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drawings/drawing10.xml" ContentType="application/vnd.openxmlformats-officedocument.drawing+xml"/>
  <Override PartName="/xl/drawings/charts/chart10.xml" ContentType="application/vnd.openxmlformats-officedocument.drawingml.char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11.xml" ContentType="application/vnd.openxmlformats-officedocument.drawing+xml"/>
  <Override PartName="/xl/drawings/charts/chart11.xml" ContentType="application/vnd.openxmlformats-officedocument.drawingml.char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drawings/drawing12.xml" ContentType="application/vnd.openxmlformats-officedocument.drawing+xml"/>
  <Override PartName="/xl/drawings/charts/chart12.xml" ContentType="application/vnd.openxmlformats-officedocument.drawingml.char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tables/table23.xml" ContentType="application/vnd.openxmlformats-officedocument.spreadsheetml.table+xml"/>
  <Override PartName="/xl/worksheets/sheet168.xml" ContentType="application/vnd.openxmlformats-officedocument.spreadsheetml.worksheet+xml"/>
  <Override PartName="/xl/tables/table24.xml" ContentType="application/vnd.openxmlformats-officedocument.spreadsheetml.table+xml"/>
  <Override PartName="/xl/worksheets/sheet169.xml" ContentType="application/vnd.openxmlformats-officedocument.spreadsheetml.worksheet+xml"/>
  <Override PartName="/xl/tables/table25.xml" ContentType="application/vnd.openxmlformats-officedocument.spreadsheetml.table+xml"/>
  <Override PartName="/xl/worksheets/sheet170.xml" ContentType="application/vnd.openxmlformats-officedocument.spreadsheetml.worksheet+xml"/>
  <Override PartName="/xl/tables/table26.xml" ContentType="application/vnd.openxmlformats-officedocument.spreadsheetml.table+xml"/>
  <Override PartName="/xl/worksheets/sheet171.xml" ContentType="application/vnd.openxmlformats-officedocument.spreadsheetml.worksheet+xml"/>
  <Override PartName="/xl/tables/table27.xml" ContentType="application/vnd.openxmlformats-officedocument.spreadsheetml.table+xml"/>
  <Override PartName="/xl/worksheets/sheet172.xml" ContentType="application/vnd.openxmlformats-officedocument.spreadsheetml.worksheet+xml"/>
  <Override PartName="/xl/tables/table28.xml" ContentType="application/vnd.openxmlformats-officedocument.spreadsheetml.table+xml"/>
  <Override PartName="/xl/worksheets/sheet173.xml" ContentType="application/vnd.openxmlformats-officedocument.spreadsheetml.worksheet+xml"/>
  <Override PartName="/xl/tables/table29.xml" ContentType="application/vnd.openxmlformats-officedocument.spreadsheetml.table+xml"/>
  <Override PartName="/xl/worksheets/sheet174.xml" ContentType="application/vnd.openxmlformats-officedocument.spreadsheetml.worksheet+xml"/>
  <Override PartName="/xl/tables/table30.xml" ContentType="application/vnd.openxmlformats-officedocument.spreadsheetml.table+xml"/>
  <Override PartName="/xl/worksheets/sheet175.xml" ContentType="application/vnd.openxmlformats-officedocument.spreadsheetml.worksheet+xml"/>
  <Override PartName="/xl/tables/table31.xml" ContentType="application/vnd.openxmlformats-officedocument.spreadsheetml.table+xml"/>
  <Override PartName="/xl/worksheets/sheet176.xml" ContentType="application/vnd.openxmlformats-officedocument.spreadsheetml.worksheet+xml"/>
  <Override PartName="/xl/tables/table32.xml" ContentType="application/vnd.openxmlformats-officedocument.spreadsheetml.table+xml"/>
  <Override PartName="/xl/worksheets/sheet177.xml" ContentType="application/vnd.openxmlformats-officedocument.spreadsheetml.worksheet+xml"/>
  <Override PartName="/xl/tables/table33.xml" ContentType="application/vnd.openxmlformats-officedocument.spreadsheetml.table+xml"/>
  <Override PartName="/xl/worksheets/sheet178.xml" ContentType="application/vnd.openxmlformats-officedocument.spreadsheetml.worksheet+xml"/>
  <Override PartName="/xl/tables/table34.xml" ContentType="application/vnd.openxmlformats-officedocument.spreadsheetml.table+xml"/>
  <Override PartName="/xl/worksheets/sheet179.xml" ContentType="application/vnd.openxmlformats-officedocument.spreadsheetml.worksheet+xml"/>
  <Override PartName="/xl/tables/table35.xml" ContentType="application/vnd.openxmlformats-officedocument.spreadsheetml.table+xml"/>
  <Override PartName="/xl/worksheets/sheet180.xml" ContentType="application/vnd.openxmlformats-officedocument.spreadsheetml.worksheet+xml"/>
  <Override PartName="/xl/tables/table36.xml" ContentType="application/vnd.openxmlformats-officedocument.spreadsheetml.table+xml"/>
  <Override PartName="/xl/worksheets/sheet181.xml" ContentType="application/vnd.openxmlformats-officedocument.spreadsheetml.worksheet+xml"/>
  <Override PartName="/xl/worksheets/sheet182.xml" ContentType="application/vnd.openxmlformats-officedocument.spreadsheetml.worksheet+xml"/>
  <Override PartName="/xl/drawings/drawing13.xml" ContentType="application/vnd.openxmlformats-officedocument.drawing+xml"/>
  <Override PartName="/xl/drawings/charts/chart13.xml" ContentType="application/vnd.openxmlformats-officedocument.drawingml.chart+xml"/>
  <Override PartName="/xl/worksheets/sheet183.xml" ContentType="application/vnd.openxmlformats-officedocument.spreadsheetml.worksheet+xml"/>
  <Override PartName="/xl/tables/table37.xml" ContentType="application/vnd.openxmlformats-officedocument.spreadsheetml.table+xml"/>
  <Override PartName="/xl/worksheets/sheet184.xml" ContentType="application/vnd.openxmlformats-officedocument.spreadsheetml.worksheet+xml"/>
  <Override PartName="/xl/tables/table38.xml" ContentType="application/vnd.openxmlformats-officedocument.spreadsheetml.table+xml"/>
  <Override PartName="/xl/worksheets/sheet185.xml" ContentType="application/vnd.openxmlformats-officedocument.spreadsheetml.worksheet+xml"/>
  <Override PartName="/xl/tables/table39.xml" ContentType="application/vnd.openxmlformats-officedocument.spreadsheetml.table+xml"/>
  <Override PartName="/xl/worksheets/sheet186.xml" ContentType="application/vnd.openxmlformats-officedocument.spreadsheetml.worksheet+xml"/>
  <Override PartName="/xl/tables/table40.xml" ContentType="application/vnd.openxmlformats-officedocument.spreadsheetml.table+xml"/>
  <Override PartName="/xl/worksheets/sheet187.xml" ContentType="application/vnd.openxmlformats-officedocument.spreadsheetml.worksheet+xml"/>
  <Override PartName="/xl/tables/table41.xml" ContentType="application/vnd.openxmlformats-officedocument.spreadsheetml.table+xml"/>
  <Override PartName="/xl/worksheets/sheet188.xml" ContentType="application/vnd.openxmlformats-officedocument.spreadsheetml.worksheet+xml"/>
  <Override PartName="/xl/tables/table42.xml" ContentType="application/vnd.openxmlformats-officedocument.spreadsheetml.table+xml"/>
  <Override PartName="/xl/worksheets/sheet189.xml" ContentType="application/vnd.openxmlformats-officedocument.spreadsheetml.worksheet+xml"/>
  <Override PartName="/xl/tables/table43.xml" ContentType="application/vnd.openxmlformats-officedocument.spreadsheetml.table+xml"/>
  <Override PartName="/xl/worksheets/sheet190.xml" ContentType="application/vnd.openxmlformats-officedocument.spreadsheetml.worksheet+xml"/>
  <Override PartName="/xl/tables/table44.xml" ContentType="application/vnd.openxmlformats-officedocument.spreadsheetml.table+xml"/>
  <Override PartName="/xl/worksheets/sheet191.xml" ContentType="application/vnd.openxmlformats-officedocument.spreadsheetml.worksheet+xml"/>
  <Override PartName="/xl/tables/table45.xml" ContentType="application/vnd.openxmlformats-officedocument.spreadsheetml.table+xml"/>
  <Override PartName="/xl/worksheets/sheet192.xml" ContentType="application/vnd.openxmlformats-officedocument.spreadsheetml.worksheet+xml"/>
  <Override PartName="/xl/tables/table46.xml" ContentType="application/vnd.openxmlformats-officedocument.spreadsheetml.table+xml"/>
  <Override PartName="/xl/worksheets/sheet193.xml" ContentType="application/vnd.openxmlformats-officedocument.spreadsheetml.worksheet+xml"/>
  <Override PartName="/xl/tables/table47.xml" ContentType="application/vnd.openxmlformats-officedocument.spreadsheetml.table+xml"/>
  <Override PartName="/xl/worksheets/sheet194.xml" ContentType="application/vnd.openxmlformats-officedocument.spreadsheetml.worksheet+xml"/>
  <Override PartName="/xl/tables/table48.xml" ContentType="application/vnd.openxmlformats-officedocument.spreadsheetml.table+xml"/>
  <Override PartName="/xl/worksheets/sheet195.xml" ContentType="application/vnd.openxmlformats-officedocument.spreadsheetml.worksheet+xml"/>
  <Override PartName="/xl/tables/table49.xml" ContentType="application/vnd.openxmlformats-officedocument.spreadsheetml.table+xml"/>
  <Override PartName="/xl/worksheets/sheet196.xml" ContentType="application/vnd.openxmlformats-officedocument.spreadsheetml.worksheet+xml"/>
  <Override PartName="/xl/tables/table50.xml" ContentType="application/vnd.openxmlformats-officedocument.spreadsheetml.table+xml"/>
  <Override PartName="/xl/worksheets/sheet197.xml" ContentType="application/vnd.openxmlformats-officedocument.spreadsheetml.worksheet+xml"/>
  <Override PartName="/xl/tables/table51.xml" ContentType="application/vnd.openxmlformats-officedocument.spreadsheetml.table+xml"/>
  <Override PartName="/xl/worksheets/sheet198.xml" ContentType="application/vnd.openxmlformats-officedocument.spreadsheetml.worksheet+xml"/>
  <Override PartName="/xl/tables/table52.xml" ContentType="application/vnd.openxmlformats-officedocument.spreadsheetml.table+xml"/>
  <Override PartName="/xl/worksheets/sheet199.xml" ContentType="application/vnd.openxmlformats-officedocument.spreadsheetml.worksheet+xml"/>
  <Override PartName="/xl/tables/table53.xml" ContentType="application/vnd.openxmlformats-officedocument.spreadsheetml.table+xml"/>
  <Override PartName="/xl/worksheets/sheet200.xml" ContentType="application/vnd.openxmlformats-officedocument.spreadsheetml.worksheet+xml"/>
  <Override PartName="/xl/tables/table54.xml" ContentType="application/vnd.openxmlformats-officedocument.spreadsheetml.table+xml"/>
  <Override PartName="/xl/worksheets/sheet201.xml" ContentType="application/vnd.openxmlformats-officedocument.spreadsheetml.worksheet+xml"/>
  <Override PartName="/xl/tables/table55.xml" ContentType="application/vnd.openxmlformats-officedocument.spreadsheetml.table+xml"/>
  <Override PartName="/xl/worksheets/sheet202.xml" ContentType="application/vnd.openxmlformats-officedocument.spreadsheetml.worksheet+xml"/>
  <Override PartName="/xl/tables/table56.xml" ContentType="application/vnd.openxmlformats-officedocument.spreadsheetml.table+xml"/>
  <Override PartName="/xl/worksheets/sheet203.xml" ContentType="application/vnd.openxmlformats-officedocument.spreadsheetml.worksheet+xml"/>
  <Override PartName="/xl/tables/table57.xml" ContentType="application/vnd.openxmlformats-officedocument.spreadsheetml.table+xml"/>
  <Override PartName="/xl/worksheets/sheet204.xml" ContentType="application/vnd.openxmlformats-officedocument.spreadsheetml.worksheet+xml"/>
  <Override PartName="/xl/tables/table58.xml" ContentType="application/vnd.openxmlformats-officedocument.spreadsheetml.table+xml"/>
  <Override PartName="/xl/worksheets/sheet205.xml" ContentType="application/vnd.openxmlformats-officedocument.spreadsheetml.worksheet+xml"/>
  <Override PartName="/xl/tables/table59.xml" ContentType="application/vnd.openxmlformats-officedocument.spreadsheetml.table+xml"/>
  <Override PartName="/xl/worksheets/sheet206.xml" ContentType="application/vnd.openxmlformats-officedocument.spreadsheetml.worksheet+xml"/>
  <Override PartName="/xl/tables/table60.xml" ContentType="application/vnd.openxmlformats-officedocument.spreadsheetml.table+xml"/>
  <Override PartName="/xl/worksheets/sheet207.xml" ContentType="application/vnd.openxmlformats-officedocument.spreadsheetml.worksheet+xml"/>
  <Override PartName="/xl/tables/table61.xml" ContentType="application/vnd.openxmlformats-officedocument.spreadsheetml.table+xml"/>
  <Override PartName="/xl/worksheets/sheet208.xml" ContentType="application/vnd.openxmlformats-officedocument.spreadsheetml.worksheet+xml"/>
  <Override PartName="/xl/tables/table62.xml" ContentType="application/vnd.openxmlformats-officedocument.spreadsheetml.table+xml"/>
  <Override PartName="/xl/worksheets/sheet209.xml" ContentType="application/vnd.openxmlformats-officedocument.spreadsheetml.worksheet+xml"/>
  <Override PartName="/xl/tables/table63.xml" ContentType="application/vnd.openxmlformats-officedocument.spreadsheetml.table+xml"/>
  <Override PartName="/xl/worksheets/sheet210.xml" ContentType="application/vnd.openxmlformats-officedocument.spreadsheetml.worksheet+xml"/>
  <Override PartName="/xl/tables/table64.xml" ContentType="application/vnd.openxmlformats-officedocument.spreadsheetml.table+xml"/>
  <Override PartName="/xl/worksheets/sheet211.xml" ContentType="application/vnd.openxmlformats-officedocument.spreadsheetml.worksheet+xml"/>
  <Override PartName="/xl/tables/table65.xml" ContentType="application/vnd.openxmlformats-officedocument.spreadsheetml.table+xml"/>
  <Override PartName="/xl/worksheets/sheet212.xml" ContentType="application/vnd.openxmlformats-officedocument.spreadsheetml.worksheet+xml"/>
  <Override PartName="/xl/drawings/drawing14.xml" ContentType="application/vnd.openxmlformats-officedocument.drawing+xml"/>
  <Override PartName="/xl/drawings/charts/chart14.xml" ContentType="application/vnd.openxmlformats-officedocument.drawingml.char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drawings/drawing15.xml" ContentType="application/vnd.openxmlformats-officedocument.drawing+xml"/>
  <Override PartName="/xl/drawings/charts/chart15.xml" ContentType="application/vnd.openxmlformats-officedocument.drawingml.chart+xml"/>
  <Override PartName="/xl/worksheets/sheet2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7fe9a8f9fc4afe" /></Relationships>
</file>

<file path=xl/workbook.xml><?xml version="1.0" encoding="utf-8"?>
<x:workbook xmlns:x="http://schemas.openxmlformats.org/spreadsheetml/2006/main">
  <x:sheets>
    <x:sheet xmlns:r="http://schemas.openxmlformats.org/officeDocument/2006/relationships" name="Overview" sheetId="1" r:id="Raf93c059dd524a25"/>
    <x:sheet xmlns:r="http://schemas.openxmlformats.org/officeDocument/2006/relationships" name="V17 Delta" sheetId="2" r:id="Rd898142c22b040df"/>
    <x:sheet xmlns:r="http://schemas.openxmlformats.org/officeDocument/2006/relationships" name="Actors" sheetId="3" r:id="Rfd2c736c2b134bd3"/>
    <x:sheet xmlns:r="http://schemas.openxmlformats.org/officeDocument/2006/relationships" name="Relationships" sheetId="4" r:id="R5ab45c94a78c44cb"/>
    <x:sheet xmlns:r="http://schemas.openxmlformats.org/officeDocument/2006/relationships" name="Banking Liquidity Layer" sheetId="5" r:id="R388b9eb7bc484a15"/>
    <x:sheet xmlns:r="http://schemas.openxmlformats.org/officeDocument/2006/relationships" name="Bank Money" sheetId="6" r:id="R3dc4bb5eb516405a"/>
    <x:sheet xmlns:r="http://schemas.openxmlformats.org/officeDocument/2006/relationships" name="Basel Liquidity" sheetId="7" r:id="R0e415b32c17f426e"/>
    <x:sheet xmlns:r="http://schemas.openxmlformats.org/officeDocument/2006/relationships" name="Deposit Insurance" sheetId="8" r:id="Rf0b0d7c28d0c4a7d"/>
    <x:sheet xmlns:r="http://schemas.openxmlformats.org/officeDocument/2006/relationships" name="Bank Resolution" sheetId="9" r:id="R89eb39ab7a414a06"/>
    <x:sheet xmlns:r="http://schemas.openxmlformats.org/officeDocument/2006/relationships" name="Central Bank Liquidity" sheetId="10" r:id="R588c74883511474e"/>
    <x:sheet xmlns:r="http://schemas.openxmlformats.org/officeDocument/2006/relationships" name="FHLBank Funding" sheetId="11" r:id="Rdadb203987e94d68"/>
    <x:sheet xmlns:r="http://schemas.openxmlformats.org/officeDocument/2006/relationships" name="Repo Market" sheetId="12" r:id="R7c8fa18414254747"/>
    <x:sheet xmlns:r="http://schemas.openxmlformats.org/officeDocument/2006/relationships" name="Money Market Funds" sheetId="13" r:id="Rd992869be7cb4b1f"/>
    <x:sheet xmlns:r="http://schemas.openxmlformats.org/officeDocument/2006/relationships" name="Tri-Party Repo" sheetId="14" r:id="R7d910f6df2284606"/>
    <x:sheet xmlns:r="http://schemas.openxmlformats.org/officeDocument/2006/relationships" name="FICC Treasury" sheetId="15" r:id="R040a89fc2fa34e41"/>
    <x:sheet xmlns:r="http://schemas.openxmlformats.org/officeDocument/2006/relationships" name="Securities Lending" sheetId="16" r:id="R67af14423be24efa"/>
    <x:sheet xmlns:r="http://schemas.openxmlformats.org/officeDocument/2006/relationships" name="Named Institutions" sheetId="17" r:id="R7a84ea5db44646d7"/>
    <x:sheet xmlns:r="http://schemas.openxmlformats.org/officeDocument/2006/relationships" name="Balance Sheet Stack" sheetId="18" r:id="R9f4ad734891f41f7"/>
    <x:sheet xmlns:r="http://schemas.openxmlformats.org/officeDocument/2006/relationships" name="Funding Backstop Matrix" sheetId="19" r:id="R1887673c4a46468a"/>
    <x:sheet xmlns:r="http://schemas.openxmlformats.org/officeDocument/2006/relationships" name="Instruments" sheetId="20" r:id="R190ebb9850504ad3"/>
    <x:sheet xmlns:r="http://schemas.openxmlformats.org/officeDocument/2006/relationships" name="Mechanisms" sheetId="21" r:id="R0c0c167d31394b73"/>
    <x:sheet xmlns:r="http://schemas.openxmlformats.org/officeDocument/2006/relationships" name="Claims" sheetId="22" r:id="R61aa4bd95ac14ab3"/>
    <x:sheet xmlns:r="http://schemas.openxmlformats.org/officeDocument/2006/relationships" name="Sources" sheetId="23" r:id="R4856e9ab293e43eb"/>
    <x:sheet xmlns:r="http://schemas.openxmlformats.org/officeDocument/2006/relationships" name="Research Queue" sheetId="24" r:id="R05d18c17598642d0"/>
    <x:sheet xmlns:r="http://schemas.openxmlformats.org/officeDocument/2006/relationships" name="Data Dictionary" sheetId="25" r:id="R92d6bf96df4b4c9f"/>
    <x:sheet xmlns:r="http://schemas.openxmlformats.org/officeDocument/2006/relationships" name="V18 Delta" sheetId="26" r:id="R17dc1903974f42b3"/>
    <x:sheet xmlns:r="http://schemas.openxmlformats.org/officeDocument/2006/relationships" name="Institutional Savings" sheetId="27" r:id="R99b66eb5304b4ac4"/>
    <x:sheet xmlns:r="http://schemas.openxmlformats.org/officeDocument/2006/relationships" name="Retirement Claims" sheetId="28" r:id="Rd66022e9653c4b4e"/>
    <x:sheet xmlns:r="http://schemas.openxmlformats.org/officeDocument/2006/relationships" name="Pension Backstops" sheetId="29" r:id="Rbfe5133231344c67"/>
    <x:sheet xmlns:r="http://schemas.openxmlformats.org/officeDocument/2006/relationships" name="Registered Funds" sheetId="30" r:id="R1f8cc27417a64525"/>
    <x:sheet xmlns:r="http://schemas.openxmlformats.org/officeDocument/2006/relationships" name="ETFs &amp; Baskets" sheetId="31" r:id="Rc93ce15e13eb4805"/>
    <x:sheet xmlns:r="http://schemas.openxmlformats.org/officeDocument/2006/relationships" name="Custody Ownership" sheetId="32" r:id="Raa06625acb2d4958"/>
    <x:sheet xmlns:r="http://schemas.openxmlformats.org/officeDocument/2006/relationships" name="Index Governance" sheetId="33" r:id="R7a5c08d120d94834"/>
    <x:sheet xmlns:r="http://schemas.openxmlformats.org/officeDocument/2006/relationships" name="Private Funds" sheetId="34" r:id="R39bc1eda80f141ed"/>
    <x:sheet xmlns:r="http://schemas.openxmlformats.org/officeDocument/2006/relationships" name="Private Credit" sheetId="35" r:id="R39b293b0fa444a27"/>
    <x:sheet xmlns:r="http://schemas.openxmlformats.org/officeDocument/2006/relationships" name="CLO Credit Stack" sheetId="36" r:id="Rc127b278dcd448d4"/>
    <x:sheet xmlns:r="http://schemas.openxmlformats.org/officeDocument/2006/relationships" name="Ownership Claim Stack" sheetId="37" r:id="Radd7d14f5c774555"/>
    <x:sheet xmlns:r="http://schemas.openxmlformats.org/officeDocument/2006/relationships" name="Nonbank Funding Matrix" sheetId="38" r:id="R3dd63715210342ed"/>
    <x:sheet xmlns:r="http://schemas.openxmlformats.org/officeDocument/2006/relationships" name="V19 Delta" sheetId="39" r:id="R67f174c4cf9e4f49"/>
    <x:sheet xmlns:r="http://schemas.openxmlformats.org/officeDocument/2006/relationships" name="Public Market Layer" sheetId="40" r:id="R410f1a2d624242c3"/>
    <x:sheet xmlns:r="http://schemas.openxmlformats.org/officeDocument/2006/relationships" name="Issuance &amp; Listing" sheetId="41" r:id="R039df976a4e04048"/>
    <x:sheet xmlns:r="http://schemas.openxmlformats.org/officeDocument/2006/relationships" name="Order Routing" sheetId="42" r:id="Rd99c8b3ff9474b51"/>
    <x:sheet xmlns:r="http://schemas.openxmlformats.org/officeDocument/2006/relationships" name="Exchanges &amp; ATS" sheetId="43" r:id="Rca286d24ede24f42"/>
    <x:sheet xmlns:r="http://schemas.openxmlformats.org/officeDocument/2006/relationships" name="Market Data &amp; CAT" sheetId="44" r:id="R4447eb6372114aab"/>
    <x:sheet xmlns:r="http://schemas.openxmlformats.org/officeDocument/2006/relationships" name="Equity Settlement" sheetId="45" r:id="R64b92daada39407a"/>
    <x:sheet xmlns:r="http://schemas.openxmlformats.org/officeDocument/2006/relationships" name="Short Selling" sheetId="46" r:id="R38ec3f448e6e4604"/>
    <x:sheet xmlns:r="http://schemas.openxmlformats.org/officeDocument/2006/relationships" name="Proxy &amp; Control" sheetId="47" r:id="Rac3d7572688b4812"/>
    <x:sheet xmlns:r="http://schemas.openxmlformats.org/officeDocument/2006/relationships" name="Public Market Claim Stack" sheetId="48" r:id="R9fd1d6cfd8a74775"/>
    <x:sheet xmlns:r="http://schemas.openxmlformats.org/officeDocument/2006/relationships" name="Market Access Matrix" sheetId="49" r:id="Red82bf14781f42ca"/>
    <x:sheet xmlns:r="http://schemas.openxmlformats.org/officeDocument/2006/relationships" name="V20 Delta" sheetId="50" r:id="R71bc5122a6594c75"/>
    <x:sheet xmlns:r="http://schemas.openxmlformats.org/officeDocument/2006/relationships" name="Fixed Income Layer" sheetId="51" r:id="R07699e7933e24b01"/>
    <x:sheet xmlns:r="http://schemas.openxmlformats.org/officeDocument/2006/relationships" name="Treasury Issuance" sheetId="52" r:id="R50f67fd3820c423d"/>
    <x:sheet xmlns:r="http://schemas.openxmlformats.org/officeDocument/2006/relationships" name="Primary Dealers" sheetId="53" r:id="R013aac4922b64514"/>
    <x:sheet xmlns:r="http://schemas.openxmlformats.org/officeDocument/2006/relationships" name="SOMA &amp; Benchmarks" sheetId="54" r:id="R912b1eb907aa4eb9"/>
    <x:sheet xmlns:r="http://schemas.openxmlformats.org/officeDocument/2006/relationships" name="Corporate Bonds" sheetId="55" r:id="Rbfa5bbf0010a4051"/>
    <x:sheet xmlns:r="http://schemas.openxmlformats.org/officeDocument/2006/relationships" name="Ratings &amp; Trustees" sheetId="56" r:id="Radba27a98f954221"/>
    <x:sheet xmlns:r="http://schemas.openxmlformats.org/officeDocument/2006/relationships" name="TRACE &amp; Dealers" sheetId="57" r:id="Rf9ccbeb79b8b45a6"/>
    <x:sheet xmlns:r="http://schemas.openxmlformats.org/officeDocument/2006/relationships" name="Liability Management" sheetId="58" r:id="R66fdd5ffecda402f"/>
    <x:sheet xmlns:r="http://schemas.openxmlformats.org/officeDocument/2006/relationships" name="Debt Claim Stack" sheetId="59" r:id="R6397ba01e8434fea"/>
    <x:sheet xmlns:r="http://schemas.openxmlformats.org/officeDocument/2006/relationships" name="Fixed Income Access Matrix" sheetId="60" r:id="Rc65f846184854c63"/>
    <x:sheet xmlns:r="http://schemas.openxmlformats.org/officeDocument/2006/relationships" name="V21 Delta" sheetId="61" r:id="R6bd3bc8dcc1f47f8"/>
    <x:sheet xmlns:r="http://schemas.openxmlformats.org/officeDocument/2006/relationships" name="Global Currency Layer" sheetId="62" r:id="R7d0cadb6bd0d4419"/>
    <x:sheet xmlns:r="http://schemas.openxmlformats.org/officeDocument/2006/relationships" name="FX Instruments &amp; Venues" sheetId="63" r:id="Rf581deeb8cce459b"/>
    <x:sheet xmlns:r="http://schemas.openxmlformats.org/officeDocument/2006/relationships" name="Offshore Dollar" sheetId="64" r:id="Rddf64b81e0244173"/>
    <x:sheet xmlns:r="http://schemas.openxmlformats.org/officeDocument/2006/relationships" name="Correspondent Banking" sheetId="65" r:id="R1d61df29061e424c"/>
    <x:sheet xmlns:r="http://schemas.openxmlformats.org/officeDocument/2006/relationships" name="CLS &amp; Settlement" sheetId="66" r:id="R81a5a918b53b4d23"/>
    <x:sheet xmlns:r="http://schemas.openxmlformats.org/officeDocument/2006/relationships" name="Reserve Currencies" sheetId="67" r:id="R6bd2a3855a334a8b"/>
    <x:sheet xmlns:r="http://schemas.openxmlformats.org/officeDocument/2006/relationships" name="Swap Lines &amp; FIMA" sheetId="68" r:id="Ra53e160515c747fa"/>
    <x:sheet xmlns:r="http://schemas.openxmlformats.org/officeDocument/2006/relationships" name="IMF &amp; SDR" sheetId="69" r:id="R6e9b242082f54c61"/>
    <x:sheet xmlns:r="http://schemas.openxmlformats.org/officeDocument/2006/relationships" name="Sovereign External Debt" sheetId="70" r:id="Rd2c23dddb73645d5"/>
    <x:sheet xmlns:r="http://schemas.openxmlformats.org/officeDocument/2006/relationships" name="Global Currency Claim Stack" sheetId="71" r:id="Rf69457471add40e6"/>
    <x:sheet xmlns:r="http://schemas.openxmlformats.org/officeDocument/2006/relationships" name="Cross-Border Access Matrix" sheetId="72" r:id="R296345b9c3694481"/>
    <x:sheet xmlns:r="http://schemas.openxmlformats.org/officeDocument/2006/relationships" name="V22 Delta" sheetId="73" r:id="R635ab4e260c24f3e"/>
    <x:sheet xmlns:r="http://schemas.openxmlformats.org/officeDocument/2006/relationships" name="Development Finance Layer" sheetId="74" r:id="Rc5ff9dee62654710"/>
    <x:sheet xmlns:r="http://schemas.openxmlformats.org/officeDocument/2006/relationships" name="World Bank Instruments" sheetId="75" r:id="R0987db188ccd4c98"/>
    <x:sheet xmlns:r="http://schemas.openxmlformats.org/officeDocument/2006/relationships" name="IFC &amp; Mobilisation" sheetId="76" r:id="R0ffc1b58df9a42bd"/>
    <x:sheet xmlns:r="http://schemas.openxmlformats.org/officeDocument/2006/relationships" name="Guarantees &amp; Political Risk" sheetId="77" r:id="R5d9bbf6cbc5c468d"/>
    <x:sheet xmlns:r="http://schemas.openxmlformats.org/officeDocument/2006/relationships" name="MDBs &amp; DFIs" sheetId="78" r:id="R8fdaf9f93ce648f1"/>
    <x:sheet xmlns:r="http://schemas.openxmlformats.org/officeDocument/2006/relationships" name="Export Credit" sheetId="79" r:id="R8c2e1c0353e34e8c"/>
    <x:sheet xmlns:r="http://schemas.openxmlformats.org/officeDocument/2006/relationships" name="Project Finance Stack" sheetId="80" r:id="R90cdce75e9334ada"/>
    <x:sheet xmlns:r="http://schemas.openxmlformats.org/officeDocument/2006/relationships" name="PPP &amp; Concessions" sheetId="81" r:id="R9ceaab5c346e487a"/>
    <x:sheet xmlns:r="http://schemas.openxmlformats.org/officeDocument/2006/relationships" name="ESG &amp; Accountability" sheetId="82" r:id="Rc3b6cead2f8249a9"/>
    <x:sheet xmlns:r="http://schemas.openxmlformats.org/officeDocument/2006/relationships" name="Development Claim Stack" sheetId="83" r:id="Rf5a03653f2564041"/>
    <x:sheet xmlns:r="http://schemas.openxmlformats.org/officeDocument/2006/relationships" name="Project Access Matrix" sheetId="84" r:id="R437736337c6b4547"/>
    <x:sheet xmlns:r="http://schemas.openxmlformats.org/officeDocument/2006/relationships" name="V23 Delta" sheetId="85" r:id="R5f23e46954f84292"/>
    <x:sheet xmlns:r="http://schemas.openxmlformats.org/officeDocument/2006/relationships" name="Private Capital Layer" sheetId="86" r:id="Rcdf112db40b84d90"/>
    <x:sheet xmlns:r="http://schemas.openxmlformats.org/officeDocument/2006/relationships" name="Fund Formation &amp; LP-GP" sheetId="87" r:id="Rbe1c858233524e75"/>
    <x:sheet xmlns:r="http://schemas.openxmlformats.org/officeDocument/2006/relationships" name="Fund Leverage &amp; Valuation" sheetId="88" r:id="R3a309bb871a744ed"/>
    <x:sheet xmlns:r="http://schemas.openxmlformats.org/officeDocument/2006/relationships" name="Secondaries &amp; Continuations" sheetId="89" r:id="R1e6babcece484a54"/>
    <x:sheet xmlns:r="http://schemas.openxmlformats.org/officeDocument/2006/relationships" name="LBO &amp; Acquisition Finance" sheetId="90" r:id="R2f50df7c32b34406"/>
    <x:sheet xmlns:r="http://schemas.openxmlformats.org/officeDocument/2006/relationships" name="Portfolio Company Control" sheetId="91" r:id="Rd373ddcf466641af"/>
    <x:sheet xmlns:r="http://schemas.openxmlformats.org/officeDocument/2006/relationships" name="Venture Capital" sheetId="92" r:id="Rd488cf26be7946c0"/>
    <x:sheet xmlns:r="http://schemas.openxmlformats.org/officeDocument/2006/relationships" name="M&amp;A &amp; Going Private" sheetId="93" r:id="Rfb9588dd10a443fe"/>
    <x:sheet xmlns:r="http://schemas.openxmlformats.org/officeDocument/2006/relationships" name="SPACs &amp; Exit Routes" sheetId="94" r:id="R3dd3e72e4d0746e8"/>
    <x:sheet xmlns:r="http://schemas.openxmlformats.org/officeDocument/2006/relationships" name="Antitrust &amp; CFIUS" sheetId="95" r:id="R3002a5a315c44f8c"/>
    <x:sheet xmlns:r="http://schemas.openxmlformats.org/officeDocument/2006/relationships" name="Private Capital Claim Stack" sheetId="96" r:id="Ra4b7474eb99340f2"/>
    <x:sheet xmlns:r="http://schemas.openxmlformats.org/officeDocument/2006/relationships" name="Private Capital Access Matrix" sheetId="97" r:id="R63f1d26b02384da5"/>
    <x:sheet xmlns:r="http://schemas.openxmlformats.org/officeDocument/2006/relationships" name="V24 Delta" sheetId="98" r:id="R3078b53ac1db44b7"/>
    <x:sheet xmlns:r="http://schemas.openxmlformats.org/officeDocument/2006/relationships" name="Multinational Tax Layer" sheetId="99" r:id="R424b008202484dc6"/>
    <x:sheet xmlns:r="http://schemas.openxmlformats.org/officeDocument/2006/relationships" name="Group Structure" sheetId="100" r:id="R809ae5ad9a7c4a66"/>
    <x:sheet xmlns:r="http://schemas.openxmlformats.org/officeDocument/2006/relationships" name="Treasury &amp; Internal Finance" sheetId="101" r:id="R8a268997eb6441a7"/>
    <x:sheet xmlns:r="http://schemas.openxmlformats.org/officeDocument/2006/relationships" name="Transfer Pricing" sheetId="102" r:id="Rc63a7cbbc7c34ad4"/>
    <x:sheet xmlns:r="http://schemas.openxmlformats.org/officeDocument/2006/relationships" name="Intangibles &amp; DEMPE" sheetId="103" r:id="Re86915c7e67840cb"/>
    <x:sheet xmlns:r="http://schemas.openxmlformats.org/officeDocument/2006/relationships" name="Tax Treaties &amp; PE" sheetId="104" r:id="Rd69774be2e084c45"/>
    <x:sheet xmlns:r="http://schemas.openxmlformats.org/officeDocument/2006/relationships" name="Tax Transparency" sheetId="105" r:id="R6b84edcf513d4120"/>
    <x:sheet xmlns:r="http://schemas.openxmlformats.org/officeDocument/2006/relationships" name="Anti-BEPS &amp; Substance" sheetId="106" r:id="R229a5e1d17684e60"/>
    <x:sheet xmlns:r="http://schemas.openxmlformats.org/officeDocument/2006/relationships" name="Pillar Two &amp; GloBE" sheetId="107" r:id="R092d84b78344404e"/>
    <x:sheet xmlns:r="http://schemas.openxmlformats.org/officeDocument/2006/relationships" name="Multinational Tax Claim Stack" sheetId="108" r:id="R100fc763d0b44df9"/>
    <x:sheet xmlns:r="http://schemas.openxmlformats.org/officeDocument/2006/relationships" name="Multinational Tax Access Matrix" sheetId="109" r:id="Rf70bbb046ca84f78"/>
    <x:sheet xmlns:r="http://schemas.openxmlformats.org/officeDocument/2006/relationships" name="V25 Delta" sheetId="110" r:id="Re9689613555643a1"/>
    <x:sheet xmlns:r="http://schemas.openxmlformats.org/officeDocument/2006/relationships" name="Labour Power Layer" sheetId="111" r:id="R7aa158439bec4409"/>
    <x:sheet xmlns:r="http://schemas.openxmlformats.org/officeDocument/2006/relationships" name="Employment Status" sheetId="112" r:id="R055df66a951744b1"/>
    <x:sheet xmlns:r="http://schemas.openxmlformats.org/officeDocument/2006/relationships" name="Hiring Pay &amp; Scheduling" sheetId="113" r:id="Rad707c93d3274f5f"/>
    <x:sheet xmlns:r="http://schemas.openxmlformats.org/officeDocument/2006/relationships" name="Collective Bargaining" sheetId="114" r:id="Re9e0d220b05543e0"/>
    <x:sheet xmlns:r="http://schemas.openxmlformats.org/officeDocument/2006/relationships" name="Labour Migration" sheetId="115" r:id="Raa6cb16387c44842"/>
    <x:sheet xmlns:r="http://schemas.openxmlformats.org/officeDocument/2006/relationships" name="Benefits Leave &amp; Security" sheetId="116" r:id="R7c35db0abc634655"/>
    <x:sheet xmlns:r="http://schemas.openxmlformats.org/officeDocument/2006/relationships" name="Safety &amp; Injury" sheetId="117" r:id="Re50e289affa24600"/>
    <x:sheet xmlns:r="http://schemas.openxmlformats.org/officeDocument/2006/relationships" name="Algorithmic Management" sheetId="118" r:id="R36c88088e09b40f6"/>
    <x:sheet xmlns:r="http://schemas.openxmlformats.org/officeDocument/2006/relationships" name="Platform Work" sheetId="119" r:id="R21113b745963451b"/>
    <x:sheet xmlns:r="http://schemas.openxmlformats.org/officeDocument/2006/relationships" name="Labour Supply Chains" sheetId="120" r:id="Ra04a9a0d1b034342"/>
    <x:sheet xmlns:r="http://schemas.openxmlformats.org/officeDocument/2006/relationships" name="Labour Claim Stack" sheetId="121" r:id="R0ab4f36b295a43ad"/>
    <x:sheet xmlns:r="http://schemas.openxmlformats.org/officeDocument/2006/relationships" name="Labour Access Matrix" sheetId="122" r:id="Ra94b127fe7374eee"/>
    <x:sheet xmlns:r="http://schemas.openxmlformats.org/officeDocument/2006/relationships" name="V26 Delta" sheetId="123" r:id="Rd30e891e77bb4fa6"/>
    <x:sheet xmlns:r="http://schemas.openxmlformats.org/officeDocument/2006/relationships" name="Healthcare Power Layer" sheetId="124" r:id="Rdd63f220d60e4a63"/>
    <x:sheet xmlns:r="http://schemas.openxmlformats.org/officeDocument/2006/relationships" name="Coverage &amp; Networks" sheetId="125" r:id="Rcb3995787497441f"/>
    <x:sheet xmlns:r="http://schemas.openxmlformats.org/officeDocument/2006/relationships" name="Clinical Payment" sheetId="126" r:id="R7d85988489fe48d5"/>
    <x:sheet xmlns:r="http://schemas.openxmlformats.org/officeDocument/2006/relationships" name="Hospital Prices &amp; Debt" sheetId="127" r:id="R48efe98a0fdb4b16"/>
    <x:sheet xmlns:r="http://schemas.openxmlformats.org/officeDocument/2006/relationships" name="Pharma &amp; PBMs" sheetId="128" r:id="Rfeec30804da448dd"/>
    <x:sheet xmlns:r="http://schemas.openxmlformats.org/officeDocument/2006/relationships" name="Medical Product Regulation" sheetId="129" r:id="R06df8fc46b7940e2"/>
    <x:sheet xmlns:r="http://schemas.openxmlformats.org/officeDocument/2006/relationships" name="Clinical Trials" sheetId="130" r:id="R7d2f7ffe95264c2c"/>
    <x:sheet xmlns:r="http://schemas.openxmlformats.org/officeDocument/2006/relationships" name="Health Data &amp; Privacy" sheetId="131" r:id="Rdd0d6a03f2b24e0b"/>
    <x:sheet xmlns:r="http://schemas.openxmlformats.org/officeDocument/2006/relationships" name="Long-Term Care" sheetId="132" r:id="Rdd00533bcc2849e6"/>
    <x:sheet xmlns:r="http://schemas.openxmlformats.org/officeDocument/2006/relationships" name="Patient Safety &amp; Public Health" sheetId="133" r:id="Rb8fbad4f83e844e3"/>
    <x:sheet xmlns:r="http://schemas.openxmlformats.org/officeDocument/2006/relationships" name="Healthcare Claim Stack" sheetId="134" r:id="Rca49a71c92864b17"/>
    <x:sheet xmlns:r="http://schemas.openxmlformats.org/officeDocument/2006/relationships" name="Healthcare Access Matrix" sheetId="135" r:id="R523bed9f29ba45b6"/>
    <x:sheet xmlns:r="http://schemas.openxmlformats.org/officeDocument/2006/relationships" name="V27 Delta" sheetId="136" r:id="Rf8fb091cf1ab4bf5"/>
    <x:sheet xmlns:r="http://schemas.openxmlformats.org/officeDocument/2006/relationships" name="Education Power Layer" sheetId="137" r:id="R4f9dd47e829741cc"/>
    <x:sheet xmlns:r="http://schemas.openxmlformats.org/officeDocument/2006/relationships" name="Admissions &amp; Enrollment" sheetId="138" r:id="Rc19ea90d60c74d70"/>
    <x:sheet xmlns:r="http://schemas.openxmlformats.org/officeDocument/2006/relationships" name="Education Finance" sheetId="139" r:id="R78b9651889d945f7"/>
    <x:sheet xmlns:r="http://schemas.openxmlformats.org/officeDocument/2006/relationships" name="Accreditation &amp; Credentials" sheetId="140" r:id="R2ff2fe4485ba48ee"/>
    <x:sheet xmlns:r="http://schemas.openxmlformats.org/officeDocument/2006/relationships" name="Curriculum &amp; Assessment" sheetId="141" r:id="R471742294abd4505"/>
    <x:sheet xmlns:r="http://schemas.openxmlformats.org/officeDocument/2006/relationships" name="Research Funding" sheetId="142" r:id="R9e2fc1d4a7d14ce2"/>
    <x:sheet xmlns:r="http://schemas.openxmlformats.org/officeDocument/2006/relationships" name="Academic Governance" sheetId="143" r:id="R5af1b85f832d4ae9"/>
    <x:sheet xmlns:r="http://schemas.openxmlformats.org/officeDocument/2006/relationships" name="Publishing &amp; Metrics" sheetId="144" r:id="R73aea87f71c04de7"/>
    <x:sheet xmlns:r="http://schemas.openxmlformats.org/officeDocument/2006/relationships" name="EdTech AI &amp; Student Data" sheetId="145" r:id="R0275de1cca1a4f63"/>
    <x:sheet xmlns:r="http://schemas.openxmlformats.org/officeDocument/2006/relationships" name="International Mobility" sheetId="146" r:id="R0146ab88e91a48fa"/>
    <x:sheet xmlns:r="http://schemas.openxmlformats.org/officeDocument/2006/relationships" name="Education Claim Stack" sheetId="147" r:id="R7e9e18c981ad4c63"/>
    <x:sheet xmlns:r="http://schemas.openxmlformats.org/officeDocument/2006/relationships" name="Education Access Matrix" sheetId="148" r:id="R79880af7da55442f"/>
    <x:sheet xmlns:r="http://schemas.openxmlformats.org/officeDocument/2006/relationships" name="V27 Audit" sheetId="149" r:id="R5d5153f5c93a413a"/>
    <x:sheet xmlns:r="http://schemas.openxmlformats.org/officeDocument/2006/relationships" name="V28 Delta" sheetId="150" r:id="Rbec6b89649e249a4"/>
    <x:sheet xmlns:r="http://schemas.openxmlformats.org/officeDocument/2006/relationships" name="Family &amp; Care Power Layer" sheetId="151" r:id="Rf49aa742e88b4532"/>
    <x:sheet xmlns:r="http://schemas.openxmlformats.org/officeDocument/2006/relationships" name="Civil Status &amp; Kinship" sheetId="152" r:id="Rdee4fdb0523a444e"/>
    <x:sheet xmlns:r="http://schemas.openxmlformats.org/officeDocument/2006/relationships" name="Leave &amp; Work-Family" sheetId="153" r:id="R707167db89ec4f5d"/>
    <x:sheet xmlns:r="http://schemas.openxmlformats.org/officeDocument/2006/relationships" name="Unpaid Care &amp; Care Labour" sheetId="154" r:id="R2fd1475c8dbe4481"/>
    <x:sheet xmlns:r="http://schemas.openxmlformats.org/officeDocument/2006/relationships" name="Childcare &amp; Early Childhood" sheetId="155" r:id="Rdb9ece9a48714715"/>
    <x:sheet xmlns:r="http://schemas.openxmlformats.org/officeDocument/2006/relationships" name="Family Benefits" sheetId="156" r:id="R8d5b10d2e25e45cd"/>
    <x:sheet xmlns:r="http://schemas.openxmlformats.org/officeDocument/2006/relationships" name="Maintenance &amp; Enforcement" sheetId="157" r:id="Red0d97ea71c44c59"/>
    <x:sheet xmlns:r="http://schemas.openxmlformats.org/officeDocument/2006/relationships" name="Child Protection &amp; Adoption" sheetId="158" r:id="R32b67f5144fa4bca"/>
    <x:sheet xmlns:r="http://schemas.openxmlformats.org/officeDocument/2006/relationships" name="Ageing &amp; Long-Term Care" sheetId="159" r:id="R48093f108a064d34"/>
    <x:sheet xmlns:r="http://schemas.openxmlformats.org/officeDocument/2006/relationships" name="Inheritance &amp; Family Wealth" sheetId="160" r:id="R10d9e90b87a34b1a"/>
    <x:sheet xmlns:r="http://schemas.openxmlformats.org/officeDocument/2006/relationships" name="Reproduction &amp; Demography" sheetId="161" r:id="R731e5157a08245c5"/>
    <x:sheet xmlns:r="http://schemas.openxmlformats.org/officeDocument/2006/relationships" name="Family Data &amp; Algorithms" sheetId="162" r:id="R87e188da7e10482e"/>
    <x:sheet xmlns:r="http://schemas.openxmlformats.org/officeDocument/2006/relationships" name="Family Care Claim Stack" sheetId="163" r:id="R4f9452d4a9704c24"/>
    <x:sheet xmlns:r="http://schemas.openxmlformats.org/officeDocument/2006/relationships" name="Family Care Access Matrix" sheetId="164" r:id="Rf58fd0d02a3244f2"/>
    <x:sheet xmlns:r="http://schemas.openxmlformats.org/officeDocument/2006/relationships" name="V28 Audit" sheetId="165" r:id="R00be23002b5d4cc1"/>
    <x:sheet xmlns:r="http://schemas.openxmlformats.org/officeDocument/2006/relationships" name="V29 Delta" sheetId="166" r:id="Rf9aedb3d0ae24ff1"/>
    <x:sheet xmlns:r="http://schemas.openxmlformats.org/officeDocument/2006/relationships" name="Food &amp; Water Power Layer" sheetId="167" r:id="Rd42e1289613c4a9d"/>
    <x:sheet xmlns:r="http://schemas.openxmlformats.org/officeDocument/2006/relationships" name="Land Tenure &amp; Agrarian" sheetId="168" r:id="R7cecab0075d643ed"/>
    <x:sheet xmlns:r="http://schemas.openxmlformats.org/officeDocument/2006/relationships" name="Seeds &amp; Genetic Resources" sheetId="169" r:id="R34414538aba94937"/>
    <x:sheet xmlns:r="http://schemas.openxmlformats.org/officeDocument/2006/relationships" name="Inputs &amp; Farm Technology" sheetId="170" r:id="Rcfa08081f1b743d6"/>
    <x:sheet xmlns:r="http://schemas.openxmlformats.org/officeDocument/2006/relationships" name="Water Irrigation &amp; Sanitation" sheetId="171" r:id="R91e1bcdc398c4440"/>
    <x:sheet xmlns:r="http://schemas.openxmlformats.org/officeDocument/2006/relationships" name="Farm Finance &amp; Risk" sheetId="172" r:id="R9c28bc154ef54755"/>
    <x:sheet xmlns:r="http://schemas.openxmlformats.org/officeDocument/2006/relationships" name="Labour Coops &amp; Contracts" sheetId="173" r:id="R07e02f68bfde4dda"/>
    <x:sheet xmlns:r="http://schemas.openxmlformats.org/officeDocument/2006/relationships" name="Storage Reserves &amp; Warehousing" sheetId="174" r:id="R96e50807e47741ae"/>
    <x:sheet xmlns:r="http://schemas.openxmlformats.org/officeDocument/2006/relationships" name="Trade Processing &amp; Price" sheetId="175" r:id="R54ef744eb8884c36"/>
    <x:sheet xmlns:r="http://schemas.openxmlformats.org/officeDocument/2006/relationships" name="Standards Safety &amp; Border" sheetId="176" r:id="R20d2d617cbb7483c"/>
    <x:sheet xmlns:r="http://schemas.openxmlformats.org/officeDocument/2006/relationships" name="Nutrition &amp; Food Assistance" sheetId="177" r:id="R0906c7861d584fcc"/>
    <x:sheet xmlns:r="http://schemas.openxmlformats.org/officeDocument/2006/relationships" name="Ecology Climate &amp; Food Data" sheetId="178" r:id="Ra42464540f8f4b85"/>
    <x:sheet xmlns:r="http://schemas.openxmlformats.org/officeDocument/2006/relationships" name="Provisioning Claim Stack" sheetId="179" r:id="Rcc4d4b1a18854dc1"/>
    <x:sheet xmlns:r="http://schemas.openxmlformats.org/officeDocument/2006/relationships" name="Provisioning Access Matrix" sheetId="180" r:id="R7f618114e9524056"/>
    <x:sheet xmlns:r="http://schemas.openxmlformats.org/officeDocument/2006/relationships" name="V29 Audit" sheetId="181" r:id="R86eb3a56a1ea4904"/>
    <x:sheet xmlns:r="http://schemas.openxmlformats.org/officeDocument/2006/relationships" name="V30 Delta" sheetId="182" r:id="R7e89a574f69446cd"/>
    <x:sheet xmlns:r="http://schemas.openxmlformats.org/officeDocument/2006/relationships" name="Climate &amp; Environment Power" sheetId="183" r:id="Rd45ab5500ebe4fbc"/>
    <x:sheet xmlns:r="http://schemas.openxmlformats.org/officeDocument/2006/relationships" name="Climate Science &amp; Observation" sheetId="184" r:id="Rd550ff810549476e"/>
    <x:sheet xmlns:r="http://schemas.openxmlformats.org/officeDocument/2006/relationships" name="Emissions Accounting" sheetId="185" r:id="Rf53642a40a894024"/>
    <x:sheet xmlns:r="http://schemas.openxmlformats.org/officeDocument/2006/relationships" name="Carbon Pricing &amp; Allowances" sheetId="186" r:id="R455b270a07bb4baf"/>
    <x:sheet xmlns:r="http://schemas.openxmlformats.org/officeDocument/2006/relationships" name="Credits Removals &amp; Claims" sheetId="187" r:id="Rcf1d26772b004c8d"/>
    <x:sheet xmlns:r="http://schemas.openxmlformats.org/officeDocument/2006/relationships" name="Pollution Chemicals &amp; Waste" sheetId="188" r:id="Re8adbd0b32e841e3"/>
    <x:sheet xmlns:r="http://schemas.openxmlformats.org/officeDocument/2006/relationships" name="Permitting EIA &amp; Participation" sheetId="189" r:id="R6a584040f8654c80"/>
    <x:sheet xmlns:r="http://schemas.openxmlformats.org/officeDocument/2006/relationships" name="Biodiversity Forests &amp; Nature" sheetId="190" r:id="Rb055a97f630b4740"/>
    <x:sheet xmlns:r="http://schemas.openxmlformats.org/officeDocument/2006/relationships" name="Climate Finance &amp; Transition" sheetId="191" r:id="R7f7f605345704104"/>
    <x:sheet xmlns:r="http://schemas.openxmlformats.org/officeDocument/2006/relationships" name="Adaptation &amp; Resilience" sheetId="192" r:id="R2b38131135324506"/>
    <x:sheet xmlns:r="http://schemas.openxmlformats.org/officeDocument/2006/relationships" name="Disaster Risk &amp; Loss Damage" sheetId="193" r:id="R5875dc732ab64c8a"/>
    <x:sheet xmlns:r="http://schemas.openxmlformats.org/officeDocument/2006/relationships" name="Litigation Liability &amp; Remedy" sheetId="194" r:id="R14437e5344e64e1f"/>
    <x:sheet xmlns:r="http://schemas.openxmlformats.org/officeDocument/2006/relationships" name="Climate Claim Stack" sheetId="195" r:id="Re68f1c9149b34ff3"/>
    <x:sheet xmlns:r="http://schemas.openxmlformats.org/officeDocument/2006/relationships" name="Climate Access Matrix" sheetId="196" r:id="Rf8c4f7c236384a0a"/>
    <x:sheet xmlns:r="http://schemas.openxmlformats.org/officeDocument/2006/relationships" name="V30 Audit" sheetId="197" r:id="Ra1a3e7bcc27145fe"/>
    <x:sheet xmlns:r="http://schemas.openxmlformats.org/officeDocument/2006/relationships" name="War &amp; Security Power" sheetId="198" r:id="R9f40e54bf4984c56"/>
    <x:sheet xmlns:r="http://schemas.openxmlformats.org/officeDocument/2006/relationships" name="Authority Alliances &amp; Basing" sheetId="199" r:id="R4393ae3c15d14161"/>
    <x:sheet xmlns:r="http://schemas.openxmlformats.org/officeDocument/2006/relationships" name="Budgets Procurement &amp; Aid" sheetId="200" r:id="R893f259c371f406b"/>
    <x:sheet xmlns:r="http://schemas.openxmlformats.org/officeDocument/2006/relationships" name="Arms Transfers &amp; End Use" sheetId="201" r:id="Re8cb0e1d8d0d4e6a"/>
    <x:sheet xmlns:r="http://schemas.openxmlformats.org/officeDocument/2006/relationships" name="Defence Industry &amp; Mobilize" sheetId="202" r:id="Rce97d5dd61984224"/>
    <x:sheet xmlns:r="http://schemas.openxmlformats.org/officeDocument/2006/relationships" name="Intel Cyber &amp; Targeting" sheetId="203" r:id="R38468c80e8b148ea"/>
    <x:sheet xmlns:r="http://schemas.openxmlformats.org/officeDocument/2006/relationships" name="Operations IHL &amp; Civilian Harm" sheetId="204" r:id="R1a05ecf7397f4bcb"/>
    <x:sheet xmlns:r="http://schemas.openxmlformats.org/officeDocument/2006/relationships" name="Nuclear WMD &amp; Arms Control" sheetId="205" r:id="Redd3c6f0b09e41f6"/>
    <x:sheet xmlns:r="http://schemas.openxmlformats.org/officeDocument/2006/relationships" name="Emergency Occupation Detention" sheetId="206" r:id="Rb791c19391c04bd3"/>
    <x:sheet xmlns:r="http://schemas.openxmlformats.org/officeDocument/2006/relationships" name="Humanitarian Access &amp; Displace" sheetId="207" r:id="R6f2693ddef324b08"/>
    <x:sheet xmlns:r="http://schemas.openxmlformats.org/officeDocument/2006/relationships" name="Ceasefire Peacekeeping &amp; DDR" sheetId="208" r:id="Re906c6ee07ae497e"/>
    <x:sheet xmlns:r="http://schemas.openxmlformats.org/officeDocument/2006/relationships" name="Reconstruction Reparations" sheetId="209" r:id="Rcc434959cfc549de"/>
    <x:sheet xmlns:r="http://schemas.openxmlformats.org/officeDocument/2006/relationships" name="Conflict Claim Stack" sheetId="210" r:id="R21e257e9432d4eaf"/>
    <x:sheet xmlns:r="http://schemas.openxmlformats.org/officeDocument/2006/relationships" name="Conflict Access Matrix" sheetId="211" r:id="Rdf11575ec3354f45"/>
    <x:sheet xmlns:r="http://schemas.openxmlformats.org/officeDocument/2006/relationships" name="V31 Delta" sheetId="212" r:id="R385eb03eeb7644b7"/>
    <x:sheet xmlns:r="http://schemas.openxmlformats.org/officeDocument/2006/relationships" name="V31 Audit" sheetId="213" r:id="Rb8942e65f03c42af"/>
    <x:sheet xmlns:r="http://schemas.openxmlformats.org/officeDocument/2006/relationships" name="Migration &amp; Mobility Power" sheetId="214" r:id="R15f6352220714a2c"/>
    <x:sheet xmlns:r="http://schemas.openxmlformats.org/officeDocument/2006/relationships" name="Citizenship &amp; Nationality" sheetId="215" r:id="Ra92df79bbcc746a9"/>
    <x:sheet xmlns:r="http://schemas.openxmlformats.org/officeDocument/2006/relationships" name="Passports Visas &amp; Admission" sheetId="216" r:id="Reca3f1114ce342b2"/>
    <x:sheet xmlns:r="http://schemas.openxmlformats.org/officeDocument/2006/relationships" name="Asylum Refugee &amp; Stateless" sheetId="217" r:id="R8cc801d60b474d56"/>
    <x:sheet xmlns:r="http://schemas.openxmlformats.org/officeDocument/2006/relationships" name="Border Screening &amp; Carriers" sheetId="218" r:id="Rda6093fc68114d64"/>
    <x:sheet xmlns:r="http://schemas.openxmlformats.org/officeDocument/2006/relationships" name="Labour Migration &amp; Recruit" sheetId="219" r:id="Rd09fb541cd0946ca"/>
    <x:sheet xmlns:r="http://schemas.openxmlformats.org/officeDocument/2006/relationships" name="Family Reunion &amp; Dependents" sheetId="220" r:id="R1f878a7fb6664bc9"/>
    <x:sheet xmlns:r="http://schemas.openxmlformats.org/officeDocument/2006/relationships" name="Detention Return &amp; Removal" sheetId="221" r:id="Rc19d33f11dc34f3b"/>
    <x:sheet xmlns:r="http://schemas.openxmlformats.org/officeDocument/2006/relationships" name="Diaspora &amp; Remittances" sheetId="222" r:id="R7b720583821d4dc0"/>
    <x:sheet xmlns:r="http://schemas.openxmlformats.org/officeDocument/2006/relationships" name="Integration &amp; Inclusion" sheetId="223" r:id="R6d815dc049a54979"/>
    <x:sheet xmlns:r="http://schemas.openxmlformats.org/officeDocument/2006/relationships" name="Migration Data &amp; Algorithms" sheetId="224" r:id="R481571a5356a4f83"/>
    <x:sheet xmlns:r="http://schemas.openxmlformats.org/officeDocument/2006/relationships" name="Climate Mobility &amp; Relocate" sheetId="225" r:id="Rfb7e61d9f4984e43"/>
    <x:sheet xmlns:r="http://schemas.openxmlformats.org/officeDocument/2006/relationships" name="Mobility Claim Stack" sheetId="226" r:id="Rdc8a3b25a6a94e6a"/>
    <x:sheet xmlns:r="http://schemas.openxmlformats.org/officeDocument/2006/relationships" name="Mobility Access Matrix" sheetId="227" r:id="Red46190474d540ad"/>
    <x:sheet xmlns:r="http://schemas.openxmlformats.org/officeDocument/2006/relationships" name="V32 Delta" sheetId="228" r:id="Rbff41b8513cc4de3"/>
    <x:sheet xmlns:r="http://schemas.openxmlformats.org/officeDocument/2006/relationships" name="V32 Audit" sheetId="229" r:id="R41b9a575cee84e4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9">
    <x:font>
      <x:sz val="11"/>
      <x:name val="Carlito"/>
    </x:font>
    <x:font>
      <x:b/>
      <x:sz val="16"/>
      <x:color rgb="FFFFFFFF"/>
      <x:name val="Carlito"/>
    </x:font>
    <x:font>
      <x:sz val="11"/>
      <x:color rgb="FF35414B"/>
      <x:name val="Carlito"/>
    </x:font>
    <x:font>
      <x:b/>
      <x:sz val="11"/>
      <x:color rgb="FF28313B"/>
      <x:name val="Carlito"/>
    </x:font>
    <x:font>
      <x:b/>
      <x:sz val="11"/>
      <x:color rgb="FFFFFFFF"/>
      <x:name val="Carlito"/>
    </x:font>
    <x:font>
      <x:sz val="9"/>
      <x:color rgb="FF17212B"/>
      <x:name val="Carlito"/>
    </x:font>
    <x:font>
      <x:b/>
      <x:sz val="9"/>
      <x:color rgb="FF17212B"/>
      <x:name val="Carlito"/>
    </x:font>
    <x:font>
      <x:b/>
      <x:sz val="14"/>
      <x:color rgb="FFFFFFFF"/>
      <x:name val="Carlito"/>
    </x:font>
    <x:font>
      <x:sz val="11"/>
      <x:color rgb="FF17212B"/>
      <x:name val="Carlito"/>
    </x:font>
    <x:font>
      <x:b/>
      <x:sz val="9"/>
      <x:color rgb="FFFFFFFF"/>
      <x:name val="Carlito"/>
    </x:font>
    <x:font>
      <x:b/>
      <x:sz val="11"/>
      <x:color rgb="FF17212B"/>
      <x:name val="Carlito"/>
    </x:font>
    <x:font>
      <x:i/>
      <x:sz val="11"/>
      <x:color rgb="FF1F1F1F"/>
      <x:name val="Carlito"/>
    </x:font>
    <x:font>
      <x:b/>
      <x:sz val="11"/>
      <x:color rgb="FF1F1F1F"/>
      <x:name val="Carlito"/>
    </x:font>
    <x:font>
      <x:b/>
      <x:sz val="11"/>
      <x:color rgb="FF006100"/>
      <x:name val="Carlito"/>
    </x:font>
    <x:font>
      <x:b/>
      <x:sz val="9"/>
      <x:color rgb="FF1F1F1F"/>
      <x:name val="Carlito"/>
    </x:font>
    <x:font>
      <x:sz val="9"/>
      <x:color rgb="FF1F2937"/>
      <x:name val="Carlito"/>
    </x:font>
    <x:font>
      <x:b/>
      <x:sz val="18"/>
      <x:color rgb="FFFFFFFF"/>
      <x:name val="Carlito"/>
    </x:font>
    <x:font>
      <x:b/>
      <x:i/>
      <x:sz val="11"/>
      <x:color rgb="FFFFFFFF"/>
      <x:name val="Carlito"/>
    </x:font>
    <x:font>
      <x:b/>
      <x:sz val="11"/>
      <x:color rgb="FF123B5D"/>
      <x:name val="Carlito"/>
    </x:font>
    <x:font>
      <x:b/>
      <x:sz val="10"/>
      <x:color rgb="FFFFFFFF"/>
      <x:name val="Carlito"/>
    </x:font>
    <x:font>
      <x:i/>
      <x:sz val="11"/>
      <x:color rgb="FFFFFFFF"/>
      <x:name val="Carlito"/>
    </x:font>
    <x:font>
      <x:b/>
      <x:sz val="11"/>
      <x:color rgb="FF1F4E78"/>
      <x:name val="Carlito"/>
    </x:font>
    <x:font>
      <x:sz val="9"/>
      <x:name val="Carlito"/>
    </x:font>
    <x:font>
      <x:b/>
      <x:i/>
      <x:sz val="16"/>
      <x:color rgb="FFFFFFFF"/>
      <x:name val="Carlito"/>
    </x:font>
    <x:font>
      <x:sz val="8"/>
      <x:color rgb="FF17212B"/>
      <x:name val="Carlito"/>
    </x:font>
    <x:font>
      <x:sz val="8"/>
      <x:name val="Carlito"/>
    </x:font>
    <x:font>
      <x:b/>
      <x:sz val="11"/>
      <x:color rgb="FF123B4A"/>
      <x:name val="Carlito"/>
    </x:font>
    <x:font>
      <x:b/>
      <x:sz val="9"/>
      <x:color rgb="FF123B4A"/>
      <x:name val="Carlito"/>
    </x:font>
    <x:font>
      <x:b/>
      <x:sz val="9"/>
      <x:color rgb="FF1F4E78"/>
      <x:name val="Carlito"/>
    </x:font>
  </x:fonts>
  <x:fills count="148">
    <x:fill>
      <x:patternFill patternType="none"/>
    </x:fill>
    <x:fill>
      <x:patternFill patternType="gray125"/>
    </x:fill>
    <x:fill>
      <x:patternFill patternType="solid">
        <x:fgColor rgb="FF28313B"/>
      </x:patternFill>
    </x:fill>
    <x:fill>
      <x:patternFill patternType="solid">
        <x:fgColor rgb="FFF5F8FA"/>
      </x:patternFill>
    </x:fill>
    <x:fill>
      <x:patternFill patternType="solid">
        <x:fgColor rgb="FFE0E7EC"/>
      </x:patternFill>
    </x:fill>
    <x:fill>
      <x:patternFill patternType="solid">
        <x:fgColor rgb="FFD9EAD3"/>
      </x:patternFill>
    </x:fill>
    <x:fill>
      <x:patternFill patternType="solid">
        <x:fgColor rgb="FFE2F0D9"/>
      </x:patternFill>
    </x:fill>
    <x:fill>
      <x:patternFill patternType="solid">
        <x:fgColor rgb="FFFFF2CC"/>
      </x:patternFill>
    </x:fill>
    <x:fill>
      <x:patternFill patternType="solid">
        <x:fgColor rgb="FFFCE5CD"/>
      </x:patternFill>
    </x:fill>
    <x:fill>
      <x:patternFill patternType="solid">
        <x:fgColor rgb="FFF4CCCC"/>
      </x:patternFill>
    </x:fill>
    <x:fill>
      <x:patternFill patternType="solid">
        <x:fgColor rgb="FFD9EAF7"/>
      </x:patternFill>
    </x:fill>
    <x:fill>
      <x:patternFill patternType="solid">
        <x:fgColor rgb="FF52687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233341"/>
      </x:patternFill>
    </x:fill>
    <x:fill>
      <x:patternFill patternType="solid">
        <x:fgColor rgb="FF31566F"/>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50687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31566F"/>
      </x:patternFill>
    </x:fill>
    <x:fill>
      <x:patternFill patternType="solid">
        <x:fgColor rgb="FF233341"/>
      </x:patternFill>
    </x:fill>
    <x:fill>
      <x:patternFill patternType="solid">
        <x:fgColor rgb="FFEEF2F4"/>
      </x:patternFill>
    </x:fill>
    <x:fill>
      <x:patternFill patternType="solid">
        <x:fgColor rgb="FF506878"/>
      </x:patternFill>
    </x:fill>
    <x:fill>
      <x:patternFill patternType="solid">
        <x:fgColor rgb="FF233341"/>
      </x:patternFill>
    </x:fill>
    <x:fill>
      <x:patternFill patternType="solid">
        <x:fgColor rgb="FFEEF2F4"/>
      </x:patternFill>
    </x:fill>
    <x:fill>
      <x:patternFill patternType="solid">
        <x:fgColor rgb="FF31566F"/>
      </x:patternFill>
    </x:fill>
    <x:fill>
      <x:patternFill patternType="solid">
        <x:fgColor rgb="FFD9EAD3"/>
      </x:patternFill>
    </x:fill>
    <x:fill>
      <x:patternFill patternType="solid">
        <x:fgColor rgb="FFD9EAF7"/>
      </x:patternFill>
    </x:fill>
    <x:fill>
      <x:patternFill patternType="solid">
        <x:fgColor rgb="FFFCE5CD"/>
      </x:patternFill>
    </x:fill>
    <x:fill>
      <x:patternFill patternType="solid">
        <x:fgColor rgb="FFF4CCCC"/>
      </x:patternFill>
    </x:fill>
    <x:fill>
      <x:patternFill patternType="solid">
        <x:fgColor rgb="FFE7E6E6"/>
      </x:patternFill>
    </x:fill>
    <x:fill>
      <x:patternFill patternType="solid">
        <x:fgColor rgb="FFEADCF8"/>
      </x:patternFill>
    </x:fill>
    <x:fill>
      <x:patternFill patternType="solid">
        <x:fgColor rgb="FF506878"/>
      </x:patternFill>
    </x:fill>
    <x:fill>
      <x:patternFill patternType="solid">
        <x:fgColor rgb="FF17365D"/>
      </x:patternFill>
    </x:fill>
    <x:fill>
      <x:patternFill patternType="solid">
        <x:fgColor rgb="FFDCE6F1"/>
      </x:patternFill>
    </x:fill>
    <x:fill>
      <x:patternFill patternType="solid">
        <x:fgColor rgb="FF1F4E78"/>
      </x:patternFill>
    </x:fill>
    <x:fill>
      <x:patternFill patternType="solid">
        <x:fgColor rgb="FFD9EAD3"/>
      </x:patternFill>
    </x:fill>
    <x:fill>
      <x:patternFill patternType="solid">
        <x:fgColor rgb="FFE2F0D9"/>
      </x:patternFill>
    </x:fill>
    <x:fill>
      <x:patternFill patternType="solid">
        <x:fgColor rgb="FF0F172A"/>
      </x:patternFill>
    </x:fill>
    <x:fill>
      <x:patternFill patternType="solid">
        <x:fgColor rgb="FF0F766E"/>
      </x:patternFill>
    </x:fill>
    <x:fill>
      <x:patternFill patternType="solid">
        <x:fgColor rgb="FF1D4ED8"/>
      </x:patternFill>
    </x:fill>
    <x:fill>
      <x:patternFill patternType="solid">
        <x:fgColor rgb="FFDCEAF7"/>
      </x:patternFill>
    </x:fill>
    <x:fill>
      <x:patternFill patternType="solid">
        <x:fgColor rgb="FF10233F"/>
      </x:patternFill>
    </x:fill>
    <x:fill>
      <x:patternFill patternType="solid">
        <x:fgColor rgb="FF0F766E"/>
      </x:patternFill>
    </x:fill>
    <x:fill>
      <x:patternFill patternType="solid">
        <x:fgColor rgb="FF1D4ED8"/>
      </x:patternFill>
    </x:fill>
    <x:fill>
      <x:patternFill patternType="solid">
        <x:fgColor rgb="FFDCE6F1"/>
      </x:patternFill>
    </x:fill>
    <x:fill>
      <x:patternFill patternType="solid">
        <x:fgColor rgb="FFEEF3F8"/>
      </x:patternFill>
    </x:fill>
    <x:fill>
      <x:patternFill patternType="solid">
        <x:fgColor rgb="FF123B4A"/>
      </x:patternFill>
    </x:fill>
    <x:fill>
      <x:patternFill patternType="solid">
        <x:fgColor rgb="FF1F6B75"/>
      </x:patternFill>
    </x:fill>
    <x:fill>
      <x:patternFill patternType="solid">
        <x:fgColor rgb="FFD9EEF0"/>
      </x:patternFill>
    </x:fill>
    <x:fill>
      <x:patternFill patternType="solid">
        <x:fgColor rgb="FFDCFCE7"/>
      </x:patternFill>
    </x:fill>
  </x:fills>
  <x:borders count="33">
    <x:border/>
    <x:border/>
    <x:border>
      <x:bottom style="thin">
        <x:color rgb="FF8A98A6"/>
      </x:bottom>
    </x:border>
    <x:border>
      <x:bottom style="thin">
        <x:color rgb="FF8A98A6"/>
      </x:bottom>
    </x:border>
    <x:border>
      <x:bottom style="thin">
        <x:color rgb="FFC8D1D6"/>
      </x:bottom>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
      <x:left/>
      <x:top/>
      <x:bottom style="thin">
        <x:color rgb="FFC8D1D6"/>
      </x:bottom>
    </x:border>
    <x:border>
      <x:top/>
      <x:bottom style="thin">
        <x:color rgb="FFC8D1D6"/>
      </x:bottom>
    </x:border>
    <x:border>
      <x:top/>
    </x:border>
    <x:border>
      <x:right/>
      <x:top/>
    </x:border>
    <x:border>
      <x:left/>
    </x:border>
    <x:border>
      <x:right/>
    </x:border>
    <x:border>
      <x:left/>
      <x:bottom/>
    </x:border>
    <x:border>
      <x:bottom/>
    </x:border>
    <x:border>
      <x:right/>
      <x:bottom/>
    </x:border>
    <x:border>
      <x:left/>
      <x:top/>
    </x:border>
  </x:borders>
  <x:cellStyleXfs count="1">
    <x:xf numFmtId="0" fontId="0" fillId="0" borderId="0"/>
  </x:cellStyleXfs>
  <x:cellXfs count="7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horizontal="left"/>
    </x:xf>
    <x:xf numFmtId="0" fontId="4" fillId="11" borderId="0" xfId="0" applyNumberFormat="1" applyFont="1" applyFill="1" applyBorder="1" applyAlignment="1">
      <x:alignment horizontal="left" vertical="center"/>
    </x:xf>
    <x:xf numFmtId="0" fontId="0" fillId="11" borderId="1" xfId="0" applyNumberFormat="1" applyFont="1" applyFill="1" applyBorder="1"/>
    <x:xf numFmtId="0" fontId="4" fillId="11" borderId="1" xfId="0" applyNumberFormat="1" applyFont="1" applyFill="1" applyBorder="1"/>
    <x:xf numFmtId="0" fontId="4" fillId="11" borderId="1" xfId="0" applyNumberFormat="1" applyFont="1" applyFill="1" applyBorder="1" applyAlignment="1">
      <x:alignment horizontal="left"/>
    </x:xf>
    <x:xf numFmtId="0" fontId="4" fillId="11"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1" fillId="12" borderId="0" xfId="0" applyNumberFormat="1" applyFont="1" applyFill="1" applyBorder="1" applyAlignment="1">
      <x:alignment horizontal="left" vertical="center"/>
    </x:xf>
    <x:xf numFmtId="0" fontId="0" fillId="12" borderId="0" xfId="0" applyNumberFormat="1" applyFont="1" applyFill="1" applyBorder="1"/>
    <x:xf numFmtId="0" fontId="4" fillId="12" borderId="0" xfId="0" applyNumberFormat="1" applyFont="1" applyFill="1" applyBorder="1"/>
    <x:xf numFmtId="0" fontId="1" fillId="12" borderId="4" xfId="0" applyNumberFormat="1" applyFont="1" applyFill="1" applyBorder="1" applyAlignment="1">
      <x:alignment horizontal="left" vertical="center"/>
    </x:xf>
    <x:xf numFmtId="0" fontId="4" fillId="12" borderId="4" xfId="0" applyNumberFormat="1" applyFont="1" applyFill="1" applyBorder="1"/>
    <x:xf numFmtId="0" fontId="1" fillId="12" borderId="4" xfId="0" applyNumberFormat="1" applyFont="1" applyFill="1" applyBorder="1" applyAlignment="1">
      <x:alignment horizontal="left" vertical="center" wrapText="1"/>
    </x:xf>
    <x:xf numFmtId="0" fontId="4" fillId="12" borderId="4" xfId="0" applyNumberFormat="1" applyFont="1" applyFill="1" applyBorder="1" applyAlignment="1">
      <x:alignment wrapText="1"/>
    </x:xf>
    <x:xf numFmtId="0" fontId="1" fillId="12" borderId="4" xfId="0" applyNumberFormat="1" applyFont="1" applyFill="1" applyBorder="1" applyAlignment="1">
      <x:alignment horizontal="center" vertical="center" wrapText="1"/>
    </x:xf>
    <x:xf numFmtId="0" fontId="4" fillId="12" borderId="4" xfId="0" applyNumberFormat="1" applyFont="1" applyFill="1" applyBorder="1" applyAlignment="1">
      <x:alignment horizontal="center" wrapText="1"/>
    </x:xf>
    <x:xf numFmtId="0" fontId="4" fillId="12" borderId="4" xfId="0" applyNumberFormat="1" applyFont="1" applyFill="1" applyBorder="1" applyAlignment="1">
      <x:alignment horizontal="center" vertical="center" wrapText="1"/>
    </x:xf>
    <x:xf numFmtId="0" fontId="5" fillId="3" borderId="0" xfId="0" applyNumberFormat="1" applyFont="1" applyFill="1" applyBorder="1" applyAlignment="1">
      <x:alignment wrapText="1"/>
    </x:xf>
    <x:xf numFmtId="0" fontId="5" fillId="0" borderId="0" xfId="0" applyNumberFormat="1" applyFont="1" applyFill="1" applyBorder="1"/>
    <x:xf numFmtId="0" fontId="6" fillId="4" borderId="2"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1" fillId="13" borderId="0" xfId="0" applyNumberFormat="1" applyFont="1" applyFill="1" applyBorder="1" applyAlignment="1">
      <x:alignment horizontal="left" vertical="center"/>
    </x:xf>
    <x:xf numFmtId="0" fontId="0" fillId="13" borderId="0" xfId="0" applyNumberFormat="1" applyFont="1" applyFill="1" applyBorder="1"/>
    <x:xf numFmtId="0" fontId="7" fillId="13" borderId="0" xfId="0" applyNumberFormat="1" applyFont="1" applyFill="1" applyBorder="1" applyAlignment="1">
      <x:alignment horizontal="left" vertical="center"/>
    </x:xf>
    <x:xf numFmtId="0" fontId="7" fillId="13" borderId="0" xfId="0" applyNumberFormat="1" applyFont="1" applyFill="1" applyBorder="1"/>
    <x:xf numFmtId="0" fontId="7" fillId="13" borderId="0" xfId="0" applyNumberFormat="1" applyFont="1" applyFill="1" applyBorder="1" applyAlignment="1">
      <x:alignment vertical="center"/>
    </x:xf>
    <x:xf numFmtId="0" fontId="3" fillId="12" borderId="2" xfId="0" applyNumberFormat="1" applyFont="1" applyFill="1" applyBorder="1" applyAlignment="1">
      <x:alignment horizontal="center" vertical="center" wrapText="1"/>
    </x:xf>
    <x:xf numFmtId="0" fontId="4" fillId="12" borderId="2" xfId="0" applyNumberFormat="1" applyFont="1" applyFill="1" applyBorder="1" applyAlignment="1">
      <x:alignment horizontal="center" vertical="center" wrapText="1"/>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8" fillId="14"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vertical="center"/>
    </x:xf>
    <x:xf numFmtId="0" fontId="6" fillId="0" borderId="0" xfId="0" applyNumberFormat="1" applyFont="1" applyFill="1" applyBorder="1" applyAlignment="1">
      <x:alignment vertical="top" wrapText="1"/>
    </x:xf>
    <x:xf numFmtId="0" fontId="2" fillId="14" borderId="0" xfId="0" applyNumberFormat="1" applyFont="1" applyFill="1" applyBorder="1" applyAlignment="1">
      <x:alignment wrapText="1"/>
    </x:xf>
    <x:xf numFmtId="0" fontId="5" fillId="5" borderId="0" xfId="0" applyNumberFormat="1" applyFont="1" applyFill="1" applyBorder="1"/>
    <x:xf numFmtId="0" fontId="5" fillId="6" borderId="0" xfId="0" applyNumberFormat="1" applyFont="1" applyFill="1" applyBorder="1"/>
    <x:xf numFmtId="0" fontId="5" fillId="7" borderId="0" xfId="0" applyNumberFormat="1" applyFont="1" applyFill="1" applyBorder="1"/>
    <x:xf numFmtId="0" fontId="5" fillId="8" borderId="0" xfId="0" applyNumberFormat="1" applyFont="1" applyFill="1" applyBorder="1"/>
    <x:xf numFmtId="0" fontId="5" fillId="9" borderId="0" xfId="0" applyNumberFormat="1" applyFont="1" applyFill="1" applyBorder="1"/>
    <x:xf numFmtId="0" fontId="5" fillId="10" borderId="0" xfId="0" applyNumberFormat="1" applyFont="1" applyFill="1" applyBorder="1"/>
    <x:xf numFmtId="0" fontId="5" fillId="5"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7" borderId="0" xfId="0" applyNumberFormat="1" applyFont="1" applyFill="1" applyBorder="1" applyAlignment="1">
      <x:alignment wrapText="1"/>
    </x:xf>
    <x:xf numFmtId="0" fontId="5" fillId="8" borderId="0" xfId="0" applyNumberFormat="1" applyFont="1" applyFill="1" applyBorder="1" applyAlignment="1">
      <x:alignment wrapText="1"/>
    </x:xf>
    <x:xf numFmtId="0" fontId="5" fillId="9" borderId="0" xfId="0" applyNumberFormat="1" applyFont="1" applyFill="1" applyBorder="1" applyAlignment="1">
      <x:alignment wrapText="1"/>
    </x:xf>
    <x:xf numFmtId="0" fontId="5" fillId="10"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200" fontId="5" fillId="6" borderId="0" xfId="0" applyNumberFormat="1" applyFont="1" applyFill="1" applyBorder="1" applyAlignment="1">
      <x:alignment vertical="top" wrapText="1"/>
    </x:xf>
    <x:xf numFmtId="200" fontId="5" fillId="7" borderId="0" xfId="0" applyNumberFormat="1" applyFont="1" applyFill="1" applyBorder="1" applyAlignment="1">
      <x:alignment vertical="top" wrapText="1"/>
    </x:xf>
    <x:xf numFmtId="200" fontId="5" fillId="8" borderId="0" xfId="0" applyNumberFormat="1" applyFont="1" applyFill="1" applyBorder="1" applyAlignment="1">
      <x:alignment vertical="top" wrapText="1"/>
    </x:xf>
    <x:xf numFmtId="200" fontId="5" fillId="9" borderId="0" xfId="0" applyNumberFormat="1" applyFont="1" applyFill="1" applyBorder="1" applyAlignment="1">
      <x:alignment vertical="top" wrapText="1"/>
    </x:xf>
    <x:xf numFmtId="200" fontId="5" fillId="10"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5" fillId="17" borderId="0" xfId="0" applyNumberFormat="1" applyFont="1" applyFill="1" applyBorder="1" applyAlignment="1">
      <x:alignment vertical="top" wrapText="1"/>
    </x:xf>
    <x:xf numFmtId="0" fontId="5" fillId="18" borderId="0" xfId="0" applyNumberFormat="1" applyFont="1" applyFill="1" applyBorder="1" applyAlignment="1">
      <x:alignment vertical="top" wrapText="1"/>
    </x:xf>
    <x:xf numFmtId="0" fontId="5" fillId="19" borderId="0" xfId="0" applyNumberFormat="1" applyFont="1" applyFill="1" applyBorder="1" applyAlignment="1">
      <x:alignment vertical="top" wrapText="1"/>
    </x:xf>
    <x:xf numFmtId="0" fontId="5" fillId="20" borderId="0" xfId="0" applyNumberFormat="1" applyFont="1" applyFill="1" applyBorder="1" applyAlignment="1">
      <x:alignment vertical="top" wrapText="1"/>
    </x:xf>
    <x:xf numFmtId="0" fontId="5" fillId="21" borderId="0" xfId="0" applyNumberFormat="1" applyFont="1" applyFill="1" applyBorder="1" applyAlignment="1">
      <x:alignment vertical="top" wrapText="1"/>
    </x:xf>
    <x:xf numFmtId="0" fontId="4" fillId="15" borderId="0" xfId="0" applyNumberFormat="1" applyFont="1" applyFill="1" applyBorder="1" applyAlignment="1">
      <x:alignment horizontal="left" vertical="center"/>
    </x:xf>
    <x:xf numFmtId="0" fontId="6" fillId="4" borderId="2" xfId="0" applyNumberFormat="1" applyFont="1" applyFill="1" applyBorder="1" applyAlignment="1">
      <x:alignment horizontal="center" vertical="center" wrapText="1"/>
    </x:xf>
    <x:xf numFmtId="0" fontId="1" fillId="22" borderId="4" xfId="0" applyNumberFormat="1" applyFont="1" applyFill="1" applyBorder="1" applyAlignment="1">
      <x:alignment horizontal="center" vertical="center" wrapText="1"/>
    </x:xf>
    <x:xf numFmtId="0" fontId="4" fillId="22" borderId="4" xfId="0" applyNumberFormat="1" applyFont="1" applyFill="1" applyBorder="1" applyAlignment="1">
      <x:alignment horizontal="center" vertical="center" wrapText="1"/>
    </x:xf>
    <x:xf numFmtId="0" fontId="7" fillId="23" borderId="0" xfId="0" applyNumberFormat="1" applyFont="1" applyFill="1" applyBorder="1" applyAlignment="1">
      <x:alignment horizontal="left" vertical="center"/>
    </x:xf>
    <x:xf numFmtId="0" fontId="7" fillId="23" borderId="0" xfId="0" applyNumberFormat="1" applyFont="1" applyFill="1" applyBorder="1" applyAlignment="1">
      <x:alignment vertical="center"/>
    </x:xf>
    <x:xf numFmtId="0" fontId="0" fillId="23" borderId="0" xfId="0" applyNumberFormat="1" applyFont="1" applyFill="1" applyBorder="1"/>
    <x:xf numFmtId="0" fontId="7" fillId="23" borderId="0" xfId="0" applyNumberFormat="1" applyFont="1" applyFill="1" applyBorder="1"/>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wrapText="1"/>
    </x:xf>
    <x:xf numFmtId="0" fontId="8" fillId="24" borderId="0" xfId="0" applyNumberFormat="1" applyFont="1" applyFill="1" applyBorder="1" applyAlignment="1">
      <x:alignment vertical="top" wrapText="1"/>
    </x:xf>
    <x:xf numFmtId="0" fontId="0" fillId="22" borderId="0" xfId="0" applyNumberFormat="1" applyFont="1" applyFill="1" applyBorder="1"/>
    <x:xf numFmtId="0" fontId="4" fillId="22" borderId="0" xfId="0" applyNumberFormat="1" applyFont="1" applyFill="1" applyBorder="1"/>
    <x:xf numFmtId="0" fontId="4" fillId="22" borderId="4" xfId="0" applyNumberFormat="1" applyFont="1" applyFill="1" applyBorder="1"/>
    <x:xf numFmtId="0" fontId="4" fillId="22" borderId="4" xfId="0" applyNumberFormat="1" applyFont="1" applyFill="1" applyBorder="1" applyAlignment="1">
      <x:alignment wrapText="1"/>
    </x:xf>
    <x:xf numFmtId="0" fontId="4" fillId="22" borderId="4" xfId="0" applyNumberFormat="1" applyFont="1" applyFill="1" applyBorder="1" applyAlignment="1">
      <x:alignment horizontal="center" wrapText="1"/>
    </x:xf>
    <x:xf numFmtId="0" fontId="0" fillId="25" borderId="0" xfId="0" applyNumberFormat="1" applyFont="1" applyFill="1" applyBorder="1"/>
    <x:xf numFmtId="0" fontId="4" fillId="25" borderId="0" xfId="0" applyNumberFormat="1" applyFont="1" applyFill="1" applyBorder="1"/>
    <x:xf numFmtId="0" fontId="4" fillId="25" borderId="0" xfId="0" applyNumberFormat="1" applyFont="1" applyFill="1" applyBorder="1" applyAlignment="1">
      <x:alignment vertical="center"/>
    </x:xf>
    <x:xf numFmtId="200" fontId="5" fillId="20" borderId="0" xfId="0" applyNumberFormat="1" applyFont="1" applyFill="1" applyBorder="1" applyAlignment="1">
      <x:alignment vertical="top" wrapText="1"/>
    </x:xf>
    <x:xf numFmtId="200" fontId="5" fillId="21" borderId="0" xfId="0" applyNumberFormat="1" applyFont="1" applyFill="1" applyBorder="1" applyAlignment="1">
      <x:alignment vertical="top" wrapText="1"/>
    </x:xf>
    <x:xf numFmtId="0" fontId="5" fillId="26" borderId="0" xfId="0" applyNumberFormat="1" applyFont="1" applyFill="1" applyBorder="1" applyAlignment="1">
      <x:alignment vertical="top" wrapText="1"/>
    </x:xf>
    <x:xf numFmtId="0" fontId="0" fillId="26" borderId="0" xfId="0" applyNumberFormat="1" applyFont="1" applyFill="1" applyBorder="1"/>
    <x:xf numFmtId="0" fontId="5" fillId="27" borderId="0" xfId="0" applyNumberFormat="1" applyFont="1" applyFill="1" applyBorder="1" applyAlignment="1">
      <x:alignment vertical="top" wrapText="1"/>
    </x:xf>
    <x:xf numFmtId="0" fontId="0" fillId="27" borderId="0" xfId="0" applyNumberFormat="1" applyFont="1" applyFill="1" applyBorder="1"/>
    <x:xf numFmtId="0" fontId="5" fillId="28" borderId="0" xfId="0" applyNumberFormat="1" applyFont="1" applyFill="1" applyBorder="1" applyAlignment="1">
      <x:alignment vertical="top" wrapText="1"/>
    </x:xf>
    <x:xf numFmtId="0" fontId="0" fillId="28" borderId="0" xfId="0" applyNumberFormat="1" applyFont="1" applyFill="1" applyBorder="1"/>
    <x:xf numFmtId="0" fontId="5" fillId="29" borderId="0" xfId="0" applyNumberFormat="1" applyFont="1" applyFill="1" applyBorder="1" applyAlignment="1">
      <x:alignment vertical="top" wrapText="1"/>
    </x:xf>
    <x:xf numFmtId="0" fontId="0" fillId="29" borderId="0" xfId="0" applyNumberFormat="1" applyFont="1" applyFill="1" applyBorder="1"/>
    <x:xf numFmtId="0" fontId="5" fillId="30" borderId="0" xfId="0" applyNumberFormat="1" applyFont="1" applyFill="1" applyBorder="1" applyAlignment="1">
      <x:alignment vertical="top" wrapText="1"/>
    </x:xf>
    <x:xf numFmtId="0" fontId="0" fillId="30" borderId="0" xfId="0" applyNumberFormat="1" applyFont="1" applyFill="1" applyBorder="1"/>
    <x:xf numFmtId="0" fontId="5" fillId="31" borderId="0" xfId="0" applyNumberFormat="1" applyFont="1" applyFill="1" applyBorder="1" applyAlignment="1">
      <x:alignment vertical="top" wrapText="1"/>
    </x:xf>
    <x:xf numFmtId="0" fontId="0" fillId="31" borderId="0" xfId="0" applyNumberFormat="1" applyFont="1" applyFill="1" applyBorder="1"/>
    <x:xf numFmtId="0" fontId="5" fillId="26" borderId="0" xfId="0" applyNumberFormat="1" applyFont="1" applyFill="1" applyBorder="1"/>
    <x:xf numFmtId="0" fontId="5" fillId="27" borderId="0" xfId="0" applyNumberFormat="1" applyFont="1" applyFill="1" applyBorder="1"/>
    <x:xf numFmtId="0" fontId="5" fillId="28" borderId="0" xfId="0" applyNumberFormat="1" applyFont="1" applyFill="1" applyBorder="1"/>
    <x:xf numFmtId="0" fontId="5" fillId="29" borderId="0" xfId="0" applyNumberFormat="1" applyFont="1" applyFill="1" applyBorder="1"/>
    <x:xf numFmtId="0" fontId="5" fillId="30" borderId="0" xfId="0" applyNumberFormat="1" applyFont="1" applyFill="1" applyBorder="1"/>
    <x:xf numFmtId="0" fontId="5" fillId="31" borderId="0" xfId="0" applyNumberFormat="1" applyFont="1" applyFill="1" applyBorder="1"/>
    <x:xf numFmtId="0" fontId="5" fillId="26" borderId="0" xfId="0" applyNumberFormat="1" applyFont="1" applyFill="1" applyBorder="1" applyAlignment="1">
      <x:alignment wrapText="1"/>
    </x:xf>
    <x:xf numFmtId="0" fontId="5" fillId="27" borderId="0" xfId="0" applyNumberFormat="1" applyFont="1" applyFill="1" applyBorder="1" applyAlignment="1">
      <x:alignment wrapText="1"/>
    </x:xf>
    <x:xf numFmtId="0" fontId="5" fillId="28" borderId="0" xfId="0" applyNumberFormat="1" applyFont="1" applyFill="1" applyBorder="1" applyAlignment="1">
      <x:alignment wrapText="1"/>
    </x:xf>
    <x:xf numFmtId="0" fontId="5" fillId="29" borderId="0" xfId="0" applyNumberFormat="1" applyFont="1" applyFill="1" applyBorder="1" applyAlignment="1">
      <x:alignment wrapText="1"/>
    </x:xf>
    <x:xf numFmtId="0" fontId="5" fillId="30" borderId="0" xfId="0" applyNumberFormat="1" applyFont="1" applyFill="1" applyBorder="1" applyAlignment="1">
      <x:alignment wrapText="1"/>
    </x:xf>
    <x:xf numFmtId="0" fontId="5" fillId="31" borderId="0" xfId="0" applyNumberFormat="1" applyFont="1" applyFill="1" applyBorder="1" applyAlignment="1">
      <x:alignment wrapText="1"/>
    </x:xf>
    <x:xf numFmtId="0" fontId="4" fillId="25" borderId="0" xfId="0" applyNumberFormat="1" applyFont="1" applyFill="1" applyBorder="1" applyAlignment="1">
      <x:alignment horizontal="left" vertical="center"/>
    </x:xf>
    <x:xf numFmtId="0" fontId="6" fillId="25" borderId="0" xfId="0" applyNumberFormat="1" applyFont="1" applyFill="1" applyBorder="1" applyAlignment="1">
      <x:alignment vertical="top" wrapText="1"/>
    </x:xf>
    <x:xf numFmtId="0" fontId="5" fillId="25" borderId="0" xfId="0" applyNumberFormat="1" applyFont="1" applyFill="1" applyBorder="1" applyAlignment="1">
      <x:alignment vertical="top" wrapText="1"/>
    </x:xf>
    <x:xf numFmtId="0" fontId="9" fillId="25" borderId="0" xfId="0" applyNumberFormat="1" applyFont="1" applyFill="1" applyBorder="1" applyAlignment="1">
      <x:alignment vertical="top" wrapText="1"/>
    </x:xf>
    <x:xf numFmtId="0" fontId="9" fillId="25" borderId="0" xfId="0" applyNumberFormat="1" applyFont="1" applyFill="1" applyBorder="1" applyAlignment="1">
      <x:alignment vertical="center" wrapText="1"/>
    </x:xf>
    <x:xf numFmtId="0" fontId="4" fillId="24" borderId="0" xfId="0" applyNumberFormat="1" applyFont="1" applyFill="1" applyBorder="1" applyAlignment="1">
      <x:alignment vertical="center"/>
    </x:xf>
    <x:xf numFmtId="0" fontId="10" fillId="24" borderId="0" xfId="0" applyNumberFormat="1" applyFont="1" applyFill="1" applyBorder="1" applyAlignment="1">
      <x:alignment vertical="center"/>
    </x:xf>
    <x:xf numFmtId="0" fontId="10" fillId="24" borderId="0" xfId="0" applyNumberFormat="1" applyFont="1" applyFill="1" applyBorder="1" applyAlignment="1">
      <x:alignment vertical="center" wrapText="1"/>
    </x:xf>
    <x:xf numFmtId="0" fontId="10" fillId="24" borderId="0" xfId="0" applyNumberFormat="1" applyFont="1" applyFill="1" applyBorder="1" applyAlignment="1">
      <x:alignment vertical="top" wrapText="1"/>
    </x:xf>
    <x:xf numFmtId="0" fontId="0" fillId="20" borderId="0" xfId="0" applyNumberFormat="1" applyFont="1" applyFill="1" applyBorder="1"/>
    <x:xf numFmtId="0" fontId="0" fillId="21" borderId="0" xfId="0" applyNumberFormat="1" applyFont="1" applyFill="1" applyBorder="1"/>
    <x:xf numFmtId="0" fontId="5" fillId="20" borderId="0" xfId="0" applyNumberFormat="1" applyFont="1" applyFill="1" applyBorder="1"/>
    <x:xf numFmtId="0" fontId="5" fillId="21" borderId="0" xfId="0" applyNumberFormat="1" applyFont="1" applyFill="1" applyBorder="1"/>
    <x:xf numFmtId="0" fontId="5" fillId="20" borderId="0" xfId="0" applyNumberFormat="1" applyFont="1" applyFill="1" applyBorder="1" applyAlignment="1">
      <x:alignment wrapText="1"/>
    </x:xf>
    <x:xf numFmtId="0" fontId="5" fillId="21" borderId="0" xfId="0" applyNumberFormat="1" applyFont="1" applyFill="1" applyBorder="1" applyAlignment="1">
      <x:alignment wrapText="1"/>
    </x:xf>
    <x:xf numFmtId="0" fontId="6" fillId="15" borderId="0" xfId="0" applyNumberFormat="1" applyFont="1" applyFill="1" applyBorder="1" applyAlignment="1">
      <x:alignment vertical="top" wrapText="1"/>
    </x:xf>
    <x:xf numFmtId="0" fontId="5" fillId="15" borderId="0" xfId="0" applyNumberFormat="1" applyFont="1" applyFill="1" applyBorder="1" applyAlignment="1">
      <x:alignment vertical="top" wrapText="1"/>
    </x:xf>
    <x:xf numFmtId="0" fontId="9" fillId="15" borderId="0" xfId="0" applyNumberFormat="1" applyFont="1" applyFill="1" applyBorder="1" applyAlignment="1">
      <x:alignment vertical="top" wrapText="1"/>
    </x:xf>
    <x:xf numFmtId="0" fontId="9" fillId="15" borderId="0" xfId="0" applyNumberFormat="1" applyFont="1" applyFill="1" applyBorder="1" applyAlignment="1">
      <x:alignment vertical="center" wrapText="1"/>
    </x:xf>
    <x:xf numFmtId="0" fontId="4" fillId="14" borderId="0" xfId="0" applyNumberFormat="1" applyFont="1" applyFill="1" applyBorder="1" applyAlignment="1">
      <x:alignment vertical="center"/>
    </x:xf>
    <x:xf numFmtId="0" fontId="10" fillId="14" borderId="0" xfId="0" applyNumberFormat="1" applyFont="1" applyFill="1" applyBorder="1" applyAlignment="1">
      <x:alignment vertical="center"/>
    </x:xf>
    <x:xf numFmtId="0" fontId="10" fillId="14" borderId="0" xfId="0" applyNumberFormat="1" applyFont="1" applyFill="1" applyBorder="1" applyAlignment="1">
      <x:alignment vertical="center" wrapText="1"/>
    </x:xf>
    <x:xf numFmtId="0" fontId="10" fillId="14" borderId="0" xfId="0" applyNumberFormat="1" applyFont="1" applyFill="1" applyBorder="1" applyAlignment="1">
      <x:alignment vertical="top" wrapText="1"/>
    </x:xf>
    <x:xf numFmtId="0" fontId="1" fillId="32" borderId="4" xfId="0" applyNumberFormat="1" applyFont="1" applyFill="1" applyBorder="1" applyAlignment="1">
      <x:alignment horizontal="center" vertical="center" wrapText="1"/>
    </x:xf>
    <x:xf numFmtId="0" fontId="4" fillId="32" borderId="4" xfId="0" applyNumberFormat="1" applyFont="1" applyFill="1" applyBorder="1" applyAlignment="1">
      <x:alignment horizontal="center" vertical="center" wrapText="1"/>
    </x:xf>
    <x:xf numFmtId="0" fontId="7" fillId="33" borderId="0" xfId="0" applyNumberFormat="1" applyFont="1" applyFill="1" applyBorder="1" applyAlignment="1">
      <x:alignment horizontal="left" vertical="center"/>
    </x:xf>
    <x:xf numFmtId="0" fontId="7" fillId="33" borderId="0" xfId="0" applyNumberFormat="1" applyFont="1" applyFill="1" applyBorder="1" applyAlignment="1">
      <x:alignment vertical="center"/>
    </x:xf>
    <x:xf numFmtId="0" fontId="0" fillId="33" borderId="0" xfId="0" applyNumberFormat="1" applyFont="1" applyFill="1" applyBorder="1"/>
    <x:xf numFmtId="0" fontId="7" fillId="33" borderId="0" xfId="0" applyNumberFormat="1" applyFont="1" applyFill="1" applyBorder="1"/>
    <x:xf numFmtId="0" fontId="0" fillId="34" borderId="0" xfId="0" applyNumberFormat="1" applyFont="1" applyFill="1" applyBorder="1"/>
    <x:xf numFmtId="0" fontId="8" fillId="34" borderId="0" xfId="0" applyNumberFormat="1" applyFont="1" applyFill="1" applyBorder="1"/>
    <x:xf numFmtId="0" fontId="8" fillId="34" borderId="0" xfId="0" applyNumberFormat="1" applyFont="1" applyFill="1" applyBorder="1" applyAlignment="1">
      <x:alignment wrapText="1"/>
    </x:xf>
    <x:xf numFmtId="0" fontId="8" fillId="34" borderId="0" xfId="0" applyNumberFormat="1" applyFont="1" applyFill="1" applyBorder="1" applyAlignment="1">
      <x:alignment vertical="top" wrapText="1"/>
    </x:xf>
    <x:xf numFmtId="0" fontId="0" fillId="32" borderId="0" xfId="0" applyNumberFormat="1" applyFont="1" applyFill="1" applyBorder="1"/>
    <x:xf numFmtId="0" fontId="4" fillId="32" borderId="0" xfId="0" applyNumberFormat="1" applyFont="1" applyFill="1" applyBorder="1"/>
    <x:xf numFmtId="0" fontId="4" fillId="32" borderId="4" xfId="0" applyNumberFormat="1" applyFont="1" applyFill="1" applyBorder="1"/>
    <x:xf numFmtId="0" fontId="4" fillId="32" borderId="4" xfId="0" applyNumberFormat="1" applyFont="1" applyFill="1" applyBorder="1" applyAlignment="1">
      <x:alignment wrapText="1"/>
    </x:xf>
    <x:xf numFmtId="0" fontId="4" fillId="32" borderId="4" xfId="0" applyNumberFormat="1" applyFont="1" applyFill="1" applyBorder="1" applyAlignment="1">
      <x:alignment horizontal="center" wrapText="1"/>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vertical="center"/>
    </x:xf>
    <x:xf numFmtId="0" fontId="5" fillId="36" borderId="0" xfId="0" applyNumberFormat="1" applyFont="1" applyFill="1" applyBorder="1" applyAlignment="1">
      <x:alignment vertical="top" wrapText="1"/>
    </x:xf>
    <x:xf numFmtId="0" fontId="5" fillId="37" borderId="0" xfId="0" applyNumberFormat="1" applyFont="1" applyFill="1" applyBorder="1" applyAlignment="1">
      <x:alignment vertical="top" wrapText="1"/>
    </x:xf>
    <x:xf numFmtId="0" fontId="5" fillId="38" borderId="0" xfId="0" applyNumberFormat="1" applyFont="1" applyFill="1" applyBorder="1" applyAlignment="1">
      <x:alignment vertical="top" wrapText="1"/>
    </x:xf>
    <x:xf numFmtId="0" fontId="5" fillId="39" borderId="0" xfId="0" applyNumberFormat="1" applyFont="1" applyFill="1" applyBorder="1" applyAlignment="1">
      <x:alignment vertical="top" wrapText="1"/>
    </x:xf>
    <x:xf numFmtId="0" fontId="5" fillId="40" borderId="0" xfId="0" applyNumberFormat="1" applyFont="1" applyFill="1" applyBorder="1" applyAlignment="1">
      <x:alignment vertical="top" wrapText="1"/>
    </x:xf>
    <x:xf numFmtId="0" fontId="5" fillId="41" borderId="0" xfId="0" applyNumberFormat="1" applyFont="1" applyFill="1" applyBorder="1" applyAlignment="1">
      <x:alignment vertical="top" wrapText="1"/>
    </x:xf>
    <x:xf numFmtId="0" fontId="4" fillId="35" borderId="0" xfId="0" applyNumberFormat="1" applyFont="1" applyFill="1" applyBorder="1" applyAlignment="1">
      <x:alignment horizontal="left" vertical="center"/>
    </x:xf>
    <x:xf numFmtId="0" fontId="1" fillId="42" borderId="4" xfId="0" applyNumberFormat="1" applyFont="1" applyFill="1" applyBorder="1" applyAlignment="1">
      <x:alignment horizontal="center" vertical="center" wrapText="1"/>
    </x:xf>
    <x:xf numFmtId="0" fontId="4" fillId="42" borderId="4" xfId="0" applyNumberFormat="1" applyFont="1" applyFill="1" applyBorder="1" applyAlignment="1">
      <x:alignment horizontal="center" vertical="center" wrapText="1"/>
    </x:xf>
    <x:xf numFmtId="0" fontId="7" fillId="43" borderId="0" xfId="0" applyNumberFormat="1" applyFont="1" applyFill="1" applyBorder="1" applyAlignment="1">
      <x:alignment horizontal="left" vertical="center"/>
    </x:xf>
    <x:xf numFmtId="0" fontId="7" fillId="43" borderId="0" xfId="0" applyNumberFormat="1" applyFont="1" applyFill="1" applyBorder="1" applyAlignment="1">
      <x:alignment vertical="center"/>
    </x:xf>
    <x:xf numFmtId="0" fontId="0" fillId="43" borderId="0" xfId="0" applyNumberFormat="1" applyFont="1" applyFill="1" applyBorder="1"/>
    <x:xf numFmtId="0" fontId="7" fillId="43" borderId="0" xfId="0" applyNumberFormat="1" applyFont="1" applyFill="1" applyBorder="1"/>
    <x:xf numFmtId="0" fontId="0" fillId="44" borderId="0" xfId="0" applyNumberFormat="1" applyFont="1" applyFill="1" applyBorder="1"/>
    <x:xf numFmtId="0" fontId="8" fillId="44" borderId="0" xfId="0" applyNumberFormat="1" applyFont="1" applyFill="1" applyBorder="1"/>
    <x:xf numFmtId="0" fontId="8" fillId="44" borderId="0" xfId="0" applyNumberFormat="1" applyFont="1" applyFill="1" applyBorder="1" applyAlignment="1">
      <x:alignment wrapText="1"/>
    </x:xf>
    <x:xf numFmtId="0" fontId="8" fillId="44" borderId="0" xfId="0" applyNumberFormat="1" applyFont="1" applyFill="1" applyBorder="1" applyAlignment="1">
      <x:alignment vertical="top" wrapText="1"/>
    </x:xf>
    <x:xf numFmtId="0" fontId="0" fillId="42" borderId="0" xfId="0" applyNumberFormat="1" applyFont="1" applyFill="1" applyBorder="1"/>
    <x:xf numFmtId="0" fontId="4" fillId="42" borderId="0" xfId="0" applyNumberFormat="1" applyFont="1" applyFill="1" applyBorder="1"/>
    <x:xf numFmtId="0" fontId="4" fillId="42" borderId="4" xfId="0" applyNumberFormat="1" applyFont="1" applyFill="1" applyBorder="1"/>
    <x:xf numFmtId="0" fontId="4" fillId="42" borderId="4" xfId="0" applyNumberFormat="1" applyFont="1" applyFill="1" applyBorder="1" applyAlignment="1">
      <x:alignment wrapText="1"/>
    </x:xf>
    <x:xf numFmtId="0" fontId="4" fillId="42" borderId="4" xfId="0" applyNumberFormat="1" applyFont="1" applyFill="1" applyBorder="1" applyAlignment="1">
      <x:alignment horizontal="center" wrapText="1"/>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vertical="center"/>
    </x:xf>
    <x:xf numFmtId="0" fontId="5" fillId="46" borderId="0" xfId="0" applyNumberFormat="1" applyFont="1" applyFill="1" applyBorder="1" applyAlignment="1">
      <x:alignment vertical="top" wrapText="1"/>
    </x:xf>
    <x:xf numFmtId="0" fontId="5" fillId="47" borderId="0" xfId="0" applyNumberFormat="1" applyFont="1" applyFill="1" applyBorder="1" applyAlignment="1">
      <x:alignment vertical="top" wrapText="1"/>
    </x:xf>
    <x:xf numFmtId="0" fontId="5" fillId="48" borderId="0" xfId="0" applyNumberFormat="1" applyFont="1" applyFill="1" applyBorder="1" applyAlignment="1">
      <x:alignment vertical="top" wrapText="1"/>
    </x:xf>
    <x:xf numFmtId="0" fontId="5" fillId="49" borderId="0" xfId="0" applyNumberFormat="1" applyFont="1" applyFill="1" applyBorder="1" applyAlignment="1">
      <x:alignment vertical="top" wrapText="1"/>
    </x:xf>
    <x:xf numFmtId="0" fontId="5" fillId="50" borderId="0" xfId="0" applyNumberFormat="1" applyFont="1" applyFill="1" applyBorder="1" applyAlignment="1">
      <x:alignment vertical="top" wrapText="1"/>
    </x:xf>
    <x:xf numFmtId="0" fontId="5" fillId="51" borderId="0" xfId="0" applyNumberFormat="1" applyFont="1" applyFill="1" applyBorder="1" applyAlignment="1">
      <x:alignment vertical="top" wrapText="1"/>
    </x:xf>
    <x:xf numFmtId="0" fontId="4" fillId="45" borderId="0" xfId="0" applyNumberFormat="1" applyFont="1" applyFill="1" applyBorder="1" applyAlignment="1">
      <x:alignment horizontal="left" vertical="center"/>
    </x:xf>
    <x:xf numFmtId="0" fontId="1" fillId="52" borderId="4" xfId="0" applyNumberFormat="1" applyFont="1" applyFill="1" applyBorder="1" applyAlignment="1">
      <x:alignment horizontal="center" vertical="center" wrapText="1"/>
    </x:xf>
    <x:xf numFmtId="0" fontId="4" fillId="52" borderId="4" xfId="0" applyNumberFormat="1" applyFont="1" applyFill="1" applyBorder="1" applyAlignment="1">
      <x:alignment horizontal="center" vertical="center" wrapText="1"/>
    </x:xf>
    <x:xf numFmtId="0" fontId="7" fillId="53" borderId="0" xfId="0" applyNumberFormat="1" applyFont="1" applyFill="1" applyBorder="1" applyAlignment="1">
      <x:alignment horizontal="left" vertical="center"/>
    </x:xf>
    <x:xf numFmtId="0" fontId="7" fillId="53" borderId="0" xfId="0" applyNumberFormat="1" applyFont="1" applyFill="1" applyBorder="1" applyAlignment="1">
      <x:alignment vertical="center"/>
    </x:xf>
    <x:xf numFmtId="0" fontId="0" fillId="53" borderId="0" xfId="0" applyNumberFormat="1" applyFont="1" applyFill="1" applyBorder="1"/>
    <x:xf numFmtId="0" fontId="7" fillId="53" borderId="0" xfId="0" applyNumberFormat="1" applyFont="1" applyFill="1" applyBorder="1"/>
    <x:xf numFmtId="0" fontId="0" fillId="54" borderId="0" xfId="0" applyNumberFormat="1" applyFont="1" applyFill="1" applyBorder="1"/>
    <x:xf numFmtId="0" fontId="8" fillId="54" borderId="0" xfId="0" applyNumberFormat="1" applyFont="1" applyFill="1" applyBorder="1"/>
    <x:xf numFmtId="0" fontId="8" fillId="54" borderId="0" xfId="0" applyNumberFormat="1" applyFont="1" applyFill="1" applyBorder="1" applyAlignment="1">
      <x:alignment wrapText="1"/>
    </x:xf>
    <x:xf numFmtId="0" fontId="8" fillId="54" borderId="0" xfId="0" applyNumberFormat="1" applyFont="1" applyFill="1" applyBorder="1" applyAlignment="1">
      <x:alignment vertical="top" wrapText="1"/>
    </x:xf>
    <x:xf numFmtId="0" fontId="0" fillId="52" borderId="0" xfId="0" applyNumberFormat="1" applyFont="1" applyFill="1" applyBorder="1"/>
    <x:xf numFmtId="0" fontId="4" fillId="52" borderId="0" xfId="0" applyNumberFormat="1" applyFont="1" applyFill="1" applyBorder="1"/>
    <x:xf numFmtId="0" fontId="4" fillId="52" borderId="4" xfId="0" applyNumberFormat="1" applyFont="1" applyFill="1" applyBorder="1"/>
    <x:xf numFmtId="0" fontId="4" fillId="52" borderId="4" xfId="0" applyNumberFormat="1" applyFont="1" applyFill="1" applyBorder="1" applyAlignment="1">
      <x:alignment wrapText="1"/>
    </x:xf>
    <x:xf numFmtId="0" fontId="4" fillId="52" borderId="4" xfId="0" applyNumberFormat="1" applyFont="1" applyFill="1" applyBorder="1" applyAlignment="1">
      <x:alignment horizontal="center" wrapText="1"/>
    </x:xf>
    <x:xf numFmtId="0" fontId="0" fillId="55" borderId="0" xfId="0" applyNumberFormat="1" applyFont="1" applyFill="1" applyBorder="1"/>
    <x:xf numFmtId="0" fontId="4" fillId="55" borderId="0" xfId="0" applyNumberFormat="1" applyFont="1" applyFill="1" applyBorder="1"/>
    <x:xf numFmtId="0" fontId="4" fillId="55" borderId="0" xfId="0" applyNumberFormat="1" applyFont="1" applyFill="1" applyBorder="1" applyAlignment="1">
      <x:alignment vertical="center"/>
    </x:xf>
    <x:xf numFmtId="0" fontId="5" fillId="56" borderId="0" xfId="0" applyNumberFormat="1" applyFont="1" applyFill="1" applyBorder="1" applyAlignment="1">
      <x:alignment vertical="top" wrapText="1"/>
    </x:xf>
    <x:xf numFmtId="0" fontId="5" fillId="57" borderId="0" xfId="0" applyNumberFormat="1" applyFont="1" applyFill="1" applyBorder="1" applyAlignment="1">
      <x:alignment vertical="top" wrapText="1"/>
    </x:xf>
    <x:xf numFmtId="0" fontId="5" fillId="58" borderId="0" xfId="0" applyNumberFormat="1" applyFont="1" applyFill="1" applyBorder="1" applyAlignment="1">
      <x:alignment vertical="top" wrapText="1"/>
    </x:xf>
    <x:xf numFmtId="0" fontId="5" fillId="59" borderId="0" xfId="0" applyNumberFormat="1" applyFont="1" applyFill="1" applyBorder="1" applyAlignment="1">
      <x:alignment vertical="top" wrapText="1"/>
    </x:xf>
    <x:xf numFmtId="0" fontId="5" fillId="60" borderId="0" xfId="0" applyNumberFormat="1" applyFont="1" applyFill="1" applyBorder="1" applyAlignment="1">
      <x:alignment vertical="top" wrapText="1"/>
    </x:xf>
    <x:xf numFmtId="0" fontId="5" fillId="61" borderId="0" xfId="0" applyNumberFormat="1" applyFont="1" applyFill="1" applyBorder="1" applyAlignment="1">
      <x:alignment vertical="top" wrapText="1"/>
    </x:xf>
    <x:xf numFmtId="0" fontId="4" fillId="55" borderId="0" xfId="0" applyNumberFormat="1" applyFont="1" applyFill="1" applyBorder="1" applyAlignment="1">
      <x:alignment horizontal="left" vertical="center"/>
    </x:xf>
    <x:xf numFmtId="0" fontId="1" fillId="62" borderId="4" xfId="0" applyNumberFormat="1" applyFont="1" applyFill="1" applyBorder="1" applyAlignment="1">
      <x:alignment horizontal="center" vertical="center" wrapText="1"/>
    </x:xf>
    <x:xf numFmtId="0" fontId="4" fillId="62" borderId="4" xfId="0" applyNumberFormat="1" applyFont="1" applyFill="1" applyBorder="1" applyAlignment="1">
      <x:alignment horizontal="center" vertical="center" wrapText="1"/>
    </x:xf>
    <x:xf numFmtId="0" fontId="7" fillId="63" borderId="0" xfId="0" applyNumberFormat="1" applyFont="1" applyFill="1" applyBorder="1" applyAlignment="1">
      <x:alignment horizontal="left" vertical="center"/>
    </x:xf>
    <x:xf numFmtId="0" fontId="7" fillId="63" borderId="0" xfId="0" applyNumberFormat="1" applyFont="1" applyFill="1" applyBorder="1" applyAlignment="1">
      <x:alignment vertical="center"/>
    </x:xf>
    <x:xf numFmtId="0" fontId="0" fillId="63" borderId="0" xfId="0" applyNumberFormat="1" applyFont="1" applyFill="1" applyBorder="1"/>
    <x:xf numFmtId="0" fontId="7" fillId="63" borderId="0" xfId="0" applyNumberFormat="1" applyFont="1" applyFill="1" applyBorder="1"/>
    <x:xf numFmtId="0" fontId="0" fillId="64" borderId="0" xfId="0" applyNumberFormat="1" applyFont="1" applyFill="1" applyBorder="1"/>
    <x:xf numFmtId="0" fontId="8" fillId="64" borderId="0" xfId="0" applyNumberFormat="1" applyFont="1" applyFill="1" applyBorder="1"/>
    <x:xf numFmtId="0" fontId="8" fillId="64" borderId="0" xfId="0" applyNumberFormat="1" applyFont="1" applyFill="1" applyBorder="1" applyAlignment="1">
      <x:alignment wrapText="1"/>
    </x:xf>
    <x:xf numFmtId="0" fontId="8" fillId="64" borderId="0" xfId="0" applyNumberFormat="1" applyFont="1" applyFill="1" applyBorder="1" applyAlignment="1">
      <x:alignment vertical="top" wrapText="1"/>
    </x:xf>
    <x:xf numFmtId="0" fontId="0" fillId="62" borderId="0" xfId="0" applyNumberFormat="1" applyFont="1" applyFill="1" applyBorder="1"/>
    <x:xf numFmtId="0" fontId="4" fillId="62" borderId="0" xfId="0" applyNumberFormat="1" applyFont="1" applyFill="1" applyBorder="1"/>
    <x:xf numFmtId="0" fontId="4" fillId="62" borderId="4" xfId="0" applyNumberFormat="1" applyFont="1" applyFill="1" applyBorder="1"/>
    <x:xf numFmtId="0" fontId="4" fillId="62" borderId="4" xfId="0" applyNumberFormat="1" applyFont="1" applyFill="1" applyBorder="1" applyAlignment="1">
      <x:alignment wrapText="1"/>
    </x:xf>
    <x:xf numFmtId="0" fontId="4" fillId="62" borderId="4" xfId="0" applyNumberFormat="1" applyFont="1" applyFill="1" applyBorder="1" applyAlignment="1">
      <x:alignment horizontal="center" wrapText="1"/>
    </x:xf>
    <x:xf numFmtId="0" fontId="0" fillId="65" borderId="0" xfId="0" applyNumberFormat="1" applyFont="1" applyFill="1" applyBorder="1"/>
    <x:xf numFmtId="0" fontId="4" fillId="65" borderId="0" xfId="0" applyNumberFormat="1" applyFont="1" applyFill="1" applyBorder="1"/>
    <x:xf numFmtId="0" fontId="4" fillId="65" borderId="0" xfId="0" applyNumberFormat="1" applyFont="1" applyFill="1" applyBorder="1" applyAlignment="1">
      <x:alignment vertical="center"/>
    </x:xf>
    <x:xf numFmtId="0" fontId="5" fillId="66" borderId="0" xfId="0" applyNumberFormat="1" applyFont="1" applyFill="1" applyBorder="1" applyAlignment="1">
      <x:alignment vertical="top" wrapText="1"/>
    </x:xf>
    <x:xf numFmtId="0" fontId="5" fillId="67" borderId="0" xfId="0" applyNumberFormat="1" applyFont="1" applyFill="1" applyBorder="1" applyAlignment="1">
      <x:alignment vertical="top" wrapText="1"/>
    </x:xf>
    <x:xf numFmtId="0" fontId="5" fillId="68" borderId="0" xfId="0" applyNumberFormat="1" applyFont="1" applyFill="1" applyBorder="1" applyAlignment="1">
      <x:alignment vertical="top" wrapText="1"/>
    </x:xf>
    <x:xf numFmtId="0" fontId="5" fillId="69" borderId="0" xfId="0" applyNumberFormat="1" applyFont="1" applyFill="1" applyBorder="1" applyAlignment="1">
      <x:alignment vertical="top" wrapText="1"/>
    </x:xf>
    <x:xf numFmtId="0" fontId="5" fillId="70" borderId="0" xfId="0" applyNumberFormat="1" applyFont="1" applyFill="1" applyBorder="1" applyAlignment="1">
      <x:alignment vertical="top" wrapText="1"/>
    </x:xf>
    <x:xf numFmtId="0" fontId="5" fillId="71" borderId="0" xfId="0" applyNumberFormat="1" applyFont="1" applyFill="1" applyBorder="1" applyAlignment="1">
      <x:alignment vertical="top" wrapText="1"/>
    </x:xf>
    <x:xf numFmtId="0" fontId="4" fillId="65" borderId="0" xfId="0" applyNumberFormat="1" applyFont="1" applyFill="1" applyBorder="1" applyAlignment="1">
      <x:alignment horizontal="left" vertical="center"/>
    </x:xf>
    <x:xf numFmtId="0" fontId="1" fillId="72" borderId="4" xfId="0" applyNumberFormat="1" applyFont="1" applyFill="1" applyBorder="1" applyAlignment="1">
      <x:alignment horizontal="center" vertical="center" wrapText="1"/>
    </x:xf>
    <x:xf numFmtId="0" fontId="4" fillId="72" borderId="4" xfId="0" applyNumberFormat="1" applyFont="1" applyFill="1" applyBorder="1" applyAlignment="1">
      <x:alignment horizontal="center" vertical="center" wrapText="1"/>
    </x:xf>
    <x:xf numFmtId="0" fontId="7" fillId="73" borderId="0" xfId="0" applyNumberFormat="1" applyFont="1" applyFill="1" applyBorder="1" applyAlignment="1">
      <x:alignment horizontal="left" vertical="center"/>
    </x:xf>
    <x:xf numFmtId="0" fontId="7" fillId="73" borderId="0" xfId="0" applyNumberFormat="1" applyFont="1" applyFill="1" applyBorder="1" applyAlignment="1">
      <x:alignment vertical="center"/>
    </x:xf>
    <x:xf numFmtId="0" fontId="0" fillId="73" borderId="0" xfId="0" applyNumberFormat="1" applyFont="1" applyFill="1" applyBorder="1"/>
    <x:xf numFmtId="0" fontId="7" fillId="73" borderId="0" xfId="0" applyNumberFormat="1" applyFont="1" applyFill="1" applyBorder="1"/>
    <x:xf numFmtId="0" fontId="0" fillId="74" borderId="0" xfId="0" applyNumberFormat="1" applyFont="1" applyFill="1" applyBorder="1"/>
    <x:xf numFmtId="0" fontId="8" fillId="74" borderId="0" xfId="0" applyNumberFormat="1" applyFont="1" applyFill="1" applyBorder="1"/>
    <x:xf numFmtId="0" fontId="8" fillId="74" borderId="0" xfId="0" applyNumberFormat="1" applyFont="1" applyFill="1" applyBorder="1" applyAlignment="1">
      <x:alignment wrapText="1"/>
    </x:xf>
    <x:xf numFmtId="0" fontId="8" fillId="74" borderId="0" xfId="0" applyNumberFormat="1" applyFont="1" applyFill="1" applyBorder="1" applyAlignment="1">
      <x:alignment vertical="top" wrapText="1"/>
    </x:xf>
    <x:xf numFmtId="0" fontId="0" fillId="72" borderId="0" xfId="0" applyNumberFormat="1" applyFont="1" applyFill="1" applyBorder="1"/>
    <x:xf numFmtId="0" fontId="4" fillId="72" borderId="0" xfId="0" applyNumberFormat="1" applyFont="1" applyFill="1" applyBorder="1"/>
    <x:xf numFmtId="0" fontId="4" fillId="72" borderId="4" xfId="0" applyNumberFormat="1" applyFont="1" applyFill="1" applyBorder="1"/>
    <x:xf numFmtId="0" fontId="4" fillId="72" borderId="4" xfId="0" applyNumberFormat="1" applyFont="1" applyFill="1" applyBorder="1" applyAlignment="1">
      <x:alignment wrapText="1"/>
    </x:xf>
    <x:xf numFmtId="0" fontId="4" fillId="72" borderId="4" xfId="0" applyNumberFormat="1" applyFont="1" applyFill="1" applyBorder="1" applyAlignment="1">
      <x:alignment horizontal="center" wrapText="1"/>
    </x:xf>
    <x:xf numFmtId="0" fontId="0" fillId="75" borderId="0" xfId="0" applyNumberFormat="1" applyFont="1" applyFill="1" applyBorder="1"/>
    <x:xf numFmtId="0" fontId="4" fillId="75" borderId="0" xfId="0" applyNumberFormat="1" applyFont="1" applyFill="1" applyBorder="1"/>
    <x:xf numFmtId="0" fontId="4" fillId="75" borderId="0" xfId="0" applyNumberFormat="1" applyFont="1" applyFill="1" applyBorder="1" applyAlignment="1">
      <x:alignment vertical="center"/>
    </x:xf>
    <x:xf numFmtId="0" fontId="5" fillId="76" borderId="0" xfId="0" applyNumberFormat="1" applyFont="1" applyFill="1" applyBorder="1" applyAlignment="1">
      <x:alignment vertical="top" wrapText="1"/>
    </x:xf>
    <x:xf numFmtId="0" fontId="5" fillId="77" borderId="0" xfId="0" applyNumberFormat="1" applyFont="1" applyFill="1" applyBorder="1" applyAlignment="1">
      <x:alignment vertical="top" wrapText="1"/>
    </x:xf>
    <x:xf numFmtId="0" fontId="5" fillId="78" borderId="0" xfId="0" applyNumberFormat="1" applyFont="1" applyFill="1" applyBorder="1" applyAlignment="1">
      <x:alignment vertical="top" wrapText="1"/>
    </x:xf>
    <x:xf numFmtId="0" fontId="5" fillId="79" borderId="0" xfId="0" applyNumberFormat="1" applyFont="1" applyFill="1" applyBorder="1" applyAlignment="1">
      <x:alignment vertical="top" wrapText="1"/>
    </x:xf>
    <x:xf numFmtId="0" fontId="5" fillId="80" borderId="0" xfId="0" applyNumberFormat="1" applyFont="1" applyFill="1" applyBorder="1" applyAlignment="1">
      <x:alignment vertical="top" wrapText="1"/>
    </x:xf>
    <x:xf numFmtId="0" fontId="5" fillId="81" borderId="0" xfId="0" applyNumberFormat="1" applyFont="1" applyFill="1" applyBorder="1" applyAlignment="1">
      <x:alignment vertical="top" wrapText="1"/>
    </x:xf>
    <x:xf numFmtId="0" fontId="4" fillId="75" borderId="0" xfId="0" applyNumberFormat="1" applyFont="1" applyFill="1" applyBorder="1" applyAlignment="1">
      <x:alignment horizontal="left" vertical="center"/>
    </x:xf>
    <x:xf numFmtId="0" fontId="7" fillId="82" borderId="0" xfId="0" applyNumberFormat="1" applyFont="1" applyFill="1" applyBorder="1" applyAlignment="1">
      <x:alignment horizontal="left" vertical="center"/>
    </x:xf>
    <x:xf numFmtId="0" fontId="7" fillId="82" borderId="0" xfId="0" applyNumberFormat="1" applyFont="1" applyFill="1" applyBorder="1" applyAlignment="1">
      <x:alignment vertical="center"/>
    </x:xf>
    <x:xf numFmtId="0" fontId="4" fillId="83" borderId="4" xfId="0" applyNumberFormat="1" applyFont="1" applyFill="1" applyBorder="1" applyAlignment="1">
      <x:alignment horizontal="center" vertical="center" wrapText="1"/>
    </x:xf>
    <x:xf numFmtId="0" fontId="0" fillId="82" borderId="0" xfId="0" applyNumberFormat="1" applyFont="1" applyFill="1" applyBorder="1"/>
    <x:xf numFmtId="0" fontId="7" fillId="82" borderId="0" xfId="0" applyNumberFormat="1" applyFont="1" applyFill="1" applyBorder="1"/>
    <x:xf numFmtId="0" fontId="0" fillId="84" borderId="0" xfId="0" applyNumberFormat="1" applyFont="1" applyFill="1" applyBorder="1"/>
    <x:xf numFmtId="0" fontId="8" fillId="84" borderId="0" xfId="0" applyNumberFormat="1" applyFont="1" applyFill="1" applyBorder="1"/>
    <x:xf numFmtId="0" fontId="8" fillId="84" borderId="0" xfId="0" applyNumberFormat="1" applyFont="1" applyFill="1" applyBorder="1" applyAlignment="1">
      <x:alignment wrapText="1"/>
    </x:xf>
    <x:xf numFmtId="0" fontId="8" fillId="84" borderId="0" xfId="0" applyNumberFormat="1" applyFont="1" applyFill="1" applyBorder="1" applyAlignment="1">
      <x:alignment vertical="top" wrapText="1"/>
    </x:xf>
    <x:xf numFmtId="0" fontId="0" fillId="83" borderId="0" xfId="0" applyNumberFormat="1" applyFont="1" applyFill="1" applyBorder="1"/>
    <x:xf numFmtId="0" fontId="4" fillId="83" borderId="0" xfId="0" applyNumberFormat="1" applyFont="1" applyFill="1" applyBorder="1"/>
    <x:xf numFmtId="0" fontId="4" fillId="83" borderId="0" xfId="0" applyNumberFormat="1" applyFont="1" applyFill="1" applyBorder="1" applyAlignment="1">
      <x:alignment wrapText="1"/>
    </x:xf>
    <x:xf numFmtId="0" fontId="4" fillId="83" borderId="0" xfId="0" applyNumberFormat="1" applyFont="1" applyFill="1" applyBorder="1" applyAlignment="1">
      <x:alignment horizontal="center" wrapText="1"/>
    </x:xf>
    <x:xf numFmtId="0" fontId="4" fillId="83" borderId="0" xfId="0" applyNumberFormat="1" applyFont="1" applyFill="1" applyBorder="1" applyAlignment="1">
      <x:alignment horizontal="center" vertical="center" wrapText="1"/>
    </x:xf>
    <x:xf numFmtId="0" fontId="0" fillId="85" borderId="0" xfId="0" applyNumberFormat="1" applyFont="1" applyFill="1" applyBorder="1"/>
    <x:xf numFmtId="0" fontId="4" fillId="85" borderId="0" xfId="0" applyNumberFormat="1" applyFont="1" applyFill="1" applyBorder="1"/>
    <x:xf numFmtId="0" fontId="4" fillId="85" borderId="0" xfId="0" applyNumberFormat="1" applyFont="1" applyFill="1" applyBorder="1" applyAlignment="1">
      <x:alignment vertical="center"/>
    </x:xf>
    <x:xf numFmtId="0" fontId="5" fillId="86" borderId="0" xfId="0" applyNumberFormat="1" applyFont="1" applyFill="1" applyBorder="1" applyAlignment="1">
      <x:alignment vertical="top" wrapText="1"/>
    </x:xf>
    <x:xf numFmtId="0" fontId="0" fillId="86" borderId="0" xfId="0" applyNumberFormat="1" applyFont="1" applyFill="1" applyBorder="1"/>
    <x:xf numFmtId="0" fontId="5" fillId="87" borderId="0" xfId="0" applyNumberFormat="1" applyFont="1" applyFill="1" applyBorder="1" applyAlignment="1">
      <x:alignment vertical="top" wrapText="1"/>
    </x:xf>
    <x:xf numFmtId="0" fontId="0" fillId="87" borderId="0" xfId="0" applyNumberFormat="1" applyFont="1" applyFill="1" applyBorder="1"/>
    <x:xf numFmtId="0" fontId="5" fillId="88" borderId="0" xfId="0" applyNumberFormat="1" applyFont="1" applyFill="1" applyBorder="1" applyAlignment="1">
      <x:alignment vertical="top" wrapText="1"/>
    </x:xf>
    <x:xf numFmtId="0" fontId="0" fillId="88" borderId="0" xfId="0" applyNumberFormat="1" applyFont="1" applyFill="1" applyBorder="1"/>
    <x:xf numFmtId="0" fontId="5" fillId="89" borderId="0" xfId="0" applyNumberFormat="1" applyFont="1" applyFill="1" applyBorder="1" applyAlignment="1">
      <x:alignment vertical="top" wrapText="1"/>
    </x:xf>
    <x:xf numFmtId="0" fontId="0" fillId="89" borderId="0" xfId="0" applyNumberFormat="1" applyFont="1" applyFill="1" applyBorder="1"/>
    <x:xf numFmtId="0" fontId="5" fillId="90" borderId="0" xfId="0" applyNumberFormat="1" applyFont="1" applyFill="1" applyBorder="1" applyAlignment="1">
      <x:alignment vertical="top" wrapText="1"/>
    </x:xf>
    <x:xf numFmtId="0" fontId="0" fillId="90" borderId="0" xfId="0" applyNumberFormat="1" applyFont="1" applyFill="1" applyBorder="1"/>
    <x:xf numFmtId="0" fontId="5" fillId="91" borderId="0" xfId="0" applyNumberFormat="1" applyFont="1" applyFill="1" applyBorder="1" applyAlignment="1">
      <x:alignment vertical="top" wrapText="1"/>
    </x:xf>
    <x:xf numFmtId="0" fontId="0" fillId="91" borderId="0" xfId="0" applyNumberFormat="1" applyFont="1" applyFill="1" applyBorder="1"/>
    <x:xf numFmtId="0" fontId="4" fillId="85" borderId="0" xfId="0" applyNumberFormat="1" applyFont="1" applyFill="1" applyBorder="1" applyAlignment="1">
      <x:alignment horizontal="left" vertical="center"/>
    </x:xf>
    <x:xf numFmtId="0" fontId="5" fillId="84" borderId="0" xfId="0" applyNumberFormat="1" applyFont="1" applyFill="1" applyBorder="1" applyAlignment="1">
      <x:alignment vertical="top" wrapText="1"/>
    </x:xf>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0" xfId="0" applyNumberFormat="1" applyFont="1" applyFill="1" applyBorder="1" applyAlignment="1">
      <x:alignment horizontal="center" vertical="center" wrapText="1"/>
    </x:xf>
    <x:xf numFmtId="0" fontId="5" fillId="14" borderId="0" xfId="0" applyNumberFormat="1" applyFont="1" applyFill="1" applyBorder="1" applyAlignment="1">
      <x:alignment vertical="top" wrapText="1"/>
    </x:xf>
    <x:xf numFmtId="0" fontId="1" fillId="92" borderId="4" xfId="0" applyNumberFormat="1" applyFont="1" applyFill="1" applyBorder="1" applyAlignment="1">
      <x:alignment horizontal="center" vertical="center" wrapText="1"/>
    </x:xf>
    <x:xf numFmtId="0" fontId="4" fillId="92" borderId="4" xfId="0" applyNumberFormat="1" applyFont="1" applyFill="1" applyBorder="1" applyAlignment="1">
      <x:alignment horizontal="center" vertical="center" wrapText="1"/>
    </x:xf>
    <x:xf numFmtId="0" fontId="7" fillId="93" borderId="0" xfId="0" applyNumberFormat="1" applyFont="1" applyFill="1" applyBorder="1" applyAlignment="1">
      <x:alignment horizontal="left" vertical="center"/>
    </x:xf>
    <x:xf numFmtId="0" fontId="7" fillId="93" borderId="0" xfId="0" applyNumberFormat="1" applyFont="1" applyFill="1" applyBorder="1" applyAlignment="1">
      <x:alignment vertical="center"/>
    </x:xf>
    <x:xf numFmtId="0" fontId="0" fillId="93" borderId="0" xfId="0" applyNumberFormat="1" applyFont="1" applyFill="1" applyBorder="1"/>
    <x:xf numFmtId="0" fontId="7" fillId="93" borderId="0" xfId="0" applyNumberFormat="1" applyFont="1" applyFill="1" applyBorder="1"/>
    <x:xf numFmtId="0" fontId="0" fillId="94" borderId="0" xfId="0" applyNumberFormat="1" applyFont="1" applyFill="1" applyBorder="1"/>
    <x:xf numFmtId="0" fontId="8" fillId="94" borderId="0" xfId="0" applyNumberFormat="1" applyFont="1" applyFill="1" applyBorder="1"/>
    <x:xf numFmtId="0" fontId="8" fillId="94" borderId="0" xfId="0" applyNumberFormat="1" applyFont="1" applyFill="1" applyBorder="1" applyAlignment="1">
      <x:alignment wrapText="1"/>
    </x:xf>
    <x:xf numFmtId="0" fontId="8" fillId="94" borderId="0" xfId="0" applyNumberFormat="1" applyFont="1" applyFill="1" applyBorder="1" applyAlignment="1">
      <x:alignment vertical="top" wrapText="1"/>
    </x:xf>
    <x:xf numFmtId="0" fontId="0" fillId="92" borderId="0" xfId="0" applyNumberFormat="1" applyFont="1" applyFill="1" applyBorder="1"/>
    <x:xf numFmtId="0" fontId="4" fillId="92" borderId="0" xfId="0" applyNumberFormat="1" applyFont="1" applyFill="1" applyBorder="1"/>
    <x:xf numFmtId="0" fontId="4" fillId="92" borderId="4" xfId="0" applyNumberFormat="1" applyFont="1" applyFill="1" applyBorder="1"/>
    <x:xf numFmtId="0" fontId="4" fillId="92" borderId="4" xfId="0" applyNumberFormat="1" applyFont="1" applyFill="1" applyBorder="1" applyAlignment="1">
      <x:alignment wrapText="1"/>
    </x:xf>
    <x:xf numFmtId="0" fontId="4" fillId="92" borderId="4" xfId="0" applyNumberFormat="1" applyFont="1" applyFill="1" applyBorder="1" applyAlignment="1">
      <x:alignment horizontal="center" wrapText="1"/>
    </x:xf>
    <x:xf numFmtId="0" fontId="0" fillId="95" borderId="0" xfId="0" applyNumberFormat="1" applyFont="1" applyFill="1" applyBorder="1"/>
    <x:xf numFmtId="0" fontId="4" fillId="95" borderId="0" xfId="0" applyNumberFormat="1" applyFont="1" applyFill="1" applyBorder="1"/>
    <x:xf numFmtId="0" fontId="4" fillId="95" borderId="0" xfId="0" applyNumberFormat="1" applyFont="1" applyFill="1" applyBorder="1" applyAlignment="1">
      <x:alignment vertical="center"/>
    </x:xf>
    <x:xf numFmtId="0" fontId="4" fillId="92" borderId="0" xfId="0" applyNumberFormat="1" applyFont="1" applyFill="1" applyBorder="1" applyAlignment="1">
      <x:alignment horizontal="center" vertical="center" wrapText="1"/>
    </x:xf>
    <x:xf numFmtId="0" fontId="5" fillId="96" borderId="0" xfId="0" applyNumberFormat="1" applyFont="1" applyFill="1" applyBorder="1" applyAlignment="1">
      <x:alignment vertical="top" wrapText="1"/>
    </x:xf>
    <x:xf numFmtId="0" fontId="5" fillId="97" borderId="0" xfId="0" applyNumberFormat="1" applyFont="1" applyFill="1" applyBorder="1" applyAlignment="1">
      <x:alignment vertical="top" wrapText="1"/>
    </x:xf>
    <x:xf numFmtId="0" fontId="5" fillId="98" borderId="0" xfId="0" applyNumberFormat="1" applyFont="1" applyFill="1" applyBorder="1" applyAlignment="1">
      <x:alignment vertical="top" wrapText="1"/>
    </x:xf>
    <x:xf numFmtId="0" fontId="5" fillId="99" borderId="0" xfId="0" applyNumberFormat="1" applyFont="1" applyFill="1" applyBorder="1" applyAlignment="1">
      <x:alignment vertical="top" wrapText="1"/>
    </x:xf>
    <x:xf numFmtId="0" fontId="5" fillId="100" borderId="0" xfId="0" applyNumberFormat="1" applyFont="1" applyFill="1" applyBorder="1" applyAlignment="1">
      <x:alignment vertical="top" wrapText="1"/>
    </x:xf>
    <x:xf numFmtId="0" fontId="5" fillId="101" borderId="0" xfId="0" applyNumberFormat="1" applyFont="1" applyFill="1" applyBorder="1" applyAlignment="1">
      <x:alignment vertical="top" wrapText="1"/>
    </x:xf>
    <x:xf numFmtId="0" fontId="4" fillId="95" borderId="0" xfId="0" applyNumberFormat="1" applyFont="1" applyFill="1" applyBorder="1" applyAlignment="1">
      <x:alignment horizontal="left" vertical="center"/>
    </x:xf>
    <x:xf numFmtId="0" fontId="1" fillId="102" borderId="4" xfId="0" applyNumberFormat="1" applyFont="1" applyFill="1" applyBorder="1" applyAlignment="1">
      <x:alignment horizontal="center" vertical="center" wrapText="1"/>
    </x:xf>
    <x:xf numFmtId="0" fontId="4" fillId="102" borderId="4" xfId="0" applyNumberFormat="1" applyFont="1" applyFill="1" applyBorder="1" applyAlignment="1">
      <x:alignment horizontal="center" vertical="center" wrapText="1"/>
    </x:xf>
    <x:xf numFmtId="0" fontId="7" fillId="103" borderId="0" xfId="0" applyNumberFormat="1" applyFont="1" applyFill="1" applyBorder="1" applyAlignment="1">
      <x:alignment horizontal="left" vertical="center"/>
    </x:xf>
    <x:xf numFmtId="0" fontId="7" fillId="103" borderId="0" xfId="0" applyNumberFormat="1" applyFont="1" applyFill="1" applyBorder="1" applyAlignment="1">
      <x:alignment vertical="center"/>
    </x:xf>
    <x:xf numFmtId="0" fontId="0" fillId="103" borderId="0" xfId="0" applyNumberFormat="1" applyFont="1" applyFill="1" applyBorder="1"/>
    <x:xf numFmtId="0" fontId="7" fillId="103" borderId="0" xfId="0" applyNumberFormat="1" applyFont="1" applyFill="1" applyBorder="1"/>
    <x:xf numFmtId="0" fontId="8" fillId="104" borderId="0" xfId="0" applyNumberFormat="1" applyFont="1" applyFill="1" applyBorder="1" applyAlignment="1">
      <x:alignment vertical="top" wrapText="1"/>
    </x:xf>
    <x:xf numFmtId="0" fontId="0" fillId="104" borderId="0" xfId="0" applyNumberFormat="1" applyFont="1" applyFill="1" applyBorder="1"/>
    <x:xf numFmtId="0" fontId="8" fillId="104" borderId="0" xfId="0" applyNumberFormat="1" applyFont="1" applyFill="1" applyBorder="1"/>
    <x:xf numFmtId="0" fontId="8" fillId="104" borderId="0" xfId="0" applyNumberFormat="1" applyFont="1" applyFill="1" applyBorder="1" applyAlignment="1">
      <x:alignment wrapText="1"/>
    </x:xf>
    <x:xf numFmtId="0" fontId="0" fillId="102" borderId="0" xfId="0" applyNumberFormat="1" applyFont="1" applyFill="1" applyBorder="1"/>
    <x:xf numFmtId="0" fontId="4" fillId="102" borderId="0" xfId="0" applyNumberFormat="1" applyFont="1" applyFill="1" applyBorder="1"/>
    <x:xf numFmtId="0" fontId="4" fillId="102" borderId="4" xfId="0" applyNumberFormat="1" applyFont="1" applyFill="1" applyBorder="1"/>
    <x:xf numFmtId="0" fontId="4" fillId="102" borderId="4" xfId="0" applyNumberFormat="1" applyFont="1" applyFill="1" applyBorder="1" applyAlignment="1">
      <x:alignment wrapText="1"/>
    </x:xf>
    <x:xf numFmtId="0" fontId="4" fillId="102" borderId="4" xfId="0" applyNumberFormat="1" applyFont="1" applyFill="1" applyBorder="1" applyAlignment="1">
      <x:alignment horizontal="center" wrapText="1"/>
    </x:xf>
    <x:xf numFmtId="0" fontId="5" fillId="105" borderId="0" xfId="0" applyNumberFormat="1" applyFont="1" applyFill="1" applyBorder="1" applyAlignment="1">
      <x:alignment vertical="top" wrapText="1"/>
    </x:xf>
    <x:xf numFmtId="0" fontId="0" fillId="105" borderId="0" xfId="0" applyNumberFormat="1" applyFont="1" applyFill="1" applyBorder="1"/>
    <x:xf numFmtId="0" fontId="5" fillId="106" borderId="0" xfId="0" applyNumberFormat="1" applyFont="1" applyFill="1" applyBorder="1" applyAlignment="1">
      <x:alignment vertical="top" wrapText="1"/>
    </x:xf>
    <x:xf numFmtId="0" fontId="0" fillId="106" borderId="0" xfId="0" applyNumberFormat="1" applyFont="1" applyFill="1" applyBorder="1"/>
    <x:xf numFmtId="0" fontId="5" fillId="107" borderId="0" xfId="0" applyNumberFormat="1" applyFont="1" applyFill="1" applyBorder="1" applyAlignment="1">
      <x:alignment vertical="top" wrapText="1"/>
    </x:xf>
    <x:xf numFmtId="0" fontId="0" fillId="107" borderId="0" xfId="0" applyNumberFormat="1" applyFont="1" applyFill="1" applyBorder="1"/>
    <x:xf numFmtId="0" fontId="5" fillId="108" borderId="0" xfId="0" applyNumberFormat="1" applyFont="1" applyFill="1" applyBorder="1" applyAlignment="1">
      <x:alignment vertical="top" wrapText="1"/>
    </x:xf>
    <x:xf numFmtId="0" fontId="0" fillId="108" borderId="0" xfId="0" applyNumberFormat="1" applyFont="1" applyFill="1" applyBorder="1"/>
    <x:xf numFmtId="0" fontId="5" fillId="109" borderId="0" xfId="0" applyNumberFormat="1" applyFont="1" applyFill="1" applyBorder="1" applyAlignment="1">
      <x:alignment vertical="top" wrapText="1"/>
    </x:xf>
    <x:xf numFmtId="0" fontId="0" fillId="109" borderId="0" xfId="0" applyNumberFormat="1" applyFont="1" applyFill="1" applyBorder="1"/>
    <x:xf numFmtId="0" fontId="5" fillId="110" borderId="0" xfId="0" applyNumberFormat="1" applyFont="1" applyFill="1" applyBorder="1" applyAlignment="1">
      <x:alignment vertical="top" wrapText="1"/>
    </x:xf>
    <x:xf numFmtId="0" fontId="0" fillId="110" borderId="0" xfId="0" applyNumberFormat="1" applyFont="1" applyFill="1" applyBorder="1"/>
    <x:xf numFmtId="0" fontId="5" fillId="105" borderId="0" xfId="0" applyNumberFormat="1" applyFont="1" applyFill="1" applyBorder="1"/>
    <x:xf numFmtId="0" fontId="5" fillId="106" borderId="0" xfId="0" applyNumberFormat="1" applyFont="1" applyFill="1" applyBorder="1"/>
    <x:xf numFmtId="0" fontId="5" fillId="107" borderId="0" xfId="0" applyNumberFormat="1" applyFont="1" applyFill="1" applyBorder="1"/>
    <x:xf numFmtId="0" fontId="5" fillId="108" borderId="0" xfId="0" applyNumberFormat="1" applyFont="1" applyFill="1" applyBorder="1"/>
    <x:xf numFmtId="0" fontId="5" fillId="109" borderId="0" xfId="0" applyNumberFormat="1" applyFont="1" applyFill="1" applyBorder="1"/>
    <x:xf numFmtId="0" fontId="5" fillId="110" borderId="0" xfId="0" applyNumberFormat="1" applyFont="1" applyFill="1" applyBorder="1"/>
    <x:xf numFmtId="0" fontId="5" fillId="105" borderId="0" xfId="0" applyNumberFormat="1" applyFont="1" applyFill="1" applyBorder="1" applyAlignment="1">
      <x:alignment wrapText="1"/>
    </x:xf>
    <x:xf numFmtId="0" fontId="5" fillId="106" borderId="0" xfId="0" applyNumberFormat="1" applyFont="1" applyFill="1" applyBorder="1" applyAlignment="1">
      <x:alignment wrapText="1"/>
    </x:xf>
    <x:xf numFmtId="0" fontId="5" fillId="107" borderId="0" xfId="0" applyNumberFormat="1" applyFont="1" applyFill="1" applyBorder="1" applyAlignment="1">
      <x:alignment wrapText="1"/>
    </x:xf>
    <x:xf numFmtId="0" fontId="5" fillId="108" borderId="0" xfId="0" applyNumberFormat="1" applyFont="1" applyFill="1" applyBorder="1" applyAlignment="1">
      <x:alignment wrapText="1"/>
    </x:xf>
    <x:xf numFmtId="0" fontId="5" fillId="109" borderId="0" xfId="0" applyNumberFormat="1" applyFont="1" applyFill="1" applyBorder="1" applyAlignment="1">
      <x:alignment wrapText="1"/>
    </x:xf>
    <x:xf numFmtId="0" fontId="5" fillId="110" borderId="0" xfId="0" applyNumberFormat="1" applyFont="1" applyFill="1" applyBorder="1" applyAlignment="1">
      <x:alignment wrapText="1"/>
    </x:xf>
    <x:xf numFmtId="0" fontId="4" fillId="111" borderId="0" xfId="0" applyNumberFormat="1" applyFont="1" applyFill="1" applyBorder="1" applyAlignment="1">
      <x:alignment horizontal="left" vertical="center"/>
    </x:xf>
    <x:xf numFmtId="0" fontId="4" fillId="111" borderId="0" xfId="0" applyNumberFormat="1" applyFont="1" applyFill="1" applyBorder="1" applyAlignment="1">
      <x:alignment vertical="center"/>
    </x:xf>
    <x:xf numFmtId="0" fontId="0" fillId="111" borderId="0" xfId="0" applyNumberFormat="1" applyFont="1" applyFill="1" applyBorder="1"/>
    <x:xf numFmtId="0" fontId="4" fillId="111" borderId="0" xfId="0" applyNumberFormat="1" applyFont="1" applyFill="1" applyBorder="1"/>
    <x:xf numFmtId="0" fontId="1" fillId="112" borderId="4" xfId="0" applyNumberFormat="1" applyFont="1" applyFill="1" applyBorder="1" applyAlignment="1">
      <x:alignment horizontal="center" vertical="center" wrapText="1"/>
    </x:xf>
    <x:xf numFmtId="0" fontId="4" fillId="112" borderId="4" xfId="0" applyNumberFormat="1" applyFont="1" applyFill="1" applyBorder="1" applyAlignment="1">
      <x:alignment horizontal="center" vertical="center" wrapText="1"/>
    </x:xf>
    <x:xf numFmtId="0" fontId="0" fillId="113" borderId="0" xfId="0" applyNumberFormat="1" applyFont="1" applyFill="1" applyBorder="1"/>
    <x:xf numFmtId="0" fontId="7" fillId="113" borderId="0" xfId="0" applyNumberFormat="1" applyFont="1" applyFill="1" applyBorder="1"/>
    <x:xf numFmtId="0" fontId="7" fillId="113" borderId="0" xfId="0" applyNumberFormat="1" applyFont="1" applyFill="1" applyBorder="1" applyAlignment="1">
      <x:alignment vertical="center"/>
    </x:xf>
    <x:xf numFmtId="0" fontId="0" fillId="114" borderId="0" xfId="0" applyNumberFormat="1" applyFont="1" applyFill="1" applyBorder="1"/>
    <x:xf numFmtId="0" fontId="8" fillId="114" borderId="0" xfId="0" applyNumberFormat="1" applyFont="1" applyFill="1" applyBorder="1"/>
    <x:xf numFmtId="0" fontId="8" fillId="114" borderId="0" xfId="0" applyNumberFormat="1" applyFont="1" applyFill="1" applyBorder="1" applyAlignment="1">
      <x:alignment wrapText="1"/>
    </x:xf>
    <x:xf numFmtId="0" fontId="8" fillId="114" borderId="0" xfId="0" applyNumberFormat="1" applyFont="1" applyFill="1" applyBorder="1" applyAlignment="1">
      <x:alignment vertical="top" wrapText="1"/>
    </x:xf>
    <x:xf numFmtId="0" fontId="0" fillId="112" borderId="0" xfId="0" applyNumberFormat="1" applyFont="1" applyFill="1" applyBorder="1"/>
    <x:xf numFmtId="0" fontId="4" fillId="112" borderId="0" xfId="0" applyNumberFormat="1" applyFont="1" applyFill="1" applyBorder="1"/>
    <x:xf numFmtId="0" fontId="4" fillId="112" borderId="4" xfId="0" applyNumberFormat="1" applyFont="1" applyFill="1" applyBorder="1"/>
    <x:xf numFmtId="0" fontId="4" fillId="112" borderId="4" xfId="0" applyNumberFormat="1" applyFont="1" applyFill="1" applyBorder="1" applyAlignment="1">
      <x:alignment wrapText="1"/>
    </x:xf>
    <x:xf numFmtId="0" fontId="4" fillId="112" borderId="4" xfId="0" applyNumberFormat="1" applyFont="1" applyFill="1" applyBorder="1" applyAlignment="1">
      <x:alignment horizontal="center" wrapText="1"/>
    </x:xf>
    <x:xf numFmtId="0" fontId="0" fillId="115" borderId="0" xfId="0" applyNumberFormat="1" applyFont="1" applyFill="1" applyBorder="1"/>
    <x:xf numFmtId="0" fontId="4" fillId="115" borderId="0" xfId="0" applyNumberFormat="1" applyFont="1" applyFill="1" applyBorder="1"/>
    <x:xf numFmtId="0" fontId="4" fillId="115" borderId="0" xfId="0" applyNumberFormat="1" applyFont="1" applyFill="1" applyBorder="1" applyAlignment="1">
      <x:alignment vertical="center"/>
    </x:xf>
    <x:xf numFmtId="0" fontId="1" fillId="116" borderId="4" xfId="0" applyNumberFormat="1" applyFont="1" applyFill="1" applyBorder="1" applyAlignment="1">
      <x:alignment horizontal="center" vertical="center" wrapText="1"/>
    </x:xf>
    <x:xf numFmtId="0" fontId="4" fillId="116" borderId="4" xfId="0" applyNumberFormat="1" applyFont="1" applyFill="1" applyBorder="1" applyAlignment="1">
      <x:alignment horizontal="center" vertical="center" wrapText="1"/>
    </x:xf>
    <x:xf numFmtId="0" fontId="7" fillId="117" borderId="0" xfId="0" applyNumberFormat="1" applyFont="1" applyFill="1" applyBorder="1" applyAlignment="1">
      <x:alignment vertical="center"/>
    </x:xf>
    <x:xf numFmtId="0" fontId="8" fillId="118" borderId="0" xfId="0" applyNumberFormat="1" applyFont="1" applyFill="1" applyBorder="1" applyAlignment="1">
      <x:alignment vertical="top" wrapText="1"/>
    </x:xf>
    <x:xf numFmtId="0" fontId="6" fillId="15" borderId="0" xfId="0" applyNumberFormat="1" applyFont="1" applyFill="1" applyBorder="1" applyAlignment="1">
      <x:alignment vertical="center"/>
    </x:xf>
    <x:xf numFmtId="0" fontId="6" fillId="15" borderId="0" xfId="0" applyNumberFormat="1" applyFont="1" applyFill="1" applyBorder="1" applyAlignment="1">
      <x:alignment vertical="center" wrapText="1"/>
    </x:xf>
    <x:xf numFmtId="0" fontId="5" fillId="119" borderId="0" xfId="0" applyNumberFormat="1" applyFont="1" applyFill="1" applyBorder="1" applyAlignment="1">
      <x:alignment vertical="top" wrapText="1"/>
    </x:xf>
    <x:xf numFmtId="0" fontId="0" fillId="119" borderId="0" xfId="0" applyNumberFormat="1" applyFont="1" applyFill="1" applyBorder="1"/>
    <x:xf numFmtId="0" fontId="9" fillId="119" borderId="0" xfId="0" applyNumberFormat="1" applyFont="1" applyFill="1" applyBorder="1" applyAlignment="1">
      <x:alignment vertical="top" wrapText="1"/>
    </x:xf>
    <x:xf numFmtId="0" fontId="4" fillId="119" borderId="0" xfId="0" applyNumberFormat="1" applyFont="1" applyFill="1" applyBorder="1"/>
    <x:xf numFmtId="0" fontId="9" fillId="119" borderId="0" xfId="0" applyNumberFormat="1" applyFont="1" applyFill="1" applyBorder="1" applyAlignment="1">
      <x:alignment vertical="center" wrapText="1"/>
    </x:xf>
    <x:xf numFmtId="0" fontId="4" fillId="119" borderId="0" xfId="0" applyNumberFormat="1" applyFont="1" applyFill="1" applyBorder="1" applyAlignment="1">
      <x:alignment vertical="center"/>
    </x:xf>
    <x:xf numFmtId="0" fontId="7" fillId="120" borderId="0" xfId="0" applyNumberFormat="1" applyFont="1" applyFill="1" applyBorder="1" applyAlignment="1">
      <x:alignment horizontal="left" vertical="center"/>
    </x:xf>
    <x:xf numFmtId="0" fontId="7" fillId="120" borderId="0" xfId="0" applyNumberFormat="1" applyFont="1" applyFill="1" applyBorder="1" applyAlignment="1">
      <x:alignment vertical="center"/>
    </x:xf>
    <x:xf numFmtId="0" fontId="0" fillId="120" borderId="0" xfId="0" applyNumberFormat="1" applyFont="1" applyFill="1" applyBorder="1"/>
    <x:xf numFmtId="0" fontId="7" fillId="120" borderId="0" xfId="0" applyNumberFormat="1" applyFont="1" applyFill="1" applyBorder="1"/>
    <x:xf numFmtId="0" fontId="8" fillId="121" borderId="0" xfId="0" applyNumberFormat="1" applyFont="1" applyFill="1" applyBorder="1" applyAlignment="1">
      <x:alignment vertical="top" wrapText="1"/>
    </x:xf>
    <x:xf numFmtId="0" fontId="0" fillId="121" borderId="0" xfId="0" applyNumberFormat="1" applyFont="1" applyFill="1" applyBorder="1"/>
    <x:xf numFmtId="0" fontId="8" fillId="121" borderId="0" xfId="0" applyNumberFormat="1" applyFont="1" applyFill="1" applyBorder="1"/>
    <x:xf numFmtId="0" fontId="8" fillId="121" borderId="0" xfId="0" applyNumberFormat="1" applyFont="1" applyFill="1" applyBorder="1" applyAlignment="1">
      <x:alignment wrapText="1"/>
    </x:xf>
    <x:xf numFmtId="0" fontId="4" fillId="122" borderId="4" xfId="0" applyNumberFormat="1" applyFont="1" applyFill="1" applyBorder="1" applyAlignment="1">
      <x:alignment horizontal="center" vertical="center" wrapText="1"/>
    </x:xf>
    <x:xf numFmtId="0" fontId="0" fillId="122" borderId="0" xfId="0" applyNumberFormat="1" applyFont="1" applyFill="1" applyBorder="1"/>
    <x:xf numFmtId="0" fontId="4" fillId="122" borderId="0" xfId="0" applyNumberFormat="1" applyFont="1" applyFill="1" applyBorder="1"/>
    <x:xf numFmtId="0" fontId="4" fillId="122" borderId="0" xfId="0" applyNumberFormat="1" applyFont="1" applyFill="1" applyBorder="1" applyAlignment="1">
      <x:alignment wrapText="1"/>
    </x:xf>
    <x:xf numFmtId="0" fontId="4" fillId="122" borderId="0" xfId="0" applyNumberFormat="1" applyFont="1" applyFill="1" applyBorder="1" applyAlignment="1">
      <x:alignment horizontal="center" wrapText="1"/>
    </x:xf>
    <x:xf numFmtId="0" fontId="4" fillId="122" borderId="0" xfId="0" applyNumberFormat="1" applyFont="1" applyFill="1" applyBorder="1" applyAlignment="1">
      <x:alignment horizontal="center" vertical="center" wrapText="1"/>
    </x:xf>
    <x:xf numFmtId="0" fontId="5" fillId="123" borderId="0" xfId="0" applyNumberFormat="1" applyFont="1" applyFill="1" applyBorder="1" applyAlignment="1">
      <x:alignment vertical="top" wrapText="1"/>
    </x:xf>
    <x:xf numFmtId="0" fontId="0" fillId="123" borderId="0" xfId="0" applyNumberFormat="1" applyFont="1" applyFill="1" applyBorder="1"/>
    <x:xf numFmtId="0" fontId="5" fillId="124" borderId="0" xfId="0" applyNumberFormat="1" applyFont="1" applyFill="1" applyBorder="1" applyAlignment="1">
      <x:alignment vertical="top" wrapText="1"/>
    </x:xf>
    <x:xf numFmtId="0" fontId="0" fillId="124" borderId="0" xfId="0" applyNumberFormat="1" applyFont="1" applyFill="1" applyBorder="1"/>
    <x:xf numFmtId="0" fontId="5" fillId="125" borderId="0" xfId="0" applyNumberFormat="1" applyFont="1" applyFill="1" applyBorder="1" applyAlignment="1">
      <x:alignment vertical="top" wrapText="1"/>
    </x:xf>
    <x:xf numFmtId="0" fontId="0" fillId="125" borderId="0" xfId="0" applyNumberFormat="1" applyFont="1" applyFill="1" applyBorder="1"/>
    <x:xf numFmtId="0" fontId="5" fillId="126" borderId="0" xfId="0" applyNumberFormat="1" applyFont="1" applyFill="1" applyBorder="1" applyAlignment="1">
      <x:alignment vertical="top" wrapText="1"/>
    </x:xf>
    <x:xf numFmtId="0" fontId="0" fillId="126" borderId="0" xfId="0" applyNumberFormat="1" applyFont="1" applyFill="1" applyBorder="1"/>
    <x:xf numFmtId="0" fontId="5" fillId="127" borderId="0" xfId="0" applyNumberFormat="1" applyFont="1" applyFill="1" applyBorder="1" applyAlignment="1">
      <x:alignment vertical="top" wrapText="1"/>
    </x:xf>
    <x:xf numFmtId="0" fontId="0" fillId="127" borderId="0" xfId="0" applyNumberFormat="1" applyFont="1" applyFill="1" applyBorder="1"/>
    <x:xf numFmtId="0" fontId="5" fillId="128" borderId="0" xfId="0" applyNumberFormat="1" applyFont="1" applyFill="1" applyBorder="1" applyAlignment="1">
      <x:alignment vertical="top" wrapText="1"/>
    </x:xf>
    <x:xf numFmtId="0" fontId="0" fillId="128" borderId="0" xfId="0" applyNumberFormat="1" applyFont="1" applyFill="1" applyBorder="1"/>
    <x:xf numFmtId="0" fontId="5" fillId="123" borderId="0" xfId="0" applyNumberFormat="1" applyFont="1" applyFill="1" applyBorder="1"/>
    <x:xf numFmtId="0" fontId="5" fillId="124" borderId="0" xfId="0" applyNumberFormat="1" applyFont="1" applyFill="1" applyBorder="1"/>
    <x:xf numFmtId="0" fontId="5" fillId="125" borderId="0" xfId="0" applyNumberFormat="1" applyFont="1" applyFill="1" applyBorder="1"/>
    <x:xf numFmtId="0" fontId="5" fillId="126" borderId="0" xfId="0" applyNumberFormat="1" applyFont="1" applyFill="1" applyBorder="1"/>
    <x:xf numFmtId="0" fontId="5" fillId="127" borderId="0" xfId="0" applyNumberFormat="1" applyFont="1" applyFill="1" applyBorder="1"/>
    <x:xf numFmtId="0" fontId="5" fillId="128" borderId="0" xfId="0" applyNumberFormat="1" applyFont="1" applyFill="1" applyBorder="1"/>
    <x:xf numFmtId="0" fontId="5" fillId="123" borderId="0" xfId="0" applyNumberFormat="1" applyFont="1" applyFill="1" applyBorder="1" applyAlignment="1">
      <x:alignment wrapText="1"/>
    </x:xf>
    <x:xf numFmtId="0" fontId="5" fillId="124" borderId="0" xfId="0" applyNumberFormat="1" applyFont="1" applyFill="1" applyBorder="1" applyAlignment="1">
      <x:alignment wrapText="1"/>
    </x:xf>
    <x:xf numFmtId="0" fontId="5" fillId="125" borderId="0" xfId="0" applyNumberFormat="1" applyFont="1" applyFill="1" applyBorder="1" applyAlignment="1">
      <x:alignment wrapText="1"/>
    </x:xf>
    <x:xf numFmtId="0" fontId="5" fillId="126" borderId="0" xfId="0" applyNumberFormat="1" applyFont="1" applyFill="1" applyBorder="1" applyAlignment="1">
      <x:alignment wrapText="1"/>
    </x:xf>
    <x:xf numFmtId="0" fontId="5" fillId="127" borderId="0" xfId="0" applyNumberFormat="1" applyFont="1" applyFill="1" applyBorder="1" applyAlignment="1">
      <x:alignment wrapText="1"/>
    </x:xf>
    <x:xf numFmtId="0" fontId="5" fillId="128" borderId="0" xfId="0" applyNumberFormat="1" applyFont="1" applyFill="1" applyBorder="1" applyAlignment="1">
      <x:alignment wrapText="1"/>
    </x:xf>
    <x:xf numFmtId="0" fontId="4" fillId="129" borderId="0" xfId="0" applyNumberFormat="1" applyFont="1" applyFill="1" applyBorder="1" applyAlignment="1">
      <x:alignment horizontal="left" vertical="center"/>
    </x:xf>
    <x:xf numFmtId="0" fontId="4" fillId="129" borderId="0" xfId="0" applyNumberFormat="1" applyFont="1" applyFill="1" applyBorder="1" applyAlignment="1">
      <x:alignment vertical="center"/>
    </x:xf>
    <x:xf numFmtId="0" fontId="0" fillId="129" borderId="0" xfId="0" applyNumberFormat="1" applyFont="1" applyFill="1" applyBorder="1"/>
    <x:xf numFmtId="0" fontId="4" fillId="129" borderId="0" xfId="0" applyNumberFormat="1" applyFont="1" applyFill="1" applyBorder="1"/>
    <x:xf numFmtId="0" fontId="7" fillId="130" borderId="0" xfId="0" applyNumberFormat="1" applyFont="1" applyFill="1" applyBorder="1" applyAlignment="1">
      <x:alignment horizontal="left" vertical="center"/>
    </x:xf>
    <x:xf numFmtId="0" fontId="7" fillId="130" borderId="0" xfId="0" applyNumberFormat="1" applyFont="1" applyFill="1" applyBorder="1" applyAlignment="1">
      <x:alignment vertical="center"/>
    </x:xf>
    <x:xf numFmtId="0" fontId="0" fillId="130" borderId="0" xfId="0" applyNumberFormat="1" applyFont="1" applyFill="1" applyBorder="1"/>
    <x:xf numFmtId="0" fontId="1" fillId="130" borderId="0" xfId="0" applyNumberFormat="1" applyFont="1" applyFill="1" applyBorder="1" applyAlignment="1">
      <x:alignment horizontal="left" vertical="center"/>
    </x:xf>
    <x:xf numFmtId="0" fontId="1" fillId="130" borderId="0" xfId="0" applyNumberFormat="1" applyFont="1" applyFill="1" applyBorder="1" applyAlignment="1">
      <x:alignment vertical="center"/>
    </x:xf>
    <x:xf numFmtId="0" fontId="1" fillId="130" borderId="0" xfId="0" applyNumberFormat="1" applyFont="1" applyFill="1" applyBorder="1"/>
    <x:xf numFmtId="0" fontId="8" fillId="131" borderId="0" xfId="0" applyNumberFormat="1" applyFont="1" applyFill="1" applyBorder="1" applyAlignment="1">
      <x:alignment vertical="top" wrapText="1"/>
    </x:xf>
    <x:xf numFmtId="0" fontId="0" fillId="131" borderId="0" xfId="0" applyNumberFormat="1" applyFont="1" applyFill="1" applyBorder="1"/>
    <x:xf numFmtId="0" fontId="11" fillId="131" borderId="0" xfId="0" applyNumberFormat="1" applyFont="1" applyFill="1" applyBorder="1" applyAlignment="1">
      <x:alignment vertical="top" wrapText="1"/>
    </x:xf>
    <x:xf numFmtId="0" fontId="11" fillId="131" borderId="0" xfId="0" applyNumberFormat="1" applyFont="1" applyFill="1" applyBorder="1"/>
    <x:xf numFmtId="0" fontId="11" fillId="131" borderId="0" xfId="0" applyNumberFormat="1" applyFont="1" applyFill="1" applyBorder="1" applyAlignment="1">
      <x:alignment wrapText="1"/>
    </x:xf>
    <x:xf numFmtId="0" fontId="11" fillId="131" borderId="0" xfId="0" applyNumberFormat="1" applyFont="1" applyFill="1" applyBorder="1" applyAlignment="1">
      <x:alignment vertical="center" wrapText="1"/>
    </x:xf>
    <x:xf numFmtId="0" fontId="4" fillId="132" borderId="4" xfId="0" applyNumberFormat="1" applyFont="1" applyFill="1" applyBorder="1" applyAlignment="1">
      <x:alignment horizontal="center" vertical="center" wrapText="1"/>
    </x:xf>
    <x:xf numFmtId="0" fontId="4" fillId="132" borderId="0" xfId="0" applyNumberFormat="1" applyFont="1" applyFill="1" applyBorder="1" applyAlignment="1">
      <x:alignment horizontal="center" vertical="center" wrapText="1"/>
    </x:xf>
    <x:xf numFmtId="0" fontId="0" fillId="132" borderId="0" xfId="0" applyNumberFormat="1" applyFont="1" applyFill="1" applyBorder="1"/>
    <x:xf numFmtId="0" fontId="4" fillId="132" borderId="0" xfId="0" applyNumberFormat="1" applyFont="1" applyFill="1" applyBorder="1"/>
    <x:xf numFmtId="0" fontId="4" fillId="132" borderId="0" xfId="0" applyNumberFormat="1" applyFont="1" applyFill="1" applyBorder="1" applyAlignment="1">
      <x:alignment wrapText="1"/>
    </x:xf>
    <x:xf numFmtId="0" fontId="4" fillId="132" borderId="0" xfId="0" applyNumberFormat="1" applyFont="1" applyFill="1" applyBorder="1" applyAlignment="1">
      <x:alignment horizontal="center" wrapText="1"/>
    </x:xf>
    <x:xf numFmtId="0" fontId="4" fillId="133" borderId="0" xfId="0" applyNumberFormat="1" applyFont="1" applyFill="1" applyBorder="1" applyAlignment="1">
      <x:alignment horizontal="left" vertical="center"/>
    </x:xf>
    <x:xf numFmtId="0" fontId="4" fillId="133" borderId="0" xfId="0" applyNumberFormat="1" applyFont="1" applyFill="1" applyBorder="1" applyAlignment="1">
      <x:alignment vertical="center"/>
    </x:xf>
    <x:xf numFmtId="0" fontId="0" fillId="133" borderId="0" xfId="0" applyNumberFormat="1" applyFont="1" applyFill="1" applyBorder="1"/>
    <x:xf numFmtId="0" fontId="12" fillId="133" borderId="0" xfId="0" applyNumberFormat="1" applyFont="1" applyFill="1" applyBorder="1" applyAlignment="1">
      <x:alignment horizontal="left" vertical="center"/>
    </x:xf>
    <x:xf numFmtId="0" fontId="12" fillId="133" borderId="0" xfId="0" applyNumberFormat="1" applyFont="1" applyFill="1" applyBorder="1" applyAlignment="1">
      <x:alignment vertical="center"/>
    </x:xf>
    <x:xf numFmtId="0" fontId="12" fillId="133" borderId="0" xfId="0" applyNumberFormat="1" applyFont="1" applyFill="1" applyBorder="1"/>
    <x:xf numFmtId="0" fontId="12" fillId="133" borderId="0" xfId="0" applyNumberFormat="1" applyFont="1" applyFill="1" applyBorder="1" applyAlignment="1">
      <x:alignment horizontal="left"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34" borderId="0" xfId="0" applyNumberFormat="1" applyFont="1" applyFill="1" applyBorder="1" applyAlignment="1">
      <x:alignment vertical="top" wrapText="1"/>
    </x:xf>
    <x:xf numFmtId="0" fontId="13" fillId="134" borderId="0" xfId="0" applyNumberFormat="1" applyFont="1" applyFill="1" applyBorder="1" applyAlignment="1">
      <x:alignment vertical="top" wrapText="1"/>
    </x:xf>
    <x:xf numFmtId="0" fontId="12" fillId="133" borderId="0" xfId="0" applyNumberFormat="1" applyFont="1" applyFill="1" applyBorder="1" applyAlignment="1">
      <x:alignment vertical="center" wrapText="1"/>
    </x:xf>
    <x:xf numFmtId="0" fontId="12" fillId="133" borderId="0" xfId="0" applyNumberFormat="1" applyFont="1" applyFill="1" applyBorder="1" applyAlignment="1">
      <x:alignment wrapText="1"/>
    </x:xf>
    <x:xf numFmtId="0" fontId="6" fillId="133" borderId="2" xfId="0" applyNumberFormat="1" applyFont="1" applyFill="1" applyBorder="1" applyAlignment="1">
      <x:alignment horizontal="center" vertical="top" wrapText="1"/>
    </x:xf>
    <x:xf numFmtId="0" fontId="14" fillId="133" borderId="2" xfId="0" applyNumberFormat="1" applyFont="1" applyFill="1" applyBorder="1" applyAlignment="1">
      <x:alignment horizontal="center" vertical="top" wrapText="1"/>
    </x:xf>
    <x:xf numFmtId="0" fontId="4" fillId="5" borderId="0" xfId="0" applyNumberFormat="1" applyFont="1" applyFill="1" applyBorder="1" applyAlignment="1">
      <x:alignment horizontal="left" vertical="center"/>
    </x:xf>
    <x:xf numFmtId="0" fontId="4" fillId="5" borderId="0" xfId="0" applyNumberFormat="1" applyFont="1" applyFill="1" applyBorder="1" applyAlignment="1">
      <x:alignment vertical="center"/>
    </x:xf>
    <x:xf numFmtId="0" fontId="12" fillId="5" borderId="0" xfId="0" applyNumberFormat="1" applyFont="1" applyFill="1" applyBorder="1" applyAlignment="1">
      <x:alignment horizontal="left" vertical="center"/>
    </x:xf>
    <x:xf numFmtId="0" fontId="12" fillId="5" borderId="0" xfId="0" applyNumberFormat="1" applyFont="1" applyFill="1" applyBorder="1" applyAlignment="1">
      <x:alignment vertical="center"/>
    </x:xf>
    <x:xf numFmtId="0" fontId="12" fillId="5" borderId="0" xfId="0" applyNumberFormat="1" applyFont="1" applyFill="1" applyBorder="1"/>
    <x:xf numFmtId="0" fontId="12" fillId="5" borderId="0" xfId="0" applyNumberFormat="1" applyFont="1" applyFill="1" applyBorder="1" applyAlignment="1">
      <x:alignment horizontal="left" vertical="center" wrapText="1"/>
    </x:xf>
    <x:xf numFmtId="0" fontId="0" fillId="6" borderId="0" xfId="0" applyNumberFormat="1" applyFont="1" applyFill="1" applyBorder="1" applyAlignment="1">
      <x:alignment vertical="top" wrapText="1"/>
    </x:xf>
    <x:xf numFmtId="0" fontId="13" fillId="6" borderId="0" xfId="0" applyNumberFormat="1" applyFont="1" applyFill="1" applyBorder="1" applyAlignment="1">
      <x:alignment vertical="top" wrapText="1"/>
    </x:xf>
    <x:xf numFmtId="0" fontId="12" fillId="5" borderId="0" xfId="0" applyNumberFormat="1" applyFont="1" applyFill="1" applyBorder="1" applyAlignment="1">
      <x:alignment vertical="center" wrapText="1"/>
    </x:xf>
    <x:xf numFmtId="0" fontId="12" fillId="5" borderId="0" xfId="0" applyNumberFormat="1" applyFont="1" applyFill="1" applyBorder="1" applyAlignment="1">
      <x:alignment wrapText="1"/>
    </x:xf>
    <x:xf numFmtId="0" fontId="6" fillId="5" borderId="2" xfId="0" applyNumberFormat="1" applyFont="1" applyFill="1" applyBorder="1" applyAlignment="1">
      <x:alignment horizontal="center" vertical="top" wrapText="1"/>
    </x:xf>
    <x:xf numFmtId="0" fontId="14" fillId="5" borderId="2" xfId="0" applyNumberFormat="1" applyFont="1" applyFill="1" applyBorder="1" applyAlignment="1">
      <x:alignment horizontal="center" vertical="top" wrapText="1"/>
    </x:xf>
    <x:xf numFmtId="0" fontId="15" fillId="0" borderId="0" xfId="0" applyNumberFormat="1" applyFont="1" applyFill="1" applyBorder="1"/>
    <x:xf numFmtId="0" fontId="15" fillId="0" borderId="5" xfId="0" applyNumberFormat="1" applyFont="1" applyFill="1" applyBorder="1"/>
    <x:xf numFmtId="0" fontId="15" fillId="0" borderId="6"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15" fillId="0" xfId="0" applyNumberFormat="1" applyFont="1" applyFill="1" applyBorder="0"/>
    <x:xf numFmtId="0" fontId="15" fillId="0" borderId="9" xfId="0" applyNumberFormat="1" applyFont="1" applyFill="1" applyBorder="1"/>
    <x:xf numFmtId="0" fontId="15" fillId="0" borderId="10" xfId="0" applyNumberFormat="1" applyFont="1" applyFill="1" applyBorder="1"/>
    <x:xf numFmtId="0" fontId="15" fillId="0" borderId="11" xfId="0" applyNumberFormat="1" applyFont="1" applyFill="1" applyBorder="1"/>
    <x:xf numFmtId="0" fontId="15" fillId="0" borderId="12" xfId="0" applyNumberFormat="1" applyFont="1" applyFill="1" applyBorder="1"/>
    <x:xf numFmtId="0" fontId="15" fillId="0" borderId="5" xfId="0" applyNumberFormat="1" applyFont="1" applyFill="1" applyBorder="1" applyAlignment="1">
      <x:alignment wrapText="1"/>
    </x:xf>
    <x:xf numFmtId="0" fontId="15" fillId="0" borderId="6" xfId="0" applyNumberFormat="1" applyFont="1" applyFill="1" applyBorder="1" applyAlignment="1">
      <x:alignment wrapText="1"/>
    </x:xf>
    <x:xf numFmtId="0" fontId="15" fillId="0" borderId="7" xfId="0" applyNumberFormat="1" applyFont="1" applyFill="1" applyBorder="1" applyAlignment="1">
      <x:alignment wrapText="1"/>
    </x:xf>
    <x:xf numFmtId="0" fontId="15" fillId="0" borderId="8" xfId="0" applyNumberFormat="1" applyFont="1" applyFill="1" applyBorder="1" applyAlignment="1">
      <x:alignment wrapText="1"/>
    </x:xf>
    <x:xf numFmtId="0" fontId="15" fillId="0" xfId="0" applyNumberFormat="1" applyFont="1" applyFill="1" applyBorder="0" applyAlignment="1">
      <x:alignment wrapText="1"/>
    </x:xf>
    <x:xf numFmtId="0" fontId="15" fillId="0" borderId="9" xfId="0" applyNumberFormat="1" applyFont="1" applyFill="1" applyBorder="1" applyAlignment="1">
      <x:alignment wrapText="1"/>
    </x:xf>
    <x:xf numFmtId="0" fontId="15" fillId="0" borderId="10" xfId="0" applyNumberFormat="1" applyFont="1" applyFill="1" applyBorder="1" applyAlignment="1">
      <x:alignment wrapText="1"/>
    </x:xf>
    <x:xf numFmtId="0" fontId="15" fillId="0" borderId="11" xfId="0" applyNumberFormat="1" applyFont="1" applyFill="1" applyBorder="1" applyAlignment="1">
      <x:alignment wrapText="1"/>
    </x:xf>
    <x:xf numFmtId="0" fontId="15" fillId="0" borderId="12" xfId="0" applyNumberFormat="1" applyFont="1" applyFill="1" applyBorder="1" applyAlignment="1">
      <x:alignment wrapText="1"/>
    </x:xf>
    <x:xf numFmtId="0" fontId="15" fillId="0" borderId="5" xfId="0" applyNumberFormat="1" applyFont="1" applyFill="1" applyBorder="1" applyAlignment="1">
      <x:alignment vertical="top" wrapText="1"/>
    </x:xf>
    <x:xf numFmtId="0" fontId="15" fillId="0" borderId="6" xfId="0" applyNumberFormat="1" applyFont="1" applyFill="1" applyBorder="1" applyAlignment="1">
      <x:alignment vertical="top" wrapText="1"/>
    </x:xf>
    <x:xf numFmtId="0" fontId="15" fillId="0" borderId="7" xfId="0" applyNumberFormat="1" applyFont="1" applyFill="1" applyBorder="1" applyAlignment="1">
      <x:alignment vertical="top" wrapText="1"/>
    </x:xf>
    <x:xf numFmtId="0" fontId="15" fillId="0" borderId="8" xfId="0" applyNumberFormat="1" applyFont="1" applyFill="1" applyBorder="1" applyAlignment="1">
      <x:alignment vertical="top" wrapText="1"/>
    </x:xf>
    <x:xf numFmtId="0" fontId="15" fillId="0" xfId="0" applyNumberFormat="1" applyFont="1" applyFill="1" applyBorder="0" applyAlignment="1">
      <x:alignment vertical="top" wrapText="1"/>
    </x:xf>
    <x:xf numFmtId="0" fontId="15" fillId="0" borderId="9"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0" borderId="12" xfId="0" applyNumberFormat="1" applyFont="1" applyFill="1" applyBorder="1" applyAlignment="1">
      <x:alignment vertical="top" wrapText="1"/>
    </x:xf>
    <x:xf numFmtId="0" fontId="1" fillId="135" borderId="0" xfId="0" applyNumberFormat="1" applyFont="1" applyFill="1" applyBorder="1" applyAlignment="1">
      <x:alignment horizontal="left" vertical="center"/>
    </x:xf>
    <x:xf numFmtId="0" fontId="1" fillId="135" borderId="0" xfId="0" applyNumberFormat="1" applyFont="1" applyFill="1" applyBorder="1" applyAlignment="1">
      <x:alignment vertical="center"/>
    </x:xf>
    <x:xf numFmtId="0" fontId="0" fillId="135" borderId="0" xfId="0" applyNumberFormat="1" applyFont="1" applyFill="1" applyBorder="1"/>
    <x:xf numFmtId="0" fontId="16" fillId="135" borderId="0" xfId="0" applyNumberFormat="1" applyFont="1" applyFill="1" applyBorder="1" applyAlignment="1">
      <x:alignment horizontal="left" vertical="center"/>
    </x:xf>
    <x:xf numFmtId="0" fontId="16" fillId="135" borderId="0" xfId="0" applyNumberFormat="1" applyFont="1" applyFill="1" applyBorder="1" applyAlignment="1">
      <x:alignment vertical="center"/>
    </x:xf>
    <x:xf numFmtId="0" fontId="16" fillId="135" borderId="0" xfId="0" applyNumberFormat="1" applyFont="1" applyFill="1" applyBorder="1"/>
    <x:xf numFmtId="0" fontId="11" fillId="136" borderId="0" xfId="0" applyNumberFormat="1" applyFont="1" applyFill="1" applyBorder="1" applyAlignment="1">
      <x:alignment vertical="center" wrapText="1"/>
    </x:xf>
    <x:xf numFmtId="0" fontId="0" fillId="136" borderId="0" xfId="0" applyNumberFormat="1" applyFont="1" applyFill="1" applyBorder="1"/>
    <x:xf numFmtId="0" fontId="17" fillId="136" borderId="0" xfId="0" applyNumberFormat="1" applyFont="1" applyFill="1" applyBorder="1" applyAlignment="1">
      <x:alignment vertical="center" wrapText="1"/>
    </x:xf>
    <x:xf numFmtId="0" fontId="4" fillId="136" borderId="0" xfId="0" applyNumberFormat="1" applyFont="1" applyFill="1" applyBorder="1"/>
    <x:xf numFmtId="0" fontId="4" fillId="136" borderId="0" xfId="0" applyNumberFormat="1" applyFont="1" applyFill="1" applyBorder="1" applyAlignment="1">
      <x:alignment vertical="center"/>
    </x:xf>
    <x:xf numFmtId="0" fontId="4" fillId="137" borderId="4" xfId="0" applyNumberFormat="1" applyFont="1" applyFill="1" applyBorder="1" applyAlignment="1">
      <x:alignment horizontal="center" vertical="center" wrapText="1"/>
    </x:xf>
    <x:xf numFmtId="0" fontId="4" fillId="137" borderId="0" xfId="0" applyNumberFormat="1" applyFont="1" applyFill="1" applyBorder="1" applyAlignment="1">
      <x:alignment horizontal="center" vertical="center" wrapText="1"/>
    </x:xf>
    <x:xf numFmtId="0" fontId="0" fillId="137" borderId="0" xfId="0" applyNumberFormat="1" applyFont="1" applyFill="1" applyBorder="1"/>
    <x:xf numFmtId="0" fontId="9" fillId="137" borderId="4" xfId="0" applyNumberFormat="1" applyFont="1" applyFill="1" applyBorder="1" applyAlignment="1">
      <x:alignment horizontal="center" vertical="center" wrapText="1"/>
    </x:xf>
    <x:xf numFmtId="0" fontId="9" fillId="137" borderId="0" xfId="0" applyNumberFormat="1" applyFont="1" applyFill="1" applyBorder="1" applyAlignment="1">
      <x:alignment horizontal="center" vertical="center" wrapText="1"/>
    </x:xf>
    <x:xf numFmtId="0" fontId="9" fillId="137" borderId="0" xfId="0" applyNumberFormat="1" applyFont="1" applyFill="1" applyBorder="1"/>
    <x:xf numFmtId="0" fontId="9" fillId="137" borderId="0" xfId="0" applyNumberFormat="1" applyFont="1" applyFill="1" applyBorder="1" applyAlignment="1">
      <x:alignment wrapText="1"/>
    </x:xf>
    <x:xf numFmtId="0" fontId="9" fillId="137" borderId="0" xfId="0" applyNumberFormat="1" applyFont="1" applyFill="1" applyBorder="1" applyAlignment="1">
      <x:alignment horizontal="center" wrapText="1"/>
    </x:xf>
    <x:xf numFmtId="0" fontId="12" fillId="138" borderId="0" xfId="0" applyNumberFormat="1" applyFont="1" applyFill="1" applyBorder="1" applyAlignment="1">
      <x:alignment horizontal="left" vertical="center" wrapText="1"/>
    </x:xf>
    <x:xf numFmtId="0" fontId="12" fillId="138" borderId="0" xfId="0" applyNumberFormat="1" applyFont="1" applyFill="1" applyBorder="1" applyAlignment="1">
      <x:alignment vertical="center" wrapText="1"/>
    </x:xf>
    <x:xf numFmtId="0" fontId="12" fillId="138" borderId="0" xfId="0" applyNumberFormat="1" applyFont="1" applyFill="1" applyBorder="1" applyAlignment="1">
      <x:alignment wrapText="1"/>
    </x:xf>
    <x:xf numFmtId="0" fontId="0" fillId="138" borderId="0" xfId="0" applyNumberFormat="1" applyFont="1" applyFill="1" applyBorder="1"/>
    <x:xf numFmtId="0" fontId="18" fillId="138" borderId="0" xfId="0" applyNumberFormat="1" applyFont="1" applyFill="1" applyBorder="1" applyAlignment="1">
      <x:alignment horizontal="left" vertical="center" wrapText="1"/>
    </x:xf>
    <x:xf numFmtId="0" fontId="18" fillId="138" borderId="0" xfId="0" applyNumberFormat="1" applyFont="1" applyFill="1" applyBorder="1" applyAlignment="1">
      <x:alignment vertical="center" wrapText="1"/>
    </x:xf>
    <x:xf numFmtId="0" fontId="18" fillId="138" borderId="0" xfId="0" applyNumberFormat="1" applyFont="1" applyFill="1" applyBorder="1" applyAlignment="1">
      <x:alignment wrapText="1"/>
    </x:xf>
    <x:xf numFmtId="0" fontId="18" fillId="138" borderId="0" xfId="0" applyNumberFormat="1" applyFont="1" applyFill="1" applyBorder="1"/>
    <x:xf numFmtId="0" fontId="18" fillId="138" borderId="0" xfId="0" applyNumberFormat="1" applyFont="1" applyFill="1" applyBorder="1" applyAlignment="1">
      <x:alignment vertical="center"/>
    </x:xf>
    <x:xf numFmtId="0" fontId="1" fillId="135" borderId="0" xfId="0" applyNumberFormat="1" applyFont="1" applyFill="1" applyBorder="1"/>
    <x:xf numFmtId="0" fontId="19" fillId="136" borderId="0" xfId="0" applyNumberFormat="1" applyFont="1" applyFill="1" applyBorder="1"/>
    <x:xf numFmtId="0" fontId="19" fillId="136" borderId="0" xfId="0" applyNumberFormat="1" applyFont="1" applyFill="1" applyBorder="1" applyAlignment="1">
      <x:alignment wrapText="1"/>
    </x:xf>
    <x:xf numFmtId="0" fontId="19" fillId="136" borderId="0" xfId="0" applyNumberFormat="1" applyFont="1" applyFill="1" applyBorder="1" applyAlignment="1">
      <x:alignment vertical="center" wrapText="1"/>
    </x:xf>
    <x:xf numFmtId="0" fontId="9" fillId="137" borderId="13" xfId="0" applyNumberFormat="1" applyFont="1" applyFill="1" applyBorder="1"/>
    <x:xf numFmtId="0" fontId="9" fillId="137" borderId="13" xfId="0" applyNumberFormat="1" applyFont="1" applyFill="1" applyBorder="1" applyAlignment="1">
      <x:alignment wrapText="1"/>
    </x:xf>
    <x:xf numFmtId="0" fontId="9" fillId="137" borderId="13" xfId="0" applyNumberFormat="1" applyFont="1" applyFill="1" applyBorder="1" applyAlignment="1">
      <x:alignment horizontal="center" wrapText="1"/>
    </x:xf>
    <x:xf numFmtId="0" fontId="9" fillId="137" borderId="13" xfId="0" applyNumberFormat="1" applyFont="1" applyFill="1" applyBorder="1" applyAlignment="1">
      <x:alignment horizontal="center" vertical="center" wrapText="1"/>
    </x:xf>
    <x:xf numFmtId="0" fontId="15" fillId="0" borderId="14" xfId="0" applyNumberFormat="1" applyFont="1" applyFill="1" applyBorder="1"/>
    <x:xf numFmtId="0" fontId="15" fillId="0" borderId="14" xfId="0" applyNumberFormat="1" applyFont="1" applyFill="1" applyBorder="1" applyAlignment="1">
      <x:alignment wrapText="1"/>
    </x:xf>
    <x:xf numFmtId="0" fontId="15" fillId="0" borderId="14" xfId="0" applyNumberFormat="1" applyFont="1" applyFill="1" applyBorder="1" applyAlignment="1">
      <x:alignment vertical="top" wrapText="1"/>
    </x:xf>
    <x:xf numFmtId="201" fontId="15" fillId="0" xfId="0" applyNumberFormat="1" applyFont="1" applyFill="1" applyBorder="0" applyAlignment="1">
      <x:alignment vertical="top" wrapText="1"/>
    </x:xf>
    <x:xf numFmtId="201" fontId="15" fillId="0" borderId="14"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5" fillId="0" borderId="0" xfId="0" applyNumberFormat="1" applyFont="1" applyFill="1" applyBorder="1">
      <x:extLst>
        <x:ext uri="{C7286773-470A-42A8-94C5-96B5CB345126}">
          <xfpb:xfComplement xmlns:xfpb="http://schemas.microsoft.com/office/spreadsheetml/2022/featurepropertybag" i="0"/>
        </x:ext>
      </x:extLst>
    </x:xf>
    <x:xf numFmtId="0" fontId="15" fillId="0" xfId="0" applyNumberFormat="1" applyFont="1" applyFill="1" applyBorder="0">
      <x:extLst>
        <x:ext uri="{C7286773-470A-42A8-94C5-96B5CB345126}">
          <xfpb:xfComplement xmlns:xfpb="http://schemas.microsoft.com/office/spreadsheetml/2022/featurepropertybag" i="0"/>
        </x:ext>
      </x:extLst>
    </x:xf>
    <x:xf numFmtId="0" fontId="15" fillId="0" xfId="0" applyNumberFormat="1" applyFont="1" applyFill="1" applyBorder="0" applyAlignment="1">
      <x:alignment wrapText="1"/>
      <x:extLst>
        <x:ext uri="{C7286773-470A-42A8-94C5-96B5CB345126}">
          <xfpb:xfComplement xmlns:xfpb="http://schemas.microsoft.com/office/spreadsheetml/2022/featurepropertybag" i="0"/>
        </x:ext>
      </x:extLst>
    </x:xf>
    <x:xf numFmtId="0" fontId="15" fillId="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15" fillId="0" borderId="0" xfId="0" applyNumberFormat="1" applyFont="1" applyFill="1" applyBorder="1" applyAlignment="1">
      <x:alignment wrapText="1"/>
    </x:xf>
    <x:xf numFmtId="0" fontId="15" fillId="0" borderId="0" xfId="0" applyNumberFormat="1" applyFont="1" applyFill="1" applyBorder="1" applyAlignment="1">
      <x:alignment vertical="top" wrapText="1"/>
    </x:xf>
    <x:xf numFmtId="201" fontId="15" fillId="0" borderId="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xf numFmtId="0" fontId="0" fillId="0" xfId="0" applyNumberFormat="1" applyFont="1" applyFill="1" applyBorder="0" applyAlignment="1">
      <x:alignment vertical="top" wrapText="1"/>
    </x:xf>
    <x:xf numFmtId="0" fontId="16" fillId="139" borderId="0" xfId="0" applyNumberFormat="1" applyFont="1" applyFill="1" applyBorder="1" applyAlignment="1">
      <x:alignment horizontal="left" vertical="center"/>
    </x:xf>
    <x:xf numFmtId="0" fontId="16" fillId="139" borderId="0" xfId="0" applyNumberFormat="1" applyFont="1" applyFill="1" applyBorder="1" applyAlignment="1">
      <x:alignment vertical="center"/>
    </x:xf>
    <x:xf numFmtId="0" fontId="0" fillId="139" borderId="0" xfId="0" applyNumberFormat="1" applyFont="1" applyFill="1" applyBorder="1"/>
    <x:xf numFmtId="0" fontId="1" fillId="139" borderId="0" xfId="0" applyNumberFormat="1" applyFont="1" applyFill="1" applyBorder="1" applyAlignment="1">
      <x:alignment horizontal="left" vertical="center"/>
    </x:xf>
    <x:xf numFmtId="0" fontId="1" fillId="139" borderId="0" xfId="0" applyNumberFormat="1" applyFont="1" applyFill="1" applyBorder="1" applyAlignment="1">
      <x:alignment vertical="center"/>
    </x:xf>
    <x:xf numFmtId="0" fontId="1" fillId="139" borderId="0" xfId="0" applyNumberFormat="1" applyFont="1" applyFill="1" applyBorder="1"/>
    <x:xf numFmtId="0" fontId="17" fillId="140" borderId="0" xfId="0" applyNumberFormat="1" applyFont="1" applyFill="1" applyBorder="1" applyAlignment="1">
      <x:alignment vertical="center" wrapText="1"/>
    </x:xf>
    <x:xf numFmtId="0" fontId="4" fillId="140" borderId="0" xfId="0" applyNumberFormat="1" applyFont="1" applyFill="1" applyBorder="1" applyAlignment="1">
      <x:alignment vertical="center"/>
    </x:xf>
    <x:xf numFmtId="0" fontId="0" fillId="140" borderId="0" xfId="0" applyNumberFormat="1" applyFont="1" applyFill="1" applyBorder="1"/>
    <x:xf numFmtId="0" fontId="17" fillId="140" borderId="0" xfId="0" applyNumberFormat="1" applyFont="1" applyFill="1" applyBorder="1" applyAlignment="1">
      <x:alignment vertical="center"/>
    </x:xf>
    <x:xf numFmtId="0" fontId="20" fillId="140" borderId="0" xfId="0" applyNumberFormat="1" applyFont="1" applyFill="1" applyBorder="1"/>
    <x:xf numFmtId="0" fontId="20" fillId="140" borderId="0" xfId="0" applyNumberFormat="1" applyFont="1" applyFill="1" applyBorder="1" applyAlignment="1">
      <x:alignment vertical="center"/>
    </x:xf>
    <x:xf numFmtId="0" fontId="9" fillId="141" borderId="0" xfId="0" applyNumberFormat="1" applyFont="1" applyFill="1" applyBorder="1" applyAlignment="1">
      <x:alignment horizontal="center" vertical="center" wrapText="1"/>
    </x:xf>
    <x:xf numFmtId="0" fontId="0" fillId="141" borderId="0" xfId="0" applyNumberFormat="1" applyFont="1" applyFill="1" applyBorder="1"/>
    <x:xf numFmtId="0" fontId="4" fillId="141" borderId="0" xfId="0" applyNumberFormat="1" applyFont="1" applyFill="1" applyBorder="1"/>
    <x:xf numFmtId="0" fontId="9" fillId="141" xfId="0" applyNumberFormat="1" applyFont="1" applyFill="1" applyBorder="0" applyAlignment="1">
      <x:alignment horizontal="center" vertical="center" wrapText="1"/>
    </x:xf>
    <x:xf numFmtId="0" fontId="4" fillId="141" xfId="0" applyNumberFormat="1" applyFont="1" applyFill="1" applyBorder="0"/>
    <x:xf numFmtId="0" fontId="4" fillId="141" xfId="0" applyNumberFormat="1" applyFont="1" applyFill="1" applyBorder="0" applyAlignment="1">
      <x:alignment wrapText="1"/>
    </x:xf>
    <x:xf numFmtId="0" fontId="4" fillId="141" xfId="0" applyNumberFormat="1" applyFont="1" applyFill="1" applyBorder="0" applyAlignment="1">
      <x:alignment horizontal="center" wrapText="1"/>
    </x:xf>
    <x:xf numFmtId="0" fontId="4" fillId="141" xfId="0" applyNumberFormat="1" applyFont="1" applyFill="1" applyBorder="0" applyAlignment="1">
      <x:alignment horizontal="center" vertical="center" wrapText="1"/>
    </x:xf>
    <x:xf numFmtId="0" fontId="18" fillId="142" borderId="0" xfId="0" applyNumberFormat="1" applyFont="1" applyFill="1" applyBorder="1" applyAlignment="1">
      <x:alignment horizontal="left" vertical="center" wrapText="1"/>
    </x:xf>
    <x:xf numFmtId="0" fontId="18" fillId="142" borderId="0" xfId="0" applyNumberFormat="1" applyFont="1" applyFill="1" applyBorder="1" applyAlignment="1">
      <x:alignment vertical="center" wrapText="1"/>
    </x:xf>
    <x:xf numFmtId="0" fontId="18" fillId="142" borderId="0" xfId="0" applyNumberFormat="1" applyFont="1" applyFill="1" applyBorder="1" applyAlignment="1">
      <x:alignment vertical="center"/>
    </x:xf>
    <x:xf numFmtId="0" fontId="0" fillId="142" borderId="0" xfId="0" applyNumberFormat="1" applyFont="1" applyFill="1" applyBorder="1"/>
    <x:xf numFmtId="0" fontId="21" fillId="142" borderId="0" xfId="0" applyNumberFormat="1" applyFont="1" applyFill="1" applyBorder="1" applyAlignment="1">
      <x:alignment horizontal="left" vertical="center" wrapText="1"/>
    </x:xf>
    <x:xf numFmtId="0" fontId="21" fillId="142" borderId="0" xfId="0" applyNumberFormat="1" applyFont="1" applyFill="1" applyBorder="1" applyAlignment="1">
      <x:alignment vertical="center" wrapText="1"/>
    </x:xf>
    <x:xf numFmtId="0" fontId="21" fillId="142" borderId="0" xfId="0" applyNumberFormat="1" applyFont="1" applyFill="1" applyBorder="1" applyAlignment="1">
      <x:alignment vertical="center"/>
    </x:xf>
    <x:xf numFmtId="0" fontId="21" fillId="142" borderId="0" xfId="0" applyNumberFormat="1" applyFont="1" applyFill="1" applyBorder="1"/>
    <x:xf numFmtId="0" fontId="5" fillId="143" borderId="0" xfId="0" applyNumberFormat="1" applyFont="1" applyFill="1" applyBorder="1" applyAlignment="1">
      <x:alignment vertical="top" wrapText="1"/>
    </x:xf>
    <x:xf numFmtId="0" fontId="0" fillId="143" borderId="0" xfId="0" applyNumberFormat="1" applyFont="1" applyFill="1" applyBorder="1" applyAlignment="1">
      <x:alignment wrapText="1"/>
    </x:xf>
    <x:xf numFmtId="0" fontId="0" fillId="143" borderId="0" xfId="0" applyNumberFormat="1" applyFont="1" applyFill="1" applyBorder="1"/>
    <x:xf numFmtId="0" fontId="0" fillId="143" borderId="0" xfId="0" applyNumberFormat="1" applyFont="1" applyFill="1" applyBorder="1" applyAlignment="1">
      <x:alignment vertical="top" wrapText="1"/>
    </x:xf>
    <x:xf numFmtId="201" fontId="0" fillId="0" xfId="0" applyNumberFormat="1" applyFont="1" applyFill="1" applyBorder="0" applyAlignment="1">
      <x:alignment vertical="top" wrapText="1"/>
    </x:xf>
    <x:xf numFmtId="0" fontId="17" fillId="136" borderId="0" xfId="0" applyNumberFormat="1" applyFont="1" applyFill="1" applyBorder="1" applyAlignment="1">
      <x:alignment vertical="center"/>
    </x:xf>
    <x:xf numFmtId="0" fontId="20" fillId="136" borderId="0" xfId="0" applyNumberFormat="1" applyFont="1" applyFill="1" applyBorder="1"/>
    <x:xf numFmtId="0" fontId="20" fillId="136" borderId="0" xfId="0" applyNumberFormat="1" applyFont="1" applyFill="1" applyBorder="1" applyAlignment="1">
      <x:alignment vertical="center"/>
    </x:xf>
    <x:xf numFmtId="0" fontId="4" fillId="137" borderId="0" xfId="0" applyNumberFormat="1" applyFont="1" applyFill="1" applyBorder="1"/>
    <x:xf numFmtId="0" fontId="9" fillId="137" xfId="0" applyNumberFormat="1" applyFont="1" applyFill="1" applyBorder="0" applyAlignment="1">
      <x:alignment horizontal="center" vertical="center" wrapText="1"/>
    </x:xf>
    <x:xf numFmtId="0" fontId="4" fillId="137" xfId="0" applyNumberFormat="1" applyFont="1" applyFill="1" applyBorder="0"/>
    <x:xf numFmtId="0" fontId="4" fillId="137" xfId="0" applyNumberFormat="1" applyFont="1" applyFill="1" applyBorder="0" applyAlignment="1">
      <x:alignment wrapText="1"/>
    </x:xf>
    <x:xf numFmtId="0" fontId="4" fillId="137" xfId="0" applyNumberFormat="1" applyFont="1" applyFill="1" applyBorder="0" applyAlignment="1">
      <x:alignment horizontal="center" wrapText="1"/>
    </x:xf>
    <x:xf numFmtId="0" fontId="4" fillId="137" xfId="0" applyNumberFormat="1" applyFont="1" applyFill="1" applyBorder="0" applyAlignment="1">
      <x:alignment horizontal="center" vertical="center" wrapText="1"/>
    </x:xf>
    <x:xf numFmtId="0" fontId="18" fillId="131" borderId="0" xfId="0" applyNumberFormat="1" applyFont="1" applyFill="1" applyBorder="1" applyAlignment="1">
      <x:alignment horizontal="left" vertical="center" wrapText="1"/>
    </x:xf>
    <x:xf numFmtId="0" fontId="18" fillId="131" borderId="0" xfId="0" applyNumberFormat="1" applyFont="1" applyFill="1" applyBorder="1" applyAlignment="1">
      <x:alignment vertical="center" wrapText="1"/>
    </x:xf>
    <x:xf numFmtId="0" fontId="18" fillId="131" borderId="0" xfId="0" applyNumberFormat="1" applyFont="1" applyFill="1" applyBorder="1" applyAlignment="1">
      <x:alignment vertical="center"/>
    </x:xf>
    <x:xf numFmtId="0" fontId="21" fillId="131" borderId="0" xfId="0" applyNumberFormat="1" applyFont="1" applyFill="1" applyBorder="1" applyAlignment="1">
      <x:alignment horizontal="left" vertical="center" wrapText="1"/>
    </x:xf>
    <x:xf numFmtId="0" fontId="21" fillId="131" borderId="0" xfId="0" applyNumberFormat="1" applyFont="1" applyFill="1" applyBorder="1" applyAlignment="1">
      <x:alignment vertical="center" wrapText="1"/>
    </x:xf>
    <x:xf numFmtId="0" fontId="21" fillId="131" borderId="0" xfId="0" applyNumberFormat="1" applyFont="1" applyFill="1" applyBorder="1" applyAlignment="1">
      <x:alignment vertical="center"/>
    </x:xf>
    <x:xf numFmtId="0" fontId="21" fillId="131" borderId="0" xfId="0" applyNumberFormat="1" applyFont="1" applyFill="1" applyBorder="1"/>
    <x:xf numFmtId="0" fontId="22" fillId="0" borderId="0" xfId="0" applyNumberFormat="1" applyFont="1" applyFill="1" applyBorder="1" applyAlignment="1">
      <x:alignment vertical="top" wrapText="1"/>
    </x:xf>
    <x:xf numFmtId="0" fontId="22" fillId="0" borderId="15" xfId="0" applyNumberFormat="1" applyFont="1" applyFill="1" applyBorder="1" applyAlignment="1">
      <x:alignment vertical="top" wrapText="1"/>
    </x:xf>
    <x:xf numFmtId="0" fontId="22" fillId="0" borderId="16" xfId="0" applyNumberFormat="1" applyFont="1" applyFill="1" applyBorder="1" applyAlignment="1">
      <x:alignment vertical="top" wrapText="1"/>
    </x:xf>
    <x:xf numFmtId="0" fontId="22" fillId="0" borderId="17" xfId="0" applyNumberFormat="1" applyFont="1" applyFill="1" applyBorder="1" applyAlignment="1">
      <x:alignment vertical="top" wrapText="1"/>
    </x:xf>
    <x:xf numFmtId="0" fontId="22" fillId="0" borderId="18" xfId="0" applyNumberFormat="1" applyFont="1" applyFill="1" applyBorder="1" applyAlignment="1">
      <x:alignment vertical="top" wrapText="1"/>
    </x:xf>
    <x:xf numFmtId="0" fontId="22" fillId="0" xfId="0" applyNumberFormat="1" applyFont="1" applyFill="1" applyBorder="0" applyAlignment="1">
      <x:alignment vertical="top" wrapText="1"/>
    </x:xf>
    <x:xf numFmtId="0" fontId="22" fillId="0" borderId="19" xfId="0" applyNumberFormat="1" applyFont="1" applyFill="1" applyBorder="1" applyAlignment="1">
      <x:alignment vertical="top" wrapText="1"/>
    </x:xf>
    <x:xf numFmtId="0" fontId="22" fillId="0" borderId="20" xfId="0" applyNumberFormat="1" applyFont="1" applyFill="1" applyBorder="1" applyAlignment="1">
      <x:alignment vertical="top" wrapText="1"/>
    </x:xf>
    <x:xf numFmtId="0" fontId="22" fillId="0" borderId="21" xfId="0" applyNumberFormat="1" applyFont="1" applyFill="1" applyBorder="1" applyAlignment="1">
      <x:alignment vertical="top" wrapText="1"/>
    </x:xf>
    <x:xf numFmtId="0" fontId="22" fillId="0" borderId="22" xfId="0" applyNumberFormat="1" applyFont="1" applyFill="1" applyBorder="1" applyAlignment="1">
      <x:alignment vertical="top" wrapText="1"/>
    </x:xf>
    <x:xf numFmtId="0" fontId="1" fillId="144" borderId="0" xfId="0" applyNumberFormat="1" applyFont="1" applyFill="1" applyBorder="1" applyAlignment="1">
      <x:alignment horizontal="left" vertical="center"/>
    </x:xf>
    <x:xf numFmtId="0" fontId="1" fillId="144" borderId="0" xfId="0" applyNumberFormat="1" applyFont="1" applyFill="1" applyBorder="1" applyAlignment="1">
      <x:alignment vertical="center"/>
    </x:xf>
    <x:xf numFmtId="0" fontId="0" fillId="144" borderId="0" xfId="0" applyNumberFormat="1" applyFont="1" applyFill="1" applyBorder="1"/>
    <x:xf numFmtId="0" fontId="17" fillId="144" borderId="0" xfId="0" applyNumberFormat="1" applyFont="1" applyFill="1" applyBorder="1" applyAlignment="1">
      <x:alignment vertical="center" wrapText="1"/>
    </x:xf>
    <x:xf numFmtId="0" fontId="17" fillId="144" borderId="0" xfId="0" applyNumberFormat="1" applyFont="1" applyFill="1" applyBorder="1" applyAlignment="1">
      <x:alignment vertical="center"/>
    </x:xf>
    <x:xf numFmtId="0" fontId="20" fillId="144" borderId="0" xfId="0" applyNumberFormat="1" applyFont="1" applyFill="1" applyBorder="1" applyAlignment="1">
      <x:alignment vertical="center"/>
    </x:xf>
    <x:xf numFmtId="0" fontId="1" fillId="144" borderId="0" xfId="0" applyNumberFormat="1" applyFont="1" applyFill="1" applyBorder="1"/>
    <x:xf numFmtId="0" fontId="23" fillId="144" borderId="0" xfId="0" applyNumberFormat="1" applyFont="1" applyFill="1" applyBorder="1" applyAlignment="1">
      <x:alignment vertical="center" wrapText="1"/>
    </x:xf>
    <x:xf numFmtId="0" fontId="23" fillId="144" borderId="0" xfId="0" applyNumberFormat="1" applyFont="1" applyFill="1" applyBorder="1" applyAlignment="1">
      <x:alignment vertical="center"/>
    </x:xf>
    <x:xf numFmtId="0" fontId="1" fillId="144" borderId="0" xfId="0" applyNumberFormat="1" applyFont="1" applyFill="1" applyBorder="1" applyAlignment="1">
      <x:alignment horizontal="left"/>
    </x:xf>
    <x:xf numFmtId="0" fontId="23" fillId="144" borderId="0" xfId="0" applyNumberFormat="1" applyFont="1" applyFill="1" applyBorder="1" applyAlignment="1">
      <x:alignment horizontal="left" vertical="center" wrapText="1"/>
    </x:xf>
    <x:xf numFmtId="0" fontId="23" fillId="144" borderId="0" xfId="0" applyNumberFormat="1" applyFont="1" applyFill="1" applyBorder="1" applyAlignment="1">
      <x:alignment horizontal="left" vertical="center"/>
    </x:xf>
    <x:xf numFmtId="0" fontId="9" fillId="145" borderId="4" xfId="0" applyNumberFormat="1" applyFont="1" applyFill="1" applyBorder="1" applyAlignment="1">
      <x:alignment horizontal="center" vertical="center" wrapText="1"/>
    </x:xf>
    <x:xf numFmtId="0" fontId="9" fillId="145" borderId="0" xfId="0" applyNumberFormat="1" applyFont="1" applyFill="1" applyBorder="1" applyAlignment="1">
      <x:alignment horizontal="center" vertical="center" wrapText="1"/>
    </x:xf>
    <x:xf numFmtId="0" fontId="9" fillId="145" xfId="0" applyNumberFormat="1" applyFont="1" applyFill="1" applyBorder="0" applyAlignment="1">
      <x:alignment horizontal="center" vertical="center" wrapText="1"/>
    </x:xf>
    <x:xf numFmtId="0" fontId="4" fillId="145" xfId="0" applyNumberFormat="1" applyFont="1" applyFill="1" applyBorder="0" applyAlignment="1">
      <x:alignment horizontal="center" vertical="center" wrapText="1"/>
    </x:xf>
    <x:xf numFmtId="0" fontId="0" fillId="145" borderId="0" xfId="0" applyNumberFormat="1" applyFont="1" applyFill="1" applyBorder="1"/>
    <x:xf numFmtId="0" fontId="9" fillId="145" borderId="0" xfId="0" applyNumberFormat="1" applyFont="1" applyFill="1" applyBorder="1"/>
    <x:xf numFmtId="0" fontId="24" fillId="0" borderId="0" xfId="0" applyNumberFormat="1" applyFont="1" applyFill="1" applyBorder="1" applyAlignment="1">
      <x:alignment vertical="top" wrapText="1"/>
    </x:xf>
    <x:xf numFmtId="200" fontId="24" fillId="0" borderId="0" xfId="0" applyNumberFormat="1" applyFont="1" applyFill="1" applyBorder="1" applyAlignment="1">
      <x:alignment vertical="top" wrapText="1"/>
    </x:xf>
    <x:xf numFmtId="200" fontId="24" fillId="5" borderId="0" xfId="0" applyNumberFormat="1" applyFont="1" applyFill="1" applyBorder="1" applyAlignment="1">
      <x:alignment vertical="top" wrapText="1"/>
    </x:xf>
    <x:xf numFmtId="0" fontId="24" fillId="5" borderId="0" xfId="0" applyNumberFormat="1" applyFont="1" applyFill="1" applyBorder="1" applyAlignment="1">
      <x:alignment vertical="top" wrapText="1"/>
    </x:xf>
    <x:xf numFmtId="0" fontId="25" fillId="0" xfId="0" applyNumberFormat="1" applyFont="1" applyFill="1" applyBorder="0" applyAlignment="1">
      <x:alignment vertical="top" wrapText="1"/>
    </x:xf>
    <x:xf numFmtId="0" fontId="25" fillId="0" borderId="0" xfId="0" applyNumberFormat="1" applyFont="1" applyFill="1" applyBorder="1"/>
    <x:xf numFmtId="200" fontId="24" fillId="6" borderId="0" xfId="0" applyNumberFormat="1" applyFont="1" applyFill="1" applyBorder="1" applyAlignment="1">
      <x:alignment vertical="top" wrapText="1"/>
    </x:xf>
    <x:xf numFmtId="200" fontId="24" fillId="10" borderId="0" xfId="0" applyNumberFormat="1" applyFont="1" applyFill="1" applyBorder="1" applyAlignment="1">
      <x:alignment vertical="top" wrapText="1"/>
    </x:xf>
    <x:xf numFmtId="0" fontId="24" fillId="10" borderId="0" xfId="0" applyNumberFormat="1" applyFont="1" applyFill="1" applyBorder="1" applyAlignment="1">
      <x:alignment vertical="top" wrapText="1"/>
    </x:xf>
    <x:xf numFmtId="200" fontId="24" fillId="7" borderId="0" xfId="0" applyNumberFormat="1" applyFont="1" applyFill="1" applyBorder="1" applyAlignment="1">
      <x:alignment vertical="top" wrapText="1"/>
    </x:xf>
    <x:xf numFmtId="200" fontId="24" fillId="8" borderId="0" xfId="0" applyNumberFormat="1" applyFont="1" applyFill="1" applyBorder="1" applyAlignment="1">
      <x:alignment vertical="top" wrapText="1"/>
    </x:xf>
    <x:xf numFmtId="0" fontId="24" fillId="8" borderId="0" xfId="0" applyNumberFormat="1" applyFont="1" applyFill="1" applyBorder="1" applyAlignment="1">
      <x:alignment vertical="top" wrapText="1"/>
    </x:xf>
    <x:xf numFmtId="200" fontId="24" fillId="9" borderId="0" xfId="0" applyNumberFormat="1" applyFont="1" applyFill="1" applyBorder="1" applyAlignment="1">
      <x:alignment vertical="top" wrapText="1"/>
    </x:xf>
    <x:xf numFmtId="0" fontId="24" fillId="9" borderId="0" xfId="0" applyNumberFormat="1" applyFont="1" applyFill="1" applyBorder="1" applyAlignment="1">
      <x:alignment vertical="top" wrapText="1"/>
    </x:xf>
    <x:xf numFmtId="200" fontId="24"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200" fontId="24" fillId="21" borderId="0" xfId="0" applyNumberFormat="1" applyFont="1" applyFill="1" applyBorder="1" applyAlignment="1">
      <x:alignment vertical="top" wrapText="1"/>
    </x:xf>
    <x:xf numFmtId="0" fontId="24" fillId="21" borderId="0" xfId="0" applyNumberFormat="1" applyFont="1" applyFill="1" applyBorder="1" applyAlignment="1">
      <x:alignment vertical="top" wrapText="1"/>
    </x:xf>
    <x:xf numFmtId="0" fontId="9" fillId="145" borderId="23" xfId="0" applyNumberFormat="1" applyFont="1" applyFill="1" applyBorder="1" applyAlignment="1">
      <x:alignment horizontal="center" vertical="center" wrapText="1"/>
    </x:xf>
    <x:xf numFmtId="0" fontId="9" fillId="145" borderId="24" xfId="0" applyNumberFormat="1" applyFont="1" applyFill="1" applyBorder="1" applyAlignment="1">
      <x:alignment horizontal="center" vertical="center" wrapText="1"/>
    </x:xf>
    <x:xf numFmtId="0" fontId="9" fillId="145" borderId="25" xfId="0" applyNumberFormat="1" applyFont="1" applyFill="1" applyBorder="1" applyAlignment="1">
      <x:alignment horizontal="center" vertical="center" wrapText="1"/>
    </x:xf>
    <x:xf numFmtId="0" fontId="9" fillId="145" borderId="26" xfId="0" applyNumberFormat="1" applyFont="1" applyFill="1" applyBorder="1"/>
    <x:xf numFmtId="0" fontId="24" fillId="0" borderId="27" xfId="0" applyNumberFormat="1" applyFont="1" applyFill="1" applyBorder="1" applyAlignment="1">
      <x:alignment vertical="top" wrapText="1"/>
    </x:xf>
    <x:xf numFmtId="200" fontId="24" fillId="0" xfId="0" applyNumberFormat="1" applyFont="1" applyFill="1" applyBorder="0" applyAlignment="1">
      <x:alignment vertical="top" wrapText="1"/>
    </x:xf>
    <x:xf numFmtId="200" fontId="24" fillId="5" xfId="0" applyNumberFormat="1" applyFont="1" applyFill="1" applyBorder="0" applyAlignment="1">
      <x:alignment vertical="top" wrapText="1"/>
    </x:xf>
    <x:xf numFmtId="0" fontId="24" fillId="5" xfId="0" applyNumberFormat="1" applyFont="1" applyFill="1" applyBorder="0" applyAlignment="1">
      <x:alignment vertical="top" wrapText="1"/>
    </x:xf>
    <x:xf numFmtId="0" fontId="25" fillId="0" borderId="28" xfId="0" applyNumberFormat="1" applyFont="1" applyFill="1" applyBorder="1"/>
    <x:xf numFmtId="200" fontId="24" fillId="6" xfId="0" applyNumberFormat="1" applyFont="1" applyFill="1" applyBorder="0" applyAlignment="1">
      <x:alignment vertical="top" wrapText="1"/>
    </x:xf>
    <x:xf numFmtId="200" fontId="24" fillId="10" xfId="0" applyNumberFormat="1" applyFont="1" applyFill="1" applyBorder="0" applyAlignment="1">
      <x:alignment vertical="top" wrapText="1"/>
    </x:xf>
    <x:xf numFmtId="0" fontId="24" fillId="10" xfId="0" applyNumberFormat="1" applyFont="1" applyFill="1" applyBorder="0" applyAlignment="1">
      <x:alignment vertical="top" wrapText="1"/>
    </x:xf>
    <x:xf numFmtId="200" fontId="24" fillId="7" xfId="0" applyNumberFormat="1" applyFont="1" applyFill="1" applyBorder="0" applyAlignment="1">
      <x:alignment vertical="top" wrapText="1"/>
    </x:xf>
    <x:xf numFmtId="200" fontId="24" fillId="8" xfId="0" applyNumberFormat="1" applyFont="1" applyFill="1" applyBorder="0" applyAlignment="1">
      <x:alignment vertical="top" wrapText="1"/>
    </x:xf>
    <x:xf numFmtId="0" fontId="24" fillId="8" xfId="0" applyNumberFormat="1" applyFont="1" applyFill="1" applyBorder="0" applyAlignment="1">
      <x:alignment vertical="top" wrapText="1"/>
    </x:xf>
    <x:xf numFmtId="200" fontId="24" fillId="9" xfId="0" applyNumberFormat="1" applyFont="1" applyFill="1" applyBorder="0" applyAlignment="1">
      <x:alignment vertical="top" wrapText="1"/>
    </x:xf>
    <x:xf numFmtId="0" fontId="24" fillId="9" xfId="0" applyNumberFormat="1" applyFont="1" applyFill="1" applyBorder="0" applyAlignment="1">
      <x:alignment vertical="top" wrapText="1"/>
    </x:xf>
    <x:xf numFmtId="200" fontId="24" fillId="20" xfId="0" applyNumberFormat="1" applyFont="1" applyFill="1" applyBorder="0" applyAlignment="1">
      <x:alignment vertical="top" wrapText="1"/>
    </x:xf>
    <x:xf numFmtId="0" fontId="24" fillId="20" xfId="0" applyNumberFormat="1" applyFont="1" applyFill="1" applyBorder="0" applyAlignment="1">
      <x:alignment vertical="top" wrapText="1"/>
    </x:xf>
    <x:xf numFmtId="200" fontId="24" fillId="21" xfId="0" applyNumberFormat="1" applyFont="1" applyFill="1" applyBorder="0" applyAlignment="1">
      <x:alignment vertical="top" wrapText="1"/>
    </x:xf>
    <x:xf numFmtId="0" fontId="24" fillId="21" xfId="0" applyNumberFormat="1" applyFont="1" applyFill="1" applyBorder="0" applyAlignment="1">
      <x:alignment vertical="top" wrapText="1"/>
    </x:xf>
    <x:xf numFmtId="0" fontId="24" fillId="0" borderId="29" xfId="0" applyNumberFormat="1" applyFont="1" applyFill="1" applyBorder="1" applyAlignment="1">
      <x:alignment vertical="top" wrapText="1"/>
    </x:xf>
    <x:xf numFmtId="200" fontId="24" fillId="0" borderId="30" xfId="0" applyNumberFormat="1" applyFont="1" applyFill="1" applyBorder="1" applyAlignment="1">
      <x:alignment vertical="top" wrapText="1"/>
    </x:xf>
    <x:xf numFmtId="0" fontId="24" fillId="0" borderId="30" xfId="0" applyNumberFormat="1" applyFont="1" applyFill="1" applyBorder="1" applyAlignment="1">
      <x:alignment vertical="top" wrapText="1"/>
    </x:xf>
    <x:xf numFmtId="0" fontId="25" fillId="0" borderId="30" xfId="0" applyNumberFormat="1" applyFont="1" applyFill="1" applyBorder="1" applyAlignment="1">
      <x:alignment vertical="top" wrapText="1"/>
    </x:xf>
    <x:xf numFmtId="0" fontId="25" fillId="0" borderId="31" xfId="0" applyNumberFormat="1" applyFont="1" applyFill="1" applyBorder="1"/>
    <x:xf numFmtId="0" fontId="21" fillId="146" borderId="0" xfId="0" applyNumberFormat="1" applyFont="1" applyFill="1" applyBorder="1" applyAlignment="1">
      <x:alignment horizontal="left" vertical="center" wrapText="1"/>
    </x:xf>
    <x:xf numFmtId="0" fontId="21" fillId="146" borderId="0" xfId="0" applyNumberFormat="1" applyFont="1" applyFill="1" applyBorder="1" applyAlignment="1">
      <x:alignment vertical="center" wrapText="1"/>
    </x:xf>
    <x:xf numFmtId="0" fontId="21" fillId="146" borderId="0" xfId="0" applyNumberFormat="1" applyFont="1" applyFill="1" applyBorder="1" applyAlignment="1">
      <x:alignment vertical="center"/>
    </x:xf>
    <x:xf numFmtId="0" fontId="0" fillId="146" borderId="0" xfId="0" applyNumberFormat="1" applyFont="1" applyFill="1" applyBorder="1"/>
    <x:xf numFmtId="0" fontId="26" fillId="146" borderId="0" xfId="0" applyNumberFormat="1" applyFont="1" applyFill="1" applyBorder="1" applyAlignment="1">
      <x:alignment horizontal="left" vertical="center" wrapText="1"/>
    </x:xf>
    <x:xf numFmtId="0" fontId="0" fillId="146" borderId="0" xfId="0" applyNumberFormat="1" applyFont="1" applyFill="1" applyBorder="1" applyAlignment="1">
      <x:alignment wrapText="1"/>
    </x:xf>
    <x:xf numFmtId="0" fontId="26" fillId="146" borderId="0" xfId="0" applyNumberFormat="1" applyFont="1" applyFill="1" applyBorder="1" applyAlignment="1">
      <x:alignment wrapText="1"/>
    </x:xf>
    <x:xf numFmtId="0" fontId="5" fillId="146" borderId="0" xfId="0" applyNumberFormat="1" applyFont="1" applyFill="1" applyBorder="1" applyAlignment="1">
      <x:alignment vertical="top" wrapText="1"/>
    </x:xf>
    <x:xf numFmtId="0" fontId="26" fillId="146" borderId="0" xfId="0" applyNumberFormat="1" applyFont="1" applyFill="1" applyBorder="1" applyAlignment="1">
      <x:alignment vertical="top" wrapText="1"/>
    </x:xf>
    <x:xf numFmtId="0" fontId="22" fillId="0" borderId="0" xfId="0" applyNumberFormat="1" applyFont="1" applyFill="1" applyBorder="1" applyAlignment="1">
      <x:alignment wrapText="1"/>
    </x:xf>
    <x:xf numFmtId="0" fontId="27" fillId="146" borderId="0" xfId="0" applyNumberFormat="1" applyFont="1" applyFill="1" applyBorder="1" applyAlignment="1">
      <x:alignment horizontal="left" vertical="center" wrapText="1"/>
    </x:xf>
    <x:xf numFmtId="0" fontId="28" fillId="146" borderId="0" xfId="0" applyNumberFormat="1" applyFont="1" applyFill="1" applyBorder="1" applyAlignment="1">
      <x:alignment vertical="center" wrapText="1"/>
    </x:xf>
    <x:xf numFmtId="0" fontId="22" fillId="146" borderId="0" xfId="0" applyNumberFormat="1" applyFont="1" applyFill="1" applyBorder="1" applyAlignment="1">
      <x:alignment wrapText="1"/>
    </x:xf>
    <x:xf numFmtId="0" fontId="22" fillId="143" borderId="0" xfId="0" applyNumberFormat="1" applyFont="1" applyFill="1" applyBorder="1" applyAlignment="1">
      <x:alignment vertical="top" wrapText="1"/>
    </x:xf>
    <x:xf numFmtId="0" fontId="27" fillId="146" borderId="0" xfId="0" applyNumberFormat="1" applyFont="1" applyFill="1" applyBorder="1" applyAlignment="1">
      <x:alignment wrapText="1"/>
    </x:xf>
    <x:xf numFmtId="0" fontId="28" fillId="131" borderId="0" xfId="0" applyNumberFormat="1" applyFont="1" applyFill="1" applyBorder="1" applyAlignment="1">
      <x:alignment horizontal="left" vertical="center" wrapText="1"/>
    </x:xf>
    <x:xf numFmtId="0" fontId="28" fillId="131" borderId="0" xfId="0" applyNumberFormat="1" applyFont="1" applyFill="1" applyBorder="1" applyAlignment="1">
      <x:alignment vertical="center" wrapText="1"/>
    </x:xf>
    <x:xf numFmtId="0" fontId="14" fillId="5" borderId="0" xfId="0" applyNumberFormat="1" applyFont="1" applyFill="1" applyBorder="1" applyAlignment="1">
      <x:alignment wrapText="1"/>
    </x:xf>
    <x:xf numFmtId="0" fontId="27" fillId="146"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7" fillId="144" borderId="0" xfId="0" applyNumberFormat="1" applyFont="1" applyFill="1" applyBorder="1"/>
    <x:xf numFmtId="0" fontId="9" fillId="145" borderId="32" xfId="0" applyNumberFormat="1" applyFont="1" applyFill="1" applyBorder="1"/>
    <x:xf numFmtId="0" fontId="9" fillId="145" borderId="25" xfId="0" applyNumberFormat="1" applyFont="1" applyFill="1" applyBorder="1"/>
    <x:xf numFmtId="0" fontId="25" fillId="0" borderId="27" xfId="0" applyNumberFormat="1" applyFont="1" applyFill="1" applyBorder="1" applyAlignment="1">
      <x:alignment vertical="top" wrapText="1"/>
    </x:xf>
    <x:xf numFmtId="0" fontId="25" fillId="0" borderId="28" xfId="0" applyNumberFormat="1" applyFont="1" applyFill="1" applyBorder="1" applyAlignment="1">
      <x:alignment vertical="top" wrapText="1"/>
    </x:xf>
    <x:xf numFmtId="0" fontId="25" fillId="0" borderId="29" xfId="0" applyNumberFormat="1" applyFont="1" applyFill="1" applyBorder="1" applyAlignment="1">
      <x:alignment vertical="top" wrapText="1"/>
    </x:xf>
    <x:xf numFmtId="0" fontId="25" fillId="0" borderId="31" xfId="0" applyNumberFormat="1" applyFont="1" applyFill="1" applyBorder="1" applyAlignment="1">
      <x:alignment vertical="top" wrapText="1"/>
    </x:xf>
    <x:xf numFmtId="0" fontId="26" fillId="146" borderId="0" xfId="0" applyNumberFormat="1" applyFont="1" applyFill="1" applyBorder="1"/>
    <x:xf numFmtId="0" fontId="9" fillId="145" borderId="0" xfId="0" applyNumberFormat="1" applyFont="1" applyFill="1" applyBorder="1" applyAlignment="1">
      <x:alignment wrapText="1"/>
    </x:xf>
    <x:xf numFmtId="0" fontId="0" fillId="147" borderId="0" xfId="0" applyNumberFormat="1" applyFont="1" applyFill="1" applyBorder="1" applyAlignment="1">
      <x:alignment wrapText="1"/>
    </x:xf>
  </x:cellXfs>
  <x:cellStyles count="1">
    <x:cellStyle name="Normal" xfId="0"/>
  </x:cellStyles>
  <x:dxfs count="1132">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D9EAD3"/>
        </x:patternFill>
      </x:fill>
    </x:dxf>
    <x:dxf>
      <x:fill>
        <x:patternFill>
          <x:bgColor rgb="FFE2F0D9"/>
        </x:patternFill>
      </x:fill>
    </x:dxf>
    <x:dxf>
      <x:fill>
        <x:patternFill>
          <x:bgColor rgb="FFFFF2CC"/>
        </x:patternFill>
      </x:fill>
    </x:dxf>
    <x:dxf>
      <x:fill>
        <x:patternFill>
          <x:bgColor rgb="FFFCE5CD"/>
        </x:patternFill>
      </x:fill>
    </x:dxf>
    <x:dxf>
      <x:fill>
        <x:patternFill>
          <x:bgColor rgb="FFF4CCCC"/>
        </x:patternFill>
      </x:fill>
    </x:dxf>
    <x:dxf>
      <x:fill>
        <x:patternFill>
          <x:bgColor rgb="FFD9EAF7"/>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font>
      <x:fill>
        <x:patternFill>
          <x:bgColor rgb="FFD9EAF7"/>
        </x:patternFill>
      </x:fill>
    </x:dxf>
    <x:dxf>
      <x:font>
        <x:b/>
      </x:font>
      <x:fill>
        <x:patternFill>
          <x:bgColor rgb="FFFCE5CD"/>
        </x:patternFill>
      </x:fill>
    </x:dxf>
    <x:dxf>
      <x:font>
        <x:b/>
      </x:font>
      <x:fill>
        <x:patternFill>
          <x:bgColor rgb="FFF4CCCC"/>
        </x:patternFill>
      </x:fill>
    </x:dxf>
    <x:dxf>
      <x:font>
        <x:b/>
      </x:font>
      <x:fill>
        <x:patternFill>
          <x:bgColor rgb="FFE7E6E6"/>
        </x:patternFill>
      </x:fill>
    </x:dxf>
    <x:dxf>
      <x:font>
        <x:b/>
      </x:font>
      <x:fill>
        <x:patternFill>
          <x:bgColor rgb="FFEADCF8"/>
        </x:patternFill>
      </x:fill>
    </x:dxf>
    <x:dxf>
      <x:font>
        <x:b/>
      </x:font>
      <x:fill>
        <x:patternFill>
          <x:bgColor rgb="FFD9EAD3"/>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1E40AF"/>
      </x:font>
      <x:fill>
        <x:patternFill>
          <x:bgColor rgb="FFDBEAFE"/>
        </x:patternFill>
      </x:fill>
    </x:dxf>
    <x:dxf>
      <x:font>
        <x:b/>
        <x:color rgb="FF92400E"/>
      </x:font>
      <x:fill>
        <x:patternFill>
          <x:bgColor rgb="FFFEF3C7"/>
        </x:patternFill>
      </x:fill>
    </x:dxf>
    <x:dxf>
      <x:font>
        <x:b/>
        <x:color rgb="FF991B1B"/>
      </x:font>
      <x:fill>
        <x:patternFill>
          <x:bgColor rgb="FFFEE2E2"/>
        </x:patternFill>
      </x:fill>
    </x:dxf>
    <x:dxf>
      <x:font>
        <x:b/>
        <x:color rgb="FF6B21A8"/>
      </x:font>
      <x:fill>
        <x:patternFill>
          <x:bgColor rgb="FFF3E8FF"/>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ill>
        <x:patternFill>
          <x:bgColor rgb="FFFDE2E2"/>
        </x:patternFill>
      </x:fill>
    </x:dxf>
    <x:dxf>
      <x:fill>
        <x:patternFill>
          <x:bgColor rgb="FFE4DFEC"/>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68d43b018b49af" /><Relationship Type="http://schemas.openxmlformats.org/officeDocument/2006/relationships/theme" Target="/xl/theme/theme1.xml" Id="R83522fa41a884889" /><Relationship Type="http://schemas.microsoft.com/office/2022/11/relationships/FeaturePropertyBag" Target="/xl/featurePropertyBag/featurePropertyBag.xml" Id="Rc6e5502c09114bca" /><Relationship Type="http://schemas.openxmlformats.org/officeDocument/2006/relationships/sharedStrings" Target="/xl/sharedStrings.xml" Id="R3588da11c8d44bae" /><Relationship Type="http://schemas.openxmlformats.org/officeDocument/2006/relationships/worksheet" Target="/xl/worksheets/sheet1.xml" Id="Raf93c059dd524a25" /><Relationship Type="http://schemas.openxmlformats.org/officeDocument/2006/relationships/worksheet" Target="/xl/worksheets/sheet2.xml" Id="Rd898142c22b040df" /><Relationship Type="http://schemas.openxmlformats.org/officeDocument/2006/relationships/worksheet" Target="/xl/worksheets/sheet3.xml" Id="Rfd2c736c2b134bd3" /><Relationship Type="http://schemas.openxmlformats.org/officeDocument/2006/relationships/worksheet" Target="/xl/worksheets/sheet4.xml" Id="R5ab45c94a78c44cb" /><Relationship Type="http://schemas.openxmlformats.org/officeDocument/2006/relationships/worksheet" Target="/xl/worksheets/sheet5.xml" Id="R388b9eb7bc484a15" /><Relationship Type="http://schemas.openxmlformats.org/officeDocument/2006/relationships/worksheet" Target="/xl/worksheets/sheet6.xml" Id="R3dc4bb5eb516405a" /><Relationship Type="http://schemas.openxmlformats.org/officeDocument/2006/relationships/worksheet" Target="/xl/worksheets/sheet7.xml" Id="R0e415b32c17f426e" /><Relationship Type="http://schemas.openxmlformats.org/officeDocument/2006/relationships/worksheet" Target="/xl/worksheets/sheet8.xml" Id="Rf0b0d7c28d0c4a7d" /><Relationship Type="http://schemas.openxmlformats.org/officeDocument/2006/relationships/worksheet" Target="/xl/worksheets/sheet9.xml" Id="R89eb39ab7a414a06" /><Relationship Type="http://schemas.openxmlformats.org/officeDocument/2006/relationships/worksheet" Target="/xl/worksheets/sheet10.xml" Id="R588c74883511474e" /><Relationship Type="http://schemas.openxmlformats.org/officeDocument/2006/relationships/worksheet" Target="/xl/worksheets/sheet11.xml" Id="Rdadb203987e94d68" /><Relationship Type="http://schemas.openxmlformats.org/officeDocument/2006/relationships/worksheet" Target="/xl/worksheets/sheet12.xml" Id="R7c8fa18414254747" /><Relationship Type="http://schemas.openxmlformats.org/officeDocument/2006/relationships/worksheet" Target="/xl/worksheets/sheet13.xml" Id="Rd992869be7cb4b1f" /><Relationship Type="http://schemas.openxmlformats.org/officeDocument/2006/relationships/worksheet" Target="/xl/worksheets/sheet14.xml" Id="R7d910f6df2284606" /><Relationship Type="http://schemas.openxmlformats.org/officeDocument/2006/relationships/worksheet" Target="/xl/worksheets/sheet15.xml" Id="R040a89fc2fa34e41" /><Relationship Type="http://schemas.openxmlformats.org/officeDocument/2006/relationships/worksheet" Target="/xl/worksheets/sheet16.xml" Id="R67af14423be24efa" /><Relationship Type="http://schemas.openxmlformats.org/officeDocument/2006/relationships/worksheet" Target="/xl/worksheets/sheet17.xml" Id="R7a84ea5db44646d7" /><Relationship Type="http://schemas.openxmlformats.org/officeDocument/2006/relationships/worksheet" Target="/xl/worksheets/sheet18.xml" Id="R9f4ad734891f41f7" /><Relationship Type="http://schemas.openxmlformats.org/officeDocument/2006/relationships/worksheet" Target="/xl/worksheets/sheet19.xml" Id="R1887673c4a46468a" /><Relationship Type="http://schemas.openxmlformats.org/officeDocument/2006/relationships/worksheet" Target="/xl/worksheets/sheet20.xml" Id="R190ebb9850504ad3" /><Relationship Type="http://schemas.openxmlformats.org/officeDocument/2006/relationships/worksheet" Target="/xl/worksheets/sheet21.xml" Id="R0c0c167d31394b73" /><Relationship Type="http://schemas.openxmlformats.org/officeDocument/2006/relationships/worksheet" Target="/xl/worksheets/sheet22.xml" Id="R61aa4bd95ac14ab3" /><Relationship Type="http://schemas.openxmlformats.org/officeDocument/2006/relationships/worksheet" Target="/xl/worksheets/sheet23.xml" Id="R4856e9ab293e43eb" /><Relationship Type="http://schemas.openxmlformats.org/officeDocument/2006/relationships/worksheet" Target="/xl/worksheets/sheet24.xml" Id="R05d18c17598642d0" /><Relationship Type="http://schemas.openxmlformats.org/officeDocument/2006/relationships/worksheet" Target="/xl/worksheets/sheet25.xml" Id="R92d6bf96df4b4c9f" /><Relationship Type="http://schemas.openxmlformats.org/officeDocument/2006/relationships/worksheet" Target="/xl/worksheets/sheet26.xml" Id="R17dc1903974f42b3" /><Relationship Type="http://schemas.openxmlformats.org/officeDocument/2006/relationships/worksheet" Target="/xl/worksheets/sheet27.xml" Id="R99b66eb5304b4ac4" /><Relationship Type="http://schemas.openxmlformats.org/officeDocument/2006/relationships/worksheet" Target="/xl/worksheets/sheet28.xml" Id="Rd66022e9653c4b4e" /><Relationship Type="http://schemas.openxmlformats.org/officeDocument/2006/relationships/worksheet" Target="/xl/worksheets/sheet29.xml" Id="Rbfe5133231344c67" /><Relationship Type="http://schemas.openxmlformats.org/officeDocument/2006/relationships/worksheet" Target="/xl/worksheets/sheet30.xml" Id="R1f8cc27417a64525" /><Relationship Type="http://schemas.openxmlformats.org/officeDocument/2006/relationships/worksheet" Target="/xl/worksheets/sheet31.xml" Id="Rc93ce15e13eb4805" /><Relationship Type="http://schemas.openxmlformats.org/officeDocument/2006/relationships/worksheet" Target="/xl/worksheets/sheet32.xml" Id="Raa06625acb2d4958" /><Relationship Type="http://schemas.openxmlformats.org/officeDocument/2006/relationships/worksheet" Target="/xl/worksheets/sheet33.xml" Id="R7a5c08d120d94834" /><Relationship Type="http://schemas.openxmlformats.org/officeDocument/2006/relationships/worksheet" Target="/xl/worksheets/sheet34.xml" Id="R39bc1eda80f141ed" /><Relationship Type="http://schemas.openxmlformats.org/officeDocument/2006/relationships/worksheet" Target="/xl/worksheets/sheet35.xml" Id="R39b293b0fa444a27" /><Relationship Type="http://schemas.openxmlformats.org/officeDocument/2006/relationships/worksheet" Target="/xl/worksheets/sheet36.xml" Id="Rc127b278dcd448d4" /><Relationship Type="http://schemas.openxmlformats.org/officeDocument/2006/relationships/worksheet" Target="/xl/worksheets/sheet37.xml" Id="Radd7d14f5c774555" /><Relationship Type="http://schemas.openxmlformats.org/officeDocument/2006/relationships/worksheet" Target="/xl/worksheets/sheet38.xml" Id="R3dd63715210342ed" /><Relationship Type="http://schemas.openxmlformats.org/officeDocument/2006/relationships/worksheet" Target="/xl/worksheets/sheet39.xml" Id="R67f174c4cf9e4f49" /><Relationship Type="http://schemas.openxmlformats.org/officeDocument/2006/relationships/worksheet" Target="/xl/worksheets/sheet40.xml" Id="R410f1a2d624242c3" /><Relationship Type="http://schemas.openxmlformats.org/officeDocument/2006/relationships/worksheet" Target="/xl/worksheets/sheet41.xml" Id="R039df976a4e04048" /><Relationship Type="http://schemas.openxmlformats.org/officeDocument/2006/relationships/worksheet" Target="/xl/worksheets/sheet42.xml" Id="Rd99c8b3ff9474b51" /><Relationship Type="http://schemas.openxmlformats.org/officeDocument/2006/relationships/worksheet" Target="/xl/worksheets/sheet43.xml" Id="Rca286d24ede24f42" /><Relationship Type="http://schemas.openxmlformats.org/officeDocument/2006/relationships/worksheet" Target="/xl/worksheets/sheet44.xml" Id="R4447eb6372114aab" /><Relationship Type="http://schemas.openxmlformats.org/officeDocument/2006/relationships/worksheet" Target="/xl/worksheets/sheet45.xml" Id="R64b92daada39407a" /><Relationship Type="http://schemas.openxmlformats.org/officeDocument/2006/relationships/worksheet" Target="/xl/worksheets/sheet46.xml" Id="R38ec3f448e6e4604" /><Relationship Type="http://schemas.openxmlformats.org/officeDocument/2006/relationships/worksheet" Target="/xl/worksheets/sheet47.xml" Id="Rac3d7572688b4812" /><Relationship Type="http://schemas.openxmlformats.org/officeDocument/2006/relationships/worksheet" Target="/xl/worksheets/sheet48.xml" Id="R9fd1d6cfd8a74775" /><Relationship Type="http://schemas.openxmlformats.org/officeDocument/2006/relationships/worksheet" Target="/xl/worksheets/sheet49.xml" Id="Red82bf14781f42ca" /><Relationship Type="http://schemas.openxmlformats.org/officeDocument/2006/relationships/worksheet" Target="/xl/worksheets/sheet50.xml" Id="R71bc5122a6594c75" /><Relationship Type="http://schemas.openxmlformats.org/officeDocument/2006/relationships/worksheet" Target="/xl/worksheets/sheet51.xml" Id="R07699e7933e24b01" /><Relationship Type="http://schemas.openxmlformats.org/officeDocument/2006/relationships/worksheet" Target="/xl/worksheets/sheet52.xml" Id="R50f67fd3820c423d" /><Relationship Type="http://schemas.openxmlformats.org/officeDocument/2006/relationships/worksheet" Target="/xl/worksheets/sheet53.xml" Id="R013aac4922b64514" /><Relationship Type="http://schemas.openxmlformats.org/officeDocument/2006/relationships/worksheet" Target="/xl/worksheets/sheet54.xml" Id="R912b1eb907aa4eb9" /><Relationship Type="http://schemas.openxmlformats.org/officeDocument/2006/relationships/worksheet" Target="/xl/worksheets/sheet55.xml" Id="Rbfa5bbf0010a4051" /><Relationship Type="http://schemas.openxmlformats.org/officeDocument/2006/relationships/worksheet" Target="/xl/worksheets/sheet56.xml" Id="Radba27a98f954221" /><Relationship Type="http://schemas.openxmlformats.org/officeDocument/2006/relationships/worksheet" Target="/xl/worksheets/sheet57.xml" Id="Rf9ccbeb79b8b45a6" /><Relationship Type="http://schemas.openxmlformats.org/officeDocument/2006/relationships/worksheet" Target="/xl/worksheets/sheet58.xml" Id="R66fdd5ffecda402f" /><Relationship Type="http://schemas.openxmlformats.org/officeDocument/2006/relationships/worksheet" Target="/xl/worksheets/sheet59.xml" Id="R6397ba01e8434fea" /><Relationship Type="http://schemas.openxmlformats.org/officeDocument/2006/relationships/worksheet" Target="/xl/worksheets/sheet60.xml" Id="Rc65f846184854c63" /><Relationship Type="http://schemas.openxmlformats.org/officeDocument/2006/relationships/worksheet" Target="/xl/worksheets/sheet61.xml" Id="R6bd3bc8dcc1f47f8" /><Relationship Type="http://schemas.openxmlformats.org/officeDocument/2006/relationships/worksheet" Target="/xl/worksheets/sheet62.xml" Id="R7d0cadb6bd0d4419" /><Relationship Type="http://schemas.openxmlformats.org/officeDocument/2006/relationships/worksheet" Target="/xl/worksheets/sheet63.xml" Id="Rf581deeb8cce459b" /><Relationship Type="http://schemas.openxmlformats.org/officeDocument/2006/relationships/worksheet" Target="/xl/worksheets/sheet64.xml" Id="Rddf64b81e0244173" /><Relationship Type="http://schemas.openxmlformats.org/officeDocument/2006/relationships/worksheet" Target="/xl/worksheets/sheet65.xml" Id="R1d61df29061e424c" /><Relationship Type="http://schemas.openxmlformats.org/officeDocument/2006/relationships/worksheet" Target="/xl/worksheets/sheet66.xml" Id="R81a5a918b53b4d23" /><Relationship Type="http://schemas.openxmlformats.org/officeDocument/2006/relationships/worksheet" Target="/xl/worksheets/sheet67.xml" Id="R6bd2a3855a334a8b" /><Relationship Type="http://schemas.openxmlformats.org/officeDocument/2006/relationships/worksheet" Target="/xl/worksheets/sheet68.xml" Id="Ra53e160515c747fa" /><Relationship Type="http://schemas.openxmlformats.org/officeDocument/2006/relationships/worksheet" Target="/xl/worksheets/sheet69.xml" Id="R6e9b242082f54c61" /><Relationship Type="http://schemas.openxmlformats.org/officeDocument/2006/relationships/worksheet" Target="/xl/worksheets/sheet70.xml" Id="Rd2c23dddb73645d5" /><Relationship Type="http://schemas.openxmlformats.org/officeDocument/2006/relationships/worksheet" Target="/xl/worksheets/sheet71.xml" Id="Rf69457471add40e6" /><Relationship Type="http://schemas.openxmlformats.org/officeDocument/2006/relationships/worksheet" Target="/xl/worksheets/sheet72.xml" Id="R296345b9c3694481" /><Relationship Type="http://schemas.openxmlformats.org/officeDocument/2006/relationships/worksheet" Target="/xl/worksheets/sheet73.xml" Id="R635ab4e260c24f3e" /><Relationship Type="http://schemas.openxmlformats.org/officeDocument/2006/relationships/worksheet" Target="/xl/worksheets/sheet74.xml" Id="Rc5ff9dee62654710" /><Relationship Type="http://schemas.openxmlformats.org/officeDocument/2006/relationships/worksheet" Target="/xl/worksheets/sheet75.xml" Id="R0987db188ccd4c98" /><Relationship Type="http://schemas.openxmlformats.org/officeDocument/2006/relationships/worksheet" Target="/xl/worksheets/sheet76.xml" Id="R0ffc1b58df9a42bd" /><Relationship Type="http://schemas.openxmlformats.org/officeDocument/2006/relationships/worksheet" Target="/xl/worksheets/sheet77.xml" Id="R5d9bbf6cbc5c468d" /><Relationship Type="http://schemas.openxmlformats.org/officeDocument/2006/relationships/worksheet" Target="/xl/worksheets/sheet78.xml" Id="R8fdaf9f93ce648f1" /><Relationship Type="http://schemas.openxmlformats.org/officeDocument/2006/relationships/worksheet" Target="/xl/worksheets/sheet79.xml" Id="R8c2e1c0353e34e8c" /><Relationship Type="http://schemas.openxmlformats.org/officeDocument/2006/relationships/worksheet" Target="/xl/worksheets/sheet80.xml" Id="R90cdce75e9334ada" /><Relationship Type="http://schemas.openxmlformats.org/officeDocument/2006/relationships/worksheet" Target="/xl/worksheets/sheet81.xml" Id="R9ceaab5c346e487a" /><Relationship Type="http://schemas.openxmlformats.org/officeDocument/2006/relationships/worksheet" Target="/xl/worksheets/sheet82.xml" Id="Rc3b6cead2f8249a9" /><Relationship Type="http://schemas.openxmlformats.org/officeDocument/2006/relationships/worksheet" Target="/xl/worksheets/sheet83.xml" Id="Rf5a03653f2564041" /><Relationship Type="http://schemas.openxmlformats.org/officeDocument/2006/relationships/worksheet" Target="/xl/worksheets/sheet84.xml" Id="R437736337c6b4547" /><Relationship Type="http://schemas.openxmlformats.org/officeDocument/2006/relationships/worksheet" Target="/xl/worksheets/sheet85.xml" Id="R5f23e46954f84292" /><Relationship Type="http://schemas.openxmlformats.org/officeDocument/2006/relationships/worksheet" Target="/xl/worksheets/sheet86.xml" Id="Rcdf112db40b84d90" /><Relationship Type="http://schemas.openxmlformats.org/officeDocument/2006/relationships/worksheet" Target="/xl/worksheets/sheet87.xml" Id="Rbe1c858233524e75" /><Relationship Type="http://schemas.openxmlformats.org/officeDocument/2006/relationships/worksheet" Target="/xl/worksheets/sheet88.xml" Id="R3a309bb871a744ed" /><Relationship Type="http://schemas.openxmlformats.org/officeDocument/2006/relationships/worksheet" Target="/xl/worksheets/sheet89.xml" Id="R1e6babcece484a54" /><Relationship Type="http://schemas.openxmlformats.org/officeDocument/2006/relationships/worksheet" Target="/xl/worksheets/sheet90.xml" Id="R2f50df7c32b34406" /><Relationship Type="http://schemas.openxmlformats.org/officeDocument/2006/relationships/worksheet" Target="/xl/worksheets/sheet91.xml" Id="Rd373ddcf466641af" /><Relationship Type="http://schemas.openxmlformats.org/officeDocument/2006/relationships/worksheet" Target="/xl/worksheets/sheet92.xml" Id="Rd488cf26be7946c0" /><Relationship Type="http://schemas.openxmlformats.org/officeDocument/2006/relationships/worksheet" Target="/xl/worksheets/sheet93.xml" Id="Rfb9588dd10a443fe" /><Relationship Type="http://schemas.openxmlformats.org/officeDocument/2006/relationships/worksheet" Target="/xl/worksheets/sheet94.xml" Id="R3dd3e72e4d0746e8" /><Relationship Type="http://schemas.openxmlformats.org/officeDocument/2006/relationships/worksheet" Target="/xl/worksheets/sheet95.xml" Id="R3002a5a315c44f8c" /><Relationship Type="http://schemas.openxmlformats.org/officeDocument/2006/relationships/worksheet" Target="/xl/worksheets/sheet96.xml" Id="Ra4b7474eb99340f2" /><Relationship Type="http://schemas.openxmlformats.org/officeDocument/2006/relationships/worksheet" Target="/xl/worksheets/sheet97.xml" Id="R63f1d26b02384da5" /><Relationship Type="http://schemas.openxmlformats.org/officeDocument/2006/relationships/worksheet" Target="/xl/worksheets/sheet98.xml" Id="R3078b53ac1db44b7" /><Relationship Type="http://schemas.openxmlformats.org/officeDocument/2006/relationships/worksheet" Target="/xl/worksheets/sheet99.xml" Id="R424b008202484dc6" /><Relationship Type="http://schemas.openxmlformats.org/officeDocument/2006/relationships/worksheet" Target="/xl/worksheets/sheet100.xml" Id="R809ae5ad9a7c4a66" /><Relationship Type="http://schemas.openxmlformats.org/officeDocument/2006/relationships/worksheet" Target="/xl/worksheets/sheet101.xml" Id="R8a268997eb6441a7" /><Relationship Type="http://schemas.openxmlformats.org/officeDocument/2006/relationships/worksheet" Target="/xl/worksheets/sheet102.xml" Id="Rc63a7cbbc7c34ad4" /><Relationship Type="http://schemas.openxmlformats.org/officeDocument/2006/relationships/worksheet" Target="/xl/worksheets/sheet103.xml" Id="Re86915c7e67840cb" /><Relationship Type="http://schemas.openxmlformats.org/officeDocument/2006/relationships/worksheet" Target="/xl/worksheets/sheet104.xml" Id="Rd69774be2e084c45" /><Relationship Type="http://schemas.openxmlformats.org/officeDocument/2006/relationships/worksheet" Target="/xl/worksheets/sheet105.xml" Id="R6b84edcf513d4120" /><Relationship Type="http://schemas.openxmlformats.org/officeDocument/2006/relationships/worksheet" Target="/xl/worksheets/sheet106.xml" Id="R229a5e1d17684e60" /><Relationship Type="http://schemas.openxmlformats.org/officeDocument/2006/relationships/worksheet" Target="/xl/worksheets/sheet107.xml" Id="R092d84b78344404e" /><Relationship Type="http://schemas.openxmlformats.org/officeDocument/2006/relationships/worksheet" Target="/xl/worksheets/sheet108.xml" Id="R100fc763d0b44df9" /><Relationship Type="http://schemas.openxmlformats.org/officeDocument/2006/relationships/worksheet" Target="/xl/worksheets/sheet109.xml" Id="Rf70bbb046ca84f78" /><Relationship Type="http://schemas.openxmlformats.org/officeDocument/2006/relationships/worksheet" Target="/xl/worksheets/sheet110.xml" Id="Re9689613555643a1" /><Relationship Type="http://schemas.openxmlformats.org/officeDocument/2006/relationships/worksheet" Target="/xl/worksheets/sheet111.xml" Id="R7aa158439bec4409" /><Relationship Type="http://schemas.openxmlformats.org/officeDocument/2006/relationships/worksheet" Target="/xl/worksheets/sheet112.xml" Id="R055df66a951744b1" /><Relationship Type="http://schemas.openxmlformats.org/officeDocument/2006/relationships/worksheet" Target="/xl/worksheets/sheet113.xml" Id="Rad707c93d3274f5f" /><Relationship Type="http://schemas.openxmlformats.org/officeDocument/2006/relationships/worksheet" Target="/xl/worksheets/sheet114.xml" Id="Re9e0d220b05543e0" /><Relationship Type="http://schemas.openxmlformats.org/officeDocument/2006/relationships/worksheet" Target="/xl/worksheets/sheet115.xml" Id="Raa6cb16387c44842" /><Relationship Type="http://schemas.openxmlformats.org/officeDocument/2006/relationships/worksheet" Target="/xl/worksheets/sheet116.xml" Id="R7c35db0abc634655" /><Relationship Type="http://schemas.openxmlformats.org/officeDocument/2006/relationships/worksheet" Target="/xl/worksheets/sheet117.xml" Id="Re50e289affa24600" /><Relationship Type="http://schemas.openxmlformats.org/officeDocument/2006/relationships/worksheet" Target="/xl/worksheets/sheet118.xml" Id="R36c88088e09b40f6" /><Relationship Type="http://schemas.openxmlformats.org/officeDocument/2006/relationships/worksheet" Target="/xl/worksheets/sheet119.xml" Id="R21113b745963451b" /><Relationship Type="http://schemas.openxmlformats.org/officeDocument/2006/relationships/worksheet" Target="/xl/worksheets/sheet120.xml" Id="Ra04a9a0d1b034342" /><Relationship Type="http://schemas.openxmlformats.org/officeDocument/2006/relationships/worksheet" Target="/xl/worksheets/sheet121.xml" Id="R0ab4f36b295a43ad" /><Relationship Type="http://schemas.openxmlformats.org/officeDocument/2006/relationships/worksheet" Target="/xl/worksheets/sheet122.xml" Id="Ra94b127fe7374eee" /><Relationship Type="http://schemas.openxmlformats.org/officeDocument/2006/relationships/worksheet" Target="/xl/worksheets/sheet123.xml" Id="Rd30e891e77bb4fa6" /><Relationship Type="http://schemas.openxmlformats.org/officeDocument/2006/relationships/worksheet" Target="/xl/worksheets/sheet124.xml" Id="Rdd63f220d60e4a63" /><Relationship Type="http://schemas.openxmlformats.org/officeDocument/2006/relationships/worksheet" Target="/xl/worksheets/sheet125.xml" Id="Rcb3995787497441f" /><Relationship Type="http://schemas.openxmlformats.org/officeDocument/2006/relationships/worksheet" Target="/xl/worksheets/sheet126.xml" Id="R7d85988489fe48d5" /><Relationship Type="http://schemas.openxmlformats.org/officeDocument/2006/relationships/worksheet" Target="/xl/worksheets/sheet127.xml" Id="R48efe98a0fdb4b16" /><Relationship Type="http://schemas.openxmlformats.org/officeDocument/2006/relationships/worksheet" Target="/xl/worksheets/sheet128.xml" Id="Rfeec30804da448dd" /><Relationship Type="http://schemas.openxmlformats.org/officeDocument/2006/relationships/worksheet" Target="/xl/worksheets/sheet129.xml" Id="R06df8fc46b7940e2" /><Relationship Type="http://schemas.openxmlformats.org/officeDocument/2006/relationships/worksheet" Target="/xl/worksheets/sheet130.xml" Id="R7d2f7ffe95264c2c" /><Relationship Type="http://schemas.openxmlformats.org/officeDocument/2006/relationships/worksheet" Target="/xl/worksheets/sheet131.xml" Id="Rdd0d6a03f2b24e0b" /><Relationship Type="http://schemas.openxmlformats.org/officeDocument/2006/relationships/worksheet" Target="/xl/worksheets/sheet132.xml" Id="Rdd00533bcc2849e6" /><Relationship Type="http://schemas.openxmlformats.org/officeDocument/2006/relationships/worksheet" Target="/xl/worksheets/sheet133.xml" Id="Rb8fbad4f83e844e3" /><Relationship Type="http://schemas.openxmlformats.org/officeDocument/2006/relationships/worksheet" Target="/xl/worksheets/sheet134.xml" Id="Rca49a71c92864b17" /><Relationship Type="http://schemas.openxmlformats.org/officeDocument/2006/relationships/worksheet" Target="/xl/worksheets/sheet135.xml" Id="R523bed9f29ba45b6" /><Relationship Type="http://schemas.openxmlformats.org/officeDocument/2006/relationships/worksheet" Target="/xl/worksheets/sheet136.xml" Id="Rf8fb091cf1ab4bf5" /><Relationship Type="http://schemas.openxmlformats.org/officeDocument/2006/relationships/worksheet" Target="/xl/worksheets/sheet137.xml" Id="R4f9dd47e829741cc" /><Relationship Type="http://schemas.openxmlformats.org/officeDocument/2006/relationships/worksheet" Target="/xl/worksheets/sheet138.xml" Id="Rc19ea90d60c74d70" /><Relationship Type="http://schemas.openxmlformats.org/officeDocument/2006/relationships/worksheet" Target="/xl/worksheets/sheet139.xml" Id="R78b9651889d945f7" /><Relationship Type="http://schemas.openxmlformats.org/officeDocument/2006/relationships/worksheet" Target="/xl/worksheets/sheet140.xml" Id="R2ff2fe4485ba48ee" /><Relationship Type="http://schemas.openxmlformats.org/officeDocument/2006/relationships/worksheet" Target="/xl/worksheets/sheet141.xml" Id="R471742294abd4505" /><Relationship Type="http://schemas.openxmlformats.org/officeDocument/2006/relationships/worksheet" Target="/xl/worksheets/sheet142.xml" Id="R9e2fc1d4a7d14ce2" /><Relationship Type="http://schemas.openxmlformats.org/officeDocument/2006/relationships/worksheet" Target="/xl/worksheets/sheet143.xml" Id="R5af1b85f832d4ae9" /><Relationship Type="http://schemas.openxmlformats.org/officeDocument/2006/relationships/worksheet" Target="/xl/worksheets/sheet144.xml" Id="R73aea87f71c04de7" /><Relationship Type="http://schemas.openxmlformats.org/officeDocument/2006/relationships/worksheet" Target="/xl/worksheets/sheet145.xml" Id="R0275de1cca1a4f63" /><Relationship Type="http://schemas.openxmlformats.org/officeDocument/2006/relationships/worksheet" Target="/xl/worksheets/sheet146.xml" Id="R0146ab88e91a48fa" /><Relationship Type="http://schemas.openxmlformats.org/officeDocument/2006/relationships/worksheet" Target="/xl/worksheets/sheet147.xml" Id="R7e9e18c981ad4c63" /><Relationship Type="http://schemas.openxmlformats.org/officeDocument/2006/relationships/worksheet" Target="/xl/worksheets/sheet148.xml" Id="R79880af7da55442f" /><Relationship Type="http://schemas.openxmlformats.org/officeDocument/2006/relationships/worksheet" Target="/xl/worksheets/sheet149.xml" Id="R5d5153f5c93a413a" /><Relationship Type="http://schemas.openxmlformats.org/officeDocument/2006/relationships/worksheet" Target="/xl/worksheets/sheet150.xml" Id="Rbec6b89649e249a4" /><Relationship Type="http://schemas.openxmlformats.org/officeDocument/2006/relationships/worksheet" Target="/xl/worksheets/sheet151.xml" Id="Rf49aa742e88b4532" /><Relationship Type="http://schemas.openxmlformats.org/officeDocument/2006/relationships/worksheet" Target="/xl/worksheets/sheet152.xml" Id="Rdee4fdb0523a444e" /><Relationship Type="http://schemas.openxmlformats.org/officeDocument/2006/relationships/worksheet" Target="/xl/worksheets/sheet153.xml" Id="R707167db89ec4f5d" /><Relationship Type="http://schemas.openxmlformats.org/officeDocument/2006/relationships/worksheet" Target="/xl/worksheets/sheet154.xml" Id="R2fd1475c8dbe4481" /><Relationship Type="http://schemas.openxmlformats.org/officeDocument/2006/relationships/worksheet" Target="/xl/worksheets/sheet155.xml" Id="Rdb9ece9a48714715" /><Relationship Type="http://schemas.openxmlformats.org/officeDocument/2006/relationships/worksheet" Target="/xl/worksheets/sheet156.xml" Id="R8d5b10d2e25e45cd" /><Relationship Type="http://schemas.openxmlformats.org/officeDocument/2006/relationships/worksheet" Target="/xl/worksheets/sheet157.xml" Id="Red0d97ea71c44c59" /><Relationship Type="http://schemas.openxmlformats.org/officeDocument/2006/relationships/worksheet" Target="/xl/worksheets/sheet158.xml" Id="R32b67f5144fa4bca" /><Relationship Type="http://schemas.openxmlformats.org/officeDocument/2006/relationships/worksheet" Target="/xl/worksheets/sheet159.xml" Id="R48093f108a064d34" /><Relationship Type="http://schemas.openxmlformats.org/officeDocument/2006/relationships/worksheet" Target="/xl/worksheets/sheet160.xml" Id="R10d9e90b87a34b1a" /><Relationship Type="http://schemas.openxmlformats.org/officeDocument/2006/relationships/worksheet" Target="/xl/worksheets/sheet161.xml" Id="R731e5157a08245c5" /><Relationship Type="http://schemas.openxmlformats.org/officeDocument/2006/relationships/worksheet" Target="/xl/worksheets/sheet162.xml" Id="R87e188da7e10482e" /><Relationship Type="http://schemas.openxmlformats.org/officeDocument/2006/relationships/worksheet" Target="/xl/worksheets/sheet163.xml" Id="R4f9452d4a9704c24" /><Relationship Type="http://schemas.openxmlformats.org/officeDocument/2006/relationships/worksheet" Target="/xl/worksheets/sheet164.xml" Id="Rf58fd0d02a3244f2" /><Relationship Type="http://schemas.openxmlformats.org/officeDocument/2006/relationships/worksheet" Target="/xl/worksheets/sheet165.xml" Id="R00be23002b5d4cc1" /><Relationship Type="http://schemas.openxmlformats.org/officeDocument/2006/relationships/worksheet" Target="/xl/worksheets/sheet166.xml" Id="Rf9aedb3d0ae24ff1" /><Relationship Type="http://schemas.openxmlformats.org/officeDocument/2006/relationships/worksheet" Target="/xl/worksheets/sheet167.xml" Id="Rd42e1289613c4a9d" /><Relationship Type="http://schemas.openxmlformats.org/officeDocument/2006/relationships/worksheet" Target="/xl/worksheets/sheet168.xml" Id="R7cecab0075d643ed" /><Relationship Type="http://schemas.openxmlformats.org/officeDocument/2006/relationships/worksheet" Target="/xl/worksheets/sheet169.xml" Id="R34414538aba94937" /><Relationship Type="http://schemas.openxmlformats.org/officeDocument/2006/relationships/worksheet" Target="/xl/worksheets/sheet170.xml" Id="Rcfa08081f1b743d6" /><Relationship Type="http://schemas.openxmlformats.org/officeDocument/2006/relationships/worksheet" Target="/xl/worksheets/sheet171.xml" Id="R91e1bcdc398c4440" /><Relationship Type="http://schemas.openxmlformats.org/officeDocument/2006/relationships/worksheet" Target="/xl/worksheets/sheet172.xml" Id="R9c28bc154ef54755" /><Relationship Type="http://schemas.openxmlformats.org/officeDocument/2006/relationships/worksheet" Target="/xl/worksheets/sheet173.xml" Id="R07e02f68bfde4dda" /><Relationship Type="http://schemas.openxmlformats.org/officeDocument/2006/relationships/worksheet" Target="/xl/worksheets/sheet174.xml" Id="R96e50807e47741ae" /><Relationship Type="http://schemas.openxmlformats.org/officeDocument/2006/relationships/worksheet" Target="/xl/worksheets/sheet175.xml" Id="R54ef744eb8884c36" /><Relationship Type="http://schemas.openxmlformats.org/officeDocument/2006/relationships/worksheet" Target="/xl/worksheets/sheet176.xml" Id="R20d2d617cbb7483c" /><Relationship Type="http://schemas.openxmlformats.org/officeDocument/2006/relationships/worksheet" Target="/xl/worksheets/sheet177.xml" Id="R0906c7861d584fcc" /><Relationship Type="http://schemas.openxmlformats.org/officeDocument/2006/relationships/worksheet" Target="/xl/worksheets/sheet178.xml" Id="Ra42464540f8f4b85" /><Relationship Type="http://schemas.openxmlformats.org/officeDocument/2006/relationships/worksheet" Target="/xl/worksheets/sheet179.xml" Id="Rcc4d4b1a18854dc1" /><Relationship Type="http://schemas.openxmlformats.org/officeDocument/2006/relationships/worksheet" Target="/xl/worksheets/sheet180.xml" Id="R7f618114e9524056" /><Relationship Type="http://schemas.openxmlformats.org/officeDocument/2006/relationships/worksheet" Target="/xl/worksheets/sheet181.xml" Id="R86eb3a56a1ea4904" /><Relationship Type="http://schemas.openxmlformats.org/officeDocument/2006/relationships/worksheet" Target="/xl/worksheets/sheet182.xml" Id="R7e89a574f69446cd" /><Relationship Type="http://schemas.openxmlformats.org/officeDocument/2006/relationships/worksheet" Target="/xl/worksheets/sheet183.xml" Id="Rd45ab5500ebe4fbc" /><Relationship Type="http://schemas.openxmlformats.org/officeDocument/2006/relationships/worksheet" Target="/xl/worksheets/sheet184.xml" Id="Rd550ff810549476e" /><Relationship Type="http://schemas.openxmlformats.org/officeDocument/2006/relationships/worksheet" Target="/xl/worksheets/sheet185.xml" Id="Rf53642a40a894024" /><Relationship Type="http://schemas.openxmlformats.org/officeDocument/2006/relationships/worksheet" Target="/xl/worksheets/sheet186.xml" Id="R455b270a07bb4baf" /><Relationship Type="http://schemas.openxmlformats.org/officeDocument/2006/relationships/worksheet" Target="/xl/worksheets/sheet187.xml" Id="Rcf1d26772b004c8d" /><Relationship Type="http://schemas.openxmlformats.org/officeDocument/2006/relationships/worksheet" Target="/xl/worksheets/sheet188.xml" Id="Re8adbd0b32e841e3" /><Relationship Type="http://schemas.openxmlformats.org/officeDocument/2006/relationships/worksheet" Target="/xl/worksheets/sheet189.xml" Id="R6a584040f8654c80" /><Relationship Type="http://schemas.openxmlformats.org/officeDocument/2006/relationships/worksheet" Target="/xl/worksheets/sheet190.xml" Id="Rb055a97f630b4740" /><Relationship Type="http://schemas.openxmlformats.org/officeDocument/2006/relationships/worksheet" Target="/xl/worksheets/sheet191.xml" Id="R7f7f605345704104" /><Relationship Type="http://schemas.openxmlformats.org/officeDocument/2006/relationships/worksheet" Target="/xl/worksheets/sheet192.xml" Id="R2b38131135324506" /><Relationship Type="http://schemas.openxmlformats.org/officeDocument/2006/relationships/worksheet" Target="/xl/worksheets/sheet193.xml" Id="R5875dc732ab64c8a" /><Relationship Type="http://schemas.openxmlformats.org/officeDocument/2006/relationships/worksheet" Target="/xl/worksheets/sheet194.xml" Id="R14437e5344e64e1f" /><Relationship Type="http://schemas.openxmlformats.org/officeDocument/2006/relationships/worksheet" Target="/xl/worksheets/sheet195.xml" Id="Re68f1c9149b34ff3" /><Relationship Type="http://schemas.openxmlformats.org/officeDocument/2006/relationships/worksheet" Target="/xl/worksheets/sheet196.xml" Id="Rf8c4f7c236384a0a" /><Relationship Type="http://schemas.openxmlformats.org/officeDocument/2006/relationships/worksheet" Target="/xl/worksheets/sheet197.xml" Id="Ra1a3e7bcc27145fe" /><Relationship Type="http://schemas.openxmlformats.org/officeDocument/2006/relationships/worksheet" Target="/xl/worksheets/sheet198.xml" Id="R9f40e54bf4984c56" /><Relationship Type="http://schemas.openxmlformats.org/officeDocument/2006/relationships/worksheet" Target="/xl/worksheets/sheet199.xml" Id="R4393ae3c15d14161" /><Relationship Type="http://schemas.openxmlformats.org/officeDocument/2006/relationships/worksheet" Target="/xl/worksheets/sheet200.xml" Id="R893f259c371f406b" /><Relationship Type="http://schemas.openxmlformats.org/officeDocument/2006/relationships/worksheet" Target="/xl/worksheets/sheet201.xml" Id="Re8cb0e1d8d0d4e6a" /><Relationship Type="http://schemas.openxmlformats.org/officeDocument/2006/relationships/worksheet" Target="/xl/worksheets/sheet202.xml" Id="Rce97d5dd61984224" /><Relationship Type="http://schemas.openxmlformats.org/officeDocument/2006/relationships/worksheet" Target="/xl/worksheets/sheet203.xml" Id="R38468c80e8b148ea" /><Relationship Type="http://schemas.openxmlformats.org/officeDocument/2006/relationships/worksheet" Target="/xl/worksheets/sheet204.xml" Id="R1a05ecf7397f4bcb" /><Relationship Type="http://schemas.openxmlformats.org/officeDocument/2006/relationships/worksheet" Target="/xl/worksheets/sheet205.xml" Id="Redd3c6f0b09e41f6" /><Relationship Type="http://schemas.openxmlformats.org/officeDocument/2006/relationships/worksheet" Target="/xl/worksheets/sheet206.xml" Id="Rb791c19391c04bd3" /><Relationship Type="http://schemas.openxmlformats.org/officeDocument/2006/relationships/worksheet" Target="/xl/worksheets/sheet207.xml" Id="R6f2693ddef324b08" /><Relationship Type="http://schemas.openxmlformats.org/officeDocument/2006/relationships/worksheet" Target="/xl/worksheets/sheet208.xml" Id="Re906c6ee07ae497e" /><Relationship Type="http://schemas.openxmlformats.org/officeDocument/2006/relationships/worksheet" Target="/xl/worksheets/sheet209.xml" Id="Rcc434959cfc549de" /><Relationship Type="http://schemas.openxmlformats.org/officeDocument/2006/relationships/worksheet" Target="/xl/worksheets/sheet210.xml" Id="R21e257e9432d4eaf" /><Relationship Type="http://schemas.openxmlformats.org/officeDocument/2006/relationships/worksheet" Target="/xl/worksheets/sheet211.xml" Id="Rdf11575ec3354f45" /><Relationship Type="http://schemas.openxmlformats.org/officeDocument/2006/relationships/worksheet" Target="/xl/worksheets/sheet212.xml" Id="R385eb03eeb7644b7" /><Relationship Type="http://schemas.openxmlformats.org/officeDocument/2006/relationships/worksheet" Target="/xl/worksheets/sheet213.xml" Id="Rb8942e65f03c42af" /><Relationship Type="http://schemas.openxmlformats.org/officeDocument/2006/relationships/worksheet" Target="/xl/worksheets/sheet214.xml" Id="R15f6352220714a2c" /><Relationship Type="http://schemas.openxmlformats.org/officeDocument/2006/relationships/worksheet" Target="/xl/worksheets/sheet215.xml" Id="Ra92df79bbcc746a9" /><Relationship Type="http://schemas.openxmlformats.org/officeDocument/2006/relationships/worksheet" Target="/xl/worksheets/sheet216.xml" Id="Reca3f1114ce342b2" /><Relationship Type="http://schemas.openxmlformats.org/officeDocument/2006/relationships/worksheet" Target="/xl/worksheets/sheet217.xml" Id="R8cc801d60b474d56" /><Relationship Type="http://schemas.openxmlformats.org/officeDocument/2006/relationships/worksheet" Target="/xl/worksheets/sheet218.xml" Id="Rda6093fc68114d64" /><Relationship Type="http://schemas.openxmlformats.org/officeDocument/2006/relationships/worksheet" Target="/xl/worksheets/sheet219.xml" Id="Rd09fb541cd0946ca" /><Relationship Type="http://schemas.openxmlformats.org/officeDocument/2006/relationships/worksheet" Target="/xl/worksheets/sheet220.xml" Id="R1f878a7fb6664bc9" /><Relationship Type="http://schemas.openxmlformats.org/officeDocument/2006/relationships/worksheet" Target="/xl/worksheets/sheet221.xml" Id="Rc19d33f11dc34f3b" /><Relationship Type="http://schemas.openxmlformats.org/officeDocument/2006/relationships/worksheet" Target="/xl/worksheets/sheet222.xml" Id="R7b720583821d4dc0" /><Relationship Type="http://schemas.openxmlformats.org/officeDocument/2006/relationships/worksheet" Target="/xl/worksheets/sheet223.xml" Id="R6d815dc049a54979" /><Relationship Type="http://schemas.openxmlformats.org/officeDocument/2006/relationships/worksheet" Target="/xl/worksheets/sheet224.xml" Id="R481571a5356a4f83" /><Relationship Type="http://schemas.openxmlformats.org/officeDocument/2006/relationships/worksheet" Target="/xl/worksheets/sheet225.xml" Id="Rfb7e61d9f4984e43" /><Relationship Type="http://schemas.openxmlformats.org/officeDocument/2006/relationships/worksheet" Target="/xl/worksheets/sheet226.xml" Id="Rdc8a3b25a6a94e6a" /><Relationship Type="http://schemas.openxmlformats.org/officeDocument/2006/relationships/worksheet" Target="/xl/worksheets/sheet227.xml" Id="Red46190474d540ad" /><Relationship Type="http://schemas.openxmlformats.org/officeDocument/2006/relationships/worksheet" Target="/xl/worksheets/sheet228.xml" Id="Rbff41b8513cc4de3" /><Relationship Type="http://schemas.openxmlformats.org/officeDocument/2006/relationships/worksheet" Target="/xl/worksheets/sheet229.xml" Id="R41b9a575cee84e44" /></Relationships>
</file>

<file path=xl/drawings/_rels/drawing1.xml.rels>&#65279;<?xml version="1.0" encoding="utf-8"?><Relationships xmlns="http://schemas.openxmlformats.org/package/2006/relationships"><Relationship Type="http://schemas.openxmlformats.org/officeDocument/2006/relationships/chart" Target="/xl/drawings/charts/chart1.xml" Id="R5d9fe1c3a4834c0d" /></Relationships>
</file>

<file path=xl/drawings/_rels/drawing2.xml.rels>&#65279;<?xml version="1.0" encoding="utf-8"?><Relationships xmlns="http://schemas.openxmlformats.org/package/2006/relationships"><Relationship Type="http://schemas.openxmlformats.org/officeDocument/2006/relationships/chart" Target="/xl/drawings/charts/chart2.xml" Id="R9af904ffa9ed42cb" /></Relationships>
</file>

<file path=xl/drawings/_rels/drawing3.xml.rels>&#65279;<?xml version="1.0" encoding="utf-8"?><Relationships xmlns="http://schemas.openxmlformats.org/package/2006/relationships"><Relationship Type="http://schemas.openxmlformats.org/officeDocument/2006/relationships/chart" Target="/xl/drawings/charts/chart3.xml" Id="R5c0ba048aab64daf" /></Relationships>
</file>

<file path=xl/drawings/_rels/drawing4.xml.rels>&#65279;<?xml version="1.0" encoding="utf-8"?><Relationships xmlns="http://schemas.openxmlformats.org/package/2006/relationships"><Relationship Type="http://schemas.openxmlformats.org/officeDocument/2006/relationships/chart" Target="/xl/drawings/charts/chart4.xml" Id="R0705cdb0f08b49f7" /></Relationships>
</file>

<file path=xl/drawings/_rels/drawing5.xml.rels>&#65279;<?xml version="1.0" encoding="utf-8"?><Relationships xmlns="http://schemas.openxmlformats.org/package/2006/relationships"><Relationship Type="http://schemas.openxmlformats.org/officeDocument/2006/relationships/chart" Target="/xl/drawings/charts/chart5.xml" Id="R27230361cbc6487e" /></Relationships>
</file>

<file path=xl/drawings/_rels/drawing6.xml.rels>&#65279;<?xml version="1.0" encoding="utf-8"?><Relationships xmlns="http://schemas.openxmlformats.org/package/2006/relationships"><Relationship Type="http://schemas.openxmlformats.org/officeDocument/2006/relationships/chart" Target="/xl/drawings/charts/chart6.xml" Id="R3fe34be04ee540b3" /></Relationships>
</file>

<file path=xl/drawings/_rels/drawing7.xml.rels>&#65279;<?xml version="1.0" encoding="utf-8"?><Relationships xmlns="http://schemas.openxmlformats.org/package/2006/relationships"><Relationship Type="http://schemas.openxmlformats.org/officeDocument/2006/relationships/chart" Target="/xl/drawings/charts/chart7.xml" Id="Ra18c4be542fc4fae" /></Relationships>
</file>

<file path=xl/drawings/_rels/drawing8.xml.rels>&#65279;<?xml version="1.0" encoding="utf-8"?><Relationships xmlns="http://schemas.openxmlformats.org/package/2006/relationships"><Relationship Type="http://schemas.openxmlformats.org/officeDocument/2006/relationships/chart" Target="/xl/drawings/charts/chart8.xml" Id="R2a68fc42ced24ca1" /></Relationships>
</file>

<file path=xl/drawings/_rels/drawing9.xml.rels>&#65279;<?xml version="1.0" encoding="utf-8"?><Relationships xmlns="http://schemas.openxmlformats.org/package/2006/relationships"><Relationship Type="http://schemas.openxmlformats.org/officeDocument/2006/relationships/chart" Target="/xl/drawings/charts/chart9.xml" Id="Rc86ac45a59f242f5" /></Relationships>
</file>

<file path=xl/drawings/_rels/drawing10.xml.rels>&#65279;<?xml version="1.0" encoding="utf-8"?><Relationships xmlns="http://schemas.openxmlformats.org/package/2006/relationships"><Relationship Type="http://schemas.openxmlformats.org/officeDocument/2006/relationships/chart" Target="/xl/drawings/charts/chart10.xml" Id="R0d3c13c5e3e54235" /></Relationships>
</file>

<file path=xl/drawings/_rels/drawing11.xml.rels>&#65279;<?xml version="1.0" encoding="utf-8"?><Relationships xmlns="http://schemas.openxmlformats.org/package/2006/relationships"><Relationship Type="http://schemas.openxmlformats.org/officeDocument/2006/relationships/chart" Target="/xl/drawings/charts/chart11.xml" Id="Rd51701d0b8224172" /></Relationships>
</file>

<file path=xl/drawings/_rels/drawing12.xml.rels>&#65279;<?xml version="1.0" encoding="utf-8"?><Relationships xmlns="http://schemas.openxmlformats.org/package/2006/relationships"><Relationship Type="http://schemas.openxmlformats.org/officeDocument/2006/relationships/chart" Target="/xl/drawings/charts/chart12.xml" Id="Rb7041b0fa18b4573" /></Relationships>
</file>

<file path=xl/drawings/_rels/drawing13.xml.rels>&#65279;<?xml version="1.0" encoding="utf-8"?><Relationships xmlns="http://schemas.openxmlformats.org/package/2006/relationships"><Relationship Type="http://schemas.openxmlformats.org/officeDocument/2006/relationships/chart" Target="/xl/drawings/charts/chart13.xml" Id="Rf56815bb8f9042d1" /></Relationships>
</file>

<file path=xl/drawings/_rels/drawing14.xml.rels>&#65279;<?xml version="1.0" encoding="utf-8"?><Relationships xmlns="http://schemas.openxmlformats.org/package/2006/relationships"><Relationship Type="http://schemas.openxmlformats.org/officeDocument/2006/relationships/chart" Target="/xl/drawings/charts/chart14.xml" Id="R87bff9dc80764260" /></Relationships>
</file>

<file path=xl/drawings/_rels/drawing15.xml.rels>&#65279;<?xml version="1.0" encoding="utf-8"?><Relationships xmlns="http://schemas.openxmlformats.org/package/2006/relationships"><Relationship Type="http://schemas.openxmlformats.org/officeDocument/2006/relationships/chart" Target="/xl/drawings/charts/chart15.xml" Id="R52c5283e810746d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Cumulative relationship evidence grades</a:t>
            </a:r>
          </a:p>
        </c:rich>
      </c:tx>
      <c:overlay val="0"/>
    </c:title>
    <c:autoTitleDeleted val="0"/>
    <c:plotArea>
      <c:layout/>
      <c:barChart>
        <c:barDir val="col"/>
        <c:varyColors val="0"/>
        <c:ser>
          <c:idx val="0"/>
          <c:order val="0"/>
          <c:tx>
            <c:v>Relationship count</c:v>
          </c:tx>
          <c:cat>
            <c:strRef>
              <c:f>'Overview'!$AH$5:$AH$10</c:f>
              <c:strCache>
                <c:ptCount val="0"/>
              </c:strCache>
            </c:strRef>
          </c:cat>
          <c:val>
            <c:numRef>
              <c:f>'Overview'!$AI$5:$AI$10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V17 vs V18 registry counts and additions</a:t>
            </a:r>
          </a:p>
        </c:rich>
      </c:tx>
      <c:overlay val="0"/>
    </c:title>
    <c:autoTitleDeleted val="0"/>
    <c:plotArea>
      <c:layout/>
      <c:barChart>
        <c:barDir val="col"/>
        <c:grouping val="clustered"/>
        <c:varyColors val="0"/>
        <c:ser>
          <c:idx val="0"/>
          <c:order val="0"/>
          <c:tx>
            <c:v>V17</c:v>
          </c:tx>
          <c:cat>
            <c:strRef>
              <c:f>'V18 Delta'!$A$5:$A$11</c:f>
              <c:strCache>
                <c:ptCount val="0"/>
              </c:strCache>
            </c:strRef>
          </c:cat>
          <c:val>
            <c:numRef>
              <c:f>'V18 Delta'!$B$5:$B$11</c:f>
              <c:numCache>
                <c:formatCode>#,##0</c:formatCode>
                <c:ptCount val="0"/>
              </c:numCache>
            </c:numRef>
          </c:val>
        </c:ser>
        <c:ser>
          <c:idx val="1"/>
          <c:order val="1"/>
          <c:tx>
            <c:v>V18</c:v>
          </c:tx>
          <c:cat>
            <c:strRef>
              <c:f>'V18 Delta'!$A$5:$A$11</c:f>
              <c:strCache>
                <c:ptCount val="0"/>
              </c:strCache>
            </c:strRef>
          </c:cat>
          <c:val>
            <c:numRef>
              <c:f>'V18 Delta'!$C$5:$C$11</c:f>
              <c:numCache>
                <c:formatCode>#,##0</c:formatCode>
                <c:ptCount val="0"/>
              </c:numCache>
            </c:numRef>
          </c:val>
        </c:ser>
        <c:ser>
          <c:idx val="2"/>
          <c:order val="2"/>
          <c:tx>
            <c:v>Added</c:v>
          </c:tx>
          <c:cat>
            <c:strRef>
              <c:f>'V18 Delta'!$A$5:$A$11</c:f>
              <c:strCache>
                <c:ptCount val="0"/>
              </c:strCache>
            </c:strRef>
          </c:cat>
          <c:val>
            <c:numRef>
              <c:f>'V18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V18 and V19 cumulative registries</a:t>
            </a:r>
          </a:p>
        </c:rich>
      </c:tx>
      <c:overlay val="0"/>
    </c:title>
    <c:autoTitleDeleted val="0"/>
    <c:plotArea>
      <c:layout/>
      <c:barChart>
        <c:barDir val="col"/>
        <c:grouping val="clustered"/>
        <c:varyColors val="0"/>
        <c:ser>
          <c:idx val="0"/>
          <c:order val="0"/>
          <c:tx>
            <c:v>V18</c:v>
          </c:tx>
          <c:cat>
            <c:strRef>
              <c:f>'V19 Delta'!$A$5:$A$11</c:f>
              <c:strCache>
                <c:ptCount val="0"/>
              </c:strCache>
            </c:strRef>
          </c:cat>
          <c:val>
            <c:numRef>
              <c:f>'V19 Delta'!$B$5:$B$11</c:f>
              <c:numCache>
                <c:formatCode>#,##0</c:formatCode>
                <c:ptCount val="0"/>
              </c:numCache>
            </c:numRef>
          </c:val>
        </c:ser>
        <c:ser>
          <c:idx val="1"/>
          <c:order val="1"/>
          <c:tx>
            <c:v>V19</c:v>
          </c:tx>
          <c:cat>
            <c:strRef>
              <c:f>'V19 Delta'!$A$5:$A$11</c:f>
              <c:strCache>
                <c:ptCount val="0"/>
              </c:strCache>
            </c:strRef>
          </c:cat>
          <c:val>
            <c:numRef>
              <c:f>'V19 Delta'!$C$5:$C$11</c:f>
              <c:numCache>
                <c:formatCode>#,##0</c:formatCode>
                <c:ptCount val="0"/>
              </c:numCache>
            </c:numRef>
          </c:val>
        </c:ser>
        <c:ser>
          <c:idx val="2"/>
          <c:order val="2"/>
          <c:tx>
            <c:v>Added</c:v>
          </c:tx>
          <c:cat>
            <c:strRef>
              <c:f>'V19 Delta'!$A$5:$A$11</c:f>
              <c:strCache>
                <c:ptCount val="0"/>
              </c:strCache>
            </c:strRef>
          </c:cat>
          <c:val>
            <c:numRef>
              <c:f>'V19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V19 and V20 cumulative registries</a:t>
            </a:r>
          </a:p>
        </c:rich>
      </c:tx>
      <c:overlay val="0"/>
    </c:title>
    <c:autoTitleDeleted val="0"/>
    <c:plotArea>
      <c:layout/>
      <c:barChart>
        <c:barDir val="col"/>
        <c:grouping val="clustered"/>
        <c:varyColors val="0"/>
        <c:ser>
          <c:idx val="0"/>
          <c:order val="0"/>
          <c:tx>
            <c:v>V19</c:v>
          </c:tx>
          <c:cat>
            <c:strRef>
              <c:f>'V20 Delta'!$A$5:$A$11</c:f>
              <c:strCache>
                <c:ptCount val="0"/>
              </c:strCache>
            </c:strRef>
          </c:cat>
          <c:val>
            <c:numRef>
              <c:f>'V20 Delta'!$B$5:$B$11</c:f>
              <c:numCache>
                <c:formatCode>#,##0</c:formatCode>
                <c:ptCount val="0"/>
              </c:numCache>
            </c:numRef>
          </c:val>
        </c:ser>
        <c:ser>
          <c:idx val="1"/>
          <c:order val="1"/>
          <c:tx>
            <c:v>V20</c:v>
          </c:tx>
          <c:cat>
            <c:strRef>
              <c:f>'V20 Delta'!$A$5:$A$11</c:f>
              <c:strCache>
                <c:ptCount val="0"/>
              </c:strCache>
            </c:strRef>
          </c:cat>
          <c:val>
            <c:numRef>
              <c:f>'V20 Delta'!$C$5:$C$11</c:f>
              <c:numCache>
                <c:formatCode>#,##0</c:formatCode>
                <c:ptCount val="0"/>
              </c:numCache>
            </c:numRef>
          </c:val>
        </c:ser>
        <c:ser>
          <c:idx val="2"/>
          <c:order val="2"/>
          <c:tx>
            <c:v>Added</c:v>
          </c:tx>
          <c:cat>
            <c:strRef>
              <c:f>'V20 Delta'!$A$5:$A$11</c:f>
              <c:strCache>
                <c:ptCount val="0"/>
              </c:strCache>
            </c:strRef>
          </c:cat>
          <c:val>
            <c:numRef>
              <c:f>'V20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V20 and V21 cumulative registries</a:t>
            </a:r>
          </a:p>
        </c:rich>
      </c:tx>
      <c:overlay val="0"/>
    </c:title>
    <c:autoTitleDeleted val="0"/>
    <c:plotArea>
      <c:layout/>
      <c:barChart>
        <c:barDir val="col"/>
        <c:grouping val="clustered"/>
        <c:varyColors val="0"/>
        <c:ser>
          <c:idx val="0"/>
          <c:order val="0"/>
          <c:tx>
            <c:v>V20</c:v>
          </c:tx>
          <c:cat>
            <c:strRef>
              <c:f>'V21 Delta'!$A$5:$A$11</c:f>
              <c:strCache>
                <c:ptCount val="0"/>
              </c:strCache>
            </c:strRef>
          </c:cat>
          <c:val>
            <c:numRef>
              <c:f>'V21 Delta'!$B$5:$B$11</c:f>
              <c:numCache>
                <c:formatCode>#,##0</c:formatCode>
                <c:ptCount val="0"/>
              </c:numCache>
            </c:numRef>
          </c:val>
        </c:ser>
        <c:ser>
          <c:idx val="1"/>
          <c:order val="1"/>
          <c:tx>
            <c:v>V21</c:v>
          </c:tx>
          <c:cat>
            <c:strRef>
              <c:f>'V21 Delta'!$A$5:$A$11</c:f>
              <c:strCache>
                <c:ptCount val="0"/>
              </c:strCache>
            </c:strRef>
          </c:cat>
          <c:val>
            <c:numRef>
              <c:f>'V21 Delta'!$C$5:$C$11</c:f>
              <c:numCache>
                <c:formatCode>#,##0</c:formatCode>
                <c:ptCount val="0"/>
              </c:numCache>
            </c:numRef>
          </c:val>
        </c:ser>
        <c:ser>
          <c:idx val="2"/>
          <c:order val="2"/>
          <c:tx>
            <c:v>Added</c:v>
          </c:tx>
          <c:cat>
            <c:strRef>
              <c:f>'V21 Delta'!$A$5:$A$11</c:f>
              <c:strCache>
                <c:ptCount val="0"/>
              </c:strCache>
            </c:strRef>
          </c:cat>
          <c:val>
            <c:numRef>
              <c:f>'V21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V21 and V22 cumulative registries</a:t>
            </a:r>
          </a:p>
        </c:rich>
      </c:tx>
      <c:overlay val="0"/>
    </c:title>
    <c:autoTitleDeleted val="0"/>
    <c:plotArea>
      <c:layout/>
      <c:barChart>
        <c:barDir val="col"/>
        <c:grouping val="clustered"/>
        <c:varyColors val="0"/>
        <c:ser>
          <c:idx val="0"/>
          <c:order val="0"/>
          <c:tx>
            <c:v>V21</c:v>
          </c:tx>
          <c:cat>
            <c:strRef>
              <c:f>'V22 Delta'!$A$5:$A$11</c:f>
              <c:strCache>
                <c:ptCount val="0"/>
              </c:strCache>
            </c:strRef>
          </c:cat>
          <c:val>
            <c:numRef>
              <c:f>'V22 Delta'!$B$5:$B$11</c:f>
              <c:numCache>
                <c:formatCode>#,##0</c:formatCode>
                <c:ptCount val="0"/>
              </c:numCache>
            </c:numRef>
          </c:val>
        </c:ser>
        <c:ser>
          <c:idx val="1"/>
          <c:order val="1"/>
          <c:tx>
            <c:v>V22</c:v>
          </c:tx>
          <c:cat>
            <c:strRef>
              <c:f>'V22 Delta'!$A$5:$A$11</c:f>
              <c:strCache>
                <c:ptCount val="0"/>
              </c:strCache>
            </c:strRef>
          </c:cat>
          <c:val>
            <c:numRef>
              <c:f>'V22 Delta'!$C$5:$C$11</c:f>
              <c:numCache>
                <c:formatCode>#,##0</c:formatCode>
                <c:ptCount val="0"/>
              </c:numCache>
            </c:numRef>
          </c:val>
        </c:ser>
        <c:ser>
          <c:idx val="2"/>
          <c:order val="2"/>
          <c:tx>
            <c:v>Added</c:v>
          </c:tx>
          <c:cat>
            <c:strRef>
              <c:f>'V22 Delta'!$A$5:$A$11</c:f>
              <c:strCache>
                <c:ptCount val="0"/>
              </c:strCache>
            </c:strRef>
          </c:cat>
          <c:val>
            <c:numRef>
              <c:f>'V22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V22 and V23 cumulative registries</a:t>
            </a:r>
          </a:p>
        </c:rich>
      </c:tx>
      <c:overlay val="0"/>
    </c:title>
    <c:autoTitleDeleted val="0"/>
    <c:plotArea>
      <c:layout/>
      <c:barChart>
        <c:barDir val="col"/>
        <c:grouping val="clustered"/>
        <c:varyColors val="0"/>
        <c:ser>
          <c:idx val="0"/>
          <c:order val="0"/>
          <c:tx>
            <c:v>V22</c:v>
          </c:tx>
          <c:cat>
            <c:strRef>
              <c:f>'V23 Delta'!$A$5:$A$11</c:f>
              <c:strCache>
                <c:ptCount val="0"/>
              </c:strCache>
            </c:strRef>
          </c:cat>
          <c:val>
            <c:numRef>
              <c:f>'V23 Delta'!$B$5:$B$11</c:f>
              <c:numCache>
                <c:formatCode>#,##0</c:formatCode>
                <c:ptCount val="0"/>
              </c:numCache>
            </c:numRef>
          </c:val>
        </c:ser>
        <c:ser>
          <c:idx val="1"/>
          <c:order val="1"/>
          <c:tx>
            <c:v>V23</c:v>
          </c:tx>
          <c:cat>
            <c:strRef>
              <c:f>'V23 Delta'!$A$5:$A$11</c:f>
              <c:strCache>
                <c:ptCount val="0"/>
              </c:strCache>
            </c:strRef>
          </c:cat>
          <c:val>
            <c:numRef>
              <c:f>'V23 Delta'!$C$5:$C$11</c:f>
              <c:numCache>
                <c:formatCode>#,##0</c:formatCode>
                <c:ptCount val="0"/>
              </c:numCache>
            </c:numRef>
          </c:val>
        </c:ser>
        <c:ser>
          <c:idx val="2"/>
          <c:order val="2"/>
          <c:tx>
            <c:v>Added</c:v>
          </c:tx>
          <c:cat>
            <c:strRef>
              <c:f>'V23 Delta'!$A$5:$A$11</c:f>
              <c:strCache>
                <c:ptCount val="0"/>
              </c:strCache>
            </c:strRef>
          </c:cat>
          <c:val>
            <c:numRef>
              <c:f>'V23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V23 and V24 cumulative registries</a:t>
            </a:r>
          </a:p>
        </c:rich>
      </c:tx>
      <c:overlay val="0"/>
    </c:title>
    <c:autoTitleDeleted val="0"/>
    <c:plotArea>
      <c:layout/>
      <c:barChart>
        <c:barDir val="col"/>
        <c:grouping val="clustered"/>
        <c:varyColors val="0"/>
        <c:ser>
          <c:idx val="0"/>
          <c:order val="0"/>
          <c:tx>
            <c:v>V23</c:v>
          </c:tx>
          <c:cat>
            <c:strRef>
              <c:f>'V24 Delta'!$A$5:$A$11</c:f>
              <c:strCache>
                <c:ptCount val="0"/>
              </c:strCache>
            </c:strRef>
          </c:cat>
          <c:val>
            <c:numRef>
              <c:f>'V24 Delta'!$B$5:$B$11</c:f>
              <c:numCache>
                <c:formatCode>#,##0</c:formatCode>
                <c:ptCount val="0"/>
              </c:numCache>
            </c:numRef>
          </c:val>
        </c:ser>
        <c:ser>
          <c:idx val="1"/>
          <c:order val="1"/>
          <c:tx>
            <c:v>V24</c:v>
          </c:tx>
          <c:cat>
            <c:strRef>
              <c:f>'V24 Delta'!$A$5:$A$11</c:f>
              <c:strCache>
                <c:ptCount val="0"/>
              </c:strCache>
            </c:strRef>
          </c:cat>
          <c:val>
            <c:numRef>
              <c:f>'V24 Delta'!$C$5:$C$11</c:f>
              <c:numCache>
                <c:formatCode>#,##0</c:formatCode>
                <c:ptCount val="0"/>
              </c:numCache>
            </c:numRef>
          </c:val>
        </c:ser>
        <c:ser>
          <c:idx val="2"/>
          <c:order val="2"/>
          <c:tx>
            <c:v>Added</c:v>
          </c:tx>
          <c:cat>
            <c:strRef>
              <c:f>'V24 Delta'!$A$5:$A$11</c:f>
              <c:strCache>
                <c:ptCount val="0"/>
              </c:strCache>
            </c:strRef>
          </c:cat>
          <c:val>
            <c:numRef>
              <c:f>'V24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V24 and V25 registries</a:t>
            </a:r>
          </a:p>
        </c:rich>
      </c:tx>
      <c:overlay val="0"/>
    </c:title>
    <c:autoTitleDeleted val="0"/>
    <c:plotArea>
      <c:layout/>
      <c:barChart>
        <c:barDir val="col"/>
        <c:varyColors val="0"/>
        <c:ser>
          <c:idx val="0"/>
          <c:order val="0"/>
          <c:tx>
            <c:v>V24</c:v>
          </c:tx>
          <c:cat>
            <c:strRef>
              <c:f>'V25 Delta'!$A$5:$A$11</c:f>
              <c:strCache>
                <c:ptCount val="0"/>
              </c:strCache>
            </c:strRef>
          </c:cat>
          <c:val>
            <c:numRef>
              <c:f>'V25 Delta'!$B$5:$B$11</c:f>
              <c:numCache>
                <c:formatCode>General</c:formatCode>
                <c:ptCount val="0"/>
              </c:numCache>
            </c:numRef>
          </c:val>
        </c:ser>
        <c:ser>
          <c:idx val="1"/>
          <c:order val="1"/>
          <c:tx>
            <c:v>V25</c:v>
          </c:tx>
          <c:cat>
            <c:strRef>
              <c:f>'V25 Delta'!$A$5:$A$11</c:f>
              <c:strCache>
                <c:ptCount val="0"/>
              </c:strCache>
            </c:strRef>
          </c:cat>
          <c:val>
            <c:numRef>
              <c:f>'V25 Delta'!$C$5:$C$11</c:f>
              <c:numCache>
                <c:formatCode>General</c:formatCode>
                <c:ptCount val="0"/>
              </c:numCache>
            </c:numRef>
          </c:val>
        </c:ser>
        <c:ser>
          <c:idx val="2"/>
          <c:order val="2"/>
          <c:tx>
            <c:v>Added</c:v>
          </c:tx>
          <c:cat>
            <c:strRef>
              <c:f>'V25 Delta'!$A$5:$A$11</c:f>
              <c:strCache>
                <c:ptCount val="0"/>
              </c:strCache>
            </c:strRef>
          </c:cat>
          <c:val>
            <c:numRef>
              <c:f>'V25 Delta'!$D$5:$D$11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V25 and V26 cumulative registries</a:t>
            </a:r>
          </a:p>
        </c:rich>
      </c:tx>
      <c:overlay val="0"/>
    </c:title>
    <c:autoTitleDeleted val="0"/>
    <c:plotArea>
      <c:layout/>
      <c:barChart>
        <c:barDir val="col"/>
        <c:grouping val="clustered"/>
        <c:varyColors val="0"/>
        <c:ser>
          <c:idx val="0"/>
          <c:order val="0"/>
          <c:tx>
            <c:v>V25</c:v>
          </c:tx>
          <c:cat>
            <c:strRef>
              <c:f>'V26 Delta'!$A$5:$A$11</c:f>
              <c:strCache>
                <c:ptCount val="0"/>
              </c:strCache>
            </c:strRef>
          </c:cat>
          <c:val>
            <c:numRef>
              <c:f>'V26 Delta'!$B$5:$B$11</c:f>
              <c:numCache>
                <c:formatCode>#,##0</c:formatCode>
                <c:ptCount val="0"/>
              </c:numCache>
            </c:numRef>
          </c:val>
        </c:ser>
        <c:ser>
          <c:idx val="1"/>
          <c:order val="1"/>
          <c:tx>
            <c:v>V26</c:v>
          </c:tx>
          <c:cat>
            <c:strRef>
              <c:f>'V26 Delta'!$A$5:$A$11</c:f>
              <c:strCache>
                <c:ptCount val="0"/>
              </c:strCache>
            </c:strRef>
          </c:cat>
          <c:val>
            <c:numRef>
              <c:f>'V26 Delta'!$C$5:$C$11</c:f>
              <c:numCache>
                <c:formatCode>#,##0</c:formatCode>
                <c:ptCount val="0"/>
              </c:numCache>
            </c:numRef>
          </c:val>
        </c:ser>
        <c:ser>
          <c:idx val="2"/>
          <c:order val="2"/>
          <c:tx>
            <c:v>Added</c:v>
          </c:tx>
          <c:cat>
            <c:strRef>
              <c:f>'V26 Delta'!$A$5:$A$11</c:f>
              <c:strCache>
                <c:ptCount val="0"/>
              </c:strCache>
            </c:strRef>
          </c:cat>
          <c:val>
            <c:numRef>
              <c:f>'V26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V26 and V27 cumulative registries</a:t>
            </a:r>
          </a:p>
        </c:rich>
      </c:tx>
      <c:overlay val="0"/>
    </c:title>
    <c:autoTitleDeleted val="0"/>
    <c:plotArea>
      <c:layout/>
      <c:barChart>
        <c:barDir val="col"/>
        <c:grouping val="clustered"/>
        <c:varyColors val="0"/>
        <c:ser>
          <c:idx val="0"/>
          <c:order val="0"/>
          <c:tx>
            <c:v>V26</c:v>
          </c:tx>
          <c:cat>
            <c:strRef>
              <c:f>'V27 Delta'!$A$5:$A$11</c:f>
              <c:strCache>
                <c:ptCount val="0"/>
              </c:strCache>
            </c:strRef>
          </c:cat>
          <c:val>
            <c:numRef>
              <c:f>'V27 Delta'!$B$5:$B$11</c:f>
              <c:numCache>
                <c:formatCode>#,##0</c:formatCode>
                <c:ptCount val="0"/>
              </c:numCache>
            </c:numRef>
          </c:val>
        </c:ser>
        <c:ser>
          <c:idx val="1"/>
          <c:order val="1"/>
          <c:tx>
            <c:v>V27</c:v>
          </c:tx>
          <c:cat>
            <c:strRef>
              <c:f>'V27 Delta'!$A$5:$A$11</c:f>
              <c:strCache>
                <c:ptCount val="0"/>
              </c:strCache>
            </c:strRef>
          </c:cat>
          <c:val>
            <c:numRef>
              <c:f>'V27 Delta'!$C$5:$C$11</c:f>
              <c:numCache>
                <c:formatCode>#,##0</c:formatCode>
                <c:ptCount val="0"/>
              </c:numCache>
            </c:numRef>
          </c:val>
        </c:ser>
        <c:ser>
          <c:idx val="2"/>
          <c:order val="2"/>
          <c:tx>
            <c:v>Added</c:v>
          </c:tx>
          <c:cat>
            <c:strRef>
              <c:f>'V27 Delta'!$A$5:$A$11</c:f>
              <c:strCache>
                <c:ptCount val="0"/>
              </c:strCache>
            </c:strRef>
          </c:cat>
          <c:val>
            <c:numRef>
              <c:f>'V27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V27 and V28 cumulative registries</a:t>
            </a:r>
          </a:p>
        </c:rich>
      </c:tx>
      <c:overlay val="0"/>
    </c:title>
    <c:autoTitleDeleted val="0"/>
    <c:plotArea>
      <c:layout/>
      <c:barChart>
        <c:barDir val="col"/>
        <c:grouping val="clustered"/>
        <c:varyColors val="0"/>
        <c:ser>
          <c:idx val="0"/>
          <c:order val="0"/>
          <c:tx>
            <c:v>V27</c:v>
          </c:tx>
          <c:cat>
            <c:strRef>
              <c:f>'V28 Delta'!$A$5:$A$11</c:f>
              <c:strCache>
                <c:ptCount val="0"/>
              </c:strCache>
            </c:strRef>
          </c:cat>
          <c:val>
            <c:numRef>
              <c:f>'V28 Delta'!$B$5:$B$11</c:f>
              <c:numCache>
                <c:formatCode>#,##0</c:formatCode>
                <c:ptCount val="0"/>
              </c:numCache>
            </c:numRef>
          </c:val>
        </c:ser>
        <c:ser>
          <c:idx val="1"/>
          <c:order val="1"/>
          <c:tx>
            <c:v>V28</c:v>
          </c:tx>
          <c:cat>
            <c:strRef>
              <c:f>'V28 Delta'!$A$5:$A$11</c:f>
              <c:strCache>
                <c:ptCount val="0"/>
              </c:strCache>
            </c:strRef>
          </c:cat>
          <c:val>
            <c:numRef>
              <c:f>'V28 Delta'!$C$5:$C$11</c:f>
              <c:numCache>
                <c:formatCode>#,##0</c:formatCode>
                <c:ptCount val="0"/>
              </c:numCache>
            </c:numRef>
          </c:val>
        </c:ser>
        <c:ser>
          <c:idx val="2"/>
          <c:order val="2"/>
          <c:tx>
            <c:v>Added</c:v>
          </c:tx>
          <c:cat>
            <c:strRef>
              <c:f>'V28 Delta'!$A$5:$A$11</c:f>
              <c:strCache>
                <c:ptCount val="0"/>
              </c:strCache>
            </c:strRef>
          </c:cat>
          <c:val>
            <c:numRef>
              <c:f>'V28 Delta'!$D$5:$D$11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V29 to V30 cumulative growth</a:t>
            </a:r>
          </a:p>
        </c:rich>
      </c:tx>
      <c:overlay val="0"/>
    </c:title>
    <c:autoTitleDeleted val="0"/>
    <c:plotArea>
      <c:layout/>
      <c:barChart>
        <c:barDir val="col"/>
        <c:varyColors val="0"/>
        <c:ser>
          <c:idx val="0"/>
          <c:order val="0"/>
          <c:tx>
            <c:v>V29</c:v>
          </c:tx>
          <c:cat>
            <c:strRef>
              <c:f>'V30 Delta'!$A$5:$A$11</c:f>
              <c:strCache>
                <c:ptCount val="0"/>
              </c:strCache>
            </c:strRef>
          </c:cat>
          <c:val>
            <c:numRef>
              <c:f>'V30 Delta'!$B$5:$B$11</c:f>
              <c:numCache>
                <c:formatCode>General</c:formatCode>
                <c:ptCount val="0"/>
              </c:numCache>
            </c:numRef>
          </c:val>
        </c:ser>
        <c:ser>
          <c:idx val="1"/>
          <c:order val="1"/>
          <c:tx>
            <c:v>V30 additions</c:v>
          </c:tx>
          <c:cat>
            <c:strRef>
              <c:f>'V30 Delta'!$A$5:$A$11</c:f>
              <c:strCache>
                <c:ptCount val="0"/>
              </c:strCache>
            </c:strRef>
          </c:cat>
          <c:val>
            <c:numRef>
              <c:f>'V30 Delta'!$C$5:$C$11</c:f>
              <c:numCache>
                <c:formatCode>General</c:formatCode>
                <c:ptCount val="0"/>
              </c:numCache>
            </c:numRef>
          </c:val>
        </c:ser>
        <c:ser>
          <c:idx val="2"/>
          <c:order val="2"/>
          <c:tx>
            <c:v>V30 cumulative</c:v>
          </c:tx>
          <c:cat>
            <c:strRef>
              <c:f>'V30 Delta'!$A$5:$A$11</c:f>
              <c:strCache>
                <c:ptCount val="0"/>
              </c:strCache>
            </c:strRef>
          </c:cat>
          <c:val>
            <c:numRef>
              <c:f>'V30 Delta'!$D$5:$D$11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V31 relationship evidence composition</a:t>
            </a:r>
          </a:p>
        </c:rich>
      </c:tx>
      <c:overlay val="0"/>
    </c:title>
    <c:autoTitleDeleted val="0"/>
    <c:plotArea>
      <c:layout/>
      <c:barChart>
        <c:barDir val="col"/>
        <c:varyColors val="0"/>
        <c:ser>
          <c:idx val="0"/>
          <c:order val="0"/>
          <c:tx>
            <c:v>V31 additions</c:v>
          </c:tx>
          <c:cat>
            <c:strRef>
              <c:f>'V31 Delta'!$A$15:$A$20</c:f>
              <c:strCache>
                <c:ptCount val="0"/>
              </c:strCache>
            </c:strRef>
          </c:cat>
          <c:val>
            <c:numRef>
              <c:f>'V31 Delta'!$B$15:$B$20</c:f>
              <c:numCache>
                <c:formatCode>General</c:formatCode>
                <c:ptCount val="0"/>
              </c:numCache>
            </c:numRef>
          </c:val>
        </c:ser>
        <c:ser>
          <c:idx val="1"/>
          <c:order val="1"/>
          <c:tx>
            <c:v>V31 cumulative</c:v>
          </c:tx>
          <c:cat>
            <c:strRef>
              <c:f>'V31 Delta'!$A$15:$A$20</c:f>
              <c:strCache>
                <c:ptCount val="0"/>
              </c:strCache>
            </c:strRef>
          </c:cat>
          <c:val>
            <c:numRef>
              <c:f>'V31 Delta'!$C$15:$C$20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V32 evidence grades</a:t>
            </a:r>
          </a:p>
        </c:rich>
      </c:tx>
      <c:overlay val="0"/>
    </c:title>
    <c:autoTitleDeleted val="0"/>
    <c:plotArea>
      <c:layout/>
      <c:barChart>
        <c:barDir val="col"/>
        <c:varyColors val="0"/>
        <c:ser>
          <c:idx val="0"/>
          <c:order val="0"/>
          <c:tx>
            <c:v>V32 additions</c:v>
          </c:tx>
          <c:cat>
            <c:strRef>
              <c:f>'V32 Delta'!$A$17:$A$22</c:f>
              <c:strCache>
                <c:ptCount val="0"/>
              </c:strCache>
            </c:strRef>
          </c:cat>
          <c:val>
            <c:numRef>
              <c:f>'V32 Delta'!$B$17:$B$22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36</xdr:col>
      <xdr:colOff>0</xdr:colOff>
      <xdr:row>3</xdr:row>
      <xdr:rowOff>0</xdr:rowOff>
    </xdr:from>
    <xdr:to>
      <xdr:col>44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9fe1c3a4834c0d"/>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f904ffa9ed42cb"/>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0ba048aab64daf"/>
        </a:graphicData>
      </a:graphic>
    </xdr:graphicFrame>
    <xdr:clientData/>
  </xdr:twoCellAnchor>
</xdr:wsDr>
</file>

<file path=xl/drawings/drawing4.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05cdb0f08b49f7"/>
        </a:graphicData>
      </a:graphic>
    </xdr:graphicFrame>
    <xdr:clientData/>
  </xdr:twoCellAnchor>
</xdr:wsDr>
</file>

<file path=xl/drawings/drawing5.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230361cbc6487e"/>
        </a:graphicData>
      </a:graphic>
    </xdr:graphicFrame>
    <xdr:clientData/>
  </xdr:twoCellAnchor>
</xdr:wsDr>
</file>

<file path=xl/drawings/drawing6.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e34be04ee540b3"/>
        </a:graphicData>
      </a:graphic>
    </xdr:graphicFrame>
    <xdr:clientData/>
  </xdr:twoCellAnchor>
</xdr:wsDr>
</file>

<file path=xl/drawings/drawing7.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8c4be542fc4fae"/>
        </a:graphicData>
      </a:graphic>
    </xdr:graphicFrame>
    <xdr:clientData/>
  </xdr:twoCellAnchor>
</xdr:wsDr>
</file>

<file path=xl/drawings/drawing8.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68fc42ced24ca1"/>
        </a:graphicData>
      </a:graphic>
    </xdr:graphicFrame>
    <xdr:clientData/>
  </xdr:twoCellAnchor>
</xdr:wsDr>
</file>

<file path=xl/drawings/drawing9.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6ac45a59f242f5"/>
        </a:graphicData>
      </a:graphic>
    </xdr:graphicFrame>
    <xdr:clientData/>
  </xdr:twoCellAnchor>
</xdr:wsDr>
</file>

<file path=xl/drawings/drawing10.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3c13c5e3e54235"/>
        </a:graphicData>
      </a:graphic>
    </xdr:graphicFrame>
    <xdr:clientData/>
  </xdr:twoCellAnchor>
</xdr:wsDr>
</file>

<file path=xl/drawings/drawing11.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1701d0b8224172"/>
        </a:graphicData>
      </a:graphic>
    </xdr:graphicFrame>
    <xdr:clientData/>
  </xdr:twoCellAnchor>
</xdr:wsDr>
</file>

<file path=xl/drawings/drawing12.xml><?xml version="1.0" encoding="utf-8"?>
<xdr:wsDr xmlns:xdr="http://schemas.openxmlformats.org/drawingml/2006/spreadsheetDrawing">
  <xdr:twoCellAnchor>
    <xdr:from>
      <xdr:col>7</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041b0fa18b4573"/>
        </a:graphicData>
      </a:graphic>
    </xdr:graphicFrame>
    <xdr:clientData/>
  </xdr:twoCellAnchor>
</xdr:wsDr>
</file>

<file path=xl/drawings/drawing13.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6815bb8f9042d1"/>
        </a:graphicData>
      </a:graphic>
    </xdr:graphicFrame>
    <xdr:clientData/>
  </xdr:twoCellAnchor>
</xdr:wsDr>
</file>

<file path=xl/drawings/drawing14.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bff9dc80764260"/>
        </a:graphicData>
      </a:graphic>
    </xdr:graphicFrame>
    <xdr:clientData/>
  </xdr:twoCellAnchor>
</xdr:wsDr>
</file>

<file path=xl/drawings/drawing15.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c5283e810746d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ctorsV17Table" displayName="ActorsV17Table" ref="A4:F962" headerRowCount="1">
  <x:tableColumns count="6">
    <x:tableColumn id="1" name="Actor ID"/>
    <x:tableColumn id="2" name="Canonical name"/>
    <x:tableColumn id="3" name="Actor type"/>
    <x:tableColumn id="4" name="Jurisdiction"/>
    <x:tableColumn id="5" name="Role in network"/>
    <x:tableColumn id="6" name="Aliases / notes"/>
  </x:tableColumns>
  <x:tableStyleInfo name="TableStyleMedium2" showRowStripes="1"/>
</x:table>
</file>

<file path=xl/tables/table2.xml><?xml version="1.0" encoding="utf-8"?>
<x:table xmlns:x="http://schemas.openxmlformats.org/spreadsheetml/2006/main" id="2" name="RelationshipsV17Table" displayName="RelationshipsV17Table" ref="A4:X1097" headerRowCount="1">
  <x:tableColumns count="24">
    <x:tableColumn id="1" name="Relationship ID"/>
    <x:tableColumn id="2" name="Category"/>
    <x:tableColumn id="3" name="Actor A ID"/>
    <x:tableColumn id="4" name="Actor A"/>
    <x:tableColumn id="5" name="Actor B ID"/>
    <x:tableColumn id="6" name="Actor B"/>
    <x:tableColumn id="7" name="Direction"/>
    <x:tableColumn id="8" name="Date / period"/>
    <x:tableColumn id="9" name="Edge type"/>
    <x:tableColumn id="10" name="Instrument ID"/>
    <x:tableColumn id="11" name="Amount / scale"/>
    <x:tableColumn id="12" name="Conversion input"/>
    <x:tableColumn id="13" name="Conversion output"/>
    <x:tableColumn id="14" name="Conversion mechanism"/>
    <x:tableColumn id="15" name="Power dimensions"/>
    <x:tableColumn id="16" name="Evidence grade"/>
    <x:tableColumn id="17" name="Confidence"/>
    <x:tableColumn id="18" name="Source IDs"/>
    <x:tableColumn id="19" name="What evidence establishes"/>
    <x:tableColumn id="20" name="What evidence does not establish"/>
    <x:tableColumn id="21" name="Competing explanation / caveat"/>
    <x:tableColumn id="22" name="Status"/>
    <x:tableColumn id="23" name="Manuscript chapter"/>
    <x:tableColumn id="24" name="Last verified"/>
  </x:tableColumns>
  <x:tableStyleInfo name="TableStyleMedium2" showRowStripes="1"/>
</x:table>
</file>

<file path=xl/tables/table3.xml><?xml version="1.0" encoding="utf-8"?>
<x:table xmlns:x="http://schemas.openxmlformats.org/spreadsheetml/2006/main" id="3" name="BankingLiquidityLayerV17Table" displayName="BankingLiquidityLayerV17Table" ref="A4:S67" headerRowCount="1">
  <x:tableColumns count="19">
    <x:tableColumn id="1" name="Relationship ID"/>
    <x:tableColumn id="2" name="Category"/>
    <x:tableColumn id="3" name="Actor A"/>
    <x:tableColumn id="4" name="Actor B"/>
    <x:tableColumn id="5" name="Direction"/>
    <x:tableColumn id="6" name="Date / period"/>
    <x:tableColumn id="7" name="Edge type"/>
    <x:tableColumn id="8" name="Instrument ID"/>
    <x:tableColumn id="9" name="Amount / scale"/>
    <x:tableColumn id="10" name="Conversion input"/>
    <x:tableColumn id="11" name="Conversion output"/>
    <x:tableColumn id="12" name="Conversion mechanism"/>
    <x:tableColumn id="13" name="Evidence grade"/>
    <x:tableColumn id="14" name="Confidence"/>
    <x:tableColumn id="15" name="Source IDs"/>
    <x:tableColumn id="16" name="What evidence establishes"/>
    <x:tableColumn id="17" name="What evidence does not establish"/>
    <x:tableColumn id="18" name="Competing explanation / caveat"/>
    <x:tableColumn id="19" name="Status"/>
  </x:tableColumns>
  <x:tableStyleInfo name="TableStyleMedium2" showRowStripes="1"/>
</x:table>
</file>

<file path=xl/tables/table4.xml><?xml version="1.0" encoding="utf-8"?>
<x:table xmlns:x="http://schemas.openxmlformats.org/spreadsheetml/2006/main" id="4" name="BankMoneyV17Table" displayName="BankMoneyV17Table" ref="A4:N14"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5.xml><?xml version="1.0" encoding="utf-8"?>
<x:table xmlns:x="http://schemas.openxmlformats.org/spreadsheetml/2006/main" id="5" name="BaselLiquidityV17Table" displayName="BaselLiquidityV17Table" ref="A4:N7"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6.xml><?xml version="1.0" encoding="utf-8"?>
<x:table xmlns:x="http://schemas.openxmlformats.org/spreadsheetml/2006/main" id="6" name="DepositInsuranceV17Table" displayName="DepositInsuranceV17Table" ref="A4:N14"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7.xml><?xml version="1.0" encoding="utf-8"?>
<x:table xmlns:x="http://schemas.openxmlformats.org/spreadsheetml/2006/main" id="7" name="BankResolutionV17Table" displayName="BankResolutionV17Table" ref="A4:N19"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8.xml><?xml version="1.0" encoding="utf-8"?>
<x:table xmlns:x="http://schemas.openxmlformats.org/spreadsheetml/2006/main" id="8" name="CentralBankLiquidityV17Table" displayName="CentralBankLiquidityV17Table" ref="A4:N11"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9.xml><?xml version="1.0" encoding="utf-8"?>
<x:table xmlns:x="http://schemas.openxmlformats.org/spreadsheetml/2006/main" id="9" name="FHLBankFundingV17Table" displayName="FHLBankFundingV17Table" ref="A4:N7"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10.xml><?xml version="1.0" encoding="utf-8"?>
<x:table xmlns:x="http://schemas.openxmlformats.org/spreadsheetml/2006/main" id="10" name="RepoMarketV17Table" displayName="RepoMarketV17Table" ref="A4:N10"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11.xml><?xml version="1.0" encoding="utf-8"?>
<x:table xmlns:x="http://schemas.openxmlformats.org/spreadsheetml/2006/main" id="11" name="MoneyMarketFundsV17Table" displayName="MoneyMarketFundsV17Table" ref="A4:N10"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12.xml><?xml version="1.0" encoding="utf-8"?>
<x:table xmlns:x="http://schemas.openxmlformats.org/spreadsheetml/2006/main" id="12" name="TriPartyRepoV17Table" displayName="TriPartyRepoV17Table" ref="A4:N7"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13.xml><?xml version="1.0" encoding="utf-8"?>
<x:table xmlns:x="http://schemas.openxmlformats.org/spreadsheetml/2006/main" id="13" name="FICCTreasuryV17Table" displayName="FICCTreasuryV17Table" ref="A4:N10"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14.xml><?xml version="1.0" encoding="utf-8"?>
<x:table xmlns:x="http://schemas.openxmlformats.org/spreadsheetml/2006/main" id="14" name="SecuritiesLendingV17Table" displayName="SecuritiesLendingV17Table" ref="A4:N8" headerRowCount="1">
  <x:tableColumns count="14">
    <x:tableColumn id="1" name="Relationship ID"/>
    <x:tableColumn id="2" name="Category"/>
    <x:tableColumn id="3" name="Actor A"/>
    <x:tableColumn id="4" name="Actor B"/>
    <x:tableColumn id="5" name="Date / period"/>
    <x:tableColumn id="6" name="Edge type"/>
    <x:tableColumn id="7" name="Instrument ID"/>
    <x:tableColumn id="8" name="Amount / scale"/>
    <x:tableColumn id="9" name="Conversion mechanism"/>
    <x:tableColumn id="10" name="Evidence grade"/>
    <x:tableColumn id="11" name="Source IDs"/>
    <x:tableColumn id="12" name="What evidence establishes"/>
    <x:tableColumn id="13" name="What evidence does not establish"/>
    <x:tableColumn id="14" name="Status"/>
  </x:tableColumns>
  <x:tableStyleInfo name="TableStyleMedium2" showRowStripes="1"/>
</x:table>
</file>

<file path=xl/tables/table15.xml><?xml version="1.0" encoding="utf-8"?>
<x:table xmlns:x="http://schemas.openxmlformats.org/spreadsheetml/2006/main" id="15" name="NamedInstitutionsV17Table" displayName="NamedInstitutionsV17Table" ref="A4:G16" headerRowCount="1">
  <x:tableColumns count="7">
    <x:tableColumn id="1" name="Institution"/>
    <x:tableColumn id="2" name="Institution type"/>
    <x:tableColumn id="3" name="Jurisdiction"/>
    <x:tableColumn id="4" name="Documented role"/>
    <x:tableColumn id="5" name="E1 relationships"/>
    <x:tableColumn id="6" name="Other relationships"/>
    <x:tableColumn id="7" name="Authority boundary"/>
  </x:tableColumns>
  <x:tableStyleInfo name="TableStyleMedium2" showRowStripes="1"/>
</x:table>
</file>

<file path=xl/tables/table16.xml><?xml version="1.0" encoding="utf-8"?>
<x:table xmlns:x="http://schemas.openxmlformats.org/spreadsheetml/2006/main" id="16" name="BalanceSheetStackV17Table" displayName="BalanceSheetStackV17Table" ref="A4:H13" headerRowCount="1">
  <x:tableColumns count="8">
    <x:tableColumn id="1" name="Layer"/>
    <x:tableColumn id="2" name="Accounting object"/>
    <x:tableColumn id="3" name="Economic function"/>
    <x:tableColumn id="4" name="Immediate risk bearer"/>
    <x:tableColumn id="5" name="Conversion gate"/>
    <x:tableColumn id="6" name="Next state"/>
    <x:tableColumn id="7" name="Failure mode"/>
    <x:tableColumn id="8" name="V17 rows"/>
  </x:tableColumns>
  <x:tableStyleInfo name="TableStyleMedium2" showRowStripes="1"/>
</x:table>
</file>

<file path=xl/tables/table17.xml><?xml version="1.0" encoding="utf-8"?>
<x:table xmlns:x="http://schemas.openxmlformats.org/spreadsheetml/2006/main" id="17" name="FundingBackstopMatrixV17Table" displayName="FundingBackstopMatrixV17Table" ref="A4:H12" headerRowCount="1">
  <x:tableColumns count="8">
    <x:tableColumn id="1" name="Facility or protection"/>
    <x:tableColumn id="2" name="Eligible user"/>
    <x:tableColumn id="3" name="Asset or claim delivered"/>
    <x:tableColumn id="4" name="Resource supplied"/>
    <x:tableColumn id="5" name="Provider bears"/>
    <x:tableColumn id="6" name="Recipient still bears"/>
    <x:tableColumn id="7" name="Solvency effect"/>
    <x:tableColumn id="8" name="Key boundary"/>
  </x:tableColumns>
  <x:tableStyleInfo name="TableStyleMedium2" showRowStripes="1"/>
</x:table>
</file>

<file path=xl/tables/table18.xml><?xml version="1.0" encoding="utf-8"?>
<x:table xmlns:x="http://schemas.openxmlformats.org/spreadsheetml/2006/main" id="18" name="InstrumentsV17Table" displayName="InstrumentsV17Table" ref="A4:K390" headerRowCount="1">
  <x:tableColumns count="11">
    <x:tableColumn id="1" name="Instrument ID"/>
    <x:tableColumn id="2" name="Instrument / transaction"/>
    <x:tableColumn id="3" name="Type"/>
    <x:tableColumn id="4" name="Date / period"/>
    <x:tableColumn id="5" name="Parties"/>
    <x:tableColumn id="6" name="Amount"/>
    <x:tableColumn id="7" name="Currency"/>
    <x:tableColumn id="8" name="Purpose / scope"/>
    <x:tableColumn id="9" name="Evidence grade"/>
    <x:tableColumn id="10" name="Source IDs"/>
    <x:tableColumn id="11" name="Status"/>
  </x:tableColumns>
  <x:tableStyleInfo name="TableStyleMedium2" showRowStripes="1"/>
</x:table>
</file>

<file path=xl/tables/table19.xml><?xml version="1.0" encoding="utf-8"?>
<x:table xmlns:x="http://schemas.openxmlformats.org/spreadsheetml/2006/main" id="19" name="MechanismsV17Table" displayName="MechanismsV17Table" ref="A4:G288" headerRowCount="1">
  <x:tableColumns count="7">
    <x:tableColumn id="1" name="Mechanism ID"/>
    <x:tableColumn id="2" name="Mechanism"/>
    <x:tableColumn id="3" name="Input"/>
    <x:tableColumn id="4" name="Output"/>
    <x:tableColumn id="5" name="Statement"/>
    <x:tableColumn id="6" name="Grade"/>
    <x:tableColumn id="7" name="Limitation"/>
  </x:tableColumns>
  <x:tableStyleInfo name="TableStyleMedium2" showRowStripes="1"/>
</x:table>
</file>

<file path=xl/tables/table20.xml><?xml version="1.0" encoding="utf-8"?>
<x:table xmlns:x="http://schemas.openxmlformats.org/spreadsheetml/2006/main" id="20" name="ClaimsV17Table" displayName="ClaimsV17Table" ref="A4:F158" headerRowCount="1">
  <x:tableColumns count="6">
    <x:tableColumn id="1" name="Claim ID"/>
    <x:tableColumn id="2" name="Claim"/>
    <x:tableColumn id="3" name="Grade"/>
    <x:tableColumn id="4" name="Related IDs"/>
    <x:tableColumn id="5" name="Source IDs"/>
    <x:tableColumn id="6" name="Review rule"/>
  </x:tableColumns>
  <x:tableStyleInfo name="TableStyleMedium2" showRowStripes="1"/>
</x:table>
</file>

<file path=xl/tables/table21.xml><?xml version="1.0" encoding="utf-8"?>
<x:table xmlns:x="http://schemas.openxmlformats.org/spreadsheetml/2006/main" id="21" name="SourcesV17Table" displayName="SourcesV17Table" ref="A4:G804" headerRowCount="1">
  <x:tableColumns count="7">
    <x:tableColumn id="1" name="Source ID"/>
    <x:tableColumn id="2" name="Publisher"/>
    <x:tableColumn id="3" name="Title"/>
    <x:tableColumn id="4" name="Date"/>
    <x:tableColumn id="5" name="Source type"/>
    <x:tableColumn id="6" name="Quality tier"/>
    <x:tableColumn id="7" name="URL"/>
  </x:tableColumns>
  <x:tableStyleInfo name="TableStyleMedium2" showRowStripes="1"/>
</x:table>
</file>

<file path=xl/tables/table22.xml><?xml version="1.0" encoding="utf-8"?>
<x:table xmlns:x="http://schemas.openxmlformats.org/spreadsheetml/2006/main" id="22" name="ResearchQueueV17Table" displayName="ResearchQueueV17Table" ref="A4:G206" headerRowCount="1">
  <x:tableColumns count="7">
    <x:tableColumn id="1" name="Queue ID"/>
    <x:tableColumn id="2" name="Domain"/>
    <x:tableColumn id="3" name="Task"/>
    <x:tableColumn id="4" name="Priority"/>
    <x:tableColumn id="5" name="Status"/>
    <x:tableColumn id="6" name="Upgrade target"/>
    <x:tableColumn id="7" name="Primary source"/>
  </x:tableColumns>
  <x:tableStyleInfo name="TableStyleMedium2" showRowStripes="1"/>
</x:table>
</file>

<file path=xl/tables/table23.xml><?xml version="1.0" encoding="utf-8"?>
<x:table xmlns:x="http://schemas.openxmlformats.org/spreadsheetml/2006/main" id="23" name="V29FoodWaterLayerTable" displayName="V29FoodWaterLayerTable" ref="A4:Q158" headerRowCount="1">
  <x:tableColumns count="17">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24.xml><?xml version="1.0" encoding="utf-8"?>
<x:table xmlns:x="http://schemas.openxmlformats.org/spreadsheetml/2006/main" id="24" name="V29LandTable" displayName="V29LandTable" ref="A4:N16"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25.xml><?xml version="1.0" encoding="utf-8"?>
<x:table xmlns:x="http://schemas.openxmlformats.org/spreadsheetml/2006/main" id="25" name="V29SeedsTable" displayName="V29SeedsTable" ref="A4:N16"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26.xml><?xml version="1.0" encoding="utf-8"?>
<x:table xmlns:x="http://schemas.openxmlformats.org/spreadsheetml/2006/main" id="26" name="V29InputsTable" displayName="V29InputsTable" ref="A4:N16"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27.xml><?xml version="1.0" encoding="utf-8"?>
<x:table xmlns:x="http://schemas.openxmlformats.org/spreadsheetml/2006/main" id="27" name="V29WaterTable" displayName="V29WaterTable" ref="A4:N18"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28.xml><?xml version="1.0" encoding="utf-8"?>
<x:table xmlns:x="http://schemas.openxmlformats.org/spreadsheetml/2006/main" id="28" name="V29FarmFinanceTable" displayName="V29FarmFinanceTable" ref="A4:N16"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29.xml><?xml version="1.0" encoding="utf-8"?>
<x:table xmlns:x="http://schemas.openxmlformats.org/spreadsheetml/2006/main" id="29" name="V29LabourTable" displayName="V29LabourTable" ref="A4:N14"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30.xml><?xml version="1.0" encoding="utf-8"?>
<x:table xmlns:x="http://schemas.openxmlformats.org/spreadsheetml/2006/main" id="30" name="V29StorageTable" displayName="V29StorageTable" ref="A4:N14"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31.xml><?xml version="1.0" encoding="utf-8"?>
<x:table xmlns:x="http://schemas.openxmlformats.org/spreadsheetml/2006/main" id="31" name="V29TradePriceTable" displayName="V29TradePriceTable" ref="A4:N26"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32.xml><?xml version="1.0" encoding="utf-8"?>
<x:table xmlns:x="http://schemas.openxmlformats.org/spreadsheetml/2006/main" id="32" name="V29StandardsTable" displayName="V29StandardsTable" ref="A4:N16"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33.xml><?xml version="1.0" encoding="utf-8"?>
<x:table xmlns:x="http://schemas.openxmlformats.org/spreadsheetml/2006/main" id="33" name="V29NutritionTable" displayName="V29NutritionTable" ref="A4:N22"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34.xml><?xml version="1.0" encoding="utf-8"?>
<x:table xmlns:x="http://schemas.openxmlformats.org/spreadsheetml/2006/main" id="34" name="V29EcologyDataTable" displayName="V29EcologyDataTable" ref="A4:N18" headerRowCount="1">
  <x:tableColumns count="14">
    <x:tableColumn id="1" name="Relationship ID"/>
    <x:tableColumn id="2" name="Category"/>
    <x:tableColumn id="3" name="Actor A"/>
    <x:tableColumn id="4" name="Direction"/>
    <x:tableColumn id="5" name="Actor B"/>
    <x:tableColumn id="6" name="Date / period"/>
    <x:tableColumn id="7" name="Edge type"/>
    <x:tableColumn id="8" name="Instrument ID"/>
    <x:tableColumn id="9" name="Conversion input"/>
    <x:tableColumn id="10" name="Conversion output"/>
    <x:tableColumn id="11" name="Conversion mechanism"/>
    <x:tableColumn id="12" name="Evidence grade"/>
    <x:tableColumn id="13" name="Source IDs"/>
    <x:tableColumn id="14" name="Status"/>
  </x:tableColumns>
  <x:tableStyleInfo name="TableStyleMedium2" showRowStripes="1"/>
</x:table>
</file>

<file path=xl/tables/table35.xml><?xml version="1.0" encoding="utf-8"?>
<x:table xmlns:x="http://schemas.openxmlformats.org/spreadsheetml/2006/main" id="35" name="V29ClaimStackTable" displayName="V29ClaimStackTable" ref="A4:I18" headerRowCount="1">
  <x:tableColumns count="9">
    <x:tableColumn id="1" name="Object or state"/>
    <x:tableColumn id="2" name="Issuer / authority"/>
    <x:tableColumn id="3" name="Immediate holder / operator"/>
    <x:tableColumn id="4" name="Legal or institutional basis"/>
    <x:tableColumn id="5" name="Price / measurement interface"/>
    <x:tableColumn id="6" name="Conversion / enforcement route"/>
    <x:tableColumn id="7" name="Stress / failure mechanism"/>
    <x:tableColumn id="8" name="Final outcome"/>
    <x:tableColumn id="9" name="Critical boundary"/>
  </x:tableColumns>
  <x:tableStyleInfo name="TableStyleMedium2" showRowStripes="1"/>
</x:table>
</file>

<file path=xl/tables/table36.xml><?xml version="1.0" encoding="utf-8"?>
<x:table xmlns:x="http://schemas.openxmlformats.org/spreadsheetml/2006/main" id="36" name="V29AccessMatrixTable" displayName="V29AccessMatrixTable" ref="A4:I18" headerRowCount="1">
  <x:tableColumns count="9">
    <x:tableColumn id="1" name="Interface"/>
    <x:tableColumn id="2" name="Primary gatekeeper"/>
    <x:tableColumn id="3" name="Object controlled"/>
    <x:tableColumn id="4" name="Authority or contract"/>
    <x:tableColumn id="5" name="Input"/>
    <x:tableColumn id="6" name="Output"/>
    <x:tableColumn id="7" name="Review or reversal"/>
    <x:tableColumn id="8" name="Final risk bearer"/>
    <x:tableColumn id="9" name="Non-inference"/>
  </x:tableColumns>
  <x:tableStyleInfo name="TableStyleMedium2" showRowStripes="1"/>
</x:table>
</file>

<file path=xl/tables/table37.xml><?xml version="1.0" encoding="utf-8"?>
<x:table xmlns:x="http://schemas.openxmlformats.org/spreadsheetml/2006/main" id="37" name="V30ClimatePowerTable" displayName="V30ClimatePowerTable" ref="A4:S158"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38.xml><?xml version="1.0" encoding="utf-8"?>
<x:table xmlns:x="http://schemas.openxmlformats.org/spreadsheetml/2006/main" id="38" name="V30ScienceTable" displayName="V30ScienceTable" ref="A4:S16"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39.xml><?xml version="1.0" encoding="utf-8"?>
<x:table xmlns:x="http://schemas.openxmlformats.org/spreadsheetml/2006/main" id="39" name="V30DisclosureTable" displayName="V30DisclosureTable" ref="A4:S16"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0.xml><?xml version="1.0" encoding="utf-8"?>
<x:table xmlns:x="http://schemas.openxmlformats.org/spreadsheetml/2006/main" id="40" name="V30PricingTable" displayName="V30PricingTable" ref="A4:S18"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1.xml><?xml version="1.0" encoding="utf-8"?>
<x:table xmlns:x="http://schemas.openxmlformats.org/spreadsheetml/2006/main" id="41" name="V30CreditsTable" displayName="V30CreditsTable" ref="A4:S18"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2.xml><?xml version="1.0" encoding="utf-8"?>
<x:table xmlns:x="http://schemas.openxmlformats.org/spreadsheetml/2006/main" id="42" name="V30PollutionTable" displayName="V30PollutionTable" ref="A4:S18"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3.xml><?xml version="1.0" encoding="utf-8"?>
<x:table xmlns:x="http://schemas.openxmlformats.org/spreadsheetml/2006/main" id="43" name="V30PermitTable" displayName="V30PermitTable" ref="A4:S16"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4.xml><?xml version="1.0" encoding="utf-8"?>
<x:table xmlns:x="http://schemas.openxmlformats.org/spreadsheetml/2006/main" id="44" name="V30NatureTable" displayName="V30NatureTable" ref="A4:S28"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5.xml><?xml version="1.0" encoding="utf-8"?>
<x:table xmlns:x="http://schemas.openxmlformats.org/spreadsheetml/2006/main" id="45" name="V30FinanceTable" displayName="V30FinanceTable" ref="A4:S16"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6.xml><?xml version="1.0" encoding="utf-8"?>
<x:table xmlns:x="http://schemas.openxmlformats.org/spreadsheetml/2006/main" id="46" name="V30AdaptTable" displayName="V30AdaptTable" ref="A4:S16"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7.xml><?xml version="1.0" encoding="utf-8"?>
<x:table xmlns:x="http://schemas.openxmlformats.org/spreadsheetml/2006/main" id="47" name="V30LossTable" displayName="V30LossTable" ref="A4:S16"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8.xml><?xml version="1.0" encoding="utf-8"?>
<x:table xmlns:x="http://schemas.openxmlformats.org/spreadsheetml/2006/main" id="48" name="V30LawTable" displayName="V30LawTable" ref="A4:S20" headerRowCount="1">
  <x:tableColumns count="19">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 id="18" name="Manuscript chapter"/>
    <x:tableColumn id="19" name="Last verified"/>
  </x:tableColumns>
  <x:tableStyleInfo name="TableStyleMedium2" showRowStripes="1"/>
</x:table>
</file>

<file path=xl/tables/table49.xml><?xml version="1.0" encoding="utf-8"?>
<x:table xmlns:x="http://schemas.openxmlformats.org/spreadsheetml/2006/main" id="49" name="V30ClaimTable" displayName="V30ClaimTable" ref="A4:F29" headerRowCount="1">
  <x:tableColumns count="6">
    <x:tableColumn id="1" name="Claim ID"/>
    <x:tableColumn id="2" name="Claim"/>
    <x:tableColumn id="3" name="Grade"/>
    <x:tableColumn id="4" name="Related IDs"/>
    <x:tableColumn id="5" name="Source IDs"/>
    <x:tableColumn id="6" name="Review rule"/>
  </x:tableColumns>
  <x:tableStyleInfo name="TableStyleMedium2" showRowStripes="1"/>
</x:table>
</file>

<file path=xl/tables/table50.xml><?xml version="1.0" encoding="utf-8"?>
<x:table xmlns:x="http://schemas.openxmlformats.org/spreadsheetml/2006/main" id="50" name="V30AccessMatrixTable" displayName="V30AccessMatrixTable" ref="A4:H24" headerRowCount="1">
  <x:tableColumns count="8">
    <x:tableColumn id="1" name="Stage"/>
    <x:tableColumn id="2" name="Primary institutional actor"/>
    <x:tableColumn id="3" name="Input"/>
    <x:tableColumn id="4" name="Decision / right"/>
    <x:tableColumn id="5" name="Output"/>
    <x:tableColumn id="6" name="Evidence required"/>
    <x:tableColumn id="7" name="Main failure mode"/>
    <x:tableColumn id="8" name="Backward bridge"/>
  </x:tableColumns>
  <x:tableStyleInfo name="TableStyleMedium2" showRowStripes="1"/>
</x:table>
</file>

<file path=xl/tables/table51.xml><?xml version="1.0" encoding="utf-8"?>
<x:table xmlns:x="http://schemas.openxmlformats.org/spreadsheetml/2006/main" id="51" name="V30AuditTable" displayName="V30AuditTable" ref="A4:E37" headerRowCount="1">
  <x:tableColumns count="5">
    <x:tableColumn id="1" name="Check"/>
    <x:tableColumn id="2" name="Expected"/>
    <x:tableColumn id="3" name="Observed"/>
    <x:tableColumn id="4" name="Result"/>
    <x:tableColumn id="5" name="Notes"/>
  </x:tableColumns>
  <x:tableStyleInfo name="TableStyleMedium2" showRowStripes="1"/>
</x:table>
</file>

<file path=xl/tables/table52.xml><?xml version="1.0" encoding="utf-8"?>
<x:table xmlns:x="http://schemas.openxmlformats.org/spreadsheetml/2006/main" id="52" name="V31WarSecurityTable" displayName="V31WarSecurityTable" ref="A4:Q158"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3.xml><?xml version="1.0" encoding="utf-8"?>
<x:table xmlns:x="http://schemas.openxmlformats.org/spreadsheetml/2006/main" id="53" name="TAuthorityAlliancesBa" displayName="TAuthorityAlliancesBa" ref="A4:Q28"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4.xml><?xml version="1.0" encoding="utf-8"?>
<x:table xmlns:x="http://schemas.openxmlformats.org/spreadsheetml/2006/main" id="54" name="TBudgetsProcurementAi" displayName="TBudgetsProcurementAi" ref="A4:Q18"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5.xml><?xml version="1.0" encoding="utf-8"?>
<x:table xmlns:x="http://schemas.openxmlformats.org/spreadsheetml/2006/main" id="55" name="TArmsTransfersEndUse" displayName="TArmsTransfersEndUse" ref="A4:Q18"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6.xml><?xml version="1.0" encoding="utf-8"?>
<x:table xmlns:x="http://schemas.openxmlformats.org/spreadsheetml/2006/main" id="56" name="TDefenceIndustryMobil" displayName="TDefenceIndustryMobil"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7.xml><?xml version="1.0" encoding="utf-8"?>
<x:table xmlns:x="http://schemas.openxmlformats.org/spreadsheetml/2006/main" id="57" name="TIntelCyberTargeting" displayName="TIntelCyberTargeting"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8.xml><?xml version="1.0" encoding="utf-8"?>
<x:table xmlns:x="http://schemas.openxmlformats.org/spreadsheetml/2006/main" id="58" name="TOperationsIHLCivilia" displayName="TOperationsIHLCivilia" ref="A4:Q18"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59.xml><?xml version="1.0" encoding="utf-8"?>
<x:table xmlns:x="http://schemas.openxmlformats.org/spreadsheetml/2006/main" id="59" name="TNuclearWMDArmsContro" displayName="TNuclearWMDArmsContro"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60.xml><?xml version="1.0" encoding="utf-8"?>
<x:table xmlns:x="http://schemas.openxmlformats.org/spreadsheetml/2006/main" id="60" name="TEmergencyOccupationD" displayName="TEmergencyOccupationD"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61.xml><?xml version="1.0" encoding="utf-8"?>
<x:table xmlns:x="http://schemas.openxmlformats.org/spreadsheetml/2006/main" id="61" name="THumanitarianAccessDi" displayName="THumanitarianAccessDi"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62.xml><?xml version="1.0" encoding="utf-8"?>
<x:table xmlns:x="http://schemas.openxmlformats.org/spreadsheetml/2006/main" id="62" name="TCeasefirePeacekeepin" displayName="TCeasefirePeacekeepin"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63.xml><?xml version="1.0" encoding="utf-8"?>
<x:table xmlns:x="http://schemas.openxmlformats.org/spreadsheetml/2006/main" id="63" name="TReconstructionRepara" displayName="TReconstructionRepara" ref="A4:Q16" headerRowCount="1">
  <x:tableColumns count="17">
    <x:tableColumn id="1" name="Relationship ID"/>
    <x:tableColumn id="2" name="Category"/>
    <x:tableColumn id="3" name="Actor A"/>
    <x:tableColumn id="4" name="Actor B"/>
    <x:tableColumn id="5" name="Edge type"/>
    <x:tableColumn id="6" name="Instrument ID"/>
    <x:tableColumn id="7" name="Conversion input"/>
    <x:tableColumn id="8" name="Conversion output"/>
    <x:tableColumn id="9" name="Conversion mechanism"/>
    <x:tableColumn id="10" name="Power dimensions"/>
    <x:tableColumn id="11" name="Evidence grade"/>
    <x:tableColumn id="12" name="Confidence"/>
    <x:tableColumn id="13" name="Source IDs"/>
    <x:tableColumn id="14" name="What evidence establishes"/>
    <x:tableColumn id="15" name="What evidence does not establish"/>
    <x:tableColumn id="16" name="Competing explanation / caveat"/>
    <x:tableColumn id="17" name="Status"/>
  </x:tableColumns>
  <x:tableStyleInfo name="TableStyleMedium2" showRowStripes="1"/>
</x:table>
</file>

<file path=xl/tables/table64.xml><?xml version="1.0" encoding="utf-8"?>
<x:table xmlns:x="http://schemas.openxmlformats.org/spreadsheetml/2006/main" id="64" name="V31ConflictClaims" displayName="V31ConflictClaims" ref="A4:F29" headerRowCount="1">
  <x:tableColumns count="6">
    <x:tableColumn id="1" name="Claim ID"/>
    <x:tableColumn id="2" name="Claim"/>
    <x:tableColumn id="3" name="Grade"/>
    <x:tableColumn id="4" name="Related IDs"/>
    <x:tableColumn id="5" name="Source IDs"/>
    <x:tableColumn id="6" name="Review rule"/>
  </x:tableColumns>
  <x:tableStyleInfo name="TableStyleMedium2" showRowStripes="1"/>
</x:table>
</file>

<file path=xl/tables/table65.xml><?xml version="1.0" encoding="utf-8"?>
<x:table xmlns:x="http://schemas.openxmlformats.org/spreadsheetml/2006/main" id="65" name="V31ConflictAccess" displayName="V31ConflictAccess" ref="A4:G16" headerRowCount="1">
  <x:tableColumns count="7">
    <x:tableColumn id="1" name="System"/>
    <x:tableColumn id="2" name="Input state"/>
    <x:tableColumn id="3" name="Intermediate state"/>
    <x:tableColumn id="4" name="Execution state"/>
    <x:tableColumn id="5" name="Outcome state"/>
    <x:tableColumn id="6" name="Mandatory non-equivalence"/>
    <x:tableColumn id="7" name="Primary V31 relationship catego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93d890acf0f43f7" /></Relationships>
</file>

<file path=xl/worksheets/_rels/sheet3.xml.rels>&#65279;<?xml version="1.0" encoding="utf-8"?><Relationships xmlns="http://schemas.openxmlformats.org/package/2006/relationships"><Relationship Type="http://schemas.openxmlformats.org/officeDocument/2006/relationships/table" Target="/xl/tables/table1.xml" Id="R08aaa56c38d54413" /></Relationships>
</file>

<file path=xl/worksheets/_rels/sheet4.xml.rels>&#65279;<?xml version="1.0" encoding="utf-8"?><Relationships xmlns="http://schemas.openxmlformats.org/package/2006/relationships"><Relationship Type="http://schemas.openxmlformats.org/officeDocument/2006/relationships/table" Target="/xl/tables/table2.xml" Id="R522d9ab5ff7d486c" /></Relationships>
</file>

<file path=xl/worksheets/_rels/sheet5.xml.rels>&#65279;<?xml version="1.0" encoding="utf-8"?><Relationships xmlns="http://schemas.openxmlformats.org/package/2006/relationships"><Relationship Type="http://schemas.openxmlformats.org/officeDocument/2006/relationships/table" Target="/xl/tables/table3.xml" Id="R8d89b8fa0ab84ee5" /></Relationships>
</file>

<file path=xl/worksheets/_rels/sheet6.xml.rels>&#65279;<?xml version="1.0" encoding="utf-8"?><Relationships xmlns="http://schemas.openxmlformats.org/package/2006/relationships"><Relationship Type="http://schemas.openxmlformats.org/officeDocument/2006/relationships/table" Target="/xl/tables/table4.xml" Id="R1b947982934a47ca" /></Relationships>
</file>

<file path=xl/worksheets/_rels/sheet7.xml.rels>&#65279;<?xml version="1.0" encoding="utf-8"?><Relationships xmlns="http://schemas.openxmlformats.org/package/2006/relationships"><Relationship Type="http://schemas.openxmlformats.org/officeDocument/2006/relationships/table" Target="/xl/tables/table5.xml" Id="R151c4639eae742a1" /></Relationships>
</file>

<file path=xl/worksheets/_rels/sheet8.xml.rels>&#65279;<?xml version="1.0" encoding="utf-8"?><Relationships xmlns="http://schemas.openxmlformats.org/package/2006/relationships"><Relationship Type="http://schemas.openxmlformats.org/officeDocument/2006/relationships/table" Target="/xl/tables/table6.xml" Id="R912cd04e4bf24237" /></Relationships>
</file>

<file path=xl/worksheets/_rels/sheet9.xml.rels>&#65279;<?xml version="1.0" encoding="utf-8"?><Relationships xmlns="http://schemas.openxmlformats.org/package/2006/relationships"><Relationship Type="http://schemas.openxmlformats.org/officeDocument/2006/relationships/table" Target="/xl/tables/table7.xml" Id="R9f6e4b5b2a6147f2" /></Relationships>
</file>

<file path=xl/worksheets/_rels/sheet10.xml.rels>&#65279;<?xml version="1.0" encoding="utf-8"?><Relationships xmlns="http://schemas.openxmlformats.org/package/2006/relationships"><Relationship Type="http://schemas.openxmlformats.org/officeDocument/2006/relationships/table" Target="/xl/tables/table8.xml" Id="R6ef72ed043ff40a1" /></Relationships>
</file>

<file path=xl/worksheets/_rels/sheet11.xml.rels>&#65279;<?xml version="1.0" encoding="utf-8"?><Relationships xmlns="http://schemas.openxmlformats.org/package/2006/relationships"><Relationship Type="http://schemas.openxmlformats.org/officeDocument/2006/relationships/table" Target="/xl/tables/table9.xml" Id="R9c2f151c9a914078" /></Relationships>
</file>

<file path=xl/worksheets/_rels/sheet12.xml.rels>&#65279;<?xml version="1.0" encoding="utf-8"?><Relationships xmlns="http://schemas.openxmlformats.org/package/2006/relationships"><Relationship Type="http://schemas.openxmlformats.org/officeDocument/2006/relationships/table" Target="/xl/tables/table10.xml" Id="R4e1d396efc6d4c8c" /></Relationships>
</file>

<file path=xl/worksheets/_rels/sheet13.xml.rels>&#65279;<?xml version="1.0" encoding="utf-8"?><Relationships xmlns="http://schemas.openxmlformats.org/package/2006/relationships"><Relationship Type="http://schemas.openxmlformats.org/officeDocument/2006/relationships/table" Target="/xl/tables/table11.xml" Id="Rd9f6c2ecc4314acb" /></Relationships>
</file>

<file path=xl/worksheets/_rels/sheet14.xml.rels>&#65279;<?xml version="1.0" encoding="utf-8"?><Relationships xmlns="http://schemas.openxmlformats.org/package/2006/relationships"><Relationship Type="http://schemas.openxmlformats.org/officeDocument/2006/relationships/table" Target="/xl/tables/table12.xml" Id="Rcddd51225c914ae7" /></Relationships>
</file>

<file path=xl/worksheets/_rels/sheet15.xml.rels>&#65279;<?xml version="1.0" encoding="utf-8"?><Relationships xmlns="http://schemas.openxmlformats.org/package/2006/relationships"><Relationship Type="http://schemas.openxmlformats.org/officeDocument/2006/relationships/table" Target="/xl/tables/table13.xml" Id="R1e84fa9ae31f45dd" /></Relationships>
</file>

<file path=xl/worksheets/_rels/sheet16.xml.rels>&#65279;<?xml version="1.0" encoding="utf-8"?><Relationships xmlns="http://schemas.openxmlformats.org/package/2006/relationships"><Relationship Type="http://schemas.openxmlformats.org/officeDocument/2006/relationships/table" Target="/xl/tables/table14.xml" Id="R50ece13c5cad43e7" /></Relationships>
</file>

<file path=xl/worksheets/_rels/sheet17.xml.rels>&#65279;<?xml version="1.0" encoding="utf-8"?><Relationships xmlns="http://schemas.openxmlformats.org/package/2006/relationships"><Relationship Type="http://schemas.openxmlformats.org/officeDocument/2006/relationships/table" Target="/xl/tables/table15.xml" Id="R008eac8a84644ee6" /></Relationships>
</file>

<file path=xl/worksheets/_rels/sheet18.xml.rels>&#65279;<?xml version="1.0" encoding="utf-8"?><Relationships xmlns="http://schemas.openxmlformats.org/package/2006/relationships"><Relationship Type="http://schemas.openxmlformats.org/officeDocument/2006/relationships/table" Target="/xl/tables/table16.xml" Id="R1c928014f70c4592" /></Relationships>
</file>

<file path=xl/worksheets/_rels/sheet19.xml.rels>&#65279;<?xml version="1.0" encoding="utf-8"?><Relationships xmlns="http://schemas.openxmlformats.org/package/2006/relationships"><Relationship Type="http://schemas.openxmlformats.org/officeDocument/2006/relationships/table" Target="/xl/tables/table17.xml" Id="R625b2aa1ebef4892" /></Relationships>
</file>

<file path=xl/worksheets/_rels/sheet20.xml.rels>&#65279;<?xml version="1.0" encoding="utf-8"?><Relationships xmlns="http://schemas.openxmlformats.org/package/2006/relationships"><Relationship Type="http://schemas.openxmlformats.org/officeDocument/2006/relationships/table" Target="/xl/tables/table18.xml" Id="R32c52669219e4ef5" /></Relationships>
</file>

<file path=xl/worksheets/_rels/sheet21.xml.rels>&#65279;<?xml version="1.0" encoding="utf-8"?><Relationships xmlns="http://schemas.openxmlformats.org/package/2006/relationships"><Relationship Type="http://schemas.openxmlformats.org/officeDocument/2006/relationships/table" Target="/xl/tables/table19.xml" Id="R2d00b1d8d9e246c9" /></Relationships>
</file>

<file path=xl/worksheets/_rels/sheet22.xml.rels>&#65279;<?xml version="1.0" encoding="utf-8"?><Relationships xmlns="http://schemas.openxmlformats.org/package/2006/relationships"><Relationship Type="http://schemas.openxmlformats.org/officeDocument/2006/relationships/table" Target="/xl/tables/table20.xml" Id="R55181365e2f641cc" /></Relationships>
</file>

<file path=xl/worksheets/_rels/sheet23.xml.rels>&#65279;<?xml version="1.0" encoding="utf-8"?><Relationships xmlns="http://schemas.openxmlformats.org/package/2006/relationships"><Relationship Type="http://schemas.openxmlformats.org/officeDocument/2006/relationships/table" Target="/xl/tables/table21.xml" Id="Rc8f32131559944c1" /></Relationships>
</file>

<file path=xl/worksheets/_rels/sheet24.xml.rels>&#65279;<?xml version="1.0" encoding="utf-8"?><Relationships xmlns="http://schemas.openxmlformats.org/package/2006/relationships"><Relationship Type="http://schemas.openxmlformats.org/officeDocument/2006/relationships/table" Target="/xl/tables/table22.xml" Id="Rf67c5defbc3e43bf" /></Relationships>
</file>

<file path=xl/worksheets/_rels/sheet26.xml.rels>&#65279;<?xml version="1.0" encoding="utf-8"?><Relationships xmlns="http://schemas.openxmlformats.org/package/2006/relationships"><Relationship Type="http://schemas.openxmlformats.org/officeDocument/2006/relationships/drawing" Target="/xl/drawings/drawing2.xml" Id="R84d9d06f7f76400d" /></Relationships>
</file>

<file path=xl/worksheets/_rels/sheet39.xml.rels>&#65279;<?xml version="1.0" encoding="utf-8"?><Relationships xmlns="http://schemas.openxmlformats.org/package/2006/relationships"><Relationship Type="http://schemas.openxmlformats.org/officeDocument/2006/relationships/drawing" Target="/xl/drawings/drawing3.xml" Id="R8025b8f75f934f8a" /></Relationships>
</file>

<file path=xl/worksheets/_rels/sheet50.xml.rels>&#65279;<?xml version="1.0" encoding="utf-8"?><Relationships xmlns="http://schemas.openxmlformats.org/package/2006/relationships"><Relationship Type="http://schemas.openxmlformats.org/officeDocument/2006/relationships/drawing" Target="/xl/drawings/drawing4.xml" Id="Rd7a8e510a7344f89" /></Relationships>
</file>

<file path=xl/worksheets/_rels/sheet61.xml.rels>&#65279;<?xml version="1.0" encoding="utf-8"?><Relationships xmlns="http://schemas.openxmlformats.org/package/2006/relationships"><Relationship Type="http://schemas.openxmlformats.org/officeDocument/2006/relationships/drawing" Target="/xl/drawings/drawing5.xml" Id="R66e371ec866d4f36" /></Relationships>
</file>

<file path=xl/worksheets/_rels/sheet73.xml.rels>&#65279;<?xml version="1.0" encoding="utf-8"?><Relationships xmlns="http://schemas.openxmlformats.org/package/2006/relationships"><Relationship Type="http://schemas.openxmlformats.org/officeDocument/2006/relationships/drawing" Target="/xl/drawings/drawing6.xml" Id="Rf709eda791694c9c" /></Relationships>
</file>

<file path=xl/worksheets/_rels/sheet85.xml.rels>&#65279;<?xml version="1.0" encoding="utf-8"?><Relationships xmlns="http://schemas.openxmlformats.org/package/2006/relationships"><Relationship Type="http://schemas.openxmlformats.org/officeDocument/2006/relationships/drawing" Target="/xl/drawings/drawing7.xml" Id="R88999b25f3fc4da2" /></Relationships>
</file>

<file path=xl/worksheets/_rels/sheet98.xml.rels>&#65279;<?xml version="1.0" encoding="utf-8"?><Relationships xmlns="http://schemas.openxmlformats.org/package/2006/relationships"><Relationship Type="http://schemas.openxmlformats.org/officeDocument/2006/relationships/drawing" Target="/xl/drawings/drawing8.xml" Id="Rfd08ebe6014c4a2b" /></Relationships>
</file>

<file path=xl/worksheets/_rels/sheet110.xml.rels>&#65279;<?xml version="1.0" encoding="utf-8"?><Relationships xmlns="http://schemas.openxmlformats.org/package/2006/relationships"><Relationship Type="http://schemas.openxmlformats.org/officeDocument/2006/relationships/drawing" Target="/xl/drawings/drawing9.xml" Id="Rf718a054c638412f" /></Relationships>
</file>

<file path=xl/worksheets/_rels/sheet123.xml.rels>&#65279;<?xml version="1.0" encoding="utf-8"?><Relationships xmlns="http://schemas.openxmlformats.org/package/2006/relationships"><Relationship Type="http://schemas.openxmlformats.org/officeDocument/2006/relationships/drawing" Target="/xl/drawings/drawing10.xml" Id="R3e3b237c92f34bb0" /></Relationships>
</file>

<file path=xl/worksheets/_rels/sheet136.xml.rels>&#65279;<?xml version="1.0" encoding="utf-8"?><Relationships xmlns="http://schemas.openxmlformats.org/package/2006/relationships"><Relationship Type="http://schemas.openxmlformats.org/officeDocument/2006/relationships/drawing" Target="/xl/drawings/drawing11.xml" Id="Rdbdad4d6ba6c45fd" /></Relationships>
</file>

<file path=xl/worksheets/_rels/sheet150.xml.rels>&#65279;<?xml version="1.0" encoding="utf-8"?><Relationships xmlns="http://schemas.openxmlformats.org/package/2006/relationships"><Relationship Type="http://schemas.openxmlformats.org/officeDocument/2006/relationships/drawing" Target="/xl/drawings/drawing12.xml" Id="R5315b8b6743f4db7" /></Relationships>
</file>

<file path=xl/worksheets/_rels/sheet167.xml.rels>&#65279;<?xml version="1.0" encoding="utf-8"?><Relationships xmlns="http://schemas.openxmlformats.org/package/2006/relationships"><Relationship Type="http://schemas.openxmlformats.org/officeDocument/2006/relationships/table" Target="/xl/tables/table23.xml" Id="R46fe31100b0740cb" /></Relationships>
</file>

<file path=xl/worksheets/_rels/sheet168.xml.rels>&#65279;<?xml version="1.0" encoding="utf-8"?><Relationships xmlns="http://schemas.openxmlformats.org/package/2006/relationships"><Relationship Type="http://schemas.openxmlformats.org/officeDocument/2006/relationships/table" Target="/xl/tables/table24.xml" Id="R019e302879d74eba" /></Relationships>
</file>

<file path=xl/worksheets/_rels/sheet169.xml.rels>&#65279;<?xml version="1.0" encoding="utf-8"?><Relationships xmlns="http://schemas.openxmlformats.org/package/2006/relationships"><Relationship Type="http://schemas.openxmlformats.org/officeDocument/2006/relationships/table" Target="/xl/tables/table25.xml" Id="R6f14aaccacaf49cd" /></Relationships>
</file>

<file path=xl/worksheets/_rels/sheet170.xml.rels>&#65279;<?xml version="1.0" encoding="utf-8"?><Relationships xmlns="http://schemas.openxmlformats.org/package/2006/relationships"><Relationship Type="http://schemas.openxmlformats.org/officeDocument/2006/relationships/table" Target="/xl/tables/table26.xml" Id="R02149d5520c64789" /></Relationships>
</file>

<file path=xl/worksheets/_rels/sheet171.xml.rels>&#65279;<?xml version="1.0" encoding="utf-8"?><Relationships xmlns="http://schemas.openxmlformats.org/package/2006/relationships"><Relationship Type="http://schemas.openxmlformats.org/officeDocument/2006/relationships/table" Target="/xl/tables/table27.xml" Id="R3b505149ebca4a92" /></Relationships>
</file>

<file path=xl/worksheets/_rels/sheet172.xml.rels>&#65279;<?xml version="1.0" encoding="utf-8"?><Relationships xmlns="http://schemas.openxmlformats.org/package/2006/relationships"><Relationship Type="http://schemas.openxmlformats.org/officeDocument/2006/relationships/table" Target="/xl/tables/table28.xml" Id="R4a1f4048b72a4632" /></Relationships>
</file>

<file path=xl/worksheets/_rels/sheet173.xml.rels>&#65279;<?xml version="1.0" encoding="utf-8"?><Relationships xmlns="http://schemas.openxmlformats.org/package/2006/relationships"><Relationship Type="http://schemas.openxmlformats.org/officeDocument/2006/relationships/table" Target="/xl/tables/table29.xml" Id="R6433426831b14c2c" /></Relationships>
</file>

<file path=xl/worksheets/_rels/sheet174.xml.rels>&#65279;<?xml version="1.0" encoding="utf-8"?><Relationships xmlns="http://schemas.openxmlformats.org/package/2006/relationships"><Relationship Type="http://schemas.openxmlformats.org/officeDocument/2006/relationships/table" Target="/xl/tables/table30.xml" Id="R00cd7c9b5c064846" /></Relationships>
</file>

<file path=xl/worksheets/_rels/sheet175.xml.rels>&#65279;<?xml version="1.0" encoding="utf-8"?><Relationships xmlns="http://schemas.openxmlformats.org/package/2006/relationships"><Relationship Type="http://schemas.openxmlformats.org/officeDocument/2006/relationships/table" Target="/xl/tables/table31.xml" Id="R9d6c037d8f744fee" /></Relationships>
</file>

<file path=xl/worksheets/_rels/sheet176.xml.rels>&#65279;<?xml version="1.0" encoding="utf-8"?><Relationships xmlns="http://schemas.openxmlformats.org/package/2006/relationships"><Relationship Type="http://schemas.openxmlformats.org/officeDocument/2006/relationships/table" Target="/xl/tables/table32.xml" Id="R1beb6b0835b84976" /></Relationships>
</file>

<file path=xl/worksheets/_rels/sheet177.xml.rels>&#65279;<?xml version="1.0" encoding="utf-8"?><Relationships xmlns="http://schemas.openxmlformats.org/package/2006/relationships"><Relationship Type="http://schemas.openxmlformats.org/officeDocument/2006/relationships/table" Target="/xl/tables/table33.xml" Id="Rab88fcf0be52471b" /></Relationships>
</file>

<file path=xl/worksheets/_rels/sheet178.xml.rels>&#65279;<?xml version="1.0" encoding="utf-8"?><Relationships xmlns="http://schemas.openxmlformats.org/package/2006/relationships"><Relationship Type="http://schemas.openxmlformats.org/officeDocument/2006/relationships/table" Target="/xl/tables/table34.xml" Id="R8f56a49996e54a3a" /></Relationships>
</file>

<file path=xl/worksheets/_rels/sheet179.xml.rels>&#65279;<?xml version="1.0" encoding="utf-8"?><Relationships xmlns="http://schemas.openxmlformats.org/package/2006/relationships"><Relationship Type="http://schemas.openxmlformats.org/officeDocument/2006/relationships/table" Target="/xl/tables/table35.xml" Id="R81cde82e52a54e4f" /></Relationships>
</file>

<file path=xl/worksheets/_rels/sheet180.xml.rels>&#65279;<?xml version="1.0" encoding="utf-8"?><Relationships xmlns="http://schemas.openxmlformats.org/package/2006/relationships"><Relationship Type="http://schemas.openxmlformats.org/officeDocument/2006/relationships/table" Target="/xl/tables/table36.xml" Id="R6279e6264fb7452b" /></Relationships>
</file>

<file path=xl/worksheets/_rels/sheet182.xml.rels>&#65279;<?xml version="1.0" encoding="utf-8"?><Relationships xmlns="http://schemas.openxmlformats.org/package/2006/relationships"><Relationship Type="http://schemas.openxmlformats.org/officeDocument/2006/relationships/drawing" Target="/xl/drawings/drawing13.xml" Id="Ra64056938ea945e8" /></Relationships>
</file>

<file path=xl/worksheets/_rels/sheet183.xml.rels>&#65279;<?xml version="1.0" encoding="utf-8"?><Relationships xmlns="http://schemas.openxmlformats.org/package/2006/relationships"><Relationship Type="http://schemas.openxmlformats.org/officeDocument/2006/relationships/table" Target="/xl/tables/table37.xml" Id="Red4473075f884e6a" /></Relationships>
</file>

<file path=xl/worksheets/_rels/sheet184.xml.rels>&#65279;<?xml version="1.0" encoding="utf-8"?><Relationships xmlns="http://schemas.openxmlformats.org/package/2006/relationships"><Relationship Type="http://schemas.openxmlformats.org/officeDocument/2006/relationships/table" Target="/xl/tables/table38.xml" Id="R853e462904b8481b" /></Relationships>
</file>

<file path=xl/worksheets/_rels/sheet185.xml.rels>&#65279;<?xml version="1.0" encoding="utf-8"?><Relationships xmlns="http://schemas.openxmlformats.org/package/2006/relationships"><Relationship Type="http://schemas.openxmlformats.org/officeDocument/2006/relationships/table" Target="/xl/tables/table39.xml" Id="Rcecc7bcf8d3b4e43" /></Relationships>
</file>

<file path=xl/worksheets/_rels/sheet186.xml.rels>&#65279;<?xml version="1.0" encoding="utf-8"?><Relationships xmlns="http://schemas.openxmlformats.org/package/2006/relationships"><Relationship Type="http://schemas.openxmlformats.org/officeDocument/2006/relationships/table" Target="/xl/tables/table40.xml" Id="Rc55cc85e8eae489e" /></Relationships>
</file>

<file path=xl/worksheets/_rels/sheet187.xml.rels>&#65279;<?xml version="1.0" encoding="utf-8"?><Relationships xmlns="http://schemas.openxmlformats.org/package/2006/relationships"><Relationship Type="http://schemas.openxmlformats.org/officeDocument/2006/relationships/table" Target="/xl/tables/table41.xml" Id="R243830abddde4e6e" /></Relationships>
</file>

<file path=xl/worksheets/_rels/sheet188.xml.rels>&#65279;<?xml version="1.0" encoding="utf-8"?><Relationships xmlns="http://schemas.openxmlformats.org/package/2006/relationships"><Relationship Type="http://schemas.openxmlformats.org/officeDocument/2006/relationships/table" Target="/xl/tables/table42.xml" Id="R04a7ad0de5f64e38" /></Relationships>
</file>

<file path=xl/worksheets/_rels/sheet189.xml.rels>&#65279;<?xml version="1.0" encoding="utf-8"?><Relationships xmlns="http://schemas.openxmlformats.org/package/2006/relationships"><Relationship Type="http://schemas.openxmlformats.org/officeDocument/2006/relationships/table" Target="/xl/tables/table43.xml" Id="R77e7be3e62f14539" /></Relationships>
</file>

<file path=xl/worksheets/_rels/sheet190.xml.rels>&#65279;<?xml version="1.0" encoding="utf-8"?><Relationships xmlns="http://schemas.openxmlformats.org/package/2006/relationships"><Relationship Type="http://schemas.openxmlformats.org/officeDocument/2006/relationships/table" Target="/xl/tables/table44.xml" Id="Rd33811977a7f47ab" /></Relationships>
</file>

<file path=xl/worksheets/_rels/sheet191.xml.rels>&#65279;<?xml version="1.0" encoding="utf-8"?><Relationships xmlns="http://schemas.openxmlformats.org/package/2006/relationships"><Relationship Type="http://schemas.openxmlformats.org/officeDocument/2006/relationships/table" Target="/xl/tables/table45.xml" Id="R06d95674b6d74c62" /></Relationships>
</file>

<file path=xl/worksheets/_rels/sheet192.xml.rels>&#65279;<?xml version="1.0" encoding="utf-8"?><Relationships xmlns="http://schemas.openxmlformats.org/package/2006/relationships"><Relationship Type="http://schemas.openxmlformats.org/officeDocument/2006/relationships/table" Target="/xl/tables/table46.xml" Id="R097828087d9045ce" /></Relationships>
</file>

<file path=xl/worksheets/_rels/sheet193.xml.rels>&#65279;<?xml version="1.0" encoding="utf-8"?><Relationships xmlns="http://schemas.openxmlformats.org/package/2006/relationships"><Relationship Type="http://schemas.openxmlformats.org/officeDocument/2006/relationships/table" Target="/xl/tables/table47.xml" Id="R7b76570add2b4a3a" /></Relationships>
</file>

<file path=xl/worksheets/_rels/sheet194.xml.rels>&#65279;<?xml version="1.0" encoding="utf-8"?><Relationships xmlns="http://schemas.openxmlformats.org/package/2006/relationships"><Relationship Type="http://schemas.openxmlformats.org/officeDocument/2006/relationships/table" Target="/xl/tables/table48.xml" Id="Ra69aaa9154a6458b" /></Relationships>
</file>

<file path=xl/worksheets/_rels/sheet195.xml.rels>&#65279;<?xml version="1.0" encoding="utf-8"?><Relationships xmlns="http://schemas.openxmlformats.org/package/2006/relationships"><Relationship Type="http://schemas.openxmlformats.org/officeDocument/2006/relationships/table" Target="/xl/tables/table49.xml" Id="R9c2057ebd9014555" /></Relationships>
</file>

<file path=xl/worksheets/_rels/sheet196.xml.rels>&#65279;<?xml version="1.0" encoding="utf-8"?><Relationships xmlns="http://schemas.openxmlformats.org/package/2006/relationships"><Relationship Type="http://schemas.openxmlformats.org/officeDocument/2006/relationships/table" Target="/xl/tables/table50.xml" Id="R02d31637c5464d7a" /></Relationships>
</file>

<file path=xl/worksheets/_rels/sheet197.xml.rels>&#65279;<?xml version="1.0" encoding="utf-8"?><Relationships xmlns="http://schemas.openxmlformats.org/package/2006/relationships"><Relationship Type="http://schemas.openxmlformats.org/officeDocument/2006/relationships/table" Target="/xl/tables/table51.xml" Id="R52f9e80ff0ab4f15" /></Relationships>
</file>

<file path=xl/worksheets/_rels/sheet198.xml.rels>&#65279;<?xml version="1.0" encoding="utf-8"?><Relationships xmlns="http://schemas.openxmlformats.org/package/2006/relationships"><Relationship Type="http://schemas.openxmlformats.org/officeDocument/2006/relationships/table" Target="/xl/tables/table52.xml" Id="Rd04d274d691144af" /></Relationships>
</file>

<file path=xl/worksheets/_rels/sheet199.xml.rels>&#65279;<?xml version="1.0" encoding="utf-8"?><Relationships xmlns="http://schemas.openxmlformats.org/package/2006/relationships"><Relationship Type="http://schemas.openxmlformats.org/officeDocument/2006/relationships/table" Target="/xl/tables/table53.xml" Id="R53e2e47c98c5463a" /></Relationships>
</file>

<file path=xl/worksheets/_rels/sheet200.xml.rels>&#65279;<?xml version="1.0" encoding="utf-8"?><Relationships xmlns="http://schemas.openxmlformats.org/package/2006/relationships"><Relationship Type="http://schemas.openxmlformats.org/officeDocument/2006/relationships/table" Target="/xl/tables/table54.xml" Id="R98b93661131140e9" /></Relationships>
</file>

<file path=xl/worksheets/_rels/sheet201.xml.rels>&#65279;<?xml version="1.0" encoding="utf-8"?><Relationships xmlns="http://schemas.openxmlformats.org/package/2006/relationships"><Relationship Type="http://schemas.openxmlformats.org/officeDocument/2006/relationships/table" Target="/xl/tables/table55.xml" Id="R891a2c4af6b144ea" /></Relationships>
</file>

<file path=xl/worksheets/_rels/sheet202.xml.rels>&#65279;<?xml version="1.0" encoding="utf-8"?><Relationships xmlns="http://schemas.openxmlformats.org/package/2006/relationships"><Relationship Type="http://schemas.openxmlformats.org/officeDocument/2006/relationships/table" Target="/xl/tables/table56.xml" Id="R6244a6a083334460" /></Relationships>
</file>

<file path=xl/worksheets/_rels/sheet203.xml.rels>&#65279;<?xml version="1.0" encoding="utf-8"?><Relationships xmlns="http://schemas.openxmlformats.org/package/2006/relationships"><Relationship Type="http://schemas.openxmlformats.org/officeDocument/2006/relationships/table" Target="/xl/tables/table57.xml" Id="Re565eaf1db0e4bf8" /></Relationships>
</file>

<file path=xl/worksheets/_rels/sheet204.xml.rels>&#65279;<?xml version="1.0" encoding="utf-8"?><Relationships xmlns="http://schemas.openxmlformats.org/package/2006/relationships"><Relationship Type="http://schemas.openxmlformats.org/officeDocument/2006/relationships/table" Target="/xl/tables/table58.xml" Id="Red30d5db4133494e" /></Relationships>
</file>

<file path=xl/worksheets/_rels/sheet205.xml.rels>&#65279;<?xml version="1.0" encoding="utf-8"?><Relationships xmlns="http://schemas.openxmlformats.org/package/2006/relationships"><Relationship Type="http://schemas.openxmlformats.org/officeDocument/2006/relationships/table" Target="/xl/tables/table59.xml" Id="R2d3f981e783b4cfc" /></Relationships>
</file>

<file path=xl/worksheets/_rels/sheet206.xml.rels>&#65279;<?xml version="1.0" encoding="utf-8"?><Relationships xmlns="http://schemas.openxmlformats.org/package/2006/relationships"><Relationship Type="http://schemas.openxmlformats.org/officeDocument/2006/relationships/table" Target="/xl/tables/table60.xml" Id="Rbaf468925f254c3f" /></Relationships>
</file>

<file path=xl/worksheets/_rels/sheet207.xml.rels>&#65279;<?xml version="1.0" encoding="utf-8"?><Relationships xmlns="http://schemas.openxmlformats.org/package/2006/relationships"><Relationship Type="http://schemas.openxmlformats.org/officeDocument/2006/relationships/table" Target="/xl/tables/table61.xml" Id="R2d438ef79f164458" /></Relationships>
</file>

<file path=xl/worksheets/_rels/sheet208.xml.rels>&#65279;<?xml version="1.0" encoding="utf-8"?><Relationships xmlns="http://schemas.openxmlformats.org/package/2006/relationships"><Relationship Type="http://schemas.openxmlformats.org/officeDocument/2006/relationships/table" Target="/xl/tables/table62.xml" Id="Re5f02a385a4e448f" /></Relationships>
</file>

<file path=xl/worksheets/_rels/sheet209.xml.rels>&#65279;<?xml version="1.0" encoding="utf-8"?><Relationships xmlns="http://schemas.openxmlformats.org/package/2006/relationships"><Relationship Type="http://schemas.openxmlformats.org/officeDocument/2006/relationships/table" Target="/xl/tables/table63.xml" Id="R548f42118ca94925" /></Relationships>
</file>

<file path=xl/worksheets/_rels/sheet210.xml.rels>&#65279;<?xml version="1.0" encoding="utf-8"?><Relationships xmlns="http://schemas.openxmlformats.org/package/2006/relationships"><Relationship Type="http://schemas.openxmlformats.org/officeDocument/2006/relationships/table" Target="/xl/tables/table64.xml" Id="Rda1ace36fa9e429a" /></Relationships>
</file>

<file path=xl/worksheets/_rels/sheet211.xml.rels>&#65279;<?xml version="1.0" encoding="utf-8"?><Relationships xmlns="http://schemas.openxmlformats.org/package/2006/relationships"><Relationship Type="http://schemas.openxmlformats.org/officeDocument/2006/relationships/table" Target="/xl/tables/table65.xml" Id="R7c2fd8ad65d8472e" /></Relationships>
</file>

<file path=xl/worksheets/_rels/sheet212.xml.rels>&#65279;<?xml version="1.0" encoding="utf-8"?><Relationships xmlns="http://schemas.openxmlformats.org/package/2006/relationships"><Relationship Type="http://schemas.openxmlformats.org/officeDocument/2006/relationships/drawing" Target="/xl/drawings/drawing14.xml" Id="Rfe930a5da0fe4200" /></Relationships>
</file>

<file path=xl/worksheets/_rels/sheet228.xml.rels>&#65279;<?xml version="1.0" encoding="utf-8"?><Relationships xmlns="http://schemas.openxmlformats.org/package/2006/relationships"><Relationship Type="http://schemas.openxmlformats.org/officeDocument/2006/relationships/drawing" Target="/xl/drawings/drawing15.xml" Id="R9ab6911e3bbd4fc5" /></Relationships>
</file>

<file path=xl/worksheets/sheet1.xml><?xml version="1.0" encoding="utf-8"?>
<x:worksheet xmlns:x="http://schemas.openxmlformats.org/spreadsheetml/2006/main">
  <x:sheetFormatPr defaultRowHeight="15"/>
  <x:cols>
    <x:col min="1" max="1" width="32" hidden="0" customWidth="1"/>
    <x:col min="2" max="2" width="7" hidden="0" customWidth="1"/>
    <x:col min="3" max="3" width="7" hidden="0" customWidth="1"/>
    <x:col min="4" max="4" width="7" hidden="0" customWidth="1"/>
    <x:col min="5" max="5" width="7"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7" hidden="0" customWidth="1"/>
    <x:col min="21" max="21" width="7" hidden="0" customWidth="1"/>
    <x:col min="22" max="22" width="7" hidden="0" customWidth="1"/>
    <x:col min="23" max="23" width="7" hidden="0" customWidth="1"/>
    <x:col min="24" max="24" width="7" hidden="0" customWidth="1"/>
    <x:col min="25" max="25" width="7" hidden="0" customWidth="1"/>
    <x:col min="26" max="26" width="7" hidden="0" customWidth="1"/>
    <x:col min="27" max="27" width="7" hidden="0" customWidth="1"/>
    <x:col min="28" max="28" width="7" hidden="0" customWidth="1"/>
    <x:col min="29" max="29" width="7" hidden="0" customWidth="1"/>
    <x:col min="30" max="30" width="7" hidden="0" customWidth="1"/>
    <x:col min="31" max="31" width="7" hidden="0" customWidth="1"/>
    <x:col min="32" max="32" width="7" hidden="0" customWidth="1"/>
    <x:col min="33" max="33" width="7" hidden="0" customWidth="1"/>
    <x:col min="34" max="34" width="16" hidden="0" customWidth="1"/>
    <x:col min="35" max="35" width="16" hidden="0" customWidth="1"/>
  </x:cols>
  <x:sheetData>
    <x:row r="1" ht="28" customHeight="1">
      <x:c r="A1" s="674" t="str">
        <x:v>The Spring-Loaded Door — Evidence-Ranked Network Ledger V32</x:v>
      </x:c>
      <x:c r="B1" s="674"/>
      <x:c r="C1" s="674"/>
      <x:c r="D1" s="674"/>
      <x:c r="E1" s="674"/>
      <x:c r="F1" s="674"/>
      <x:c r="G1" s="674"/>
      <x:c r="H1" s="674"/>
      <x:c r="I1" s="674"/>
      <x:c r="J1" s="674"/>
      <x:c r="K1" s="674"/>
      <x:c r="L1" s="674"/>
      <x:c r="M1" s="674"/>
      <x:c r="N1" s="674"/>
      <x:c r="O1" s="674"/>
      <x:c r="P1" s="674"/>
      <x:c r="Q1" s="674"/>
      <x:c r="R1" s="674"/>
      <x:c r="S1" s="674"/>
      <x:c r="T1" s="674"/>
      <x:c r="U1" s="674"/>
      <x:c r="V1" s="674"/>
      <x:c r="W1" s="674"/>
      <x:c r="X1" s="674"/>
      <x:c r="Y1" s="674"/>
      <x:c r="Z1" s="674"/>
      <x:c r="AA1" s="674"/>
      <x:c r="AB1" s="674"/>
      <x:c r="AC1" s="674"/>
      <x:c r="AD1" s="674"/>
      <x:c r="AE1" s="674"/>
      <x:c r="AF1" s="674"/>
      <x:c r="AG1" s="674"/>
      <x:c r="AH1" s="674"/>
      <x:c r="AI1" s="683"/>
    </x:row>
    <x:row r="2" ht="22" customHeight="1">
      <x:c r="A2" s="684" t="str">
        <x:v>Migration, Citizenship, Borders, Refugees, Labour Mobility, Family Reunification, Remittances and Mobility Governance Edition</x:v>
      </x:c>
      <x:c r="B2" s="684"/>
      <x:c r="C2" s="684"/>
      <x:c r="D2" s="684"/>
      <x:c r="E2" s="684"/>
      <x:c r="F2" s="684"/>
      <x:c r="G2" s="684"/>
      <x:c r="H2" s="684"/>
      <x:c r="I2" s="684"/>
      <x:c r="J2" s="684"/>
      <x:c r="K2" s="684"/>
      <x:c r="L2" s="684"/>
      <x:c r="M2" s="684"/>
      <x:c r="N2" s="684"/>
      <x:c r="O2" s="684"/>
      <x:c r="P2" s="684"/>
      <x:c r="Q2" s="684"/>
      <x:c r="R2" s="684"/>
      <x:c r="S2" s="684"/>
      <x:c r="T2" s="684"/>
      <x:c r="U2" s="684"/>
      <x:c r="V2" s="684"/>
      <x:c r="W2" s="684"/>
      <x:c r="X2" s="684"/>
      <x:c r="Y2" s="684"/>
      <x:c r="Z2" s="684"/>
      <x:c r="AA2" s="684"/>
      <x:c r="AB2" s="684"/>
      <x:c r="AC2" s="684"/>
      <x:c r="AD2" s="684"/>
      <x:c r="AE2" s="684"/>
      <x:c r="AF2" s="684"/>
      <x:c r="AG2" s="685"/>
      <x:c r="AH2" s="685"/>
      <x:c r="AI2" s="683"/>
    </x:row>
    <x:row r="4">
      <x:c r="A4" s="710" t="str">
        <x:v>Metric</x:v>
      </x:c>
      <x:c r="B4" s="711" t="str">
        <x:v>V1</x:v>
      </x:c>
      <x:c r="C4" s="711" t="str">
        <x:v>V2</x:v>
      </x:c>
      <x:c r="D4" s="711" t="str">
        <x:v>V3</x:v>
      </x:c>
      <x:c r="E4" s="711" t="str">
        <x:v>V4</x:v>
      </x:c>
      <x:c r="F4" s="711" t="str">
        <x:v>V5</x:v>
      </x:c>
      <x:c r="G4" s="711" t="str">
        <x:v>V6</x:v>
      </x:c>
      <x:c r="H4" s="711" t="str">
        <x:v>V7</x:v>
      </x:c>
      <x:c r="I4" s="711" t="str">
        <x:v>V8</x:v>
      </x:c>
      <x:c r="J4" s="711" t="str">
        <x:v>V9</x:v>
      </x:c>
      <x:c r="K4" s="711" t="str">
        <x:v>V10</x:v>
      </x:c>
      <x:c r="L4" s="711" t="str">
        <x:v>V11</x:v>
      </x:c>
      <x:c r="M4" s="711" t="str">
        <x:v>V12</x:v>
      </x:c>
      <x:c r="N4" s="711" t="str">
        <x:v>V13</x:v>
      </x:c>
      <x:c r="O4" s="711" t="str">
        <x:v>V14</x:v>
      </x:c>
      <x:c r="P4" s="711" t="str">
        <x:v>V15</x:v>
      </x:c>
      <x:c r="Q4" s="711" t="str">
        <x:v>V16</x:v>
      </x:c>
      <x:c r="R4" s="711" t="str">
        <x:v>V17</x:v>
      </x:c>
      <x:c r="S4" s="711" t="str">
        <x:v>V18</x:v>
      </x:c>
      <x:c r="T4" s="711" t="str">
        <x:v>V19</x:v>
      </x:c>
      <x:c r="U4" s="711" t="str">
        <x:v>V20</x:v>
      </x:c>
      <x:c r="V4" s="711" t="str">
        <x:v>V21</x:v>
      </x:c>
      <x:c r="W4" s="711" t="str">
        <x:v>V22</x:v>
      </x:c>
      <x:c r="X4" s="711" t="str">
        <x:v>V23</x:v>
      </x:c>
      <x:c r="Y4" s="711" t="str">
        <x:v>V24</x:v>
      </x:c>
      <x:c r="Z4" s="711" t="str">
        <x:v>V25</x:v>
      </x:c>
      <x:c r="AA4" s="711" t="str">
        <x:v>V26</x:v>
      </x:c>
      <x:c r="AB4" s="711" t="str">
        <x:v>V27</x:v>
      </x:c>
      <x:c r="AC4" s="711" t="str">
        <x:v>V28</x:v>
      </x:c>
      <x:c r="AD4" s="711" t="str">
        <x:v>V29</x:v>
      </x:c>
      <x:c r="AE4" s="712" t="str">
        <x:v>V30</x:v>
      </x:c>
      <x:c r="AF4" s="712" t="str">
        <x:v>V31</x:v>
      </x:c>
      <x:c r="AG4" s="712" t="str">
        <x:v>V32</x:v>
      </x:c>
      <x:c r="AH4" s="712" t="str">
        <x:v>Evidence grade</x:v>
      </x:c>
      <x:c r="AI4" s="713" t="str">
        <x:v>Relationship count</x:v>
      </x:c>
    </x:row>
    <x:row r="5">
      <x:c r="A5" s="714" t="str">
        <x:v>Actors</x:v>
      </x:c>
      <x:c r="B5" s="715" t="n">
        <x:v>95</x:v>
      </x:c>
      <x:c r="C5" s="715" t="n">
        <x:v>204</x:v>
      </x:c>
      <x:c r="D5" s="715" t="n">
        <x:v>273</x:v>
      </x:c>
      <x:c r="E5" s="715" t="n">
        <x:v>331</x:v>
      </x:c>
      <x:c r="F5" s="715" t="n">
        <x:v>382</x:v>
      </x:c>
      <x:c r="G5" s="715" t="n">
        <x:v>436</x:v>
      </x:c>
      <x:c r="H5" s="715" t="n">
        <x:v>489</x:v>
      </x:c>
      <x:c r="I5" s="715" t="n">
        <x:v>548</x:v>
      </x:c>
      <x:c r="J5" s="715" t="n">
        <x:v>609</x:v>
      </x:c>
      <x:c r="K5" s="715" t="n">
        <x:v>657</x:v>
      </x:c>
      <x:c r="L5" s="715" t="n">
        <x:v>695</x:v>
      </x:c>
      <x:c r="M5" s="715" t="n">
        <x:v>738</x:v>
      </x:c>
      <x:c r="N5" s="715" t="n">
        <x:v>789</x:v>
      </x:c>
      <x:c r="O5" s="715" t="n">
        <x:v>828</x:v>
      </x:c>
      <x:c r="P5" s="715" t="n">
        <x:v>866</x:v>
      </x:c>
      <x:c r="Q5" s="715" t="n">
        <x:v>911</x:v>
      </x:c>
      <x:c r="R5" s="715" t="n">
        <x:v>958</x:v>
      </x:c>
      <x:c r="S5" s="716" t="n">
        <x:v>1012</x:v>
      </x:c>
      <x:c r="T5" s="716" t="n">
        <x:v>1082</x:v>
      </x:c>
      <x:c r="U5" s="716" t="n">
        <x:v>1176</x:v>
      </x:c>
      <x:c r="V5" s="716" t="n">
        <x:v>1302</x:v>
      </x:c>
      <x:c r="W5" s="716" t="n">
        <x:v>1416</x:v>
      </x:c>
      <x:c r="X5" s="716" t="n">
        <x:v>1525</x:v>
      </x:c>
      <x:c r="Y5" s="716" t="n">
        <x:v>1650</x:v>
      </x:c>
      <x:c r="Z5" s="716" t="n">
        <x:v>1763</x:v>
      </x:c>
      <x:c r="AA5" s="716" t="n">
        <x:v>1908</x:v>
      </x:c>
      <x:c r="AB5" s="716" t="n">
        <x:v>2060</x:v>
      </x:c>
      <x:c r="AC5" s="716" t="n">
        <x:v>2199</x:v>
      </x:c>
      <x:c r="AD5" s="717" t="n">
        <x:v>2338</x:v>
      </x:c>
      <x:c r="AE5" s="717" t="n">
        <x:v>2477</x:v>
      </x:c>
      <x:c r="AF5" s="696" t="n">
        <x:v>2616</x:v>
      </x:c>
      <x:c r="AG5" s="696" t="n">
        <x:v>2755</x:v>
      </x:c>
      <x:c r="AH5" s="696" t="str">
        <x:v>E1</x:v>
      </x:c>
      <x:c r="AI5" s="718" t="n">
        <x:v>2500</x:v>
      </x:c>
    </x:row>
    <x:row r="6">
      <x:c r="A6" s="714" t="str">
        <x:v>Directed relationships</x:v>
      </x:c>
      <x:c r="B6" s="715" t="n">
        <x:v>137</x:v>
      </x:c>
      <x:c r="C6" s="715" t="n">
        <x:v>256</x:v>
      </x:c>
      <x:c r="D6" s="715" t="n">
        <x:v>331</x:v>
      </x:c>
      <x:c r="E6" s="715" t="n">
        <x:v>395</x:v>
      </x:c>
      <x:c r="F6" s="715" t="n">
        <x:v>450</x:v>
      </x:c>
      <x:c r="G6" s="715" t="n">
        <x:v>496</x:v>
      </x:c>
      <x:c r="H6" s="715" t="n">
        <x:v>556</x:v>
      </x:c>
      <x:c r="I6" s="715" t="n">
        <x:v>615</x:v>
      </x:c>
      <x:c r="J6" s="715" t="n">
        <x:v>675</x:v>
      </x:c>
      <x:c r="K6" s="715" t="n">
        <x:v>728</x:v>
      </x:c>
      <x:c r="L6" s="715" t="n">
        <x:v>778</x:v>
      </x:c>
      <x:c r="M6" s="715" t="n">
        <x:v>824</x:v>
      </x:c>
      <x:c r="N6" s="715" t="n">
        <x:v>877</x:v>
      </x:c>
      <x:c r="O6" s="715" t="n">
        <x:v>925</x:v>
      </x:c>
      <x:c r="P6" s="715" t="n">
        <x:v>973</x:v>
      </x:c>
      <x:c r="Q6" s="715" t="n">
        <x:v>1030</x:v>
      </x:c>
      <x:c r="R6" s="715" t="n">
        <x:v>1093</x:v>
      </x:c>
      <x:c r="S6" s="719" t="n">
        <x:v>1175</x:v>
      </x:c>
      <x:c r="T6" s="720" t="n">
        <x:v>1278</x:v>
      </x:c>
      <x:c r="U6" s="720" t="n">
        <x:v>1433</x:v>
      </x:c>
      <x:c r="V6" s="720" t="n">
        <x:v>1607</x:v>
      </x:c>
      <x:c r="W6" s="720" t="n">
        <x:v>1779</x:v>
      </x:c>
      <x:c r="X6" s="720" t="n">
        <x:v>1939</x:v>
      </x:c>
      <x:c r="Y6" s="720" t="n">
        <x:v>2085</x:v>
      </x:c>
      <x:c r="Z6" s="720" t="n">
        <x:v>2230</x:v>
      </x:c>
      <x:c r="AA6" s="720" t="n">
        <x:v>2375</x:v>
      </x:c>
      <x:c r="AB6" s="720" t="n">
        <x:v>2529</x:v>
      </x:c>
      <x:c r="AC6" s="720" t="n">
        <x:v>2683</x:v>
      </x:c>
      <x:c r="AD6" s="721" t="n">
        <x:v>2837</x:v>
      </x:c>
      <x:c r="AE6" s="721" t="n">
        <x:v>2991</x:v>
      </x:c>
      <x:c r="AF6" s="696" t="n">
        <x:v>3145</x:v>
      </x:c>
      <x:c r="AG6" s="696" t="n">
        <x:v>3299</x:v>
      </x:c>
      <x:c r="AH6" s="696" t="str">
        <x:v>E2</x:v>
      </x:c>
      <x:c r="AI6" s="718" t="n">
        <x:v>390</x:v>
      </x:c>
    </x:row>
    <x:row r="7">
      <x:c r="A7" s="714" t="str">
        <x:v>Instruments</x:v>
      </x:c>
      <x:c r="B7" s="715" t="n">
        <x:v>26</x:v>
      </x:c>
      <x:c r="C7" s="715" t="n">
        <x:v>46</x:v>
      </x:c>
      <x:c r="D7" s="715" t="n">
        <x:v>70</x:v>
      </x:c>
      <x:c r="E7" s="715" t="n">
        <x:v>94</x:v>
      </x:c>
      <x:c r="F7" s="715" t="n">
        <x:v>113</x:v>
      </x:c>
      <x:c r="G7" s="715" t="n">
        <x:v>132</x:v>
      </x:c>
      <x:c r="H7" s="715" t="n">
        <x:v>157</x:v>
      </x:c>
      <x:c r="I7" s="715" t="n">
        <x:v>186</x:v>
      </x:c>
      <x:c r="J7" s="715" t="n">
        <x:v>212</x:v>
      </x:c>
      <x:c r="K7" s="715" t="n">
        <x:v>238</x:v>
      </x:c>
      <x:c r="L7" s="715" t="n">
        <x:v>255</x:v>
      </x:c>
      <x:c r="M7" s="715" t="n">
        <x:v>272</x:v>
      </x:c>
      <x:c r="N7" s="715" t="n">
        <x:v>289</x:v>
      </x:c>
      <x:c r="O7" s="715" t="n">
        <x:v>315</x:v>
      </x:c>
      <x:c r="P7" s="715" t="n">
        <x:v>334</x:v>
      </x:c>
      <x:c r="Q7" s="715" t="n">
        <x:v>358</x:v>
      </x:c>
      <x:c r="R7" s="715" t="n">
        <x:v>386</x:v>
      </x:c>
      <x:c r="S7" s="722" t="n">
        <x:v>421</x:v>
      </x:c>
      <x:c r="T7" s="723" t="n">
        <x:v>458</x:v>
      </x:c>
      <x:c r="U7" s="723" t="n">
        <x:v>504</x:v>
      </x:c>
      <x:c r="V7" s="723" t="n">
        <x:v>566</x:v>
      </x:c>
      <x:c r="W7" s="723" t="n">
        <x:v>629</x:v>
      </x:c>
      <x:c r="X7" s="723" t="n">
        <x:v>715</x:v>
      </x:c>
      <x:c r="Y7" s="723" t="n">
        <x:v>789</x:v>
      </x:c>
      <x:c r="Z7" s="723" t="n">
        <x:v>866</x:v>
      </x:c>
      <x:c r="AA7" s="723" t="n">
        <x:v>942</x:v>
      </x:c>
      <x:c r="AB7" s="723" t="n">
        <x:v>1030</x:v>
      </x:c>
      <x:c r="AC7" s="723" t="n">
        <x:v>1118</x:v>
      </x:c>
      <x:c r="AD7" s="724" t="n">
        <x:v>1206</x:v>
      </x:c>
      <x:c r="AE7" s="724" t="n">
        <x:v>1294</x:v>
      </x:c>
      <x:c r="AF7" s="696" t="n">
        <x:v>1382</x:v>
      </x:c>
      <x:c r="AG7" s="696" t="n">
        <x:v>1470</x:v>
      </x:c>
      <x:c r="AH7" s="696" t="str">
        <x:v>S1</x:v>
      </x:c>
      <x:c r="AI7" s="718" t="n">
        <x:v>311</x:v>
      </x:c>
    </x:row>
    <x:row r="8">
      <x:c r="A8" s="714" t="str">
        <x:v>Mechanisms</x:v>
      </x:c>
      <x:c r="B8" s="715" t="n">
        <x:v>16</x:v>
      </x:c>
      <x:c r="C8" s="715" t="n">
        <x:v>26</x:v>
      </x:c>
      <x:c r="D8" s="715" t="n">
        <x:v>41</x:v>
      </x:c>
      <x:c r="E8" s="715" t="n">
        <x:v>56</x:v>
      </x:c>
      <x:c r="F8" s="715" t="n">
        <x:v>70</x:v>
      </x:c>
      <x:c r="G8" s="715" t="n">
        <x:v>85</x:v>
      </x:c>
      <x:c r="H8" s="715" t="n">
        <x:v>102</x:v>
      </x:c>
      <x:c r="I8" s="715" t="n">
        <x:v>117</x:v>
      </x:c>
      <x:c r="J8" s="715" t="n">
        <x:v>133</x:v>
      </x:c>
      <x:c r="K8" s="715" t="n">
        <x:v>150</x:v>
      </x:c>
      <x:c r="L8" s="715" t="n">
        <x:v>165</x:v>
      </x:c>
      <x:c r="M8" s="715" t="n">
        <x:v>181</x:v>
      </x:c>
      <x:c r="N8" s="715" t="n">
        <x:v>198</x:v>
      </x:c>
      <x:c r="O8" s="715" t="n">
        <x:v>217</x:v>
      </x:c>
      <x:c r="P8" s="715" t="n">
        <x:v>237</x:v>
      </x:c>
      <x:c r="Q8" s="715" t="n">
        <x:v>258</x:v>
      </x:c>
      <x:c r="R8" s="715" t="n">
        <x:v>284</x:v>
      </x:c>
      <x:c r="S8" s="723" t="n">
        <x:v>318</x:v>
      </x:c>
      <x:c r="T8" s="725" t="n">
        <x:v>360</x:v>
      </x:c>
      <x:c r="U8" s="725" t="n">
        <x:v>405</x:v>
      </x:c>
      <x:c r="V8" s="725" t="n">
        <x:v>467</x:v>
      </x:c>
      <x:c r="W8" s="725" t="n">
        <x:v>528</x:v>
      </x:c>
      <x:c r="X8" s="725" t="n">
        <x:v>601</x:v>
      </x:c>
      <x:c r="Y8" s="725" t="n">
        <x:v>660</x:v>
      </x:c>
      <x:c r="Z8" s="725" t="n">
        <x:v>727</x:v>
      </x:c>
      <x:c r="AA8" s="725" t="n">
        <x:v>792</x:v>
      </x:c>
      <x:c r="AB8" s="725" t="n">
        <x:v>866</x:v>
      </x:c>
      <x:c r="AC8" s="725" t="n">
        <x:v>939</x:v>
      </x:c>
      <x:c r="AD8" s="726" t="n">
        <x:v>1012</x:v>
      </x:c>
      <x:c r="AE8" s="726" t="n">
        <x:v>1085</x:v>
      </x:c>
      <x:c r="AF8" s="696" t="n">
        <x:v>1158</x:v>
      </x:c>
      <x:c r="AG8" s="696" t="n">
        <x:v>1231</x:v>
      </x:c>
      <x:c r="AH8" s="696" t="str">
        <x:v>A1</x:v>
      </x:c>
      <x:c r="AI8" s="718" t="n">
        <x:v>5</x:v>
      </x:c>
    </x:row>
    <x:row r="9">
      <x:c r="A9" s="714" t="str">
        <x:v>Claims</x:v>
      </x:c>
      <x:c r="B9" s="715" t="n">
        <x:v>13</x:v>
      </x:c>
      <x:c r="C9" s="715" t="n">
        <x:v>20</x:v>
      </x:c>
      <x:c r="D9" s="715" t="n">
        <x:v>27</x:v>
      </x:c>
      <x:c r="E9" s="715" t="n">
        <x:v>35</x:v>
      </x:c>
      <x:c r="F9" s="715" t="n">
        <x:v>42</x:v>
      </x:c>
      <x:c r="G9" s="715" t="n">
        <x:v>50</x:v>
      </x:c>
      <x:c r="H9" s="715" t="n">
        <x:v>58</x:v>
      </x:c>
      <x:c r="I9" s="715" t="n">
        <x:v>66</x:v>
      </x:c>
      <x:c r="J9" s="715" t="n">
        <x:v>74</x:v>
      </x:c>
      <x:c r="K9" s="715" t="n">
        <x:v>83</x:v>
      </x:c>
      <x:c r="L9" s="715" t="n">
        <x:v>92</x:v>
      </x:c>
      <x:c r="M9" s="715" t="n">
        <x:v>101</x:v>
      </x:c>
      <x:c r="N9" s="715" t="n">
        <x:v>110</x:v>
      </x:c>
      <x:c r="O9" s="715" t="n">
        <x:v>121</x:v>
      </x:c>
      <x:c r="P9" s="715" t="n">
        <x:v>131</x:v>
      </x:c>
      <x:c r="Q9" s="715" t="n">
        <x:v>142</x:v>
      </x:c>
      <x:c r="R9" s="715" t="n">
        <x:v>154</x:v>
      </x:c>
      <x:c r="S9" s="725" t="n">
        <x:v>169</x:v>
      </x:c>
      <x:c r="T9" s="727" t="n">
        <x:v>188</x:v>
      </x:c>
      <x:c r="U9" s="727" t="n">
        <x:v>208</x:v>
      </x:c>
      <x:c r="V9" s="727" t="n">
        <x:v>232</x:v>
      </x:c>
      <x:c r="W9" s="727" t="n">
        <x:v>256</x:v>
      </x:c>
      <x:c r="X9" s="727" t="n">
        <x:v>280</x:v>
      </x:c>
      <x:c r="Y9" s="727" t="n">
        <x:v>304</x:v>
      </x:c>
      <x:c r="Z9" s="727" t="n">
        <x:v>329</x:v>
      </x:c>
      <x:c r="AA9" s="727" t="n">
        <x:v>354</x:v>
      </x:c>
      <x:c r="AB9" s="727" t="n">
        <x:v>379</x:v>
      </x:c>
      <x:c r="AC9" s="727" t="n">
        <x:v>404</x:v>
      </x:c>
      <x:c r="AD9" s="728" t="n">
        <x:v>429</x:v>
      </x:c>
      <x:c r="AE9" s="728" t="n">
        <x:v>454</x:v>
      </x:c>
      <x:c r="AF9" s="696" t="n">
        <x:v>479</x:v>
      </x:c>
      <x:c r="AG9" s="696" t="n">
        <x:v>504</x:v>
      </x:c>
      <x:c r="AH9" s="696" t="str">
        <x:v>U1</x:v>
      </x:c>
      <x:c r="AI9" s="718" t="n">
        <x:v>70</x:v>
      </x:c>
    </x:row>
    <x:row r="10">
      <x:c r="A10" s="714" t="str">
        <x:v>Sources</x:v>
      </x:c>
      <x:c r="B10" s="715" t="n">
        <x:v>52</x:v>
      </x:c>
      <x:c r="C10" s="715" t="n">
        <x:v>100</x:v>
      </x:c>
      <x:c r="D10" s="715" t="n">
        <x:v>146</x:v>
      </x:c>
      <x:c r="E10" s="715" t="n">
        <x:v>186</x:v>
      </x:c>
      <x:c r="F10" s="715" t="n">
        <x:v>220</x:v>
      </x:c>
      <x:c r="G10" s="715" t="n">
        <x:v>249</x:v>
      </x:c>
      <x:c r="H10" s="715" t="n">
        <x:v>288</x:v>
      </x:c>
      <x:c r="I10" s="715" t="n">
        <x:v>332</x:v>
      </x:c>
      <x:c r="J10" s="715" t="n">
        <x:v>378</x:v>
      </x:c>
      <x:c r="K10" s="715" t="n">
        <x:v>441</x:v>
      </x:c>
      <x:c r="L10" s="715" t="n">
        <x:v>490</x:v>
      </x:c>
      <x:c r="M10" s="715" t="n">
        <x:v>535</x:v>
      </x:c>
      <x:c r="N10" s="715" t="n">
        <x:v>585</x:v>
      </x:c>
      <x:c r="O10" s="715" t="n">
        <x:v>637</x:v>
      </x:c>
      <x:c r="P10" s="715" t="n">
        <x:v>688</x:v>
      </x:c>
      <x:c r="Q10" s="715" t="n">
        <x:v>735</x:v>
      </x:c>
      <x:c r="R10" s="715" t="n">
        <x:v>800</x:v>
      </x:c>
      <x:c r="S10" s="720" t="n">
        <x:v>860</x:v>
      </x:c>
      <x:c r="T10" s="729" t="n">
        <x:v>921</x:v>
      </x:c>
      <x:c r="U10" s="729" t="n">
        <x:v>990</x:v>
      </x:c>
      <x:c r="V10" s="729" t="n">
        <x:v>1060</x:v>
      </x:c>
      <x:c r="W10" s="729" t="n">
        <x:v>1123</x:v>
      </x:c>
      <x:c r="X10" s="729" t="n">
        <x:v>1184</x:v>
      </x:c>
      <x:c r="Y10" s="729" t="n">
        <x:v>1233</x:v>
      </x:c>
      <x:c r="Z10" s="729" t="n">
        <x:v>1290</x:v>
      </x:c>
      <x:c r="AA10" s="729" t="n">
        <x:v>1352</x:v>
      </x:c>
      <x:c r="AB10" s="729" t="n">
        <x:v>1417</x:v>
      </x:c>
      <x:c r="AC10" s="729" t="n">
        <x:v>1485</x:v>
      </x:c>
      <x:c r="AD10" s="730" t="n">
        <x:v>1553</x:v>
      </x:c>
      <x:c r="AE10" s="730" t="n">
        <x:v>1621</x:v>
      </x:c>
      <x:c r="AF10" s="696" t="n">
        <x:v>1689</x:v>
      </x:c>
      <x:c r="AG10" s="696" t="n">
        <x:v>1757</x:v>
      </x:c>
      <x:c r="AH10" s="696" t="str">
        <x:v>N1</x:v>
      </x:c>
      <x:c r="AI10" s="718" t="n">
        <x:v>23</x:v>
      </x:c>
    </x:row>
    <x:row r="11">
      <x:c r="A11" s="731" t="str">
        <x:v>Research tasks</x:v>
      </x:c>
      <x:c r="B11" s="732" t="n">
        <x:v>0</x:v>
      </x:c>
      <x:c r="C11" s="732" t="n">
        <x:v>15</x:v>
      </x:c>
      <x:c r="D11" s="732" t="n">
        <x:v>26</x:v>
      </x:c>
      <x:c r="E11" s="732" t="n">
        <x:v>38</x:v>
      </x:c>
      <x:c r="F11" s="732" t="n">
        <x:v>49</x:v>
      </x:c>
      <x:c r="G11" s="732" t="n">
        <x:v>61</x:v>
      </x:c>
      <x:c r="H11" s="732" t="n">
        <x:v>73</x:v>
      </x:c>
      <x:c r="I11" s="732" t="n">
        <x:v>85</x:v>
      </x:c>
      <x:c r="J11" s="732" t="n">
        <x:v>97</x:v>
      </x:c>
      <x:c r="K11" s="732" t="n">
        <x:v>109</x:v>
      </x:c>
      <x:c r="L11" s="732" t="n">
        <x:v>121</x:v>
      </x:c>
      <x:c r="M11" s="732" t="n">
        <x:v>133</x:v>
      </x:c>
      <x:c r="N11" s="732" t="n">
        <x:v>145</x:v>
      </x:c>
      <x:c r="O11" s="732" t="n">
        <x:v>159</x:v>
      </x:c>
      <x:c r="P11" s="732" t="n">
        <x:v>173</x:v>
      </x:c>
      <x:c r="Q11" s="732" t="n">
        <x:v>187</x:v>
      </x:c>
      <x:c r="R11" s="732" t="n">
        <x:v>202</x:v>
      </x:c>
      <x:c r="S11" s="732" t="n">
        <x:v>218</x:v>
      </x:c>
      <x:c r="T11" s="732" t="n">
        <x:v>238</x:v>
      </x:c>
      <x:c r="U11" s="732" t="n">
        <x:v>258</x:v>
      </x:c>
      <x:c r="V11" s="732" t="n">
        <x:v>283</x:v>
      </x:c>
      <x:c r="W11" s="732" t="n">
        <x:v>308</x:v>
      </x:c>
      <x:c r="X11" s="732" t="n">
        <x:v>333</x:v>
      </x:c>
      <x:c r="Y11" s="732" t="n">
        <x:v>358</x:v>
      </x:c>
      <x:c r="Z11" s="732" t="n">
        <x:v>383</x:v>
      </x:c>
      <x:c r="AA11" s="732" t="n">
        <x:v>408</x:v>
      </x:c>
      <x:c r="AB11" s="732" t="n">
        <x:v>433</x:v>
      </x:c>
      <x:c r="AC11" s="732" t="n">
        <x:v>458</x:v>
      </x:c>
      <x:c r="AD11" s="733" t="n">
        <x:v>483</x:v>
      </x:c>
      <x:c r="AE11" s="733" t="n">
        <x:v>508</x:v>
      </x:c>
      <x:c r="AF11" s="734" t="n">
        <x:v>533</x:v>
      </x:c>
      <x:c r="AG11" s="734" t="n">
        <x:v>558</x:v>
      </x:c>
      <x:c r="AH11" s="734" t="str"/>
      <x:c r="AI11" s="735" t="str"/>
    </x:row>
    <x:row r="14">
      <x:c r="A14" s="740" t="str">
        <x:v>V32 analytical upgrade</x:v>
      </x:c>
      <x:c r="B14" s="737"/>
      <x:c r="C14" s="737"/>
      <x:c r="D14" s="737"/>
      <x:c r="E14" s="737"/>
      <x:c r="F14" s="737"/>
      <x:c r="G14" s="737"/>
      <x:c r="H14" s="737"/>
      <x:c r="I14" s="737"/>
      <x:c r="J14" s="737"/>
      <x:c r="K14" s="737"/>
      <x:c r="L14" s="737"/>
      <x:c r="M14" s="737"/>
      <x:c r="N14" s="737"/>
      <x:c r="O14" s="737"/>
      <x:c r="P14" s="737"/>
      <x:c r="Q14" s="737"/>
      <x:c r="R14" s="737"/>
      <x:c r="S14" s="737"/>
      <x:c r="T14" s="737"/>
      <x:c r="U14" s="737"/>
      <x:c r="V14" s="737"/>
      <x:c r="W14" s="737"/>
      <x:c r="X14" s="737"/>
      <x:c r="Y14" s="737"/>
      <x:c r="Z14" s="737"/>
      <x:c r="AA14" s="737"/>
      <x:c r="AB14" s="737"/>
      <x:c r="AC14" s="737"/>
      <x:c r="AD14" s="737"/>
      <x:c r="AE14" s="737"/>
      <x:c r="AF14" s="737"/>
      <x:c r="AG14" s="738"/>
      <x:c r="AH14" s="738"/>
      <x:c r="AI14" s="739"/>
    </x:row>
    <x:row r="15" ht="24" customHeight="1">
      <x:c r="A15" s="68" t="str">
        <x:v>1. Adds the mobility and membership stack linking civil identity, nationality, travel documents, visas, protection, work, family, detention, remittances, integration and climate mobility.</x:v>
      </x:c>
      <x:c r="B15" s="68"/>
      <x:c r="C15" s="68"/>
      <x:c r="D15" s="68"/>
      <x:c r="E15" s="68"/>
      <x:c r="F15" s="68"/>
      <x:c r="G15" s="68"/>
      <x:c r="H15" s="68"/>
      <x:c r="I15" s="68"/>
      <x:c r="J15" s="68"/>
      <x:c r="K15" s="68"/>
      <x:c r="L15" s="68"/>
      <x:c r="M15" s="68"/>
      <x:c r="N15" s="68"/>
      <x:c r="O15" s="68"/>
      <x:c r="P15" s="68"/>
      <x:c r="Q15" s="68"/>
      <x:c r="R15" s="68"/>
      <x:c r="S15" s="68"/>
      <x:c r="T15" s="68"/>
      <x:c r="U15" s="68"/>
      <x:c r="V15" s="68"/>
      <x:c r="W15" s="68"/>
      <x:c r="X15" s="68"/>
      <x:c r="Y15" s="68"/>
      <x:c r="Z15" s="68"/>
      <x:c r="AA15" s="68"/>
      <x:c r="AB15" s="68"/>
      <x:c r="AC15" s="68"/>
      <x:c r="AD15" s="68"/>
      <x:c r="AE15" s="68"/>
      <x:c r="AF15" s="745"/>
      <x:c r="AG15" s="745"/>
      <x:c r="AH15" s="745"/>
      <x:c r="AI15" s="745"/>
    </x:row>
    <x:row r="16" ht="24" customHeight="1">
      <x:c r="A16" s="68" t="str">
        <x:v>2. Separates birth, registration, certificate, nationality and passport.</x:v>
      </x:c>
      <x:c r="B16" s="68"/>
      <x:c r="C16" s="68"/>
      <x:c r="D16" s="68"/>
      <x:c r="E16" s="68"/>
      <x:c r="F16" s="68"/>
      <x:c r="G16" s="68"/>
      <x:c r="H16" s="68"/>
      <x:c r="I16" s="68"/>
      <x:c r="J16" s="68"/>
      <x:c r="K16" s="68"/>
      <x:c r="L16" s="68"/>
      <x:c r="M16" s="68"/>
      <x:c r="N16" s="68"/>
      <x:c r="O16" s="68"/>
      <x:c r="P16" s="68"/>
      <x:c r="Q16" s="68"/>
      <x:c r="R16" s="68"/>
      <x:c r="S16" s="68"/>
      <x:c r="T16" s="68"/>
      <x:c r="U16" s="68"/>
      <x:c r="V16" s="68"/>
      <x:c r="W16" s="68"/>
      <x:c r="X16" s="68"/>
      <x:c r="Y16" s="68"/>
      <x:c r="Z16" s="68"/>
      <x:c r="AA16" s="68"/>
      <x:c r="AB16" s="68"/>
      <x:c r="AC16" s="68"/>
      <x:c r="AD16" s="68"/>
      <x:c r="AE16" s="68"/>
      <x:c r="AF16" s="745"/>
      <x:c r="AG16" s="745"/>
      <x:c r="AH16" s="745"/>
      <x:c r="AI16" s="745"/>
    </x:row>
    <x:row r="17" ht="24" customHeight="1">
      <x:c r="A17" s="68" t="str">
        <x:v>3. Separates visa application, biometric collection, decision, boarding and admission.</x:v>
      </x:c>
      <x:c r="B17" s="68"/>
      <x:c r="C17" s="68"/>
      <x:c r="D17" s="68"/>
      <x:c r="E17" s="68"/>
      <x:c r="F17" s="68"/>
      <x:c r="G17" s="68"/>
      <x:c r="H17" s="68"/>
      <x:c r="I17" s="68"/>
      <x:c r="J17" s="68"/>
      <x:c r="K17" s="68"/>
      <x:c r="L17" s="68"/>
      <x:c r="M17" s="68"/>
      <x:c r="N17" s="68"/>
      <x:c r="O17" s="68"/>
      <x:c r="P17" s="68"/>
      <x:c r="Q17" s="68"/>
      <x:c r="R17" s="68"/>
      <x:c r="S17" s="68"/>
      <x:c r="T17" s="68"/>
      <x:c r="U17" s="68"/>
      <x:c r="V17" s="68"/>
      <x:c r="W17" s="68"/>
      <x:c r="X17" s="68"/>
      <x:c r="Y17" s="68"/>
      <x:c r="Z17" s="68"/>
      <x:c r="AA17" s="68"/>
      <x:c r="AB17" s="68"/>
      <x:c r="AC17" s="68"/>
      <x:c r="AD17" s="68"/>
      <x:c r="AE17" s="68"/>
      <x:c r="AF17" s="745"/>
      <x:c r="AG17" s="745"/>
      <x:c r="AH17" s="745"/>
      <x:c r="AI17" s="745"/>
    </x:row>
    <x:row r="18" ht="24" customHeight="1">
      <x:c r="A18" s="68" t="str">
        <x:v>4. Separates asylum registration, refugee recognition, complementary protection, resettlement and durable solution.</x:v>
      </x:c>
      <x:c r="B18" s="68"/>
      <x:c r="C18" s="68"/>
      <x:c r="D18" s="68"/>
      <x:c r="E18" s="68"/>
      <x:c r="F18" s="68"/>
      <x:c r="G18" s="68"/>
      <x:c r="H18" s="68"/>
      <x:c r="I18" s="68"/>
      <x:c r="J18" s="68"/>
      <x:c r="K18" s="68"/>
      <x:c r="L18" s="68"/>
      <x:c r="M18" s="68"/>
      <x:c r="N18" s="68"/>
      <x:c r="O18" s="68"/>
      <x:c r="P18" s="68"/>
      <x:c r="Q18" s="68"/>
      <x:c r="R18" s="68"/>
      <x:c r="S18" s="68"/>
      <x:c r="T18" s="68"/>
      <x:c r="U18" s="68"/>
      <x:c r="V18" s="68"/>
      <x:c r="W18" s="68"/>
      <x:c r="X18" s="68"/>
      <x:c r="Y18" s="68"/>
      <x:c r="Z18" s="68"/>
      <x:c r="AA18" s="68"/>
      <x:c r="AB18" s="68"/>
      <x:c r="AC18" s="68"/>
      <x:c r="AD18" s="68"/>
      <x:c r="AE18" s="68"/>
      <x:c r="AF18" s="745"/>
      <x:c r="AG18" s="745"/>
      <x:c r="AH18" s="745"/>
      <x:c r="AI18" s="745"/>
    </x:row>
    <x:row r="19" ht="24" customHeight="1">
      <x:c r="A19" s="68" t="str">
        <x:v>5. Separates recruitment licence, job offer, sponsorship, work authorization, employment and wage receipt.</x:v>
      </x:c>
      <x:c r="B19" s="68"/>
      <x:c r="C19" s="68"/>
      <x:c r="D19" s="68"/>
      <x:c r="E19" s="68"/>
      <x:c r="F19" s="68"/>
      <x:c r="G19" s="68"/>
      <x:c r="H19" s="68"/>
      <x:c r="I19" s="68"/>
      <x:c r="J19" s="68"/>
      <x:c r="K19" s="68"/>
      <x:c r="L19" s="68"/>
      <x:c r="M19" s="68"/>
      <x:c r="N19" s="68"/>
      <x:c r="O19" s="68"/>
      <x:c r="P19" s="68"/>
      <x:c r="Q19" s="68"/>
      <x:c r="R19" s="68"/>
      <x:c r="S19" s="68"/>
      <x:c r="T19" s="68"/>
      <x:c r="U19" s="68"/>
      <x:c r="V19" s="68"/>
      <x:c r="W19" s="68"/>
      <x:c r="X19" s="68"/>
      <x:c r="Y19" s="68"/>
      <x:c r="Z19" s="68"/>
      <x:c r="AA19" s="68"/>
      <x:c r="AB19" s="68"/>
      <x:c r="AC19" s="68"/>
      <x:c r="AD19" s="68"/>
      <x:c r="AE19" s="68"/>
      <x:c r="AF19" s="745"/>
      <x:c r="AG19" s="745"/>
      <x:c r="AH19" s="745"/>
      <x:c r="AI19" s="745"/>
    </x:row>
    <x:row r="20" ht="24" customHeight="1">
      <x:c r="A20" s="68" t="str">
        <x:v>6. Separates family relationship, sponsor eligibility, DNA evidence, visa decision and actual reunification.</x:v>
      </x:c>
      <x:c r="B20" s="68"/>
      <x:c r="C20" s="68"/>
      <x:c r="D20" s="68"/>
      <x:c r="E20" s="68"/>
      <x:c r="F20" s="68"/>
      <x:c r="G20" s="68"/>
      <x:c r="H20" s="68"/>
      <x:c r="I20" s="68"/>
      <x:c r="J20" s="68"/>
      <x:c r="K20" s="68"/>
      <x:c r="L20" s="68"/>
      <x:c r="M20" s="68"/>
      <x:c r="N20" s="68"/>
      <x:c r="O20" s="68"/>
      <x:c r="P20" s="68"/>
      <x:c r="Q20" s="68"/>
      <x:c r="R20" s="68"/>
      <x:c r="S20" s="68"/>
      <x:c r="T20" s="68"/>
      <x:c r="U20" s="68"/>
      <x:c r="V20" s="68"/>
      <x:c r="W20" s="68"/>
      <x:c r="X20" s="68"/>
      <x:c r="Y20" s="68"/>
      <x:c r="Z20" s="68"/>
      <x:c r="AA20" s="68"/>
      <x:c r="AB20" s="68"/>
      <x:c r="AC20" s="68"/>
      <x:c r="AD20" s="68"/>
      <x:c r="AE20" s="68"/>
      <x:c r="AF20" s="745"/>
      <x:c r="AG20" s="745"/>
      <x:c r="AH20" s="745"/>
      <x:c r="AI20" s="745"/>
    </x:row>
    <x:row r="21" ht="24" customHeight="1">
      <x:c r="A21" s="68" t="str">
        <x:v>7. Separates detention order, custody, judicial review, non-refoulement screening, readmission and removal.</x:v>
      </x:c>
      <x:c r="B21" s="68"/>
      <x:c r="C21" s="68"/>
      <x:c r="D21" s="68"/>
      <x:c r="E21" s="68"/>
      <x:c r="F21" s="68"/>
      <x:c r="G21" s="68"/>
      <x:c r="H21" s="68"/>
      <x:c r="I21" s="68"/>
      <x:c r="J21" s="68"/>
      <x:c r="K21" s="68"/>
      <x:c r="L21" s="68"/>
      <x:c r="M21" s="68"/>
      <x:c r="N21" s="68"/>
      <x:c r="O21" s="68"/>
      <x:c r="P21" s="68"/>
      <x:c r="Q21" s="68"/>
      <x:c r="R21" s="68"/>
      <x:c r="S21" s="68"/>
      <x:c r="T21" s="68"/>
      <x:c r="U21" s="68"/>
      <x:c r="V21" s="68"/>
      <x:c r="W21" s="68"/>
      <x:c r="X21" s="68"/>
      <x:c r="Y21" s="68"/>
      <x:c r="Z21" s="68"/>
      <x:c r="AA21" s="68"/>
      <x:c r="AB21" s="68"/>
      <x:c r="AC21" s="68"/>
      <x:c r="AD21" s="68"/>
      <x:c r="AE21" s="68"/>
      <x:c r="AF21" s="745"/>
      <x:c r="AG21" s="745"/>
      <x:c r="AH21" s="745"/>
      <x:c r="AI21" s="745"/>
    </x:row>
    <x:row r="22" ht="24" customHeight="1">
      <x:c r="A22" s="68" t="str">
        <x:v>8. Separates remittance instruction, FX conversion, settlement, payout and household receipt.</x:v>
      </x:c>
      <x:c r="B22" s="68"/>
      <x:c r="C22" s="68"/>
      <x:c r="D22" s="68"/>
      <x:c r="E22" s="68"/>
      <x:c r="F22" s="68"/>
      <x:c r="G22" s="68"/>
      <x:c r="H22" s="68"/>
      <x:c r="I22" s="68"/>
      <x:c r="J22" s="68"/>
      <x:c r="K22" s="68"/>
      <x:c r="L22" s="68"/>
      <x:c r="M22" s="68"/>
      <x:c r="N22" s="68"/>
      <x:c r="O22" s="68"/>
      <x:c r="P22" s="68"/>
      <x:c r="Q22" s="68"/>
      <x:c r="R22" s="68"/>
      <x:c r="S22" s="68"/>
      <x:c r="T22" s="68"/>
      <x:c r="U22" s="68"/>
      <x:c r="V22" s="68"/>
      <x:c r="W22" s="68"/>
      <x:c r="X22" s="68"/>
      <x:c r="Y22" s="68"/>
      <x:c r="Z22" s="68"/>
      <x:c r="AA22" s="68"/>
      <x:c r="AB22" s="68"/>
      <x:c r="AC22" s="68"/>
      <x:c r="AD22" s="68"/>
      <x:c r="AE22" s="68"/>
      <x:c r="AF22" s="745"/>
      <x:c r="AG22" s="745"/>
      <x:c r="AH22" s="745"/>
      <x:c r="AI22" s="745"/>
    </x:row>
    <x:row r="23" ht="24" customHeight="1">
      <x:c r="A23" s="68" t="str">
        <x:v>9. Separates database record, biometric match, risk score, legal authority and final decision.</x:v>
      </x:c>
      <x:c r="B23" s="68"/>
      <x:c r="C23" s="68"/>
      <x:c r="D23" s="68"/>
      <x:c r="E23" s="68"/>
      <x:c r="F23" s="68"/>
      <x:c r="G23" s="68"/>
      <x:c r="H23" s="68"/>
      <x:c r="I23" s="68"/>
      <x:c r="J23" s="68"/>
      <x:c r="K23" s="68"/>
      <x:c r="L23" s="68"/>
      <x:c r="M23" s="68"/>
      <x:c r="N23" s="68"/>
      <x:c r="O23" s="68"/>
      <x:c r="P23" s="68"/>
      <x:c r="Q23" s="68"/>
      <x:c r="R23" s="68"/>
      <x:c r="S23" s="68"/>
      <x:c r="T23" s="68"/>
      <x:c r="U23" s="68"/>
      <x:c r="V23" s="68"/>
      <x:c r="W23" s="68"/>
      <x:c r="X23" s="68"/>
      <x:c r="Y23" s="68"/>
      <x:c r="Z23" s="68"/>
      <x:c r="AA23" s="68"/>
      <x:c r="AB23" s="68"/>
      <x:c r="AC23" s="68"/>
      <x:c r="AD23" s="68"/>
      <x:c r="AE23" s="68"/>
      <x:c r="AF23" s="745"/>
      <x:c r="AG23" s="745"/>
      <x:c r="AH23" s="745"/>
      <x:c r="AI23" s="745"/>
    </x:row>
    <x:row r="24" ht="24" customHeight="1">
      <x:c r="A24" s="68" t="str">
        <x:v>10. Connects V31 displacement and borders to V25 labour, V28 family, V21 payments and V30 climate loss.</x:v>
      </x:c>
      <x:c r="B24" s="68"/>
      <x:c r="C24" s="68"/>
      <x:c r="D24" s="68"/>
      <x:c r="E24" s="68"/>
      <x:c r="F24" s="68"/>
      <x:c r="G24" s="68"/>
      <x:c r="H24" s="68"/>
      <x:c r="I24" s="68"/>
      <x:c r="J24" s="68"/>
      <x:c r="K24" s="68"/>
      <x:c r="L24" s="68"/>
      <x:c r="M24" s="68"/>
      <x:c r="N24" s="68"/>
      <x:c r="O24" s="68"/>
      <x:c r="P24" s="68"/>
      <x:c r="Q24" s="68"/>
      <x:c r="R24" s="68"/>
      <x:c r="S24" s="68"/>
      <x:c r="T24" s="68"/>
      <x:c r="U24" s="68"/>
      <x:c r="V24" s="68"/>
      <x:c r="W24" s="68"/>
      <x:c r="X24" s="68"/>
      <x:c r="Y24" s="68"/>
      <x:c r="Z24" s="68"/>
      <x:c r="AA24" s="68"/>
      <x:c r="AB24" s="68"/>
      <x:c r="AC24" s="68"/>
      <x:c r="AD24" s="68"/>
      <x:c r="AE24" s="68"/>
      <x:c r="AF24" s="745"/>
      <x:c r="AG24" s="745"/>
      <x:c r="AH24" s="745"/>
      <x:c r="AI24" s="745"/>
    </x:row>
    <x:row r="25">
      <x:c r="A25" s="745"/>
      <x:c r="B25" s="745"/>
      <x:c r="C25" s="745"/>
      <x:c r="D25" s="745"/>
      <x:c r="E25" s="745"/>
      <x:c r="F25" s="745"/>
      <x:c r="G25" s="745"/>
      <x:c r="H25" s="745"/>
      <x:c r="I25" s="745"/>
      <x:c r="J25" s="745"/>
      <x:c r="K25" s="745"/>
      <x:c r="L25" s="745"/>
      <x:c r="M25" s="745"/>
      <x:c r="N25" s="745"/>
      <x:c r="O25" s="745"/>
      <x:c r="P25" s="745"/>
      <x:c r="Q25" s="745"/>
      <x:c r="R25" s="745"/>
      <x:c r="S25" s="745"/>
      <x:c r="T25" s="745"/>
      <x:c r="U25" s="745"/>
      <x:c r="V25" s="745"/>
      <x:c r="W25" s="745"/>
      <x:c r="X25" s="745"/>
      <x:c r="Y25" s="745"/>
      <x:c r="Z25" s="745"/>
      <x:c r="AA25" s="745"/>
      <x:c r="AB25" s="745"/>
      <x:c r="AC25" s="745"/>
      <x:c r="AD25" s="745"/>
      <x:c r="AE25" s="745"/>
      <x:c r="AF25" s="745"/>
      <x:c r="AG25" s="745"/>
      <x:c r="AH25" s="745"/>
      <x:c r="AI25" s="745"/>
    </x:row>
    <x:row r="26">
      <x:c r="A26" s="746" t="str">
        <x:v>New governing theorem</x:v>
      </x:c>
      <x:c r="B26" s="747"/>
      <x:c r="C26" s="747"/>
      <x:c r="D26" s="747"/>
      <x:c r="E26" s="747"/>
      <x:c r="F26" s="747"/>
      <x:c r="G26" s="747"/>
      <x:c r="H26" s="747"/>
      <x:c r="I26" s="747"/>
      <x:c r="J26" s="747"/>
      <x:c r="K26" s="747"/>
      <x:c r="L26" s="747"/>
      <x:c r="M26" s="747"/>
      <x:c r="N26" s="747"/>
      <x:c r="O26" s="747"/>
      <x:c r="P26" s="747"/>
      <x:c r="Q26" s="747"/>
      <x:c r="R26" s="747"/>
      <x:c r="S26" s="747"/>
      <x:c r="T26" s="747"/>
      <x:c r="U26" s="747"/>
      <x:c r="V26" s="747"/>
      <x:c r="W26" s="747"/>
      <x:c r="X26" s="747"/>
      <x:c r="Y26" s="747"/>
      <x:c r="Z26" s="747"/>
      <x:c r="AA26" s="747"/>
      <x:c r="AB26" s="747"/>
      <x:c r="AC26" s="747"/>
      <x:c r="AD26" s="747"/>
      <x:c r="AE26" s="747"/>
      <x:c r="AF26" s="747"/>
      <x:c r="AG26" s="747"/>
      <x:c r="AH26" s="747"/>
      <x:c r="AI26" s="748"/>
    </x:row>
    <x:row r="27" ht="44" customHeight="1">
      <x:c r="A27" s="643" t="str">
        <x:v>Migration and mobility power is the capacity to define nationality and legal identity; issue or withhold travel documents, visas and residence; classify protection, labour, family and admissibility claims; delegate screening to carriers, databases and algorithms; govern detention, return, remittances and integration; and allocate the right, cost and risk of movement—thereby converting place, status, documentation, work and family ties into access, income, safety, membership and future opportunity.</x:v>
      </x:c>
      <x:c r="B27" s="643"/>
      <x:c r="C27" s="643"/>
      <x:c r="D27" s="643"/>
      <x:c r="E27" s="643"/>
      <x:c r="F27" s="643"/>
      <x:c r="G27" s="643"/>
      <x:c r="H27" s="643"/>
      <x:c r="I27" s="643"/>
      <x:c r="J27" s="643"/>
      <x:c r="K27" s="643"/>
      <x:c r="L27" s="643"/>
      <x:c r="M27" s="643"/>
      <x:c r="N27" s="643"/>
      <x:c r="O27" s="643"/>
      <x:c r="P27" s="643"/>
      <x:c r="Q27" s="643"/>
      <x:c r="R27" s="643"/>
      <x:c r="S27" s="643"/>
      <x:c r="T27" s="643"/>
      <x:c r="U27" s="643"/>
      <x:c r="V27" s="643"/>
      <x:c r="W27" s="643"/>
      <x:c r="X27" s="643"/>
      <x:c r="Y27" s="643"/>
      <x:c r="Z27" s="643"/>
      <x:c r="AA27" s="643"/>
      <x:c r="AB27" s="643"/>
      <x:c r="AC27" s="643"/>
      <x:c r="AD27" s="643"/>
      <x:c r="AE27" s="643"/>
      <x:c r="AF27" s="749"/>
      <x:c r="AG27" s="749"/>
      <x:c r="AH27" s="749"/>
      <x:c r="AI27" s="745"/>
    </x:row>
    <x:row r="28" ht="44" customHeight="1">
      <x:c r="A28" s="643"/>
      <x:c r="B28" s="643"/>
      <x:c r="C28" s="643"/>
      <x:c r="D28" s="643"/>
      <x:c r="E28" s="643"/>
      <x:c r="F28" s="643"/>
      <x:c r="G28" s="643"/>
      <x:c r="H28" s="643"/>
      <x:c r="I28" s="643"/>
      <x:c r="J28" s="643"/>
      <x:c r="K28" s="643"/>
      <x:c r="L28" s="643"/>
      <x:c r="M28" s="643"/>
      <x:c r="N28" s="643"/>
      <x:c r="O28" s="643"/>
      <x:c r="P28" s="643"/>
      <x:c r="Q28" s="643"/>
      <x:c r="R28" s="643"/>
      <x:c r="S28" s="643"/>
      <x:c r="T28" s="643"/>
      <x:c r="U28" s="643"/>
      <x:c r="V28" s="643"/>
      <x:c r="W28" s="643"/>
      <x:c r="X28" s="643"/>
      <x:c r="Y28" s="643"/>
      <x:c r="Z28" s="643"/>
      <x:c r="AA28" s="643"/>
      <x:c r="AB28" s="643"/>
      <x:c r="AC28" s="643"/>
      <x:c r="AD28" s="643"/>
      <x:c r="AE28" s="643"/>
      <x:c r="AF28" s="749"/>
      <x:c r="AG28" s="749"/>
      <x:c r="AH28" s="749"/>
      <x:c r="AI28" s="745"/>
    </x:row>
    <x:row r="29" ht="44" customHeight="1">
      <x:c r="A29" s="643"/>
      <x:c r="B29" s="643"/>
      <x:c r="C29" s="643"/>
      <x:c r="D29" s="643"/>
      <x:c r="E29" s="643"/>
      <x:c r="F29" s="643"/>
      <x:c r="G29" s="643"/>
      <x:c r="H29" s="643"/>
      <x:c r="I29" s="643"/>
      <x:c r="J29" s="643"/>
      <x:c r="K29" s="643"/>
      <x:c r="L29" s="643"/>
      <x:c r="M29" s="643"/>
      <x:c r="N29" s="643"/>
      <x:c r="O29" s="643"/>
      <x:c r="P29" s="643"/>
      <x:c r="Q29" s="643"/>
      <x:c r="R29" s="643"/>
      <x:c r="S29" s="643"/>
      <x:c r="T29" s="643"/>
      <x:c r="U29" s="643"/>
      <x:c r="V29" s="643"/>
      <x:c r="W29" s="643"/>
      <x:c r="X29" s="643"/>
      <x:c r="Y29" s="643"/>
      <x:c r="Z29" s="643"/>
      <x:c r="AA29" s="643"/>
      <x:c r="AB29" s="643"/>
      <x:c r="AC29" s="643"/>
      <x:c r="AD29" s="643"/>
      <x:c r="AE29" s="643"/>
      <x:c r="AF29" s="749"/>
      <x:c r="AG29" s="749"/>
      <x:c r="AH29" s="749"/>
      <x:c r="AI29" s="745"/>
    </x:row>
    <x:row r="30">
      <x:c r="A30" s="750" t="str">
        <x:v>Audit chain</x:v>
      </x:c>
      <x:c r="B30" s="748"/>
      <x:c r="C30" s="748"/>
      <x:c r="D30" s="748"/>
      <x:c r="E30" s="748"/>
      <x:c r="F30" s="748"/>
      <x:c r="G30" s="748"/>
      <x:c r="H30" s="748"/>
      <x:c r="I30" s="748"/>
      <x:c r="J30" s="748"/>
      <x:c r="K30" s="748"/>
      <x:c r="L30" s="748"/>
      <x:c r="M30" s="748"/>
      <x:c r="N30" s="748"/>
      <x:c r="O30" s="748"/>
      <x:c r="P30" s="748"/>
      <x:c r="Q30" s="748"/>
      <x:c r="R30" s="748"/>
      <x:c r="S30" s="748"/>
      <x:c r="T30" s="748"/>
      <x:c r="U30" s="748"/>
      <x:c r="V30" s="748"/>
      <x:c r="W30" s="748"/>
      <x:c r="X30" s="748"/>
      <x:c r="Y30" s="748"/>
      <x:c r="Z30" s="748"/>
      <x:c r="AA30" s="748"/>
      <x:c r="AB30" s="748"/>
      <x:c r="AC30" s="748"/>
      <x:c r="AD30" s="748"/>
      <x:c r="AE30" s="748"/>
      <x:c r="AF30" s="748"/>
      <x:c r="AG30" s="748"/>
      <x:c r="AH30" s="748"/>
      <x:c r="AI30" s="748"/>
    </x:row>
    <x:row r="31">
      <x:c r="A31" s="751" t="str">
        <x:v>Birth, identity and nationality  → passport, visa or protection claim  → pre-travel screening and carrier control  → admission, residence or exclusion  → work, family, services and financial connection  → detention, return, integration or onward mobility  → data, review and correction  → realized rights, income, belonging or residual loss</x:v>
      </x:c>
      <x:c r="B31" s="752"/>
      <x:c r="C31" s="752"/>
      <x:c r="D31" s="752"/>
      <x:c r="E31" s="752"/>
      <x:c r="F31" s="752"/>
      <x:c r="G31" s="752"/>
      <x:c r="H31" s="752"/>
      <x:c r="I31" s="752"/>
      <x:c r="J31" s="752"/>
      <x:c r="K31" s="752"/>
      <x:c r="L31" s="752"/>
      <x:c r="M31" s="752"/>
      <x:c r="N31" s="752"/>
      <x:c r="O31" s="752"/>
      <x:c r="P31" s="752"/>
      <x:c r="Q31" s="752"/>
      <x:c r="R31" s="752"/>
      <x:c r="S31" s="752"/>
      <x:c r="T31" s="752"/>
      <x:c r="U31" s="752"/>
      <x:c r="V31" s="752"/>
      <x:c r="W31" s="752"/>
      <x:c r="X31" s="752"/>
      <x:c r="Y31" s="752"/>
      <x:c r="Z31" s="752"/>
      <x:c r="AA31" s="752"/>
      <x:c r="AB31" s="752"/>
      <x:c r="AC31" s="752"/>
      <x:c r="AD31" s="752"/>
      <x:c r="AE31" s="752"/>
      <x:c r="AF31" s="752"/>
      <x:c r="AG31" s="752"/>
      <x:c r="AH31" s="752"/>
      <x:c r="AI31" s="745"/>
    </x:row>
    <x:row r="32" ht="32" customHeight="1">
      <x:c r="A32" s="533"/>
      <x:c r="B32" s="533"/>
      <x:c r="C32" s="533"/>
      <x:c r="D32" s="533"/>
      <x:c r="E32" s="533"/>
      <x:c r="F32" s="533"/>
      <x:c r="G32" s="533"/>
      <x:c r="H32" s="753"/>
      <x:c r="I32" s="753"/>
      <x:c r="J32" s="753"/>
      <x:c r="K32" s="753"/>
      <x:c r="L32" s="753"/>
      <x:c r="M32" s="753"/>
      <x:c r="N32" s="753"/>
      <x:c r="O32" s="753"/>
      <x:c r="P32" s="753"/>
      <x:c r="Q32" s="753"/>
      <x:c r="R32" s="753"/>
      <x:c r="S32" s="753"/>
      <x:c r="T32" s="753"/>
      <x:c r="U32" s="753"/>
      <x:c r="V32" s="753"/>
      <x:c r="W32" s="753"/>
      <x:c r="X32" s="753"/>
      <x:c r="Y32" s="753"/>
      <x:c r="Z32" s="753"/>
      <x:c r="AA32" s="753"/>
      <x:c r="AB32" s="753"/>
      <x:c r="AC32" s="753"/>
      <x:c r="AD32" s="753"/>
      <x:c r="AE32" s="753"/>
      <x:c r="AF32" s="753"/>
      <x:c r="AG32" s="745"/>
      <x:c r="AH32" s="745"/>
      <x:c r="AI32" s="745"/>
    </x:row>
    <x:row r="33" ht="32" customHeight="1">
      <x:c r="A33" s="68"/>
      <x:c r="B33" s="68"/>
      <x:c r="C33" s="68"/>
      <x:c r="D33" s="68"/>
      <x:c r="E33" s="68"/>
      <x:c r="F33" s="68"/>
      <x:c r="G33" s="68"/>
      <x:c r="H33" s="745"/>
      <x:c r="I33" s="745"/>
      <x:c r="J33" s="745"/>
      <x:c r="K33" s="745"/>
      <x:c r="L33" s="745"/>
      <x:c r="M33" s="745"/>
      <x:c r="N33" s="745"/>
      <x:c r="O33" s="745"/>
      <x:c r="P33" s="745"/>
      <x:c r="Q33" s="745"/>
      <x:c r="R33" s="745"/>
      <x:c r="S33" s="745"/>
      <x:c r="T33" s="745"/>
      <x:c r="U33" s="745"/>
      <x:c r="V33" s="745"/>
      <x:c r="W33" s="745"/>
      <x:c r="X33" s="745"/>
      <x:c r="Y33" s="745"/>
      <x:c r="Z33" s="745"/>
      <x:c r="AA33" s="745"/>
      <x:c r="AB33" s="745"/>
      <x:c r="AC33" s="745"/>
      <x:c r="AD33" s="745"/>
      <x:c r="AE33" s="745"/>
      <x:c r="AF33" s="745"/>
      <x:c r="AG33" s="745"/>
      <x:c r="AH33" s="745"/>
      <x:c r="AI33" s="745"/>
    </x:row>
    <x:row r="34" ht="32" customHeight="1">
      <x:c r="A34" s="754" t="str">
        <x:v>Highest-priority V32 research tasks</x:v>
      </x:c>
      <x:c r="B34" s="743"/>
      <x:c r="C34" s="743"/>
      <x:c r="D34" s="743"/>
      <x:c r="E34" s="743"/>
      <x:c r="F34" s="743"/>
      <x:c r="G34" s="743"/>
      <x:c r="H34" s="748"/>
      <x:c r="I34" s="748"/>
      <x:c r="J34" s="748"/>
      <x:c r="K34" s="748"/>
      <x:c r="L34" s="748"/>
      <x:c r="M34" s="748"/>
      <x:c r="N34" s="748"/>
      <x:c r="O34" s="748"/>
      <x:c r="P34" s="748"/>
      <x:c r="Q34" s="748"/>
      <x:c r="R34" s="748"/>
      <x:c r="S34" s="748"/>
      <x:c r="T34" s="748"/>
      <x:c r="U34" s="748"/>
      <x:c r="V34" s="748"/>
      <x:c r="W34" s="748"/>
      <x:c r="X34" s="748"/>
      <x:c r="Y34" s="748"/>
      <x:c r="Z34" s="748"/>
      <x:c r="AA34" s="748"/>
      <x:c r="AB34" s="748"/>
      <x:c r="AC34" s="748"/>
      <x:c r="AD34" s="748"/>
      <x:c r="AE34" s="748"/>
      <x:c r="AF34" s="748"/>
      <x:c r="AG34" s="748"/>
      <x:c r="AH34" s="748"/>
      <x:c r="AI34" s="748"/>
    </x:row>
    <x:row r="35" ht="32" customHeight="1">
      <x:c r="A35" s="68" t="str">
        <x:v>RQ-534 — Citizenship and nationality: Build a person-level nationality event ledger linking birth, parentage, registration, attribution, naturalization, loss, restoration and review. [Critical; Open]</x:v>
      </x:c>
      <x:c r="B35" s="68"/>
      <x:c r="C35" s="68"/>
      <x:c r="D35" s="68"/>
      <x:c r="E35" s="68"/>
      <x:c r="F35" s="68"/>
      <x:c r="G35" s="68"/>
      <x:c r="H35" s="745"/>
      <x:c r="I35" s="745"/>
      <x:c r="J35" s="745"/>
      <x:c r="K35" s="745"/>
      <x:c r="L35" s="745"/>
      <x:c r="M35" s="745"/>
      <x:c r="N35" s="745"/>
      <x:c r="O35" s="745"/>
      <x:c r="P35" s="745"/>
      <x:c r="Q35" s="745"/>
      <x:c r="R35" s="745"/>
      <x:c r="S35" s="745"/>
      <x:c r="T35" s="745"/>
      <x:c r="U35" s="745"/>
      <x:c r="V35" s="745"/>
      <x:c r="W35" s="745"/>
      <x:c r="X35" s="745"/>
      <x:c r="Y35" s="745"/>
      <x:c r="Z35" s="745"/>
      <x:c r="AA35" s="745"/>
      <x:c r="AB35" s="745"/>
      <x:c r="AC35" s="745"/>
      <x:c r="AD35" s="745"/>
      <x:c r="AE35" s="745"/>
      <x:c r="AF35" s="745"/>
      <x:c r="AG35" s="745"/>
      <x:c r="AH35" s="745"/>
      <x:c r="AI35" s="745"/>
    </x:row>
    <x:row r="36" ht="32" customHeight="1">
      <x:c r="A36" s="68" t="str">
        <x:v>RQ-535 — Birth registration and statelessness: Reconcile birth registration, certificate possession, nationality attribution and effective documentation for children at risk of statelessness. [Critical; Open]</x:v>
      </x:c>
      <x:c r="B36" s="68"/>
      <x:c r="C36" s="68"/>
      <x:c r="D36" s="68"/>
      <x:c r="E36" s="68"/>
      <x:c r="F36" s="68"/>
      <x:c r="G36" s="68"/>
      <x:c r="H36" s="745"/>
      <x:c r="I36" s="745"/>
      <x:c r="J36" s="745"/>
      <x:c r="K36" s="745"/>
      <x:c r="L36" s="745"/>
      <x:c r="M36" s="745"/>
      <x:c r="N36" s="745"/>
      <x:c r="O36" s="745"/>
      <x:c r="P36" s="745"/>
      <x:c r="Q36" s="745"/>
      <x:c r="R36" s="745"/>
      <x:c r="S36" s="745"/>
      <x:c r="T36" s="745"/>
      <x:c r="U36" s="745"/>
      <x:c r="V36" s="745"/>
      <x:c r="W36" s="745"/>
      <x:c r="X36" s="745"/>
      <x:c r="Y36" s="745"/>
      <x:c r="Z36" s="745"/>
      <x:c r="AA36" s="745"/>
      <x:c r="AB36" s="745"/>
      <x:c r="AC36" s="745"/>
      <x:c r="AD36" s="745"/>
      <x:c r="AE36" s="745"/>
      <x:c r="AF36" s="745"/>
      <x:c r="AG36" s="745"/>
      <x:c r="AH36" s="745"/>
      <x:c r="AI36" s="745"/>
    </x:row>
    <x:row r="37" ht="32" customHeight="1">
      <x:c r="A37" s="68" t="str">
        <x:v>RQ-536 — Naturalization: Construct application-to-oath panels covering eligibility, processing time, discretion, appeal and post-naturalization documentation. [High; Open]</x:v>
      </x:c>
      <x:c r="B37" s="68"/>
      <x:c r="C37" s="68"/>
      <x:c r="D37" s="68"/>
      <x:c r="E37" s="68"/>
      <x:c r="F37" s="68"/>
      <x:c r="G37" s="68"/>
      <x:c r="H37" s="745"/>
      <x:c r="I37" s="745"/>
      <x:c r="J37" s="745"/>
      <x:c r="K37" s="745"/>
      <x:c r="L37" s="745"/>
      <x:c r="M37" s="745"/>
      <x:c r="N37" s="745"/>
      <x:c r="O37" s="745"/>
      <x:c r="P37" s="745"/>
      <x:c r="Q37" s="745"/>
      <x:c r="R37" s="745"/>
      <x:c r="S37" s="745"/>
      <x:c r="T37" s="745"/>
      <x:c r="U37" s="745"/>
      <x:c r="V37" s="745"/>
      <x:c r="W37" s="745"/>
      <x:c r="X37" s="745"/>
      <x:c r="Y37" s="745"/>
      <x:c r="Z37" s="745"/>
      <x:c r="AA37" s="745"/>
      <x:c r="AB37" s="745"/>
      <x:c r="AC37" s="745"/>
      <x:c r="AD37" s="745"/>
      <x:c r="AE37" s="745"/>
      <x:c r="AF37" s="745"/>
      <x:c r="AG37" s="745"/>
      <x:c r="AH37" s="745"/>
      <x:c r="AI37" s="745"/>
    </x:row>
    <x:row r="38" ht="32" customHeight="1">
      <x:c r="A38" s="68" t="str">
        <x:v>RQ-537 — Travel documents: Build passport issuance and revocation state machines linking civil identity, nationality evidence, security checks, document production and appeal. [Critical; Open]</x:v>
      </x:c>
      <x:c r="B38" s="68"/>
      <x:c r="C38" s="68"/>
      <x:c r="D38" s="68"/>
      <x:c r="E38" s="68"/>
      <x:c r="F38" s="68"/>
      <x:c r="G38" s="68"/>
      <x:c r="H38" s="745"/>
      <x:c r="I38" s="745"/>
      <x:c r="J38" s="745"/>
      <x:c r="K38" s="745"/>
      <x:c r="L38" s="745"/>
      <x:c r="M38" s="745"/>
      <x:c r="N38" s="745"/>
      <x:c r="O38" s="745"/>
      <x:c r="P38" s="745"/>
      <x:c r="Q38" s="745"/>
      <x:c r="R38" s="745"/>
      <x:c r="S38" s="745"/>
      <x:c r="T38" s="745"/>
      <x:c r="U38" s="745"/>
      <x:c r="V38" s="745"/>
      <x:c r="W38" s="745"/>
      <x:c r="X38" s="745"/>
      <x:c r="Y38" s="745"/>
      <x:c r="Z38" s="745"/>
      <x:c r="AA38" s="745"/>
      <x:c r="AB38" s="745"/>
      <x:c r="AC38" s="745"/>
      <x:c r="AD38" s="745"/>
      <x:c r="AE38" s="745"/>
      <x:c r="AF38" s="745"/>
      <x:c r="AG38" s="745"/>
      <x:c r="AH38" s="745"/>
      <x:c r="AI38" s="745"/>
    </x:row>
    <x:row r="39" ht="28" customHeight="1">
      <x:c r="A39" s="68" t="str">
        <x:v>RQ-538 — Visas and admission: Link visa application, outsourcing, biometrics, screening, decision, boarding and port-of-entry admission at case level. [Critical; Open]</x:v>
      </x:c>
      <x:c r="B39" s="68"/>
      <x:c r="C39" s="68"/>
      <x:c r="D39" s="68"/>
      <x:c r="E39" s="68"/>
      <x:c r="F39" s="68"/>
      <x:c r="G39" s="68"/>
      <x:c r="H39" s="745"/>
      <x:c r="I39" s="745"/>
      <x:c r="J39" s="745"/>
      <x:c r="K39" s="745"/>
      <x:c r="L39" s="745"/>
      <x:c r="M39" s="745"/>
      <x:c r="N39" s="745"/>
      <x:c r="O39" s="745"/>
      <x:c r="P39" s="745"/>
      <x:c r="Q39" s="745"/>
      <x:c r="R39" s="745"/>
      <x:c r="S39" s="745"/>
      <x:c r="T39" s="745"/>
      <x:c r="U39" s="745"/>
      <x:c r="V39" s="745"/>
      <x:c r="W39" s="745"/>
      <x:c r="X39" s="745"/>
      <x:c r="Y39" s="745"/>
      <x:c r="Z39" s="745"/>
      <x:c r="AA39" s="745"/>
      <x:c r="AB39" s="745"/>
      <x:c r="AC39" s="745"/>
      <x:c r="AD39" s="745"/>
      <x:c r="AE39" s="745"/>
      <x:c r="AF39" s="745"/>
      <x:c r="AG39" s="745"/>
      <x:c r="AH39" s="745"/>
      <x:c r="AI39" s="745"/>
    </x:row>
    <x:row r="40">
      <x:c r="A40" s="68" t="str">
        <x:v>RQ-539 — Carrier controls: Audit carrier document checks, liaison guidance, boarding denials, sanctions and successful appeals by route and nationality. [High; Open]</x:v>
      </x:c>
      <x:c r="B40" s="68"/>
      <x:c r="C40" s="68"/>
      <x:c r="D40" s="68"/>
      <x:c r="E40" s="68"/>
      <x:c r="F40" s="68"/>
      <x:c r="G40" s="68"/>
      <x:c r="H40" s="745"/>
      <x:c r="I40" s="745"/>
      <x:c r="J40" s="745"/>
      <x:c r="K40" s="745"/>
      <x:c r="L40" s="745"/>
      <x:c r="M40" s="745"/>
      <x:c r="N40" s="745"/>
      <x:c r="O40" s="745"/>
      <x:c r="P40" s="745"/>
      <x:c r="Q40" s="745"/>
      <x:c r="R40" s="745"/>
      <x:c r="S40" s="745"/>
      <x:c r="T40" s="745"/>
      <x:c r="U40" s="745"/>
      <x:c r="V40" s="745"/>
      <x:c r="W40" s="745"/>
      <x:c r="X40" s="745"/>
      <x:c r="Y40" s="745"/>
      <x:c r="Z40" s="745"/>
      <x:c r="AA40" s="745"/>
      <x:c r="AB40" s="745"/>
      <x:c r="AC40" s="745"/>
      <x:c r="AD40" s="745"/>
      <x:c r="AE40" s="745"/>
      <x:c r="AF40" s="745"/>
      <x:c r="AG40" s="745"/>
      <x:c r="AH40" s="745"/>
      <x:c r="AI40" s="745"/>
    </x:row>
    <x:row r="41">
      <x:c r="A41" s="68" t="str">
        <x:v>RQ-540 — Asylum procedures: Build claim-level refugee status determination ledgers covering registration, interview, evidence, decision, appeal and final protection status. [Critical; Open]</x:v>
      </x:c>
      <x:c r="B41" s="68"/>
      <x:c r="C41" s="68"/>
      <x:c r="D41" s="68"/>
      <x:c r="E41" s="68"/>
      <x:c r="F41" s="68"/>
      <x:c r="G41" s="68"/>
      <x:c r="H41" s="745"/>
      <x:c r="I41" s="745"/>
      <x:c r="J41" s="745"/>
      <x:c r="K41" s="745"/>
      <x:c r="L41" s="745"/>
      <x:c r="M41" s="745"/>
      <x:c r="N41" s="745"/>
      <x:c r="O41" s="745"/>
      <x:c r="P41" s="745"/>
      <x:c r="Q41" s="745"/>
      <x:c r="R41" s="745"/>
      <x:c r="S41" s="745"/>
      <x:c r="T41" s="745"/>
      <x:c r="U41" s="745"/>
      <x:c r="V41" s="745"/>
      <x:c r="W41" s="745"/>
      <x:c r="X41" s="745"/>
      <x:c r="Y41" s="745"/>
      <x:c r="Z41" s="745"/>
      <x:c r="AA41" s="745"/>
      <x:c r="AB41" s="745"/>
      <x:c r="AC41" s="745"/>
      <x:c r="AD41" s="745"/>
      <x:c r="AE41" s="745"/>
      <x:c r="AF41" s="745"/>
      <x:c r="AG41" s="745"/>
      <x:c r="AH41" s="745"/>
      <x:c r="AI41" s="745"/>
    </x:row>
    <x:row r="42">
      <x:c r="A42" s="68"/>
      <x:c r="B42" s="68"/>
      <x:c r="C42" s="68"/>
      <x:c r="D42" s="68"/>
      <x:c r="E42" s="68"/>
      <x:c r="F42" s="68"/>
      <x:c r="G42" s="68"/>
    </x:row>
    <x:row r="43">
      <x:c r="A43" s="68"/>
      <x:c r="B43" s="68"/>
      <x:c r="C43" s="68"/>
      <x:c r="D43" s="68"/>
      <x:c r="E43" s="68"/>
      <x:c r="F43" s="68"/>
      <x:c r="G43" s="68"/>
    </x:row>
    <x:row r="44">
      <x:c r="A44" s="68"/>
      <x:c r="B44" s="68"/>
      <x:c r="C44" s="68"/>
      <x:c r="D44" s="68"/>
      <x:c r="E44" s="68"/>
      <x:c r="F44" s="68"/>
      <x:c r="G44" s="68"/>
    </x:row>
    <x:row r="45">
      <x:c r="A45" s="68"/>
      <x:c r="B45" s="68"/>
      <x:c r="C45" s="68"/>
      <x:c r="D45" s="68"/>
      <x:c r="E45" s="68"/>
      <x:c r="F45" s="68"/>
      <x:c r="G45" s="68"/>
    </x:row>
    <x:row r="46">
      <x:c r="A46" s="68"/>
      <x:c r="B46" s="68"/>
      <x:c r="C46" s="68"/>
      <x:c r="D46" s="68"/>
      <x:c r="E46" s="68"/>
      <x:c r="F46" s="68"/>
      <x:c r="G46" s="68"/>
    </x:row>
    <x:row r="47">
      <x:c r="A47" s="68"/>
      <x:c r="B47" s="68"/>
      <x:c r="C47" s="68"/>
      <x:c r="D47" s="68"/>
      <x:c r="E47" s="68"/>
      <x:c r="F47" s="68"/>
      <x:c r="G47" s="68"/>
    </x:row>
    <x:row r="48">
      <x:c r="A48" s="68"/>
      <x:c r="B48" s="68"/>
      <x:c r="C48" s="68"/>
      <x:c r="D48" s="68"/>
      <x:c r="E48" s="68"/>
      <x:c r="F48" s="68"/>
      <x:c r="G48" s="68"/>
    </x:row>
    <x:row r="49">
      <x:c r="A49" s="68"/>
      <x:c r="B49" s="68"/>
      <x:c r="C49" s="68"/>
      <x:c r="D49" s="68"/>
      <x:c r="E49" s="68"/>
      <x:c r="F49" s="68"/>
      <x:c r="G49" s="68"/>
    </x:row>
    <x:row r="50">
      <x:c r="A50" s="68"/>
      <x:c r="B50" s="68"/>
      <x:c r="C50" s="68"/>
      <x:c r="D50" s="68"/>
      <x:c r="E50" s="68"/>
      <x:c r="F50" s="68"/>
      <x:c r="G50" s="68"/>
    </x:row>
    <x:row r="51">
      <x:c r="A51" s="68"/>
      <x:c r="B51" s="68"/>
      <x:c r="C51" s="68"/>
      <x:c r="D51" s="68"/>
      <x:c r="E51" s="68"/>
      <x:c r="F51" s="68"/>
      <x:c r="G51" s="68"/>
    </x:row>
    <x:row r="52">
      <x:c r="A52" s="68"/>
      <x:c r="B52" s="68"/>
      <x:c r="C52" s="68"/>
      <x:c r="D52" s="68"/>
      <x:c r="E52" s="68"/>
      <x:c r="F52" s="68"/>
      <x:c r="G52" s="68"/>
    </x:row>
    <x:row r="53">
      <x:c r="A53" s="68"/>
      <x:c r="B53" s="68"/>
      <x:c r="C53" s="68"/>
      <x:c r="D53" s="68"/>
      <x:c r="E53" s="68"/>
      <x:c r="F53" s="68"/>
      <x:c r="G53" s="68"/>
    </x:row>
    <x:row r="54">
      <x:c r="A54" s="68"/>
      <x:c r="B54" s="68"/>
      <x:c r="C54" s="68"/>
      <x:c r="D54" s="68"/>
      <x:c r="E54" s="68"/>
      <x:c r="F54" s="68"/>
      <x:c r="G54" s="68"/>
    </x:row>
    <x:row r="55">
      <x:c r="A55" s="68"/>
      <x:c r="B55" s="68"/>
      <x:c r="C55" s="68"/>
      <x:c r="D55" s="68"/>
      <x:c r="E55" s="68"/>
      <x:c r="F55" s="68"/>
      <x:c r="G55" s="68"/>
    </x:row>
    <x:row r="56">
      <x:c r="A56" s="68"/>
      <x:c r="B56" s="68"/>
      <x:c r="C56" s="68"/>
      <x:c r="D56" s="68"/>
      <x:c r="E56" s="68"/>
      <x:c r="F56" s="68"/>
      <x:c r="G56" s="68"/>
    </x:row>
  </x:sheetData>
  <x:mergeCells>
    <x:mergeCell ref="A14:AG14"/>
    <x:mergeCell ref="A26:AG26"/>
    <x:mergeCell ref="A31:AG31"/>
    <x:mergeCell ref="A15:AD15"/>
    <x:mergeCell ref="A16:AD16"/>
    <x:mergeCell ref="A17:AD17"/>
    <x:mergeCell ref="A18:AD18"/>
    <x:mergeCell ref="A19:AD19"/>
    <x:mergeCell ref="A20:AD20"/>
    <x:mergeCell ref="A21:AD21"/>
    <x:mergeCell ref="A22:AD22"/>
    <x:mergeCell ref="A23:AD23"/>
    <x:mergeCell ref="A24:AD24"/>
    <x:mergeCell ref="A27:AD27"/>
    <x:mergeCell ref="A28:AD28"/>
    <x:mergeCell ref="A29:AD29"/>
    <x:mergeCell ref="A39:AD39"/>
    <x:mergeCell ref="B32:AD32"/>
    <x:mergeCell ref="B33:AD33"/>
    <x:mergeCell ref="B34:AD34"/>
    <x:mergeCell ref="B35:AD35"/>
    <x:mergeCell ref="B36:AD36"/>
    <x:mergeCell ref="B37:AD37"/>
    <x:mergeCell ref="B38:AD38"/>
    <x:mergeCell ref="A1:AH1"/>
    <x:mergeCell ref="A2:AH2"/>
    <x:mergeCell ref="A14:AH14"/>
    <x:mergeCell ref="A26:AH26"/>
    <x:mergeCell ref="A27:AH27"/>
    <x:mergeCell ref="A28:AH28"/>
    <x:mergeCell ref="A29:AH29"/>
    <x:mergeCell ref="A31:AH31"/>
    <x:mergeCell ref="B32:AF32"/>
    <x:mergeCell ref="B33:AF33"/>
    <x:mergeCell ref="B34:AF34"/>
    <x:mergeCell ref="B35:AF35"/>
    <x:mergeCell ref="B36:AF36"/>
    <x:mergeCell ref="B37:AF37"/>
    <x:mergeCell ref="B38:AF38"/>
    <x:mergeCell ref="A39:AH39"/>
    <x:mergeCell ref="A1:AI1"/>
    <x:mergeCell ref="A2:AI2"/>
    <x:mergeCell ref="A14:AI14"/>
    <x:mergeCell ref="A15:AI15"/>
    <x:mergeCell ref="A16:AI16"/>
    <x:mergeCell ref="A17:AI17"/>
    <x:mergeCell ref="A18:AI18"/>
    <x:mergeCell ref="A19:AI19"/>
    <x:mergeCell ref="A20:AI20"/>
    <x:mergeCell ref="A21:AI21"/>
    <x:mergeCell ref="A22:AI22"/>
    <x:mergeCell ref="A23:AI23"/>
    <x:mergeCell ref="A24:AI24"/>
    <x:mergeCell ref="A26:AI26"/>
    <x:mergeCell ref="A27:AI28"/>
    <x:mergeCell ref="A30:AI30"/>
    <x:mergeCell ref="A31:AI32"/>
    <x:mergeCell ref="A34:AI34"/>
    <x:mergeCell ref="A35:AI35"/>
    <x:mergeCell ref="A36:AI36"/>
    <x:mergeCell ref="A37:AI37"/>
    <x:mergeCell ref="A38:AI38"/>
    <x:mergeCell ref="A39:AI39"/>
    <x:mergeCell ref="A40:AI40"/>
    <x:mergeCell ref="A41:AI41"/>
  </x:mergeCells>
  <x:conditionalFormatting sqref="R5:R11">
    <x:cfRule type="dataBar" priority="1">
      <x:dataBar>
        <x:cfvo type="min"/>
        <x:cfvo type="max"/>
        <x:color rgb="FF5C7486"/>
      </x:dataBar>
      <x:extLst>
        <x:ext xmlns:x14="http://schemas.microsoft.com/office/spreadsheetml/2009/9/main" uri="{B025F937-C7B1-47D3-B67F-A62EFF666E3E}">
          <x14:id>{5272B63F-2C37-FA36-7ACF-74CB6114E45F}</x14:id>
        </x:ext>
      </x:extLst>
    </x:cfRule>
  </x:conditionalFormatting>
  <x:conditionalFormatting sqref="D32:D47">
    <x:cfRule type="expression" dxfId="121" priority="2">
      <x:formula>D32="Critical"</x:formula>
    </x:cfRule>
  </x:conditionalFormatting>
  <x:conditionalFormatting sqref="D32:D51">
    <x:cfRule type="expression" dxfId="335" priority="3">
      <x:formula>D32="Critical"</x:formula>
    </x:cfRule>
    <x:cfRule type="expression" dxfId="336" priority="4">
      <x:formula>D32="High"</x:formula>
    </x:cfRule>
  </x:conditionalFormatting>
  <x:conditionalFormatting sqref="D32:D56">
    <x:cfRule type="expression" dxfId="986" priority="5">
      <x:formula>D32="Critical"</x:formula>
    </x:cfRule>
    <x:cfRule type="expression" dxfId="987" priority="6">
      <x:formula>D32="High"</x:formula>
    </x:cfRule>
  </x:conditionalFormatting>
  <x:pageMargins left="0.7" right="0.7" top="0.75" bottom="0.75" header="0.3" footer="0.3"/>
  <x:drawing xmlns:r="http://schemas.openxmlformats.org/officeDocument/2006/relationships" r:id="R193d890acf0f43f7"/>
  <x:extLst>
    <x:ext xmlns:x14="http://schemas.microsoft.com/office/spreadsheetml/2009/9/main" xmlns:xm="http://schemas.microsoft.com/office/excel/2006/main" uri="{78C0D931-6437-407d-A8EE-F0AAD7539E65}">
      <x14:conditionalFormattings>
        <x14:conditionalFormatting>
          <x14:cfRule type="dataBar" priority="1" id="{5272B63F-2C37-FA36-7ACF-74CB6114E45F}">
            <x14:dataBar gradient="1">
              <x14:cfvo type="min"/>
              <x14:cfvo type="max"/>
              <x14:fillColor rgb="FF5C7486"/>
            </x14:dataBar>
          </x14:cfRule>
          <xm:sqref>R5:R11</xm:sqref>
        </x14:conditionalFormatting>
      </x14:conditionalFormattings>
    </x:ext>
  </x:extLst>
</x:worksheet>
</file>

<file path=xl/worksheets/sheet2.xml><?xml version="1.0" encoding="utf-8"?>
<x:worksheet xmlns:x="http://schemas.openxmlformats.org/spreadsheetml/2006/main">
  <x:sheetFormatPr defaultRowHeight="15"/>
  <x:cols>
    <x:col min="1" max="1" width="36" hidden="0" customWidth="1"/>
    <x:col min="2" max="2" width="14" hidden="0" customWidth="1"/>
    <x:col min="3" max="3" width="4" hidden="0" customWidth="1"/>
    <x:col min="4" max="4" width="52" hidden="0" customWidth="1"/>
    <x:col min="5" max="5" width="14" hidden="0" customWidth="1"/>
    <x:col min="6" max="6" width="16" hidden="0" customWidth="1"/>
    <x:col min="7" max="7" width="16" hidden="0" customWidth="1"/>
    <x:col min="8" max="8" width="16" hidden="0" customWidth="1"/>
  </x:cols>
  <x:sheetData>
    <x:row r="1">
      <x:c r="A1" s="5" t="str">
        <x:v>V17 Banking, Repo, Money-Fund and Resolution Expansion</x:v>
      </x:c>
    </x:row>
    <x:row r="2">
      <x:c r="A2" s="12" t="str">
        <x:v>Rows added after V16 using current official bank, liquidity, repo and resolution sources.</x:v>
      </x:c>
    </x:row>
    <x:row r="4">
      <x:c r="A4" s="21" t="str">
        <x:v>New object</x:v>
      </x:c>
      <x:c r="B4" s="21" t="str">
        <x:v>Count</x:v>
      </x:c>
      <x:c r="D4" s="21" t="str">
        <x:v>New relationship category</x:v>
      </x:c>
      <x:c r="E4" s="21" t="str">
        <x:v>Count</x:v>
      </x:c>
    </x:row>
    <x:row r="5">
      <x:c r="A5" t="str">
        <x:v>Actors</x:v>
      </x:c>
      <x:c r="B5" t="n">
        <x:v>47</x:v>
      </x:c>
      <x:c r="D5" t="str">
        <x:v>Bank asset valuation, collateral and liquidity stress</x:v>
      </x:c>
      <x:c r="E5" t="n">
        <x:v>2</x:v>
      </x:c>
    </x:row>
    <x:row r="6">
      <x:c r="A6" t="str">
        <x:v>Relationships</x:v>
      </x:c>
      <x:c r="B6" t="n">
        <x:v>63</x:v>
      </x:c>
      <x:c r="D6" t="str">
        <x:v>Bank deposit creation, settlement and maturity transformation</x:v>
      </x:c>
      <x:c r="E6" t="n">
        <x:v>8</x:v>
      </x:c>
    </x:row>
    <x:row r="7">
      <x:c r="A7" t="str">
        <x:v>Instruments</x:v>
      </x:c>
      <x:c r="B7" t="n">
        <x:v>28</x:v>
      </x:c>
      <x:c r="D7" t="str">
        <x:v>Basel liquidity, capital and stable-funding constraints</x:v>
      </x:c>
      <x:c r="E7" t="n">
        <x:v>3</x:v>
      </x:c>
    </x:row>
    <x:row r="8">
      <x:c r="A8" t="str">
        <x:v>Sources</x:v>
      </x:c>
      <x:c r="B8" t="n">
        <x:v>65</x:v>
      </x:c>
      <x:c r="D8" t="str">
        <x:v>Central-bank liquidity, collateral transformation and rate backstops</x:v>
      </x:c>
      <x:c r="E8" t="n">
        <x:v>7</x:v>
      </x:c>
    </x:row>
    <x:row r="9">
      <x:c r="D9" t="str">
        <x:v>Deposit insurance, creditor hierarchy and failed-bank resolution</x:v>
      </x:c>
      <x:c r="E9" t="n">
        <x:v>10</x:v>
      </x:c>
    </x:row>
    <x:row r="10">
      <x:c r="D10" t="str">
        <x:v>FICC Treasury clearing and sponsored access</x:v>
      </x:c>
      <x:c r="E10" t="n">
        <x:v>6</x:v>
      </x:c>
    </x:row>
    <x:row r="11">
      <x:c r="D11" t="str">
        <x:v>Federal Home Loan Bank secured liquidity</x:v>
      </x:c>
      <x:c r="E11" t="n">
        <x:v>3</x:v>
      </x:c>
    </x:row>
    <x:row r="12">
      <x:c r="D12" t="str">
        <x:v>G-SIB loss absorption, bail-in and resolution funding</x:v>
      </x:c>
      <x:c r="E12" t="n">
        <x:v>5</x:v>
      </x:c>
    </x:row>
    <x:row r="13">
      <x:c r="D13" t="str">
        <x:v>Money market funds and cash-management substitution</x:v>
      </x:c>
      <x:c r="E13" t="n">
        <x:v>6</x:v>
      </x:c>
    </x:row>
    <x:row r="14">
      <x:c r="D14" t="str">
        <x:v>Repo, reverse repo and secured wholesale funding</x:v>
      </x:c>
      <x:c r="E14" t="n">
        <x:v>6</x:v>
      </x:c>
    </x:row>
    <x:row r="15">
      <x:c r="D15" t="str">
        <x:v>Securities lending, temporary title and market inventory</x:v>
      </x:c>
      <x:c r="E15" t="n">
        <x:v>4</x:v>
      </x:c>
    </x:row>
    <x:row r="16">
      <x:c r="D16" t="str">
        <x:v>Tri-party repo and collateral-management concentration</x:v>
      </x:c>
      <x:c r="E16" t="n">
        <x:v>3</x:v>
      </x:c>
    </x:row>
    <x:row r="20">
      <x:c r="A20" s="43" t="str">
        <x:v>Interpretive consequence</x:v>
      </x:c>
    </x:row>
    <x:row r="21">
      <x:c r="A21" s="48" t="str">
        <x:v>Commercial banks create deposit money but must survive settlement outflows, regulation and losses.</x:v>
      </x:c>
      <x:c r="B21" s="48" t="str"/>
      <x:c r="C21" s="48" t="str"/>
      <x:c r="D21" s="48" t="str"/>
      <x:c r="E21" s="48" t="str"/>
      <x:c r="F21" s="48" t="str"/>
      <x:c r="G21" s="48" t="str"/>
      <x:c r="H21" s="48" t="str"/>
    </x:row>
    <x:row r="22">
      <x:c r="A22" s="48" t="str">
        <x:v>Deposit insurance protects eligible claims while preserving losses for shareholders, creditors, the industry fund and potentially the public safety net.</x:v>
      </x:c>
      <x:c r="B22" s="48" t="str"/>
      <x:c r="C22" s="48" t="str"/>
      <x:c r="D22" s="48" t="str"/>
      <x:c r="E22" s="48" t="str"/>
      <x:c r="F22" s="48" t="str"/>
      <x:c r="G22" s="48" t="str"/>
      <x:c r="H22" s="48" t="str"/>
    </x:row>
    <x:row r="23">
      <x:c r="A23" s="48" t="str">
        <x:v>Repo and securities lending turn collateral into liquidity and inventory while creating rollover, recall and title complexity.</x:v>
      </x:c>
      <x:c r="B23" s="48" t="str"/>
      <x:c r="C23" s="48" t="str"/>
      <x:c r="D23" s="48" t="str"/>
      <x:c r="E23" s="48" t="str"/>
      <x:c r="F23" s="48" t="str"/>
      <x:c r="G23" s="48" t="str"/>
      <x:c r="H23" s="48" t="str"/>
    </x:row>
    <x:row r="24">
      <x:c r="A24" s="48" t="str">
        <x:v>Money funds are a parallel cash-management layer whose redemptions become Treasury and repo market liquidity demands.</x:v>
      </x:c>
      <x:c r="B24" s="48" t="str"/>
      <x:c r="C24" s="48" t="str"/>
      <x:c r="D24" s="48" t="str"/>
      <x:c r="E24" s="48" t="str"/>
      <x:c r="F24" s="48" t="str"/>
      <x:c r="G24" s="48" t="str"/>
      <x:c r="H24" s="48" t="str"/>
    </x:row>
    <x:row r="25">
      <x:c r="A25" s="48" t="str">
        <x:v>Central clearing and collateral agents reduce operational complexity while becoming concentrated infrastructure nodes.</x:v>
      </x:c>
      <x:c r="B25" s="48" t="str"/>
      <x:c r="C25" s="48" t="str"/>
      <x:c r="D25" s="48" t="str"/>
      <x:c r="E25" s="48" t="str"/>
      <x:c r="F25" s="48" t="str"/>
      <x:c r="G25" s="48" t="str"/>
      <x:c r="H25" s="48" t="str"/>
    </x:row>
  </x:sheetData>
  <x:mergeCells>
    <x:mergeCell ref="A1:H1"/>
    <x:mergeCell ref="A2:H2"/>
    <x:mergeCell ref="A20:H20"/>
  </x:mergeCells>
  <x:conditionalFormatting sqref="E5:E16">
    <x:cfRule type="dataBar" priority="1">
      <x:dataBar>
        <x:cfvo type="min"/>
        <x:cfvo type="max"/>
        <x:color rgb="FF71899A"/>
      </x:dataBar>
      <x:extLst>
        <x:ext xmlns:x14="http://schemas.microsoft.com/office/spreadsheetml/2009/9/main" uri="{B025F937-C7B1-47D3-B67F-A62EFF666E3E}">
          <x14:id>{6BB5183A-A7CF-AD6B-F7EB-DFD8CDA34935}</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6BB5183A-A7CF-AD6B-F7EB-DFD8CDA34935}">
            <x14:dataBar gradient="1">
              <x14:cfvo type="min"/>
              <x14:cfvo type="max"/>
              <x14:fillColor rgb="FF71899A"/>
            </x14:dataBar>
          </x14:cfRule>
          <xm:sqref>E5:E16</xm:sqref>
        </x14:conditionalFormatting>
      </x14:conditionalFormattings>
    </x:ext>
  </x:extLst>
</x:worksheet>
</file>

<file path=xl/worksheets/sheet3.xml><?xml version="1.0" encoding="utf-8"?>
<x:worksheet xmlns:x="http://schemas.openxmlformats.org/spreadsheetml/2006/main">
  <x:sheetFormatPr defaultRowHeight="15"/>
  <x:cols>
    <x:col min="1" max="1" width="18" hidden="0" customWidth="1"/>
    <x:col min="2" max="2" width="30" hidden="0" customWidth="1"/>
    <x:col min="3" max="3" width="28" hidden="0" customWidth="1"/>
    <x:col min="4" max="4" width="22" hidden="0" customWidth="1"/>
    <x:col min="5" max="5" width="55" hidden="0" customWidth="1"/>
    <x:col min="6" max="6" width="35" hidden="0" customWidth="1"/>
  </x:cols>
  <x:sheetData>
    <x:row r="1" ht="34" customHeight="1">
      <x:c r="A1" s="434" t="str">
        <x:v>Actor ID</x:v>
      </x:c>
      <x:c r="B1" s="435" t="str">
        <x:v>Canonical name</x:v>
      </x:c>
      <x:c r="C1" s="435" t="str">
        <x:v>Actor type</x:v>
      </x:c>
      <x:c r="D1" s="435" t="str">
        <x:v>Jurisdiction</x:v>
      </x:c>
      <x:c r="E1" s="435" t="str">
        <x:v>Role in network</x:v>
      </x:c>
      <x:c r="F1" s="435" t="str">
        <x:v>Aliases / notes</x:v>
      </x:c>
    </x:row>
    <x:row r="2">
      <x:c r="A2" s="70" t="str">
        <x:v>ACT-SANDBOXAQ</x:v>
      </x:c>
      <x:c r="B2" s="68" t="str">
        <x:v>SandboxAQ</x:v>
      </x:c>
      <x:c r="C2" s="68" t="str">
        <x:v>AI and quantum technology company</x:v>
      </x:c>
      <x:c r="D2" s="68" t="str">
        <x:v>United States</x:v>
      </x:c>
      <x:c r="E2" s="68" t="str">
        <x:v>Recipient of a 2026 CHIPS R&amp;D award</x:v>
      </x:c>
      <x:c r="F2" s="68" t="str"/>
    </x:row>
    <x:row r="3">
      <x:c r="A3" s="68" t="str">
        <x:v>ACT-G42</x:v>
      </x:c>
      <x:c r="B3" s="68" t="str">
        <x:v>G42</x:v>
      </x:c>
      <x:c r="C3" s="68" t="str">
        <x:v>AI and technology holding company</x:v>
      </x:c>
      <x:c r="D3" s="68" t="str">
        <x:v>United Arab Emirates</x:v>
      </x:c>
      <x:c r="E3" s="68" t="str">
        <x:v>UAE AI group linked to state strategy and Stargate UAE</x:v>
      </x:c>
      <x:c r="F3" s="68" t="str"/>
    </x:row>
    <x:row r="4">
      <x:c r="A4" s="67" t="str">
        <x:v>ACT-COREWEAVE</x:v>
      </x:c>
      <x:c r="B4" s="67" t="str">
        <x:v>CoreWeave</x:v>
      </x:c>
      <x:c r="C4" s="67" t="str">
        <x:v>AI cloud company</x:v>
      </x:c>
      <x:c r="D4" s="67" t="str">
        <x:v>United States</x:v>
      </x:c>
      <x:c r="E4" s="67" t="str">
        <x:v>Operates GPU-dense AI cloud and data-center capacity</x:v>
      </x:c>
      <x:c r="F4" s="67" t="str"/>
    </x:row>
    <x:row r="5">
      <x:c r="A5" s="68" t="str">
        <x:v>ACT-ANTHROPIC</x:v>
      </x:c>
      <x:c r="B5" s="68" t="str">
        <x:v>Anthropic</x:v>
      </x:c>
      <x:c r="C5" s="68" t="str">
        <x:v>AI company</x:v>
      </x:c>
      <x:c r="D5" s="68" t="str">
        <x:v>United States</x:v>
      </x:c>
      <x:c r="E5" s="68" t="str">
        <x:v>Frontier model provider</x:v>
      </x:c>
      <x:c r="F5" s="68" t="str"/>
    </x:row>
    <x:row r="6">
      <x:c r="A6" s="68" t="str">
        <x:v>ACT-OPENAI</x:v>
      </x:c>
      <x:c r="B6" s="68" t="str">
        <x:v>OpenAI</x:v>
      </x:c>
      <x:c r="C6" s="68" t="str">
        <x:v>AI company</x:v>
      </x:c>
      <x:c r="D6" s="68" t="str">
        <x:v>United States</x:v>
      </x:c>
      <x:c r="E6" s="68" t="str">
        <x:v>Frontier AI developer and infrastructure/operator network</x:v>
      </x:c>
      <x:c r="F6" s="68" t="str"/>
    </x:row>
    <x:row r="7">
      <x:c r="A7" s="68" t="str">
        <x:v>ACT-XAI</x:v>
      </x:c>
      <x:c r="B7" s="68" t="str">
        <x:v>xAI</x:v>
      </x:c>
      <x:c r="C7" s="68" t="str">
        <x:v>AI company</x:v>
      </x:c>
      <x:c r="D7" s="68" t="str">
        <x:v>United States</x:v>
      </x:c>
      <x:c r="E7" s="68" t="str">
        <x:v>Frontier AI developer and compute demander</x:v>
      </x:c>
      <x:c r="F7" s="68" t="str"/>
    </x:row>
    <x:row r="8">
      <x:c r="A8" s="68" t="str">
        <x:v>ACT-FOUNDATIONMODELDEVELOPER</x:v>
      </x:c>
      <x:c r="B8" s="68" t="str">
        <x:v>Foundation model developers</x:v>
      </x:c>
      <x:c r="C8" s="68" t="str">
        <x:v>AI company group</x:v>
      </x:c>
      <x:c r="D8" s="68" t="str">
        <x:v>International</x:v>
      </x:c>
      <x:c r="E8" s="68" t="str">
        <x:v>Train and deploy frontier and commercial AI models</x:v>
      </x:c>
      <x:c r="F8" s="68" t="str"/>
    </x:row>
    <x:row r="9">
      <x:c r="A9" s="68" t="str">
        <x:v>ACT-NVIDIABLACKWELLANDRUBINP</x:v>
      </x:c>
      <x:c r="B9" s="68" t="str">
        <x:v>NVIDIA Blackwell and Rubin platforms</x:v>
      </x:c>
      <x:c r="C9" s="68" t="str">
        <x:v>AI compute platform</x:v>
      </x:c>
      <x:c r="D9" s="68" t="str">
        <x:v>International</x:v>
      </x:c>
      <x:c r="E9" s="68" t="str">
        <x:v>Accelerator, CPU, networking and systems roadmap</x:v>
      </x:c>
      <x:c r="F9" s="68" t="str"/>
    </x:row>
    <x:row r="10">
      <x:c r="A10" s="68" t="str">
        <x:v>ACT-IEEECERTIFAIED</x:v>
      </x:c>
      <x:c r="B10" s="68" t="str">
        <x:v>IEEE CertifAIEd</x:v>
      </x:c>
      <x:c r="C10" s="68" t="str">
        <x:v>AI conformity and certification programme</x:v>
      </x:c>
      <x:c r="D10" s="68" t="str">
        <x:v>International</x:v>
      </x:c>
      <x:c r="E10" s="68" t="str">
        <x:v>Certification framework for responsible AI implementation</x:v>
      </x:c>
      <x:c r="F10" s="68" t="str"/>
    </x:row>
    <x:row r="11">
      <x:c r="A11" s="68" t="str">
        <x:v>ACT-SCALEAI</x:v>
      </x:c>
      <x:c r="B11" s="68" t="str">
        <x:v>Scale AI</x:v>
      </x:c>
      <x:c r="C11" s="68" t="str">
        <x:v>AI data and evaluation company</x:v>
      </x:c>
      <x:c r="D11" s="68" t="str">
        <x:v>United States</x:v>
      </x:c>
      <x:c r="E11" s="68" t="str">
        <x:v>Training-data, evaluation and government AI supplier</x:v>
      </x:c>
      <x:c r="F11" s="68" t="str"/>
    </x:row>
    <x:row r="12">
      <x:c r="A12" s="68" t="str">
        <x:v>ACT-ABILENESTARGATECAMPUS</x:v>
      </x:c>
      <x:c r="B12" s="68" t="str">
        <x:v>Abilene Stargate campus</x:v>
      </x:c>
      <x:c r="C12" s="68" t="str">
        <x:v>AI data center campus</x:v>
      </x:c>
      <x:c r="D12" s="68" t="str">
        <x:v>Texas, United States</x:v>
      </x:c>
      <x:c r="E12" s="68" t="str">
        <x:v>Initial large-scale Stargate training and inference site</x:v>
      </x:c>
      <x:c r="F12" s="68" t="str"/>
    </x:row>
    <x:row r="13">
      <x:c r="A13" s="68" t="str">
        <x:v>ACT-IEEE7000SERIES</x:v>
      </x:c>
      <x:c r="B13" s="68" t="str">
        <x:v>IEEE 7000 series</x:v>
      </x:c>
      <x:c r="C13" s="68" t="str">
        <x:v>AI ethics and systems-engineering standards</x:v>
      </x:c>
      <x:c r="D13" s="68" t="str">
        <x:v>International</x:v>
      </x:c>
      <x:c r="E13" s="68" t="str">
        <x:v>Standards for incorporating ethical and societal values into system design</x:v>
      </x:c>
      <x:c r="F13" s="68" t="str"/>
    </x:row>
    <x:row r="14">
      <x:c r="A14" s="68" t="str">
        <x:v>ACT-STARGATEPROJECT</x:v>
      </x:c>
      <x:c r="B14" s="68" t="str">
        <x:v>Stargate Project</x:v>
      </x:c>
      <x:c r="C14" s="68" t="str">
        <x:v>AI infrastructure company / programme</x:v>
      </x:c>
      <x:c r="D14" s="68" t="str">
        <x:v>United States / international</x:v>
      </x:c>
      <x:c r="E14" s="68" t="str">
        <x:v>Large-scale AI data-centre financing and construction platform</x:v>
      </x:c>
      <x:c r="F14" s="68" t="str"/>
    </x:row>
    <x:row r="15">
      <x:c r="A15" s="68" t="str">
        <x:v>ACT-OPENAISTARGATE</x:v>
      </x:c>
      <x:c r="B15" s="68" t="str">
        <x:v>OpenAI Stargate</x:v>
      </x:c>
      <x:c r="C15" s="68" t="str">
        <x:v>AI infrastructure platform</x:v>
      </x:c>
      <x:c r="D15" s="68" t="str">
        <x:v>United States / international</x:v>
      </x:c>
      <x:c r="E15" s="68" t="str">
        <x:v>Coordinates large-scale compute capacity for OpenAI</x:v>
      </x:c>
      <x:c r="F15" s="68" t="str"/>
    </x:row>
    <x:row r="16">
      <x:c r="A16" s="68" t="str">
        <x:v>ACT-STARGATEUAE</x:v>
      </x:c>
      <x:c r="B16" s="68" t="str">
        <x:v>Stargate UAE</x:v>
      </x:c>
      <x:c r="C16" s="68" t="str">
        <x:v>AI infrastructure programme</x:v>
      </x:c>
      <x:c r="D16" s="68" t="str">
        <x:v>United Arab Emirates / United States</x:v>
      </x:c>
      <x:c r="E16" s="68" t="str">
        <x:v>UAE–US AI campus and international Stargate deployment</x:v>
      </x:c>
      <x:c r="F16" s="68" t="str"/>
    </x:row>
    <x:row r="17">
      <x:c r="A17" s="68" t="str">
        <x:v>ACT-CLAUDE</x:v>
      </x:c>
      <x:c r="B17" s="68" t="str">
        <x:v>Claude</x:v>
      </x:c>
      <x:c r="C17" s="68" t="str">
        <x:v>AI model family</x:v>
      </x:c>
      <x:c r="D17" s="68" t="str">
        <x:v>United States</x:v>
      </x:c>
      <x:c r="E17" s="68" t="str">
        <x:v>Language-model analysis and agent capabilities</x:v>
      </x:c>
      <x:c r="F17" s="68" t="str"/>
    </x:row>
    <x:row r="18">
      <x:c r="A18" s="68" t="str">
        <x:v>ACT-ETSISECURINGAISTANDARDS</x:v>
      </x:c>
      <x:c r="B18" s="68" t="str">
        <x:v>ETSI Securing AI standards</x:v>
      </x:c>
      <x:c r="C18" s="68" t="str">
        <x:v>AI security standards set</x:v>
      </x:c>
      <x:c r="D18" s="68" t="str">
        <x:v>Europe / international</x:v>
      </x:c>
      <x:c r="E18" s="68" t="str">
        <x:v>Lifecycle, platform and continuous-compliance security requirements</x:v>
      </x:c>
      <x:c r="F18" s="68" t="str"/>
    </x:row>
    <x:row r="19">
      <x:c r="A19" s="68" t="str">
        <x:v>ACT-ISOIECJTC1SC42</x:v>
      </x:c>
      <x:c r="B19" s="68" t="str">
        <x:v>ISO/IEC JTC 1/SC 42</x:v>
      </x:c>
      <x:c r="C19" s="68" t="str">
        <x:v>AI standards committee</x:v>
      </x:c>
      <x:c r="D19" s="68" t="str">
        <x:v>International</x:v>
      </x:c>
      <x:c r="E19" s="68" t="str">
        <x:v>Focus committee for artificial-intelligence standardisation</x:v>
      </x:c>
      <x:c r="F19" s="68" t="str"/>
    </x:row>
    <x:row r="20">
      <x:c r="A20" s="68" t="str">
        <x:v>ACT-FRONTIERAICOMPANIES</x:v>
      </x:c>
      <x:c r="B20" s="68" t="str">
        <x:v>Frontier AI companies</x:v>
      </x:c>
      <x:c r="C20" s="68" t="str">
        <x:v>Actor group</x:v>
      </x:c>
      <x:c r="D20" s="68" t="str">
        <x:v>United States / international</x:v>
      </x:c>
      <x:c r="E20" s="68" t="str">
        <x:v>Collective category for competing frontier-model laboratories</x:v>
      </x:c>
      <x:c r="F20" s="68" t="str">
        <x:v>Analytical group only; not a legal entity or unified coalition.</x:v>
      </x:c>
    </x:row>
    <x:row r="21">
      <x:c r="A21" s="68" t="str">
        <x:v>ACT-PATENTAPPLICANTSANDASSIG</x:v>
      </x:c>
      <x:c r="B21" s="68" t="str">
        <x:v>Patent applicants and assignees</x:v>
      </x:c>
      <x:c r="C21" s="68" t="str">
        <x:v>Actor group</x:v>
      </x:c>
      <x:c r="D21" s="68" t="str">
        <x:v>International</x:v>
      </x:c>
      <x:c r="E21" s="68" t="str">
        <x:v>Seek exclusionary rights over inventions</x:v>
      </x:c>
      <x:c r="F21" s="68" t="str"/>
    </x:row>
    <x:row r="22">
      <x:c r="A22" s="68" t="str">
        <x:v>ACT-POLITICALADVERTISERS</x:v>
      </x:c>
      <x:c r="B22" s="68" t="str">
        <x:v>Political advertisers</x:v>
      </x:c>
      <x:c r="C22" s="68" t="str">
        <x:v>Actor group</x:v>
      </x:c>
      <x:c r="D22" s="68" t="str">
        <x:v>International</x:v>
      </x:c>
      <x:c r="E22" s="68" t="str">
        <x:v>Campaigns, parties, advocacy organisations and sponsors purchasing political reach</x:v>
      </x:c>
      <x:c r="F22" s="68" t="str"/>
    </x:row>
    <x:row r="23">
      <x:c r="A23" s="68" t="str">
        <x:v>ACT-ARBITRALTRIBUNALS</x:v>
      </x:c>
      <x:c r="B23" s="68" t="str">
        <x:v>Arbitral tribunals</x:v>
      </x:c>
      <x:c r="C23" s="68" t="str">
        <x:v>Adjudicative body group</x:v>
      </x:c>
      <x:c r="D23" s="68" t="str">
        <x:v>International</x:v>
      </x:c>
      <x:c r="E23" s="68" t="str">
        <x:v>Issue awards under consent-based arbitration frameworks</x:v>
      </x:c>
      <x:c r="F23" s="68" t="str"/>
    </x:row>
    <x:row r="24">
      <x:c r="A24" s="68" t="str">
        <x:v>ACT-ZONINGBOARDSOFAPPEALS</x:v>
      </x:c>
      <x:c r="B24" s="68" t="str">
        <x:v>Zoning boards of appeals</x:v>
      </x:c>
      <x:c r="C24" s="68" t="str">
        <x:v>Administrative appeals body group</x:v>
      </x:c>
      <x:c r="D24" s="68" t="str">
        <x:v>United States</x:v>
      </x:c>
      <x:c r="E24" s="68" t="str">
        <x:v>Hear variances and appeals from zoning determinations</x:v>
      </x:c>
      <x:c r="F24" s="68" t="str"/>
    </x:row>
    <x:row r="25">
      <x:c r="A25" s="68" t="str">
        <x:v>ACT-BUILDINGPERMITS</x:v>
      </x:c>
      <x:c r="B25" s="68" t="str">
        <x:v>Building permits</x:v>
      </x:c>
      <x:c r="C25" s="68" t="str">
        <x:v>Administrative development permission</x:v>
      </x:c>
      <x:c r="D25" s="68" t="str">
        <x:v>United States / international</x:v>
      </x:c>
      <x:c r="E25" s="68" t="str">
        <x:v>Authorise defined construction under applicable codes</x:v>
      </x:c>
      <x:c r="F25" s="68" t="str"/>
    </x:row>
    <x:row r="26">
      <x:c r="A26" s="68" t="str">
        <x:v>ACT-CHINASOCIALCREDITSYSTEM</x:v>
      </x:c>
      <x:c r="B26" s="68" t="str">
        <x:v>China social credit system</x:v>
      </x:c>
      <x:c r="C26" s="68" t="str">
        <x:v>Administrative system</x:v>
      </x:c>
      <x:c r="D26" s="68" t="str">
        <x:v>China</x:v>
      </x:c>
      <x:c r="E26" s="68" t="str">
        <x:v>Sector-specific compliance, court and credit records</x:v>
      </x:c>
      <x:c r="F26" s="68" t="str"/>
    </x:row>
    <x:row r="27">
      <x:c r="A27" s="68" t="str">
        <x:v>ACT-IPULSE</x:v>
      </x:c>
      <x:c r="B27" s="68" t="str">
        <x:v>I-Pulse</x:v>
      </x:c>
      <x:c r="C27" s="68" t="str">
        <x:v>Advanced materials technology company</x:v>
      </x:c>
      <x:c r="D27" s="68" t="str">
        <x:v>United States / international</x:v>
      </x:c>
      <x:c r="E27" s="68" t="str">
        <x:v>Recipient of a 2026 CHIPS R&amp;D award</x:v>
      </x:c>
      <x:c r="F27" s="68" t="str"/>
    </x:row>
    <x:row r="28">
      <x:c r="A28" s="68" t="str">
        <x:v>ACT-TSMCCOWOSANDADVANCEDPACK</x:v>
      </x:c>
      <x:c r="B28" s="68" t="str">
        <x:v>TSMC CoWoS and advanced packaging</x:v>
      </x:c>
      <x:c r="C28" s="68" t="str">
        <x:v>Advanced packaging platform</x:v>
      </x:c>
      <x:c r="D28" s="68" t="str">
        <x:v>Taiwan / international</x:v>
      </x:c>
      <x:c r="E28" s="68" t="str">
        <x:v>Integrates accelerators and HBM at high density</x:v>
      </x:c>
      <x:c r="F28" s="68" t="str"/>
    </x:row>
    <x:row r="29">
      <x:c r="A29" s="68" t="str">
        <x:v>ACT-PUBLICISGROUPE</x:v>
      </x:c>
      <x:c r="B29" s="68" t="str">
        <x:v>Publicis Groupe</x:v>
      </x:c>
      <x:c r="C29" s="68" t="str">
        <x:v>Advertising and communications holding company</x:v>
      </x:c>
      <x:c r="D29" s="68" t="str">
        <x:v>France / international</x:v>
      </x:c>
      <x:c r="E29" s="68" t="str">
        <x:v>Agreed to acquire LiveRamp in 2026</x:v>
      </x:c>
      <x:c r="F29" s="68" t="str"/>
    </x:row>
    <x:row r="30">
      <x:c r="A30" s="68" t="str">
        <x:v>ACT-GOOGLEPRIVACYSANDBOX</x:v>
      </x:c>
      <x:c r="B30" s="68" t="str">
        <x:v>Google Privacy Sandbox</x:v>
      </x:c>
      <x:c r="C30" s="68" t="str">
        <x:v>Advertising and privacy API programme</x:v>
      </x:c>
      <x:c r="D30" s="68" t="str">
        <x:v>International</x:v>
      </x:c>
      <x:c r="E30" s="68" t="str">
        <x:v>Provides privacy-focused browser and advertising interfaces</x:v>
      </x:c>
      <x:c r="F30" s="68" t="str"/>
    </x:row>
    <x:row r="31">
      <x:c r="A31" s="68" t="str">
        <x:v>ACT-GOOGLEADS</x:v>
      </x:c>
      <x:c r="B31" s="68" t="str">
        <x:v>Google Ads</x:v>
      </x:c>
      <x:c r="C31" s="68" t="str">
        <x:v>Advertising auction and delivery platform</x:v>
      </x:c>
      <x:c r="D31" s="68" t="str">
        <x:v>International</x:v>
      </x:c>
      <x:c r="E31" s="68" t="str">
        <x:v>Allocates search, video and network advertising</x:v>
      </x:c>
      <x:c r="F31" s="68" t="str"/>
    </x:row>
    <x:row r="32">
      <x:c r="A32" s="68" t="str">
        <x:v>ACT-METAADS</x:v>
      </x:c>
      <x:c r="B32" s="68" t="str">
        <x:v>Meta Ads</x:v>
      </x:c>
      <x:c r="C32" s="68" t="str">
        <x:v>Advertising auction and delivery platform</x:v>
      </x:c>
      <x:c r="D32" s="68" t="str">
        <x:v>International</x:v>
      </x:c>
      <x:c r="E32" s="68" t="str">
        <x:v>Allocates advertising across Meta applications</x:v>
      </x:c>
      <x:c r="F32" s="68" t="str"/>
    </x:row>
    <x:row r="33">
      <x:c r="A33" s="68" t="str">
        <x:v>ACT-AIPAC</x:v>
      </x:c>
      <x:c r="B33" s="68" t="str">
        <x:v>AIPAC</x:v>
      </x:c>
      <x:c r="C33" s="68" t="str">
        <x:v>Advocacy organisation</x:v>
      </x:c>
      <x:c r="D33" s="68" t="str">
        <x:v>United States</x:v>
      </x:c>
      <x:c r="E33" s="68" t="str">
        <x:v>Pro-Israel advocacy and political organisation</x:v>
      </x:c>
      <x:c r="F33" s="68" t="str"/>
    </x:row>
    <x:row r="34">
      <x:c r="A34" s="68" t="str">
        <x:v>ACT-GEAEROSPACE</x:v>
      </x:c>
      <x:c r="B34" s="68" t="str">
        <x:v>GE Aerospace</x:v>
      </x:c>
      <x:c r="C34" s="68" t="str">
        <x:v>Aerospace and defence company</x:v>
      </x:c>
      <x:c r="D34" s="68" t="str">
        <x:v>United States</x:v>
      </x:c>
      <x:c r="E34" s="68" t="str">
        <x:v>Aircraft engine, sustainment and military-readiness systems provider</x:v>
      </x:c>
      <x:c r="F34" s="68" t="str"/>
    </x:row>
    <x:row r="35">
      <x:c r="A35" s="68" t="str">
        <x:v>ACT-SPACEX</x:v>
      </x:c>
      <x:c r="B35" s="68" t="str">
        <x:v>SpaceX</x:v>
      </x:c>
      <x:c r="C35" s="68" t="str">
        <x:v>Aerospace and technology company</x:v>
      </x:c>
      <x:c r="D35" s="68" t="str">
        <x:v>United States</x:v>
      </x:c>
      <x:c r="E35" s="68" t="str">
        <x:v>Government contractor and xAI-related infrastructure actor</x:v>
      </x:c>
      <x:c r="F35" s="68" t="str"/>
    </x:row>
    <x:row r="36">
      <x:c r="A36" s="68" t="str">
        <x:v>ACT-CATASTROPHEEXPOSEDGOVERN</x:v>
      </x:c>
      <x:c r="B36" s="68" t="str">
        <x:v>Catastrophe-exposed governments and firms</x:v>
      </x:c>
      <x:c r="C36" s="68" t="str">
        <x:v>Affected actor group</x:v>
      </x:c>
      <x:c r="D36" s="68" t="str">
        <x:v>International</x:v>
      </x:c>
      <x:c r="E36" s="68" t="str">
        <x:v>Entities seeking capacity against natural and systemic losses</x:v>
      </x:c>
      <x:c r="F36" s="68" t="str"/>
    </x:row>
    <x:row r="37">
      <x:c r="A37" s="68" t="str">
        <x:v>ACT-PLATFORMUSERSANDRESEARCH</x:v>
      </x:c>
      <x:c r="B37" s="68" t="str">
        <x:v>Platform users and researchers</x:v>
      </x:c>
      <x:c r="C37" s="68" t="str">
        <x:v>Affected and oversight population</x:v>
      </x:c>
      <x:c r="D37" s="68" t="str">
        <x:v>International</x:v>
      </x:c>
      <x:c r="E37" s="68" t="str">
        <x:v>Users exposed to ranking systems and researchers seeking independent audit access</x:v>
      </x:c>
      <x:c r="F37" s="68" t="str"/>
    </x:row>
    <x:row r="38">
      <x:c r="A38" s="68" t="str">
        <x:v>ACT-CITIZENSANDLABOUR</x:v>
      </x:c>
      <x:c r="B38" s="68" t="str">
        <x:v>Citizens and labour</x:v>
      </x:c>
      <x:c r="C38" s="68" t="str">
        <x:v>Affected population</x:v>
      </x:c>
      <x:c r="D38" s="68" t="str">
        <x:v>Global</x:v>
      </x:c>
      <x:c r="E38" s="68" t="str">
        <x:v>Workers, savers, taxpayers, voters and rights-holders</x:v>
      </x:c>
      <x:c r="F38" s="68" t="str"/>
    </x:row>
    <x:row r="39">
      <x:c r="A39" s="68" t="str">
        <x:v>ACT-ELECTRICITYRATEPAYERS</x:v>
      </x:c>
      <x:c r="B39" s="68" t="str">
        <x:v>Electricity ratepayers</x:v>
      </x:c>
      <x:c r="C39" s="68" t="str">
        <x:v>Affected population</x:v>
      </x:c>
      <x:c r="D39" s="68" t="str">
        <x:v>United States / international</x:v>
      </x:c>
      <x:c r="E39" s="68" t="str">
        <x:v>Households and businesses sharing grid infrastructure and costs</x:v>
      </x:c>
      <x:c r="F39" s="68" t="str"/>
    </x:row>
    <x:row r="40">
      <x:c r="A40" s="68" t="str">
        <x:v>ACT-UYGHURSANDOTHERTURKICMUS</x:v>
      </x:c>
      <x:c r="B40" s="68" t="str">
        <x:v>Uyghurs and other Turkic Muslim communities in Xinjiang</x:v>
      </x:c>
      <x:c r="C40" s="68" t="str">
        <x:v>Affected population</x:v>
      </x:c>
      <x:c r="D40" s="68" t="str">
        <x:v>China / Xinjiang</x:v>
      </x:c>
      <x:c r="E40" s="68" t="str">
        <x:v>Subjects of documented surveillance and intervention</x:v>
      </x:c>
      <x:c r="F40" s="68" t="str"/>
    </x:row>
    <x:row r="41">
      <x:c r="A41" s="68" t="str">
        <x:v>ACT-UNIFORMMORTGAGEBACKEDSEC</x:v>
      </x:c>
      <x:c r="B41" s="68" t="str">
        <x:v>Uniform Mortgage-Backed Security</x:v>
      </x:c>
      <x:c r="C41" s="68" t="str">
        <x:v>Agency mortgage-backed security</x:v>
      </x:c>
      <x:c r="D41" s="68" t="str">
        <x:v>United States</x:v>
      </x:c>
      <x:c r="E41" s="68" t="str">
        <x:v>Common single-family security issued by Fannie Mae and Freddie Mac</x:v>
      </x:c>
      <x:c r="F41" s="68" t="str"/>
    </x:row>
    <x:row r="42">
      <x:c r="A42" s="68" t="str">
        <x:v>ACT-APOLLOGLOBALMANAGEMENT</x:v>
      </x:c>
      <x:c r="B42" s="68" t="str">
        <x:v>Apollo Global Management</x:v>
      </x:c>
      <x:c r="C42" s="68" t="str">
        <x:v>Alternative asset manager</x:v>
      </x:c>
      <x:c r="D42" s="68" t="str">
        <x:v>United States</x:v>
      </x:c>
      <x:c r="E42" s="68" t="str">
        <x:v>Institution affected by Leon Black–Epstein governance fallout</x:v>
      </x:c>
      <x:c r="F42" s="68" t="str"/>
    </x:row>
    <x:row r="43">
      <x:c r="A43" s="68" t="str">
        <x:v>ACT-KKR</x:v>
      </x:c>
      <x:c r="B43" s="68" t="str">
        <x:v>KKR</x:v>
      </x:c>
      <x:c r="C43" s="68" t="str">
        <x:v>Alternative asset manager</x:v>
      </x:c>
      <x:c r="D43" s="68" t="str">
        <x:v>United States / international</x:v>
      </x:c>
      <x:c r="E43" s="68" t="str">
        <x:v>Private equity, infrastructure and credit investor</x:v>
      </x:c>
      <x:c r="F43" s="68" t="str"/>
    </x:row>
    <x:row r="44">
      <x:c r="A44" s="68" t="str">
        <x:v>ACT-BROOKFIELDASSETMANAGEMEN</x:v>
      </x:c>
      <x:c r="B44" s="68" t="str">
        <x:v>Brookfield Asset Management</x:v>
      </x:c>
      <x:c r="C44" s="68" t="str">
        <x:v>Alternative asset manager / infrastructure investor</x:v>
      </x:c>
      <x:c r="D44" s="68" t="str">
        <x:v>Canada / international</x:v>
      </x:c>
      <x:c r="E44" s="68" t="str">
        <x:v>Large-scale owner and financier of power, data, transport and AI infrastructure</x:v>
      </x:c>
      <x:c r="F44" s="68" t="str"/>
    </x:row>
    <x:row r="45">
      <x:c r="A45" s="68" t="str">
        <x:v>ACT-SUPREMECOURTOFTHEUNITEDS</x:v>
      </x:c>
      <x:c r="B45" s="68" t="str">
        <x:v>Supreme Court of the United States</x:v>
      </x:c>
      <x:c r="C45" s="68" t="str">
        <x:v>Apex federal court</x:v>
      </x:c>
      <x:c r="D45" s="68" t="str">
        <x:v>United States</x:v>
      </x:c>
      <x:c r="E45" s="68" t="str">
        <x:v>Issues final federal appellate judgments and binding precedent within its jurisdiction</x:v>
      </x:c>
      <x:c r="F45" s="68" t="str"/>
    </x:row>
    <x:row r="46">
      <x:c r="A46" s="68" t="str">
        <x:v>ACT-DELAWARESUPREMECOURT</x:v>
      </x:c>
      <x:c r="B46" s="68" t="str">
        <x:v>Delaware Supreme Court</x:v>
      </x:c>
      <x:c r="C46" s="68" t="str">
        <x:v>Appellate court</x:v>
      </x:c>
      <x:c r="D46" s="68" t="str">
        <x:v>Delaware, United States</x:v>
      </x:c>
      <x:c r="E46" s="68" t="str">
        <x:v>Final state appellate authority over Delaware corporate law</x:v>
      </x:c>
      <x:c r="F46" s="68" t="str"/>
    </x:row>
    <x:row r="47">
      <x:c r="A47" s="68" t="str">
        <x:v>ACT-PCAADMINISTEREDTRIBUNALS</x:v>
      </x:c>
      <x:c r="B47" s="68" t="str">
        <x:v>PCA-administered tribunals</x:v>
      </x:c>
      <x:c r="C47" s="68" t="str">
        <x:v>Arbitral tribunal group</x:v>
      </x:c>
      <x:c r="D47" s="68" t="str">
        <x:v>International</x:v>
      </x:c>
      <x:c r="E47" s="68" t="str">
        <x:v>Decide disputes administered by the PCA</x:v>
      </x:c>
      <x:c r="F47" s="68" t="str"/>
    </x:row>
    <x:row r="48">
      <x:c r="A48" s="68" t="str">
        <x:v>ACT-BLACKROCK</x:v>
      </x:c>
      <x:c r="B48" s="68" t="str">
        <x:v>BlackRock</x:v>
      </x:c>
      <x:c r="C48" s="68" t="str">
        <x:v>Asset manager</x:v>
      </x:c>
      <x:c r="D48" s="68" t="str">
        <x:v>United States</x:v>
      </x:c>
      <x:c r="E48" s="68" t="str">
        <x:v>Asset management, stewardship and risk technology</x:v>
      </x:c>
      <x:c r="F48" s="68" t="str"/>
    </x:row>
    <x:row r="49">
      <x:c r="A49" s="68" t="str">
        <x:v>ACT-STATESTREETINVESTMENTMAN</x:v>
      </x:c>
      <x:c r="B49" s="68" t="str">
        <x:v>State Street Investment Management</x:v>
      </x:c>
      <x:c r="C49" s="68" t="str">
        <x:v>Asset manager</x:v>
      </x:c>
      <x:c r="D49" s="68" t="str">
        <x:v>United States</x:v>
      </x:c>
      <x:c r="E49" s="68" t="str">
        <x:v>Fund management and proxy voting</x:v>
      </x:c>
      <x:c r="F49" s="68" t="str"/>
    </x:row>
    <x:row r="50">
      <x:c r="A50" s="68" t="str">
        <x:v>ACT-VANGUARD</x:v>
      </x:c>
      <x:c r="B50" s="68" t="str">
        <x:v>Vanguard</x:v>
      </x:c>
      <x:c r="C50" s="68" t="str">
        <x:v>Asset manager</x:v>
      </x:c>
      <x:c r="D50" s="68" t="str">
        <x:v>United States</x:v>
      </x:c>
      <x:c r="E50" s="68" t="str">
        <x:v>Fund management and proxy voting</x:v>
      </x:c>
      <x:c r="F50" s="68" t="str"/>
    </x:row>
    <x:row r="51">
      <x:c r="A51" s="68" t="str">
        <x:v>ACT-DOJASSETFORFEITUREPROGRA</x:v>
      </x:c>
      <x:c r="B51" s="68" t="str">
        <x:v>DOJ Asset Forfeiture Program</x:v>
      </x:c>
      <x:c r="C51" s="68" t="str">
        <x:v>Asset recovery programme</x:v>
      </x:c>
      <x:c r="D51" s="68" t="str">
        <x:v>United States</x:v>
      </x:c>
      <x:c r="E51" s="68" t="str">
        <x:v>Manages federal seizure, forfeiture and related distributions</x:v>
      </x:c>
      <x:c r="F51" s="68" t="str"/>
    </x:row>
    <x:row r="52">
      <x:c r="A52" s="68" t="str">
        <x:v>ACT-BANKRUPTCYSALEBUYERS</x:v>
      </x:c>
      <x:c r="B52" s="68" t="str">
        <x:v>Bankruptcy sale buyers</x:v>
      </x:c>
      <x:c r="C52" s="68" t="str">
        <x:v>Asset-acquirer group</x:v>
      </x:c>
      <x:c r="D52" s="68" t="str">
        <x:v>International</x:v>
      </x:c>
      <x:c r="E52" s="68" t="str">
        <x:v>Purchase assets through court-approved bankruptcy sales</x:v>
      </x:c>
      <x:c r="F52" s="68" t="str"/>
    </x:row>
    <x:row r="53">
      <x:c r="A53" s="68" t="str">
        <x:v>ACT-GPUBACKEDPROJECTFINANCE</x:v>
      </x:c>
      <x:c r="B53" s="68" t="str">
        <x:v>GPU-backed project finance</x:v>
      </x:c>
      <x:c r="C53" s="68" t="str">
        <x:v>Asset-backed infrastructure finance</x:v>
      </x:c>
      <x:c r="D53" s="68" t="str">
        <x:v>International</x:v>
      </x:c>
      <x:c r="E53" s="68" t="str">
        <x:v>Finances servers, facilities and customer contracts</x:v>
      </x:c>
      <x:c r="F53" s="68" t="str"/>
    </x:row>
    <x:row r="54">
      <x:c r="A54" s="68" t="str">
        <x:v>ACT-MONEYMARKETFUNDSPONSORS</x:v>
      </x:c>
      <x:c r="B54" s="68" t="str">
        <x:v>Money market fund sponsors</x:v>
      </x:c>
      <x:c r="C54" s="68" t="str">
        <x:v>Asset-management organisation group</x:v>
      </x:c>
      <x:c r="D54" s="68" t="str">
        <x:v>United States / international</x:v>
      </x:c>
      <x:c r="E54" s="68" t="str">
        <x:v>Operate, manage and support registered money market funds</x:v>
      </x:c>
      <x:c r="F54" s="68" t="str"/>
    </x:row>
    <x:row r="55">
      <x:c r="A55" s="68" t="str">
        <x:v>ACT-SECURITIESLENDERS</x:v>
      </x:c>
      <x:c r="B55" s="68" t="str">
        <x:v>Securities lenders</x:v>
      </x:c>
      <x:c r="C55" s="68" t="str">
        <x:v>Asset-owner and intermediary group</x:v>
      </x:c>
      <x:c r="D55" s="68" t="str">
        <x:v>International</x:v>
      </x:c>
      <x:c r="E55" s="68" t="str">
        <x:v>Temporarily lend securities in return for collateral and a fee</x:v>
      </x:c>
      <x:c r="F55" s="68" t="str"/>
    </x:row>
    <x:row r="56">
      <x:c r="A56" s="68" t="str">
        <x:v>ACT-FINANCIALREPORTINGCOUNCI</x:v>
      </x:c>
      <x:c r="B56" s="68" t="str">
        <x:v>Financial Reporting Council</x:v>
      </x:c>
      <x:c r="C56" s="68" t="str">
        <x:v>Audit and corporate-reporting regulator</x:v>
      </x:c>
      <x:c r="D56" s="68" t="str">
        <x:v>United Kingdom</x:v>
      </x:c>
      <x:c r="E56" s="68" t="str">
        <x:v>Supervises audit quality and the accountancy profession</x:v>
      </x:c>
      <x:c r="F56" s="68" t="str"/>
    </x:row>
    <x:row r="57">
      <x:c r="A57" s="68" t="str">
        <x:v>ACT-DELOITTE</x:v>
      </x:c>
      <x:c r="B57" s="68" t="str">
        <x:v>Deloitte</x:v>
      </x:c>
      <x:c r="C57" s="68" t="str">
        <x:v>Audit and professional-services network</x:v>
      </x:c>
      <x:c r="D57" s="68" t="str">
        <x:v>International</x:v>
      </x:c>
      <x:c r="E57" s="68" t="str">
        <x:v>Audit, assurance, tax, consulting and risk services</x:v>
      </x:c>
      <x:c r="F57" s="68" t="str"/>
    </x:row>
    <x:row r="58">
      <x:c r="A58" s="68" t="str">
        <x:v>ACT-EY</x:v>
      </x:c>
      <x:c r="B58" s="68" t="str">
        <x:v>EY</x:v>
      </x:c>
      <x:c r="C58" s="68" t="str">
        <x:v>Audit and professional-services network</x:v>
      </x:c>
      <x:c r="D58" s="68" t="str">
        <x:v>International</x:v>
      </x:c>
      <x:c r="E58" s="68" t="str">
        <x:v>Audit, assurance, tax, consulting and strategy services</x:v>
      </x:c>
      <x:c r="F58" s="68" t="str"/>
    </x:row>
    <x:row r="59">
      <x:c r="A59" s="68" t="str">
        <x:v>ACT-KPMG</x:v>
      </x:c>
      <x:c r="B59" s="68" t="str">
        <x:v>KPMG</x:v>
      </x:c>
      <x:c r="C59" s="68" t="str">
        <x:v>Audit and professional-services network</x:v>
      </x:c>
      <x:c r="D59" s="68" t="str">
        <x:v>International</x:v>
      </x:c>
      <x:c r="E59" s="68" t="str">
        <x:v>Audit, assurance, tax and advisory services</x:v>
      </x:c>
      <x:c r="F59" s="68" t="str"/>
    </x:row>
    <x:row r="60">
      <x:c r="A60" s="68" t="str">
        <x:v>ACT-PWC</x:v>
      </x:c>
      <x:c r="B60" s="68" t="str">
        <x:v>PwC</x:v>
      </x:c>
      <x:c r="C60" s="68" t="str">
        <x:v>Audit and professional-services network</x:v>
      </x:c>
      <x:c r="D60" s="68" t="str">
        <x:v>International</x:v>
      </x:c>
      <x:c r="E60" s="68" t="str">
        <x:v>Audit, assurance, tax, consulting and deals services</x:v>
      </x:c>
      <x:c r="F60" s="68" t="str"/>
    </x:row>
    <x:row r="61">
      <x:c r="A61" s="68" t="str">
        <x:v>ACT-GENERALLICENSEBENEFICIAR</x:v>
      </x:c>
      <x:c r="B61" s="68" t="str">
        <x:v>General-license beneficiaries</x:v>
      </x:c>
      <x:c r="C61" s="68" t="str">
        <x:v>Authorised transaction group</x:v>
      </x:c>
      <x:c r="D61" s="68" t="str">
        <x:v>International</x:v>
      </x:c>
      <x:c r="E61" s="68" t="str">
        <x:v>Engage in activities authorised by general licences</x:v>
      </x:c>
      <x:c r="F61" s="68" t="str"/>
    </x:row>
    <x:row r="62">
      <x:c r="A62" s="68" t="str">
        <x:v>ACT-BANKOFAMERICA</x:v>
      </x:c>
      <x:c r="B62" s="68" t="str">
        <x:v>Bank of America</x:v>
      </x:c>
      <x:c r="C62" s="68" t="str">
        <x:v>Bank</x:v>
      </x:c>
      <x:c r="D62" s="68" t="str">
        <x:v>United States</x:v>
      </x:c>
      <x:c r="E62" s="68" t="str">
        <x:v>Bank that settled Epstein accuser claims in 2026</x:v>
      </x:c>
      <x:c r="F62" s="68" t="str"/>
    </x:row>
    <x:row r="63">
      <x:c r="A63" s="68" t="str">
        <x:v>ACT-BARCLAYS</x:v>
      </x:c>
      <x:c r="B63" s="68" t="str">
        <x:v>Barclays</x:v>
      </x:c>
      <x:c r="C63" s="68" t="str">
        <x:v>Bank</x:v>
      </x:c>
      <x:c r="D63" s="68" t="str">
        <x:v>United Kingdom</x:v>
      </x:c>
      <x:c r="E63" s="68" t="str">
        <x:v>Bank led by Jes Staley until his resignation</x:v>
      </x:c>
      <x:c r="F63" s="68" t="str"/>
    </x:row>
    <x:row r="64">
      <x:c r="A64" s="68" t="str">
        <x:v>ACT-DEUTSCHEBANK</x:v>
      </x:c>
      <x:c r="B64" s="68" t="str">
        <x:v>Deutsche Bank</x:v>
      </x:c>
      <x:c r="C64" s="68" t="str">
        <x:v>Bank</x:v>
      </x:c>
      <x:c r="D64" s="68" t="str">
        <x:v>Germany / United States</x:v>
      </x:c>
      <x:c r="E64" s="68" t="str">
        <x:v>Epstein's bank after JPMorgan; settlement and compliance-failure node</x:v>
      </x:c>
      <x:c r="F64" s="68" t="str"/>
    </x:row>
    <x:row r="65">
      <x:c r="A65" s="68" t="str">
        <x:v>ACT-GOLDMANSACHS</x:v>
      </x:c>
      <x:c r="B65" s="68" t="str">
        <x:v>Goldman Sachs</x:v>
      </x:c>
      <x:c r="C65" s="68" t="str">
        <x:v>Bank</x:v>
      </x:c>
      <x:c r="D65" s="68" t="str">
        <x:v>United States</x:v>
      </x:c>
      <x:c r="E65" s="68" t="str">
        <x:v>Institution reported to have held Epstein accounts and employed related figures</x:v>
      </x:c>
      <x:c r="F65" s="68" t="str"/>
    </x:row>
    <x:row r="66">
      <x:c r="A66" s="68" t="str">
        <x:v>ACT-HSBC</x:v>
      </x:c>
      <x:c r="B66" s="68" t="str">
        <x:v>HSBC</x:v>
      </x:c>
      <x:c r="C66" s="68" t="str">
        <x:v>Bank</x:v>
      </x:c>
      <x:c r="D66" s="68" t="str">
        <x:v>United Kingdom / international</x:v>
      </x:c>
      <x:c r="E66" s="68" t="str">
        <x:v>Institution reported to have held Epstein accounts</x:v>
      </x:c>
      <x:c r="F66" s="68" t="str"/>
    </x:row>
    <x:row r="67">
      <x:c r="A67" s="68" t="str">
        <x:v>ACT-JPMORGANCHASE</x:v>
      </x:c>
      <x:c r="B67" s="68" t="str">
        <x:v>JPMorgan Chase</x:v>
      </x:c>
      <x:c r="C67" s="68" t="str">
        <x:v>Bank</x:v>
      </x:c>
      <x:c r="D67" s="68" t="str">
        <x:v>United States</x:v>
      </x:c>
      <x:c r="E67" s="68" t="str">
        <x:v>Epstein's bank until 2013; settlement and institutional-failure node</x:v>
      </x:c>
      <x:c r="F67" s="68" t="str"/>
    </x:row>
    <x:row r="68">
      <x:c r="A68" s="68" t="str">
        <x:v>ACT-PARTICIPATINGFINANCIALIN</x:v>
      </x:c>
      <x:c r="B68" s="68" t="str">
        <x:v>Participating financial institutions</x:v>
      </x:c>
      <x:c r="C68" s="68" t="str">
        <x:v>Bank and credit-union group</x:v>
      </x:c>
      <x:c r="D68" s="68" t="str">
        <x:v>International</x:v>
      </x:c>
      <x:c r="E68" s="68" t="str">
        <x:v>Connect customers to payment systems and settlement accounts</x:v>
      </x:c>
      <x:c r="F68" s="68" t="str"/>
    </x:row>
    <x:row r="69">
      <x:c r="A69" s="68" t="str">
        <x:v>ACT-BANKLOANSANDSECURITIES</x:v>
      </x:c>
      <x:c r="B69" s="68" t="str">
        <x:v>Bank loans and securities</x:v>
      </x:c>
      <x:c r="C69" s="68" t="str">
        <x:v>Bank asset category</x:v>
      </x:c>
      <x:c r="D69" s="68" t="str">
        <x:v>International</x:v>
      </x:c>
      <x:c r="E69" s="68" t="str">
        <x:v>Generate interest and expose banks to credit, duration and market risk</x:v>
      </x:c>
      <x:c r="F69" s="68" t="str"/>
    </x:row>
    <x:row r="70">
      <x:c r="A70" s="68" t="str">
        <x:v>ACT-ACQUIRINGBANKS</x:v>
      </x:c>
      <x:c r="B70" s="68" t="str">
        <x:v>Acquiring banks</x:v>
      </x:c>
      <x:c r="C70" s="68" t="str">
        <x:v>Bank buyer group</x:v>
      </x:c>
      <x:c r="D70" s="68" t="str">
        <x:v>United States</x:v>
      </x:c>
      <x:c r="E70" s="68" t="str">
        <x:v>Acquire deposits, assets or operations of failed banks</x:v>
      </x:c>
      <x:c r="F70" s="68" t="str"/>
    </x:row>
    <x:row r="71">
      <x:c r="A71" s="68" t="str">
        <x:v>ACT-UNINSUREDDEPOSITORS</x:v>
      </x:c>
      <x:c r="B71" s="68" t="str">
        <x:v>Uninsured depositors</x:v>
      </x:c>
      <x:c r="C71" s="68" t="str">
        <x:v>Bank creditor group</x:v>
      </x:c>
      <x:c r="D71" s="68" t="str">
        <x:v>United States</x:v>
      </x:c>
      <x:c r="E71" s="68" t="str">
        <x:v>Hold deposit claims above applicable FDIC insurance limits</x:v>
      </x:c>
      <x:c r="F71" s="68" t="str"/>
    </x:row>
    <x:row r="72">
      <x:c r="A72" s="68" t="str">
        <x:v>ACT-BANKDEPOSITORS</x:v>
      </x:c>
      <x:c r="B72" s="68" t="str">
        <x:v>Bank depositors</x:v>
      </x:c>
      <x:c r="C72" s="68" t="str">
        <x:v>Bank customer group</x:v>
      </x:c>
      <x:c r="D72" s="68" t="str">
        <x:v>International</x:v>
      </x:c>
      <x:c r="E72" s="68" t="str">
        <x:v>Hold claims on commercial banks payable under account terms</x:v>
      </x:c>
      <x:c r="F72" s="68" t="str"/>
    </x:row>
    <x:row r="73">
      <x:c r="A73" s="68" t="str">
        <x:v>ACT-COMMODITYTRADEFINANCEBAN</x:v>
      </x:c>
      <x:c r="B73" s="68" t="str">
        <x:v>Commodity-trade finance banks</x:v>
      </x:c>
      <x:c r="C73" s="68" t="str">
        <x:v>Bank group</x:v>
      </x:c>
      <x:c r="D73" s="68" t="str">
        <x:v>International</x:v>
      </x:c>
      <x:c r="E73" s="68" t="str">
        <x:v>Provide revolving credit, borrowing-base, letter-of-credit and hedging facilities</x:v>
      </x:c>
      <x:c r="F73" s="68" t="str"/>
    </x:row>
    <x:row r="74">
      <x:c r="A74" s="68" t="str">
        <x:v>ACT-FDICINSUREDDEPOSITORYINS</x:v>
      </x:c>
      <x:c r="B74" s="68" t="str">
        <x:v>FDIC-insured depository institutions</x:v>
      </x:c>
      <x:c r="C74" s="68" t="str">
        <x:v>Bank group</x:v>
      </x:c>
      <x:c r="D74" s="68" t="str">
        <x:v>United States</x:v>
      </x:c>
      <x:c r="E74" s="68" t="str">
        <x:v>Pay risk-based assessments and receive deposit-insurance coverage</x:v>
      </x:c>
      <x:c r="F74" s="68" t="str"/>
    </x:row>
    <x:row r="75">
      <x:c r="A75" s="68" t="str">
        <x:v>ACT-BANKDEPOSITS</x:v>
      </x:c>
      <x:c r="B75" s="68" t="str">
        <x:v>Bank deposits</x:v>
      </x:c>
      <x:c r="C75" s="68" t="str">
        <x:v>Bank liability and money category</x:v>
      </x:c>
      <x:c r="D75" s="68" t="str">
        <x:v>International</x:v>
      </x:c>
      <x:c r="E75" s="68" t="str">
        <x:v>Serve as widely used commercial-bank money and bank funding</x:v>
      </x:c>
      <x:c r="F75" s="68" t="str"/>
    </x:row>
    <x:row r="76">
      <x:c r="A76" s="68" t="str">
        <x:v>ACT-COMMERCIALBANKS</x:v>
      </x:c>
      <x:c r="B76" s="68" t="str">
        <x:v>Commercial banks</x:v>
      </x:c>
      <x:c r="C76" s="68" t="str">
        <x:v>Banking institution group</x:v>
      </x:c>
      <x:c r="D76" s="68" t="str">
        <x:v>International</x:v>
      </x:c>
      <x:c r="E76" s="68" t="str">
        <x:v>Create deposit liabilities, extend credit and settle payments</x:v>
      </x:c>
      <x:c r="F76" s="68" t="str"/>
    </x:row>
    <x:row r="77">
      <x:c r="A77" s="68" t="str">
        <x:v>ACT-DEBTORINPOSSESSION</x:v>
      </x:c>
      <x:c r="B77" s="68" t="str">
        <x:v>Debtor in possession</x:v>
      </x:c>
      <x:c r="C77" s="68" t="str">
        <x:v>Bankruptcy estate fiduciary</x:v>
      </x:c>
      <x:c r="D77" s="68" t="str">
        <x:v>United States</x:v>
      </x:c>
      <x:c r="E77" s="68" t="str">
        <x:v>Operates a Chapter 11 debtor while exercising trustee-like powers</x:v>
      </x:c>
      <x:c r="F77" s="68" t="str"/>
    </x:row>
    <x:row r="78">
      <x:c r="A78" s="68" t="str">
        <x:v>ACT-OFFICIALCOMMITTEEOFUNSEC</x:v>
      </x:c>
      <x:c r="B78" s="68" t="str">
        <x:v>Official Committee of Unsecured Creditors</x:v>
      </x:c>
      <x:c r="C78" s="68" t="str">
        <x:v>Bankruptcy governance body</x:v>
      </x:c>
      <x:c r="D78" s="68" t="str">
        <x:v>United States</x:v>
      </x:c>
      <x:c r="E78" s="68" t="str">
        <x:v>Represents unsecured creditor interests in Chapter 11</x:v>
      </x:c>
      <x:c r="F78" s="68" t="str"/>
    </x:row>
    <x:row r="79">
      <x:c r="A79" s="68" t="str">
        <x:v>ACT-USTRUSTEEPROGRAM</x:v>
      </x:c>
      <x:c r="B79" s="68" t="str">
        <x:v>US Trustee Program</x:v>
      </x:c>
      <x:c r="C79" s="68" t="str">
        <x:v>Bankruptcy oversight authority</x:v>
      </x:c>
      <x:c r="D79" s="68" t="str">
        <x:v>United States</x:v>
      </x:c>
      <x:c r="E79" s="68" t="str">
        <x:v>Monitors case integrity and appoints official committees</x:v>
      </x:c>
      <x:c r="F79" s="68" t="str"/>
    </x:row>
    <x:row r="80">
      <x:c r="A80" s="68" t="str">
        <x:v>ACT-RAMONADELLIOTT</x:v>
      </x:c>
      <x:c r="B80" s="68" t="str">
        <x:v>Ramona D. Elliott</x:v>
      </x:c>
      <x:c r="C80" s="68" t="str">
        <x:v>Bankruptcy oversight official</x:v>
      </x:c>
      <x:c r="D80" s="68" t="str">
        <x:v>United States</x:v>
      </x:c>
      <x:c r="E80" s="68" t="str">
        <x:v>Acting Director of the U.S. Trustee Program</x:v>
      </x:c>
      <x:c r="F80" s="68" t="str"/>
    </x:row>
    <x:row r="81">
      <x:c r="A81" s="68" t="str">
        <x:v>ACT-SPECIALPURPOSEREINSURERS</x:v>
      </x:c>
      <x:c r="B81" s="68" t="str">
        <x:v>Special purpose reinsurers</x:v>
      </x:c>
      <x:c r="C81" s="68" t="str">
        <x:v>Bankruptcy-remote risk-transfer vehicles</x:v>
      </x:c>
      <x:c r="D81" s="68" t="str">
        <x:v>International</x:v>
      </x:c>
      <x:c r="E81" s="68" t="str">
        <x:v>Issue insurance-linked securities and collateralise reinsurance obligations</x:v>
      </x:c>
      <x:c r="F81" s="68" t="str"/>
    </x:row>
    <x:row r="82">
      <x:c r="A82" s="68" t="str">
        <x:v>ACT-ICEBENCHMARKADMINISTRATI</x:v>
      </x:c>
      <x:c r="B82" s="68" t="str">
        <x:v>ICE Benchmark Administration</x:v>
      </x:c>
      <x:c r="C82" s="68" t="str">
        <x:v>Benchmark administrator</x:v>
      </x:c>
      <x:c r="D82" s="68" t="str">
        <x:v>United Kingdom / international</x:v>
      </x:c>
      <x:c r="E82" s="68" t="str">
        <x:v>Administrator of regulated financial and commodity benchmarks</x:v>
      </x:c>
      <x:c r="F82" s="68" t="str"/>
    </x:row>
    <x:row r="83">
      <x:c r="A83" s="68" t="str">
        <x:v>ACT-AMERICANBITCOIN</x:v>
      </x:c>
      <x:c r="B83" s="68" t="str">
        <x:v>American Bitcoin</x:v>
      </x:c>
      <x:c r="C83" s="68" t="str">
        <x:v>Bitcoin-mining company</x:v>
      </x:c>
      <x:c r="D83" s="68" t="str">
        <x:v>United States</x:v>
      </x:c>
      <x:c r="E83" s="68" t="str">
        <x:v>Trump-family-linked Bitcoin mining and accumulation company</x:v>
      </x:c>
      <x:c r="F83" s="68" t="str"/>
    </x:row>
    <x:row r="84">
      <x:c r="A84" s="68" t="str">
        <x:v>ACT-HUT8</x:v>
      </x:c>
      <x:c r="B84" s="68" t="str">
        <x:v>Hut 8</x:v>
      </x:c>
      <x:c r="C84" s="68" t="str">
        <x:v>Bitcoin-mining company</x:v>
      </x:c>
      <x:c r="D84" s="68" t="str">
        <x:v>Canada / United States</x:v>
      </x:c>
      <x:c r="E84" s="68" t="str">
        <x:v>American Bitcoin partner and shareholder</x:v>
      </x:c>
      <x:c r="F84" s="68" t="str"/>
    </x:row>
    <x:row r="85">
      <x:c r="A85" s="68" t="str">
        <x:v>ACT-COLLECTIVEACTIONCLAUSES</x:v>
      </x:c>
      <x:c r="B85" s="68" t="str">
        <x:v>Collective action clauses</x:v>
      </x:c>
      <x:c r="C85" s="68" t="str">
        <x:v>Bond-contract mechanism</x:v>
      </x:c>
      <x:c r="D85" s="68" t="str">
        <x:v>International</x:v>
      </x:c>
      <x:c r="E85" s="68" t="str">
        <x:v>Permit supermajority-approved restructuring to bind minorities</x:v>
      </x:c>
      <x:c r="F85" s="68" t="str"/>
    </x:row>
    <x:row r="86">
      <x:c r="A86" s="68" t="str">
        <x:v>ACT-USCUSTOMSANDBORDERPROTEC</x:v>
      </x:c>
      <x:c r="B86" s="68" t="str">
        <x:v>U.S. Customs and Border Protection</x:v>
      </x:c>
      <x:c r="C86" s="68" t="str">
        <x:v>Border enforcement agency</x:v>
      </x:c>
      <x:c r="D86" s="68" t="str">
        <x:v>United States</x:v>
      </x:c>
      <x:c r="E86" s="68" t="str">
        <x:v>Implements USITC exclusion orders at the border</x:v>
      </x:c>
      <x:c r="F86" s="68" t="str"/>
    </x:row>
    <x:row r="87">
      <x:c r="A87" s="68" t="str">
        <x:v>ACT-PRIMEBROKERS</x:v>
      </x:c>
      <x:c r="B87" s="68" t="str">
        <x:v>Prime brokers</x:v>
      </x:c>
      <x:c r="C87" s="68" t="str">
        <x:v>Broker-dealer service group</x:v>
      </x:c>
      <x:c r="D87" s="68" t="str">
        <x:v>International</x:v>
      </x:c>
      <x:c r="E87" s="68" t="str">
        <x:v>Provide financing, custody, securities lending and execution to hedge funds</x:v>
      </x:c>
      <x:c r="F87" s="68" t="str"/>
    </x:row>
    <x:row r="88">
      <x:c r="A88" s="68" t="str">
        <x:v>ACT-FEDERALCREDITSUBSIDYCOST</x:v>
      </x:c>
      <x:c r="B88" s="68" t="str">
        <x:v>Federal credit subsidy cost</x:v>
      </x:c>
      <x:c r="C88" s="68" t="str">
        <x:v>Budget accounting measure</x:v>
      </x:c>
      <x:c r="D88" s="68" t="str">
        <x:v>United States</x:v>
      </x:c>
      <x:c r="E88" s="68" t="str">
        <x:v>Present-value estimate of expected government cost</x:v>
      </x:c>
      <x:c r="F88" s="68" t="str"/>
    </x:row>
    <x:row r="89">
      <x:c r="A89" s="68" t="str">
        <x:v>ACT-MICHAELBLOOMBERG</x:v>
      </x:c>
      <x:c r="B89" s="68" t="str">
        <x:v>Michael Bloomberg</x:v>
      </x:c>
      <x:c r="C89" s="68" t="str">
        <x:v>Business founder, philanthropist and former public official</x:v>
      </x:c>
      <x:c r="D89" s="68" t="str">
        <x:v>United States</x:v>
      </x:c>
      <x:c r="E89" s="68" t="str">
        <x:v>Founder of Bloomberg L.P. and Bloomberg Philanthropies</x:v>
      </x:c>
      <x:c r="F89" s="68" t="str"/>
    </x:row>
    <x:row r="90">
      <x:c r="A90" s="68" t="str">
        <x:v>ACT-COMMERCIALCONTRACTINGPAR</x:v>
      </x:c>
      <x:c r="B90" s="68" t="str">
        <x:v>Commercial contracting parties</x:v>
      </x:c>
      <x:c r="C90" s="68" t="str">
        <x:v>Business party group</x:v>
      </x:c>
      <x:c r="D90" s="68" t="str">
        <x:v>International</x:v>
      </x:c>
      <x:c r="E90" s="68" t="str">
        <x:v>Choose governing law, forum and arbitration clauses</x:v>
      </x:c>
      <x:c r="F90" s="68" t="str"/>
    </x:row>
    <x:row r="91">
      <x:c r="A91" s="68" t="str">
        <x:v>ACT-INSURANCELINKEDSECURITIE</x:v>
      </x:c>
      <x:c r="B91" s="68" t="str">
        <x:v>Insurance-linked securities investors</x:v>
      </x:c>
      <x:c r="C91" s="68" t="str">
        <x:v>Capital-market investor group</x:v>
      </x:c>
      <x:c r="D91" s="68" t="str">
        <x:v>International</x:v>
      </x:c>
      <x:c r="E91" s="68" t="str">
        <x:v>Provide collateralised risk capital in return for spread and principal-at-risk exposure</x:v>
      </x:c>
      <x:c r="F91" s="68" t="str"/>
    </x:row>
    <x:row r="92">
      <x:c r="A92" s="68" t="str">
        <x:v>ACT-MORTGAGEBACKEDSECURITIES</x:v>
      </x:c>
      <x:c r="B92" s="68" t="str">
        <x:v>Mortgage-backed securities investors</x:v>
      </x:c>
      <x:c r="C92" s="68" t="str">
        <x:v>Capital-market investor group</x:v>
      </x:c>
      <x:c r="D92" s="68" t="str">
        <x:v>International</x:v>
      </x:c>
      <x:c r="E92" s="68" t="str">
        <x:v>Purchase agency and private mortgage-backed securities</x:v>
      </x:c>
      <x:c r="F92" s="68" t="str"/>
    </x:row>
    <x:row r="93">
      <x:c r="A93" s="68" t="str">
        <x:v>ACT-LITIGATIONFINANCEINVESTO</x:v>
      </x:c>
      <x:c r="B93" s="68" t="str">
        <x:v>Litigation-finance investors</x:v>
      </x:c>
      <x:c r="C93" s="68" t="str">
        <x:v>Capital-provider group</x:v>
      </x:c>
      <x:c r="D93" s="68" t="str">
        <x:v>International</x:v>
      </x:c>
      <x:c r="E93" s="68" t="str">
        <x:v>Provide capital to litigation funders or dedicated legal-asset vehicles</x:v>
      </x:c>
      <x:c r="F93" s="68" t="str"/>
    </x:row>
    <x:row r="94">
      <x:c r="A94" s="68" t="str">
        <x:v>ACT-BANCONACIONALDEANGOLA</x:v>
      </x:c>
      <x:c r="B94" s="68" t="str">
        <x:v>Banco Nacional de Angola</x:v>
      </x:c>
      <x:c r="C94" s="68" t="str">
        <x:v>Central bank</x:v>
      </x:c>
      <x:c r="D94" s="68" t="str">
        <x:v>Angola</x:v>
      </x:c>
      <x:c r="E94" s="68" t="str">
        <x:v>Reserve and currency authority</x:v>
      </x:c>
      <x:c r="F94" s="68" t="str"/>
    </x:row>
    <x:row r="95">
      <x:c r="A95" s="68" t="str">
        <x:v>ACT-BANKOFCANADA</x:v>
      </x:c>
      <x:c r="B95" s="68" t="str">
        <x:v>Bank of Canada</x:v>
      </x:c>
      <x:c r="C95" s="68" t="str">
        <x:v>Central bank</x:v>
      </x:c>
      <x:c r="D95" s="68" t="str">
        <x:v>Canada</x:v>
      </x:c>
      <x:c r="E95" s="68" t="str">
        <x:v>Standing dollar swap-line counterparty</x:v>
      </x:c>
      <x:c r="F95" s="68" t="str"/>
    </x:row>
    <x:row r="96">
      <x:c r="A96" s="68" t="str">
        <x:v>ACT-BANKOFENGLAND</x:v>
      </x:c>
      <x:c r="B96" s="68" t="str">
        <x:v>Bank of England</x:v>
      </x:c>
      <x:c r="C96" s="68" t="str">
        <x:v>Central bank</x:v>
      </x:c>
      <x:c r="D96" s="68" t="str">
        <x:v>United Kingdom</x:v>
      </x:c>
      <x:c r="E96" s="68" t="str">
        <x:v>Standing dollar swap-line counterparty</x:v>
      </x:c>
      <x:c r="F96" s="68" t="str"/>
    </x:row>
    <x:row r="97">
      <x:c r="A97" s="68" t="str">
        <x:v>ACT-BANKOFJAPAN</x:v>
      </x:c>
      <x:c r="B97" s="68" t="str">
        <x:v>Bank of Japan</x:v>
      </x:c>
      <x:c r="C97" s="68" t="str">
        <x:v>Central bank</x:v>
      </x:c>
      <x:c r="D97" s="68" t="str">
        <x:v>Japan</x:v>
      </x:c>
      <x:c r="E97" s="68" t="str">
        <x:v>Standing dollar swap-line counterparty</x:v>
      </x:c>
      <x:c r="F97" s="68" t="str"/>
    </x:row>
    <x:row r="98">
      <x:c r="A98" s="68" t="str">
        <x:v>ACT-CENTRALBANKOFRUSSIA</x:v>
      </x:c>
      <x:c r="B98" s="68" t="str">
        <x:v>Central Bank of Russia</x:v>
      </x:c>
      <x:c r="C98" s="68" t="str">
        <x:v>Central bank</x:v>
      </x:c>
      <x:c r="D98" s="68" t="str">
        <x:v>Russia</x:v>
      </x:c>
      <x:c r="E98" s="68" t="str">
        <x:v>Owner of reserves immobilised at Western financial infrastructures</x:v>
      </x:c>
      <x:c r="F98" s="68" t="str"/>
    </x:row>
    <x:row r="99">
      <x:c r="A99" s="68" t="str">
        <x:v>ACT-EUROPEANCENTRALBANK</x:v>
      </x:c>
      <x:c r="B99" s="68" t="str">
        <x:v>European Central Bank</x:v>
      </x:c>
      <x:c r="C99" s="68" t="str">
        <x:v>Central bank</x:v>
      </x:c>
      <x:c r="D99" s="68" t="str">
        <x:v>European Union</x:v>
      </x:c>
      <x:c r="E99" s="68" t="str">
        <x:v>Standing dollar swap-line counterparty</x:v>
      </x:c>
      <x:c r="F99" s="68" t="str"/>
    </x:row>
    <x:row r="100">
      <x:c r="A100" s="68" t="str">
        <x:v>ACT-FEDERALRESERVEBOARD</x:v>
      </x:c>
      <x:c r="B100" s="68" t="str">
        <x:v>Federal Reserve Board</x:v>
      </x:c>
      <x:c r="C100" s="68" t="str">
        <x:v>Central bank</x:v>
      </x:c>
      <x:c r="D100" s="68" t="str">
        <x:v>United States</x:v>
      </x:c>
      <x:c r="E100" s="68" t="str">
        <x:v>Issuer and selected global dollar-liquidity backstop</x:v>
      </x:c>
      <x:c r="F100" s="68" t="str"/>
    </x:row>
    <x:row r="101">
      <x:c r="A101" s="68" t="str">
        <x:v>ACT-PEOPLESBANKOFCHINA</x:v>
      </x:c>
      <x:c r="B101" s="68" t="str">
        <x:v>People's Bank of China</x:v>
      </x:c>
      <x:c r="C101" s="68" t="str">
        <x:v>Central bank</x:v>
      </x:c>
      <x:c r="D101" s="68" t="str">
        <x:v>China</x:v>
      </x:c>
      <x:c r="E101" s="68" t="str">
        <x:v>RMB monetary authority and CIPS sponsor</x:v>
      </x:c>
      <x:c r="F101" s="68" t="str"/>
    </x:row>
    <x:row r="102">
      <x:c r="A102" s="68" t="str">
        <x:v>ACT-SWISSNATIONALBANK</x:v>
      </x:c>
      <x:c r="B102" s="68" t="str">
        <x:v>Swiss National Bank</x:v>
      </x:c>
      <x:c r="C102" s="68" t="str">
        <x:v>Central bank</x:v>
      </x:c>
      <x:c r="D102" s="68" t="str">
        <x:v>Switzerland</x:v>
      </x:c>
      <x:c r="E102" s="68" t="str">
        <x:v>Standing dollar swap-line counterparty</x:v>
      </x:c>
      <x:c r="F102" s="68" t="str"/>
    </x:row>
    <x:row r="103">
      <x:c r="A103" s="68" t="str">
        <x:v>ACT-DISCOUNTWINDOW</x:v>
      </x:c>
      <x:c r="B103" s="68" t="str">
        <x:v>Discount Window</x:v>
      </x:c>
      <x:c r="C103" s="68" t="str">
        <x:v>Central bank liquidity facility</x:v>
      </x:c>
      <x:c r="D103" s="68" t="str">
        <x:v>United States</x:v>
      </x:c>
      <x:c r="E103" s="68" t="str">
        <x:v>Provides collateralised backup funding to eligible depository institutions</x:v>
      </x:c>
      <x:c r="F103" s="68" t="str"/>
    </x:row>
    <x:row r="104">
      <x:c r="A104" s="68" t="str">
        <x:v>ACT-STANDINGREPOFACILITY</x:v>
      </x:c>
      <x:c r="B104" s="68" t="str">
        <x:v>Standing Repo Facility</x:v>
      </x:c>
      <x:c r="C104" s="68" t="str">
        <x:v>Central bank liquidity facility</x:v>
      </x:c>
      <x:c r="D104" s="68" t="str">
        <x:v>United States</x:v>
      </x:c>
      <x:c r="E104" s="68" t="str">
        <x:v>Offers standing overnight repo funding to eligible counterparties</x:v>
      </x:c>
      <x:c r="F104" s="68" t="str"/>
    </x:row>
    <x:row r="105">
      <x:c r="A105" s="68" t="str">
        <x:v>ACT-FEDERALRESERVEBANKS</x:v>
      </x:c>
      <x:c r="B105" s="68" t="str">
        <x:v>Federal Reserve Banks</x:v>
      </x:c>
      <x:c r="C105" s="68" t="str">
        <x:v>Central bank operating institutions</x:v>
      </x:c>
      <x:c r="D105" s="68" t="str">
        <x:v>United States</x:v>
      </x:c>
      <x:c r="E105" s="68" t="str">
        <x:v>Extend collateralised credit and conduct repo operations</x:v>
      </x:c>
      <x:c r="F105" s="68" t="str"/>
    </x:row>
    <x:row r="106">
      <x:c r="A106" s="68" t="str">
        <x:v>ACT-ECBCLIMATEFACTOR</x:v>
      </x:c>
      <x:c r="B106" s="68" t="str">
        <x:v>ECB climate factor</x:v>
      </x:c>
      <x:c r="C106" s="68" t="str">
        <x:v>Central bank risk-control adjustment</x:v>
      </x:c>
      <x:c r="D106" s="68" t="str">
        <x:v>Euro area</x:v>
      </x:c>
      <x:c r="E106" s="68" t="str">
        <x:v>Adjusts collateral values for climate-transition risk</x:v>
      </x:c>
      <x:c r="F106" s="68" t="str"/>
    </x:row>
    <x:row r="107">
      <x:c r="A107" s="68" t="str">
        <x:v>ACT-EUROSYSTEM</x:v>
      </x:c>
      <x:c r="B107" s="68" t="str">
        <x:v>Eurosystem</x:v>
      </x:c>
      <x:c r="C107" s="68" t="str">
        <x:v>Central bank system</x:v>
      </x:c>
      <x:c r="D107" s="68" t="str">
        <x:v>Euro area</x:v>
      </x:c>
      <x:c r="E107" s="68" t="str">
        <x:v>Provides monetary-policy credit against eligible collateral</x:v>
      </x:c>
      <x:c r="F107" s="68" t="str"/>
    </x:row>
    <x:row r="108">
      <x:c r="A108" s="68" t="str">
        <x:v>ACT-FEDERALRESERVESYSTEM</x:v>
      </x:c>
      <x:c r="B108" s="68" t="str">
        <x:v>Federal Reserve System</x:v>
      </x:c>
      <x:c r="C108" s="68" t="str">
        <x:v>Central bank system</x:v>
      </x:c>
      <x:c r="D108" s="68" t="str">
        <x:v>United States</x:v>
      </x:c>
      <x:c r="E108" s="68" t="str">
        <x:v>Provides monetary policy, payments and lender-of-last-resort facilities</x:v>
      </x:c>
      <x:c r="F108" s="68" t="str"/>
    </x:row>
    <x:row r="109">
      <x:c r="A109" s="68" t="str">
        <x:v>ACT-CMECLEARING</x:v>
      </x:c>
      <x:c r="B109" s="68" t="str">
        <x:v>CME Clearing</x:v>
      </x:c>
      <x:c r="C109" s="68" t="str">
        <x:v>Central counterparty</x:v>
      </x:c>
      <x:c r="D109" s="68" t="str">
        <x:v>United States</x:v>
      </x:c>
      <x:c r="E109" s="68" t="str">
        <x:v>Clears CME Group derivatives and operates financial safeguards waterfalls</x:v>
      </x:c>
      <x:c r="F109" s="68" t="str"/>
    </x:row>
    <x:row r="110">
      <x:c r="A110" s="68" t="str">
        <x:v>ACT-FIXEDINCOMECLEARINGCORPO</x:v>
      </x:c>
      <x:c r="B110" s="68" t="str">
        <x:v>Fixed Income Clearing Corporation</x:v>
      </x:c>
      <x:c r="C110" s="68" t="str">
        <x:v>Central counterparty</x:v>
      </x:c>
      <x:c r="D110" s="68" t="str">
        <x:v>United States</x:v>
      </x:c>
      <x:c r="E110" s="68" t="str">
        <x:v>Clears U.S. government securities and mortgage-backed securities transactions</x:v>
      </x:c>
      <x:c r="F110" s="68" t="str"/>
    </x:row>
    <x:row r="111">
      <x:c r="A111" s="68" t="str">
        <x:v>ACT-ICECLEARCREDIT</x:v>
      </x:c>
      <x:c r="B111" s="68" t="str">
        <x:v>ICE Clear Credit</x:v>
      </x:c>
      <x:c r="C111" s="68" t="str">
        <x:v>Central counterparty</x:v>
      </x:c>
      <x:c r="D111" s="68" t="str">
        <x:v>United States / international</x:v>
      </x:c>
      <x:c r="E111" s="68" t="str">
        <x:v>Clears credit default swaps and developing U.S. Treasury clearing services</x:v>
      </x:c>
      <x:c r="F111" s="68" t="str"/>
    </x:row>
    <x:row r="112">
      <x:c r="A112" s="68" t="str">
        <x:v>ACT-LCHLIMITED</x:v>
      </x:c>
      <x:c r="B112" s="68" t="str">
        <x:v>LCH Limited</x:v>
      </x:c>
      <x:c r="C112" s="68" t="str">
        <x:v>Central counterparty</x:v>
      </x:c>
      <x:c r="D112" s="68" t="str">
        <x:v>United Kingdom / international</x:v>
      </x:c>
      <x:c r="E112" s="68" t="str">
        <x:v>Clears rates, equities, repos, FX and other products</x:v>
      </x:c>
      <x:c r="F112" s="68" t="str"/>
    </x:row>
    <x:row r="113">
      <x:c r="A113" s="68" t="str">
        <x:v>ACT-THEDEPOSITORYTRUSTCOMPAN</x:v>
      </x:c>
      <x:c r="B113" s="68" t="str">
        <x:v>The Depository Trust Company</x:v>
      </x:c>
      <x:c r="C113" s="68" t="str">
        <x:v>Central securities depository</x:v>
      </x:c>
      <x:c r="D113" s="68" t="str">
        <x:v>United States</x:v>
      </x:c>
      <x:c r="E113" s="68" t="str">
        <x:v>Holds securities in fungible bulk and processes corporate actions</x:v>
      </x:c>
      <x:c r="F113" s="68" t="str"/>
    </x:row>
    <x:row r="114">
      <x:c r="A114" s="68" t="str">
        <x:v>ACT-EUROCLEAR</x:v>
      </x:c>
      <x:c r="B114" s="68" t="str">
        <x:v>Euroclear</x:v>
      </x:c>
      <x:c r="C114" s="68" t="str">
        <x:v>Central securities depository / settlement infrastructure</x:v>
      </x:c>
      <x:c r="D114" s="68" t="str">
        <x:v>Belgium / international</x:v>
      </x:c>
      <x:c r="E114" s="68" t="str">
        <x:v>Global securities custody, settlement and sanctioned-asset holder</x:v>
      </x:c>
      <x:c r="F114" s="68" t="str"/>
    </x:row>
    <x:row r="115">
      <x:c r="A115" s="68" t="str">
        <x:v>ACT-FIMAREPOFACILITY</x:v>
      </x:c>
      <x:c r="B115" s="68" t="str">
        <x:v>FIMA Repo Facility</x:v>
      </x:c>
      <x:c r="C115" s="68" t="str">
        <x:v>Central-bank foreign-official facility</x:v>
      </x:c>
      <x:c r="D115" s="68" t="str">
        <x:v>United States / international</x:v>
      </x:c>
      <x:c r="E115" s="68" t="str">
        <x:v>Provides dollar liquidity against U.S. Treasury securities to foreign official institutions</x:v>
      </x:c>
      <x:c r="F115" s="68" t="str"/>
    </x:row>
    <x:row r="116">
      <x:c r="A116" s="68" t="str">
        <x:v>ACT-TARGETINSTANTPAYMENTSETT</x:v>
      </x:c>
      <x:c r="B116" s="68" t="str">
        <x:v>TARGET Instant Payment Settlement (TIPS)</x:v>
      </x:c>
      <x:c r="C116" s="68" t="str">
        <x:v>Central-bank instant settlement platform</x:v>
      </x:c>
      <x:c r="D116" s="68" t="str">
        <x:v>Euro area / Europe</x:v>
      </x:c>
      <x:c r="E116" s="68" t="str">
        <x:v>Settles instant payments in central-bank money</x:v>
      </x:c>
      <x:c r="F116" s="68" t="str"/>
    </x:row>
    <x:row r="117">
      <x:c r="A117" s="68" t="str">
        <x:v>ACT-CENTRALBANKRESERVES</x:v>
      </x:c>
      <x:c r="B117" s="68" t="str">
        <x:v>Central bank reserves</x:v>
      </x:c>
      <x:c r="C117" s="68" t="str">
        <x:v>Central-bank liability category</x:v>
      </x:c>
      <x:c r="D117" s="68" t="str">
        <x:v>International</x:v>
      </x:c>
      <x:c r="E117" s="68" t="str">
        <x:v>Settle obligations among eligible depository institutions</x:v>
      </x:c>
      <x:c r="F117" s="68" t="str"/>
    </x:row>
    <x:row r="118">
      <x:c r="A118" s="68" t="str">
        <x:v>ACT-OVERNIGHTREVERSEREPURCHA</x:v>
      </x:c>
      <x:c r="B118" s="68" t="str">
        <x:v>Overnight Reverse Repurchase Agreement Facility</x:v>
      </x:c>
      <x:c r="C118" s="68" t="str">
        <x:v>Central-bank liability facility</x:v>
      </x:c>
      <x:c r="D118" s="68" t="str">
        <x:v>United States</x:v>
      </x:c>
      <x:c r="E118" s="68" t="str">
        <x:v>Accepts overnight cash from eligible counterparties against Treasury collateral</x:v>
      </x:c>
      <x:c r="F118" s="68" t="str"/>
    </x:row>
    <x:row r="119">
      <x:c r="A119" s="68" t="str">
        <x:v>ACT-FEDERALRESERVEFINANCIALS</x:v>
      </x:c>
      <x:c r="B119" s="68" t="str">
        <x:v>Federal Reserve Financial Services</x:v>
      </x:c>
      <x:c r="C119" s="68" t="str">
        <x:v>Central-bank service operator</x:v>
      </x:c>
      <x:c r="D119" s="68" t="str">
        <x:v>United States</x:v>
      </x:c>
      <x:c r="E119" s="68" t="str">
        <x:v>Operator of Fedwire and other Federal Reserve payment services</x:v>
      </x:c>
      <x:c r="F119" s="68" t="str"/>
    </x:row>
    <x:row r="120">
      <x:c r="A120" s="68" t="str">
        <x:v>ACT-PLAINTIFFS</x:v>
      </x:c>
      <x:c r="B120" s="68" t="str">
        <x:v>Plaintiffs</x:v>
      </x:c>
      <x:c r="C120" s="68" t="str">
        <x:v>Claimant group</x:v>
      </x:c>
      <x:c r="D120" s="68" t="str">
        <x:v>International</x:v>
      </x:c>
      <x:c r="E120" s="68" t="str">
        <x:v>Assert legal causes of action and seek remedies</x:v>
      </x:c>
      <x:c r="F120" s="68" t="str"/>
    </x:row>
    <x:row r="121">
      <x:c r="A121" s="68" t="str">
        <x:v>ACT-VICTIMSANDLEGITIMATETHIR</x:v>
      </x:c>
      <x:c r="B121" s="68" t="str">
        <x:v>Victims and legitimate third parties</x:v>
      </x:c>
      <x:c r="C121" s="68" t="str">
        <x:v>Claimant group</x:v>
      </x:c>
      <x:c r="D121" s="68" t="str">
        <x:v>International</x:v>
      </x:c>
      <x:c r="E121" s="68" t="str">
        <x:v>May receive restitution, remission or returned property</x:v>
      </x:c>
      <x:c r="F121" s="68" t="str"/>
    </x:row>
    <x:row r="122">
      <x:c r="A122" s="68" t="str">
        <x:v>ACT-DERIVATIVESCLEARINGORGAN</x:v>
      </x:c>
      <x:c r="B122" s="68" t="str">
        <x:v>Derivatives clearing organizations</x:v>
      </x:c>
      <x:c r="C122" s="68" t="str">
        <x:v>Clearing institution group</x:v>
      </x:c>
      <x:c r="D122" s="68" t="str">
        <x:v>United States</x:v>
      </x:c>
      <x:c r="E122" s="68" t="str">
        <x:v>Clear futures, options and swaps under CFTC registration</x:v>
      </x:c>
      <x:c r="F122" s="68" t="str"/>
    </x:row>
    <x:row r="123">
      <x:c r="A123" s="68" t="str">
        <x:v>ACT-MICHAELINTRATOR</x:v>
      </x:c>
      <x:c r="B123" s="68" t="str">
        <x:v>Michael Intrator</x:v>
      </x:c>
      <x:c r="C123" s="68" t="str">
        <x:v>Cloud infrastructure executive</x:v>
      </x:c>
      <x:c r="D123" s="68" t="str">
        <x:v>United States</x:v>
      </x:c>
      <x:c r="E123" s="68" t="str">
        <x:v>Co-founder, chairman and CEO of CoreWeave</x:v>
      </x:c>
      <x:c r="F123" s="68" t="str"/>
    </x:row>
    <x:row r="124">
      <x:c r="A124" s="68" t="str">
        <x:v>ACT-GPUCLOUDPROVIDERS</x:v>
      </x:c>
      <x:c r="B124" s="68" t="str">
        <x:v>GPU cloud providers</x:v>
      </x:c>
      <x:c r="C124" s="68" t="str">
        <x:v>Cloud infrastructure group</x:v>
      </x:c>
      <x:c r="D124" s="68" t="str">
        <x:v>International</x:v>
      </x:c>
      <x:c r="E124" s="68" t="str">
        <x:v>Lease accelerated compute through specialised AI clouds</x:v>
      </x:c>
      <x:c r="F124" s="68" t="str"/>
    </x:row>
    <x:row r="125">
      <x:c r="A125" s="68" t="str">
        <x:v>ACT-HYPERSCALECLOUDPROVIDERS</x:v>
      </x:c>
      <x:c r="B125" s="68" t="str">
        <x:v>Hyperscale cloud providers</x:v>
      </x:c>
      <x:c r="C125" s="68" t="str">
        <x:v>Cloud infrastructure group</x:v>
      </x:c>
      <x:c r="D125" s="68" t="str">
        <x:v>International</x:v>
      </x:c>
      <x:c r="E125" s="68" t="str">
        <x:v>Operate global cloud, data-center and AI service platforms</x:v>
      </x:c>
      <x:c r="F125" s="68" t="str"/>
    </x:row>
    <x:row r="126">
      <x:c r="A126" s="68" t="str">
        <x:v>ACT-EUROSYSTEMELIGIBLECOLLAT</x:v>
      </x:c>
      <x:c r="B126" s="68" t="str">
        <x:v>Eurosystem eligible collateral</x:v>
      </x:c>
      <x:c r="C126" s="68" t="str">
        <x:v>Collateral asset pool</x:v>
      </x:c>
      <x:c r="D126" s="68" t="str">
        <x:v>Euro area</x:v>
      </x:c>
      <x:c r="E126" s="68" t="str">
        <x:v>Assets accepted in Eurosystem credit operations</x:v>
      </x:c>
      <x:c r="F126" s="68" t="str"/>
    </x:row>
    <x:row r="127">
      <x:c r="A127" s="68" t="str">
        <x:v>ACT-INITIALMARGINCOLLATERAL</x:v>
      </x:c>
      <x:c r="B127" s="68" t="str">
        <x:v>Initial margin collateral</x:v>
      </x:c>
      <x:c r="C127" s="68" t="str">
        <x:v>Collateral pool</x:v>
      </x:c>
      <x:c r="D127" s="68" t="str">
        <x:v>International</x:v>
      </x:c>
      <x:c r="E127" s="68" t="str">
        <x:v>Resources collected to cover potential future exposure during close-out</x:v>
      </x:c>
      <x:c r="F127" s="68" t="str"/>
    </x:row>
    <x:row r="128">
      <x:c r="A128" s="68" t="str">
        <x:v>ACT-TRIPARTYREPOMARKET</x:v>
      </x:c>
      <x:c r="B128" s="68" t="str">
        <x:v>Tri-party repo market</x:v>
      </x:c>
      <x:c r="C128" s="68" t="str">
        <x:v>Collateralised funding venue</x:v>
      </x:c>
      <x:c r="D128" s="68" t="str">
        <x:v>United States</x:v>
      </x:c>
      <x:c r="E128" s="68" t="str">
        <x:v>Uses a third-party clearing bank for settlement and collateral management</x:v>
      </x:c>
      <x:c r="F128" s="68" t="str"/>
    </x:row>
    <x:row r="129">
      <x:c r="A129" s="68" t="str">
        <x:v>ACT-ICCARBITRATIONPARTIES</x:v>
      </x:c>
      <x:c r="B129" s="68" t="str">
        <x:v>ICC arbitration parties</x:v>
      </x:c>
      <x:c r="C129" s="68" t="str">
        <x:v>Commercial and state party group</x:v>
      </x:c>
      <x:c r="D129" s="68" t="str">
        <x:v>International</x:v>
      </x:c>
      <x:c r="E129" s="68" t="str">
        <x:v>Submit disputes to ICC arbitration by agreement</x:v>
      </x:c>
      <x:c r="F129" s="68" t="str"/>
    </x:row>
    <x:row r="130">
      <x:c r="A130" s="68" t="str">
        <x:v>ACT-ICCINTERNATIONALCOURTOFA</x:v>
      </x:c>
      <x:c r="B130" s="68" t="str">
        <x:v>ICC International Court of Arbitration</x:v>
      </x:c>
      <x:c r="C130" s="68" t="str">
        <x:v>Commercial arbitral institution</x:v>
      </x:c>
      <x:c r="D130" s="68" t="str">
        <x:v>International</x:v>
      </x:c>
      <x:c r="E130" s="68" t="str">
        <x:v>Administers cross-border commercial arbitration</x:v>
      </x:c>
      <x:c r="F130" s="68" t="str"/>
    </x:row>
    <x:row r="131">
      <x:c r="A131" s="68" t="str">
        <x:v>ACT-BANCODEFOMENTOANGOLA</x:v>
      </x:c>
      <x:c r="B131" s="68" t="str">
        <x:v>Banco de Fomento Angola</x:v>
      </x:c>
      <x:c r="C131" s="68" t="str">
        <x:v>Commercial bank</x:v>
      </x:c>
      <x:c r="D131" s="68" t="str">
        <x:v>Angola</x:v>
      </x:c>
      <x:c r="E131" s="68" t="str">
        <x:v>Commercial banking and planned CIPS participation</x:v>
      </x:c>
      <x:c r="F131" s="68" t="str"/>
    </x:row>
    <x:row r="132">
      <x:c r="A132" s="68" t="str">
        <x:v>ACT-DOMESTICINDUSTRIESASSERT</x:v>
      </x:c>
      <x:c r="B132" s="68" t="str">
        <x:v>Domestic industries asserting Section 337 rights</x:v>
      </x:c>
      <x:c r="C132" s="68" t="str">
        <x:v>Commercial complainant group</x:v>
      </x:c>
      <x:c r="D132" s="68" t="str">
        <x:v>United States</x:v>
      </x:c>
      <x:c r="E132" s="68" t="str">
        <x:v>Seek exclusionary relief against unfair or infringing imports</x:v>
      </x:c>
      <x:c r="F132" s="68" t="str"/>
    </x:row>
    <x:row r="133">
      <x:c r="A133" s="68" t="str">
        <x:v>ACT-DATACENTERCUSTOMERSANDTE</x:v>
      </x:c>
      <x:c r="B133" s="68" t="str">
        <x:v>Data center customers and tenants</x:v>
      </x:c>
      <x:c r="C133" s="68" t="str">
        <x:v>Commercial customer group</x:v>
      </x:c>
      <x:c r="D133" s="68" t="str">
        <x:v>International</x:v>
      </x:c>
      <x:c r="E133" s="68" t="str">
        <x:v>Contract for cloud, colocation or dedicated AI capacity</x:v>
      </x:c>
      <x:c r="F133" s="68" t="str"/>
    </x:row>
    <x:row r="134">
      <x:c r="A134" s="68" t="str">
        <x:v>ACT-THIRDPARTYDATAPROVIDERS</x:v>
      </x:c>
      <x:c r="B134" s="68" t="str">
        <x:v>Third-party data providers</x:v>
      </x:c>
      <x:c r="C134" s="68" t="str">
        <x:v>Commercial data-supply group</x:v>
      </x:c>
      <x:c r="D134" s="68" t="str">
        <x:v>International</x:v>
      </x:c>
      <x:c r="E134" s="68" t="str">
        <x:v>Provide audience, transaction and attribute data</x:v>
      </x:c>
      <x:c r="F134" s="68" t="str"/>
    </x:row>
    <x:row r="135">
      <x:c r="A135" s="68" t="str">
        <x:v>ACT-ADVERTISERS</x:v>
      </x:c>
      <x:c r="B135" s="68" t="str">
        <x:v>Advertisers</x:v>
      </x:c>
      <x:c r="C135" s="68" t="str">
        <x:v>Commercial demand group</x:v>
      </x:c>
      <x:c r="D135" s="68" t="str">
        <x:v>International</x:v>
      </x:c>
      <x:c r="E135" s="68" t="str">
        <x:v>Bid for user attention and conversion opportunities</x:v>
      </x:c>
      <x:c r="F135" s="68" t="str"/>
    </x:row>
    <x:row r="136">
      <x:c r="A136" s="68" t="str">
        <x:v>ACT-MARINEANDCARGOINSUREDS</x:v>
      </x:c>
      <x:c r="B136" s="68" t="str">
        <x:v>Marine and cargo insureds</x:v>
      </x:c>
      <x:c r="C136" s="68" t="str">
        <x:v>Commercial insurance buyer group</x:v>
      </x:c>
      <x:c r="D136" s="68" t="str">
        <x:v>International</x:v>
      </x:c>
      <x:c r="E136" s="68" t="str">
        <x:v>Purchase hull, cargo and war-risk protection</x:v>
      </x:c>
      <x:c r="F136" s="68" t="str"/>
    </x:row>
    <x:row r="137">
      <x:c r="A137" s="68" t="str">
        <x:v>ACT-IMPORTERSANDRESPONDENTSI</x:v>
      </x:c>
      <x:c r="B137" s="68" t="str">
        <x:v>Importers and respondents in Section 337 cases</x:v>
      </x:c>
      <x:c r="C137" s="68" t="str">
        <x:v>Commercial respondent group</x:v>
      </x:c>
      <x:c r="D137" s="68" t="str">
        <x:v>International</x:v>
      </x:c>
      <x:c r="E137" s="68" t="str">
        <x:v>Defend against allegations of unfair importation or IP infringement</x:v>
      </x:c>
      <x:c r="F137" s="68" t="str"/>
    </x:row>
    <x:row r="138">
      <x:c r="A138" s="68" t="str">
        <x:v>ACT-COMMERCIALHEDGERS</x:v>
      </x:c>
      <x:c r="B138" s="68" t="str">
        <x:v>Commercial hedgers</x:v>
      </x:c>
      <x:c r="C138" s="68" t="str">
        <x:v>Commercial risk-management group</x:v>
      </x:c>
      <x:c r="D138" s="68" t="str">
        <x:v>International</x:v>
      </x:c>
      <x:c r="E138" s="68" t="str">
        <x:v>Use derivatives to offset commodity, interest-rate, currency or credit exposures</x:v>
      </x:c>
      <x:c r="F138" s="68" t="str"/>
    </x:row>
    <x:row r="139">
      <x:c r="A139" s="68" t="str">
        <x:v>ACT-MERCHANTSANDPLATFORMS</x:v>
      </x:c>
      <x:c r="B139" s="68" t="str">
        <x:v>Merchants and platforms</x:v>
      </x:c>
      <x:c r="C139" s="68" t="str">
        <x:v>Commercial seller group</x:v>
      </x:c>
      <x:c r="D139" s="68" t="str">
        <x:v>International</x:v>
      </x:c>
      <x:c r="E139" s="68" t="str">
        <x:v>Accept payments and generate transaction data</x:v>
      </x:c>
      <x:c r="F139" s="68" t="str"/>
    </x:row>
    <x:row r="140">
      <x:c r="A140" s="68" t="str">
        <x:v>ACT-PATENTLICENSEESANDTECHNO</x:v>
      </x:c>
      <x:c r="B140" s="68" t="str">
        <x:v>Patent licensees and technology implementers</x:v>
      </x:c>
      <x:c r="C140" s="68" t="str">
        <x:v>Commercial user group</x:v>
      </x:c>
      <x:c r="D140" s="68" t="str">
        <x:v>International</x:v>
      </x:c>
      <x:c r="E140" s="68" t="str">
        <x:v>Use patented technology under licence or infringement risk</x:v>
      </x:c>
      <x:c r="F140" s="68" t="str"/>
    </x:row>
    <x:row r="141">
      <x:c r="A141" s="68" t="str">
        <x:v>ACT-ICEBRENTINDEX</x:v>
      </x:c>
      <x:c r="B141" s="68" t="str">
        <x:v>ICE Brent Index</x:v>
      </x:c>
      <x:c r="C141" s="68" t="str">
        <x:v>Commodity benchmark</x:v>
      </x:c>
      <x:c r="D141" s="68" t="str">
        <x:v>United Kingdom / international</x:v>
      </x:c>
      <x:c r="E141" s="68" t="str">
        <x:v>Reference benchmark for seaborne crude and derivative settlement</x:v>
      </x:c>
      <x:c r="F141" s="68" t="str"/>
    </x:row>
    <x:row r="142">
      <x:c r="A142" s="68" t="str">
        <x:v>ACT-LBMAPRECIOUSMETALSPRICES</x:v>
      </x:c>
      <x:c r="B142" s="68" t="str">
        <x:v>LBMA Precious Metals Prices</x:v>
      </x:c>
      <x:c r="C142" s="68" t="str">
        <x:v>Commodity benchmark set</x:v>
      </x:c>
      <x:c r="D142" s="68" t="str">
        <x:v>United Kingdom / international</x:v>
      </x:c>
      <x:c r="E142" s="68" t="str">
        <x:v>Reference prices for gold, silver, platinum and palladium</x:v>
      </x:c>
      <x:c r="F142" s="68" t="str"/>
    </x:row>
    <x:row r="143">
      <x:c r="A143" s="68" t="str">
        <x:v>ACT-GLENCORE</x:v>
      </x:c>
      <x:c r="B143" s="68" t="str">
        <x:v>Glencore</x:v>
      </x:c>
      <x:c r="C143" s="68" t="str">
        <x:v>Commodity producer and trader</x:v>
      </x:c>
      <x:c r="D143" s="68" t="str">
        <x:v>Switzerland / international</x:v>
      </x:c>
      <x:c r="E143" s="68" t="str">
        <x:v>Integrated mining, energy production and commodity trading group</x:v>
      </x:c>
      <x:c r="F143" s="68" t="str"/>
    </x:row>
    <x:row r="144">
      <x:c r="A144" s="68" t="str">
        <x:v>ACT-LMELICENSEDWAREHOUSES</x:v>
      </x:c>
      <x:c r="B144" s="68" t="str">
        <x:v>LME licensed warehouses</x:v>
      </x:c>
      <x:c r="C144" s="68" t="str">
        <x:v>Commodity storage network</x:v>
      </x:c>
      <x:c r="D144" s="68" t="str">
        <x:v>International</x:v>
      </x:c>
      <x:c r="E144" s="68" t="str">
        <x:v>Store exchange-deliverable metal and issue warehouse warrants</x:v>
      </x:c>
      <x:c r="F144" s="68" t="str"/>
    </x:row>
    <x:row r="145">
      <x:c r="A145" s="68" t="str">
        <x:v>ACT-LMEWARRANTHOLDERS</x:v>
      </x:c>
      <x:c r="B145" s="68" t="str">
        <x:v>LME warrant holders</x:v>
      </x:c>
      <x:c r="C145" s="68" t="str">
        <x:v>Commodity title-holder group</x:v>
      </x:c>
      <x:c r="D145" s="68" t="str">
        <x:v>International</x:v>
      </x:c>
      <x:c r="E145" s="68" t="str">
        <x:v>Hold exchange-recognised title to metal in licensed warehouses</x:v>
      </x:c>
      <x:c r="F145" s="68" t="str"/>
    </x:row>
    <x:row r="146">
      <x:c r="A146" s="68" t="str">
        <x:v>ACT-GUNVOR</x:v>
      </x:c>
      <x:c r="B146" s="68" t="str">
        <x:v>Gunvor</x:v>
      </x:c>
      <x:c r="C146" s="68" t="str">
        <x:v>Commodity trading company</x:v>
      </x:c>
      <x:c r="D146" s="68" t="str">
        <x:v>Switzerland / international</x:v>
      </x:c>
      <x:c r="E146" s="68" t="str">
        <x:v>Global energy trading and logistics company</x:v>
      </x:c>
      <x:c r="F146" s="68" t="str"/>
    </x:row>
    <x:row r="147">
      <x:c r="A147" s="68" t="str">
        <x:v>ACT-MERCURIA</x:v>
      </x:c>
      <x:c r="B147" s="68" t="str">
        <x:v>Mercuria</x:v>
      </x:c>
      <x:c r="C147" s="68" t="str">
        <x:v>Commodity trading company</x:v>
      </x:c>
      <x:c r="D147" s="68" t="str">
        <x:v>Switzerland / international</x:v>
      </x:c>
      <x:c r="E147" s="68" t="str">
        <x:v>Global energy and commodity trader</x:v>
      </x:c>
      <x:c r="F147" s="68" t="str"/>
    </x:row>
    <x:row r="148">
      <x:c r="A148" s="68" t="str">
        <x:v>ACT-TRAFIGURA</x:v>
      </x:c>
      <x:c r="B148" s="68" t="str">
        <x:v>Trafigura</x:v>
      </x:c>
      <x:c r="C148" s="68" t="str">
        <x:v>Commodity trading company</x:v>
      </x:c>
      <x:c r="D148" s="68" t="str">
        <x:v>Singapore / Switzerland / international</x:v>
      </x:c>
      <x:c r="E148" s="68" t="str">
        <x:v>Global energy, metals and logistics trader</x:v>
      </x:c>
      <x:c r="F148" s="68" t="str"/>
    </x:row>
    <x:row r="149">
      <x:c r="A149" s="68" t="str">
        <x:v>ACT-VITOL</x:v>
      </x:c>
      <x:c r="B149" s="68" t="str">
        <x:v>Vitol</x:v>
      </x:c>
      <x:c r="C149" s="68" t="str">
        <x:v>Commodity trading company</x:v>
      </x:c>
      <x:c r="D149" s="68" t="str">
        <x:v>Switzerland / international</x:v>
      </x:c>
      <x:c r="E149" s="68" t="str">
        <x:v>Largest independent energy trader and major physical oil/LNG intermediary</x:v>
      </x:c>
      <x:c r="F149" s="68" t="str"/>
    </x:row>
    <x:row r="150">
      <x:c r="A150" s="68" t="str">
        <x:v>ACT-FEDERALCOMMUNICATIONSCOM</x:v>
      </x:c>
      <x:c r="B150" s="68" t="str">
        <x:v>Federal Communications Commission</x:v>
      </x:c>
      <x:c r="C150" s="68" t="str">
        <x:v>Communications regulator</x:v>
      </x:c>
      <x:c r="D150" s="68" t="str">
        <x:v>United States</x:v>
      </x:c>
      <x:c r="E150" s="68" t="str">
        <x:v>Licenses US cable landings and communications infrastructure</x:v>
      </x:c>
      <x:c r="F150" s="68" t="str"/>
    </x:row>
    <x:row r="151">
      <x:c r="A151" s="68" t="str">
        <x:v>ACT-NAIRRPRIVATESECTORPARTNE</x:v>
      </x:c>
      <x:c r="B151" s="68" t="str">
        <x:v>NAIRR private-sector partners</x:v>
      </x:c>
      <x:c r="C151" s="68" t="str">
        <x:v>Company and nonprofit group</x:v>
      </x:c>
      <x:c r="D151" s="68" t="str">
        <x:v>United States / international</x:v>
      </x:c>
      <x:c r="E151" s="68" t="str">
        <x:v>Contribute compute, models, data and expertise to NAIRR</x:v>
      </x:c>
      <x:c r="F151" s="68" t="str"/>
    </x:row>
    <x:row r="152">
      <x:c r="A152" s="68" t="str">
        <x:v>ACT-LEGALPERSONS</x:v>
      </x:c>
      <x:c r="B152" s="68" t="str">
        <x:v>Legal persons</x:v>
      </x:c>
      <x:c r="C152" s="68" t="str">
        <x:v>Company and organisation group</x:v>
      </x:c>
      <x:c r="D152" s="68" t="str">
        <x:v>International</x:v>
      </x:c>
      <x:c r="E152" s="68" t="str">
        <x:v>Hold legal rights and obligations distinct from natural persons</x:v>
      </x:c>
      <x:c r="F152" s="68" t="str"/>
    </x:row>
    <x:row r="153">
      <x:c r="A153" s="68" t="str">
        <x:v>ACT-FEDERALCONTRACTORS</x:v>
      </x:c>
      <x:c r="B153" s="68" t="str">
        <x:v>Federal contractors</x:v>
      </x:c>
      <x:c r="C153" s="68" t="str">
        <x:v>Company group</x:v>
      </x:c>
      <x:c r="D153" s="68" t="str">
        <x:v>United States / international</x:v>
      </x:c>
      <x:c r="E153" s="68" t="str">
        <x:v>Supply goods and services under federal awards</x:v>
      </x:c>
      <x:c r="F153" s="68" t="str"/>
    </x:row>
    <x:row r="154">
      <x:c r="A154" s="68" t="str">
        <x:v>ACT-VALORCOMPUTEINFRASTRUCTU</x:v>
      </x:c>
      <x:c r="B154" s="68" t="str">
        <x:v>Valor Compute Infrastructure</x:v>
      </x:c>
      <x:c r="C154" s="68" t="str">
        <x:v>Compute infrastructure fund / owner</x:v>
      </x:c>
      <x:c r="D154" s="68" t="str">
        <x:v>United States</x:v>
      </x:c>
      <x:c r="E154" s="68" t="str">
        <x:v>Acquirer and lessor of GPU infrastructure to xAI</x:v>
      </x:c>
      <x:c r="F154" s="68" t="str"/>
    </x:row>
    <x:row r="155">
      <x:c r="A155" s="68" t="str">
        <x:v>ACT-PAYMENTACCOUNTHOLDERS</x:v>
      </x:c>
      <x:c r="B155" s="68" t="str">
        <x:v>Payment account holders</x:v>
      </x:c>
      <x:c r="C155" s="68" t="str">
        <x:v>Consumer and business group</x:v>
      </x:c>
      <x:c r="D155" s="68" t="str">
        <x:v>International</x:v>
      </x:c>
      <x:c r="E155" s="68" t="str">
        <x:v>Authorise payments through cards, accounts or wallets</x:v>
      </x:c>
      <x:c r="F155" s="68" t="str"/>
    </x:row>
    <x:row r="156">
      <x:c r="A156" s="68" t="str">
        <x:v>ACT-REGULATIONZ</x:v>
      </x:c>
      <x:c r="B156" s="68" t="str">
        <x:v>Regulation Z</x:v>
      </x:c>
      <x:c r="C156" s="68" t="str">
        <x:v>Consumer credit disclosure rule</x:v>
      </x:c>
      <x:c r="D156" s="68" t="str">
        <x:v>United States</x:v>
      </x:c>
      <x:c r="E156" s="68" t="str">
        <x:v>Implements Truth in Lending requirements for mortgage credit</x:v>
      </x:c>
      <x:c r="F156" s="68" t="str"/>
    </x:row>
    <x:row r="157">
      <x:c r="A157" s="68" t="str">
        <x:v>ACT-CONSUMERFINANCIALPROTECT</x:v>
      </x:c>
      <x:c r="B157" s="68" t="str">
        <x:v>Consumer Financial Protection Bureau</x:v>
      </x:c>
      <x:c r="C157" s="68" t="str">
        <x:v>Consumer financial regulator</x:v>
      </x:c>
      <x:c r="D157" s="68" t="str">
        <x:v>United States</x:v>
      </x:c>
      <x:c r="E157" s="68" t="str">
        <x:v>Administers federal mortgage disclosure, servicing and fair-lending data rules</x:v>
      </x:c>
      <x:c r="F157" s="68" t="str"/>
    </x:row>
    <x:row r="158">
      <x:c r="A158" s="68" t="str">
        <x:v>ACT-MOBILEOPERATINGSYSTEMUSE</x:v>
      </x:c>
      <x:c r="B158" s="68" t="str">
        <x:v>Mobile operating-system users</x:v>
      </x:c>
      <x:c r="C158" s="68" t="str">
        <x:v>Consumer group</x:v>
      </x:c>
      <x:c r="D158" s="68" t="str">
        <x:v>International</x:v>
      </x:c>
      <x:c r="E158" s="68" t="str">
        <x:v>Access apps through devices, stores and platform identities</x:v>
      </x:c>
      <x:c r="F158" s="68" t="str"/>
    </x:row>
    <x:row r="159">
      <x:c r="A159" s="68" t="str">
        <x:v>ACT-MAERSK</x:v>
      </x:c>
      <x:c r="B159" s="68" t="str">
        <x:v>Maersk</x:v>
      </x:c>
      <x:c r="C159" s="68" t="str">
        <x:v>Container shipping and logistics company</x:v>
      </x:c>
      <x:c r="D159" s="68" t="str">
        <x:v>Denmark / international</x:v>
      </x:c>
      <x:c r="E159" s="68" t="str">
        <x:v>Global ocean shipping and logistics network</x:v>
      </x:c>
      <x:c r="F159" s="68" t="str"/>
    </x:row>
    <x:row r="160">
      <x:c r="A160" s="68" t="str">
        <x:v>ACT-GLOBALSOVEREIGNDEBTROUND</x:v>
      </x:c>
      <x:c r="B160" s="68" t="str">
        <x:v>Global Sovereign Debt Roundtable</x:v>
      </x:c>
      <x:c r="C160" s="68" t="str">
        <x:v>Coordination forum</x:v>
      </x:c>
      <x:c r="D160" s="68" t="str">
        <x:v>International</x:v>
      </x:c>
      <x:c r="E160" s="68" t="str">
        <x:v>Brings debtors, official creditors, private creditors, IMF and World Bank together</x:v>
      </x:c>
      <x:c r="F160" s="68" t="str"/>
    </x:row>
    <x:row r="161">
      <x:c r="A161" s="68" t="str">
        <x:v>ACT-REORGANISINGDEBTORS</x:v>
      </x:c>
      <x:c r="B161" s="68" t="str">
        <x:v>Reorganising debtors</x:v>
      </x:c>
      <x:c r="C161" s="68" t="str">
        <x:v>Corporate and individual debtor group</x:v>
      </x:c>
      <x:c r="D161" s="68" t="str">
        <x:v>United States</x:v>
      </x:c>
      <x:c r="E161" s="68" t="str">
        <x:v>Seek restructuring through bankruptcy proceedings</x:v>
      </x:c>
      <x:c r="F161" s="68" t="str"/>
    </x:row>
    <x:row r="162">
      <x:c r="A162" s="68" t="str">
        <x:v>ACT-RELATEDPARTYENTITIES</x:v>
      </x:c>
      <x:c r="B162" s="68" t="str">
        <x:v>Related-party entities</x:v>
      </x:c>
      <x:c r="C162" s="68" t="str">
        <x:v>Corporate entity group</x:v>
      </x:c>
      <x:c r="D162" s="68" t="str">
        <x:v>International</x:v>
      </x:c>
      <x:c r="E162" s="68" t="str">
        <x:v>Entities conducting transactions under common ownership or control</x:v>
      </x:c>
      <x:c r="F162" s="68" t="str"/>
    </x:row>
    <x:row r="163">
      <x:c r="A163" s="68" t="str">
        <x:v>ACT-AIINFRASTRUCTUREBRIDGELO</x:v>
      </x:c>
      <x:c r="B163" s="68" t="str">
        <x:v>AI infrastructure bridge loans</x:v>
      </x:c>
      <x:c r="C163" s="68" t="str">
        <x:v>Corporate financing instrument group</x:v>
      </x:c>
      <x:c r="D163" s="68" t="str">
        <x:v>International</x:v>
      </x:c>
      <x:c r="E163" s="68" t="str">
        <x:v>Provides interim financing for AI investments and buildout</x:v>
      </x:c>
      <x:c r="F163" s="68" t="str"/>
    </x:row>
    <x:row r="164">
      <x:c r="A164" s="68" t="str">
        <x:v>ACT-LARGEMULTINATIONALENTERP</x:v>
      </x:c>
      <x:c r="B164" s="68" t="str">
        <x:v>Large multinational enterprise groups</x:v>
      </x:c>
      <x:c r="C164" s="68" t="str">
        <x:v>Corporate group</x:v>
      </x:c>
      <x:c r="D164" s="68" t="str">
        <x:v>International</x:v>
      </x:c>
      <x:c r="E164" s="68" t="str">
        <x:v>Groups subject to transfer-pricing and country-reporting regimes</x:v>
      </x:c>
      <x:c r="F164" s="68" t="str"/>
    </x:row>
    <x:row r="165">
      <x:c r="A165" s="68" t="str">
        <x:v>ACT-DELAWAREDIVISIONOFCORPOR</x:v>
      </x:c>
      <x:c r="B165" s="68" t="str">
        <x:v>Delaware Division of Corporations</x:v>
      </x:c>
      <x:c r="C165" s="68" t="str">
        <x:v>Corporate registry and filing authority</x:v>
      </x:c>
      <x:c r="D165" s="68" t="str">
        <x:v>Delaware, United States</x:v>
      </x:c>
      <x:c r="E165" s="68" t="str">
        <x:v>Forms and maintains legal entities and records UCC filings</x:v>
      </x:c>
      <x:c r="F165" s="68" t="str"/>
    </x:row>
    <x:row r="166">
      <x:c r="A166" s="68" t="str">
        <x:v>ACT-DELAWAREGENERALCORPORATI</x:v>
      </x:c>
      <x:c r="B166" s="68" t="str">
        <x:v>Delaware General Corporation Law</x:v>
      </x:c>
      <x:c r="C166" s="68" t="str">
        <x:v>Corporate-law framework</x:v>
      </x:c>
      <x:c r="D166" s="68" t="str">
        <x:v>Delaware, United States</x:v>
      </x:c>
      <x:c r="E166" s="68" t="str">
        <x:v>Allocates authority among corporations, boards, officers and stockholders</x:v>
      </x:c>
      <x:c r="F166" s="68" t="str"/>
    </x:row>
    <x:row r="167">
      <x:c r="A167" s="68" t="str">
        <x:v>ACT-ANGOLA</x:v>
      </x:c>
      <x:c r="B167" s="68" t="str">
        <x:v>Angola</x:v>
      </x:c>
      <x:c r="C167" s="68" t="str">
        <x:v>Country</x:v>
      </x:c>
      <x:c r="D167" s="68" t="str">
        <x:v>Angola</x:v>
      </x:c>
      <x:c r="E167" s="68" t="str">
        <x:v>Oil exporter and emerging RMB-settlement participant</x:v>
      </x:c>
      <x:c r="F167" s="68" t="str"/>
    </x:row>
    <x:row r="168">
      <x:c r="A168" s="68" t="str">
        <x:v>ACT-NETHERLANDS</x:v>
      </x:c>
      <x:c r="B168" s="68" t="str">
        <x:v>Netherlands</x:v>
      </x:c>
      <x:c r="C168" s="68" t="str">
        <x:v>Country</x:v>
      </x:c>
      <x:c r="D168" s="68" t="str">
        <x:v>Netherlands</x:v>
      </x:c>
      <x:c r="E168" s="68" t="str">
        <x:v>Advanced lithography jurisdiction</x:v>
      </x:c>
      <x:c r="F168" s="68" t="str"/>
    </x:row>
    <x:row r="169">
      <x:c r="A169" s="68" t="str">
        <x:v>ACT-PEOPLESREPUBLICOFCHINA</x:v>
      </x:c>
      <x:c r="B169" s="68" t="str">
        <x:v>People's Republic of China</x:v>
      </x:c>
      <x:c r="C169" s="68" t="str">
        <x:v>Country</x:v>
      </x:c>
      <x:c r="D169" s="68" t="str">
        <x:v>China</x:v>
      </x:c>
      <x:c r="E169" s="68" t="str">
        <x:v>Industrial, material, financial and cybernetic counter-stack</x:v>
      </x:c>
      <x:c r="F169" s="68" t="str"/>
    </x:row>
    <x:row r="170">
      <x:c r="A170" s="68" t="str">
        <x:v>ACT-QATAR</x:v>
      </x:c>
      <x:c r="B170" s="68" t="str">
        <x:v>Qatar</x:v>
      </x:c>
      <x:c r="C170" s="68" t="str">
        <x:v>Country</x:v>
      </x:c>
      <x:c r="D170" s="68" t="str">
        <x:v>Qatar</x:v>
      </x:c>
      <x:c r="E170" s="68" t="str">
        <x:v>LNG exporter and sovereign-capital allocator</x:v>
      </x:c>
      <x:c r="F170" s="68" t="str"/>
    </x:row>
    <x:row r="171">
      <x:c r="A171" s="68" t="str">
        <x:v>ACT-SAUDIARABIA</x:v>
      </x:c>
      <x:c r="B171" s="68" t="str">
        <x:v>Saudi Arabia</x:v>
      </x:c>
      <x:c r="C171" s="68" t="str">
        <x:v>Country</x:v>
      </x:c>
      <x:c r="D171" s="68" t="str">
        <x:v>Saudi Arabia</x:v>
      </x:c>
      <x:c r="E171" s="68" t="str">
        <x:v>Energy exporter and sovereign-capital allocator</x:v>
      </x:c>
      <x:c r="F171" s="68" t="str"/>
    </x:row>
    <x:row r="172">
      <x:c r="A172" s="68" t="str">
        <x:v>ACT-SOUTHKOREA</x:v>
      </x:c>
      <x:c r="B172" s="68" t="str">
        <x:v>South Korea</x:v>
      </x:c>
      <x:c r="C172" s="68" t="str">
        <x:v>Country</x:v>
      </x:c>
      <x:c r="D172" s="68" t="str">
        <x:v>South Korea</x:v>
      </x:c>
      <x:c r="E172" s="68" t="str">
        <x:v>Advanced semiconductor node</x:v>
      </x:c>
      <x:c r="F172" s="68" t="str"/>
    </x:row>
    <x:row r="173">
      <x:c r="A173" s="68" t="str">
        <x:v>ACT-STATEOFISRAEL</x:v>
      </x:c>
      <x:c r="B173" s="68" t="str">
        <x:v>State of Israel</x:v>
      </x:c>
      <x:c r="C173" s="68" t="str">
        <x:v>Country</x:v>
      </x:c>
      <x:c r="D173" s="68" t="str">
        <x:v>Israel</x:v>
      </x:c>
      <x:c r="E173" s="68" t="str">
        <x:v>Security-technology and military deployment node</x:v>
      </x:c>
      <x:c r="F173" s="68" t="str"/>
    </x:row>
    <x:row r="174">
      <x:c r="A174" s="68" t="str">
        <x:v>ACT-UKRAINE</x:v>
      </x:c>
      <x:c r="B174" s="68" t="str">
        <x:v>Ukraine</x:v>
      </x:c>
      <x:c r="C174" s="68" t="str">
        <x:v>Country</x:v>
      </x:c>
      <x:c r="D174" s="68" t="str">
        <x:v>Ukraine</x:v>
      </x:c>
      <x:c r="E174" s="68" t="str">
        <x:v>Recipient of support partly funded by sanctioned-asset income</x:v>
      </x:c>
      <x:c r="F174" s="68" t="str"/>
    </x:row>
    <x:row r="175">
      <x:c r="A175" s="68" t="str">
        <x:v>ACT-UNITEDARABEMIRATES</x:v>
      </x:c>
      <x:c r="B175" s="68" t="str">
        <x:v>United Arab Emirates</x:v>
      </x:c>
      <x:c r="C175" s="68" t="str">
        <x:v>Country</x:v>
      </x:c>
      <x:c r="D175" s="68" t="str">
        <x:v>United Arab Emirates</x:v>
      </x:c>
      <x:c r="E175" s="68" t="str">
        <x:v>Energy-capital-compute hub</x:v>
      </x:c>
      <x:c r="F175" s="68" t="str"/>
    </x:row>
    <x:row r="176">
      <x:c r="A176" s="68" t="str">
        <x:v>ACT-UNITEDSTATES</x:v>
      </x:c>
      <x:c r="B176" s="68" t="str">
        <x:v>United States</x:v>
      </x:c>
      <x:c r="C176" s="68" t="str">
        <x:v>Country</x:v>
      </x:c>
      <x:c r="D176" s="68" t="str">
        <x:v>United States</x:v>
      </x:c>
      <x:c r="E176" s="68" t="str">
        <x:v>Reserve-currency issuer, military and legal power</x:v>
      </x:c>
      <x:c r="F176" s="68" t="str"/>
    </x:row>
    <x:row r="177">
      <x:c r="A177" s="68" t="str">
        <x:v>ACT-VENEZUELA</x:v>
      </x:c>
      <x:c r="B177" s="68" t="str">
        <x:v>Venezuela</x:v>
      </x:c>
      <x:c r="C177" s="68" t="str">
        <x:v>Country</x:v>
      </x:c>
      <x:c r="D177" s="68" t="str">
        <x:v>Venezuela</x:v>
      </x:c>
      <x:c r="E177" s="68" t="str">
        <x:v>Site of reported US military operation involving AI</x:v>
      </x:c>
      <x:c r="F177" s="68" t="str"/>
    </x:row>
    <x:row r="178">
      <x:c r="A178" s="68" t="str">
        <x:v>ACT-TAIWAN</x:v>
      </x:c>
      <x:c r="B178" s="68" t="str">
        <x:v>Taiwan</x:v>
      </x:c>
      <x:c r="C178" s="68" t="str">
        <x:v>Country / territory</x:v>
      </x:c>
      <x:c r="D178" s="68" t="str">
        <x:v>Taiwan</x:v>
      </x:c>
      <x:c r="E178" s="68" t="str">
        <x:v>Advanced semiconductor fabrication node</x:v>
      </x:c>
      <x:c r="F178" s="68" t="str"/>
    </x:row>
    <x:row r="179">
      <x:c r="A179" s="68" t="str">
        <x:v>ACT-LOWANDMIDDLEINCOMECOUNTR</x:v>
      </x:c>
      <x:c r="B179" s="68" t="str">
        <x:v>Low- and middle-income countries</x:v>
      </x:c>
      <x:c r="C179" s="68" t="str">
        <x:v>Country group</x:v>
      </x:c>
      <x:c r="D179" s="68" t="str">
        <x:v>Global South</x:v>
      </x:c>
      <x:c r="E179" s="68" t="str">
        <x:v>Borrowers in the international debt system</x:v>
      </x:c>
      <x:c r="F179" s="68" t="str"/>
    </x:row>
    <x:row r="180">
      <x:c r="A180" s="68" t="str">
        <x:v>ACT-DELAWARECOURTOFCHANCERY</x:v>
      </x:c>
      <x:c r="B180" s="68" t="str">
        <x:v>Delaware Court of Chancery</x:v>
      </x:c>
      <x:c r="C180" s="68" t="str">
        <x:v>Court of equity and business law</x:v>
      </x:c>
      <x:c r="D180" s="68" t="str">
        <x:v>Delaware, United States</x:v>
      </x:c>
      <x:c r="E180" s="68" t="str">
        <x:v>Resolves internal-affairs, fiduciary and corporate-control disputes</x:v>
      </x:c>
      <x:c r="F180" s="68" t="str"/>
    </x:row>
    <x:row r="181">
      <x:c r="A181" s="68" t="str">
        <x:v>ACT-EQUIFAX</x:v>
      </x:c>
      <x:c r="B181" s="68" t="str">
        <x:v>Equifax</x:v>
      </x:c>
      <x:c r="C181" s="68" t="str">
        <x:v>Credit bureau / data broker</x:v>
      </x:c>
      <x:c r="D181" s="68" t="str">
        <x:v>United States / international</x:v>
      </x:c>
      <x:c r="E181" s="68" t="str">
        <x:v>Credit reporting, identity and risk analytics</x:v>
      </x:c>
      <x:c r="F181" s="68" t="str"/>
    </x:row>
    <x:row r="182">
      <x:c r="A182" s="68" t="str">
        <x:v>ACT-EXPERIAN</x:v>
      </x:c>
      <x:c r="B182" s="68" t="str">
        <x:v>Experian</x:v>
      </x:c>
      <x:c r="C182" s="68" t="str">
        <x:v>Credit bureau / data broker</x:v>
      </x:c>
      <x:c r="D182" s="68" t="str">
        <x:v>Ireland / international</x:v>
      </x:c>
      <x:c r="E182" s="68" t="str">
        <x:v>Credit reporting, identity, marketing and risk analytics</x:v>
      </x:c>
      <x:c r="F182" s="68" t="str"/>
    </x:row>
    <x:row r="183">
      <x:c r="A183" s="68" t="str">
        <x:v>ACT-TRANSUNION</x:v>
      </x:c>
      <x:c r="B183" s="68" t="str">
        <x:v>TransUnion</x:v>
      </x:c>
      <x:c r="C183" s="68" t="str">
        <x:v>Credit bureau / data broker</x:v>
      </x:c>
      <x:c r="D183" s="68" t="str">
        <x:v>United States / international</x:v>
      </x:c>
      <x:c r="E183" s="68" t="str">
        <x:v>Credit reporting, identity and consumer-data intermediary</x:v>
      </x:c>
      <x:c r="F183" s="68" t="str"/>
    </x:row>
    <x:row r="184">
      <x:c r="A184" s="68" t="str">
        <x:v>ACT-MORTGAGEBROKERS</x:v>
      </x:c>
      <x:c r="B184" s="68" t="str">
        <x:v>Mortgage brokers</x:v>
      </x:c>
      <x:c r="C184" s="68" t="str">
        <x:v>Credit intermediary group</x:v>
      </x:c>
      <x:c r="D184" s="68" t="str">
        <x:v>United States</x:v>
      </x:c>
      <x:c r="E184" s="68" t="str">
        <x:v>Match borrowers with mortgage products and lenders</x:v>
      </x:c>
      <x:c r="F184" s="68" t="str"/>
    </x:row>
    <x:row r="185">
      <x:c r="A185" s="68" t="str">
        <x:v>ACT-FITCHRATINGS</x:v>
      </x:c>
      <x:c r="B185" s="68" t="str">
        <x:v>Fitch Ratings</x:v>
      </x:c>
      <x:c r="C185" s="68" t="str">
        <x:v>Credit rating agency</x:v>
      </x:c>
      <x:c r="D185" s="68" t="str">
        <x:v>United States / international</x:v>
      </x:c>
      <x:c r="E185" s="68" t="str">
        <x:v>Sovereign, corporate and financial credit-rating institution</x:v>
      </x:c>
      <x:c r="F185" s="68" t="str"/>
    </x:row>
    <x:row r="186">
      <x:c r="A186" s="68" t="str">
        <x:v>ACT-MOODYSRATINGS</x:v>
      </x:c>
      <x:c r="B186" s="68" t="str">
        <x:v>Moodys Ratings</x:v>
      </x:c>
      <x:c r="C186" s="68" t="str">
        <x:v>Credit rating agency</x:v>
      </x:c>
      <x:c r="D186" s="68" t="str">
        <x:v>United States / international</x:v>
      </x:c>
      <x:c r="E186" s="68" t="str">
        <x:v>Issuer, sovereign and structured-finance rating institution</x:v>
      </x:c>
      <x:c r="F186" s="68" t="str"/>
    </x:row>
    <x:row r="187">
      <x:c r="A187" s="68" t="str">
        <x:v>ACT-SPGLOBALRATINGS</x:v>
      </x:c>
      <x:c r="B187" s="68" t="str">
        <x:v>S&amp;P Global Ratings</x:v>
      </x:c>
      <x:c r="C187" s="68" t="str">
        <x:v>Credit rating agency</x:v>
      </x:c>
      <x:c r="D187" s="68" t="str">
        <x:v>United States / international</x:v>
      </x:c>
      <x:c r="E187" s="68" t="str">
        <x:v>Issuer and sovereign credit-rating institution</x:v>
      </x:c>
      <x:c r="F187" s="68" t="str"/>
    </x:row>
    <x:row r="188">
      <x:c r="A188" s="68" t="str">
        <x:v>ACT-CONNECTICUTAVENUESECURIT</x:v>
      </x:c>
      <x:c r="B188" s="68" t="str">
        <x:v>Connecticut Avenue Securities investors</x:v>
      </x:c>
      <x:c r="C188" s="68" t="str">
        <x:v>Credit-risk investor group</x:v>
      </x:c>
      <x:c r="D188" s="68" t="str">
        <x:v>International</x:v>
      </x:c>
      <x:c r="E188" s="68" t="str">
        <x:v>Absorb defined portions of Fannie Mae mortgage credit risk</x:v>
      </x:c>
      <x:c r="F188" s="68" t="str"/>
    </x:row>
    <x:row r="189">
      <x:c r="A189" s="68" t="str">
        <x:v>ACT-BANKUNSECUREDCREDITORS</x:v>
      </x:c>
      <x:c r="B189" s="68" t="str">
        <x:v>Bank unsecured creditors</x:v>
      </x:c>
      <x:c r="C189" s="68" t="str">
        <x:v>Creditor group</x:v>
      </x:c>
      <x:c r="D189" s="68" t="str">
        <x:v>International</x:v>
      </x:c>
      <x:c r="E189" s="68" t="str">
        <x:v>Provide non-deposit unsecured funding subject to insolvency and resolution hierarchy</x:v>
      </x:c>
      <x:c r="F189" s="68" t="str"/>
    </x:row>
    <x:row r="190">
      <x:c r="A190" s="68" t="str">
        <x:v>ACT-PREPETITIONSECUREDLENDER</x:v>
      </x:c>
      <x:c r="B190" s="68" t="str">
        <x:v>Prepetition secured lenders</x:v>
      </x:c>
      <x:c r="C190" s="68" t="str">
        <x:v>Creditor group</x:v>
      </x:c>
      <x:c r="D190" s="68" t="str">
        <x:v>International</x:v>
      </x:c>
      <x:c r="E190" s="68" t="str">
        <x:v>Hold liens and cash-collateral rights before bankruptcy</x:v>
      </x:c>
      <x:c r="F190" s="68" t="str"/>
    </x:row>
    <x:row r="191">
      <x:c r="A191" s="68" t="str">
        <x:v>ACT-PRIVATESOVEREIGNBONDHOLD</x:v>
      </x:c>
      <x:c r="B191" s="68" t="str">
        <x:v>Private sovereign bondholders</x:v>
      </x:c>
      <x:c r="C191" s="68" t="str">
        <x:v>Creditor group</x:v>
      </x:c>
      <x:c r="D191" s="68" t="str">
        <x:v>International</x:v>
      </x:c>
      <x:c r="E191" s="68" t="str">
        <x:v>Hold tradable sovereign bonds</x:v>
      </x:c>
      <x:c r="F191" s="68" t="str"/>
    </x:row>
    <x:row r="192">
      <x:c r="A192" s="68" t="str">
        <x:v>ACT-SECUREDCREDITORS</x:v>
      </x:c>
      <x:c r="B192" s="68" t="str">
        <x:v>Secured creditors</x:v>
      </x:c>
      <x:c r="C192" s="68" t="str">
        <x:v>Creditor group</x:v>
      </x:c>
      <x:c r="D192" s="68" t="str">
        <x:v>International</x:v>
      </x:c>
      <x:c r="E192" s="68" t="str">
        <x:v>Hold collateral-backed claims and priority rights</x:v>
      </x:c>
      <x:c r="F192" s="68" t="str"/>
    </x:row>
    <x:row r="193">
      <x:c r="A193" s="68" t="str">
        <x:v>ACT-UNSECUREDCREDITORS</x:v>
      </x:c>
      <x:c r="B193" s="68" t="str">
        <x:v>Unsecured creditors</x:v>
      </x:c>
      <x:c r="C193" s="68" t="str">
        <x:v>Creditor group</x:v>
      </x:c>
      <x:c r="D193" s="68" t="str">
        <x:v>International</x:v>
      </x:c>
      <x:c r="E193" s="68" t="str">
        <x:v>Hold claims without specific collateral priority</x:v>
      </x:c>
      <x:c r="F193" s="68" t="str"/>
    </x:row>
    <x:row r="194">
      <x:c r="A194" s="68" t="str">
        <x:v>ACT-CREDITORSCOMMITTEESANDAD</x:v>
      </x:c>
      <x:c r="B194" s="68" t="str">
        <x:v>Creditors' committees and advisers</x:v>
      </x:c>
      <x:c r="C194" s="68" t="str">
        <x:v>Creditor-governance group</x:v>
      </x:c>
      <x:c r="D194" s="68" t="str">
        <x:v>United States</x:v>
      </x:c>
      <x:c r="E194" s="68" t="str">
        <x:v>Represent unsecured creditor interests in Chapter 11</x:v>
      </x:c>
      <x:c r="F194" s="68" t="str"/>
    </x:row>
    <x:row r="195">
      <x:c r="A195" s="68" t="str">
        <x:v>ACT-DNSROOTSERVEROPERATORS</x:v>
      </x:c>
      <x:c r="B195" s="68" t="str">
        <x:v>DNS root server operators</x:v>
      </x:c>
      <x:c r="C195" s="68" t="str">
        <x:v>Critical DNS operator group</x:v>
      </x:c>
      <x:c r="D195" s="68" t="str">
        <x:v>International</x:v>
      </x:c>
      <x:c r="E195" s="68" t="str">
        <x:v>Operate logical root-server identities and distributed instances</x:v>
      </x:c>
      <x:c r="F195" s="68" t="str"/>
    </x:row>
    <x:row r="196">
      <x:c r="A196" s="68" t="str">
        <x:v>ACT-WESTTEXASINTERMEDIATEFUT</x:v>
      </x:c>
      <x:c r="B196" s="68" t="str">
        <x:v>West Texas Intermediate futures</x:v>
      </x:c>
      <x:c r="C196" s="68" t="str">
        <x:v>Crude oil derivatives benchmark</x:v>
      </x:c>
      <x:c r="D196" s="68" t="str">
        <x:v>International</x:v>
      </x:c>
      <x:c r="E196" s="68" t="str">
        <x:v>Standardised futures contract linked to US physical oil infrastructure</x:v>
      </x:c>
      <x:c r="F196" s="68" t="str"/>
    </x:row>
    <x:row r="197">
      <x:c r="A197" s="68" t="str">
        <x:v>ACT-WORLDLIBERTYFINANCIAL</x:v>
      </x:c>
      <x:c r="B197" s="68" t="str">
        <x:v>World Liberty Financial</x:v>
      </x:c>
      <x:c r="C197" s="68" t="str">
        <x:v>Crypto / financial company</x:v>
      </x:c>
      <x:c r="D197" s="68" t="str">
        <x:v>United States / international</x:v>
      </x:c>
      <x:c r="E197" s="68" t="str">
        <x:v>Trump-family-linked crypto and stablecoin venture</x:v>
      </x:c>
      <x:c r="F197" s="68" t="str"/>
    </x:row>
    <x:row r="198">
      <x:c r="A198" s="68" t="str">
        <x:v>ACT-BINANCE</x:v>
      </x:c>
      <x:c r="B198" s="68" t="str">
        <x:v>Binance</x:v>
      </x:c>
      <x:c r="C198" s="68" t="str">
        <x:v>Crypto exchange</x:v>
      </x:c>
      <x:c r="D198" s="68" t="str">
        <x:v>International</x:v>
      </x:c>
      <x:c r="E198" s="68" t="str">
        <x:v>Large crypto exchange and recipient of MGX investment</x:v>
      </x:c>
      <x:c r="F198" s="68" t="str"/>
    </x:row>
    <x:row r="199">
      <x:c r="A199" s="68" t="str">
        <x:v>ACT-FINANCIALCUSTODIANSANDPR</x:v>
      </x:c>
      <x:c r="B199" s="68" t="str">
        <x:v>Financial custodians and property holders</x:v>
      </x:c>
      <x:c r="C199" s="68" t="str">
        <x:v>Custody and reporting group</x:v>
      </x:c>
      <x:c r="D199" s="68" t="str">
        <x:v>International</x:v>
      </x:c>
      <x:c r="E199" s="68" t="str">
        <x:v>Hold or control property that may become blocked</x:v>
      </x:c>
      <x:c r="F199" s="68" t="str"/>
    </x:row>
    <x:row r="200">
      <x:c r="A200" s="68" t="str">
        <x:v>ACT-AWSTRAINIUM</x:v>
      </x:c>
      <x:c r="B200" s="68" t="str">
        <x:v>AWS Trainium</x:v>
      </x:c>
      <x:c r="C200" s="68" t="str">
        <x:v>Custom AI accelerator platform</x:v>
      </x:c>
      <x:c r="D200" s="68" t="str">
        <x:v>International</x:v>
      </x:c>
      <x:c r="E200" s="68" t="str">
        <x:v>Amazon-designed accelerators for AI training and inference</x:v>
      </x:c>
      <x:c r="F200" s="68" t="str"/>
    </x:row>
    <x:row r="201">
      <x:c r="A201" s="68" t="str">
        <x:v>ACT-GOOGLETPUS</x:v>
      </x:c>
      <x:c r="B201" s="68" t="str">
        <x:v>Google TPUs</x:v>
      </x:c>
      <x:c r="C201" s="68" t="str">
        <x:v>Custom AI accelerator platform</x:v>
      </x:c>
      <x:c r="D201" s="68" t="str">
        <x:v>International</x:v>
      </x:c>
      <x:c r="E201" s="68" t="str">
        <x:v>Google-designed accelerators used internally and by cloud customers</x:v>
      </x:c>
      <x:c r="F201" s="68" t="str"/>
    </x:row>
    <x:row r="202">
      <x:c r="A202" s="68" t="str">
        <x:v>ACT-OPENAIJALAPEOINFERENCECH</x:v>
      </x:c>
      <x:c r="B202" s="68" t="str">
        <x:v>OpenAI Jalapeño inference chip</x:v>
      </x:c>
      <x:c r="C202" s="68" t="str">
        <x:v>Custom AI inference accelerator</x:v>
      </x:c>
      <x:c r="D202" s="68" t="str">
        <x:v>United States</x:v>
      </x:c>
      <x:c r="E202" s="68" t="str">
        <x:v>OpenAI and Broadcom custom chip for inference workloads</x:v>
      </x:c>
      <x:c r="F202" s="68" t="str"/>
    </x:row>
    <x:row r="203">
      <x:c r="A203" s="68" t="str">
        <x:v>ACT-SATELLITEUSERTERMINALS</x:v>
      </x:c>
      <x:c r="B203" s="68" t="str">
        <x:v>Satellite user terminals</x:v>
      </x:c>
      <x:c r="C203" s="68" t="str">
        <x:v>Customer equipment group</x:v>
      </x:c>
      <x:c r="D203" s="68" t="str">
        <x:v>International</x:v>
      </x:c>
      <x:c r="E203" s="68" t="str">
        <x:v>Convert radio links into local Internet or private-network access</x:v>
      </x:c>
      <x:c r="F203" s="68" t="str"/>
    </x:row>
    <x:row r="204">
      <x:c r="A204" s="68" t="str">
        <x:v>ACT-ADVANCEDCOMPUTINGCUSTOME</x:v>
      </x:c>
      <x:c r="B204" s="68" t="str">
        <x:v>Advanced computing customers in China</x:v>
      </x:c>
      <x:c r="C204" s="68" t="str">
        <x:v>Customer group</x:v>
      </x:c>
      <x:c r="D204" s="68" t="str">
        <x:v>China</x:v>
      </x:c>
      <x:c r="E204" s="68" t="str">
        <x:v>Potential recipients of controlled chips, equipment and EDA tools</x:v>
      </x:c>
      <x:c r="F204" s="68" t="str"/>
    </x:row>
    <x:row r="205">
      <x:c r="A205" s="68" t="str">
        <x:v>ACT-1111PUBLICDNSRESOLVER</x:v>
      </x:c>
      <x:c r="B205" s="68" t="str">
        <x:v>1.1.1.1 Public DNS Resolver</x:v>
      </x:c>
      <x:c r="C205" s="68" t="str">
        <x:v>DNS resolver</x:v>
      </x:c>
      <x:c r="D205" s="68" t="str">
        <x:v>International</x:v>
      </x:c>
      <x:c r="E205" s="68" t="str">
        <x:v>Cloudflare-operated public recursive DNS service</x:v>
      </x:c>
      <x:c r="F205" s="68" t="str"/>
    </x:row>
    <x:row r="206">
      <x:c r="A206" s="68" t="str">
        <x:v>ACT-PALANTIRTECHNOLOGIES</x:v>
      </x:c>
      <x:c r="B206" s="68" t="str">
        <x:v>Palantir Technologies</x:v>
      </x:c>
      <x:c r="C206" s="68" t="str">
        <x:v>Data / defence technology company</x:v>
      </x:c>
      <x:c r="D206" s="68" t="str">
        <x:v>United States</x:v>
      </x:c>
      <x:c r="E206" s="68" t="str">
        <x:v>Data integration, ontology and operational software</x:v>
      </x:c>
      <x:c r="F206" s="68" t="str"/>
    </x:row>
    <x:row r="207">
      <x:c r="A207" s="68" t="str">
        <x:v>ACT-LEXISNEXISRISKSOLUTIONS</x:v>
      </x:c>
      <x:c r="B207" s="68" t="str">
        <x:v>LexisNexis Risk Solutions</x:v>
      </x:c>
      <x:c r="C207" s="68" t="str">
        <x:v>Data broker / analytics company</x:v>
      </x:c>
      <x:c r="D207" s="68" t="str">
        <x:v>United States / international</x:v>
      </x:c>
      <x:c r="E207" s="68" t="str">
        <x:v>Identity linking, risk, fraud and government analytics provider</x:v>
      </x:c>
      <x:c r="F207" s="68" t="str"/>
    </x:row>
    <x:row r="208">
      <x:c r="A208" s="68" t="str">
        <x:v>ACT-STARGATEDATACENTEROPERAT</x:v>
      </x:c>
      <x:c r="B208" s="68" t="str">
        <x:v>Stargate data center operators</x:v>
      </x:c>
      <x:c r="C208" s="68" t="str">
        <x:v>Data center operator group</x:v>
      </x:c>
      <x:c r="D208" s="68" t="str">
        <x:v>United States</x:v>
      </x:c>
      <x:c r="E208" s="68" t="str">
        <x:v>Develop and operate Stargate campuses</x:v>
      </x:c>
      <x:c r="F208" s="68" t="str"/>
    </x:row>
    <x:row r="209">
      <x:c r="A209" s="68" t="str">
        <x:v>ACT-LIVERAMP</x:v>
      </x:c>
      <x:c r="B209" s="68" t="str">
        <x:v>LiveRamp</x:v>
      </x:c>
      <x:c r="C209" s="68" t="str">
        <x:v>Data collaboration and identity-resolution company</x:v>
      </x:c>
      <x:c r="D209" s="68" t="str">
        <x:v>United States / international</x:v>
      </x:c>
      <x:c r="E209" s="68" t="str">
        <x:v>Connects first-, second- and third-party data through identity infrastructure</x:v>
      </x:c>
      <x:c r="F209" s="68" t="str"/>
    </x:row>
    <x:row r="210">
      <x:c r="A210" s="68" t="str">
        <x:v>ACT-ALIGNEDDATACENTERS</x:v>
      </x:c>
      <x:c r="B210" s="68" t="str">
        <x:v>Aligned Data Centers</x:v>
      </x:c>
      <x:c r="C210" s="68" t="str">
        <x:v>Data-centre operator</x:v>
      </x:c>
      <x:c r="D210" s="68" t="str">
        <x:v>Americas</x:v>
      </x:c>
      <x:c r="E210" s="68" t="str">
        <x:v>Compute and data-centre capacity</x:v>
      </x:c>
      <x:c r="F210" s="68" t="str"/>
    </x:row>
    <x:row r="211">
      <x:c r="A211" s="68" t="str">
        <x:v>ACT-CHIEFDIGITALANDARTIFICIA</x:v>
      </x:c>
      <x:c r="B211" s="68" t="str">
        <x:v>Chief Digital and Artificial Intelligence Office</x:v>
      </x:c>
      <x:c r="C211" s="68" t="str">
        <x:v>Defence AI office</x:v>
      </x:c>
      <x:c r="D211" s="68" t="str">
        <x:v>United States</x:v>
      </x:c>
      <x:c r="E211" s="68" t="str">
        <x:v>DoD digital and AI coordination</x:v>
      </x:c>
      <x:c r="F211" s="68" t="str"/>
    </x:row>
    <x:row r="212">
      <x:c r="A212" s="68" t="str">
        <x:v>ACT-JOINTWARFIGHTINGCLOUDCAP</x:v>
      </x:c>
      <x:c r="B212" s="68" t="str">
        <x:v>Joint Warfighting Cloud Capability</x:v>
      </x:c>
      <x:c r="C212" s="68" t="str">
        <x:v>Defence cloud contract vehicle</x:v>
      </x:c>
      <x:c r="D212" s="68" t="str">
        <x:v>United States</x:v>
      </x:c>
      <x:c r="E212" s="68" t="str">
        <x:v>Multi-vendor classified and tactical-edge cloud procurement</x:v>
      </x:c>
      <x:c r="F212" s="68" t="str"/>
    </x:row>
    <x:row r="213">
      <x:c r="A213" s="68" t="str">
        <x:v>ACT-ISRAELIMINISTRYOFDEFENSE</x:v>
      </x:c>
      <x:c r="B213" s="68" t="str">
        <x:v>Israeli Ministry of Defense</x:v>
      </x:c>
      <x:c r="C213" s="68" t="str">
        <x:v>Defence ministry</x:v>
      </x:c>
      <x:c r="D213" s="68" t="str">
        <x:v>Israel</x:v>
      </x:c>
      <x:c r="E213" s="68" t="str">
        <x:v>Military procurement and authority</x:v>
      </x:c>
      <x:c r="F213" s="68" t="str"/>
    </x:row>
    <x:row r="214">
      <x:c r="A214" s="68" t="str">
        <x:v>ACT-USDEPARTMENTOFDEFENSE</x:v>
      </x:c>
      <x:c r="B214" s="68" t="str">
        <x:v>US Department of Defense</x:v>
      </x:c>
      <x:c r="C214" s="68" t="str">
        <x:v>Defence ministry</x:v>
      </x:c>
      <x:c r="D214" s="68" t="str">
        <x:v>United States</x:v>
      </x:c>
      <x:c r="E214" s="68" t="str">
        <x:v>Military procurement and operational authority</x:v>
      </x:c>
      <x:c r="F214" s="68" t="str"/>
    </x:row>
    <x:row r="215">
      <x:c r="A215" s="68" t="str">
        <x:v>ACT-BOEINGDEFENSE</x:v>
      </x:c>
      <x:c r="B215" s="68" t="str">
        <x:v>Boeing Defense</x:v>
      </x:c>
      <x:c r="C215" s="68" t="str">
        <x:v>Defence prime</x:v>
      </x:c>
      <x:c r="D215" s="68" t="str">
        <x:v>United States</x:v>
      </x:c>
      <x:c r="E215" s="68" t="str">
        <x:v>Military aircraft and autonomous combat-aircraft competitor</x:v>
      </x:c>
      <x:c r="F215" s="68" t="str"/>
    </x:row>
    <x:row r="216">
      <x:c r="A216" s="68" t="str">
        <x:v>ACT-LOCKHEEDMARTIN</x:v>
      </x:c>
      <x:c r="B216" s="68" t="str">
        <x:v>Lockheed Martin</x:v>
      </x:c>
      <x:c r="C216" s="68" t="str">
        <x:v>Defence prime</x:v>
      </x:c>
      <x:c r="D216" s="68" t="str">
        <x:v>United States</x:v>
      </x:c>
      <x:c r="E216" s="68" t="str">
        <x:v>Major military systems integrator and Aegis contractor</x:v>
      </x:c>
      <x:c r="F216" s="68" t="str"/>
    </x:row>
    <x:row r="217">
      <x:c r="A217" s="68" t="str">
        <x:v>ACT-DARPA</x:v>
      </x:c>
      <x:c r="B217" s="68" t="str">
        <x:v>DARPA</x:v>
      </x:c>
      <x:c r="C217" s="68" t="str">
        <x:v>Defence research agency</x:v>
      </x:c>
      <x:c r="D217" s="68" t="str">
        <x:v>United States</x:v>
      </x:c>
      <x:c r="E217" s="68" t="str">
        <x:v>Funds high-risk research for national-security missions</x:v>
      </x:c>
      <x:c r="F217" s="68" t="str"/>
    </x:row>
    <x:row r="218">
      <x:c r="A218" s="68" t="str">
        <x:v>ACT-ANDURIL</x:v>
      </x:c>
      <x:c r="B218" s="68" t="str">
        <x:v>Anduril</x:v>
      </x:c>
      <x:c r="C218" s="68" t="str">
        <x:v>Defence technology company</x:v>
      </x:c>
      <x:c r="D218" s="68" t="str">
        <x:v>United States</x:v>
      </x:c>
      <x:c r="E218" s="68" t="str">
        <x:v>Military autonomous and sensor systems company</x:v>
      </x:c>
      <x:c r="F218" s="68" t="str"/>
    </x:row>
    <x:row r="219">
      <x:c r="A219" s="68" t="str">
        <x:v>ACT-GENERALATOMICS</x:v>
      </x:c>
      <x:c r="B219" s="68" t="str">
        <x:v>General Atomics</x:v>
      </x:c>
      <x:c r="C219" s="68" t="str">
        <x:v>Defence technology company</x:v>
      </x:c>
      <x:c r="D219" s="68" t="str">
        <x:v>United States</x:v>
      </x:c>
      <x:c r="E219" s="68" t="str">
        <x:v>Uncrewed aircraft and autonomous combat-aircraft competitor</x:v>
      </x:c>
      <x:c r="F219" s="68" t="str"/>
    </x:row>
    <x:row r="220">
      <x:c r="A220" s="68" t="str">
        <x:v>ACT-FEDERALDEPOSITINSURANCEC</x:v>
      </x:c>
      <x:c r="B220" s="68" t="str">
        <x:v>Federal Deposit Insurance Corporation</x:v>
      </x:c>
      <x:c r="C220" s="68" t="str">
        <x:v>Deposit insurer and resolution authority</x:v>
      </x:c>
      <x:c r="D220" s="68" t="str">
        <x:v>United States</x:v>
      </x:c>
      <x:c r="E220" s="68" t="str">
        <x:v>Insures deposits and resolves failed insured institutions</x:v>
      </x:c>
      <x:c r="F220" s="68" t="str"/>
    </x:row>
    <x:row r="221">
      <x:c r="A221" s="68" t="str">
        <x:v>ACT-INSUREDDEPOSITORS</x:v>
      </x:c>
      <x:c r="B221" s="68" t="str">
        <x:v>Insured depositors</x:v>
      </x:c>
      <x:c r="C221" s="68" t="str">
        <x:v>Depositor group</x:v>
      </x:c>
      <x:c r="D221" s="68" t="str">
        <x:v>United States</x:v>
      </x:c>
      <x:c r="E221" s="68" t="str">
        <x:v>Hold deposits protected within statutory insurance limits</x:v>
      </x:c>
      <x:c r="F221" s="68" t="str"/>
    </x:row>
    <x:row r="222">
      <x:c r="A222" s="68" t="str">
        <x:v>ACT-ISDAMASTERAGREEMENT</x:v>
      </x:c>
      <x:c r="B222" s="68" t="str">
        <x:v>ISDA Master Agreement</x:v>
      </x:c>
      <x:c r="C222" s="68" t="str">
        <x:v>Derivatives contractual framework</x:v>
      </x:c>
      <x:c r="D222" s="68" t="str">
        <x:v>International</x:v>
      </x:c>
      <x:c r="E222" s="68" t="str">
        <x:v>Standardises bilateral OTC derivatives documentation</x:v>
      </x:c>
      <x:c r="F222" s="68" t="str"/>
    </x:row>
    <x:row r="223">
      <x:c r="A223" s="68" t="str">
        <x:v>ACT-SWAPDEALERS</x:v>
      </x:c>
      <x:c r="B223" s="68" t="str">
        <x:v>Swap dealers</x:v>
      </x:c>
      <x:c r="C223" s="68" t="str">
        <x:v>Derivatives dealer group</x:v>
      </x:c>
      <x:c r="D223" s="68" t="str">
        <x:v>International</x:v>
      </x:c>
      <x:c r="E223" s="68" t="str">
        <x:v>Make markets and intermediate OTC derivatives</x:v>
      </x:c>
      <x:c r="F223" s="68" t="str"/>
    </x:row>
    <x:row r="224">
      <x:c r="A224" s="68" t="str">
        <x:v>ACT-ICEFUTURESEUROPE</x:v>
      </x:c>
      <x:c r="B224" s="68" t="str">
        <x:v>ICE Futures Europe</x:v>
      </x:c>
      <x:c r="C224" s="68" t="str">
        <x:v>Derivatives exchange</x:v>
      </x:c>
      <x:c r="D224" s="68" t="str">
        <x:v>United Kingdom / international</x:v>
      </x:c>
      <x:c r="E224" s="68" t="str">
        <x:v>Lists Brent crude futures and publishes the ICE Brent Index</x:v>
      </x:c>
      <x:c r="F224" s="68" t="str"/>
    </x:row>
    <x:row r="225">
      <x:c r="A225" s="68" t="str">
        <x:v>ACT-CMEGROUPNYMEX</x:v>
      </x:c>
      <x:c r="B225" s="68" t="str">
        <x:v>CME Group / NYMEX</x:v>
      </x:c>
      <x:c r="C225" s="68" t="str">
        <x:v>Derivatives exchange group</x:v>
      </x:c>
      <x:c r="D225" s="68" t="str">
        <x:v>United States / international</x:v>
      </x:c>
      <x:c r="E225" s="68" t="str">
        <x:v>Lists WTI crude futures and options</x:v>
      </x:c>
      <x:c r="F225" s="68" t="str"/>
    </x:row>
    <x:row r="226">
      <x:c r="A226" s="68" t="str">
        <x:v>ACT-ISDA</x:v>
      </x:c>
      <x:c r="B226" s="68" t="str">
        <x:v>ISDA</x:v>
      </x:c>
      <x:c r="C226" s="68" t="str">
        <x:v>Derivatives industry association</x:v>
      </x:c>
      <x:c r="D226" s="68" t="str">
        <x:v>International</x:v>
      </x:c>
      <x:c r="E226" s="68" t="str">
        <x:v>Publishes master agreements, definitions and netting opinions</x:v>
      </x:c>
      <x:c r="F226" s="68" t="str"/>
    </x:row>
    <x:row r="227">
      <x:c r="A227" s="68" t="str">
        <x:v>ACT-COMMODITYFUTURESTRADINGC</x:v>
      </x:c>
      <x:c r="B227" s="68" t="str">
        <x:v>Commodity Futures Trading Commission</x:v>
      </x:c>
      <x:c r="C227" s="68" t="str">
        <x:v>Derivatives regulator</x:v>
      </x:c>
      <x:c r="D227" s="68" t="str">
        <x:v>United States</x:v>
      </x:c>
      <x:c r="E227" s="68" t="str">
        <x:v>Regulates U.S. futures, options and swaps markets</x:v>
      </x:c>
      <x:c r="F227" s="68" t="str"/>
    </x:row>
    <x:row r="228">
      <x:c r="A228" s="68" t="str">
        <x:v>ACT-MOBILEAPPLICATIONDEVELOP</x:v>
      </x:c>
      <x:c r="B228" s="68" t="str">
        <x:v>Mobile application developers</x:v>
      </x:c>
      <x:c r="C228" s="68" t="str">
        <x:v>Developer group</x:v>
      </x:c>
      <x:c r="D228" s="68" t="str">
        <x:v>International</x:v>
      </x:c>
      <x:c r="E228" s="68" t="str">
        <x:v>Creators dependent to varying degrees on platform distribution and billing</x:v>
      </x:c>
      <x:c r="F228" s="68" t="str"/>
    </x:row>
    <x:row r="229">
      <x:c r="A229" s="68" t="str">
        <x:v>ACT-USINTERNATIONALDEVELOPME</x:v>
      </x:c>
      <x:c r="B229" s="68" t="str">
        <x:v>US International Development Finance Corporation</x:v>
      </x:c>
      <x:c r="C229" s="68" t="str">
        <x:v>Development finance institution</x:v>
      </x:c>
      <x:c r="D229" s="68" t="str">
        <x:v>United States</x:v>
      </x:c>
      <x:c r="E229" s="68" t="str">
        <x:v>Provides loans, guarantees, political-risk insurance and equity for overseas projects</x:v>
      </x:c>
      <x:c r="F229" s="68" t="str"/>
    </x:row>
    <x:row r="230">
      <x:c r="A230" s="68" t="str">
        <x:v>ACT-EUDIGITALIDENTITYWALLET</x:v>
      </x:c>
      <x:c r="B230" s="68" t="str">
        <x:v>EU Digital Identity Wallet</x:v>
      </x:c>
      <x:c r="C230" s="68" t="str">
        <x:v>Digital credential wallet system</x:v>
      </x:c>
      <x:c r="D230" s="68" t="str">
        <x:v>European Union</x:v>
      </x:c>
      <x:c r="E230" s="68" t="str">
        <x:v>Stores and presents person and organisation credentials</x:v>
      </x:c>
      <x:c r="F230" s="68" t="str"/>
    </x:row>
    <x:row r="231">
      <x:c r="A231" s="68" t="str">
        <x:v>ACT-AXONEVIDENCE</x:v>
      </x:c>
      <x:c r="B231" s="68" t="str">
        <x:v>Axon Evidence</x:v>
      </x:c>
      <x:c r="C231" s="68" t="str">
        <x:v>Digital evidence-management platform</x:v>
      </x:c>
      <x:c r="D231" s="68" t="str">
        <x:v>International</x:v>
      </x:c>
      <x:c r="E231" s="68" t="str">
        <x:v>Stores, manages and shares public-safety digital evidence</x:v>
      </x:c>
      <x:c r="F231" s="68" t="str"/>
    </x:row>
    <x:row r="232">
      <x:c r="A232" s="68" t="str">
        <x:v>ACT-IDENTITYVERIFICATIONPROV</x:v>
      </x:c>
      <x:c r="B232" s="68" t="str">
        <x:v>Identity verification providers</x:v>
      </x:c>
      <x:c r="C232" s="68" t="str">
        <x:v>Digital identity service group</x:v>
      </x:c>
      <x:c r="D232" s="68" t="str">
        <x:v>International</x:v>
      </x:c>
      <x:c r="E232" s="68" t="str">
        <x:v>Verify documents, biometrics and identity claims</x:v>
      </x:c>
      <x:c r="F232" s="68" t="str"/>
    </x:row>
    <x:row r="233">
      <x:c r="A233" s="68" t="str">
        <x:v>ACT-NATIONALONLINEIDENTITYAU</x:v>
      </x:c>
      <x:c r="B233" s="68" t="str">
        <x:v>National Online Identity Authentication Public Service</x:v>
      </x:c>
      <x:c r="C233" s="68" t="str">
        <x:v>Digital identity system</x:v>
      </x:c>
      <x:c r="D233" s="68" t="str">
        <x:v>China</x:v>
      </x:c>
      <x:c r="E233" s="68" t="str">
        <x:v>State-operated identity authentication layer</x:v>
      </x:c>
      <x:c r="F233" s="68" t="str"/>
    </x:row>
    <x:row r="234">
      <x:c r="A234" s="68" t="str">
        <x:v>ACT-SUBMARINECABLELANDINGSTA</x:v>
      </x:c>
      <x:c r="B234" s="68" t="str">
        <x:v>Submarine cable landing stations</x:v>
      </x:c>
      <x:c r="C234" s="68" t="str">
        <x:v>Digital infrastructure</x:v>
      </x:c>
      <x:c r="D234" s="68" t="str">
        <x:v>International</x:v>
      </x:c>
      <x:c r="E234" s="68" t="str">
        <x:v>Physical shore interfaces connecting subsea fibres to terrestrial networks</x:v>
      </x:c>
      <x:c r="F234" s="68" t="str"/>
    </x:row>
    <x:row r="235">
      <x:c r="A235" s="68" t="str">
        <x:v>ACT-DATACENTERDEVELOPERSANDO</x:v>
      </x:c>
      <x:c r="B235" s="68" t="str">
        <x:v>Data center developers and operators</x:v>
      </x:c>
      <x:c r="C235" s="68" t="str">
        <x:v>Digital infrastructure group</x:v>
      </x:c>
      <x:c r="D235" s="68" t="str">
        <x:v>International</x:v>
      </x:c>
      <x:c r="E235" s="68" t="str">
        <x:v>Build and operate powered shells, campuses and technical facilities</x:v>
      </x:c>
      <x:c r="F235" s="68" t="str"/>
    </x:row>
    <x:row r="236">
      <x:c r="A236" s="68" t="str">
        <x:v>ACT-CONTENTANDAPPLICATIONPRO</x:v>
      </x:c>
      <x:c r="B236" s="68" t="str">
        <x:v>Content and application providers</x:v>
      </x:c>
      <x:c r="C236" s="68" t="str">
        <x:v>Digital service group</x:v>
      </x:c>
      <x:c r="D236" s="68" t="str">
        <x:v>International</x:v>
      </x:c>
      <x:c r="E236" s="68" t="str">
        <x:v>Publish websites, streaming, apps and online services</x:v>
      </x:c>
      <x:c r="F236" s="68" t="str"/>
    </x:row>
    <x:row r="237">
      <x:c r="A237" s="68" t="str">
        <x:v>ACT-CRYPTOASSETSERVICEPROVID</x:v>
      </x:c>
      <x:c r="B237" s="68" t="str">
        <x:v>Crypto-asset service providers</x:v>
      </x:c>
      <x:c r="C237" s="68" t="str">
        <x:v>Digital-asset intermediary group</x:v>
      </x:c>
      <x:c r="D237" s="68" t="str">
        <x:v>International</x:v>
      </x:c>
      <x:c r="E237" s="68" t="str">
        <x:v>Report covered crypto-asset transactions under CARF implementations</x:v>
      </x:c>
      <x:c r="F237" s="68" t="str"/>
    </x:row>
    <x:row r="238">
      <x:c r="A238" s="68" t="str">
        <x:v>ACT-INTERNATIONALENTREPRENEU</x:v>
      </x:c>
      <x:c r="B238" s="68" t="str">
        <x:v>International Entrepreneur Parole</x:v>
      </x:c>
      <x:c r="C238" s="68" t="str">
        <x:v>Discretionary immigration pathway</x:v>
      </x:c>
      <x:c r="D238" s="68" t="str">
        <x:v>United States</x:v>
      </x:c>
      <x:c r="E238" s="68" t="str">
        <x:v>Temporary entry pathway for qualifying startup founders</x:v>
      </x:c>
      <x:c r="F238" s="68" t="str"/>
    </x:row>
    <x:row r="239">
      <x:c r="A239" s="68" t="str">
        <x:v>ACT-DEBTORINPOSSESSIONLENDER</x:v>
      </x:c>
      <x:c r="B239" s="68" t="str">
        <x:v>Debtor-in-possession lenders</x:v>
      </x:c>
      <x:c r="C239" s="68" t="str">
        <x:v>Distress-finance creditor group</x:v>
      </x:c>
      <x:c r="D239" s="68" t="str">
        <x:v>United States / international</x:v>
      </x:c>
      <x:c r="E239" s="68" t="str">
        <x:v>Provide court-approved post-petition financing</x:v>
      </x:c>
      <x:c r="F239" s="68" t="str"/>
    </x:row>
    <x:row r="240">
      <x:c r="A240" s="68" t="str">
        <x:v>ACT-UCP600</x:v>
      </x:c>
      <x:c r="B240" s="68" t="str">
        <x:v>UCP 600</x:v>
      </x:c>
      <x:c r="C240" s="68" t="str">
        <x:v>Documentary credit rules</x:v>
      </x:c>
      <x:c r="D240" s="68" t="str">
        <x:v>International</x:v>
      </x:c>
      <x:c r="E240" s="68" t="str">
        <x:v>Standardises bank obligations for documentary credits</x:v>
      </x:c>
      <x:c r="F240" s="68" t="str"/>
    </x:row>
    <x:row r="241">
      <x:c r="A241" s="68" t="str">
        <x:v>ACT-TOPLEVELDOMAINREGISTRYOP</x:v>
      </x:c>
      <x:c r="B241" s="68" t="str">
        <x:v>Top-level domain registry operators</x:v>
      </x:c>
      <x:c r="C241" s="68" t="str">
        <x:v>Domain registry group</x:v>
      </x:c>
      <x:c r="D241" s="68" t="str">
        <x:v>International</x:v>
      </x:c>
      <x:c r="E241" s="68" t="str">
        <x:v>Maintain authoritative databases for top-level domains</x:v>
      </x:c>
      <x:c r="F241" s="68" t="str"/>
    </x:row>
    <x:row r="242">
      <x:c r="A242" s="68" t="str">
        <x:v>ACT-ICANNACCREDITEDREGISTRAR</x:v>
      </x:c>
      <x:c r="B242" s="68" t="str">
        <x:v>ICANN-accredited registrars</x:v>
      </x:c>
      <x:c r="C242" s="68" t="str">
        <x:v>Domain retail intermediary group</x:v>
      </x:c>
      <x:c r="D242" s="68" t="str">
        <x:v>International</x:v>
      </x:c>
      <x:c r="E242" s="68" t="str">
        <x:v>Register domain names for customers under registry and ICANN rules</x:v>
      </x:c>
      <x:c r="F242" s="68" t="str"/>
    </x:row>
    <x:row r="243">
      <x:c r="A243" s="68" t="str">
        <x:v>ACT-DOMESTICUSLEGALENTITIES</x:v>
      </x:c>
      <x:c r="B243" s="68" t="str">
        <x:v>Domestic U.S. legal entities</x:v>
      </x:c>
      <x:c r="C243" s="68" t="str">
        <x:v>Domestic company group</x:v>
      </x:c>
      <x:c r="D243" s="68" t="str">
        <x:v>United States</x:v>
      </x:c>
      <x:c r="E243" s="68" t="str">
        <x:v>Entities created under U.S. state or tribal law</x:v>
      </x:c>
      <x:c r="F243" s="68" t="str"/>
    </x:row>
    <x:row r="244">
      <x:c r="A244" s="68" t="str">
        <x:v>ACT-AKAMAITECHNOLOGIES</x:v>
      </x:c>
      <x:c r="B244" s="68" t="str">
        <x:v>Akamai Technologies</x:v>
      </x:c>
      <x:c r="C244" s="68" t="str">
        <x:v>Edge, cloud and security company</x:v>
      </x:c>
      <x:c r="D244" s="68" t="str">
        <x:v>United States / international</x:v>
      </x:c>
      <x:c r="E244" s="68" t="str">
        <x:v>Operates distributed content, security and cloud infrastructure</x:v>
      </x:c>
      <x:c r="F244" s="68" t="str"/>
    </x:row>
    <x:row r="245">
      <x:c r="A245" s="68" t="str">
        <x:v>ACT-LARGEDATACENTRELOADS</x:v>
      </x:c>
      <x:c r="B245" s="68" t="str">
        <x:v>Large data-centre loads</x:v>
      </x:c>
      <x:c r="C245" s="68" t="str">
        <x:v>Electricity customer group</x:v>
      </x:c>
      <x:c r="D245" s="68" t="str">
        <x:v>United States / international</x:v>
      </x:c>
      <x:c r="E245" s="68" t="str">
        <x:v>Hyperscale and AI loads seeking grid interconnection</x:v>
      </x:c>
      <x:c r="F245" s="68" t="str"/>
    </x:row>
    <x:row r="246">
      <x:c r="A246" s="68" t="str">
        <x:v>ACT-SIEMENSEDA</x:v>
      </x:c>
      <x:c r="B246" s="68" t="str">
        <x:v>Siemens EDA</x:v>
      </x:c>
      <x:c r="C246" s="68" t="str">
        <x:v>Electronic design automation business</x:v>
      </x:c>
      <x:c r="D246" s="68" t="str">
        <x:v>United States / Germany</x:v>
      </x:c>
      <x:c r="E246" s="68" t="str">
        <x:v>Chip and system design software supplier</x:v>
      </x:c>
      <x:c r="F246" s="68" t="str"/>
    </x:row>
    <x:row r="247">
      <x:c r="A247" s="68" t="str">
        <x:v>ACT-CADENCEDESIGNSYSTEMS</x:v>
      </x:c>
      <x:c r="B247" s="68" t="str">
        <x:v>Cadence Design Systems</x:v>
      </x:c>
      <x:c r="C247" s="68" t="str">
        <x:v>Electronic design automation company</x:v>
      </x:c>
      <x:c r="D247" s="68" t="str">
        <x:v>United States</x:v>
      </x:c>
      <x:c r="E247" s="68" t="str">
        <x:v>Chip-design software and IP supplier</x:v>
      </x:c>
      <x:c r="F247" s="68" t="str"/>
    </x:row>
    <x:row r="248">
      <x:c r="A248" s="68" t="str">
        <x:v>ACT-MERSEREGISTRY</x:v>
      </x:c>
      <x:c r="B248" s="68" t="str">
        <x:v>MERS eRegistry</x:v>
      </x:c>
      <x:c r="C248" s="68" t="str">
        <x:v>Electronic note registry</x:v>
      </x:c>
      <x:c r="D248" s="68" t="str">
        <x:v>United States</x:v>
      </x:c>
      <x:c r="E248" s="68" t="str">
        <x:v>Identifies controller and location of authoritative electronic mortgage notes</x:v>
      </x:c>
      <x:c r="F248" s="68" t="str"/>
    </x:row>
    <x:row r="249">
      <x:c r="A249" s="68" t="str">
        <x:v>ACT-CARBYNE</x:v>
      </x:c>
      <x:c r="B249" s="68" t="str">
        <x:v>Carbyne</x:v>
      </x:c>
      <x:c r="C249" s="68" t="str">
        <x:v>Emergency / public-safety technology company</x:v>
      </x:c>
      <x:c r="D249" s="68" t="str">
        <x:v>Israel / United States</x:v>
      </x:c>
      <x:c r="E249" s="68" t="str">
        <x:v>Emergency communications and public-safety data integration</x:v>
      </x:c>
      <x:c r="F249" s="68" t="str"/>
    </x:row>
    <x:row r="250">
      <x:c r="A250" s="68" t="str">
        <x:v>ACT-F1STEMOPT</x:v>
      </x:c>
      <x:c r="B250" s="68" t="str">
        <x:v>F-1 STEM OPT</x:v>
      </x:c>
      <x:c r="C250" s="68" t="str">
        <x:v>Employment authorisation pathway</x:v>
      </x:c>
      <x:c r="D250" s="68" t="str">
        <x:v>United States</x:v>
      </x:c>
      <x:c r="E250" s="68" t="str">
        <x:v>Post-study practical training extension for eligible STEM graduates</x:v>
      </x:c>
      <x:c r="F250" s="68" t="str"/>
    </x:row>
    <x:row r="251">
      <x:c r="A251" s="68" t="str">
        <x:v>ACT-H1BPROGRAMME</x:v>
      </x:c>
      <x:c r="B251" s="68" t="str">
        <x:v>H-1B programme</x:v>
      </x:c>
      <x:c r="C251" s="68" t="str">
        <x:v>Employment visa framework</x:v>
      </x:c>
      <x:c r="D251" s="68" t="str">
        <x:v>United States</x:v>
      </x:c>
      <x:c r="E251" s="68" t="str">
        <x:v>Employer-sponsored specialty-occupation pathway</x:v>
      </x:c>
      <x:c r="F251" s="68" t="str"/>
    </x:row>
    <x:row r="252">
      <x:c r="A252" s="68" t="str">
        <x:v>ACT-O1AEXTRAORDINARYABILITYP</x:v>
      </x:c>
      <x:c r="B252" s="68" t="str">
        <x:v>O-1A extraordinary ability pathway</x:v>
      </x:c>
      <x:c r="C252" s="68" t="str">
        <x:v>Employment visa framework</x:v>
      </x:c>
      <x:c r="D252" s="68" t="str">
        <x:v>United States</x:v>
      </x:c>
      <x:c r="E252" s="68" t="str">
        <x:v>Pathway for individuals with extraordinary ability in science, business and related fields</x:v>
      </x:c>
      <x:c r="F252" s="68" t="str"/>
    </x:row>
    <x:row r="253">
      <x:c r="A253" s="68" t="str">
        <x:v>ACT-SBENERGY</x:v>
      </x:c>
      <x:c r="B253" s="68" t="str">
        <x:v>SB Energy</x:v>
      </x:c>
      <x:c r="C253" s="68" t="str">
        <x:v>Energy and infrastructure developer</x:v>
      </x:c>
      <x:c r="D253" s="68" t="str">
        <x:v>United States / SoftBank-linked</x:v>
      </x:c>
      <x:c r="E253" s="68" t="str">
        <x:v>Developer of large power and data-centre projects</x:v>
      </x:c>
      <x:c r="F253" s="68" t="str"/>
    </x:row>
    <x:row r="254">
      <x:c r="A254" s="68" t="str">
        <x:v>ACT-GUNVORGROUP</x:v>
      </x:c>
      <x:c r="B254" s="68" t="str">
        <x:v>Gunvor Group</x:v>
      </x:c>
      <x:c r="C254" s="68" t="str">
        <x:v>Energy commodity merchant</x:v>
      </x:c>
      <x:c r="D254" s="68" t="str">
        <x:v>Cyprus / Switzerland / international</x:v>
      </x:c>
      <x:c r="E254" s="68" t="str">
        <x:v>Trades and transports oil, gas, LNG and related products</x:v>
      </x:c>
      <x:c r="F254" s="68" t="str"/>
    </x:row>
    <x:row r="255">
      <x:c r="A255" s="68" t="str">
        <x:v>ACT-ELECTRICUTILITIESANDGRID</x:v>
      </x:c>
      <x:c r="B255" s="68" t="str">
        <x:v>Electric utilities and grid operators</x:v>
      </x:c>
      <x:c r="C255" s="68" t="str">
        <x:v>Energy infrastructure group</x:v>
      </x:c>
      <x:c r="D255" s="68" t="str">
        <x:v>International</x:v>
      </x:c>
      <x:c r="E255" s="68" t="str">
        <x:v>Connect and serve large data-center loads</x:v>
      </x:c>
      <x:c r="F255" s="68" t="str"/>
    </x:row>
    <x:row r="256">
      <x:c r="A256" s="68" t="str">
        <x:v>ACT-ENERGYCAPITALPARTNERS</x:v>
      </x:c>
      <x:c r="B256" s="68" t="str">
        <x:v>Energy Capital Partners</x:v>
      </x:c>
      <x:c r="C256" s="68" t="str">
        <x:v>Energy infrastructure investor</x:v>
      </x:c>
      <x:c r="D256" s="68" t="str">
        <x:v>United States</x:v>
      </x:c>
      <x:c r="E256" s="68" t="str">
        <x:v>Power-generation and data-centre infrastructure investor</x:v>
      </x:c>
      <x:c r="F256" s="68" t="str"/>
    </x:row>
    <x:row r="257">
      <x:c r="A257" s="68" t="str">
        <x:v>ACT-ADNOCLOGISTICSSERVICES</x:v>
      </x:c>
      <x:c r="B257" s="68" t="str">
        <x:v>ADNOC Logistics &amp; Services</x:v>
      </x:c>
      <x:c r="C257" s="68" t="str">
        <x:v>Energy maritime logistics company</x:v>
      </x:c>
      <x:c r="D257" s="68" t="str">
        <x:v>United Arab Emirates</x:v>
      </x:c>
      <x:c r="E257" s="68" t="str">
        <x:v>Owns and operates shipping and logistics assets</x:v>
      </x:c>
      <x:c r="F257" s="68" t="str"/>
    </x:row>
    <x:row r="258">
      <x:c r="A258" s="68" t="str">
        <x:v>ACT-DATACENTERPOWERSUPPLIERS</x:v>
      </x:c>
      <x:c r="B258" s="68" t="str">
        <x:v>Data center power suppliers</x:v>
      </x:c>
      <x:c r="C258" s="68" t="str">
        <x:v>Energy project group</x:v>
      </x:c>
      <x:c r="D258" s="68" t="str">
        <x:v>International</x:v>
      </x:c>
      <x:c r="E258" s="68" t="str">
        <x:v>Supply dedicated, contracted or on-site generation for compute campuses</x:v>
      </x:c>
      <x:c r="F258" s="68" t="str"/>
    </x:row>
    <x:row r="259">
      <x:c r="A259" s="68" t="str">
        <x:v>ACT-LNGBUYERSANDUTILITIES</x:v>
      </x:c>
      <x:c r="B259" s="68" t="str">
        <x:v>LNG buyers and utilities</x:v>
      </x:c>
      <x:c r="C259" s="68" t="str">
        <x:v>Energy purchaser group</x:v>
      </x:c>
      <x:c r="D259" s="68" t="str">
        <x:v>International</x:v>
      </x:c>
      <x:c r="E259" s="68" t="str">
        <x:v>Purchase LNG under spot, medium-term and long-term contracts</x:v>
      </x:c>
      <x:c r="F259" s="68" t="str"/>
    </x:row>
    <x:row r="260">
      <x:c r="A260" s="68" t="str">
        <x:v>ACT-FEDERALENERGYREGULATORYC</x:v>
      </x:c>
      <x:c r="B260" s="68" t="str">
        <x:v>Federal Energy Regulatory Commission</x:v>
      </x:c>
      <x:c r="C260" s="68" t="str">
        <x:v>Energy regulator</x:v>
      </x:c>
      <x:c r="D260" s="68" t="str">
        <x:v>United States</x:v>
      </x:c>
      <x:c r="E260" s="68" t="str">
        <x:v>Regulates interstate transmission and regional grid tariffs</x:v>
      </x:c>
      <x:c r="F260" s="68" t="str"/>
    </x:row>
    <x:row r="261">
      <x:c r="A261" s="68" t="str">
        <x:v>ACT-ADNOCTRADING</x:v>
      </x:c>
      <x:c r="B261" s="68" t="str">
        <x:v>ADNOC Trading</x:v>
      </x:c>
      <x:c r="C261" s="68" t="str">
        <x:v>Energy trading company</x:v>
      </x:c>
      <x:c r="D261" s="68" t="str">
        <x:v>United Arab Emirates</x:v>
      </x:c>
      <x:c r="E261" s="68" t="str">
        <x:v>Markets and trades crude, products, gas and LNG</x:v>
      </x:c>
      <x:c r="F261" s="68" t="str"/>
    </x:row>
    <x:row r="262">
      <x:c r="A262" s="68" t="str">
        <x:v>ACT-FORECLOSURETRUSTEESANDCO</x:v>
      </x:c>
      <x:c r="B262" s="68" t="str">
        <x:v>Foreclosure trustees and courts</x:v>
      </x:c>
      <x:c r="C262" s="68" t="str">
        <x:v>Enforcement institution group</x:v>
      </x:c>
      <x:c r="D262" s="68" t="str">
        <x:v>United States</x:v>
      </x:c>
      <x:c r="E262" s="68" t="str">
        <x:v>Administer nonjudicial or judicial foreclosure processes</x:v>
      </x:c>
      <x:c r="F262" s="68" t="str"/>
    </x:row>
    <x:row r="263">
      <x:c r="A263" s="68" t="str">
        <x:v>ACT-ANSYS</x:v>
      </x:c>
      <x:c r="B263" s="68" t="str">
        <x:v>Ansys</x:v>
      </x:c>
      <x:c r="C263" s="68" t="str">
        <x:v>Engineering simulation software company</x:v>
      </x:c>
      <x:c r="D263" s="68" t="str">
        <x:v>United States</x:v>
      </x:c>
      <x:c r="E263" s="68" t="str">
        <x:v>Physics simulation and system-engineering software platform</x:v>
      </x:c>
      <x:c r="F263" s="68" t="str"/>
    </x:row>
    <x:row r="264">
      <x:c r="A264" s="68" t="str">
        <x:v>ACT-ANIRUDHDEVGAN</x:v>
      </x:c>
      <x:c r="B264" s="68" t="str">
        <x:v>Anirudh Devgan</x:v>
      </x:c>
      <x:c r="C264" s="68" t="str">
        <x:v>Engineering software executive</x:v>
      </x:c>
      <x:c r="D264" s="68" t="str">
        <x:v>United States</x:v>
      </x:c>
      <x:c r="E264" s="68" t="str">
        <x:v>President and CEO of Cadence</x:v>
      </x:c>
      <x:c r="F264" s="68" t="str"/>
    </x:row>
    <x:row r="265">
      <x:c r="A265" s="68" t="str">
        <x:v>ACT-SASSINEGHAZI</x:v>
      </x:c>
      <x:c r="B265" s="68" t="str">
        <x:v>Sassine Ghazi</x:v>
      </x:c>
      <x:c r="C265" s="68" t="str">
        <x:v>Engineering software executive</x:v>
      </x:c>
      <x:c r="D265" s="68" t="str">
        <x:v>United States</x:v>
      </x:c>
      <x:c r="E265" s="68" t="str">
        <x:v>President and CEO of Synopsys</x:v>
      </x:c>
      <x:c r="F265" s="68" t="str"/>
    </x:row>
    <x:row r="266">
      <x:c r="A266" s="68" t="str">
        <x:v>ACT-ELECTRONICDESIGNAUTOMATI</x:v>
      </x:c>
      <x:c r="B266" s="68" t="str">
        <x:v>Electronic design automation vendors</x:v>
      </x:c>
      <x:c r="C266" s="68" t="str">
        <x:v>Engineering software group</x:v>
      </x:c>
      <x:c r="D266" s="68" t="str">
        <x:v>International</x:v>
      </x:c>
      <x:c r="E266" s="68" t="str">
        <x:v>Provide design, verification, simulation and packaging tools</x:v>
      </x:c>
      <x:c r="F266" s="68" t="str"/>
    </x:row>
    <x:row r="267">
      <x:c r="A267" s="68" t="str">
        <x:v>ACT-OPENAIFRONTIER</x:v>
      </x:c>
      <x:c r="B267" s="68" t="str">
        <x:v>OpenAI Frontier</x:v>
      </x:c>
      <x:c r="C267" s="68" t="str">
        <x:v>Enterprise AI agent platform</x:v>
      </x:c>
      <x:c r="D267" s="68" t="str">
        <x:v>United States</x:v>
      </x:c>
      <x:c r="E267" s="68" t="str">
        <x:v>OpenAI agent-deployment platform with AWS relationship</x:v>
      </x:c>
      <x:c r="F267" s="68" t="str"/>
    </x:row>
    <x:row r="268">
      <x:c r="A268" s="68" t="str">
        <x:v>ACT-COMMERCIALCUSTOMERS</x:v>
      </x:c>
      <x:c r="B268" s="68" t="str">
        <x:v>Commercial customers</x:v>
      </x:c>
      <x:c r="C268" s="68" t="str">
        <x:v>Enterprise customer group</x:v>
      </x:c>
      <x:c r="D268" s="68" t="str">
        <x:v>International</x:v>
      </x:c>
      <x:c r="E268" s="68" t="str">
        <x:v>Use operational software and analytics for private-sector workflows</x:v>
      </x:c>
      <x:c r="F268" s="68" t="str"/>
    </x:row>
    <x:row r="269">
      <x:c r="A269" s="68" t="str">
        <x:v>ACT-BANKSHAREHOLDERS</x:v>
      </x:c>
      <x:c r="B269" s="68" t="str">
        <x:v>Bank shareholders</x:v>
      </x:c>
      <x:c r="C269" s="68" t="str">
        <x:v>Equity-holder group</x:v>
      </x:c>
      <x:c r="D269" s="68" t="str">
        <x:v>International</x:v>
      </x:c>
      <x:c r="E269" s="68" t="str">
        <x:v>Provide residual bank capital and absorb losses before creditors</x:v>
      </x:c>
      <x:c r="F269" s="68" t="str"/>
    </x:row>
    <x:row r="270">
      <x:c r="A270" s="68" t="str">
        <x:v>ACT-AMLA</x:v>
      </x:c>
      <x:c r="B270" s="68" t="str">
        <x:v>AMLA</x:v>
      </x:c>
      <x:c r="C270" s="68" t="str">
        <x:v>European AML/CFT authority</x:v>
      </x:c>
      <x:c r="D270" s="68" t="str">
        <x:v>European Union</x:v>
      </x:c>
      <x:c r="E270" s="68" t="str">
        <x:v>Coordinates EU AML supervision and future direct supervision</x:v>
      </x:c>
      <x:c r="F270" s="68" t="str"/>
    </x:row>
    <x:row r="271">
      <x:c r="A271" s="68" t="str">
        <x:v>ACT-BRUNASZEGO</x:v>
      </x:c>
      <x:c r="B271" s="68" t="str">
        <x:v>Bruna Szego</x:v>
      </x:c>
      <x:c r="C271" s="68" t="str">
        <x:v>European regulatory official</x:v>
      </x:c>
      <x:c r="D271" s="68" t="str">
        <x:v>European Union</x:v>
      </x:c>
      <x:c r="E271" s="68" t="str">
        <x:v>First Chair of AMLA</x:v>
      </x:c>
      <x:c r="F271" s="68" t="str"/>
    </x:row>
    <x:row r="272">
      <x:c r="A272" s="68" t="str">
        <x:v>ACT-OFFICEOFMANAGEMENTANDBUD</x:v>
      </x:c>
      <x:c r="B272" s="68" t="str">
        <x:v>Office of Management and Budget</x:v>
      </x:c>
      <x:c r="C272" s="68" t="str">
        <x:v>Executive budget authority</x:v>
      </x:c>
      <x:c r="D272" s="68" t="str">
        <x:v>United States</x:v>
      </x:c>
      <x:c r="E272" s="68" t="str">
        <x:v>Reviews credit programmes, subsidy estimates and federal budget presentation</x:v>
      </x:c>
      <x:c r="F272" s="68" t="str"/>
    </x:row>
    <x:row r="273">
      <x:c r="A273" s="68" t="str">
        <x:v>ACT-USDEPARTMENTOFCOMMERCE</x:v>
      </x:c>
      <x:c r="B273" s="68" t="str">
        <x:v>US Department of Commerce</x:v>
      </x:c>
      <x:c r="C273" s="68" t="str">
        <x:v>Executive department</x:v>
      </x:c>
      <x:c r="D273" s="68" t="str">
        <x:v>United States</x:v>
      </x:c>
      <x:c r="E273" s="68" t="str">
        <x:v>Parent authority for export controls and industrial policy</x:v>
      </x:c>
      <x:c r="F273" s="68" t="str"/>
    </x:row>
    <x:row r="274">
      <x:c r="A274" s="68" t="str">
        <x:v>ACT-USDEPARTMENTOFTHETREASU2</x:v>
      </x:c>
      <x:c r="B274" s="68" t="str">
        <x:v>US Department of the Treasury</x:v>
      </x:c>
      <x:c r="C274" s="68" t="str">
        <x:v>Executive department</x:v>
      </x:c>
      <x:c r="D274" s="68" t="str">
        <x:v>United States</x:v>
      </x:c>
      <x:c r="E274" s="68" t="str">
        <x:v>Administers tax, public credit and financial policy</x:v>
      </x:c>
      <x:c r="F274" s="68" t="str"/>
    </x:row>
    <x:row r="275">
      <x:c r="A275" s="68" t="str">
        <x:v>ACT-USTREASURY</x:v>
      </x:c>
      <x:c r="B275" s="68" t="str">
        <x:v>US Treasury</x:v>
      </x:c>
      <x:c r="C275" s="68" t="str">
        <x:v>Executive department / financial authority</x:v>
      </x:c>
      <x:c r="D275" s="68" t="str">
        <x:v>United States</x:v>
      </x:c>
      <x:c r="E275" s="68" t="str">
        <x:v>Fiscal authority, debt manager and financial-regulatory institution</x:v>
      </x:c>
      <x:c r="F275" s="68" t="str"/>
    </x:row>
    <x:row r="276">
      <x:c r="A276" s="68" t="str">
        <x:v>ACT-STATECOUNCILOFCHINA</x:v>
      </x:c>
      <x:c r="B276" s="68" t="str">
        <x:v>State Council of China</x:v>
      </x:c>
      <x:c r="C276" s="68" t="str">
        <x:v>Executive institution</x:v>
      </x:c>
      <x:c r="D276" s="68" t="str">
        <x:v>China</x:v>
      </x:c>
      <x:c r="E276" s="68" t="str">
        <x:v>Central policy authority</x:v>
      </x:c>
      <x:c r="F276" s="68" t="str"/>
    </x:row>
    <x:row r="277">
      <x:c r="A277" s="68" t="str">
        <x:v>ACT-WHITEHOUSEOFFICEOFSCIENC</x:v>
      </x:c>
      <x:c r="B277" s="68" t="str">
        <x:v>White House Office of Science and Technology Policy</x:v>
      </x:c>
      <x:c r="C277" s="68" t="str">
        <x:v>Executive policy office</x:v>
      </x:c>
      <x:c r="D277" s="68" t="str">
        <x:v>United States</x:v>
      </x:c>
      <x:c r="E277" s="68" t="str">
        <x:v>Coordinates federal science and technology policy</x:v>
      </x:c>
      <x:c r="F277" s="68" t="str"/>
    </x:row>
    <x:row r="278">
      <x:c r="A278" s="68" t="str">
        <x:v>ACT-EXPORTIMPORTBANKOFTHEUNI</x:v>
      </x:c>
      <x:c r="B278" s="68" t="str">
        <x:v>Export-Import Bank of the United States</x:v>
      </x:c>
      <x:c r="C278" s="68" t="str">
        <x:v>Export credit agency</x:v>
      </x:c>
      <x:c r="D278" s="68" t="str">
        <x:v>United States</x:v>
      </x:c>
      <x:c r="E278" s="68" t="str">
        <x:v>Provides loans, guarantees and insurance supporting US exports</x:v>
      </x:c>
      <x:c r="F278" s="68" t="str"/>
    </x:row>
    <x:row r="279">
      <x:c r="A279" s="68" t="str">
        <x:v>ACT-USBUREAUOFINDUSTRYANDSEC</x:v>
      </x:c>
      <x:c r="B279" s="68" t="str">
        <x:v>US Bureau of Industry and Security</x:v>
      </x:c>
      <x:c r="C279" s="68" t="str">
        <x:v>Export-control authority</x:v>
      </x:c>
      <x:c r="D279" s="68" t="str">
        <x:v>United States</x:v>
      </x:c>
      <x:c r="E279" s="68" t="str">
        <x:v>Licenses and restricts advanced computing, chip, equipment and software exports</x:v>
      </x:c>
      <x:c r="F279" s="68" t="str"/>
    </x:row>
    <x:row r="280">
      <x:c r="A280" s="68" t="str">
        <x:v>ACT-SPONSOREDMEMBERS</x:v>
      </x:c>
      <x:c r="B280" s="68" t="str">
        <x:v>Sponsored members</x:v>
      </x:c>
      <x:c r="C280" s="68" t="str">
        <x:v>FICC client group</x:v>
      </x:c>
      <x:c r="D280" s="68" t="str">
        <x:v>International</x:v>
      </x:c>
      <x:c r="E280" s="68" t="str">
        <x:v>Access sponsored Treasury repo clearing through a sponsoring member</x:v>
      </x:c>
      <x:c r="F280" s="68" t="str"/>
    </x:row>
    <x:row r="281">
      <x:c r="A281" s="68" t="str">
        <x:v>ACT-SPONSORINGCLEARINGMEMBER</x:v>
      </x:c>
      <x:c r="B281" s="68" t="str">
        <x:v>Sponsoring clearing members</x:v>
      </x:c>
      <x:c r="C281" s="68" t="str">
        <x:v>FICC member group</x:v>
      </x:c>
      <x:c r="D281" s="68" t="str">
        <x:v>United States</x:v>
      </x:c>
      <x:c r="E281" s="68" t="str">
        <x:v>Sponsor non-member institutions into FICC's repo clearing services</x:v>
      </x:c>
      <x:c r="F281" s="68" t="str"/>
    </x:row>
    <x:row r="282">
      <x:c r="A282" s="68" t="str">
        <x:v>ACT-CLSSETTLEMENT</x:v>
      </x:c>
      <x:c r="B282" s="68" t="str">
        <x:v>CLSSettlement</x:v>
      </x:c>
      <x:c r="C282" s="68" t="str">
        <x:v>FX settlement system</x:v>
      </x:c>
      <x:c r="D282" s="68" t="str">
        <x:v>International</x:v>
      </x:c>
      <x:c r="E282" s="68" t="str">
        <x:v>Payment-versus-payment settlement in major currencies</x:v>
      </x:c>
      <x:c r="F282" s="68" t="str"/>
    </x:row>
    <x:row r="283">
      <x:c r="A283" s="68" t="str">
        <x:v>ACT-DEFAULTINGCLEARINGMEMBER</x:v>
      </x:c>
      <x:c r="B283" s="68" t="str">
        <x:v>Defaulting clearing member</x:v>
      </x:c>
      <x:c r="C283" s="68" t="str">
        <x:v>Failed market participant state</x:v>
      </x:c>
      <x:c r="D283" s="68" t="str">
        <x:v>International</x:v>
      </x:c>
      <x:c r="E283" s="68" t="str">
        <x:v>Clearing member unable to meet obligations</x:v>
      </x:c>
      <x:c r="F283" s="68" t="str"/>
    </x:row>
    <x:row r="284">
      <x:c r="A284" s="68" t="str">
        <x:v>ACT-LGCFAMILYTRUSTS</x:v>
      </x:c>
      <x:c r="B284" s="68" t="str">
        <x:v>LGC family trusts</x:v>
      </x:c>
      <x:c r="C284" s="68" t="str">
        <x:v>Family voting-control trusts</x:v>
      </x:c>
      <x:c r="D284" s="68" t="str">
        <x:v>United States</x:v>
      </x:c>
      <x:c r="E284" s="68" t="str">
        <x:v>Hold voting interests associated with the Murdoch family settlement</x:v>
      </x:c>
      <x:c r="F284" s="68" t="str"/>
    </x:row>
    <x:row r="285">
      <x:c r="A285" s="68" t="str">
        <x:v>ACT-USCOURTSOFAPPEALS</x:v>
      </x:c>
      <x:c r="B285" s="68" t="str">
        <x:v>U.S. courts of appeals</x:v>
      </x:c>
      <x:c r="C285" s="68" t="str">
        <x:v>Federal appellate court group</x:v>
      </x:c>
      <x:c r="D285" s="68" t="str">
        <x:v>United States</x:v>
      </x:c>
      <x:c r="E285" s="68" t="str">
        <x:v>Review district-court and selected agency decisions</x:v>
      </x:c>
      <x:c r="F285" s="68" t="str"/>
    </x:row>
    <x:row r="286">
      <x:c r="A286" s="68" t="str">
        <x:v>ACT-USBANKRUPTCYCOURTS</x:v>
      </x:c>
      <x:c r="B286" s="68" t="str">
        <x:v>US Bankruptcy Courts</x:v>
      </x:c>
      <x:c r="C286" s="68" t="str">
        <x:v>Federal court system</x:v>
      </x:c>
      <x:c r="D286" s="68" t="str">
        <x:v>United States</x:v>
      </x:c>
      <x:c r="E286" s="68" t="str">
        <x:v>Administer bankruptcy cases and approve restructuring actions</x:v>
      </x:c>
      <x:c r="F286" s="68" t="str"/>
    </x:row>
    <x:row r="287">
      <x:c r="A287" s="68" t="str">
        <x:v>ACT-DOELOANPROGRAMSOFFICE</x:v>
      </x:c>
      <x:c r="B287" s="68" t="str">
        <x:v>DOE Loan Programs Office</x:v>
      </x:c>
      <x:c r="C287" s="68" t="str">
        <x:v>Federal credit programme office</x:v>
      </x:c>
      <x:c r="D287" s="68" t="str">
        <x:v>United States</x:v>
      </x:c>
      <x:c r="E287" s="68" t="str">
        <x:v>Provides direct loans and loan guarantees for energy and industrial projects</x:v>
      </x:c>
      <x:c r="F287" s="68" t="str"/>
    </x:row>
    <x:row r="288">
      <x:c r="A288" s="68" t="str">
        <x:v>ACT-FEDERALCANDIDATES</x:v>
      </x:c>
      <x:c r="B288" s="68" t="str">
        <x:v>Federal candidates</x:v>
      </x:c>
      <x:c r="C288" s="68" t="str">
        <x:v>Federal electoral candidate group</x:v>
      </x:c>
      <x:c r="D288" s="68" t="str">
        <x:v>United States</x:v>
      </x:c>
      <x:c r="E288" s="68" t="str">
        <x:v>Run for federal office and are supported or opposed by campaign committees and independent expenditures</x:v>
      </x:c>
      <x:c r="F288" s="68" t="str"/>
    </x:row>
    <x:row r="289">
      <x:c r="A289" s="68" t="str">
        <x:v>ACT-MUTUALMORTGAGEINSURANCEF</x:v>
      </x:c>
      <x:c r="B289" s="68" t="str">
        <x:v>Mutual Mortgage Insurance Fund</x:v>
      </x:c>
      <x:c r="C289" s="68" t="str">
        <x:v>Federal housing insurance fund</x:v>
      </x:c>
      <x:c r="D289" s="68" t="str">
        <x:v>United States</x:v>
      </x:c>
      <x:c r="E289" s="68" t="str">
        <x:v>Bears FHA forward-mortgage and reverse-mortgage insurance risk</x:v>
      </x:c>
      <x:c r="F289" s="68" t="str"/>
    </x:row>
    <x:row r="290">
      <x:c r="A290" s="68" t="str">
        <x:v>ACT-AMERICAPAC</x:v>
      </x:c>
      <x:c r="B290" s="68" t="str">
        <x:v>America PAC</x:v>
      </x:c>
      <x:c r="C290" s="68" t="str">
        <x:v>Federal independent-expenditure-only committee</x:v>
      </x:c>
      <x:c r="D290" s="68" t="str">
        <x:v>United States</x:v>
      </x:c>
      <x:c r="E290" s="68" t="str">
        <x:v>Conducted independent expenditures in the 2024 federal election</x:v>
      </x:c>
      <x:c r="F290" s="68" t="str"/>
    </x:row>
    <x:row r="291">
      <x:c r="A291" s="68" t="str">
        <x:v>ACT-FAIRSHAKE</x:v>
      </x:c>
      <x:c r="B291" s="68" t="str">
        <x:v>Fairshake</x:v>
      </x:c>
      <x:c r="C291" s="68" t="str">
        <x:v>Federal independent-expenditure-only committee</x:v>
      </x:c>
      <x:c r="D291" s="68" t="str">
        <x:v>United States</x:v>
      </x:c>
      <x:c r="E291" s="68" t="str">
        <x:v>Conducts cryptocurrency-policy-related federal electoral spending</x:v>
      </x:c>
      <x:c r="F291" s="68" t="str"/>
    </x:row>
    <x:row r="292">
      <x:c r="A292" s="68" t="str">
        <x:v>ACT-MAGAINC</x:v>
      </x:c>
      <x:c r="B292" s="68" t="str">
        <x:v>MAGA INC.</x:v>
      </x:c>
      <x:c r="C292" s="68" t="str">
        <x:v>Federal independent-expenditure-only committee</x:v>
      </x:c>
      <x:c r="D292" s="68" t="str">
        <x:v>United States</x:v>
      </x:c>
      <x:c r="E292" s="68" t="str">
        <x:v>Raises and spends funds in support of Trump-aligned federal electoral activity</x:v>
      </x:c>
      <x:c r="F292" s="68" t="str"/>
    </x:row>
    <x:row r="293">
      <x:c r="A293" s="68" t="str">
        <x:v>ACT-ASSOCIATEJUSTICESOFTHESU</x:v>
      </x:c>
      <x:c r="B293" s="68" t="str">
        <x:v>Associate Justices of the Supreme Court</x:v>
      </x:c>
      <x:c r="C293" s="68" t="str">
        <x:v>Federal judicial group</x:v>
      </x:c>
      <x:c r="D293" s="68" t="str">
        <x:v>United States</x:v>
      </x:c>
      <x:c r="E293" s="68" t="str">
        <x:v>Participate in merits decisions, emergency applications and circuit assignments</x:v>
      </x:c>
      <x:c r="F293" s="68" t="str"/>
    </x:row>
    <x:row r="294">
      <x:c r="A294" s="68" t="str">
        <x:v>ACT-BANKRUPTCYJUDGES</x:v>
      </x:c>
      <x:c r="B294" s="68" t="str">
        <x:v>Bankruptcy judges</x:v>
      </x:c>
      <x:c r="C294" s="68" t="str">
        <x:v>Federal judicial group</x:v>
      </x:c>
      <x:c r="D294" s="68" t="str">
        <x:v>United States</x:v>
      </x:c>
      <x:c r="E294" s="68" t="str">
        <x:v>Approve or reject bankruptcy relief, financing, sales and plans</x:v>
      </x:c>
      <x:c r="F294" s="68" t="str"/>
    </x:row>
    <x:row r="295">
      <x:c r="A295" s="68" t="str">
        <x:v>ACT-JOHNGROBERTSJR</x:v>
      </x:c>
      <x:c r="B295" s="68" t="str">
        <x:v>John G. Roberts Jr.</x:v>
      </x:c>
      <x:c r="C295" s="68" t="str">
        <x:v>Federal judicial officer</x:v>
      </x:c>
      <x:c r="D295" s="68" t="str">
        <x:v>United States</x:v>
      </x:c>
      <x:c r="E295" s="68" t="str">
        <x:v>Chief Justice of the United States</x:v>
      </x:c>
      <x:c r="F295" s="68" t="str"/>
    </x:row>
    <x:row r="296">
      <x:c r="A296" s="68" t="str">
        <x:v>ACT-FEDERALBUREAUOFINVESTIGA</x:v>
      </x:c>
      <x:c r="B296" s="68" t="str">
        <x:v>Federal Bureau of Investigation</x:v>
      </x:c>
      <x:c r="C296" s="68" t="str">
        <x:v>Federal law-enforcement agency</x:v>
      </x:c>
      <x:c r="D296" s="68" t="str">
        <x:v>United States</x:v>
      </x:c>
      <x:c r="E296" s="68" t="str">
        <x:v>Uses BSA reports in investigations</x:v>
      </x:c>
      <x:c r="F296" s="68" t="str"/>
    </x:row>
    <x:row r="297">
      <x:c r="A297" s="68" t="str">
        <x:v>ACT-USMARSHALSSERVICE</x:v>
      </x:c>
      <x:c r="B297" s="68" t="str">
        <x:v>US Marshals Service</x:v>
      </x:c>
      <x:c r="C297" s="68" t="str">
        <x:v>Federal law-enforcement agency</x:v>
      </x:c>
      <x:c r="D297" s="68" t="str">
        <x:v>United States</x:v>
      </x:c>
      <x:c r="E297" s="68" t="str">
        <x:v>Custody, management and liquidation of seized assets</x:v>
      </x:c>
      <x:c r="F297" s="68" t="str"/>
    </x:row>
    <x:row r="298">
      <x:c r="A298" s="68" t="str">
        <x:v>ACT-GENERALSERVICESADMINISTR</x:v>
      </x:c>
      <x:c r="B298" s="68" t="str">
        <x:v>General Services Administration</x:v>
      </x:c>
      <x:c r="C298" s="68" t="str">
        <x:v>Federal procurement agency</x:v>
      </x:c>
      <x:c r="D298" s="68" t="str">
        <x:v>United States</x:v>
      </x:c>
      <x:c r="E298" s="68" t="str">
        <x:v>Operates governmentwide schedules, contracts and technology purchasing strategies</x:v>
      </x:c>
      <x:c r="F298" s="68" t="str"/>
    </x:row>
    <x:row r="299">
      <x:c r="A299" s="68" t="str">
        <x:v>ACT-USDISTRICTCOURTS</x:v>
      </x:c>
      <x:c r="B299" s="68" t="str">
        <x:v>U.S. district courts</x:v>
      </x:c>
      <x:c r="C299" s="68" t="str">
        <x:v>Federal trial court group</x:v>
      </x:c>
      <x:c r="D299" s="68" t="str">
        <x:v>United States</x:v>
      </x:c>
      <x:c r="E299" s="68" t="str">
        <x:v>Adjudicate federal civil and criminal cases and issue injunctions and judgments</x:v>
      </x:c>
      <x:c r="F299" s="68" t="str"/>
    </x:row>
    <x:row r="300">
      <x:c r="A300" s="68" t="str">
        <x:v>ACT-INVESTMENTADVISERSWITHPR</x:v>
      </x:c>
      <x:c r="B300" s="68" t="str">
        <x:v>Investment advisers with proxy authority</x:v>
      </x:c>
      <x:c r="C300" s="68" t="str">
        <x:v>Fiduciary intermediary group</x:v>
      </x:c>
      <x:c r="D300" s="68" t="str">
        <x:v>United States / international</x:v>
      </x:c>
      <x:c r="E300" s="68" t="str">
        <x:v>Exercise delegated voting authority over client securities</x:v>
      </x:c>
      <x:c r="F300" s="68" t="str"/>
    </x:row>
    <x:row r="301">
      <x:c r="A301" s="68" t="str">
        <x:v>ACT-USDEPARTMENTOFTHETREASUR</x:v>
      </x:c>
      <x:c r="B301" s="68" t="str">
        <x:v>U.S. Department of the Treasury</x:v>
      </x:c>
      <x:c r="C301" s="68" t="str">
        <x:v>Finance ministry</x:v>
      </x:c>
      <x:c r="D301" s="68" t="str">
        <x:v>United States</x:v>
      </x:c>
      <x:c r="E301" s="68" t="str">
        <x:v>Houses OFAC, FinCEN and international financial authorities</x:v>
      </x:c>
      <x:c r="F301" s="68" t="str"/>
    </x:row>
    <x:row r="302">
      <x:c r="A302" s="68" t="str">
        <x:v>ACT-PRIVATELENDERSANDPROJECT</x:v>
      </x:c>
      <x:c r="B302" s="68" t="str">
        <x:v>Private lenders and project sponsors</x:v>
      </x:c>
      <x:c r="C302" s="68" t="str">
        <x:v>Financial and corporate group</x:v>
      </x:c>
      <x:c r="D302" s="68" t="str">
        <x:v>International</x:v>
      </x:c>
      <x:c r="E302" s="68" t="str">
        <x:v>Receive or rely on public and multilateral guarantees</x:v>
      </x:c>
      <x:c r="F302" s="68" t="str"/>
    </x:row>
    <x:row r="303">
      <x:c r="A303" s="68" t="str">
        <x:v>ACT-MORTGAGESERVICINGRIGHTOW</x:v>
      </x:c>
      <x:c r="B303" s="68" t="str">
        <x:v>Mortgage servicing-right owners</x:v>
      </x:c>
      <x:c r="C303" s="68" t="str">
        <x:v>Financial asset owner group</x:v>
      </x:c>
      <x:c r="D303" s="68" t="str">
        <x:v>United States</x:v>
      </x:c>
      <x:c r="E303" s="68" t="str">
        <x:v>Own contractual rights to servicing income and obligations</x:v>
      </x:c>
      <x:c r="F303" s="68" t="str"/>
    </x:row>
    <x:row r="304">
      <x:c r="A304" s="68" t="str">
        <x:v>ACT-SECURITIESFINANCINGTRANS</x:v>
      </x:c>
      <x:c r="B304" s="68" t="str">
        <x:v>Securities financing transactions</x:v>
      </x:c>
      <x:c r="C304" s="68" t="str">
        <x:v>Financial contract category</x:v>
      </x:c>
      <x:c r="D304" s="68" t="str">
        <x:v>International</x:v>
      </x:c>
      <x:c r="E304" s="68" t="str">
        <x:v>Include repo, reverse repo, securities lending and related collateralised transactions</x:v>
      </x:c>
      <x:c r="F304" s="68" t="str"/>
    </x:row>
    <x:row r="305">
      <x:c r="A305" s="68" t="str">
        <x:v>ACT-DERIVATIVESCOUNTERPARTIE</x:v>
      </x:c>
      <x:c r="B305" s="68" t="str">
        <x:v>Derivatives counterparties</x:v>
      </x:c>
      <x:c r="C305" s="68" t="str">
        <x:v>Financial contract party group</x:v>
      </x:c>
      <x:c r="D305" s="68" t="str">
        <x:v>International</x:v>
      </x:c>
      <x:c r="E305" s="68" t="str">
        <x:v>Enter swaps and other derivatives under master agreements</x:v>
      </x:c>
      <x:c r="F305" s="68" t="str"/>
    </x:row>
    <x:row r="306">
      <x:c r="A306" s="68" t="str">
        <x:v>ACT-BLOOMBERGLP</x:v>
      </x:c>
      <x:c r="B306" s="68" t="str">
        <x:v>Bloomberg L.P.</x:v>
      </x:c>
      <x:c r="C306" s="68" t="str">
        <x:v>Financial data, media and technology company</x:v>
      </x:c>
      <x:c r="D306" s="68" t="str">
        <x:v>United States / international</x:v>
      </x:c>
      <x:c r="E306" s="68" t="str">
        <x:v>Provides financial information, terminals and media services</x:v>
      </x:c>
      <x:c r="F306" s="68" t="str"/>
    </x:row>
    <x:row r="307">
      <x:c r="A307" s="68" t="str">
        <x:v>ACT-WHOLESALESHORTTERMFUNDIN</x:v>
      </x:c>
      <x:c r="B307" s="68" t="str">
        <x:v>Wholesale short-term funding providers</x:v>
      </x:c>
      <x:c r="C307" s="68" t="str">
        <x:v>Financial funding group</x:v>
      </x:c>
      <x:c r="D307" s="68" t="str">
        <x:v>International</x:v>
      </x:c>
      <x:c r="E307" s="68" t="str">
        <x:v>Provide repo, brokered, wholesale and market-based short-term financing</x:v>
      </x:c>
      <x:c r="F307" s="68" t="str"/>
    </x:row>
    <x:row r="308">
      <x:c r="A308" s="68" t="str">
        <x:v>ACT-USTREASURYMARKET</x:v>
      </x:c>
      <x:c r="B308" s="68" t="str">
        <x:v>US Treasury market</x:v>
      </x:c>
      <x:c r="C308" s="68" t="str">
        <x:v>Financial infrastructure</x:v>
      </x:c>
      <x:c r="D308" s="68" t="str">
        <x:v>United States</x:v>
      </x:c>
      <x:c r="E308" s="68" t="str">
        <x:v>Global safe-asset and collateral pool</x:v>
      </x:c>
      <x:c r="F308" s="68" t="str"/>
    </x:row>
    <x:row r="309">
      <x:c r="A309" s="68" t="str">
        <x:v>ACT-JAVIERPREZTASSO</x:v>
      </x:c>
      <x:c r="B309" s="68" t="str">
        <x:v>Javier Pérez-Tasso</x:v>
      </x:c>
      <x:c r="C309" s="68" t="str">
        <x:v>Financial infrastructure executive</x:v>
      </x:c>
      <x:c r="D309" s="68" t="str">
        <x:v>Spain / Belgium</x:v>
      </x:c>
      <x:c r="E309" s="68" t="str">
        <x:v>Chief Executive Officer of SWIFT</x:v>
      </x:c>
      <x:c r="F309" s="68" t="str"/>
    </x:row>
    <x:row r="310">
      <x:c r="A310" s="68" t="str">
        <x:v>ACT-COLLATERALMANAGEMENTAGEN</x:v>
      </x:c>
      <x:c r="B310" s="68" t="str">
        <x:v>Collateral management agents</x:v>
      </x:c>
      <x:c r="C310" s="68" t="str">
        <x:v>Financial infrastructure group</x:v>
      </x:c>
      <x:c r="D310" s="68" t="str">
        <x:v>International</x:v>
      </x:c>
      <x:c r="E310" s="68" t="str">
        <x:v>Value, allocate, substitute and settle collateral across financing markets</x:v>
      </x:c>
      <x:c r="F310" s="68" t="str"/>
    </x:row>
    <x:row r="311">
      <x:c r="A311" s="68" t="str">
        <x:v>ACT-CRSREPORTINGFINANCIALINS</x:v>
      </x:c>
      <x:c r="B311" s="68" t="str">
        <x:v>CRS reporting financial institutions</x:v>
      </x:c>
      <x:c r="C311" s="68" t="str">
        <x:v>Financial institution group</x:v>
      </x:c>
      <x:c r="D311" s="68" t="str">
        <x:v>Participating jurisdictions</x:v>
      </x:c>
      <x:c r="E311" s="68" t="str">
        <x:v>Identify reportable accounts under the Common Reporting Standard</x:v>
      </x:c>
      <x:c r="F311" s="68" t="str"/>
    </x:row>
    <x:row r="312">
      <x:c r="A312" s="68" t="str">
        <x:v>ACT-CARDISSUINGFINANCIALINST</x:v>
      </x:c>
      <x:c r="B312" s="68" t="str">
        <x:v>Card-issuing financial institutions</x:v>
      </x:c>
      <x:c r="C312" s="68" t="str">
        <x:v>Financial institution group</x:v>
      </x:c>
      <x:c r="D312" s="68" t="str">
        <x:v>International</x:v>
      </x:c>
      <x:c r="E312" s="68" t="str">
        <x:v>Issue payment credentials and approve or decline transactions</x:v>
      </x:c>
      <x:c r="F312" s="68" t="str"/>
    </x:row>
    <x:row r="313">
      <x:c r="A313" s="68" t="str">
        <x:v>ACT-CLEARINGMEMBERS</x:v>
      </x:c>
      <x:c r="B313" s="68" t="str">
        <x:v>Clearing members</x:v>
      </x:c>
      <x:c r="C313" s="68" t="str">
        <x:v>Financial institution group</x:v>
      </x:c>
      <x:c r="D313" s="68" t="str">
        <x:v>International</x:v>
      </x:c>
      <x:c r="E313" s="68" t="str">
        <x:v>Clear proprietary and client positions directly at a CCP</x:v>
      </x:c>
      <x:c r="F313" s="68" t="str"/>
    </x:row>
    <x:row r="314">
      <x:c r="A314" s="68" t="str">
        <x:v>ACT-ELIGIBLEDEPOSITORYINSTIT</x:v>
      </x:c>
      <x:c r="B314" s="68" t="str">
        <x:v>Eligible depository institutions</x:v>
      </x:c>
      <x:c r="C314" s="68" t="str">
        <x:v>Financial institution group</x:v>
      </x:c>
      <x:c r="D314" s="68" t="str">
        <x:v>United States</x:v>
      </x:c>
      <x:c r="E314" s="68" t="str">
        <x:v>Can borrow at the discount window subject to eligibility and collateral</x:v>
      </x:c>
      <x:c r="F314" s="68" t="str"/>
    </x:row>
    <x:row r="315">
      <x:c r="A315" s="68" t="str">
        <x:v>ACT-EUROSYSTEMELIGIBLECOUNTE</x:v>
      </x:c>
      <x:c r="B315" s="68" t="str">
        <x:v>Eurosystem eligible counterparties</x:v>
      </x:c>
      <x:c r="C315" s="68" t="str">
        <x:v>Financial institution group</x:v>
      </x:c>
      <x:c r="D315" s="68" t="str">
        <x:v>Euro area</x:v>
      </x:c>
      <x:c r="E315" s="68" t="str">
        <x:v>Borrow from national central banks against eligible assets</x:v>
      </x:c>
      <x:c r="F315" s="68" t="str"/>
    </x:row>
    <x:row r="316">
      <x:c r="A316" s="68" t="str">
        <x:v>ACT-FHLBANKMEMBERINSTITUTION</x:v>
      </x:c>
      <x:c r="B316" s="68" t="str">
        <x:v>FHLBank member institutions</x:v>
      </x:c>
      <x:c r="C316" s="68" t="str">
        <x:v>Financial institution group</x:v>
      </x:c>
      <x:c r="D316" s="68" t="str">
        <x:v>United States</x:v>
      </x:c>
      <x:c r="E316" s="68" t="str">
        <x:v>Borrow advances against eligible mortgage and related collateral</x:v>
      </x:c>
      <x:c r="F316" s="68" t="str"/>
    </x:row>
    <x:row r="317">
      <x:c r="A317" s="68" t="str">
        <x:v>ACT-FOREIGNFINANCIALINSTITUT</x:v>
      </x:c>
      <x:c r="B317" s="68" t="str">
        <x:v>Foreign financial institutions</x:v>
      </x:c>
      <x:c r="C317" s="68" t="str">
        <x:v>Financial institution group</x:v>
      </x:c>
      <x:c r="D317" s="68" t="str">
        <x:v>International</x:v>
      </x:c>
      <x:c r="E317" s="68" t="str">
        <x:v>Register and report U.S. accounts under FATCA or IGAs</x:v>
      </x:c>
      <x:c r="F317" s="68" t="str"/>
    </x:row>
    <x:row r="318">
      <x:c r="A318" s="68" t="str">
        <x:v>ACT-MORTGAGELENDERSANDAPPROV</x:v>
      </x:c>
      <x:c r="B318" s="68" t="str">
        <x:v>Mortgage lenders and approved issuers</x:v>
      </x:c>
      <x:c r="C318" s="68" t="str">
        <x:v>Financial institution group</x:v>
      </x:c>
      <x:c r="D318" s="68" t="str">
        <x:v>United States</x:v>
      </x:c>
      <x:c r="E318" s="68" t="str">
        <x:v>Originate mortgages and issue or deliver eligible mortgage pools</x:v>
      </x:c>
      <x:c r="F318" s="68" t="str"/>
    </x:row>
    <x:row r="319">
      <x:c r="A319" s="68" t="str">
        <x:v>ACT-SWIFTMEMBERINSTITUTIONS</x:v>
      </x:c>
      <x:c r="B319" s="68" t="str">
        <x:v>SWIFT member institutions</x:v>
      </x:c>
      <x:c r="C319" s="68" t="str">
        <x:v>Financial institution network</x:v>
      </x:c>
      <x:c r="D319" s="68" t="str">
        <x:v>International</x:v>
      </x:c>
      <x:c r="E319" s="68" t="str">
        <x:v>Send and receive standardised financial messages</x:v>
      </x:c>
      <x:c r="F319" s="68" t="str"/>
    </x:row>
    <x:row r="320">
      <x:c r="A320" s="68" t="str">
        <x:v>ACT-FINANCIALCRIMESENFORCEME</x:v>
      </x:c>
      <x:c r="B320" s="68" t="str">
        <x:v>Financial Crimes Enforcement Network</x:v>
      </x:c>
      <x:c r="C320" s="68" t="str">
        <x:v>Financial intelligence and AML authority</x:v>
      </x:c>
      <x:c r="D320" s="68" t="str">
        <x:v>United States</x:v>
      </x:c>
      <x:c r="E320" s="68" t="str">
        <x:v>Administers beneficial-ownership and AML reporting rules</x:v>
      </x:c>
      <x:c r="F320" s="68" t="str"/>
    </x:row>
    <x:row r="321">
      <x:c r="A321" s="68" t="str">
        <x:v>ACT-FINCEN</x:v>
      </x:c>
      <x:c r="B321" s="68" t="str">
        <x:v>FinCEN</x:v>
      </x:c>
      <x:c r="C321" s="68" t="str">
        <x:v>Financial intelligence unit and AML regulator</x:v>
      </x:c>
      <x:c r="D321" s="68" t="str">
        <x:v>United States</x:v>
      </x:c>
      <x:c r="E321" s="68" t="str">
        <x:v>Administers the Bank Secrecy Act and receives financial intelligence reports</x:v>
      </x:c>
      <x:c r="F321" s="68" t="str"/>
    </x:row>
    <x:row r="322">
      <x:c r="A322" s="68" t="str">
        <x:v>ACT-BROKERDEALERSANDCUSTODIA</x:v>
      </x:c>
      <x:c r="B322" s="68" t="str">
        <x:v>Broker-dealers and custodial banks</x:v>
      </x:c>
      <x:c r="C322" s="68" t="str">
        <x:v>Financial intermediary group</x:v>
      </x:c>
      <x:c r="D322" s="68" t="str">
        <x:v>International</x:v>
      </x:c>
      <x:c r="E322" s="68" t="str">
        <x:v>Maintain participant and customer securities accounts</x:v>
      </x:c>
      <x:c r="F322" s="68" t="str"/>
    </x:row>
    <x:row r="323">
      <x:c r="A323" s="68" t="str">
        <x:v>ACT-PRIMARYDEALERSANDSTANDIN</x:v>
      </x:c>
      <x:c r="B323" s="68" t="str">
        <x:v>Primary dealers and standing repo counterparties</x:v>
      </x:c>
      <x:c r="C323" s="68" t="str">
        <x:v>Financial intermediary group</x:v>
      </x:c>
      <x:c r="D323" s="68" t="str">
        <x:v>United States</x:v>
      </x:c>
      <x:c r="E323" s="68" t="str">
        <x:v>Eligible counterparties for standing repo operations</x:v>
      </x:c>
      <x:c r="F323" s="68" t="str"/>
    </x:row>
    <x:row r="324">
      <x:c r="A324" s="68" t="str">
        <x:v>ACT-DERIVATIVESMARKETS</x:v>
      </x:c>
      <x:c r="B324" s="68" t="str">
        <x:v>Derivatives markets</x:v>
      </x:c>
      <x:c r="C324" s="68" t="str">
        <x:v>Financial market category</x:v>
      </x:c>
      <x:c r="D324" s="68" t="str">
        <x:v>International</x:v>
      </x:c>
      <x:c r="E324" s="68" t="str">
        <x:v>Trade futures, options and swaps for hedging, price discovery and risk taking</x:v>
      </x:c>
      <x:c r="F324" s="68" t="str"/>
    </x:row>
    <x:row r="325">
      <x:c r="A325" s="68" t="str">
        <x:v>ACT-CLSGROUP</x:v>
      </x:c>
      <x:c r="B325" s="68" t="str">
        <x:v>CLS Group</x:v>
      </x:c>
      <x:c r="C325" s="68" t="str">
        <x:v>Financial market infrastructure</x:v>
      </x:c>
      <x:c r="D325" s="68" t="str">
        <x:v>International</x:v>
      </x:c>
      <x:c r="E325" s="68" t="str">
        <x:v>FX payment-versus-payment settlement and data network</x:v>
      </x:c>
      <x:c r="F325" s="68" t="str"/>
    </x:row>
    <x:row r="326">
      <x:c r="A326" s="68" t="str">
        <x:v>ACT-CENTRALCOUNTERPARTIES</x:v>
      </x:c>
      <x:c r="B326" s="68" t="str">
        <x:v>Central counterparties</x:v>
      </x:c>
      <x:c r="C326" s="68" t="str">
        <x:v>Financial market infrastructure group</x:v>
      </x:c>
      <x:c r="D326" s="68" t="str">
        <x:v>International</x:v>
      </x:c>
      <x:c r="E326" s="68" t="str">
        <x:v>Interpose between counterparties and manage collateral and default risk</x:v>
      </x:c>
      <x:c r="F326" s="68" t="str"/>
    </x:row>
    <x:row r="327">
      <x:c r="A327" s="68" t="str">
        <x:v>ACT-DEPOSITORYTRUSTCLEARINGC</x:v>
      </x:c>
      <x:c r="B327" s="68" t="str">
        <x:v>Depository Trust &amp; Clearing Corporation</x:v>
      </x:c>
      <x:c r="C327" s="68" t="str">
        <x:v>Financial market infrastructure holding company</x:v>
      </x:c>
      <x:c r="D327" s="68" t="str">
        <x:v>United States</x:v>
      </x:c>
      <x:c r="E327" s="68" t="str">
        <x:v>Owns major US clearing, settlement and depository subsidiaries</x:v>
      </x:c>
      <x:c r="F327" s="68" t="str"/>
    </x:row>
    <x:row r="328">
      <x:c r="A328" s="68" t="str">
        <x:v>ACT-SWIFTCOOPERATIVE</x:v>
      </x:c>
      <x:c r="B328" s="68" t="str">
        <x:v>SWIFT cooperative</x:v>
      </x:c>
      <x:c r="C328" s="68" t="str">
        <x:v>Financial messaging cooperative</x:v>
      </x:c>
      <x:c r="D328" s="68" t="str">
        <x:v>Belgium / international</x:v>
      </x:c>
      <x:c r="E328" s="68" t="str">
        <x:v>Provides standardised secure financial messaging</x:v>
      </x:c>
      <x:c r="F328" s="68" t="str"/>
    </x:row>
    <x:row r="329">
      <x:c r="A329" s="68" t="str">
        <x:v>ACT-SWIFTTRADEFINANCEMESSAGI</x:v>
      </x:c>
      <x:c r="B329" s="68" t="str">
        <x:v>SWIFT trade finance messaging</x:v>
      </x:c>
      <x:c r="C329" s="68" t="str">
        <x:v>Financial messaging infrastructure</x:v>
      </x:c>
      <x:c r="D329" s="68" t="str">
        <x:v>International</x:v>
      </x:c>
      <x:c r="E329" s="68" t="str">
        <x:v>Transmits standardised documentary credit and guarantee messages</x:v>
      </x:c>
      <x:c r="F329" s="68" t="str"/>
    </x:row>
    <x:row r="330">
      <x:c r="A330" s="68" t="str">
        <x:v>ACT-OFFSHOREDOLLARBANKINGSYS</x:v>
      </x:c>
      <x:c r="B330" s="68" t="str">
        <x:v>Offshore dollar banking system</x:v>
      </x:c>
      <x:c r="C330" s="68" t="str">
        <x:v>Financial network</x:v>
      </x:c>
      <x:c r="D330" s="68" t="str">
        <x:v>International</x:v>
      </x:c>
      <x:c r="E330" s="68" t="str">
        <x:v>Creates and intermediates dollar claims outside the US</x:v>
      </x:c>
      <x:c r="F330" s="68" t="str"/>
    </x:row>
    <x:row r="331">
      <x:c r="A331" s="68" t="str">
        <x:v>ACT-MORTGAGESERVICERS</x:v>
      </x:c>
      <x:c r="B331" s="68" t="str">
        <x:v>Mortgage servicers</x:v>
      </x:c>
      <x:c r="C331" s="68" t="str">
        <x:v>Financial operations group</x:v>
      </x:c>
      <x:c r="D331" s="68" t="str">
        <x:v>United States</x:v>
      </x:c>
      <x:c r="E331" s="68" t="str">
        <x:v>Collect payments, administer escrow, loss mitigation and foreclosure processes</x:v>
      </x:c>
      <x:c r="F331" s="68" t="str"/>
    </x:row>
    <x:row r="332">
      <x:c r="A332" s="68" t="str">
        <x:v>ACT-ALADDIN</x:v>
      </x:c>
      <x:c r="B332" s="68" t="str">
        <x:v>Aladdin</x:v>
      </x:c>
      <x:c r="C332" s="68" t="str">
        <x:v>Financial technology platform</x:v>
      </x:c>
      <x:c r="D332" s="68" t="str">
        <x:v>United States</x:v>
      </x:c>
      <x:c r="E332" s="68" t="str">
        <x:v>Portfolio, risk and operational representation</x:v>
      </x:c>
      <x:c r="F332" s="68" t="str"/>
    </x:row>
    <x:row r="333">
      <x:c r="A333" s="68" t="str">
        <x:v>ACT-WORLDBANKOFFICEOFSUSPENS</x:v>
      </x:c>
      <x:c r="B333" s="68" t="str">
        <x:v>World Bank Office of Suspension and Debarment</x:v>
      </x:c>
      <x:c r="C333" s="68" t="str">
        <x:v>First-tier adjudicative unit</x:v>
      </x:c>
      <x:c r="D333" s="68" t="str">
        <x:v>International</x:v>
      </x:c>
      <x:c r="E333" s="68" t="str">
        <x:v>Reviews sanctions accusations and issues notices or temporary suspensions</x:v>
      </x:c>
      <x:c r="F333" s="68" t="str"/>
    </x:row>
    <x:row r="334">
      <x:c r="A334" s="68" t="str">
        <x:v>ACT-OTHERTRANSACTIONAGREEMEN</x:v>
      </x:c>
      <x:c r="B334" s="68" t="str">
        <x:v>Other Transaction Agreements</x:v>
      </x:c>
      <x:c r="C334" s="68" t="str">
        <x:v>Flexible public agreement type</x:v>
      </x:c>
      <x:c r="D334" s="68" t="str">
        <x:v>United States</x:v>
      </x:c>
      <x:c r="E334" s="68" t="str">
        <x:v>Non-FAR agreements used by authorised agencies for research, prototypes and follow-on work</x:v>
      </x:c>
      <x:c r="F334" s="68" t="str"/>
    </x:row>
    <x:row r="335">
      <x:c r="A335" s="68" t="str">
        <x:v>ACT-FOREIGNREPORTINGCOMPANIE</x:v>
      </x:c>
      <x:c r="B335" s="68" t="str">
        <x:v>Foreign reporting companies</x:v>
      </x:c>
      <x:c r="C335" s="68" t="str">
        <x:v>Foreign legal-person group</x:v>
      </x:c>
      <x:c r="D335" s="68" t="str">
        <x:v>United States nexus</x:v>
      </x:c>
      <x:c r="E335" s="68" t="str">
        <x:v>Foreign-formed entities registered to do business in the United States</x:v>
      </x:c>
      <x:c r="F335" s="68" t="str"/>
    </x:row>
    <x:row r="336">
      <x:c r="A336" s="68" t="str">
        <x:v>ACT-GATESFOUNDATIONGOVERNING</x:v>
      </x:c>
      <x:c r="B336" s="68" t="str">
        <x:v>Gates Foundation Governing Board</x:v>
      </x:c>
      <x:c r="C336" s="68" t="str">
        <x:v>Foundation governing body</x:v>
      </x:c>
      <x:c r="D336" s="68" t="str">
        <x:v>United States / international</x:v>
      </x:c>
      <x:c r="E336" s="68" t="str">
        <x:v>Approves strategy, oversight and governance reforms</x:v>
      </x:c>
      <x:c r="F336" s="68" t="str"/>
    </x:row>
    <x:row r="337">
      <x:c r="A337" s="68" t="str">
        <x:v>ACT-GATESFOUNDATIONTRUST</x:v>
      </x:c>
      <x:c r="B337" s="68" t="str">
        <x:v>Gates Foundation Trust</x:v>
      </x:c>
      <x:c r="C337" s="68" t="str">
        <x:v>Foundation investment trust</x:v>
      </x:c>
      <x:c r="D337" s="68" t="str">
        <x:v>United States</x:v>
      </x:c>
      <x:c r="E337" s="68" t="str">
        <x:v>Holds and invests assets supporting foundation grantmaking</x:v>
      </x:c>
      <x:c r="F337" s="68" t="str"/>
    </x:row>
    <x:row r="338">
      <x:c r="A338" s="68" t="str">
        <x:v>ACT-BANKOFNEWYORKMELLON</x:v>
      </x:c>
      <x:c r="B338" s="68" t="str">
        <x:v>Bank of New York Mellon</x:v>
      </x:c>
      <x:c r="C338" s="68" t="str">
        <x:v>Global custody and market-infrastructure bank</x:v>
      </x:c>
      <x:c r="D338" s="68" t="str">
        <x:v>United States / international</x:v>
      </x:c>
      <x:c r="E338" s="68" t="str">
        <x:v>Provides tri-party repo, collateral, custody and settlement infrastructure</x:v>
      </x:c>
      <x:c r="F338" s="68" t="str"/>
    </x:row>
    <x:row r="339">
      <x:c r="A339" s="68" t="str">
        <x:v>ACT-CORPORATEBOARDSOFDIRECTO</x:v>
      </x:c>
      <x:c r="B339" s="68" t="str">
        <x:v>Corporate boards of directors</x:v>
      </x:c>
      <x:c r="C339" s="68" t="str">
        <x:v>Governance body group</x:v>
      </x:c>
      <x:c r="D339" s="68" t="str">
        <x:v>International</x:v>
      </x:c>
      <x:c r="E339" s="68" t="str">
        <x:v>Exercise delegated management and oversight authority</x:v>
      </x:c>
      <x:c r="F339" s="68" t="str"/>
    </x:row>
    <x:row r="340">
      <x:c r="A340" s="68" t="str">
        <x:v>ACT-INDEXMETHODOLOGYCOMMITTE</x:v>
      </x:c>
      <x:c r="B340" s="68" t="str">
        <x:v>Index methodology committees</x:v>
      </x:c>
      <x:c r="C340" s="68" t="str">
        <x:v>Governance body group</x:v>
      </x:c>
      <x:c r="D340" s="68" t="str">
        <x:v>International</x:v>
      </x:c>
      <x:c r="E340" s="68" t="str">
        <x:v>Bodies setting eligibility, classification, review and rebalancing rules</x:v>
      </x:c>
      <x:c r="F340" s="68" t="str"/>
    </x:row>
    <x:row r="341">
      <x:c r="A341" s="68" t="str">
        <x:v>ACT-PROXYADVISORYFIRMS</x:v>
      </x:c>
      <x:c r="B341" s="68" t="str">
        <x:v>Proxy advisory firms</x:v>
      </x:c>
      <x:c r="C341" s="68" t="str">
        <x:v>Governance intermediary group</x:v>
      </x:c>
      <x:c r="D341" s="68" t="str">
        <x:v>International</x:v>
      </x:c>
      <x:c r="E341" s="68" t="str">
        <x:v>Provide research and voting recommendations to institutional investors</x:v>
      </x:c>
      <x:c r="F341" s="68" t="str"/>
    </x:row>
    <x:row r="342">
      <x:c r="A342" s="68" t="str">
        <x:v>ACT-CENTERFORAISTANDARDSANDI</x:v>
      </x:c>
      <x:c r="B342" s="68" t="str">
        <x:v>Center for AI Standards and Innovation</x:v>
      </x:c>
      <x:c r="C342" s="68" t="str">
        <x:v>Government AI evaluation institution</x:v>
      </x:c>
      <x:c r="D342" s="68" t="str">
        <x:v>United States</x:v>
      </x:c>
      <x:c r="E342" s="68" t="str">
        <x:v>NIST centre collaborating on AI standards, testing and national-security research</x:v>
      </x:c>
      <x:c r="F342" s="68" t="str"/>
    </x:row>
    <x:row r="343">
      <x:c r="A343" s="68" t="str">
        <x:v>ACT-PRESIDENTSCOUNCILOFADVIS</x:v>
      </x:c>
      <x:c r="B343" s="68" t="str">
        <x:v>President's Council of Advisors on Science and Technology</x:v>
      </x:c>
      <x:c r="C343" s="68" t="str">
        <x:v>Government advisory council</x:v>
      </x:c>
      <x:c r="D343" s="68" t="str">
        <x:v>United States</x:v>
      </x:c>
      <x:c r="E343" s="68" t="str">
        <x:v>White House science and technology advisory network</x:v>
      </x:c>
      <x:c r="F343" s="68" t="str"/>
    </x:row>
    <x:row r="344">
      <x:c r="A344" s="68" t="str">
        <x:v>ACT-BGRGOVERNMENTAFFAIRS</x:v>
      </x:c>
      <x:c r="B344" s="68" t="str">
        <x:v>BGR Government Affairs</x:v>
      </x:c>
      <x:c r="C344" s="68" t="str">
        <x:v>Government affairs firm</x:v>
      </x:c>
      <x:c r="D344" s="68" t="str">
        <x:v>United States</x:v>
      </x:c>
      <x:c r="E344" s="68" t="str">
        <x:v>External lobbying intermediary with former-government personnel</x:v>
      </x:c>
      <x:c r="F344" s="68" t="str"/>
    </x:row>
    <x:row r="345">
      <x:c r="A345" s="68" t="str">
        <x:v>ACT-AWSGOVCLOUD</x:v>
      </x:c>
      <x:c r="B345" s="68" t="str">
        <x:v>AWS GovCloud</x:v>
      </x:c>
      <x:c r="C345" s="68" t="str">
        <x:v>Government cloud environment</x:v>
      </x:c>
      <x:c r="D345" s="68" t="str">
        <x:v>United States</x:v>
      </x:c>
      <x:c r="E345" s="68" t="str">
        <x:v>AWS environment for regulated and government workloads</x:v>
      </x:c>
      <x:c r="F345" s="68" t="str"/>
    </x:row>
    <x:row r="346">
      <x:c r="A346" s="68" t="str">
        <x:v>ACT-MICROSOFTAZUREGOVERNMENT</x:v>
      </x:c>
      <x:c r="B346" s="68" t="str">
        <x:v>Microsoft Azure Government</x:v>
      </x:c>
      <x:c r="C346" s="68" t="str">
        <x:v>Government cloud environment</x:v>
      </x:c>
      <x:c r="D346" s="68" t="str">
        <x:v>United States</x:v>
      </x:c>
      <x:c r="E346" s="68" t="str">
        <x:v>Microsoft classified and government cloud platform</x:v>
      </x:c>
      <x:c r="F346" s="68" t="str"/>
    </x:row>
    <x:row r="347">
      <x:c r="A347" s="68" t="str">
        <x:v>ACT-ORACLECLOUDINFRASTRUCTUR</x:v>
      </x:c>
      <x:c r="B347" s="68" t="str">
        <x:v>Oracle Cloud Infrastructure Government</x:v>
      </x:c>
      <x:c r="C347" s="68" t="str">
        <x:v>Government cloud environment</x:v>
      </x:c>
      <x:c r="D347" s="68" t="str">
        <x:v>United States</x:v>
      </x:c>
      <x:c r="E347" s="68" t="str">
        <x:v>Oracle government and classified cloud platform</x:v>
      </x:c>
      <x:c r="F347" s="68" t="str"/>
    </x:row>
    <x:row r="348">
      <x:c r="A348" s="68" t="str">
        <x:v>ACT-SCOTTBESSENT</x:v>
      </x:c>
      <x:c r="B348" s="68" t="str">
        <x:v>Scott Bessent</x:v>
      </x:c>
      <x:c r="C348" s="68" t="str">
        <x:v>Government executive</x:v>
      </x:c>
      <x:c r="D348" s="68" t="str">
        <x:v>United States</x:v>
      </x:c>
      <x:c r="E348" s="68" t="str">
        <x:v>Secretary of the Treasury</x:v>
      </x:c>
      <x:c r="F348" s="68" t="str"/>
    </x:row>
    <x:row r="349">
      <x:c r="A349" s="68" t="str">
        <x:v>ACT-MICHAELSSELIG</x:v>
      </x:c>
      <x:c r="B349" s="68" t="str">
        <x:v>Michael S. Selig</x:v>
      </x:c>
      <x:c r="C349" s="68" t="str">
        <x:v>Government financial regulator</x:v>
      </x:c>
      <x:c r="D349" s="68" t="str">
        <x:v>United States</x:v>
      </x:c>
      <x:c r="E349" s="68" t="str">
        <x:v>Chairman of the Commodity Futures Trading Commission</x:v>
      </x:c>
      <x:c r="F349" s="68" t="str"/>
    </x:row>
    <x:row r="350">
      <x:c r="A350" s="68" t="str">
        <x:v>ACT-TRAVISHILL</x:v>
      </x:c>
      <x:c r="B350" s="68" t="str">
        <x:v>Travis Hill</x:v>
      </x:c>
      <x:c r="C350" s="68" t="str">
        <x:v>Government financial regulator</x:v>
      </x:c>
      <x:c r="D350" s="68" t="str">
        <x:v>United States</x:v>
      </x:c>
      <x:c r="E350" s="68" t="str">
        <x:v>Chairman of the Federal Deposit Insurance Corporation</x:v>
      </x:c>
      <x:c r="F350" s="68" t="str"/>
    </x:row>
    <x:row r="351">
      <x:c r="A351" s="68" t="str">
        <x:v>ACT-JOHNASQUIRES</x:v>
      </x:c>
      <x:c r="B351" s="68" t="str">
        <x:v>John A. Squires</x:v>
      </x:c>
      <x:c r="C351" s="68" t="str">
        <x:v>Government intellectual-property official</x:v>
      </x:c>
      <x:c r="D351" s="68" t="str">
        <x:v>United States</x:v>
      </x:c>
      <x:c r="E351" s="68" t="str">
        <x:v>Under Secretary of Commerce for Intellectual Property and Director of the USPTO</x:v>
      </x:c>
      <x:c r="F351" s="68" t="str"/>
    </x:row>
    <x:row r="352">
      <x:c r="A352" s="68" t="str">
        <x:v>ACT-CIRCLERESERVEFUND</x:v>
      </x:c>
      <x:c r="B352" s="68" t="str">
        <x:v>Circle Reserve Fund</x:v>
      </x:c>
      <x:c r="C352" s="68" t="str">
        <x:v>Government money-market fund</x:v>
      </x:c>
      <x:c r="D352" s="68" t="str">
        <x:v>United States</x:v>
      </x:c>
      <x:c r="E352" s="68" t="str">
        <x:v>BlackRock-managed government fund holding most USDC reserves</x:v>
      </x:c>
      <x:c r="F352" s="68" t="str"/>
    </x:row>
    <x:row r="353">
      <x:c r="A353" s="68" t="str">
        <x:v>ACT-GINNIEMAE</x:v>
      </x:c>
      <x:c r="B353" s="68" t="str">
        <x:v>Ginnie Mae</x:v>
      </x:c>
      <x:c r="C353" s="68" t="str">
        <x:v>Government mortgage guarantor</x:v>
      </x:c>
      <x:c r="D353" s="68" t="str">
        <x:v>United States</x:v>
      </x:c>
      <x:c r="E353" s="68" t="str">
        <x:v>Guarantees timely payment on approved government-backed MBS</x:v>
      </x:c>
      <x:c r="F353" s="68" t="str"/>
    </x:row>
    <x:row r="354">
      <x:c r="A354" s="68" t="str">
        <x:v>ACT-PUBLICPROCURINGENTITIES</x:v>
      </x:c>
      <x:c r="B354" s="68" t="str">
        <x:v>Public procuring entities</x:v>
      </x:c>
      <x:c r="C354" s="68" t="str">
        <x:v>Government procurement group</x:v>
      </x:c>
      <x:c r="D354" s="68" t="str">
        <x:v>International</x:v>
      </x:c>
      <x:c r="E354" s="68" t="str">
        <x:v>Check eligibility and award public contracts</x:v>
      </x:c>
      <x:c r="F354" s="68" t="str"/>
    </x:row>
    <x:row r="355">
      <x:c r="A355" s="68" t="str">
        <x:v>ACT-GOVERNMENTSPONSOREDENTER</x:v>
      </x:c>
      <x:c r="B355" s="68" t="str">
        <x:v>Government-sponsored enterprises</x:v>
      </x:c>
      <x:c r="C355" s="68" t="str">
        <x:v>Government-linked financial institution group</x:v>
      </x:c>
      <x:c r="D355" s="68" t="str">
        <x:v>United States</x:v>
      </x:c>
      <x:c r="E355" s="68" t="str">
        <x:v>Participate as major cash lenders and borrowers in short-term funding markets</x:v>
      </x:c>
      <x:c r="F355" s="68" t="str"/>
    </x:row>
    <x:row r="356">
      <x:c r="A356" s="68" t="str">
        <x:v>ACT-TREASURYMARKETPARTICIPAN</x:v>
      </x:c>
      <x:c r="B356" s="68" t="str">
        <x:v>Treasury market participants</x:v>
      </x:c>
      <x:c r="C356" s="68" t="str">
        <x:v>Government-securities market group</x:v>
      </x:c>
      <x:c r="D356" s="68" t="str">
        <x:v>International</x:v>
      </x:c>
      <x:c r="E356" s="68" t="str">
        <x:v>Trade, finance and clear U.S. Treasury securities</x:v>
      </x:c>
      <x:c r="F356" s="68" t="str"/>
    </x:row>
    <x:row r="357">
      <x:c r="A357" s="68" t="str">
        <x:v>ACT-TREASURYCOLLATERAL</x:v>
      </x:c>
      <x:c r="B357" s="68" t="str">
        <x:v>Treasury collateral</x:v>
      </x:c>
      <x:c r="C357" s="68" t="str">
        <x:v>Government-security collateral category</x:v>
      </x:c>
      <x:c r="D357" s="68" t="str">
        <x:v>United States / international</x:v>
      </x:c>
      <x:c r="E357" s="68" t="str">
        <x:v>Secures repo and central-bank transactions</x:v>
      </x:c>
      <x:c r="F357" s="68" t="str"/>
    </x:row>
    <x:row r="358">
      <x:c r="A358" s="68" t="str">
        <x:v>ACT-ONEGOVSTRATEGY</x:v>
      </x:c>
      <x:c r="B358" s="68" t="str">
        <x:v>OneGov Strategy</x:v>
      </x:c>
      <x:c r="C358" s="68" t="str">
        <x:v>Governmentwide procurement strategy</x:v>
      </x:c>
      <x:c r="D358" s="68" t="str">
        <x:v>United States</x:v>
      </x:c>
      <x:c r="E358" s="68" t="str">
        <x:v>Consolidates recurring federal technology and commodity purchases through GSA</x:v>
      </x:c>
      <x:c r="F358" s="68" t="str"/>
    </x:row>
    <x:row r="359">
      <x:c r="A359" s="68" t="str">
        <x:v>ACT-CZIGRANTEESANDVENTUREREC</x:v>
      </x:c>
      <x:c r="B359" s="68" t="str">
        <x:v>CZI grantees and venture recipients</x:v>
      </x:c>
      <x:c r="C359" s="68" t="str">
        <x:v>Grant and investment recipient group</x:v>
      </x:c>
      <x:c r="D359" s="68" t="str">
        <x:v>International</x:v>
      </x:c>
      <x:c r="E359" s="68" t="str">
        <x:v>Receive CZI grants or mission-related investment</x:v>
      </x:c>
      <x:c r="F359" s="68" t="str"/>
    </x:row>
    <x:row r="360">
      <x:c r="A360" s="68" t="str">
        <x:v>ACT-BLOOMBERGPHILANTHROPIESG</x:v>
      </x:c>
      <x:c r="B360" s="68" t="str">
        <x:v>Bloomberg Philanthropies grantees and city partners</x:v>
      </x:c>
      <x:c r="C360" s="68" t="str">
        <x:v>Grant and programme recipient group</x:v>
      </x:c>
      <x:c r="D360" s="68" t="str">
        <x:v>International</x:v>
      </x:c>
      <x:c r="E360" s="68" t="str">
        <x:v>Receive philanthropic capital and technical support</x:v>
      </x:c>
      <x:c r="F360" s="68" t="str"/>
    </x:row>
    <x:row r="361">
      <x:c r="A361" s="68" t="str">
        <x:v>ACT-OPENPHILANTHROPY</x:v>
      </x:c>
      <x:c r="B361" s="68" t="str">
        <x:v>Open Philanthropy</x:v>
      </x:c>
      <x:c r="C361" s="68" t="str">
        <x:v>Grantmaking organisation</x:v>
      </x:c>
      <x:c r="D361" s="68" t="str">
        <x:v>United States / international</x:v>
      </x:c>
      <x:c r="E361" s="68" t="str">
        <x:v>Funds global health, biosecurity, AI governance and other cause areas</x:v>
      </x:c>
      <x:c r="F361" s="68" t="str"/>
    </x:row>
    <x:row r="362">
      <x:c r="A362" s="68" t="str">
        <x:v>ACT-AIDATACENTERINTERCONNECT</x:v>
      </x:c>
      <x:c r="B362" s="68" t="str">
        <x:v>AI data-center interconnection queues</x:v>
      </x:c>
      <x:c r="C362" s="68" t="str">
        <x:v>Grid access process</x:v>
      </x:c>
      <x:c r="D362" s="68" t="str">
        <x:v>International</x:v>
      </x:c>
      <x:c r="E362" s="68" t="str">
        <x:v>Govern timing and conditions for connecting large electric loads</x:v>
      </x:c>
      <x:c r="F362" s="68" t="str"/>
    </x:row>
    <x:row r="363">
      <x:c r="A363" s="68" t="str">
        <x:v>ACT-SATELLITEGATEWAYSTATIONS</x:v>
      </x:c>
      <x:c r="B363" s="68" t="str">
        <x:v>Satellite gateway stations</x:v>
      </x:c>
      <x:c r="C363" s="68" t="str">
        <x:v>Ground infrastructure group</x:v>
      </x:c>
      <x:c r="D363" s="68" t="str">
        <x:v>International</x:v>
      </x:c>
      <x:c r="E363" s="68" t="str">
        <x:v>Connect satellites to terrestrial fiber and cloud networks</x:v>
      </x:c>
      <x:c r="F363" s="68" t="str"/>
    </x:row>
    <x:row r="364">
      <x:c r="A364" s="68" t="str">
        <x:v>ACT-PROPERTYTAXPAYERS</x:v>
      </x:c>
      <x:c r="B364" s="68" t="str">
        <x:v>Property taxpayers</x:v>
      </x:c>
      <x:c r="C364" s="68" t="str">
        <x:v>Household and business group</x:v>
      </x:c>
      <x:c r="D364" s="68" t="str">
        <x:v>United States</x:v>
      </x:c>
      <x:c r="E364" s="68" t="str">
        <x:v>Pay recurring taxes based on assessed property values</x:v>
      </x:c>
      <x:c r="F364" s="68" t="str"/>
    </x:row>
    <x:row r="365">
      <x:c r="A365" s="68" t="str">
        <x:v>ACT-MORTGAGEBORROWERSANDHOME</x:v>
      </x:c>
      <x:c r="B365" s="68" t="str">
        <x:v>Mortgage borrowers and homebuyers</x:v>
      </x:c>
      <x:c r="C365" s="68" t="str">
        <x:v>Household borrower group</x:v>
      </x:c>
      <x:c r="D365" s="68" t="str">
        <x:v>United States</x:v>
      </x:c>
      <x:c r="E365" s="68" t="str">
        <x:v>Purchase property and assume mortgage obligations</x:v>
      </x:c>
      <x:c r="F365" s="68" t="str"/>
    </x:row>
    <x:row r="366">
      <x:c r="A366" s="68" t="str">
        <x:v>ACT-RENTALHOUSINGTENANTS</x:v>
      </x:c>
      <x:c r="B366" s="68" t="str">
        <x:v>Rental housing tenants</x:v>
      </x:c>
      <x:c r="C366" s="68" t="str">
        <x:v>Household group</x:v>
      </x:c>
      <x:c r="D366" s="68" t="str">
        <x:v>United States / international</x:v>
      </x:c>
      <x:c r="E366" s="68" t="str">
        <x:v>Pay rent and depend on landlord service, renewal and eviction decisions</x:v>
      </x:c>
      <x:c r="F366" s="68" t="str"/>
    </x:row>
    <x:row r="367">
      <x:c r="A367" s="68" t="str">
        <x:v>ACT-FEDERALHOUSINGFINANCEAGE</x:v>
      </x:c>
      <x:c r="B367" s="68" t="str">
        <x:v>Federal Housing Finance Agency</x:v>
      </x:c>
      <x:c r="C367" s="68" t="str">
        <x:v>Housing finance regulator and conservator</x:v>
      </x:c>
      <x:c r="D367" s="68" t="str">
        <x:v>United States</x:v>
      </x:c>
      <x:c r="E367" s="68" t="str">
        <x:v>Regulates Fannie Mae, Freddie Mac and the Federal Home Loan Banks</x:v>
      </x:c>
      <x:c r="F367" s="68" t="str"/>
    </x:row>
    <x:row r="368">
      <x:c r="A368" s="68" t="str">
        <x:v>ACT-FEDERALHOMELOANBANKS</x:v>
      </x:c>
      <x:c r="B368" s="68" t="str">
        <x:v>Federal Home Loan Banks</x:v>
      </x:c>
      <x:c r="C368" s="68" t="str">
        <x:v>Housing government-sponsored bank system</x:v>
      </x:c>
      <x:c r="D368" s="68" t="str">
        <x:v>United States</x:v>
      </x:c>
      <x:c r="E368" s="68" t="str">
        <x:v>Provide collateralised advances and housing programmes to members</x:v>
      </x:c>
      <x:c r="F368" s="68" t="str"/>
    </x:row>
    <x:row r="369">
      <x:c r="A369" s="68" t="str">
        <x:v>ACT-FANNIEMAE</x:v>
      </x:c>
      <x:c r="B369" s="68" t="str">
        <x:v>Fannie Mae</x:v>
      </x:c>
      <x:c r="C369" s="68" t="str">
        <x:v>Housing government-sponsored enterprise</x:v>
      </x:c>
      <x:c r="D369" s="68" t="str">
        <x:v>United States</x:v>
      </x:c>
      <x:c r="E369" s="68" t="str">
        <x:v>Purchases, guarantees and securitises mortgages</x:v>
      </x:c>
      <x:c r="F369" s="68" t="str"/>
    </x:row>
    <x:row r="370">
      <x:c r="A370" s="68" t="str">
        <x:v>ACT-FREDDIEMAC</x:v>
      </x:c>
      <x:c r="B370" s="68" t="str">
        <x:v>Freddie Mac</x:v>
      </x:c>
      <x:c r="C370" s="68" t="str">
        <x:v>Housing government-sponsored enterprise</x:v>
      </x:c>
      <x:c r="D370" s="68" t="str">
        <x:v>United States</x:v>
      </x:c>
      <x:c r="E370" s="68" t="str">
        <x:v>Purchases, guarantees and securitises mortgages</x:v>
      </x:c>
      <x:c r="F370" s="68" t="str"/>
    </x:row>
    <x:row r="371">
      <x:c r="A371" s="68" t="str">
        <x:v>ACT-AADHAARAUTHENTICATIONSER</x:v>
      </x:c>
      <x:c r="B371" s="68" t="str">
        <x:v>Aadhaar Authentication Service Agencies</x:v>
      </x:c>
      <x:c r="C371" s="68" t="str">
        <x:v>Identity infrastructure intermediary group</x:v>
      </x:c>
      <x:c r="D371" s="68" t="str">
        <x:v>India</x:v>
      </x:c>
      <x:c r="E371" s="68" t="str">
        <x:v>Provide secure network connectivity between requesting agencies and UIDAI</x:v>
      </x:c>
      <x:c r="F371" s="68" t="str"/>
    </x:row>
    <x:row r="372">
      <x:c r="A372" s="68" t="str">
        <x:v>ACT-USCITIZENSHIPANDIMMIGRAT</x:v>
      </x:c>
      <x:c r="B372" s="68" t="str">
        <x:v>US Citizenship and Immigration Services</x:v>
      </x:c>
      <x:c r="C372" s="68" t="str">
        <x:v>Immigration authority</x:v>
      </x:c>
      <x:c r="D372" s="68" t="str">
        <x:v>United States</x:v>
      </x:c>
      <x:c r="E372" s="68" t="str">
        <x:v>Administers employment and talent immigration pathways</x:v>
      </x:c>
      <x:c r="F372" s="68" t="str"/>
    </x:row>
    <x:row r="373">
      <x:c r="A373" s="68" t="str">
        <x:v>ACT-GLOBALMINIMUMTAXCENTRALR</x:v>
      </x:c>
      <x:c r="B373" s="68" t="str">
        <x:v>Global Minimum Tax Central Record</x:v>
      </x:c>
      <x:c r="C373" s="68" t="str">
        <x:v>Implementation registry</x:v>
      </x:c>
      <x:c r="D373" s="68" t="str">
        <x:v>International</x:v>
      </x:c>
      <x:c r="E373" s="68" t="str">
        <x:v>Records legislation receiving transitional qualified status</x:v>
      </x:c>
      <x:c r="F373" s="68" t="str"/>
    </x:row>
    <x:row r="374">
      <x:c r="A374" s="68" t="str">
        <x:v>ACT-FEDERALELECTIONCOMMISSIO</x:v>
      </x:c>
      <x:c r="B374" s="68" t="str">
        <x:v>Federal Election Commission</x:v>
      </x:c>
      <x:c r="C374" s="68" t="str">
        <x:v>Independent federal regulatory agency</x:v>
      </x:c>
      <x:c r="D374" s="68" t="str">
        <x:v>United States</x:v>
      </x:c>
      <x:c r="E374" s="68" t="str">
        <x:v>Administers federal campaign-finance disclosure and enforcement</x:v>
      </x:c>
      <x:c r="F374" s="68" t="str"/>
    </x:row>
    <x:row r="375">
      <x:c r="A375" s="68" t="str">
        <x:v>ACT-USINTERNATIONALTRADECOMM</x:v>
      </x:c>
      <x:c r="B375" s="68" t="str">
        <x:v>U.S. International Trade Commission</x:v>
      </x:c>
      <x:c r="C375" s="68" t="str">
        <x:v>Independent trade adjudicative agency</x:v>
      </x:c>
      <x:c r="D375" s="68" t="str">
        <x:v>United States</x:v>
      </x:c>
      <x:c r="E375" s="68" t="str">
        <x:v>Conducts Section 337 investigations and can issue exclusion and cease-and-desist orders</x:v>
      </x:c>
      <x:c r="F375" s="68" t="str"/>
    </x:row>
    <x:row r="376">
      <x:c r="A376" s="68" t="str">
        <x:v>ACT-MSCI</x:v>
      </x:c>
      <x:c r="B376" s="68" t="str">
        <x:v>MSCI</x:v>
      </x:c>
      <x:c r="C376" s="68" t="str">
        <x:v>Index and analytics provider</x:v>
      </x:c>
      <x:c r="D376" s="68" t="str">
        <x:v>United States / international</x:v>
      </x:c>
      <x:c r="E376" s="68" t="str">
        <x:v>Global equity and fixed-income index provider</x:v>
      </x:c>
      <x:c r="F376" s="68" t="str"/>
    </x:row>
    <x:row r="377">
      <x:c r="A377" s="68" t="str">
        <x:v>ACT-FTSERUSSELL</x:v>
      </x:c>
      <x:c r="B377" s="68" t="str">
        <x:v>FTSE Russell</x:v>
      </x:c>
      <x:c r="C377" s="68" t="str">
        <x:v>Index provider</x:v>
      </x:c>
      <x:c r="D377" s="68" t="str">
        <x:v>United Kingdom / international</x:v>
      </x:c>
      <x:c r="E377" s="68" t="str">
        <x:v>LSEG index and country-classification business</x:v>
      </x:c>
      <x:c r="F377" s="68" t="str"/>
    </x:row>
    <x:row r="378">
      <x:c r="A378" s="68" t="str">
        <x:v>ACT-SPDOWJONESINDICES</x:v>
      </x:c>
      <x:c r="B378" s="68" t="str">
        <x:v>S&amp;P Dow Jones Indices</x:v>
      </x:c>
      <x:c r="C378" s="68" t="str">
        <x:v>Index provider</x:v>
      </x:c>
      <x:c r="D378" s="68" t="str">
        <x:v>United States / international</x:v>
      </x:c>
      <x:c r="E378" s="68" t="str">
        <x:v>Major equity, commodity and strategy benchmark provider</x:v>
      </x:c>
      <x:c r="F378" s="68" t="str"/>
    </x:row>
    <x:row r="379">
      <x:c r="A379" s="68" t="str">
        <x:v>ACT-SKGROUP</x:v>
      </x:c>
      <x:c r="B379" s="68" t="str">
        <x:v>SK Group</x:v>
      </x:c>
      <x:c r="C379" s="68" t="str">
        <x:v>Industrial and technology conglomerate</x:v>
      </x:c>
      <x:c r="D379" s="68" t="str">
        <x:v>South Korea</x:v>
      </x:c>
      <x:c r="E379" s="68" t="str">
        <x:v>Memory, telecom, energy and data-centre investor</x:v>
      </x:c>
      <x:c r="F379" s="68" t="str"/>
    </x:row>
    <x:row r="380">
      <x:c r="A380" s="68" t="str">
        <x:v>ACT-CRITICALMINERALREFININGS</x:v>
      </x:c>
      <x:c r="B380" s="68" t="str">
        <x:v>Critical-mineral refining system</x:v>
      </x:c>
      <x:c r="C380" s="68" t="str">
        <x:v>Industrial chokepoint</x:v>
      </x:c>
      <x:c r="D380" s="68" t="str">
        <x:v>Global / China-centred</x:v>
      </x:c>
      <x:c r="E380" s="68" t="str">
        <x:v>Converts mined materials into strategic inputs</x:v>
      </x:c>
      <x:c r="F380" s="68" t="str"/>
    </x:row>
    <x:row r="381">
      <x:c r="A381" s="68" t="str">
        <x:v>ACT-ADVANCEDAIACCELERATORSUP</x:v>
      </x:c>
      <x:c r="B381" s="68" t="str">
        <x:v>Advanced AI accelerator supply chain</x:v>
      </x:c>
      <x:c r="C381" s="68" t="str">
        <x:v>Industrial ecosystem</x:v>
      </x:c>
      <x:c r="D381" s="68" t="str">
        <x:v>International</x:v>
      </x:c>
      <x:c r="E381" s="68" t="str">
        <x:v>Connects design, lithography, fabrication, packaging, memory, networking and systems</x:v>
      </x:c>
      <x:c r="F381" s="68" t="str"/>
    </x:row>
    <x:row r="382">
      <x:c r="A382" s="68" t="str">
        <x:v>ACT-CHIPSPROGRAMOFFICE</x:v>
      </x:c>
      <x:c r="B382" s="68" t="str">
        <x:v>CHIPS Program Office</x:v>
      </x:c>
      <x:c r="C382" s="68" t="str">
        <x:v>Industrial policy programme office</x:v>
      </x:c>
      <x:c r="D382" s="68" t="str">
        <x:v>United States</x:v>
      </x:c>
      <x:c r="E382" s="68" t="str">
        <x:v>Administers semiconductor manufacturing incentives</x:v>
      </x:c>
      <x:c r="F382" s="68" t="str"/>
    </x:row>
    <x:row r="383">
      <x:c r="A383" s="68" t="str">
        <x:v>ACT-CHIPSRESEARCHANDDEVELOPM</x:v>
      </x:c>
      <x:c r="B383" s="68" t="str">
        <x:v>CHIPS Research and Development Office</x:v>
      </x:c>
      <x:c r="C383" s="68" t="str">
        <x:v>Industrial policy programme office</x:v>
      </x:c>
      <x:c r="D383" s="68" t="str">
        <x:v>United States</x:v>
      </x:c>
      <x:c r="E383" s="68" t="str">
        <x:v>Administers semiconductor research and development investments</x:v>
      </x:c>
      <x:c r="F383" s="68" t="str"/>
    </x:row>
    <x:row r="384">
      <x:c r="A384" s="68" t="str">
        <x:v>ACT-MOBILENETWORKOPERATORSAN</x:v>
      </x:c>
      <x:c r="B384" s="68" t="str">
        <x:v>Mobile network operators and vendors</x:v>
      </x:c>
      <x:c r="C384" s="68" t="str">
        <x:v>Industry group</x:v>
      </x:c>
      <x:c r="D384" s="68" t="str">
        <x:v>International</x:v>
      </x:c>
      <x:c r="E384" s="68" t="str">
        <x:v>Implement 3GPP specifications in networks and equipment</x:v>
      </x:c>
      <x:c r="F384" s="68" t="str"/>
    </x:row>
    <x:row r="385">
      <x:c r="A385" s="68" t="str">
        <x:v>ACT-RELX</x:v>
      </x:c>
      <x:c r="B385" s="68" t="str">
        <x:v>RELX</x:v>
      </x:c>
      <x:c r="C385" s="68" t="str">
        <x:v>Information and analytics company</x:v>
      </x:c>
      <x:c r="D385" s="68" t="str">
        <x:v>United Kingdom / international</x:v>
      </x:c>
      <x:c r="E385" s="68" t="str">
        <x:v>Parent group of LexisNexis businesses</x:v>
      </x:c>
      <x:c r="F385" s="68" t="str"/>
    </x:row>
    <x:row r="386">
      <x:c r="A386" s="68" t="str">
        <x:v>ACT-GLOBALINFRASTRUCTUREPART</x:v>
      </x:c>
      <x:c r="B386" s="68" t="str">
        <x:v>Global Infrastructure Partners</x:v>
      </x:c>
      <x:c r="C386" s="68" t="str">
        <x:v>Infrastructure investor</x:v>
      </x:c>
      <x:c r="D386" s="68" t="str">
        <x:v>Global / United States</x:v>
      </x:c>
      <x:c r="E386" s="68" t="str">
        <x:v>Infrastructure investment and ownership</x:v>
      </x:c>
      <x:c r="F386" s="68" t="str"/>
    </x:row>
    <x:row r="387">
      <x:c r="A387" s="68" t="str">
        <x:v>ACT-SUBMARINECABLEOWNERSANDC</x:v>
      </x:c>
      <x:c r="B387" s="68" t="str">
        <x:v>Submarine cable owners and consortia</x:v>
      </x:c>
      <x:c r="C387" s="68" t="str">
        <x:v>Infrastructure ownership group</x:v>
      </x:c>
      <x:c r="D387" s="68" t="str">
        <x:v>International</x:v>
      </x:c>
      <x:c r="E387" s="68" t="str">
        <x:v>Own fiber pairs and capacity on subsea systems</x:v>
      </x:c>
      <x:c r="F387" s="68" t="str"/>
    </x:row>
    <x:row r="388">
      <x:c r="A388" s="68" t="str">
        <x:v>ACT-CROSSBORDERINSOLVENCYREP</x:v>
      </x:c>
      <x:c r="B388" s="68" t="str">
        <x:v>Cross-border insolvency representatives</x:v>
      </x:c>
      <x:c r="C388" s="68" t="str">
        <x:v>Insolvency officeholder group</x:v>
      </x:c>
      <x:c r="D388" s="68" t="str">
        <x:v>International</x:v>
      </x:c>
      <x:c r="E388" s="68" t="str">
        <x:v>Seek recognition and cooperation in foreign insolvency proceedings</x:v>
      </x:c>
      <x:c r="F388" s="68" t="str"/>
    </x:row>
    <x:row r="389">
      <x:c r="A389" s="68" t="str">
        <x:v>ACT-RTPNETWORK</x:v>
      </x:c>
      <x:c r="B389" s="68" t="str">
        <x:v>RTP network</x:v>
      </x:c>
      <x:c r="C389" s="68" t="str">
        <x:v>Instant-payment network</x:v>
      </x:c>
      <x:c r="D389" s="68" t="str">
        <x:v>United States</x:v>
      </x:c>
      <x:c r="E389" s="68" t="str">
        <x:v>Provides private-sector real-time clearing and settlement</x:v>
      </x:c>
      <x:c r="F389" s="68" t="str"/>
    </x:row>
    <x:row r="390">
      <x:c r="A390" s="68" t="str">
        <x:v>ACT-FEDNOWSERVICE</x:v>
      </x:c>
      <x:c r="B390" s="68" t="str">
        <x:v>FedNow Service</x:v>
      </x:c>
      <x:c r="C390" s="68" t="str">
        <x:v>Instant-payment settlement system</x:v>
      </x:c>
      <x:c r="D390" s="68" t="str">
        <x:v>United States</x:v>
      </x:c>
      <x:c r="E390" s="68" t="str">
        <x:v>Provides 24/7 interbank instant settlement through Federal Reserve infrastructure</x:v>
      </x:c>
      <x:c r="F390" s="68" t="str"/>
    </x:row>
    <x:row r="391">
      <x:c r="A391" s="68" t="str">
        <x:v>ACT-SANCTIONSCOMPLIANCETEAMS</x:v>
      </x:c>
      <x:c r="B391" s="68" t="str">
        <x:v>Sanctions compliance teams</x:v>
      </x:c>
      <x:c r="C391" s="68" t="str">
        <x:v>Institutional control group</x:v>
      </x:c>
      <x:c r="D391" s="68" t="str">
        <x:v>International</x:v>
      </x:c>
      <x:c r="E391" s="68" t="str">
        <x:v>Screen customers, payments, ownership and transactions</x:v>
      </x:c>
      <x:c r="F391" s="68" t="str"/>
    </x:row>
    <x:row r="392">
      <x:c r="A392" s="68" t="str">
        <x:v>ACT-FINANCIALCRIMECOMPLIANCE</x:v>
      </x:c>
      <x:c r="B392" s="68" t="str">
        <x:v>Financial crime compliance teams</x:v>
      </x:c>
      <x:c r="C392" s="68" t="str">
        <x:v>Institutional risk group</x:v>
      </x:c>
      <x:c r="D392" s="68" t="str">
        <x:v>International</x:v>
      </x:c>
      <x:c r="E392" s="68" t="str">
        <x:v>Screen identity, transactions, sanctions and fraud risk</x:v>
      </x:c>
      <x:c r="F392" s="68" t="str"/>
    </x:row>
    <x:row r="393">
      <x:c r="A393" s="68" t="str">
        <x:v>ACT-MARINEWARRISKINSURERS</x:v>
      </x:c>
      <x:c r="B393" s="68" t="str">
        <x:v>Marine war-risk insurers</x:v>
      </x:c>
      <x:c r="C393" s="68" t="str">
        <x:v>Insurance actor group</x:v>
      </x:c>
      <x:c r="D393" s="68" t="str">
        <x:v>International</x:v>
      </x:c>
      <x:c r="E393" s="68" t="str">
        <x:v>Underwriters that price and permit or restrict navigation through conflict zones</x:v>
      </x:c>
      <x:c r="F393" s="68" t="str"/>
    </x:row>
    <x:row r="394">
      <x:c r="A394" s="68" t="str">
        <x:v>ACT-PRIMARYINSURANCECOMPANIE</x:v>
      </x:c>
      <x:c r="B394" s="68" t="str">
        <x:v>Primary insurance companies</x:v>
      </x:c>
      <x:c r="C394" s="68" t="str">
        <x:v>Insurance actor group</x:v>
      </x:c>
      <x:c r="D394" s="68" t="str">
        <x:v>International</x:v>
      </x:c>
      <x:c r="E394" s="68" t="str">
        <x:v>Originate policies and transfer portions of risk to reinsurers</x:v>
      </x:c>
      <x:c r="F394" s="68" t="str"/>
    </x:row>
    <x:row r="395">
      <x:c r="A395" s="68" t="str">
        <x:v>ACT-LLOYDSMARKET</x:v>
      </x:c>
      <x:c r="B395" s="68" t="str">
        <x:v>Lloyd's market</x:v>
      </x:c>
      <x:c r="C395" s="68" t="str">
        <x:v>Insurance and reinsurance marketplace</x:v>
      </x:c>
      <x:c r="D395" s="68" t="str">
        <x:v>United Kingdom / international</x:v>
      </x:c>
      <x:c r="E395" s="68" t="str">
        <x:v>Provides market infrastructure and capital for marine and other risks</x:v>
      </x:c>
      <x:c r="F395" s="68" t="str"/>
    </x:row>
    <x:row r="396">
      <x:c r="A396" s="68" t="str">
        <x:v>ACT-MARINEWARRISKUNDERWRITIN</x:v>
      </x:c>
      <x:c r="B396" s="68" t="str">
        <x:v>Marine war-risk underwriting consortium</x:v>
      </x:c>
      <x:c r="C396" s="68" t="str">
        <x:v>Insurance capacity consortium</x:v>
      </x:c>
      <x:c r="D396" s="68" t="str">
        <x:v>Lloyd's market / international</x:v>
      </x:c>
      <x:c r="E396" s="68" t="str">
        <x:v>Pools underwriting capacity for Strait of Hormuz vessel and cargo risk</x:v>
      </x:c>
      <x:c r="F396" s="68" t="str"/>
    </x:row>
    <x:row r="397">
      <x:c r="A397" s="68" t="str">
        <x:v>ACT-PRIMARYINSURERS</x:v>
      </x:c>
      <x:c r="B397" s="68" t="str">
        <x:v>Primary insurers</x:v>
      </x:c>
      <x:c r="C397" s="68" t="str">
        <x:v>Insurance company group</x:v>
      </x:c>
      <x:c r="D397" s="68" t="str">
        <x:v>International</x:v>
      </x:c>
      <x:c r="E397" s="68" t="str">
        <x:v>Underwrite direct insurance contracts with policyholders</x:v>
      </x:c>
      <x:c r="F397" s="68" t="str"/>
    </x:row>
    <x:row r="398">
      <x:c r="A398" s="68" t="str">
        <x:v>ACT-TITLEINSURERS</x:v>
      </x:c>
      <x:c r="B398" s="68" t="str">
        <x:v>Title insurers</x:v>
      </x:c>
      <x:c r="C398" s="68" t="str">
        <x:v>Insurance company group</x:v>
      </x:c>
      <x:c r="D398" s="68" t="str">
        <x:v>United States</x:v>
      </x:c>
      <x:c r="E398" s="68" t="str">
        <x:v>Insure lenders or owners against covered pre-existing title defects</x:v>
      </x:c>
      <x:c r="F398" s="68" t="str"/>
    </x:row>
    <x:row r="399">
      <x:c r="A399" s="68" t="str">
        <x:v>ACT-POLICYHOLDERS</x:v>
      </x:c>
      <x:c r="B399" s="68" t="str">
        <x:v>Policyholders</x:v>
      </x:c>
      <x:c r="C399" s="68" t="str">
        <x:v>Insurance customer group</x:v>
      </x:c>
      <x:c r="D399" s="68" t="str">
        <x:v>International</x:v>
      </x:c>
      <x:c r="E399" s="68" t="str">
        <x:v>Pay premiums in exchange for contractual protection</x:v>
      </x:c>
      <x:c r="F399" s="68" t="str"/>
    </x:row>
    <x:row r="400">
      <x:c r="A400" s="68" t="str">
        <x:v>ACT-CHRISTOPHJURECKA</x:v>
      </x:c>
      <x:c r="B400" s="68" t="str">
        <x:v>Christoph Jurecka</x:v>
      </x:c>
      <x:c r="C400" s="68" t="str">
        <x:v>Insurance executive</x:v>
      </x:c>
      <x:c r="D400" s="68" t="str">
        <x:v>Germany</x:v>
      </x:c>
      <x:c r="E400" s="68" t="str">
        <x:v>Chair of the Board of Management of Munich Re</x:v>
      </x:c>
      <x:c r="F400" s="68" t="str"/>
    </x:row>
    <x:row r="401">
      <x:c r="A401" s="68" t="str">
        <x:v>ACT-FARMERSINSURANCEGROUP</x:v>
      </x:c>
      <x:c r="B401" s="68" t="str">
        <x:v>Farmers Insurance Group</x:v>
      </x:c>
      <x:c r="C401" s="68" t="str">
        <x:v>Insurance group</x:v>
      </x:c>
      <x:c r="D401" s="68" t="str">
        <x:v>United States</x:v>
      </x:c>
      <x:c r="E401" s="68" t="str">
        <x:v>Sponsor of catastrophe-risk transfer transactions</x:v>
      </x:c>
      <x:c r="F401" s="68" t="str"/>
    </x:row>
    <x:row r="402">
      <x:c r="A402" s="68" t="str">
        <x:v>ACT-INTERNATIONALLYACTIVEINS</x:v>
      </x:c>
      <x:c r="B402" s="68" t="str">
        <x:v>Internationally active insurance groups</x:v>
      </x:c>
      <x:c r="C402" s="68" t="str">
        <x:v>Insurance group category</x:v>
      </x:c>
      <x:c r="D402" s="68" t="str">
        <x:v>International</x:v>
      </x:c>
      <x:c r="E402" s="68" t="str">
        <x:v>Large cross-border groups subject to group-wide supervision and capital standards</x:v>
      </x:c>
      <x:c r="F402" s="68" t="str"/>
    </x:row>
    <x:row r="403">
      <x:c r="A403" s="68" t="str">
        <x:v>ACT-INSURANCEBROKERS</x:v>
      </x:c>
      <x:c r="B403" s="68" t="str">
        <x:v>Insurance brokers</x:v>
      </x:c>
      <x:c r="C403" s="68" t="str">
        <x:v>Insurance intermediary group</x:v>
      </x:c>
      <x:c r="D403" s="68" t="str">
        <x:v>International</x:v>
      </x:c>
      <x:c r="E403" s="68" t="str">
        <x:v>Place coverage and negotiate insurance and reinsurance terms</x:v>
      </x:c>
      <x:c r="F403" s="68" t="str"/>
    </x:row>
    <x:row r="404">
      <x:c r="A404" s="68" t="str">
        <x:v>ACT-MARINEUNDERWRITERSANDBRO</x:v>
      </x:c>
      <x:c r="B404" s="68" t="str">
        <x:v>Marine underwriters and brokers</x:v>
      </x:c>
      <x:c r="C404" s="68" t="str">
        <x:v>Insurance intermediary group</x:v>
      </x:c>
      <x:c r="D404" s="68" t="str">
        <x:v>International</x:v>
      </x:c>
      <x:c r="E404" s="68" t="str">
        <x:v>Price, place and administer hull, cargo and liability cover</x:v>
      </x:c>
      <x:c r="F404" s="68" t="str"/>
    </x:row>
    <x:row r="405">
      <x:c r="A405" s="68" t="str">
        <x:v>ACT-LLOYDSOFLONDON</x:v>
      </x:c>
      <x:c r="B405" s="68" t="str">
        <x:v>Lloyds of London</x:v>
      </x:c>
      <x:c r="C405" s="68" t="str">
        <x:v>Insurance market</x:v>
      </x:c>
      <x:c r="D405" s="68" t="str">
        <x:v>United Kingdom / international</x:v>
      </x:c>
      <x:c r="E405" s="68" t="str">
        <x:v>Market for specialist marine, war and other insurance</x:v>
      </x:c>
      <x:c r="F405" s="68" t="str"/>
    </x:row>
    <x:row r="406">
      <x:c r="A406" s="68" t="str">
        <x:v>ACT-PATRICKTIERNAN</x:v>
      </x:c>
      <x:c r="B406" s="68" t="str">
        <x:v>Patrick Tiernan</x:v>
      </x:c>
      <x:c r="C406" s="68" t="str">
        <x:v>Insurance marketplace executive</x:v>
      </x:c>
      <x:c r="D406" s="68" t="str">
        <x:v>United Kingdom</x:v>
      </x:c>
      <x:c r="E406" s="68" t="str">
        <x:v>Chief Executive Officer of Lloyd's</x:v>
      </x:c>
      <x:c r="F406" s="68" t="str"/>
    </x:row>
    <x:row r="407">
      <x:c r="A407" s="68" t="str">
        <x:v>ACT-CLAIMSADJUSTERSANDLOSSAS</x:v>
      </x:c>
      <x:c r="B407" s="68" t="str">
        <x:v>Claims adjusters and loss assessors</x:v>
      </x:c>
      <x:c r="C407" s="68" t="str">
        <x:v>Insurance professional group</x:v>
      </x:c>
      <x:c r="D407" s="68" t="str">
        <x:v>International</x:v>
      </x:c>
      <x:c r="E407" s="68" t="str">
        <x:v>Investigate and quantify covered losses</x:v>
      </x:c>
      <x:c r="F407" s="68" t="str"/>
    </x:row>
    <x:row r="408">
      <x:c r="A408" s="68" t="str">
        <x:v>ACT-REINSURERS</x:v>
      </x:c>
      <x:c r="B408" s="68" t="str">
        <x:v>Reinsurers</x:v>
      </x:c>
      <x:c r="C408" s="68" t="str">
        <x:v>Insurance risk-transfer company group</x:v>
      </x:c>
      <x:c r="D408" s="68" t="str">
        <x:v>International</x:v>
      </x:c>
      <x:c r="E408" s="68" t="str">
        <x:v>Assume defined portions of insurers' underwriting risk</x:v>
      </x:c>
      <x:c r="F408" s="68" t="str"/>
    </x:row>
    <x:row r="409">
      <x:c r="A409" s="68" t="str">
        <x:v>ACT-LLOYDSMARKETASSOCIATION</x:v>
      </x:c>
      <x:c r="B409" s="68" t="str">
        <x:v>Lloyds Market Association</x:v>
      </x:c>
      <x:c r="C409" s="68" t="str">
        <x:v>Insurance-market association</x:v>
      </x:c>
      <x:c r="D409" s="68" t="str">
        <x:v>United Kingdom</x:v>
      </x:c>
      <x:c r="E409" s="68" t="str">
        <x:v>Association representing underwriting businesses in the Lloyds market</x:v>
      </x:c>
      <x:c r="F409" s="68" t="str"/>
    </x:row>
    <x:row r="410">
      <x:c r="A410" s="68" t="str">
        <x:v>ACT-ENI</x:v>
      </x:c>
      <x:c r="B410" s="68" t="str">
        <x:v>Eni</x:v>
      </x:c>
      <x:c r="C410" s="68" t="str">
        <x:v>Integrated energy company</x:v>
      </x:c>
      <x:c r="D410" s="68" t="str">
        <x:v>Italy / international</x:v>
      </x:c>
      <x:c r="E410" s="68" t="str">
        <x:v>Partner in upstream and gas development projects</x:v>
      </x:c>
      <x:c r="F410" s="68" t="str"/>
    </x:row>
    <x:row r="411">
      <x:c r="A411" s="68" t="str">
        <x:v>ACT-INDIANOILCORPORATION</x:v>
      </x:c>
      <x:c r="B411" s="68" t="str">
        <x:v>Indian Oil Corporation</x:v>
      </x:c>
      <x:c r="C411" s="68" t="str">
        <x:v>Integrated energy company</x:v>
      </x:c>
      <x:c r="D411" s="68" t="str">
        <x:v>India</x:v>
      </x:c>
      <x:c r="E411" s="68" t="str">
        <x:v>Purchases, refines and distributes energy products</x:v>
      </x:c>
      <x:c r="F411" s="68" t="str"/>
    </x:row>
    <x:row r="412">
      <x:c r="A412" s="68" t="str">
        <x:v>ACT-ADNOC</x:v>
      </x:c>
      <x:c r="B412" s="68" t="str">
        <x:v>ADNOC</x:v>
      </x:c>
      <x:c r="C412" s="68" t="str">
        <x:v>Integrated national energy company</x:v>
      </x:c>
      <x:c r="D412" s="68" t="str">
        <x:v>United Arab Emirates</x:v>
      </x:c>
      <x:c r="E412" s="68" t="str">
        <x:v>Develops and commercialises Abu Dhabi oil and gas resources</x:v>
      </x:c>
      <x:c r="F412" s="68" t="str"/>
    </x:row>
    <x:row r="413">
      <x:c r="A413" s="68" t="str">
        <x:v>ACT-QATARENERGY</x:v>
      </x:c>
      <x:c r="B413" s="68" t="str">
        <x:v>QatarEnergy</x:v>
      </x:c>
      <x:c r="C413" s="68" t="str">
        <x:v>Integrated national energy company</x:v>
      </x:c>
      <x:c r="D413" s="68" t="str">
        <x:v>Qatar</x:v>
      </x:c>
      <x:c r="E413" s="68" t="str">
        <x:v>Develops Qatar's gas, LNG, shipping and global marketing system</x:v>
      </x:c>
      <x:c r="F413" s="68" t="str"/>
    </x:row>
    <x:row r="414">
      <x:c r="A414" s="68" t="str">
        <x:v>ACT-SAUDIARAMCO</x:v>
      </x:c>
      <x:c r="B414" s="68" t="str">
        <x:v>Saudi Aramco</x:v>
      </x:c>
      <x:c r="C414" s="68" t="str">
        <x:v>Integrated national energy company</x:v>
      </x:c>
      <x:c r="D414" s="68" t="str">
        <x:v>Saudi Arabia</x:v>
      </x:c>
      <x:c r="E414" s="68" t="str">
        <x:v>Produces, processes, markets and sells Saudi hydrocarbons</x:v>
      </x:c>
      <x:c r="F414" s="68" t="str"/>
    </x:row>
    <x:row r="415">
      <x:c r="A415" s="68" t="str">
        <x:v>ACT-PATENTHOLDERS</x:v>
      </x:c>
      <x:c r="B415" s="68" t="str">
        <x:v>Patent holders</x:v>
      </x:c>
      <x:c r="C415" s="68" t="str">
        <x:v>Intellectual-property owner group</x:v>
      </x:c>
      <x:c r="D415" s="68" t="str">
        <x:v>International</x:v>
      </x:c>
      <x:c r="E415" s="68" t="str">
        <x:v>Hold granted patent rights subject to validity and territorial limits</x:v>
      </x:c>
      <x:c r="F415" s="68" t="str"/>
    </x:row>
    <x:row r="416">
      <x:c r="A416" s="68" t="str">
        <x:v>ACT-NATIONALGEOSPATIALINTELL</x:v>
      </x:c>
      <x:c r="B416" s="68" t="str">
        <x:v>National Geospatial-Intelligence Agency</x:v>
      </x:c>
      <x:c r="C416" s="68" t="str">
        <x:v>Intelligence agency</x:v>
      </x:c>
      <x:c r="D416" s="68" t="str">
        <x:v>United States</x:v>
      </x:c>
      <x:c r="E416" s="68" t="str">
        <x:v>Geospatial intelligence and Maven management</x:v>
      </x:c>
      <x:c r="F416" s="68" t="str"/>
    </x:row>
    <x:row r="417">
      <x:c r="A417" s="68" t="str">
        <x:v>ACT-INTERNETEXCHANGEPOINTS</x:v>
      </x:c>
      <x:c r="B417" s="68" t="str">
        <x:v>Internet exchange points</x:v>
      </x:c>
      <x:c r="C417" s="68" t="str">
        <x:v>Interconnection infrastructure group</x:v>
      </x:c>
      <x:c r="D417" s="68" t="str">
        <x:v>International</x:v>
      </x:c>
      <x:c r="E417" s="68" t="str">
        <x:v>Provide shared switching fabrics for network peering</x:v>
      </x:c>
      <x:c r="F417" s="68" t="str"/>
    </x:row>
    <x:row r="418">
      <x:c r="A418" s="68" t="str">
        <x:v>ACT-PERMANENTCOURTOFARBITRAT</x:v>
      </x:c>
      <x:c r="B418" s="68" t="str">
        <x:v>Permanent Court of Arbitration</x:v>
      </x:c>
      <x:c r="C418" s="68" t="str">
        <x:v>Intergovernmental dispute-resolution institution</x:v>
      </x:c>
      <x:c r="D418" s="68" t="str">
        <x:v>International</x:v>
      </x:c>
      <x:c r="E418" s="68" t="str">
        <x:v>Provides registry and administrative services for state, investor and other arbitrations</x:v>
      </x:c>
      <x:c r="F418" s="68" t="str"/>
    </x:row>
    <x:row r="419">
      <x:c r="A419" s="68" t="str">
        <x:v>ACT-JOINTMINISTERIALMONITORI</x:v>
      </x:c>
      <x:c r="B419" s="68" t="str">
        <x:v>Joint Ministerial Monitoring Committee</x:v>
      </x:c>
      <x:c r="C419" s="68" t="str">
        <x:v>Intergovernmental monitoring committee</x:v>
      </x:c>
      <x:c r="D419" s="68" t="str">
        <x:v>International</x:v>
      </x:c>
      <x:c r="E419" s="68" t="str">
        <x:v>Reviews production data and conformity under the Declaration of Cooperation</x:v>
      </x:c>
      <x:c r="F419" s="68" t="str"/>
    </x:row>
    <x:row r="420">
      <x:c r="A420" s="68" t="str">
        <x:v>ACT-FINANCIALACTIONTASKFORCE</x:v>
      </x:c>
      <x:c r="B420" s="68" t="str">
        <x:v>Financial Action Task Force</x:v>
      </x:c>
      <x:c r="C420" s="68" t="str">
        <x:v>Intergovernmental standards body</x:v>
      </x:c>
      <x:c r="D420" s="68" t="str">
        <x:v>International</x:v>
      </x:c>
      <x:c r="E420" s="68" t="str">
        <x:v>Sets AML/CFT and proliferation-financing standards and evaluates implementation</x:v>
      </x:c>
      <x:c r="F420" s="68" t="str"/>
    </x:row>
    <x:row r="421">
      <x:c r="A421" s="68" t="str">
        <x:v>ACT-CLAUDIASALOMON</x:v>
      </x:c>
      <x:c r="B421" s="68" t="str">
        <x:v>Claudia Salomon</x:v>
      </x:c>
      <x:c r="C421" s="68" t="str">
        <x:v>International arbitration official</x:v>
      </x:c>
      <x:c r="D421" s="68" t="str">
        <x:v>United States / France</x:v>
      </x:c>
      <x:c r="E421" s="68" t="str">
        <x:v>President of the ICC International Court of Arbitration</x:v>
      </x:c>
      <x:c r="F421" s="68" t="str"/>
    </x:row>
    <x:row r="422">
      <x:c r="A422" s="68" t="str">
        <x:v>ACT-MARCINCZEPELAK</x:v>
      </x:c>
      <x:c r="B422" s="68" t="str">
        <x:v>Marcin Czepelak</x:v>
      </x:c>
      <x:c r="C422" s="68" t="str">
        <x:v>International arbitration official</x:v>
      </x:c>
      <x:c r="D422" s="68" t="str">
        <x:v>Poland / international</x:v>
      </x:c>
      <x:c r="E422" s="68" t="str">
        <x:v>Secretary-General of the Permanent Court of Arbitration</x:v>
      </x:c>
      <x:c r="F422" s="68" t="str"/>
    </x:row>
    <x:row r="423">
      <x:c r="A423" s="68" t="str">
        <x:v>ACT-MARTINAPOLASEK</x:v>
      </x:c>
      <x:c r="B423" s="68" t="str">
        <x:v>Martina Polasek</x:v>
      </x:c>
      <x:c r="C423" s="68" t="str">
        <x:v>International arbitration official</x:v>
      </x:c>
      <x:c r="D423" s="68" t="str">
        <x:v>International</x:v>
      </x:c>
      <x:c r="E423" s="68" t="str">
        <x:v>Secretary-General of ICSID</x:v>
      </x:c>
      <x:c r="F423" s="68" t="str"/>
    </x:row>
    <x:row r="424">
      <x:c r="A424" s="68" t="str">
        <x:v>ACT-BASELCOMMITTEEONBANKINGS</x:v>
      </x:c>
      <x:c r="B424" s="68" t="str">
        <x:v>Basel Committee on Banking Supervision</x:v>
      </x:c>
      <x:c r="C424" s="68" t="str">
        <x:v>International banking standard setter</x:v>
      </x:c>
      <x:c r="D424" s="68" t="str">
        <x:v>International</x:v>
      </x:c>
      <x:c r="E424" s="68" t="str">
        <x:v>Develops prudential capital, liquidity and funding standards</x:v>
      </x:c>
      <x:c r="F424" s="68" t="str"/>
    </x:row>
    <x:row r="425">
      <x:c r="A425" s="68" t="str">
        <x:v>ACT-IMF</x:v>
      </x:c>
      <x:c r="B425" s="68" t="str">
        <x:v>IMF</x:v>
      </x:c>
      <x:c r="C425" s="68" t="str">
        <x:v>International financial institution</x:v>
      </x:c>
      <x:c r="D425" s="68" t="str">
        <x:v>International</x:v>
      </x:c>
      <x:c r="E425" s="68" t="str">
        <x:v>Balance-of-payments finance, data and surveillance</x:v>
      </x:c>
      <x:c r="F425" s="68" t="str"/>
    </x:row>
    <x:row r="426">
      <x:c r="A426" s="68" t="str">
        <x:v>ACT-WORLDBANK</x:v>
      </x:c>
      <x:c r="B426" s="68" t="str">
        <x:v>World Bank</x:v>
      </x:c>
      <x:c r="C426" s="68" t="str">
        <x:v>International financial institution</x:v>
      </x:c>
      <x:c r="D426" s="68" t="str">
        <x:v>International</x:v>
      </x:c>
      <x:c r="E426" s="68" t="str">
        <x:v>Development finance and debt-data institution</x:v>
      </x:c>
      <x:c r="F426" s="68" t="str"/>
    </x:row>
    <x:row r="427">
      <x:c r="A427" s="68" t="str">
        <x:v>ACT-MULTILATERALDEVELOPMENTB</x:v>
      </x:c>
      <x:c r="B427" s="68" t="str">
        <x:v>Multilateral development banks</x:v>
      </x:c>
      <x:c r="C427" s="68" t="str">
        <x:v>International financial institution group</x:v>
      </x:c>
      <x:c r="D427" s="68" t="str">
        <x:v>International</x:v>
      </x:c>
      <x:c r="E427" s="68" t="str">
        <x:v>Finance projects and may apply cross-debarment arrangements</x:v>
      </x:c>
      <x:c r="F427" s="68" t="str"/>
    </x:row>
    <x:row r="428">
      <x:c r="A428" s="68" t="str">
        <x:v>ACT-FINANCIALSTABILITYBOARD</x:v>
      </x:c>
      <x:c r="B428" s="68" t="str">
        <x:v>Financial Stability Board</x:v>
      </x:c>
      <x:c r="C428" s="68" t="str">
        <x:v>International financial-stability body</x:v>
      </x:c>
      <x:c r="D428" s="68" t="str">
        <x:v>International</x:v>
      </x:c>
      <x:c r="E428" s="68" t="str">
        <x:v>Coordinates financial-stability standards including CCP resolution</x:v>
      </x:c>
      <x:c r="F428" s="68" t="str"/>
    </x:row>
    <x:row r="429">
      <x:c r="A429" s="68" t="str">
        <x:v>ACT-INTERNATIONALASSOCIATION</x:v>
      </x:c>
      <x:c r="B429" s="68" t="str">
        <x:v>International Association of Insurance Supervisors</x:v>
      </x:c>
      <x:c r="C429" s="68" t="str">
        <x:v>International insurance standard setter</x:v>
      </x:c>
      <x:c r="D429" s="68" t="str">
        <x:v>International</x:v>
      </x:c>
      <x:c r="E429" s="68" t="str">
        <x:v>Develops insurance supervisory principles, ComFrame and the Insurance Capital Standard</x:v>
      </x:c>
      <x:c r="F429" s="68" t="str"/>
    </x:row>
    <x:row r="430">
      <x:c r="A430" s="68" t="str">
        <x:v>ACT-OECDGLOBALFORUMONTAXTRAN</x:v>
      </x:c>
      <x:c r="B430" s="68" t="str">
        <x:v>OECD Global Forum on Tax Transparency</x:v>
      </x:c>
      <x:c r="C430" s="68" t="str">
        <x:v>International monitoring body</x:v>
      </x:c>
      <x:c r="D430" s="68" t="str">
        <x:v>International</x:v>
      </x:c>
      <x:c r="E430" s="68" t="str">
        <x:v>Peer review and technical assistance for tax and ownership transparency</x:v>
      </x:c>
      <x:c r="F430" s="68" t="str"/>
    </x:row>
    <x:row r="431">
      <x:c r="A431" s="68" t="str">
        <x:v>ACT-WORLDECONOMICFORUM</x:v>
      </x:c>
      <x:c r="B431" s="68" t="str">
        <x:v>World Economic Forum</x:v>
      </x:c>
      <x:c r="C431" s="68" t="str">
        <x:v>International organisation</x:v>
      </x:c>
      <x:c r="D431" s="68" t="str">
        <x:v>Switzerland / international</x:v>
      </x:c>
      <x:c r="E431" s="68" t="str">
        <x:v>Institution affected by Brende's Epstein-related resignation</x:v>
      </x:c>
      <x:c r="F431" s="68" t="str"/>
    </x:row>
    <x:row r="432">
      <x:c r="A432" s="68" t="str">
        <x:v>ACT-WORLDINTELLECTUALPROPERT</x:v>
      </x:c>
      <x:c r="B432" s="68" t="str">
        <x:v>World Intellectual Property Organization</x:v>
      </x:c>
      <x:c r="C432" s="68" t="str">
        <x:v>International organisation</x:v>
      </x:c>
      <x:c r="D432" s="68" t="str">
        <x:v>International</x:v>
      </x:c>
      <x:c r="E432" s="68" t="str">
        <x:v>Administers global IP systems and publishes patent landscapes</x:v>
      </x:c>
      <x:c r="F432" s="68" t="str"/>
    </x:row>
    <x:row r="433">
      <x:c r="A433" s="68" t="str">
        <x:v>ACT-DARENTANG</x:v>
      </x:c>
      <x:c r="B433" s="68" t="str">
        <x:v>Daren Tang</x:v>
      </x:c>
      <x:c r="C433" s="68" t="str">
        <x:v>International organisation executive</x:v>
      </x:c>
      <x:c r="D433" s="68" t="str">
        <x:v>Singapore / international</x:v>
      </x:c>
      <x:c r="E433" s="68" t="str">
        <x:v>Director General of WIPO</x:v>
      </x:c>
      <x:c r="F433" s="68" t="str"/>
    </x:row>
    <x:row r="434">
      <x:c r="A434" s="68" t="str">
        <x:v>ACT-MATHIASCORMANN</x:v>
      </x:c>
      <x:c r="B434" s="68" t="str">
        <x:v>Mathias Cormann</x:v>
      </x:c>
      <x:c r="C434" s="68" t="str">
        <x:v>International organisation executive</x:v>
      </x:c>
      <x:c r="D434" s="68" t="str">
        <x:v>Australia / OECD</x:v>
      </x:c>
      <x:c r="E434" s="68" t="str">
        <x:v>Secretary-General of the OECD</x:v>
      </x:c>
      <x:c r="F434" s="68" t="str"/>
    </x:row>
    <x:row r="435">
      <x:c r="A435" s="68" t="str">
        <x:v>ACT-OPECSECRETARIAT</x:v>
      </x:c>
      <x:c r="B435" s="68" t="str">
        <x:v>OPEC Secretariat</x:v>
      </x:c>
      <x:c r="C435" s="68" t="str">
        <x:v>International organisation secretariat</x:v>
      </x:c>
      <x:c r="D435" s="68" t="str">
        <x:v>Vienna, Austria</x:v>
      </x:c>
      <x:c r="E435" s="68" t="str">
        <x:v>Collects data and supports producer coordination</x:v>
      </x:c>
      <x:c r="F435" s="68" t="str"/>
    </x:row>
    <x:row r="436">
      <x:c r="A436" s="68" t="str">
        <x:v>ACT-GILESTHOMSON</x:v>
      </x:c>
      <x:c r="B436" s="68" t="str">
        <x:v>Giles Thomson</x:v>
      </x:c>
      <x:c r="C436" s="68" t="str">
        <x:v>International policy official</x:v>
      </x:c>
      <x:c r="D436" s="68" t="str">
        <x:v>United Kingdom</x:v>
      </x:c>
      <x:c r="E436" s="68" t="str">
        <x:v>FATF President from July 2026 to June 2028</x:v>
      </x:c>
      <x:c r="F436" s="68" t="str"/>
    </x:row>
    <x:row r="437">
      <x:c r="A437" s="68" t="str">
        <x:v>ACT-JONATHANDIXON</x:v>
      </x:c>
      <x:c r="B437" s="68" t="str">
        <x:v>Jonathan Dixon</x:v>
      </x:c>
      <x:c r="C437" s="68" t="str">
        <x:v>International regulatory official</x:v>
      </x:c>
      <x:c r="D437" s="68" t="str">
        <x:v>International</x:v>
      </x:c>
      <x:c r="E437" s="68" t="str">
        <x:v>Secretary General of the IAIS</x:v>
      </x:c>
      <x:c r="F437" s="68" t="str"/>
    </x:row>
    <x:row r="438">
      <x:c r="A438" s="68" t="str">
        <x:v>ACT-INTERNATIONALORGANIZATIO</x:v>
      </x:c>
      <x:c r="B438" s="68" t="str">
        <x:v>International Organization of Securities Commissions</x:v>
      </x:c>
      <x:c r="C438" s="68" t="str">
        <x:v>International securities-standard network</x:v>
      </x:c>
      <x:c r="D438" s="68" t="str">
        <x:v>International</x:v>
      </x:c>
      <x:c r="E438" s="68" t="str">
        <x:v>Develops securities and derivatives-market standards</x:v>
      </x:c>
      <x:c r="F438" s="68" t="str"/>
    </x:row>
    <x:row r="439">
      <x:c r="A439" s="68" t="str">
        <x:v>ACT-FATF</x:v>
      </x:c>
      <x:c r="B439" s="68" t="str">
        <x:v>FATF</x:v>
      </x:c>
      <x:c r="C439" s="68" t="str">
        <x:v>International standard-setting body</x:v>
      </x:c>
      <x:c r="D439" s="68" t="str">
        <x:v>International</x:v>
      </x:c>
      <x:c r="E439" s="68" t="str">
        <x:v>Sets global AML/CFT and beneficial-ownership standards</x:v>
      </x:c>
      <x:c r="F439" s="68" t="str"/>
    </x:row>
    <x:row r="440">
      <x:c r="A440" s="68" t="str">
        <x:v>ACT-COMMITTEEONPAYMENTSANDMA</x:v>
      </x:c>
      <x:c r="B440" s="68" t="str">
        <x:v>Committee on Payments and Market Infrastructures</x:v>
      </x:c>
      <x:c r="C440" s="68" t="str">
        <x:v>International standard-setting committee</x:v>
      </x:c>
      <x:c r="D440" s="68" t="str">
        <x:v>International</x:v>
      </x:c>
      <x:c r="E440" s="68" t="str">
        <x:v>Promotes safety and efficiency of clearing, settlement and payment systems</x:v>
      </x:c>
      <x:c r="F440" s="68" t="str"/>
    </x:row>
    <x:row r="441">
      <x:c r="A441" s="68" t="str">
        <x:v>ACT-IEC</x:v>
      </x:c>
      <x:c r="B441" s="68" t="str">
        <x:v>IEC</x:v>
      </x:c>
      <x:c r="C441" s="68" t="str">
        <x:v>International standards organisation</x:v>
      </x:c>
      <x:c r="D441" s="68" t="str">
        <x:v>International</x:v>
      </x:c>
      <x:c r="E441" s="68" t="str">
        <x:v>Coordinates electrotechnical standards</x:v>
      </x:c>
      <x:c r="F441" s="68" t="str"/>
    </x:row>
    <x:row r="442">
      <x:c r="A442" s="68" t="str">
        <x:v>ACT-ISO</x:v>
      </x:c>
      <x:c r="B442" s="68" t="str">
        <x:v>ISO</x:v>
      </x:c>
      <x:c r="C442" s="68" t="str">
        <x:v>International standards organisation</x:v>
      </x:c>
      <x:c r="D442" s="68" t="str">
        <x:v>International</x:v>
      </x:c>
      <x:c r="E442" s="68" t="str">
        <x:v>Coordinates international technical and management standards</x:v>
      </x:c>
      <x:c r="F442" s="68" t="str"/>
    </x:row>
    <x:row r="443">
      <x:c r="A443" s="68" t="str">
        <x:v>ACT-INTERNATIONALTELECOMMUNI</x:v>
      </x:c>
      <x:c r="B443" s="68" t="str">
        <x:v>International Telecommunication Union</x:v>
      </x:c>
      <x:c r="C443" s="68" t="str">
        <x:v>International standards organisation</x:v>
      </x:c>
      <x:c r="D443" s="68" t="str">
        <x:v>International</x:v>
      </x:c>
      <x:c r="E443" s="68" t="str">
        <x:v>Coordinates telecommunications standards and submarine-cable resilience</x:v>
      </x:c>
      <x:c r="F443" s="68" t="str"/>
    </x:row>
    <x:row r="444">
      <x:c r="A444" s="68" t="str">
        <x:v>ACT-OECDG20INCLUSIVEFRAMEWOR</x:v>
      </x:c>
      <x:c r="B444" s="68" t="str">
        <x:v>OECD/G20 Inclusive Framework on BEPS</x:v>
      </x:c>
      <x:c r="C444" s="68" t="str">
        <x:v>International tax coordination body</x:v>
      </x:c>
      <x:c r="D444" s="68" t="str">
        <x:v>International</x:v>
      </x:c>
      <x:c r="E444" s="68" t="str">
        <x:v>Develops and coordinates global anti-base-erosion and tax-transparency standards</x:v>
      </x:c>
      <x:c r="F444" s="68" t="str"/>
    </x:row>
    <x:row r="445">
      <x:c r="A445" s="68" t="str">
        <x:v>ACT-GLOBALANTIBASEEROSIONRUL</x:v>
      </x:c>
      <x:c r="B445" s="68" t="str">
        <x:v>Global Anti-Base Erosion Rules</x:v>
      </x:c>
      <x:c r="C445" s="68" t="str">
        <x:v>International tax framework</x:v>
      </x:c>
      <x:c r="D445" s="68" t="str">
        <x:v>International</x:v>
      </x:c>
      <x:c r="E445" s="68" t="str">
        <x:v>Pillar Two rules applying a 15% minimum effective tax framework to in-scope groups</x:v>
      </x:c>
      <x:c r="F445" s="68" t="str"/>
    </x:row>
    <x:row r="446">
      <x:c r="A446" s="68" t="str">
        <x:v>ACT-OECDGLOBALFORUMONTRANSPA</x:v>
      </x:c>
      <x:c r="B446" s="68" t="str">
        <x:v>OECD Global Forum on Transparency and Exchange of Information</x:v>
      </x:c>
      <x:c r="C446" s="68" t="str">
        <x:v>International tax-cooperation network</x:v>
      </x:c>
      <x:c r="D446" s="68" t="str">
        <x:v>International</x:v>
      </x:c>
      <x:c r="E446" s="68" t="str">
        <x:v>Coordinates tax transparency and peer review</x:v>
      </x:c>
      <x:c r="F446" s="68" t="str"/>
    </x:row>
    <x:row r="447">
      <x:c r="A447" s="68" t="str">
        <x:v>ACT-INTERNETASSIGNEDNUMBERSA</x:v>
      </x:c>
      <x:c r="B447" s="68" t="str">
        <x:v>Internet Assigned Numbers Authority</x:v>
      </x:c>
      <x:c r="C447" s="68" t="str">
        <x:v>Internet coordination function</x:v>
      </x:c>
      <x:c r="D447" s="68" t="str">
        <x:v>International</x:v>
      </x:c>
      <x:c r="E447" s="68" t="str">
        <x:v>Manages DNS root-zone delegations and trust anchors</x:v>
      </x:c>
      <x:c r="F447" s="68" t="str"/>
    </x:row>
    <x:row r="448">
      <x:c r="A448" s="68" t="str">
        <x:v>ACT-AMSIX</x:v>
      </x:c>
      <x:c r="B448" s="68" t="str">
        <x:v>AMS-IX</x:v>
      </x:c>
      <x:c r="C448" s="68" t="str">
        <x:v>Internet exchange operator</x:v>
      </x:c>
      <x:c r="D448" s="68" t="str">
        <x:v>Netherlands / international</x:v>
      </x:c>
      <x:c r="E448" s="68" t="str">
        <x:v>Operates neutral interconnection platforms</x:v>
      </x:c>
      <x:c r="F448" s="68" t="str"/>
    </x:row>
    <x:row r="449">
      <x:c r="A449" s="68" t="str">
        <x:v>ACT-DECIX</x:v>
      </x:c>
      <x:c r="B449" s="68" t="str">
        <x:v>DE-CIX</x:v>
      </x:c>
      <x:c r="C449" s="68" t="str">
        <x:v>Internet exchange operator</x:v>
      </x:c>
      <x:c r="D449" s="68" t="str">
        <x:v>Germany / international</x:v>
      </x:c>
      <x:c r="E449" s="68" t="str">
        <x:v>Operates Internet and cloud exchanges across global markets</x:v>
      </x:c>
      <x:c r="F449" s="68" t="str"/>
    </x:row>
    <x:row r="450">
      <x:c r="A450" s="68" t="str">
        <x:v>ACT-ICANN</x:v>
      </x:c>
      <x:c r="B450" s="68" t="str">
        <x:v>ICANN</x:v>
      </x:c>
      <x:c r="C450" s="68" t="str">
        <x:v>Internet governance organisation</x:v>
      </x:c>
      <x:c r="D450" s="68" t="str">
        <x:v>International / United States</x:v>
      </x:c>
      <x:c r="E450" s="68" t="str">
        <x:v>Coordinates domain-name system governance and unique identifiers</x:v>
      </x:c>
      <x:c r="F450" s="68" t="str"/>
    </x:row>
    <x:row r="451">
      <x:c r="A451" s="68" t="str">
        <x:v>ACT-IANAFUNCTIONS</x:v>
      </x:c>
      <x:c r="B451" s="68" t="str">
        <x:v>IANA functions</x:v>
      </x:c>
      <x:c r="C451" s="68" t="str">
        <x:v>Internet identifier operations</x:v>
      </x:c>
      <x:c r="D451" s="68" t="str">
        <x:v>International</x:v>
      </x:c>
      <x:c r="E451" s="68" t="str">
        <x:v>Operates root-zone management, DNSSEC trust anchors and number registries</x:v>
      </x:c>
      <x:c r="F451" s="68" t="str"/>
    </x:row>
    <x:row r="452">
      <x:c r="A452" s="68" t="str">
        <x:v>ACT-DNSROOTZONE</x:v>
      </x:c>
      <x:c r="B452" s="68" t="str">
        <x:v>DNS root zone</x:v>
      </x:c>
      <x:c r="C452" s="68" t="str">
        <x:v>Internet infrastructure</x:v>
      </x:c>
      <x:c r="D452" s="68" t="str">
        <x:v>International</x:v>
      </x:c>
      <x:c r="E452" s="68" t="str">
        <x:v>Authoritative top-level-domain delegation layer</x:v>
      </x:c>
      <x:c r="F452" s="68" t="str"/>
    </x:row>
    <x:row r="453">
      <x:c r="A453" s="68" t="str">
        <x:v>ACT-VERISIGN</x:v>
      </x:c>
      <x:c r="B453" s="68" t="str">
        <x:v>Verisign</x:v>
      </x:c>
      <x:c r="C453" s="68" t="str">
        <x:v>Internet infrastructure and registry company</x:v>
      </x:c>
      <x:c r="D453" s="68" t="str">
        <x:v>United States / international</x:v>
      </x:c>
      <x:c r="E453" s="68" t="str">
        <x:v>Operates .com and .net registries and critical DNS infrastructure</x:v>
      </x:c>
      <x:c r="F453" s="68" t="str"/>
    </x:row>
    <x:row r="454">
      <x:c r="A454" s="68" t="str">
        <x:v>ACT-CLOUDFLARE</x:v>
      </x:c>
      <x:c r="B454" s="68" t="str">
        <x:v>Cloudflare</x:v>
      </x:c>
      <x:c r="C454" s="68" t="str">
        <x:v>Internet infrastructure company</x:v>
      </x:c>
      <x:c r="D454" s="68" t="str">
        <x:v>United States / international</x:v>
      </x:c>
      <x:c r="E454" s="68" t="str">
        <x:v>DNS, CDN, security and edge-compute provider</x:v>
      </x:c>
      <x:c r="F454" s="68" t="str"/>
    </x:row>
    <x:row r="455">
      <x:c r="A455" s="68" t="str">
        <x:v>ACT-WORLDBANKINTEGRITYVICEPR</x:v>
      </x:c>
      <x:c r="B455" s="68" t="str">
        <x:v>World Bank Integrity Vice Presidency</x:v>
      </x:c>
      <x:c r="C455" s="68" t="str">
        <x:v>Investigative integrity unit</x:v>
      </x:c>
      <x:c r="D455" s="68" t="str">
        <x:v>International</x:v>
      </x:c>
      <x:c r="E455" s="68" t="str">
        <x:v>Investigates fraud and corruption in World Bank-financed activity</x:v>
      </x:c>
      <x:c r="F455" s="68" t="str"/>
    </x:row>
    <x:row r="456">
      <x:c r="A456" s="68" t="str">
        <x:v>ACT-SOFTBANKGROUP</x:v>
      </x:c>
      <x:c r="B456" s="68" t="str">
        <x:v>SoftBank Group</x:v>
      </x:c>
      <x:c r="C456" s="68" t="str">
        <x:v>Investment and technology holding company</x:v>
      </x:c>
      <x:c r="D456" s="68" t="str">
        <x:v>Japan</x:v>
      </x:c>
      <x:c r="E456" s="68" t="str">
        <x:v>Stargate financial lead and major OpenAI investor</x:v>
      </x:c>
      <x:c r="F456" s="68" t="str"/>
    </x:row>
    <x:row r="457">
      <x:c r="A457" s="68" t="str">
        <x:v>ACT-AIINFRASTRUCTUREPARTNERS</x:v>
      </x:c>
      <x:c r="B457" s="68" t="str">
        <x:v>AI Infrastructure Partnership</x:v>
      </x:c>
      <x:c r="C457" s="68" t="str">
        <x:v>Investment consortium</x:v>
      </x:c>
      <x:c r="D457" s="68" t="str">
        <x:v>International</x:v>
      </x:c>
      <x:c r="E457" s="68" t="str">
        <x:v>Capital formation for AI infrastructure</x:v>
      </x:c>
      <x:c r="F457" s="68" t="str"/>
    </x:row>
    <x:row r="458">
      <x:c r="A458" s="68" t="str">
        <x:v>ACT-ELSTEDCAPITALPARTNERS</x:v>
      </x:c>
      <x:c r="B458" s="68" t="str">
        <x:v>Elsted Capital Partners</x:v>
      </x:c>
      <x:c r="C458" s="68" t="str">
        <x:v>Investment firm</x:v>
      </x:c>
      <x:c r="D458" s="68" t="str">
        <x:v>International</x:v>
      </x:c>
      <x:c r="E458" s="68" t="str">
        <x:v>Lead investor in Carbyne Series B</x:v>
      </x:c>
      <x:c r="F458" s="68" t="str"/>
    </x:row>
    <x:row r="459">
      <x:c r="A459" s="68" t="str">
        <x:v>ACT-AQUA1FOUNDATION</x:v>
      </x:c>
      <x:c r="B459" s="68" t="str">
        <x:v>Aqua 1 Foundation</x:v>
      </x:c>
      <x:c r="C459" s="68" t="str">
        <x:v>Investment fund</x:v>
      </x:c>
      <x:c r="D459" s="68" t="str">
        <x:v>United Arab Emirates / opaque</x:v>
      </x:c>
      <x:c r="E459" s="68" t="str">
        <x:v>Investor in World Liberty tokens</x:v>
      </x:c>
      <x:c r="F459" s="68" t="str"/>
    </x:row>
    <x:row r="460">
      <x:c r="A460" s="68" t="str">
        <x:v>ACT-LUNATE</x:v>
      </x:c>
      <x:c r="B460" s="68" t="str">
        <x:v>Lunate</x:v>
      </x:c>
      <x:c r="C460" s="68" t="str">
        <x:v>Investment manager</x:v>
      </x:c>
      <x:c r="D460" s="68" t="str">
        <x:v>United Arab Emirates</x:v>
      </x:c>
      <x:c r="E460" s="68" t="str">
        <x:v>Abu Dhabi investment manager and Affinity investor</x:v>
      </x:c>
      <x:c r="F460" s="68" t="str"/>
    </x:row>
    <x:row r="461">
      <x:c r="A461" s="68" t="str">
        <x:v>ACT-ICSIDTRIBUNALS</x:v>
      </x:c>
      <x:c r="B461" s="68" t="str">
        <x:v>ICSID tribunals</x:v>
      </x:c>
      <x:c r="C461" s="68" t="str">
        <x:v>Investment-arbitration tribunal group</x:v>
      </x:c>
      <x:c r="D461" s="68" t="str">
        <x:v>International</x:v>
      </x:c>
      <x:c r="E461" s="68" t="str">
        <x:v>Decide disputes between qualifying investors and states</x:v>
      </x:c>
      <x:c r="F461" s="68" t="str"/>
    </x:row>
    <x:row r="462">
      <x:c r="A462" s="68" t="str">
        <x:v>ACT-MONEYMARKETFUNDINVESTORS</x:v>
      </x:c>
      <x:c r="B462" s="68" t="str">
        <x:v>Money market fund investors</x:v>
      </x:c>
      <x:c r="C462" s="68" t="str">
        <x:v>Investment-fund shareholder group</x:v>
      </x:c>
      <x:c r="D462" s="68" t="str">
        <x:v>United States / international</x:v>
      </x:c>
      <x:c r="E462" s="68" t="str">
        <x:v>Hold redeemable fund shares that are not bank deposits</x:v>
      </x:c>
      <x:c r="F462" s="68" t="str"/>
    </x:row>
    <x:row r="463">
      <x:c r="A463" s="68" t="str">
        <x:v>ACT-TAXCREDITTRANSFEREES</x:v>
      </x:c>
      <x:c r="B463" s="68" t="str">
        <x:v>Tax credit transferees</x:v>
      </x:c>
      <x:c r="C463" s="68" t="str">
        <x:v>Investor and taxpayer group</x:v>
      </x:c>
      <x:c r="D463" s="68" t="str">
        <x:v>United States</x:v>
      </x:c>
      <x:c r="E463" s="68" t="str">
        <x:v>Buy eligible transferable tax credits for cash</x:v>
      </x:c>
      <x:c r="F463" s="68" t="str"/>
    </x:row>
    <x:row r="464">
      <x:c r="A464" s="68" t="str">
        <x:v>ACT-BENEFICIALSECURITIESOWNE</x:v>
      </x:c>
      <x:c r="B464" s="68" t="str">
        <x:v>Beneficial securities owners</x:v>
      </x:c>
      <x:c r="C464" s="68" t="str">
        <x:v>Investor group</x:v>
      </x:c>
      <x:c r="D464" s="68" t="str">
        <x:v>International</x:v>
      </x:c>
      <x:c r="E464" s="68" t="str">
        <x:v>Hold economic interests through intermediated securities accounts</x:v>
      </x:c>
      <x:c r="F464" s="68" t="str"/>
    </x:row>
    <x:row r="465">
      <x:c r="A465" s="68" t="str">
        <x:v>ACT-CORPORATESTOCKHOLDERS</x:v>
      </x:c>
      <x:c r="B465" s="68" t="str">
        <x:v>Corporate stockholders</x:v>
      </x:c>
      <x:c r="C465" s="68" t="str">
        <x:v>Investor group</x:v>
      </x:c>
      <x:c r="D465" s="68" t="str">
        <x:v>International</x:v>
      </x:c>
      <x:c r="E465" s="68" t="str">
        <x:v>Hold voting, economic and litigation rights defined by law and governing documents</x:v>
      </x:c>
      <x:c r="F465" s="68" t="str"/>
    </x:row>
    <x:row r="466">
      <x:c r="A466" s="68" t="str">
        <x:v>ACT-FOREIGNINVESTORS</x:v>
      </x:c>
      <x:c r="B466" s="68" t="str">
        <x:v>Foreign investors</x:v>
      </x:c>
      <x:c r="C466" s="68" t="str">
        <x:v>Investor group</x:v>
      </x:c>
      <x:c r="D466" s="68" t="str">
        <x:v>International</x:v>
      </x:c>
      <x:c r="E466" s="68" t="str">
        <x:v>Bring investment claims under treaties, contracts or laws</x:v>
      </x:c>
      <x:c r="F466" s="68" t="str"/>
    </x:row>
    <x:row r="467">
      <x:c r="A467" s="68" t="str">
        <x:v>ACT-MUNICIPALBONDHOLDERS</x:v>
      </x:c>
      <x:c r="B467" s="68" t="str">
        <x:v>Municipal bondholders</x:v>
      </x:c>
      <x:c r="C467" s="68" t="str">
        <x:v>Investor group</x:v>
      </x:c>
      <x:c r="D467" s="68" t="str">
        <x:v>United States / international</x:v>
      </x:c>
      <x:c r="E467" s="68" t="str">
        <x:v>Provide capital to public issuers in exchange for debt claims</x:v>
      </x:c>
      <x:c r="F467" s="68" t="str"/>
    </x:row>
    <x:row r="468">
      <x:c r="A468" s="68" t="str">
        <x:v>ACT-REITANDPRIVATEREALESTATE</x:v>
      </x:c>
      <x:c r="B468" s="68" t="str">
        <x:v>REIT and private real-estate investors</x:v>
      </x:c>
      <x:c r="C468" s="68" t="str">
        <x:v>Investor group</x:v>
      </x:c>
      <x:c r="D468" s="68" t="str">
        <x:v>International</x:v>
      </x:c>
      <x:c r="E468" s="68" t="str">
        <x:v>Supply equity and debt capital to institutional property portfolios</x:v>
      </x:c>
      <x:c r="F468" s="68" t="str"/>
    </x:row>
    <x:row r="469">
      <x:c r="A469" s="68" t="str">
        <x:v>ACT-INDEXTRACKINGFUNDS</x:v>
      </x:c>
      <x:c r="B469" s="68" t="str">
        <x:v>Index-tracking funds</x:v>
      </x:c>
      <x:c r="C469" s="68" t="str">
        <x:v>Investor vehicle group</x:v>
      </x:c>
      <x:c r="D469" s="68" t="str">
        <x:v>International</x:v>
      </x:c>
      <x:c r="E469" s="68" t="str">
        <x:v>Funds required or designed to follow index constituents and weights</x:v>
      </x:c>
      <x:c r="F469" s="68" t="str"/>
    </x:row>
    <x:row r="470">
      <x:c r="A470" s="68" t="str">
        <x:v>ACT-ICSID</x:v>
      </x:c>
      <x:c r="B470" s="68" t="str">
        <x:v>ICSID</x:v>
      </x:c>
      <x:c r="C470" s="68" t="str">
        <x:v>Investor-state arbitral institution</x:v>
      </x:c>
      <x:c r="D470" s="68" t="str">
        <x:v>International / World Bank Group</x:v>
      </x:c>
      <x:c r="E470" s="68" t="str">
        <x:v>Administers treaty and investment disputes</x:v>
      </x:c>
      <x:c r="F470" s="68" t="str"/>
    </x:row>
    <x:row r="471">
      <x:c r="A471" s="68" t="str">
        <x:v>ACT-FEDERALCOURTS</x:v>
      </x:c>
      <x:c r="B471" s="68" t="str">
        <x:v>Federal courts</x:v>
      </x:c>
      <x:c r="C471" s="68" t="str">
        <x:v>Judicial institution group</x:v>
      </x:c>
      <x:c r="D471" s="68" t="str">
        <x:v>United States</x:v>
      </x:c>
      <x:c r="E471" s="68" t="str">
        <x:v>Issue forfeiture judgments and adjudicate claims</x:v>
      </x:c>
      <x:c r="F471" s="68" t="str"/>
    </x:row>
    <x:row r="472">
      <x:c r="A472" s="68" t="str">
        <x:v>ACT-NATIONALCOURTSENFORCINGA</x:v>
      </x:c>
      <x:c r="B472" s="68" t="str">
        <x:v>National courts enforcing arbitral awards</x:v>
      </x:c>
      <x:c r="C472" s="68" t="str">
        <x:v>Judicial institution group</x:v>
      </x:c>
      <x:c r="D472" s="68" t="str">
        <x:v>International</x:v>
      </x:c>
      <x:c r="E472" s="68" t="str">
        <x:v>Recognise, enforce or refuse arbitral awards under applicable law and treaties</x:v>
      </x:c>
      <x:c r="F472" s="68" t="str"/>
    </x:row>
    <x:row r="473">
      <x:c r="A473" s="68" t="str">
        <x:v>ACT-THIRDPARTYLITIGATIONFUN2</x:v>
      </x:c>
      <x:c r="B473" s="68" t="str">
        <x:v>Third-party litigation funding disclosure rules</x:v>
      </x:c>
      <x:c r="C473" s="68" t="str">
        <x:v>Judicial transparency framework</x:v>
      </x:c>
      <x:c r="D473" s="68" t="str">
        <x:v>United States</x:v>
      </x:c>
      <x:c r="E473" s="68" t="str">
        <x:v>Require varying disclosure of funder identity or agreements</x:v>
      </x:c>
      <x:c r="F473" s="68" t="str"/>
    </x:row>
    <x:row r="474">
      <x:c r="A474" s="68" t="str">
        <x:v>ACT-JURISDICTIONSUNDERINCREA</x:v>
      </x:c>
      <x:c r="B474" s="68" t="str">
        <x:v>Jurisdictions under increased monitoring</x:v>
      </x:c>
      <x:c r="C474" s="68" t="str">
        <x:v>Jurisdiction group</x:v>
      </x:c>
      <x:c r="D474" s="68" t="str">
        <x:v>International</x:v>
      </x:c>
      <x:c r="E474" s="68" t="str">
        <x:v>Commit to FATF action plans and enhanced monitoring</x:v>
      </x:c>
      <x:c r="F474" s="68" t="str"/>
    </x:row>
    <x:row r="475">
      <x:c r="A475" s="68" t="str">
        <x:v>ACT-GENERATIVEAIPATENTFAMILI</x:v>
      </x:c>
      <x:c r="B475" s="68" t="str">
        <x:v>Generative AI patent families</x:v>
      </x:c>
      <x:c r="C475" s="68" t="str">
        <x:v>Knowledge-rights asset class</x:v>
      </x:c>
      <x:c r="D475" s="68" t="str">
        <x:v>International</x:v>
      </x:c>
      <x:c r="E475" s="68" t="str">
        <x:v>Patent families covering generative AI inventions</x:v>
      </x:c>
      <x:c r="F475" s="68" t="str"/>
    </x:row>
    <x:row r="476">
      <x:c r="A476" s="68" t="str">
        <x:v>ACT-AMAZONLEO</x:v>
      </x:c>
      <x:c r="B476" s="68" t="str">
        <x:v>Amazon Leo</x:v>
      </x:c>
      <x:c r="C476" s="68" t="str">
        <x:v>LEO satellite broadband network</x:v>
      </x:c>
      <x:c r="D476" s="68" t="str">
        <x:v>International</x:v>
      </x:c>
      <x:c r="E476" s="68" t="str">
        <x:v>Amazon's satellite network, formerly Project Kuiper</x:v>
      </x:c>
      <x:c r="F476" s="68" t="str"/>
    </x:row>
    <x:row r="477">
      <x:c r="A477" s="68" t="str">
        <x:v>ACT-STARLINK</x:v>
      </x:c>
      <x:c r="B477" s="68" t="str">
        <x:v>Starlink</x:v>
      </x:c>
      <x:c r="C477" s="68" t="str">
        <x:v>LEO satellite broadband network</x:v>
      </x:c>
      <x:c r="D477" s="68" t="str">
        <x:v>International</x:v>
      </x:c>
      <x:c r="E477" s="68" t="str">
        <x:v>Provides consumer, enterprise, maritime and direct-to-cell connectivity</x:v>
      </x:c>
      <x:c r="F477" s="68" t="str"/>
    </x:row>
    <x:row r="478">
      <x:c r="A478" s="68" t="str">
        <x:v>ACT-ONEWEBLEOCONSTELLATION</x:v>
      </x:c>
      <x:c r="B478" s="68" t="str">
        <x:v>OneWeb LEO constellation</x:v>
      </x:c>
      <x:c r="C478" s="68" t="str">
        <x:v>LEO satellite network</x:v>
      </x:c>
      <x:c r="D478" s="68" t="str">
        <x:v>International</x:v>
      </x:c>
      <x:c r="E478" s="68" t="str">
        <x:v>Provides enterprise and government broadband through Eutelsat</x:v>
      </x:c>
      <x:c r="F478" s="68" t="str"/>
    </x:row>
    <x:row r="479">
      <x:c r="A479" s="68" t="str">
        <x:v>ACT-PLATTSJKM</x:v>
      </x:c>
      <x:c r="B479" s="68" t="str">
        <x:v>Platts JKM</x:v>
      </x:c>
      <x:c r="C479" s="68" t="str">
        <x:v>LNG price benchmark</x:v>
      </x:c>
      <x:c r="D479" s="68" t="str">
        <x:v>Northeast Asia / international</x:v>
      </x:c>
      <x:c r="E479" s="68" t="str">
        <x:v>Assesses spot delivered LNG cargo value into Northeast Asia</x:v>
      </x:c>
      <x:c r="F479" s="68" t="str"/>
    </x:row>
    <x:row r="480">
      <x:c r="A480" s="68" t="str">
        <x:v>ACT-CHENIEREENERGY</x:v>
      </x:c>
      <x:c r="B480" s="68" t="str">
        <x:v>Cheniere Energy</x:v>
      </x:c>
      <x:c r="C480" s="68" t="str">
        <x:v>LNG producer and exporter</x:v>
      </x:c>
      <x:c r="D480" s="68" t="str">
        <x:v>United States</x:v>
      </x:c>
      <x:c r="E480" s="68" t="str">
        <x:v>Liquefies and exports US natural gas under long-term and spot sales</x:v>
      </x:c>
      <x:c r="F480" s="68" t="str"/>
    </x:row>
    <x:row r="481">
      <x:c r="A481" s="68" t="str">
        <x:v>ACT-PROPERTYOWNERSANDDEVELOP</x:v>
      </x:c>
      <x:c r="B481" s="68" t="str">
        <x:v>Property owners and developers</x:v>
      </x:c>
      <x:c r="C481" s="68" t="str">
        <x:v>Land and development actor group</x:v>
      </x:c>
      <x:c r="D481" s="68" t="str">
        <x:v>International</x:v>
      </x:c>
      <x:c r="E481" s="68" t="str">
        <x:v>Seek development rights, permits, financing and asset appreciation</x:v>
      </x:c>
      <x:c r="F481" s="68" t="str"/>
    </x:row>
    <x:row r="482">
      <x:c r="A482" s="68" t="str">
        <x:v>ACT-COUNTYRECORDERSANDREGIST</x:v>
      </x:c>
      <x:c r="B482" s="68" t="str">
        <x:v>County recorders and registers of deeds</x:v>
      </x:c>
      <x:c r="C482" s="68" t="str">
        <x:v>Land-record authority group</x:v>
      </x:c>
      <x:c r="D482" s="68" t="str">
        <x:v>United States</x:v>
      </x:c>
      <x:c r="E482" s="68" t="str">
        <x:v>Record deeds, mortgages, releases, liens and other property instruments</x:v>
      </x:c>
      <x:c r="F482" s="68" t="str"/>
    </x:row>
    <x:row r="483">
      <x:c r="A483" s="68" t="str">
        <x:v>ACT-TRANSFERABLEDEVELOPMENTR</x:v>
      </x:c>
      <x:c r="B483" s="68" t="str">
        <x:v>Transferable development rights</x:v>
      </x:c>
      <x:c r="C483" s="68" t="str">
        <x:v>Land-use entitlement</x:v>
      </x:c>
      <x:c r="D483" s="68" t="str">
        <x:v>United States / international</x:v>
      </x:c>
      <x:c r="E483" s="68" t="str">
        <x:v>Allow unused development capacity to move between qualifying parcels</x:v>
      </x:c>
      <x:c r="F483" s="68" t="str"/>
    </x:row>
    <x:row r="484">
      <x:c r="A484" s="68" t="str">
        <x:v>ACT-CHIPS</x:v>
      </x:c>
      <x:c r="B484" s="68" t="str">
        <x:v>CHIPS</x:v>
      </x:c>
      <x:c r="C484" s="68" t="str">
        <x:v>Large-value payment system</x:v>
      </x:c>
      <x:c r="D484" s="68" t="str">
        <x:v>United States / international</x:v>
      </x:c>
      <x:c r="E484" s="68" t="str">
        <x:v>Private-sector high-value dollar clearing and settlement network</x:v>
      </x:c>
      <x:c r="F484" s="68" t="str"/>
    </x:row>
    <x:row r="485">
      <x:c r="A485" s="68" t="str">
        <x:v>ACT-AKINGUMPSTRAUSSHAUERFELD</x:v>
      </x:c>
      <x:c r="B485" s="68" t="str">
        <x:v>Akin Gump Strauss Hauer &amp; Feld</x:v>
      </x:c>
      <x:c r="C485" s="68" t="str">
        <x:v>Law and lobbying firm</x:v>
      </x:c>
      <x:c r="D485" s="68" t="str">
        <x:v>United States</x:v>
      </x:c>
      <x:c r="E485" s="68" t="str">
        <x:v>External lobbying and legal intermediary</x:v>
      </x:c>
      <x:c r="F485" s="68" t="str"/>
    </x:row>
    <x:row r="486">
      <x:c r="A486" s="68" t="str">
        <x:v>ACT-DLAPIPER</x:v>
      </x:c>
      <x:c r="B486" s="68" t="str">
        <x:v>DLA Piper</x:v>
      </x:c>
      <x:c r="C486" s="68" t="str">
        <x:v>Law and lobbying firm</x:v>
      </x:c>
      <x:c r="D486" s="68" t="str">
        <x:v>United States / international</x:v>
      </x:c>
      <x:c r="E486" s="68" t="str">
        <x:v>Registered to lobby for OpenAI OpCo under federal disclosure rules</x:v>
      </x:c>
      <x:c r="F486" s="68" t="str"/>
    </x:row>
    <x:row r="487">
      <x:c r="A487" s="68" t="str">
        <x:v>ACT-FBI</x:v>
      </x:c>
      <x:c r="B487" s="68" t="str">
        <x:v>FBI</x:v>
      </x:c>
      <x:c r="C487" s="68" t="str">
        <x:v>Law enforcement / intelligence</x:v>
      </x:c>
      <x:c r="D487" s="68" t="str">
        <x:v>United States</x:v>
      </x:c>
      <x:c r="E487" s="68" t="str">
        <x:v>Federal investigation and intelligence collection</x:v>
      </x:c>
      <x:c r="F487" s="68" t="str"/>
    </x:row>
    <x:row r="488">
      <x:c r="A488" s="68" t="str">
        <x:v>ACT-DECHERT</x:v>
      </x:c>
      <x:c r="B488" s="68" t="str">
        <x:v>Dechert</x:v>
      </x:c>
      <x:c r="C488" s="68" t="str">
        <x:v>Law firm</x:v>
      </x:c>
      <x:c r="D488" s="68" t="str">
        <x:v>United States / international</x:v>
      </x:c>
      <x:c r="E488" s="68" t="str">
        <x:v>Conducted Apollo review of Leon Black's Epstein relationship</x:v>
      </x:c>
      <x:c r="F488" s="68" t="str"/>
    </x:row>
    <x:row r="489">
      <x:c r="A489" s="68" t="str">
        <x:v>ACT-WILMERHALE</x:v>
      </x:c>
      <x:c r="B489" s="68" t="str">
        <x:v>WilmerHale</x:v>
      </x:c>
      <x:c r="C489" s="68" t="str">
        <x:v>Law firm</x:v>
      </x:c>
      <x:c r="D489" s="68" t="str">
        <x:v>United States</x:v>
      </x:c>
      <x:c r="E489" s="68" t="str">
        <x:v>Conducted Gates Foundation external review</x:v>
      </x:c>
      <x:c r="F489" s="68" t="str"/>
    </x:row>
    <x:row r="490">
      <x:c r="A490" s="68" t="str">
        <x:v>ACT-TRADESECRETS</x:v>
      </x:c>
      <x:c r="B490" s="68" t="str">
        <x:v>Trade secrets</x:v>
      </x:c>
      <x:c r="C490" s="68" t="str">
        <x:v>Legal and organisational control mechanism</x:v>
      </x:c>
      <x:c r="D490" s="68" t="str">
        <x:v>International</x:v>
      </x:c>
      <x:c r="E490" s="68" t="str">
        <x:v>Protect non-public technical and commercial information</x:v>
      </x:c>
      <x:c r="F490" s="68" t="str"/>
    </x:row>
    <x:row r="491">
      <x:c r="A491" s="68" t="str">
        <x:v>ACT-GENIUSACTSTABLECOINREGIM</x:v>
      </x:c>
      <x:c r="B491" s="68" t="str">
        <x:v>GENIUS Act stablecoin regime</x:v>
      </x:c>
      <x:c r="C491" s="68" t="str">
        <x:v>Legal and regulatory framework</x:v>
      </x:c>
      <x:c r="D491" s="68" t="str">
        <x:v>United States</x:v>
      </x:c>
      <x:c r="E491" s="68" t="str">
        <x:v>Federal framework for payment stablecoin reserves, supervision, AML and sanctions compliance</x:v>
      </x:c>
      <x:c r="F491" s="68" t="str"/>
    </x:row>
    <x:row r="492">
      <x:c r="A492" s="68" t="str">
        <x:v>ACT-BANKRUPTCYESTATE</x:v>
      </x:c>
      <x:c r="B492" s="68" t="str">
        <x:v>Bankruptcy estate</x:v>
      </x:c>
      <x:c r="C492" s="68" t="str">
        <x:v>Legal asset pool</x:v>
      </x:c>
      <x:c r="D492" s="68" t="str">
        <x:v>United States</x:v>
      </x:c>
      <x:c r="E492" s="68" t="str">
        <x:v>Holds debtor property subject to court-supervised claims</x:v>
      </x:c>
      <x:c r="F492" s="68" t="str"/>
    </x:row>
    <x:row r="493">
      <x:c r="A493" s="68" t="str">
        <x:v>ACT-USPERSONS</x:v>
      </x:c>
      <x:c r="B493" s="68" t="str">
        <x:v>U.S. persons</x:v>
      </x:c>
      <x:c r="C493" s="68" t="str">
        <x:v>Legal compliance group</x:v>
      </x:c>
      <x:c r="D493" s="68" t="str">
        <x:v>United States / global</x:v>
      </x:c>
      <x:c r="E493" s="68" t="str">
        <x:v>Must comply with applicable OFAC prohibitions</x:v>
      </x:c>
      <x:c r="F493" s="68" t="str"/>
    </x:row>
    <x:row r="494">
      <x:c r="A494" s="68" t="str">
        <x:v>ACT-JUDGMENTSANDCOURTORDERS</x:v>
      </x:c>
      <x:c r="B494" s="68" t="str">
        <x:v>Judgments and court orders</x:v>
      </x:c>
      <x:c r="C494" s="68" t="str">
        <x:v>Legal decision object</x:v>
      </x:c>
      <x:c r="D494" s="68" t="str">
        <x:v>International</x:v>
      </x:c>
      <x:c r="E494" s="68" t="str">
        <x:v>Define rights, duties, remedies and precedent</x:v>
      </x:c>
      <x:c r="F494" s="68" t="str"/>
    </x:row>
    <x:row r="495">
      <x:c r="A495" s="68" t="str">
        <x:v>ACT-THIRDPARTYLITIGATIONFUND</x:v>
      </x:c>
      <x:c r="B495" s="68" t="str">
        <x:v>Third-party litigation funders</x:v>
      </x:c>
      <x:c r="C495" s="68" t="str">
        <x:v>Legal finance actor group</x:v>
      </x:c>
      <x:c r="D495" s="68" t="str">
        <x:v>International</x:v>
      </x:c>
      <x:c r="E495" s="68" t="str">
        <x:v>Provide non-recourse capital against legal claims</x:v>
      </x:c>
      <x:c r="F495" s="68" t="str"/>
    </x:row>
    <x:row r="496">
      <x:c r="A496" s="68" t="str">
        <x:v>ACT-BURFORDCAPITAL</x:v>
      </x:c>
      <x:c r="B496" s="68" t="str">
        <x:v>Burford Capital</x:v>
      </x:c>
      <x:c r="C496" s="68" t="str">
        <x:v>Legal finance company</x:v>
      </x:c>
      <x:c r="D496" s="68" t="str">
        <x:v>United Kingdom / United States / international</x:v>
      </x:c>
      <x:c r="E496" s="68" t="str">
        <x:v>Finances litigation, arbitration and legal claims</x:v>
      </x:c>
      <x:c r="F496" s="68" t="str"/>
    </x:row>
    <x:row r="497">
      <x:c r="A497" s="68" t="str">
        <x:v>ACT-OMNIBRIDGEWAY</x:v>
      </x:c>
      <x:c r="B497" s="68" t="str">
        <x:v>Omni Bridgeway</x:v>
      </x:c>
      <x:c r="C497" s="68" t="str">
        <x:v>Legal finance company</x:v>
      </x:c>
      <x:c r="D497" s="68" t="str">
        <x:v>Australia / international</x:v>
      </x:c>
      <x:c r="E497" s="68" t="str">
        <x:v>Funds disputes and asset recovery</x:v>
      </x:c>
      <x:c r="F497" s="68" t="str"/>
    </x:row>
    <x:row r="498">
      <x:c r="A498" s="68" t="str">
        <x:v>ACT-CORPORATETRANSPARENCYACT</x:v>
      </x:c>
      <x:c r="B498" s="68" t="str">
        <x:v>Corporate Transparency Act regime</x:v>
      </x:c>
      <x:c r="C498" s="68" t="str">
        <x:v>Legal framework</x:v>
      </x:c>
      <x:c r="D498" s="68" t="str">
        <x:v>United States</x:v>
      </x:c>
      <x:c r="E498" s="68" t="str">
        <x:v>Beneficial-ownership reporting architecture with current exemptions</x:v>
      </x:c>
      <x:c r="F498" s="68" t="str"/>
    </x:row>
    <x:row r="499">
      <x:c r="A499" s="68" t="str">
        <x:v>ACT-DIGITALMARKETSACT</x:v>
      </x:c>
      <x:c r="B499" s="68" t="str">
        <x:v>Digital Markets Act</x:v>
      </x:c>
      <x:c r="C499" s="68" t="str">
        <x:v>Legal framework</x:v>
      </x:c>
      <x:c r="D499" s="68" t="str">
        <x:v>European Union</x:v>
      </x:c>
      <x:c r="E499" s="68" t="str">
        <x:v>EU gatekeeper regulation for core digital platform services</x:v>
      </x:c>
      <x:c r="F499" s="68" t="str"/>
    </x:row>
    <x:row r="500">
      <x:c r="A500" s="68" t="str">
        <x:v>ACT-CIVILLITIGANTS</x:v>
      </x:c>
      <x:c r="B500" s="68" t="str">
        <x:v>Civil litigants</x:v>
      </x:c>
      <x:c r="C500" s="68" t="str">
        <x:v>Legal party group</x:v>
      </x:c>
      <x:c r="D500" s="68" t="str">
        <x:v>International / United States</x:v>
      </x:c>
      <x:c r="E500" s="68" t="str">
        <x:v>Bring or defend civil claims</x:v>
      </x:c>
      <x:c r="F500" s="68" t="str"/>
    </x:row>
    <x:row r="501">
      <x:c r="A501" s="68" t="str">
        <x:v>ACT-TRUSTSANDSIMILARLEGALARR</x:v>
      </x:c>
      <x:c r="B501" s="68" t="str">
        <x:v>Trusts and similar legal arrangements</x:v>
      </x:c>
      <x:c r="C501" s="68" t="str">
        <x:v>Legal-arrangement group</x:v>
      </x:c>
      <x:c r="D501" s="68" t="str">
        <x:v>International</x:v>
      </x:c>
      <x:c r="E501" s="68" t="str">
        <x:v>Structures separating legal title, control and beneficial enjoyment</x:v>
      </x:c>
      <x:c r="F501" s="68" t="str"/>
    </x:row>
    <x:row r="502">
      <x:c r="A502" s="68" t="str">
        <x:v>ACT-DELAWARECORPORATIONSANDA</x:v>
      </x:c>
      <x:c r="B502" s="68" t="str">
        <x:v>Delaware corporations and alternative entities</x:v>
      </x:c>
      <x:c r="C502" s="68" t="str">
        <x:v>Legal-entity group</x:v>
      </x:c>
      <x:c r="D502" s="68" t="str">
        <x:v>Delaware / international</x:v>
      </x:c>
      <x:c r="E502" s="68" t="str">
        <x:v>Entities organised under Delaware law</x:v>
      </x:c>
      <x:c r="F502" s="68" t="str"/>
    </x:row>
    <x:row r="503">
      <x:c r="A503" s="68" t="str">
        <x:v>ACT-FOREIGNCOMPANIESREGISTER</x:v>
      </x:c>
      <x:c r="B503" s="68" t="str">
        <x:v>Foreign companies registered in the United States</x:v>
      </x:c>
      <x:c r="C503" s="68" t="str">
        <x:v>Legal-entity group</x:v>
      </x:c>
      <x:c r="D503" s="68" t="str">
        <x:v>International / United States</x:v>
      </x:c>
      <x:c r="E503" s="68" t="str">
        <x:v>Foreign-formed entities subject to current US BOI reporting in defined cases</x:v>
      </x:c>
      <x:c r="F503" s="68" t="str"/>
    </x:row>
    <x:row r="504">
      <x:c r="A504" s="68" t="str">
        <x:v>ACT-USDOMESTICLEGALENTITIES</x:v>
      </x:c>
      <x:c r="B504" s="68" t="str">
        <x:v>US domestic legal entities</x:v>
      </x:c>
      <x:c r="C504" s="68" t="str">
        <x:v>Legal-entity group</x:v>
      </x:c>
      <x:c r="D504" s="68" t="str">
        <x:v>United States</x:v>
      </x:c>
      <x:c r="E504" s="68" t="str">
        <x:v>Companies formed under US state or tribal law</x:v>
      </x:c>
      <x:c r="F504" s="68" t="str"/>
    </x:row>
    <x:row r="505">
      <x:c r="A505" s="68" t="str">
        <x:v>ACT-CLOSEOUTNETTINGOPINIONS</x:v>
      </x:c>
      <x:c r="B505" s="68" t="str">
        <x:v>Close-out netting opinions</x:v>
      </x:c>
      <x:c r="C505" s="68" t="str">
        <x:v>Legal-opinion system</x:v>
      </x:c>
      <x:c r="D505" s="68" t="str">
        <x:v>International</x:v>
      </x:c>
      <x:c r="E505" s="68" t="str">
        <x:v>Assess enforceability of termination and netting across jurisdictions</x:v>
      </x:c>
      <x:c r="F505" s="68" t="str"/>
    </x:row>
    <x:row r="506">
      <x:c r="A506" s="68" t="str">
        <x:v>ACT-UNITEDSTATESCONGRESS</x:v>
      </x:c>
      <x:c r="B506" s="68" t="str">
        <x:v>United States Congress</x:v>
      </x:c>
      <x:c r="C506" s="68" t="str">
        <x:v>Legislature</x:v>
      </x:c>
      <x:c r="D506" s="68" t="str">
        <x:v>United States</x:v>
      </x:c>
      <x:c r="E506" s="68" t="str">
        <x:v>Law, oversight and arms-sale notification</x:v>
      </x:c>
      <x:c r="F506" s="68" t="str"/>
    </x:row>
    <x:row r="507">
      <x:c r="A507" s="68" t="str">
        <x:v>ACT-MORTGAGEORIGINATORS</x:v>
      </x:c>
      <x:c r="B507" s="68" t="str">
        <x:v>Mortgage originators</x:v>
      </x:c>
      <x:c r="C507" s="68" t="str">
        <x:v>Lender group</x:v>
      </x:c>
      <x:c r="D507" s="68" t="str">
        <x:v>United States</x:v>
      </x:c>
      <x:c r="E507" s="68" t="str">
        <x:v>Underwrite and fund residential mortgage loans</x:v>
      </x:c>
      <x:c r="F507" s="68" t="str"/>
    </x:row>
    <x:row r="508">
      <x:c r="A508" s="68" t="str">
        <x:v>ACT-HEDGEFUNDS</x:v>
      </x:c>
      <x:c r="B508" s="68" t="str">
        <x:v>Hedge funds</x:v>
      </x:c>
      <x:c r="C508" s="68" t="str">
        <x:v>Leveraged investment-fund group</x:v>
      </x:c>
      <x:c r="D508" s="68" t="str">
        <x:v>International</x:v>
      </x:c>
      <x:c r="E508" s="68" t="str">
        <x:v>Use prime brokerage, repo and derivatives for financing and investment strategies</x:v>
      </x:c>
      <x:c r="F508" s="68" t="str"/>
    </x:row>
    <x:row r="509">
      <x:c r="A509" s="68" t="str">
        <x:v>ACT-THERMOFISHERSCIENTIFIC</x:v>
      </x:c>
      <x:c r="B509" s="68" t="str">
        <x:v>Thermo Fisher Scientific</x:v>
      </x:c>
      <x:c r="C509" s="68" t="str">
        <x:v>Life-sciences technology company</x:v>
      </x:c>
      <x:c r="D509" s="68" t="str">
        <x:v>United States</x:v>
      </x:c>
      <x:c r="E509" s="68" t="str">
        <x:v>Laboratory and biometric/genetic technology supply</x:v>
      </x:c>
      <x:c r="F509" s="68" t="str"/>
    </x:row>
    <x:row r="510">
      <x:c r="A510" s="68" t="str">
        <x:v>ACT-HIGHQUALITYLIQUIDASSETS</x:v>
      </x:c>
      <x:c r="B510" s="68" t="str">
        <x:v>High-quality liquid assets</x:v>
      </x:c>
      <x:c r="C510" s="68" t="str">
        <x:v>Liquidity asset category</x:v>
      </x:c>
      <x:c r="D510" s="68" t="str">
        <x:v>International</x:v>
      </x:c>
      <x:c r="E510" s="68" t="str">
        <x:v>Provide unencumbered resources intended for short-term liquidity stress</x:v>
      </x:c>
      <x:c r="F510" s="68" t="str"/>
    </x:row>
    <x:row r="511">
      <x:c r="A511" s="68" t="str">
        <x:v>ACT-FUNDEDCLAIMANTS</x:v>
      </x:c>
      <x:c r="B511" s="68" t="str">
        <x:v>Funded claimants</x:v>
      </x:c>
      <x:c r="C511" s="68" t="str">
        <x:v>Litigant group</x:v>
      </x:c>
      <x:c r="D511" s="68" t="str">
        <x:v>International</x:v>
      </x:c>
      <x:c r="E511" s="68" t="str">
        <x:v>Use external capital to finance litigation or arbitration</x:v>
      </x:c>
      <x:c r="F511" s="68" t="str"/>
    </x:row>
    <x:row r="512">
      <x:c r="A512" s="68" t="str">
        <x:v>ACT-535GROUP</x:v>
      </x:c>
      <x:c r="B512" s="68" t="str">
        <x:v>535 Group</x:v>
      </x:c>
      <x:c r="C512" s="68" t="str">
        <x:v>Lobbying firm</x:v>
      </x:c>
      <x:c r="D512" s="68" t="str">
        <x:v>United States</x:v>
      </x:c>
      <x:c r="E512" s="68" t="str">
        <x:v>External lobbying intermediary</x:v>
      </x:c>
      <x:c r="F512" s="68" t="str"/>
    </x:row>
    <x:row r="513">
      <x:c r="A513" s="68" t="str">
        <x:v>ACT-CONTINENTALSTRATEGY</x:v>
      </x:c>
      <x:c r="B513" s="68" t="str">
        <x:v>Continental Strategy</x:v>
      </x:c>
      <x:c r="C513" s="68" t="str">
        <x:v>Lobbying firm</x:v>
      </x:c>
      <x:c r="D513" s="68" t="str">
        <x:v>United States</x:v>
      </x:c>
      <x:c r="E513" s="68" t="str">
        <x:v>External lobbying intermediary for technology and industrial clients</x:v>
      </x:c>
      <x:c r="F513" s="68" t="str"/>
    </x:row>
    <x:row r="514">
      <x:c r="A514" s="68" t="str">
        <x:v>ACT-ELEVATEGOVERNMENTAFFAIRS</x:v>
      </x:c>
      <x:c r="B514" s="68" t="str">
        <x:v>Elevate Government Affairs</x:v>
      </x:c>
      <x:c r="C514" s="68" t="str">
        <x:v>Lobbying firm</x:v>
      </x:c>
      <x:c r="D514" s="68" t="str">
        <x:v>United States</x:v>
      </x:c>
      <x:c r="E514" s="68" t="str">
        <x:v>External lobbying intermediary</x:v>
      </x:c>
      <x:c r="F514" s="68" t="str"/>
    </x:row>
    <x:row r="515">
      <x:c r="A515" s="68" t="str">
        <x:v>ACT-MILLERSTRATEGIES</x:v>
      </x:c>
      <x:c r="B515" s="68" t="str">
        <x:v>Miller Strategies</x:v>
      </x:c>
      <x:c r="C515" s="68" t="str">
        <x:v>Lobbying firm</x:v>
      </x:c>
      <x:c r="D515" s="68" t="str">
        <x:v>United States</x:v>
      </x:c>
      <x:c r="E515" s="68" t="str">
        <x:v>External federal lobbying intermediary</x:v>
      </x:c>
      <x:c r="F515" s="68" t="str"/>
    </x:row>
    <x:row r="516">
      <x:c r="A516" s="68" t="str">
        <x:v>ACT-TIBERCREEKGROUP</x:v>
      </x:c>
      <x:c r="B516" s="68" t="str">
        <x:v>Tiber Creek Group</x:v>
      </x:c>
      <x:c r="C516" s="68" t="str">
        <x:v>Lobbying firm</x:v>
      </x:c>
      <x:c r="D516" s="68" t="str">
        <x:v>United States</x:v>
      </x:c>
      <x:c r="E516" s="68" t="str">
        <x:v>External policy and lobbying intermediary</x:v>
      </x:c>
      <x:c r="F516" s="68" t="str"/>
    </x:row>
    <x:row r="517">
      <x:c r="A517" s="68" t="str">
        <x:v>ACT-FEDERALLOBBYINGREGISTRAN</x:v>
      </x:c>
      <x:c r="B517" s="68" t="str">
        <x:v>Federal lobbying registrants</x:v>
      </x:c>
      <x:c r="C517" s="68" t="str">
        <x:v>Lobbying intermediary group</x:v>
      </x:c>
      <x:c r="D517" s="68" t="str">
        <x:v>United States</x:v>
      </x:c>
      <x:c r="E517" s="68" t="str">
        <x:v>Represent clients or employers before Congress and executive agencies</x:v>
      </x:c>
      <x:c r="F517" s="68" t="str"/>
    </x:row>
    <x:row r="518">
      <x:c r="A518" s="68" t="str">
        <x:v>ACT-RESIDENTSANDCOMMUNITYBOA</x:v>
      </x:c>
      <x:c r="B518" s="68" t="str">
        <x:v>Residents and community boards</x:v>
      </x:c>
      <x:c r="C518" s="68" t="str">
        <x:v>Local stakeholder group</x:v>
      </x:c>
      <x:c r="D518" s="68" t="str">
        <x:v>United States</x:v>
      </x:c>
      <x:c r="E518" s="68" t="str">
        <x:v>Participate in hearings and challenge or support development proposals</x:v>
      </x:c>
      <x:c r="F518" s="68" t="str"/>
    </x:row>
    <x:row r="519">
      <x:c r="A519" s="68" t="str">
        <x:v>ACT-OPENAICOMPUTEPURCHASECOM</x:v>
      </x:c>
      <x:c r="B519" s="68" t="str">
        <x:v>OpenAI compute purchase commitments</x:v>
      </x:c>
      <x:c r="C519" s="68" t="str">
        <x:v>Long-term cloud contract group</x:v>
      </x:c>
      <x:c r="D519" s="68" t="str">
        <x:v>International</x:v>
      </x:c>
      <x:c r="E519" s="68" t="str">
        <x:v>Contracted cloud and infrastructure capacity for OpenAI</x:v>
      </x:c>
      <x:c r="F519" s="68" t="str"/>
    </x:row>
    <x:row r="520">
      <x:c r="A520" s="68" t="str">
        <x:v>ACT-AIDATACENTERPOWERCONTRAC</x:v>
      </x:c>
      <x:c r="B520" s="68" t="str">
        <x:v>AI data-center power contracts</x:v>
      </x:c>
      <x:c r="C520" s="68" t="str">
        <x:v>Long-term infrastructure contract group</x:v>
      </x:c>
      <x:c r="D520" s="68" t="str">
        <x:v>International</x:v>
      </x:c>
      <x:c r="E520" s="68" t="str">
        <x:v>Secure electricity and generation for compute campuses</x:v>
      </x:c>
      <x:c r="F520" s="68" t="str"/>
    </x:row>
    <x:row r="521">
      <x:c r="A521" s="68" t="str">
        <x:v>ACT-TLACDEBTHOLDERS</x:v>
      </x:c>
      <x:c r="B521" s="68" t="str">
        <x:v>TLAC debt holders</x:v>
      </x:c>
      <x:c r="C521" s="68" t="str">
        <x:v>Loss-absorbing creditor group</x:v>
      </x:c>
      <x:c r="D521" s="68" t="str">
        <x:v>International</x:v>
      </x:c>
      <x:c r="E521" s="68" t="str">
        <x:v>Hold instruments intended to absorb losses or convert in resolution</x:v>
      </x:c>
      <x:c r="F521" s="68" t="str"/>
    </x:row>
    <x:row r="522">
      <x:c r="A522" s="68" t="str">
        <x:v>ACT-ADVANCEDSEMICONDUCTORFOU</x:v>
      </x:c>
      <x:c r="B522" s="68" t="str">
        <x:v>Advanced semiconductor foundries</x:v>
      </x:c>
      <x:c r="C522" s="68" t="str">
        <x:v>Manufacturing company group</x:v>
      </x:c>
      <x:c r="D522" s="68" t="str">
        <x:v>International</x:v>
      </x:c>
      <x:c r="E522" s="68" t="str">
        <x:v>Fabricate leading-edge logic and accelerator chips</x:v>
      </x:c>
      <x:c r="F522" s="68" t="str"/>
    </x:row>
    <x:row r="523">
      <x:c r="A523" s="68" t="str">
        <x:v>ACT-SUBMARINECABLEMAINTENANC</x:v>
      </x:c>
      <x:c r="B523" s="68" t="str">
        <x:v>Submarine cable maintenance providers</x:v>
      </x:c>
      <x:c r="C523" s="68" t="str">
        <x:v>Marine infrastructure group</x:v>
      </x:c>
      <x:c r="D523" s="68" t="str">
        <x:v>International</x:v>
      </x:c>
      <x:c r="E523" s="68" t="str">
        <x:v>Repair and maintain damaged submarine cables</x:v>
      </x:c>
      <x:c r="F523" s="68" t="str"/>
    </x:row>
    <x:row r="524">
      <x:c r="A524" s="68" t="str">
        <x:v>ACT-INTERNATIONALGROUPOFPICL</x:v>
      </x:c>
      <x:c r="B524" s="68" t="str">
        <x:v>International Group of P&amp;I Clubs</x:v>
      </x:c>
      <x:c r="C524" s="68" t="str">
        <x:v>Marine insurance pooling association</x:v>
      </x:c>
      <x:c r="D524" s="68" t="str">
        <x:v>International</x:v>
      </x:c>
      <x:c r="E524" s="68" t="str">
        <x:v>Coordinates liability pooling and reinsurance among mutual clubs</x:v>
      </x:c>
      <x:c r="F524" s="68" t="str"/>
    </x:row>
    <x:row r="525">
      <x:c r="A525" s="68" t="str">
        <x:v>ACT-SUEZCANALANDSUMEDSYSTEM</x:v>
      </x:c>
      <x:c r="B525" s="68" t="str">
        <x:v>Suez Canal and SUMED system</x:v>
      </x:c>
      <x:c r="C525" s="68" t="str">
        <x:v>Maritime and pipeline chokepoint</x:v>
      </x:c>
      <x:c r="D525" s="68" t="str">
        <x:v>Egypt</x:v>
      </x:c>
      <x:c r="E525" s="68" t="str">
        <x:v>Connects Red Sea and Mediterranean energy trade</x:v>
      </x:c>
      <x:c r="F525" s="68" t="str"/>
    </x:row>
    <x:row r="526">
      <x:c r="A526" s="68" t="str">
        <x:v>ACT-SHIPOWNERS</x:v>
      </x:c>
      <x:c r="B526" s="68" t="str">
        <x:v>Shipowners</x:v>
      </x:c>
      <x:c r="C526" s="68" t="str">
        <x:v>Maritime asset-owner group</x:v>
      </x:c>
      <x:c r="D526" s="68" t="str">
        <x:v>International</x:v>
      </x:c>
      <x:c r="E526" s="68" t="str">
        <x:v>Own vessels and assume financing, operating and liability risks</x:v>
      </x:c>
      <x:c r="F526" s="68" t="str"/>
    </x:row>
    <x:row r="527">
      <x:c r="A527" s="68" t="str">
        <x:v>ACT-SHIPCHARTERERS</x:v>
      </x:c>
      <x:c r="B527" s="68" t="str">
        <x:v>Ship charterers</x:v>
      </x:c>
      <x:c r="C527" s="68" t="str">
        <x:v>Maritime commercial user group</x:v>
      </x:c>
      <x:c r="D527" s="68" t="str">
        <x:v>International</x:v>
      </x:c>
      <x:c r="E527" s="68" t="str">
        <x:v>Hire vessels to transport cargo under voyage or time charters</x:v>
      </x:c>
      <x:c r="F527" s="68" t="str"/>
    </x:row>
    <x:row r="528">
      <x:c r="A528" s="68" t="str">
        <x:v>ACT-IMOSHIPANDCOMPANYNUMBERS</x:v>
      </x:c>
      <x:c r="B528" s="68" t="str">
        <x:v>IMO ship and company number system</x:v>
      </x:c>
      <x:c r="C528" s="68" t="str">
        <x:v>Maritime identity system</x:v>
      </x:c>
      <x:c r="D528" s="68" t="str">
        <x:v>International</x:v>
      </x:c>
      <x:c r="E528" s="68" t="str">
        <x:v>Assigns persistent identifiers to qualifying ships, companies and registered owners</x:v>
      </x:c>
      <x:c r="F528" s="68" t="str"/>
    </x:row>
    <x:row r="529">
      <x:c r="A529" s="68" t="str">
        <x:v>ACT-FLAGSTATESANDSHIPREGISTR</x:v>
      </x:c>
      <x:c r="B529" s="68" t="str">
        <x:v>Flag states and ship registries</x:v>
      </x:c>
      <x:c r="C529" s="68" t="str">
        <x:v>Maritime jurisdiction group</x:v>
      </x:c>
      <x:c r="D529" s="68" t="str">
        <x:v>International</x:v>
      </x:c>
      <x:c r="E529" s="68" t="str">
        <x:v>Grant vessel nationality and maintain ship registration</x:v>
      </x:c>
      <x:c r="F529" s="68" t="str"/>
    </x:row>
    <x:row r="530">
      <x:c r="A530" s="68" t="str">
        <x:v>ACT-LNGCARRIEROWNERSANDCHART</x:v>
      </x:c>
      <x:c r="B530" s="68" t="str">
        <x:v>LNG carrier owners and charterers</x:v>
      </x:c>
      <x:c r="C530" s="68" t="str">
        <x:v>Maritime transport group</x:v>
      </x:c>
      <x:c r="D530" s="68" t="str">
        <x:v>International</x:v>
      </x:c>
      <x:c r="E530" s="68" t="str">
        <x:v>Provide specialised vessels for LNG delivery</x:v>
      </x:c>
      <x:c r="F530" s="68" t="str"/>
    </x:row>
    <x:row r="531">
      <x:c r="A531" s="68" t="str">
        <x:v>ACT-COMMODITYBENCHMARKSANDDE</x:v>
      </x:c>
      <x:c r="B531" s="68" t="str">
        <x:v>Commodity benchmarks and derivative price formation</x:v>
      </x:c>
      <x:c r="C531" s="68" t="str">
        <x:v>Market infrastructure layer</x:v>
      </x:c>
      <x:c r="D531" s="68" t="str">
        <x:v>International</x:v>
      </x:c>
      <x:c r="E531" s="68" t="str">
        <x:v>Transforms physical market evidence into reference prices and derivatives</x:v>
      </x:c>
      <x:c r="F531" s="68" t="str"/>
    </x:row>
    <x:row r="532">
      <x:c r="A532" s="68" t="str">
        <x:v>ACT-CLEAREDDERIVATIVESCLIENT</x:v>
      </x:c>
      <x:c r="B532" s="68" t="str">
        <x:v>Cleared-derivatives clients</x:v>
      </x:c>
      <x:c r="C532" s="68" t="str">
        <x:v>Market participant group</x:v>
      </x:c>
      <x:c r="D532" s="68" t="str">
        <x:v>International</x:v>
      </x:c>
      <x:c r="E532" s="68" t="str">
        <x:v>Access CCP clearing through clearing members</x:v>
      </x:c>
      <x:c r="F532" s="68" t="str"/>
    </x:row>
    <x:row r="533">
      <x:c r="A533" s="68" t="str">
        <x:v>ACT-LIQUIDITYPROVIDERSANDSPE</x:v>
      </x:c>
      <x:c r="B533" s="68" t="str">
        <x:v>Liquidity providers and speculators</x:v>
      </x:c>
      <x:c r="C533" s="68" t="str">
        <x:v>Market participant group</x:v>
      </x:c>
      <x:c r="D533" s="68" t="str">
        <x:v>International</x:v>
      </x:c>
      <x:c r="E533" s="68" t="str">
        <x:v>Take market risk and provide liquidity without necessarily holding the underlying exposure</x:v>
      </x:c>
      <x:c r="F533" s="68" t="str"/>
    </x:row>
    <x:row r="534">
      <x:c r="A534" s="68" t="str">
        <x:v>ACT-SECURITIESBORROWERS</x:v>
      </x:c>
      <x:c r="B534" s="68" t="str">
        <x:v>Securities borrowers</x:v>
      </x:c>
      <x:c r="C534" s="68" t="str">
        <x:v>Market participant group</x:v>
      </x:c>
      <x:c r="D534" s="68" t="str">
        <x:v>International</x:v>
      </x:c>
      <x:c r="E534" s="68" t="str">
        <x:v>Borrow securities for settlement, short sales, market making or inventory management</x:v>
      </x:c>
      <x:c r="F534" s="68" t="str"/>
    </x:row>
    <x:row r="535">
      <x:c r="A535" s="68" t="str">
        <x:v>ACT-FOXCORPORATION</x:v>
      </x:c>
      <x:c r="B535" s="68" t="str">
        <x:v>Fox Corporation</x:v>
      </x:c>
      <x:c r="C535" s="68" t="str">
        <x:v>Media company</x:v>
      </x:c>
      <x:c r="D535" s="68" t="str">
        <x:v>United States / international</x:v>
      </x:c>
      <x:c r="E535" s="68" t="str">
        <x:v>Owns and operates television, news and entertainment assets</x:v>
      </x:c>
      <x:c r="F535" s="68" t="str"/>
    </x:row>
    <x:row r="536">
      <x:c r="A536" s="68" t="str">
        <x:v>ACT-LACHLANMURDOCH</x:v>
      </x:c>
      <x:c r="B536" s="68" t="str">
        <x:v>Lachlan Murdoch</x:v>
      </x:c>
      <x:c r="C536" s="68" t="str">
        <x:v>Media executive</x:v>
      </x:c>
      <x:c r="D536" s="68" t="str">
        <x:v>United States / Australia</x:v>
      </x:c>
      <x:c r="E536" s="68" t="str">
        <x:v>Executive Chair and Chief Executive Officer of Fox Corporation</x:v>
      </x:c>
      <x:c r="F536" s="68" t="str"/>
    </x:row>
    <x:row r="537">
      <x:c r="A537" s="68" t="str">
        <x:v>ACT-RUPERTMURDOCH</x:v>
      </x:c>
      <x:c r="B537" s="68" t="str">
        <x:v>Rupert Murdoch</x:v>
      </x:c>
      <x:c r="C537" s="68" t="str">
        <x:v>Media founder and former executive</x:v>
      </x:c>
      <x:c r="D537" s="68" t="str">
        <x:v>United States / Australia</x:v>
      </x:c>
      <x:c r="E537" s="68" t="str">
        <x:v>Founder associated with Fox and News Corp media structures</x:v>
      </x:c>
      <x:c r="F537" s="68" t="str"/>
    </x:row>
    <x:row r="538">
      <x:c r="A538" s="68" t="str">
        <x:v>ACT-NEWSROOMANDEDITORIALLEAD</x:v>
      </x:c>
      <x:c r="B538" s="68" t="str">
        <x:v>Newsroom and editorial leadership</x:v>
      </x:c>
      <x:c r="C538" s="68" t="str">
        <x:v>Media governance group</x:v>
      </x:c>
      <x:c r="D538" s="68" t="str">
        <x:v>International</x:v>
      </x:c>
      <x:c r="E538" s="68" t="str">
        <x:v>Make publication, editorial and operational decisions within ownership structures</x:v>
      </x:c>
      <x:c r="F538" s="68" t="str"/>
    </x:row>
    <x:row r="539">
      <x:c r="A539" s="68" t="str">
        <x:v>ACT-PUBLISHERSANDAPPINVENTOR</x:v>
      </x:c>
      <x:c r="B539" s="68" t="str">
        <x:v>Publishers and app inventory suppliers</x:v>
      </x:c>
      <x:c r="C539" s="68" t="str">
        <x:v>Media supply group</x:v>
      </x:c>
      <x:c r="D539" s="68" t="str">
        <x:v>International</x:v>
      </x:c>
      <x:c r="E539" s="68" t="str">
        <x:v>Provide advertising inventory and audience access</x:v>
      </x:c>
      <x:c r="F539" s="68" t="str"/>
    </x:row>
    <x:row r="540">
      <x:c r="A540" s="68" t="str">
        <x:v>ACT-COUNCILONFOREIGNRELATION</x:v>
      </x:c>
      <x:c r="B540" s="68" t="str">
        <x:v>Council on Foreign Relations</x:v>
      </x:c>
      <x:c r="C540" s="68" t="str">
        <x:v>Membership and policy-research organisation</x:v>
      </x:c>
      <x:c r="D540" s="68" t="str">
        <x:v>United States / international</x:v>
      </x:c>
      <x:c r="E540" s="68" t="str">
        <x:v>Produces foreign-policy analysis, publications and convenings</x:v>
      </x:c>
      <x:c r="F540" s="68" t="str"/>
    </x:row>
    <x:row r="541">
      <x:c r="A541" s="68" t="str">
        <x:v>ACT-HIGHBANDWIDTHMEMORYSUPPL</x:v>
      </x:c>
      <x:c r="B541" s="68" t="str">
        <x:v>High-bandwidth memory suppliers</x:v>
      </x:c>
      <x:c r="C541" s="68" t="str">
        <x:v>Memory manufacturer group</x:v>
      </x:c>
      <x:c r="D541" s="68" t="str">
        <x:v>International</x:v>
      </x:c>
      <x:c r="E541" s="68" t="str">
        <x:v>Supply HBM stacks used by advanced AI accelerators</x:v>
      </x:c>
      <x:c r="F541" s="68" t="str"/>
    </x:row>
    <x:row r="542">
      <x:c r="A542" s="68" t="str">
        <x:v>ACT-COMMODITYTRADERSANDMERCH</x:v>
      </x:c>
      <x:c r="B542" s="68" t="str">
        <x:v>Commodity traders and merchants</x:v>
      </x:c>
      <x:c r="C542" s="68" t="str">
        <x:v>Merchant group</x:v>
      </x:c>
      <x:c r="D542" s="68" t="str">
        <x:v>International</x:v>
      </x:c>
      <x:c r="E542" s="68" t="str">
        <x:v>Buy, finance, hedge, store and resell physical commodities</x:v>
      </x:c>
      <x:c r="F542" s="68" t="str"/>
    </x:row>
    <x:row r="543">
      <x:c r="A543" s="68" t="str">
        <x:v>ACT-LONDONMETALEXCHANGE</x:v>
      </x:c>
      <x:c r="B543" s="68" t="str">
        <x:v>London Metal Exchange</x:v>
      </x:c>
      <x:c r="C543" s="68" t="str">
        <x:v>Metals exchange</x:v>
      </x:c>
      <x:c r="D543" s="68" t="str">
        <x:v>United Kingdom / international</x:v>
      </x:c>
      <x:c r="E543" s="68" t="str">
        <x:v>Lists non-ferrous metals contracts and licenses delivery warehouses</x:v>
      </x:c>
      <x:c r="F543" s="68" t="str"/>
    </x:row>
    <x:row r="544">
      <x:c r="A544" s="68" t="str">
        <x:v>ACT-PROJECTMAVENMAVENSMARTSY</x:v>
      </x:c>
      <x:c r="B544" s="68" t="str">
        <x:v>Project Maven / Maven Smart System</x:v>
      </x:c>
      <x:c r="C544" s="68" t="str">
        <x:v>Military AI programme</x:v>
      </x:c>
      <x:c r="D544" s="68" t="str">
        <x:v>United States</x:v>
      </x:c>
      <x:c r="E544" s="68" t="str">
        <x:v>Sensor and intelligence fusion for operational decisions</x:v>
      </x:c>
      <x:c r="F544" s="68" t="str"/>
    </x:row>
    <x:row r="545">
      <x:c r="A545" s="68" t="str">
        <x:v>ACT-AEGISCOMBATSYSTEM</x:v>
      </x:c>
      <x:c r="B545" s="68" t="str">
        <x:v>Aegis Combat System</x:v>
      </x:c>
      <x:c r="C545" s="68" t="str">
        <x:v>Military combat system</x:v>
      </x:c>
      <x:c r="D545" s="68" t="str">
        <x:v>United States / allied navies</x:v>
      </x:c>
      <x:c r="E545" s="68" t="str">
        <x:v>Integrated naval sensors, weapons and command system</x:v>
      </x:c>
      <x:c r="F545" s="68" t="str"/>
    </x:row>
    <x:row r="546">
      <x:c r="A546" s="68" t="str">
        <x:v>ACT-PROTECTEDSATELLITECOMMUN</x:v>
      </x:c>
      <x:c r="B546" s="68" t="str">
        <x:v>Protected satellite communications</x:v>
      </x:c>
      <x:c r="C546" s="68" t="str">
        <x:v>Military communications capability</x:v>
      </x:c>
      <x:c r="D546" s="68" t="str">
        <x:v>United States</x:v>
      </x:c>
      <x:c r="E546" s="68" t="str">
        <x:v>Resilient and classified satellite communications systems</x:v>
      </x:c>
      <x:c r="F546" s="68" t="str"/>
    </x:row>
    <x:row r="547">
      <x:c r="A547" s="68" t="str">
        <x:v>ACT-COLLABORATIVECOMBATAIRCR</x:v>
      </x:c>
      <x:c r="B547" s="68" t="str">
        <x:v>Collaborative Combat Aircraft program</x:v>
      </x:c>
      <x:c r="C547" s="68" t="str">
        <x:v>Military procurement programme</x:v>
      </x:c>
      <x:c r="D547" s="68" t="str">
        <x:v>United States</x:v>
      </x:c>
      <x:c r="E547" s="68" t="str">
        <x:v>US Air Force programme for autonomous aircraft operating with crewed jets</x:v>
      </x:c>
      <x:c r="F547" s="68" t="str"/>
    </x:row>
    <x:row r="548">
      <x:c r="A548" s="68" t="str">
        <x:v>ACT-UNITEDSTATESARMY</x:v>
      </x:c>
      <x:c r="B548" s="68" t="str">
        <x:v>United States Army</x:v>
      </x:c>
      <x:c r="C548" s="68" t="str">
        <x:v>Military service</x:v>
      </x:c>
      <x:c r="D548" s="68" t="str">
        <x:v>United States</x:v>
      </x:c>
      <x:c r="E548" s="68" t="str">
        <x:v>Operational user and contracting authority</x:v>
      </x:c>
      <x:c r="F548" s="68" t="str"/>
    </x:row>
    <x:row r="549">
      <x:c r="A549" s="68" t="str">
        <x:v>ACT-LATTICE</x:v>
      </x:c>
      <x:c r="B549" s="68" t="str">
        <x:v>Lattice</x:v>
      </x:c>
      <x:c r="C549" s="68" t="str">
        <x:v>Military software and autonomy platform</x:v>
      </x:c>
      <x:c r="D549" s="68" t="str">
        <x:v>United States</x:v>
      </x:c>
      <x:c r="E549" s="68" t="str">
        <x:v>Anduril AI-enabled command, sensor and mission platform</x:v>
      </x:c>
      <x:c r="F549" s="68" t="str"/>
    </x:row>
    <x:row r="550">
      <x:c r="A550" s="68" t="str">
        <x:v>ACT-APPSTORE</x:v>
      </x:c>
      <x:c r="B550" s="68" t="str">
        <x:v>App Store</x:v>
      </x:c>
      <x:c r="C550" s="68" t="str">
        <x:v>Mobile application distribution platform</x:v>
      </x:c>
      <x:c r="D550" s="68" t="str">
        <x:v>United States / international</x:v>
      </x:c>
      <x:c r="E550" s="68" t="str">
        <x:v>Apple-controlled review, distribution and payment interface</x:v>
      </x:c>
      <x:c r="F550" s="68" t="str"/>
    </x:row>
    <x:row r="551">
      <x:c r="A551" s="68" t="str">
        <x:v>ACT-GOOGLEPLAY</x:v>
      </x:c>
      <x:c r="B551" s="68" t="str">
        <x:v>Google Play</x:v>
      </x:c>
      <x:c r="C551" s="68" t="str">
        <x:v>Mobile application distribution platform</x:v>
      </x:c>
      <x:c r="D551" s="68" t="str">
        <x:v>United States / international</x:v>
      </x:c>
      <x:c r="E551" s="68" t="str">
        <x:v>Google-controlled Android app distribution and billing interface</x:v>
      </x:c>
      <x:c r="F551" s="68" t="str"/>
    </x:row>
    <x:row r="552">
      <x:c r="A552" s="68" t="str">
        <x:v>ACT-APPLEAPPTRACKINGTRANSPAR</x:v>
      </x:c>
      <x:c r="B552" s="68" t="str">
        <x:v>Apple App Tracking Transparency</x:v>
      </x:c>
      <x:c r="C552" s="68" t="str">
        <x:v>Mobile consent framework</x:v>
      </x:c>
      <x:c r="D552" s="68" t="str">
        <x:v>International</x:v>
      </x:c>
      <x:c r="E552" s="68" t="str">
        <x:v>Controls access to cross-company tracking permission on Apple platforms</x:v>
      </x:c>
      <x:c r="F552" s="68" t="str"/>
    </x:row>
    <x:row r="553">
      <x:c r="A553" s="68" t="str">
        <x:v>ACT-APPLEAPPSTORE</x:v>
      </x:c>
      <x:c r="B553" s="68" t="str">
        <x:v>Apple App Store</x:v>
      </x:c>
      <x:c r="C553" s="68" t="str">
        <x:v>Mobile software distribution platform</x:v>
      </x:c>
      <x:c r="D553" s="68" t="str">
        <x:v>International</x:v>
      </x:c>
      <x:c r="E553" s="68" t="str">
        <x:v>Reviews, ranks and distributes software on Apple platforms</x:v>
      </x:c>
      <x:c r="F553" s="68" t="str"/>
    </x:row>
    <x:row r="554">
      <x:c r="A554" s="68" t="str">
        <x:v>ACT-GOVERNMENTMONEYMARKETFUN</x:v>
      </x:c>
      <x:c r="B554" s="68" t="str">
        <x:v>Government money market funds</x:v>
      </x:c>
      <x:c r="C554" s="68" t="str">
        <x:v>Money-market fund category</x:v>
      </x:c>
      <x:c r="D554" s="68" t="str">
        <x:v>United States</x:v>
      </x:c>
      <x:c r="E554" s="68" t="str">
        <x:v>Invest primarily in cash, government securities and government-collateralised repo</x:v>
      </x:c>
      <x:c r="F554" s="68" t="str"/>
    </x:row>
    <x:row r="555">
      <x:c r="A555" s="68" t="str">
        <x:v>ACT-INSTITUTIONALPRIMEANDTAX</x:v>
      </x:c>
      <x:c r="B555" s="68" t="str">
        <x:v>Institutional prime and tax-exempt money market funds</x:v>
      </x:c>
      <x:c r="C555" s="68" t="str">
        <x:v>Money-market fund category</x:v>
      </x:c>
      <x:c r="D555" s="68" t="str">
        <x:v>United States</x:v>
      </x:c>
      <x:c r="E555" s="68" t="str">
        <x:v>Invest in eligible short-term instruments under liquidity-fee and Rule 2a-7 requirements</x:v>
      </x:c>
      <x:c r="F555" s="68" t="str"/>
    </x:row>
    <x:row r="556">
      <x:c r="A556" s="68" t="str">
        <x:v>ACT-COMMONSECURITIZATIONSOLU</x:v>
      </x:c>
      <x:c r="B556" s="68" t="str">
        <x:v>Common Securitization Solutions</x:v>
      </x:c>
      <x:c r="C556" s="68" t="str">
        <x:v>Mortgage market infrastructure company</x:v>
      </x:c>
      <x:c r="D556" s="68" t="str">
        <x:v>United States</x:v>
      </x:c>
      <x:c r="E556" s="68" t="str">
        <x:v>Operates the common securitization platform for Enterprise UMBS</x:v>
      </x:c>
      <x:c r="F556" s="68" t="str"/>
    </x:row>
    <x:row r="557">
      <x:c r="A557" s="68" t="str">
        <x:v>ACT-MERSCORPHOLDINGS</x:v>
      </x:c>
      <x:c r="B557" s="68" t="str">
        <x:v>MERSCORP Holdings</x:v>
      </x:c>
      <x:c r="C557" s="68" t="str">
        <x:v>Mortgage registry company</x:v>
      </x:c>
      <x:c r="D557" s="68" t="str">
        <x:v>United States</x:v>
      </x:c>
      <x:c r="E557" s="68" t="str">
        <x:v>Owns and operates the MERS System and MERS eRegistry</x:v>
      </x:c>
      <x:c r="F557" s="68" t="str"/>
    </x:row>
    <x:row r="558">
      <x:c r="A558" s="68" t="str">
        <x:v>ACT-REGULATIONX</x:v>
      </x:c>
      <x:c r="B558" s="68" t="str">
        <x:v>Regulation X</x:v>
      </x:c>
      <x:c r="C558" s="68" t="str">
        <x:v>Mortgage servicing and settlement rule</x:v>
      </x:c>
      <x:c r="D558" s="68" t="str">
        <x:v>United States</x:v>
      </x:c>
      <x:c r="E558" s="68" t="str">
        <x:v>Implements RESPA requirements for settlement and servicing</x:v>
      </x:c>
      <x:c r="F558" s="68" t="str"/>
    </x:row>
    <x:row r="559">
      <x:c r="A559" s="68" t="str">
        <x:v>ACT-WORLDBANKGROUPGUARANTEEP</x:v>
      </x:c>
      <x:c r="B559" s="68" t="str">
        <x:v>World Bank Group Guarantee Platform</x:v>
      </x:c>
      <x:c r="C559" s="68" t="str">
        <x:v>Multilateral guarantee platform</x:v>
      </x:c>
      <x:c r="D559" s="68" t="str">
        <x:v>International</x:v>
      </x:c>
      <x:c r="E559" s="68" t="str">
        <x:v>Coordinates World Bank Group guarantees through MIGA</x:v>
      </x:c>
      <x:c r="F559" s="68" t="str"/>
    </x:row>
    <x:row r="560">
      <x:c r="A560" s="68" t="str">
        <x:v>ACT-REPOTASKFORCE</x:v>
      </x:c>
      <x:c r="B560" s="68" t="str">
        <x:v>REPO Task Force</x:v>
      </x:c>
      <x:c r="C560" s="68" t="str">
        <x:v>Multilateral sanctions-enforcement coalition</x:v>
      </x:c>
      <x:c r="D560" s="68" t="str">
        <x:v>G7 and partners</x:v>
      </x:c>
      <x:c r="E560" s="68" t="str">
        <x:v>Coordinates tracking, freezing and restraint of sanctioned Russian assets</x:v>
      </x:c>
      <x:c r="F560" s="68" t="str"/>
    </x:row>
    <x:row r="561">
      <x:c r="A561" s="68" t="str">
        <x:v>ACT-ELECTRONICMUNICIPALMARKE</x:v>
      </x:c>
      <x:c r="B561" s="68" t="str">
        <x:v>Electronic Municipal Market Access</x:v>
      </x:c>
      <x:c r="C561" s="68" t="str">
        <x:v>Municipal disclosure platform</x:v>
      </x:c>
      <x:c r="D561" s="68" t="str">
        <x:v>United States</x:v>
      </x:c>
      <x:c r="E561" s="68" t="str">
        <x:v>Publishes official statements, continuing disclosures and trade data</x:v>
      </x:c>
      <x:c r="F561" s="68" t="str"/>
    </x:row>
    <x:row r="562">
      <x:c r="A562" s="68" t="str">
        <x:v>ACT-NEWYORKCITYZONINGRESOLUT</x:v>
      </x:c>
      <x:c r="B562" s="68" t="str">
        <x:v>New York City Zoning Resolution</x:v>
      </x:c>
      <x:c r="C562" s="68" t="str">
        <x:v>Municipal land-use code</x:v>
      </x:c>
      <x:c r="D562" s="68" t="str">
        <x:v>New York City, United States</x:v>
      </x:c>
      <x:c r="E562" s="68" t="str">
        <x:v>Defines use, bulk, density, special permits and development-right mechanisms</x:v>
      </x:c>
      <x:c r="F562" s="68" t="str"/>
    </x:row>
    <x:row r="563">
      <x:c r="A563" s="68" t="str">
        <x:v>ACT-MUNICIPALSECURITIESRULEM</x:v>
      </x:c>
      <x:c r="B563" s="68" t="str">
        <x:v>Municipal Securities Rulemaking Board</x:v>
      </x:c>
      <x:c r="C563" s="68" t="str">
        <x:v>Municipal market self-regulatory organisation</x:v>
      </x:c>
      <x:c r="D563" s="68" t="str">
        <x:v>United States</x:v>
      </x:c>
      <x:c r="E563" s="68" t="str">
        <x:v>Writes dealer and municipal-advisor rules and operates EMMA</x:v>
      </x:c>
      <x:c r="F563" s="68" t="str"/>
    </x:row>
    <x:row r="564">
      <x:c r="A564" s="68" t="str">
        <x:v>ACT-NEWYORKCITYDEPARTMENTOFC</x:v>
      </x:c>
      <x:c r="B564" s="68" t="str">
        <x:v>New York City Department of City Planning</x:v>
      </x:c>
      <x:c r="C564" s="68" t="str">
        <x:v>Municipal planning agency</x:v>
      </x:c>
      <x:c r="D564" s="68" t="str">
        <x:v>New York City, United States</x:v>
      </x:c>
      <x:c r="E564" s="68" t="str">
        <x:v>Administers NYC zoning policy and land-use review</x:v>
      </x:c>
      <x:c r="F564" s="68" t="str"/>
    </x:row>
    <x:row r="565">
      <x:c r="A565" s="68" t="str">
        <x:v>ACT-NEWYORKCITYCITYPLANNINGC</x:v>
      </x:c>
      <x:c r="B565" s="68" t="str">
        <x:v>New York City City Planning Commission</x:v>
      </x:c>
      <x:c r="C565" s="68" t="str">
        <x:v>Municipal planning commission</x:v>
      </x:c>
      <x:c r="D565" s="68" t="str">
        <x:v>New York City, United States</x:v>
      </x:c>
      <x:c r="E565" s="68" t="str">
        <x:v>Reviews zoning applications and grants specified special permits</x:v>
      </x:c>
      <x:c r="F565" s="68" t="str"/>
    </x:row>
    <x:row r="566">
      <x:c r="A566" s="68" t="str">
        <x:v>ACT-LOCALDATACENTERHOSTCOMMU</x:v>
      </x:c>
      <x:c r="B566" s="68" t="str">
        <x:v>Local data-center host communities</x:v>
      </x:c>
      <x:c r="C566" s="68" t="str">
        <x:v>Municipal stakeholder group</x:v>
      </x:c>
      <x:c r="D566" s="68" t="str">
        <x:v>United States / international</x:v>
      </x:c>
      <x:c r="E566" s="68" t="str">
        <x:v>Provide land, workforce, water and local infrastructure</x:v>
      </x:c>
      <x:c r="F566" s="68" t="str"/>
    </x:row>
    <x:row r="567">
      <x:c r="A567" s="68" t="str">
        <x:v>ACT-LLOYDSCENTRALFUND</x:v>
      </x:c>
      <x:c r="B567" s="68" t="str">
        <x:v>Lloyd's Central Fund</x:v>
      </x:c>
      <x:c r="C567" s="68" t="str">
        <x:v>Mutual insurance security fund</x:v>
      </x:c>
      <x:c r="D567" s="68" t="str">
        <x:v>United Kingdom</x:v>
      </x:c>
      <x:c r="E567" s="68" t="str">
        <x:v>Provides central market resources supporting policyholder security</x:v>
      </x:c>
      <x:c r="F567" s="68" t="str"/>
    </x:row>
    <x:row r="568">
      <x:c r="A568" s="68" t="str">
        <x:v>ACT-PICLUBS</x:v>
      </x:c>
      <x:c r="B568" s="68" t="str">
        <x:v>P&amp;I clubs</x:v>
      </x:c>
      <x:c r="C568" s="68" t="str">
        <x:v>Mutual marine insurer group</x:v>
      </x:c>
      <x:c r="D568" s="68" t="str">
        <x:v>International</x:v>
      </x:c>
      <x:c r="E568" s="68" t="str">
        <x:v>Insure shipowner third-party liabilities</x:v>
      </x:c>
      <x:c r="F568" s="68" t="str"/>
    </x:row>
    <x:row r="569">
      <x:c r="A569" s="68" t="str">
        <x:v>ACT-DEFAULTFUNDS</x:v>
      </x:c>
      <x:c r="B569" s="68" t="str">
        <x:v>Default funds</x:v>
      </x:c>
      <x:c r="C569" s="68" t="str">
        <x:v>Mutualised financial resource pool</x:v>
      </x:c>
      <x:c r="D569" s="68" t="str">
        <x:v>International</x:v>
      </x:c>
      <x:c r="E569" s="68" t="str">
        <x:v>Prefunded contributions available after specified default resources are exhausted</x:v>
      </x:c>
      <x:c r="F569" s="68" t="str"/>
    </x:row>
    <x:row r="570">
      <x:c r="A570" s="68" t="str">
        <x:v>ACT-AADHAAR</x:v>
      </x:c>
      <x:c r="B570" s="68" t="str">
        <x:v>Aadhaar</x:v>
      </x:c>
      <x:c r="C570" s="68" t="str">
        <x:v>National digital identity system</x:v>
      </x:c>
      <x:c r="D570" s="68" t="str">
        <x:v>India</x:v>
      </x:c>
      <x:c r="E570" s="68" t="str">
        <x:v>Provides a unique identifier and authentication infrastructure</x:v>
      </x:c>
      <x:c r="F570" s="68" t="str"/>
    </x:row>
    <x:row r="571">
      <x:c r="A571" s="68" t="str">
        <x:v>ACT-UIDAI</x:v>
      </x:c>
      <x:c r="B571" s="68" t="str">
        <x:v>UIDAI</x:v>
      </x:c>
      <x:c r="C571" s="68" t="str">
        <x:v>National digital-identity authority</x:v>
      </x:c>
      <x:c r="D571" s="68" t="str">
        <x:v>India</x:v>
      </x:c>
      <x:c r="E571" s="68" t="str">
        <x:v>Issues Aadhaar governance, authentication standards and ecosystem rules</x:v>
      </x:c>
      <x:c r="F571" s="68" t="str"/>
    </x:row>
    <x:row r="572">
      <x:c r="A572" s="68" t="str">
        <x:v>ACT-GOVERNMENTOFTHENETHERLAN</x:v>
      </x:c>
      <x:c r="B572" s="68" t="str">
        <x:v>Government of the Netherlands</x:v>
      </x:c>
      <x:c r="C572" s="68" t="str">
        <x:v>National government</x:v>
      </x:c>
      <x:c r="D572" s="68" t="str">
        <x:v>Netherlands</x:v>
      </x:c>
      <x:c r="E572" s="68" t="str">
        <x:v>Licenses exports of controlled semiconductor manufacturing equipment</x:v>
      </x:c>
      <x:c r="F572" s="68" t="str"/>
    </x:row>
    <x:row r="573">
      <x:c r="A573" s="68" t="str">
        <x:v>ACT-FATFMEMBERJURISDICTIONS</x:v>
      </x:c>
      <x:c r="B573" s="68" t="str">
        <x:v>FATF member jurisdictions</x:v>
      </x:c>
      <x:c r="C573" s="68" t="str">
        <x:v>National government group</x:v>
      </x:c>
      <x:c r="D573" s="68" t="str">
        <x:v>International</x:v>
      </x:c>
      <x:c r="E573" s="68" t="str">
        <x:v>Implement FATF standards through domestic law and supervision</x:v>
      </x:c>
      <x:c r="F573" s="68" t="str"/>
    </x:row>
    <x:row r="574">
      <x:c r="A574" s="68" t="str">
        <x:v>ACT-UNITEDSTATESPATENTANDTRA</x:v>
      </x:c>
      <x:c r="B574" s="68" t="str">
        <x:v>United States Patent and Trademark Office</x:v>
      </x:c>
      <x:c r="C574" s="68" t="str">
        <x:v>National intellectual-property office</x:v>
      </x:c>
      <x:c r="D574" s="68" t="str">
        <x:v>United States</x:v>
      </x:c>
      <x:c r="E574" s="68" t="str">
        <x:v>Examines patent and trademark applications and administers federal IP rights</x:v>
      </x:c>
      <x:c r="F574" s="68" t="str"/>
    </x:row>
    <x:row r="575">
      <x:c r="A575" s="68" t="str">
        <x:v>ACT-PDVSA</x:v>
      </x:c>
      <x:c r="B575" s="68" t="str">
        <x:v>PDVSA</x:v>
      </x:c>
      <x:c r="C575" s="68" t="str">
        <x:v>National oil company</x:v>
      </x:c>
      <x:c r="D575" s="68" t="str">
        <x:v>Venezuela</x:v>
      </x:c>
      <x:c r="E575" s="68" t="str">
        <x:v>State-owned Venezuelan oil producer and exporter</x:v>
      </x:c>
      <x:c r="F575" s="68" t="str"/>
    </x:row>
    <x:row r="576">
      <x:c r="A576" s="68" t="str">
        <x:v>ACT-STARSHIELD</x:v>
      </x:c>
      <x:c r="B576" s="68" t="str">
        <x:v>Starshield</x:v>
      </x:c>
      <x:c r="C576" s="68" t="str">
        <x:v>National-security satellite system</x:v>
      </x:c>
      <x:c r="D576" s="68" t="str">
        <x:v>United States</x:v>
      </x:c>
      <x:c r="E576" s="68" t="str">
        <x:v>SpaceX government satellite communications and sensing platform</x:v>
      </x:c>
      <x:c r="F576" s="68" t="str"/>
    </x:row>
    <x:row r="577">
      <x:c r="A577" s="68" t="str">
        <x:v>ACT-BENEFICIALOWNERS</x:v>
      </x:c>
      <x:c r="B577" s="68" t="str">
        <x:v>Beneficial owners</x:v>
      </x:c>
      <x:c r="C577" s="68" t="str">
        <x:v>Natural-person ownership group</x:v>
      </x:c>
      <x:c r="D577" s="68" t="str">
        <x:v>International</x:v>
      </x:c>
      <x:c r="E577" s="68" t="str">
        <x:v>Ultimately own or control legal persons or arrangements</x:v>
      </x:c>
      <x:c r="F577" s="68" t="str"/>
    </x:row>
    <x:row r="578">
      <x:c r="A578" s="68" t="str">
        <x:v>ACT-GOVERNINGINSTITUTIONALNE</x:v>
      </x:c>
      <x:c r="B578" s="68" t="str">
        <x:v>Governing institutional networks</x:v>
      </x:c>
      <x:c r="C578" s="68" t="str">
        <x:v>Network abstraction</x:v>
      </x:c>
      <x:c r="D578" s="68" t="str">
        <x:v>Global</x:v>
      </x:c>
      <x:c r="E578" s="68" t="str">
        <x:v>Decision, procurement and elite-access networks</x:v>
      </x:c>
      <x:c r="F578" s="68" t="str"/>
    </x:row>
    <x:row r="579">
      <x:c r="A579" s="68" t="str">
        <x:v>ACT-AUTONOMOUSSYSTEMOPERATOR</x:v>
      </x:c>
      <x:c r="B579" s="68" t="str">
        <x:v>Autonomous system operators</x:v>
      </x:c>
      <x:c r="C579" s="68" t="str">
        <x:v>Network operator group</x:v>
      </x:c>
      <x:c r="D579" s="68" t="str">
        <x:v>International</x:v>
      </x:c>
      <x:c r="E579" s="68" t="str">
        <x:v>Originate and route IP prefixes through BGP</x:v>
      </x:c>
      <x:c r="F579" s="68" t="str"/>
    </x:row>
    <x:row r="580">
      <x:c r="A580" s="68" t="str">
        <x:v>ACT-RECURSIVEDNSRESOLVEROPER</x:v>
      </x:c>
      <x:c r="B580" s="68" t="str">
        <x:v>Recursive DNS resolver operators</x:v>
      </x:c>
      <x:c r="C580" s="68" t="str">
        <x:v>Network service group</x:v>
      </x:c>
      <x:c r="D580" s="68" t="str">
        <x:v>International</x:v>
      </x:c>
      <x:c r="E580" s="68" t="str">
        <x:v>Translate user domain requests using cached and authoritative DNS data</x:v>
      </x:c>
      <x:c r="F580" s="68" t="str"/>
    </x:row>
    <x:row r="581">
      <x:c r="A581" s="68" t="str">
        <x:v>ACT-THEWASHINGTONPOST</x:v>
      </x:c>
      <x:c r="B581" s="68" t="str">
        <x:v>The Washington Post</x:v>
      </x:c>
      <x:c r="C581" s="68" t="str">
        <x:v>News organisation</x:v>
      </x:c>
      <x:c r="D581" s="68" t="str">
        <x:v>United States</x:v>
      </x:c>
      <x:c r="E581" s="68" t="str">
        <x:v>Privately owned newspaper and digital publication</x:v>
      </x:c>
      <x:c r="F581" s="68" t="str"/>
    </x:row>
    <x:row r="582">
      <x:c r="A582" s="68" t="str">
        <x:v>ACT-GATESFOUNDATIONGRANTEES</x:v>
      </x:c>
      <x:c r="B582" s="68" t="str">
        <x:v>Gates Foundation grantees</x:v>
      </x:c>
      <x:c r="C582" s="68" t="str">
        <x:v>Nonprofit and institutional recipient group</x:v>
      </x:c>
      <x:c r="D582" s="68" t="str">
        <x:v>International</x:v>
      </x:c>
      <x:c r="E582" s="68" t="str">
        <x:v>Receive grants for health, development, education and other programmes</x:v>
      </x:c>
      <x:c r="F582" s="68" t="str"/>
    </x:row>
    <x:row r="583">
      <x:c r="A583" s="68" t="str">
        <x:v>ACT-OPENAIFOUNDATION</x:v>
      </x:c>
      <x:c r="B583" s="68" t="str">
        <x:v>OpenAI Foundation</x:v>
      </x:c>
      <x:c r="C583" s="68" t="str">
        <x:v>Nonprofit foundation</x:v>
      </x:c>
      <x:c r="D583" s="68" t="str">
        <x:v>United States</x:v>
      </x:c>
      <x:c r="E583" s="68" t="str">
        <x:v>Governance controller of OpenAI Group</x:v>
      </x:c>
      <x:c r="F583" s="68" t="str"/>
    </x:row>
    <x:row r="584">
      <x:c r="A584" s="68" t="str">
        <x:v>ACT-INTERNATIONALPEACEINSTIT</x:v>
      </x:c>
      <x:c r="B584" s="68" t="str">
        <x:v>International Peace Institute</x:v>
      </x:c>
      <x:c r="C584" s="68" t="str">
        <x:v>Nonprofit policy institute</x:v>
      </x:c>
      <x:c r="D584" s="68" t="str">
        <x:v>International / United States</x:v>
      </x:c>
      <x:c r="E584" s="68" t="str">
        <x:v>Institution involved in Gates Foundation–Epstein philanthropy discussions</x:v>
      </x:c>
      <x:c r="F584" s="68" t="str"/>
    </x:row>
    <x:row r="585">
      <x:c r="A585" s="68" t="str">
        <x:v>ACT-CLINTONCLEANENERGYCENTER</x:v>
      </x:c>
      <x:c r="B585" s="68" t="str">
        <x:v>Clinton Clean Energy Center</x:v>
      </x:c>
      <x:c r="C585" s="68" t="str">
        <x:v>Nuclear generating station</x:v>
      </x:c>
      <x:c r="D585" s="68" t="str">
        <x:v>Illinois, United States</x:v>
      </x:c>
      <x:c r="E585" s="68" t="str">
        <x:v>Provides contracted nuclear energy supporting Meta</x:v>
      </x:c>
      <x:c r="F585" s="68" t="str"/>
    </x:row>
    <x:row r="586">
      <x:c r="A586" s="68" t="str">
        <x:v>ACT-PARISCLUB</x:v>
      </x:c>
      <x:c r="B586" s="68" t="str">
        <x:v>Paris Club</x:v>
      </x:c>
      <x:c r="C586" s="68" t="str">
        <x:v>Official bilateral creditor group</x:v>
      </x:c>
      <x:c r="D586" s="68" t="str">
        <x:v>International</x:v>
      </x:c>
      <x:c r="E586" s="68" t="str">
        <x:v>Coordinates sovereign debt treatments among member creditors</x:v>
      </x:c>
      <x:c r="F586" s="68" t="str"/>
    </x:row>
    <x:row r="587">
      <x:c r="A587" s="68" t="str">
        <x:v>ACT-RISCVISA</x:v>
      </x:c>
      <x:c r="B587" s="68" t="str">
        <x:v>RISC-V ISA</x:v>
      </x:c>
      <x:c r="C587" s="68" t="str">
        <x:v>Open instruction-set standard</x:v>
      </x:c>
      <x:c r="D587" s="68" t="str">
        <x:v>International</x:v>
      </x:c>
      <x:c r="E587" s="68" t="str">
        <x:v>Publicly available processor instruction-set architecture</x:v>
      </x:c>
      <x:c r="F587" s="68" t="str"/>
    </x:row>
    <x:row r="588">
      <x:c r="A588" s="68" t="str">
        <x:v>ACT-RISCVINTERNATIONAL</x:v>
      </x:c>
      <x:c r="B588" s="68" t="str">
        <x:v>RISC-V International</x:v>
      </x:c>
      <x:c r="C588" s="68" t="str">
        <x:v>Open standards organisation</x:v>
      </x:c>
      <x:c r="D588" s="68" t="str">
        <x:v>Switzerland / international</x:v>
      </x:c>
      <x:c r="E588" s="68" t="str">
        <x:v>Maintains and governs the RISC-V instruction-set architecture</x:v>
      </x:c>
      <x:c r="F588" s="68" t="str"/>
    </x:row>
    <x:row r="589">
      <x:c r="A589" s="68" t="str">
        <x:v>ACT-AMD</x:v>
      </x:c>
      <x:c r="B589" s="68" t="str">
        <x:v>AMD</x:v>
      </x:c>
      <x:c r="C589" s="68" t="str">
        <x:v>Organisation / person</x:v>
      </x:c>
      <x:c r="D589" s="68" t="str">
        <x:v>Unspecified</x:v>
      </x:c>
      <x:c r="E589" s="68" t="str">
        <x:v>Network participant</x:v>
      </x:c>
      <x:c r="F589" s="68" t="str"/>
    </x:row>
    <x:row r="590">
      <x:c r="A590" s="68" t="str">
        <x:v>ACT-AMAZONWEBSERVICES</x:v>
      </x:c>
      <x:c r="B590" s="68" t="str">
        <x:v>Amazon Web Services</x:v>
      </x:c>
      <x:c r="C590" s="68" t="str">
        <x:v>Organisation / person</x:v>
      </x:c>
      <x:c r="D590" s="68" t="str">
        <x:v>Unspecified</x:v>
      </x:c>
      <x:c r="E590" s="68" t="str">
        <x:v>Network participant</x:v>
      </x:c>
      <x:c r="F590" s="68" t="str"/>
    </x:row>
    <x:row r="591">
      <x:c r="A591" s="68" t="str">
        <x:v>ACT-GOOGLEGOOGLECLOUD</x:v>
      </x:c>
      <x:c r="B591" s="68" t="str">
        <x:v>Google / Google Cloud</x:v>
      </x:c>
      <x:c r="C591" s="68" t="str">
        <x:v>Organisation / person</x:v>
      </x:c>
      <x:c r="D591" s="68" t="str">
        <x:v>Unspecified</x:v>
      </x:c>
      <x:c r="E591" s="68" t="str">
        <x:v>Network participant</x:v>
      </x:c>
      <x:c r="F591" s="68" t="str"/>
    </x:row>
    <x:row r="592">
      <x:c r="A592" s="68" t="str">
        <x:v>ACT-HUMAIN</x:v>
      </x:c>
      <x:c r="B592" s="68" t="str">
        <x:v>HUMAIN</x:v>
      </x:c>
      <x:c r="C592" s="68" t="str">
        <x:v>Organisation / person</x:v>
      </x:c>
      <x:c r="D592" s="68" t="str">
        <x:v>Unspecified</x:v>
      </x:c>
      <x:c r="E592" s="68" t="str">
        <x:v>Network participant</x:v>
      </x:c>
      <x:c r="F592" s="68" t="str"/>
    </x:row>
    <x:row r="593">
      <x:c r="A593" s="68" t="str">
        <x:v>ACT-USDEPARTMENTOFJUSTICE</x:v>
      </x:c>
      <x:c r="B593" s="68" t="str">
        <x:v>US Department of Justice</x:v>
      </x:c>
      <x:c r="C593" s="68" t="str">
        <x:v>Organisation / person</x:v>
      </x:c>
      <x:c r="D593" s="68" t="str">
        <x:v>Unspecified</x:v>
      </x:c>
      <x:c r="E593" s="68" t="str">
        <x:v>Network participant</x:v>
      </x:c>
      <x:c r="F593" s="68" t="str"/>
    </x:row>
    <x:row r="594">
      <x:c r="A594" s="68" t="str">
        <x:v>ACT-AITRAININGCLUSTERS</x:v>
      </x:c>
      <x:c r="B594" s="68" t="str">
        <x:v>AI training clusters</x:v>
      </x:c>
      <x:c r="C594" s="68" t="str">
        <x:v>Organisation / system</x:v>
      </x:c>
      <x:c r="D594" s="68" t="str">
        <x:v>Unspecified</x:v>
      </x:c>
      <x:c r="E594" s="68" t="str">
        <x:v>Network participant</x:v>
      </x:c>
      <x:c r="F594" s="68" t="str"/>
    </x:row>
    <x:row r="595">
      <x:c r="A595" s="68" t="str">
        <x:v>ACT-ARM</x:v>
      </x:c>
      <x:c r="B595" s="68" t="str">
        <x:v>Arm</x:v>
      </x:c>
      <x:c r="C595" s="68" t="str">
        <x:v>Organisation / system</x:v>
      </x:c>
      <x:c r="D595" s="68" t="str">
        <x:v>Unspecified</x:v>
      </x:c>
      <x:c r="E595" s="68" t="str">
        <x:v>Network participant</x:v>
      </x:c>
      <x:c r="F595" s="68" t="str"/>
    </x:row>
    <x:row r="596">
      <x:c r="A596" s="68" t="str">
        <x:v>ACT-SEC</x:v>
      </x:c>
      <x:c r="B596" s="68" t="str">
        <x:v>SEC</x:v>
      </x:c>
      <x:c r="C596" s="68" t="str">
        <x:v>Organisation / system</x:v>
      </x:c>
      <x:c r="D596" s="68" t="str">
        <x:v>Unspecified</x:v>
      </x:c>
      <x:c r="E596" s="68" t="str">
        <x:v>Network participant</x:v>
      </x:c>
      <x:c r="F596" s="68" t="str"/>
    </x:row>
    <x:row r="597">
      <x:c r="A597" s="68" t="str">
        <x:v>ACT-SYNOPSYS</x:v>
      </x:c>
      <x:c r="B597" s="68" t="str">
        <x:v>Synopsys</x:v>
      </x:c>
      <x:c r="C597" s="68" t="str">
        <x:v>Organisation / system</x:v>
      </x:c>
      <x:c r="D597" s="68" t="str">
        <x:v>Unspecified</x:v>
      </x:c>
      <x:c r="E597" s="68" t="str">
        <x:v>Network participant</x:v>
      </x:c>
      <x:c r="F597" s="68" t="str"/>
    </x:row>
    <x:row r="598">
      <x:c r="A598" s="68" t="str">
        <x:v>ACT-TECHNOLOGYCOMPANIES</x:v>
      </x:c>
      <x:c r="B598" s="68" t="str">
        <x:v>Technology companies</x:v>
      </x:c>
      <x:c r="C598" s="68" t="str">
        <x:v>Organisation / system</x:v>
      </x:c>
      <x:c r="D598" s="68" t="str">
        <x:v>Unspecified</x:v>
      </x:c>
      <x:c r="E598" s="68" t="str">
        <x:v>Network participant</x:v>
      </x:c>
      <x:c r="F598" s="68" t="str"/>
    </x:row>
    <x:row r="599">
      <x:c r="A599" s="68" t="str">
        <x:v>ACT-USAIACTIONPLANANDDATACEN</x:v>
      </x:c>
      <x:c r="B599" s="68" t="str">
        <x:v>US AI Action Plan and data-center permitting initiative</x:v>
      </x:c>
      <x:c r="C599" s="68" t="str">
        <x:v>Organisation / system</x:v>
      </x:c>
      <x:c r="D599" s="68" t="str">
        <x:v>Unspecified</x:v>
      </x:c>
      <x:c r="E599" s="68" t="str">
        <x:v>Network participant</x:v>
      </x:c>
      <x:c r="F599" s="68" t="str"/>
    </x:row>
    <x:row r="600">
      <x:c r="A600" s="68" t="str">
        <x:v>ACT-USARMY</x:v>
      </x:c>
      <x:c r="B600" s="68" t="str">
        <x:v>US Army</x:v>
      </x:c>
      <x:c r="C600" s="68" t="str">
        <x:v>Organisation / system</x:v>
      </x:c>
      <x:c r="D600" s="68" t="str">
        <x:v>Unspecified</x:v>
      </x:c>
      <x:c r="E600" s="68" t="str">
        <x:v>Network participant</x:v>
      </x:c>
      <x:c r="F600" s="68" t="str"/>
    </x:row>
    <x:row r="601">
      <x:c r="A601" s="68" t="str">
        <x:v>ACT-STRIPE</x:v>
      </x:c>
      <x:c r="B601" s="68" t="str">
        <x:v>Stripe</x:v>
      </x:c>
      <x:c r="C601" s="68" t="str">
        <x:v>Payment and financial-infrastructure company</x:v>
      </x:c>
      <x:c r="D601" s="68" t="str">
        <x:v>United States / international</x:v>
      </x:c>
      <x:c r="E601" s="68" t="str">
        <x:v>Provides payment orchestration, billing, fraud and platform infrastructure</x:v>
      </x:c>
      <x:c r="F601" s="68" t="str"/>
    </x:row>
    <x:row r="602">
      <x:c r="A602" s="68" t="str">
        <x:v>ACT-CIPS</x:v>
      </x:c>
      <x:c r="B602" s="68" t="str">
        <x:v>CIPS</x:v>
      </x:c>
      <x:c r="C602" s="68" t="str">
        <x:v>Payment and settlement infrastructure</x:v>
      </x:c>
      <x:c r="D602" s="68" t="str">
        <x:v>China</x:v>
      </x:c>
      <x:c r="E602" s="68" t="str">
        <x:v>RMB cross-border clearing and settlement</x:v>
      </x:c>
      <x:c r="F602" s="68" t="str"/>
    </x:row>
    <x:row r="603">
      <x:c r="A603" s="68" t="str">
        <x:v>ACT-MERCHANTACQUIRERSANDPROC</x:v>
      </x:c>
      <x:c r="B603" s="68" t="str">
        <x:v>Merchant acquirers and processors</x:v>
      </x:c>
      <x:c r="C603" s="68" t="str">
        <x:v>Payment intermediary group</x:v>
      </x:c>
      <x:c r="D603" s="68" t="str">
        <x:v>International</x:v>
      </x:c>
      <x:c r="E603" s="68" t="str">
        <x:v>Connect merchants to card and account-payment networks</x:v>
      </x:c>
      <x:c r="F603" s="68" t="str"/>
    </x:row>
    <x:row r="604">
      <x:c r="A604" s="68" t="str">
        <x:v>ACT-SWIFT</x:v>
      </x:c>
      <x:c r="B604" s="68" t="str">
        <x:v>SWIFT</x:v>
      </x:c>
      <x:c r="C604" s="68" t="str">
        <x:v>Payment messaging network</x:v>
      </x:c>
      <x:c r="D604" s="68" t="str">
        <x:v>International</x:v>
      </x:c>
      <x:c r="E604" s="68" t="str">
        <x:v>Financial messaging and standards</x:v>
      </x:c>
      <x:c r="F604" s="68" t="str"/>
    </x:row>
    <x:row r="605">
      <x:c r="A605" s="68" t="str">
        <x:v>ACT-MASTERCARD</x:v>
      </x:c>
      <x:c r="B605" s="68" t="str">
        <x:v>Mastercard</x:v>
      </x:c>
      <x:c r="C605" s="68" t="str">
        <x:v>Payment network</x:v>
      </x:c>
      <x:c r="D605" s="68" t="str">
        <x:v>United States / international</x:v>
      </x:c>
      <x:c r="E605" s="68" t="str">
        <x:v>Global card and payment-processing network</x:v>
      </x:c>
      <x:c r="F605" s="68" t="str"/>
    </x:row>
    <x:row r="606">
      <x:c r="A606" s="68" t="str">
        <x:v>ACT-VISA</x:v>
      </x:c>
      <x:c r="B606" s="68" t="str">
        <x:v>Visa</x:v>
      </x:c>
      <x:c r="C606" s="68" t="str">
        <x:v>Payment network</x:v>
      </x:c>
      <x:c r="D606" s="68" t="str">
        <x:v>United States / international</x:v>
      </x:c>
      <x:c r="E606" s="68" t="str">
        <x:v>Global card and digital-payment acceptance and processing network</x:v>
      </x:c>
      <x:c r="F606" s="68" t="str"/>
    </x:row>
    <x:row r="607">
      <x:c r="A607" s="68" t="str">
        <x:v>ACT-PAYMENTTOKENSERVICEPROVI</x:v>
      </x:c>
      <x:c r="B607" s="68" t="str">
        <x:v>Payment token service providers</x:v>
      </x:c>
      <x:c r="C607" s="68" t="str">
        <x:v>Payment security infrastructure group</x:v>
      </x:c>
      <x:c r="D607" s="68" t="str">
        <x:v>International</x:v>
      </x:c>
      <x:c r="E607" s="68" t="str">
        <x:v>Replace primary account numbers with network or device tokens</x:v>
      </x:c>
      <x:c r="F607" s="68" t="str"/>
    </x:row>
    <x:row r="608">
      <x:c r="A608" s="68" t="str">
        <x:v>ACT-THECLEARINGHOUSE</x:v>
      </x:c>
      <x:c r="B608" s="68" t="str">
        <x:v>The Clearing House</x:v>
      </x:c>
      <x:c r="C608" s="68" t="str">
        <x:v>Payment-system operator</x:v>
      </x:c>
      <x:c r="D608" s="68" t="str">
        <x:v>United States</x:v>
      </x:c>
      <x:c r="E608" s="68" t="str">
        <x:v>Operator of CHIPS, RTP and other US payment infrastructure</x:v>
      </x:c>
      <x:c r="F608" s="68" t="str"/>
    </x:row>
    <x:row r="609">
      <x:c r="A609" s="68" t="str">
        <x:v>ACT-MICHAELMIEBACH</x:v>
      </x:c>
      <x:c r="B609" s="68" t="str">
        <x:v>Michael Miebach</x:v>
      </x:c>
      <x:c r="C609" s="68" t="str">
        <x:v>Payments executive</x:v>
      </x:c>
      <x:c r="D609" s="68" t="str">
        <x:v>United States</x:v>
      </x:c>
      <x:c r="E609" s="68" t="str">
        <x:v>Chief Executive Officer and President of Mastercard</x:v>
      </x:c>
      <x:c r="F609" s="68" t="str"/>
    </x:row>
    <x:row r="610">
      <x:c r="A610" s="68" t="str">
        <x:v>ACT-RYANMCINERNEY</x:v>
      </x:c>
      <x:c r="B610" s="68" t="str">
        <x:v>Ryan McInerney</x:v>
      </x:c>
      <x:c r="C610" s="68" t="str">
        <x:v>Payments executive</x:v>
      </x:c>
      <x:c r="D610" s="68" t="str">
        <x:v>United States</x:v>
      </x:c>
      <x:c r="E610" s="68" t="str">
        <x:v>Chief Executive Officer of Visa</x:v>
      </x:c>
      <x:c r="F610" s="68" t="str"/>
    </x:row>
    <x:row r="611">
      <x:c r="A611" s="68" t="str">
        <x:v>ACT-BUILDINGDEPARTMENTS</x:v>
      </x:c>
      <x:c r="B611" s="68" t="str">
        <x:v>Building departments</x:v>
      </x:c>
      <x:c r="C611" s="68" t="str">
        <x:v>Permit and code authority group</x:v>
      </x:c>
      <x:c r="D611" s="68" t="str">
        <x:v>United States</x:v>
      </x:c>
      <x:c r="E611" s="68" t="str">
        <x:v>Issue construction permits and enforce building codes</x:v>
      </x:c>
      <x:c r="F611" s="68" t="str"/>
    </x:row>
    <x:row r="612">
      <x:c r="A612" s="68" t="str">
        <x:v>ACT-ABDULELSAYED</x:v>
      </x:c>
      <x:c r="B612" s="68" t="str">
        <x:v>Abdul El-Sayed</x:v>
      </x:c>
      <x:c r="C612" s="68" t="str">
        <x:v>Person</x:v>
      </x:c>
      <x:c r="D612" s="68" t="str">
        <x:v>United States</x:v>
      </x:c>
      <x:c r="E612" s="68" t="str">
        <x:v>Candidate opposed within the same electoral contest</x:v>
      </x:c>
      <x:c r="F612" s="68" t="str"/>
    </x:row>
    <x:row r="613">
      <x:c r="A613" s="68" t="str">
        <x:v>ACT-ALEXKARP</x:v>
      </x:c>
      <x:c r="B613" s="68" t="str">
        <x:v>Alex Karp</x:v>
      </x:c>
      <x:c r="C613" s="68" t="str">
        <x:v>Person</x:v>
      </x:c>
      <x:c r="D613" s="68" t="str">
        <x:v>United States</x:v>
      </x:c>
      <x:c r="E613" s="68" t="str">
        <x:v>Palantir CEO and institutional representative</x:v>
      </x:c>
      <x:c r="F613" s="68" t="str"/>
    </x:row>
    <x:row r="614">
      <x:c r="A614" s="68" t="str">
        <x:v>ACT-EHUDBARAK</x:v>
      </x:c>
      <x:c r="B614" s="68" t="str">
        <x:v>Ehud Barak</x:v>
      </x:c>
      <x:c r="C614" s="68" t="str">
        <x:v>Person</x:v>
      </x:c>
      <x:c r="D614" s="68" t="str">
        <x:v>Israel</x:v>
      </x:c>
      <x:c r="E614" s="68" t="str">
        <x:v>Former prime minister/defence minister and technology investor</x:v>
      </x:c>
      <x:c r="F614" s="68" t="str"/>
    </x:row>
    <x:row r="615">
      <x:c r="A615" s="68" t="str">
        <x:v>ACT-HALEYSTEVENS</x:v>
      </x:c>
      <x:c r="B615" s="68" t="str">
        <x:v>Haley Stevens</x:v>
      </x:c>
      <x:c r="C615" s="68" t="str">
        <x:v>Person</x:v>
      </x:c>
      <x:c r="D615" s="68" t="str">
        <x:v>United States</x:v>
      </x:c>
      <x:c r="E615" s="68" t="str">
        <x:v>Candidate supported by major outside spending</x:v>
      </x:c>
      <x:c r="F615" s="68" t="str"/>
    </x:row>
    <x:row r="616">
      <x:c r="A616" s="68" t="str">
        <x:v>ACT-JEFFREYEPSTEIN</x:v>
      </x:c>
      <x:c r="B616" s="68" t="str">
        <x:v>Jeffrey Epstein</x:v>
      </x:c>
      <x:c r="C616" s="68" t="str">
        <x:v>Person</x:v>
      </x:c>
      <x:c r="D616" s="68" t="str">
        <x:v>United States</x:v>
      </x:c>
      <x:c r="E616" s="68" t="str">
        <x:v>Elite social/financial broker and convicted sex offender</x:v>
      </x:c>
      <x:c r="F616" s="68" t="str"/>
    </x:row>
    <x:row r="617">
      <x:c r="A617" s="68" t="str">
        <x:v>ACT-NAFTALIBENNETT</x:v>
      </x:c>
      <x:c r="B617" s="68" t="str">
        <x:v>Naftali Bennett</x:v>
      </x:c>
      <x:c r="C617" s="68" t="str">
        <x:v>Person</x:v>
      </x:c>
      <x:c r="D617" s="68" t="str">
        <x:v>Israel</x:v>
      </x:c>
      <x:c r="E617" s="68" t="str">
        <x:v>Former prime minister and public source of denial</x:v>
      </x:c>
      <x:c r="F617" s="68" t="str"/>
    </x:row>
    <x:row r="618">
      <x:c r="A618" s="68" t="str">
        <x:v>ACT-NICOLSMADURO</x:v>
      </x:c>
      <x:c r="B618" s="68" t="str">
        <x:v>Nicolás Maduro</x:v>
      </x:c>
      <x:c r="C618" s="68" t="str">
        <x:v>Person</x:v>
      </x:c>
      <x:c r="D618" s="68" t="str">
        <x:v>Venezuela</x:v>
      </x:c>
      <x:c r="E618" s="68" t="str">
        <x:v>Subject of reported 2026 US operation</x:v>
      </x:c>
      <x:c r="F618" s="68" t="str"/>
    </x:row>
    <x:row r="619">
      <x:c r="A619" s="68" t="str">
        <x:v>ACT-PETERTHIEL</x:v>
      </x:c>
      <x:c r="B619" s="68" t="str">
        <x:v>Peter Thiel</x:v>
      </x:c>
      <x:c r="C619" s="68" t="str">
        <x:v>Person</x:v>
      </x:c>
      <x:c r="D619" s="68" t="str">
        <x:v>United States</x:v>
      </x:c>
      <x:c r="E619" s="68" t="str">
        <x:v>Founder-investor connecting technology, capital, politics and defence</x:v>
      </x:c>
      <x:c r="F619" s="68" t="str"/>
    </x:row>
    <x:row r="620">
      <x:c r="A620" s="68" t="str">
        <x:v>ACT-ALEXANDRWANG</x:v>
      </x:c>
      <x:c r="B620" s="68" t="str">
        <x:v>Alexandr Wang</x:v>
      </x:c>
      <x:c r="C620" s="68" t="str">
        <x:v>Person / AI executive</x:v>
      </x:c>
      <x:c r="D620" s="68" t="str">
        <x:v>United States</x:v>
      </x:c>
      <x:c r="E620" s="68" t="str">
        <x:v>Scale AI co-founder and Meta AI leadership figure</x:v>
      </x:c>
      <x:c r="F620" s="68" t="str"/>
    </x:row>
    <x:row r="621">
      <x:c r="A621" s="68" t="str">
        <x:v>ACT-DANIELAAMODEI</x:v>
      </x:c>
      <x:c r="B621" s="68" t="str">
        <x:v>Daniela Amodei</x:v>
      </x:c>
      <x:c r="C621" s="68" t="str">
        <x:v>Person / AI executive</x:v>
      </x:c>
      <x:c r="D621" s="68" t="str">
        <x:v>United States</x:v>
      </x:c>
      <x:c r="E621" s="68" t="str">
        <x:v>Anthropic co-founder and president</x:v>
      </x:c>
      <x:c r="F621" s="68" t="str"/>
    </x:row>
    <x:row r="622">
      <x:c r="A622" s="68" t="str">
        <x:v>ACT-DARIOAMODEI</x:v>
      </x:c>
      <x:c r="B622" s="68" t="str">
        <x:v>Dario Amodei</x:v>
      </x:c>
      <x:c r="C622" s="68" t="str">
        <x:v>Person / AI executive</x:v>
      </x:c>
      <x:c r="D622" s="68" t="str">
        <x:v>United States</x:v>
      </x:c>
      <x:c r="E622" s="68" t="str">
        <x:v>Anthropic co-founder and CEO</x:v>
      </x:c>
      <x:c r="F622" s="68" t="str"/>
    </x:row>
    <x:row r="623">
      <x:c r="A623" s="68" t="str">
        <x:v>ACT-SAMALTMAN</x:v>
      </x:c>
      <x:c r="B623" s="68" t="str">
        <x:v>Sam Altman</x:v>
      </x:c>
      <x:c r="C623" s="68" t="str">
        <x:v>Person / AI executive</x:v>
      </x:c>
      <x:c r="D623" s="68" t="str">
        <x:v>United States</x:v>
      </x:c>
      <x:c r="E623" s="68" t="str">
        <x:v>OpenAI CEO and board member</x:v>
      </x:c>
      <x:c r="F623" s="68" t="str"/>
    </x:row>
    <x:row r="624">
      <x:c r="A624" s="68" t="str">
        <x:v>ACT-NOAMCHOMSKY</x:v>
      </x:c>
      <x:c r="B624" s="68" t="str">
        <x:v>Noam Chomsky</x:v>
      </x:c>
      <x:c r="C624" s="68" t="str">
        <x:v>Person / academic</x:v>
      </x:c>
      <x:c r="D624" s="68" t="str">
        <x:v>United States</x:v>
      </x:c>
      <x:c r="E624" s="68" t="str">
        <x:v>Documented meetings with Epstein</x:v>
      </x:c>
      <x:c r="F624" s="68" t="str"/>
    </x:row>
    <x:row r="625">
      <x:c r="A625" s="68" t="str">
        <x:v>ACT-JOIITO</x:v>
      </x:c>
      <x:c r="B625" s="68" t="str">
        <x:v>Joi Ito</x:v>
      </x:c>
      <x:c r="C625" s="68" t="str">
        <x:v>Person / academic executive</x:v>
      </x:c>
      <x:c r="D625" s="68" t="str">
        <x:v>Japan / United States</x:v>
      </x:c>
      <x:c r="E625" s="68" t="str">
        <x:v>Former MIT Media Lab director involved in Epstein donations</x:v>
      </x:c>
      <x:c r="F625" s="68" t="str"/>
    </x:row>
    <x:row r="626">
      <x:c r="A626" s="68" t="str">
        <x:v>ACT-JESSTALEY</x:v>
      </x:c>
      <x:c r="B626" s="68" t="str">
        <x:v>Jes Staley</x:v>
      </x:c>
      <x:c r="C626" s="68" t="str">
        <x:v>Person / bank executive</x:v>
      </x:c>
      <x:c r="D626" s="68" t="str">
        <x:v>United States / United Kingdom</x:v>
      </x:c>
      <x:c r="E626" s="68" t="str">
        <x:v>Former JPMorgan and Barclays executive with extensive Epstein correspondence</x:v>
      </x:c>
      <x:c r="F626" s="68" t="str"/>
    </x:row>
    <x:row r="627">
      <x:c r="A627" s="68" t="str">
        <x:v>ACT-DONALDTRUMPJR</x:v>
      </x:c>
      <x:c r="B627" s="68" t="str">
        <x:v>Donald Trump Jr.</x:v>
      </x:c>
      <x:c r="C627" s="68" t="str">
        <x:v>Person / business executive</x:v>
      </x:c>
      <x:c r="D627" s="68" t="str">
        <x:v>United States</x:v>
      </x:c>
      <x:c r="E627" s="68" t="str">
        <x:v>Trump-family business and political-network actor</x:v>
      </x:c>
      <x:c r="F627" s="68" t="str"/>
    </x:row>
    <x:row r="628">
      <x:c r="A628" s="68" t="str">
        <x:v>ACT-ERICTRUMP</x:v>
      </x:c>
      <x:c r="B628" s="68" t="str">
        <x:v>Eric Trump</x:v>
      </x:c>
      <x:c r="C628" s="68" t="str">
        <x:v>Person / business executive</x:v>
      </x:c>
      <x:c r="D628" s="68" t="str">
        <x:v>United States</x:v>
      </x:c>
      <x:c r="E628" s="68" t="str">
        <x:v>Trump-family business and crypto actor</x:v>
      </x:c>
      <x:c r="F628" s="68" t="str"/>
    </x:row>
    <x:row r="629">
      <x:c r="A629" s="68" t="str">
        <x:v>ACT-HOWARDLUTNICK</x:v>
      </x:c>
      <x:c r="B629" s="68" t="str">
        <x:v>Howard Lutnick</x:v>
      </x:c>
      <x:c r="C629" s="68" t="str">
        <x:v>Person / commerce secretary / executive</x:v>
      </x:c>
      <x:c r="D629" s="68" t="str">
        <x:v>United States</x:v>
      </x:c>
      <x:c r="E629" s="68" t="str">
        <x:v>Current public official with documented historical Epstein social contact</x:v>
      </x:c>
      <x:c r="F629" s="68" t="str"/>
    </x:row>
    <x:row r="630">
      <x:c r="A630" s="68" t="str">
        <x:v>ACT-GHISLAINEMAXWELL</x:v>
      </x:c>
      <x:c r="B630" s="68" t="str">
        <x:v>Ghislaine Maxwell</x:v>
      </x:c>
      <x:c r="C630" s="68" t="str">
        <x:v>Person / convicted trafficker</x:v>
      </x:c>
      <x:c r="D630" s="68" t="str">
        <x:v>United Kingdom / United States</x:v>
      </x:c>
      <x:c r="E630" s="68" t="str">
        <x:v>Epstein associate convicted for facilitating abuse</x:v>
      </x:c>
      <x:c r="F630" s="68" t="str"/>
    </x:row>
    <x:row r="631">
      <x:c r="A631" s="68" t="str">
        <x:v>ACT-TERJERDLARSEN</x:v>
      </x:c>
      <x:c r="B631" s="68" t="str">
        <x:v>Terje Rød-Larsen</x:v>
      </x:c>
      <x:c r="C631" s="68" t="str">
        <x:v>Person / diplomat / nonprofit executive</x:v>
      </x:c>
      <x:c r="D631" s="68" t="str">
        <x:v>Norway / international</x:v>
      </x:c>
      <x:c r="E631" s="68" t="str">
        <x:v>Former IPI president and Epstein associate</x:v>
      </x:c>
      <x:c r="F631" s="68" t="str"/>
    </x:row>
    <x:row r="632">
      <x:c r="A632" s="68" t="str">
        <x:v>ACT-BENBERNANKE</x:v>
      </x:c>
      <x:c r="B632" s="68" t="str">
        <x:v>Ben Bernanke</x:v>
      </x:c>
      <x:c r="C632" s="68" t="str">
        <x:v>Person / economist / former central banker</x:v>
      </x:c>
      <x:c r="D632" s="68" t="str">
        <x:v>United States</x:v>
      </x:c>
      <x:c r="E632" s="68" t="str">
        <x:v>Anthropic Long-Term Benefit Trust member</x:v>
      </x:c>
      <x:c r="F632" s="68" t="str"/>
    </x:row>
    <x:row r="633">
      <x:c r="A633" s="68" t="str">
        <x:v>ACT-LARRYSUMMERS</x:v>
      </x:c>
      <x:c r="B633" s="68" t="str">
        <x:v>Larry Summers</x:v>
      </x:c>
      <x:c r="C633" s="68" t="str">
        <x:v>Person / economist / former official</x:v>
      </x:c>
      <x:c r="D633" s="68" t="str">
        <x:v>United States</x:v>
      </x:c>
      <x:c r="E633" s="68" t="str">
        <x:v>Former Harvard president and documented Epstein associate</x:v>
      </x:c>
      <x:c r="F633" s="68" t="str"/>
    </x:row>
    <x:row r="634">
      <x:c r="A634" s="68" t="str">
        <x:v>ACT-ZACHWITKOFF</x:v>
      </x:c>
      <x:c r="B634" s="68" t="str">
        <x:v>Zach Witkoff</x:v>
      </x:c>
      <x:c r="C634" s="68" t="str">
        <x:v>Person / entrepreneur</x:v>
      </x:c>
      <x:c r="D634" s="68" t="str">
        <x:v>United States</x:v>
      </x:c>
      <x:c r="E634" s="68" t="str">
        <x:v>World Liberty co-founder and transaction representative</x:v>
      </x:c>
      <x:c r="F634" s="68" t="str"/>
    </x:row>
    <x:row r="635">
      <x:c r="A635" s="68" t="str">
        <x:v>ACT-CHRISLIDDELL</x:v>
      </x:c>
      <x:c r="B635" s="68" t="str">
        <x:v>Chris Liddell</x:v>
      </x:c>
      <x:c r="C635" s="68" t="str">
        <x:v>Person / executive / former official</x:v>
      </x:c>
      <x:c r="D635" s="68" t="str">
        <x:v>New Zealand / United States</x:v>
      </x:c>
      <x:c r="E635" s="68" t="str">
        <x:v>Anthropic director and former White House official</x:v>
      </x:c>
      <x:c r="F635" s="68" t="str"/>
    </x:row>
    <x:row r="636">
      <x:c r="A636" s="68" t="str">
        <x:v>ACT-BILLCLINTON</x:v>
      </x:c>
      <x:c r="B636" s="68" t="str">
        <x:v>Bill Clinton</x:v>
      </x:c>
      <x:c r="C636" s="68" t="str">
        <x:v>Person / former president</x:v>
      </x:c>
      <x:c r="D636" s="68" t="str">
        <x:v>United States</x:v>
      </x:c>
      <x:c r="E636" s="68" t="str">
        <x:v>Former president with documented Epstein association; no charge from file appearance alone</x:v>
      </x:c>
      <x:c r="F636" s="68" t="str"/>
    </x:row>
    <x:row r="637">
      <x:c r="A637" s="68" t="str">
        <x:v>ACT-ANDREWMOUNTBATTENWINDSOR</x:v>
      </x:c>
      <x:c r="B637" s="68" t="str">
        <x:v>Andrew Mountbatten-Windsor</x:v>
      </x:c>
      <x:c r="C637" s="68" t="str">
        <x:v>Person / former prince</x:v>
      </x:c>
      <x:c r="D637" s="68" t="str">
        <x:v>United Kingdom</x:v>
      </x:c>
      <x:c r="E637" s="68" t="str">
        <x:v>Extensively documented Epstein/Maxwell associate</x:v>
      </x:c>
      <x:c r="F637" s="68" t="str"/>
    </x:row>
    <x:row r="638">
      <x:c r="A638" s="68" t="str">
        <x:v>ACT-MARKSUZMAN</x:v>
      </x:c>
      <x:c r="B638" s="68" t="str">
        <x:v>Mark Suzman</x:v>
      </x:c>
      <x:c r="C638" s="68" t="str">
        <x:v>Person / foundation executive</x:v>
      </x:c>
      <x:c r="D638" s="68" t="str">
        <x:v>United States / South Africa</x:v>
      </x:c>
      <x:c r="E638" s="68" t="str">
        <x:v>Gates Foundation CEO and governance-reform authority</x:v>
      </x:c>
      <x:c r="F638" s="68" t="str"/>
    </x:row>
    <x:row r="639">
      <x:c r="A639" s="68" t="str">
        <x:v>ACT-BOBMUMGAARD</x:v>
      </x:c>
      <x:c r="B639" s="68" t="str">
        <x:v>Bob Mumgaard</x:v>
      </x:c>
      <x:c r="C639" s="68" t="str">
        <x:v>Person / fusion executive</x:v>
      </x:c>
      <x:c r="D639" s="68" t="str">
        <x:v>United States</x:v>
      </x:c>
      <x:c r="E639" s="68" t="str">
        <x:v>Commonwealth Fusion Systems CEO and PCAST member</x:v>
      </x:c>
      <x:c r="F639" s="68" t="str"/>
    </x:row>
    <x:row r="640">
      <x:c r="A640" s="68" t="str">
        <x:v>ACT-MICHAELKRATSIOS</x:v>
      </x:c>
      <x:c r="B640" s="68" t="str">
        <x:v>Michael Kratsios</x:v>
      </x:c>
      <x:c r="C640" s="68" t="str">
        <x:v>Person / government technology official</x:v>
      </x:c>
      <x:c r="D640" s="68" t="str">
        <x:v>United States</x:v>
      </x:c>
      <x:c r="E640" s="68" t="str">
        <x:v>PCAST co-chair and technology-policy official</x:v>
      </x:c>
      <x:c r="F640" s="68" t="str"/>
    </x:row>
    <x:row r="641">
      <x:c r="A641" s="68" t="str">
        <x:v>ACT-BORGEBRENDE</x:v>
      </x:c>
      <x:c r="B641" s="68" t="str">
        <x:v>Borge Brende</x:v>
      </x:c>
      <x:c r="C641" s="68" t="str">
        <x:v>Person / international-organisation executive</x:v>
      </x:c>
      <x:c r="D641" s="68" t="str">
        <x:v>Norway / international</x:v>
      </x:c>
      <x:c r="E641" s="68" t="str">
        <x:v>Documented Epstein dinners/emails and former WEF president</x:v>
      </x:c>
      <x:c r="F641" s="68" t="str"/>
    </x:row>
    <x:row r="642">
      <x:c r="A642" s="68" t="str">
        <x:v>ACT-ADEBAYOOGUNLESI</x:v>
      </x:c>
      <x:c r="B642" s="68" t="str">
        <x:v>Adebayo Ogunlesi</x:v>
      </x:c>
      <x:c r="C642" s="68" t="str">
        <x:v>Person / investor</x:v>
      </x:c>
      <x:c r="D642" s="68" t="str">
        <x:v>United States / Nigeria</x:v>
      </x:c>
      <x:c r="E642" s="68" t="str">
        <x:v>OpenAI Foundation director and infrastructure investor</x:v>
      </x:c>
      <x:c r="F642" s="68" t="str"/>
    </x:row>
    <x:row r="643">
      <x:c r="A643" s="68" t="str">
        <x:v>ACT-LEONBLACK</x:v>
      </x:c>
      <x:c r="B643" s="68" t="str">
        <x:v>Leon Black</x:v>
      </x:c>
      <x:c r="C643" s="68" t="str">
        <x:v>Person / investor</x:v>
      </x:c>
      <x:c r="D643" s="68" t="str">
        <x:v>United States</x:v>
      </x:c>
      <x:c r="E643" s="68" t="str">
        <x:v>Apollo co-founder who paid Epstein for tax and estate services</x:v>
      </x:c>
      <x:c r="F643" s="68" t="str"/>
    </x:row>
    <x:row r="644">
      <x:c r="A644" s="68" t="str">
        <x:v>ACT-FREDEHRSAM</x:v>
      </x:c>
      <x:c r="B644" s="68" t="str">
        <x:v>Fred Ehrsam</x:v>
      </x:c>
      <x:c r="C644" s="68" t="str">
        <x:v>Person / investor / crypto founder</x:v>
      </x:c>
      <x:c r="D644" s="68" t="str">
        <x:v>United States</x:v>
      </x:c>
      <x:c r="E644" s="68" t="str">
        <x:v>PCAST member and crypto/venture-capital actor</x:v>
      </x:c>
      <x:c r="F644" s="68" t="str"/>
    </x:row>
    <x:row r="645">
      <x:c r="A645" s="68" t="str">
        <x:v>ACT-DAVIDFRIEDBERG</x:v>
      </x:c>
      <x:c r="B645" s="68" t="str">
        <x:v>David Friedberg</x:v>
      </x:c>
      <x:c r="C645" s="68" t="str">
        <x:v>Person / investor / entrepreneur</x:v>
      </x:c>
      <x:c r="D645" s="68" t="str">
        <x:v>United States</x:v>
      </x:c>
      <x:c r="E645" s="68" t="str">
        <x:v>PCAST member and technology investor</x:v>
      </x:c>
      <x:c r="F645" s="68" t="str"/>
    </x:row>
    <x:row r="646">
      <x:c r="A646" s="68" t="str">
        <x:v>ACT-JAREDKUSHNER</x:v>
      </x:c>
      <x:c r="B646" s="68" t="str">
        <x:v>Jared Kushner</x:v>
      </x:c>
      <x:c r="C646" s="68" t="str">
        <x:v>Person / investor / former official</x:v>
      </x:c>
      <x:c r="D646" s="68" t="str">
        <x:v>United States</x:v>
      </x:c>
      <x:c r="E646" s="68" t="str">
        <x:v>Former White House adviser and owner of Affinity Partners</x:v>
      </x:c>
      <x:c r="F646" s="68" t="str"/>
    </x:row>
    <x:row r="647">
      <x:c r="A647" s="68" t="str">
        <x:v>ACT-DAVIDSACKS</x:v>
      </x:c>
      <x:c r="B647" s="68" t="str">
        <x:v>David Sacks</x:v>
      </x:c>
      <x:c r="C647" s="68" t="str">
        <x:v>Person / investor / former special government employee</x:v>
      </x:c>
      <x:c r="D647" s="68" t="str">
        <x:v>United States</x:v>
      </x:c>
      <x:c r="E647" s="68" t="str">
        <x:v>Former White House AI/crypto czar; PCAST co-chair</x:v>
      </x:c>
      <x:c r="F647" s="68" t="str"/>
    </x:row>
    <x:row r="648">
      <x:c r="A648" s="68" t="str">
        <x:v>ACT-MARIANOFLORENTINOCULLAR</x:v>
      </x:c>
      <x:c r="B648" s="68" t="str">
        <x:v>Mariano-Florentino Cuéllar</x:v>
      </x:c>
      <x:c r="C648" s="68" t="str">
        <x:v>Person / jurist / policy leader</x:v>
      </x:c>
      <x:c r="D648" s="68" t="str">
        <x:v>United States</x:v>
      </x:c>
      <x:c r="E648" s="68" t="str">
        <x:v>Anthropic Long-Term Benefit Trust member</x:v>
      </x:c>
      <x:c r="F648" s="68" t="str"/>
    </x:row>
    <x:row r="649">
      <x:c r="A649" s="68" t="str">
        <x:v>ACT-BRADKARP</x:v>
      </x:c>
      <x:c r="B649" s="68" t="str">
        <x:v>Brad Karp</x:v>
      </x:c>
      <x:c r="C649" s="68" t="str">
        <x:v>Person / lawyer</x:v>
      </x:c>
      <x:c r="D649" s="68" t="str">
        <x:v>United States</x:v>
      </x:c>
      <x:c r="E649" s="68" t="str">
        <x:v>Documented Epstein communications and former Paul Weiss chair</x:v>
      </x:c>
      <x:c r="F649" s="68" t="str"/>
    </x:row>
    <x:row r="650">
      <x:c r="A650" s="68" t="str">
        <x:v>ACT-KATHYRUEMMLER</x:v>
      </x:c>
      <x:c r="B650" s="68" t="str">
        <x:v>Kathy Ruemmler</x:v>
      </x:c>
      <x:c r="C650" s="68" t="str">
        <x:v>Person / lawyer / former official</x:v>
      </x:c>
      <x:c r="D650" s="68" t="str">
        <x:v>United States</x:v>
      </x:c>
      <x:c r="E650" s="68" t="str">
        <x:v>Documented Epstein relationship and former Goldman legal executive</x:v>
      </x:c>
      <x:c r="F650" s="68" t="str"/>
    </x:row>
    <x:row r="651">
      <x:c r="A651" s="68" t="str">
        <x:v>ACT-TAHNOONBINZAYEDALNAHYAN</x:v>
      </x:c>
      <x:c r="B651" s="68" t="str">
        <x:v>Tahnoon bin Zayed Al Nahyan</x:v>
      </x:c>
      <x:c r="C651" s="68" t="str">
        <x:v>Person / national security adviser / investor</x:v>
      </x:c>
      <x:c r="D651" s="68" t="str">
        <x:v>United Arab Emirates</x:v>
      </x:c>
      <x:c r="E651" s="68" t="str">
        <x:v>UAE national-security and AI-capital authority</x:v>
      </x:c>
      <x:c r="F651" s="68" t="str"/>
    </x:row>
    <x:row r="652">
      <x:c r="A652" s="68" t="str">
        <x:v>ACT-RICHARDFONTAINE</x:v>
      </x:c>
      <x:c r="B652" s="68" t="str">
        <x:v>Richard Fontaine</x:v>
      </x:c>
      <x:c r="C652" s="68" t="str">
        <x:v>Person / national-security policy leader</x:v>
      </x:c>
      <x:c r="D652" s="68" t="str">
        <x:v>United States</x:v>
      </x:c>
      <x:c r="E652" s="68" t="str">
        <x:v>Anthropic Long-Term Benefit Trust member</x:v>
      </x:c>
      <x:c r="F652" s="68" t="str"/>
    </x:row>
    <x:row r="653">
      <x:c r="A653" s="68" t="str">
        <x:v>ACT-JACOBDEWITTE</x:v>
      </x:c>
      <x:c r="B653" s="68" t="str">
        <x:v>Jacob DeWitte</x:v>
      </x:c>
      <x:c r="C653" s="68" t="str">
        <x:v>Person / nuclear-energy executive</x:v>
      </x:c>
      <x:c r="D653" s="68" t="str">
        <x:v>United States</x:v>
      </x:c>
      <x:c r="E653" s="68" t="str">
        <x:v>Oklo co-founder and PCAST member</x:v>
      </x:c>
      <x:c r="F653" s="68" t="str"/>
    </x:row>
    <x:row r="654">
      <x:c r="A654" s="68" t="str">
        <x:v>ACT-VASNARASIMHAN</x:v>
      </x:c>
      <x:c r="B654" s="68" t="str">
        <x:v>Vas Narasimhan</x:v>
      </x:c>
      <x:c r="C654" s="68" t="str">
        <x:v>Person / pharmaceutical executive</x:v>
      </x:c>
      <x:c r="D654" s="68" t="str">
        <x:v>Switzerland / United States</x:v>
      </x:c>
      <x:c r="E654" s="68" t="str">
        <x:v>Trust-appointed Anthropic director</x:v>
      </x:c>
      <x:c r="F654" s="68" t="str"/>
    </x:row>
    <x:row r="655">
      <x:c r="A655" s="68" t="str">
        <x:v>ACT-PETERATTIA</x:v>
      </x:c>
      <x:c r="B655" s="68" t="str">
        <x:v>Peter Attia</x:v>
      </x:c>
      <x:c r="C655" s="68" t="str">
        <x:v>Person / physician</x:v>
      </x:c>
      <x:c r="D655" s="68" t="str">
        <x:v>Canada / United States</x:v>
      </x:c>
      <x:c r="E655" s="68" t="str">
        <x:v>Documented Epstein meetings; no evidence of criminal participation</x:v>
      </x:c>
      <x:c r="F655" s="68" t="str"/>
    </x:row>
    <x:row r="656">
      <x:c r="A656" s="68" t="str">
        <x:v>ACT-SETHLLOYD</x:v>
      </x:c>
      <x:c r="B656" s="68" t="str">
        <x:v>Seth Lloyd</x:v>
      </x:c>
      <x:c r="C656" s="68" t="str">
        <x:v>Person / physicist</x:v>
      </x:c>
      <x:c r="D656" s="68" t="str">
        <x:v>United States</x:v>
      </x:c>
      <x:c r="E656" s="68" t="str">
        <x:v>MIT professor who received Epstein-related support</x:v>
      </x:c>
      <x:c r="F656" s="68" t="str"/>
    </x:row>
    <x:row r="657">
      <x:c r="A657" s="68" t="str">
        <x:v>ACT-REBEKAHMERCER</x:v>
      </x:c>
      <x:c r="B657" s="68" t="str">
        <x:v>Rebekah Mercer</x:v>
      </x:c>
      <x:c r="C657" s="68" t="str">
        <x:v>Person / political donor</x:v>
      </x:c>
      <x:c r="D657" s="68" t="str">
        <x:v>United States</x:v>
      </x:c>
      <x:c r="E657" s="68" t="str">
        <x:v>Conservative political donor associated with Rockbridge</x:v>
      </x:c>
      <x:c r="F657" s="68" t="str"/>
    </x:row>
    <x:row r="658">
      <x:c r="A658" s="68" t="str">
        <x:v>ACT-STEVEBANNON</x:v>
      </x:c>
      <x:c r="B658" s="68" t="str">
        <x:v>Steve Bannon</x:v>
      </x:c>
      <x:c r="C658" s="68" t="str">
        <x:v>Person / political strategist</x:v>
      </x:c>
      <x:c r="D658" s="68" t="str">
        <x:v>United States</x:v>
      </x:c>
      <x:c r="E658" s="68" t="str">
        <x:v>Political actor with extensive reported communications with Epstein</x:v>
      </x:c>
      <x:c r="F658" s="68" t="str"/>
    </x:row>
    <x:row r="659">
      <x:c r="A659" s="68" t="str">
        <x:v>ACT-DONALDTRUMP</x:v>
      </x:c>
      <x:c r="B659" s="68" t="str">
        <x:v>Donald Trump</x:v>
      </x:c>
      <x:c r="C659" s="68" t="str">
        <x:v>Person / president</x:v>
      </x:c>
      <x:c r="D659" s="68" t="str">
        <x:v>United States</x:v>
      </x:c>
      <x:c r="E659" s="68" t="str">
        <x:v>Current US president; historical Epstein associate; family-business and policy node</x:v>
      </x:c>
      <x:c r="F659" s="68" t="str"/>
    </x:row>
    <x:row r="660">
      <x:c r="A660" s="68" t="str">
        <x:v>ACT-LESLIEWEXNER</x:v>
      </x:c>
      <x:c r="B660" s="68" t="str">
        <x:v>Leslie Wexner</x:v>
      </x:c>
      <x:c r="C660" s="68" t="str">
        <x:v>Person / retailer / philanthropist</x:v>
      </x:c>
      <x:c r="D660" s="68" t="str">
        <x:v>United States</x:v>
      </x:c>
      <x:c r="E660" s="68" t="str">
        <x:v>Former Epstein client and major source of Epstein's early status and assets</x:v>
      </x:c>
      <x:c r="F660" s="68" t="str"/>
    </x:row>
    <x:row r="661">
      <x:c r="A661" s="68" t="str">
        <x:v>ACT-PAULMNAKASONE</x:v>
      </x:c>
      <x:c r="B661" s="68" t="str">
        <x:v>Paul M. Nakasone</x:v>
      </x:c>
      <x:c r="C661" s="68" t="str">
        <x:v>Person / retired general</x:v>
      </x:c>
      <x:c r="D661" s="68" t="str">
        <x:v>United States</x:v>
      </x:c>
      <x:c r="E661" s="68" t="str">
        <x:v>OpenAI Foundation director and former NSA/Cyber Command leader</x:v>
      </x:c>
      <x:c r="F661" s="68" t="str"/>
    </x:row>
    <x:row r="662">
      <x:c r="A662" s="68" t="str">
        <x:v>ACT-JOHNMARTINIS</x:v>
      </x:c>
      <x:c r="B662" s="68" t="str">
        <x:v>John Martinis</x:v>
      </x:c>
      <x:c r="C662" s="68" t="str">
        <x:v>Person / scientist</x:v>
      </x:c>
      <x:c r="D662" s="68" t="str">
        <x:v>United States</x:v>
      </x:c>
      <x:c r="E662" s="68" t="str">
        <x:v>Quantum-computing scientist and PCAST member</x:v>
      </x:c>
      <x:c r="F662" s="68" t="str"/>
    </x:row>
    <x:row r="663">
      <x:c r="A663" s="68" t="str">
        <x:v>ACT-MARTINNOWAK</x:v>
      </x:c>
      <x:c r="B663" s="68" t="str">
        <x:v>Martin Nowak</x:v>
      </x:c>
      <x:c r="C663" s="68" t="str">
        <x:v>Person / scientist</x:v>
      </x:c>
      <x:c r="D663" s="68" t="str">
        <x:v>Austria / United States</x:v>
      </x:c>
      <x:c r="E663" s="68" t="str">
        <x:v>Harvard professor and recipient of major Epstein-backed programme funding</x:v>
      </x:c>
      <x:c r="F663" s="68" t="str"/>
    </x:row>
    <x:row r="664">
      <x:c r="A664" s="68" t="str">
        <x:v>ACT-STEVEWITKOFF</x:v>
      </x:c>
      <x:c r="B664" s="68" t="str">
        <x:v>Steve Witkoff</x:v>
      </x:c>
      <x:c r="C664" s="68" t="str">
        <x:v>Person / special envoy / investor</x:v>
      </x:c>
      <x:c r="D664" s="68" t="str">
        <x:v>United States</x:v>
      </x:c>
      <x:c r="E664" s="68" t="str">
        <x:v>Trump envoy and World Liberty co-founder emeritus</x:v>
      </x:c>
      <x:c r="F664" s="68" t="str"/>
    </x:row>
    <x:row r="665">
      <x:c r="A665" s="68" t="str">
        <x:v>ACT-BRETTAYLOR</x:v>
      </x:c>
      <x:c r="B665" s="68" t="str">
        <x:v>Bret Taylor</x:v>
      </x:c>
      <x:c r="C665" s="68" t="str">
        <x:v>Person / technology executive</x:v>
      </x:c>
      <x:c r="D665" s="68" t="str">
        <x:v>United States</x:v>
      </x:c>
      <x:c r="E665" s="68" t="str">
        <x:v>OpenAI Foundation board chair</x:v>
      </x:c>
      <x:c r="F665" s="68" t="str"/>
    </x:row>
    <x:row r="666">
      <x:c r="A666" s="68" t="str">
        <x:v>ACT-ELONMUSK</x:v>
      </x:c>
      <x:c r="B666" s="68" t="str">
        <x:v>Elon Musk</x:v>
      </x:c>
      <x:c r="C666" s="68" t="str">
        <x:v>Person / technology executive</x:v>
      </x:c>
      <x:c r="D666" s="68" t="str">
        <x:v>United States</x:v>
      </x:c>
      <x:c r="E666" s="68" t="str">
        <x:v>Political donor, former DOGE leader, federal contractor and AI/space executive</x:v>
      </x:c>
      <x:c r="F666" s="68" t="str"/>
    </x:row>
    <x:row r="667">
      <x:c r="A667" s="68" t="str">
        <x:v>ACT-JENSENHUANG</x:v>
      </x:c>
      <x:c r="B667" s="68" t="str">
        <x:v>Jensen Huang</x:v>
      </x:c>
      <x:c r="C667" s="68" t="str">
        <x:v>Person / technology executive</x:v>
      </x:c>
      <x:c r="D667" s="68" t="str">
        <x:v>United States</x:v>
      </x:c>
      <x:c r="E667" s="68" t="str">
        <x:v>Nvidia founder/CEO and PCAST member</x:v>
      </x:c>
      <x:c r="F667" s="68" t="str"/>
    </x:row>
    <x:row r="668">
      <x:c r="A668" s="68" t="str">
        <x:v>ACT-LISASU</x:v>
      </x:c>
      <x:c r="B668" s="68" t="str">
        <x:v>Lisa Su</x:v>
      </x:c>
      <x:c r="C668" s="68" t="str">
        <x:v>Person / technology executive</x:v>
      </x:c>
      <x:c r="D668" s="68" t="str">
        <x:v>United States</x:v>
      </x:c>
      <x:c r="E668" s="68" t="str">
        <x:v>AMD chair/CEO and PCAST member</x:v>
      </x:c>
      <x:c r="F668" s="68" t="str"/>
    </x:row>
    <x:row r="669">
      <x:c r="A669" s="68" t="str">
        <x:v>ACT-MARKZUCKERBERG</x:v>
      </x:c>
      <x:c r="B669" s="68" t="str">
        <x:v>Mark Zuckerberg</x:v>
      </x:c>
      <x:c r="C669" s="68" t="str">
        <x:v>Person / technology executive</x:v>
      </x:c>
      <x:c r="D669" s="68" t="str">
        <x:v>United States</x:v>
      </x:c>
      <x:c r="E669" s="68" t="str">
        <x:v>Meta founder/CEO and PCAST member</x:v>
      </x:c>
      <x:c r="F669" s="68" t="str"/>
    </x:row>
    <x:row r="670">
      <x:c r="A670" s="68" t="str">
        <x:v>ACT-MICHAELDELL</x:v>
      </x:c>
      <x:c r="B670" s="68" t="str">
        <x:v>Michael Dell</x:v>
      </x:c>
      <x:c r="C670" s="68" t="str">
        <x:v>Person / technology executive</x:v>
      </x:c>
      <x:c r="D670" s="68" t="str">
        <x:v>United States</x:v>
      </x:c>
      <x:c r="E670" s="68" t="str">
        <x:v>Dell founder/CEO and PCAST member</x:v>
      </x:c>
      <x:c r="F670" s="68" t="str"/>
    </x:row>
    <x:row r="671">
      <x:c r="A671" s="68" t="str">
        <x:v>ACT-SAFRACATZ</x:v>
      </x:c>
      <x:c r="B671" s="68" t="str">
        <x:v>Safra Catz</x:v>
      </x:c>
      <x:c r="C671" s="68" t="str">
        <x:v>Person / technology executive</x:v>
      </x:c>
      <x:c r="D671" s="68" t="str">
        <x:v>United States</x:v>
      </x:c>
      <x:c r="E671" s="68" t="str">
        <x:v>Oracle executive and PCAST member</x:v>
      </x:c>
      <x:c r="F671" s="68" t="str"/>
    </x:row>
    <x:row r="672">
      <x:c r="A672" s="68" t="str">
        <x:v>ACT-LARRYELLISON</x:v>
      </x:c>
      <x:c r="B672" s="68" t="str">
        <x:v>Larry Ellison</x:v>
      </x:c>
      <x:c r="C672" s="68" t="str">
        <x:v>Person / technology founder</x:v>
      </x:c>
      <x:c r="D672" s="68" t="str">
        <x:v>United States</x:v>
      </x:c>
      <x:c r="E672" s="68" t="str">
        <x:v>Oracle founder and AI-infrastructure actor; PCAST member</x:v>
      </x:c>
      <x:c r="F672" s="68" t="str"/>
    </x:row>
    <x:row r="673">
      <x:c r="A673" s="68" t="str">
        <x:v>ACT-REEDHASTINGS</x:v>
      </x:c>
      <x:c r="B673" s="68" t="str">
        <x:v>Reed Hastings</x:v>
      </x:c>
      <x:c r="C673" s="68" t="str">
        <x:v>Person / technology founder</x:v>
      </x:c>
      <x:c r="D673" s="68" t="str">
        <x:v>United States</x:v>
      </x:c>
      <x:c r="E673" s="68" t="str">
        <x:v>Trust-appointed Anthropic director</x:v>
      </x:c>
      <x:c r="F673" s="68" t="str"/>
    </x:row>
    <x:row r="674">
      <x:c r="A674" s="68" t="str">
        <x:v>ACT-SERGEYBRIN</x:v>
      </x:c>
      <x:c r="B674" s="68" t="str">
        <x:v>Sergey Brin</x:v>
      </x:c>
      <x:c r="C674" s="68" t="str">
        <x:v>Person / technology founder</x:v>
      </x:c>
      <x:c r="D674" s="68" t="str">
        <x:v>United States</x:v>
      </x:c>
      <x:c r="E674" s="68" t="str">
        <x:v>Google co-founder; PCAST member; appears in Epstein file reporting</x:v>
      </x:c>
      <x:c r="F674" s="68" t="str"/>
    </x:row>
    <x:row r="675">
      <x:c r="A675" s="68" t="str">
        <x:v>ACT-BILLGATES</x:v>
      </x:c>
      <x:c r="B675" s="68" t="str">
        <x:v>Bill Gates</x:v>
      </x:c>
      <x:c r="C675" s="68" t="str">
        <x:v>Person / technology founder / philanthropist</x:v>
      </x:c>
      <x:c r="D675" s="68" t="str">
        <x:v>United States</x:v>
      </x:c>
      <x:c r="E675" s="68" t="str">
        <x:v>Gates Foundation chair and documented Epstein contact</x:v>
      </x:c>
      <x:c r="F675" s="68" t="str"/>
    </x:row>
    <x:row r="676">
      <x:c r="A676" s="68" t="str">
        <x:v>ACT-LEONBOTSTEIN</x:v>
      </x:c>
      <x:c r="B676" s="68" t="str">
        <x:v>Leon Botstein</x:v>
      </x:c>
      <x:c r="C676" s="68" t="str">
        <x:v>Person / university president</x:v>
      </x:c>
      <x:c r="D676" s="68" t="str">
        <x:v>United States</x:v>
      </x:c>
      <x:c r="E676" s="68" t="str">
        <x:v>Documented meetings and Epstein-directed donation to Bard</x:v>
      </x:c>
      <x:c r="F676" s="68" t="str"/>
    </x:row>
    <x:row r="677">
      <x:c r="A677" s="68" t="str">
        <x:v>ACT-MARCANDREESSEN</x:v>
      </x:c>
      <x:c r="B677" s="68" t="str">
        <x:v>Marc Andreessen</x:v>
      </x:c>
      <x:c r="C677" s="68" t="str">
        <x:v>Person / venture capitalist</x:v>
      </x:c>
      <x:c r="D677" s="68" t="str">
        <x:v>United States</x:v>
      </x:c>
      <x:c r="E677" s="68" t="str">
        <x:v>PCAST member and AI/defence-technology investor</x:v>
      </x:c>
      <x:c r="F677" s="68" t="str"/>
    </x:row>
    <x:row r="678">
      <x:c r="A678" s="68" t="str">
        <x:v>ACT-JDVANCE</x:v>
      </x:c>
      <x:c r="B678" s="68" t="str">
        <x:v>JD Vance</x:v>
      </x:c>
      <x:c r="C678" s="68" t="str">
        <x:v>Person / vice president</x:v>
      </x:c>
      <x:c r="D678" s="68" t="str">
        <x:v>United States</x:v>
      </x:c>
      <x:c r="E678" s="68" t="str">
        <x:v>Current US vice president and co-founder of Rockbridge network</x:v>
      </x:c>
      <x:c r="F678" s="68" t="str"/>
    </x:row>
    <x:row r="679">
      <x:c r="A679" s="68" t="str">
        <x:v>ACT-CHANZUCKERBERGINITIATIVE</x:v>
      </x:c>
      <x:c r="B679" s="68" t="str">
        <x:v>Chan Zuckerberg Initiative</x:v>
      </x:c>
      <x:c r="C679" s="68" t="str">
        <x:v>Philanthropic and investment organisation</x:v>
      </x:c>
      <x:c r="D679" s="68" t="str">
        <x:v>United States</x:v>
      </x:c>
      <x:c r="E679" s="68" t="str">
        <x:v>Funds science, education and community initiatives through grants and ventures</x:v>
      </x:c>
      <x:c r="F679" s="68" t="str"/>
    </x:row>
    <x:row r="680">
      <x:c r="A680" s="68" t="str">
        <x:v>ACT-CARITUNA</x:v>
      </x:c>
      <x:c r="B680" s="68" t="str">
        <x:v>Cari Tuna</x:v>
      </x:c>
      <x:c r="C680" s="68" t="str">
        <x:v>Philanthropic executive</x:v>
      </x:c>
      <x:c r="D680" s="68" t="str">
        <x:v>United States</x:v>
      </x:c>
      <x:c r="E680" s="68" t="str">
        <x:v>Co-founder and principal funder associated with Open Philanthropy</x:v>
      </x:c>
      <x:c r="F680" s="68" t="str"/>
    </x:row>
    <x:row r="681">
      <x:c r="A681" s="68" t="str">
        <x:v>ACT-GATESFOUNDATION</x:v>
      </x:c>
      <x:c r="B681" s="68" t="str">
        <x:v>Gates Foundation</x:v>
      </x:c>
      <x:c r="C681" s="68" t="str">
        <x:v>Philanthropic foundation</x:v>
      </x:c>
      <x:c r="D681" s="68" t="str">
        <x:v>United States / international</x:v>
      </x:c>
      <x:c r="E681" s="68" t="str">
        <x:v>Global-health institution that engaged with Epstein on proposed philanthropy</x:v>
      </x:c>
      <x:c r="F681" s="68" t="str"/>
    </x:row>
    <x:row r="682">
      <x:c r="A682" s="68" t="str">
        <x:v>ACT-BLOOMBERGPHILANTHROPIES</x:v>
      </x:c>
      <x:c r="B682" s="68" t="str">
        <x:v>Bloomberg Philanthropies</x:v>
      </x:c>
      <x:c r="C682" s="68" t="str">
        <x:v>Philanthropic organisation</x:v>
      </x:c>
      <x:c r="D682" s="68" t="str">
        <x:v>United States / international</x:v>
      </x:c>
      <x:c r="E682" s="68" t="str">
        <x:v>Funds public health, climate, government innovation, arts and education programmes</x:v>
      </x:c>
      <x:c r="F682" s="68" t="str"/>
    </x:row>
    <x:row r="683">
      <x:c r="A683" s="68" t="str">
        <x:v>ACT-THINKTANKDONORS</x:v>
      </x:c>
      <x:c r="B683" s="68" t="str">
        <x:v>Think-tank donors</x:v>
      </x:c>
      <x:c r="C683" s="68" t="str">
        <x:v>Philanthropic, corporate, individual and government donor group</x:v>
      </x:c>
      <x:c r="D683" s="68" t="str">
        <x:v>International</x:v>
      </x:c>
      <x:c r="E683" s="68" t="str">
        <x:v>Fund policy research institutions under varying disclosure and independence rules</x:v>
      </x:c>
      <x:c r="F683" s="68" t="str"/>
    </x:row>
    <x:row r="684">
      <x:c r="A684" s="68" t="str">
        <x:v>ACT-BABELMANDEB</x:v>
      </x:c>
      <x:c r="B684" s="68" t="str">
        <x:v>Bab el-Mandeb</x:v>
      </x:c>
      <x:c r="C684" s="68" t="str">
        <x:v>Physical chokepoint</x:v>
      </x:c>
      <x:c r="D684" s="68" t="str">
        <x:v>Red Sea / Gulf of Aden</x:v>
      </x:c>
      <x:c r="E684" s="68" t="str">
        <x:v>Red Sea access chokepoint</x:v>
      </x:c>
      <x:c r="F684" s="68" t="str"/>
    </x:row>
    <x:row r="685">
      <x:c r="A685" s="68" t="str">
        <x:v>ACT-PANAMACANAL</x:v>
      </x:c>
      <x:c r="B685" s="68" t="str">
        <x:v>Panama Canal</x:v>
      </x:c>
      <x:c r="C685" s="68" t="str">
        <x:v>Physical chokepoint</x:v>
      </x:c>
      <x:c r="D685" s="68" t="str">
        <x:v>Panama</x:v>
      </x:c>
      <x:c r="E685" s="68" t="str">
        <x:v>Atlantic–Pacific maritime route</x:v>
      </x:c>
      <x:c r="F685" s="68" t="str"/>
    </x:row>
    <x:row r="686">
      <x:c r="A686" s="68" t="str">
        <x:v>ACT-STRAITOFHORMUZ</x:v>
      </x:c>
      <x:c r="B686" s="68" t="str">
        <x:v>Strait of Hormuz</x:v>
      </x:c>
      <x:c r="C686" s="68" t="str">
        <x:v>Physical chokepoint</x:v>
      </x:c>
      <x:c r="D686" s="68" t="str">
        <x:v>Iran / Oman waters</x:v>
      </x:c>
      <x:c r="E686" s="68" t="str">
        <x:v>Oil and LNG transit chokepoint</x:v>
      </x:c>
      <x:c r="F686" s="68" t="str"/>
    </x:row>
    <x:row r="687">
      <x:c r="A687" s="68" t="str">
        <x:v>ACT-STRAITOFMALACCA</x:v>
      </x:c>
      <x:c r="B687" s="68" t="str">
        <x:v>Strait of Malacca</x:v>
      </x:c>
      <x:c r="C687" s="68" t="str">
        <x:v>Physical chokepoint</x:v>
      </x:c>
      <x:c r="D687" s="68" t="str">
        <x:v>Southeast Asia</x:v>
      </x:c>
      <x:c r="E687" s="68" t="str">
        <x:v>Oil and container transit chokepoint</x:v>
      </x:c>
      <x:c r="F687" s="68" t="str"/>
    </x:row>
    <x:row r="688">
      <x:c r="A688" s="68" t="str">
        <x:v>ACT-SUEZCANAL</x:v>
      </x:c>
      <x:c r="B688" s="68" t="str">
        <x:v>Suez Canal</x:v>
      </x:c>
      <x:c r="C688" s="68" t="str">
        <x:v>Physical chokepoint</x:v>
      </x:c>
      <x:c r="D688" s="68" t="str">
        <x:v>Egypt</x:v>
      </x:c>
      <x:c r="E688" s="68" t="str">
        <x:v>Europe–Asia maritime route</x:v>
      </x:c>
      <x:c r="F688" s="68" t="str"/>
    </x:row>
    <x:row r="689">
      <x:c r="A689" s="68" t="str">
        <x:v>ACT-COMMODITYCONSUMERSREFINE</x:v>
      </x:c>
      <x:c r="B689" s="68" t="str">
        <x:v>Commodity consumers, refiners and utilities</x:v>
      </x:c>
      <x:c r="C689" s="68" t="str">
        <x:v>Physical commodity buyer group</x:v>
      </x:c>
      <x:c r="D689" s="68" t="str">
        <x:v>International</x:v>
      </x:c>
      <x:c r="E689" s="68" t="str">
        <x:v>Purchase and transform energy and raw materials</x:v>
      </x:c>
      <x:c r="F689" s="68" t="str"/>
    </x:row>
    <x:row r="690">
      <x:c r="A690" s="68" t="str">
        <x:v>ACT-BRENTPHYSICALCARGOMARKET</x:v>
      </x:c>
      <x:c r="B690" s="68" t="str">
        <x:v>Brent physical cargo market</x:v>
      </x:c>
      <x:c r="C690" s="68" t="str">
        <x:v>Physical commodity market</x:v>
      </x:c>
      <x:c r="D690" s="68" t="str">
        <x:v>North Sea / Atlantic Basin</x:v>
      </x:c>
      <x:c r="E690" s="68" t="str">
        <x:v>Generates cargo transactions and assessments used by benchmarks</x:v>
      </x:c>
      <x:c r="F690" s="68" t="str"/>
    </x:row>
    <x:row r="691">
      <x:c r="A691" s="68" t="str">
        <x:v>ACT-COMMODITYPRODUCERSANDSTA</x:v>
      </x:c>
      <x:c r="B691" s="68" t="str">
        <x:v>Commodity producers and state sellers</x:v>
      </x:c>
      <x:c r="C691" s="68" t="str">
        <x:v>Physical commodity seller group</x:v>
      </x:c>
      <x:c r="D691" s="68" t="str">
        <x:v>International</x:v>
      </x:c>
      <x:c r="E691" s="68" t="str">
        <x:v>Sell crude, products, gas, metals and bulk commodities</x:v>
      </x:c>
      <x:c r="F691" s="68" t="str"/>
    </x:row>
    <x:row r="692">
      <x:c r="A692" s="68" t="str">
        <x:v>ACT-PLATTSDATEDBRENT</x:v>
      </x:c>
      <x:c r="B692" s="68" t="str">
        <x:v>Platts Dated Brent</x:v>
      </x:c>
      <x:c r="C692" s="68" t="str">
        <x:v>Physical crude oil benchmark</x:v>
      </x:c>
      <x:c r="D692" s="68" t="str">
        <x:v>International</x:v>
      </x:c>
      <x:c r="E692" s="68" t="str">
        <x:v>Prices Atlantic Basin crude cargoes through a published assessment process</x:v>
      </x:c>
      <x:c r="F692" s="68" t="str"/>
    </x:row>
    <x:row r="693">
      <x:c r="A693" s="68" t="str">
        <x:v>ACT-NATURALCATASTROPHES</x:v>
      </x:c>
      <x:c r="B693" s="68" t="str">
        <x:v>Natural catastrophes</x:v>
      </x:c>
      <x:c r="C693" s="68" t="str">
        <x:v>Physical hazard event group</x:v>
      </x:c>
      <x:c r="D693" s="68" t="str">
        <x:v>International</x:v>
      </x:c>
      <x:c r="E693" s="68" t="str">
        <x:v>Generate physical destruction, business interruption and insured or uninsured losses</x:v>
      </x:c>
      <x:c r="F693" s="68" t="str"/>
    </x:row>
    <x:row r="694">
      <x:c r="A694" s="68" t="str">
        <x:v>ACT-COMMODITYSTORAGETERMINAL</x:v>
      </x:c>
      <x:c r="B694" s="68" t="str">
        <x:v>Commodity storage terminals</x:v>
      </x:c>
      <x:c r="C694" s="68" t="str">
        <x:v>Physical infrastructure group</x:v>
      </x:c>
      <x:c r="D694" s="68" t="str">
        <x:v>International</x:v>
      </x:c>
      <x:c r="E694" s="68" t="str">
        <x:v>Store, blend and release oil, products, LNG and bulk commodities</x:v>
      </x:c>
      <x:c r="F694" s="68" t="str"/>
    </x:row>
    <x:row r="695">
      <x:c r="A695" s="68" t="str">
        <x:v>ACT-PRISCILLACHAN</x:v>
      </x:c>
      <x:c r="B695" s="68" t="str">
        <x:v>Priscilla Chan</x:v>
      </x:c>
      <x:c r="C695" s="68" t="str">
        <x:v>Physician and philanthropist</x:v>
      </x:c>
      <x:c r="D695" s="68" t="str">
        <x:v>United States</x:v>
      </x:c>
      <x:c r="E695" s="68" t="str">
        <x:v>Co-founder and co-CEO of the Chan Zuckerberg Initiative</x:v>
      </x:c>
      <x:c r="F695" s="68" t="str"/>
    </x:row>
    <x:row r="696">
      <x:c r="A696" s="68" t="str">
        <x:v>ACT-CITYPLANNINGDEPARTMENTS</x:v>
      </x:c>
      <x:c r="B696" s="68" t="str">
        <x:v>City planning departments</x:v>
      </x:c>
      <x:c r="C696" s="68" t="str">
        <x:v>Planning authority group</x:v>
      </x:c>
      <x:c r="D696" s="68" t="str">
        <x:v>United States / international</x:v>
      </x:c>
      <x:c r="E696" s="68" t="str">
        <x:v>Draft land-use plans, zoning amendments and development policy</x:v>
      </x:c>
      <x:c r="F696" s="68" t="str"/>
    </x:row>
    <x:row r="697">
      <x:c r="A697" s="68" t="str">
        <x:v>ACT-XINJIANGPUBLICSECURITYIN</x:v>
      </x:c>
      <x:c r="B697" s="68" t="str">
        <x:v>Xinjiang public-security institutions</x:v>
      </x:c>
      <x:c r="C697" s="68" t="str">
        <x:v>Police / security agencies</x:v>
      </x:c>
      <x:c r="D697" s="68" t="str">
        <x:v>China / Xinjiang</x:v>
      </x:c>
      <x:c r="E697" s="68" t="str">
        <x:v>Domain-specific surveillance and enforcement</x:v>
      </x:c>
      <x:c r="F697" s="68" t="str"/>
    </x:row>
    <x:row r="698">
      <x:c r="A698" s="68" t="str">
        <x:v>ACT-PROJECT2025</x:v>
      </x:c>
      <x:c r="B698" s="68" t="str">
        <x:v>Project 2025</x:v>
      </x:c>
      <x:c r="C698" s="68" t="str">
        <x:v>Policy blueprint and personnel initiative</x:v>
      </x:c>
      <x:c r="D698" s="68" t="str">
        <x:v>United States</x:v>
      </x:c>
      <x:c r="E698" s="68" t="str">
        <x:v>Produced a detailed conservative federal governance programme</x:v>
      </x:c>
      <x:c r="F698" s="68" t="str"/>
    </x:row>
    <x:row r="699">
      <x:c r="A699" s="68" t="str">
        <x:v>ACT-CHINAAIPLUSACTION</x:v>
      </x:c>
      <x:c r="B699" s="68" t="str">
        <x:v>China AI Plus action</x:v>
      </x:c>
      <x:c r="C699" s="68" t="str">
        <x:v>Policy programme</x:v>
      </x:c>
      <x:c r="D699" s="68" t="str">
        <x:v>China</x:v>
      </x:c>
      <x:c r="E699" s="68" t="str">
        <x:v>AI integration across economy, society and governance</x:v>
      </x:c>
      <x:c r="F699" s="68" t="str"/>
    </x:row>
    <x:row r="700">
      <x:c r="A700" s="68" t="str">
        <x:v>ACT-LEADINGTHEFUTURE</x:v>
      </x:c>
      <x:c r="B700" s="68" t="str">
        <x:v>Leading the Future</x:v>
      </x:c>
      <x:c r="C700" s="68" t="str">
        <x:v>Political advocacy network</x:v>
      </x:c>
      <x:c r="D700" s="68" t="str">
        <x:v>United States</x:v>
      </x:c>
      <x:c r="E700" s="68" t="str">
        <x:v>AI-industry political network generally opposing strict regulation</x:v>
      </x:c>
      <x:c r="F700" s="68" t="str"/>
    </x:row>
    <x:row r="701">
      <x:c r="A701" s="68" t="str">
        <x:v>ACT-PUBLICFIRSTACTION</x:v>
      </x:c>
      <x:c r="B701" s="68" t="str">
        <x:v>Public First Action</x:v>
      </x:c>
      <x:c r="C701" s="68" t="str">
        <x:v>Political advocacy organisation</x:v>
      </x:c>
      <x:c r="D701" s="68" t="str">
        <x:v>United States</x:v>
      </x:c>
      <x:c r="E701" s="68" t="str">
        <x:v>AI-regulation advocacy group funded by Anthropic</x:v>
      </x:c>
      <x:c r="F701" s="68" t="str"/>
    </x:row>
    <x:row r="702">
      <x:c r="A702" s="68" t="str">
        <x:v>ACT-FEDERALINDEPENDENTEXPEND</x:v>
      </x:c>
      <x:c r="B702" s="68" t="str">
        <x:v>Federal independent-expenditure committees</x:v>
      </x:c>
      <x:c r="C702" s="68" t="str">
        <x:v>Political committee group</x:v>
      </x:c>
      <x:c r="D702" s="68" t="str">
        <x:v>United States</x:v>
      </x:c>
      <x:c r="E702" s="68" t="str">
        <x:v>Raise and spend funds independently of candidate committees</x:v>
      </x:c>
      <x:c r="F702" s="68" t="str"/>
    </x:row>
    <x:row r="703">
      <x:c r="A703" s="68" t="str">
        <x:v>ACT-ROCKBRIDGENETWORK</x:v>
      </x:c>
      <x:c r="B703" s="68" t="str">
        <x:v>Rockbridge Network</x:v>
      </x:c>
      <x:c r="C703" s="68" t="str">
        <x:v>Political donor and policy network</x:v>
      </x:c>
      <x:c r="D703" s="68" t="str">
        <x:v>United States</x:v>
      </x:c>
      <x:c r="E703" s="68" t="str">
        <x:v>Conservative network co-founded by JD Vance and backed by tech donors</x:v>
      </x:c>
      <x:c r="F703" s="68" t="str"/>
    </x:row>
    <x:row r="704">
      <x:c r="A704" s="68" t="str">
        <x:v>ACT-LOBBYINGDISCLOSUREACTSYS</x:v>
      </x:c>
      <x:c r="B704" s="68" t="str">
        <x:v>Lobbying Disclosure Act system</x:v>
      </x:c>
      <x:c r="C704" s="68" t="str">
        <x:v>Political-transparency framework</x:v>
      </x:c>
      <x:c r="D704" s="68" t="str">
        <x:v>United States</x:v>
      </x:c>
      <x:c r="E704" s="68" t="str">
        <x:v>Registers federal lobbying relationships, issues, clients and reported amounts</x:v>
      </x:c>
      <x:c r="F704" s="68" t="str"/>
    </x:row>
    <x:row r="705">
      <x:c r="A705" s="68" t="str">
        <x:v>ACT-BAILINEQUITYHOLDERS</x:v>
      </x:c>
      <x:c r="B705" s="68" t="str">
        <x:v>Bail-in equity holders</x:v>
      </x:c>
      <x:c r="C705" s="68" t="str">
        <x:v>Post-resolution ownership group</x:v>
      </x:c>
      <x:c r="D705" s="68" t="str">
        <x:v>International</x:v>
      </x:c>
      <x:c r="E705" s="68" t="str">
        <x:v>Receive equity created through write-down or conversion of eligible liabilities</x:v>
      </x:c>
      <x:c r="F705" s="68" t="str"/>
    </x:row>
    <x:row r="706">
      <x:c r="A706" s="68" t="str">
        <x:v>ACT-CONSTELLATIONENERGY</x:v>
      </x:c>
      <x:c r="B706" s="68" t="str">
        <x:v>Constellation Energy</x:v>
      </x:c>
      <x:c r="C706" s="68" t="str">
        <x:v>Power producer</x:v>
      </x:c>
      <x:c r="D706" s="68" t="str">
        <x:v>United States</x:v>
      </x:c>
      <x:c r="E706" s="68" t="str">
        <x:v>Supplies nuclear and other electricity to large customers</x:v>
      </x:c>
      <x:c r="F706" s="68" t="str"/>
    </x:row>
    <x:row r="707">
      <x:c r="A707" s="68" t="str">
        <x:v>ACT-BLOOMENERGY</x:v>
      </x:c>
      <x:c r="B707" s="68" t="str">
        <x:v>Bloom Energy</x:v>
      </x:c>
      <x:c r="C707" s="68" t="str">
        <x:v>Power technology company</x:v>
      </x:c>
      <x:c r="D707" s="68" t="str">
        <x:v>United States</x:v>
      </x:c>
      <x:c r="E707" s="68" t="str">
        <x:v>On-site fuel-cell power supplier for data centres and AI infrastructure</x:v>
      </x:c>
      <x:c r="F707" s="68" t="str"/>
    </x:row>
    <x:row r="708">
      <x:c r="A708" s="68" t="str">
        <x:v>ACT-CALPINE</x:v>
      </x:c>
      <x:c r="B708" s="68" t="str">
        <x:v>Calpine</x:v>
      </x:c>
      <x:c r="C708" s="68" t="str">
        <x:v>Power-generation company</x:v>
      </x:c>
      <x:c r="D708" s="68" t="str">
        <x:v>United States</x:v>
      </x:c>
      <x:c r="E708" s="68" t="str">
        <x:v>Natural-gas generation and dedicated power partner for data-centre campuses</x:v>
      </x:c>
      <x:c r="F708" s="68" t="str"/>
    </x:row>
    <x:row r="709">
      <x:c r="A709" s="68" t="str">
        <x:v>ACT-SPGLOBALENERGYPLATTS</x:v>
      </x:c>
      <x:c r="B709" s="68" t="str">
        <x:v>S&amp;P Global Energy Platts</x:v>
      </x:c>
      <x:c r="C709" s="68" t="str">
        <x:v>Price reporting agency</x:v>
      </x:c>
      <x:c r="D709" s="68" t="str">
        <x:v>International</x:v>
      </x:c>
      <x:c r="E709" s="68" t="str">
        <x:v>Publishes commodity price assessments and methodologies</x:v>
      </x:c>
      <x:c r="F709" s="68" t="str"/>
    </x:row>
    <x:row r="710">
      <x:c r="A710" s="68" t="str">
        <x:v>ACT-TRUMPORGANIZATION</x:v>
      </x:c>
      <x:c r="B710" s="68" t="str">
        <x:v>Trump Organization</x:v>
      </x:c>
      <x:c r="C710" s="68" t="str">
        <x:v>Private company</x:v>
      </x:c>
      <x:c r="D710" s="68" t="str">
        <x:v>United States</x:v>
      </x:c>
      <x:c r="E710" s="68" t="str">
        <x:v>Trump-family holding and business organisation</x:v>
      </x:c>
      <x:c r="F710" s="68" t="str"/>
    </x:row>
    <x:row r="711">
      <x:c r="A711" s="68" t="str">
        <x:v>ACT-ICCARBITRATIONRULES</x:v>
      </x:c>
      <x:c r="B711" s="68" t="str">
        <x:v>ICC Arbitration Rules</x:v>
      </x:c>
      <x:c r="C711" s="68" t="str">
        <x:v>Private dispute-resolution rules</x:v>
      </x:c>
      <x:c r="D711" s="68" t="str">
        <x:v>International</x:v>
      </x:c>
      <x:c r="E711" s="68" t="str">
        <x:v>Define procedures for ICC-administered arbitration</x:v>
      </x:c>
      <x:c r="F711" s="68" t="str"/>
    </x:row>
    <x:row r="712">
      <x:c r="A712" s="68" t="str">
        <x:v>ACT-AFFINITYPARTNERS</x:v>
      </x:c>
      <x:c r="B712" s="68" t="str">
        <x:v>Affinity Partners</x:v>
      </x:c>
      <x:c r="C712" s="68" t="str">
        <x:v>Private equity firm</x:v>
      </x:c>
      <x:c r="D712" s="68" t="str">
        <x:v>United States</x:v>
      </x:c>
      <x:c r="E712" s="68" t="str">
        <x:v>Jared Kushner-owned investment firm funded substantially by Gulf investors</x:v>
      </x:c>
      <x:c r="F712" s="68" t="str"/>
    </x:row>
    <x:row r="713">
      <x:c r="A713" s="68" t="str">
        <x:v>ACT-SILVERLAKE</x:v>
      </x:c>
      <x:c r="B713" s="68" t="str">
        <x:v>Silver Lake</x:v>
      </x:c>
      <x:c r="C713" s="68" t="str">
        <x:v>Private equity firm</x:v>
      </x:c>
      <x:c r="D713" s="68" t="str">
        <x:v>United States</x:v>
      </x:c>
      <x:c r="E713" s="68" t="str">
        <x:v>Technology investor and PIF/Affinity deal partner</x:v>
      </x:c>
      <x:c r="F713" s="68" t="str"/>
    </x:row>
    <x:row r="714">
      <x:c r="A714" s="68" t="str">
        <x:v>ACT-VALOREQUITYPARTNERS</x:v>
      </x:c>
      <x:c r="B714" s="68" t="str">
        <x:v>Valor Equity Partners</x:v>
      </x:c>
      <x:c r="C714" s="68" t="str">
        <x:v>Private equity firm</x:v>
      </x:c>
      <x:c r="D714" s="68" t="str">
        <x:v>United States</x:v>
      </x:c>
      <x:c r="E714" s="68" t="str">
        <x:v>Manager of compute-infrastructure investment vehicles</x:v>
      </x:c>
      <x:c r="F714" s="68" t="str"/>
    </x:row>
    <x:row r="715">
      <x:c r="A715" s="68" t="str">
        <x:v>ACT-THIELFOUNDATION</x:v>
      </x:c>
      <x:c r="B715" s="68" t="str">
        <x:v>Thiel Foundation</x:v>
      </x:c>
      <x:c r="C715" s="68" t="str">
        <x:v>Private foundation</x:v>
      </x:c>
      <x:c r="D715" s="68" t="str">
        <x:v>United States</x:v>
      </x:c>
      <x:c r="E715" s="68" t="str">
        <x:v>Operates fellowship and intellectual programmes founded by Peter Thiel</x:v>
      </x:c>
      <x:c r="F715" s="68" t="str"/>
    </x:row>
    <x:row r="716">
      <x:c r="A716" s="68" t="str">
        <x:v>ACT-GOOGLEGLOBALNETWORK</x:v>
      </x:c>
      <x:c r="B716" s="68" t="str">
        <x:v>Google global network</x:v>
      </x:c>
      <x:c r="C716" s="68" t="str">
        <x:v>Private global network</x:v>
      </x:c>
      <x:c r="D716" s="68" t="str">
        <x:v>International</x:v>
      </x:c>
      <x:c r="E716" s="68" t="str">
        <x:v>Connects Google data centers, clouds, edge sites and subsea systems</x:v>
      </x:c>
      <x:c r="F716" s="68" t="str"/>
    </x:row>
    <x:row r="717">
      <x:c r="A717" s="68" t="str">
        <x:v>ACT-MERSSYSTEM</x:v>
      </x:c>
      <x:c r="B717" s="68" t="str">
        <x:v>MERS System</x:v>
      </x:c>
      <x:c r="C717" s="68" t="str">
        <x:v>Private mortgage registry</x:v>
      </x:c>
      <x:c r="D717" s="68" t="str">
        <x:v>United States</x:v>
      </x:c>
      <x:c r="E717" s="68" t="str">
        <x:v>Tracks servicing rights and beneficial ownership interests in registered mortgages</x:v>
      </x:c>
      <x:c r="F717" s="68" t="str"/>
    </x:row>
    <x:row r="718">
      <x:c r="A718" s="68" t="str">
        <x:v>ACT-GATESVENTURES</x:v>
      </x:c>
      <x:c r="B718" s="68" t="str">
        <x:v>Gates Ventures</x:v>
      </x:c>
      <x:c r="C718" s="68" t="str">
        <x:v>Private office</x:v>
      </x:c>
      <x:c r="D718" s="68" t="str">
        <x:v>United States</x:v>
      </x:c>
      <x:c r="E718" s="68" t="str">
        <x:v>Bill Gates's private office, outside the published Foundation review scope</x:v>
      </x:c>
      <x:c r="F718" s="68" t="str"/>
    </x:row>
    <x:row r="719">
      <x:c r="A719" s="68" t="str">
        <x:v>ACT-BLACKSTONEREALESTATEINCO</x:v>
      </x:c>
      <x:c r="B719" s="68" t="str">
        <x:v>Blackstone Real Estate Income Trust</x:v>
      </x:c>
      <x:c r="C719" s="68" t="str">
        <x:v>Private real-estate investment trust</x:v>
      </x:c>
      <x:c r="D719" s="68" t="str">
        <x:v>United States / international</x:v>
      </x:c>
      <x:c r="E719" s="68" t="str">
        <x:v>Owns diversified income-producing real estate including rental housing</x:v>
      </x:c>
      <x:c r="F719" s="68" t="str"/>
    </x:row>
    <x:row r="720">
      <x:c r="A720" s="68" t="str">
        <x:v>ACT-DEBARREDFIRMSANDINDIVIDU</x:v>
      </x:c>
      <x:c r="B720" s="68" t="str">
        <x:v>Debarred firms and individuals</x:v>
      </x:c>
      <x:c r="C720" s="68" t="str">
        <x:v>Procurement exclusion group</x:v>
      </x:c>
      <x:c r="D720" s="68" t="str">
        <x:v>International</x:v>
      </x:c>
      <x:c r="E720" s="68" t="str">
        <x:v>Are ineligible for specified financed contracts</x:v>
      </x:c>
      <x:c r="F720" s="68" t="str"/>
    </x:row>
    <x:row r="721">
      <x:c r="A721" s="68" t="str">
        <x:v>ACT-FEDERALACQUISITIONREGULA</x:v>
      </x:c>
      <x:c r="B721" s="68" t="str">
        <x:v>Federal Acquisition Regulation</x:v>
      </x:c>
      <x:c r="C721" s="68" t="str">
        <x:v>Procurement legal framework</x:v>
      </x:c>
      <x:c r="D721" s="68" t="str">
        <x:v>United States</x:v>
      </x:c>
      <x:c r="E721" s="68" t="str">
        <x:v>Primary acquisition regulation for executive agencies</x:v>
      </x:c>
      <x:c r="F721" s="68" t="str"/>
    </x:row>
    <x:row r="722">
      <x:c r="A722" s="68" t="str">
        <x:v>ACT-INDEFINITEDELIVERYINDEFI</x:v>
      </x:c>
      <x:c r="B722" s="68" t="str">
        <x:v>Indefinite-delivery indefinite-quantity contracts</x:v>
      </x:c>
      <x:c r="C722" s="68" t="str">
        <x:v>Procurement vehicle</x:v>
      </x:c>
      <x:c r="D722" s="68" t="str">
        <x:v>United States</x:v>
      </x:c>
      <x:c r="E722" s="68" t="str">
        <x:v>Authorise future orders within stated minima, maxima and periods</x:v>
      </x:c>
      <x:c r="F722" s="68" t="str"/>
    </x:row>
    <x:row r="723">
      <x:c r="A723" s="68" t="str">
        <x:v>ACT-MUNICIPALADVISORS</x:v>
      </x:c>
      <x:c r="B723" s="68" t="str">
        <x:v>Municipal advisors</x:v>
      </x:c>
      <x:c r="C723" s="68" t="str">
        <x:v>Professional advisory group</x:v>
      </x:c>
      <x:c r="D723" s="68" t="str">
        <x:v>United States</x:v>
      </x:c>
      <x:c r="E723" s="68" t="str">
        <x:v>Advise municipal entities on debt issuance and financial products</x:v>
      </x:c>
      <x:c r="F723" s="68" t="str"/>
    </x:row>
    <x:row r="724">
      <x:c r="A724" s="68" t="str">
        <x:v>ACT-LAWFIRMSREPRESENTINGFUND</x:v>
      </x:c>
      <x:c r="B724" s="68" t="str">
        <x:v>Law firms representing funded parties</x:v>
      </x:c>
      <x:c r="C724" s="68" t="str">
        <x:v>Professional intermediary group</x:v>
      </x:c>
      <x:c r="D724" s="68" t="str">
        <x:v>International</x:v>
      </x:c>
      <x:c r="E724" s="68" t="str">
        <x:v>Litigate claims financed by clients or third parties</x:v>
      </x:c>
      <x:c r="F724" s="68" t="str"/>
    </x:row>
    <x:row r="725">
      <x:c r="A725" s="68" t="str">
        <x:v>ACT-TITLEANDSETTLEMENTAGENTS</x:v>
      </x:c>
      <x:c r="B725" s="68" t="str">
        <x:v>Title and settlement agents</x:v>
      </x:c>
      <x:c r="C725" s="68" t="str">
        <x:v>Professional intermediary group</x:v>
      </x:c>
      <x:c r="D725" s="68" t="str">
        <x:v>United States</x:v>
      </x:c>
      <x:c r="E725" s="68" t="str">
        <x:v>Search records, close transactions, transfer funds and issue policies</x:v>
      </x:c>
      <x:c r="F725" s="68" t="str"/>
    </x:row>
    <x:row r="726">
      <x:c r="A726" s="68" t="str">
        <x:v>ACT-DEBTORPROFESSIONALSANDRE</x:v>
      </x:c>
      <x:c r="B726" s="68" t="str">
        <x:v>Debtor professionals and restructuring advisers</x:v>
      </x:c>
      <x:c r="C726" s="68" t="str">
        <x:v>Professional-services group</x:v>
      </x:c>
      <x:c r="D726" s="68" t="str">
        <x:v>United States / international</x:v>
      </x:c>
      <x:c r="E726" s="68" t="str">
        <x:v>Provide legal, financial and operational restructuring services</x:v>
      </x:c>
      <x:c r="F726" s="68" t="str"/>
    </x:row>
    <x:row r="727">
      <x:c r="A727" s="68" t="str">
        <x:v>ACT-LAWFIRMSANDLEGALCOUNSEL</x:v>
      </x:c>
      <x:c r="B727" s="68" t="str">
        <x:v>Law firms and legal counsel</x:v>
      </x:c>
      <x:c r="C727" s="68" t="str">
        <x:v>Professional-services group</x:v>
      </x:c>
      <x:c r="D727" s="68" t="str">
        <x:v>International</x:v>
      </x:c>
      <x:c r="E727" s="68" t="str">
        <x:v>Represent parties, draft arguments and manage litigation and transactions</x:v>
      </x:c>
      <x:c r="F727" s="68" t="str"/>
    </x:row>
    <x:row r="728">
      <x:c r="A728" s="68" t="str">
        <x:v>ACT-INSTITUTIONALSHAREHOLDER</x:v>
      </x:c>
      <x:c r="B728" s="68" t="str">
        <x:v>Institutional Shareholder Services</x:v>
      </x:c>
      <x:c r="C728" s="68" t="str">
        <x:v>Proxy advisory and governance firm</x:v>
      </x:c>
      <x:c r="D728" s="68" t="str">
        <x:v>United States / international</x:v>
      </x:c>
      <x:c r="E728" s="68" t="str">
        <x:v>Provides proxy research, voting infrastructure and governance analytics</x:v>
      </x:c>
      <x:c r="F728" s="68" t="str"/>
    </x:row>
    <x:row r="729">
      <x:c r="A729" s="68" t="str">
        <x:v>ACT-GLASSLEWIS</x:v>
      </x:c>
      <x:c r="B729" s="68" t="str">
        <x:v>Glass Lewis</x:v>
      </x:c>
      <x:c r="C729" s="68" t="str">
        <x:v>Proxy advisory firm</x:v>
      </x:c>
      <x:c r="D729" s="68" t="str">
        <x:v>United States / international</x:v>
      </x:c>
      <x:c r="E729" s="68" t="str">
        <x:v>Provides benchmark and custom proxy voting research</x:v>
      </x:c>
      <x:c r="F729" s="68" t="str"/>
    </x:row>
    <x:row r="730">
      <x:c r="A730" s="68" t="str">
        <x:v>ACT-RAMPID</x:v>
      </x:c>
      <x:c r="B730" s="68" t="str">
        <x:v>RampID</x:v>
      </x:c>
      <x:c r="C730" s="68" t="str">
        <x:v>Pseudonymous identity-resolution identifier</x:v>
      </x:c>
      <x:c r="D730" s="68" t="str">
        <x:v>International</x:v>
      </x:c>
      <x:c r="E730" s="68" t="str">
        <x:v>Links customer and media identities across participating systems</x:v>
      </x:c>
      <x:c r="F730" s="68" t="str"/>
    </x:row>
    <x:row r="731">
      <x:c r="A731" s="68" t="str">
        <x:v>ACT-GOVERNMENTBENEFITANDREVE</x:v>
      </x:c>
      <x:c r="B731" s="68" t="str">
        <x:v>Government benefit and revenue agencies</x:v>
      </x:c>
      <x:c r="C731" s="68" t="str">
        <x:v>Public administration group</x:v>
      </x:c>
      <x:c r="D731" s="68" t="str">
        <x:v>International</x:v>
      </x:c>
      <x:c r="E731" s="68" t="str">
        <x:v>Use identity and analytics for eligibility, fraud and collections</x:v>
      </x:c>
      <x:c r="F731" s="68" t="str"/>
    </x:row>
    <x:row r="732">
      <x:c r="A732" s="68" t="str">
        <x:v>ACT-MERCURYPUBLICAFFAIRS</x:v>
      </x:c>
      <x:c r="B732" s="68" t="str">
        <x:v>Mercury Public Affairs</x:v>
      </x:c>
      <x:c r="C732" s="68" t="str">
        <x:v>Public affairs and lobbying firm</x:v>
      </x:c>
      <x:c r="D732" s="68" t="str">
        <x:v>United States</x:v>
      </x:c>
      <x:c r="E732" s="68" t="str">
        <x:v>External policy and communications intermediary</x:v>
      </x:c>
      <x:c r="F732" s="68" t="str"/>
    </x:row>
    <x:row r="733">
      <x:c r="A733" s="68" t="str">
        <x:v>ACT-EUDICREDENTIALISSUERS</x:v>
      </x:c>
      <x:c r="B733" s="68" t="str">
        <x:v>EUDI credential issuers</x:v>
      </x:c>
      <x:c r="C733" s="68" t="str">
        <x:v>Public and private credential issuer group</x:v>
      </x:c>
      <x:c r="D733" s="68" t="str">
        <x:v>European Union</x:v>
      </x:c>
      <x:c r="E733" s="68" t="str">
        <x:v>Issue person-identification data and electronic attestations</x:v>
      </x:c>
      <x:c r="F733" s="68" t="str"/>
    </x:row>
    <x:row r="734">
      <x:c r="A734" s="68" t="str">
        <x:v>ACT-AADHAARAUTHENTICATIONUSE</x:v>
      </x:c>
      <x:c r="B734" s="68" t="str">
        <x:v>Aadhaar Authentication User Agencies</x:v>
      </x:c>
      <x:c r="C734" s="68" t="str">
        <x:v>Public and private relying-party group</x:v>
      </x:c>
      <x:c r="D734" s="68" t="str">
        <x:v>India</x:v>
      </x:c>
      <x:c r="E734" s="68" t="str">
        <x:v>Submit authentication requests through authorised ecosystem connections</x:v>
      </x:c>
      <x:c r="F734" s="68" t="str"/>
    </x:row>
    <x:row r="735">
      <x:c r="A735" s="68" t="str">
        <x:v>ACT-EUDIRELYINGPARTIES</x:v>
      </x:c>
      <x:c r="B735" s="68" t="str">
        <x:v>EUDI relying parties</x:v>
      </x:c>
      <x:c r="C735" s="68" t="str">
        <x:v>Public and private service-provider group</x:v>
      </x:c>
      <x:c r="D735" s="68" t="str">
        <x:v>European Union</x:v>
      </x:c>
      <x:c r="E735" s="68" t="str">
        <x:v>Request and verify wallet-held attributes</x:v>
      </x:c>
      <x:c r="F735" s="68" t="str"/>
    </x:row>
    <x:row r="736">
      <x:c r="A736" s="68" t="str">
        <x:v>ACT-EUROPEANUNIONMEMBERSTATE</x:v>
      </x:c>
      <x:c r="B736" s="68" t="str">
        <x:v>European Union Member States</x:v>
      </x:c>
      <x:c r="C736" s="68" t="str">
        <x:v>Public authority group</x:v>
      </x:c>
      <x:c r="D736" s="68" t="str">
        <x:v>European Union</x:v>
      </x:c>
      <x:c r="E736" s="68" t="str">
        <x:v>Issue or recognise EU Digital Identity Wallets and credentials</x:v>
      </x:c>
      <x:c r="F736" s="68" t="str"/>
    </x:row>
    <x:row r="737">
      <x:c r="A737" s="68" t="str">
        <x:v>ACT-LOCALGOVERNMENTS</x:v>
      </x:c>
      <x:c r="B737" s="68" t="str">
        <x:v>Local governments</x:v>
      </x:c>
      <x:c r="C737" s="68" t="str">
        <x:v>Public authority group</x:v>
      </x:c>
      <x:c r="D737" s="68" t="str">
        <x:v>United States / international</x:v>
      </x:c>
      <x:c r="E737" s="68" t="str">
        <x:v>Control zoning, permitting, property taxation and local infrastructure</x:v>
      </x:c>
      <x:c r="F737" s="68" t="str"/>
    </x:row>
    <x:row r="738">
      <x:c r="A738" s="68" t="str">
        <x:v>ACT-PATENTOFFICES</x:v>
      </x:c>
      <x:c r="B738" s="68" t="str">
        <x:v>Patent offices</x:v>
      </x:c>
      <x:c r="C738" s="68" t="str">
        <x:v>Public authority group</x:v>
      </x:c>
      <x:c r="D738" s="68" t="str">
        <x:v>International</x:v>
      </x:c>
      <x:c r="E738" s="68" t="str">
        <x:v>Grant territorial patent rights and publish patent applications</x:v>
      </x:c>
      <x:c r="F738" s="68" t="str"/>
    </x:row>
    <x:row r="739">
      <x:c r="A739" s="68" t="str">
        <x:v>ACT-TAXADMINISTRATIONS</x:v>
      </x:c>
      <x:c r="B739" s="68" t="str">
        <x:v>Tax administrations</x:v>
      </x:c>
      <x:c r="C739" s="68" t="str">
        <x:v>Public authority group</x:v>
      </x:c>
      <x:c r="D739" s="68" t="str">
        <x:v>International</x:v>
      </x:c>
      <x:c r="E739" s="68" t="str">
        <x:v>Assess, audit and exchange multinational tax information</x:v>
      </x:c>
      <x:c r="F739" s="68" t="str"/>
    </x:row>
    <x:row r="740">
      <x:c r="A740" s="68" t="str">
        <x:v>ACT-GRYPHONDIGITALMINING</x:v>
      </x:c>
      <x:c r="B740" s="68" t="str">
        <x:v>Gryphon Digital Mining</x:v>
      </x:c>
      <x:c r="C740" s="68" t="str">
        <x:v>Public company</x:v>
      </x:c>
      <x:c r="D740" s="68" t="str">
        <x:v>United States</x:v>
      </x:c>
      <x:c r="E740" s="68" t="str">
        <x:v>Merger vehicle for American Bitcoin</x:v>
      </x:c>
      <x:c r="F740" s="68" t="str"/>
    </x:row>
    <x:row r="741">
      <x:c r="A741" s="68" t="str">
        <x:v>ACT-FEDERALCREDITREFORMACTFR</x:v>
      </x:c>
      <x:c r="B741" s="68" t="str">
        <x:v>Federal Credit Reform Act framework</x:v>
      </x:c>
      <x:c r="C741" s="68" t="str">
        <x:v>Public credit accounting framework</x:v>
      </x:c>
      <x:c r="D741" s="68" t="str">
        <x:v>United States</x:v>
      </x:c>
      <x:c r="E741" s="68" t="str">
        <x:v>Measures expected long-term cost of direct loans and guarantees on a present-value basis</x:v>
      </x:c>
      <x:c r="F741" s="68" t="str"/>
    </x:row>
    <x:row r="742">
      <x:c r="A742" s="68" t="str">
        <x:v>ACT-FEDERALDIRECTLOANANDLOAN</x:v>
      </x:c>
      <x:c r="B742" s="68" t="str">
        <x:v>Federal direct loan and loan guarantee programmes</x:v>
      </x:c>
      <x:c r="C742" s="68" t="str">
        <x:v>Public credit programme group</x:v>
      </x:c>
      <x:c r="D742" s="68" t="str">
        <x:v>United States</x:v>
      </x:c>
      <x:c r="E742" s="68" t="str">
        <x:v>Extend or guarantee credit under statutory authorities</x:v>
      </x:c>
      <x:c r="F742" s="68" t="str"/>
    </x:row>
    <x:row r="743">
      <x:c r="A743" s="68" t="str">
        <x:v>ACT-DOECREDITREVIEWBOARD</x:v>
      </x:c>
      <x:c r="B743" s="68" t="str">
        <x:v>DOE Credit Review Board</x:v>
      </x:c>
      <x:c r="C743" s="68" t="str">
        <x:v>Public credit review body</x:v>
      </x:c>
      <x:c r="D743" s="68" t="str">
        <x:v>United States</x:v>
      </x:c>
      <x:c r="E743" s="68" t="str">
        <x:v>Reviews proposed DOE credit assistance</x:v>
      </x:c>
      <x:c r="F743" s="68" t="str"/>
    </x:row>
    <x:row r="744">
      <x:c r="A744" s="68" t="str">
        <x:v>ACT-RESOLUTIONAUTHORITIES</x:v>
      </x:c>
      <x:c r="B744" s="68" t="str">
        <x:v>Resolution authorities</x:v>
      </x:c>
      <x:c r="C744" s="68" t="str">
        <x:v>Public crisis-management group</x:v>
      </x:c>
      <x:c r="D744" s="68" t="str">
        <x:v>International</x:v>
      </x:c>
      <x:c r="E744" s="68" t="str">
        <x:v>Apply transfer, bail-in, bridge and wind-down tools to failing financial institutions</x:v>
      </x:c>
      <x:c r="F744" s="68" t="str"/>
    </x:row>
    <x:row r="745">
      <x:c r="A745" s="68" t="str">
        <x:v>ACT-FEDERALPOLICYMAKERSANDAG</x:v>
      </x:c>
      <x:c r="B745" s="68" t="str">
        <x:v>Federal policymakers and agencies</x:v>
      </x:c>
      <x:c r="C745" s="68" t="str">
        <x:v>Public decision-maker group</x:v>
      </x:c>
      <x:c r="D745" s="68" t="str">
        <x:v>United States</x:v>
      </x:c>
      <x:c r="E745" s="68" t="str">
        <x:v>Legislators and agencies targeted by disclosed lobbying</x:v>
      </x:c>
      <x:c r="F745" s="68" t="str"/>
    </x:row>
    <x:row r="746">
      <x:c r="A746" s="68" t="str">
        <x:v>ACT-FEDERALLAWENFORCEMENTAGE</x:v>
      </x:c>
      <x:c r="B746" s="68" t="str">
        <x:v>Federal law-enforcement agencies</x:v>
      </x:c>
      <x:c r="C746" s="68" t="str">
        <x:v>Public enforcement group</x:v>
      </x:c>
      <x:c r="D746" s="68" t="str">
        <x:v>United States</x:v>
      </x:c>
      <x:c r="E746" s="68" t="str">
        <x:v>Seize assets and investigate predicate offences</x:v>
      </x:c>
      <x:c r="F746" s="68" t="str"/>
    </x:row>
    <x:row r="747">
      <x:c r="A747" s="68" t="str">
        <x:v>ACT-STATEANDLOCALLAWENFORCEM</x:v>
      </x:c>
      <x:c r="B747" s="68" t="str">
        <x:v>State and local law-enforcement agencies</x:v>
      </x:c>
      <x:c r="C747" s="68" t="str">
        <x:v>Public enforcement group</x:v>
      </x:c>
      <x:c r="D747" s="68" t="str">
        <x:v>United States</x:v>
      </x:c>
      <x:c r="E747" s="68" t="str">
        <x:v>May receive equitable-sharing payments under federal rules</x:v>
      </x:c>
      <x:c r="F747" s="68" t="str"/>
    </x:row>
    <x:row r="748">
      <x:c r="A748" s="68" t="str">
        <x:v>ACT-USASPENDINGGOV</x:v>
      </x:c>
      <x:c r="B748" s="68" t="str">
        <x:v>USAspending.gov</x:v>
      </x:c>
      <x:c r="C748" s="68" t="str">
        <x:v>Public expenditure data platform</x:v>
      </x:c>
      <x:c r="D748" s="68" t="str">
        <x:v>United States</x:v>
      </x:c>
      <x:c r="E748" s="68" t="str">
        <x:v>Publishes federal award and account data</x:v>
      </x:c>
      <x:c r="F748" s="68" t="str"/>
    </x:row>
    <x:row r="749">
      <x:c r="A749" s="68" t="str">
        <x:v>ACT-OFFICEOFFINANCIALRESEARC</x:v>
      </x:c>
      <x:c r="B749" s="68" t="str">
        <x:v>Office of Financial Research</x:v>
      </x:c>
      <x:c r="C749" s="68" t="str">
        <x:v>Public financial-data and research office</x:v>
      </x:c>
      <x:c r="D749" s="68" t="str">
        <x:v>United States</x:v>
      </x:c>
      <x:c r="E749" s="68" t="str">
        <x:v>Collects and analyses repo, fund and systemic-risk data</x:v>
      </x:c>
      <x:c r="F749" s="68" t="str"/>
    </x:row>
    <x:row r="750">
      <x:c r="A750" s="68" t="str">
        <x:v>ACT-EUFINANCIALINTELLIGENCEU</x:v>
      </x:c>
      <x:c r="B750" s="68" t="str">
        <x:v>EU financial intelligence units</x:v>
      </x:c>
      <x:c r="C750" s="68" t="str">
        <x:v>Public financial-intelligence group</x:v>
      </x:c>
      <x:c r="D750" s="68" t="str">
        <x:v>European Union</x:v>
      </x:c>
      <x:c r="E750" s="68" t="str">
        <x:v>Receive and exchange suspicious transaction information</x:v>
      </x:c>
      <x:c r="F750" s="68" t="str"/>
    </x:row>
    <x:row r="751">
      <x:c r="A751" s="68" t="str">
        <x:v>ACT-FINANCIALINTELLIGENCEUNI</x:v>
      </x:c>
      <x:c r="B751" s="68" t="str">
        <x:v>Financial intelligence units</x:v>
      </x:c>
      <x:c r="C751" s="68" t="str">
        <x:v>Public financial-intelligence group</x:v>
      </x:c>
      <x:c r="D751" s="68" t="str">
        <x:v>International</x:v>
      </x:c>
      <x:c r="E751" s="68" t="str">
        <x:v>Receive, analyse and disseminate financial intelligence</x:v>
      </x:c>
      <x:c r="F751" s="68" t="str"/>
    </x:row>
    <x:row r="752">
      <x:c r="A752" s="68" t="str">
        <x:v>ACT-LOCALPUBLICUTILITIESANDA</x:v>
      </x:c>
      <x:c r="B752" s="68" t="str">
        <x:v>Local public utilities and authorities</x:v>
      </x:c>
      <x:c r="C752" s="68" t="str">
        <x:v>Public infrastructure operator group</x:v>
      </x:c>
      <x:c r="D752" s="68" t="str">
        <x:v>United States</x:v>
      </x:c>
      <x:c r="E752" s="68" t="str">
        <x:v>Operate water, sewer, transit and other systems financed through taxes, rates and debt</x:v>
      </x:c>
      <x:c r="F752" s="68" t="str"/>
    </x:row>
    <x:row r="753">
      <x:c r="A753" s="68" t="str">
        <x:v>ACT-PORTSTATESANDMARITIMEAUT</x:v>
      </x:c>
      <x:c r="B753" s="68" t="str">
        <x:v>Port states and maritime authorities</x:v>
      </x:c>
      <x:c r="C753" s="68" t="str">
        <x:v>Public maritime authority group</x:v>
      </x:c>
      <x:c r="D753" s="68" t="str">
        <x:v>International</x:v>
      </x:c>
      <x:c r="E753" s="68" t="str">
        <x:v>Inspect vessels and regulate port access and safety</x:v>
      </x:c>
      <x:c r="F753" s="68" t="str"/>
    </x:row>
    <x:row r="754">
      <x:c r="A754" s="68" t="str">
        <x:v>ACT-HOMEMORTGAGEDISCLOSUREAC</x:v>
      </x:c>
      <x:c r="B754" s="68" t="str">
        <x:v>Home Mortgage Disclosure Act dataset</x:v>
      </x:c>
      <x:c r="C754" s="68" t="str">
        <x:v>Public mortgage data system</x:v>
      </x:c>
      <x:c r="D754" s="68" t="str">
        <x:v>United States</x:v>
      </x:c>
      <x:c r="E754" s="68" t="str">
        <x:v>Publishes modified loan-level mortgage application and origination data</x:v>
      </x:c>
      <x:c r="F754" s="68" t="str"/>
    </x:row>
    <x:row r="755">
      <x:c r="A755" s="68" t="str">
        <x:v>ACT-FEDERALHOUSINGADMINISTRA</x:v>
      </x:c>
      <x:c r="B755" s="68" t="str">
        <x:v>Federal Housing Administration</x:v>
      </x:c>
      <x:c r="C755" s="68" t="str">
        <x:v>Public mortgage insurer</x:v>
      </x:c>
      <x:c r="D755" s="68" t="str">
        <x:v>United States</x:v>
      </x:c>
      <x:c r="E755" s="68" t="str">
        <x:v>Insures qualifying residential mortgages</x:v>
      </x:c>
      <x:c r="F755" s="68" t="str"/>
    </x:row>
    <x:row r="756">
      <x:c r="A756" s="68" t="str">
        <x:v>ACT-FEDERALCONTRACTINGOFFICE</x:v>
      </x:c>
      <x:c r="B756" s="68" t="str">
        <x:v>Federal contracting officers</x:v>
      </x:c>
      <x:c r="C756" s="68" t="str">
        <x:v>Public procurement official group</x:v>
      </x:c>
      <x:c r="D756" s="68" t="str">
        <x:v>United States</x:v>
      </x:c>
      <x:c r="E756" s="68" t="str">
        <x:v>Select contract types, negotiate terms and issue awards and orders</x:v>
      </x:c>
      <x:c r="F756" s="68" t="str"/>
    </x:row>
    <x:row r="757">
      <x:c r="A757" s="68" t="str">
        <x:v>ACT-FEDERALAIPROCUREMENTPROG</x:v>
      </x:c>
      <x:c r="B757" s="68" t="str">
        <x:v>Federal AI procurement programmes</x:v>
      </x:c>
      <x:c r="C757" s="68" t="str">
        <x:v>Public procurement programme group</x:v>
      </x:c>
      <x:c r="D757" s="68" t="str">
        <x:v>United States</x:v>
      </x:c>
      <x:c r="E757" s="68" t="str">
        <x:v>Acquire commercial and custom AI capabilities for agencies</x:v>
      </x:c>
      <x:c r="F757" s="68" t="str"/>
    </x:row>
    <x:row r="758">
      <x:c r="A758" s="68" t="str">
        <x:v>ACT-PATENTEXAMINERS</x:v>
      </x:c>
      <x:c r="B758" s="68" t="str">
        <x:v>Patent examiners</x:v>
      </x:c>
      <x:c r="C758" s="68" t="str">
        <x:v>Public professional group</x:v>
      </x:c>
      <x:c r="D758" s="68" t="str">
        <x:v>International</x:v>
      </x:c>
      <x:c r="E758" s="68" t="str">
        <x:v>Evaluate patentability under applicable law and office procedure</x:v>
      </x:c>
      <x:c r="F758" s="68" t="str"/>
    </x:row>
    <x:row r="759">
      <x:c r="A759" s="68" t="str">
        <x:v>ACT-COMPANYANDBENEFICIALOWNE</x:v>
      </x:c>
      <x:c r="B759" s="68" t="str">
        <x:v>Company and beneficial-ownership registries</x:v>
      </x:c>
      <x:c r="C759" s="68" t="str">
        <x:v>Public registry group</x:v>
      </x:c>
      <x:c r="D759" s="68" t="str">
        <x:v>International</x:v>
      </x:c>
      <x:c r="E759" s="68" t="str">
        <x:v>Collect legal and beneficial ownership information</x:v>
      </x:c>
      <x:c r="F759" s="68" t="str"/>
    </x:row>
    <x:row r="760">
      <x:c r="A760" s="68" t="str">
        <x:v>ACT-STATEUCCFILINGOFFICES</x:v>
      </x:c>
      <x:c r="B760" s="68" t="str">
        <x:v>State UCC filing offices</x:v>
      </x:c>
      <x:c r="C760" s="68" t="str">
        <x:v>Public registry group</x:v>
      </x:c>
      <x:c r="D760" s="68" t="str">
        <x:v>United States</x:v>
      </x:c>
      <x:c r="E760" s="68" t="str">
        <x:v>Record financing statements and amendments</x:v>
      </x:c>
      <x:c r="F760" s="68" t="str"/>
    </x:row>
    <x:row r="761">
      <x:c r="A761" s="68" t="str">
        <x:v>ACT-BANKSUPERVISORS</x:v>
      </x:c>
      <x:c r="B761" s="68" t="str">
        <x:v>Bank supervisors</x:v>
      </x:c>
      <x:c r="C761" s="68" t="str">
        <x:v>Public regulatory group</x:v>
      </x:c>
      <x:c r="D761" s="68" t="str">
        <x:v>International</x:v>
      </x:c>
      <x:c r="E761" s="68" t="str">
        <x:v>Implement and enforce bank capital, liquidity and governance requirements</x:v>
      </x:c>
      <x:c r="F761" s="68" t="str"/>
    </x:row>
    <x:row r="762">
      <x:c r="A762" s="68" t="str">
        <x:v>ACT-EXPORTCONTROLLICENSINGAU</x:v>
      </x:c>
      <x:c r="B762" s="68" t="str">
        <x:v>Export-control licensing authorities</x:v>
      </x:c>
      <x:c r="C762" s="68" t="str">
        <x:v>Public regulatory group</x:v>
      </x:c>
      <x:c r="D762" s="68" t="str">
        <x:v>United States and partners</x:v>
      </x:c>
      <x:c r="E762" s="68" t="str">
        <x:v>Approve, restrict or condition advanced-computing exports</x:v>
      </x:c>
      <x:c r="F762" s="68" t="str"/>
    </x:row>
    <x:row r="763">
      <x:c r="A763" s="68" t="str">
        <x:v>ACT-INSURANCESUPERVISORS</x:v>
      </x:c>
      <x:c r="B763" s="68" t="str">
        <x:v>Insurance supervisors</x:v>
      </x:c>
      <x:c r="C763" s="68" t="str">
        <x:v>Public regulatory group</x:v>
      </x:c>
      <x:c r="D763" s="68" t="str">
        <x:v>International</x:v>
      </x:c>
      <x:c r="E763" s="68" t="str">
        <x:v>Licence and supervise insurers and insurance groups</x:v>
      </x:c>
      <x:c r="F763" s="68" t="str"/>
    </x:row>
    <x:row r="764">
      <x:c r="A764" s="68" t="str">
        <x:v>ACT-NATIONALTELECOMMUNICATIO</x:v>
      </x:c>
      <x:c r="B764" s="68" t="str">
        <x:v>National telecommunications regulators</x:v>
      </x:c>
      <x:c r="C764" s="68" t="str">
        <x:v>Public regulatory group</x:v>
      </x:c>
      <x:c r="D764" s="68" t="str">
        <x:v>International</x:v>
      </x:c>
      <x:c r="E764" s="68" t="str">
        <x:v>Allocate spectrum, license operators and regulate communications markets</x:v>
      </x:c>
      <x:c r="F764" s="68" t="str"/>
    </x:row>
    <x:row r="765">
      <x:c r="A765" s="68" t="str">
        <x:v>ACT-FOREIGNOFFICIALINSTITUTI</x:v>
      </x:c>
      <x:c r="B765" s="68" t="str">
        <x:v>Foreign official institutions</x:v>
      </x:c>
      <x:c r="C765" s="68" t="str">
        <x:v>Public reserve-holder group</x:v>
      </x:c>
      <x:c r="D765" s="68" t="str">
        <x:v>International</x:v>
      </x:c>
      <x:c r="E765" s="68" t="str">
        <x:v>Hold official dollar reserves and may access the FIMA repo facility</x:v>
      </x:c>
      <x:c r="F765" s="68" t="str"/>
    </x:row>
    <x:row r="766">
      <x:c r="A766" s="68" t="str">
        <x:v>ACT-RESOLUTIONAUTHORITIESFOR</x:v>
      </x:c>
      <x:c r="B766" s="68" t="str">
        <x:v>Resolution authorities for CCPs</x:v>
      </x:c>
      <x:c r="C766" s="68" t="str">
        <x:v>Public resolution authority group</x:v>
      </x:c>
      <x:c r="D766" s="68" t="str">
        <x:v>International</x:v>
      </x:c>
      <x:c r="E766" s="68" t="str">
        <x:v>Plan and execute orderly resolution of systemically important CCPs</x:v>
      </x:c>
      <x:c r="F766" s="68" t="str"/>
    </x:row>
    <x:row r="767">
      <x:c r="A767" s="68" t="str">
        <x:v>ACT-RADIOFREQUENCYSPECTRUMRI</x:v>
      </x:c>
      <x:c r="B767" s="68" t="str">
        <x:v>Radio-frequency spectrum rights</x:v>
      </x:c>
      <x:c r="C767" s="68" t="str">
        <x:v>Public resource right</x:v>
      </x:c>
      <x:c r="D767" s="68" t="str">
        <x:v>International</x:v>
      </x:c>
      <x:c r="E767" s="68" t="str">
        <x:v>Authorise defined frequency use under national and international rules</x:v>
      </x:c>
      <x:c r="F767" s="68" t="str"/>
    </x:row>
    <x:row r="768">
      <x:c r="A768" s="68" t="str">
        <x:v>ACT-PUBLICTAXPAYERSANDBUDGET</x:v>
      </x:c>
      <x:c r="B768" s="68" t="str">
        <x:v>Public taxpayers and budget</x:v>
      </x:c>
      <x:c r="C768" s="68" t="str">
        <x:v>Public risk-bearing constituency</x:v>
      </x:c>
      <x:c r="D768" s="68" t="str">
        <x:v>United States / international</x:v>
      </x:c>
      <x:c r="E768" s="68" t="str">
        <x:v>Ultimately absorb realised public credit costs and receive programme benefits</x:v>
      </x:c>
      <x:c r="F768" s="68" t="str"/>
    </x:row>
    <x:row r="769">
      <x:c r="A769" s="68" t="str">
        <x:v>ACT-EUNATIONALAMLSUPERVISORS</x:v>
      </x:c>
      <x:c r="B769" s="68" t="str">
        <x:v>EU national AML supervisors</x:v>
      </x:c>
      <x:c r="C769" s="68" t="str">
        <x:v>Public supervisory group</x:v>
      </x:c>
      <x:c r="D769" s="68" t="str">
        <x:v>European Union</x:v>
      </x:c>
      <x:c r="E769" s="68" t="str">
        <x:v>Supervise obliged entities and provide data to AMLA</x:v>
      </x:c>
      <x:c r="F769" s="68" t="str"/>
    </x:row>
    <x:row r="770">
      <x:c r="A770" s="68" t="str">
        <x:v>ACT-OPENAIGROUP</x:v>
      </x:c>
      <x:c r="B770" s="68" t="str">
        <x:v>OpenAI Group</x:v>
      </x:c>
      <x:c r="C770" s="68" t="str">
        <x:v>Public-benefit / for-profit AI company</x:v>
      </x:c>
      <x:c r="D770" s="68" t="str">
        <x:v>United States</x:v>
      </x:c>
      <x:c r="E770" s="68" t="str">
        <x:v>Operating and capital-raising entity controlled by OpenAI Foundation</x:v>
      </x:c>
      <x:c r="F770" s="68" t="str"/>
    </x:row>
    <x:row r="771">
      <x:c r="A771" s="68" t="str">
        <x:v>ACT-BROOKINGSINSTITUTION</x:v>
      </x:c>
      <x:c r="B771" s="68" t="str">
        <x:v>Brookings Institution</x:v>
      </x:c>
      <x:c r="C771" s="68" t="str">
        <x:v>Public-policy research institution</x:v>
      </x:c>
      <x:c r="D771" s="68" t="str">
        <x:v>United States / international</x:v>
      </x:c>
      <x:c r="E771" s="68" t="str">
        <x:v>Produces research and policy analysis funded by diverse donors</x:v>
      </x:c>
      <x:c r="F771" s="68" t="str"/>
    </x:row>
    <x:row r="772">
      <x:c r="A772" s="68" t="str">
        <x:v>ACT-HERITAGEFOUNDATION</x:v>
      </x:c>
      <x:c r="B772" s="68" t="str">
        <x:v>Heritage Foundation</x:v>
      </x:c>
      <x:c r="C772" s="68" t="str">
        <x:v>Public-policy think tank</x:v>
      </x:c>
      <x:c r="D772" s="68" t="str">
        <x:v>United States</x:v>
      </x:c>
      <x:c r="E772" s="68" t="str">
        <x:v>Produces conservative policy research and institutional programmes</x:v>
      </x:c>
      <x:c r="F772" s="68" t="str"/>
    </x:row>
    <x:row r="773">
      <x:c r="A773" s="68" t="str">
        <x:v>ACT-SOVEREIGNAIINFRASTRUCTUR</x:v>
      </x:c>
      <x:c r="B773" s="68" t="str">
        <x:v>Sovereign AI infrastructure programmes</x:v>
      </x:c>
      <x:c r="C773" s="68" t="str">
        <x:v>Public-private programme group</x:v>
      </x:c>
      <x:c r="D773" s="68" t="str">
        <x:v>International</x:v>
      </x:c>
      <x:c r="E773" s="68" t="str">
        <x:v>Develop jurisdiction-specific compute and model deployment</x:v>
      </x:c>
      <x:c r="F773" s="68" t="str"/>
    </x:row>
    <x:row r="774">
      <x:c r="A774" s="68" t="str">
        <x:v>ACT-NATIONALAIRESEARCHRESOUR</x:v>
      </x:c>
      <x:c r="B774" s="68" t="str">
        <x:v>National AI Research Resource</x:v>
      </x:c>
      <x:c r="C774" s="68" t="str">
        <x:v>Public-private research infrastructure</x:v>
      </x:c>
      <x:c r="D774" s="68" t="str">
        <x:v>United States</x:v>
      </x:c>
      <x:c r="E774" s="68" t="str">
        <x:v>Allocates compute, data, models and tools to researchers and educators</x:v>
      </x:c>
      <x:c r="F774" s="68" t="str"/>
    </x:row>
    <x:row r="775">
      <x:c r="A775" s="68" t="str">
        <x:v>ACT-DEPOSITINSURANCEFUND</x:v>
      </x:c>
      <x:c r="B775" s="68" t="str">
        <x:v>Deposit Insurance Fund</x:v>
      </x:c>
      <x:c r="C775" s="68" t="str">
        <x:v>Public-purpose insurance fund</x:v>
      </x:c>
      <x:c r="D775" s="68" t="str">
        <x:v>United States</x:v>
      </x:c>
      <x:c r="E775" s="68" t="str">
        <x:v>Receives assessments and pays insured-deposit and resolution costs</x:v>
      </x:c>
      <x:c r="F775" s="68" t="str"/>
    </x:row>
    <x:row r="776">
      <x:c r="A776" s="68" t="str">
        <x:v>ACT-DEPARTMENTOFJUSTICEEPSTE</x:v>
      </x:c>
      <x:c r="B776" s="68" t="str">
        <x:v>Department of Justice Epstein Library</x:v>
      </x:c>
      <x:c r="C776" s="68" t="str">
        <x:v>Public-record repository</x:v>
      </x:c>
      <x:c r="D776" s="68" t="str">
        <x:v>United States</x:v>
      </x:c>
      <x:c r="E776" s="68" t="str">
        <x:v>Publishes responsive materials and statutory reports concerning Jeffrey Epstein</x:v>
      </x:c>
      <x:c r="F776" s="68" t="str"/>
    </x:row>
    <x:row r="777">
      <x:c r="A777" s="68" t="str">
        <x:v>ACT-FLOCKSAFETY</x:v>
      </x:c>
      <x:c r="B777" s="68" t="str">
        <x:v>Flock Safety</x:v>
      </x:c>
      <x:c r="C777" s="68" t="str">
        <x:v>Public-safety sensor and evidence company</x:v>
      </x:c>
      <x:c r="D777" s="68" t="str">
        <x:v>United States</x:v>
      </x:c>
      <x:c r="E777" s="68" t="str">
        <x:v>Operates licence-plate recognition, video, drone and investigation platforms</x:v>
      </x:c>
      <x:c r="F777" s="68" t="str"/>
    </x:row>
    <x:row r="778">
      <x:c r="A778" s="68" t="str">
        <x:v>ACT-LOCALPOLICECAMERANETWORK</x:v>
      </x:c>
      <x:c r="B778" s="68" t="str">
        <x:v>Local police camera networks</x:v>
      </x:c>
      <x:c r="C778" s="68" t="str">
        <x:v>Public-safety sensor network group</x:v>
      </x:c>
      <x:c r="D778" s="68" t="str">
        <x:v>United States</x:v>
      </x:c>
      <x:c r="E778" s="68" t="str">
        <x:v>Collect and search locally governed licence-plate and video evidence</x:v>
      </x:c>
      <x:c r="F778" s="68" t="str"/>
    </x:row>
    <x:row r="779">
      <x:c r="A779" s="68" t="str">
        <x:v>ACT-AXONENTERPRISE</x:v>
      </x:c>
      <x:c r="B779" s="68" t="str">
        <x:v>Axon Enterprise</x:v>
      </x:c>
      <x:c r="C779" s="68" t="str">
        <x:v>Public-safety technology company</x:v>
      </x:c>
      <x:c r="D779" s="68" t="str">
        <x:v>United States / international</x:v>
      </x:c>
      <x:c r="E779" s="68" t="str">
        <x:v>Connects sensors, evidence, records and AI tools</x:v>
      </x:c>
      <x:c r="F779" s="68" t="str"/>
    </x:row>
    <x:row r="780">
      <x:c r="A780" s="68" t="str">
        <x:v>ACT-RICKSMITH</x:v>
      </x:c>
      <x:c r="B780" s="68" t="str">
        <x:v>Rick Smith</x:v>
      </x:c>
      <x:c r="C780" s="68" t="str">
        <x:v>Public-safety technology executive</x:v>
      </x:c>
      <x:c r="D780" s="68" t="str">
        <x:v>United States</x:v>
      </x:c>
      <x:c r="E780" s="68" t="str">
        <x:v>Founder and Chief Executive Officer of Axon</x:v>
      </x:c>
      <x:c r="F780" s="68" t="str"/>
    </x:row>
    <x:row r="781">
      <x:c r="A781" s="68" t="str">
        <x:v>ACT-GOVERNMENTOPERATIONALCUS</x:v>
      </x:c>
      <x:c r="B781" s="68" t="str">
        <x:v>Government operational customers</x:v>
      </x:c>
      <x:c r="C781" s="68" t="str">
        <x:v>Public-sector customer group</x:v>
      </x:c>
      <x:c r="D781" s="68" t="str">
        <x:v>International</x:v>
      </x:c>
      <x:c r="E781" s="68" t="str">
        <x:v>Use integrated data and analytics for operational decisions</x:v>
      </x:c>
      <x:c r="F781" s="68" t="str"/>
    </x:row>
    <x:row r="782">
      <x:c r="A782" s="68" t="str">
        <x:v>ACT-LAWENFORCEMENTANDPUBLICS</x:v>
      </x:c>
      <x:c r="B782" s="68" t="str">
        <x:v>Law-enforcement and public-safety agencies</x:v>
      </x:c>
      <x:c r="C782" s="68" t="str">
        <x:v>Public-sector customer group</x:v>
      </x:c>
      <x:c r="D782" s="68" t="str">
        <x:v>International</x:v>
      </x:c>
      <x:c r="E782" s="68" t="str">
        <x:v>Deploy sensors, evidence systems and operational analytics</x:v>
      </x:c>
      <x:c r="F782" s="68" t="str"/>
    </x:row>
    <x:row r="783">
      <x:c r="A783" s="68" t="str">
        <x:v>ACT-ANTHROPICLONGTERMBENEFIT</x:v>
      </x:c>
      <x:c r="B783" s="68" t="str">
        <x:v>Anthropic Long-Term Benefit Trust</x:v>
      </x:c>
      <x:c r="C783" s="68" t="str">
        <x:v>Purpose trust / governance institution</x:v>
      </x:c>
      <x:c r="D783" s="68" t="str">
        <x:v>United States</x:v>
      </x:c>
      <x:c r="E783" s="68" t="str">
        <x:v>Appoints directors and protects Anthropic public-benefit mission</x:v>
      </x:c>
      <x:c r="F783" s="68" t="str"/>
    </x:row>
    <x:row r="784">
      <x:c r="A784" s="68" t="str">
        <x:v>ACT-CITYPLANNINGCOMMISSIONS</x:v>
      </x:c>
      <x:c r="B784" s="68" t="str">
        <x:v>City planning commissions</x:v>
      </x:c>
      <x:c r="C784" s="68" t="str">
        <x:v>Quasi-legislative planning body group</x:v>
      </x:c>
      <x:c r="D784" s="68" t="str">
        <x:v>United States</x:v>
      </x:c>
      <x:c r="E784" s="68" t="str">
        <x:v>Review major land-use applications and grant defined special permits</x:v>
      </x:c>
      <x:c r="F784" s="68" t="str"/>
    </x:row>
    <x:row r="785">
      <x:c r="A785" s="68" t="str">
        <x:v>ACT-INSTITUTIONALPROPERTYMAN</x:v>
      </x:c>
      <x:c r="B785" s="68" t="str">
        <x:v>Institutional property managers</x:v>
      </x:c>
      <x:c r="C785" s="68" t="str">
        <x:v>Real-estate operating intermediary group</x:v>
      </x:c>
      <x:c r="D785" s="68" t="str">
        <x:v>United States / international</x:v>
      </x:c>
      <x:c r="E785" s="68" t="str">
        <x:v>Operate rental portfolios and administer leasing and maintenance</x:v>
      </x:c>
      <x:c r="F785" s="68" t="str"/>
    </x:row>
    <x:row r="786">
      <x:c r="A786" s="68" t="str">
        <x:v>ACT-FEDWIREFUNDSSERVICE</x:v>
      </x:c>
      <x:c r="B786" s="68" t="str">
        <x:v>Fedwire Funds Service</x:v>
      </x:c>
      <x:c r="C786" s="68" t="str">
        <x:v>Real-time gross settlement system</x:v>
      </x:c>
      <x:c r="D786" s="68" t="str">
        <x:v>United States</x:v>
      </x:c>
      <x:c r="E786" s="68" t="str">
        <x:v>Central-bank money settlement for large-value dollar payments</x:v>
      </x:c>
      <x:c r="F786" s="68" t="str"/>
    </x:row>
    <x:row r="787">
      <x:c r="A787" s="68" t="str">
        <x:v>ACT-PEOPLENAMEDORREFERENCEDI</x:v>
      </x:c>
      <x:c r="B787" s="68" t="str">
        <x:v>People named or referenced in Epstein records</x:v>
      </x:c>
      <x:c r="C787" s="68" t="str">
        <x:v>Record-subject group</x:v>
      </x:c>
      <x:c r="D787" s="68" t="str">
        <x:v>International</x:v>
      </x:c>
      <x:c r="E787" s="68" t="str">
        <x:v>Appear in released records in contexts that vary widely</x:v>
      </x:c>
      <x:c r="F787" s="68" t="str"/>
    </x:row>
    <x:row r="788">
      <x:c r="A788" s="68" t="str">
        <x:v>ACT-FATFSTYLEREGIONALBODIES</x:v>
      </x:c>
      <x:c r="B788" s="68" t="str">
        <x:v>FATF-style regional bodies</x:v>
      </x:c>
      <x:c r="C788" s="68" t="str">
        <x:v>Regional standards and evaluation network</x:v>
      </x:c>
      <x:c r="D788" s="68" t="str">
        <x:v>International</x:v>
      </x:c>
      <x:c r="E788" s="68" t="str">
        <x:v>Conduct regional mutual evaluations and implementation support</x:v>
      </x:c>
      <x:c r="F788" s="68" t="str"/>
    </x:row>
    <x:row r="789">
      <x:c r="A789" s="68" t="str">
        <x:v>ACT-PJMINTERCONNECTION</x:v>
      </x:c>
      <x:c r="B789" s="68" t="str">
        <x:v>PJM Interconnection</x:v>
      </x:c>
      <x:c r="C789" s="68" t="str">
        <x:v>Regional transmission organisation</x:v>
      </x:c>
      <x:c r="D789" s="68" t="str">
        <x:v>United States</x:v>
      </x:c>
      <x:c r="E789" s="68" t="str">
        <x:v>Grid planner and market operator serving a major data-centre region</x:v>
      </x:c>
      <x:c r="F789" s="68" t="str"/>
    </x:row>
    <x:row r="790">
      <x:c r="A790" s="68" t="str">
        <x:v>ACT-MONEYMARKETFUNDS</x:v>
      </x:c>
      <x:c r="B790" s="68" t="str">
        <x:v>Money market funds</x:v>
      </x:c>
      <x:c r="C790" s="68" t="str">
        <x:v>Registered investment-fund group</x:v>
      </x:c>
      <x:c r="D790" s="68" t="str">
        <x:v>United States</x:v>
      </x:c>
      <x:c r="E790" s="68" t="str">
        <x:v>Issue redeemable shares and invest in short-duration money-market assets</x:v>
      </x:c>
      <x:c r="F790" s="68" t="str"/>
    </x:row>
    <x:row r="791">
      <x:c r="A791" s="68" t="str">
        <x:v>ACT-FUTURESCOMMISSIONMERCHAN</x:v>
      </x:c>
      <x:c r="B791" s="68" t="str">
        <x:v>Futures commission merchants</x:v>
      </x:c>
      <x:c r="C791" s="68" t="str">
        <x:v>Regulated derivatives intermediaries</x:v>
      </x:c>
      <x:c r="D791" s="68" t="str">
        <x:v>United States</x:v>
      </x:c>
      <x:c r="E791" s="68" t="str">
        <x:v>Hold customer collateral and provide futures and cleared-swaps access</x:v>
      </x:c>
      <x:c r="F791" s="68" t="str"/>
    </x:row>
    <x:row r="792">
      <x:c r="A792" s="68" t="str">
        <x:v>ACT-FINANCIALINSTITUTIONS</x:v>
      </x:c>
      <x:c r="B792" s="68" t="str">
        <x:v>Financial institutions</x:v>
      </x:c>
      <x:c r="C792" s="68" t="str">
        <x:v>Regulated financial institution group</x:v>
      </x:c>
      <x:c r="D792" s="68" t="str">
        <x:v>International</x:v>
      </x:c>
      <x:c r="E792" s="68" t="str">
        <x:v>Implement customer due diligence, payment transparency, monitoring and reporting obligations</x:v>
      </x:c>
      <x:c r="F792" s="68" t="str"/>
    </x:row>
    <x:row r="793">
      <x:c r="A793" s="68" t="str">
        <x:v>ACT-USFINANCIALINSTITUTIONS</x:v>
      </x:c>
      <x:c r="B793" s="68" t="str">
        <x:v>U.S. financial institutions</x:v>
      </x:c>
      <x:c r="C793" s="68" t="str">
        <x:v>Regulated financial institution group</x:v>
      </x:c>
      <x:c r="D793" s="68" t="str">
        <x:v>United States</x:v>
      </x:c>
      <x:c r="E793" s="68" t="str">
        <x:v>File BSA reports and apply AML/CFT controls</x:v>
      </x:c>
      <x:c r="F793" s="68" t="str"/>
    </x:row>
    <x:row r="794">
      <x:c r="A794" s="68" t="str">
        <x:v>ACT-EUHIGHRISKFINANCIALINSTI</x:v>
      </x:c>
      <x:c r="B794" s="68" t="str">
        <x:v>EU high-risk financial institutions</x:v>
      </x:c>
      <x:c r="C794" s="68" t="str">
        <x:v>Regulated institution group</x:v>
      </x:c>
      <x:c r="D794" s="68" t="str">
        <x:v>European Union</x:v>
      </x:c>
      <x:c r="E794" s="68" t="str">
        <x:v>Potential candidates for AMLA direct supervision from 2028</x:v>
      </x:c>
      <x:c r="F794" s="68" t="str"/>
    </x:row>
    <x:row r="795">
      <x:c r="A795" s="68" t="str">
        <x:v>ACT-ENTERPRISEHOUSINGGOALS</x:v>
      </x:c>
      <x:c r="B795" s="68" t="str">
        <x:v>Enterprise housing goals</x:v>
      </x:c>
      <x:c r="C795" s="68" t="str">
        <x:v>Regulatory affordability framework</x:v>
      </x:c>
      <x:c r="D795" s="68" t="str">
        <x:v>United States</x:v>
      </x:c>
      <x:c r="E795" s="68" t="str">
        <x:v>Set low-income and multifamily mortgage-purchase benchmarks</x:v>
      </x:c>
      <x:c r="F795" s="68" t="str"/>
    </x:row>
    <x:row r="796">
      <x:c r="A796" s="68" t="str">
        <x:v>ACT-AICOMPUTEEXPORTLICENCES</x:v>
      </x:c>
      <x:c r="B796" s="68" t="str">
        <x:v>AI compute export licences</x:v>
      </x:c>
      <x:c r="C796" s="68" t="str">
        <x:v>Regulatory permission group</x:v>
      </x:c>
      <x:c r="D796" s="68" t="str">
        <x:v>United States</x:v>
      </x:c>
      <x:c r="E796" s="68" t="str">
        <x:v>Authorise defined cross-border transfers of advanced chips and servers</x:v>
      </x:c>
      <x:c r="F796" s="68" t="str"/>
    </x:row>
    <x:row r="797">
      <x:c r="A797" s="68" t="str">
        <x:v>ACT-MUNICHRE</x:v>
      </x:c>
      <x:c r="B797" s="68" t="str">
        <x:v>Munich Re</x:v>
      </x:c>
      <x:c r="C797" s="68" t="str">
        <x:v>Reinsurance company</x:v>
      </x:c>
      <x:c r="D797" s="68" t="str">
        <x:v>Germany / international</x:v>
      </x:c>
      <x:c r="E797" s="68" t="str">
        <x:v>Global reinsurance and insurance-risk capital provider</x:v>
      </x:c>
      <x:c r="F797" s="68" t="str"/>
    </x:row>
    <x:row r="798">
      <x:c r="A798" s="68" t="str">
        <x:v>ACT-SWISSRE</x:v>
      </x:c>
      <x:c r="B798" s="68" t="str">
        <x:v>Swiss Re</x:v>
      </x:c>
      <x:c r="C798" s="68" t="str">
        <x:v>Reinsurance company</x:v>
      </x:c>
      <x:c r="D798" s="68" t="str">
        <x:v>Switzerland / international</x:v>
      </x:c>
      <x:c r="E798" s="68" t="str">
        <x:v>Global catastrophe, life and property-casualty risk absorber</x:v>
      </x:c>
      <x:c r="F798" s="68" t="str"/>
    </x:row>
    <x:row r="799">
      <x:c r="A799" s="68" t="str">
        <x:v>ACT-RETROCESSIONAIRES</x:v>
      </x:c>
      <x:c r="B799" s="68" t="str">
        <x:v>Retrocessionaires</x:v>
      </x:c>
      <x:c r="C799" s="68" t="str">
        <x:v>Reinsurance company group</x:v>
      </x:c>
      <x:c r="D799" s="68" t="str">
        <x:v>International</x:v>
      </x:c>
      <x:c r="E799" s="68" t="str">
        <x:v>Assume risk transferred by reinsurers</x:v>
      </x:c>
      <x:c r="F799" s="68" t="str"/>
    </x:row>
    <x:row r="800">
      <x:c r="A800" s="68" t="str">
        <x:v>ACT-MARINEREINSURERS</x:v>
      </x:c>
      <x:c r="B800" s="68" t="str">
        <x:v>Marine reinsurers</x:v>
      </x:c>
      <x:c r="C800" s="68" t="str">
        <x:v>Reinsurance group</x:v>
      </x:c>
      <x:c r="D800" s="68" t="str">
        <x:v>International</x:v>
      </x:c>
      <x:c r="E800" s="68" t="str">
        <x:v>Absorb high layers of pooled marine liability losses</x:v>
      </x:c>
      <x:c r="F800" s="68" t="str"/>
    </x:row>
    <x:row r="801">
      <x:c r="A801" s="68" t="str">
        <x:v>ACT-POLICYRESEARCHERSANDFELL</x:v>
      </x:c>
      <x:c r="B801" s="68" t="str">
        <x:v>Policy researchers and fellows</x:v>
      </x:c>
      <x:c r="C801" s="68" t="str">
        <x:v>Research and expert group</x:v>
      </x:c>
      <x:c r="D801" s="68" t="str">
        <x:v>International</x:v>
      </x:c>
      <x:c r="E801" s="68" t="str">
        <x:v>Produce analysis, testimony, publications and policy proposals</x:v>
      </x:c>
      <x:c r="F801" s="68" t="str"/>
    </x:row>
    <x:row r="802">
      <x:c r="A802" s="68" t="str">
        <x:v>ACT-AIRESEARCHERSANDEDUCATOR</x:v>
      </x:c>
      <x:c r="B802" s="68" t="str">
        <x:v>AI researchers and educators</x:v>
      </x:c>
      <x:c r="C802" s="68" t="str">
        <x:v>Research community</x:v>
      </x:c>
      <x:c r="D802" s="68" t="str">
        <x:v>United States / international</x:v>
      </x:c>
      <x:c r="E802" s="68" t="str">
        <x:v>Applicants for public and private AI research resources</x:v>
      </x:c>
      <x:c r="F802" s="68" t="str"/>
    </x:row>
    <x:row r="803">
      <x:c r="A803" s="68" t="str">
        <x:v>ACT-AIFORGE</x:v>
      </x:c>
      <x:c r="B803" s="68" t="str">
        <x:v>AI Forge</x:v>
      </x:c>
      <x:c r="C803" s="68" t="str">
        <x:v>Research consortium programme</x:v>
      </x:c>
      <x:c r="D803" s="68" t="str">
        <x:v>United States</x:v>
      </x:c>
      <x:c r="E803" s="68" t="str">
        <x:v>University-industry-government AI research forum for national security</x:v>
      </x:c>
      <x:c r="F803" s="68" t="str"/>
    </x:row>
    <x:row r="804">
      <x:c r="A804" s="68" t="str">
        <x:v>ACT-NATIONALSCIENCEFOUNDATIO</x:v>
      </x:c>
      <x:c r="B804" s="68" t="str">
        <x:v>National Science Foundation</x:v>
      </x:c>
      <x:c r="C804" s="68" t="str">
        <x:v>Research funding agency</x:v>
      </x:c>
      <x:c r="D804" s="68" t="str">
        <x:v>United States</x:v>
      </x:c>
      <x:c r="E804" s="68" t="str">
        <x:v>Funds AI research, infrastructure and workforce development</x:v>
      </x:c>
      <x:c r="F804" s="68" t="str"/>
    </x:row>
    <x:row r="805">
      <x:c r="A805" s="68" t="str">
        <x:v>ACT-UNIVERSITYLEDAIRESEARCHT</x:v>
      </x:c>
      <x:c r="B805" s="68" t="str">
        <x:v>University-led AI research teams</x:v>
      </x:c>
      <x:c r="C805" s="68" t="str">
        <x:v>Research team group</x:v>
      </x:c>
      <x:c r="D805" s="68" t="str">
        <x:v>United States</x:v>
      </x:c>
      <x:c r="E805" s="68" t="str">
        <x:v>Teams competing for public and mission-driven AI research support</x:v>
      </x:c>
      <x:c r="F805" s="68" t="str"/>
    </x:row>
    <x:row r="806">
      <x:c r="A806" s="68" t="str">
        <x:v>ACT-AADHAARNUMBERHOLDERS</x:v>
      </x:c>
      <x:c r="B806" s="68" t="str">
        <x:v>Aadhaar number holders</x:v>
      </x:c>
      <x:c r="C806" s="68" t="str">
        <x:v>Resident and identity-holder group</x:v>
      </x:c>
      <x:c r="D806" s="68" t="str">
        <x:v>India</x:v>
      </x:c>
      <x:c r="E806" s="68" t="str">
        <x:v>Use Aadhaar credentials for authentication and service access</x:v>
      </x:c>
      <x:c r="F806" s="68" t="str"/>
    </x:row>
    <x:row r="807">
      <x:c r="A807" s="68" t="str">
        <x:v>ACT-EQUITYHOLDERSINBANKRUPTC</x:v>
      </x:c>
      <x:c r="B807" s="68" t="str">
        <x:v>Equity holders in bankruptcy</x:v>
      </x:c>
      <x:c r="C807" s="68" t="str">
        <x:v>Residual claimant group</x:v>
      </x:c>
      <x:c r="D807" s="68" t="str">
        <x:v>International</x:v>
      </x:c>
      <x:c r="E807" s="68" t="str">
        <x:v>Hold subordinated residual interests after creditor claims</x:v>
      </x:c>
      <x:c r="F807" s="68" t="str"/>
    </x:row>
    <x:row r="808">
      <x:c r="A808" s="68" t="str">
        <x:v>ACT-FAILEDBANKRECEIVERSHIPS</x:v>
      </x:c>
      <x:c r="B808" s="68" t="str">
        <x:v>Failed bank receiverships</x:v>
      </x:c>
      <x:c r="C808" s="68" t="str">
        <x:v>Resolution estate group</x:v>
      </x:c>
      <x:c r="D808" s="68" t="str">
        <x:v>United States</x:v>
      </x:c>
      <x:c r="E808" s="68" t="str">
        <x:v>Hold and liquidate assets and distribute recoveries under statutory priority</x:v>
      </x:c>
      <x:c r="F808" s="68" t="str"/>
    </x:row>
    <x:row r="809">
      <x:c r="A809" s="68" t="str">
        <x:v>ACT-DEFENDANTS</x:v>
      </x:c>
      <x:c r="B809" s="68" t="str">
        <x:v>Defendants</x:v>
      </x:c>
      <x:c r="C809" s="68" t="str">
        <x:v>Respondent group</x:v>
      </x:c>
      <x:c r="D809" s="68" t="str">
        <x:v>International</x:v>
      </x:c>
      <x:c r="E809" s="68" t="str">
        <x:v>Defend against claims and may assert counterclaims</x:v>
      </x:c>
      <x:c r="F809" s="68" t="str"/>
    </x:row>
    <x:row r="810">
      <x:c r="A810" s="68" t="str">
        <x:v>ACT-CATASTROPHEBONDSPONSORS</x:v>
      </x:c>
      <x:c r="B810" s="68" t="str">
        <x:v>Catastrophe bond sponsors</x:v>
      </x:c>
      <x:c r="C810" s="68" t="str">
        <x:v>Risk-transfer sponsor group</x:v>
      </x:c>
      <x:c r="D810" s="68" t="str">
        <x:v>International</x:v>
      </x:c>
      <x:c r="E810" s="68" t="str">
        <x:v>Transfer specified catastrophe risk to capital-market investors</x:v>
      </x:c>
      <x:c r="F810" s="68" t="str"/>
    </x:row>
    <x:row r="811">
      <x:c r="A811" s="68" t="str">
        <x:v>ACT-OFFICEOFFOREIGNASSETSCON</x:v>
      </x:c>
      <x:c r="B811" s="68" t="str">
        <x:v>Office of Foreign Assets Control</x:v>
      </x:c>
      <x:c r="C811" s="68" t="str">
        <x:v>Sanctions authority</x:v>
      </x:c>
      <x:c r="D811" s="68" t="str">
        <x:v>United States</x:v>
      </x:c>
      <x:c r="E811" s="68" t="str">
        <x:v>Administers and enforces US economic and trade sanctions</x:v>
      </x:c>
      <x:c r="F811" s="68" t="str"/>
    </x:row>
    <x:row r="812">
      <x:c r="A812" s="68" t="str">
        <x:v>ACT-SPECIALLYDESIGNATEDNATIO</x:v>
      </x:c>
      <x:c r="B812" s="68" t="str">
        <x:v>Specially Designated Nationals List</x:v>
      </x:c>
      <x:c r="C812" s="68" t="str">
        <x:v>Sanctions list</x:v>
      </x:c>
      <x:c r="D812" s="68" t="str">
        <x:v>United States / international effect</x:v>
      </x:c>
      <x:c r="E812" s="68" t="str">
        <x:v>Identifies persons and entities subject to blocking sanctions</x:v>
      </x:c>
      <x:c r="F812" s="68" t="str"/>
    </x:row>
    <x:row r="813">
      <x:c r="A813" s="68" t="str">
        <x:v>ACT-PRICECAPCOALITION</x:v>
      </x:c>
      <x:c r="B813" s="68" t="str">
        <x:v>Price Cap Coalition</x:v>
      </x:c>
      <x:c r="C813" s="68" t="str">
        <x:v>Sanctions policy coalition</x:v>
      </x:c>
      <x:c r="D813" s="68" t="str">
        <x:v>G7, EU and partners</x:v>
      </x:c>
      <x:c r="E813" s="68" t="str">
        <x:v>Conditions access to maritime services for Russian-origin oil</x:v>
      </x:c>
      <x:c r="F813" s="68" t="str"/>
    </x:row>
    <x:row r="814">
      <x:c r="A814" s="68" t="str">
        <x:v>ACT-OFACCONSOLIDATEDNONSDNLI</x:v>
      </x:c>
      <x:c r="B814" s="68" t="str">
        <x:v>OFAC consolidated non-SDN lists</x:v>
      </x:c>
      <x:c r="C814" s="68" t="str">
        <x:v>Sanctions restriction lists</x:v>
      </x:c>
      <x:c r="D814" s="68" t="str">
        <x:v>United States / international effect</x:v>
      </x:c>
      <x:c r="E814" s="68" t="str">
        <x:v>Identify persons and entities subject to non-blocking restrictions</x:v>
      </x:c>
      <x:c r="F814" s="68" t="str"/>
    </x:row>
    <x:row r="815">
      <x:c r="A815" s="68" t="str">
        <x:v>ACT-RUSSIANORIGINOILCARGOES</x:v>
      </x:c>
      <x:c r="B815" s="68" t="str">
        <x:v>Russian-origin oil cargoes</x:v>
      </x:c>
      <x:c r="C815" s="68" t="str">
        <x:v>Sanctions-sensitive commodity flow</x:v>
      </x:c>
      <x:c r="D815" s="68" t="str">
        <x:v>Russia / international</x:v>
      </x:c>
      <x:c r="E815" s="68" t="str">
        <x:v>Cargoes subject to price-cap and petroleum-service restrictions</x:v>
      </x:c>
      <x:c r="F815" s="68" t="str"/>
    </x:row>
    <x:row r="816">
      <x:c r="A816" s="68" t="str">
        <x:v>ACT-BLOCKEDPERSONSANDENTITIE</x:v>
      </x:c>
      <x:c r="B816" s="68" t="str">
        <x:v>Blocked persons and entities</x:v>
      </x:c>
      <x:c r="C816" s="68" t="str">
        <x:v>Sanctions-target group</x:v>
      </x:c>
      <x:c r="D816" s="68" t="str">
        <x:v>International</x:v>
      </x:c>
      <x:c r="E816" s="68" t="str">
        <x:v>Persons whose property may be blocked under applicable sanctions</x:v>
      </x:c>
      <x:c r="F816" s="68" t="str"/>
    </x:row>
    <x:row r="817">
      <x:c r="A817" s="68" t="str">
        <x:v>ACT-EUTELSATGROUP</x:v>
      </x:c>
      <x:c r="B817" s="68" t="str">
        <x:v>Eutelsat Group</x:v>
      </x:c>
      <x:c r="C817" s="68" t="str">
        <x:v>Satellite communications company</x:v>
      </x:c>
      <x:c r="D817" s="68" t="str">
        <x:v>France / international</x:v>
      </x:c>
      <x:c r="E817" s="68" t="str">
        <x:v>Operates GEO and OneWeb LEO connectivity</x:v>
      </x:c>
      <x:c r="F817" s="68" t="str"/>
    </x:row>
    <x:row r="818">
      <x:c r="A818" s="68" t="str">
        <x:v>ACT-WORLDBANKSANCTIONSBOARD</x:v>
      </x:c>
      <x:c r="B818" s="68" t="str">
        <x:v>World Bank Sanctions Board</x:v>
      </x:c>
      <x:c r="C818" s="68" t="str">
        <x:v>Second-tier adjudicative body</x:v>
      </x:c>
      <x:c r="D818" s="68" t="str">
        <x:v>International</x:v>
      </x:c>
      <x:c r="E818" s="68" t="str">
        <x:v>Reviews contested World Bank sanctions cases</x:v>
      </x:c>
      <x:c r="F818" s="68" t="str"/>
    </x:row>
    <x:row r="819">
      <x:c r="A819" s="68" t="str">
        <x:v>ACT-COMMODITYBORROWINGBASELE</x:v>
      </x:c>
      <x:c r="B819" s="68" t="str">
        <x:v>Commodity borrowing-base lenders</x:v>
      </x:c>
      <x:c r="C819" s="68" t="str">
        <x:v>Secured lender group</x:v>
      </x:c>
      <x:c r="D819" s="68" t="str">
        <x:v>International</x:v>
      </x:c>
      <x:c r="E819" s="68" t="str">
        <x:v>Lend against eligible inventory, receivables and hedged commodity positions</x:v>
      </x:c>
      <x:c r="F819" s="68" t="str"/>
    </x:row>
    <x:row r="820">
      <x:c r="A820" s="68" t="str">
        <x:v>ACT-FHLBANKADVANCES</x:v>
      </x:c>
      <x:c r="B820" s="68" t="str">
        <x:v>FHLBank advances</x:v>
      </x:c>
      <x:c r="C820" s="68" t="str">
        <x:v>Secured wholesale funding instrument category</x:v>
      </x:c>
      <x:c r="D820" s="68" t="str">
        <x:v>United States</x:v>
      </x:c>
      <x:c r="E820" s="68" t="str">
        <x:v>Provide collateralised loans from Federal Home Loan Banks to members</x:v>
      </x:c>
      <x:c r="F820" s="68" t="str"/>
    </x:row>
    <x:row r="821">
      <x:c r="A821" s="68" t="str">
        <x:v>ACT-REPOCASHBORROWERS</x:v>
      </x:c>
      <x:c r="B821" s="68" t="str">
        <x:v>Repo cash borrowers</x:v>
      </x:c>
      <x:c r="C821" s="68" t="str">
        <x:v>Secured-funding borrower group</x:v>
      </x:c>
      <x:c r="D821" s="68" t="str">
        <x:v>International</x:v>
      </x:c>
      <x:c r="E821" s="68" t="str">
        <x:v>Borrow cash and transfer securities under repurchase agreements</x:v>
      </x:c>
      <x:c r="F821" s="68" t="str"/>
    </x:row>
    <x:row r="822">
      <x:c r="A822" s="68" t="str">
        <x:v>ACT-REPOCASHLENDERS</x:v>
      </x:c>
      <x:c r="B822" s="68" t="str">
        <x:v>Repo cash lenders</x:v>
      </x:c>
      <x:c r="C822" s="68" t="str">
        <x:v>Secured-funding provider group</x:v>
      </x:c>
      <x:c r="D822" s="68" t="str">
        <x:v>International</x:v>
      </x:c>
      <x:c r="E822" s="68" t="str">
        <x:v>Lend cash against securities under repurchase agreements</x:v>
      </x:c>
      <x:c r="F822" s="68" t="str"/>
    </x:row>
    <x:row r="823">
      <x:c r="A823" s="68" t="str">
        <x:v>ACT-UCCARTICLE9</x:v>
      </x:c>
      <x:c r="B823" s="68" t="str">
        <x:v>UCC Article 9</x:v>
      </x:c>
      <x:c r="C823" s="68" t="str">
        <x:v>Secured-transactions legal framework</x:v>
      </x:c>
      <x:c r="D823" s="68" t="str">
        <x:v>United States</x:v>
      </x:c>
      <x:c r="E823" s="68" t="str">
        <x:v>Governs security interests in personal property</x:v>
      </x:c>
      <x:c r="F823" s="68" t="str"/>
    </x:row>
    <x:row r="824">
      <x:c r="A824" s="68" t="str">
        <x:v>ACT-MUNICIPALBONDUNDERWRITER</x:v>
      </x:c>
      <x:c r="B824" s="68" t="str">
        <x:v>Municipal bond underwriters</x:v>
      </x:c>
      <x:c r="C824" s="68" t="str">
        <x:v>Securities intermediary group</x:v>
      </x:c>
      <x:c r="D824" s="68" t="str">
        <x:v>United States</x:v>
      </x:c>
      <x:c r="E824" s="68" t="str">
        <x:v>Purchase and distribute municipal securities in primary offerings</x:v>
      </x:c>
      <x:c r="F824" s="68" t="str"/>
    </x:row>
    <x:row r="825">
      <x:c r="A825" s="68" t="str">
        <x:v>ACT-CEDECO</x:v>
      </x:c>
      <x:c r="B825" s="68" t="str">
        <x:v>Cede &amp; Co.</x:v>
      </x:c>
      <x:c r="C825" s="68" t="str">
        <x:v>Securities nominee</x:v>
      </x:c>
      <x:c r="D825" s="68" t="str">
        <x:v>United States</x:v>
      </x:c>
      <x:c r="E825" s="68" t="str">
        <x:v>Registered owner nominee for securities held through DTC</x:v>
      </x:c>
      <x:c r="F825" s="68" t="str"/>
    </x:row>
    <x:row r="826">
      <x:c r="A826" s="68" t="str">
        <x:v>ACT-SECURITIESANDEXCHANGECOM</x:v>
      </x:c>
      <x:c r="B826" s="68" t="str">
        <x:v>Securities and Exchange Commission</x:v>
      </x:c>
      <x:c r="C826" s="68" t="str">
        <x:v>Securities-market regulator</x:v>
      </x:c>
      <x:c r="D826" s="68" t="str">
        <x:v>United States</x:v>
      </x:c>
      <x:c r="E826" s="68" t="str">
        <x:v>Regulates money market funds, broker-dealers and Treasury clearing agencies</x:v>
      </x:c>
      <x:c r="F826" s="68" t="str"/>
    </x:row>
    <x:row r="827">
      <x:c r="A827" s="68" t="str">
        <x:v>ACT-NVIDIA</x:v>
      </x:c>
      <x:c r="B827" s="68" t="str">
        <x:v>NVIDIA</x:v>
      </x:c>
      <x:c r="C827" s="68" t="str">
        <x:v>Semiconductor / AI company</x:v>
      </x:c>
      <x:c r="D827" s="68" t="str">
        <x:v>United States</x:v>
      </x:c>
      <x:c r="E827" s="68" t="str">
        <x:v>AI accelerators and platform ecosystem</x:v>
      </x:c>
      <x:c r="F827" s="68" t="str"/>
    </x:row>
    <x:row r="828">
      <x:c r="A828" s="68" t="str">
        <x:v>ACT-ARMHOLDINGS</x:v>
      </x:c>
      <x:c r="B828" s="68" t="str">
        <x:v>Arm Holdings</x:v>
      </x:c>
      <x:c r="C828" s="68" t="str">
        <x:v>Semiconductor IP company</x:v>
      </x:c>
      <x:c r="D828" s="68" t="str">
        <x:v>United Kingdom / United States</x:v>
      </x:c>
      <x:c r="E828" s="68" t="str">
        <x:v>Licenses processor architecture and collects royalties across device markets</x:v>
      </x:c>
      <x:c r="F828" s="68" t="str"/>
    </x:row>
    <x:row r="829">
      <x:c r="A829" s="68" t="str">
        <x:v>ACT-SIFIVE</x:v>
      </x:c>
      <x:c r="B829" s="68" t="str">
        <x:v>SiFive</x:v>
      </x:c>
      <x:c r="C829" s="68" t="str">
        <x:v>Semiconductor IP company</x:v>
      </x:c>
      <x:c r="D829" s="68" t="str">
        <x:v>United States</x:v>
      </x:c>
      <x:c r="E829" s="68" t="str">
        <x:v>Commercial RISC-V core and custom-silicon vendor</x:v>
      </x:c>
      <x:c r="F829" s="68" t="str"/>
    </x:row>
    <x:row r="830">
      <x:c r="A830" s="68" t="str">
        <x:v>ACT-ARMCHINA</x:v>
      </x:c>
      <x:c r="B830" s="68" t="str">
        <x:v>Arm China</x:v>
      </x:c>
      <x:c r="C830" s="68" t="str">
        <x:v>Semiconductor IP intermediary</x:v>
      </x:c>
      <x:c r="D830" s="68" t="str">
        <x:v>China</x:v>
      </x:c>
      <x:c r="E830" s="68" t="str">
        <x:v>Sub-licenses Arm IP and remits a share of royalties</x:v>
      </x:c>
      <x:c r="F830" s="68" t="str"/>
    </x:row>
    <x:row r="831">
      <x:c r="A831" s="68" t="str">
        <x:v>ACT-BROADCOM</x:v>
      </x:c>
      <x:c r="B831" s="68" t="str">
        <x:v>Broadcom</x:v>
      </x:c>
      <x:c r="C831" s="68" t="str">
        <x:v>Semiconductor and infrastructure software company</x:v>
      </x:c>
      <x:c r="D831" s="68" t="str">
        <x:v>United States</x:v>
      </x:c>
      <x:c r="E831" s="68" t="str">
        <x:v>Designs networking, custom silicon and AI accelerator components</x:v>
      </x:c>
      <x:c r="F831" s="68" t="str"/>
    </x:row>
    <x:row r="832">
      <x:c r="A832" s="68" t="str">
        <x:v>ACT-AINETWORKINGSUPPLIERS</x:v>
      </x:c>
      <x:c r="B832" s="68" t="str">
        <x:v>AI networking suppliers</x:v>
      </x:c>
      <x:c r="C832" s="68" t="str">
        <x:v>Semiconductor and systems group</x:v>
      </x:c>
      <x:c r="D832" s="68" t="str">
        <x:v>International</x:v>
      </x:c>
      <x:c r="E832" s="68" t="str">
        <x:v>Supply high-speed interconnects, switches and optical networking</x:v>
      </x:c>
      <x:c r="F832" s="68" t="str"/>
    </x:row>
    <x:row r="833">
      <x:c r="A833" s="68" t="str">
        <x:v>ACT-INTEL</x:v>
      </x:c>
      <x:c r="B833" s="68" t="str">
        <x:v>Intel</x:v>
      </x:c>
      <x:c r="C833" s="68" t="str">
        <x:v>Semiconductor company</x:v>
      </x:c>
      <x:c r="D833" s="68" t="str">
        <x:v>United States</x:v>
      </x:c>
      <x:c r="E833" s="68" t="str">
        <x:v>Processors and computing infrastructure</x:v>
      </x:c>
      <x:c r="F833" s="68" t="str"/>
    </x:row>
    <x:row r="834">
      <x:c r="A834" s="68" t="str">
        <x:v>ACT-ARMARCHITECTURELICENSEES</x:v>
      </x:c>
      <x:c r="B834" s="68" t="str">
        <x:v>Arm architecture licensees</x:v>
      </x:c>
      <x:c r="C834" s="68" t="str">
        <x:v>Semiconductor company group</x:v>
      </x:c>
      <x:c r="D834" s="68" t="str">
        <x:v>International</x:v>
      </x:c>
      <x:c r="E834" s="68" t="str">
        <x:v>Companies licensing Arm architecture or core designs</x:v>
      </x:c>
      <x:c r="F834" s="68" t="str"/>
    </x:row>
    <x:row r="835">
      <x:c r="A835" s="68" t="str">
        <x:v>ACT-CHIPDESIGNCOMPANIES</x:v>
      </x:c>
      <x:c r="B835" s="68" t="str">
        <x:v>Chip design companies</x:v>
      </x:c>
      <x:c r="C835" s="68" t="str">
        <x:v>Semiconductor company group</x:v>
      </x:c>
      <x:c r="D835" s="68" t="str">
        <x:v>International</x:v>
      </x:c>
      <x:c r="E835" s="68" t="str">
        <x:v>Create processor architectures, logic designs and system specifications</x:v>
      </x:c>
      <x:c r="F835" s="68" t="str"/>
    </x:row>
    <x:row r="836">
      <x:c r="A836" s="68" t="str">
        <x:v>ACT-ASML</x:v>
      </x:c>
      <x:c r="B836" s="68" t="str">
        <x:v>ASML</x:v>
      </x:c>
      <x:c r="C836" s="68" t="str">
        <x:v>Semiconductor equipment company</x:v>
      </x:c>
      <x:c r="D836" s="68" t="str">
        <x:v>Netherlands</x:v>
      </x:c>
      <x:c r="E836" s="68" t="str">
        <x:v>Advanced lithography chokepoint</x:v>
      </x:c>
      <x:c r="F836" s="68" t="str"/>
    </x:row>
    <x:row r="837">
      <x:c r="A837" s="68" t="str">
        <x:v>ACT-ASMLHOLDING</x:v>
      </x:c>
      <x:c r="B837" s="68" t="str">
        <x:v>ASML Holding</x:v>
      </x:c>
      <x:c r="C837" s="68" t="str">
        <x:v>Semiconductor equipment company</x:v>
      </x:c>
      <x:c r="D837" s="68" t="str">
        <x:v>Netherlands</x:v>
      </x:c>
      <x:c r="E837" s="68" t="str">
        <x:v>Dominant lithography and metrology equipment supplier</x:v>
      </x:c>
      <x:c r="F837" s="68" t="str"/>
    </x:row>
    <x:row r="838">
      <x:c r="A838" s="68" t="str">
        <x:v>ACT-APPLIEDMATERIALS</x:v>
      </x:c>
      <x:c r="B838" s="68" t="str">
        <x:v>Applied Materials</x:v>
      </x:c>
      <x:c r="C838" s="68" t="str">
        <x:v>Semiconductor equipment company</x:v>
      </x:c>
      <x:c r="D838" s="68" t="str">
        <x:v>United States</x:v>
      </x:c>
      <x:c r="E838" s="68" t="str">
        <x:v>Supplier of semiconductor manufacturing equipment and policy-advocacy client</x:v>
      </x:c>
      <x:c r="F838" s="68" t="str"/>
    </x:row>
    <x:row r="839">
      <x:c r="A839" s="68" t="str">
        <x:v>ACT-CHRISTOPHEFOUQUET</x:v>
      </x:c>
      <x:c r="B839" s="68" t="str">
        <x:v>Christophe Fouquet</x:v>
      </x:c>
      <x:c r="C839" s="68" t="str">
        <x:v>Semiconductor equipment executive</x:v>
      </x:c>
      <x:c r="D839" s="68" t="str">
        <x:v>Netherlands</x:v>
      </x:c>
      <x:c r="E839" s="68" t="str">
        <x:v>President and CEO of ASML</x:v>
      </x:c>
      <x:c r="F839" s="68" t="str"/>
    </x:row>
    <x:row r="840">
      <x:c r="A840" s="68" t="str">
        <x:v>ACT-CCWEI</x:v>
      </x:c>
      <x:c r="B840" s="68" t="str">
        <x:v>C.C. Wei</x:v>
      </x:c>
      <x:c r="C840" s="68" t="str">
        <x:v>Semiconductor executive</x:v>
      </x:c>
      <x:c r="D840" s="68" t="str">
        <x:v>Taiwan</x:v>
      </x:c>
      <x:c r="E840" s="68" t="str">
        <x:v>Chairman and CEO of TSMC</x:v>
      </x:c>
      <x:c r="F840" s="68" t="str"/>
    </x:row>
    <x:row r="841">
      <x:c r="A841" s="68" t="str">
        <x:v>ACT-TSMC</x:v>
      </x:c>
      <x:c r="B841" s="68" t="str">
        <x:v>TSMC</x:v>
      </x:c>
      <x:c r="C841" s="68" t="str">
        <x:v>Semiconductor foundry</x:v>
      </x:c>
      <x:c r="D841" s="68" t="str">
        <x:v>Taiwan</x:v>
      </x:c>
      <x:c r="E841" s="68" t="str">
        <x:v>Advanced chip fabrication</x:v>
      </x:c>
      <x:c r="F841" s="68" t="str"/>
    </x:row>
    <x:row r="842">
      <x:c r="A842" s="68" t="str">
        <x:v>ACT-ROBERTBOSCHSEMICONDUCTOR</x:v>
      </x:c>
      <x:c r="B842" s="68" t="str">
        <x:v>Robert Bosch Semiconductor LLC</x:v>
      </x:c>
      <x:c r="C842" s="68" t="str">
        <x:v>Semiconductor manufacturer</x:v>
      </x:c>
      <x:c r="D842" s="68" t="str">
        <x:v>United States / Germany</x:v>
      </x:c>
      <x:c r="E842" s="68" t="str">
        <x:v>Recipient of a 2026 CHIPS direct funding agreement</x:v>
      </x:c>
      <x:c r="F842" s="68" t="str"/>
    </x:row>
    <x:row r="843">
      <x:c r="A843" s="68" t="str">
        <x:v>ACT-ADVANCEDPACKAGINGPROVIDE</x:v>
      </x:c>
      <x:c r="B843" s="68" t="str">
        <x:v>Advanced packaging providers</x:v>
      </x:c>
      <x:c r="C843" s="68" t="str">
        <x:v>Semiconductor manufacturing group</x:v>
      </x:c>
      <x:c r="D843" s="68" t="str">
        <x:v>International</x:v>
      </x:c>
      <x:c r="E843" s="68" t="str">
        <x:v>Integrate chiplets, high-bandwidth memory and substrates</x:v>
      </x:c>
      <x:c r="F843" s="68" t="str"/>
    </x:row>
    <x:row r="844">
      <x:c r="A844" s="68" t="str">
        <x:v>ACT-ASMLEUVLITHOGRAPHY</x:v>
      </x:c>
      <x:c r="B844" s="68" t="str">
        <x:v>ASML EUV lithography</x:v>
      </x:c>
      <x:c r="C844" s="68" t="str">
        <x:v>Semiconductor manufacturing platform</x:v>
      </x:c>
      <x:c r="D844" s="68" t="str">
        <x:v>Netherlands / international</x:v>
      </x:c>
      <x:c r="E844" s="68" t="str">
        <x:v>Enables leading-edge patterning for advanced logic</x:v>
      </x:c>
      <x:c r="F844" s="68" t="str"/>
    </x:row>
    <x:row r="845">
      <x:c r="A845" s="68" t="str">
        <x:v>ACT-SKHYNIX</x:v>
      </x:c>
      <x:c r="B845" s="68" t="str">
        <x:v>SK Hynix</x:v>
      </x:c>
      <x:c r="C845" s="68" t="str">
        <x:v>Semiconductor memory company</x:v>
      </x:c>
      <x:c r="D845" s="68" t="str">
        <x:v>South Korea</x:v>
      </x:c>
      <x:c r="E845" s="68" t="str">
        <x:v>Major high-bandwidth-memory supplier</x:v>
      </x:c>
      <x:c r="F845" s="68" t="str"/>
    </x:row>
    <x:row r="846">
      <x:c r="A846" s="68" t="str">
        <x:v>ACT-VARIATIONMARGINCASHFLOWS</x:v>
      </x:c>
      <x:c r="B846" s="68" t="str">
        <x:v>Variation margin cash flows</x:v>
      </x:c>
      <x:c r="C846" s="68" t="str">
        <x:v>Settlement cash-flow object</x:v>
      </x:c>
      <x:c r="D846" s="68" t="str">
        <x:v>International</x:v>
      </x:c>
      <x:c r="E846" s="68" t="str">
        <x:v>Daily or intraday transfers reflecting current mark-to-market gains and losses</x:v>
      </x:c>
      <x:c r="F846" s="68" t="str"/>
    </x:row>
    <x:row r="847">
      <x:c r="A847" s="68" t="str">
        <x:v>ACT-MARITIMESERVICEPROVIDERS</x:v>
      </x:c>
      <x:c r="B847" s="68" t="str">
        <x:v>Maritime service providers</x:v>
      </x:c>
      <x:c r="C847" s="68" t="str">
        <x:v>Shipping service group</x:v>
      </x:c>
      <x:c r="D847" s="68" t="str">
        <x:v>International</x:v>
      </x:c>
      <x:c r="E847" s="68" t="str">
        <x:v>Provide insurance, broking, finance, flagging, bunkering and transportation</x:v>
      </x:c>
      <x:c r="F847" s="68" t="str"/>
    </x:row>
    <x:row r="848">
      <x:c r="A848" s="68" t="str">
        <x:v>ACT-AMERICANHOMES4RENT</x:v>
      </x:c>
      <x:c r="B848" s="68" t="str">
        <x:v>American Homes 4 Rent</x:v>
      </x:c>
      <x:c r="C848" s="68" t="str">
        <x:v>Single-family rental REIT</x:v>
      </x:c>
      <x:c r="D848" s="68" t="str">
        <x:v>United States</x:v>
      </x:c>
      <x:c r="E848" s="68" t="str">
        <x:v>Owns and develops large portfolios of single-family rental homes</x:v>
      </x:c>
      <x:c r="F848" s="68" t="str"/>
    </x:row>
    <x:row r="849">
      <x:c r="A849" s="68" t="str">
        <x:v>ACT-INVITATIONHOMES</x:v>
      </x:c>
      <x:c r="B849" s="68" t="str">
        <x:v>Invitation Homes</x:v>
      </x:c>
      <x:c r="C849" s="68" t="str">
        <x:v>Single-family rental REIT</x:v>
      </x:c>
      <x:c r="D849" s="68" t="str">
        <x:v>United States</x:v>
      </x:c>
      <x:c r="E849" s="68" t="str">
        <x:v>Owns, jointly owns and manages large portfolios of leased homes</x:v>
      </x:c>
      <x:c r="F849" s="68" t="str"/>
    </x:row>
    <x:row r="850">
      <x:c r="A850" s="68" t="str">
        <x:v>ACT-TIKTOK</x:v>
      </x:c>
      <x:c r="B850" s="68" t="str">
        <x:v>TikTok</x:v>
      </x:c>
      <x:c r="C850" s="68" t="str">
        <x:v>Social media platform</x:v>
      </x:c>
      <x:c r="D850" s="68" t="str">
        <x:v>International / China-linked</x:v>
      </x:c>
      <x:c r="E850" s="68" t="str">
        <x:v>Short-video platform and political-communication gatekeeper</x:v>
      </x:c>
      <x:c r="F850" s="68" t="str"/>
    </x:row>
    <x:row r="851">
      <x:c r="A851" s="68" t="str">
        <x:v>ACT-NONDEFAULTINGCLEARINGMEM</x:v>
      </x:c>
      <x:c r="B851" s="68" t="str">
        <x:v>Non-defaulting clearing members</x:v>
      </x:c>
      <x:c r="C851" s="68" t="str">
        <x:v>Solvent mutualised participant group</x:v>
      </x:c>
      <x:c r="D851" s="68" t="str">
        <x:v>International</x:v>
      </x:c>
      <x:c r="E851" s="68" t="str">
        <x:v>Provide default-fund resources and may participate in default management</x:v>
      </x:c>
      <x:c r="F851" s="68" t="str"/>
    </x:row>
    <x:row r="852">
      <x:c r="A852" s="68" t="str">
        <x:v>ACT-HOSTSTATES</x:v>
      </x:c>
      <x:c r="B852" s="68" t="str">
        <x:v>Host states</x:v>
      </x:c>
      <x:c r="C852" s="68" t="str">
        <x:v>Sovereign actor group</x:v>
      </x:c>
      <x:c r="D852" s="68" t="str">
        <x:v>International</x:v>
      </x:c>
      <x:c r="E852" s="68" t="str">
        <x:v>Regulate investment and defend investor-state claims</x:v>
      </x:c>
      <x:c r="F852" s="68" t="str"/>
    </x:row>
    <x:row r="853">
      <x:c r="A853" s="68" t="str">
        <x:v>ACT-DEBTORSOVEREIGNS</x:v>
      </x:c>
      <x:c r="B853" s="68" t="str">
        <x:v>Debtor sovereigns</x:v>
      </x:c>
      <x:c r="C853" s="68" t="str">
        <x:v>Sovereign borrower group</x:v>
      </x:c>
      <x:c r="D853" s="68" t="str">
        <x:v>International</x:v>
      </x:c>
      <x:c r="E853" s="68" t="str">
        <x:v>Seek debt relief, reprofiling or restructuring</x:v>
      </x:c>
      <x:c r="F853" s="68" t="str"/>
    </x:row>
    <x:row r="854">
      <x:c r="A854" s="68" t="str">
        <x:v>ACT-AWSEUROPEANSOVEREIGNCLOU</x:v>
      </x:c>
      <x:c r="B854" s="68" t="str">
        <x:v>AWS European Sovereign Cloud</x:v>
      </x:c>
      <x:c r="C854" s="68" t="str">
        <x:v>Sovereign cloud environment</x:v>
      </x:c>
      <x:c r="D854" s="68" t="str">
        <x:v>European Union</x:v>
      </x:c>
      <x:c r="E854" s="68" t="str">
        <x:v>AWS cloud designed for European data, operational and legal sovereignty requirements</x:v>
      </x:c>
      <x:c r="F854" s="68" t="str"/>
    </x:row>
    <x:row r="855">
      <x:c r="A855" s="68" t="str">
        <x:v>ACT-PARISCLUBCREDITORGOVERNM</x:v>
      </x:c>
      <x:c r="B855" s="68" t="str">
        <x:v>Paris Club creditor governments</x:v>
      </x:c>
      <x:c r="C855" s="68" t="str">
        <x:v>Sovereign creditor group</x:v>
      </x:c>
      <x:c r="D855" s="68" t="str">
        <x:v>International</x:v>
      </x:c>
      <x:c r="E855" s="68" t="str">
        <x:v>Hold official bilateral claims</x:v>
      </x:c>
      <x:c r="F855" s="68" t="str"/>
    </x:row>
    <x:row r="856">
      <x:c r="A856" s="68" t="str">
        <x:v>ACT-G20COMMONFRAMEWORK</x:v>
      </x:c>
      <x:c r="B856" s="68" t="str">
        <x:v>G20 Common Framework</x:v>
      </x:c>
      <x:c r="C856" s="68" t="str">
        <x:v>Sovereign debt coordination framework</x:v>
      </x:c>
      <x:c r="D856" s="68" t="str">
        <x:v>International</x:v>
      </x:c>
      <x:c r="E856" s="68" t="str">
        <x:v>Coordinates official creditor treatments beyond the DSSI</x:v>
      </x:c>
      <x:c r="F856" s="68" t="str"/>
    </x:row>
    <x:row r="857">
      <x:c r="A857" s="68" t="str">
        <x:v>ACT-COMPARABILITYOFTREATMENT</x:v>
      </x:c>
      <x:c r="B857" s="68" t="str">
        <x:v>Comparability of treatment principle</x:v>
      </x:c>
      <x:c r="C857" s="68" t="str">
        <x:v>Sovereign debt coordination principle</x:v>
      </x:c>
      <x:c r="D857" s="68" t="str">
        <x:v>International</x:v>
      </x:c>
      <x:c r="E857" s="68" t="str">
        <x:v>Seeks broadly comparable relief across creditor groups</x:v>
      </x:c>
      <x:c r="F857" s="68" t="str"/>
    </x:row>
    <x:row r="858">
      <x:c r="A858" s="68" t="str">
        <x:v>ACT-ADQ</x:v>
      </x:c>
      <x:c r="B858" s="68" t="str">
        <x:v>ADQ</x:v>
      </x:c>
      <x:c r="C858" s="68" t="str">
        <x:v>Sovereign investment company</x:v>
      </x:c>
      <x:c r="D858" s="68" t="str">
        <x:v>United Arab Emirates</x:v>
      </x:c>
      <x:c r="E858" s="68" t="str">
        <x:v>Strategic infrastructure and operating holdings</x:v>
      </x:c>
      <x:c r="F858" s="68" t="str"/>
    </x:row>
    <x:row r="859">
      <x:c r="A859" s="68" t="str">
        <x:v>ACT-MUBADALA</x:v>
      </x:c>
      <x:c r="B859" s="68" t="str">
        <x:v>Mubadala</x:v>
      </x:c>
      <x:c r="C859" s="68" t="str">
        <x:v>Sovereign investment company</x:v>
      </x:c>
      <x:c r="D859" s="68" t="str">
        <x:v>United Arab Emirates</x:v>
      </x:c>
      <x:c r="E859" s="68" t="str">
        <x:v>Strategic investment and industrial development</x:v>
      </x:c>
      <x:c r="F859" s="68" t="str"/>
    </x:row>
    <x:row r="860">
      <x:c r="A860" s="68" t="str">
        <x:v>ACT-OPECANDNONOPECDECLARATIO</x:v>
      </x:c>
      <x:c r="B860" s="68" t="str">
        <x:v>OPEC and non-OPEC Declaration of Cooperation participants</x:v>
      </x:c>
      <x:c r="C860" s="68" t="str">
        <x:v>Sovereign producer coalition</x:v>
      </x:c>
      <x:c r="D860" s="68" t="str">
        <x:v>International</x:v>
      </x:c>
      <x:c r="E860" s="68" t="str">
        <x:v>Coordinate crude production levels and market monitoring</x:v>
      </x:c>
      <x:c r="F860" s="68" t="str"/>
    </x:row>
    <x:row r="861">
      <x:c r="A861" s="68" t="str">
        <x:v>ACT-OPECMEMBERCOUNTRIES</x:v>
      </x:c>
      <x:c r="B861" s="68" t="str">
        <x:v>OPEC Member Countries</x:v>
      </x:c>
      <x:c r="C861" s="68" t="str">
        <x:v>Sovereign producer group</x:v>
      </x:c>
      <x:c r="D861" s="68" t="str">
        <x:v>International</x:v>
      </x:c>
      <x:c r="E861" s="68" t="str">
        <x:v>Coordinate petroleum policy through OPEC institutions</x:v>
      </x:c>
      <x:c r="F861" s="68" t="str"/>
    </x:row>
    <x:row r="862">
      <x:c r="A862" s="68" t="str">
        <x:v>ACT-ABUDHABIINVESTMENTAUTHOR</x:v>
      </x:c>
      <x:c r="B862" s="68" t="str">
        <x:v>Abu Dhabi Investment Authority</x:v>
      </x:c>
      <x:c r="C862" s="68" t="str">
        <x:v>Sovereign wealth fund</x:v>
      </x:c>
      <x:c r="D862" s="68" t="str">
        <x:v>United Arab Emirates</x:v>
      </x:c>
      <x:c r="E862" s="68" t="str">
        <x:v>Long-horizon state investment</x:v>
      </x:c>
      <x:c r="F862" s="68" t="str"/>
    </x:row>
    <x:row r="863">
      <x:c r="A863" s="68" t="str">
        <x:v>ACT-KUWAITINVESTMENTAUTHORIT</x:v>
      </x:c>
      <x:c r="B863" s="68" t="str">
        <x:v>Kuwait Investment Authority</x:v>
      </x:c>
      <x:c r="C863" s="68" t="str">
        <x:v>Sovereign wealth fund</x:v>
      </x:c>
      <x:c r="D863" s="68" t="str">
        <x:v>Kuwait</x:v>
      </x:c>
      <x:c r="E863" s="68" t="str">
        <x:v>State capital allocation</x:v>
      </x:c>
      <x:c r="F863" s="68" t="str"/>
    </x:row>
    <x:row r="864">
      <x:c r="A864" s="68" t="str">
        <x:v>ACT-PUBLICINVESTMENTFUND</x:v>
      </x:c>
      <x:c r="B864" s="68" t="str">
        <x:v>Public Investment Fund</x:v>
      </x:c>
      <x:c r="C864" s="68" t="str">
        <x:v>Sovereign wealth fund</x:v>
      </x:c>
      <x:c r="D864" s="68" t="str">
        <x:v>Saudi Arabia</x:v>
      </x:c>
      <x:c r="E864" s="68" t="str">
        <x:v>Converts state capital into strategic assets</x:v>
      </x:c>
      <x:c r="F864" s="68" t="str"/>
    </x:row>
    <x:row r="865">
      <x:c r="A865" s="68" t="str">
        <x:v>ACT-QATARINVESTMENTAUTHORITY</x:v>
      </x:c>
      <x:c r="B865" s="68" t="str">
        <x:v>Qatar Investment Authority</x:v>
      </x:c>
      <x:c r="C865" s="68" t="str">
        <x:v>Sovereign wealth fund</x:v>
      </x:c>
      <x:c r="D865" s="68" t="str">
        <x:v>Qatar</x:v>
      </x:c>
      <x:c r="E865" s="68" t="str">
        <x:v>Converts hydrocarbon surplus into global assets</x:v>
      </x:c>
      <x:c r="F865" s="68" t="str"/>
    </x:row>
    <x:row r="866">
      <x:c r="A866" s="68" t="str">
        <x:v>ACT-GOOGLEDISTRIBUTEDCLOUDAI</x:v>
      </x:c>
      <x:c r="B866" s="68" t="str">
        <x:v>Google Distributed Cloud Air-Gapped</x:v>
      </x:c>
      <x:c r="C866" s="68" t="str">
        <x:v>Sovereign/classified cloud system</x:v>
      </x:c>
      <x:c r="D866" s="68" t="str">
        <x:v>International / United States</x:v>
      </x:c>
      <x:c r="E866" s="68" t="str">
        <x:v>Disconnected cloud and AI environment for sensitive workloads</x:v>
      </x:c>
      <x:c r="F866" s="68" t="str"/>
    </x:row>
    <x:row r="867">
      <x:c r="A867" s="68" t="str">
        <x:v>ACT-SATELLITELAUNCHPROVIDERS</x:v>
      </x:c>
      <x:c r="B867" s="68" t="str">
        <x:v>Satellite launch providers</x:v>
      </x:c>
      <x:c r="C867" s="68" t="str">
        <x:v>Space launch group</x:v>
      </x:c>
      <x:c r="D867" s="68" t="str">
        <x:v>International</x:v>
      </x:c>
      <x:c r="E867" s="68" t="str">
        <x:v>Deploy constellations into orbit</x:v>
      </x:c>
      <x:c r="F867" s="68" t="str"/>
    </x:row>
    <x:row r="868">
      <x:c r="A868" s="68" t="str">
        <x:v>ACT-TOPANGARELTD</x:v>
      </x:c>
      <x:c r="B868" s="68" t="str">
        <x:v>Topanga Re Ltd.</x:v>
      </x:c>
      <x:c r="C868" s="68" t="str">
        <x:v>Special purpose insurer</x:v>
      </x:c>
      <x:c r="D868" s="68" t="str">
        <x:v>Bermuda / international</x:v>
      </x:c>
      <x:c r="E868" s="68" t="str">
        <x:v>Issued catastrophe bond notes providing collateralised reinsurance to Farmers</x:v>
      </x:c>
      <x:c r="F868" s="68" t="str"/>
    </x:row>
    <x:row r="869">
      <x:c r="A869" s="68" t="str">
        <x:v>ACT-CABLEREPAIRFLEETS</x:v>
      </x:c>
      <x:c r="B869" s="68" t="str">
        <x:v>Cable repair fleets</x:v>
      </x:c>
      <x:c r="C869" s="68" t="str">
        <x:v>Specialised infrastructure</x:v>
      </x:c>
      <x:c r="D869" s="68" t="str">
        <x:v>International</x:v>
      </x:c>
      <x:c r="E869" s="68" t="str">
        <x:v>Ships and crews that repair damaged submarine cables</x:v>
      </x:c>
      <x:c r="F869" s="68" t="str"/>
    </x:row>
    <x:row r="870">
      <x:c r="A870" s="68" t="str">
        <x:v>ACT-USD1</x:v>
      </x:c>
      <x:c r="B870" s="68" t="str">
        <x:v>USD1</x:v>
      </x:c>
      <x:c r="C870" s="68" t="str">
        <x:v>Stablecoin</x:v>
      </x:c>
      <x:c r="D870" s="68" t="str">
        <x:v>United States / international</x:v>
      </x:c>
      <x:c r="E870" s="68" t="str">
        <x:v>Dollar-pegged token issued by World Liberty Financial</x:v>
      </x:c>
      <x:c r="F870" s="68" t="str"/>
    </x:row>
    <x:row r="871">
      <x:c r="A871" s="68" t="str">
        <x:v>ACT-USDC</x:v>
      </x:c>
      <x:c r="B871" s="68" t="str">
        <x:v>USDC</x:v>
      </x:c>
      <x:c r="C871" s="68" t="str">
        <x:v>Stablecoin</x:v>
      </x:c>
      <x:c r="D871" s="68" t="str">
        <x:v>United States / public blockchains</x:v>
      </x:c>
      <x:c r="E871" s="68" t="str">
        <x:v>Dollar-linked token backed by segregated reserves</x:v>
      </x:c>
      <x:c r="F871" s="68" t="str"/>
    </x:row>
    <x:row r="872">
      <x:c r="A872" s="68" t="str">
        <x:v>ACT-USDT</x:v>
      </x:c>
      <x:c r="B872" s="68" t="str">
        <x:v>USDT</x:v>
      </x:c>
      <x:c r="C872" s="68" t="str">
        <x:v>Stablecoin</x:v>
      </x:c>
      <x:c r="D872" s="68" t="str">
        <x:v>International / public blockchains</x:v>
      </x:c>
      <x:c r="E872" s="68" t="str">
        <x:v>Dollar-linked token with issuer-controlled blacklist and freeze functions</x:v>
      </x:c>
      <x:c r="F872" s="68" t="str"/>
    </x:row>
    <x:row r="873">
      <x:c r="A873" s="68" t="str">
        <x:v>ACT-TETHER</x:v>
      </x:c>
      <x:c r="B873" s="68" t="str">
        <x:v>Tether</x:v>
      </x:c>
      <x:c r="C873" s="68" t="str">
        <x:v>Stablecoin issuer</x:v>
      </x:c>
      <x:c r="D873" s="68" t="str">
        <x:v>El Salvador / international</x:v>
      </x:c>
      <x:c r="E873" s="68" t="str">
        <x:v>Issuer of USDT with wallet-freeze and law-enforcement coordination capacity</x:v>
      </x:c>
      <x:c r="F873" s="68" t="str"/>
    </x:row>
    <x:row r="874">
      <x:c r="A874" s="68" t="str">
        <x:v>ACT-CIRCLEINTERNETGROUP</x:v>
      </x:c>
      <x:c r="B874" s="68" t="str">
        <x:v>Circle Internet Group</x:v>
      </x:c>
      <x:c r="C874" s="68" t="str">
        <x:v>Stablecoin issuer / financial technology company</x:v>
      </x:c>
      <x:c r="D874" s="68" t="str">
        <x:v>United States</x:v>
      </x:c>
      <x:c r="E874" s="68" t="str">
        <x:v>Issuer of USDC and operator of private dollar settlement infrastructure</x:v>
      </x:c>
      <x:c r="F874" s="68" t="str"/>
    </x:row>
    <x:row r="875">
      <x:c r="A875" s="68" t="str">
        <x:v>ACT-NATIONALINSTITUTEOFSTAND</x:v>
      </x:c>
      <x:c r="B875" s="68" t="str">
        <x:v>National Institute of Standards and Technology</x:v>
      </x:c>
      <x:c r="C875" s="68" t="str">
        <x:v>Standards and measurement agency</x:v>
      </x:c>
      <x:c r="D875" s="68" t="str">
        <x:v>United States</x:v>
      </x:c>
      <x:c r="E875" s="68" t="str">
        <x:v>Develops voluntary frameworks, measurements and AI standards leadership</x:v>
      </x:c>
      <x:c r="F875" s="68" t="str"/>
    </x:row>
    <x:row r="876">
      <x:c r="A876" s="68" t="str">
        <x:v>ACT-IEEESTANDARDSASSOCIATION</x:v>
      </x:c>
      <x:c r="B876" s="68" t="str">
        <x:v>IEEE Standards Association</x:v>
      </x:c>
      <x:c r="C876" s="68" t="str">
        <x:v>Standards organisation</x:v>
      </x:c>
      <x:c r="D876" s="68" t="str">
        <x:v>International</x:v>
      </x:c>
      <x:c r="E876" s="68" t="str">
        <x:v>Develops technical and ethical standards and certification programmes</x:v>
      </x:c>
      <x:c r="F876" s="68" t="str"/>
    </x:row>
    <x:row r="877">
      <x:c r="A877" s="68" t="str">
        <x:v>ACT-CYBERSPACEADMINISTRATION</x:v>
      </x:c>
      <x:c r="B877" s="68" t="str">
        <x:v>Cyberspace Administration of China</x:v>
      </x:c>
      <x:c r="C877" s="68" t="str">
        <x:v>State agency</x:v>
      </x:c>
      <x:c r="D877" s="68" t="str">
        <x:v>China</x:v>
      </x:c>
      <x:c r="E877" s="68" t="str">
        <x:v>Internet, data and platform regulator</x:v>
      </x:c>
      <x:c r="F877" s="68" t="str"/>
    </x:row>
    <x:row r="878">
      <x:c r="A878" s="68" t="str">
        <x:v>ACT-MINISTRYOFPUBLICSECURITY</x:v>
      </x:c>
      <x:c r="B878" s="68" t="str">
        <x:v>Ministry of Public Security of China</x:v>
      </x:c>
      <x:c r="C878" s="68" t="str">
        <x:v>State agency</x:v>
      </x:c>
      <x:c r="D878" s="68" t="str">
        <x:v>China</x:v>
      </x:c>
      <x:c r="E878" s="68" t="str">
        <x:v>Police and identity authority</x:v>
      </x:c>
      <x:c r="F878" s="68" t="str"/>
    </x:row>
    <x:row r="879">
      <x:c r="A879" s="68" t="str">
        <x:v>ACT-MUNICIPALISSUERS</x:v>
      </x:c>
      <x:c r="B879" s="68" t="str">
        <x:v>Municipal issuers</x:v>
      </x:c>
      <x:c r="C879" s="68" t="str">
        <x:v>State and local public borrower group</x:v>
      </x:c>
      <x:c r="D879" s="68" t="str">
        <x:v>United States</x:v>
      </x:c>
      <x:c r="E879" s="68" t="str">
        <x:v>Issue debt to finance infrastructure and public operations</x:v>
      </x:c>
      <x:c r="F879" s="68" t="str"/>
    </x:row>
    <x:row r="880">
      <x:c r="A880" s="68" t="str">
        <x:v>ACT-MGX</x:v>
      </x:c>
      <x:c r="B880" s="68" t="str">
        <x:v>MGX</x:v>
      </x:c>
      <x:c r="C880" s="68" t="str">
        <x:v>State-linked AI investment company</x:v>
      </x:c>
      <x:c r="D880" s="68" t="str">
        <x:v>United Arab Emirates</x:v>
      </x:c>
      <x:c r="E880" s="68" t="str">
        <x:v>AI and advanced-technology investment</x:v>
      </x:c>
      <x:c r="F880" s="68" t="str"/>
    </x:row>
    <x:row r="881">
      <x:c r="A881" s="68" t="str">
        <x:v>ACT-NATIONALOILANDGASCOMPANI</x:v>
      </x:c>
      <x:c r="B881" s="68" t="str">
        <x:v>National oil and gas companies</x:v>
      </x:c>
      <x:c r="C881" s="68" t="str">
        <x:v>State-linked producer group</x:v>
      </x:c>
      <x:c r="D881" s="68" t="str">
        <x:v>International</x:v>
      </x:c>
      <x:c r="E881" s="68" t="str">
        <x:v>Hold or operate sovereign hydrocarbon production and marketing rights</x:v>
      </x:c>
      <x:c r="F881" s="68" t="str"/>
    </x:row>
    <x:row r="882">
      <x:c r="A882" s="68" t="str">
        <x:v>ACT-TEMASEK</x:v>
      </x:c>
      <x:c r="B882" s="68" t="str">
        <x:v>Temasek</x:v>
      </x:c>
      <x:c r="C882" s="68" t="str">
        <x:v>State-owned investment company</x:v>
      </x:c>
      <x:c r="D882" s="68" t="str">
        <x:v>Singapore</x:v>
      </x:c>
      <x:c r="E882" s="68" t="str">
        <x:v>Global strategic and financial investment</x:v>
      </x:c>
      <x:c r="F882" s="68" t="str"/>
    </x:row>
    <x:row r="883">
      <x:c r="A883" s="68" t="str">
        <x:v>ACT-ADNOCMURBANRSC</x:v>
      </x:c>
      <x:c r="B883" s="68" t="str">
        <x:v>ADNOC Murban RSC</x:v>
      </x:c>
      <x:c r="C883" s="68" t="str">
        <x:v>Structured resource-finance company</x:v>
      </x:c>
      <x:c r="D883" s="68" t="str">
        <x:v>United Arab Emirates</x:v>
      </x:c>
      <x:c r="E883" s="68" t="str">
        <x:v>Receives assigned crude interests and sells crude under material contracts</x:v>
      </x:c>
      <x:c r="F883" s="68" t="str"/>
    </x:row>
    <x:row r="884">
      <x:c r="A884" s="68" t="str">
        <x:v>ACT-AMERICAINDIACONNECT</x:v>
      </x:c>
      <x:c r="B884" s="68" t="str">
        <x:v>America-India Connect</x:v>
      </x:c>
      <x:c r="C884" s="68" t="str">
        <x:v>Submarine cable and terrestrial-fiber initiative</x:v>
      </x:c>
      <x:c r="D884" s="68" t="str">
        <x:v>United States / India / Southern Hemisphere</x:v>
      </x:c>
      <x:c r="E884" s="68" t="str">
        <x:v>Google-led international connectivity programme</x:v>
      </x:c>
      <x:c r="F884" s="68" t="str"/>
    </x:row>
    <x:row r="885">
      <x:c r="A885" s="68" t="str">
        <x:v>ACT-HONOMOANA</x:v>
      </x:c>
      <x:c r="B885" s="68" t="str">
        <x:v>Honomoana</x:v>
      </x:c>
      <x:c r="C885" s="68" t="str">
        <x:v>Submarine cable system</x:v>
      </x:c>
      <x:c r="D885" s="68" t="str">
        <x:v>Pacific</x:v>
      </x:c>
      <x:c r="E885" s="68" t="str">
        <x:v>Connects New Zealand into wider Pacific routes</x:v>
      </x:c>
      <x:c r="F885" s="68" t="str"/>
    </x:row>
    <x:row r="886">
      <x:c r="A886" s="68" t="str">
        <x:v>ACT-NUVEMSUBSEACABLE</x:v>
      </x:c>
      <x:c r="B886" s="68" t="str">
        <x:v>Nuvem subsea cable</x:v>
      </x:c>
      <x:c r="C886" s="68" t="str">
        <x:v>Submarine cable system</x:v>
      </x:c>
      <x:c r="D886" s="68" t="str">
        <x:v>United States / Bermuda / Portugal</x:v>
      </x:c>
      <x:c r="E886" s="68" t="str">
        <x:v>Google transatlantic cable entering service in 2026</x:v>
      </x:c>
      <x:c r="F886" s="68" t="str"/>
    </x:row>
    <x:row r="887">
      <x:c r="A887" s="68" t="str">
        <x:v>ACT-PROJECTWATERWORTH</x:v>
      </x:c>
      <x:c r="B887" s="68" t="str">
        <x:v>Project Waterworth</x:v>
      </x:c>
      <x:c r="C887" s="68" t="str">
        <x:v>Submarine cable system</x:v>
      </x:c>
      <x:c r="D887" s="68" t="str">
        <x:v>International</x:v>
      </x:c>
      <x:c r="E887" s="68" t="str">
        <x:v>Meta-controlled or led multi-continent cable project</x:v>
      </x:c>
      <x:c r="F887" s="68" t="str"/>
    </x:row>
    <x:row r="888">
      <x:c r="A888" s="68" t="str">
        <x:v>ACT-SOLSUBSEACABLE</x:v>
      </x:c>
      <x:c r="B888" s="68" t="str">
        <x:v>Sol subsea cable</x:v>
      </x:c>
      <x:c r="C888" s="68" t="str">
        <x:v>Submarine cable system</x:v>
      </x:c>
      <x:c r="D888" s="68" t="str">
        <x:v>United States / Atlantic / Europe</x:v>
      </x:c>
      <x:c r="E888" s="68" t="str">
        <x:v>Google transatlantic cable connecting the US, Bermuda, Azores and Spain</x:v>
      </x:c>
      <x:c r="F888" s="68" t="str"/>
    </x:row>
    <x:row r="889">
      <x:c r="A889" s="68" t="str">
        <x:v>ACT-UNITEDDEMOCRACYPROJECT</x:v>
      </x:c>
      <x:c r="B889" s="68" t="str">
        <x:v>United Democracy Project</x:v>
      </x:c>
      <x:c r="C889" s="68" t="str">
        <x:v>Super PAC</x:v>
      </x:c>
      <x:c r="D889" s="68" t="str">
        <x:v>United States</x:v>
      </x:c>
      <x:c r="E889" s="68" t="str">
        <x:v>AIPAC-affiliated independent electoral spending</x:v>
      </x:c>
      <x:c r="F889" s="68" t="str"/>
    </x:row>
    <x:row r="890">
      <x:c r="A890" s="68" t="str">
        <x:v>ACT-EUROPEANCOMMISSION</x:v>
      </x:c>
      <x:c r="B890" s="68" t="str">
        <x:v>European Commission</x:v>
      </x:c>
      <x:c r="C890" s="68" t="str">
        <x:v>Supranational executive institution</x:v>
      </x:c>
      <x:c r="D890" s="68" t="str">
        <x:v>European Union</x:v>
      </x:c>
      <x:c r="E890" s="68" t="str">
        <x:v>EU policy, regulation and allocation of sanctioned-asset windfall contributions</x:v>
      </x:c>
      <x:c r="F890" s="68" t="str"/>
    </x:row>
    <x:row r="891">
      <x:c r="A891" s="68" t="str">
        <x:v>ACT-INTEGRATEDJOINTOPERATION</x:v>
      </x:c>
      <x:c r="B891" s="68" t="str">
        <x:v>Integrated Joint Operations Platform</x:v>
      </x:c>
      <x:c r="C891" s="68" t="str">
        <x:v>Surveillance / analytics platform</x:v>
      </x:c>
      <x:c r="D891" s="68" t="str">
        <x:v>China / Xinjiang</x:v>
      </x:c>
      <x:c r="E891" s="68" t="str">
        <x:v>Data aggregation, flags and police dispatch</x:v>
      </x:c>
      <x:c r="F891" s="68" t="str"/>
    </x:row>
    <x:row r="892">
      <x:c r="A892" s="68" t="str">
        <x:v>ACT-GLOBALSYSTEMICALLYIMPORT</x:v>
      </x:c>
      <x:c r="B892" s="68" t="str">
        <x:v>Global systemically important banks</x:v>
      </x:c>
      <x:c r="C892" s="68" t="str">
        <x:v>Systemic bank group</x:v>
      </x:c>
      <x:c r="D892" s="68" t="str">
        <x:v>International</x:v>
      </x:c>
      <x:c r="E892" s="68" t="str">
        <x:v>Large cross-border banks subject to additional capital and resolution requirements</x:v>
      </x:c>
      <x:c r="F892" s="68" t="str"/>
    </x:row>
    <x:row r="893">
      <x:c r="A893" s="68" t="str">
        <x:v>ACT-COUNTYANDMUNICIPALPROPER</x:v>
      </x:c>
      <x:c r="B893" s="68" t="str">
        <x:v>County and municipal property assessors</x:v>
      </x:c>
      <x:c r="C893" s="68" t="str">
        <x:v>Tax assessment authority group</x:v>
      </x:c>
      <x:c r="D893" s="68" t="str">
        <x:v>United States</x:v>
      </x:c>
      <x:c r="E893" s="68" t="str">
        <x:v>Estimate taxable property value and maintain assessment rolls</x:v>
      </x:c>
      <x:c r="F893" s="68" t="str"/>
    </x:row>
    <x:row r="894">
      <x:c r="A894" s="68" t="str">
        <x:v>ACT-INTERNALREVENUESERVICE</x:v>
      </x:c>
      <x:c r="B894" s="68" t="str">
        <x:v>Internal Revenue Service</x:v>
      </x:c>
      <x:c r="C894" s="68" t="str">
        <x:v>Tax authority</x:v>
      </x:c>
      <x:c r="D894" s="68" t="str">
        <x:v>United States</x:v>
      </x:c>
      <x:c r="E894" s="68" t="str">
        <x:v>Administers US federal tax law and multinational reporting</x:v>
      </x:c>
      <x:c r="F894" s="68" t="str"/>
    </x:row>
    <x:row r="895">
      <x:c r="A895" s="68" t="str">
        <x:v>ACT-SECTION45XADVANCEDMANUFA</x:v>
      </x:c>
      <x:c r="B895" s="68" t="str">
        <x:v>Section 45X Advanced Manufacturing Production Credit</x:v>
      </x:c>
      <x:c r="C895" s="68" t="str">
        <x:v>Tax credit</x:v>
      </x:c>
      <x:c r="D895" s="68" t="str">
        <x:v>United States</x:v>
      </x:c>
      <x:c r="E895" s="68" t="str">
        <x:v>Production credit for eligible clean-energy and critical-mineral components</x:v>
      </x:c>
      <x:c r="F895" s="68" t="str"/>
    </x:row>
    <x:row r="896">
      <x:c r="A896" s="68" t="str">
        <x:v>ACT-SECTION48DADVANCEDMANUFA</x:v>
      </x:c>
      <x:c r="B896" s="68" t="str">
        <x:v>Section 48D Advanced Manufacturing Investment Credit</x:v>
      </x:c>
      <x:c r="C896" s="68" t="str">
        <x:v>Tax credit</x:v>
      </x:c>
      <x:c r="D896" s="68" t="str">
        <x:v>United States</x:v>
      </x:c>
      <x:c r="E896" s="68" t="str">
        <x:v>Investment credit for qualified semiconductor manufacturing property</x:v>
      </x:c>
      <x:c r="F896" s="68" t="str"/>
    </x:row>
    <x:row r="897">
      <x:c r="A897" s="68" t="str">
        <x:v>ACT-FORM8975COUNTRYBYCOUNTRY</x:v>
      </x:c>
      <x:c r="B897" s="68" t="str">
        <x:v>Form 8975 Country-by-Country Report</x:v>
      </x:c>
      <x:c r="C897" s="68" t="str">
        <x:v>Tax information instrument</x:v>
      </x:c>
      <x:c r="D897" s="68" t="str">
        <x:v>United States / international</x:v>
      </x:c>
      <x:c r="E897" s="68" t="str">
        <x:v>Reports multinational revenue, profit, tax and economic activity by jurisdiction</x:v>
      </x:c>
      <x:c r="F897" s="68" t="str"/>
    </x:row>
    <x:row r="898">
      <x:c r="A898" s="68" t="str">
        <x:v>ACT-ELIGIBLEADVANCEDMANUFACT</x:v>
      </x:c>
      <x:c r="B898" s="68" t="str">
        <x:v>Eligible advanced manufacturing taxpayers</x:v>
      </x:c>
      <x:c r="C898" s="68" t="str">
        <x:v>Taxpayer group</x:v>
      </x:c>
      <x:c r="D898" s="68" t="str">
        <x:v>United States</x:v>
      </x:c>
      <x:c r="E898" s="68" t="str">
        <x:v>Manufacturers claiming investment or production credits</x:v>
      </x:c>
      <x:c r="F898" s="68" t="str"/>
    </x:row>
    <x:row r="899">
      <x:c r="A899" s="68" t="str">
        <x:v>ACT-USTAXPAYERSWITHFOREIGNFI</x:v>
      </x:c>
      <x:c r="B899" s="68" t="str">
        <x:v>U.S. taxpayers with foreign financial assets</x:v>
      </x:c>
      <x:c r="C899" s="68" t="str">
        <x:v>Taxpayer group</x:v>
      </x:c>
      <x:c r="D899" s="68" t="str">
        <x:v>United States</x:v>
      </x:c>
      <x:c r="E899" s="68" t="str">
        <x:v>Report specified foreign financial assets under FATCA rules</x:v>
      </x:c>
      <x:c r="F899" s="68" t="str"/>
    </x:row>
    <x:row r="900">
      <x:c r="A900" s="68" t="str">
        <x:v>ACT-SAMSUNGELECTRONICS</x:v>
      </x:c>
      <x:c r="B900" s="68" t="str">
        <x:v>Samsung Electronics</x:v>
      </x:c>
      <x:c r="C900" s="68" t="str">
        <x:v>Technology / semiconductor company</x:v>
      </x:c>
      <x:c r="D900" s="68" t="str">
        <x:v>South Korea</x:v>
      </x:c>
      <x:c r="E900" s="68" t="str">
        <x:v>Memory and advanced semiconductor production</x:v>
      </x:c>
      <x:c r="F900" s="68" t="str"/>
    </x:row>
    <x:row r="901">
      <x:c r="A901" s="68" t="str">
        <x:v>ACT-AMAZON</x:v>
      </x:c>
      <x:c r="B901" s="68" t="str">
        <x:v>Amazon</x:v>
      </x:c>
      <x:c r="C901" s="68" t="str">
        <x:v>Technology and cloud company</x:v>
      </x:c>
      <x:c r="D901" s="68" t="str">
        <x:v>United States</x:v>
      </x:c>
      <x:c r="E901" s="68" t="str">
        <x:v>OpenAI investor and AWS parent</x:v>
      </x:c>
      <x:c r="F901" s="68" t="str"/>
    </x:row>
    <x:row r="902">
      <x:c r="A902" s="68" t="str">
        <x:v>ACT-NAVER</x:v>
      </x:c>
      <x:c r="B902" s="68" t="str">
        <x:v>Naver</x:v>
      </x:c>
      <x:c r="C902" s="68" t="str">
        <x:v>Technology and internet company</x:v>
      </x:c>
      <x:c r="D902" s="68" t="str">
        <x:v>South Korea</x:v>
      </x:c>
      <x:c r="E902" s="68" t="str">
        <x:v>Korean cloud, platform and sovereign-AI participant</x:v>
      </x:c>
      <x:c r="F902" s="68" t="str"/>
    </x:row>
    <x:row r="903">
      <x:c r="A903" s="68" t="str">
        <x:v>ACT-MASAYOSHISON</x:v>
      </x:c>
      <x:c r="B903" s="68" t="str">
        <x:v>Masayoshi Son</x:v>
      </x:c>
      <x:c r="C903" s="68" t="str">
        <x:v>Technology and investment executive</x:v>
      </x:c>
      <x:c r="D903" s="68" t="str">
        <x:v>Japan</x:v>
      </x:c>
      <x:c r="E903" s="68" t="str">
        <x:v>Chairman and CEO of SoftBank Group</x:v>
      </x:c>
      <x:c r="F903" s="68" t="str"/>
    </x:row>
    <x:row r="904">
      <x:c r="A904" s="68" t="str">
        <x:v>ACT-PATRICKCOLLISON</x:v>
      </x:c>
      <x:c r="B904" s="68" t="str">
        <x:v>Patrick Collison</x:v>
      </x:c>
      <x:c r="C904" s="68" t="str">
        <x:v>Technology and payments executive</x:v>
      </x:c>
      <x:c r="D904" s="68" t="str">
        <x:v>United States / Ireland</x:v>
      </x:c>
      <x:c r="E904" s="68" t="str">
        <x:v>Co-founder and Chief Executive Officer of Stripe</x:v>
      </x:c>
      <x:c r="F904" s="68" t="str"/>
    </x:row>
    <x:row r="905">
      <x:c r="A905" s="68" t="str">
        <x:v>ACT-CISCOSYSTEMS</x:v>
      </x:c>
      <x:c r="B905" s="68" t="str">
        <x:v>Cisco Systems</x:v>
      </x:c>
      <x:c r="C905" s="68" t="str">
        <x:v>Technology company</x:v>
      </x:c>
      <x:c r="D905" s="68" t="str">
        <x:v>United States</x:v>
      </x:c>
      <x:c r="E905" s="68" t="str">
        <x:v>Networking infrastructure</x:v>
      </x:c>
      <x:c r="F905" s="68" t="str"/>
    </x:row>
    <x:row r="906">
      <x:c r="A906" s="68" t="str">
        <x:v>ACT-DELLTECHNOLOGIES</x:v>
      </x:c>
      <x:c r="B906" s="68" t="str">
        <x:v>Dell Technologies</x:v>
      </x:c>
      <x:c r="C906" s="68" t="str">
        <x:v>Technology company</x:v>
      </x:c>
      <x:c r="D906" s="68" t="str">
        <x:v>United States</x:v>
      </x:c>
      <x:c r="E906" s="68" t="str">
        <x:v>Computing hardware and infrastructure</x:v>
      </x:c>
      <x:c r="F906" s="68" t="str"/>
    </x:row>
    <x:row r="907">
      <x:c r="A907" s="68" t="str">
        <x:v>ACT-IBM</x:v>
      </x:c>
      <x:c r="B907" s="68" t="str">
        <x:v>IBM</x:v>
      </x:c>
      <x:c r="C907" s="68" t="str">
        <x:v>Technology company</x:v>
      </x:c>
      <x:c r="D907" s="68" t="str">
        <x:v>United States</x:v>
      </x:c>
      <x:c r="E907" s="68" t="str">
        <x:v>Enterprise computing and historical technology supply</x:v>
      </x:c>
      <x:c r="F907" s="68" t="str"/>
    </x:row>
    <x:row r="908">
      <x:c r="A908" s="68" t="str">
        <x:v>ACT-METAPLATFORMS</x:v>
      </x:c>
      <x:c r="B908" s="68" t="str">
        <x:v>Meta Platforms</x:v>
      </x:c>
      <x:c r="C908" s="68" t="str">
        <x:v>Technology company</x:v>
      </x:c>
      <x:c r="D908" s="68" t="str">
        <x:v>United States</x:v>
      </x:c>
      <x:c r="E908" s="68" t="str">
        <x:v>Social platform, AI developer and defence-technology partner</x:v>
      </x:c>
      <x:c r="F908" s="68" t="str"/>
    </x:row>
    <x:row r="909">
      <x:c r="A909" s="68" t="str">
        <x:v>ACT-MICROSOFT</x:v>
      </x:c>
      <x:c r="B909" s="68" t="str">
        <x:v>Microsoft</x:v>
      </x:c>
      <x:c r="C909" s="68" t="str">
        <x:v>Technology company</x:v>
      </x:c>
      <x:c r="D909" s="68" t="str">
        <x:v>United States</x:v>
      </x:c>
      <x:c r="E909" s="68" t="str">
        <x:v>Cloud, AI and infrastructure</x:v>
      </x:c>
      <x:c r="F909" s="68" t="str"/>
    </x:row>
    <x:row r="910">
      <x:c r="A910" s="68" t="str">
        <x:v>ACT-ORACLE</x:v>
      </x:c>
      <x:c r="B910" s="68" t="str">
        <x:v>Oracle</x:v>
      </x:c>
      <x:c r="C910" s="68" t="str">
        <x:v>Technology company</x:v>
      </x:c>
      <x:c r="D910" s="68" t="str">
        <x:v>United States</x:v>
      </x:c>
      <x:c r="E910" s="68" t="str">
        <x:v>Database and enterprise systems</x:v>
      </x:c>
      <x:c r="F910" s="68" t="str"/>
    </x:row>
    <x:row r="911">
      <x:c r="A911" s="68" t="str">
        <x:v>ACT-ANDYJASSY</x:v>
      </x:c>
      <x:c r="B911" s="68" t="str">
        <x:v>Andy Jassy</x:v>
      </x:c>
      <x:c r="C911" s="68" t="str">
        <x:v>Technology executive</x:v>
      </x:c>
      <x:c r="D911" s="68" t="str">
        <x:v>United States</x:v>
      </x:c>
      <x:c r="E911" s="68" t="str">
        <x:v>President and CEO of Amazon</x:v>
      </x:c>
      <x:c r="F911" s="68" t="str"/>
    </x:row>
    <x:row r="912">
      <x:c r="A912" s="68" t="str">
        <x:v>ACT-JOHNTERNUS</x:v>
      </x:c>
      <x:c r="B912" s="68" t="str">
        <x:v>John Ternus</x:v>
      </x:c>
      <x:c r="C912" s="68" t="str">
        <x:v>Technology executive</x:v>
      </x:c>
      <x:c r="D912" s="68" t="str">
        <x:v>United States</x:v>
      </x:c>
      <x:c r="E912" s="68" t="str">
        <x:v>Designated Apple CEO effective September 1, 2026</x:v>
      </x:c>
      <x:c r="F912" s="68" t="str"/>
    </x:row>
    <x:row r="913">
      <x:c r="A913" s="68" t="str">
        <x:v>ACT-MATTHEWPRINCE</x:v>
      </x:c>
      <x:c r="B913" s="68" t="str">
        <x:v>Matthew Prince</x:v>
      </x:c>
      <x:c r="C913" s="68" t="str">
        <x:v>Technology executive</x:v>
      </x:c>
      <x:c r="D913" s="68" t="str">
        <x:v>United States</x:v>
      </x:c>
      <x:c r="E913" s="68" t="str">
        <x:v>Co-founder and CEO of Cloudflare</x:v>
      </x:c>
      <x:c r="F913" s="68" t="str"/>
    </x:row>
    <x:row r="914">
      <x:c r="A914" s="68" t="str">
        <x:v>ACT-SATYANADELLA</x:v>
      </x:c>
      <x:c r="B914" s="68" t="str">
        <x:v>Satya Nadella</x:v>
      </x:c>
      <x:c r="C914" s="68" t="str">
        <x:v>Technology executive</x:v>
      </x:c>
      <x:c r="D914" s="68" t="str">
        <x:v>United States</x:v>
      </x:c>
      <x:c r="E914" s="68" t="str">
        <x:v>Chairman and CEO of Microsoft</x:v>
      </x:c>
      <x:c r="F914" s="68" t="str"/>
    </x:row>
    <x:row r="915">
      <x:c r="A915" s="68" t="str">
        <x:v>ACT-SUNDARPICHAI</x:v>
      </x:c>
      <x:c r="B915" s="68" t="str">
        <x:v>Sundar Pichai</x:v>
      </x:c>
      <x:c r="C915" s="68" t="str">
        <x:v>Technology executive</x:v>
      </x:c>
      <x:c r="D915" s="68" t="str">
        <x:v>United States</x:v>
      </x:c>
      <x:c r="E915" s="68" t="str">
        <x:v>CEO of Google and Alphabet</x:v>
      </x:c>
      <x:c r="F915" s="68" t="str"/>
    </x:row>
    <x:row r="916">
      <x:c r="A916" s="68" t="str">
        <x:v>ACT-TIMCOOK</x:v>
      </x:c>
      <x:c r="B916" s="68" t="str">
        <x:v>Tim Cook</x:v>
      </x:c>
      <x:c r="C916" s="68" t="str">
        <x:v>Technology executive</x:v>
      </x:c>
      <x:c r="D916" s="68" t="str">
        <x:v>United States</x:v>
      </x:c>
      <x:c r="E916" s="68" t="str">
        <x:v>Apple CEO through August 31, 2026; designated executive chairman thereafter</x:v>
      </x:c>
      <x:c r="F916" s="68" t="str"/>
    </x:row>
    <x:row r="917">
      <x:c r="A917" s="68" t="str">
        <x:v>ACT-TOMLEIGHTON</x:v>
      </x:c>
      <x:c r="B917" s="68" t="str">
        <x:v>Tom Leighton</x:v>
      </x:c>
      <x:c r="C917" s="68" t="str">
        <x:v>Technology executive</x:v>
      </x:c>
      <x:c r="D917" s="68" t="str">
        <x:v>United States</x:v>
      </x:c>
      <x:c r="E917" s="68" t="str">
        <x:v>Co-founder and CEO of Akamai</x:v>
      </x:c>
      <x:c r="F917" s="68" t="str"/>
    </x:row>
    <x:row r="918">
      <x:c r="A918" s="68" t="str">
        <x:v>ACT-JEFFBEZOS</x:v>
      </x:c>
      <x:c r="B918" s="68" t="str">
        <x:v>Jeff Bezos</x:v>
      </x:c>
      <x:c r="C918" s="68" t="str">
        <x:v>Technology founder and media owner</x:v>
      </x:c>
      <x:c r="D918" s="68" t="str">
        <x:v>United States</x:v>
      </x:c>
      <x:c r="E918" s="68" t="str">
        <x:v>Owner of The Washington Post</x:v>
      </x:c>
      <x:c r="F918" s="68" t="str"/>
    </x:row>
    <x:row r="919">
      <x:c r="A919" s="68" t="str">
        <x:v>ACT-DUSTINMOSKOVITZ</x:v>
      </x:c>
      <x:c r="B919" s="68" t="str">
        <x:v>Dustin Moskovitz</x:v>
      </x:c>
      <x:c r="C919" s="68" t="str">
        <x:v>Technology founder and philanthropist</x:v>
      </x:c>
      <x:c r="D919" s="68" t="str">
        <x:v>United States</x:v>
      </x:c>
      <x:c r="E919" s="68" t="str">
        <x:v>Principal funder associated with Open Philanthropy</x:v>
      </x:c>
      <x:c r="F919" s="68" t="str"/>
    </x:row>
    <x:row r="920">
      <x:c r="A920" s="68" t="str">
        <x:v>ACT-ALPHABET</x:v>
      </x:c>
      <x:c r="B920" s="68" t="str">
        <x:v>Alphabet</x:v>
      </x:c>
      <x:c r="C920" s="68" t="str">
        <x:v>Technology holding company</x:v>
      </x:c>
      <x:c r="D920" s="68" t="str">
        <x:v>United States</x:v>
      </x:c>
      <x:c r="E920" s="68" t="str">
        <x:v>Parent of Google, Android and Google Play</x:v>
      </x:c>
      <x:c r="F920" s="68" t="str"/>
    </x:row>
    <x:row r="921">
      <x:c r="A921" s="68" t="str">
        <x:v>ACT-SEMICONDUCTORINTELLECTUA</x:v>
      </x:c>
      <x:c r="B921" s="68" t="str">
        <x:v>Semiconductor intellectual property licensors</x:v>
      </x:c>
      <x:c r="C921" s="68" t="str">
        <x:v>Technology licensor group</x:v>
      </x:c>
      <x:c r="D921" s="68" t="str">
        <x:v>International</x:v>
      </x:c>
      <x:c r="E921" s="68" t="str">
        <x:v>License processor architectures, interface IP and design blocks</x:v>
      </x:c>
      <x:c r="F921" s="68" t="str"/>
    </x:row>
    <x:row r="922">
      <x:c r="A922" s="68" t="str">
        <x:v>ACT-APPLE</x:v>
      </x:c>
      <x:c r="B922" s="68" t="str">
        <x:v>Apple</x:v>
      </x:c>
      <x:c r="C922" s="68" t="str">
        <x:v>Technology platform company</x:v>
      </x:c>
      <x:c r="D922" s="68" t="str">
        <x:v>United States</x:v>
      </x:c>
      <x:c r="E922" s="68" t="str">
        <x:v>Operator of iOS, App Store and device ecosystem</x:v>
      </x:c>
      <x:c r="F922" s="68" t="str"/>
    </x:row>
    <x:row r="923">
      <x:c r="A923" s="68" t="str">
        <x:v>ACT-SKTELECOM</x:v>
      </x:c>
      <x:c r="B923" s="68" t="str">
        <x:v>SK Telecom</x:v>
      </x:c>
      <x:c r="C923" s="68" t="str">
        <x:v>Telecommunications company</x:v>
      </x:c>
      <x:c r="D923" s="68" t="str">
        <x:v>South Korea</x:v>
      </x:c>
      <x:c r="E923" s="68" t="str">
        <x:v>Developer and operator of AI data-centre capacity</x:v>
      </x:c>
      <x:c r="F923" s="68" t="str"/>
    </x:row>
    <x:row r="924">
      <x:c r="A924" s="68" t="str">
        <x:v>ACT-JEANFRANOISFALLACHER</x:v>
      </x:c>
      <x:c r="B924" s="68" t="str">
        <x:v>Jean-François Fallacher</x:v>
      </x:c>
      <x:c r="C924" s="68" t="str">
        <x:v>Telecommunications executive</x:v>
      </x:c>
      <x:c r="D924" s="68" t="str">
        <x:v>France</x:v>
      </x:c>
      <x:c r="E924" s="68" t="str">
        <x:v>CEO of Eutelsat Group</x:v>
      </x:c>
      <x:c r="F924" s="68" t="str"/>
    </x:row>
    <x:row r="925">
      <x:c r="A925" s="68" t="str">
        <x:v>ACT-FIXEDBROADBANDANDFIBEROP</x:v>
      </x:c>
      <x:c r="B925" s="68" t="str">
        <x:v>Fixed broadband and fiber operators</x:v>
      </x:c>
      <x:c r="C925" s="68" t="str">
        <x:v>Telecommunications operator group</x:v>
      </x:c>
      <x:c r="D925" s="68" t="str">
        <x:v>International</x:v>
      </x:c>
      <x:c r="E925" s="68" t="str">
        <x:v>Operate terrestrial access, metro and backbone fiber</x:v>
      </x:c>
      <x:c r="F925" s="68" t="str"/>
    </x:row>
    <x:row r="926">
      <x:c r="A926" s="68" t="str">
        <x:v>ACT-MOBILENETWORKOPERATORS</x:v>
      </x:c>
      <x:c r="B926" s="68" t="str">
        <x:v>Mobile network operators</x:v>
      </x:c>
      <x:c r="C926" s="68" t="str">
        <x:v>Telecommunications operator group</x:v>
      </x:c>
      <x:c r="D926" s="68" t="str">
        <x:v>International</x:v>
      </x:c>
      <x:c r="E926" s="68" t="str">
        <x:v>Operate licensed radio access and core networks</x:v>
      </x:c>
      <x:c r="F926" s="68" t="str"/>
    </x:row>
    <x:row r="927">
      <x:c r="A927" s="68" t="str">
        <x:v>ACT-ETSI</x:v>
      </x:c>
      <x:c r="B927" s="68" t="str">
        <x:v>ETSI</x:v>
      </x:c>
      <x:c r="C927" s="68" t="str">
        <x:v>Telecommunications standards organisation</x:v>
      </x:c>
      <x:c r="D927" s="68" t="str">
        <x:v>Europe / international</x:v>
      </x:c>
      <x:c r="E927" s="68" t="str">
        <x:v>Develops telecom, cybersecurity and AI technical standards</x:v>
      </x:c>
      <x:c r="F927" s="68" t="str"/>
    </x:row>
    <x:row r="928">
      <x:c r="A928" s="68" t="str">
        <x:v>ACT-3GPP</x:v>
      </x:c>
      <x:c r="B928" s="68" t="str">
        <x:v>3GPP</x:v>
      </x:c>
      <x:c r="C928" s="68" t="str">
        <x:v>Telecommunications standards partnership</x:v>
      </x:c>
      <x:c r="D928" s="68" t="str">
        <x:v>International</x:v>
      </x:c>
      <x:c r="E928" s="68" t="str">
        <x:v>Develops global mobile communications specifications</x:v>
      </x:c>
      <x:c r="F928" s="68" t="str"/>
    </x:row>
    <x:row r="929">
      <x:c r="A929" s="68" t="str">
        <x:v>ACT-3GPPRELEASE21</x:v>
      </x:c>
      <x:c r="B929" s="68" t="str">
        <x:v>3GPP Release 21</x:v>
      </x:c>
      <x:c r="C929" s="68" t="str">
        <x:v>Telecommunications standards release</x:v>
      </x:c>
      <x:c r="D929" s="68" t="str">
        <x:v>International</x:v>
      </x:c>
      <x:c r="E929" s="68" t="str">
        <x:v>First normative 6G release programme</x:v>
      </x:c>
      <x:c r="F929" s="68" t="str"/>
    </x:row>
    <x:row r="930">
      <x:c r="A930" s="68" t="str">
        <x:v>ACT-BRIDGEBANKS</x:v>
      </x:c>
      <x:c r="B930" s="68" t="str">
        <x:v>Bridge banks</x:v>
      </x:c>
      <x:c r="C930" s="68" t="str">
        <x:v>Temporary resolution institution group</x:v>
      </x:c>
      <x:c r="D930" s="68" t="str">
        <x:v>United States</x:v>
      </x:c>
      <x:c r="E930" s="68" t="str">
        <x:v>Maintain critical bank operations while a permanent resolution is arranged</x:v>
      </x:c>
      <x:c r="F930" s="68" t="str"/>
    </x:row>
    <x:row r="931">
      <x:c r="A931" s="68" t="str">
        <x:v>ACT-BROOKINGSBOARDOFTRUSTEES</x:v>
      </x:c>
      <x:c r="B931" s="68" t="str">
        <x:v>Brookings Board of Trustees</x:v>
      </x:c>
      <x:c r="C931" s="68" t="str">
        <x:v>Think-tank governing body</x:v>
      </x:c>
      <x:c r="D931" s="68" t="str">
        <x:v>United States / international</x:v>
      </x:c>
      <x:c r="E931" s="68" t="str">
        <x:v>Provides institutional governance and financial oversight</x:v>
      </x:c>
      <x:c r="F931" s="68" t="str"/>
    </x:row>
    <x:row r="932">
      <x:c r="A932" s="68" t="str">
        <x:v>ACT-FIRSTAMERICANFINANCIAL</x:v>
      </x:c>
      <x:c r="B932" s="68" t="str">
        <x:v>First American Financial</x:v>
      </x:c>
      <x:c r="C932" s="68" t="str">
        <x:v>Title insurance and settlement company</x:v>
      </x:c>
      <x:c r="D932" s="68" t="str">
        <x:v>United States</x:v>
      </x:c>
      <x:c r="E932" s="68" t="str">
        <x:v>Provides title insurance, settlement and property data services</x:v>
      </x:c>
      <x:c r="F932" s="68" t="str"/>
    </x:row>
    <x:row r="933">
      <x:c r="A933" s="68" t="str">
        <x:v>ACT-FIDELITYNATIONALFINANCIA</x:v>
      </x:c>
      <x:c r="B933" s="68" t="str">
        <x:v>Fidelity National Financial</x:v>
      </x:c>
      <x:c r="C933" s="68" t="str">
        <x:v>Title insurance and transaction services company</x:v>
      </x:c>
      <x:c r="D933" s="68" t="str">
        <x:v>United States</x:v>
      </x:c>
      <x:c r="E933" s="68" t="str">
        <x:v>Large title insurer and real-estate transaction intermediary</x:v>
      </x:c>
      <x:c r="F933" s="68" t="str"/>
    </x:row>
    <x:row r="934">
      <x:c r="A934" s="68" t="str">
        <x:v>ACT-BRETTWDOYLE</x:v>
      </x:c>
      <x:c r="B934" s="68" t="str">
        <x:v>Brett W. Doyle</x:v>
      </x:c>
      <x:c r="C934" s="68" t="str">
        <x:v>Trade adjudication official</x:v>
      </x:c>
      <x:c r="D934" s="68" t="str">
        <x:v>United States</x:v>
      </x:c>
      <x:c r="E934" s="68" t="str">
        <x:v>Chairman of the U.S. International Trade Commission</x:v>
      </x:c>
      <x:c r="F934" s="68" t="str"/>
    </x:row>
    <x:row r="935">
      <x:c r="A935" s="68" t="str">
        <x:v>ACT-COMMODITYIMPORTERS</x:v>
      </x:c>
      <x:c r="B935" s="68" t="str">
        <x:v>Commodity importers</x:v>
      </x:c>
      <x:c r="C935" s="68" t="str">
        <x:v>Trade buyer group</x:v>
      </x:c>
      <x:c r="D935" s="68" t="str">
        <x:v>International</x:v>
      </x:c>
      <x:c r="E935" s="68" t="str">
        <x:v>Arrange payment and receive documents and goods</x:v>
      </x:c>
      <x:c r="F935" s="68" t="str"/>
    </x:row>
    <x:row r="936">
      <x:c r="A936" s="68" t="str">
        <x:v>ACT-BILLSOFLADINGANDTRANSPOR</x:v>
      </x:c>
      <x:c r="B936" s="68" t="str">
        <x:v>Bills of lading and transport documents</x:v>
      </x:c>
      <x:c r="C936" s="68" t="str">
        <x:v>Trade document group</x:v>
      </x:c>
      <x:c r="D936" s="68" t="str">
        <x:v>International</x:v>
      </x:c>
      <x:c r="E936" s="68" t="str">
        <x:v>Evidence shipment, receipt and sometimes title or control of goods</x:v>
      </x:c>
      <x:c r="F936" s="68" t="str"/>
    </x:row>
    <x:row r="937">
      <x:c r="A937" s="68" t="str">
        <x:v>ACT-INSPECTIONORIGINANDINSUR</x:v>
      </x:c>
      <x:c r="B937" s="68" t="str">
        <x:v>Inspection, origin and insurance certificates</x:v>
      </x:c>
      <x:c r="C937" s="68" t="str">
        <x:v>Trade document group</x:v>
      </x:c>
      <x:c r="D937" s="68" t="str">
        <x:v>International</x:v>
      </x:c>
      <x:c r="E937" s="68" t="str">
        <x:v>Evidence quality, origin, quantity and insurance conditions</x:v>
      </x:c>
      <x:c r="F937" s="68" t="str"/>
    </x:row>
    <x:row r="938">
      <x:c r="A938" s="68" t="str">
        <x:v>ACT-ADVISINGANDNOMINATEDBANK</x:v>
      </x:c>
      <x:c r="B938" s="68" t="str">
        <x:v>Advising and nominated banks</x:v>
      </x:c>
      <x:c r="C938" s="68" t="str">
        <x:v>Trade finance bank group</x:v>
      </x:c>
      <x:c r="D938" s="68" t="str">
        <x:v>International</x:v>
      </x:c>
      <x:c r="E938" s="68" t="str">
        <x:v>Authenticate, advise, examine or honour documentary credits</x:v>
      </x:c>
      <x:c r="F938" s="68" t="str"/>
    </x:row>
    <x:row r="939">
      <x:c r="A939" s="68" t="str">
        <x:v>ACT-CONFIRMINGBANKS</x:v>
      </x:c>
      <x:c r="B939" s="68" t="str">
        <x:v>Confirming banks</x:v>
      </x:c>
      <x:c r="C939" s="68" t="str">
        <x:v>Trade finance bank group</x:v>
      </x:c>
      <x:c r="D939" s="68" t="str">
        <x:v>International</x:v>
      </x:c>
      <x:c r="E939" s="68" t="str">
        <x:v>Add independent payment undertakings to documentary credits</x:v>
      </x:c>
      <x:c r="F939" s="68" t="str"/>
    </x:row>
    <x:row r="940">
      <x:c r="A940" s="68" t="str">
        <x:v>ACT-ISSUINGBANKS</x:v>
      </x:c>
      <x:c r="B940" s="68" t="str">
        <x:v>Issuing banks</x:v>
      </x:c>
      <x:c r="C940" s="68" t="str">
        <x:v>Trade finance bank group</x:v>
      </x:c>
      <x:c r="D940" s="68" t="str">
        <x:v>International</x:v>
      </x:c>
      <x:c r="E940" s="68" t="str">
        <x:v>Issue irrevocable documentary credits for importers</x:v>
      </x:c>
      <x:c r="F940" s="68" t="str"/>
    </x:row>
    <x:row r="941">
      <x:c r="A941" s="68" t="str">
        <x:v>ACT-ICCTRADEREGISTER</x:v>
      </x:c>
      <x:c r="B941" s="68" t="str">
        <x:v>ICC Trade Register</x:v>
      </x:c>
      <x:c r="C941" s="68" t="str">
        <x:v>Trade finance risk database</x:v>
      </x:c>
      <x:c r="D941" s="68" t="str">
        <x:v>International</x:v>
      </x:c>
      <x:c r="E941" s="68" t="str">
        <x:v>Aggregates default and loss data from global banks</x:v>
      </x:c>
      <x:c r="F941" s="68" t="str"/>
    </x:row>
    <x:row r="942">
      <x:c r="A942" s="68" t="str">
        <x:v>ACT-INTERNATIONALCHAMBEROFCO</x:v>
      </x:c>
      <x:c r="B942" s="68" t="str">
        <x:v>International Chamber of Commerce Banking Commission</x:v>
      </x:c>
      <x:c r="C942" s="68" t="str">
        <x:v>Trade finance rulemaking body</x:v>
      </x:c>
      <x:c r="D942" s="68" t="str">
        <x:v>International</x:v>
      </x:c>
      <x:c r="E942" s="68" t="str">
        <x:v>Develops documentary-credit, guarantee and collection rules</x:v>
      </x:c>
      <x:c r="F942" s="68" t="str"/>
    </x:row>
    <x:row r="943">
      <x:c r="A943" s="68" t="str">
        <x:v>ACT-COMMODITYEXPORTERS</x:v>
      </x:c>
      <x:c r="B943" s="68" t="str">
        <x:v>Commodity exporters</x:v>
      </x:c>
      <x:c r="C943" s="68" t="str">
        <x:v>Trade seller group</x:v>
      </x:c>
      <x:c r="D943" s="68" t="str">
        <x:v>International</x:v>
      </x:c>
      <x:c r="E943" s="68" t="str">
        <x:v>Ship goods and present documents for payment</x:v>
      </x:c>
      <x:c r="F943" s="68" t="str"/>
    </x:row>
    <x:row r="944">
      <x:c r="A944" s="68" t="str">
        <x:v>ACT-IRCSECTION482</x:v>
      </x:c>
      <x:c r="B944" s="68" t="str">
        <x:v>IRC Section 482</x:v>
      </x:c>
      <x:c r="C944" s="68" t="str">
        <x:v>Transfer-pricing legal framework</x:v>
      </x:c>
      <x:c r="D944" s="68" t="str">
        <x:v>United States</x:v>
      </x:c>
      <x:c r="E944" s="68" t="str">
        <x:v>Authorises arm's-length reallocations among controlled taxpayers</x:v>
      </x:c>
      <x:c r="F944" s="68" t="str"/>
    </x:row>
    <x:row r="945">
      <x:c r="A945" s="68" t="str">
        <x:v>ACT-LEGALARRANGEMENTSANDTRUS</x:v>
      </x:c>
      <x:c r="B945" s="68" t="str">
        <x:v>Legal arrangements and trusts</x:v>
      </x:c>
      <x:c r="C945" s="68" t="str">
        <x:v>Trust and legal-arrangement group</x:v>
      </x:c>
      <x:c r="D945" s="68" t="str">
        <x:v>International</x:v>
      </x:c>
      <x:c r="E945" s="68" t="str">
        <x:v>Separate legal title, control and beneficial interests</x:v>
      </x:c>
      <x:c r="F945" s="68" t="str"/>
    </x:row>
    <x:row r="946">
      <x:c r="A946" s="68" t="str">
        <x:v>ACT-INTERNATIONALMARITIMEORG</x:v>
      </x:c>
      <x:c r="B946" s="68" t="str">
        <x:v>International Maritime Organization</x:v>
      </x:c>
      <x:c r="C946" s="68" t="str">
        <x:v>UN maritime regulator</x:v>
      </x:c>
      <x:c r="D946" s="68" t="str">
        <x:v>International</x:v>
      </x:c>
      <x:c r="E946" s="68" t="str">
        <x:v>Sets maritime safety, identification and environmental standards</x:v>
      </x:c>
      <x:c r="F946" s="68" t="str"/>
    </x:row>
    <x:row r="947">
      <x:c r="A947" s="68" t="str">
        <x:v>ACT-LLOYDSSYNDICATES</x:v>
      </x:c>
      <x:c r="B947" s="68" t="str">
        <x:v>Lloyd's syndicates</x:v>
      </x:c>
      <x:c r="C947" s="68" t="str">
        <x:v>Underwriting group</x:v>
      </x:c>
      <x:c r="D947" s="68" t="str">
        <x:v>United Kingdom / international</x:v>
      </x:c>
      <x:c r="E947" s="68" t="str">
        <x:v>Underwrite risks through managing agents using member capital</x:v>
      </x:c>
      <x:c r="F947" s="68" t="str"/>
    </x:row>
    <x:row r="948">
      <x:c r="A948" s="68" t="str">
        <x:v>ACT-UNIFORMLAWCOMMISSION</x:v>
      </x:c>
      <x:c r="B948" s="68" t="str">
        <x:v>Uniform Law Commission</x:v>
      </x:c>
      <x:c r="C948" s="68" t="str">
        <x:v>Uniform-law drafting organisation</x:v>
      </x:c>
      <x:c r="D948" s="68" t="str">
        <x:v>United States</x:v>
      </x:c>
      <x:c r="E948" s="68" t="str">
        <x:v>Drafts model commercial laws including UCC Article 9</x:v>
      </x:c>
      <x:c r="F948" s="68" t="str"/>
    </x:row>
    <x:row r="949">
      <x:c r="A949" s="68" t="str">
        <x:v>ACT-BARDCOLLEGE</x:v>
      </x:c>
      <x:c r="B949" s="68" t="str">
        <x:v>Bard College</x:v>
      </x:c>
      <x:c r="C949" s="68" t="str">
        <x:v>University</x:v>
      </x:c>
      <x:c r="D949" s="68" t="str">
        <x:v>United States</x:v>
      </x:c>
      <x:c r="E949" s="68" t="str">
        <x:v>Recipient of Epstein-directed funding and institutional relationship</x:v>
      </x:c>
      <x:c r="F949" s="68" t="str"/>
    </x:row>
    <x:row r="950">
      <x:c r="A950" s="68" t="str">
        <x:v>ACT-HARVARDUNIVERSITY</x:v>
      </x:c>
      <x:c r="B950" s="68" t="str">
        <x:v>Harvard University</x:v>
      </x:c>
      <x:c r="C950" s="68" t="str">
        <x:v>University</x:v>
      </x:c>
      <x:c r="D950" s="68" t="str">
        <x:v>United States</x:v>
      </x:c>
      <x:c r="E950" s="68" t="str">
        <x:v>Received Epstein donations and maintained academic relationships</x:v>
      </x:c>
      <x:c r="F950" s="68" t="str"/>
    </x:row>
    <x:row r="951">
      <x:c r="A951" s="68" t="str">
        <x:v>ACT-MIT</x:v>
      </x:c>
      <x:c r="B951" s="68" t="str">
        <x:v>MIT</x:v>
      </x:c>
      <x:c r="C951" s="68" t="str">
        <x:v>University</x:v>
      </x:c>
      <x:c r="D951" s="68" t="str">
        <x:v>United States</x:v>
      </x:c>
      <x:c r="E951" s="68" t="str">
        <x:v>Accepted Epstein donations including post-conviction gifts</x:v>
      </x:c>
      <x:c r="F951" s="68" t="str"/>
    </x:row>
    <x:row r="952">
      <x:c r="A952" s="68" t="str">
        <x:v>ACT-UCBERKELEY</x:v>
      </x:c>
      <x:c r="B952" s="68" t="str">
        <x:v>UC Berkeley</x:v>
      </x:c>
      <x:c r="C952" s="68" t="str">
        <x:v>University</x:v>
      </x:c>
      <x:c r="D952" s="68" t="str">
        <x:v>United States</x:v>
      </x:c>
      <x:c r="E952" s="68" t="str">
        <x:v>Origin institution of RISC-V research</x:v>
      </x:c>
      <x:c r="F952" s="68" t="str"/>
    </x:row>
    <x:row r="953">
      <x:c r="A953" s="68" t="str">
        <x:v>ACT-PTTEXPLORATIONANDPRODUCT</x:v>
      </x:c>
      <x:c r="B953" s="68" t="str">
        <x:v>PTT Exploration and Production</x:v>
      </x:c>
      <x:c r="C953" s="68" t="str">
        <x:v>Upstream energy company</x:v>
      </x:c>
      <x:c r="D953" s="68" t="str">
        <x:v>Thailand / international</x:v>
      </x:c>
      <x:c r="E953" s="68" t="str">
        <x:v>Partner in exploration and production projects</x:v>
      </x:c>
      <x:c r="F953" s="68" t="str"/>
    </x:row>
    <x:row r="954">
      <x:c r="A954" s="68" t="str">
        <x:v>ACT-INTERNETUSERSANDDEVICES</x:v>
      </x:c>
      <x:c r="B954" s="68" t="str">
        <x:v>Internet users and devices</x:v>
      </x:c>
      <x:c r="C954" s="68" t="str">
        <x:v>User group</x:v>
      </x:c>
      <x:c r="D954" s="68" t="str">
        <x:v>International</x:v>
      </x:c>
      <x:c r="E954" s="68" t="str">
        <x:v>Generate connectivity, DNS and application demand</x:v>
      </x:c>
      <x:c r="F954" s="68" t="str"/>
    </x:row>
    <x:row r="955">
      <x:c r="A955" s="68" t="str">
        <x:v>ACT-FOUNDERSFUND</x:v>
      </x:c>
      <x:c r="B955" s="68" t="str">
        <x:v>Founders Fund</x:v>
      </x:c>
      <x:c r="C955" s="68" t="str">
        <x:v>Venture capital fund</x:v>
      </x:c>
      <x:c r="D955" s="68" t="str">
        <x:v>United States</x:v>
      </x:c>
      <x:c r="E955" s="68" t="str">
        <x:v>Venture investment and elite technology network</x:v>
      </x:c>
      <x:c r="F955" s="68" t="str"/>
    </x:row>
    <x:row r="956">
      <x:c r="A956" s="68" t="str">
        <x:v>ACT-ELECTRONICARTS</x:v>
      </x:c>
      <x:c r="B956" s="68" t="str">
        <x:v>Electronic Arts</x:v>
      </x:c>
      <x:c r="C956" s="68" t="str">
        <x:v>Video-game company</x:v>
      </x:c>
      <x:c r="D956" s="68" t="str">
        <x:v>United States</x:v>
      </x:c>
      <x:c r="E956" s="68" t="str">
        <x:v>Target of PIF–Silver Lake–Affinity take-private transaction</x:v>
      </x:c>
      <x:c r="F956" s="68" t="str"/>
    </x:row>
    <x:row r="957">
      <x:c r="A957" s="68" t="str">
        <x:v>ACT-NISTAIRISKMANAGEMENTFRAM</x:v>
      </x:c>
      <x:c r="B957" s="68" t="str">
        <x:v>NIST AI Risk Management Framework</x:v>
      </x:c>
      <x:c r="C957" s="68" t="str">
        <x:v>Voluntary governance framework</x:v>
      </x:c>
      <x:c r="D957" s="68" t="str">
        <x:v>United States / international</x:v>
      </x:c>
      <x:c r="E957" s="68" t="str">
        <x:v>Framework for managing AI risks</x:v>
      </x:c>
      <x:c r="F957" s="68" t="str"/>
    </x:row>
    <x:row r="958">
      <x:c r="A958" s="68" t="str">
        <x:v>ACT-IPTRANSITPROVIDERS</x:v>
      </x:c>
      <x:c r="B958" s="68" t="str">
        <x:v>IP transit providers</x:v>
      </x:c>
      <x:c r="C958" s="68" t="str">
        <x:v>Wholesale connectivity group</x:v>
      </x:c>
      <x:c r="D958" s="68" t="str">
        <x:v>International</x:v>
      </x:c>
      <x:c r="E958" s="68" t="str">
        <x:v>Carry traffic between networks not directly peered</x:v>
      </x:c>
      <x:c r="F958" s="68" t="str"/>
    </x:row>
    <x:row r="959">
      <x:c r="A959" s="68" t="str">
        <x:v>ACT-FOREIGNAIANDSEMICONDUCTO</x:v>
      </x:c>
      <x:c r="B959" s="68" t="str">
        <x:v>Foreign AI and semiconductor talent</x:v>
      </x:c>
      <x:c r="C959" s="68" t="str">
        <x:v>Worker and founder group</x:v>
      </x:c>
      <x:c r="D959" s="68" t="str">
        <x:v>International</x:v>
      </x:c>
      <x:c r="E959" s="68" t="str">
        <x:v>Scientists, engineers and entrepreneurs seeking access to US institutions</x:v>
      </x:c>
      <x:c r="F959" s="68" t="str"/>
    </x:row>
    <x:row r="960">
      <x:c r="A960" s="68" t="str">
        <x:v>ACT-EMPLOYEEBENEFITSSECURITYAD</x:v>
      </x:c>
      <x:c r="B960" s="68" t="str">
        <x:v>Employee Benefits Security Administration</x:v>
      </x:c>
      <x:c r="C960" s="68" t="str">
        <x:v>Federal benefits regulator</x:v>
      </x:c>
      <x:c r="D960" s="68" t="str">
        <x:v>United States</x:v>
      </x:c>
      <x:c r="E960" s="68" t="str">
        <x:v>Administers and enforces ERISA for private-sector benefit plans</x:v>
      </x:c>
      <x:c r="F960" s="68" t="str">
        <x:v>EBSA</x:v>
      </x:c>
    </x:row>
    <x:row r="961">
      <x:c r="A961" s="68" t="str">
        <x:v>ACT-PENSIONBENEFITGUARANTYCORP</x:v>
      </x:c>
      <x:c r="B961" s="68" t="str">
        <x:v>Pension Benefit Guaranty Corporation</x:v>
      </x:c>
      <x:c r="C961" s="68" t="str">
        <x:v>Federal pension-insurance corporation</x:v>
      </x:c>
      <x:c r="D961" s="68" t="str">
        <x:v>United States</x:v>
      </x:c>
      <x:c r="E961" s="68" t="str">
        <x:v>Insures defined-benefit pension promises subject to statutory limits</x:v>
      </x:c>
      <x:c r="F961" s="68" t="str">
        <x:v>PBGC</x:v>
      </x:c>
    </x:row>
    <x:row r="962">
      <x:c r="A962" s="68" t="str">
        <x:v>ACT-ERISAPLANFIDUCIARIES</x:v>
      </x:c>
      <x:c r="B962" s="68" t="str">
        <x:v>ERISA plan fiduciaries</x:v>
      </x:c>
      <x:c r="C962" s="68" t="str">
        <x:v>Fiduciary actor group</x:v>
      </x:c>
      <x:c r="D962" s="68" t="str">
        <x:v>United States</x:v>
      </x:c>
      <x:c r="E962" s="68" t="str">
        <x:v>Exercise discretionary authority over retirement-plan management or assets</x:v>
      </x:c>
      <x:c r="F962" s="68" t="str"/>
    </x:row>
    <x:row r="963">
      <x:c r="A963" s="68" t="str">
        <x:v>ACT-PRIVATESECTORRETIREMENTPLA</x:v>
      </x:c>
      <x:c r="B963" s="68" t="str">
        <x:v>Private-sector retirement plans</x:v>
      </x:c>
      <x:c r="C963" s="68" t="str">
        <x:v>Employee-benefit plan group</x:v>
      </x:c>
      <x:c r="D963" s="68" t="str">
        <x:v>United States</x:v>
      </x:c>
      <x:c r="E963" s="68" t="str">
        <x:v>Pool or record retirement promises and savings under ERISA</x:v>
      </x:c>
      <x:c r="F963" s="68" t="str"/>
    </x:row>
    <x:row r="964">
      <x:c r="A964" s="68" t="str">
        <x:v>ACT-DEFINEDBENEFITPENSIONPLANS</x:v>
      </x:c>
      <x:c r="B964" s="68" t="str">
        <x:v>Defined benefit pension plans</x:v>
      </x:c>
      <x:c r="C964" s="68" t="str">
        <x:v>Retirement-plan group</x:v>
      </x:c>
      <x:c r="D964" s="68" t="str">
        <x:v>United States / international</x:v>
      </x:c>
      <x:c r="E964" s="68" t="str">
        <x:v>Promise formula-based retirement benefits and retain funding and longevity risk</x:v>
      </x:c>
      <x:c r="F964" s="68" t="str"/>
    </x:row>
    <x:row r="965">
      <x:c r="A965" s="68" t="str">
        <x:v>ACT-DEFINEDCONTRIBUTIONRETIREM</x:v>
      </x:c>
      <x:c r="B965" s="68" t="str">
        <x:v>Defined contribution retirement plans</x:v>
      </x:c>
      <x:c r="C965" s="68" t="str">
        <x:v>Retirement-plan group</x:v>
      </x:c>
      <x:c r="D965" s="68" t="str">
        <x:v>United States / international</x:v>
      </x:c>
      <x:c r="E965" s="68" t="str">
        <x:v>Maintain participant accounts whose value depends on contributions and investment performance</x:v>
      </x:c>
      <x:c r="F965" s="68" t="str"/>
    </x:row>
    <x:row r="966">
      <x:c r="A966" s="68" t="str">
        <x:v>ACT-401KPLANS</x:v>
      </x:c>
      <x:c r="B966" s="68" t="str">
        <x:v>401(k) plans</x:v>
      </x:c>
      <x:c r="C966" s="68" t="str">
        <x:v>Participant-directed retirement-plan group</x:v>
      </x:c>
      <x:c r="D966" s="68" t="str">
        <x:v>United States</x:v>
      </x:c>
      <x:c r="E966" s="68" t="str">
        <x:v>Receive elective salary deferrals and employer contributions</x:v>
      </x:c>
      <x:c r="F966" s="68" t="str"/>
    </x:row>
    <x:row r="967">
      <x:c r="A967" s="68" t="str">
        <x:v>ACT-PLANSPONSORS</x:v>
      </x:c>
      <x:c r="B967" s="68" t="str">
        <x:v>Plan sponsors</x:v>
      </x:c>
      <x:c r="C967" s="68" t="str">
        <x:v>Employer and organisation group</x:v>
      </x:c>
      <x:c r="D967" s="68" t="str">
        <x:v>United States / international</x:v>
      </x:c>
      <x:c r="E967" s="68" t="str">
        <x:v>Establish, fund and design employee retirement plans</x:v>
      </x:c>
      <x:c r="F967" s="68" t="str"/>
    </x:row>
    <x:row r="968">
      <x:c r="A968" s="68" t="str">
        <x:v>ACT-PLANPARTICIPANTSANDBENEFIC</x:v>
      </x:c>
      <x:c r="B968" s="68" t="str">
        <x:v>Plan participants and beneficiaries</x:v>
      </x:c>
      <x:c r="C968" s="68" t="str">
        <x:v>Affected savings population</x:v>
      </x:c>
      <x:c r="D968" s="68" t="str">
        <x:v>United States / international</x:v>
      </x:c>
      <x:c r="E968" s="68" t="str">
        <x:v>Hold benefit rights or individual account claims</x:v>
      </x:c>
      <x:c r="F968" s="68" t="str"/>
    </x:row>
    <x:row r="969">
      <x:c r="A969" s="68" t="str">
        <x:v>ACT-TARGETDATEFUNDS</x:v>
      </x:c>
      <x:c r="B969" s="68" t="str">
        <x:v>Target-date funds</x:v>
      </x:c>
      <x:c r="C969" s="68" t="str">
        <x:v>Asset-allocation fund group</x:v>
      </x:c>
      <x:c r="D969" s="68" t="str">
        <x:v>International</x:v>
      </x:c>
      <x:c r="E969" s="68" t="str">
        <x:v>Adjust asset allocation along a retirement-date glide path</x:v>
      </x:c>
      <x:c r="F969" s="68" t="str"/>
    </x:row>
    <x:row r="970">
      <x:c r="A970" s="68" t="str">
        <x:v>ACT-QUALIFIEDDEFAULTINVESTMENT</x:v>
      </x:c>
      <x:c r="B970" s="68" t="str">
        <x:v>Qualified default investment alternatives</x:v>
      </x:c>
      <x:c r="C970" s="68" t="str">
        <x:v>Regulatory investment category</x:v>
      </x:c>
      <x:c r="D970" s="68" t="str">
        <x:v>United States</x:v>
      </x:c>
      <x:c r="E970" s="68" t="str">
        <x:v>Receive contributions when participants do not make an affirmative election</x:v>
      </x:c>
      <x:c r="F970" s="68" t="str">
        <x:v>QDIA</x:v>
      </x:c>
    </x:row>
    <x:row r="971">
      <x:c r="A971" s="68" t="str">
        <x:v>ACT-RETIREMENTPLANRECORDKEEPER</x:v>
      </x:c>
      <x:c r="B971" s="68" t="str">
        <x:v>Retirement plan recordkeepers</x:v>
      </x:c>
      <x:c r="C971" s="68" t="str">
        <x:v>Administrative intermediary group</x:v>
      </x:c>
      <x:c r="D971" s="68" t="str">
        <x:v>United States / international</x:v>
      </x:c>
      <x:c r="E971" s="68" t="str">
        <x:v>Maintain participant-level accounts, transactions and communications</x:v>
      </x:c>
      <x:c r="F971" s="68" t="str"/>
    </x:row>
    <x:row r="972">
      <x:c r="A972" s="68" t="str">
        <x:v>ACT-RETIREMENTPLANTRUSTEES</x:v>
      </x:c>
      <x:c r="B972" s="68" t="str">
        <x:v>Retirement plan trustees</x:v>
      </x:c>
      <x:c r="C972" s="68" t="str">
        <x:v>Trust and custody actor group</x:v>
      </x:c>
      <x:c r="D972" s="68" t="str">
        <x:v>United States / international</x:v>
      </x:c>
      <x:c r="E972" s="68" t="str">
        <x:v>Hold plan assets under trust and execute authorised instructions</x:v>
      </x:c>
      <x:c r="F972" s="68" t="str"/>
    </x:row>
    <x:row r="973">
      <x:c r="A973" s="68" t="str">
        <x:v>ACT-CALPERS</x:v>
      </x:c>
      <x:c r="B973" s="68" t="str">
        <x:v>CalPERS</x:v>
      </x:c>
      <x:c r="C973" s="68" t="str">
        <x:v>Public pension fund</x:v>
      </x:c>
      <x:c r="D973" s="68" t="str">
        <x:v>California, United States</x:v>
      </x:c>
      <x:c r="E973" s="68" t="str">
        <x:v>Allocates public-employee pension assets across public and private markets</x:v>
      </x:c>
      <x:c r="F973" s="68" t="str">
        <x:v>California Public Employees’ Retirement System</x:v>
      </x:c>
    </x:row>
    <x:row r="974">
      <x:c r="A974" s="68" t="str">
        <x:v>ACT-CPPINVESTMENTS</x:v>
      </x:c>
      <x:c r="B974" s="68" t="str">
        <x:v>CPP Investments</x:v>
      </x:c>
      <x:c r="C974" s="68" t="str">
        <x:v>Public pension investment institution</x:v>
      </x:c>
      <x:c r="D974" s="68" t="str">
        <x:v>Canada</x:v>
      </x:c>
      <x:c r="E974" s="68" t="str">
        <x:v>Invests Canada Pension Plan assets across global public and private markets</x:v>
      </x:c>
      <x:c r="F974" s="68" t="str">
        <x:v>Canada Pension Plan Investment Board</x:v>
      </x:c>
    </x:row>
    <x:row r="975">
      <x:c r="A975" s="68" t="str">
        <x:v>ACT-PUBLICPENSIONFUNDS</x:v>
      </x:c>
      <x:c r="B975" s="68" t="str">
        <x:v>Public pension funds</x:v>
      </x:c>
      <x:c r="C975" s="68" t="str">
        <x:v>Institutional allocator group</x:v>
      </x:c>
      <x:c r="D975" s="68" t="str">
        <x:v>International</x:v>
      </x:c>
      <x:c r="E975" s="68" t="str">
        <x:v>Pool long-duration retirement assets and allocate them across markets</x:v>
      </x:c>
      <x:c r="F975" s="68" t="str"/>
    </x:row>
    <x:row r="976">
      <x:c r="A976" s="68" t="str">
        <x:v>ACT-REGISTEREDINVESTMENTCOMPAN</x:v>
      </x:c>
      <x:c r="B976" s="68" t="str">
        <x:v>Registered investment companies</x:v>
      </x:c>
      <x:c r="C976" s="68" t="str">
        <x:v>Regulated fund group</x:v>
      </x:c>
      <x:c r="D976" s="68" t="str">
        <x:v>United States</x:v>
      </x:c>
      <x:c r="E976" s="68" t="str">
        <x:v>Issue pooled fund shares under the Investment Company Act</x:v>
      </x:c>
      <x:c r="F976" s="68" t="str"/>
    </x:row>
    <x:row r="977">
      <x:c r="A977" s="68" t="str">
        <x:v>ACT-MUTUALFUNDS</x:v>
      </x:c>
      <x:c r="B977" s="68" t="str">
        <x:v>Mutual funds</x:v>
      </x:c>
      <x:c r="C977" s="68" t="str">
        <x:v>Open-end pooled investment group</x:v>
      </x:c>
      <x:c r="D977" s="68" t="str">
        <x:v>United States / international</x:v>
      </x:c>
      <x:c r="E977" s="68" t="str">
        <x:v>Issue redeemable shares priced from portfolio net asset value</x:v>
      </x:c>
      <x:c r="F977" s="68" t="str"/>
    </x:row>
    <x:row r="978">
      <x:c r="A978" s="68" t="str">
        <x:v>ACT-EXCHANGETRADEDFUNDS</x:v>
      </x:c>
      <x:c r="B978" s="68" t="str">
        <x:v>Exchange-traded funds</x:v>
      </x:c>
      <x:c r="C978" s="68" t="str">
        <x:v>Exchange-traded pooled investment group</x:v>
      </x:c>
      <x:c r="D978" s="68" t="str">
        <x:v>United States / international</x:v>
      </x:c>
      <x:c r="E978" s="68" t="str">
        <x:v>Issue shares traded in secondary markets and creation units to authorised participants</x:v>
      </x:c>
      <x:c r="F978" s="68" t="str">
        <x:v>ETFs</x:v>
      </x:c>
    </x:row>
    <x:row r="979">
      <x:c r="A979" s="68" t="str">
        <x:v>ACT-INVESTMENTADVISERS</x:v>
      </x:c>
      <x:c r="B979" s="68" t="str">
        <x:v>Investment advisers</x:v>
      </x:c>
      <x:c r="C979" s="68" t="str">
        <x:v>Regulated asset-management group</x:v>
      </x:c>
      <x:c r="D979" s="68" t="str">
        <x:v>United States / international</x:v>
      </x:c>
      <x:c r="E979" s="68" t="str">
        <x:v>Manage portfolios and provide investment advice under mandate</x:v>
      </x:c>
      <x:c r="F979" s="68" t="str"/>
    </x:row>
    <x:row r="980">
      <x:c r="A980" s="68" t="str">
        <x:v>ACT-INDEPENDENTFUNDDIRECTORS</x:v>
      </x:c>
      <x:c r="B980" s="68" t="str">
        <x:v>Independent fund directors</x:v>
      </x:c>
      <x:c r="C980" s="68" t="str">
        <x:v>Fund-governance actor group</x:v>
      </x:c>
      <x:c r="D980" s="68" t="str">
        <x:v>United States</x:v>
      </x:c>
      <x:c r="E980" s="68" t="str">
        <x:v>Oversee advisers, valuation, contracts and conflicts for registered funds</x:v>
      </x:c>
      <x:c r="F980" s="68" t="str"/>
    </x:row>
    <x:row r="981">
      <x:c r="A981" s="68" t="str">
        <x:v>ACT-AUTHORIZEDPARTICIPANTS</x:v>
      </x:c>
      <x:c r="B981" s="68" t="str">
        <x:v>Authorized participants</x:v>
      </x:c>
      <x:c r="C981" s="68" t="str">
        <x:v>Broker-dealer and clearing-member group</x:v>
      </x:c>
      <x:c r="D981" s="68" t="str">
        <x:v>United States / international</x:v>
      </x:c>
      <x:c r="E981" s="68" t="str">
        <x:v>Create and redeem ETF creation units directly with funds</x:v>
      </x:c>
      <x:c r="F981" s="68" t="str">
        <x:v>APs</x:v>
      </x:c>
    </x:row>
    <x:row r="982">
      <x:c r="A982" s="68" t="str">
        <x:v>ACT-ETFMARKETMAKERS</x:v>
      </x:c>
      <x:c r="B982" s="68" t="str">
        <x:v>ETF market makers</x:v>
      </x:c>
      <x:c r="C982" s="68" t="str">
        <x:v>Securities-dealer group</x:v>
      </x:c>
      <x:c r="D982" s="68" t="str">
        <x:v>International</x:v>
      </x:c>
      <x:c r="E982" s="68" t="str">
        <x:v>Quote and trade ETF shares in secondary markets</x:v>
      </x:c>
      <x:c r="F982" s="68" t="str"/>
    </x:row>
    <x:row r="983">
      <x:c r="A983" s="68" t="str">
        <x:v>ACT-FUNDCUSTODIANS</x:v>
      </x:c>
      <x:c r="B983" s="68" t="str">
        <x:v>Fund custodians</x:v>
      </x:c>
      <x:c r="C983" s="68" t="str">
        <x:v>Custody institution group</x:v>
      </x:c>
      <x:c r="D983" s="68" t="str">
        <x:v>International</x:v>
      </x:c>
      <x:c r="E983" s="68" t="str">
        <x:v>Safekeep fund assets, settle trades and provide asset reporting</x:v>
      </x:c>
      <x:c r="F983" s="68" t="str"/>
    </x:row>
    <x:row r="984">
      <x:c r="A984" s="68" t="str">
        <x:v>ACT-TRANSFERAGENTS</x:v>
      </x:c>
      <x:c r="B984" s="68" t="str">
        <x:v>Transfer agents</x:v>
      </x:c>
      <x:c r="C984" s="68" t="str">
        <x:v>Securities recordkeeping intermediary group</x:v>
      </x:c>
      <x:c r="D984" s="68" t="str">
        <x:v>United States / international</x:v>
      </x:c>
      <x:c r="E984" s="68" t="str">
        <x:v>Maintain registered holder records and process issuance, transfer and distributions</x:v>
      </x:c>
      <x:c r="F984" s="68" t="str"/>
    </x:row>
    <x:row r="985">
      <x:c r="A985" s="68" t="str">
        <x:v>ACT-NATIONALSECURITIESCLEARING</x:v>
      </x:c>
      <x:c r="B985" s="68" t="str">
        <x:v>National Securities Clearing Corporation</x:v>
      </x:c>
      <x:c r="C985" s="68" t="str">
        <x:v>Central counterparty and clearing agency</x:v>
      </x:c>
      <x:c r="D985" s="68" t="str">
        <x:v>United States</x:v>
      </x:c>
      <x:c r="E985" s="68" t="str">
        <x:v>Clears and processes equities, mutual-fund and ETF transactions</x:v>
      </x:c>
      <x:c r="F985" s="68" t="str">
        <x:v>NSCC</x:v>
      </x:c>
    </x:row>
    <x:row r="986">
      <x:c r="A986" s="68" t="str">
        <x:v>ACT-DTCPARTICIPANTS</x:v>
      </x:c>
      <x:c r="B986" s="68" t="str">
        <x:v>DTC participants</x:v>
      </x:c>
      <x:c r="C986" s="68" t="str">
        <x:v>Broker, bank and custodian group</x:v>
      </x:c>
      <x:c r="D986" s="68" t="str">
        <x:v>United States / international</x:v>
      </x:c>
      <x:c r="E986" s="68" t="str">
        <x:v>Hold book-entry positions at DTC for themselves and customers</x:v>
      </x:c>
      <x:c r="F986" s="68" t="str"/>
    </x:row>
    <x:row r="987">
      <x:c r="A987" s="68" t="str">
        <x:v>ACT-INDEXCOMMITTEES</x:v>
      </x:c>
      <x:c r="B987" s="68" t="str">
        <x:v>Index committees</x:v>
      </x:c>
      <x:c r="C987" s="68" t="str">
        <x:v>Benchmark-governance body group</x:v>
      </x:c>
      <x:c r="D987" s="68" t="str">
        <x:v>International</x:v>
      </x:c>
      <x:c r="E987" s="68" t="str">
        <x:v>Apply methodologies and determine constituent treatment</x:v>
      </x:c>
      <x:c r="F987" s="68" t="str"/>
    </x:row>
    <x:row r="988">
      <x:c r="A988" s="68" t="str">
        <x:v>ACT-BENCHMARKLICENSEES</x:v>
      </x:c>
      <x:c r="B988" s="68" t="str">
        <x:v>Benchmark licensees</x:v>
      </x:c>
      <x:c r="C988" s="68" t="str">
        <x:v>Fund, issuer and product group</x:v>
      </x:c>
      <x:c r="D988" s="68" t="str">
        <x:v>International</x:v>
      </x:c>
      <x:c r="E988" s="68" t="str">
        <x:v>Use licensed indices in investment products and contracts</x:v>
      </x:c>
      <x:c r="F988" s="68" t="str"/>
    </x:row>
    <x:row r="989">
      <x:c r="A989" s="68" t="str">
        <x:v>ACT-PRIVATEFUNDADVISERS</x:v>
      </x:c>
      <x:c r="B989" s="68" t="str">
        <x:v>Private fund advisers</x:v>
      </x:c>
      <x:c r="C989" s="68" t="str">
        <x:v>Alternative-asset management group</x:v>
      </x:c>
      <x:c r="D989" s="68" t="str">
        <x:v>United States / international</x:v>
      </x:c>
      <x:c r="E989" s="68" t="str">
        <x:v>Manage private equity, private credit, hedge and other private funds</x:v>
      </x:c>
      <x:c r="F989" s="68" t="str"/>
    </x:row>
    <x:row r="990">
      <x:c r="A990" s="68" t="str">
        <x:v>ACT-PRIVATEEQUITYFUNDS</x:v>
      </x:c>
      <x:c r="B990" s="68" t="str">
        <x:v>Private equity funds</x:v>
      </x:c>
      <x:c r="C990" s="68" t="str">
        <x:v>Private investment vehicle group</x:v>
      </x:c>
      <x:c r="D990" s="68" t="str">
        <x:v>International</x:v>
      </x:c>
      <x:c r="E990" s="68" t="str">
        <x:v>Acquire equity or control positions in portfolio companies</x:v>
      </x:c>
      <x:c r="F990" s="68" t="str"/>
    </x:row>
    <x:row r="991">
      <x:c r="A991" s="68" t="str">
        <x:v>ACT-PRIVATECREDITFUNDS</x:v>
      </x:c>
      <x:c r="B991" s="68" t="str">
        <x:v>Private credit funds</x:v>
      </x:c>
      <x:c r="C991" s="68" t="str">
        <x:v>Non-bank lending vehicle group</x:v>
      </x:c>
      <x:c r="D991" s="68" t="str">
        <x:v>International</x:v>
      </x:c>
      <x:c r="E991" s="68" t="str">
        <x:v>Originate or hold directly negotiated business loans</x:v>
      </x:c>
      <x:c r="F991" s="68" t="str"/>
    </x:row>
    <x:row r="992">
      <x:c r="A992" s="68" t="str">
        <x:v>ACT-GENERALPARTNERS</x:v>
      </x:c>
      <x:c r="B992" s="68" t="str">
        <x:v>General partners</x:v>
      </x:c>
      <x:c r="C992" s="68" t="str">
        <x:v>Private-fund control group</x:v>
      </x:c>
      <x:c r="D992" s="68" t="str">
        <x:v>International</x:v>
      </x:c>
      <x:c r="E992" s="68" t="str">
        <x:v>Control fund vehicles and investment decisions under partnership agreements</x:v>
      </x:c>
      <x:c r="F992" s="68" t="str">
        <x:v>GPs</x:v>
      </x:c>
    </x:row>
    <x:row r="993">
      <x:c r="A993" s="68" t="str">
        <x:v>ACT-LIMITEDPARTNERS</x:v>
      </x:c>
      <x:c r="B993" s="68" t="str">
        <x:v>Limited partners</x:v>
      </x:c>
      <x:c r="C993" s="68" t="str">
        <x:v>Private-fund investor group</x:v>
      </x:c>
      <x:c r="D993" s="68" t="str">
        <x:v>International</x:v>
      </x:c>
      <x:c r="E993" s="68" t="str">
        <x:v>Commit capital while generally delegating day-to-day management</x:v>
      </x:c>
      <x:c r="F993" s="68" t="str">
        <x:v>LPs</x:v>
      </x:c>
    </x:row>
    <x:row r="994">
      <x:c r="A994" s="68" t="str">
        <x:v>ACT-PORTFOLIOCOMPANIES</x:v>
      </x:c>
      <x:c r="B994" s="68" t="str">
        <x:v>Portfolio companies</x:v>
      </x:c>
      <x:c r="C994" s="68" t="str">
        <x:v>Operating company group</x:v>
      </x:c>
      <x:c r="D994" s="68" t="str">
        <x:v>International</x:v>
      </x:c>
      <x:c r="E994" s="68" t="str">
        <x:v>Receive equity or debt capital from private-market funds</x:v>
      </x:c>
      <x:c r="F994" s="68" t="str"/>
    </x:row>
    <x:row r="995">
      <x:c r="A995" s="68" t="str">
        <x:v>ACT-SUBSCRIPTIONCREDITFACILITY</x:v>
      </x:c>
      <x:c r="B995" s="68" t="str">
        <x:v>Subscription credit facility lenders</x:v>
      </x:c>
      <x:c r="C995" s="68" t="str">
        <x:v>Bank and lender group</x:v>
      </x:c>
      <x:c r="D995" s="68" t="str">
        <x:v>International</x:v>
      </x:c>
      <x:c r="E995" s="68" t="str">
        <x:v>Lend against uncalled investor commitments</x:v>
      </x:c>
      <x:c r="F995" s="68" t="str"/>
    </x:row>
    <x:row r="996">
      <x:c r="A996" s="68" t="str">
        <x:v>ACT-NAVFACILITYLENDERS</x:v>
      </x:c>
      <x:c r="B996" s="68" t="str">
        <x:v>NAV facility lenders</x:v>
      </x:c>
      <x:c r="C996" s="68" t="str">
        <x:v>Bank and private lender group</x:v>
      </x:c>
      <x:c r="D996" s="68" t="str">
        <x:v>International</x:v>
      </x:c>
      <x:c r="E996" s="68" t="str">
        <x:v>Lend against fund portfolio value and distribution rights</x:v>
      </x:c>
      <x:c r="F996" s="68" t="str"/>
    </x:row>
    <x:row r="997">
      <x:c r="A997" s="68" t="str">
        <x:v>ACT-BUSINESSDEVELOPMENTCOMPANI</x:v>
      </x:c>
      <x:c r="B997" s="68" t="str">
        <x:v>Business development companies</x:v>
      </x:c>
      <x:c r="C997" s="68" t="str">
        <x:v>Closed-end investment company group</x:v>
      </x:c>
      <x:c r="D997" s="68" t="str">
        <x:v>United States</x:v>
      </x:c>
      <x:c r="E997" s="68" t="str">
        <x:v>Provide public-market access to portfolios of middle-market credit and equity</x:v>
      </x:c>
      <x:c r="F997" s="68" t="str">
        <x:v>BDCs</x:v>
      </x:c>
    </x:row>
    <x:row r="998">
      <x:c r="A998" s="68" t="str">
        <x:v>ACT-LEVERAGEDLOANBORROWERS</x:v>
      </x:c>
      <x:c r="B998" s="68" t="str">
        <x:v>Leveraged loan borrowers</x:v>
      </x:c>
      <x:c r="C998" s="68" t="str">
        <x:v>Nonfinancial borrower group</x:v>
      </x:c>
      <x:c r="D998" s="68" t="str">
        <x:v>International</x:v>
      </x:c>
      <x:c r="E998" s="68" t="str">
        <x:v>Issue syndicated floating-rate loans with elevated leverage</x:v>
      </x:c>
      <x:c r="F998" s="68" t="str"/>
    </x:row>
    <x:row r="999">
      <x:c r="A999" s="68" t="str">
        <x:v>ACT-COLLATERALIZEDLOANOBLIGATI</x:v>
      </x:c>
      <x:c r="B999" s="68" t="str">
        <x:v>Collateralized loan obligations</x:v>
      </x:c>
      <x:c r="C999" s="68" t="str">
        <x:v>Securitization vehicle group</x:v>
      </x:c>
      <x:c r="D999" s="68" t="str">
        <x:v>International</x:v>
      </x:c>
      <x:c r="E999" s="68" t="str">
        <x:v>Hold leveraged loans and issue tranched liabilities</x:v>
      </x:c>
      <x:c r="F999" s="68" t="str">
        <x:v>CLOs</x:v>
      </x:c>
    </x:row>
    <x:row r="1000">
      <x:c r="A1000" s="68" t="str">
        <x:v>ACT-CLOMANAGERS</x:v>
      </x:c>
      <x:c r="B1000" s="68" t="str">
        <x:v>CLO managers</x:v>
      </x:c>
      <x:c r="C1000" s="68" t="str">
        <x:v>Asset-management group</x:v>
      </x:c>
      <x:c r="D1000" s="68" t="str">
        <x:v>International</x:v>
      </x:c>
      <x:c r="E1000" s="68" t="str">
        <x:v>Select and manage CLO collateral subject to transaction documents</x:v>
      </x:c>
      <x:c r="F1000" s="68" t="str"/>
    </x:row>
    <x:row r="1001">
      <x:c r="A1001" s="68" t="str">
        <x:v>ACT-CLOTRUSTEES</x:v>
      </x:c>
      <x:c r="B1001" s="68" t="str">
        <x:v>CLO trustees</x:v>
      </x:c>
      <x:c r="C1001" s="68" t="str">
        <x:v>Trust and cash-administration institution group</x:v>
      </x:c>
      <x:c r="D1001" s="68" t="str">
        <x:v>International</x:v>
      </x:c>
      <x:c r="E1001" s="68" t="str">
        <x:v>Administer collateral accounts, tests and payment waterfalls</x:v>
      </x:c>
      <x:c r="F1001" s="68" t="str"/>
    </x:row>
    <x:row r="1002">
      <x:c r="A1002" s="68" t="str">
        <x:v>ACT-CLODEBTINVESTORS</x:v>
      </x:c>
      <x:c r="B1002" s="68" t="str">
        <x:v>CLO debt investors</x:v>
      </x:c>
      <x:c r="C1002" s="68" t="str">
        <x:v>Structured-credit investor group</x:v>
      </x:c>
      <x:c r="D1002" s="68" t="str">
        <x:v>International</x:v>
      </x:c>
      <x:c r="E1002" s="68" t="str">
        <x:v>Hold rated senior and mezzanine CLO notes</x:v>
      </x:c>
      <x:c r="F1002" s="68" t="str"/>
    </x:row>
    <x:row r="1003">
      <x:c r="A1003" s="68" t="str">
        <x:v>ACT-CLOEQUITYINVESTORS</x:v>
      </x:c>
      <x:c r="B1003" s="68" t="str">
        <x:v>CLO equity investors</x:v>
      </x:c>
      <x:c r="C1003" s="68" t="str">
        <x:v>Residual-risk investor group</x:v>
      </x:c>
      <x:c r="D1003" s="68" t="str">
        <x:v>International</x:v>
      </x:c>
      <x:c r="E1003" s="68" t="str">
        <x:v>Hold the first-loss and residual cash-flow tranche</x:v>
      </x:c>
      <x:c r="F1003" s="68" t="str"/>
    </x:row>
    <x:row r="1004">
      <x:c r="A1004" s="68" t="str">
        <x:v>ACT-LOANSYNDICATEBANKS</x:v>
      </x:c>
      <x:c r="B1004" s="68" t="str">
        <x:v>Loan syndicate banks</x:v>
      </x:c>
      <x:c r="C1004" s="68" t="str">
        <x:v>Bank arranging and distribution group</x:v>
      </x:c>
      <x:c r="D1004" s="68" t="str">
        <x:v>International</x:v>
      </x:c>
      <x:c r="E1004" s="68" t="str">
        <x:v>Arrange, underwrite and distribute leveraged loans</x:v>
      </x:c>
      <x:c r="F1004" s="68" t="str"/>
    </x:row>
    <x:row r="1005">
      <x:c r="A1005" s="68" t="str">
        <x:v>ACT-ARESMANAGEMENT</x:v>
      </x:c>
      <x:c r="B1005" s="68" t="str">
        <x:v>Ares Management</x:v>
      </x:c>
      <x:c r="C1005" s="68" t="str">
        <x:v>Alternative asset manager</x:v>
      </x:c>
      <x:c r="D1005" s="68" t="str">
        <x:v>United States / international</x:v>
      </x:c>
      <x:c r="E1005" s="68" t="str">
        <x:v>Manages private credit, private equity, real assets and related strategies</x:v>
      </x:c>
      <x:c r="F1005" s="68" t="str"/>
    </x:row>
    <x:row r="1006">
      <x:c r="A1006" s="68" t="str">
        <x:v>ACT-BLUEOWLCAPITAL</x:v>
      </x:c>
      <x:c r="B1006" s="68" t="str">
        <x:v>Blue Owl Capital</x:v>
      </x:c>
      <x:c r="C1006" s="68" t="str">
        <x:v>Alternative asset manager</x:v>
      </x:c>
      <x:c r="D1006" s="68" t="str">
        <x:v>United States / international</x:v>
      </x:c>
      <x:c r="E1006" s="68" t="str">
        <x:v>Manages direct lending, GP strategic capital and real assets</x:v>
      </x:c>
      <x:c r="F1006" s="68" t="str"/>
    </x:row>
    <x:row r="1007">
      <x:c r="A1007" s="68" t="str">
        <x:v>ACT-BLACKSTONEINC</x:v>
      </x:c>
      <x:c r="B1007" s="68" t="str">
        <x:v>Blackstone Inc.</x:v>
      </x:c>
      <x:c r="C1007" s="68" t="str">
        <x:v>Alternative asset manager</x:v>
      </x:c>
      <x:c r="D1007" s="68" t="str">
        <x:v>United States / international</x:v>
      </x:c>
      <x:c r="E1007" s="68" t="str">
        <x:v>Manages private equity, real estate, credit, insurance and multi-asset strategies</x:v>
      </x:c>
      <x:c r="F1007" s="68" t="str"/>
    </x:row>
    <x:row r="1008">
      <x:c r="A1008" s="68" t="str">
        <x:v>ACT-ALTERNATIVEASSETTARGETDATE</x:v>
      </x:c>
      <x:c r="B1008" s="68" t="str">
        <x:v>Alternative-asset target-date strategies</x:v>
      </x:c>
      <x:c r="C1008" s="68" t="str">
        <x:v>Retirement investment product group</x:v>
      </x:c>
      <x:c r="D1008" s="68" t="str">
        <x:v>United States</x:v>
      </x:c>
      <x:c r="E1008" s="68" t="str">
        <x:v>Embed private-market exposures within diversified retirement-date portfolios</x:v>
      </x:c>
      <x:c r="F1008" s="68" t="str"/>
    </x:row>
    <x:row r="1009">
      <x:c r="A1009" s="68" t="str">
        <x:v>ACT-DEFINEDCONTRIBUTIONPLANINV</x:v>
      </x:c>
      <x:c r="B1009" s="68" t="str">
        <x:v>Defined contribution plan investment committees</x:v>
      </x:c>
      <x:c r="C1009" s="68" t="str">
        <x:v>Plan governance actor group</x:v>
      </x:c>
      <x:c r="D1009" s="68" t="str">
        <x:v>United States</x:v>
      </x:c>
      <x:c r="E1009" s="68" t="str">
        <x:v>Select and monitor designated investment alternatives</x:v>
      </x:c>
      <x:c r="F1009" s="68" t="str"/>
    </x:row>
    <x:row r="1010">
      <x:c r="A1010" s="68" t="str">
        <x:v>ACT-RETIREMENTANNUITYPROVIDERS</x:v>
      </x:c>
      <x:c r="B1010" s="68" t="str">
        <x:v>Retirement annuity providers</x:v>
      </x:c>
      <x:c r="C1010" s="68" t="str">
        <x:v>Insurance and retirement-product group</x:v>
      </x:c>
      <x:c r="D1010" s="68" t="str">
        <x:v>United States / international</x:v>
      </x:c>
      <x:c r="E1010" s="68" t="str">
        <x:v>Convert accumulated assets into guaranteed or contingent retirement income</x:v>
      </x:c>
      <x:c r="F1010" s="68" t="str"/>
    </x:row>
    <x:row r="1011">
      <x:c r="A1011" s="68" t="str">
        <x:v>ACT-INSTITUTIONALALLOCATORS</x:v>
      </x:c>
      <x:c r="B1011" s="68" t="str">
        <x:v>Institutional allocators</x:v>
      </x:c>
      <x:c r="C1011" s="68" t="str">
        <x:v>Pension, sovereign, endowment and insurer group</x:v>
      </x:c>
      <x:c r="D1011" s="68" t="str">
        <x:v>International</x:v>
      </x:c>
      <x:c r="E1011" s="68" t="str">
        <x:v>Delegate capital across public and private market mandates</x:v>
      </x:c>
      <x:c r="F1011" s="68" t="str"/>
    </x:row>
    <x:row r="1012">
      <x:c r="A1012" s="68" t="str">
        <x:v>ACT-FUNDSHAREHOLDERS</x:v>
      </x:c>
      <x:c r="B1012" s="68" t="str">
        <x:v>Fund shareholders</x:v>
      </x:c>
      <x:c r="C1012" s="68" t="str">
        <x:v>Investor group</x:v>
      </x:c>
      <x:c r="D1012" s="68" t="str">
        <x:v>International</x:v>
      </x:c>
      <x:c r="E1012" s="68" t="str">
        <x:v>Hold redeemable or exchange-traded interests in pooled funds</x:v>
      </x:c>
      <x:c r="F1012" s="68" t="str"/>
    </x:row>
    <x:row r="1013">
      <x:c r="A1013" s="68" t="str">
        <x:v>ACT-SECURITIESISSUERS</x:v>
      </x:c>
      <x:c r="B1013" s="68" t="str">
        <x:v>Securities issuers</x:v>
      </x:c>
      <x:c r="C1013" s="68" t="str">
        <x:v>Corporate and public issuer group</x:v>
      </x:c>
      <x:c r="D1013" s="68" t="str">
        <x:v>International</x:v>
      </x:c>
      <x:c r="E1013" s="68" t="str">
        <x:v>Issue securities and maintain registered-holder records through agents</x:v>
      </x:c>
      <x:c r="F1013" s="68" t="str"/>
    </x:row>
    <x:row r="1014">
      <x:c r="A1014" s="68" t="str">
        <x:v>ACT-SECDIVISIONOFCORPORATIONFINANC</x:v>
      </x:c>
      <x:c r="B1014" s="68" t="str">
        <x:v>SEC Division of Corporation Finance</x:v>
      </x:c>
      <x:c r="C1014" s="68" t="str">
        <x:v>Securities regulator division</x:v>
      </x:c>
      <x:c r="D1014" s="68" t="str">
        <x:v>United States</x:v>
      </x:c>
      <x:c r="E1014" s="68" t="str">
        <x:v>Administers issuer disclosure and securities-offering rules</x:v>
      </x:c>
      <x:c r="F1014" s="68" t="str"/>
    </x:row>
    <x:row r="1015">
      <x:c r="A1015" s="68" t="str">
        <x:v>ACT-SECDIVISIONOFTRADINGANDMARKETS</x:v>
      </x:c>
      <x:c r="B1015" s="68" t="str">
        <x:v>SEC Division of Trading and Markets</x:v>
      </x:c>
      <x:c r="C1015" s="68" t="str">
        <x:v>Securities regulator division</x:v>
      </x:c>
      <x:c r="D1015" s="68" t="str">
        <x:v>United States</x:v>
      </x:c>
      <x:c r="E1015" s="68" t="str">
        <x:v>Administers broker-dealer, exchange, market-structure and clearing rules</x:v>
      </x:c>
      <x:c r="F1015" s="68" t="str"/>
    </x:row>
    <x:row r="1016">
      <x:c r="A1016" s="68" t="str">
        <x:v>ACT-FINANCIALINDUSTRYREGULATORYAUT</x:v>
      </x:c>
      <x:c r="B1016" s="68" t="str">
        <x:v>Financial Industry Regulatory Authority</x:v>
      </x:c>
      <x:c r="C1016" s="68" t="str">
        <x:v>Self-regulatory organisation</x:v>
      </x:c>
      <x:c r="D1016" s="68" t="str">
        <x:v>United States</x:v>
      </x:c>
      <x:c r="E1016" s="68" t="str">
        <x:v>Supervises broker-dealers and operates market-transparency systems</x:v>
      </x:c>
      <x:c r="F1016" s="68" t="str">
        <x:v>FINRA</x:v>
      </x:c>
    </x:row>
    <x:row r="1017">
      <x:c r="A1017" s="68" t="str">
        <x:v>ACT-NEWYORKSTOCKEXCHANGE</x:v>
      </x:c>
      <x:c r="B1017" s="68" t="str">
        <x:v>New York Stock Exchange</x:v>
      </x:c>
      <x:c r="C1017" s="68" t="str">
        <x:v>National securities exchange</x:v>
      </x:c>
      <x:c r="D1017" s="68" t="str">
        <x:v>United States</x:v>
      </x:c>
      <x:c r="E1017" s="68" t="str">
        <x:v>Primary listing and trading venue with designated market makers</x:v>
      </x:c>
      <x:c r="F1017" s="68" t="str">
        <x:v>NYSE</x:v>
      </x:c>
    </x:row>
    <x:row r="1018">
      <x:c r="A1018" s="68" t="str">
        <x:v>ACT-NASDAQSTOCKMARKET</x:v>
      </x:c>
      <x:c r="B1018" s="68" t="str">
        <x:v>Nasdaq Stock Market</x:v>
      </x:c>
      <x:c r="C1018" s="68" t="str">
        <x:v>National securities exchange</x:v>
      </x:c>
      <x:c r="D1018" s="68" t="str">
        <x:v>United States</x:v>
      </x:c>
      <x:c r="E1018" s="68" t="str">
        <x:v>Electronic listing and trading venue</x:v>
      </x:c>
      <x:c r="F1018" s="68" t="str">
        <x:v>Nasdaq</x:v>
      </x:c>
    </x:row>
    <x:row r="1019">
      <x:c r="A1019" s="68" t="str">
        <x:v>ACT-CBOEUSEQUITIESEXCHANGES</x:v>
      </x:c>
      <x:c r="B1019" s="68" t="str">
        <x:v>Cboe U.S. Equities Exchanges</x:v>
      </x:c>
      <x:c r="C1019" s="68" t="str">
        <x:v>National securities exchange group</x:v>
      </x:c>
      <x:c r="D1019" s="68" t="str">
        <x:v>United States</x:v>
      </x:c>
      <x:c r="E1019" s="68" t="str">
        <x:v>Operates U.S. equity trading venues and market-data products</x:v>
      </x:c>
      <x:c r="F1019" s="68" t="str"/>
    </x:row>
    <x:row r="1020">
      <x:c r="A1020" s="68" t="str">
        <x:v>ACT-INVESTORSEXCHANGE</x:v>
      </x:c>
      <x:c r="B1020" s="68" t="str">
        <x:v>Investors Exchange</x:v>
      </x:c>
      <x:c r="C1020" s="68" t="str">
        <x:v>National securities exchange</x:v>
      </x:c>
      <x:c r="D1020" s="68" t="str">
        <x:v>United States</x:v>
      </x:c>
      <x:c r="E1020" s="68" t="str">
        <x:v>Operates an electronic equity exchange</x:v>
      </x:c>
      <x:c r="F1020" s="68" t="str">
        <x:v>IEX</x:v>
      </x:c>
    </x:row>
    <x:row r="1021">
      <x:c r="A1021" s="68" t="str">
        <x:v>ACT-24XNATIONALEXCHANGE</x:v>
      </x:c>
      <x:c r="B1021" s="68" t="str">
        <x:v>24X National Exchange</x:v>
      </x:c>
      <x:c r="C1021" s="68" t="str">
        <x:v>National securities exchange</x:v>
      </x:c>
      <x:c r="D1021" s="68" t="str">
        <x:v>United States</x:v>
      </x:c>
      <x:c r="E1021" s="68" t="str">
        <x:v>Approved exchange developing extended-hours equity trading</x:v>
      </x:c>
      <x:c r="F1021" s="68" t="str">
        <x:v>24X</x:v>
      </x:c>
    </x:row>
    <x:row r="1022">
      <x:c r="A1022" s="68" t="str">
        <x:v>ACT-BROKERDEALERS</x:v>
      </x:c>
      <x:c r="B1022" s="68" t="str">
        <x:v>Broker-dealers</x:v>
      </x:c>
      <x:c r="C1022" s="68" t="str">
        <x:v>Regulated intermediary group</x:v>
      </x:c>
      <x:c r="D1022" s="68" t="str">
        <x:v>United States / international</x:v>
      </x:c>
      <x:c r="E1022" s="68" t="str">
        <x:v>Receive, route, execute, clear or carry securities orders</x:v>
      </x:c>
      <x:c r="F1022" s="68" t="str"/>
    </x:row>
    <x:row r="1023">
      <x:c r="A1023" s="68" t="str">
        <x:v>ACT-RETAILBROKERDEALERS</x:v>
      </x:c>
      <x:c r="B1023" s="68" t="str">
        <x:v>Retail broker-dealers</x:v>
      </x:c>
      <x:c r="C1023" s="68" t="str">
        <x:v>Broker-dealer group</x:v>
      </x:c>
      <x:c r="D1023" s="68" t="str">
        <x:v>United States</x:v>
      </x:c>
      <x:c r="E1023" s="68" t="str">
        <x:v>Provide brokerage accounts and route retail orders</x:v>
      </x:c>
      <x:c r="F1023" s="68" t="str"/>
    </x:row>
    <x:row r="1024">
      <x:c r="A1024" s="68" t="str">
        <x:v>ACT-INSTITUTIONALBROKERDEALERS</x:v>
      </x:c>
      <x:c r="B1024" s="68" t="str">
        <x:v>Institutional broker-dealers</x:v>
      </x:c>
      <x:c r="C1024" s="68" t="str">
        <x:v>Broker-dealer group</x:v>
      </x:c>
      <x:c r="D1024" s="68" t="str">
        <x:v>International</x:v>
      </x:c>
      <x:c r="E1024" s="68" t="str">
        <x:v>Execute, finance and clear institutional securities activity</x:v>
      </x:c>
      <x:c r="F1024" s="68" t="str"/>
    </x:row>
    <x:row r="1025">
      <x:c r="A1025" s="68" t="str">
        <x:v>ACT-UNDERWRITINGSYNDICATES</x:v>
      </x:c>
      <x:c r="B1025" s="68" t="str">
        <x:v>Underwriting syndicates</x:v>
      </x:c>
      <x:c r="C1025" s="68" t="str">
        <x:v>Securities-distribution group</x:v>
      </x:c>
      <x:c r="D1025" s="68" t="str">
        <x:v>International</x:v>
      </x:c>
      <x:c r="E1025" s="68" t="str">
        <x:v>Purchase or place newly issued securities</x:v>
      </x:c>
      <x:c r="F1025" s="68" t="str"/>
    </x:row>
    <x:row r="1026">
      <x:c r="A1026" s="68" t="str">
        <x:v>ACT-LEADBOOKRUNNERS</x:v>
      </x:c>
      <x:c r="B1026" s="68" t="str">
        <x:v>Lead bookrunners</x:v>
      </x:c>
      <x:c r="C1026" s="68" t="str">
        <x:v>Investment-banking role group</x:v>
      </x:c>
      <x:c r="D1026" s="68" t="str">
        <x:v>International</x:v>
      </x:c>
      <x:c r="E1026" s="68" t="str">
        <x:v>Coordinate offering books, allocation and syndicate activity</x:v>
      </x:c>
      <x:c r="F1026" s="68" t="str"/>
    </x:row>
    <x:row r="1027">
      <x:c r="A1027" s="68" t="str">
        <x:v>ACT-INVESTMENTBANKS</x:v>
      </x:c>
      <x:c r="B1027" s="68" t="str">
        <x:v>Investment banks</x:v>
      </x:c>
      <x:c r="C1027" s="68" t="str">
        <x:v>Financial intermediary group</x:v>
      </x:c>
      <x:c r="D1027" s="68" t="str">
        <x:v>International</x:v>
      </x:c>
      <x:c r="E1027" s="68" t="str">
        <x:v>Advise issuers and underwrite securities offerings</x:v>
      </x:c>
      <x:c r="F1027" s="68" t="str"/>
    </x:row>
    <x:row r="1028">
      <x:c r="A1028" s="68" t="str">
        <x:v>ACT-LISTEDCOMPANIES</x:v>
      </x:c>
      <x:c r="B1028" s="68" t="str">
        <x:v>Listed companies</x:v>
      </x:c>
      <x:c r="C1028" s="68" t="str">
        <x:v>Public issuer group</x:v>
      </x:c>
      <x:c r="D1028" s="68" t="str">
        <x:v>International</x:v>
      </x:c>
      <x:c r="E1028" s="68" t="str">
        <x:v>Issue exchange-listed equity and debt securities</x:v>
      </x:c>
      <x:c r="F1028" s="68" t="str"/>
    </x:row>
    <x:row r="1029">
      <x:c r="A1029" s="68" t="str">
        <x:v>ACT-DESIGNATEDMARKETMAKERS</x:v>
      </x:c>
      <x:c r="B1029" s="68" t="str">
        <x:v>Designated market makers</x:v>
      </x:c>
      <x:c r="C1029" s="68" t="str">
        <x:v>Exchange-liquidity provider group</x:v>
      </x:c>
      <x:c r="D1029" s="68" t="str">
        <x:v>United States</x:v>
      </x:c>
      <x:c r="E1029" s="68" t="str">
        <x:v>Maintain assigned NYSE securities under exchange obligations</x:v>
      </x:c>
      <x:c r="F1029" s="68" t="str">
        <x:v>DMMs</x:v>
      </x:c>
    </x:row>
    <x:row r="1030">
      <x:c r="A1030" s="68" t="str">
        <x:v>ACT-EQUITYMARKETMAKERS</x:v>
      </x:c>
      <x:c r="B1030" s="68" t="str">
        <x:v>Equity market makers</x:v>
      </x:c>
      <x:c r="C1030" s="68" t="str">
        <x:v>Market-liquidity provider group</x:v>
      </x:c>
      <x:c r="D1030" s="68" t="str">
        <x:v>United States</x:v>
      </x:c>
      <x:c r="E1030" s="68" t="str">
        <x:v>Enter quotations and trade as principal in equity securities</x:v>
      </x:c>
      <x:c r="F1030" s="68" t="str"/>
    </x:row>
    <x:row r="1031">
      <x:c r="A1031" s="68" t="str">
        <x:v>ACT-WHOLESALEMARKETMAKERS</x:v>
      </x:c>
      <x:c r="B1031" s="68" t="str">
        <x:v>Wholesale market makers</x:v>
      </x:c>
      <x:c r="C1031" s="68" t="str">
        <x:v>Off-exchange execution firm group</x:v>
      </x:c>
      <x:c r="D1031" s="68" t="str">
        <x:v>United States</x:v>
      </x:c>
      <x:c r="E1031" s="68" t="str">
        <x:v>Internalise or execute broker-routed customer orders</x:v>
      </x:c>
      <x:c r="F1031" s="68" t="str"/>
    </x:row>
    <x:row r="1032">
      <x:c r="A1032" s="68" t="str">
        <x:v>ACT-CITADELSECURITIES</x:v>
      </x:c>
      <x:c r="B1032" s="68" t="str">
        <x:v>Citadel Securities</x:v>
      </x:c>
      <x:c r="C1032" s="68" t="str">
        <x:v>Market maker and broker-dealer</x:v>
      </x:c>
      <x:c r="D1032" s="68" t="str">
        <x:v>United States</x:v>
      </x:c>
      <x:c r="E1032" s="68" t="str">
        <x:v>Provides market making and execution across securities markets</x:v>
      </x:c>
      <x:c r="F1032" s="68" t="str"/>
    </x:row>
    <x:row r="1033">
      <x:c r="A1033" s="68" t="str">
        <x:v>ACT-VIRTUFINANCIAL</x:v>
      </x:c>
      <x:c r="B1033" s="68" t="str">
        <x:v>Virtu Financial</x:v>
      </x:c>
      <x:c r="C1033" s="68" t="str">
        <x:v>Market maker and broker-dealer</x:v>
      </x:c>
      <x:c r="D1033" s="68" t="str">
        <x:v>United States</x:v>
      </x:c>
      <x:c r="E1033" s="68" t="str">
        <x:v>Provides market making, execution and analytics services</x:v>
      </x:c>
      <x:c r="F1033" s="68" t="str"/>
    </x:row>
    <x:row r="1034">
      <x:c r="A1034" s="68" t="str">
        <x:v>ACT-JANESTREET</x:v>
      </x:c>
      <x:c r="B1034" s="68" t="str">
        <x:v>Jane Street</x:v>
      </x:c>
      <x:c r="C1034" s="68" t="str">
        <x:v>Trading and market-making firm</x:v>
      </x:c>
      <x:c r="D1034" s="68" t="str">
        <x:v>United States / international</x:v>
      </x:c>
      <x:c r="E1034" s="68" t="str">
        <x:v>Provides liquidity and proprietary trading across markets</x:v>
      </x:c>
      <x:c r="F1034" s="68" t="str"/>
    </x:row>
    <x:row r="1035">
      <x:c r="A1035" s="68" t="str">
        <x:v>ACT-ALTERNATIVETRADINGSYSTEMS</x:v>
      </x:c>
      <x:c r="B1035" s="68" t="str">
        <x:v>Alternative trading systems</x:v>
      </x:c>
      <x:c r="C1035" s="68" t="str">
        <x:v>Broker-dealer trading-system group</x:v>
      </x:c>
      <x:c r="D1035" s="68" t="str">
        <x:v>United States</x:v>
      </x:c>
      <x:c r="E1035" s="68" t="str">
        <x:v>Match securities orders outside national exchanges under Regulation ATS</x:v>
      </x:c>
      <x:c r="F1035" s="68" t="str">
        <x:v>ATSs</x:v>
      </x:c>
    </x:row>
    <x:row r="1036">
      <x:c r="A1036" s="68" t="str">
        <x:v>ACT-NMSSTOCKATSS</x:v>
      </x:c>
      <x:c r="B1036" s="68" t="str">
        <x:v>NMS stock ATSs</x:v>
      </x:c>
      <x:c r="C1036" s="68" t="str">
        <x:v>Alternative trading system group</x:v>
      </x:c>
      <x:c r="D1036" s="68" t="str">
        <x:v>United States</x:v>
      </x:c>
      <x:c r="E1036" s="68" t="str">
        <x:v>Operate ATS venues for National Market System stocks</x:v>
      </x:c>
      <x:c r="F1036" s="68" t="str"/>
    </x:row>
    <x:row r="1037">
      <x:c r="A1037" s="68" t="str">
        <x:v>ACT-DARKPOOLS</x:v>
      </x:c>
      <x:c r="B1037" s="68" t="str">
        <x:v>Dark pools</x:v>
      </x:c>
      <x:c r="C1037" s="68" t="str">
        <x:v>Non-displayed trading venue group</x:v>
      </x:c>
      <x:c r="D1037" s="68" t="str">
        <x:v>United States / international</x:v>
      </x:c>
      <x:c r="E1037" s="68" t="str">
        <x:v>Execute orders with limited pre-trade transparency</x:v>
      </x:c>
      <x:c r="F1037" s="68" t="str">
        <x:v>Analytical category; individual venues differ</x:v>
      </x:c>
    </x:row>
    <x:row r="1038">
      <x:c r="A1038" s="68" t="str">
        <x:v>ACT-SECURITIESINFORMATIONPROCESSOR</x:v>
      </x:c>
      <x:c r="B1038" s="68" t="str">
        <x:v>Securities information processors</x:v>
      </x:c>
      <x:c r="C1038" s="68" t="str">
        <x:v>Market-data infrastructure group</x:v>
      </x:c>
      <x:c r="D1038" s="68" t="str">
        <x:v>United States</x:v>
      </x:c>
      <x:c r="E1038" s="68" t="str">
        <x:v>Collect and disseminate consolidated quotations and trades</x:v>
      </x:c>
      <x:c r="F1038" s="68" t="str">
        <x:v>SIPs</x:v>
      </x:c>
    </x:row>
    <x:row r="1039">
      <x:c r="A1039" s="68" t="str">
        <x:v>ACT-CONSOLIDATEDTAPEASSOCIATIONPLA</x:v>
      </x:c>
      <x:c r="B1039" s="68" t="str">
        <x:v>Consolidated Tape Association Plan</x:v>
      </x:c>
      <x:c r="C1039" s="68" t="str">
        <x:v>National market system plan</x:v>
      </x:c>
      <x:c r="D1039" s="68" t="str">
        <x:v>United States</x:v>
      </x:c>
      <x:c r="E1039" s="68" t="str">
        <x:v>Governs consolidated transaction data for Tape A and B securities</x:v>
      </x:c>
      <x:c r="F1039" s="68" t="str">
        <x:v>CTA Plan</x:v>
      </x:c>
    </x:row>
    <x:row r="1040">
      <x:c r="A1040" s="68" t="str">
        <x:v>ACT-CONSOLIDATEDQUOTATIONPLAN</x:v>
      </x:c>
      <x:c r="B1040" s="68" t="str">
        <x:v>Consolidated Quotation Plan</x:v>
      </x:c>
      <x:c r="C1040" s="68" t="str">
        <x:v>National market system plan</x:v>
      </x:c>
      <x:c r="D1040" s="68" t="str">
        <x:v>United States</x:v>
      </x:c>
      <x:c r="E1040" s="68" t="str">
        <x:v>Governs consolidated quotation data for Tape A and B securities</x:v>
      </x:c>
      <x:c r="F1040" s="68" t="str">
        <x:v>CQ Plan</x:v>
      </x:c>
    </x:row>
    <x:row r="1041">
      <x:c r="A1041" s="68" t="str">
        <x:v>ACT-UTPPLAN</x:v>
      </x:c>
      <x:c r="B1041" s="68" t="str">
        <x:v>UTP Plan</x:v>
      </x:c>
      <x:c r="C1041" s="68" t="str">
        <x:v>National market system plan</x:v>
      </x:c>
      <x:c r="D1041" s="68" t="str">
        <x:v>United States</x:v>
      </x:c>
      <x:c r="E1041" s="68" t="str">
        <x:v>Governs consolidated data for Nasdaq-listed securities</x:v>
      </x:c>
      <x:c r="F1041" s="68" t="str">
        <x:v>Unlisted Trading Privileges Plan</x:v>
      </x:c>
    </x:row>
    <x:row r="1042">
      <x:c r="A1042" s="68" t="str">
        <x:v>ACT-EXCHANGEPROPRIETARYDATAFEEDS</x:v>
      </x:c>
      <x:c r="B1042" s="68" t="str">
        <x:v>Exchange proprietary data feeds</x:v>
      </x:c>
      <x:c r="C1042" s="68" t="str">
        <x:v>Commercial market-data product group</x:v>
      </x:c>
      <x:c r="D1042" s="68" t="str">
        <x:v>United States</x:v>
      </x:c>
      <x:c r="E1042" s="68" t="str">
        <x:v>Provide exchange-specific depth, latency and order-book data</x:v>
      </x:c>
      <x:c r="F1042" s="68" t="str"/>
    </x:row>
    <x:row r="1043">
      <x:c r="A1043" s="68" t="str">
        <x:v>ACT-CATNMSLLC</x:v>
      </x:c>
      <x:c r="B1043" s="68" t="str">
        <x:v>CAT NMS LLC</x:v>
      </x:c>
      <x:c r="C1043" s="68" t="str">
        <x:v>Market-surveillance infrastructure entity</x:v>
      </x:c>
      <x:c r="D1043" s="68" t="str">
        <x:v>United States</x:v>
      </x:c>
      <x:c r="E1043" s="68" t="str">
        <x:v>Oversees the Consolidated Audit Trail under the CAT NMS Plan</x:v>
      </x:c>
      <x:c r="F1043" s="68" t="str"/>
    </x:row>
    <x:row r="1044">
      <x:c r="A1044" s="68" t="str">
        <x:v>ACT-FINRACAT</x:v>
      </x:c>
      <x:c r="B1044" s="68" t="str">
        <x:v>FINRA CAT</x:v>
      </x:c>
      <x:c r="C1044" s="68" t="str">
        <x:v>Market-surveillance service</x:v>
      </x:c>
      <x:c r="D1044" s="68" t="str">
        <x:v>United States</x:v>
      </x:c>
      <x:c r="E1044" s="68" t="str">
        <x:v>Plan processor and reporting interface for CAT industry data</x:v>
      </x:c>
      <x:c r="F1044" s="68" t="str"/>
    </x:row>
    <x:row r="1045">
      <x:c r="A1045" s="68" t="str">
        <x:v>ACT-ROUTINGBROKERDEALERS</x:v>
      </x:c>
      <x:c r="B1045" s="68" t="str">
        <x:v>Routing broker-dealers</x:v>
      </x:c>
      <x:c r="C1045" s="68" t="str">
        <x:v>Broker-dealer role group</x:v>
      </x:c>
      <x:c r="D1045" s="68" t="str">
        <x:v>United States</x:v>
      </x:c>
      <x:c r="E1045" s="68" t="str">
        <x:v>Select execution venues for customer orders</x:v>
      </x:c>
      <x:c r="F1045" s="68" t="str"/>
    </x:row>
    <x:row r="1046">
      <x:c r="A1046" s="68" t="str">
        <x:v>ACT-ORDEREXECUTIONVENUES</x:v>
      </x:c>
      <x:c r="B1046" s="68" t="str">
        <x:v>Order execution venues</x:v>
      </x:c>
      <x:c r="C1046" s="68" t="str">
        <x:v>Trading venue group</x:v>
      </x:c>
      <x:c r="D1046" s="68" t="str">
        <x:v>United States</x:v>
      </x:c>
      <x:c r="E1046" s="68" t="str">
        <x:v>Exchanges, ATSs and market centers that execute securities orders</x:v>
      </x:c>
      <x:c r="F1046" s="68" t="str"/>
    </x:row>
    <x:row r="1047">
      <x:c r="A1047" s="68" t="str">
        <x:v>ACT-PRIMEBROKERCLIENTS</x:v>
      </x:c>
      <x:c r="B1047" s="68" t="str">
        <x:v>Prime-broker clients</x:v>
      </x:c>
      <x:c r="C1047" s="68" t="str">
        <x:v>Institutional trading client group</x:v>
      </x:c>
      <x:c r="D1047" s="68" t="str">
        <x:v>International</x:v>
      </x:c>
      <x:c r="E1047" s="68" t="str">
        <x:v>Use financing, custody, stock borrow and consolidated reporting</x:v>
      </x:c>
      <x:c r="F1047" s="68" t="str"/>
    </x:row>
    <x:row r="1048">
      <x:c r="A1048" s="68" t="str">
        <x:v>ACT-SHORTSELLERS</x:v>
      </x:c>
      <x:c r="B1048" s="68" t="str">
        <x:v>Short sellers</x:v>
      </x:c>
      <x:c r="C1048" s="68" t="str">
        <x:v>Investor and trading-strategy group</x:v>
      </x:c>
      <x:c r="D1048" s="68" t="str">
        <x:v>International</x:v>
      </x:c>
      <x:c r="E1048" s="68" t="str">
        <x:v>Sell borrowed securities or establish short economic exposure</x:v>
      </x:c>
      <x:c r="F1048" s="68" t="str"/>
    </x:row>
    <x:row r="1049">
      <x:c r="A1049" s="68" t="str">
        <x:v>ACT-MARGINACCOUNTCUSTOMERS</x:v>
      </x:c>
      <x:c r="B1049" s="68" t="str">
        <x:v>Margin-account customers</x:v>
      </x:c>
      <x:c r="C1049" s="68" t="str">
        <x:v>Brokerage customer group</x:v>
      </x:c>
      <x:c r="D1049" s="68" t="str">
        <x:v>United States</x:v>
      </x:c>
      <x:c r="E1049" s="68" t="str">
        <x:v>Borrow against securities accounts or engage in short selling</x:v>
      </x:c>
      <x:c r="F1049" s="68" t="str"/>
    </x:row>
    <x:row r="1050">
      <x:c r="A1050" s="68" t="str">
        <x:v>ACT-STOCKLOANBORROWERS</x:v>
      </x:c>
      <x:c r="B1050" s="68" t="str">
        <x:v>Stock-loan borrowers</x:v>
      </x:c>
      <x:c r="C1050" s="68" t="str">
        <x:v>Securities-borrowing group</x:v>
      </x:c>
      <x:c r="D1050" s="68" t="str">
        <x:v>International</x:v>
      </x:c>
      <x:c r="E1050" s="68" t="str">
        <x:v>Borrow securities against collateral and lending fees</x:v>
      </x:c>
      <x:c r="F1050" s="68" t="str"/>
    </x:row>
    <x:row r="1051">
      <x:c r="A1051" s="68" t="str">
        <x:v>ACT-REGISTEREDSHAREHOLDERS</x:v>
      </x:c>
      <x:c r="B1051" s="68" t="str">
        <x:v>Registered shareholders</x:v>
      </x:c>
      <x:c r="C1051" s="68" t="str">
        <x:v>Shareholder group</x:v>
      </x:c>
      <x:c r="D1051" s="68" t="str">
        <x:v>International</x:v>
      </x:c>
      <x:c r="E1051" s="68" t="str">
        <x:v>Appear on issuer or transfer-agent ownership records</x:v>
      </x:c>
      <x:c r="F1051" s="68" t="str">
        <x:v>Record holders</x:v>
      </x:c>
    </x:row>
    <x:row r="1052">
      <x:c r="A1052" s="68" t="str">
        <x:v>ACT-OBJECTINGBENEFICIALOWNERS</x:v>
      </x:c>
      <x:c r="B1052" s="68" t="str">
        <x:v>Objecting beneficial owners</x:v>
      </x:c>
      <x:c r="C1052" s="68" t="str">
        <x:v>Beneficial-owner category</x:v>
      </x:c>
      <x:c r="D1052" s="68" t="str">
        <x:v>United States</x:v>
      </x:c>
      <x:c r="E1052" s="68" t="str">
        <x:v>Withhold identifying information from issuers under proxy rules</x:v>
      </x:c>
      <x:c r="F1052" s="68" t="str">
        <x:v>OBOs</x:v>
      </x:c>
    </x:row>
    <x:row r="1053">
      <x:c r="A1053" s="68" t="str">
        <x:v>ACT-NONOBJECTINGBENEFICIALOWNERS</x:v>
      </x:c>
      <x:c r="B1053" s="68" t="str">
        <x:v>Non-objecting beneficial owners</x:v>
      </x:c>
      <x:c r="C1053" s="68" t="str">
        <x:v>Beneficial-owner category</x:v>
      </x:c>
      <x:c r="D1053" s="68" t="str">
        <x:v>United States</x:v>
      </x:c>
      <x:c r="E1053" s="68" t="str">
        <x:v>Permit identifying information to be provided to issuers</x:v>
      </x:c>
      <x:c r="F1053" s="68" t="str">
        <x:v>NOBOs</x:v>
      </x:c>
    </x:row>
    <x:row r="1054">
      <x:c r="A1054" s="68" t="str">
        <x:v>ACT-PROXYTABULATORS</x:v>
      </x:c>
      <x:c r="B1054" s="68" t="str">
        <x:v>Proxy tabulators</x:v>
      </x:c>
      <x:c r="C1054" s="68" t="str">
        <x:v>Shareholder-meeting service provider group</x:v>
      </x:c>
      <x:c r="D1054" s="68" t="str">
        <x:v>International</x:v>
      </x:c>
      <x:c r="E1054" s="68" t="str">
        <x:v>Validate and count proxy and meeting votes</x:v>
      </x:c>
      <x:c r="F1054" s="68" t="str"/>
    </x:row>
    <x:row r="1055">
      <x:c r="A1055" s="68" t="str">
        <x:v>ACT-BROADRIDGEFINANCIALSOLUTIONS</x:v>
      </x:c>
      <x:c r="B1055" s="68" t="str">
        <x:v>Broadridge Financial Solutions</x:v>
      </x:c>
      <x:c r="C1055" s="68" t="str">
        <x:v>Financial technology and proxy-services company</x:v>
      </x:c>
      <x:c r="D1055" s="68" t="str">
        <x:v>United States / international</x:v>
      </x:c>
      <x:c r="E1055" s="68" t="str">
        <x:v>Distributes proxy materials and processes beneficial-owner voting</x:v>
      </x:c>
      <x:c r="F1055" s="68" t="str">
        <x:v>Broadridge</x:v>
      </x:c>
    </x:row>
    <x:row r="1056">
      <x:c r="A1056" s="68" t="str">
        <x:v>ACT-INSTITUTIONALSHAREHOLDERS</x:v>
      </x:c>
      <x:c r="B1056" s="68" t="str">
        <x:v>Institutional shareholders</x:v>
      </x:c>
      <x:c r="C1056" s="68" t="str">
        <x:v>Investor group</x:v>
      </x:c>
      <x:c r="D1056" s="68" t="str">
        <x:v>International</x:v>
      </x:c>
      <x:c r="E1056" s="68" t="str">
        <x:v>Hold securities through institutions and exercise voting or engagement rights</x:v>
      </x:c>
      <x:c r="F1056" s="68" t="str"/>
    </x:row>
    <x:row r="1057">
      <x:c r="A1057" s="68" t="str">
        <x:v>ACT-RETAILSHAREHOLDERS</x:v>
      </x:c>
      <x:c r="B1057" s="68" t="str">
        <x:v>Retail shareholders</x:v>
      </x:c>
      <x:c r="C1057" s="68" t="str">
        <x:v>Investor group</x:v>
      </x:c>
      <x:c r="D1057" s="68" t="str">
        <x:v>International</x:v>
      </x:c>
      <x:c r="E1057" s="68" t="str">
        <x:v>Hold public securities directly or through brokerage accounts</x:v>
      </x:c>
      <x:c r="F1057" s="68" t="str"/>
    </x:row>
    <x:row r="1058">
      <x:c r="A1058" s="68" t="str">
        <x:v>ACT-CORPORATESECRETARIES</x:v>
      </x:c>
      <x:c r="B1058" s="68" t="str">
        <x:v>Corporate secretaries</x:v>
      </x:c>
      <x:c r="C1058" s="68" t="str">
        <x:v>Corporate officer group</x:v>
      </x:c>
      <x:c r="D1058" s="68" t="str">
        <x:v>International</x:v>
      </x:c>
      <x:c r="E1058" s="68" t="str">
        <x:v>Coordinate board, disclosure and shareholder-meeting processes</x:v>
      </x:c>
      <x:c r="F1058" s="68" t="str"/>
    </x:row>
    <x:row r="1059">
      <x:c r="A1059" s="68" t="str">
        <x:v>ACT-BOARDNOMINEES</x:v>
      </x:c>
      <x:c r="B1059" s="68" t="str">
        <x:v>Board nominees</x:v>
      </x:c>
      <x:c r="C1059" s="68" t="str">
        <x:v>Director-candidate group</x:v>
      </x:c>
      <x:c r="D1059" s="68" t="str">
        <x:v>International</x:v>
      </x:c>
      <x:c r="E1059" s="68" t="str">
        <x:v>Stand for election to corporate boards</x:v>
      </x:c>
      <x:c r="F1059" s="68" t="str"/>
    </x:row>
    <x:row r="1060">
      <x:c r="A1060" s="68" t="str">
        <x:v>ACT-ACTIVISTINVESTORS</x:v>
      </x:c>
      <x:c r="B1060" s="68" t="str">
        <x:v>Activist investors</x:v>
      </x:c>
      <x:c r="C1060" s="68" t="str">
        <x:v>Investor strategy group</x:v>
      </x:c>
      <x:c r="D1060" s="68" t="str">
        <x:v>International</x:v>
      </x:c>
      <x:c r="E1060" s="68" t="str">
        <x:v>Seek governance, strategic or capital-allocation changes at issuers</x:v>
      </x:c>
      <x:c r="F1060" s="68" t="str"/>
    </x:row>
    <x:row r="1061">
      <x:c r="A1061" s="68" t="str">
        <x:v>ACT-PROXYCONTESTANTS</x:v>
      </x:c>
      <x:c r="B1061" s="68" t="str">
        <x:v>Proxy contestants</x:v>
      </x:c>
      <x:c r="C1061" s="68" t="str">
        <x:v>Corporate-control participant group</x:v>
      </x:c>
      <x:c r="D1061" s="68" t="str">
        <x:v>United States</x:v>
      </x:c>
      <x:c r="E1061" s="68" t="str">
        <x:v>Solicit votes in contested director elections</x:v>
      </x:c>
      <x:c r="F1061" s="68" t="str"/>
    </x:row>
    <x:row r="1062">
      <x:c r="A1062" s="68" t="str">
        <x:v>ACT-SHAREHOLDERPROPONENTS</x:v>
      </x:c>
      <x:c r="B1062" s="68" t="str">
        <x:v>Shareholder proponents</x:v>
      </x:c>
      <x:c r="C1062" s="68" t="str">
        <x:v>Shareholder-governance participant group</x:v>
      </x:c>
      <x:c r="D1062" s="68" t="str">
        <x:v>United States</x:v>
      </x:c>
      <x:c r="E1062" s="68" t="str">
        <x:v>Submit proposals for inclusion under Rule 14a-8</x:v>
      </x:c>
      <x:c r="F1062" s="68" t="str"/>
    </x:row>
    <x:row r="1063">
      <x:c r="A1063" s="68" t="str">
        <x:v>ACT-SHAREHOLDERMEETINGS</x:v>
      </x:c>
      <x:c r="B1063" s="68" t="str">
        <x:v>Shareholder meetings</x:v>
      </x:c>
      <x:c r="C1063" s="68" t="str">
        <x:v>Corporate decision forum</x:v>
      </x:c>
      <x:c r="D1063" s="68" t="str">
        <x:v>International</x:v>
      </x:c>
      <x:c r="E1063" s="68" t="str">
        <x:v>Formal venue for director elections and shareholder votes</x:v>
      </x:c>
      <x:c r="F1063" s="68" t="str"/>
    </x:row>
    <x:row r="1064">
      <x:c r="A1064" s="68" t="str">
        <x:v>ACT-CLEARINGBROKERDEALERS</x:v>
      </x:c>
      <x:c r="B1064" s="68" t="str">
        <x:v>Clearing broker-dealers</x:v>
      </x:c>
      <x:c r="C1064" s="68" t="str">
        <x:v>Broker-dealer group</x:v>
      </x:c>
      <x:c r="D1064" s="68" t="str">
        <x:v>United States</x:v>
      </x:c>
      <x:c r="E1064" s="68" t="str">
        <x:v>Submit trades to clearing agencies and meet settlement obligations</x:v>
      </x:c>
      <x:c r="F1064" s="68" t="str"/>
    </x:row>
    <x:row r="1065">
      <x:c r="A1065" s="68" t="str">
        <x:v>ACT-NSCCCLEARINGMEMBERS</x:v>
      </x:c>
      <x:c r="B1065" s="68" t="str">
        <x:v>NSCC clearing members</x:v>
      </x:c>
      <x:c r="C1065" s="68" t="str">
        <x:v>Clearing participant group</x:v>
      </x:c>
      <x:c r="D1065" s="68" t="str">
        <x:v>United States</x:v>
      </x:c>
      <x:c r="E1065" s="68" t="str">
        <x:v>Use NSCC netting, settlement and risk-management services</x:v>
      </x:c>
      <x:c r="F1065" s="68" t="str"/>
    </x:row>
    <x:row r="1066">
      <x:c r="A1066" s="68" t="str">
        <x:v>ACT-ISSUERTRANSFERAGENTS</x:v>
      </x:c>
      <x:c r="B1066" s="68" t="str">
        <x:v>Issuer transfer agents</x:v>
      </x:c>
      <x:c r="C1066" s="68" t="str">
        <x:v>Transfer-agent group</x:v>
      </x:c>
      <x:c r="D1066" s="68" t="str">
        <x:v>United States / international</x:v>
      </x:c>
      <x:c r="E1066" s="68" t="str">
        <x:v>Maintain registered ownership and process corporate actions</x:v>
      </x:c>
      <x:c r="F1066" s="68" t="str"/>
    </x:row>
    <x:row r="1067">
      <x:c r="A1067" s="68" t="str">
        <x:v>ACT-CORPORATEACTIONAGENTS</x:v>
      </x:c>
      <x:c r="B1067" s="68" t="str">
        <x:v>Corporate-action agents</x:v>
      </x:c>
      <x:c r="C1067" s="68" t="str">
        <x:v>Securities-servicing group</x:v>
      </x:c>
      <x:c r="D1067" s="68" t="str">
        <x:v>International</x:v>
      </x:c>
      <x:c r="E1067" s="68" t="str">
        <x:v>Process dividends, splits, tenders and other issuer events</x:v>
      </x:c>
      <x:c r="F1067" s="68" t="str"/>
    </x:row>
    <x:row r="1068">
      <x:c r="A1068" s="68" t="str">
        <x:v>ACT-ROBINHOODMARKETS</x:v>
      </x:c>
      <x:c r="B1068" s="68" t="str">
        <x:v>Robinhood Markets</x:v>
      </x:c>
      <x:c r="C1068" s="68" t="str">
        <x:v>Retail brokerage and financial-technology company</x:v>
      </x:c>
      <x:c r="D1068" s="68" t="str">
        <x:v>United States</x:v>
      </x:c>
      <x:c r="E1068" s="68" t="str">
        <x:v>Routes customer securities orders and provides brokerage accounts</x:v>
      </x:c>
      <x:c r="F1068" s="68" t="str"/>
    </x:row>
    <x:row r="1069">
      <x:c r="A1069" s="68" t="str">
        <x:v>ACT-CHARLESSCHWABCORPORATION</x:v>
      </x:c>
      <x:c r="B1069" s="68" t="str">
        <x:v>Charles Schwab Corporation</x:v>
      </x:c>
      <x:c r="C1069" s="68" t="str">
        <x:v>Brokerage and financial-services company</x:v>
      </x:c>
      <x:c r="D1069" s="68" t="str">
        <x:v>United States</x:v>
      </x:c>
      <x:c r="E1069" s="68" t="str">
        <x:v>Provides retail brokerage, custody and order routing</x:v>
      </x:c>
      <x:c r="F1069" s="68" t="str"/>
    </x:row>
    <x:row r="1070">
      <x:c r="A1070" s="68" t="str">
        <x:v>ACT-FIDELITYBROKERAGESERVICES</x:v>
      </x:c>
      <x:c r="B1070" s="68" t="str">
        <x:v>Fidelity Brokerage Services</x:v>
      </x:c>
      <x:c r="C1070" s="68" t="str">
        <x:v>Retail and institutional broker-dealer</x:v>
      </x:c>
      <x:c r="D1070" s="68" t="str">
        <x:v>United States</x:v>
      </x:c>
      <x:c r="E1070" s="68" t="str">
        <x:v>Provides brokerage, custody and order execution services</x:v>
      </x:c>
      <x:c r="F1070" s="68" t="str"/>
    </x:row>
    <x:row r="1071">
      <x:c r="A1071" s="68" t="str">
        <x:v>ACT-INTERACTIVEBROKERS</x:v>
      </x:c>
      <x:c r="B1071" s="68" t="str">
        <x:v>Interactive Brokers</x:v>
      </x:c>
      <x:c r="C1071" s="68" t="str">
        <x:v>Electronic broker-dealer</x:v>
      </x:c>
      <x:c r="D1071" s="68" t="str">
        <x:v>United States / international</x:v>
      </x:c>
      <x:c r="E1071" s="68" t="str">
        <x:v>Provides multi-market execution, margin and custody</x:v>
      </x:c>
      <x:c r="F1071" s="68" t="str"/>
    </x:row>
    <x:row r="1072">
      <x:c r="A1072" s="68" t="str">
        <x:v>ACT-MORGANSTANLEY</x:v>
      </x:c>
      <x:c r="B1072" s="68" t="str">
        <x:v>Morgan Stanley</x:v>
      </x:c>
      <x:c r="C1072" s="68" t="str">
        <x:v>Investment bank and broker-dealer</x:v>
      </x:c>
      <x:c r="D1072" s="68" t="str">
        <x:v>United States / international</x:v>
      </x:c>
      <x:c r="E1072" s="68" t="str">
        <x:v>Underwriting, market making, prime brokerage and wealth management</x:v>
      </x:c>
      <x:c r="F1072" s="68" t="str"/>
    </x:row>
    <x:row r="1073">
      <x:c r="A1073" s="68" t="str">
        <x:v>ACT-COMPUTERSHARE</x:v>
      </x:c>
      <x:c r="B1073" s="68" t="str">
        <x:v>Computershare</x:v>
      </x:c>
      <x:c r="C1073" s="68" t="str">
        <x:v>Transfer agent and issuer-services company</x:v>
      </x:c>
      <x:c r="D1073" s="68" t="str">
        <x:v>Australia / international</x:v>
      </x:c>
      <x:c r="E1073" s="68" t="str">
        <x:v>Maintains shareholder records and supports corporate actions and meetings</x:v>
      </x:c>
      <x:c r="F1073" s="68" t="str"/>
    </x:row>
    <x:row r="1074">
      <x:c r="A1074" s="68" t="str">
        <x:v>ACT-EQUINITITRUSTCOMPANY</x:v>
      </x:c>
      <x:c r="B1074" s="68" t="str">
        <x:v>Equiniti Trust Company</x:v>
      </x:c>
      <x:c r="C1074" s="68" t="str">
        <x:v>Transfer agent and issuer-services company</x:v>
      </x:c>
      <x:c r="D1074" s="68" t="str">
        <x:v>United States</x:v>
      </x:c>
      <x:c r="E1074" s="68" t="str">
        <x:v>Maintains shareholder records and processes issuer services</x:v>
      </x:c>
      <x:c r="F1074" s="68" t="str">
        <x:v>EQ</x:v>
      </x:c>
    </x:row>
    <x:row r="1075">
      <x:c r="A1075" s="68" t="str">
        <x:v>ACT-CONTINENTALSTOCKTRANSFERTRUST</x:v>
      </x:c>
      <x:c r="B1075" s="68" t="str">
        <x:v>Continental Stock Transfer &amp; Trust</x:v>
      </x:c>
      <x:c r="C1075" s="68" t="str">
        <x:v>Transfer agent</x:v>
      </x:c>
      <x:c r="D1075" s="68" t="str">
        <x:v>United States</x:v>
      </x:c>
      <x:c r="E1075" s="68" t="str">
        <x:v>Maintains issuer ownership records and shareholder services</x:v>
      </x:c>
      <x:c r="F1075" s="68" t="str"/>
    </x:row>
    <x:row r="1076">
      <x:c r="A1076" s="68" t="str">
        <x:v>ACT-PUBLICEQUITYINVESTORS</x:v>
      </x:c>
      <x:c r="B1076" s="68" t="str">
        <x:v>Public equity investors</x:v>
      </x:c>
      <x:c r="C1076" s="68" t="str">
        <x:v>Investor group</x:v>
      </x:c>
      <x:c r="D1076" s="68" t="str">
        <x:v>International</x:v>
      </x:c>
      <x:c r="E1076" s="68" t="str">
        <x:v>Purchase and sell publicly traded equity securities</x:v>
      </x:c>
      <x:c r="F1076" s="68" t="str"/>
    </x:row>
    <x:row r="1077">
      <x:c r="A1077" s="68" t="str">
        <x:v>ACT-INSTITUTIONALINVESTMENTMANAGER</x:v>
      </x:c>
      <x:c r="B1077" s="68" t="str">
        <x:v>Institutional investment managers</x:v>
      </x:c>
      <x:c r="C1077" s="68" t="str">
        <x:v>Investment-manager group</x:v>
      </x:c>
      <x:c r="D1077" s="68" t="str">
        <x:v>United States / international</x:v>
      </x:c>
      <x:c r="E1077" s="68" t="str">
        <x:v>Manage reportable long and short securities positions</x:v>
      </x:c>
      <x:c r="F1077" s="68" t="str"/>
    </x:row>
    <x:row r="1078">
      <x:c r="A1078" s="68" t="str">
        <x:v>ACT-NATIONALSECURITIESEXCHANGES</x:v>
      </x:c>
      <x:c r="B1078" s="68" t="str">
        <x:v>National securities exchanges</x:v>
      </x:c>
      <x:c r="C1078" s="68" t="str">
        <x:v>Exchange group</x:v>
      </x:c>
      <x:c r="D1078" s="68" t="str">
        <x:v>United States</x:v>
      </x:c>
      <x:c r="E1078" s="68" t="str">
        <x:v>Operate SEC-registered securities markets</x:v>
      </x:c>
      <x:c r="F1078" s="68" t="str"/>
    </x:row>
    <x:row r="1079">
      <x:c r="A1079" s="68" t="str">
        <x:v>ACT-NATIONALMARKETSYSTEMPLANPARTIC</x:v>
      </x:c>
      <x:c r="B1079" s="68" t="str">
        <x:v>National market system plan participants</x:v>
      </x:c>
      <x:c r="C1079" s="68" t="str">
        <x:v>Self-regulatory organisation group</x:v>
      </x:c>
      <x:c r="D1079" s="68" t="str">
        <x:v>United States</x:v>
      </x:c>
      <x:c r="E1079" s="68" t="str">
        <x:v>Jointly govern specified national market system plans</x:v>
      </x:c>
      <x:c r="F1079" s="68" t="str"/>
    </x:row>
    <x:row r="1080">
      <x:c r="A1080" s="68" t="str">
        <x:v>ACT-FEDERALRESERVENATIONALSETTLEME</x:v>
      </x:c>
      <x:c r="B1080" s="68" t="str">
        <x:v>Federal Reserve National Settlement Service</x:v>
      </x:c>
      <x:c r="C1080" s="68" t="str">
        <x:v>Central-bank settlement service</x:v>
      </x:c>
      <x:c r="D1080" s="68" t="str">
        <x:v>United States</x:v>
      </x:c>
      <x:c r="E1080" s="68" t="str">
        <x:v>Settles multilateral net positions for eligible arrangements</x:v>
      </x:c>
      <x:c r="F1080" s="68" t="str">
        <x:v>NSS</x:v>
      </x:c>
    </x:row>
    <x:row r="1081">
      <x:c r="A1081" s="68" t="str">
        <x:v>ACT-CATREGULATORS</x:v>
      </x:c>
      <x:c r="B1081" s="68" t="str">
        <x:v>CAT regulators</x:v>
      </x:c>
      <x:c r="C1081" s="68" t="str">
        <x:v>Regulatory user group</x:v>
      </x:c>
      <x:c r="D1081" s="68" t="str">
        <x:v>United States</x:v>
      </x:c>
      <x:c r="E1081" s="68" t="str">
        <x:v>Authorised SEC and SRO personnel using CAT data</x:v>
      </x:c>
      <x:c r="F1081" s="68" t="str"/>
    </x:row>
    <x:row r="1082">
      <x:c r="A1082" s="68" t="str">
        <x:v>ACT-SECURITIESLOANREPORTINGPERSONS</x:v>
      </x:c>
      <x:c r="B1082" s="68" t="str">
        <x:v>Securities-loan reporting persons</x:v>
      </x:c>
      <x:c r="C1082" s="68" t="str">
        <x:v>Regulated reporting group</x:v>
      </x:c>
      <x:c r="D1082" s="68" t="str">
        <x:v>United States</x:v>
      </x:c>
      <x:c r="E1082" s="68" t="str">
        <x:v>Covered persons required to report securities-loan transactions</x:v>
      </x:c>
      <x:c r="F1082" s="68" t="str"/>
    </x:row>
    <x:row r="1083">
      <x:c r="A1083" s="68" t="str">
        <x:v>ACT-SIPCONSOLIDATEDQUOTATIONANDTRA</x:v>
      </x:c>
      <x:c r="B1083" s="68" t="str">
        <x:v>SIP consolidated quotation and trade feed</x:v>
      </x:c>
      <x:c r="C1083" s="68" t="str">
        <x:v>Actor group</x:v>
      </x:c>
      <x:c r="D1083" s="68" t="str">
        <x:v>International</x:v>
      </x:c>
      <x:c r="E1083" s="68" t="str"/>
      <x:c r="F1083" s="68" t="str"/>
    </x:row>
    <x:row r="1084">
      <x:c r="A1084" s="68" t="str">
        <x:v>ACT-BUREAUOFTHEFISCALSERVICE</x:v>
      </x:c>
      <x:c r="B1084" s="68" t="str">
        <x:v>Bureau of the Fiscal Service</x:v>
      </x:c>
      <x:c r="C1084" s="68" t="str">
        <x:v>Treasury bureau</x:v>
      </x:c>
      <x:c r="D1084" s="68" t="str">
        <x:v>United States</x:v>
      </x:c>
      <x:c r="E1084" s="68" t="str">
        <x:v>Issues and services federal debt and operates TreasuryDirect</x:v>
      </x:c>
      <x:c r="F1084" s="68" t="str"/>
    </x:row>
    <x:row r="1085">
      <x:c r="A1085" s="68" t="str">
        <x:v>ACT-TREASURYDIRECT</x:v>
      </x:c>
      <x:c r="B1085" s="68" t="str">
        <x:v>TreasuryDirect</x:v>
      </x:c>
      <x:c r="C1085" s="68" t="str">
        <x:v>Government securities platform</x:v>
      </x:c>
      <x:c r="D1085" s="68" t="str">
        <x:v>United States</x:v>
      </x:c>
      <x:c r="E1085" s="68" t="str">
        <x:v>Direct public access and recordkeeping platform for Treasury securities</x:v>
      </x:c>
      <x:c r="F1085" s="68" t="str"/>
    </x:row>
    <x:row r="1086">
      <x:c r="A1086" s="68" t="str">
        <x:v>ACT-TREASURYMARKETABLESECURITIES</x:v>
      </x:c>
      <x:c r="B1086" s="68" t="str">
        <x:v>Treasury marketable securities</x:v>
      </x:c>
      <x:c r="C1086" s="68" t="str">
        <x:v>Sovereign security group</x:v>
      </x:c>
      <x:c r="D1086" s="68" t="str">
        <x:v>United States</x:v>
      </x:c>
      <x:c r="E1086" s="68" t="str">
        <x:v>Bills, notes, bonds, TIPS and floating-rate notes</x:v>
      </x:c>
      <x:c r="F1086" s="68" t="str"/>
    </x:row>
    <x:row r="1087">
      <x:c r="A1087" s="68" t="str">
        <x:v>ACT-TREASURYBILLS</x:v>
      </x:c>
      <x:c r="B1087" s="68" t="str">
        <x:v>Treasury bills</x:v>
      </x:c>
      <x:c r="C1087" s="68" t="str">
        <x:v>Sovereign discount security</x:v>
      </x:c>
      <x:c r="D1087" s="68" t="str">
        <x:v>United States</x:v>
      </x:c>
      <x:c r="E1087" s="68" t="str">
        <x:v>Short-term marketable Treasury obligations</x:v>
      </x:c>
      <x:c r="F1087" s="68" t="str">
        <x:v>T-bills</x:v>
      </x:c>
    </x:row>
    <x:row r="1088">
      <x:c r="A1088" s="68" t="str">
        <x:v>ACT-TREASURYNOTES</x:v>
      </x:c>
      <x:c r="B1088" s="68" t="str">
        <x:v>Treasury notes</x:v>
      </x:c>
      <x:c r="C1088" s="68" t="str">
        <x:v>Sovereign coupon security</x:v>
      </x:c>
      <x:c r="D1088" s="68" t="str">
        <x:v>United States</x:v>
      </x:c>
      <x:c r="E1088" s="68" t="str">
        <x:v>Medium-term marketable Treasury obligations</x:v>
      </x:c>
      <x:c r="F1088" s="68" t="str"/>
    </x:row>
    <x:row r="1089">
      <x:c r="A1089" s="68" t="str">
        <x:v>ACT-TREASURYBONDS</x:v>
      </x:c>
      <x:c r="B1089" s="68" t="str">
        <x:v>Treasury bonds</x:v>
      </x:c>
      <x:c r="C1089" s="68" t="str">
        <x:v>Sovereign coupon security</x:v>
      </x:c>
      <x:c r="D1089" s="68" t="str">
        <x:v>United States</x:v>
      </x:c>
      <x:c r="E1089" s="68" t="str">
        <x:v>Long-term marketable Treasury obligations</x:v>
      </x:c>
      <x:c r="F1089" s="68" t="str"/>
    </x:row>
    <x:row r="1090">
      <x:c r="A1090" s="68" t="str">
        <x:v>ACT-TREASURYINFLATIONPROTECTEDSECU</x:v>
      </x:c>
      <x:c r="B1090" s="68" t="str">
        <x:v>Treasury Inflation-Protected Securities</x:v>
      </x:c>
      <x:c r="C1090" s="68" t="str">
        <x:v>Inflation-indexed sovereign security</x:v>
      </x:c>
      <x:c r="D1090" s="68" t="str">
        <x:v>United States</x:v>
      </x:c>
      <x:c r="E1090" s="68" t="str">
        <x:v>Treasury securities with inflation-adjusted principal</x:v>
      </x:c>
      <x:c r="F1090" s="68" t="str">
        <x:v>TIPS</x:v>
      </x:c>
    </x:row>
    <x:row r="1091">
      <x:c r="A1091" s="68" t="str">
        <x:v>ACT-TREASURYFLOATINGRATENOTES</x:v>
      </x:c>
      <x:c r="B1091" s="68" t="str">
        <x:v>Treasury floating-rate notes</x:v>
      </x:c>
      <x:c r="C1091" s="68" t="str">
        <x:v>Floating-rate sovereign security</x:v>
      </x:c>
      <x:c r="D1091" s="68" t="str">
        <x:v>United States</x:v>
      </x:c>
      <x:c r="E1091" s="68" t="str">
        <x:v>Two-year Treasury securities linked to 13-week bill rates</x:v>
      </x:c>
      <x:c r="F1091" s="68" t="str">
        <x:v>FRNs</x:v>
      </x:c>
    </x:row>
    <x:row r="1092">
      <x:c r="A1092" s="68" t="str">
        <x:v>ACT-TREASURYAUCTIONS</x:v>
      </x:c>
      <x:c r="B1092" s="68" t="str">
        <x:v>Treasury auctions</x:v>
      </x:c>
      <x:c r="C1092" s="68" t="str">
        <x:v>Sovereign issuance process</x:v>
      </x:c>
      <x:c r="D1092" s="68" t="str">
        <x:v>United States</x:v>
      </x:c>
      <x:c r="E1092" s="68" t="str">
        <x:v>Competitive and noncompetitive allocation mechanism</x:v>
      </x:c>
      <x:c r="F1092" s="68" t="str"/>
    </x:row>
    <x:row r="1093">
      <x:c r="A1093" s="68" t="str">
        <x:v>ACT-COMPETITIVETREASURYBIDDERS</x:v>
      </x:c>
      <x:c r="B1093" s="68" t="str">
        <x:v>Competitive Treasury bidders</x:v>
      </x:c>
      <x:c r="C1093" s="68" t="str">
        <x:v>Auction bidder group</x:v>
      </x:c>
      <x:c r="D1093" s="68" t="str">
        <x:v>International</x:v>
      </x:c>
      <x:c r="E1093" s="68" t="str">
        <x:v>Submit yield, rate or discount-margin bids</x:v>
      </x:c>
      <x:c r="F1093" s="68" t="str"/>
    </x:row>
    <x:row r="1094">
      <x:c r="A1094" s="68" t="str">
        <x:v>ACT-NONCOMPETITIVETREASURYBIDDERS</x:v>
      </x:c>
      <x:c r="B1094" s="68" t="str">
        <x:v>Noncompetitive Treasury bidders</x:v>
      </x:c>
      <x:c r="C1094" s="68" t="str">
        <x:v>Auction bidder group</x:v>
      </x:c>
      <x:c r="D1094" s="68" t="str">
        <x:v>International</x:v>
      </x:c>
      <x:c r="E1094" s="68" t="str">
        <x:v>Accept auction-determined terms within limits</x:v>
      </x:c>
      <x:c r="F1094" s="68" t="str"/>
    </x:row>
    <x:row r="1095">
      <x:c r="A1095" s="68" t="str">
        <x:v>ACT-DIRECTTREASURYBIDDERS</x:v>
      </x:c>
      <x:c r="B1095" s="68" t="str">
        <x:v>Direct Treasury bidders</x:v>
      </x:c>
      <x:c r="C1095" s="68" t="str">
        <x:v>Auction investor group</x:v>
      </x:c>
      <x:c r="D1095" s="68" t="str">
        <x:v>International</x:v>
      </x:c>
      <x:c r="E1095" s="68" t="str">
        <x:v>Bid for own accounts without a primary-dealer intermediary</x:v>
      </x:c>
      <x:c r="F1095" s="68" t="str"/>
    </x:row>
    <x:row r="1096">
      <x:c r="A1096" s="68" t="str">
        <x:v>ACT-INDIRECTTREASURYBIDDERS</x:v>
      </x:c>
      <x:c r="B1096" s="68" t="str">
        <x:v>Indirect Treasury bidders</x:v>
      </x:c>
      <x:c r="C1096" s="68" t="str">
        <x:v>Auction investor group</x:v>
      </x:c>
      <x:c r="D1096" s="68" t="str">
        <x:v>International</x:v>
      </x:c>
      <x:c r="E1096" s="68" t="str">
        <x:v>Customers bidding through submitters, including investment and foreign accounts</x:v>
      </x:c>
      <x:c r="F1096" s="68" t="str"/>
    </x:row>
    <x:row r="1097">
      <x:c r="A1097" s="68" t="str">
        <x:v>ACT-PRIMARYDEALERS</x:v>
      </x:c>
      <x:c r="B1097" s="68" t="str">
        <x:v>Primary dealers</x:v>
      </x:c>
      <x:c r="C1097" s="68" t="str">
        <x:v>Government-securities dealer group</x:v>
      </x:c>
      <x:c r="D1097" s="68" t="str">
        <x:v>United States / international</x:v>
      </x:c>
      <x:c r="E1097" s="68" t="str">
        <x:v>New York Fed counterparties and Treasury-auction participants</x:v>
      </x:c>
      <x:c r="F1097" s="68" t="str"/>
    </x:row>
    <x:row r="1098">
      <x:c r="A1098" s="68" t="str">
        <x:v>ACT-TREASURYBORROWINGADVISORYCOMMI</x:v>
      </x:c>
      <x:c r="B1098" s="68" t="str">
        <x:v>Treasury Borrowing Advisory Committee</x:v>
      </x:c>
      <x:c r="C1098" s="68" t="str">
        <x:v>Private advisory committee</x:v>
      </x:c>
      <x:c r="D1098" s="68" t="str">
        <x:v>United States</x:v>
      </x:c>
      <x:c r="E1098" s="68" t="str">
        <x:v>Advises Treasury on debt-management and financing questions</x:v>
      </x:c>
      <x:c r="F1098" s="68" t="str">
        <x:v>TBAC</x:v>
      </x:c>
    </x:row>
    <x:row r="1099">
      <x:c r="A1099" s="68" t="str">
        <x:v>ACT-NEWYORKFEDTRADINGDESK</x:v>
      </x:c>
      <x:c r="B1099" s="68" t="str">
        <x:v>New York Fed Trading Desk</x:v>
      </x:c>
      <x:c r="C1099" s="68" t="str">
        <x:v>Central-bank market-operations desk</x:v>
      </x:c>
      <x:c r="D1099" s="68" t="str">
        <x:v>United States</x:v>
      </x:c>
      <x:c r="E1099" s="68" t="str">
        <x:v>Executes FOMC-directed domestic market operations</x:v>
      </x:c>
      <x:c r="F1099" s="68" t="str">
        <x:v>The Desk</x:v>
      </x:c>
    </x:row>
    <x:row r="1100">
      <x:c r="A1100" s="68" t="str">
        <x:v>ACT-FEDERALOPENMARKETCOMMITTEE</x:v>
      </x:c>
      <x:c r="B1100" s="68" t="str">
        <x:v>Federal Open Market Committee</x:v>
      </x:c>
      <x:c r="C1100" s="68" t="str">
        <x:v>Central-bank policy committee</x:v>
      </x:c>
      <x:c r="D1100" s="68" t="str">
        <x:v>United States</x:v>
      </x:c>
      <x:c r="E1100" s="68" t="str">
        <x:v>Directs U.S. monetary policy and SOMA operations</x:v>
      </x:c>
      <x:c r="F1100" s="68" t="str">
        <x:v>FOMC</x:v>
      </x:c>
    </x:row>
    <x:row r="1101">
      <x:c r="A1101" s="68" t="str">
        <x:v>ACT-SYSTEMOPENMARKETACCOUNT</x:v>
      </x:c>
      <x:c r="B1101" s="68" t="str">
        <x:v>System Open Market Account</x:v>
      </x:c>
      <x:c r="C1101" s="68" t="str">
        <x:v>Central-bank securities portfolio</x:v>
      </x:c>
      <x:c r="D1101" s="68" t="str">
        <x:v>United States</x:v>
      </x:c>
      <x:c r="E1101" s="68" t="str">
        <x:v>Federal Reserve portfolio used in monetary-policy implementation</x:v>
      </x:c>
      <x:c r="F1101" s="68" t="str">
        <x:v>SOMA</x:v>
      </x:c>
    </x:row>
    <x:row r="1102">
      <x:c r="A1102" s="68" t="str">
        <x:v>ACT-TREASURYGENERALACCOUNT</x:v>
      </x:c>
      <x:c r="B1102" s="68" t="str">
        <x:v>Treasury General Account</x:v>
      </x:c>
      <x:c r="C1102" s="68" t="str">
        <x:v>Sovereign cash account</x:v>
      </x:c>
      <x:c r="D1102" s="68" t="str">
        <x:v>United States</x:v>
      </x:c>
      <x:c r="E1102" s="68" t="str">
        <x:v>U.S. Treasury operating cash account at the Federal Reserve</x:v>
      </x:c>
      <x:c r="F1102" s="68" t="str">
        <x:v>TGA</x:v>
      </x:c>
    </x:row>
    <x:row r="1103">
      <x:c r="A1103" s="68" t="str">
        <x:v>ACT-FOREIGNOFFICIALTREASURYINVESTO</x:v>
      </x:c>
      <x:c r="B1103" s="68" t="str">
        <x:v>Foreign official Treasury investors</x:v>
      </x:c>
      <x:c r="C1103" s="68" t="str">
        <x:v>Official-sector investor group</x:v>
      </x:c>
      <x:c r="D1103" s="68" t="str">
        <x:v>International</x:v>
      </x:c>
      <x:c r="E1103" s="68" t="str">
        <x:v>Central banks, governments and official institutions holding Treasury securities</x:v>
      </x:c>
      <x:c r="F1103" s="68" t="str"/>
    </x:row>
    <x:row r="1104">
      <x:c r="A1104" s="68" t="str">
        <x:v>ACT-TREASURYSECURITIESINVESTORS</x:v>
      </x:c>
      <x:c r="B1104" s="68" t="str">
        <x:v>Treasury securities investors</x:v>
      </x:c>
      <x:c r="C1104" s="68" t="str">
        <x:v>Investor group</x:v>
      </x:c>
      <x:c r="D1104" s="68" t="str">
        <x:v>International</x:v>
      </x:c>
      <x:c r="E1104" s="68" t="str">
        <x:v>Funds, banks, insurers, pensions, households and official holders</x:v>
      </x:c>
      <x:c r="F1104" s="68" t="str"/>
    </x:row>
    <x:row r="1105">
      <x:c r="A1105" s="68" t="str">
        <x:v>ACT-INTERDEALERTREASURYBROKERS</x:v>
      </x:c>
      <x:c r="B1105" s="68" t="str">
        <x:v>Interdealer Treasury brokers</x:v>
      </x:c>
      <x:c r="C1105" s="68" t="str">
        <x:v>Government-securities intermediary group</x:v>
      </x:c>
      <x:c r="D1105" s="68" t="str">
        <x:v>United States</x:v>
      </x:c>
      <x:c r="E1105" s="68" t="str">
        <x:v>Connect dealers in the secondary Treasury market</x:v>
      </x:c>
      <x:c r="F1105" s="68" t="str">
        <x:v>IDBs</x:v>
      </x:c>
    </x:row>
    <x:row r="1106">
      <x:c r="A1106" s="68" t="str">
        <x:v>ACT-DEALERTOCUSTOMERTREASURYPLATFO</x:v>
      </x:c>
      <x:c r="B1106" s="68" t="str">
        <x:v>Dealer-to-customer Treasury platforms</x:v>
      </x:c>
      <x:c r="C1106" s="68" t="str">
        <x:v>Electronic trading platform group</x:v>
      </x:c>
      <x:c r="D1106" s="68" t="str">
        <x:v>International</x:v>
      </x:c>
      <x:c r="E1106" s="68" t="str">
        <x:v>Connect dealers and institutional customers</x:v>
      </x:c>
      <x:c r="F1106" s="68" t="str"/>
    </x:row>
    <x:row r="1107">
      <x:c r="A1107" s="68" t="str">
        <x:v>ACT-TREASURYWHENISSUEDMARKET</x:v>
      </x:c>
      <x:c r="B1107" s="68" t="str">
        <x:v>Treasury when-issued market</x:v>
      </x:c>
      <x:c r="C1107" s="68" t="str">
        <x:v>Forward secondary market</x:v>
      </x:c>
      <x:c r="D1107" s="68" t="str">
        <x:v>United States</x:v>
      </x:c>
      <x:c r="E1107" s="68" t="str">
        <x:v>Trading before issuance and auction settlement</x:v>
      </x:c>
      <x:c r="F1107" s="68" t="str">
        <x:v>WI market</x:v>
      </x:c>
    </x:row>
    <x:row r="1108">
      <x:c r="A1108" s="68" t="str">
        <x:v>ACT-TREASURYYIELDCURVE</x:v>
      </x:c>
      <x:c r="B1108" s="68" t="str">
        <x:v>Treasury yield curve</x:v>
      </x:c>
      <x:c r="C1108" s="68" t="str">
        <x:v>Benchmark term structure</x:v>
      </x:c>
      <x:c r="D1108" s="68" t="str">
        <x:v>United States</x:v>
      </x:c>
      <x:c r="E1108" s="68" t="str">
        <x:v>Reference yields across Treasury maturities</x:v>
      </x:c>
      <x:c r="F1108" s="68" t="str"/>
    </x:row>
    <x:row r="1109">
      <x:c r="A1109" s="68" t="str">
        <x:v>ACT-CONSTANTMATURITYTREASURYRATES</x:v>
      </x:c>
      <x:c r="B1109" s="68" t="str">
        <x:v>Constant Maturity Treasury rates</x:v>
      </x:c>
      <x:c r="C1109" s="68" t="str">
        <x:v>Official benchmark rate series</x:v>
      </x:c>
      <x:c r="D1109" s="68" t="str">
        <x:v>United States</x:v>
      </x:c>
      <x:c r="E1109" s="68" t="str">
        <x:v>Treasury yields interpolated to constant maturities</x:v>
      </x:c>
      <x:c r="F1109" s="68" t="str">
        <x:v>CMT</x:v>
      </x:c>
    </x:row>
    <x:row r="1110">
      <x:c r="A1110" s="68" t="str">
        <x:v>ACT-CORPORATEBONDISSUERS</x:v>
      </x:c>
      <x:c r="B1110" s="68" t="str">
        <x:v>Corporate bond issuers</x:v>
      </x:c>
      <x:c r="C1110" s="68" t="str">
        <x:v>Corporate borrower group</x:v>
      </x:c>
      <x:c r="D1110" s="68" t="str">
        <x:v>United States / international</x:v>
      </x:c>
      <x:c r="E1110" s="68" t="str">
        <x:v>Issue registered and exempt corporate debt securities</x:v>
      </x:c>
      <x:c r="F1110" s="68" t="str"/>
    </x:row>
    <x:row r="1111">
      <x:c r="A1111" s="68" t="str">
        <x:v>ACT-CORPORATEBONDHOLDERS</x:v>
      </x:c>
      <x:c r="B1111" s="68" t="str">
        <x:v>Corporate bondholders</x:v>
      </x:c>
      <x:c r="C1111" s="68" t="str">
        <x:v>Debt investor group</x:v>
      </x:c>
      <x:c r="D1111" s="68" t="str">
        <x:v>International</x:v>
      </x:c>
      <x:c r="E1111" s="68" t="str">
        <x:v>Hold contractual claims on corporate issuers</x:v>
      </x:c>
      <x:c r="F1111" s="68" t="str"/>
    </x:row>
    <x:row r="1112">
      <x:c r="A1112" s="68" t="str">
        <x:v>ACT-CORPORATEBONDUNDERWRITERS</x:v>
      </x:c>
      <x:c r="B1112" s="68" t="str">
        <x:v>Corporate bond underwriters</x:v>
      </x:c>
      <x:c r="C1112" s="68" t="str">
        <x:v>Debt-capital-markets intermediary group</x:v>
      </x:c>
      <x:c r="D1112" s="68" t="str">
        <x:v>International</x:v>
      </x:c>
      <x:c r="E1112" s="68" t="str">
        <x:v>Purchase, place and distribute corporate bonds</x:v>
      </x:c>
      <x:c r="F1112" s="68" t="str"/>
    </x:row>
    <x:row r="1113">
      <x:c r="A1113" s="68" t="str">
        <x:v>ACT-DEBTCAPITALMARKETSDESKS</x:v>
      </x:c>
      <x:c r="B1113" s="68" t="str">
        <x:v>Debt capital markets desks</x:v>
      </x:c>
      <x:c r="C1113" s="68" t="str">
        <x:v>Investment-banking function group</x:v>
      </x:c>
      <x:c r="D1113" s="68" t="str">
        <x:v>International</x:v>
      </x:c>
      <x:c r="E1113" s="68" t="str">
        <x:v>Structure and execute bond offerings</x:v>
      </x:c>
      <x:c r="F1113" s="68" t="str">
        <x:v>DCM</x:v>
      </x:c>
    </x:row>
    <x:row r="1114">
      <x:c r="A1114" s="68" t="str">
        <x:v>ACT-QUALIFIEDINSTITUTIONALBUYERS</x:v>
      </x:c>
      <x:c r="B1114" s="68" t="str">
        <x:v>Qualified institutional buyers</x:v>
      </x:c>
      <x:c r="C1114" s="68" t="str">
        <x:v>Institutional investor category</x:v>
      </x:c>
      <x:c r="D1114" s="68" t="str">
        <x:v>United States / international</x:v>
      </x:c>
      <x:c r="E1114" s="68" t="str">
        <x:v>Eligible purchasers in Rule 144A resales</x:v>
      </x:c>
      <x:c r="F1114" s="68" t="str">
        <x:v>QIBs</x:v>
      </x:c>
    </x:row>
    <x:row r="1115">
      <x:c r="A1115" s="68" t="str">
        <x:v>ACT-RULE144ABONDINVESTORS</x:v>
      </x:c>
      <x:c r="B1115" s="68" t="str">
        <x:v>Rule 144A bond investors</x:v>
      </x:c>
      <x:c r="C1115" s="68" t="str">
        <x:v>Institutional debt investor group</x:v>
      </x:c>
      <x:c r="D1115" s="68" t="str">
        <x:v>International</x:v>
      </x:c>
      <x:c r="E1115" s="68" t="str">
        <x:v>Buy and trade unregistered institutional bond issues</x:v>
      </x:c>
      <x:c r="F1115" s="68" t="str"/>
    </x:row>
    <x:row r="1116">
      <x:c r="A1116" s="68" t="str">
        <x:v>ACT-CORPORATEBONDDEALERS</x:v>
      </x:c>
      <x:c r="B1116" s="68" t="str">
        <x:v>Corporate bond dealers</x:v>
      </x:c>
      <x:c r="C1116" s="68" t="str">
        <x:v>Broker-dealer group</x:v>
      </x:c>
      <x:c r="D1116" s="68" t="str">
        <x:v>United States / international</x:v>
      </x:c>
      <x:c r="E1116" s="68" t="str">
        <x:v>Quote, intermediate and hold inventory in corporate debt</x:v>
      </x:c>
      <x:c r="F1116" s="68" t="str"/>
    </x:row>
    <x:row r="1117">
      <x:c r="A1117" s="68" t="str">
        <x:v>ACT-RETAILBONDINVESTORS</x:v>
      </x:c>
      <x:c r="B1117" s="68" t="str">
        <x:v>Retail bond investors</x:v>
      </x:c>
      <x:c r="C1117" s="68" t="str">
        <x:v>Investor group</x:v>
      </x:c>
      <x:c r="D1117" s="68" t="str">
        <x:v>United States / international</x:v>
      </x:c>
      <x:c r="E1117" s="68" t="str">
        <x:v>Purchase corporate and government bonds through brokers</x:v>
      </x:c>
      <x:c r="F1117" s="68" t="str"/>
    </x:row>
    <x:row r="1118">
      <x:c r="A1118" s="68" t="str">
        <x:v>ACT-INSTITUTIONALBONDINVESTORS</x:v>
      </x:c>
      <x:c r="B1118" s="68" t="str">
        <x:v>Institutional bond investors</x:v>
      </x:c>
      <x:c r="C1118" s="68" t="str">
        <x:v>Investor group</x:v>
      </x:c>
      <x:c r="D1118" s="68" t="str">
        <x:v>International</x:v>
      </x:c>
      <x:c r="E1118" s="68" t="str">
        <x:v>Funds, insurers, pensions, banks and official investors in debt securities</x:v>
      </x:c>
      <x:c r="F1118" s="68" t="str"/>
    </x:row>
    <x:row r="1119">
      <x:c r="A1119" s="68" t="str">
        <x:v>ACT-BONDELECTRONICTRADINGPLATFORMS</x:v>
      </x:c>
      <x:c r="B1119" s="68" t="str">
        <x:v>Bond electronic trading platforms</x:v>
      </x:c>
      <x:c r="C1119" s="68" t="str">
        <x:v>Fixed-income trading venue group</x:v>
      </x:c>
      <x:c r="D1119" s="68" t="str">
        <x:v>International</x:v>
      </x:c>
      <x:c r="E1119" s="68" t="str">
        <x:v>Request-for-quote, order-book and portfolio-trading systems</x:v>
      </x:c>
      <x:c r="F1119" s="68" t="str"/>
    </x:row>
    <x:row r="1120">
      <x:c r="A1120" s="68" t="str">
        <x:v>ACT-MARKETAXESS</x:v>
      </x:c>
      <x:c r="B1120" s="68" t="str">
        <x:v>MarketAxess</x:v>
      </x:c>
      <x:c r="C1120" s="68" t="str">
        <x:v>Electronic fixed-income trading company</x:v>
      </x:c>
      <x:c r="D1120" s="68" t="str">
        <x:v>United States / international</x:v>
      </x:c>
      <x:c r="E1120" s="68" t="str">
        <x:v>Operates institutional credit trading and data services</x:v>
      </x:c>
      <x:c r="F1120" s="68" t="str"/>
    </x:row>
    <x:row r="1121">
      <x:c r="A1121" s="68" t="str">
        <x:v>ACT-TRADEWEBMARKETS</x:v>
      </x:c>
      <x:c r="B1121" s="68" t="str">
        <x:v>Tradeweb Markets</x:v>
      </x:c>
      <x:c r="C1121" s="68" t="str">
        <x:v>Electronic trading marketplace</x:v>
      </x:c>
      <x:c r="D1121" s="68" t="str">
        <x:v>United States / international</x:v>
      </x:c>
      <x:c r="E1121" s="68" t="str">
        <x:v>Operates government and corporate bond trading venues</x:v>
      </x:c>
      <x:c r="F1121" s="68" t="str"/>
    </x:row>
    <x:row r="1122">
      <x:c r="A1122" s="68" t="str">
        <x:v>ACT-BLOOMBERGFIXEDINCOMETRADING</x:v>
      </x:c>
      <x:c r="B1122" s="68" t="str">
        <x:v>Bloomberg Fixed Income Trading</x:v>
      </x:c>
      <x:c r="C1122" s="68" t="str">
        <x:v>Electronic fixed-income platform</x:v>
      </x:c>
      <x:c r="D1122" s="68" t="str">
        <x:v>International</x:v>
      </x:c>
      <x:c r="E1122" s="68" t="str">
        <x:v>Provides fixed-income pricing, RFQ and execution workflows</x:v>
      </x:c>
      <x:c r="F1122" s="68" t="str"/>
    </x:row>
    <x:row r="1123">
      <x:c r="A1123" s="68" t="str">
        <x:v>ACT-FINRATRACE</x:v>
      </x:c>
      <x:c r="B1123" s="68" t="str">
        <x:v>FINRA TRACE</x:v>
      </x:c>
      <x:c r="C1123" s="68" t="str">
        <x:v>Fixed-income reporting system</x:v>
      </x:c>
      <x:c r="D1123" s="68" t="str">
        <x:v>United States</x:v>
      </x:c>
      <x:c r="E1123" s="68" t="str">
        <x:v>Collects and disseminates eligible fixed-income transactions</x:v>
      </x:c>
      <x:c r="F1123" s="68" t="str">
        <x:v>TRACE</x:v>
      </x:c>
    </x:row>
    <x:row r="1124">
      <x:c r="A1124" s="68" t="str">
        <x:v>ACT-SECOFFICEOFCREDITRATINGS</x:v>
      </x:c>
      <x:c r="B1124" s="68" t="str">
        <x:v>SEC Office of Credit Ratings</x:v>
      </x:c>
      <x:c r="C1124" s="68" t="str">
        <x:v>Securities regulator office</x:v>
      </x:c>
      <x:c r="D1124" s="68" t="str">
        <x:v>United States</x:v>
      </x:c>
      <x:c r="E1124" s="68" t="str">
        <x:v>Administers NRSRO registration, examinations and oversight</x:v>
      </x:c>
      <x:c r="F1124" s="68" t="str">
        <x:v>OCR</x:v>
      </x:c>
    </x:row>
    <x:row r="1125">
      <x:c r="A1125" s="68" t="str">
        <x:v>ACT-NATIONALLYRECOGNIZEDSTATISTICA</x:v>
      </x:c>
      <x:c r="B1125" s="68" t="str">
        <x:v>Nationally recognized statistical rating organizations</x:v>
      </x:c>
      <x:c r="C1125" s="68" t="str">
        <x:v>Credit-rating agency group</x:v>
      </x:c>
      <x:c r="D1125" s="68" t="str">
        <x:v>United States / international</x:v>
      </x:c>
      <x:c r="E1125" s="68" t="str">
        <x:v>SEC-registered rating organisations</x:v>
      </x:c>
      <x:c r="F1125" s="68" t="str">
        <x:v>NRSROs</x:v>
      </x:c>
    </x:row>
    <x:row r="1126">
      <x:c r="A1126" s="68" t="str">
        <x:v>ACT-CREDITRATINGCOMMITTEES</x:v>
      </x:c>
      <x:c r="B1126" s="68" t="str">
        <x:v>Credit-rating committees</x:v>
      </x:c>
      <x:c r="C1126" s="68" t="str">
        <x:v>Rating decision body group</x:v>
      </x:c>
      <x:c r="D1126" s="68" t="str">
        <x:v>International</x:v>
      </x:c>
      <x:c r="E1126" s="68" t="str">
        <x:v>Apply methodologies and determine or review ratings</x:v>
      </x:c>
      <x:c r="F1126" s="68" t="str"/>
    </x:row>
    <x:row r="1127">
      <x:c r="A1127" s="68" t="str">
        <x:v>ACT-BONDINDENTURETRUSTEES</x:v>
      </x:c>
      <x:c r="B1127" s="68" t="str">
        <x:v>Bond indenture trustees</x:v>
      </x:c>
      <x:c r="C1127" s="68" t="str">
        <x:v>Corporate trust institution group</x:v>
      </x:c>
      <x:c r="D1127" s="68" t="str">
        <x:v>United States / international</x:v>
      </x:c>
      <x:c r="E1127" s="68" t="str">
        <x:v>Act for bondholders under indentures</x:v>
      </x:c>
      <x:c r="F1127" s="68" t="str"/>
    </x:row>
    <x:row r="1128">
      <x:c r="A1128" s="68" t="str">
        <x:v>ACT-BONDPAYINGAGENTS</x:v>
      </x:c>
      <x:c r="B1128" s="68" t="str">
        <x:v>Bond paying agents</x:v>
      </x:c>
      <x:c r="C1128" s="68" t="str">
        <x:v>Debt-service agent group</x:v>
      </x:c>
      <x:c r="D1128" s="68" t="str">
        <x:v>International</x:v>
      </x:c>
      <x:c r="E1128" s="68" t="str">
        <x:v>Process coupon and principal payments</x:v>
      </x:c>
      <x:c r="F1128" s="68" t="str"/>
    </x:row>
    <x:row r="1129">
      <x:c r="A1129" s="68" t="str">
        <x:v>ACT-BONDREGISTRARS</x:v>
      </x:c>
      <x:c r="B1129" s="68" t="str">
        <x:v>Bond registrars</x:v>
      </x:c>
      <x:c r="C1129" s="68" t="str">
        <x:v>Debt ownership recordkeeper group</x:v>
      </x:c>
      <x:c r="D1129" s="68" t="str">
        <x:v>International</x:v>
      </x:c>
      <x:c r="E1129" s="68" t="str">
        <x:v>Maintain registered bondholder records</x:v>
      </x:c>
      <x:c r="F1129" s="68" t="str"/>
    </x:row>
    <x:row r="1130">
      <x:c r="A1130" s="68" t="str">
        <x:v>ACT-BONDCALCULATIONAGENTS</x:v>
      </x:c>
      <x:c r="B1130" s="68" t="str">
        <x:v>Bond calculation agents</x:v>
      </x:c>
      <x:c r="C1130" s="68" t="str">
        <x:v>Debt calculation agent group</x:v>
      </x:c>
      <x:c r="D1130" s="68" t="str">
        <x:v>International</x:v>
      </x:c>
      <x:c r="E1130" s="68" t="str">
        <x:v>Determine floating rates, redemption amounts or other calculations</x:v>
      </x:c>
      <x:c r="F1130" s="68" t="str"/>
    </x:row>
    <x:row r="1131">
      <x:c r="A1131" s="68" t="str">
        <x:v>ACT-BONDGUARANTORS</x:v>
      </x:c>
      <x:c r="B1131" s="68" t="str">
        <x:v>Bond guarantors</x:v>
      </x:c>
      <x:c r="C1131" s="68" t="str">
        <x:v>Credit-support provider group</x:v>
      </x:c>
      <x:c r="D1131" s="68" t="str">
        <x:v>International</x:v>
      </x:c>
      <x:c r="E1131" s="68" t="str">
        <x:v>Guarantee issuer obligations under defined terms</x:v>
      </x:c>
      <x:c r="F1131" s="68" t="str"/>
    </x:row>
    <x:row r="1132">
      <x:c r="A1132" s="68" t="str">
        <x:v>ACT-BONDCOLLATERALAGENTS</x:v>
      </x:c>
      <x:c r="B1132" s="68" t="str">
        <x:v>Bond collateral agents</x:v>
      </x:c>
      <x:c r="C1132" s="68" t="str">
        <x:v>Secured-credit agent group</x:v>
      </x:c>
      <x:c r="D1132" s="68" t="str">
        <x:v>International</x:v>
      </x:c>
      <x:c r="E1132" s="68" t="str">
        <x:v>Hold or administer collateral for secured notes</x:v>
      </x:c>
      <x:c r="F1132" s="68" t="str"/>
    </x:row>
    <x:row r="1133">
      <x:c r="A1133" s="68" t="str">
        <x:v>ACT-WILMINGTONTRUST</x:v>
      </x:c>
      <x:c r="B1133" s="68" t="str">
        <x:v>Wilmington Trust</x:v>
      </x:c>
      <x:c r="C1133" s="68" t="str">
        <x:v>Corporate trust and institutional-services company</x:v>
      </x:c>
      <x:c r="D1133" s="68" t="str">
        <x:v>United States</x:v>
      </x:c>
      <x:c r="E1133" s="68" t="str">
        <x:v>Serves as indenture trustee and debt agent</x:v>
      </x:c>
      <x:c r="F1133" s="68" t="str"/>
    </x:row>
    <x:row r="1134">
      <x:c r="A1134" s="68" t="str">
        <x:v>ACT-USBANKGLOBALCORPORATETRUST</x:v>
      </x:c>
      <x:c r="B1134" s="68" t="str">
        <x:v>U.S. Bank Global Corporate Trust</x:v>
      </x:c>
      <x:c r="C1134" s="68" t="str">
        <x:v>Corporate trust service provider</x:v>
      </x:c>
      <x:c r="D1134" s="68" t="str">
        <x:v>United States / international</x:v>
      </x:c>
      <x:c r="E1134" s="68" t="str">
        <x:v>Serves as trustee, paying agent and registrar</x:v>
      </x:c>
      <x:c r="F1134" s="68" t="str"/>
    </x:row>
    <x:row r="1135">
      <x:c r="A1135" s="68" t="str">
        <x:v>ACT-BNYMELLONCORPORATETRUST</x:v>
      </x:c>
      <x:c r="B1135" s="68" t="str">
        <x:v>BNY Mellon Corporate Trust</x:v>
      </x:c>
      <x:c r="C1135" s="68" t="str">
        <x:v>Corporate trust service provider</x:v>
      </x:c>
      <x:c r="D1135" s="68" t="str">
        <x:v>United States / international</x:v>
      </x:c>
      <x:c r="E1135" s="68" t="str">
        <x:v>Serves as trustee and debt-administration agent</x:v>
      </x:c>
      <x:c r="F1135" s="68" t="str"/>
    </x:row>
    <x:row r="1136">
      <x:c r="A1136" s="68" t="str">
        <x:v>ACT-DTCUNDERWRITINGDEPARTMENT</x:v>
      </x:c>
      <x:c r="B1136" s="68" t="str">
        <x:v>DTC Underwriting Department</x:v>
      </x:c>
      <x:c r="C1136" s="68" t="str">
        <x:v>Securities-eligibility service</x:v>
      </x:c>
      <x:c r="D1136" s="68" t="str">
        <x:v>United States</x:v>
      </x:c>
      <x:c r="E1136" s="68" t="str">
        <x:v>Determines new-issue eligibility for DTC book-entry services</x:v>
      </x:c>
      <x:c r="F1136" s="68" t="str"/>
    </x:row>
    <x:row r="1137">
      <x:c r="A1137" s="68" t="str">
        <x:v>ACT-CUSIPIDENTIFIERS</x:v>
      </x:c>
      <x:c r="B1137" s="68" t="str">
        <x:v>CUSIP identifiers</x:v>
      </x:c>
      <x:c r="C1137" s="68" t="str">
        <x:v>Securities identifier system</x:v>
      </x:c>
      <x:c r="D1137" s="68" t="str">
        <x:v>United States / international</x:v>
      </x:c>
      <x:c r="E1137" s="68" t="str">
        <x:v>Identify securities for issuance, trading and settlement</x:v>
      </x:c>
      <x:c r="F1137" s="68" t="str"/>
    </x:row>
    <x:row r="1138">
      <x:c r="A1138" s="68" t="str">
        <x:v>ACT-BONDTENDERANDINFORMATIONAGENTS</x:v>
      </x:c>
      <x:c r="B1138" s="68" t="str">
        <x:v>Bond tender and information agents</x:v>
      </x:c>
      <x:c r="C1138" s="68" t="str">
        <x:v>Liability-management agent group</x:v>
      </x:c>
      <x:c r="D1138" s="68" t="str">
        <x:v>International</x:v>
      </x:c>
      <x:c r="E1138" s="68" t="str">
        <x:v>Process tender, exchange and consent instructions</x:v>
      </x:c>
      <x:c r="F1138" s="68" t="str"/>
    </x:row>
    <x:row r="1139">
      <x:c r="A1139" s="68" t="str">
        <x:v>ACT-BONDDEALERMANAGERS</x:v>
      </x:c>
      <x:c r="B1139" s="68" t="str">
        <x:v>Bond dealer managers</x:v>
      </x:c>
      <x:c r="C1139" s="68" t="str">
        <x:v>Investment-bank role group</x:v>
      </x:c>
      <x:c r="D1139" s="68" t="str">
        <x:v>International</x:v>
      </x:c>
      <x:c r="E1139" s="68" t="str">
        <x:v>Solicit and manage debt tender and exchange offers</x:v>
      </x:c>
      <x:c r="F1139" s="68" t="str"/>
    </x:row>
    <x:row r="1140">
      <x:c r="A1140" s="68" t="str">
        <x:v>ACT-BONDHOLDERCOMMITTEES</x:v>
      </x:c>
      <x:c r="B1140" s="68" t="str">
        <x:v>Bondholder committees</x:v>
      </x:c>
      <x:c r="C1140" s="68" t="str">
        <x:v>Creditor coordination group</x:v>
      </x:c>
      <x:c r="D1140" s="68" t="str">
        <x:v>International</x:v>
      </x:c>
      <x:c r="E1140" s="68" t="str">
        <x:v>Coordinate holders in defaults and restructurings</x:v>
      </x:c>
      <x:c r="F1140" s="68" t="str"/>
    </x:row>
    <x:row r="1141">
      <x:c r="A1141" s="68" t="str">
        <x:v>ACT-DISTRESSEDDEBTINVESTORS</x:v>
      </x:c>
      <x:c r="B1141" s="68" t="str">
        <x:v>Distressed-debt investors</x:v>
      </x:c>
      <x:c r="C1141" s="68" t="str">
        <x:v>Investment strategy group</x:v>
      </x:c>
      <x:c r="D1141" s="68" t="str">
        <x:v>International</x:v>
      </x:c>
      <x:c r="E1141" s="68" t="str">
        <x:v>Acquire impaired debt and exercise creditor rights</x:v>
      </x:c>
      <x:c r="F1141" s="68" t="str"/>
    </x:row>
    <x:row r="1142">
      <x:c r="A1142" s="68" t="str">
        <x:v>ACT-DEBTRESTRUCTURINGADVISERS</x:v>
      </x:c>
      <x:c r="B1142" s="68" t="str">
        <x:v>Debt restructuring advisers</x:v>
      </x:c>
      <x:c r="C1142" s="68" t="str">
        <x:v>Professional advisory group</x:v>
      </x:c>
      <x:c r="D1142" s="68" t="str">
        <x:v>International</x:v>
      </x:c>
      <x:c r="E1142" s="68" t="str">
        <x:v>Advise issuers or creditors on liability restructuring</x:v>
      </x:c>
      <x:c r="F1142" s="68" t="str"/>
    </x:row>
    <x:row r="1143">
      <x:c r="A1143" s="68" t="str">
        <x:v>ACT-CORPORATEDEBTEXCHANGEOFFERS</x:v>
      </x:c>
      <x:c r="B1143" s="68" t="str">
        <x:v>Corporate debt exchange offers</x:v>
      </x:c>
      <x:c r="C1143" s="68" t="str">
        <x:v>Liability-management transaction group</x:v>
      </x:c>
      <x:c r="D1143" s="68" t="str">
        <x:v>International</x:v>
      </x:c>
      <x:c r="E1143" s="68" t="str">
        <x:v>Exchange outstanding debt for new securities</x:v>
      </x:c>
      <x:c r="F1143" s="68" t="str"/>
    </x:row>
    <x:row r="1144">
      <x:c r="A1144" s="68" t="str">
        <x:v>ACT-CONSENTSOLICITATIONS</x:v>
      </x:c>
      <x:c r="B1144" s="68" t="str">
        <x:v>Consent solicitations</x:v>
      </x:c>
      <x:c r="C1144" s="68" t="str">
        <x:v>Bondholder voting transaction group</x:v>
      </x:c>
      <x:c r="D1144" s="68" t="str">
        <x:v>International</x:v>
      </x:c>
      <x:c r="E1144" s="68" t="str">
        <x:v>Seek amendments or waivers under indentures</x:v>
      </x:c>
      <x:c r="F1144" s="68" t="str"/>
    </x:row>
    <x:row r="1145">
      <x:c r="A1145" s="68" t="str">
        <x:v>ACT-CORPORATEBONDTENDEROFFERS</x:v>
      </x:c>
      <x:c r="B1145" s="68" t="str">
        <x:v>Corporate bond tender offers</x:v>
      </x:c>
      <x:c r="C1145" s="68" t="str">
        <x:v>Debt repurchase transaction group</x:v>
      </x:c>
      <x:c r="D1145" s="68" t="str">
        <x:v>International</x:v>
      </x:c>
      <x:c r="E1145" s="68" t="str">
        <x:v>Offer cash or securities to repurchase outstanding bonds</x:v>
      </x:c>
      <x:c r="F1145" s="68" t="str"/>
    </x:row>
    <x:row r="1146">
      <x:c r="A1146" s="68" t="str">
        <x:v>ACT-BONDINDEXPROVIDERS</x:v>
      </x:c>
      <x:c r="B1146" s="68" t="str">
        <x:v>Bond index providers</x:v>
      </x:c>
      <x:c r="C1146" s="68" t="str">
        <x:v>Benchmark provider group</x:v>
      </x:c>
      <x:c r="D1146" s="68" t="str">
        <x:v>International</x:v>
      </x:c>
      <x:c r="E1146" s="68" t="str">
        <x:v>Define fixed-income index eligibility and weights</x:v>
      </x:c>
      <x:c r="F1146" s="68" t="str"/>
    </x:row>
    <x:row r="1147">
      <x:c r="A1147" s="68" t="str">
        <x:v>ACT-ASLCAPITALMARKETSINC</x:v>
      </x:c>
      <x:c r="B1147" s="68" t="str">
        <x:v>ASL Capital Markets Inc.</x:v>
      </x:c>
      <x:c r="C1147" s="68" t="str">
        <x:v>Primary dealer and broker-dealer</x:v>
      </x:c>
      <x:c r="D1147" s="68" t="str">
        <x:v>United States</x:v>
      </x:c>
      <x:c r="E1147" s="68" t="str">
        <x:v>Current New York Fed primary dealer</x:v>
      </x:c>
      <x:c r="F1147" s="68" t="str"/>
    </x:row>
    <x:row r="1148">
      <x:c r="A1148" s="68" t="str">
        <x:v>ACT-BANKOFMONTREALCHICAGOBRANCH</x:v>
      </x:c>
      <x:c r="B1148" s="68" t="str">
        <x:v>Bank of Montreal, Chicago Branch</x:v>
      </x:c>
      <x:c r="C1148" s="68" t="str">
        <x:v>Bank branch and primary dealer</x:v>
      </x:c>
      <x:c r="D1148" s="68" t="str">
        <x:v>United States / Canada</x:v>
      </x:c>
      <x:c r="E1148" s="68" t="str">
        <x:v>Current New York Fed primary dealer</x:v>
      </x:c>
      <x:c r="F1148" s="68" t="str"/>
    </x:row>
    <x:row r="1149">
      <x:c r="A1149" s="68" t="str">
        <x:v>ACT-BANKOFNOVASCOTIANEWYORKAGENCY</x:v>
      </x:c>
      <x:c r="B1149" s="68" t="str">
        <x:v>Bank of Nova Scotia, New York Agency</x:v>
      </x:c>
      <x:c r="C1149" s="68" t="str">
        <x:v>Bank agency and primary dealer</x:v>
      </x:c>
      <x:c r="D1149" s="68" t="str">
        <x:v>United States / Canada</x:v>
      </x:c>
      <x:c r="E1149" s="68" t="str">
        <x:v>Current New York Fed primary dealer</x:v>
      </x:c>
      <x:c r="F1149" s="68" t="str"/>
    </x:row>
    <x:row r="1150">
      <x:c r="A1150" s="68" t="str">
        <x:v>ACT-BNPPARIBASSECURITIESCORP</x:v>
      </x:c>
      <x:c r="B1150" s="68" t="str">
        <x:v>BNP Paribas Securities Corp.</x:v>
      </x:c>
      <x:c r="C1150" s="68" t="str">
        <x:v>Broker-dealer and primary dealer</x:v>
      </x:c>
      <x:c r="D1150" s="68" t="str">
        <x:v>United States / France</x:v>
      </x:c>
      <x:c r="E1150" s="68" t="str">
        <x:v>Current New York Fed primary dealer</x:v>
      </x:c>
      <x:c r="F1150" s="68" t="str"/>
    </x:row>
    <x:row r="1151">
      <x:c r="A1151" s="68" t="str">
        <x:v>ACT-BARCLAYSCAPITALINC</x:v>
      </x:c>
      <x:c r="B1151" s="68" t="str">
        <x:v>Barclays Capital Inc.</x:v>
      </x:c>
      <x:c r="C1151" s="68" t="str">
        <x:v>Broker-dealer and primary dealer</x:v>
      </x:c>
      <x:c r="D1151" s="68" t="str">
        <x:v>United States / United Kingdom</x:v>
      </x:c>
      <x:c r="E1151" s="68" t="str">
        <x:v>Current New York Fed primary dealer</x:v>
      </x:c>
      <x:c r="F1151" s="68" t="str"/>
    </x:row>
    <x:row r="1152">
      <x:c r="A1152" s="68" t="str">
        <x:v>ACT-BOFASECURITIESINC</x:v>
      </x:c>
      <x:c r="B1152" s="68" t="str">
        <x:v>BofA Securities, Inc.</x:v>
      </x:c>
      <x:c r="C1152" s="68" t="str">
        <x:v>Broker-dealer and primary dealer</x:v>
      </x:c>
      <x:c r="D1152" s="68" t="str">
        <x:v>United States</x:v>
      </x:c>
      <x:c r="E1152" s="68" t="str">
        <x:v>Current New York Fed primary dealer</x:v>
      </x:c>
      <x:c r="F1152" s="68" t="str"/>
    </x:row>
    <x:row r="1153">
      <x:c r="A1153" s="68" t="str">
        <x:v>ACT-CANTORFITZGERALDCO</x:v>
      </x:c>
      <x:c r="B1153" s="68" t="str">
        <x:v>Cantor Fitzgerald &amp; Co.</x:v>
      </x:c>
      <x:c r="C1153" s="68" t="str">
        <x:v>Broker-dealer and primary dealer</x:v>
      </x:c>
      <x:c r="D1153" s="68" t="str">
        <x:v>United States</x:v>
      </x:c>
      <x:c r="E1153" s="68" t="str">
        <x:v>Current New York Fed primary dealer</x:v>
      </x:c>
      <x:c r="F1153" s="68" t="str"/>
    </x:row>
    <x:row r="1154">
      <x:c r="A1154" s="68" t="str">
        <x:v>ACT-CITIGROUPGLOBALMARKETSINC</x:v>
      </x:c>
      <x:c r="B1154" s="68" t="str">
        <x:v>Citigroup Global Markets Inc.</x:v>
      </x:c>
      <x:c r="C1154" s="68" t="str">
        <x:v>Broker-dealer and primary dealer</x:v>
      </x:c>
      <x:c r="D1154" s="68" t="str">
        <x:v>United States</x:v>
      </x:c>
      <x:c r="E1154" s="68" t="str">
        <x:v>Current New York Fed primary dealer</x:v>
      </x:c>
      <x:c r="F1154" s="68" t="str"/>
    </x:row>
    <x:row r="1155">
      <x:c r="A1155" s="68" t="str">
        <x:v>ACT-DAIWACAPITALMARKETSAMERICAINC</x:v>
      </x:c>
      <x:c r="B1155" s="68" t="str">
        <x:v>Daiwa Capital Markets America Inc.</x:v>
      </x:c>
      <x:c r="C1155" s="68" t="str">
        <x:v>Broker-dealer and primary dealer</x:v>
      </x:c>
      <x:c r="D1155" s="68" t="str">
        <x:v>United States / Japan</x:v>
      </x:c>
      <x:c r="E1155" s="68" t="str">
        <x:v>Current New York Fed primary dealer</x:v>
      </x:c>
      <x:c r="F1155" s="68" t="str"/>
    </x:row>
    <x:row r="1156">
      <x:c r="A1156" s="68" t="str">
        <x:v>ACT-DEUTSCHEBANKSECURITIESINC</x:v>
      </x:c>
      <x:c r="B1156" s="68" t="str">
        <x:v>Deutsche Bank Securities Inc.</x:v>
      </x:c>
      <x:c r="C1156" s="68" t="str">
        <x:v>Broker-dealer and primary dealer</x:v>
      </x:c>
      <x:c r="D1156" s="68" t="str">
        <x:v>United States / Germany</x:v>
      </x:c>
      <x:c r="E1156" s="68" t="str">
        <x:v>Current New York Fed primary dealer</x:v>
      </x:c>
      <x:c r="F1156" s="68" t="str"/>
    </x:row>
    <x:row r="1157">
      <x:c r="A1157" s="68" t="str">
        <x:v>ACT-GOLDMANSACHSCOLLC</x:v>
      </x:c>
      <x:c r="B1157" s="68" t="str">
        <x:v>Goldman Sachs &amp; Co. LLC</x:v>
      </x:c>
      <x:c r="C1157" s="68" t="str">
        <x:v>Broker-dealer and primary dealer</x:v>
      </x:c>
      <x:c r="D1157" s="68" t="str">
        <x:v>United States</x:v>
      </x:c>
      <x:c r="E1157" s="68" t="str">
        <x:v>Current New York Fed primary dealer</x:v>
      </x:c>
      <x:c r="F1157" s="68" t="str"/>
    </x:row>
    <x:row r="1158">
      <x:c r="A1158" s="68" t="str">
        <x:v>ACT-HSBCSECURITIESUSAINC</x:v>
      </x:c>
      <x:c r="B1158" s="68" t="str">
        <x:v>HSBC Securities (USA) Inc.</x:v>
      </x:c>
      <x:c r="C1158" s="68" t="str">
        <x:v>Broker-dealer and primary dealer</x:v>
      </x:c>
      <x:c r="D1158" s="68" t="str">
        <x:v>United States / United Kingdom</x:v>
      </x:c>
      <x:c r="E1158" s="68" t="str">
        <x:v>Current New York Fed primary dealer</x:v>
      </x:c>
      <x:c r="F1158" s="68" t="str"/>
    </x:row>
    <x:row r="1159">
      <x:c r="A1159" s="68" t="str">
        <x:v>ACT-JEFFERIESLLC</x:v>
      </x:c>
      <x:c r="B1159" s="68" t="str">
        <x:v>Jefferies LLC</x:v>
      </x:c>
      <x:c r="C1159" s="68" t="str">
        <x:v>Broker-dealer and primary dealer</x:v>
      </x:c>
      <x:c r="D1159" s="68" t="str">
        <x:v>United States</x:v>
      </x:c>
      <x:c r="E1159" s="68" t="str">
        <x:v>Current New York Fed primary dealer</x:v>
      </x:c>
      <x:c r="F1159" s="68" t="str"/>
    </x:row>
    <x:row r="1160">
      <x:c r="A1160" s="68" t="str">
        <x:v>ACT-JPMORGANSECURITIESLLC</x:v>
      </x:c>
      <x:c r="B1160" s="68" t="str">
        <x:v>J.P. Morgan Securities LLC</x:v>
      </x:c>
      <x:c r="C1160" s="68" t="str">
        <x:v>Broker-dealer and primary dealer</x:v>
      </x:c>
      <x:c r="D1160" s="68" t="str">
        <x:v>United States</x:v>
      </x:c>
      <x:c r="E1160" s="68" t="str">
        <x:v>Current New York Fed primary dealer</x:v>
      </x:c>
      <x:c r="F1160" s="68" t="str"/>
    </x:row>
    <x:row r="1161">
      <x:c r="A1161" s="68" t="str">
        <x:v>ACT-MIZUHOSECURITIESUSALLC</x:v>
      </x:c>
      <x:c r="B1161" s="68" t="str">
        <x:v>Mizuho Securities USA LLC</x:v>
      </x:c>
      <x:c r="C1161" s="68" t="str">
        <x:v>Broker-dealer and primary dealer</x:v>
      </x:c>
      <x:c r="D1161" s="68" t="str">
        <x:v>United States / Japan</x:v>
      </x:c>
      <x:c r="E1161" s="68" t="str">
        <x:v>Current New York Fed primary dealer</x:v>
      </x:c>
      <x:c r="F1161" s="68" t="str"/>
    </x:row>
    <x:row r="1162">
      <x:c r="A1162" s="68" t="str">
        <x:v>ACT-MORGANSTANLEYCOLLC</x:v>
      </x:c>
      <x:c r="B1162" s="68" t="str">
        <x:v>Morgan Stanley &amp; Co. LLC</x:v>
      </x:c>
      <x:c r="C1162" s="68" t="str">
        <x:v>Broker-dealer and primary dealer</x:v>
      </x:c>
      <x:c r="D1162" s="68" t="str">
        <x:v>United States</x:v>
      </x:c>
      <x:c r="E1162" s="68" t="str">
        <x:v>Current New York Fed primary dealer</x:v>
      </x:c>
      <x:c r="F1162" s="68" t="str"/>
    </x:row>
    <x:row r="1163">
      <x:c r="A1163" s="68" t="str">
        <x:v>ACT-MUFGSECURITIESAMERICASINC</x:v>
      </x:c>
      <x:c r="B1163" s="68" t="str">
        <x:v>MUFG Securities Americas Inc.</x:v>
      </x:c>
      <x:c r="C1163" s="68" t="str">
        <x:v>Broker-dealer and primary dealer</x:v>
      </x:c>
      <x:c r="D1163" s="68" t="str">
        <x:v>United States / Japan</x:v>
      </x:c>
      <x:c r="E1163" s="68" t="str">
        <x:v>Current New York Fed primary dealer</x:v>
      </x:c>
      <x:c r="F1163" s="68" t="str">
        <x:v>Added effective January 15, 2026</x:v>
      </x:c>
    </x:row>
    <x:row r="1164">
      <x:c r="A1164" s="68" t="str">
        <x:v>ACT-NATWESTMARKETSSECURITIESINC</x:v>
      </x:c>
      <x:c r="B1164" s="68" t="str">
        <x:v>NatWest Markets Securities Inc.</x:v>
      </x:c>
      <x:c r="C1164" s="68" t="str">
        <x:v>Broker-dealer and primary dealer</x:v>
      </x:c>
      <x:c r="D1164" s="68" t="str">
        <x:v>United States / United Kingdom</x:v>
      </x:c>
      <x:c r="E1164" s="68" t="str">
        <x:v>Current New York Fed primary dealer</x:v>
      </x:c>
      <x:c r="F1164" s="68" t="str"/>
    </x:row>
    <x:row r="1165">
      <x:c r="A1165" s="68" t="str">
        <x:v>ACT-NOMURASECURITIESINTERNATIONALI</x:v>
      </x:c>
      <x:c r="B1165" s="68" t="str">
        <x:v>Nomura Securities International, Inc.</x:v>
      </x:c>
      <x:c r="C1165" s="68" t="str">
        <x:v>Broker-dealer and primary dealer</x:v>
      </x:c>
      <x:c r="D1165" s="68" t="str">
        <x:v>United States / Japan</x:v>
      </x:c>
      <x:c r="E1165" s="68" t="str">
        <x:v>Current New York Fed primary dealer</x:v>
      </x:c>
      <x:c r="F1165" s="68" t="str"/>
    </x:row>
    <x:row r="1166">
      <x:c r="A1166" s="68" t="str">
        <x:v>ACT-RBCCAPITALMARKETSLLC</x:v>
      </x:c>
      <x:c r="B1166" s="68" t="str">
        <x:v>RBC Capital Markets, LLC</x:v>
      </x:c>
      <x:c r="C1166" s="68" t="str">
        <x:v>Broker-dealer and primary dealer</x:v>
      </x:c>
      <x:c r="D1166" s="68" t="str">
        <x:v>United States / Canada</x:v>
      </x:c>
      <x:c r="E1166" s="68" t="str">
        <x:v>Current New York Fed primary dealer</x:v>
      </x:c>
      <x:c r="F1166" s="68" t="str"/>
    </x:row>
    <x:row r="1167">
      <x:c r="A1167" s="68" t="str">
        <x:v>ACT-SANTANDERUSCAPITALMARKETSLLC</x:v>
      </x:c>
      <x:c r="B1167" s="68" t="str">
        <x:v>Santander US Capital Markets LLC</x:v>
      </x:c>
      <x:c r="C1167" s="68" t="str">
        <x:v>Broker-dealer and primary dealer</x:v>
      </x:c>
      <x:c r="D1167" s="68" t="str">
        <x:v>United States / Spain</x:v>
      </x:c>
      <x:c r="E1167" s="68" t="str">
        <x:v>Current New York Fed primary dealer</x:v>
      </x:c>
      <x:c r="F1167" s="68" t="str"/>
    </x:row>
    <x:row r="1168">
      <x:c r="A1168" s="68" t="str">
        <x:v>ACT-SMBCNIKKOSECURITIESAMERICAINC</x:v>
      </x:c>
      <x:c r="B1168" s="68" t="str">
        <x:v>SMBC Nikko Securities America, Inc.</x:v>
      </x:c>
      <x:c r="C1168" s="68" t="str">
        <x:v>Broker-dealer and primary dealer</x:v>
      </x:c>
      <x:c r="D1168" s="68" t="str">
        <x:v>United States / Japan</x:v>
      </x:c>
      <x:c r="E1168" s="68" t="str">
        <x:v>Current New York Fed primary dealer</x:v>
      </x:c>
      <x:c r="F1168" s="68" t="str"/>
    </x:row>
    <x:row r="1169">
      <x:c r="A1169" s="68" t="str">
        <x:v>ACT-SOCIETEGENERALENEWYORKBRANCH</x:v>
      </x:c>
      <x:c r="B1169" s="68" t="str">
        <x:v>Societe Generale, New York Branch</x:v>
      </x:c>
      <x:c r="C1169" s="68" t="str">
        <x:v>Bank branch and primary dealer</x:v>
      </x:c>
      <x:c r="D1169" s="68" t="str">
        <x:v>United States / France</x:v>
      </x:c>
      <x:c r="E1169" s="68" t="str">
        <x:v>Current New York Fed primary dealer</x:v>
      </x:c>
      <x:c r="F1169" s="68" t="str"/>
    </x:row>
    <x:row r="1170">
      <x:c r="A1170" s="68" t="str">
        <x:v>ACT-TDSECURITIESUSALLC</x:v>
      </x:c>
      <x:c r="B1170" s="68" t="str">
        <x:v>TD Securities (USA) LLC</x:v>
      </x:c>
      <x:c r="C1170" s="68" t="str">
        <x:v>Broker-dealer and primary dealer</x:v>
      </x:c>
      <x:c r="D1170" s="68" t="str">
        <x:v>United States / Canada</x:v>
      </x:c>
      <x:c r="E1170" s="68" t="str">
        <x:v>Current New York Fed primary dealer</x:v>
      </x:c>
      <x:c r="F1170" s="68" t="str"/>
    </x:row>
    <x:row r="1171">
      <x:c r="A1171" s="68" t="str">
        <x:v>ACT-UBSSECURITIESLLC</x:v>
      </x:c>
      <x:c r="B1171" s="68" t="str">
        <x:v>UBS Securities LLC</x:v>
      </x:c>
      <x:c r="C1171" s="68" t="str">
        <x:v>Broker-dealer and primary dealer</x:v>
      </x:c>
      <x:c r="D1171" s="68" t="str">
        <x:v>United States / Switzerland</x:v>
      </x:c>
      <x:c r="E1171" s="68" t="str">
        <x:v>Current New York Fed primary dealer</x:v>
      </x:c>
      <x:c r="F1171" s="68" t="str"/>
    </x:row>
    <x:row r="1172">
      <x:c r="A1172" s="68" t="str">
        <x:v>ACT-WELLSFARGOSECURITIESLLC</x:v>
      </x:c>
      <x:c r="B1172" s="68" t="str">
        <x:v>Wells Fargo Securities, LLC</x:v>
      </x:c>
      <x:c r="C1172" s="68" t="str">
        <x:v>Broker-dealer and primary dealer</x:v>
      </x:c>
      <x:c r="D1172" s="68" t="str">
        <x:v>United States</x:v>
      </x:c>
      <x:c r="E1172" s="68" t="str">
        <x:v>Current New York Fed primary dealer</x:v>
      </x:c>
      <x:c r="F1172" s="68" t="str"/>
    </x:row>
    <x:row r="1173">
      <x:c r="A1173" s="68" t="str">
        <x:v>ACT-FEDERALRESERVEBANKOFNEWYORK</x:v>
      </x:c>
      <x:c r="B1173" s="68" t="str">
        <x:v>Federal Reserve Bank of New York</x:v>
      </x:c>
      <x:c r="C1173" s="68" t="str">
        <x:v>Actor group</x:v>
      </x:c>
      <x:c r="D1173" s="68" t="str">
        <x:v>International</x:v>
      </x:c>
      <x:c r="E1173" s="68" t="str"/>
      <x:c r="F1173" s="68" t="str"/>
    </x:row>
    <x:row r="1174">
      <x:c r="A1174" s="68" t="str">
        <x:v>ACT-REPOREVERSEREPOANDSECUREDWHOLE</x:v>
      </x:c>
      <x:c r="B1174" s="68" t="str">
        <x:v>Repo, reverse repo and secured wholesale funding</x:v>
      </x:c>
      <x:c r="C1174" s="68" t="str">
        <x:v>Actor group</x:v>
      </x:c>
      <x:c r="D1174" s="68" t="str">
        <x:v>International</x:v>
      </x:c>
      <x:c r="E1174" s="68" t="str"/>
      <x:c r="F1174" s="68" t="str"/>
    </x:row>
    <x:row r="1175">
      <x:c r="A1175" s="68" t="str">
        <x:v>ACT-CORPORATECREDITRATING</x:v>
      </x:c>
      <x:c r="B1175" s="68" t="str">
        <x:v>Corporate credit rating</x:v>
      </x:c>
      <x:c r="C1175" s="68" t="str">
        <x:v>Actor group</x:v>
      </x:c>
      <x:c r="D1175" s="68" t="str">
        <x:v>International</x:v>
      </x:c>
      <x:c r="E1175" s="68" t="str"/>
      <x:c r="F1175" s="68" t="str"/>
    </x:row>
    <x:row r="1176">
      <x:c r="A1176" s="68" t="str">
        <x:v>ACT-BONDDEALERINVENTORYPOSITION</x:v>
      </x:c>
      <x:c r="B1176" s="68" t="str">
        <x:v>Bond dealer inventory position</x:v>
      </x:c>
      <x:c r="C1176" s="68" t="str">
        <x:v>Actor group</x:v>
      </x:c>
      <x:c r="D1176" s="68" t="str">
        <x:v>International</x:v>
      </x:c>
      <x:c r="E1176" s="68" t="str"/>
      <x:c r="F1176" s="68" t="str"/>
    </x:row>
    <x:row r="1177">
      <x:c r="A1177" s="68" t="str">
        <x:v>ACT-BONDMUTUALFUNDSANDETFS</x:v>
      </x:c>
      <x:c r="B1177" s="68" t="str">
        <x:v>Bond mutual funds and ETFs</x:v>
      </x:c>
      <x:c r="C1177" s="68" t="str">
        <x:v>Pooled fixed-income investment vehicle group</x:v>
      </x:c>
      <x:c r="D1177" s="68" t="str">
        <x:v>International</x:v>
      </x:c>
      <x:c r="E1177" s="68" t="str">
        <x:v>Issue redeemable or exchange-traded claims backed by bond portfolios</x:v>
      </x:c>
      <x:c r="F1177" s="68" t="str"/>
    </x:row>
    <x:row r="1178">
      <x:c r="A1178" s="68" t="str">
        <x:v>ACT-BANKFORINTERNATIONALSETTLEMENT</x:v>
      </x:c>
      <x:c r="B1178" s="68" t="str">
        <x:v>Bank for International Settlements</x:v>
      </x:c>
      <x:c r="C1178" s="68" t="str">
        <x:v>International financial institution</x:v>
      </x:c>
      <x:c r="D1178" s="68" t="str">
        <x:v>International</x:v>
      </x:c>
      <x:c r="E1178" s="68" t="str">
        <x:v>Collects global banking, FX and derivatives statistics and hosts central-bank cooperation</x:v>
      </x:c>
      <x:c r="F1178" s="68" t="str">
        <x:v>BIS</x:v>
      </x:c>
    </x:row>
    <x:row r="1179">
      <x:c r="A1179" s="68" t="str">
        <x:v>ACT-BISMARKETSCOMMITTEE</x:v>
      </x:c>
      <x:c r="B1179" s="68" t="str">
        <x:v>BIS Markets Committee</x:v>
      </x:c>
      <x:c r="C1179" s="68" t="str">
        <x:v>Central-bank committee</x:v>
      </x:c>
      <x:c r="D1179" s="68" t="str">
        <x:v>International</x:v>
      </x:c>
      <x:c r="E1179" s="68" t="str">
        <x:v>Monitors financial markets and market operations</x:v>
      </x:c>
      <x:c r="F1179" s="68" t="str"/>
    </x:row>
    <x:row r="1180">
      <x:c r="A1180" s="68" t="str">
        <x:v>ACT-BISCOMMITTEEONPAYMENTSANDMARKE</x:v>
      </x:c>
      <x:c r="B1180" s="68" t="str">
        <x:v>BIS Committee on Payments and Market Infrastructures</x:v>
      </x:c>
      <x:c r="C1180" s="68" t="str">
        <x:v>Central-bank standard-setting committee</x:v>
      </x:c>
      <x:c r="D1180" s="68" t="str">
        <x:v>International</x:v>
      </x:c>
      <x:c r="E1180" s="68" t="str">
        <x:v>Develops payment, clearing and settlement standards</x:v>
      </x:c>
      <x:c r="F1180" s="68" t="str">
        <x:v>CPMI</x:v>
      </x:c>
    </x:row>
    <x:row r="1181">
      <x:c r="A1181" s="68" t="str">
        <x:v>ACT-GLOBALFOREIGNEXCHANGECOMMITTEE</x:v>
      </x:c>
      <x:c r="B1181" s="68" t="str">
        <x:v>Global Foreign Exchange Committee</x:v>
      </x:c>
      <x:c r="C1181" s="68" t="str">
        <x:v>Global market-governance committee</x:v>
      </x:c>
      <x:c r="D1181" s="68" t="str">
        <x:v>International</x:v>
      </x:c>
      <x:c r="E1181" s="68" t="str">
        <x:v>Maintains the FX Global Code and coordinates regional FX committees</x:v>
      </x:c>
      <x:c r="F1181" s="68" t="str">
        <x:v>GFXC</x:v>
      </x:c>
    </x:row>
    <x:row r="1182">
      <x:c r="A1182" s="68" t="str">
        <x:v>ACT-FXGLOBALCODE</x:v>
      </x:c>
      <x:c r="B1182" s="68" t="str">
        <x:v>FX Global Code</x:v>
      </x:c>
      <x:c r="C1182" s="68" t="str">
        <x:v>Global market-conduct standard</x:v>
      </x:c>
      <x:c r="D1182" s="68" t="str">
        <x:v>International</x:v>
      </x:c>
      <x:c r="E1182" s="68" t="str">
        <x:v>Principles for wholesale foreign exchange market conduct</x:v>
      </x:c>
      <x:c r="F1182" s="68" t="str"/>
    </x:row>
    <x:row r="1183">
      <x:c r="A1183" s="68" t="str">
        <x:v>ACT-FOREIGNEXCHANGEDEALERS</x:v>
      </x:c>
      <x:c r="B1183" s="68" t="str">
        <x:v>Foreign exchange dealers</x:v>
      </x:c>
      <x:c r="C1183" s="68" t="str">
        <x:v>Dealer group</x:v>
      </x:c>
      <x:c r="D1183" s="68" t="str">
        <x:v>International</x:v>
      </x:c>
      <x:c r="E1183" s="68" t="str">
        <x:v>Make markets and intermediate wholesale currency trades</x:v>
      </x:c>
      <x:c r="F1183" s="68" t="str">
        <x:v>FX dealers</x:v>
      </x:c>
    </x:row>
    <x:row r="1184">
      <x:c r="A1184" s="68" t="str">
        <x:v>ACT-FXPRIMEBROKERS</x:v>
      </x:c>
      <x:c r="B1184" s="68" t="str">
        <x:v>FX prime brokers</x:v>
      </x:c>
      <x:c r="C1184" s="68" t="str">
        <x:v>Prime-broker group</x:v>
      </x:c>
      <x:c r="D1184" s="68" t="str">
        <x:v>International</x:v>
      </x:c>
      <x:c r="E1184" s="68" t="str">
        <x:v>Provide credit intermediation and market access to FX clients</x:v>
      </x:c>
      <x:c r="F1184" s="68" t="str"/>
    </x:row>
    <x:row r="1185">
      <x:c r="A1185" s="68" t="str">
        <x:v>ACT-FXEXECUTINGBROKERS</x:v>
      </x:c>
      <x:c r="B1185" s="68" t="str">
        <x:v>FX executing brokers</x:v>
      </x:c>
      <x:c r="C1185" s="68" t="str">
        <x:v>Broker group</x:v>
      </x:c>
      <x:c r="D1185" s="68" t="str">
        <x:v>International</x:v>
      </x:c>
      <x:c r="E1185" s="68" t="str">
        <x:v>Execute spot and derivative currency trades for clients</x:v>
      </x:c>
      <x:c r="F1185" s="68" t="str"/>
    </x:row>
    <x:row r="1186">
      <x:c r="A1186" s="68" t="str">
        <x:v>ACT-FXELECTRONICCOMMUNICATIONNETWO</x:v>
      </x:c>
      <x:c r="B1186" s="68" t="str">
        <x:v>FX electronic communication networks</x:v>
      </x:c>
      <x:c r="C1186" s="68" t="str">
        <x:v>Electronic venue group</x:v>
      </x:c>
      <x:c r="D1186" s="68" t="str">
        <x:v>International</x:v>
      </x:c>
      <x:c r="E1186" s="68" t="str">
        <x:v>Match electronic foreign exchange orders</x:v>
      </x:c>
      <x:c r="F1186" s="68" t="str">
        <x:v>FX ECNs</x:v>
      </x:c>
    </x:row>
    <x:row r="1187">
      <x:c r="A1187" s="68" t="str">
        <x:v>ACT-INTERDEALERFXPLATFORMS</x:v>
      </x:c>
      <x:c r="B1187" s="68" t="str">
        <x:v>Interdealer FX platforms</x:v>
      </x:c>
      <x:c r="C1187" s="68" t="str">
        <x:v>Electronic trading platform group</x:v>
      </x:c>
      <x:c r="D1187" s="68" t="str">
        <x:v>International</x:v>
      </x:c>
      <x:c r="E1187" s="68" t="str">
        <x:v>Connect dealers in spot and derivative FX markets</x:v>
      </x:c>
      <x:c r="F1187" s="68" t="str"/>
    </x:row>
    <x:row r="1188">
      <x:c r="A1188" s="68" t="str">
        <x:v>ACT-DEALERTOCUSTOMERFXPLATFORMS</x:v>
      </x:c>
      <x:c r="B1188" s="68" t="str">
        <x:v>Dealer-to-customer FX platforms</x:v>
      </x:c>
      <x:c r="C1188" s="68" t="str">
        <x:v>Electronic trading platform group</x:v>
      </x:c>
      <x:c r="D1188" s="68" t="str">
        <x:v>International</x:v>
      </x:c>
      <x:c r="E1188" s="68" t="str">
        <x:v>Connect dealers and institutional FX customers</x:v>
      </x:c>
      <x:c r="F1188" s="68" t="str"/>
    </x:row>
    <x:row r="1189">
      <x:c r="A1189" s="68" t="str">
        <x:v>ACT-EBSMARKET</x:v>
      </x:c>
      <x:c r="B1189" s="68" t="str">
        <x:v>EBS Market</x:v>
      </x:c>
      <x:c r="C1189" s="68" t="str">
        <x:v>Electronic foreign exchange venue</x:v>
      </x:c>
      <x:c r="D1189" s="68" t="str">
        <x:v>International</x:v>
      </x:c>
      <x:c r="E1189" s="68" t="str">
        <x:v>Operates interdealer spot FX and precious-metals trading</x:v>
      </x:c>
      <x:c r="F1189" s="68" t="str"/>
    </x:row>
    <x:row r="1190">
      <x:c r="A1190" s="68" t="str">
        <x:v>ACT-LSEGMATCHING</x:v>
      </x:c>
      <x:c r="B1190" s="68" t="str">
        <x:v>LSEG Matching</x:v>
      </x:c>
      <x:c r="C1190" s="68" t="str">
        <x:v>Electronic foreign exchange venue</x:v>
      </x:c>
      <x:c r="D1190" s="68" t="str">
        <x:v>International</x:v>
      </x:c>
      <x:c r="E1190" s="68" t="str">
        <x:v>Operates interdealer FX matching services</x:v>
      </x:c>
      <x:c r="F1190" s="68" t="str">
        <x:v>Formerly Refinitiv Matching</x:v>
      </x:c>
    </x:row>
    <x:row r="1191">
      <x:c r="A1191" s="68" t="str">
        <x:v>ACT-FXALL</x:v>
      </x:c>
      <x:c r="B1191" s="68" t="str">
        <x:v>FXall</x:v>
      </x:c>
      <x:c r="C1191" s="68" t="str">
        <x:v>Electronic foreign exchange platform</x:v>
      </x:c>
      <x:c r="D1191" s="68" t="str">
        <x:v>International</x:v>
      </x:c>
      <x:c r="E1191" s="68" t="str">
        <x:v>Provides institutional request-for-quote and workflow services</x:v>
      </x:c>
      <x:c r="F1191" s="68" t="str"/>
    </x:row>
    <x:row r="1192">
      <x:c r="A1192" s="68" t="str">
        <x:v>ACT-360T</x:v>
      </x:c>
      <x:c r="B1192" s="68" t="str">
        <x:v>360T</x:v>
      </x:c>
      <x:c r="C1192" s="68" t="str">
        <x:v>Electronic foreign exchange platform</x:v>
      </x:c>
      <x:c r="D1192" s="68" t="str">
        <x:v>Germany / international</x:v>
      </x:c>
      <x:c r="E1192" s="68" t="str">
        <x:v>Provides multi-bank FX execution and workflow services</x:v>
      </x:c>
      <x:c r="F1192" s="68" t="str"/>
    </x:row>
    <x:row r="1193">
      <x:c r="A1193" s="68" t="str">
        <x:v>ACT-CBOEFX</x:v>
      </x:c>
      <x:c r="B1193" s="68" t="str">
        <x:v>Cboe FX</x:v>
      </x:c>
      <x:c r="C1193" s="68" t="str">
        <x:v>Electronic foreign exchange venue</x:v>
      </x:c>
      <x:c r="D1193" s="68" t="str">
        <x:v>United States / international</x:v>
      </x:c>
      <x:c r="E1193" s="68" t="str">
        <x:v>Operates institutional spot FX ECN</x:v>
      </x:c>
      <x:c r="F1193" s="68" t="str"/>
    </x:row>
    <x:row r="1194">
      <x:c r="A1194" s="68" t="str">
        <x:v>ACT-BLOOMBERGFXGO</x:v>
      </x:c>
      <x:c r="B1194" s="68" t="str">
        <x:v>Bloomberg FXGO</x:v>
      </x:c>
      <x:c r="C1194" s="68" t="str">
        <x:v>Electronic foreign exchange platform</x:v>
      </x:c>
      <x:c r="D1194" s="68" t="str">
        <x:v>International</x:v>
      </x:c>
      <x:c r="E1194" s="68" t="str">
        <x:v>Provides institutional FX execution and workflow</x:v>
      </x:c>
      <x:c r="F1194" s="68" t="str"/>
    </x:row>
    <x:row r="1195">
      <x:c r="A1195" s="68" t="str">
        <x:v>ACT-WMREUTERSCLOSINGSPOTRATES</x:v>
      </x:c>
      <x:c r="B1195" s="68" t="str">
        <x:v>WM/Reuters Closing Spot Rates</x:v>
      </x:c>
      <x:c r="C1195" s="68" t="str">
        <x:v>Foreign-exchange benchmark</x:v>
      </x:c>
      <x:c r="D1195" s="68" t="str">
        <x:v>International</x:v>
      </x:c>
      <x:c r="E1195" s="68" t="str">
        <x:v>Widely used currency benchmark fix</x:v>
      </x:c>
      <x:c r="F1195" s="68" t="str">
        <x:v>WMR</x:v>
      </x:c>
    </x:row>
    <x:row r="1196">
      <x:c r="A1196" s="68" t="str">
        <x:v>ACT-BLOOMBERGBFIX</x:v>
      </x:c>
      <x:c r="B1196" s="68" t="str">
        <x:v>Bloomberg BFIX</x:v>
      </x:c>
      <x:c r="C1196" s="68" t="str">
        <x:v>Foreign-exchange benchmark</x:v>
      </x:c>
      <x:c r="D1196" s="68" t="str">
        <x:v>International</x:v>
      </x:c>
      <x:c r="E1196" s="68" t="str">
        <x:v>Publishes benchmark currency fixing rates</x:v>
      </x:c>
      <x:c r="F1196" s="68" t="str"/>
    </x:row>
    <x:row r="1197">
      <x:c r="A1197" s="68" t="str">
        <x:v>ACT-SPOTFOREIGNEXCHANGEMARKET</x:v>
      </x:c>
      <x:c r="B1197" s="68" t="str">
        <x:v>Spot foreign exchange market</x:v>
      </x:c>
      <x:c r="C1197" s="68" t="str">
        <x:v>Foreign-exchange market</x:v>
      </x:c>
      <x:c r="D1197" s="68" t="str">
        <x:v>International</x:v>
      </x:c>
      <x:c r="E1197" s="68" t="str">
        <x:v>Exchanges currencies for near-term delivery</x:v>
      </x:c>
      <x:c r="F1197" s="68" t="str">
        <x:v>Spot FX</x:v>
      </x:c>
    </x:row>
    <x:row r="1198">
      <x:c r="A1198" s="68" t="str">
        <x:v>ACT-FOREIGNEXCHANGEFORWARDMARKET</x:v>
      </x:c>
      <x:c r="B1198" s="68" t="str">
        <x:v>Foreign exchange forward market</x:v>
      </x:c>
      <x:c r="C1198" s="68" t="str">
        <x:v>Foreign-exchange derivative market</x:v>
      </x:c>
      <x:c r="D1198" s="68" t="str">
        <x:v>International</x:v>
      </x:c>
      <x:c r="E1198" s="68" t="str">
        <x:v>Trades future currency exchanges at agreed rates</x:v>
      </x:c>
      <x:c r="F1198" s="68" t="str">
        <x:v>FX forwards</x:v>
      </x:c>
    </x:row>
    <x:row r="1199">
      <x:c r="A1199" s="68" t="str">
        <x:v>ACT-FOREIGNEXCHANGESWAPMARKET</x:v>
      </x:c>
      <x:c r="B1199" s="68" t="str">
        <x:v>Foreign exchange swap market</x:v>
      </x:c>
      <x:c r="C1199" s="68" t="str">
        <x:v>Foreign-exchange derivative market</x:v>
      </x:c>
      <x:c r="D1199" s="68" t="str">
        <x:v>International</x:v>
      </x:c>
      <x:c r="E1199" s="68" t="str">
        <x:v>Combines spot and forward currency exchanges</x:v>
      </x:c>
      <x:c r="F1199" s="68" t="str">
        <x:v>FX swaps</x:v>
      </x:c>
    </x:row>
    <x:row r="1200">
      <x:c r="A1200" s="68" t="str">
        <x:v>ACT-CROSSCURRENCYSWAPMARKET</x:v>
      </x:c>
      <x:c r="B1200" s="68" t="str">
        <x:v>Cross-currency swap market</x:v>
      </x:c>
      <x:c r="C1200" s="68" t="str">
        <x:v>Foreign-exchange and interest-rate derivative market</x:v>
      </x:c>
      <x:c r="D1200" s="68" t="str">
        <x:v>International</x:v>
      </x:c>
      <x:c r="E1200" s="68" t="str">
        <x:v>Exchanges principal and interest cash flows across currencies</x:v>
      </x:c>
      <x:c r="F1200" s="68" t="str"/>
    </x:row>
    <x:row r="1201">
      <x:c r="A1201" s="68" t="str">
        <x:v>ACT-NONDELIVERABLEFORWARDMARKET</x:v>
      </x:c>
      <x:c r="B1201" s="68" t="str">
        <x:v>Non-deliverable forward market</x:v>
      </x:c>
      <x:c r="C1201" s="68" t="str">
        <x:v>Cash-settled foreign-exchange derivative market</x:v>
      </x:c>
      <x:c r="D1201" s="68" t="str">
        <x:v>International</x:v>
      </x:c>
      <x:c r="E1201" s="68" t="str">
        <x:v>Trades restricted or non-deliverable currencies through cash settlement</x:v>
      </x:c>
      <x:c r="F1201" s="68" t="str">
        <x:v>NDF</x:v>
      </x:c>
    </x:row>
    <x:row r="1202">
      <x:c r="A1202" s="68" t="str">
        <x:v>ACT-FXOPTIONSMARKET</x:v>
      </x:c>
      <x:c r="B1202" s="68" t="str">
        <x:v>FX options market</x:v>
      </x:c>
      <x:c r="C1202" s="68" t="str">
        <x:v>Foreign-exchange option market</x:v>
      </x:c>
      <x:c r="D1202" s="68" t="str">
        <x:v>International</x:v>
      </x:c>
      <x:c r="E1202" s="68" t="str">
        <x:v>Trades options on currency values</x:v>
      </x:c>
      <x:c r="F1202" s="68" t="str"/>
    </x:row>
    <x:row r="1203">
      <x:c r="A1203" s="68" t="str">
        <x:v>ACT-CROSSCURRENCYBASIS</x:v>
      </x:c>
      <x:c r="B1203" s="68" t="str">
        <x:v>Cross-currency basis</x:v>
      </x:c>
      <x:c r="C1203" s="68" t="str">
        <x:v>Global funding-price indicator</x:v>
      </x:c>
      <x:c r="D1203" s="68" t="str">
        <x:v>International</x:v>
      </x:c>
      <x:c r="E1203" s="68" t="str">
        <x:v>Difference between implied and direct cross-currency funding costs</x:v>
      </x:c>
      <x:c r="F1203" s="68" t="str"/>
    </x:row>
    <x:row r="1204">
      <x:c r="A1204" s="68" t="str">
        <x:v>ACT-OFFSHOREUSDOLLARDEPOSITS</x:v>
      </x:c>
      <x:c r="B1204" s="68" t="str">
        <x:v>Offshore U.S. dollar deposits</x:v>
      </x:c>
      <x:c r="C1204" s="68" t="str">
        <x:v>Offshore bank liability group</x:v>
      </x:c>
      <x:c r="D1204" s="68" t="str">
        <x:v>International</x:v>
      </x:c>
      <x:c r="E1204" s="68" t="str">
        <x:v>U.S.-dollar deposits booked outside the United States</x:v>
      </x:c>
      <x:c r="F1204" s="68" t="str">
        <x:v>Eurodollar deposits</x:v>
      </x:c>
    </x:row>
    <x:row r="1205">
      <x:c r="A1205" s="68" t="str">
        <x:v>ACT-EURODOLLARMARKET</x:v>
      </x:c>
      <x:c r="B1205" s="68" t="str">
        <x:v>Eurodollar market</x:v>
      </x:c>
      <x:c r="C1205" s="68" t="str">
        <x:v>Offshore dollar funding system</x:v>
      </x:c>
      <x:c r="D1205" s="68" t="str">
        <x:v>International</x:v>
      </x:c>
      <x:c r="E1205" s="68" t="str">
        <x:v>Creates and intermediates U.S.-dollar deposits and credit outside the United States</x:v>
      </x:c>
      <x:c r="F1205" s="68" t="str"/>
    </x:row>
    <x:row r="1206">
      <x:c r="A1206" s="68" t="str">
        <x:v>ACT-GLOBALUSDOLLARBORROWERS</x:v>
      </x:c>
      <x:c r="B1206" s="68" t="str">
        <x:v>Global U.S. dollar borrowers</x:v>
      </x:c>
      <x:c r="C1206" s="68" t="str">
        <x:v>Borrower group</x:v>
      </x:c>
      <x:c r="D1206" s="68" t="str">
        <x:v>International</x:v>
      </x:c>
      <x:c r="E1206" s="68" t="str">
        <x:v>Banks, firms and sovereigns with dollar liabilities outside the United States</x:v>
      </x:c>
      <x:c r="F1206" s="68" t="str"/>
    </x:row>
    <x:row r="1207">
      <x:c r="A1207" s="68" t="str">
        <x:v>ACT-GLOBALUSDOLLARLENDERS</x:v>
      </x:c>
      <x:c r="B1207" s="68" t="str">
        <x:v>Global U.S. dollar lenders</x:v>
      </x:c>
      <x:c r="C1207" s="68" t="str">
        <x:v>Lender group</x:v>
      </x:c>
      <x:c r="D1207" s="68" t="str">
        <x:v>International</x:v>
      </x:c>
      <x:c r="E1207" s="68" t="str">
        <x:v>Banks, funds and official institutions supplying offshore dollar funding</x:v>
      </x:c>
      <x:c r="F1207" s="68" t="str"/>
    </x:row>
    <x:row r="1208">
      <x:c r="A1208" s="68" t="str">
        <x:v>ACT-CORRESPONDENTBANKS</x:v>
      </x:c>
      <x:c r="B1208" s="68" t="str">
        <x:v>Correspondent banks</x:v>
      </x:c>
      <x:c r="C1208" s="68" t="str">
        <x:v>Banking intermediary group</x:v>
      </x:c>
      <x:c r="D1208" s="68" t="str">
        <x:v>International</x:v>
      </x:c>
      <x:c r="E1208" s="68" t="str">
        <x:v>Provide payments, cash management and settlement services to other banks</x:v>
      </x:c>
      <x:c r="F1208" s="68" t="str"/>
    </x:row>
    <x:row r="1209">
      <x:c r="A1209" s="68" t="str">
        <x:v>ACT-RESPONDENTBANKS</x:v>
      </x:c>
      <x:c r="B1209" s="68" t="str">
        <x:v>Respondent banks</x:v>
      </x:c>
      <x:c r="C1209" s="68" t="str">
        <x:v>Bank customer group</x:v>
      </x:c>
      <x:c r="D1209" s="68" t="str">
        <x:v>International</x:v>
      </x:c>
      <x:c r="E1209" s="68" t="str">
        <x:v>Access foreign currencies and payment systems through correspondent banks</x:v>
      </x:c>
      <x:c r="F1209" s="68" t="str"/>
    </x:row>
    <x:row r="1210">
      <x:c r="A1210" s="68" t="str">
        <x:v>ACT-NOSTROACCOUNTS</x:v>
      </x:c>
      <x:c r="B1210" s="68" t="str">
        <x:v>Nostro accounts</x:v>
      </x:c>
      <x:c r="C1210" s="68" t="str">
        <x:v>Correspondent-banking account type</x:v>
      </x:c>
      <x:c r="D1210" s="68" t="str">
        <x:v>International</x:v>
      </x:c>
      <x:c r="E1210" s="68" t="str">
        <x:v>A bank's account in foreign currency at another bank</x:v>
      </x:c>
      <x:c r="F1210" s="68" t="str"/>
    </x:row>
    <x:row r="1211">
      <x:c r="A1211" s="68" t="str">
        <x:v>ACT-VOSTROACCOUNTS</x:v>
      </x:c>
      <x:c r="B1211" s="68" t="str">
        <x:v>Vostro accounts</x:v>
      </x:c>
      <x:c r="C1211" s="68" t="str">
        <x:v>Correspondent-banking account type</x:v>
      </x:c>
      <x:c r="D1211" s="68" t="str">
        <x:v>International</x:v>
      </x:c>
      <x:c r="E1211" s="68" t="str">
        <x:v>A correspondent's record of another bank's account</x:v>
      </x:c>
      <x:c r="F1211" s="68" t="str"/>
    </x:row>
    <x:row r="1212">
      <x:c r="A1212" s="68" t="str">
        <x:v>ACT-COVERPAYMENTCHAIN</x:v>
      </x:c>
      <x:c r="B1212" s="68" t="str">
        <x:v>Cover payment chain</x:v>
      </x:c>
      <x:c r="C1212" s="68" t="str">
        <x:v>Cross-border payment arrangement</x:v>
      </x:c>
      <x:c r="D1212" s="68" t="str">
        <x:v>International</x:v>
      </x:c>
      <x:c r="E1212" s="68" t="str">
        <x:v>Separates customer instruction from interbank funding transfer</x:v>
      </x:c>
      <x:c r="F1212" s="68" t="str"/>
    </x:row>
    <x:row r="1213">
      <x:c r="A1213" s="68" t="str">
        <x:v>ACT-SERIALPAYMENTCHAIN</x:v>
      </x:c>
      <x:c r="B1213" s="68" t="str">
        <x:v>Serial payment chain</x:v>
      </x:c>
      <x:c r="C1213" s="68" t="str">
        <x:v>Cross-border payment arrangement</x:v>
      </x:c>
      <x:c r="D1213" s="68" t="str">
        <x:v>International</x:v>
      </x:c>
      <x:c r="E1213" s="68" t="str">
        <x:v>Passes payment instruction and funding through intermediaries</x:v>
      </x:c>
      <x:c r="F1213" s="68" t="str"/>
    </x:row>
    <x:row r="1214">
      <x:c r="A1214" s="68" t="str">
        <x:v>ACT-CROSSBORDERPAYMENTORIGINATORS</x:v>
      </x:c>
      <x:c r="B1214" s="68" t="str">
        <x:v>Cross-border payment originators</x:v>
      </x:c>
      <x:c r="C1214" s="68" t="str">
        <x:v>Payment user group</x:v>
      </x:c>
      <x:c r="D1214" s="68" t="str">
        <x:v>International</x:v>
      </x:c>
      <x:c r="E1214" s="68" t="str">
        <x:v>Households, firms and institutions initiating international transfers</x:v>
      </x:c>
      <x:c r="F1214" s="68" t="str"/>
    </x:row>
    <x:row r="1215">
      <x:c r="A1215" s="68" t="str">
        <x:v>ACT-CROSSBORDERPAYMENTBENEFICIARIE</x:v>
      </x:c>
      <x:c r="B1215" s="68" t="str">
        <x:v>Cross-border payment beneficiaries</x:v>
      </x:c>
      <x:c r="C1215" s="68" t="str">
        <x:v>Payment user group</x:v>
      </x:c>
      <x:c r="D1215" s="68" t="str">
        <x:v>International</x:v>
      </x:c>
      <x:c r="E1215" s="68" t="str">
        <x:v>Recipients of international transfers</x:v>
      </x:c>
      <x:c r="F1215" s="68" t="str"/>
    </x:row>
    <x:row r="1216">
      <x:c r="A1216" s="68" t="str">
        <x:v>ACT-CHIPSPARTICIPANTS</x:v>
      </x:c>
      <x:c r="B1216" s="68" t="str">
        <x:v>CHIPS participants</x:v>
      </x:c>
      <x:c r="C1216" s="68" t="str">
        <x:v>High-value payment participant group</x:v>
      </x:c>
      <x:c r="D1216" s="68" t="str">
        <x:v>United States / international</x:v>
      </x:c>
      <x:c r="E1216" s="68" t="str">
        <x:v>Banks directly participating in CHIPS</x:v>
      </x:c>
      <x:c r="F1216" s="68" t="str"/>
    </x:row>
    <x:row r="1217">
      <x:c r="A1217" s="68" t="str">
        <x:v>ACT-FEDWIREFUNDSSERVICEPARTICIPANT</x:v>
      </x:c>
      <x:c r="B1217" s="68" t="str">
        <x:v>Fedwire Funds Service participants</x:v>
      </x:c>
      <x:c r="C1217" s="68" t="str">
        <x:v>High-value payment participant group</x:v>
      </x:c>
      <x:c r="D1217" s="68" t="str">
        <x:v>United States</x:v>
      </x:c>
      <x:c r="E1217" s="68" t="str">
        <x:v>Institutions directly accessing Fedwire Funds Service</x:v>
      </x:c>
      <x:c r="F1217" s="68" t="str"/>
    </x:row>
    <x:row r="1218">
      <x:c r="A1218" s="68" t="str">
        <x:v>ACT-CLSBANKINTERNATIONAL</x:v>
      </x:c>
      <x:c r="B1218" s="68" t="str">
        <x:v>CLS Bank International</x:v>
      </x:c>
      <x:c r="C1218" s="68" t="str">
        <x:v>Multicurrency settlement bank</x:v>
      </x:c>
      <x:c r="D1218" s="68" t="str">
        <x:v>United States / international</x:v>
      </x:c>
      <x:c r="E1218" s="68" t="str">
        <x:v>Operates payment-versus-payment FX settlement</x:v>
      </x:c>
      <x:c r="F1218" s="68" t="str">
        <x:v>CLS Bank</x:v>
      </x:c>
    </x:row>
    <x:row r="1219">
      <x:c r="A1219" s="68" t="str">
        <x:v>ACT-CLSSETTLEMENTMEMBERS</x:v>
      </x:c>
      <x:c r="B1219" s="68" t="str">
        <x:v>CLS settlement members</x:v>
      </x:c>
      <x:c r="C1219" s="68" t="str">
        <x:v>Settlement-member group</x:v>
      </x:c>
      <x:c r="D1219" s="68" t="str">
        <x:v>International</x:v>
      </x:c>
      <x:c r="E1219" s="68" t="str">
        <x:v>Directly submit eligible FX instructions and fund CLS pay-ins</x:v>
      </x:c>
      <x:c r="F1219" s="68" t="str"/>
    </x:row>
    <x:row r="1220">
      <x:c r="A1220" s="68" t="str">
        <x:v>ACT-CLSTHIRDPARTYPARTICIPANTS</x:v>
      </x:c>
      <x:c r="B1220" s="68" t="str">
        <x:v>CLS third-party participants</x:v>
      </x:c>
      <x:c r="C1220" s="68" t="str">
        <x:v>Indirect settlement user group</x:v>
      </x:c>
      <x:c r="D1220" s="68" t="str">
        <x:v>International</x:v>
      </x:c>
      <x:c r="E1220" s="68" t="str">
        <x:v>Use CLS through settlement members</x:v>
      </x:c>
      <x:c r="F1220" s="68" t="str"/>
    </x:row>
    <x:row r="1221">
      <x:c r="A1221" s="68" t="str">
        <x:v>ACT-CLSCENTRALBANKSETTLEMENTMEMBER</x:v>
      </x:c>
      <x:c r="B1221" s="68" t="str">
        <x:v>CLS central-bank settlement members</x:v>
      </x:c>
      <x:c r="C1221" s="68" t="str">
        <x:v>Central-bank settlement-member group</x:v>
      </x:c>
      <x:c r="D1221" s="68" t="str">
        <x:v>International</x:v>
      </x:c>
      <x:c r="E1221" s="68" t="str">
        <x:v>Submit eligible central-bank FX instructions to CLS</x:v>
      </x:c>
      <x:c r="F1221" s="68" t="str"/>
    </x:row>
    <x:row r="1222">
      <x:c r="A1222" s="68" t="str">
        <x:v>ACT-CLSELIGIBLECURRENCIES</x:v>
      </x:c>
      <x:c r="B1222" s="68" t="str">
        <x:v>CLS eligible currencies</x:v>
      </x:c>
      <x:c r="C1222" s="68" t="str">
        <x:v>Currency group</x:v>
      </x:c>
      <x:c r="D1222" s="68" t="str">
        <x:v>International</x:v>
      </x:c>
      <x:c r="E1222" s="68" t="str">
        <x:v>Currencies settled through CLSSettlement</x:v>
      </x:c>
      <x:c r="F1222" s="68" t="str"/>
    </x:row>
    <x:row r="1223">
      <x:c r="A1223" s="68" t="str">
        <x:v>ACT-FXSETTLEMENTRISK</x:v>
      </x:c>
      <x:c r="B1223" s="68" t="str">
        <x:v>FX settlement risk</x:v>
      </x:c>
      <x:c r="C1223" s="68" t="str">
        <x:v>Principal settlement risk</x:v>
      </x:c>
      <x:c r="D1223" s="68" t="str">
        <x:v>International</x:v>
      </x:c>
      <x:c r="E1223" s="68" t="str">
        <x:v>Risk that one currency leg is paid without receipt of the other</x:v>
      </x:c>
      <x:c r="F1223" s="68" t="str">
        <x:v>Herstatt risk</x:v>
      </x:c>
    </x:row>
    <x:row r="1224">
      <x:c r="A1224" s="68" t="str">
        <x:v>ACT-OFFICIALFOREIGNEXCHANGERESERVE</x:v>
      </x:c>
      <x:c r="B1224" s="68" t="str">
        <x:v>Official foreign exchange reserves</x:v>
      </x:c>
      <x:c r="C1224" s="68" t="str">
        <x:v>Official reserve asset group</x:v>
      </x:c>
      <x:c r="D1224" s="68" t="str">
        <x:v>International</x:v>
      </x:c>
      <x:c r="E1224" s="68" t="str">
        <x:v>Foreign-currency assets held by monetary authorities</x:v>
      </x:c>
      <x:c r="F1224" s="68" t="str">
        <x:v>FX reserves</x:v>
      </x:c>
    </x:row>
    <x:row r="1225">
      <x:c r="A1225" s="68" t="str">
        <x:v>ACT-CENTRALBANKRESERVEMANAGERS</x:v>
      </x:c>
      <x:c r="B1225" s="68" t="str">
        <x:v>Central-bank reserve managers</x:v>
      </x:c>
      <x:c r="C1225" s="68" t="str">
        <x:v>Official asset-manager group</x:v>
      </x:c>
      <x:c r="D1225" s="68" t="str">
        <x:v>International</x:v>
      </x:c>
      <x:c r="E1225" s="68" t="str">
        <x:v>Allocate and manage official reserve portfolios</x:v>
      </x:c>
      <x:c r="F1225" s="68" t="str"/>
    </x:row>
    <x:row r="1226">
      <x:c r="A1226" s="68" t="str">
        <x:v>ACT-IMFCOFERREPORTINGECONOMIES</x:v>
      </x:c>
      <x:c r="B1226" s="68" t="str">
        <x:v>IMF COFER reporting economies</x:v>
      </x:c>
      <x:c r="C1226" s="68" t="str">
        <x:v>Official statistical reporter group</x:v>
      </x:c>
      <x:c r="D1226" s="68" t="str">
        <x:v>International</x:v>
      </x:c>
      <x:c r="E1226" s="68" t="str">
        <x:v>Report aggregate reserve-currency composition to the IMF</x:v>
      </x:c>
      <x:c r="F1226" s="68" t="str"/>
    </x:row>
    <x:row r="1227">
      <x:c r="A1227" s="68" t="str">
        <x:v>ACT-RESERVECURRENCYISSUERS</x:v>
      </x:c>
      <x:c r="B1227" s="68" t="str">
        <x:v>Reserve-currency issuers</x:v>
      </x:c>
      <x:c r="C1227" s="68" t="str">
        <x:v>Currency-sovereign group</x:v>
      </x:c>
      <x:c r="D1227" s="68" t="str">
        <x:v>International</x:v>
      </x:c>
      <x:c r="E1227" s="68" t="str">
        <x:v>Issue currencies held widely as official reserves</x:v>
      </x:c>
      <x:c r="F1227" s="68" t="str"/>
    </x:row>
    <x:row r="1228">
      <x:c r="A1228" s="68" t="str">
        <x:v>ACT-USDOLLAR</x:v>
      </x:c>
      <x:c r="B1228" s="68" t="str">
        <x:v>U.S. dollar</x:v>
      </x:c>
      <x:c r="C1228" s="68" t="str">
        <x:v>Reserve and transaction currency</x:v>
      </x:c>
      <x:c r="D1228" s="68" t="str">
        <x:v>United States / international</x:v>
      </x:c>
      <x:c r="E1228" s="68" t="str">
        <x:v>Dominant invoicing, funding, trading and reserve currency</x:v>
      </x:c>
      <x:c r="F1228" s="68" t="str">
        <x:v>USD</x:v>
      </x:c>
    </x:row>
    <x:row r="1229">
      <x:c r="A1229" s="68" t="str">
        <x:v>ACT-EURO</x:v>
      </x:c>
      <x:c r="B1229" s="68" t="str">
        <x:v>Euro</x:v>
      </x:c>
      <x:c r="C1229" s="68" t="str">
        <x:v>Reserve and transaction currency</x:v>
      </x:c>
      <x:c r="D1229" s="68" t="str">
        <x:v>Euro area / international</x:v>
      </x:c>
      <x:c r="E1229" s="68" t="str">
        <x:v>Major reserve, funding and invoicing currency</x:v>
      </x:c>
      <x:c r="F1229" s="68" t="str">
        <x:v>EUR</x:v>
      </x:c>
    </x:row>
    <x:row r="1230">
      <x:c r="A1230" s="68" t="str">
        <x:v>ACT-JAPANESEYEN</x:v>
      </x:c>
      <x:c r="B1230" s="68" t="str">
        <x:v>Japanese yen</x:v>
      </x:c>
      <x:c r="C1230" s="68" t="str">
        <x:v>Reserve and transaction currency</x:v>
      </x:c>
      <x:c r="D1230" s="68" t="str">
        <x:v>Japan / international</x:v>
      </x:c>
      <x:c r="E1230" s="68" t="str">
        <x:v>Major reserve and funding currency</x:v>
      </x:c>
      <x:c r="F1230" s="68" t="str">
        <x:v>JPY</x:v>
      </x:c>
    </x:row>
    <x:row r="1231">
      <x:c r="A1231" s="68" t="str">
        <x:v>ACT-POUNDSTERLING</x:v>
      </x:c>
      <x:c r="B1231" s="68" t="str">
        <x:v>Pound sterling</x:v>
      </x:c>
      <x:c r="C1231" s="68" t="str">
        <x:v>Reserve and transaction currency</x:v>
      </x:c>
      <x:c r="D1231" s="68" t="str">
        <x:v>United Kingdom / international</x:v>
      </x:c>
      <x:c r="E1231" s="68" t="str">
        <x:v>Major reserve and transaction currency</x:v>
      </x:c>
      <x:c r="F1231" s="68" t="str">
        <x:v>GBP</x:v>
      </x:c>
    </x:row>
    <x:row r="1232">
      <x:c r="A1232" s="68" t="str">
        <x:v>ACT-CHINESERENMINBI</x:v>
      </x:c>
      <x:c r="B1232" s="68" t="str">
        <x:v>Chinese renminbi</x:v>
      </x:c>
      <x:c r="C1232" s="68" t="str">
        <x:v>Reserve and transaction currency</x:v>
      </x:c>
      <x:c r="D1232" s="68" t="str">
        <x:v>China / international</x:v>
      </x:c>
      <x:c r="E1232" s="68" t="str">
        <x:v>Reserve, trade and settlement currency</x:v>
      </x:c>
      <x:c r="F1232" s="68" t="str">
        <x:v>RMB; CNY</x:v>
      </x:c>
    </x:row>
    <x:row r="1233">
      <x:c r="A1233" s="68" t="str">
        <x:v>ACT-SWISSFRANC</x:v>
      </x:c>
      <x:c r="B1233" s="68" t="str">
        <x:v>Swiss franc</x:v>
      </x:c>
      <x:c r="C1233" s="68" t="str">
        <x:v>Reserve and funding currency</x:v>
      </x:c>
      <x:c r="D1233" s="68" t="str">
        <x:v>Switzerland / international</x:v>
      </x:c>
      <x:c r="E1233" s="68" t="str">
        <x:v>Reserve and safe-haven currency</x:v>
      </x:c>
      <x:c r="F1233" s="68" t="str">
        <x:v>CHF</x:v>
      </x:c>
    </x:row>
    <x:row r="1234">
      <x:c r="A1234" s="68" t="str">
        <x:v>ACT-CANADIANDOLLAR</x:v>
      </x:c>
      <x:c r="B1234" s="68" t="str">
        <x:v>Canadian dollar</x:v>
      </x:c>
      <x:c r="C1234" s="68" t="str">
        <x:v>Reserve currency</x:v>
      </x:c>
      <x:c r="D1234" s="68" t="str">
        <x:v>Canada / international</x:v>
      </x:c>
      <x:c r="E1234" s="68" t="str">
        <x:v>Official reserve and transaction currency</x:v>
      </x:c>
      <x:c r="F1234" s="68" t="str">
        <x:v>CAD</x:v>
      </x:c>
    </x:row>
    <x:row r="1235">
      <x:c r="A1235" s="68" t="str">
        <x:v>ACT-AUSTRALIANDOLLAR</x:v>
      </x:c>
      <x:c r="B1235" s="68" t="str">
        <x:v>Australian dollar</x:v>
      </x:c>
      <x:c r="C1235" s="68" t="str">
        <x:v>Reserve currency</x:v>
      </x:c>
      <x:c r="D1235" s="68" t="str">
        <x:v>Australia / international</x:v>
      </x:c>
      <x:c r="E1235" s="68" t="str">
        <x:v>Official reserve and transaction currency</x:v>
      </x:c>
      <x:c r="F1235" s="68" t="str">
        <x:v>AUD</x:v>
      </x:c>
    </x:row>
    <x:row r="1236">
      <x:c r="A1236" s="68" t="str">
        <x:v>ACT-OFFICIALGOLDRESERVES</x:v>
      </x:c>
      <x:c r="B1236" s="68" t="str">
        <x:v>Official gold reserves</x:v>
      </x:c>
      <x:c r="C1236" s="68" t="str">
        <x:v>Official reserve asset group</x:v>
      </x:c>
      <x:c r="D1236" s="68" t="str">
        <x:v>International</x:v>
      </x:c>
      <x:c r="E1236" s="68" t="str">
        <x:v>Monetary gold held by central banks and governments</x:v>
      </x:c>
      <x:c r="F1236" s="68" t="str"/>
    </x:row>
    <x:row r="1237">
      <x:c r="A1237" s="68" t="str">
        <x:v>ACT-FOREIGNEXCHANGEINTERVENTIONDES</x:v>
      </x:c>
      <x:c r="B1237" s="68" t="str">
        <x:v>Foreign-exchange intervention desks</x:v>
      </x:c>
      <x:c r="C1237" s="68" t="str">
        <x:v>Central-bank market-operations group</x:v>
      </x:c>
      <x:c r="D1237" s="68" t="str">
        <x:v>International</x:v>
      </x:c>
      <x:c r="E1237" s="68" t="str">
        <x:v>Buy or sell currencies to influence markets or reserve composition</x:v>
      </x:c>
      <x:c r="F1237" s="68" t="str"/>
    </x:row>
    <x:row r="1238">
      <x:c r="A1238" s="68" t="str">
        <x:v>ACT-STERILISATIONOPERATIONS</x:v>
      </x:c>
      <x:c r="B1238" s="68" t="str">
        <x:v>Sterilisation operations</x:v>
      </x:c>
      <x:c r="C1238" s="68" t="str">
        <x:v>Central-bank liquidity operation group</x:v>
      </x:c>
      <x:c r="D1238" s="68" t="str">
        <x:v>International</x:v>
      </x:c>
      <x:c r="E1238" s="68" t="str">
        <x:v>Offset domestic monetary effects of reserve intervention</x:v>
      </x:c>
      <x:c r="F1238" s="68" t="str"/>
    </x:row>
    <x:row r="1239">
      <x:c r="A1239" s="68" t="str">
        <x:v>ACT-CAPITALFLOWMANAGEMENTMEASURES</x:v>
      </x:c>
      <x:c r="B1239" s="68" t="str">
        <x:v>Capital-flow management measures</x:v>
      </x:c>
      <x:c r="C1239" s="68" t="str">
        <x:v>Policy instrument group</x:v>
      </x:c>
      <x:c r="D1239" s="68" t="str">
        <x:v>International</x:v>
      </x:c>
      <x:c r="E1239" s="68" t="str">
        <x:v>Taxes, limits or regulations affecting cross-border capital flows</x:v>
      </x:c>
      <x:c r="F1239" s="68" t="str">
        <x:v>Capital controls</x:v>
      </x:c>
    </x:row>
    <x:row r="1240">
      <x:c r="A1240" s="68" t="str">
        <x:v>ACT-FEDERALRESERVEDOLLARSWAPLINENE</x:v>
      </x:c>
      <x:c r="B1240" s="68" t="str">
        <x:v>Federal Reserve dollar swap-line network</x:v>
      </x:c>
      <x:c r="C1240" s="68" t="str">
        <x:v>Central-bank liquidity network</x:v>
      </x:c>
      <x:c r="D1240" s="68" t="str">
        <x:v>International</x:v>
      </x:c>
      <x:c r="E1240" s="68" t="str">
        <x:v>Standing reciprocal dollar liquidity arrangements</x:v>
      </x:c>
      <x:c r="F1240" s="68" t="str"/>
    </x:row>
    <x:row r="1241">
      <x:c r="A1241" s="68" t="str">
        <x:v>ACT-STANDINGDOLLARSWAPLINECENTRALB</x:v>
      </x:c>
      <x:c r="B1241" s="68" t="str">
        <x:v>Standing dollar swap-line central banks</x:v>
      </x:c>
      <x:c r="C1241" s="68" t="str">
        <x:v>Central-bank counterparty group</x:v>
      </x:c>
      <x:c r="D1241" s="68" t="str">
        <x:v>International</x:v>
      </x:c>
      <x:c r="E1241" s="68" t="str">
        <x:v>Bank of Canada, Bank of England, Bank of Japan, ECB and Swiss National Bank</x:v>
      </x:c>
      <x:c r="F1241" s="68" t="str"/>
    </x:row>
    <x:row r="1242">
      <x:c r="A1242" s="68" t="str">
        <x:v>ACT-FOREIGNCOMMERCIALBANKSRECEIVIN</x:v>
      </x:c>
      <x:c r="B1242" s="68" t="str">
        <x:v>Foreign commercial banks receiving swap dollars</x:v>
      </x:c>
      <x:c r="C1242" s="68" t="str">
        <x:v>Bank borrower group</x:v>
      </x:c>
      <x:c r="D1242" s="68" t="str">
        <x:v>International</x:v>
      </x:c>
      <x:c r="E1242" s="68" t="str">
        <x:v>Receive dollars from their home central banks against local collateral</x:v>
      </x:c>
      <x:c r="F1242" s="68" t="str"/>
    </x:row>
    <x:row r="1243">
      <x:c r="A1243" s="68" t="str">
        <x:v>ACT-FIMAREPOCOUNTERPARTIES</x:v>
      </x:c>
      <x:c r="B1243" s="68" t="str">
        <x:v>FIMA repo counterparties</x:v>
      </x:c>
      <x:c r="C1243" s="68" t="str">
        <x:v>Foreign official institution group</x:v>
      </x:c>
      <x:c r="D1243" s="68" t="str">
        <x:v>International</x:v>
      </x:c>
      <x:c r="E1243" s="68" t="str">
        <x:v>Eligible foreign and international monetary authorities using FIMA repo</x:v>
      </x:c>
      <x:c r="F1243" s="68" t="str"/>
    </x:row>
    <x:row r="1244">
      <x:c r="A1244" s="68" t="str">
        <x:v>ACT-FOREIGNANDINTERNATIONALMONETAR</x:v>
      </x:c>
      <x:c r="B1244" s="68" t="str">
        <x:v>Foreign and International Monetary Authorities Repo Facility</x:v>
      </x:c>
      <x:c r="C1244" s="68" t="str">
        <x:v>Central-bank repo facility</x:v>
      </x:c>
      <x:c r="D1244" s="68" t="str">
        <x:v>United States / international</x:v>
      </x:c>
      <x:c r="E1244" s="68" t="str">
        <x:v>Provides dollar funding against Treasury collateral to foreign official institutions</x:v>
      </x:c>
      <x:c r="F1244" s="68" t="str">
        <x:v>FIMA Repo Facility</x:v>
      </x:c>
    </x:row>
    <x:row r="1245">
      <x:c r="A1245" s="68" t="str">
        <x:v>ACT-INTERNATIONALMONETARYFUND</x:v>
      </x:c>
      <x:c r="B1245" s="68" t="str">
        <x:v>International Monetary Fund</x:v>
      </x:c>
      <x:c r="C1245" s="68" t="str">
        <x:v>International financial institution</x:v>
      </x:c>
      <x:c r="D1245" s="68" t="str">
        <x:v>International</x:v>
      </x:c>
      <x:c r="E1245" s="68" t="str">
        <x:v>Surveillance, balance-of-payments lending, SDR and monetary cooperation</x:v>
      </x:c>
      <x:c r="F1245" s="68" t="str">
        <x:v>IMF</x:v>
      </x:c>
    </x:row>
    <x:row r="1246">
      <x:c r="A1246" s="68" t="str">
        <x:v>ACT-IMFMEMBERCOUNTRIES</x:v>
      </x:c>
      <x:c r="B1246" s="68" t="str">
        <x:v>IMF member countries</x:v>
      </x:c>
      <x:c r="C1246" s="68" t="str">
        <x:v>Sovereign member group</x:v>
      </x:c>
      <x:c r="D1246" s="68" t="str">
        <x:v>International</x:v>
      </x:c>
      <x:c r="E1246" s="68" t="str">
        <x:v>Provide quotas, receive surveillance and access IMF resources</x:v>
      </x:c>
      <x:c r="F1246" s="68" t="str"/>
    </x:row>
    <x:row r="1247">
      <x:c r="A1247" s="68" t="str">
        <x:v>ACT-IMFBOARDOFGOVERNORS</x:v>
      </x:c>
      <x:c r="B1247" s="68" t="str">
        <x:v>IMF Board of Governors</x:v>
      </x:c>
      <x:c r="C1247" s="68" t="str">
        <x:v>International governing body</x:v>
      </x:c>
      <x:c r="D1247" s="68" t="str">
        <x:v>International</x:v>
      </x:c>
      <x:c r="E1247" s="68" t="str">
        <x:v>Highest IMF decision-making body</x:v>
      </x:c>
      <x:c r="F1247" s="68" t="str"/>
    </x:row>
    <x:row r="1248">
      <x:c r="A1248" s="68" t="str">
        <x:v>ACT-IMFEXECUTIVEBOARD</x:v>
      </x:c>
      <x:c r="B1248" s="68" t="str">
        <x:v>IMF Executive Board</x:v>
      </x:c>
      <x:c r="C1248" s="68" t="str">
        <x:v>International executive body</x:v>
      </x:c>
      <x:c r="D1248" s="68" t="str">
        <x:v>International</x:v>
      </x:c>
      <x:c r="E1248" s="68" t="str">
        <x:v>Approves IMF policies, surveillance and lending decisions</x:v>
      </x:c>
      <x:c r="F1248" s="68" t="str"/>
    </x:row>
    <x:row r="1249">
      <x:c r="A1249" s="68" t="str">
        <x:v>ACT-IMFSTAFFMISSIONS</x:v>
      </x:c>
      <x:c r="B1249" s="68" t="str">
        <x:v>IMF staff missions</x:v>
      </x:c>
      <x:c r="C1249" s="68" t="str">
        <x:v>International policy and analytical team group</x:v>
      </x:c>
      <x:c r="D1249" s="68" t="str">
        <x:v>International</x:v>
      </x:c>
      <x:c r="E1249" s="68" t="str">
        <x:v>Conduct Article IV consultations and programme reviews</x:v>
      </x:c>
      <x:c r="F1249" s="68" t="str"/>
    </x:row>
    <x:row r="1250">
      <x:c r="A1250" s="68" t="str">
        <x:v>ACT-IMFQUOTASUBSCRIPTIONS</x:v>
      </x:c>
      <x:c r="B1250" s="68" t="str">
        <x:v>IMF quota subscriptions</x:v>
      </x:c>
      <x:c r="C1250" s="68" t="str">
        <x:v>Member financial contribution and governance claim</x:v>
      </x:c>
      <x:c r="D1250" s="68" t="str">
        <x:v>International</x:v>
      </x:c>
      <x:c r="E1250" s="68" t="str">
        <x:v>Determine voting, financing access and SDR allocation shares</x:v>
      </x:c>
      <x:c r="F1250" s="68" t="str"/>
    </x:row>
    <x:row r="1251">
      <x:c r="A1251" s="68" t="str">
        <x:v>ACT-IMFGENERALRESOURCESACCOUNT</x:v>
      </x:c>
      <x:c r="B1251" s="68" t="str">
        <x:v>IMF General Resources Account</x:v>
      </x:c>
      <x:c r="C1251" s="68" t="str">
        <x:v>IMF lending account</x:v>
      </x:c>
      <x:c r="D1251" s="68" t="str">
        <x:v>International</x:v>
      </x:c>
      <x:c r="E1251" s="68" t="str">
        <x:v>Finances non-concessional IMF lending</x:v>
      </x:c>
      <x:c r="F1251" s="68" t="str">
        <x:v>GRA</x:v>
      </x:c>
    </x:row>
    <x:row r="1252">
      <x:c r="A1252" s="68" t="str">
        <x:v>ACT-IMFSDRDEPARTMENT</x:v>
      </x:c>
      <x:c r="B1252" s="68" t="str">
        <x:v>IMF SDR Department</x:v>
      </x:c>
      <x:c r="C1252" s="68" t="str">
        <x:v>IMF reserve-asset account</x:v>
      </x:c>
      <x:c r="D1252" s="68" t="str">
        <x:v>International</x:v>
      </x:c>
      <x:c r="E1252" s="68" t="str">
        <x:v>Records SDR allocations, holdings and transactions</x:v>
      </x:c>
      <x:c r="F1252" s="68" t="str"/>
    </x:row>
    <x:row r="1253">
      <x:c r="A1253" s="68" t="str">
        <x:v>ACT-SPECIALDRAWINGRIGHTS</x:v>
      </x:c>
      <x:c r="B1253" s="68" t="str">
        <x:v>Special Drawing Rights</x:v>
      </x:c>
      <x:c r="C1253" s="68" t="str">
        <x:v>International reserve asset</x:v>
      </x:c>
      <x:c r="D1253" s="68" t="str">
        <x:v>International</x:v>
      </x:c>
      <x:c r="E1253" s="68" t="str">
        <x:v>IMF-created reserve asset and unit of account</x:v>
      </x:c>
      <x:c r="F1253" s="68" t="str">
        <x:v>SDR</x:v>
      </x:c>
    </x:row>
    <x:row r="1254">
      <x:c r="A1254" s="68" t="str">
        <x:v>ACT-SDRBASKETCURRENCIES</x:v>
      </x:c>
      <x:c r="B1254" s="68" t="str">
        <x:v>SDR basket currencies</x:v>
      </x:c>
      <x:c r="C1254" s="68" t="str">
        <x:v>Currency basket</x:v>
      </x:c>
      <x:c r="D1254" s="68" t="str">
        <x:v>International</x:v>
      </x:c>
      <x:c r="E1254" s="68" t="str">
        <x:v>U.S. dollar, euro, renminbi, yen and pound sterling</x:v>
      </x:c>
      <x:c r="F1254" s="68" t="str"/>
    </x:row>
    <x:row r="1255">
      <x:c r="A1255" s="68" t="str">
        <x:v>ACT-IMFRESERVETRANCHEPOSITIONS</x:v>
      </x:c>
      <x:c r="B1255" s="68" t="str">
        <x:v>IMF reserve tranche positions</x:v>
      </x:c>
      <x:c r="C1255" s="68" t="str">
        <x:v>Official reserve claim</x:v>
      </x:c>
      <x:c r="D1255" s="68" t="str">
        <x:v>International</x:v>
      </x:c>
      <x:c r="E1255" s="68" t="str">
        <x:v>Member liquid claims arising from quota subscriptions</x:v>
      </x:c>
      <x:c r="F1255" s="68" t="str"/>
    </x:row>
    <x:row r="1256">
      <x:c r="A1256" s="68" t="str">
        <x:v>ACT-NEWARRANGEMENTSTOBORROWPARTICI</x:v>
      </x:c>
      <x:c r="B1256" s="68" t="str">
        <x:v>New Arrangements to Borrow participants</x:v>
      </x:c>
      <x:c r="C1256" s="68" t="str">
        <x:v>Official creditor group</x:v>
      </x:c>
      <x:c r="D1256" s="68" t="str">
        <x:v>International</x:v>
      </x:c>
      <x:c r="E1256" s="68" t="str">
        <x:v>Provide supplementary resources to the IMF</x:v>
      </x:c>
      <x:c r="F1256" s="68" t="str">
        <x:v>NAB participants</x:v>
      </x:c>
    </x:row>
    <x:row r="1257">
      <x:c r="A1257" s="68" t="str">
        <x:v>ACT-IMFBILATERALBORROWINGCREDITORS</x:v>
      </x:c>
      <x:c r="B1257" s="68" t="str">
        <x:v>IMF bilateral borrowing creditors</x:v>
      </x:c>
      <x:c r="C1257" s="68" t="str">
        <x:v>Official creditor group</x:v>
      </x:c>
      <x:c r="D1257" s="68" t="str">
        <x:v>International</x:v>
      </x:c>
      <x:c r="E1257" s="68" t="str">
        <x:v>Provide bilateral borrowed resources to the IMF</x:v>
      </x:c>
      <x:c r="F1257" s="68" t="str"/>
    </x:row>
    <x:row r="1258">
      <x:c r="A1258" s="68" t="str">
        <x:v>ACT-POVERTYREDUCTIONANDGROWTHTRUST</x:v>
      </x:c>
      <x:c r="B1258" s="68" t="str">
        <x:v>Poverty Reduction and Growth Trust</x:v>
      </x:c>
      <x:c r="C1258" s="68" t="str">
        <x:v>Concessional IMF trust</x:v>
      </x:c>
      <x:c r="D1258" s="68" t="str">
        <x:v>International</x:v>
      </x:c>
      <x:c r="E1258" s="68" t="str">
        <x:v>Provides concessional financing to eligible low-income countries</x:v>
      </x:c>
      <x:c r="F1258" s="68" t="str">
        <x:v>PRGT</x:v>
      </x:c>
    </x:row>
    <x:row r="1259">
      <x:c r="A1259" s="68" t="str">
        <x:v>ACT-RESILIENCEANDSUSTAINABILITYTRU</x:v>
      </x:c>
      <x:c r="B1259" s="68" t="str">
        <x:v>Resilience and Sustainability Trust</x:v>
      </x:c>
      <x:c r="C1259" s="68" t="str">
        <x:v>Longer-term IMF trust</x:v>
      </x:c>
      <x:c r="D1259" s="68" t="str">
        <x:v>International</x:v>
      </x:c>
      <x:c r="E1259" s="68" t="str">
        <x:v>Provides resilience and climate-related balance-of-payments financing</x:v>
      </x:c>
      <x:c r="F1259" s="68" t="str">
        <x:v>RST</x:v>
      </x:c>
    </x:row>
    <x:row r="1260">
      <x:c r="A1260" s="68" t="str">
        <x:v>ACT-IMFPROGRAMMECOUNTRIES</x:v>
      </x:c>
      <x:c r="B1260" s="68" t="str">
        <x:v>IMF programme countries</x:v>
      </x:c>
      <x:c r="C1260" s="68" t="str">
        <x:v>Sovereign borrower group</x:v>
      </x:c>
      <x:c r="D1260" s="68" t="str">
        <x:v>International</x:v>
      </x:c>
      <x:c r="E1260" s="68" t="str">
        <x:v>Members using IMF financing or policy-support arrangements</x:v>
      </x:c>
      <x:c r="F1260" s="68" t="str"/>
    </x:row>
    <x:row r="1261">
      <x:c r="A1261" s="68" t="str">
        <x:v>ACT-BALANCEOFPAYMENTSFINANCINGNEED</x:v>
      </x:c>
      <x:c r="B1261" s="68" t="str">
        <x:v>Balance-of-payments financing need</x:v>
      </x:c>
      <x:c r="C1261" s="68" t="str">
        <x:v>External financing condition</x:v>
      </x:c>
      <x:c r="D1261" s="68" t="str">
        <x:v>International</x:v>
      </x:c>
      <x:c r="E1261" s="68" t="str">
        <x:v>Shortage of usable external financing or reserves</x:v>
      </x:c>
      <x:c r="F1261" s="68" t="str">
        <x:v>BoP need</x:v>
      </x:c>
    </x:row>
    <x:row r="1262">
      <x:c r="A1262" s="68" t="str">
        <x:v>ACT-IMFPRIORACTIONS</x:v>
      </x:c>
      <x:c r="B1262" s="68" t="str">
        <x:v>IMF prior actions</x:v>
      </x:c>
      <x:c r="C1262" s="68" t="str">
        <x:v>Programme conditionality instrument</x:v>
      </x:c>
      <x:c r="D1262" s="68" t="str">
        <x:v>International</x:v>
      </x:c>
      <x:c r="E1262" s="68" t="str">
        <x:v>Actions taken before approval or review</x:v>
      </x:c>
      <x:c r="F1262" s="68" t="str"/>
    </x:row>
    <x:row r="1263">
      <x:c r="A1263" s="68" t="str">
        <x:v>ACT-IMFQUANTITATIVEPERFORMANCECRIT</x:v>
      </x:c>
      <x:c r="B1263" s="68" t="str">
        <x:v>IMF quantitative performance criteria</x:v>
      </x:c>
      <x:c r="C1263" s="68" t="str">
        <x:v>Programme conditionality instrument</x:v>
      </x:c>
      <x:c r="D1263" s="68" t="str">
        <x:v>International</x:v>
      </x:c>
      <x:c r="E1263" s="68" t="str">
        <x:v>Measurable programme conditions tied to reviews</x:v>
      </x:c>
      <x:c r="F1263" s="68" t="str">
        <x:v>QPCs</x:v>
      </x:c>
    </x:row>
    <x:row r="1264">
      <x:c r="A1264" s="68" t="str">
        <x:v>ACT-IMFINDICATIVETARGETS</x:v>
      </x:c>
      <x:c r="B1264" s="68" t="str">
        <x:v>IMF indicative targets</x:v>
      </x:c>
      <x:c r="C1264" s="68" t="str">
        <x:v>Programme monitoring instrument</x:v>
      </x:c>
      <x:c r="D1264" s="68" t="str">
        <x:v>International</x:v>
      </x:c>
      <x:c r="E1264" s="68" t="str">
        <x:v>Quantitative indicators used for programme monitoring</x:v>
      </x:c>
      <x:c r="F1264" s="68" t="str"/>
    </x:row>
    <x:row r="1265">
      <x:c r="A1265" s="68" t="str">
        <x:v>ACT-IMFSTRUCTURALBENCHMARKS</x:v>
      </x:c>
      <x:c r="B1265" s="68" t="str">
        <x:v>IMF structural benchmarks</x:v>
      </x:c>
      <x:c r="C1265" s="68" t="str">
        <x:v>Programme conditionality instrument</x:v>
      </x:c>
      <x:c r="D1265" s="68" t="str">
        <x:v>International</x:v>
      </x:c>
      <x:c r="E1265" s="68" t="str">
        <x:v>Time-bound institutional or policy reform measures</x:v>
      </x:c>
      <x:c r="F1265" s="68" t="str"/>
    </x:row>
    <x:row r="1266">
      <x:c r="A1266" s="68" t="str">
        <x:v>ACT-IMFPROGRAMMEREVIEWS</x:v>
      </x:c>
      <x:c r="B1266" s="68" t="str">
        <x:v>IMF programme reviews</x:v>
      </x:c>
      <x:c r="C1266" s="68" t="str">
        <x:v>Lending review process</x:v>
      </x:c>
      <x:c r="D1266" s="68" t="str">
        <x:v>International</x:v>
      </x:c>
      <x:c r="E1266" s="68" t="str">
        <x:v>Assess performance before later disbursements</x:v>
      </x:c>
      <x:c r="F1266" s="68" t="str"/>
    </x:row>
    <x:row r="1267">
      <x:c r="A1267" s="68" t="str">
        <x:v>ACT-ARTICLEIVCONSULTATIONS</x:v>
      </x:c>
      <x:c r="B1267" s="68" t="str">
        <x:v>Article IV consultations</x:v>
      </x:c>
      <x:c r="C1267" s="68" t="str">
        <x:v>IMF surveillance process</x:v>
      </x:c>
      <x:c r="D1267" s="68" t="str">
        <x:v>International</x:v>
      </x:c>
      <x:c r="E1267" s="68" t="str">
        <x:v>Regular bilateral surveillance of member economies</x:v>
      </x:c>
      <x:c r="F1267" s="68" t="str"/>
    </x:row>
    <x:row r="1268">
      <x:c r="A1268" s="68" t="str">
        <x:v>ACT-DEBTSUSTAINABILITYANALYSIS</x:v>
      </x:c>
      <x:c r="B1268" s="68" t="str">
        <x:v>Debt Sustainability Analysis</x:v>
      </x:c>
      <x:c r="C1268" s="68" t="str">
        <x:v>Official analytical framework</x:v>
      </x:c>
      <x:c r="D1268" s="68" t="str">
        <x:v>International</x:v>
      </x:c>
      <x:c r="E1268" s="68" t="str">
        <x:v>Assesses debt paths, risks and financing capacity</x:v>
      </x:c>
      <x:c r="F1268" s="68" t="str">
        <x:v>DSA</x:v>
      </x:c>
    </x:row>
    <x:row r="1269">
      <x:c r="A1269" s="68" t="str">
        <x:v>ACT-IMFWORLDBANKLOWINCOMECOUNTRYDE</x:v>
      </x:c>
      <x:c r="B1269" s="68" t="str">
        <x:v>IMF-World Bank Low-Income Country Debt Sustainability Framework</x:v>
      </x:c>
      <x:c r="C1269" s="68" t="str">
        <x:v>Joint analytical framework</x:v>
      </x:c>
      <x:c r="D1269" s="68" t="str">
        <x:v>International</x:v>
      </x:c>
      <x:c r="E1269" s="68" t="str">
        <x:v>Debt sustainability framework for low-income countries</x:v>
      </x:c>
      <x:c r="F1269" s="68" t="str">
        <x:v>LIC DSF</x:v>
      </x:c>
    </x:row>
    <x:row r="1270">
      <x:c r="A1270" s="68" t="str">
        <x:v>ACT-SOVEREIGNEXTERNALDEBTORS</x:v>
      </x:c>
      <x:c r="B1270" s="68" t="str">
        <x:v>Sovereign external debtors</x:v>
      </x:c>
      <x:c r="C1270" s="68" t="str">
        <x:v>Sovereign borrower group</x:v>
      </x:c>
      <x:c r="D1270" s="68" t="str">
        <x:v>International</x:v>
      </x:c>
      <x:c r="E1270" s="68" t="str">
        <x:v>Governments with liabilities to non-residents or in foreign currency</x:v>
      </x:c>
      <x:c r="F1270" s="68" t="str"/>
    </x:row>
    <x:row r="1271">
      <x:c r="A1271" s="68" t="str">
        <x:v>ACT-OFFICIALBILATERALCREDITORS</x:v>
      </x:c>
      <x:c r="B1271" s="68" t="str">
        <x:v>Official bilateral creditors</x:v>
      </x:c>
      <x:c r="C1271" s="68" t="str">
        <x:v>Sovereign creditor group</x:v>
      </x:c>
      <x:c r="D1271" s="68" t="str">
        <x:v>International</x:v>
      </x:c>
      <x:c r="E1271" s="68" t="str">
        <x:v>Governments and official agencies lending to sovereigns</x:v>
      </x:c>
      <x:c r="F1271" s="68" t="str"/>
    </x:row>
    <x:row r="1272">
      <x:c r="A1272" s="68" t="str">
        <x:v>ACT-MULTILATERALCREDITORS</x:v>
      </x:c>
      <x:c r="B1272" s="68" t="str">
        <x:v>Multilateral creditors</x:v>
      </x:c>
      <x:c r="C1272" s="68" t="str">
        <x:v>International creditor group</x:v>
      </x:c>
      <x:c r="D1272" s="68" t="str">
        <x:v>International</x:v>
      </x:c>
      <x:c r="E1272" s="68" t="str">
        <x:v>International institutions lending to sovereigns</x:v>
      </x:c>
      <x:c r="F1272" s="68" t="str"/>
    </x:row>
    <x:row r="1273">
      <x:c r="A1273" s="68" t="str">
        <x:v>ACT-OFFICIALCREDITORCOMMITTEES</x:v>
      </x:c>
      <x:c r="B1273" s="68" t="str">
        <x:v>Official creditor committees</x:v>
      </x:c>
      <x:c r="C1273" s="68" t="str">
        <x:v>Sovereign restructuring group</x:v>
      </x:c>
      <x:c r="D1273" s="68" t="str">
        <x:v>International</x:v>
      </x:c>
      <x:c r="E1273" s="68" t="str">
        <x:v>Coordinate official bilateral debt treatments</x:v>
      </x:c>
      <x:c r="F1273" s="68" t="str">
        <x:v>OCCs</x:v>
      </x:c>
    </x:row>
    <x:row r="1274">
      <x:c r="A1274" s="68" t="str">
        <x:v>ACT-ENHANCEDAGGREGATEDCOLLECTIVEAC</x:v>
      </x:c>
      <x:c r="B1274" s="68" t="str">
        <x:v>Enhanced aggregated collective action clauses</x:v>
      </x:c>
      <x:c r="C1274" s="68" t="str">
        <x:v>Sovereign bond contract clause</x:v>
      </x:c>
      <x:c r="D1274" s="68" t="str">
        <x:v>International</x:v>
      </x:c>
      <x:c r="E1274" s="68" t="str">
        <x:v>Aggregate voting across multiple bond series</x:v>
      </x:c>
      <x:c r="F1274" s="68" t="str">
        <x:v>Enhanced CACs</x:v>
      </x:c>
    </x:row>
    <x:row r="1275">
      <x:c r="A1275" s="68" t="str">
        <x:v>ACT-SOVEREIGNCREDITORCOMMITTEES</x:v>
      </x:c>
      <x:c r="B1275" s="68" t="str">
        <x:v>Sovereign creditor committees</x:v>
      </x:c>
      <x:c r="C1275" s="68" t="str">
        <x:v>Private creditor coordination group</x:v>
      </x:c>
      <x:c r="D1275" s="68" t="str">
        <x:v>International</x:v>
      </x:c>
      <x:c r="E1275" s="68" t="str">
        <x:v>Coordinate private holders in sovereign restructurings</x:v>
      </x:c>
      <x:c r="F1275" s="68" t="str"/>
    </x:row>
    <x:row r="1276">
      <x:c r="A1276" s="68" t="str">
        <x:v>ACT-SOVEREIGNDEBTRESTRUCTURINGADVI</x:v>
      </x:c>
      <x:c r="B1276" s="68" t="str">
        <x:v>Sovereign debt restructuring advisers</x:v>
      </x:c>
      <x:c r="C1276" s="68" t="str">
        <x:v>Professional advisory group</x:v>
      </x:c>
      <x:c r="D1276" s="68" t="str">
        <x:v>International</x:v>
      </x:c>
      <x:c r="E1276" s="68" t="str">
        <x:v>Advise sovereign debtors or creditor committees</x:v>
      </x:c>
      <x:c r="F1276" s="68" t="str"/>
    </x:row>
    <x:row r="1277">
      <x:c r="A1277" s="68" t="str">
        <x:v>ACT-SOVEREIGNHOLDOUTCREDITORS</x:v>
      </x:c>
      <x:c r="B1277" s="68" t="str">
        <x:v>Sovereign holdout creditors</x:v>
      </x:c>
      <x:c r="C1277" s="68" t="str">
        <x:v>Creditor strategy group</x:v>
      </x:c>
      <x:c r="D1277" s="68" t="str">
        <x:v>International</x:v>
      </x:c>
      <x:c r="E1277" s="68" t="str">
        <x:v>Decline restructuring and seek contractual enforcement</x:v>
      </x:c>
      <x:c r="F1277" s="68" t="str"/>
    </x:row>
    <x:row r="1278">
      <x:c r="A1278" s="68" t="str">
        <x:v>ACT-COMPARABLETREATMENTPRINCIPLE</x:v>
      </x:c>
      <x:c r="B1278" s="68" t="str">
        <x:v>Comparable treatment principle</x:v>
      </x:c>
      <x:c r="C1278" s="68" t="str">
        <x:v>Sovereign restructuring principle</x:v>
      </x:c>
      <x:c r="D1278" s="68" t="str">
        <x:v>International</x:v>
      </x:c>
      <x:c r="E1278" s="68" t="str">
        <x:v>Seeks comparable burden sharing across creditor classes</x:v>
      </x:c>
      <x:c r="F1278" s="68" t="str"/>
    </x:row>
    <x:row r="1279">
      <x:c r="A1279" s="68" t="str">
        <x:v>ACT-WORLDBANKINTERNATIONALDEBTSTAT</x:v>
      </x:c>
      <x:c r="B1279" s="68" t="str">
        <x:v>World Bank International Debt Statistics</x:v>
      </x:c>
      <x:c r="C1279" s="68" t="str">
        <x:v>External-debt dataset</x:v>
      </x:c>
      <x:c r="D1279" s="68" t="str">
        <x:v>International</x:v>
      </x:c>
      <x:c r="E1279" s="68" t="str">
        <x:v>Reports external debt stocks and flows for reporting countries</x:v>
      </x:c>
      <x:c r="F1279" s="68" t="str">
        <x:v>IDS</x:v>
      </x:c>
    </x:row>
    <x:row r="1280">
      <x:c r="A1280" s="68" t="str">
        <x:v>ACT-USTREASURYINTERNATIONALCAPITAL</x:v>
      </x:c>
      <x:c r="B1280" s="68" t="str">
        <x:v>U.S. Treasury International Capital System</x:v>
      </x:c>
      <x:c r="C1280" s="68" t="str">
        <x:v>Cross-border financial statistics system</x:v>
      </x:c>
      <x:c r="D1280" s="68" t="str">
        <x:v>United States</x:v>
      </x:c>
      <x:c r="E1280" s="68" t="str">
        <x:v>Collects U.S. cross-border portfolio and banking data</x:v>
      </x:c>
      <x:c r="F1280" s="68" t="str">
        <x:v>TIC</x:v>
      </x:c>
    </x:row>
    <x:row r="1281">
      <x:c r="A1281" s="68" t="str">
        <x:v>ACT-INSTITUTIONALFXCUSTOMERS</x:v>
      </x:c>
      <x:c r="B1281" s="68" t="str">
        <x:v>Institutional FX customers</x:v>
      </x:c>
      <x:c r="C1281" s="68" t="str">
        <x:v>Institutional market participant group</x:v>
      </x:c>
      <x:c r="D1281" s="68" t="str">
        <x:v>International</x:v>
      </x:c>
      <x:c r="E1281" s="68" t="str">
        <x:v>Asset managers, pension funds, insurers and corporates using wholesale FX</x:v>
      </x:c>
      <x:c r="F1281" s="68" t="str"/>
    </x:row>
    <x:row r="1282">
      <x:c r="A1282" s="68" t="str">
        <x:v>ACT-MULTINATIONALCORPORATIONS</x:v>
      </x:c>
      <x:c r="B1282" s="68" t="str">
        <x:v>Multinational corporations</x:v>
      </x:c>
      <x:c r="C1282" s="68" t="str">
        <x:v>Corporate user group</x:v>
      </x:c>
      <x:c r="D1282" s="68" t="str">
        <x:v>International</x:v>
      </x:c>
      <x:c r="E1282" s="68" t="str">
        <x:v>Use FX for trade, treasury and hedging</x:v>
      </x:c>
      <x:c r="F1282" s="68" t="str"/>
    </x:row>
    <x:row r="1283">
      <x:c r="A1283" s="68" t="str">
        <x:v>ACT-FXBENCHMARKUSERS</x:v>
      </x:c>
      <x:c r="B1283" s="68" t="str">
        <x:v>FX benchmark users</x:v>
      </x:c>
      <x:c r="C1283" s="68" t="str">
        <x:v>Benchmark user group</x:v>
      </x:c>
      <x:c r="D1283" s="68" t="str">
        <x:v>International</x:v>
      </x:c>
      <x:c r="E1283" s="68" t="str">
        <x:v>Funds, banks, administrators and corporations using currency reference rates</x:v>
      </x:c>
      <x:c r="F1283" s="68" t="str"/>
    </x:row>
    <x:row r="1284">
      <x:c r="A1284" s="68" t="str">
        <x:v>ACT-OFFSHOREBANKINGCENTRES</x:v>
      </x:c>
      <x:c r="B1284" s="68" t="str">
        <x:v>Offshore banking centres</x:v>
      </x:c>
      <x:c r="C1284" s="68" t="str">
        <x:v>International banking jurisdiction group</x:v>
      </x:c>
      <x:c r="D1284" s="68" t="str">
        <x:v>International</x:v>
      </x:c>
      <x:c r="E1284" s="68" t="str">
        <x:v>Host cross-border and foreign-currency banking activity</x:v>
      </x:c>
      <x:c r="F1284" s="68" t="str"/>
    </x:row>
    <x:row r="1285">
      <x:c r="A1285" s="68" t="str">
        <x:v>ACT-ORIGINATINGBANKS</x:v>
      </x:c>
      <x:c r="B1285" s="68" t="str">
        <x:v>Originating banks</x:v>
      </x:c>
      <x:c r="C1285" s="68" t="str">
        <x:v>Payment institution group</x:v>
      </x:c>
      <x:c r="D1285" s="68" t="str">
        <x:v>International</x:v>
      </x:c>
      <x:c r="E1285" s="68" t="str">
        <x:v>Receive cross-border payment instructions from customers</x:v>
      </x:c>
      <x:c r="F1285" s="68" t="str"/>
    </x:row>
    <x:row r="1286">
      <x:c r="A1286" s="68" t="str">
        <x:v>ACT-BENEFICIARYBANKS</x:v>
      </x:c>
      <x:c r="B1286" s="68" t="str">
        <x:v>Beneficiary banks</x:v>
      </x:c>
      <x:c r="C1286" s="68" t="str">
        <x:v>Payment institution group</x:v>
      </x:c>
      <x:c r="D1286" s="68" t="str">
        <x:v>International</x:v>
      </x:c>
      <x:c r="E1286" s="68" t="str">
        <x:v>Credit cross-border payment beneficiaries</x:v>
      </x:c>
      <x:c r="F1286" s="68" t="str"/>
    </x:row>
    <x:row r="1287">
      <x:c r="A1287" s="68" t="str">
        <x:v>ACT-INTERMEDIARYBANKS</x:v>
      </x:c>
      <x:c r="B1287" s="68" t="str">
        <x:v>Intermediary banks</x:v>
      </x:c>
      <x:c r="C1287" s="68" t="str">
        <x:v>Payment institution group</x:v>
      </x:c>
      <x:c r="D1287" s="68" t="str">
        <x:v>International</x:v>
      </x:c>
      <x:c r="E1287" s="68" t="str">
        <x:v>Route and settle payments between originator and beneficiary banks</x:v>
      </x:c>
      <x:c r="F1287" s="68" t="str"/>
    </x:row>
    <x:row r="1288">
      <x:c r="A1288" s="68" t="str">
        <x:v>ACT-CURRENCYRTGSSYSTEMS</x:v>
      </x:c>
      <x:c r="B1288" s="68" t="str">
        <x:v>Currency RTGS systems</x:v>
      </x:c>
      <x:c r="C1288" s="68" t="str">
        <x:v>Central-bank payment-system group</x:v>
      </x:c>
      <x:c r="D1288" s="68" t="str">
        <x:v>International</x:v>
      </x:c>
      <x:c r="E1288" s="68" t="str">
        <x:v>Provide final settlement in individual currencies</x:v>
      </x:c>
      <x:c r="F1288" s="68" t="str"/>
    </x:row>
    <x:row r="1289">
      <x:c r="A1289" s="68" t="str">
        <x:v>ACT-DOMESTICBANKSBORROWINGSWAPDOLL</x:v>
      </x:c>
      <x:c r="B1289" s="68" t="str">
        <x:v>Domestic banks borrowing swap dollars</x:v>
      </x:c>
      <x:c r="C1289" s="68" t="str">
        <x:v>Bank borrower group</x:v>
      </x:c>
      <x:c r="D1289" s="68" t="str">
        <x:v>International</x:v>
      </x:c>
      <x:c r="E1289" s="68" t="str">
        <x:v>Receive U.S. dollars from their home central bank</x:v>
      </x:c>
      <x:c r="F1289" s="68" t="str"/>
    </x:row>
    <x:row r="1290">
      <x:c r="A1290" s="68" t="str">
        <x:v>ACT-IMFPROGRAMMEAUTHORITIES</x:v>
      </x:c>
      <x:c r="B1290" s="68" t="str">
        <x:v>IMF programme authorities</x:v>
      </x:c>
      <x:c r="C1290" s="68" t="str">
        <x:v>Sovereign authority group</x:v>
      </x:c>
      <x:c r="D1290" s="68" t="str">
        <x:v>International</x:v>
      </x:c>
      <x:c r="E1290" s="68" t="str">
        <x:v>Finance ministries and central banks negotiating IMF programmes</x:v>
      </x:c>
      <x:c r="F1290" s="68" t="str"/>
    </x:row>
    <x:row r="1291">
      <x:c r="A1291" s="68" t="str">
        <x:v>ACT-SOVEREIGNEXTERNALBONDISSUERS</x:v>
      </x:c>
      <x:c r="B1291" s="68" t="str">
        <x:v>Sovereign external bond issuers</x:v>
      </x:c>
      <x:c r="C1291" s="68" t="str">
        <x:v>Sovereign issuer group</x:v>
      </x:c>
      <x:c r="D1291" s="68" t="str">
        <x:v>International</x:v>
      </x:c>
      <x:c r="E1291" s="68" t="str">
        <x:v>Issue bonds to non-resident or foreign-currency investors</x:v>
      </x:c>
      <x:c r="F1291" s="68" t="str"/>
    </x:row>
    <x:row r="1292">
      <x:c r="A1292" s="68" t="str">
        <x:v>ACT-TICREPORTINGINSTITUTIONS</x:v>
      </x:c>
      <x:c r="B1292" s="68" t="str">
        <x:v>TIC reporting institutions</x:v>
      </x:c>
      <x:c r="C1292" s="68" t="str">
        <x:v>Mandatory statistical reporter group</x:v>
      </x:c>
      <x:c r="D1292" s="68" t="str">
        <x:v>United States</x:v>
      </x:c>
      <x:c r="E1292" s="68" t="str">
        <x:v>Banks, brokers, custodians, issuers and other entities filing TIC reports</x:v>
      </x:c>
      <x:c r="F1292" s="68" t="str"/>
    </x:row>
    <x:row r="1293">
      <x:c r="A1293" s="68" t="str">
        <x:v>ACT-ISO20022PACS008CUSTOMERCREDITT</x:v>
      </x:c>
      <x:c r="B1293" s="68" t="str">
        <x:v>ISO 20022 pacs.008 customer credit transfer</x:v>
      </x:c>
      <x:c r="C1293" s="68" t="str">
        <x:v>Actor group</x:v>
      </x:c>
      <x:c r="D1293" s="68" t="str">
        <x:v>International</x:v>
      </x:c>
      <x:c r="E1293" s="68" t="str"/>
      <x:c r="F1293" s="68" t="str"/>
    </x:row>
    <x:row r="1294">
      <x:c r="A1294" s="68" t="str">
        <x:v>ACT-CLSPAYINSCHEDULE</x:v>
      </x:c>
      <x:c r="B1294" s="68" t="str">
        <x:v>CLS pay-in schedule</x:v>
      </x:c>
      <x:c r="C1294" s="68" t="str">
        <x:v>Actor group</x:v>
      </x:c>
      <x:c r="D1294" s="68" t="str">
        <x:v>International</x:v>
      </x:c>
      <x:c r="E1294" s="68" t="str"/>
      <x:c r="F1294" s="68" t="str"/>
    </x:row>
    <x:row r="1295">
      <x:c r="A1295" s="68" t="str">
        <x:v>ACT-EXCHANGERATEMOVEMENTS</x:v>
      </x:c>
      <x:c r="B1295" s="68" t="str">
        <x:v>Exchange-rate movements</x:v>
      </x:c>
      <x:c r="C1295" s="68" t="str">
        <x:v>Actor group</x:v>
      </x:c>
      <x:c r="D1295" s="68" t="str">
        <x:v>International</x:v>
      </x:c>
      <x:c r="E1295" s="68" t="str"/>
      <x:c r="F1295" s="68" t="str"/>
    </x:row>
    <x:row r="1296">
      <x:c r="A1296" s="68" t="str">
        <x:v>ACT-SOVEREIGNGOVERNMENTS</x:v>
      </x:c>
      <x:c r="B1296" s="68" t="str">
        <x:v>Sovereign governments</x:v>
      </x:c>
      <x:c r="C1296" s="68" t="str">
        <x:v>Actor group</x:v>
      </x:c>
      <x:c r="D1296" s="68" t="str">
        <x:v>International</x:v>
      </x:c>
      <x:c r="E1296" s="68" t="str"/>
      <x:c r="F1296" s="68" t="str"/>
    </x:row>
    <x:row r="1297">
      <x:c r="A1297" s="68" t="str">
        <x:v>ACT-SDRVOLUNTARYTRADINGARRANGEMENT</x:v>
      </x:c>
      <x:c r="B1297" s="68" t="str">
        <x:v>SDR voluntary trading arrangement</x:v>
      </x:c>
      <x:c r="C1297" s="68" t="str">
        <x:v>Actor group</x:v>
      </x:c>
      <x:c r="D1297" s="68" t="str">
        <x:v>International</x:v>
      </x:c>
      <x:c r="E1297" s="68" t="str"/>
      <x:c r="F1297" s="68" t="str"/>
    </x:row>
    <x:row r="1298">
      <x:c r="A1298" s="68" t="str">
        <x:v>ACT-DOMESTICPOLICYINSTITUTIONS</x:v>
      </x:c>
      <x:c r="B1298" s="68" t="str">
        <x:v>Domestic policy institutions</x:v>
      </x:c>
      <x:c r="C1298" s="68" t="str">
        <x:v>Actor group</x:v>
      </x:c>
      <x:c r="D1298" s="68" t="str">
        <x:v>International</x:v>
      </x:c>
      <x:c r="E1298" s="68" t="str"/>
      <x:c r="F1298" s="68" t="str"/>
    </x:row>
    <x:row r="1299">
      <x:c r="A1299" s="68" t="str">
        <x:v>ACT-DOMESTICPOPULATIONS</x:v>
      </x:c>
      <x:c r="B1299" s="68" t="str">
        <x:v>Domestic populations</x:v>
      </x:c>
      <x:c r="C1299" s="68" t="str">
        <x:v>Actor group</x:v>
      </x:c>
      <x:c r="D1299" s="68" t="str">
        <x:v>International</x:v>
      </x:c>
      <x:c r="E1299" s="68" t="str"/>
      <x:c r="F1299" s="68" t="str"/>
    </x:row>
    <x:row r="1300">
      <x:c r="A1300" s="68" t="str">
        <x:v>ACT-CROSSBORDERFINANCIALSTATISTICS</x:v>
      </x:c>
      <x:c r="B1300" s="68" t="str">
        <x:v>Cross-border financial statistics</x:v>
      </x:c>
      <x:c r="C1300" s="68" t="str">
        <x:v>Actor group</x:v>
      </x:c>
      <x:c r="D1300" s="68" t="str">
        <x:v>International</x:v>
      </x:c>
      <x:c r="E1300" s="68" t="str"/>
      <x:c r="F1300" s="68" t="str"/>
    </x:row>
    <x:row r="1301">
      <x:c r="A1301" s="68" t="str">
        <x:v>ACT-POLICYMAKERS</x:v>
      </x:c>
      <x:c r="B1301" s="68" t="str">
        <x:v>Policy makers</x:v>
      </x:c>
      <x:c r="C1301" s="68" t="str">
        <x:v>Actor group</x:v>
      </x:c>
      <x:c r="D1301" s="68" t="str">
        <x:v>International</x:v>
      </x:c>
      <x:c r="E1301" s="68" t="str"/>
      <x:c r="F1301" s="68" t="str"/>
    </x:row>
    <x:row r="1302">
      <x:c r="A1302" s="68" t="str">
        <x:v>ACT-GLOBALFINANCIALSYSTEM</x:v>
      </x:c>
      <x:c r="B1302" s="68" t="str">
        <x:v>Global financial system</x:v>
      </x:c>
      <x:c r="C1302" s="68" t="str">
        <x:v>Actor group</x:v>
      </x:c>
      <x:c r="D1302" s="68" t="str">
        <x:v>International</x:v>
      </x:c>
      <x:c r="E1302" s="68" t="str"/>
      <x:c r="F1302" s="68" t="str"/>
    </x:row>
    <x:row r="1303">
      <x:c r="A1303" s="68" t="str">
        <x:v>ACT-INTERNATIONALMONETARYINSTITUTI</x:v>
      </x:c>
      <x:c r="B1303" s="68" t="str">
        <x:v>International monetary institutions</x:v>
      </x:c>
      <x:c r="C1303" s="68" t="str">
        <x:v>Actor group</x:v>
      </x:c>
      <x:c r="D1303" s="68" t="str">
        <x:v>International</x:v>
      </x:c>
      <x:c r="E1303" s="68" t="str"/>
      <x:c r="F1303" s="68" t="str"/>
    </x:row>
    <x:row r="1304">
      <x:c r="A1304" s="68" t="str">
        <x:v>ACT-INTERNATIONALFINANCECORPORATIO</x:v>
      </x:c>
      <x:c r="B1304" s="68" t="str">
        <x:v>International Finance Corporation</x:v>
      </x:c>
      <x:c r="C1304" s="68" t="str">
        <x:v>Multilateral development finance institution</x:v>
      </x:c>
      <x:c r="D1304" s="68" t="str">
        <x:v>International</x:v>
      </x:c>
      <x:c r="E1304" s="68" t="str">
        <x:v>Provides private-sector loans, equity, guarantees, syndications, blended finance and advisory services</x:v>
      </x:c>
      <x:c r="F1304" s="68" t="str">
        <x:v>IFC</x:v>
      </x:c>
    </x:row>
    <x:row r="1305">
      <x:c r="A1305" s="68" t="str">
        <x:v>ACT-MULTILATERALINVESTMENTGUARANTE</x:v>
      </x:c>
      <x:c r="B1305" s="68" t="str">
        <x:v>Multilateral Investment Guarantee Agency</x:v>
      </x:c>
      <x:c r="C1305" s="68" t="str">
        <x:v>Multilateral guarantee institution</x:v>
      </x:c>
      <x:c r="D1305" s="68" t="str">
        <x:v>International</x:v>
      </x:c>
      <x:c r="E1305" s="68" t="str">
        <x:v>Provides political-risk insurance and credit-enhancement guarantees</x:v>
      </x:c>
      <x:c r="F1305" s="68" t="str">
        <x:v>MIGA</x:v>
      </x:c>
    </x:row>
    <x:row r="1306">
      <x:c r="A1306" s="68" t="str">
        <x:v>ACT-INTERNATIONALBANKFORRECONSTRUC</x:v>
      </x:c>
      <x:c r="B1306" s="68" t="str">
        <x:v>International Bank for Reconstruction and Development</x:v>
      </x:c>
      <x:c r="C1306" s="68" t="str">
        <x:v>Multilateral development bank</x:v>
      </x:c>
      <x:c r="D1306" s="68" t="str">
        <x:v>International</x:v>
      </x:c>
      <x:c r="E1306" s="68" t="str">
        <x:v>Provides sovereign and sovereign-guaranteed development financing</x:v>
      </x:c>
      <x:c r="F1306" s="68" t="str">
        <x:v>IBRD</x:v>
      </x:c>
    </x:row>
    <x:row r="1307">
      <x:c r="A1307" s="68" t="str">
        <x:v>ACT-INTERNATIONALDEVELOPMENTASSOCI</x:v>
      </x:c>
      <x:c r="B1307" s="68" t="str">
        <x:v>International Development Association</x:v>
      </x:c>
      <x:c r="C1307" s="68" t="str">
        <x:v>Concessional multilateral financing institution</x:v>
      </x:c>
      <x:c r="D1307" s="68" t="str">
        <x:v>International</x:v>
      </x:c>
      <x:c r="E1307" s="68" t="str">
        <x:v>Provides concessional credits, grants and guarantees to eligible countries</x:v>
      </x:c>
      <x:c r="F1307" s="68" t="str">
        <x:v>IDA</x:v>
      </x:c>
    </x:row>
    <x:row r="1308">
      <x:c r="A1308" s="68" t="str">
        <x:v>ACT-GLOBALINFRASTRUCTUREFACILITY</x:v>
      </x:c>
      <x:c r="B1308" s="68" t="str">
        <x:v>Global Infrastructure Facility</x:v>
      </x:c>
      <x:c r="C1308" s="68" t="str">
        <x:v>Multilateral project-preparation platform</x:v>
      </x:c>
      <x:c r="D1308" s="68" t="str">
        <x:v>International</x:v>
      </x:c>
      <x:c r="E1308" s="68" t="str">
        <x:v>Supports complex infrastructure project preparation and private capital mobilisation</x:v>
      </x:c>
      <x:c r="F1308" s="68" t="str">
        <x:v>GIF</x:v>
      </x:c>
    </x:row>
    <x:row r="1309">
      <x:c r="A1309" s="68" t="str">
        <x:v>ACT-PUBLICPRIVATEINFRASTRUCTUREADV</x:v>
      </x:c>
      <x:c r="B1309" s="68" t="str">
        <x:v>Public-Private Infrastructure Advisory Facility</x:v>
      </x:c>
      <x:c r="C1309" s="68" t="str">
        <x:v>Multidonor technical-assistance facility</x:v>
      </x:c>
      <x:c r="D1309" s="68" t="str">
        <x:v>International</x:v>
      </x:c>
      <x:c r="E1309" s="68" t="str">
        <x:v>Supports infrastructure policy, PPP and institutional reform</x:v>
      </x:c>
      <x:c r="F1309" s="68" t="str">
        <x:v>PPIAF</x:v>
      </x:c>
    </x:row>
    <x:row r="1310">
      <x:c r="A1310" s="68" t="str">
        <x:v>ACT-ASIANDEVELOPMENTBANK</x:v>
      </x:c>
      <x:c r="B1310" s="68" t="str">
        <x:v>Asian Development Bank</x:v>
      </x:c>
      <x:c r="C1310" s="68" t="str">
        <x:v>Multilateral development bank</x:v>
      </x:c>
      <x:c r="D1310" s="68" t="str">
        <x:v>Asia-Pacific</x:v>
      </x:c>
      <x:c r="E1310" s="68" t="str">
        <x:v>Provides sovereign and nonsovereign loans, grants, guarantees, equity and technical assistance</x:v>
      </x:c>
      <x:c r="F1310" s="68" t="str">
        <x:v>ADB</x:v>
      </x:c>
    </x:row>
    <x:row r="1311">
      <x:c r="A1311" s="68" t="str">
        <x:v>ACT-AFRICANDEVELOPMENTBANK</x:v>
      </x:c>
      <x:c r="B1311" s="68" t="str">
        <x:v>African Development Bank</x:v>
      </x:c>
      <x:c r="C1311" s="68" t="str">
        <x:v>Multilateral development bank</x:v>
      </x:c>
      <x:c r="D1311" s="68" t="str">
        <x:v>Africa</x:v>
      </x:c>
      <x:c r="E1311" s="68" t="str">
        <x:v>Provides sovereign and nonsovereign loans, guarantees, equity and technical assistance</x:v>
      </x:c>
      <x:c r="F1311" s="68" t="str">
        <x:v>AfDB</x:v>
      </x:c>
    </x:row>
    <x:row r="1312">
      <x:c r="A1312" s="68" t="str">
        <x:v>ACT-ASIANINFRASTRUCTUREINVESTMENTB</x:v>
      </x:c>
      <x:c r="B1312" s="68" t="str">
        <x:v>Asian Infrastructure Investment Bank</x:v>
      </x:c>
      <x:c r="C1312" s="68" t="str">
        <x:v>Multilateral development bank</x:v>
      </x:c>
      <x:c r="D1312" s="68" t="str">
        <x:v>International / Asia</x:v>
      </x:c>
      <x:c r="E1312" s="68" t="str">
        <x:v>Provides sovereign-backed and nonsovereign-backed infrastructure finance</x:v>
      </x:c>
      <x:c r="F1312" s="68" t="str">
        <x:v>AIIB</x:v>
      </x:c>
    </x:row>
    <x:row r="1313">
      <x:c r="A1313" s="68" t="str">
        <x:v>ACT-EUROPEANBANKFORRECONSTRUCTIONA</x:v>
      </x:c>
      <x:c r="B1313" s="68" t="str">
        <x:v>European Bank for Reconstruction and Development</x:v>
      </x:c>
      <x:c r="C1313" s="68" t="str">
        <x:v>Multilateral development bank</x:v>
      </x:c>
      <x:c r="D1313" s="68" t="str">
        <x:v>Europe, Central Asia and Mediterranean</x:v>
      </x:c>
      <x:c r="E1313" s="68" t="str">
        <x:v>Provides loans, equity, guarantees and advisory services</x:v>
      </x:c>
      <x:c r="F1313" s="68" t="str">
        <x:v>EBRD</x:v>
      </x:c>
    </x:row>
    <x:row r="1314">
      <x:c r="A1314" s="68" t="str">
        <x:v>ACT-INTERAMERICANDEVELOPMENTBANK</x:v>
      </x:c>
      <x:c r="B1314" s="68" t="str">
        <x:v>Inter-American Development Bank</x:v>
      </x:c>
      <x:c r="C1314" s="68" t="str">
        <x:v>Multilateral development bank</x:v>
      </x:c>
      <x:c r="D1314" s="68" t="str">
        <x:v>Latin America and Caribbean</x:v>
      </x:c>
      <x:c r="E1314" s="68" t="str">
        <x:v>Provides sovereign development financing and policy support</x:v>
      </x:c>
      <x:c r="F1314" s="68" t="str">
        <x:v>IDB</x:v>
      </x:c>
    </x:row>
    <x:row r="1315">
      <x:c r="A1315" s="68" t="str">
        <x:v>ACT-IDBINVEST</x:v>
      </x:c>
      <x:c r="B1315" s="68" t="str">
        <x:v>IDB Invest</x:v>
      </x:c>
      <x:c r="C1315" s="68" t="str">
        <x:v>Multilateral private-sector development institution</x:v>
      </x:c>
      <x:c r="D1315" s="68" t="str">
        <x:v>Latin America and Caribbean</x:v>
      </x:c>
      <x:c r="E1315" s="68" t="str">
        <x:v>Provides loans, guarantees, equity and mobilisation for private projects</x:v>
      </x:c>
      <x:c r="F1315" s="68" t="str"/>
    </x:row>
    <x:row r="1316">
      <x:c r="A1316" s="68" t="str">
        <x:v>ACT-NEWDEVELOPMENTBANK</x:v>
      </x:c>
      <x:c r="B1316" s="68" t="str">
        <x:v>New Development Bank</x:v>
      </x:c>
      <x:c r="C1316" s="68" t="str">
        <x:v>Multilateral development bank</x:v>
      </x:c>
      <x:c r="D1316" s="68" t="str">
        <x:v>International / BRICS</x:v>
      </x:c>
      <x:c r="E1316" s="68" t="str">
        <x:v>Finances infrastructure and sustainable-development projects</x:v>
      </x:c>
      <x:c r="F1316" s="68" t="str">
        <x:v>NDB</x:v>
      </x:c>
    </x:row>
    <x:row r="1317">
      <x:c r="A1317" s="68" t="str">
        <x:v>ACT-EUROPEANINVESTMENTBANK</x:v>
      </x:c>
      <x:c r="B1317" s="68" t="str">
        <x:v>European Investment Bank</x:v>
      </x:c>
      <x:c r="C1317" s="68" t="str">
        <x:v>Multilateral policy bank</x:v>
      </x:c>
      <x:c r="D1317" s="68" t="str">
        <x:v>European Union / international</x:v>
      </x:c>
      <x:c r="E1317" s="68" t="str">
        <x:v>Provides long-term project and policy finance</x:v>
      </x:c>
      <x:c r="F1317" s="68" t="str">
        <x:v>EIB</x:v>
      </x:c>
    </x:row>
    <x:row r="1318">
      <x:c r="A1318" s="68" t="str">
        <x:v>ACT-DEVELOPMENTFINANCEINSTITUTIONS</x:v>
      </x:c>
      <x:c r="B1318" s="68" t="str">
        <x:v>Development finance institutions</x:v>
      </x:c>
      <x:c r="C1318" s="68" t="str">
        <x:v>Public development-finance institution group</x:v>
      </x:c>
      <x:c r="D1318" s="68" t="str">
        <x:v>International</x:v>
      </x:c>
      <x:c r="E1318" s="68" t="str">
        <x:v>Provide loans, equity, guarantees, insurance and technical assistance</x:v>
      </x:c>
      <x:c r="F1318" s="68" t="str">
        <x:v>DFIs</x:v>
      </x:c>
    </x:row>
    <x:row r="1319">
      <x:c r="A1319" s="68" t="str">
        <x:v>ACT-EXPORTCREDITAGENCIES</x:v>
      </x:c>
      <x:c r="B1319" s="68" t="str">
        <x:v>Export credit agencies</x:v>
      </x:c>
      <x:c r="C1319" s="68" t="str">
        <x:v>Official export-finance institution group</x:v>
      </x:c>
      <x:c r="D1319" s="68" t="str">
        <x:v>International</x:v>
      </x:c>
      <x:c r="E1319" s="68" t="str">
        <x:v>Provide export loans, guarantees, insurance and working-capital support</x:v>
      </x:c>
      <x:c r="F1319" s="68" t="str">
        <x:v>ECAs</x:v>
      </x:c>
    </x:row>
    <x:row r="1320">
      <x:c r="A1320" s="68" t="str">
        <x:v>ACT-OECDARRANGEMENTPARTICIPANTS</x:v>
      </x:c>
      <x:c r="B1320" s="68" t="str">
        <x:v>OECD Arrangement Participants</x:v>
      </x:c>
      <x:c r="C1320" s="68" t="str">
        <x:v>Government export-credit policy group</x:v>
      </x:c>
      <x:c r="D1320" s="68" t="str">
        <x:v>OECD participants</x:v>
      </x:c>
      <x:c r="E1320" s="68" t="str">
        <x:v>Set common official export-credit financing terms</x:v>
      </x:c>
      <x:c r="F1320" s="68" t="str"/>
    </x:row>
    <x:row r="1321">
      <x:c r="A1321" s="68" t="str">
        <x:v>ACT-OECDEXPORTCREDITSDIVISION</x:v>
      </x:c>
      <x:c r="B1321" s="68" t="str">
        <x:v>OECD Export Credits Division</x:v>
      </x:c>
      <x:c r="C1321" s="68" t="str">
        <x:v>Intergovernmental policy unit</x:v>
      </x:c>
      <x:c r="D1321" s="68" t="str">
        <x:v>OECD</x:v>
      </x:c>
      <x:c r="E1321" s="68" t="str">
        <x:v>Maintains export-credit rules, data and policy coordination</x:v>
      </x:c>
      <x:c r="F1321" s="68" t="str"/>
    </x:row>
    <x:row r="1322">
      <x:c r="A1322" s="68" t="str">
        <x:v>ACT-EQUATORPRINCIPLESASSOCIATION</x:v>
      </x:c>
      <x:c r="B1322" s="68" t="str">
        <x:v>Equator Principles Association</x:v>
      </x:c>
      <x:c r="C1322" s="68" t="str">
        <x:v>Financial-industry governance association</x:v>
      </x:c>
      <x:c r="D1322" s="68" t="str">
        <x:v>International</x:v>
      </x:c>
      <x:c r="E1322" s="68" t="str">
        <x:v>Maintains environmental and social risk framework for project-related finance</x:v>
      </x:c>
      <x:c r="F1322" s="68" t="str">
        <x:v>EPA</x:v>
      </x:c>
    </x:row>
    <x:row r="1323">
      <x:c r="A1323" s="68" t="str">
        <x:v>ACT-EQUATORPRINCIPLESFINANCIALINST</x:v>
      </x:c>
      <x:c r="B1323" s="68" t="str">
        <x:v>Equator Principles Financial Institutions</x:v>
      </x:c>
      <x:c r="C1323" s="68" t="str">
        <x:v>Project-finance institution group</x:v>
      </x:c>
      <x:c r="D1323" s="68" t="str">
        <x:v>International</x:v>
      </x:c>
      <x:c r="E1323" s="68" t="str">
        <x:v>Apply the Equator Principles to in-scope finance</x:v>
      </x:c>
      <x:c r="F1323" s="68" t="str">
        <x:v>EPFIs</x:v>
      </x:c>
    </x:row>
    <x:row r="1324">
      <x:c r="A1324" s="68" t="str">
        <x:v>ACT-PROJECTSPONSORS</x:v>
      </x:c>
      <x:c r="B1324" s="68" t="str">
        <x:v>Project sponsors</x:v>
      </x:c>
      <x:c r="C1324" s="68" t="str">
        <x:v>Corporate sponsor group</x:v>
      </x:c>
      <x:c r="D1324" s="68" t="str">
        <x:v>International</x:v>
      </x:c>
      <x:c r="E1324" s="68" t="str">
        <x:v>Contribute equity, development capability and sponsor support to projects</x:v>
      </x:c>
      <x:c r="F1324" s="68" t="str"/>
    </x:row>
    <x:row r="1325">
      <x:c r="A1325" s="68" t="str">
        <x:v>ACT-INFRASTRUCTUREPROJECTSPECIALPU</x:v>
      </x:c>
      <x:c r="B1325" s="68" t="str">
        <x:v>Infrastructure project special purpose vehicles</x:v>
      </x:c>
      <x:c r="C1325" s="68" t="str">
        <x:v>Project company group</x:v>
      </x:c>
      <x:c r="D1325" s="68" t="str">
        <x:v>International</x:v>
      </x:c>
      <x:c r="E1325" s="68" t="str">
        <x:v>Ring-fence project contracts, assets, debt and cash flows</x:v>
      </x:c>
      <x:c r="F1325" s="68" t="str">
        <x:v>Project SPVs</x:v>
      </x:c>
    </x:row>
    <x:row r="1326">
      <x:c r="A1326" s="68" t="str">
        <x:v>ACT-HOSTGOVERNMENTS</x:v>
      </x:c>
      <x:c r="B1326" s="68" t="str">
        <x:v>Host governments</x:v>
      </x:c>
      <x:c r="C1326" s="68" t="str">
        <x:v>Sovereign public authority group</x:v>
      </x:c>
      <x:c r="D1326" s="68" t="str">
        <x:v>International</x:v>
      </x:c>
      <x:c r="E1326" s="68" t="str">
        <x:v>Grant concessions, permits, guarantees and public obligations</x:v>
      </x:c>
      <x:c r="F1326" s="68" t="str"/>
    </x:row>
    <x:row r="1327">
      <x:c r="A1327" s="68" t="str">
        <x:v>ACT-CONTRACTINGAUTHORITIES</x:v>
      </x:c>
      <x:c r="B1327" s="68" t="str">
        <x:v>Contracting authorities</x:v>
      </x:c>
      <x:c r="C1327" s="68" t="str">
        <x:v>Public procurement and concession authority group</x:v>
      </x:c>
      <x:c r="D1327" s="68" t="str">
        <x:v>International</x:v>
      </x:c>
      <x:c r="E1327" s="68" t="str">
        <x:v>Award and administer PPP or concession contracts</x:v>
      </x:c>
      <x:c r="F1327" s="68" t="str"/>
    </x:row>
    <x:row r="1328">
      <x:c r="A1328" s="68" t="str">
        <x:v>ACT-PPPUNITS</x:v>
      </x:c>
      <x:c r="B1328" s="68" t="str">
        <x:v>PPP units</x:v>
      </x:c>
      <x:c r="C1328" s="68" t="str">
        <x:v>Public-sector project-preparation and oversight group</x:v>
      </x:c>
      <x:c r="D1328" s="68" t="str">
        <x:v>International</x:v>
      </x:c>
      <x:c r="E1328" s="68" t="str">
        <x:v>Screen, structure and monitor public-private partnerships</x:v>
      </x:c>
      <x:c r="F1328" s="68" t="str"/>
    </x:row>
    <x:row r="1329">
      <x:c r="A1329" s="68" t="str">
        <x:v>ACT-PROJECTLENDERS</x:v>
      </x:c>
      <x:c r="B1329" s="68" t="str">
        <x:v>Project lenders</x:v>
      </x:c>
      <x:c r="C1329" s="68" t="str">
        <x:v>Bank and institutional lender group</x:v>
      </x:c>
      <x:c r="D1329" s="68" t="str">
        <x:v>International</x:v>
      </x:c>
      <x:c r="E1329" s="68" t="str">
        <x:v>Provide senior, subordinated or bridge project debt</x:v>
      </x:c>
      <x:c r="F1329" s="68" t="str"/>
    </x:row>
    <x:row r="1330">
      <x:c r="A1330" s="68" t="str">
        <x:v>ACT-MANDATEDLEADARRANGERS</x:v>
      </x:c>
      <x:c r="B1330" s="68" t="str">
        <x:v>Mandated lead arrangers</x:v>
      </x:c>
      <x:c r="C1330" s="68" t="str">
        <x:v>Syndicated-loan arranger group</x:v>
      </x:c>
      <x:c r="D1330" s="68" t="str">
        <x:v>International</x:v>
      </x:c>
      <x:c r="E1330" s="68" t="str">
        <x:v>Structure and distribute project debt</x:v>
      </x:c>
      <x:c r="F1330" s="68" t="str">
        <x:v>MLAs</x:v>
      </x:c>
    </x:row>
    <x:row r="1331">
      <x:c r="A1331" s="68" t="str">
        <x:v>ACT-SYNDICATEPARTICIPANTBANKS</x:v>
      </x:c>
      <x:c r="B1331" s="68" t="str">
        <x:v>Syndicate participant banks</x:v>
      </x:c>
      <x:c r="C1331" s="68" t="str">
        <x:v>Loan-participant group</x:v>
      </x:c>
      <x:c r="D1331" s="68" t="str">
        <x:v>International</x:v>
      </x:c>
      <x:c r="E1331" s="68" t="str">
        <x:v>Fund portions of syndicated project loans</x:v>
      </x:c>
      <x:c r="F1331" s="68" t="str"/>
    </x:row>
    <x:row r="1332">
      <x:c r="A1332" s="68" t="str">
        <x:v>ACT-FACILITYAGENTS</x:v>
      </x:c>
      <x:c r="B1332" s="68" t="str">
        <x:v>Facility agents</x:v>
      </x:c>
      <x:c r="C1332" s="68" t="str">
        <x:v>Loan-administration agent group</x:v>
      </x:c>
      <x:c r="D1332" s="68" t="str">
        <x:v>International</x:v>
      </x:c>
      <x:c r="E1332" s="68" t="str">
        <x:v>Administer notices, calculations and payments for lenders</x:v>
      </x:c>
      <x:c r="F1332" s="68" t="str"/>
    </x:row>
    <x:row r="1333">
      <x:c r="A1333" s="68" t="str">
        <x:v>ACT-SECURITYTRUSTEES</x:v>
      </x:c>
      <x:c r="B1333" s="68" t="str">
        <x:v>Security trustees</x:v>
      </x:c>
      <x:c r="C1333" s="68" t="str">
        <x:v>Collateral and security representative group</x:v>
      </x:c>
      <x:c r="D1333" s="68" t="str">
        <x:v>International</x:v>
      </x:c>
      <x:c r="E1333" s="68" t="str">
        <x:v>Hold and enforce project security for finance parties</x:v>
      </x:c>
      <x:c r="F1333" s="68" t="str"/>
    </x:row>
    <x:row r="1334">
      <x:c r="A1334" s="68" t="str">
        <x:v>ACT-INTERCREDITORAGENTS</x:v>
      </x:c>
      <x:c r="B1334" s="68" t="str">
        <x:v>Intercreditor agents</x:v>
      </x:c>
      <x:c r="C1334" s="68" t="str">
        <x:v>Creditor-coordination agent group</x:v>
      </x:c>
      <x:c r="D1334" s="68" t="str">
        <x:v>International</x:v>
      </x:c>
      <x:c r="E1334" s="68" t="str">
        <x:v>Administer creditor ranking, voting and enforcement coordination</x:v>
      </x:c>
      <x:c r="F1334" s="68" t="str"/>
    </x:row>
    <x:row r="1335">
      <x:c r="A1335" s="68" t="str">
        <x:v>ACT-POLITICALRISKINSURERS</x:v>
      </x:c>
      <x:c r="B1335" s="68" t="str">
        <x:v>Political risk insurers</x:v>
      </x:c>
      <x:c r="C1335" s="68" t="str">
        <x:v>Insurance provider group</x:v>
      </x:c>
      <x:c r="D1335" s="68" t="str">
        <x:v>International</x:v>
      </x:c>
      <x:c r="E1335" s="68" t="str">
        <x:v>Cover defined government and political risks</x:v>
      </x:c>
      <x:c r="F1335" s="68" t="str">
        <x:v>PRI providers</x:v>
      </x:c>
    </x:row>
    <x:row r="1336">
      <x:c r="A1336" s="68" t="str">
        <x:v>ACT-COMMERCIALCREDITINSURERS</x:v>
      </x:c>
      <x:c r="B1336" s="68" t="str">
        <x:v>Commercial credit insurers</x:v>
      </x:c>
      <x:c r="C1336" s="68" t="str">
        <x:v>Insurance provider group</x:v>
      </x:c>
      <x:c r="D1336" s="68" t="str">
        <x:v>International</x:v>
      </x:c>
      <x:c r="E1336" s="68" t="str">
        <x:v>Transfer project and borrower credit risk</x:v>
      </x:c>
      <x:c r="F1336" s="68" t="str"/>
    </x:row>
    <x:row r="1337">
      <x:c r="A1337" s="68" t="str">
        <x:v>ACT-REINSURERSOFDEVELOPMENTGUARANT</x:v>
      </x:c>
      <x:c r="B1337" s="68" t="str">
        <x:v>Reinsurers of development guarantees</x:v>
      </x:c>
      <x:c r="C1337" s="68" t="str">
        <x:v>Reinsurance provider group</x:v>
      </x:c>
      <x:c r="D1337" s="68" t="str">
        <x:v>International</x:v>
      </x:c>
      <x:c r="E1337" s="68" t="str">
        <x:v>Provide risk capacity behind political-risk and credit guarantees</x:v>
      </x:c>
      <x:c r="F1337" s="68" t="str"/>
    </x:row>
    <x:row r="1338">
      <x:c r="A1338" s="68" t="str">
        <x:v>ACT-DONORGOVERNMENTS</x:v>
      </x:c>
      <x:c r="B1338" s="68" t="str">
        <x:v>Donor governments</x:v>
      </x:c>
      <x:c r="C1338" s="68" t="str">
        <x:v>Official donor group</x:v>
      </x:c>
      <x:c r="D1338" s="68" t="str">
        <x:v>International</x:v>
      </x:c>
      <x:c r="E1338" s="68" t="str">
        <x:v>Supply grants, concessional capital and guarantee capacity</x:v>
      </x:c>
      <x:c r="F1338" s="68" t="str"/>
    </x:row>
    <x:row r="1339">
      <x:c r="A1339" s="68" t="str">
        <x:v>ACT-CLIMATEFUNDS</x:v>
      </x:c>
      <x:c r="B1339" s="68" t="str">
        <x:v>Climate funds</x:v>
      </x:c>
      <x:c r="C1339" s="68" t="str">
        <x:v>Concessional and climate-finance fund group</x:v>
      </x:c>
      <x:c r="D1339" s="68" t="str">
        <x:v>International</x:v>
      </x:c>
      <x:c r="E1339" s="68" t="str">
        <x:v>Provide grants, concessional debt, guarantees and risk-sharing capital</x:v>
      </x:c>
      <x:c r="F1339" s="68" t="str"/>
    </x:row>
    <x:row r="1340">
      <x:c r="A1340" s="68" t="str">
        <x:v>ACT-BLENDEDFINANCEFACILITIES</x:v>
      </x:c>
      <x:c r="B1340" s="68" t="str">
        <x:v>Blended-finance facilities</x:v>
      </x:c>
      <x:c r="C1340" s="68" t="str">
        <x:v>Concessional finance vehicle group</x:v>
      </x:c>
      <x:c r="D1340" s="68" t="str">
        <x:v>International</x:v>
      </x:c>
      <x:c r="E1340" s="68" t="str">
        <x:v>Combine concessional and commercial capital in project structures</x:v>
      </x:c>
      <x:c r="F1340" s="68" t="str"/>
    </x:row>
    <x:row r="1341">
      <x:c r="A1341" s="68" t="str">
        <x:v>ACT-INSTITUTIONALCOINVESTORS</x:v>
      </x:c>
      <x:c r="B1341" s="68" t="str">
        <x:v>Institutional co-investors</x:v>
      </x:c>
      <x:c r="C1341" s="68" t="str">
        <x:v>Institutional investor group</x:v>
      </x:c>
      <x:c r="D1341" s="68" t="str">
        <x:v>International</x:v>
      </x:c>
      <x:c r="E1341" s="68" t="str">
        <x:v>Participate in MDB and DFI loan or bond portfolios</x:v>
      </x:c>
      <x:c r="F1341" s="68" t="str"/>
    </x:row>
    <x:row r="1342">
      <x:c r="A1342" s="68" t="str">
        <x:v>ACT-LOCALCOMMERCIALBANKS</x:v>
      </x:c>
      <x:c r="B1342" s="68" t="str">
        <x:v>Local commercial banks</x:v>
      </x:c>
      <x:c r="C1342" s="68" t="str">
        <x:v>Domestic lender group</x:v>
      </x:c>
      <x:c r="D1342" s="68" t="str">
        <x:v>Host-country jurisdictions</x:v>
      </x:c>
      <x:c r="E1342" s="68" t="str">
        <x:v>Provide local-currency debt, working capital and payment accounts</x:v>
      </x:c>
      <x:c r="F1342" s="68" t="str"/>
    </x:row>
    <x:row r="1343">
      <x:c r="A1343" s="68" t="str">
        <x:v>ACT-LOCALCURRENCYHEDGEPROVIDERS</x:v>
      </x:c>
      <x:c r="B1343" s="68" t="str">
        <x:v>Local-currency hedge providers</x:v>
      </x:c>
      <x:c r="C1343" s="68" t="str">
        <x:v>Derivative and liquidity provider group</x:v>
      </x:c>
      <x:c r="D1343" s="68" t="str">
        <x:v>International</x:v>
      </x:c>
      <x:c r="E1343" s="68" t="str">
        <x:v>Provide swaps or facilities to manage project currency risk</x:v>
      </x:c>
      <x:c r="F1343" s="68" t="str"/>
    </x:row>
    <x:row r="1344">
      <x:c r="A1344" s="68" t="str">
        <x:v>ACT-PROJECTBONDINVESTORS</x:v>
      </x:c>
      <x:c r="B1344" s="68" t="str">
        <x:v>Project bond investors</x:v>
      </x:c>
      <x:c r="C1344" s="68" t="str">
        <x:v>Capital-market investor group</x:v>
      </x:c>
      <x:c r="D1344" s="68" t="str">
        <x:v>International</x:v>
      </x:c>
      <x:c r="E1344" s="68" t="str">
        <x:v>Buy infrastructure and project debt securities</x:v>
      </x:c>
      <x:c r="F1344" s="68" t="str"/>
    </x:row>
    <x:row r="1345">
      <x:c r="A1345" s="68" t="str">
        <x:v>ACT-INFRASTRUCTUREFUNDS</x:v>
      </x:c>
      <x:c r="B1345" s="68" t="str">
        <x:v>Infrastructure funds</x:v>
      </x:c>
      <x:c r="C1345" s="68" t="str">
        <x:v>Private or institutional investment fund group</x:v>
      </x:c>
      <x:c r="D1345" s="68" t="str">
        <x:v>International</x:v>
      </x:c>
      <x:c r="E1345" s="68" t="str">
        <x:v>Provide equity or debt to infrastructure assets</x:v>
      </x:c>
      <x:c r="F1345" s="68" t="str"/>
    </x:row>
    <x:row r="1346">
      <x:c r="A1346" s="68" t="str">
        <x:v>ACT-CONSTRUCTIONCONTRACTORS</x:v>
      </x:c>
      <x:c r="B1346" s="68" t="str">
        <x:v>Construction contractors</x:v>
      </x:c>
      <x:c r="C1346" s="68" t="str">
        <x:v>Engineering and construction contractor group</x:v>
      </x:c>
      <x:c r="D1346" s="68" t="str">
        <x:v>International</x:v>
      </x:c>
      <x:c r="E1346" s="68" t="str">
        <x:v>Design, procure and construct project assets</x:v>
      </x:c>
      <x:c r="F1346" s="68" t="str">
        <x:v>EPC contractors</x:v>
      </x:c>
    </x:row>
    <x:row r="1347">
      <x:c r="A1347" s="68" t="str">
        <x:v>ACT-OPERATIONSANDMAINTENANCEOPERAT</x:v>
      </x:c>
      <x:c r="B1347" s="68" t="str">
        <x:v>Operations and maintenance operators</x:v>
      </x:c>
      <x:c r="C1347" s="68" t="str">
        <x:v>Project operator group</x:v>
      </x:c>
      <x:c r="D1347" s="68" t="str">
        <x:v>International</x:v>
      </x:c>
      <x:c r="E1347" s="68" t="str">
        <x:v>Operate and maintain infrastructure under long-term contracts</x:v>
      </x:c>
      <x:c r="F1347" s="68" t="str">
        <x:v>O&amp;M operators</x:v>
      </x:c>
    </x:row>
    <x:row r="1348">
      <x:c r="A1348" s="68" t="str">
        <x:v>ACT-PROJECTOFFTAKERS</x:v>
      </x:c>
      <x:c r="B1348" s="68" t="str">
        <x:v>Project offtakers</x:v>
      </x:c>
      <x:c r="C1348" s="68" t="str">
        <x:v>Contractual buyer group</x:v>
      </x:c>
      <x:c r="D1348" s="68" t="str">
        <x:v>International</x:v>
      </x:c>
      <x:c r="E1348" s="68" t="str">
        <x:v>Purchase project output under long-term agreements</x:v>
      </x:c>
      <x:c r="F1348" s="68" t="str"/>
    </x:row>
    <x:row r="1349">
      <x:c r="A1349" s="68" t="str">
        <x:v>ACT-PUBLICUTILITIES</x:v>
      </x:c>
      <x:c r="B1349" s="68" t="str">
        <x:v>Public utilities</x:v>
      </x:c>
      <x:c r="C1349" s="68" t="str">
        <x:v>Public or regulated utility group</x:v>
      </x:c>
      <x:c r="D1349" s="68" t="str">
        <x:v>International</x:v>
      </x:c>
      <x:c r="E1349" s="68" t="str">
        <x:v>Buy outputs, provide networks or make availability payments</x:v>
      </x:c>
      <x:c r="F1349" s="68" t="str"/>
    </x:row>
    <x:row r="1350">
      <x:c r="A1350" s="68" t="str">
        <x:v>ACT-ENDUSERSOFINFRASTRUCTURE</x:v>
      </x:c>
      <x:c r="B1350" s="68" t="str">
        <x:v>End users of infrastructure</x:v>
      </x:c>
      <x:c r="C1350" s="68" t="str">
        <x:v>User and customer group</x:v>
      </x:c>
      <x:c r="D1350" s="68" t="str">
        <x:v>International</x:v>
      </x:c>
      <x:c r="E1350" s="68" t="str">
        <x:v>Pay tariffs, tolls, fees or taxes supporting project cash flow</x:v>
      </x:c>
      <x:c r="F1350" s="68" t="str"/>
    </x:row>
    <x:row r="1351">
      <x:c r="A1351" s="68" t="str">
        <x:v>ACT-AFFECTEDCOMMUNITIES</x:v>
      </x:c>
      <x:c r="B1351" s="68" t="str">
        <x:v>Affected communities</x:v>
      </x:c>
      <x:c r="C1351" s="68" t="str">
        <x:v>Community stakeholder group</x:v>
      </x:c>
      <x:c r="D1351" s="68" t="str">
        <x:v>Project locations</x:v>
      </x:c>
      <x:c r="E1351" s="68" t="str">
        <x:v>Bear local social, land and environmental effects</x:v>
      </x:c>
      <x:c r="F1351" s="68" t="str"/>
    </x:row>
    <x:row r="1352">
      <x:c r="A1352" s="68" t="str">
        <x:v>ACT-INDIGENOUSPEOPLESANDCUSTOMARYL</x:v>
      </x:c>
      <x:c r="B1352" s="68" t="str">
        <x:v>Indigenous peoples and customary landholders</x:v>
      </x:c>
      <x:c r="C1352" s="68" t="str">
        <x:v>Community rights-holder group</x:v>
      </x:c>
      <x:c r="D1352" s="68" t="str">
        <x:v>Project locations</x:v>
      </x:c>
      <x:c r="E1352" s="68" t="str">
        <x:v>Hold collective, customary or indigenous rights affected by projects</x:v>
      </x:c>
      <x:c r="F1352" s="68" t="str"/>
    </x:row>
    <x:row r="1353">
      <x:c r="A1353" s="68" t="str">
        <x:v>ACT-ENVIRONMENTALANDSOCIALCONSULTA</x:v>
      </x:c>
      <x:c r="B1353" s="68" t="str">
        <x:v>Environmental and social consultants</x:v>
      </x:c>
      <x:c r="C1353" s="68" t="str">
        <x:v>Professional adviser group</x:v>
      </x:c>
      <x:c r="D1353" s="68" t="str">
        <x:v>International</x:v>
      </x:c>
      <x:c r="E1353" s="68" t="str">
        <x:v>Conduct impact assessment and compliance monitoring</x:v>
      </x:c>
      <x:c r="F1353" s="68" t="str"/>
    </x:row>
    <x:row r="1354">
      <x:c r="A1354" s="68" t="str">
        <x:v>ACT-INDEPENDENTTECHNICALADVISERS</x:v>
      </x:c>
      <x:c r="B1354" s="68" t="str">
        <x:v>Independent technical advisers</x:v>
      </x:c>
      <x:c r="C1354" s="68" t="str">
        <x:v>Professional adviser group</x:v>
      </x:c>
      <x:c r="D1354" s="68" t="str">
        <x:v>International</x:v>
      </x:c>
      <x:c r="E1354" s="68" t="str">
        <x:v>Assess construction, completion and operating performance for lenders</x:v>
      </x:c>
      <x:c r="F1354" s="68" t="str"/>
    </x:row>
    <x:row r="1355">
      <x:c r="A1355" s="68" t="str">
        <x:v>ACT-INDEPENDENTENGINEERS</x:v>
      </x:c>
      <x:c r="B1355" s="68" t="str">
        <x:v>Independent engineers</x:v>
      </x:c>
      <x:c r="C1355" s="68" t="str">
        <x:v>Engineering certification group</x:v>
      </x:c>
      <x:c r="D1355" s="68" t="str">
        <x:v>International</x:v>
      </x:c>
      <x:c r="E1355" s="68" t="str">
        <x:v>Certify milestones, tests and completion</x:v>
      </x:c>
      <x:c r="F1355" s="68" t="str"/>
    </x:row>
    <x:row r="1356">
      <x:c r="A1356" s="68" t="str">
        <x:v>ACT-PROJECTLEGALADVISERS</x:v>
      </x:c>
      <x:c r="B1356" s="68" t="str">
        <x:v>Project legal advisers</x:v>
      </x:c>
      <x:c r="C1356" s="68" t="str">
        <x:v>Professional adviser group</x:v>
      </x:c>
      <x:c r="D1356" s="68" t="str">
        <x:v>International</x:v>
      </x:c>
      <x:c r="E1356" s="68" t="str">
        <x:v>Draft and review finance, concession and security documents</x:v>
      </x:c>
      <x:c r="F1356" s="68" t="str"/>
    </x:row>
    <x:row r="1357">
      <x:c r="A1357" s="68" t="str">
        <x:v>ACT-FINANCIALADVISERSTOGOVERNMENTS</x:v>
      </x:c>
      <x:c r="B1357" s="68" t="str">
        <x:v>Financial advisers to governments</x:v>
      </x:c>
      <x:c r="C1357" s="68" t="str">
        <x:v>Professional adviser group</x:v>
      </x:c>
      <x:c r="D1357" s="68" t="str">
        <x:v>International</x:v>
      </x:c>
      <x:c r="E1357" s="68" t="str">
        <x:v>Advise public authorities on PPP and financing structures</x:v>
      </x:c>
      <x:c r="F1357" s="68" t="str"/>
    </x:row>
    <x:row r="1358">
      <x:c r="A1358" s="68" t="str">
        <x:v>ACT-TRANSACTIONADVISERSTOSPONSORS</x:v>
      </x:c>
      <x:c r="B1358" s="68" t="str">
        <x:v>Transaction advisers to sponsors</x:v>
      </x:c>
      <x:c r="C1358" s="68" t="str">
        <x:v>Professional adviser group</x:v>
      </x:c>
      <x:c r="D1358" s="68" t="str">
        <x:v>International</x:v>
      </x:c>
      <x:c r="E1358" s="68" t="str">
        <x:v>Advise sponsors on finance, procurement and risk allocation</x:v>
      </x:c>
      <x:c r="F1358" s="68" t="str"/>
    </x:row>
    <x:row r="1359">
      <x:c r="A1359" s="68" t="str">
        <x:v>ACT-PROJECTINSURANCEBROKERS</x:v>
      </x:c>
      <x:c r="B1359" s="68" t="str">
        <x:v>Project insurance brokers</x:v>
      </x:c>
      <x:c r="C1359" s="68" t="str">
        <x:v>Insurance intermediary group</x:v>
      </x:c>
      <x:c r="D1359" s="68" t="str">
        <x:v>International</x:v>
      </x:c>
      <x:c r="E1359" s="68" t="str">
        <x:v>Arrange construction, operating and political-risk insurance</x:v>
      </x:c>
      <x:c r="F1359" s="68" t="str"/>
    </x:row>
    <x:row r="1360">
      <x:c r="A1360" s="68" t="str">
        <x:v>ACT-RATINGAGENCIESFORPROJECTBONDS</x:v>
      </x:c>
      <x:c r="B1360" s="68" t="str">
        <x:v>Rating agencies for project bonds</x:v>
      </x:c>
      <x:c r="C1360" s="68" t="str">
        <x:v>Credit-rating institution group</x:v>
      </x:c>
      <x:c r="D1360" s="68" t="str">
        <x:v>International</x:v>
      </x:c>
      <x:c r="E1360" s="68" t="str">
        <x:v>Rate project and infrastructure debt securities</x:v>
      </x:c>
      <x:c r="F1360" s="68" t="str"/>
    </x:row>
    <x:row r="1361">
      <x:c r="A1361" s="68" t="str">
        <x:v>ACT-PROJECTESCROWANDACCOUNTBANKS</x:v>
      </x:c>
      <x:c r="B1361" s="68" t="str">
        <x:v>Project escrow and account banks</x:v>
      </x:c>
      <x:c r="C1361" s="68" t="str">
        <x:v>Project cash-management bank group</x:v>
      </x:c>
      <x:c r="D1361" s="68" t="str">
        <x:v>International</x:v>
      </x:c>
      <x:c r="E1361" s="68" t="str">
        <x:v>Control project accounts and cash waterfalls</x:v>
      </x:c>
      <x:c r="F1361" s="68" t="str"/>
    </x:row>
    <x:row r="1362">
      <x:c r="A1362" s="68" t="str">
        <x:v>ACT-CONSTRUCTIONPERFORMANCEGUARANT</x:v>
      </x:c>
      <x:c r="B1362" s="68" t="str">
        <x:v>Construction performance guarantors</x:v>
      </x:c>
      <x:c r="C1362" s="68" t="str">
        <x:v>Guarantee provider group</x:v>
      </x:c>
      <x:c r="D1362" s="68" t="str">
        <x:v>International</x:v>
      </x:c>
      <x:c r="E1362" s="68" t="str">
        <x:v>Back contractor performance and completion obligations</x:v>
      </x:c>
      <x:c r="F1362" s="68" t="str"/>
    </x:row>
    <x:row r="1363">
      <x:c r="A1363" s="68" t="str">
        <x:v>ACT-PARENTCOMPANYGUARANTORS</x:v>
      </x:c>
      <x:c r="B1363" s="68" t="str">
        <x:v>Parent-company guarantors</x:v>
      </x:c>
      <x:c r="C1363" s="68" t="str">
        <x:v>Corporate guarantee provider group</x:v>
      </x:c>
      <x:c r="D1363" s="68" t="str">
        <x:v>International</x:v>
      </x:c>
      <x:c r="E1363" s="68" t="str">
        <x:v>Support project company or contractor obligations</x:v>
      </x:c>
      <x:c r="F1363" s="68" t="str"/>
    </x:row>
    <x:row r="1364">
      <x:c r="A1364" s="68" t="str">
        <x:v>ACT-SOVEREIGNGUARANTEEBENEFICIARIE</x:v>
      </x:c>
      <x:c r="B1364" s="68" t="str">
        <x:v>Sovereign guarantee beneficiaries</x:v>
      </x:c>
      <x:c r="C1364" s="68" t="str">
        <x:v>Lender and investor beneficiary group</x:v>
      </x:c>
      <x:c r="D1364" s="68" t="str">
        <x:v>International</x:v>
      </x:c>
      <x:c r="E1364" s="68" t="str">
        <x:v>Receive defined public payment or credit support</x:v>
      </x:c>
      <x:c r="F1364" s="68" t="str"/>
    </x:row>
    <x:row r="1365">
      <x:c r="A1365" s="68" t="str">
        <x:v>ACT-GOVERNMENTCONTINGENTLIABILITYU</x:v>
      </x:c>
      <x:c r="B1365" s="68" t="str">
        <x:v>Government contingent-liability units</x:v>
      </x:c>
      <x:c r="C1365" s="68" t="str">
        <x:v>Public fiscal-risk management group</x:v>
      </x:c>
      <x:c r="D1365" s="68" t="str">
        <x:v>International</x:v>
      </x:c>
      <x:c r="E1365" s="68" t="str">
        <x:v>Monitor guarantees, PPP obligations and termination exposure</x:v>
      </x:c>
      <x:c r="F1365" s="68" t="str"/>
    </x:row>
    <x:row r="1366">
      <x:c r="A1366" s="68" t="str">
        <x:v>ACT-PPPFISCALRISKASSESSORS</x:v>
      </x:c>
      <x:c r="B1366" s="68" t="str">
        <x:v>PPP fiscal-risk assessors</x:v>
      </x:c>
      <x:c r="C1366" s="68" t="str">
        <x:v>Public or advisory risk-analysis group</x:v>
      </x:c>
      <x:c r="D1366" s="68" t="str">
        <x:v>International</x:v>
      </x:c>
      <x:c r="E1366" s="68" t="str">
        <x:v>Assess affordability and contingent liabilities</x:v>
      </x:c>
      <x:c r="F1366" s="68" t="str"/>
    </x:row>
    <x:row r="1367">
      <x:c r="A1367" s="68" t="str">
        <x:v>ACT-NATIONALAUDITINSTITUTIONS</x:v>
      </x:c>
      <x:c r="B1367" s="68" t="str">
        <x:v>National audit institutions</x:v>
      </x:c>
      <x:c r="C1367" s="68" t="str">
        <x:v>Public audit body group</x:v>
      </x:c>
      <x:c r="D1367" s="68" t="str">
        <x:v>International</x:v>
      </x:c>
      <x:c r="E1367" s="68" t="str">
        <x:v>Audit procurement, guarantees and project performance</x:v>
      </x:c>
      <x:c r="F1367" s="68" t="str"/>
    </x:row>
    <x:row r="1368">
      <x:c r="A1368" s="68" t="str">
        <x:v>ACT-PUBLICPROCUREMENTREVIEWBODIES</x:v>
      </x:c>
      <x:c r="B1368" s="68" t="str">
        <x:v>Public procurement review bodies</x:v>
      </x:c>
      <x:c r="C1368" s="68" t="str">
        <x:v>Administrative review body group</x:v>
      </x:c>
      <x:c r="D1368" s="68" t="str">
        <x:v>International</x:v>
      </x:c>
      <x:c r="E1368" s="68" t="str">
        <x:v>Hear procurement challenges and bidder complaints</x:v>
      </x:c>
      <x:c r="F1368" s="68" t="str"/>
    </x:row>
    <x:row r="1369">
      <x:c r="A1369" s="68" t="str">
        <x:v>ACT-MDBPROCUREMENTOFFICES</x:v>
      </x:c>
      <x:c r="B1369" s="68" t="str">
        <x:v>MDB procurement offices</x:v>
      </x:c>
      <x:c r="C1369" s="68" t="str">
        <x:v>Multilateral procurement oversight group</x:v>
      </x:c>
      <x:c r="D1369" s="68" t="str">
        <x:v>International</x:v>
      </x:c>
      <x:c r="E1369" s="68" t="str">
        <x:v>Set and supervise procurement requirements for financed projects</x:v>
      </x:c>
      <x:c r="F1369" s="68" t="str"/>
    </x:row>
    <x:row r="1370">
      <x:c r="A1370" s="68" t="str">
        <x:v>ACT-MDBENVIRONMENTALANDSOCIALACCOU</x:v>
      </x:c>
      <x:c r="B1370" s="68" t="str">
        <x:v>MDB environmental and social accountability mechanisms</x:v>
      </x:c>
      <x:c r="C1370" s="68" t="str">
        <x:v>Independent accountability body group</x:v>
      </x:c>
      <x:c r="D1370" s="68" t="str">
        <x:v>International</x:v>
      </x:c>
      <x:c r="E1370" s="68" t="str">
        <x:v>Receive complaints regarding financed project impacts</x:v>
      </x:c>
      <x:c r="F1370" s="68" t="str"/>
    </x:row>
    <x:row r="1371">
      <x:c r="A1371" s="68" t="str">
        <x:v>ACT-WORLDBANKINSPECTIONPANEL</x:v>
      </x:c>
      <x:c r="B1371" s="68" t="str">
        <x:v>World Bank Inspection Panel</x:v>
      </x:c>
      <x:c r="C1371" s="68" t="str">
        <x:v>Independent accountability mechanism</x:v>
      </x:c>
      <x:c r="D1371" s="68" t="str">
        <x:v>International</x:v>
      </x:c>
      <x:c r="E1371" s="68" t="str">
        <x:v>Reviews complaints concerning IBRD and IDA projects</x:v>
      </x:c>
      <x:c r="F1371" s="68" t="str"/>
    </x:row>
    <x:row r="1372">
      <x:c r="A1372" s="68" t="str">
        <x:v>ACT-IFCMIGACOMPLIANCEADVISOROMBUDS</x:v>
      </x:c>
      <x:c r="B1372" s="68" t="str">
        <x:v>IFC/MIGA Compliance Advisor Ombudsman</x:v>
      </x:c>
      <x:c r="C1372" s="68" t="str">
        <x:v>Independent accountability mechanism</x:v>
      </x:c>
      <x:c r="D1372" s="68" t="str">
        <x:v>International</x:v>
      </x:c>
      <x:c r="E1372" s="68" t="str">
        <x:v>Handles complaints concerning IFC and MIGA projects</x:v>
      </x:c>
      <x:c r="F1372" s="68" t="str">
        <x:v>CAO</x:v>
      </x:c>
    </x:row>
    <x:row r="1373">
      <x:c r="A1373" s="68" t="str">
        <x:v>ACT-ADBACCOUNTABILITYMECHANISM</x:v>
      </x:c>
      <x:c r="B1373" s="68" t="str">
        <x:v>ADB Accountability Mechanism</x:v>
      </x:c>
      <x:c r="C1373" s="68" t="str">
        <x:v>Independent accountability mechanism</x:v>
      </x:c>
      <x:c r="D1373" s="68" t="str">
        <x:v>Asia-Pacific</x:v>
      </x:c>
      <x:c r="E1373" s="68" t="str">
        <x:v>Handles complaints concerning ADB-supported projects</x:v>
      </x:c>
      <x:c r="F1373" s="68" t="str"/>
    </x:row>
    <x:row r="1374">
      <x:c r="A1374" s="68" t="str">
        <x:v>ACT-AIIBPROJECTAFFECTEDPEOPLESMECH</x:v>
      </x:c>
      <x:c r="B1374" s="68" t="str">
        <x:v>AIIB Project-affected People's Mechanism</x:v>
      </x:c>
      <x:c r="C1374" s="68" t="str">
        <x:v>Independent accountability mechanism</x:v>
      </x:c>
      <x:c r="D1374" s="68" t="str">
        <x:v>International / Asia</x:v>
      </x:c>
      <x:c r="E1374" s="68" t="str">
        <x:v>Handles submissions concerning AIIB-financed projects</x:v>
      </x:c>
      <x:c r="F1374" s="68" t="str">
        <x:v>PPM</x:v>
      </x:c>
    </x:row>
    <x:row r="1375">
      <x:c r="A1375" s="68" t="str">
        <x:v>ACT-EBRDINDEPENDENTPROJECTACCOUNTA</x:v>
      </x:c>
      <x:c r="B1375" s="68" t="str">
        <x:v>EBRD Independent Project Accountability Mechanism</x:v>
      </x:c>
      <x:c r="C1375" s="68" t="str">
        <x:v>Independent accountability mechanism</x:v>
      </x:c>
      <x:c r="D1375" s="68" t="str">
        <x:v>International</x:v>
      </x:c>
      <x:c r="E1375" s="68" t="str">
        <x:v>Handles complaints and compliance review for EBRD projects</x:v>
      </x:c>
      <x:c r="F1375" s="68" t="str">
        <x:v>IPAM</x:v>
      </x:c>
    </x:row>
    <x:row r="1376">
      <x:c r="A1376" s="68" t="str">
        <x:v>ACT-PROJECTCONCESSIONAIRES</x:v>
      </x:c>
      <x:c r="B1376" s="68" t="str">
        <x:v>Project concessionaires</x:v>
      </x:c>
      <x:c r="C1376" s="68" t="str">
        <x:v>Private concession-holder group</x:v>
      </x:c>
      <x:c r="D1376" s="68" t="str">
        <x:v>International</x:v>
      </x:c>
      <x:c r="E1376" s="68" t="str">
        <x:v>Exercise time-limited rights to build, operate and collect project revenue</x:v>
      </x:c>
      <x:c r="F1376" s="68" t="str"/>
    </x:row>
    <x:row r="1377">
      <x:c r="A1377" s="68" t="str">
        <x:v>ACT-PUBLICASSETOWNERS</x:v>
      </x:c>
      <x:c r="B1377" s="68" t="str">
        <x:v>Public asset owners</x:v>
      </x:c>
      <x:c r="C1377" s="68" t="str">
        <x:v>Public ownership entity group</x:v>
      </x:c>
      <x:c r="D1377" s="68" t="str">
        <x:v>International</x:v>
      </x:c>
      <x:c r="E1377" s="68" t="str">
        <x:v>Retain or receive project assets and residual ownership</x:v>
      </x:c>
      <x:c r="F1377" s="68" t="str"/>
    </x:row>
    <x:row r="1378">
      <x:c r="A1378" s="68" t="str">
        <x:v>ACT-DIRECTAGREEMENTCOUNTERPARTIES</x:v>
      </x:c>
      <x:c r="B1378" s="68" t="str">
        <x:v>Direct-agreement counterparties</x:v>
      </x:c>
      <x:c r="C1378" s="68" t="str">
        <x:v>Project contract counterparty group</x:v>
      </x:c>
      <x:c r="D1378" s="68" t="str">
        <x:v>International</x:v>
      </x:c>
      <x:c r="E1378" s="68" t="str">
        <x:v>Agree lender notice, cure and step-in provisions</x:v>
      </x:c>
      <x:c r="F1378" s="68" t="str"/>
    </x:row>
    <x:row r="1379">
      <x:c r="A1379" s="68" t="str">
        <x:v>ACT-REPLACEMENTOPERATORS</x:v>
      </x:c>
      <x:c r="B1379" s="68" t="str">
        <x:v>Replacement operators</x:v>
      </x:c>
      <x:c r="C1379" s="68" t="str">
        <x:v>Substitute operator group</x:v>
      </x:c>
      <x:c r="D1379" s="68" t="str">
        <x:v>International</x:v>
      </x:c>
      <x:c r="E1379" s="68" t="str">
        <x:v>Take over project operations after default or step-in</x:v>
      </x:c>
      <x:c r="F1379" s="68" t="str"/>
    </x:row>
    <x:row r="1380">
      <x:c r="A1380" s="68" t="str">
        <x:v>ACT-TERMINATIONPAYMENTCREDITORS</x:v>
      </x:c>
      <x:c r="B1380" s="68" t="str">
        <x:v>Termination-payment creditors</x:v>
      </x:c>
      <x:c r="C1380" s="68" t="str">
        <x:v>Creditor beneficiary group</x:v>
      </x:c>
      <x:c r="D1380" s="68" t="str">
        <x:v>International</x:v>
      </x:c>
      <x:c r="E1380" s="68" t="str">
        <x:v>Receive debt-linked compensation after PPP termination</x:v>
      </x:c>
      <x:c r="F1380" s="68" t="str"/>
    </x:row>
    <x:row r="1381">
      <x:c r="A1381" s="68" t="str">
        <x:v>ACT-PROJECTARBITRATIONTRIBUNALS</x:v>
      </x:c>
      <x:c r="B1381" s="68" t="str">
        <x:v>Project arbitration tribunals</x:v>
      </x:c>
      <x:c r="C1381" s="68" t="str">
        <x:v>Dispute-resolution tribunal group</x:v>
      </x:c>
      <x:c r="D1381" s="68" t="str">
        <x:v>International</x:v>
      </x:c>
      <x:c r="E1381" s="68" t="str">
        <x:v>Resolve project, concession and investment disputes</x:v>
      </x:c>
      <x:c r="F1381" s="68" t="str"/>
    </x:row>
    <x:row r="1382">
      <x:c r="A1382" s="68" t="str">
        <x:v>ACT-LOCALCONTENTREGULATORS</x:v>
      </x:c>
      <x:c r="B1382" s="68" t="str">
        <x:v>Local content regulators</x:v>
      </x:c>
      <x:c r="C1382" s="68" t="str">
        <x:v>Trade and industrial policy authority group</x:v>
      </x:c>
      <x:c r="D1382" s="68" t="str">
        <x:v>International</x:v>
      </x:c>
      <x:c r="E1382" s="68" t="str">
        <x:v>Set domestic content and procurement requirements</x:v>
      </x:c>
      <x:c r="F1382" s="68" t="str"/>
    </x:row>
    <x:row r="1383">
      <x:c r="A1383" s="68" t="str">
        <x:v>ACT-EXPORTERSSUPPORTEDBYOFFICIALCR</x:v>
      </x:c>
      <x:c r="B1383" s="68" t="str">
        <x:v>Exporters supported by official credit</x:v>
      </x:c>
      <x:c r="C1383" s="68" t="str">
        <x:v>Exporter group</x:v>
      </x:c>
      <x:c r="D1383" s="68" t="str">
        <x:v>Export-credit countries</x:v>
      </x:c>
      <x:c r="E1383" s="68" t="str">
        <x:v>Sell goods and services with official financing support</x:v>
      </x:c>
      <x:c r="F1383" s="68" t="str"/>
    </x:row>
    <x:row r="1384">
      <x:c r="A1384" s="68" t="str">
        <x:v>ACT-FOREIGNBUYERSOFCAPITALGOODS</x:v>
      </x:c>
      <x:c r="B1384" s="68" t="str">
        <x:v>Foreign buyers of capital goods</x:v>
      </x:c>
      <x:c r="C1384" s="68" t="str">
        <x:v>Buyer and borrower group</x:v>
      </x:c>
      <x:c r="D1384" s="68" t="str">
        <x:v>Importing countries</x:v>
      </x:c>
      <x:c r="E1384" s="68" t="str">
        <x:v>Purchase exported equipment or services using official credit</x:v>
      </x:c>
      <x:c r="F1384" s="68" t="str"/>
    </x:row>
    <x:row r="1385">
      <x:c r="A1385" s="68" t="str">
        <x:v>ACT-COMMERCIALLENDERSUSINGECACOVER</x:v>
      </x:c>
      <x:c r="B1385" s="68" t="str">
        <x:v>Commercial lenders using ECA cover</x:v>
      </x:c>
      <x:c r="C1385" s="68" t="str">
        <x:v>Bank lender group</x:v>
      </x:c>
      <x:c r="D1385" s="68" t="str">
        <x:v>International</x:v>
      </x:c>
      <x:c r="E1385" s="68" t="str">
        <x:v>Provide buyer credit backed by export-credit guarantees</x:v>
      </x:c>
      <x:c r="F1385" s="68" t="str"/>
    </x:row>
    <x:row r="1386">
      <x:c r="A1386" s="68" t="str">
        <x:v>ACT-PROJECTPREPARATIONFACILITIES</x:v>
      </x:c>
      <x:c r="B1386" s="68" t="str">
        <x:v>Project preparation facilities</x:v>
      </x:c>
      <x:c r="C1386" s="68" t="str">
        <x:v>Technical-assistance facility group</x:v>
      </x:c>
      <x:c r="D1386" s="68" t="str">
        <x:v>International</x:v>
      </x:c>
      <x:c r="E1386" s="68" t="str">
        <x:v>Finance feasibility, legal, environmental and transaction preparation</x:v>
      </x:c>
      <x:c r="F1386" s="68" t="str"/>
    </x:row>
    <x:row r="1387">
      <x:c r="A1387" s="68" t="str">
        <x:v>ACT-VIABILITYGAPFUNDINGAUTHORITIES</x:v>
      </x:c>
      <x:c r="B1387" s="68" t="str">
        <x:v>Viability-gap funding authorities</x:v>
      </x:c>
      <x:c r="C1387" s="68" t="str">
        <x:v>Public subsidy authority group</x:v>
      </x:c>
      <x:c r="D1387" s="68" t="str">
        <x:v>International</x:v>
      </x:c>
      <x:c r="E1387" s="68" t="str">
        <x:v>Provide capital grants to make PPPs financially viable</x:v>
      </x:c>
      <x:c r="F1387" s="68" t="str"/>
    </x:row>
    <x:row r="1388">
      <x:c r="A1388" s="68" t="str">
        <x:v>ACT-LANDACQUISITIONAUTHORITIES</x:v>
      </x:c>
      <x:c r="B1388" s="68" t="str">
        <x:v>Land acquisition authorities</x:v>
      </x:c>
      <x:c r="C1388" s="68" t="str">
        <x:v>Public land and resettlement authority group</x:v>
      </x:c>
      <x:c r="D1388" s="68" t="str">
        <x:v>Project jurisdictions</x:v>
      </x:c>
      <x:c r="E1388" s="68" t="str">
        <x:v>Acquire land and administer resettlement obligations</x:v>
      </x:c>
      <x:c r="F1388" s="68" t="str"/>
    </x:row>
    <x:row r="1389">
      <x:c r="A1389" s="68" t="str">
        <x:v>ACT-PERMITANDLICENSINGAUTHORITIES</x:v>
      </x:c>
      <x:c r="B1389" s="68" t="str">
        <x:v>Permit and licensing authorities</x:v>
      </x:c>
      <x:c r="C1389" s="68" t="str">
        <x:v>Public regulatory authority group</x:v>
      </x:c>
      <x:c r="D1389" s="68" t="str">
        <x:v>Project jurisdictions</x:v>
      </x:c>
      <x:c r="E1389" s="68" t="str">
        <x:v>Issue construction, environmental and operating permissions</x:v>
      </x:c>
      <x:c r="F1389" s="68" t="str"/>
    </x:row>
    <x:row r="1390">
      <x:c r="A1390" s="68" t="str">
        <x:v>ACT-TARIFFREGULATORS</x:v>
      </x:c>
      <x:c r="B1390" s="68" t="str">
        <x:v>Tariff regulators</x:v>
      </x:c>
      <x:c r="C1390" s="68" t="str">
        <x:v>Public price-regulation authority group</x:v>
      </x:c>
      <x:c r="D1390" s="68" t="str">
        <x:v>Project jurisdictions</x:v>
      </x:c>
      <x:c r="E1390" s="68" t="str">
        <x:v>Approve or regulate user tariffs and service charges</x:v>
      </x:c>
      <x:c r="F1390" s="68" t="str"/>
    </x:row>
    <x:row r="1391">
      <x:c r="A1391" s="68" t="str">
        <x:v>ACT-WORLDBANKSOVEREIGNBORROWERS</x:v>
      </x:c>
      <x:c r="B1391" s="68" t="str">
        <x:v>World Bank sovereign borrowers</x:v>
      </x:c>
      <x:c r="C1391" s="68" t="str">
        <x:v>Sovereign borrower group</x:v>
      </x:c>
      <x:c r="D1391" s="68" t="str">
        <x:v>International</x:v>
      </x:c>
      <x:c r="E1391" s="68" t="str">
        <x:v>Receive IBRD or IDA financing and implement programmes</x:v>
      </x:c>
      <x:c r="F1391" s="68" t="str"/>
    </x:row>
    <x:row r="1392">
      <x:c r="A1392" s="68" t="str">
        <x:v>ACT-GOVERNMENTIMPLEMENTINGAGENCIES</x:v>
      </x:c>
      <x:c r="B1392" s="68" t="str">
        <x:v>Government implementing agencies</x:v>
      </x:c>
      <x:c r="C1392" s="68" t="str">
        <x:v>Public implementation entity group</x:v>
      </x:c>
      <x:c r="D1392" s="68" t="str">
        <x:v>International</x:v>
      </x:c>
      <x:c r="E1392" s="68" t="str">
        <x:v>Implement development projects and programmes</x:v>
      </x:c>
      <x:c r="F1392" s="68" t="str"/>
    </x:row>
    <x:row r="1393">
      <x:c r="A1393" s="68" t="str">
        <x:v>ACT-COMMERCIALCOLENDERS</x:v>
      </x:c>
      <x:c r="B1393" s="68" t="str">
        <x:v>Commercial co-lenders</x:v>
      </x:c>
      <x:c r="C1393" s="68" t="str">
        <x:v>Commercial lender group</x:v>
      </x:c>
      <x:c r="D1393" s="68" t="str">
        <x:v>International</x:v>
      </x:c>
      <x:c r="E1393" s="68" t="str">
        <x:v>Participate alongside MDBs and DFIs</x:v>
      </x:c>
      <x:c r="F1393" s="68" t="str"/>
    </x:row>
    <x:row r="1394">
      <x:c r="A1394" s="68" t="str">
        <x:v>ACT-MDBMEMBERGOVERNMENTS</x:v>
      </x:c>
      <x:c r="B1394" s="68" t="str">
        <x:v>MDB member governments</x:v>
      </x:c>
      <x:c r="C1394" s="68" t="str">
        <x:v>Sovereign shareholder group</x:v>
      </x:c>
      <x:c r="D1394" s="68" t="str">
        <x:v>International</x:v>
      </x:c>
      <x:c r="E1394" s="68" t="str">
        <x:v>Subscribe capital and govern multilateral development banks</x:v>
      </x:c>
      <x:c r="F1394" s="68" t="str"/>
    </x:row>
    <x:row r="1395">
      <x:c r="A1395" s="68" t="str">
        <x:v>ACT-MDBBOARDSOFDIRECTORS</x:v>
      </x:c>
      <x:c r="B1395" s="68" t="str">
        <x:v>MDB boards of directors</x:v>
      </x:c>
      <x:c r="C1395" s="68" t="str">
        <x:v>Multilateral governing body group</x:v>
      </x:c>
      <x:c r="D1395" s="68" t="str">
        <x:v>International</x:v>
      </x:c>
      <x:c r="E1395" s="68" t="str">
        <x:v>Approve policies and financing operations</x:v>
      </x:c>
      <x:c r="F1395" s="68" t="str"/>
    </x:row>
    <x:row r="1396">
      <x:c r="A1396" s="68" t="str">
        <x:v>ACT-PRIVATEPROJECTCOMPANIES</x:v>
      </x:c>
      <x:c r="B1396" s="68" t="str">
        <x:v>Private project companies</x:v>
      </x:c>
      <x:c r="C1396" s="68" t="str">
        <x:v>Private borrower group</x:v>
      </x:c>
      <x:c r="D1396" s="68" t="str">
        <x:v>International</x:v>
      </x:c>
      <x:c r="E1396" s="68" t="str">
        <x:v>Receive nonsovereign project and corporate finance</x:v>
      </x:c>
      <x:c r="F1396" s="68" t="str"/>
    </x:row>
    <x:row r="1397">
      <x:c r="A1397" s="68" t="str">
        <x:v>ACT-PROJECTFINANCELENDERS</x:v>
      </x:c>
      <x:c r="B1397" s="68" t="str">
        <x:v>Project finance lenders</x:v>
      </x:c>
      <x:c r="C1397" s="68" t="str">
        <x:v>Project lender group</x:v>
      </x:c>
      <x:c r="D1397" s="68" t="str">
        <x:v>International</x:v>
      </x:c>
      <x:c r="E1397" s="68" t="str">
        <x:v>Provide limited-recourse senior and subordinated debt</x:v>
      </x:c>
      <x:c r="F1397" s="68" t="str"/>
    </x:row>
    <x:row r="1398">
      <x:c r="A1398" s="68" t="str">
        <x:v>ACT-SOVEREIGNANDSUBSOVEREIGNOBLIGO</x:v>
      </x:c>
      <x:c r="B1398" s="68" t="str">
        <x:v>Sovereign and subsovereign obligors</x:v>
      </x:c>
      <x:c r="C1398" s="68" t="str">
        <x:v>Public obligor group</x:v>
      </x:c>
      <x:c r="D1398" s="68" t="str">
        <x:v>International</x:v>
      </x:c>
      <x:c r="E1398" s="68" t="str">
        <x:v>Make public payment obligations covered by guarantees</x:v>
      </x:c>
      <x:c r="F1398" s="68" t="str"/>
    </x:row>
    <x:row r="1399">
      <x:c r="A1399" s="68" t="str">
        <x:v>ACT-EXPORTCREDITSUPPORTEDLENDERS</x:v>
      </x:c>
      <x:c r="B1399" s="68" t="str">
        <x:v>Export-credit supported lenders</x:v>
      </x:c>
      <x:c r="C1399" s="68" t="str">
        <x:v>Commercial lender group</x:v>
      </x:c>
      <x:c r="D1399" s="68" t="str">
        <x:v>International</x:v>
      </x:c>
      <x:c r="E1399" s="68" t="str">
        <x:v>Provide credit backed by export-credit agencies</x:v>
      </x:c>
      <x:c r="F1399" s="68" t="str"/>
    </x:row>
    <x:row r="1400">
      <x:c r="A1400" s="68" t="str">
        <x:v>ACT-PPPBIDDERSANDCONSORTIA</x:v>
      </x:c>
      <x:c r="B1400" s="68" t="str">
        <x:v>PPP bidders and consortia</x:v>
      </x:c>
      <x:c r="C1400" s="68" t="str">
        <x:v>Procurement bidder group</x:v>
      </x:c>
      <x:c r="D1400" s="68" t="str">
        <x:v>International</x:v>
      </x:c>
      <x:c r="E1400" s="68" t="str">
        <x:v>Compete for concessions and PPP contracts</x:v>
      </x:c>
      <x:c r="F1400" s="68" t="str"/>
    </x:row>
    <x:row r="1401">
      <x:c r="A1401" s="68" t="str">
        <x:v>ACT-UNSUCCESSFULPPPBIDDERS</x:v>
      </x:c>
      <x:c r="B1401" s="68" t="str">
        <x:v>Unsuccessful PPP bidders</x:v>
      </x:c>
      <x:c r="C1401" s="68" t="str">
        <x:v>Procurement bidder group</x:v>
      </x:c>
      <x:c r="D1401" s="68" t="str">
        <x:v>International</x:v>
      </x:c>
      <x:c r="E1401" s="68" t="str">
        <x:v>Challenge or accept procurement outcomes</x:v>
      </x:c>
      <x:c r="F1401" s="68" t="str"/>
    </x:row>
    <x:row r="1402">
      <x:c r="A1402" s="68" t="str">
        <x:v>ACT-INFRASTRUCTURESERVICEREGULATOR</x:v>
      </x:c>
      <x:c r="B1402" s="68" t="str">
        <x:v>Infrastructure service regulators</x:v>
      </x:c>
      <x:c r="C1402" s="68" t="str">
        <x:v>Public regulator group</x:v>
      </x:c>
      <x:c r="D1402" s="68" t="str">
        <x:v>International</x:v>
      </x:c>
      <x:c r="E1402" s="68" t="str">
        <x:v>Set service, tariff and performance requirements</x:v>
      </x:c>
      <x:c r="F1402" s="68" t="str"/>
    </x:row>
    <x:row r="1403">
      <x:c r="A1403" s="68" t="str">
        <x:v>ACT-PROJECTWORKERS</x:v>
      </x:c>
      <x:c r="B1403" s="68" t="str">
        <x:v>Project workers</x:v>
      </x:c>
      <x:c r="C1403" s="68" t="str">
        <x:v>Labour stakeholder group</x:v>
      </x:c>
      <x:c r="D1403" s="68" t="str">
        <x:v>Project locations</x:v>
      </x:c>
      <x:c r="E1403" s="68" t="str">
        <x:v>Build and operate financed projects</x:v>
      </x:c>
      <x:c r="F1403" s="68" t="str"/>
    </x:row>
    <x:row r="1404">
      <x:c r="A1404" s="68" t="str">
        <x:v>ACT-CIVILSOCIETYORGANISATIONSMONIT</x:v>
      </x:c>
      <x:c r="B1404" s="68" t="str">
        <x:v>Civil-society organisations monitoring projects</x:v>
      </x:c>
      <x:c r="C1404" s="68" t="str">
        <x:v>Civil-society group</x:v>
      </x:c>
      <x:c r="D1404" s="68" t="str">
        <x:v>International</x:v>
      </x:c>
      <x:c r="E1404" s="68" t="str">
        <x:v>Monitor impacts, procurement and accountability</x:v>
      </x:c>
      <x:c r="F1404" s="68" t="str"/>
    </x:row>
    <x:row r="1405">
      <x:c r="A1405" s="68" t="str">
        <x:v>ACT-PUBLICTREASURIESANDFINANCEMINI</x:v>
      </x:c>
      <x:c r="B1405" s="68" t="str">
        <x:v>Public treasuries and finance ministries</x:v>
      </x:c>
      <x:c r="C1405" s="68" t="str">
        <x:v>Public fiscal authority group</x:v>
      </x:c>
      <x:c r="D1405" s="68" t="str">
        <x:v>International</x:v>
      </x:c>
      <x:c r="E1405" s="68" t="str">
        <x:v>Budget for guarantees, subsidies and contingent liabilities</x:v>
      </x:c>
      <x:c r="F1405" s="68" t="str"/>
    </x:row>
    <x:row r="1406">
      <x:c r="A1406" s="68" t="str">
        <x:v>ACT-PFORRDISBURSEMENTLINKEDINDICAT</x:v>
      </x:c>
      <x:c r="B1406" s="68" t="str">
        <x:v>PforR disbursement-linked indicator</x:v>
      </x:c>
      <x:c r="C1406" s="68" t="str">
        <x:v>Actor group</x:v>
      </x:c>
      <x:c r="D1406" s="68" t="str">
        <x:v>International</x:v>
      </x:c>
      <x:c r="E1406" s="68" t="str"/>
      <x:c r="F1406" s="68" t="str"/>
    </x:row>
    <x:row r="1407">
      <x:c r="A1407" s="68" t="str">
        <x:v>ACT-ENVIRONMENTALANDSOCIALCOMMITME</x:v>
      </x:c>
      <x:c r="B1407" s="68" t="str">
        <x:v>Environmental and social commitment plan</x:v>
      </x:c>
      <x:c r="C1407" s="68" t="str">
        <x:v>Actor group</x:v>
      </x:c>
      <x:c r="D1407" s="68" t="str">
        <x:v>International</x:v>
      </x:c>
      <x:c r="E1407" s="68" t="str"/>
      <x:c r="F1407" s="68" t="str"/>
    </x:row>
    <x:row r="1408">
      <x:c r="A1408" s="68" t="str">
        <x:v>ACT-MIGACURRENCYINCONVERTIBILITYAN</x:v>
      </x:c>
      <x:c r="B1408" s="68" t="str">
        <x:v>MIGA currency inconvertibility and transfer-restriction coverage</x:v>
      </x:c>
      <x:c r="C1408" s="68" t="str">
        <x:v>Actor group</x:v>
      </x:c>
      <x:c r="D1408" s="68" t="str">
        <x:v>International</x:v>
      </x:c>
      <x:c r="E1408" s="68" t="str"/>
      <x:c r="F1408" s="68" t="str"/>
    </x:row>
    <x:row r="1409">
      <x:c r="A1409" s="68" t="str">
        <x:v>ACT-MIGAEXPROPRIATIONCOVERAGE</x:v>
      </x:c>
      <x:c r="B1409" s="68" t="str">
        <x:v>MIGA expropriation coverage</x:v>
      </x:c>
      <x:c r="C1409" s="68" t="str">
        <x:v>Actor group</x:v>
      </x:c>
      <x:c r="D1409" s="68" t="str">
        <x:v>International</x:v>
      </x:c>
      <x:c r="E1409" s="68" t="str"/>
      <x:c r="F1409" s="68" t="str"/>
    </x:row>
    <x:row r="1410">
      <x:c r="A1410" s="68" t="str">
        <x:v>ACT-MIGAWARANDCIVILDISTURBANCECOVE</x:v>
      </x:c>
      <x:c r="B1410" s="68" t="str">
        <x:v>MIGA war and civil disturbance coverage</x:v>
      </x:c>
      <x:c r="C1410" s="68" t="str">
        <x:v>Actor group</x:v>
      </x:c>
      <x:c r="D1410" s="68" t="str">
        <x:v>International</x:v>
      </x:c>
      <x:c r="E1410" s="68" t="str"/>
      <x:c r="F1410" s="68" t="str"/>
    </x:row>
    <x:row r="1411">
      <x:c r="A1411" s="68" t="str">
        <x:v>ACT-MIGABREACHOFCONTRACTCOVERAGE</x:v>
      </x:c>
      <x:c r="B1411" s="68" t="str">
        <x:v>MIGA breach-of-contract coverage</x:v>
      </x:c>
      <x:c r="C1411" s="68" t="str">
        <x:v>Actor group</x:v>
      </x:c>
      <x:c r="D1411" s="68" t="str">
        <x:v>International</x:v>
      </x:c>
      <x:c r="E1411" s="68" t="str"/>
      <x:c r="F1411" s="68" t="str"/>
    </x:row>
    <x:row r="1412">
      <x:c r="A1412" s="68" t="str">
        <x:v>ACT-MIGANONHONORINGOFFINANCIALOBLI</x:v>
      </x:c>
      <x:c r="B1412" s="68" t="str">
        <x:v>MIGA non-honoring of financial obligations guarantee</x:v>
      </x:c>
      <x:c r="C1412" s="68" t="str">
        <x:v>Actor group</x:v>
      </x:c>
      <x:c r="D1412" s="68" t="str">
        <x:v>International</x:v>
      </x:c>
      <x:c r="E1412" s="68" t="str"/>
      <x:c r="F1412" s="68" t="str"/>
    </x:row>
    <x:row r="1413">
      <x:c r="A1413" s="68" t="str">
        <x:v>ACT-SOVEREIGNPAYMENTGUARANTEE</x:v>
      </x:c>
      <x:c r="B1413" s="68" t="str">
        <x:v>Sovereign payment guarantee</x:v>
      </x:c>
      <x:c r="C1413" s="68" t="str">
        <x:v>Actor group</x:v>
      </x:c>
      <x:c r="D1413" s="68" t="str">
        <x:v>International</x:v>
      </x:c>
      <x:c r="E1413" s="68" t="str"/>
      <x:c r="F1413" s="68" t="str"/>
    </x:row>
    <x:row r="1414">
      <x:c r="A1414" s="68" t="str">
        <x:v>ACT-OECDARRANGEMENTEXPORTCREDIT</x:v>
      </x:c>
      <x:c r="B1414" s="68" t="str">
        <x:v>OECD Arrangement export credit</x:v>
      </x:c>
      <x:c r="C1414" s="68" t="str">
        <x:v>Actor group</x:v>
      </x:c>
      <x:c r="D1414" s="68" t="str">
        <x:v>International</x:v>
      </x:c>
      <x:c r="E1414" s="68" t="str"/>
      <x:c r="F1414" s="68" t="str"/>
    </x:row>
    <x:row r="1415">
      <x:c r="A1415" s="68" t="str">
        <x:v>ACT-OECDCOMMONAPPROACHESENVIRONMEN</x:v>
      </x:c>
      <x:c r="B1415" s="68" t="str">
        <x:v>OECD Common Approaches environmental review</x:v>
      </x:c>
      <x:c r="C1415" s="68" t="str">
        <x:v>Actor group</x:v>
      </x:c>
      <x:c r="D1415" s="68" t="str">
        <x:v>International</x:v>
      </x:c>
      <x:c r="E1415" s="68" t="str"/>
      <x:c r="F1415" s="68" t="str"/>
    </x:row>
    <x:row r="1416">
      <x:c r="A1416" s="68" t="str">
        <x:v>ACT-PARTIALCREDITGUARANTEE</x:v>
      </x:c>
      <x:c r="B1416" s="68" t="str">
        <x:v>Partial credit guarantee</x:v>
      </x:c>
      <x:c r="C1416" s="68" t="str">
        <x:v>Actor group</x:v>
      </x:c>
      <x:c r="D1416" s="68" t="str">
        <x:v>International</x:v>
      </x:c>
      <x:c r="E1416" s="68" t="str"/>
      <x:c r="F1416" s="68" t="str"/>
    </x:row>
    <x:row r="1417">
      <x:c r="A1417" s="68" t="str">
        <x:v>ACT-PPPTERMINATIONPAYMENT</x:v>
      </x:c>
      <x:c r="B1417" s="68" t="str">
        <x:v>PPP termination payment</x:v>
      </x:c>
      <x:c r="C1417" s="68" t="str">
        <x:v>Actor group</x:v>
      </x:c>
      <x:c r="D1417" s="68" t="str">
        <x:v>International</x:v>
      </x:c>
      <x:c r="E1417" s="68" t="str"/>
      <x:c r="F1417" s="68" t="str"/>
    </x:row>
    <x:row r="1418">
      <x:c r="A1418" s="68" t="str">
        <x:v>ACT-PRIVATEEQUITYSPONSORS</x:v>
      </x:c>
      <x:c r="B1418" s="68" t="str">
        <x:v>Private equity sponsors</x:v>
      </x:c>
      <x:c r="C1418" s="68" t="str">
        <x:v>Investment sponsor group</x:v>
      </x:c>
      <x:c r="D1418" s="68" t="str">
        <x:v>International</x:v>
      </x:c>
      <x:c r="E1418" s="68" t="str">
        <x:v>Create and manage control-oriented private investment funds</x:v>
      </x:c>
      <x:c r="F1418" s="68" t="str"/>
    </x:row>
    <x:row r="1419">
      <x:c r="A1419" s="68" t="str">
        <x:v>ACT-PRIVATEEQUITYMANAGEMENTCOMPANI</x:v>
      </x:c>
      <x:c r="B1419" s="68" t="str">
        <x:v>Private equity management companies</x:v>
      </x:c>
      <x:c r="C1419" s="68" t="str">
        <x:v>Investment adviser and operating company group</x:v>
      </x:c>
      <x:c r="D1419" s="68" t="str">
        <x:v>International</x:v>
      </x:c>
      <x:c r="E1419" s="68" t="str">
        <x:v>Employ investment teams and provide fund management services</x:v>
      </x:c>
      <x:c r="F1419" s="68" t="str"/>
    </x:row>
    <x:row r="1420">
      <x:c r="A1420" s="68" t="str">
        <x:v>ACT-PRIVATEEQUITYFUNDGENERALPARTNE</x:v>
      </x:c>
      <x:c r="B1420" s="68" t="str">
        <x:v>Private equity fund general partner entities</x:v>
      </x:c>
      <x:c r="C1420" s="68" t="str">
        <x:v>Fund governance entity group</x:v>
      </x:c>
      <x:c r="D1420" s="68" t="str">
        <x:v>International</x:v>
      </x:c>
      <x:c r="E1420" s="68" t="str">
        <x:v>Exercise contractual management and control rights over funds</x:v>
      </x:c>
      <x:c r="F1420" s="68" t="str">
        <x:v>GP entities</x:v>
      </x:c>
    </x:row>
    <x:row r="1421">
      <x:c r="A1421" s="68" t="str">
        <x:v>ACT-PRIVATEEQUITYCARRYVEHICLES</x:v>
      </x:c>
      <x:c r="B1421" s="68" t="str">
        <x:v>Private equity carry vehicles</x:v>
      </x:c>
      <x:c r="C1421" s="68" t="str">
        <x:v>Profit-participation entity group</x:v>
      </x:c>
      <x:c r="D1421" s="68" t="str">
        <x:v>International</x:v>
      </x:c>
      <x:c r="E1421" s="68" t="str">
        <x:v>Receive carried-interest allocations for sponsor professionals</x:v>
      </x:c>
      <x:c r="F1421" s="68" t="str"/>
    </x:row>
    <x:row r="1422">
      <x:c r="A1422" s="68" t="str">
        <x:v>ACT-PRIVATEEQUITYCOINVESTMENTVEHIC</x:v>
      </x:c>
      <x:c r="B1422" s="68" t="str">
        <x:v>Private equity co-investment vehicles</x:v>
      </x:c>
      <x:c r="C1422" s="68" t="str">
        <x:v>Co-investment entity group</x:v>
      </x:c>
      <x:c r="D1422" s="68" t="str">
        <x:v>International</x:v>
      </x:c>
      <x:c r="E1422" s="68" t="str">
        <x:v>Hold direct portfolio investments alongside a main fund</x:v>
      </x:c>
      <x:c r="F1422" s="68" t="str"/>
    </x:row>
    <x:row r="1423">
      <x:c r="A1423" s="68" t="str">
        <x:v>ACT-PRIVATEEQUITYCONTINUATIONFUNDS</x:v>
      </x:c>
      <x:c r="B1423" s="68" t="str">
        <x:v>Private equity continuation funds</x:v>
      </x:c>
      <x:c r="C1423" s="68" t="str">
        <x:v>Secondary private fund group</x:v>
      </x:c>
      <x:c r="D1423" s="68" t="str">
        <x:v>International</x:v>
      </x:c>
      <x:c r="E1423" s="68" t="str">
        <x:v>Acquire portfolio assets from an existing sponsor-managed fund</x:v>
      </x:c>
      <x:c r="F1423" s="68" t="str"/>
    </x:row>
    <x:row r="1424">
      <x:c r="A1424" s="68" t="str">
        <x:v>ACT-PRIVATEEQUITYSECONDARYFUNDS</x:v>
      </x:c>
      <x:c r="B1424" s="68" t="str">
        <x:v>Private equity secondary funds</x:v>
      </x:c>
      <x:c r="C1424" s="68" t="str">
        <x:v>Private-market investment fund group</x:v>
      </x:c>
      <x:c r="D1424" s="68" t="str">
        <x:v>International</x:v>
      </x:c>
      <x:c r="E1424" s="68" t="str">
        <x:v>Purchase fund interests and portfolio assets in secondary transactions</x:v>
      </x:c>
      <x:c r="F1424" s="68" t="str"/>
    </x:row>
    <x:row r="1425">
      <x:c r="A1425" s="68" t="str">
        <x:v>ACT-LIMITEDPARTNERADVISORYCOMMITTE</x:v>
      </x:c>
      <x:c r="B1425" s="68" t="str">
        <x:v>Limited partner advisory committees</x:v>
      </x:c>
      <x:c r="C1425" s="68" t="str">
        <x:v>Fund governance committee group</x:v>
      </x:c>
      <x:c r="D1425" s="68" t="str">
        <x:v>International</x:v>
      </x:c>
      <x:c r="E1425" s="68" t="str">
        <x:v>Review conflicts and approve defined matters under fund documents</x:v>
      </x:c>
      <x:c r="F1425" s="68" t="str">
        <x:v>LPACs</x:v>
      </x:c>
    </x:row>
    <x:row r="1426">
      <x:c r="A1426" s="68" t="str">
        <x:v>ACT-PRIVATEFUNDINVESTMENTCOMMITTEE</x:v>
      </x:c>
      <x:c r="B1426" s="68" t="str">
        <x:v>Private fund investment committees</x:v>
      </x:c>
      <x:c r="C1426" s="68" t="str">
        <x:v>Internal decision committee group</x:v>
      </x:c>
      <x:c r="D1426" s="68" t="str">
        <x:v>International</x:v>
      </x:c>
      <x:c r="E1426" s="68" t="str">
        <x:v>Approve acquisitions, dispositions and valuations</x:v>
      </x:c>
      <x:c r="F1426" s="68" t="str"/>
    </x:row>
    <x:row r="1427">
      <x:c r="A1427" s="68" t="str">
        <x:v>ACT-PRIVATEFUNDVALUATIONCOMMITTEES</x:v>
      </x:c>
      <x:c r="B1427" s="68" t="str">
        <x:v>Private fund valuation committees</x:v>
      </x:c>
      <x:c r="C1427" s="68" t="str">
        <x:v>Internal valuation committee group</x:v>
      </x:c>
      <x:c r="D1427" s="68" t="str">
        <x:v>International</x:v>
      </x:c>
      <x:c r="E1427" s="68" t="str">
        <x:v>Approve portfolio valuation methodology and marks</x:v>
      </x:c>
      <x:c r="F1427" s="68" t="str"/>
    </x:row>
    <x:row r="1428">
      <x:c r="A1428" s="68" t="str">
        <x:v>ACT-PRIVATEFUNDADMINISTRATORS</x:v>
      </x:c>
      <x:c r="B1428" s="68" t="str">
        <x:v>Private fund administrators</x:v>
      </x:c>
      <x:c r="C1428" s="68" t="str">
        <x:v>Fund service-provider group</x:v>
      </x:c>
      <x:c r="D1428" s="68" t="str">
        <x:v>International</x:v>
      </x:c>
      <x:c r="E1428" s="68" t="str">
        <x:v>Maintain records, capital accounts and investor reporting</x:v>
      </x:c>
      <x:c r="F1428" s="68" t="str"/>
    </x:row>
    <x:row r="1429">
      <x:c r="A1429" s="68" t="str">
        <x:v>ACT-PRIVATEFUNDAUDITORS</x:v>
      </x:c>
      <x:c r="B1429" s="68" t="str">
        <x:v>Private fund auditors</x:v>
      </x:c>
      <x:c r="C1429" s="68" t="str">
        <x:v>Audit firm group</x:v>
      </x:c>
      <x:c r="D1429" s="68" t="str">
        <x:v>International</x:v>
      </x:c>
      <x:c r="E1429" s="68" t="str">
        <x:v>Audit private fund financial statements</x:v>
      </x:c>
      <x:c r="F1429" s="68" t="str"/>
    </x:row>
    <x:row r="1430">
      <x:c r="A1430" s="68" t="str">
        <x:v>ACT-PRIVATEFUNDPLACEMENTAGENTS</x:v>
      </x:c>
      <x:c r="B1430" s="68" t="str">
        <x:v>Private fund placement agents</x:v>
      </x:c>
      <x:c r="C1430" s="68" t="str">
        <x:v>Capital-raising intermediary group</x:v>
      </x:c>
      <x:c r="D1430" s="68" t="str">
        <x:v>International</x:v>
      </x:c>
      <x:c r="E1430" s="68" t="str">
        <x:v>Solicit investor commitments for private funds</x:v>
      </x:c>
      <x:c r="F1430" s="68" t="str"/>
    </x:row>
    <x:row r="1431">
      <x:c r="A1431" s="68" t="str">
        <x:v>ACT-PRIVATEFUNDGATEKEEPERS</x:v>
      </x:c>
      <x:c r="B1431" s="68" t="str">
        <x:v>Private fund gatekeepers</x:v>
      </x:c>
      <x:c r="C1431" s="68" t="str">
        <x:v>Institutional advisory group</x:v>
      </x:c>
      <x:c r="D1431" s="68" t="str">
        <x:v>International</x:v>
      </x:c>
      <x:c r="E1431" s="68" t="str">
        <x:v>Advise asset owners on private-market manager selection</x:v>
      </x:c>
      <x:c r="F1431" s="68" t="str">
        <x:v>Investment consultants; OCIOs</x:v>
      </x:c>
    </x:row>
    <x:row r="1432">
      <x:c r="A1432" s="68" t="str">
        <x:v>ACT-PRIVATEFUNDSUBSCRIPTIONLENDERS</x:v>
      </x:c>
      <x:c r="B1432" s="68" t="str">
        <x:v>Private fund subscription lenders</x:v>
      </x:c>
      <x:c r="C1432" s="68" t="str">
        <x:v>Bank and lender group</x:v>
      </x:c>
      <x:c r="D1432" s="68" t="str">
        <x:v>International</x:v>
      </x:c>
      <x:c r="E1432" s="68" t="str">
        <x:v>Provide credit facilities secured by investor commitments</x:v>
      </x:c>
      <x:c r="F1432" s="68" t="str"/>
    </x:row>
    <x:row r="1433">
      <x:c r="A1433" s="68" t="str">
        <x:v>ACT-PRIVATEFUNDNAVLENDERS</x:v>
      </x:c>
      <x:c r="B1433" s="68" t="str">
        <x:v>Private fund NAV lenders</x:v>
      </x:c>
      <x:c r="C1433" s="68" t="str">
        <x:v>Private-market lender group</x:v>
      </x:c>
      <x:c r="D1433" s="68" t="str">
        <x:v>International</x:v>
      </x:c>
      <x:c r="E1433" s="68" t="str">
        <x:v>Lend against portfolio net asset value or distributions</x:v>
      </x:c>
      <x:c r="F1433" s="68" t="str"/>
    </x:row>
    <x:row r="1434">
      <x:c r="A1434" s="68" t="str">
        <x:v>ACT-PRIVATEFUNDPREFERREDEQUITYPROV</x:v>
      </x:c>
      <x:c r="B1434" s="68" t="str">
        <x:v>Private fund preferred-equity providers</x:v>
      </x:c>
      <x:c r="C1434" s="68" t="str">
        <x:v>Structured-capital investor group</x:v>
      </x:c>
      <x:c r="D1434" s="68" t="str">
        <x:v>International</x:v>
      </x:c>
      <x:c r="E1434" s="68" t="str">
        <x:v>Provide senior or preferred capital against fund portfolios</x:v>
      </x:c>
      <x:c r="F1434" s="68" t="str"/>
    </x:row>
    <x:row r="1435">
      <x:c r="A1435" s="68" t="str">
        <x:v>ACT-PRIVATEFUNDSECONDARYADVISERS</x:v>
      </x:c>
      <x:c r="B1435" s="68" t="str">
        <x:v>Private fund secondary advisers</x:v>
      </x:c>
      <x:c r="C1435" s="68" t="str">
        <x:v>Transaction adviser group</x:v>
      </x:c>
      <x:c r="D1435" s="68" t="str">
        <x:v>International</x:v>
      </x:c>
      <x:c r="E1435" s="68" t="str">
        <x:v>Advise on LP-led and GP-led secondary transactions</x:v>
      </x:c>
      <x:c r="F1435" s="68" t="str"/>
    </x:row>
    <x:row r="1436">
      <x:c r="A1436" s="68" t="str">
        <x:v>ACT-PRIVATEFUNDFAIRNESSOPINIONPROV</x:v>
      </x:c>
      <x:c r="B1436" s="68" t="str">
        <x:v>Private fund fairness-opinion providers</x:v>
      </x:c>
      <x:c r="C1436" s="68" t="str">
        <x:v>Financial adviser group</x:v>
      </x:c>
      <x:c r="D1436" s="68" t="str">
        <x:v>International</x:v>
      </x:c>
      <x:c r="E1436" s="68" t="str">
        <x:v>Provide transaction opinions in conflicted fund restructurings</x:v>
      </x:c>
      <x:c r="F1436" s="68" t="str"/>
    </x:row>
    <x:row r="1437">
      <x:c r="A1437" s="68" t="str">
        <x:v>ACT-PRIVATEFUNDLIMITEDPARTNERASSOC</x:v>
      </x:c>
      <x:c r="B1437" s="68" t="str">
        <x:v>Private fund limited partner associations</x:v>
      </x:c>
      <x:c r="C1437" s="68" t="str">
        <x:v>Industry association group</x:v>
      </x:c>
      <x:c r="D1437" s="68" t="str">
        <x:v>International</x:v>
      </x:c>
      <x:c r="E1437" s="68" t="str">
        <x:v>Develop governance, reporting and alignment standards</x:v>
      </x:c>
      <x:c r="F1437" s="68" t="str"/>
    </x:row>
    <x:row r="1438">
      <x:c r="A1438" s="68" t="str">
        <x:v>ACT-INSTITUTIONALLIMITEDPARTNERSAS</x:v>
      </x:c>
      <x:c r="B1438" s="68" t="str">
        <x:v>Institutional Limited Partners Association</x:v>
      </x:c>
      <x:c r="C1438" s="68" t="str">
        <x:v>Private-capital industry association</x:v>
      </x:c>
      <x:c r="D1438" s="68" t="str">
        <x:v>International</x:v>
      </x:c>
      <x:c r="E1438" s="68" t="str">
        <x:v>Publishes LP governance and transparency principles</x:v>
      </x:c>
      <x:c r="F1438" s="68" t="str">
        <x:v>ILPA</x:v>
      </x:c>
    </x:row>
    <x:row r="1439">
      <x:c r="A1439" s="68" t="str">
        <x:v>ACT-NATIONALVENTURECAPITALASSOCIAT</x:v>
      </x:c>
      <x:c r="B1439" s="68" t="str">
        <x:v>National Venture Capital Association</x:v>
      </x:c>
      <x:c r="C1439" s="68" t="str">
        <x:v>Venture-capital industry association</x:v>
      </x:c>
      <x:c r="D1439" s="68" t="str">
        <x:v>United States</x:v>
      </x:c>
      <x:c r="E1439" s="68" t="str">
        <x:v>Publishes venture financing model documents</x:v>
      </x:c>
      <x:c r="F1439" s="68" t="str">
        <x:v>NVCA</x:v>
      </x:c>
    </x:row>
    <x:row r="1440">
      <x:c r="A1440" s="68" t="str">
        <x:v>ACT-PRIVATEFUNDINVESTORS</x:v>
      </x:c>
      <x:c r="B1440" s="68" t="str">
        <x:v>Private fund investors</x:v>
      </x:c>
      <x:c r="C1440" s="68" t="str">
        <x:v>Institutional investor group</x:v>
      </x:c>
      <x:c r="D1440" s="68" t="str">
        <x:v>International</x:v>
      </x:c>
      <x:c r="E1440" s="68" t="str">
        <x:v>Commit capital to private funds</x:v>
      </x:c>
      <x:c r="F1440" s="68" t="str"/>
    </x:row>
    <x:row r="1441">
      <x:c r="A1441" s="68" t="str">
        <x:v>ACT-SOVEREIGNWEALTHFUNDLIMITEDPART</x:v>
      </x:c>
      <x:c r="B1441" s="68" t="str">
        <x:v>Sovereign wealth fund limited partners</x:v>
      </x:c>
      <x:c r="C1441" s="68" t="str">
        <x:v>Official institutional investor group</x:v>
      </x:c>
      <x:c r="D1441" s="68" t="str">
        <x:v>International</x:v>
      </x:c>
      <x:c r="E1441" s="68" t="str">
        <x:v>Commit sovereign investment capital to private funds</x:v>
      </x:c>
      <x:c r="F1441" s="68" t="str"/>
    </x:row>
    <x:row r="1442">
      <x:c r="A1442" s="68" t="str">
        <x:v>ACT-UNIVERSITYENDOWMENTLIMITEDPART</x:v>
      </x:c>
      <x:c r="B1442" s="68" t="str">
        <x:v>University endowment limited partners</x:v>
      </x:c>
      <x:c r="C1442" s="68" t="str">
        <x:v>Institutional investor group</x:v>
      </x:c>
      <x:c r="D1442" s="68" t="str">
        <x:v>United States / international</x:v>
      </x:c>
      <x:c r="E1442" s="68" t="str">
        <x:v>Allocate endowment capital to private funds</x:v>
      </x:c>
      <x:c r="F1442" s="68" t="str"/>
    </x:row>
    <x:row r="1443">
      <x:c r="A1443" s="68" t="str">
        <x:v>ACT-FAMILYOFFICELIMITEDPARTNERS</x:v>
      </x:c>
      <x:c r="B1443" s="68" t="str">
        <x:v>Family office limited partners</x:v>
      </x:c>
      <x:c r="C1443" s="68" t="str">
        <x:v>Private institutional investor group</x:v>
      </x:c>
      <x:c r="D1443" s="68" t="str">
        <x:v>International</x:v>
      </x:c>
      <x:c r="E1443" s="68" t="str">
        <x:v>Commit family capital to private funds and co-investments</x:v>
      </x:c>
      <x:c r="F1443" s="68" t="str"/>
    </x:row>
    <x:row r="1444">
      <x:c r="A1444" s="68" t="str">
        <x:v>ACT-PRIVATEEQUITYPORTFOLIOCOMPANYB</x:v>
      </x:c>
      <x:c r="B1444" s="68" t="str">
        <x:v>Private equity portfolio-company boards</x:v>
      </x:c>
      <x:c r="C1444" s="68" t="str">
        <x:v>Corporate board group</x:v>
      </x:c>
      <x:c r="D1444" s="68" t="str">
        <x:v>International</x:v>
      </x:c>
      <x:c r="E1444" s="68" t="str">
        <x:v>Exercise board oversight at sponsor-controlled companies</x:v>
      </x:c>
      <x:c r="F1444" s="68" t="str"/>
    </x:row>
    <x:row r="1445">
      <x:c r="A1445" s="68" t="str">
        <x:v>ACT-PRIVATEEQUITYOPERATINGPARTNERS</x:v>
      </x:c>
      <x:c r="B1445" s="68" t="str">
        <x:v>Private equity operating partners</x:v>
      </x:c>
      <x:c r="C1445" s="68" t="str">
        <x:v>Sponsor employee and adviser group</x:v>
      </x:c>
      <x:c r="D1445" s="68" t="str">
        <x:v>International</x:v>
      </x:c>
      <x:c r="E1445" s="68" t="str">
        <x:v>Support operational changes at portfolio companies</x:v>
      </x:c>
      <x:c r="F1445" s="68" t="str"/>
    </x:row>
    <x:row r="1446">
      <x:c r="A1446" s="68" t="str">
        <x:v>ACT-PORTFOLIOCOMPANYMANAGEMENTTEAM</x:v>
      </x:c>
      <x:c r="B1446" s="68" t="str">
        <x:v>Portfolio-company management teams</x:v>
      </x:c>
      <x:c r="C1446" s="68" t="str">
        <x:v>Corporate management group</x:v>
      </x:c>
      <x:c r="D1446" s="68" t="str">
        <x:v>International</x:v>
      </x:c>
      <x:c r="E1446" s="68" t="str">
        <x:v>Run sponsor-backed companies and may hold rollover equity</x:v>
      </x:c>
      <x:c r="F1446" s="68" t="str"/>
    </x:row>
    <x:row r="1447">
      <x:c r="A1447" s="68" t="str">
        <x:v>ACT-MANAGEMENTROLLOVERINVESTORS</x:v>
      </x:c>
      <x:c r="B1447" s="68" t="str">
        <x:v>Management rollover investors</x:v>
      </x:c>
      <x:c r="C1447" s="68" t="str">
        <x:v>Management shareholder group</x:v>
      </x:c>
      <x:c r="D1447" s="68" t="str">
        <x:v>International</x:v>
      </x:c>
      <x:c r="E1447" s="68" t="str">
        <x:v>Retain or reinvest equity in sponsor acquisitions</x:v>
      </x:c>
      <x:c r="F1447" s="68" t="str"/>
    </x:row>
    <x:row r="1448">
      <x:c r="A1448" s="68" t="str">
        <x:v>ACT-PORTFOLIOCOMPANYEMPLOYEES</x:v>
      </x:c>
      <x:c r="B1448" s="68" t="str">
        <x:v>Portfolio-company employees</x:v>
      </x:c>
      <x:c r="C1448" s="68" t="str">
        <x:v>Worker group</x:v>
      </x:c>
      <x:c r="D1448" s="68" t="str">
        <x:v>International</x:v>
      </x:c>
      <x:c r="E1448" s="68" t="str">
        <x:v>Provide labour within sponsor-controlled businesses</x:v>
      </x:c>
      <x:c r="F1448" s="68" t="str"/>
    </x:row>
    <x:row r="1449">
      <x:c r="A1449" s="68" t="str">
        <x:v>ACT-PORTFOLIOCOMPANYCUSTOMERS</x:v>
      </x:c>
      <x:c r="B1449" s="68" t="str">
        <x:v>Portfolio-company customers</x:v>
      </x:c>
      <x:c r="C1449" s="68" t="str">
        <x:v>Customer group</x:v>
      </x:c>
      <x:c r="D1449" s="68" t="str">
        <x:v>International</x:v>
      </x:c>
      <x:c r="E1449" s="68" t="str">
        <x:v>Purchase goods and services from sponsor-backed companies</x:v>
      </x:c>
      <x:c r="F1449" s="68" t="str"/>
    </x:row>
    <x:row r="1450">
      <x:c r="A1450" s="68" t="str">
        <x:v>ACT-PORTFOLIOCOMPANYSUPPLIERS</x:v>
      </x:c>
      <x:c r="B1450" s="68" t="str">
        <x:v>Portfolio-company suppliers</x:v>
      </x:c>
      <x:c r="C1450" s="68" t="str">
        <x:v>Supplier group</x:v>
      </x:c>
      <x:c r="D1450" s="68" t="str">
        <x:v>International</x:v>
      </x:c>
      <x:c r="E1450" s="68" t="str">
        <x:v>Provide inputs and trade credit to sponsor-backed companies</x:v>
      </x:c>
      <x:c r="F1450" s="68" t="str"/>
    </x:row>
    <x:row r="1451">
      <x:c r="A1451" s="68" t="str">
        <x:v>ACT-LEVERAGEDBUYOUTACQUISITIONVEHI</x:v>
      </x:c>
      <x:c r="B1451" s="68" t="str">
        <x:v>Leveraged-buyout acquisition vehicles</x:v>
      </x:c>
      <x:c r="C1451" s="68" t="str">
        <x:v>Acquisition special-purpose entity group</x:v>
      </x:c>
      <x:c r="D1451" s="68" t="str">
        <x:v>International</x:v>
      </x:c>
      <x:c r="E1451" s="68" t="str">
        <x:v>Acquire target companies using sponsor equity and debt</x:v>
      </x:c>
      <x:c r="F1451" s="68" t="str">
        <x:v>BidCo; Merger Sub</x:v>
      </x:c>
    </x:row>
    <x:row r="1452">
      <x:c r="A1452" s="68" t="str">
        <x:v>ACT-LEVERAGEDBUYOUTFINANCINGBANKS</x:v>
      </x:c>
      <x:c r="B1452" s="68" t="str">
        <x:v>Leveraged-buyout financing banks</x:v>
      </x:c>
      <x:c r="C1452" s="68" t="str">
        <x:v>Bank group</x:v>
      </x:c>
      <x:c r="D1452" s="68" t="str">
        <x:v>International</x:v>
      </x:c>
      <x:c r="E1452" s="68" t="str">
        <x:v>Arrange acquisition, bridge and term financing</x:v>
      </x:c>
      <x:c r="F1452" s="68" t="str"/>
    </x:row>
    <x:row r="1453">
      <x:c r="A1453" s="68" t="str">
        <x:v>ACT-INSTITUTIONALLEVERAGEDLOANLEND</x:v>
      </x:c>
      <x:c r="B1453" s="68" t="str">
        <x:v>Institutional leveraged-loan lenders</x:v>
      </x:c>
      <x:c r="C1453" s="68" t="str">
        <x:v>Institutional creditor group</x:v>
      </x:c>
      <x:c r="D1453" s="68" t="str">
        <x:v>International</x:v>
      </x:c>
      <x:c r="E1453" s="68" t="str">
        <x:v>Hold term loans supporting sponsor acquisitions</x:v>
      </x:c>
      <x:c r="F1453" s="68" t="str"/>
    </x:row>
    <x:row r="1454">
      <x:c r="A1454" s="68" t="str">
        <x:v>ACT-HIGHYIELDBONDINVESTORS</x:v>
      </x:c>
      <x:c r="B1454" s="68" t="str">
        <x:v>High-yield bond investors</x:v>
      </x:c>
      <x:c r="C1454" s="68" t="str">
        <x:v>Institutional creditor group</x:v>
      </x:c>
      <x:c r="D1454" s="68" t="str">
        <x:v>International</x:v>
      </x:c>
      <x:c r="E1454" s="68" t="str">
        <x:v>Hold acquisition and refinancing bonds</x:v>
      </x:c>
      <x:c r="F1454" s="68" t="str"/>
    </x:row>
    <x:row r="1455">
      <x:c r="A1455" s="68" t="str">
        <x:v>ACT-PRIVATECREDITACQUISITIONLENDER</x:v>
      </x:c>
      <x:c r="B1455" s="68" t="str">
        <x:v>Private credit acquisition lenders</x:v>
      </x:c>
      <x:c r="C1455" s="68" t="str">
        <x:v>Private lender group</x:v>
      </x:c>
      <x:c r="D1455" s="68" t="str">
        <x:v>International</x:v>
      </x:c>
      <x:c r="E1455" s="68" t="str">
        <x:v>Provide unitranche and other sponsor-backed acquisition loans</x:v>
      </x:c>
      <x:c r="F1455" s="68" t="str"/>
    </x:row>
    <x:row r="1456">
      <x:c r="A1456" s="68" t="str">
        <x:v>ACT-ACQUISITIONBRIDGELENDERS</x:v>
      </x:c>
      <x:c r="B1456" s="68" t="str">
        <x:v>Acquisition bridge lenders</x:v>
      </x:c>
      <x:c r="C1456" s="68" t="str">
        <x:v>Bank and lender group</x:v>
      </x:c>
      <x:c r="D1456" s="68" t="str">
        <x:v>International</x:v>
      </x:c>
      <x:c r="E1456" s="68" t="str">
        <x:v>Provide temporary financing pending permanent debt issuance</x:v>
      </x:c>
      <x:c r="F1456" s="68" t="str"/>
    </x:row>
    <x:row r="1457">
      <x:c r="A1457" s="68" t="str">
        <x:v>ACT-ACQUISITIONDEBTARRANGERS</x:v>
      </x:c>
      <x:c r="B1457" s="68" t="str">
        <x:v>Acquisition debt arrangers</x:v>
      </x:c>
      <x:c r="C1457" s="68" t="str">
        <x:v>Investment-bank group</x:v>
      </x:c>
      <x:c r="D1457" s="68" t="str">
        <x:v>International</x:v>
      </x:c>
      <x:c r="E1457" s="68" t="str">
        <x:v>Commit, syndicate and distribute acquisition financing</x:v>
      </x:c>
      <x:c r="F1457" s="68" t="str"/>
    </x:row>
    <x:row r="1458">
      <x:c r="A1458" s="68" t="str">
        <x:v>ACT-MERGERAGREEMENTCOUNTERPARTIES</x:v>
      </x:c>
      <x:c r="B1458" s="68" t="str">
        <x:v>Merger agreement counterparties</x:v>
      </x:c>
      <x:c r="C1458" s="68" t="str">
        <x:v>Transaction party group</x:v>
      </x:c>
      <x:c r="D1458" s="68" t="str">
        <x:v>International</x:v>
      </x:c>
      <x:c r="E1458" s="68" t="str">
        <x:v>Buyer, target and merger subsidiary parties to acquisition agreements</x:v>
      </x:c>
      <x:c r="F1458" s="68" t="str"/>
    </x:row>
    <x:row r="1459">
      <x:c r="A1459" s="68" t="str">
        <x:v>ACT-TARGETCOMPANYSPECIALCOMMITTEES</x:v>
      </x:c>
      <x:c r="B1459" s="68" t="str">
        <x:v>Target-company special committees</x:v>
      </x:c>
      <x:c r="C1459" s="68" t="str">
        <x:v>Independent director committee group</x:v>
      </x:c>
      <x:c r="D1459" s="68" t="str">
        <x:v>International</x:v>
      </x:c>
      <x:c r="E1459" s="68" t="str">
        <x:v>Review conflicts in controlling-stockholder or going-private transactions</x:v>
      </x:c>
      <x:c r="F1459" s="68" t="str"/>
    </x:row>
    <x:row r="1460">
      <x:c r="A1460" s="68" t="str">
        <x:v>ACT-TARGETCOMPANYSHAREHOLDERS</x:v>
      </x:c>
      <x:c r="B1460" s="68" t="str">
        <x:v>Target-company shareholders</x:v>
      </x:c>
      <x:c r="C1460" s="68" t="str">
        <x:v>Shareholder group</x:v>
      </x:c>
      <x:c r="D1460" s="68" t="str">
        <x:v>International</x:v>
      </x:c>
      <x:c r="E1460" s="68" t="str">
        <x:v>Vote, tender, receive merger consideration or seek appraisal</x:v>
      </x:c>
      <x:c r="F1460" s="68" t="str"/>
    </x:row>
    <x:row r="1461">
      <x:c r="A1461" s="68" t="str">
        <x:v>ACT-MERGERANDACQUISITIONFINANCIALA</x:v>
      </x:c>
      <x:c r="B1461" s="68" t="str">
        <x:v>Merger and acquisition financial advisers</x:v>
      </x:c>
      <x:c r="C1461" s="68" t="str">
        <x:v>Financial adviser group</x:v>
      </x:c>
      <x:c r="D1461" s="68" t="str">
        <x:v>International</x:v>
      </x:c>
      <x:c r="E1461" s="68" t="str">
        <x:v>Advise boards, buyers and sellers on transactions</x:v>
      </x:c>
      <x:c r="F1461" s="68" t="str"/>
    </x:row>
    <x:row r="1462">
      <x:c r="A1462" s="68" t="str">
        <x:v>ACT-MERGERFAIRNESSOPINIONCOMMITTEE</x:v>
      </x:c>
      <x:c r="B1462" s="68" t="str">
        <x:v>Merger fairness-opinion committees</x:v>
      </x:c>
      <x:c r="C1462" s="68" t="str">
        <x:v>Investment-bank committee group</x:v>
      </x:c>
      <x:c r="D1462" s="68" t="str">
        <x:v>International</x:v>
      </x:c>
      <x:c r="E1462" s="68" t="str">
        <x:v>Review and approve fairness opinions</x:v>
      </x:c>
      <x:c r="F1462" s="68" t="str"/>
    </x:row>
    <x:row r="1463">
      <x:c r="A1463" s="68" t="str">
        <x:v>ACT-REPRESENTATIONSANDWARRANTIESIN</x:v>
      </x:c>
      <x:c r="B1463" s="68" t="str">
        <x:v>Representations-and-warranties insurers</x:v>
      </x:c>
      <x:c r="C1463" s="68" t="str">
        <x:v>Transaction insurance group</x:v>
      </x:c>
      <x:c r="D1463" s="68" t="str">
        <x:v>International</x:v>
      </x:c>
      <x:c r="E1463" s="68" t="str">
        <x:v>Insure defined breaches of transaction representations</x:v>
      </x:c>
      <x:c r="F1463" s="68" t="str">
        <x:v>RWI insurers</x:v>
      </x:c>
    </x:row>
    <x:row r="1464">
      <x:c r="A1464" s="68" t="str">
        <x:v>ACT-MERGERESCROWAGENTS</x:v>
      </x:c>
      <x:c r="B1464" s="68" t="str">
        <x:v>Merger escrow agents</x:v>
      </x:c>
      <x:c r="C1464" s="68" t="str">
        <x:v>Transaction service-provider group</x:v>
      </x:c>
      <x:c r="D1464" s="68" t="str">
        <x:v>International</x:v>
      </x:c>
      <x:c r="E1464" s="68" t="str">
        <x:v>Hold indemnity, purchase-price or adjustment funds</x:v>
      </x:c>
      <x:c r="F1464" s="68" t="str"/>
    </x:row>
    <x:row r="1465">
      <x:c r="A1465" s="68" t="str">
        <x:v>ACT-MERGERPAYINGAGENTS</x:v>
      </x:c>
      <x:c r="B1465" s="68" t="str">
        <x:v>Merger paying agents</x:v>
      </x:c>
      <x:c r="C1465" s="68" t="str">
        <x:v>Transaction service-provider group</x:v>
      </x:c>
      <x:c r="D1465" s="68" t="str">
        <x:v>International</x:v>
      </x:c>
      <x:c r="E1465" s="68" t="str">
        <x:v>Distribute merger consideration to security holders</x:v>
      </x:c>
      <x:c r="F1465" s="68" t="str"/>
    </x:row>
    <x:row r="1466">
      <x:c r="A1466" s="68" t="str">
        <x:v>ACT-TENDEROFFERBIDDERS</x:v>
      </x:c>
      <x:c r="B1466" s="68" t="str">
        <x:v>Tender-offer bidders</x:v>
      </x:c>
      <x:c r="C1466" s="68" t="str">
        <x:v>Acquirer group</x:v>
      </x:c>
      <x:c r="D1466" s="68" t="str">
        <x:v>International</x:v>
      </x:c>
      <x:c r="E1466" s="68" t="str">
        <x:v>Offer directly to purchase target securities</x:v>
      </x:c>
      <x:c r="F1466" s="68" t="str"/>
    </x:row>
    <x:row r="1467">
      <x:c r="A1467" s="68" t="str">
        <x:v>ACT-TENDEROFFERINFORMATIONAGENTS</x:v>
      </x:c>
      <x:c r="B1467" s="68" t="str">
        <x:v>Tender-offer information agents</x:v>
      </x:c>
      <x:c r="C1467" s="68" t="str">
        <x:v>Transaction communications group</x:v>
      </x:c>
      <x:c r="D1467" s="68" t="str">
        <x:v>International</x:v>
      </x:c>
      <x:c r="E1467" s="68" t="str">
        <x:v>Distribute offer materials and answer holder questions</x:v>
      </x:c>
      <x:c r="F1467" s="68" t="str"/>
    </x:row>
    <x:row r="1468">
      <x:c r="A1468" s="68" t="str">
        <x:v>ACT-TENDEROFFERDEPOSITARIES</x:v>
      </x:c>
      <x:c r="B1468" s="68" t="str">
        <x:v>Tender-offer depositaries</x:v>
      </x:c>
      <x:c r="C1468" s="68" t="str">
        <x:v>Transaction service-provider group</x:v>
      </x:c>
      <x:c r="D1468" s="68" t="str">
        <x:v>International</x:v>
      </x:c>
      <x:c r="E1468" s="68" t="str">
        <x:v>Receive tendered securities and withdrawal instructions</x:v>
      </x:c>
      <x:c r="F1468" s="68" t="str"/>
    </x:row>
    <x:row r="1469">
      <x:c r="A1469" s="68" t="str">
        <x:v>ACT-MERGERAPPRAISALPETITIONERS</x:v>
      </x:c>
      <x:c r="B1469" s="68" t="str">
        <x:v>Merger appraisal petitioners</x:v>
      </x:c>
      <x:c r="C1469" s="68" t="str">
        <x:v>Dissenting shareholder group</x:v>
      </x:c>
      <x:c r="D1469" s="68" t="str">
        <x:v>United States</x:v>
      </x:c>
      <x:c r="E1469" s="68" t="str">
        <x:v>Seek judicial appraisal of shares</x:v>
      </x:c>
      <x:c r="F1469" s="68" t="str"/>
    </x:row>
    <x:row r="1470">
      <x:c r="A1470" s="68" t="str">
        <x:v>ACT-SPECIALPURPOSEACQUISITIONCOMPA</x:v>
      </x:c>
      <x:c r="B1470" s="68" t="str">
        <x:v>Special purpose acquisition companies</x:v>
      </x:c>
      <x:c r="C1470" s="68" t="str">
        <x:v>Public acquisition vehicle group</x:v>
      </x:c>
      <x:c r="D1470" s="68" t="str">
        <x:v>United States / international</x:v>
      </x:c>
      <x:c r="E1470" s="68" t="str">
        <x:v>Raise capital in IPOs to identify and combine with targets</x:v>
      </x:c>
      <x:c r="F1470" s="68" t="str">
        <x:v>SPACs</x:v>
      </x:c>
    </x:row>
    <x:row r="1471">
      <x:c r="A1471" s="68" t="str">
        <x:v>ACT-SPACSPONSORS</x:v>
      </x:c>
      <x:c r="B1471" s="68" t="str">
        <x:v>SPAC sponsors</x:v>
      </x:c>
      <x:c r="C1471" s="68" t="str">
        <x:v>Acquisition sponsor group</x:v>
      </x:c>
      <x:c r="D1471" s="68" t="str">
        <x:v>United States / international</x:v>
      </x:c>
      <x:c r="E1471" s="68" t="str">
        <x:v>Form SPACs and receive founder shares or warrants</x:v>
      </x:c>
      <x:c r="F1471" s="68" t="str"/>
    </x:row>
    <x:row r="1472">
      <x:c r="A1472" s="68" t="str">
        <x:v>ACT-SPACPUBLICSHAREHOLDERS</x:v>
      </x:c>
      <x:c r="B1472" s="68" t="str">
        <x:v>SPAC public shareholders</x:v>
      </x:c>
      <x:c r="C1472" s="68" t="str">
        <x:v>Public investor group</x:v>
      </x:c>
      <x:c r="D1472" s="68" t="str">
        <x:v>United States / international</x:v>
      </x:c>
      <x:c r="E1472" s="68" t="str">
        <x:v>Hold redeemable SPAC shares or units</x:v>
      </x:c>
      <x:c r="F1472" s="68" t="str"/>
    </x:row>
    <x:row r="1473">
      <x:c r="A1473" s="68" t="str">
        <x:v>ACT-SPACTRUSTACCOUNTS</x:v>
      </x:c>
      <x:c r="B1473" s="68" t="str">
        <x:v>SPAC trust accounts</x:v>
      </x:c>
      <x:c r="C1473" s="68" t="str">
        <x:v>Restricted cash account group</x:v>
      </x:c>
      <x:c r="D1473" s="68" t="str">
        <x:v>United States</x:v>
      </x:c>
      <x:c r="E1473" s="68" t="str">
        <x:v>Hold IPO proceeds pending de-SPAC or liquidation</x:v>
      </x:c>
      <x:c r="F1473" s="68" t="str"/>
    </x:row>
    <x:row r="1474">
      <x:c r="A1474" s="68" t="str">
        <x:v>ACT-PIPEINVESTORS</x:v>
      </x:c>
      <x:c r="B1474" s="68" t="str">
        <x:v>PIPE investors</x:v>
      </x:c>
      <x:c r="C1474" s="68" t="str">
        <x:v>Private-placement investor group</x:v>
      </x:c>
      <x:c r="D1474" s="68" t="str">
        <x:v>International</x:v>
      </x:c>
      <x:c r="E1474" s="68" t="str">
        <x:v>Provide committed equity financing for de-SPAC and acquisitions</x:v>
      </x:c>
      <x:c r="F1474" s="68" t="str"/>
    </x:row>
    <x:row r="1475">
      <x:c r="A1475" s="68" t="str">
        <x:v>ACT-DESPACTARGETCOMPANIES</x:v>
      </x:c>
      <x:c r="B1475" s="68" t="str">
        <x:v>De-SPAC target companies</x:v>
      </x:c>
      <x:c r="C1475" s="68" t="str">
        <x:v>Private operating company group</x:v>
      </x:c>
      <x:c r="D1475" s="68" t="str">
        <x:v>International</x:v>
      </x:c>
      <x:c r="E1475" s="68" t="str">
        <x:v>Combine with SPACs to become public companies</x:v>
      </x:c>
      <x:c r="F1475" s="68" t="str"/>
    </x:row>
    <x:row r="1476">
      <x:c r="A1476" s="68" t="str">
        <x:v>ACT-VENTURECAPITALFUNDS</x:v>
      </x:c>
      <x:c r="B1476" s="68" t="str">
        <x:v>Venture capital funds</x:v>
      </x:c>
      <x:c r="C1476" s="68" t="str">
        <x:v>Private investment fund group</x:v>
      </x:c>
      <x:c r="D1476" s="68" t="str">
        <x:v>International</x:v>
      </x:c>
      <x:c r="E1476" s="68" t="str">
        <x:v>Provide staged equity financing to high-growth companies</x:v>
      </x:c>
      <x:c r="F1476" s="68" t="str">
        <x:v>VC funds</x:v>
      </x:c>
    </x:row>
    <x:row r="1477">
      <x:c r="A1477" s="68" t="str">
        <x:v>ACT-VENTURECAPITALMANAGEMENTCOMPAN</x:v>
      </x:c>
      <x:c r="B1477" s="68" t="str">
        <x:v>Venture capital management companies</x:v>
      </x:c>
      <x:c r="C1477" s="68" t="str">
        <x:v>Investment adviser group</x:v>
      </x:c>
      <x:c r="D1477" s="68" t="str">
        <x:v>International</x:v>
      </x:c>
      <x:c r="E1477" s="68" t="str">
        <x:v>Manage venture funds and portfolio-company relationships</x:v>
      </x:c>
      <x:c r="F1477" s="68" t="str"/>
    </x:row>
    <x:row r="1478">
      <x:c r="A1478" s="68" t="str">
        <x:v>ACT-VENTUREBACKEDSTARTUPS</x:v>
      </x:c>
      <x:c r="B1478" s="68" t="str">
        <x:v>Venture-backed startups</x:v>
      </x:c>
      <x:c r="C1478" s="68" t="str">
        <x:v>Private operating company group</x:v>
      </x:c>
      <x:c r="D1478" s="68" t="str">
        <x:v>International</x:v>
      </x:c>
      <x:c r="E1478" s="68" t="str">
        <x:v>Raise staged private equity financing</x:v>
      </x:c>
      <x:c r="F1478" s="68" t="str"/>
    </x:row>
    <x:row r="1479">
      <x:c r="A1479" s="68" t="str">
        <x:v>ACT-STARTUPFOUNDERS</x:v>
      </x:c>
      <x:c r="B1479" s="68" t="str">
        <x:v>Startup founders</x:v>
      </x:c>
      <x:c r="C1479" s="68" t="str">
        <x:v>Founder shareholder group</x:v>
      </x:c>
      <x:c r="D1479" s="68" t="str">
        <x:v>International</x:v>
      </x:c>
      <x:c r="E1479" s="68" t="str">
        <x:v>Create and initially control venture-backed companies</x:v>
      </x:c>
      <x:c r="F1479" s="68" t="str"/>
    </x:row>
    <x:row r="1480">
      <x:c r="A1480" s="68" t="str">
        <x:v>ACT-VENTURELEADINVESTORS</x:v>
      </x:c>
      <x:c r="B1480" s="68" t="str">
        <x:v>Venture lead investors</x:v>
      </x:c>
      <x:c r="C1480" s="68" t="str">
        <x:v>Institutional investor group</x:v>
      </x:c>
      <x:c r="D1480" s="68" t="str">
        <x:v>International</x:v>
      </x:c>
      <x:c r="E1480" s="68" t="str">
        <x:v>Negotiate financing terms and governance rights</x:v>
      </x:c>
      <x:c r="F1480" s="68" t="str"/>
    </x:row>
    <x:row r="1481">
      <x:c r="A1481" s="68" t="str">
        <x:v>ACT-VENTUREPREFERREDSHAREHOLDERS</x:v>
      </x:c>
      <x:c r="B1481" s="68" t="str">
        <x:v>Venture preferred shareholders</x:v>
      </x:c>
      <x:c r="C1481" s="68" t="str">
        <x:v>Preferred equity holder group</x:v>
      </x:c>
      <x:c r="D1481" s="68" t="str">
        <x:v>International</x:v>
      </x:c>
      <x:c r="E1481" s="68" t="str">
        <x:v>Hold contractual preference and governance rights</x:v>
      </x:c>
      <x:c r="F1481" s="68" t="str"/>
    </x:row>
    <x:row r="1482">
      <x:c r="A1482" s="68" t="str">
        <x:v>ACT-STARTUPCOMMONSHAREHOLDERS</x:v>
      </x:c>
      <x:c r="B1482" s="68" t="str">
        <x:v>Startup common shareholders</x:v>
      </x:c>
      <x:c r="C1482" s="68" t="str">
        <x:v>Common equity holder group</x:v>
      </x:c>
      <x:c r="D1482" s="68" t="str">
        <x:v>International</x:v>
      </x:c>
      <x:c r="E1482" s="68" t="str">
        <x:v>Hold residual common equity</x:v>
      </x:c>
      <x:c r="F1482" s="68" t="str"/>
    </x:row>
    <x:row r="1483">
      <x:c r="A1483" s="68" t="str">
        <x:v>ACT-STARTUPEMPLOYEEOPTIONHOLDERS</x:v>
      </x:c>
      <x:c r="B1483" s="68" t="str">
        <x:v>Startup employee option holders</x:v>
      </x:c>
      <x:c r="C1483" s="68" t="str">
        <x:v>Employee security holder group</x:v>
      </x:c>
      <x:c r="D1483" s="68" t="str">
        <x:v>International</x:v>
      </x:c>
      <x:c r="E1483" s="68" t="str">
        <x:v>Hold options or restricted equity</x:v>
      </x:c>
      <x:c r="F1483" s="68" t="str"/>
    </x:row>
    <x:row r="1484">
      <x:c r="A1484" s="68" t="str">
        <x:v>ACT-SAFEINVESTORS</x:v>
      </x:c>
      <x:c r="B1484" s="68" t="str">
        <x:v>SAFE investors</x:v>
      </x:c>
      <x:c r="C1484" s="68" t="str">
        <x:v>Convertible instrument holder group</x:v>
      </x:c>
      <x:c r="D1484" s="68" t="str">
        <x:v>International</x:v>
      </x:c>
      <x:c r="E1484" s="68" t="str">
        <x:v>Provide capital through future-equity contracts</x:v>
      </x:c>
      <x:c r="F1484" s="68" t="str"/>
    </x:row>
    <x:row r="1485">
      <x:c r="A1485" s="68" t="str">
        <x:v>ACT-CONVERTIBLENOTEINVESTORS</x:v>
      </x:c>
      <x:c r="B1485" s="68" t="str">
        <x:v>Convertible-note investors</x:v>
      </x:c>
      <x:c r="C1485" s="68" t="str">
        <x:v>Convertible debt holder group</x:v>
      </x:c>
      <x:c r="D1485" s="68" t="str">
        <x:v>International</x:v>
      </x:c>
      <x:c r="E1485" s="68" t="str">
        <x:v>Provide debt convertible into later equity</x:v>
      </x:c>
      <x:c r="F1485" s="68" t="str"/>
    </x:row>
    <x:row r="1486">
      <x:c r="A1486" s="68" t="str">
        <x:v>ACT-STARTUPBOARDOBSERVERS</x:v>
      </x:c>
      <x:c r="B1486" s="68" t="str">
        <x:v>Startup board observers</x:v>
      </x:c>
      <x:c r="C1486" s="68" t="str">
        <x:v>Information-right holder group</x:v>
      </x:c>
      <x:c r="D1486" s="68" t="str">
        <x:v>International</x:v>
      </x:c>
      <x:c r="E1486" s="68" t="str">
        <x:v>Attend board meetings without formal director vote</x:v>
      </x:c>
      <x:c r="F1486" s="68" t="str"/>
    </x:row>
    <x:row r="1487">
      <x:c r="A1487" s="68" t="str">
        <x:v>ACT-STARTUPINDEPENDENTDIRECTORS</x:v>
      </x:c>
      <x:c r="B1487" s="68" t="str">
        <x:v>Startup independent directors</x:v>
      </x:c>
      <x:c r="C1487" s="68" t="str">
        <x:v>Corporate director group</x:v>
      </x:c>
      <x:c r="D1487" s="68" t="str">
        <x:v>International</x:v>
      </x:c>
      <x:c r="E1487" s="68" t="str">
        <x:v>Provide independent governance in venture-backed companies</x:v>
      </x:c>
      <x:c r="F1487" s="68" t="str"/>
    </x:row>
    <x:row r="1488">
      <x:c r="A1488" s="68" t="str">
        <x:v>ACT-STARTUPACQUIRERS</x:v>
      </x:c>
      <x:c r="B1488" s="68" t="str">
        <x:v>Startup acquirers</x:v>
      </x:c>
      <x:c r="C1488" s="68" t="str">
        <x:v>Strategic or financial buyer group</x:v>
      </x:c>
      <x:c r="D1488" s="68" t="str">
        <x:v>International</x:v>
      </x:c>
      <x:c r="E1488" s="68" t="str">
        <x:v>Acquire venture-backed companies</x:v>
      </x:c>
      <x:c r="F1488" s="68" t="str"/>
    </x:row>
    <x:row r="1489">
      <x:c r="A1489" s="68" t="str">
        <x:v>ACT-FEDERALTRADECOMMISSION</x:v>
      </x:c>
      <x:c r="B1489" s="68" t="str">
        <x:v>Federal Trade Commission</x:v>
      </x:c>
      <x:c r="C1489" s="68" t="str">
        <x:v>Federal competition authority</x:v>
      </x:c>
      <x:c r="D1489" s="68" t="str">
        <x:v>United States</x:v>
      </x:c>
      <x:c r="E1489" s="68" t="str">
        <x:v>Enforces antitrust and administers HSR premerger review</x:v>
      </x:c>
      <x:c r="F1489" s="68" t="str">
        <x:v>FTC</x:v>
      </x:c>
    </x:row>
    <x:row r="1490">
      <x:c r="A1490" s="68" t="str">
        <x:v>ACT-USDEPARTMENTOFJUSTICEANTITRUST</x:v>
      </x:c>
      <x:c r="B1490" s="68" t="str">
        <x:v>U.S. Department of Justice Antitrust Division</x:v>
      </x:c>
      <x:c r="C1490" s="68" t="str">
        <x:v>Federal competition authority</x:v>
      </x:c>
      <x:c r="D1490" s="68" t="str">
        <x:v>United States</x:v>
      </x:c>
      <x:c r="E1490" s="68" t="str">
        <x:v>Enforces federal antitrust law and merger review</x:v>
      </x:c>
      <x:c r="F1490" s="68" t="str">
        <x:v>DOJ Antitrust</x:v>
      </x:c>
    </x:row>
    <x:row r="1491">
      <x:c r="A1491" s="68" t="str">
        <x:v>ACT-HARTSCOTTRODINOPREMERGERNOTIFI</x:v>
      </x:c>
      <x:c r="B1491" s="68" t="str">
        <x:v>Hart-Scott-Rodino Premerger Notification Program</x:v>
      </x:c>
      <x:c r="C1491" s="68" t="str">
        <x:v>Premerger review system</x:v>
      </x:c>
      <x:c r="D1491" s="68" t="str">
        <x:v>United States</x:v>
      </x:c>
      <x:c r="E1491" s="68" t="str">
        <x:v>Receives reportable merger notifications and enforces waiting periods</x:v>
      </x:c>
      <x:c r="F1491" s="68" t="str">
        <x:v>HSR</x:v>
      </x:c>
    </x:row>
    <x:row r="1492">
      <x:c r="A1492" s="68" t="str">
        <x:v>ACT-STATEATTORNEYSGENERALANTITRUST</x:v>
      </x:c>
      <x:c r="B1492" s="68" t="str">
        <x:v>State attorneys general antitrust units</x:v>
      </x:c>
      <x:c r="C1492" s="68" t="str">
        <x:v>State competition authority group</x:v>
      </x:c>
      <x:c r="D1492" s="68" t="str">
        <x:v>United States</x:v>
      </x:c>
      <x:c r="E1492" s="68" t="str">
        <x:v>Investigate and challenge mergers under state and federal law</x:v>
      </x:c>
      <x:c r="F1492" s="68" t="str"/>
    </x:row>
    <x:row r="1493">
      <x:c r="A1493" s="68" t="str">
        <x:v>ACT-EUROPEANCOMMISSIONDIRECTORATEG</x:v>
      </x:c>
      <x:c r="B1493" s="68" t="str">
        <x:v>European Commission Directorate-General for Competition</x:v>
      </x:c>
      <x:c r="C1493" s="68" t="str">
        <x:v>Supranational competition authority</x:v>
      </x:c>
      <x:c r="D1493" s="68" t="str">
        <x:v>European Union</x:v>
      </x:c>
      <x:c r="E1493" s="68" t="str">
        <x:v>Reviews concentrations and enforces EU competition law</x:v>
      </x:c>
      <x:c r="F1493" s="68" t="str">
        <x:v>DG COMP</x:v>
      </x:c>
    </x:row>
    <x:row r="1494">
      <x:c r="A1494" s="68" t="str">
        <x:v>ACT-UNITEDKINGDOMCOMPETITIONANDMAR</x:v>
      </x:c>
      <x:c r="B1494" s="68" t="str">
        <x:v>United Kingdom Competition and Markets Authority</x:v>
      </x:c>
      <x:c r="C1494" s="68" t="str">
        <x:v>National competition authority</x:v>
      </x:c>
      <x:c r="D1494" s="68" t="str">
        <x:v>United Kingdom</x:v>
      </x:c>
      <x:c r="E1494" s="68" t="str">
        <x:v>Reviews mergers and enforces competition law</x:v>
      </x:c>
      <x:c r="F1494" s="68" t="str">
        <x:v>CMA</x:v>
      </x:c>
    </x:row>
    <x:row r="1495">
      <x:c r="A1495" s="68" t="str">
        <x:v>ACT-ANTITRUSTREMEDYTRUSTEES</x:v>
      </x:c>
      <x:c r="B1495" s="68" t="str">
        <x:v>Antitrust remedy trustees</x:v>
      </x:c>
      <x:c r="C1495" s="68" t="str">
        <x:v>Independent remedy administrator group</x:v>
      </x:c>
      <x:c r="D1495" s="68" t="str">
        <x:v>International</x:v>
      </x:c>
      <x:c r="E1495" s="68" t="str">
        <x:v>Oversee divestitures and behavioural commitments</x:v>
      </x:c>
      <x:c r="F1495" s="68" t="str"/>
    </x:row>
    <x:row r="1496">
      <x:c r="A1496" s="68" t="str">
        <x:v>ACT-ANTITRUSTMONITORINGTRUSTEES</x:v>
      </x:c>
      <x:c r="B1496" s="68" t="str">
        <x:v>Antitrust monitoring trustees</x:v>
      </x:c>
      <x:c r="C1496" s="68" t="str">
        <x:v>Independent monitoring group</x:v>
      </x:c>
      <x:c r="D1496" s="68" t="str">
        <x:v>International</x:v>
      </x:c>
      <x:c r="E1496" s="68" t="str">
        <x:v>Monitor compliance with merger remedies</x:v>
      </x:c>
      <x:c r="F1496" s="68" t="str"/>
    </x:row>
    <x:row r="1497">
      <x:c r="A1497" s="68" t="str">
        <x:v>ACT-COMMITTEEONFOREIGNINVESTMENTIN</x:v>
      </x:c>
      <x:c r="B1497" s="68" t="str">
        <x:v>Committee on Foreign Investment in the United States</x:v>
      </x:c>
      <x:c r="C1497" s="68" t="str">
        <x:v>Interagency national-security review body</x:v>
      </x:c>
      <x:c r="D1497" s="68" t="str">
        <x:v>United States</x:v>
      </x:c>
      <x:c r="E1497" s="68" t="str">
        <x:v>Reviews covered foreign investments and real-estate transactions</x:v>
      </x:c>
      <x:c r="F1497" s="68" t="str">
        <x:v>CFIUS</x:v>
      </x:c>
    </x:row>
    <x:row r="1498">
      <x:c r="A1498" s="68" t="str">
        <x:v>ACT-CFIUSMEMBERAGENCIES</x:v>
      </x:c>
      <x:c r="B1498" s="68" t="str">
        <x:v>CFIUS member agencies</x:v>
      </x:c>
      <x:c r="C1498" s="68" t="str">
        <x:v>Federal interagency group</x:v>
      </x:c>
      <x:c r="D1498" s="68" t="str">
        <x:v>United States</x:v>
      </x:c>
      <x:c r="E1498" s="68" t="str">
        <x:v>Participate in national-security review of foreign investment</x:v>
      </x:c>
      <x:c r="F1498" s="68" t="str"/>
    </x:row>
    <x:row r="1499">
      <x:c r="A1499" s="68" t="str">
        <x:v>ACT-CFIUSMONITORINGAGENCIES</x:v>
      </x:c>
      <x:c r="B1499" s="68" t="str">
        <x:v>CFIUS monitoring agencies</x:v>
      </x:c>
      <x:c r="C1499" s="68" t="str">
        <x:v>Federal monitoring group</x:v>
      </x:c>
      <x:c r="D1499" s="68" t="str">
        <x:v>United States</x:v>
      </x:c>
      <x:c r="E1499" s="68" t="str">
        <x:v>Monitor compliance with mitigation agreements</x:v>
      </x:c>
      <x:c r="F1499" s="68" t="str"/>
    </x:row>
    <x:row r="1500">
      <x:c r="A1500" s="68" t="str">
        <x:v>ACT-FOREIGNACQUIRERSOFUSBUSINESSES</x:v>
      </x:c>
      <x:c r="B1500" s="68" t="str">
        <x:v>Foreign acquirers of U.S. businesses</x:v>
      </x:c>
      <x:c r="C1500" s="68" t="str">
        <x:v>Foreign investor group</x:v>
      </x:c>
      <x:c r="D1500" s="68" t="str">
        <x:v>International</x:v>
      </x:c>
      <x:c r="E1500" s="68" t="str">
        <x:v>Acquire or invest in U.S. businesses subject to possible CFIUS review</x:v>
      </x:c>
      <x:c r="F1500" s="68" t="str"/>
    </x:row>
    <x:row r="1501">
      <x:c r="A1501" s="68" t="str">
        <x:v>ACT-TIDUSBUSINESSES</x:v>
      </x:c>
      <x:c r="B1501" s="68" t="str">
        <x:v>TID U.S. businesses</x:v>
      </x:c>
      <x:c r="C1501" s="68" t="str">
        <x:v>Sensitive U.S. business group</x:v>
      </x:c>
      <x:c r="D1501" s="68" t="str">
        <x:v>United States</x:v>
      </x:c>
      <x:c r="E1501" s="68" t="str">
        <x:v>Technology, infrastructure and data businesses under expanded CFIUS jurisdiction</x:v>
      </x:c>
      <x:c r="F1501" s="68" t="str"/>
    </x:row>
    <x:row r="1502">
      <x:c r="A1502" s="68" t="str">
        <x:v>ACT-USBUSINESSSELLERS</x:v>
      </x:c>
      <x:c r="B1502" s="68" t="str">
        <x:v>U.S. business sellers</x:v>
      </x:c>
      <x:c r="C1502" s="68" t="str">
        <x:v>Seller group</x:v>
      </x:c>
      <x:c r="D1502" s="68" t="str">
        <x:v>United States</x:v>
      </x:c>
      <x:c r="E1502" s="68" t="str">
        <x:v>Transfer businesses or sensitive assets to foreign investors</x:v>
      </x:c>
      <x:c r="F1502" s="68" t="str"/>
    </x:row>
    <x:row r="1503">
      <x:c r="A1503" s="68" t="str">
        <x:v>ACT-PRIVATEEQUITYCONSORTIUMBIDDERS</x:v>
      </x:c>
      <x:c r="B1503" s="68" t="str">
        <x:v>Private equity consortium bidders</x:v>
      </x:c>
      <x:c r="C1503" s="68" t="str">
        <x:v>Acquirer consortium group</x:v>
      </x:c>
      <x:c r="D1503" s="68" t="str">
        <x:v>International</x:v>
      </x:c>
      <x:c r="E1503" s="68" t="str">
        <x:v>Combine multiple sponsors or strategic investors in acquisitions</x:v>
      </x:c>
      <x:c r="F1503" s="68" t="str"/>
    </x:row>
    <x:row r="1504">
      <x:c r="A1504" s="68" t="str">
        <x:v>ACT-TAKEPRIVATETRANSACTIONSPONSORS</x:v>
      </x:c>
      <x:c r="B1504" s="68" t="str">
        <x:v>Take-private transaction sponsors</x:v>
      </x:c>
      <x:c r="C1504" s="68" t="str">
        <x:v>Private equity sponsor group</x:v>
      </x:c>
      <x:c r="D1504" s="68" t="str">
        <x:v>International</x:v>
      </x:c>
      <x:c r="E1504" s="68" t="str">
        <x:v>Acquire public companies and terminate public ownership</x:v>
      </x:c>
      <x:c r="F1504" s="68" t="str"/>
    </x:row>
    <x:row r="1505">
      <x:c r="A1505" s="68" t="str">
        <x:v>ACT-PUBLICTOPRIVATETARGETCOMPANIES</x:v>
      </x:c>
      <x:c r="B1505" s="68" t="str">
        <x:v>Public-to-private target companies</x:v>
      </x:c>
      <x:c r="C1505" s="68" t="str">
        <x:v>Public company group</x:v>
      </x:c>
      <x:c r="D1505" s="68" t="str">
        <x:v>International</x:v>
      </x:c>
      <x:c r="E1505" s="68" t="str">
        <x:v>Become privately held after acquisition</x:v>
      </x:c>
      <x:c r="F1505" s="68" t="str"/>
    </x:row>
    <x:row r="1506">
      <x:c r="A1506" s="68" t="str">
        <x:v>ACT-SPONSORBACKEDIPOISSUERS</x:v>
      </x:c>
      <x:c r="B1506" s="68" t="str">
        <x:v>Sponsor-backed IPO issuers</x:v>
      </x:c>
      <x:c r="C1506" s="68" t="str">
        <x:v>Portfolio company issuer group</x:v>
      </x:c>
      <x:c r="D1506" s="68" t="str">
        <x:v>International</x:v>
      </x:c>
      <x:c r="E1506" s="68" t="str">
        <x:v>Exit private ownership through public equity issuance</x:v>
      </x:c>
      <x:c r="F1506" s="68" t="str"/>
    </x:row>
    <x:row r="1507">
      <x:c r="A1507" s="68" t="str">
        <x:v>ACT-SPONSORSECONDARYBLOCKSELLERS</x:v>
      </x:c>
      <x:c r="B1507" s="68" t="str">
        <x:v>Sponsor secondary block sellers</x:v>
      </x:c>
      <x:c r="C1507" s="68" t="str">
        <x:v>Sponsor selling shareholder group</x:v>
      </x:c>
      <x:c r="D1507" s="68" t="str">
        <x:v>International</x:v>
      </x:c>
      <x:c r="E1507" s="68" t="str">
        <x:v>Sell public shares after lock-up or through block trades</x:v>
      </x:c>
      <x:c r="F1507" s="68" t="str"/>
    </x:row>
    <x:row r="1508">
      <x:c r="A1508" s="68" t="str">
        <x:v>ACT-STRATEGICACQUIRERSOFPORTFOLIOC</x:v>
      </x:c>
      <x:c r="B1508" s="68" t="str">
        <x:v>Strategic acquirers of portfolio companies</x:v>
      </x:c>
      <x:c r="C1508" s="68" t="str">
        <x:v>Corporate buyer group</x:v>
      </x:c>
      <x:c r="D1508" s="68" t="str">
        <x:v>International</x:v>
      </x:c>
      <x:c r="E1508" s="68" t="str">
        <x:v>Acquire sponsor-owned portfolio companies</x:v>
      </x:c>
      <x:c r="F1508" s="68" t="str"/>
    </x:row>
    <x:row r="1509">
      <x:c r="A1509" s="68" t="str">
        <x:v>ACT-CONTINUATIONFUNDBUYERS</x:v>
      </x:c>
      <x:c r="B1509" s="68" t="str">
        <x:v>Continuation-fund buyers</x:v>
      </x:c>
      <x:c r="C1509" s="68" t="str">
        <x:v>Secondary investor group</x:v>
      </x:c>
      <x:c r="D1509" s="68" t="str">
        <x:v>International</x:v>
      </x:c>
      <x:c r="E1509" s="68" t="str">
        <x:v>Purchase exposure to sponsor-selected continuation assets</x:v>
      </x:c>
      <x:c r="F1509" s="68" t="str"/>
    </x:row>
    <x:row r="1510">
      <x:c r="A1510" s="68" t="str">
        <x:v>ACT-EXISTINGFUNDSELLINGINVESTORS</x:v>
      </x:c>
      <x:c r="B1510" s="68" t="str">
        <x:v>Existing fund selling investors</x:v>
      </x:c>
      <x:c r="C1510" s="68" t="str">
        <x:v>Legacy-fund investor group</x:v>
      </x:c>
      <x:c r="D1510" s="68" t="str">
        <x:v>International</x:v>
      </x:c>
      <x:c r="E1510" s="68" t="str">
        <x:v>Choose to sell or roll into continuation vehicles</x:v>
      </x:c>
      <x:c r="F1510" s="68" t="str"/>
    </x:row>
    <x:row r="1511">
      <x:c r="A1511" s="68" t="str">
        <x:v>ACT-FUNDLEVELCONFLICTREVIEWERS</x:v>
      </x:c>
      <x:c r="B1511" s="68" t="str">
        <x:v>Fund-level conflict reviewers</x:v>
      </x:c>
      <x:c r="C1511" s="68" t="str">
        <x:v>Independent or LP governance group</x:v>
      </x:c>
      <x:c r="D1511" s="68" t="str">
        <x:v>International</x:v>
      </x:c>
      <x:c r="E1511" s="68" t="str">
        <x:v>Review affiliated transactions and valuation conflicts</x:v>
      </x:c>
      <x:c r="F1511" s="68" t="str"/>
    </x:row>
    <x:row r="1512">
      <x:c r="A1512" s="68" t="str">
        <x:v>ACT-USSECURITIESANDEXCHANGECOMMISS</x:v>
      </x:c>
      <x:c r="B1512" s="68" t="str">
        <x:v>U.S. Securities and Exchange Commission</x:v>
      </x:c>
      <x:c r="C1512" s="68" t="str">
        <x:v>Actor group</x:v>
      </x:c>
      <x:c r="D1512" s="68" t="str">
        <x:v>International</x:v>
      </x:c>
      <x:c r="E1512" s="68" t="str"/>
      <x:c r="F1512" s="68" t="str"/>
    </x:row>
    <x:row r="1513">
      <x:c r="A1513" s="68" t="str">
        <x:v>ACT-FORMPF</x:v>
      </x:c>
      <x:c r="B1513" s="68" t="str">
        <x:v>Form PF</x:v>
      </x:c>
      <x:c r="C1513" s="68" t="str">
        <x:v>Actor group</x:v>
      </x:c>
      <x:c r="D1513" s="68" t="str">
        <x:v>International</x:v>
      </x:c>
      <x:c r="E1513" s="68" t="str"/>
      <x:c r="F1513" s="68" t="str"/>
    </x:row>
    <x:row r="1514">
      <x:c r="A1514" s="68" t="str">
        <x:v>ACT-STRATEGICACQUISITIONTARGETS</x:v>
      </x:c>
      <x:c r="B1514" s="68" t="str">
        <x:v>Strategic acquisition targets</x:v>
      </x:c>
      <x:c r="C1514" s="68" t="str">
        <x:v>Actor group</x:v>
      </x:c>
      <x:c r="D1514" s="68" t="str">
        <x:v>International</x:v>
      </x:c>
      <x:c r="E1514" s="68" t="str"/>
      <x:c r="F1514" s="68" t="str"/>
    </x:row>
    <x:row r="1515">
      <x:c r="A1515" s="68" t="str">
        <x:v>ACT-ADDONACQUISITIONAGREEMENT</x:v>
      </x:c>
      <x:c r="B1515" s="68" t="str">
        <x:v>Add-on acquisition agreement</x:v>
      </x:c>
      <x:c r="C1515" s="68" t="str">
        <x:v>Actor group</x:v>
      </x:c>
      <x:c r="D1515" s="68" t="str">
        <x:v>International</x:v>
      </x:c>
      <x:c r="E1515" s="68" t="str"/>
      <x:c r="F1515" s="68" t="str"/>
    </x:row>
    <x:row r="1516">
      <x:c r="A1516" s="68" t="str">
        <x:v>ACT-MERGERAGREEMENT</x:v>
      </x:c>
      <x:c r="B1516" s="68" t="str">
        <x:v>Merger agreement</x:v>
      </x:c>
      <x:c r="C1516" s="68" t="str">
        <x:v>Actor group</x:v>
      </x:c>
      <x:c r="D1516" s="68" t="str">
        <x:v>International</x:v>
      </x:c>
      <x:c r="E1516" s="68" t="str"/>
      <x:c r="F1516" s="68" t="str"/>
    </x:row>
    <x:row r="1517">
      <x:c r="A1517" s="68" t="str">
        <x:v>ACT-TARGETCOMPANYBOARDSOFDIRECTORS</x:v>
      </x:c>
      <x:c r="B1517" s="68" t="str">
        <x:v>Target-company boards of directors</x:v>
      </x:c>
      <x:c r="C1517" s="68" t="str">
        <x:v>Actor group</x:v>
      </x:c>
      <x:c r="D1517" s="68" t="str">
        <x:v>International</x:v>
      </x:c>
      <x:c r="E1517" s="68" t="str"/>
      <x:c r="F1517" s="68" t="str"/>
    </x:row>
    <x:row r="1518">
      <x:c r="A1518" s="68" t="str">
        <x:v>ACT-MERGERREVERSETERMINATIONFEE</x:v>
      </x:c>
      <x:c r="B1518" s="68" t="str">
        <x:v>Merger reverse termination fee</x:v>
      </x:c>
      <x:c r="C1518" s="68" t="str">
        <x:v>Actor group</x:v>
      </x:c>
      <x:c r="D1518" s="68" t="str">
        <x:v>International</x:v>
      </x:c>
      <x:c r="E1518" s="68" t="str"/>
      <x:c r="F1518" s="68" t="str"/>
    </x:row>
    <x:row r="1519">
      <x:c r="A1519" s="68" t="str">
        <x:v>ACT-HSRSECONDREQUEST</x:v>
      </x:c>
      <x:c r="B1519" s="68" t="str">
        <x:v>HSR second request</x:v>
      </x:c>
      <x:c r="C1519" s="68" t="str">
        <x:v>Actor group</x:v>
      </x:c>
      <x:c r="D1519" s="68" t="str">
        <x:v>International</x:v>
      </x:c>
      <x:c r="E1519" s="68" t="str"/>
      <x:c r="F1519" s="68" t="str"/>
    </x:row>
    <x:row r="1520">
      <x:c r="A1520" s="68" t="str">
        <x:v>ACT-ANTITRUSTTIMINGAGREEMENT</x:v>
      </x:c>
      <x:c r="B1520" s="68" t="str">
        <x:v>Antitrust timing agreement</x:v>
      </x:c>
      <x:c r="C1520" s="68" t="str">
        <x:v>Actor group</x:v>
      </x:c>
      <x:c r="D1520" s="68" t="str">
        <x:v>International</x:v>
      </x:c>
      <x:c r="E1520" s="68" t="str"/>
      <x:c r="F1520" s="68" t="str"/>
    </x:row>
    <x:row r="1521">
      <x:c r="A1521" s="68" t="str">
        <x:v>ACT-ANTITRUSTCONSENTDECREE</x:v>
      </x:c>
      <x:c r="B1521" s="68" t="str">
        <x:v>Antitrust consent decree</x:v>
      </x:c>
      <x:c r="C1521" s="68" t="str">
        <x:v>Actor group</x:v>
      </x:c>
      <x:c r="D1521" s="68" t="str">
        <x:v>International</x:v>
      </x:c>
      <x:c r="E1521" s="68" t="str"/>
      <x:c r="F1521" s="68" t="str"/>
    </x:row>
    <x:row r="1522">
      <x:c r="A1522" s="68" t="str">
        <x:v>ACT-ANTITRUSTDIVESTITUREPACKAGE</x:v>
      </x:c>
      <x:c r="B1522" s="68" t="str">
        <x:v>Antitrust divestiture package</x:v>
      </x:c>
      <x:c r="C1522" s="68" t="str">
        <x:v>Actor group</x:v>
      </x:c>
      <x:c r="D1522" s="68" t="str">
        <x:v>International</x:v>
      </x:c>
      <x:c r="E1522" s="68" t="str"/>
      <x:c r="F1522" s="68" t="str"/>
    </x:row>
    <x:row r="1523">
      <x:c r="A1523" s="68" t="str">
        <x:v>ACT-CFIUSKNOWNINVESTORPROGRAM</x:v>
      </x:c>
      <x:c r="B1523" s="68" t="str">
        <x:v>CFIUS Known Investor Program</x:v>
      </x:c>
      <x:c r="C1523" s="68" t="str">
        <x:v>Developing national-security review programme</x:v>
      </x:c>
      <x:c r="D1523" s="68" t="str">
        <x:v>United States</x:v>
      </x:c>
      <x:c r="E1523" s="68" t="str">
        <x:v>Would collect advance foreign-investor information to improve review efficiency</x:v>
      </x:c>
      <x:c r="F1523" s="68" t="str"/>
    </x:row>
    <x:row r="1524">
      <x:c r="A1524" s="68" t="str">
        <x:v>ACT-NONNOTIFIEDTRANSACTIONS</x:v>
      </x:c>
      <x:c r="B1524" s="68" t="str">
        <x:v>Non-notified transactions</x:v>
      </x:c>
      <x:c r="C1524" s="68" t="str">
        <x:v>Transaction group</x:v>
      </x:c>
      <x:c r="D1524" s="68" t="str">
        <x:v>United States / international</x:v>
      </x:c>
      <x:c r="E1524" s="68" t="str">
        <x:v>Covered foreign investments not previously filed with CFIUS</x:v>
      </x:c>
      <x:c r="F1524" s="68" t="str"/>
    </x:row>
    <x:row r="1525">
      <x:c r="A1525" s="68" t="str">
        <x:v>ACT-CFIUSMITIGATIONAGREEMENT</x:v>
      </x:c>
      <x:c r="B1525" s="68" t="str">
        <x:v>CFIUS mitigation agreement</x:v>
      </x:c>
      <x:c r="C1525" s="68" t="str">
        <x:v>Actor group</x:v>
      </x:c>
      <x:c r="D1525" s="68" t="str">
        <x:v>International</x:v>
      </x:c>
      <x:c r="E1525" s="68" t="str"/>
      <x:c r="F1525" s="68" t="str"/>
    </x:row>
    <x:row r="1526">
      <x:c r="A1526" s="68" t="str">
        <x:v>ACT-PUBLICEQUITYMARKETS</x:v>
      </x:c>
      <x:c r="B1526" s="68" t="str">
        <x:v>Public equity markets</x:v>
      </x:c>
      <x:c r="C1526" s="68" t="str">
        <x:v>Actor group</x:v>
      </x:c>
      <x:c r="D1526" s="68" t="str">
        <x:v>International</x:v>
      </x:c>
      <x:c r="E1526" s="68" t="str"/>
      <x:c r="F1526" s="68" t="str"/>
    </x:row>
    <x:row r="1527">
      <x:c r="A1527" s="68" t="str">
        <x:v>ACT-MULTINATIONALENTERPRISEGROUPS</x:v>
      </x:c>
      <x:c r="B1527" s="68" t="str">
        <x:v>Multinational enterprise groups</x:v>
      </x:c>
      <x:c r="C1527" s="68" t="str">
        <x:v>Corporate group category</x:v>
      </x:c>
      <x:c r="D1527" s="68" t="str">
        <x:v>International</x:v>
      </x:c>
      <x:c r="E1527" s="68" t="str">
        <x:v>Coordinate legally separate entities across jurisdictions</x:v>
      </x:c>
      <x:c r="F1527" s="68" t="str">
        <x:v>MNE groups</x:v>
      </x:c>
    </x:row>
    <x:row r="1528">
      <x:c r="A1528" s="68" t="str">
        <x:v>ACT-ULTIMATEPARENTENTITIES</x:v>
      </x:c>
      <x:c r="B1528" s="68" t="str">
        <x:v>Ultimate parent entities</x:v>
      </x:c>
      <x:c r="C1528" s="68" t="str">
        <x:v>Corporate parent group</x:v>
      </x:c>
      <x:c r="D1528" s="68" t="str">
        <x:v>International</x:v>
      </x:c>
      <x:c r="E1528" s="68" t="str">
        <x:v>Control consolidated multinational groups and reporting perimeter</x:v>
      </x:c>
      <x:c r="F1528" s="68" t="str">
        <x:v>UPEs</x:v>
      </x:c>
    </x:row>
    <x:row r="1529">
      <x:c r="A1529" s="68" t="str">
        <x:v>ACT-INTERMEDIATEHOLDINGCOMPANIES</x:v>
      </x:c>
      <x:c r="B1529" s="68" t="str">
        <x:v>Intermediate holding companies</x:v>
      </x:c>
      <x:c r="C1529" s="68" t="str">
        <x:v>Corporate holding entity group</x:v>
      </x:c>
      <x:c r="D1529" s="68" t="str">
        <x:v>International</x:v>
      </x:c>
      <x:c r="E1529" s="68" t="str">
        <x:v>Hold subsidiary shares and route dividends or financing</x:v>
      </x:c>
      <x:c r="F1529" s="68" t="str"/>
    </x:row>
    <x:row r="1530">
      <x:c r="A1530" s="68" t="str">
        <x:v>ACT-REGIONALHOLDINGCOMPANIES</x:v>
      </x:c>
      <x:c r="B1530" s="68" t="str">
        <x:v>Regional holding companies</x:v>
      </x:c>
      <x:c r="C1530" s="68" t="str">
        <x:v>Corporate holding entity group</x:v>
      </x:c>
      <x:c r="D1530" s="68" t="str">
        <x:v>International</x:v>
      </x:c>
      <x:c r="E1530" s="68" t="str">
        <x:v>Coordinate regional ownership and governance</x:v>
      </x:c>
      <x:c r="F1530" s="68" t="str"/>
    </x:row>
    <x:row r="1531">
      <x:c r="A1531" s="68" t="str">
        <x:v>ACT-OPERATINGSUBSIDIARIES</x:v>
      </x:c>
      <x:c r="B1531" s="68" t="str">
        <x:v>Operating subsidiaries</x:v>
      </x:c>
      <x:c r="C1531" s="68" t="str">
        <x:v>Corporate operating entity group</x:v>
      </x:c>
      <x:c r="D1531" s="68" t="str">
        <x:v>International</x:v>
      </x:c>
      <x:c r="E1531" s="68" t="str">
        <x:v>Conduct local production, sales or services</x:v>
      </x:c>
      <x:c r="F1531" s="68" t="str"/>
    </x:row>
    <x:row r="1532">
      <x:c r="A1532" s="68" t="str">
        <x:v>ACT-FOREIGNBRANCHES</x:v>
      </x:c>
      <x:c r="B1532" s="68" t="str">
        <x:v>Foreign branches</x:v>
      </x:c>
      <x:c r="C1532" s="68" t="str">
        <x:v>Branch establishment group</x:v>
      </x:c>
      <x:c r="D1532" s="68" t="str">
        <x:v>International</x:v>
      </x:c>
      <x:c r="E1532" s="68" t="str">
        <x:v>Operate as extensions of head-office legal entities</x:v>
      </x:c>
      <x:c r="F1532" s="68" t="str"/>
    </x:row>
    <x:row r="1533">
      <x:c r="A1533" s="68" t="str">
        <x:v>ACT-PERMANENTESTABLISHMENTS</x:v>
      </x:c>
      <x:c r="B1533" s="68" t="str">
        <x:v>Permanent establishments</x:v>
      </x:c>
      <x:c r="C1533" s="68" t="str">
        <x:v>Taxable presence category</x:v>
      </x:c>
      <x:c r="D1533" s="68" t="str">
        <x:v>International</x:v>
      </x:c>
      <x:c r="E1533" s="68" t="str">
        <x:v>Create treaty or domestic-law taxing nexus without separate incorporation</x:v>
      </x:c>
      <x:c r="F1533" s="68" t="str">
        <x:v>PEs</x:v>
      </x:c>
    </x:row>
    <x:row r="1534">
      <x:c r="A1534" s="68" t="str">
        <x:v>ACT-GROUPTREASURYCENTRES</x:v>
      </x:c>
      <x:c r="B1534" s="68" t="str">
        <x:v>Group treasury centres</x:v>
      </x:c>
      <x:c r="C1534" s="68" t="str">
        <x:v>Corporate treasury entity group</x:v>
      </x:c>
      <x:c r="D1534" s="68" t="str">
        <x:v>International</x:v>
      </x:c>
      <x:c r="E1534" s="68" t="str">
        <x:v>Manage liquidity, borrowing, hedging and intercompany finance</x:v>
      </x:c>
      <x:c r="F1534" s="68" t="str"/>
    </x:row>
    <x:row r="1535">
      <x:c r="A1535" s="68" t="str">
        <x:v>ACT-CASHPOOLLEADERS</x:v>
      </x:c>
      <x:c r="B1535" s="68" t="str">
        <x:v>Cash pool leaders</x:v>
      </x:c>
      <x:c r="C1535" s="68" t="str">
        <x:v>Corporate treasury function group</x:v>
      </x:c>
      <x:c r="D1535" s="68" t="str">
        <x:v>International</x:v>
      </x:c>
      <x:c r="E1535" s="68" t="str">
        <x:v>Coordinate physical or notional cash pooling</x:v>
      </x:c>
      <x:c r="F1535" s="68" t="str"/>
    </x:row>
    <x:row r="1536">
      <x:c r="A1536" s="68" t="str">
        <x:v>ACT-CASHPOOLPARTICIPANTS</x:v>
      </x:c>
      <x:c r="B1536" s="68" t="str">
        <x:v>Cash pool participants</x:v>
      </x:c>
      <x:c r="C1536" s="68" t="str">
        <x:v>Corporate group participant group</x:v>
      </x:c>
      <x:c r="D1536" s="68" t="str">
        <x:v>International</x:v>
      </x:c>
      <x:c r="E1536" s="68" t="str">
        <x:v>Place or draw balances within group cash pools</x:v>
      </x:c>
      <x:c r="F1536" s="68" t="str"/>
    </x:row>
    <x:row r="1537">
      <x:c r="A1537" s="68" t="str">
        <x:v>ACT-INTERCOMPANYLENDERS</x:v>
      </x:c>
      <x:c r="B1537" s="68" t="str">
        <x:v>Intercompany lenders</x:v>
      </x:c>
      <x:c r="C1537" s="68" t="str">
        <x:v>Corporate finance entity group</x:v>
      </x:c>
      <x:c r="D1537" s="68" t="str">
        <x:v>International</x:v>
      </x:c>
      <x:c r="E1537" s="68" t="str">
        <x:v>Provide loans to affiliated entities</x:v>
      </x:c>
      <x:c r="F1537" s="68" t="str"/>
    </x:row>
    <x:row r="1538">
      <x:c r="A1538" s="68" t="str">
        <x:v>ACT-INTERCOMPANYBORROWERS</x:v>
      </x:c>
      <x:c r="B1538" s="68" t="str">
        <x:v>Intercompany borrowers</x:v>
      </x:c>
      <x:c r="C1538" s="68" t="str">
        <x:v>Corporate affiliate group</x:v>
      </x:c>
      <x:c r="D1538" s="68" t="str">
        <x:v>International</x:v>
      </x:c>
      <x:c r="E1538" s="68" t="str">
        <x:v>Receive loans from affiliated entities</x:v>
      </x:c>
      <x:c r="F1538" s="68" t="str"/>
    </x:row>
    <x:row r="1539">
      <x:c r="A1539" s="68" t="str">
        <x:v>ACT-GROUPGUARANTEEPROVIDERS</x:v>
      </x:c>
      <x:c r="B1539" s="68" t="str">
        <x:v>Group guarantee providers</x:v>
      </x:c>
      <x:c r="C1539" s="68" t="str">
        <x:v>Corporate affiliate group</x:v>
      </x:c>
      <x:c r="D1539" s="68" t="str">
        <x:v>International</x:v>
      </x:c>
      <x:c r="E1539" s="68" t="str">
        <x:v>Guarantee obligations of affiliated entities</x:v>
      </x:c>
      <x:c r="F1539" s="68" t="str"/>
    </x:row>
    <x:row r="1540">
      <x:c r="A1540" s="68" t="str">
        <x:v>ACT-GROUPCAPTIVEINSURERS</x:v>
      </x:c>
      <x:c r="B1540" s="68" t="str">
        <x:v>Group captive insurers</x:v>
      </x:c>
      <x:c r="C1540" s="68" t="str">
        <x:v>Corporate insurance entity group</x:v>
      </x:c>
      <x:c r="D1540" s="68" t="str">
        <x:v>International</x:v>
      </x:c>
      <x:c r="E1540" s="68" t="str">
        <x:v>Underwrite group risks under captive arrangements</x:v>
      </x:c>
      <x:c r="F1540" s="68" t="str"/>
    </x:row>
    <x:row r="1541">
      <x:c r="A1541" s="68" t="str">
        <x:v>ACT-SHAREDSERVICECENTRES</x:v>
      </x:c>
      <x:c r="B1541" s="68" t="str">
        <x:v>Shared service centres</x:v>
      </x:c>
      <x:c r="C1541" s="68" t="str">
        <x:v>Corporate service entity group</x:v>
      </x:c>
      <x:c r="D1541" s="68" t="str">
        <x:v>International</x:v>
      </x:c>
      <x:c r="E1541" s="68" t="str">
        <x:v>Provide finance, HR, IT or administrative services to affiliates</x:v>
      </x:c>
      <x:c r="F1541" s="68" t="str"/>
    </x:row>
    <x:row r="1542">
      <x:c r="A1542" s="68" t="str">
        <x:v>ACT-CONTRACTRESEARCHANDDEVELOPMENT</x:v>
      </x:c>
      <x:c r="B1542" s="68" t="str">
        <x:v>Contract research and development entities</x:v>
      </x:c>
      <x:c r="C1542" s="68" t="str">
        <x:v>Corporate R&amp;D service group</x:v>
      </x:c>
      <x:c r="D1542" s="68" t="str">
        <x:v>International</x:v>
      </x:c>
      <x:c r="E1542" s="68" t="str">
        <x:v>Perform R&amp;D under intercompany service arrangements</x:v>
      </x:c>
      <x:c r="F1542" s="68" t="str"/>
    </x:row>
    <x:row r="1543">
      <x:c r="A1543" s="68" t="str">
        <x:v>ACT-PRINCIPALCOMPANIES</x:v>
      </x:c>
      <x:c r="B1543" s="68" t="str">
        <x:v>Principal companies</x:v>
      </x:c>
      <x:c r="C1543" s="68" t="str">
        <x:v>Corporate entrepreneurial entity group</x:v>
      </x:c>
      <x:c r="D1543" s="68" t="str">
        <x:v>International</x:v>
      </x:c>
      <x:c r="E1543" s="68" t="str">
        <x:v>Own key risks, contracts or intangibles in centralised models</x:v>
      </x:c>
      <x:c r="F1543" s="68" t="str"/>
    </x:row>
    <x:row r="1544">
      <x:c r="A1544" s="68" t="str">
        <x:v>ACT-CONTRACTMANUFACTURERS</x:v>
      </x:c>
      <x:c r="B1544" s="68" t="str">
        <x:v>Contract manufacturers</x:v>
      </x:c>
      <x:c r="C1544" s="68" t="str">
        <x:v>Corporate manufacturing entity group</x:v>
      </x:c>
      <x:c r="D1544" s="68" t="str">
        <x:v>International</x:v>
      </x:c>
      <x:c r="E1544" s="68" t="str">
        <x:v>Produce goods for affiliates under limited-risk contracts</x:v>
      </x:c>
      <x:c r="F1544" s="68" t="str"/>
    </x:row>
    <x:row r="1545">
      <x:c r="A1545" s="68" t="str">
        <x:v>ACT-TOLLMANUFACTURERS</x:v>
      </x:c>
      <x:c r="B1545" s="68" t="str">
        <x:v>Toll manufacturers</x:v>
      </x:c>
      <x:c r="C1545" s="68" t="str">
        <x:v>Corporate manufacturing entity group</x:v>
      </x:c>
      <x:c r="D1545" s="68" t="str">
        <x:v>International</x:v>
      </x:c>
      <x:c r="E1545" s="68" t="str">
        <x:v>Process materials owned by affiliated principals</x:v>
      </x:c>
      <x:c r="F1545" s="68" t="str"/>
    </x:row>
    <x:row r="1546">
      <x:c r="A1546" s="68" t="str">
        <x:v>ACT-LIMITEDRISKDISTRIBUTORS</x:v>
      </x:c>
      <x:c r="B1546" s="68" t="str">
        <x:v>Limited-risk distributors</x:v>
      </x:c>
      <x:c r="C1546" s="68" t="str">
        <x:v>Corporate distribution entity group</x:v>
      </x:c>
      <x:c r="D1546" s="68" t="str">
        <x:v>International</x:v>
      </x:c>
      <x:c r="E1546" s="68" t="str">
        <x:v>Distribute affiliate products under bounded risk profiles</x:v>
      </x:c>
      <x:c r="F1546" s="68" t="str"/>
    </x:row>
    <x:row r="1547">
      <x:c r="A1547" s="68" t="str">
        <x:v>ACT-COMMISSIONAIREENTITIES</x:v>
      </x:c>
      <x:c r="B1547" s="68" t="str">
        <x:v>Commissionaire entities</x:v>
      </x:c>
      <x:c r="C1547" s="68" t="str">
        <x:v>Corporate sales entity group</x:v>
      </x:c>
      <x:c r="D1547" s="68" t="str">
        <x:v>International</x:v>
      </x:c>
      <x:c r="E1547" s="68" t="str">
        <x:v>Sell in own name for a foreign principal under commissionaire structures</x:v>
      </x:c>
      <x:c r="F1547" s="68" t="str"/>
    </x:row>
    <x:row r="1548">
      <x:c r="A1548" s="68" t="str">
        <x:v>ACT-MARKETINGSERVICEPROVIDERS</x:v>
      </x:c>
      <x:c r="B1548" s="68" t="str">
        <x:v>Marketing service providers</x:v>
      </x:c>
      <x:c r="C1548" s="68" t="str">
        <x:v>Corporate service entity group</x:v>
      </x:c>
      <x:c r="D1548" s="68" t="str">
        <x:v>International</x:v>
      </x:c>
      <x:c r="E1548" s="68" t="str">
        <x:v>Provide local promotion and market-development services</x:v>
      </x:c>
      <x:c r="F1548" s="68" t="str"/>
    </x:row>
    <x:row r="1549">
      <x:c r="A1549" s="68" t="str">
        <x:v>ACT-INTELLECTUALPROPERTYHOLDINGCOM</x:v>
      </x:c>
      <x:c r="B1549" s="68" t="str">
        <x:v>Intellectual property holding companies</x:v>
      </x:c>
      <x:c r="C1549" s="68" t="str">
        <x:v>Corporate intangible-holding entity group</x:v>
      </x:c>
      <x:c r="D1549" s="68" t="str">
        <x:v>International</x:v>
      </x:c>
      <x:c r="E1549" s="68" t="str">
        <x:v>Legally own patents, software, trademarks or other intangibles</x:v>
      </x:c>
      <x:c r="F1549" s="68" t="str">
        <x:v>IP holding companies</x:v>
      </x:c>
    </x:row>
    <x:row r="1550">
      <x:c r="A1550" s="68" t="str">
        <x:v>ACT-LICENSORAFFILIATES</x:v>
      </x:c>
      <x:c r="B1550" s="68" t="str">
        <x:v>Licensor affiliates</x:v>
      </x:c>
      <x:c r="C1550" s="68" t="str">
        <x:v>Corporate affiliate group</x:v>
      </x:c>
      <x:c r="D1550" s="68" t="str">
        <x:v>International</x:v>
      </x:c>
      <x:c r="E1550" s="68" t="str">
        <x:v>License group intangibles to related entities</x:v>
      </x:c>
      <x:c r="F1550" s="68" t="str"/>
    </x:row>
    <x:row r="1551">
      <x:c r="A1551" s="68" t="str">
        <x:v>ACT-LICENSEEAFFILIATES</x:v>
      </x:c>
      <x:c r="B1551" s="68" t="str">
        <x:v>Licensee affiliates</x:v>
      </x:c>
      <x:c r="C1551" s="68" t="str">
        <x:v>Corporate affiliate group</x:v>
      </x:c>
      <x:c r="D1551" s="68" t="str">
        <x:v>International</x:v>
      </x:c>
      <x:c r="E1551" s="68" t="str">
        <x:v>Use group intangibles and pay royalties</x:v>
      </x:c>
      <x:c r="F1551" s="68" t="str"/>
    </x:row>
    <x:row r="1552">
      <x:c r="A1552" s="68" t="str">
        <x:v>ACT-COSTCONTRIBUTIONARRANGEMENTPAR</x:v>
      </x:c>
      <x:c r="B1552" s="68" t="str">
        <x:v>Cost contribution arrangement participants</x:v>
      </x:c>
      <x:c r="C1552" s="68" t="str">
        <x:v>Corporate affiliate group</x:v>
      </x:c>
      <x:c r="D1552" s="68" t="str">
        <x:v>International</x:v>
      </x:c>
      <x:c r="E1552" s="68" t="str">
        <x:v>Share costs and expected benefits of developing assets or services</x:v>
      </x:c>
      <x:c r="F1552" s="68" t="str">
        <x:v>CCA participants</x:v>
      </x:c>
    </x:row>
    <x:row r="1553">
      <x:c r="A1553" s="68" t="str">
        <x:v>ACT-COSTSHARINGARRANGEMENTPARTICIP</x:v>
      </x:c>
      <x:c r="B1553" s="68" t="str">
        <x:v>Cost sharing arrangement participants</x:v>
      </x:c>
      <x:c r="C1553" s="68" t="str">
        <x:v>Corporate affiliate group</x:v>
      </x:c>
      <x:c r="D1553" s="68" t="str">
        <x:v>United States / international</x:v>
      </x:c>
      <x:c r="E1553" s="68" t="str">
        <x:v>Share costs of intangible development under U.S. tax rules</x:v>
      </x:c>
      <x:c r="F1553" s="68" t="str">
        <x:v>CSA participants</x:v>
      </x:c>
    </x:row>
    <x:row r="1554">
      <x:c r="A1554" s="68" t="str">
        <x:v>ACT-GROUPPROCUREMENTCENTRES</x:v>
      </x:c>
      <x:c r="B1554" s="68" t="str">
        <x:v>Group procurement centres</x:v>
      </x:c>
      <x:c r="C1554" s="68" t="str">
        <x:v>Corporate service entity group</x:v>
      </x:c>
      <x:c r="D1554" s="68" t="str">
        <x:v>International</x:v>
      </x:c>
      <x:c r="E1554" s="68" t="str">
        <x:v>Centralise purchases and supplier negotiations</x:v>
      </x:c>
      <x:c r="F1554" s="68" t="str"/>
    </x:row>
    <x:row r="1555">
      <x:c r="A1555" s="68" t="str">
        <x:v>ACT-GROUPLOGISTICSCENTRES</x:v>
      </x:c>
      <x:c r="B1555" s="68" t="str">
        <x:v>Group logistics centres</x:v>
      </x:c>
      <x:c r="C1555" s="68" t="str">
        <x:v>Corporate service entity group</x:v>
      </x:c>
      <x:c r="D1555" s="68" t="str">
        <x:v>International</x:v>
      </x:c>
      <x:c r="E1555" s="68" t="str">
        <x:v>Coordinate inventory, transport and distribution</x:v>
      </x:c>
      <x:c r="F1555" s="68" t="str"/>
    </x:row>
    <x:row r="1556">
      <x:c r="A1556" s="68" t="str">
        <x:v>ACT-GROUPDATAANDPLATFORMENTITIES</x:v>
      </x:c>
      <x:c r="B1556" s="68" t="str">
        <x:v>Group data and platform entities</x:v>
      </x:c>
      <x:c r="C1556" s="68" t="str">
        <x:v>Corporate digital entity group</x:v>
      </x:c>
      <x:c r="D1556" s="68" t="str">
        <x:v>International</x:v>
      </x:c>
      <x:c r="E1556" s="68" t="str">
        <x:v>Operate shared digital platforms, data systems or cloud functions</x:v>
      </x:c>
      <x:c r="F1556" s="68" t="str"/>
    </x:row>
    <x:row r="1557">
      <x:c r="A1557" s="68" t="str">
        <x:v>ACT-GROUPEMPLOYMENTCOMPANIES</x:v>
      </x:c>
      <x:c r="B1557" s="68" t="str">
        <x:v>Group employment companies</x:v>
      </x:c>
      <x:c r="C1557" s="68" t="str">
        <x:v>Corporate employment entity group</x:v>
      </x:c>
      <x:c r="D1557" s="68" t="str">
        <x:v>International</x:v>
      </x:c>
      <x:c r="E1557" s="68" t="str">
        <x:v>Employ personnel who serve multiple affiliates</x:v>
      </x:c>
      <x:c r="F1557" s="68" t="str"/>
    </x:row>
    <x:row r="1558">
      <x:c r="A1558" s="68" t="str">
        <x:v>ACT-SECONDMENTEMPLOYERS</x:v>
      </x:c>
      <x:c r="B1558" s="68" t="str">
        <x:v>Secondment employers</x:v>
      </x:c>
      <x:c r="C1558" s="68" t="str">
        <x:v>Corporate employment entity group</x:v>
      </x:c>
      <x:c r="D1558" s="68" t="str">
        <x:v>International</x:v>
      </x:c>
      <x:c r="E1558" s="68" t="str">
        <x:v>Assign staff temporarily to affiliated entities</x:v>
      </x:c>
      <x:c r="F1558" s="68" t="str"/>
    </x:row>
    <x:row r="1559">
      <x:c r="A1559" s="68" t="str">
        <x:v>ACT-HYBRIDENTITIES</x:v>
      </x:c>
      <x:c r="B1559" s="68" t="str">
        <x:v>Hybrid entities</x:v>
      </x:c>
      <x:c r="C1559" s="68" t="str">
        <x:v>Cross-border tax classification category</x:v>
      </x:c>
      <x:c r="D1559" s="68" t="str">
        <x:v>International</x:v>
      </x:c>
      <x:c r="E1559" s="68" t="str">
        <x:v>Receive different entity classification in different jurisdictions</x:v>
      </x:c>
      <x:c r="F1559" s="68" t="str"/>
    </x:row>
    <x:row r="1560">
      <x:c r="A1560" s="68" t="str">
        <x:v>ACT-HYBRIDFINANCIALINSTRUMENTS</x:v>
      </x:c>
      <x:c r="B1560" s="68" t="str">
        <x:v>Hybrid financial instruments</x:v>
      </x:c>
      <x:c r="C1560" s="68" t="str">
        <x:v>Cross-border financing category</x:v>
      </x:c>
      <x:c r="D1560" s="68" t="str">
        <x:v>International</x:v>
      </x:c>
      <x:c r="E1560" s="68" t="str">
        <x:v>Receive different debt or equity treatment across jurisdictions</x:v>
      </x:c>
      <x:c r="F1560" s="68" t="str"/>
    </x:row>
    <x:row r="1561">
      <x:c r="A1561" s="68" t="str">
        <x:v>ACT-CONDUITFINANCINGCOMPANIES</x:v>
      </x:c>
      <x:c r="B1561" s="68" t="str">
        <x:v>Conduit financing companies</x:v>
      </x:c>
      <x:c r="C1561" s="68" t="str">
        <x:v>Corporate finance entity group</x:v>
      </x:c>
      <x:c r="D1561" s="68" t="str">
        <x:v>International</x:v>
      </x:c>
      <x:c r="E1561" s="68" t="str">
        <x:v>Intermediate payments or financing across treaty networks</x:v>
      </x:c>
      <x:c r="F1561" s="68" t="str"/>
    </x:row>
    <x:row r="1562">
      <x:c r="A1562" s="68" t="str">
        <x:v>ACT-SHELLANDLETTERBOXENTITIES</x:v>
      </x:c>
      <x:c r="B1562" s="68" t="str">
        <x:v>Shell and letterbox entities</x:v>
      </x:c>
      <x:c r="C1562" s="68" t="str">
        <x:v>Corporate entity category</x:v>
      </x:c>
      <x:c r="D1562" s="68" t="str">
        <x:v>International</x:v>
      </x:c>
      <x:c r="E1562" s="68" t="str">
        <x:v>Possess limited local substance or activity</x:v>
      </x:c>
      <x:c r="F1562" s="68" t="str"/>
    </x:row>
    <x:row r="1563">
      <x:c r="A1563" s="68" t="str">
        <x:v>ACT-TAXRESIDENTHOLDINGCOMPANIES</x:v>
      </x:c>
      <x:c r="B1563" s="68" t="str">
        <x:v>Tax-resident holding companies</x:v>
      </x:c>
      <x:c r="C1563" s="68" t="str">
        <x:v>Corporate holding entity group</x:v>
      </x:c>
      <x:c r="D1563" s="68" t="str">
        <x:v>International</x:v>
      </x:c>
      <x:c r="E1563" s="68" t="str">
        <x:v>Claim residence and treaty access in a jurisdiction</x:v>
      </x:c>
      <x:c r="F1563" s="68" t="str"/>
    </x:row>
    <x:row r="1564">
      <x:c r="A1564" s="68" t="str">
        <x:v>ACT-CONTROLLEDFOREIGNCORPORATIONS</x:v>
      </x:c>
      <x:c r="B1564" s="68" t="str">
        <x:v>Controlled foreign corporations</x:v>
      </x:c>
      <x:c r="C1564" s="68" t="str">
        <x:v>Foreign subsidiary category</x:v>
      </x:c>
      <x:c r="D1564" s="68" t="str">
        <x:v>International</x:v>
      </x:c>
      <x:c r="E1564" s="68" t="str">
        <x:v>Foreign entities subject to parent-jurisdiction CFC rules</x:v>
      </x:c>
      <x:c r="F1564" s="68" t="str">
        <x:v>CFCs</x:v>
      </x:c>
    </x:row>
    <x:row r="1565">
      <x:c r="A1565" s="68" t="str">
        <x:v>ACT-TAXTREATYSOURCESTATES</x:v>
      </x:c>
      <x:c r="B1565" s="68" t="str">
        <x:v>Tax treaty source states</x:v>
      </x:c>
      <x:c r="C1565" s="68" t="str">
        <x:v>Sovereign tax jurisdiction group</x:v>
      </x:c>
      <x:c r="D1565" s="68" t="str">
        <x:v>International</x:v>
      </x:c>
      <x:c r="E1565" s="68" t="str">
        <x:v>Tax income arising within their territory</x:v>
      </x:c>
      <x:c r="F1565" s="68" t="str"/>
    </x:row>
    <x:row r="1566">
      <x:c r="A1566" s="68" t="str">
        <x:v>ACT-TAXTREATYRESIDENCESTATES</x:v>
      </x:c>
      <x:c r="B1566" s="68" t="str">
        <x:v>Tax treaty residence states</x:v>
      </x:c>
      <x:c r="C1566" s="68" t="str">
        <x:v>Sovereign tax jurisdiction group</x:v>
      </x:c>
      <x:c r="D1566" s="68" t="str">
        <x:v>International</x:v>
      </x:c>
      <x:c r="E1566" s="68" t="str">
        <x:v>Tax residents and grant treaty relief</x:v>
      </x:c>
      <x:c r="F1566" s="68" t="str"/>
    </x:row>
    <x:row r="1567">
      <x:c r="A1567" s="68" t="str">
        <x:v>ACT-COMPETENTAUTHORITIESFORTAXTREA</x:v>
      </x:c>
      <x:c r="B1567" s="68" t="str">
        <x:v>Competent authorities for tax treaties</x:v>
      </x:c>
      <x:c r="C1567" s="68" t="str">
        <x:v>Tax administration authority group</x:v>
      </x:c>
      <x:c r="D1567" s="68" t="str">
        <x:v>International</x:v>
      </x:c>
      <x:c r="E1567" s="68" t="str">
        <x:v>Resolve treaty disputes and exchange information</x:v>
      </x:c>
      <x:c r="F1567" s="68" t="str"/>
    </x:row>
    <x:row r="1568">
      <x:c r="A1568" s="68" t="str">
        <x:v>ACT-TRANSFERPRICINGTAXADMINISTRATI</x:v>
      </x:c>
      <x:c r="B1568" s="68" t="str">
        <x:v>Transfer pricing tax administrations</x:v>
      </x:c>
      <x:c r="C1568" s="68" t="str">
        <x:v>Tax authority group</x:v>
      </x:c>
      <x:c r="D1568" s="68" t="str">
        <x:v>International</x:v>
      </x:c>
      <x:c r="E1568" s="68" t="str">
        <x:v>Audit and adjust related-party transactions</x:v>
      </x:c>
      <x:c r="F1568" s="68" t="str"/>
    </x:row>
    <x:row r="1569">
      <x:c r="A1569" s="68" t="str">
        <x:v>ACT-CUSTOMSVALUATIONAUTHORITIES</x:v>
      </x:c>
      <x:c r="B1569" s="68" t="str">
        <x:v>Customs valuation authorities</x:v>
      </x:c>
      <x:c r="C1569" s="68" t="str">
        <x:v>Customs authority group</x:v>
      </x:c>
      <x:c r="D1569" s="68" t="str">
        <x:v>International</x:v>
      </x:c>
      <x:c r="E1569" s="68" t="str">
        <x:v>Value imported goods for customs duty purposes</x:v>
      </x:c>
      <x:c r="F1569" s="68" t="str"/>
    </x:row>
    <x:row r="1570">
      <x:c r="A1570" s="68" t="str">
        <x:v>ACT-WITHHOLDINGTAXAGENTS</x:v>
      </x:c>
      <x:c r="B1570" s="68" t="str">
        <x:v>Withholding tax agents</x:v>
      </x:c>
      <x:c r="C1570" s="68" t="str">
        <x:v>Tax compliance actor group</x:v>
      </x:c>
      <x:c r="D1570" s="68" t="str">
        <x:v>International</x:v>
      </x:c>
      <x:c r="E1570" s="68" t="str">
        <x:v>Deduct and remit source-country tax on payments</x:v>
      </x:c>
      <x:c r="F1570" s="68" t="str"/>
    </x:row>
    <x:row r="1571">
      <x:c r="A1571" s="68" t="str">
        <x:v>ACT-TAXRULINGAUTHORITIES</x:v>
      </x:c>
      <x:c r="B1571" s="68" t="str">
        <x:v>Tax ruling authorities</x:v>
      </x:c>
      <x:c r="C1571" s="68" t="str">
        <x:v>Tax administration authority group</x:v>
      </x:c>
      <x:c r="D1571" s="68" t="str">
        <x:v>International</x:v>
      </x:c>
      <x:c r="E1571" s="68" t="str">
        <x:v>Issue advance or interpretive tax rulings</x:v>
      </x:c>
      <x:c r="F1571" s="68" t="str"/>
    </x:row>
    <x:row r="1572">
      <x:c r="A1572" s="68" t="str">
        <x:v>ACT-ADVANCEPRICINGAGREEMENTPROGRAM</x:v>
      </x:c>
      <x:c r="B1572" s="68" t="str">
        <x:v>Advance pricing agreement programmes</x:v>
      </x:c>
      <x:c r="C1572" s="68" t="str">
        <x:v>Tax administration programme group</x:v>
      </x:c>
      <x:c r="D1572" s="68" t="str">
        <x:v>International</x:v>
      </x:c>
      <x:c r="E1572" s="68" t="str">
        <x:v>Negotiate prospective transfer-pricing methods</x:v>
      </x:c>
      <x:c r="F1572" s="68" t="str">
        <x:v>APA programmes</x:v>
      </x:c>
    </x:row>
    <x:row r="1573">
      <x:c r="A1573" s="68" t="str">
        <x:v>ACT-MUTUALAGREEMENTPROCEDUREPROGRA</x:v>
      </x:c>
      <x:c r="B1573" s="68" t="str">
        <x:v>Mutual agreement procedure programmes</x:v>
      </x:c>
      <x:c r="C1573" s="68" t="str">
        <x:v>Tax treaty dispute programme group</x:v>
      </x:c>
      <x:c r="D1573" s="68" t="str">
        <x:v>International</x:v>
      </x:c>
      <x:c r="E1573" s="68" t="str">
        <x:v>Resolve double taxation and treaty disputes</x:v>
      </x:c>
      <x:c r="F1573" s="68" t="str">
        <x:v>MAP programmes</x:v>
      </x:c>
    </x:row>
    <x:row r="1574">
      <x:c r="A1574" s="68" t="str">
        <x:v>ACT-TAXCOURTSANDTRIBUNALS</x:v>
      </x:c>
      <x:c r="B1574" s="68" t="str">
        <x:v>Tax courts and tribunals</x:v>
      </x:c>
      <x:c r="C1574" s="68" t="str">
        <x:v>Judicial tax body group</x:v>
      </x:c>
      <x:c r="D1574" s="68" t="str">
        <x:v>International</x:v>
      </x:c>
      <x:c r="E1574" s="68" t="str">
        <x:v>Review tax assessments and legal classifications</x:v>
      </x:c>
      <x:c r="F1574" s="68" t="str"/>
    </x:row>
    <x:row r="1575">
      <x:c r="A1575" s="68" t="str">
        <x:v>ACT-INTERNATIONALTAXADVISERS</x:v>
      </x:c>
      <x:c r="B1575" s="68" t="str">
        <x:v>International tax advisers</x:v>
      </x:c>
      <x:c r="C1575" s="68" t="str">
        <x:v>Professional adviser group</x:v>
      </x:c>
      <x:c r="D1575" s="68" t="str">
        <x:v>International</x:v>
      </x:c>
      <x:c r="E1575" s="68" t="str">
        <x:v>Design, document and defend cross-border tax structures</x:v>
      </x:c>
      <x:c r="F1575" s="68" t="str"/>
    </x:row>
    <x:row r="1576">
      <x:c r="A1576" s="68" t="str">
        <x:v>ACT-TRANSFERPRICINGADVISERS</x:v>
      </x:c>
      <x:c r="B1576" s="68" t="str">
        <x:v>Transfer pricing advisers</x:v>
      </x:c>
      <x:c r="C1576" s="68" t="str">
        <x:v>Professional adviser group</x:v>
      </x:c>
      <x:c r="D1576" s="68" t="str">
        <x:v>International</x:v>
      </x:c>
      <x:c r="E1576" s="68" t="str">
        <x:v>Benchmark and document controlled transactions</x:v>
      </x:c>
      <x:c r="F1576" s="68" t="str"/>
    </x:row>
    <x:row r="1577">
      <x:c r="A1577" s="68" t="str">
        <x:v>ACT-CORPORATETAXDEPARTMENTS</x:v>
      </x:c>
      <x:c r="B1577" s="68" t="str">
        <x:v>Corporate tax departments</x:v>
      </x:c>
      <x:c r="C1577" s="68" t="str">
        <x:v>Corporate function group</x:v>
      </x:c>
      <x:c r="D1577" s="68" t="str">
        <x:v>International</x:v>
      </x:c>
      <x:c r="E1577" s="68" t="str">
        <x:v>Manage group tax compliance, planning and disputes</x:v>
      </x:c>
      <x:c r="F1577" s="68" t="str"/>
    </x:row>
    <x:row r="1578">
      <x:c r="A1578" s="68" t="str">
        <x:v>ACT-CORPORATELEGALDEPARTMENTS</x:v>
      </x:c>
      <x:c r="B1578" s="68" t="str">
        <x:v>Corporate legal departments</x:v>
      </x:c>
      <x:c r="C1578" s="68" t="str">
        <x:v>Corporate function group</x:v>
      </x:c>
      <x:c r="D1578" s="68" t="str">
        <x:v>International</x:v>
      </x:c>
      <x:c r="E1578" s="68" t="str">
        <x:v>Draft entity, financing, licensing and restructuring documents</x:v>
      </x:c>
      <x:c r="F1578" s="68" t="str"/>
    </x:row>
    <x:row r="1579">
      <x:c r="A1579" s="68" t="str">
        <x:v>ACT-CORPORATEACCOUNTINGDEPARTMENTS</x:v>
      </x:c>
      <x:c r="B1579" s="68" t="str">
        <x:v>Corporate accounting departments</x:v>
      </x:c>
      <x:c r="C1579" s="68" t="str">
        <x:v>Corporate function group</x:v>
      </x:c>
      <x:c r="D1579" s="68" t="str">
        <x:v>International</x:v>
      </x:c>
      <x:c r="E1579" s="68" t="str">
        <x:v>Record intercompany transactions and tax provisions</x:v>
      </x:c>
      <x:c r="F1579" s="68" t="str"/>
    </x:row>
    <x:row r="1580">
      <x:c r="A1580" s="68" t="str">
        <x:v>ACT-COUNTRYBYCOUNTRYREPORTINGPAREN</x:v>
      </x:c>
      <x:c r="B1580" s="68" t="str">
        <x:v>Country-by-country reporting parent entities</x:v>
      </x:c>
      <x:c r="C1580" s="68" t="str">
        <x:v>Reporting entity group</x:v>
      </x:c>
      <x:c r="D1580" s="68" t="str">
        <x:v>International</x:v>
      </x:c>
      <x:c r="E1580" s="68" t="str">
        <x:v>File CbC reports for multinational groups</x:v>
      </x:c>
      <x:c r="F1580" s="68" t="str">
        <x:v>CbCR reporting parents</x:v>
      </x:c>
    </x:row>
    <x:row r="1581">
      <x:c r="A1581" s="68" t="str">
        <x:v>ACT-SURROGATEPARENTENTITIES</x:v>
      </x:c>
      <x:c r="B1581" s="68" t="str">
        <x:v>Surrogate parent entities</x:v>
      </x:c>
      <x:c r="C1581" s="68" t="str">
        <x:v>Reporting entity group</x:v>
      </x:c>
      <x:c r="D1581" s="68" t="str">
        <x:v>International</x:v>
      </x:c>
      <x:c r="E1581" s="68" t="str">
        <x:v>File CbC reports on behalf of multinational groups</x:v>
      </x:c>
      <x:c r="F1581" s="68" t="str"/>
    </x:row>
    <x:row r="1582">
      <x:c r="A1582" s="68" t="str">
        <x:v>ACT-CONSTITUENTENTITIESFORCOUNTRYB</x:v>
      </x:c>
      <x:c r="B1582" s="68" t="str">
        <x:v>Constituent entities for country-by-country reporting</x:v>
      </x:c>
      <x:c r="C1582" s="68" t="str">
        <x:v>Reporting entity group</x:v>
      </x:c>
      <x:c r="D1582" s="68" t="str">
        <x:v>International</x:v>
      </x:c>
      <x:c r="E1582" s="68" t="str">
        <x:v>Fall within an MNE group's CbCR reporting perimeter</x:v>
      </x:c>
      <x:c r="F1582" s="68" t="str"/>
    </x:row>
    <x:row r="1583">
      <x:c r="A1583" s="68" t="str">
        <x:v>ACT-MASTERFILEPREPARERS</x:v>
      </x:c>
      <x:c r="B1583" s="68" t="str">
        <x:v>Master file preparers</x:v>
      </x:c>
      <x:c r="C1583" s="68" t="str">
        <x:v>Corporate reporting function group</x:v>
      </x:c>
      <x:c r="D1583" s="68" t="str">
        <x:v>International</x:v>
      </x:c>
      <x:c r="E1583" s="68" t="str">
        <x:v>Prepare group-wide transfer-pricing documentation</x:v>
      </x:c>
      <x:c r="F1583" s="68" t="str"/>
    </x:row>
    <x:row r="1584">
      <x:c r="A1584" s="68" t="str">
        <x:v>ACT-LOCALFILEPREPARERS</x:v>
      </x:c>
      <x:c r="B1584" s="68" t="str">
        <x:v>Local file preparers</x:v>
      </x:c>
      <x:c r="C1584" s="68" t="str">
        <x:v>Corporate reporting function group</x:v>
      </x:c>
      <x:c r="D1584" s="68" t="str">
        <x:v>International</x:v>
      </x:c>
      <x:c r="E1584" s="68" t="str">
        <x:v>Prepare jurisdiction-specific transaction documentation</x:v>
      </x:c>
      <x:c r="F1584" s="68" t="str"/>
    </x:row>
    <x:row r="1585">
      <x:c r="A1585" s="68" t="str">
        <x:v>ACT-DAC6INTERMEDIARIES</x:v>
      </x:c>
      <x:c r="B1585" s="68" t="str">
        <x:v>DAC6 intermediaries</x:v>
      </x:c>
      <x:c r="C1585" s="68" t="str">
        <x:v>Tax intermediary group</x:v>
      </x:c>
      <x:c r="D1585" s="68" t="str">
        <x:v>European Union</x:v>
      </x:c>
      <x:c r="E1585" s="68" t="str">
        <x:v>Report qualifying cross-border arrangements</x:v>
      </x:c>
      <x:c r="F1585" s="68" t="str"/>
    </x:row>
    <x:row r="1586">
      <x:c r="A1586" s="68" t="str">
        <x:v>ACT-DAC6RELEVANTTAXPAYERS</x:v>
      </x:c>
      <x:c r="B1586" s="68" t="str">
        <x:v>DAC6 relevant taxpayers</x:v>
      </x:c>
      <x:c r="C1586" s="68" t="str">
        <x:v>Corporate taxpayer group</x:v>
      </x:c>
      <x:c r="D1586" s="68" t="str">
        <x:v>European Union</x:v>
      </x:c>
      <x:c r="E1586" s="68" t="str">
        <x:v>Report arrangements where intermediary duties shift to taxpayer</x:v>
      </x:c>
      <x:c r="F1586" s="68" t="str"/>
    </x:row>
    <x:row r="1587">
      <x:c r="A1587" s="68" t="str">
        <x:v>ACT-PUBLICCOUNTRYBYCOUNTRYREPORTIN</x:v>
      </x:c>
      <x:c r="B1587" s="68" t="str">
        <x:v>Public country-by-country reporting undertakings</x:v>
      </x:c>
      <x:c r="C1587" s="68" t="str">
        <x:v>Corporate reporting group</x:v>
      </x:c>
      <x:c r="D1587" s="68" t="str">
        <x:v>European Union</x:v>
      </x:c>
      <x:c r="E1587" s="68" t="str">
        <x:v>Publish report on income tax information</x:v>
      </x:c>
      <x:c r="F1587" s="68" t="str"/>
    </x:row>
    <x:row r="1588">
      <x:c r="A1588" s="68" t="str">
        <x:v>ACT-GLOBEULTIMATEPARENTENTITIES</x:v>
      </x:c>
      <x:c r="B1588" s="68" t="str">
        <x:v>GloBE ultimate parent entities</x:v>
      </x:c>
      <x:c r="C1588" s="68" t="str">
        <x:v>Pillar Two reporting entity group</x:v>
      </x:c>
      <x:c r="D1588" s="68" t="str">
        <x:v>International</x:v>
      </x:c>
      <x:c r="E1588" s="68" t="str">
        <x:v>Compute group scope and top-up-tax architecture</x:v>
      </x:c>
      <x:c r="F1588" s="68" t="str"/>
    </x:row>
    <x:row r="1589">
      <x:c r="A1589" s="68" t="str">
        <x:v>ACT-GLOBECONSTITUENTENTITIES</x:v>
      </x:c>
      <x:c r="B1589" s="68" t="str">
        <x:v>GloBE constituent entities</x:v>
      </x:c>
      <x:c r="C1589" s="68" t="str">
        <x:v>Pillar Two entity group</x:v>
      </x:c>
      <x:c r="D1589" s="68" t="str">
        <x:v>International</x:v>
      </x:c>
      <x:c r="E1589" s="68" t="str">
        <x:v>Enter jurisdictional effective-tax-rate calculations</x:v>
      </x:c>
      <x:c r="F1589" s="68" t="str"/>
    </x:row>
    <x:row r="1590">
      <x:c r="A1590" s="68" t="str">
        <x:v>ACT-GLOBEFILINGCONSTITUENTENTITIES</x:v>
      </x:c>
      <x:c r="B1590" s="68" t="str">
        <x:v>GloBE filing constituent entities</x:v>
      </x:c>
      <x:c r="C1590" s="68" t="str">
        <x:v>Pillar Two reporting entity group</x:v>
      </x:c>
      <x:c r="D1590" s="68" t="str">
        <x:v>International</x:v>
      </x:c>
      <x:c r="E1590" s="68" t="str">
        <x:v>File or exchange the GloBE Information Return</x:v>
      </x:c>
      <x:c r="F1590" s="68" t="str"/>
    </x:row>
    <x:row r="1591">
      <x:c r="A1591" s="68" t="str">
        <x:v>ACT-QUALIFIEDDOMESTICMINIMUMTOPUPT</x:v>
      </x:c>
      <x:c r="B1591" s="68" t="str">
        <x:v>Qualified domestic minimum top-up tax jurisdictions</x:v>
      </x:c>
      <x:c r="C1591" s="68" t="str">
        <x:v>Tax jurisdiction group</x:v>
      </x:c>
      <x:c r="D1591" s="68" t="str">
        <x:v>International</x:v>
      </x:c>
      <x:c r="E1591" s="68" t="str">
        <x:v>Collect domestic Pillar Two top-up tax</x:v>
      </x:c>
      <x:c r="F1591" s="68" t="str">
        <x:v>QDMTT jurisdictions</x:v>
      </x:c>
    </x:row>
    <x:row r="1592">
      <x:c r="A1592" s="68" t="str">
        <x:v>ACT-INCOMEINCLUSIONRULEJURISDICTIO</x:v>
      </x:c>
      <x:c r="B1592" s="68" t="str">
        <x:v>Income inclusion rule jurisdictions</x:v>
      </x:c>
      <x:c r="C1592" s="68" t="str">
        <x:v>Tax jurisdiction group</x:v>
      </x:c>
      <x:c r="D1592" s="68" t="str">
        <x:v>International</x:v>
      </x:c>
      <x:c r="E1592" s="68" t="str">
        <x:v>Apply parent-level top-up tax under IIR</x:v>
      </x:c>
      <x:c r="F1592" s="68" t="str">
        <x:v>IIR jurisdictions</x:v>
      </x:c>
    </x:row>
    <x:row r="1593">
      <x:c r="A1593" s="68" t="str">
        <x:v>ACT-UNDERTAXEDPROFITSRULEJURISDICT</x:v>
      </x:c>
      <x:c r="B1593" s="68" t="str">
        <x:v>Undertaxed profits rule jurisdictions</x:v>
      </x:c>
      <x:c r="C1593" s="68" t="str">
        <x:v>Tax jurisdiction group</x:v>
      </x:c>
      <x:c r="D1593" s="68" t="str">
        <x:v>International</x:v>
      </x:c>
      <x:c r="E1593" s="68" t="str">
        <x:v>Apply backstop top-up allocation under UTPR</x:v>
      </x:c>
      <x:c r="F1593" s="68" t="str">
        <x:v>UTPR jurisdictions</x:v>
      </x:c>
    </x:row>
    <x:row r="1594">
      <x:c r="A1594" s="68" t="str">
        <x:v>ACT-SUBJECTTOTAXRULESOURCEJURISDIC</x:v>
      </x:c>
      <x:c r="B1594" s="68" t="str">
        <x:v>Subject to Tax Rule source jurisdictions</x:v>
      </x:c>
      <x:c r="C1594" s="68" t="str">
        <x:v>Treaty jurisdiction group</x:v>
      </x:c>
      <x:c r="D1594" s="68" t="str">
        <x:v>International</x:v>
      </x:c>
      <x:c r="E1594" s="68" t="str">
        <x:v>Apply source-based tax to specified low-taxed intragroup payments</x:v>
      </x:c>
      <x:c r="F1594" s="68" t="str">
        <x:v>STTR jurisdictions</x:v>
      </x:c>
    </x:row>
    <x:row r="1595">
      <x:c r="A1595" s="68" t="str">
        <x:v>ACT-PILLARTWOTAXADMINISTRATIONS</x:v>
      </x:c>
      <x:c r="B1595" s="68" t="str">
        <x:v>Pillar Two tax administrations</x:v>
      </x:c>
      <x:c r="C1595" s="68" t="str">
        <x:v>Tax authority group</x:v>
      </x:c>
      <x:c r="D1595" s="68" t="str">
        <x:v>International</x:v>
      </x:c>
      <x:c r="E1595" s="68" t="str">
        <x:v>Administer GloBE, QDMTT, IIR or UTPR rules</x:v>
      </x:c>
      <x:c r="F1595" s="68" t="str"/>
    </x:row>
    <x:row r="1596">
      <x:c r="A1596" s="68" t="str">
        <x:v>ACT-OECDINCLUSIVEFRAMEWORKONBEPS</x:v>
      </x:c>
      <x:c r="B1596" s="68" t="str">
        <x:v>OECD Inclusive Framework on BEPS</x:v>
      </x:c>
      <x:c r="C1596" s="68" t="str">
        <x:v>International tax-cooperation forum</x:v>
      </x:c>
      <x:c r="D1596" s="68" t="str">
        <x:v>International</x:v>
      </x:c>
      <x:c r="E1596" s="68" t="str">
        <x:v>Develops and monitors BEPS and two-pillar standards</x:v>
      </x:c>
      <x:c r="F1596" s="68" t="str"/>
    </x:row>
    <x:row r="1597">
      <x:c r="A1597" s="68" t="str">
        <x:v>ACT-OECDFORUMONHARMFULTAXPRACTICES</x:v>
      </x:c>
      <x:c r="B1597" s="68" t="str">
        <x:v>OECD Forum on Harmful Tax Practices</x:v>
      </x:c>
      <x:c r="C1597" s="68" t="str">
        <x:v>International peer-review forum</x:v>
      </x:c>
      <x:c r="D1597" s="68" t="str">
        <x:v>International</x:v>
      </x:c>
      <x:c r="E1597" s="68" t="str">
        <x:v>Reviews preferential regimes, substance and ruling transparency</x:v>
      </x:c>
      <x:c r="F1597" s="68" t="str">
        <x:v>FHTP</x:v>
      </x:c>
    </x:row>
    <x:row r="1598">
      <x:c r="A1598" s="68" t="str">
        <x:v>ACT-OECDCOUNTRYBYCOUNTRYREPORTINGN</x:v>
      </x:c>
      <x:c r="B1598" s="68" t="str">
        <x:v>OECD country-by-country reporting network</x:v>
      </x:c>
      <x:c r="C1598" s="68" t="str">
        <x:v>International information-exchange framework</x:v>
      </x:c>
      <x:c r="D1598" s="68" t="str">
        <x:v>International</x:v>
      </x:c>
      <x:c r="E1598" s="68" t="str">
        <x:v>Supports CbCR filing and exchange</x:v>
      </x:c>
      <x:c r="F1598" s="68" t="str"/>
    </x:row>
    <x:row r="1599">
      <x:c r="A1599" s="68" t="str">
        <x:v>ACT-OECDGLOBEINFORMATIONEXCHANGENE</x:v>
      </x:c>
      <x:c r="B1599" s="68" t="str">
        <x:v>OECD GloBE information exchange network</x:v>
      </x:c>
      <x:c r="C1599" s="68" t="str">
        <x:v>International information-exchange framework</x:v>
      </x:c>
      <x:c r="D1599" s="68" t="str">
        <x:v>International</x:v>
      </x:c>
      <x:c r="E1599" s="68" t="str">
        <x:v>Supports exchange of GloBE Information Returns</x:v>
      </x:c>
      <x:c r="F1599" s="68" t="str"/>
    </x:row>
    <x:row r="1600">
      <x:c r="A1600" s="68" t="str">
        <x:v>ACT-EUROPEANUNIONTAXADMINISTRATION</x:v>
      </x:c>
      <x:c r="B1600" s="68" t="str">
        <x:v>European Union tax administrations</x:v>
      </x:c>
      <x:c r="C1600" s="68" t="str">
        <x:v>Tax authority group</x:v>
      </x:c>
      <x:c r="D1600" s="68" t="str">
        <x:v>European Union</x:v>
      </x:c>
      <x:c r="E1600" s="68" t="str">
        <x:v>Implement ATAD, DAC and Pillar Two rules</x:v>
      </x:c>
      <x:c r="F1600" s="68" t="str"/>
    </x:row>
    <x:row r="1601">
      <x:c r="A1601" s="68" t="str">
        <x:v>ACT-PUBLICTAXTRANSPARENCYUSERS</x:v>
      </x:c>
      <x:c r="B1601" s="68" t="str">
        <x:v>Public tax transparency users</x:v>
      </x:c>
      <x:c r="C1601" s="68" t="str">
        <x:v>Stakeholder group</x:v>
      </x:c>
      <x:c r="D1601" s="68" t="str">
        <x:v>International</x:v>
      </x:c>
      <x:c r="E1601" s="68" t="str">
        <x:v>Use public CbCR and corporate tax disclosures</x:v>
      </x:c>
      <x:c r="F1601" s="68" t="str"/>
    </x:row>
    <x:row r="1602">
      <x:c r="A1602" s="68" t="str">
        <x:v>ACT-TAXINCENTIVEGRANTINGAUTHORITIE</x:v>
      </x:c>
      <x:c r="B1602" s="68" t="str">
        <x:v>Tax incentive granting authorities</x:v>
      </x:c>
      <x:c r="C1602" s="68" t="str">
        <x:v>Government authority group</x:v>
      </x:c>
      <x:c r="D1602" s="68" t="str">
        <x:v>International</x:v>
      </x:c>
      <x:c r="E1602" s="68" t="str">
        <x:v>Grant credits, holidays, patent-box or investment incentives</x:v>
      </x:c>
      <x:c r="F1602" s="68" t="str"/>
    </x:row>
    <x:row r="1603">
      <x:c r="A1603" s="68" t="str">
        <x:v>ACT-PREFERENTIALTAXREGIMES</x:v>
      </x:c>
      <x:c r="B1603" s="68" t="str">
        <x:v>Preferential tax regimes</x:v>
      </x:c>
      <x:c r="C1603" s="68" t="str">
        <x:v>Tax regime category</x:v>
      </x:c>
      <x:c r="D1603" s="68" t="str">
        <x:v>International</x:v>
      </x:c>
      <x:c r="E1603" s="68" t="str">
        <x:v>Apply reduced or targeted corporate tax treatment</x:v>
      </x:c>
      <x:c r="F1603" s="68" t="str"/>
    </x:row>
    <x:row r="1604">
      <x:c r="A1604" s="68" t="str">
        <x:v>ACT-INTELLECTUALPROPERTYREGIMES</x:v>
      </x:c>
      <x:c r="B1604" s="68" t="str">
        <x:v>Intellectual property regimes</x:v>
      </x:c>
      <x:c r="C1604" s="68" t="str">
        <x:v>Preferential regime category</x:v>
      </x:c>
      <x:c r="D1604" s="68" t="str">
        <x:v>International</x:v>
      </x:c>
      <x:c r="E1604" s="68" t="str">
        <x:v>Apply preferential tax treatment to qualifying IP income</x:v>
      </x:c>
      <x:c r="F1604" s="68" t="str">
        <x:v>Patent boxes</x:v>
      </x:c>
    </x:row>
    <x:row r="1605">
      <x:c r="A1605" s="68" t="str">
        <x:v>ACT-FREEZONESANDSPECIALECONOMICZON</x:v>
      </x:c>
      <x:c r="B1605" s="68" t="str">
        <x:v>Free zones and special economic zones</x:v>
      </x:c>
      <x:c r="C1605" s="68" t="str">
        <x:v>Territorial incentive regime group</x:v>
      </x:c>
      <x:c r="D1605" s="68" t="str">
        <x:v>International</x:v>
      </x:c>
      <x:c r="E1605" s="68" t="str">
        <x:v>Grant targeted tax or customs incentives</x:v>
      </x:c>
      <x:c r="F1605" s="68" t="str"/>
    </x:row>
    <x:row r="1606">
      <x:c r="A1606" s="68" t="str">
        <x:v>ACT-NOORNOMINALTAXJURISDICTIONS</x:v>
      </x:c>
      <x:c r="B1606" s="68" t="str">
        <x:v>No or nominal tax jurisdictions</x:v>
      </x:c>
      <x:c r="C1606" s="68" t="str">
        <x:v>Tax jurisdiction category</x:v>
      </x:c>
      <x:c r="D1606" s="68" t="str">
        <x:v>International</x:v>
      </x:c>
      <x:c r="E1606" s="68" t="str">
        <x:v>Apply zero or near-zero corporate tax to relevant income</x:v>
      </x:c>
      <x:c r="F1606" s="68" t="str"/>
    </x:row>
    <x:row r="1607">
      <x:c r="A1607" s="68" t="str">
        <x:v>ACT-ECONOMICSUBSTANCEREGULATORS</x:v>
      </x:c>
      <x:c r="B1607" s="68" t="str">
        <x:v>Economic substance regulators</x:v>
      </x:c>
      <x:c r="C1607" s="68" t="str">
        <x:v>Regulatory authority group</x:v>
      </x:c>
      <x:c r="D1607" s="68" t="str">
        <x:v>International</x:v>
      </x:c>
      <x:c r="E1607" s="68" t="str">
        <x:v>Monitor substantial-activities requirements</x:v>
      </x:c>
      <x:c r="F1607" s="68" t="str"/>
    </x:row>
    <x:row r="1608">
      <x:c r="A1608" s="68" t="str">
        <x:v>ACT-TAXTREATYNETWORKS</x:v>
      </x:c>
      <x:c r="B1608" s="68" t="str">
        <x:v>Tax treaty networks</x:v>
      </x:c>
      <x:c r="C1608" s="68" t="str">
        <x:v>Bilateral treaty system group</x:v>
      </x:c>
      <x:c r="D1608" s="68" t="str">
        <x:v>International</x:v>
      </x:c>
      <x:c r="E1608" s="68" t="str">
        <x:v>Allocate taxing rights and reduce double taxation</x:v>
      </x:c>
      <x:c r="F1608" s="68" t="str"/>
    </x:row>
    <x:row r="1609">
      <x:c r="A1609" s="68" t="str">
        <x:v>ACT-BEPSMULTILATERALINSTRUMENTPART</x:v>
      </x:c>
      <x:c r="B1609" s="68" t="str">
        <x:v>BEPS Multilateral Instrument parties</x:v>
      </x:c>
      <x:c r="C1609" s="68" t="str">
        <x:v>Treaty jurisdiction group</x:v>
      </x:c>
      <x:c r="D1609" s="68" t="str">
        <x:v>International</x:v>
      </x:c>
      <x:c r="E1609" s="68" t="str">
        <x:v>Modify covered tax treaties through the BEPS MLI</x:v>
      </x:c>
      <x:c r="F1609" s="68" t="str"/>
    </x:row>
    <x:row r="1610">
      <x:c r="A1610" s="68" t="str">
        <x:v>ACT-TAXTREATYBENEFICIALOWNERS</x:v>
      </x:c>
      <x:c r="B1610" s="68" t="str">
        <x:v>Tax treaty beneficial owners</x:v>
      </x:c>
      <x:c r="C1610" s="68" t="str">
        <x:v>Income recipient category</x:v>
      </x:c>
      <x:c r="D1610" s="68" t="str">
        <x:v>International</x:v>
      </x:c>
      <x:c r="E1610" s="68" t="str">
        <x:v>Claim treaty benefits as beneficial owners of income</x:v>
      </x:c>
      <x:c r="F1610" s="68" t="str"/>
    </x:row>
    <x:row r="1611">
      <x:c r="A1611" s="68" t="str">
        <x:v>ACT-TAXTREATYCONDUITRECIPIENTS</x:v>
      </x:c>
      <x:c r="B1611" s="68" t="str">
        <x:v>Tax treaty conduit recipients</x:v>
      </x:c>
      <x:c r="C1611" s="68" t="str">
        <x:v>Income recipient category</x:v>
      </x:c>
      <x:c r="D1611" s="68" t="str">
        <x:v>International</x:v>
      </x:c>
      <x:c r="E1611" s="68" t="str">
        <x:v>Receive payments while potentially lacking beneficial ownership</x:v>
      </x:c>
      <x:c r="F1611" s="68" t="str"/>
    </x:row>
    <x:row r="1612">
      <x:c r="A1612" s="68" t="str">
        <x:v>ACT-PERMANENTESTABLISHMENTDEPENDEN</x:v>
      </x:c>
      <x:c r="B1612" s="68" t="str">
        <x:v>Permanent establishment dependent agents</x:v>
      </x:c>
      <x:c r="C1612" s="68" t="str">
        <x:v>Agency presence category</x:v>
      </x:c>
      <x:c r="D1612" s="68" t="str">
        <x:v>International</x:v>
      </x:c>
      <x:c r="E1612" s="68" t="str">
        <x:v>Act for foreign enterprises in source jurisdictions</x:v>
      </x:c>
      <x:c r="F1612" s="68" t="str"/>
    </x:row>
    <x:row r="1613">
      <x:c r="A1613" s="68" t="str">
        <x:v>ACT-INDEPENDENTAGENTSFORTAXTREATYP</x:v>
      </x:c>
      <x:c r="B1613" s="68" t="str">
        <x:v>Independent agents for tax treaty purposes</x:v>
      </x:c>
      <x:c r="C1613" s="68" t="str">
        <x:v>Agency presence category</x:v>
      </x:c>
      <x:c r="D1613" s="68" t="str">
        <x:v>International</x:v>
      </x:c>
      <x:c r="E1613" s="68" t="str">
        <x:v>Operate independently under treaty standards</x:v>
      </x:c>
      <x:c r="F1613" s="68" t="str"/>
    </x:row>
    <x:row r="1614">
      <x:c r="A1614" s="68" t="str">
        <x:v>ACT-FOREIGNTAXCREDITCLAIMANTS</x:v>
      </x:c>
      <x:c r="B1614" s="68" t="str">
        <x:v>Foreign tax credit claimants</x:v>
      </x:c>
      <x:c r="C1614" s="68" t="str">
        <x:v>Corporate taxpayer group</x:v>
      </x:c>
      <x:c r="D1614" s="68" t="str">
        <x:v>International</x:v>
      </x:c>
      <x:c r="E1614" s="68" t="str">
        <x:v>Claim relief for tax paid in other jurisdictions</x:v>
      </x:c>
      <x:c r="F1614" s="68" t="str"/>
    </x:row>
    <x:row r="1615">
      <x:c r="A1615" s="68" t="str">
        <x:v>ACT-DOUBLETAXEDMULTINATIONALTAXPAY</x:v>
      </x:c>
      <x:c r="B1615" s="68" t="str">
        <x:v>Double-taxed multinational taxpayers</x:v>
      </x:c>
      <x:c r="C1615" s="68" t="str">
        <x:v>Corporate taxpayer group</x:v>
      </x:c>
      <x:c r="D1615" s="68" t="str">
        <x:v>International</x:v>
      </x:c>
      <x:c r="E1615" s="68" t="str">
        <x:v>Face overlapping assessments from multiple jurisdictions</x:v>
      </x:c>
      <x:c r="F1615" s="68" t="str"/>
    </x:row>
    <x:row r="1616">
      <x:c r="A1616" s="68" t="str">
        <x:v>ACT-UNCERTAINTAXPOSITIONREVIEWERS</x:v>
      </x:c>
      <x:c r="B1616" s="68" t="str">
        <x:v>Uncertain tax position reviewers</x:v>
      </x:c>
      <x:c r="C1616" s="68" t="str">
        <x:v>Audit and governance function group</x:v>
      </x:c>
      <x:c r="D1616" s="68" t="str">
        <x:v>International</x:v>
      </x:c>
      <x:c r="E1616" s="68" t="str">
        <x:v>Assess tax exposure and accounting recognition</x:v>
      </x:c>
      <x:c r="F1616" s="68" t="str"/>
    </x:row>
    <x:row r="1617">
      <x:c r="A1617" s="68" t="str">
        <x:v>ACT-INTERCOMPANYAGREEMENTREPOSITOR</x:v>
      </x:c>
      <x:c r="B1617" s="68" t="str">
        <x:v>Intercompany agreement repositories</x:v>
      </x:c>
      <x:c r="C1617" s="68" t="str">
        <x:v>Corporate records system group</x:v>
      </x:c>
      <x:c r="D1617" s="68" t="str">
        <x:v>International</x:v>
      </x:c>
      <x:c r="E1617" s="68" t="str">
        <x:v>Store related-party contracts and amendments</x:v>
      </x:c>
      <x:c r="F1617" s="68" t="str"/>
    </x:row>
    <x:row r="1618">
      <x:c r="A1618" s="68" t="str">
        <x:v>ACT-INTERCOMPANYTRANSACTIONDATASYS</x:v>
      </x:c>
      <x:c r="B1618" s="68" t="str">
        <x:v>Intercompany transaction data systems</x:v>
      </x:c>
      <x:c r="C1618" s="68" t="str">
        <x:v>Corporate data system group</x:v>
      </x:c>
      <x:c r="D1618" s="68" t="str">
        <x:v>International</x:v>
      </x:c>
      <x:c r="E1618" s="68" t="str">
        <x:v>Record invoices, loans, royalties, services and allocations</x:v>
      </x:c>
      <x:c r="F1618" s="68" t="str"/>
    </x:row>
    <x:row r="1619">
      <x:c r="A1619" s="68" t="str">
        <x:v>ACT-TRANSFERPRICINGBENCHMARKDATABA</x:v>
      </x:c>
      <x:c r="B1619" s="68" t="str">
        <x:v>Transfer pricing benchmark databases</x:v>
      </x:c>
      <x:c r="C1619" s="68" t="str">
        <x:v>Commercial data system group</x:v>
      </x:c>
      <x:c r="D1619" s="68" t="str">
        <x:v>International</x:v>
      </x:c>
      <x:c r="E1619" s="68" t="str">
        <x:v>Provide comparable-company and transaction data</x:v>
      </x:c>
      <x:c r="F1619" s="68" t="str"/>
    </x:row>
    <x:row r="1620">
      <x:c r="A1620" s="68" t="str">
        <x:v>ACT-CUSTOMSBROKERSFORRELATEDPARTYT</x:v>
      </x:c>
      <x:c r="B1620" s="68" t="str">
        <x:v>Customs brokers for related-party trade</x:v>
      </x:c>
      <x:c r="C1620" s="68" t="str">
        <x:v>Customs intermediary group</x:v>
      </x:c>
      <x:c r="D1620" s="68" t="str">
        <x:v>International</x:v>
      </x:c>
      <x:c r="E1620" s="68" t="str">
        <x:v>Submit import entries for affiliated trade</x:v>
      </x:c>
      <x:c r="F1620" s="68" t="str"/>
    </x:row>
    <x:row r="1621">
      <x:c r="A1621" s="68" t="str">
        <x:v>ACT-VALUEADDEDTAXGROUPS</x:v>
      </x:c>
      <x:c r="B1621" s="68" t="str">
        <x:v>Value added tax groups</x:v>
      </x:c>
      <x:c r="C1621" s="68" t="str">
        <x:v>Indirect-tax grouping category</x:v>
      </x:c>
      <x:c r="D1621" s="68" t="str">
        <x:v>International</x:v>
      </x:c>
      <x:c r="E1621" s="68" t="str">
        <x:v>Treat affiliated entities jointly for VAT purposes</x:v>
      </x:c>
      <x:c r="F1621" s="68" t="str">
        <x:v>VAT groups</x:v>
      </x:c>
    </x:row>
    <x:row r="1622">
      <x:c r="A1622" s="68" t="str">
        <x:v>ACT-TAXCONSOLIDATIONGROUPS</x:v>
      </x:c>
      <x:c r="B1622" s="68" t="str">
        <x:v>Tax consolidation groups</x:v>
      </x:c>
      <x:c r="C1622" s="68" t="str">
        <x:v>Corporate tax grouping category</x:v>
      </x:c>
      <x:c r="D1622" s="68" t="str">
        <x:v>International</x:v>
      </x:c>
      <x:c r="E1622" s="68" t="str">
        <x:v>Compute tax on a consolidated or group-relief basis</x:v>
      </x:c>
      <x:c r="F1622" s="68" t="str"/>
    </x:row>
    <x:row r="1623">
      <x:c r="A1623" s="68" t="str">
        <x:v>ACT-MULTINATIONALGROUPTAXRESIDENCE</x:v>
      </x:c>
      <x:c r="B1623" s="68" t="str">
        <x:v>Multinational group tax-residence matrix</x:v>
      </x:c>
      <x:c r="C1623" s="68" t="str">
        <x:v>Actor group</x:v>
      </x:c>
      <x:c r="D1623" s="68" t="str">
        <x:v>International</x:v>
      </x:c>
      <x:c r="E1623" s="68" t="str"/>
      <x:c r="F1623" s="68" t="str"/>
    </x:row>
    <x:row r="1624">
      <x:c r="A1624" s="68" t="str">
        <x:v>ACT-CORPORATECURRENTANDDEFERREDTAX</x:v>
      </x:c>
      <x:c r="B1624" s="68" t="str">
        <x:v>Corporate current and deferred tax provision</x:v>
      </x:c>
      <x:c r="C1624" s="68" t="str">
        <x:v>Actor group</x:v>
      </x:c>
      <x:c r="D1624" s="68" t="str">
        <x:v>International</x:v>
      </x:c>
      <x:c r="E1624" s="68" t="str"/>
      <x:c r="F1624" s="68" t="str"/>
    </x:row>
    <x:row r="1625">
      <x:c r="A1625" s="68" t="str">
        <x:v>ACT-INTERESTLIMITATIONCOMPUTATION</x:v>
      </x:c>
      <x:c r="B1625" s="68" t="str">
        <x:v>Interest limitation computation</x:v>
      </x:c>
      <x:c r="C1625" s="68" t="str">
        <x:v>Actor group</x:v>
      </x:c>
      <x:c r="D1625" s="68" t="str">
        <x:v>International</x:v>
      </x:c>
      <x:c r="E1625" s="68" t="str"/>
      <x:c r="F1625" s="68" t="str"/>
    </x:row>
    <x:row r="1626">
      <x:c r="A1626" s="68" t="str">
        <x:v>ACT-NOTIONALCASHPOOLINGAGREEMENT</x:v>
      </x:c>
      <x:c r="B1626" s="68" t="str">
        <x:v>Notional cash-pooling agreement</x:v>
      </x:c>
      <x:c r="C1626" s="68" t="str">
        <x:v>Actor group</x:v>
      </x:c>
      <x:c r="D1626" s="68" t="str">
        <x:v>International</x:v>
      </x:c>
      <x:c r="E1626" s="68" t="str"/>
      <x:c r="F1626" s="68" t="str"/>
    </x:row>
    <x:row r="1627">
      <x:c r="A1627" s="68" t="str">
        <x:v>ACT-EXTERNALLENDERS</x:v>
      </x:c>
      <x:c r="B1627" s="68" t="str">
        <x:v>External lenders</x:v>
      </x:c>
      <x:c r="C1627" s="68" t="str">
        <x:v>Actor group</x:v>
      </x:c>
      <x:c r="D1627" s="68" t="str">
        <x:v>International</x:v>
      </x:c>
      <x:c r="E1627" s="68" t="str"/>
      <x:c r="F1627" s="68" t="str"/>
    </x:row>
    <x:row r="1628">
      <x:c r="A1628" s="68" t="str">
        <x:v>ACT-GROUPTRANSFERPRICINGPOLICY</x:v>
      </x:c>
      <x:c r="B1628" s="68" t="str">
        <x:v>Group transfer pricing policy</x:v>
      </x:c>
      <x:c r="C1628" s="68" t="str">
        <x:v>Actor group</x:v>
      </x:c>
      <x:c r="D1628" s="68" t="str">
        <x:v>International</x:v>
      </x:c>
      <x:c r="E1628" s="68" t="str"/>
      <x:c r="F1628" s="68" t="str"/>
    </x:row>
    <x:row r="1629">
      <x:c r="A1629" s="68" t="str">
        <x:v>ACT-TRANSFERPRICINGMASTERFILE</x:v>
      </x:c>
      <x:c r="B1629" s="68" t="str">
        <x:v>Transfer pricing master file</x:v>
      </x:c>
      <x:c r="C1629" s="68" t="str">
        <x:v>Actor group</x:v>
      </x:c>
      <x:c r="D1629" s="68" t="str">
        <x:v>International</x:v>
      </x:c>
      <x:c r="E1629" s="68" t="str"/>
      <x:c r="F1629" s="68" t="str"/>
    </x:row>
    <x:row r="1630">
      <x:c r="A1630" s="68" t="str">
        <x:v>ACT-TRANSFERPRICINGLOCALFILE</x:v>
      </x:c>
      <x:c r="B1630" s="68" t="str">
        <x:v>Transfer pricing local file</x:v>
      </x:c>
      <x:c r="C1630" s="68" t="str">
        <x:v>Actor group</x:v>
      </x:c>
      <x:c r="D1630" s="68" t="str">
        <x:v>International</x:v>
      </x:c>
      <x:c r="E1630" s="68" t="str"/>
      <x:c r="F1630" s="68" t="str"/>
    </x:row>
    <x:row r="1631">
      <x:c r="A1631" s="68" t="str">
        <x:v>ACT-TRANSFERPRICINGPENALTYASSESSME</x:v>
      </x:c>
      <x:c r="B1631" s="68" t="str">
        <x:v>Transfer pricing penalty assessment</x:v>
      </x:c>
      <x:c r="C1631" s="68" t="str">
        <x:v>Actor group</x:v>
      </x:c>
      <x:c r="D1631" s="68" t="str">
        <x:v>International</x:v>
      </x:c>
      <x:c r="E1631" s="68" t="str"/>
      <x:c r="F1631" s="68" t="str"/>
    </x:row>
    <x:row r="1632">
      <x:c r="A1632" s="68" t="str">
        <x:v>ACT-TRADEMARKLICENCEAGREEMENT</x:v>
      </x:c>
      <x:c r="B1632" s="68" t="str">
        <x:v>Trademark licence agreement</x:v>
      </x:c>
      <x:c r="C1632" s="68" t="str">
        <x:v>Actor group</x:v>
      </x:c>
      <x:c r="D1632" s="68" t="str">
        <x:v>International</x:v>
      </x:c>
      <x:c r="E1632" s="68" t="str"/>
      <x:c r="F1632" s="68" t="str"/>
    </x:row>
    <x:row r="1633">
      <x:c r="A1633" s="68" t="str">
        <x:v>ACT-COSTCONTRIBUTIONARRANGEMENT</x:v>
      </x:c>
      <x:c r="B1633" s="68" t="str">
        <x:v>Cost contribution arrangement</x:v>
      </x:c>
      <x:c r="C1633" s="68" t="str">
        <x:v>Actor group</x:v>
      </x:c>
      <x:c r="D1633" s="68" t="str">
        <x:v>International</x:v>
      </x:c>
      <x:c r="E1633" s="68" t="str"/>
      <x:c r="F1633" s="68" t="str"/>
    </x:row>
    <x:row r="1634">
      <x:c r="A1634" s="68" t="str">
        <x:v>ACT-USCOSTSHARINGARRANGEMENT</x:v>
      </x:c>
      <x:c r="B1634" s="68" t="str">
        <x:v>U.S. cost sharing arrangement</x:v>
      </x:c>
      <x:c r="C1634" s="68" t="str">
        <x:v>Actor group</x:v>
      </x:c>
      <x:c r="D1634" s="68" t="str">
        <x:v>International</x:v>
      </x:c>
      <x:c r="E1634" s="68" t="str"/>
      <x:c r="F1634" s="68" t="str"/>
    </x:row>
    <x:row r="1635">
      <x:c r="A1635" s="68" t="str">
        <x:v>ACT-DEMPEINTANGIBLEANALYSIS</x:v>
      </x:c>
      <x:c r="B1635" s="68" t="str">
        <x:v>DEMPE intangible analysis</x:v>
      </x:c>
      <x:c r="C1635" s="68" t="str">
        <x:v>Actor group</x:v>
      </x:c>
      <x:c r="D1635" s="68" t="str">
        <x:v>International</x:v>
      </x:c>
      <x:c r="E1635" s="68" t="str"/>
      <x:c r="F1635" s="68" t="str"/>
    </x:row>
    <x:row r="1636">
      <x:c r="A1636" s="68" t="str">
        <x:v>ACT-FOREIGNENTERPRISES</x:v>
      </x:c>
      <x:c r="B1636" s="68" t="str">
        <x:v>Foreign enterprises</x:v>
      </x:c>
      <x:c r="C1636" s="68" t="str">
        <x:v>Corporate taxpayer group</x:v>
      </x:c>
      <x:c r="D1636" s="68" t="str">
        <x:v>International</x:v>
      </x:c>
      <x:c r="E1636" s="68" t="str">
        <x:v>Operate across borders through subsidiaries, agents or permanent establishments</x:v>
      </x:c>
      <x:c r="F1636" s="68" t="str"/>
    </x:row>
    <x:row r="1637">
      <x:c r="A1637" s="68" t="str">
        <x:v>ACT-PRINCIPALPURPOSETESTANALYSIS</x:v>
      </x:c>
      <x:c r="B1637" s="68" t="str">
        <x:v>Principal purpose test analysis</x:v>
      </x:c>
      <x:c r="C1637" s="68" t="str">
        <x:v>Actor group</x:v>
      </x:c>
      <x:c r="D1637" s="68" t="str">
        <x:v>International</x:v>
      </x:c>
      <x:c r="E1637" s="68" t="str"/>
      <x:c r="F1637" s="68" t="str"/>
    </x:row>
    <x:row r="1638">
      <x:c r="A1638" s="68" t="str">
        <x:v>ACT-LIMITATIONONBENEFITSANALYSIS</x:v>
      </x:c>
      <x:c r="B1638" s="68" t="str">
        <x:v>Limitation-on-benefits analysis</x:v>
      </x:c>
      <x:c r="C1638" s="68" t="str">
        <x:v>Actor group</x:v>
      </x:c>
      <x:c r="D1638" s="68" t="str">
        <x:v>International</x:v>
      </x:c>
      <x:c r="E1638" s="68" t="str"/>
      <x:c r="F1638" s="68" t="str"/>
    </x:row>
    <x:row r="1639">
      <x:c r="A1639" s="68" t="str">
        <x:v>ACT-PERMANENTESTABLISHMENTPROFITAT</x:v>
      </x:c>
      <x:c r="B1639" s="68" t="str">
        <x:v>Permanent establishment profit attribution</x:v>
      </x:c>
      <x:c r="C1639" s="68" t="str">
        <x:v>Actor group</x:v>
      </x:c>
      <x:c r="D1639" s="68" t="str">
        <x:v>International</x:v>
      </x:c>
      <x:c r="E1639" s="68" t="str"/>
      <x:c r="F1639" s="68" t="str"/>
    </x:row>
    <x:row r="1640">
      <x:c r="A1640" s="68" t="str">
        <x:v>ACT-USREPORTINGPARENTS</x:v>
      </x:c>
      <x:c r="B1640" s="68" t="str">
        <x:v>U.S. reporting parents</x:v>
      </x:c>
      <x:c r="C1640" s="68" t="str">
        <x:v>Corporate reporting group</x:v>
      </x:c>
      <x:c r="D1640" s="68" t="str">
        <x:v>United States</x:v>
      </x:c>
      <x:c r="E1640" s="68" t="str">
        <x:v>File U.S. country-by-country reports</x:v>
      </x:c>
      <x:c r="F1640" s="68" t="str"/>
    </x:row>
    <x:row r="1641">
      <x:c r="A1641" s="68" t="str">
        <x:v>ACT-USPERSONSWITHFOREIGNCORPORATIO</x:v>
      </x:c>
      <x:c r="B1641" s="68" t="str">
        <x:v>U.S. persons with foreign corporations</x:v>
      </x:c>
      <x:c r="C1641" s="68" t="str">
        <x:v>Taxpayer group</x:v>
      </x:c>
      <x:c r="D1641" s="68" t="str">
        <x:v>United States</x:v>
      </x:c>
      <x:c r="E1641" s="68" t="str">
        <x:v>File international information returns for specified foreign corporations</x:v>
      </x:c>
      <x:c r="F1641" s="68" t="str"/>
    </x:row>
    <x:row r="1642">
      <x:c r="A1642" s="68" t="str">
        <x:v>ACT-REPORTINGCORPORATIONSWITHFOREI</x:v>
      </x:c>
      <x:c r="B1642" s="68" t="str">
        <x:v>Reporting corporations with foreign related parties</x:v>
      </x:c>
      <x:c r="C1642" s="68" t="str">
        <x:v>Corporate taxpayer group</x:v>
      </x:c>
      <x:c r="D1642" s="68" t="str">
        <x:v>United States</x:v>
      </x:c>
      <x:c r="E1642" s="68" t="str">
        <x:v>File Form 5472 for reportable related-party transactions</x:v>
      </x:c>
      <x:c r="F1642" s="68" t="str"/>
    </x:row>
    <x:row r="1643">
      <x:c r="A1643" s="68" t="str">
        <x:v>ACT-PUBLICCOUNTRYBYCOUNTRYTAXREPOR</x:v>
      </x:c>
      <x:c r="B1643" s="68" t="str">
        <x:v>Public country-by-country tax report</x:v>
      </x:c>
      <x:c r="C1643" s="68" t="str">
        <x:v>Actor group</x:v>
      </x:c>
      <x:c r="D1643" s="68" t="str">
        <x:v>International</x:v>
      </x:c>
      <x:c r="E1643" s="68" t="str"/>
      <x:c r="F1643" s="68" t="str"/>
    </x:row>
    <x:row r="1644">
      <x:c r="A1644" s="68" t="str">
        <x:v>ACT-HYBRIDMISMATCHADJUSTMENT</x:v>
      </x:c>
      <x:c r="B1644" s="68" t="str">
        <x:v>Hybrid mismatch adjustment</x:v>
      </x:c>
      <x:c r="C1644" s="68" t="str">
        <x:v>Actor group</x:v>
      </x:c>
      <x:c r="D1644" s="68" t="str">
        <x:v>International</x:v>
      </x:c>
      <x:c r="E1644" s="68" t="str"/>
      <x:c r="F1644" s="68" t="str"/>
    </x:row>
    <x:row r="1645">
      <x:c r="A1645" s="68" t="str">
        <x:v>ACT-BRANCHMISMATCHADJUSTMENT</x:v>
      </x:c>
      <x:c r="B1645" s="68" t="str">
        <x:v>Branch mismatch adjustment</x:v>
      </x:c>
      <x:c r="C1645" s="68" t="str">
        <x:v>Actor group</x:v>
      </x:c>
      <x:c r="D1645" s="68" t="str">
        <x:v>International</x:v>
      </x:c>
      <x:c r="E1645" s="68" t="str"/>
      <x:c r="F1645" s="68" t="str"/>
    </x:row>
    <x:row r="1646">
      <x:c r="A1646" s="68" t="str">
        <x:v>ACT-CONTROLLEDFOREIGNCOMPANYINCLUS</x:v>
      </x:c>
      <x:c r="B1646" s="68" t="str">
        <x:v>Controlled foreign company inclusion</x:v>
      </x:c>
      <x:c r="C1646" s="68" t="str">
        <x:v>Actor group</x:v>
      </x:c>
      <x:c r="D1646" s="68" t="str">
        <x:v>International</x:v>
      </x:c>
      <x:c r="E1646" s="68" t="str"/>
      <x:c r="F1646" s="68" t="str"/>
    </x:row>
    <x:row r="1647">
      <x:c r="A1647" s="68" t="str">
        <x:v>ACT-EXITTAXASSESSMENT</x:v>
      </x:c>
      <x:c r="B1647" s="68" t="str">
        <x:v>Exit tax assessment</x:v>
      </x:c>
      <x:c r="C1647" s="68" t="str">
        <x:v>Actor group</x:v>
      </x:c>
      <x:c r="D1647" s="68" t="str">
        <x:v>International</x:v>
      </x:c>
      <x:c r="E1647" s="68" t="str"/>
      <x:c r="F1647" s="68" t="str"/>
    </x:row>
    <x:row r="1648">
      <x:c r="A1648" s="68" t="str">
        <x:v>ACT-GLOBEJURISDICTIONALEFFECTIVETA</x:v>
      </x:c>
      <x:c r="B1648" s="68" t="str">
        <x:v>GloBE jurisdictional effective tax rate calculation</x:v>
      </x:c>
      <x:c r="C1648" s="68" t="str">
        <x:v>Actor group</x:v>
      </x:c>
      <x:c r="D1648" s="68" t="str">
        <x:v>International</x:v>
      </x:c>
      <x:c r="E1648" s="68" t="str"/>
      <x:c r="F1648" s="68" t="str"/>
    </x:row>
    <x:row r="1649">
      <x:c r="A1649" s="68" t="str">
        <x:v>ACT-SUBSTANCEBASEDINCOMEEXCLUSIONC</x:v>
      </x:c>
      <x:c r="B1649" s="68" t="str">
        <x:v>Substance-based income exclusion computation</x:v>
      </x:c>
      <x:c r="C1649" s="68" t="str">
        <x:v>Actor group</x:v>
      </x:c>
      <x:c r="D1649" s="68" t="str">
        <x:v>International</x:v>
      </x:c>
      <x:c r="E1649" s="68" t="str"/>
      <x:c r="F1649" s="68" t="str"/>
    </x:row>
    <x:row r="1650">
      <x:c r="A1650" s="68" t="str">
        <x:v>ACT-PILLARTWOTRANSITIONALSAFEHARBO</x:v>
      </x:c>
      <x:c r="B1650" s="68" t="str">
        <x:v>Pillar Two transitional safe-harbour election</x:v>
      </x:c>
      <x:c r="C1650" s="68" t="str">
        <x:v>Actor group</x:v>
      </x:c>
      <x:c r="D1650" s="68" t="str">
        <x:v>International</x:v>
      </x:c>
      <x:c r="E1650" s="68" t="str"/>
      <x:c r="F1650" s="68" t="str"/>
    </x:row>
    <x:row r="1651">
      <x:c r="A1651" s="68" t="str">
        <x:v>ACT-GLOBALANTIBASEEROSIONMODELRULE</x:v>
      </x:c>
      <x:c r="B1651" s="68" t="str">
        <x:v>Global Anti-Base Erosion Model Rules</x:v>
      </x:c>
      <x:c r="C1651" s="68" t="str">
        <x:v>International tax model-rule framework</x:v>
      </x:c>
      <x:c r="D1651" s="68" t="str">
        <x:v>International</x:v>
      </x:c>
      <x:c r="E1651" s="68" t="str">
        <x:v>Coordinates Pillar Two minimum-tax calculations</x:v>
      </x:c>
      <x:c r="F1651" s="68" t="str">
        <x:v>GloBE Model Rules</x:v>
      </x:c>
    </x:row>
    <x:row r="1652">
      <x:c r="A1652" s="68" t="str">
        <x:v>ACT-EMPLOYERS</x:v>
      </x:c>
      <x:c r="B1652" s="68" t="str">
        <x:v>Employers</x:v>
      </x:c>
      <x:c r="C1652" s="68" t="str">
        <x:v>Employer group</x:v>
      </x:c>
      <x:c r="D1652" s="68" t="str">
        <x:v>International</x:v>
      </x:c>
      <x:c r="E1652" s="68" t="str">
        <x:v>Purchase labour services and exercise workplace authority</x:v>
      </x:c>
      <x:c r="F1652" s="68" t="str"/>
    </x:row>
    <x:row r="1653">
      <x:c r="A1653" s="68" t="str">
        <x:v>ACT-CORPORATEHUMANRESOURCESDEPARTM</x:v>
      </x:c>
      <x:c r="B1653" s="68" t="str">
        <x:v>Corporate human resources departments</x:v>
      </x:c>
      <x:c r="C1653" s="68" t="str">
        <x:v>Corporate function group</x:v>
      </x:c>
      <x:c r="D1653" s="68" t="str">
        <x:v>International</x:v>
      </x:c>
      <x:c r="E1653" s="68" t="str">
        <x:v>Recruit, classify, pay, evaluate and terminate workers</x:v>
      </x:c>
      <x:c r="F1653" s="68" t="str"/>
    </x:row>
    <x:row r="1654">
      <x:c r="A1654" s="68" t="str">
        <x:v>ACT-HIRINGMANAGERS</x:v>
      </x:c>
      <x:c r="B1654" s="68" t="str">
        <x:v>Hiring managers</x:v>
      </x:c>
      <x:c r="C1654" s="68" t="str">
        <x:v>Manager group</x:v>
      </x:c>
      <x:c r="D1654" s="68" t="str">
        <x:v>International</x:v>
      </x:c>
      <x:c r="E1654" s="68" t="str">
        <x:v>Select workers and authorise offers</x:v>
      </x:c>
      <x:c r="F1654" s="68" t="str"/>
    </x:row>
    <x:row r="1655">
      <x:c r="A1655" s="68" t="str">
        <x:v>ACT-LINEMANAGERS</x:v>
      </x:c>
      <x:c r="B1655" s="68" t="str">
        <x:v>Line managers</x:v>
      </x:c>
      <x:c r="C1655" s="68" t="str">
        <x:v>Manager group</x:v>
      </x:c>
      <x:c r="D1655" s="68" t="str">
        <x:v>International</x:v>
      </x:c>
      <x:c r="E1655" s="68" t="str">
        <x:v>Allocate work and evaluate performance</x:v>
      </x:c>
      <x:c r="F1655" s="68" t="str"/>
    </x:row>
    <x:row r="1656">
      <x:c r="A1656" s="68" t="str">
        <x:v>ACT-HOSTEMPLOYERS</x:v>
      </x:c>
      <x:c r="B1656" s="68" t="str">
        <x:v>Host employers</x:v>
      </x:c>
      <x:c r="C1656" s="68" t="str">
        <x:v>Employer category</x:v>
      </x:c>
      <x:c r="D1656" s="68" t="str">
        <x:v>International</x:v>
      </x:c>
      <x:c r="E1656" s="68" t="str">
        <x:v>Direct work of temporary or supplied workers</x:v>
      </x:c>
      <x:c r="F1656" s="68" t="str"/>
    </x:row>
    <x:row r="1657">
      <x:c r="A1657" s="68" t="str">
        <x:v>ACT-DESTINATIONCOUNTRYEMPLOYERS</x:v>
      </x:c>
      <x:c r="B1657" s="68" t="str">
        <x:v>Destination-country employers</x:v>
      </x:c>
      <x:c r="C1657" s="68" t="str">
        <x:v>Employer group</x:v>
      </x:c>
      <x:c r="D1657" s="68" t="str">
        <x:v>International</x:v>
      </x:c>
      <x:c r="E1657" s="68" t="str">
        <x:v>Hire foreign or migrant workers</x:v>
      </x:c>
      <x:c r="F1657" s="68" t="str"/>
    </x:row>
    <x:row r="1658">
      <x:c r="A1658" s="68" t="str">
        <x:v>ACT-VISASPONSORS</x:v>
      </x:c>
      <x:c r="B1658" s="68" t="str">
        <x:v>Visa sponsors</x:v>
      </x:c>
      <x:c r="C1658" s="68" t="str">
        <x:v>Employer or petitioner group</x:v>
      </x:c>
      <x:c r="D1658" s="68" t="str">
        <x:v>International</x:v>
      </x:c>
      <x:c r="E1658" s="68" t="str">
        <x:v>Sponsor employment-linked work authorisation</x:v>
      </x:c>
      <x:c r="F1658" s="68" t="str"/>
    </x:row>
    <x:row r="1659">
      <x:c r="A1659" s="68" t="str">
        <x:v>ACT-COMPENSATIONCOMMITTEES</x:v>
      </x:c>
      <x:c r="B1659" s="68" t="str">
        <x:v>Compensation committees</x:v>
      </x:c>
      <x:c r="C1659" s="68" t="str">
        <x:v>Corporate governance body</x:v>
      </x:c>
      <x:c r="D1659" s="68" t="str">
        <x:v>International</x:v>
      </x:c>
      <x:c r="E1659" s="68" t="str">
        <x:v>Approve compensation structures</x:v>
      </x:c>
      <x:c r="F1659" s="68" t="str"/>
    </x:row>
    <x:row r="1660">
      <x:c r="A1660" s="68" t="str">
        <x:v>ACT-REMUNERATIONCONSULTANTS</x:v>
      </x:c>
      <x:c r="B1660" s="68" t="str">
        <x:v>Remuneration consultants</x:v>
      </x:c>
      <x:c r="C1660" s="68" t="str">
        <x:v>Professional adviser group</x:v>
      </x:c>
      <x:c r="D1660" s="68" t="str">
        <x:v>International</x:v>
      </x:c>
      <x:c r="E1660" s="68" t="str">
        <x:v>Advise on compensation</x:v>
      </x:c>
      <x:c r="F1660" s="68" t="str"/>
    </x:row>
    <x:row r="1661">
      <x:c r="A1661" s="68" t="str">
        <x:v>ACT-EMPLOYERASSOCIATIONS</x:v>
      </x:c>
      <x:c r="B1661" s="68" t="str">
        <x:v>Employer associations</x:v>
      </x:c>
      <x:c r="C1661" s="68" t="str">
        <x:v>Employer organisation group</x:v>
      </x:c>
      <x:c r="D1661" s="68" t="str">
        <x:v>International</x:v>
      </x:c>
      <x:c r="E1661" s="68" t="str">
        <x:v>Represent employers in bargaining and policy</x:v>
      </x:c>
      <x:c r="F1661" s="68" t="str"/>
    </x:row>
    <x:row r="1662">
      <x:c r="A1662" s="68" t="str">
        <x:v>ACT-EMPLOYEES</x:v>
      </x:c>
      <x:c r="B1662" s="68" t="str">
        <x:v>Employees</x:v>
      </x:c>
      <x:c r="C1662" s="68" t="str">
        <x:v>Worker group</x:v>
      </x:c>
      <x:c r="D1662" s="68" t="str">
        <x:v>International</x:v>
      </x:c>
      <x:c r="E1662" s="68" t="str">
        <x:v>Provide labour under employment relationships</x:v>
      </x:c>
      <x:c r="F1662" s="68" t="str"/>
    </x:row>
    <x:row r="1663">
      <x:c r="A1663" s="68" t="str">
        <x:v>ACT-INDEPENDENTCONTRACTORS</x:v>
      </x:c>
      <x:c r="B1663" s="68" t="str">
        <x:v>Independent contractors</x:v>
      </x:c>
      <x:c r="C1663" s="68" t="str">
        <x:v>Worker category</x:v>
      </x:c>
      <x:c r="D1663" s="68" t="str">
        <x:v>International</x:v>
      </x:c>
      <x:c r="E1663" s="68" t="str">
        <x:v>Provide services outside employment where legally valid</x:v>
      </x:c>
      <x:c r="F1663" s="68" t="str"/>
    </x:row>
    <x:row r="1664">
      <x:c r="A1664" s="68" t="str">
        <x:v>ACT-DEPENDENTCONTRACTORS</x:v>
      </x:c>
      <x:c r="B1664" s="68" t="str">
        <x:v>Dependent contractors</x:v>
      </x:c>
      <x:c r="C1664" s="68" t="str">
        <x:v>Worker category</x:v>
      </x:c>
      <x:c r="D1664" s="68" t="str">
        <x:v>International</x:v>
      </x:c>
      <x:c r="E1664" s="68" t="str">
        <x:v>Economically dependent non-employee workers</x:v>
      </x:c>
      <x:c r="F1664" s="68" t="str"/>
    </x:row>
    <x:row r="1665">
      <x:c r="A1665" s="68" t="str">
        <x:v>ACT-PLATFORMWORKERS</x:v>
      </x:c>
      <x:c r="B1665" s="68" t="str">
        <x:v>Platform workers</x:v>
      </x:c>
      <x:c r="C1665" s="68" t="str">
        <x:v>Worker category</x:v>
      </x:c>
      <x:c r="D1665" s="68" t="str">
        <x:v>International</x:v>
      </x:c>
      <x:c r="E1665" s="68" t="str">
        <x:v>Perform work through digital labour platforms</x:v>
      </x:c>
      <x:c r="F1665" s="68" t="str"/>
    </x:row>
    <x:row r="1666">
      <x:c r="A1666" s="68" t="str">
        <x:v>ACT-TEMPORARYAGENCYWORKERS</x:v>
      </x:c>
      <x:c r="B1666" s="68" t="str">
        <x:v>Temporary agency workers</x:v>
      </x:c>
      <x:c r="C1666" s="68" t="str">
        <x:v>Worker category</x:v>
      </x:c>
      <x:c r="D1666" s="68" t="str">
        <x:v>International</x:v>
      </x:c>
      <x:c r="E1666" s="68" t="str">
        <x:v>Work through staffing-agency assignments</x:v>
      </x:c>
      <x:c r="F1666" s="68" t="str"/>
    </x:row>
    <x:row r="1667">
      <x:c r="A1667" s="68" t="str">
        <x:v>ACT-MIGRANTWORKERS</x:v>
      </x:c>
      <x:c r="B1667" s="68" t="str">
        <x:v>Migrant workers</x:v>
      </x:c>
      <x:c r="C1667" s="68" t="str">
        <x:v>Worker category</x:v>
      </x:c>
      <x:c r="D1667" s="68" t="str">
        <x:v>International</x:v>
      </x:c>
      <x:c r="E1667" s="68" t="str">
        <x:v>Work outside nationality or usual residence</x:v>
      </x:c>
      <x:c r="F1667" s="68" t="str"/>
    </x:row>
    <x:row r="1668">
      <x:c r="A1668" s="68" t="str">
        <x:v>ACT-POSTEDWORKERS</x:v>
      </x:c>
      <x:c r="B1668" s="68" t="str">
        <x:v>Posted workers</x:v>
      </x:c>
      <x:c r="C1668" s="68" t="str">
        <x:v>Worker category</x:v>
      </x:c>
      <x:c r="D1668" s="68" t="str">
        <x:v>International</x:v>
      </x:c>
      <x:c r="E1668" s="68" t="str">
        <x:v>Are temporarily sent to another jurisdiction</x:v>
      </x:c>
      <x:c r="F1668" s="68" t="str"/>
    </x:row>
    <x:row r="1669">
      <x:c r="A1669" s="68" t="str">
        <x:v>ACT-SEASONALWORKERS</x:v>
      </x:c>
      <x:c r="B1669" s="68" t="str">
        <x:v>Seasonal workers</x:v>
      </x:c>
      <x:c r="C1669" s="68" t="str">
        <x:v>Worker category</x:v>
      </x:c>
      <x:c r="D1669" s="68" t="str">
        <x:v>International</x:v>
      </x:c>
      <x:c r="E1669" s="68" t="str">
        <x:v>Perform time-limited seasonal work</x:v>
      </x:c>
      <x:c r="F1669" s="68" t="str"/>
    </x:row>
    <x:row r="1670">
      <x:c r="A1670" s="68" t="str">
        <x:v>ACT-DOMESTICWORKERS</x:v>
      </x:c>
      <x:c r="B1670" s="68" t="str">
        <x:v>Domestic workers</x:v>
      </x:c>
      <x:c r="C1670" s="68" t="str">
        <x:v>Worker category</x:v>
      </x:c>
      <x:c r="D1670" s="68" t="str">
        <x:v>International</x:v>
      </x:c>
      <x:c r="E1670" s="68" t="str">
        <x:v>Perform household or care work</x:v>
      </x:c>
      <x:c r="F1670" s="68" t="str"/>
    </x:row>
    <x:row r="1671">
      <x:c r="A1671" s="68" t="str">
        <x:v>ACT-APPRENTICESANDTRAINEES</x:v>
      </x:c>
      <x:c r="B1671" s="68" t="str">
        <x:v>Apprentices and trainees</x:v>
      </x:c>
      <x:c r="C1671" s="68" t="str">
        <x:v>Worker and learner group</x:v>
      </x:c>
      <x:c r="D1671" s="68" t="str">
        <x:v>International</x:v>
      </x:c>
      <x:c r="E1671" s="68" t="str">
        <x:v>Combine work with structured training</x:v>
      </x:c>
      <x:c r="F1671" s="68" t="str"/>
    </x:row>
    <x:row r="1672">
      <x:c r="A1672" s="68" t="str">
        <x:v>ACT-INTERNS</x:v>
      </x:c>
      <x:c r="B1672" s="68" t="str">
        <x:v>Interns</x:v>
      </x:c>
      <x:c r="C1672" s="68" t="str">
        <x:v>Worker or learner group</x:v>
      </x:c>
      <x:c r="D1672" s="68" t="str">
        <x:v>International</x:v>
      </x:c>
      <x:c r="E1672" s="68" t="str">
        <x:v>Perform temporary training-related work</x:v>
      </x:c>
      <x:c r="F1672" s="68" t="str"/>
    </x:row>
    <x:row r="1673">
      <x:c r="A1673" s="68" t="str">
        <x:v>ACT-JOBAPPLICANTS</x:v>
      </x:c>
      <x:c r="B1673" s="68" t="str">
        <x:v>Job applicants</x:v>
      </x:c>
      <x:c r="C1673" s="68" t="str">
        <x:v>Applicant group</x:v>
      </x:c>
      <x:c r="D1673" s="68" t="str">
        <x:v>International</x:v>
      </x:c>
      <x:c r="E1673" s="68" t="str">
        <x:v>Seek employment and undergo selection</x:v>
      </x:c>
      <x:c r="F1673" s="68" t="str"/>
    </x:row>
    <x:row r="1674">
      <x:c r="A1674" s="68" t="str">
        <x:v>ACT-FORMEREMPLOYEES</x:v>
      </x:c>
      <x:c r="B1674" s="68" t="str">
        <x:v>Former employees</x:v>
      </x:c>
      <x:c r="C1674" s="68" t="str">
        <x:v>Worker group</x:v>
      </x:c>
      <x:c r="D1674" s="68" t="str">
        <x:v>International</x:v>
      </x:c>
      <x:c r="E1674" s="68" t="str">
        <x:v>Hold post-employment claims and restrictions</x:v>
      </x:c>
      <x:c r="F1674" s="68" t="str"/>
    </x:row>
    <x:row r="1675">
      <x:c r="A1675" s="68" t="str">
        <x:v>ACT-HOMEBASEDWORKERS</x:v>
      </x:c>
      <x:c r="B1675" s="68" t="str">
        <x:v>Home-based workers</x:v>
      </x:c>
      <x:c r="C1675" s="68" t="str">
        <x:v>Worker category</x:v>
      </x:c>
      <x:c r="D1675" s="68" t="str">
        <x:v>International</x:v>
      </x:c>
      <x:c r="E1675" s="68" t="str">
        <x:v>Perform paid work from home for firms or intermediaries</x:v>
      </x:c>
      <x:c r="F1675" s="68" t="str"/>
    </x:row>
    <x:row r="1676">
      <x:c r="A1676" s="68" t="str">
        <x:v>ACT-PIECERATEWORKERS</x:v>
      </x:c>
      <x:c r="B1676" s="68" t="str">
        <x:v>Piece-rate workers</x:v>
      </x:c>
      <x:c r="C1676" s="68" t="str">
        <x:v>Worker category</x:v>
      </x:c>
      <x:c r="D1676" s="68" t="str">
        <x:v>International</x:v>
      </x:c>
      <x:c r="E1676" s="68" t="str">
        <x:v>Receive pay based on output units</x:v>
      </x:c>
      <x:c r="F1676" s="68" t="str"/>
    </x:row>
    <x:row r="1677">
      <x:c r="A1677" s="68" t="str">
        <x:v>ACT-TIPRELIANTWORKERS</x:v>
      </x:c>
      <x:c r="B1677" s="68" t="str">
        <x:v>Tip-reliant workers</x:v>
      </x:c>
      <x:c r="C1677" s="68" t="str">
        <x:v>Worker category</x:v>
      </x:c>
      <x:c r="D1677" s="68" t="str">
        <x:v>International</x:v>
      </x:c>
      <x:c r="E1677" s="68" t="str">
        <x:v>Receive part of remuneration through tips</x:v>
      </x:c>
      <x:c r="F1677" s="68" t="str"/>
    </x:row>
    <x:row r="1678">
      <x:c r="A1678" s="68" t="str">
        <x:v>ACT-ONCALLWORKERS</x:v>
      </x:c>
      <x:c r="B1678" s="68" t="str">
        <x:v>On-call workers</x:v>
      </x:c>
      <x:c r="C1678" s="68" t="str">
        <x:v>Worker category</x:v>
      </x:c>
      <x:c r="D1678" s="68" t="str">
        <x:v>International</x:v>
      </x:c>
      <x:c r="E1678" s="68" t="str">
        <x:v>Work under variable employer-triggered schedules</x:v>
      </x:c>
      <x:c r="F1678" s="68" t="str"/>
    </x:row>
    <x:row r="1679">
      <x:c r="A1679" s="68" t="str">
        <x:v>ACT-REMOTEWORKERS</x:v>
      </x:c>
      <x:c r="B1679" s="68" t="str">
        <x:v>Remote workers</x:v>
      </x:c>
      <x:c r="C1679" s="68" t="str">
        <x:v>Worker category</x:v>
      </x:c>
      <x:c r="D1679" s="68" t="str">
        <x:v>International</x:v>
      </x:c>
      <x:c r="E1679" s="68" t="str">
        <x:v>Perform work away from employer premises</x:v>
      </x:c>
      <x:c r="F1679" s="68" t="str"/>
    </x:row>
    <x:row r="1680">
      <x:c r="A1680" s="68" t="str">
        <x:v>ACT-CAREWORKERS</x:v>
      </x:c>
      <x:c r="B1680" s="68" t="str">
        <x:v>Care workers</x:v>
      </x:c>
      <x:c r="C1680" s="68" t="str">
        <x:v>Worker category</x:v>
      </x:c>
      <x:c r="D1680" s="68" t="str">
        <x:v>International</x:v>
      </x:c>
      <x:c r="E1680" s="68" t="str">
        <x:v>Provide health, elder, child or domestic care</x:v>
      </x:c>
      <x:c r="F1680" s="68" t="str"/>
    </x:row>
    <x:row r="1681">
      <x:c r="A1681" s="68" t="str">
        <x:v>ACT-DISPLACEDWORKERS</x:v>
      </x:c>
      <x:c r="B1681" s="68" t="str">
        <x:v>Displaced workers</x:v>
      </x:c>
      <x:c r="C1681" s="68" t="str">
        <x:v>Worker category</x:v>
      </x:c>
      <x:c r="D1681" s="68" t="str">
        <x:v>International</x:v>
      </x:c>
      <x:c r="E1681" s="68" t="str">
        <x:v>Lose employment through closure or restructuring</x:v>
      </x:c>
      <x:c r="F1681" s="68" t="str"/>
    </x:row>
    <x:row r="1682">
      <x:c r="A1682" s="68" t="str">
        <x:v>ACT-WHISTLEBLOWERS</x:v>
      </x:c>
      <x:c r="B1682" s="68" t="str">
        <x:v>Whistleblowers</x:v>
      </x:c>
      <x:c r="C1682" s="68" t="str">
        <x:v>Worker claimant group</x:v>
      </x:c>
      <x:c r="D1682" s="68" t="str">
        <x:v>International</x:v>
      </x:c>
      <x:c r="E1682" s="68" t="str">
        <x:v>Report legal, safety or ethical violations</x:v>
      </x:c>
      <x:c r="F1682" s="68" t="str"/>
    </x:row>
    <x:row r="1683">
      <x:c r="A1683" s="68" t="str">
        <x:v>ACT-UNIONMEMBERS</x:v>
      </x:c>
      <x:c r="B1683" s="68" t="str">
        <x:v>Union members</x:v>
      </x:c>
      <x:c r="C1683" s="68" t="str">
        <x:v>Worker organisation member group</x:v>
      </x:c>
      <x:c r="D1683" s="68" t="str">
        <x:v>International</x:v>
      </x:c>
      <x:c r="E1683" s="68" t="str">
        <x:v>Participate in union governance and collective action</x:v>
      </x:c>
      <x:c r="F1683" s="68" t="str"/>
    </x:row>
    <x:row r="1684">
      <x:c r="A1684" s="68" t="str">
        <x:v>ACT-EMPLOYEEREPRESENTATIVES</x:v>
      </x:c>
      <x:c r="B1684" s="68" t="str">
        <x:v>Employee representatives</x:v>
      </x:c>
      <x:c r="C1684" s="68" t="str">
        <x:v>Worker representation group</x:v>
      </x:c>
      <x:c r="D1684" s="68" t="str">
        <x:v>International</x:v>
      </x:c>
      <x:c r="E1684" s="68" t="str">
        <x:v>Represent workers in consultation and bargaining</x:v>
      </x:c>
      <x:c r="F1684" s="68" t="str"/>
    </x:row>
    <x:row r="1685">
      <x:c r="A1685" s="68" t="str">
        <x:v>ACT-TRADEUNIONS</x:v>
      </x:c>
      <x:c r="B1685" s="68" t="str">
        <x:v>Trade unions</x:v>
      </x:c>
      <x:c r="C1685" s="68" t="str">
        <x:v>Worker organisation group</x:v>
      </x:c>
      <x:c r="D1685" s="68" t="str">
        <x:v>International</x:v>
      </x:c>
      <x:c r="E1685" s="68" t="str">
        <x:v>Organise workers and bargain collectively</x:v>
      </x:c>
      <x:c r="F1685" s="68" t="str"/>
    </x:row>
    <x:row r="1686">
      <x:c r="A1686" s="68" t="str">
        <x:v>ACT-UNIONLOCALS</x:v>
      </x:c>
      <x:c r="B1686" s="68" t="str">
        <x:v>Union locals</x:v>
      </x:c>
      <x:c r="C1686" s="68" t="str">
        <x:v>Worker organisation group</x:v>
      </x:c>
      <x:c r="D1686" s="68" t="str">
        <x:v>International</x:v>
      </x:c>
      <x:c r="E1686" s="68" t="str">
        <x:v>Represent bargaining units locally</x:v>
      </x:c>
      <x:c r="F1686" s="68" t="str"/>
    </x:row>
    <x:row r="1687">
      <x:c r="A1687" s="68" t="str">
        <x:v>ACT-UNIONFEDERATIONS</x:v>
      </x:c>
      <x:c r="B1687" s="68" t="str">
        <x:v>Union federations</x:v>
      </x:c>
      <x:c r="C1687" s="68" t="str">
        <x:v>Worker organisation group</x:v>
      </x:c>
      <x:c r="D1687" s="68" t="str">
        <x:v>International</x:v>
      </x:c>
      <x:c r="E1687" s="68" t="str">
        <x:v>Coordinate affiliated unions</x:v>
      </x:c>
      <x:c r="F1687" s="68" t="str"/>
    </x:row>
    <x:row r="1688">
      <x:c r="A1688" s="68" t="str">
        <x:v>ACT-WORKSCOUNCILS</x:v>
      </x:c>
      <x:c r="B1688" s="68" t="str">
        <x:v>Works councils</x:v>
      </x:c>
      <x:c r="C1688" s="68" t="str">
        <x:v>Worker representation body</x:v>
      </x:c>
      <x:c r="D1688" s="68" t="str">
        <x:v>European Union</x:v>
      </x:c>
      <x:c r="E1688" s="68" t="str">
        <x:v>Receive information and consultation rights</x:v>
      </x:c>
      <x:c r="F1688" s="68" t="str"/>
    </x:row>
    <x:row r="1689">
      <x:c r="A1689" s="68" t="str">
        <x:v>ACT-EUROPEANWORKSCOUNCILS</x:v>
      </x:c>
      <x:c r="B1689" s="68" t="str">
        <x:v>European works councils</x:v>
      </x:c>
      <x:c r="C1689" s="68" t="str">
        <x:v>Transnational worker representation body</x:v>
      </x:c>
      <x:c r="D1689" s="68" t="str">
        <x:v>European Union</x:v>
      </x:c>
      <x:c r="E1689" s="68" t="str">
        <x:v>Represent employees in multinational groups</x:v>
      </x:c>
      <x:c r="F1689" s="68" t="str"/>
    </x:row>
    <x:row r="1690">
      <x:c r="A1690" s="68" t="str">
        <x:v>ACT-BARGAININGUNITS</x:v>
      </x:c>
      <x:c r="B1690" s="68" t="str">
        <x:v>Bargaining units</x:v>
      </x:c>
      <x:c r="C1690" s="68" t="str">
        <x:v>Collective representation category</x:v>
      </x:c>
      <x:c r="D1690" s="68" t="str">
        <x:v>International</x:v>
      </x:c>
      <x:c r="E1690" s="68" t="str">
        <x:v>Define workers represented for bargaining</x:v>
      </x:c>
      <x:c r="F1690" s="68" t="str"/>
    </x:row>
    <x:row r="1691">
      <x:c r="A1691" s="68" t="str">
        <x:v>ACT-COLLECTIVEBARGAININGAGENTS</x:v>
      </x:c>
      <x:c r="B1691" s="68" t="str">
        <x:v>Collective bargaining agents</x:v>
      </x:c>
      <x:c r="C1691" s="68" t="str">
        <x:v>Representation role group</x:v>
      </x:c>
      <x:c r="D1691" s="68" t="str">
        <x:v>International</x:v>
      </x:c>
      <x:c r="E1691" s="68" t="str">
        <x:v>Negotiate terms for represented workers</x:v>
      </x:c>
      <x:c r="F1691" s="68" t="str"/>
    </x:row>
    <x:row r="1692">
      <x:c r="A1692" s="68" t="str">
        <x:v>ACT-UNIONELECTIONPETITIONERS</x:v>
      </x:c>
      <x:c r="B1692" s="68" t="str">
        <x:v>Union election petitioners</x:v>
      </x:c>
      <x:c r="C1692" s="68" t="str">
        <x:v>Representation case actor group</x:v>
      </x:c>
      <x:c r="D1692" s="68" t="str">
        <x:v>International</x:v>
      </x:c>
      <x:c r="E1692" s="68" t="str">
        <x:v>File representation petitions</x:v>
      </x:c>
      <x:c r="F1692" s="68" t="str"/>
    </x:row>
    <x:row r="1693">
      <x:c r="A1693" s="68" t="str">
        <x:v>ACT-WORKERCENTRES</x:v>
      </x:c>
      <x:c r="B1693" s="68" t="str">
        <x:v>Worker centres</x:v>
      </x:c>
      <x:c r="C1693" s="68" t="str">
        <x:v>Worker support organisation group</x:v>
      </x:c>
      <x:c r="D1693" s="68" t="str">
        <x:v>International</x:v>
      </x:c>
      <x:c r="E1693" s="68" t="str">
        <x:v>Organise workers outside formal union structures</x:v>
      </x:c>
      <x:c r="F1693" s="68" t="str"/>
    </x:row>
    <x:row r="1694">
      <x:c r="A1694" s="68" t="str">
        <x:v>ACT-NATIONALLABORRELATIONSBOARDREG</x:v>
      </x:c>
      <x:c r="B1694" s="68" t="str">
        <x:v>National Labor Relations Board regional offices</x:v>
      </x:c>
      <x:c r="C1694" s="68" t="str">
        <x:v>Labour authority group</x:v>
      </x:c>
      <x:c r="D1694" s="68" t="str">
        <x:v>United States</x:v>
      </x:c>
      <x:c r="E1694" s="68" t="str">
        <x:v>Process representation and unfair-labour-practice cases</x:v>
      </x:c>
      <x:c r="F1694" s="68" t="str"/>
    </x:row>
    <x:row r="1695">
      <x:c r="A1695" s="68" t="str">
        <x:v>ACT-NATIONALLABORRELATIONSBOARD</x:v>
      </x:c>
      <x:c r="B1695" s="68" t="str">
        <x:v>National Labor Relations Board</x:v>
      </x:c>
      <x:c r="C1695" s="68" t="str">
        <x:v>Federal labour authority</x:v>
      </x:c>
      <x:c r="D1695" s="68" t="str">
        <x:v>United States</x:v>
      </x:c>
      <x:c r="E1695" s="68" t="str">
        <x:v>Administers the National Labor Relations Act</x:v>
      </x:c>
      <x:c r="F1695" s="68" t="str"/>
    </x:row>
    <x:row r="1696">
      <x:c r="A1696" s="68" t="str">
        <x:v>ACT-NLRBADMINISTRATIVELAWJUDGES</x:v>
      </x:c>
      <x:c r="B1696" s="68" t="str">
        <x:v>NLRB administrative law judges</x:v>
      </x:c>
      <x:c r="C1696" s="68" t="str">
        <x:v>Administrative judiciary group</x:v>
      </x:c>
      <x:c r="D1696" s="68" t="str">
        <x:v>United States</x:v>
      </x:c>
      <x:c r="E1696" s="68" t="str">
        <x:v>Hear unfair-labour-practice cases</x:v>
      </x:c>
      <x:c r="F1696" s="68" t="str"/>
    </x:row>
    <x:row r="1697">
      <x:c r="A1697" s="68" t="str">
        <x:v>ACT-FEDERALCOURTSOFAPPEALSINLABOUR</x:v>
      </x:c>
      <x:c r="B1697" s="68" t="str">
        <x:v>Federal courts of appeals in labour cases</x:v>
      </x:c>
      <x:c r="C1697" s="68" t="str">
        <x:v>Judicial group</x:v>
      </x:c>
      <x:c r="D1697" s="68" t="str">
        <x:v>United States</x:v>
      </x:c>
      <x:c r="E1697" s="68" t="str">
        <x:v>Review and enforce labour-board orders</x:v>
      </x:c>
      <x:c r="F1697" s="68" t="str"/>
    </x:row>
    <x:row r="1698">
      <x:c r="A1698" s="68" t="str">
        <x:v>ACT-LABOURMINISTRIES</x:v>
      </x:c>
      <x:c r="B1698" s="68" t="str">
        <x:v>Labour ministries</x:v>
      </x:c>
      <x:c r="C1698" s="68" t="str">
        <x:v>Government authority group</x:v>
      </x:c>
      <x:c r="D1698" s="68" t="str">
        <x:v>International</x:v>
      </x:c>
      <x:c r="E1698" s="68" t="str">
        <x:v>Administer labour standards and employment policy</x:v>
      </x:c>
      <x:c r="F1698" s="68" t="str"/>
    </x:row>
    <x:row r="1699">
      <x:c r="A1699" s="68" t="str">
        <x:v>ACT-LABOURINSPECTORATES</x:v>
      </x:c>
      <x:c r="B1699" s="68" t="str">
        <x:v>Labour inspectorates</x:v>
      </x:c>
      <x:c r="C1699" s="68" t="str">
        <x:v>Labour enforcement authority group</x:v>
      </x:c>
      <x:c r="D1699" s="68" t="str">
        <x:v>International</x:v>
      </x:c>
      <x:c r="E1699" s="68" t="str">
        <x:v>Inspect workplaces and enforce labour law</x:v>
      </x:c>
      <x:c r="F1699" s="68" t="str"/>
    </x:row>
    <x:row r="1700">
      <x:c r="A1700" s="68" t="str">
        <x:v>ACT-WAGEANDHOURAUTHORITIES</x:v>
      </x:c>
      <x:c r="B1700" s="68" t="str">
        <x:v>Wage and hour authorities</x:v>
      </x:c>
      <x:c r="C1700" s="68" t="str">
        <x:v>Labour enforcement authority group</x:v>
      </x:c>
      <x:c r="D1700" s="68" t="str">
        <x:v>International</x:v>
      </x:c>
      <x:c r="E1700" s="68" t="str">
        <x:v>Enforce wages, hours and records</x:v>
      </x:c>
      <x:c r="F1700" s="68" t="str"/>
    </x:row>
    <x:row r="1701">
      <x:c r="A1701" s="68" t="str">
        <x:v>ACT-OCCUPATIONALSAFETYAUTHORITIES</x:v>
      </x:c>
      <x:c r="B1701" s="68" t="str">
        <x:v>Occupational safety authorities</x:v>
      </x:c>
      <x:c r="C1701" s="68" t="str">
        <x:v>Safety regulator group</x:v>
      </x:c>
      <x:c r="D1701" s="68" t="str">
        <x:v>International</x:v>
      </x:c>
      <x:c r="E1701" s="68" t="str">
        <x:v>Set and enforce workplace safety standards</x:v>
      </x:c>
      <x:c r="F1701" s="68" t="str"/>
    </x:row>
    <x:row r="1702">
      <x:c r="A1702" s="68" t="str">
        <x:v>ACT-OCCUPATIONALSAFETYANDHEALTHADM</x:v>
      </x:c>
      <x:c r="B1702" s="68" t="str">
        <x:v>Occupational Safety and Health Administration</x:v>
      </x:c>
      <x:c r="C1702" s="68" t="str">
        <x:v>Federal safety regulator</x:v>
      </x:c>
      <x:c r="D1702" s="68" t="str">
        <x:v>United States</x:v>
      </x:c>
      <x:c r="E1702" s="68" t="str">
        <x:v>Administers federal workplace safety law</x:v>
      </x:c>
      <x:c r="F1702" s="68" t="str"/>
    </x:row>
    <x:row r="1703">
      <x:c r="A1703" s="68" t="str">
        <x:v>ACT-EQUALEMPLOYMENTOPPORTUNITYAUTH</x:v>
      </x:c>
      <x:c r="B1703" s="68" t="str">
        <x:v>Equal employment opportunity authorities</x:v>
      </x:c>
      <x:c r="C1703" s="68" t="str">
        <x:v>Anti-discrimination regulator group</x:v>
      </x:c>
      <x:c r="D1703" s="68" t="str">
        <x:v>International</x:v>
      </x:c>
      <x:c r="E1703" s="68" t="str">
        <x:v>Enforce employment equality laws</x:v>
      </x:c>
      <x:c r="F1703" s="68" t="str"/>
    </x:row>
    <x:row r="1704">
      <x:c r="A1704" s="68" t="str">
        <x:v>ACT-EQUALEMPLOYMENTOPPORTUNITYCOMM</x:v>
      </x:c>
      <x:c r="B1704" s="68" t="str">
        <x:v>Equal Employment Opportunity Commission</x:v>
      </x:c>
      <x:c r="C1704" s="68" t="str">
        <x:v>Federal civil-rights regulator</x:v>
      </x:c>
      <x:c r="D1704" s="68" t="str">
        <x:v>United States</x:v>
      </x:c>
      <x:c r="E1704" s="68" t="str">
        <x:v>Enforces federal employment discrimination laws</x:v>
      </x:c>
      <x:c r="F1704" s="68" t="str"/>
    </x:row>
    <x:row r="1705">
      <x:c r="A1705" s="68" t="str">
        <x:v>ACT-STATEWORKFORCEAGENCIES</x:v>
      </x:c>
      <x:c r="B1705" s="68" t="str">
        <x:v>State workforce agencies</x:v>
      </x:c>
      <x:c r="C1705" s="68" t="str">
        <x:v>Public employment and insurance agency group</x:v>
      </x:c>
      <x:c r="D1705" s="68" t="str">
        <x:v>United States</x:v>
      </x:c>
      <x:c r="E1705" s="68" t="str">
        <x:v>Administer unemployment insurance and workforce services</x:v>
      </x:c>
      <x:c r="F1705" s="68" t="str"/>
    </x:row>
    <x:row r="1706">
      <x:c r="A1706" s="68" t="str">
        <x:v>ACT-PUBLICEMPLOYMENTSERVICES</x:v>
      </x:c>
      <x:c r="B1706" s="68" t="str">
        <x:v>Public employment services</x:v>
      </x:c>
      <x:c r="C1706" s="68" t="str">
        <x:v>Labour-market institution group</x:v>
      </x:c>
      <x:c r="D1706" s="68" t="str">
        <x:v>International</x:v>
      </x:c>
      <x:c r="E1706" s="68" t="str">
        <x:v>Match workers and employers</x:v>
      </x:c>
      <x:c r="F1706" s="68" t="str"/>
    </x:row>
    <x:row r="1707">
      <x:c r="A1707" s="68" t="str">
        <x:v>ACT-LABOURCOURTSANDTRIBUNALS</x:v>
      </x:c>
      <x:c r="B1707" s="68" t="str">
        <x:v>Labour courts and tribunals</x:v>
      </x:c>
      <x:c r="C1707" s="68" t="str">
        <x:v>Judicial labour body group</x:v>
      </x:c>
      <x:c r="D1707" s="68" t="str">
        <x:v>International</x:v>
      </x:c>
      <x:c r="E1707" s="68" t="str">
        <x:v>Adjudicate employment and collective disputes</x:v>
      </x:c>
      <x:c r="F1707" s="68" t="str"/>
    </x:row>
    <x:row r="1708">
      <x:c r="A1708" s="68" t="str">
        <x:v>ACT-EMPLOYMENTARBITRATORS</x:v>
      </x:c>
      <x:c r="B1708" s="68" t="str">
        <x:v>Employment arbitrators</x:v>
      </x:c>
      <x:c r="C1708" s="68" t="str">
        <x:v>Private adjudicator group</x:v>
      </x:c>
      <x:c r="D1708" s="68" t="str">
        <x:v>International</x:v>
      </x:c>
      <x:c r="E1708" s="68" t="str">
        <x:v>Resolve employment disputes under arbitration agreements</x:v>
      </x:c>
      <x:c r="F1708" s="68" t="str"/>
    </x:row>
    <x:row r="1709">
      <x:c r="A1709" s="68" t="str">
        <x:v>ACT-GRIEVANCEARBITRATORS</x:v>
      </x:c>
      <x:c r="B1709" s="68" t="str">
        <x:v>Grievance arbitrators</x:v>
      </x:c>
      <x:c r="C1709" s="68" t="str">
        <x:v>Private adjudicator group</x:v>
      </x:c>
      <x:c r="D1709" s="68" t="str">
        <x:v>International</x:v>
      </x:c>
      <x:c r="E1709" s="68" t="str">
        <x:v>Interpret collective bargaining agreements</x:v>
      </x:c>
      <x:c r="F1709" s="68" t="str"/>
    </x:row>
    <x:row r="1710">
      <x:c r="A1710" s="68" t="str">
        <x:v>ACT-MEDIATORSANDCONCILIATORS</x:v>
      </x:c>
      <x:c r="B1710" s="68" t="str">
        <x:v>Mediators and conciliators</x:v>
      </x:c>
      <x:c r="C1710" s="68" t="str">
        <x:v>Labour dispute resolution group</x:v>
      </x:c>
      <x:c r="D1710" s="68" t="str">
        <x:v>International</x:v>
      </x:c>
      <x:c r="E1710" s="68" t="str">
        <x:v>Facilitate settlements</x:v>
      </x:c>
      <x:c r="F1710" s="68" t="str"/>
    </x:row>
    <x:row r="1711">
      <x:c r="A1711" s="68" t="str">
        <x:v>ACT-FEDERALMEDIATIONANDCONCILIATIO</x:v>
      </x:c>
      <x:c r="B1711" s="68" t="str">
        <x:v>Federal Mediation and Conciliation Service</x:v>
      </x:c>
      <x:c r="C1711" s="68" t="str">
        <x:v>Federal mediation agency</x:v>
      </x:c>
      <x:c r="D1711" s="68" t="str">
        <x:v>United States</x:v>
      </x:c>
      <x:c r="E1711" s="68" t="str">
        <x:v>Supports collective bargaining and labour disputes</x:v>
      </x:c>
      <x:c r="F1711" s="68" t="str"/>
    </x:row>
    <x:row r="1712">
      <x:c r="A1712" s="68" t="str">
        <x:v>ACT-PAYTRANSPARENCYAUTHORITIES</x:v>
      </x:c>
      <x:c r="B1712" s="68" t="str">
        <x:v>Pay transparency authorities</x:v>
      </x:c>
      <x:c r="C1712" s="68" t="str">
        <x:v>Labour equality authority group</x:v>
      </x:c>
      <x:c r="D1712" s="68" t="str">
        <x:v>European Union</x:v>
      </x:c>
      <x:c r="E1712" s="68" t="str">
        <x:v>Enforce pay-transparency and equal-pay rules</x:v>
      </x:c>
      <x:c r="F1712" s="68" t="str"/>
    </x:row>
    <x:row r="1713">
      <x:c r="A1713" s="68" t="str">
        <x:v>ACT-PLATFORMWORKENFORCEMENTAUTHORI</x:v>
      </x:c>
      <x:c r="B1713" s="68" t="str">
        <x:v>Platform work enforcement authorities</x:v>
      </x:c>
      <x:c r="C1713" s="68" t="str">
        <x:v>Labour and data regulator group</x:v>
      </x:c>
      <x:c r="D1713" s="68" t="str">
        <x:v>European Union</x:v>
      </x:c>
      <x:c r="E1713" s="68" t="str">
        <x:v>Enforce platform-work and algorithmic-management rules</x:v>
      </x:c>
      <x:c r="F1713" s="68" t="str"/>
    </x:row>
    <x:row r="1714">
      <x:c r="A1714" s="68" t="str">
        <x:v>ACT-PRIVATEEMPLOYMENTAGENCIES</x:v>
      </x:c>
      <x:c r="B1714" s="68" t="str">
        <x:v>Private employment agencies</x:v>
      </x:c>
      <x:c r="C1714" s="68" t="str">
        <x:v>Labour intermediary group</x:v>
      </x:c>
      <x:c r="D1714" s="68" t="str">
        <x:v>International</x:v>
      </x:c>
      <x:c r="E1714" s="68" t="str">
        <x:v>Recruit, place or supply workers</x:v>
      </x:c>
      <x:c r="F1714" s="68" t="str"/>
    </x:row>
    <x:row r="1715">
      <x:c r="A1715" s="68" t="str">
        <x:v>ACT-TEMPORARYSTAFFINGAGENCIES</x:v>
      </x:c>
      <x:c r="B1715" s="68" t="str">
        <x:v>Temporary staffing agencies</x:v>
      </x:c>
      <x:c r="C1715" s="68" t="str">
        <x:v>Labour intermediary group</x:v>
      </x:c>
      <x:c r="D1715" s="68" t="str">
        <x:v>International</x:v>
      </x:c>
      <x:c r="E1715" s="68" t="str">
        <x:v>Employ and assign temporary workers</x:v>
      </x:c>
      <x:c r="F1715" s="68" t="str"/>
    </x:row>
    <x:row r="1716">
      <x:c r="A1716" s="68" t="str">
        <x:v>ACT-PROFESSIONALEMPLOYERORGANISATI</x:v>
      </x:c>
      <x:c r="B1716" s="68" t="str">
        <x:v>Professional employer organisations</x:v>
      </x:c>
      <x:c r="C1716" s="68" t="str">
        <x:v>Labour outsourcing entity group</x:v>
      </x:c>
      <x:c r="D1716" s="68" t="str">
        <x:v>International</x:v>
      </x:c>
      <x:c r="E1716" s="68" t="str">
        <x:v>Provide payroll and co-employment services</x:v>
      </x:c>
      <x:c r="F1716" s="68" t="str"/>
    </x:row>
    <x:row r="1717">
      <x:c r="A1717" s="68" t="str">
        <x:v>ACT-EMPLOYERSOFRECORD</x:v>
      </x:c>
      <x:c r="B1717" s="68" t="str">
        <x:v>Employers of record</x:v>
      </x:c>
      <x:c r="C1717" s="68" t="str">
        <x:v>Labour outsourcing entity group</x:v>
      </x:c>
      <x:c r="D1717" s="68" t="str">
        <x:v>International</x:v>
      </x:c>
      <x:c r="E1717" s="68" t="str">
        <x:v>Act as formal employer for client organisations</x:v>
      </x:c>
      <x:c r="F1717" s="68" t="str"/>
    </x:row>
    <x:row r="1718">
      <x:c r="A1718" s="68" t="str">
        <x:v>ACT-LABOURSUBCONTRACTORS</x:v>
      </x:c>
      <x:c r="B1718" s="68" t="str">
        <x:v>Labour subcontractors</x:v>
      </x:c>
      <x:c r="C1718" s="68" t="str">
        <x:v>Contractor entity group</x:v>
      </x:c>
      <x:c r="D1718" s="68" t="str">
        <x:v>International</x:v>
      </x:c>
      <x:c r="E1718" s="68" t="str">
        <x:v>Supply labour through contracting chains</x:v>
      </x:c>
      <x:c r="F1718" s="68" t="str"/>
    </x:row>
    <x:row r="1719">
      <x:c r="A1719" s="68" t="str">
        <x:v>ACT-FRANCHISORS</x:v>
      </x:c>
      <x:c r="B1719" s="68" t="str">
        <x:v>Franchisors</x:v>
      </x:c>
      <x:c r="C1719" s="68" t="str">
        <x:v>Business network actor group</x:v>
      </x:c>
      <x:c r="D1719" s="68" t="str">
        <x:v>International</x:v>
      </x:c>
      <x:c r="E1719" s="68" t="str">
        <x:v>License systems and impose operating controls</x:v>
      </x:c>
      <x:c r="F1719" s="68" t="str"/>
    </x:row>
    <x:row r="1720">
      <x:c r="A1720" s="68" t="str">
        <x:v>ACT-FRANCHISEES</x:v>
      </x:c>
      <x:c r="B1720" s="68" t="str">
        <x:v>Franchisees</x:v>
      </x:c>
      <x:c r="C1720" s="68" t="str">
        <x:v>Business operator group</x:v>
      </x:c>
      <x:c r="D1720" s="68" t="str">
        <x:v>International</x:v>
      </x:c>
      <x:c r="E1720" s="68" t="str">
        <x:v>Employ workers in franchised businesses</x:v>
      </x:c>
      <x:c r="F1720" s="68" t="str"/>
    </x:row>
    <x:row r="1721">
      <x:c r="A1721" s="68" t="str">
        <x:v>ACT-LABOURMIGRATIONRECRUITERS</x:v>
      </x:c>
      <x:c r="B1721" s="68" t="str">
        <x:v>Labour migration recruiters</x:v>
      </x:c>
      <x:c r="C1721" s="68" t="str">
        <x:v>Recruitment intermediary group</x:v>
      </x:c>
      <x:c r="D1721" s="68" t="str">
        <x:v>International</x:v>
      </x:c>
      <x:c r="E1721" s="68" t="str">
        <x:v>Recruit workers for cross-border employment</x:v>
      </x:c>
      <x:c r="F1721" s="68" t="str"/>
    </x:row>
    <x:row r="1722">
      <x:c r="A1722" s="68" t="str">
        <x:v>ACT-ORIGINCOUNTRYRECRUITMENTAGENCI</x:v>
      </x:c>
      <x:c r="B1722" s="68" t="str">
        <x:v>Origin-country recruitment agencies</x:v>
      </x:c>
      <x:c r="C1722" s="68" t="str">
        <x:v>Migration intermediary group</x:v>
      </x:c>
      <x:c r="D1722" s="68" t="str">
        <x:v>International</x:v>
      </x:c>
      <x:c r="E1722" s="68" t="str">
        <x:v>Recruit workers in origin countries</x:v>
      </x:c>
      <x:c r="F1722" s="68" t="str"/>
    </x:row>
    <x:row r="1723">
      <x:c r="A1723" s="68" t="str">
        <x:v>ACT-RECRUITMENTFEELENDERS</x:v>
      </x:c>
      <x:c r="B1723" s="68" t="str">
        <x:v>Recruitment fee lenders</x:v>
      </x:c>
      <x:c r="C1723" s="68" t="str">
        <x:v>Credit provider group</x:v>
      </x:c>
      <x:c r="D1723" s="68" t="str">
        <x:v>International</x:v>
      </x:c>
      <x:c r="E1723" s="68" t="str">
        <x:v>Finance worker-paid recruitment costs</x:v>
      </x:c>
      <x:c r="F1723" s="68" t="str"/>
    </x:row>
    <x:row r="1724">
      <x:c r="A1724" s="68" t="str">
        <x:v>ACT-LEGALAIDORGANISATIONSFORWORKER</x:v>
      </x:c>
      <x:c r="B1724" s="68" t="str">
        <x:v>Legal aid organisations for workers</x:v>
      </x:c>
      <x:c r="C1724" s="68" t="str">
        <x:v>Legal services group</x:v>
      </x:c>
      <x:c r="D1724" s="68" t="str">
        <x:v>International</x:v>
      </x:c>
      <x:c r="E1724" s="68" t="str">
        <x:v>Provide employment and migration legal support</x:v>
      </x:c>
      <x:c r="F1724" s="68" t="str"/>
    </x:row>
    <x:row r="1725">
      <x:c r="A1725" s="68" t="str">
        <x:v>ACT-PAYROLLPROCESSORS</x:v>
      </x:c>
      <x:c r="B1725" s="68" t="str">
        <x:v>Payroll processors</x:v>
      </x:c>
      <x:c r="C1725" s="68" t="str">
        <x:v>Employment service provider group</x:v>
      </x:c>
      <x:c r="D1725" s="68" t="str">
        <x:v>International</x:v>
      </x:c>
      <x:c r="E1725" s="68" t="str">
        <x:v>Calculate wages, deductions and remittances</x:v>
      </x:c>
      <x:c r="F1725" s="68" t="str"/>
    </x:row>
    <x:row r="1726">
      <x:c r="A1726" s="68" t="str">
        <x:v>ACT-BENEFITSADMINISTRATORS</x:v>
      </x:c>
      <x:c r="B1726" s="68" t="str">
        <x:v>Benefits administrators</x:v>
      </x:c>
      <x:c r="C1726" s="68" t="str">
        <x:v>Employee benefit service group</x:v>
      </x:c>
      <x:c r="D1726" s="68" t="str">
        <x:v>International</x:v>
      </x:c>
      <x:c r="E1726" s="68" t="str">
        <x:v>Administer health, retirement and welfare benefits</x:v>
      </x:c>
      <x:c r="F1726" s="68" t="str"/>
    </x:row>
    <x:row r="1727">
      <x:c r="A1727" s="68" t="str">
        <x:v>ACT-EMPLOYEEEQUITYPLANADMINISTRATO</x:v>
      </x:c>
      <x:c r="B1727" s="68" t="str">
        <x:v>Employee equity plan administrators</x:v>
      </x:c>
      <x:c r="C1727" s="68" t="str">
        <x:v>Compensation service provider group</x:v>
      </x:c>
      <x:c r="D1727" s="68" t="str">
        <x:v>International</x:v>
      </x:c>
      <x:c r="E1727" s="68" t="str">
        <x:v>Administer employee equity plans</x:v>
      </x:c>
      <x:c r="F1727" s="68" t="str"/>
    </x:row>
    <x:row r="1728">
      <x:c r="A1728" s="68" t="str">
        <x:v>ACT-BACKGROUNDSCREENINGCOMPANIES</x:v>
      </x:c>
      <x:c r="B1728" s="68" t="str">
        <x:v>Background screening companies</x:v>
      </x:c>
      <x:c r="C1728" s="68" t="str">
        <x:v>Employment service provider group</x:v>
      </x:c>
      <x:c r="D1728" s="68" t="str">
        <x:v>International</x:v>
      </x:c>
      <x:c r="E1728" s="68" t="str">
        <x:v>Provide applicant screening</x:v>
      </x:c>
      <x:c r="F1728" s="68" t="str"/>
    </x:row>
    <x:row r="1729">
      <x:c r="A1729" s="68" t="str">
        <x:v>ACT-DIGITALLABOURPLATFORMS</x:v>
      </x:c>
      <x:c r="B1729" s="68" t="str">
        <x:v>Digital labour platforms</x:v>
      </x:c>
      <x:c r="C1729" s="68" t="str">
        <x:v>Technology platform group</x:v>
      </x:c>
      <x:c r="D1729" s="68" t="str">
        <x:v>International</x:v>
      </x:c>
      <x:c r="E1729" s="68" t="str">
        <x:v>Match, allocate and manage platform work</x:v>
      </x:c>
      <x:c r="F1729" s="68" t="str"/>
    </x:row>
    <x:row r="1730">
      <x:c r="A1730" s="68" t="str">
        <x:v>ACT-ALGORITHMICMANAGEMENTVENDORS</x:v>
      </x:c>
      <x:c r="B1730" s="68" t="str">
        <x:v>Algorithmic management vendors</x:v>
      </x:c>
      <x:c r="C1730" s="68" t="str">
        <x:v>Employment technology vendor group</x:v>
      </x:c>
      <x:c r="D1730" s="68" t="str">
        <x:v>International</x:v>
      </x:c>
      <x:c r="E1730" s="68" t="str">
        <x:v>Provide scheduling and workforce-control systems</x:v>
      </x:c>
      <x:c r="F1730" s="68" t="str"/>
    </x:row>
    <x:row r="1731">
      <x:c r="A1731" s="68" t="str">
        <x:v>ACT-APPLICANTTRACKINGSYSTEMVENDORS</x:v>
      </x:c>
      <x:c r="B1731" s="68" t="str">
        <x:v>Applicant tracking system vendors</x:v>
      </x:c>
      <x:c r="C1731" s="68" t="str">
        <x:v>Employment technology vendor group</x:v>
      </x:c>
      <x:c r="D1731" s="68" t="str">
        <x:v>International</x:v>
      </x:c>
      <x:c r="E1731" s="68" t="str">
        <x:v>Provide recruitment workflow systems</x:v>
      </x:c>
      <x:c r="F1731" s="68" t="str"/>
    </x:row>
    <x:row r="1732">
      <x:c r="A1732" s="68" t="str">
        <x:v>ACT-AUTOMATEDEMPLOYMENTDECISIONTOO</x:v>
      </x:c>
      <x:c r="B1732" s="68" t="str">
        <x:v>Automated employment decision tool vendors</x:v>
      </x:c>
      <x:c r="C1732" s="68" t="str">
        <x:v>Employment technology vendor group</x:v>
      </x:c>
      <x:c r="D1732" s="68" t="str">
        <x:v>International</x:v>
      </x:c>
      <x:c r="E1732" s="68" t="str">
        <x:v>Provide automated hiring or workforce decisions</x:v>
      </x:c>
      <x:c r="F1732" s="68" t="str"/>
    </x:row>
    <x:row r="1733">
      <x:c r="A1733" s="68" t="str">
        <x:v>ACT-TIMEKEEPINGSYSTEMVENDORS</x:v>
      </x:c>
      <x:c r="B1733" s="68" t="str">
        <x:v>Timekeeping system vendors</x:v>
      </x:c>
      <x:c r="C1733" s="68" t="str">
        <x:v>Employment technology vendor group</x:v>
      </x:c>
      <x:c r="D1733" s="68" t="str">
        <x:v>International</x:v>
      </x:c>
      <x:c r="E1733" s="68" t="str">
        <x:v>Record hours and attendance</x:v>
      </x:c>
      <x:c r="F1733" s="68" t="str"/>
    </x:row>
    <x:row r="1734">
      <x:c r="A1734" s="68" t="str">
        <x:v>ACT-WORKFORCEANALYTICSVENDORS</x:v>
      </x:c>
      <x:c r="B1734" s="68" t="str">
        <x:v>Workforce analytics vendors</x:v>
      </x:c>
      <x:c r="C1734" s="68" t="str">
        <x:v>Employment technology vendor group</x:v>
      </x:c>
      <x:c r="D1734" s="68" t="str">
        <x:v>International</x:v>
      </x:c>
      <x:c r="E1734" s="68" t="str">
        <x:v>Analyse performance and workforce risk</x:v>
      </x:c>
      <x:c r="F1734" s="68" t="str"/>
    </x:row>
    <x:row r="1735">
      <x:c r="A1735" s="68" t="str">
        <x:v>ACT-BIOMETRICTIMEKEEPINGVENDORS</x:v>
      </x:c>
      <x:c r="B1735" s="68" t="str">
        <x:v>Biometric timekeeping vendors</x:v>
      </x:c>
      <x:c r="C1735" s="68" t="str">
        <x:v>Employment technology vendor group</x:v>
      </x:c>
      <x:c r="D1735" s="68" t="str">
        <x:v>International</x:v>
      </x:c>
      <x:c r="E1735" s="68" t="str">
        <x:v>Provide biometric attendance systems</x:v>
      </x:c>
      <x:c r="F1735" s="68" t="str"/>
    </x:row>
    <x:row r="1736">
      <x:c r="A1736" s="68" t="str">
        <x:v>ACT-AIMARKETSURVEILLANCEAUTHORITIE</x:v>
      </x:c>
      <x:c r="B1736" s="68" t="str">
        <x:v>AI market surveillance authorities for employment systems</x:v>
      </x:c>
      <x:c r="C1736" s="68" t="str">
        <x:v>Technology regulator group</x:v>
      </x:c>
      <x:c r="D1736" s="68" t="str">
        <x:v>European Union</x:v>
      </x:c>
      <x:c r="E1736" s="68" t="str">
        <x:v>Supervise employment AI</x:v>
      </x:c>
      <x:c r="F1736" s="68" t="str"/>
    </x:row>
    <x:row r="1737">
      <x:c r="A1737" s="68" t="str">
        <x:v>ACT-DATAPROTECTIONAUTHORITIESFORWO</x:v>
      </x:c>
      <x:c r="B1737" s="68" t="str">
        <x:v>Data protection authorities for workplace data</x:v>
      </x:c>
      <x:c r="C1737" s="68" t="str">
        <x:v>Privacy regulator group</x:v>
      </x:c>
      <x:c r="D1737" s="68" t="str">
        <x:v>International</x:v>
      </x:c>
      <x:c r="E1737" s="68" t="str">
        <x:v>Enforce worker-data protection law</x:v>
      </x:c>
      <x:c r="F1737" s="68" t="str"/>
    </x:row>
    <x:row r="1738">
      <x:c r="A1738" s="68" t="str">
        <x:v>ACT-ALGORITHMICHIRINGSYSTEMASSESSO</x:v>
      </x:c>
      <x:c r="B1738" s="68" t="str">
        <x:v>Algorithmic hiring system assessors</x:v>
      </x:c>
      <x:c r="C1738" s="68" t="str">
        <x:v>Audit and assurance group</x:v>
      </x:c>
      <x:c r="D1738" s="68" t="str">
        <x:v>International</x:v>
      </x:c>
      <x:c r="E1738" s="68" t="str">
        <x:v>Assess employment-system validity and impact</x:v>
      </x:c>
      <x:c r="F1738" s="68" t="str"/>
    </x:row>
    <x:row r="1739">
      <x:c r="A1739" s="68" t="str">
        <x:v>ACT-EMPLOYEEBENEFITPLANS</x:v>
      </x:c>
      <x:c r="B1739" s="68" t="str">
        <x:v>Employee benefit plans</x:v>
      </x:c>
      <x:c r="C1739" s="68" t="str">
        <x:v>Benefit plan category</x:v>
      </x:c>
      <x:c r="D1739" s="68" t="str">
        <x:v>International</x:v>
      </x:c>
      <x:c r="E1739" s="68" t="str">
        <x:v>Provide retirement, health or welfare benefits</x:v>
      </x:c>
      <x:c r="F1739" s="68" t="str"/>
    </x:row>
    <x:row r="1740">
      <x:c r="A1740" s="68" t="str">
        <x:v>ACT-EMPLOYEEBENEFITPLANFIDUCIARIES</x:v>
      </x:c>
      <x:c r="B1740" s="68" t="str">
        <x:v>Employee benefit plan fiduciaries</x:v>
      </x:c>
      <x:c r="C1740" s="68" t="str">
        <x:v>Fiduciary role group</x:v>
      </x:c>
      <x:c r="D1740" s="68" t="str">
        <x:v>International</x:v>
      </x:c>
      <x:c r="E1740" s="68" t="str">
        <x:v>Manage plan assets and administration</x:v>
      </x:c>
      <x:c r="F1740" s="68" t="str"/>
    </x:row>
    <x:row r="1741">
      <x:c r="A1741" s="68" t="str">
        <x:v>ACT-GROUPHEALTHPLANS</x:v>
      </x:c>
      <x:c r="B1741" s="68" t="str">
        <x:v>Group health plans</x:v>
      </x:c>
      <x:c r="C1741" s="68" t="str">
        <x:v>Employee benefit plan group</x:v>
      </x:c>
      <x:c r="D1741" s="68" t="str">
        <x:v>International</x:v>
      </x:c>
      <x:c r="E1741" s="68" t="str">
        <x:v>Provide employer-sponsored health coverage</x:v>
      </x:c>
      <x:c r="F1741" s="68" t="str"/>
    </x:row>
    <x:row r="1742">
      <x:c r="A1742" s="68" t="str">
        <x:v>ACT-WORKERSCOMPENSATIONINSURERS</x:v>
      </x:c>
      <x:c r="B1742" s="68" t="str">
        <x:v>Workers compensation insurers</x:v>
      </x:c>
      <x:c r="C1742" s="68" t="str">
        <x:v>Insurance provider group</x:v>
      </x:c>
      <x:c r="D1742" s="68" t="str">
        <x:v>International</x:v>
      </x:c>
      <x:c r="E1742" s="68" t="str">
        <x:v>Insure workplace injury liabilities</x:v>
      </x:c>
      <x:c r="F1742" s="68" t="str"/>
    </x:row>
    <x:row r="1743">
      <x:c r="A1743" s="68" t="str">
        <x:v>ACT-UNEMPLOYMENTINSURANCEPROGRAMME</x:v>
      </x:c>
      <x:c r="B1743" s="68" t="str">
        <x:v>Unemployment insurance programmes</x:v>
      </x:c>
      <x:c r="C1743" s="68" t="str">
        <x:v>Social insurance programme group</x:v>
      </x:c>
      <x:c r="D1743" s="68" t="str">
        <x:v>International</x:v>
      </x:c>
      <x:c r="E1743" s="68" t="str">
        <x:v>Provide temporary income replacement</x:v>
      </x:c>
      <x:c r="F1743" s="68" t="str"/>
    </x:row>
    <x:row r="1744">
      <x:c r="A1744" s="68" t="str">
        <x:v>ACT-SOCIALSECURITYADMINISTRATIONS</x:v>
      </x:c>
      <x:c r="B1744" s="68" t="str">
        <x:v>Social security administrations</x:v>
      </x:c>
      <x:c r="C1744" s="68" t="str">
        <x:v>Social insurance authority group</x:v>
      </x:c>
      <x:c r="D1744" s="68" t="str">
        <x:v>International</x:v>
      </x:c>
      <x:c r="E1744" s="68" t="str">
        <x:v>Administer contributory employment benefits</x:v>
      </x:c>
      <x:c r="F1744" s="68" t="str"/>
    </x:row>
    <x:row r="1745">
      <x:c r="A1745" s="68" t="str">
        <x:v>ACT-TAXWITHHOLDINGAUTHORITIES</x:v>
      </x:c>
      <x:c r="B1745" s="68" t="str">
        <x:v>Tax withholding authorities</x:v>
      </x:c>
      <x:c r="C1745" s="68" t="str">
        <x:v>Tax authority group</x:v>
      </x:c>
      <x:c r="D1745" s="68" t="str">
        <x:v>International</x:v>
      </x:c>
      <x:c r="E1745" s="68" t="str">
        <x:v>Receive payroll withholding</x:v>
      </x:c>
      <x:c r="F1745" s="68" t="str"/>
    </x:row>
    <x:row r="1746">
      <x:c r="A1746" s="68" t="str">
        <x:v>ACT-EMPLOYEESTOCKOWNERSHIPPLANS</x:v>
      </x:c>
      <x:c r="B1746" s="68" t="str">
        <x:v>Employee stock ownership plans</x:v>
      </x:c>
      <x:c r="C1746" s="68" t="str">
        <x:v>Employee ownership plan group</x:v>
      </x:c>
      <x:c r="D1746" s="68" t="str">
        <x:v>International</x:v>
      </x:c>
      <x:c r="E1746" s="68" t="str">
        <x:v>Hold employer shares for participants</x:v>
      </x:c>
      <x:c r="F1746" s="68" t="str"/>
    </x:row>
    <x:row r="1747">
      <x:c r="A1747" s="68" t="str">
        <x:v>ACT-IMMIGRATIONAUTHORITIES</x:v>
      </x:c>
      <x:c r="B1747" s="68" t="str">
        <x:v>Immigration authorities</x:v>
      </x:c>
      <x:c r="C1747" s="68" t="str">
        <x:v>Migration authority group</x:v>
      </x:c>
      <x:c r="D1747" s="68" t="str">
        <x:v>International</x:v>
      </x:c>
      <x:c r="E1747" s="68" t="str">
        <x:v>Issue work authorisation and enforce status</x:v>
      </x:c>
      <x:c r="F1747" s="68" t="str"/>
    </x:row>
    <x:row r="1748">
      <x:c r="A1748" s="68" t="str">
        <x:v>ACT-USCITIZENSHIPANDIMMIGRATIONSER</x:v>
      </x:c>
      <x:c r="B1748" s="68" t="str">
        <x:v>U.S. Citizenship and Immigration Services</x:v>
      </x:c>
      <x:c r="C1748" s="68" t="str">
        <x:v>Federal immigration authority</x:v>
      </x:c>
      <x:c r="D1748" s="68" t="str">
        <x:v>United States</x:v>
      </x:c>
      <x:c r="E1748" s="68" t="str">
        <x:v>Administers employment eligibility and immigration benefits</x:v>
      </x:c>
      <x:c r="F1748" s="68" t="str"/>
    </x:row>
    <x:row r="1749">
      <x:c r="A1749" s="68" t="str">
        <x:v>ACT-EVERIFYPROGRAMME</x:v>
      </x:c>
      <x:c r="B1749" s="68" t="str">
        <x:v>E-Verify programme</x:v>
      </x:c>
      <x:c r="C1749" s="68" t="str">
        <x:v>Employment verification programme</x:v>
      </x:c>
      <x:c r="D1749" s="68" t="str">
        <x:v>United States</x:v>
      </x:c>
      <x:c r="E1749" s="68" t="str">
        <x:v>Electronically verifies work authorisation</x:v>
      </x:c>
      <x:c r="F1749" s="68" t="str"/>
    </x:row>
    <x:row r="1750">
      <x:c r="A1750" s="68" t="str">
        <x:v>ACT-CONSULARAUTHORITIES</x:v>
      </x:c>
      <x:c r="B1750" s="68" t="str">
        <x:v>Consular authorities</x:v>
      </x:c>
      <x:c r="C1750" s="68" t="str">
        <x:v>Migration authority group</x:v>
      </x:c>
      <x:c r="D1750" s="68" t="str">
        <x:v>International</x:v>
      </x:c>
      <x:c r="E1750" s="68" t="str">
        <x:v>Issue employment-related visas</x:v>
      </x:c>
      <x:c r="F1750" s="68" t="str"/>
    </x:row>
    <x:row r="1751">
      <x:c r="A1751" s="68" t="str">
        <x:v>ACT-LABOURATTACHS</x:v>
      </x:c>
      <x:c r="B1751" s="68" t="str">
        <x:v>Labour attachés</x:v>
      </x:c>
      <x:c r="C1751" s="68" t="str">
        <x:v>Government representation group</x:v>
      </x:c>
      <x:c r="D1751" s="68" t="str">
        <x:v>International</x:v>
      </x:c>
      <x:c r="E1751" s="68" t="str">
        <x:v>Support migrant workers abroad</x:v>
      </x:c>
      <x:c r="F1751" s="68" t="str"/>
    </x:row>
    <x:row r="1752">
      <x:c r="A1752" s="68" t="str">
        <x:v>ACT-OCCUPATIONALHEALTHPROFESSIONAL</x:v>
      </x:c>
      <x:c r="B1752" s="68" t="str">
        <x:v>Occupational health professionals</x:v>
      </x:c>
      <x:c r="C1752" s="68" t="str">
        <x:v>Health professional group</x:v>
      </x:c>
      <x:c r="D1752" s="68" t="str">
        <x:v>International</x:v>
      </x:c>
      <x:c r="E1752" s="68" t="str">
        <x:v>Assess work-related health</x:v>
      </x:c>
      <x:c r="F1752" s="68" t="str"/>
    </x:row>
    <x:row r="1753">
      <x:c r="A1753" s="68" t="str">
        <x:v>ACT-WORKPLACESAFETYCOMMITTEES</x:v>
      </x:c>
      <x:c r="B1753" s="68" t="str">
        <x:v>Workplace safety committees</x:v>
      </x:c>
      <x:c r="C1753" s="68" t="str">
        <x:v>Joint governance body</x:v>
      </x:c>
      <x:c r="D1753" s="68" t="str">
        <x:v>International</x:v>
      </x:c>
      <x:c r="E1753" s="68" t="str">
        <x:v>Participate in hazard prevention</x:v>
      </x:c>
      <x:c r="F1753" s="68" t="str"/>
    </x:row>
    <x:row r="1754">
      <x:c r="A1754" s="68" t="str">
        <x:v>ACT-TRAININGPROVIDERS</x:v>
      </x:c>
      <x:c r="B1754" s="68" t="str">
        <x:v>Training providers</x:v>
      </x:c>
      <x:c r="C1754" s="68" t="str">
        <x:v>Education and workforce service group</x:v>
      </x:c>
      <x:c r="D1754" s="68" t="str">
        <x:v>International</x:v>
      </x:c>
      <x:c r="E1754" s="68" t="str">
        <x:v>Provide occupational training</x:v>
      </x:c>
      <x:c r="F1754" s="68" t="str"/>
    </x:row>
    <x:row r="1755">
      <x:c r="A1755" s="68" t="str">
        <x:v>ACT-APPRENTICESHIPSPONSORS</x:v>
      </x:c>
      <x:c r="B1755" s="68" t="str">
        <x:v>Apprenticeship sponsors</x:v>
      </x:c>
      <x:c r="C1755" s="68" t="str">
        <x:v>Training programme sponsor group</x:v>
      </x:c>
      <x:c r="D1755" s="68" t="str">
        <x:v>International</x:v>
      </x:c>
      <x:c r="E1755" s="68" t="str">
        <x:v>Operate apprenticeships</x:v>
      </x:c>
      <x:c r="F1755" s="68" t="str"/>
    </x:row>
    <x:row r="1756">
      <x:c r="A1756" s="68" t="str">
        <x:v>ACT-CREDENTIALINGBODIES</x:v>
      </x:c>
      <x:c r="B1756" s="68" t="str">
        <x:v>Credentialing bodies</x:v>
      </x:c>
      <x:c r="C1756" s="68" t="str">
        <x:v>Professional standard-setting group</x:v>
      </x:c>
      <x:c r="D1756" s="68" t="str">
        <x:v>International</x:v>
      </x:c>
      <x:c r="E1756" s="68" t="str">
        <x:v>Award occupational qualifications</x:v>
      </x:c>
      <x:c r="F1756" s="68" t="str"/>
    </x:row>
    <x:row r="1757">
      <x:c r="A1757" s="68" t="str">
        <x:v>ACT-OCCUPATIONALLICENSINGBOARDS</x:v>
      </x:c>
      <x:c r="B1757" s="68" t="str">
        <x:v>Occupational licensing boards</x:v>
      </x:c>
      <x:c r="C1757" s="68" t="str">
        <x:v>Licensing authority group</x:v>
      </x:c>
      <x:c r="D1757" s="68" t="str">
        <x:v>International</x:v>
      </x:c>
      <x:c r="E1757" s="68" t="str">
        <x:v>Control entry to regulated occupations</x:v>
      </x:c>
      <x:c r="F1757" s="68" t="str"/>
    </x:row>
    <x:row r="1758">
      <x:c r="A1758" s="68" t="str">
        <x:v>ACT-HUMANCAPITALINVESTORS</x:v>
      </x:c>
      <x:c r="B1758" s="68" t="str">
        <x:v>Human capital investors</x:v>
      </x:c>
      <x:c r="C1758" s="68" t="str">
        <x:v>Investment actor group</x:v>
      </x:c>
      <x:c r="D1758" s="68" t="str">
        <x:v>International</x:v>
      </x:c>
      <x:c r="E1758" s="68" t="str">
        <x:v>Finance training arrangements</x:v>
      </x:c>
      <x:c r="F1758" s="68" t="str"/>
    </x:row>
    <x:row r="1759">
      <x:c r="A1759" s="68" t="str">
        <x:v>ACT-LABOURSUPPLYCHAINAUDITORS</x:v>
      </x:c>
      <x:c r="B1759" s="68" t="str">
        <x:v>Labour supply chain auditors</x:v>
      </x:c>
      <x:c r="C1759" s="68" t="str">
        <x:v>Audit service group</x:v>
      </x:c>
      <x:c r="D1759" s="68" t="str">
        <x:v>International</x:v>
      </x:c>
      <x:c r="E1759" s="68" t="str">
        <x:v>Assess labour standards in supplier networks</x:v>
      </x:c>
      <x:c r="F1759" s="68" t="str"/>
    </x:row>
    <x:row r="1760">
      <x:c r="A1760" s="68" t="str">
        <x:v>ACT-CORPORATEHUMANRIGHTSDUEDILIGEN</x:v>
      </x:c>
      <x:c r="B1760" s="68" t="str">
        <x:v>Corporate human rights due diligence teams</x:v>
      </x:c>
      <x:c r="C1760" s="68" t="str">
        <x:v>Corporate function group</x:v>
      </x:c>
      <x:c r="D1760" s="68" t="str">
        <x:v>International</x:v>
      </x:c>
      <x:c r="E1760" s="68" t="str">
        <x:v>Assess labour and human-rights risks</x:v>
      </x:c>
      <x:c r="F1760" s="68" t="str"/>
    </x:row>
    <x:row r="1761">
      <x:c r="A1761" s="68" t="str">
        <x:v>ACT-SUPPLIERFACTORIES</x:v>
      </x:c>
      <x:c r="B1761" s="68" t="str">
        <x:v>Supplier factories</x:v>
      </x:c>
      <x:c r="C1761" s="68" t="str">
        <x:v>Operating company group</x:v>
      </x:c>
      <x:c r="D1761" s="68" t="str">
        <x:v>International</x:v>
      </x:c>
      <x:c r="E1761" s="68" t="str">
        <x:v>Employ workers in production supply chains</x:v>
      </x:c>
      <x:c r="F1761" s="68" t="str"/>
    </x:row>
    <x:row r="1762">
      <x:c r="A1762" s="68" t="str">
        <x:v>ACT-LEADFIRMSINLABOURSUPPLYCHAINS</x:v>
      </x:c>
      <x:c r="B1762" s="68" t="str">
        <x:v>Lead firms in labour supply chains</x:v>
      </x:c>
      <x:c r="C1762" s="68" t="str">
        <x:v>Buyer and brand group</x:v>
      </x:c>
      <x:c r="D1762" s="68" t="str">
        <x:v>International</x:v>
      </x:c>
      <x:c r="E1762" s="68" t="str">
        <x:v>Set purchasing and delivery conditions</x:v>
      </x:c>
      <x:c r="F1762" s="68" t="str"/>
    </x:row>
    <x:row r="1763">
      <x:c r="A1763" s="68" t="str">
        <x:v>ACT-DISLOCATEDWORKERUNITS</x:v>
      </x:c>
      <x:c r="B1763" s="68" t="str">
        <x:v>Dislocated worker units</x:v>
      </x:c>
      <x:c r="C1763" s="68" t="str">
        <x:v>Public workforce response group</x:v>
      </x:c>
      <x:c r="D1763" s="68" t="str">
        <x:v>United States</x:v>
      </x:c>
      <x:c r="E1763" s="68" t="str">
        <x:v>Coordinate rapid response after layoffs</x:v>
      </x:c>
      <x:c r="F1763" s="68" t="str"/>
    </x:row>
    <x:row r="1764">
      <x:c r="A1764" s="68" t="str">
        <x:v>ACT-COLLECTIVEBARGAININGAGREEMENT</x:v>
      </x:c>
      <x:c r="B1764" s="68" t="str">
        <x:v>Collective bargaining agreement</x:v>
      </x:c>
      <x:c r="C1764" s="68" t="str">
        <x:v>Labour actor</x:v>
      </x:c>
      <x:c r="D1764" s="68" t="str">
        <x:v>International</x:v>
      </x:c>
      <x:c r="E1764" s="68" t="str"/>
      <x:c r="F1764" s="68" t="str"/>
    </x:row>
    <x:row r="1765">
      <x:c r="A1765" s="68" t="str">
        <x:v>ACT-PATIENTS</x:v>
      </x:c>
      <x:c r="B1765" s="68" t="str">
        <x:v>Patients</x:v>
      </x:c>
      <x:c r="C1765" s="68" t="str">
        <x:v>Healthcare user group</x:v>
      </x:c>
      <x:c r="D1765" s="68" t="str">
        <x:v>International</x:v>
      </x:c>
      <x:c r="E1765" s="68" t="str">
        <x:v>Seek diagnosis, treatment and health information</x:v>
      </x:c>
      <x:c r="F1765" s="68" t="str"/>
    </x:row>
    <x:row r="1766">
      <x:c r="A1766" s="68" t="str">
        <x:v>ACT-HOUSEHOLDSBEARINGHEALTHCOSTS</x:v>
      </x:c>
      <x:c r="B1766" s="68" t="str">
        <x:v>Households bearing health costs</x:v>
      </x:c>
      <x:c r="C1766" s="68" t="str">
        <x:v>Household group</x:v>
      </x:c>
      <x:c r="D1766" s="68" t="str">
        <x:v>International</x:v>
      </x:c>
      <x:c r="E1766" s="68" t="str">
        <x:v>Pay premiums, taxes, cost sharing and unpaid care</x:v>
      </x:c>
      <x:c r="F1766" s="68" t="str"/>
    </x:row>
    <x:row r="1767">
      <x:c r="A1767" s="68" t="str">
        <x:v>ACT-FAMILYCAREGIVERS</x:v>
      </x:c>
      <x:c r="B1767" s="68" t="str">
        <x:v>Family caregivers</x:v>
      </x:c>
      <x:c r="C1767" s="68" t="str">
        <x:v>Caregiver group</x:v>
      </x:c>
      <x:c r="D1767" s="68" t="str">
        <x:v>International</x:v>
      </x:c>
      <x:c r="E1767" s="68" t="str">
        <x:v>Provide unpaid or informal care</x:v>
      </x:c>
      <x:c r="F1767" s="68" t="str"/>
    </x:row>
    <x:row r="1768">
      <x:c r="A1768" s="68" t="str">
        <x:v>ACT-PATIENTADVOCATES</x:v>
      </x:c>
      <x:c r="B1768" s="68" t="str">
        <x:v>Patient advocates</x:v>
      </x:c>
      <x:c r="C1768" s="68" t="str">
        <x:v>Advocacy group</x:v>
      </x:c>
      <x:c r="D1768" s="68" t="str">
        <x:v>International</x:v>
      </x:c>
      <x:c r="E1768" s="68" t="str">
        <x:v>Represent patients in care, research and policy</x:v>
      </x:c>
      <x:c r="F1768" s="68" t="str"/>
    </x:row>
    <x:row r="1769">
      <x:c r="A1769" s="68" t="str">
        <x:v>ACT-HEALTHINSURERS</x:v>
      </x:c>
      <x:c r="B1769" s="68" t="str">
        <x:v>Health insurers</x:v>
      </x:c>
      <x:c r="C1769" s="68" t="str">
        <x:v>Insurance carrier group</x:v>
      </x:c>
      <x:c r="D1769" s="68" t="str">
        <x:v>International</x:v>
      </x:c>
      <x:c r="E1769" s="68" t="str">
        <x:v>Pool health risk and administer coverage</x:v>
      </x:c>
      <x:c r="F1769" s="68" t="str"/>
    </x:row>
    <x:row r="1770">
      <x:c r="A1770" s="68" t="str">
        <x:v>ACT-COMMERCIALHEALTHINSURERS</x:v>
      </x:c>
      <x:c r="B1770" s="68" t="str">
        <x:v>Commercial health insurers</x:v>
      </x:c>
      <x:c r="C1770" s="68" t="str">
        <x:v>Insurance carrier group</x:v>
      </x:c>
      <x:c r="D1770" s="68" t="str">
        <x:v>International</x:v>
      </x:c>
      <x:c r="E1770" s="68" t="str">
        <x:v>Offer employer and individual health coverage</x:v>
      </x:c>
      <x:c r="F1770" s="68" t="str"/>
    </x:row>
    <x:row r="1771">
      <x:c r="A1771" s="68" t="str">
        <x:v>ACT-SELFFUNDEDEMPLOYERHEALTHPLANS</x:v>
      </x:c>
      <x:c r="B1771" s="68" t="str">
        <x:v>Self-funded employer health plans</x:v>
      </x:c>
      <x:c r="C1771" s="68" t="str">
        <x:v>Employer-sponsored plan group</x:v>
      </x:c>
      <x:c r="D1771" s="68" t="str">
        <x:v>United States</x:v>
      </x:c>
      <x:c r="E1771" s="68" t="str">
        <x:v>Bear claims risk while outsourcing administration</x:v>
      </x:c>
      <x:c r="F1771" s="68" t="str"/>
    </x:row>
    <x:row r="1772">
      <x:c r="A1772" s="68" t="str">
        <x:v>ACT-HEALTHPLANSPONSORS</x:v>
      </x:c>
      <x:c r="B1772" s="68" t="str">
        <x:v>Health plan sponsors</x:v>
      </x:c>
      <x:c r="C1772" s="68" t="str">
        <x:v>Plan sponsor group</x:v>
      </x:c>
      <x:c r="D1772" s="68" t="str">
        <x:v>International</x:v>
      </x:c>
      <x:c r="E1772" s="68" t="str">
        <x:v>Design and finance health benefit plans</x:v>
      </x:c>
      <x:c r="F1772" s="68" t="str"/>
    </x:row>
    <x:row r="1773">
      <x:c r="A1773" s="68" t="str">
        <x:v>ACT-THIRDPARTYHEALTHPLANADMINISTRA</x:v>
      </x:c>
      <x:c r="B1773" s="68" t="str">
        <x:v>Third-party health plan administrators</x:v>
      </x:c>
      <x:c r="C1773" s="68" t="str">
        <x:v>Health administration service group</x:v>
      </x:c>
      <x:c r="D1773" s="68" t="str">
        <x:v>International</x:v>
      </x:c>
      <x:c r="E1773" s="68" t="str">
        <x:v>Process claims and administer self-funded plans</x:v>
      </x:c>
      <x:c r="F1773" s="68" t="str">
        <x:v>TPAs</x:v>
      </x:c>
    </x:row>
    <x:row r="1774">
      <x:c r="A1774" s="68" t="str">
        <x:v>ACT-HEALTHINSURANCEEXCHANGES</x:v>
      </x:c>
      <x:c r="B1774" s="68" t="str">
        <x:v>Health insurance exchanges</x:v>
      </x:c>
      <x:c r="C1774" s="68" t="str">
        <x:v>Coverage marketplace group</x:v>
      </x:c>
      <x:c r="D1774" s="68" t="str">
        <x:v>International</x:v>
      </x:c>
      <x:c r="E1774" s="68" t="str">
        <x:v>Facilitate plan comparison, enrolment and subsidy application</x:v>
      </x:c>
      <x:c r="F1774" s="68" t="str"/>
    </x:row>
    <x:row r="1775">
      <x:c r="A1775" s="68" t="str">
        <x:v>ACT-MANAGEDCAREORGANISATIONS</x:v>
      </x:c>
      <x:c r="B1775" s="68" t="str">
        <x:v>Managed care organisations</x:v>
      </x:c>
      <x:c r="C1775" s="68" t="str">
        <x:v>Health plan and delivery group</x:v>
      </x:c>
      <x:c r="D1775" s="68" t="str">
        <x:v>International</x:v>
      </x:c>
      <x:c r="E1775" s="68" t="str">
        <x:v>Manage networks, utilization and capitation</x:v>
      </x:c>
      <x:c r="F1775" s="68" t="str">
        <x:v>MCOs</x:v>
      </x:c>
    </x:row>
    <x:row r="1776">
      <x:c r="A1776" s="68" t="str">
        <x:v>ACT-MEDICAREADVANTAGEORGANISATIONS</x:v>
      </x:c>
      <x:c r="B1776" s="68" t="str">
        <x:v>Medicare Advantage organisations</x:v>
      </x:c>
      <x:c r="C1776" s="68" t="str">
        <x:v>Public-program contractor group</x:v>
      </x:c>
      <x:c r="D1776" s="68" t="str">
        <x:v>United States</x:v>
      </x:c>
      <x:c r="E1776" s="68" t="str">
        <x:v>Deliver Medicare benefits under capitated contracts</x:v>
      </x:c>
      <x:c r="F1776" s="68" t="str">
        <x:v>MA organisations</x:v>
      </x:c>
    </x:row>
    <x:row r="1777">
      <x:c r="A1777" s="68" t="str">
        <x:v>ACT-MEDICAIDMANAGEDCAREORGANISATIO</x:v>
      </x:c>
      <x:c r="B1777" s="68" t="str">
        <x:v>Medicaid managed care organisations</x:v>
      </x:c>
      <x:c r="C1777" s="68" t="str">
        <x:v>Public-program contractor group</x:v>
      </x:c>
      <x:c r="D1777" s="68" t="str">
        <x:v>United States</x:v>
      </x:c>
      <x:c r="E1777" s="68" t="str">
        <x:v>Deliver Medicaid benefits under state contracts</x:v>
      </x:c>
      <x:c r="F1777" s="68" t="str">
        <x:v>Medicaid MCOs</x:v>
      </x:c>
    </x:row>
    <x:row r="1778">
      <x:c r="A1778" s="68" t="str">
        <x:v>ACT-PRESCRIPTIONDRUGPLANS</x:v>
      </x:c>
      <x:c r="B1778" s="68" t="str">
        <x:v>Prescription drug plans</x:v>
      </x:c>
      <x:c r="C1778" s="68" t="str">
        <x:v>Prescription coverage plan group</x:v>
      </x:c>
      <x:c r="D1778" s="68" t="str">
        <x:v>United States</x:v>
      </x:c>
      <x:c r="E1778" s="68" t="str">
        <x:v>Administer Medicare Part D benefits</x:v>
      </x:c>
      <x:c r="F1778" s="68" t="str">
        <x:v>PDPs</x:v>
      </x:c>
    </x:row>
    <x:row r="1779">
      <x:c r="A1779" s="68" t="str">
        <x:v>ACT-PUBLICHEALTHINSURANCEPROGRAMME</x:v>
      </x:c>
      <x:c r="B1779" s="68" t="str">
        <x:v>Public health insurance programmes</x:v>
      </x:c>
      <x:c r="C1779" s="68" t="str">
        <x:v>Public payer group</x:v>
      </x:c>
      <x:c r="D1779" s="68" t="str">
        <x:v>International</x:v>
      </x:c>
      <x:c r="E1779" s="68" t="str">
        <x:v>Finance or reimburse covered health services</x:v>
      </x:c>
      <x:c r="F1779" s="68" t="str"/>
    </x:row>
    <x:row r="1780">
      <x:c r="A1780" s="68" t="str">
        <x:v>ACT-MEDICAREPROGRAMME</x:v>
      </x:c>
      <x:c r="B1780" s="68" t="str">
        <x:v>Medicare programme</x:v>
      </x:c>
      <x:c r="C1780" s="68" t="str">
        <x:v>Federal health insurance programme</x:v>
      </x:c>
      <x:c r="D1780" s="68" t="str">
        <x:v>United States</x:v>
      </x:c>
      <x:c r="E1780" s="68" t="str">
        <x:v>Finances health coverage for eligible beneficiaries</x:v>
      </x:c>
      <x:c r="F1780" s="68" t="str"/>
    </x:row>
    <x:row r="1781">
      <x:c r="A1781" s="68" t="str">
        <x:v>ACT-MEDICAIDPROGRAMMES</x:v>
      </x:c>
      <x:c r="B1781" s="68" t="str">
        <x:v>Medicaid programmes</x:v>
      </x:c>
      <x:c r="C1781" s="68" t="str">
        <x:v>Federal-state health programme group</x:v>
      </x:c>
      <x:c r="D1781" s="68" t="str">
        <x:v>United States</x:v>
      </x:c>
      <x:c r="E1781" s="68" t="str">
        <x:v>Finance coverage for eligible low-income populations</x:v>
      </x:c>
      <x:c r="F1781" s="68" t="str"/>
    </x:row>
    <x:row r="1782">
      <x:c r="A1782" s="68" t="str">
        <x:v>ACT-CHILDRENSHEALTHINSURANCEPROGRA</x:v>
      </x:c>
      <x:c r="B1782" s="68" t="str">
        <x:v>Children's Health Insurance Programmes</x:v>
      </x:c>
      <x:c r="C1782" s="68" t="str">
        <x:v>Public health programme group</x:v>
      </x:c>
      <x:c r="D1782" s="68" t="str">
        <x:v>United States</x:v>
      </x:c>
      <x:c r="E1782" s="68" t="str">
        <x:v>Finance health coverage for eligible children</x:v>
      </x:c>
      <x:c r="F1782" s="68" t="str">
        <x:v>CHIP</x:v>
      </x:c>
    </x:row>
    <x:row r="1783">
      <x:c r="A1783" s="68" t="str">
        <x:v>ACT-NATIONALHEALTHSERVICES</x:v>
      </x:c>
      <x:c r="B1783" s="68" t="str">
        <x:v>National health services</x:v>
      </x:c>
      <x:c r="C1783" s="68" t="str">
        <x:v>Public provider and payer group</x:v>
      </x:c>
      <x:c r="D1783" s="68" t="str">
        <x:v>International</x:v>
      </x:c>
      <x:c r="E1783" s="68" t="str">
        <x:v>Fund and deliver publicly organised care</x:v>
      </x:c>
      <x:c r="F1783" s="68" t="str"/>
    </x:row>
    <x:row r="1784">
      <x:c r="A1784" s="68" t="str">
        <x:v>ACT-SOCIALHEALTHINSURANCEFUNDS</x:v>
      </x:c>
      <x:c r="B1784" s="68" t="str">
        <x:v>Social health insurance funds</x:v>
      </x:c>
      <x:c r="C1784" s="68" t="str">
        <x:v>Public or quasi-public payer group</x:v>
      </x:c>
      <x:c r="D1784" s="68" t="str">
        <x:v>International</x:v>
      </x:c>
      <x:c r="E1784" s="68" t="str">
        <x:v>Pool payroll-based health contributions</x:v>
      </x:c>
      <x:c r="F1784" s="68" t="str"/>
    </x:row>
    <x:row r="1785">
      <x:c r="A1785" s="68" t="str">
        <x:v>ACT-HEALTHINSURANCEREGULATORS</x:v>
      </x:c>
      <x:c r="B1785" s="68" t="str">
        <x:v>Health insurance regulators</x:v>
      </x:c>
      <x:c r="C1785" s="68" t="str">
        <x:v>Insurance regulator group</x:v>
      </x:c>
      <x:c r="D1785" s="68" t="str">
        <x:v>International</x:v>
      </x:c>
      <x:c r="E1785" s="68" t="str">
        <x:v>License and supervise health insurers</x:v>
      </x:c>
      <x:c r="F1785" s="68" t="str"/>
    </x:row>
    <x:row r="1786">
      <x:c r="A1786" s="68" t="str">
        <x:v>ACT-STATEINSURANCEDEPARTMENTS</x:v>
      </x:c>
      <x:c r="B1786" s="68" t="str">
        <x:v>State insurance departments</x:v>
      </x:c>
      <x:c r="C1786" s="68" t="str">
        <x:v>Insurance regulator group</x:v>
      </x:c>
      <x:c r="D1786" s="68" t="str">
        <x:v>United States</x:v>
      </x:c>
      <x:c r="E1786" s="68" t="str">
        <x:v>Regulate insurance carriers and networks</x:v>
      </x:c>
      <x:c r="F1786" s="68" t="str"/>
    </x:row>
    <x:row r="1787">
      <x:c r="A1787" s="68" t="str">
        <x:v>ACT-HEALTHBENEFITACTUARIES</x:v>
      </x:c>
      <x:c r="B1787" s="68" t="str">
        <x:v>Health benefit actuaries</x:v>
      </x:c>
      <x:c r="C1787" s="68" t="str">
        <x:v>Professional adviser group</x:v>
      </x:c>
      <x:c r="D1787" s="68" t="str">
        <x:v>International</x:v>
      </x:c>
      <x:c r="E1787" s="68" t="str">
        <x:v>Price premiums and estimate claims risk</x:v>
      </x:c>
      <x:c r="F1787" s="68" t="str"/>
    </x:row>
    <x:row r="1788">
      <x:c r="A1788" s="68" t="str">
        <x:v>ACT-HEALTHINSURANCEBROKERS</x:v>
      </x:c>
      <x:c r="B1788" s="68" t="str">
        <x:v>Health insurance brokers</x:v>
      </x:c>
      <x:c r="C1788" s="68" t="str">
        <x:v>Insurance intermediary group</x:v>
      </x:c>
      <x:c r="D1788" s="68" t="str">
        <x:v>International</x:v>
      </x:c>
      <x:c r="E1788" s="68" t="str">
        <x:v>Market and place health coverage</x:v>
      </x:c>
      <x:c r="F1788" s="68" t="str"/>
    </x:row>
    <x:row r="1789">
      <x:c r="A1789" s="68" t="str">
        <x:v>ACT-HEALTHINSURANCEREINSURERS</x:v>
      </x:c>
      <x:c r="B1789" s="68" t="str">
        <x:v>Health insurance reinsurers</x:v>
      </x:c>
      <x:c r="C1789" s="68" t="str">
        <x:v>Reinsurance provider group</x:v>
      </x:c>
      <x:c r="D1789" s="68" t="str">
        <x:v>International</x:v>
      </x:c>
      <x:c r="E1789" s="68" t="str">
        <x:v>Absorb high-cost or aggregate health claims risk</x:v>
      </x:c>
      <x:c r="F1789" s="68" t="str"/>
    </x:row>
    <x:row r="1790">
      <x:c r="A1790" s="68" t="str">
        <x:v>ACT-RISKADJUSTMENTADMINISTRATORS</x:v>
      </x:c>
      <x:c r="B1790" s="68" t="str">
        <x:v>Risk adjustment administrators</x:v>
      </x:c>
      <x:c r="C1790" s="68" t="str">
        <x:v>Health finance authority group</x:v>
      </x:c>
      <x:c r="D1790" s="68" t="str">
        <x:v>International</x:v>
      </x:c>
      <x:c r="E1790" s="68" t="str">
        <x:v>Transfer funds based on enrollee risk profiles</x:v>
      </x:c>
      <x:c r="F1790" s="68" t="str"/>
    </x:row>
    <x:row r="1791">
      <x:c r="A1791" s="68" t="str">
        <x:v>ACT-HEALTHCARECLEARINGHOUSES</x:v>
      </x:c>
      <x:c r="B1791" s="68" t="str">
        <x:v>Healthcare clearinghouses</x:v>
      </x:c>
      <x:c r="C1791" s="68" t="str">
        <x:v>Health transaction intermediary group</x:v>
      </x:c>
      <x:c r="D1791" s="68" t="str">
        <x:v>United States</x:v>
      </x:c>
      <x:c r="E1791" s="68" t="str">
        <x:v>Standardise and route electronic health transactions</x:v>
      </x:c>
      <x:c r="F1791" s="68" t="str"/>
    </x:row>
    <x:row r="1792">
      <x:c r="A1792" s="68" t="str">
        <x:v>ACT-CLAIMSPROCESSORS</x:v>
      </x:c>
      <x:c r="B1792" s="68" t="str">
        <x:v>Claims processors</x:v>
      </x:c>
      <x:c r="C1792" s="68" t="str">
        <x:v>Healthcare administration group</x:v>
      </x:c>
      <x:c r="D1792" s="68" t="str">
        <x:v>International</x:v>
      </x:c>
      <x:c r="E1792" s="68" t="str">
        <x:v>Adjudicate and pay healthcare claims</x:v>
      </x:c>
      <x:c r="F1792" s="68" t="str"/>
    </x:row>
    <x:row r="1793">
      <x:c r="A1793" s="68" t="str">
        <x:v>ACT-UTILIZATIONMANAGEMENTORGANISAT</x:v>
      </x:c>
      <x:c r="B1793" s="68" t="str">
        <x:v>Utilization management organisations</x:v>
      </x:c>
      <x:c r="C1793" s="68" t="str">
        <x:v>Healthcare management group</x:v>
      </x:c>
      <x:c r="D1793" s="68" t="str">
        <x:v>International</x:v>
      </x:c>
      <x:c r="E1793" s="68" t="str">
        <x:v>Review medical necessity and service use</x:v>
      </x:c>
      <x:c r="F1793" s="68" t="str"/>
    </x:row>
    <x:row r="1794">
      <x:c r="A1794" s="68" t="str">
        <x:v>ACT-PRIORAUTHORIZATIONVENDORS</x:v>
      </x:c>
      <x:c r="B1794" s="68" t="str">
        <x:v>Prior authorization vendors</x:v>
      </x:c>
      <x:c r="C1794" s="68" t="str">
        <x:v>Healthcare technology vendor group</x:v>
      </x:c>
      <x:c r="D1794" s="68" t="str">
        <x:v>International</x:v>
      </x:c>
      <x:c r="E1794" s="68" t="str">
        <x:v>Automate and administer prior authorization</x:v>
      </x:c>
      <x:c r="F1794" s="68" t="str"/>
    </x:row>
    <x:row r="1795">
      <x:c r="A1795" s="68" t="str">
        <x:v>ACT-INDEPENDENTREVIEWORGANISATIONS</x:v>
      </x:c>
      <x:c r="B1795" s="68" t="str">
        <x:v>Independent review organisations</x:v>
      </x:c>
      <x:c r="C1795" s="68" t="str">
        <x:v>Healthcare review body group</x:v>
      </x:c>
      <x:c r="D1795" s="68" t="str">
        <x:v>International</x:v>
      </x:c>
      <x:c r="E1795" s="68" t="str">
        <x:v>Review disputed coverage and medical necessity decisions</x:v>
      </x:c>
      <x:c r="F1795" s="68" t="str">
        <x:v>IROs</x:v>
      </x:c>
    </x:row>
    <x:row r="1796">
      <x:c r="A1796" s="68" t="str">
        <x:v>ACT-FEDERALINDEPENDENTDISPUTERESOL</x:v>
      </x:c>
      <x:c r="B1796" s="68" t="str">
        <x:v>Federal independent dispute resolution entities</x:v>
      </x:c>
      <x:c r="C1796" s="68" t="str">
        <x:v>Healthcare dispute-resolution entity group</x:v>
      </x:c>
      <x:c r="D1796" s="68" t="str">
        <x:v>United States</x:v>
      </x:c>
      <x:c r="E1796" s="68" t="str">
        <x:v>Resolve qualifying surprise-billing payment disputes</x:v>
      </x:c>
      <x:c r="F1796" s="68" t="str">
        <x:v>Certified IDR entities</x:v>
      </x:c>
    </x:row>
    <x:row r="1797">
      <x:c r="A1797" s="68" t="str">
        <x:v>ACT-HOSPITALS</x:v>
      </x:c>
      <x:c r="B1797" s="68" t="str">
        <x:v>Hospitals</x:v>
      </x:c>
      <x:c r="C1797" s="68" t="str">
        <x:v>Healthcare provider group</x:v>
      </x:c>
      <x:c r="D1797" s="68" t="str">
        <x:v>International</x:v>
      </x:c>
      <x:c r="E1797" s="68" t="str">
        <x:v>Provide inpatient, outpatient and emergency care</x:v>
      </x:c>
      <x:c r="F1797" s="68" t="str"/>
    </x:row>
    <x:row r="1798">
      <x:c r="A1798" s="68" t="str">
        <x:v>ACT-HOSPITALSYSTEMS</x:v>
      </x:c>
      <x:c r="B1798" s="68" t="str">
        <x:v>Hospital systems</x:v>
      </x:c>
      <x:c r="C1798" s="68" t="str">
        <x:v>Integrated healthcare provider group</x:v>
      </x:c>
      <x:c r="D1798" s="68" t="str">
        <x:v>International</x:v>
      </x:c>
      <x:c r="E1798" s="68" t="str">
        <x:v>Own or coordinate multiple hospitals and providers</x:v>
      </x:c>
      <x:c r="F1798" s="68" t="str"/>
    </x:row>
    <x:row r="1799">
      <x:c r="A1799" s="68" t="str">
        <x:v>ACT-ACADEMICMEDICALCENTRES</x:v>
      </x:c>
      <x:c r="B1799" s="68" t="str">
        <x:v>Academic medical centres</x:v>
      </x:c>
      <x:c r="C1799" s="68" t="str">
        <x:v>Healthcare and research institution group</x:v>
      </x:c>
      <x:c r="D1799" s="68" t="str">
        <x:v>International</x:v>
      </x:c>
      <x:c r="E1799" s="68" t="str">
        <x:v>Provide tertiary care, teaching and research</x:v>
      </x:c>
      <x:c r="F1799" s="68" t="str"/>
    </x:row>
    <x:row r="1800">
      <x:c r="A1800" s="68" t="str">
        <x:v>ACT-CRITICALACCESSHOSPITALS</x:v>
      </x:c>
      <x:c r="B1800" s="68" t="str">
        <x:v>Critical access hospitals</x:v>
      </x:c>
      <x:c r="C1800" s="68" t="str">
        <x:v>Hospital category</x:v>
      </x:c>
      <x:c r="D1800" s="68" t="str">
        <x:v>United States</x:v>
      </x:c>
      <x:c r="E1800" s="68" t="str">
        <x:v>Provide rural hospital services under special payment rules</x:v>
      </x:c>
      <x:c r="F1800" s="68" t="str"/>
    </x:row>
    <x:row r="1801">
      <x:c r="A1801" s="68" t="str">
        <x:v>ACT-RURALHOSPITALS</x:v>
      </x:c>
      <x:c r="B1801" s="68" t="str">
        <x:v>Rural hospitals</x:v>
      </x:c>
      <x:c r="C1801" s="68" t="str">
        <x:v>Hospital category</x:v>
      </x:c>
      <x:c r="D1801" s="68" t="str">
        <x:v>International</x:v>
      </x:c>
      <x:c r="E1801" s="68" t="str">
        <x:v>Provide care in low-density markets</x:v>
      </x:c>
      <x:c r="F1801" s="68" t="str"/>
    </x:row>
    <x:row r="1802">
      <x:c r="A1802" s="68" t="str">
        <x:v>ACT-SAFETYNETHOSPITALS</x:v>
      </x:c>
      <x:c r="B1802" s="68" t="str">
        <x:v>Safety-net hospitals</x:v>
      </x:c>
      <x:c r="C1802" s="68" t="str">
        <x:v>Hospital category</x:v>
      </x:c>
      <x:c r="D1802" s="68" t="str">
        <x:v>International</x:v>
      </x:c>
      <x:c r="E1802" s="68" t="str">
        <x:v>Serve high shares of low-income or uninsured patients</x:v>
      </x:c>
      <x:c r="F1802" s="68" t="str"/>
    </x:row>
    <x:row r="1803">
      <x:c r="A1803" s="68" t="str">
        <x:v>ACT-NONPROFITHOSPITALS</x:v>
      </x:c>
      <x:c r="B1803" s="68" t="str">
        <x:v>Nonprofit hospitals</x:v>
      </x:c>
      <x:c r="C1803" s="68" t="str">
        <x:v>Hospital ownership category</x:v>
      </x:c>
      <x:c r="D1803" s="68" t="str">
        <x:v>International</x:v>
      </x:c>
      <x:c r="E1803" s="68" t="str">
        <x:v>Operate under nonprofit governance and tax rules</x:v>
      </x:c>
      <x:c r="F1803" s="68" t="str"/>
    </x:row>
    <x:row r="1804">
      <x:c r="A1804" s="68" t="str">
        <x:v>ACT-FORPROFITHOSPITALS</x:v>
      </x:c>
      <x:c r="B1804" s="68" t="str">
        <x:v>For-profit hospitals</x:v>
      </x:c>
      <x:c r="C1804" s="68" t="str">
        <x:v>Hospital ownership category</x:v>
      </x:c>
      <x:c r="D1804" s="68" t="str">
        <x:v>International</x:v>
      </x:c>
      <x:c r="E1804" s="68" t="str">
        <x:v>Operate for investor returns</x:v>
      </x:c>
      <x:c r="F1804" s="68" t="str"/>
    </x:row>
    <x:row r="1805">
      <x:c r="A1805" s="68" t="str">
        <x:v>ACT-PUBLICHOSPITALS</x:v>
      </x:c>
      <x:c r="B1805" s="68" t="str">
        <x:v>Public hospitals</x:v>
      </x:c>
      <x:c r="C1805" s="68" t="str">
        <x:v>Government hospital category</x:v>
      </x:c>
      <x:c r="D1805" s="68" t="str">
        <x:v>International</x:v>
      </x:c>
      <x:c r="E1805" s="68" t="str">
        <x:v>Owned or controlled by public bodies</x:v>
      </x:c>
      <x:c r="F1805" s="68" t="str"/>
    </x:row>
    <x:row r="1806">
      <x:c r="A1806" s="68" t="str">
        <x:v>ACT-HOSPITALBOARDS</x:v>
      </x:c>
      <x:c r="B1806" s="68" t="str">
        <x:v>Hospital boards</x:v>
      </x:c>
      <x:c r="C1806" s="68" t="str">
        <x:v>Healthcare governance body</x:v>
      </x:c>
      <x:c r="D1806" s="68" t="str">
        <x:v>International</x:v>
      </x:c>
      <x:c r="E1806" s="68" t="str">
        <x:v>Exercise oversight over hospital strategy and management</x:v>
      </x:c>
      <x:c r="F1806" s="68" t="str"/>
    </x:row>
    <x:row r="1807">
      <x:c r="A1807" s="68" t="str">
        <x:v>ACT-HOSPITALADMINISTRATORS</x:v>
      </x:c>
      <x:c r="B1807" s="68" t="str">
        <x:v>Hospital administrators</x:v>
      </x:c>
      <x:c r="C1807" s="68" t="str">
        <x:v>Healthcare management group</x:v>
      </x:c>
      <x:c r="D1807" s="68" t="str">
        <x:v>International</x:v>
      </x:c>
      <x:c r="E1807" s="68" t="str">
        <x:v>Manage hospital operations, staffing and budgets</x:v>
      </x:c>
      <x:c r="F1807" s="68" t="str"/>
    </x:row>
    <x:row r="1808">
      <x:c r="A1808" s="68" t="str">
        <x:v>ACT-PHYSICIANPRACTICES</x:v>
      </x:c>
      <x:c r="B1808" s="68" t="str">
        <x:v>Physician practices</x:v>
      </x:c>
      <x:c r="C1808" s="68" t="str">
        <x:v>Healthcare provider group</x:v>
      </x:c>
      <x:c r="D1808" s="68" t="str">
        <x:v>International</x:v>
      </x:c>
      <x:c r="E1808" s="68" t="str">
        <x:v>Provide professional medical services</x:v>
      </x:c>
      <x:c r="F1808" s="68" t="str"/>
    </x:row>
    <x:row r="1809">
      <x:c r="A1809" s="68" t="str">
        <x:v>ACT-INDEPENDENTPHYSICIANS</x:v>
      </x:c>
      <x:c r="B1809" s="68" t="str">
        <x:v>Independent physicians</x:v>
      </x:c>
      <x:c r="C1809" s="68" t="str">
        <x:v>Clinician group</x:v>
      </x:c>
      <x:c r="D1809" s="68" t="str">
        <x:v>International</x:v>
      </x:c>
      <x:c r="E1809" s="68" t="str">
        <x:v>Practice outside hospital employment where applicable</x:v>
      </x:c>
      <x:c r="F1809" s="68" t="str"/>
    </x:row>
    <x:row r="1810">
      <x:c r="A1810" s="68" t="str">
        <x:v>ACT-EMPLOYEDPHYSICIANS</x:v>
      </x:c>
      <x:c r="B1810" s="68" t="str">
        <x:v>Employed physicians</x:v>
      </x:c>
      <x:c r="C1810" s="68" t="str">
        <x:v>Clinician group</x:v>
      </x:c>
      <x:c r="D1810" s="68" t="str">
        <x:v>International</x:v>
      </x:c>
      <x:c r="E1810" s="68" t="str">
        <x:v>Provide medical services as employees of systems or practices</x:v>
      </x:c>
      <x:c r="F1810" s="68" t="str"/>
    </x:row>
    <x:row r="1811">
      <x:c r="A1811" s="68" t="str">
        <x:v>ACT-NURSES</x:v>
      </x:c>
      <x:c r="B1811" s="68" t="str">
        <x:v>Nurses</x:v>
      </x:c>
      <x:c r="C1811" s="68" t="str">
        <x:v>Clinician group</x:v>
      </x:c>
      <x:c r="D1811" s="68" t="str">
        <x:v>International</x:v>
      </x:c>
      <x:c r="E1811" s="68" t="str">
        <x:v>Provide nursing assessment, treatment and care coordination</x:v>
      </x:c>
      <x:c r="F1811" s="68" t="str"/>
    </x:row>
    <x:row r="1812">
      <x:c r="A1812" s="68" t="str">
        <x:v>ACT-ADVANCEDPRACTICECLINICIANS</x:v>
      </x:c>
      <x:c r="B1812" s="68" t="str">
        <x:v>Advanced practice clinicians</x:v>
      </x:c>
      <x:c r="C1812" s="68" t="str">
        <x:v>Clinician group</x:v>
      </x:c>
      <x:c r="D1812" s="68" t="str">
        <x:v>International</x:v>
      </x:c>
      <x:c r="E1812" s="68" t="str">
        <x:v>Provide advanced nursing or physician-assistant services</x:v>
      </x:c>
      <x:c r="F1812" s="68" t="str"/>
    </x:row>
    <x:row r="1813">
      <x:c r="A1813" s="68" t="str">
        <x:v>ACT-ALLIEDHEALTHPROFESSIONALS</x:v>
      </x:c>
      <x:c r="B1813" s="68" t="str">
        <x:v>Allied health professionals</x:v>
      </x:c>
      <x:c r="C1813" s="68" t="str">
        <x:v>Clinician group</x:v>
      </x:c>
      <x:c r="D1813" s="68" t="str">
        <x:v>International</x:v>
      </x:c>
      <x:c r="E1813" s="68" t="str">
        <x:v>Provide therapy, diagnostic and rehabilitation services</x:v>
      </x:c>
      <x:c r="F1813" s="68" t="str"/>
    </x:row>
    <x:row r="1814">
      <x:c r="A1814" s="68" t="str">
        <x:v>ACT-PHARMACISTS</x:v>
      </x:c>
      <x:c r="B1814" s="68" t="str">
        <x:v>Pharmacists</x:v>
      </x:c>
      <x:c r="C1814" s="68" t="str">
        <x:v>Healthcare professional group</x:v>
      </x:c>
      <x:c r="D1814" s="68" t="str">
        <x:v>International</x:v>
      </x:c>
      <x:c r="E1814" s="68" t="str">
        <x:v>Dispense and manage medications</x:v>
      </x:c>
      <x:c r="F1814" s="68" t="str"/>
    </x:row>
    <x:row r="1815">
      <x:c r="A1815" s="68" t="str">
        <x:v>ACT-COMMUNITYPHARMACIES</x:v>
      </x:c>
      <x:c r="B1815" s="68" t="str">
        <x:v>Community pharmacies</x:v>
      </x:c>
      <x:c r="C1815" s="68" t="str">
        <x:v>Retail healthcare provider group</x:v>
      </x:c>
      <x:c r="D1815" s="68" t="str">
        <x:v>International</x:v>
      </x:c>
      <x:c r="E1815" s="68" t="str">
        <x:v>Dispense medicines to local patients</x:v>
      </x:c>
      <x:c r="F1815" s="68" t="str"/>
    </x:row>
    <x:row r="1816">
      <x:c r="A1816" s="68" t="str">
        <x:v>ACT-INDEPENDENTPHARMACIES</x:v>
      </x:c>
      <x:c r="B1816" s="68" t="str">
        <x:v>Independent pharmacies</x:v>
      </x:c>
      <x:c r="C1816" s="68" t="str">
        <x:v>Pharmacy ownership category</x:v>
      </x:c>
      <x:c r="D1816" s="68" t="str">
        <x:v>International</x:v>
      </x:c>
      <x:c r="E1816" s="68" t="str">
        <x:v>Operate outside vertically integrated chains</x:v>
      </x:c>
      <x:c r="F1816" s="68" t="str"/>
    </x:row>
    <x:row r="1817">
      <x:c r="A1817" s="68" t="str">
        <x:v>ACT-CHAINPHARMACIES</x:v>
      </x:c>
      <x:c r="B1817" s="68" t="str">
        <x:v>Chain pharmacies</x:v>
      </x:c>
      <x:c r="C1817" s="68" t="str">
        <x:v>Pharmacy ownership category</x:v>
      </x:c>
      <x:c r="D1817" s="68" t="str">
        <x:v>International</x:v>
      </x:c>
      <x:c r="E1817" s="68" t="str">
        <x:v>Operate networks of retail pharmacies</x:v>
      </x:c>
      <x:c r="F1817" s="68" t="str"/>
    </x:row>
    <x:row r="1818">
      <x:c r="A1818" s="68" t="str">
        <x:v>ACT-SPECIALTYPHARMACIES</x:v>
      </x:c>
      <x:c r="B1818" s="68" t="str">
        <x:v>Specialty pharmacies</x:v>
      </x:c>
      <x:c r="C1818" s="68" t="str">
        <x:v>Pharmacy category</x:v>
      </x:c>
      <x:c r="D1818" s="68" t="str">
        <x:v>International</x:v>
      </x:c>
      <x:c r="E1818" s="68" t="str">
        <x:v>Dispense and manage high-cost complex medicines</x:v>
      </x:c>
      <x:c r="F1818" s="68" t="str"/>
    </x:row>
    <x:row r="1819">
      <x:c r="A1819" s="68" t="str">
        <x:v>ACT-MAILORDERPHARMACIES</x:v>
      </x:c>
      <x:c r="B1819" s="68" t="str">
        <x:v>Mail-order pharmacies</x:v>
      </x:c>
      <x:c r="C1819" s="68" t="str">
        <x:v>Pharmacy category</x:v>
      </x:c>
      <x:c r="D1819" s="68" t="str">
        <x:v>International</x:v>
      </x:c>
      <x:c r="E1819" s="68" t="str">
        <x:v>Dispense medicines through remote fulfilment</x:v>
      </x:c>
      <x:c r="F1819" s="68" t="str"/>
    </x:row>
    <x:row r="1820">
      <x:c r="A1820" s="68" t="str">
        <x:v>ACT-HOSPITALPHARMACIES</x:v>
      </x:c>
      <x:c r="B1820" s="68" t="str">
        <x:v>Hospital pharmacies</x:v>
      </x:c>
      <x:c r="C1820" s="68" t="str">
        <x:v>Institutional pharmacy group</x:v>
      </x:c>
      <x:c r="D1820" s="68" t="str">
        <x:v>International</x:v>
      </x:c>
      <x:c r="E1820" s="68" t="str">
        <x:v>Procure and dispense medicines within hospitals</x:v>
      </x:c>
      <x:c r="F1820" s="68" t="str"/>
    </x:row>
    <x:row r="1821">
      <x:c r="A1821" s="68" t="str">
        <x:v>ACT-LONGTERMCAREPHARMACIES</x:v>
      </x:c>
      <x:c r="B1821" s="68" t="str">
        <x:v>Long-term care pharmacies</x:v>
      </x:c>
      <x:c r="C1821" s="68" t="str">
        <x:v>Pharmacy category</x:v>
      </x:c>
      <x:c r="D1821" s="68" t="str">
        <x:v>International</x:v>
      </x:c>
      <x:c r="E1821" s="68" t="str">
        <x:v>Supply medicines to nursing and residential facilities</x:v>
      </x:c>
      <x:c r="F1821" s="68" t="str"/>
    </x:row>
    <x:row r="1822">
      <x:c r="A1822" s="68" t="str">
        <x:v>ACT-PHARMACYANDTHERAPEUTICSCOMMITT</x:v>
      </x:c>
      <x:c r="B1822" s="68" t="str">
        <x:v>Pharmacy and therapeutics committees</x:v>
      </x:c>
      <x:c r="C1822" s="68" t="str">
        <x:v>Clinical formulary governance body</x:v>
      </x:c>
      <x:c r="D1822" s="68" t="str">
        <x:v>International</x:v>
      </x:c>
      <x:c r="E1822" s="68" t="str">
        <x:v>Evaluate medicines for formulary placement</x:v>
      </x:c>
      <x:c r="F1822" s="68" t="str">
        <x:v>P&amp;T committees</x:v>
      </x:c>
    </x:row>
    <x:row r="1823">
      <x:c r="A1823" s="68" t="str">
        <x:v>ACT-CLINICALLABORATORIES</x:v>
      </x:c>
      <x:c r="B1823" s="68" t="str">
        <x:v>Clinical laboratories</x:v>
      </x:c>
      <x:c r="C1823" s="68" t="str">
        <x:v>Diagnostic provider group</x:v>
      </x:c>
      <x:c r="D1823" s="68" t="str">
        <x:v>International</x:v>
      </x:c>
      <x:c r="E1823" s="68" t="str">
        <x:v>Perform laboratory testing</x:v>
      </x:c>
      <x:c r="F1823" s="68" t="str"/>
    </x:row>
    <x:row r="1824">
      <x:c r="A1824" s="68" t="str">
        <x:v>ACT-IMAGINGCENTRES</x:v>
      </x:c>
      <x:c r="B1824" s="68" t="str">
        <x:v>Imaging centres</x:v>
      </x:c>
      <x:c r="C1824" s="68" t="str">
        <x:v>Diagnostic provider group</x:v>
      </x:c>
      <x:c r="D1824" s="68" t="str">
        <x:v>International</x:v>
      </x:c>
      <x:c r="E1824" s="68" t="str">
        <x:v>Provide imaging and radiology services</x:v>
      </x:c>
      <x:c r="F1824" s="68" t="str"/>
    </x:row>
    <x:row r="1825">
      <x:c r="A1825" s="68" t="str">
        <x:v>ACT-AMBULATORYSURGICALCENTRES</x:v>
      </x:c>
      <x:c r="B1825" s="68" t="str">
        <x:v>Ambulatory surgical centres</x:v>
      </x:c>
      <x:c r="C1825" s="68" t="str">
        <x:v>Outpatient facility group</x:v>
      </x:c>
      <x:c r="D1825" s="68" t="str">
        <x:v>International</x:v>
      </x:c>
      <x:c r="E1825" s="68" t="str">
        <x:v>Provide same-day surgical services</x:v>
      </x:c>
      <x:c r="F1825" s="68" t="str">
        <x:v>ASCs</x:v>
      </x:c>
    </x:row>
    <x:row r="1826">
      <x:c r="A1826" s="68" t="str">
        <x:v>ACT-EMERGENCYDEPARTMENTS</x:v>
      </x:c>
      <x:c r="B1826" s="68" t="str">
        <x:v>Emergency departments</x:v>
      </x:c>
      <x:c r="C1826" s="68" t="str">
        <x:v>Hospital service group</x:v>
      </x:c>
      <x:c r="D1826" s="68" t="str">
        <x:v>International</x:v>
      </x:c>
      <x:c r="E1826" s="68" t="str">
        <x:v>Provide emergency evaluation and treatment</x:v>
      </x:c>
      <x:c r="F1826" s="68" t="str"/>
    </x:row>
    <x:row r="1827">
      <x:c r="A1827" s="68" t="str">
        <x:v>ACT-AIRAMBULANCEPROVIDERS</x:v>
      </x:c>
      <x:c r="B1827" s="68" t="str">
        <x:v>Air ambulance providers</x:v>
      </x:c>
      <x:c r="C1827" s="68" t="str">
        <x:v>Emergency transport provider group</x:v>
      </x:c>
      <x:c r="D1827" s="68" t="str">
        <x:v>International</x:v>
      </x:c>
      <x:c r="E1827" s="68" t="str">
        <x:v>Provide medical air transport</x:v>
      </x:c>
      <x:c r="F1827" s="68" t="str"/>
    </x:row>
    <x:row r="1828">
      <x:c r="A1828" s="68" t="str">
        <x:v>ACT-HOMEHEALTHAGENCIES</x:v>
      </x:c>
      <x:c r="B1828" s="68" t="str">
        <x:v>Home health agencies</x:v>
      </x:c>
      <x:c r="C1828" s="68" t="str">
        <x:v>Home-care provider group</x:v>
      </x:c>
      <x:c r="D1828" s="68" t="str">
        <x:v>International</x:v>
      </x:c>
      <x:c r="E1828" s="68" t="str">
        <x:v>Provide skilled care in patient homes</x:v>
      </x:c>
      <x:c r="F1828" s="68" t="str"/>
    </x:row>
    <x:row r="1829">
      <x:c r="A1829" s="68" t="str">
        <x:v>ACT-HOMEANDCOMMUNITYBASEDSERVICEPR</x:v>
      </x:c>
      <x:c r="B1829" s="68" t="str">
        <x:v>Home and community-based service providers</x:v>
      </x:c>
      <x:c r="C1829" s="68" t="str">
        <x:v>Long-term services provider group</x:v>
      </x:c>
      <x:c r="D1829" s="68" t="str">
        <x:v>International</x:v>
      </x:c>
      <x:c r="E1829" s="68" t="str">
        <x:v>Provide community-based support and personal assistance</x:v>
      </x:c>
      <x:c r="F1829" s="68" t="str">
        <x:v>HCBS providers</x:v>
      </x:c>
    </x:row>
    <x:row r="1830">
      <x:c r="A1830" s="68" t="str">
        <x:v>ACT-NURSINGFACILITIES</x:v>
      </x:c>
      <x:c r="B1830" s="68" t="str">
        <x:v>Nursing facilities</x:v>
      </x:c>
      <x:c r="C1830" s="68" t="str">
        <x:v>Long-term care institution group</x:v>
      </x:c>
      <x:c r="D1830" s="68" t="str">
        <x:v>International</x:v>
      </x:c>
      <x:c r="E1830" s="68" t="str">
        <x:v>Provide residential nursing and custodial care</x:v>
      </x:c>
      <x:c r="F1830" s="68" t="str"/>
    </x:row>
    <x:row r="1831">
      <x:c r="A1831" s="68" t="str">
        <x:v>ACT-HOSPICEPROVIDERS</x:v>
      </x:c>
      <x:c r="B1831" s="68" t="str">
        <x:v>Hospice providers</x:v>
      </x:c>
      <x:c r="C1831" s="68" t="str">
        <x:v>End-of-life care provider group</x:v>
      </x:c>
      <x:c r="D1831" s="68" t="str">
        <x:v>International</x:v>
      </x:c>
      <x:c r="E1831" s="68" t="str">
        <x:v>Provide palliative and end-of-life services</x:v>
      </x:c>
      <x:c r="F1831" s="68" t="str"/>
    </x:row>
    <x:row r="1832">
      <x:c r="A1832" s="68" t="str">
        <x:v>ACT-DIALYSISPROVIDERS</x:v>
      </x:c>
      <x:c r="B1832" s="68" t="str">
        <x:v>Dialysis providers</x:v>
      </x:c>
      <x:c r="C1832" s="68" t="str">
        <x:v>Specialty healthcare provider group</x:v>
      </x:c>
      <x:c r="D1832" s="68" t="str">
        <x:v>International</x:v>
      </x:c>
      <x:c r="E1832" s="68" t="str">
        <x:v>Provide renal replacement therapy</x:v>
      </x:c>
      <x:c r="F1832" s="68" t="str"/>
    </x:row>
    <x:row r="1833">
      <x:c r="A1833" s="68" t="str">
        <x:v>ACT-MENTALHEALTHPROVIDERS</x:v>
      </x:c>
      <x:c r="B1833" s="68" t="str">
        <x:v>Mental health providers</x:v>
      </x:c>
      <x:c r="C1833" s="68" t="str">
        <x:v>Behavioural healthcare provider group</x:v>
      </x:c>
      <x:c r="D1833" s="68" t="str">
        <x:v>International</x:v>
      </x:c>
      <x:c r="E1833" s="68" t="str">
        <x:v>Provide psychiatric and psychological care</x:v>
      </x:c>
      <x:c r="F1833" s="68" t="str"/>
    </x:row>
    <x:row r="1834">
      <x:c r="A1834" s="68" t="str">
        <x:v>ACT-SUBSTANCEUSEDISORDERTREATMENTP</x:v>
      </x:c>
      <x:c r="B1834" s="68" t="str">
        <x:v>Substance use disorder treatment programmes</x:v>
      </x:c>
      <x:c r="C1834" s="68" t="str">
        <x:v>Behavioural health provider group</x:v>
      </x:c>
      <x:c r="D1834" s="68" t="str">
        <x:v>United States</x:v>
      </x:c>
      <x:c r="E1834" s="68" t="str">
        <x:v>Provide treatment subject to specialised confidentiality rules</x:v>
      </x:c>
      <x:c r="F1834" s="68" t="str">
        <x:v>Part 2 programmes</x:v>
      </x:c>
    </x:row>
    <x:row r="1835">
      <x:c r="A1835" s="68" t="str">
        <x:v>ACT-TELEHEALTHPROVIDERS</x:v>
      </x:c>
      <x:c r="B1835" s="68" t="str">
        <x:v>Telehealth providers</x:v>
      </x:c>
      <x:c r="C1835" s="68" t="str">
        <x:v>Remote healthcare provider group</x:v>
      </x:c>
      <x:c r="D1835" s="68" t="str">
        <x:v>International</x:v>
      </x:c>
      <x:c r="E1835" s="68" t="str">
        <x:v>Deliver healthcare through telecommunications</x:v>
      </x:c>
      <x:c r="F1835" s="68" t="str"/>
    </x:row>
    <x:row r="1836">
      <x:c r="A1836" s="68" t="str">
        <x:v>ACT-RETAILHEALTHCLINICS</x:v>
      </x:c>
      <x:c r="B1836" s="68" t="str">
        <x:v>Retail health clinics</x:v>
      </x:c>
      <x:c r="C1836" s="68" t="str">
        <x:v>Retail healthcare provider group</x:v>
      </x:c>
      <x:c r="D1836" s="68" t="str">
        <x:v>International</x:v>
      </x:c>
      <x:c r="E1836" s="68" t="str">
        <x:v>Provide limited clinical services in retail settings</x:v>
      </x:c>
      <x:c r="F1836" s="68" t="str"/>
    </x:row>
    <x:row r="1837">
      <x:c r="A1837" s="68" t="str">
        <x:v>ACT-URGENTCARECENTRES</x:v>
      </x:c>
      <x:c r="B1837" s="68" t="str">
        <x:v>Urgent care centres</x:v>
      </x:c>
      <x:c r="C1837" s="68" t="str">
        <x:v>Outpatient provider group</x:v>
      </x:c>
      <x:c r="D1837" s="68" t="str">
        <x:v>International</x:v>
      </x:c>
      <x:c r="E1837" s="68" t="str">
        <x:v>Provide episodic non-emergency care</x:v>
      </x:c>
      <x:c r="F1837" s="68" t="str"/>
    </x:row>
    <x:row r="1838">
      <x:c r="A1838" s="68" t="str">
        <x:v>ACT-MEDICALBILLINGCOMPANIES</x:v>
      </x:c>
      <x:c r="B1838" s="68" t="str">
        <x:v>Medical billing companies</x:v>
      </x:c>
      <x:c r="C1838" s="68" t="str">
        <x:v>Healthcare administration service group</x:v>
      </x:c>
      <x:c r="D1838" s="68" t="str">
        <x:v>International</x:v>
      </x:c>
      <x:c r="E1838" s="68" t="str">
        <x:v>Prepare and submit provider claims</x:v>
      </x:c>
      <x:c r="F1838" s="68" t="str"/>
    </x:row>
    <x:row r="1839">
      <x:c r="A1839" s="68" t="str">
        <x:v>ACT-REVENUECYCLEMANAGEMENTCOMPANIE</x:v>
      </x:c>
      <x:c r="B1839" s="68" t="str">
        <x:v>Revenue cycle management companies</x:v>
      </x:c>
      <x:c r="C1839" s="68" t="str">
        <x:v>Healthcare administration service group</x:v>
      </x:c>
      <x:c r="D1839" s="68" t="str">
        <x:v>International</x:v>
      </x:c>
      <x:c r="E1839" s="68" t="str">
        <x:v>Manage coding, billing, collections and denials</x:v>
      </x:c>
      <x:c r="F1839" s="68" t="str">
        <x:v>RCM companies</x:v>
      </x:c>
    </x:row>
    <x:row r="1840">
      <x:c r="A1840" s="68" t="str">
        <x:v>ACT-MEDICALCODINGPROFESSIONALS</x:v>
      </x:c>
      <x:c r="B1840" s="68" t="str">
        <x:v>Medical coding professionals</x:v>
      </x:c>
      <x:c r="C1840" s="68" t="str">
        <x:v>Healthcare information professional group</x:v>
      </x:c>
      <x:c r="D1840" s="68" t="str">
        <x:v>International</x:v>
      </x:c>
      <x:c r="E1840" s="68" t="str">
        <x:v>Assign diagnostic and procedure codes</x:v>
      </x:c>
      <x:c r="F1840" s="68" t="str"/>
    </x:row>
    <x:row r="1841">
      <x:c r="A1841" s="68" t="str">
        <x:v>ACT-CLINICALDOCUMENTATIONIMPROVEME</x:v>
      </x:c>
      <x:c r="B1841" s="68" t="str">
        <x:v>Clinical documentation improvement teams</x:v>
      </x:c>
      <x:c r="C1841" s="68" t="str">
        <x:v>Healthcare documentation group</x:v>
      </x:c>
      <x:c r="D1841" s="68" t="str">
        <x:v>International</x:v>
      </x:c>
      <x:c r="E1841" s="68" t="str">
        <x:v>Improve documentation supporting coding and severity</x:v>
      </x:c>
      <x:c r="F1841" s="68" t="str">
        <x:v>CDI teams</x:v>
      </x:c>
    </x:row>
    <x:row r="1842">
      <x:c r="A1842" s="68" t="str">
        <x:v>ACT-MEDICALDEBTCOLLECTORS</x:v>
      </x:c>
      <x:c r="B1842" s="68" t="str">
        <x:v>Medical debt collectors</x:v>
      </x:c>
      <x:c r="C1842" s="68" t="str">
        <x:v>Debt collection actor group</x:v>
      </x:c>
      <x:c r="D1842" s="68" t="str">
        <x:v>International</x:v>
      </x:c>
      <x:c r="E1842" s="68" t="str">
        <x:v>Collect unpaid medical bills</x:v>
      </x:c>
      <x:c r="F1842" s="68" t="str"/>
    </x:row>
    <x:row r="1843">
      <x:c r="A1843" s="68" t="str">
        <x:v>ACT-CHARITYCAREADMINISTRATORS</x:v>
      </x:c>
      <x:c r="B1843" s="68" t="str">
        <x:v>Charity care administrators</x:v>
      </x:c>
      <x:c r="C1843" s="68" t="str">
        <x:v>Hospital financial assistance group</x:v>
      </x:c>
      <x:c r="D1843" s="68" t="str">
        <x:v>International</x:v>
      </x:c>
      <x:c r="E1843" s="68" t="str">
        <x:v>Administer free or discounted care policies</x:v>
      </x:c>
      <x:c r="F1843" s="68" t="str"/>
    </x:row>
    <x:row r="1844">
      <x:c r="A1844" s="68" t="str">
        <x:v>ACT-DRUGMANUFACTURERS</x:v>
      </x:c>
      <x:c r="B1844" s="68" t="str">
        <x:v>Drug manufacturers</x:v>
      </x:c>
      <x:c r="C1844" s="68" t="str">
        <x:v>Pharmaceutical manufacturer group</x:v>
      </x:c>
      <x:c r="D1844" s="68" t="str">
        <x:v>International</x:v>
      </x:c>
      <x:c r="E1844" s="68" t="str">
        <x:v>Develop and market prescription medicines</x:v>
      </x:c>
      <x:c r="F1844" s="68" t="str"/>
    </x:row>
    <x:row r="1845">
      <x:c r="A1845" s="68" t="str">
        <x:v>ACT-BIOTECHNOLOGYCOMPANIES</x:v>
      </x:c>
      <x:c r="B1845" s="68" t="str">
        <x:v>Biotechnology companies</x:v>
      </x:c>
      <x:c r="C1845" s="68" t="str">
        <x:v>Life sciences company group</x:v>
      </x:c>
      <x:c r="D1845" s="68" t="str">
        <x:v>International</x:v>
      </x:c>
      <x:c r="E1845" s="68" t="str">
        <x:v>Develop biological and advanced therapies</x:v>
      </x:c>
      <x:c r="F1845" s="68" t="str"/>
    </x:row>
    <x:row r="1846">
      <x:c r="A1846" s="68" t="str">
        <x:v>ACT-GENERICDRUGMANUFACTURERS</x:v>
      </x:c>
      <x:c r="B1846" s="68" t="str">
        <x:v>Generic drug manufacturers</x:v>
      </x:c>
      <x:c r="C1846" s="68" t="str">
        <x:v>Pharmaceutical manufacturer group</x:v>
      </x:c>
      <x:c r="D1846" s="68" t="str">
        <x:v>International</x:v>
      </x:c>
      <x:c r="E1846" s="68" t="str">
        <x:v>Develop therapeutically equivalent generic drugs</x:v>
      </x:c>
      <x:c r="F1846" s="68" t="str"/>
    </x:row>
    <x:row r="1847">
      <x:c r="A1847" s="68" t="str">
        <x:v>ACT-BIOSIMILARMANUFACTURERS</x:v>
      </x:c>
      <x:c r="B1847" s="68" t="str">
        <x:v>Biosimilar manufacturers</x:v>
      </x:c>
      <x:c r="C1847" s="68" t="str">
        <x:v>Biological product manufacturer group</x:v>
      </x:c>
      <x:c r="D1847" s="68" t="str">
        <x:v>International</x:v>
      </x:c>
      <x:c r="E1847" s="68" t="str">
        <x:v>Develop biosimilar biological products</x:v>
      </x:c>
      <x:c r="F1847" s="68" t="str"/>
    </x:row>
    <x:row r="1848">
      <x:c r="A1848" s="68" t="str">
        <x:v>ACT-MEDICALDEVICEMANUFACTURERS</x:v>
      </x:c>
      <x:c r="B1848" s="68" t="str">
        <x:v>Medical device manufacturers</x:v>
      </x:c>
      <x:c r="C1848" s="68" t="str">
        <x:v>Medical technology manufacturer group</x:v>
      </x:c>
      <x:c r="D1848" s="68" t="str">
        <x:v>International</x:v>
      </x:c>
      <x:c r="E1848" s="68" t="str">
        <x:v>Develop and market medical devices</x:v>
      </x:c>
      <x:c r="F1848" s="68" t="str"/>
    </x:row>
    <x:row r="1849">
      <x:c r="A1849" s="68" t="str">
        <x:v>ACT-DIAGNOSTICTESTMANUFACTURERS</x:v>
      </x:c>
      <x:c r="B1849" s="68" t="str">
        <x:v>Diagnostic test manufacturers</x:v>
      </x:c>
      <x:c r="C1849" s="68" t="str">
        <x:v>Medical technology manufacturer group</x:v>
      </x:c>
      <x:c r="D1849" s="68" t="str">
        <x:v>International</x:v>
      </x:c>
      <x:c r="E1849" s="68" t="str">
        <x:v>Develop in vitro diagnostic products</x:v>
      </x:c>
      <x:c r="F1849" s="68" t="str"/>
    </x:row>
    <x:row r="1850">
      <x:c r="A1850" s="68" t="str">
        <x:v>ACT-PHARMACEUTICALWHOLESALERS</x:v>
      </x:c>
      <x:c r="B1850" s="68" t="str">
        <x:v>Pharmaceutical wholesalers</x:v>
      </x:c>
      <x:c r="C1850" s="68" t="str">
        <x:v>Drug distribution intermediary group</x:v>
      </x:c>
      <x:c r="D1850" s="68" t="str">
        <x:v>International</x:v>
      </x:c>
      <x:c r="E1850" s="68" t="str">
        <x:v>Distribute medicines from manufacturers to pharmacies and providers</x:v>
      </x:c>
      <x:c r="F1850" s="68" t="str"/>
    </x:row>
    <x:row r="1851">
      <x:c r="A1851" s="68" t="str">
        <x:v>ACT-DRUGDISTRIBUTORS</x:v>
      </x:c>
      <x:c r="B1851" s="68" t="str">
        <x:v>Drug distributors</x:v>
      </x:c>
      <x:c r="C1851" s="68" t="str">
        <x:v>Medical supply distributor group</x:v>
      </x:c>
      <x:c r="D1851" s="68" t="str">
        <x:v>International</x:v>
      </x:c>
      <x:c r="E1851" s="68" t="str">
        <x:v>Distribute pharmaceuticals and medical products</x:v>
      </x:c>
      <x:c r="F1851" s="68" t="str"/>
    </x:row>
    <x:row r="1852">
      <x:c r="A1852" s="68" t="str">
        <x:v>ACT-GROUPPURCHASINGORGANISATIONSFO</x:v>
      </x:c>
      <x:c r="B1852" s="68" t="str">
        <x:v>Group purchasing organisations for healthcare</x:v>
      </x:c>
      <x:c r="C1852" s="68" t="str">
        <x:v>Healthcare purchasing intermediary group</x:v>
      </x:c>
      <x:c r="D1852" s="68" t="str">
        <x:v>International</x:v>
      </x:c>
      <x:c r="E1852" s="68" t="str">
        <x:v>Aggregate provider purchasing volume</x:v>
      </x:c>
      <x:c r="F1852" s="68" t="str">
        <x:v>Healthcare GPOs</x:v>
      </x:c>
    </x:row>
    <x:row r="1853">
      <x:c r="A1853" s="68" t="str">
        <x:v>ACT-PHARMACYBENEFITMANAGERS</x:v>
      </x:c>
      <x:c r="B1853" s="68" t="str">
        <x:v>Pharmacy benefit managers</x:v>
      </x:c>
      <x:c r="C1853" s="68" t="str">
        <x:v>Prescription benefit intermediary group</x:v>
      </x:c>
      <x:c r="D1853" s="68" t="str">
        <x:v>United States</x:v>
      </x:c>
      <x:c r="E1853" s="68" t="str">
        <x:v>Administer formularies, rebates, pharmacy networks and drug claims</x:v>
      </x:c>
      <x:c r="F1853" s="68" t="str">
        <x:v>PBMs</x:v>
      </x:c>
    </x:row>
    <x:row r="1854">
      <x:c r="A1854" s="68" t="str">
        <x:v>ACT-PBMREBATEAGGREGATORS</x:v>
      </x:c>
      <x:c r="B1854" s="68" t="str">
        <x:v>PBM rebate aggregators</x:v>
      </x:c>
      <x:c r="C1854" s="68" t="str">
        <x:v>Prescription contracting intermediary group</x:v>
      </x:c>
      <x:c r="D1854" s="68" t="str">
        <x:v>United States</x:v>
      </x:c>
      <x:c r="E1854" s="68" t="str">
        <x:v>Negotiate manufacturer rebates for PBMs or payers</x:v>
      </x:c>
      <x:c r="F1854" s="68" t="str"/>
    </x:row>
    <x:row r="1855">
      <x:c r="A1855" s="68" t="str">
        <x:v>ACT-PBMAFFILIATEDPHARMACIES</x:v>
      </x:c>
      <x:c r="B1855" s="68" t="str">
        <x:v>PBM-affiliated pharmacies</x:v>
      </x:c>
      <x:c r="C1855" s="68" t="str">
        <x:v>Vertically integrated pharmacy group</x:v>
      </x:c>
      <x:c r="D1855" s="68" t="str">
        <x:v>United States</x:v>
      </x:c>
      <x:c r="E1855" s="68" t="str">
        <x:v>Dispense prescriptions under common ownership with PBMs</x:v>
      </x:c>
      <x:c r="F1855" s="68" t="str"/>
    </x:row>
    <x:row r="1856">
      <x:c r="A1856" s="68" t="str">
        <x:v>ACT-DRUGREBATECONTRACTINGENTITIES</x:v>
      </x:c>
      <x:c r="B1856" s="68" t="str">
        <x:v>Drug rebate contracting entities</x:v>
      </x:c>
      <x:c r="C1856" s="68" t="str">
        <x:v>Prescription contracting group</x:v>
      </x:c>
      <x:c r="D1856" s="68" t="str">
        <x:v>International</x:v>
      </x:c>
      <x:c r="E1856" s="68" t="str">
        <x:v>Negotiate rebates and fees linked to coverage</x:v>
      </x:c>
      <x:c r="F1856" s="68" t="str"/>
    </x:row>
    <x:row r="1857">
      <x:c r="A1857" s="68" t="str">
        <x:v>ACT-DRUGFORMULARYMANAGERS</x:v>
      </x:c>
      <x:c r="B1857" s="68" t="str">
        <x:v>Drug formulary managers</x:v>
      </x:c>
      <x:c r="C1857" s="68" t="str">
        <x:v>Prescription coverage management group</x:v>
      </x:c>
      <x:c r="D1857" s="68" t="str">
        <x:v>International</x:v>
      </x:c>
      <x:c r="E1857" s="68" t="str">
        <x:v>Design covered-drug tiers and restrictions</x:v>
      </x:c>
      <x:c r="F1857" s="68" t="str"/>
    </x:row>
    <x:row r="1858">
      <x:c r="A1858" s="68" t="str">
        <x:v>ACT-DRUGPRICENEGOTIATIONAUTHORITIE</x:v>
      </x:c>
      <x:c r="B1858" s="68" t="str">
        <x:v>Drug price negotiation authorities</x:v>
      </x:c>
      <x:c r="C1858" s="68" t="str">
        <x:v>Public pharmaceutical purchasing authority group</x:v>
      </x:c>
      <x:c r="D1858" s="68" t="str">
        <x:v>International</x:v>
      </x:c>
      <x:c r="E1858" s="68" t="str">
        <x:v>Negotiate or regulate covered medicine prices</x:v>
      </x:c>
      <x:c r="F1858" s="68" t="str"/>
    </x:row>
    <x:row r="1859">
      <x:c r="A1859" s="68" t="str">
        <x:v>ACT-HEALTHTECHNOLOGYASSESSMENTBODI</x:v>
      </x:c>
      <x:c r="B1859" s="68" t="str">
        <x:v>Health technology assessment bodies</x:v>
      </x:c>
      <x:c r="C1859" s="68" t="str">
        <x:v>Health policy evaluation group</x:v>
      </x:c>
      <x:c r="D1859" s="68" t="str">
        <x:v>International</x:v>
      </x:c>
      <x:c r="E1859" s="68" t="str">
        <x:v>Assess comparative clinical and economic value</x:v>
      </x:c>
      <x:c r="F1859" s="68" t="str">
        <x:v>HTA bodies</x:v>
      </x:c>
    </x:row>
    <x:row r="1860">
      <x:c r="A1860" s="68" t="str">
        <x:v>ACT-NATIONALDRUGREIMBURSEMENTAUTHO</x:v>
      </x:c>
      <x:c r="B1860" s="68" t="str">
        <x:v>National drug reimbursement authorities</x:v>
      </x:c>
      <x:c r="C1860" s="68" t="str">
        <x:v>Public reimbursement authority group</x:v>
      </x:c>
      <x:c r="D1860" s="68" t="str">
        <x:v>International</x:v>
      </x:c>
      <x:c r="E1860" s="68" t="str">
        <x:v>Decide public coverage and reimbursement conditions</x:v>
      </x:c>
      <x:c r="F1860" s="68" t="str"/>
    </x:row>
    <x:row r="1861">
      <x:c r="A1861" s="68" t="str">
        <x:v>ACT-CLINICALTRIALSPONSORS</x:v>
      </x:c>
      <x:c r="B1861" s="68" t="str">
        <x:v>Clinical trial sponsors</x:v>
      </x:c>
      <x:c r="C1861" s="68" t="str">
        <x:v>Research sponsor group</x:v>
      </x:c>
      <x:c r="D1861" s="68" t="str">
        <x:v>International</x:v>
      </x:c>
      <x:c r="E1861" s="68" t="str">
        <x:v>Initiate and finance clinical investigations</x:v>
      </x:c>
      <x:c r="F1861" s="68" t="str"/>
    </x:row>
    <x:row r="1862">
      <x:c r="A1862" s="68" t="str">
        <x:v>ACT-CONTRACTRESEARCHORGANISATIONS</x:v>
      </x:c>
      <x:c r="B1862" s="68" t="str">
        <x:v>Contract research organisations</x:v>
      </x:c>
      <x:c r="C1862" s="68" t="str">
        <x:v>Clinical research service group</x:v>
      </x:c>
      <x:c r="D1862" s="68" t="str">
        <x:v>International</x:v>
      </x:c>
      <x:c r="E1862" s="68" t="str">
        <x:v>Manage trials for sponsors</x:v>
      </x:c>
      <x:c r="F1862" s="68" t="str">
        <x:v>CROs</x:v>
      </x:c>
    </x:row>
    <x:row r="1863">
      <x:c r="A1863" s="68" t="str">
        <x:v>ACT-CLINICALTRIALSITES</x:v>
      </x:c>
      <x:c r="B1863" s="68" t="str">
        <x:v>Clinical trial sites</x:v>
      </x:c>
      <x:c r="C1863" s="68" t="str">
        <x:v>Research provider group</x:v>
      </x:c>
      <x:c r="D1863" s="68" t="str">
        <x:v>International</x:v>
      </x:c>
      <x:c r="E1863" s="68" t="str">
        <x:v>Recruit participants and conduct study procedures</x:v>
      </x:c>
      <x:c r="F1863" s="68" t="str"/>
    </x:row>
    <x:row r="1864">
      <x:c r="A1864" s="68" t="str">
        <x:v>ACT-CLINICALINVESTIGATORS</x:v>
      </x:c>
      <x:c r="B1864" s="68" t="str">
        <x:v>Clinical investigators</x:v>
      </x:c>
      <x:c r="C1864" s="68" t="str">
        <x:v>Research professional group</x:v>
      </x:c>
      <x:c r="D1864" s="68" t="str">
        <x:v>International</x:v>
      </x:c>
      <x:c r="E1864" s="68" t="str">
        <x:v>Lead clinical investigations at study sites</x:v>
      </x:c>
      <x:c r="F1864" s="68" t="str"/>
    </x:row>
    <x:row r="1865">
      <x:c r="A1865" s="68" t="str">
        <x:v>ACT-INSTITUTIONALREVIEWBOARDS</x:v>
      </x:c>
      <x:c r="B1865" s="68" t="str">
        <x:v>Institutional review boards</x:v>
      </x:c>
      <x:c r="C1865" s="68" t="str">
        <x:v>Research ethics body</x:v>
      </x:c>
      <x:c r="D1865" s="68" t="str">
        <x:v>United States / international</x:v>
      </x:c>
      <x:c r="E1865" s="68" t="str">
        <x:v>Review research protocols and informed consent</x:v>
      </x:c>
      <x:c r="F1865" s="68" t="str">
        <x:v>IRBs</x:v>
      </x:c>
    </x:row>
    <x:row r="1866">
      <x:c r="A1866" s="68" t="str">
        <x:v>ACT-RESEARCHETHICSCOMMITTEES</x:v>
      </x:c>
      <x:c r="B1866" s="68" t="str">
        <x:v>Research ethics committees</x:v>
      </x:c>
      <x:c r="C1866" s="68" t="str">
        <x:v>Research ethics body</x:v>
      </x:c>
      <x:c r="D1866" s="68" t="str">
        <x:v>International</x:v>
      </x:c>
      <x:c r="E1866" s="68" t="str">
        <x:v>Review ethical acceptability of human research</x:v>
      </x:c>
      <x:c r="F1866" s="68" t="str"/>
    </x:row>
    <x:row r="1867">
      <x:c r="A1867" s="68" t="str">
        <x:v>ACT-CLINICALTRIALPARTICIPANTS</x:v>
      </x:c>
      <x:c r="B1867" s="68" t="str">
        <x:v>Clinical trial participants</x:v>
      </x:c>
      <x:c r="C1867" s="68" t="str">
        <x:v>Research participant group</x:v>
      </x:c>
      <x:c r="D1867" s="68" t="str">
        <x:v>International</x:v>
      </x:c>
      <x:c r="E1867" s="68" t="str">
        <x:v>Consent to and participate in clinical research</x:v>
      </x:c>
      <x:c r="F1867" s="68" t="str"/>
    </x:row>
    <x:row r="1868">
      <x:c r="A1868" s="68" t="str">
        <x:v>ACT-DATASAFETYMONITORINGBOARDS</x:v>
      </x:c>
      <x:c r="B1868" s="68" t="str">
        <x:v>Data safety monitoring boards</x:v>
      </x:c>
      <x:c r="C1868" s="68" t="str">
        <x:v>Clinical trial oversight body</x:v>
      </x:c>
      <x:c r="D1868" s="68" t="str">
        <x:v>International</x:v>
      </x:c>
      <x:c r="E1868" s="68" t="str">
        <x:v>Monitor accumulating safety and efficacy data</x:v>
      </x:c>
      <x:c r="F1868" s="68" t="str">
        <x:v>DSMBs</x:v>
      </x:c>
    </x:row>
    <x:row r="1869">
      <x:c r="A1869" s="68" t="str">
        <x:v>ACT-FOODANDDRUGADMINISTRATION</x:v>
      </x:c>
      <x:c r="B1869" s="68" t="str">
        <x:v>Food and Drug Administration</x:v>
      </x:c>
      <x:c r="C1869" s="68" t="str">
        <x:v>Federal medical-product regulator</x:v>
      </x:c>
      <x:c r="D1869" s="68" t="str">
        <x:v>United States</x:v>
      </x:c>
      <x:c r="E1869" s="68" t="str">
        <x:v>Approves and regulates drugs, biologics and devices</x:v>
      </x:c>
      <x:c r="F1869" s="68" t="str">
        <x:v>FDA</x:v>
      </x:c>
    </x:row>
    <x:row r="1870">
      <x:c r="A1870" s="68" t="str">
        <x:v>ACT-CENTERSFORMEDICAREMEDICAIDSERV</x:v>
      </x:c>
      <x:c r="B1870" s="68" t="str">
        <x:v>Centers for Medicare &amp; Medicaid Services</x:v>
      </x:c>
      <x:c r="C1870" s="68" t="str">
        <x:v>Federal health payer and regulator</x:v>
      </x:c>
      <x:c r="D1870" s="68" t="str">
        <x:v>United States</x:v>
      </x:c>
      <x:c r="E1870" s="68" t="str">
        <x:v>Administers Medicare, Medicaid policy and payment rules</x:v>
      </x:c>
      <x:c r="F1870" s="68" t="str">
        <x:v>CMS</x:v>
      </x:c>
    </x:row>
    <x:row r="1871">
      <x:c r="A1871" s="68" t="str">
        <x:v>ACT-DEPARTMENTOFHEALTHANDHUMANSERV</x:v>
      </x:c>
      <x:c r="B1871" s="68" t="str">
        <x:v>Department of Health and Human Services</x:v>
      </x:c>
      <x:c r="C1871" s="68" t="str">
        <x:v>Federal health department</x:v>
      </x:c>
      <x:c r="D1871" s="68" t="str">
        <x:v>United States</x:v>
      </x:c>
      <x:c r="E1871" s="68" t="str">
        <x:v>Oversees federal health agencies and privacy rules</x:v>
      </x:c>
      <x:c r="F1871" s="68" t="str">
        <x:v>HHS</x:v>
      </x:c>
    </x:row>
    <x:row r="1872">
      <x:c r="A1872" s="68" t="str">
        <x:v>ACT-OFFICEFORCIVILRIGHTSATHHS</x:v>
      </x:c>
      <x:c r="B1872" s="68" t="str">
        <x:v>Office for Civil Rights at HHS</x:v>
      </x:c>
      <x:c r="C1872" s="68" t="str">
        <x:v>Federal civil-rights and privacy regulator</x:v>
      </x:c>
      <x:c r="D1872" s="68" t="str">
        <x:v>United States</x:v>
      </x:c>
      <x:c r="E1872" s="68" t="str">
        <x:v>Enforces HIPAA and health nondiscrimination rules</x:v>
      </x:c>
      <x:c r="F1872" s="68" t="str">
        <x:v>OCR</x:v>
      </x:c>
    </x:row>
    <x:row r="1873">
      <x:c r="A1873" s="68" t="str">
        <x:v>ACT-OFFICEOFTHENATIONALCOORDINATOR</x:v>
      </x:c>
      <x:c r="B1873" s="68" t="str">
        <x:v>Office of the National Coordinator for Health IT</x:v>
      </x:c>
      <x:c r="C1873" s="68" t="str">
        <x:v>Federal health IT authority</x:v>
      </x:c>
      <x:c r="D1873" s="68" t="str">
        <x:v>United States</x:v>
      </x:c>
      <x:c r="E1873" s="68" t="str">
        <x:v>Administers interoperability and information-blocking policy</x:v>
      </x:c>
      <x:c r="F1873" s="68" t="str">
        <x:v>ONC</x:v>
      </x:c>
    </x:row>
    <x:row r="1874">
      <x:c r="A1874" s="68" t="str">
        <x:v>ACT-HEALTHINFORMATIONEXCHANGES</x:v>
      </x:c>
      <x:c r="B1874" s="68" t="str">
        <x:v>Health information exchanges</x:v>
      </x:c>
      <x:c r="C1874" s="68" t="str">
        <x:v>Health data network group</x:v>
      </x:c>
      <x:c r="D1874" s="68" t="str">
        <x:v>International</x:v>
      </x:c>
      <x:c r="E1874" s="68" t="str">
        <x:v>Facilitate exchange of clinical information</x:v>
      </x:c>
      <x:c r="F1874" s="68" t="str">
        <x:v>HIEs</x:v>
      </x:c>
    </x:row>
    <x:row r="1875">
      <x:c r="A1875" s="68" t="str">
        <x:v>ACT-HEALTHINFORMATIONNETWORKS</x:v>
      </x:c>
      <x:c r="B1875" s="68" t="str">
        <x:v>Health information networks</x:v>
      </x:c>
      <x:c r="C1875" s="68" t="str">
        <x:v>Health data network group</x:v>
      </x:c>
      <x:c r="D1875" s="68" t="str">
        <x:v>International</x:v>
      </x:c>
      <x:c r="E1875" s="68" t="str">
        <x:v>Operate multi-entity health information exchange</x:v>
      </x:c>
      <x:c r="F1875" s="68" t="str">
        <x:v>HINs</x:v>
      </x:c>
    </x:row>
    <x:row r="1876">
      <x:c r="A1876" s="68" t="str">
        <x:v>ACT-ELECTRONICHEALTHRECORDVENDORS</x:v>
      </x:c>
      <x:c r="B1876" s="68" t="str">
        <x:v>Electronic health record vendors</x:v>
      </x:c>
      <x:c r="C1876" s="68" t="str">
        <x:v>Health IT vendor group</x:v>
      </x:c>
      <x:c r="D1876" s="68" t="str">
        <x:v>International</x:v>
      </x:c>
      <x:c r="E1876" s="68" t="str">
        <x:v>Provide clinical record and order-entry systems</x:v>
      </x:c>
      <x:c r="F1876" s="68" t="str">
        <x:v>EHR vendors</x:v>
      </x:c>
    </x:row>
    <x:row r="1877">
      <x:c r="A1877" s="68" t="str">
        <x:v>ACT-CERTIFIEDHEALTHITDEVELOPERS</x:v>
      </x:c>
      <x:c r="B1877" s="68" t="str">
        <x:v>Certified health IT developers</x:v>
      </x:c>
      <x:c r="C1877" s="68" t="str">
        <x:v>Regulated health IT vendor group</x:v>
      </x:c>
      <x:c r="D1877" s="68" t="str">
        <x:v>United States</x:v>
      </x:c>
      <x:c r="E1877" s="68" t="str">
        <x:v>Develop certified health information technology</x:v>
      </x:c>
      <x:c r="F1877" s="68" t="str"/>
    </x:row>
    <x:row r="1878">
      <x:c r="A1878" s="68" t="str">
        <x:v>ACT-PATIENTPORTALPROVIDERS</x:v>
      </x:c>
      <x:c r="B1878" s="68" t="str">
        <x:v>Patient portal providers</x:v>
      </x:c>
      <x:c r="C1878" s="68" t="str">
        <x:v>Health IT vendor group</x:v>
      </x:c>
      <x:c r="D1878" s="68" t="str">
        <x:v>International</x:v>
      </x:c>
      <x:c r="E1878" s="68" t="str">
        <x:v>Provide patient access to records and messaging</x:v>
      </x:c>
      <x:c r="F1878" s="68" t="str"/>
    </x:row>
    <x:row r="1879">
      <x:c r="A1879" s="68" t="str">
        <x:v>ACT-PATIENTFACINGHEALTHAPPLICATION</x:v>
      </x:c>
      <x:c r="B1879" s="68" t="str">
        <x:v>Patient-facing health applications</x:v>
      </x:c>
      <x:c r="C1879" s="68" t="str">
        <x:v>Consumer health technology group</x:v>
      </x:c>
      <x:c r="D1879" s="68" t="str">
        <x:v>International</x:v>
      </x:c>
      <x:c r="E1879" s="68" t="str">
        <x:v>Receive health data through patient-authorised access</x:v>
      </x:c>
      <x:c r="F1879" s="68" t="str"/>
    </x:row>
    <x:row r="1880">
      <x:c r="A1880" s="68" t="str">
        <x:v>ACT-HEALTHDATAANALYTICSCOMPANIES</x:v>
      </x:c>
      <x:c r="B1880" s="68" t="str">
        <x:v>Health data analytics companies</x:v>
      </x:c>
      <x:c r="C1880" s="68" t="str">
        <x:v>Health data service group</x:v>
      </x:c>
      <x:c r="D1880" s="68" t="str">
        <x:v>International</x:v>
      </x:c>
      <x:c r="E1880" s="68" t="str">
        <x:v>Analyse clinical, claims or population health data</x:v>
      </x:c>
      <x:c r="F1880" s="68" t="str"/>
    </x:row>
    <x:row r="1881">
      <x:c r="A1881" s="68" t="str">
        <x:v>ACT-HEALTHDATABROKERS</x:v>
      </x:c>
      <x:c r="B1881" s="68" t="str">
        <x:v>Health data brokers</x:v>
      </x:c>
      <x:c r="C1881" s="68" t="str">
        <x:v>Data intermediary group</x:v>
      </x:c>
      <x:c r="D1881" s="68" t="str">
        <x:v>International</x:v>
      </x:c>
      <x:c r="E1881" s="68" t="str">
        <x:v>Aggregate or sell health-related data</x:v>
      </x:c>
      <x:c r="F1881" s="68" t="str"/>
    </x:row>
    <x:row r="1882">
      <x:c r="A1882" s="68" t="str">
        <x:v>ACT-HIPAACOVEREDENTITIES</x:v>
      </x:c>
      <x:c r="B1882" s="68" t="str">
        <x:v>HIPAA covered entities</x:v>
      </x:c>
      <x:c r="C1882" s="68" t="str">
        <x:v>Health privacy-regulated actor group</x:v>
      </x:c>
      <x:c r="D1882" s="68" t="str">
        <x:v>United States</x:v>
      </x:c>
      <x:c r="E1882" s="68" t="str">
        <x:v>Include covered plans, clearinghouses and providers</x:v>
      </x:c>
      <x:c r="F1882" s="68" t="str"/>
    </x:row>
    <x:row r="1883">
      <x:c r="A1883" s="68" t="str">
        <x:v>ACT-HIPAABUSINESSASSOCIATES</x:v>
      </x:c>
      <x:c r="B1883" s="68" t="str">
        <x:v>HIPAA business associates</x:v>
      </x:c>
      <x:c r="C1883" s="68" t="str">
        <x:v>Health privacy contractor group</x:v>
      </x:c>
      <x:c r="D1883" s="68" t="str">
        <x:v>United States</x:v>
      </x:c>
      <x:c r="E1883" s="68" t="str">
        <x:v>Handle protected health information for covered entities</x:v>
      </x:c>
      <x:c r="F1883" s="68" t="str"/>
    </x:row>
    <x:row r="1884">
      <x:c r="A1884" s="68" t="str">
        <x:v>ACT-EUROPEANHEALTHDATASPACEAUTHORI</x:v>
      </x:c>
      <x:c r="B1884" s="68" t="str">
        <x:v>European Health Data Space authorities</x:v>
      </x:c>
      <x:c r="C1884" s="68" t="str">
        <x:v>Health data governance authority group</x:v>
      </x:c>
      <x:c r="D1884" s="68" t="str">
        <x:v>European Union</x:v>
      </x:c>
      <x:c r="E1884" s="68" t="str">
        <x:v>Implement primary and secondary use of health data</x:v>
      </x:c>
      <x:c r="F1884" s="68" t="str">
        <x:v>EHDS authorities</x:v>
      </x:c>
    </x:row>
    <x:row r="1885">
      <x:c r="A1885" s="68" t="str">
        <x:v>ACT-HEALTHDATAACCESSBODIES</x:v>
      </x:c>
      <x:c r="B1885" s="68" t="str">
        <x:v>Health data access bodies</x:v>
      </x:c>
      <x:c r="C1885" s="68" t="str">
        <x:v>Health data permit authority group</x:v>
      </x:c>
      <x:c r="D1885" s="68" t="str">
        <x:v>European Union</x:v>
      </x:c>
      <x:c r="E1885" s="68" t="str">
        <x:v>Authorise secondary use of electronic health data</x:v>
      </x:c>
      <x:c r="F1885" s="68" t="str">
        <x:v>HDABs</x:v>
      </x:c>
    </x:row>
    <x:row r="1886">
      <x:c r="A1886" s="68" t="str">
        <x:v>ACT-ELECTRONICHEALTHRECORDMARKETSU</x:v>
      </x:c>
      <x:c r="B1886" s="68" t="str">
        <x:v>Electronic health record market surveillance authorities</x:v>
      </x:c>
      <x:c r="C1886" s="68" t="str">
        <x:v>Digital health regulator group</x:v>
      </x:c>
      <x:c r="D1886" s="68" t="str">
        <x:v>European Union</x:v>
      </x:c>
      <x:c r="E1886" s="68" t="str">
        <x:v>Supervise EHR-system requirements</x:v>
      </x:c>
      <x:c r="F1886" s="68" t="str"/>
    </x:row>
    <x:row r="1887">
      <x:c r="A1887" s="68" t="str">
        <x:v>ACT-PUBLICHEALTHAUTHORITIES</x:v>
      </x:c>
      <x:c r="B1887" s="68" t="str">
        <x:v>Public health authorities</x:v>
      </x:c>
      <x:c r="C1887" s="68" t="str">
        <x:v>Government health authority group</x:v>
      </x:c>
      <x:c r="D1887" s="68" t="str">
        <x:v>International</x:v>
      </x:c>
      <x:c r="E1887" s="68" t="str">
        <x:v>Monitor and respond to population health threats</x:v>
      </x:c>
      <x:c r="F1887" s="68" t="str"/>
    </x:row>
    <x:row r="1888">
      <x:c r="A1888" s="68" t="str">
        <x:v>ACT-DISEASESURVEILLANCESYSTEMS</x:v>
      </x:c>
      <x:c r="B1888" s="68" t="str">
        <x:v>Disease surveillance systems</x:v>
      </x:c>
      <x:c r="C1888" s="68" t="str">
        <x:v>Public health information system group</x:v>
      </x:c>
      <x:c r="D1888" s="68" t="str">
        <x:v>International</x:v>
      </x:c>
      <x:c r="E1888" s="68" t="str">
        <x:v>Collect and analyse population health data</x:v>
      </x:c>
      <x:c r="F1888" s="68" t="str"/>
    </x:row>
    <x:row r="1889">
      <x:c r="A1889" s="68" t="str">
        <x:v>ACT-VACCINATIONPROGRAMMES</x:v>
      </x:c>
      <x:c r="B1889" s="68" t="str">
        <x:v>Vaccination programmes</x:v>
      </x:c>
      <x:c r="C1889" s="68" t="str">
        <x:v>Public health programme group</x:v>
      </x:c>
      <x:c r="D1889" s="68" t="str">
        <x:v>International</x:v>
      </x:c>
      <x:c r="E1889" s="68" t="str">
        <x:v>Procure and deliver vaccines</x:v>
      </x:c>
      <x:c r="F1889" s="68" t="str"/>
    </x:row>
    <x:row r="1890">
      <x:c r="A1890" s="68" t="str">
        <x:v>ACT-CAREQUALITYREGULATORS</x:v>
      </x:c>
      <x:c r="B1890" s="68" t="str">
        <x:v>Care quality regulators</x:v>
      </x:c>
      <x:c r="C1890" s="68" t="str">
        <x:v>Healthcare quality regulator group</x:v>
      </x:c>
      <x:c r="D1890" s="68" t="str">
        <x:v>International</x:v>
      </x:c>
      <x:c r="E1890" s="68" t="str">
        <x:v>Inspect and regulate providers and facilities</x:v>
      </x:c>
      <x:c r="F1890" s="68" t="str"/>
    </x:row>
    <x:row r="1891">
      <x:c r="A1891" s="68" t="str">
        <x:v>ACT-PROFESSIONALMEDICALLICENSINGBO</x:v>
      </x:c>
      <x:c r="B1891" s="68" t="str">
        <x:v>Professional medical licensing boards</x:v>
      </x:c>
      <x:c r="C1891" s="68" t="str">
        <x:v>Professional regulator group</x:v>
      </x:c>
      <x:c r="D1891" s="68" t="str">
        <x:v>International</x:v>
      </x:c>
      <x:c r="E1891" s="68" t="str">
        <x:v>License and discipline health professionals</x:v>
      </x:c>
      <x:c r="F1891" s="68" t="str"/>
    </x:row>
    <x:row r="1892">
      <x:c r="A1892" s="68" t="str">
        <x:v>ACT-MEDICALMALPRACTICEINSURERS</x:v>
      </x:c>
      <x:c r="B1892" s="68" t="str">
        <x:v>Medical malpractice insurers</x:v>
      </x:c>
      <x:c r="C1892" s="68" t="str">
        <x:v>Professional liability insurer group</x:v>
      </x:c>
      <x:c r="D1892" s="68" t="str">
        <x:v>International</x:v>
      </x:c>
      <x:c r="E1892" s="68" t="str">
        <x:v>Insure provider malpractice risk</x:v>
      </x:c>
      <x:c r="F1892" s="68" t="str"/>
    </x:row>
    <x:row r="1893">
      <x:c r="A1893" s="68" t="str">
        <x:v>ACT-MEDICALMALPRACTICECLAIMANTS</x:v>
      </x:c>
      <x:c r="B1893" s="68" t="str">
        <x:v>Medical malpractice claimants</x:v>
      </x:c>
      <x:c r="C1893" s="68" t="str">
        <x:v>Patient claimant group</x:v>
      </x:c>
      <x:c r="D1893" s="68" t="str">
        <x:v>International</x:v>
      </x:c>
      <x:c r="E1893" s="68" t="str">
        <x:v>Seek compensation for alleged negligent care</x:v>
      </x:c>
      <x:c r="F1893" s="68" t="str"/>
    </x:row>
    <x:row r="1894">
      <x:c r="A1894" s="68" t="str">
        <x:v>ACT-MEDICALEXPERTWITNESSES</x:v>
      </x:c>
      <x:c r="B1894" s="68" t="str">
        <x:v>Medical expert witnesses</x:v>
      </x:c>
      <x:c r="C1894" s="68" t="str">
        <x:v>Professional evidence provider group</x:v>
      </x:c>
      <x:c r="D1894" s="68" t="str">
        <x:v>International</x:v>
      </x:c>
      <x:c r="E1894" s="68" t="str">
        <x:v>Provide expert opinions in medical disputes</x:v>
      </x:c>
      <x:c r="F1894" s="68" t="str"/>
    </x:row>
    <x:row r="1895">
      <x:c r="A1895" s="68" t="str">
        <x:v>ACT-PROVIDERDIRECTORYRECORD</x:v>
      </x:c>
      <x:c r="B1895" s="68" t="str">
        <x:v>Provider directory record</x:v>
      </x:c>
      <x:c r="C1895" s="68" t="str">
        <x:v>Actor group</x:v>
      </x:c>
      <x:c r="D1895" s="68" t="str">
        <x:v>International</x:v>
      </x:c>
      <x:c r="E1895" s="68" t="str"/>
      <x:c r="F1895" s="68" t="str"/>
    </x:row>
    <x:row r="1896">
      <x:c r="A1896" s="68" t="str">
        <x:v>ACT-HOSPITALMACHINEREADABLEPRICEFI</x:v>
      </x:c>
      <x:c r="B1896" s="68" t="str">
        <x:v>Hospital machine-readable price file</x:v>
      </x:c>
      <x:c r="C1896" s="68" t="str">
        <x:v>Actor group</x:v>
      </x:c>
      <x:c r="D1896" s="68" t="str">
        <x:v>International</x:v>
      </x:c>
      <x:c r="E1896" s="68" t="str"/>
      <x:c r="F1896" s="68" t="str"/>
    </x:row>
    <x:row r="1897">
      <x:c r="A1897" s="68" t="str">
        <x:v>ACT-CONSUMERFRIENDLYHOSPITALPRICED</x:v>
      </x:c>
      <x:c r="B1897" s="68" t="str">
        <x:v>Consumer-friendly hospital price display</x:v>
      </x:c>
      <x:c r="C1897" s="68" t="str">
        <x:v>Actor group</x:v>
      </x:c>
      <x:c r="D1897" s="68" t="str">
        <x:v>International</x:v>
      </x:c>
      <x:c r="E1897" s="68" t="str"/>
      <x:c r="F1897" s="68" t="str"/>
    </x:row>
    <x:row r="1898">
      <x:c r="A1898" s="68" t="str">
        <x:v>ACT-HOSPITALCHARGEMASTERRECORD</x:v>
      </x:c>
      <x:c r="B1898" s="68" t="str">
        <x:v>Hospital chargemaster record</x:v>
      </x:c>
      <x:c r="C1898" s="68" t="str">
        <x:v>Actor group</x:v>
      </x:c>
      <x:c r="D1898" s="68" t="str">
        <x:v>International</x:v>
      </x:c>
      <x:c r="E1898" s="68" t="str"/>
      <x:c r="F1898" s="68" t="str"/>
    </x:row>
    <x:row r="1899">
      <x:c r="A1899" s="68" t="str">
        <x:v>ACT-MEDICAREMAXIMUMFAIRPRICE</x:v>
      </x:c>
      <x:c r="B1899" s="68" t="str">
        <x:v>Medicare maximum fair price</x:v>
      </x:c>
      <x:c r="C1899" s="68" t="str">
        <x:v>Actor group</x:v>
      </x:c>
      <x:c r="D1899" s="68" t="str">
        <x:v>International</x:v>
      </x:c>
      <x:c r="E1899" s="68" t="str"/>
      <x:c r="F1899" s="68" t="str"/>
    </x:row>
    <x:row r="1900">
      <x:c r="A1900" s="68" t="str">
        <x:v>ACT-DRUGFORMULARY</x:v>
      </x:c>
      <x:c r="B1900" s="68" t="str">
        <x:v>Drug formulary</x:v>
      </x:c>
      <x:c r="C1900" s="68" t="str">
        <x:v>Actor group</x:v>
      </x:c>
      <x:c r="D1900" s="68" t="str">
        <x:v>International</x:v>
      </x:c>
      <x:c r="E1900" s="68" t="str"/>
      <x:c r="F1900" s="68" t="str"/>
    </x:row>
    <x:row r="1901">
      <x:c r="A1901" s="68" t="str">
        <x:v>ACT-ORANGEBOOKPATENTLISTING</x:v>
      </x:c>
      <x:c r="B1901" s="68" t="str">
        <x:v>Orange Book patent listing</x:v>
      </x:c>
      <x:c r="C1901" s="68" t="str">
        <x:v>Actor group</x:v>
      </x:c>
      <x:c r="D1901" s="68" t="str">
        <x:v>International</x:v>
      </x:c>
      <x:c r="E1901" s="68" t="str"/>
      <x:c r="F1901" s="68" t="str"/>
    </x:row>
    <x:row r="1902">
      <x:c r="A1902" s="68" t="str">
        <x:v>ACT-DRUGEXCLUSIVITYPERIOD</x:v>
      </x:c>
      <x:c r="B1902" s="68" t="str">
        <x:v>Drug exclusivity period</x:v>
      </x:c>
      <x:c r="C1902" s="68" t="str">
        <x:v>Actor group</x:v>
      </x:c>
      <x:c r="D1902" s="68" t="str">
        <x:v>International</x:v>
      </x:c>
      <x:c r="E1902" s="68" t="str"/>
      <x:c r="F1902" s="68" t="str"/>
    </x:row>
    <x:row r="1903">
      <x:c r="A1903" s="68" t="str">
        <x:v>ACT-CLINICALTRIALSGOV</x:v>
      </x:c>
      <x:c r="B1903" s="68" t="str">
        <x:v>ClinicalTrials.gov</x:v>
      </x:c>
      <x:c r="C1903" s="68" t="str">
        <x:v>Actor group</x:v>
      </x:c>
      <x:c r="D1903" s="68" t="str">
        <x:v>International</x:v>
      </x:c>
      <x:c r="E1903" s="68" t="str"/>
      <x:c r="F1903" s="68" t="str"/>
    </x:row>
    <x:row r="1904">
      <x:c r="A1904" s="68" t="str">
        <x:v>ACT-DEIDENTIFICATIONDETERMINATION</x:v>
      </x:c>
      <x:c r="B1904" s="68" t="str">
        <x:v>De-identification determination</x:v>
      </x:c>
      <x:c r="C1904" s="68" t="str">
        <x:v>Actor group</x:v>
      </x:c>
      <x:c r="D1904" s="68" t="str">
        <x:v>International</x:v>
      </x:c>
      <x:c r="E1904" s="68" t="str"/>
      <x:c r="F1904" s="68" t="str"/>
    </x:row>
    <x:row r="1905">
      <x:c r="A1905" s="68" t="str">
        <x:v>ACT-OUTOFNETWORKPROVIDERS</x:v>
      </x:c>
      <x:c r="B1905" s="68" t="str">
        <x:v>Out-of-network providers</x:v>
      </x:c>
      <x:c r="C1905" s="68" t="str">
        <x:v>Healthcare provider category</x:v>
      </x:c>
      <x:c r="D1905" s="68" t="str">
        <x:v>International</x:v>
      </x:c>
      <x:c r="E1905" s="68" t="str">
        <x:v>Provide services outside a patient's health-plan network</x:v>
      </x:c>
      <x:c r="F1905" s="68" t="str"/>
    </x:row>
    <x:row r="1906">
      <x:c r="A1906" s="68" t="str">
        <x:v>ACT-MEDICALDEBTACCOUNT</x:v>
      </x:c>
      <x:c r="B1906" s="68" t="str">
        <x:v>Medical debt account</x:v>
      </x:c>
      <x:c r="C1906" s="68" t="str">
        <x:v>Actor group</x:v>
      </x:c>
      <x:c r="D1906" s="68" t="str">
        <x:v>International</x:v>
      </x:c>
      <x:c r="E1906" s="68" t="str"/>
      <x:c r="F1906" s="68" t="str"/>
    </x:row>
    <x:row r="1907">
      <x:c r="A1907" s="68" t="str">
        <x:v>ACT-DRUGFORMULARIES</x:v>
      </x:c>
      <x:c r="B1907" s="68" t="str">
        <x:v>Drug formularies</x:v>
      </x:c>
      <x:c r="C1907" s="68" t="str">
        <x:v>Actor group</x:v>
      </x:c>
      <x:c r="D1907" s="68" t="str">
        <x:v>International</x:v>
      </x:c>
      <x:c r="E1907" s="68" t="str"/>
      <x:c r="F1907" s="68" t="str"/>
    </x:row>
    <x:row r="1908">
      <x:c r="A1908" s="68" t="str">
        <x:v>ACT-PRIORAUTHORIZATIONDECISIONS</x:v>
      </x:c>
      <x:c r="B1908" s="68" t="str">
        <x:v>Prior authorization decisions</x:v>
      </x:c>
      <x:c r="C1908" s="68" t="str">
        <x:v>Actor group</x:v>
      </x:c>
      <x:c r="D1908" s="68" t="str">
        <x:v>International</x:v>
      </x:c>
      <x:c r="E1908" s="68" t="str"/>
      <x:c r="F1908" s="68" t="str"/>
    </x:row>
    <x:row r="1909">
      <x:c r="A1909" s="68" t="str">
        <x:v>ACT-DEIDENTIFICATIONDETERMINATIONS</x:v>
      </x:c>
      <x:c r="B1909" s="68" t="str">
        <x:v>De-identification determinations</x:v>
      </x:c>
      <x:c r="C1909" s="68" t="str">
        <x:v>Actor group</x:v>
      </x:c>
      <x:c r="D1909" s="68" t="str">
        <x:v>International</x:v>
      </x:c>
      <x:c r="E1909" s="68" t="str"/>
      <x:c r="F1909" s="68" t="str"/>
    </x:row>
    <x:row r="1910">
      <x:c r="A1910" s="68" t="str">
        <x:v>ACT-LEARNERS</x:v>
      </x:c>
      <x:c r="B1910" s="68" t="str">
        <x:v>Learners</x:v>
      </x:c>
      <x:c r="C1910" s="68" t="str">
        <x:v>Learner group</x:v>
      </x:c>
      <x:c r="D1910" s="68" t="str">
        <x:v>International</x:v>
      </x:c>
      <x:c r="E1910" s="68" t="str">
        <x:v>Participate in formal, non-formal or informal education</x:v>
      </x:c>
      <x:c r="F1910" s="68" t="str"/>
    </x:row>
    <x:row r="1911">
      <x:c r="A1911" s="68" t="str">
        <x:v>ACT-PROSPECTIVESTUDENTS</x:v>
      </x:c>
      <x:c r="B1911" s="68" t="str">
        <x:v>Prospective students</x:v>
      </x:c>
      <x:c r="C1911" s="68" t="str">
        <x:v>Applicant group</x:v>
      </x:c>
      <x:c r="D1911" s="68" t="str">
        <x:v>International</x:v>
      </x:c>
      <x:c r="E1911" s="68" t="str">
        <x:v>Seek admission to educational programmes</x:v>
      </x:c>
      <x:c r="F1911" s="68" t="str"/>
    </x:row>
    <x:row r="1912">
      <x:c r="A1912" s="68" t="str">
        <x:v>ACT-UNDERGRADUATESTUDENTS</x:v>
      </x:c>
      <x:c r="B1912" s="68" t="str">
        <x:v>Undergraduate students</x:v>
      </x:c>
      <x:c r="C1912" s="68" t="str">
        <x:v>Student group</x:v>
      </x:c>
      <x:c r="D1912" s="68" t="str">
        <x:v>International</x:v>
      </x:c>
      <x:c r="E1912" s="68" t="str">
        <x:v>Pursue first-cycle or bachelor-level study</x:v>
      </x:c>
      <x:c r="F1912" s="68" t="str"/>
    </x:row>
    <x:row r="1913">
      <x:c r="A1913" s="68" t="str">
        <x:v>ACT-GRADUATESTUDENTS</x:v>
      </x:c>
      <x:c r="B1913" s="68" t="str">
        <x:v>Graduate students</x:v>
      </x:c>
      <x:c r="C1913" s="68" t="str">
        <x:v>Student and researcher group</x:v>
      </x:c>
      <x:c r="D1913" s="68" t="str">
        <x:v>International</x:v>
      </x:c>
      <x:c r="E1913" s="68" t="str">
        <x:v>Pursue master, doctoral or professional study</x:v>
      </x:c>
      <x:c r="F1913" s="68" t="str"/>
    </x:row>
    <x:row r="1914">
      <x:c r="A1914" s="68" t="str">
        <x:v>ACT-DOCTORALCANDIDATES</x:v>
      </x:c>
      <x:c r="B1914" s="68" t="str">
        <x:v>Doctoral candidates</x:v>
      </x:c>
      <x:c r="C1914" s="68" t="str">
        <x:v>Student and researcher group</x:v>
      </x:c>
      <x:c r="D1914" s="68" t="str">
        <x:v>International</x:v>
      </x:c>
      <x:c r="E1914" s="68" t="str">
        <x:v>Conduct supervised original research toward doctoral degrees</x:v>
      </x:c>
      <x:c r="F1914" s="68" t="str">
        <x:v>PhD candidates</x:v>
      </x:c>
    </x:row>
    <x:row r="1915">
      <x:c r="A1915" s="68" t="str">
        <x:v>ACT-INTERNATIONALSTUDENTS</x:v>
      </x:c>
      <x:c r="B1915" s="68" t="str">
        <x:v>International students</x:v>
      </x:c>
      <x:c r="C1915" s="68" t="str">
        <x:v>Student and migration group</x:v>
      </x:c>
      <x:c r="D1915" s="68" t="str">
        <x:v>International</x:v>
      </x:c>
      <x:c r="E1915" s="68" t="str">
        <x:v>Study outside country of citizenship or prior residence</x:v>
      </x:c>
      <x:c r="F1915" s="68" t="str"/>
    </x:row>
    <x:row r="1916">
      <x:c r="A1916" s="68" t="str">
        <x:v>ACT-TRANSFERSTUDENTS</x:v>
      </x:c>
      <x:c r="B1916" s="68" t="str">
        <x:v>Transfer students</x:v>
      </x:c>
      <x:c r="C1916" s="68" t="str">
        <x:v>Student group</x:v>
      </x:c>
      <x:c r="D1916" s="68" t="str">
        <x:v>International</x:v>
      </x:c>
      <x:c r="E1916" s="68" t="str">
        <x:v>Move credits or enrolment between institutions</x:v>
      </x:c>
      <x:c r="F1916" s="68" t="str"/>
    </x:row>
    <x:row r="1917">
      <x:c r="A1917" s="68" t="str">
        <x:v>ACT-PARTTIMESTUDENTS</x:v>
      </x:c>
      <x:c r="B1917" s="68" t="str">
        <x:v>Part-time students</x:v>
      </x:c>
      <x:c r="C1917" s="68" t="str">
        <x:v>Student group</x:v>
      </x:c>
      <x:c r="D1917" s="68" t="str">
        <x:v>International</x:v>
      </x:c>
      <x:c r="E1917" s="68" t="str">
        <x:v>Study below full-time course load</x:v>
      </x:c>
      <x:c r="F1917" s="68" t="str"/>
    </x:row>
    <x:row r="1918">
      <x:c r="A1918" s="68" t="str">
        <x:v>ACT-DISTANCELEARNINGSTUDENTS</x:v>
      </x:c>
      <x:c r="B1918" s="68" t="str">
        <x:v>Distance-learning students</x:v>
      </x:c>
      <x:c r="C1918" s="68" t="str">
        <x:v>Student group</x:v>
      </x:c>
      <x:c r="D1918" s="68" t="str">
        <x:v>International</x:v>
      </x:c>
      <x:c r="E1918" s="68" t="str">
        <x:v>Study through remote or online delivery</x:v>
      </x:c>
      <x:c r="F1918" s="68" t="str"/>
    </x:row>
    <x:row r="1919">
      <x:c r="A1919" s="68" t="str">
        <x:v>ACT-ADULTLEARNERS</x:v>
      </x:c>
      <x:c r="B1919" s="68" t="str">
        <x:v>Adult learners</x:v>
      </x:c>
      <x:c r="C1919" s="68" t="str">
        <x:v>Learner group</x:v>
      </x:c>
      <x:c r="D1919" s="68" t="str">
        <x:v>International</x:v>
      </x:c>
      <x:c r="E1919" s="68" t="str">
        <x:v>Participate in continuing or lifelong education</x:v>
      </x:c>
      <x:c r="F1919" s="68" t="str"/>
    </x:row>
    <x:row r="1920">
      <x:c r="A1920" s="68" t="str">
        <x:v>ACT-STUDENTSWITHDISABILITIES</x:v>
      </x:c>
      <x:c r="B1920" s="68" t="str">
        <x:v>Students with disabilities</x:v>
      </x:c>
      <x:c r="C1920" s="68" t="str">
        <x:v>Student group</x:v>
      </x:c>
      <x:c r="D1920" s="68" t="str">
        <x:v>International</x:v>
      </x:c>
      <x:c r="E1920" s="68" t="str">
        <x:v>Seek education with accessibility and accommodation rights</x:v>
      </x:c>
      <x:c r="F1920" s="68" t="str"/>
    </x:row>
    <x:row r="1921">
      <x:c r="A1921" s="68" t="str">
        <x:v>ACT-STUDENTPARENTS</x:v>
      </x:c>
      <x:c r="B1921" s="68" t="str">
        <x:v>Student parents</x:v>
      </x:c>
      <x:c r="C1921" s="68" t="str">
        <x:v>Student group</x:v>
      </x:c>
      <x:c r="D1921" s="68" t="str">
        <x:v>International</x:v>
      </x:c>
      <x:c r="E1921" s="68" t="str">
        <x:v>Combine education with caregiving responsibilities</x:v>
      </x:c>
      <x:c r="F1921" s="68" t="str"/>
    </x:row>
    <x:row r="1922">
      <x:c r="A1922" s="68" t="str">
        <x:v>ACT-FIRSTGENERATIONSTUDENTS</x:v>
      </x:c>
      <x:c r="B1922" s="68" t="str">
        <x:v>First-generation students</x:v>
      </x:c>
      <x:c r="C1922" s="68" t="str">
        <x:v>Student group</x:v>
      </x:c>
      <x:c r="D1922" s="68" t="str">
        <x:v>International</x:v>
      </x:c>
      <x:c r="E1922" s="68" t="str">
        <x:v>Enter tertiary education without parent degree background</x:v>
      </x:c>
      <x:c r="F1922" s="68" t="str"/>
    </x:row>
    <x:row r="1923">
      <x:c r="A1923" s="68" t="str">
        <x:v>ACT-LOWINCOMESTUDENTS</x:v>
      </x:c>
      <x:c r="B1923" s="68" t="str">
        <x:v>Low-income students</x:v>
      </x:c>
      <x:c r="C1923" s="68" t="str">
        <x:v>Student group</x:v>
      </x:c>
      <x:c r="D1923" s="68" t="str">
        <x:v>International</x:v>
      </x:c>
      <x:c r="E1923" s="68" t="str">
        <x:v>Face financial barriers to education</x:v>
      </x:c>
      <x:c r="F1923" s="68" t="str"/>
    </x:row>
    <x:row r="1924">
      <x:c r="A1924" s="68" t="str">
        <x:v>ACT-STUDENTBORROWERS</x:v>
      </x:c>
      <x:c r="B1924" s="68" t="str">
        <x:v>Student borrowers</x:v>
      </x:c>
      <x:c r="C1924" s="68" t="str">
        <x:v>Borrower group</x:v>
      </x:c>
      <x:c r="D1924" s="68" t="str">
        <x:v>International</x:v>
      </x:c>
      <x:c r="E1924" s="68" t="str">
        <x:v>Finance education through loans</x:v>
      </x:c>
      <x:c r="F1924" s="68" t="str"/>
    </x:row>
    <x:row r="1925">
      <x:c r="A1925" s="68" t="str">
        <x:v>ACT-SCHOLARSHIPRECIPIENTS</x:v>
      </x:c>
      <x:c r="B1925" s="68" t="str">
        <x:v>Scholarship recipients</x:v>
      </x:c>
      <x:c r="C1925" s="68" t="str">
        <x:v>Student funding recipient group</x:v>
      </x:c>
      <x:c r="D1925" s="68" t="str">
        <x:v>International</x:v>
      </x:c>
      <x:c r="E1925" s="68" t="str">
        <x:v>Receive merit, need or targeted education grants</x:v>
      </x:c>
      <x:c r="F1925" s="68" t="str"/>
    </x:row>
    <x:row r="1926">
      <x:c r="A1926" s="68" t="str">
        <x:v>ACT-STUDENTWORKERS</x:v>
      </x:c>
      <x:c r="B1926" s="68" t="str">
        <x:v>Student workers</x:v>
      </x:c>
      <x:c r="C1926" s="68" t="str">
        <x:v>Student and worker group</x:v>
      </x:c>
      <x:c r="D1926" s="68" t="str">
        <x:v>International</x:v>
      </x:c>
      <x:c r="E1926" s="68" t="str">
        <x:v>Combine study with paid work</x:v>
      </x:c>
      <x:c r="F1926" s="68" t="str"/>
    </x:row>
    <x:row r="1927">
      <x:c r="A1927" s="68" t="str">
        <x:v>ACT-ALUMNI</x:v>
      </x:c>
      <x:c r="B1927" s="68" t="str">
        <x:v>Alumni</x:v>
      </x:c>
      <x:c r="C1927" s="68" t="str">
        <x:v>Graduate network group</x:v>
      </x:c>
      <x:c r="D1927" s="68" t="str">
        <x:v>International</x:v>
      </x:c>
      <x:c r="E1927" s="68" t="str">
        <x:v>Hold institutional credentials and alumni relationships</x:v>
      </x:c>
      <x:c r="F1927" s="68" t="str"/>
    </x:row>
    <x:row r="1928">
      <x:c r="A1928" s="68" t="str">
        <x:v>ACT-PARENTSANDEDUCATIONSPONSORS</x:v>
      </x:c>
      <x:c r="B1928" s="68" t="str">
        <x:v>Parents and education sponsors</x:v>
      </x:c>
      <x:c r="C1928" s="68" t="str">
        <x:v>Household funding group</x:v>
      </x:c>
      <x:c r="D1928" s="68" t="str">
        <x:v>International</x:v>
      </x:c>
      <x:c r="E1928" s="68" t="str">
        <x:v>Finance or support learner participation</x:v>
      </x:c>
      <x:c r="F1928" s="68" t="str"/>
    </x:row>
    <x:row r="1929">
      <x:c r="A1929" s="68" t="str">
        <x:v>ACT-PRIMARYSCHOOLS</x:v>
      </x:c>
      <x:c r="B1929" s="68" t="str">
        <x:v>Primary schools</x:v>
      </x:c>
      <x:c r="C1929" s="68" t="str">
        <x:v>Education institution group</x:v>
      </x:c>
      <x:c r="D1929" s="68" t="str">
        <x:v>International</x:v>
      </x:c>
      <x:c r="E1929" s="68" t="str">
        <x:v>Provide foundational compulsory education</x:v>
      </x:c>
      <x:c r="F1929" s="68" t="str"/>
    </x:row>
    <x:row r="1930">
      <x:c r="A1930" s="68" t="str">
        <x:v>ACT-SECONDARYSCHOOLS</x:v>
      </x:c>
      <x:c r="B1930" s="68" t="str">
        <x:v>Secondary schools</x:v>
      </x:c>
      <x:c r="C1930" s="68" t="str">
        <x:v>Education institution group</x:v>
      </x:c>
      <x:c r="D1930" s="68" t="str">
        <x:v>International</x:v>
      </x:c>
      <x:c r="E1930" s="68" t="str">
        <x:v>Provide lower and upper secondary education</x:v>
      </x:c>
      <x:c r="F1930" s="68" t="str"/>
    </x:row>
    <x:row r="1931">
      <x:c r="A1931" s="68" t="str">
        <x:v>ACT-PUBLICSCHOOLDISTRICTS</x:v>
      </x:c>
      <x:c r="B1931" s="68" t="str">
        <x:v>Public school districts</x:v>
      </x:c>
      <x:c r="C1931" s="68" t="str">
        <x:v>Education governance group</x:v>
      </x:c>
      <x:c r="D1931" s="68" t="str">
        <x:v>United States / international</x:v>
      </x:c>
      <x:c r="E1931" s="68" t="str">
        <x:v>Operate publicly funded schools</x:v>
      </x:c>
      <x:c r="F1931" s="68" t="str"/>
    </x:row>
    <x:row r="1932">
      <x:c r="A1932" s="68" t="str">
        <x:v>ACT-CHARTERSCHOOLS</x:v>
      </x:c>
      <x:c r="B1932" s="68" t="str">
        <x:v>Charter schools</x:v>
      </x:c>
      <x:c r="C1932" s="68" t="str">
        <x:v>Education institution group</x:v>
      </x:c>
      <x:c r="D1932" s="68" t="str">
        <x:v>United States / international</x:v>
      </x:c>
      <x:c r="E1932" s="68" t="str">
        <x:v>Operate publicly funded schools under charter arrangements</x:v>
      </x:c>
      <x:c r="F1932" s="68" t="str"/>
    </x:row>
    <x:row r="1933">
      <x:c r="A1933" s="68" t="str">
        <x:v>ACT-PRIVATESCHOOLS</x:v>
      </x:c>
      <x:c r="B1933" s="68" t="str">
        <x:v>Private schools</x:v>
      </x:c>
      <x:c r="C1933" s="68" t="str">
        <x:v>Education institution group</x:v>
      </x:c>
      <x:c r="D1933" s="68" t="str">
        <x:v>International</x:v>
      </x:c>
      <x:c r="E1933" s="68" t="str">
        <x:v>Provide privately governed education</x:v>
      </x:c>
      <x:c r="F1933" s="68" t="str"/>
    </x:row>
    <x:row r="1934">
      <x:c r="A1934" s="68" t="str">
        <x:v>ACT-UNIVERSITIES</x:v>
      </x:c>
      <x:c r="B1934" s="68" t="str">
        <x:v>Universities</x:v>
      </x:c>
      <x:c r="C1934" s="68" t="str">
        <x:v>Higher education institution group</x:v>
      </x:c>
      <x:c r="D1934" s="68" t="str">
        <x:v>International</x:v>
      </x:c>
      <x:c r="E1934" s="68" t="str">
        <x:v>Provide degree education and research</x:v>
      </x:c>
      <x:c r="F1934" s="68" t="str"/>
    </x:row>
    <x:row r="1935">
      <x:c r="A1935" s="68" t="str">
        <x:v>ACT-PUBLICUNIVERSITIES</x:v>
      </x:c>
      <x:c r="B1935" s="68" t="str">
        <x:v>Public universities</x:v>
      </x:c>
      <x:c r="C1935" s="68" t="str">
        <x:v>Higher education institution group</x:v>
      </x:c>
      <x:c r="D1935" s="68" t="str">
        <x:v>International</x:v>
      </x:c>
      <x:c r="E1935" s="68" t="str">
        <x:v>Operate under public ownership or charter</x:v>
      </x:c>
      <x:c r="F1935" s="68" t="str"/>
    </x:row>
    <x:row r="1936">
      <x:c r="A1936" s="68" t="str">
        <x:v>ACT-PRIVATENONPROFITUNIVERSITIES</x:v>
      </x:c>
      <x:c r="B1936" s="68" t="str">
        <x:v>Private nonprofit universities</x:v>
      </x:c>
      <x:c r="C1936" s="68" t="str">
        <x:v>Higher education institution group</x:v>
      </x:c>
      <x:c r="D1936" s="68" t="str">
        <x:v>International</x:v>
      </x:c>
      <x:c r="E1936" s="68" t="str">
        <x:v>Operate as nonprofit institutions</x:v>
      </x:c>
      <x:c r="F1936" s="68" t="str"/>
    </x:row>
    <x:row r="1937">
      <x:c r="A1937" s="68" t="str">
        <x:v>ACT-FORPROFITCOLLEGES</x:v>
      </x:c>
      <x:c r="B1937" s="68" t="str">
        <x:v>For-profit colleges</x:v>
      </x:c>
      <x:c r="C1937" s="68" t="str">
        <x:v>Higher education institution group</x:v>
      </x:c>
      <x:c r="D1937" s="68" t="str">
        <x:v>International</x:v>
      </x:c>
      <x:c r="E1937" s="68" t="str">
        <x:v>Provide education under investor-owned structures</x:v>
      </x:c>
      <x:c r="F1937" s="68" t="str"/>
    </x:row>
    <x:row r="1938">
      <x:c r="A1938" s="68" t="str">
        <x:v>ACT-COMMUNITYCOLLEGES</x:v>
      </x:c>
      <x:c r="B1938" s="68" t="str">
        <x:v>Community colleges</x:v>
      </x:c>
      <x:c r="C1938" s="68" t="str">
        <x:v>Higher education institution group</x:v>
      </x:c>
      <x:c r="D1938" s="68" t="str">
        <x:v>United States / international</x:v>
      </x:c>
      <x:c r="E1938" s="68" t="str">
        <x:v>Provide short-cycle, transfer and workforce programmes</x:v>
      </x:c>
      <x:c r="F1938" s="68" t="str"/>
    </x:row>
    <x:row r="1939">
      <x:c r="A1939" s="68" t="str">
        <x:v>ACT-TECHNICALANDVOCATIONALINSTITUT</x:v>
      </x:c>
      <x:c r="B1939" s="68" t="str">
        <x:v>Technical and vocational institutions</x:v>
      </x:c>
      <x:c r="C1939" s="68" t="str">
        <x:v>TVET institution group</x:v>
      </x:c>
      <x:c r="D1939" s="68" t="str">
        <x:v>International</x:v>
      </x:c>
      <x:c r="E1939" s="68" t="str">
        <x:v>Provide occupational and technical education</x:v>
      </x:c>
      <x:c r="F1939" s="68" t="str"/>
    </x:row>
    <x:row r="1940">
      <x:c r="A1940" s="68" t="str">
        <x:v>ACT-PROFESSIONALSCHOOLS</x:v>
      </x:c>
      <x:c r="B1940" s="68" t="str">
        <x:v>Professional schools</x:v>
      </x:c>
      <x:c r="C1940" s="68" t="str">
        <x:v>Higher education institution group</x:v>
      </x:c>
      <x:c r="D1940" s="68" t="str">
        <x:v>International</x:v>
      </x:c>
      <x:c r="E1940" s="68" t="str">
        <x:v>Provide law, medicine, business and other professional education</x:v>
      </x:c>
      <x:c r="F1940" s="68" t="str"/>
    </x:row>
    <x:row r="1941">
      <x:c r="A1941" s="68" t="str">
        <x:v>ACT-ONLINEUNIVERSITIES</x:v>
      </x:c>
      <x:c r="B1941" s="68" t="str">
        <x:v>Online universities</x:v>
      </x:c>
      <x:c r="C1941" s="68" t="str">
        <x:v>Higher education institution group</x:v>
      </x:c>
      <x:c r="D1941" s="68" t="str">
        <x:v>International</x:v>
      </x:c>
      <x:c r="E1941" s="68" t="str">
        <x:v>Deliver primarily online degree programmes</x:v>
      </x:c>
      <x:c r="F1941" s="68" t="str"/>
    </x:row>
    <x:row r="1942">
      <x:c r="A1942" s="68" t="str">
        <x:v>ACT-CROSSBORDEREDUCATIONPROVIDERS</x:v>
      </x:c>
      <x:c r="B1942" s="68" t="str">
        <x:v>Cross-border education providers</x:v>
      </x:c>
      <x:c r="C1942" s="68" t="str">
        <x:v>Education provider group</x:v>
      </x:c>
      <x:c r="D1942" s="68" t="str">
        <x:v>International</x:v>
      </x:c>
      <x:c r="E1942" s="68" t="str">
        <x:v>Deliver programmes outside home jurisdiction</x:v>
      </x:c>
      <x:c r="F1942" s="68" t="str"/>
    </x:row>
    <x:row r="1943">
      <x:c r="A1943" s="68" t="str">
        <x:v>ACT-BRANCHCAMPUSES</x:v>
      </x:c>
      <x:c r="B1943" s="68" t="str">
        <x:v>Branch campuses</x:v>
      </x:c>
      <x:c r="C1943" s="68" t="str">
        <x:v>Higher education institution group</x:v>
      </x:c>
      <x:c r="D1943" s="68" t="str">
        <x:v>International</x:v>
      </x:c>
      <x:c r="E1943" s="68" t="str">
        <x:v>Operate foreign or satellite campuses</x:v>
      </x:c>
      <x:c r="F1943" s="68" t="str"/>
    </x:row>
    <x:row r="1944">
      <x:c r="A1944" s="68" t="str">
        <x:v>ACT-JOINTDEGREECONSORTIA</x:v>
      </x:c>
      <x:c r="B1944" s="68" t="str">
        <x:v>Joint-degree consortia</x:v>
      </x:c>
      <x:c r="C1944" s="68" t="str">
        <x:v>Higher education consortium group</x:v>
      </x:c>
      <x:c r="D1944" s="68" t="str">
        <x:v>International</x:v>
      </x:c>
      <x:c r="E1944" s="68" t="str">
        <x:v>Offer degrees across multiple institutions</x:v>
      </x:c>
      <x:c r="F1944" s="68" t="str"/>
    </x:row>
    <x:row r="1945">
      <x:c r="A1945" s="68" t="str">
        <x:v>ACT-BOOTCAMPSANDSHORTCOURSEPROVIDE</x:v>
      </x:c>
      <x:c r="B1945" s="68" t="str">
        <x:v>Bootcamps and short-course providers</x:v>
      </x:c>
      <x:c r="C1945" s="68" t="str">
        <x:v>Alternative education provider group</x:v>
      </x:c>
      <x:c r="D1945" s="68" t="str">
        <x:v>International</x:v>
      </x:c>
      <x:c r="E1945" s="68" t="str">
        <x:v>Provide intensive non-degree training</x:v>
      </x:c>
      <x:c r="F1945" s="68" t="str"/>
    </x:row>
    <x:row r="1946">
      <x:c r="A1946" s="68" t="str">
        <x:v>ACT-MASSIVEOPENONLINECOURSEPLATFOR</x:v>
      </x:c>
      <x:c r="B1946" s="68" t="str">
        <x:v>Massive open online course platforms</x:v>
      </x:c>
      <x:c r="C1946" s="68" t="str">
        <x:v>Education technology platform group</x:v>
      </x:c>
      <x:c r="D1946" s="68" t="str">
        <x:v>International</x:v>
      </x:c>
      <x:c r="E1946" s="68" t="str">
        <x:v>Distribute large-scale online courses</x:v>
      </x:c>
      <x:c r="F1946" s="68" t="str">
        <x:v>MOOC platforms</x:v>
      </x:c>
    </x:row>
    <x:row r="1947">
      <x:c r="A1947" s="68" t="str">
        <x:v>ACT-ONLINEPROGRAMMEMANAGERS</x:v>
      </x:c>
      <x:c r="B1947" s="68" t="str">
        <x:v>Online programme managers</x:v>
      </x:c>
      <x:c r="C1947" s="68" t="str">
        <x:v>Education service provider group</x:v>
      </x:c>
      <x:c r="D1947" s="68" t="str">
        <x:v>International</x:v>
      </x:c>
      <x:c r="E1947" s="68" t="str">
        <x:v>Provide recruitment, platform and programme services to institutions</x:v>
      </x:c>
      <x:c r="F1947" s="68" t="str">
        <x:v>OPMs</x:v>
      </x:c>
    </x:row>
    <x:row r="1948">
      <x:c r="A1948" s="68" t="str">
        <x:v>ACT-EDUCATIONMINISTRIES</x:v>
      </x:c>
      <x:c r="B1948" s="68" t="str">
        <x:v>Education ministries</x:v>
      </x:c>
      <x:c r="C1948" s="68" t="str">
        <x:v>Government education authority group</x:v>
      </x:c>
      <x:c r="D1948" s="68" t="str">
        <x:v>International</x:v>
      </x:c>
      <x:c r="E1948" s="68" t="str">
        <x:v>Set education policy, funding and standards</x:v>
      </x:c>
      <x:c r="F1948" s="68" t="str"/>
    </x:row>
    <x:row r="1949">
      <x:c r="A1949" s="68" t="str">
        <x:v>ACT-STATEEDUCATIONAGENCIES</x:v>
      </x:c>
      <x:c r="B1949" s="68" t="str">
        <x:v>State education agencies</x:v>
      </x:c>
      <x:c r="C1949" s="68" t="str">
        <x:v>Education authority group</x:v>
      </x:c>
      <x:c r="D1949" s="68" t="str">
        <x:v>United States / international</x:v>
      </x:c>
      <x:c r="E1949" s="68" t="str">
        <x:v>Administer regional education systems</x:v>
      </x:c>
      <x:c r="F1949" s="68" t="str"/>
    </x:row>
    <x:row r="1950">
      <x:c r="A1950" s="68" t="str">
        <x:v>ACT-HIGHEREDUCATIONREGULATORS</x:v>
      </x:c>
      <x:c r="B1950" s="68" t="str">
        <x:v>Higher education regulators</x:v>
      </x:c>
      <x:c r="C1950" s="68" t="str">
        <x:v>Government higher education authority group</x:v>
      </x:c>
      <x:c r="D1950" s="68" t="str">
        <x:v>International</x:v>
      </x:c>
      <x:c r="E1950" s="68" t="str">
        <x:v>Authorise, supervise and regulate institutions</x:v>
      </x:c>
      <x:c r="F1950" s="68" t="str"/>
    </x:row>
    <x:row r="1951">
      <x:c r="A1951" s="68" t="str">
        <x:v>ACT-INSTITUTIONALAUTHORISERS</x:v>
      </x:c>
      <x:c r="B1951" s="68" t="str">
        <x:v>Institutional authorisers</x:v>
      </x:c>
      <x:c r="C1951" s="68" t="str">
        <x:v>Education authorisation body group</x:v>
      </x:c>
      <x:c r="D1951" s="68" t="str">
        <x:v>International</x:v>
      </x:c>
      <x:c r="E1951" s="68" t="str">
        <x:v>Grant legal authority to operate or award degrees</x:v>
      </x:c>
      <x:c r="F1951" s="68" t="str"/>
    </x:row>
    <x:row r="1952">
      <x:c r="A1952" s="68" t="str">
        <x:v>ACT-ACCREDITINGAGENCIES</x:v>
      </x:c>
      <x:c r="B1952" s="68" t="str">
        <x:v>Accrediting agencies</x:v>
      </x:c>
      <x:c r="C1952" s="68" t="str">
        <x:v>Quality assurance body group</x:v>
      </x:c>
      <x:c r="D1952" s="68" t="str">
        <x:v>United States / international</x:v>
      </x:c>
      <x:c r="E1952" s="68" t="str">
        <x:v>Accredit institutions or programmes</x:v>
      </x:c>
      <x:c r="F1952" s="68" t="str"/>
    </x:row>
    <x:row r="1953">
      <x:c r="A1953" s="68" t="str">
        <x:v>ACT-PROGRAMMATICACCREDITINGAGENCIE</x:v>
      </x:c>
      <x:c r="B1953" s="68" t="str">
        <x:v>Programmatic accrediting agencies</x:v>
      </x:c>
      <x:c r="C1953" s="68" t="str">
        <x:v>Quality assurance body group</x:v>
      </x:c>
      <x:c r="D1953" s="68" t="str">
        <x:v>International</x:v>
      </x:c>
      <x:c r="E1953" s="68" t="str">
        <x:v>Accredit specific professional or academic programmes</x:v>
      </x:c>
      <x:c r="F1953" s="68" t="str"/>
    </x:row>
    <x:row r="1954">
      <x:c r="A1954" s="68" t="str">
        <x:v>ACT-NATIONALQUALITYASSURANCEAGENCI</x:v>
      </x:c>
      <x:c r="B1954" s="68" t="str">
        <x:v>National quality assurance agencies</x:v>
      </x:c>
      <x:c r="C1954" s="68" t="str">
        <x:v>Quality assurance body group</x:v>
      </x:c>
      <x:c r="D1954" s="68" t="str">
        <x:v>International</x:v>
      </x:c>
      <x:c r="E1954" s="68" t="str">
        <x:v>Evaluate higher education quality</x:v>
      </x:c>
      <x:c r="F1954" s="68" t="str"/>
    </x:row>
    <x:row r="1955">
      <x:c r="A1955" s="68" t="str">
        <x:v>ACT-USDEPARTMENTOFEDUCATIONACCREDI</x:v>
      </x:c>
      <x:c r="B1955" s="68" t="str">
        <x:v>U.S. Department of Education accreditation staff</x:v>
      </x:c>
      <x:c r="C1955" s="68" t="str">
        <x:v>Federal recognition authority group</x:v>
      </x:c>
      <x:c r="D1955" s="68" t="str">
        <x:v>United States</x:v>
      </x:c>
      <x:c r="E1955" s="68" t="str">
        <x:v>Review recognised accrediting agencies</x:v>
      </x:c>
      <x:c r="F1955" s="68" t="str"/>
    </x:row>
    <x:row r="1956">
      <x:c r="A1956" s="68" t="str">
        <x:v>ACT-NATIONALADVISORYCOMMITTEEONINS</x:v>
      </x:c>
      <x:c r="B1956" s="68" t="str">
        <x:v>National Advisory Committee on Institutional Quality and Integrity</x:v>
      </x:c>
      <x:c r="C1956" s="68" t="str">
        <x:v>Federal advisory body</x:v>
      </x:c>
      <x:c r="D1956" s="68" t="str">
        <x:v>United States</x:v>
      </x:c>
      <x:c r="E1956" s="68" t="str">
        <x:v>Advises on recognition of accrediting agencies</x:v>
      </x:c>
      <x:c r="F1956" s="68" t="str">
        <x:v>NACIQI</x:v>
      </x:c>
    </x:row>
    <x:row r="1957">
      <x:c r="A1957" s="68" t="str">
        <x:v>ACT-CREDENTIALEVALUATIONSERVICES</x:v>
      </x:c>
      <x:c r="B1957" s="68" t="str">
        <x:v>Credential evaluation services</x:v>
      </x:c>
      <x:c r="C1957" s="68" t="str">
        <x:v>Qualification recognition service group</x:v>
      </x:c>
      <x:c r="D1957" s="68" t="str">
        <x:v>International</x:v>
      </x:c>
      <x:c r="E1957" s="68" t="str">
        <x:v>Evaluate foreign academic credentials</x:v>
      </x:c>
      <x:c r="F1957" s="68" t="str"/>
    </x:row>
    <x:row r="1958">
      <x:c r="A1958" s="68" t="str">
        <x:v>ACT-RECOGNITIONAUTHORITIES</x:v>
      </x:c>
      <x:c r="B1958" s="68" t="str">
        <x:v>Recognition authorities</x:v>
      </x:c>
      <x:c r="C1958" s="68" t="str">
        <x:v>Qualification recognition authority group</x:v>
      </x:c>
      <x:c r="D1958" s="68" t="str">
        <x:v>International</x:v>
      </x:c>
      <x:c r="E1958" s="68" t="str">
        <x:v>Decide equivalence or recognition of qualifications</x:v>
      </x:c>
      <x:c r="F1958" s="68" t="str"/>
    </x:row>
    <x:row r="1959">
      <x:c r="A1959" s="68" t="str">
        <x:v>ACT-ENICNARICCENTRES</x:v>
      </x:c>
      <x:c r="B1959" s="68" t="str">
        <x:v>ENIC-NARIC centres</x:v>
      </x:c>
      <x:c r="C1959" s="68" t="str">
        <x:v>Qualification information network group</x:v>
      </x:c>
      <x:c r="D1959" s="68" t="str">
        <x:v>Europe</x:v>
      </x:c>
      <x:c r="E1959" s="68" t="str">
        <x:v>Provide information and recognition support</x:v>
      </x:c>
      <x:c r="F1959" s="68" t="str"/>
    </x:row>
    <x:row r="1960">
      <x:c r="A1960" s="68" t="str">
        <x:v>ACT-BOLOGNAFOLLOWUPGROUP</x:v>
      </x:c>
      <x:c r="B1960" s="68" t="str">
        <x:v>Bologna Follow-Up Group</x:v>
      </x:c>
      <x:c r="C1960" s="68" t="str">
        <x:v>Intergovernmental education coordination body</x:v>
      </x:c>
      <x:c r="D1960" s="68" t="str">
        <x:v>European Higher Education Area</x:v>
      </x:c>
      <x:c r="E1960" s="68" t="str">
        <x:v>Coordinates Bologna Process implementation</x:v>
      </x:c>
      <x:c r="F1960" s="68" t="str">
        <x:v>BFUG</x:v>
      </x:c>
    </x:row>
    <x:row r="1961">
      <x:c r="A1961" s="68" t="str">
        <x:v>ACT-EUROPEANHIGHEREDUCATIONAREA</x:v>
      </x:c>
      <x:c r="B1961" s="68" t="str">
        <x:v>European Higher Education Area</x:v>
      </x:c>
      <x:c r="C1961" s="68" t="str">
        <x:v>Intergovernmental education area</x:v>
      </x:c>
      <x:c r="D1961" s="68" t="str">
        <x:v>Europe</x:v>
      </x:c>
      <x:c r="E1961" s="68" t="str">
        <x:v>Coordinates degree cycles, recognition and quality assurance</x:v>
      </x:c>
      <x:c r="F1961" s="68" t="str">
        <x:v>EHEA</x:v>
      </x:c>
    </x:row>
    <x:row r="1962">
      <x:c r="A1962" s="68" t="str">
        <x:v>ACT-EUROPEANCOMMISSIONEDUCATIONDIR</x:v>
      </x:c>
      <x:c r="B1962" s="68" t="str">
        <x:v>European Commission education directorates</x:v>
      </x:c>
      <x:c r="C1962" s="68" t="str">
        <x:v>Supranational education authority group</x:v>
      </x:c>
      <x:c r="D1962" s="68" t="str">
        <x:v>European Union</x:v>
      </x:c>
      <x:c r="E1962" s="68" t="str">
        <x:v>Administer education, mobility and skills programmes</x:v>
      </x:c>
      <x:c r="F1962" s="68" t="str"/>
    </x:row>
    <x:row r="1963">
      <x:c r="A1963" s="68" t="str">
        <x:v>ACT-QUALIFICATIONFRAMEWORKAUTHORIT</x:v>
      </x:c>
      <x:c r="B1963" s="68" t="str">
        <x:v>Qualification framework authorities</x:v>
      </x:c>
      <x:c r="C1963" s="68" t="str">
        <x:v>Credential standard-setting authority group</x:v>
      </x:c>
      <x:c r="D1963" s="68" t="str">
        <x:v>International</x:v>
      </x:c>
      <x:c r="E1963" s="68" t="str">
        <x:v>Map qualifications to national or regional levels</x:v>
      </x:c>
      <x:c r="F1963" s="68" t="str"/>
    </x:row>
    <x:row r="1964">
      <x:c r="A1964" s="68" t="str">
        <x:v>ACT-PROFESSIONALLICENSINGBOARDS</x:v>
      </x:c>
      <x:c r="B1964" s="68" t="str">
        <x:v>Professional licensing boards</x:v>
      </x:c>
      <x:c r="C1964" s="68" t="str">
        <x:v>Occupational licensing authority group</x:v>
      </x:c>
      <x:c r="D1964" s="68" t="str">
        <x:v>International</x:v>
      </x:c>
      <x:c r="E1964" s="68" t="str">
        <x:v>Control professional entry after education</x:v>
      </x:c>
      <x:c r="F1964" s="68" t="str"/>
    </x:row>
    <x:row r="1965">
      <x:c r="A1965" s="68" t="str">
        <x:v>ACT-ADMISSIONSOFFICES</x:v>
      </x:c>
      <x:c r="B1965" s="68" t="str">
        <x:v>Admissions offices</x:v>
      </x:c>
      <x:c r="C1965" s="68" t="str">
        <x:v>University administrative function group</x:v>
      </x:c>
      <x:c r="D1965" s="68" t="str">
        <x:v>International</x:v>
      </x:c>
      <x:c r="E1965" s="68" t="str">
        <x:v>Recruit and select applicants</x:v>
      </x:c>
      <x:c r="F1965" s="68" t="str"/>
    </x:row>
    <x:row r="1966">
      <x:c r="A1966" s="68" t="str">
        <x:v>ACT-FINANCIALAIDOFFICES</x:v>
      </x:c>
      <x:c r="B1966" s="68" t="str">
        <x:v>Financial aid offices</x:v>
      </x:c>
      <x:c r="C1966" s="68" t="str">
        <x:v>University administrative function group</x:v>
      </x:c>
      <x:c r="D1966" s="68" t="str">
        <x:v>International</x:v>
      </x:c>
      <x:c r="E1966" s="68" t="str">
        <x:v>Package grants, loans and work-study</x:v>
      </x:c>
      <x:c r="F1966" s="68" t="str"/>
    </x:row>
    <x:row r="1967">
      <x:c r="A1967" s="68" t="str">
        <x:v>ACT-REGISTRARS</x:v>
      </x:c>
      <x:c r="B1967" s="68" t="str">
        <x:v>Registrars</x:v>
      </x:c>
      <x:c r="C1967" s="68" t="str">
        <x:v>University administrative function group</x:v>
      </x:c>
      <x:c r="D1967" s="68" t="str">
        <x:v>International</x:v>
      </x:c>
      <x:c r="E1967" s="68" t="str">
        <x:v>Maintain enrolment, grades and credentials</x:v>
      </x:c>
      <x:c r="F1967" s="68" t="str"/>
    </x:row>
    <x:row r="1968">
      <x:c r="A1968" s="68" t="str">
        <x:v>ACT-BURSARSANDSTUDENTACCOUNTSOFFIC</x:v>
      </x:c>
      <x:c r="B1968" s="68" t="str">
        <x:v>Bursars and student accounts offices</x:v>
      </x:c>
      <x:c r="C1968" s="68" t="str">
        <x:v>University administrative function group</x:v>
      </x:c>
      <x:c r="D1968" s="68" t="str">
        <x:v>International</x:v>
      </x:c>
      <x:c r="E1968" s="68" t="str">
        <x:v>Bill tuition and collect payments</x:v>
      </x:c>
      <x:c r="F1968" s="68" t="str"/>
    </x:row>
    <x:row r="1969">
      <x:c r="A1969" s="68" t="str">
        <x:v>ACT-ACADEMICADVISINGOFFICES</x:v>
      </x:c>
      <x:c r="B1969" s="68" t="str">
        <x:v>Academic advising offices</x:v>
      </x:c>
      <x:c r="C1969" s="68" t="str">
        <x:v>Student support function group</x:v>
      </x:c>
      <x:c r="D1969" s="68" t="str">
        <x:v>International</x:v>
      </x:c>
      <x:c r="E1969" s="68" t="str">
        <x:v>Guide course selection and degree progress</x:v>
      </x:c>
      <x:c r="F1969" s="68" t="str"/>
    </x:row>
    <x:row r="1970">
      <x:c r="A1970" s="68" t="str">
        <x:v>ACT-DISABILITYSERVICESOFFICES</x:v>
      </x:c>
      <x:c r="B1970" s="68" t="str">
        <x:v>Disability services offices</x:v>
      </x:c>
      <x:c r="C1970" s="68" t="str">
        <x:v>Student support function group</x:v>
      </x:c>
      <x:c r="D1970" s="68" t="str">
        <x:v>International</x:v>
      </x:c>
      <x:c r="E1970" s="68" t="str">
        <x:v>Administer educational accommodations</x:v>
      </x:c>
      <x:c r="F1970" s="68" t="str"/>
    </x:row>
    <x:row r="1971">
      <x:c r="A1971" s="68" t="str">
        <x:v>ACT-INTERNATIONALSTUDENTOFFICES</x:v>
      </x:c>
      <x:c r="B1971" s="68" t="str">
        <x:v>International student offices</x:v>
      </x:c>
      <x:c r="C1971" s="68" t="str">
        <x:v>Student support and compliance group</x:v>
      </x:c>
      <x:c r="D1971" s="68" t="str">
        <x:v>International</x:v>
      </x:c>
      <x:c r="E1971" s="68" t="str">
        <x:v>Support visas, enrolment and mobility</x:v>
      </x:c>
      <x:c r="F1971" s="68" t="str"/>
    </x:row>
    <x:row r="1972">
      <x:c r="A1972" s="68" t="str">
        <x:v>ACT-CAREERSERVICESOFFICES</x:v>
      </x:c>
      <x:c r="B1972" s="68" t="str">
        <x:v>Career services offices</x:v>
      </x:c>
      <x:c r="C1972" s="68" t="str">
        <x:v>Student support function group</x:v>
      </x:c>
      <x:c r="D1972" s="68" t="str">
        <x:v>International</x:v>
      </x:c>
      <x:c r="E1972" s="68" t="str">
        <x:v>Support employment transition</x:v>
      </x:c>
      <x:c r="F1972" s="68" t="str"/>
    </x:row>
    <x:row r="1973">
      <x:c r="A1973" s="68" t="str">
        <x:v>ACT-STUDENTAFFAIRSOFFICES</x:v>
      </x:c>
      <x:c r="B1973" s="68" t="str">
        <x:v>Student affairs offices</x:v>
      </x:c>
      <x:c r="C1973" s="68" t="str">
        <x:v>University administrative function group</x:v>
      </x:c>
      <x:c r="D1973" s="68" t="str">
        <x:v>International</x:v>
      </x:c>
      <x:c r="E1973" s="68" t="str">
        <x:v>Administer student life, conduct and support</x:v>
      </x:c>
      <x:c r="F1973" s="68" t="str"/>
    </x:row>
    <x:row r="1974">
      <x:c r="A1974" s="68" t="str">
        <x:v>ACT-UNIVERSITYGOVERNINGBOARDS</x:v>
      </x:c>
      <x:c r="B1974" s="68" t="str">
        <x:v>University governing boards</x:v>
      </x:c>
      <x:c r="C1974" s="68" t="str">
        <x:v>Higher education governance body group</x:v>
      </x:c>
      <x:c r="D1974" s="68" t="str">
        <x:v>International</x:v>
      </x:c>
      <x:c r="E1974" s="68" t="str">
        <x:v>Exercise fiduciary and strategic authority</x:v>
      </x:c>
      <x:c r="F1974" s="68" t="str">
        <x:v>Trustees, regents or councils</x:v>
      </x:c>
    </x:row>
    <x:row r="1975">
      <x:c r="A1975" s="68" t="str">
        <x:v>ACT-UNIVERSITYPRESIDENTSANDRECTORS</x:v>
      </x:c>
      <x:c r="B1975" s="68" t="str">
        <x:v>University presidents and rectors</x:v>
      </x:c>
      <x:c r="C1975" s="68" t="str">
        <x:v>Higher education executive group</x:v>
      </x:c>
      <x:c r="D1975" s="68" t="str">
        <x:v>International</x:v>
      </x:c>
      <x:c r="E1975" s="68" t="str">
        <x:v>Lead institutions and execute governing-board policy</x:v>
      </x:c>
      <x:c r="F1975" s="68" t="str"/>
    </x:row>
    <x:row r="1976">
      <x:c r="A1976" s="68" t="str">
        <x:v>ACT-PROVOSTSANDACADEMICVICECHANCEL</x:v>
      </x:c>
      <x:c r="B1976" s="68" t="str">
        <x:v>Provosts and academic vice chancellors</x:v>
      </x:c>
      <x:c r="C1976" s="68" t="str">
        <x:v>Academic executive group</x:v>
      </x:c>
      <x:c r="D1976" s="68" t="str">
        <x:v>International</x:v>
      </x:c>
      <x:c r="E1976" s="68" t="str">
        <x:v>Govern academic programmes and faculty affairs</x:v>
      </x:c>
      <x:c r="F1976" s="68" t="str"/>
    </x:row>
    <x:row r="1977">
      <x:c r="A1977" s="68" t="str">
        <x:v>ACT-DEANS</x:v>
      </x:c>
      <x:c r="B1977" s="68" t="str">
        <x:v>Deans</x:v>
      </x:c>
      <x:c r="C1977" s="68" t="str">
        <x:v>Academic management group</x:v>
      </x:c>
      <x:c r="D1977" s="68" t="str">
        <x:v>International</x:v>
      </x:c>
      <x:c r="E1977" s="68" t="str">
        <x:v>Lead colleges, faculties or schools</x:v>
      </x:c>
      <x:c r="F1977" s="68" t="str"/>
    </x:row>
    <x:row r="1978">
      <x:c r="A1978" s="68" t="str">
        <x:v>ACT-DEPARTMENTCHAIRS</x:v>
      </x:c>
      <x:c r="B1978" s="68" t="str">
        <x:v>Department chairs</x:v>
      </x:c>
      <x:c r="C1978" s="68" t="str">
        <x:v>Academic management group</x:v>
      </x:c>
      <x:c r="D1978" s="68" t="str">
        <x:v>International</x:v>
      </x:c>
      <x:c r="E1978" s="68" t="str">
        <x:v>Lead academic departments and allocate work</x:v>
      </x:c>
      <x:c r="F1978" s="68" t="str"/>
    </x:row>
    <x:row r="1979">
      <x:c r="A1979" s="68" t="str">
        <x:v>ACT-FACULTYSENATES</x:v>
      </x:c>
      <x:c r="B1979" s="68" t="str">
        <x:v>Faculty senates</x:v>
      </x:c>
      <x:c r="C1979" s="68" t="str">
        <x:v>Shared governance body group</x:v>
      </x:c>
      <x:c r="D1979" s="68" t="str">
        <x:v>International</x:v>
      </x:c>
      <x:c r="E1979" s="68" t="str">
        <x:v>Represent faculty in academic governance</x:v>
      </x:c>
      <x:c r="F1979" s="68" t="str"/>
    </x:row>
    <x:row r="1980">
      <x:c r="A1980" s="68" t="str">
        <x:v>ACT-CURRICULUMCOMMITTEES</x:v>
      </x:c>
      <x:c r="B1980" s="68" t="str">
        <x:v>Curriculum committees</x:v>
      </x:c>
      <x:c r="C1980" s="68" t="str">
        <x:v>Academic governance body group</x:v>
      </x:c>
      <x:c r="D1980" s="68" t="str">
        <x:v>International</x:v>
      </x:c>
      <x:c r="E1980" s="68" t="str">
        <x:v>Approve courses and programmes</x:v>
      </x:c>
      <x:c r="F1980" s="68" t="str"/>
    </x:row>
    <x:row r="1981">
      <x:c r="A1981" s="68" t="str">
        <x:v>ACT-ADMISSIONSCOMMITTEES</x:v>
      </x:c>
      <x:c r="B1981" s="68" t="str">
        <x:v>Admissions committees</x:v>
      </x:c>
      <x:c r="C1981" s="68" t="str">
        <x:v>Academic selection body group</x:v>
      </x:c>
      <x:c r="D1981" s="68" t="str">
        <x:v>International</x:v>
      </x:c>
      <x:c r="E1981" s="68" t="str">
        <x:v>Review applicants</x:v>
      </x:c>
      <x:c r="F1981" s="68" t="str"/>
    </x:row>
    <x:row r="1982">
      <x:c r="A1982" s="68" t="str">
        <x:v>ACT-TENUREANDPROMOTIONCOMMITTEES</x:v>
      </x:c>
      <x:c r="B1982" s="68" t="str">
        <x:v>Tenure and promotion committees</x:v>
      </x:c>
      <x:c r="C1982" s="68" t="str">
        <x:v>Academic evaluation body group</x:v>
      </x:c>
      <x:c r="D1982" s="68" t="str">
        <x:v>International</x:v>
      </x:c>
      <x:c r="E1982" s="68" t="str">
        <x:v>Evaluate faculty careers</x:v>
      </x:c>
      <x:c r="F1982" s="68" t="str"/>
    </x:row>
    <x:row r="1983">
      <x:c r="A1983" s="68" t="str">
        <x:v>ACT-ACADEMICINTEGRITYCOMMITTEES</x:v>
      </x:c>
      <x:c r="B1983" s="68" t="str">
        <x:v>Academic integrity committees</x:v>
      </x:c>
      <x:c r="C1983" s="68" t="str">
        <x:v>Academic adjudication body group</x:v>
      </x:c>
      <x:c r="D1983" s="68" t="str">
        <x:v>International</x:v>
      </x:c>
      <x:c r="E1983" s="68" t="str">
        <x:v>Review academic misconduct allegations</x:v>
      </x:c>
      <x:c r="F1983" s="68" t="str"/>
    </x:row>
    <x:row r="1984">
      <x:c r="A1984" s="68" t="str">
        <x:v>ACT-UNIVERSITYRESEARCHOFFICES</x:v>
      </x:c>
      <x:c r="B1984" s="68" t="str">
        <x:v>University research offices</x:v>
      </x:c>
      <x:c r="C1984" s="68" t="str">
        <x:v>Research administration function group</x:v>
      </x:c>
      <x:c r="D1984" s="68" t="str">
        <x:v>International</x:v>
      </x:c>
      <x:c r="E1984" s="68" t="str">
        <x:v>Submit and administer sponsored research</x:v>
      </x:c>
      <x:c r="F1984" s="68" t="str"/>
    </x:row>
    <x:row r="1985">
      <x:c r="A1985" s="68" t="str">
        <x:v>ACT-SPONSOREDPROGRAMMESOFFICES</x:v>
      </x:c>
      <x:c r="B1985" s="68" t="str">
        <x:v>Sponsored programmes offices</x:v>
      </x:c>
      <x:c r="C1985" s="68" t="str">
        <x:v>Research administration function group</x:v>
      </x:c>
      <x:c r="D1985" s="68" t="str">
        <x:v>International</x:v>
      </x:c>
      <x:c r="E1985" s="68" t="str">
        <x:v>Manage grants and contracts</x:v>
      </x:c>
      <x:c r="F1985" s="68" t="str"/>
    </x:row>
    <x:row r="1986">
      <x:c r="A1986" s="68" t="str">
        <x:v>ACT-TECHNOLOGYTRANSFEROFFICES</x:v>
      </x:c>
      <x:c r="B1986" s="68" t="str">
        <x:v>Technology transfer offices</x:v>
      </x:c>
      <x:c r="C1986" s="68" t="str">
        <x:v>University commercialisation function group</x:v>
      </x:c>
      <x:c r="D1986" s="68" t="str">
        <x:v>International</x:v>
      </x:c>
      <x:c r="E1986" s="68" t="str">
        <x:v>Manage inventions, patents and licences</x:v>
      </x:c>
      <x:c r="F1986" s="68" t="str">
        <x:v>TTOs</x:v>
      </x:c>
    </x:row>
    <x:row r="1987">
      <x:c r="A1987" s="68" t="str">
        <x:v>ACT-UNIVERSITYLIBRARIES</x:v>
      </x:c>
      <x:c r="B1987" s="68" t="str">
        <x:v>University libraries</x:v>
      </x:c>
      <x:c r="C1987" s="68" t="str">
        <x:v>Academic information institution group</x:v>
      </x:c>
      <x:c r="D1987" s="68" t="str">
        <x:v>International</x:v>
      </x:c>
      <x:c r="E1987" s="68" t="str">
        <x:v>Acquire, preserve and provide knowledge access</x:v>
      </x:c>
      <x:c r="F1987" s="68" t="str"/>
    </x:row>
    <x:row r="1988">
      <x:c r="A1988" s="68" t="str">
        <x:v>ACT-INSTITUTIONALREPOSITORIES</x:v>
      </x:c>
      <x:c r="B1988" s="68" t="str">
        <x:v>Institutional repositories</x:v>
      </x:c>
      <x:c r="C1988" s="68" t="str">
        <x:v>Research and education repository group</x:v>
      </x:c>
      <x:c r="D1988" s="68" t="str">
        <x:v>International</x:v>
      </x:c>
      <x:c r="E1988" s="68" t="str">
        <x:v>Preserve and disseminate scholarly outputs</x:v>
      </x:c>
      <x:c r="F1988" s="68" t="str"/>
    </x:row>
    <x:row r="1989">
      <x:c r="A1989" s="68" t="str">
        <x:v>ACT-UNIVERSITYPRESSES</x:v>
      </x:c>
      <x:c r="B1989" s="68" t="str">
        <x:v>University presses</x:v>
      </x:c>
      <x:c r="C1989" s="68" t="str">
        <x:v>Academic publishing organisation group</x:v>
      </x:c>
      <x:c r="D1989" s="68" t="str">
        <x:v>International</x:v>
      </x:c>
      <x:c r="E1989" s="68" t="str">
        <x:v>Publish scholarly books and journals</x:v>
      </x:c>
      <x:c r="F1989" s="68" t="str"/>
    </x:row>
    <x:row r="1990">
      <x:c r="A1990" s="68" t="str">
        <x:v>ACT-ACADEMICJOURNALPUBLISHERS</x:v>
      </x:c>
      <x:c r="B1990" s="68" t="str">
        <x:v>Academic journal publishers</x:v>
      </x:c>
      <x:c r="C1990" s="68" t="str">
        <x:v>Publishing organisation group</x:v>
      </x:c>
      <x:c r="D1990" s="68" t="str">
        <x:v>International</x:v>
      </x:c>
      <x:c r="E1990" s="68" t="str">
        <x:v>Publish scholarly journals</x:v>
      </x:c>
      <x:c r="F1990" s="68" t="str"/>
    </x:row>
    <x:row r="1991">
      <x:c r="A1991" s="68" t="str">
        <x:v>ACT-COMMERCIALACADEMICPUBLISHERS</x:v>
      </x:c>
      <x:c r="B1991" s="68" t="str">
        <x:v>Commercial academic publishers</x:v>
      </x:c>
      <x:c r="C1991" s="68" t="str">
        <x:v>Publishing company group</x:v>
      </x:c>
      <x:c r="D1991" s="68" t="str">
        <x:v>International</x:v>
      </x:c>
      <x:c r="E1991" s="68" t="str">
        <x:v>Operate for-profit scholarly publishing portfolios</x:v>
      </x:c>
      <x:c r="F1991" s="68" t="str"/>
    </x:row>
    <x:row r="1992">
      <x:c r="A1992" s="68" t="str">
        <x:v>ACT-LEARNEDSOCIETIES</x:v>
      </x:c>
      <x:c r="B1992" s="68" t="str">
        <x:v>Learned societies</x:v>
      </x:c>
      <x:c r="C1992" s="68" t="str">
        <x:v>Professional and scholarly association group</x:v>
      </x:c>
      <x:c r="D1992" s="68" t="str">
        <x:v>International</x:v>
      </x:c>
      <x:c r="E1992" s="68" t="str">
        <x:v>Publish journals and represent disciplines</x:v>
      </x:c>
      <x:c r="F1992" s="68" t="str"/>
    </x:row>
    <x:row r="1993">
      <x:c r="A1993" s="68" t="str">
        <x:v>ACT-JOURNALEDITORS</x:v>
      </x:c>
      <x:c r="B1993" s="68" t="str">
        <x:v>Journal editors</x:v>
      </x:c>
      <x:c r="C1993" s="68" t="str">
        <x:v>Scholarly gatekeeper group</x:v>
      </x:c>
      <x:c r="D1993" s="68" t="str">
        <x:v>International</x:v>
      </x:c>
      <x:c r="E1993" s="68" t="str">
        <x:v>Manage peer review and publication decisions</x:v>
      </x:c>
      <x:c r="F1993" s="68" t="str"/>
    </x:row>
    <x:row r="1994">
      <x:c r="A1994" s="68" t="str">
        <x:v>ACT-PEERREVIEWERS</x:v>
      </x:c>
      <x:c r="B1994" s="68" t="str">
        <x:v>Peer reviewers</x:v>
      </x:c>
      <x:c r="C1994" s="68" t="str">
        <x:v>Scholarly evaluation group</x:v>
      </x:c>
      <x:c r="D1994" s="68" t="str">
        <x:v>International</x:v>
      </x:c>
      <x:c r="E1994" s="68" t="str">
        <x:v>Evaluate manuscripts and proposals</x:v>
      </x:c>
      <x:c r="F1994" s="68" t="str"/>
    </x:row>
    <x:row r="1995">
      <x:c r="A1995" s="68" t="str">
        <x:v>ACT-EDITORIALBOARDS</x:v>
      </x:c>
      <x:c r="B1995" s="68" t="str">
        <x:v>Editorial boards</x:v>
      </x:c>
      <x:c r="C1995" s="68" t="str">
        <x:v>Scholarly governance body group</x:v>
      </x:c>
      <x:c r="D1995" s="68" t="str">
        <x:v>International</x:v>
      </x:c>
      <x:c r="E1995" s="68" t="str">
        <x:v>Advise or govern journals</x:v>
      </x:c>
      <x:c r="F1995" s="68" t="str"/>
    </x:row>
    <x:row r="1996">
      <x:c r="A1996" s="68" t="str">
        <x:v>ACT-RESEARCHFUNDERS</x:v>
      </x:c>
      <x:c r="B1996" s="68" t="str">
        <x:v>Research funders</x:v>
      </x:c>
      <x:c r="C1996" s="68" t="str">
        <x:v>Research finance actor group</x:v>
      </x:c>
      <x:c r="D1996" s="68" t="str">
        <x:v>International</x:v>
      </x:c>
      <x:c r="E1996" s="68" t="str">
        <x:v>Award research grants and contracts</x:v>
      </x:c>
      <x:c r="F1996" s="68" t="str"/>
    </x:row>
    <x:row r="1997">
      <x:c r="A1997" s="68" t="str">
        <x:v>ACT-NATIONALSCIENCEFOUNDATIONS</x:v>
      </x:c>
      <x:c r="B1997" s="68" t="str">
        <x:v>National science foundations</x:v>
      </x:c>
      <x:c r="C1997" s="68" t="str">
        <x:v>Public research funder group</x:v>
      </x:c>
      <x:c r="D1997" s="68" t="str">
        <x:v>International</x:v>
      </x:c>
      <x:c r="E1997" s="68" t="str">
        <x:v>Fund competitive scientific research</x:v>
      </x:c>
      <x:c r="F1997" s="68" t="str"/>
    </x:row>
    <x:row r="1998">
      <x:c r="A1998" s="68" t="str">
        <x:v>ACT-NATIONALINSTITUTESOFHEALTH</x:v>
      </x:c>
      <x:c r="B1998" s="68" t="str">
        <x:v>National Institutes of Health</x:v>
      </x:c>
      <x:c r="C1998" s="68" t="str">
        <x:v>Federal research funder</x:v>
      </x:c>
      <x:c r="D1998" s="68" t="str">
        <x:v>United States</x:v>
      </x:c>
      <x:c r="E1998" s="68" t="str">
        <x:v>Funds biomedical research</x:v>
      </x:c>
      <x:c r="F1998" s="68" t="str">
        <x:v>NIH</x:v>
      </x:c>
    </x:row>
    <x:row r="1999">
      <x:c r="A1999" s="68" t="str">
        <x:v>ACT-RESEARCHCOUNCILS</x:v>
      </x:c>
      <x:c r="B1999" s="68" t="str">
        <x:v>Research councils</x:v>
      </x:c>
      <x:c r="C1999" s="68" t="str">
        <x:v>Public research funder group</x:v>
      </x:c>
      <x:c r="D1999" s="68" t="str">
        <x:v>International</x:v>
      </x:c>
      <x:c r="E1999" s="68" t="str">
        <x:v>Fund disciplinary or strategic research</x:v>
      </x:c>
      <x:c r="F1999" s="68" t="str"/>
    </x:row>
    <x:row r="2000">
      <x:c r="A2000" s="68" t="str">
        <x:v>ACT-PHILANTHROPICRESEARCHFOUNDATIO</x:v>
      </x:c>
      <x:c r="B2000" s="68" t="str">
        <x:v>Philanthropic research foundations</x:v>
      </x:c>
      <x:c r="C2000" s="68" t="str">
        <x:v>Private research funder group</x:v>
      </x:c>
      <x:c r="D2000" s="68" t="str">
        <x:v>International</x:v>
      </x:c>
      <x:c r="E2000" s="68" t="str">
        <x:v>Finance research and education programmes</x:v>
      </x:c>
      <x:c r="F2000" s="68" t="str"/>
    </x:row>
    <x:row r="2001">
      <x:c r="A2001" s="68" t="str">
        <x:v>ACT-CORPORATERESEARCHSPONSORS</x:v>
      </x:c>
      <x:c r="B2001" s="68" t="str">
        <x:v>Corporate research sponsors</x:v>
      </x:c>
      <x:c r="C2001" s="68" t="str">
        <x:v>Corporate funder group</x:v>
      </x:c>
      <x:c r="D2001" s="68" t="str">
        <x:v>International</x:v>
      </x:c>
      <x:c r="E2001" s="68" t="str">
        <x:v>Sponsor university research and training</x:v>
      </x:c>
      <x:c r="F2001" s="68" t="str"/>
    </x:row>
    <x:row r="2002">
      <x:c r="A2002" s="68" t="str">
        <x:v>ACT-PRINCIPALINVESTIGATORS</x:v>
      </x:c>
      <x:c r="B2002" s="68" t="str">
        <x:v>Principal investigators</x:v>
      </x:c>
      <x:c r="C2002" s="68" t="str">
        <x:v>Research leadership group</x:v>
      </x:c>
      <x:c r="D2002" s="68" t="str">
        <x:v>International</x:v>
      </x:c>
      <x:c r="E2002" s="68" t="str">
        <x:v>Lead funded research projects</x:v>
      </x:c>
      <x:c r="F2002" s="68" t="str">
        <x:v>PIs</x:v>
      </x:c>
    </x:row>
    <x:row r="2003">
      <x:c r="A2003" s="68" t="str">
        <x:v>ACT-COINVESTIGATORS</x:v>
      </x:c>
      <x:c r="B2003" s="68" t="str">
        <x:v>Co-investigators</x:v>
      </x:c>
      <x:c r="C2003" s="68" t="str">
        <x:v>Research participant group</x:v>
      </x:c>
      <x:c r="D2003" s="68" t="str">
        <x:v>International</x:v>
      </x:c>
      <x:c r="E2003" s="68" t="str">
        <x:v>Share responsibility for funded research</x:v>
      </x:c>
      <x:c r="F2003" s="68" t="str"/>
    </x:row>
    <x:row r="2004">
      <x:c r="A2004" s="68" t="str">
        <x:v>ACT-POSTDOCTORALRESEARCHERS</x:v>
      </x:c>
      <x:c r="B2004" s="68" t="str">
        <x:v>Postdoctoral researchers</x:v>
      </x:c>
      <x:c r="C2004" s="68" t="str">
        <x:v>Academic researcher group</x:v>
      </x:c>
      <x:c r="D2004" s="68" t="str">
        <x:v>International</x:v>
      </x:c>
      <x:c r="E2004" s="68" t="str">
        <x:v>Conduct temporary postdoctoral research</x:v>
      </x:c>
      <x:c r="F2004" s="68" t="str">
        <x:v>Postdocs</x:v>
      </x:c>
    </x:row>
    <x:row r="2005">
      <x:c r="A2005" s="68" t="str">
        <x:v>ACT-RESEARCHASSISTANTS</x:v>
      </x:c>
      <x:c r="B2005" s="68" t="str">
        <x:v>Research assistants</x:v>
      </x:c>
      <x:c r="C2005" s="68" t="str">
        <x:v>Academic worker group</x:v>
      </x:c>
      <x:c r="D2005" s="68" t="str">
        <x:v>International</x:v>
      </x:c>
      <x:c r="E2005" s="68" t="str">
        <x:v>Support data collection, analysis and experiments</x:v>
      </x:c>
      <x:c r="F2005" s="68" t="str"/>
    </x:row>
    <x:row r="2006">
      <x:c r="A2006" s="68" t="str">
        <x:v>ACT-TEACHINGASSISTANTS</x:v>
      </x:c>
      <x:c r="B2006" s="68" t="str">
        <x:v>Teaching assistants</x:v>
      </x:c>
      <x:c r="C2006" s="68" t="str">
        <x:v>Academic worker group</x:v>
      </x:c>
      <x:c r="D2006" s="68" t="str">
        <x:v>International</x:v>
      </x:c>
      <x:c r="E2006" s="68" t="str">
        <x:v>Support teaching and assessment</x:v>
      </x:c>
      <x:c r="F2006" s="68" t="str">
        <x:v>TAs</x:v>
      </x:c>
    </x:row>
    <x:row r="2007">
      <x:c r="A2007" s="68" t="str">
        <x:v>ACT-ADJUNCTFACULTY</x:v>
      </x:c>
      <x:c r="B2007" s="68" t="str">
        <x:v>Adjunct faculty</x:v>
      </x:c>
      <x:c r="C2007" s="68" t="str">
        <x:v>Academic worker group</x:v>
      </x:c>
      <x:c r="D2007" s="68" t="str">
        <x:v>International</x:v>
      </x:c>
      <x:c r="E2007" s="68" t="str">
        <x:v>Teach under contingent or part-time appointments</x:v>
      </x:c>
      <x:c r="F2007" s="68" t="str"/>
    </x:row>
    <x:row r="2008">
      <x:c r="A2008" s="68" t="str">
        <x:v>ACT-TENURETRACKFACULTY</x:v>
      </x:c>
      <x:c r="B2008" s="68" t="str">
        <x:v>Tenure-track faculty</x:v>
      </x:c>
      <x:c r="C2008" s="68" t="str">
        <x:v>Academic worker group</x:v>
      </x:c>
      <x:c r="D2008" s="68" t="str">
        <x:v>International</x:v>
      </x:c>
      <x:c r="E2008" s="68" t="str">
        <x:v>Teach and research under probationary tenure track</x:v>
      </x:c>
      <x:c r="F2008" s="68" t="str"/>
    </x:row>
    <x:row r="2009">
      <x:c r="A2009" s="68" t="str">
        <x:v>ACT-TENUREDFACULTY</x:v>
      </x:c>
      <x:c r="B2009" s="68" t="str">
        <x:v>Tenured faculty</x:v>
      </x:c>
      <x:c r="C2009" s="68" t="str">
        <x:v>Academic worker group</x:v>
      </x:c>
      <x:c r="D2009" s="68" t="str">
        <x:v>International</x:v>
      </x:c>
      <x:c r="E2009" s="68" t="str">
        <x:v>Hold continuing academic appointments</x:v>
      </x:c>
      <x:c r="F2009" s="68" t="str"/>
    </x:row>
    <x:row r="2010">
      <x:c r="A2010" s="68" t="str">
        <x:v>ACT-ACADEMICSTAFFUNIONS</x:v>
      </x:c>
      <x:c r="B2010" s="68" t="str">
        <x:v>Academic staff unions</x:v>
      </x:c>
      <x:c r="C2010" s="68" t="str">
        <x:v>Worker organisation group</x:v>
      </x:c>
      <x:c r="D2010" s="68" t="str">
        <x:v>International</x:v>
      </x:c>
      <x:c r="E2010" s="68" t="str">
        <x:v>Represent faculty, graduate and staff workers</x:v>
      </x:c>
      <x:c r="F2010" s="68" t="str"/>
    </x:row>
    <x:row r="2011">
      <x:c r="A2011" s="68" t="str">
        <x:v>ACT-GRADUATEEMPLOYEEUNIONS</x:v>
      </x:c>
      <x:c r="B2011" s="68" t="str">
        <x:v>Graduate employee unions</x:v>
      </x:c>
      <x:c r="C2011" s="68" t="str">
        <x:v>Worker organisation group</x:v>
      </x:c>
      <x:c r="D2011" s="68" t="str">
        <x:v>United States / international</x:v>
      </x:c>
      <x:c r="E2011" s="68" t="str">
        <x:v>Represent graduate teaching and research workers</x:v>
      </x:c>
      <x:c r="F2011" s="68" t="str"/>
    </x:row>
    <x:row r="2012">
      <x:c r="A2012" s="68" t="str">
        <x:v>ACT-RESEARCHINTEGRITYOFFICERS</x:v>
      </x:c>
      <x:c r="B2012" s="68" t="str">
        <x:v>Research integrity officers</x:v>
      </x:c>
      <x:c r="C2012" s="68" t="str">
        <x:v>Institutional integrity function group</x:v>
      </x:c>
      <x:c r="D2012" s="68" t="str">
        <x:v>International</x:v>
      </x:c>
      <x:c r="E2012" s="68" t="str">
        <x:v>Handle research misconduct allegations</x:v>
      </x:c>
      <x:c r="F2012" s="68" t="str">
        <x:v>RIOs</x:v>
      </x:c>
    </x:row>
    <x:row r="2013">
      <x:c r="A2013" s="68" t="str">
        <x:v>ACT-OFFICEOFRESEARCHINTEGRITY</x:v>
      </x:c>
      <x:c r="B2013" s="68" t="str">
        <x:v>Office of Research Integrity</x:v>
      </x:c>
      <x:c r="C2013" s="68" t="str">
        <x:v>Federal research integrity authority</x:v>
      </x:c>
      <x:c r="D2013" s="68" t="str">
        <x:v>United States</x:v>
      </x:c>
      <x:c r="E2013" s="68" t="str">
        <x:v>Oversees PHS research misconduct processes</x:v>
      </x:c>
      <x:c r="F2013" s="68" t="str">
        <x:v>ORI</x:v>
      </x:c>
    </x:row>
    <x:row r="2014">
      <x:c r="A2014" s="68" t="str">
        <x:v>ACT-RESEARCHMISCONDUCTRESPONDENTS</x:v>
      </x:c>
      <x:c r="B2014" s="68" t="str">
        <x:v>Research misconduct respondents</x:v>
      </x:c>
      <x:c r="C2014" s="68" t="str">
        <x:v>Research case participant group</x:v>
      </x:c>
      <x:c r="D2014" s="68" t="str">
        <x:v>International</x:v>
      </x:c>
      <x:c r="E2014" s="68" t="str">
        <x:v>Face allegations of fabrication, falsification or plagiarism</x:v>
      </x:c>
      <x:c r="F2014" s="68" t="str"/>
    </x:row>
    <x:row r="2015">
      <x:c r="A2015" s="68" t="str">
        <x:v>ACT-RESEARCHCOMPLAINANTS</x:v>
      </x:c>
      <x:c r="B2015" s="68" t="str">
        <x:v>Research complainants</x:v>
      </x:c>
      <x:c r="C2015" s="68" t="str">
        <x:v>Research case participant group</x:v>
      </x:c>
      <x:c r="D2015" s="68" t="str">
        <x:v>International</x:v>
      </x:c>
      <x:c r="E2015" s="68" t="str">
        <x:v>Report suspected misconduct</x:v>
      </x:c>
      <x:c r="F2015" s="68" t="str"/>
    </x:row>
    <x:row r="2016">
      <x:c r="A2016" s="68" t="str">
        <x:v>ACT-HUMANRESEARCHPARTICIPANTS</x:v>
      </x:c>
      <x:c r="B2016" s="68" t="str">
        <x:v>Human research participants</x:v>
      </x:c>
      <x:c r="C2016" s="68" t="str">
        <x:v>Research participant group</x:v>
      </x:c>
      <x:c r="D2016" s="68" t="str">
        <x:v>International</x:v>
      </x:c>
      <x:c r="E2016" s="68" t="str">
        <x:v>Provide data or participate in research</x:v>
      </x:c>
      <x:c r="F2016" s="68" t="str"/>
    </x:row>
    <x:row r="2017">
      <x:c r="A2017" s="68" t="str">
        <x:v>ACT-SCIENTIFICDATAREPOSITORIES</x:v>
      </x:c>
      <x:c r="B2017" s="68" t="str">
        <x:v>Scientific data repositories</x:v>
      </x:c>
      <x:c r="C2017" s="68" t="str">
        <x:v>Research infrastructure group</x:v>
      </x:c>
      <x:c r="D2017" s="68" t="str">
        <x:v>International</x:v>
      </x:c>
      <x:c r="E2017" s="68" t="str">
        <x:v>Store and provide research data</x:v>
      </x:c>
      <x:c r="F2017" s="68" t="str"/>
    </x:row>
    <x:row r="2018">
      <x:c r="A2018" s="68" t="str">
        <x:v>ACT-PREPRINTSERVERS</x:v>
      </x:c>
      <x:c r="B2018" s="68" t="str">
        <x:v>Preprint servers</x:v>
      </x:c>
      <x:c r="C2018" s="68" t="str">
        <x:v>Scholarly communication platform group</x:v>
      </x:c>
      <x:c r="D2018" s="68" t="str">
        <x:v>International</x:v>
      </x:c>
      <x:c r="E2018" s="68" t="str">
        <x:v>Disseminate manuscripts before peer review</x:v>
      </x:c>
      <x:c r="F2018" s="68" t="str"/>
    </x:row>
    <x:row r="2019">
      <x:c r="A2019" s="68" t="str">
        <x:v>ACT-CITATIONINDEXPROVIDERS</x:v>
      </x:c>
      <x:c r="B2019" s="68" t="str">
        <x:v>Citation index providers</x:v>
      </x:c>
      <x:c r="C2019" s="68" t="str">
        <x:v>Research analytics provider group</x:v>
      </x:c>
      <x:c r="D2019" s="68" t="str">
        <x:v>International</x:v>
      </x:c>
      <x:c r="E2019" s="68" t="str">
        <x:v>Index publications and citations</x:v>
      </x:c>
      <x:c r="F2019" s="68" t="str"/>
    </x:row>
    <x:row r="2020">
      <x:c r="A2020" s="68" t="str">
        <x:v>ACT-RESEARCHMETRICPROVIDERS</x:v>
      </x:c>
      <x:c r="B2020" s="68" t="str">
        <x:v>Research metric providers</x:v>
      </x:c>
      <x:c r="C2020" s="68" t="str">
        <x:v>Research analytics provider group</x:v>
      </x:c>
      <x:c r="D2020" s="68" t="str">
        <x:v>International</x:v>
      </x:c>
      <x:c r="E2020" s="68" t="str">
        <x:v>Provide journal, author and institution metrics</x:v>
      </x:c>
      <x:c r="F2020" s="68" t="str"/>
    </x:row>
    <x:row r="2021">
      <x:c r="A2021" s="68" t="str">
        <x:v>ACT-UNIVERSITYRANKINGORGANISATIONS</x:v>
      </x:c>
      <x:c r="B2021" s="68" t="str">
        <x:v>University ranking organisations</x:v>
      </x:c>
      <x:c r="C2021" s="68" t="str">
        <x:v>Education ranking provider group</x:v>
      </x:c>
      <x:c r="D2021" s="68" t="str">
        <x:v>International</x:v>
      </x:c>
      <x:c r="E2021" s="68" t="str">
        <x:v>Produce institutional rankings</x:v>
      </x:c>
      <x:c r="F2021" s="68" t="str"/>
    </x:row>
    <x:row r="2022">
      <x:c r="A2022" s="68" t="str">
        <x:v>ACT-COLLEGECOMPARISONPLATFORMS</x:v>
      </x:c>
      <x:c r="B2022" s="68" t="str">
        <x:v>College comparison platforms</x:v>
      </x:c>
      <x:c r="C2022" s="68" t="str">
        <x:v>Education information platform group</x:v>
      </x:c>
      <x:c r="D2022" s="68" t="str">
        <x:v>International</x:v>
      </x:c>
      <x:c r="E2022" s="68" t="str">
        <x:v>Publish institutional price and outcome data</x:v>
      </x:c>
      <x:c r="F2022" s="68" t="str"/>
    </x:row>
    <x:row r="2023">
      <x:c r="A2023" s="68" t="str">
        <x:v>ACT-STANDARDISEDTESTINGORGANISATIO</x:v>
      </x:c>
      <x:c r="B2023" s="68" t="str">
        <x:v>Standardised testing organisations</x:v>
      </x:c>
      <x:c r="C2023" s="68" t="str">
        <x:v>Assessment provider group</x:v>
      </x:c>
      <x:c r="D2023" s="68" t="str">
        <x:v>International</x:v>
      </x:c>
      <x:c r="E2023" s="68" t="str">
        <x:v>Administer admissions or learning assessments</x:v>
      </x:c>
      <x:c r="F2023" s="68" t="str"/>
    </x:row>
    <x:row r="2024">
      <x:c r="A2024" s="68" t="str">
        <x:v>ACT-TESTPREPARATIONCOMPANIES</x:v>
      </x:c>
      <x:c r="B2024" s="68" t="str">
        <x:v>Test preparation companies</x:v>
      </x:c>
      <x:c r="C2024" s="68" t="str">
        <x:v>Education service provider group</x:v>
      </x:c>
      <x:c r="D2024" s="68" t="str">
        <x:v>International</x:v>
      </x:c>
      <x:c r="E2024" s="68" t="str">
        <x:v>Prepare learners for high-stakes examinations</x:v>
      </x:c>
      <x:c r="F2024" s="68" t="str"/>
    </x:row>
    <x:row r="2025">
      <x:c r="A2025" s="68" t="str">
        <x:v>ACT-REMOTEPROCTORINGVENDORS</x:v>
      </x:c>
      <x:c r="B2025" s="68" t="str">
        <x:v>Remote proctoring vendors</x:v>
      </x:c>
      <x:c r="C2025" s="68" t="str">
        <x:v>Education technology vendor group</x:v>
      </x:c>
      <x:c r="D2025" s="68" t="str">
        <x:v>International</x:v>
      </x:c>
      <x:c r="E2025" s="68" t="str">
        <x:v>Monitor online examinations</x:v>
      </x:c>
      <x:c r="F2025" s="68" t="str"/>
    </x:row>
    <x:row r="2026">
      <x:c r="A2026" s="68" t="str">
        <x:v>ACT-PLAGIARISMDETECTIONVENDORS</x:v>
      </x:c>
      <x:c r="B2026" s="68" t="str">
        <x:v>Plagiarism detection vendors</x:v>
      </x:c>
      <x:c r="C2026" s="68" t="str">
        <x:v>Education technology vendor group</x:v>
      </x:c>
      <x:c r="D2026" s="68" t="str">
        <x:v>International</x:v>
      </x:c>
      <x:c r="E2026" s="68" t="str">
        <x:v>Compare student and scholarly text</x:v>
      </x:c>
      <x:c r="F2026" s="68" t="str"/>
    </x:row>
    <x:row r="2027">
      <x:c r="A2027" s="68" t="str">
        <x:v>ACT-LEARNINGMANAGEMENTSYSTEMVENDOR</x:v>
      </x:c>
      <x:c r="B2027" s="68" t="str">
        <x:v>Learning management system vendors</x:v>
      </x:c>
      <x:c r="C2027" s="68" t="str">
        <x:v>Education technology vendor group</x:v>
      </x:c>
      <x:c r="D2027" s="68" t="str">
        <x:v>International</x:v>
      </x:c>
      <x:c r="E2027" s="68" t="str">
        <x:v>Provide course delivery and assessment systems</x:v>
      </x:c>
      <x:c r="F2027" s="68" t="str">
        <x:v>LMS vendors</x:v>
      </x:c>
    </x:row>
    <x:row r="2028">
      <x:c r="A2028" s="68" t="str">
        <x:v>ACT-STUDENTINFORMATIONSYSTEMVENDOR</x:v>
      </x:c>
      <x:c r="B2028" s="68" t="str">
        <x:v>Student information system vendors</x:v>
      </x:c>
      <x:c r="C2028" s="68" t="str">
        <x:v>Education technology vendor group</x:v>
      </x:c>
      <x:c r="D2028" s="68" t="str">
        <x:v>International</x:v>
      </x:c>
      <x:c r="E2028" s="68" t="str">
        <x:v>Maintain enrolment, grades and institutional records</x:v>
      </x:c>
      <x:c r="F2028" s="68" t="str">
        <x:v>SIS vendors</x:v>
      </x:c>
    </x:row>
    <x:row r="2029">
      <x:c r="A2029" s="68" t="str">
        <x:v>ACT-LEARNINGANALYTICSVENDORS</x:v>
      </x:c>
      <x:c r="B2029" s="68" t="str">
        <x:v>Learning analytics vendors</x:v>
      </x:c>
      <x:c r="C2029" s="68" t="str">
        <x:v>Education technology vendor group</x:v>
      </x:c>
      <x:c r="D2029" s="68" t="str">
        <x:v>International</x:v>
      </x:c>
      <x:c r="E2029" s="68" t="str">
        <x:v>Analyse student activity and performance</x:v>
      </x:c>
      <x:c r="F2029" s="68" t="str"/>
    </x:row>
    <x:row r="2030">
      <x:c r="A2030" s="68" t="str">
        <x:v>ACT-AITUTORINGVENDORS</x:v>
      </x:c>
      <x:c r="B2030" s="68" t="str">
        <x:v>AI tutoring vendors</x:v>
      </x:c>
      <x:c r="C2030" s="68" t="str">
        <x:v>Education technology vendor group</x:v>
      </x:c>
      <x:c r="D2030" s="68" t="str">
        <x:v>International</x:v>
      </x:c>
      <x:c r="E2030" s="68" t="str">
        <x:v>Provide automated instructional assistance</x:v>
      </x:c>
      <x:c r="F2030" s="68" t="str"/>
    </x:row>
    <x:row r="2031">
      <x:c r="A2031" s="68" t="str">
        <x:v>ACT-GENERATIVEAIPROVIDERSFOREDUCAT</x:v>
      </x:c>
      <x:c r="B2031" s="68" t="str">
        <x:v>Generative AI providers for education</x:v>
      </x:c>
      <x:c r="C2031" s="68" t="str">
        <x:v>Technology provider group</x:v>
      </x:c>
      <x:c r="D2031" s="68" t="str">
        <x:v>International</x:v>
      </x:c>
      <x:c r="E2031" s="68" t="str">
        <x:v>Provide generative systems used in education and research</x:v>
      </x:c>
      <x:c r="F2031" s="68" t="str"/>
    </x:row>
    <x:row r="2032">
      <x:c r="A2032" s="68" t="str">
        <x:v>ACT-DIGITALCREDENTIALPLATFORMS</x:v>
      </x:c>
      <x:c r="B2032" s="68" t="str">
        <x:v>Digital credential platforms</x:v>
      </x:c>
      <x:c r="C2032" s="68" t="str">
        <x:v>Credential technology provider group</x:v>
      </x:c>
      <x:c r="D2032" s="68" t="str">
        <x:v>International</x:v>
      </x:c>
      <x:c r="E2032" s="68" t="str">
        <x:v>Issue and verify digital learning credentials</x:v>
      </x:c>
      <x:c r="F2032" s="68" t="str"/>
    </x:row>
    <x:row r="2033">
      <x:c r="A2033" s="68" t="str">
        <x:v>ACT-STUDENTIDENTITYVERIFICATIONVEN</x:v>
      </x:c>
      <x:c r="B2033" s="68" t="str">
        <x:v>Student identity verification vendors</x:v>
      </x:c>
      <x:c r="C2033" s="68" t="str">
        <x:v>Education technology vendor group</x:v>
      </x:c>
      <x:c r="D2033" s="68" t="str">
        <x:v>International</x:v>
      </x:c>
      <x:c r="E2033" s="68" t="str">
        <x:v>Verify student identity for enrolment or assessment</x:v>
      </x:c>
      <x:c r="F2033" s="68" t="str"/>
    </x:row>
    <x:row r="2034">
      <x:c r="A2034" s="68" t="str">
        <x:v>ACT-STUDENTDATAPRIVACYAUTHORITIES</x:v>
      </x:c>
      <x:c r="B2034" s="68" t="str">
        <x:v>Student data privacy authorities</x:v>
      </x:c>
      <x:c r="C2034" s="68" t="str">
        <x:v>Privacy authority group</x:v>
      </x:c>
      <x:c r="D2034" s="68" t="str">
        <x:v>International</x:v>
      </x:c>
      <x:c r="E2034" s="68" t="str">
        <x:v>Enforce education-data privacy rules</x:v>
      </x:c>
      <x:c r="F2034" s="68" t="str"/>
    </x:row>
    <x:row r="2035">
      <x:c r="A2035" s="68" t="str">
        <x:v>ACT-STUDENTOMBUDSOFFICES</x:v>
      </x:c>
      <x:c r="B2035" s="68" t="str">
        <x:v>Student ombuds offices</x:v>
      </x:c>
      <x:c r="C2035" s="68" t="str">
        <x:v>Student remedy body group</x:v>
      </x:c>
      <x:c r="D2035" s="68" t="str">
        <x:v>International</x:v>
      </x:c>
      <x:c r="E2035" s="68" t="str">
        <x:v>Investigate student complaints</x:v>
      </x:c>
      <x:c r="F2035" s="68" t="str"/>
    </x:row>
    <x:row r="2036">
      <x:c r="A2036" s="68" t="str">
        <x:v>ACT-STUDENTGOVERNMENTS</x:v>
      </x:c>
      <x:c r="B2036" s="68" t="str">
        <x:v>Student governments</x:v>
      </x:c>
      <x:c r="C2036" s="68" t="str">
        <x:v>Student representation body group</x:v>
      </x:c>
      <x:c r="D2036" s="68" t="str">
        <x:v>International</x:v>
      </x:c>
      <x:c r="E2036" s="68" t="str">
        <x:v>Represent student interests in governance</x:v>
      </x:c>
      <x:c r="F2036" s="68" t="str"/>
    </x:row>
    <x:row r="2037">
      <x:c r="A2037" s="68" t="str">
        <x:v>ACT-ALUMNIASSOCIATIONS</x:v>
      </x:c>
      <x:c r="B2037" s="68" t="str">
        <x:v>Alumni associations</x:v>
      </x:c>
      <x:c r="C2037" s="68" t="str">
        <x:v>Graduate network organisation group</x:v>
      </x:c>
      <x:c r="D2037" s="68" t="str">
        <x:v>International</x:v>
      </x:c>
      <x:c r="E2037" s="68" t="str">
        <x:v>Organise alumni relationships and giving</x:v>
      </x:c>
      <x:c r="F2037" s="68" t="str"/>
    </x:row>
    <x:row r="2038">
      <x:c r="A2038" s="68" t="str">
        <x:v>ACT-UNIVERSITYDONORS</x:v>
      </x:c>
      <x:c r="B2038" s="68" t="str">
        <x:v>University donors</x:v>
      </x:c>
      <x:c r="C2038" s="68" t="str">
        <x:v>Philanthropic actor group</x:v>
      </x:c>
      <x:c r="D2038" s="68" t="str">
        <x:v>International</x:v>
      </x:c>
      <x:c r="E2038" s="68" t="str">
        <x:v>Provide gifts to education institutions</x:v>
      </x:c>
      <x:c r="F2038" s="68" t="str"/>
    </x:row>
    <x:row r="2039">
      <x:c r="A2039" s="68" t="str">
        <x:v>ACT-UNIVERSITYENDOWMENTS</x:v>
      </x:c>
      <x:c r="B2039" s="68" t="str">
        <x:v>University endowments</x:v>
      </x:c>
      <x:c r="C2039" s="68" t="str">
        <x:v>Institutional investment pool group</x:v>
      </x:c>
      <x:c r="D2039" s="68" t="str">
        <x:v>International</x:v>
      </x:c>
      <x:c r="E2039" s="68" t="str">
        <x:v>Finance institutional missions across generations</x:v>
      </x:c>
      <x:c r="F2039" s="68" t="str"/>
    </x:row>
    <x:row r="2040">
      <x:c r="A2040" s="68" t="str">
        <x:v>ACT-ENDOWMENTINVESTMENTOFFICES</x:v>
      </x:c>
      <x:c r="B2040" s="68" t="str">
        <x:v>Endowment investment offices</x:v>
      </x:c>
      <x:c r="C2040" s="68" t="str">
        <x:v>Institutional investment function group</x:v>
      </x:c>
      <x:c r="D2040" s="68" t="str">
        <x:v>International</x:v>
      </x:c>
      <x:c r="E2040" s="68" t="str">
        <x:v>Manage university endowment assets</x:v>
      </x:c>
      <x:c r="F2040" s="68" t="str"/>
    </x:row>
    <x:row r="2041">
      <x:c r="A2041" s="68" t="str">
        <x:v>ACT-NAMINGRIGHTSDONORS</x:v>
      </x:c>
      <x:c r="B2041" s="68" t="str">
        <x:v>Naming-rights donors</x:v>
      </x:c>
      <x:c r="C2041" s="68" t="str">
        <x:v>Philanthropic actor group</x:v>
      </x:c>
      <x:c r="D2041" s="68" t="str">
        <x:v>International</x:v>
      </x:c>
      <x:c r="E2041" s="68" t="str">
        <x:v>Receive institutional recognition linked to gifts</x:v>
      </x:c>
      <x:c r="F2041" s="68" t="str"/>
    </x:row>
    <x:row r="2042">
      <x:c r="A2042" s="68" t="str">
        <x:v>ACT-FEDERALSTUDENTAID</x:v>
      </x:c>
      <x:c r="B2042" s="68" t="str">
        <x:v>Federal Student Aid</x:v>
      </x:c>
      <x:c r="C2042" s="68" t="str">
        <x:v>Federal education finance authority</x:v>
      </x:c>
      <x:c r="D2042" s="68" t="str">
        <x:v>United States</x:v>
      </x:c>
      <x:c r="E2042" s="68" t="str">
        <x:v>Administers federal student aid programmes</x:v>
      </x:c>
      <x:c r="F2042" s="68" t="str">
        <x:v>FSA</x:v>
      </x:c>
    </x:row>
    <x:row r="2043">
      <x:c r="A2043" s="68" t="str">
        <x:v>ACT-STUDENTLOANSERVICERS</x:v>
      </x:c>
      <x:c r="B2043" s="68" t="str">
        <x:v>Student loan servicers</x:v>
      </x:c>
      <x:c r="C2043" s="68" t="str">
        <x:v>Education finance service provider group</x:v>
      </x:c>
      <x:c r="D2043" s="68" t="str">
        <x:v>United States / international</x:v>
      </x:c>
      <x:c r="E2043" s="68" t="str">
        <x:v>Administer student loan accounts and payments</x:v>
      </x:c>
      <x:c r="F2043" s="68" t="str"/>
    </x:row>
    <x:row r="2044">
      <x:c r="A2044" s="68" t="str">
        <x:v>ACT-PRIVATESTUDENTLENDERS</x:v>
      </x:c>
      <x:c r="B2044" s="68" t="str">
        <x:v>Private student lenders</x:v>
      </x:c>
      <x:c r="C2044" s="68" t="str">
        <x:v>Education finance provider group</x:v>
      </x:c>
      <x:c r="D2044" s="68" t="str">
        <x:v>International</x:v>
      </x:c>
      <x:c r="E2044" s="68" t="str">
        <x:v>Provide non-government education loans</x:v>
      </x:c>
      <x:c r="F2044" s="68" t="str"/>
    </x:row>
    <x:row r="2045">
      <x:c r="A2045" s="68" t="str">
        <x:v>ACT-SCHOLARSHIPFOUNDATIONS</x:v>
      </x:c>
      <x:c r="B2045" s="68" t="str">
        <x:v>Scholarship foundations</x:v>
      </x:c>
      <x:c r="C2045" s="68" t="str">
        <x:v>Education grant provider group</x:v>
      </x:c>
      <x:c r="D2045" s="68" t="str">
        <x:v>International</x:v>
      </x:c>
      <x:c r="E2045" s="68" t="str">
        <x:v>Award scholarships</x:v>
      </x:c>
      <x:c r="F2045" s="68" t="str"/>
    </x:row>
    <x:row r="2046">
      <x:c r="A2046" s="68" t="str">
        <x:v>ACT-EDUCATIONSAVINGSACCOUNTPROVIDE</x:v>
      </x:c>
      <x:c r="B2046" s="68" t="str">
        <x:v>Education savings account providers</x:v>
      </x:c>
      <x:c r="C2046" s="68" t="str">
        <x:v>Education finance service group</x:v>
      </x:c>
      <x:c r="D2046" s="68" t="str">
        <x:v>International</x:v>
      </x:c>
      <x:c r="E2046" s="68" t="str">
        <x:v>Administer tax-advantaged education savings</x:v>
      </x:c>
      <x:c r="F2046" s="68" t="str"/>
    </x:row>
    <x:row r="2047">
      <x:c r="A2047" s="68" t="str">
        <x:v>ACT-INCOMESHAREAGREEMENTPROVIDERS</x:v>
      </x:c>
      <x:c r="B2047" s="68" t="str">
        <x:v>Income-share agreement providers</x:v>
      </x:c>
      <x:c r="C2047" s="68" t="str">
        <x:v>Education finance provider group</x:v>
      </x:c>
      <x:c r="D2047" s="68" t="str">
        <x:v>International</x:v>
      </x:c>
      <x:c r="E2047" s="68" t="str">
        <x:v>Finance education in exchange for income-contingent payments</x:v>
      </x:c>
      <x:c r="F2047" s="68" t="str">
        <x:v>ISA providers</x:v>
      </x:c>
    </x:row>
    <x:row r="2048">
      <x:c r="A2048" s="68" t="str">
        <x:v>ACT-EMPLOYERSFUNDINGEDUCATION</x:v>
      </x:c>
      <x:c r="B2048" s="68" t="str">
        <x:v>Employers funding education</x:v>
      </x:c>
      <x:c r="C2048" s="68" t="str">
        <x:v>Employer education sponsor group</x:v>
      </x:c>
      <x:c r="D2048" s="68" t="str">
        <x:v>International</x:v>
      </x:c>
      <x:c r="E2048" s="68" t="str">
        <x:v>Provide tuition assistance and training finance</x:v>
      </x:c>
      <x:c r="F2048" s="68" t="str"/>
    </x:row>
    <x:row r="2049">
      <x:c r="A2049" s="68" t="str">
        <x:v>ACT-STUDENTHOUSINGOPERATORS</x:v>
      </x:c>
      <x:c r="B2049" s="68" t="str">
        <x:v>Student housing operators</x:v>
      </x:c>
      <x:c r="C2049" s="68" t="str">
        <x:v>Education-adjacent service provider group</x:v>
      </x:c>
      <x:c r="D2049" s="68" t="str">
        <x:v>International</x:v>
      </x:c>
      <x:c r="E2049" s="68" t="str">
        <x:v>Provide campus or private student housing</x:v>
      </x:c>
      <x:c r="F2049" s="68" t="str"/>
    </x:row>
    <x:row r="2050">
      <x:c r="A2050" s="68" t="str">
        <x:v>ACT-CAMPUSDININGCONTRACTORS</x:v>
      </x:c>
      <x:c r="B2050" s="68" t="str">
        <x:v>Campus dining contractors</x:v>
      </x:c>
      <x:c r="C2050" s="68" t="str">
        <x:v>Education-adjacent service provider group</x:v>
      </x:c>
      <x:c r="D2050" s="68" t="str">
        <x:v>International</x:v>
      </x:c>
      <x:c r="E2050" s="68" t="str">
        <x:v>Provide institutional food services</x:v>
      </x:c>
      <x:c r="F2050" s="68" t="str"/>
    </x:row>
    <x:row r="2051">
      <x:c r="A2051" s="68" t="str">
        <x:v>ACT-INTERNATIONALEDUCATIONAGENTS</x:v>
      </x:c>
      <x:c r="B2051" s="68" t="str">
        <x:v>International education agents</x:v>
      </x:c>
      <x:c r="C2051" s="68" t="str">
        <x:v>Education recruitment intermediary group</x:v>
      </x:c>
      <x:c r="D2051" s="68" t="str">
        <x:v>International</x:v>
      </x:c>
      <x:c r="E2051" s="68" t="str">
        <x:v>Recruit students across borders</x:v>
      </x:c>
      <x:c r="F2051" s="68" t="str"/>
    </x:row>
    <x:row r="2052">
      <x:c r="A2052" s="68" t="str">
        <x:v>ACT-VISAISSUINGAUTHORITIESFORSTUDE</x:v>
      </x:c>
      <x:c r="B2052" s="68" t="str">
        <x:v>Visa-issuing authorities for students</x:v>
      </x:c>
      <x:c r="C2052" s="68" t="str">
        <x:v>Migration authority group</x:v>
      </x:c>
      <x:c r="D2052" s="68" t="str">
        <x:v>International</x:v>
      </x:c>
      <x:c r="E2052" s="68" t="str">
        <x:v>Issue education-related visas</x:v>
      </x:c>
      <x:c r="F2052" s="68" t="str"/>
    </x:row>
    <x:row r="2053">
      <x:c r="A2053" s="68" t="str">
        <x:v>ACT-STUDENTS</x:v>
      </x:c>
      <x:c r="B2053" s="68" t="str">
        <x:v>Students</x:v>
      </x:c>
      <x:c r="C2053" s="68" t="str">
        <x:v>Actor group</x:v>
      </x:c>
      <x:c r="D2053" s="68" t="str">
        <x:v>International</x:v>
      </x:c>
      <x:c r="E2053" s="68" t="str"/>
      <x:c r="F2053" s="68" t="str"/>
    </x:row>
    <x:row r="2054">
      <x:c r="A2054" s="68" t="str">
        <x:v>ACT-GRADUATES</x:v>
      </x:c>
      <x:c r="B2054" s="68" t="str">
        <x:v>Graduates</x:v>
      </x:c>
      <x:c r="C2054" s="68" t="str">
        <x:v>Actor group</x:v>
      </x:c>
      <x:c r="D2054" s="68" t="str">
        <x:v>International</x:v>
      </x:c>
      <x:c r="E2054" s="68" t="str"/>
      <x:c r="F2054" s="68" t="str"/>
    </x:row>
    <x:row r="2055">
      <x:c r="A2055" s="68" t="str">
        <x:v>ACT-INSTRUCTORS</x:v>
      </x:c>
      <x:c r="B2055" s="68" t="str">
        <x:v>Instructors</x:v>
      </x:c>
      <x:c r="C2055" s="68" t="str">
        <x:v>Actor group</x:v>
      </x:c>
      <x:c r="D2055" s="68" t="str">
        <x:v>International</x:v>
      </x:c>
      <x:c r="E2055" s="68" t="str"/>
      <x:c r="F2055" s="68" t="str"/>
    </x:row>
    <x:row r="2056">
      <x:c r="A2056" s="68" t="str">
        <x:v>ACT-RESEARCHCOMMUNITY</x:v>
      </x:c>
      <x:c r="B2056" s="68" t="str">
        <x:v>Research community</x:v>
      </x:c>
      <x:c r="C2056" s="68" t="str">
        <x:v>Scholarly stakeholder group</x:v>
      </x:c>
      <x:c r="D2056" s="68" t="str">
        <x:v>International</x:v>
      </x:c>
      <x:c r="E2056" s="68" t="str">
        <x:v>Reads, critiques and reuses scholarly work</x:v>
      </x:c>
      <x:c r="F2056" s="68" t="str"/>
    </x:row>
    <x:row r="2057">
      <x:c r="A2057" s="68" t="str">
        <x:v>ACT-ORCID</x:v>
      </x:c>
      <x:c r="B2057" s="68" t="str">
        <x:v>ORCID</x:v>
      </x:c>
      <x:c r="C2057" s="68" t="str">
        <x:v>Research identity infrastructure</x:v>
      </x:c>
      <x:c r="D2057" s="68" t="str">
        <x:v>International</x:v>
      </x:c>
      <x:c r="E2057" s="68" t="str">
        <x:v>Operates persistent researcher identifiers</x:v>
      </x:c>
      <x:c r="F2057" s="68" t="str"/>
    </x:row>
    <x:row r="2058">
      <x:c r="A2058" s="68" t="str">
        <x:v>ACT-CROSSREF</x:v>
      </x:c>
      <x:c r="B2058" s="68" t="str">
        <x:v>Crossref</x:v>
      </x:c>
      <x:c r="C2058" s="68" t="str">
        <x:v>Scholarly metadata infrastructure</x:v>
      </x:c>
      <x:c r="D2058" s="68" t="str">
        <x:v>International</x:v>
      </x:c>
      <x:c r="E2058" s="68" t="str">
        <x:v>Registers DOIs and publication metadata</x:v>
      </x:c>
      <x:c r="F2058" s="68" t="str"/>
    </x:row>
    <x:row r="2059">
      <x:c r="A2059" s="68" t="str">
        <x:v>ACT-CREATIVECOMMONS</x:v>
      </x:c>
      <x:c r="B2059" s="68" t="str">
        <x:v>Creative Commons</x:v>
      </x:c>
      <x:c r="C2059" s="68" t="str">
        <x:v>Open licensing organisation</x:v>
      </x:c>
      <x:c r="D2059" s="68" t="str">
        <x:v>International</x:v>
      </x:c>
      <x:c r="E2059" s="68" t="str">
        <x:v>Maintains standard public copyright licences</x:v>
      </x:c>
      <x:c r="F2059" s="68" t="str"/>
    </x:row>
    <x:row r="2060">
      <x:c r="A2060" s="68" t="str">
        <x:v>ACT-PUBLIC</x:v>
      </x:c>
      <x:c r="B2060" s="68" t="str">
        <x:v>Public</x:v>
      </x:c>
      <x:c r="C2060" s="68" t="str">
        <x:v>Actor group</x:v>
      </x:c>
      <x:c r="D2060" s="68" t="str">
        <x:v>International</x:v>
      </x:c>
      <x:c r="E2060" s="68" t="str"/>
      <x:c r="F2060" s="68" t="str"/>
    </x:row>
    <x:row r="2061">
      <x:c r="A2061" s="68" t="str">
        <x:v>ACT-EDUCATIONINSTITUTIONS</x:v>
      </x:c>
      <x:c r="B2061" s="68" t="str">
        <x:v>Education institutions</x:v>
      </x:c>
      <x:c r="C2061" s="68" t="str">
        <x:v>Actor group</x:v>
      </x:c>
      <x:c r="D2061" s="68" t="str">
        <x:v>International</x:v>
      </x:c>
      <x:c r="E2061" s="68" t="str"/>
      <x:c r="F2061" s="68" t="str"/>
    </x:row>
    <x:row r="2062">
      <x:c r="A2062" s="68" t="str">
        <x:v>ACT-HOUSEHOLDS</x:v>
      </x:c>
      <x:c r="B2062" s="68" t="str">
        <x:v>Households</x:v>
      </x:c>
      <x:c r="C2062" s="68" t="str">
        <x:v>Household group</x:v>
      </x:c>
      <x:c r="D2062" s="68" t="str">
        <x:v>International</x:v>
      </x:c>
      <x:c r="E2062" s="68" t="str">
        <x:v>Pool or separately manage income, care, consumption and dependency</x:v>
      </x:c>
      <x:c r="F2062" s="68" t="str"/>
    </x:row>
    <x:row r="2063">
      <x:c r="A2063" s="68" t="str">
        <x:v>ACT-FAMILIESWITHCHILDREN</x:v>
      </x:c>
      <x:c r="B2063" s="68" t="str">
        <x:v>Families with children</x:v>
      </x:c>
      <x:c r="C2063" s="68" t="str">
        <x:v>Household group</x:v>
      </x:c>
      <x:c r="D2063" s="68" t="str">
        <x:v>International</x:v>
      </x:c>
      <x:c r="E2063" s="68" t="str">
        <x:v>Raise and support dependent children</x:v>
      </x:c>
      <x:c r="F2063" s="68" t="str"/>
    </x:row>
    <x:row r="2064">
      <x:c r="A2064" s="68" t="str">
        <x:v>ACT-SINGLEPARENTHOUSEHOLDS</x:v>
      </x:c>
      <x:c r="B2064" s="68" t="str">
        <x:v>Single-parent households</x:v>
      </x:c>
      <x:c r="C2064" s="68" t="str">
        <x:v>Household group</x:v>
      </x:c>
      <x:c r="D2064" s="68" t="str">
        <x:v>International</x:v>
      </x:c>
      <x:c r="E2064" s="68" t="str">
        <x:v>Provide care and income through one resident parent</x:v>
      </x:c>
      <x:c r="F2064" s="68" t="str"/>
    </x:row>
    <x:row r="2065">
      <x:c r="A2065" s="68" t="str">
        <x:v>ACT-MULTIGENERATIONALHOUSEHOLDS</x:v>
      </x:c>
      <x:c r="B2065" s="68" t="str">
        <x:v>Multi-generational households</x:v>
      </x:c>
      <x:c r="C2065" s="68" t="str">
        <x:v>Household group</x:v>
      </x:c>
      <x:c r="D2065" s="68" t="str">
        <x:v>International</x:v>
      </x:c>
      <x:c r="E2065" s="68" t="str">
        <x:v>Combine children, working-age adults and older persons</x:v>
      </x:c>
      <x:c r="F2065" s="68" t="str"/>
    </x:row>
    <x:row r="2066">
      <x:c r="A2066" s="68" t="str">
        <x:v>ACT-COHABITINGPARTNERS</x:v>
      </x:c>
      <x:c r="B2066" s="68" t="str">
        <x:v>Cohabiting partners</x:v>
      </x:c>
      <x:c r="C2066" s="68" t="str">
        <x:v>Family relationship group</x:v>
      </x:c>
      <x:c r="D2066" s="68" t="str">
        <x:v>International</x:v>
      </x:c>
      <x:c r="E2066" s="68" t="str">
        <x:v>Share household and intimate life without or before marriage</x:v>
      </x:c>
      <x:c r="F2066" s="68" t="str"/>
    </x:row>
    <x:row r="2067">
      <x:c r="A2067" s="68" t="str">
        <x:v>ACT-MARRIEDSPOUSES</x:v>
      </x:c>
      <x:c r="B2067" s="68" t="str">
        <x:v>Married spouses</x:v>
      </x:c>
      <x:c r="C2067" s="68" t="str">
        <x:v>Family relationship group</x:v>
      </x:c>
      <x:c r="D2067" s="68" t="str">
        <x:v>International</x:v>
      </x:c>
      <x:c r="E2067" s="68" t="str">
        <x:v>Hold legal rights and obligations arising from marriage</x:v>
      </x:c>
      <x:c r="F2067" s="68" t="str"/>
    </x:row>
    <x:row r="2068">
      <x:c r="A2068" s="68" t="str">
        <x:v>ACT-SEPARATEDSPOUSES</x:v>
      </x:c>
      <x:c r="B2068" s="68" t="str">
        <x:v>Separated spouses</x:v>
      </x:c>
      <x:c r="C2068" s="68" t="str">
        <x:v>Family relationship group</x:v>
      </x:c>
      <x:c r="D2068" s="68" t="str">
        <x:v>International</x:v>
      </x:c>
      <x:c r="E2068" s="68" t="str">
        <x:v>Remain legally or financially connected after separation</x:v>
      </x:c>
      <x:c r="F2068" s="68" t="str"/>
    </x:row>
    <x:row r="2069">
      <x:c r="A2069" s="68" t="str">
        <x:v>ACT-DIVORCEDSPOUSES</x:v>
      </x:c>
      <x:c r="B2069" s="68" t="str">
        <x:v>Divorced spouses</x:v>
      </x:c>
      <x:c r="C2069" s="68" t="str">
        <x:v>Family relationship group</x:v>
      </x:c>
      <x:c r="D2069" s="68" t="str">
        <x:v>International</x:v>
      </x:c>
      <x:c r="E2069" s="68" t="str">
        <x:v>Hold post-divorce rights or obligations</x:v>
      </x:c>
      <x:c r="F2069" s="68" t="str"/>
    </x:row>
    <x:row r="2070">
      <x:c r="A2070" s="68" t="str">
        <x:v>ACT-SURVIVINGSPOUSES</x:v>
      </x:c>
      <x:c r="B2070" s="68" t="str">
        <x:v>Surviving spouses</x:v>
      </x:c>
      <x:c r="C2070" s="68" t="str">
        <x:v>Family beneficiary group</x:v>
      </x:c>
      <x:c r="D2070" s="68" t="str">
        <x:v>International</x:v>
      </x:c>
      <x:c r="E2070" s="68" t="str">
        <x:v>Receive survivor, inheritance or maintenance claims</x:v>
      </x:c>
      <x:c r="F2070" s="68" t="str"/>
    </x:row>
    <x:row r="2071">
      <x:c r="A2071" s="68" t="str">
        <x:v>ACT-CHILDREN</x:v>
      </x:c>
      <x:c r="B2071" s="68" t="str">
        <x:v>Children</x:v>
      </x:c>
      <x:c r="C2071" s="68" t="str">
        <x:v>Child rights-holder group</x:v>
      </x:c>
      <x:c r="D2071" s="68" t="str">
        <x:v>International</x:v>
      </x:c>
      <x:c r="E2071" s="68" t="str">
        <x:v>Hold rights to protection, care, identity, education and social security</x:v>
      </x:c>
      <x:c r="F2071" s="68" t="str"/>
    </x:row>
    <x:row r="2072">
      <x:c r="A2072" s="68" t="str">
        <x:v>ACT-INFANTSANDTODDLERS</x:v>
      </x:c>
      <x:c r="B2072" s="68" t="str">
        <x:v>Infants and toddlers</x:v>
      </x:c>
      <x:c r="C2072" s="68" t="str">
        <x:v>Early childhood group</x:v>
      </x:c>
      <x:c r="D2072" s="68" t="str">
        <x:v>International</x:v>
      </x:c>
      <x:c r="E2072" s="68" t="str">
        <x:v>Depend on intensive care, nutrition, health and early learning</x:v>
      </x:c>
      <x:c r="F2072" s="68" t="str"/>
    </x:row>
    <x:row r="2073">
      <x:c r="A2073" s="68" t="str">
        <x:v>ACT-ADOLESCENTS</x:v>
      </x:c>
      <x:c r="B2073" s="68" t="str">
        <x:v>Adolescents</x:v>
      </x:c>
      <x:c r="C2073" s="68" t="str">
        <x:v>Youth rights-holder group</x:v>
      </x:c>
      <x:c r="D2073" s="68" t="str">
        <x:v>International</x:v>
      </x:c>
      <x:c r="E2073" s="68" t="str">
        <x:v>Transition toward legal and economic autonomy</x:v>
      </x:c>
      <x:c r="F2073" s="68" t="str"/>
    </x:row>
    <x:row r="2074">
      <x:c r="A2074" s="68" t="str">
        <x:v>ACT-CHILDRENWITHDISABILITIES</x:v>
      </x:c>
      <x:c r="B2074" s="68" t="str">
        <x:v>Children with disabilities</x:v>
      </x:c>
      <x:c r="C2074" s="68" t="str">
        <x:v>Child rights-holder group</x:v>
      </x:c>
      <x:c r="D2074" s="68" t="str">
        <x:v>International</x:v>
      </x:c>
      <x:c r="E2074" s="68" t="str">
        <x:v>Require accessible care, education and social protection</x:v>
      </x:c>
      <x:c r="F2074" s="68" t="str"/>
    </x:row>
    <x:row r="2075">
      <x:c r="A2075" s="68" t="str">
        <x:v>ACT-CHILDRENINALTERNATIVECARE</x:v>
      </x:c>
      <x:c r="B2075" s="68" t="str">
        <x:v>Children in alternative care</x:v>
      </x:c>
      <x:c r="C2075" s="68" t="str">
        <x:v>Child protection group</x:v>
      </x:c>
      <x:c r="D2075" s="68" t="str">
        <x:v>International</x:v>
      </x:c>
      <x:c r="E2075" s="68" t="str">
        <x:v>Live in foster, kinship, residential or other substitute care</x:v>
      </x:c>
      <x:c r="F2075" s="68" t="str"/>
    </x:row>
    <x:row r="2076">
      <x:c r="A2076" s="68" t="str">
        <x:v>ACT-ORPHANSANDCHILDRENDEPRIVEDOFPA</x:v>
      </x:c>
      <x:c r="B2076" s="68" t="str">
        <x:v>Orphans and children deprived of parental care</x:v>
      </x:c>
      <x:c r="C2076" s="68" t="str">
        <x:v>Child protection group</x:v>
      </x:c>
      <x:c r="D2076" s="68" t="str">
        <x:v>International</x:v>
      </x:c>
      <x:c r="E2076" s="68" t="str">
        <x:v>Require protection, guardianship or alternative care</x:v>
      </x:c>
      <x:c r="F2076" s="68" t="str"/>
    </x:row>
    <x:row r="2077">
      <x:c r="A2077" s="68" t="str">
        <x:v>ACT-BIRTHPARENTS</x:v>
      </x:c>
      <x:c r="B2077" s="68" t="str">
        <x:v>Birth parents</x:v>
      </x:c>
      <x:c r="C2077" s="68" t="str">
        <x:v>Parent group</x:v>
      </x:c>
      <x:c r="D2077" s="68" t="str">
        <x:v>International</x:v>
      </x:c>
      <x:c r="E2077" s="68" t="str">
        <x:v>Hold parentage, care and consent relationships arising from birth</x:v>
      </x:c>
      <x:c r="F2077" s="68" t="str"/>
    </x:row>
    <x:row r="2078">
      <x:c r="A2078" s="68" t="str">
        <x:v>ACT-LEGALPARENTS</x:v>
      </x:c>
      <x:c r="B2078" s="68" t="str">
        <x:v>Legal parents</x:v>
      </x:c>
      <x:c r="C2078" s="68" t="str">
        <x:v>Parent group</x:v>
      </x:c>
      <x:c r="D2078" s="68" t="str">
        <x:v>International</x:v>
      </x:c>
      <x:c r="E2078" s="68" t="str">
        <x:v>Hold legally recognised parental rights and responsibilities</x:v>
      </x:c>
      <x:c r="F2078" s="68" t="str"/>
    </x:row>
    <x:row r="2079">
      <x:c r="A2079" s="68" t="str">
        <x:v>ACT-NONRESIDENTPARENTS</x:v>
      </x:c>
      <x:c r="B2079" s="68" t="str">
        <x:v>Non-resident parents</x:v>
      </x:c>
      <x:c r="C2079" s="68" t="str">
        <x:v>Parent group</x:v>
      </x:c>
      <x:c r="D2079" s="68" t="str">
        <x:v>International</x:v>
      </x:c>
      <x:c r="E2079" s="68" t="str">
        <x:v>Hold maintenance, contact or custody obligations without daily residence</x:v>
      </x:c>
      <x:c r="F2079" s="68" t="str"/>
    </x:row>
    <x:row r="2080">
      <x:c r="A2080" s="68" t="str">
        <x:v>ACT-ADOPTIVEPARENTS</x:v>
      </x:c>
      <x:c r="B2080" s="68" t="str">
        <x:v>Adoptive parents</x:v>
      </x:c>
      <x:c r="C2080" s="68" t="str">
        <x:v>Parent group</x:v>
      </x:c>
      <x:c r="D2080" s="68" t="str">
        <x:v>International</x:v>
      </x:c>
      <x:c r="E2080" s="68" t="str">
        <x:v>Assume legal parentage through adoption</x:v>
      </x:c>
      <x:c r="F2080" s="68" t="str"/>
    </x:row>
    <x:row r="2081">
      <x:c r="A2081" s="68" t="str">
        <x:v>ACT-PROSPECTIVEADOPTIVEPARENTS</x:v>
      </x:c>
      <x:c r="B2081" s="68" t="str">
        <x:v>Prospective adoptive parents</x:v>
      </x:c>
      <x:c r="C2081" s="68" t="str">
        <x:v>Applicant group</x:v>
      </x:c>
      <x:c r="D2081" s="68" t="str">
        <x:v>International</x:v>
      </x:c>
      <x:c r="E2081" s="68" t="str">
        <x:v>Seek approval and placement for adoption</x:v>
      </x:c>
      <x:c r="F2081" s="68" t="str"/>
    </x:row>
    <x:row r="2082">
      <x:c r="A2082" s="68" t="str">
        <x:v>ACT-FOSTERPARENTS</x:v>
      </x:c>
      <x:c r="B2082" s="68" t="str">
        <x:v>Foster parents</x:v>
      </x:c>
      <x:c r="C2082" s="68" t="str">
        <x:v>Care provider group</x:v>
      </x:c>
      <x:c r="D2082" s="68" t="str">
        <x:v>International</x:v>
      </x:c>
      <x:c r="E2082" s="68" t="str">
        <x:v>Provide temporary family-based alternative care</x:v>
      </x:c>
      <x:c r="F2082" s="68" t="str"/>
    </x:row>
    <x:row r="2083">
      <x:c r="A2083" s="68" t="str">
        <x:v>ACT-KINSHIPCARERS</x:v>
      </x:c>
      <x:c r="B2083" s="68" t="str">
        <x:v>Kinship carers</x:v>
      </x:c>
      <x:c r="C2083" s="68" t="str">
        <x:v>Care provider group</x:v>
      </x:c>
      <x:c r="D2083" s="68" t="str">
        <x:v>International</x:v>
      </x:c>
      <x:c r="E2083" s="68" t="str">
        <x:v>Provide care within extended family or close community networks</x:v>
      </x:c>
      <x:c r="F2083" s="68" t="str"/>
    </x:row>
    <x:row r="2084">
      <x:c r="A2084" s="68" t="str">
        <x:v>ACT-GUARDIANS</x:v>
      </x:c>
      <x:c r="B2084" s="68" t="str">
        <x:v>Guardians</x:v>
      </x:c>
      <x:c r="C2084" s="68" t="str">
        <x:v>Legal care representative group</x:v>
      </x:c>
      <x:c r="D2084" s="68" t="str">
        <x:v>International</x:v>
      </x:c>
      <x:c r="E2084" s="68" t="str">
        <x:v>Exercise authorised decision and care responsibilities</x:v>
      </x:c>
      <x:c r="F2084" s="68" t="str"/>
    </x:row>
    <x:row r="2085">
      <x:c r="A2085" s="68" t="str">
        <x:v>ACT-YOUNGCARERS</x:v>
      </x:c>
      <x:c r="B2085" s="68" t="str">
        <x:v>Young carers</x:v>
      </x:c>
      <x:c r="C2085" s="68" t="str">
        <x:v>Child and adolescent care provider group</x:v>
      </x:c>
      <x:c r="D2085" s="68" t="str">
        <x:v>International</x:v>
      </x:c>
      <x:c r="E2085" s="68" t="str">
        <x:v>Provide substantial unpaid care within households</x:v>
      </x:c>
      <x:c r="F2085" s="68" t="str"/>
    </x:row>
    <x:row r="2086">
      <x:c r="A2086" s="68" t="str">
        <x:v>ACT-OLDERPERSONS</x:v>
      </x:c>
      <x:c r="B2086" s="68" t="str">
        <x:v>Older persons</x:v>
      </x:c>
      <x:c r="C2086" s="68" t="str">
        <x:v>Ageing population group</x:v>
      </x:c>
      <x:c r="D2086" s="68" t="str">
        <x:v>International</x:v>
      </x:c>
      <x:c r="E2086" s="68" t="str">
        <x:v>Receive or provide family, income and long-term care support</x:v>
      </x:c>
      <x:c r="F2086" s="68" t="str"/>
    </x:row>
    <x:row r="2087">
      <x:c r="A2087" s="68" t="str">
        <x:v>ACT-OLDERPERSONSLIVINGALONE</x:v>
      </x:c>
      <x:c r="B2087" s="68" t="str">
        <x:v>Older persons living alone</x:v>
      </x:c>
      <x:c r="C2087" s="68" t="str">
        <x:v>Ageing household group</x:v>
      </x:c>
      <x:c r="D2087" s="68" t="str">
        <x:v>International</x:v>
      </x:c>
      <x:c r="E2087" s="68" t="str">
        <x:v>Face care, income and isolation risks without co-resident family</x:v>
      </x:c>
      <x:c r="F2087" s="68" t="str"/>
    </x:row>
    <x:row r="2088">
      <x:c r="A2088" s="68" t="str">
        <x:v>ACT-DEPENDENTADULTS</x:v>
      </x:c>
      <x:c r="B2088" s="68" t="str">
        <x:v>Dependent adults</x:v>
      </x:c>
      <x:c r="C2088" s="68" t="str">
        <x:v>Care-recipient group</x:v>
      </x:c>
      <x:c r="D2088" s="68" t="str">
        <x:v>International</x:v>
      </x:c>
      <x:c r="E2088" s="68" t="str">
        <x:v>Require assistance with daily living or decision-making</x:v>
      </x:c>
      <x:c r="F2088" s="68" t="str"/>
    </x:row>
    <x:row r="2089">
      <x:c r="A2089" s="68" t="str">
        <x:v>ACT-PERSONSWITHDISABILITIESREQUIRI</x:v>
      </x:c>
      <x:c r="B2089" s="68" t="str">
        <x:v>Persons with disabilities requiring support</x:v>
      </x:c>
      <x:c r="C2089" s="68" t="str">
        <x:v>Care-recipient group</x:v>
      </x:c>
      <x:c r="D2089" s="68" t="str">
        <x:v>International</x:v>
      </x:c>
      <x:c r="E2089" s="68" t="str">
        <x:v>Use personal assistance, family care or community services</x:v>
      </x:c>
      <x:c r="F2089" s="68" t="str"/>
    </x:row>
    <x:row r="2090">
      <x:c r="A2090" s="68" t="str">
        <x:v>ACT-PREGNANTWORKERS</x:v>
      </x:c>
      <x:c r="B2090" s="68" t="str">
        <x:v>Pregnant workers</x:v>
      </x:c>
      <x:c r="C2090" s="68" t="str">
        <x:v>Worker and parent group</x:v>
      </x:c>
      <x:c r="D2090" s="68" t="str">
        <x:v>International</x:v>
      </x:c>
      <x:c r="E2090" s="68" t="str">
        <x:v>Combine pregnancy with employment rights and income needs</x:v>
      </x:c>
      <x:c r="F2090" s="68" t="str"/>
    </x:row>
    <x:row r="2091">
      <x:c r="A2091" s="68" t="str">
        <x:v>ACT-NEWPARENTS</x:v>
      </x:c>
      <x:c r="B2091" s="68" t="str">
        <x:v>New parents</x:v>
      </x:c>
      <x:c r="C2091" s="68" t="str">
        <x:v>Parent group</x:v>
      </x:c>
      <x:c r="D2091" s="68" t="str">
        <x:v>International</x:v>
      </x:c>
      <x:c r="E2091" s="68" t="str">
        <x:v>Use leave, health, income and childcare systems after birth or adoption</x:v>
      </x:c>
      <x:c r="F2091" s="68" t="str"/>
    </x:row>
    <x:row r="2092">
      <x:c r="A2092" s="68" t="str">
        <x:v>ACT-WORKINGPARENTS</x:v>
      </x:c>
      <x:c r="B2092" s="68" t="str">
        <x:v>Working parents</x:v>
      </x:c>
      <x:c r="C2092" s="68" t="str">
        <x:v>Worker and parent group</x:v>
      </x:c>
      <x:c r="D2092" s="68" t="str">
        <x:v>International</x:v>
      </x:c>
      <x:c r="E2092" s="68" t="str">
        <x:v>Combine paid employment with child-rearing responsibilities</x:v>
      </x:c>
      <x:c r="F2092" s="68" t="str"/>
    </x:row>
    <x:row r="2093">
      <x:c r="A2093" s="68" t="str">
        <x:v>ACT-WORKINGCARERS</x:v>
      </x:c>
      <x:c r="B2093" s="68" t="str">
        <x:v>Working carers</x:v>
      </x:c>
      <x:c r="C2093" s="68" t="str">
        <x:v>Worker and caregiver group</x:v>
      </x:c>
      <x:c r="D2093" s="68" t="str">
        <x:v>International</x:v>
      </x:c>
      <x:c r="E2093" s="68" t="str">
        <x:v>Combine employment with care for relatives or household members</x:v>
      </x:c>
      <x:c r="F2093" s="68" t="str"/>
    </x:row>
    <x:row r="2094">
      <x:c r="A2094" s="68" t="str">
        <x:v>ACT-MIGRANTDOMESTICWORKERS</x:v>
      </x:c>
      <x:c r="B2094" s="68" t="str">
        <x:v>Migrant domestic workers</x:v>
      </x:c>
      <x:c r="C2094" s="68" t="str">
        <x:v>Migrant care worker group</x:v>
      </x:c>
      <x:c r="D2094" s="68" t="str">
        <x:v>International</x:v>
      </x:c>
      <x:c r="E2094" s="68" t="str">
        <x:v>Provide household care across migration and sponsorship systems</x:v>
      </x:c>
      <x:c r="F2094" s="68" t="str"/>
    </x:row>
    <x:row r="2095">
      <x:c r="A2095" s="68" t="str">
        <x:v>ACT-NANNIESANDCHILDMINDERS</x:v>
      </x:c>
      <x:c r="B2095" s="68" t="str">
        <x:v>Nannies and childminders</x:v>
      </x:c>
      <x:c r="C2095" s="68" t="str">
        <x:v>Childcare worker group</x:v>
      </x:c>
      <x:c r="D2095" s="68" t="str">
        <x:v>International</x:v>
      </x:c>
      <x:c r="E2095" s="68" t="str">
        <x:v>Provide home-based paid childcare</x:v>
      </x:c>
      <x:c r="F2095" s="68" t="str"/>
    </x:row>
    <x:row r="2096">
      <x:c r="A2096" s="68" t="str">
        <x:v>ACT-HOMECAREWORKERS</x:v>
      </x:c>
      <x:c r="B2096" s="68" t="str">
        <x:v>Home-care workers</x:v>
      </x:c>
      <x:c r="C2096" s="68" t="str">
        <x:v>Long-term care worker group</x:v>
      </x:c>
      <x:c r="D2096" s="68" t="str">
        <x:v>International</x:v>
      </x:c>
      <x:c r="E2096" s="68" t="str">
        <x:v>Provide paid care in recipients' homes</x:v>
      </x:c>
      <x:c r="F2096" s="68" t="str"/>
    </x:row>
    <x:row r="2097">
      <x:c r="A2097" s="68" t="str">
        <x:v>ACT-PERSONALCAREASSISTANTS</x:v>
      </x:c>
      <x:c r="B2097" s="68" t="str">
        <x:v>Personal care assistants</x:v>
      </x:c>
      <x:c r="C2097" s="68" t="str">
        <x:v>Disability support worker group</x:v>
      </x:c>
      <x:c r="D2097" s="68" t="str">
        <x:v>International</x:v>
      </x:c>
      <x:c r="E2097" s="68" t="str">
        <x:v>Support daily living and participation</x:v>
      </x:c>
      <x:c r="F2097" s="68" t="str"/>
    </x:row>
    <x:row r="2098">
      <x:c r="A2098" s="68" t="str">
        <x:v>ACT-CHILDCAREWORKERS</x:v>
      </x:c>
      <x:c r="B2098" s="68" t="str">
        <x:v>Childcare workers</x:v>
      </x:c>
      <x:c r="C2098" s="68" t="str">
        <x:v>Early childhood workforce group</x:v>
      </x:c>
      <x:c r="D2098" s="68" t="str">
        <x:v>International</x:v>
      </x:c>
      <x:c r="E2098" s="68" t="str">
        <x:v>Provide centre-based or home-based childcare</x:v>
      </x:c>
      <x:c r="F2098" s="68" t="str"/>
    </x:row>
    <x:row r="2099">
      <x:c r="A2099" s="68" t="str">
        <x:v>ACT-EARLYCHILDHOODEDUCATORS</x:v>
      </x:c>
      <x:c r="B2099" s="68" t="str">
        <x:v>Early childhood educators</x:v>
      </x:c>
      <x:c r="C2099" s="68" t="str">
        <x:v>Education and care worker group</x:v>
      </x:c>
      <x:c r="D2099" s="68" t="str">
        <x:v>International</x:v>
      </x:c>
      <x:c r="E2099" s="68" t="str">
        <x:v>Deliver early learning and care</x:v>
      </x:c>
      <x:c r="F2099" s="68" t="str"/>
    </x:row>
    <x:row r="2100">
      <x:c r="A2100" s="68" t="str">
        <x:v>ACT-SOCIALWORKERS</x:v>
      </x:c>
      <x:c r="B2100" s="68" t="str">
        <x:v>Social workers</x:v>
      </x:c>
      <x:c r="C2100" s="68" t="str">
        <x:v>Social service professional group</x:v>
      </x:c>
      <x:c r="D2100" s="68" t="str">
        <x:v>International</x:v>
      </x:c>
      <x:c r="E2100" s="68" t="str">
        <x:v>Assess needs, support families and protect children or adults</x:v>
      </x:c>
      <x:c r="F2100" s="68" t="str"/>
    </x:row>
    <x:row r="2101">
      <x:c r="A2101" s="68" t="str">
        <x:v>ACT-FAMILYMEDIATORS</x:v>
      </x:c>
      <x:c r="B2101" s="68" t="str">
        <x:v>Family mediators</x:v>
      </x:c>
      <x:c r="C2101" s="68" t="str">
        <x:v>Dispute-resolution professional group</x:v>
      </x:c>
      <x:c r="D2101" s="68" t="str">
        <x:v>International</x:v>
      </x:c>
      <x:c r="E2101" s="68" t="str">
        <x:v>Facilitate family agreements</x:v>
      </x:c>
      <x:c r="F2101" s="68" t="str"/>
    </x:row>
    <x:row r="2102">
      <x:c r="A2102" s="68" t="str">
        <x:v>ACT-FAMILYLAWYERS</x:v>
      </x:c>
      <x:c r="B2102" s="68" t="str">
        <x:v>Family lawyers</x:v>
      </x:c>
      <x:c r="C2102" s="68" t="str">
        <x:v>Legal professional group</x:v>
      </x:c>
      <x:c r="D2102" s="68" t="str">
        <x:v>International</x:v>
      </x:c>
      <x:c r="E2102" s="68" t="str">
        <x:v>Represent parties in family-law matters</x:v>
      </x:c>
      <x:c r="F2102" s="68" t="str"/>
    </x:row>
    <x:row r="2103">
      <x:c r="A2103" s="68" t="str">
        <x:v>ACT-FAMILYCOURTS</x:v>
      </x:c>
      <x:c r="B2103" s="68" t="str">
        <x:v>Family courts</x:v>
      </x:c>
      <x:c r="C2103" s="68" t="str">
        <x:v>Judicial body group</x:v>
      </x:c>
      <x:c r="D2103" s="68" t="str">
        <x:v>International</x:v>
      </x:c>
      <x:c r="E2103" s="68" t="str">
        <x:v>Decide marriage, divorce, custody, support, adoption and protection cases</x:v>
      </x:c>
      <x:c r="F2103" s="68" t="str"/>
    </x:row>
    <x:row r="2104">
      <x:c r="A2104" s="68" t="str">
        <x:v>ACT-PROBATECOURTS</x:v>
      </x:c>
      <x:c r="B2104" s="68" t="str">
        <x:v>Probate courts</x:v>
      </x:c>
      <x:c r="C2104" s="68" t="str">
        <x:v>Judicial body group</x:v>
      </x:c>
      <x:c r="D2104" s="68" t="str">
        <x:v>International</x:v>
      </x:c>
      <x:c r="E2104" s="68" t="str">
        <x:v>Administer estates, guardianships and succession disputes</x:v>
      </x:c>
      <x:c r="F2104" s="68" t="str"/>
    </x:row>
    <x:row r="2105">
      <x:c r="A2105" s="68" t="str">
        <x:v>ACT-CIVILREGISTRIES</x:v>
      </x:c>
      <x:c r="B2105" s="68" t="str">
        <x:v>Civil registries</x:v>
      </x:c>
      <x:c r="C2105" s="68" t="str">
        <x:v>Public registration authority group</x:v>
      </x:c>
      <x:c r="D2105" s="68" t="str">
        <x:v>International</x:v>
      </x:c>
      <x:c r="E2105" s="68" t="str">
        <x:v>Register births, deaths, marriages and parentage</x:v>
      </x:c>
      <x:c r="F2105" s="68" t="str"/>
    </x:row>
    <x:row r="2106">
      <x:c r="A2106" s="68" t="str">
        <x:v>ACT-VITALSTATISTICSAGENCIES</x:v>
      </x:c>
      <x:c r="B2106" s="68" t="str">
        <x:v>Vital statistics agencies</x:v>
      </x:c>
      <x:c r="C2106" s="68" t="str">
        <x:v>Public data authority group</x:v>
      </x:c>
      <x:c r="D2106" s="68" t="str">
        <x:v>International</x:v>
      </x:c>
      <x:c r="E2106" s="68" t="str">
        <x:v>Compile birth, death, marriage and fertility statistics</x:v>
      </x:c>
      <x:c r="F2106" s="68" t="str"/>
    </x:row>
    <x:row r="2107">
      <x:c r="A2107" s="68" t="str">
        <x:v>ACT-MARRIAGEREGISTRARS</x:v>
      </x:c>
      <x:c r="B2107" s="68" t="str">
        <x:v>Marriage registrars</x:v>
      </x:c>
      <x:c r="C2107" s="68" t="str">
        <x:v>Civil-status authority group</x:v>
      </x:c>
      <x:c r="D2107" s="68" t="str">
        <x:v>International</x:v>
      </x:c>
      <x:c r="E2107" s="68" t="str">
        <x:v>Record and validate marriages</x:v>
      </x:c>
      <x:c r="F2107" s="68" t="str"/>
    </x:row>
    <x:row r="2108">
      <x:c r="A2108" s="68" t="str">
        <x:v>ACT-DIVORCEREGISTRIES</x:v>
      </x:c>
      <x:c r="B2108" s="68" t="str">
        <x:v>Divorce registries</x:v>
      </x:c>
      <x:c r="C2108" s="68" t="str">
        <x:v>Civil-status authority group</x:v>
      </x:c>
      <x:c r="D2108" s="68" t="str">
        <x:v>International</x:v>
      </x:c>
      <x:c r="E2108" s="68" t="str">
        <x:v>Record dissolution of marriage</x:v>
      </x:c>
      <x:c r="F2108" s="68" t="str"/>
    </x:row>
    <x:row r="2109">
      <x:c r="A2109" s="68" t="str">
        <x:v>ACT-PARENTAGEAUTHORITIES</x:v>
      </x:c>
      <x:c r="B2109" s="68" t="str">
        <x:v>Parentage authorities</x:v>
      </x:c>
      <x:c r="C2109" s="68" t="str">
        <x:v>Family-status authority group</x:v>
      </x:c>
      <x:c r="D2109" s="68" t="str">
        <x:v>International</x:v>
      </x:c>
      <x:c r="E2109" s="68" t="str">
        <x:v>Determine or record legal parentage</x:v>
      </x:c>
      <x:c r="F2109" s="68" t="str"/>
    </x:row>
    <x:row r="2110">
      <x:c r="A2110" s="68" t="str">
        <x:v>ACT-GUARDIANSHIPAUTHORITIES</x:v>
      </x:c>
      <x:c r="B2110" s="68" t="str">
        <x:v>Guardianship authorities</x:v>
      </x:c>
      <x:c r="C2110" s="68" t="str">
        <x:v>Protective authority group</x:v>
      </x:c>
      <x:c r="D2110" s="68" t="str">
        <x:v>International</x:v>
      </x:c>
      <x:c r="E2110" s="68" t="str">
        <x:v>Appoint and supervise guardians</x:v>
      </x:c>
      <x:c r="F2110" s="68" t="str"/>
    </x:row>
    <x:row r="2111">
      <x:c r="A2111" s="68" t="str">
        <x:v>ACT-CHILDPROTECTIONAGENCIES</x:v>
      </x:c>
      <x:c r="B2111" s="68" t="str">
        <x:v>Child protection agencies</x:v>
      </x:c>
      <x:c r="C2111" s="68" t="str">
        <x:v>Child welfare authority group</x:v>
      </x:c>
      <x:c r="D2111" s="68" t="str">
        <x:v>International</x:v>
      </x:c>
      <x:c r="E2111" s="68" t="str">
        <x:v>Investigate risk and arrange protective services</x:v>
      </x:c>
      <x:c r="F2111" s="68" t="str"/>
    </x:row>
    <x:row r="2112">
      <x:c r="A2112" s="68" t="str">
        <x:v>ACT-CHILDWELFARECASEWORKERS</x:v>
      </x:c>
      <x:c r="B2112" s="68" t="str">
        <x:v>Child welfare caseworkers</x:v>
      </x:c>
      <x:c r="C2112" s="68" t="str">
        <x:v>Public care professional group</x:v>
      </x:c>
      <x:c r="D2112" s="68" t="str">
        <x:v>International</x:v>
      </x:c>
      <x:c r="E2112" s="68" t="str">
        <x:v>Assess safety, needs and placement</x:v>
      </x:c>
      <x:c r="F2112" s="68" t="str"/>
    </x:row>
    <x:row r="2113">
      <x:c r="A2113" s="68" t="str">
        <x:v>ACT-CHILDPROTECTIONOMBUDSINSTITUTI</x:v>
      </x:c>
      <x:c r="B2113" s="68" t="str">
        <x:v>Child protection ombuds institutions</x:v>
      </x:c>
      <x:c r="C2113" s="68" t="str">
        <x:v>Independent oversight body group</x:v>
      </x:c>
      <x:c r="D2113" s="68" t="str">
        <x:v>International</x:v>
      </x:c>
      <x:c r="E2113" s="68" t="str">
        <x:v>Review child-rights complaints and system performance</x:v>
      </x:c>
      <x:c r="F2113" s="68" t="str"/>
    </x:row>
    <x:row r="2114">
      <x:c r="A2114" s="68" t="str">
        <x:v>ACT-CENTRALAUTHORITIESFORINTERCOUN</x:v>
      </x:c>
      <x:c r="B2114" s="68" t="str">
        <x:v>Central authorities for intercountry adoption</x:v>
      </x:c>
      <x:c r="C2114" s="68" t="str">
        <x:v>Treaty implementation authority group</x:v>
      </x:c>
      <x:c r="D2114" s="68" t="str">
        <x:v>International</x:v>
      </x:c>
      <x:c r="E2114" s="68" t="str">
        <x:v>Coordinate adoption under the Hague framework</x:v>
      </x:c>
      <x:c r="F2114" s="68" t="str"/>
    </x:row>
    <x:row r="2115">
      <x:c r="A2115" s="68" t="str">
        <x:v>ACT-CENTRALAUTHORITIESFORCHILDSUPP</x:v>
      </x:c>
      <x:c r="B2115" s="68" t="str">
        <x:v>Central authorities for child support</x:v>
      </x:c>
      <x:c r="C2115" s="68" t="str">
        <x:v>Treaty implementation authority group</x:v>
      </x:c>
      <x:c r="D2115" s="68" t="str">
        <x:v>International</x:v>
      </x:c>
      <x:c r="E2115" s="68" t="str">
        <x:v>Coordinate cross-border maintenance recovery</x:v>
      </x:c>
      <x:c r="F2115" s="68" t="str"/>
    </x:row>
    <x:row r="2116">
      <x:c r="A2116" s="68" t="str">
        <x:v>ACT-ADOPTIONAGENCIES</x:v>
      </x:c>
      <x:c r="B2116" s="68" t="str">
        <x:v>Adoption agencies</x:v>
      </x:c>
      <x:c r="C2116" s="68" t="str">
        <x:v>Child placement organisation group</x:v>
      </x:c>
      <x:c r="D2116" s="68" t="str">
        <x:v>International</x:v>
      </x:c>
      <x:c r="E2116" s="68" t="str">
        <x:v>Assess applicants and arrange adoption services</x:v>
      </x:c>
      <x:c r="F2116" s="68" t="str"/>
    </x:row>
    <x:row r="2117">
      <x:c r="A2117" s="68" t="str">
        <x:v>ACT-FOSTERCAREAGENCIES</x:v>
      </x:c>
      <x:c r="B2117" s="68" t="str">
        <x:v>Foster care agencies</x:v>
      </x:c>
      <x:c r="C2117" s="68" t="str">
        <x:v>Child placement organisation group</x:v>
      </x:c>
      <x:c r="D2117" s="68" t="str">
        <x:v>International</x:v>
      </x:c>
      <x:c r="E2117" s="68" t="str">
        <x:v>Recruit, approve and supervise foster carers</x:v>
      </x:c>
      <x:c r="F2117" s="68" t="str"/>
    </x:row>
    <x:row r="2118">
      <x:c r="A2118" s="68" t="str">
        <x:v>ACT-RESIDENTIALCAREINSTITUTIONS</x:v>
      </x:c>
      <x:c r="B2118" s="68" t="str">
        <x:v>Residential care institutions</x:v>
      </x:c>
      <x:c r="C2118" s="68" t="str">
        <x:v>Alternative care provider group</x:v>
      </x:c>
      <x:c r="D2118" s="68" t="str">
        <x:v>International</x:v>
      </x:c>
      <x:c r="E2118" s="68" t="str">
        <x:v>Provide group or institutional child care</x:v>
      </x:c>
      <x:c r="F2118" s="68" t="str"/>
    </x:row>
    <x:row r="2119">
      <x:c r="A2119" s="68" t="str">
        <x:v>ACT-FAMILYPRESERVATIONSERVICES</x:v>
      </x:c>
      <x:c r="B2119" s="68" t="str">
        <x:v>Family preservation services</x:v>
      </x:c>
      <x:c r="C2119" s="68" t="str">
        <x:v>Social service provider group</x:v>
      </x:c>
      <x:c r="D2119" s="68" t="str">
        <x:v>International</x:v>
      </x:c>
      <x:c r="E2119" s="68" t="str">
        <x:v>Support families to prevent unnecessary separation</x:v>
      </x:c>
      <x:c r="F2119" s="68" t="str"/>
    </x:row>
    <x:row r="2120">
      <x:c r="A2120" s="68" t="str">
        <x:v>ACT-REUNIFICATIONSERVICES</x:v>
      </x:c>
      <x:c r="B2120" s="68" t="str">
        <x:v>Reunification services</x:v>
      </x:c>
      <x:c r="C2120" s="68" t="str">
        <x:v>Social service provider group</x:v>
      </x:c>
      <x:c r="D2120" s="68" t="str">
        <x:v>International</x:v>
      </x:c>
      <x:c r="E2120" s="68" t="str">
        <x:v>Support safe return of children to family care</x:v>
      </x:c>
      <x:c r="F2120" s="68" t="str"/>
    </x:row>
    <x:row r="2121">
      <x:c r="A2121" s="68" t="str">
        <x:v>ACT-CHILDADVOCACYORGANISATIONS</x:v>
      </x:c>
      <x:c r="B2121" s="68" t="str">
        <x:v>Child advocacy organisations</x:v>
      </x:c>
      <x:c r="C2121" s="68" t="str">
        <x:v>Civil society group</x:v>
      </x:c>
      <x:c r="D2121" s="68" t="str">
        <x:v>International</x:v>
      </x:c>
      <x:c r="E2121" s="68" t="str">
        <x:v>Advocate for child rights and protection</x:v>
      </x:c>
      <x:c r="F2121" s="68" t="str"/>
    </x:row>
    <x:row r="2122">
      <x:c r="A2122" s="68" t="str">
        <x:v>ACT-PARENTORGANISATIONS</x:v>
      </x:c>
      <x:c r="B2122" s="68" t="str">
        <x:v>Parent organisations</x:v>
      </x:c>
      <x:c r="C2122" s="68" t="str">
        <x:v>Civil society group</x:v>
      </x:c>
      <x:c r="D2122" s="68" t="str">
        <x:v>International</x:v>
      </x:c>
      <x:c r="E2122" s="68" t="str">
        <x:v>Represent parents and families in policy and service systems</x:v>
      </x:c>
      <x:c r="F2122" s="68" t="str"/>
    </x:row>
    <x:row r="2123">
      <x:c r="A2123" s="68" t="str">
        <x:v>ACT-CAREGIVERORGANISATIONS</x:v>
      </x:c>
      <x:c r="B2123" s="68" t="str">
        <x:v>Caregiver organisations</x:v>
      </x:c>
      <x:c r="C2123" s="68" t="str">
        <x:v>Civil society group</x:v>
      </x:c>
      <x:c r="D2123" s="68" t="str">
        <x:v>International</x:v>
      </x:c>
      <x:c r="E2123" s="68" t="str">
        <x:v>Represent unpaid family caregivers</x:v>
      </x:c>
      <x:c r="F2123" s="68" t="str"/>
    </x:row>
    <x:row r="2124">
      <x:c r="A2124" s="68" t="str">
        <x:v>ACT-OLDERPERSONSORGANISATIONS</x:v>
      </x:c>
      <x:c r="B2124" s="68" t="str">
        <x:v>Older persons' organisations</x:v>
      </x:c>
      <x:c r="C2124" s="68" t="str">
        <x:v>Civil society group</x:v>
      </x:c>
      <x:c r="D2124" s="68" t="str">
        <x:v>International</x:v>
      </x:c>
      <x:c r="E2124" s="68" t="str">
        <x:v>Represent older persons and ageing interests</x:v>
      </x:c>
      <x:c r="F2124" s="68" t="str"/>
    </x:row>
    <x:row r="2125">
      <x:c r="A2125" s="68" t="str">
        <x:v>ACT-DISABILITYRIGHTSORGANISATIONS</x:v>
      </x:c>
      <x:c r="B2125" s="68" t="str">
        <x:v>Disability rights organisations</x:v>
      </x:c>
      <x:c r="C2125" s="68" t="str">
        <x:v>Civil society group</x:v>
      </x:c>
      <x:c r="D2125" s="68" t="str">
        <x:v>International</x:v>
      </x:c>
      <x:c r="E2125" s="68" t="str">
        <x:v>Advocate for autonomy, support and inclusion</x:v>
      </x:c>
      <x:c r="F2125" s="68" t="str"/>
    </x:row>
    <x:row r="2126">
      <x:c r="A2126" s="68" t="str">
        <x:v>ACT-CHILDCARECENTRES</x:v>
      </x:c>
      <x:c r="B2126" s="68" t="str">
        <x:v>Childcare centres</x:v>
      </x:c>
      <x:c r="C2126" s="68" t="str">
        <x:v>Early childhood care provider group</x:v>
      </x:c>
      <x:c r="D2126" s="68" t="str">
        <x:v>International</x:v>
      </x:c>
      <x:c r="E2126" s="68" t="str">
        <x:v>Provide licensed or regulated group childcare</x:v>
      </x:c>
      <x:c r="F2126" s="68" t="str"/>
    </x:row>
    <x:row r="2127">
      <x:c r="A2127" s="68" t="str">
        <x:v>ACT-PUBLICCHILDCAREPROVIDERS</x:v>
      </x:c>
      <x:c r="B2127" s="68" t="str">
        <x:v>Public childcare providers</x:v>
      </x:c>
      <x:c r="C2127" s="68" t="str">
        <x:v>Public service provider group</x:v>
      </x:c>
      <x:c r="D2127" s="68" t="str">
        <x:v>International</x:v>
      </x:c>
      <x:c r="E2127" s="68" t="str">
        <x:v>Deliver publicly operated childcare</x:v>
      </x:c>
      <x:c r="F2127" s="68" t="str"/>
    </x:row>
    <x:row r="2128">
      <x:c r="A2128" s="68" t="str">
        <x:v>ACT-PRIVATECHILDCAREPROVIDERS</x:v>
      </x:c>
      <x:c r="B2128" s="68" t="str">
        <x:v>Private childcare providers</x:v>
      </x:c>
      <x:c r="C2128" s="68" t="str">
        <x:v>Private service provider group</x:v>
      </x:c>
      <x:c r="D2128" s="68" t="str">
        <x:v>International</x:v>
      </x:c>
      <x:c r="E2128" s="68" t="str">
        <x:v>Deliver fee-funded or publicly subsidised childcare</x:v>
      </x:c>
      <x:c r="F2128" s="68" t="str"/>
    </x:row>
    <x:row r="2129">
      <x:c r="A2129" s="68" t="str">
        <x:v>ACT-COMMUNITYCHILDCARECOOPERATIVES</x:v>
      </x:c>
      <x:c r="B2129" s="68" t="str">
        <x:v>Community childcare cooperatives</x:v>
      </x:c>
      <x:c r="C2129" s="68" t="str">
        <x:v>Cooperative service provider group</x:v>
      </x:c>
      <x:c r="D2129" s="68" t="str">
        <x:v>International</x:v>
      </x:c>
      <x:c r="E2129" s="68" t="str">
        <x:v>Pool family and community childcare resources</x:v>
      </x:c>
      <x:c r="F2129" s="68" t="str"/>
    </x:row>
    <x:row r="2130">
      <x:c r="A2130" s="68" t="str">
        <x:v>ACT-FAMILYDAYCAREPROVIDERS</x:v>
      </x:c>
      <x:c r="B2130" s="68" t="str">
        <x:v>Family day-care providers</x:v>
      </x:c>
      <x:c r="C2130" s="68" t="str">
        <x:v>Home-based care provider group</x:v>
      </x:c>
      <x:c r="D2130" s="68" t="str">
        <x:v>International</x:v>
      </x:c>
      <x:c r="E2130" s="68" t="str">
        <x:v>Provide regulated childcare in residential settings</x:v>
      </x:c>
      <x:c r="F2130" s="68" t="str"/>
    </x:row>
    <x:row r="2131">
      <x:c r="A2131" s="68" t="str">
        <x:v>ACT-CHILDCARELICENSINGAUTHORITIES</x:v>
      </x:c>
      <x:c r="B2131" s="68" t="str">
        <x:v>Childcare licensing authorities</x:v>
      </x:c>
      <x:c r="C2131" s="68" t="str">
        <x:v>Public licensing authority group</x:v>
      </x:c>
      <x:c r="D2131" s="68" t="str">
        <x:v>International</x:v>
      </x:c>
      <x:c r="E2131" s="68" t="str">
        <x:v>License and inspect childcare providers</x:v>
      </x:c>
      <x:c r="F2131" s="68" t="str"/>
    </x:row>
    <x:row r="2132">
      <x:c r="A2132" s="68" t="str">
        <x:v>ACT-CHILDCARESUBSIDYAGENCIES</x:v>
      </x:c>
      <x:c r="B2132" s="68" t="str">
        <x:v>Childcare subsidy agencies</x:v>
      </x:c>
      <x:c r="C2132" s="68" t="str">
        <x:v>Public benefit authority group</x:v>
      </x:c>
      <x:c r="D2132" s="68" t="str">
        <x:v>International</x:v>
      </x:c>
      <x:c r="E2132" s="68" t="str">
        <x:v>Administer childcare subsidies and provider payments</x:v>
      </x:c>
      <x:c r="F2132" s="68" t="str"/>
    </x:row>
    <x:row r="2133">
      <x:c r="A2133" s="68" t="str">
        <x:v>ACT-CHILDCAREQUALITYRATINGSYSTEMS</x:v>
      </x:c>
      <x:c r="B2133" s="68" t="str">
        <x:v>Childcare quality-rating systems</x:v>
      </x:c>
      <x:c r="C2133" s="68" t="str">
        <x:v>Quality assurance body group</x:v>
      </x:c>
      <x:c r="D2133" s="68" t="str">
        <x:v>International</x:v>
      </x:c>
      <x:c r="E2133" s="68" t="str">
        <x:v>Assess and publish childcare quality indicators</x:v>
      </x:c>
      <x:c r="F2133" s="68" t="str"/>
    </x:row>
    <x:row r="2134">
      <x:c r="A2134" s="68" t="str">
        <x:v>ACT-EARLYCHILDHOODINTERVENTIONSERV</x:v>
      </x:c>
      <x:c r="B2134" s="68" t="str">
        <x:v>Early childhood intervention services</x:v>
      </x:c>
      <x:c r="C2134" s="68" t="str">
        <x:v>Child development service group</x:v>
      </x:c>
      <x:c r="D2134" s="68" t="str">
        <x:v>International</x:v>
      </x:c>
      <x:c r="E2134" s="68" t="str">
        <x:v>Support children with developmental delays or disabilities</x:v>
      </x:c>
      <x:c r="F2134" s="68" t="str"/>
    </x:row>
    <x:row r="2135">
      <x:c r="A2135" s="68" t="str">
        <x:v>ACT-FAMILYRESOURCECENTRES</x:v>
      </x:c>
      <x:c r="B2135" s="68" t="str">
        <x:v>Family resource centres</x:v>
      </x:c>
      <x:c r="C2135" s="68" t="str">
        <x:v>Community service provider group</x:v>
      </x:c>
      <x:c r="D2135" s="68" t="str">
        <x:v>International</x:v>
      </x:c>
      <x:c r="E2135" s="68" t="str">
        <x:v>Provide integrated family support, referral and education</x:v>
      </x:c>
      <x:c r="F2135" s="68" t="str"/>
    </x:row>
    <x:row r="2136">
      <x:c r="A2136" s="68" t="str">
        <x:v>ACT-PARENTINGSUPPORTPROGRAMMES</x:v>
      </x:c>
      <x:c r="B2136" s="68" t="str">
        <x:v>Parenting-support programmes</x:v>
      </x:c>
      <x:c r="C2136" s="68" t="str">
        <x:v>Family support programme group</x:v>
      </x:c>
      <x:c r="D2136" s="68" t="str">
        <x:v>International</x:v>
      </x:c>
      <x:c r="E2136" s="68" t="str">
        <x:v>Provide information, coaching and home visiting</x:v>
      </x:c>
      <x:c r="F2136" s="68" t="str"/>
    </x:row>
    <x:row r="2137">
      <x:c r="A2137" s="68" t="str">
        <x:v>ACT-HOMEVISITINGPROGRAMMES</x:v>
      </x:c>
      <x:c r="B2137" s="68" t="str">
        <x:v>Home-visiting programmes</x:v>
      </x:c>
      <x:c r="C2137" s="68" t="str">
        <x:v>Early childhood service group</x:v>
      </x:c>
      <x:c r="D2137" s="68" t="str">
        <x:v>International</x:v>
      </x:c>
      <x:c r="E2137" s="68" t="str">
        <x:v>Deliver maternal, infant and family support in homes</x:v>
      </x:c>
      <x:c r="F2137" s="68" t="str"/>
    </x:row>
    <x:row r="2138">
      <x:c r="A2138" s="68" t="str">
        <x:v>ACT-CHILDNUTRITIONPROGRAMMES</x:v>
      </x:c>
      <x:c r="B2138" s="68" t="str">
        <x:v>Child nutrition programmes</x:v>
      </x:c>
      <x:c r="C2138" s="68" t="str">
        <x:v>Social protection programme group</x:v>
      </x:c>
      <x:c r="D2138" s="68" t="str">
        <x:v>International</x:v>
      </x:c>
      <x:c r="E2138" s="68" t="str">
        <x:v>Provide food or nutrition support for children</x:v>
      </x:c>
      <x:c r="F2138" s="68" t="str"/>
    </x:row>
    <x:row r="2139">
      <x:c r="A2139" s="68" t="str">
        <x:v>ACT-FAMILYBENEFITAGENCIES</x:v>
      </x:c>
      <x:c r="B2139" s="68" t="str">
        <x:v>Family benefit agencies</x:v>
      </x:c>
      <x:c r="C2139" s="68" t="str">
        <x:v>Public benefit authority group</x:v>
      </x:c>
      <x:c r="D2139" s="68" t="str">
        <x:v>International</x:v>
      </x:c>
      <x:c r="E2139" s="68" t="str">
        <x:v>Administer child, family or dependent benefits</x:v>
      </x:c>
      <x:c r="F2139" s="68" t="str"/>
    </x:row>
    <x:row r="2140">
      <x:c r="A2140" s="68" t="str">
        <x:v>ACT-SOCIALINSURANCEINSTITUTIONS</x:v>
      </x:c>
      <x:c r="B2140" s="68" t="str">
        <x:v>Social insurance institutions</x:v>
      </x:c>
      <x:c r="C2140" s="68" t="str">
        <x:v>Social protection authority group</x:v>
      </x:c>
      <x:c r="D2140" s="68" t="str">
        <x:v>International</x:v>
      </x:c>
      <x:c r="E2140" s="68" t="str">
        <x:v>Administer contributory family, disability, pension or survivor benefits</x:v>
      </x:c>
      <x:c r="F2140" s="68" t="str"/>
    </x:row>
    <x:row r="2141">
      <x:c r="A2141" s="68" t="str">
        <x:v>ACT-SOCIALASSISTANCEAGENCIES</x:v>
      </x:c>
      <x:c r="B2141" s="68" t="str">
        <x:v>Social assistance agencies</x:v>
      </x:c>
      <x:c r="C2141" s="68" t="str">
        <x:v>Public benefit authority group</x:v>
      </x:c>
      <x:c r="D2141" s="68" t="str">
        <x:v>International</x:v>
      </x:c>
      <x:c r="E2141" s="68" t="str">
        <x:v>Administer means-tested cash or in-kind support</x:v>
      </x:c>
      <x:c r="F2141" s="68" t="str"/>
    </x:row>
    <x:row r="2142">
      <x:c r="A2142" s="68" t="str">
        <x:v>ACT-TAXAUTHORITIESADMINISTERINGFAM</x:v>
      </x:c>
      <x:c r="B2142" s="68" t="str">
        <x:v>Tax authorities administering family credits</x:v>
      </x:c>
      <x:c r="C2142" s="68" t="str">
        <x:v>Tax authority group</x:v>
      </x:c>
      <x:c r="D2142" s="68" t="str">
        <x:v>International</x:v>
      </x:c>
      <x:c r="E2142" s="68" t="str">
        <x:v>Deliver family-related tax credits, deductions or allowances</x:v>
      </x:c>
      <x:c r="F2142" s="68" t="str"/>
    </x:row>
    <x:row r="2143">
      <x:c r="A2143" s="68" t="str">
        <x:v>ACT-UNEMPLOYMENTBENEFITAGENCIES</x:v>
      </x:c>
      <x:c r="B2143" s="68" t="str">
        <x:v>Unemployment benefit agencies</x:v>
      </x:c>
      <x:c r="C2143" s="68" t="str">
        <x:v>Social insurance authority group</x:v>
      </x:c>
      <x:c r="D2143" s="68" t="str">
        <x:v>International</x:v>
      </x:c>
      <x:c r="E2143" s="68" t="str">
        <x:v>Pay unemployment benefits affecting household income</x:v>
      </x:c>
      <x:c r="F2143" s="68" t="str"/>
    </x:row>
    <x:row r="2144">
      <x:c r="A2144" s="68" t="str">
        <x:v>ACT-PENSIONANDSURVIVORBENEFITAGENC</x:v>
      </x:c>
      <x:c r="B2144" s="68" t="str">
        <x:v>Pension and survivor-benefit agencies</x:v>
      </x:c>
      <x:c r="C2144" s="68" t="str">
        <x:v>Social insurance authority group</x:v>
      </x:c>
      <x:c r="D2144" s="68" t="str">
        <x:v>International</x:v>
      </x:c>
      <x:c r="E2144" s="68" t="str">
        <x:v>Administer old-age, dependent and survivor benefits</x:v>
      </x:c>
      <x:c r="F2144" s="68" t="str"/>
    </x:row>
    <x:row r="2145">
      <x:c r="A2145" s="68" t="str">
        <x:v>ACT-DISABILITYBENEFITAGENCIES</x:v>
      </x:c>
      <x:c r="B2145" s="68" t="str">
        <x:v>Disability benefit agencies</x:v>
      </x:c>
      <x:c r="C2145" s="68" t="str">
        <x:v>Social protection authority group</x:v>
      </x:c>
      <x:c r="D2145" s="68" t="str">
        <x:v>International</x:v>
      </x:c>
      <x:c r="E2145" s="68" t="str">
        <x:v>Administer disability-related income support</x:v>
      </x:c>
      <x:c r="F2145" s="68" t="str"/>
    </x:row>
    <x:row r="2146">
      <x:c r="A2146" s="68" t="str">
        <x:v>ACT-CASHTRANSFERPROGRAMMES</x:v>
      </x:c>
      <x:c r="B2146" s="68" t="str">
        <x:v>Cash transfer programmes</x:v>
      </x:c>
      <x:c r="C2146" s="68" t="str">
        <x:v>Social assistance programme group</x:v>
      </x:c>
      <x:c r="D2146" s="68" t="str">
        <x:v>International</x:v>
      </x:c>
      <x:c r="E2146" s="68" t="str">
        <x:v>Provide household income support</x:v>
      </x:c>
      <x:c r="F2146" s="68" t="str"/>
    </x:row>
    <x:row r="2147">
      <x:c r="A2147" s="68" t="str">
        <x:v>ACT-CHILDALLOWANCEPROGRAMMES</x:v>
      </x:c>
      <x:c r="B2147" s="68" t="str">
        <x:v>Child allowance programmes</x:v>
      </x:c>
      <x:c r="C2147" s="68" t="str">
        <x:v>Family benefit programme group</x:v>
      </x:c>
      <x:c r="D2147" s="68" t="str">
        <x:v>International</x:v>
      </x:c>
      <x:c r="E2147" s="68" t="str">
        <x:v>Provide recurring cash support linked to children</x:v>
      </x:c>
      <x:c r="F2147" s="68" t="str"/>
    </x:row>
    <x:row r="2148">
      <x:c r="A2148" s="68" t="str">
        <x:v>ACT-PARENTALLEAVEBENEFITAGENCIES</x:v>
      </x:c>
      <x:c r="B2148" s="68" t="str">
        <x:v>Parental leave benefit agencies</x:v>
      </x:c>
      <x:c r="C2148" s="68" t="str">
        <x:v>Social insurance authority group</x:v>
      </x:c>
      <x:c r="D2148" s="68" t="str">
        <x:v>International</x:v>
      </x:c>
      <x:c r="E2148" s="68" t="str">
        <x:v>Pay maternity, paternity or parental leave benefits</x:v>
      </x:c>
      <x:c r="F2148" s="68" t="str"/>
    </x:row>
    <x:row r="2149">
      <x:c r="A2149" s="68" t="str">
        <x:v>ACT-EMPLOYERSADMINISTERINGFAMILYLE</x:v>
      </x:c>
      <x:c r="B2149" s="68" t="str">
        <x:v>Employers administering family leave</x:v>
      </x:c>
      <x:c r="C2149" s="68" t="str">
        <x:v>Employer function group</x:v>
      </x:c>
      <x:c r="D2149" s="68" t="str">
        <x:v>International</x:v>
      </x:c>
      <x:c r="E2149" s="68" t="str">
        <x:v>Approve leave, maintain employment status and process payroll</x:v>
      </x:c>
      <x:c r="F2149" s="68" t="str"/>
    </x:row>
    <x:row r="2150">
      <x:c r="A2150" s="68" t="str">
        <x:v>ACT-LABOURINSPECTORATESFORFAMILYRI</x:v>
      </x:c>
      <x:c r="B2150" s="68" t="str">
        <x:v>Labour inspectorates for family rights</x:v>
      </x:c>
      <x:c r="C2150" s="68" t="str">
        <x:v>Labour enforcement authority group</x:v>
      </x:c>
      <x:c r="D2150" s="68" t="str">
        <x:v>International</x:v>
      </x:c>
      <x:c r="E2150" s="68" t="str">
        <x:v>Enforce maternity, leave and family-responsibility rights</x:v>
      </x:c>
      <x:c r="F2150" s="68" t="str"/>
    </x:row>
    <x:row r="2151">
      <x:c r="A2151" s="68" t="str">
        <x:v>ACT-FAMILYFRIENDLYWORKPLACEPROGRAM</x:v>
      </x:c>
      <x:c r="B2151" s="68" t="str">
        <x:v>Family-friendly workplace programmes</x:v>
      </x:c>
      <x:c r="C2151" s="68" t="str">
        <x:v>Employer policy programme group</x:v>
      </x:c>
      <x:c r="D2151" s="68" t="str">
        <x:v>International</x:v>
      </x:c>
      <x:c r="E2151" s="68" t="str">
        <x:v>Provide flexible work and care supports</x:v>
      </x:c>
      <x:c r="F2151" s="68" t="str"/>
    </x:row>
    <x:row r="2152">
      <x:c r="A2152" s="68" t="str">
        <x:v>ACT-WORKPLACECHILDCAREPROVIDERS</x:v>
      </x:c>
      <x:c r="B2152" s="68" t="str">
        <x:v>Workplace childcare providers</x:v>
      </x:c>
      <x:c r="C2152" s="68" t="str">
        <x:v>Employer-linked care provider group</x:v>
      </x:c>
      <x:c r="D2152" s="68" t="str">
        <x:v>International</x:v>
      </x:c>
      <x:c r="E2152" s="68" t="str">
        <x:v>Provide childcare connected to employment</x:v>
      </x:c>
      <x:c r="F2152" s="68" t="str"/>
    </x:row>
    <x:row r="2153">
      <x:c r="A2153" s="68" t="str">
        <x:v>ACT-FAMILYMAINTENANCEAGENCIES</x:v>
      </x:c>
      <x:c r="B2153" s="68" t="str">
        <x:v>Family maintenance agencies</x:v>
      </x:c>
      <x:c r="C2153" s="68" t="str">
        <x:v>Public enforcement authority group</x:v>
      </x:c>
      <x:c r="D2153" s="68" t="str">
        <x:v>International</x:v>
      </x:c>
      <x:c r="E2153" s="68" t="str">
        <x:v>Assess, collect or enforce child and spousal maintenance</x:v>
      </x:c>
      <x:c r="F2153" s="68" t="str"/>
    </x:row>
    <x:row r="2154">
      <x:c r="A2154" s="68" t="str">
        <x:v>ACT-CHILDSUPPORTOBLIGORS</x:v>
      </x:c>
      <x:c r="B2154" s="68" t="str">
        <x:v>Child support obligors</x:v>
      </x:c>
      <x:c r="C2154" s="68" t="str">
        <x:v>Maintenance debtor group</x:v>
      </x:c>
      <x:c r="D2154" s="68" t="str">
        <x:v>International</x:v>
      </x:c>
      <x:c r="E2154" s="68" t="str">
        <x:v>Owe legally recognised child maintenance</x:v>
      </x:c>
      <x:c r="F2154" s="68" t="str"/>
    </x:row>
    <x:row r="2155">
      <x:c r="A2155" s="68" t="str">
        <x:v>ACT-CHILDSUPPORTRECIPIENTS</x:v>
      </x:c>
      <x:c r="B2155" s="68" t="str">
        <x:v>Child support recipients</x:v>
      </x:c>
      <x:c r="C2155" s="68" t="str">
        <x:v>Maintenance creditor group</x:v>
      </x:c>
      <x:c r="D2155" s="68" t="str">
        <x:v>International</x:v>
      </x:c>
      <x:c r="E2155" s="68" t="str">
        <x:v>Receive maintenance for a child or dependent</x:v>
      </x:c>
      <x:c r="F2155" s="68" t="str"/>
    </x:row>
    <x:row r="2156">
      <x:c r="A2156" s="68" t="str">
        <x:v>ACT-SPOUSALMAINTENANCERECIPIENTS</x:v>
      </x:c>
      <x:c r="B2156" s="68" t="str">
        <x:v>Spousal maintenance recipients</x:v>
      </x:c>
      <x:c r="C2156" s="68" t="str">
        <x:v>Maintenance creditor group</x:v>
      </x:c>
      <x:c r="D2156" s="68" t="str">
        <x:v>International</x:v>
      </x:c>
      <x:c r="E2156" s="68" t="str">
        <x:v>Receive post-separation or post-divorce support</x:v>
      </x:c>
      <x:c r="F2156" s="68" t="str"/>
    </x:row>
    <x:row r="2157">
      <x:c r="A2157" s="68" t="str">
        <x:v>ACT-ESTATEADMINISTRATORS</x:v>
      </x:c>
      <x:c r="B2157" s="68" t="str">
        <x:v>Estate administrators</x:v>
      </x:c>
      <x:c r="C2157" s="68" t="str">
        <x:v>Succession fiduciary group</x:v>
      </x:c>
      <x:c r="D2157" s="68" t="str">
        <x:v>International</x:v>
      </x:c>
      <x:c r="E2157" s="68" t="str">
        <x:v>Collect, manage and distribute estates</x:v>
      </x:c>
      <x:c r="F2157" s="68" t="str"/>
    </x:row>
    <x:row r="2158">
      <x:c r="A2158" s="68" t="str">
        <x:v>ACT-EXECUTORS</x:v>
      </x:c>
      <x:c r="B2158" s="68" t="str">
        <x:v>Executors</x:v>
      </x:c>
      <x:c r="C2158" s="68" t="str">
        <x:v>Succession fiduciary group</x:v>
      </x:c>
      <x:c r="D2158" s="68" t="str">
        <x:v>International</x:v>
      </x:c>
      <x:c r="E2158" s="68" t="str">
        <x:v>Administer estates under wills</x:v>
      </x:c>
      <x:c r="F2158" s="68" t="str"/>
    </x:row>
    <x:row r="2159">
      <x:c r="A2159" s="68" t="str">
        <x:v>ACT-HEIRSANDBENEFICIARIES</x:v>
      </x:c>
      <x:c r="B2159" s="68" t="str">
        <x:v>Heirs and beneficiaries</x:v>
      </x:c>
      <x:c r="C2159" s="68" t="str">
        <x:v>Inheritance claimant group</x:v>
      </x:c>
      <x:c r="D2159" s="68" t="str">
        <x:v>International</x:v>
      </x:c>
      <x:c r="E2159" s="68" t="str">
        <x:v>Receive property through wills, trusts or intestacy</x:v>
      </x:c>
      <x:c r="F2159" s="68" t="str"/>
    </x:row>
    <x:row r="2160">
      <x:c r="A2160" s="68" t="str">
        <x:v>ACT-FAMILYTRUSTS</x:v>
      </x:c>
      <x:c r="B2160" s="68" t="str">
        <x:v>Family trusts</x:v>
      </x:c>
      <x:c r="C2160" s="68" t="str">
        <x:v>Private wealth vehicle group</x:v>
      </x:c>
      <x:c r="D2160" s="68" t="str">
        <x:v>International</x:v>
      </x:c>
      <x:c r="E2160" s="68" t="str">
        <x:v>Hold and transfer assets across generations</x:v>
      </x:c>
      <x:c r="F2160" s="68" t="str"/>
    </x:row>
    <x:row r="2161">
      <x:c r="A2161" s="68" t="str">
        <x:v>ACT-FAMILYOFFICES</x:v>
      </x:c>
      <x:c r="B2161" s="68" t="str">
        <x:v>Family offices</x:v>
      </x:c>
      <x:c r="C2161" s="68" t="str">
        <x:v>Private wealth management group</x:v>
      </x:c>
      <x:c r="D2161" s="68" t="str">
        <x:v>International</x:v>
      </x:c>
      <x:c r="E2161" s="68" t="str">
        <x:v>Coordinate family assets, governance and services</x:v>
      </x:c>
      <x:c r="F2161" s="68" t="str"/>
    </x:row>
    <x:row r="2162">
      <x:c r="A2162" s="68" t="str">
        <x:v>ACT-FAMILYOWNEDENTERPRISES</x:v>
      </x:c>
      <x:c r="B2162" s="68" t="str">
        <x:v>Family-owned enterprises</x:v>
      </x:c>
      <x:c r="C2162" s="68" t="str">
        <x:v>Business ownership group</x:v>
      </x:c>
      <x:c r="D2162" s="68" t="str">
        <x:v>International</x:v>
      </x:c>
      <x:c r="E2162" s="68" t="str">
        <x:v>Combine family relationships with business control</x:v>
      </x:c>
      <x:c r="F2162" s="68" t="str"/>
    </x:row>
    <x:row r="2163">
      <x:c r="A2163" s="68" t="str">
        <x:v>ACT-FAMILYCOUNCILS</x:v>
      </x:c>
      <x:c r="B2163" s="68" t="str">
        <x:v>Family councils</x:v>
      </x:c>
      <x:c r="C2163" s="68" t="str">
        <x:v>Private governance body group</x:v>
      </x:c>
      <x:c r="D2163" s="68" t="str">
        <x:v>International</x:v>
      </x:c>
      <x:c r="E2163" s="68" t="str">
        <x:v>Coordinate family-enterprise and wealth decisions</x:v>
      </x:c>
      <x:c r="F2163" s="68" t="str"/>
    </x:row>
    <x:row r="2164">
      <x:c r="A2164" s="68" t="str">
        <x:v>ACT-ESTATEPLANNINGPROFESSIONALS</x:v>
      </x:c>
      <x:c r="B2164" s="68" t="str">
        <x:v>Estate-planning professionals</x:v>
      </x:c>
      <x:c r="C2164" s="68" t="str">
        <x:v>Legal and financial professional group</x:v>
      </x:c>
      <x:c r="D2164" s="68" t="str">
        <x:v>International</x:v>
      </x:c>
      <x:c r="E2164" s="68" t="str">
        <x:v>Design wills, trusts and succession plans</x:v>
      </x:c>
      <x:c r="F2164" s="68" t="str"/>
    </x:row>
    <x:row r="2165">
      <x:c r="A2165" s="68" t="str">
        <x:v>ACT-INHERITANCETAXAUTHORITIES</x:v>
      </x:c>
      <x:c r="B2165" s="68" t="str">
        <x:v>Inheritance tax authorities</x:v>
      </x:c>
      <x:c r="C2165" s="68" t="str">
        <x:v>Tax authority group</x:v>
      </x:c>
      <x:c r="D2165" s="68" t="str">
        <x:v>International</x:v>
      </x:c>
      <x:c r="E2165" s="68" t="str">
        <x:v>Assess estate, inheritance or gift taxes</x:v>
      </x:c>
      <x:c r="F2165" s="68" t="str"/>
    </x:row>
    <x:row r="2166">
      <x:c r="A2166" s="68" t="str">
        <x:v>ACT-LONGTERMCAREPROVIDERS</x:v>
      </x:c>
      <x:c r="B2166" s="68" t="str">
        <x:v>Long-term care providers</x:v>
      </x:c>
      <x:c r="C2166" s="68" t="str">
        <x:v>Care service provider group</x:v>
      </x:c>
      <x:c r="D2166" s="68" t="str">
        <x:v>International</x:v>
      </x:c>
      <x:c r="E2166" s="68" t="str">
        <x:v>Provide institutional or community-based long-term care</x:v>
      </x:c>
      <x:c r="F2166" s="68" t="str"/>
    </x:row>
    <x:row r="2167">
      <x:c r="A2167" s="68" t="str">
        <x:v>ACT-NURSINGHOMES</x:v>
      </x:c>
      <x:c r="B2167" s="68" t="str">
        <x:v>Nursing homes</x:v>
      </x:c>
      <x:c r="C2167" s="68" t="str">
        <x:v>Residential care provider group</x:v>
      </x:c>
      <x:c r="D2167" s="68" t="str">
        <x:v>International</x:v>
      </x:c>
      <x:c r="E2167" s="68" t="str">
        <x:v>Provide institutional long-term care</x:v>
      </x:c>
      <x:c r="F2167" s="68" t="str"/>
    </x:row>
    <x:row r="2168">
      <x:c r="A2168" s="68" t="str">
        <x:v>ACT-ASSISTEDLIVINGPROVIDERS</x:v>
      </x:c>
      <x:c r="B2168" s="68" t="str">
        <x:v>Assisted living providers</x:v>
      </x:c>
      <x:c r="C2168" s="68" t="str">
        <x:v>Residential care provider group</x:v>
      </x:c>
      <x:c r="D2168" s="68" t="str">
        <x:v>International</x:v>
      </x:c>
      <x:c r="E2168" s="68" t="str">
        <x:v>Provide housing with care support</x:v>
      </x:c>
      <x:c r="F2168" s="68" t="str"/>
    </x:row>
    <x:row r="2169">
      <x:c r="A2169" s="68" t="str">
        <x:v>ACT-ADULTDAYCAREPROVIDERS</x:v>
      </x:c>
      <x:c r="B2169" s="68" t="str">
        <x:v>Adult day-care providers</x:v>
      </x:c>
      <x:c r="C2169" s="68" t="str">
        <x:v>Community care provider group</x:v>
      </x:c>
      <x:c r="D2169" s="68" t="str">
        <x:v>International</x:v>
      </x:c>
      <x:c r="E2169" s="68" t="str">
        <x:v>Provide daytime care and respite</x:v>
      </x:c>
      <x:c r="F2169" s="68" t="str"/>
    </x:row>
    <x:row r="2170">
      <x:c r="A2170" s="68" t="str">
        <x:v>ACT-RESPITECAREPROVIDERS</x:v>
      </x:c>
      <x:c r="B2170" s="68" t="str">
        <x:v>Respite-care providers</x:v>
      </x:c>
      <x:c r="C2170" s="68" t="str">
        <x:v>Care service provider group</x:v>
      </x:c>
      <x:c r="D2170" s="68" t="str">
        <x:v>International</x:v>
      </x:c>
      <x:c r="E2170" s="68" t="str">
        <x:v>Temporarily relieve family caregivers</x:v>
      </x:c>
      <x:c r="F2170" s="68" t="str"/>
    </x:row>
    <x:row r="2171">
      <x:c r="A2171" s="68" t="str">
        <x:v>ACT-LONGTERMCAREINSURERS</x:v>
      </x:c>
      <x:c r="B2171" s="68" t="str">
        <x:v>Long-term care insurers</x:v>
      </x:c>
      <x:c r="C2171" s="68" t="str">
        <x:v>Insurance provider group</x:v>
      </x:c>
      <x:c r="D2171" s="68" t="str">
        <x:v>International</x:v>
      </x:c>
      <x:c r="E2171" s="68" t="str">
        <x:v>Finance defined long-term care costs</x:v>
      </x:c>
      <x:c r="F2171" s="68" t="str"/>
    </x:row>
    <x:row r="2172">
      <x:c r="A2172" s="68" t="str">
        <x:v>ACT-PUBLICLONGTERMCAREPROGRAMMES</x:v>
      </x:c>
      <x:c r="B2172" s="68" t="str">
        <x:v>Public long-term care programmes</x:v>
      </x:c>
      <x:c r="C2172" s="68" t="str">
        <x:v>Social protection programme group</x:v>
      </x:c>
      <x:c r="D2172" s="68" t="str">
        <x:v>International</x:v>
      </x:c>
      <x:c r="E2172" s="68" t="str">
        <x:v>Finance or provide long-term care</x:v>
      </x:c>
      <x:c r="F2172" s="68" t="str"/>
    </x:row>
    <x:row r="2173">
      <x:c r="A2173" s="68" t="str">
        <x:v>ACT-CARENEEDSASSESSMENTAGENCIES</x:v>
      </x:c>
      <x:c r="B2173" s="68" t="str">
        <x:v>Care-needs assessment agencies</x:v>
      </x:c>
      <x:c r="C2173" s="68" t="str">
        <x:v>Public assessment authority group</x:v>
      </x:c>
      <x:c r="D2173" s="68" t="str">
        <x:v>International</x:v>
      </x:c>
      <x:c r="E2173" s="68" t="str">
        <x:v>Assess eligibility and intensity of care need</x:v>
      </x:c>
      <x:c r="F2173" s="68" t="str"/>
    </x:row>
    <x:row r="2174">
      <x:c r="A2174" s="68" t="str">
        <x:v>ACT-PUBLICGUARDIANS</x:v>
      </x:c>
      <x:c r="B2174" s="68" t="str">
        <x:v>Public guardians</x:v>
      </x:c>
      <x:c r="C2174" s="68" t="str">
        <x:v>Protective fiduciary group</x:v>
      </x:c>
      <x:c r="D2174" s="68" t="str">
        <x:v>International</x:v>
      </x:c>
      <x:c r="E2174" s="68" t="str">
        <x:v>Act for persons lacking an available private guardian</x:v>
      </x:c>
      <x:c r="F2174" s="68" t="str"/>
    </x:row>
    <x:row r="2175">
      <x:c r="A2175" s="68" t="str">
        <x:v>ACT-SUPPORTEDDECISIONMAKINGSERVICE</x:v>
      </x:c>
      <x:c r="B2175" s="68" t="str">
        <x:v>Supported decision-making services</x:v>
      </x:c>
      <x:c r="C2175" s="68" t="str">
        <x:v>Disability support service group</x:v>
      </x:c>
      <x:c r="D2175" s="68" t="str">
        <x:v>International</x:v>
      </x:c>
      <x:c r="E2175" s="68" t="str">
        <x:v>Support legal agency without full substitution</x:v>
      </x:c>
      <x:c r="F2175" s="68" t="str"/>
    </x:row>
    <x:row r="2176">
      <x:c r="A2176" s="68" t="str">
        <x:v>ACT-FAMILYPLANNINGPROGRAMMES</x:v>
      </x:c>
      <x:c r="B2176" s="68" t="str">
        <x:v>Family planning programmes</x:v>
      </x:c>
      <x:c r="C2176" s="68" t="str">
        <x:v>Public health programme group</x:v>
      </x:c>
      <x:c r="D2176" s="68" t="str">
        <x:v>International</x:v>
      </x:c>
      <x:c r="E2176" s="68" t="str">
        <x:v>Provide information and services related to reproductive choices</x:v>
      </x:c>
      <x:c r="F2176" s="68" t="str"/>
    </x:row>
    <x:row r="2177">
      <x:c r="A2177" s="68" t="str">
        <x:v>ACT-FERTILITYCLINICS</x:v>
      </x:c>
      <x:c r="B2177" s="68" t="str">
        <x:v>Fertility clinics</x:v>
      </x:c>
      <x:c r="C2177" s="68" t="str">
        <x:v>Reproductive health provider group</x:v>
      </x:c>
      <x:c r="D2177" s="68" t="str">
        <x:v>International</x:v>
      </x:c>
      <x:c r="E2177" s="68" t="str">
        <x:v>Provide fertility assessment and assisted reproduction</x:v>
      </x:c>
      <x:c r="F2177" s="68" t="str"/>
    </x:row>
    <x:row r="2178">
      <x:c r="A2178" s="68" t="str">
        <x:v>ACT-GAMETEANDEMBRYOBANKS</x:v>
      </x:c>
      <x:c r="B2178" s="68" t="str">
        <x:v>Gamete and embryo banks</x:v>
      </x:c>
      <x:c r="C2178" s="68" t="str">
        <x:v>Reproductive tissue provider group</x:v>
      </x:c>
      <x:c r="D2178" s="68" t="str">
        <x:v>International</x:v>
      </x:c>
      <x:c r="E2178" s="68" t="str">
        <x:v>Store and supply reproductive material</x:v>
      </x:c>
      <x:c r="F2178" s="68" t="str"/>
    </x:row>
    <x:row r="2179">
      <x:c r="A2179" s="68" t="str">
        <x:v>ACT-ASSISTEDREPRODUCTIONREGULATORS</x:v>
      </x:c>
      <x:c r="B2179" s="68" t="str">
        <x:v>Assisted reproduction regulators</x:v>
      </x:c>
      <x:c r="C2179" s="68" t="str">
        <x:v>Health and family-law authority group</x:v>
      </x:c>
      <x:c r="D2179" s="68" t="str">
        <x:v>International</x:v>
      </x:c>
      <x:c r="E2179" s="68" t="str">
        <x:v>Regulate fertility treatment, parentage and tissue use</x:v>
      </x:c>
      <x:c r="F2179" s="68" t="str"/>
    </x:row>
    <x:row r="2180">
      <x:c r="A2180" s="68" t="str">
        <x:v>ACT-SURROGACYINTERMEDIARIES</x:v>
      </x:c>
      <x:c r="B2180" s="68" t="str">
        <x:v>Surrogacy intermediaries</x:v>
      </x:c>
      <x:c r="C2180" s="68" t="str">
        <x:v>Reproductive service intermediary group</x:v>
      </x:c>
      <x:c r="D2180" s="68" t="str">
        <x:v>International</x:v>
      </x:c>
      <x:c r="E2180" s="68" t="str">
        <x:v>Arrange surrogacy-related services where lawful</x:v>
      </x:c>
      <x:c r="F2180" s="68" t="str"/>
    </x:row>
    <x:row r="2181">
      <x:c r="A2181" s="68" t="str">
        <x:v>ACT-INTENDEDPARENTS</x:v>
      </x:c>
      <x:c r="B2181" s="68" t="str">
        <x:v>Intended parents</x:v>
      </x:c>
      <x:c r="C2181" s="68" t="str">
        <x:v>Parent applicant group</x:v>
      </x:c>
      <x:c r="D2181" s="68" t="str">
        <x:v>International</x:v>
      </x:c>
      <x:c r="E2181" s="68" t="str">
        <x:v>Seek parentage through assisted reproduction or surrogacy</x:v>
      </x:c>
      <x:c r="F2181" s="68" t="str"/>
    </x:row>
    <x:row r="2182">
      <x:c r="A2182" s="68" t="str">
        <x:v>ACT-GESTATIONALCARRIERS</x:v>
      </x:c>
      <x:c r="B2182" s="68" t="str">
        <x:v>Gestational carriers</x:v>
      </x:c>
      <x:c r="C2182" s="68" t="str">
        <x:v>Reproductive service participant group</x:v>
      </x:c>
      <x:c r="D2182" s="68" t="str">
        <x:v>International</x:v>
      </x:c>
      <x:c r="E2182" s="68" t="str">
        <x:v>Carry pregnancies under surrogacy arrangements</x:v>
      </x:c>
      <x:c r="F2182" s="68" t="str"/>
    </x:row>
    <x:row r="2183">
      <x:c r="A2183" s="68" t="str">
        <x:v>ACT-DONORCONCEIVEDPERSONS</x:v>
      </x:c>
      <x:c r="B2183" s="68" t="str">
        <x:v>Donor-conceived persons</x:v>
      </x:c>
      <x:c r="C2183" s="68" t="str">
        <x:v>Identity rights-holder group</x:v>
      </x:c>
      <x:c r="D2183" s="68" t="str">
        <x:v>International</x:v>
      </x:c>
      <x:c r="E2183" s="68" t="str">
        <x:v>Hold interests related to origins and reproductive records</x:v>
      </x:c>
      <x:c r="F2183" s="68" t="str"/>
    </x:row>
    <x:row r="2184">
      <x:c r="A2184" s="68" t="str">
        <x:v>ACT-POPULATIONMINISTRIESANDCOMMISS</x:v>
      </x:c>
      <x:c r="B2184" s="68" t="str">
        <x:v>Population ministries and commissions</x:v>
      </x:c>
      <x:c r="C2184" s="68" t="str">
        <x:v>Demographic policy authority group</x:v>
      </x:c>
      <x:c r="D2184" s="68" t="str">
        <x:v>International</x:v>
      </x:c>
      <x:c r="E2184" s="68" t="str">
        <x:v>Coordinate fertility, ageing, migration and population policy</x:v>
      </x:c>
      <x:c r="F2184" s="68" t="str"/>
    </x:row>
    <x:row r="2185">
      <x:c r="A2185" s="68" t="str">
        <x:v>ACT-NATIONALSTATISTICALOFFICES</x:v>
      </x:c>
      <x:c r="B2185" s="68" t="str">
        <x:v>National statistical offices</x:v>
      </x:c>
      <x:c r="C2185" s="68" t="str">
        <x:v>Public statistics authority group</x:v>
      </x:c>
      <x:c r="D2185" s="68" t="str">
        <x:v>International</x:v>
      </x:c>
      <x:c r="E2185" s="68" t="str">
        <x:v>Produce household, fertility, care and demographic statistics</x:v>
      </x:c>
      <x:c r="F2185" s="68" t="str"/>
    </x:row>
    <x:row r="2186">
      <x:c r="A2186" s="68" t="str">
        <x:v>ACT-POPULATIONRESEARCHERS</x:v>
      </x:c>
      <x:c r="B2186" s="68" t="str">
        <x:v>Population researchers</x:v>
      </x:c>
      <x:c r="C2186" s="68" t="str">
        <x:v>Researcher group</x:v>
      </x:c>
      <x:c r="D2186" s="68" t="str">
        <x:v>International</x:v>
      </x:c>
      <x:c r="E2186" s="68" t="str">
        <x:v>Analyse fertility, ageing, household and migration dynamics</x:v>
      </x:c>
      <x:c r="F2186" s="68" t="str"/>
    </x:row>
    <x:row r="2187">
      <x:c r="A2187" s="68" t="str">
        <x:v>ACT-TIMEUSESURVEYAGENCIES</x:v>
      </x:c>
      <x:c r="B2187" s="68" t="str">
        <x:v>Time-use survey agencies</x:v>
      </x:c>
      <x:c r="C2187" s="68" t="str">
        <x:v>Public statistics authority group</x:v>
      </x:c>
      <x:c r="D2187" s="68" t="str">
        <x:v>International</x:v>
      </x:c>
      <x:c r="E2187" s="68" t="str">
        <x:v>Measure unpaid work and time allocation</x:v>
      </x:c>
      <x:c r="F2187" s="68" t="str"/>
    </x:row>
    <x:row r="2188">
      <x:c r="A2188" s="68" t="str">
        <x:v>ACT-HOUSEHOLDSURVEYAGENCIES</x:v>
      </x:c>
      <x:c r="B2188" s="68" t="str">
        <x:v>Household survey agencies</x:v>
      </x:c>
      <x:c r="C2188" s="68" t="str">
        <x:v>Public statistics authority group</x:v>
      </x:c>
      <x:c r="D2188" s="68" t="str">
        <x:v>International</x:v>
      </x:c>
      <x:c r="E2188" s="68" t="str">
        <x:v>Measure income, composition, care and living arrangements</x:v>
      </x:c>
      <x:c r="F2188" s="68" t="str"/>
    </x:row>
    <x:row r="2189">
      <x:c r="A2189" s="68" t="str">
        <x:v>ACT-FAMILYPOLICYMINISTRIES</x:v>
      </x:c>
      <x:c r="B2189" s="68" t="str">
        <x:v>Family policy ministries</x:v>
      </x:c>
      <x:c r="C2189" s="68" t="str">
        <x:v>Government policy authority group</x:v>
      </x:c>
      <x:c r="D2189" s="68" t="str">
        <x:v>International</x:v>
      </x:c>
      <x:c r="E2189" s="68" t="str">
        <x:v>Coordinate family, childcare, leave and benefit policy</x:v>
      </x:c>
      <x:c r="F2189" s="68" t="str"/>
    </x:row>
    <x:row r="2190">
      <x:c r="A2190" s="68" t="str">
        <x:v>ACT-SOCIALPROTECTIONMINISTRIES</x:v>
      </x:c>
      <x:c r="B2190" s="68" t="str">
        <x:v>Social protection ministries</x:v>
      </x:c>
      <x:c r="C2190" s="68" t="str">
        <x:v>Government policy authority group</x:v>
      </x:c>
      <x:c r="D2190" s="68" t="str">
        <x:v>International</x:v>
      </x:c>
      <x:c r="E2190" s="68" t="str">
        <x:v>Coordinate social insurance and assistance systems</x:v>
      </x:c>
      <x:c r="F2190" s="68" t="str"/>
    </x:row>
    <x:row r="2191">
      <x:c r="A2191" s="68" t="str">
        <x:v>ACT-AGEINGMINISTRIESANDCOUNCILS</x:v>
      </x:c>
      <x:c r="B2191" s="68" t="str">
        <x:v>Ageing ministries and councils</x:v>
      </x:c>
      <x:c r="C2191" s="68" t="str">
        <x:v>Government policy authority group</x:v>
      </x:c>
      <x:c r="D2191" s="68" t="str">
        <x:v>International</x:v>
      </x:c>
      <x:c r="E2191" s="68" t="str">
        <x:v>Coordinate ageing and eldercare policy</x:v>
      </x:c>
      <x:c r="F2191" s="68" t="str"/>
    </x:row>
    <x:row r="2192">
      <x:c r="A2192" s="68" t="str">
        <x:v>ACT-CHILDDEATHREVIEWBODIES</x:v>
      </x:c>
      <x:c r="B2192" s="68" t="str">
        <x:v>Child death review bodies</x:v>
      </x:c>
      <x:c r="C2192" s="68" t="str">
        <x:v>Independent review body group</x:v>
      </x:c>
      <x:c r="D2192" s="68" t="str">
        <x:v>International</x:v>
      </x:c>
      <x:c r="E2192" s="68" t="str">
        <x:v>Review deaths and systemic protection failures</x:v>
      </x:c>
      <x:c r="F2192" s="68" t="str"/>
    </x:row>
    <x:row r="2193">
      <x:c r="A2193" s="68" t="str">
        <x:v>ACT-FAMILYSERVICETECHNOLOGYVENDORS</x:v>
      </x:c>
      <x:c r="B2193" s="68" t="str">
        <x:v>Family-service technology vendors</x:v>
      </x:c>
      <x:c r="C2193" s="68" t="str">
        <x:v>Social service technology provider group</x:v>
      </x:c>
      <x:c r="D2193" s="68" t="str">
        <x:v>International</x:v>
      </x:c>
      <x:c r="E2193" s="68" t="str">
        <x:v>Provide case management, benefit and care platforms</x:v>
      </x:c>
      <x:c r="F2193" s="68" t="str"/>
    </x:row>
    <x:row r="2194">
      <x:c r="A2194" s="68" t="str">
        <x:v>ACT-CHILDWELFARERISKASSESSMENTVEND</x:v>
      </x:c>
      <x:c r="B2194" s="68" t="str">
        <x:v>Child-welfare risk assessment vendors</x:v>
      </x:c>
      <x:c r="C2194" s="68" t="str">
        <x:v>Algorithmic decision-support provider group</x:v>
      </x:c>
      <x:c r="D2194" s="68" t="str">
        <x:v>International</x:v>
      </x:c>
      <x:c r="E2194" s="68" t="str">
        <x:v>Provide predictive tools for child protection decisions</x:v>
      </x:c>
      <x:c r="F2194" s="68" t="str"/>
    </x:row>
    <x:row r="2195">
      <x:c r="A2195" s="68" t="str">
        <x:v>ACT-CHILDCAREMARKETPLACEPLATFORMS</x:v>
      </x:c>
      <x:c r="B2195" s="68" t="str">
        <x:v>Childcare marketplace platforms</x:v>
      </x:c>
      <x:c r="C2195" s="68" t="str">
        <x:v>Digital care platform group</x:v>
      </x:c>
      <x:c r="D2195" s="68" t="str">
        <x:v>International</x:v>
      </x:c>
      <x:c r="E2195" s="68" t="str">
        <x:v>Match families and childcare workers or providers</x:v>
      </x:c>
      <x:c r="F2195" s="68" t="str"/>
    </x:row>
    <x:row r="2196">
      <x:c r="A2196" s="68" t="str">
        <x:v>ACT-CAREWORKSCHEDULINGPLATFORMS</x:v>
      </x:c>
      <x:c r="B2196" s="68" t="str">
        <x:v>Care-work scheduling platforms</x:v>
      </x:c>
      <x:c r="C2196" s="68" t="str">
        <x:v>Digital labour platform group</x:v>
      </x:c>
      <x:c r="D2196" s="68" t="str">
        <x:v>International</x:v>
      </x:c>
      <x:c r="E2196" s="68" t="str">
        <x:v>Allocate shifts and tasks in care services</x:v>
      </x:c>
      <x:c r="F2196" s="68" t="str"/>
    </x:row>
    <x:row r="2197">
      <x:c r="A2197" s="68" t="str">
        <x:v>ACT-FAMILYBENEFITELIGIBILITYSYSTEM</x:v>
      </x:c>
      <x:c r="B2197" s="68" t="str">
        <x:v>Family-benefit eligibility systems</x:v>
      </x:c>
      <x:c r="C2197" s="68" t="str">
        <x:v>Public administration technology group</x:v>
      </x:c>
      <x:c r="D2197" s="68" t="str">
        <x:v>International</x:v>
      </x:c>
      <x:c r="E2197" s="68" t="str">
        <x:v>Automate eligibility and payment decisions</x:v>
      </x:c>
      <x:c r="F2197" s="68" t="str"/>
    </x:row>
    <x:row r="2198">
      <x:c r="A2198" s="68" t="str">
        <x:v>ACT-HOUSEHOLDIDENTITYANDCIVILSTATU</x:v>
      </x:c>
      <x:c r="B2198" s="68" t="str">
        <x:v>Household identity and civil-status databases</x:v>
      </x:c>
      <x:c r="C2198" s="68" t="str">
        <x:v>Public data infrastructure group</x:v>
      </x:c>
      <x:c r="D2198" s="68" t="str">
        <x:v>International</x:v>
      </x:c>
      <x:c r="E2198" s="68" t="str">
        <x:v>Link births, deaths, marriages, parentage and households</x:v>
      </x:c>
      <x:c r="F2198" s="68" t="str"/>
    </x:row>
    <x:row r="2199">
      <x:c r="A2199" s="68" t="str">
        <x:v>ACT-LONGTERMCAREOMBUDSMANPROGRAM</x:v>
      </x:c>
      <x:c r="B2199" s="68" t="str">
        <x:v>Long-Term Care Ombudsman Program</x:v>
      </x:c>
      <x:c r="C2199" s="68" t="str">
        <x:v>Actor group</x:v>
      </x:c>
      <x:c r="D2199" s="68" t="str">
        <x:v>International</x:v>
      </x:c>
      <x:c r="E2199" s="68" t="str"/>
      <x:c r="F2199" s="68" t="str"/>
    </x:row>
    <x:row r="2200">
      <x:c r="A2200" s="68" t="str">
        <x:v>ACT-UNITEDNATIONSDEPARTMENTOFECONO</x:v>
      </x:c>
      <x:c r="B2200" s="68" t="str">
        <x:v>United Nations Department of Economic and Social Affairs</x:v>
      </x:c>
      <x:c r="C2200" s="68" t="str">
        <x:v>United Nations department</x:v>
      </x:c>
      <x:c r="D2200" s="68" t="str">
        <x:v>International</x:v>
      </x:c>
      <x:c r="E2200" s="68" t="str">
        <x:v>Produces population estimates, projections and social policy analysis</x:v>
      </x:c>
      <x:c r="F2200" s="68" t="str">
        <x:v>UN DESA</x:v>
      </x:c>
    </x:row>
    <x:row r="2201">
      <x:c r="A2201" s="51" t="str">
        <x:v>ACT-V29-SMALLHOLDERFARMERS</x:v>
      </x:c>
      <x:c r="B2201" s="51" t="str">
        <x:v>Smallholder farmers</x:v>
      </x:c>
      <x:c r="C2201" s="51" t="str">
        <x:v>Producer group</x:v>
      </x:c>
      <x:c r="D2201" s="51" t="str">
        <x:v>International</x:v>
      </x:c>
      <x:c r="E2201" s="51" t="str">
        <x:v>Cultivate agricultural land at household or small-enterprise scale</x:v>
      </x:c>
      <x:c r="F2201" s="51" t="str"/>
    </x:row>
    <x:row r="2202">
      <x:c r="A2202" s="51" t="str">
        <x:v>ACT-V29-TENANTFARMERSANDSHARECRO</x:v>
      </x:c>
      <x:c r="B2202" s="51" t="str">
        <x:v>Tenant farmers and sharecroppers</x:v>
      </x:c>
      <x:c r="C2202" s="51" t="str">
        <x:v>Tenure-dependent producer group</x:v>
      </x:c>
      <x:c r="D2202" s="51" t="str">
        <x:v>International</x:v>
      </x:c>
      <x:c r="E2202" s="51" t="str">
        <x:v>Produce under lease, tenancy or crop-sharing arrangements</x:v>
      </x:c>
      <x:c r="F2202" s="51" t="str"/>
    </x:row>
    <x:row r="2203">
      <x:c r="A2203" s="51" t="str">
        <x:v>ACT-V29-CUSTOMARYTENURECOMMUNITI</x:v>
      </x:c>
      <x:c r="B2203" s="51" t="str">
        <x:v>Customary tenure communities</x:v>
      </x:c>
      <x:c r="C2203" s="51" t="str">
        <x:v>Community rights-holder group</x:v>
      </x:c>
      <x:c r="D2203" s="51" t="str">
        <x:v>International</x:v>
      </x:c>
      <x:c r="E2203" s="51" t="str">
        <x:v>Hold and govern land through customary or communal tenure systems</x:v>
      </x:c>
      <x:c r="F2203" s="51" t="str"/>
    </x:row>
    <x:row r="2204">
      <x:c r="A2204" s="51" t="str">
        <x:v>ACT-V29-INDIGENOUSPEOPLESWITHTER</x:v>
      </x:c>
      <x:c r="B2204" s="51" t="str">
        <x:v>Indigenous Peoples with territorial claims</x:v>
      </x:c>
      <x:c r="C2204" s="51" t="str">
        <x:v>Rights-holder group</x:v>
      </x:c>
      <x:c r="D2204" s="51" t="str">
        <x:v>International</x:v>
      </x:c>
      <x:c r="E2204" s="51" t="str">
        <x:v>Assert collective territorial, resource and cultural rights</x:v>
      </x:c>
      <x:c r="F2204" s="51" t="str"/>
    </x:row>
    <x:row r="2205">
      <x:c r="A2205" s="51" t="str">
        <x:v>ACT-V29-PASTORALISTCOMMUNITIES</x:v>
      </x:c>
      <x:c r="B2205" s="51" t="str">
        <x:v>Pastoralist communities</x:v>
      </x:c>
      <x:c r="C2205" s="51" t="str">
        <x:v>Mobile producer group</x:v>
      </x:c>
      <x:c r="D2205" s="51" t="str">
        <x:v>International</x:v>
      </x:c>
      <x:c r="E2205" s="51" t="str">
        <x:v>Depend on rangelands, water points and mobility corridors</x:v>
      </x:c>
      <x:c r="F2205" s="51" t="str"/>
    </x:row>
    <x:row r="2206">
      <x:c r="A2206" s="51" t="str">
        <x:v>ACT-V29-WOMENAGRICULTURALLANDCLA</x:v>
      </x:c>
      <x:c r="B2206" s="51" t="str">
        <x:v>Women agricultural land claimants</x:v>
      </x:c>
      <x:c r="C2206" s="51" t="str">
        <x:v>Rights-holder group</x:v>
      </x:c>
      <x:c r="D2206" s="51" t="str">
        <x:v>International</x:v>
      </x:c>
      <x:c r="E2206" s="51" t="str">
        <x:v>Seek equal recognition, inheritance and control of agricultural land</x:v>
      </x:c>
      <x:c r="F2206" s="51" t="str"/>
    </x:row>
    <x:row r="2207">
      <x:c r="A2207" s="51" t="str">
        <x:v>ACT-V29-NATIONALLANDREGISTRIESAN</x:v>
      </x:c>
      <x:c r="B2207" s="51" t="str">
        <x:v>National land registries and cadastres</x:v>
      </x:c>
      <x:c r="C2207" s="51" t="str">
        <x:v>Public registry class</x:v>
      </x:c>
      <x:c r="D2207" s="51" t="str">
        <x:v>International</x:v>
      </x:c>
      <x:c r="E2207" s="51" t="str">
        <x:v>Record parcels, titles, boundaries and registered interests</x:v>
      </x:c>
      <x:c r="F2207" s="51" t="str"/>
    </x:row>
    <x:row r="2208">
      <x:c r="A2208" s="51" t="str">
        <x:v>ACT-V29-AGRARIANREFORMAGENCIES</x:v>
      </x:c>
      <x:c r="B2208" s="51" t="str">
        <x:v>Agrarian reform agencies</x:v>
      </x:c>
      <x:c r="C2208" s="51" t="str">
        <x:v>Public agency class</x:v>
      </x:c>
      <x:c r="D2208" s="51" t="str">
        <x:v>International</x:v>
      </x:c>
      <x:c r="E2208" s="51" t="str">
        <x:v>Redistribute, regularize or adjudicate agricultural land access</x:v>
      </x:c>
      <x:c r="F2208" s="51" t="str"/>
    </x:row>
    <x:row r="2209">
      <x:c r="A2209" s="51" t="str">
        <x:v>ACT-V29-AGRICULTURALLANDMINISTRI</x:v>
      </x:c>
      <x:c r="B2209" s="51" t="str">
        <x:v>Agricultural land ministries</x:v>
      </x:c>
      <x:c r="C2209" s="51" t="str">
        <x:v>Government ministry class</x:v>
      </x:c>
      <x:c r="D2209" s="51" t="str">
        <x:v>International</x:v>
      </x:c>
      <x:c r="E2209" s="51" t="str">
        <x:v>Set agricultural land-use and tenure policy</x:v>
      </x:c>
      <x:c r="F2209" s="51" t="str"/>
    </x:row>
    <x:row r="2210">
      <x:c r="A2210" s="51" t="str">
        <x:v>ACT-V29-LANDCOURTSANDTENURETRIBU</x:v>
      </x:c>
      <x:c r="B2210" s="51" t="str">
        <x:v>Land courts and tenure tribunals</x:v>
      </x:c>
      <x:c r="C2210" s="51" t="str">
        <x:v>Judicial institution class</x:v>
      </x:c>
      <x:c r="D2210" s="51" t="str">
        <x:v>International</x:v>
      </x:c>
      <x:c r="E2210" s="51" t="str">
        <x:v>Adjudicate land, tenancy and boundary disputes</x:v>
      </x:c>
      <x:c r="F2210" s="51" t="str"/>
    </x:row>
    <x:row r="2211">
      <x:c r="A2211" s="51" t="str">
        <x:v>ACT-V29-LOCALLANDUSEANDZONINGAUT</x:v>
      </x:c>
      <x:c r="B2211" s="51" t="str">
        <x:v>Local land-use and zoning authorities</x:v>
      </x:c>
      <x:c r="C2211" s="51" t="str">
        <x:v>Local government class</x:v>
      </x:c>
      <x:c r="D2211" s="51" t="str">
        <x:v>International</x:v>
      </x:c>
      <x:c r="E2211" s="51" t="str">
        <x:v>Authorize conversion, subdivision and agricultural land use</x:v>
      </x:c>
      <x:c r="F2211" s="51" t="str"/>
    </x:row>
    <x:row r="2212">
      <x:c r="A2212" s="51" t="str">
        <x:v>ACT-V29-AGRICULTURALLANDINVESTME</x:v>
      </x:c>
      <x:c r="B2212" s="51" t="str">
        <x:v>Agricultural land investment funds</x:v>
      </x:c>
      <x:c r="C2212" s="51" t="str">
        <x:v>Investment-fund class</x:v>
      </x:c>
      <x:c r="D2212" s="51" t="str">
        <x:v>International</x:v>
      </x:c>
      <x:c r="E2212" s="51" t="str">
        <x:v>Acquire or finance farmland and related operating assets</x:v>
      </x:c>
      <x:c r="F2212" s="51" t="str"/>
    </x:row>
    <x:row r="2213">
      <x:c r="A2213" s="51" t="str">
        <x:v>ACT-V29-FOREIGNAGRICULTURALINVES</x:v>
      </x:c>
      <x:c r="B2213" s="51" t="str">
        <x:v>Foreign agricultural investors</x:v>
      </x:c>
      <x:c r="C2213" s="51" t="str">
        <x:v>Investor class</x:v>
      </x:c>
      <x:c r="D2213" s="51" t="str">
        <x:v>International</x:v>
      </x:c>
      <x:c r="E2213" s="51" t="str">
        <x:v>Acquire or lease agricultural assets across borders</x:v>
      </x:c>
      <x:c r="F2213" s="51" t="str"/>
    </x:row>
    <x:row r="2214">
      <x:c r="A2214" s="51" t="str">
        <x:v>ACT-V29-FAOCOMMITTEEONWORLDFOODS</x:v>
      </x:c>
      <x:c r="B2214" s="51" t="str">
        <x:v>FAO Committee on World Food Security</x:v>
      </x:c>
      <x:c r="C2214" s="51" t="str">
        <x:v>Intergovernmental policy body</x:v>
      </x:c>
      <x:c r="D2214" s="51" t="str">
        <x:v>International</x:v>
      </x:c>
      <x:c r="E2214" s="51" t="str">
        <x:v>Provides policy coordination on food security and tenure guidance</x:v>
      </x:c>
      <x:c r="F2214" s="51" t="str"/>
    </x:row>
    <x:row r="2215">
      <x:c r="A2215" s="51" t="str">
        <x:v>ACT-V29-INTERNATIONALTREATYONPLA</x:v>
      </x:c>
      <x:c r="B2215" s="51" t="str">
        <x:v>International Treaty on Plant Genetic Resources for Food and Agriculture</x:v>
      </x:c>
      <x:c r="C2215" s="51" t="str">
        <x:v>Multilateral treaty system</x:v>
      </x:c>
      <x:c r="D2215" s="51" t="str">
        <x:v>International</x:v>
      </x:c>
      <x:c r="E2215" s="51" t="str">
        <x:v>Governs conservation, access and benefit sharing for listed crop genetic resources</x:v>
      </x:c>
      <x:c r="F2215" s="51" t="str"/>
    </x:row>
    <x:row r="2216">
      <x:c r="A2216" s="51" t="str">
        <x:v>ACT-V29-ITPGRFAGOVERNINGBODY</x:v>
      </x:c>
      <x:c r="B2216" s="51" t="str">
        <x:v>ITPGRFA Governing Body</x:v>
      </x:c>
      <x:c r="C2216" s="51" t="str">
        <x:v>Treaty governing body</x:v>
      </x:c>
      <x:c r="D2216" s="51" t="str">
        <x:v>International</x:v>
      </x:c>
      <x:c r="E2216" s="51" t="str">
        <x:v>Administers the Plant Treaty and its multilateral system</x:v>
      </x:c>
      <x:c r="F2216" s="51" t="str"/>
    </x:row>
    <x:row r="2217">
      <x:c r="A2217" s="51" t="str">
        <x:v>ACT-V29-NATIONALPLANTGENETICRESO</x:v>
      </x:c>
      <x:c r="B2217" s="51" t="str">
        <x:v>National plant genetic resource authorities</x:v>
      </x:c>
      <x:c r="C2217" s="51" t="str">
        <x:v>Public authority class</x:v>
      </x:c>
      <x:c r="D2217" s="51" t="str">
        <x:v>International</x:v>
      </x:c>
      <x:c r="E2217" s="51" t="str">
        <x:v>Authorize access to and conservation of plant genetic resources</x:v>
      </x:c>
      <x:c r="F2217" s="51" t="str"/>
    </x:row>
    <x:row r="2218">
      <x:c r="A2218" s="51" t="str">
        <x:v>ACT-V29-NATIONALGENEBANKS</x:v>
      </x:c>
      <x:c r="B2218" s="51" t="str">
        <x:v>National genebanks</x:v>
      </x:c>
      <x:c r="C2218" s="51" t="str">
        <x:v>Public research infrastructure class</x:v>
      </x:c>
      <x:c r="D2218" s="51" t="str">
        <x:v>International</x:v>
      </x:c>
      <x:c r="E2218" s="51" t="str">
        <x:v>Conserve and distribute crop germplasm</x:v>
      </x:c>
      <x:c r="F2218" s="51" t="str"/>
    </x:row>
    <x:row r="2219">
      <x:c r="A2219" s="51" t="str">
        <x:v>ACT-V29-CGIARGENEBANKPLATFORM</x:v>
      </x:c>
      <x:c r="B2219" s="51" t="str">
        <x:v>CGIAR Genebank Platform</x:v>
      </x:c>
      <x:c r="C2219" s="51" t="str">
        <x:v>International research infrastructure</x:v>
      </x:c>
      <x:c r="D2219" s="51" t="str">
        <x:v>International</x:v>
      </x:c>
      <x:c r="E2219" s="51" t="str">
        <x:v>Conserves and distributes crop diversity through CGIAR centres</x:v>
      </x:c>
      <x:c r="F2219" s="51" t="str"/>
    </x:row>
    <x:row r="2220">
      <x:c r="A2220" s="51" t="str">
        <x:v>ACT-V29-CROPTRUST</x:v>
      </x:c>
      <x:c r="B2220" s="51" t="str">
        <x:v>Crop Trust</x:v>
      </x:c>
      <x:c r="C2220" s="51" t="str">
        <x:v>International foundation</x:v>
      </x:c>
      <x:c r="D2220" s="51" t="str">
        <x:v>International</x:v>
      </x:c>
      <x:c r="E2220" s="51" t="str">
        <x:v>Finances long-term crop diversity conservation</x:v>
      </x:c>
      <x:c r="F2220" s="51" t="str"/>
    </x:row>
    <x:row r="2221">
      <x:c r="A2221" s="51" t="str">
        <x:v>ACT-V29-SVALBARDGLOBALSEEDVAULT</x:v>
      </x:c>
      <x:c r="B2221" s="51" t="str">
        <x:v>Svalbard Global Seed Vault</x:v>
      </x:c>
      <x:c r="C2221" s="51" t="str">
        <x:v>Seed backup facility</x:v>
      </x:c>
      <x:c r="D2221" s="51" t="str">
        <x:v>Norway</x:v>
      </x:c>
      <x:c r="E2221" s="51" t="str">
        <x:v>Provides long-term backup storage for seed collections</x:v>
      </x:c>
      <x:c r="F2221" s="51" t="str"/>
    </x:row>
    <x:row r="2222">
      <x:c r="A2222" s="51" t="str">
        <x:v>ACT-V29-PUBLICPLANTBREEDINGPROGR</x:v>
      </x:c>
      <x:c r="B2222" s="51" t="str">
        <x:v>Public plant breeding programmes</x:v>
      </x:c>
      <x:c r="C2222" s="51" t="str">
        <x:v>Public research programme class</x:v>
      </x:c>
      <x:c r="D2222" s="51" t="str">
        <x:v>International</x:v>
      </x:c>
      <x:c r="E2222" s="51" t="str">
        <x:v>Develop crop varieties for public and local use</x:v>
      </x:c>
      <x:c r="F2222" s="51" t="str"/>
    </x:row>
    <x:row r="2223">
      <x:c r="A2223" s="51" t="str">
        <x:v>ACT-V29-PLANTBREEDERS</x:v>
      </x:c>
      <x:c r="B2223" s="51" t="str">
        <x:v>Plant breeders</x:v>
      </x:c>
      <x:c r="C2223" s="51" t="str">
        <x:v>Researcher and breeder group</x:v>
      </x:c>
      <x:c r="D2223" s="51" t="str">
        <x:v>International</x:v>
      </x:c>
      <x:c r="E2223" s="51" t="str">
        <x:v>Develop and select new plant varieties</x:v>
      </x:c>
      <x:c r="F2223" s="51" t="str"/>
    </x:row>
    <x:row r="2224">
      <x:c r="A2224" s="51" t="str">
        <x:v>ACT-V29-FARMERSEEDSAVERS</x:v>
      </x:c>
      <x:c r="B2224" s="51" t="str">
        <x:v>Farmer seed savers</x:v>
      </x:c>
      <x:c r="C2224" s="51" t="str">
        <x:v>Farmer group</x:v>
      </x:c>
      <x:c r="D2224" s="51" t="str">
        <x:v>International</x:v>
      </x:c>
      <x:c r="E2224" s="51" t="str">
        <x:v>Save, exchange and reproduce farm-saved seed</x:v>
      </x:c>
      <x:c r="F2224" s="51" t="str"/>
    </x:row>
    <x:row r="2225">
      <x:c r="A2225" s="51" t="str">
        <x:v>ACT-V29-SEEDCERTIFICATIONAUTHORI</x:v>
      </x:c>
      <x:c r="B2225" s="51" t="str">
        <x:v>Seed certification authorities</x:v>
      </x:c>
      <x:c r="C2225" s="51" t="str">
        <x:v>Public certification body class</x:v>
      </x:c>
      <x:c r="D2225" s="51" t="str">
        <x:v>International</x:v>
      </x:c>
      <x:c r="E2225" s="51" t="str">
        <x:v>Verify varietal identity, quality and seed-lot standards</x:v>
      </x:c>
      <x:c r="F2225" s="51" t="str"/>
    </x:row>
    <x:row r="2226">
      <x:c r="A2226" s="51" t="str">
        <x:v>ACT-V29-PLANTVARIETYPROTECTIONOF</x:v>
      </x:c>
      <x:c r="B2226" s="51" t="str">
        <x:v>Plant variety protection offices</x:v>
      </x:c>
      <x:c r="C2226" s="51" t="str">
        <x:v>Public rights office class</x:v>
      </x:c>
      <x:c r="D2226" s="51" t="str">
        <x:v>International</x:v>
      </x:c>
      <x:c r="E2226" s="51" t="str">
        <x:v>Grant and administer plant breeders' rights</x:v>
      </x:c>
      <x:c r="F2226" s="51" t="str"/>
    </x:row>
    <x:row r="2227">
      <x:c r="A2227" s="51" t="str">
        <x:v>ACT-V29-INTERNATIONALUNIONFORTHE</x:v>
      </x:c>
      <x:c r="B2227" s="51" t="str">
        <x:v>International Union for the Protection of New Varieties of Plants</x:v>
      </x:c>
      <x:c r="C2227" s="51" t="str">
        <x:v>Intergovernmental organization</x:v>
      </x:c>
      <x:c r="D2227" s="51" t="str">
        <x:v>International</x:v>
      </x:c>
      <x:c r="E2227" s="51" t="str">
        <x:v>Administers the UPOV plant-variety-protection convention</x:v>
      </x:c>
      <x:c r="F2227" s="51" t="str"/>
    </x:row>
    <x:row r="2228">
      <x:c r="A2228" s="51" t="str">
        <x:v>ACT-V29-COMMERCIALSEEDCOMPANIES</x:v>
      </x:c>
      <x:c r="B2228" s="51" t="str">
        <x:v>Commercial seed companies</x:v>
      </x:c>
      <x:c r="C2228" s="51" t="str">
        <x:v>Corporate class</x:v>
      </x:c>
      <x:c r="D2228" s="51" t="str">
        <x:v>International</x:v>
      </x:c>
      <x:c r="E2228" s="51" t="str">
        <x:v>Breed, license, multiply and sell commercial seed</x:v>
      </x:c>
      <x:c r="F2228" s="51" t="str"/>
    </x:row>
    <x:row r="2229">
      <x:c r="A2229" s="51" t="str">
        <x:v>ACT-V29-BAYERCROPSCIENCE</x:v>
      </x:c>
      <x:c r="B2229" s="51" t="str">
        <x:v>Bayer Crop Science</x:v>
      </x:c>
      <x:c r="C2229" s="51" t="str">
        <x:v>Agricultural inputs company</x:v>
      </x:c>
      <x:c r="D2229" s="51" t="str">
        <x:v>Germany / International</x:v>
      </x:c>
      <x:c r="E2229" s="51" t="str">
        <x:v>Supplies seeds, traits and crop-protection products</x:v>
      </x:c>
      <x:c r="F2229" s="51" t="str"/>
    </x:row>
    <x:row r="2230">
      <x:c r="A2230" s="51" t="str">
        <x:v>ACT-V29-CORTEVAAGRISCIENCE</x:v>
      </x:c>
      <x:c r="B2230" s="51" t="str">
        <x:v>Corteva Agriscience</x:v>
      </x:c>
      <x:c r="C2230" s="51" t="str">
        <x:v>Agricultural technology company</x:v>
      </x:c>
      <x:c r="D2230" s="51" t="str">
        <x:v>United States / International</x:v>
      </x:c>
      <x:c r="E2230" s="51" t="str">
        <x:v>Supplies seeds and crop-protection technologies</x:v>
      </x:c>
      <x:c r="F2230" s="51" t="str"/>
    </x:row>
    <x:row r="2231">
      <x:c r="A2231" s="51" t="str">
        <x:v>ACT-V29-SYNGENTAGROUP</x:v>
      </x:c>
      <x:c r="B2231" s="51" t="str">
        <x:v>Syngenta Group</x:v>
      </x:c>
      <x:c r="C2231" s="51" t="str">
        <x:v>Agricultural technology company</x:v>
      </x:c>
      <x:c r="D2231" s="51" t="str">
        <x:v>Switzerland / International</x:v>
      </x:c>
      <x:c r="E2231" s="51" t="str">
        <x:v>Supplies seeds and crop-protection products</x:v>
      </x:c>
      <x:c r="F2231" s="51" t="str"/>
    </x:row>
    <x:row r="2232">
      <x:c r="A2232" s="51" t="str">
        <x:v>ACT-V29-BASFAGRICULTURALSOLUTION</x:v>
      </x:c>
      <x:c r="B2232" s="51" t="str">
        <x:v>BASF Agricultural Solutions</x:v>
      </x:c>
      <x:c r="C2232" s="51" t="str">
        <x:v>Agricultural inputs business</x:v>
      </x:c>
      <x:c r="D2232" s="51" t="str">
        <x:v>Germany / International</x:v>
      </x:c>
      <x:c r="E2232" s="51" t="str">
        <x:v>Supplies crop-protection, seed and digital farming products</x:v>
      </x:c>
      <x:c r="F2232" s="51" t="str"/>
    </x:row>
    <x:row r="2233">
      <x:c r="A2233" s="51" t="str">
        <x:v>ACT-V29-FERTILIZERPRODUCERS</x:v>
      </x:c>
      <x:c r="B2233" s="51" t="str">
        <x:v>Fertilizer producers</x:v>
      </x:c>
      <x:c r="C2233" s="51" t="str">
        <x:v>Industrial producer class</x:v>
      </x:c>
      <x:c r="D2233" s="51" t="str">
        <x:v>International</x:v>
      </x:c>
      <x:c r="E2233" s="51" t="str">
        <x:v>Produce nitrogen, phosphate and potash fertilizers</x:v>
      </x:c>
      <x:c r="F2233" s="51" t="str"/>
    </x:row>
    <x:row r="2234">
      <x:c r="A2234" s="51" t="str">
        <x:v>ACT-V29-NUTRIEN</x:v>
      </x:c>
      <x:c r="B2234" s="51" t="str">
        <x:v>Nutrien</x:v>
      </x:c>
      <x:c r="C2234" s="51" t="str">
        <x:v>Fertilizer and agricultural retail company</x:v>
      </x:c>
      <x:c r="D2234" s="51" t="str">
        <x:v>Canada / International</x:v>
      </x:c>
      <x:c r="E2234" s="51" t="str">
        <x:v>Produces potash and nitrogen and operates agricultural retail networks</x:v>
      </x:c>
      <x:c r="F2234" s="51" t="str"/>
    </x:row>
    <x:row r="2235">
      <x:c r="A2235" s="51" t="str">
        <x:v>ACT-V29-YARAINTERNATIONAL</x:v>
      </x:c>
      <x:c r="B2235" s="51" t="str">
        <x:v>Yara International</x:v>
      </x:c>
      <x:c r="C2235" s="51" t="str">
        <x:v>Fertilizer company</x:v>
      </x:c>
      <x:c r="D2235" s="51" t="str">
        <x:v>Norway / International</x:v>
      </x:c>
      <x:c r="E2235" s="51" t="str">
        <x:v>Produces and distributes nitrogen-based crop nutrition</x:v>
      </x:c>
      <x:c r="F2235" s="51" t="str"/>
    </x:row>
    <x:row r="2236">
      <x:c r="A2236" s="51" t="str">
        <x:v>ACT-V29-THEMOSAICCOMPANY</x:v>
      </x:c>
      <x:c r="B2236" s="51" t="str">
        <x:v>The Mosaic Company</x:v>
      </x:c>
      <x:c r="C2236" s="51" t="str">
        <x:v>Fertilizer company</x:v>
      </x:c>
      <x:c r="D2236" s="51" t="str">
        <x:v>United States / International</x:v>
      </x:c>
      <x:c r="E2236" s="51" t="str">
        <x:v>Produces phosphate and potash crop nutrients</x:v>
      </x:c>
      <x:c r="F2236" s="51" t="str"/>
    </x:row>
    <x:row r="2237">
      <x:c r="A2237" s="51" t="str">
        <x:v>ACT-V29-AMMONIAPRODUCERS</x:v>
      </x:c>
      <x:c r="B2237" s="51" t="str">
        <x:v>Ammonia producers</x:v>
      </x:c>
      <x:c r="C2237" s="51" t="str">
        <x:v>Industrial producer class</x:v>
      </x:c>
      <x:c r="D2237" s="51" t="str">
        <x:v>International</x:v>
      </x:c>
      <x:c r="E2237" s="51" t="str">
        <x:v>Convert natural gas or other feedstocks into ammonia</x:v>
      </x:c>
      <x:c r="F2237" s="51" t="str"/>
    </x:row>
    <x:row r="2238">
      <x:c r="A2238" s="51" t="str">
        <x:v>ACT-V29-NATURALGASSUPPLIERSTOFER</x:v>
      </x:c>
      <x:c r="B2238" s="51" t="str">
        <x:v>Natural-gas suppliers to fertilizer plants</x:v>
      </x:c>
      <x:c r="C2238" s="51" t="str">
        <x:v>Energy supplier class</x:v>
      </x:c>
      <x:c r="D2238" s="51" t="str">
        <x:v>International</x:v>
      </x:c>
      <x:c r="E2238" s="51" t="str">
        <x:v>Supply a major feedstock and energy input for nitrogen fertilizer</x:v>
      </x:c>
      <x:c r="F2238" s="51" t="str"/>
    </x:row>
    <x:row r="2239">
      <x:c r="A2239" s="51" t="str">
        <x:v>ACT-V29-AGRICULTURALINPUTDISTRIB</x:v>
      </x:c>
      <x:c r="B2239" s="51" t="str">
        <x:v>Agricultural input distributors</x:v>
      </x:c>
      <x:c r="C2239" s="51" t="str">
        <x:v>Distributor class</x:v>
      </x:c>
      <x:c r="D2239" s="51" t="str">
        <x:v>International</x:v>
      </x:c>
      <x:c r="E2239" s="51" t="str">
        <x:v>Distribute seed, fertilizer, crop protection and farm services</x:v>
      </x:c>
      <x:c r="F2239" s="51" t="str"/>
    </x:row>
    <x:row r="2240">
      <x:c r="A2240" s="51" t="str">
        <x:v>ACT-V29-CROPPROTECTIONMANUFACTUR</x:v>
      </x:c>
      <x:c r="B2240" s="51" t="str">
        <x:v>Crop-protection manufacturers</x:v>
      </x:c>
      <x:c r="C2240" s="51" t="str">
        <x:v>Chemical producer class</x:v>
      </x:c>
      <x:c r="D2240" s="51" t="str">
        <x:v>International</x:v>
      </x:c>
      <x:c r="E2240" s="51" t="str">
        <x:v>Produce herbicides, insecticides and fungicides</x:v>
      </x:c>
      <x:c r="F2240" s="51" t="str"/>
    </x:row>
    <x:row r="2241">
      <x:c r="A2241" s="51" t="str">
        <x:v>ACT-V29-FARMMACHINERYMANUFACTURE</x:v>
      </x:c>
      <x:c r="B2241" s="51" t="str">
        <x:v>Farm machinery manufacturers</x:v>
      </x:c>
      <x:c r="C2241" s="51" t="str">
        <x:v>Industrial producer class</x:v>
      </x:c>
      <x:c r="D2241" s="51" t="str">
        <x:v>International</x:v>
      </x:c>
      <x:c r="E2241" s="51" t="str">
        <x:v>Produce tractors, harvesters and agricultural equipment</x:v>
      </x:c>
      <x:c r="F2241" s="51" t="str"/>
    </x:row>
    <x:row r="2242">
      <x:c r="A2242" s="51" t="str">
        <x:v>ACT-V29-DEERECOMPANY</x:v>
      </x:c>
      <x:c r="B2242" s="51" t="str">
        <x:v>Deere &amp; Company</x:v>
      </x:c>
      <x:c r="C2242" s="51" t="str">
        <x:v>Farm machinery company</x:v>
      </x:c>
      <x:c r="D2242" s="51" t="str">
        <x:v>United States / International</x:v>
      </x:c>
      <x:c r="E2242" s="51" t="str">
        <x:v>Produces agricultural machinery and precision-agriculture systems</x:v>
      </x:c>
      <x:c r="F2242" s="51" t="str"/>
    </x:row>
    <x:row r="2243">
      <x:c r="A2243" s="51" t="str">
        <x:v>ACT-V29-CNHINDUSTRIAL</x:v>
      </x:c>
      <x:c r="B2243" s="51" t="str">
        <x:v>CNH Industrial</x:v>
      </x:c>
      <x:c r="C2243" s="51" t="str">
        <x:v>Farm machinery company</x:v>
      </x:c>
      <x:c r="D2243" s="51" t="str">
        <x:v>United Kingdom / International</x:v>
      </x:c>
      <x:c r="E2243" s="51" t="str">
        <x:v>Produces agricultural and construction machinery</x:v>
      </x:c>
      <x:c r="F2243" s="51" t="str"/>
    </x:row>
    <x:row r="2244">
      <x:c r="A2244" s="51" t="str">
        <x:v>ACT-V29-AGCOCORPORATION</x:v>
      </x:c>
      <x:c r="B2244" s="51" t="str">
        <x:v>AGCO Corporation</x:v>
      </x:c>
      <x:c r="C2244" s="51" t="str">
        <x:v>Farm machinery company</x:v>
      </x:c>
      <x:c r="D2244" s="51" t="str">
        <x:v>United States / International</x:v>
      </x:c>
      <x:c r="E2244" s="51" t="str">
        <x:v>Produces tractors, combines and farm equipment</x:v>
      </x:c>
      <x:c r="F2244" s="51" t="str"/>
    </x:row>
    <x:row r="2245">
      <x:c r="A2245" s="51" t="str">
        <x:v>ACT-V29-AGRICULTURALEXTENSIONSER</x:v>
      </x:c>
      <x:c r="B2245" s="51" t="str">
        <x:v>Agricultural extension services</x:v>
      </x:c>
      <x:c r="C2245" s="51" t="str">
        <x:v>Advisory service class</x:v>
      </x:c>
      <x:c r="D2245" s="51" t="str">
        <x:v>International</x:v>
      </x:c>
      <x:c r="E2245" s="51" t="str">
        <x:v>Provide agronomic information, training and technology transfer</x:v>
      </x:c>
      <x:c r="F2245" s="51" t="str"/>
    </x:row>
    <x:row r="2246">
      <x:c r="A2246" s="51" t="str">
        <x:v>ACT-V29-VETERINARYMEDICINESUPPLI</x:v>
      </x:c>
      <x:c r="B2246" s="51" t="str">
        <x:v>Veterinary medicine suppliers</x:v>
      </x:c>
      <x:c r="C2246" s="51" t="str">
        <x:v>Animal-health supplier class</x:v>
      </x:c>
      <x:c r="D2246" s="51" t="str">
        <x:v>International</x:v>
      </x:c>
      <x:c r="E2246" s="51" t="str">
        <x:v>Supply medicines and vaccines for livestock systems</x:v>
      </x:c>
      <x:c r="F2246" s="51" t="str"/>
    </x:row>
    <x:row r="2247">
      <x:c r="A2247" s="51" t="str">
        <x:v>ACT-V29-NATIONALWATERMINISTRIES</x:v>
      </x:c>
      <x:c r="B2247" s="51" t="str">
        <x:v>National water ministries</x:v>
      </x:c>
      <x:c r="C2247" s="51" t="str">
        <x:v>Government ministry class</x:v>
      </x:c>
      <x:c r="D2247" s="51" t="str">
        <x:v>International</x:v>
      </x:c>
      <x:c r="E2247" s="51" t="str">
        <x:v>Set water allocation, quality and infrastructure policy</x:v>
      </x:c>
      <x:c r="F2247" s="51" t="str"/>
    </x:row>
    <x:row r="2248">
      <x:c r="A2248" s="51" t="str">
        <x:v>ACT-V29-RIVERBASINORGANIZATIONS</x:v>
      </x:c>
      <x:c r="B2248" s="51" t="str">
        <x:v>River basin organizations</x:v>
      </x:c>
      <x:c r="C2248" s="51" t="str">
        <x:v>Basin governance institution class</x:v>
      </x:c>
      <x:c r="D2248" s="51" t="str">
        <x:v>International</x:v>
      </x:c>
      <x:c r="E2248" s="51" t="str">
        <x:v>Coordinate allocation and management at basin scale</x:v>
      </x:c>
      <x:c r="F2248" s="51" t="str"/>
    </x:row>
    <x:row r="2249">
      <x:c r="A2249" s="51" t="str">
        <x:v>ACT-V29-IRRIGATIONAUTHORITIES</x:v>
      </x:c>
      <x:c r="B2249" s="51" t="str">
        <x:v>Irrigation authorities</x:v>
      </x:c>
      <x:c r="C2249" s="51" t="str">
        <x:v>Public infrastructure agency class</x:v>
      </x:c>
      <x:c r="D2249" s="51" t="str">
        <x:v>International</x:v>
      </x:c>
      <x:c r="E2249" s="51" t="str">
        <x:v>Operate irrigation schemes and allocate delivery</x:v>
      </x:c>
      <x:c r="F2249" s="51" t="str"/>
    </x:row>
    <x:row r="2250">
      <x:c r="A2250" s="51" t="str">
        <x:v>ACT-V29-WATERUSERASSOCIATIONS</x:v>
      </x:c>
      <x:c r="B2250" s="51" t="str">
        <x:v>Water user associations</x:v>
      </x:c>
      <x:c r="C2250" s="51" t="str">
        <x:v>User-governance organization class</x:v>
      </x:c>
      <x:c r="D2250" s="51" t="str">
        <x:v>International</x:v>
      </x:c>
      <x:c r="E2250" s="51" t="str">
        <x:v>Collectively manage irrigation distribution and maintenance</x:v>
      </x:c>
      <x:c r="F2250" s="51" t="str"/>
    </x:row>
    <x:row r="2251">
      <x:c r="A2251" s="51" t="str">
        <x:v>ACT-V29-MUNICIPALWATERUTILITIES</x:v>
      </x:c>
      <x:c r="B2251" s="51" t="str">
        <x:v>Municipal water utilities</x:v>
      </x:c>
      <x:c r="C2251" s="51" t="str">
        <x:v>Public utility class</x:v>
      </x:c>
      <x:c r="D2251" s="51" t="str">
        <x:v>International</x:v>
      </x:c>
      <x:c r="E2251" s="51" t="str">
        <x:v>Treat and distribute urban drinking water</x:v>
      </x:c>
      <x:c r="F2251" s="51" t="str"/>
    </x:row>
    <x:row r="2252">
      <x:c r="A2252" s="51" t="str">
        <x:v>ACT-V29-RURALWATERSERVICEPROVIDE</x:v>
      </x:c>
      <x:c r="B2252" s="51" t="str">
        <x:v>Rural water service providers</x:v>
      </x:c>
      <x:c r="C2252" s="51" t="str">
        <x:v>Water service class</x:v>
      </x:c>
      <x:c r="D2252" s="51" t="str">
        <x:v>International</x:v>
      </x:c>
      <x:c r="E2252" s="51" t="str">
        <x:v>Provide drinking-water services outside urban networks</x:v>
      </x:c>
      <x:c r="F2252" s="51" t="str"/>
    </x:row>
    <x:row r="2253">
      <x:c r="A2253" s="51" t="str">
        <x:v>ACT-V29-GROUNDWATERPERMITAUTHORI</x:v>
      </x:c>
      <x:c r="B2253" s="51" t="str">
        <x:v>Groundwater permit authorities</x:v>
      </x:c>
      <x:c r="C2253" s="51" t="str">
        <x:v>Public regulator class</x:v>
      </x:c>
      <x:c r="D2253" s="51" t="str">
        <x:v>International</x:v>
      </x:c>
      <x:c r="E2253" s="51" t="str">
        <x:v>License and monitor groundwater abstraction</x:v>
      </x:c>
      <x:c r="F2253" s="51" t="str"/>
    </x:row>
    <x:row r="2254">
      <x:c r="A2254" s="51" t="str">
        <x:v>ACT-V29-DAMANDRESERVOIROPERATORS</x:v>
      </x:c>
      <x:c r="B2254" s="51" t="str">
        <x:v>Dam and reservoir operators</x:v>
      </x:c>
      <x:c r="C2254" s="51" t="str">
        <x:v>Infrastructure operator class</x:v>
      </x:c>
      <x:c r="D2254" s="51" t="str">
        <x:v>International</x:v>
      </x:c>
      <x:c r="E2254" s="51" t="str">
        <x:v>Store and release water for irrigation, power and flood control</x:v>
      </x:c>
      <x:c r="F2254" s="51" t="str"/>
    </x:row>
    <x:row r="2255">
      <x:c r="A2255" s="51" t="str">
        <x:v>ACT-V29-TRANSBOUNDARYRIVERCOMMIS</x:v>
      </x:c>
      <x:c r="B2255" s="51" t="str">
        <x:v>Transboundary river commissions</x:v>
      </x:c>
      <x:c r="C2255" s="51" t="str">
        <x:v>Intergovernmental commission class</x:v>
      </x:c>
      <x:c r="D2255" s="51" t="str">
        <x:v>International</x:v>
      </x:c>
      <x:c r="E2255" s="51" t="str">
        <x:v>Coordinate shared watercourses across borders</x:v>
      </x:c>
      <x:c r="F2255" s="51" t="str"/>
    </x:row>
    <x:row r="2256">
      <x:c r="A2256" s="51" t="str">
        <x:v>ACT-V29-AGRICULTURALWATERUSERS</x:v>
      </x:c>
      <x:c r="B2256" s="51" t="str">
        <x:v>Agricultural water users</x:v>
      </x:c>
      <x:c r="C2256" s="51" t="str">
        <x:v>Water-user group</x:v>
      </x:c>
      <x:c r="D2256" s="51" t="str">
        <x:v>International</x:v>
      </x:c>
      <x:c r="E2256" s="51" t="str">
        <x:v>Use water for crops and livestock</x:v>
      </x:c>
      <x:c r="F2256" s="51" t="str"/>
    </x:row>
    <x:row r="2257">
      <x:c r="A2257" s="51" t="str">
        <x:v>ACT-V29-DOMESTICWATERUSERS</x:v>
      </x:c>
      <x:c r="B2257" s="51" t="str">
        <x:v>Domestic water users</x:v>
      </x:c>
      <x:c r="C2257" s="51" t="str">
        <x:v>Household user group</x:v>
      </x:c>
      <x:c r="D2257" s="51" t="str">
        <x:v>International</x:v>
      </x:c>
      <x:c r="E2257" s="51" t="str">
        <x:v>Use water for drinking, hygiene and household needs</x:v>
      </x:c>
      <x:c r="F2257" s="51" t="str"/>
    </x:row>
    <x:row r="2258">
      <x:c r="A2258" s="51" t="str">
        <x:v>ACT-V29-INDUSTRIALWATERUSERS</x:v>
      </x:c>
      <x:c r="B2258" s="51" t="str">
        <x:v>Industrial water users</x:v>
      </x:c>
      <x:c r="C2258" s="51" t="str">
        <x:v>Industrial user group</x:v>
      </x:c>
      <x:c r="D2258" s="51" t="str">
        <x:v>International</x:v>
      </x:c>
      <x:c r="E2258" s="51" t="str">
        <x:v>Use water in production and cooling</x:v>
      </x:c>
      <x:c r="F2258" s="51" t="str"/>
    </x:row>
    <x:row r="2259">
      <x:c r="A2259" s="51" t="str">
        <x:v>ACT-V29-SANITATIONSERVICEPROVIDE</x:v>
      </x:c>
      <x:c r="B2259" s="51" t="str">
        <x:v>Sanitation service providers</x:v>
      </x:c>
      <x:c r="C2259" s="51" t="str">
        <x:v>Sanitation service class</x:v>
      </x:c>
      <x:c r="D2259" s="51" t="str">
        <x:v>International</x:v>
      </x:c>
      <x:c r="E2259" s="51" t="str">
        <x:v>Collect and manage human waste and sanitation services</x:v>
      </x:c>
      <x:c r="F2259" s="51" t="str"/>
    </x:row>
    <x:row r="2260">
      <x:c r="A2260" s="51" t="str">
        <x:v>ACT-V29-WASTEWATERTREATMENTOPERA</x:v>
      </x:c>
      <x:c r="B2260" s="51" t="str">
        <x:v>Wastewater treatment operators</x:v>
      </x:c>
      <x:c r="C2260" s="51" t="str">
        <x:v>Infrastructure operator class</x:v>
      </x:c>
      <x:c r="D2260" s="51" t="str">
        <x:v>International</x:v>
      </x:c>
      <x:c r="E2260" s="51" t="str">
        <x:v>Treat wastewater before discharge or reuse</x:v>
      </x:c>
      <x:c r="F2260" s="51" t="str"/>
    </x:row>
    <x:row r="2261">
      <x:c r="A2261" s="51" t="str">
        <x:v>ACT-V29-UNWATER</x:v>
      </x:c>
      <x:c r="B2261" s="51" t="str">
        <x:v>UN-Water</x:v>
      </x:c>
      <x:c r="C2261" s="51" t="str">
        <x:v>United Nations coordination mechanism</x:v>
      </x:c>
      <x:c r="D2261" s="51" t="str">
        <x:v>International</x:v>
      </x:c>
      <x:c r="E2261" s="51" t="str">
        <x:v>Coordinates UN-system work on water and sanitation</x:v>
      </x:c>
      <x:c r="F2261" s="51" t="str"/>
    </x:row>
    <x:row r="2262">
      <x:c r="A2262" s="51" t="str">
        <x:v>ACT-V29-WHOUNICEFJOINTMONITORING</x:v>
      </x:c>
      <x:c r="B2262" s="51" t="str">
        <x:v>WHO/UNICEF Joint Monitoring Programme</x:v>
      </x:c>
      <x:c r="C2262" s="51" t="str">
        <x:v>International monitoring programme</x:v>
      </x:c>
      <x:c r="D2262" s="51" t="str">
        <x:v>International</x:v>
      </x:c>
      <x:c r="E2262" s="51" t="str">
        <x:v>Monitors drinking-water, sanitation and hygiene service levels</x:v>
      </x:c>
      <x:c r="F2262" s="51" t="str"/>
    </x:row>
    <x:row r="2263">
      <x:c r="A2263" s="51" t="str">
        <x:v>ACT-V29-AGRICULTURALDEVELOPMENTB</x:v>
      </x:c>
      <x:c r="B2263" s="51" t="str">
        <x:v>Agricultural development banks</x:v>
      </x:c>
      <x:c r="C2263" s="51" t="str">
        <x:v>Public finance institution class</x:v>
      </x:c>
      <x:c r="D2263" s="51" t="str">
        <x:v>International</x:v>
      </x:c>
      <x:c r="E2263" s="51" t="str">
        <x:v>Provide targeted finance to agricultural producers and value chains</x:v>
      </x:c>
      <x:c r="F2263" s="51" t="str"/>
    </x:row>
    <x:row r="2264">
      <x:c r="A2264" s="51" t="str">
        <x:v>ACT-V29-RURALFINANCEINSTITUTIONS</x:v>
      </x:c>
      <x:c r="B2264" s="51" t="str">
        <x:v>Rural finance institutions</x:v>
      </x:c>
      <x:c r="C2264" s="51" t="str">
        <x:v>Financial institution class</x:v>
      </x:c>
      <x:c r="D2264" s="51" t="str">
        <x:v>International</x:v>
      </x:c>
      <x:c r="E2264" s="51" t="str">
        <x:v>Provide credit and savings services in rural economies</x:v>
      </x:c>
      <x:c r="F2264" s="51" t="str"/>
    </x:row>
    <x:row r="2265">
      <x:c r="A2265" s="51" t="str">
        <x:v>ACT-V29-MICROFINANCEINSTITUTIONS</x:v>
      </x:c>
      <x:c r="B2265" s="51" t="str">
        <x:v>Microfinance institutions serving farmers</x:v>
      </x:c>
      <x:c r="C2265" s="51" t="str">
        <x:v>Financial institution class</x:v>
      </x:c>
      <x:c r="D2265" s="51" t="str">
        <x:v>International</x:v>
      </x:c>
      <x:c r="E2265" s="51" t="str">
        <x:v>Provide small-scale finance to farming households</x:v>
      </x:c>
      <x:c r="F2265" s="51" t="str"/>
    </x:row>
    <x:row r="2266">
      <x:c r="A2266" s="51" t="str">
        <x:v>ACT-V29-CROPINSURERS</x:v>
      </x:c>
      <x:c r="B2266" s="51" t="str">
        <x:v>Crop insurers</x:v>
      </x:c>
      <x:c r="C2266" s="51" t="str">
        <x:v>Insurance provider class</x:v>
      </x:c>
      <x:c r="D2266" s="51" t="str">
        <x:v>International</x:v>
      </x:c>
      <x:c r="E2266" s="51" t="str">
        <x:v>Underwrite crop-yield, revenue and weather risks</x:v>
      </x:c>
      <x:c r="F2266" s="51" t="str"/>
    </x:row>
    <x:row r="2267">
      <x:c r="A2267" s="51" t="str">
        <x:v>ACT-V29-AGRICULTURALREINSURERS</x:v>
      </x:c>
      <x:c r="B2267" s="51" t="str">
        <x:v>Agricultural reinsurers</x:v>
      </x:c>
      <x:c r="C2267" s="51" t="str">
        <x:v>Reinsurance provider class</x:v>
      </x:c>
      <x:c r="D2267" s="51" t="str">
        <x:v>International</x:v>
      </x:c>
      <x:c r="E2267" s="51" t="str">
        <x:v>Absorb portions of agricultural insurance portfolios</x:v>
      </x:c>
      <x:c r="F2267" s="51" t="str"/>
    </x:row>
    <x:row r="2268">
      <x:c r="A2268" s="51" t="str">
        <x:v>ACT-V29-AGRICULTURALGUARANTEEFUN</x:v>
      </x:c>
      <x:c r="B2268" s="51" t="str">
        <x:v>Agricultural guarantee funds</x:v>
      </x:c>
      <x:c r="C2268" s="51" t="str">
        <x:v>Public guarantee mechanism class</x:v>
      </x:c>
      <x:c r="D2268" s="51" t="str">
        <x:v>International</x:v>
      </x:c>
      <x:c r="E2268" s="51" t="str">
        <x:v>Guarantee qualifying agricultural loans</x:v>
      </x:c>
      <x:c r="F2268" s="51" t="str"/>
    </x:row>
    <x:row r="2269">
      <x:c r="A2269" s="51" t="str">
        <x:v>ACT-V29-WAREHOUSERECEIPTLENDERS</x:v>
      </x:c>
      <x:c r="B2269" s="51" t="str">
        <x:v>Warehouse receipt lenders</x:v>
      </x:c>
      <x:c r="C2269" s="51" t="str">
        <x:v>Secured lender class</x:v>
      </x:c>
      <x:c r="D2269" s="51" t="str">
        <x:v>International</x:v>
      </x:c>
      <x:c r="E2269" s="51" t="str">
        <x:v>Lend against verified stored commodities</x:v>
      </x:c>
      <x:c r="F2269" s="51" t="str"/>
    </x:row>
    <x:row r="2270">
      <x:c r="A2270" s="51" t="str">
        <x:v>ACT-V29-INTERNATIONALFUNDFORAGRI</x:v>
      </x:c>
      <x:c r="B2270" s="51" t="str">
        <x:v>International Fund for Agricultural Development</x:v>
      </x:c>
      <x:c r="C2270" s="51" t="str">
        <x:v>International financial institution</x:v>
      </x:c>
      <x:c r="D2270" s="51" t="str">
        <x:v>International</x:v>
      </x:c>
      <x:c r="E2270" s="51" t="str">
        <x:v>Finances rural development and smallholder agriculture</x:v>
      </x:c>
      <x:c r="F2270" s="51" t="str"/>
    </x:row>
    <x:row r="2271">
      <x:c r="A2271" s="51" t="str">
        <x:v>ACT-V29-WORLDBANKAGRICULTUREANDF</x:v>
      </x:c>
      <x:c r="B2271" s="51" t="str">
        <x:v>World Bank Agriculture and Food Global Practice</x:v>
      </x:c>
      <x:c r="C2271" s="51" t="str">
        <x:v>Multilateral development institution unit</x:v>
      </x:c>
      <x:c r="D2271" s="51" t="str">
        <x:v>International</x:v>
      </x:c>
      <x:c r="E2271" s="51" t="str">
        <x:v>Finances and advises agriculture and food systems</x:v>
      </x:c>
      <x:c r="F2271" s="51" t="str"/>
    </x:row>
    <x:row r="2272">
      <x:c r="A2272" s="51" t="str">
        <x:v>ACT-V29-GLOBALAGRICULTUREANDFOOD</x:v>
      </x:c>
      <x:c r="B2272" s="51" t="str">
        <x:v>Global Agriculture and Food Security Program</x:v>
      </x:c>
      <x:c r="C2272" s="51" t="str">
        <x:v>Multilateral financing programme</x:v>
      </x:c>
      <x:c r="D2272" s="51" t="str">
        <x:v>International</x:v>
      </x:c>
      <x:c r="E2272" s="51" t="str">
        <x:v>Provides grant and private-sector financing for food security</x:v>
      </x:c>
      <x:c r="F2272" s="51" t="str"/>
    </x:row>
    <x:row r="2273">
      <x:c r="A2273" s="51" t="str">
        <x:v>ACT-V29-AGRIBUSINESSCAPITALFUND</x:v>
      </x:c>
      <x:c r="B2273" s="51" t="str">
        <x:v>Agri-Business Capital Fund</x:v>
      </x:c>
      <x:c r="C2273" s="51" t="str">
        <x:v>Impact investment fund</x:v>
      </x:c>
      <x:c r="D2273" s="51" t="str">
        <x:v>International</x:v>
      </x:c>
      <x:c r="E2273" s="51" t="str">
        <x:v>Provides investment capital to rural and agricultural enterprises</x:v>
      </x:c>
      <x:c r="F2273" s="51" t="str"/>
    </x:row>
    <x:row r="2274">
      <x:c r="A2274" s="51" t="str">
        <x:v>ACT-V29-PUBLICCROPINSURANCEAGENC</x:v>
      </x:c>
      <x:c r="B2274" s="51" t="str">
        <x:v>Public crop-insurance agencies</x:v>
      </x:c>
      <x:c r="C2274" s="51" t="str">
        <x:v>Public insurance agency class</x:v>
      </x:c>
      <x:c r="D2274" s="51" t="str">
        <x:v>International</x:v>
      </x:c>
      <x:c r="E2274" s="51" t="str">
        <x:v>Subsidize or administer agricultural insurance programmes</x:v>
      </x:c>
      <x:c r="F2274" s="51" t="str"/>
    </x:row>
    <x:row r="2275">
      <x:c r="A2275" s="51" t="str">
        <x:v>ACT-V29-COMMODITYHEDGINGCOUNTERP</x:v>
      </x:c>
      <x:c r="B2275" s="51" t="str">
        <x:v>Commodity hedging counterparties</x:v>
      </x:c>
      <x:c r="C2275" s="51" t="str">
        <x:v>Financial counterparty class</x:v>
      </x:c>
      <x:c r="D2275" s="51" t="str">
        <x:v>International</x:v>
      </x:c>
      <x:c r="E2275" s="51" t="str">
        <x:v>Provide futures, options or swaps used to hedge agricultural prices</x:v>
      </x:c>
      <x:c r="F2275" s="51" t="str"/>
    </x:row>
    <x:row r="2276">
      <x:c r="A2276" s="51" t="str">
        <x:v>ACT-V29-FARMINPUTCREDITPROVIDERS</x:v>
      </x:c>
      <x:c r="B2276" s="51" t="str">
        <x:v>Farm input-credit providers</x:v>
      </x:c>
      <x:c r="C2276" s="51" t="str">
        <x:v>Trade-credit provider class</x:v>
      </x:c>
      <x:c r="D2276" s="51" t="str">
        <x:v>International</x:v>
      </x:c>
      <x:c r="E2276" s="51" t="str">
        <x:v>Provide inputs on deferred payment or harvest-linked terms</x:v>
      </x:c>
      <x:c r="F2276" s="51" t="str"/>
    </x:row>
    <x:row r="2277">
      <x:c r="A2277" s="51" t="str">
        <x:v>ACT-V29-AGRICULTURALDEBTRESTRUCT</x:v>
      </x:c>
      <x:c r="B2277" s="51" t="str">
        <x:v>Agricultural debt restructuring authorities</x:v>
      </x:c>
      <x:c r="C2277" s="51" t="str">
        <x:v>Public or judicial authority class</x:v>
      </x:c>
      <x:c r="D2277" s="51" t="str">
        <x:v>International</x:v>
      </x:c>
      <x:c r="E2277" s="51" t="str">
        <x:v>Restructure or mediate distressed agricultural debts</x:v>
      </x:c>
      <x:c r="F2277" s="51" t="str"/>
    </x:row>
    <x:row r="2278">
      <x:c r="A2278" s="51" t="str">
        <x:v>ACT-V29-AGRICULTURALWAGEWORKERS</x:v>
      </x:c>
      <x:c r="B2278" s="51" t="str">
        <x:v>Agricultural wage workers</x:v>
      </x:c>
      <x:c r="C2278" s="51" t="str">
        <x:v>Worker group</x:v>
      </x:c>
      <x:c r="D2278" s="51" t="str">
        <x:v>International</x:v>
      </x:c>
      <x:c r="E2278" s="51" t="str">
        <x:v>Provide hired labour in crop and livestock production</x:v>
      </x:c>
      <x:c r="F2278" s="51" t="str"/>
    </x:row>
    <x:row r="2279">
      <x:c r="A2279" s="51" t="str">
        <x:v>ACT-V29-MIGRANTSEASONALFARMWORKE</x:v>
      </x:c>
      <x:c r="B2279" s="51" t="str">
        <x:v>Migrant seasonal farmworkers</x:v>
      </x:c>
      <x:c r="C2279" s="51" t="str">
        <x:v>Migrant worker group</x:v>
      </x:c>
      <x:c r="D2279" s="51" t="str">
        <x:v>International</x:v>
      </x:c>
      <x:c r="E2279" s="51" t="str">
        <x:v>Move across regions or borders for seasonal agricultural work</x:v>
      </x:c>
      <x:c r="F2279" s="51" t="str"/>
    </x:row>
    <x:row r="2280">
      <x:c r="A2280" s="51" t="str">
        <x:v>ACT-V29-FARMLABOURCONTRACTORS</x:v>
      </x:c>
      <x:c r="B2280" s="51" t="str">
        <x:v>Farm labour contractors</x:v>
      </x:c>
      <x:c r="C2280" s="51" t="str">
        <x:v>Labour intermediary class</x:v>
      </x:c>
      <x:c r="D2280" s="51" t="str">
        <x:v>International</x:v>
      </x:c>
      <x:c r="E2280" s="51" t="str">
        <x:v>Recruit, transport and supervise agricultural workers</x:v>
      </x:c>
      <x:c r="F2280" s="51" t="str"/>
    </x:row>
    <x:row r="2281">
      <x:c r="A2281" s="51" t="str">
        <x:v>ACT-V29-AGRICULTURALCOOPERATIVES</x:v>
      </x:c>
      <x:c r="B2281" s="51" t="str">
        <x:v>Agricultural cooperatives</x:v>
      </x:c>
      <x:c r="C2281" s="51" t="str">
        <x:v>Member-owned organization class</x:v>
      </x:c>
      <x:c r="D2281" s="51" t="str">
        <x:v>International</x:v>
      </x:c>
      <x:c r="E2281" s="51" t="str">
        <x:v>Pool procurement, production, storage, finance or marketing</x:v>
      </x:c>
      <x:c r="F2281" s="51" t="str"/>
    </x:row>
    <x:row r="2282">
      <x:c r="A2282" s="51" t="str">
        <x:v>ACT-V29-PRODUCERORGANIZATIONS</x:v>
      </x:c>
      <x:c r="B2282" s="51" t="str">
        <x:v>Producer organizations</x:v>
      </x:c>
      <x:c r="C2282" s="51" t="str">
        <x:v>Farmer organization class</x:v>
      </x:c>
      <x:c r="D2282" s="51" t="str">
        <x:v>International</x:v>
      </x:c>
      <x:c r="E2282" s="51" t="str">
        <x:v>Represent producers and coordinate market access</x:v>
      </x:c>
      <x:c r="F2282" s="51" t="str"/>
    </x:row>
    <x:row r="2283">
      <x:c r="A2283" s="51" t="str">
        <x:v>ACT-V29-CONTRACTFARMERS</x:v>
      </x:c>
      <x:c r="B2283" s="51" t="str">
        <x:v>Contract farmers</x:v>
      </x:c>
      <x:c r="C2283" s="51" t="str">
        <x:v>Producer group</x:v>
      </x:c>
      <x:c r="D2283" s="51" t="str">
        <x:v>International</x:v>
      </x:c>
      <x:c r="E2283" s="51" t="str">
        <x:v>Produce under pre-agreed supply and input arrangements</x:v>
      </x:c>
      <x:c r="F2283" s="51" t="str"/>
    </x:row>
    <x:row r="2284">
      <x:c r="A2284" s="51" t="str">
        <x:v>ACT-V29-LEADAGRIBUSINESSBUYERS</x:v>
      </x:c>
      <x:c r="B2284" s="51" t="str">
        <x:v>Lead agribusiness buyers</x:v>
      </x:c>
      <x:c r="C2284" s="51" t="str">
        <x:v>Buyer class</x:v>
      </x:c>
      <x:c r="D2284" s="51" t="str">
        <x:v>International</x:v>
      </x:c>
      <x:c r="E2284" s="51" t="str">
        <x:v>Specify product, quality, timing and price terms for suppliers</x:v>
      </x:c>
      <x:c r="F2284" s="51" t="str"/>
    </x:row>
    <x:row r="2285">
      <x:c r="A2285" s="51" t="str">
        <x:v>ACT-V29-AGRICULTURALTRADEUNIONS</x:v>
      </x:c>
      <x:c r="B2285" s="51" t="str">
        <x:v>Agricultural trade unions</x:v>
      </x:c>
      <x:c r="C2285" s="51" t="str">
        <x:v>Worker organization class</x:v>
      </x:c>
      <x:c r="D2285" s="51" t="str">
        <x:v>International</x:v>
      </x:c>
      <x:c r="E2285" s="51" t="str">
        <x:v>Represent agricultural workers in bargaining and advocacy</x:v>
      </x:c>
      <x:c r="F2285" s="51" t="str"/>
    </x:row>
    <x:row r="2286">
      <x:c r="A2286" s="51" t="str">
        <x:v>ACT-V29-FOODPROCESSINGWORKERS</x:v>
      </x:c>
      <x:c r="B2286" s="51" t="str">
        <x:v>Food-processing workers</x:v>
      </x:c>
      <x:c r="C2286" s="51" t="str">
        <x:v>Worker group</x:v>
      </x:c>
      <x:c r="D2286" s="51" t="str">
        <x:v>International</x:v>
      </x:c>
      <x:c r="E2286" s="51" t="str">
        <x:v>Work in processing, packing and cold-chain facilities</x:v>
      </x:c>
      <x:c r="F2286" s="51" t="str"/>
    </x:row>
    <x:row r="2287">
      <x:c r="A2287" s="51" t="str">
        <x:v>ACT-V29-AGRICULTURALLABOURANDSAF</x:v>
      </x:c>
      <x:c r="B2287" s="51" t="str">
        <x:v>Agricultural labour and safety inspectorates</x:v>
      </x:c>
      <x:c r="C2287" s="51" t="str">
        <x:v>Public inspectorate class</x:v>
      </x:c>
      <x:c r="D2287" s="51" t="str">
        <x:v>International</x:v>
      </x:c>
      <x:c r="E2287" s="51" t="str">
        <x:v>Enforce labour, wage and occupational-safety rules</x:v>
      </x:c>
      <x:c r="F2287" s="51" t="str"/>
    </x:row>
    <x:row r="2288">
      <x:c r="A2288" s="51" t="str">
        <x:v>ACT-V29-LICENSEDGRAINWAREHOUSES</x:v>
      </x:c>
      <x:c r="B2288" s="51" t="str">
        <x:v>Licensed grain warehouses</x:v>
      </x:c>
      <x:c r="C2288" s="51" t="str">
        <x:v>Storage operator class</x:v>
      </x:c>
      <x:c r="D2288" s="51" t="str">
        <x:v>International</x:v>
      </x:c>
      <x:c r="E2288" s="51" t="str">
        <x:v>Store graded agricultural commodities under warehouse rules</x:v>
      </x:c>
      <x:c r="F2288" s="51" t="str"/>
    </x:row>
    <x:row r="2289">
      <x:c r="A2289" s="51" t="str">
        <x:v>ACT-V29-ELECTRONICWAREHOUSERECEI</x:v>
      </x:c>
      <x:c r="B2289" s="51" t="str">
        <x:v>Electronic warehouse receipt registries</x:v>
      </x:c>
      <x:c r="C2289" s="51" t="str">
        <x:v>Registry infrastructure class</x:v>
      </x:c>
      <x:c r="D2289" s="51" t="str">
        <x:v>International</x:v>
      </x:c>
      <x:c r="E2289" s="51" t="str">
        <x:v>Record warehouse receipts, pledges and transfers</x:v>
      </x:c>
      <x:c r="F2289" s="51" t="str"/>
    </x:row>
    <x:row r="2290">
      <x:c r="A2290" s="51" t="str">
        <x:v>ACT-V29-COLLATERALMANAGEMENTCOMP</x:v>
      </x:c>
      <x:c r="B2290" s="51" t="str">
        <x:v>Collateral management companies</x:v>
      </x:c>
      <x:c r="C2290" s="51" t="str">
        <x:v>Collateral-control firm class</x:v>
      </x:c>
      <x:c r="D2290" s="51" t="str">
        <x:v>International</x:v>
      </x:c>
      <x:c r="E2290" s="51" t="str">
        <x:v>Verify and control pledged commodity inventories</x:v>
      </x:c>
      <x:c r="F2290" s="51" t="str"/>
    </x:row>
    <x:row r="2291">
      <x:c r="A2291" s="51" t="str">
        <x:v>ACT-V29-STRATEGICFOODRESERVEAGEN</x:v>
      </x:c>
      <x:c r="B2291" s="51" t="str">
        <x:v>Strategic food reserve agencies</x:v>
      </x:c>
      <x:c r="C2291" s="51" t="str">
        <x:v>Public reserve institution class</x:v>
      </x:c>
      <x:c r="D2291" s="51" t="str">
        <x:v>International</x:v>
      </x:c>
      <x:c r="E2291" s="51" t="str">
        <x:v>Hold and release public food stocks</x:v>
      </x:c>
      <x:c r="F2291" s="51" t="str"/>
    </x:row>
    <x:row r="2292">
      <x:c r="A2292" s="51" t="str">
        <x:v>ACT-V29-COMMODITYGRADERSANDINSPE</x:v>
      </x:c>
      <x:c r="B2292" s="51" t="str">
        <x:v>Commodity graders and inspectors</x:v>
      </x:c>
      <x:c r="C2292" s="51" t="str">
        <x:v>Inspection service class</x:v>
      </x:c>
      <x:c r="D2292" s="51" t="str">
        <x:v>International</x:v>
      </x:c>
      <x:c r="E2292" s="51" t="str">
        <x:v>Certify commodity quantity, quality and condition</x:v>
      </x:c>
      <x:c r="F2292" s="51" t="str"/>
    </x:row>
    <x:row r="2293">
      <x:c r="A2293" s="51" t="str">
        <x:v>ACT-V29-COLDSTORAGEOPERATORS</x:v>
      </x:c>
      <x:c r="B2293" s="51" t="str">
        <x:v>Cold-storage operators</x:v>
      </x:c>
      <x:c r="C2293" s="51" t="str">
        <x:v>Cold-chain operator class</x:v>
      </x:c>
      <x:c r="D2293" s="51" t="str">
        <x:v>International</x:v>
      </x:c>
      <x:c r="E2293" s="51" t="str">
        <x:v>Store temperature-sensitive food products</x:v>
      </x:c>
      <x:c r="F2293" s="51" t="str"/>
    </x:row>
    <x:row r="2294">
      <x:c r="A2294" s="51" t="str">
        <x:v>ACT-V29-PORTGRAINTERMINALS</x:v>
      </x:c>
      <x:c r="B2294" s="51" t="str">
        <x:v>Port grain terminals</x:v>
      </x:c>
      <x:c r="C2294" s="51" t="str">
        <x:v>Logistics infrastructure class</x:v>
      </x:c>
      <x:c r="D2294" s="51" t="str">
        <x:v>International</x:v>
      </x:c>
      <x:c r="E2294" s="51" t="str">
        <x:v>Load, unload and store bulk agricultural commodities</x:v>
      </x:c>
      <x:c r="F2294" s="51" t="str"/>
    </x:row>
    <x:row r="2295">
      <x:c r="A2295" s="51" t="str">
        <x:v>ACT-V29-ARCHERDANIELSMIDLANDCOMP</x:v>
      </x:c>
      <x:c r="B2295" s="51" t="str">
        <x:v>Archer-Daniels-Midland Company</x:v>
      </x:c>
      <x:c r="C2295" s="51" t="str">
        <x:v>Agribusiness and commodity processor</x:v>
      </x:c>
      <x:c r="D2295" s="51" t="str">
        <x:v>United States / International</x:v>
      </x:c>
      <x:c r="E2295" s="51" t="str">
        <x:v>Trades and processes agricultural commodities</x:v>
      </x:c>
      <x:c r="F2295" s="51" t="str"/>
    </x:row>
    <x:row r="2296">
      <x:c r="A2296" s="51" t="str">
        <x:v>ACT-V29-BUNGEGLOBALSA</x:v>
      </x:c>
      <x:c r="B2296" s="51" t="str">
        <x:v>Bunge Global SA</x:v>
      </x:c>
      <x:c r="C2296" s="51" t="str">
        <x:v>Agribusiness and commodity trader</x:v>
      </x:c>
      <x:c r="D2296" s="51" t="str">
        <x:v>Switzerland / International</x:v>
      </x:c>
      <x:c r="E2296" s="51" t="str">
        <x:v>Trades, processes and transports oilseeds and grains</x:v>
      </x:c>
      <x:c r="F2296" s="51" t="str"/>
    </x:row>
    <x:row r="2297">
      <x:c r="A2297" s="51" t="str">
        <x:v>ACT-V29-VITERRALIMITED</x:v>
      </x:c>
      <x:c r="B2297" s="51" t="str">
        <x:v>Viterra Limited</x:v>
      </x:c>
      <x:c r="C2297" s="51" t="str">
        <x:v>Agribusiness and commodity trader</x:v>
      </x:c>
      <x:c r="D2297" s="51" t="str">
        <x:v>International</x:v>
      </x:c>
      <x:c r="E2297" s="51" t="str">
        <x:v>Operates grain origination, storage, processing and trading assets</x:v>
      </x:c>
      <x:c r="F2297" s="51" t="str"/>
    </x:row>
    <x:row r="2298">
      <x:c r="A2298" s="51" t="str">
        <x:v>ACT-V29-CARGILL</x:v>
      </x:c>
      <x:c r="B2298" s="51" t="str">
        <x:v>Cargill</x:v>
      </x:c>
      <x:c r="C2298" s="51" t="str">
        <x:v>Privately held agribusiness</x:v>
      </x:c>
      <x:c r="D2298" s="51" t="str">
        <x:v>United States / International</x:v>
      </x:c>
      <x:c r="E2298" s="51" t="str">
        <x:v>Trades and processes food, agricultural and industrial commodities</x:v>
      </x:c>
      <x:c r="F2298" s="51" t="str"/>
    </x:row>
    <x:row r="2299">
      <x:c r="A2299" s="51" t="str">
        <x:v>ACT-V29-LOUISDREYFUSCOMPANY</x:v>
      </x:c>
      <x:c r="B2299" s="51" t="str">
        <x:v>Louis Dreyfus Company</x:v>
      </x:c>
      <x:c r="C2299" s="51" t="str">
        <x:v>Commodity merchant</x:v>
      </x:c>
      <x:c r="D2299" s="51" t="str">
        <x:v>Netherlands / International</x:v>
      </x:c>
      <x:c r="E2299" s="51" t="str">
        <x:v>Originates, processes and trades agricultural commodities</x:v>
      </x:c>
      <x:c r="F2299" s="51" t="str"/>
    </x:row>
    <x:row r="2300">
      <x:c r="A2300" s="51" t="str">
        <x:v>ACT-V29-COFCOINTERNATIONAL</x:v>
      </x:c>
      <x:c r="B2300" s="51" t="str">
        <x:v>COFCO International</x:v>
      </x:c>
      <x:c r="C2300" s="51" t="str">
        <x:v>Agribusiness and commodity trader</x:v>
      </x:c>
      <x:c r="D2300" s="51" t="str">
        <x:v>China / International</x:v>
      </x:c>
      <x:c r="E2300" s="51" t="str">
        <x:v>Sources, trades and processes agricultural commodities</x:v>
      </x:c>
      <x:c r="F2300" s="51" t="str"/>
    </x:row>
    <x:row r="2301">
      <x:c r="A2301" s="51" t="str">
        <x:v>ACT-V29-OLAMAGRI</x:v>
      </x:c>
      <x:c r="B2301" s="51" t="str">
        <x:v>Olam Agri</x:v>
      </x:c>
      <x:c r="C2301" s="51" t="str">
        <x:v>Agribusiness and food company</x:v>
      </x:c>
      <x:c r="D2301" s="51" t="str">
        <x:v>Singapore / International</x:v>
      </x:c>
      <x:c r="E2301" s="51" t="str">
        <x:v>Operates agricultural supply chains and processing businesses</x:v>
      </x:c>
      <x:c r="F2301" s="51" t="str"/>
    </x:row>
    <x:row r="2302">
      <x:c r="A2302" s="51" t="str">
        <x:v>ACT-V29-WILMARINTERNATIONAL</x:v>
      </x:c>
      <x:c r="B2302" s="51" t="str">
        <x:v>Wilmar International</x:v>
      </x:c>
      <x:c r="C2302" s="51" t="str">
        <x:v>Agribusiness and food-processing company</x:v>
      </x:c>
      <x:c r="D2302" s="51" t="str">
        <x:v>Singapore / International</x:v>
      </x:c>
      <x:c r="E2302" s="51" t="str">
        <x:v>Processes and trades edible oils, grains and food products</x:v>
      </x:c>
      <x:c r="F2302" s="51" t="str"/>
    </x:row>
    <x:row r="2303">
      <x:c r="A2303" s="51" t="str">
        <x:v>ACT-V29-AGRICULTURALCOMMODITYMER</x:v>
      </x:c>
      <x:c r="B2303" s="51" t="str">
        <x:v>Agricultural commodity merchants</x:v>
      </x:c>
      <x:c r="C2303" s="51" t="str">
        <x:v>Merchant class</x:v>
      </x:c>
      <x:c r="D2303" s="51" t="str">
        <x:v>International</x:v>
      </x:c>
      <x:c r="E2303" s="51" t="str">
        <x:v>Originate, finance and trade agricultural commodities</x:v>
      </x:c>
      <x:c r="F2303" s="51" t="str"/>
    </x:row>
    <x:row r="2304">
      <x:c r="A2304" s="51" t="str">
        <x:v>ACT-V29-OILSEEDCRUSHERS</x:v>
      </x:c>
      <x:c r="B2304" s="51" t="str">
        <x:v>Oilseed crushers</x:v>
      </x:c>
      <x:c r="C2304" s="51" t="str">
        <x:v>Processing operator class</x:v>
      </x:c>
      <x:c r="D2304" s="51" t="str">
        <x:v>International</x:v>
      </x:c>
      <x:c r="E2304" s="51" t="str">
        <x:v>Convert oilseeds into meal and vegetable oil</x:v>
      </x:c>
      <x:c r="F2304" s="51" t="str"/>
    </x:row>
    <x:row r="2305">
      <x:c r="A2305" s="51" t="str">
        <x:v>ACT-V29-FLOURMILLERS</x:v>
      </x:c>
      <x:c r="B2305" s="51" t="str">
        <x:v>Flour millers</x:v>
      </x:c>
      <x:c r="C2305" s="51" t="str">
        <x:v>Processing operator class</x:v>
      </x:c>
      <x:c r="D2305" s="51" t="str">
        <x:v>International</x:v>
      </x:c>
      <x:c r="E2305" s="51" t="str">
        <x:v>Convert grain into flour and milling products</x:v>
      </x:c>
      <x:c r="F2305" s="51" t="str"/>
    </x:row>
    <x:row r="2306">
      <x:c r="A2306" s="51" t="str">
        <x:v>ACT-V29-EDIBLEOILREFINERS</x:v>
      </x:c>
      <x:c r="B2306" s="51" t="str">
        <x:v>Edible-oil refiners</x:v>
      </x:c>
      <x:c r="C2306" s="51" t="str">
        <x:v>Processing operator class</x:v>
      </x:c>
      <x:c r="D2306" s="51" t="str">
        <x:v>International</x:v>
      </x:c>
      <x:c r="E2306" s="51" t="str">
        <x:v>Refine crude vegetable oils for food markets</x:v>
      </x:c>
      <x:c r="F2306" s="51" t="str"/>
    </x:row>
    <x:row r="2307">
      <x:c r="A2307" s="51" t="str">
        <x:v>ACT-V29-MEATPROCESSORS</x:v>
      </x:c>
      <x:c r="B2307" s="51" t="str">
        <x:v>Meat processors</x:v>
      </x:c>
      <x:c r="C2307" s="51" t="str">
        <x:v>Processing operator class</x:v>
      </x:c>
      <x:c r="D2307" s="51" t="str">
        <x:v>International</x:v>
      </x:c>
      <x:c r="E2307" s="51" t="str">
        <x:v>Slaughter, process and distribute meat products</x:v>
      </x:c>
      <x:c r="F2307" s="51" t="str"/>
    </x:row>
    <x:row r="2308">
      <x:c r="A2308" s="51" t="str">
        <x:v>ACT-V29-JBS</x:v>
      </x:c>
      <x:c r="B2308" s="51" t="str">
        <x:v>JBS</x:v>
      </x:c>
      <x:c r="C2308" s="51" t="str">
        <x:v>Meat-processing company</x:v>
      </x:c>
      <x:c r="D2308" s="51" t="str">
        <x:v>Brazil / International</x:v>
      </x:c>
      <x:c r="E2308" s="51" t="str">
        <x:v>Processes and distributes meat and food products</x:v>
      </x:c>
      <x:c r="F2308" s="51" t="str"/>
    </x:row>
    <x:row r="2309">
      <x:c r="A2309" s="51" t="str">
        <x:v>ACT-V29-TYSONFOODS</x:v>
      </x:c>
      <x:c r="B2309" s="51" t="str">
        <x:v>Tyson Foods</x:v>
      </x:c>
      <x:c r="C2309" s="51" t="str">
        <x:v>Food-processing company</x:v>
      </x:c>
      <x:c r="D2309" s="51" t="str">
        <x:v>United States / International</x:v>
      </x:c>
      <x:c r="E2309" s="51" t="str">
        <x:v>Processes and distributes meat and prepared foods</x:v>
      </x:c>
      <x:c r="F2309" s="51" t="str"/>
    </x:row>
    <x:row r="2310">
      <x:c r="A2310" s="51" t="str">
        <x:v>ACT-V29-DAIRYPROCESSORS</x:v>
      </x:c>
      <x:c r="B2310" s="51" t="str">
        <x:v>Dairy processors</x:v>
      </x:c>
      <x:c r="C2310" s="51" t="str">
        <x:v>Processing operator class</x:v>
      </x:c>
      <x:c r="D2310" s="51" t="str">
        <x:v>International</x:v>
      </x:c>
      <x:c r="E2310" s="51" t="str">
        <x:v>Collect, process and distribute dairy products</x:v>
      </x:c>
      <x:c r="F2310" s="51" t="str"/>
    </x:row>
    <x:row r="2311">
      <x:c r="A2311" s="51" t="str">
        <x:v>ACT-V29-NESTL</x:v>
      </x:c>
      <x:c r="B2311" s="51" t="str">
        <x:v>Nestlé</x:v>
      </x:c>
      <x:c r="C2311" s="51" t="str">
        <x:v>Food and beverage company</x:v>
      </x:c>
      <x:c r="D2311" s="51" t="str">
        <x:v>Switzerland / International</x:v>
      </x:c>
      <x:c r="E2311" s="51" t="str">
        <x:v>Manufactures and markets packaged food and beverages</x:v>
      </x:c>
      <x:c r="F2311" s="51" t="str"/>
    </x:row>
    <x:row r="2312">
      <x:c r="A2312" s="51" t="str">
        <x:v>ACT-V29-PEPSICO</x:v>
      </x:c>
      <x:c r="B2312" s="51" t="str">
        <x:v>PepsiCo</x:v>
      </x:c>
      <x:c r="C2312" s="51" t="str">
        <x:v>Food and beverage company</x:v>
      </x:c>
      <x:c r="D2312" s="51" t="str">
        <x:v>United States / International</x:v>
      </x:c>
      <x:c r="E2312" s="51" t="str">
        <x:v>Manufactures and distributes beverages and snack foods</x:v>
      </x:c>
      <x:c r="F2312" s="51" t="str"/>
    </x:row>
    <x:row r="2313">
      <x:c r="A2313" s="51" t="str">
        <x:v>ACT-V29-WALMART</x:v>
      </x:c>
      <x:c r="B2313" s="51" t="str">
        <x:v>Walmart</x:v>
      </x:c>
      <x:c r="C2313" s="51" t="str">
        <x:v>Retail company</x:v>
      </x:c>
      <x:c r="D2313" s="51" t="str">
        <x:v>United States / International</x:v>
      </x:c>
      <x:c r="E2313" s="51" t="str">
        <x:v>Procures and retails food and consumer goods</x:v>
      </x:c>
      <x:c r="F2313" s="51" t="str"/>
    </x:row>
    <x:row r="2314">
      <x:c r="A2314" s="51" t="str">
        <x:v>ACT-V29-CARREFOUR</x:v>
      </x:c>
      <x:c r="B2314" s="51" t="str">
        <x:v>Carrefour</x:v>
      </x:c>
      <x:c r="C2314" s="51" t="str">
        <x:v>Retail company</x:v>
      </x:c>
      <x:c r="D2314" s="51" t="str">
        <x:v>France / International</x:v>
      </x:c>
      <x:c r="E2314" s="51" t="str">
        <x:v>Operates supermarkets and food retail networks</x:v>
      </x:c>
      <x:c r="F2314" s="51" t="str"/>
    </x:row>
    <x:row r="2315">
      <x:c r="A2315" s="51" t="str">
        <x:v>ACT-V29-DIGITALFOODDELIVERYPLATF</x:v>
      </x:c>
      <x:c r="B2315" s="51" t="str">
        <x:v>Digital food-delivery platforms</x:v>
      </x:c>
      <x:c r="C2315" s="51" t="str">
        <x:v>Platform class</x:v>
      </x:c>
      <x:c r="D2315" s="51" t="str">
        <x:v>International</x:v>
      </x:c>
      <x:c r="E2315" s="51" t="str">
        <x:v>Intermediate restaurant and food delivery transactions</x:v>
      </x:c>
      <x:c r="F2315" s="51" t="str"/>
    </x:row>
    <x:row r="2316">
      <x:c r="A2316" s="51" t="str">
        <x:v>ACT-V29-WORLDTRADEORGANIZATION</x:v>
      </x:c>
      <x:c r="B2316" s="51" t="str">
        <x:v>World Trade Organization</x:v>
      </x:c>
      <x:c r="C2316" s="51" t="str">
        <x:v>Intergovernmental trade organization</x:v>
      </x:c>
      <x:c r="D2316" s="51" t="str">
        <x:v>International</x:v>
      </x:c>
      <x:c r="E2316" s="51" t="str">
        <x:v>Administers multilateral trade rules including agriculture and SPS measures</x:v>
      </x:c>
      <x:c r="F2316" s="51" t="str"/>
    </x:row>
    <x:row r="2317">
      <x:c r="A2317" s="51" t="str">
        <x:v>ACT-V29-CODEXALIMENTARIUSCOMMISS</x:v>
      </x:c>
      <x:c r="B2317" s="51" t="str">
        <x:v>Codex Alimentarius Commission</x:v>
      </x:c>
      <x:c r="C2317" s="51" t="str">
        <x:v>International food-standards body</x:v>
      </x:c>
      <x:c r="D2317" s="51" t="str">
        <x:v>International</x:v>
      </x:c>
      <x:c r="E2317" s="51" t="str">
        <x:v>Develops international food safety and quality standards</x:v>
      </x:c>
      <x:c r="F2317" s="51" t="str"/>
    </x:row>
    <x:row r="2318">
      <x:c r="A2318" s="51" t="str">
        <x:v>ACT-V29-INTERNATIONALPLANTPROTEC</x:v>
      </x:c>
      <x:c r="B2318" s="51" t="str">
        <x:v>International Plant Protection Convention Secretariat</x:v>
      </x:c>
      <x:c r="C2318" s="51" t="str">
        <x:v>Treaty secretariat</x:v>
      </x:c>
      <x:c r="D2318" s="51" t="str">
        <x:v>International</x:v>
      </x:c>
      <x:c r="E2318" s="51" t="str">
        <x:v>Coordinates international phytosanitary standards and cooperation</x:v>
      </x:c>
      <x:c r="F2318" s="51" t="str"/>
    </x:row>
    <x:row r="2319">
      <x:c r="A2319" s="51" t="str">
        <x:v>ACT-V29-NATIONALPLANTPROTECTIONO</x:v>
      </x:c>
      <x:c r="B2319" s="51" t="str">
        <x:v>National plant protection organizations</x:v>
      </x:c>
      <x:c r="C2319" s="51" t="str">
        <x:v>Public authority class</x:v>
      </x:c>
      <x:c r="D2319" s="51" t="str">
        <x:v>International</x:v>
      </x:c>
      <x:c r="E2319" s="51" t="str">
        <x:v>Issue phytosanitary controls and certificates</x:v>
      </x:c>
      <x:c r="F2319" s="51" t="str"/>
    </x:row>
    <x:row r="2320">
      <x:c r="A2320" s="51" t="str">
        <x:v>ACT-V29-WORLDORGANISATIONFORANIM</x:v>
      </x:c>
      <x:c r="B2320" s="51" t="str">
        <x:v>World Organisation for Animal Health</x:v>
      </x:c>
      <x:c r="C2320" s="51" t="str">
        <x:v>Intergovernmental standards organization</x:v>
      </x:c>
      <x:c r="D2320" s="51" t="str">
        <x:v>International</x:v>
      </x:c>
      <x:c r="E2320" s="51" t="str">
        <x:v>Develops animal-health and veterinary standards</x:v>
      </x:c>
      <x:c r="F2320" s="51" t="str"/>
    </x:row>
    <x:row r="2321">
      <x:c r="A2321" s="51" t="str">
        <x:v>ACT-V29-NATIONALFOODSAFETYAUTHOR</x:v>
      </x:c>
      <x:c r="B2321" s="51" t="str">
        <x:v>National food safety authorities</x:v>
      </x:c>
      <x:c r="C2321" s="51" t="str">
        <x:v>Public regulator class</x:v>
      </x:c>
      <x:c r="D2321" s="51" t="str">
        <x:v>International</x:v>
      </x:c>
      <x:c r="E2321" s="51" t="str">
        <x:v>Set and enforce domestic food-safety requirements</x:v>
      </x:c>
      <x:c r="F2321" s="51" t="str"/>
    </x:row>
    <x:row r="2322">
      <x:c r="A2322" s="51" t="str">
        <x:v>ACT-V29-FOODTESTINGLABORATORIES</x:v>
      </x:c>
      <x:c r="B2322" s="51" t="str">
        <x:v>Food-testing laboratories</x:v>
      </x:c>
      <x:c r="C2322" s="51" t="str">
        <x:v>Laboratory class</x:v>
      </x:c>
      <x:c r="D2322" s="51" t="str">
        <x:v>International</x:v>
      </x:c>
      <x:c r="E2322" s="51" t="str">
        <x:v>Test food and agricultural products for safety and quality</x:v>
      </x:c>
      <x:c r="F2322" s="51" t="str"/>
    </x:row>
    <x:row r="2323">
      <x:c r="A2323" s="51" t="str">
        <x:v>ACT-V29-FOODANDAGRICULTUREORGANI</x:v>
      </x:c>
      <x:c r="B2323" s="51" t="str">
        <x:v>Food and Agriculture Organization of the United Nations</x:v>
      </x:c>
      <x:c r="C2323" s="51" t="str">
        <x:v>United Nations specialized agency</x:v>
      </x:c>
      <x:c r="D2323" s="51" t="str">
        <x:v>International</x:v>
      </x:c>
      <x:c r="E2323" s="51" t="str">
        <x:v>Provides food, agriculture, fisheries, forestry and nutrition data, standards and assistance</x:v>
      </x:c>
      <x:c r="F2323" s="51" t="str"/>
    </x:row>
    <x:row r="2324">
      <x:c r="A2324" s="51" t="str">
        <x:v>ACT-V29-WORLDFOODPROGRAMME</x:v>
      </x:c>
      <x:c r="B2324" s="51" t="str">
        <x:v>World Food Programme</x:v>
      </x:c>
      <x:c r="C2324" s="51" t="str">
        <x:v>United Nations humanitarian agency</x:v>
      </x:c>
      <x:c r="D2324" s="51" t="str">
        <x:v>International</x:v>
      </x:c>
      <x:c r="E2324" s="51" t="str">
        <x:v>Provides food assistance and operates humanitarian supply chains</x:v>
      </x:c>
      <x:c r="F2324" s="51" t="str"/>
    </x:row>
    <x:row r="2325">
      <x:c r="A2325" s="51" t="str">
        <x:v>ACT-V29-UNITEDNATIONSCHILDRENSFU</x:v>
      </x:c>
      <x:c r="B2325" s="51" t="str">
        <x:v>United Nations Children's Fund</x:v>
      </x:c>
      <x:c r="C2325" s="51" t="str">
        <x:v>United Nations agency</x:v>
      </x:c>
      <x:c r="D2325" s="51" t="str">
        <x:v>International</x:v>
      </x:c>
      <x:c r="E2325" s="51" t="str">
        <x:v>Supports child nutrition, water, sanitation and social services</x:v>
      </x:c>
      <x:c r="F2325" s="51" t="str"/>
    </x:row>
    <x:row r="2326">
      <x:c r="A2326" s="51" t="str">
        <x:v>ACT-V29-WORLDHEALTHORGANIZATION</x:v>
      </x:c>
      <x:c r="B2326" s="51" t="str">
        <x:v>World Health Organization</x:v>
      </x:c>
      <x:c r="C2326" s="51" t="str">
        <x:v>United Nations specialized agency</x:v>
      </x:c>
      <x:c r="D2326" s="51" t="str">
        <x:v>International</x:v>
      </x:c>
      <x:c r="E2326" s="51" t="str">
        <x:v>Sets health and nutrition guidance and monitors public-health risks</x:v>
      </x:c>
      <x:c r="F2326" s="51" t="str"/>
    </x:row>
    <x:row r="2327">
      <x:c r="A2327" s="51" t="str">
        <x:v>ACT-V29-SCHOOLMEALAUTHORITIES</x:v>
      </x:c>
      <x:c r="B2327" s="51" t="str">
        <x:v>School meal authorities</x:v>
      </x:c>
      <x:c r="C2327" s="51" t="str">
        <x:v>Public programme authority class</x:v>
      </x:c>
      <x:c r="D2327" s="51" t="str">
        <x:v>International</x:v>
      </x:c>
      <x:c r="E2327" s="51" t="str">
        <x:v>Procure and deliver meals to students</x:v>
      </x:c>
      <x:c r="F2327" s="51" t="str"/>
    </x:row>
    <x:row r="2328">
      <x:c r="A2328" s="51" t="str">
        <x:v>ACT-V29-FOODASSISTANCEBENEFICIAR</x:v>
      </x:c>
      <x:c r="B2328" s="51" t="str">
        <x:v>Food-assistance beneficiaries</x:v>
      </x:c>
      <x:c r="C2328" s="51" t="str">
        <x:v>Rights-holder and recipient group</x:v>
      </x:c>
      <x:c r="D2328" s="51" t="str">
        <x:v>International</x:v>
      </x:c>
      <x:c r="E2328" s="51" t="str">
        <x:v>Receive food transfers, vouchers, cash or in-kind assistance</x:v>
      </x:c>
      <x:c r="F2328" s="51" t="str"/>
    </x:row>
    <x:row r="2329">
      <x:c r="A2329" s="51" t="str">
        <x:v>ACT-V29-HOUSEHOLDNUTRITIONPROGRA</x:v>
      </x:c>
      <x:c r="B2329" s="51" t="str">
        <x:v>Household nutrition programmes</x:v>
      </x:c>
      <x:c r="C2329" s="51" t="str">
        <x:v>Public health programme class</x:v>
      </x:c>
      <x:c r="D2329" s="51" t="str">
        <x:v>International</x:v>
      </x:c>
      <x:c r="E2329" s="51" t="str">
        <x:v>Deliver maternal, child and household nutrition interventions</x:v>
      </x:c>
      <x:c r="F2329" s="51" t="str"/>
    </x:row>
    <x:row r="2330">
      <x:c r="A2330" s="51" t="str">
        <x:v>ACT-V29-FOODBANKSANDCOMMUNITYFOO</x:v>
      </x:c>
      <x:c r="B2330" s="51" t="str">
        <x:v>Food banks and community food organizations</x:v>
      </x:c>
      <x:c r="C2330" s="51" t="str">
        <x:v>Civil-society service class</x:v>
      </x:c>
      <x:c r="D2330" s="51" t="str">
        <x:v>International</x:v>
      </x:c>
      <x:c r="E2330" s="51" t="str">
        <x:v>Redistribute donated or surplus food</x:v>
      </x:c>
      <x:c r="F2330" s="51" t="str"/>
    </x:row>
    <x:row r="2331">
      <x:c r="A2331" s="51" t="str">
        <x:v>ACT-V29-FOODCONSUMERS</x:v>
      </x:c>
      <x:c r="B2331" s="51" t="str">
        <x:v>Food consumers</x:v>
      </x:c>
      <x:c r="C2331" s="51" t="str">
        <x:v>Consumer group</x:v>
      </x:c>
      <x:c r="D2331" s="51" t="str">
        <x:v>International</x:v>
      </x:c>
      <x:c r="E2331" s="51" t="str">
        <x:v>Purchase and consume food and bear price, quality and safety outcomes</x:v>
      </x:c>
      <x:c r="F2331" s="51" t="str"/>
    </x:row>
    <x:row r="2332">
      <x:c r="A2332" s="51" t="str">
        <x:v>ACT-V29-INTERGOVERNMENTALPANELON</x:v>
      </x:c>
      <x:c r="B2332" s="51" t="str">
        <x:v>Intergovernmental Panel on Climate Change</x:v>
      </x:c>
      <x:c r="C2332" s="51" t="str">
        <x:v>Scientific assessment body</x:v>
      </x:c>
      <x:c r="D2332" s="51" t="str">
        <x:v>International</x:v>
      </x:c>
      <x:c r="E2332" s="51" t="str">
        <x:v>Assesses climate-change impacts, adaptation and vulnerability</x:v>
      </x:c>
      <x:c r="F2332" s="51" t="str"/>
    </x:row>
    <x:row r="2333">
      <x:c r="A2333" s="51" t="str">
        <x:v>ACT-V29-FAOGLOBALSOILPARTNERSHIP</x:v>
      </x:c>
      <x:c r="B2333" s="51" t="str">
        <x:v>FAO Global Soil Partnership</x:v>
      </x:c>
      <x:c r="C2333" s="51" t="str">
        <x:v>International partnership</x:v>
      </x:c>
      <x:c r="D2333" s="51" t="str">
        <x:v>International</x:v>
      </x:c>
      <x:c r="E2333" s="51" t="str">
        <x:v>Coordinates sustainable soil management and soil information</x:v>
      </x:c>
      <x:c r="F2333" s="51" t="str"/>
    </x:row>
    <x:row r="2334">
      <x:c r="A2334" s="51" t="str">
        <x:v>ACT-V29-BIODIVERSITYANDPOLLINATO</x:v>
      </x:c>
      <x:c r="B2334" s="51" t="str">
        <x:v>Biodiversity and pollinator authorities</x:v>
      </x:c>
      <x:c r="C2334" s="51" t="str">
        <x:v>Environmental authority class</x:v>
      </x:c>
      <x:c r="D2334" s="51" t="str">
        <x:v>International</x:v>
      </x:c>
      <x:c r="E2334" s="51" t="str">
        <x:v>Protect biodiversity, habitats and pollination services</x:v>
      </x:c>
      <x:c r="F2334" s="51" t="str"/>
    </x:row>
    <x:row r="2335">
      <x:c r="A2335" s="51" t="str">
        <x:v>ACT-V29-AGRICULTURALREMOTESENSIN</x:v>
      </x:c>
      <x:c r="B2335" s="51" t="str">
        <x:v>Agricultural remote-sensing providers</x:v>
      </x:c>
      <x:c r="C2335" s="51" t="str">
        <x:v>Data provider class</x:v>
      </x:c>
      <x:c r="D2335" s="51" t="str">
        <x:v>International</x:v>
      </x:c>
      <x:c r="E2335" s="51" t="str">
        <x:v>Generate crop, land and weather observations from satellites and sensors</x:v>
      </x:c>
      <x:c r="F2335" s="51" t="str"/>
    </x:row>
    <x:row r="2336">
      <x:c r="A2336" s="51" t="str">
        <x:v>ACT-V29-FOODTRACEABILITYSYSTEMOP</x:v>
      </x:c>
      <x:c r="B2336" s="51" t="str">
        <x:v>Food traceability system operators</x:v>
      </x:c>
      <x:c r="C2336" s="51" t="str">
        <x:v>Digital infrastructure operator class</x:v>
      </x:c>
      <x:c r="D2336" s="51" t="str">
        <x:v>International</x:v>
      </x:c>
      <x:c r="E2336" s="51" t="str">
        <x:v>Record product identity, custody and movement across supply chains</x:v>
      </x:c>
      <x:c r="F2336" s="51" t="str"/>
    </x:row>
    <x:row r="2337">
      <x:c r="A2337" s="51" t="str">
        <x:v>ACT-V29-AGRICULTURALSTATISTICSAG</x:v>
      </x:c>
      <x:c r="B2337" s="51" t="str">
        <x:v>Agricultural statistics agencies</x:v>
      </x:c>
      <x:c r="C2337" s="51" t="str">
        <x:v>Public statistical agency class</x:v>
      </x:c>
      <x:c r="D2337" s="51" t="str">
        <x:v>International</x:v>
      </x:c>
      <x:c r="E2337" s="51" t="str">
        <x:v>Produce agricultural production, price and land-use statistics</x:v>
      </x:c>
      <x:c r="F2337" s="51" t="str"/>
    </x:row>
    <x:row r="2338">
      <x:c r="A2338" s="51" t="str">
        <x:v>ACT-V29-AGRICULTURALMARKETINFORM</x:v>
      </x:c>
      <x:c r="B2338" s="51" t="str">
        <x:v>Agricultural Market Information System</x:v>
      </x:c>
      <x:c r="C2338" s="51" t="str">
        <x:v>Inter-agency information platform</x:v>
      </x:c>
      <x:c r="D2338" s="51" t="str">
        <x:v>International</x:v>
      </x:c>
      <x:c r="E2338" s="51" t="str">
        <x:v>Improves transparency in major food commodity markets</x:v>
      </x:c>
      <x:c r="F2338" s="51" t="str"/>
    </x:row>
    <x:row r="2339">
      <x:c r="A2339" s="51" t="str">
        <x:v>ACT-V29-FOODMANUFACTURERS</x:v>
      </x:c>
      <x:c r="B2339" s="51" t="str">
        <x:v>Food manufacturers</x:v>
      </x:c>
      <x:c r="C2339" s="51" t="str">
        <x:v>Food-processing corporate class</x:v>
      </x:c>
      <x:c r="D2339" s="51" t="str">
        <x:v>International</x:v>
      </x:c>
      <x:c r="E2339" s="51" t="str">
        <x:v>Manufacture and market packaged food and beverage products</x:v>
      </x:c>
      <x:c r="F2339" s="51" t="str"/>
    </x:row>
    <x:row r="2340" ht="28" customHeight="1">
      <x:c r="A2340" s="553" t="str">
        <x:v>ACT-V30-UNITEDNATIONSFRAMEWORKCONVENTI</x:v>
      </x:c>
      <x:c r="B2340" s="554" t="str">
        <x:v>United Nations Framework Convention on Climate Change Secretariat</x:v>
      </x:c>
      <x:c r="C2340" s="554" t="str">
        <x:v>Intergovernmental secretariat</x:v>
      </x:c>
      <x:c r="D2340" s="554" t="str">
        <x:v>International</x:v>
      </x:c>
      <x:c r="E2340" s="554" t="str">
        <x:v>Supports UNFCCC and Paris Agreement implementation and reporting</x:v>
      </x:c>
      <x:c r="F2340" s="555" t="str"/>
    </x:row>
    <x:row r="2341" ht="28" customHeight="1">
      <x:c r="A2341" s="556" t="str">
        <x:v>ACT-V30-CONFERENCEOFTHEPARTIESTOTHEUNF</x:v>
      </x:c>
      <x:c r="B2341" s="557" t="str">
        <x:v>Conference of the Parties to the UNFCCC</x:v>
      </x:c>
      <x:c r="C2341" s="557" t="str">
        <x:v>Intergovernmental decision body</x:v>
      </x:c>
      <x:c r="D2341" s="557" t="str">
        <x:v>International</x:v>
      </x:c>
      <x:c r="E2341" s="557" t="str">
        <x:v>Adopts decisions under the UN climate convention</x:v>
      </x:c>
      <x:c r="F2341" s="558" t="str"/>
    </x:row>
    <x:row r="2342" ht="28" customHeight="1">
      <x:c r="A2342" s="556" t="str">
        <x:v>ACT-V30-CONFERENCEOFTHEPARTIESSERVINGA</x:v>
      </x:c>
      <x:c r="B2342" s="557" t="str">
        <x:v>Conference of the Parties serving as the meeting of the Parties to the Paris Agreement</x:v>
      </x:c>
      <x:c r="C2342" s="557" t="str">
        <x:v>Intergovernmental decision body</x:v>
      </x:c>
      <x:c r="D2342" s="557" t="str">
        <x:v>International</x:v>
      </x:c>
      <x:c r="E2342" s="557" t="str">
        <x:v>Adopts decisions governing the Paris Agreement</x:v>
      </x:c>
      <x:c r="F2342" s="558" t="str"/>
    </x:row>
    <x:row r="2343" ht="28" customHeight="1">
      <x:c r="A2343" s="556" t="str">
        <x:v>ACT-V30-PARISAGREEMENTPARTIES</x:v>
      </x:c>
      <x:c r="B2343" s="557" t="str">
        <x:v>Paris Agreement Parties</x:v>
      </x:c>
      <x:c r="C2343" s="557" t="str">
        <x:v>State party group</x:v>
      </x:c>
      <x:c r="D2343" s="557" t="str">
        <x:v>International</x:v>
      </x:c>
      <x:c r="E2343" s="557" t="str">
        <x:v>Submit national climate commitments and participate in treaty governance</x:v>
      </x:c>
      <x:c r="F2343" s="558" t="str"/>
    </x:row>
    <x:row r="2344" ht="28" customHeight="1">
      <x:c r="A2344" s="556" t="str">
        <x:v>ACT-V30-NATIONALCLIMATEMINISTRIES</x:v>
      </x:c>
      <x:c r="B2344" s="557" t="str">
        <x:v>National climate ministries</x:v>
      </x:c>
      <x:c r="C2344" s="557" t="str">
        <x:v>Government ministry class</x:v>
      </x:c>
      <x:c r="D2344" s="557" t="str">
        <x:v>International</x:v>
      </x:c>
      <x:c r="E2344" s="557" t="str">
        <x:v>Develop and implement national mitigation and adaptation policy</x:v>
      </x:c>
      <x:c r="F2344" s="558" t="str"/>
    </x:row>
    <x:row r="2345" ht="28" customHeight="1">
      <x:c r="A2345" s="556" t="str">
        <x:v>ACT-V30-NATIONALLYDETERMINEDCONTRIBUTI</x:v>
      </x:c>
      <x:c r="B2345" s="557" t="str">
        <x:v>Nationally Determined Contribution focal points</x:v>
      </x:c>
      <x:c r="C2345" s="557" t="str">
        <x:v>Government focal-point class</x:v>
      </x:c>
      <x:c r="D2345" s="557" t="str">
        <x:v>International</x:v>
      </x:c>
      <x:c r="E2345" s="557" t="str">
        <x:v>Coordinate national NDC preparation and submission</x:v>
      </x:c>
      <x:c r="F2345" s="558" t="str"/>
    </x:row>
    <x:row r="2346" ht="28" customHeight="1">
      <x:c r="A2346" s="556" t="str">
        <x:v>ACT-V30-NATIONALGREENHOUSEGASINVENTORY</x:v>
      </x:c>
      <x:c r="B2346" s="557" t="str">
        <x:v>National greenhouse-gas inventory agencies</x:v>
      </x:c>
      <x:c r="C2346" s="557" t="str">
        <x:v>Government technical agency class</x:v>
      </x:c>
      <x:c r="D2346" s="557" t="str">
        <x:v>International</x:v>
      </x:c>
      <x:c r="E2346" s="557" t="str">
        <x:v>Compile and submit national emissions inventories</x:v>
      </x:c>
      <x:c r="F2346" s="558" t="str"/>
    </x:row>
    <x:row r="2347" ht="28" customHeight="1">
      <x:c r="A2347" s="556" t="str">
        <x:v>ACT-V30-ARTICLE64SUPERVISORYBODY</x:v>
      </x:c>
      <x:c r="B2347" s="557" t="str">
        <x:v>Article 6.4 Supervisory Body</x:v>
      </x:c>
      <x:c r="C2347" s="557" t="str">
        <x:v>Paris Agreement constituted body</x:v>
      </x:c>
      <x:c r="D2347" s="557" t="str">
        <x:v>International</x:v>
      </x:c>
      <x:c r="E2347" s="557" t="str">
        <x:v>Supervises the Paris Agreement Crediting Mechanism</x:v>
      </x:c>
      <x:c r="F2347" s="558" t="str"/>
    </x:row>
    <x:row r="2348" ht="28" customHeight="1">
      <x:c r="A2348" s="556" t="str">
        <x:v>ACT-V30-ARTICLE6DESIGNATEDNATIONALAUTH</x:v>
      </x:c>
      <x:c r="B2348" s="557" t="str">
        <x:v>Article 6 designated national authorities</x:v>
      </x:c>
      <x:c r="C2348" s="557" t="str">
        <x:v>Government authority class</x:v>
      </x:c>
      <x:c r="D2348" s="557" t="str">
        <x:v>International</x:v>
      </x:c>
      <x:c r="E2348" s="557" t="str">
        <x:v>Authorize participation and activities under Article 6 mechanisms</x:v>
      </x:c>
      <x:c r="F2348" s="558" t="str"/>
    </x:row>
    <x:row r="2349" ht="28" customHeight="1">
      <x:c r="A2349" s="556" t="str">
        <x:v>ACT-V30-PARISAGREEMENTCREDITINGMECHANI</x:v>
      </x:c>
      <x:c r="B2349" s="557" t="str">
        <x:v>Paris Agreement Crediting Mechanism Registry</x:v>
      </x:c>
      <x:c r="C2349" s="557" t="str">
        <x:v>International registry</x:v>
      </x:c>
      <x:c r="D2349" s="557" t="str">
        <x:v>International</x:v>
      </x:c>
      <x:c r="E2349" s="557" t="str">
        <x:v>Records issuance, ownership, transfer and use of A6.4 emission reductions</x:v>
      </x:c>
      <x:c r="F2349" s="558" t="str"/>
    </x:row>
    <x:row r="2350" ht="28" customHeight="1">
      <x:c r="A2350" s="556" t="str">
        <x:v>ACT-V30-IPCCWORKINGGROUPSANDAUTHORTEAM</x:v>
      </x:c>
      <x:c r="B2350" s="557" t="str">
        <x:v>IPCC Working Groups and author teams</x:v>
      </x:c>
      <x:c r="C2350" s="557" t="str">
        <x:v>Intergovernmental scientific body</x:v>
      </x:c>
      <x:c r="D2350" s="557" t="str">
        <x:v>International</x:v>
      </x:c>
      <x:c r="E2350" s="557" t="str">
        <x:v>Assesses climate science, impacts, adaptation and mitigation</x:v>
      </x:c>
      <x:c r="F2350" s="558" t="str"/>
    </x:row>
    <x:row r="2351" ht="28" customHeight="1">
      <x:c r="A2351" s="556" t="str">
        <x:v>ACT-V30-WORLDMETEOROLOGICALORGANIZATIO</x:v>
      </x:c>
      <x:c r="B2351" s="557" t="str">
        <x:v>World Meteorological Organization</x:v>
      </x:c>
      <x:c r="C2351" s="557" t="str">
        <x:v>United Nations specialized agency</x:v>
      </x:c>
      <x:c r="D2351" s="557" t="str">
        <x:v>International</x:v>
      </x:c>
      <x:c r="E2351" s="557" t="str">
        <x:v>Coordinates meteorological observations and climate monitoring</x:v>
      </x:c>
      <x:c r="F2351" s="558" t="str"/>
    </x:row>
    <x:row r="2352" ht="28" customHeight="1">
      <x:c r="A2352" s="556" t="str">
        <x:v>ACT-V30-NATIONALMETEOROLOGICALANDHYDRO</x:v>
      </x:c>
      <x:c r="B2352" s="557" t="str">
        <x:v>National meteorological and hydrological services</x:v>
      </x:c>
      <x:c r="C2352" s="557" t="str">
        <x:v>Public scientific agency class</x:v>
      </x:c>
      <x:c r="D2352" s="557" t="str">
        <x:v>International</x:v>
      </x:c>
      <x:c r="E2352" s="557" t="str">
        <x:v>Observe weather, climate and hydrological conditions</x:v>
      </x:c>
      <x:c r="F2352" s="558" t="str"/>
    </x:row>
    <x:row r="2353" ht="28" customHeight="1">
      <x:c r="A2353" s="556" t="str">
        <x:v>ACT-V30-COPERNICUSCLIMATECHANGESERVICE</x:v>
      </x:c>
      <x:c r="B2353" s="557" t="str">
        <x:v>Copernicus Climate Change Service</x:v>
      </x:c>
      <x:c r="C2353" s="557" t="str">
        <x:v>European climate-data service</x:v>
      </x:c>
      <x:c r="D2353" s="557" t="str">
        <x:v>European Union</x:v>
      </x:c>
      <x:c r="E2353" s="557" t="str">
        <x:v>Provides climate datasets, indicators and reanalysis products</x:v>
      </x:c>
      <x:c r="F2353" s="558" t="str"/>
    </x:row>
    <x:row r="2354" ht="28" customHeight="1">
      <x:c r="A2354" s="556" t="str">
        <x:v>ACT-V30-NASAGODDARDINSTITUTEFORSPACEST</x:v>
      </x:c>
      <x:c r="B2354" s="557" t="str">
        <x:v>NASA Goddard Institute for Space Studies</x:v>
      </x:c>
      <x:c r="C2354" s="557" t="str">
        <x:v>Government scientific institute</x:v>
      </x:c>
      <x:c r="D2354" s="557" t="str">
        <x:v>United States</x:v>
      </x:c>
      <x:c r="E2354" s="557" t="str">
        <x:v>Produces climate research and temperature datasets</x:v>
      </x:c>
      <x:c r="F2354" s="558" t="str"/>
    </x:row>
    <x:row r="2355" ht="28" customHeight="1">
      <x:c r="A2355" s="556" t="str">
        <x:v>ACT-V30-NOAAGLOBALMONITORINGLABORATORY</x:v>
      </x:c>
      <x:c r="B2355" s="557" t="str">
        <x:v>NOAA Global Monitoring Laboratory</x:v>
      </x:c>
      <x:c r="C2355" s="557" t="str">
        <x:v>Government scientific laboratory</x:v>
      </x:c>
      <x:c r="D2355" s="557" t="str">
        <x:v>United States</x:v>
      </x:c>
      <x:c r="E2355" s="557" t="str">
        <x:v>Measures atmospheric greenhouse gases and related variables</x:v>
      </x:c>
      <x:c r="F2355" s="558" t="str"/>
    </x:row>
    <x:row r="2356" ht="28" customHeight="1">
      <x:c r="A2356" s="556" t="str">
        <x:v>ACT-V30-GLOBALCARBONPROJECT</x:v>
      </x:c>
      <x:c r="B2356" s="557" t="str">
        <x:v>Global Carbon Project</x:v>
      </x:c>
      <x:c r="C2356" s="557" t="str">
        <x:v>Scientific research consortium</x:v>
      </x:c>
      <x:c r="D2356" s="557" t="str">
        <x:v>International</x:v>
      </x:c>
      <x:c r="E2356" s="557" t="str">
        <x:v>Produces global carbon budget assessments</x:v>
      </x:c>
      <x:c r="F2356" s="558" t="str"/>
    </x:row>
    <x:row r="2357" ht="28" customHeight="1">
      <x:c r="A2357" s="556" t="str">
        <x:v>ACT-V30-CLIMATETRACECOALITION</x:v>
      </x:c>
      <x:c r="B2357" s="557" t="str">
        <x:v>Climate TRACE coalition</x:v>
      </x:c>
      <x:c r="C2357" s="557" t="str">
        <x:v>Nonprofit data coalition</x:v>
      </x:c>
      <x:c r="D2357" s="557" t="str">
        <x:v>International</x:v>
      </x:c>
      <x:c r="E2357" s="557" t="str">
        <x:v>Combines satellite and other data to estimate emissions sources</x:v>
      </x:c>
      <x:c r="F2357" s="558" t="str"/>
    </x:row>
    <x:row r="2358" ht="28" customHeight="1">
      <x:c r="A2358" s="556" t="str">
        <x:v>ACT-V30-GHGSAT</x:v>
      </x:c>
      <x:c r="B2358" s="557" t="str">
        <x:v>GHGSat</x:v>
      </x:c>
      <x:c r="C2358" s="557" t="str">
        <x:v>Commercial satellite company</x:v>
      </x:c>
      <x:c r="D2358" s="557" t="str">
        <x:v>Canada / International</x:v>
      </x:c>
      <x:c r="E2358" s="557" t="str">
        <x:v>Detects and quantifies methane emissions using satellites</x:v>
      </x:c>
      <x:c r="F2358" s="558" t="str"/>
    </x:row>
    <x:row r="2359" ht="28" customHeight="1">
      <x:c r="A2359" s="556" t="str">
        <x:v>ACT-V30-CARBONMAPPER</x:v>
      </x:c>
      <x:c r="B2359" s="557" t="str">
        <x:v>Carbon Mapper</x:v>
      </x:c>
      <x:c r="C2359" s="557" t="str">
        <x:v>Nonprofit remote-sensing organization</x:v>
      </x:c>
      <x:c r="D2359" s="557" t="str">
        <x:v>United States / International</x:v>
      </x:c>
      <x:c r="E2359" s="557" t="str">
        <x:v>Maps high-emitting methane and carbon dioxide sources</x:v>
      </x:c>
      <x:c r="F2359" s="558" t="str"/>
    </x:row>
    <x:row r="2360" ht="28" customHeight="1">
      <x:c r="A2360" s="556" t="str">
        <x:v>ACT-V30-GREENHOUSEGASPROTOCOL</x:v>
      </x:c>
      <x:c r="B2360" s="557" t="str">
        <x:v>Greenhouse Gas Protocol</x:v>
      </x:c>
      <x:c r="C2360" s="557" t="str">
        <x:v>Standards initiative</x:v>
      </x:c>
      <x:c r="D2360" s="557" t="str">
        <x:v>International</x:v>
      </x:c>
      <x:c r="E2360" s="557" t="str">
        <x:v>Develops corporate and value-chain greenhouse-gas accounting standards</x:v>
      </x:c>
      <x:c r="F2360" s="558" t="str"/>
    </x:row>
    <x:row r="2361" ht="28" customHeight="1">
      <x:c r="A2361" s="556" t="str">
        <x:v>ACT-V30-IFRSFOUNDATION</x:v>
      </x:c>
      <x:c r="B2361" s="557" t="str">
        <x:v>IFRS Foundation</x:v>
      </x:c>
      <x:c r="C2361" s="557" t="str">
        <x:v>International standard-setting foundation</x:v>
      </x:c>
      <x:c r="D2361" s="557" t="str">
        <x:v>International</x:v>
      </x:c>
      <x:c r="E2361" s="557" t="str">
        <x:v>Oversees IFRS accounting and sustainability disclosure standards</x:v>
      </x:c>
      <x:c r="F2361" s="558" t="str"/>
    </x:row>
    <x:row r="2362" ht="28" customHeight="1">
      <x:c r="A2362" s="556" t="str">
        <x:v>ACT-V30-INTERNATIONALSUSTAINABILITYSTA</x:v>
      </x:c>
      <x:c r="B2362" s="557" t="str">
        <x:v>International Sustainability Standards Board</x:v>
      </x:c>
      <x:c r="C2362" s="557" t="str">
        <x:v>International standard-setting board</x:v>
      </x:c>
      <x:c r="D2362" s="557" t="str">
        <x:v>International</x:v>
      </x:c>
      <x:c r="E2362" s="557" t="str">
        <x:v>Issues global sustainability disclosure standards</x:v>
      </x:c>
      <x:c r="F2362" s="558" t="str"/>
    </x:row>
    <x:row r="2363" ht="28" customHeight="1">
      <x:c r="A2363" s="556" t="str">
        <x:v>ACT-V30-PARTNERSHIPFORCARBONACCOUNTING</x:v>
      </x:c>
      <x:c r="B2363" s="557" t="str">
        <x:v>Partnership for Carbon Accounting Financials</x:v>
      </x:c>
      <x:c r="C2363" s="557" t="str">
        <x:v>Financial-sector standards partnership</x:v>
      </x:c>
      <x:c r="D2363" s="557" t="str">
        <x:v>International</x:v>
      </x:c>
      <x:c r="E2363" s="557" t="str">
        <x:v>Develops financed-emissions accounting methods</x:v>
      </x:c>
      <x:c r="F2363" s="558" t="str"/>
    </x:row>
    <x:row r="2364" ht="28" customHeight="1">
      <x:c r="A2364" s="556" t="str">
        <x:v>ACT-V30-CDP</x:v>
      </x:c>
      <x:c r="B2364" s="557" t="str">
        <x:v>CDP</x:v>
      </x:c>
      <x:c r="C2364" s="557" t="str">
        <x:v>Environmental disclosure organization</x:v>
      </x:c>
      <x:c r="D2364" s="557" t="str">
        <x:v>International</x:v>
      </x:c>
      <x:c r="E2364" s="557" t="str">
        <x:v>Collects corporate and public-authority climate disclosures</x:v>
      </x:c>
      <x:c r="F2364" s="558" t="str"/>
    </x:row>
    <x:row r="2365" ht="28" customHeight="1">
      <x:c r="A2365" s="556" t="str">
        <x:v>ACT-V30-NETWORKFORGREENINGTHEFINANCIAL</x:v>
      </x:c>
      <x:c r="B2365" s="557" t="str">
        <x:v>Network for Greening the Financial System</x:v>
      </x:c>
      <x:c r="C2365" s="557" t="str">
        <x:v>Central-bank and supervisor network</x:v>
      </x:c>
      <x:c r="D2365" s="557" t="str">
        <x:v>International</x:v>
      </x:c>
      <x:c r="E2365" s="557" t="str">
        <x:v>Develops climate-risk scenarios and supervisory practices</x:v>
      </x:c>
      <x:c r="F2365" s="558" t="str"/>
    </x:row>
    <x:row r="2366" ht="28" customHeight="1">
      <x:c r="A2366" s="556" t="str">
        <x:v>ACT-V30-CLIMATEDISCLOSUREASSURANCEPROV</x:v>
      </x:c>
      <x:c r="B2366" s="557" t="str">
        <x:v>Climate disclosure assurance providers</x:v>
      </x:c>
      <x:c r="C2366" s="557" t="str">
        <x:v>Audit and assurance provider class</x:v>
      </x:c>
      <x:c r="D2366" s="557" t="str">
        <x:v>International</x:v>
      </x:c>
      <x:c r="E2366" s="557" t="str">
        <x:v>Provide assurance over climate and emissions disclosures</x:v>
      </x:c>
      <x:c r="F2366" s="558" t="str"/>
    </x:row>
    <x:row r="2367" ht="28" customHeight="1">
      <x:c r="A2367" s="556" t="str">
        <x:v>ACT-V30-CORPORATESUSTAINABILITYOFFICER</x:v>
      </x:c>
      <x:c r="B2367" s="557" t="str">
        <x:v>Corporate sustainability officers</x:v>
      </x:c>
      <x:c r="C2367" s="557" t="str">
        <x:v>Corporate executive class</x:v>
      </x:c>
      <x:c r="D2367" s="557" t="str">
        <x:v>International</x:v>
      </x:c>
      <x:c r="E2367" s="557" t="str">
        <x:v>Coordinate corporate climate strategy and reporting</x:v>
      </x:c>
      <x:c r="F2367" s="558" t="str"/>
    </x:row>
    <x:row r="2368" ht="28" customHeight="1">
      <x:c r="A2368" s="556" t="str">
        <x:v>ACT-V30-LISTEDCOMPANYAUDITCOMMITTEES</x:v>
      </x:c>
      <x:c r="B2368" s="557" t="str">
        <x:v>Listed-company audit committees</x:v>
      </x:c>
      <x:c r="C2368" s="557" t="str">
        <x:v>Corporate governance body class</x:v>
      </x:c>
      <x:c r="D2368" s="557" t="str">
        <x:v>International</x:v>
      </x:c>
      <x:c r="E2368" s="557" t="str">
        <x:v>Oversee reporting controls and external assurance</x:v>
      </x:c>
      <x:c r="F2368" s="558" t="str"/>
    </x:row>
    <x:row r="2369" ht="28" customHeight="1">
      <x:c r="A2369" s="556" t="str">
        <x:v>ACT-V30-CLIMATEDATAVENDORS</x:v>
      </x:c>
      <x:c r="B2369" s="557" t="str">
        <x:v>Climate-data vendors</x:v>
      </x:c>
      <x:c r="C2369" s="557" t="str">
        <x:v>Data provider class</x:v>
      </x:c>
      <x:c r="D2369" s="557" t="str">
        <x:v>International</x:v>
      </x:c>
      <x:c r="E2369" s="557" t="str">
        <x:v>Supply emissions, physical-risk and transition-risk datasets</x:v>
      </x:c>
      <x:c r="F2369" s="558" t="str"/>
    </x:row>
    <x:row r="2370" ht="28" customHeight="1">
      <x:c r="A2370" s="556" t="str">
        <x:v>ACT-V30-FINANCEDEMISSIONSREPORTINGBANK</x:v>
      </x:c>
      <x:c r="B2370" s="557" t="str">
        <x:v>Financed-emissions reporting banks</x:v>
      </x:c>
      <x:c r="C2370" s="557" t="str">
        <x:v>Banking institution class</x:v>
      </x:c>
      <x:c r="D2370" s="557" t="str">
        <x:v>International</x:v>
      </x:c>
      <x:c r="E2370" s="557" t="str">
        <x:v>Measure and disclose emissions associated with financing</x:v>
      </x:c>
      <x:c r="F2370" s="558" t="str"/>
    </x:row>
    <x:row r="2371" ht="28" customHeight="1">
      <x:c r="A2371" s="556" t="str">
        <x:v>ACT-V30-CORPORATESUPPLYCHAINEMISSIONSR</x:v>
      </x:c>
      <x:c r="B2371" s="557" t="str">
        <x:v>Corporate supply-chain emissions reporters</x:v>
      </x:c>
      <x:c r="C2371" s="557" t="str">
        <x:v>Corporate reporting class</x:v>
      </x:c>
      <x:c r="D2371" s="557" t="str">
        <x:v>International</x:v>
      </x:c>
      <x:c r="E2371" s="557" t="str">
        <x:v>Collect and report value-chain emissions information</x:v>
      </x:c>
      <x:c r="F2371" s="558" t="str"/>
    </x:row>
    <x:row r="2372" ht="28" customHeight="1">
      <x:c r="A2372" s="556" t="str">
        <x:v>ACT-V30-WORLDBANKCARBONPRICINGDASHBOAR</x:v>
      </x:c>
      <x:c r="B2372" s="557" t="str">
        <x:v>World Bank Carbon Pricing Dashboard</x:v>
      </x:c>
      <x:c r="C2372" s="557" t="str">
        <x:v>Multilateral data platform</x:v>
      </x:c>
      <x:c r="D2372" s="557" t="str">
        <x:v>International</x:v>
      </x:c>
      <x:c r="E2372" s="557" t="str">
        <x:v>Tracks carbon taxes, emissions trading systems and crediting instruments</x:v>
      </x:c>
      <x:c r="F2372" s="558" t="str"/>
    </x:row>
    <x:row r="2373" ht="28" customHeight="1">
      <x:c r="A2373" s="556" t="str">
        <x:v>ACT-V30-EUROPEANCOMMISSIONDIRECTORATEG</x:v>
      </x:c>
      <x:c r="B2373" s="557" t="str">
        <x:v>European Commission Directorate-General for Climate Action</x:v>
      </x:c>
      <x:c r="C2373" s="557" t="str">
        <x:v>European Commission directorate</x:v>
      </x:c>
      <x:c r="D2373" s="557" t="str">
        <x:v>European Union</x:v>
      </x:c>
      <x:c r="E2373" s="557" t="str">
        <x:v>Develops and administers EU climate and carbon-market policy</x:v>
      </x:c>
      <x:c r="F2373" s="558" t="str"/>
    </x:row>
    <x:row r="2374" ht="28" customHeight="1">
      <x:c r="A2374" s="556" t="str">
        <x:v>ACT-V30-EUMEMBERSTATECOMPETENTAUTHORIT</x:v>
      </x:c>
      <x:c r="B2374" s="557" t="str">
        <x:v>EU Member State competent authorities for emissions trading</x:v>
      </x:c>
      <x:c r="C2374" s="557" t="str">
        <x:v>Government regulator class</x:v>
      </x:c>
      <x:c r="D2374" s="557" t="str">
        <x:v>European Union</x:v>
      </x:c>
      <x:c r="E2374" s="557" t="str">
        <x:v>Allocate, supervise and enforce EU ETS obligations</x:v>
      </x:c>
      <x:c r="F2374" s="558" t="str"/>
    </x:row>
    <x:row r="2375" ht="28" customHeight="1">
      <x:c r="A2375" s="556" t="str">
        <x:v>ACT-V30-EUUNIONREGISTRY</x:v>
      </x:c>
      <x:c r="B2375" s="557" t="str">
        <x:v>EU Union Registry</x:v>
      </x:c>
      <x:c r="C2375" s="557" t="str">
        <x:v>Public emissions registry</x:v>
      </x:c>
      <x:c r="D2375" s="557" t="str">
        <x:v>European Union</x:v>
      </x:c>
      <x:c r="E2375" s="557" t="str">
        <x:v>Records EU ETS allowance accounts, transfers and surrender</x:v>
      </x:c>
      <x:c r="F2375" s="558" t="str"/>
    </x:row>
    <x:row r="2376" ht="28" customHeight="1">
      <x:c r="A2376" s="556" t="str">
        <x:v>ACT-V30-EUROPEANENERGYEXCHANGE</x:v>
      </x:c>
      <x:c r="B2376" s="557" t="str">
        <x:v>European Energy Exchange</x:v>
      </x:c>
      <x:c r="C2376" s="557" t="str">
        <x:v>Regulated exchange</x:v>
      </x:c>
      <x:c r="D2376" s="557" t="str">
        <x:v>Germany / European Union</x:v>
      </x:c>
      <x:c r="E2376" s="557" t="str">
        <x:v>Hosts primary auctions and secondary trading in emissions products</x:v>
      </x:c>
      <x:c r="F2376" s="558" t="str"/>
    </x:row>
    <x:row r="2377" ht="28" customHeight="1">
      <x:c r="A2377" s="556" t="str">
        <x:v>ACT-V30-ICEENDEX</x:v>
      </x:c>
      <x:c r="B2377" s="557" t="str">
        <x:v>ICE Endex</x:v>
      </x:c>
      <x:c r="C2377" s="557" t="str">
        <x:v>Regulated exchange</x:v>
      </x:c>
      <x:c r="D2377" s="557" t="str">
        <x:v>Netherlands / International</x:v>
      </x:c>
      <x:c r="E2377" s="557" t="str">
        <x:v>Lists and clears European emissions derivatives</x:v>
      </x:c>
      <x:c r="F2377" s="558" t="str"/>
    </x:row>
    <x:row r="2378" ht="28" customHeight="1">
      <x:c r="A2378" s="556" t="str">
        <x:v>ACT-V30-EUETSCOVEREDINSTALLATIONS</x:v>
      </x:c>
      <x:c r="B2378" s="557" t="str">
        <x:v>EU ETS covered installations</x:v>
      </x:c>
      <x:c r="C2378" s="557" t="str">
        <x:v>Regulated industrial facility class</x:v>
      </x:c>
      <x:c r="D2378" s="557" t="str">
        <x:v>European Union</x:v>
      </x:c>
      <x:c r="E2378" s="557" t="str">
        <x:v>Monitor emissions and surrender allowances</x:v>
      </x:c>
      <x:c r="F2378" s="558" t="str"/>
    </x:row>
    <x:row r="2379" ht="28" customHeight="1">
      <x:c r="A2379" s="556" t="str">
        <x:v>ACT-V30-EUAIRCRAFTOPERATORSUNDERTHEETS</x:v>
      </x:c>
      <x:c r="B2379" s="557" t="str">
        <x:v>EU aircraft operators under the ETS</x:v>
      </x:c>
      <x:c r="C2379" s="557" t="str">
        <x:v>Regulated transport operator class</x:v>
      </x:c>
      <x:c r="D2379" s="557" t="str">
        <x:v>European Union / International</x:v>
      </x:c>
      <x:c r="E2379" s="557" t="str">
        <x:v>Monitor covered aviation emissions and surrender allowances</x:v>
      </x:c>
      <x:c r="F2379" s="558" t="str"/>
    </x:row>
    <x:row r="2380" ht="28" customHeight="1">
      <x:c r="A2380" s="556" t="str">
        <x:v>ACT-V30-EUMARITIMESHIPPINGCOMPANIESUND</x:v>
      </x:c>
      <x:c r="B2380" s="557" t="str">
        <x:v>EU maritime shipping companies under the ETS</x:v>
      </x:c>
      <x:c r="C2380" s="557" t="str">
        <x:v>Regulated transport company class</x:v>
      </x:c>
      <x:c r="D2380" s="557" t="str">
        <x:v>European Union / International</x:v>
      </x:c>
      <x:c r="E2380" s="557" t="str">
        <x:v>Report maritime emissions and surrender allowances</x:v>
      </x:c>
      <x:c r="F2380" s="558" t="str"/>
    </x:row>
    <x:row r="2381" ht="28" customHeight="1">
      <x:c r="A2381" s="556" t="str">
        <x:v>ACT-V30-EUCARBONBORDERADJUSTMENTMECHAN</x:v>
      </x:c>
      <x:c r="B2381" s="557" t="str">
        <x:v>EU Carbon Border Adjustment Mechanism authority</x:v>
      </x:c>
      <x:c r="C2381" s="557" t="str">
        <x:v>Supranational regulatory authority</x:v>
      </x:c>
      <x:c r="D2381" s="557" t="str">
        <x:v>European Union</x:v>
      </x:c>
      <x:c r="E2381" s="557" t="str">
        <x:v>Administers CBAM rules and certificate obligations</x:v>
      </x:c>
      <x:c r="F2381" s="558" t="str"/>
    </x:row>
    <x:row r="2382" ht="28" customHeight="1">
      <x:c r="A2382" s="556" t="str">
        <x:v>ACT-V30-AUTHORISEDCBAMDECLARANTS</x:v>
      </x:c>
      <x:c r="B2382" s="557" t="str">
        <x:v>Authorised CBAM declarants</x:v>
      </x:c>
      <x:c r="C2382" s="557" t="str">
        <x:v>Importer compliance class</x:v>
      </x:c>
      <x:c r="D2382" s="557" t="str">
        <x:v>European Union</x:v>
      </x:c>
      <x:c r="E2382" s="557" t="str">
        <x:v>Report embedded emissions and surrender CBAM certificates</x:v>
      </x:c>
      <x:c r="F2382" s="558" t="str"/>
    </x:row>
    <x:row r="2383" ht="28" customHeight="1">
      <x:c r="A2383" s="556" t="str">
        <x:v>ACT-V30-THIRDCOUNTRYPRODUCERSSUBJECTTO</x:v>
      </x:c>
      <x:c r="B2383" s="557" t="str">
        <x:v>Third-country producers subject to CBAM data requests</x:v>
      </x:c>
      <x:c r="C2383" s="557" t="str">
        <x:v>Industrial exporter class</x:v>
      </x:c>
      <x:c r="D2383" s="557" t="str">
        <x:v>International</x:v>
      </x:c>
      <x:c r="E2383" s="557" t="str">
        <x:v>Provide installation and embedded-emissions data to EU importers</x:v>
      </x:c>
      <x:c r="F2383" s="558" t="str"/>
    </x:row>
    <x:row r="2384" ht="28" customHeight="1">
      <x:c r="A2384" s="556" t="str">
        <x:v>ACT-V30-CALIFORNIAAIRRESOURCESBOARD</x:v>
      </x:c>
      <x:c r="B2384" s="557" t="str">
        <x:v>California Air Resources Board</x:v>
      </x:c>
      <x:c r="C2384" s="557" t="str">
        <x:v>State environmental regulator</x:v>
      </x:c>
      <x:c r="D2384" s="557" t="str">
        <x:v>United States — California</x:v>
      </x:c>
      <x:c r="E2384" s="557" t="str">
        <x:v>Administers California climate and air-quality programmes</x:v>
      </x:c>
      <x:c r="F2384" s="558" t="str"/>
    </x:row>
    <x:row r="2385" ht="28" customHeight="1">
      <x:c r="A2385" s="556" t="str">
        <x:v>ACT-V30-CALIFORNIACAPANDINVESTCOVEREDE</x:v>
      </x:c>
      <x:c r="B2385" s="557" t="str">
        <x:v>California Cap-and-Invest covered entities</x:v>
      </x:c>
      <x:c r="C2385" s="557" t="str">
        <x:v>Regulated emitter class</x:v>
      </x:c>
      <x:c r="D2385" s="557" t="str">
        <x:v>United States — California</x:v>
      </x:c>
      <x:c r="E2385" s="557" t="str">
        <x:v>Hold compliance obligations under California's carbon market</x:v>
      </x:c>
      <x:c r="F2385" s="558" t="str"/>
    </x:row>
    <x:row r="2386" ht="28" customHeight="1">
      <x:c r="A2386" s="556" t="str">
        <x:v>ACT-V30-WESTERNCLIMATEINITIATIVEINC</x:v>
      </x:c>
      <x:c r="B2386" s="557" t="str">
        <x:v>Western Climate Initiative, Inc.</x:v>
      </x:c>
      <x:c r="C2386" s="557" t="str">
        <x:v>Market-services nonprofit</x:v>
      </x:c>
      <x:c r="D2386" s="557" t="str">
        <x:v>North America</x:v>
      </x:c>
      <x:c r="E2386" s="557" t="str">
        <x:v>Provides auction and registry services to linked carbon markets</x:v>
      </x:c>
      <x:c r="F2386" s="558" t="str"/>
    </x:row>
    <x:row r="2387" ht="28" customHeight="1">
      <x:c r="A2387" s="556" t="str">
        <x:v>ACT-V30-QUBECMINISTRYOFENVIRONMENTTHEF</x:v>
      </x:c>
      <x:c r="B2387" s="557" t="str">
        <x:v>Québec Ministry of Environment, the Fight against Climate Change, Wildlife and Parks</x:v>
      </x:c>
      <x:c r="C2387" s="557" t="str">
        <x:v>Provincial government ministry</x:v>
      </x:c>
      <x:c r="D2387" s="557" t="str">
        <x:v>Canada — Québec</x:v>
      </x:c>
      <x:c r="E2387" s="557" t="str">
        <x:v>Administers Québec's linked cap-and-trade system</x:v>
      </x:c>
      <x:c r="F2387" s="558" t="str"/>
    </x:row>
    <x:row r="2388" ht="28" customHeight="1">
      <x:c r="A2388" s="556" t="str">
        <x:v>ACT-V30-REGIONALGREENHOUSEGASINITIATIV</x:v>
      </x:c>
      <x:c r="B2388" s="557" t="str">
        <x:v>Regional Greenhouse Gas Initiative, Inc.</x:v>
      </x:c>
      <x:c r="C2388" s="557" t="str">
        <x:v>Interstate market-services organization</x:v>
      </x:c>
      <x:c r="D2388" s="557" t="str">
        <x:v>United States</x:v>
      </x:c>
      <x:c r="E2388" s="557" t="str">
        <x:v>Supports the regional power-sector carbon market</x:v>
      </x:c>
      <x:c r="F2388" s="558" t="str"/>
    </x:row>
    <x:row r="2389" ht="28" customHeight="1">
      <x:c r="A2389" s="556" t="str">
        <x:v>ACT-V30-RGGIPARTICIPATINGSTATES</x:v>
      </x:c>
      <x:c r="B2389" s="557" t="str">
        <x:v>RGGI participating states</x:v>
      </x:c>
      <x:c r="C2389" s="557" t="str">
        <x:v>Subnational government group</x:v>
      </x:c>
      <x:c r="D2389" s="557" t="str">
        <x:v>United States</x:v>
      </x:c>
      <x:c r="E2389" s="557" t="str">
        <x:v>Set caps, auction allowances and enforce RGGI compliance</x:v>
      </x:c>
      <x:c r="F2389" s="558" t="str"/>
    </x:row>
    <x:row r="2390" ht="28" customHeight="1">
      <x:c r="A2390" s="556" t="str">
        <x:v>ACT-V30-CHINAMINISTRYOFECOLOGYANDENVIR</x:v>
      </x:c>
      <x:c r="B2390" s="557" t="str">
        <x:v>China Ministry of Ecology and Environment</x:v>
      </x:c>
      <x:c r="C2390" s="557" t="str">
        <x:v>National environmental ministry</x:v>
      </x:c>
      <x:c r="D2390" s="557" t="str">
        <x:v>China</x:v>
      </x:c>
      <x:c r="E2390" s="557" t="str">
        <x:v>Regulates China's national carbon market and environmental policy</x:v>
      </x:c>
      <x:c r="F2390" s="558" t="str"/>
    </x:row>
    <x:row r="2391" ht="28" customHeight="1">
      <x:c r="A2391" s="556" t="str">
        <x:v>ACT-V30-SHANGHAIENVIRONMENTANDENERGYEX</x:v>
      </x:c>
      <x:c r="B2391" s="557" t="str">
        <x:v>Shanghai Environment and Energy Exchange</x:v>
      </x:c>
      <x:c r="C2391" s="557" t="str">
        <x:v>Carbon market exchange</x:v>
      </x:c>
      <x:c r="D2391" s="557" t="str">
        <x:v>China</x:v>
      </x:c>
      <x:c r="E2391" s="557" t="str">
        <x:v>Operates trading services for China's national carbon market</x:v>
      </x:c>
      <x:c r="F2391" s="558" t="str"/>
    </x:row>
    <x:row r="2392" ht="28" customHeight="1">
      <x:c r="A2392" s="556" t="str">
        <x:v>ACT-V30-CHINESENATIONALETSCOVEREDPOWER</x:v>
      </x:c>
      <x:c r="B2392" s="557" t="str">
        <x:v>Chinese national ETS covered power entities</x:v>
      </x:c>
      <x:c r="C2392" s="557" t="str">
        <x:v>Regulated power-sector entity class</x:v>
      </x:c>
      <x:c r="D2392" s="557" t="str">
        <x:v>China</x:v>
      </x:c>
      <x:c r="E2392" s="557" t="str">
        <x:v>Meet national ETS monitoring and compliance obligations</x:v>
      </x:c>
      <x:c r="F2392" s="558" t="str"/>
    </x:row>
    <x:row r="2393" ht="28" customHeight="1">
      <x:c r="A2393" s="556" t="str">
        <x:v>ACT-V30-UKEMISSIONSTRADINGSCHEMEAUTHOR</x:v>
      </x:c>
      <x:c r="B2393" s="557" t="str">
        <x:v>UK Emissions Trading Scheme Authority</x:v>
      </x:c>
      <x:c r="C2393" s="557" t="str">
        <x:v>Joint government authority</x:v>
      </x:c>
      <x:c r="D2393" s="557" t="str">
        <x:v>United Kingdom</x:v>
      </x:c>
      <x:c r="E2393" s="557" t="str">
        <x:v>Governs the UK emissions trading system</x:v>
      </x:c>
      <x:c r="F2393" s="558" t="str"/>
    </x:row>
    <x:row r="2394" ht="28" customHeight="1">
      <x:c r="A2394" s="556" t="str">
        <x:v>ACT-V30-CARBONTAXADMINISTRATIONS</x:v>
      </x:c>
      <x:c r="B2394" s="557" t="str">
        <x:v>Carbon tax administrations</x:v>
      </x:c>
      <x:c r="C2394" s="557" t="str">
        <x:v>Tax authority class</x:v>
      </x:c>
      <x:c r="D2394" s="557" t="str">
        <x:v>International</x:v>
      </x:c>
      <x:c r="E2394" s="557" t="str">
        <x:v>Assess and collect explicit carbon taxes</x:v>
      </x:c>
      <x:c r="F2394" s="558" t="str"/>
    </x:row>
    <x:row r="2395" ht="28" customHeight="1">
      <x:c r="A2395" s="556" t="str">
        <x:v>ACT-V30-CARBONTAXLIABLEEMITTERS</x:v>
      </x:c>
      <x:c r="B2395" s="557" t="str">
        <x:v>Carbon-tax liable emitters</x:v>
      </x:c>
      <x:c r="C2395" s="557" t="str">
        <x:v>Taxpayer class</x:v>
      </x:c>
      <x:c r="D2395" s="557" t="str">
        <x:v>International</x:v>
      </x:c>
      <x:c r="E2395" s="557" t="str">
        <x:v>Pay carbon tax on covered fuels or emissions</x:v>
      </x:c>
      <x:c r="F2395" s="558" t="str"/>
    </x:row>
    <x:row r="2396" ht="28" customHeight="1">
      <x:c r="A2396" s="556" t="str">
        <x:v>ACT-V30-VERRA</x:v>
      </x:c>
      <x:c r="B2396" s="557" t="str">
        <x:v>Verra</x:v>
      </x:c>
      <x:c r="C2396" s="557" t="str">
        <x:v>Private standard-setting nonprofit</x:v>
      </x:c>
      <x:c r="D2396" s="557" t="str">
        <x:v>International</x:v>
      </x:c>
      <x:c r="E2396" s="557" t="str">
        <x:v>Operates the Verified Carbon Standard programme and registry</x:v>
      </x:c>
      <x:c r="F2396" s="558" t="str"/>
    </x:row>
    <x:row r="2397" ht="28" customHeight="1">
      <x:c r="A2397" s="556" t="str">
        <x:v>ACT-V30-GOLDSTANDARDFOUNDATION</x:v>
      </x:c>
      <x:c r="B2397" s="557" t="str">
        <x:v>Gold Standard Foundation</x:v>
      </x:c>
      <x:c r="C2397" s="557" t="str">
        <x:v>Private standard-setting nonprofit</x:v>
      </x:c>
      <x:c r="D2397" s="557" t="str">
        <x:v>International</x:v>
      </x:c>
      <x:c r="E2397" s="557" t="str">
        <x:v>Certifies carbon and sustainable-development projects</x:v>
      </x:c>
      <x:c r="F2397" s="558" t="str"/>
    </x:row>
    <x:row r="2398" ht="28" customHeight="1">
      <x:c r="A2398" s="556" t="str">
        <x:v>ACT-V30-AMERICANCARBONREGISTRY</x:v>
      </x:c>
      <x:c r="B2398" s="557" t="str">
        <x:v>American Carbon Registry</x:v>
      </x:c>
      <x:c r="C2398" s="557" t="str">
        <x:v>Private carbon registry</x:v>
      </x:c>
      <x:c r="D2398" s="557" t="str">
        <x:v>United States / International</x:v>
      </x:c>
      <x:c r="E2398" s="557" t="str">
        <x:v>Registers verified emission-reduction and removal credits</x:v>
      </x:c>
      <x:c r="F2398" s="558" t="str"/>
    </x:row>
    <x:row r="2399" ht="28" customHeight="1">
      <x:c r="A2399" s="556" t="str">
        <x:v>ACT-V30-CLIMATEACTIONRESERVE</x:v>
      </x:c>
      <x:c r="B2399" s="557" t="str">
        <x:v>Climate Action Reserve</x:v>
      </x:c>
      <x:c r="C2399" s="557" t="str">
        <x:v>Private carbon registry</x:v>
      </x:c>
      <x:c r="D2399" s="557" t="str">
        <x:v>United States / International</x:v>
      </x:c>
      <x:c r="E2399" s="557" t="str">
        <x:v>Develops protocols and issues offset credits</x:v>
      </x:c>
      <x:c r="F2399" s="558" t="str"/>
    </x:row>
    <x:row r="2400" ht="28" customHeight="1">
      <x:c r="A2400" s="556" t="str">
        <x:v>ACT-V30-INTEGRITYCOUNCILFORTHEVOLUNTAR</x:v>
      </x:c>
      <x:c r="B2400" s="557" t="str">
        <x:v>Integrity Council for the Voluntary Carbon Market</x:v>
      </x:c>
      <x:c r="C2400" s="557" t="str">
        <x:v>Market integrity initiative</x:v>
      </x:c>
      <x:c r="D2400" s="557" t="str">
        <x:v>International</x:v>
      </x:c>
      <x:c r="E2400" s="557" t="str">
        <x:v>Assesses carbon-crediting programmes against core principles</x:v>
      </x:c>
      <x:c r="F2400" s="558" t="str"/>
    </x:row>
    <x:row r="2401" ht="28" customHeight="1">
      <x:c r="A2401" s="556" t="str">
        <x:v>ACT-V30-VOLUNTARYCARBONMARKETSINTEGRIT</x:v>
      </x:c>
      <x:c r="B2401" s="557" t="str">
        <x:v>Voluntary Carbon Markets Integrity Initiative</x:v>
      </x:c>
      <x:c r="C2401" s="557" t="str">
        <x:v>Market claims initiative</x:v>
      </x:c>
      <x:c r="D2401" s="557" t="str">
        <x:v>International</x:v>
      </x:c>
      <x:c r="E2401" s="557" t="str">
        <x:v>Issues guidance for corporate use and claims involving carbon credits</x:v>
      </x:c>
      <x:c r="F2401" s="558" t="str"/>
    </x:row>
    <x:row r="2402" ht="28" customHeight="1">
      <x:c r="A2402" s="556" t="str">
        <x:v>ACT-V30-CARBONCREDITPROJECTDEVELOPERS</x:v>
      </x:c>
      <x:c r="B2402" s="557" t="str">
        <x:v>Carbon-credit project developers</x:v>
      </x:c>
      <x:c r="C2402" s="557" t="str">
        <x:v>Project developer class</x:v>
      </x:c>
      <x:c r="D2402" s="557" t="str">
        <x:v>International</x:v>
      </x:c>
      <x:c r="E2402" s="557" t="str">
        <x:v>Develop emission-reduction and carbon-removal activities</x:v>
      </x:c>
      <x:c r="F2402" s="558" t="str"/>
    </x:row>
    <x:row r="2403" ht="28" customHeight="1">
      <x:c r="A2403" s="556" t="str">
        <x:v>ACT-V30-VALIDATIONANDVERIFICATIONBODIE</x:v>
      </x:c>
      <x:c r="B2403" s="557" t="str">
        <x:v>Validation and verification bodies for carbon projects</x:v>
      </x:c>
      <x:c r="C2403" s="557" t="str">
        <x:v>Independent assurance body class</x:v>
      </x:c>
      <x:c r="D2403" s="557" t="str">
        <x:v>International</x:v>
      </x:c>
      <x:c r="E2403" s="557" t="str">
        <x:v>Validate project design and verify quantified outcomes</x:v>
      </x:c>
      <x:c r="F2403" s="558" t="str"/>
    </x:row>
    <x:row r="2404" ht="28" customHeight="1">
      <x:c r="A2404" s="556" t="str">
        <x:v>ACT-V30-VOLUNTARYCARBONCREDITBUYERS</x:v>
      </x:c>
      <x:c r="B2404" s="557" t="str">
        <x:v>Voluntary carbon-credit buyers</x:v>
      </x:c>
      <x:c r="C2404" s="557" t="str">
        <x:v>Corporate and institutional buyer class</x:v>
      </x:c>
      <x:c r="D2404" s="557" t="str">
        <x:v>International</x:v>
      </x:c>
      <x:c r="E2404" s="557" t="str">
        <x:v>Purchase credits for voluntary climate claims or financing</x:v>
      </x:c>
      <x:c r="F2404" s="558" t="str"/>
    </x:row>
    <x:row r="2405" ht="28" customHeight="1">
      <x:c r="A2405" s="556" t="str">
        <x:v>ACT-V30-CARBONCREDITBROKERSANDEXCHANGE</x:v>
      </x:c>
      <x:c r="B2405" s="557" t="str">
        <x:v>Carbon-credit brokers and exchanges</x:v>
      </x:c>
      <x:c r="C2405" s="557" t="str">
        <x:v>Market intermediary class</x:v>
      </x:c>
      <x:c r="D2405" s="557" t="str">
        <x:v>International</x:v>
      </x:c>
      <x:c r="E2405" s="557" t="str">
        <x:v>Facilitate carbon-credit transactions and price discovery</x:v>
      </x:c>
      <x:c r="F2405" s="558" t="str"/>
    </x:row>
    <x:row r="2406" ht="28" customHeight="1">
      <x:c r="A2406" s="556" t="str">
        <x:v>ACT-V30-FRONTIERCLIMATEADVANCEMARKETCO</x:v>
      </x:c>
      <x:c r="B2406" s="557" t="str">
        <x:v>Frontier climate advance market commitment</x:v>
      </x:c>
      <x:c r="C2406" s="557" t="str">
        <x:v>Corporate buyer consortium</x:v>
      </x:c>
      <x:c r="D2406" s="557" t="str">
        <x:v>International</x:v>
      </x:c>
      <x:c r="E2406" s="557" t="str">
        <x:v>Aggregates long-term demand for durable carbon removal</x:v>
      </x:c>
      <x:c r="F2406" s="558" t="str"/>
    </x:row>
    <x:row r="2407" ht="28" customHeight="1">
      <x:c r="A2407" s="556" t="str">
        <x:v>ACT-V30-STOCKHOLMEXERGI</x:v>
      </x:c>
      <x:c r="B2407" s="557" t="str">
        <x:v>Stockholm Exergi</x:v>
      </x:c>
      <x:c r="C2407" s="557" t="str">
        <x:v>Energy utility and carbon-removal project developer</x:v>
      </x:c>
      <x:c r="D2407" s="557" t="str">
        <x:v>Sweden</x:v>
      </x:c>
      <x:c r="E2407" s="557" t="str">
        <x:v>Develops bioenergy carbon capture and storage</x:v>
      </x:c>
      <x:c r="F2407" s="558" t="str"/>
    </x:row>
    <x:row r="2408" ht="28" customHeight="1">
      <x:c r="A2408" s="556" t="str">
        <x:v>ACT-V30-MOMBAK</x:v>
      </x:c>
      <x:c r="B2408" s="557" t="str">
        <x:v>Mombak</x:v>
      </x:c>
      <x:c r="C2408" s="557" t="str">
        <x:v>Reforestation and carbon-removal company</x:v>
      </x:c>
      <x:c r="D2408" s="557" t="str">
        <x:v>Brazil</x:v>
      </x:c>
      <x:c r="E2408" s="557" t="str">
        <x:v>Develops native-forest restoration projects</x:v>
      </x:c>
      <x:c r="F2408" s="558" t="str"/>
    </x:row>
    <x:row r="2409" ht="28" customHeight="1">
      <x:c r="A2409" s="556" t="str">
        <x:v>ACT-V30-DIRECTAIRCAPTUREDEVELOPERS</x:v>
      </x:c>
      <x:c r="B2409" s="557" t="str">
        <x:v>Direct-air-capture developers</x:v>
      </x:c>
      <x:c r="C2409" s="557" t="str">
        <x:v>Carbon-removal technology company class</x:v>
      </x:c>
      <x:c r="D2409" s="557" t="str">
        <x:v>International</x:v>
      </x:c>
      <x:c r="E2409" s="557" t="str">
        <x:v>Develop technologies that remove carbon dioxide directly from air</x:v>
      </x:c>
      <x:c r="F2409" s="558" t="str"/>
    </x:row>
    <x:row r="2410" ht="28" customHeight="1">
      <x:c r="A2410" s="556" t="str">
        <x:v>ACT-V30-BIOENERGYWITHCARBONCAPTUREANDS</x:v>
      </x:c>
      <x:c r="B2410" s="557" t="str">
        <x:v>Bioenergy with carbon capture and storage operators</x:v>
      </x:c>
      <x:c r="C2410" s="557" t="str">
        <x:v>Carbon-removal operator class</x:v>
      </x:c>
      <x:c r="D2410" s="557" t="str">
        <x:v>International</x:v>
      </x:c>
      <x:c r="E2410" s="557" t="str">
        <x:v>Capture and store biogenic carbon dioxide</x:v>
      </x:c>
      <x:c r="F2410" s="558" t="str"/>
    </x:row>
    <x:row r="2411" ht="28" customHeight="1">
      <x:c r="A2411" s="556" t="str">
        <x:v>ACT-V30-ENHANCEDWEATHERINGDEVELOPERS</x:v>
      </x:c>
      <x:c r="B2411" s="557" t="str">
        <x:v>Enhanced weathering developers</x:v>
      </x:c>
      <x:c r="C2411" s="557" t="str">
        <x:v>Carbon-removal project developer class</x:v>
      </x:c>
      <x:c r="D2411" s="557" t="str">
        <x:v>International</x:v>
      </x:c>
      <x:c r="E2411" s="557" t="str">
        <x:v>Apply reactive minerals to accelerate carbon dioxide removal</x:v>
      </x:c>
      <x:c r="F2411" s="558" t="str"/>
    </x:row>
    <x:row r="2412" ht="28" customHeight="1">
      <x:c r="A2412" s="556" t="str">
        <x:v>ACT-V30-BASELCONVENTIONSECRETARIAT</x:v>
      </x:c>
      <x:c r="B2412" s="557" t="str">
        <x:v>Basel Convention Secretariat</x:v>
      </x:c>
      <x:c r="C2412" s="557" t="str">
        <x:v>Treaty secretariat</x:v>
      </x:c>
      <x:c r="D2412" s="557" t="str">
        <x:v>International</x:v>
      </x:c>
      <x:c r="E2412" s="557" t="str">
        <x:v>Supports governance of transboundary hazardous-waste movements</x:v>
      </x:c>
      <x:c r="F2412" s="558" t="str"/>
    </x:row>
    <x:row r="2413" ht="28" customHeight="1">
      <x:c r="A2413" s="556" t="str">
        <x:v>ACT-V30-ROTTERDAMCONVENTIONSECRETARIAT</x:v>
      </x:c>
      <x:c r="B2413" s="557" t="str">
        <x:v>Rotterdam Convention Secretariat</x:v>
      </x:c>
      <x:c r="C2413" s="557" t="str">
        <x:v>Treaty secretariat</x:v>
      </x:c>
      <x:c r="D2413" s="557" t="str">
        <x:v>International</x:v>
      </x:c>
      <x:c r="E2413" s="557" t="str">
        <x:v>Supports prior informed consent for hazardous chemicals and pesticides</x:v>
      </x:c>
      <x:c r="F2413" s="558" t="str"/>
    </x:row>
    <x:row r="2414" ht="28" customHeight="1">
      <x:c r="A2414" s="556" t="str">
        <x:v>ACT-V30-STOCKHOLMCONVENTIONSECRETARIAT</x:v>
      </x:c>
      <x:c r="B2414" s="557" t="str">
        <x:v>Stockholm Convention Secretariat</x:v>
      </x:c>
      <x:c r="C2414" s="557" t="str">
        <x:v>Treaty secretariat</x:v>
      </x:c>
      <x:c r="D2414" s="557" t="str">
        <x:v>International</x:v>
      </x:c>
      <x:c r="E2414" s="557" t="str">
        <x:v>Supports elimination or restriction of persistent organic pollutants</x:v>
      </x:c>
      <x:c r="F2414" s="558" t="str"/>
    </x:row>
    <x:row r="2415" ht="28" customHeight="1">
      <x:c r="A2415" s="556" t="str">
        <x:v>ACT-V30-MINAMATACONVENTIONSECRETARIAT</x:v>
      </x:c>
      <x:c r="B2415" s="557" t="str">
        <x:v>Minamata Convention Secretariat</x:v>
      </x:c>
      <x:c r="C2415" s="557" t="str">
        <x:v>Treaty secretariat</x:v>
      </x:c>
      <x:c r="D2415" s="557" t="str">
        <x:v>International</x:v>
      </x:c>
      <x:c r="E2415" s="557" t="str">
        <x:v>Supports controls on mercury supply, trade, emissions and releases</x:v>
      </x:c>
      <x:c r="F2415" s="558" t="str"/>
    </x:row>
    <x:row r="2416" ht="28" customHeight="1">
      <x:c r="A2416" s="556" t="str">
        <x:v>ACT-V30-OZONESECRETARIAT</x:v>
      </x:c>
      <x:c r="B2416" s="557" t="str">
        <x:v>Ozone Secretariat</x:v>
      </x:c>
      <x:c r="C2416" s="557" t="str">
        <x:v>Treaty secretariat</x:v>
      </x:c>
      <x:c r="D2416" s="557" t="str">
        <x:v>International</x:v>
      </x:c>
      <x:c r="E2416" s="557" t="str">
        <x:v>Supports the Vienna Convention, Montreal Protocol and Kigali Amendment</x:v>
      </x:c>
      <x:c r="F2416" s="558" t="str"/>
    </x:row>
    <x:row r="2417" ht="28" customHeight="1">
      <x:c r="A2417" s="556" t="str">
        <x:v>ACT-V30-MULTILATERALFUNDFORTHEIMPLEMEN</x:v>
      </x:c>
      <x:c r="B2417" s="557" t="str">
        <x:v>Multilateral Fund for the Implementation of the Montreal Protocol</x:v>
      </x:c>
      <x:c r="C2417" s="557" t="str">
        <x:v>Multilateral environmental fund</x:v>
      </x:c>
      <x:c r="D2417" s="557" t="str">
        <x:v>International</x:v>
      </x:c>
      <x:c r="E2417" s="557" t="str">
        <x:v>Finances eligible countries' compliance with ozone and HFC controls</x:v>
      </x:c>
      <x:c r="F2417" s="558" t="str"/>
    </x:row>
    <x:row r="2418" ht="28" customHeight="1">
      <x:c r="A2418" s="556" t="str">
        <x:v>ACT-V30-NATIONALHAZARDOUSWASTECOMPETEN</x:v>
      </x:c>
      <x:c r="B2418" s="557" t="str">
        <x:v>National hazardous-waste competent authorities</x:v>
      </x:c>
      <x:c r="C2418" s="557" t="str">
        <x:v>Government regulator class</x:v>
      </x:c>
      <x:c r="D2418" s="557" t="str">
        <x:v>International</x:v>
      </x:c>
      <x:c r="E2418" s="557" t="str">
        <x:v>Authorize and monitor hazardous-waste shipments</x:v>
      </x:c>
      <x:c r="F2418" s="558" t="str"/>
    </x:row>
    <x:row r="2419" ht="28" customHeight="1">
      <x:c r="A2419" s="556" t="str">
        <x:v>ACT-V30-HAZARDOUSWASTEEXPORTERS</x:v>
      </x:c>
      <x:c r="B2419" s="557" t="str">
        <x:v>Hazardous-waste exporters</x:v>
      </x:c>
      <x:c r="C2419" s="557" t="str">
        <x:v>Waste-trade actor class</x:v>
      </x:c>
      <x:c r="D2419" s="557" t="str">
        <x:v>International</x:v>
      </x:c>
      <x:c r="E2419" s="557" t="str">
        <x:v>Arrange transboundary shipment of hazardous wastes</x:v>
      </x:c>
      <x:c r="F2419" s="558" t="str"/>
    </x:row>
    <x:row r="2420" ht="28" customHeight="1">
      <x:c r="A2420" s="556" t="str">
        <x:v>ACT-V30-HAZARDOUSWASTEIMPORTERS</x:v>
      </x:c>
      <x:c r="B2420" s="557" t="str">
        <x:v>Hazardous-waste importers</x:v>
      </x:c>
      <x:c r="C2420" s="557" t="str">
        <x:v>Waste-trade actor class</x:v>
      </x:c>
      <x:c r="D2420" s="557" t="str">
        <x:v>International</x:v>
      </x:c>
      <x:c r="E2420" s="557" t="str">
        <x:v>Receive authorized transboundary hazardous-waste shipments</x:v>
      </x:c>
      <x:c r="F2420" s="558" t="str"/>
    </x:row>
    <x:row r="2421" ht="28" customHeight="1">
      <x:c r="A2421" s="556" t="str">
        <x:v>ACT-V30-HAZARDOUSWASTETREATMENTFACILIT</x:v>
      </x:c>
      <x:c r="B2421" s="557" t="str">
        <x:v>Hazardous-waste treatment facilities</x:v>
      </x:c>
      <x:c r="C2421" s="557" t="str">
        <x:v>Waste management facility class</x:v>
      </x:c>
      <x:c r="D2421" s="557" t="str">
        <x:v>International</x:v>
      </x:c>
      <x:c r="E2421" s="557" t="str">
        <x:v>Treat, recover or dispose of hazardous wastes</x:v>
      </x:c>
      <x:c r="F2421" s="558" t="str"/>
    </x:row>
    <x:row r="2422" ht="28" customHeight="1">
      <x:c r="A2422" s="556" t="str">
        <x:v>ACT-V30-POLLUTANTRELEASEANDTRANSFERREG</x:v>
      </x:c>
      <x:c r="B2422" s="557" t="str">
        <x:v>Pollutant release and transfer registers</x:v>
      </x:c>
      <x:c r="C2422" s="557" t="str">
        <x:v>Public disclosure registry class</x:v>
      </x:c>
      <x:c r="D2422" s="557" t="str">
        <x:v>International</x:v>
      </x:c>
      <x:c r="E2422" s="557" t="str">
        <x:v>Publish facility-level pollutant release and transfer data</x:v>
      </x:c>
      <x:c r="F2422" s="558" t="str"/>
    </x:row>
    <x:row r="2423" ht="28" customHeight="1">
      <x:c r="A2423" s="556" t="str">
        <x:v>ACT-V30-INDUSTRIALAIREMISSIONPERMITHOL</x:v>
      </x:c>
      <x:c r="B2423" s="557" t="str">
        <x:v>Industrial air-emission permit holders</x:v>
      </x:c>
      <x:c r="C2423" s="557" t="str">
        <x:v>Regulated industrial facility class</x:v>
      </x:c>
      <x:c r="D2423" s="557" t="str">
        <x:v>International</x:v>
      </x:c>
      <x:c r="E2423" s="557" t="str">
        <x:v>Operate subject to emissions limits and monitoring conditions</x:v>
      </x:c>
      <x:c r="F2423" s="558" t="str"/>
    </x:row>
    <x:row r="2424" ht="28" customHeight="1">
      <x:c r="A2424" s="556" t="str">
        <x:v>ACT-V30-EUROPEANCHEMICALSAGENCY</x:v>
      </x:c>
      <x:c r="B2424" s="557" t="str">
        <x:v>European Chemicals Agency</x:v>
      </x:c>
      <x:c r="C2424" s="557" t="str">
        <x:v>European regulatory agency</x:v>
      </x:c>
      <x:c r="D2424" s="557" t="str">
        <x:v>European Union</x:v>
      </x:c>
      <x:c r="E2424" s="557" t="str">
        <x:v>Administers chemicals registration, evaluation and restrictions</x:v>
      </x:c>
      <x:c r="F2424" s="558" t="str"/>
    </x:row>
    <x:row r="2425" ht="28" customHeight="1">
      <x:c r="A2425" s="556" t="str">
        <x:v>ACT-V30-UNITEDSTATESENVIRONMENTALPROTE</x:v>
      </x:c>
      <x:c r="B2425" s="557" t="str">
        <x:v>United States Environmental Protection Agency</x:v>
      </x:c>
      <x:c r="C2425" s="557" t="str">
        <x:v>National environmental regulator</x:v>
      </x:c>
      <x:c r="D2425" s="557" t="str">
        <x:v>United States</x:v>
      </x:c>
      <x:c r="E2425" s="557" t="str">
        <x:v>Administers federal pollution, waste and remediation laws</x:v>
      </x:c>
      <x:c r="F2425" s="558" t="str"/>
    </x:row>
    <x:row r="2426" ht="28" customHeight="1">
      <x:c r="A2426" s="556" t="str">
        <x:v>ACT-V30-ENVIRONMENTALIMPACTASSESSMENTA</x:v>
      </x:c>
      <x:c r="B2426" s="557" t="str">
        <x:v>Environmental impact assessment authorities</x:v>
      </x:c>
      <x:c r="C2426" s="557" t="str">
        <x:v>Government permitting authority class</x:v>
      </x:c>
      <x:c r="D2426" s="557" t="str">
        <x:v>International</x:v>
      </x:c>
      <x:c r="E2426" s="557" t="str">
        <x:v>Review environmental assessments and issue decisions</x:v>
      </x:c>
      <x:c r="F2426" s="558" t="str"/>
    </x:row>
    <x:row r="2427" ht="28" customHeight="1">
      <x:c r="A2427" s="556" t="str">
        <x:v>ACT-V30-PROJECTDEVELOPERSSUBJECTTOENVI</x:v>
      </x:c>
      <x:c r="B2427" s="557" t="str">
        <x:v>Project developers subject to environmental assessment</x:v>
      </x:c>
      <x:c r="C2427" s="557" t="str">
        <x:v>Project sponsor class</x:v>
      </x:c>
      <x:c r="D2427" s="557" t="str">
        <x:v>International</x:v>
      </x:c>
      <x:c r="E2427" s="557" t="str">
        <x:v>Prepare assessments and seek environmental authorization</x:v>
      </x:c>
      <x:c r="F2427" s="558" t="str"/>
    </x:row>
    <x:row r="2428" ht="28" customHeight="1">
      <x:c r="A2428" s="556" t="str">
        <x:v>ACT-V30-ENVIRONMENTALANDSOCIALASSESSME</x:v>
      </x:c>
      <x:c r="B2428" s="557" t="str">
        <x:v>Environmental and social assessment consultants</x:v>
      </x:c>
      <x:c r="C2428" s="557" t="str">
        <x:v>Professional advisory class</x:v>
      </x:c>
      <x:c r="D2428" s="557" t="str">
        <x:v>International</x:v>
      </x:c>
      <x:c r="E2428" s="557" t="str">
        <x:v>Prepare impact studies and management plans</x:v>
      </x:c>
      <x:c r="F2428" s="558" t="str"/>
    </x:row>
    <x:row r="2429" ht="28" customHeight="1">
      <x:c r="A2429" s="556" t="str">
        <x:v>ACT-V30-PUBLICCONSULTATIONAUTHORITIES</x:v>
      </x:c>
      <x:c r="B2429" s="557" t="str">
        <x:v>Public consultation authorities</x:v>
      </x:c>
      <x:c r="C2429" s="557" t="str">
        <x:v>Government participation authority class</x:v>
      </x:c>
      <x:c r="D2429" s="557" t="str">
        <x:v>International</x:v>
      </x:c>
      <x:c r="E2429" s="557" t="str">
        <x:v>Organize and record public participation in environmental decisions</x:v>
      </x:c>
      <x:c r="F2429" s="558" t="str"/>
    </x:row>
    <x:row r="2430" ht="28" customHeight="1">
      <x:c r="A2430" s="556" t="str">
        <x:v>ACT-V30-AARHUSCONVENTIONCOMPLIANCECOMM</x:v>
      </x:c>
      <x:c r="B2430" s="557" t="str">
        <x:v>Aarhus Convention Compliance Committee</x:v>
      </x:c>
      <x:c r="C2430" s="557" t="str">
        <x:v>Treaty compliance body</x:v>
      </x:c>
      <x:c r="D2430" s="557" t="str">
        <x:v>UNECE region</x:v>
      </x:c>
      <x:c r="E2430" s="557" t="str">
        <x:v>Reviews compliance with environmental information, participation and justice rights</x:v>
      </x:c>
      <x:c r="F2430" s="558" t="str"/>
    </x:row>
    <x:row r="2431" ht="28" customHeight="1">
      <x:c r="A2431" s="556" t="str">
        <x:v>ACT-V30-ESCAZAGREEMENTCOMMITTEETOSUPPO</x:v>
      </x:c>
      <x:c r="B2431" s="557" t="str">
        <x:v>Escazú Agreement Committee to Support Implementation and Compliance</x:v>
      </x:c>
      <x:c r="C2431" s="557" t="str">
        <x:v>Treaty compliance body</x:v>
      </x:c>
      <x:c r="D2431" s="557" t="str">
        <x:v>Latin America and the Caribbean</x:v>
      </x:c>
      <x:c r="E2431" s="557" t="str">
        <x:v>Supports implementation of environmental access rights</x:v>
      </x:c>
      <x:c r="F2431" s="558" t="str"/>
    </x:row>
    <x:row r="2432" ht="28" customHeight="1">
      <x:c r="A2432" s="556" t="str">
        <x:v>ACT-V30-ENVIRONMENTALDEFENDERS</x:v>
      </x:c>
      <x:c r="B2432" s="557" t="str">
        <x:v>Environmental defenders</x:v>
      </x:c>
      <x:c r="C2432" s="557" t="str">
        <x:v>Civil-society actor group</x:v>
      </x:c>
      <x:c r="D2432" s="557" t="str">
        <x:v>International</x:v>
      </x:c>
      <x:c r="E2432" s="557" t="str">
        <x:v>Advocate for environmental rights and oppose harmful projects</x:v>
      </x:c>
      <x:c r="F2432" s="558" t="str"/>
    </x:row>
    <x:row r="2433" ht="28" customHeight="1">
      <x:c r="A2433" s="556" t="str">
        <x:v>ACT-V30-PROJECTAFFECTEDCOMMUNITIES</x:v>
      </x:c>
      <x:c r="B2433" s="557" t="str">
        <x:v>Project-affected communities</x:v>
      </x:c>
      <x:c r="C2433" s="557" t="str">
        <x:v>Community stakeholder group</x:v>
      </x:c>
      <x:c r="D2433" s="557" t="str">
        <x:v>International</x:v>
      </x:c>
      <x:c r="E2433" s="557" t="str">
        <x:v>Experience local project benefits, harms and consultation processes</x:v>
      </x:c>
      <x:c r="F2433" s="558" t="str"/>
    </x:row>
    <x:row r="2434" ht="28" customHeight="1">
      <x:c r="A2434" s="556" t="str">
        <x:v>ACT-V30-EQUATORPRINCIPLESSTEERINGCOMMI</x:v>
      </x:c>
      <x:c r="B2434" s="557" t="str">
        <x:v>Equator Principles Steering Committee</x:v>
      </x:c>
      <x:c r="C2434" s="557" t="str">
        <x:v>Financial-sector association</x:v>
      </x:c>
      <x:c r="D2434" s="557" t="str">
        <x:v>International</x:v>
      </x:c>
      <x:c r="E2434" s="557" t="str">
        <x:v>Maintains a project-finance environmental and social risk framework</x:v>
      </x:c>
      <x:c r="F2434" s="558" t="str"/>
    </x:row>
    <x:row r="2435" ht="28" customHeight="1">
      <x:c r="A2435" s="556" t="str">
        <x:v>ACT-V30-EQUATORPRINCIPLESFINANCIALINST</x:v>
      </x:c>
      <x:c r="B2435" s="557" t="str">
        <x:v>Equator Principles financial institutions</x:v>
      </x:c>
      <x:c r="C2435" s="557" t="str">
        <x:v>Financial institution class</x:v>
      </x:c>
      <x:c r="D2435" s="557" t="str">
        <x:v>International</x:v>
      </x:c>
      <x:c r="E2435" s="557" t="str">
        <x:v>Apply Equator Principles to qualifying transactions</x:v>
      </x:c>
      <x:c r="F2435" s="558" t="str"/>
    </x:row>
    <x:row r="2436" ht="28" customHeight="1">
      <x:c r="A2436" s="556" t="str">
        <x:v>ACT-V30-CONVENTIONONBIOLOGICALDIVERSIT</x:v>
      </x:c>
      <x:c r="B2436" s="557" t="str">
        <x:v>Convention on Biological Diversity Secretariat</x:v>
      </x:c>
      <x:c r="C2436" s="557" t="str">
        <x:v>Treaty secretariat</x:v>
      </x:c>
      <x:c r="D2436" s="557" t="str">
        <x:v>International</x:v>
      </x:c>
      <x:c r="E2436" s="557" t="str">
        <x:v>Supports global biodiversity convention implementation</x:v>
      </x:c>
      <x:c r="F2436" s="558" t="str"/>
    </x:row>
    <x:row r="2437" ht="28" customHeight="1">
      <x:c r="A2437" s="556" t="str">
        <x:v>ACT-V30-CONFERENCEOFTHEPARTIESTOTHECON</x:v>
      </x:c>
      <x:c r="B2437" s="557" t="str">
        <x:v>Conference of the Parties to the Convention on Biological Diversity</x:v>
      </x:c>
      <x:c r="C2437" s="557" t="str">
        <x:v>Intergovernmental decision body</x:v>
      </x:c>
      <x:c r="D2437" s="557" t="str">
        <x:v>International</x:v>
      </x:c>
      <x:c r="E2437" s="557" t="str">
        <x:v>Adopts biodiversity framework and implementation decisions</x:v>
      </x:c>
      <x:c r="F2437" s="558" t="str"/>
    </x:row>
    <x:row r="2438" ht="28" customHeight="1">
      <x:c r="A2438" s="556" t="str">
        <x:v>ACT-V30-NATIONALBIODIVERSITYFOCALPOINT</x:v>
      </x:c>
      <x:c r="B2438" s="557" t="str">
        <x:v>National biodiversity focal points</x:v>
      </x:c>
      <x:c r="C2438" s="557" t="str">
        <x:v>Government focal-point class</x:v>
      </x:c>
      <x:c r="D2438" s="557" t="str">
        <x:v>International</x:v>
      </x:c>
      <x:c r="E2438" s="557" t="str">
        <x:v>Coordinate national biodiversity strategy and reporting</x:v>
      </x:c>
      <x:c r="F2438" s="558" t="str"/>
    </x:row>
    <x:row r="2439" ht="28" customHeight="1">
      <x:c r="A2439" s="556" t="str">
        <x:v>ACT-V30-NATIONALPROTECTEDAREAAGENCIES</x:v>
      </x:c>
      <x:c r="B2439" s="557" t="str">
        <x:v>National protected-area agencies</x:v>
      </x:c>
      <x:c r="C2439" s="557" t="str">
        <x:v>Government conservation agency class</x:v>
      </x:c>
      <x:c r="D2439" s="557" t="str">
        <x:v>International</x:v>
      </x:c>
      <x:c r="E2439" s="557" t="str">
        <x:v>Designate and manage protected areas</x:v>
      </x:c>
      <x:c r="F2439" s="558" t="str"/>
    </x:row>
    <x:row r="2440" ht="28" customHeight="1">
      <x:c r="A2440" s="556" t="str">
        <x:v>ACT-V30-OTHEREFFECTIVEAREABASEDCONSERV</x:v>
      </x:c>
      <x:c r="B2440" s="557" t="str">
        <x:v>Other effective area-based conservation measure authorities</x:v>
      </x:c>
      <x:c r="C2440" s="557" t="str">
        <x:v>Conservation recognition authority class</x:v>
      </x:c>
      <x:c r="D2440" s="557" t="str">
        <x:v>International</x:v>
      </x:c>
      <x:c r="E2440" s="557" t="str">
        <x:v>Recognize areas delivering durable in-situ conservation outside protected areas</x:v>
      </x:c>
      <x:c r="F2440" s="558" t="str"/>
    </x:row>
    <x:row r="2441" ht="28" customHeight="1">
      <x:c r="A2441" s="556" t="str">
        <x:v>ACT-V30-INDIGENOUSPEOPLESANDLOCALCOMMU</x:v>
      </x:c>
      <x:c r="B2441" s="557" t="str">
        <x:v>Indigenous peoples and local communities in conservation areas</x:v>
      </x:c>
      <x:c r="C2441" s="557" t="str">
        <x:v>Rights-holder group</x:v>
      </x:c>
      <x:c r="D2441" s="557" t="str">
        <x:v>International</x:v>
      </x:c>
      <x:c r="E2441" s="557" t="str">
        <x:v>Hold knowledge, tenure and governance interests in conservation landscapes</x:v>
      </x:c>
      <x:c r="F2441" s="558" t="str"/>
    </x:row>
    <x:row r="2442" ht="28" customHeight="1">
      <x:c r="A2442" s="556" t="str">
        <x:v>ACT-V30-INTERGOVERNMENTALSCIENCEPOLICY</x:v>
      </x:c>
      <x:c r="B2442" s="557" t="str">
        <x:v>Intergovernmental Science-Policy Platform on Biodiversity and Ecosystem Services</x:v>
      </x:c>
      <x:c r="C2442" s="557" t="str">
        <x:v>Intergovernmental scientific body</x:v>
      </x:c>
      <x:c r="D2442" s="557" t="str">
        <x:v>International</x:v>
      </x:c>
      <x:c r="E2442" s="557" t="str">
        <x:v>Assesses biodiversity and ecosystem services</x:v>
      </x:c>
      <x:c r="F2442" s="558" t="str"/>
    </x:row>
    <x:row r="2443" ht="28" customHeight="1">
      <x:c r="A2443" s="556" t="str">
        <x:v>ACT-V30-INTERNATIONALUNIONFORCONSERVAT</x:v>
      </x:c>
      <x:c r="B2443" s="557" t="str">
        <x:v>International Union for Conservation of Nature</x:v>
      </x:c>
      <x:c r="C2443" s="557" t="str">
        <x:v>International conservation organization</x:v>
      </x:c>
      <x:c r="D2443" s="557" t="str">
        <x:v>International</x:v>
      </x:c>
      <x:c r="E2443" s="557" t="str">
        <x:v>Maintains conservation standards and Red List systems</x:v>
      </x:c>
      <x:c r="F2443" s="558" t="str"/>
    </x:row>
    <x:row r="2444" ht="28" customHeight="1">
      <x:c r="A2444" s="556" t="str">
        <x:v>ACT-V30-CONVENTIONONINTERNATIONALTRADE</x:v>
      </x:c>
      <x:c r="B2444" s="557" t="str">
        <x:v>Convention on International Trade in Endangered Species Secretariat</x:v>
      </x:c>
      <x:c r="C2444" s="557" t="str">
        <x:v>Treaty secretariat</x:v>
      </x:c>
      <x:c r="D2444" s="557" t="str">
        <x:v>International</x:v>
      </x:c>
      <x:c r="E2444" s="557" t="str">
        <x:v>Supports international wildlife-trade permit controls</x:v>
      </x:c>
      <x:c r="F2444" s="558" t="str"/>
    </x:row>
    <x:row r="2445" ht="28" customHeight="1">
      <x:c r="A2445" s="556" t="str">
        <x:v>ACT-V30-RAMSARCONVENTIONSECRETARIAT</x:v>
      </x:c>
      <x:c r="B2445" s="557" t="str">
        <x:v>Ramsar Convention Secretariat</x:v>
      </x:c>
      <x:c r="C2445" s="557" t="str">
        <x:v>Treaty secretariat</x:v>
      </x:c>
      <x:c r="D2445" s="557" t="str">
        <x:v>International</x:v>
      </x:c>
      <x:c r="E2445" s="557" t="str">
        <x:v>Supports designation and conservation of wetlands of international importance</x:v>
      </x:c>
      <x:c r="F2445" s="558" t="str"/>
    </x:row>
    <x:row r="2446" ht="28" customHeight="1">
      <x:c r="A2446" s="556" t="str">
        <x:v>ACT-V30-GLOBALENVIRONMENTFACILITY</x:v>
      </x:c>
      <x:c r="B2446" s="557" t="str">
        <x:v>Global Environment Facility</x:v>
      </x:c>
      <x:c r="C2446" s="557" t="str">
        <x:v>Multilateral environmental fund</x:v>
      </x:c>
      <x:c r="D2446" s="557" t="str">
        <x:v>International</x:v>
      </x:c>
      <x:c r="E2446" s="557" t="str">
        <x:v>Finances global environmental projects and serves convention mandates</x:v>
      </x:c>
      <x:c r="F2446" s="558" t="str"/>
    </x:row>
    <x:row r="2447" ht="28" customHeight="1">
      <x:c r="A2447" s="556" t="str">
        <x:v>ACT-V30-GLOBALBIODIVERSITYFRAMEWORKFUN</x:v>
      </x:c>
      <x:c r="B2447" s="557" t="str">
        <x:v>Global Biodiversity Framework Fund</x:v>
      </x:c>
      <x:c r="C2447" s="557" t="str">
        <x:v>Multilateral biodiversity fund</x:v>
      </x:c>
      <x:c r="D2447" s="557" t="str">
        <x:v>International</x:v>
      </x:c>
      <x:c r="E2447" s="557" t="str">
        <x:v>Finances implementation of the Kunming-Montreal framework</x:v>
      </x:c>
      <x:c r="F2447" s="558" t="str"/>
    </x:row>
    <x:row r="2448" ht="28" customHeight="1">
      <x:c r="A2448" s="556" t="str">
        <x:v>ACT-V30-TASKFORCEONNATURERELATEDFINANC</x:v>
      </x:c>
      <x:c r="B2448" s="557" t="str">
        <x:v>Taskforce on Nature-related Financial Disclosures</x:v>
      </x:c>
      <x:c r="C2448" s="557" t="str">
        <x:v>Market-led disclosure initiative</x:v>
      </x:c>
      <x:c r="D2448" s="557" t="str">
        <x:v>International</x:v>
      </x:c>
      <x:c r="E2448" s="557" t="str">
        <x:v>Provides a nature-related risk and disclosure framework</x:v>
      </x:c>
      <x:c r="F2448" s="558" t="str"/>
    </x:row>
    <x:row r="2449" ht="28" customHeight="1">
      <x:c r="A2449" s="556" t="str">
        <x:v>ACT-V30-BIODIVERSITYDATAREPOSITORIES</x:v>
      </x:c>
      <x:c r="B2449" s="557" t="str">
        <x:v>Biodiversity data repositories</x:v>
      </x:c>
      <x:c r="C2449" s="557" t="str">
        <x:v>Scientific data infrastructure class</x:v>
      </x:c>
      <x:c r="D2449" s="557" t="str">
        <x:v>International</x:v>
      </x:c>
      <x:c r="E2449" s="557" t="str">
        <x:v>Store and disseminate species, ecosystem and conservation data</x:v>
      </x:c>
      <x:c r="F2449" s="558" t="str"/>
    </x:row>
    <x:row r="2450" ht="28" customHeight="1">
      <x:c r="A2450" s="556" t="str">
        <x:v>ACT-V30-NATIONALFORESTAGENCIES</x:v>
      </x:c>
      <x:c r="B2450" s="557" t="str">
        <x:v>National forest agencies</x:v>
      </x:c>
      <x:c r="C2450" s="557" t="str">
        <x:v>Government forestry agency class</x:v>
      </x:c>
      <x:c r="D2450" s="557" t="str">
        <x:v>International</x:v>
      </x:c>
      <x:c r="E2450" s="557" t="str">
        <x:v>Administer forest policy, concessions, protection and monitoring</x:v>
      </x:c>
      <x:c r="F2450" s="558" t="str"/>
    </x:row>
    <x:row r="2451" ht="28" customHeight="1">
      <x:c r="A2451" s="556" t="str">
        <x:v>ACT-V30-REDDNATIONALCOORDINATINGENTITI</x:v>
      </x:c>
      <x:c r="B2451" s="557" t="str">
        <x:v>REDD+ national coordinating entities</x:v>
      </x:c>
      <x:c r="C2451" s="557" t="str">
        <x:v>Government climate-forest authority class</x:v>
      </x:c>
      <x:c r="D2451" s="557" t="str">
        <x:v>International</x:v>
      </x:c>
      <x:c r="E2451" s="557" t="str">
        <x:v>Coordinate national REDD+ strategies, safeguards and reporting</x:v>
      </x:c>
      <x:c r="F2451" s="558" t="str"/>
    </x:row>
    <x:row r="2452" ht="28" customHeight="1">
      <x:c r="A2452" s="556" t="str">
        <x:v>ACT-V30-JURISDICTIONALREDDPROGRAMMES</x:v>
      </x:c>
      <x:c r="B2452" s="557" t="str">
        <x:v>Jurisdictional REDD+ programmes</x:v>
      </x:c>
      <x:c r="C2452" s="557" t="str">
        <x:v>Public climate-forest programme class</x:v>
      </x:c>
      <x:c r="D2452" s="557" t="str">
        <x:v>International</x:v>
      </x:c>
      <x:c r="E2452" s="557" t="str">
        <x:v>Generate and manage jurisdiction-scale forest emission reductions</x:v>
      </x:c>
      <x:c r="F2452" s="558" t="str"/>
    </x:row>
    <x:row r="2453" ht="28" customHeight="1">
      <x:c r="A2453" s="556" t="str">
        <x:v>ACT-V30-FORESTCARBONPROJECTDEVELOPERS</x:v>
      </x:c>
      <x:c r="B2453" s="557" t="str">
        <x:v>Forest carbon project developers</x:v>
      </x:c>
      <x:c r="C2453" s="557" t="str">
        <x:v>Project developer class</x:v>
      </x:c>
      <x:c r="D2453" s="557" t="str">
        <x:v>International</x:v>
      </x:c>
      <x:c r="E2453" s="557" t="str">
        <x:v>Develop project-level forest carbon activities</x:v>
      </x:c>
      <x:c r="F2453" s="558" t="str"/>
    </x:row>
    <x:row r="2454" ht="28" customHeight="1">
      <x:c r="A2454" s="556" t="str">
        <x:v>ACT-V30-DEFORESTATIONFREESUPPLYCHAINRE</x:v>
      </x:c>
      <x:c r="B2454" s="557" t="str">
        <x:v>Deforestation-free supply-chain regulators</x:v>
      </x:c>
      <x:c r="C2454" s="557" t="str">
        <x:v>Government regulator class</x:v>
      </x:c>
      <x:c r="D2454" s="557" t="str">
        <x:v>International</x:v>
      </x:c>
      <x:c r="E2454" s="557" t="str">
        <x:v>Set due-diligence and traceability obligations for forest-risk commodities</x:v>
      </x:c>
      <x:c r="F2454" s="558" t="str"/>
    </x:row>
    <x:row r="2455" ht="28" customHeight="1">
      <x:c r="A2455" s="556" t="str">
        <x:v>ACT-V30-BIODIVERSITYCREDITSTANDARDSETT</x:v>
      </x:c>
      <x:c r="B2455" s="557" t="str">
        <x:v>Biodiversity-credit standard setters</x:v>
      </x:c>
      <x:c r="C2455" s="557" t="str">
        <x:v>Private or public standard class</x:v>
      </x:c>
      <x:c r="D2455" s="557" t="str">
        <x:v>International</x:v>
      </x:c>
      <x:c r="E2455" s="557" t="str">
        <x:v>Define methodologies for biodiversity units and claims</x:v>
      </x:c>
      <x:c r="F2455" s="558" t="str"/>
    </x:row>
    <x:row r="2456" ht="28" customHeight="1">
      <x:c r="A2456" s="556" t="str">
        <x:v>ACT-V30-GREENCLIMATEFUND</x:v>
      </x:c>
      <x:c r="B2456" s="557" t="str">
        <x:v>Green Climate Fund</x:v>
      </x:c>
      <x:c r="C2456" s="557" t="str">
        <x:v>Multilateral climate fund</x:v>
      </x:c>
      <x:c r="D2456" s="557" t="str">
        <x:v>International</x:v>
      </x:c>
      <x:c r="E2456" s="557" t="str">
        <x:v>Finances mitigation and adaptation in developing countries</x:v>
      </x:c>
      <x:c r="F2456" s="558" t="str"/>
    </x:row>
    <x:row r="2457" ht="28" customHeight="1">
      <x:c r="A2457" s="556" t="str">
        <x:v>ACT-V30-GREENCLIMATEFUNDBOARD</x:v>
      </x:c>
      <x:c r="B2457" s="557" t="str">
        <x:v>Green Climate Fund Board</x:v>
      </x:c>
      <x:c r="C2457" s="557" t="str">
        <x:v>Multilateral fund governing body</x:v>
      </x:c>
      <x:c r="D2457" s="557" t="str">
        <x:v>International</x:v>
      </x:c>
      <x:c r="E2457" s="557" t="str">
        <x:v>Approves policies, accredited entities and funding proposals</x:v>
      </x:c>
      <x:c r="F2457" s="558" t="str"/>
    </x:row>
    <x:row r="2458" ht="28" customHeight="1">
      <x:c r="A2458" s="556" t="str">
        <x:v>ACT-V30-GREENCLIMATEFUNDACCREDITEDENTI</x:v>
      </x:c>
      <x:c r="B2458" s="557" t="str">
        <x:v>Green Climate Fund accredited entities</x:v>
      </x:c>
      <x:c r="C2458" s="557" t="str">
        <x:v>Implementing and financial institution class</x:v>
      </x:c>
      <x:c r="D2458" s="557" t="str">
        <x:v>International</x:v>
      </x:c>
      <x:c r="E2458" s="557" t="str">
        <x:v>Develop and implement GCF-funded projects</x:v>
      </x:c>
      <x:c r="F2458" s="558" t="str"/>
    </x:row>
    <x:row r="2459" ht="28" customHeight="1">
      <x:c r="A2459" s="556" t="str">
        <x:v>ACT-V30-ADAPTATIONFUNDBOARD</x:v>
      </x:c>
      <x:c r="B2459" s="557" t="str">
        <x:v>Adaptation Fund Board</x:v>
      </x:c>
      <x:c r="C2459" s="557" t="str">
        <x:v>Multilateral fund governing body</x:v>
      </x:c>
      <x:c r="D2459" s="557" t="str">
        <x:v>International</x:v>
      </x:c>
      <x:c r="E2459" s="557" t="str">
        <x:v>Approves adaptation projects and programme policies</x:v>
      </x:c>
      <x:c r="F2459" s="558" t="str"/>
    </x:row>
    <x:row r="2460" ht="28" customHeight="1">
      <x:c r="A2460" s="556" t="str">
        <x:v>ACT-V30-CLIMATEINVESTMENTFUNDS</x:v>
      </x:c>
      <x:c r="B2460" s="557" t="str">
        <x:v>Climate Investment Funds</x:v>
      </x:c>
      <x:c r="C2460" s="557" t="str">
        <x:v>Multilateral climate-finance platform</x:v>
      </x:c>
      <x:c r="D2460" s="557" t="str">
        <x:v>International</x:v>
      </x:c>
      <x:c r="E2460" s="557" t="str">
        <x:v>Provides concessional finance through multilateral development banks</x:v>
      </x:c>
      <x:c r="F2460" s="558" t="str"/>
    </x:row>
    <x:row r="2461" ht="28" customHeight="1">
      <x:c r="A2461" s="556" t="str">
        <x:v>ACT-V30-GREENBONDISSUERS</x:v>
      </x:c>
      <x:c r="B2461" s="557" t="str">
        <x:v>Green-bond issuers</x:v>
      </x:c>
      <x:c r="C2461" s="557" t="str">
        <x:v>Debt issuer class</x:v>
      </x:c>
      <x:c r="D2461" s="557" t="str">
        <x:v>International</x:v>
      </x:c>
      <x:c r="E2461" s="557" t="str">
        <x:v>Issue bonds earmarked for eligible green expenditures</x:v>
      </x:c>
      <x:c r="F2461" s="558" t="str"/>
    </x:row>
    <x:row r="2462" ht="28" customHeight="1">
      <x:c r="A2462" s="556" t="str">
        <x:v>ACT-V30-NATIONALADAPTATIONPLANAUTHORIT</x:v>
      </x:c>
      <x:c r="B2462" s="557" t="str">
        <x:v>National adaptation-plan authorities</x:v>
      </x:c>
      <x:c r="C2462" s="557" t="str">
        <x:v>Government planning authority class</x:v>
      </x:c>
      <x:c r="D2462" s="557" t="str">
        <x:v>International</x:v>
      </x:c>
      <x:c r="E2462" s="557" t="str">
        <x:v>Prepare and implement national adaptation plans</x:v>
      </x:c>
      <x:c r="F2462" s="558" t="str"/>
    </x:row>
    <x:row r="2463" ht="28" customHeight="1">
      <x:c r="A2463" s="556" t="str">
        <x:v>ACT-V30-URBANRESILIENCEOFFICES</x:v>
      </x:c>
      <x:c r="B2463" s="557" t="str">
        <x:v>Urban resilience offices</x:v>
      </x:c>
      <x:c r="C2463" s="557" t="str">
        <x:v>Local government unit class</x:v>
      </x:c>
      <x:c r="D2463" s="557" t="str">
        <x:v>International</x:v>
      </x:c>
      <x:c r="E2463" s="557" t="str">
        <x:v>Plan and coordinate city-level climate resilience</x:v>
      </x:c>
      <x:c r="F2463" s="558" t="str"/>
    </x:row>
    <x:row r="2464" ht="28" customHeight="1">
      <x:c r="A2464" s="556" t="str">
        <x:v>ACT-V30-CLIMATEEARLYWARNINGAGENCIES</x:v>
      </x:c>
      <x:c r="B2464" s="557" t="str">
        <x:v>Climate early-warning agencies</x:v>
      </x:c>
      <x:c r="C2464" s="557" t="str">
        <x:v>Public warning institution class</x:v>
      </x:c>
      <x:c r="D2464" s="557" t="str">
        <x:v>International</x:v>
      </x:c>
      <x:c r="E2464" s="557" t="str">
        <x:v>Translate hazard forecasts into warnings and preparedness actions</x:v>
      </x:c>
      <x:c r="F2464" s="558" t="str"/>
    </x:row>
    <x:row r="2465" ht="28" customHeight="1">
      <x:c r="A2465" s="556" t="str">
        <x:v>ACT-V30-FUNDFORRESPONDINGTOLOSSANDDAMA</x:v>
      </x:c>
      <x:c r="B2465" s="557" t="str">
        <x:v>Fund for responding to Loss and Damage Board</x:v>
      </x:c>
      <x:c r="C2465" s="557" t="str">
        <x:v>Multilateral fund governing body</x:v>
      </x:c>
      <x:c r="D2465" s="557" t="str">
        <x:v>International</x:v>
      </x:c>
      <x:c r="E2465" s="557" t="str">
        <x:v>Governs the Fund for responding to Loss and Damage</x:v>
      </x:c>
      <x:c r="F2465" s="558" t="str"/>
    </x:row>
    <x:row r="2466" ht="28" customHeight="1">
      <x:c r="A2466" s="556" t="str">
        <x:v>ACT-V30-FUNDFORRESPONDINGTOLOSSANDDAM2</x:v>
      </x:c>
      <x:c r="B2466" s="557" t="str">
        <x:v>Fund for responding to Loss and Damage Secretariat</x:v>
      </x:c>
      <x:c r="C2466" s="557" t="str">
        <x:v>Multilateral fund secretariat</x:v>
      </x:c>
      <x:c r="D2466" s="557" t="str">
        <x:v>International</x:v>
      </x:c>
      <x:c r="E2466" s="557" t="str">
        <x:v>Supports fund operations and Board implementation</x:v>
      </x:c>
      <x:c r="F2466" s="558" t="str"/>
    </x:row>
    <x:row r="2467" ht="28" customHeight="1">
      <x:c r="A2467" s="556" t="str">
        <x:v>ACT-V30-WORLDBANKASINTERIMFRLDTRUSTEE</x:v>
      </x:c>
      <x:c r="B2467" s="557" t="str">
        <x:v>World Bank as interim FRLD trustee</x:v>
      </x:c>
      <x:c r="C2467" s="557" t="str">
        <x:v>Multilateral trustee role</x:v>
      </x:c>
      <x:c r="D2467" s="557" t="str">
        <x:v>International</x:v>
      </x:c>
      <x:c r="E2467" s="557" t="str">
        <x:v>Holds and administers Fund resources under interim arrangements</x:v>
      </x:c>
      <x:c r="F2467" s="558" t="str"/>
    </x:row>
    <x:row r="2468" ht="28" customHeight="1">
      <x:c r="A2468" s="556" t="str">
        <x:v>ACT-V30-CCRIFSPC</x:v>
      </x:c>
      <x:c r="B2468" s="557" t="str">
        <x:v>CCRIF SPC</x:v>
      </x:c>
      <x:c r="C2468" s="557" t="str">
        <x:v>Regional risk-pooling facility</x:v>
      </x:c>
      <x:c r="D2468" s="557" t="str">
        <x:v>Caribbean and Central America</x:v>
      </x:c>
      <x:c r="E2468" s="557" t="str">
        <x:v>Provides parametric disaster insurance to governments and public utilities</x:v>
      </x:c>
      <x:c r="F2468" s="558" t="str"/>
    </x:row>
    <x:row r="2469" ht="28" customHeight="1">
      <x:c r="A2469" s="556" t="str">
        <x:v>ACT-V30-AFRICANRISKCAPACITY</x:v>
      </x:c>
      <x:c r="B2469" s="557" t="str">
        <x:v>African Risk Capacity</x:v>
      </x:c>
      <x:c r="C2469" s="557" t="str">
        <x:v>Regional risk-pooling institution</x:v>
      </x:c>
      <x:c r="D2469" s="557" t="str">
        <x:v>Africa</x:v>
      </x:c>
      <x:c r="E2469" s="557" t="str">
        <x:v>Provides sovereign disaster-risk insurance and contingency-planning support</x:v>
      </x:c>
      <x:c r="F2469" s="558" t="str"/>
    </x:row>
    <x:row r="2470" ht="28" customHeight="1">
      <x:c r="A2470" s="556" t="str">
        <x:v>ACT-V30-INTERNATIONALCOURTOFJUSTICE</x:v>
      </x:c>
      <x:c r="B2470" s="557" t="str">
        <x:v>International Court of Justice</x:v>
      </x:c>
      <x:c r="C2470" s="557" t="str">
        <x:v>Principal judicial organ of the United Nations</x:v>
      </x:c>
      <x:c r="D2470" s="557" t="str">
        <x:v>International</x:v>
      </x:c>
      <x:c r="E2470" s="557" t="str">
        <x:v>Adjudicates interstate disputes and issues advisory opinions</x:v>
      </x:c>
      <x:c r="F2470" s="558" t="str"/>
    </x:row>
    <x:row r="2471" ht="28" customHeight="1">
      <x:c r="A2471" s="556" t="str">
        <x:v>ACT-V30-UNITEDNATIONSGENERALASSEMBLYCL</x:v>
      </x:c>
      <x:c r="B2471" s="557" t="str">
        <x:v>United Nations General Assembly climate-opinion sponsors</x:v>
      </x:c>
      <x:c r="C2471" s="557" t="str">
        <x:v>State coalition</x:v>
      </x:c>
      <x:c r="D2471" s="557" t="str">
        <x:v>International</x:v>
      </x:c>
      <x:c r="E2471" s="557" t="str">
        <x:v>Sponsored the request for an ICJ climate advisory opinion</x:v>
      </x:c>
      <x:c r="F2471" s="558" t="str"/>
    </x:row>
    <x:row r="2472" ht="28" customHeight="1">
      <x:c r="A2472" s="556" t="str">
        <x:v>ACT-V30-REPUBLICOFVANUATU</x:v>
      </x:c>
      <x:c r="B2472" s="557" t="str">
        <x:v>Republic of Vanuatu</x:v>
      </x:c>
      <x:c r="C2472" s="557" t="str">
        <x:v>Sovereign state</x:v>
      </x:c>
      <x:c r="D2472" s="557" t="str">
        <x:v>Vanuatu</x:v>
      </x:c>
      <x:c r="E2472" s="557" t="str">
        <x:v>Led diplomatic advocacy for the ICJ climate advisory opinion</x:v>
      </x:c>
      <x:c r="F2472" s="558" t="str"/>
    </x:row>
    <x:row r="2473" ht="28" customHeight="1">
      <x:c r="A2473" s="556" t="str">
        <x:v>ACT-V30-EUROPEANCOURTOFHUMANRIGHTS</x:v>
      </x:c>
      <x:c r="B2473" s="557" t="str">
        <x:v>European Court of Human Rights</x:v>
      </x:c>
      <x:c r="C2473" s="557" t="str">
        <x:v>Regional human-rights court</x:v>
      </x:c>
      <x:c r="D2473" s="557" t="str">
        <x:v>Council of Europe</x:v>
      </x:c>
      <x:c r="E2473" s="557" t="str">
        <x:v>Adjudicates applications under the European Convention on Human Rights</x:v>
      </x:c>
      <x:c r="F2473" s="558" t="str"/>
    </x:row>
    <x:row r="2474" ht="28" customHeight="1">
      <x:c r="A2474" s="556" t="str">
        <x:v>ACT-V30-VEREINKLIMASENIORINNENSCHWEIZ</x:v>
      </x:c>
      <x:c r="B2474" s="557" t="str">
        <x:v>Verein KlimaSeniorinnen Schweiz</x:v>
      </x:c>
      <x:c r="C2474" s="557" t="str">
        <x:v>Climate-litigation association</x:v>
      </x:c>
      <x:c r="D2474" s="557" t="str">
        <x:v>Switzerland</x:v>
      </x:c>
      <x:c r="E2474" s="557" t="str">
        <x:v>Brought a human-rights climate case against Switzerland</x:v>
      </x:c>
      <x:c r="F2474" s="558" t="str"/>
    </x:row>
    <x:row r="2475" ht="28" customHeight="1">
      <x:c r="A2475" s="556" t="str">
        <x:v>ACT-V30-SWISSCONFEDERATION</x:v>
      </x:c>
      <x:c r="B2475" s="557" t="str">
        <x:v>Swiss Confederation</x:v>
      </x:c>
      <x:c r="C2475" s="557" t="str">
        <x:v>Sovereign state</x:v>
      </x:c>
      <x:c r="D2475" s="557" t="str">
        <x:v>Switzerland</x:v>
      </x:c>
      <x:c r="E2475" s="557" t="str">
        <x:v>Respondent state in KlimaSeniorinnen proceedings</x:v>
      </x:c>
      <x:c r="F2475" s="558" t="str"/>
    </x:row>
    <x:row r="2476" ht="28" customHeight="1">
      <x:c r="A2476" s="556" t="str">
        <x:v>ACT-V30-NATIONALCOURTSADJUDICATINGCLIM</x:v>
      </x:c>
      <x:c r="B2476" s="557" t="str">
        <x:v>National courts adjudicating climate claims</x:v>
      </x:c>
      <x:c r="C2476" s="557" t="str">
        <x:v>Judicial institution class</x:v>
      </x:c>
      <x:c r="D2476" s="557" t="str">
        <x:v>International</x:v>
      </x:c>
      <x:c r="E2476" s="557" t="str">
        <x:v>Hear climate, permitting, disclosure and environmental liability cases</x:v>
      </x:c>
      <x:c r="F2476" s="558" t="str"/>
    </x:row>
    <x:row r="2477" ht="28" customHeight="1">
      <x:c r="A2477" s="556" t="str">
        <x:v>ACT-V30-CLIMATELITIGATIONPLAINTIFFSAND</x:v>
      </x:c>
      <x:c r="B2477" s="557" t="str">
        <x:v>Climate-litigation plaintiffs and associations</x:v>
      </x:c>
      <x:c r="C2477" s="557" t="str">
        <x:v>Litigant class</x:v>
      </x:c>
      <x:c r="D2477" s="557" t="str">
        <x:v>International</x:v>
      </x:c>
      <x:c r="E2477" s="557" t="str">
        <x:v>Bring claims seeking mitigation, adaptation, disclosure or remedy</x:v>
      </x:c>
      <x:c r="F2477" s="558" t="str"/>
    </x:row>
    <x:row r="2478" ht="28" customHeight="1">
      <x:c r="A2478" s="559" t="str">
        <x:v>ACT-V30-ENVIRONMENTALLIABILITYDEFENDAN</x:v>
      </x:c>
      <x:c r="B2478" s="560" t="str">
        <x:v>Environmental liability defendants</x:v>
      </x:c>
      <x:c r="C2478" s="560" t="str">
        <x:v>Corporate or public defendant class</x:v>
      </x:c>
      <x:c r="D2478" s="560" t="str">
        <x:v>International</x:v>
      </x:c>
      <x:c r="E2478" s="560" t="str">
        <x:v>Face claims for pollution, climate or ecological harm</x:v>
      </x:c>
      <x:c r="F2478" s="561" t="str"/>
    </x:row>
    <x:row r="2479">
      <x:c r="A2479" s="614" t="str">
        <x:v>ACT-V31-001</x:v>
      </x:c>
      <x:c r="B2479" s="614" t="str">
        <x:v>United Nations Security Council</x:v>
      </x:c>
      <x:c r="C2479" s="614" t="str">
        <x:v>International or regional institution</x:v>
      </x:c>
      <x:c r="D2479" s="614" t="str">
        <x:v>International</x:v>
      </x:c>
      <x:c r="E2479" s="614" t="str">
        <x:v>Occupies a V31 conversion point in conflict authorization, finance, force generation, protection, peace or reconstruction.</x:v>
      </x:c>
      <x:c r="F2479" s="614" t="str"/>
    </x:row>
    <x:row r="2480">
      <x:c r="A2480" s="614" t="str">
        <x:v>ACT-V31-002</x:v>
      </x:c>
      <x:c r="B2480" s="614" t="str">
        <x:v>UN Member States</x:v>
      </x:c>
      <x:c r="C2480" s="614" t="str">
        <x:v>Public authority or security institution</x:v>
      </x:c>
      <x:c r="D2480" s="614" t="str">
        <x:v>National / cross-border</x:v>
      </x:c>
      <x:c r="E2480" s="614" t="str">
        <x:v>Occupies a V31 conversion point in conflict authorization, finance, force generation, protection, peace or reconstruction.</x:v>
      </x:c>
      <x:c r="F2480" s="614" t="str"/>
    </x:row>
    <x:row r="2481">
      <x:c r="A2481" s="614" t="str">
        <x:v>ACT-V31-003</x:v>
      </x:c>
      <x:c r="B2481" s="614" t="str">
        <x:v>National legislatures</x:v>
      </x:c>
      <x:c r="C2481" s="614" t="str">
        <x:v>Public authority or security institution</x:v>
      </x:c>
      <x:c r="D2481" s="614" t="str">
        <x:v>National / cross-border</x:v>
      </x:c>
      <x:c r="E2481" s="614" t="str">
        <x:v>Occupies a V31 conversion point in conflict authorization, finance, force generation, protection, peace or reconstruction.</x:v>
      </x:c>
      <x:c r="F2481" s="614" t="str"/>
    </x:row>
    <x:row r="2482">
      <x:c r="A2482" s="614" t="str">
        <x:v>ACT-V31-004</x:v>
      </x:c>
      <x:c r="B2482" s="614" t="str">
        <x:v>National executive authorities</x:v>
      </x:c>
      <x:c r="C2482" s="614" t="str">
        <x:v>Institutional actor class</x:v>
      </x:c>
      <x:c r="D2482" s="614" t="str">
        <x:v>National / cross-border</x:v>
      </x:c>
      <x:c r="E2482" s="614" t="str">
        <x:v>Occupies a V31 conversion point in conflict authorization, finance, force generation, protection, peace or reconstruction.</x:v>
      </x:c>
      <x:c r="F2482" s="614" t="str"/>
    </x:row>
    <x:row r="2483">
      <x:c r="A2483" s="614" t="str">
        <x:v>ACT-V31-005</x:v>
      </x:c>
      <x:c r="B2483" s="614" t="str">
        <x:v>Defence ministries</x:v>
      </x:c>
      <x:c r="C2483" s="614" t="str">
        <x:v>Institutional actor class</x:v>
      </x:c>
      <x:c r="D2483" s="614" t="str">
        <x:v>National / cross-border</x:v>
      </x:c>
      <x:c r="E2483" s="614" t="str">
        <x:v>Occupies a V31 conversion point in conflict authorization, finance, force generation, protection, peace or reconstruction.</x:v>
      </x:c>
      <x:c r="F2483" s="614" t="str"/>
    </x:row>
    <x:row r="2484">
      <x:c r="A2484" s="614" t="str">
        <x:v>ACT-V31-006</x:v>
      </x:c>
      <x:c r="B2484" s="614" t="str">
        <x:v>National security councils</x:v>
      </x:c>
      <x:c r="C2484" s="614" t="str">
        <x:v>Public authority or security institution</x:v>
      </x:c>
      <x:c r="D2484" s="614" t="str">
        <x:v>National / cross-border</x:v>
      </x:c>
      <x:c r="E2484" s="614" t="str">
        <x:v>Occupies a V31 conversion point in conflict authorization, finance, force generation, protection, peace or reconstruction.</x:v>
      </x:c>
      <x:c r="F2484" s="614" t="str"/>
    </x:row>
    <x:row r="2485">
      <x:c r="A2485" s="614" t="str">
        <x:v>ACT-V31-007</x:v>
      </x:c>
      <x:c r="B2485" s="614" t="str">
        <x:v>National intelligence assessment bodies</x:v>
      </x:c>
      <x:c r="C2485" s="614" t="str">
        <x:v>Institutional actor class</x:v>
      </x:c>
      <x:c r="D2485" s="614" t="str">
        <x:v>National / cross-border</x:v>
      </x:c>
      <x:c r="E2485" s="614" t="str">
        <x:v>Occupies a V31 conversion point in conflict authorization, finance, force generation, protection, peace or reconstruction.</x:v>
      </x:c>
      <x:c r="F2485" s="614" t="str"/>
    </x:row>
    <x:row r="2486">
      <x:c r="A2486" s="614" t="str">
        <x:v>ACT-V31-008</x:v>
      </x:c>
      <x:c r="B2486" s="614" t="str">
        <x:v>Finance ministries</x:v>
      </x:c>
      <x:c r="C2486" s="614" t="str">
        <x:v>Institutional actor class</x:v>
      </x:c>
      <x:c r="D2486" s="614" t="str">
        <x:v>National / cross-border</x:v>
      </x:c>
      <x:c r="E2486" s="614" t="str">
        <x:v>Occupies a V31 conversion point in conflict authorization, finance, force generation, protection, peace or reconstruction.</x:v>
      </x:c>
      <x:c r="F2486" s="614" t="str"/>
    </x:row>
    <x:row r="2487">
      <x:c r="A2487" s="614" t="str">
        <x:v>ACT-V31-009</x:v>
      </x:c>
      <x:c r="B2487" s="614" t="str">
        <x:v>Government and military legal advisers</x:v>
      </x:c>
      <x:c r="C2487" s="614" t="str">
        <x:v>Judicial or legal institution</x:v>
      </x:c>
      <x:c r="D2487" s="614" t="str">
        <x:v>National / cross-border</x:v>
      </x:c>
      <x:c r="E2487" s="614" t="str">
        <x:v>Occupies a V31 conversion point in conflict authorization, finance, force generation, protection, peace or reconstruction.</x:v>
      </x:c>
      <x:c r="F2487" s="614" t="str"/>
    </x:row>
    <x:row r="2488">
      <x:c r="A2488" s="614" t="str">
        <x:v>ACT-V31-010</x:v>
      </x:c>
      <x:c r="B2488" s="614" t="str">
        <x:v>National courts and judicial review bodies</x:v>
      </x:c>
      <x:c r="C2488" s="614" t="str">
        <x:v>Judicial or legal institution</x:v>
      </x:c>
      <x:c r="D2488" s="614" t="str">
        <x:v>National / cross-border</x:v>
      </x:c>
      <x:c r="E2488" s="614" t="str">
        <x:v>Occupies a V31 conversion point in conflict authorization, finance, force generation, protection, peace or reconstruction.</x:v>
      </x:c>
      <x:c r="F2488" s="614" t="str"/>
    </x:row>
    <x:row r="2489">
      <x:c r="A2489" s="614" t="str">
        <x:v>ACT-V31-011</x:v>
      </x:c>
      <x:c r="B2489" s="614" t="str">
        <x:v>Civil-society oversight and peace organizations</x:v>
      </x:c>
      <x:c r="C2489" s="614" t="str">
        <x:v>Institutional actor class</x:v>
      </x:c>
      <x:c r="D2489" s="614" t="str">
        <x:v>National / cross-border</x:v>
      </x:c>
      <x:c r="E2489" s="614" t="str">
        <x:v>Occupies a V31 conversion point in conflict authorization, finance, force generation, protection, peace or reconstruction.</x:v>
      </x:c>
      <x:c r="F2489" s="614" t="str"/>
    </x:row>
    <x:row r="2490">
      <x:c r="A2490" s="614" t="str">
        <x:v>ACT-V31-012</x:v>
      </x:c>
      <x:c r="B2490" s="614" t="str">
        <x:v>Conflict-affected civilians and communities</x:v>
      </x:c>
      <x:c r="C2490" s="614" t="str">
        <x:v>Affected person or community class</x:v>
      </x:c>
      <x:c r="D2490" s="614" t="str">
        <x:v>National / cross-border</x:v>
      </x:c>
      <x:c r="E2490" s="614" t="str">
        <x:v>Occupies a V31 conversion point in conflict authorization, finance, force generation, protection, peace or reconstruction.</x:v>
      </x:c>
      <x:c r="F2490" s="614" t="str"/>
    </x:row>
    <x:row r="2491">
      <x:c r="A2491" s="614" t="str">
        <x:v>ACT-V31-013</x:v>
      </x:c>
      <x:c r="B2491" s="614" t="str">
        <x:v>North Atlantic Council</x:v>
      </x:c>
      <x:c r="C2491" s="614" t="str">
        <x:v>Public authority or security institution</x:v>
      </x:c>
      <x:c r="D2491" s="614" t="str">
        <x:v>National / cross-border</x:v>
      </x:c>
      <x:c r="E2491" s="614" t="str">
        <x:v>Occupies a V31 conversion point in conflict authorization, finance, force generation, protection, peace or reconstruction.</x:v>
      </x:c>
      <x:c r="F2491" s="614" t="str"/>
    </x:row>
    <x:row r="2492">
      <x:c r="A2492" s="614" t="str">
        <x:v>ACT-V31-014</x:v>
      </x:c>
      <x:c r="B2492" s="614" t="str">
        <x:v>NATO member states</x:v>
      </x:c>
      <x:c r="C2492" s="614" t="str">
        <x:v>International or regional institution</x:v>
      </x:c>
      <x:c r="D2492" s="614" t="str">
        <x:v>International</x:v>
      </x:c>
      <x:c r="E2492" s="614" t="str">
        <x:v>Occupies a V31 conversion point in conflict authorization, finance, force generation, protection, peace or reconstruction.</x:v>
      </x:c>
      <x:c r="F2492" s="614" t="str"/>
    </x:row>
    <x:row r="2493">
      <x:c r="A2493" s="614" t="str">
        <x:v>ACT-V31-015</x:v>
      </x:c>
      <x:c r="B2493" s="614" t="str">
        <x:v>NATO Defence Planning Process authorities</x:v>
      </x:c>
      <x:c r="C2493" s="614" t="str">
        <x:v>International or regional institution</x:v>
      </x:c>
      <x:c r="D2493" s="614" t="str">
        <x:v>International</x:v>
      </x:c>
      <x:c r="E2493" s="614" t="str">
        <x:v>Occupies a V31 conversion point in conflict authorization, finance, force generation, protection, peace or reconstruction.</x:v>
      </x:c>
      <x:c r="F2493" s="614" t="str"/>
    </x:row>
    <x:row r="2494">
      <x:c r="A2494" s="614" t="str">
        <x:v>ACT-V31-016</x:v>
      </x:c>
      <x:c r="B2494" s="614" t="str">
        <x:v>NATO common-funded programmes</x:v>
      </x:c>
      <x:c r="C2494" s="614" t="str">
        <x:v>International or regional institution</x:v>
      </x:c>
      <x:c r="D2494" s="614" t="str">
        <x:v>International</x:v>
      </x:c>
      <x:c r="E2494" s="614" t="str">
        <x:v>Occupies a V31 conversion point in conflict authorization, finance, force generation, protection, peace or reconstruction.</x:v>
      </x:c>
      <x:c r="F2494" s="614" t="str"/>
    </x:row>
    <x:row r="2495">
      <x:c r="A2495" s="614" t="str">
        <x:v>ACT-V31-017</x:v>
      </x:c>
      <x:c r="B2495" s="614" t="str">
        <x:v>NATO military authorities</x:v>
      </x:c>
      <x:c r="C2495" s="614" t="str">
        <x:v>International or regional institution</x:v>
      </x:c>
      <x:c r="D2495" s="614" t="str">
        <x:v>International</x:v>
      </x:c>
      <x:c r="E2495" s="614" t="str">
        <x:v>Occupies a V31 conversion point in conflict authorization, finance, force generation, protection, peace or reconstruction.</x:v>
      </x:c>
      <x:c r="F2495" s="614" t="str"/>
    </x:row>
    <x:row r="2496">
      <x:c r="A2496" s="614" t="str">
        <x:v>ACT-V31-018</x:v>
      </x:c>
      <x:c r="B2496" s="614" t="str">
        <x:v>National armed forces and operational commands</x:v>
      </x:c>
      <x:c r="C2496" s="614" t="str">
        <x:v>Public authority or security institution</x:v>
      </x:c>
      <x:c r="D2496" s="614" t="str">
        <x:v>National / cross-border</x:v>
      </x:c>
      <x:c r="E2496" s="614" t="str">
        <x:v>Occupies a V31 conversion point in conflict authorization, finance, force generation, protection, peace or reconstruction.</x:v>
      </x:c>
      <x:c r="F2496" s="614" t="str"/>
    </x:row>
    <x:row r="2497">
      <x:c r="A2497" s="614" t="str">
        <x:v>ACT-V31-019</x:v>
      </x:c>
      <x:c r="B2497" s="614" t="str">
        <x:v>Partner and foreign armed forces</x:v>
      </x:c>
      <x:c r="C2497" s="614" t="str">
        <x:v>Public authority or security institution</x:v>
      </x:c>
      <x:c r="D2497" s="614" t="str">
        <x:v>National / cross-border</x:v>
      </x:c>
      <x:c r="E2497" s="614" t="str">
        <x:v>Occupies a V31 conversion point in conflict authorization, finance, force generation, protection, peace or reconstruction.</x:v>
      </x:c>
      <x:c r="F2497" s="614" t="str"/>
    </x:row>
    <x:row r="2498">
      <x:c r="A2498" s="614" t="str">
        <x:v>ACT-V31-020</x:v>
      </x:c>
      <x:c r="B2498" s="614" t="str">
        <x:v>Host communities</x:v>
      </x:c>
      <x:c r="C2498" s="614" t="str">
        <x:v>Institutional actor class</x:v>
      </x:c>
      <x:c r="D2498" s="614" t="str">
        <x:v>National / cross-border</x:v>
      </x:c>
      <x:c r="E2498" s="614" t="str">
        <x:v>Occupies a V31 conversion point in conflict authorization, finance, force generation, protection, peace or reconstruction.</x:v>
      </x:c>
      <x:c r="F2498" s="614" t="str"/>
    </x:row>
    <x:row r="2499">
      <x:c r="A2499" s="614" t="str">
        <x:v>ACT-V31-021</x:v>
      </x:c>
      <x:c r="B2499" s="614" t="str">
        <x:v>European Union Council</x:v>
      </x:c>
      <x:c r="C2499" s="614" t="str">
        <x:v>International or regional institution</x:v>
      </x:c>
      <x:c r="D2499" s="614" t="str">
        <x:v>International</x:v>
      </x:c>
      <x:c r="E2499" s="614" t="str">
        <x:v>Occupies a V31 conversion point in conflict authorization, finance, force generation, protection, peace or reconstruction.</x:v>
      </x:c>
      <x:c r="F2499" s="614" t="str"/>
    </x:row>
    <x:row r="2500">
      <x:c r="A2500" s="614" t="str">
        <x:v>ACT-V31-022</x:v>
      </x:c>
      <x:c r="B2500" s="614" t="str">
        <x:v>EU member states</x:v>
      </x:c>
      <x:c r="C2500" s="614" t="str">
        <x:v>Public authority or security institution</x:v>
      </x:c>
      <x:c r="D2500" s="614" t="str">
        <x:v>National / cross-border</x:v>
      </x:c>
      <x:c r="E2500" s="614" t="str">
        <x:v>Occupies a V31 conversion point in conflict authorization, finance, force generation, protection, peace or reconstruction.</x:v>
      </x:c>
      <x:c r="F2500" s="614" t="str"/>
    </x:row>
    <x:row r="2501">
      <x:c r="A2501" s="614" t="str">
        <x:v>ACT-V31-023</x:v>
      </x:c>
      <x:c r="B2501" s="614" t="str">
        <x:v>African Union Peace and Security Council</x:v>
      </x:c>
      <x:c r="C2501" s="614" t="str">
        <x:v>International or regional institution</x:v>
      </x:c>
      <x:c r="D2501" s="614" t="str">
        <x:v>International</x:v>
      </x:c>
      <x:c r="E2501" s="614" t="str">
        <x:v>Occupies a V31 conversion point in conflict authorization, finance, force generation, protection, peace or reconstruction.</x:v>
      </x:c>
      <x:c r="F2501" s="614" t="str"/>
    </x:row>
    <x:row r="2502">
      <x:c r="A2502" s="614" t="str">
        <x:v>ACT-V31-024</x:v>
      </x:c>
      <x:c r="B2502" s="614" t="str">
        <x:v>African Union member states</x:v>
      </x:c>
      <x:c r="C2502" s="614" t="str">
        <x:v>International or regional institution</x:v>
      </x:c>
      <x:c r="D2502" s="614" t="str">
        <x:v>International</x:v>
      </x:c>
      <x:c r="E2502" s="614" t="str">
        <x:v>Occupies a V31 conversion point in conflict authorization, finance, force generation, protection, peace or reconstruction.</x:v>
      </x:c>
      <x:c r="F2502" s="614" t="str"/>
    </x:row>
    <x:row r="2503">
      <x:c r="A2503" s="614" t="str">
        <x:v>ACT-V31-025</x:v>
      </x:c>
      <x:c r="B2503" s="614" t="str">
        <x:v>Organization of American States parties</x:v>
      </x:c>
      <x:c r="C2503" s="614" t="str">
        <x:v>International or regional institution</x:v>
      </x:c>
      <x:c r="D2503" s="614" t="str">
        <x:v>International</x:v>
      </x:c>
      <x:c r="E2503" s="614" t="str">
        <x:v>Occupies a V31 conversion point in conflict authorization, finance, force generation, protection, peace or reconstruction.</x:v>
      </x:c>
      <x:c r="F2503" s="614" t="str"/>
    </x:row>
    <x:row r="2504">
      <x:c r="A2504" s="614" t="str">
        <x:v>ACT-V31-026</x:v>
      </x:c>
      <x:c r="B2504" s="614" t="str">
        <x:v>Partner and recipient governments</x:v>
      </x:c>
      <x:c r="C2504" s="614" t="str">
        <x:v>Public authority or security institution</x:v>
      </x:c>
      <x:c r="D2504" s="614" t="str">
        <x:v>National / cross-border</x:v>
      </x:c>
      <x:c r="E2504" s="614" t="str">
        <x:v>Occupies a V31 conversion point in conflict authorization, finance, force generation, protection, peace or reconstruction.</x:v>
      </x:c>
      <x:c r="F2504" s="614" t="str"/>
    </x:row>
    <x:row r="2505">
      <x:c r="A2505" s="614" t="str">
        <x:v>ACT-V31-027</x:v>
      </x:c>
      <x:c r="B2505" s="614" t="str">
        <x:v>Security-assistance authorities</x:v>
      </x:c>
      <x:c r="C2505" s="614" t="str">
        <x:v>Institutional actor class</x:v>
      </x:c>
      <x:c r="D2505" s="614" t="str">
        <x:v>National / cross-border</x:v>
      </x:c>
      <x:c r="E2505" s="614" t="str">
        <x:v>Occupies a V31 conversion point in conflict authorization, finance, force generation, protection, peace or reconstruction.</x:v>
      </x:c>
      <x:c r="F2505" s="614" t="str"/>
    </x:row>
    <x:row r="2506">
      <x:c r="A2506" s="614" t="str">
        <x:v>ACT-V31-028</x:v>
      </x:c>
      <x:c r="B2506" s="614" t="str">
        <x:v>Alliance consultation bodies</x:v>
      </x:c>
      <x:c r="C2506" s="614" t="str">
        <x:v>Institutional actor class</x:v>
      </x:c>
      <x:c r="D2506" s="614" t="str">
        <x:v>National / cross-border</x:v>
      </x:c>
      <x:c r="E2506" s="614" t="str">
        <x:v>Occupies a V31 conversion point in conflict authorization, finance, force generation, protection, peace or reconstruction.</x:v>
      </x:c>
      <x:c r="F2506" s="614" t="str"/>
    </x:row>
    <x:row r="2507">
      <x:c r="A2507" s="614" t="str">
        <x:v>ACT-V31-029</x:v>
      </x:c>
      <x:c r="B2507" s="614" t="str">
        <x:v>Defence industry firms and production facilities</x:v>
      </x:c>
      <x:c r="C2507" s="614" t="str">
        <x:v>Institutional actor class</x:v>
      </x:c>
      <x:c r="D2507" s="614" t="str">
        <x:v>National / cross-border</x:v>
      </x:c>
      <x:c r="E2507" s="614" t="str">
        <x:v>Occupies a V31 conversion point in conflict authorization, finance, force generation, protection, peace or reconstruction.</x:v>
      </x:c>
      <x:c r="F2507" s="614" t="str"/>
    </x:row>
    <x:row r="2508">
      <x:c r="A2508" s="614" t="str">
        <x:v>ACT-V31-030</x:v>
      </x:c>
      <x:c r="B2508" s="614" t="str">
        <x:v>Defense Security Cooperation Agency</x:v>
      </x:c>
      <x:c r="C2508" s="614" t="str">
        <x:v>Public authority or security institution</x:v>
      </x:c>
      <x:c r="D2508" s="614" t="str">
        <x:v>National / cross-border</x:v>
      </x:c>
      <x:c r="E2508" s="614" t="str">
        <x:v>Occupies a V31 conversion point in conflict authorization, finance, force generation, protection, peace or reconstruction.</x:v>
      </x:c>
      <x:c r="F2508" s="614" t="str"/>
    </x:row>
    <x:row r="2509">
      <x:c r="A2509" s="614" t="str">
        <x:v>ACT-V31-031</x:v>
      </x:c>
      <x:c r="B2509" s="614" t="str">
        <x:v>Security-assistance implementing agencies</x:v>
      </x:c>
      <x:c r="C2509" s="614" t="str">
        <x:v>Institutional actor class</x:v>
      </x:c>
      <x:c r="D2509" s="614" t="str">
        <x:v>National / cross-border</x:v>
      </x:c>
      <x:c r="E2509" s="614" t="str">
        <x:v>Occupies a V31 conversion point in conflict authorization, finance, force generation, protection, peace or reconstruction.</x:v>
      </x:c>
      <x:c r="F2509" s="614" t="str"/>
    </x:row>
    <x:row r="2510">
      <x:c r="A2510" s="614" t="str">
        <x:v>ACT-V31-032</x:v>
      </x:c>
      <x:c r="B2510" s="614" t="str">
        <x:v>Military training and advisory commands</x:v>
      </x:c>
      <x:c r="C2510" s="614" t="str">
        <x:v>Public authority or security institution</x:v>
      </x:c>
      <x:c r="D2510" s="614" t="str">
        <x:v>National / cross-border</x:v>
      </x:c>
      <x:c r="E2510" s="614" t="str">
        <x:v>Occupies a V31 conversion point in conflict authorization, finance, force generation, protection, peace or reconstruction.</x:v>
      </x:c>
      <x:c r="F2510" s="614" t="str"/>
    </x:row>
    <x:row r="2511">
      <x:c r="A2511" s="614" t="str">
        <x:v>ACT-V31-033</x:v>
      </x:c>
      <x:c r="B2511" s="614" t="str">
        <x:v>Security-assistance vetting authorities</x:v>
      </x:c>
      <x:c r="C2511" s="614" t="str">
        <x:v>Institutional actor class</x:v>
      </x:c>
      <x:c r="D2511" s="614" t="str">
        <x:v>National / cross-border</x:v>
      </x:c>
      <x:c r="E2511" s="614" t="str">
        <x:v>Occupies a V31 conversion point in conflict authorization, finance, force generation, protection, peace or reconstruction.</x:v>
      </x:c>
      <x:c r="F2511" s="614" t="str"/>
    </x:row>
    <x:row r="2512">
      <x:c r="A2512" s="614" t="str">
        <x:v>ACT-V31-034</x:v>
      </x:c>
      <x:c r="B2512" s="614" t="str">
        <x:v>Public audit and oversight institutions</x:v>
      </x:c>
      <x:c r="C2512" s="614" t="str">
        <x:v>Civil-society, oversight or humanitarian actor</x:v>
      </x:c>
      <x:c r="D2512" s="614" t="str">
        <x:v>National / cross-border</x:v>
      </x:c>
      <x:c r="E2512" s="614" t="str">
        <x:v>Occupies a V31 conversion point in conflict authorization, finance, force generation, protection, peace or reconstruction.</x:v>
      </x:c>
      <x:c r="F2512" s="614" t="str"/>
    </x:row>
    <x:row r="2513">
      <x:c r="A2513" s="614" t="str">
        <x:v>ACT-V31-035</x:v>
      </x:c>
      <x:c r="B2513" s="614" t="str">
        <x:v>Public taxpayers and social budgets</x:v>
      </x:c>
      <x:c r="C2513" s="614" t="str">
        <x:v>Institutional actor class</x:v>
      </x:c>
      <x:c r="D2513" s="614" t="str">
        <x:v>National / cross-border</x:v>
      </x:c>
      <x:c r="E2513" s="614" t="str">
        <x:v>Occupies a V31 conversion point in conflict authorization, finance, force generation, protection, peace or reconstruction.</x:v>
      </x:c>
      <x:c r="F2513" s="614" t="str"/>
    </x:row>
    <x:row r="2514">
      <x:c r="A2514" s="614" t="str">
        <x:v>ACT-V31-036</x:v>
      </x:c>
      <x:c r="B2514" s="614" t="str">
        <x:v>Partner-state political institutions</x:v>
      </x:c>
      <x:c r="C2514" s="614" t="str">
        <x:v>Public authority or security institution</x:v>
      </x:c>
      <x:c r="D2514" s="614" t="str">
        <x:v>National / cross-border</x:v>
      </x:c>
      <x:c r="E2514" s="614" t="str">
        <x:v>Occupies a V31 conversion point in conflict authorization, finance, force generation, protection, peace or reconstruction.</x:v>
      </x:c>
      <x:c r="F2514" s="614" t="str"/>
    </x:row>
    <x:row r="2515">
      <x:c r="A2515" s="614" t="str">
        <x:v>ACT-V31-037</x:v>
      </x:c>
      <x:c r="B2515" s="614" t="str">
        <x:v>National arms-export control authorities</x:v>
      </x:c>
      <x:c r="C2515" s="614" t="str">
        <x:v>Institutional actor class</x:v>
      </x:c>
      <x:c r="D2515" s="614" t="str">
        <x:v>National / cross-border</x:v>
      </x:c>
      <x:c r="E2515" s="614" t="str">
        <x:v>Occupies a V31 conversion point in conflict authorization, finance, force generation, protection, peace or reconstruction.</x:v>
      </x:c>
      <x:c r="F2515" s="614" t="str"/>
    </x:row>
    <x:row r="2516">
      <x:c r="A2516" s="614" t="str">
        <x:v>ACT-V31-038</x:v>
      </x:c>
      <x:c r="B2516" s="614" t="str">
        <x:v>Licensed defence exporters</x:v>
      </x:c>
      <x:c r="C2516" s="614" t="str">
        <x:v>Private-sector organization or class</x:v>
      </x:c>
      <x:c r="D2516" s="614" t="str">
        <x:v>National / cross-border</x:v>
      </x:c>
      <x:c r="E2516" s="614" t="str">
        <x:v>Occupies a V31 conversion point in conflict authorization, finance, force generation, protection, peace or reconstruction.</x:v>
      </x:c>
      <x:c r="F2516" s="614" t="str"/>
    </x:row>
    <x:row r="2517">
      <x:c r="A2517" s="614" t="str">
        <x:v>ACT-V31-039</x:v>
      </x:c>
      <x:c r="B2517" s="614" t="str">
        <x:v>Customs and border authorities</x:v>
      </x:c>
      <x:c r="C2517" s="614" t="str">
        <x:v>Public authority or security institution</x:v>
      </x:c>
      <x:c r="D2517" s="614" t="str">
        <x:v>National / cross-border</x:v>
      </x:c>
      <x:c r="E2517" s="614" t="str">
        <x:v>Occupies a V31 conversion point in conflict authorization, finance, force generation, protection, peace or reconstruction.</x:v>
      </x:c>
      <x:c r="F2517" s="614" t="str"/>
    </x:row>
    <x:row r="2518">
      <x:c r="A2518" s="614" t="str">
        <x:v>ACT-V31-040</x:v>
      </x:c>
      <x:c r="B2518" s="614" t="str">
        <x:v>Strategic logistics and transport operators</x:v>
      </x:c>
      <x:c r="C2518" s="614" t="str">
        <x:v>Private-sector organization or class</x:v>
      </x:c>
      <x:c r="D2518" s="614" t="str">
        <x:v>National / cross-border</x:v>
      </x:c>
      <x:c r="E2518" s="614" t="str">
        <x:v>Occupies a V31 conversion point in conflict authorization, finance, force generation, protection, peace or reconstruction.</x:v>
      </x:c>
      <x:c r="F2518" s="614" t="str"/>
    </x:row>
    <x:row r="2519">
      <x:c r="A2519" s="614" t="str">
        <x:v>ACT-V31-041</x:v>
      </x:c>
      <x:c r="B2519" s="614" t="str">
        <x:v>Registered arms brokers</x:v>
      </x:c>
      <x:c r="C2519" s="614" t="str">
        <x:v>Private-sector organization or class</x:v>
      </x:c>
      <x:c r="D2519" s="614" t="str">
        <x:v>National / cross-border</x:v>
      </x:c>
      <x:c r="E2519" s="614" t="str">
        <x:v>Occupies a V31 conversion point in conflict authorization, finance, force generation, protection, peace or reconstruction.</x:v>
      </x:c>
      <x:c r="F2519" s="614" t="str"/>
    </x:row>
    <x:row r="2520">
      <x:c r="A2520" s="614" t="str">
        <x:v>ACT-V31-042</x:v>
      </x:c>
      <x:c r="B2520" s="614" t="str">
        <x:v>Arms-transfer parties</x:v>
      </x:c>
      <x:c r="C2520" s="614" t="str">
        <x:v>Institutional actor class</x:v>
      </x:c>
      <x:c r="D2520" s="614" t="str">
        <x:v>National / cross-border</x:v>
      </x:c>
      <x:c r="E2520" s="614" t="str">
        <x:v>Occupies a V31 conversion point in conflict authorization, finance, force generation, protection, peace or reconstruction.</x:v>
      </x:c>
      <x:c r="F2520" s="614" t="str"/>
    </x:row>
    <x:row r="2521">
      <x:c r="A2521" s="614" t="str">
        <x:v>ACT-V31-043</x:v>
      </x:c>
      <x:c r="B2521" s="614" t="str">
        <x:v>Arms Trade Treaty states parties</x:v>
      </x:c>
      <x:c r="C2521" s="614" t="str">
        <x:v>International or regional institution</x:v>
      </x:c>
      <x:c r="D2521" s="614" t="str">
        <x:v>International</x:v>
      </x:c>
      <x:c r="E2521" s="614" t="str">
        <x:v>Occupies a V31 conversion point in conflict authorization, finance, force generation, protection, peace or reconstruction.</x:v>
      </x:c>
      <x:c r="F2521" s="614" t="str"/>
    </x:row>
    <x:row r="2522">
      <x:c r="A2522" s="614" t="str">
        <x:v>ACT-V31-044</x:v>
      </x:c>
      <x:c r="B2522" s="614" t="str">
        <x:v>Proposed arms transfers</x:v>
      </x:c>
      <x:c r="C2522" s="614" t="str">
        <x:v>Institutional actor class</x:v>
      </x:c>
      <x:c r="D2522" s="614" t="str">
        <x:v>National / cross-border</x:v>
      </x:c>
      <x:c r="E2522" s="614" t="str">
        <x:v>Occupies a V31 conversion point in conflict authorization, finance, force generation, protection, peace or reconstruction.</x:v>
      </x:c>
      <x:c r="F2522" s="614" t="str"/>
    </x:row>
    <x:row r="2523">
      <x:c r="A2523" s="614" t="str">
        <x:v>ACT-V31-045</x:v>
      </x:c>
      <x:c r="B2523" s="614" t="str">
        <x:v>Arms Trade Treaty Secretariat</x:v>
      </x:c>
      <x:c r="C2523" s="614" t="str">
        <x:v>International or regional institution</x:v>
      </x:c>
      <x:c r="D2523" s="614" t="str">
        <x:v>International</x:v>
      </x:c>
      <x:c r="E2523" s="614" t="str">
        <x:v>Occupies a V31 conversion point in conflict authorization, finance, force generation, protection, peace or reconstruction.</x:v>
      </x:c>
      <x:c r="F2523" s="614" t="str"/>
    </x:row>
    <x:row r="2524">
      <x:c r="A2524" s="614" t="str">
        <x:v>ACT-V31-046</x:v>
      </x:c>
      <x:c r="B2524" s="614" t="str">
        <x:v>US Directorate of Defense Trade Controls</x:v>
      </x:c>
      <x:c r="C2524" s="614" t="str">
        <x:v>Institutional actor class</x:v>
      </x:c>
      <x:c r="D2524" s="614" t="str">
        <x:v>National / cross-border</x:v>
      </x:c>
      <x:c r="E2524" s="614" t="str">
        <x:v>Occupies a V31 conversion point in conflict authorization, finance, force generation, protection, peace or reconstruction.</x:v>
      </x:c>
      <x:c r="F2524" s="614" t="str"/>
    </x:row>
    <x:row r="2525">
      <x:c r="A2525" s="614" t="str">
        <x:v>ACT-V31-047</x:v>
      </x:c>
      <x:c r="B2525" s="614" t="str">
        <x:v>Embassy security-cooperation organizations</x:v>
      </x:c>
      <x:c r="C2525" s="614" t="str">
        <x:v>Institutional actor class</x:v>
      </x:c>
      <x:c r="D2525" s="614" t="str">
        <x:v>National / cross-border</x:v>
      </x:c>
      <x:c r="E2525" s="614" t="str">
        <x:v>Occupies a V31 conversion point in conflict authorization, finance, force generation, protection, peace or reconstruction.</x:v>
      </x:c>
      <x:c r="F2525" s="614" t="str"/>
    </x:row>
    <x:row r="2526">
      <x:c r="A2526" s="614" t="str">
        <x:v>ACT-V31-048</x:v>
      </x:c>
      <x:c r="B2526" s="614" t="str">
        <x:v>UN arms-embargo committees</x:v>
      </x:c>
      <x:c r="C2526" s="614" t="str">
        <x:v>Public authority or security institution</x:v>
      </x:c>
      <x:c r="D2526" s="614" t="str">
        <x:v>National / cross-border</x:v>
      </x:c>
      <x:c r="E2526" s="614" t="str">
        <x:v>Occupies a V31 conversion point in conflict authorization, finance, force generation, protection, peace or reconstruction.</x:v>
      </x:c>
      <x:c r="F2526" s="614" t="str"/>
    </x:row>
    <x:row r="2527">
      <x:c r="A2527" s="614" t="str">
        <x:v>ACT-V31-049</x:v>
      </x:c>
      <x:c r="B2527" s="614" t="str">
        <x:v>Arms-embargo applicants and states</x:v>
      </x:c>
      <x:c r="C2527" s="614" t="str">
        <x:v>Public authority or security institution</x:v>
      </x:c>
      <x:c r="D2527" s="614" t="str">
        <x:v>National / cross-border</x:v>
      </x:c>
      <x:c r="E2527" s="614" t="str">
        <x:v>Occupies a V31 conversion point in conflict authorization, finance, force generation, protection, peace or reconstruction.</x:v>
      </x:c>
      <x:c r="F2527" s="614" t="str"/>
    </x:row>
    <x:row r="2528">
      <x:c r="A2528" s="614" t="str">
        <x:v>ACT-V31-050</x:v>
      </x:c>
      <x:c r="B2528" s="614" t="str">
        <x:v>Arms-diversion enforcement bodies</x:v>
      </x:c>
      <x:c r="C2528" s="614" t="str">
        <x:v>Institutional actor class</x:v>
      </x:c>
      <x:c r="D2528" s="614" t="str">
        <x:v>National / cross-border</x:v>
      </x:c>
      <x:c r="E2528" s="614" t="str">
        <x:v>Occupies a V31 conversion point in conflict authorization, finance, force generation, protection, peace or reconstruction.</x:v>
      </x:c>
      <x:c r="F2528" s="614" t="str"/>
    </x:row>
    <x:row r="2529">
      <x:c r="A2529" s="614" t="str">
        <x:v>ACT-V31-051</x:v>
      </x:c>
      <x:c r="B2529" s="614" t="str">
        <x:v>Suspected unauthorized end users</x:v>
      </x:c>
      <x:c r="C2529" s="614" t="str">
        <x:v>Institutional actor class</x:v>
      </x:c>
      <x:c r="D2529" s="614" t="str">
        <x:v>National / cross-border</x:v>
      </x:c>
      <x:c r="E2529" s="614" t="str">
        <x:v>Occupies a V31 conversion point in conflict authorization, finance, force generation, protection, peace or reconstruction.</x:v>
      </x:c>
      <x:c r="F2529" s="614" t="str"/>
    </x:row>
    <x:row r="2530">
      <x:c r="A2530" s="614" t="str">
        <x:v>ACT-V31-052</x:v>
      </x:c>
      <x:c r="B2530" s="614" t="str">
        <x:v>Industrial-priority and mobilization authorities</x:v>
      </x:c>
      <x:c r="C2530" s="614" t="str">
        <x:v>Institutional actor class</x:v>
      </x:c>
      <x:c r="D2530" s="614" t="str">
        <x:v>National / cross-border</x:v>
      </x:c>
      <x:c r="E2530" s="614" t="str">
        <x:v>Occupies a V31 conversion point in conflict authorization, finance, force generation, protection, peace or reconstruction.</x:v>
      </x:c>
      <x:c r="F2530" s="614" t="str"/>
    </x:row>
    <x:row r="2531">
      <x:c r="A2531" s="614" t="str">
        <x:v>ACT-V31-053</x:v>
      </x:c>
      <x:c r="B2531" s="614" t="str">
        <x:v>Strategic stockpile agencies</x:v>
      </x:c>
      <x:c r="C2531" s="614" t="str">
        <x:v>Institutional actor class</x:v>
      </x:c>
      <x:c r="D2531" s="614" t="str">
        <x:v>National / cross-border</x:v>
      </x:c>
      <x:c r="E2531" s="614" t="str">
        <x:v>Occupies a V31 conversion point in conflict authorization, finance, force generation, protection, peace or reconstruction.</x:v>
      </x:c>
      <x:c r="F2531" s="614" t="str"/>
    </x:row>
    <x:row r="2532">
      <x:c r="A2532" s="614" t="str">
        <x:v>ACT-V31-054</x:v>
      </x:c>
      <x:c r="B2532" s="614" t="str">
        <x:v>Defence industrial workforce</x:v>
      </x:c>
      <x:c r="C2532" s="614" t="str">
        <x:v>Institutional actor class</x:v>
      </x:c>
      <x:c r="D2532" s="614" t="str">
        <x:v>National / cross-border</x:v>
      </x:c>
      <x:c r="E2532" s="614" t="str">
        <x:v>Occupies a V31 conversion point in conflict authorization, finance, force generation, protection, peace or reconstruction.</x:v>
      </x:c>
      <x:c r="F2532" s="614" t="str"/>
    </x:row>
    <x:row r="2533">
      <x:c r="A2533" s="614" t="str">
        <x:v>ACT-V31-055</x:v>
      </x:c>
      <x:c r="B2533" s="614" t="str">
        <x:v>Military maintenance depots</x:v>
      </x:c>
      <x:c r="C2533" s="614" t="str">
        <x:v>Public authority or security institution</x:v>
      </x:c>
      <x:c r="D2533" s="614" t="str">
        <x:v>National / cross-border</x:v>
      </x:c>
      <x:c r="E2533" s="614" t="str">
        <x:v>Occupies a V31 conversion point in conflict authorization, finance, force generation, protection, peace or reconstruction.</x:v>
      </x:c>
      <x:c r="F2533" s="614" t="str"/>
    </x:row>
    <x:row r="2534">
      <x:c r="A2534" s="614" t="str">
        <x:v>ACT-V31-056</x:v>
      </x:c>
      <x:c r="B2534" s="614" t="str">
        <x:v>Defence standards and acceptance authorities</x:v>
      </x:c>
      <x:c r="C2534" s="614" t="str">
        <x:v>Institutional actor class</x:v>
      </x:c>
      <x:c r="D2534" s="614" t="str">
        <x:v>National / cross-border</x:v>
      </x:c>
      <x:c r="E2534" s="614" t="str">
        <x:v>Occupies a V31 conversion point in conflict authorization, finance, force generation, protection, peace or reconstruction.</x:v>
      </x:c>
      <x:c r="F2534" s="614" t="str"/>
    </x:row>
    <x:row r="2535">
      <x:c r="A2535" s="614" t="str">
        <x:v>ACT-V31-057</x:v>
      </x:c>
      <x:c r="B2535" s="614" t="str">
        <x:v>Allied defence-industrial coordination bodies</x:v>
      </x:c>
      <x:c r="C2535" s="614" t="str">
        <x:v>Institutional actor class</x:v>
      </x:c>
      <x:c r="D2535" s="614" t="str">
        <x:v>National / cross-border</x:v>
      </x:c>
      <x:c r="E2535" s="614" t="str">
        <x:v>Occupies a V31 conversion point in conflict authorization, finance, force generation, protection, peace or reconstruction.</x:v>
      </x:c>
      <x:c r="F2535" s="614" t="str"/>
    </x:row>
    <x:row r="2536">
      <x:c r="A2536" s="614" t="str">
        <x:v>ACT-V31-058</x:v>
      </x:c>
      <x:c r="B2536" s="614" t="str">
        <x:v>Conflict-industrial demand and capacity</x:v>
      </x:c>
      <x:c r="C2536" s="614" t="str">
        <x:v>Institutional actor class</x:v>
      </x:c>
      <x:c r="D2536" s="614" t="str">
        <x:v>National / cross-border</x:v>
      </x:c>
      <x:c r="E2536" s="614" t="str">
        <x:v>Occupies a V31 conversion point in conflict authorization, finance, force generation, protection, peace or reconstruction.</x:v>
      </x:c>
      <x:c r="F2536" s="614" t="str"/>
    </x:row>
    <x:row r="2537">
      <x:c r="A2537" s="614" t="str">
        <x:v>ACT-V31-059</x:v>
      </x:c>
      <x:c r="B2537" s="614" t="str">
        <x:v>Intelligence collection agencies</x:v>
      </x:c>
      <x:c r="C2537" s="614" t="str">
        <x:v>Institutional actor class</x:v>
      </x:c>
      <x:c r="D2537" s="614" t="str">
        <x:v>National / cross-border</x:v>
      </x:c>
      <x:c r="E2537" s="614" t="str">
        <x:v>Occupies a V31 conversion point in conflict authorization, finance, force generation, protection, peace or reconstruction.</x:v>
      </x:c>
      <x:c r="F2537" s="614" t="str"/>
    </x:row>
    <x:row r="2538">
      <x:c r="A2538" s="614" t="str">
        <x:v>ACT-V31-060</x:v>
      </x:c>
      <x:c r="B2538" s="614" t="str">
        <x:v>Commercial satellite and data providers</x:v>
      </x:c>
      <x:c r="C2538" s="614" t="str">
        <x:v>Private-sector organization or class</x:v>
      </x:c>
      <x:c r="D2538" s="614" t="str">
        <x:v>National / cross-border</x:v>
      </x:c>
      <x:c r="E2538" s="614" t="str">
        <x:v>Occupies a V31 conversion point in conflict authorization, finance, force generation, protection, peace or reconstruction.</x:v>
      </x:c>
      <x:c r="F2538" s="614" t="str"/>
    </x:row>
    <x:row r="2539">
      <x:c r="A2539" s="614" t="str">
        <x:v>ACT-V31-061</x:v>
      </x:c>
      <x:c r="B2539" s="614" t="str">
        <x:v>National intelligence and security agencies</x:v>
      </x:c>
      <x:c r="C2539" s="614" t="str">
        <x:v>Institutional actor class</x:v>
      </x:c>
      <x:c r="D2539" s="614" t="str">
        <x:v>National / cross-border</x:v>
      </x:c>
      <x:c r="E2539" s="614" t="str">
        <x:v>Occupies a V31 conversion point in conflict authorization, finance, force generation, protection, peace or reconstruction.</x:v>
      </x:c>
      <x:c r="F2539" s="614" t="str"/>
    </x:row>
    <x:row r="2540">
      <x:c r="A2540" s="614" t="str">
        <x:v>ACT-V31-062</x:v>
      </x:c>
      <x:c r="B2540" s="614" t="str">
        <x:v>National military cyber authorities</x:v>
      </x:c>
      <x:c r="C2540" s="614" t="str">
        <x:v>Public authority or security institution</x:v>
      </x:c>
      <x:c r="D2540" s="614" t="str">
        <x:v>National / cross-border</x:v>
      </x:c>
      <x:c r="E2540" s="614" t="str">
        <x:v>Occupies a V31 conversion point in conflict authorization, finance, force generation, protection, peace or reconstruction.</x:v>
      </x:c>
      <x:c r="F2540" s="614" t="str"/>
    </x:row>
    <x:row r="2541">
      <x:c r="A2541" s="614" t="str">
        <x:v>ACT-V31-063</x:v>
      </x:c>
      <x:c r="B2541" s="614" t="str">
        <x:v>Adversary networks and systems</x:v>
      </x:c>
      <x:c r="C2541" s="614" t="str">
        <x:v>Institutional actor class</x:v>
      </x:c>
      <x:c r="D2541" s="614" t="str">
        <x:v>National / cross-border</x:v>
      </x:c>
      <x:c r="E2541" s="614" t="str">
        <x:v>Occupies a V31 conversion point in conflict authorization, finance, force generation, protection, peace or reconstruction.</x:v>
      </x:c>
      <x:c r="F2541" s="614" t="str"/>
    </x:row>
    <x:row r="2542">
      <x:c r="A2542" s="614" t="str">
        <x:v>ACT-V31-064</x:v>
      </x:c>
      <x:c r="B2542" s="614" t="str">
        <x:v>Military space commands</x:v>
      </x:c>
      <x:c r="C2542" s="614" t="str">
        <x:v>Public authority or security institution</x:v>
      </x:c>
      <x:c r="D2542" s="614" t="str">
        <x:v>National / cross-border</x:v>
      </x:c>
      <x:c r="E2542" s="614" t="str">
        <x:v>Occupies a V31 conversion point in conflict authorization, finance, force generation, protection, peace or reconstruction.</x:v>
      </x:c>
      <x:c r="F2542" s="614" t="str"/>
    </x:row>
    <x:row r="2543">
      <x:c r="A2543" s="614" t="str">
        <x:v>ACT-V31-065</x:v>
      </x:c>
      <x:c r="B2543" s="614" t="str">
        <x:v>Legislative intelligence oversight bodies</x:v>
      </x:c>
      <x:c r="C2543" s="614" t="str">
        <x:v>Institutional actor class</x:v>
      </x:c>
      <x:c r="D2543" s="614" t="str">
        <x:v>National / cross-border</x:v>
      </x:c>
      <x:c r="E2543" s="614" t="str">
        <x:v>Occupies a V31 conversion point in conflict authorization, finance, force generation, protection, peace or reconstruction.</x:v>
      </x:c>
      <x:c r="F2543" s="614" t="str"/>
    </x:row>
    <x:row r="2544">
      <x:c r="A2544" s="614" t="str">
        <x:v>ACT-V31-066</x:v>
      </x:c>
      <x:c r="B2544" s="614" t="str">
        <x:v>Intelligence secrecy and classification systems</x:v>
      </x:c>
      <x:c r="C2544" s="614" t="str">
        <x:v>Institutional actor class</x:v>
      </x:c>
      <x:c r="D2544" s="614" t="str">
        <x:v>National / cross-border</x:v>
      </x:c>
      <x:c r="E2544" s="614" t="str">
        <x:v>Occupies a V31 conversion point in conflict authorization, finance, force generation, protection, peace or reconstruction.</x:v>
      </x:c>
      <x:c r="F2544" s="614" t="str"/>
    </x:row>
    <x:row r="2545">
      <x:c r="A2545" s="614" t="str">
        <x:v>ACT-V31-067</x:v>
      </x:c>
      <x:c r="B2545" s="614" t="str">
        <x:v>Military targeting cells</x:v>
      </x:c>
      <x:c r="C2545" s="614" t="str">
        <x:v>Public authority or security institution</x:v>
      </x:c>
      <x:c r="D2545" s="614" t="str">
        <x:v>National / cross-border</x:v>
      </x:c>
      <x:c r="E2545" s="614" t="str">
        <x:v>Occupies a V31 conversion point in conflict authorization, finance, force generation, protection, peace or reconstruction.</x:v>
      </x:c>
      <x:c r="F2545" s="614" t="str"/>
    </x:row>
    <x:row r="2546">
      <x:c r="A2546" s="614" t="str">
        <x:v>ACT-V31-068</x:v>
      </x:c>
      <x:c r="B2546" s="614" t="str">
        <x:v>Protected-site and no-strike authorities</x:v>
      </x:c>
      <x:c r="C2546" s="614" t="str">
        <x:v>Institutional actor class</x:v>
      </x:c>
      <x:c r="D2546" s="614" t="str">
        <x:v>National / cross-border</x:v>
      </x:c>
      <x:c r="E2546" s="614" t="str">
        <x:v>Occupies a V31 conversion point in conflict authorization, finance, force generation, protection, peace or reconstruction.</x:v>
      </x:c>
      <x:c r="F2546" s="614" t="str"/>
    </x:row>
    <x:row r="2547">
      <x:c r="A2547" s="614" t="str">
        <x:v>ACT-V31-069</x:v>
      </x:c>
      <x:c r="B2547" s="614" t="str">
        <x:v>Weapons operators and tactical units</x:v>
      </x:c>
      <x:c r="C2547" s="614" t="str">
        <x:v>Private-sector organization or class</x:v>
      </x:c>
      <x:c r="D2547" s="614" t="str">
        <x:v>National / cross-border</x:v>
      </x:c>
      <x:c r="E2547" s="614" t="str">
        <x:v>Occupies a V31 conversion point in conflict authorization, finance, force generation, protection, peace or reconstruction.</x:v>
      </x:c>
      <x:c r="F2547" s="614" t="str"/>
    </x:row>
    <x:row r="2548">
      <x:c r="A2548" s="614" t="str">
        <x:v>ACT-V31-070</x:v>
      </x:c>
      <x:c r="B2548" s="614" t="str">
        <x:v>Protected medical units and facilities</x:v>
      </x:c>
      <x:c r="C2548" s="614" t="str">
        <x:v>Institutional actor class</x:v>
      </x:c>
      <x:c r="D2548" s="614" t="str">
        <x:v>National / cross-border</x:v>
      </x:c>
      <x:c r="E2548" s="614" t="str">
        <x:v>Occupies a V31 conversion point in conflict authorization, finance, force generation, protection, peace or reconstruction.</x:v>
      </x:c>
      <x:c r="F2548" s="614" t="str"/>
    </x:row>
    <x:row r="2549">
      <x:c r="A2549" s="614" t="str">
        <x:v>ACT-V31-071</x:v>
      </x:c>
      <x:c r="B2549" s="614" t="str">
        <x:v>Conflict parties</x:v>
      </x:c>
      <x:c r="C2549" s="614" t="str">
        <x:v>Institutional actor class</x:v>
      </x:c>
      <x:c r="D2549" s="614" t="str">
        <x:v>National / cross-border</x:v>
      </x:c>
      <x:c r="E2549" s="614" t="str">
        <x:v>Occupies a V31 conversion point in conflict authorization, finance, force generation, protection, peace or reconstruction.</x:v>
      </x:c>
      <x:c r="F2549" s="614" t="str"/>
    </x:row>
    <x:row r="2550">
      <x:c r="A2550" s="614" t="str">
        <x:v>ACT-V31-072</x:v>
      </x:c>
      <x:c r="B2550" s="614" t="str">
        <x:v>Cultural-property protection authorities</x:v>
      </x:c>
      <x:c r="C2550" s="614" t="str">
        <x:v>Institutional actor class</x:v>
      </x:c>
      <x:c r="D2550" s="614" t="str">
        <x:v>National / cross-border</x:v>
      </x:c>
      <x:c r="E2550" s="614" t="str">
        <x:v>Occupies a V31 conversion point in conflict authorization, finance, force generation, protection, peace or reconstruction.</x:v>
      </x:c>
      <x:c r="F2550" s="614" t="str"/>
    </x:row>
    <x:row r="2551">
      <x:c r="A2551" s="614" t="str">
        <x:v>ACT-V31-073</x:v>
      </x:c>
      <x:c r="B2551" s="614" t="str">
        <x:v>Military objectives and targetable objects</x:v>
      </x:c>
      <x:c r="C2551" s="614" t="str">
        <x:v>Public authority or security institution</x:v>
      </x:c>
      <x:c r="D2551" s="614" t="str">
        <x:v>National / cross-border</x:v>
      </x:c>
      <x:c r="E2551" s="614" t="str">
        <x:v>Occupies a V31 conversion point in conflict authorization, finance, force generation, protection, peace or reconstruction.</x:v>
      </x:c>
      <x:c r="F2551" s="614" t="str"/>
    </x:row>
    <x:row r="2552">
      <x:c r="A2552" s="614" t="str">
        <x:v>ACT-V31-074</x:v>
      </x:c>
      <x:c r="B2552" s="614" t="str">
        <x:v>Civilian-harm and battle-damage assessment bodies</x:v>
      </x:c>
      <x:c r="C2552" s="614" t="str">
        <x:v>Affected person or community class</x:v>
      </x:c>
      <x:c r="D2552" s="614" t="str">
        <x:v>National / cross-border</x:v>
      </x:c>
      <x:c r="E2552" s="614" t="str">
        <x:v>Occupies a V31 conversion point in conflict authorization, finance, force generation, protection, peace or reconstruction.</x:v>
      </x:c>
      <x:c r="F2552" s="614" t="str"/>
    </x:row>
    <x:row r="2553">
      <x:c r="A2553" s="614" t="str">
        <x:v>ACT-V31-075</x:v>
      </x:c>
      <x:c r="B2553" s="614" t="str">
        <x:v>International Committee of the Red Cross</x:v>
      </x:c>
      <x:c r="C2553" s="614" t="str">
        <x:v>International or regional institution</x:v>
      </x:c>
      <x:c r="D2553" s="614" t="str">
        <x:v>International</x:v>
      </x:c>
      <x:c r="E2553" s="614" t="str">
        <x:v>Occupies a V31 conversion point in conflict authorization, finance, force generation, protection, peace or reconstruction.</x:v>
      </x:c>
      <x:c r="F2553" s="614" t="str"/>
    </x:row>
    <x:row r="2554">
      <x:c r="A2554" s="614" t="str">
        <x:v>ACT-V31-076</x:v>
      </x:c>
      <x:c r="B2554" s="614" t="str">
        <x:v>War-crimes investigative authorities</x:v>
      </x:c>
      <x:c r="C2554" s="614" t="str">
        <x:v>Institutional actor class</x:v>
      </x:c>
      <x:c r="D2554" s="614" t="str">
        <x:v>National / cross-border</x:v>
      </x:c>
      <x:c r="E2554" s="614" t="str">
        <x:v>Occupies a V31 conversion point in conflict authorization, finance, force generation, protection, peace or reconstruction.</x:v>
      </x:c>
      <x:c r="F2554" s="614" t="str"/>
    </x:row>
    <x:row r="2555">
      <x:c r="A2555" s="614" t="str">
        <x:v>ACT-V31-077</x:v>
      </x:c>
      <x:c r="B2555" s="614" t="str">
        <x:v>Suspected or accused perpetrators</x:v>
      </x:c>
      <x:c r="C2555" s="614" t="str">
        <x:v>Institutional actor class</x:v>
      </x:c>
      <x:c r="D2555" s="614" t="str">
        <x:v>National / cross-border</x:v>
      </x:c>
      <x:c r="E2555" s="614" t="str">
        <x:v>Occupies a V31 conversion point in conflict authorization, finance, force generation, protection, peace or reconstruction.</x:v>
      </x:c>
      <x:c r="F2555" s="614" t="str"/>
    </x:row>
    <x:row r="2556">
      <x:c r="A2556" s="614" t="str">
        <x:v>ACT-V31-078</x:v>
      </x:c>
      <x:c r="B2556" s="614" t="str">
        <x:v>International Criminal Court</x:v>
      </x:c>
      <x:c r="C2556" s="614" t="str">
        <x:v>Judicial or legal institution</x:v>
      </x:c>
      <x:c r="D2556" s="614" t="str">
        <x:v>International</x:v>
      </x:c>
      <x:c r="E2556" s="614" t="str">
        <x:v>Occupies a V31 conversion point in conflict authorization, finance, force generation, protection, peace or reconstruction.</x:v>
      </x:c>
      <x:c r="F2556" s="614" t="str"/>
    </x:row>
    <x:row r="2557">
      <x:c r="A2557" s="614" t="str">
        <x:v>ACT-V31-079</x:v>
      </x:c>
      <x:c r="B2557" s="614" t="str">
        <x:v>NPT states parties</x:v>
      </x:c>
      <x:c r="C2557" s="614" t="str">
        <x:v>Public authority or security institution</x:v>
      </x:c>
      <x:c r="D2557" s="614" t="str">
        <x:v>National / cross-border</x:v>
      </x:c>
      <x:c r="E2557" s="614" t="str">
        <x:v>Occupies a V31 conversion point in conflict authorization, finance, force generation, protection, peace or reconstruction.</x:v>
      </x:c>
      <x:c r="F2557" s="614" t="str"/>
    </x:row>
    <x:row r="2558">
      <x:c r="A2558" s="614" t="str">
        <x:v>ACT-V31-080</x:v>
      </x:c>
      <x:c r="B2558" s="614" t="str">
        <x:v>International Atomic Energy Agency</x:v>
      </x:c>
      <x:c r="C2558" s="614" t="str">
        <x:v>International or regional institution</x:v>
      </x:c>
      <x:c r="D2558" s="614" t="str">
        <x:v>International</x:v>
      </x:c>
      <x:c r="E2558" s="614" t="str">
        <x:v>Occupies a V31 conversion point in conflict authorization, finance, force generation, protection, peace or reconstruction.</x:v>
      </x:c>
      <x:c r="F2558" s="614" t="str"/>
    </x:row>
    <x:row r="2559">
      <x:c r="A2559" s="614" t="str">
        <x:v>ACT-V31-081</x:v>
      </x:c>
      <x:c r="B2559" s="614" t="str">
        <x:v>CTBTO Preparatory Commission</x:v>
      </x:c>
      <x:c r="C2559" s="614" t="str">
        <x:v>International or regional institution</x:v>
      </x:c>
      <x:c r="D2559" s="614" t="str">
        <x:v>International</x:v>
      </x:c>
      <x:c r="E2559" s="614" t="str">
        <x:v>Occupies a V31 conversion point in conflict authorization, finance, force generation, protection, peace or reconstruction.</x:v>
      </x:c>
      <x:c r="F2559" s="614" t="str"/>
    </x:row>
    <x:row r="2560">
      <x:c r="A2560" s="614" t="str">
        <x:v>ACT-V31-082</x:v>
      </x:c>
      <x:c r="B2560" s="614" t="str">
        <x:v>National data centres</x:v>
      </x:c>
      <x:c r="C2560" s="614" t="str">
        <x:v>Institutional actor class</x:v>
      </x:c>
      <x:c r="D2560" s="614" t="str">
        <x:v>National / cross-border</x:v>
      </x:c>
      <x:c r="E2560" s="614" t="str">
        <x:v>Occupies a V31 conversion point in conflict authorization, finance, force generation, protection, peace or reconstruction.</x:v>
      </x:c>
      <x:c r="F2560" s="614" t="str"/>
    </x:row>
    <x:row r="2561">
      <x:c r="A2561" s="614" t="str">
        <x:v>ACT-V31-083</x:v>
      </x:c>
      <x:c r="B2561" s="614" t="str">
        <x:v>Chemical Weapons Convention states parties</x:v>
      </x:c>
      <x:c r="C2561" s="614" t="str">
        <x:v>Public authority or security institution</x:v>
      </x:c>
      <x:c r="D2561" s="614" t="str">
        <x:v>National / cross-border</x:v>
      </x:c>
      <x:c r="E2561" s="614" t="str">
        <x:v>Occupies a V31 conversion point in conflict authorization, finance, force generation, protection, peace or reconstruction.</x:v>
      </x:c>
      <x:c r="F2561" s="614" t="str"/>
    </x:row>
    <x:row r="2562">
      <x:c r="A2562" s="614" t="str">
        <x:v>ACT-V31-084</x:v>
      </x:c>
      <x:c r="B2562" s="614" t="str">
        <x:v>Organisation for the Prohibition of Chemical Weapons</x:v>
      </x:c>
      <x:c r="C2562" s="614" t="str">
        <x:v>Institutional actor class</x:v>
      </x:c>
      <x:c r="D2562" s="614" t="str">
        <x:v>National / cross-border</x:v>
      </x:c>
      <x:c r="E2562" s="614" t="str">
        <x:v>Occupies a V31 conversion point in conflict authorization, finance, force generation, protection, peace or reconstruction.</x:v>
      </x:c>
      <x:c r="F2562" s="614" t="str"/>
    </x:row>
    <x:row r="2563">
      <x:c r="A2563" s="614" t="str">
        <x:v>ACT-V31-085</x:v>
      </x:c>
      <x:c r="B2563" s="614" t="str">
        <x:v>Declared chemical facilities</x:v>
      </x:c>
      <x:c r="C2563" s="614" t="str">
        <x:v>Institutional actor class</x:v>
      </x:c>
      <x:c r="D2563" s="614" t="str">
        <x:v>National / cross-border</x:v>
      </x:c>
      <x:c r="E2563" s="614" t="str">
        <x:v>Occupies a V31 conversion point in conflict authorization, finance, force generation, protection, peace or reconstruction.</x:v>
      </x:c>
      <x:c r="F2563" s="614" t="str"/>
    </x:row>
    <x:row r="2564">
      <x:c r="A2564" s="614" t="str">
        <x:v>ACT-V31-086</x:v>
      </x:c>
      <x:c r="B2564" s="614" t="str">
        <x:v>Biological Weapons Convention states parties</x:v>
      </x:c>
      <x:c r="C2564" s="614" t="str">
        <x:v>Public authority or security institution</x:v>
      </x:c>
      <x:c r="D2564" s="614" t="str">
        <x:v>National / cross-border</x:v>
      </x:c>
      <x:c r="E2564" s="614" t="str">
        <x:v>Occupies a V31 conversion point in conflict authorization, finance, force generation, protection, peace or reconstruction.</x:v>
      </x:c>
      <x:c r="F2564" s="614" t="str"/>
    </x:row>
    <x:row r="2565">
      <x:c r="A2565" s="614" t="str">
        <x:v>ACT-V31-087</x:v>
      </x:c>
      <x:c r="B2565" s="614" t="str">
        <x:v>UN Security Council 1540 Committee</x:v>
      </x:c>
      <x:c r="C2565" s="614" t="str">
        <x:v>Public authority or security institution</x:v>
      </x:c>
      <x:c r="D2565" s="614" t="str">
        <x:v>National / cross-border</x:v>
      </x:c>
      <x:c r="E2565" s="614" t="str">
        <x:v>Occupies a V31 conversion point in conflict authorization, finance, force generation, protection, peace or reconstruction.</x:v>
      </x:c>
      <x:c r="F2565" s="614" t="str"/>
    </x:row>
    <x:row r="2566">
      <x:c r="A2566" s="614" t="str">
        <x:v>ACT-V31-088</x:v>
      </x:c>
      <x:c r="B2566" s="614" t="str">
        <x:v>Strategic-goods exporters</x:v>
      </x:c>
      <x:c r="C2566" s="614" t="str">
        <x:v>Private-sector organization or class</x:v>
      </x:c>
      <x:c r="D2566" s="614" t="str">
        <x:v>National / cross-border</x:v>
      </x:c>
      <x:c r="E2566" s="614" t="str">
        <x:v>Occupies a V31 conversion point in conflict authorization, finance, force generation, protection, peace or reconstruction.</x:v>
      </x:c>
      <x:c r="F2566" s="614" t="str"/>
    </x:row>
    <x:row r="2567">
      <x:c r="A2567" s="614" t="str">
        <x:v>ACT-V31-089</x:v>
      </x:c>
      <x:c r="B2567" s="614" t="str">
        <x:v>Nuclear command authorities</x:v>
      </x:c>
      <x:c r="C2567" s="614" t="str">
        <x:v>Public authority or security institution</x:v>
      </x:c>
      <x:c r="D2567" s="614" t="str">
        <x:v>National / cross-border</x:v>
      </x:c>
      <x:c r="E2567" s="614" t="str">
        <x:v>Occupies a V31 conversion point in conflict authorization, finance, force generation, protection, peace or reconstruction.</x:v>
      </x:c>
      <x:c r="F2567" s="614" t="str"/>
    </x:row>
    <x:row r="2568">
      <x:c r="A2568" s="614" t="str">
        <x:v>ACT-V31-090</x:v>
      </x:c>
      <x:c r="B2568" s="614" t="str">
        <x:v>Nuclear forces</x:v>
      </x:c>
      <x:c r="C2568" s="614" t="str">
        <x:v>Public authority or security institution</x:v>
      </x:c>
      <x:c r="D2568" s="614" t="str">
        <x:v>National / cross-border</x:v>
      </x:c>
      <x:c r="E2568" s="614" t="str">
        <x:v>Occupies a V31 conversion point in conflict authorization, finance, force generation, protection, peace or reconstruction.</x:v>
      </x:c>
      <x:c r="F2568" s="614" t="str"/>
    </x:row>
    <x:row r="2569">
      <x:c r="A2569" s="614" t="str">
        <x:v>ACT-V31-091</x:v>
      </x:c>
      <x:c r="B2569" s="614" t="str">
        <x:v>Strategic deterrence systems</x:v>
      </x:c>
      <x:c r="C2569" s="614" t="str">
        <x:v>Institutional actor class</x:v>
      </x:c>
      <x:c r="D2569" s="614" t="str">
        <x:v>National / cross-border</x:v>
      </x:c>
      <x:c r="E2569" s="614" t="str">
        <x:v>Occupies a V31 conversion point in conflict authorization, finance, force generation, protection, peace or reconstruction.</x:v>
      </x:c>
      <x:c r="F2569" s="614" t="str"/>
    </x:row>
    <x:row r="2570">
      <x:c r="A2570" s="614" t="str">
        <x:v>ACT-V31-092</x:v>
      </x:c>
      <x:c r="B2570" s="614" t="str">
        <x:v>United Nations treaty bodies</x:v>
      </x:c>
      <x:c r="C2570" s="614" t="str">
        <x:v>International or regional institution</x:v>
      </x:c>
      <x:c r="D2570" s="614" t="str">
        <x:v>International</x:v>
      </x:c>
      <x:c r="E2570" s="614" t="str">
        <x:v>Occupies a V31 conversion point in conflict authorization, finance, force generation, protection, peace or reconstruction.</x:v>
      </x:c>
      <x:c r="F2570" s="614" t="str"/>
    </x:row>
    <x:row r="2571">
      <x:c r="A2571" s="614" t="str">
        <x:v>ACT-V31-093</x:v>
      </x:c>
      <x:c r="B2571" s="614" t="str">
        <x:v>Military occupation authorities</x:v>
      </x:c>
      <x:c r="C2571" s="614" t="str">
        <x:v>Public authority or security institution</x:v>
      </x:c>
      <x:c r="D2571" s="614" t="str">
        <x:v>National / cross-border</x:v>
      </x:c>
      <x:c r="E2571" s="614" t="str">
        <x:v>Occupies a V31 conversion point in conflict authorization, finance, force generation, protection, peace or reconstruction.</x:v>
      </x:c>
      <x:c r="F2571" s="614" t="str"/>
    </x:row>
    <x:row r="2572">
      <x:c r="A2572" s="614" t="str">
        <x:v>ACT-V31-094</x:v>
      </x:c>
      <x:c r="B2572" s="614" t="str">
        <x:v>Local public authorities and service institutions</x:v>
      </x:c>
      <x:c r="C2572" s="614" t="str">
        <x:v>Institutional actor class</x:v>
      </x:c>
      <x:c r="D2572" s="614" t="str">
        <x:v>National / cross-border</x:v>
      </x:c>
      <x:c r="E2572" s="614" t="str">
        <x:v>Occupies a V31 conversion point in conflict authorization, finance, force generation, protection, peace or reconstruction.</x:v>
      </x:c>
      <x:c r="F2572" s="614" t="str"/>
    </x:row>
    <x:row r="2573">
      <x:c r="A2573" s="614" t="str">
        <x:v>ACT-V31-095</x:v>
      </x:c>
      <x:c r="B2573" s="614" t="str">
        <x:v>Detention authorities</x:v>
      </x:c>
      <x:c r="C2573" s="614" t="str">
        <x:v>Institutional actor class</x:v>
      </x:c>
      <x:c r="D2573" s="614" t="str">
        <x:v>National / cross-border</x:v>
      </x:c>
      <x:c r="E2573" s="614" t="str">
        <x:v>Occupies a V31 conversion point in conflict authorization, finance, force generation, protection, peace or reconstruction.</x:v>
      </x:c>
      <x:c r="F2573" s="614" t="str"/>
    </x:row>
    <x:row r="2574">
      <x:c r="A2574" s="614" t="str">
        <x:v>ACT-V31-096</x:v>
      </x:c>
      <x:c r="B2574" s="614" t="str">
        <x:v>Conflict-related detainees and prisoners of war</x:v>
      </x:c>
      <x:c r="C2574" s="614" t="str">
        <x:v>Affected person or community class</x:v>
      </x:c>
      <x:c r="D2574" s="614" t="str">
        <x:v>National / cross-border</x:v>
      </x:c>
      <x:c r="E2574" s="614" t="str">
        <x:v>Occupies a V31 conversion point in conflict authorization, finance, force generation, protection, peace or reconstruction.</x:v>
      </x:c>
      <x:c r="F2574" s="614" t="str"/>
    </x:row>
    <x:row r="2575">
      <x:c r="A2575" s="614" t="str">
        <x:v>ACT-V31-097</x:v>
      </x:c>
      <x:c r="B2575" s="614" t="str">
        <x:v>Border and migration authorities</x:v>
      </x:c>
      <x:c r="C2575" s="614" t="str">
        <x:v>Institutional actor class</x:v>
      </x:c>
      <x:c r="D2575" s="614" t="str">
        <x:v>National / cross-border</x:v>
      </x:c>
      <x:c r="E2575" s="614" t="str">
        <x:v>Occupies a V31 conversion point in conflict authorization, finance, force generation, protection, peace or reconstruction.</x:v>
      </x:c>
      <x:c r="F2575" s="614" t="str"/>
    </x:row>
    <x:row r="2576">
      <x:c r="A2576" s="614" t="str">
        <x:v>ACT-V31-098</x:v>
      </x:c>
      <x:c r="B2576" s="614" t="str">
        <x:v>Refugees and asylum seekers</x:v>
      </x:c>
      <x:c r="C2576" s="614" t="str">
        <x:v>Affected person or community class</x:v>
      </x:c>
      <x:c r="D2576" s="614" t="str">
        <x:v>National / cross-border</x:v>
      </x:c>
      <x:c r="E2576" s="614" t="str">
        <x:v>Occupies a V31 conversion point in conflict authorization, finance, force generation, protection, peace or reconstruction.</x:v>
      </x:c>
      <x:c r="F2576" s="614" t="str"/>
    </x:row>
    <x:row r="2577">
      <x:c r="A2577" s="614" t="str">
        <x:v>ACT-V31-099</x:v>
      </x:c>
      <x:c r="B2577" s="614" t="str">
        <x:v>Missing-persons commissions</x:v>
      </x:c>
      <x:c r="C2577" s="614" t="str">
        <x:v>Public authority or security institution</x:v>
      </x:c>
      <x:c r="D2577" s="614" t="str">
        <x:v>National / cross-border</x:v>
      </x:c>
      <x:c r="E2577" s="614" t="str">
        <x:v>Occupies a V31 conversion point in conflict authorization, finance, force generation, protection, peace or reconstruction.</x:v>
      </x:c>
      <x:c r="F2577" s="614" t="str"/>
    </x:row>
    <x:row r="2578">
      <x:c r="A2578" s="614" t="str">
        <x:v>ACT-V31-100</x:v>
      </x:c>
      <x:c r="B2578" s="614" t="str">
        <x:v>Conflict victims and survivors</x:v>
      </x:c>
      <x:c r="C2578" s="614" t="str">
        <x:v>Affected person or community class</x:v>
      </x:c>
      <x:c r="D2578" s="614" t="str">
        <x:v>National / cross-border</x:v>
      </x:c>
      <x:c r="E2578" s="614" t="str">
        <x:v>Occupies a V31 conversion point in conflict authorization, finance, force generation, protection, peace or reconstruction.</x:v>
      </x:c>
      <x:c r="F2578" s="614" t="str"/>
    </x:row>
    <x:row r="2579">
      <x:c r="A2579" s="614" t="str">
        <x:v>ACT-V31-101</x:v>
      </x:c>
      <x:c r="B2579" s="614" t="str">
        <x:v>Emergency and security institutions</x:v>
      </x:c>
      <x:c r="C2579" s="614" t="str">
        <x:v>Institutional actor class</x:v>
      </x:c>
      <x:c r="D2579" s="614" t="str">
        <x:v>National / cross-border</x:v>
      </x:c>
      <x:c r="E2579" s="614" t="str">
        <x:v>Occupies a V31 conversion point in conflict authorization, finance, force generation, protection, peace or reconstruction.</x:v>
      </x:c>
      <x:c r="F2579" s="614" t="str"/>
    </x:row>
    <x:row r="2580">
      <x:c r="A2580" s="614" t="str">
        <x:v>ACT-V31-102</x:v>
      </x:c>
      <x:c r="B2580" s="614" t="str">
        <x:v>Ordinary constitutional institutions</x:v>
      </x:c>
      <x:c r="C2580" s="614" t="str">
        <x:v>Institutional actor class</x:v>
      </x:c>
      <x:c r="D2580" s="614" t="str">
        <x:v>National / cross-border</x:v>
      </x:c>
      <x:c r="E2580" s="614" t="str">
        <x:v>Occupies a V31 conversion point in conflict authorization, finance, force generation, protection, peace or reconstruction.</x:v>
      </x:c>
      <x:c r="F2580" s="614" t="str"/>
    </x:row>
    <x:row r="2581">
      <x:c r="A2581" s="614" t="str">
        <x:v>ACT-V31-103</x:v>
      </x:c>
      <x:c r="B2581" s="614" t="str">
        <x:v>Humanitarian coordination bodies</x:v>
      </x:c>
      <x:c r="C2581" s="614" t="str">
        <x:v>Civil-society, oversight or humanitarian actor</x:v>
      </x:c>
      <x:c r="D2581" s="614" t="str">
        <x:v>National / cross-border</x:v>
      </x:c>
      <x:c r="E2581" s="614" t="str">
        <x:v>Occupies a V31 conversion point in conflict authorization, finance, force generation, protection, peace or reconstruction.</x:v>
      </x:c>
      <x:c r="F2581" s="614" t="str"/>
    </x:row>
    <x:row r="2582">
      <x:c r="A2582" s="614" t="str">
        <x:v>ACT-V31-104</x:v>
      </x:c>
      <x:c r="B2582" s="614" t="str">
        <x:v>Donor governments and pooled funds</x:v>
      </x:c>
      <x:c r="C2582" s="614" t="str">
        <x:v>Public authority or security institution</x:v>
      </x:c>
      <x:c r="D2582" s="614" t="str">
        <x:v>National / cross-border</x:v>
      </x:c>
      <x:c r="E2582" s="614" t="str">
        <x:v>Occupies a V31 conversion point in conflict authorization, finance, force generation, protection, peace or reconstruction.</x:v>
      </x:c>
      <x:c r="F2582" s="614" t="str"/>
    </x:row>
    <x:row r="2583">
      <x:c r="A2583" s="614" t="str">
        <x:v>ACT-V31-105</x:v>
      </x:c>
      <x:c r="B2583" s="614" t="str">
        <x:v>Humanitarian organizations</x:v>
      </x:c>
      <x:c r="C2583" s="614" t="str">
        <x:v>Civil-society, oversight or humanitarian actor</x:v>
      </x:c>
      <x:c r="D2583" s="614" t="str">
        <x:v>National / cross-border</x:v>
      </x:c>
      <x:c r="E2583" s="614" t="str">
        <x:v>Occupies a V31 conversion point in conflict authorization, finance, force generation, protection, peace or reconstruction.</x:v>
      </x:c>
      <x:c r="F2583" s="614" t="str"/>
    </x:row>
    <x:row r="2584">
      <x:c r="A2584" s="614" t="str">
        <x:v>ACT-V31-106</x:v>
      </x:c>
      <x:c r="B2584" s="614" t="str">
        <x:v>Humanitarian logistics and supply chain</x:v>
      </x:c>
      <x:c r="C2584" s="614" t="str">
        <x:v>Civil-society, oversight or humanitarian actor</x:v>
      </x:c>
      <x:c r="D2584" s="614" t="str">
        <x:v>National / cross-border</x:v>
      </x:c>
      <x:c r="E2584" s="614" t="str">
        <x:v>Occupies a V31 conversion point in conflict authorization, finance, force generation, protection, peace or reconstruction.</x:v>
      </x:c>
      <x:c r="F2584" s="614" t="str"/>
    </x:row>
    <x:row r="2585">
      <x:c r="A2585" s="614" t="str">
        <x:v>ACT-V31-107</x:v>
      </x:c>
      <x:c r="B2585" s="614" t="str">
        <x:v>Civilians in need</x:v>
      </x:c>
      <x:c r="C2585" s="614" t="str">
        <x:v>Affected person or community class</x:v>
      </x:c>
      <x:c r="D2585" s="614" t="str">
        <x:v>National / cross-border</x:v>
      </x:c>
      <x:c r="E2585" s="614" t="str">
        <x:v>Occupies a V31 conversion point in conflict authorization, finance, force generation, protection, peace or reconstruction.</x:v>
      </x:c>
      <x:c r="F2585" s="614" t="str"/>
    </x:row>
    <x:row r="2586">
      <x:c r="A2586" s="614" t="str">
        <x:v>ACT-V31-108</x:v>
      </x:c>
      <x:c r="B2586" s="614" t="str">
        <x:v>United Nations High Commissioner for Refugees</x:v>
      </x:c>
      <x:c r="C2586" s="614" t="str">
        <x:v>Affected person or community class</x:v>
      </x:c>
      <x:c r="D2586" s="614" t="str">
        <x:v>International</x:v>
      </x:c>
      <x:c r="E2586" s="614" t="str">
        <x:v>Occupies a V31 conversion point in conflict authorization, finance, force generation, protection, peace or reconstruction.</x:v>
      </x:c>
      <x:c r="F2586" s="614" t="str"/>
    </x:row>
    <x:row r="2587">
      <x:c r="A2587" s="614" t="str">
        <x:v>ACT-V31-109</x:v>
      </x:c>
      <x:c r="B2587" s="614" t="str">
        <x:v>International Organization for Migration</x:v>
      </x:c>
      <x:c r="C2587" s="614" t="str">
        <x:v>Institutional actor class</x:v>
      </x:c>
      <x:c r="D2587" s="614" t="str">
        <x:v>International</x:v>
      </x:c>
      <x:c r="E2587" s="614" t="str">
        <x:v>Occupies a V31 conversion point in conflict authorization, finance, force generation, protection, peace or reconstruction.</x:v>
      </x:c>
      <x:c r="F2587" s="614" t="str"/>
    </x:row>
    <x:row r="2588">
      <x:c r="A2588" s="614" t="str">
        <x:v>ACT-V31-110</x:v>
      </x:c>
      <x:c r="B2588" s="614" t="str">
        <x:v>Displaced persons</x:v>
      </x:c>
      <x:c r="C2588" s="614" t="str">
        <x:v>Institutional actor class</x:v>
      </x:c>
      <x:c r="D2588" s="614" t="str">
        <x:v>National / cross-border</x:v>
      </x:c>
      <x:c r="E2588" s="614" t="str">
        <x:v>Occupies a V31 conversion point in conflict authorization, finance, force generation, protection, peace or reconstruction.</x:v>
      </x:c>
      <x:c r="F2588" s="614" t="str"/>
    </x:row>
    <x:row r="2589">
      <x:c r="A2589" s="614" t="str">
        <x:v>ACT-V31-111</x:v>
      </x:c>
      <x:c r="B2589" s="614" t="str">
        <x:v>Mediators and special envoys</x:v>
      </x:c>
      <x:c r="C2589" s="614" t="str">
        <x:v>Civil-society, oversight or humanitarian actor</x:v>
      </x:c>
      <x:c r="D2589" s="614" t="str">
        <x:v>National / cross-border</x:v>
      </x:c>
      <x:c r="E2589" s="614" t="str">
        <x:v>Occupies a V31 conversion point in conflict authorization, finance, force generation, protection, peace or reconstruction.</x:v>
      </x:c>
      <x:c r="F2589" s="614" t="str"/>
    </x:row>
    <x:row r="2590">
      <x:c r="A2590" s="614" t="str">
        <x:v>ACT-V31-112</x:v>
      </x:c>
      <x:c r="B2590" s="614" t="str">
        <x:v>Ceasefire monitoring missions</x:v>
      </x:c>
      <x:c r="C2590" s="614" t="str">
        <x:v>Civil-society, oversight or humanitarian actor</x:v>
      </x:c>
      <x:c r="D2590" s="614" t="str">
        <x:v>National / cross-border</x:v>
      </x:c>
      <x:c r="E2590" s="614" t="str">
        <x:v>Occupies a V31 conversion point in conflict authorization, finance, force generation, protection, peace or reconstruction.</x:v>
      </x:c>
      <x:c r="F2590" s="614" t="str"/>
    </x:row>
    <x:row r="2591">
      <x:c r="A2591" s="614" t="str">
        <x:v>ACT-V31-113</x:v>
      </x:c>
      <x:c r="B2591" s="614" t="str">
        <x:v>International guarantors</x:v>
      </x:c>
      <x:c r="C2591" s="614" t="str">
        <x:v>Institutional actor class</x:v>
      </x:c>
      <x:c r="D2591" s="614" t="str">
        <x:v>International</x:v>
      </x:c>
      <x:c r="E2591" s="614" t="str">
        <x:v>Occupies a V31 conversion point in conflict authorization, finance, force generation, protection, peace or reconstruction.</x:v>
      </x:c>
      <x:c r="F2591" s="614" t="str"/>
    </x:row>
    <x:row r="2592">
      <x:c r="A2592" s="614" t="str">
        <x:v>ACT-V31-114</x:v>
      </x:c>
      <x:c r="B2592" s="614" t="str">
        <x:v>United Nations peacekeeping operations</x:v>
      </x:c>
      <x:c r="C2592" s="614" t="str">
        <x:v>International or regional institution</x:v>
      </x:c>
      <x:c r="D2592" s="614" t="str">
        <x:v>International</x:v>
      </x:c>
      <x:c r="E2592" s="614" t="str">
        <x:v>Occupies a V31 conversion point in conflict authorization, finance, force generation, protection, peace or reconstruction.</x:v>
      </x:c>
      <x:c r="F2592" s="614" t="str"/>
    </x:row>
    <x:row r="2593">
      <x:c r="A2593" s="614" t="str">
        <x:v>ACT-V31-115</x:v>
      </x:c>
      <x:c r="B2593" s="614" t="str">
        <x:v>Peacekeeping personnel contributors</x:v>
      </x:c>
      <x:c r="C2593" s="614" t="str">
        <x:v>Institutional actor class</x:v>
      </x:c>
      <x:c r="D2593" s="614" t="str">
        <x:v>National / cross-border</x:v>
      </x:c>
      <x:c r="E2593" s="614" t="str">
        <x:v>Occupies a V31 conversion point in conflict authorization, finance, force generation, protection, peace or reconstruction.</x:v>
      </x:c>
      <x:c r="F2593" s="614" t="str"/>
    </x:row>
    <x:row r="2594">
      <x:c r="A2594" s="614" t="str">
        <x:v>ACT-V31-116</x:v>
      </x:c>
      <x:c r="B2594" s="614" t="str">
        <x:v>DDR commissions</x:v>
      </x:c>
      <x:c r="C2594" s="614" t="str">
        <x:v>Public authority or security institution</x:v>
      </x:c>
      <x:c r="D2594" s="614" t="str">
        <x:v>National / cross-border</x:v>
      </x:c>
      <x:c r="E2594" s="614" t="str">
        <x:v>Occupies a V31 conversion point in conflict authorization, finance, force generation, protection, peace or reconstruction.</x:v>
      </x:c>
      <x:c r="F2594" s="614" t="str"/>
    </x:row>
    <x:row r="2595">
      <x:c r="A2595" s="614" t="str">
        <x:v>ACT-V31-117</x:v>
      </x:c>
      <x:c r="B2595" s="614" t="str">
        <x:v>Ex-combatants</x:v>
      </x:c>
      <x:c r="C2595" s="614" t="str">
        <x:v>Affected person or community class</x:v>
      </x:c>
      <x:c r="D2595" s="614" t="str">
        <x:v>National / cross-border</x:v>
      </x:c>
      <x:c r="E2595" s="614" t="str">
        <x:v>Occupies a V31 conversion point in conflict authorization, finance, force generation, protection, peace or reconstruction.</x:v>
      </x:c>
      <x:c r="F2595" s="614" t="str"/>
    </x:row>
    <x:row r="2596">
      <x:c r="A2596" s="614" t="str">
        <x:v>ACT-V31-118</x:v>
      </x:c>
      <x:c r="B2596" s="614" t="str">
        <x:v>Security-sector reform authorities</x:v>
      </x:c>
      <x:c r="C2596" s="614" t="str">
        <x:v>Institutional actor class</x:v>
      </x:c>
      <x:c r="D2596" s="614" t="str">
        <x:v>National / cross-border</x:v>
      </x:c>
      <x:c r="E2596" s="614" t="str">
        <x:v>Occupies a V31 conversion point in conflict authorization, finance, force generation, protection, peace or reconstruction.</x:v>
      </x:c>
      <x:c r="F2596" s="614" t="str"/>
    </x:row>
    <x:row r="2597">
      <x:c r="A2597" s="614" t="str">
        <x:v>ACT-V31-119</x:v>
      </x:c>
      <x:c r="B2597" s="614" t="str">
        <x:v>Peace implementation institutions</x:v>
      </x:c>
      <x:c r="C2597" s="614" t="str">
        <x:v>Institutional actor class</x:v>
      </x:c>
      <x:c r="D2597" s="614" t="str">
        <x:v>National / cross-border</x:v>
      </x:c>
      <x:c r="E2597" s="614" t="str">
        <x:v>Occupies a V31 conversion point in conflict authorization, finance, force generation, protection, peace or reconstruction.</x:v>
      </x:c>
      <x:c r="F2597" s="614" t="str"/>
    </x:row>
    <x:row r="2598">
      <x:c r="A2598" s="614" t="str">
        <x:v>ACT-V31-120</x:v>
      </x:c>
      <x:c r="B2598" s="614" t="str">
        <x:v>Post-conflict governments</x:v>
      </x:c>
      <x:c r="C2598" s="614" t="str">
        <x:v>Public authority or security institution</x:v>
      </x:c>
      <x:c r="D2598" s="614" t="str">
        <x:v>National / cross-border</x:v>
      </x:c>
      <x:c r="E2598" s="614" t="str">
        <x:v>Occupies a V31 conversion point in conflict authorization, finance, force generation, protection, peace or reconstruction.</x:v>
      </x:c>
      <x:c r="F2598" s="614" t="str"/>
    </x:row>
    <x:row r="2599">
      <x:c r="A2599" s="614" t="str">
        <x:v>ACT-V31-121</x:v>
      </x:c>
      <x:c r="B2599" s="614" t="str">
        <x:v>World Bank and UN recovery-assessment teams</x:v>
      </x:c>
      <x:c r="C2599" s="614" t="str">
        <x:v>International or regional institution</x:v>
      </x:c>
      <x:c r="D2599" s="614" t="str">
        <x:v>International</x:v>
      </x:c>
      <x:c r="E2599" s="614" t="str">
        <x:v>Occupies a V31 conversion point in conflict authorization, finance, force generation, protection, peace or reconstruction.</x:v>
      </x:c>
      <x:c r="F2599" s="614" t="str"/>
    </x:row>
    <x:row r="2600">
      <x:c r="A2600" s="614" t="str">
        <x:v>ACT-V31-122</x:v>
      </x:c>
      <x:c r="B2600" s="614" t="str">
        <x:v>Reconstruction contractors</x:v>
      </x:c>
      <x:c r="C2600" s="614" t="str">
        <x:v>Private-sector organization or class</x:v>
      </x:c>
      <x:c r="D2600" s="614" t="str">
        <x:v>National / cross-border</x:v>
      </x:c>
      <x:c r="E2600" s="614" t="str">
        <x:v>Occupies a V31 conversion point in conflict authorization, finance, force generation, protection, peace or reconstruction.</x:v>
      </x:c>
      <x:c r="F2600" s="614" t="str"/>
    </x:row>
    <x:row r="2601">
      <x:c r="A2601" s="614" t="str">
        <x:v>ACT-V31-123</x:v>
      </x:c>
      <x:c r="B2601" s="614" t="str">
        <x:v>Housing and property restitution bodies</x:v>
      </x:c>
      <x:c r="C2601" s="614" t="str">
        <x:v>Institutional actor class</x:v>
      </x:c>
      <x:c r="D2601" s="614" t="str">
        <x:v>National / cross-border</x:v>
      </x:c>
      <x:c r="E2601" s="614" t="str">
        <x:v>Occupies a V31 conversion point in conflict authorization, finance, force generation, protection, peace or reconstruction.</x:v>
      </x:c>
      <x:c r="F2601" s="614" t="str"/>
    </x:row>
    <x:row r="2602">
      <x:c r="A2602" s="614" t="str">
        <x:v>ACT-V31-124</x:v>
      </x:c>
      <x:c r="B2602" s="614" t="str">
        <x:v>Displaced property claimants</x:v>
      </x:c>
      <x:c r="C2602" s="614" t="str">
        <x:v>Affected person or community class</x:v>
      </x:c>
      <x:c r="D2602" s="614" t="str">
        <x:v>National / cross-border</x:v>
      </x:c>
      <x:c r="E2602" s="614" t="str">
        <x:v>Occupies a V31 conversion point in conflict authorization, finance, force generation, protection, peace or reconstruction.</x:v>
      </x:c>
      <x:c r="F2602" s="614" t="str"/>
    </x:row>
    <x:row r="2603">
      <x:c r="A2603" s="614" t="str">
        <x:v>ACT-V31-125</x:v>
      </x:c>
      <x:c r="B2603" s="614" t="str">
        <x:v>Land registries and cadastral authorities</x:v>
      </x:c>
      <x:c r="C2603" s="614" t="str">
        <x:v>Institutional actor class</x:v>
      </x:c>
      <x:c r="D2603" s="614" t="str">
        <x:v>National / cross-border</x:v>
      </x:c>
      <x:c r="E2603" s="614" t="str">
        <x:v>Occupies a V31 conversion point in conflict authorization, finance, force generation, protection, peace or reconstruction.</x:v>
      </x:c>
      <x:c r="F2603" s="614" t="str"/>
    </x:row>
    <x:row r="2604">
      <x:c r="A2604" s="614" t="str">
        <x:v>ACT-V31-126</x:v>
      </x:c>
      <x:c r="B2604" s="614" t="str">
        <x:v>ICC Trust Fund for Victims</x:v>
      </x:c>
      <x:c r="C2604" s="614" t="str">
        <x:v>Affected person or community class</x:v>
      </x:c>
      <x:c r="D2604" s="614" t="str">
        <x:v>National / cross-border</x:v>
      </x:c>
      <x:c r="E2604" s="614" t="str">
        <x:v>Occupies a V31 conversion point in conflict authorization, finance, force generation, protection, peace or reconstruction.</x:v>
      </x:c>
      <x:c r="F2604" s="614" t="str"/>
    </x:row>
    <x:row r="2605">
      <x:c r="A2605" s="614" t="str">
        <x:v>ACT-V31-127</x:v>
      </x:c>
      <x:c r="B2605" s="614" t="str">
        <x:v>Reparation programmes and public treasuries</x:v>
      </x:c>
      <x:c r="C2605" s="614" t="str">
        <x:v>Institutional actor class</x:v>
      </x:c>
      <x:c r="D2605" s="614" t="str">
        <x:v>National / cross-border</x:v>
      </x:c>
      <x:c r="E2605" s="614" t="str">
        <x:v>Occupies a V31 conversion point in conflict authorization, finance, force generation, protection, peace or reconstruction.</x:v>
      </x:c>
      <x:c r="F2605" s="614" t="str"/>
    </x:row>
    <x:row r="2606">
      <x:c r="A2606" s="614" t="str">
        <x:v>ACT-V31-128</x:v>
      </x:c>
      <x:c r="B2606" s="614" t="str">
        <x:v>Post-conflict investors and creditors</x:v>
      </x:c>
      <x:c r="C2606" s="614" t="str">
        <x:v>Private-sector organization or class</x:v>
      </x:c>
      <x:c r="D2606" s="614" t="str">
        <x:v>National / cross-border</x:v>
      </x:c>
      <x:c r="E2606" s="614" t="str">
        <x:v>Occupies a V31 conversion point in conflict authorization, finance, force generation, protection, peace or reconstruction.</x:v>
      </x:c>
      <x:c r="F2606" s="614" t="str"/>
    </x:row>
    <x:row r="2607">
      <x:c r="A2607" s="614" t="str">
        <x:v>ACT-V31-129</x:v>
      </x:c>
      <x:c r="B2607" s="614" t="str">
        <x:v>Post-conflict economic assets and scarcity</x:v>
      </x:c>
      <x:c r="C2607" s="614" t="str">
        <x:v>Institutional actor class</x:v>
      </x:c>
      <x:c r="D2607" s="614" t="str">
        <x:v>National / cross-border</x:v>
      </x:c>
      <x:c r="E2607" s="614" t="str">
        <x:v>Occupies a V31 conversion point in conflict authorization, finance, force generation, protection, peace or reconstruction.</x:v>
      </x:c>
      <x:c r="F2607" s="614" t="str"/>
    </x:row>
    <x:row r="2608">
      <x:c r="A2608" s="614" t="str">
        <x:v>ACT-V31-130</x:v>
      </x:c>
      <x:c r="B2608" s="614" t="str">
        <x:v>Universal monetary-cause-of-war claimants</x:v>
      </x:c>
      <x:c r="C2608" s="614" t="str">
        <x:v>Affected person or community class</x:v>
      </x:c>
      <x:c r="D2608" s="614" t="str">
        <x:v>National / cross-border</x:v>
      </x:c>
      <x:c r="E2608" s="614" t="str">
        <x:v>Occupies a V31 conversion point in conflict authorization, finance, force generation, protection, peace or reconstruction.</x:v>
      </x:c>
      <x:c r="F2608" s="614" t="str"/>
    </x:row>
    <x:row r="2609">
      <x:c r="A2609" s="614" t="str">
        <x:v>ACT-V31-131</x:v>
      </x:c>
      <x:c r="B2609" s="614" t="str">
        <x:v>Armed conflicts and diplomatic confrontations</x:v>
      </x:c>
      <x:c r="C2609" s="614" t="str">
        <x:v>Institutional actor class</x:v>
      </x:c>
      <x:c r="D2609" s="614" t="str">
        <x:v>National / cross-border</x:v>
      </x:c>
      <x:c r="E2609" s="614" t="str">
        <x:v>Occupies a V31 conversion point in conflict authorization, finance, force generation, protection, peace or reconstruction.</x:v>
      </x:c>
      <x:c r="F2609" s="614" t="str"/>
    </x:row>
    <x:row r="2610">
      <x:c r="A2610" s="614" t="str">
        <x:v>ACT-V31-132</x:v>
      </x:c>
      <x:c r="B2610" s="614" t="str">
        <x:v>Defence financiers, investors and beneficial owners</x:v>
      </x:c>
      <x:c r="C2610" s="614" t="str">
        <x:v>Private-sector organization or class</x:v>
      </x:c>
      <x:c r="D2610" s="614" t="str">
        <x:v>National / cross-border</x:v>
      </x:c>
      <x:c r="E2610" s="614" t="str">
        <x:v>Occupies a V31 conversion point in conflict authorization, finance, force generation, protection, peace or reconstruction.</x:v>
      </x:c>
      <x:c r="F2610" s="614" t="str"/>
    </x:row>
    <x:row r="2611">
      <x:c r="A2611" s="614" t="str">
        <x:v>ACT-V31-133</x:v>
      </x:c>
      <x:c r="B2611" s="614" t="str">
        <x:v>Aggregate casualty and damage estimators</x:v>
      </x:c>
      <x:c r="C2611" s="614" t="str">
        <x:v>Institutional actor class</x:v>
      </x:c>
      <x:c r="D2611" s="614" t="str">
        <x:v>National / cross-border</x:v>
      </x:c>
      <x:c r="E2611" s="614" t="str">
        <x:v>Occupies a V31 conversion point in conflict authorization, finance, force generation, protection, peace or reconstruction.</x:v>
      </x:c>
      <x:c r="F2611" s="614" t="str"/>
    </x:row>
    <x:row r="2612">
      <x:c r="A2612" s="614" t="str">
        <x:v>ACT-V31-134</x:v>
      </x:c>
      <x:c r="B2612" s="614" t="str">
        <x:v>Alleged conflict defendants</x:v>
      </x:c>
      <x:c r="C2612" s="614" t="str">
        <x:v>Institutional actor class</x:v>
      </x:c>
      <x:c r="D2612" s="614" t="str">
        <x:v>National / cross-border</x:v>
      </x:c>
      <x:c r="E2612" s="614" t="str">
        <x:v>Occupies a V31 conversion point in conflict authorization, finance, force generation, protection, peace or reconstruction.</x:v>
      </x:c>
      <x:c r="F2612" s="614" t="str"/>
    </x:row>
    <x:row r="2613">
      <x:c r="A2613" s="614" t="str">
        <x:v>ACT-V31-135</x:v>
      </x:c>
      <x:c r="B2613" s="614" t="str">
        <x:v>Constitutional conflict-governance authorities</x:v>
      </x:c>
      <x:c r="C2613" s="614" t="str">
        <x:v>Institutional actor class</x:v>
      </x:c>
      <x:c r="D2613" s="614" t="str">
        <x:v>National / cross-border</x:v>
      </x:c>
      <x:c r="E2613" s="614" t="str">
        <x:v>Occupies a V31 conversion point in conflict authorization, finance, force generation, protection, peace or reconstruction.</x:v>
      </x:c>
      <x:c r="F2613" s="614" t="str"/>
    </x:row>
    <x:row r="2614">
      <x:c r="A2614" s="614" t="str">
        <x:v>ACT-V31-136</x:v>
      </x:c>
      <x:c r="B2614" s="614" t="str">
        <x:v>National veterans ministries</x:v>
      </x:c>
      <x:c r="C2614" s="614" t="str">
        <x:v>Institutional actor class</x:v>
      </x:c>
      <x:c r="D2614" s="614" t="str">
        <x:v>National / cross-border</x:v>
      </x:c>
      <x:c r="E2614" s="614" t="str">
        <x:v>Occupies a V31 conversion point in conflict authorization, finance, force generation, protection, peace or reconstruction.</x:v>
      </x:c>
      <x:c r="F2614" s="614" t="str"/>
    </x:row>
    <x:row r="2615">
      <x:c r="A2615" s="614" t="str">
        <x:v>ACT-V31-137</x:v>
      </x:c>
      <x:c r="B2615" s="614" t="str">
        <x:v>Military ombuds institutions</x:v>
      </x:c>
      <x:c r="C2615" s="614" t="str">
        <x:v>Public authority or security institution</x:v>
      </x:c>
      <x:c r="D2615" s="614" t="str">
        <x:v>National / cross-border</x:v>
      </x:c>
      <x:c r="E2615" s="614" t="str">
        <x:v>Occupies a V31 conversion point in conflict authorization, finance, force generation, protection, peace or reconstruction.</x:v>
      </x:c>
      <x:c r="F2615" s="614" t="str"/>
    </x:row>
    <x:row r="2616">
      <x:c r="A2616" s="614" t="str">
        <x:v>ACT-V31-138</x:v>
      </x:c>
      <x:c r="B2616" s="614" t="str">
        <x:v>Defence ethics and compliance offices</x:v>
      </x:c>
      <x:c r="C2616" s="614" t="str">
        <x:v>Institutional actor class</x:v>
      </x:c>
      <x:c r="D2616" s="614" t="str">
        <x:v>National / cross-border</x:v>
      </x:c>
      <x:c r="E2616" s="614" t="str">
        <x:v>Occupies a V31 conversion point in conflict authorization, finance, force generation, protection, peace or reconstruction.</x:v>
      </x:c>
      <x:c r="F2616" s="614" t="str"/>
    </x:row>
    <x:row r="2617">
      <x:c r="A2617" s="614" t="str">
        <x:v>ACT-V31-139</x:v>
      </x:c>
      <x:c r="B2617" s="614" t="str">
        <x:v>Military medical commands</x:v>
      </x:c>
      <x:c r="C2617" s="614" t="str">
        <x:v>Public authority or security institution</x:v>
      </x:c>
      <x:c r="D2617" s="614" t="str">
        <x:v>National / cross-border</x:v>
      </x:c>
      <x:c r="E2617" s="614" t="str">
        <x:v>Occupies a V31 conversion point in conflict authorization, finance, force generation, protection, peace or reconstruction.</x:v>
      </x:c>
      <x:c r="F2617" s="614" t="str"/>
    </x:row>
    <x:row r="2618" ht="42" customHeight="1">
      <x:c r="A2618" s="665" t="str">
        <x:v>ACT-V32-001</x:v>
      </x:c>
      <x:c r="B2618" s="666" t="str">
        <x:v>Nationality legislatures</x:v>
      </x:c>
      <x:c r="C2618" s="666" t="str">
        <x:v>Public authority or administrative institution</x:v>
      </x:c>
      <x:c r="D2618" s="666" t="str">
        <x:v>National / cross-border</x:v>
      </x:c>
      <x:c r="E2618" s="666" t="str">
        <x:v>Occupies a V32 conversion point in citizenship and nationality.</x:v>
      </x:c>
      <x:c r="F2618" s="667" t="str"/>
    </x:row>
    <x:row r="2619" ht="42" customHeight="1">
      <x:c r="A2619" s="668" t="str">
        <x:v>ACT-V32-002</x:v>
      </x:c>
      <x:c r="B2619" s="669" t="str">
        <x:v>Nationality and citizenship ministries</x:v>
      </x:c>
      <x:c r="C2619" s="669" t="str">
        <x:v>Public authority or administrative institution</x:v>
      </x:c>
      <x:c r="D2619" s="669" t="str">
        <x:v>National / cross-border</x:v>
      </x:c>
      <x:c r="E2619" s="669" t="str">
        <x:v>Occupies a V32 conversion point in citizenship and nationality.</x:v>
      </x:c>
      <x:c r="F2619" s="670" t="str"/>
    </x:row>
    <x:row r="2620" ht="42" customHeight="1">
      <x:c r="A2620" s="668" t="str">
        <x:v>ACT-V32-003</x:v>
      </x:c>
      <x:c r="B2620" s="669" t="str">
        <x:v>Civil registration authorities</x:v>
      </x:c>
      <x:c r="C2620" s="669" t="str">
        <x:v>Public authority or administrative institution</x:v>
      </x:c>
      <x:c r="D2620" s="669" t="str">
        <x:v>National / cross-border</x:v>
      </x:c>
      <x:c r="E2620" s="669" t="str">
        <x:v>Occupies a V32 conversion point in citizenship and nationality.</x:v>
      </x:c>
      <x:c r="F2620" s="670" t="str"/>
    </x:row>
    <x:row r="2621" ht="42" customHeight="1">
      <x:c r="A2621" s="668" t="str">
        <x:v>ACT-V32-004</x:v>
      </x:c>
      <x:c r="B2621" s="669" t="str">
        <x:v>Birth registration offices</x:v>
      </x:c>
      <x:c r="C2621" s="669" t="str">
        <x:v>Public authority or administrative institution</x:v>
      </x:c>
      <x:c r="D2621" s="669" t="str">
        <x:v>National / cross-border</x:v>
      </x:c>
      <x:c r="E2621" s="669" t="str">
        <x:v>Occupies a V32 conversion point in citizenship and nationality.</x:v>
      </x:c>
      <x:c r="F2621" s="670" t="str"/>
    </x:row>
    <x:row r="2622" ht="42" customHeight="1">
      <x:c r="A2622" s="668" t="str">
        <x:v>ACT-V32-005</x:v>
      </x:c>
      <x:c r="B2622" s="669" t="str">
        <x:v>Naturalization adjudicators</x:v>
      </x:c>
      <x:c r="C2622" s="669" t="str">
        <x:v>Affected person or community</x:v>
      </x:c>
      <x:c r="D2622" s="669" t="str">
        <x:v>National / cross-border</x:v>
      </x:c>
      <x:c r="E2622" s="669" t="str">
        <x:v>Occupies a V32 conversion point in citizenship and nationality.</x:v>
      </x:c>
      <x:c r="F2622" s="670" t="str"/>
    </x:row>
    <x:row r="2623" ht="42" customHeight="1">
      <x:c r="A2623" s="668" t="str">
        <x:v>ACT-V32-006</x:v>
      </x:c>
      <x:c r="B2623" s="669" t="str">
        <x:v>Nationality appellate courts</x:v>
      </x:c>
      <x:c r="C2623" s="669" t="str">
        <x:v>Public authority or administrative institution</x:v>
      </x:c>
      <x:c r="D2623" s="669" t="str">
        <x:v>National / cross-border</x:v>
      </x:c>
      <x:c r="E2623" s="669" t="str">
        <x:v>Occupies a V32 conversion point in citizenship and nationality.</x:v>
      </x:c>
      <x:c r="F2623" s="670" t="str"/>
    </x:row>
    <x:row r="2624" ht="42" customHeight="1">
      <x:c r="A2624" s="668" t="str">
        <x:v>ACT-V32-007</x:v>
      </x:c>
      <x:c r="B2624" s="669" t="str">
        <x:v>Passport issuing authorities</x:v>
      </x:c>
      <x:c r="C2624" s="669" t="str">
        <x:v>Public authority or administrative institution</x:v>
      </x:c>
      <x:c r="D2624" s="669" t="str">
        <x:v>National / cross-border</x:v>
      </x:c>
      <x:c r="E2624" s="669" t="str">
        <x:v>Occupies a V32 conversion point in citizenship and nationality.</x:v>
      </x:c>
      <x:c r="F2624" s="670" t="str"/>
    </x:row>
    <x:row r="2625" ht="42" customHeight="1">
      <x:c r="A2625" s="668" t="str">
        <x:v>ACT-V32-008</x:v>
      </x:c>
      <x:c r="B2625" s="669" t="str">
        <x:v>Consular authorities</x:v>
      </x:c>
      <x:c r="C2625" s="669" t="str">
        <x:v>Public authority or administrative institution</x:v>
      </x:c>
      <x:c r="D2625" s="669" t="str">
        <x:v>National / cross-border</x:v>
      </x:c>
      <x:c r="E2625" s="669" t="str">
        <x:v>Occupies a V32 conversion point in citizenship and nationality.</x:v>
      </x:c>
      <x:c r="F2625" s="670" t="str"/>
    </x:row>
    <x:row r="2626" ht="42" customHeight="1">
      <x:c r="A2626" s="668" t="str">
        <x:v>ACT-V32-009</x:v>
      </x:c>
      <x:c r="B2626" s="669" t="str">
        <x:v>Citizenship applicants</x:v>
      </x:c>
      <x:c r="C2626" s="669" t="str">
        <x:v>Affected person or community</x:v>
      </x:c>
      <x:c r="D2626" s="669" t="str">
        <x:v>National / cross-border</x:v>
      </x:c>
      <x:c r="E2626" s="669" t="str">
        <x:v>Occupies a V32 conversion point in citizenship and nationality.</x:v>
      </x:c>
      <x:c r="F2626" s="670" t="str"/>
    </x:row>
    <x:row r="2627" ht="42" customHeight="1">
      <x:c r="A2627" s="668" t="str">
        <x:v>ACT-V32-010</x:v>
      </x:c>
      <x:c r="B2627" s="669" t="str">
        <x:v>Naturalized citizens</x:v>
      </x:c>
      <x:c r="C2627" s="669" t="str">
        <x:v>Affected person or community</x:v>
      </x:c>
      <x:c r="D2627" s="669" t="str">
        <x:v>National / cross-border</x:v>
      </x:c>
      <x:c r="E2627" s="669" t="str">
        <x:v>Occupies a V32 conversion point in citizenship and nationality.</x:v>
      </x:c>
      <x:c r="F2627" s="670" t="str"/>
    </x:row>
    <x:row r="2628" ht="42" customHeight="1">
      <x:c r="A2628" s="668" t="str">
        <x:v>ACT-V32-011</x:v>
      </x:c>
      <x:c r="B2628" s="669" t="str">
        <x:v>Dual and multiple nationals</x:v>
      </x:c>
      <x:c r="C2628" s="669" t="str">
        <x:v>Affected person or community</x:v>
      </x:c>
      <x:c r="D2628" s="669" t="str">
        <x:v>National / cross-border</x:v>
      </x:c>
      <x:c r="E2628" s="669" t="str">
        <x:v>Occupies a V32 conversion point in citizenship and nationality.</x:v>
      </x:c>
      <x:c r="F2628" s="670" t="str"/>
    </x:row>
    <x:row r="2629" ht="42" customHeight="1">
      <x:c r="A2629" s="668" t="str">
        <x:v>ACT-V32-012</x:v>
      </x:c>
      <x:c r="B2629" s="669" t="str">
        <x:v>Children at risk of statelessness</x:v>
      </x:c>
      <x:c r="C2629" s="669" t="str">
        <x:v>Affected person or community</x:v>
      </x:c>
      <x:c r="D2629" s="669" t="str">
        <x:v>National / cross-border</x:v>
      </x:c>
      <x:c r="E2629" s="669" t="str">
        <x:v>Occupies a V32 conversion point in citizenship and nationality.</x:v>
      </x:c>
      <x:c r="F2629" s="670" t="str"/>
    </x:row>
    <x:row r="2630" ht="42" customHeight="1">
      <x:c r="A2630" s="668" t="str">
        <x:v>ACT-V32-013</x:v>
      </x:c>
      <x:c r="B2630" s="669" t="str">
        <x:v>Foundlings and children of unknown parentage</x:v>
      </x:c>
      <x:c r="C2630" s="669" t="str">
        <x:v>Affected person or community</x:v>
      </x:c>
      <x:c r="D2630" s="669" t="str">
        <x:v>National / cross-border</x:v>
      </x:c>
      <x:c r="E2630" s="669" t="str">
        <x:v>Occupies a V32 conversion point in citizenship and nationality.</x:v>
      </x:c>
      <x:c r="F2630" s="670" t="str"/>
    </x:row>
    <x:row r="2631" ht="42" customHeight="1">
      <x:c r="A2631" s="668" t="str">
        <x:v>ACT-V32-014</x:v>
      </x:c>
      <x:c r="B2631" s="669" t="str">
        <x:v>Stateless persons</x:v>
      </x:c>
      <x:c r="C2631" s="669" t="str">
        <x:v>Affected person or community</x:v>
      </x:c>
      <x:c r="D2631" s="669" t="str">
        <x:v>National / cross-border</x:v>
      </x:c>
      <x:c r="E2631" s="669" t="str">
        <x:v>Occupies a V32 conversion point in citizenship and nationality.</x:v>
      </x:c>
      <x:c r="F2631" s="670" t="str"/>
    </x:row>
    <x:row r="2632" ht="42" customHeight="1">
      <x:c r="A2632" s="668" t="str">
        <x:v>ACT-V32-015</x:v>
      </x:c>
      <x:c r="B2632" s="669" t="str">
        <x:v>Visa policy authorities</x:v>
      </x:c>
      <x:c r="C2632" s="669" t="str">
        <x:v>Public authority or administrative institution</x:v>
      </x:c>
      <x:c r="D2632" s="669" t="str">
        <x:v>National / cross-border</x:v>
      </x:c>
      <x:c r="E2632" s="669" t="str">
        <x:v>Occupies a V32 conversion point in passports, visas and admission.</x:v>
      </x:c>
      <x:c r="F2632" s="670" t="str"/>
    </x:row>
    <x:row r="2633" ht="42" customHeight="1">
      <x:c r="A2633" s="668" t="str">
        <x:v>ACT-V32-016</x:v>
      </x:c>
      <x:c r="B2633" s="669" t="str">
        <x:v>Consular visa sections</x:v>
      </x:c>
      <x:c r="C2633" s="669" t="str">
        <x:v>Affected person or community</x:v>
      </x:c>
      <x:c r="D2633" s="669" t="str">
        <x:v>National / cross-border</x:v>
      </x:c>
      <x:c r="E2633" s="669" t="str">
        <x:v>Occupies a V32 conversion point in passports, visas and admission.</x:v>
      </x:c>
      <x:c r="F2633" s="670" t="str"/>
    </x:row>
    <x:row r="2634" ht="42" customHeight="1">
      <x:c r="A2634" s="668" t="str">
        <x:v>ACT-V32-017</x:v>
      </x:c>
      <x:c r="B2634" s="669" t="str">
        <x:v>Visa applicants</x:v>
      </x:c>
      <x:c r="C2634" s="669" t="str">
        <x:v>Affected person or community</x:v>
      </x:c>
      <x:c r="D2634" s="669" t="str">
        <x:v>National / cross-border</x:v>
      </x:c>
      <x:c r="E2634" s="669" t="str">
        <x:v>Occupies a V32 conversion point in passports, visas and admission.</x:v>
      </x:c>
      <x:c r="F2634" s="670" t="str"/>
    </x:row>
    <x:row r="2635" ht="42" customHeight="1">
      <x:c r="A2635" s="668" t="str">
        <x:v>ACT-V32-018</x:v>
      </x:c>
      <x:c r="B2635" s="669" t="str">
        <x:v>Visa application centres</x:v>
      </x:c>
      <x:c r="C2635" s="669" t="str">
        <x:v>Private or intermediary organization</x:v>
      </x:c>
      <x:c r="D2635" s="669" t="str">
        <x:v>National / cross-border</x:v>
      </x:c>
      <x:c r="E2635" s="669" t="str">
        <x:v>Occupies a V32 conversion point in passports, visas and admission.</x:v>
      </x:c>
      <x:c r="F2635" s="670" t="str"/>
    </x:row>
    <x:row r="2636" ht="42" customHeight="1">
      <x:c r="A2636" s="668" t="str">
        <x:v>ACT-V32-019</x:v>
      </x:c>
      <x:c r="B2636" s="669" t="str">
        <x:v>Immigration admission officers</x:v>
      </x:c>
      <x:c r="C2636" s="669" t="str">
        <x:v>Public authority or administrative institution</x:v>
      </x:c>
      <x:c r="D2636" s="669" t="str">
        <x:v>National / cross-border</x:v>
      </x:c>
      <x:c r="E2636" s="669" t="str">
        <x:v>Occupies a V32 conversion point in passports, visas and admission.</x:v>
      </x:c>
      <x:c r="F2636" s="670" t="str"/>
    </x:row>
    <x:row r="2637" ht="42" customHeight="1">
      <x:c r="A2637" s="668" t="str">
        <x:v>ACT-V32-020</x:v>
      </x:c>
      <x:c r="B2637" s="669" t="str">
        <x:v>Entry-clearance authorities</x:v>
      </x:c>
      <x:c r="C2637" s="669" t="str">
        <x:v>Public authority or administrative institution</x:v>
      </x:c>
      <x:c r="D2637" s="669" t="str">
        <x:v>National / cross-border</x:v>
      </x:c>
      <x:c r="E2637" s="669" t="str">
        <x:v>Occupies a V32 conversion point in passports, visas and admission.</x:v>
      </x:c>
      <x:c r="F2637" s="670" t="str"/>
    </x:row>
    <x:row r="2638" ht="42" customHeight="1">
      <x:c r="A2638" s="668" t="str">
        <x:v>ACT-V32-021</x:v>
      </x:c>
      <x:c r="B2638" s="669" t="str">
        <x:v>Electronic travel authorization systems</x:v>
      </x:c>
      <x:c r="C2638" s="669" t="str">
        <x:v>Public authority or administrative institution</x:v>
      </x:c>
      <x:c r="D2638" s="669" t="str">
        <x:v>National / cross-border</x:v>
      </x:c>
      <x:c r="E2638" s="669" t="str">
        <x:v>Occupies a V32 conversion point in passports, visas and admission.</x:v>
      </x:c>
      <x:c r="F2638" s="670" t="str"/>
    </x:row>
    <x:row r="2639" ht="42" customHeight="1">
      <x:c r="A2639" s="668" t="str">
        <x:v>ACT-V32-022</x:v>
      </x:c>
      <x:c r="B2639" s="669" t="str">
        <x:v>Residence-permit authorities</x:v>
      </x:c>
      <x:c r="C2639" s="669" t="str">
        <x:v>Public authority or administrative institution</x:v>
      </x:c>
      <x:c r="D2639" s="669" t="str">
        <x:v>National / cross-border</x:v>
      </x:c>
      <x:c r="E2639" s="669" t="str">
        <x:v>Occupies a V32 conversion point in passports, visas and admission.</x:v>
      </x:c>
      <x:c r="F2639" s="670" t="str"/>
    </x:row>
    <x:row r="2640" ht="42" customHeight="1">
      <x:c r="A2640" s="668" t="str">
        <x:v>ACT-V32-023</x:v>
      </x:c>
      <x:c r="B2640" s="669" t="str">
        <x:v>Student visa sponsors</x:v>
      </x:c>
      <x:c r="C2640" s="669" t="str">
        <x:v>Private or intermediary organization</x:v>
      </x:c>
      <x:c r="D2640" s="669" t="str">
        <x:v>National / cross-border</x:v>
      </x:c>
      <x:c r="E2640" s="669" t="str">
        <x:v>Occupies a V32 conversion point in passports, visas and admission.</x:v>
      </x:c>
      <x:c r="F2640" s="670" t="str"/>
    </x:row>
    <x:row r="2641" ht="42" customHeight="1">
      <x:c r="A2641" s="668" t="str">
        <x:v>ACT-V32-024</x:v>
      </x:c>
      <x:c r="B2641" s="669" t="str">
        <x:v>Carrier document-check staff</x:v>
      </x:c>
      <x:c r="C2641" s="669" t="str">
        <x:v>Affected person or community</x:v>
      </x:c>
      <x:c r="D2641" s="669" t="str">
        <x:v>National / cross-border</x:v>
      </x:c>
      <x:c r="E2641" s="669" t="str">
        <x:v>Occupies a V32 conversion point in passports, visas and admission.</x:v>
      </x:c>
      <x:c r="F2641" s="670" t="str"/>
    </x:row>
    <x:row r="2642" ht="42" customHeight="1">
      <x:c r="A2642" s="668" t="str">
        <x:v>ACT-V32-025</x:v>
      </x:c>
      <x:c r="B2642" s="669" t="str">
        <x:v>ICAO Traveller Identification Programme</x:v>
      </x:c>
      <x:c r="C2642" s="669" t="str">
        <x:v>International or regional institution</x:v>
      </x:c>
      <x:c r="D2642" s="669" t="str">
        <x:v>National / cross-border</x:v>
      </x:c>
      <x:c r="E2642" s="669" t="str">
        <x:v>Occupies a V32 conversion point in passports, visas and admission.</x:v>
      </x:c>
      <x:c r="F2642" s="670" t="str"/>
    </x:row>
    <x:row r="2643" ht="42" customHeight="1">
      <x:c r="A2643" s="668" t="str">
        <x:v>ACT-V32-026</x:v>
      </x:c>
      <x:c r="B2643" s="669" t="str">
        <x:v>UN High Commissioner for Refugees</x:v>
      </x:c>
      <x:c r="C2643" s="669" t="str">
        <x:v>International or regional institution</x:v>
      </x:c>
      <x:c r="D2643" s="669" t="str">
        <x:v>National / cross-border</x:v>
      </x:c>
      <x:c r="E2643" s="669" t="str">
        <x:v>Occupies a V32 conversion point in asylum and refugee protection.</x:v>
      </x:c>
      <x:c r="F2643" s="670" t="str"/>
    </x:row>
    <x:row r="2644" ht="42" customHeight="1">
      <x:c r="A2644" s="668" t="str">
        <x:v>ACT-V32-027</x:v>
      </x:c>
      <x:c r="B2644" s="669" t="str">
        <x:v>National asylum authorities</x:v>
      </x:c>
      <x:c r="C2644" s="669" t="str">
        <x:v>Public authority or administrative institution</x:v>
      </x:c>
      <x:c r="D2644" s="669" t="str">
        <x:v>National / cross-border</x:v>
      </x:c>
      <x:c r="E2644" s="669" t="str">
        <x:v>Occupies a V32 conversion point in asylum and refugee protection.</x:v>
      </x:c>
      <x:c r="F2644" s="670" t="str"/>
    </x:row>
    <x:row r="2645" ht="42" customHeight="1">
      <x:c r="A2645" s="668" t="str">
        <x:v>ACT-V32-028</x:v>
      </x:c>
      <x:c r="B2645" s="669" t="str">
        <x:v>Refugee status determination officers</x:v>
      </x:c>
      <x:c r="C2645" s="669" t="str">
        <x:v>Public authority or administrative institution</x:v>
      </x:c>
      <x:c r="D2645" s="669" t="str">
        <x:v>National / cross-border</x:v>
      </x:c>
      <x:c r="E2645" s="669" t="str">
        <x:v>Occupies a V32 conversion point in asylum and refugee protection.</x:v>
      </x:c>
      <x:c r="F2645" s="670" t="str"/>
    </x:row>
    <x:row r="2646" ht="42" customHeight="1">
      <x:c r="A2646" s="668" t="str">
        <x:v>ACT-V32-029</x:v>
      </x:c>
      <x:c r="B2646" s="669" t="str">
        <x:v>Asylum applicants</x:v>
      </x:c>
      <x:c r="C2646" s="669" t="str">
        <x:v>Affected person or community</x:v>
      </x:c>
      <x:c r="D2646" s="669" t="str">
        <x:v>National / cross-border</x:v>
      </x:c>
      <x:c r="E2646" s="669" t="str">
        <x:v>Occupies a V32 conversion point in asylum and refugee protection.</x:v>
      </x:c>
      <x:c r="F2646" s="670" t="str"/>
    </x:row>
    <x:row r="2647" ht="42" customHeight="1">
      <x:c r="A2647" s="668" t="str">
        <x:v>ACT-V32-030</x:v>
      </x:c>
      <x:c r="B2647" s="669" t="str">
        <x:v>Refugees recognized under national law</x:v>
      </x:c>
      <x:c r="C2647" s="669" t="str">
        <x:v>Affected person or community</x:v>
      </x:c>
      <x:c r="D2647" s="669" t="str">
        <x:v>National / cross-border</x:v>
      </x:c>
      <x:c r="E2647" s="669" t="str">
        <x:v>Occupies a V32 conversion point in asylum and refugee protection.</x:v>
      </x:c>
      <x:c r="F2647" s="670" t="str"/>
    </x:row>
    <x:row r="2648" ht="42" customHeight="1">
      <x:c r="A2648" s="668" t="str">
        <x:v>ACT-V32-031</x:v>
      </x:c>
      <x:c r="B2648" s="669" t="str">
        <x:v>Subsidiary and complementary protection beneficiaries</x:v>
      </x:c>
      <x:c r="C2648" s="669" t="str">
        <x:v>Affected person or community</x:v>
      </x:c>
      <x:c r="D2648" s="669" t="str">
        <x:v>National / cross-border</x:v>
      </x:c>
      <x:c r="E2648" s="669" t="str">
        <x:v>Occupies a V32 conversion point in asylum and refugee protection.</x:v>
      </x:c>
      <x:c r="F2648" s="670" t="str"/>
    </x:row>
    <x:row r="2649" ht="42" customHeight="1">
      <x:c r="A2649" s="668" t="str">
        <x:v>ACT-V32-032</x:v>
      </x:c>
      <x:c r="B2649" s="669" t="str">
        <x:v>Asylum appellate tribunals</x:v>
      </x:c>
      <x:c r="C2649" s="669" t="str">
        <x:v>Public authority or administrative institution</x:v>
      </x:c>
      <x:c r="D2649" s="669" t="str">
        <x:v>National / cross-border</x:v>
      </x:c>
      <x:c r="E2649" s="669" t="str">
        <x:v>Occupies a V32 conversion point in asylum and refugee protection.</x:v>
      </x:c>
      <x:c r="F2649" s="670" t="str"/>
    </x:row>
    <x:row r="2650" ht="42" customHeight="1">
      <x:c r="A2650" s="668" t="str">
        <x:v>ACT-V32-033</x:v>
      </x:c>
      <x:c r="B2650" s="669" t="str">
        <x:v>Reception-centre authorities</x:v>
      </x:c>
      <x:c r="C2650" s="669" t="str">
        <x:v>Public authority or administrative institution</x:v>
      </x:c>
      <x:c r="D2650" s="669" t="str">
        <x:v>National / cross-border</x:v>
      </x:c>
      <x:c r="E2650" s="669" t="str">
        <x:v>Occupies a V32 conversion point in asylum and refugee protection.</x:v>
      </x:c>
      <x:c r="F2650" s="670" t="str"/>
    </x:row>
    <x:row r="2651" ht="42" customHeight="1">
      <x:c r="A2651" s="668" t="str">
        <x:v>ACT-V32-034</x:v>
      </x:c>
      <x:c r="B2651" s="669" t="str">
        <x:v>Refugee legal-aid providers</x:v>
      </x:c>
      <x:c r="C2651" s="669" t="str">
        <x:v>Public authority or administrative institution</x:v>
      </x:c>
      <x:c r="D2651" s="669" t="str">
        <x:v>National / cross-border</x:v>
      </x:c>
      <x:c r="E2651" s="669" t="str">
        <x:v>Occupies a V32 conversion point in asylum and refugee protection.</x:v>
      </x:c>
      <x:c r="F2651" s="670" t="str"/>
    </x:row>
    <x:row r="2652" ht="42" customHeight="1">
      <x:c r="A2652" s="668" t="str">
        <x:v>ACT-V32-035</x:v>
      </x:c>
      <x:c r="B2652" s="669" t="str">
        <x:v>Resettlement states</x:v>
      </x:c>
      <x:c r="C2652" s="669" t="str">
        <x:v>Affected person or community</x:v>
      </x:c>
      <x:c r="D2652" s="669" t="str">
        <x:v>National / cross-border</x:v>
      </x:c>
      <x:c r="E2652" s="669" t="str">
        <x:v>Occupies a V32 conversion point in asylum and refugee protection.</x:v>
      </x:c>
      <x:c r="F2652" s="670" t="str"/>
    </x:row>
    <x:row r="2653" ht="42" customHeight="1">
      <x:c r="A2653" s="668" t="str">
        <x:v>ACT-V32-036</x:v>
      </x:c>
      <x:c r="B2653" s="669" t="str">
        <x:v>Resettlement selection missions</x:v>
      </x:c>
      <x:c r="C2653" s="669" t="str">
        <x:v>Affected person or community</x:v>
      </x:c>
      <x:c r="D2653" s="669" t="str">
        <x:v>National / cross-border</x:v>
      </x:c>
      <x:c r="E2653" s="669" t="str">
        <x:v>Occupies a V32 conversion point in asylum and refugee protection.</x:v>
      </x:c>
      <x:c r="F2653" s="670" t="str"/>
    </x:row>
    <x:row r="2654" ht="42" customHeight="1">
      <x:c r="A2654" s="668" t="str">
        <x:v>ACT-V32-037</x:v>
      </x:c>
      <x:c r="B2654" s="669" t="str">
        <x:v>Refugee-led organizations</x:v>
      </x:c>
      <x:c r="C2654" s="669" t="str">
        <x:v>International or regional institution</x:v>
      </x:c>
      <x:c r="D2654" s="669" t="str">
        <x:v>National / cross-border</x:v>
      </x:c>
      <x:c r="E2654" s="669" t="str">
        <x:v>Occupies a V32 conversion point in asylum and refugee protection.</x:v>
      </x:c>
      <x:c r="F2654" s="670" t="str"/>
    </x:row>
    <x:row r="2655" ht="42" customHeight="1">
      <x:c r="A2655" s="668" t="str">
        <x:v>ACT-V32-038</x:v>
      </x:c>
      <x:c r="B2655" s="669" t="str">
        <x:v>Host-country protection agencies</x:v>
      </x:c>
      <x:c r="C2655" s="669" t="str">
        <x:v>Affected person or community</x:v>
      </x:c>
      <x:c r="D2655" s="669" t="str">
        <x:v>National / cross-border</x:v>
      </x:c>
      <x:c r="E2655" s="669" t="str">
        <x:v>Occupies a V32 conversion point in asylum and refugee protection.</x:v>
      </x:c>
      <x:c r="F2655" s="670" t="str"/>
    </x:row>
    <x:row r="2656" ht="42" customHeight="1">
      <x:c r="A2656" s="668" t="str">
        <x:v>ACT-V32-039</x:v>
      </x:c>
      <x:c r="B2656" s="669" t="str">
        <x:v>Border police and immigration control agencies</x:v>
      </x:c>
      <x:c r="C2656" s="669" t="str">
        <x:v>Public authority or administrative institution</x:v>
      </x:c>
      <x:c r="D2656" s="669" t="str">
        <x:v>National / cross-border</x:v>
      </x:c>
      <x:c r="E2656" s="669" t="str">
        <x:v>Occupies a V32 conversion point in border screening and carriers.</x:v>
      </x:c>
      <x:c r="F2656" s="670" t="str"/>
    </x:row>
    <x:row r="2657" ht="42" customHeight="1">
      <x:c r="A2657" s="668" t="str">
        <x:v>ACT-V32-040</x:v>
      </x:c>
      <x:c r="B2657" s="669" t="str">
        <x:v>Customs administrations</x:v>
      </x:c>
      <x:c r="C2657" s="669" t="str">
        <x:v>Public authority or administrative institution</x:v>
      </x:c>
      <x:c r="D2657" s="669" t="str">
        <x:v>National / cross-border</x:v>
      </x:c>
      <x:c r="E2657" s="669" t="str">
        <x:v>Occupies a V32 conversion point in border screening and carriers.</x:v>
      </x:c>
      <x:c r="F2657" s="670" t="str"/>
    </x:row>
    <x:row r="2658" ht="42" customHeight="1">
      <x:c r="A2658" s="668" t="str">
        <x:v>ACT-V32-041</x:v>
      </x:c>
      <x:c r="B2658" s="669" t="str">
        <x:v>Airlines and aircraft operators</x:v>
      </x:c>
      <x:c r="C2658" s="669" t="str">
        <x:v>Private or intermediary organization</x:v>
      </x:c>
      <x:c r="D2658" s="669" t="str">
        <x:v>National / cross-border</x:v>
      </x:c>
      <x:c r="E2658" s="669" t="str">
        <x:v>Occupies a V32 conversion point in border screening and carriers.</x:v>
      </x:c>
      <x:c r="F2658" s="670" t="str"/>
    </x:row>
    <x:row r="2659" ht="42" customHeight="1">
      <x:c r="A2659" s="668" t="str">
        <x:v>ACT-V32-042</x:v>
      </x:c>
      <x:c r="B2659" s="669" t="str">
        <x:v>Maritime carriers and ferry operators</x:v>
      </x:c>
      <x:c r="C2659" s="669" t="str">
        <x:v>Private or intermediary organization</x:v>
      </x:c>
      <x:c r="D2659" s="669" t="str">
        <x:v>National / cross-border</x:v>
      </x:c>
      <x:c r="E2659" s="669" t="str">
        <x:v>Occupies a V32 conversion point in border screening and carriers.</x:v>
      </x:c>
      <x:c r="F2659" s="670" t="str"/>
    </x:row>
    <x:row r="2660" ht="42" customHeight="1">
      <x:c r="A2660" s="668" t="str">
        <x:v>ACT-V32-043</x:v>
      </x:c>
      <x:c r="B2660" s="669" t="str">
        <x:v>National human rights institutions</x:v>
      </x:c>
      <x:c r="C2660" s="669" t="str">
        <x:v>Public authority or administrative institution</x:v>
      </x:c>
      <x:c r="D2660" s="669" t="str">
        <x:v>National / cross-border</x:v>
      </x:c>
      <x:c r="E2660" s="669" t="str">
        <x:v>Occupies a V32 conversion point in evidence and constitutional governance.</x:v>
      </x:c>
      <x:c r="F2660" s="670" t="str"/>
    </x:row>
    <x:row r="2661" ht="42" customHeight="1">
      <x:c r="A2661" s="668" t="str">
        <x:v>ACT-V32-044</x:v>
      </x:c>
      <x:c r="B2661" s="669" t="str">
        <x:v>Advance Passenger Information systems</x:v>
      </x:c>
      <x:c r="C2661" s="669" t="str">
        <x:v>Public authority or administrative institution</x:v>
      </x:c>
      <x:c r="D2661" s="669" t="str">
        <x:v>National / cross-border</x:v>
      </x:c>
      <x:c r="E2661" s="669" t="str">
        <x:v>Occupies a V32 conversion point in border screening and carriers.</x:v>
      </x:c>
      <x:c r="F2661" s="670" t="str"/>
    </x:row>
    <x:row r="2662" ht="42" customHeight="1">
      <x:c r="A2662" s="668" t="str">
        <x:v>ACT-V32-045</x:v>
      </x:c>
      <x:c r="B2662" s="669" t="str">
        <x:v>Passenger Name Record systems</x:v>
      </x:c>
      <x:c r="C2662" s="669" t="str">
        <x:v>Public authority or administrative institution</x:v>
      </x:c>
      <x:c r="D2662" s="669" t="str">
        <x:v>National / cross-border</x:v>
      </x:c>
      <x:c r="E2662" s="669" t="str">
        <x:v>Occupies a V32 conversion point in border screening and carriers.</x:v>
      </x:c>
      <x:c r="F2662" s="670" t="str"/>
    </x:row>
    <x:row r="2663" ht="42" customHeight="1">
      <x:c r="A2663" s="668" t="str">
        <x:v>ACT-V32-046</x:v>
      </x:c>
      <x:c r="B2663" s="669" t="str">
        <x:v>Carrier liaison officers</x:v>
      </x:c>
      <x:c r="C2663" s="669" t="str">
        <x:v>Public authority or administrative institution</x:v>
      </x:c>
      <x:c r="D2663" s="669" t="str">
        <x:v>National / cross-border</x:v>
      </x:c>
      <x:c r="E2663" s="669" t="str">
        <x:v>Occupies a V32 conversion point in border screening and carriers.</x:v>
      </x:c>
      <x:c r="F2663" s="670" t="str"/>
    </x:row>
    <x:row r="2664" ht="42" customHeight="1">
      <x:c r="A2664" s="668" t="str">
        <x:v>ACT-V32-047</x:v>
      </x:c>
      <x:c r="B2664" s="669" t="str">
        <x:v>Border watchlist authorities</x:v>
      </x:c>
      <x:c r="C2664" s="669" t="str">
        <x:v>Public authority or administrative institution</x:v>
      </x:c>
      <x:c r="D2664" s="669" t="str">
        <x:v>National / cross-border</x:v>
      </x:c>
      <x:c r="E2664" s="669" t="str">
        <x:v>Occupies a V32 conversion point in border screening and carriers.</x:v>
      </x:c>
      <x:c r="F2664" s="670" t="str"/>
    </x:row>
    <x:row r="2665" ht="42" customHeight="1">
      <x:c r="A2665" s="668" t="str">
        <x:v>ACT-V32-048</x:v>
      </x:c>
      <x:c r="B2665" s="669" t="str">
        <x:v>Biometric identity service providers</x:v>
      </x:c>
      <x:c r="C2665" s="669" t="str">
        <x:v>Public authority or administrative institution</x:v>
      </x:c>
      <x:c r="D2665" s="669" t="str">
        <x:v>National / cross-border</x:v>
      </x:c>
      <x:c r="E2665" s="669" t="str">
        <x:v>Occupies a V32 conversion point in border screening and carriers.</x:v>
      </x:c>
      <x:c r="F2665" s="670" t="str"/>
    </x:row>
    <x:row r="2666" ht="42" customHeight="1">
      <x:c r="A2666" s="668" t="str">
        <x:v>ACT-V32-049</x:v>
      </x:c>
      <x:c r="B2666" s="669" t="str">
        <x:v>Public-health border authorities</x:v>
      </x:c>
      <x:c r="C2666" s="669" t="str">
        <x:v>Public authority or administrative institution</x:v>
      </x:c>
      <x:c r="D2666" s="669" t="str">
        <x:v>National / cross-border</x:v>
      </x:c>
      <x:c r="E2666" s="669" t="str">
        <x:v>Occupies a V32 conversion point in border screening and carriers.</x:v>
      </x:c>
      <x:c r="F2666" s="670" t="str"/>
    </x:row>
    <x:row r="2667" ht="42" customHeight="1">
      <x:c r="A2667" s="668" t="str">
        <x:v>ACT-V32-050</x:v>
      </x:c>
      <x:c r="B2667" s="669" t="str">
        <x:v>Port and airport operators</x:v>
      </x:c>
      <x:c r="C2667" s="669" t="str">
        <x:v>Public authority or administrative institution</x:v>
      </x:c>
      <x:c r="D2667" s="669" t="str">
        <x:v>National / cross-border</x:v>
      </x:c>
      <x:c r="E2667" s="669" t="str">
        <x:v>Occupies a V32 conversion point in border screening and carriers.</x:v>
      </x:c>
      <x:c r="F2667" s="670" t="str"/>
    </x:row>
    <x:row r="2668" ht="42" customHeight="1">
      <x:c r="A2668" s="668" t="str">
        <x:v>ACT-V32-051</x:v>
      </x:c>
      <x:c r="B2668" s="669" t="str">
        <x:v>International Labour Organization</x:v>
      </x:c>
      <x:c r="C2668" s="669" t="str">
        <x:v>International or regional institution</x:v>
      </x:c>
      <x:c r="D2668" s="669" t="str">
        <x:v>National / cross-border</x:v>
      </x:c>
      <x:c r="E2668" s="669" t="str">
        <x:v>Occupies a V32 conversion point in labour migration and recruitment.</x:v>
      </x:c>
      <x:c r="F2668" s="670" t="str"/>
    </x:row>
    <x:row r="2669" ht="42" customHeight="1">
      <x:c r="A2669" s="668" t="str">
        <x:v>ACT-V32-052</x:v>
      </x:c>
      <x:c r="B2669" s="669" t="str">
        <x:v>Labour migration ministries</x:v>
      </x:c>
      <x:c r="C2669" s="669" t="str">
        <x:v>Public authority or administrative institution</x:v>
      </x:c>
      <x:c r="D2669" s="669" t="str">
        <x:v>National / cross-border</x:v>
      </x:c>
      <x:c r="E2669" s="669" t="str">
        <x:v>Occupies a V32 conversion point in labour migration and recruitment.</x:v>
      </x:c>
      <x:c r="F2669" s="670" t="str"/>
    </x:row>
    <x:row r="2670" ht="42" customHeight="1">
      <x:c r="A2670" s="668" t="str">
        <x:v>ACT-V32-053</x:v>
      </x:c>
      <x:c r="B2670" s="669" t="str">
        <x:v>Private recruitment agencies</x:v>
      </x:c>
      <x:c r="C2670" s="669" t="str">
        <x:v>Private or intermediary organization</x:v>
      </x:c>
      <x:c r="D2670" s="669" t="str">
        <x:v>National / cross-border</x:v>
      </x:c>
      <x:c r="E2670" s="669" t="str">
        <x:v>Occupies a V32 conversion point in labour migration and recruitment.</x:v>
      </x:c>
      <x:c r="F2670" s="670" t="str"/>
    </x:row>
    <x:row r="2671" ht="42" customHeight="1">
      <x:c r="A2671" s="668" t="str">
        <x:v>ACT-V32-054</x:v>
      </x:c>
      <x:c r="B2671" s="669" t="str">
        <x:v>Licensed labour recruiters</x:v>
      </x:c>
      <x:c r="C2671" s="669" t="str">
        <x:v>Private or intermediary organization</x:v>
      </x:c>
      <x:c r="D2671" s="669" t="str">
        <x:v>National / cross-border</x:v>
      </x:c>
      <x:c r="E2671" s="669" t="str">
        <x:v>Occupies a V32 conversion point in labour migration and recruitment.</x:v>
      </x:c>
      <x:c r="F2671" s="670" t="str"/>
    </x:row>
    <x:row r="2672" ht="42" customHeight="1">
      <x:c r="A2672" s="668" t="str">
        <x:v>ACT-V32-055</x:v>
      </x:c>
      <x:c r="B2672" s="669" t="str">
        <x:v>Migrant workers</x:v>
      </x:c>
      <x:c r="C2672" s="669" t="str">
        <x:v>Affected person or community</x:v>
      </x:c>
      <x:c r="D2672" s="669" t="str">
        <x:v>National / cross-border</x:v>
      </x:c>
      <x:c r="E2672" s="669" t="str">
        <x:v>Occupies a V32 conversion point in labour migration and recruitment.</x:v>
      </x:c>
      <x:c r="F2672" s="670" t="str"/>
    </x:row>
    <x:row r="2673" ht="42" customHeight="1">
      <x:c r="A2673" s="668" t="str">
        <x:v>ACT-V32-056</x:v>
      </x:c>
      <x:c r="B2673" s="669" t="str">
        <x:v>Seasonal migrant workers</x:v>
      </x:c>
      <x:c r="C2673" s="669" t="str">
        <x:v>Affected person or community</x:v>
      </x:c>
      <x:c r="D2673" s="669" t="str">
        <x:v>National / cross-border</x:v>
      </x:c>
      <x:c r="E2673" s="669" t="str">
        <x:v>Occupies a V32 conversion point in labour migration and recruitment.</x:v>
      </x:c>
      <x:c r="F2673" s="670" t="str"/>
    </x:row>
    <x:row r="2674" ht="42" customHeight="1">
      <x:c r="A2674" s="668" t="str">
        <x:v>ACT-V32-057</x:v>
      </x:c>
      <x:c r="B2674" s="669" t="str">
        <x:v>Migrant domestic workers</x:v>
      </x:c>
      <x:c r="C2674" s="669" t="str">
        <x:v>Affected person or community</x:v>
      </x:c>
      <x:c r="D2674" s="669" t="str">
        <x:v>National / cross-border</x:v>
      </x:c>
      <x:c r="E2674" s="669" t="str">
        <x:v>Occupies a V32 conversion point in labour migration and recruitment.</x:v>
      </x:c>
      <x:c r="F2674" s="670" t="str"/>
    </x:row>
    <x:row r="2675" ht="42" customHeight="1">
      <x:c r="A2675" s="668" t="str">
        <x:v>ACT-V32-058</x:v>
      </x:c>
      <x:c r="B2675" s="669" t="str">
        <x:v>Employer sponsors</x:v>
      </x:c>
      <x:c r="C2675" s="669" t="str">
        <x:v>Private or intermediary organization</x:v>
      </x:c>
      <x:c r="D2675" s="669" t="str">
        <x:v>National / cross-border</x:v>
      </x:c>
      <x:c r="E2675" s="669" t="str">
        <x:v>Occupies a V32 conversion point in labour migration and recruitment.</x:v>
      </x:c>
      <x:c r="F2675" s="670" t="str"/>
    </x:row>
    <x:row r="2676" ht="42" customHeight="1">
      <x:c r="A2676" s="668" t="str">
        <x:v>ACT-V32-059</x:v>
      </x:c>
      <x:c r="B2676" s="669" t="str">
        <x:v>Host employers</x:v>
      </x:c>
      <x:c r="C2676" s="669" t="str">
        <x:v>Private or intermediary organization</x:v>
      </x:c>
      <x:c r="D2676" s="669" t="str">
        <x:v>National / cross-border</x:v>
      </x:c>
      <x:c r="E2676" s="669" t="str">
        <x:v>Occupies a V32 conversion point in labour migration and recruitment.</x:v>
      </x:c>
      <x:c r="F2676" s="670" t="str"/>
    </x:row>
    <x:row r="2677" ht="42" customHeight="1">
      <x:c r="A2677" s="668" t="str">
        <x:v>ACT-V32-060</x:v>
      </x:c>
      <x:c r="B2677" s="669" t="str">
        <x:v>Labour attachés</x:v>
      </x:c>
      <x:c r="C2677" s="669" t="str">
        <x:v>Affected person or community</x:v>
      </x:c>
      <x:c r="D2677" s="669" t="str">
        <x:v>National / cross-border</x:v>
      </x:c>
      <x:c r="E2677" s="669" t="str">
        <x:v>Occupies a V32 conversion point in labour migration and recruitment.</x:v>
      </x:c>
      <x:c r="F2677" s="670" t="str"/>
    </x:row>
    <x:row r="2678" ht="42" customHeight="1">
      <x:c r="A2678" s="668" t="str">
        <x:v>ACT-V32-061</x:v>
      </x:c>
      <x:c r="B2678" s="669" t="str">
        <x:v>Bilateral labour-agreement authorities</x:v>
      </x:c>
      <x:c r="C2678" s="669" t="str">
        <x:v>Public authority or administrative institution</x:v>
      </x:c>
      <x:c r="D2678" s="669" t="str">
        <x:v>National / cross-border</x:v>
      </x:c>
      <x:c r="E2678" s="669" t="str">
        <x:v>Occupies a V32 conversion point in labour migration and recruitment.</x:v>
      </x:c>
      <x:c r="F2678" s="670" t="str"/>
    </x:row>
    <x:row r="2679" ht="42" customHeight="1">
      <x:c r="A2679" s="668" t="str">
        <x:v>ACT-V32-062</x:v>
      </x:c>
      <x:c r="B2679" s="669" t="str">
        <x:v>Labour inspectorates</x:v>
      </x:c>
      <x:c r="C2679" s="669" t="str">
        <x:v>Public authority or administrative institution</x:v>
      </x:c>
      <x:c r="D2679" s="669" t="str">
        <x:v>National / cross-border</x:v>
      </x:c>
      <x:c r="E2679" s="669" t="str">
        <x:v>Occupies a V32 conversion point in labour migration and recruitment.</x:v>
      </x:c>
      <x:c r="F2679" s="670" t="str"/>
    </x:row>
    <x:row r="2680" ht="42" customHeight="1">
      <x:c r="A2680" s="668" t="str">
        <x:v>ACT-V32-063</x:v>
      </x:c>
      <x:c r="B2680" s="669" t="str">
        <x:v>Trade unions representing migrants</x:v>
      </x:c>
      <x:c r="C2680" s="669" t="str">
        <x:v>Affected person or community</x:v>
      </x:c>
      <x:c r="D2680" s="669" t="str">
        <x:v>National / cross-border</x:v>
      </x:c>
      <x:c r="E2680" s="669" t="str">
        <x:v>Occupies a V32 conversion point in labour migration and recruitment.</x:v>
      </x:c>
      <x:c r="F2680" s="670" t="str"/>
    </x:row>
    <x:row r="2681" ht="42" customHeight="1">
      <x:c r="A2681" s="668" t="str">
        <x:v>ACT-V32-064</x:v>
      </x:c>
      <x:c r="B2681" s="669" t="str">
        <x:v>Social-security institutions</x:v>
      </x:c>
      <x:c r="C2681" s="669" t="str">
        <x:v>Public authority or administrative institution</x:v>
      </x:c>
      <x:c r="D2681" s="669" t="str">
        <x:v>National / cross-border</x:v>
      </x:c>
      <x:c r="E2681" s="669" t="str">
        <x:v>Occupies a V32 conversion point in labour migration and recruitment.</x:v>
      </x:c>
      <x:c r="F2681" s="670" t="str"/>
    </x:row>
    <x:row r="2682" ht="42" customHeight="1">
      <x:c r="A2682" s="668" t="str">
        <x:v>ACT-V32-065</x:v>
      </x:c>
      <x:c r="B2682" s="669" t="str">
        <x:v>Family reunification applicants</x:v>
      </x:c>
      <x:c r="C2682" s="669" t="str">
        <x:v>Affected person or community</x:v>
      </x:c>
      <x:c r="D2682" s="669" t="str">
        <x:v>National / cross-border</x:v>
      </x:c>
      <x:c r="E2682" s="669" t="str">
        <x:v>Occupies a V32 conversion point in family reunification and dependent mobility.</x:v>
      </x:c>
      <x:c r="F2682" s="670" t="str"/>
    </x:row>
    <x:row r="2683" ht="42" customHeight="1">
      <x:c r="A2683" s="668" t="str">
        <x:v>ACT-V32-066</x:v>
      </x:c>
      <x:c r="B2683" s="669" t="str">
        <x:v>Resident family sponsors</x:v>
      </x:c>
      <x:c r="C2683" s="669" t="str">
        <x:v>Private or intermediary organization</x:v>
      </x:c>
      <x:c r="D2683" s="669" t="str">
        <x:v>National / cross-border</x:v>
      </x:c>
      <x:c r="E2683" s="669" t="str">
        <x:v>Occupies a V32 conversion point in family reunification and dependent mobility.</x:v>
      </x:c>
      <x:c r="F2683" s="670" t="str"/>
    </x:row>
    <x:row r="2684" ht="42" customHeight="1">
      <x:c r="A2684" s="668" t="str">
        <x:v>ACT-V32-067</x:v>
      </x:c>
      <x:c r="B2684" s="669" t="str">
        <x:v>Migrant spouses and partners</x:v>
      </x:c>
      <x:c r="C2684" s="669" t="str">
        <x:v>Affected person or community</x:v>
      </x:c>
      <x:c r="D2684" s="669" t="str">
        <x:v>National / cross-border</x:v>
      </x:c>
      <x:c r="E2684" s="669" t="str">
        <x:v>Occupies a V32 conversion point in family reunification and dependent mobility.</x:v>
      </x:c>
      <x:c r="F2684" s="670" t="str"/>
    </x:row>
    <x:row r="2685" ht="42" customHeight="1">
      <x:c r="A2685" s="668" t="str">
        <x:v>ACT-V32-068</x:v>
      </x:c>
      <x:c r="B2685" s="669" t="str">
        <x:v>Migrant children</x:v>
      </x:c>
      <x:c r="C2685" s="669" t="str">
        <x:v>Affected person or community</x:v>
      </x:c>
      <x:c r="D2685" s="669" t="str">
        <x:v>National / cross-border</x:v>
      </x:c>
      <x:c r="E2685" s="669" t="str">
        <x:v>Occupies a V32 conversion point in family reunification and dependent mobility.</x:v>
      </x:c>
      <x:c r="F2685" s="670" t="str"/>
    </x:row>
    <x:row r="2686" ht="42" customHeight="1">
      <x:c r="A2686" s="668" t="str">
        <x:v>ACT-V32-069</x:v>
      </x:c>
      <x:c r="B2686" s="669" t="str">
        <x:v>Dependent parents and caregivers</x:v>
      </x:c>
      <x:c r="C2686" s="669" t="str">
        <x:v>Affected person or community</x:v>
      </x:c>
      <x:c r="D2686" s="669" t="str">
        <x:v>National / cross-border</x:v>
      </x:c>
      <x:c r="E2686" s="669" t="str">
        <x:v>Occupies a V32 conversion point in family reunification and dependent mobility.</x:v>
      </x:c>
      <x:c r="F2686" s="670" t="str"/>
    </x:row>
    <x:row r="2687" ht="42" customHeight="1">
      <x:c r="A2687" s="668" t="str">
        <x:v>ACT-V32-070</x:v>
      </x:c>
      <x:c r="B2687" s="669" t="str">
        <x:v>Family-reunification caseworkers</x:v>
      </x:c>
      <x:c r="C2687" s="669" t="str">
        <x:v>Affected person or community</x:v>
      </x:c>
      <x:c r="D2687" s="669" t="str">
        <x:v>National / cross-border</x:v>
      </x:c>
      <x:c r="E2687" s="669" t="str">
        <x:v>Occupies a V32 conversion point in family reunification and dependent mobility.</x:v>
      </x:c>
      <x:c r="F2687" s="670" t="str"/>
    </x:row>
    <x:row r="2688" ht="42" customHeight="1">
      <x:c r="A2688" s="668" t="str">
        <x:v>ACT-V32-071</x:v>
      </x:c>
      <x:c r="B2688" s="669" t="str">
        <x:v>Family courts reviewing status</x:v>
      </x:c>
      <x:c r="C2688" s="669" t="str">
        <x:v>Public authority or administrative institution</x:v>
      </x:c>
      <x:c r="D2688" s="669" t="str">
        <x:v>National / cross-border</x:v>
      </x:c>
      <x:c r="E2688" s="669" t="str">
        <x:v>Occupies a V32 conversion point in family reunification and dependent mobility.</x:v>
      </x:c>
      <x:c r="F2688" s="670" t="str"/>
    </x:row>
    <x:row r="2689" ht="42" customHeight="1">
      <x:c r="A2689" s="668" t="str">
        <x:v>ACT-V32-072</x:v>
      </x:c>
      <x:c r="B2689" s="669" t="str">
        <x:v>DNA and kinship testing laboratories</x:v>
      </x:c>
      <x:c r="C2689" s="669" t="str">
        <x:v>Private or intermediary organization</x:v>
      </x:c>
      <x:c r="D2689" s="669" t="str">
        <x:v>National / cross-border</x:v>
      </x:c>
      <x:c r="E2689" s="669" t="str">
        <x:v>Occupies a V32 conversion point in family reunification and dependent mobility.</x:v>
      </x:c>
      <x:c r="F2689" s="670" t="str"/>
    </x:row>
    <x:row r="2690" ht="42" customHeight="1">
      <x:c r="A2690" s="668" t="str">
        <x:v>ACT-V32-073</x:v>
      </x:c>
      <x:c r="B2690" s="669" t="str">
        <x:v>Child-protection authorities</x:v>
      </x:c>
      <x:c r="C2690" s="669" t="str">
        <x:v>Public authority or administrative institution</x:v>
      </x:c>
      <x:c r="D2690" s="669" t="str">
        <x:v>National / cross-border</x:v>
      </x:c>
      <x:c r="E2690" s="669" t="str">
        <x:v>Occupies a V32 conversion point in family reunification and dependent mobility.</x:v>
      </x:c>
      <x:c r="F2690" s="670" t="str"/>
    </x:row>
    <x:row r="2691" ht="42" customHeight="1">
      <x:c r="A2691" s="668" t="str">
        <x:v>ACT-V32-074</x:v>
      </x:c>
      <x:c r="B2691" s="669" t="str">
        <x:v>Civil-document verification units</x:v>
      </x:c>
      <x:c r="C2691" s="669" t="str">
        <x:v>Affected person or community</x:v>
      </x:c>
      <x:c r="D2691" s="669" t="str">
        <x:v>National / cross-border</x:v>
      </x:c>
      <x:c r="E2691" s="669" t="str">
        <x:v>Occupies a V32 conversion point in family reunification and dependent mobility.</x:v>
      </x:c>
      <x:c r="F2691" s="670" t="str"/>
    </x:row>
    <x:row r="2692" ht="42" customHeight="1">
      <x:c r="A2692" s="668" t="str">
        <x:v>ACT-V32-075</x:v>
      </x:c>
      <x:c r="B2692" s="669" t="str">
        <x:v>Consular family-services units</x:v>
      </x:c>
      <x:c r="C2692" s="669" t="str">
        <x:v>Public authority or administrative institution</x:v>
      </x:c>
      <x:c r="D2692" s="669" t="str">
        <x:v>National / cross-border</x:v>
      </x:c>
      <x:c r="E2692" s="669" t="str">
        <x:v>Occupies a V32 conversion point in family reunification and dependent mobility.</x:v>
      </x:c>
      <x:c r="F2692" s="670" t="str"/>
    </x:row>
    <x:row r="2693" ht="42" customHeight="1">
      <x:c r="A2693" s="668" t="str">
        <x:v>ACT-V32-076</x:v>
      </x:c>
      <x:c r="B2693" s="669" t="str">
        <x:v>Immigration detention authorities</x:v>
      </x:c>
      <x:c r="C2693" s="669" t="str">
        <x:v>Public authority or administrative institution</x:v>
      </x:c>
      <x:c r="D2693" s="669" t="str">
        <x:v>National / cross-border</x:v>
      </x:c>
      <x:c r="E2693" s="669" t="str">
        <x:v>Occupies a V32 conversion point in detention, return and removal.</x:v>
      </x:c>
      <x:c r="F2693" s="670" t="str"/>
    </x:row>
    <x:row r="2694" ht="42" customHeight="1">
      <x:c r="A2694" s="668" t="str">
        <x:v>ACT-V32-077</x:v>
      </x:c>
      <x:c r="B2694" s="669" t="str">
        <x:v>Immigration detainees</x:v>
      </x:c>
      <x:c r="C2694" s="669" t="str">
        <x:v>Affected person or community</x:v>
      </x:c>
      <x:c r="D2694" s="669" t="str">
        <x:v>National / cross-border</x:v>
      </x:c>
      <x:c r="E2694" s="669" t="str">
        <x:v>Occupies a V32 conversion point in detention, return and removal.</x:v>
      </x:c>
      <x:c r="F2694" s="670" t="str"/>
    </x:row>
    <x:row r="2695" ht="42" customHeight="1">
      <x:c r="A2695" s="668" t="str">
        <x:v>ACT-V32-078</x:v>
      </x:c>
      <x:c r="B2695" s="669" t="str">
        <x:v>Detention healthcare providers</x:v>
      </x:c>
      <x:c r="C2695" s="669" t="str">
        <x:v>Public authority or administrative institution</x:v>
      </x:c>
      <x:c r="D2695" s="669" t="str">
        <x:v>National / cross-border</x:v>
      </x:c>
      <x:c r="E2695" s="669" t="str">
        <x:v>Occupies a V32 conversion point in detention, return and removal.</x:v>
      </x:c>
      <x:c r="F2695" s="670" t="str"/>
    </x:row>
    <x:row r="2696" ht="42" customHeight="1">
      <x:c r="A2696" s="668" t="str">
        <x:v>ACT-V32-079</x:v>
      </x:c>
      <x:c r="B2696" s="669" t="str">
        <x:v>Detention inspection bodies</x:v>
      </x:c>
      <x:c r="C2696" s="669" t="str">
        <x:v>Public authority or administrative institution</x:v>
      </x:c>
      <x:c r="D2696" s="669" t="str">
        <x:v>National / cross-border</x:v>
      </x:c>
      <x:c r="E2696" s="669" t="str">
        <x:v>Occupies a V32 conversion point in detention, return and removal.</x:v>
      </x:c>
      <x:c r="F2696" s="670" t="str"/>
    </x:row>
    <x:row r="2697" ht="42" customHeight="1">
      <x:c r="A2697" s="668" t="str">
        <x:v>ACT-V32-080</x:v>
      </x:c>
      <x:c r="B2697" s="669" t="str">
        <x:v>Immigration judges and review courts</x:v>
      </x:c>
      <x:c r="C2697" s="669" t="str">
        <x:v>Public authority or administrative institution</x:v>
      </x:c>
      <x:c r="D2697" s="669" t="str">
        <x:v>National / cross-border</x:v>
      </x:c>
      <x:c r="E2697" s="669" t="str">
        <x:v>Occupies a V32 conversion point in detention, return and removal.</x:v>
      </x:c>
      <x:c r="F2697" s="670" t="str"/>
    </x:row>
    <x:row r="2698" ht="42" customHeight="1">
      <x:c r="A2698" s="668" t="str">
        <x:v>ACT-V32-081</x:v>
      </x:c>
      <x:c r="B2698" s="669" t="str">
        <x:v>Migration legal-aid organizations</x:v>
      </x:c>
      <x:c r="C2698" s="669" t="str">
        <x:v>International or regional institution</x:v>
      </x:c>
      <x:c r="D2698" s="669" t="str">
        <x:v>National / cross-border</x:v>
      </x:c>
      <x:c r="E2698" s="669" t="str">
        <x:v>Occupies a V32 conversion point in detention, return and removal.</x:v>
      </x:c>
      <x:c r="F2698" s="670" t="str"/>
    </x:row>
    <x:row r="2699" ht="42" customHeight="1">
      <x:c r="A2699" s="668" t="str">
        <x:v>ACT-V32-082</x:v>
      </x:c>
      <x:c r="B2699" s="669" t="str">
        <x:v>Return and removal authorities</x:v>
      </x:c>
      <x:c r="C2699" s="669" t="str">
        <x:v>Public authority or administrative institution</x:v>
      </x:c>
      <x:c r="D2699" s="669" t="str">
        <x:v>National / cross-border</x:v>
      </x:c>
      <x:c r="E2699" s="669" t="str">
        <x:v>Occupies a V32 conversion point in detention, return and removal.</x:v>
      </x:c>
      <x:c r="F2699" s="670" t="str"/>
    </x:row>
    <x:row r="2700" ht="42" customHeight="1">
      <x:c r="A2700" s="668" t="str">
        <x:v>ACT-V32-083</x:v>
      </x:c>
      <x:c r="B2700" s="669" t="str">
        <x:v>Origin-country readmission authorities</x:v>
      </x:c>
      <x:c r="C2700" s="669" t="str">
        <x:v>Public authority or administrative institution</x:v>
      </x:c>
      <x:c r="D2700" s="669" t="str">
        <x:v>National / cross-border</x:v>
      </x:c>
      <x:c r="E2700" s="669" t="str">
        <x:v>Occupies a V32 conversion point in detention, return and removal.</x:v>
      </x:c>
      <x:c r="F2700" s="670" t="str"/>
    </x:row>
    <x:row r="2701" ht="42" customHeight="1">
      <x:c r="A2701" s="668" t="str">
        <x:v>ACT-V32-084</x:v>
      </x:c>
      <x:c r="B2701" s="669" t="str">
        <x:v>Readmission liaison officers</x:v>
      </x:c>
      <x:c r="C2701" s="669" t="str">
        <x:v>Public authority or administrative institution</x:v>
      </x:c>
      <x:c r="D2701" s="669" t="str">
        <x:v>National / cross-border</x:v>
      </x:c>
      <x:c r="E2701" s="669" t="str">
        <x:v>Occupies a V32 conversion point in detention, return and removal.</x:v>
      </x:c>
      <x:c r="F2701" s="670" t="str"/>
    </x:row>
    <x:row r="2702" ht="42" customHeight="1">
      <x:c r="A2702" s="668" t="str">
        <x:v>ACT-V32-085</x:v>
      </x:c>
      <x:c r="B2702" s="669" t="str">
        <x:v>Removal transport contractors</x:v>
      </x:c>
      <x:c r="C2702" s="669" t="str">
        <x:v>Public authority or administrative institution</x:v>
      </x:c>
      <x:c r="D2702" s="669" t="str">
        <x:v>National / cross-border</x:v>
      </x:c>
      <x:c r="E2702" s="669" t="str">
        <x:v>Occupies a V32 conversion point in detention, return and removal.</x:v>
      </x:c>
      <x:c r="F2702" s="670" t="str"/>
    </x:row>
    <x:row r="2703" ht="42" customHeight="1">
      <x:c r="A2703" s="668" t="str">
        <x:v>ACT-V32-086</x:v>
      </x:c>
      <x:c r="B2703" s="669" t="str">
        <x:v>Voluntary-return programme operators</x:v>
      </x:c>
      <x:c r="C2703" s="669" t="str">
        <x:v>Public authority or administrative institution</x:v>
      </x:c>
      <x:c r="D2703" s="669" t="str">
        <x:v>National / cross-border</x:v>
      </x:c>
      <x:c r="E2703" s="669" t="str">
        <x:v>Occupies a V32 conversion point in detention, return and removal.</x:v>
      </x:c>
      <x:c r="F2703" s="670" t="str"/>
    </x:row>
    <x:row r="2704" ht="42" customHeight="1">
      <x:c r="A2704" s="668" t="str">
        <x:v>ACT-V32-087</x:v>
      </x:c>
      <x:c r="B2704" s="669" t="str">
        <x:v>Post-return reintegration providers</x:v>
      </x:c>
      <x:c r="C2704" s="669" t="str">
        <x:v>Public authority or administrative institution</x:v>
      </x:c>
      <x:c r="D2704" s="669" t="str">
        <x:v>National / cross-border</x:v>
      </x:c>
      <x:c r="E2704" s="669" t="str">
        <x:v>Occupies a V32 conversion point in detention, return and removal.</x:v>
      </x:c>
      <x:c r="F2704" s="670" t="str"/>
    </x:row>
    <x:row r="2705" ht="42" customHeight="1">
      <x:c r="A2705" s="668" t="str">
        <x:v>ACT-V32-088</x:v>
      </x:c>
      <x:c r="B2705" s="669" t="str">
        <x:v>Non-refoulement review bodies</x:v>
      </x:c>
      <x:c r="C2705" s="669" t="str">
        <x:v>Public authority or administrative institution</x:v>
      </x:c>
      <x:c r="D2705" s="669" t="str">
        <x:v>National / cross-border</x:v>
      </x:c>
      <x:c r="E2705" s="669" t="str">
        <x:v>Occupies a V32 conversion point in detention, return and removal.</x:v>
      </x:c>
      <x:c r="F2705" s="670" t="str"/>
    </x:row>
    <x:row r="2706" ht="42" customHeight="1">
      <x:c r="A2706" s="668" t="str">
        <x:v>ACT-V32-089</x:v>
      </x:c>
      <x:c r="B2706" s="669" t="str">
        <x:v>Internally displaced persons</x:v>
      </x:c>
      <x:c r="C2706" s="669" t="str">
        <x:v>Affected person or community</x:v>
      </x:c>
      <x:c r="D2706" s="669" t="str">
        <x:v>National / cross-border</x:v>
      </x:c>
      <x:c r="E2706" s="669" t="str">
        <x:v>Occupies a V32 conversion point in displacement and statelessness.</x:v>
      </x:c>
      <x:c r="F2706" s="670" t="str"/>
    </x:row>
    <x:row r="2707" ht="42" customHeight="1">
      <x:c r="A2707" s="668" t="str">
        <x:v>ACT-V32-090</x:v>
      </x:c>
      <x:c r="B2707" s="669" t="str">
        <x:v>Host communities for displaced people</x:v>
      </x:c>
      <x:c r="C2707" s="669" t="str">
        <x:v>Affected person or community</x:v>
      </x:c>
      <x:c r="D2707" s="669" t="str">
        <x:v>National / cross-border</x:v>
      </x:c>
      <x:c r="E2707" s="669" t="str">
        <x:v>Occupies a V32 conversion point in displacement and statelessness.</x:v>
      </x:c>
      <x:c r="F2707" s="670" t="str"/>
    </x:row>
    <x:row r="2708" ht="42" customHeight="1">
      <x:c r="A2708" s="668" t="str">
        <x:v>ACT-V32-091</x:v>
      </x:c>
      <x:c r="B2708" s="669" t="str">
        <x:v>National disaster-management authorities</x:v>
      </x:c>
      <x:c r="C2708" s="669" t="str">
        <x:v>Public authority or administrative institution</x:v>
      </x:c>
      <x:c r="D2708" s="669" t="str">
        <x:v>National / cross-border</x:v>
      </x:c>
      <x:c r="E2708" s="669" t="str">
        <x:v>Occupies a V32 conversion point in displacement and statelessness.</x:v>
      </x:c>
      <x:c r="F2708" s="670" t="str"/>
    </x:row>
    <x:row r="2709" ht="42" customHeight="1">
      <x:c r="A2709" s="668" t="str">
        <x:v>ACT-V32-092</x:v>
      </x:c>
      <x:c r="B2709" s="669" t="str">
        <x:v>IDP protection clusters</x:v>
      </x:c>
      <x:c r="C2709" s="669" t="str">
        <x:v>Affected person or community</x:v>
      </x:c>
      <x:c r="D2709" s="669" t="str">
        <x:v>National / cross-border</x:v>
      </x:c>
      <x:c r="E2709" s="669" t="str">
        <x:v>Occupies a V32 conversion point in displacement and statelessness.</x:v>
      </x:c>
      <x:c r="F2709" s="670" t="str"/>
    </x:row>
    <x:row r="2710" ht="42" customHeight="1">
      <x:c r="A2710" s="668" t="str">
        <x:v>ACT-V32-093</x:v>
      </x:c>
      <x:c r="B2710" s="669" t="str">
        <x:v>Internal Displacement Monitoring Centre</x:v>
      </x:c>
      <x:c r="C2710" s="669" t="str">
        <x:v>International or regional institution</x:v>
      </x:c>
      <x:c r="D2710" s="669" t="str">
        <x:v>National / cross-border</x:v>
      </x:c>
      <x:c r="E2710" s="669" t="str">
        <x:v>Occupies a V32 conversion point in displacement and statelessness.</x:v>
      </x:c>
      <x:c r="F2710" s="670" t="str"/>
    </x:row>
    <x:row r="2711" ht="42" customHeight="1">
      <x:c r="A2711" s="668" t="str">
        <x:v>ACT-V32-094</x:v>
      </x:c>
      <x:c r="B2711" s="669" t="str">
        <x:v>Statelessness determination authorities</x:v>
      </x:c>
      <x:c r="C2711" s="669" t="str">
        <x:v>Public authority or administrative institution</x:v>
      </x:c>
      <x:c r="D2711" s="669" t="str">
        <x:v>National / cross-border</x:v>
      </x:c>
      <x:c r="E2711" s="669" t="str">
        <x:v>Occupies a V32 conversion point in displacement and statelessness.</x:v>
      </x:c>
      <x:c r="F2711" s="670" t="str"/>
    </x:row>
    <x:row r="2712" ht="42" customHeight="1">
      <x:c r="A2712" s="668" t="str">
        <x:v>ACT-V32-095</x:v>
      </x:c>
      <x:c r="B2712" s="669" t="str">
        <x:v>Property restitution bodies</x:v>
      </x:c>
      <x:c r="C2712" s="669" t="str">
        <x:v>Public authority or administrative institution</x:v>
      </x:c>
      <x:c r="D2712" s="669" t="str">
        <x:v>National / cross-border</x:v>
      </x:c>
      <x:c r="E2712" s="669" t="str">
        <x:v>Occupies a V32 conversion point in displacement and statelessness.</x:v>
      </x:c>
      <x:c r="F2712" s="670" t="str"/>
    </x:row>
    <x:row r="2713" ht="42" customHeight="1">
      <x:c r="A2713" s="668" t="str">
        <x:v>ACT-V32-096</x:v>
      </x:c>
      <x:c r="B2713" s="669" t="str">
        <x:v>Humanitarian registration teams</x:v>
      </x:c>
      <x:c r="C2713" s="669" t="str">
        <x:v>Affected person or community</x:v>
      </x:c>
      <x:c r="D2713" s="669" t="str">
        <x:v>National / cross-border</x:v>
      </x:c>
      <x:c r="E2713" s="669" t="str">
        <x:v>Occupies a V32 conversion point in displacement and statelessness.</x:v>
      </x:c>
      <x:c r="F2713" s="670" t="str"/>
    </x:row>
    <x:row r="2714" ht="42" customHeight="1">
      <x:c r="A2714" s="668" t="str">
        <x:v>ACT-V32-097</x:v>
      </x:c>
      <x:c r="B2714" s="669" t="str">
        <x:v>Camp coordination and camp management actors</x:v>
      </x:c>
      <x:c r="C2714" s="669" t="str">
        <x:v>Affected person or community</x:v>
      </x:c>
      <x:c r="D2714" s="669" t="str">
        <x:v>National / cross-border</x:v>
      </x:c>
      <x:c r="E2714" s="669" t="str">
        <x:v>Occupies a V32 conversion point in displacement and statelessness.</x:v>
      </x:c>
      <x:c r="F2714" s="670" t="str"/>
    </x:row>
    <x:row r="2715" ht="42" customHeight="1">
      <x:c r="A2715" s="668" t="str">
        <x:v>ACT-V32-098</x:v>
      </x:c>
      <x:c r="B2715" s="669" t="str">
        <x:v>Municipal authorities in displacement areas</x:v>
      </x:c>
      <x:c r="C2715" s="669" t="str">
        <x:v>Public authority or administrative institution</x:v>
      </x:c>
      <x:c r="D2715" s="669" t="str">
        <x:v>National / cross-border</x:v>
      </x:c>
      <x:c r="E2715" s="669" t="str">
        <x:v>Occupies a V32 conversion point in displacement and statelessness.</x:v>
      </x:c>
      <x:c r="F2715" s="670" t="str"/>
    </x:row>
    <x:row r="2716" ht="42" customHeight="1">
      <x:c r="A2716" s="668" t="str">
        <x:v>ACT-V32-099</x:v>
      </x:c>
      <x:c r="B2716" s="669" t="str">
        <x:v>Cross-border displaced populations</x:v>
      </x:c>
      <x:c r="C2716" s="669" t="str">
        <x:v>Affected person or community</x:v>
      </x:c>
      <x:c r="D2716" s="669" t="str">
        <x:v>National / cross-border</x:v>
      </x:c>
      <x:c r="E2716" s="669" t="str">
        <x:v>Occupies a V32 conversion point in displacement and statelessness.</x:v>
      </x:c>
      <x:c r="F2716" s="670" t="str"/>
    </x:row>
    <x:row r="2717" ht="42" customHeight="1">
      <x:c r="A2717" s="668" t="str">
        <x:v>ACT-V32-100</x:v>
      </x:c>
      <x:c r="B2717" s="669" t="str">
        <x:v>People lacking civil documentation</x:v>
      </x:c>
      <x:c r="C2717" s="669" t="str">
        <x:v>Affected person or community</x:v>
      </x:c>
      <x:c r="D2717" s="669" t="str">
        <x:v>National / cross-border</x:v>
      </x:c>
      <x:c r="E2717" s="669" t="str">
        <x:v>Occupies a V32 conversion point in displacement and statelessness.</x:v>
      </x:c>
      <x:c r="F2717" s="670" t="str"/>
    </x:row>
    <x:row r="2718" ht="42" customHeight="1">
      <x:c r="A2718" s="668" t="str">
        <x:v>ACT-V32-101</x:v>
      </x:c>
      <x:c r="B2718" s="669" t="str">
        <x:v>Diaspora communities</x:v>
      </x:c>
      <x:c r="C2718" s="669" t="str">
        <x:v>Affected person or community</x:v>
      </x:c>
      <x:c r="D2718" s="669" t="str">
        <x:v>National / cross-border</x:v>
      </x:c>
      <x:c r="E2718" s="669" t="str">
        <x:v>Occupies a V32 conversion point in diaspora and remittances.</x:v>
      </x:c>
      <x:c r="F2718" s="670" t="str"/>
    </x:row>
    <x:row r="2719" ht="42" customHeight="1">
      <x:c r="A2719" s="668" t="str">
        <x:v>ACT-V32-102</x:v>
      </x:c>
      <x:c r="B2719" s="669" t="str">
        <x:v>Remittance senders</x:v>
      </x:c>
      <x:c r="C2719" s="669" t="str">
        <x:v>Affected person or community</x:v>
      </x:c>
      <x:c r="D2719" s="669" t="str">
        <x:v>National / cross-border</x:v>
      </x:c>
      <x:c r="E2719" s="669" t="str">
        <x:v>Occupies a V32 conversion point in diaspora and remittances.</x:v>
      </x:c>
      <x:c r="F2719" s="670" t="str"/>
    </x:row>
    <x:row r="2720" ht="42" customHeight="1">
      <x:c r="A2720" s="668" t="str">
        <x:v>ACT-V32-103</x:v>
      </x:c>
      <x:c r="B2720" s="669" t="str">
        <x:v>Remittance recipients</x:v>
      </x:c>
      <x:c r="C2720" s="669" t="str">
        <x:v>Affected person or community</x:v>
      </x:c>
      <x:c r="D2720" s="669" t="str">
        <x:v>National / cross-border</x:v>
      </x:c>
      <x:c r="E2720" s="669" t="str">
        <x:v>Occupies a V32 conversion point in diaspora and remittances.</x:v>
      </x:c>
      <x:c r="F2720" s="670" t="str"/>
    </x:row>
    <x:row r="2721" ht="42" customHeight="1">
      <x:c r="A2721" s="668" t="str">
        <x:v>ACT-V32-104</x:v>
      </x:c>
      <x:c r="B2721" s="669" t="str">
        <x:v>Money transfer operators</x:v>
      </x:c>
      <x:c r="C2721" s="669" t="str">
        <x:v>Private or intermediary organization</x:v>
      </x:c>
      <x:c r="D2721" s="669" t="str">
        <x:v>National / cross-border</x:v>
      </x:c>
      <x:c r="E2721" s="669" t="str">
        <x:v>Occupies a V32 conversion point in diaspora and remittances.</x:v>
      </x:c>
      <x:c r="F2721" s="670" t="str"/>
    </x:row>
    <x:row r="2722" ht="42" customHeight="1">
      <x:c r="A2722" s="668" t="str">
        <x:v>ACT-V32-105</x:v>
      </x:c>
      <x:c r="B2722" s="669" t="str">
        <x:v>Commercial banks offering remittances</x:v>
      </x:c>
      <x:c r="C2722" s="669" t="str">
        <x:v>Private or intermediary organization</x:v>
      </x:c>
      <x:c r="D2722" s="669" t="str">
        <x:v>National / cross-border</x:v>
      </x:c>
      <x:c r="E2722" s="669" t="str">
        <x:v>Occupies a V32 conversion point in diaspora and remittances.</x:v>
      </x:c>
      <x:c r="F2722" s="670" t="str"/>
    </x:row>
    <x:row r="2723" ht="42" customHeight="1">
      <x:c r="A2723" s="668" t="str">
        <x:v>ACT-V32-106</x:v>
      </x:c>
      <x:c r="B2723" s="669" t="str">
        <x:v>Mobile-money and fintech remittance providers</x:v>
      </x:c>
      <x:c r="C2723" s="669" t="str">
        <x:v>Public authority or administrative institution</x:v>
      </x:c>
      <x:c r="D2723" s="669" t="str">
        <x:v>National / cross-border</x:v>
      </x:c>
      <x:c r="E2723" s="669" t="str">
        <x:v>Occupies a V32 conversion point in diaspora and remittances.</x:v>
      </x:c>
      <x:c r="F2723" s="670" t="str"/>
    </x:row>
    <x:row r="2724" ht="42" customHeight="1">
      <x:c r="A2724" s="668" t="str">
        <x:v>ACT-V32-107</x:v>
      </x:c>
      <x:c r="B2724" s="669" t="str">
        <x:v>Central banks and payment regulators</x:v>
      </x:c>
      <x:c r="C2724" s="669" t="str">
        <x:v>Private or intermediary organization</x:v>
      </x:c>
      <x:c r="D2724" s="669" t="str">
        <x:v>National / cross-border</x:v>
      </x:c>
      <x:c r="E2724" s="669" t="str">
        <x:v>Occupies a V32 conversion point in diaspora and remittances.</x:v>
      </x:c>
      <x:c r="F2724" s="670" t="str"/>
    </x:row>
    <x:row r="2725" ht="42" customHeight="1">
      <x:c r="A2725" s="668" t="str">
        <x:v>ACT-V32-108</x:v>
      </x:c>
      <x:c r="B2725" s="669" t="str">
        <x:v>Foreign-exchange dealers</x:v>
      </x:c>
      <x:c r="C2725" s="669" t="str">
        <x:v>Private or intermediary organization</x:v>
      </x:c>
      <x:c r="D2725" s="669" t="str">
        <x:v>National / cross-border</x:v>
      </x:c>
      <x:c r="E2725" s="669" t="str">
        <x:v>Occupies a V32 conversion point in diaspora and remittances.</x:v>
      </x:c>
      <x:c r="F2725" s="670" t="str"/>
    </x:row>
    <x:row r="2726" ht="42" customHeight="1">
      <x:c r="A2726" s="668" t="str">
        <x:v>ACT-V32-109</x:v>
      </x:c>
      <x:c r="B2726" s="669" t="str">
        <x:v>Correspondent banks</x:v>
      </x:c>
      <x:c r="C2726" s="669" t="str">
        <x:v>Private or intermediary organization</x:v>
      </x:c>
      <x:c r="D2726" s="669" t="str">
        <x:v>National / cross-border</x:v>
      </x:c>
      <x:c r="E2726" s="669" t="str">
        <x:v>Occupies a V32 conversion point in diaspora and remittances.</x:v>
      </x:c>
      <x:c r="F2726" s="670" t="str"/>
    </x:row>
    <x:row r="2727" ht="42" customHeight="1">
      <x:c r="A2727" s="668" t="str">
        <x:v>ACT-V32-110</x:v>
      </x:c>
      <x:c r="B2727" s="669" t="str">
        <x:v>World Bank migration and remittance teams</x:v>
      </x:c>
      <x:c r="C2727" s="669" t="str">
        <x:v>International or regional institution</x:v>
      </x:c>
      <x:c r="D2727" s="669" t="str">
        <x:v>National / cross-border</x:v>
      </x:c>
      <x:c r="E2727" s="669" t="str">
        <x:v>Occupies a V32 conversion point in diaspora and remittances.</x:v>
      </x:c>
      <x:c r="F2727" s="670" t="str"/>
    </x:row>
    <x:row r="2728" ht="42" customHeight="1">
      <x:c r="A2728" s="668" t="str">
        <x:v>ACT-V32-111</x:v>
      </x:c>
      <x:c r="B2728" s="669" t="str">
        <x:v>Municipal integration offices</x:v>
      </x:c>
      <x:c r="C2728" s="669" t="str">
        <x:v>Public authority or administrative institution</x:v>
      </x:c>
      <x:c r="D2728" s="669" t="str">
        <x:v>National / cross-border</x:v>
      </x:c>
      <x:c r="E2728" s="669" t="str">
        <x:v>Occupies a V32 conversion point in integration and political inclusion.</x:v>
      </x:c>
      <x:c r="F2728" s="670" t="str"/>
    </x:row>
    <x:row r="2729" ht="42" customHeight="1">
      <x:c r="A2729" s="668" t="str">
        <x:v>ACT-V32-112</x:v>
      </x:c>
      <x:c r="B2729" s="669" t="str">
        <x:v>Public schools serving migrant children</x:v>
      </x:c>
      <x:c r="C2729" s="669" t="str">
        <x:v>Affected person or community</x:v>
      </x:c>
      <x:c r="D2729" s="669" t="str">
        <x:v>National / cross-border</x:v>
      </x:c>
      <x:c r="E2729" s="669" t="str">
        <x:v>Occupies a V32 conversion point in integration and political inclusion.</x:v>
      </x:c>
      <x:c r="F2729" s="670" t="str"/>
    </x:row>
    <x:row r="2730" ht="42" customHeight="1">
      <x:c r="A2730" s="668" t="str">
        <x:v>ACT-V32-113</x:v>
      </x:c>
      <x:c r="B2730" s="669" t="str">
        <x:v>Public health systems serving migrants</x:v>
      </x:c>
      <x:c r="C2730" s="669" t="str">
        <x:v>Public authority or administrative institution</x:v>
      </x:c>
      <x:c r="D2730" s="669" t="str">
        <x:v>National / cross-border</x:v>
      </x:c>
      <x:c r="E2730" s="669" t="str">
        <x:v>Occupies a V32 conversion point in integration and political inclusion.</x:v>
      </x:c>
      <x:c r="F2730" s="670" t="str"/>
    </x:row>
    <x:row r="2731" ht="42" customHeight="1">
      <x:c r="A2731" s="668" t="str">
        <x:v>ACT-V32-114</x:v>
      </x:c>
      <x:c r="B2731" s="669" t="str">
        <x:v>Social-protection agencies</x:v>
      </x:c>
      <x:c r="C2731" s="669" t="str">
        <x:v>Affected person or community</x:v>
      </x:c>
      <x:c r="D2731" s="669" t="str">
        <x:v>National / cross-border</x:v>
      </x:c>
      <x:c r="E2731" s="669" t="str">
        <x:v>Occupies a V32 conversion point in integration and political inclusion.</x:v>
      </x:c>
      <x:c r="F2731" s="670" t="str"/>
    </x:row>
    <x:row r="2732" ht="42" customHeight="1">
      <x:c r="A2732" s="668" t="str">
        <x:v>ACT-V32-115</x:v>
      </x:c>
      <x:c r="B2732" s="669" t="str">
        <x:v>Public employment services</x:v>
      </x:c>
      <x:c r="C2732" s="669" t="str">
        <x:v>Public authority or administrative institution</x:v>
      </x:c>
      <x:c r="D2732" s="669" t="str">
        <x:v>National / cross-border</x:v>
      </x:c>
      <x:c r="E2732" s="669" t="str">
        <x:v>Occupies a V32 conversion point in integration and political inclusion.</x:v>
      </x:c>
      <x:c r="F2732" s="670" t="str"/>
    </x:row>
    <x:row r="2733" ht="42" customHeight="1">
      <x:c r="A2733" s="668" t="str">
        <x:v>ACT-V32-116</x:v>
      </x:c>
      <x:c r="B2733" s="669" t="str">
        <x:v>Language and orientation providers</x:v>
      </x:c>
      <x:c r="C2733" s="669" t="str">
        <x:v>Public authority or administrative institution</x:v>
      </x:c>
      <x:c r="D2733" s="669" t="str">
        <x:v>National / cross-border</x:v>
      </x:c>
      <x:c r="E2733" s="669" t="str">
        <x:v>Occupies a V32 conversion point in integration and political inclusion.</x:v>
      </x:c>
      <x:c r="F2733" s="670" t="str"/>
    </x:row>
    <x:row r="2734" ht="42" customHeight="1">
      <x:c r="A2734" s="668" t="str">
        <x:v>ACT-V32-117</x:v>
      </x:c>
      <x:c r="B2734" s="669" t="str">
        <x:v>Housing authorities and landlords</x:v>
      </x:c>
      <x:c r="C2734" s="669" t="str">
        <x:v>Public authority or administrative institution</x:v>
      </x:c>
      <x:c r="D2734" s="669" t="str">
        <x:v>National / cross-border</x:v>
      </x:c>
      <x:c r="E2734" s="669" t="str">
        <x:v>Occupies a V32 conversion point in integration and political inclusion.</x:v>
      </x:c>
      <x:c r="F2734" s="670" t="str"/>
    </x:row>
    <x:row r="2735" ht="42" customHeight="1">
      <x:c r="A2735" s="668" t="str">
        <x:v>ACT-V32-118</x:v>
      </x:c>
      <x:c r="B2735" s="669" t="str">
        <x:v>Employers integrating migrant workers</x:v>
      </x:c>
      <x:c r="C2735" s="669" t="str">
        <x:v>Private or intermediary organization</x:v>
      </x:c>
      <x:c r="D2735" s="669" t="str">
        <x:v>National / cross-border</x:v>
      </x:c>
      <x:c r="E2735" s="669" t="str">
        <x:v>Occupies a V32 conversion point in integration and political inclusion.</x:v>
      </x:c>
      <x:c r="F2735" s="670" t="str"/>
    </x:row>
    <x:row r="2736" ht="42" customHeight="1">
      <x:c r="A2736" s="668" t="str">
        <x:v>ACT-V32-119</x:v>
      </x:c>
      <x:c r="B2736" s="669" t="str">
        <x:v>Migrant advisory councils</x:v>
      </x:c>
      <x:c r="C2736" s="669" t="str">
        <x:v>Affected person or community</x:v>
      </x:c>
      <x:c r="D2736" s="669" t="str">
        <x:v>National / cross-border</x:v>
      </x:c>
      <x:c r="E2736" s="669" t="str">
        <x:v>Occupies a V32 conversion point in integration and political inclusion.</x:v>
      </x:c>
      <x:c r="F2736" s="670" t="str"/>
    </x:row>
    <x:row r="2737" ht="42" customHeight="1">
      <x:c r="A2737" s="668" t="str">
        <x:v>ACT-V32-120</x:v>
      </x:c>
      <x:c r="B2737" s="669" t="str">
        <x:v>Electoral authorities for nonresident or local voting</x:v>
      </x:c>
      <x:c r="C2737" s="669" t="str">
        <x:v>Public authority or administrative institution</x:v>
      </x:c>
      <x:c r="D2737" s="669" t="str">
        <x:v>National / cross-border</x:v>
      </x:c>
      <x:c r="E2737" s="669" t="str">
        <x:v>Occupies a V32 conversion point in integration and political inclusion.</x:v>
      </x:c>
      <x:c r="F2737" s="670" t="str"/>
    </x:row>
    <x:row r="2738" ht="42" customHeight="1">
      <x:c r="A2738" s="668" t="str">
        <x:v>ACT-V32-121</x:v>
      </x:c>
      <x:c r="B2738" s="669" t="str">
        <x:v>Citizenship-test providers</x:v>
      </x:c>
      <x:c r="C2738" s="669" t="str">
        <x:v>Public authority or administrative institution</x:v>
      </x:c>
      <x:c r="D2738" s="669" t="str">
        <x:v>National / cross-border</x:v>
      </x:c>
      <x:c r="E2738" s="669" t="str">
        <x:v>Occupies a V32 conversion point in integration and political inclusion.</x:v>
      </x:c>
      <x:c r="F2738" s="670" t="str"/>
    </x:row>
    <x:row r="2739" ht="42" customHeight="1">
      <x:c r="A2739" s="668" t="str">
        <x:v>ACT-V32-122</x:v>
      </x:c>
      <x:c r="B2739" s="669" t="str">
        <x:v>IOM Displacement Tracking Matrix</x:v>
      </x:c>
      <x:c r="C2739" s="669" t="str">
        <x:v>Affected person or community</x:v>
      </x:c>
      <x:c r="D2739" s="669" t="str">
        <x:v>National / cross-border</x:v>
      </x:c>
      <x:c r="E2739" s="669" t="str">
        <x:v>Occupies a V32 conversion point in migration data and algorithms.</x:v>
      </x:c>
      <x:c r="F2739" s="670" t="str"/>
    </x:row>
    <x:row r="2740" ht="42" customHeight="1">
      <x:c r="A2740" s="668" t="str">
        <x:v>ACT-V32-123</x:v>
      </x:c>
      <x:c r="B2740" s="669" t="str">
        <x:v>UNHCR PRIMES registration ecosystem</x:v>
      </x:c>
      <x:c r="C2740" s="669" t="str">
        <x:v>Affected person or community</x:v>
      </x:c>
      <x:c r="D2740" s="669" t="str">
        <x:v>National / cross-border</x:v>
      </x:c>
      <x:c r="E2740" s="669" t="str">
        <x:v>Occupies a V32 conversion point in migration data and algorithms.</x:v>
      </x:c>
      <x:c r="F2740" s="670" t="str"/>
    </x:row>
    <x:row r="2741" ht="42" customHeight="1">
      <x:c r="A2741" s="668" t="str">
        <x:v>ACT-V32-124</x:v>
      </x:c>
      <x:c r="B2741" s="669" t="str">
        <x:v>National migration databases</x:v>
      </x:c>
      <x:c r="C2741" s="669" t="str">
        <x:v>Affected person or community</x:v>
      </x:c>
      <x:c r="D2741" s="669" t="str">
        <x:v>National / cross-border</x:v>
      </x:c>
      <x:c r="E2741" s="669" t="str">
        <x:v>Occupies a V32 conversion point in migration data and algorithms.</x:v>
      </x:c>
      <x:c r="F2741" s="670" t="str"/>
    </x:row>
    <x:row r="2742" ht="42" customHeight="1">
      <x:c r="A2742" s="668" t="str">
        <x:v>ACT-V32-125</x:v>
      </x:c>
      <x:c r="B2742" s="669" t="str">
        <x:v>Biometric border databases</x:v>
      </x:c>
      <x:c r="C2742" s="669" t="str">
        <x:v>Affected person or community</x:v>
      </x:c>
      <x:c r="D2742" s="669" t="str">
        <x:v>National / cross-border</x:v>
      </x:c>
      <x:c r="E2742" s="669" t="str">
        <x:v>Occupies a V32 conversion point in migration data and algorithms.</x:v>
      </x:c>
      <x:c r="F2742" s="670" t="str"/>
    </x:row>
    <x:row r="2743" ht="42" customHeight="1">
      <x:c r="A2743" s="668" t="str">
        <x:v>ACT-V32-126</x:v>
      </x:c>
      <x:c r="B2743" s="669" t="str">
        <x:v>Migration risk-scoring systems</x:v>
      </x:c>
      <x:c r="C2743" s="669" t="str">
        <x:v>Public authority or administrative institution</x:v>
      </x:c>
      <x:c r="D2743" s="669" t="str">
        <x:v>National / cross-border</x:v>
      </x:c>
      <x:c r="E2743" s="669" t="str">
        <x:v>Occupies a V32 conversion point in migration data and algorithms.</x:v>
      </x:c>
      <x:c r="F2743" s="670" t="str"/>
    </x:row>
    <x:row r="2744" ht="42" customHeight="1">
      <x:c r="A2744" s="668" t="str">
        <x:v>ACT-V32-127</x:v>
      </x:c>
      <x:c r="B2744" s="669" t="str">
        <x:v>Automated visa decision systems</x:v>
      </x:c>
      <x:c r="C2744" s="669" t="str">
        <x:v>Public authority or administrative institution</x:v>
      </x:c>
      <x:c r="D2744" s="669" t="str">
        <x:v>National / cross-border</x:v>
      </x:c>
      <x:c r="E2744" s="669" t="str">
        <x:v>Occupies a V32 conversion point in migration data and algorithms.</x:v>
      </x:c>
      <x:c r="F2744" s="670" t="str"/>
    </x:row>
    <x:row r="2745" ht="42" customHeight="1">
      <x:c r="A2745" s="668" t="str">
        <x:v>ACT-V32-128</x:v>
      </x:c>
      <x:c r="B2745" s="669" t="str">
        <x:v>EU Agency for the Operational Management of Large-Scale IT Systems</x:v>
      </x:c>
      <x:c r="C2745" s="669" t="str">
        <x:v>International or regional institution</x:v>
      </x:c>
      <x:c r="D2745" s="669" t="str">
        <x:v>National / cross-border</x:v>
      </x:c>
      <x:c r="E2745" s="669" t="str">
        <x:v>Occupies a V32 conversion point in migration data and algorithms.</x:v>
      </x:c>
      <x:c r="F2745" s="670" t="str"/>
    </x:row>
    <x:row r="2746" ht="42" customHeight="1">
      <x:c r="A2746" s="668" t="str">
        <x:v>ACT-V32-129</x:v>
      </x:c>
      <x:c r="B2746" s="669" t="str">
        <x:v>Migration data analysts</x:v>
      </x:c>
      <x:c r="C2746" s="669" t="str">
        <x:v>Affected person or community</x:v>
      </x:c>
      <x:c r="D2746" s="669" t="str">
        <x:v>National / cross-border</x:v>
      </x:c>
      <x:c r="E2746" s="669" t="str">
        <x:v>Occupies a V32 conversion point in migration data and algorithms.</x:v>
      </x:c>
      <x:c r="F2746" s="670" t="str"/>
    </x:row>
    <x:row r="2747" ht="42" customHeight="1">
      <x:c r="A2747" s="668" t="str">
        <x:v>ACT-V32-130</x:v>
      </x:c>
      <x:c r="B2747" s="669" t="str">
        <x:v>Climate-displaced households</x:v>
      </x:c>
      <x:c r="C2747" s="669" t="str">
        <x:v>Affected person or community</x:v>
      </x:c>
      <x:c r="D2747" s="669" t="str">
        <x:v>National / cross-border</x:v>
      </x:c>
      <x:c r="E2747" s="669" t="str">
        <x:v>Occupies a V32 conversion point in climate mobility and relocation.</x:v>
      </x:c>
      <x:c r="F2747" s="670" t="str"/>
    </x:row>
    <x:row r="2748" ht="42" customHeight="1">
      <x:c r="A2748" s="668" t="str">
        <x:v>ACT-V32-131</x:v>
      </x:c>
      <x:c r="B2748" s="669" t="str">
        <x:v>Planned-relocation authorities</x:v>
      </x:c>
      <x:c r="C2748" s="669" t="str">
        <x:v>Public authority or administrative institution</x:v>
      </x:c>
      <x:c r="D2748" s="669" t="str">
        <x:v>National / cross-border</x:v>
      </x:c>
      <x:c r="E2748" s="669" t="str">
        <x:v>Occupies a V32 conversion point in climate mobility and relocation.</x:v>
      </x:c>
      <x:c r="F2748" s="670" t="str"/>
    </x:row>
    <x:row r="2749" ht="42" customHeight="1">
      <x:c r="A2749" s="668" t="str">
        <x:v>ACT-V32-132</x:v>
      </x:c>
      <x:c r="B2749" s="669" t="str">
        <x:v>Disaster evacuation authorities</x:v>
      </x:c>
      <x:c r="C2749" s="669" t="str">
        <x:v>Public authority or administrative institution</x:v>
      </x:c>
      <x:c r="D2749" s="669" t="str">
        <x:v>National / cross-border</x:v>
      </x:c>
      <x:c r="E2749" s="669" t="str">
        <x:v>Occupies a V32 conversion point in climate mobility and relocation.</x:v>
      </x:c>
      <x:c r="F2749" s="670" t="str"/>
    </x:row>
    <x:row r="2750" ht="42" customHeight="1">
      <x:c r="A2750" s="668" t="str">
        <x:v>ACT-V32-133</x:v>
      </x:c>
      <x:c r="B2750" s="669" t="str">
        <x:v>Small-island developing states</x:v>
      </x:c>
      <x:c r="C2750" s="669" t="str">
        <x:v>Affected person or community</x:v>
      </x:c>
      <x:c r="D2750" s="669" t="str">
        <x:v>National / cross-border</x:v>
      </x:c>
      <x:c r="E2750" s="669" t="str">
        <x:v>Occupies a V32 conversion point in climate mobility and relocation.</x:v>
      </x:c>
      <x:c r="F2750" s="670" t="str"/>
    </x:row>
    <x:row r="2751" ht="42" customHeight="1">
      <x:c r="A2751" s="668" t="str">
        <x:v>ACT-V32-134</x:v>
      </x:c>
      <x:c r="B2751" s="669" t="str">
        <x:v>Climate adaptation funds</x:v>
      </x:c>
      <x:c r="C2751" s="669" t="str">
        <x:v>Affected person or community</x:v>
      </x:c>
      <x:c r="D2751" s="669" t="str">
        <x:v>National / cross-border</x:v>
      </x:c>
      <x:c r="E2751" s="669" t="str">
        <x:v>Occupies a V32 conversion point in climate mobility and relocation.</x:v>
      </x:c>
      <x:c r="F2751" s="670" t="str"/>
    </x:row>
    <x:row r="2752" ht="42" customHeight="1">
      <x:c r="A2752" s="668" t="str">
        <x:v>ACT-V32-135</x:v>
      </x:c>
      <x:c r="B2752" s="669" t="str">
        <x:v>Humanitarian mobility pathway designers</x:v>
      </x:c>
      <x:c r="C2752" s="669" t="str">
        <x:v>Affected person or community</x:v>
      </x:c>
      <x:c r="D2752" s="669" t="str">
        <x:v>National / cross-border</x:v>
      </x:c>
      <x:c r="E2752" s="669" t="str">
        <x:v>Occupies a V32 conversion point in climate mobility and relocation.</x:v>
      </x:c>
      <x:c r="F2752" s="670" t="str"/>
    </x:row>
    <x:row r="2753" ht="42" customHeight="1">
      <x:c r="A2753" s="668" t="str">
        <x:v>ACT-V32-136</x:v>
      </x:c>
      <x:c r="B2753" s="669" t="str">
        <x:v>Document-status absolutist claimants</x:v>
      </x:c>
      <x:c r="C2753" s="669" t="str">
        <x:v>Claim boundary actor class</x:v>
      </x:c>
      <x:c r="D2753" s="669" t="str">
        <x:v>National / cross-border</x:v>
      </x:c>
      <x:c r="E2753" s="669" t="str">
        <x:v>Occupies a V32 conversion point in evidence and constitutional governance.</x:v>
      </x:c>
      <x:c r="F2753" s="670" t="str"/>
    </x:row>
    <x:row r="2754" ht="42" customHeight="1">
      <x:c r="A2754" s="668" t="str">
        <x:v>ACT-V32-137</x:v>
      </x:c>
      <x:c r="B2754" s="669" t="str">
        <x:v>Irregularity-criminality claimants</x:v>
      </x:c>
      <x:c r="C2754" s="669" t="str">
        <x:v>Claim boundary actor class</x:v>
      </x:c>
      <x:c r="D2754" s="669" t="str">
        <x:v>National / cross-border</x:v>
      </x:c>
      <x:c r="E2754" s="669" t="str">
        <x:v>Occupies a V32 conversion point in evidence and constitutional governance.</x:v>
      </x:c>
      <x:c r="F2754" s="670" t="str"/>
    </x:row>
    <x:row r="2755" ht="42" customHeight="1">
      <x:c r="A2755" s="668" t="str">
        <x:v>ACT-V32-138</x:v>
      </x:c>
      <x:c r="B2755" s="669" t="str">
        <x:v>Diaspora-control claimants</x:v>
      </x:c>
      <x:c r="C2755" s="669" t="str">
        <x:v>Claim boundary actor class</x:v>
      </x:c>
      <x:c r="D2755" s="669" t="str">
        <x:v>National / cross-border</x:v>
      </x:c>
      <x:c r="E2755" s="669" t="str">
        <x:v>Occupies a V32 conversion point in evidence and constitutional governance.</x:v>
      </x:c>
      <x:c r="F2755" s="670" t="str"/>
    </x:row>
    <x:row r="2756" ht="42" customHeight="1">
      <x:c r="A2756" s="671" t="str">
        <x:v>ACT-V32-139</x:v>
      </x:c>
      <x:c r="B2756" s="672" t="str">
        <x:v>Constitutional mobility-governance authorities</x:v>
      </x:c>
      <x:c r="C2756" s="672" t="str">
        <x:v>Public authority or administrative institution</x:v>
      </x:c>
      <x:c r="D2756" s="672" t="str">
        <x:v>National / cross-border</x:v>
      </x:c>
      <x:c r="E2756" s="672" t="str">
        <x:v>Occupies a V32 conversion point in evidence and constitutional governance.</x:v>
      </x:c>
      <x:c r="F2756" s="673" t="str"/>
    </x:row>
  </x:sheetData>
  <x:mergeCells>
    <x:mergeCell ref="A1:F1"/>
    <x:mergeCell ref="A2:F2"/>
  </x:mergeCells>
  <x:pageMargins left="0.7" right="0.7" top="0.75" bottom="0.75" header="0.3" footer="0.3"/>
  <x:tableParts count="1">
    <x:tablePart xmlns:r="http://schemas.openxmlformats.org/officeDocument/2006/relationships" r:id="R08aaa56c38d54413"/>
  </x:tableParts>
</x:worksheet>
</file>

<file path=xl/worksheets/sheet4.xml><?xml version="1.0" encoding="utf-8"?>
<x:worksheet xmlns:x="http://schemas.openxmlformats.org/spreadsheetml/2006/main">
  <x:sheetFormatPr defaultRowHeight="15"/>
  <x:cols>
    <x:col min="1" max="1" width="17" hidden="0" customWidth="1"/>
    <x:col min="2" max="2" width="32" hidden="0" customWidth="1"/>
    <x:col min="3" max="3" width="20" hidden="0" customWidth="1"/>
    <x:col min="4" max="4" width="25" hidden="0" customWidth="1"/>
    <x:col min="5" max="5" width="20" hidden="0" customWidth="1"/>
    <x:col min="6" max="6" width="25" hidden="0" customWidth="1"/>
    <x:col min="7" max="7" width="29" hidden="0" customWidth="1"/>
    <x:col min="8" max="8" width="16" hidden="0" customWidth="1"/>
    <x:col min="9" max="9" width="30" hidden="0" customWidth="1"/>
    <x:col min="10" max="10" width="14" hidden="0" customWidth="1"/>
    <x:col min="11" max="11" width="16" hidden="0" customWidth="1"/>
    <x:col min="12" max="12" width="25" hidden="0" customWidth="1"/>
    <x:col min="13" max="13" width="25" hidden="0" customWidth="1"/>
    <x:col min="14" max="14" width="32" hidden="0" customWidth="1"/>
    <x:col min="15" max="15" width="24" hidden="0" customWidth="1"/>
    <x:col min="16" max="16" width="12" hidden="0" customWidth="1"/>
    <x:col min="17" max="17" width="13" hidden="0" customWidth="1"/>
    <x:col min="18" max="18" width="22" hidden="0" customWidth="1"/>
    <x:col min="19" max="19" width="48" hidden="0" customWidth="1"/>
    <x:col min="20" max="20" width="48" hidden="0" customWidth="1"/>
    <x:col min="21" max="21" width="42" hidden="0" customWidth="1"/>
    <x:col min="22" max="22" width="12" hidden="0" customWidth="1"/>
    <x:col min="23" max="23" width="16" hidden="0" customWidth="1"/>
    <x:col min="24" max="24" width="14" hidden="0" customWidth="1"/>
  </x:cols>
  <x:sheetData>
    <x:row r="1" ht="34" customHeight="1">
      <x:c r="A1" s="434" t="str">
        <x:v>Relationship ID</x:v>
      </x:c>
      <x:c r="B1" s="435" t="str">
        <x:v>Category</x:v>
      </x:c>
      <x:c r="C1" s="435" t="str">
        <x:v>Actor A ID</x:v>
      </x:c>
      <x:c r="D1" s="435" t="str">
        <x:v>Actor A</x:v>
      </x:c>
      <x:c r="E1" s="435" t="str">
        <x:v>Actor B ID</x:v>
      </x:c>
      <x:c r="F1" s="435" t="str">
        <x:v>Actor B</x:v>
      </x:c>
      <x:c r="G1" s="435" t="str">
        <x:v>Direction</x:v>
      </x:c>
      <x:c r="H1" s="435" t="str">
        <x:v>Date / period</x:v>
      </x:c>
      <x:c r="I1" s="435" t="str">
        <x:v>Edge type</x:v>
      </x:c>
      <x:c r="J1" s="435" t="str">
        <x:v>Instrument ID</x:v>
      </x:c>
      <x:c r="K1" s="435" t="str">
        <x:v>Amount / scale</x:v>
      </x:c>
      <x:c r="L1" s="435" t="str">
        <x:v>Conversion input</x:v>
      </x:c>
      <x:c r="M1" s="435" t="str">
        <x:v>Conversion output</x:v>
      </x:c>
      <x:c r="N1" s="435" t="str">
        <x:v>Conversion mechanism</x:v>
      </x:c>
      <x:c r="O1" s="435" t="str">
        <x:v>Power dimensions</x:v>
      </x:c>
      <x:c r="P1" s="435" t="str">
        <x:v>Evidence grade</x:v>
      </x:c>
      <x:c r="Q1" s="435" t="str">
        <x:v>Confidence</x:v>
      </x:c>
      <x:c r="R1" s="435" t="str">
        <x:v>Source IDs</x:v>
      </x:c>
      <x:c r="S1" s="435" t="str">
        <x:v>What evidence establishes</x:v>
      </x:c>
      <x:c r="T1" s="435" t="str">
        <x:v>What evidence does not establish</x:v>
      </x:c>
      <x:c r="U1" s="435" t="str">
        <x:v>Competing explanation / caveat</x:v>
      </x:c>
      <x:c r="V1" s="435" t="str">
        <x:v>Status</x:v>
      </x:c>
      <x:c r="W1" s="435" t="str">
        <x:v>Manuscript chapter</x:v>
      </x:c>
      <x:c r="X1" s="435" t="str">
        <x:v>Last verified</x:v>
      </x:c>
    </x:row>
    <x:row r="2">
      <x:c r="A2" s="70" t="str">
        <x:v>ACA-001</x:v>
      </x:c>
      <x:c r="B2" s="68" t="str">
        <x:v>Academic legitimacy network</x:v>
      </x:c>
      <x:c r="C2" s="68" t="str">
        <x:v>ACT-JEFFREYEPSTEIN</x:v>
      </x:c>
      <x:c r="D2" s="68" t="str">
        <x:v>Jeffrey Epstein</x:v>
      </x:c>
      <x:c r="E2" s="68" t="str">
        <x:v>ACT-HARVARDUNIVERSITY</x:v>
      </x:c>
      <x:c r="F2" s="68" t="str">
        <x:v>Harvard University</x:v>
      </x:c>
      <x:c r="G2" s="68" t="str">
        <x:v>Donor → university</x:v>
      </x:c>
      <x:c r="H2" s="68" t="str">
        <x:v>1998–2008</x:v>
      </x:c>
      <x:c r="I2" s="68" t="str">
        <x:v>Philanthropic donations</x:v>
      </x:c>
      <x:c r="J2" s="68" t="str">
        <x:v>INS-043</x:v>
      </x:c>
      <x:c r="K2" s="68" t="str">
        <x:v>Approximately $9.18 million</x:v>
      </x:c>
      <x:c r="L2" s="68" t="str">
        <x:v>Private wealth</x:v>
      </x:c>
      <x:c r="M2" s="68" t="str">
        <x:v>Research funding, university access and prestige</x:v>
      </x:c>
      <x:c r="N2" s="68" t="str">
        <x:v>Money is converted into scientific legitimacy, faculty relationships and institutional access</x:v>
      </x:c>
      <x:c r="O2" s="68" t="str">
        <x:v>Financial; relational; narrative</x:v>
      </x:c>
      <x:c r="P2" s="68" t="str">
        <x:v>E1</x:v>
      </x:c>
      <x:c r="Q2" s="68" t="str">
        <x:v>Very high</x:v>
      </x:c>
      <x:c r="R2" s="68" t="str">
        <x:v>SRC-061</x:v>
      </x:c>
      <x:c r="S2" s="68" t="str">
        <x:v>Harvard's review documented the donations and stated none were accepted after the 2008 conviction.</x:v>
      </x:c>
      <x:c r="T2" s="68" t="str">
        <x:v>Control of Harvard or criminal knowledge by all recipients.</x:v>
      </x:c>
      <x:c r="U2" s="68" t="str">
        <x:v>Donation acceptance and later social access must be separately dated.</x:v>
      </x:c>
      <x:c r="V2" s="68" t="str">
        <x:v>Historical</x:v>
      </x:c>
      <x:c r="W2" s="68" t="str">
        <x:v>52;53;57</x:v>
      </x:c>
      <x:c r="X2" s="68" t="str">
        <x:v>2026-07-27</x:v>
      </x:c>
    </x:row>
    <x:row r="3">
      <x:c r="A3" s="68" t="str">
        <x:v>ACA-002</x:v>
      </x:c>
      <x:c r="B3" s="68" t="str">
        <x:v>Academic legitimacy network</x:v>
      </x:c>
      <x:c r="C3" s="68" t="str">
        <x:v>ACT-JEFFREYEPSTEIN</x:v>
      </x:c>
      <x:c r="D3" s="68" t="str">
        <x:v>Jeffrey Epstein</x:v>
      </x:c>
      <x:c r="E3" s="68" t="str">
        <x:v>ACT-MIT</x:v>
      </x:c>
      <x:c r="F3" s="68" t="str">
        <x:v>MIT</x:v>
      </x:c>
      <x:c r="G3" s="68" t="str">
        <x:v>Donor → university</x:v>
      </x:c>
      <x:c r="H3" s="68" t="str">
        <x:v>2002–2017</x:v>
      </x:c>
      <x:c r="I3" s="68" t="str">
        <x:v>Philanthropic donations and visits</x:v>
      </x:c>
      <x:c r="J3" s="68" t="str">
        <x:v>INS-044</x:v>
      </x:c>
      <x:c r="K3" s="68" t="str">
        <x:v>$850,000 total</x:v>
      </x:c>
      <x:c r="L3" s="68" t="str">
        <x:v>Private wealth after conviction</x:v>
      </x:c>
      <x:c r="M3" s="68" t="str">
        <x:v>Research support and institutional access</x:v>
      </x:c>
      <x:c r="N3" s="68" t="str">
        <x:v>Donations can rehabilitate elite status by embedding a discredited actor in prestigious science networks</x:v>
      </x:c>
      <x:c r="O3" s="68" t="str">
        <x:v>Financial; relational; narrative</x:v>
      </x:c>
      <x:c r="P3" s="68" t="str">
        <x:v>E1</x:v>
      </x:c>
      <x:c r="Q3" s="68" t="str">
        <x:v>Very high</x:v>
      </x:c>
      <x:c r="R3" s="68" t="str">
        <x:v>SRC-062</x:v>
      </x:c>
      <x:c r="S3" s="68" t="str">
        <x:v>MIT documented ten donations and multiple campus visits, including post-conviction gifts.</x:v>
      </x:c>
      <x:c r="T3" s="68" t="str">
        <x:v>Control of MIT or knowledge of ongoing crimes by every participant.</x:v>
      </x:c>
      <x:c r="U3" s="68" t="str">
        <x:v>The institutional review attributed key post-conviction decisions to specific individuals, not all MIT leadership.</x:v>
      </x:c>
      <x:c r="V3" s="68" t="str">
        <x:v>Historical</x:v>
      </x:c>
      <x:c r="W3" s="68" t="str">
        <x:v>52;53;57</x:v>
      </x:c>
      <x:c r="X3" s="68" t="str">
        <x:v>2026-07-27</x:v>
      </x:c>
    </x:row>
    <x:row r="4">
      <x:c r="A4" s="67" t="str">
        <x:v>ACA-003</x:v>
      </x:c>
      <x:c r="B4" s="67" t="str">
        <x:v>Academic legitimacy network</x:v>
      </x:c>
      <x:c r="C4" s="67" t="str">
        <x:v>ACT-JOIITO</x:v>
      </x:c>
      <x:c r="D4" s="67" t="str">
        <x:v>Joi Ito</x:v>
      </x:c>
      <x:c r="E4" s="67" t="str">
        <x:v>ACT-JEFFREYEPSTEIN</x:v>
      </x:c>
      <x:c r="F4" s="67" t="str">
        <x:v>Jeffrey Epstein</x:v>
      </x:c>
      <x:c r="G4" s="67" t="str">
        <x:v>Academic executive ↔ donor</x:v>
      </x:c>
      <x:c r="H4" s="67" t="str">
        <x:v>Post-conviction period</x:v>
      </x:c>
      <x:c r="I4" s="67" t="str">
        <x:v>Fundraising and relationship</x:v>
      </x:c>
      <x:c r="J4" s="67" t="str">
        <x:v>INS-044</x:v>
      </x:c>
      <x:c r="K4" s="67" t="str">
        <x:v>Part of MIT donations</x:v>
      </x:c>
      <x:c r="L4" s="67" t="str">
        <x:v>Media Lab authority and donor access</x:v>
      </x:c>
      <x:c r="M4" s="67" t="str">
        <x:v>Funding and institutional access</x:v>
      </x:c>
      <x:c r="N4" s="67" t="str">
        <x:v>A gatekeeping academic executive can convert controversial private money into institutional resources</x:v>
      </x:c>
      <x:c r="O4" s="67" t="str">
        <x:v>Relational; financial; institutional</x:v>
      </x:c>
      <x:c r="P4" s="67" t="str">
        <x:v>E2</x:v>
      </x:c>
      <x:c r="Q4" s="67" t="str">
        <x:v>High</x:v>
      </x:c>
      <x:c r="R4" s="67" t="str">
        <x:v>SRC-062</x:v>
      </x:c>
      <x:c r="S4" s="67" t="str">
        <x:v>MIT's review identified Ito as a driver of post-conviction donations.</x:v>
      </x:c>
      <x:c r="T4" s="67" t="str">
        <x:v>Participation in Epstein's crimes or representation of all MIT.</x:v>
      </x:c>
      <x:c r="U4" s="67" t="str">
        <x:v>The relationship led to institutional accountability and Ito's resignation.</x:v>
      </x:c>
      <x:c r="V4" s="67" t="str">
        <x:v>Historical</x:v>
      </x:c>
      <x:c r="W4" s="67" t="str">
        <x:v>53;57</x:v>
      </x:c>
      <x:c r="X4" s="67" t="str">
        <x:v>2026-07-27</x:v>
      </x:c>
    </x:row>
    <x:row r="5">
      <x:c r="A5" s="68" t="str">
        <x:v>ACA-004</x:v>
      </x:c>
      <x:c r="B5" s="68" t="str">
        <x:v>Academic legitimacy network</x:v>
      </x:c>
      <x:c r="C5" s="68" t="str">
        <x:v>ACT-SETHLLOYD</x:v>
      </x:c>
      <x:c r="D5" s="68" t="str">
        <x:v>Seth Lloyd</x:v>
      </x:c>
      <x:c r="E5" s="68" t="str">
        <x:v>ACT-JEFFREYEPSTEIN</x:v>
      </x:c>
      <x:c r="F5" s="68" t="str">
        <x:v>Jeffrey Epstein</x:v>
      </x:c>
      <x:c r="G5" s="68" t="str">
        <x:v>Academic ↔ donor</x:v>
      </x:c>
      <x:c r="H5" s="68" t="str">
        <x:v>2000s–2010s</x:v>
      </x:c>
      <x:c r="I5" s="68" t="str">
        <x:v>Research and personal funding relationship</x:v>
      </x:c>
      <x:c r="J5" s="68" t="str">
        <x:v>INS-044</x:v>
      </x:c>
      <x:c r="K5" s="68" t="str">
        <x:v>Part of documented support</x:v>
      </x:c>
      <x:c r="L5" s="68" t="str">
        <x:v>Scientific reputation and access</x:v>
      </x:c>
      <x:c r="M5" s="68" t="str">
        <x:v>Research funding and donor legitimacy</x:v>
      </x:c>
      <x:c r="N5" s="68" t="str">
        <x:v>Direct faculty relationships can bypass or weaken central institutional controls</x:v>
      </x:c>
      <x:c r="O5" s="68" t="str">
        <x:v>Relational; financial; institutional</x:v>
      </x:c>
      <x:c r="P5" s="68" t="str">
        <x:v>E2</x:v>
      </x:c>
      <x:c r="Q5" s="68" t="str">
        <x:v>High</x:v>
      </x:c>
      <x:c r="R5" s="68" t="str">
        <x:v>SRC-062</x:v>
      </x:c>
      <x:c r="S5" s="68" t="str">
        <x:v>MIT's review documented support associated with Lloyd.</x:v>
      </x:c>
      <x:c r="T5" s="68" t="str">
        <x:v>Criminal knowledge or endorsement by MIT as a whole.</x:v>
      </x:c>
      <x:c r="U5" s="68" t="str">
        <x:v>Institutional governance must distinguish personal, laboratory and central fundraising channels.</x:v>
      </x:c>
      <x:c r="V5" s="68" t="str">
        <x:v>Historical</x:v>
      </x:c>
      <x:c r="W5" s="68" t="str">
        <x:v>53;57</x:v>
      </x:c>
      <x:c r="X5" s="68" t="str">
        <x:v>2026-07-27</x:v>
      </x:c>
    </x:row>
    <x:row r="6">
      <x:c r="A6" s="68" t="str">
        <x:v>ACA-005</x:v>
      </x:c>
      <x:c r="B6" s="68" t="str">
        <x:v>Academic legitimacy network</x:v>
      </x:c>
      <x:c r="C6" s="68" t="str">
        <x:v>ACT-MARTINNOWAK</x:v>
      </x:c>
      <x:c r="D6" s="68" t="str">
        <x:v>Martin Nowak</x:v>
      </x:c>
      <x:c r="E6" s="68" t="str">
        <x:v>ACT-JEFFREYEPSTEIN</x:v>
      </x:c>
      <x:c r="F6" s="68" t="str">
        <x:v>Jeffrey Epstein</x:v>
      </x:c>
      <x:c r="G6" s="68" t="str">
        <x:v>Academic ↔ donor</x:v>
      </x:c>
      <x:c r="H6" s="68" t="str">
        <x:v>1998–2010s</x:v>
      </x:c>
      <x:c r="I6" s="68" t="str">
        <x:v>Programme-funding and social relationship</x:v>
      </x:c>
      <x:c r="J6" s="68" t="str">
        <x:v>INS-043</x:v>
      </x:c>
      <x:c r="K6" s="68" t="str">
        <x:v>$6.5 million major programme gift within Harvard total</x:v>
      </x:c>
      <x:c r="L6" s="68" t="str">
        <x:v>Scientific programme and university prestige</x:v>
      </x:c>
      <x:c r="M6" s="68" t="str">
        <x:v>Research institute, access and reputational legitimacy</x:v>
      </x:c>
      <x:c r="N6" s="68" t="str">
        <x:v>A large targeted gift creates a durable institutional enclave and relationship network</x:v>
      </x:c>
      <x:c r="O6" s="68" t="str">
        <x:v>Financial; relational; narrative</x:v>
      </x:c>
      <x:c r="P6" s="68" t="str">
        <x:v>E1</x:v>
      </x:c>
      <x:c r="Q6" s="68" t="str">
        <x:v>High</x:v>
      </x:c>
      <x:c r="R6" s="68" t="str">
        <x:v>SRC-061</x:v>
      </x:c>
      <x:c r="S6" s="68" t="str">
        <x:v>Harvard documented major funding for Nowak's Program for Evolutionary Dynamics.</x:v>
      </x:c>
      <x:c r="T6" s="68" t="str">
        <x:v>Criminal knowledge or control of Harvard science.</x:v>
      </x:c>
      <x:c r="U6" s="68" t="str">
        <x:v>Donation timing and post-conviction access must remain separate.</x:v>
      </x:c>
      <x:c r="V6" s="68" t="str">
        <x:v>Historical</x:v>
      </x:c>
      <x:c r="W6" s="68" t="str">
        <x:v>52;53</x:v>
      </x:c>
      <x:c r="X6" s="68" t="str">
        <x:v>2026-07-27</x:v>
      </x:c>
    </x:row>
    <x:row r="7">
      <x:c r="A7" s="68" t="str">
        <x:v>ACA-006</x:v>
      </x:c>
      <x:c r="B7" s="68" t="str">
        <x:v>Academic legitimacy network</x:v>
      </x:c>
      <x:c r="C7" s="68" t="str">
        <x:v>ACT-LARRYSUMMERS</x:v>
      </x:c>
      <x:c r="D7" s="68" t="str">
        <x:v>Larry Summers</x:v>
      </x:c>
      <x:c r="E7" s="68" t="str">
        <x:v>ACT-JEFFREYEPSTEIN</x:v>
      </x:c>
      <x:c r="F7" s="68" t="str">
        <x:v>Jeffrey Epstein</x:v>
      </x:c>
      <x:c r="G7" s="68" t="str">
        <x:v>Bidirectional</x:v>
      </x:c>
      <x:c r="H7" s="68" t="str">
        <x:v>2000s–2019</x:v>
      </x:c>
      <x:c r="I7" s="68" t="str">
        <x:v>Documented meetings, correspondence and philanthropy discussions</x:v>
      </x:c>
      <x:c r="J7" s="68" t="str"/>
      <x:c r="K7" s="68" t="str">
        <x:v>Repeated</x:v>
      </x:c>
      <x:c r="L7" s="68" t="str">
        <x:v>Academic, political and economic-policy authority</x:v>
      </x:c>
      <x:c r="M7" s="68" t="str">
        <x:v>Access, advice and reputation</x:v>
      </x:c>
      <x:c r="N7" s="68" t="str">
        <x:v>A broker connects wealth to former state and university leadership</x:v>
      </x:c>
      <x:c r="O7" s="68" t="str">
        <x:v>Relational; narrative; informational</x:v>
      </x:c>
      <x:c r="P7" s="68" t="str">
        <x:v>E2</x:v>
      </x:c>
      <x:c r="Q7" s="68" t="str">
        <x:v>High</x:v>
      </x:c>
      <x:c r="R7" s="68" t="str">
        <x:v>SRC-054; SRC-057</x:v>
      </x:c>
      <x:c r="S7" s="68" t="str">
        <x:v>Released records and reporting document an extended relationship.</x:v>
      </x:c>
      <x:c r="T7" s="68" t="str">
        <x:v>Criminal participation or institutional endorsement by Harvard.</x:v>
      </x:c>
      <x:c r="U7" s="68" t="str">
        <x:v>Summers later withdrew from roles after renewed scrutiny.</x:v>
      </x:c>
      <x:c r="V7" s="68" t="str">
        <x:v>Historical</x:v>
      </x:c>
      <x:c r="W7" s="68" t="str">
        <x:v>52;53;57</x:v>
      </x:c>
      <x:c r="X7" s="68" t="str">
        <x:v>2026-07-27</x:v>
      </x:c>
    </x:row>
    <x:row r="8">
      <x:c r="A8" s="68" t="str">
        <x:v>ACA-007</x:v>
      </x:c>
      <x:c r="B8" s="68" t="str">
        <x:v>Academic legitimacy network</x:v>
      </x:c>
      <x:c r="C8" s="68" t="str">
        <x:v>ACT-LEONBOTSTEIN</x:v>
      </x:c>
      <x:c r="D8" s="68" t="str">
        <x:v>Leon Botstein</x:v>
      </x:c>
      <x:c r="E8" s="68" t="str">
        <x:v>ACT-JEFFREYEPSTEIN</x:v>
      </x:c>
      <x:c r="F8" s="68" t="str">
        <x:v>Jeffrey Epstein</x:v>
      </x:c>
      <x:c r="G8" s="68" t="str">
        <x:v>University leader ↔ donor</x:v>
      </x:c>
      <x:c r="H8" s="68" t="str">
        <x:v>2010s</x:v>
      </x:c>
      <x:c r="I8" s="68" t="str">
        <x:v>Meetings and directed donation</x:v>
      </x:c>
      <x:c r="J8" s="68" t="str"/>
      <x:c r="K8" s="68" t="str">
        <x:v>$150,000 directed to Bard reported</x:v>
      </x:c>
      <x:c r="L8" s="68" t="str">
        <x:v>University leadership and cultural prestige</x:v>
      </x:c>
      <x:c r="M8" s="68" t="str">
        <x:v>Funding and elite access</x:v>
      </x:c>
      <x:c r="N8" s="68" t="str">
        <x:v>A donor/broker gains institutional legitimacy through targeted educational philanthropy</x:v>
      </x:c>
      <x:c r="O8" s="68" t="str">
        <x:v>Financial; relational; narrative</x:v>
      </x:c>
      <x:c r="P8" s="68" t="str">
        <x:v>E2</x:v>
      </x:c>
      <x:c r="Q8" s="68" t="str">
        <x:v>High</x:v>
      </x:c>
      <x:c r="R8" s="68" t="str">
        <x:v>SRC-057</x:v>
      </x:c>
      <x:c r="S8" s="68" t="str">
        <x:v>Reporting documented repeated meetings and a donation directed to Bard.</x:v>
      </x:c>
      <x:c r="T8" s="68" t="str">
        <x:v>Criminal knowledge or control of Bard.</x:v>
      </x:c>
      <x:c r="U8" s="68" t="str">
        <x:v>The exact donor vehicle and restrictions should be verified.</x:v>
      </x:c>
      <x:c r="V8" s="68" t="str">
        <x:v>Historical</x:v>
      </x:c>
      <x:c r="W8" s="68" t="str">
        <x:v>52;53</x:v>
      </x:c>
      <x:c r="X8" s="68" t="str">
        <x:v>2026-07-27</x:v>
      </x:c>
    </x:row>
    <x:row r="9">
      <x:c r="A9" s="68" t="str">
        <x:v>ACA-008</x:v>
      </x:c>
      <x:c r="B9" s="68" t="str">
        <x:v>Academic legitimacy network</x:v>
      </x:c>
      <x:c r="C9" s="68" t="str">
        <x:v>ACT-JEFFREYEPSTEIN</x:v>
      </x:c>
      <x:c r="D9" s="68" t="str">
        <x:v>Jeffrey Epstein</x:v>
      </x:c>
      <x:c r="E9" s="68" t="str">
        <x:v>ACT-BARDCOLLEGE</x:v>
      </x:c>
      <x:c r="F9" s="68" t="str">
        <x:v>Bard College</x:v>
      </x:c>
      <x:c r="G9" s="68" t="str">
        <x:v>Donor/network → university</x:v>
      </x:c>
      <x:c r="H9" s="68" t="str">
        <x:v>2010s</x:v>
      </x:c>
      <x:c r="I9" s="68" t="str">
        <x:v>Directed philanthropic support</x:v>
      </x:c>
      <x:c r="J9" s="68" t="str"/>
      <x:c r="K9" s="68" t="str">
        <x:v>$150,000 reported</x:v>
      </x:c>
      <x:c r="L9" s="68" t="str">
        <x:v>Private money and presidential access</x:v>
      </x:c>
      <x:c r="M9" s="68" t="str">
        <x:v>Institutional funding</x:v>
      </x:c>
      <x:c r="N9" s="68" t="str">
        <x:v>Prestigious institutions can become nodes in reputational rehabilitation</x:v>
      </x:c>
      <x:c r="O9" s="68" t="str">
        <x:v>Financial; relational; narrative</x:v>
      </x:c>
      <x:c r="P9" s="68" t="str">
        <x:v>E2</x:v>
      </x:c>
      <x:c r="Q9" s="68" t="str">
        <x:v>Moderate</x:v>
      </x:c>
      <x:c r="R9" s="68" t="str">
        <x:v>SRC-057</x:v>
      </x:c>
      <x:c r="S9" s="68" t="str">
        <x:v>A directed donation and institutional relationship were reported.</x:v>
      </x:c>
      <x:c r="T9" s="68" t="str">
        <x:v>Institution-wide knowledge or approval of Epstein's crimes.</x:v>
      </x:c>
      <x:c r="U9" s="68" t="str">
        <x:v>Institutional records should be added in a future verification pass.</x:v>
      </x:c>
      <x:c r="V9" s="68" t="str">
        <x:v>Historical / verify primary</x:v>
      </x:c>
      <x:c r="W9" s="68" t="str">
        <x:v>52;53</x:v>
      </x:c>
      <x:c r="X9" s="68" t="str">
        <x:v>2026-07-27</x:v>
      </x:c>
    </x:row>
    <x:row r="10">
      <x:c r="A10" s="68" t="str">
        <x:v>AIC-001</x:v>
      </x:c>
      <x:c r="B10" s="68" t="str">
        <x:v>AI sovereign infrastructure</x:v>
      </x:c>
      <x:c r="C10" s="68" t="str">
        <x:v>ACT-MICROSOFT</x:v>
      </x:c>
      <x:c r="D10" s="68" t="str">
        <x:v>Microsoft</x:v>
      </x:c>
      <x:c r="E10" s="68" t="str">
        <x:v>ACT-G42</x:v>
      </x:c>
      <x:c r="F10" s="68" t="str">
        <x:v>G42</x:v>
      </x:c>
      <x:c r="G10" s="68" t="str">
        <x:v>Company → company</x:v>
      </x:c>
      <x:c r="H10" s="68" t="str">
        <x:v>2024–present</x:v>
      </x:c>
      <x:c r="I10" s="68" t="str">
        <x:v>Minority investment, board seat and cloud partnership</x:v>
      </x:c>
      <x:c r="J10" s="68" t="str">
        <x:v>INS-037</x:v>
      </x:c>
      <x:c r="K10" s="68" t="str">
        <x:v>$1.5 billion</x:v>
      </x:c>
      <x:c r="L10" s="68" t="str">
        <x:v>US cloud capital and governance access</x:v>
      </x:c>
      <x:c r="M10" s="68" t="str">
        <x:v>UAE AI expansion and Azure dependence</x:v>
      </x:c>
      <x:c r="N10" s="68" t="str">
        <x:v>A US platform converts capital and cloud access into influence within a state-linked foreign AI company</x:v>
      </x:c>
      <x:c r="O10" s="68" t="str">
        <x:v>Financial; ownership; technological; relational</x:v>
      </x:c>
      <x:c r="P10" s="68" t="str">
        <x:v>E1</x:v>
      </x:c>
      <x:c r="Q10" s="68" t="str">
        <x:v>Very high</x:v>
      </x:c>
      <x:c r="R10" s="68" t="str">
        <x:v>SRC-093</x:v>
      </x:c>
      <x:c r="S10" s="68" t="str">
        <x:v>Microsoft invested $1.5 billion and obtained governance/partnership rights.</x:v>
      </x:c>
      <x:c r="T10" s="68" t="str">
        <x:v>US government control of G42 or Microsoft ownership of all UAE AI infrastructure.</x:v>
      </x:c>
      <x:c r="U10" s="68" t="str">
        <x:v>Intergovernmental assurances and commercial interests jointly shape the arrangement.</x:v>
      </x:c>
      <x:c r="V10" s="68" t="str">
        <x:v>Active</x:v>
      </x:c>
      <x:c r="W10" s="68" t="str">
        <x:v>57;76</x:v>
      </x:c>
      <x:c r="X10" s="68" t="str">
        <x:v>2026-07-27</x:v>
      </x:c>
    </x:row>
    <x:row r="11">
      <x:c r="A11" s="68" t="str">
        <x:v>AIC-002</x:v>
      </x:c>
      <x:c r="B11" s="68" t="str">
        <x:v>AI defence technology</x:v>
      </x:c>
      <x:c r="C11" s="68" t="str">
        <x:v>ACT-METAPLATFORMS</x:v>
      </x:c>
      <x:c r="D11" s="68" t="str">
        <x:v>Meta Platforms</x:v>
      </x:c>
      <x:c r="E11" s="68" t="str">
        <x:v>ACT-ANDURIL</x:v>
      </x:c>
      <x:c r="F11" s="68" t="str">
        <x:v>Anduril</x:v>
      </x:c>
      <x:c r="G11" s="68" t="str">
        <x:v>Company ↔ company</x:v>
      </x:c>
      <x:c r="H11" s="68" t="str">
        <x:v>2025–present</x:v>
      </x:c>
      <x:c r="I11" s="68" t="str">
        <x:v>Military extended-reality partnership</x:v>
      </x:c>
      <x:c r="J11" s="68" t="str"/>
      <x:c r="K11" s="68" t="str">
        <x:v>Undisclosed</x:v>
      </x:c>
      <x:c r="L11" s="68" t="str">
        <x:v>Meta AR/AI capability and Anduril defence integration</x:v>
      </x:c>
      <x:c r="M11" s="68" t="str">
        <x:v>Military wearable and command systems</x:v>
      </x:c>
      <x:c r="N11" s="68" t="str">
        <x:v>Consumer-platform technology is converted into military operational capability through a defence integrator</x:v>
      </x:c>
      <x:c r="O11" s="68" t="str">
        <x:v>Technological; informational; enforcement</x:v>
      </x:c>
      <x:c r="P11" s="68" t="str">
        <x:v>E1</x:v>
      </x:c>
      <x:c r="Q11" s="68" t="str">
        <x:v>Very high</x:v>
      </x:c>
      <x:c r="R11" s="68" t="str">
        <x:v>SRC-094</x:v>
      </x:c>
      <x:c r="S11" s="68" t="str">
        <x:v>Meta and Anduril officially announced the partnership.</x:v>
      </x:c>
      <x:c r="T11" s="68" t="str">
        <x:v>A merger, shared control of all military data, or autonomous weapons authority.</x:v>
      </x:c>
      <x:c r="U11" s="68" t="str">
        <x:v>Product scope and procurement customers require contract-level mapping.</x:v>
      </x:c>
      <x:c r="V11" s="68" t="str">
        <x:v>Active</x:v>
      </x:c>
      <x:c r="W11" s="68" t="str">
        <x:v>57;71</x:v>
      </x:c>
      <x:c r="X11" s="68" t="str">
        <x:v>2026-07-27</x:v>
      </x:c>
    </x:row>
    <x:row r="12">
      <x:c r="A12" s="68" t="str">
        <x:v>AIC-003</x:v>
      </x:c>
      <x:c r="B12" s="68" t="str">
        <x:v>AI defence technology</x:v>
      </x:c>
      <x:c r="C12" s="68" t="str">
        <x:v>ACT-XAI</x:v>
      </x:c>
      <x:c r="D12" s="68" t="str">
        <x:v>xAI</x:v>
      </x:c>
      <x:c r="E12" s="68" t="str">
        <x:v>ACT-USDEPARTMENTOFDEFENSE</x:v>
      </x:c>
      <x:c r="F12" s="68" t="str">
        <x:v>US Department of Defense</x:v>
      </x:c>
      <x:c r="G12" s="68" t="str">
        <x:v>Company → state</x:v>
      </x:c>
      <x:c r="H12" s="68" t="str">
        <x:v>2025</x:v>
      </x:c>
      <x:c r="I12" s="68" t="str">
        <x:v>Frontier-AI prototype contract</x:v>
      </x:c>
      <x:c r="J12" s="68" t="str">
        <x:v>INS-035</x:v>
      </x:c>
      <x:c r="K12" s="68" t="str">
        <x:v>Up to $200 million</x:v>
      </x:c>
      <x:c r="L12" s="68" t="str">
        <x:v>Grok/xAI models</x:v>
      </x:c>
      <x:c r="M12" s="68" t="str">
        <x:v>Defence enterprise and warfighting prototypes</x:v>
      </x:c>
      <x:c r="N12" s="68" t="str">
        <x:v>A politically connected model company gains a formal military deployment channel</x:v>
      </x:c>
      <x:c r="O12" s="68" t="str">
        <x:v>Technological; informational; enforcement</x:v>
      </x:c>
      <x:c r="P12" s="68" t="str">
        <x:v>E1</x:v>
      </x:c>
      <x:c r="Q12" s="68" t="str">
        <x:v>High</x:v>
      </x:c>
      <x:c r="R12" s="68" t="str">
        <x:v>SRC-085</x:v>
      </x:c>
      <x:c r="S12" s="68" t="str">
        <x:v>xAI received a DoD contract up to $200 million.</x:v>
      </x:c>
      <x:c r="T12" s="68" t="str">
        <x:v>Preferential award due to Musk's political relationship or autonomous military control.</x:v>
      </x:c>
      <x:c r="U12" s="68" t="str">
        <x:v>The same programme awarded multiple competing labs.</x:v>
      </x:c>
      <x:c r="V12" s="68" t="str">
        <x:v>Awarded</x:v>
      </x:c>
      <x:c r="W12" s="68" t="str">
        <x:v>57;71</x:v>
      </x:c>
      <x:c r="X12" s="68" t="str">
        <x:v>2026-07-27</x:v>
      </x:c>
    </x:row>
    <x:row r="13">
      <x:c r="A13" s="68" t="str">
        <x:v>AIC-004</x:v>
      </x:c>
      <x:c r="B13" s="68" t="str">
        <x:v>AI defence technology</x:v>
      </x:c>
      <x:c r="C13" s="68" t="str">
        <x:v>ACT-OPENAI</x:v>
      </x:c>
      <x:c r="D13" s="68" t="str">
        <x:v>OpenAI</x:v>
      </x:c>
      <x:c r="E13" s="68" t="str">
        <x:v>ACT-USDEPARTMENTOFDEFENSE</x:v>
      </x:c>
      <x:c r="F13" s="68" t="str">
        <x:v>US Department of Defense</x:v>
      </x:c>
      <x:c r="G13" s="68" t="str">
        <x:v>Company → state</x:v>
      </x:c>
      <x:c r="H13" s="68" t="str">
        <x:v>2025</x:v>
      </x:c>
      <x:c r="I13" s="68" t="str">
        <x:v>Frontier-AI prototype contract</x:v>
      </x:c>
      <x:c r="J13" s="68" t="str">
        <x:v>INS-035</x:v>
      </x:c>
      <x:c r="K13" s="68" t="str">
        <x:v>Up to $200 million</x:v>
      </x:c>
      <x:c r="L13" s="68" t="str">
        <x:v>OpenAI models and agents</x:v>
      </x:c>
      <x:c r="M13" s="68" t="str">
        <x:v>Defence enterprise and warfighting prototypes</x:v>
      </x:c>
      <x:c r="N13" s="68" t="str">
        <x:v>A commercial AI lab enters classified and military workflows</x:v>
      </x:c>
      <x:c r="O13" s="68" t="str">
        <x:v>Technological; informational; enforcement</x:v>
      </x:c>
      <x:c r="P13" s="68" t="str">
        <x:v>E1</x:v>
      </x:c>
      <x:c r="Q13" s="68" t="str">
        <x:v>High</x:v>
      </x:c>
      <x:c r="R13" s="68" t="str">
        <x:v>SRC-085</x:v>
      </x:c>
      <x:c r="S13" s="68" t="str">
        <x:v>OpenAI received a DoD contract up to $200 million.</x:v>
      </x:c>
      <x:c r="T13" s="68" t="str">
        <x:v>Unrestricted weapon use or removal of all company safety policies.</x:v>
      </x:c>
      <x:c r="U13" s="68" t="str">
        <x:v>Prototype contract ceilings are not guaranteed expenditure.</x:v>
      </x:c>
      <x:c r="V13" s="68" t="str">
        <x:v>Awarded</x:v>
      </x:c>
      <x:c r="W13" s="68" t="str">
        <x:v>57;71</x:v>
      </x:c>
      <x:c r="X13" s="68" t="str">
        <x:v>2026-07-27</x:v>
      </x:c>
    </x:row>
    <x:row r="14">
      <x:c r="A14" s="68" t="str">
        <x:v>AIC-005</x:v>
      </x:c>
      <x:c r="B14" s="68" t="str">
        <x:v>AI defence technology</x:v>
      </x:c>
      <x:c r="C14" s="68" t="str">
        <x:v>ACT-GOOGLEGOOGLECLOUD</x:v>
      </x:c>
      <x:c r="D14" s="68" t="str">
        <x:v>Google / Google Cloud</x:v>
      </x:c>
      <x:c r="E14" s="68" t="str">
        <x:v>ACT-USDEPARTMENTOFDEFENSE</x:v>
      </x:c>
      <x:c r="F14" s="68" t="str">
        <x:v>US Department of Defense</x:v>
      </x:c>
      <x:c r="G14" s="68" t="str">
        <x:v>Company → state</x:v>
      </x:c>
      <x:c r="H14" s="68" t="str">
        <x:v>2025</x:v>
      </x:c>
      <x:c r="I14" s="68" t="str">
        <x:v>Frontier-AI prototype contract</x:v>
      </x:c>
      <x:c r="J14" s="68" t="str">
        <x:v>INS-035</x:v>
      </x:c>
      <x:c r="K14" s="68" t="str">
        <x:v>Up to $200 million</x:v>
      </x:c>
      <x:c r="L14" s="68" t="str">
        <x:v>Gemini/cloud AI</x:v>
      </x:c>
      <x:c r="M14" s="68" t="str">
        <x:v>Defence enterprise and warfighting prototypes</x:v>
      </x:c>
      <x:c r="N14" s="68" t="str">
        <x:v>A dominant cloud/search firm converts commercial AI into sovereign operational capacity</x:v>
      </x:c>
      <x:c r="O14" s="68" t="str">
        <x:v>Technological; informational; enforcement</x:v>
      </x:c>
      <x:c r="P14" s="68" t="str">
        <x:v>E1</x:v>
      </x:c>
      <x:c r="Q14" s="68" t="str">
        <x:v>High</x:v>
      </x:c>
      <x:c r="R14" s="68" t="str">
        <x:v>SRC-085</x:v>
      </x:c>
      <x:c r="S14" s="68" t="str">
        <x:v>Google received a DoD contract up to $200 million.</x:v>
      </x:c>
      <x:c r="T14" s="68" t="str">
        <x:v>Use in every weapons programme or government control of Google.</x:v>
      </x:c>
      <x:c r="U14" s="68" t="str">
        <x:v>Contract tasks and classified scopes vary.</x:v>
      </x:c>
      <x:c r="V14" s="68" t="str">
        <x:v>Awarded</x:v>
      </x:c>
      <x:c r="W14" s="68" t="str">
        <x:v>57;71</x:v>
      </x:c>
      <x:c r="X14" s="68" t="str">
        <x:v>2026-07-27</x:v>
      </x:c>
    </x:row>
    <x:row r="15">
      <x:c r="A15" s="68" t="str">
        <x:v>AIC-006</x:v>
      </x:c>
      <x:c r="B15" s="68" t="str">
        <x:v>AI sovereign infrastructure</x:v>
      </x:c>
      <x:c r="C15" s="68" t="str">
        <x:v>ACT-PUBLICINVESTMENTFUND</x:v>
      </x:c>
      <x:c r="D15" s="68" t="str">
        <x:v>Public Investment Fund</x:v>
      </x:c>
      <x:c r="E15" s="68" t="str">
        <x:v>ACT-HUMAIN</x:v>
      </x:c>
      <x:c r="F15" s="68" t="str">
        <x:v>HUMAIN</x:v>
      </x:c>
      <x:c r="G15" s="68" t="str">
        <x:v>State fund → company</x:v>
      </x:c>
      <x:c r="H15" s="68" t="str">
        <x:v>2025–present</x:v>
      </x:c>
      <x:c r="I15" s="68" t="str">
        <x:v>Ownership and launch</x:v>
      </x:c>
      <x:c r="J15" s="68" t="str"/>
      <x:c r="K15" s="68" t="str">
        <x:v>PIF-owned</x:v>
      </x:c>
      <x:c r="L15" s="68" t="str">
        <x:v>Saudi sovereign capital, energy and policy</x:v>
      </x:c>
      <x:c r="M15" s="68" t="str">
        <x:v>Full-stack domestic AI company</x:v>
      </x:c>
      <x:c r="N15" s="68" t="str">
        <x:v>A sovereign fund creates an integrated company to convert energy/capital into compute, models and services</x:v>
      </x:c>
      <x:c r="O15" s="68" t="str">
        <x:v>Financial; ownership; material; technological</x:v>
      </x:c>
      <x:c r="P15" s="68" t="str">
        <x:v>E1</x:v>
      </x:c>
      <x:c r="Q15" s="68" t="str">
        <x:v>Very high</x:v>
      </x:c>
      <x:c r="R15" s="68" t="str">
        <x:v>SRC-100</x:v>
      </x:c>
      <x:c r="S15" s="68" t="str">
        <x:v>PIF officially launched and owns HUMAIN.</x:v>
      </x:c>
      <x:c r="T15" s="68" t="str">
        <x:v>Immediate domestic technological independence or control of foreign suppliers.</x:v>
      </x:c>
      <x:c r="U15" s="68" t="str">
        <x:v>The company initially depends heavily on imported chips and expertise.</x:v>
      </x:c>
      <x:c r="V15" s="68" t="str">
        <x:v>Active</x:v>
      </x:c>
      <x:c r="W15" s="68" t="str">
        <x:v>57;76</x:v>
      </x:c>
      <x:c r="X15" s="68" t="str">
        <x:v>2026-07-27</x:v>
      </x:c>
    </x:row>
    <x:row r="16">
      <x:c r="A16" s="68" t="str">
        <x:v>AIC-007</x:v>
      </x:c>
      <x:c r="B16" s="68" t="str">
        <x:v>AI sovereign infrastructure</x:v>
      </x:c>
      <x:c r="C16" s="68" t="str">
        <x:v>ACT-NVIDIA</x:v>
      </x:c>
      <x:c r="D16" s="68" t="str">
        <x:v>NVIDIA</x:v>
      </x:c>
      <x:c r="E16" s="68" t="str">
        <x:v>ACT-HUMAIN</x:v>
      </x:c>
      <x:c r="F16" s="68" t="str">
        <x:v>HUMAIN</x:v>
      </x:c>
      <x:c r="G16" s="68" t="str">
        <x:v>Supplier → company</x:v>
      </x:c>
      <x:c r="H16" s="68" t="str">
        <x:v>2025 onward</x:v>
      </x:c>
      <x:c r="I16" s="68" t="str">
        <x:v>AI chip and platform agreement</x:v>
      </x:c>
      <x:c r="J16" s="68" t="str"/>
      <x:c r="K16" s="68" t="str">
        <x:v>18,000 advanced GPUs initially reported</x:v>
      </x:c>
      <x:c r="L16" s="68" t="str">
        <x:v>Nvidia accelerators and software</x:v>
      </x:c>
      <x:c r="M16" s="68" t="str">
        <x:v>Saudi AI data-centre capacity</x:v>
      </x:c>
      <x:c r="N16" s="68" t="str">
        <x:v>A chip chokepoint converts sovereign capital and energy into usable compute</x:v>
      </x:c>
      <x:c r="O16" s="68" t="str">
        <x:v>Technological; material; financial</x:v>
      </x:c>
      <x:c r="P16" s="68" t="str">
        <x:v>E1</x:v>
      </x:c>
      <x:c r="Q16" s="68" t="str">
        <x:v>High</x:v>
      </x:c>
      <x:c r="R16" s="68" t="str">
        <x:v>SRC-099</x:v>
      </x:c>
      <x:c r="S16" s="68" t="str">
        <x:v>A major Nvidia supply agreement was announced.</x:v>
      </x:c>
      <x:c r="T16" s="68" t="str">
        <x:v>Delivery of all planned systems or Saudi independence from Nvidia.</x:v>
      </x:c>
      <x:c r="U16" s="68" t="str">
        <x:v>Export licences, electricity and construction remain constraints.</x:v>
      </x:c>
      <x:c r="V16" s="68" t="str">
        <x:v>Announced</x:v>
      </x:c>
      <x:c r="W16" s="68" t="str">
        <x:v>57;76</x:v>
      </x:c>
      <x:c r="X16" s="68" t="str">
        <x:v>2026-07-27</x:v>
      </x:c>
    </x:row>
    <x:row r="17">
      <x:c r="A17" s="68" t="str">
        <x:v>AIC-008</x:v>
      </x:c>
      <x:c r="B17" s="68" t="str">
        <x:v>AI sovereign infrastructure</x:v>
      </x:c>
      <x:c r="C17" s="68" t="str">
        <x:v>ACT-AMD</x:v>
      </x:c>
      <x:c r="D17" s="68" t="str">
        <x:v>AMD</x:v>
      </x:c>
      <x:c r="E17" s="68" t="str">
        <x:v>ACT-HUMAIN</x:v>
      </x:c>
      <x:c r="F17" s="68" t="str">
        <x:v>HUMAIN</x:v>
      </x:c>
      <x:c r="G17" s="68" t="str">
        <x:v>Supplier/partner → company</x:v>
      </x:c>
      <x:c r="H17" s="68" t="str">
        <x:v>2025 onward</x:v>
      </x:c>
      <x:c r="I17" s="68" t="str">
        <x:v>Multi-year compute partnership</x:v>
      </x:c>
      <x:c r="J17" s="68" t="str"/>
      <x:c r="K17" s="68" t="str">
        <x:v>$10 billion ecosystem plan reported</x:v>
      </x:c>
      <x:c r="L17" s="68" t="str">
        <x:v>AMD chips and systems</x:v>
      </x:c>
      <x:c r="M17" s="68" t="str">
        <x:v>Saudi compute and AI-service capacity</x:v>
      </x:c>
      <x:c r="N17" s="68" t="str">
        <x:v>A second chip supplier diversifies the sovereign AI stack</x:v>
      </x:c>
      <x:c r="O17" s="68" t="str">
        <x:v>Technological; material; financial</x:v>
      </x:c>
      <x:c r="P17" s="68" t="str">
        <x:v>E1</x:v>
      </x:c>
      <x:c r="Q17" s="68" t="str">
        <x:v>High</x:v>
      </x:c>
      <x:c r="R17" s="68" t="str">
        <x:v>SRC-099</x:v>
      </x:c>
      <x:c r="S17" s="68" t="str">
        <x:v>AMD and HUMAIN announced a large multi-year partnership.</x:v>
      </x:c>
      <x:c r="T17" s="68" t="str">
        <x:v>Immediate deployment of all stated capacity or elimination of Nvidia dependence.</x:v>
      </x:c>
      <x:c r="U17" s="68" t="str">
        <x:v>Headline commitments are staged and conditional.</x:v>
      </x:c>
      <x:c r="V17" s="68" t="str">
        <x:v>Announced</x:v>
      </x:c>
      <x:c r="W17" s="68" t="str">
        <x:v>57;76</x:v>
      </x:c>
      <x:c r="X17" s="68" t="str">
        <x:v>2026-07-27</x:v>
      </x:c>
    </x:row>
    <x:row r="18">
      <x:c r="A18" s="68" t="str">
        <x:v>AIC-009</x:v>
      </x:c>
      <x:c r="B18" s="68" t="str">
        <x:v>Evidence boundary</x:v>
      </x:c>
      <x:c r="C18" s="68" t="str">
        <x:v>ACT-FRONTIERAICOMPANIES</x:v>
      </x:c>
      <x:c r="D18" s="68" t="str">
        <x:v>Frontier AI companies</x:v>
      </x:c>
      <x:c r="E18" s="68" t="str">
        <x:v>ACT-GOVERNINGINSTITUTIONALNE</x:v>
      </x:c>
      <x:c r="F18" s="68" t="str">
        <x:v>Governing institutional networks</x:v>
      </x:c>
      <x:c r="G18" s="68" t="str">
        <x:v>Claim boundary</x:v>
      </x:c>
      <x:c r="H18" s="68" t="str">
        <x:v>Current review</x:v>
      </x:c>
      <x:c r="I18" s="68" t="str">
        <x:v>Unsupported unified-AI-cabal claim</x:v>
      </x:c>
      <x:c r="J18" s="68" t="str"/>
      <x:c r="K18" s="68" t="str">
        <x:v>N/A</x:v>
      </x:c>
      <x:c r="L18" s="68" t="str">
        <x:v>Shared investors, councils, contracts and infrastructure</x:v>
      </x:c>
      <x:c r="M18" s="68" t="str">
        <x:v>Claimed single coordinated command</x:v>
      </x:c>
      <x:c r="N18" s="68" t="str">
        <x:v>Commercial and political overlap is misread as unity despite intense competition and policy conflict</x:v>
      </x:c>
      <x:c r="O18" s="68" t="str">
        <x:v>Epistemic; narrative</x:v>
      </x:c>
      <x:c r="P18" s="68" t="str">
        <x:v>U1</x:v>
      </x:c>
      <x:c r="Q18" s="68" t="str">
        <x:v>Very low</x:v>
      </x:c>
      <x:c r="R18" s="68" t="str">
        <x:v>SRC-078; SRC-080; SRC-085; SRC-086</x:v>
      </x:c>
      <x:c r="S18" s="68" t="str">
        <x:v>AI firms share suppliers, investors, government contracts and advisory channels.</x:v>
      </x:c>
      <x:c r="T18" s="68" t="str">
        <x:v>One unified AI bloc with a single objective or command centre.</x:v>
      </x:c>
      <x:c r="U18" s="68" t="str">
        <x:v>OpenAI, Anthropic, Google, Meta, xAI and others compete and publicly disagree.</x:v>
      </x:c>
      <x:c r="V18" s="68" t="str">
        <x:v>Unsupported</x:v>
      </x:c>
      <x:c r="W18" s="68" t="str">
        <x:v>57;79</x:v>
      </x:c>
      <x:c r="X18" s="68" t="str">
        <x:v>2026-07-27</x:v>
      </x:c>
    </x:row>
    <x:row r="19">
      <x:c r="A19" s="68" t="str">
        <x:v>AIG-001</x:v>
      </x:c>
      <x:c r="B19" s="68" t="str">
        <x:v>AI political governance</x:v>
      </x:c>
      <x:c r="C19" s="68" t="str">
        <x:v>ACT-DAVIDSACKS</x:v>
      </x:c>
      <x:c r="D19" s="68" t="str">
        <x:v>David Sacks</x:v>
      </x:c>
      <x:c r="E19" s="68" t="str">
        <x:v>ACT-PRESIDENTSCOUNCILOFADVIS</x:v>
      </x:c>
      <x:c r="F19" s="68" t="str">
        <x:v>President's Council of Advisors on Science and Technology</x:v>
      </x:c>
      <x:c r="G19" s="68" t="str">
        <x:v>Person → advisory council</x:v>
      </x:c>
      <x:c r="H19" s="68" t="str">
        <x:v>2026–present</x:v>
      </x:c>
      <x:c r="I19" s="68" t="str">
        <x:v>Presidential appointment</x:v>
      </x:c>
      <x:c r="J19" s="68" t="str"/>
      <x:c r="K19" s="68" t="str">
        <x:v>Council membership</x:v>
      </x:c>
      <x:c r="L19" s="68" t="str">
        <x:v>Private technical, corporate or investment expertise</x:v>
      </x:c>
      <x:c r="M19" s="68" t="str">
        <x:v>Formal access to presidential science/technology advice</x:v>
      </x:c>
      <x:c r="N19" s="68" t="str">
        <x:v>Appointment converts private expertise and network position into a public policy-advisory channel</x:v>
      </x:c>
      <x:c r="O19" s="68" t="str">
        <x:v>Relational; institutional; informational</x:v>
      </x:c>
      <x:c r="P19" s="68" t="str">
        <x:v>E1</x:v>
      </x:c>
      <x:c r="Q19" s="68" t="str">
        <x:v>Very high</x:v>
      </x:c>
      <x:c r="R19" s="68" t="str">
        <x:v>SRC-078</x:v>
      </x:c>
      <x:c r="S19" s="68" t="str">
        <x:v>David Sacks was officially appointed to PCAST.</x:v>
      </x:c>
      <x:c r="T19" s="68" t="str">
        <x:v>Control over presidential decisions, agreement with every other member, or a private-company mandate.</x:v>
      </x:c>
      <x:c r="U19" s="68" t="str">
        <x:v>Advisory authority is influential but not equivalent to statutory or executive power.</x:v>
      </x:c>
      <x:c r="V19" s="68" t="str">
        <x:v>Active</x:v>
      </x:c>
      <x:c r="W19" s="68" t="str">
        <x:v>57;69;84</x:v>
      </x:c>
      <x:c r="X19" s="68" t="str">
        <x:v>2026-07-27</x:v>
      </x:c>
    </x:row>
    <x:row r="20">
      <x:c r="A20" s="68" t="str">
        <x:v>AIG-002</x:v>
      </x:c>
      <x:c r="B20" s="68" t="str">
        <x:v>AI political governance</x:v>
      </x:c>
      <x:c r="C20" s="68" t="str">
        <x:v>ACT-MICHAELKRATSIOS</x:v>
      </x:c>
      <x:c r="D20" s="68" t="str">
        <x:v>Michael Kratsios</x:v>
      </x:c>
      <x:c r="E20" s="68" t="str">
        <x:v>ACT-PRESIDENTSCOUNCILOFADVIS</x:v>
      </x:c>
      <x:c r="F20" s="68" t="str">
        <x:v>President's Council of Advisors on Science and Technology</x:v>
      </x:c>
      <x:c r="G20" s="68" t="str">
        <x:v>Person → advisory council</x:v>
      </x:c>
      <x:c r="H20" s="68" t="str">
        <x:v>2026–present</x:v>
      </x:c>
      <x:c r="I20" s="68" t="str">
        <x:v>Presidential appointment</x:v>
      </x:c>
      <x:c r="J20" s="68" t="str"/>
      <x:c r="K20" s="68" t="str">
        <x:v>Council membership</x:v>
      </x:c>
      <x:c r="L20" s="68" t="str">
        <x:v>Private technical, corporate or investment expertise</x:v>
      </x:c>
      <x:c r="M20" s="68" t="str">
        <x:v>Formal access to presidential science/technology advice</x:v>
      </x:c>
      <x:c r="N20" s="68" t="str">
        <x:v>Appointment converts private expertise and network position into a public policy-advisory channel</x:v>
      </x:c>
      <x:c r="O20" s="68" t="str">
        <x:v>Relational; institutional; informational</x:v>
      </x:c>
      <x:c r="P20" s="68" t="str">
        <x:v>E1</x:v>
      </x:c>
      <x:c r="Q20" s="68" t="str">
        <x:v>Very high</x:v>
      </x:c>
      <x:c r="R20" s="68" t="str">
        <x:v>SRC-078</x:v>
      </x:c>
      <x:c r="S20" s="68" t="str">
        <x:v>Michael Kratsios was officially appointed to PCAST.</x:v>
      </x:c>
      <x:c r="T20" s="68" t="str">
        <x:v>Control over presidential decisions, agreement with every other member, or a private-company mandate.</x:v>
      </x:c>
      <x:c r="U20" s="68" t="str">
        <x:v>Advisory authority is influential but not equivalent to statutory or executive power.</x:v>
      </x:c>
      <x:c r="V20" s="68" t="str">
        <x:v>Active</x:v>
      </x:c>
      <x:c r="W20" s="68" t="str">
        <x:v>57;69;84</x:v>
      </x:c>
      <x:c r="X20" s="68" t="str">
        <x:v>2026-07-27</x:v>
      </x:c>
    </x:row>
    <x:row r="21">
      <x:c r="A21" s="68" t="str">
        <x:v>AIG-003</x:v>
      </x:c>
      <x:c r="B21" s="68" t="str">
        <x:v>AI political governance</x:v>
      </x:c>
      <x:c r="C21" s="68" t="str">
        <x:v>ACT-MARCANDREESSEN</x:v>
      </x:c>
      <x:c r="D21" s="68" t="str">
        <x:v>Marc Andreessen</x:v>
      </x:c>
      <x:c r="E21" s="68" t="str">
        <x:v>ACT-PRESIDENTSCOUNCILOFADVIS</x:v>
      </x:c>
      <x:c r="F21" s="68" t="str">
        <x:v>President's Council of Advisors on Science and Technology</x:v>
      </x:c>
      <x:c r="G21" s="68" t="str">
        <x:v>Person → advisory council</x:v>
      </x:c>
      <x:c r="H21" s="68" t="str">
        <x:v>2026–present</x:v>
      </x:c>
      <x:c r="I21" s="68" t="str">
        <x:v>Presidential appointment</x:v>
      </x:c>
      <x:c r="J21" s="68" t="str"/>
      <x:c r="K21" s="68" t="str">
        <x:v>Council membership</x:v>
      </x:c>
      <x:c r="L21" s="68" t="str">
        <x:v>Private technical, corporate or investment expertise</x:v>
      </x:c>
      <x:c r="M21" s="68" t="str">
        <x:v>Formal access to presidential science/technology advice</x:v>
      </x:c>
      <x:c r="N21" s="68" t="str">
        <x:v>Appointment converts private expertise and network position into a public policy-advisory channel</x:v>
      </x:c>
      <x:c r="O21" s="68" t="str">
        <x:v>Relational; institutional; informational</x:v>
      </x:c>
      <x:c r="P21" s="68" t="str">
        <x:v>E1</x:v>
      </x:c>
      <x:c r="Q21" s="68" t="str">
        <x:v>Very high</x:v>
      </x:c>
      <x:c r="R21" s="68" t="str">
        <x:v>SRC-078</x:v>
      </x:c>
      <x:c r="S21" s="68" t="str">
        <x:v>Marc Andreessen was officially appointed to PCAST.</x:v>
      </x:c>
      <x:c r="T21" s="68" t="str">
        <x:v>Control over presidential decisions, agreement with every other member, or a private-company mandate.</x:v>
      </x:c>
      <x:c r="U21" s="68" t="str">
        <x:v>Advisory authority is influential but not equivalent to statutory or executive power.</x:v>
      </x:c>
      <x:c r="V21" s="68" t="str">
        <x:v>Active</x:v>
      </x:c>
      <x:c r="W21" s="68" t="str">
        <x:v>57;69;84</x:v>
      </x:c>
      <x:c r="X21" s="68" t="str">
        <x:v>2026-07-27</x:v>
      </x:c>
    </x:row>
    <x:row r="22">
      <x:c r="A22" s="68" t="str">
        <x:v>AIG-004</x:v>
      </x:c>
      <x:c r="B22" s="68" t="str">
        <x:v>AI political governance</x:v>
      </x:c>
      <x:c r="C22" s="68" t="str">
        <x:v>ACT-SERGEYBRIN</x:v>
      </x:c>
      <x:c r="D22" s="68" t="str">
        <x:v>Sergey Brin</x:v>
      </x:c>
      <x:c r="E22" s="68" t="str">
        <x:v>ACT-PRESIDENTSCOUNCILOFADVIS</x:v>
      </x:c>
      <x:c r="F22" s="68" t="str">
        <x:v>President's Council of Advisors on Science and Technology</x:v>
      </x:c>
      <x:c r="G22" s="68" t="str">
        <x:v>Person → advisory council</x:v>
      </x:c>
      <x:c r="H22" s="68" t="str">
        <x:v>2026–present</x:v>
      </x:c>
      <x:c r="I22" s="68" t="str">
        <x:v>Presidential appointment</x:v>
      </x:c>
      <x:c r="J22" s="68" t="str"/>
      <x:c r="K22" s="68" t="str">
        <x:v>Council membership</x:v>
      </x:c>
      <x:c r="L22" s="68" t="str">
        <x:v>Private technical, corporate or investment expertise</x:v>
      </x:c>
      <x:c r="M22" s="68" t="str">
        <x:v>Formal access to presidential science/technology advice</x:v>
      </x:c>
      <x:c r="N22" s="68" t="str">
        <x:v>Appointment converts private expertise and network position into a public policy-advisory channel</x:v>
      </x:c>
      <x:c r="O22" s="68" t="str">
        <x:v>Relational; institutional; informational</x:v>
      </x:c>
      <x:c r="P22" s="68" t="str">
        <x:v>E1</x:v>
      </x:c>
      <x:c r="Q22" s="68" t="str">
        <x:v>Very high</x:v>
      </x:c>
      <x:c r="R22" s="68" t="str">
        <x:v>SRC-078</x:v>
      </x:c>
      <x:c r="S22" s="68" t="str">
        <x:v>Sergey Brin was officially appointed to PCAST.</x:v>
      </x:c>
      <x:c r="T22" s="68" t="str">
        <x:v>Control over presidential decisions, agreement with every other member, or a private-company mandate.</x:v>
      </x:c>
      <x:c r="U22" s="68" t="str">
        <x:v>Advisory authority is influential but not equivalent to statutory or executive power.</x:v>
      </x:c>
      <x:c r="V22" s="68" t="str">
        <x:v>Active</x:v>
      </x:c>
      <x:c r="W22" s="68" t="str">
        <x:v>57;69;84</x:v>
      </x:c>
      <x:c r="X22" s="68" t="str">
        <x:v>2026-07-27</x:v>
      </x:c>
    </x:row>
    <x:row r="23">
      <x:c r="A23" s="68" t="str">
        <x:v>AIG-005</x:v>
      </x:c>
      <x:c r="B23" s="68" t="str">
        <x:v>AI political governance</x:v>
      </x:c>
      <x:c r="C23" s="68" t="str">
        <x:v>ACT-SAFRACATZ</x:v>
      </x:c>
      <x:c r="D23" s="68" t="str">
        <x:v>Safra Catz</x:v>
      </x:c>
      <x:c r="E23" s="68" t="str">
        <x:v>ACT-PRESIDENTSCOUNCILOFADVIS</x:v>
      </x:c>
      <x:c r="F23" s="68" t="str">
        <x:v>President's Council of Advisors on Science and Technology</x:v>
      </x:c>
      <x:c r="G23" s="68" t="str">
        <x:v>Person → advisory council</x:v>
      </x:c>
      <x:c r="H23" s="68" t="str">
        <x:v>2026–present</x:v>
      </x:c>
      <x:c r="I23" s="68" t="str">
        <x:v>Presidential appointment</x:v>
      </x:c>
      <x:c r="J23" s="68" t="str"/>
      <x:c r="K23" s="68" t="str">
        <x:v>Council membership</x:v>
      </x:c>
      <x:c r="L23" s="68" t="str">
        <x:v>Private technical, corporate or investment expertise</x:v>
      </x:c>
      <x:c r="M23" s="68" t="str">
        <x:v>Formal access to presidential science/technology advice</x:v>
      </x:c>
      <x:c r="N23" s="68" t="str">
        <x:v>Appointment converts private expertise and network position into a public policy-advisory channel</x:v>
      </x:c>
      <x:c r="O23" s="68" t="str">
        <x:v>Relational; institutional; informational</x:v>
      </x:c>
      <x:c r="P23" s="68" t="str">
        <x:v>E1</x:v>
      </x:c>
      <x:c r="Q23" s="68" t="str">
        <x:v>Very high</x:v>
      </x:c>
      <x:c r="R23" s="68" t="str">
        <x:v>SRC-078</x:v>
      </x:c>
      <x:c r="S23" s="68" t="str">
        <x:v>Safra Catz was officially appointed to PCAST.</x:v>
      </x:c>
      <x:c r="T23" s="68" t="str">
        <x:v>Control over presidential decisions, agreement with every other member, or a private-company mandate.</x:v>
      </x:c>
      <x:c r="U23" s="68" t="str">
        <x:v>Advisory authority is influential but not equivalent to statutory or executive power.</x:v>
      </x:c>
      <x:c r="V23" s="68" t="str">
        <x:v>Active</x:v>
      </x:c>
      <x:c r="W23" s="68" t="str">
        <x:v>57;69;84</x:v>
      </x:c>
      <x:c r="X23" s="68" t="str">
        <x:v>2026-07-27</x:v>
      </x:c>
    </x:row>
    <x:row r="24">
      <x:c r="A24" s="68" t="str">
        <x:v>AIG-006</x:v>
      </x:c>
      <x:c r="B24" s="68" t="str">
        <x:v>AI political governance</x:v>
      </x:c>
      <x:c r="C24" s="68" t="str">
        <x:v>ACT-MICHAELDELL</x:v>
      </x:c>
      <x:c r="D24" s="68" t="str">
        <x:v>Michael Dell</x:v>
      </x:c>
      <x:c r="E24" s="68" t="str">
        <x:v>ACT-PRESIDENTSCOUNCILOFADVIS</x:v>
      </x:c>
      <x:c r="F24" s="68" t="str">
        <x:v>President's Council of Advisors on Science and Technology</x:v>
      </x:c>
      <x:c r="G24" s="68" t="str">
        <x:v>Person → advisory council</x:v>
      </x:c>
      <x:c r="H24" s="68" t="str">
        <x:v>2026–present</x:v>
      </x:c>
      <x:c r="I24" s="68" t="str">
        <x:v>Presidential appointment</x:v>
      </x:c>
      <x:c r="J24" s="68" t="str"/>
      <x:c r="K24" s="68" t="str">
        <x:v>Council membership</x:v>
      </x:c>
      <x:c r="L24" s="68" t="str">
        <x:v>Private technical, corporate or investment expertise</x:v>
      </x:c>
      <x:c r="M24" s="68" t="str">
        <x:v>Formal access to presidential science/technology advice</x:v>
      </x:c>
      <x:c r="N24" s="68" t="str">
        <x:v>Appointment converts private expertise and network position into a public policy-advisory channel</x:v>
      </x:c>
      <x:c r="O24" s="68" t="str">
        <x:v>Relational; institutional; informational</x:v>
      </x:c>
      <x:c r="P24" s="68" t="str">
        <x:v>E1</x:v>
      </x:c>
      <x:c r="Q24" s="68" t="str">
        <x:v>Very high</x:v>
      </x:c>
      <x:c r="R24" s="68" t="str">
        <x:v>SRC-078</x:v>
      </x:c>
      <x:c r="S24" s="68" t="str">
        <x:v>Michael Dell was officially appointed to PCAST.</x:v>
      </x:c>
      <x:c r="T24" s="68" t="str">
        <x:v>Control over presidential decisions, agreement with every other member, or a private-company mandate.</x:v>
      </x:c>
      <x:c r="U24" s="68" t="str">
        <x:v>Advisory authority is influential but not equivalent to statutory or executive power.</x:v>
      </x:c>
      <x:c r="V24" s="68" t="str">
        <x:v>Active</x:v>
      </x:c>
      <x:c r="W24" s="68" t="str">
        <x:v>57;69;84</x:v>
      </x:c>
      <x:c r="X24" s="68" t="str">
        <x:v>2026-07-27</x:v>
      </x:c>
    </x:row>
    <x:row r="25">
      <x:c r="A25" s="68" t="str">
        <x:v>AIG-007</x:v>
      </x:c>
      <x:c r="B25" s="68" t="str">
        <x:v>AI political governance</x:v>
      </x:c>
      <x:c r="C25" s="68" t="str">
        <x:v>ACT-JACOBDEWITTE</x:v>
      </x:c>
      <x:c r="D25" s="68" t="str">
        <x:v>Jacob DeWitte</x:v>
      </x:c>
      <x:c r="E25" s="68" t="str">
        <x:v>ACT-PRESIDENTSCOUNCILOFADVIS</x:v>
      </x:c>
      <x:c r="F25" s="68" t="str">
        <x:v>President's Council of Advisors on Science and Technology</x:v>
      </x:c>
      <x:c r="G25" s="68" t="str">
        <x:v>Person → advisory council</x:v>
      </x:c>
      <x:c r="H25" s="68" t="str">
        <x:v>2026–present</x:v>
      </x:c>
      <x:c r="I25" s="68" t="str">
        <x:v>Presidential appointment</x:v>
      </x:c>
      <x:c r="J25" s="68" t="str"/>
      <x:c r="K25" s="68" t="str">
        <x:v>Council membership</x:v>
      </x:c>
      <x:c r="L25" s="68" t="str">
        <x:v>Private technical, corporate or investment expertise</x:v>
      </x:c>
      <x:c r="M25" s="68" t="str">
        <x:v>Formal access to presidential science/technology advice</x:v>
      </x:c>
      <x:c r="N25" s="68" t="str">
        <x:v>Appointment converts private expertise and network position into a public policy-advisory channel</x:v>
      </x:c>
      <x:c r="O25" s="68" t="str">
        <x:v>Relational; institutional; informational</x:v>
      </x:c>
      <x:c r="P25" s="68" t="str">
        <x:v>E1</x:v>
      </x:c>
      <x:c r="Q25" s="68" t="str">
        <x:v>Very high</x:v>
      </x:c>
      <x:c r="R25" s="68" t="str">
        <x:v>SRC-078</x:v>
      </x:c>
      <x:c r="S25" s="68" t="str">
        <x:v>Jacob DeWitte was officially appointed to PCAST.</x:v>
      </x:c>
      <x:c r="T25" s="68" t="str">
        <x:v>Control over presidential decisions, agreement with every other member, or a private-company mandate.</x:v>
      </x:c>
      <x:c r="U25" s="68" t="str">
        <x:v>Advisory authority is influential but not equivalent to statutory or executive power.</x:v>
      </x:c>
      <x:c r="V25" s="68" t="str">
        <x:v>Active</x:v>
      </x:c>
      <x:c r="W25" s="68" t="str">
        <x:v>57;69;84</x:v>
      </x:c>
      <x:c r="X25" s="68" t="str">
        <x:v>2026-07-27</x:v>
      </x:c>
    </x:row>
    <x:row r="26">
      <x:c r="A26" s="68" t="str">
        <x:v>AIG-008</x:v>
      </x:c>
      <x:c r="B26" s="68" t="str">
        <x:v>AI political governance</x:v>
      </x:c>
      <x:c r="C26" s="68" t="str">
        <x:v>ACT-FREDEHRSAM</x:v>
      </x:c>
      <x:c r="D26" s="68" t="str">
        <x:v>Fred Ehrsam</x:v>
      </x:c>
      <x:c r="E26" s="68" t="str">
        <x:v>ACT-PRESIDENTSCOUNCILOFADVIS</x:v>
      </x:c>
      <x:c r="F26" s="68" t="str">
        <x:v>President's Council of Advisors on Science and Technology</x:v>
      </x:c>
      <x:c r="G26" s="68" t="str">
        <x:v>Person → advisory council</x:v>
      </x:c>
      <x:c r="H26" s="68" t="str">
        <x:v>2026–present</x:v>
      </x:c>
      <x:c r="I26" s="68" t="str">
        <x:v>Presidential appointment</x:v>
      </x:c>
      <x:c r="J26" s="68" t="str"/>
      <x:c r="K26" s="68" t="str">
        <x:v>Council membership</x:v>
      </x:c>
      <x:c r="L26" s="68" t="str">
        <x:v>Private technical, corporate or investment expertise</x:v>
      </x:c>
      <x:c r="M26" s="68" t="str">
        <x:v>Formal access to presidential science/technology advice</x:v>
      </x:c>
      <x:c r="N26" s="68" t="str">
        <x:v>Appointment converts private expertise and network position into a public policy-advisory channel</x:v>
      </x:c>
      <x:c r="O26" s="68" t="str">
        <x:v>Relational; institutional; informational</x:v>
      </x:c>
      <x:c r="P26" s="68" t="str">
        <x:v>E1</x:v>
      </x:c>
      <x:c r="Q26" s="68" t="str">
        <x:v>Very high</x:v>
      </x:c>
      <x:c r="R26" s="68" t="str">
        <x:v>SRC-078</x:v>
      </x:c>
      <x:c r="S26" s="68" t="str">
        <x:v>Fred Ehrsam was officially appointed to PCAST.</x:v>
      </x:c>
      <x:c r="T26" s="68" t="str">
        <x:v>Control over presidential decisions, agreement with every other member, or a private-company mandate.</x:v>
      </x:c>
      <x:c r="U26" s="68" t="str">
        <x:v>Advisory authority is influential but not equivalent to statutory or executive power.</x:v>
      </x:c>
      <x:c r="V26" s="68" t="str">
        <x:v>Active</x:v>
      </x:c>
      <x:c r="W26" s="68" t="str">
        <x:v>57;69;84</x:v>
      </x:c>
      <x:c r="X26" s="68" t="str">
        <x:v>2026-07-27</x:v>
      </x:c>
    </x:row>
    <x:row r="27">
      <x:c r="A27" s="68" t="str">
        <x:v>AIG-009</x:v>
      </x:c>
      <x:c r="B27" s="68" t="str">
        <x:v>AI political governance</x:v>
      </x:c>
      <x:c r="C27" s="68" t="str">
        <x:v>ACT-LARRYELLISON</x:v>
      </x:c>
      <x:c r="D27" s="68" t="str">
        <x:v>Larry Ellison</x:v>
      </x:c>
      <x:c r="E27" s="68" t="str">
        <x:v>ACT-PRESIDENTSCOUNCILOFADVIS</x:v>
      </x:c>
      <x:c r="F27" s="68" t="str">
        <x:v>President's Council of Advisors on Science and Technology</x:v>
      </x:c>
      <x:c r="G27" s="68" t="str">
        <x:v>Person → advisory council</x:v>
      </x:c>
      <x:c r="H27" s="68" t="str">
        <x:v>2026–present</x:v>
      </x:c>
      <x:c r="I27" s="68" t="str">
        <x:v>Presidential appointment</x:v>
      </x:c>
      <x:c r="J27" s="68" t="str"/>
      <x:c r="K27" s="68" t="str">
        <x:v>Council membership</x:v>
      </x:c>
      <x:c r="L27" s="68" t="str">
        <x:v>Private technical, corporate or investment expertise</x:v>
      </x:c>
      <x:c r="M27" s="68" t="str">
        <x:v>Formal access to presidential science/technology advice</x:v>
      </x:c>
      <x:c r="N27" s="68" t="str">
        <x:v>Appointment converts private expertise and network position into a public policy-advisory channel</x:v>
      </x:c>
      <x:c r="O27" s="68" t="str">
        <x:v>Relational; institutional; informational</x:v>
      </x:c>
      <x:c r="P27" s="68" t="str">
        <x:v>E1</x:v>
      </x:c>
      <x:c r="Q27" s="68" t="str">
        <x:v>Very high</x:v>
      </x:c>
      <x:c r="R27" s="68" t="str">
        <x:v>SRC-078</x:v>
      </x:c>
      <x:c r="S27" s="68" t="str">
        <x:v>Larry Ellison was officially appointed to PCAST.</x:v>
      </x:c>
      <x:c r="T27" s="68" t="str">
        <x:v>Control over presidential decisions, agreement with every other member, or a private-company mandate.</x:v>
      </x:c>
      <x:c r="U27" s="68" t="str">
        <x:v>Advisory authority is influential but not equivalent to statutory or executive power.</x:v>
      </x:c>
      <x:c r="V27" s="68" t="str">
        <x:v>Active</x:v>
      </x:c>
      <x:c r="W27" s="68" t="str">
        <x:v>57;69;84</x:v>
      </x:c>
      <x:c r="X27" s="68" t="str">
        <x:v>2026-07-27</x:v>
      </x:c>
    </x:row>
    <x:row r="28">
      <x:c r="A28" s="68" t="str">
        <x:v>AIG-010</x:v>
      </x:c>
      <x:c r="B28" s="68" t="str">
        <x:v>AI political governance</x:v>
      </x:c>
      <x:c r="C28" s="68" t="str">
        <x:v>ACT-DAVIDFRIEDBERG</x:v>
      </x:c>
      <x:c r="D28" s="68" t="str">
        <x:v>David Friedberg</x:v>
      </x:c>
      <x:c r="E28" s="68" t="str">
        <x:v>ACT-PRESIDENTSCOUNCILOFADVIS</x:v>
      </x:c>
      <x:c r="F28" s="68" t="str">
        <x:v>President's Council of Advisors on Science and Technology</x:v>
      </x:c>
      <x:c r="G28" s="68" t="str">
        <x:v>Person → advisory council</x:v>
      </x:c>
      <x:c r="H28" s="68" t="str">
        <x:v>2026–present</x:v>
      </x:c>
      <x:c r="I28" s="68" t="str">
        <x:v>Presidential appointment</x:v>
      </x:c>
      <x:c r="J28" s="68" t="str"/>
      <x:c r="K28" s="68" t="str">
        <x:v>Council membership</x:v>
      </x:c>
      <x:c r="L28" s="68" t="str">
        <x:v>Private technical, corporate or investment expertise</x:v>
      </x:c>
      <x:c r="M28" s="68" t="str">
        <x:v>Formal access to presidential science/technology advice</x:v>
      </x:c>
      <x:c r="N28" s="68" t="str">
        <x:v>Appointment converts private expertise and network position into a public policy-advisory channel</x:v>
      </x:c>
      <x:c r="O28" s="68" t="str">
        <x:v>Relational; institutional; informational</x:v>
      </x:c>
      <x:c r="P28" s="68" t="str">
        <x:v>E1</x:v>
      </x:c>
      <x:c r="Q28" s="68" t="str">
        <x:v>Very high</x:v>
      </x:c>
      <x:c r="R28" s="68" t="str">
        <x:v>SRC-078</x:v>
      </x:c>
      <x:c r="S28" s="68" t="str">
        <x:v>David Friedberg was officially appointed to PCAST.</x:v>
      </x:c>
      <x:c r="T28" s="68" t="str">
        <x:v>Control over presidential decisions, agreement with every other member, or a private-company mandate.</x:v>
      </x:c>
      <x:c r="U28" s="68" t="str">
        <x:v>Advisory authority is influential but not equivalent to statutory or executive power.</x:v>
      </x:c>
      <x:c r="V28" s="68" t="str">
        <x:v>Active</x:v>
      </x:c>
      <x:c r="W28" s="68" t="str">
        <x:v>57;69;84</x:v>
      </x:c>
      <x:c r="X28" s="68" t="str">
        <x:v>2026-07-27</x:v>
      </x:c>
    </x:row>
    <x:row r="29">
      <x:c r="A29" s="68" t="str">
        <x:v>AIG-011</x:v>
      </x:c>
      <x:c r="B29" s="68" t="str">
        <x:v>AI political governance</x:v>
      </x:c>
      <x:c r="C29" s="68" t="str">
        <x:v>ACT-JENSENHUANG</x:v>
      </x:c>
      <x:c r="D29" s="68" t="str">
        <x:v>Jensen Huang</x:v>
      </x:c>
      <x:c r="E29" s="68" t="str">
        <x:v>ACT-PRESIDENTSCOUNCILOFADVIS</x:v>
      </x:c>
      <x:c r="F29" s="68" t="str">
        <x:v>President's Council of Advisors on Science and Technology</x:v>
      </x:c>
      <x:c r="G29" s="68" t="str">
        <x:v>Person → advisory council</x:v>
      </x:c>
      <x:c r="H29" s="68" t="str">
        <x:v>2026–present</x:v>
      </x:c>
      <x:c r="I29" s="68" t="str">
        <x:v>Presidential appointment</x:v>
      </x:c>
      <x:c r="J29" s="68" t="str"/>
      <x:c r="K29" s="68" t="str">
        <x:v>Council membership</x:v>
      </x:c>
      <x:c r="L29" s="68" t="str">
        <x:v>Private technical, corporate or investment expertise</x:v>
      </x:c>
      <x:c r="M29" s="68" t="str">
        <x:v>Formal access to presidential science/technology advice</x:v>
      </x:c>
      <x:c r="N29" s="68" t="str">
        <x:v>Appointment converts private expertise and network position into a public policy-advisory channel</x:v>
      </x:c>
      <x:c r="O29" s="68" t="str">
        <x:v>Relational; institutional; informational</x:v>
      </x:c>
      <x:c r="P29" s="68" t="str">
        <x:v>E1</x:v>
      </x:c>
      <x:c r="Q29" s="68" t="str">
        <x:v>Very high</x:v>
      </x:c>
      <x:c r="R29" s="68" t="str">
        <x:v>SRC-078</x:v>
      </x:c>
      <x:c r="S29" s="68" t="str">
        <x:v>Jensen Huang was officially appointed to PCAST.</x:v>
      </x:c>
      <x:c r="T29" s="68" t="str">
        <x:v>Control over presidential decisions, agreement with every other member, or a private-company mandate.</x:v>
      </x:c>
      <x:c r="U29" s="68" t="str">
        <x:v>Advisory authority is influential but not equivalent to statutory or executive power.</x:v>
      </x:c>
      <x:c r="V29" s="68" t="str">
        <x:v>Active</x:v>
      </x:c>
      <x:c r="W29" s="68" t="str">
        <x:v>57;69;84</x:v>
      </x:c>
      <x:c r="X29" s="68" t="str">
        <x:v>2026-07-27</x:v>
      </x:c>
    </x:row>
    <x:row r="30">
      <x:c r="A30" s="68" t="str">
        <x:v>AIG-012</x:v>
      </x:c>
      <x:c r="B30" s="68" t="str">
        <x:v>AI political governance</x:v>
      </x:c>
      <x:c r="C30" s="68" t="str">
        <x:v>ACT-JOHNMARTINIS</x:v>
      </x:c>
      <x:c r="D30" s="68" t="str">
        <x:v>John Martinis</x:v>
      </x:c>
      <x:c r="E30" s="68" t="str">
        <x:v>ACT-PRESIDENTSCOUNCILOFADVIS</x:v>
      </x:c>
      <x:c r="F30" s="68" t="str">
        <x:v>President's Council of Advisors on Science and Technology</x:v>
      </x:c>
      <x:c r="G30" s="68" t="str">
        <x:v>Person → advisory council</x:v>
      </x:c>
      <x:c r="H30" s="68" t="str">
        <x:v>2026–present</x:v>
      </x:c>
      <x:c r="I30" s="68" t="str">
        <x:v>Presidential appointment</x:v>
      </x:c>
      <x:c r="J30" s="68" t="str"/>
      <x:c r="K30" s="68" t="str">
        <x:v>Council membership</x:v>
      </x:c>
      <x:c r="L30" s="68" t="str">
        <x:v>Private technical, corporate or investment expertise</x:v>
      </x:c>
      <x:c r="M30" s="68" t="str">
        <x:v>Formal access to presidential science/technology advice</x:v>
      </x:c>
      <x:c r="N30" s="68" t="str">
        <x:v>Appointment converts private expertise and network position into a public policy-advisory channel</x:v>
      </x:c>
      <x:c r="O30" s="68" t="str">
        <x:v>Relational; institutional; informational</x:v>
      </x:c>
      <x:c r="P30" s="68" t="str">
        <x:v>E1</x:v>
      </x:c>
      <x:c r="Q30" s="68" t="str">
        <x:v>Very high</x:v>
      </x:c>
      <x:c r="R30" s="68" t="str">
        <x:v>SRC-078</x:v>
      </x:c>
      <x:c r="S30" s="68" t="str">
        <x:v>John Martinis was officially appointed to PCAST.</x:v>
      </x:c>
      <x:c r="T30" s="68" t="str">
        <x:v>Control over presidential decisions, agreement with every other member, or a private-company mandate.</x:v>
      </x:c>
      <x:c r="U30" s="68" t="str">
        <x:v>Advisory authority is influential but not equivalent to statutory or executive power.</x:v>
      </x:c>
      <x:c r="V30" s="68" t="str">
        <x:v>Active</x:v>
      </x:c>
      <x:c r="W30" s="68" t="str">
        <x:v>57;69;84</x:v>
      </x:c>
      <x:c r="X30" s="68" t="str">
        <x:v>2026-07-27</x:v>
      </x:c>
    </x:row>
    <x:row r="31">
      <x:c r="A31" s="68" t="str">
        <x:v>AIG-013</x:v>
      </x:c>
      <x:c r="B31" s="68" t="str">
        <x:v>AI political governance</x:v>
      </x:c>
      <x:c r="C31" s="68" t="str">
        <x:v>ACT-BOBMUMGAARD</x:v>
      </x:c>
      <x:c r="D31" s="68" t="str">
        <x:v>Bob Mumgaard</x:v>
      </x:c>
      <x:c r="E31" s="68" t="str">
        <x:v>ACT-PRESIDENTSCOUNCILOFADVIS</x:v>
      </x:c>
      <x:c r="F31" s="68" t="str">
        <x:v>President's Council of Advisors on Science and Technology</x:v>
      </x:c>
      <x:c r="G31" s="68" t="str">
        <x:v>Person → advisory council</x:v>
      </x:c>
      <x:c r="H31" s="68" t="str">
        <x:v>2026–present</x:v>
      </x:c>
      <x:c r="I31" s="68" t="str">
        <x:v>Presidential appointment</x:v>
      </x:c>
      <x:c r="J31" s="68" t="str"/>
      <x:c r="K31" s="68" t="str">
        <x:v>Council membership</x:v>
      </x:c>
      <x:c r="L31" s="68" t="str">
        <x:v>Private technical, corporate or investment expertise</x:v>
      </x:c>
      <x:c r="M31" s="68" t="str">
        <x:v>Formal access to presidential science/technology advice</x:v>
      </x:c>
      <x:c r="N31" s="68" t="str">
        <x:v>Appointment converts private expertise and network position into a public policy-advisory channel</x:v>
      </x:c>
      <x:c r="O31" s="68" t="str">
        <x:v>Relational; institutional; informational</x:v>
      </x:c>
      <x:c r="P31" s="68" t="str">
        <x:v>E1</x:v>
      </x:c>
      <x:c r="Q31" s="68" t="str">
        <x:v>Very high</x:v>
      </x:c>
      <x:c r="R31" s="68" t="str">
        <x:v>SRC-078</x:v>
      </x:c>
      <x:c r="S31" s="68" t="str">
        <x:v>Bob Mumgaard was officially appointed to PCAST.</x:v>
      </x:c>
      <x:c r="T31" s="68" t="str">
        <x:v>Control over presidential decisions, agreement with every other member, or a private-company mandate.</x:v>
      </x:c>
      <x:c r="U31" s="68" t="str">
        <x:v>Advisory authority is influential but not equivalent to statutory or executive power.</x:v>
      </x:c>
      <x:c r="V31" s="68" t="str">
        <x:v>Active</x:v>
      </x:c>
      <x:c r="W31" s="68" t="str">
        <x:v>57;69;84</x:v>
      </x:c>
      <x:c r="X31" s="68" t="str">
        <x:v>2026-07-27</x:v>
      </x:c>
    </x:row>
    <x:row r="32">
      <x:c r="A32" s="68" t="str">
        <x:v>AIG-014</x:v>
      </x:c>
      <x:c r="B32" s="68" t="str">
        <x:v>AI political governance</x:v>
      </x:c>
      <x:c r="C32" s="68" t="str">
        <x:v>ACT-LISASU</x:v>
      </x:c>
      <x:c r="D32" s="68" t="str">
        <x:v>Lisa Su</x:v>
      </x:c>
      <x:c r="E32" s="68" t="str">
        <x:v>ACT-PRESIDENTSCOUNCILOFADVIS</x:v>
      </x:c>
      <x:c r="F32" s="68" t="str">
        <x:v>President's Council of Advisors on Science and Technology</x:v>
      </x:c>
      <x:c r="G32" s="68" t="str">
        <x:v>Person → advisory council</x:v>
      </x:c>
      <x:c r="H32" s="68" t="str">
        <x:v>2026–present</x:v>
      </x:c>
      <x:c r="I32" s="68" t="str">
        <x:v>Presidential appointment</x:v>
      </x:c>
      <x:c r="J32" s="68" t="str"/>
      <x:c r="K32" s="68" t="str">
        <x:v>Council membership</x:v>
      </x:c>
      <x:c r="L32" s="68" t="str">
        <x:v>Private technical, corporate or investment expertise</x:v>
      </x:c>
      <x:c r="M32" s="68" t="str">
        <x:v>Formal access to presidential science/technology advice</x:v>
      </x:c>
      <x:c r="N32" s="68" t="str">
        <x:v>Appointment converts private expertise and network position into a public policy-advisory channel</x:v>
      </x:c>
      <x:c r="O32" s="68" t="str">
        <x:v>Relational; institutional; informational</x:v>
      </x:c>
      <x:c r="P32" s="68" t="str">
        <x:v>E1</x:v>
      </x:c>
      <x:c r="Q32" s="68" t="str">
        <x:v>Very high</x:v>
      </x:c>
      <x:c r="R32" s="68" t="str">
        <x:v>SRC-078</x:v>
      </x:c>
      <x:c r="S32" s="68" t="str">
        <x:v>Lisa Su was officially appointed to PCAST.</x:v>
      </x:c>
      <x:c r="T32" s="68" t="str">
        <x:v>Control over presidential decisions, agreement with every other member, or a private-company mandate.</x:v>
      </x:c>
      <x:c r="U32" s="68" t="str">
        <x:v>Advisory authority is influential but not equivalent to statutory or executive power.</x:v>
      </x:c>
      <x:c r="V32" s="68" t="str">
        <x:v>Active</x:v>
      </x:c>
      <x:c r="W32" s="68" t="str">
        <x:v>57;69;84</x:v>
      </x:c>
      <x:c r="X32" s="68" t="str">
        <x:v>2026-07-27</x:v>
      </x:c>
    </x:row>
    <x:row r="33">
      <x:c r="A33" s="68" t="str">
        <x:v>AIG-015</x:v>
      </x:c>
      <x:c r="B33" s="68" t="str">
        <x:v>AI political governance</x:v>
      </x:c>
      <x:c r="C33" s="68" t="str">
        <x:v>ACT-MARKZUCKERBERG</x:v>
      </x:c>
      <x:c r="D33" s="68" t="str">
        <x:v>Mark Zuckerberg</x:v>
      </x:c>
      <x:c r="E33" s="68" t="str">
        <x:v>ACT-PRESIDENTSCOUNCILOFADVIS</x:v>
      </x:c>
      <x:c r="F33" s="68" t="str">
        <x:v>President's Council of Advisors on Science and Technology</x:v>
      </x:c>
      <x:c r="G33" s="68" t="str">
        <x:v>Person → advisory council</x:v>
      </x:c>
      <x:c r="H33" s="68" t="str">
        <x:v>2026–present</x:v>
      </x:c>
      <x:c r="I33" s="68" t="str">
        <x:v>Presidential appointment</x:v>
      </x:c>
      <x:c r="J33" s="68" t="str"/>
      <x:c r="K33" s="68" t="str">
        <x:v>Council membership</x:v>
      </x:c>
      <x:c r="L33" s="68" t="str">
        <x:v>Private technical, corporate or investment expertise</x:v>
      </x:c>
      <x:c r="M33" s="68" t="str">
        <x:v>Formal access to presidential science/technology advice</x:v>
      </x:c>
      <x:c r="N33" s="68" t="str">
        <x:v>Appointment converts private expertise and network position into a public policy-advisory channel</x:v>
      </x:c>
      <x:c r="O33" s="68" t="str">
        <x:v>Relational; institutional; informational</x:v>
      </x:c>
      <x:c r="P33" s="68" t="str">
        <x:v>E1</x:v>
      </x:c>
      <x:c r="Q33" s="68" t="str">
        <x:v>Very high</x:v>
      </x:c>
      <x:c r="R33" s="68" t="str">
        <x:v>SRC-078</x:v>
      </x:c>
      <x:c r="S33" s="68" t="str">
        <x:v>Mark Zuckerberg was officially appointed to PCAST.</x:v>
      </x:c>
      <x:c r="T33" s="68" t="str">
        <x:v>Control over presidential decisions, agreement with every other member, or a private-company mandate.</x:v>
      </x:c>
      <x:c r="U33" s="68" t="str">
        <x:v>Advisory authority is influential but not equivalent to statutory or executive power.</x:v>
      </x:c>
      <x:c r="V33" s="68" t="str">
        <x:v>Active</x:v>
      </x:c>
      <x:c r="W33" s="68" t="str">
        <x:v>57;69;84</x:v>
      </x:c>
      <x:c r="X33" s="68" t="str">
        <x:v>2026-07-27</x:v>
      </x:c>
    </x:row>
    <x:row r="34">
      <x:c r="A34" s="68" t="str">
        <x:v>AIG-016</x:v>
      </x:c>
      <x:c r="B34" s="68" t="str">
        <x:v>AI political governance</x:v>
      </x:c>
      <x:c r="C34" s="68" t="str">
        <x:v>ACT-DONALDTRUMP</x:v>
      </x:c>
      <x:c r="D34" s="68" t="str">
        <x:v>Donald Trump</x:v>
      </x:c>
      <x:c r="E34" s="68" t="str">
        <x:v>ACT-PRESIDENTSCOUNCILOFADVIS</x:v>
      </x:c>
      <x:c r="F34" s="68" t="str">
        <x:v>President's Council of Advisors on Science and Technology</x:v>
      </x:c>
      <x:c r="G34" s="68" t="str">
        <x:v>President → council</x:v>
      </x:c>
      <x:c r="H34" s="68" t="str">
        <x:v>2026–present</x:v>
      </x:c>
      <x:c r="I34" s="68" t="str">
        <x:v>Appointment and advisory relationship</x:v>
      </x:c>
      <x:c r="J34" s="68" t="str"/>
      <x:c r="K34" s="68" t="str">
        <x:v>Federal advisory authority</x:v>
      </x:c>
      <x:c r="L34" s="68" t="str">
        <x:v>Presidential appointment power</x:v>
      </x:c>
      <x:c r="M34" s="68" t="str">
        <x:v>Technology-policy advice and elite access</x:v>
      </x:c>
      <x:c r="N34" s="68" t="str">
        <x:v>The executive selects which private experts receive privileged advisory access</x:v>
      </x:c>
      <x:c r="O34" s="68" t="str">
        <x:v>Institutional; relational; narrative</x:v>
      </x:c>
      <x:c r="P34" s="68" t="str">
        <x:v>E1</x:v>
      </x:c>
      <x:c r="Q34" s="68" t="str">
        <x:v>Very high</x:v>
      </x:c>
      <x:c r="R34" s="68" t="str">
        <x:v>SRC-078; SRC-586</x:v>
      </x:c>
      <x:c r="S34" s="68" t="str">
        <x:v>The president formally appointed the initial PCAST members announced on March 25, 2026.</x:v>
      </x:c>
      <x:c r="T34" s="68" t="str">
        <x:v>That PCAST dictates policy or that membership proves a quid pro quo.</x:v>
      </x:c>
      <x:c r="U34" s="68" t="str">
        <x:v>Advice competes with agencies, Congress, courts and other interests.</x:v>
      </x:c>
      <x:c r="V34" s="68" t="str">
        <x:v>Active</x:v>
      </x:c>
      <x:c r="W34" s="68" t="str">
        <x:v>10;57;84</x:v>
      </x:c>
      <x:c r="X34" s="68" t="str">
        <x:v>2026-07-27</x:v>
      </x:c>
    </x:row>
    <x:row r="35">
      <x:c r="A35" s="68" t="str">
        <x:v>AIG-017</x:v>
      </x:c>
      <x:c r="B35" s="68" t="str">
        <x:v>AI political governance</x:v>
      </x:c>
      <x:c r="C35" s="68" t="str">
        <x:v>ACT-DONALDTRUMP</x:v>
      </x:c>
      <x:c r="D35" s="68" t="str">
        <x:v>Donald Trump</x:v>
      </x:c>
      <x:c r="E35" s="68" t="str">
        <x:v>ACT-DAVIDSACKS</x:v>
      </x:c>
      <x:c r="F35" s="68" t="str">
        <x:v>David Sacks</x:v>
      </x:c>
      <x:c r="G35" s="68" t="str">
        <x:v>President → adviser</x:v>
      </x:c>
      <x:c r="H35" s="68" t="str">
        <x:v>2024–2026</x:v>
      </x:c>
      <x:c r="I35" s="68" t="str">
        <x:v>AI and crypto czar appointment</x:v>
      </x:c>
      <x:c r="J35" s="68" t="str"/>
      <x:c r="K35" s="68" t="str">
        <x:v>Special-government-employee role</x:v>
      </x:c>
      <x:c r="L35" s="68" t="str">
        <x:v>Private venture and political network</x:v>
      </x:c>
      <x:c r="M35" s="68" t="str">
        <x:v>Executive policy access</x:v>
      </x:c>
      <x:c r="N35" s="68" t="str">
        <x:v>A private investor is converted into a temporary high-level technology-policy authority</x:v>
      </x:c>
      <x:c r="O35" s="68" t="str">
        <x:v>Institutional; relational; financial</x:v>
      </x:c>
      <x:c r="P35" s="68" t="str">
        <x:v>E1</x:v>
      </x:c>
      <x:c r="Q35" s="68" t="str">
        <x:v>Very high</x:v>
      </x:c>
      <x:c r="R35" s="68" t="str">
        <x:v>SRC-088; SRC-089</x:v>
      </x:c>
      <x:c r="S35" s="68" t="str">
        <x:v>Trump appointed Sacks; Sacks later stepped down from the special-government-employee role.</x:v>
      </x:c>
      <x:c r="T35" s="68" t="str">
        <x:v>That Sacks retained all prior economic interests, dictated every AI/crypto policy, or remains in the same role.</x:v>
      </x:c>
      <x:c r="U35" s="68" t="str">
        <x:v>Conflict controls and divestment require instrument-level review.</x:v>
      </x:c>
      <x:c r="V35" s="68" t="str">
        <x:v>Historical / advisory influence may continue</x:v>
      </x:c>
      <x:c r="W35" s="68" t="str">
        <x:v>57;84</x:v>
      </x:c>
      <x:c r="X35" s="68" t="str">
        <x:v>2026-07-27</x:v>
      </x:c>
    </x:row>
    <x:row r="36">
      <x:c r="A36" s="68" t="str">
        <x:v>AIG-018</x:v>
      </x:c>
      <x:c r="B36" s="68" t="str">
        <x:v>AI political governance</x:v>
      </x:c>
      <x:c r="C36" s="68" t="str">
        <x:v>ACT-JDVANCE</x:v>
      </x:c>
      <x:c r="D36" s="68" t="str">
        <x:v>JD Vance</x:v>
      </x:c>
      <x:c r="E36" s="68" t="str">
        <x:v>ACT-ROCKBRIDGENETWORK</x:v>
      </x:c>
      <x:c r="F36" s="68" t="str">
        <x:v>Rockbridge Network</x:v>
      </x:c>
      <x:c r="G36" s="68" t="str">
        <x:v>Person → donor network</x:v>
      </x:c>
      <x:c r="H36" s="68" t="str">
        <x:v>2020s</x:v>
      </x:c>
      <x:c r="I36" s="68" t="str">
        <x:v>Co-founder / political-network relationship</x:v>
      </x:c>
      <x:c r="J36" s="68" t="str"/>
      <x:c r="K36" s="68" t="str">
        <x:v>Political-network scale</x:v>
      </x:c>
      <x:c r="L36" s="68" t="str">
        <x:v>Political entrepreneurship and donor access</x:v>
      </x:c>
      <x:c r="M36" s="68" t="str">
        <x:v>Candidate support, staffing and policy infrastructure</x:v>
      </x:c>
      <x:c r="N36" s="68" t="str">
        <x:v>A political figure converts elite donor capital into durable organisational capacity</x:v>
      </x:c>
      <x:c r="O36" s="68" t="str">
        <x:v>Relational; financial; narrative</x:v>
      </x:c>
      <x:c r="P36" s="68" t="str">
        <x:v>E2</x:v>
      </x:c>
      <x:c r="Q36" s="68" t="str">
        <x:v>High</x:v>
      </x:c>
      <x:c r="R36" s="68" t="str">
        <x:v>SRC-090</x:v>
      </x:c>
      <x:c r="S36" s="68" t="str">
        <x:v>Reuters identified Vance as a Rockbridge co-founder.</x:v>
      </x:c>
      <x:c r="T36" s="68" t="str">
        <x:v>That every donor controls Vance or that the network has one ideology on every issue.</x:v>
      </x:c>
      <x:c r="U36" s="68" t="str">
        <x:v>Donor networks contain competing priorities and informal influence.</x:v>
      </x:c>
      <x:c r="V36" s="68" t="str">
        <x:v>Active / historical founding</x:v>
      </x:c>
      <x:c r="W36" s="68" t="str">
        <x:v>52;57</x:v>
      </x:c>
      <x:c r="X36" s="68" t="str">
        <x:v>2026-07-27</x:v>
      </x:c>
    </x:row>
    <x:row r="37">
      <x:c r="A37" s="68" t="str">
        <x:v>AIG-019</x:v>
      </x:c>
      <x:c r="B37" s="68" t="str">
        <x:v>AI political governance</x:v>
      </x:c>
      <x:c r="C37" s="68" t="str">
        <x:v>ACT-PETERTHIEL</x:v>
      </x:c>
      <x:c r="D37" s="68" t="str">
        <x:v>Peter Thiel</x:v>
      </x:c>
      <x:c r="E37" s="68" t="str">
        <x:v>ACT-ROCKBRIDGENETWORK</x:v>
      </x:c>
      <x:c r="F37" s="68" t="str">
        <x:v>Rockbridge Network</x:v>
      </x:c>
      <x:c r="G37" s="68" t="str">
        <x:v>Donor → network</x:v>
      </x:c>
      <x:c r="H37" s="68" t="str">
        <x:v>2020s</x:v>
      </x:c>
      <x:c r="I37" s="68" t="str">
        <x:v>Financial backing / elite network support</x:v>
      </x:c>
      <x:c r="J37" s="68" t="str"/>
      <x:c r="K37" s="68" t="str">
        <x:v>Substantial but exact amount varies</x:v>
      </x:c>
      <x:c r="L37" s="68" t="str">
        <x:v>Technology wealth and ideology</x:v>
      </x:c>
      <x:c r="M37" s="68" t="str">
        <x:v>Political candidates, staff and policy ecosystem</x:v>
      </x:c>
      <x:c r="N37" s="68" t="str">
        <x:v>Technology capital is converted into political organisation</x:v>
      </x:c>
      <x:c r="O37" s="68" t="str">
        <x:v>Financial; relational; narrative</x:v>
      </x:c>
      <x:c r="P37" s="68" t="str">
        <x:v>E2</x:v>
      </x:c>
      <x:c r="Q37" s="68" t="str">
        <x:v>High</x:v>
      </x:c>
      <x:c r="R37" s="68" t="str">
        <x:v>SRC-090</x:v>
      </x:c>
      <x:c r="S37" s="68" t="str">
        <x:v>Reuters identified Thiel as a key backer.</x:v>
      </x:c>
      <x:c r="T37" s="68" t="str">
        <x:v>Thiel's control of every network decision or all Trump-administration policy.</x:v>
      </x:c>
      <x:c r="U37" s="68" t="str">
        <x:v>Other donors and operators have independent agency.</x:v>
      </x:c>
      <x:c r="V37" s="68" t="str">
        <x:v>Active</x:v>
      </x:c>
      <x:c r="W37" s="68" t="str">
        <x:v>52;57</x:v>
      </x:c>
      <x:c r="X37" s="68" t="str">
        <x:v>2026-07-27</x:v>
      </x:c>
    </x:row>
    <x:row r="38">
      <x:c r="A38" s="68" t="str">
        <x:v>AIG-020</x:v>
      </x:c>
      <x:c r="B38" s="68" t="str">
        <x:v>AI political governance</x:v>
      </x:c>
      <x:c r="C38" s="68" t="str">
        <x:v>ACT-ELONMUSK</x:v>
      </x:c>
      <x:c r="D38" s="68" t="str">
        <x:v>Elon Musk</x:v>
      </x:c>
      <x:c r="E38" s="68" t="str">
        <x:v>ACT-DONALDTRUMP</x:v>
      </x:c>
      <x:c r="F38" s="68" t="str">
        <x:v>Donald Trump</x:v>
      </x:c>
      <x:c r="G38" s="68" t="str">
        <x:v>Donor/ally → candidate and president</x:v>
      </x:c>
      <x:c r="H38" s="68" t="str">
        <x:v>2024–2025</x:v>
      </x:c>
      <x:c r="I38" s="68" t="str">
        <x:v>Campaign support, advisory role and later conflict</x:v>
      </x:c>
      <x:c r="J38" s="68" t="str"/>
      <x:c r="K38" s="68" t="str">
        <x:v>More than $250 million campaign support reported in prior Reuters coverage</x:v>
      </x:c>
      <x:c r="L38" s="68" t="str">
        <x:v>Political spending, platform reach and corporate capacity</x:v>
      </x:c>
      <x:c r="M38" s="68" t="str">
        <x:v>Access, temporary governmental role and policy influence</x:v>
      </x:c>
      <x:c r="N38" s="68" t="str">
        <x:v>Technology wealth and communication infrastructure are converted into electoral and administrative access</x:v>
      </x:c>
      <x:c r="O38" s="68" t="str">
        <x:v>Financial; relational; narrative; institutional</x:v>
      </x:c>
      <x:c r="P38" s="68" t="str">
        <x:v>E2</x:v>
      </x:c>
      <x:c r="Q38" s="68" t="str">
        <x:v>High</x:v>
      </x:c>
      <x:c r="R38" s="68" t="str">
        <x:v>SRC-091; SRC-092</x:v>
      </x:c>
      <x:c r="S38" s="68" t="str">
        <x:v>Musk was a major Trump supporter and later held a government-efficiency role before a public rupture.</x:v>
      </x:c>
      <x:c r="T38" s="68" t="str">
        <x:v>A stable alliance, control over Trump, or permanent protection of Musk's companies.</x:v>
      </x:c>
      <x:c r="U38" s="68" t="str">
        <x:v>The later feud demonstrates coalition instability and state leverage over contractors.</x:v>
      </x:c>
      <x:c r="V38" s="68" t="str">
        <x:v>Historical / relationship changed</x:v>
      </x:c>
      <x:c r="W38" s="68" t="str">
        <x:v>57;84</x:v>
      </x:c>
      <x:c r="X38" s="68" t="str">
        <x:v>2026-07-27</x:v>
      </x:c>
    </x:row>
    <x:row r="39">
      <x:c r="A39" s="68" t="str">
        <x:v>AIG-021</x:v>
      </x:c>
      <x:c r="B39" s="68" t="str">
        <x:v>AI political governance</x:v>
      </x:c>
      <x:c r="C39" s="68" t="str">
        <x:v>ACT-DONALDTRUMP</x:v>
      </x:c>
      <x:c r="D39" s="68" t="str">
        <x:v>Donald Trump</x:v>
      </x:c>
      <x:c r="E39" s="68" t="str">
        <x:v>ACT-SPACEX</x:v>
      </x:c>
      <x:c r="F39" s="68" t="str">
        <x:v>SpaceX</x:v>
      </x:c>
      <x:c r="G39" s="68" t="str">
        <x:v>President/state → contractor</x:v>
      </x:c>
      <x:c r="H39" s="68" t="str">
        <x:v>2025</x:v>
      </x:c>
      <x:c r="I39" s="68" t="str">
        <x:v>Threatened contract termination during political conflict</x:v>
      </x:c>
      <x:c r="J39" s="68" t="str"/>
      <x:c r="K39" s="68" t="str">
        <x:v>Billions in government relationships broadly</x:v>
      </x:c>
      <x:c r="L39" s="68" t="str">
        <x:v>Executive and procurement power</x:v>
      </x:c>
      <x:c r="M39" s="68" t="str">
        <x:v>Potential financial pressure on private technology company</x:v>
      </x:c>
      <x:c r="N39" s="68" t="str">
        <x:v>The state can use contracting dependence as leverage over politically active executives</x:v>
      </x:c>
      <x:c r="O39" s="68" t="str">
        <x:v>Financial; institutional; enforcement</x:v>
      </x:c>
      <x:c r="P39" s="68" t="str">
        <x:v>E2</x:v>
      </x:c>
      <x:c r="Q39" s="68" t="str">
        <x:v>High</x:v>
      </x:c>
      <x:c r="R39" s="68" t="str">
        <x:v>SRC-092</x:v>
      </x:c>
      <x:c r="S39" s="68" t="str">
        <x:v>Trump publicly threatened Musk's government contracts during their feud.</x:v>
      </x:c>
      <x:c r="T39" s="68" t="str">
        <x:v>Actual termination of all contracts or legality of using procurement for personal retaliation.</x:v>
      </x:c>
      <x:c r="U39" s="68" t="str">
        <x:v>Statements may be bargaining tactics and procurement is governed by law and agencies.</x:v>
      </x:c>
      <x:c r="V39" s="68" t="str">
        <x:v>Historical threat</x:v>
      </x:c>
      <x:c r="W39" s="68" t="str">
        <x:v>57;84</x:v>
      </x:c>
      <x:c r="X39" s="68" t="str">
        <x:v>2026-07-27</x:v>
      </x:c>
    </x:row>
    <x:row r="40">
      <x:c r="A40" s="68" t="str">
        <x:v>AM-001</x:v>
      </x:c>
      <x:c r="B40" s="68" t="str">
        <x:v>Asset management</x:v>
      </x:c>
      <x:c r="C40" s="68" t="str">
        <x:v>ACT-BLACKROCK</x:v>
      </x:c>
      <x:c r="D40" s="68" t="str">
        <x:v>BlackRock</x:v>
      </x:c>
      <x:c r="E40" s="68" t="str">
        <x:v>ACT-CITIZENSANDLABOUR</x:v>
      </x:c>
      <x:c r="F40" s="68" t="str">
        <x:v>Citizens and labour</x:v>
      </x:c>
      <x:c r="G40" s="68" t="str">
        <x:v>Manager → beneficiaries</x:v>
      </x:c>
      <x:c r="H40" s="68" t="str">
        <x:v>Ongoing</x:v>
      </x:c>
      <x:c r="I40" s="68" t="str">
        <x:v>Delegated asset management and stewardship</x:v>
      </x:c>
      <x:c r="J40" s="68" t="str">
        <x:v>INS-026</x:v>
      </x:c>
      <x:c r="K40" s="68" t="str">
        <x:v>Large pooled portfolios</x:v>
      </x:c>
      <x:c r="L40" s="68" t="str">
        <x:v>Savings and pension capital</x:v>
      </x:c>
      <x:c r="M40" s="68" t="str">
        <x:v>Portfolio allocation and voting</x:v>
      </x:c>
      <x:c r="N40" s="68" t="str">
        <x:v>Fund structures delegate implementation and often voting to managers</x:v>
      </x:c>
      <x:c r="O40" s="68" t="str">
        <x:v>Financial; ownership; relational</x:v>
      </x:c>
      <x:c r="P40" s="68" t="str">
        <x:v>E1</x:v>
      </x:c>
      <x:c r="Q40" s="68" t="str">
        <x:v>Very high</x:v>
      </x:c>
      <x:c r="R40" s="68" t="str">
        <x:v>SRC-010; SRC-011</x:v>
      </x:c>
      <x:c r="S40" s="68" t="str">
        <x:v>The manager performs disclosed investment and stewardship functions.</x:v>
      </x:c>
      <x:c r="T40" s="68" t="str">
        <x:v>The manager beneficially owns all assets or can ignore fiduciary mandates.</x:v>
      </x:c>
      <x:c r="U40" s="68" t="str">
        <x:v>Legal structures and voting-choice coverage vary.</x:v>
      </x:c>
      <x:c r="V40" s="68" t="str">
        <x:v>Active</x:v>
      </x:c>
      <x:c r="W40" s="68" t="str">
        <x:v>57</x:v>
      </x:c>
      <x:c r="X40" s="68" t="str">
        <x:v>2026-07-27</x:v>
      </x:c>
    </x:row>
    <x:row r="41">
      <x:c r="A41" s="68" t="str">
        <x:v>AM-002</x:v>
      </x:c>
      <x:c r="B41" s="68" t="str">
        <x:v>Asset management</x:v>
      </x:c>
      <x:c r="C41" s="68" t="str">
        <x:v>ACT-VANGUARD</x:v>
      </x:c>
      <x:c r="D41" s="68" t="str">
        <x:v>Vanguard</x:v>
      </x:c>
      <x:c r="E41" s="68" t="str">
        <x:v>ACT-CITIZENSANDLABOUR</x:v>
      </x:c>
      <x:c r="F41" s="68" t="str">
        <x:v>Citizens and labour</x:v>
      </x:c>
      <x:c r="G41" s="68" t="str">
        <x:v>Manager → beneficiaries</x:v>
      </x:c>
      <x:c r="H41" s="68" t="str">
        <x:v>Ongoing</x:v>
      </x:c>
      <x:c r="I41" s="68" t="str">
        <x:v>Delegated asset management and stewardship</x:v>
      </x:c>
      <x:c r="J41" s="68" t="str">
        <x:v>INS-026</x:v>
      </x:c>
      <x:c r="K41" s="68" t="str">
        <x:v>Large pooled portfolios</x:v>
      </x:c>
      <x:c r="L41" s="68" t="str">
        <x:v>Savings and pension capital</x:v>
      </x:c>
      <x:c r="M41" s="68" t="str">
        <x:v>Portfolio allocation and voting</x:v>
      </x:c>
      <x:c r="N41" s="68" t="str">
        <x:v>Fund structures delegate implementation and often voting to managers</x:v>
      </x:c>
      <x:c r="O41" s="68" t="str">
        <x:v>Financial; ownership; relational</x:v>
      </x:c>
      <x:c r="P41" s="68" t="str">
        <x:v>E1</x:v>
      </x:c>
      <x:c r="Q41" s="68" t="str">
        <x:v>Very high</x:v>
      </x:c>
      <x:c r="R41" s="68" t="str">
        <x:v>SRC-012</x:v>
      </x:c>
      <x:c r="S41" s="68" t="str">
        <x:v>The manager performs disclosed investment and stewardship functions.</x:v>
      </x:c>
      <x:c r="T41" s="68" t="str">
        <x:v>The manager beneficially owns all assets or can ignore fiduciary mandates.</x:v>
      </x:c>
      <x:c r="U41" s="68" t="str">
        <x:v>Legal structures and voting-choice coverage vary.</x:v>
      </x:c>
      <x:c r="V41" s="68" t="str">
        <x:v>Active</x:v>
      </x:c>
      <x:c r="W41" s="68" t="str">
        <x:v>57</x:v>
      </x:c>
      <x:c r="X41" s="68" t="str">
        <x:v>2026-07-27</x:v>
      </x:c>
    </x:row>
    <x:row r="42">
      <x:c r="A42" s="68" t="str">
        <x:v>AM-003</x:v>
      </x:c>
      <x:c r="B42" s="68" t="str">
        <x:v>Asset management</x:v>
      </x:c>
      <x:c r="C42" s="68" t="str">
        <x:v>ACT-STATESTREETINVESTMENTMAN</x:v>
      </x:c>
      <x:c r="D42" s="68" t="str">
        <x:v>State Street Investment Management</x:v>
      </x:c>
      <x:c r="E42" s="68" t="str">
        <x:v>ACT-CITIZENSANDLABOUR</x:v>
      </x:c>
      <x:c r="F42" s="68" t="str">
        <x:v>Citizens and labour</x:v>
      </x:c>
      <x:c r="G42" s="68" t="str">
        <x:v>Manager → beneficiaries</x:v>
      </x:c>
      <x:c r="H42" s="68" t="str">
        <x:v>Ongoing</x:v>
      </x:c>
      <x:c r="I42" s="68" t="str">
        <x:v>Delegated asset management and stewardship</x:v>
      </x:c>
      <x:c r="J42" s="68" t="str">
        <x:v>INS-026</x:v>
      </x:c>
      <x:c r="K42" s="68" t="str">
        <x:v>Large pooled portfolios</x:v>
      </x:c>
      <x:c r="L42" s="68" t="str">
        <x:v>Savings and pension capital</x:v>
      </x:c>
      <x:c r="M42" s="68" t="str">
        <x:v>Portfolio allocation and voting</x:v>
      </x:c>
      <x:c r="N42" s="68" t="str">
        <x:v>Fund structures delegate implementation and often voting to managers</x:v>
      </x:c>
      <x:c r="O42" s="68" t="str">
        <x:v>Financial; ownership; relational</x:v>
      </x:c>
      <x:c r="P42" s="68" t="str">
        <x:v>E1</x:v>
      </x:c>
      <x:c r="Q42" s="68" t="str">
        <x:v>Very high</x:v>
      </x:c>
      <x:c r="R42" s="68" t="str">
        <x:v>SRC-013</x:v>
      </x:c>
      <x:c r="S42" s="68" t="str">
        <x:v>The manager performs disclosed investment and stewardship functions.</x:v>
      </x:c>
      <x:c r="T42" s="68" t="str">
        <x:v>The manager beneficially owns all assets or can ignore fiduciary mandates.</x:v>
      </x:c>
      <x:c r="U42" s="68" t="str">
        <x:v>Legal structures and voting-choice coverage vary.</x:v>
      </x:c>
      <x:c r="V42" s="68" t="str">
        <x:v>Active</x:v>
      </x:c>
      <x:c r="W42" s="68" t="str">
        <x:v>57</x:v>
      </x:c>
      <x:c r="X42" s="68" t="str">
        <x:v>2026-07-27</x:v>
      </x:c>
    </x:row>
    <x:row r="43">
      <x:c r="A43" s="68" t="str">
        <x:v>AM-004</x:v>
      </x:c>
      <x:c r="B43" s="68" t="str">
        <x:v>Asset management</x:v>
      </x:c>
      <x:c r="C43" s="68" t="str">
        <x:v>ACT-BLACKROCK</x:v>
      </x:c>
      <x:c r="D43" s="68" t="str">
        <x:v>BlackRock</x:v>
      </x:c>
      <x:c r="E43" s="68" t="str">
        <x:v>ACT-GOVERNINGINSTITUTIONALNE</x:v>
      </x:c>
      <x:c r="F43" s="68" t="str">
        <x:v>Governing institutional networks</x:v>
      </x:c>
      <x:c r="G43" s="68" t="str">
        <x:v>Manager → portfolio companies</x:v>
      </x:c>
      <x:c r="H43" s="68" t="str">
        <x:v>Ongoing</x:v>
      </x:c>
      <x:c r="I43" s="68" t="str">
        <x:v>Proxy voting and engagement</x:v>
      </x:c>
      <x:c r="J43" s="68" t="str">
        <x:v>INS-026</x:v>
      </x:c>
      <x:c r="K43" s="68" t="str">
        <x:v>Portfolio-wide</x:v>
      </x:c>
      <x:c r="L43" s="68" t="str">
        <x:v>Delegated voting rights</x:v>
      </x:c>
      <x:c r="M43" s="68" t="str">
        <x:v>Votes, engagement and board access</x:v>
      </x:c>
      <x:c r="N43" s="68" t="str">
        <x:v>Index holdings create recurring corporate-governance interfaces</x:v>
      </x:c>
      <x:c r="O43" s="68" t="str">
        <x:v>Ownership; relational; institutional</x:v>
      </x:c>
      <x:c r="P43" s="68" t="str">
        <x:v>E1</x:v>
      </x:c>
      <x:c r="Q43" s="68" t="str">
        <x:v>Very high</x:v>
      </x:c>
      <x:c r="R43" s="68" t="str">
        <x:v>SRC-010</x:v>
      </x:c>
      <x:c r="S43" s="68" t="str">
        <x:v>The manager/stewardship teams vote and engage under disclosed policies.</x:v>
      </x:c>
      <x:c r="T43" s="68" t="str">
        <x:v>Personal ownership, guaranteed board control, or identical voting in every fund.</x:v>
      </x:c>
      <x:c r="U43" s="68" t="str">
        <x:v>Client direction is expanding.</x:v>
      </x:c>
      <x:c r="V43" s="68" t="str">
        <x:v>Active</x:v>
      </x:c>
      <x:c r="W43" s="68" t="str">
        <x:v>57</x:v>
      </x:c>
      <x:c r="X43" s="68" t="str">
        <x:v>2026-07-27</x:v>
      </x:c>
    </x:row>
    <x:row r="44">
      <x:c r="A44" s="68" t="str">
        <x:v>AM-005</x:v>
      </x:c>
      <x:c r="B44" s="68" t="str">
        <x:v>Asset management</x:v>
      </x:c>
      <x:c r="C44" s="68" t="str">
        <x:v>ACT-VANGUARD</x:v>
      </x:c>
      <x:c r="D44" s="68" t="str">
        <x:v>Vanguard</x:v>
      </x:c>
      <x:c r="E44" s="68" t="str">
        <x:v>ACT-GOVERNINGINSTITUTIONALNE</x:v>
      </x:c>
      <x:c r="F44" s="68" t="str">
        <x:v>Governing institutional networks</x:v>
      </x:c>
      <x:c r="G44" s="68" t="str">
        <x:v>Manager → portfolio companies</x:v>
      </x:c>
      <x:c r="H44" s="68" t="str">
        <x:v>Ongoing</x:v>
      </x:c>
      <x:c r="I44" s="68" t="str">
        <x:v>Proxy voting and engagement</x:v>
      </x:c>
      <x:c r="J44" s="68" t="str">
        <x:v>INS-026</x:v>
      </x:c>
      <x:c r="K44" s="68" t="str">
        <x:v>Portfolio-wide</x:v>
      </x:c>
      <x:c r="L44" s="68" t="str">
        <x:v>Delegated voting rights</x:v>
      </x:c>
      <x:c r="M44" s="68" t="str">
        <x:v>Votes, engagement and board access</x:v>
      </x:c>
      <x:c r="N44" s="68" t="str">
        <x:v>Index holdings create recurring corporate-governance interfaces</x:v>
      </x:c>
      <x:c r="O44" s="68" t="str">
        <x:v>Ownership; relational; institutional</x:v>
      </x:c>
      <x:c r="P44" s="68" t="str">
        <x:v>E1</x:v>
      </x:c>
      <x:c r="Q44" s="68" t="str">
        <x:v>Very high</x:v>
      </x:c>
      <x:c r="R44" s="68" t="str">
        <x:v>SRC-012</x:v>
      </x:c>
      <x:c r="S44" s="68" t="str">
        <x:v>The manager/stewardship teams vote and engage under disclosed policies.</x:v>
      </x:c>
      <x:c r="T44" s="68" t="str">
        <x:v>Personal ownership, guaranteed board control, or identical voting in every fund.</x:v>
      </x:c>
      <x:c r="U44" s="68" t="str">
        <x:v>Client direction is expanding.</x:v>
      </x:c>
      <x:c r="V44" s="68" t="str">
        <x:v>Active</x:v>
      </x:c>
      <x:c r="W44" s="68" t="str">
        <x:v>57</x:v>
      </x:c>
      <x:c r="X44" s="68" t="str">
        <x:v>2026-07-27</x:v>
      </x:c>
    </x:row>
    <x:row r="45">
      <x:c r="A45" s="68" t="str">
        <x:v>AM-006</x:v>
      </x:c>
      <x:c r="B45" s="68" t="str">
        <x:v>Asset management</x:v>
      </x:c>
      <x:c r="C45" s="68" t="str">
        <x:v>ACT-STATESTREETINVESTMENTMAN</x:v>
      </x:c>
      <x:c r="D45" s="68" t="str">
        <x:v>State Street Investment Management</x:v>
      </x:c>
      <x:c r="E45" s="68" t="str">
        <x:v>ACT-GOVERNINGINSTITUTIONALNE</x:v>
      </x:c>
      <x:c r="F45" s="68" t="str">
        <x:v>Governing institutional networks</x:v>
      </x:c>
      <x:c r="G45" s="68" t="str">
        <x:v>Manager → portfolio companies</x:v>
      </x:c>
      <x:c r="H45" s="68" t="str">
        <x:v>Ongoing</x:v>
      </x:c>
      <x:c r="I45" s="68" t="str">
        <x:v>Proxy voting and engagement</x:v>
      </x:c>
      <x:c r="J45" s="68" t="str">
        <x:v>INS-026</x:v>
      </x:c>
      <x:c r="K45" s="68" t="str">
        <x:v>Portfolio-wide</x:v>
      </x:c>
      <x:c r="L45" s="68" t="str">
        <x:v>Delegated voting rights</x:v>
      </x:c>
      <x:c r="M45" s="68" t="str">
        <x:v>Votes, engagement and board access</x:v>
      </x:c>
      <x:c r="N45" s="68" t="str">
        <x:v>Index holdings create recurring corporate-governance interfaces</x:v>
      </x:c>
      <x:c r="O45" s="68" t="str">
        <x:v>Ownership; relational; institutional</x:v>
      </x:c>
      <x:c r="P45" s="68" t="str">
        <x:v>E1</x:v>
      </x:c>
      <x:c r="Q45" s="68" t="str">
        <x:v>Very high</x:v>
      </x:c>
      <x:c r="R45" s="68" t="str">
        <x:v>SRC-013</x:v>
      </x:c>
      <x:c r="S45" s="68" t="str">
        <x:v>The manager/stewardship teams vote and engage under disclosed policies.</x:v>
      </x:c>
      <x:c r="T45" s="68" t="str">
        <x:v>Personal ownership, guaranteed board control, or identical voting in every fund.</x:v>
      </x:c>
      <x:c r="U45" s="68" t="str">
        <x:v>Client direction is expanding.</x:v>
      </x:c>
      <x:c r="V45" s="68" t="str">
        <x:v>Active</x:v>
      </x:c>
      <x:c r="W45" s="68" t="str">
        <x:v>57</x:v>
      </x:c>
      <x:c r="X45" s="68" t="str">
        <x:v>2026-07-27</x:v>
      </x:c>
    </x:row>
    <x:row r="46">
      <x:c r="A46" s="68" t="str">
        <x:v>AM-007</x:v>
      </x:c>
      <x:c r="B46" s="68" t="str">
        <x:v>Asset management</x:v>
      </x:c>
      <x:c r="C46" s="68" t="str">
        <x:v>ACT-BLACKROCK</x:v>
      </x:c>
      <x:c r="D46" s="68" t="str">
        <x:v>BlackRock</x:v>
      </x:c>
      <x:c r="E46" s="68" t="str">
        <x:v>ACT-ALADDIN</x:v>
      </x:c>
      <x:c r="F46" s="68" t="str">
        <x:v>Aladdin</x:v>
      </x:c>
      <x:c r="G46" s="68" t="str">
        <x:v>A → B</x:v>
      </x:c>
      <x:c r="H46" s="68" t="str">
        <x:v>Ongoing</x:v>
      </x:c>
      <x:c r="I46" s="68" t="str">
        <x:v>Ownership and operation</x:v>
      </x:c>
      <x:c r="J46" s="68" t="str">
        <x:v>INS-004</x:v>
      </x:c>
      <x:c r="K46" s="68" t="str">
        <x:v>Platform business</x:v>
      </x:c>
      <x:c r="L46" s="68" t="str">
        <x:v>BlackRock technology and models</x:v>
      </x:c>
      <x:c r="M46" s="68" t="str">
        <x:v>Institutional risk/portfolio platform</x:v>
      </x:c>
      <x:c r="N46" s="68" t="str">
        <x:v>A financial institution converts analytics into a widely used decision interface</x:v>
      </x:c>
      <x:c r="O46" s="68" t="str">
        <x:v>Informational; financial</x:v>
      </x:c>
      <x:c r="P46" s="68" t="str">
        <x:v>E1</x:v>
      </x:c>
      <x:c r="Q46" s="68" t="str">
        <x:v>Very high</x:v>
      </x:c>
      <x:c r="R46" s="68" t="str">
        <x:v>SRC-009</x:v>
      </x:c>
      <x:c r="S46" s="68" t="str">
        <x:v>BlackRock owns and operates Aladdin.</x:v>
      </x:c>
      <x:c r="T46" s="68" t="str">
        <x:v>Aladdin makes final decisions for all users.</x:v>
      </x:c>
      <x:c r="U46" s="68" t="str">
        <x:v>Clients remain responsible and can customise workflows.</x:v>
      </x:c>
      <x:c r="V46" s="68" t="str">
        <x:v>Active</x:v>
      </x:c>
      <x:c r="W46" s="68" t="str">
        <x:v>57</x:v>
      </x:c>
      <x:c r="X46" s="68" t="str">
        <x:v>2026-07-27</x:v>
      </x:c>
    </x:row>
    <x:row r="47">
      <x:c r="A47" s="68" t="str">
        <x:v>AM-008</x:v>
      </x:c>
      <x:c r="B47" s="68" t="str">
        <x:v>Asset management</x:v>
      </x:c>
      <x:c r="C47" s="68" t="str">
        <x:v>ACT-ALADDIN</x:v>
      </x:c>
      <x:c r="D47" s="68" t="str">
        <x:v>Aladdin</x:v>
      </x:c>
      <x:c r="E47" s="68" t="str">
        <x:v>ACT-GOVERNINGINSTITUTIONALNE</x:v>
      </x:c>
      <x:c r="F47" s="68" t="str">
        <x:v>Governing institutional networks</x:v>
      </x:c>
      <x:c r="G47" s="68" t="str">
        <x:v>Platform → institutional users</x:v>
      </x:c>
      <x:c r="H47" s="68" t="str">
        <x:v>Ongoing</x:v>
      </x:c>
      <x:c r="I47" s="68" t="str">
        <x:v>Technology service</x:v>
      </x:c>
      <x:c r="J47" s="68" t="str">
        <x:v>INS-004</x:v>
      </x:c>
      <x:c r="K47" s="68" t="str">
        <x:v>Multiple institutions</x:v>
      </x:c>
      <x:c r="L47" s="68" t="str">
        <x:v>Portfolio data and scenarios</x:v>
      </x:c>
      <x:c r="M47" s="68" t="str">
        <x:v>Common risk representation</x:v>
      </x:c>
      <x:c r="N47" s="68" t="str">
        <x:v>Shared models shape which risks and options become salient</x:v>
      </x:c>
      <x:c r="O47" s="68" t="str">
        <x:v>Informational; adaptive</x:v>
      </x:c>
      <x:c r="P47" s="68" t="str">
        <x:v>S1</x:v>
      </x:c>
      <x:c r="Q47" s="68" t="str">
        <x:v>High</x:v>
      </x:c>
      <x:c r="R47" s="68" t="str">
        <x:v>SRC-009</x:v>
      </x:c>
      <x:c r="S47" s="68" t="str">
        <x:v>Institutions use BlackRock-developed risk/portfolio technology.</x:v>
      </x:c>
      <x:c r="T47" s="68" t="str">
        <x:v>BlackRock commands client assets or decisions.</x:v>
      </x:c>
      <x:c r="U47" s="68" t="str">
        <x:v>Standardisation can improve control while also concentrating model risk.</x:v>
      </x:c>
      <x:c r="V47" s="68" t="str">
        <x:v>Active</x:v>
      </x:c>
      <x:c r="W47" s="68" t="str">
        <x:v>57</x:v>
      </x:c>
      <x:c r="X47" s="68" t="str">
        <x:v>2026-07-27</x:v>
      </x:c>
    </x:row>
    <x:row r="48">
      <x:c r="A48" s="68" t="str">
        <x:v>AM-009</x:v>
      </x:c>
      <x:c r="B48" s="68" t="str">
        <x:v>Asset management</x:v>
      </x:c>
      <x:c r="C48" s="68" t="str">
        <x:v>ACT-BLACKROCK</x:v>
      </x:c>
      <x:c r="D48" s="68" t="str">
        <x:v>BlackRock</x:v>
      </x:c>
      <x:c r="E48" s="68" t="str">
        <x:v>ACT-CITIZENSANDLABOUR</x:v>
      </x:c>
      <x:c r="F48" s="68" t="str">
        <x:v>Citizens and labour</x:v>
      </x:c>
      <x:c r="G48" s="68" t="str">
        <x:v>Manager → eligible investors</x:v>
      </x:c>
      <x:c r="H48" s="68" t="str">
        <x:v>Ongoing 2026</x:v>
      </x:c>
      <x:c r="I48" s="68" t="str">
        <x:v>Voting Choice</x:v>
      </x:c>
      <x:c r="J48" s="68" t="str">
        <x:v>INS-026</x:v>
      </x:c>
      <x:c r="K48" s="68" t="str">
        <x:v>Eligible assets/accounts</x:v>
      </x:c>
      <x:c r="L48" s="68" t="str">
        <x:v>Investor preferences</x:v>
      </x:c>
      <x:c r="M48" s="68" t="str">
        <x:v>Partial direction over proxy voting</x:v>
      </x:c>
      <x:c r="N48" s="68" t="str">
        <x:v>Pass-through/policy-choice mechanisms partially return governance direction to beneficiaries</x:v>
      </x:c>
      <x:c r="O48" s="68" t="str">
        <x:v>Ownership; institutional</x:v>
      </x:c>
      <x:c r="P48" s="68" t="str">
        <x:v>E1</x:v>
      </x:c>
      <x:c r="Q48" s="68" t="str">
        <x:v>Very high</x:v>
      </x:c>
      <x:c r="R48" s="68" t="str">
        <x:v>SRC-011</x:v>
      </x:c>
      <x:c r="S48" s="68" t="str">
        <x:v>Voting Choice arrangements exist for eligible clients/investors.</x:v>
      </x:c>
      <x:c r="T48" s="68" t="str">
        <x:v>Universal direct voting on every resolution by every beneficiary.</x:v>
      </x:c>
      <x:c r="U48" s="68" t="str">
        <x:v>Eligibility and menu design limit decentralisation.</x:v>
      </x:c>
      <x:c r="V48" s="68" t="str">
        <x:v>Active</x:v>
      </x:c>
      <x:c r="W48" s="68" t="str">
        <x:v>57;80</x:v>
      </x:c>
      <x:c r="X48" s="68" t="str">
        <x:v>2026-07-27</x:v>
      </x:c>
    </x:row>
    <x:row r="49">
      <x:c r="A49" s="68" t="str">
        <x:v>AM-010</x:v>
      </x:c>
      <x:c r="B49" s="68" t="str">
        <x:v>Asset management</x:v>
      </x:c>
      <x:c r="C49" s="68" t="str">
        <x:v>ACT-VANGUARD</x:v>
      </x:c>
      <x:c r="D49" s="68" t="str">
        <x:v>Vanguard</x:v>
      </x:c>
      <x:c r="E49" s="68" t="str">
        <x:v>ACT-CITIZENSANDLABOUR</x:v>
      </x:c>
      <x:c r="F49" s="68" t="str">
        <x:v>Citizens and labour</x:v>
      </x:c>
      <x:c r="G49" s="68" t="str">
        <x:v>Manager → eligible investors</x:v>
      </x:c>
      <x:c r="H49" s="68" t="str">
        <x:v>Ongoing 2026</x:v>
      </x:c>
      <x:c r="I49" s="68" t="str">
        <x:v>Investor Choice</x:v>
      </x:c>
      <x:c r="J49" s="68" t="str">
        <x:v>INS-026</x:v>
      </x:c>
      <x:c r="K49" s="68" t="str">
        <x:v>Eligible assets/accounts</x:v>
      </x:c>
      <x:c r="L49" s="68" t="str">
        <x:v>Investor preferences</x:v>
      </x:c>
      <x:c r="M49" s="68" t="str">
        <x:v>Partial direction over proxy voting</x:v>
      </x:c>
      <x:c r="N49" s="68" t="str">
        <x:v>Pass-through/policy-choice mechanisms partially return governance direction to beneficiaries</x:v>
      </x:c>
      <x:c r="O49" s="68" t="str">
        <x:v>Ownership; institutional</x:v>
      </x:c>
      <x:c r="P49" s="68" t="str">
        <x:v>E1</x:v>
      </x:c>
      <x:c r="Q49" s="68" t="str">
        <x:v>Very high</x:v>
      </x:c>
      <x:c r="R49" s="68" t="str">
        <x:v>SRC-012</x:v>
      </x:c>
      <x:c r="S49" s="68" t="str">
        <x:v>Investor Choice arrangements exist for eligible clients/investors.</x:v>
      </x:c>
      <x:c r="T49" s="68" t="str">
        <x:v>Universal direct voting on every resolution by every beneficiary.</x:v>
      </x:c>
      <x:c r="U49" s="68" t="str">
        <x:v>Eligibility and menu design limit decentralisation.</x:v>
      </x:c>
      <x:c r="V49" s="68" t="str">
        <x:v>Active</x:v>
      </x:c>
      <x:c r="W49" s="68" t="str">
        <x:v>57;80</x:v>
      </x:c>
      <x:c r="X49" s="68" t="str">
        <x:v>2026-07-27</x:v>
      </x:c>
    </x:row>
    <x:row r="50">
      <x:c r="A50" s="68" t="str">
        <x:v>AM-011</x:v>
      </x:c>
      <x:c r="B50" s="68" t="str">
        <x:v>Asset management</x:v>
      </x:c>
      <x:c r="C50" s="68" t="str">
        <x:v>ACT-STATESTREETINVESTMENTMAN</x:v>
      </x:c>
      <x:c r="D50" s="68" t="str">
        <x:v>State Street Investment Management</x:v>
      </x:c>
      <x:c r="E50" s="68" t="str">
        <x:v>ACT-CITIZENSANDLABOUR</x:v>
      </x:c>
      <x:c r="F50" s="68" t="str">
        <x:v>Citizens and labour</x:v>
      </x:c>
      <x:c r="G50" s="68" t="str">
        <x:v>Manager → eligible investors</x:v>
      </x:c>
      <x:c r="H50" s="68" t="str">
        <x:v>Ongoing 2026</x:v>
      </x:c>
      <x:c r="I50" s="68" t="str">
        <x:v>Voting choice</x:v>
      </x:c>
      <x:c r="J50" s="68" t="str">
        <x:v>INS-026</x:v>
      </x:c>
      <x:c r="K50" s="68" t="str">
        <x:v>Eligible assets/accounts</x:v>
      </x:c>
      <x:c r="L50" s="68" t="str">
        <x:v>Investor preferences</x:v>
      </x:c>
      <x:c r="M50" s="68" t="str">
        <x:v>Partial direction over proxy voting</x:v>
      </x:c>
      <x:c r="N50" s="68" t="str">
        <x:v>Pass-through/policy-choice mechanisms partially return governance direction to beneficiaries</x:v>
      </x:c>
      <x:c r="O50" s="68" t="str">
        <x:v>Ownership; institutional</x:v>
      </x:c>
      <x:c r="P50" s="68" t="str">
        <x:v>E1</x:v>
      </x:c>
      <x:c r="Q50" s="68" t="str">
        <x:v>Very high</x:v>
      </x:c>
      <x:c r="R50" s="68" t="str">
        <x:v>SRC-013</x:v>
      </x:c>
      <x:c r="S50" s="68" t="str">
        <x:v>Voting choice arrangements exist for eligible clients/investors.</x:v>
      </x:c>
      <x:c r="T50" s="68" t="str">
        <x:v>Universal direct voting on every resolution by every beneficiary.</x:v>
      </x:c>
      <x:c r="U50" s="68" t="str">
        <x:v>Eligibility and menu design limit decentralisation.</x:v>
      </x:c>
      <x:c r="V50" s="68" t="str">
        <x:v>Active</x:v>
      </x:c>
      <x:c r="W50" s="68" t="str">
        <x:v>57;80</x:v>
      </x:c>
      <x:c r="X50" s="68" t="str">
        <x:v>2026-07-27</x:v>
      </x:c>
    </x:row>
    <x:row r="51">
      <x:c r="A51" s="68" t="str">
        <x:v>AM-012</x:v>
      </x:c>
      <x:c r="B51" s="68" t="str">
        <x:v>Asset management</x:v>
      </x:c>
      <x:c r="C51" s="68" t="str">
        <x:v>ACT-BLACKROCK</x:v>
      </x:c>
      <x:c r="D51" s="68" t="str">
        <x:v>BlackRock</x:v>
      </x:c>
      <x:c r="E51" s="68" t="str">
        <x:v>ACT-VANGUARD</x:v>
      </x:c>
      <x:c r="F51" s="68" t="str">
        <x:v>Vanguard</x:v>
      </x:c>
      <x:c r="G51" s="68" t="str">
        <x:v>Parallel / overlapping</x:v>
      </x:c>
      <x:c r="H51" s="68" t="str">
        <x:v>Global</x:v>
      </x:c>
      <x:c r="I51" s="68" t="str">
        <x:v>Common ownership pattern</x:v>
      </x:c>
      <x:c r="J51" s="68" t="str"/>
      <x:c r="K51" s="68" t="str">
        <x:v>Broad public-equity holdings</x:v>
      </x:c>
      <x:c r="L51" s="68" t="str">
        <x:v>Client capital in index funds</x:v>
      </x:c>
      <x:c r="M51" s="68" t="str">
        <x:v>Overlapping holdings across competitors</x:v>
      </x:c>
      <x:c r="N51" s="68" t="str">
        <x:v>Scale and index breadth create recurring governance positions</x:v>
      </x:c>
      <x:c r="O51" s="68" t="str">
        <x:v>Ownership; relational</x:v>
      </x:c>
      <x:c r="P51" s="68" t="str">
        <x:v>S1</x:v>
      </x:c>
      <x:c r="Q51" s="68" t="str">
        <x:v>High</x:v>
      </x:c>
      <x:c r="R51" s="68" t="str">
        <x:v>SRC-014</x:v>
      </x:c>
      <x:c r="S51" s="68" t="str">
        <x:v>Research documents common ownership and a Big Three contribution.</x:v>
      </x:c>
      <x:c r="T51" s="68" t="str">
        <x:v>Collusion or a secret ownership cartel.</x:v>
      </x:c>
      <x:c r="U51" s="68" t="str">
        <x:v>Beneficial ownership remains with fund investors; effects are contested.</x:v>
      </x:c>
      <x:c r="V51" s="68" t="str">
        <x:v>Ongoing</x:v>
      </x:c>
      <x:c r="W51" s="68" t="str">
        <x:v>57</x:v>
      </x:c>
      <x:c r="X51" s="68" t="str">
        <x:v>2026-07-27</x:v>
      </x:c>
    </x:row>
    <x:row r="52">
      <x:c r="A52" s="68" t="str">
        <x:v>AM-013</x:v>
      </x:c>
      <x:c r="B52" s="68" t="str">
        <x:v>Asset management</x:v>
      </x:c>
      <x:c r="C52" s="68" t="str">
        <x:v>ACT-STATESTREETINVESTMENTMAN</x:v>
      </x:c>
      <x:c r="D52" s="68" t="str">
        <x:v>State Street Investment Management</x:v>
      </x:c>
      <x:c r="E52" s="68" t="str">
        <x:v>ACT-VANGUARD</x:v>
      </x:c>
      <x:c r="F52" s="68" t="str">
        <x:v>Vanguard</x:v>
      </x:c>
      <x:c r="G52" s="68" t="str">
        <x:v>Parallel / overlapping</x:v>
      </x:c>
      <x:c r="H52" s="68" t="str">
        <x:v>Global</x:v>
      </x:c>
      <x:c r="I52" s="68" t="str">
        <x:v>Common ownership pattern</x:v>
      </x:c>
      <x:c r="J52" s="68" t="str"/>
      <x:c r="K52" s="68" t="str">
        <x:v>Broad public-equity holdings</x:v>
      </x:c>
      <x:c r="L52" s="68" t="str">
        <x:v>Client capital</x:v>
      </x:c>
      <x:c r="M52" s="68" t="str">
        <x:v>Overlapping holdings</x:v>
      </x:c>
      <x:c r="N52" s="68" t="str">
        <x:v>Index concentration can centralise stewardship interfaces</x:v>
      </x:c>
      <x:c r="O52" s="68" t="str">
        <x:v>Ownership; relational</x:v>
      </x:c>
      <x:c r="P52" s="68" t="str">
        <x:v>S1</x:v>
      </x:c>
      <x:c r="Q52" s="68" t="str">
        <x:v>High</x:v>
      </x:c>
      <x:c r="R52" s="68" t="str">
        <x:v>SRC-014</x:v>
      </x:c>
      <x:c r="S52" s="68" t="str">
        <x:v>Common ownership linked to large index managers is documented.</x:v>
      </x:c>
      <x:c r="T52" s="68" t="str">
        <x:v>Unified voting or control of all portfolio firms.</x:v>
      </x:c>
      <x:c r="U52" s="68" t="str">
        <x:v>Mandates and votes differ.</x:v>
      </x:c>
      <x:c r="V52" s="68" t="str">
        <x:v>Ongoing</x:v>
      </x:c>
      <x:c r="W52" s="68" t="str">
        <x:v>57</x:v>
      </x:c>
      <x:c r="X52" s="68" t="str">
        <x:v>2026-07-27</x:v>
      </x:c>
    </x:row>
    <x:row r="53">
      <x:c r="A53" s="68" t="str">
        <x:v>AM-014</x:v>
      </x:c>
      <x:c r="B53" s="68" t="str">
        <x:v>Asset management</x:v>
      </x:c>
      <x:c r="C53" s="68" t="str">
        <x:v>ACT-BLACKROCK</x:v>
      </x:c>
      <x:c r="D53" s="68" t="str">
        <x:v>BlackRock</x:v>
      </x:c>
      <x:c r="E53" s="68" t="str">
        <x:v>ACT-GOVERNINGINSTITUTIONALNE</x:v>
      </x:c>
      <x:c r="F53" s="68" t="str">
        <x:v>Governing institutional networks</x:v>
      </x:c>
      <x:c r="G53" s="68" t="str">
        <x:v>A → network</x:v>
      </x:c>
      <x:c r="H53" s="68" t="str">
        <x:v>Ongoing</x:v>
      </x:c>
      <x:c r="I53" s="68" t="str">
        <x:v>Risk-infrastructure influence</x:v>
      </x:c>
      <x:c r="J53" s="68" t="str">
        <x:v>INS-004</x:v>
      </x:c>
      <x:c r="K53" s="68" t="str">
        <x:v>Institutional</x:v>
      </x:c>
      <x:c r="L53" s="68" t="str">
        <x:v>Risk analytics and data</x:v>
      </x:c>
      <x:c r="M53" s="68" t="str">
        <x:v>Shared categories and workflows</x:v>
      </x:c>
      <x:c r="N53" s="68" t="str">
        <x:v>A widely used analytical interface creates epistemic influence without legal command</x:v>
      </x:c>
      <x:c r="O53" s="68" t="str">
        <x:v>Informational; relational</x:v>
      </x:c>
      <x:c r="P53" s="68" t="str">
        <x:v>S1</x:v>
      </x:c>
      <x:c r="Q53" s="68" t="str">
        <x:v>High</x:v>
      </x:c>
      <x:c r="R53" s="68" t="str">
        <x:v>SRC-009</x:v>
      </x:c>
      <x:c r="S53" s="68" t="str">
        <x:v>BlackRock provides an important institutional risk platform.</x:v>
      </x:c>
      <x:c r="T53" s="68" t="str">
        <x:v>Every client follows BlackRock's preferred trades or policies.</x:v>
      </x:c>
      <x:c r="U53" s="68" t="str">
        <x:v>Users can supplement or replace models.</x:v>
      </x:c>
      <x:c r="V53" s="68" t="str">
        <x:v>Active</x:v>
      </x:c>
      <x:c r="W53" s="68" t="str">
        <x:v>57</x:v>
      </x:c>
      <x:c r="X53" s="68" t="str">
        <x:v>2026-07-27</x:v>
      </x:c>
    </x:row>
    <x:row r="54">
      <x:c r="A54" s="68" t="str">
        <x:v>AM-015</x:v>
      </x:c>
      <x:c r="B54" s="68" t="str">
        <x:v>Evidence boundary</x:v>
      </x:c>
      <x:c r="C54" s="68" t="str">
        <x:v>ACT-BLACKROCK</x:v>
      </x:c>
      <x:c r="D54" s="68" t="str">
        <x:v>BlackRock</x:v>
      </x:c>
      <x:c r="E54" s="68" t="str">
        <x:v>ACT-GOVERNINGINSTITUTIONALNE</x:v>
      </x:c>
      <x:c r="F54" s="68" t="str">
        <x:v>Governing institutional networks</x:v>
      </x:c>
      <x:c r="G54" s="68" t="str">
        <x:v>Claim boundary</x:v>
      </x:c>
      <x:c r="H54" s="68" t="str">
        <x:v>Current review</x:v>
      </x:c>
      <x:c r="I54" s="68" t="str">
        <x:v>Unsupported total-ownership claim</x:v>
      </x:c>
      <x:c r="J54" s="68" t="str"/>
      <x:c r="K54" s="68" t="str">
        <x:v>N/A</x:v>
      </x:c>
      <x:c r="L54" s="68" t="str">
        <x:v>Assets under management</x:v>
      </x:c>
      <x:c r="M54" s="68" t="str">
        <x:v>Claimed beneficial ownership of everything</x:v>
      </x:c>
      <x:c r="N54" s="68" t="str">
        <x:v>Delegated management is misread as beneficial ownership</x:v>
      </x:c>
      <x:c r="O54" s="68" t="str">
        <x:v>Financial; narrative</x:v>
      </x:c>
      <x:c r="P54" s="68" t="str">
        <x:v>U1</x:v>
      </x:c>
      <x:c r="Q54" s="68" t="str">
        <x:v>Very low</x:v>
      </x:c>
      <x:c r="R54" s="68" t="str">
        <x:v>SRC-009; SRC-010; SRC-014</x:v>
      </x:c>
      <x:c r="S54" s="68" t="str">
        <x:v>BlackRock manages large portfolios and exercises stewardship authority.</x:v>
      </x:c>
      <x:c r="T54" s="68" t="str">
        <x:v>BlackRock or Larry Fink personally owns or controls every portfolio company.</x:v>
      </x:c>
      <x:c r="U54" s="68" t="str">
        <x:v>Fund clients are the economic beneficiaries and legal mandates constrain managers.</x:v>
      </x:c>
      <x:c r="V54" s="68" t="str">
        <x:v>Unsupported</x:v>
      </x:c>
      <x:c r="W54" s="68" t="str">
        <x:v>57;59</x:v>
      </x:c>
      <x:c r="X54" s="68" t="str">
        <x:v>2026-07-27</x:v>
      </x:c>
    </x:row>
    <x:row r="55">
      <x:c r="A55" s="68" t="str">
        <x:v>ANT-001</x:v>
      </x:c>
      <x:c r="B55" s="68" t="str">
        <x:v>Frontier AI governance</x:v>
      </x:c>
      <x:c r="C55" s="68" t="str">
        <x:v>ACT-ANTHROPICLONGTERMBENEFIT</x:v>
      </x:c>
      <x:c r="D55" s="68" t="str">
        <x:v>Anthropic Long-Term Benefit Trust</x:v>
      </x:c>
      <x:c r="E55" s="68" t="str">
        <x:v>ACT-ANTHROPIC</x:v>
      </x:c>
      <x:c r="F55" s="68" t="str">
        <x:v>Anthropic</x:v>
      </x:c>
      <x:c r="G55" s="68" t="str">
        <x:v>Trust → company</x:v>
      </x:c>
      <x:c r="H55" s="68" t="str">
        <x:v>Current</x:v>
      </x:c>
      <x:c r="I55" s="68" t="str">
        <x:v>Director-appointment and mission-protection rights</x:v>
      </x:c>
      <x:c r="J55" s="68" t="str"/>
      <x:c r="K55" s="68" t="str">
        <x:v>Trust-appointed board majority</x:v>
      </x:c>
      <x:c r="L55" s="68" t="str">
        <x:v>Public-benefit purpose and trustee authority</x:v>
      </x:c>
      <x:c r="M55" s="68" t="str">
        <x:v>Board composition and governance constraint</x:v>
      </x:c>
      <x:c r="N55" s="68" t="str">
        <x:v>A purpose trust introduces a non-shareholder governance centre inside a capital-intensive AI company</x:v>
      </x:c>
      <x:c r="O55" s="68" t="str">
        <x:v>Institutional; ownership; informational</x:v>
      </x:c>
      <x:c r="P55" s="68" t="str">
        <x:v>E1</x:v>
      </x:c>
      <x:c r="Q55" s="68" t="str">
        <x:v>Very high</x:v>
      </x:c>
      <x:c r="R55" s="68" t="str">
        <x:v>SRC-083; SRC-084</x:v>
      </x:c>
      <x:c r="S55" s="68" t="str">
        <x:v>Anthropic states Trust-appointed directors form a board majority.</x:v>
      </x:c>
      <x:c r="T55" s="68" t="str">
        <x:v>Independence from investors, management or commercial pressures in every decision.</x:v>
      </x:c>
      <x:c r="U55" s="68" t="str">
        <x:v>Legal powers and practical influence should be tested against financing contracts.</x:v>
      </x:c>
      <x:c r="V55" s="68" t="str">
        <x:v>Active</x:v>
      </x:c>
      <x:c r="W55" s="68" t="str">
        <x:v>71;75</x:v>
      </x:c>
      <x:c r="X55" s="68" t="str">
        <x:v>2026-07-27</x:v>
      </x:c>
    </x:row>
    <x:row r="56">
      <x:c r="A56" s="68" t="str">
        <x:v>ANT-002</x:v>
      </x:c>
      <x:c r="B56" s="68" t="str">
        <x:v>Frontier AI governance</x:v>
      </x:c>
      <x:c r="C56" s="68" t="str">
        <x:v>ACT-DARIOAMODEI</x:v>
      </x:c>
      <x:c r="D56" s="68" t="str">
        <x:v>Dario Amodei</x:v>
      </x:c>
      <x:c r="E56" s="68" t="str">
        <x:v>ACT-ANTHROPIC</x:v>
      </x:c>
      <x:c r="F56" s="68" t="str">
        <x:v>Anthropic</x:v>
      </x:c>
      <x:c r="G56" s="68" t="str">
        <x:v>Person → company</x:v>
      </x:c>
      <x:c r="H56" s="68" t="str">
        <x:v>Current</x:v>
      </x:c>
      <x:c r="I56" s="68" t="str">
        <x:v>Executive or board role</x:v>
      </x:c>
      <x:c r="J56" s="68" t="str"/>
      <x:c r="K56" s="68" t="str">
        <x:v>Role-specific</x:v>
      </x:c>
      <x:c r="L56" s="68" t="str">
        <x:v>Technical, commercial or institutional expertise</x:v>
      </x:c>
      <x:c r="M56" s="68" t="str">
        <x:v>Company governance and strategy</x:v>
      </x:c>
      <x:c r="N56" s="68" t="str">
        <x:v>Board and executive composition connects frontier AI to technology, health, media and government networks</x:v>
      </x:c>
      <x:c r="O56" s="68" t="str">
        <x:v>Relational; institutional; informational</x:v>
      </x:c>
      <x:c r="P56" s="68" t="str">
        <x:v>E1</x:v>
      </x:c>
      <x:c r="Q56" s="68" t="str">
        <x:v>Very high</x:v>
      </x:c>
      <x:c r="R56" s="68" t="str">
        <x:v>SRC-083</x:v>
      </x:c>
      <x:c r="S56" s="68" t="str">
        <x:v>Dario Amodei is listed in Anthropic's current board/executive governance.</x:v>
      </x:c>
      <x:c r="T56" s="68" t="str">
        <x:v>Representation of every prior employer or agreement on every policy.</x:v>
      </x:c>
      <x:c r="U56" s="68" t="str">
        <x:v>Board roles are collective and subject to fiduciary duties.</x:v>
      </x:c>
      <x:c r="V56" s="68" t="str">
        <x:v>Active</x:v>
      </x:c>
      <x:c r="W56" s="68" t="str">
        <x:v>71;75</x:v>
      </x:c>
      <x:c r="X56" s="68" t="str">
        <x:v>2026-07-27</x:v>
      </x:c>
    </x:row>
    <x:row r="57">
      <x:c r="A57" s="68" t="str">
        <x:v>ANT-003</x:v>
      </x:c>
      <x:c r="B57" s="68" t="str">
        <x:v>Frontier AI governance</x:v>
      </x:c>
      <x:c r="C57" s="68" t="str">
        <x:v>ACT-DANIELAAMODEI</x:v>
      </x:c>
      <x:c r="D57" s="68" t="str">
        <x:v>Daniela Amodei</x:v>
      </x:c>
      <x:c r="E57" s="68" t="str">
        <x:v>ACT-ANTHROPIC</x:v>
      </x:c>
      <x:c r="F57" s="68" t="str">
        <x:v>Anthropic</x:v>
      </x:c>
      <x:c r="G57" s="68" t="str">
        <x:v>Person → company</x:v>
      </x:c>
      <x:c r="H57" s="68" t="str">
        <x:v>Current</x:v>
      </x:c>
      <x:c r="I57" s="68" t="str">
        <x:v>Executive or board role</x:v>
      </x:c>
      <x:c r="J57" s="68" t="str"/>
      <x:c r="K57" s="68" t="str">
        <x:v>Role-specific</x:v>
      </x:c>
      <x:c r="L57" s="68" t="str">
        <x:v>Technical, commercial or institutional expertise</x:v>
      </x:c>
      <x:c r="M57" s="68" t="str">
        <x:v>Company governance and strategy</x:v>
      </x:c>
      <x:c r="N57" s="68" t="str">
        <x:v>Board and executive composition connects frontier AI to technology, health, media and government networks</x:v>
      </x:c>
      <x:c r="O57" s="68" t="str">
        <x:v>Relational; institutional; informational</x:v>
      </x:c>
      <x:c r="P57" s="68" t="str">
        <x:v>E1</x:v>
      </x:c>
      <x:c r="Q57" s="68" t="str">
        <x:v>Very high</x:v>
      </x:c>
      <x:c r="R57" s="68" t="str">
        <x:v>SRC-083</x:v>
      </x:c>
      <x:c r="S57" s="68" t="str">
        <x:v>Daniela Amodei is listed in Anthropic's current board/executive governance.</x:v>
      </x:c>
      <x:c r="T57" s="68" t="str">
        <x:v>Representation of every prior employer or agreement on every policy.</x:v>
      </x:c>
      <x:c r="U57" s="68" t="str">
        <x:v>Board roles are collective and subject to fiduciary duties.</x:v>
      </x:c>
      <x:c r="V57" s="68" t="str">
        <x:v>Active</x:v>
      </x:c>
      <x:c r="W57" s="68" t="str">
        <x:v>71;75</x:v>
      </x:c>
      <x:c r="X57" s="68" t="str">
        <x:v>2026-07-27</x:v>
      </x:c>
    </x:row>
    <x:row r="58">
      <x:c r="A58" s="68" t="str">
        <x:v>ANT-004</x:v>
      </x:c>
      <x:c r="B58" s="68" t="str">
        <x:v>Frontier AI governance</x:v>
      </x:c>
      <x:c r="C58" s="68" t="str">
        <x:v>ACT-VASNARASIMHAN</x:v>
      </x:c>
      <x:c r="D58" s="68" t="str">
        <x:v>Vas Narasimhan</x:v>
      </x:c>
      <x:c r="E58" s="68" t="str">
        <x:v>ACT-ANTHROPIC</x:v>
      </x:c>
      <x:c r="F58" s="68" t="str">
        <x:v>Anthropic</x:v>
      </x:c>
      <x:c r="G58" s="68" t="str">
        <x:v>Person → company</x:v>
      </x:c>
      <x:c r="H58" s="68" t="str">
        <x:v>Current</x:v>
      </x:c>
      <x:c r="I58" s="68" t="str">
        <x:v>Executive or board role</x:v>
      </x:c>
      <x:c r="J58" s="68" t="str"/>
      <x:c r="K58" s="68" t="str">
        <x:v>Role-specific</x:v>
      </x:c>
      <x:c r="L58" s="68" t="str">
        <x:v>Technical, commercial or institutional expertise</x:v>
      </x:c>
      <x:c r="M58" s="68" t="str">
        <x:v>Company governance and strategy</x:v>
      </x:c>
      <x:c r="N58" s="68" t="str">
        <x:v>Board and executive composition connects frontier AI to technology, health, media and government networks</x:v>
      </x:c>
      <x:c r="O58" s="68" t="str">
        <x:v>Relational; institutional; informational</x:v>
      </x:c>
      <x:c r="P58" s="68" t="str">
        <x:v>E1</x:v>
      </x:c>
      <x:c r="Q58" s="68" t="str">
        <x:v>Very high</x:v>
      </x:c>
      <x:c r="R58" s="68" t="str">
        <x:v>SRC-083</x:v>
      </x:c>
      <x:c r="S58" s="68" t="str">
        <x:v>Vas Narasimhan is listed in Anthropic's current board/executive governance.</x:v>
      </x:c>
      <x:c r="T58" s="68" t="str">
        <x:v>Representation of every prior employer or agreement on every policy.</x:v>
      </x:c>
      <x:c r="U58" s="68" t="str">
        <x:v>Board roles are collective and subject to fiduciary duties.</x:v>
      </x:c>
      <x:c r="V58" s="68" t="str">
        <x:v>Active</x:v>
      </x:c>
      <x:c r="W58" s="68" t="str">
        <x:v>71;75</x:v>
      </x:c>
      <x:c r="X58" s="68" t="str">
        <x:v>2026-07-27</x:v>
      </x:c>
    </x:row>
    <x:row r="59">
      <x:c r="A59" s="68" t="str">
        <x:v>ANT-005</x:v>
      </x:c>
      <x:c r="B59" s="68" t="str">
        <x:v>Frontier AI governance</x:v>
      </x:c>
      <x:c r="C59" s="68" t="str">
        <x:v>ACT-REEDHASTINGS</x:v>
      </x:c>
      <x:c r="D59" s="68" t="str">
        <x:v>Reed Hastings</x:v>
      </x:c>
      <x:c r="E59" s="68" t="str">
        <x:v>ACT-ANTHROPIC</x:v>
      </x:c>
      <x:c r="F59" s="68" t="str">
        <x:v>Anthropic</x:v>
      </x:c>
      <x:c r="G59" s="68" t="str">
        <x:v>Person → company</x:v>
      </x:c>
      <x:c r="H59" s="68" t="str">
        <x:v>Current</x:v>
      </x:c>
      <x:c r="I59" s="68" t="str">
        <x:v>Executive or board role</x:v>
      </x:c>
      <x:c r="J59" s="68" t="str"/>
      <x:c r="K59" s="68" t="str">
        <x:v>Role-specific</x:v>
      </x:c>
      <x:c r="L59" s="68" t="str">
        <x:v>Technical, commercial or institutional expertise</x:v>
      </x:c>
      <x:c r="M59" s="68" t="str">
        <x:v>Company governance and strategy</x:v>
      </x:c>
      <x:c r="N59" s="68" t="str">
        <x:v>Board and executive composition connects frontier AI to technology, health, media and government networks</x:v>
      </x:c>
      <x:c r="O59" s="68" t="str">
        <x:v>Relational; institutional; informational</x:v>
      </x:c>
      <x:c r="P59" s="68" t="str">
        <x:v>E1</x:v>
      </x:c>
      <x:c r="Q59" s="68" t="str">
        <x:v>Very high</x:v>
      </x:c>
      <x:c r="R59" s="68" t="str">
        <x:v>SRC-083</x:v>
      </x:c>
      <x:c r="S59" s="68" t="str">
        <x:v>Reed Hastings is listed in Anthropic's current board/executive governance.</x:v>
      </x:c>
      <x:c r="T59" s="68" t="str">
        <x:v>Representation of every prior employer or agreement on every policy.</x:v>
      </x:c>
      <x:c r="U59" s="68" t="str">
        <x:v>Board roles are collective and subject to fiduciary duties.</x:v>
      </x:c>
      <x:c r="V59" s="68" t="str">
        <x:v>Active</x:v>
      </x:c>
      <x:c r="W59" s="68" t="str">
        <x:v>71;75</x:v>
      </x:c>
      <x:c r="X59" s="68" t="str">
        <x:v>2026-07-27</x:v>
      </x:c>
    </x:row>
    <x:row r="60">
      <x:c r="A60" s="68" t="str">
        <x:v>ANT-006</x:v>
      </x:c>
      <x:c r="B60" s="68" t="str">
        <x:v>Frontier AI governance</x:v>
      </x:c>
      <x:c r="C60" s="68" t="str">
        <x:v>ACT-CHRISLIDDELL</x:v>
      </x:c>
      <x:c r="D60" s="68" t="str">
        <x:v>Chris Liddell</x:v>
      </x:c>
      <x:c r="E60" s="68" t="str">
        <x:v>ACT-ANTHROPIC</x:v>
      </x:c>
      <x:c r="F60" s="68" t="str">
        <x:v>Anthropic</x:v>
      </x:c>
      <x:c r="G60" s="68" t="str">
        <x:v>Person → company</x:v>
      </x:c>
      <x:c r="H60" s="68" t="str">
        <x:v>Current</x:v>
      </x:c>
      <x:c r="I60" s="68" t="str">
        <x:v>Executive or board role</x:v>
      </x:c>
      <x:c r="J60" s="68" t="str"/>
      <x:c r="K60" s="68" t="str">
        <x:v>Role-specific</x:v>
      </x:c>
      <x:c r="L60" s="68" t="str">
        <x:v>Technical, commercial or institutional expertise</x:v>
      </x:c>
      <x:c r="M60" s="68" t="str">
        <x:v>Company governance and strategy</x:v>
      </x:c>
      <x:c r="N60" s="68" t="str">
        <x:v>Board and executive composition connects frontier AI to technology, health, media and government networks</x:v>
      </x:c>
      <x:c r="O60" s="68" t="str">
        <x:v>Relational; institutional; informational</x:v>
      </x:c>
      <x:c r="P60" s="68" t="str">
        <x:v>E1</x:v>
      </x:c>
      <x:c r="Q60" s="68" t="str">
        <x:v>Very high</x:v>
      </x:c>
      <x:c r="R60" s="68" t="str">
        <x:v>SRC-083</x:v>
      </x:c>
      <x:c r="S60" s="68" t="str">
        <x:v>Chris Liddell is listed in Anthropic's current board/executive governance.</x:v>
      </x:c>
      <x:c r="T60" s="68" t="str">
        <x:v>Representation of every prior employer or agreement on every policy.</x:v>
      </x:c>
      <x:c r="U60" s="68" t="str">
        <x:v>Board roles are collective and subject to fiduciary duties.</x:v>
      </x:c>
      <x:c r="V60" s="68" t="str">
        <x:v>Active</x:v>
      </x:c>
      <x:c r="W60" s="68" t="str">
        <x:v>71;75</x:v>
      </x:c>
      <x:c r="X60" s="68" t="str">
        <x:v>2026-07-27</x:v>
      </x:c>
    </x:row>
    <x:row r="61">
      <x:c r="A61" s="68" t="str">
        <x:v>ANT-007</x:v>
      </x:c>
      <x:c r="B61" s="68" t="str">
        <x:v>Frontier AI governance</x:v>
      </x:c>
      <x:c r="C61" s="68" t="str">
        <x:v>ACT-BENBERNANKE</x:v>
      </x:c>
      <x:c r="D61" s="68" t="str">
        <x:v>Ben Bernanke</x:v>
      </x:c>
      <x:c r="E61" s="68" t="str">
        <x:v>ACT-ANTHROPICLONGTERMBENEFIT</x:v>
      </x:c>
      <x:c r="F61" s="68" t="str">
        <x:v>Anthropic Long-Term Benefit Trust</x:v>
      </x:c>
      <x:c r="G61" s="68" t="str">
        <x:v>Person → trust</x:v>
      </x:c>
      <x:c r="H61" s="68" t="str">
        <x:v>Current</x:v>
      </x:c>
      <x:c r="I61" s="68" t="str">
        <x:v>Trustee role</x:v>
      </x:c>
      <x:c r="J61" s="68" t="str"/>
      <x:c r="K61" s="68" t="str">
        <x:v>Trust governance</x:v>
      </x:c>
      <x:c r="L61" s="68" t="str">
        <x:v>Economic, legal or national-security expertise</x:v>
      </x:c>
      <x:c r="M61" s="68" t="str">
        <x:v>Purpose-trust oversight</x:v>
      </x:c>
      <x:c r="N61" s="68" t="str">
        <x:v>The AI-governance institution imports authority from central banking, law and security policy</x:v>
      </x:c>
      <x:c r="O61" s="68" t="str">
        <x:v>Relational; institutional</x:v>
      </x:c>
      <x:c r="P61" s="68" t="str">
        <x:v>E1</x:v>
      </x:c>
      <x:c r="Q61" s="68" t="str">
        <x:v>Very high</x:v>
      </x:c>
      <x:c r="R61" s="68" t="str">
        <x:v>SRC-084</x:v>
      </x:c>
      <x:c r="S61" s="68" t="str">
        <x:v>Ben Bernanke is identified as a current LTBT member.</x:v>
      </x:c>
      <x:c r="T61" s="68" t="str">
        <x:v>Control of Anthropic operations or representation of former institutions.</x:v>
      </x:c>
      <x:c r="U61" s="68" t="str">
        <x:v>Trust powers are specific and exercised collectively.</x:v>
      </x:c>
      <x:c r="V61" s="68" t="str">
        <x:v>Active</x:v>
      </x:c>
      <x:c r="W61" s="68" t="str">
        <x:v>71;75</x:v>
      </x:c>
      <x:c r="X61" s="68" t="str">
        <x:v>2026-07-27</x:v>
      </x:c>
    </x:row>
    <x:row r="62">
      <x:c r="A62" s="68" t="str">
        <x:v>ANT-008</x:v>
      </x:c>
      <x:c r="B62" s="68" t="str">
        <x:v>Frontier AI governance</x:v>
      </x:c>
      <x:c r="C62" s="68" t="str">
        <x:v>ACT-RICHARDFONTAINE</x:v>
      </x:c>
      <x:c r="D62" s="68" t="str">
        <x:v>Richard Fontaine</x:v>
      </x:c>
      <x:c r="E62" s="68" t="str">
        <x:v>ACT-ANTHROPICLONGTERMBENEFIT</x:v>
      </x:c>
      <x:c r="F62" s="68" t="str">
        <x:v>Anthropic Long-Term Benefit Trust</x:v>
      </x:c>
      <x:c r="G62" s="68" t="str">
        <x:v>Person → trust</x:v>
      </x:c>
      <x:c r="H62" s="68" t="str">
        <x:v>Current</x:v>
      </x:c>
      <x:c r="I62" s="68" t="str">
        <x:v>Trustee role</x:v>
      </x:c>
      <x:c r="J62" s="68" t="str"/>
      <x:c r="K62" s="68" t="str">
        <x:v>Trust governance</x:v>
      </x:c>
      <x:c r="L62" s="68" t="str">
        <x:v>Economic, legal or national-security expertise</x:v>
      </x:c>
      <x:c r="M62" s="68" t="str">
        <x:v>Purpose-trust oversight</x:v>
      </x:c>
      <x:c r="N62" s="68" t="str">
        <x:v>The AI-governance institution imports authority from central banking, law and security policy</x:v>
      </x:c>
      <x:c r="O62" s="68" t="str">
        <x:v>Relational; institutional</x:v>
      </x:c>
      <x:c r="P62" s="68" t="str">
        <x:v>E1</x:v>
      </x:c>
      <x:c r="Q62" s="68" t="str">
        <x:v>Very high</x:v>
      </x:c>
      <x:c r="R62" s="68" t="str">
        <x:v>SRC-084</x:v>
      </x:c>
      <x:c r="S62" s="68" t="str">
        <x:v>Richard Fontaine is identified as a current LTBT member.</x:v>
      </x:c>
      <x:c r="T62" s="68" t="str">
        <x:v>Control of Anthropic operations or representation of former institutions.</x:v>
      </x:c>
      <x:c r="U62" s="68" t="str">
        <x:v>Trust powers are specific and exercised collectively.</x:v>
      </x:c>
      <x:c r="V62" s="68" t="str">
        <x:v>Active</x:v>
      </x:c>
      <x:c r="W62" s="68" t="str">
        <x:v>71;75</x:v>
      </x:c>
      <x:c r="X62" s="68" t="str">
        <x:v>2026-07-27</x:v>
      </x:c>
    </x:row>
    <x:row r="63">
      <x:c r="A63" s="68" t="str">
        <x:v>ANT-009</x:v>
      </x:c>
      <x:c r="B63" s="68" t="str">
        <x:v>Frontier AI governance</x:v>
      </x:c>
      <x:c r="C63" s="68" t="str">
        <x:v>ACT-MARIANOFLORENTINOCULLAR</x:v>
      </x:c>
      <x:c r="D63" s="68" t="str">
        <x:v>Mariano-Florentino Cuéllar</x:v>
      </x:c>
      <x:c r="E63" s="68" t="str">
        <x:v>ACT-ANTHROPICLONGTERMBENEFIT</x:v>
      </x:c>
      <x:c r="F63" s="68" t="str">
        <x:v>Anthropic Long-Term Benefit Trust</x:v>
      </x:c>
      <x:c r="G63" s="68" t="str">
        <x:v>Person → trust</x:v>
      </x:c>
      <x:c r="H63" s="68" t="str">
        <x:v>Current</x:v>
      </x:c>
      <x:c r="I63" s="68" t="str">
        <x:v>Trustee role</x:v>
      </x:c>
      <x:c r="J63" s="68" t="str"/>
      <x:c r="K63" s="68" t="str">
        <x:v>Trust governance</x:v>
      </x:c>
      <x:c r="L63" s="68" t="str">
        <x:v>Economic, legal or national-security expertise</x:v>
      </x:c>
      <x:c r="M63" s="68" t="str">
        <x:v>Purpose-trust oversight</x:v>
      </x:c>
      <x:c r="N63" s="68" t="str">
        <x:v>The AI-governance institution imports authority from central banking, law and security policy</x:v>
      </x:c>
      <x:c r="O63" s="68" t="str">
        <x:v>Relational; institutional</x:v>
      </x:c>
      <x:c r="P63" s="68" t="str">
        <x:v>E1</x:v>
      </x:c>
      <x:c r="Q63" s="68" t="str">
        <x:v>Very high</x:v>
      </x:c>
      <x:c r="R63" s="68" t="str">
        <x:v>SRC-084</x:v>
      </x:c>
      <x:c r="S63" s="68" t="str">
        <x:v>Mariano-Florentino Cuéllar is identified as a current LTBT member.</x:v>
      </x:c>
      <x:c r="T63" s="68" t="str">
        <x:v>Control of Anthropic operations or representation of former institutions.</x:v>
      </x:c>
      <x:c r="U63" s="68" t="str">
        <x:v>Trust powers are specific and exercised collectively.</x:v>
      </x:c>
      <x:c r="V63" s="68" t="str">
        <x:v>Active</x:v>
      </x:c>
      <x:c r="W63" s="68" t="str">
        <x:v>71;75</x:v>
      </x:c>
      <x:c r="X63" s="68" t="str">
        <x:v>2026-07-27</x:v>
      </x:c>
    </x:row>
    <x:row r="64">
      <x:c r="A64" s="68" t="str">
        <x:v>ANT-010</x:v>
      </x:c>
      <x:c r="B64" s="68" t="str">
        <x:v>Frontier AI defence</x:v>
      </x:c>
      <x:c r="C64" s="68" t="str">
        <x:v>ACT-ANTHROPIC</x:v>
      </x:c>
      <x:c r="D64" s="68" t="str">
        <x:v>Anthropic</x:v>
      </x:c>
      <x:c r="E64" s="68" t="str">
        <x:v>ACT-USDEPARTMENTOFDEFENSE</x:v>
      </x:c>
      <x:c r="F64" s="68" t="str">
        <x:v>US Department of Defense</x:v>
      </x:c>
      <x:c r="G64" s="68" t="str">
        <x:v>Company → state</x:v>
      </x:c>
      <x:c r="H64" s="68" t="str">
        <x:v>2025</x:v>
      </x:c>
      <x:c r="I64" s="68" t="str">
        <x:v>Frontier-AI prototype contract</x:v>
      </x:c>
      <x:c r="J64" s="68" t="str">
        <x:v>INS-035</x:v>
      </x:c>
      <x:c r="K64" s="68" t="str">
        <x:v>Up to $200 million</x:v>
      </x:c>
      <x:c r="L64" s="68" t="str">
        <x:v>Claude models and safety controls</x:v>
      </x:c>
      <x:c r="M64" s="68" t="str">
        <x:v>Defence enterprise and warfighting prototypes</x:v>
      </x:c>
      <x:c r="N64" s="68" t="str">
        <x:v>A model lab converts frontier capability into sovereign military workflows</x:v>
      </x:c>
      <x:c r="O64" s="68" t="str">
        <x:v>Technological; informational; enforcement</x:v>
      </x:c>
      <x:c r="P64" s="68" t="str">
        <x:v>E1</x:v>
      </x:c>
      <x:c r="Q64" s="68" t="str">
        <x:v>High</x:v>
      </x:c>
      <x:c r="R64" s="68" t="str">
        <x:v>SRC-085</x:v>
      </x:c>
      <x:c r="S64" s="68" t="str">
        <x:v>Anthropic received a DoD contract up to $200 million.</x:v>
      </x:c>
      <x:c r="T64" s="68" t="str">
        <x:v>Agreement on every military use or removal of Anthropic usage restrictions.</x:v>
      </x:c>
      <x:c r="U64" s="68" t="str">
        <x:v>Later disputes show contracts do not eliminate objective conflict.</x:v>
      </x:c>
      <x:c r="V64" s="68" t="str">
        <x:v>Awarded / relationship evolved</x:v>
      </x:c>
      <x:c r="W64" s="68" t="str">
        <x:v>57;71</x:v>
      </x:c>
      <x:c r="X64" s="68" t="str">
        <x:v>2026-07-27</x:v>
      </x:c>
    </x:row>
    <x:row r="65">
      <x:c r="A65" s="68" t="str">
        <x:v>ANT-011</x:v>
      </x:c>
      <x:c r="B65" s="68" t="str">
        <x:v>AI political finance</x:v>
      </x:c>
      <x:c r="C65" s="68" t="str">
        <x:v>ACT-ANTHROPIC</x:v>
      </x:c>
      <x:c r="D65" s="68" t="str">
        <x:v>Anthropic</x:v>
      </x:c>
      <x:c r="E65" s="68" t="str">
        <x:v>ACT-PUBLICFIRSTACTION</x:v>
      </x:c>
      <x:c r="F65" s="68" t="str">
        <x:v>Public First Action</x:v>
      </x:c>
      <x:c r="G65" s="68" t="str">
        <x:v>Company → advocacy group</x:v>
      </x:c>
      <x:c r="H65" s="68" t="str">
        <x:v>2026</x:v>
      </x:c>
      <x:c r="I65" s="68" t="str">
        <x:v>Policy-advocacy donations</x:v>
      </x:c>
      <x:c r="J65" s="68" t="str">
        <x:v>INS-036</x:v>
      </x:c>
      <x:c r="K65" s="68" t="str">
        <x:v>$40 million total announced</x:v>
      </x:c>
      <x:c r="L65" s="68" t="str">
        <x:v>Corporate funds and policy preferences</x:v>
      </x:c>
      <x:c r="M65" s="68" t="str">
        <x:v>Public education and political-policy influence</x:v>
      </x:c>
      <x:c r="N65" s="68" t="str">
        <x:v>A frontier lab converts capital into organised influence over the rules governing its industry</x:v>
      </x:c>
      <x:c r="O65" s="68" t="str">
        <x:v>Financial; narrative; relational</x:v>
      </x:c>
      <x:c r="P65" s="68" t="str">
        <x:v>E1</x:v>
      </x:c>
      <x:c r="Q65" s="68" t="str">
        <x:v>Very high</x:v>
      </x:c>
      <x:c r="R65" s="68" t="str">
        <x:v>SRC-086; SRC-087</x:v>
      </x:c>
      <x:c r="S65" s="68" t="str">
        <x:v>Anthropic announced two $20 million contributions.</x:v>
      </x:c>
      <x:c r="T65" s="68" t="str">
        <x:v>Purchase of any candidate, legal control of allied PACs, or a hidden donation.</x:v>
      </x:c>
      <x:c r="U65" s="68" t="str">
        <x:v>The company states funds cannot be used directly for candidate elections in the specified arrangement.</x:v>
      </x:c>
      <x:c r="V65" s="68" t="str">
        <x:v>Active</x:v>
      </x:c>
      <x:c r="W65" s="68" t="str">
        <x:v>11;57;75</x:v>
      </x:c>
      <x:c r="X65" s="68" t="str">
        <x:v>2026-07-27</x:v>
      </x:c>
    </x:row>
    <x:row r="66">
      <x:c r="A66" s="68" t="str">
        <x:v>ANT-012</x:v>
      </x:c>
      <x:c r="B66" s="68" t="str">
        <x:v>AI political finance</x:v>
      </x:c>
      <x:c r="C66" s="68" t="str">
        <x:v>ACT-PUBLICFIRSTACTION</x:v>
      </x:c>
      <x:c r="D66" s="68" t="str">
        <x:v>Public First Action</x:v>
      </x:c>
      <x:c r="E66" s="68" t="str">
        <x:v>ACT-LEADINGTHEFUTURE</x:v>
      </x:c>
      <x:c r="F66" s="68" t="str">
        <x:v>Leading the Future</x:v>
      </x:c>
      <x:c r="G66" s="68" t="str">
        <x:v>Opposing networks</x:v>
      </x:c>
      <x:c r="H66" s="68" t="str">
        <x:v>2026</x:v>
      </x:c>
      <x:c r="I66" s="68" t="str">
        <x:v>Competing policy-advocacy coalitions</x:v>
      </x:c>
      <x:c r="J66" s="68" t="str"/>
      <x:c r="K66" s="68" t="str">
        <x:v>Large political spending ecosystems</x:v>
      </x:c>
      <x:c r="L66" s="68" t="str">
        <x:v>Different AI regulatory preferences</x:v>
      </x:c>
      <x:c r="M66" s="68" t="str">
        <x:v>Electoral and public-policy pressure</x:v>
      </x:c>
      <x:c r="N66" s="68" t="str">
        <x:v>Competing industry coalitions convert capital into rival regulatory narratives</x:v>
      </x:c>
      <x:c r="O66" s="68" t="str">
        <x:v>Financial; narrative; relational</x:v>
      </x:c>
      <x:c r="P66" s="68" t="str">
        <x:v>E2</x:v>
      </x:c>
      <x:c r="Q66" s="68" t="str">
        <x:v>High</x:v>
      </x:c>
      <x:c r="R66" s="68" t="str">
        <x:v>SRC-086; SRC-087</x:v>
      </x:c>
      <x:c r="S66" s="68" t="str">
        <x:v>Reuters described Public First Action as a counterweight to Leading the Future.</x:v>
      </x:c>
      <x:c r="T66" s="68" t="str">
        <x:v>A single binary division encompassing all AI firms or all policy issues.</x:v>
      </x:c>
      <x:c r="U66" s="68" t="str">
        <x:v>Labs and executives can cooperate on one issue and compete on another.</x:v>
      </x:c>
      <x:c r="V66" s="68" t="str">
        <x:v>Active</x:v>
      </x:c>
      <x:c r="W66" s="68" t="str">
        <x:v>11;57</x:v>
      </x:c>
      <x:c r="X66" s="68" t="str">
        <x:v>2026-07-27</x:v>
      </x:c>
    </x:row>
    <x:row r="67">
      <x:c r="A67" s="68" t="str">
        <x:v>ANT-013</x:v>
      </x:c>
      <x:c r="B67" s="68" t="str">
        <x:v>Frontier AI capital</x:v>
      </x:c>
      <x:c r="C67" s="68" t="str">
        <x:v>ACT-AMD</x:v>
      </x:c>
      <x:c r="D67" s="68" t="str">
        <x:v>AMD</x:v>
      </x:c>
      <x:c r="E67" s="68" t="str">
        <x:v>ACT-ANTHROPIC</x:v>
      </x:c>
      <x:c r="F67" s="68" t="str">
        <x:v>Anthropic</x:v>
      </x:c>
      <x:c r="G67" s="68" t="str">
        <x:v>Supplier/investor → company</x:v>
      </x:c>
      <x:c r="H67" s="68" t="str">
        <x:v>2026 onward</x:v>
      </x:c>
      <x:c r="I67" s="68" t="str">
        <x:v>Chip supply and strategic investment</x:v>
      </x:c>
      <x:c r="J67" s="68" t="str">
        <x:v>INS-038</x:v>
      </x:c>
      <x:c r="K67" s="68" t="str">
        <x:v>Up to $5 billion investment; 2 GW compute</x:v>
      </x:c>
      <x:c r="L67" s="68" t="str">
        <x:v>Semiconductor capital and server capacity</x:v>
      </x:c>
      <x:c r="M67" s="68" t="str">
        <x:v>Anthropic model-training and inference scale</x:v>
      </x:c>
      <x:c r="N67" s="68" t="str">
        <x:v>A chip supplier finances a major customer that commits to purchase its infrastructure</x:v>
      </x:c>
      <x:c r="O67" s="68" t="str">
        <x:v>Financial; technological; material</x:v>
      </x:c>
      <x:c r="P67" s="68" t="str">
        <x:v>E1</x:v>
      </x:c>
      <x:c r="Q67" s="68" t="str">
        <x:v>High</x:v>
      </x:c>
      <x:c r="R67" s="68" t="str">
        <x:v>SRC-097</x:v>
      </x:c>
      <x:c r="S67" s="68" t="str">
        <x:v>AMD announced a major server deal and milestone-dependent investment.</x:v>
      </x:c>
      <x:c r="T67" s="68" t="str">
        <x:v>Completed full investment, guaranteed purchases, or AMD control of Anthropic.</x:v>
      </x:c>
      <x:c r="U67" s="68" t="str">
        <x:v>The circular commercial structure can align incentives while concentrating counterparty risk.</x:v>
      </x:c>
      <x:c r="V67" s="68" t="str">
        <x:v>Announced</x:v>
      </x:c>
      <x:c r="W67" s="68" t="str">
        <x:v>57;76</x:v>
      </x:c>
      <x:c r="X67" s="68" t="str">
        <x:v>2026-07-27</x:v>
      </x:c>
    </x:row>
    <x:row r="68">
      <x:c r="A68" s="68" t="str">
        <x:v>ANT-014</x:v>
      </x:c>
      <x:c r="B68" s="68" t="str">
        <x:v>Frontier AI capital</x:v>
      </x:c>
      <x:c r="C68" s="68" t="str">
        <x:v>ACT-AMAZON</x:v>
      </x:c>
      <x:c r="D68" s="68" t="str">
        <x:v>Amazon</x:v>
      </x:c>
      <x:c r="E68" s="68" t="str">
        <x:v>ACT-ANTHROPIC</x:v>
      </x:c>
      <x:c r="F68" s="68" t="str">
        <x:v>Anthropic</x:v>
      </x:c>
      <x:c r="G68" s="68" t="str">
        <x:v>Investor/cloud → company</x:v>
      </x:c>
      <x:c r="H68" s="68" t="str">
        <x:v>2023–2026</x:v>
      </x:c>
      <x:c r="I68" s="68" t="str">
        <x:v>Equity and cloud relationship</x:v>
      </x:c>
      <x:c r="J68" s="68" t="str"/>
      <x:c r="K68" s="68" t="str">
        <x:v>At least $8 billion historically; further commitments reported</x:v>
      </x:c>
      <x:c r="L68" s="68" t="str">
        <x:v>AWS capital, chips and cloud</x:v>
      </x:c>
      <x:c r="M68" s="68" t="str">
        <x:v>Anthropic compute and distribution</x:v>
      </x:c>
      <x:c r="N68" s="68" t="str">
        <x:v>Cloud providers finance model labs that become anchor customers for proprietary chips</x:v>
      </x:c>
      <x:c r="O68" s="68" t="str">
        <x:v>Financial; technological; ownership</x:v>
      </x:c>
      <x:c r="P68" s="68" t="str">
        <x:v>E1</x:v>
      </x:c>
      <x:c r="Q68" s="68" t="str">
        <x:v>High</x:v>
      </x:c>
      <x:c r="R68" s="68" t="str">
        <x:v>SRC-098</x:v>
      </x:c>
      <x:c r="S68" s="68" t="str">
        <x:v>Reuters documented large Amazon investment and expanding cloud commitments.</x:v>
      </x:c>
      <x:c r="T68" s="68" t="str">
        <x:v>Amazon control of Anthropic or exclusivity over every workload.</x:v>
      </x:c>
      <x:c r="U68" s="68" t="str">
        <x:v>Anthropic also uses Google, Nvidia and AMD infrastructure.</x:v>
      </x:c>
      <x:c r="V68" s="68" t="str">
        <x:v>Active</x:v>
      </x:c>
      <x:c r="W68" s="68" t="str">
        <x:v>57;76</x:v>
      </x:c>
      <x:c r="X68" s="68" t="str">
        <x:v>2026-07-27</x:v>
      </x:c>
    </x:row>
    <x:row r="69">
      <x:c r="A69" s="68" t="str">
        <x:v>ANT-015</x:v>
      </x:c>
      <x:c r="B69" s="68" t="str">
        <x:v>Frontier AI capital</x:v>
      </x:c>
      <x:c r="C69" s="68" t="str">
        <x:v>ACT-GOOGLEGOOGLECLOUD</x:v>
      </x:c>
      <x:c r="D69" s="68" t="str">
        <x:v>Google / Google Cloud</x:v>
      </x:c>
      <x:c r="E69" s="68" t="str">
        <x:v>ACT-ANTHROPIC</x:v>
      </x:c>
      <x:c r="F69" s="68" t="str">
        <x:v>Anthropic</x:v>
      </x:c>
      <x:c r="G69" s="68" t="str">
        <x:v>Investor/cloud → company</x:v>
      </x:c>
      <x:c r="H69" s="68" t="str">
        <x:v>2023–2026</x:v>
      </x:c>
      <x:c r="I69" s="68" t="str">
        <x:v>Equity, cloud and chip relationship</x:v>
      </x:c>
      <x:c r="J69" s="68" t="str"/>
      <x:c r="K69" s="68" t="str">
        <x:v>Multi-billion-dollar commitments reported</x:v>
      </x:c>
      <x:c r="L69" s="68" t="str">
        <x:v>Google capital, TPUs and cloud</x:v>
      </x:c>
      <x:c r="M69" s="68" t="str">
        <x:v>Anthropic compute and distribution</x:v>
      </x:c>
      <x:c r="N69" s="68" t="str">
        <x:v>A platform competitor finances an independent model lab that also consumes its infrastructure</x:v>
      </x:c>
      <x:c r="O69" s="68" t="str">
        <x:v>Financial; technological; ownership</x:v>
      </x:c>
      <x:c r="P69" s="68" t="str">
        <x:v>E2</x:v>
      </x:c>
      <x:c r="Q69" s="68" t="str">
        <x:v>High</x:v>
      </x:c>
      <x:c r="R69" s="68" t="str">
        <x:v>SRC-098</x:v>
      </x:c>
      <x:c r="S69" s="68" t="str">
        <x:v>Large Google investment and cloud relationships are publicly reported.</x:v>
      </x:c>
      <x:c r="T69" s="68" t="str">
        <x:v>Google control of Anthropic or a unified product strategy.</x:v>
      </x:c>
      <x:c r="U69" s="68" t="str">
        <x:v>The companies compete in models while cooperating in infrastructure.</x:v>
      </x:c>
      <x:c r="V69" s="68" t="str">
        <x:v>Active</x:v>
      </x:c>
      <x:c r="W69" s="68" t="str">
        <x:v>57;76</x:v>
      </x:c>
      <x:c r="X69" s="68" t="str">
        <x:v>2026-07-27</x:v>
      </x:c>
    </x:row>
    <x:row r="70">
      <x:c r="A70" s="68" t="str">
        <x:v>APP-001</x:v>
      </x:c>
      <x:c r="B70" s="68" t="str">
        <x:v>Name appearance / documented contact</x:v>
      </x:c>
      <x:c r="C70" s="68" t="str">
        <x:v>ACT-BILLCLINTON</x:v>
      </x:c>
      <x:c r="D70" s="68" t="str">
        <x:v>Bill Clinton</x:v>
      </x:c>
      <x:c r="E70" s="68" t="str">
        <x:v>ACT-JEFFREYEPSTEIN</x:v>
      </x:c>
      <x:c r="F70" s="68" t="str">
        <x:v>Jeffrey Epstein</x:v>
      </x:c>
      <x:c r="G70" s="68" t="str">
        <x:v>Person ↔ person</x:v>
      </x:c>
      <x:c r="H70" s="68" t="str">
        <x:v>Varies</x:v>
      </x:c>
      <x:c r="I70" s="68" t="str">
        <x:v>Documented association and file appearance</x:v>
      </x:c>
      <x:c r="J70" s="68" t="str"/>
      <x:c r="K70" s="68" t="str">
        <x:v>Not necessarily financial</x:v>
      </x:c>
      <x:c r="L70" s="68" t="str">
        <x:v>Social, professional or scheduled contact</x:v>
      </x:c>
      <x:c r="M70" s="68" t="str">
        <x:v>File/document appearance or verified contact</x:v>
      </x:c>
      <x:c r="N70" s="68" t="str">
        <x:v>The register distinguishes a documented edge from unsupported guilt-by-association</x:v>
      </x:c>
      <x:c r="O70" s="68" t="str">
        <x:v>Relational; epistemic</x:v>
      </x:c>
      <x:c r="P70" s="68" t="str">
        <x:v>E2</x:v>
      </x:c>
      <x:c r="Q70" s="68" t="str">
        <x:v>Moderate</x:v>
      </x:c>
      <x:c r="R70" s="68" t="str">
        <x:v>SRC-054; SRC-057</x:v>
      </x:c>
      <x:c r="S70" s="68" t="str">
        <x:v>A historical association and appearances in released material.</x:v>
      </x:c>
      <x:c r="T70" s="68" t="str">
        <x:v>Criminal participation or knowledge from appearance alone.</x:v>
      </x:c>
      <x:c r="U70" s="68" t="str">
        <x:v>Degree, chronology and completion of scheduled meetings vary; consult underlying records.</x:v>
      </x:c>
      <x:c r="V70" s="68" t="str">
        <x:v>Historical / relationship-specific</x:v>
      </x:c>
      <x:c r="W70" s="68" t="str">
        <x:v>19;52;53</x:v>
      </x:c>
      <x:c r="X70" s="68" t="str">
        <x:v>2026-07-27</x:v>
      </x:c>
    </x:row>
    <x:row r="71">
      <x:c r="A71" s="68" t="str">
        <x:v>APP-002</x:v>
      </x:c>
      <x:c r="B71" s="68" t="str">
        <x:v>Name appearance / documented contact</x:v>
      </x:c>
      <x:c r="C71" s="68" t="str">
        <x:v>ACT-ANDREWMOUNTBATTENWINDSOR</x:v>
      </x:c>
      <x:c r="D71" s="68" t="str">
        <x:v>Andrew Mountbatten-Windsor</x:v>
      </x:c>
      <x:c r="E71" s="68" t="str">
        <x:v>ACT-JEFFREYEPSTEIN</x:v>
      </x:c>
      <x:c r="F71" s="68" t="str">
        <x:v>Jeffrey Epstein</x:v>
      </x:c>
      <x:c r="G71" s="68" t="str">
        <x:v>Person ↔ person</x:v>
      </x:c>
      <x:c r="H71" s="68" t="str">
        <x:v>Varies</x:v>
      </x:c>
      <x:c r="I71" s="68" t="str">
        <x:v>Extensive documented association</x:v>
      </x:c>
      <x:c r="J71" s="68" t="str"/>
      <x:c r="K71" s="68" t="str">
        <x:v>Not necessarily financial</x:v>
      </x:c>
      <x:c r="L71" s="68" t="str">
        <x:v>Social, professional or scheduled contact</x:v>
      </x:c>
      <x:c r="M71" s="68" t="str">
        <x:v>File/document appearance or verified contact</x:v>
      </x:c>
      <x:c r="N71" s="68" t="str">
        <x:v>The register distinguishes a documented edge from unsupported guilt-by-association</x:v>
      </x:c>
      <x:c r="O71" s="68" t="str">
        <x:v>Relational; epistemic</x:v>
      </x:c>
      <x:c r="P71" s="68" t="str">
        <x:v>E2</x:v>
      </x:c>
      <x:c r="Q71" s="68" t="str">
        <x:v>Moderate</x:v>
      </x:c>
      <x:c r="R71" s="68" t="str">
        <x:v>SRC-054; SRC-057</x:v>
      </x:c>
      <x:c r="S71" s="68" t="str">
        <x:v>A substantial social relationship existed.</x:v>
      </x:c>
      <x:c r="T71" s="68" t="str">
        <x:v>Every allegation, criminal liability or knowledge beyond adjudicated/settled facts.</x:v>
      </x:c>
      <x:c r="U71" s="68" t="str">
        <x:v>Degree, chronology and completion of scheduled meetings vary; consult underlying records.</x:v>
      </x:c>
      <x:c r="V71" s="68" t="str">
        <x:v>Historical / relationship-specific</x:v>
      </x:c>
      <x:c r="W71" s="68" t="str">
        <x:v>19;52;53</x:v>
      </x:c>
      <x:c r="X71" s="68" t="str">
        <x:v>2026-07-27</x:v>
      </x:c>
    </x:row>
    <x:row r="72">
      <x:c r="A72" s="68" t="str">
        <x:v>APP-003</x:v>
      </x:c>
      <x:c r="B72" s="68" t="str">
        <x:v>Name appearance / documented contact</x:v>
      </x:c>
      <x:c r="C72" s="68" t="str">
        <x:v>ACT-ELONMUSK</x:v>
      </x:c>
      <x:c r="D72" s="68" t="str">
        <x:v>Elon Musk</x:v>
      </x:c>
      <x:c r="E72" s="68" t="str">
        <x:v>ACT-JEFFREYEPSTEIN</x:v>
      </x:c>
      <x:c r="F72" s="68" t="str">
        <x:v>Jeffrey Epstein</x:v>
      </x:c>
      <x:c r="G72" s="68" t="str">
        <x:v>Person ↔ person</x:v>
      </x:c>
      <x:c r="H72" s="68" t="str">
        <x:v>Varies</x:v>
      </x:c>
      <x:c r="I72" s="68" t="str">
        <x:v>Emails discussing possible island visit / file appearance</x:v>
      </x:c>
      <x:c r="J72" s="68" t="str"/>
      <x:c r="K72" s="68" t="str">
        <x:v>Not necessarily financial</x:v>
      </x:c>
      <x:c r="L72" s="68" t="str">
        <x:v>Social, professional or scheduled contact</x:v>
      </x:c>
      <x:c r="M72" s="68" t="str">
        <x:v>File/document appearance or verified contact</x:v>
      </x:c>
      <x:c r="N72" s="68" t="str">
        <x:v>The register distinguishes a documented edge from unsupported guilt-by-association</x:v>
      </x:c>
      <x:c r="O72" s="68" t="str">
        <x:v>Relational; epistemic</x:v>
      </x:c>
      <x:c r="P72" s="68" t="str">
        <x:v>E2</x:v>
      </x:c>
      <x:c r="Q72" s="68" t="str">
        <x:v>Moderate</x:v>
      </x:c>
      <x:c r="R72" s="68" t="str">
        <x:v>SRC-054; SRC-057</x:v>
      </x:c>
      <x:c r="S72" s="68" t="str">
        <x:v>Communications or invitations were reported.</x:v>
      </x:c>
      <x:c r="T72" s="68" t="str">
        <x:v>That Musk visited the island, partnered with Epstein or committed crimes.</x:v>
      </x:c>
      <x:c r="U72" s="68" t="str">
        <x:v>Degree, chronology and completion of scheduled meetings vary; consult underlying records.</x:v>
      </x:c>
      <x:c r="V72" s="68" t="str">
        <x:v>Historical / relationship-specific</x:v>
      </x:c>
      <x:c r="W72" s="68" t="str">
        <x:v>19;52;53</x:v>
      </x:c>
      <x:c r="X72" s="68" t="str">
        <x:v>2026-07-27</x:v>
      </x:c>
    </x:row>
    <x:row r="73">
      <x:c r="A73" s="68" t="str">
        <x:v>APP-004</x:v>
      </x:c>
      <x:c r="B73" s="68" t="str">
        <x:v>Name appearance / documented contact</x:v>
      </x:c>
      <x:c r="C73" s="68" t="str">
        <x:v>ACT-SERGEYBRIN</x:v>
      </x:c>
      <x:c r="D73" s="68" t="str">
        <x:v>Sergey Brin</x:v>
      </x:c>
      <x:c r="E73" s="68" t="str">
        <x:v>ACT-JEFFREYEPSTEIN</x:v>
      </x:c>
      <x:c r="F73" s="68" t="str">
        <x:v>Jeffrey Epstein</x:v>
      </x:c>
      <x:c r="G73" s="68" t="str">
        <x:v>Person ↔ person</x:v>
      </x:c>
      <x:c r="H73" s="68" t="str">
        <x:v>Varies</x:v>
      </x:c>
      <x:c r="I73" s="68" t="str">
        <x:v>Appearance in released-file reporting</x:v>
      </x:c>
      <x:c r="J73" s="68" t="str"/>
      <x:c r="K73" s="68" t="str">
        <x:v>Not necessarily financial</x:v>
      </x:c>
      <x:c r="L73" s="68" t="str">
        <x:v>Social, professional or scheduled contact</x:v>
      </x:c>
      <x:c r="M73" s="68" t="str">
        <x:v>File/document appearance or verified contact</x:v>
      </x:c>
      <x:c r="N73" s="68" t="str">
        <x:v>The register distinguishes a documented edge from unsupported guilt-by-association</x:v>
      </x:c>
      <x:c r="O73" s="68" t="str">
        <x:v>Relational; epistemic</x:v>
      </x:c>
      <x:c r="P73" s="68" t="str">
        <x:v>E2</x:v>
      </x:c>
      <x:c r="Q73" s="68" t="str">
        <x:v>Moderate</x:v>
      </x:c>
      <x:c r="R73" s="68" t="str">
        <x:v>SRC-057</x:v>
      </x:c>
      <x:c r="S73" s="68" t="str">
        <x:v>The name/association appears in major reporting.</x:v>
      </x:c>
      <x:c r="T73" s="68" t="str">
        <x:v>A verified close relationship or criminal knowledge.</x:v>
      </x:c>
      <x:c r="U73" s="68" t="str">
        <x:v>Degree, chronology and completion of scheduled meetings vary; consult underlying records.</x:v>
      </x:c>
      <x:c r="V73" s="68" t="str">
        <x:v>Historical / relationship-specific</x:v>
      </x:c>
      <x:c r="W73" s="68" t="str">
        <x:v>19;52;53</x:v>
      </x:c>
      <x:c r="X73" s="68" t="str">
        <x:v>2026-07-27</x:v>
      </x:c>
    </x:row>
    <x:row r="74">
      <x:c r="A74" s="68" t="str">
        <x:v>APP-005</x:v>
      </x:c>
      <x:c r="B74" s="68" t="str">
        <x:v>Name appearance / documented contact</x:v>
      </x:c>
      <x:c r="C74" s="68" t="str">
        <x:v>ACT-HOWARDLUTNICK</x:v>
      </x:c>
      <x:c r="D74" s="68" t="str">
        <x:v>Howard Lutnick</x:v>
      </x:c>
      <x:c r="E74" s="68" t="str">
        <x:v>ACT-JEFFREYEPSTEIN</x:v>
      </x:c>
      <x:c r="F74" s="68" t="str">
        <x:v>Jeffrey Epstein</x:v>
      </x:c>
      <x:c r="G74" s="68" t="str">
        <x:v>Person ↔ person</x:v>
      </x:c>
      <x:c r="H74" s="68" t="str">
        <x:v>Varies</x:v>
      </x:c>
      <x:c r="I74" s="68" t="str">
        <x:v>Documented social contact</x:v>
      </x:c>
      <x:c r="J74" s="68" t="str"/>
      <x:c r="K74" s="68" t="str">
        <x:v>Not necessarily financial</x:v>
      </x:c>
      <x:c r="L74" s="68" t="str">
        <x:v>Social, professional or scheduled contact</x:v>
      </x:c>
      <x:c r="M74" s="68" t="str">
        <x:v>File/document appearance or verified contact</x:v>
      </x:c>
      <x:c r="N74" s="68" t="str">
        <x:v>The register distinguishes a documented edge from unsupported guilt-by-association</x:v>
      </x:c>
      <x:c r="O74" s="68" t="str">
        <x:v>Relational; epistemic</x:v>
      </x:c>
      <x:c r="P74" s="68" t="str">
        <x:v>E2</x:v>
      </x:c>
      <x:c r="Q74" s="68" t="str">
        <x:v>Moderate</x:v>
      </x:c>
      <x:c r="R74" s="68" t="str">
        <x:v>SRC-054; SRC-057</x:v>
      </x:c>
      <x:c r="S74" s="68" t="str">
        <x:v>Historical contact and an apparent island lunch were reported.</x:v>
      </x:c>
      <x:c r="T74" s="68" t="str">
        <x:v>Criminal participation or that current public office arose from Epstein.</x:v>
      </x:c>
      <x:c r="U74" s="68" t="str">
        <x:v>Degree, chronology and completion of scheduled meetings vary; consult underlying records.</x:v>
      </x:c>
      <x:c r="V74" s="68" t="str">
        <x:v>Historical / relationship-specific</x:v>
      </x:c>
      <x:c r="W74" s="68" t="str">
        <x:v>19;52;53</x:v>
      </x:c>
      <x:c r="X74" s="68" t="str">
        <x:v>2026-07-27</x:v>
      </x:c>
    </x:row>
    <x:row r="75">
      <x:c r="A75" s="68" t="str">
        <x:v>APP-006</x:v>
      </x:c>
      <x:c r="B75" s="68" t="str">
        <x:v>Name appearance / documented contact</x:v>
      </x:c>
      <x:c r="C75" s="68" t="str">
        <x:v>ACT-STEVEBANNON</x:v>
      </x:c>
      <x:c r="D75" s="68" t="str">
        <x:v>Steve Bannon</x:v>
      </x:c>
      <x:c r="E75" s="68" t="str">
        <x:v>ACT-JEFFREYEPSTEIN</x:v>
      </x:c>
      <x:c r="F75" s="68" t="str">
        <x:v>Jeffrey Epstein</x:v>
      </x:c>
      <x:c r="G75" s="68" t="str">
        <x:v>Person ↔ person</x:v>
      </x:c>
      <x:c r="H75" s="68" t="str">
        <x:v>Varies</x:v>
      </x:c>
      <x:c r="I75" s="68" t="str">
        <x:v>Reported repeated communications</x:v>
      </x:c>
      <x:c r="J75" s="68" t="str"/>
      <x:c r="K75" s="68" t="str">
        <x:v>Not necessarily financial</x:v>
      </x:c>
      <x:c r="L75" s="68" t="str">
        <x:v>Social, professional or scheduled contact</x:v>
      </x:c>
      <x:c r="M75" s="68" t="str">
        <x:v>File/document appearance or verified contact</x:v>
      </x:c>
      <x:c r="N75" s="68" t="str">
        <x:v>The register distinguishes a documented edge from unsupported guilt-by-association</x:v>
      </x:c>
      <x:c r="O75" s="68" t="str">
        <x:v>Relational; epistemic</x:v>
      </x:c>
      <x:c r="P75" s="68" t="str">
        <x:v>E2</x:v>
      </x:c>
      <x:c r="Q75" s="68" t="str">
        <x:v>Moderate</x:v>
      </x:c>
      <x:c r="R75" s="68" t="str">
        <x:v>SRC-057</x:v>
      </x:c>
      <x:c r="S75" s="68" t="str">
        <x:v>A communications relationship was reported.</x:v>
      </x:c>
      <x:c r="T75" s="68" t="str">
        <x:v>Shared criminal purpose or control of political events.</x:v>
      </x:c>
      <x:c r="U75" s="68" t="str">
        <x:v>Degree, chronology and completion of scheduled meetings vary; consult underlying records.</x:v>
      </x:c>
      <x:c r="V75" s="68" t="str">
        <x:v>Historical / relationship-specific</x:v>
      </x:c>
      <x:c r="W75" s="68" t="str">
        <x:v>19;52;53</x:v>
      </x:c>
      <x:c r="X75" s="68" t="str">
        <x:v>2026-07-27</x:v>
      </x:c>
    </x:row>
    <x:row r="76">
      <x:c r="A76" s="68" t="str">
        <x:v>APP-007</x:v>
      </x:c>
      <x:c r="B76" s="68" t="str">
        <x:v>Name appearance / documented contact</x:v>
      </x:c>
      <x:c r="C76" s="68" t="str">
        <x:v>ACT-PETERATTIA</x:v>
      </x:c>
      <x:c r="D76" s="68" t="str">
        <x:v>Peter Attia</x:v>
      </x:c>
      <x:c r="E76" s="68" t="str">
        <x:v>ACT-JEFFREYEPSTEIN</x:v>
      </x:c>
      <x:c r="F76" s="68" t="str">
        <x:v>Jeffrey Epstein</x:v>
      </x:c>
      <x:c r="G76" s="68" t="str">
        <x:v>Person ↔ person</x:v>
      </x:c>
      <x:c r="H76" s="68" t="str">
        <x:v>Varies</x:v>
      </x:c>
      <x:c r="I76" s="68" t="str">
        <x:v>Documented meetings</x:v>
      </x:c>
      <x:c r="J76" s="68" t="str"/>
      <x:c r="K76" s="68" t="str">
        <x:v>Not necessarily financial</x:v>
      </x:c>
      <x:c r="L76" s="68" t="str">
        <x:v>Social, professional or scheduled contact</x:v>
      </x:c>
      <x:c r="M76" s="68" t="str">
        <x:v>File/document appearance or verified contact</x:v>
      </x:c>
      <x:c r="N76" s="68" t="str">
        <x:v>The register distinguishes a documented edge from unsupported guilt-by-association</x:v>
      </x:c>
      <x:c r="O76" s="68" t="str">
        <x:v>Relational; epistemic</x:v>
      </x:c>
      <x:c r="P76" s="68" t="str">
        <x:v>E2</x:v>
      </x:c>
      <x:c r="Q76" s="68" t="str">
        <x:v>Moderate</x:v>
      </x:c>
      <x:c r="R76" s="68" t="str">
        <x:v>SRC-054</x:v>
      </x:c>
      <x:c r="S76" s="68" t="str">
        <x:v>Attia acknowledged several meetings.</x:v>
      </x:c>
      <x:c r="T76" s="68" t="str">
        <x:v>Knowledge of or participation in crimes.</x:v>
      </x:c>
      <x:c r="U76" s="68" t="str">
        <x:v>Degree, chronology and completion of scheduled meetings vary; consult underlying records.</x:v>
      </x:c>
      <x:c r="V76" s="68" t="str">
        <x:v>Historical / relationship-specific</x:v>
      </x:c>
      <x:c r="W76" s="68" t="str">
        <x:v>19;52;53</x:v>
      </x:c>
      <x:c r="X76" s="68" t="str">
        <x:v>2026-07-27</x:v>
      </x:c>
    </x:row>
    <x:row r="77">
      <x:c r="A77" s="68" t="str">
        <x:v>APP-008</x:v>
      </x:c>
      <x:c r="B77" s="68" t="str">
        <x:v>Name appearance / documented contact</x:v>
      </x:c>
      <x:c r="C77" s="68" t="str">
        <x:v>ACT-KATHYRUEMMLER</x:v>
      </x:c>
      <x:c r="D77" s="68" t="str">
        <x:v>Kathy Ruemmler</x:v>
      </x:c>
      <x:c r="E77" s="68" t="str">
        <x:v>ACT-JEFFREYEPSTEIN</x:v>
      </x:c>
      <x:c r="F77" s="68" t="str">
        <x:v>Jeffrey Epstein</x:v>
      </x:c>
      <x:c r="G77" s="68" t="str">
        <x:v>Person ↔ person</x:v>
      </x:c>
      <x:c r="H77" s="68" t="str">
        <x:v>Varies</x:v>
      </x:c>
      <x:c r="I77" s="68" t="str">
        <x:v>Documented gifts/advice relationship</x:v>
      </x:c>
      <x:c r="J77" s="68" t="str"/>
      <x:c r="K77" s="68" t="str">
        <x:v>Not necessarily financial</x:v>
      </x:c>
      <x:c r="L77" s="68" t="str">
        <x:v>Social, professional or scheduled contact</x:v>
      </x:c>
      <x:c r="M77" s="68" t="str">
        <x:v>File/document appearance or verified contact</x:v>
      </x:c>
      <x:c r="N77" s="68" t="str">
        <x:v>The register distinguishes a documented edge from unsupported guilt-by-association</x:v>
      </x:c>
      <x:c r="O77" s="68" t="str">
        <x:v>Relational; epistemic</x:v>
      </x:c>
      <x:c r="P77" s="68" t="str">
        <x:v>E2</x:v>
      </x:c>
      <x:c r="Q77" s="68" t="str">
        <x:v>Moderate</x:v>
      </x:c>
      <x:c r="R77" s="68" t="str">
        <x:v>SRC-054</x:v>
      </x:c>
      <x:c r="S77" s="68" t="str">
        <x:v>A personal/professional relationship was reported.</x:v>
      </x:c>
      <x:c r="T77" s="68" t="str">
        <x:v>Criminal participation or Goldman institutional knowledge.</x:v>
      </x:c>
      <x:c r="U77" s="68" t="str">
        <x:v>Degree, chronology and completion of scheduled meetings vary; consult underlying records.</x:v>
      </x:c>
      <x:c r="V77" s="68" t="str">
        <x:v>Historical / relationship-specific</x:v>
      </x:c>
      <x:c r="W77" s="68" t="str">
        <x:v>19;52;53</x:v>
      </x:c>
      <x:c r="X77" s="68" t="str">
        <x:v>2026-07-27</x:v>
      </x:c>
    </x:row>
    <x:row r="78">
      <x:c r="A78" s="68" t="str">
        <x:v>APP-009</x:v>
      </x:c>
      <x:c r="B78" s="68" t="str">
        <x:v>Name appearance / documented contact</x:v>
      </x:c>
      <x:c r="C78" s="68" t="str">
        <x:v>ACT-BRADKARP</x:v>
      </x:c>
      <x:c r="D78" s="68" t="str">
        <x:v>Brad Karp</x:v>
      </x:c>
      <x:c r="E78" s="68" t="str">
        <x:v>ACT-JEFFREYEPSTEIN</x:v>
      </x:c>
      <x:c r="F78" s="68" t="str">
        <x:v>Jeffrey Epstein</x:v>
      </x:c>
      <x:c r="G78" s="68" t="str">
        <x:v>Person ↔ person</x:v>
      </x:c>
      <x:c r="H78" s="68" t="str">
        <x:v>Varies</x:v>
      </x:c>
      <x:c r="I78" s="68" t="str">
        <x:v>Documented personal/business communications</x:v>
      </x:c>
      <x:c r="J78" s="68" t="str"/>
      <x:c r="K78" s="68" t="str">
        <x:v>Not necessarily financial</x:v>
      </x:c>
      <x:c r="L78" s="68" t="str">
        <x:v>Social, professional or scheduled contact</x:v>
      </x:c>
      <x:c r="M78" s="68" t="str">
        <x:v>File/document appearance or verified contact</x:v>
      </x:c>
      <x:c r="N78" s="68" t="str">
        <x:v>The register distinguishes a documented edge from unsupported guilt-by-association</x:v>
      </x:c>
      <x:c r="O78" s="68" t="str">
        <x:v>Relational; epistemic</x:v>
      </x:c>
      <x:c r="P78" s="68" t="str">
        <x:v>E2</x:v>
      </x:c>
      <x:c r="Q78" s="68" t="str">
        <x:v>Moderate</x:v>
      </x:c>
      <x:c r="R78" s="68" t="str">
        <x:v>SRC-054</x:v>
      </x:c>
      <x:c r="S78" s="68" t="str">
        <x:v>Communications existed.</x:v>
      </x:c>
      <x:c r="T78" s="68" t="str">
        <x:v>Criminal participation or Paul Weiss institutional involvement.</x:v>
      </x:c>
      <x:c r="U78" s="68" t="str">
        <x:v>Degree, chronology and completion of scheduled meetings vary; consult underlying records.</x:v>
      </x:c>
      <x:c r="V78" s="68" t="str">
        <x:v>Historical / relationship-specific</x:v>
      </x:c>
      <x:c r="W78" s="68" t="str">
        <x:v>19;52;53</x:v>
      </x:c>
      <x:c r="X78" s="68" t="str">
        <x:v>2026-07-27</x:v>
      </x:c>
    </x:row>
    <x:row r="79">
      <x:c r="A79" s="68" t="str">
        <x:v>APP-010</x:v>
      </x:c>
      <x:c r="B79" s="68" t="str">
        <x:v>Name appearance / documented contact</x:v>
      </x:c>
      <x:c r="C79" s="68" t="str">
        <x:v>ACT-BORGEBRENDE</x:v>
      </x:c>
      <x:c r="D79" s="68" t="str">
        <x:v>Borge Brende</x:v>
      </x:c>
      <x:c r="E79" s="68" t="str">
        <x:v>ACT-JEFFREYEPSTEIN</x:v>
      </x:c>
      <x:c r="F79" s="68" t="str">
        <x:v>Jeffrey Epstein</x:v>
      </x:c>
      <x:c r="G79" s="68" t="str">
        <x:v>Person ↔ person</x:v>
      </x:c>
      <x:c r="H79" s="68" t="str">
        <x:v>Varies</x:v>
      </x:c>
      <x:c r="I79" s="68" t="str">
        <x:v>Documented dinners/emails</x:v>
      </x:c>
      <x:c r="J79" s="68" t="str"/>
      <x:c r="K79" s="68" t="str">
        <x:v>Not necessarily financial</x:v>
      </x:c>
      <x:c r="L79" s="68" t="str">
        <x:v>Social, professional or scheduled contact</x:v>
      </x:c>
      <x:c r="M79" s="68" t="str">
        <x:v>File/document appearance or verified contact</x:v>
      </x:c>
      <x:c r="N79" s="68" t="str">
        <x:v>The register distinguishes a documented edge from unsupported guilt-by-association</x:v>
      </x:c>
      <x:c r="O79" s="68" t="str">
        <x:v>Relational; epistemic</x:v>
      </x:c>
      <x:c r="P79" s="68" t="str">
        <x:v>E2</x:v>
      </x:c>
      <x:c r="Q79" s="68" t="str">
        <x:v>Moderate</x:v>
      </x:c>
      <x:c r="R79" s="68" t="str">
        <x:v>SRC-054</x:v>
      </x:c>
      <x:c r="S79" s="68" t="str">
        <x:v>A relationship existed and had institutional consequences.</x:v>
      </x:c>
      <x:c r="T79" s="68" t="str">
        <x:v>Criminal participation or WEF endorsement.</x:v>
      </x:c>
      <x:c r="U79" s="68" t="str">
        <x:v>Degree, chronology and completion of scheduled meetings vary; consult underlying records.</x:v>
      </x:c>
      <x:c r="V79" s="68" t="str">
        <x:v>Historical / relationship-specific</x:v>
      </x:c>
      <x:c r="W79" s="68" t="str">
        <x:v>19;52;53</x:v>
      </x:c>
      <x:c r="X79" s="68" t="str">
        <x:v>2026-07-27</x:v>
      </x:c>
    </x:row>
    <x:row r="80">
      <x:c r="A80" s="68" t="str">
        <x:v>APP-011</x:v>
      </x:c>
      <x:c r="B80" s="68" t="str">
        <x:v>Name appearance / documented contact</x:v>
      </x:c>
      <x:c r="C80" s="68" t="str">
        <x:v>ACT-NOAMCHOMSKY</x:v>
      </x:c>
      <x:c r="D80" s="68" t="str">
        <x:v>Noam Chomsky</x:v>
      </x:c>
      <x:c r="E80" s="68" t="str">
        <x:v>ACT-JEFFREYEPSTEIN</x:v>
      </x:c>
      <x:c r="F80" s="68" t="str">
        <x:v>Jeffrey Epstein</x:v>
      </x:c>
      <x:c r="G80" s="68" t="str">
        <x:v>Person ↔ person</x:v>
      </x:c>
      <x:c r="H80" s="68" t="str">
        <x:v>Varies</x:v>
      </x:c>
      <x:c r="I80" s="68" t="str">
        <x:v>Documented meetings</x:v>
      </x:c>
      <x:c r="J80" s="68" t="str"/>
      <x:c r="K80" s="68" t="str">
        <x:v>Not necessarily financial</x:v>
      </x:c>
      <x:c r="L80" s="68" t="str">
        <x:v>Social, professional or scheduled contact</x:v>
      </x:c>
      <x:c r="M80" s="68" t="str">
        <x:v>File/document appearance or verified contact</x:v>
      </x:c>
      <x:c r="N80" s="68" t="str">
        <x:v>The register distinguishes a documented edge from unsupported guilt-by-association</x:v>
      </x:c>
      <x:c r="O80" s="68" t="str">
        <x:v>Relational; epistemic</x:v>
      </x:c>
      <x:c r="P80" s="68" t="str">
        <x:v>E2</x:v>
      </x:c>
      <x:c r="Q80" s="68" t="str">
        <x:v>Moderate</x:v>
      </x:c>
      <x:c r="R80" s="68" t="str">
        <x:v>SRC-057</x:v>
      </x:c>
      <x:c r="S80" s="68" t="str">
        <x:v>Meetings occurred.</x:v>
      </x:c>
      <x:c r="T80" s="68" t="str">
        <x:v>Financial dependency, criminal knowledge or shared purpose.</x:v>
      </x:c>
      <x:c r="U80" s="68" t="str">
        <x:v>Degree, chronology and completion of scheduled meetings vary; consult underlying records.</x:v>
      </x:c>
      <x:c r="V80" s="68" t="str">
        <x:v>Historical / relationship-specific</x:v>
      </x:c>
      <x:c r="W80" s="68" t="str">
        <x:v>19;52;53</x:v>
      </x:c>
      <x:c r="X80" s="68" t="str">
        <x:v>2026-07-27</x:v>
      </x:c>
    </x:row>
    <x:row r="81">
      <x:c r="A81" s="68" t="str">
        <x:v>APPSTORE-001</x:v>
      </x:c>
      <x:c r="B81" s="68" t="str">
        <x:v>Application distribution gatekeeping</x:v>
      </x:c>
      <x:c r="C81" s="68" t="str">
        <x:v>ACT-APPLE</x:v>
      </x:c>
      <x:c r="D81" s="68" t="str">
        <x:v>Apple</x:v>
      </x:c>
      <x:c r="E81" s="68" t="str">
        <x:v>ACT-APPSTORE</x:v>
      </x:c>
      <x:c r="F81" s="68" t="str">
        <x:v>App Store</x:v>
      </x:c>
      <x:c r="G81" s="68" t="str">
        <x:v>Company → platform</x:v>
      </x:c>
      <x:c r="H81" s="68" t="str">
        <x:v>Ongoing</x:v>
      </x:c>
      <x:c r="I81" s="68" t="str">
        <x:v>Ownership and rule-setting</x:v>
      </x:c>
      <x:c r="J81" s="68" t="str">
        <x:v>INS-081</x:v>
      </x:c>
      <x:c r="K81" s="68" t="str">
        <x:v>Global iOS ecosystem</x:v>
      </x:c>
      <x:c r="L81" s="68" t="str">
        <x:v>Operating-system control and developer agreements</x:v>
      </x:c>
      <x:c r="M81" s="68" t="str">
        <x:v>App review, distribution and payment access</x:v>
      </x:c>
      <x:c r="N81" s="68" t="str">
        <x:v>Device ownership and operating-system control are converted into permission over third-party software distribution</x:v>
      </x:c>
      <x:c r="O81" s="68" t="str">
        <x:v>Ownership; informational; financial; enforcement</x:v>
      </x:c>
      <x:c r="P81" s="68" t="str">
        <x:v>E1</x:v>
      </x:c>
      <x:c r="Q81" s="68" t="str">
        <x:v>Very high</x:v>
      </x:c>
      <x:c r="R81" s="68" t="str">
        <x:v>SRC-166</x:v>
      </x:c>
      <x:c r="S81" s="68" t="str">
        <x:v>Apple controls App Store review and distribution rules.</x:v>
      </x:c>
      <x:c r="T81" s="68" t="str">
        <x:v>Ownership of developer businesses or absence of security benefits.</x:v>
      </x:c>
      <x:c r="U81" s="68" t="str">
        <x:v>Alternative distribution differs by jurisdiction and device policy.</x:v>
      </x:c>
      <x:c r="V81" s="68" t="str">
        <x:v>Active</x:v>
      </x:c>
      <x:c r="W81" s="68" t="str">
        <x:v>57;73</x:v>
      </x:c>
      <x:c r="X81" s="68" t="str">
        <x:v>2026-07-27</x:v>
      </x:c>
    </x:row>
    <x:row r="82">
      <x:c r="A82" s="68" t="str">
        <x:v>APPSTORE-002</x:v>
      </x:c>
      <x:c r="B82" s="68" t="str">
        <x:v>Application distribution gatekeeping</x:v>
      </x:c>
      <x:c r="C82" s="68" t="str">
        <x:v>ACT-ALPHABET</x:v>
      </x:c>
      <x:c r="D82" s="68" t="str">
        <x:v>Alphabet</x:v>
      </x:c>
      <x:c r="E82" s="68" t="str">
        <x:v>ACT-GOOGLEPLAY</x:v>
      </x:c>
      <x:c r="F82" s="68" t="str">
        <x:v>Google Play</x:v>
      </x:c>
      <x:c r="G82" s="68" t="str">
        <x:v>Company → platform</x:v>
      </x:c>
      <x:c r="H82" s="68" t="str">
        <x:v>Ongoing</x:v>
      </x:c>
      <x:c r="I82" s="68" t="str">
        <x:v>Ownership and rule-setting</x:v>
      </x:c>
      <x:c r="J82" s="68" t="str">
        <x:v>INS-082</x:v>
      </x:c>
      <x:c r="K82" s="68" t="str">
        <x:v>Global Android distribution ecosystem</x:v>
      </x:c>
      <x:c r="L82" s="68" t="str">
        <x:v>Android services, store ranking and billing</x:v>
      </x:c>
      <x:c r="M82" s="68" t="str">
        <x:v>App distribution and monetisation</x:v>
      </x:c>
      <x:c r="N82" s="68" t="str">
        <x:v>A platform converts installed-base and service integration into developer dependence and fee power</x:v>
      </x:c>
      <x:c r="O82" s="68" t="str">
        <x:v>Ownership; informational; financial</x:v>
      </x:c>
      <x:c r="P82" s="68" t="str">
        <x:v>E1</x:v>
      </x:c>
      <x:c r="Q82" s="68" t="str">
        <x:v>Very high</x:v>
      </x:c>
      <x:c r="R82" s="68" t="str">
        <x:v>SRC-167</x:v>
      </x:c>
      <x:c r="S82" s="68" t="str">
        <x:v>Google sets Play service fees and distribution conditions.</x:v>
      </x:c>
      <x:c r="T82" s="68" t="str">
        <x:v>Exclusive Android distribution in every jurisdiction or ownership of developer content.</x:v>
      </x:c>
      <x:c r="U82" s="68" t="str">
        <x:v>Android permits more sideloading than iOS, but Play remains a major channel.</x:v>
      </x:c>
      <x:c r="V82" s="68" t="str">
        <x:v>Active</x:v>
      </x:c>
      <x:c r="W82" s="68" t="str">
        <x:v>57;73</x:v>
      </x:c>
      <x:c r="X82" s="68" t="str">
        <x:v>2026-07-27</x:v>
      </x:c>
    </x:row>
    <x:row r="83">
      <x:c r="A83" s="68" t="str">
        <x:v>APPSTORE-003</x:v>
      </x:c>
      <x:c r="B83" s="68" t="str">
        <x:v>Application distribution gatekeeping</x:v>
      </x:c>
      <x:c r="C83" s="68" t="str">
        <x:v>ACT-APPSTORE</x:v>
      </x:c>
      <x:c r="D83" s="68" t="str">
        <x:v>App Store</x:v>
      </x:c>
      <x:c r="E83" s="68" t="str">
        <x:v>ACT-MOBILEAPPLICATIONDEVELOP</x:v>
      </x:c>
      <x:c r="F83" s="68" t="str">
        <x:v>Mobile application developers</x:v>
      </x:c>
      <x:c r="G83" s="68" t="str">
        <x:v>Platform → developers</x:v>
      </x:c>
      <x:c r="H83" s="68" t="str">
        <x:v>Ongoing</x:v>
      </x:c>
      <x:c r="I83" s="68" t="str">
        <x:v>Review, ranking, billing and fee relationship</x:v>
      </x:c>
      <x:c r="J83" s="68" t="str">
        <x:v>INS-081</x:v>
      </x:c>
      <x:c r="K83" s="68" t="str">
        <x:v>Platform scale</x:v>
      </x:c>
      <x:c r="L83" s="68" t="str">
        <x:v>Developer code, content and customer access</x:v>
      </x:c>
      <x:c r="M83" s="68" t="str">
        <x:v>Approval, discovery, payments or removal</x:v>
      </x:c>
      <x:c r="N83" s="68" t="str">
        <x:v>Distribution gatekeepers can impose business and content rules without acquiring the developer</x:v>
      </x:c>
      <x:c r="O83" s="68" t="str">
        <x:v>Informational; financial; enforcement</x:v>
      </x:c>
      <x:c r="P83" s="68" t="str">
        <x:v>E1</x:v>
      </x:c>
      <x:c r="Q83" s="68" t="str">
        <x:v>Very high</x:v>
      </x:c>
      <x:c r="R83" s="68" t="str">
        <x:v>SRC-166</x:v>
      </x:c>
      <x:c r="S83" s="68" t="str">
        <x:v>App Store publishes binding developer rules and fee structures.</x:v>
      </x:c>
      <x:c r="T83" s="68" t="str">
        <x:v>Uniform treatment, absence of appeal or complete control of all software distribution.</x:v>
      </x:c>
      <x:c r="U83" s="68" t="str">
        <x:v>Developers may use web, enterprise or alternative channels to varying degrees.</x:v>
      </x:c>
      <x:c r="V83" s="68" t="str">
        <x:v>Active</x:v>
      </x:c>
      <x:c r="W83" s="68" t="str">
        <x:v>57;73</x:v>
      </x:c>
      <x:c r="X83" s="68" t="str">
        <x:v>2026-07-27</x:v>
      </x:c>
    </x:row>
    <x:row r="84">
      <x:c r="A84" s="68" t="str">
        <x:v>APPSTORE-004</x:v>
      </x:c>
      <x:c r="B84" s="68" t="str">
        <x:v>Application distribution gatekeeping</x:v>
      </x:c>
      <x:c r="C84" s="68" t="str">
        <x:v>ACT-GOOGLEPLAY</x:v>
      </x:c>
      <x:c r="D84" s="68" t="str">
        <x:v>Google Play</x:v>
      </x:c>
      <x:c r="E84" s="68" t="str">
        <x:v>ACT-MOBILEAPPLICATIONDEVELOP</x:v>
      </x:c>
      <x:c r="F84" s="68" t="str">
        <x:v>Mobile application developers</x:v>
      </x:c>
      <x:c r="G84" s="68" t="str">
        <x:v>Platform → developers</x:v>
      </x:c>
      <x:c r="H84" s="68" t="str">
        <x:v>Ongoing</x:v>
      </x:c>
      <x:c r="I84" s="68" t="str">
        <x:v>Review, ranking, billing and fee relationship</x:v>
      </x:c>
      <x:c r="J84" s="68" t="str">
        <x:v>INS-082</x:v>
      </x:c>
      <x:c r="K84" s="68" t="str">
        <x:v>Platform scale</x:v>
      </x:c>
      <x:c r="L84" s="68" t="str">
        <x:v>Developer code, content and customer access</x:v>
      </x:c>
      <x:c r="M84" s="68" t="str">
        <x:v>Approval, discovery, payments or removal</x:v>
      </x:c>
      <x:c r="N84" s="68" t="str">
        <x:v>Distribution gatekeepers can impose business and content rules without acquiring the developer</x:v>
      </x:c>
      <x:c r="O84" s="68" t="str">
        <x:v>Informational; financial; enforcement</x:v>
      </x:c>
      <x:c r="P84" s="68" t="str">
        <x:v>E1</x:v>
      </x:c>
      <x:c r="Q84" s="68" t="str">
        <x:v>Very high</x:v>
      </x:c>
      <x:c r="R84" s="68" t="str">
        <x:v>SRC-167</x:v>
      </x:c>
      <x:c r="S84" s="68" t="str">
        <x:v>Google Play publishes binding developer rules and fee structures.</x:v>
      </x:c>
      <x:c r="T84" s="68" t="str">
        <x:v>Uniform treatment, absence of appeal or complete control of all software distribution.</x:v>
      </x:c>
      <x:c r="U84" s="68" t="str">
        <x:v>Developers may use web, enterprise or alternative channels to varying degrees.</x:v>
      </x:c>
      <x:c r="V84" s="68" t="str">
        <x:v>Active</x:v>
      </x:c>
      <x:c r="W84" s="68" t="str">
        <x:v>57;73</x:v>
      </x:c>
      <x:c r="X84" s="68" t="str">
        <x:v>2026-07-27</x:v>
      </x:c>
    </x:row>
    <x:row r="85">
      <x:c r="A85" s="68" t="str">
        <x:v>APPSTORE-005</x:v>
      </x:c>
      <x:c r="B85" s="68" t="str">
        <x:v>Application distribution gatekeeping</x:v>
      </x:c>
      <x:c r="C85" s="68" t="str">
        <x:v>ACT-EUROPEANCOMMISSION</x:v>
      </x:c>
      <x:c r="D85" s="68" t="str">
        <x:v>European Commission</x:v>
      </x:c>
      <x:c r="E85" s="68" t="str">
        <x:v>ACT-DIGITALMARKETSACT</x:v>
      </x:c>
      <x:c r="F85" s="68" t="str">
        <x:v>Digital Markets Act</x:v>
      </x:c>
      <x:c r="G85" s="68" t="str">
        <x:v>Authority → legal framework</x:v>
      </x:c>
      <x:c r="H85" s="68" t="str">
        <x:v>2024 onward</x:v>
      </x:c>
      <x:c r="I85" s="68" t="str">
        <x:v>Enforcement and designation</x:v>
      </x:c>
      <x:c r="J85" s="68" t="str">
        <x:v>INS-080</x:v>
      </x:c>
      <x:c r="K85" s="68" t="str">
        <x:v>EU core platform services</x:v>
      </x:c>
      <x:c r="L85" s="68" t="str">
        <x:v>Competition and market-contestability authority</x:v>
      </x:c>
      <x:c r="M85" s="68" t="str">
        <x:v>Obligations, investigations and fines</x:v>
      </x:c>
      <x:c r="N85" s="68" t="str">
        <x:v>Public regulation limits private gatekeeping by forcing interoperability and alternative routes</x:v>
      </x:c>
      <x:c r="O85" s="68" t="str">
        <x:v>Institutional; enforcement; financial</x:v>
      </x:c>
      <x:c r="P85" s="68" t="str">
        <x:v>E1</x:v>
      </x:c>
      <x:c r="Q85" s="68" t="str">
        <x:v>Very high</x:v>
      </x:c>
      <x:c r="R85" s="68" t="str">
        <x:v>SRC-165; SRC-168</x:v>
      </x:c>
      <x:c r="S85" s="68" t="str">
        <x:v>The Commission designates gatekeepers and enforces DMA obligations.</x:v>
      </x:c>
      <x:c r="T85" s="68" t="str">
        <x:v>Replacement of platform governance or elimination of all network effects.</x:v>
      </x:c>
      <x:c r="U85" s="68" t="str">
        <x:v>Compliance design and litigation continue to evolve.</x:v>
      </x:c>
      <x:c r="V85" s="68" t="str">
        <x:v>Active</x:v>
      </x:c>
      <x:c r="W85" s="68" t="str">
        <x:v>57;73;80</x:v>
      </x:c>
      <x:c r="X85" s="68" t="str">
        <x:v>2026-07-27</x:v>
      </x:c>
    </x:row>
    <x:row r="86">
      <x:c r="A86" s="68" t="str">
        <x:v>APPSTORE-006</x:v>
      </x:c>
      <x:c r="B86" s="68" t="str">
        <x:v>Application distribution gatekeeping</x:v>
      </x:c>
      <x:c r="C86" s="68" t="str">
        <x:v>ACT-DIGITALMARKETSACT</x:v>
      </x:c>
      <x:c r="D86" s="68" t="str">
        <x:v>Digital Markets Act</x:v>
      </x:c>
      <x:c r="E86" s="68" t="str">
        <x:v>ACT-APPLE</x:v>
      </x:c>
      <x:c r="F86" s="68" t="str">
        <x:v>Apple</x:v>
      </x:c>
      <x:c r="G86" s="68" t="str">
        <x:v>Legal framework → gatekeeper</x:v>
      </x:c>
      <x:c r="H86" s="68" t="str">
        <x:v>2024 onward</x:v>
      </x:c>
      <x:c r="I86" s="68" t="str">
        <x:v>Gatekeeper obligations</x:v>
      </x:c>
      <x:c r="J86" s="68" t="str">
        <x:v>INS-080</x:v>
      </x:c>
      <x:c r="K86" s="68" t="str">
        <x:v>EU operations</x:v>
      </x:c>
      <x:c r="L86" s="68" t="str">
        <x:v>Legal designation</x:v>
      </x:c>
      <x:c r="M86" s="68" t="str">
        <x:v>Interoperability, steering and distribution constraints</x:v>
      </x:c>
      <x:c r="N86" s="68" t="str">
        <x:v>A supranational law changes the conversion cost between platform control and developer/customer exit</x:v>
      </x:c>
      <x:c r="O86" s="68" t="str">
        <x:v>Institutional; enforcement; financial</x:v>
      </x:c>
      <x:c r="P86" s="68" t="str">
        <x:v>E1</x:v>
      </x:c>
      <x:c r="Q86" s="68" t="str">
        <x:v>Very high</x:v>
      </x:c>
      <x:c r="R86" s="68" t="str">
        <x:v>SRC-165; SRC-168</x:v>
      </x:c>
      <x:c r="S86" s="68" t="str">
        <x:v>Apple is a designated DMA gatekeeper for relevant services.</x:v>
      </x:c>
      <x:c r="T86" s="68" t="str">
        <x:v>Full structural separation or proof that every obligation is satisfied.</x:v>
      </x:c>
      <x:c r="U86" s="68" t="str">
        <x:v>Enforcement remains service-specific and contested.</x:v>
      </x:c>
      <x:c r="V86" s="68" t="str">
        <x:v>Active</x:v>
      </x:c>
      <x:c r="W86" s="68" t="str">
        <x:v>57;73;80</x:v>
      </x:c>
      <x:c r="X86" s="68" t="str">
        <x:v>2026-07-27</x:v>
      </x:c>
    </x:row>
    <x:row r="87">
      <x:c r="A87" s="68" t="str">
        <x:v>APPSTORE-007</x:v>
      </x:c>
      <x:c r="B87" s="68" t="str">
        <x:v>Application distribution gatekeeping</x:v>
      </x:c>
      <x:c r="C87" s="68" t="str">
        <x:v>ACT-DIGITALMARKETSACT</x:v>
      </x:c>
      <x:c r="D87" s="68" t="str">
        <x:v>Digital Markets Act</x:v>
      </x:c>
      <x:c r="E87" s="68" t="str">
        <x:v>ACT-ALPHABET</x:v>
      </x:c>
      <x:c r="F87" s="68" t="str">
        <x:v>Alphabet</x:v>
      </x:c>
      <x:c r="G87" s="68" t="str">
        <x:v>Legal framework → gatekeeper</x:v>
      </x:c>
      <x:c r="H87" s="68" t="str">
        <x:v>2024 onward</x:v>
      </x:c>
      <x:c r="I87" s="68" t="str">
        <x:v>Gatekeeper obligations</x:v>
      </x:c>
      <x:c r="J87" s="68" t="str">
        <x:v>INS-080</x:v>
      </x:c>
      <x:c r="K87" s="68" t="str">
        <x:v>EU operations</x:v>
      </x:c>
      <x:c r="L87" s="68" t="str">
        <x:v>Legal designation</x:v>
      </x:c>
      <x:c r="M87" s="68" t="str">
        <x:v>Interoperability, steering and distribution constraints</x:v>
      </x:c>
      <x:c r="N87" s="68" t="str">
        <x:v>A supranational law changes the conversion cost between platform control and developer/customer exit</x:v>
      </x:c>
      <x:c r="O87" s="68" t="str">
        <x:v>Institutional; enforcement; financial</x:v>
      </x:c>
      <x:c r="P87" s="68" t="str">
        <x:v>E1</x:v>
      </x:c>
      <x:c r="Q87" s="68" t="str">
        <x:v>Very high</x:v>
      </x:c>
      <x:c r="R87" s="68" t="str">
        <x:v>SRC-165; SRC-168</x:v>
      </x:c>
      <x:c r="S87" s="68" t="str">
        <x:v>Alphabet is a designated DMA gatekeeper for relevant services.</x:v>
      </x:c>
      <x:c r="T87" s="68" t="str">
        <x:v>Full structural separation or proof that every obligation is satisfied.</x:v>
      </x:c>
      <x:c r="U87" s="68" t="str">
        <x:v>Enforcement remains service-specific and contested.</x:v>
      </x:c>
      <x:c r="V87" s="68" t="str">
        <x:v>Active</x:v>
      </x:c>
      <x:c r="W87" s="68" t="str">
        <x:v>57;73;80</x:v>
      </x:c>
      <x:c r="X87" s="68" t="str">
        <x:v>2026-07-27</x:v>
      </x:c>
    </x:row>
    <x:row r="88">
      <x:c r="A88" s="68" t="str">
        <x:v>ARB-001</x:v>
      </x:c>
      <x:c r="B88" s="68" t="str">
        <x:v>Private adjudication and arbitration</x:v>
      </x:c>
      <x:c r="C88" s="68" t="str">
        <x:v>ACT-COMMERCIALCONTRACTINGPAR</x:v>
      </x:c>
      <x:c r="D88" s="68" t="str">
        <x:v>Commercial contracting parties</x:v>
      </x:c>
      <x:c r="E88" s="68" t="str">
        <x:v>ACT-ICCARBITRATIONRULES</x:v>
      </x:c>
      <x:c r="F88" s="68" t="str">
        <x:v>ICC Arbitration Rules</x:v>
      </x:c>
      <x:c r="G88" s="68" t="str">
        <x:v>Parties → rules</x:v>
      </x:c>
      <x:c r="H88" s="68" t="str">
        <x:v>Contract formation</x:v>
      </x:c>
      <x:c r="I88" s="68" t="str">
        <x:v>Consent through arbitration clause</x:v>
      </x:c>
      <x:c r="J88" s="68" t="str">
        <x:v>INS-125</x:v>
      </x:c>
      <x:c r="K88" s="68" t="str">
        <x:v>Contract-specific</x:v>
      </x:c>
      <x:c r="L88" s="68" t="str">
        <x:v>Private contract and forum selection</x:v>
      </x:c>
      <x:c r="M88" s="68" t="str">
        <x:v>Private adjudicative procedure</x:v>
      </x:c>
      <x:c r="N88" s="68" t="str">
        <x:v>Consent converts commercial disputes from public courts into institutionally administered private proceedings</x:v>
      </x:c>
      <x:c r="O88" s="68" t="str">
        <x:v>Institutional; enforcement; relational</x:v>
      </x:c>
      <x:c r="P88" s="68" t="str">
        <x:v>E1</x:v>
      </x:c>
      <x:c r="Q88" s="68" t="str">
        <x:v>Very high</x:v>
      </x:c>
      <x:c r="R88" s="68" t="str">
        <x:v>SRC-238; SRC-239; SRC-655; SRC-656; SRC-657; SRC-688</x:v>
      </x:c>
      <x:c r="S88" s="68" t="str">
        <x:v>Parties may choose ICC arbitration by contract.</x:v>
      </x:c>
      <x:c r="T88" s="68" t="str">
        <x:v>Waiver of every court right or immunity from public enforcement review.</x:v>
      </x:c>
      <x:c r="U88" s="68" t="str">
        <x:v>National courts remain relevant for interim relief and award enforcement.</x:v>
      </x:c>
      <x:c r="V88" s="68" t="str">
        <x:v>Active</x:v>
      </x:c>
      <x:c r="W88" s="68" t="str">
        <x:v>55;57</x:v>
      </x:c>
      <x:c r="X88" s="68" t="str">
        <x:v>2026-07-27</x:v>
      </x:c>
    </x:row>
    <x:row r="89">
      <x:c r="A89" s="68" t="str">
        <x:v>ARB-002</x:v>
      </x:c>
      <x:c r="B89" s="68" t="str">
        <x:v>Private adjudication and arbitration</x:v>
      </x:c>
      <x:c r="C89" s="68" t="str">
        <x:v>ACT-ICCINTERNATIONALCOURTOFA</x:v>
      </x:c>
      <x:c r="D89" s="68" t="str">
        <x:v>ICC International Court of Arbitration</x:v>
      </x:c>
      <x:c r="E89" s="68" t="str">
        <x:v>ACT-ARBITRALTRIBUNALS</x:v>
      </x:c>
      <x:c r="F89" s="68" t="str">
        <x:v>Arbitral tribunals</x:v>
      </x:c>
      <x:c r="G89" s="68" t="str">
        <x:v>Institution → tribunals</x:v>
      </x:c>
      <x:c r="H89" s="68" t="str">
        <x:v>Ongoing</x:v>
      </x:c>
      <x:c r="I89" s="68" t="str">
        <x:v>Administration, appointment and scrutiny</x:v>
      </x:c>
      <x:c r="J89" s="68" t="str">
        <x:v>INS-125</x:v>
      </x:c>
      <x:c r="K89" s="68" t="str">
        <x:v>881 new cases in 2025</x:v>
      </x:c>
      <x:c r="L89" s="68" t="str">
        <x:v>Party submissions and institutional rules</x:v>
      </x:c>
      <x:c r="M89" s="68" t="str">
        <x:v>Constituted tribunal and reviewed award process</x:v>
      </x:c>
      <x:c r="N89" s="68" t="str">
        <x:v>An arbitral institution provides procedural legitimacy and quality control without deciding every case itself</x:v>
      </x:c>
      <x:c r="O89" s="68" t="str">
        <x:v>Institutional; informational; enforcement</x:v>
      </x:c>
      <x:c r="P89" s="68" t="str">
        <x:v>E1</x:v>
      </x:c>
      <x:c r="Q89" s="68" t="str">
        <x:v>Very high</x:v>
      </x:c>
      <x:c r="R89" s="68" t="str">
        <x:v>SRC-238; SRC-239; SRC-655; SRC-656; SRC-657; SRC-688</x:v>
      </x:c>
      <x:c r="S89" s="68" t="str">
        <x:v>ICC administers arbitration and supports tribunal constitution and award scrutiny.</x:v>
      </x:c>
      <x:c r="T89" s="68" t="str">
        <x:v>The ICC Court acting as the merits tribunal in every dispute.</x:v>
      </x:c>
      <x:c r="U89" s="68" t="str">
        <x:v>Arbitrators decide the merits under the applicable law.</x:v>
      </x:c>
      <x:c r="V89" s="68" t="str">
        <x:v>Active</x:v>
      </x:c>
      <x:c r="W89" s="68" t="str">
        <x:v>55;57</x:v>
      </x:c>
      <x:c r="X89" s="68" t="str">
        <x:v>2026-07-27</x:v>
      </x:c>
    </x:row>
    <x:row r="90">
      <x:c r="A90" s="68" t="str">
        <x:v>ARB-003</x:v>
      </x:c>
      <x:c r="B90" s="68" t="str">
        <x:v>Private adjudication and arbitration</x:v>
      </x:c>
      <x:c r="C90" s="68" t="str">
        <x:v>ACT-ARBITRALTRIBUNALS</x:v>
      </x:c>
      <x:c r="D90" s="68" t="str">
        <x:v>Arbitral tribunals</x:v>
      </x:c>
      <x:c r="E90" s="68" t="str">
        <x:v>ACT-COMMERCIALCONTRACTINGPAR</x:v>
      </x:c>
      <x:c r="F90" s="68" t="str">
        <x:v>Commercial contracting parties</x:v>
      </x:c>
      <x:c r="G90" s="68" t="str">
        <x:v>Tribunal → parties</x:v>
      </x:c>
      <x:c r="H90" s="68" t="str">
        <x:v>Dispute-specific</x:v>
      </x:c>
      <x:c r="I90" s="68" t="str">
        <x:v>Binding award</x:v>
      </x:c>
      <x:c r="J90" s="68" t="str">
        <x:v>INS-125</x:v>
      </x:c>
      <x:c r="K90" s="68" t="str">
        <x:v>Up to $31bn in a new 2025 case; aggregate new-case amount near $41bn</x:v>
      </x:c>
      <x:c r="L90" s="68" t="str">
        <x:v>Evidence, law and contractual rights</x:v>
      </x:c>
      <x:c r="M90" s="68" t="str">
        <x:v>Final or interim arbitral award</x:v>
      </x:c>
      <x:c r="N90" s="68" t="str">
        <x:v>Private adjudicators convert contractual consent into an enforceable allocation of liability</x:v>
      </x:c>
      <x:c r="O90" s="68" t="str">
        <x:v>Enforcement; financial; institutional</x:v>
      </x:c>
      <x:c r="P90" s="68" t="str">
        <x:v>E1</x:v>
      </x:c>
      <x:c r="Q90" s="68" t="str">
        <x:v>High</x:v>
      </x:c>
      <x:c r="R90" s="68" t="str">
        <x:v>SRC-238; SRC-239; SRC-655; SRC-656; SRC-657; SRC-688</x:v>
      </x:c>
      <x:c r="S90" s="68" t="str">
        <x:v>ICC tribunals issue awards under the rules and applicable law.</x:v>
      </x:c>
      <x:c r="T90" s="68" t="str">
        <x:v>Automatic payment, public precedent or absence of annulment/enforcement challenges.</x:v>
      </x:c>
      <x:c r="U90" s="68" t="str">
        <x:v>Award enforcement depends on national legal systems and asset location.</x:v>
      </x:c>
      <x:c r="V90" s="68" t="str">
        <x:v>Case-specific</x:v>
      </x:c>
      <x:c r="W90" s="68" t="str">
        <x:v>55;57</x:v>
      </x:c>
      <x:c r="X90" s="68" t="str">
        <x:v>2026-07-27</x:v>
      </x:c>
    </x:row>
    <x:row r="91">
      <x:c r="A91" s="68" t="str">
        <x:v>ARB-004</x:v>
      </x:c>
      <x:c r="B91" s="68" t="str">
        <x:v>Private adjudication and arbitration</x:v>
      </x:c>
      <x:c r="C91" s="68" t="str">
        <x:v>ACT-FOREIGNINVESTORS</x:v>
      </x:c>
      <x:c r="D91" s="68" t="str">
        <x:v>Foreign investors</x:v>
      </x:c>
      <x:c r="E91" s="68" t="str">
        <x:v>ACT-ICSID</x:v>
      </x:c>
      <x:c r="F91" s="68" t="str">
        <x:v>ICSID</x:v>
      </x:c>
      <x:c r="G91" s="68" t="str">
        <x:v>Investor → institution</x:v>
      </x:c>
      <x:c r="H91" s="68" t="str">
        <x:v>Treaty or contract dispute</x:v>
      </x:c>
      <x:c r="I91" s="68" t="str">
        <x:v>Registration request and consent basis</x:v>
      </x:c>
      <x:c r="J91" s="68" t="str">
        <x:v>INS-126</x:v>
      </x:c>
      <x:c r="K91" s="68" t="str">
        <x:v>Case-specific</x:v>
      </x:c>
      <x:c r="L91" s="68" t="str">
        <x:v>Investment claim and arbitration consent</x:v>
      </x:c>
      <x:c r="M91" s="68" t="str">
        <x:v>Administered investor-state proceeding</x:v>
      </x:c>
      <x:c r="N91" s="68" t="str">
        <x:v>Treaties and contracts convert investment disputes into an international adjudicative forum</x:v>
      </x:c>
      <x:c r="O91" s="68" t="str">
        <x:v>Institutional; financial; enforcement</x:v>
      </x:c>
      <x:c r="P91" s="68" t="str">
        <x:v>E1</x:v>
      </x:c>
      <x:c r="Q91" s="68" t="str">
        <x:v>High</x:v>
      </x:c>
      <x:c r="R91" s="68" t="str">
        <x:v>SRC-236; SRC-237; SRC-651; SRC-652; SRC-653; SRC-654; SRC-681</x:v>
      </x:c>
      <x:c r="S91" s="68" t="str">
        <x:v>ICSID administers investor-state cases under applicable consent instruments.</x:v>
      </x:c>
      <x:c r="T91" s="68" t="str">
        <x:v>Investor victory, jurisdiction in every dispute or review of ordinary commercial claims.</x:v>
      </x:c>
      <x:c r="U91" s="68" t="str">
        <x:v>Jurisdiction depends on consent, nationality and investment criteria.</x:v>
      </x:c>
      <x:c r="V91" s="68" t="str">
        <x:v>Case-specific</x:v>
      </x:c>
      <x:c r="W91" s="68" t="str">
        <x:v>55;57</x:v>
      </x:c>
      <x:c r="X91" s="68" t="str">
        <x:v>2026-07-27</x:v>
      </x:c>
    </x:row>
    <x:row r="92">
      <x:c r="A92" s="68" t="str">
        <x:v>ARB-005</x:v>
      </x:c>
      <x:c r="B92" s="68" t="str">
        <x:v>Private adjudication and arbitration</x:v>
      </x:c>
      <x:c r="C92" s="68" t="str">
        <x:v>ACT-HOSTSTATES</x:v>
      </x:c>
      <x:c r="D92" s="68" t="str">
        <x:v>Host states</x:v>
      </x:c>
      <x:c r="E92" s="68" t="str">
        <x:v>ACT-ICSID</x:v>
      </x:c>
      <x:c r="F92" s="68" t="str">
        <x:v>ICSID</x:v>
      </x:c>
      <x:c r="G92" s="68" t="str">
        <x:v>State → institution</x:v>
      </x:c>
      <x:c r="H92" s="68" t="str">
        <x:v>Treaty/contract participation</x:v>
      </x:c>
      <x:c r="I92" s="68" t="str">
        <x:v>Consent and defence</x:v>
      </x:c>
      <x:c r="J92" s="68" t="str">
        <x:v>INS-126</x:v>
      </x:c>
      <x:c r="K92" s="68" t="str">
        <x:v>347 administered cases FY2025</x:v>
      </x:c>
      <x:c r="L92" s="68" t="str">
        <x:v>Treaty obligations, regulation and state defences</x:v>
      </x:c>
      <x:c r="M92" s="68" t="str">
        <x:v>International proceeding and potential award</x:v>
      </x:c>
      <x:c r="N92" s="68" t="str">
        <x:v>A sovereign's prior consent creates an external forum for reviewing certain exercises of state power</x:v>
      </x:c>
      <x:c r="O92" s="68" t="str">
        <x:v>Institutional; enforcement; financial</x:v>
      </x:c>
      <x:c r="P92" s="68" t="str">
        <x:v>E1</x:v>
      </x:c>
      <x:c r="Q92" s="68" t="str">
        <x:v>High</x:v>
      </x:c>
      <x:c r="R92" s="68" t="str">
        <x:v>SRC-236; SRC-237; SRC-651; SRC-652; SRC-653; SRC-654; SRC-681</x:v>
      </x:c>
      <x:c r="S92" s="68" t="str">
        <x:v>States participate as respondents and parties within ICSID proceedings.</x:v>
      </x:c>
      <x:c r="T92" s="68" t="str">
        <x:v>Loss of general sovereignty or automatic invalidation of regulation.</x:v>
      </x:c>
      <x:c r="U92" s="68" t="str">
        <x:v>Tribunals apply treaty and jurisdictional standards to specific claims.</x:v>
      </x:c>
      <x:c r="V92" s="68" t="str">
        <x:v>Case-specific</x:v>
      </x:c>
      <x:c r="W92" s="68" t="str">
        <x:v>55;57</x:v>
      </x:c>
      <x:c r="X92" s="68" t="str">
        <x:v>2026-07-27</x:v>
      </x:c>
    </x:row>
    <x:row r="93">
      <x:c r="A93" s="68" t="str">
        <x:v>ARB-006</x:v>
      </x:c>
      <x:c r="B93" s="68" t="str">
        <x:v>Private adjudication and arbitration</x:v>
      </x:c>
      <x:c r="C93" s="68" t="str">
        <x:v>ACT-ICSID</x:v>
      </x:c>
      <x:c r="D93" s="68" t="str">
        <x:v>ICSID</x:v>
      </x:c>
      <x:c r="E93" s="68" t="str">
        <x:v>ACT-ARBITRALTRIBUNALS</x:v>
      </x:c>
      <x:c r="F93" s="68" t="str">
        <x:v>Arbitral tribunals</x:v>
      </x:c>
      <x:c r="G93" s="68" t="str">
        <x:v>Institution → tribunals</x:v>
      </x:c>
      <x:c r="H93" s="68" t="str">
        <x:v>Ongoing</x:v>
      </x:c>
      <x:c r="I93" s="68" t="str">
        <x:v>Case administration and appointment support</x:v>
      </x:c>
      <x:c r="J93" s="68" t="str">
        <x:v>INS-126</x:v>
      </x:c>
      <x:c r="K93" s="68" t="str">
        <x:v>Global caseload</x:v>
      </x:c>
      <x:c r="L93" s="68" t="str">
        <x:v>Registered dispute and procedural rules</x:v>
      </x:c>
      <x:c r="M93" s="68" t="str">
        <x:v>Constituted tribunal and administered record</x:v>
      </x:c>
      <x:c r="N93" s="68" t="str">
        <x:v>Institutional administration separates case infrastructure from merits adjudication</x:v>
      </x:c>
      <x:c r="O93" s="68" t="str">
        <x:v>Institutional; informational</x:v>
      </x:c>
      <x:c r="P93" s="68" t="str">
        <x:v>E1</x:v>
      </x:c>
      <x:c r="Q93" s="68" t="str">
        <x:v>Very high</x:v>
      </x:c>
      <x:c r="R93" s="68" t="str">
        <x:v>SRC-236; SRC-237; SRC-651; SRC-652; SRC-653; SRC-654; SRC-681</x:v>
      </x:c>
      <x:c r="S93" s="68" t="str">
        <x:v>ICSID administers proceedings and maintains caseload systems.</x:v>
      </x:c>
      <x:c r="T93" s="68" t="str">
        <x:v>Institutional direction of tribunal outcomes.</x:v>
      </x:c>
      <x:c r="U93" s="68" t="str">
        <x:v>Tribunals exercise independent adjudicative functions.</x:v>
      </x:c>
      <x:c r="V93" s="68" t="str">
        <x:v>Active</x:v>
      </x:c>
      <x:c r="W93" s="68" t="str">
        <x:v>55;57</x:v>
      </x:c>
      <x:c r="X93" s="68" t="str">
        <x:v>2026-07-27</x:v>
      </x:c>
    </x:row>
    <x:row r="94">
      <x:c r="A94" s="68" t="str">
        <x:v>AUD-001</x:v>
      </x:c>
      <x:c r="B94" s="68" t="str">
        <x:v>Audit and professional infrastructure</x:v>
      </x:c>
      <x:c r="C94" s="68" t="str">
        <x:v>ACT-FINANCIALREPORTINGCOUNCI</x:v>
      </x:c>
      <x:c r="D94" s="68" t="str">
        <x:v>Financial Reporting Council</x:v>
      </x:c>
      <x:c r="E94" s="68" t="str">
        <x:v>ACT-DELOITTE</x:v>
      </x:c>
      <x:c r="F94" s="68" t="str">
        <x:v>Deloitte</x:v>
      </x:c>
      <x:c r="G94" s="68" t="str">
        <x:v>Regulator → firm</x:v>
      </x:c>
      <x:c r="H94" s="68" t="str">
        <x:v>Ongoing</x:v>
      </x:c>
      <x:c r="I94" s="68" t="str">
        <x:v>Audit-quality supervision</x:v>
      </x:c>
      <x:c r="J94" s="68" t="str"/>
      <x:c r="K94" s="68" t="str">
        <x:v>Tier-1 audit market</x:v>
      </x:c>
      <x:c r="L94" s="68" t="str">
        <x:v>Inspection and professional standards</x:v>
      </x:c>
      <x:c r="M94" s="68" t="str">
        <x:v>Required remediation and public quality signals</x:v>
      </x:c>
      <x:c r="N94" s="68" t="str">
        <x:v>Regulatory oversight converts audit failure risk into institutional discipline</x:v>
      </x:c>
      <x:c r="O94" s="68" t="str">
        <x:v>Institutional; informational; enforcement</x:v>
      </x:c>
      <x:c r="P94" s="68" t="str">
        <x:v>E1</x:v>
      </x:c>
      <x:c r="Q94" s="68" t="str">
        <x:v>High</x:v>
      </x:c>
      <x:c r="R94" s="68" t="str">
        <x:v>SRC-140; SRC-141</x:v>
      </x:c>
      <x:c r="S94" s="68" t="str">
        <x:v>The FRC supervises major audit firms and publishes market and inspection findings.</x:v>
      </x:c>
      <x:c r="T94" s="68" t="str">
        <x:v>Guarantee of audit accuracy or direct control of client management.</x:v>
      </x:c>
      <x:c r="U94" s="68" t="str">
        <x:v>Inspection is sample-based and jurisdiction-specific.</x:v>
      </x:c>
      <x:c r="V94" s="68" t="str">
        <x:v>Active</x:v>
      </x:c>
      <x:c r="W94" s="68" t="str">
        <x:v>55;57</x:v>
      </x:c>
      <x:c r="X94" s="68" t="str">
        <x:v>2026-07-27</x:v>
      </x:c>
    </x:row>
    <x:row r="95">
      <x:c r="A95" s="68" t="str">
        <x:v>AUD-002</x:v>
      </x:c>
      <x:c r="B95" s="68" t="str">
        <x:v>Audit and professional infrastructure</x:v>
      </x:c>
      <x:c r="C95" s="68" t="str">
        <x:v>ACT-FINANCIALREPORTINGCOUNCI</x:v>
      </x:c>
      <x:c r="D95" s="68" t="str">
        <x:v>Financial Reporting Council</x:v>
      </x:c>
      <x:c r="E95" s="68" t="str">
        <x:v>ACT-PWC</x:v>
      </x:c>
      <x:c r="F95" s="68" t="str">
        <x:v>PwC</x:v>
      </x:c>
      <x:c r="G95" s="68" t="str">
        <x:v>Regulator → firm</x:v>
      </x:c>
      <x:c r="H95" s="68" t="str">
        <x:v>Ongoing</x:v>
      </x:c>
      <x:c r="I95" s="68" t="str">
        <x:v>Audit-quality supervision</x:v>
      </x:c>
      <x:c r="J95" s="68" t="str"/>
      <x:c r="K95" s="68" t="str">
        <x:v>Tier-1 audit market</x:v>
      </x:c>
      <x:c r="L95" s="68" t="str">
        <x:v>Inspection and professional standards</x:v>
      </x:c>
      <x:c r="M95" s="68" t="str">
        <x:v>Required remediation and public quality signals</x:v>
      </x:c>
      <x:c r="N95" s="68" t="str">
        <x:v>Regulatory oversight constrains professional gatekeepers whose opinions support capital-market trust</x:v>
      </x:c>
      <x:c r="O95" s="68" t="str">
        <x:v>Institutional; informational; enforcement</x:v>
      </x:c>
      <x:c r="P95" s="68" t="str">
        <x:v>E1</x:v>
      </x:c>
      <x:c r="Q95" s="68" t="str">
        <x:v>High</x:v>
      </x:c>
      <x:c r="R95" s="68" t="str">
        <x:v>SRC-140; SRC-141</x:v>
      </x:c>
      <x:c r="S95" s="68" t="str">
        <x:v>The FRC supervises PwC within the major audit-firm market.</x:v>
      </x:c>
      <x:c r="T95" s="68" t="str">
        <x:v>Guarantee of every audit or global authority over the network.</x:v>
      </x:c>
      <x:c r="U95" s="68" t="str">
        <x:v>International member firms are legally separate and oversight differs by country.</x:v>
      </x:c>
      <x:c r="V95" s="68" t="str">
        <x:v>Active</x:v>
      </x:c>
      <x:c r="W95" s="68" t="str">
        <x:v>55;57</x:v>
      </x:c>
      <x:c r="X95" s="68" t="str">
        <x:v>2026-07-27</x:v>
      </x:c>
    </x:row>
    <x:row r="96">
      <x:c r="A96" s="68" t="str">
        <x:v>AUD-003</x:v>
      </x:c>
      <x:c r="B96" s="68" t="str">
        <x:v>Audit and professional infrastructure</x:v>
      </x:c>
      <x:c r="C96" s="68" t="str">
        <x:v>ACT-FINANCIALREPORTINGCOUNCI</x:v>
      </x:c>
      <x:c r="D96" s="68" t="str">
        <x:v>Financial Reporting Council</x:v>
      </x:c>
      <x:c r="E96" s="68" t="str">
        <x:v>ACT-EY</x:v>
      </x:c>
      <x:c r="F96" s="68" t="str">
        <x:v>EY</x:v>
      </x:c>
      <x:c r="G96" s="68" t="str">
        <x:v>Regulator → firm</x:v>
      </x:c>
      <x:c r="H96" s="68" t="str">
        <x:v>Ongoing</x:v>
      </x:c>
      <x:c r="I96" s="68" t="str">
        <x:v>Audit-quality supervision</x:v>
      </x:c>
      <x:c r="J96" s="68" t="str"/>
      <x:c r="K96" s="68" t="str">
        <x:v>Tier-1 audit market</x:v>
      </x:c>
      <x:c r="L96" s="68" t="str">
        <x:v>Inspection and professional standards</x:v>
      </x:c>
      <x:c r="M96" s="68" t="str">
        <x:v>Required remediation and public quality signals</x:v>
      </x:c>
      <x:c r="N96" s="68" t="str">
        <x:v>Regulatory oversight constrains professional gatekeepers whose opinions support capital-market trust</x:v>
      </x:c>
      <x:c r="O96" s="68" t="str">
        <x:v>Institutional; informational; enforcement</x:v>
      </x:c>
      <x:c r="P96" s="68" t="str">
        <x:v>E1</x:v>
      </x:c>
      <x:c r="Q96" s="68" t="str">
        <x:v>High</x:v>
      </x:c>
      <x:c r="R96" s="68" t="str">
        <x:v>SRC-140; SRC-141</x:v>
      </x:c>
      <x:c r="S96" s="68" t="str">
        <x:v>The FRC supervises EY within the major audit-firm market.</x:v>
      </x:c>
      <x:c r="T96" s="68" t="str">
        <x:v>Guarantee of every audit or global authority over the network.</x:v>
      </x:c>
      <x:c r="U96" s="68" t="str">
        <x:v>International member firms are legally separate and oversight differs by country.</x:v>
      </x:c>
      <x:c r="V96" s="68" t="str">
        <x:v>Active</x:v>
      </x:c>
      <x:c r="W96" s="68" t="str">
        <x:v>55;57</x:v>
      </x:c>
      <x:c r="X96" s="68" t="str">
        <x:v>2026-07-27</x:v>
      </x:c>
    </x:row>
    <x:row r="97">
      <x:c r="A97" s="68" t="str">
        <x:v>AUD-004</x:v>
      </x:c>
      <x:c r="B97" s="68" t="str">
        <x:v>Audit and professional infrastructure</x:v>
      </x:c>
      <x:c r="C97" s="68" t="str">
        <x:v>ACT-FINANCIALREPORTINGCOUNCI</x:v>
      </x:c>
      <x:c r="D97" s="68" t="str">
        <x:v>Financial Reporting Council</x:v>
      </x:c>
      <x:c r="E97" s="68" t="str">
        <x:v>ACT-KPMG</x:v>
      </x:c>
      <x:c r="F97" s="68" t="str">
        <x:v>KPMG</x:v>
      </x:c>
      <x:c r="G97" s="68" t="str">
        <x:v>Regulator → firm</x:v>
      </x:c>
      <x:c r="H97" s="68" t="str">
        <x:v>Ongoing</x:v>
      </x:c>
      <x:c r="I97" s="68" t="str">
        <x:v>Audit-quality supervision</x:v>
      </x:c>
      <x:c r="J97" s="68" t="str"/>
      <x:c r="K97" s="68" t="str">
        <x:v>Tier-1 audit market</x:v>
      </x:c>
      <x:c r="L97" s="68" t="str">
        <x:v>Inspection and professional standards</x:v>
      </x:c>
      <x:c r="M97" s="68" t="str">
        <x:v>Required remediation and public quality signals</x:v>
      </x:c>
      <x:c r="N97" s="68" t="str">
        <x:v>Regulatory oversight constrains professional gatekeepers whose opinions support capital-market trust</x:v>
      </x:c>
      <x:c r="O97" s="68" t="str">
        <x:v>Institutional; informational; enforcement</x:v>
      </x:c>
      <x:c r="P97" s="68" t="str">
        <x:v>E1</x:v>
      </x:c>
      <x:c r="Q97" s="68" t="str">
        <x:v>High</x:v>
      </x:c>
      <x:c r="R97" s="68" t="str">
        <x:v>SRC-140; SRC-141</x:v>
      </x:c>
      <x:c r="S97" s="68" t="str">
        <x:v>The FRC supervises KPMG within the major audit-firm market.</x:v>
      </x:c>
      <x:c r="T97" s="68" t="str">
        <x:v>Guarantee of every audit or global authority over the network.</x:v>
      </x:c>
      <x:c r="U97" s="68" t="str">
        <x:v>International member firms are legally separate and oversight differs by country.</x:v>
      </x:c>
      <x:c r="V97" s="68" t="str">
        <x:v>Active</x:v>
      </x:c>
      <x:c r="W97" s="68" t="str">
        <x:v>55;57</x:v>
      </x:c>
      <x:c r="X97" s="68" t="str">
        <x:v>2026-07-27</x:v>
      </x:c>
    </x:row>
    <x:row r="98">
      <x:c r="A98" s="68" t="str">
        <x:v>AUD-005</x:v>
      </x:c>
      <x:c r="B98" s="68" t="str">
        <x:v>Audit and professional infrastructure</x:v>
      </x:c>
      <x:c r="C98" s="68" t="str">
        <x:v>ACT-DELOITTE</x:v>
      </x:c>
      <x:c r="D98" s="68" t="str">
        <x:v>Deloitte</x:v>
      </x:c>
      <x:c r="E98" s="68" t="str">
        <x:v>ACT-GOVERNINGINSTITUTIONALNE</x:v>
      </x:c>
      <x:c r="F98" s="68" t="str">
        <x:v>Governing institutional networks</x:v>
      </x:c>
      <x:c r="G98" s="68" t="str">
        <x:v>Firm → capital markets</x:v>
      </x:c>
      <x:c r="H98" s="68" t="str">
        <x:v>Ongoing</x:v>
      </x:c>
      <x:c r="I98" s="68" t="str">
        <x:v>Audit and assurance services</x:v>
      </x:c>
      <x:c r="J98" s="68" t="str"/>
      <x:c r="K98" s="68" t="str">
        <x:v>Large listed-company and public-interest-entity market</x:v>
      </x:c>
      <x:c r="L98" s="68" t="str">
        <x:v>Financial statements, controls and professional judgement</x:v>
      </x:c>
      <x:c r="M98" s="68" t="str">
        <x:v>Audit opinion and assurance signal</x:v>
      </x:c>
      <x:c r="N98" s="68" t="str">
        <x:v>Professional certification converts private company records into information trusted by investors and regulators</x:v>
      </x:c>
      <x:c r="O98" s="68" t="str">
        <x:v>Informational; relational; financial</x:v>
      </x:c>
      <x:c r="P98" s="68" t="str">
        <x:v>S1</x:v>
      </x:c>
      <x:c r="Q98" s="68" t="str">
        <x:v>High</x:v>
      </x:c>
      <x:c r="R98" s="68" t="str">
        <x:v>SRC-140; SRC-141</x:v>
      </x:c>
      <x:c r="S98" s="68" t="str">
        <x:v>Deloitte is one of the dominant major audit networks.</x:v>
      </x:c>
      <x:c r="T98" s="68" t="str">
        <x:v>Proof that audited statements are correct, control of clients or absence of conflicts.</x:v>
      </x:c>
      <x:c r="U98" s="68" t="str">
        <x:v>Audit is periodic, sample-based and dependent on management records and judgement.</x:v>
      </x:c>
      <x:c r="V98" s="68" t="str">
        <x:v>Active</x:v>
      </x:c>
      <x:c r="W98" s="68" t="str">
        <x:v>55;57</x:v>
      </x:c>
      <x:c r="X98" s="68" t="str">
        <x:v>2026-07-27</x:v>
      </x:c>
    </x:row>
    <x:row r="99">
      <x:c r="A99" s="68" t="str">
        <x:v>AUD-006</x:v>
      </x:c>
      <x:c r="B99" s="68" t="str">
        <x:v>Audit and professional infrastructure</x:v>
      </x:c>
      <x:c r="C99" s="68" t="str">
        <x:v>ACT-PWC</x:v>
      </x:c>
      <x:c r="D99" s="68" t="str">
        <x:v>PwC</x:v>
      </x:c>
      <x:c r="E99" s="68" t="str">
        <x:v>ACT-GOVERNINGINSTITUTIONALNE</x:v>
      </x:c>
      <x:c r="F99" s="68" t="str">
        <x:v>Governing institutional networks</x:v>
      </x:c>
      <x:c r="G99" s="68" t="str">
        <x:v>Firm → capital markets</x:v>
      </x:c>
      <x:c r="H99" s="68" t="str">
        <x:v>Ongoing</x:v>
      </x:c>
      <x:c r="I99" s="68" t="str">
        <x:v>Audit and assurance services</x:v>
      </x:c>
      <x:c r="J99" s="68" t="str"/>
      <x:c r="K99" s="68" t="str">
        <x:v>Large listed-company and public-interest-entity market</x:v>
      </x:c>
      <x:c r="L99" s="68" t="str">
        <x:v>Financial statements, controls and professional judgement</x:v>
      </x:c>
      <x:c r="M99" s="68" t="str">
        <x:v>Audit opinion and assurance signal</x:v>
      </x:c>
      <x:c r="N99" s="68" t="str">
        <x:v>Professional certification converts private company records into information trusted by investors and regulators</x:v>
      </x:c>
      <x:c r="O99" s="68" t="str">
        <x:v>Informational; relational; financial</x:v>
      </x:c>
      <x:c r="P99" s="68" t="str">
        <x:v>S1</x:v>
      </x:c>
      <x:c r="Q99" s="68" t="str">
        <x:v>High</x:v>
      </x:c>
      <x:c r="R99" s="68" t="str">
        <x:v>SRC-140; SRC-141</x:v>
      </x:c>
      <x:c r="S99" s="68" t="str">
        <x:v>PwC is one of the dominant major audit networks.</x:v>
      </x:c>
      <x:c r="T99" s="68" t="str">
        <x:v>Proof that audited statements are correct, control of clients or absence of conflicts.</x:v>
      </x:c>
      <x:c r="U99" s="68" t="str">
        <x:v>Audit is periodic, sample-based and dependent on management records and judgement.</x:v>
      </x:c>
      <x:c r="V99" s="68" t="str">
        <x:v>Active</x:v>
      </x:c>
      <x:c r="W99" s="68" t="str">
        <x:v>55;57</x:v>
      </x:c>
      <x:c r="X99" s="68" t="str">
        <x:v>2026-07-27</x:v>
      </x:c>
    </x:row>
    <x:row r="100">
      <x:c r="A100" s="68" t="str">
        <x:v>AUD-007</x:v>
      </x:c>
      <x:c r="B100" s="68" t="str">
        <x:v>Audit and professional infrastructure</x:v>
      </x:c>
      <x:c r="C100" s="68" t="str">
        <x:v>ACT-EY</x:v>
      </x:c>
      <x:c r="D100" s="68" t="str">
        <x:v>EY</x:v>
      </x:c>
      <x:c r="E100" s="68" t="str">
        <x:v>ACT-GOVERNINGINSTITUTIONALNE</x:v>
      </x:c>
      <x:c r="F100" s="68" t="str">
        <x:v>Governing institutional networks</x:v>
      </x:c>
      <x:c r="G100" s="68" t="str">
        <x:v>Firm → capital markets</x:v>
      </x:c>
      <x:c r="H100" s="68" t="str">
        <x:v>Ongoing</x:v>
      </x:c>
      <x:c r="I100" s="68" t="str">
        <x:v>Audit and assurance services</x:v>
      </x:c>
      <x:c r="J100" s="68" t="str"/>
      <x:c r="K100" s="68" t="str">
        <x:v>Large listed-company and public-interest-entity market</x:v>
      </x:c>
      <x:c r="L100" s="68" t="str">
        <x:v>Financial statements, controls and professional judgement</x:v>
      </x:c>
      <x:c r="M100" s="68" t="str">
        <x:v>Audit opinion and assurance signal</x:v>
      </x:c>
      <x:c r="N100" s="68" t="str">
        <x:v>Professional certification converts private company records into information trusted by investors and regulators</x:v>
      </x:c>
      <x:c r="O100" s="68" t="str">
        <x:v>Informational; relational; financial</x:v>
      </x:c>
      <x:c r="P100" s="68" t="str">
        <x:v>S1</x:v>
      </x:c>
      <x:c r="Q100" s="68" t="str">
        <x:v>High</x:v>
      </x:c>
      <x:c r="R100" s="68" t="str">
        <x:v>SRC-140; SRC-141</x:v>
      </x:c>
      <x:c r="S100" s="68" t="str">
        <x:v>EY is one of the dominant major audit networks.</x:v>
      </x:c>
      <x:c r="T100" s="68" t="str">
        <x:v>Proof that audited statements are correct, control of clients or absence of conflicts.</x:v>
      </x:c>
      <x:c r="U100" s="68" t="str">
        <x:v>Audit is periodic, sample-based and dependent on management records and judgement.</x:v>
      </x:c>
      <x:c r="V100" s="68" t="str">
        <x:v>Active</x:v>
      </x:c>
      <x:c r="W100" s="68" t="str">
        <x:v>55;57</x:v>
      </x:c>
      <x:c r="X100" s="68" t="str">
        <x:v>2026-07-27</x:v>
      </x:c>
    </x:row>
    <x:row r="101">
      <x:c r="A101" s="68" t="str">
        <x:v>AUD-008</x:v>
      </x:c>
      <x:c r="B101" s="68" t="str">
        <x:v>Audit and professional infrastructure</x:v>
      </x:c>
      <x:c r="C101" s="68" t="str">
        <x:v>ACT-KPMG</x:v>
      </x:c>
      <x:c r="D101" s="68" t="str">
        <x:v>KPMG</x:v>
      </x:c>
      <x:c r="E101" s="68" t="str">
        <x:v>ACT-GOVERNINGINSTITUTIONALNE</x:v>
      </x:c>
      <x:c r="F101" s="68" t="str">
        <x:v>Governing institutional networks</x:v>
      </x:c>
      <x:c r="G101" s="68" t="str">
        <x:v>Firm → capital markets</x:v>
      </x:c>
      <x:c r="H101" s="68" t="str">
        <x:v>Ongoing</x:v>
      </x:c>
      <x:c r="I101" s="68" t="str">
        <x:v>Audit and assurance services</x:v>
      </x:c>
      <x:c r="J101" s="68" t="str"/>
      <x:c r="K101" s="68" t="str">
        <x:v>Large listed-company and public-interest-entity market</x:v>
      </x:c>
      <x:c r="L101" s="68" t="str">
        <x:v>Financial statements, controls and professional judgement</x:v>
      </x:c>
      <x:c r="M101" s="68" t="str">
        <x:v>Audit opinion and assurance signal</x:v>
      </x:c>
      <x:c r="N101" s="68" t="str">
        <x:v>Professional certification converts private company records into information trusted by investors and regulators</x:v>
      </x:c>
      <x:c r="O101" s="68" t="str">
        <x:v>Informational; relational; financial</x:v>
      </x:c>
      <x:c r="P101" s="68" t="str">
        <x:v>S1</x:v>
      </x:c>
      <x:c r="Q101" s="68" t="str">
        <x:v>High</x:v>
      </x:c>
      <x:c r="R101" s="68" t="str">
        <x:v>SRC-140; SRC-141</x:v>
      </x:c>
      <x:c r="S101" s="68" t="str">
        <x:v>KPMG is one of the dominant major audit networks.</x:v>
      </x:c>
      <x:c r="T101" s="68" t="str">
        <x:v>Proof that audited statements are correct, control of clients or absence of conflicts.</x:v>
      </x:c>
      <x:c r="U101" s="68" t="str">
        <x:v>Audit is periodic, sample-based and dependent on management records and judgement.</x:v>
      </x:c>
      <x:c r="V101" s="68" t="str">
        <x:v>Active</x:v>
      </x:c>
      <x:c r="W101" s="68" t="str">
        <x:v>55;57</x:v>
      </x:c>
      <x:c r="X101" s="68" t="str">
        <x:v>2026-07-27</x:v>
      </x:c>
    </x:row>
    <x:row r="102">
      <x:c r="A102" s="68" t="str">
        <x:v>AUD-009</x:v>
      </x:c>
      <x:c r="B102" s="68" t="str">
        <x:v>Audit and professional infrastructure</x:v>
      </x:c>
      <x:c r="C102" s="68" t="str">
        <x:v>ACT-FINANCIALREPORTINGCOUNCI</x:v>
      </x:c>
      <x:c r="D102" s="68" t="str">
        <x:v>Financial Reporting Council</x:v>
      </x:c>
      <x:c r="E102" s="68" t="str">
        <x:v>ACT-GOVERNINGINSTITUTIONALNE</x:v>
      </x:c>
      <x:c r="F102" s="68" t="str">
        <x:v>Governing institutional networks</x:v>
      </x:c>
      <x:c r="G102" s="68" t="str">
        <x:v>Regulator → profession</x:v>
      </x:c>
      <x:c r="H102" s="68" t="str">
        <x:v>2025 onward</x:v>
      </x:c>
      <x:c r="I102" s="68" t="str">
        <x:v>AI-in-audit guidance</x:v>
      </x:c>
      <x:c r="J102" s="68" t="str"/>
      <x:c r="K102" s="68" t="str">
        <x:v>Profession-wide</x:v>
      </x:c>
      <x:c r="L102" s="68" t="str">
        <x:v>AI tools and audit evidence</x:v>
      </x:c>
      <x:c r="M102" s="68" t="str">
        <x:v>Documentation and governance requirements</x:v>
      </x:c>
      <x:c r="N102" s="68" t="str">
        <x:v>Regulators are beginning to govern how AI enters the legitimacy-production process of audit</x:v>
      </x:c>
      <x:c r="O102" s="68" t="str">
        <x:v>Informational; institutional; adaptive</x:v>
      </x:c>
      <x:c r="P102" s="68" t="str">
        <x:v>E1</x:v>
      </x:c>
      <x:c r="Q102" s="68" t="str">
        <x:v>High</x:v>
      </x:c>
      <x:c r="R102" s="68" t="str">
        <x:v>SRC-142</x:v>
      </x:c>
      <x:c r="S102" s="68" t="str">
        <x:v>The FRC issued guidance on AI-enabled tools in audit.</x:v>
      </x:c>
      <x:c r="T102" s="68" t="str">
        <x:v>Validation of any specific tool or removal of auditor responsibility.</x:v>
      </x:c>
      <x:c r="U102" s="68" t="str">
        <x:v>Human judgement and documentation remain required.</x:v>
      </x:c>
      <x:c r="V102" s="68" t="str">
        <x:v>Implementation</x:v>
      </x:c>
      <x:c r="W102" s="68" t="str">
        <x:v>55;74</x:v>
      </x:c>
      <x:c r="X102" s="68" t="str">
        <x:v>2026-07-27</x:v>
      </x:c>
    </x:row>
    <x:row r="103">
      <x:c r="A103" s="68" t="str">
        <x:v>BENCH-001</x:v>
      </x:c>
      <x:c r="B103" s="68" t="str">
        <x:v>Commodity benchmarks and derivative price formation</x:v>
      </x:c>
      <x:c r="C103" s="68" t="str">
        <x:v>ACT-BRENTPHYSICALCARGOMARKET</x:v>
      </x:c>
      <x:c r="D103" s="68" t="str">
        <x:v>Brent physical cargo market</x:v>
      </x:c>
      <x:c r="E103" s="68" t="str">
        <x:v>ACT-ICEBRENTINDEX</x:v>
      </x:c>
      <x:c r="F103" s="68" t="str">
        <x:v>ICE Brent Index</x:v>
      </x:c>
      <x:c r="G103" s="68" t="str">
        <x:v>Physical market → index</x:v>
      </x:c>
      <x:c r="H103" s="68" t="str">
        <x:v>Monthly settlement cycle</x:v>
      </x:c>
      <x:c r="I103" s="68" t="str">
        <x:v>Published cargo trades and assessments</x:v>
      </x:c>
      <x:c r="J103" s="68" t="str">
        <x:v>INS-195</x:v>
      </x:c>
      <x:c r="K103" s="68" t="str">
        <x:v>Full cargo size currently 700,000 barrels</x:v>
      </x:c>
      <x:c r="L103" s="68" t="str">
        <x:v>North Sea and qualifying cargo price information</x:v>
      </x:c>
      <x:c r="M103" s="68" t="str">
        <x:v>Cash settlement index</x:v>
      </x:c>
      <x:c r="N103" s="68" t="str">
        <x:v>A small set of observable physical cargo data anchors a much larger financial derivatives complex</x:v>
      </x:c>
      <x:c r="O103" s="68" t="str">
        <x:v>Informational; financial; material</x:v>
      </x:c>
      <x:c r="P103" s="68" t="str">
        <x:v>E1</x:v>
      </x:c>
      <x:c r="Q103" s="68" t="str">
        <x:v>Very high</x:v>
      </x:c>
      <x:c r="R103" s="68" t="str">
        <x:v>SRC-347</x:v>
      </x:c>
      <x:c r="S103" s="68" t="str">
        <x:v>The ICE Brent Index uses published full-cargo trades and assessments for settlement.</x:v>
      </x:c>
      <x:c r="T103" s="68" t="str">
        <x:v>That every global oil cargo trades at the index price.</x:v>
      </x:c>
      <x:c r="U103" s="68" t="str">
        <x:v>Location, quality, timing and freight differentials remain.</x:v>
      </x:c>
      <x:c r="V103" s="68" t="str">
        <x:v>Active</x:v>
      </x:c>
      <x:c r="W103" s="68" t="str">
        <x:v>33;57</x:v>
      </x:c>
      <x:c r="X103" s="68" t="str">
        <x:v>2026-07-27</x:v>
      </x:c>
    </x:row>
    <x:row r="104">
      <x:c r="A104" s="68" t="str">
        <x:v>BENCH-002</x:v>
      </x:c>
      <x:c r="B104" s="68" t="str">
        <x:v>Commodity benchmarks and derivative price formation</x:v>
      </x:c>
      <x:c r="C104" s="68" t="str">
        <x:v>ACT-ICEFUTURESEUROPE</x:v>
      </x:c>
      <x:c r="D104" s="68" t="str">
        <x:v>ICE Futures Europe</x:v>
      </x:c>
      <x:c r="E104" s="68" t="str">
        <x:v>ACT-WESTTEXASINTERMEDIATEFUT</x:v>
      </x:c>
      <x:c r="F104" s="68" t="str">
        <x:v>West Texas Intermediate futures</x:v>
      </x:c>
      <x:c r="G104" s="68" t="str">
        <x:v>Exchange → traders</x:v>
      </x:c>
      <x:c r="H104" s="68" t="str">
        <x:v>Ongoing</x:v>
      </x:c>
      <x:c r="I104" s="68" t="str">
        <x:v>Cross-market listing and hedging access</x:v>
      </x:c>
      <x:c r="J104" s="68" t="str"/>
      <x:c r="K104" s="68" t="str">
        <x:v>Not applicable</x:v>
      </x:c>
      <x:c r="L104" s="68" t="str">
        <x:v>Exchange infrastructure</x:v>
      </x:c>
      <x:c r="M104" s="68" t="str">
        <x:v>Derivative trading access</x:v>
      </x:c>
      <x:c r="N104" s="68" t="str">
        <x:v>Benchmark competition allows related physical markets to influence one another through spreads and arbitrage</x:v>
      </x:c>
      <x:c r="O104" s="68" t="str">
        <x:v>Financial; informational</x:v>
      </x:c>
      <x:c r="P104" s="68" t="str">
        <x:v>S1</x:v>
      </x:c>
      <x:c r="Q104" s="68" t="str">
        <x:v>Moderate</x:v>
      </x:c>
      <x:c r="R104" s="68" t="str">
        <x:v>SRC-346; SRC-349; SRC-350</x:v>
      </x:c>
      <x:c r="S104" s="68" t="str">
        <x:v>ICE and CME list distinct crude benchmarks used in global hedging.</x:v>
      </x:c>
      <x:c r="T104" s="68" t="str">
        <x:v>A single exchange controlling both benchmarks.</x:v>
      </x:c>
      <x:c r="U104" s="68" t="str">
        <x:v>The actor label represents cross-market users, not a legal issuer relationship.</x:v>
      </x:c>
      <x:c r="V104" s="68" t="str">
        <x:v>Structural comparison</x:v>
      </x:c>
      <x:c r="W104" s="68" t="str">
        <x:v>33;57</x:v>
      </x:c>
      <x:c r="X104" s="68" t="str">
        <x:v>2026-07-27</x:v>
      </x:c>
    </x:row>
    <x:row r="105">
      <x:c r="A105" s="68" t="str">
        <x:v>BENCH-003</x:v>
      </x:c>
      <x:c r="B105" s="68" t="str">
        <x:v>Commodity benchmarks and derivative price formation</x:v>
      </x:c>
      <x:c r="C105" s="68" t="str">
        <x:v>ACT-ICEFUTURESEUROPE</x:v>
      </x:c>
      <x:c r="D105" s="68" t="str">
        <x:v>ICE Futures Europe</x:v>
      </x:c>
      <x:c r="E105" s="68" t="str">
        <x:v>ACT-ICEBRENTINDEX</x:v>
      </x:c>
      <x:c r="F105" s="68" t="str">
        <x:v>ICE Brent Index</x:v>
      </x:c>
      <x:c r="G105" s="68" t="str">
        <x:v>Exchange → benchmark</x:v>
      </x:c>
      <x:c r="H105" s="68" t="str">
        <x:v>Ongoing</x:v>
      </x:c>
      <x:c r="I105" s="68" t="str">
        <x:v>Index publication and futures settlement</x:v>
      </x:c>
      <x:c r="J105" s="68" t="str">
        <x:v>INS-195</x:v>
      </x:c>
      <x:c r="K105" s="68" t="str">
        <x:v>Global Brent complex</x:v>
      </x:c>
      <x:c r="L105" s="68" t="str">
        <x:v>Exchange rules and market reports</x:v>
      </x:c>
      <x:c r="M105" s="68" t="str">
        <x:v>Final settlement value</x:v>
      </x:c>
      <x:c r="N105" s="68" t="str">
        <x:v>An exchange converts physical-market information into a legally enforceable derivatives cash flow</x:v>
      </x:c>
      <x:c r="O105" s="68" t="str">
        <x:v>Financial; informational; enforcement</x:v>
      </x:c>
      <x:c r="P105" s="68" t="str">
        <x:v>E1</x:v>
      </x:c>
      <x:c r="Q105" s="68" t="str">
        <x:v>Very high</x:v>
      </x:c>
      <x:c r="R105" s="68" t="str">
        <x:v>SRC-346; SRC-347</x:v>
      </x:c>
      <x:c r="S105" s="68" t="str">
        <x:v>ICE publishes the Brent Index and uses it for cash settlement.</x:v>
      </x:c>
      <x:c r="T105" s="68" t="str">
        <x:v>Exchange ownership of the underlying crude or every assessment source.</x:v>
      </x:c>
      <x:c r="U105" s="68" t="str">
        <x:v>The index methodology and reporting process remain distinct from physical title.</x:v>
      </x:c>
      <x:c r="V105" s="68" t="str">
        <x:v>Active</x:v>
      </x:c>
      <x:c r="W105" s="68" t="str">
        <x:v>33;57</x:v>
      </x:c>
      <x:c r="X105" s="68" t="str">
        <x:v>2026-07-27</x:v>
      </x:c>
    </x:row>
    <x:row r="106">
      <x:c r="A106" s="68" t="str">
        <x:v>BENCH-004</x:v>
      </x:c>
      <x:c r="B106" s="68" t="str">
        <x:v>Commodity benchmarks and derivative price formation</x:v>
      </x:c>
      <x:c r="C106" s="68" t="str">
        <x:v>ACT-SPGLOBALENERGYPLATTS</x:v>
      </x:c>
      <x:c r="D106" s="68" t="str">
        <x:v>S&amp;P Global Energy Platts</x:v>
      </x:c>
      <x:c r="E106" s="68" t="str">
        <x:v>ACT-PLATTSDATEDBRENT</x:v>
      </x:c>
      <x:c r="F106" s="68" t="str">
        <x:v>Platts Dated Brent</x:v>
      </x:c>
      <x:c r="G106" s="68" t="str">
        <x:v>Price reporting agency → assessment</x:v>
      </x:c>
      <x:c r="H106" s="68" t="str">
        <x:v>Daily</x:v>
      </x:c>
      <x:c r="I106" s="68" t="str">
        <x:v>Market-on-close and published methodology</x:v>
      </x:c>
      <x:c r="J106" s="68" t="str">
        <x:v>INS-196</x:v>
      </x:c>
      <x:c r="K106" s="68" t="str">
        <x:v>Atlantic Basin crude benchmark</x:v>
      </x:c>
      <x:c r="L106" s="68" t="str">
        <x:v>Bids, offers, trades and freight/quality rules</x:v>
      </x:c>
      <x:c r="M106" s="68" t="str">
        <x:v>Daily physical price assessment</x:v>
      </x:c>
      <x:c r="N106" s="68" t="str">
        <x:v>A price-reporting agency converts selected market evidence into a benchmark used in contracts far beyond the observed cargoes</x:v>
      </x:c>
      <x:c r="O106" s="68" t="str">
        <x:v>Informational; financial; relational</x:v>
      </x:c>
      <x:c r="P106" s="68" t="str">
        <x:v>E1</x:v>
      </x:c>
      <x:c r="Q106" s="68" t="str">
        <x:v>Very high</x:v>
      </x:c>
      <x:c r="R106" s="68" t="str">
        <x:v>SRC-348</x:v>
      </x:c>
      <x:c r="S106" s="68" t="str">
        <x:v>Platts publishes Dated Brent using a defined methodology that includes WTI Midland.</x:v>
      </x:c>
      <x:c r="T106" s="68" t="str">
        <x:v>Ownership of oil or legal authority to force use of the assessment.</x:v>
      </x:c>
      <x:c r="U106" s="68" t="str">
        <x:v>Contract parties choose benchmark references.</x:v>
      </x:c>
      <x:c r="V106" s="68" t="str">
        <x:v>Active</x:v>
      </x:c>
      <x:c r="W106" s="68" t="str">
        <x:v>33;57</x:v>
      </x:c>
      <x:c r="X106" s="68" t="str">
        <x:v>2026-07-27</x:v>
      </x:c>
    </x:row>
    <x:row r="107">
      <x:c r="A107" s="68" t="str">
        <x:v>BENCH-005</x:v>
      </x:c>
      <x:c r="B107" s="68" t="str">
        <x:v>Commodity benchmarks and derivative price formation</x:v>
      </x:c>
      <x:c r="C107" s="68" t="str">
        <x:v>ACT-PLATTSDATEDBRENT</x:v>
      </x:c>
      <x:c r="D107" s="68" t="str">
        <x:v>Platts Dated Brent</x:v>
      </x:c>
      <x:c r="E107" s="68" t="str">
        <x:v>ACT-COMMODITYPRODUCERSANDSTA</x:v>
      </x:c>
      <x:c r="F107" s="68" t="str">
        <x:v>Commodity producers and state sellers</x:v>
      </x:c>
      <x:c r="G107" s="68" t="str">
        <x:v>Benchmark → sellers</x:v>
      </x:c>
      <x:c r="H107" s="68" t="str">
        <x:v>Ongoing</x:v>
      </x:c>
      <x:c r="I107" s="68" t="str">
        <x:v>Contract pricing reference</x:v>
      </x:c>
      <x:c r="J107" s="68" t="str">
        <x:v>INS-196</x:v>
      </x:c>
      <x:c r="K107" s="68" t="str">
        <x:v>Cargo-specific differentials</x:v>
      </x:c>
      <x:c r="L107" s="68" t="str">
        <x:v>Published benchmark plus quality, freight and timing adjustments</x:v>
      </x:c>
      <x:c r="M107" s="68" t="str">
        <x:v>Invoice price for physical crude</x:v>
      </x:c>
      <x:c r="N107" s="68" t="str">
        <x:v>Benchmark clauses standardise negotiation while preserving cargo-specific differentials</x:v>
      </x:c>
      <x:c r="O107" s="68" t="str">
        <x:v>Financial; informational; material</x:v>
      </x:c>
      <x:c r="P107" s="68" t="str">
        <x:v>S1</x:v>
      </x:c>
      <x:c r="Q107" s="68" t="str">
        <x:v>High</x:v>
      </x:c>
      <x:c r="R107" s="68" t="str">
        <x:v>SRC-348</x:v>
      </x:c>
      <x:c r="S107" s="68" t="str">
        <x:v>Dated Brent is widely used as a physical crude pricing reference.</x:v>
      </x:c>
      <x:c r="T107" s="68" t="str">
        <x:v>One price for every crude grade or proof of benchmark manipulation.</x:v>
      </x:c>
      <x:c r="U107" s="68" t="str">
        <x:v>Contracts may use averages, lags and differentials.</x:v>
      </x:c>
      <x:c r="V107" s="68" t="str">
        <x:v>Active mechanism</x:v>
      </x:c>
      <x:c r="W107" s="68" t="str">
        <x:v>33;57</x:v>
      </x:c>
      <x:c r="X107" s="68" t="str">
        <x:v>2026-07-27</x:v>
      </x:c>
    </x:row>
    <x:row r="108">
      <x:c r="A108" s="68" t="str">
        <x:v>BENCH-006</x:v>
      </x:c>
      <x:c r="B108" s="68" t="str">
        <x:v>Commodity benchmarks and derivative price formation</x:v>
      </x:c>
      <x:c r="C108" s="68" t="str">
        <x:v>ACT-CMEGROUPNYMEX</x:v>
      </x:c>
      <x:c r="D108" s="68" t="str">
        <x:v>CME Group / NYMEX</x:v>
      </x:c>
      <x:c r="E108" s="68" t="str">
        <x:v>ACT-WESTTEXASINTERMEDIATEFUT</x:v>
      </x:c>
      <x:c r="F108" s="68" t="str">
        <x:v>West Texas Intermediate futures</x:v>
      </x:c>
      <x:c r="G108" s="68" t="str">
        <x:v>Exchange → futures contract</x:v>
      </x:c>
      <x:c r="H108" s="68" t="str">
        <x:v>Ongoing</x:v>
      </x:c>
      <x:c r="I108" s="68" t="str">
        <x:v>Contract listing, clearing and delivery rules</x:v>
      </x:c>
      <x:c r="J108" s="68" t="str">
        <x:v>INS-197</x:v>
      </x:c>
      <x:c r="K108" s="68" t="str">
        <x:v>1,000 barrels per standard contract</x:v>
      </x:c>
      <x:c r="L108" s="68" t="str">
        <x:v>US crude price risk and physical delivery infrastructure</x:v>
      </x:c>
      <x:c r="M108" s="68" t="str">
        <x:v>Standard futures position and settlement</x:v>
      </x:c>
      <x:c r="N108" s="68" t="str">
        <x:v>Exchange rules convert US physical crude exposure into globally tradeable financial contracts</x:v>
      </x:c>
      <x:c r="O108" s="68" t="str">
        <x:v>Financial; informational; enforcement</x:v>
      </x:c>
      <x:c r="P108" s="68" t="str">
        <x:v>E1</x:v>
      </x:c>
      <x:c r="Q108" s="68" t="str">
        <x:v>Very high</x:v>
      </x:c>
      <x:c r="R108" s="68" t="str">
        <x:v>SRC-349; SRC-350</x:v>
      </x:c>
      <x:c r="S108" s="68" t="str">
        <x:v>NYMEX lists WTI crude futures and options used internationally.</x:v>
      </x:c>
      <x:c r="T108" s="68" t="str">
        <x:v>Direct ownership of physical barrels traded by market participants.</x:v>
      </x:c>
      <x:c r="U108" s="68" t="str">
        <x:v>Clearing and delivery obligations are contract specific.</x:v>
      </x:c>
      <x:c r="V108" s="68" t="str">
        <x:v>Active</x:v>
      </x:c>
      <x:c r="W108" s="68" t="str">
        <x:v>33;57</x:v>
      </x:c>
      <x:c r="X108" s="68" t="str">
        <x:v>2026-07-27</x:v>
      </x:c>
    </x:row>
    <x:row r="109">
      <x:c r="A109" s="68" t="str">
        <x:v>BENCH-007</x:v>
      </x:c>
      <x:c r="B109" s="68" t="str">
        <x:v>Commodity benchmarks and derivative price formation</x:v>
      </x:c>
      <x:c r="C109" s="68" t="str">
        <x:v>ACT-SPGLOBALENERGYPLATTS</x:v>
      </x:c>
      <x:c r="D109" s="68" t="str">
        <x:v>S&amp;P Global Energy Platts</x:v>
      </x:c>
      <x:c r="E109" s="68" t="str">
        <x:v>ACT-PLATTSJKM</x:v>
      </x:c>
      <x:c r="F109" s="68" t="str">
        <x:v>Platts JKM</x:v>
      </x:c>
      <x:c r="G109" s="68" t="str">
        <x:v>Price reporting agency → LNG assessment</x:v>
      </x:c>
      <x:c r="H109" s="68" t="str">
        <x:v>Daily</x:v>
      </x:c>
      <x:c r="I109" s="68" t="str">
        <x:v>Spot DES LNG assessment</x:v>
      </x:c>
      <x:c r="J109" s="68" t="str">
        <x:v>INS-194</x:v>
      </x:c>
      <x:c r="K109" s="68" t="str">
        <x:v>Northeast Asia delivered cargo benchmark</x:v>
      </x:c>
      <x:c r="L109" s="68" t="str">
        <x:v>Market bids, offers and trades</x:v>
      </x:c>
      <x:c r="M109" s="68" t="str">
        <x:v>JKM price assessment</x:v>
      </x:c>
      <x:c r="N109" s="68" t="str">
        <x:v>A delivered-cargo benchmark compresses origin, voyage and destination economics into one reference price</x:v>
      </x:c>
      <x:c r="O109" s="68" t="str">
        <x:v>Informational; financial; material</x:v>
      </x:c>
      <x:c r="P109" s="68" t="str">
        <x:v>E1</x:v>
      </x:c>
      <x:c r="Q109" s="68" t="str">
        <x:v>Very high</x:v>
      </x:c>
      <x:c r="R109" s="68" t="str">
        <x:v>SRC-345</x:v>
      </x:c>
      <x:c r="S109" s="68" t="str">
        <x:v>JKM reflects spot cargoes delivered into Japan, Korea, China and Taiwan and is referenced in contracts.</x:v>
      </x:c>
      <x:c r="T109" s="68" t="str">
        <x:v>One global LNG price or control over destination demand.</x:v>
      </x:c>
      <x:c r="U109" s="68" t="str">
        <x:v>Atlantic and pipeline gas benchmarks remain distinct.</x:v>
      </x:c>
      <x:c r="V109" s="68" t="str">
        <x:v>Active</x:v>
      </x:c>
      <x:c r="W109" s="68" t="str">
        <x:v>33;57</x:v>
      </x:c>
      <x:c r="X109" s="68" t="str">
        <x:v>2026-07-27</x:v>
      </x:c>
    </x:row>
    <x:row r="110">
      <x:c r="A110" s="68" t="str">
        <x:v>BENCH-008</x:v>
      </x:c>
      <x:c r="B110" s="68" t="str">
        <x:v>Commodity benchmarks and derivative price formation</x:v>
      </x:c>
      <x:c r="C110" s="68" t="str">
        <x:v>ACT-PLATTSJKM</x:v>
      </x:c>
      <x:c r="D110" s="68" t="str">
        <x:v>Platts JKM</x:v>
      </x:c>
      <x:c r="E110" s="68" t="str">
        <x:v>ACT-LNGBUYERSANDUTILITIES</x:v>
      </x:c>
      <x:c r="F110" s="68" t="str">
        <x:v>LNG buyers and utilities</x:v>
      </x:c>
      <x:c r="G110" s="68" t="str">
        <x:v>Benchmark → buyers</x:v>
      </x:c>
      <x:c r="H110" s="68" t="str">
        <x:v>Ongoing</x:v>
      </x:c>
      <x:c r="I110" s="68" t="str">
        <x:v>Spot, tender and contract price reference</x:v>
      </x:c>
      <x:c r="J110" s="68" t="str">
        <x:v>INS-194</x:v>
      </x:c>
      <x:c r="K110" s="68" t="str">
        <x:v>Contract-specific</x:v>
      </x:c>
      <x:c r="L110" s="68" t="str">
        <x:v>Delivered LNG benchmark and contractual formula</x:v>
      </x:c>
      <x:c r="M110" s="68" t="str">
        <x:v>Purchase price and hedge exposure</x:v>
      </x:c>
      <x:c r="N110" s="68" t="str">
        <x:v>Benchmark indexation converts regional physical scarcity into utility and consumer energy cost</x:v>
      </x:c>
      <x:c r="O110" s="68" t="str">
        <x:v>Financial; material; distributional</x:v>
      </x:c>
      <x:c r="P110" s="68" t="str">
        <x:v>E1</x:v>
      </x:c>
      <x:c r="Q110" s="68" t="str">
        <x:v>High</x:v>
      </x:c>
      <x:c r="R110" s="68" t="str">
        <x:v>SRC-345</x:v>
      </x:c>
      <x:c r="S110" s="68" t="str">
        <x:v>JKM is referenced in spot, tender and longer-term LNG contracts.</x:v>
      </x:c>
      <x:c r="T110" s="68" t="str">
        <x:v>Uniform pass-through to consumers or identical contract formulas.</x:v>
      </x:c>
      <x:c r="U110" s="68" t="str">
        <x:v>Oil-linked and hub-linked LNG contracts also exist.</x:v>
      </x:c>
      <x:c r="V110" s="68" t="str">
        <x:v>Active</x:v>
      </x:c>
      <x:c r="W110" s="68" t="str">
        <x:v>33;57</x:v>
      </x:c>
      <x:c r="X110" s="68" t="str">
        <x:v>2026-07-27</x:v>
      </x:c>
    </x:row>
    <x:row r="111">
      <x:c r="A111" s="68" t="str">
        <x:v>BENCH-009</x:v>
      </x:c>
      <x:c r="B111" s="68" t="str">
        <x:v>Commodity benchmarks and derivative price formation</x:v>
      </x:c>
      <x:c r="C111" s="68" t="str">
        <x:v>ACT-LONDONMETALEXCHANGE</x:v>
      </x:c>
      <x:c r="D111" s="68" t="str">
        <x:v>London Metal Exchange</x:v>
      </x:c>
      <x:c r="E111" s="68" t="str">
        <x:v>ACT-LMELICENSEDWAREHOUSES</x:v>
      </x:c>
      <x:c r="F111" s="68" t="str">
        <x:v>LME licensed warehouses</x:v>
      </x:c>
      <x:c r="G111" s="68" t="str">
        <x:v>Exchange → warehouse network</x:v>
      </x:c>
      <x:c r="H111" s="68" t="str">
        <x:v>Ongoing</x:v>
      </x:c>
      <x:c r="I111" s="68" t="str">
        <x:v>Licensing and delivery-point rules</x:v>
      </x:c>
      <x:c r="J111" s="68" t="str">
        <x:v>INS-198</x:v>
      </x:c>
      <x:c r="K111" s="68" t="str">
        <x:v>Global licensed locations</x:v>
      </x:c>
      <x:c r="L111" s="68" t="str">
        <x:v>Warehouse standards and exchange rules</x:v>
      </x:c>
      <x:c r="M111" s="68" t="str">
        <x:v>Eligible storage and delivery infrastructure</x:v>
      </x:c>
      <x:c r="N111" s="68" t="str">
        <x:v>The exchange defines which warehouses can transform physical metal into deliverable contract collateral</x:v>
      </x:c>
      <x:c r="O111" s="68" t="str">
        <x:v>Material; informational; institutional</x:v>
      </x:c>
      <x:c r="P111" s="68" t="str">
        <x:v>E1</x:v>
      </x:c>
      <x:c r="Q111" s="68" t="str">
        <x:v>Very high</x:v>
      </x:c>
      <x:c r="R111" s="68" t="str">
        <x:v>SRC-351; SRC-352</x:v>
      </x:c>
      <x:c r="S111" s="68" t="str">
        <x:v>The LME approves and licenses warehouses and publishes stock data.</x:v>
      </x:c>
      <x:c r="T111" s="68" t="str">
        <x:v>Ownership of all stored metal by the LME.</x:v>
      </x:c>
      <x:c r="U111" s="68" t="str">
        <x:v>Warehouse operators and warrant holders retain separate rights.</x:v>
      </x:c>
      <x:c r="V111" s="68" t="str">
        <x:v>Active</x:v>
      </x:c>
      <x:c r="W111" s="68" t="str">
        <x:v>33;57</x:v>
      </x:c>
      <x:c r="X111" s="68" t="str">
        <x:v>2026-07-27</x:v>
      </x:c>
    </x:row>
    <x:row r="112">
      <x:c r="A112" s="68" t="str">
        <x:v>BENCH-010</x:v>
      </x:c>
      <x:c r="B112" s="68" t="str">
        <x:v>Commodity benchmarks and derivative price formation</x:v>
      </x:c>
      <x:c r="C112" s="68" t="str">
        <x:v>ACT-LMELICENSEDWAREHOUSES</x:v>
      </x:c>
      <x:c r="D112" s="68" t="str">
        <x:v>LME licensed warehouses</x:v>
      </x:c>
      <x:c r="E112" s="68" t="str">
        <x:v>ACT-LMEWARRANTHOLDERS</x:v>
      </x:c>
      <x:c r="F112" s="68" t="str">
        <x:v>LME warrant holders</x:v>
      </x:c>
      <x:c r="G112" s="68" t="str">
        <x:v>Warehouse → title holders</x:v>
      </x:c>
      <x:c r="H112" s="68" t="str">
        <x:v>Ongoing</x:v>
      </x:c>
      <x:c r="I112" s="68" t="str">
        <x:v>Warehouse warrant issuance and cancellation</x:v>
      </x:c>
      <x:c r="J112" s="68" t="str">
        <x:v>INS-198</x:v>
      </x:c>
      <x:c r="K112" s="68" t="str">
        <x:v>Metal-specific tonnes</x:v>
      </x:c>
      <x:c r="L112" s="68" t="str">
        <x:v>Exchange-grade metal placed on warrant</x:v>
      </x:c>
      <x:c r="M112" s="68" t="str">
        <x:v>Recognised title and delivery claim</x:v>
      </x:c>
      <x:c r="N112" s="68" t="str">
        <x:v>A warehouse receipt converts stored metal into a standardised, financeable and deliverable asset</x:v>
      </x:c>
      <x:c r="O112" s="68" t="str">
        <x:v>Ownership; financial; material</x:v>
      </x:c>
      <x:c r="P112" s="68" t="str">
        <x:v>E1</x:v>
      </x:c>
      <x:c r="Q112" s="68" t="str">
        <x:v>High</x:v>
      </x:c>
      <x:c r="R112" s="68" t="str">
        <x:v>SRC-351; SRC-352</x:v>
      </x:c>
      <x:c r="S112" s="68" t="str">
        <x:v>LME warehouse warrants and stock reports identify deliverable metal positions.</x:v>
      </x:c>
      <x:c r="T112" s="68" t="str">
        <x:v>Freedom from storage queues, quality disputes or financing liens.</x:v>
      </x:c>
      <x:c r="U112" s="68" t="str">
        <x:v>On-warrant and off-warrant stocks differ.</x:v>
      </x:c>
      <x:c r="V112" s="68" t="str">
        <x:v>Active</x:v>
      </x:c>
      <x:c r="W112" s="68" t="str">
        <x:v>33;57</x:v>
      </x:c>
      <x:c r="X112" s="68" t="str">
        <x:v>2026-07-27</x:v>
      </x:c>
    </x:row>
    <x:row r="113">
      <x:c r="A113" s="68" t="str">
        <x:v>BK-001</x:v>
      </x:c>
      <x:c r="B113" s="68" t="str">
        <x:v>Bankruptcy and failure resolution</x:v>
      </x:c>
      <x:c r="C113" s="68" t="str">
        <x:v>ACT-USBANKRUPTCYCOURTS</x:v>
      </x:c>
      <x:c r="D113" s="68" t="str">
        <x:v>US Bankruptcy Courts</x:v>
      </x:c>
      <x:c r="E113" s="68" t="str">
        <x:v>ACT-DEBTORINPOSSESSION</x:v>
      </x:c>
      <x:c r="F113" s="68" t="str">
        <x:v>Debtor in possession</x:v>
      </x:c>
      <x:c r="G113" s="68" t="str">
        <x:v>Court → estate fiduciary</x:v>
      </x:c>
      <x:c r="H113" s="68" t="str">
        <x:v>Chapter 11</x:v>
      </x:c>
      <x:c r="I113" s="68" t="str">
        <x:v>Supervision and authorisation</x:v>
      </x:c>
      <x:c r="J113" s="68" t="str">
        <x:v>INS-120</x:v>
      </x:c>
      <x:c r="K113" s="68" t="str">
        <x:v>Case-specific</x:v>
      </x:c>
      <x:c r="L113" s="68" t="str">
        <x:v>Bankruptcy petition and estate property</x:v>
      </x:c>
      <x:c r="M113" s="68" t="str">
        <x:v>Authority to operate, sell, finance and propose a plan subject to court review</x:v>
      </x:c>
      <x:c r="N113" s="68" t="str">
        <x:v>Bankruptcy converts pre-filing management into a court-supervised fiduciary with estate-wide powers</x:v>
      </x:c>
      <x:c r="O113" s="68" t="str">
        <x:v>Institutional; ownership; enforcement</x:v>
      </x:c>
      <x:c r="P113" s="68" t="str">
        <x:v>E1</x:v>
      </x:c>
      <x:c r="Q113" s="68" t="str">
        <x:v>Very high</x:v>
      </x:c>
      <x:c r="R113" s="68" t="str">
        <x:v>SRC-231; SRC-642; SRC-643; SRC-644; SRC-646; SRC-647; SRC-649; SRC-650; SRC-678</x:v>
      </x:c>
      <x:c r="S113" s="68" t="str">
        <x:v>Chapter 11 debtors usually remain in possession and operate under statutory duties.</x:v>
      </x:c>
      <x:c r="T113" s="68" t="str">
        <x:v>Unrestricted management authority or immunity from creditor challenge.</x:v>
      </x:c>
      <x:c r="U113" s="68" t="str">
        <x:v>Major transactions and financing may require court approval.</x:v>
      </x:c>
      <x:c r="V113" s="68" t="str">
        <x:v>Case-specific</x:v>
      </x:c>
      <x:c r="W113" s="68" t="str">
        <x:v>47;57</x:v>
      </x:c>
      <x:c r="X113" s="68" t="str">
        <x:v>2026-07-27</x:v>
      </x:c>
    </x:row>
    <x:row r="114">
      <x:c r="A114" s="68" t="str">
        <x:v>BK-002</x:v>
      </x:c>
      <x:c r="B114" s="68" t="str">
        <x:v>Bankruptcy and failure resolution</x:v>
      </x:c>
      <x:c r="C114" s="68" t="str">
        <x:v>ACT-DEBTORINPOSSESSION</x:v>
      </x:c>
      <x:c r="D114" s="68" t="str">
        <x:v>Debtor in possession</x:v>
      </x:c>
      <x:c r="E114" s="68" t="str">
        <x:v>ACT-BANKRUPTCYESTATE</x:v>
      </x:c>
      <x:c r="F114" s="68" t="str">
        <x:v>Bankruptcy estate</x:v>
      </x:c>
      <x:c r="G114" s="68" t="str">
        <x:v>Fiduciary → asset pool</x:v>
      </x:c>
      <x:c r="H114" s="68" t="str">
        <x:v>Chapter 11</x:v>
      </x:c>
      <x:c r="I114" s="68" t="str">
        <x:v>Possession and administration</x:v>
      </x:c>
      <x:c r="J114" s="68" t="str">
        <x:v>INS-120</x:v>
      </x:c>
      <x:c r="K114" s="68" t="str">
        <x:v>Estate-wide</x:v>
      </x:c>
      <x:c r="L114" s="68" t="str">
        <x:v>Prepetition debtor property and avoidance powers</x:v>
      </x:c>
      <x:c r="M114" s="68" t="str">
        <x:v>Operating business and distributable value</x:v>
      </x:c>
      <x:c r="N114" s="68" t="str">
        <x:v>The filing creates a legally bounded estate whose value is managed for creditor and stakeholder claims</x:v>
      </x:c>
      <x:c r="O114" s="68" t="str">
        <x:v>Ownership; financial; institutional</x:v>
      </x:c>
      <x:c r="P114" s="68" t="str">
        <x:v>E1</x:v>
      </x:c>
      <x:c r="Q114" s="68" t="str">
        <x:v>Very high</x:v>
      </x:c>
      <x:c r="R114" s="68" t="str">
        <x:v>SRC-231; SRC-642; SRC-643; SRC-644; SRC-646; SRC-647; SRC-649; SRC-650; SRC-678</x:v>
      </x:c>
      <x:c r="S114" s="68" t="str">
        <x:v>The debtor in possession controls estate property subject to fiduciary duties.</x:v>
      </x:c>
      <x:c r="T114" s="68" t="str">
        <x:v>Beneficial ownership of estate property by management.</x:v>
      </x:c>
      <x:c r="U114" s="68" t="str">
        <x:v>The estate remains subject to liens, executory contracts and court orders.</x:v>
      </x:c>
      <x:c r="V114" s="68" t="str">
        <x:v>Case-specific</x:v>
      </x:c>
      <x:c r="W114" s="68" t="str">
        <x:v>47;57</x:v>
      </x:c>
      <x:c r="X114" s="68" t="str">
        <x:v>2026-07-27</x:v>
      </x:c>
    </x:row>
    <x:row r="115">
      <x:c r="A115" s="68" t="str">
        <x:v>BK-003</x:v>
      </x:c>
      <x:c r="B115" s="68" t="str">
        <x:v>Bankruptcy and failure resolution</x:v>
      </x:c>
      <x:c r="C115" s="68" t="str">
        <x:v>ACT-USTRUSTEEPROGRAM</x:v>
      </x:c>
      <x:c r="D115" s="68" t="str">
        <x:v>US Trustee Program</x:v>
      </x:c>
      <x:c r="E115" s="68" t="str">
        <x:v>ACT-OFFICIALCOMMITTEEOFUNSEC</x:v>
      </x:c>
      <x:c r="F115" s="68" t="str">
        <x:v>Official Committee of Unsecured Creditors</x:v>
      </x:c>
      <x:c r="G115" s="68" t="str">
        <x:v>Oversight authority → committee</x:v>
      </x:c>
      <x:c r="H115" s="68" t="str">
        <x:v>Chapter 11</x:v>
      </x:c>
      <x:c r="I115" s="68" t="str">
        <x:v>Appointment and oversight</x:v>
      </x:c>
      <x:c r="J115" s="68" t="str">
        <x:v>INS-121</x:v>
      </x:c>
      <x:c r="K115" s="68" t="str">
        <x:v>Usually 7–15 members</x:v>
      </x:c>
      <x:c r="L115" s="68" t="str">
        <x:v>Creditor claims and representativeness</x:v>
      </x:c>
      <x:c r="M115" s="68" t="str">
        <x:v>Official committee with professionals and statutory powers</x:v>
      </x:c>
      <x:c r="N115" s="68" t="str">
        <x:v>A public administrator converts dispersed unsecured claims into a collective governance body</x:v>
      </x:c>
      <x:c r="O115" s="68" t="str">
        <x:v>Institutional; relational; enforcement</x:v>
      </x:c>
      <x:c r="P115" s="68" t="str">
        <x:v>E1</x:v>
      </x:c>
      <x:c r="Q115" s="68" t="str">
        <x:v>Very high</x:v>
      </x:c>
      <x:c r="R115" s="68" t="str">
        <x:v>SRC-231; SRC-232; SRC-642; SRC-643; SRC-644; SRC-646; SRC-647; SRC-649; SRC-650; SRC-678</x:v>
      </x:c>
      <x:c r="S115" s="68" t="str">
        <x:v>The US Trustee appoints and oversees official committees.</x:v>
      </x:c>
      <x:c r="T115" s="68" t="str">
        <x:v>Control of the debtor or guaranteed committee formation in every case.</x:v>
      </x:c>
      <x:c r="U115" s="68" t="str">
        <x:v>Case size, creditor interest and court circumstances affect formation.</x:v>
      </x:c>
      <x:c r="V115" s="68" t="str">
        <x:v>Case-specific</x:v>
      </x:c>
      <x:c r="W115" s="68" t="str">
        <x:v>47;57</x:v>
      </x:c>
      <x:c r="X115" s="68" t="str">
        <x:v>2026-07-27</x:v>
      </x:c>
    </x:row>
    <x:row r="116">
      <x:c r="A116" s="68" t="str">
        <x:v>BK-004</x:v>
      </x:c>
      <x:c r="B116" s="68" t="str">
        <x:v>Bankruptcy and failure resolution</x:v>
      </x:c>
      <x:c r="C116" s="68" t="str">
        <x:v>ACT-OFFICIALCOMMITTEEOFUNSEC</x:v>
      </x:c>
      <x:c r="D116" s="68" t="str">
        <x:v>Official Committee of Unsecured Creditors</x:v>
      </x:c>
      <x:c r="E116" s="68" t="str">
        <x:v>ACT-DEBTORINPOSSESSION</x:v>
      </x:c>
      <x:c r="F116" s="68" t="str">
        <x:v>Debtor in possession</x:v>
      </x:c>
      <x:c r="G116" s="68" t="str">
        <x:v>Committee → debtor</x:v>
      </x:c>
      <x:c r="H116" s="68" t="str">
        <x:v>Chapter 11</x:v>
      </x:c>
      <x:c r="I116" s="68" t="str">
        <x:v>Consultation, investigation and plan participation</x:v>
      </x:c>
      <x:c r="J116" s="68" t="str">
        <x:v>INS-121</x:v>
      </x:c>
      <x:c r="K116" s="68" t="str">
        <x:v>Case-specific</x:v>
      </x:c>
      <x:c r="L116" s="68" t="str">
        <x:v>Collective unsecured claims and professional advice</x:v>
      </x:c>
      <x:c r="M116" s="68" t="str">
        <x:v>Negotiating leverage, discovery and plan objections</x:v>
      </x:c>
      <x:c r="N116" s="68" t="str">
        <x:v>Collective representation lowers coordination costs among creditors who otherwise face free-rider problems</x:v>
      </x:c>
      <x:c r="O116" s="68" t="str">
        <x:v>Relational; informational; financial</x:v>
      </x:c>
      <x:c r="P116" s="68" t="str">
        <x:v>E1</x:v>
      </x:c>
      <x:c r="Q116" s="68" t="str">
        <x:v>Very high</x:v>
      </x:c>
      <x:c r="R116" s="68" t="str">
        <x:v>SRC-231; SRC-232; SRC-642; SRC-643; SRC-644; SRC-646; SRC-647; SRC-649; SRC-650; SRC-678</x:v>
      </x:c>
      <x:c r="S116" s="68" t="str">
        <x:v>Committees may investigate the debtor, consult on administration and participate in plans.</x:v>
      </x:c>
      <x:c r="T116" s="68" t="str">
        <x:v>A veto over all debtor actions or priority over secured claims.</x:v>
      </x:c>
      <x:c r="U116" s="68" t="str">
        <x:v>Court rulings and creditor class voting determine final outcomes.</x:v>
      </x:c>
      <x:c r="V116" s="68" t="str">
        <x:v>Case-specific</x:v>
      </x:c>
      <x:c r="W116" s="68" t="str">
        <x:v>47;57</x:v>
      </x:c>
      <x:c r="X116" s="68" t="str">
        <x:v>2026-07-27</x:v>
      </x:c>
    </x:row>
    <x:row r="117">
      <x:c r="A117" s="68" t="str">
        <x:v>BK-005</x:v>
      </x:c>
      <x:c r="B117" s="68" t="str">
        <x:v>Bankruptcy and failure resolution</x:v>
      </x:c>
      <x:c r="C117" s="68" t="str">
        <x:v>ACT-DEBTORINPOSSESSIONLENDER</x:v>
      </x:c>
      <x:c r="D117" s="68" t="str">
        <x:v>Debtor-in-possession lenders</x:v>
      </x:c>
      <x:c r="E117" s="68" t="str">
        <x:v>ACT-DEBTORINPOSSESSION</x:v>
      </x:c>
      <x:c r="F117" s="68" t="str">
        <x:v>Debtor in possession</x:v>
      </x:c>
      <x:c r="G117" s="68" t="str">
        <x:v>Lender → debtor</x:v>
      </x:c>
      <x:c r="H117" s="68" t="str">
        <x:v>Chapter 11</x:v>
      </x:c>
      <x:c r="I117" s="68" t="str">
        <x:v>Court-approved post-petition financing</x:v>
      </x:c>
      <x:c r="J117" s="68" t="str">
        <x:v>INS-122</x:v>
      </x:c>
      <x:c r="K117" s="68" t="str">
        <x:v>Case-specific</x:v>
      </x:c>
      <x:c r="L117" s="68" t="str">
        <x:v>New liquidity, covenants and milestones</x:v>
      </x:c>
      <x:c r="M117" s="68" t="str">
        <x:v>Operating cash and restructuring runway</x:v>
      </x:c>
      <x:c r="N117" s="68" t="str">
        <x:v>Scarce rescue finance is exchanged for priority, liens, budgets and influence over restructuring pace</x:v>
      </x:c>
      <x:c r="O117" s="68" t="str">
        <x:v>Financial; ownership; enforcement</x:v>
      </x:c>
      <x:c r="P117" s="68" t="str">
        <x:v>E1</x:v>
      </x:c>
      <x:c r="Q117" s="68" t="str">
        <x:v>High</x:v>
      </x:c>
      <x:c r="R117" s="68" t="str">
        <x:v>SRC-231; SRC-233; SRC-642; SRC-643; SRC-644; SRC-646; SRC-647; SRC-649; SRC-650; SRC-678</x:v>
      </x:c>
      <x:c r="S117" s="68" t="str">
        <x:v>Bankruptcy courts approve DIP financing and cash-collateral arrangements under statutory procedures.</x:v>
      </x:c>
      <x:c r="T117" s="68" t="str">
        <x:v>Automatic lender control or validity of every requested covenant.</x:v>
      </x:c>
      <x:c r="U117" s="68" t="str">
        <x:v>Courts can modify terms and creditors may object.</x:v>
      </x:c>
      <x:c r="V117" s="68" t="str">
        <x:v>Court-approved / case-specific</x:v>
      </x:c>
      <x:c r="W117" s="68" t="str">
        <x:v>47;57</x:v>
      </x:c>
      <x:c r="X117" s="68" t="str">
        <x:v>2026-07-27</x:v>
      </x:c>
    </x:row>
    <x:row r="118">
      <x:c r="A118" s="68" t="str">
        <x:v>BK-006</x:v>
      </x:c>
      <x:c r="B118" s="68" t="str">
        <x:v>Bankruptcy and failure resolution</x:v>
      </x:c>
      <x:c r="C118" s="68" t="str">
        <x:v>ACT-PREPETITIONSECUREDLENDER</x:v>
      </x:c>
      <x:c r="D118" s="68" t="str">
        <x:v>Prepetition secured lenders</x:v>
      </x:c>
      <x:c r="E118" s="68" t="str">
        <x:v>ACT-DEBTORINPOSSESSION</x:v>
      </x:c>
      <x:c r="F118" s="68" t="str">
        <x:v>Debtor in possession</x:v>
      </x:c>
      <x:c r="G118" s="68" t="str">
        <x:v>Creditor → debtor</x:v>
      </x:c>
      <x:c r="H118" s="68" t="str">
        <x:v>Chapter 11</x:v>
      </x:c>
      <x:c r="I118" s="68" t="str">
        <x:v>Cash-collateral consent and adequate-protection rights</x:v>
      </x:c>
      <x:c r="J118" s="68" t="str">
        <x:v>INS-122</x:v>
      </x:c>
      <x:c r="K118" s="68" t="str">
        <x:v>Case-specific</x:v>
      </x:c>
      <x:c r="L118" s="68" t="str">
        <x:v>Prepetition liens on cash and assets</x:v>
      </x:c>
      <x:c r="M118" s="68" t="str">
        <x:v>Conditions on continued use of collateral</x:v>
      </x:c>
      <x:c r="N118" s="68" t="str">
        <x:v>Existing collateral rights survive into restructuring and can constrain operating freedom</x:v>
      </x:c>
      <x:c r="O118" s="68" t="str">
        <x:v>Financial; ownership; enforcement</x:v>
      </x:c>
      <x:c r="P118" s="68" t="str">
        <x:v>E1</x:v>
      </x:c>
      <x:c r="Q118" s="68" t="str">
        <x:v>High</x:v>
      </x:c>
      <x:c r="R118" s="68" t="str">
        <x:v>SRC-231; SRC-233; SRC-642; SRC-643; SRC-644; SRC-646; SRC-647; SRC-649; SRC-650; SRC-678</x:v>
      </x:c>
      <x:c r="S118" s="68" t="str">
        <x:v>Use of cash collateral may require consent or court authorisation with protection.</x:v>
      </x:c>
      <x:c r="T118" s="68" t="str">
        <x:v>A complete veto or guaranteed repayment.</x:v>
      </x:c>
      <x:c r="U118" s="68" t="str">
        <x:v>The court balances collateral protection with reorganisation value.</x:v>
      </x:c>
      <x:c r="V118" s="68" t="str">
        <x:v>Case-specific</x:v>
      </x:c>
      <x:c r="W118" s="68" t="str">
        <x:v>47;57</x:v>
      </x:c>
      <x:c r="X118" s="68" t="str">
        <x:v>2026-07-27</x:v>
      </x:c>
    </x:row>
    <x:row r="119">
      <x:c r="A119" s="68" t="str">
        <x:v>BOUND-001</x:v>
      </x:c>
      <x:c r="B119" s="68" t="str">
        <x:v>Evidence boundary</x:v>
      </x:c>
      <x:c r="C119" s="68" t="str">
        <x:v>ACT-UNITEDSTATES</x:v>
      </x:c>
      <x:c r="D119" s="68" t="str">
        <x:v>United States</x:v>
      </x:c>
      <x:c r="E119" s="68" t="str">
        <x:v>ACT-CITIZENSANDLABOUR</x:v>
      </x:c>
      <x:c r="F119" s="68" t="str">
        <x:v>Citizens and labour</x:v>
      </x:c>
      <x:c r="G119" s="68" t="str">
        <x:v>Claim boundary</x:v>
      </x:c>
      <x:c r="H119" s="68" t="str">
        <x:v>Current review</x:v>
      </x:c>
      <x:c r="I119" s="68" t="str">
        <x:v>Unsupported generalisation</x:v>
      </x:c>
      <x:c r="J119" s="68" t="str"/>
      <x:c r="K119" s="68" t="str">
        <x:v>N/A</x:v>
      </x:c>
      <x:c r="L119" s="68" t="str">
        <x:v>Documented structural facts</x:v>
      </x:c>
      <x:c r="M119" s="68" t="str">
        <x:v>Every war is caused by dollar defence</x:v>
      </x:c>
      <x:c r="N119" s="68" t="str">
        <x:v>Wars have multiple territorial, ideological, security and domestic causes.</x:v>
      </x:c>
      <x:c r="O119" s="68" t="str">
        <x:v>Narrative; epistemic</x:v>
      </x:c>
      <x:c r="P119" s="68" t="str">
        <x:v>U1</x:v>
      </x:c>
      <x:c r="Q119" s="68" t="str">
        <x:v>Very low</x:v>
      </x:c>
      <x:c r="R119" s="68" t="str">
        <x:v>SRC-003; SRC-004</x:v>
      </x:c>
      <x:c r="S119" s="68" t="str">
        <x:v>The narrower facts and mechanisms elsewhere in the ledger.</x:v>
      </x:c>
      <x:c r="T119" s="68" t="str">
        <x:v>Every war is caused by dollar defence</x:v>
      </x:c>
      <x:c r="U119" s="68" t="str">
        <x:v>Wars have multiple territorial, ideological, security and domestic causes.</x:v>
      </x:c>
      <x:c r="V119" s="68" t="str">
        <x:v>Unsupported</x:v>
      </x:c>
      <x:c r="W119" s="68" t="str">
        <x:v>9;57;79</x:v>
      </x:c>
      <x:c r="X119" s="68" t="str">
        <x:v>2026-07-27</x:v>
      </x:c>
    </x:row>
    <x:row r="120">
      <x:c r="A120" s="68" t="str">
        <x:v>BOUND-002</x:v>
      </x:c>
      <x:c r="B120" s="68" t="str">
        <x:v>Evidence boundary</x:v>
      </x:c>
      <x:c r="C120" s="68" t="str">
        <x:v>ACT-UNITEDSTATES</x:v>
      </x:c>
      <x:c r="D120" s="68" t="str">
        <x:v>United States</x:v>
      </x:c>
      <x:c r="E120" s="68" t="str">
        <x:v>ACT-STRAITOFHORMUZ</x:v>
      </x:c>
      <x:c r="F120" s="68" t="str">
        <x:v>Strait of Hormuz</x:v>
      </x:c>
      <x:c r="G120" s="68" t="str">
        <x:v>Claim boundary</x:v>
      </x:c>
      <x:c r="H120" s="68" t="str">
        <x:v>Current review</x:v>
      </x:c>
      <x:c r="I120" s="68" t="str">
        <x:v>Unsupported generalisation</x:v>
      </x:c>
      <x:c r="J120" s="68" t="str"/>
      <x:c r="K120" s="68" t="str">
        <x:v>N/A</x:v>
      </x:c>
      <x:c r="L120" s="68" t="str">
        <x:v>Documented structural facts</x:v>
      </x:c>
      <x:c r="M120" s="68" t="str">
        <x:v>Petrodollar invoicing alone explains US power</x:v>
      </x:c>
      <x:c r="N120" s="68" t="str">
        <x:v>Dollar power also rests on markets, collateral, banks, law and backstops.</x:v>
      </x:c>
      <x:c r="O120" s="68" t="str">
        <x:v>Narrative; epistemic</x:v>
      </x:c>
      <x:c r="P120" s="68" t="str">
        <x:v>U1</x:v>
      </x:c>
      <x:c r="Q120" s="68" t="str">
        <x:v>Very low</x:v>
      </x:c>
      <x:c r="R120" s="68" t="str">
        <x:v>SRC-001; SRC-003; SRC-004</x:v>
      </x:c>
      <x:c r="S120" s="68" t="str">
        <x:v>The narrower facts and mechanisms elsewhere in the ledger.</x:v>
      </x:c>
      <x:c r="T120" s="68" t="str">
        <x:v>Petrodollar invoicing alone explains US power</x:v>
      </x:c>
      <x:c r="U120" s="68" t="str">
        <x:v>Dollar power also rests on markets, collateral, banks, law and backstops.</x:v>
      </x:c>
      <x:c r="V120" s="68" t="str">
        <x:v>Unsupported</x:v>
      </x:c>
      <x:c r="W120" s="68" t="str">
        <x:v>9;57;79</x:v>
      </x:c>
      <x:c r="X120" s="68" t="str">
        <x:v>2026-07-27</x:v>
      </x:c>
    </x:row>
    <x:row r="121">
      <x:c r="A121" s="68" t="str">
        <x:v>BOUND-003</x:v>
      </x:c>
      <x:c r="B121" s="68" t="str">
        <x:v>Evidence boundary</x:v>
      </x:c>
      <x:c r="C121" s="68" t="str">
        <x:v>ACT-GOVERNINGINSTITUTIONALNE</x:v>
      </x:c>
      <x:c r="D121" s="68" t="str">
        <x:v>Governing institutional networks</x:v>
      </x:c>
      <x:c r="E121" s="68" t="str">
        <x:v>ACT-CITIZENSANDLABOUR</x:v>
      </x:c>
      <x:c r="F121" s="68" t="str">
        <x:v>Citizens and labour</x:v>
      </x:c>
      <x:c r="G121" s="68" t="str">
        <x:v>Claim boundary</x:v>
      </x:c>
      <x:c r="H121" s="68" t="str">
        <x:v>Current review</x:v>
      </x:c>
      <x:c r="I121" s="68" t="str">
        <x:v>Unsupported generalisation</x:v>
      </x:c>
      <x:c r="J121" s="68" t="str"/>
      <x:c r="K121" s="68" t="str">
        <x:v>N/A</x:v>
      </x:c>
      <x:c r="L121" s="68" t="str">
        <x:v>Documented structural facts</x:v>
      </x:c>
      <x:c r="M121" s="68" t="str">
        <x:v>One actor secretly commands the whole system</x:v>
      </x:c>
      <x:c r="N121" s="68" t="str">
        <x:v>Interlocking networks can produce structured outcomes without universal command.</x:v>
      </x:c>
      <x:c r="O121" s="68" t="str">
        <x:v>Narrative; epistemic</x:v>
      </x:c>
      <x:c r="P121" s="68" t="str">
        <x:v>U1</x:v>
      </x:c>
      <x:c r="Q121" s="68" t="str">
        <x:v>Very low</x:v>
      </x:c>
      <x:c r="R121" s="68" t="str">
        <x:v>SRC-043; SRC-045</x:v>
      </x:c>
      <x:c r="S121" s="68" t="str">
        <x:v>The narrower facts and mechanisms elsewhere in the ledger.</x:v>
      </x:c>
      <x:c r="T121" s="68" t="str">
        <x:v>One actor secretly commands the whole system</x:v>
      </x:c>
      <x:c r="U121" s="68" t="str">
        <x:v>Interlocking networks can produce structured outcomes without universal command.</x:v>
      </x:c>
      <x:c r="V121" s="68" t="str">
        <x:v>Unsupported</x:v>
      </x:c>
      <x:c r="W121" s="68" t="str">
        <x:v>9;57;79</x:v>
      </x:c>
      <x:c r="X121" s="68" t="str">
        <x:v>2026-07-27</x:v>
      </x:c>
    </x:row>
    <x:row r="122">
      <x:c r="A122" s="68" t="str">
        <x:v>CHIP-001</x:v>
      </x:c>
      <x:c r="B122" s="68" t="str">
        <x:v>Semiconductor design, IP and EDA</x:v>
      </x:c>
      <x:c r="C122" s="68" t="str">
        <x:v>ACT-NVIDIA</x:v>
      </x:c>
      <x:c r="D122" s="68" t="str">
        <x:v>NVIDIA</x:v>
      </x:c>
      <x:c r="E122" s="68" t="str">
        <x:v>ACT-TSMC</x:v>
      </x:c>
      <x:c r="F122" s="68" t="str">
        <x:v>TSMC</x:v>
      </x:c>
      <x:c r="G122" s="68" t="str">
        <x:v>Chip designer → foundry</x:v>
      </x:c>
      <x:c r="H122" s="68" t="str">
        <x:v>Ongoing</x:v>
      </x:c>
      <x:c r="I122" s="68" t="str">
        <x:v>Leading-edge wafer fabrication and packaging customer relationship</x:v>
      </x:c>
      <x:c r="J122" s="68" t="str">
        <x:v>INS-213; INS-214</x:v>
      </x:c>
      <x:c r="K122" s="68" t="str">
        <x:v>Large strategic supply relationship</x:v>
      </x:c>
      <x:c r="L122" s="68" t="str">
        <x:v>GPU and networking designs</x:v>
      </x:c>
      <x:c r="M122" s="68" t="str">
        <x:v>Fabricated and packaged AI processors</x:v>
      </x:c>
      <x:c r="N122" s="68" t="str">
        <x:v>Fabless design is converted into manufacturable silicon through a specialised foundry and packaging stack</x:v>
      </x:c>
      <x:c r="O122" s="68" t="str">
        <x:v>Technological; material; financial</x:v>
      </x:c>
      <x:c r="P122" s="68" t="str">
        <x:v>S1</x:v>
      </x:c>
      <x:c r="Q122" s="68" t="str">
        <x:v>Very high</x:v>
      </x:c>
      <x:c r="R122" s="68" t="str">
        <x:v>SRC-379; SRC-381; SRC-382</x:v>
      </x:c>
      <x:c r="S122" s="68" t="str">
        <x:v>NVIDIA depends on external manufacturing partners including leading foundries for its products.</x:v>
      </x:c>
      <x:c r="T122" s="68" t="str">
        <x:v>Exclusive dependence on one fab or TSMC control over NVIDIA software and customers.</x:v>
      </x:c>
      <x:c r="U122" s="68" t="str">
        <x:v>Specific allocation, pricing and volumes are confidential and multi-sourced components remain.</x:v>
      </x:c>
      <x:c r="V122" s="68" t="str">
        <x:v>Active</x:v>
      </x:c>
      <x:c r="W122" s="68" t="str">
        <x:v>42;57</x:v>
      </x:c>
      <x:c r="X122" s="68" t="str">
        <x:v>2026-07-27</x:v>
      </x:c>
    </x:row>
    <x:row r="123">
      <x:c r="A123" s="68" t="str">
        <x:v>CHIP-002</x:v>
      </x:c>
      <x:c r="B123" s="68" t="str">
        <x:v>Semiconductor design, IP and EDA</x:v>
      </x:c>
      <x:c r="C123" s="68" t="str">
        <x:v>ACT-TSMC</x:v>
      </x:c>
      <x:c r="D123" s="68" t="str">
        <x:v>TSMC</x:v>
      </x:c>
      <x:c r="E123" s="68" t="str">
        <x:v>ACT-ADVANCEDPACKAGINGPROVIDE</x:v>
      </x:c>
      <x:c r="F123" s="68" t="str">
        <x:v>Advanced packaging providers</x:v>
      </x:c>
      <x:c r="G123" s="68" t="str">
        <x:v>Foundry → packaging ecosystem</x:v>
      </x:c>
      <x:c r="H123" s="68" t="str">
        <x:v>Ongoing</x:v>
      </x:c>
      <x:c r="I123" s="68" t="str">
        <x:v>CoWoS and advanced multi-die integration</x:v>
      </x:c>
      <x:c r="J123" s="68" t="str">
        <x:v>INS-214</x:v>
      </x:c>
      <x:c r="K123" s="68" t="str">
        <x:v>High-growth AI packaging capacity</x:v>
      </x:c>
      <x:c r="L123" s="68" t="str">
        <x:v>Fabricated logic dies and HBM</x:v>
      </x:c>
      <x:c r="M123" s="68" t="str">
        <x:v>Integrated accelerator package</x:v>
      </x:c>
      <x:c r="N123" s="68" t="str">
        <x:v>Advanced packaging becomes a separate capacity bottleneck after wafer fabrication</x:v>
      </x:c>
      <x:c r="O123" s="68" t="str">
        <x:v>Technological; material; financial</x:v>
      </x:c>
      <x:c r="P123" s="68" t="str">
        <x:v>E1</x:v>
      </x:c>
      <x:c r="Q123" s="68" t="str">
        <x:v>High</x:v>
      </x:c>
      <x:c r="R123" s="68" t="str">
        <x:v>SRC-382; SRC-388</x:v>
      </x:c>
      <x:c r="S123" s="68" t="str">
        <x:v>TSMC operates advanced packaging platforms central to AI accelerators.</x:v>
      </x:c>
      <x:c r="T123" s="68" t="str">
        <x:v>That all packaging capacity is owned or controlled by TSMC globally.</x:v>
      </x:c>
      <x:c r="U123" s="68" t="str">
        <x:v>OSATs and other packaging technologies also participate.</x:v>
      </x:c>
      <x:c r="V123" s="68" t="str">
        <x:v>Active</x:v>
      </x:c>
      <x:c r="W123" s="68" t="str">
        <x:v>42;57</x:v>
      </x:c>
      <x:c r="X123" s="68" t="str">
        <x:v>2026-07-27</x:v>
      </x:c>
    </x:row>
    <x:row r="124">
      <x:c r="A124" s="68" t="str">
        <x:v>CHIP-003</x:v>
      </x:c>
      <x:c r="B124" s="68" t="str">
        <x:v>Semiconductor design, IP and EDA</x:v>
      </x:c>
      <x:c r="C124" s="68" t="str">
        <x:v>ACT-HIGHBANDWIDTHMEMORYSUPPL</x:v>
      </x:c>
      <x:c r="D124" s="68" t="str">
        <x:v>High-bandwidth memory suppliers</x:v>
      </x:c>
      <x:c r="E124" s="68" t="str">
        <x:v>ACT-NVIDIA</x:v>
      </x:c>
      <x:c r="F124" s="68" t="str">
        <x:v>NVIDIA</x:v>
      </x:c>
      <x:c r="G124" s="68" t="str">
        <x:v>Memory suppliers → accelerator designer</x:v>
      </x:c>
      <x:c r="H124" s="68" t="str">
        <x:v>Product generation</x:v>
      </x:c>
      <x:c r="I124" s="68" t="str">
        <x:v>HBM supply and qualification</x:v>
      </x:c>
      <x:c r="J124" s="68" t="str">
        <x:v>INS-213</x:v>
      </x:c>
      <x:c r="K124" s="68" t="str">
        <x:v>Platform-specific</x:v>
      </x:c>
      <x:c r="L124" s="68" t="str">
        <x:v>Stacked high-bandwidth memory</x:v>
      </x:c>
      <x:c r="M124" s="68" t="str">
        <x:v>Complete AI accelerator module</x:v>
      </x:c>
      <x:c r="N124" s="68" t="str">
        <x:v>Accelerator output depends on specialised memory capacity, not logic silicon alone</x:v>
      </x:c>
      <x:c r="O124" s="68" t="str">
        <x:v>Technological; material; financial</x:v>
      </x:c>
      <x:c r="P124" s="68" t="str">
        <x:v>S1</x:v>
      </x:c>
      <x:c r="Q124" s="68" t="str">
        <x:v>High</x:v>
      </x:c>
      <x:c r="R124" s="68" t="str">
        <x:v>SRC-381</x:v>
      </x:c>
      <x:c r="S124" s="68" t="str">
        <x:v>NVIDIA platforms incorporate high-bandwidth memory supplied by specialist manufacturers.</x:v>
      </x:c>
      <x:c r="T124" s="68" t="str">
        <x:v>One supplier relationship or guaranteed memory availability.</x:v>
      </x:c>
      <x:c r="U124" s="68" t="str">
        <x:v>Supplier mix and volumes vary by product and period.</x:v>
      </x:c>
      <x:c r="V124" s="68" t="str">
        <x:v>Active mechanism</x:v>
      </x:c>
      <x:c r="W124" s="68" t="str">
        <x:v>42;57</x:v>
      </x:c>
      <x:c r="X124" s="68" t="str">
        <x:v>2026-07-27</x:v>
      </x:c>
    </x:row>
    <x:row r="125">
      <x:c r="A125" s="68" t="str">
        <x:v>CHIP-004</x:v>
      </x:c>
      <x:c r="B125" s="68" t="str">
        <x:v>Semiconductor design, IP and EDA</x:v>
      </x:c>
      <x:c r="C125" s="68" t="str">
        <x:v>ACT-ASML</x:v>
      </x:c>
      <x:c r="D125" s="68" t="str">
        <x:v>ASML</x:v>
      </x:c>
      <x:c r="E125" s="68" t="str">
        <x:v>ACT-TSMC</x:v>
      </x:c>
      <x:c r="F125" s="68" t="str">
        <x:v>TSMC</x:v>
      </x:c>
      <x:c r="G125" s="68" t="str">
        <x:v>Equipment supplier → foundry</x:v>
      </x:c>
      <x:c r="H125" s="68" t="str">
        <x:v>Ongoing</x:v>
      </x:c>
      <x:c r="I125" s="68" t="str">
        <x:v>EUV and High-NA lithography equipment and service</x:v>
      </x:c>
      <x:c r="J125" s="68" t="str">
        <x:v>INS-216</x:v>
      </x:c>
      <x:c r="K125" s="68" t="str">
        <x:v>Capital-equipment relationship</x:v>
      </x:c>
      <x:c r="L125" s="68" t="str">
        <x:v>Lithography systems, service and process support</x:v>
      </x:c>
      <x:c r="M125" s="68" t="str">
        <x:v>Leading-edge wafer patterning capacity</x:v>
      </x:c>
      <x:c r="N125" s="68" t="str">
        <x:v>ASML equipment converts circuit designs and process recipes into manufacturable feature patterns</x:v>
      </x:c>
      <x:c r="O125" s="68" t="str">
        <x:v>Technological; material; geopolitical</x:v>
      </x:c>
      <x:c r="P125" s="68" t="str">
        <x:v>E1</x:v>
      </x:c>
      <x:c r="Q125" s="68" t="str">
        <x:v>Very high</x:v>
      </x:c>
      <x:c r="R125" s="68" t="str">
        <x:v>SRC-385; SRC-386; SRC-382</x:v>
      </x:c>
      <x:c r="S125" s="68" t="str">
        <x:v>Leading-edge foundries use ASML EUV systems.</x:v>
      </x:c>
      <x:c r="T125" s="68" t="str">
        <x:v>ASML ownership of the manufactured chips or customer product roadmaps.</x:v>
      </x:c>
      <x:c r="U125" s="68" t="str">
        <x:v>Foundries integrate many other tools, materials and proprietary processes.</x:v>
      </x:c>
      <x:c r="V125" s="68" t="str">
        <x:v>Active</x:v>
      </x:c>
      <x:c r="W125" s="68" t="str">
        <x:v>42;57</x:v>
      </x:c>
      <x:c r="X125" s="68" t="str">
        <x:v>2026-07-27</x:v>
      </x:c>
    </x:row>
    <x:row r="126">
      <x:c r="A126" s="68" t="str">
        <x:v>CHIP-005</x:v>
      </x:c>
      <x:c r="B126" s="68" t="str">
        <x:v>Semiconductor design, IP and EDA</x:v>
      </x:c>
      <x:c r="C126" s="68" t="str">
        <x:v>ACT-SYNOPSYS</x:v>
      </x:c>
      <x:c r="D126" s="68" t="str">
        <x:v>Synopsys</x:v>
      </x:c>
      <x:c r="E126" s="68" t="str">
        <x:v>ACT-TSMC</x:v>
      </x:c>
      <x:c r="F126" s="68" t="str">
        <x:v>TSMC</x:v>
      </x:c>
      <x:c r="G126" s="68" t="str">
        <x:v>EDA vendor → foundry ecosystem</x:v>
      </x:c>
      <x:c r="H126" s="68" t="str">
        <x:v>Ongoing</x:v>
      </x:c>
      <x:c r="I126" s="68" t="str">
        <x:v>Certified design flows and interface IP</x:v>
      </x:c>
      <x:c r="J126" s="68" t="str">
        <x:v>INS-217</x:v>
      </x:c>
      <x:c r="K126" s="68" t="str">
        <x:v>Advanced-node platform</x:v>
      </x:c>
      <x:c r="L126" s="68" t="str">
        <x:v>Foundry process-design kits and EDA tools</x:v>
      </x:c>
      <x:c r="M126" s="68" t="str">
        <x:v>Designs qualified for TSMC A16/N2P and packaging</x:v>
      </x:c>
      <x:c r="N126" s="68" t="str">
        <x:v>Certified flows reduce the engineering gap between chip architecture and foundry manufacturing</x:v>
      </x:c>
      <x:c r="O126" s="68" t="str">
        <x:v>Technological; informational; relational</x:v>
      </x:c>
      <x:c r="P126" s="68" t="str">
        <x:v>E1</x:v>
      </x:c>
      <x:c r="Q126" s="68" t="str">
        <x:v>Very high</x:v>
      </x:c>
      <x:c r="R126" s="68" t="str">
        <x:v>SRC-388</x:v>
      </x:c>
      <x:c r="S126" s="68" t="str">
        <x:v>Synopsys and TSMC certify advanced-node and multi-die design flows.</x:v>
      </x:c>
      <x:c r="T126" s="68" t="str">
        <x:v>Exclusive design access or guaranteed first-pass silicon.</x:v>
      </x:c>
      <x:c r="U126" s="68" t="str">
        <x:v>Customers still conduct design, verification and signoff.</x:v>
      </x:c>
      <x:c r="V126" s="68" t="str">
        <x:v>Active</x:v>
      </x:c>
      <x:c r="W126" s="68" t="str">
        <x:v>42;57</x:v>
      </x:c>
      <x:c r="X126" s="68" t="str">
        <x:v>2026-07-27</x:v>
      </x:c>
    </x:row>
    <x:row r="127">
      <x:c r="A127" s="68" t="str">
        <x:v>CHIP-006</x:v>
      </x:c>
      <x:c r="B127" s="68" t="str">
        <x:v>Semiconductor design, IP and EDA</x:v>
      </x:c>
      <x:c r="C127" s="68" t="str">
        <x:v>ACT-SYNOPSYS</x:v>
      </x:c>
      <x:c r="D127" s="68" t="str">
        <x:v>Synopsys</x:v>
      </x:c>
      <x:c r="E127" s="68" t="str">
        <x:v>ACT-NVIDIA</x:v>
      </x:c>
      <x:c r="F127" s="68" t="str">
        <x:v>NVIDIA</x:v>
      </x:c>
      <x:c r="G127" s="68" t="str">
        <x:v>EDA vendor ↔ compute platform</x:v>
      </x:c>
      <x:c r="H127" s="68" t="str">
        <x:v>Multi-year</x:v>
      </x:c>
      <x:c r="I127" s="68" t="str">
        <x:v>Accelerated EDA collaboration</x:v>
      </x:c>
      <x:c r="J127" s="68" t="str">
        <x:v>INS-217</x:v>
      </x:c>
      <x:c r="K127" s="68" t="str">
        <x:v>Platform-wide</x:v>
      </x:c>
      <x:c r="L127" s="68" t="str">
        <x:v>NVIDIA Grace Blackwell compute and Synopsys tools</x:v>
      </x:c>
      <x:c r="M127" s="68" t="str">
        <x:v>Faster chip-design and simulation workloads</x:v>
      </x:c>
      <x:c r="N127" s="68" t="str">
        <x:v>AI infrastructure is used recursively to design the next generation of AI infrastructure</x:v>
      </x:c>
      <x:c r="O127" s="68" t="str">
        <x:v>Technological; informational; adaptive</x:v>
      </x:c>
      <x:c r="P127" s="68" t="str">
        <x:v>E1</x:v>
      </x:c>
      <x:c r="Q127" s="68" t="str">
        <x:v>High</x:v>
      </x:c>
      <x:c r="R127" s="68" t="str">
        <x:v>SRC-389</x:v>
      </x:c>
      <x:c r="S127" s="68" t="str">
        <x:v>Synopsys and NVIDIA announced collaboration to accelerate EDA workloads.</x:v>
      </x:c>
      <x:c r="T127" s="68" t="str">
        <x:v>NVIDIA control of Synopsys product strategy or replacement of engineering judgment.</x:v>
      </x:c>
      <x:c r="U127" s="68" t="str">
        <x:v>The relationship is a technical collaboration between independent companies.</x:v>
      </x:c>
      <x:c r="V127" s="68" t="str">
        <x:v>Active</x:v>
      </x:c>
      <x:c r="W127" s="68" t="str">
        <x:v>42;57</x:v>
      </x:c>
      <x:c r="X127" s="68" t="str">
        <x:v>2026-07-27</x:v>
      </x:c>
    </x:row>
    <x:row r="128">
      <x:c r="A128" s="68" t="str">
        <x:v>CHIP-007</x:v>
      </x:c>
      <x:c r="B128" s="68" t="str">
        <x:v>Semiconductor design, IP and EDA</x:v>
      </x:c>
      <x:c r="C128" s="68" t="str">
        <x:v>ACT-CADENCEDESIGNSYSTEMS</x:v>
      </x:c>
      <x:c r="D128" s="68" t="str">
        <x:v>Cadence Design Systems</x:v>
      </x:c>
      <x:c r="E128" s="68" t="str">
        <x:v>ACT-CHIPDESIGNCOMPANIES</x:v>
      </x:c>
      <x:c r="F128" s="68" t="str">
        <x:v>Chip design companies</x:v>
      </x:c>
      <x:c r="G128" s="68" t="str">
        <x:v>EDA vendor → designers</x:v>
      </x:c>
      <x:c r="H128" s="68" t="str">
        <x:v>Ongoing</x:v>
      </x:c>
      <x:c r="I128" s="68" t="str">
        <x:v>Software licences, IP and system analysis</x:v>
      </x:c>
      <x:c r="J128" s="68" t="str">
        <x:v>INS-218</x:v>
      </x:c>
      <x:c r="K128" s="68" t="str">
        <x:v>Global EDA market</x:v>
      </x:c>
      <x:c r="L128" s="68" t="str">
        <x:v>Design specifications and engineering constraints</x:v>
      </x:c>
      <x:c r="M128" s="68" t="str">
        <x:v>Verified chip, package and system designs</x:v>
      </x:c>
      <x:c r="N128" s="68" t="str">
        <x:v>EDA software is an upstream conversion point required before foundry capacity can be used</x:v>
      </x:c>
      <x:c r="O128" s="68" t="str">
        <x:v>Technological; informational; financial</x:v>
      </x:c>
      <x:c r="P128" s="68" t="str">
        <x:v>E1</x:v>
      </x:c>
      <x:c r="Q128" s="68" t="str">
        <x:v>High</x:v>
      </x:c>
      <x:c r="R128" s="68" t="str">
        <x:v>SRC-390; SRC-391</x:v>
      </x:c>
      <x:c r="S128" s="68" t="str">
        <x:v>Cadence provides chip, 3D-IC and system-design platforms used for AI infrastructure.</x:v>
      </x:c>
      <x:c r="T128" s="68" t="str">
        <x:v>Ownership of customer designs or manufactured output.</x:v>
      </x:c>
      <x:c r="U128" s="68" t="str">
        <x:v>Licence terms and confidentiality preserve customer rights.</x:v>
      </x:c>
      <x:c r="V128" s="68" t="str">
        <x:v>Active</x:v>
      </x:c>
      <x:c r="W128" s="68" t="str">
        <x:v>42;57</x:v>
      </x:c>
      <x:c r="X128" s="68" t="str">
        <x:v>2026-07-27</x:v>
      </x:c>
    </x:row>
    <x:row r="129">
      <x:c r="A129" s="68" t="str">
        <x:v>CHIP-008</x:v>
      </x:c>
      <x:c r="B129" s="68" t="str">
        <x:v>Semiconductor design, IP and EDA</x:v>
      </x:c>
      <x:c r="C129" s="68" t="str">
        <x:v>ACT-ARM</x:v>
      </x:c>
      <x:c r="D129" s="68" t="str">
        <x:v>Arm</x:v>
      </x:c>
      <x:c r="E129" s="68" t="str">
        <x:v>ACT-HYPERSCALECLOUDPROVIDERS</x:v>
      </x:c>
      <x:c r="F129" s="68" t="str">
        <x:v>Hyperscale cloud providers</x:v>
      </x:c>
      <x:c r="G129" s="68" t="str">
        <x:v>Architecture licensor → cloud builders</x:v>
      </x:c>
      <x:c r="H129" s="68" t="str">
        <x:v>Ongoing</x:v>
      </x:c>
      <x:c r="I129" s="68" t="str">
        <x:v>CPU architecture, Neoverse and AGI platform adoption</x:v>
      </x:c>
      <x:c r="J129" s="68" t="str">
        <x:v>INS-219</x:v>
      </x:c>
      <x:c r="K129" s="68" t="str">
        <x:v>Platform-specific</x:v>
      </x:c>
      <x:c r="L129" s="68" t="str">
        <x:v>Processor IP and reference silicon</x:v>
      </x:c>
      <x:c r="M129" s="68" t="str">
        <x:v>Power-efficient data-center CPU capacity</x:v>
      </x:c>
      <x:c r="N129" s="68" t="str">
        <x:v>Architecture licensing lets cloud firms design differentiated processors without inventing a full instruction set</x:v>
      </x:c>
      <x:c r="O129" s="68" t="str">
        <x:v>Technological; informational; relational</x:v>
      </x:c>
      <x:c r="P129" s="68" t="str">
        <x:v>E1</x:v>
      </x:c>
      <x:c r="Q129" s="68" t="str">
        <x:v>High</x:v>
      </x:c>
      <x:c r="R129" s="68" t="str">
        <x:v>SRC-392; SRC-393</x:v>
      </x:c>
      <x:c r="S129" s="68" t="str">
        <x:v>Arm supplies architecture and silicon platforms for AI data centers.</x:v>
      </x:c>
      <x:c r="T129" s="68" t="str">
        <x:v>Arm ownership of every customer chip or accelerator.</x:v>
      </x:c>
      <x:c r="U129" s="68" t="str">
        <x:v>Customers combine Arm IP with proprietary design and manufacturing partners.</x:v>
      </x:c>
      <x:c r="V129" s="68" t="str">
        <x:v>Active</x:v>
      </x:c>
      <x:c r="W129" s="68" t="str">
        <x:v>42;57</x:v>
      </x:c>
      <x:c r="X129" s="68" t="str">
        <x:v>2026-07-27</x:v>
      </x:c>
    </x:row>
    <x:row r="130">
      <x:c r="A130" s="68" t="str">
        <x:v>CHIP-009</x:v>
      </x:c>
      <x:c r="B130" s="68" t="str">
        <x:v>Semiconductor design, IP and EDA</x:v>
      </x:c>
      <x:c r="C130" s="68" t="str">
        <x:v>ACT-OPENAI</x:v>
      </x:c>
      <x:c r="D130" s="68" t="str">
        <x:v>OpenAI</x:v>
      </x:c>
      <x:c r="E130" s="68" t="str">
        <x:v>ACT-BROADCOM</x:v>
      </x:c>
      <x:c r="F130" s="68" t="str">
        <x:v>Broadcom</x:v>
      </x:c>
      <x:c r="G130" s="68" t="str">
        <x:v>Model company → custom-silicon partner</x:v>
      </x:c>
      <x:c r="H130" s="68" t="str">
        <x:v>2026 onward</x:v>
      </x:c>
      <x:c r="I130" s="68" t="str">
        <x:v>Joint custom inference-chip programme</x:v>
      </x:c>
      <x:c r="J130" s="68" t="str">
        <x:v>INS-235</x:v>
      </x:c>
      <x:c r="K130" s="68" t="str">
        <x:v>Chip-specific</x:v>
      </x:c>
      <x:c r="L130" s="68" t="str">
        <x:v>OpenAI workload requirements and Broadcom silicon expertise</x:v>
      </x:c>
      <x:c r="M130" s="68" t="str">
        <x:v>Jalapeño inference accelerator</x:v>
      </x:c>
      <x:c r="N130" s="68" t="str">
        <x:v>A frontier-model company can convert workload scale into a custom hardware specification</x:v>
      </x:c>
      <x:c r="O130" s="68" t="str">
        <x:v>Technological; informational; financial</x:v>
      </x:c>
      <x:c r="P130" s="68" t="str">
        <x:v>E1</x:v>
      </x:c>
      <x:c r="Q130" s="68" t="str">
        <x:v>Very high</x:v>
      </x:c>
      <x:c r="R130" s="68" t="str">
        <x:v>SRC-399</x:v>
      </x:c>
      <x:c r="S130" s="68" t="str">
        <x:v>OpenAI and Broadcom announced and delivered initial Jalapeño silicon.</x:v>
      </x:c>
      <x:c r="T130" s="68" t="str">
        <x:v>Mass production volume, cost advantage or independence from NVIDIA.</x:v>
      </x:c>
      <x:c r="U130" s="68" t="str">
        <x:v>Manufacturing, software maturity and deployment scale remain open.</x:v>
      </x:c>
      <x:c r="V130" s="68" t="str">
        <x:v>Initial silicon delivered</x:v>
      </x:c>
      <x:c r="W130" s="68" t="str">
        <x:v>42;57</x:v>
      </x:c>
      <x:c r="X130" s="68" t="str">
        <x:v>2026-07-27</x:v>
      </x:c>
    </x:row>
    <x:row r="131">
      <x:c r="A131" s="68" t="str">
        <x:v>CHIP-010</x:v>
      </x:c>
      <x:c r="B131" s="68" t="str">
        <x:v>Semiconductor design, IP and EDA</x:v>
      </x:c>
      <x:c r="C131" s="68" t="str">
        <x:v>ACT-BROADCOM</x:v>
      </x:c>
      <x:c r="D131" s="68" t="str">
        <x:v>Broadcom</x:v>
      </x:c>
      <x:c r="E131" s="68" t="str">
        <x:v>ACT-TSMC</x:v>
      </x:c>
      <x:c r="F131" s="68" t="str">
        <x:v>TSMC</x:v>
      </x:c>
      <x:c r="G131" s="68" t="str">
        <x:v>Custom-chip designer → foundry</x:v>
      </x:c>
      <x:c r="H131" s="68" t="str">
        <x:v>Programme-specific</x:v>
      </x:c>
      <x:c r="I131" s="68" t="str">
        <x:v>Manufacturing relationship for advanced custom silicon</x:v>
      </x:c>
      <x:c r="J131" s="68" t="str">
        <x:v>INS-235</x:v>
      </x:c>
      <x:c r="K131" s="68" t="str">
        <x:v>Not publicly quantified</x:v>
      </x:c>
      <x:c r="L131" s="68" t="str">
        <x:v>Custom accelerator design</x:v>
      </x:c>
      <x:c r="M131" s="68" t="str">
        <x:v>Fabricated inference chips</x:v>
      </x:c>
      <x:c r="N131" s="68" t="str">
        <x:v>Custom AI silicon still depends on leading foundry and packaging capacity</x:v>
      </x:c>
      <x:c r="O131" s="68" t="str">
        <x:v>Technological; material; geopolitical</x:v>
      </x:c>
      <x:c r="P131" s="68" t="str">
        <x:v>S1</x:v>
      </x:c>
      <x:c r="Q131" s="68" t="str">
        <x:v>Moderate</x:v>
      </x:c>
      <x:c r="R131" s="68" t="str">
        <x:v>SRC-399; SRC-382</x:v>
      </x:c>
      <x:c r="S131" s="68" t="str">
        <x:v>Broadcom and OpenAI delivered custom silicon within the advanced semiconductor ecosystem.</x:v>
      </x:c>
      <x:c r="T131" s="68" t="str">
        <x:v>Public proof of the exact foundry, node or packaging arrangement for Jalapeño.</x:v>
      </x:c>
      <x:c r="U131" s="68" t="str">
        <x:v>The manufacturing supplier is not specified in the cited OpenAI release.</x:v>
      </x:c>
      <x:c r="V131" s="68" t="str">
        <x:v>Structural inference</x:v>
      </x:c>
      <x:c r="W131" s="68" t="str">
        <x:v>42;57</x:v>
      </x:c>
      <x:c r="X131" s="68" t="str">
        <x:v>2026-07-27</x:v>
      </x:c>
    </x:row>
    <x:row r="132">
      <x:c r="A132" s="68" t="str">
        <x:v>CHN-001</x:v>
      </x:c>
      <x:c r="B132" s="68" t="str">
        <x:v>China cybernetic governance</x:v>
      </x:c>
      <x:c r="C132" s="68" t="str">
        <x:v>ACT-STATECOUNCILOFCHINA</x:v>
      </x:c>
      <x:c r="D132" s="68" t="str">
        <x:v>State Council of China</x:v>
      </x:c>
      <x:c r="E132" s="68" t="str">
        <x:v>ACT-CHINASOCIALCREDITSYSTEM</x:v>
      </x:c>
      <x:c r="F132" s="68" t="str">
        <x:v>China social credit system</x:v>
      </x:c>
      <x:c r="G132" s="68" t="str">
        <x:v>A → system</x:v>
      </x:c>
      <x:c r="H132" s="68" t="str">
        <x:v>2025</x:v>
      </x:c>
      <x:c r="I132" s="68" t="str">
        <x:v>National policy guideline</x:v>
      </x:c>
      <x:c r="J132" s="68" t="str">
        <x:v>INS-023</x:v>
      </x:c>
      <x:c r="K132" s="68" t="str">
        <x:v>All entity types</x:v>
      </x:c>
      <x:c r="L132" s="68" t="str">
        <x:v>Administrative records</x:v>
      </x:c>
      <x:c r="M132" s="68" t="str">
        <x:v>More unified system</x:v>
      </x:c>
      <x:c r="N132" s="68" t="str">
        <x:v>Central policy seeks common rules and deeper integration</x:v>
      </x:c>
      <x:c r="O132" s="68" t="str">
        <x:v>Institutional; informational; enforcement</x:v>
      </x:c>
      <x:c r="P132" s="68" t="str">
        <x:v>E1</x:v>
      </x:c>
      <x:c r="Q132" s="68" t="str">
        <x:v>Very high</x:v>
      </x:c>
      <x:c r="R132" s="68" t="str">
        <x:v>SRC-025</x:v>
      </x:c>
      <x:c r="S132" s="68" t="str">
        <x:v>The guideline calls for a unified system covering all entity types.</x:v>
      </x:c>
      <x:c r="T132" s="68" t="str">
        <x:v>One universal numerical citizen score or seamless real-time control.</x:v>
      </x:c>
      <x:c r="U132" s="68" t="str">
        <x:v>Implementation remains sectoral and fragmented.</x:v>
      </x:c>
      <x:c r="V132" s="68" t="str">
        <x:v>Implementation</x:v>
      </x:c>
      <x:c r="W132" s="68" t="str">
        <x:v>73;74</x:v>
      </x:c>
      <x:c r="X132" s="68" t="str">
        <x:v>2026-07-27</x:v>
      </x:c>
    </x:row>
    <x:row r="133">
      <x:c r="A133" s="68" t="str">
        <x:v>CHN-002</x:v>
      </x:c>
      <x:c r="B133" s="68" t="str">
        <x:v>China cybernetic governance</x:v>
      </x:c>
      <x:c r="C133" s="68" t="str">
        <x:v>ACT-CHINASOCIALCREDITSYSTEM</x:v>
      </x:c>
      <x:c r="D133" s="68" t="str">
        <x:v>China social credit system</x:v>
      </x:c>
      <x:c r="E133" s="68" t="str">
        <x:v>ACT-GOVERNINGINSTITUTIONALNE</x:v>
      </x:c>
      <x:c r="F133" s="68" t="str">
        <x:v>Governing institutional networks</x:v>
      </x:c>
      <x:c r="G133" s="68" t="str">
        <x:v>System → institutions</x:v>
      </x:c>
      <x:c r="H133" s="68" t="str">
        <x:v>Ongoing</x:v>
      </x:c>
      <x:c r="I133" s="68" t="str">
        <x:v>Sector-specific records/lists</x:v>
      </x:c>
      <x:c r="J133" s="68" t="str"/>
      <x:c r="K133" s="68" t="str">
        <x:v>System-wide</x:v>
      </x:c>
      <x:c r="L133" s="68" t="str">
        <x:v>Compliance and court records</x:v>
      </x:c>
      <x:c r="M133" s="68" t="str">
        <x:v>Eligibility, inspection or enforcement consequences</x:v>
      </x:c>
      <x:c r="N133" s="68" t="str">
        <x:v>Records become actionable when connected to levers</x:v>
      </x:c>
      <x:c r="O133" s="68" t="str">
        <x:v>Informational; enforcement; institutional</x:v>
      </x:c>
      <x:c r="P133" s="68" t="str">
        <x:v>S1</x:v>
      </x:c>
      <x:c r="Q133" s="68" t="str">
        <x:v>High</x:v>
      </x:c>
      <x:c r="R133" s="68" t="str">
        <x:v>SRC-025</x:v>
      </x:c>
      <x:c r="S133" s="68" t="str">
        <x:v>Social-credit mechanisms can attach administrative consequences.</x:v>
      </x:c>
      <x:c r="T133" s="68" t="str">
        <x:v>Uniform use for every person and life domain.</x:v>
      </x:c>
      <x:c r="U133" s="68" t="str">
        <x:v>Many components focus on firms and court judgments.</x:v>
      </x:c>
      <x:c r="V133" s="68" t="str">
        <x:v>Ongoing</x:v>
      </x:c>
      <x:c r="W133" s="68" t="str">
        <x:v>73;74</x:v>
      </x:c>
      <x:c r="X133" s="68" t="str">
        <x:v>2026-07-27</x:v>
      </x:c>
    </x:row>
    <x:row r="134">
      <x:c r="A134" s="68" t="str">
        <x:v>CHN-003</x:v>
      </x:c>
      <x:c r="B134" s="68" t="str">
        <x:v>China cybernetic governance</x:v>
      </x:c>
      <x:c r="C134" s="68" t="str">
        <x:v>ACT-STATECOUNCILOFCHINA</x:v>
      </x:c>
      <x:c r="D134" s="68" t="str">
        <x:v>State Council of China</x:v>
      </x:c>
      <x:c r="E134" s="68" t="str">
        <x:v>ACT-CHINAAIPLUSACTION</x:v>
      </x:c>
      <x:c r="F134" s="68" t="str">
        <x:v>China AI Plus action</x:v>
      </x:c>
      <x:c r="G134" s="68" t="str">
        <x:v>A → programme</x:v>
      </x:c>
      <x:c r="H134" s="68" t="str">
        <x:v>2025</x:v>
      </x:c>
      <x:c r="I134" s="68" t="str">
        <x:v>National AI policy</x:v>
      </x:c>
      <x:c r="J134" s="68" t="str">
        <x:v>INS-024</x:v>
      </x:c>
      <x:c r="K134" s="68" t="str">
        <x:v>&gt;70% target for terminals/agents by 2027</x:v>
      </x:c>
      <x:c r="L134" s="68" t="str">
        <x:v>AI research and infrastructure</x:v>
      </x:c>
      <x:c r="M134" s="68" t="str">
        <x:v>Deep integration and public-governance use</x:v>
      </x:c>
      <x:c r="N134" s="68" t="str">
        <x:v>Policy coordinates adoption targets and domains</x:v>
      </x:c>
      <x:c r="O134" s="68" t="str">
        <x:v>Technological; institutional; adaptive</x:v>
      </x:c>
      <x:c r="P134" s="68" t="str">
        <x:v>E1</x:v>
      </x:c>
      <x:c r="Q134" s="68" t="str">
        <x:v>Very high</x:v>
      </x:c>
      <x:c r="R134" s="68" t="str">
        <x:v>SRC-026</x:v>
      </x:c>
      <x:c r="S134" s="68" t="str">
        <x:v>Explicit AI-integration targets and governance ambitions exist.</x:v>
      </x:c>
      <x:c r="T134" s="68" t="str">
        <x:v>Achievement of targets or a single central AI controller.</x:v>
      </x:c>
      <x:c r="U134" s="68" t="str">
        <x:v>Implementation capacity and local variation matter.</x:v>
      </x:c>
      <x:c r="V134" s="68" t="str">
        <x:v>Implementation</x:v>
      </x:c>
      <x:c r="W134" s="68" t="str">
        <x:v>69;74</x:v>
      </x:c>
      <x:c r="X134" s="68" t="str">
        <x:v>2026-07-27</x:v>
      </x:c>
    </x:row>
    <x:row r="135">
      <x:c r="A135" s="68" t="str">
        <x:v>CHN-004</x:v>
      </x:c>
      <x:c r="B135" s="68" t="str">
        <x:v>China cybernetic governance</x:v>
      </x:c>
      <x:c r="C135" s="68" t="str">
        <x:v>ACT-CHINAAIPLUSACTION</x:v>
      </x:c>
      <x:c r="D135" s="68" t="str">
        <x:v>China AI Plus action</x:v>
      </x:c>
      <x:c r="E135" s="68" t="str">
        <x:v>ACT-GOVERNINGINSTITUTIONALNE</x:v>
      </x:c>
      <x:c r="F135" s="68" t="str">
        <x:v>Governing institutional networks</x:v>
      </x:c>
      <x:c r="G135" s="68" t="str">
        <x:v>Policy → institutions</x:v>
      </x:c>
      <x:c r="H135" s="68" t="str">
        <x:v>2025–2027</x:v>
      </x:c>
      <x:c r="I135" s="68" t="str">
        <x:v>AI adoption and governance integration</x:v>
      </x:c>
      <x:c r="J135" s="68" t="str">
        <x:v>INS-024</x:v>
      </x:c>
      <x:c r="K135" s="68" t="str">
        <x:v>National scope</x:v>
      </x:c>
      <x:c r="L135" s="68" t="str">
        <x:v>AI agents and models</x:v>
      </x:c>
      <x:c r="M135" s="68" t="str">
        <x:v>Enhanced governance capability</x:v>
      </x:c>
      <x:c r="N135" s="68" t="str">
        <x:v>AI lowers the cost of analysing heterogeneous records and coordinating action</x:v>
      </x:c>
      <x:c r="O135" s="68" t="str">
        <x:v>Informational; adaptive; institutional</x:v>
      </x:c>
      <x:c r="P135" s="68" t="str">
        <x:v>S1</x:v>
      </x:c>
      <x:c r="Q135" s="68" t="str">
        <x:v>High</x:v>
      </x:c>
      <x:c r="R135" s="68" t="str">
        <x:v>SRC-026</x:v>
      </x:c>
      <x:c r="S135" s="68" t="str">
        <x:v>Policy seeks a significantly enhanced AI role in governance.</x:v>
      </x:c>
      <x:c r="T135" s="68" t="str">
        <x:v>Effective or rights-respecting implementation in every domain.</x:v>
      </x:c>
      <x:c r="U135" s="68" t="str">
        <x:v>AI can create error and bureaucratic overconfidence.</x:v>
      </x:c>
      <x:c r="V135" s="68" t="str">
        <x:v>Emerging</x:v>
      </x:c>
      <x:c r="W135" s="68" t="str">
        <x:v>74</x:v>
      </x:c>
      <x:c r="X135" s="68" t="str">
        <x:v>2026-07-27</x:v>
      </x:c>
    </x:row>
    <x:row r="136">
      <x:c r="A136" s="68" t="str">
        <x:v>CHN-005</x:v>
      </x:c>
      <x:c r="B136" s="68" t="str">
        <x:v>China cybernetic governance</x:v>
      </x:c>
      <x:c r="C136" s="68" t="str">
        <x:v>ACT-MINISTRYOFPUBLICSECURITY</x:v>
      </x:c>
      <x:c r="D136" s="68" t="str">
        <x:v>Ministry of Public Security of China</x:v>
      </x:c>
      <x:c r="E136" s="68" t="str">
        <x:v>ACT-NATIONALONLINEIDENTITYAU</x:v>
      </x:c>
      <x:c r="F136" s="68" t="str">
        <x:v>National Online Identity Authentication Public Service</x:v>
      </x:c>
      <x:c r="G136" s="68" t="str">
        <x:v>Authority → system</x:v>
      </x:c>
      <x:c r="H136" s="68" t="str">
        <x:v>2025</x:v>
      </x:c>
      <x:c r="I136" s="68" t="str">
        <x:v>Identity/data-system authority</x:v>
      </x:c>
      <x:c r="J136" s="68" t="str">
        <x:v>INS-022</x:v>
      </x:c>
      <x:c r="K136" s="68" t="str">
        <x:v>National service</x:v>
      </x:c>
      <x:c r="L136" s="68" t="str">
        <x:v>Legal identity and regulation</x:v>
      </x:c>
      <x:c r="M136" s="68" t="str">
        <x:v>Online authentication layer</x:v>
      </x:c>
      <x:c r="N136" s="68" t="str">
        <x:v>State identity standards increase interoperability across services</x:v>
      </x:c>
      <x:c r="O136" s="68" t="str">
        <x:v>Informational; institutional; enforcement</x:v>
      </x:c>
      <x:c r="P136" s="68" t="str">
        <x:v>E1</x:v>
      </x:c>
      <x:c r="Q136" s="68" t="str">
        <x:v>High</x:v>
      </x:c>
      <x:c r="R136" s="68" t="str">
        <x:v>SRC-027</x:v>
      </x:c>
      <x:c r="S136" s="68" t="str">
        <x:v>Ministry of Public Security of China is among authorities responsible for the measures.</x:v>
      </x:c>
      <x:c r="T136" s="68" t="str">
        <x:v>A complete central database of every online action.</x:v>
      </x:c>
      <x:c r="U136" s="68" t="str">
        <x:v>Platforms and agencies retain distinct systems; privacy provisions also exist.</x:v>
      </x:c>
      <x:c r="V136" s="68" t="str">
        <x:v>Effective</x:v>
      </x:c>
      <x:c r="W136" s="68" t="str">
        <x:v>73;74</x:v>
      </x:c>
      <x:c r="X136" s="68" t="str">
        <x:v>2026-07-27</x:v>
      </x:c>
    </x:row>
    <x:row r="137">
      <x:c r="A137" s="68" t="str">
        <x:v>CHN-006</x:v>
      </x:c>
      <x:c r="B137" s="68" t="str">
        <x:v>China cybernetic governance</x:v>
      </x:c>
      <x:c r="C137" s="68" t="str">
        <x:v>ACT-CYBERSPACEADMINISTRATION</x:v>
      </x:c>
      <x:c r="D137" s="68" t="str">
        <x:v>Cyberspace Administration of China</x:v>
      </x:c>
      <x:c r="E137" s="68" t="str">
        <x:v>ACT-NATIONALONLINEIDENTITYAU</x:v>
      </x:c>
      <x:c r="F137" s="68" t="str">
        <x:v>National Online Identity Authentication Public Service</x:v>
      </x:c>
      <x:c r="G137" s="68" t="str">
        <x:v>Authority → system</x:v>
      </x:c>
      <x:c r="H137" s="68" t="str">
        <x:v>2025</x:v>
      </x:c>
      <x:c r="I137" s="68" t="str">
        <x:v>Identity/data-system authority</x:v>
      </x:c>
      <x:c r="J137" s="68" t="str">
        <x:v>INS-022</x:v>
      </x:c>
      <x:c r="K137" s="68" t="str">
        <x:v>National service</x:v>
      </x:c>
      <x:c r="L137" s="68" t="str">
        <x:v>Legal identity and regulation</x:v>
      </x:c>
      <x:c r="M137" s="68" t="str">
        <x:v>Online authentication layer</x:v>
      </x:c>
      <x:c r="N137" s="68" t="str">
        <x:v>State identity standards increase interoperability across services</x:v>
      </x:c>
      <x:c r="O137" s="68" t="str">
        <x:v>Informational; institutional; enforcement</x:v>
      </x:c>
      <x:c r="P137" s="68" t="str">
        <x:v>E1</x:v>
      </x:c>
      <x:c r="Q137" s="68" t="str">
        <x:v>High</x:v>
      </x:c>
      <x:c r="R137" s="68" t="str">
        <x:v>SRC-027</x:v>
      </x:c>
      <x:c r="S137" s="68" t="str">
        <x:v>Cyberspace Administration of China is among authorities responsible for the measures.</x:v>
      </x:c>
      <x:c r="T137" s="68" t="str">
        <x:v>A complete central database of every online action.</x:v>
      </x:c>
      <x:c r="U137" s="68" t="str">
        <x:v>Platforms and agencies retain distinct systems; privacy provisions also exist.</x:v>
      </x:c>
      <x:c r="V137" s="68" t="str">
        <x:v>Effective</x:v>
      </x:c>
      <x:c r="W137" s="68" t="str">
        <x:v>73;74</x:v>
      </x:c>
      <x:c r="X137" s="68" t="str">
        <x:v>2026-07-27</x:v>
      </x:c>
    </x:row>
    <x:row r="138">
      <x:c r="A138" s="68" t="str">
        <x:v>CHN-007</x:v>
      </x:c>
      <x:c r="B138" s="68" t="str">
        <x:v>China cybernetic governance</x:v>
      </x:c>
      <x:c r="C138" s="68" t="str">
        <x:v>ACT-NATIONALONLINEIDENTITYAU</x:v>
      </x:c>
      <x:c r="D138" s="68" t="str">
        <x:v>National Online Identity Authentication Public Service</x:v>
      </x:c>
      <x:c r="E138" s="68" t="str">
        <x:v>ACT-CITIZENSANDLABOUR</x:v>
      </x:c>
      <x:c r="F138" s="68" t="str">
        <x:v>Citizens and labour</x:v>
      </x:c>
      <x:c r="G138" s="68" t="str">
        <x:v>System → users</x:v>
      </x:c>
      <x:c r="H138" s="68" t="str">
        <x:v>Effective 2025-07-15</x:v>
      </x:c>
      <x:c r="I138" s="68" t="str">
        <x:v>Identity authentication</x:v>
      </x:c>
      <x:c r="J138" s="68" t="str">
        <x:v>INS-022</x:v>
      </x:c>
      <x:c r="K138" s="68" t="str">
        <x:v>National scope</x:v>
      </x:c>
      <x:c r="L138" s="68" t="str">
        <x:v>State-verified legal identity</x:v>
      </x:c>
      <x:c r="M138" s="68" t="str">
        <x:v>Virtual identity credential</x:v>
      </x:c>
      <x:c r="N138" s="68" t="str">
        <x:v>Persistent identity can improve convenience while increasing cross-service legibility</x:v>
      </x:c>
      <x:c r="O138" s="68" t="str">
        <x:v>Informational; institutional; enforcement</x:v>
      </x:c>
      <x:c r="P138" s="68" t="str">
        <x:v>E1</x:v>
      </x:c>
      <x:c r="Q138" s="68" t="str">
        <x:v>High</x:v>
      </x:c>
      <x:c r="R138" s="68" t="str">
        <x:v>SRC-027</x:v>
      </x:c>
      <x:c r="S138" s="68" t="str">
        <x:v>A national online identity-authentication service exists.</x:v>
      </x:c>
      <x:c r="T138" s="68" t="str">
        <x:v>Mandatory universal use or integration by every service.</x:v>
      </x:c>
      <x:c r="U138" s="68" t="str">
        <x:v>Privacy protection and control risks coexist.</x:v>
      </x:c>
      <x:c r="V138" s="68" t="str">
        <x:v>Active</x:v>
      </x:c>
      <x:c r="W138" s="68" t="str">
        <x:v>73;74</x:v>
      </x:c>
      <x:c r="X138" s="68" t="str">
        <x:v>2026-07-27</x:v>
      </x:c>
    </x:row>
    <x:row r="139">
      <x:c r="A139" s="68" t="str">
        <x:v>CHN-008</x:v>
      </x:c>
      <x:c r="B139" s="68" t="str">
        <x:v>China cybernetic governance</x:v>
      </x:c>
      <x:c r="C139" s="68" t="str">
        <x:v>ACT-XINJIANGPUBLICSECURITYIN</x:v>
      </x:c>
      <x:c r="D139" s="68" t="str">
        <x:v>Xinjiang public-security institutions</x:v>
      </x:c>
      <x:c r="E139" s="68" t="str">
        <x:v>ACT-INTEGRATEDJOINTOPERATION</x:v>
      </x:c>
      <x:c r="F139" s="68" t="str">
        <x:v>Integrated Joint Operations Platform</x:v>
      </x:c>
      <x:c r="G139" s="68" t="str">
        <x:v>Authority → platform</x:v>
      </x:c>
      <x:c r="H139" s="68" t="str">
        <x:v>2016–2019 documented</x:v>
      </x:c>
      <x:c r="I139" s="68" t="str">
        <x:v>Police platform operation</x:v>
      </x:c>
      <x:c r="J139" s="68" t="str"/>
      <x:c r="K139" s="68" t="str">
        <x:v>Regional</x:v>
      </x:c>
      <x:c r="L139" s="68" t="str">
        <x:v>Police, movement and identity records</x:v>
      </x:c>
      <x:c r="M139" s="68" t="str">
        <x:v>Flags and investigation dispatch</x:v>
      </x:c>
      <x:c r="N139" s="68" t="str">
        <x:v>Human-machine systems aggregate data and prioritise cases</x:v>
      </x:c>
      <x:c r="O139" s="68" t="str">
        <x:v>Informational; enforcement; adaptive</x:v>
      </x:c>
      <x:c r="P139" s="68" t="str">
        <x:v>E1</x:v>
      </x:c>
      <x:c r="Q139" s="68" t="str">
        <x:v>Very high</x:v>
      </x:c>
      <x:c r="R139" s="68" t="str">
        <x:v>SRC-028</x:v>
      </x:c>
      <x:c r="S139" s="68" t="str">
        <x:v>Xinjiang authorities used IJOP for aggregation and intervention.</x:v>
      </x:c>
      <x:c r="T139" s="68" t="str">
        <x:v>Uniform nationwide operation or accurate classification.</x:v>
      </x:c>
      <x:c r="U139" s="68" t="str">
        <x:v>The documented domain is Xinjiang and human judgment remained involved.</x:v>
      </x:c>
      <x:c r="V139" s="68" t="str">
        <x:v>Documented</x:v>
      </x:c>
      <x:c r="W139" s="68" t="str">
        <x:v>74</x:v>
      </x:c>
      <x:c r="X139" s="68" t="str">
        <x:v>2026-07-27</x:v>
      </x:c>
    </x:row>
    <x:row r="140">
      <x:c r="A140" s="68" t="str">
        <x:v>CHN-009</x:v>
      </x:c>
      <x:c r="B140" s="68" t="str">
        <x:v>China cybernetic governance</x:v>
      </x:c>
      <x:c r="C140" s="68" t="str">
        <x:v>ACT-INTEGRATEDJOINTOPERATION</x:v>
      </x:c>
      <x:c r="D140" s="68" t="str">
        <x:v>Integrated Joint Operations Platform</x:v>
      </x:c>
      <x:c r="E140" s="68" t="str">
        <x:v>ACT-UYGHURSANDOTHERTURKICMUS</x:v>
      </x:c>
      <x:c r="F140" s="68" t="str">
        <x:v>Uyghurs and other Turkic Muslim communities in Xinjiang</x:v>
      </x:c>
      <x:c r="G140" s="68" t="str">
        <x:v>Platform → affected population</x:v>
      </x:c>
      <x:c r="H140" s="68" t="str">
        <x:v>2016–2019 documented</x:v>
      </x:c>
      <x:c r="I140" s="68" t="str">
        <x:v>Classification and intervention</x:v>
      </x:c>
      <x:c r="J140" s="68" t="str"/>
      <x:c r="K140" s="68" t="str">
        <x:v>Regional</x:v>
      </x:c>
      <x:c r="L140" s="68" t="str">
        <x:v>Behavioural and identity data</x:v>
      </x:c>
      <x:c r="M140" s="68" t="str">
        <x:v>Investigation, restrictions or detention referrals</x:v>
      </x:c>
      <x:c r="N140" s="68" t="str">
        <x:v>Algorithmic flags become coercive when connected to police authority</x:v>
      </x:c>
      <x:c r="O140" s="68" t="str">
        <x:v>Informational; enforcement</x:v>
      </x:c>
      <x:c r="P140" s="68" t="str">
        <x:v>E1</x:v>
      </x:c>
      <x:c r="Q140" s="68" t="str">
        <x:v>Very high</x:v>
      </x:c>
      <x:c r="R140" s="68" t="str">
        <x:v>SRC-028</x:v>
      </x:c>
      <x:c r="S140" s="68" t="str">
        <x:v>Flags and interventions affecting targeted communities are documented.</x:v>
      </x:c>
      <x:c r="T140" s="68" t="str">
        <x:v>Every individual was flagged or the platform alone determined outcomes.</x:v>
      </x:c>
      <x:c r="U140" s="68" t="str">
        <x:v>Political policy and human officials were also causal.</x:v>
      </x:c>
      <x:c r="V140" s="68" t="str">
        <x:v>Documented</x:v>
      </x:c>
      <x:c r="W140" s="68" t="str">
        <x:v>74</x:v>
      </x:c>
      <x:c r="X140" s="68" t="str">
        <x:v>2026-07-27</x:v>
      </x:c>
    </x:row>
    <x:row r="141">
      <x:c r="A141" s="68" t="str">
        <x:v>CHN-010</x:v>
      </x:c>
      <x:c r="B141" s="68" t="str">
        <x:v>China cybernetic governance</x:v>
      </x:c>
      <x:c r="C141" s="68" t="str">
        <x:v>ACT-IBM</x:v>
      </x:c>
      <x:c r="D141" s="68" t="str">
        <x:v>IBM</x:v>
      </x:c>
      <x:c r="E141" s="68" t="str">
        <x:v>ACT-GOVERNINGINSTITUTIONALNE</x:v>
      </x:c>
      <x:c r="F141" s="68" t="str">
        <x:v>Governing institutional networks</x:v>
      </x:c>
      <x:c r="G141" s="68" t="str">
        <x:v>Company → surveillance ecosystem</x:v>
      </x:c>
      <x:c r="H141" s="68" t="str">
        <x:v>Historical</x:v>
      </x:c>
      <x:c r="I141" s="68" t="str">
        <x:v>Technology supply / relationship</x:v>
      </x:c>
      <x:c r="J141" s="68" t="str"/>
      <x:c r="K141" s="68" t="str">
        <x:v>Company-specific</x:v>
      </x:c>
      <x:c r="L141" s="68" t="str">
        <x:v>Hardware, software or instruments</x:v>
      </x:c>
      <x:c r="M141" s="68" t="str">
        <x:v>Surveillance/data capability</x:v>
      </x:c>
      <x:c r="N141" s="68" t="str">
        <x:v>Commercial technology can become public enforcement capacity when integrated by state agencies</x:v>
      </x:c>
      <x:c r="O141" s="68" t="str">
        <x:v>Technological; informational; enforcement</x:v>
      </x:c>
      <x:c r="P141" s="68" t="str">
        <x:v>E2</x:v>
      </x:c>
      <x:c r="Q141" s="68" t="str">
        <x:v>High</x:v>
      </x:c>
      <x:c r="R141" s="68" t="str">
        <x:v>SRC-029</x:v>
      </x:c>
      <x:c r="S141" s="68" t="str">
        <x:v>AP documented technology relationships relevant to Chinese surveillance.</x:v>
      </x:c>
      <x:c r="T141" s="68" t="str">
        <x:v>Intent to support repression or direct control of Chinese policy.</x:v>
      </x:c>
      <x:c r="U141" s="68" t="str">
        <x:v>Company knowledge, directness and chronology differ; each edge needs contract-level expansion.</x:v>
      </x:c>
      <x:c r="V141" s="68" t="str">
        <x:v>Historical / disaggregate further</x:v>
      </x:c>
      <x:c r="W141" s="68" t="str">
        <x:v>74</x:v>
      </x:c>
      <x:c r="X141" s="68" t="str">
        <x:v>2026-07-27</x:v>
      </x:c>
    </x:row>
    <x:row r="142">
      <x:c r="A142" s="68" t="str">
        <x:v>CHN-011</x:v>
      </x:c>
      <x:c r="B142" s="68" t="str">
        <x:v>China cybernetic governance</x:v>
      </x:c>
      <x:c r="C142" s="68" t="str">
        <x:v>ACT-DELLTECHNOLOGIES</x:v>
      </x:c>
      <x:c r="D142" s="68" t="str">
        <x:v>Dell Technologies</x:v>
      </x:c>
      <x:c r="E142" s="68" t="str">
        <x:v>ACT-GOVERNINGINSTITUTIONALNE</x:v>
      </x:c>
      <x:c r="F142" s="68" t="str">
        <x:v>Governing institutional networks</x:v>
      </x:c>
      <x:c r="G142" s="68" t="str">
        <x:v>Company → surveillance ecosystem</x:v>
      </x:c>
      <x:c r="H142" s="68" t="str">
        <x:v>Historical</x:v>
      </x:c>
      <x:c r="I142" s="68" t="str">
        <x:v>Technology supply / relationship</x:v>
      </x:c>
      <x:c r="J142" s="68" t="str"/>
      <x:c r="K142" s="68" t="str">
        <x:v>Company-specific</x:v>
      </x:c>
      <x:c r="L142" s="68" t="str">
        <x:v>Hardware, software or instruments</x:v>
      </x:c>
      <x:c r="M142" s="68" t="str">
        <x:v>Surveillance/data capability</x:v>
      </x:c>
      <x:c r="N142" s="68" t="str">
        <x:v>Commercial technology can become public enforcement capacity when integrated by state agencies</x:v>
      </x:c>
      <x:c r="O142" s="68" t="str">
        <x:v>Technological; informational; enforcement</x:v>
      </x:c>
      <x:c r="P142" s="68" t="str">
        <x:v>E2</x:v>
      </x:c>
      <x:c r="Q142" s="68" t="str">
        <x:v>High</x:v>
      </x:c>
      <x:c r="R142" s="68" t="str">
        <x:v>SRC-029</x:v>
      </x:c>
      <x:c r="S142" s="68" t="str">
        <x:v>AP documented technology relationships relevant to Chinese surveillance.</x:v>
      </x:c>
      <x:c r="T142" s="68" t="str">
        <x:v>Intent to support repression or direct control of Chinese policy.</x:v>
      </x:c>
      <x:c r="U142" s="68" t="str">
        <x:v>Company knowledge, directness and chronology differ; each edge needs contract-level expansion.</x:v>
      </x:c>
      <x:c r="V142" s="68" t="str">
        <x:v>Historical / disaggregate further</x:v>
      </x:c>
      <x:c r="W142" s="68" t="str">
        <x:v>74</x:v>
      </x:c>
      <x:c r="X142" s="68" t="str">
        <x:v>2026-07-27</x:v>
      </x:c>
    </x:row>
    <x:row r="143">
      <x:c r="A143" s="68" t="str">
        <x:v>CHN-012</x:v>
      </x:c>
      <x:c r="B143" s="68" t="str">
        <x:v>China cybernetic governance</x:v>
      </x:c>
      <x:c r="C143" s="68" t="str">
        <x:v>ACT-MICROSOFT</x:v>
      </x:c>
      <x:c r="D143" s="68" t="str">
        <x:v>Microsoft</x:v>
      </x:c>
      <x:c r="E143" s="68" t="str">
        <x:v>ACT-GOVERNINGINSTITUTIONALNE</x:v>
      </x:c>
      <x:c r="F143" s="68" t="str">
        <x:v>Governing institutional networks</x:v>
      </x:c>
      <x:c r="G143" s="68" t="str">
        <x:v>Company → surveillance ecosystem</x:v>
      </x:c>
      <x:c r="H143" s="68" t="str">
        <x:v>Historical</x:v>
      </x:c>
      <x:c r="I143" s="68" t="str">
        <x:v>Technology supply / relationship</x:v>
      </x:c>
      <x:c r="J143" s="68" t="str"/>
      <x:c r="K143" s="68" t="str">
        <x:v>Company-specific</x:v>
      </x:c>
      <x:c r="L143" s="68" t="str">
        <x:v>Hardware, software or instruments</x:v>
      </x:c>
      <x:c r="M143" s="68" t="str">
        <x:v>Surveillance/data capability</x:v>
      </x:c>
      <x:c r="N143" s="68" t="str">
        <x:v>Commercial technology can become public enforcement capacity when integrated by state agencies</x:v>
      </x:c>
      <x:c r="O143" s="68" t="str">
        <x:v>Technological; informational; enforcement</x:v>
      </x:c>
      <x:c r="P143" s="68" t="str">
        <x:v>E2</x:v>
      </x:c>
      <x:c r="Q143" s="68" t="str">
        <x:v>High</x:v>
      </x:c>
      <x:c r="R143" s="68" t="str">
        <x:v>SRC-029</x:v>
      </x:c>
      <x:c r="S143" s="68" t="str">
        <x:v>AP documented technology relationships relevant to Chinese surveillance.</x:v>
      </x:c>
      <x:c r="T143" s="68" t="str">
        <x:v>Intent to support repression or direct control of Chinese policy.</x:v>
      </x:c>
      <x:c r="U143" s="68" t="str">
        <x:v>Company knowledge, directness and chronology differ; each edge needs contract-level expansion.</x:v>
      </x:c>
      <x:c r="V143" s="68" t="str">
        <x:v>Historical / disaggregate further</x:v>
      </x:c>
      <x:c r="W143" s="68" t="str">
        <x:v>74</x:v>
      </x:c>
      <x:c r="X143" s="68" t="str">
        <x:v>2026-07-27</x:v>
      </x:c>
    </x:row>
    <x:row r="144">
      <x:c r="A144" s="68" t="str">
        <x:v>CHN-013</x:v>
      </x:c>
      <x:c r="B144" s="68" t="str">
        <x:v>China cybernetic governance</x:v>
      </x:c>
      <x:c r="C144" s="68" t="str">
        <x:v>ACT-CISCOSYSTEMS</x:v>
      </x:c>
      <x:c r="D144" s="68" t="str">
        <x:v>Cisco Systems</x:v>
      </x:c>
      <x:c r="E144" s="68" t="str">
        <x:v>ACT-GOVERNINGINSTITUTIONALNE</x:v>
      </x:c>
      <x:c r="F144" s="68" t="str">
        <x:v>Governing institutional networks</x:v>
      </x:c>
      <x:c r="G144" s="68" t="str">
        <x:v>Company → surveillance ecosystem</x:v>
      </x:c>
      <x:c r="H144" s="68" t="str">
        <x:v>Historical</x:v>
      </x:c>
      <x:c r="I144" s="68" t="str">
        <x:v>Technology supply / relationship</x:v>
      </x:c>
      <x:c r="J144" s="68" t="str"/>
      <x:c r="K144" s="68" t="str">
        <x:v>Company-specific</x:v>
      </x:c>
      <x:c r="L144" s="68" t="str">
        <x:v>Hardware, software or instruments</x:v>
      </x:c>
      <x:c r="M144" s="68" t="str">
        <x:v>Surveillance/data capability</x:v>
      </x:c>
      <x:c r="N144" s="68" t="str">
        <x:v>Commercial technology can become public enforcement capacity when integrated by state agencies</x:v>
      </x:c>
      <x:c r="O144" s="68" t="str">
        <x:v>Technological; informational; enforcement</x:v>
      </x:c>
      <x:c r="P144" s="68" t="str">
        <x:v>E2</x:v>
      </x:c>
      <x:c r="Q144" s="68" t="str">
        <x:v>High</x:v>
      </x:c>
      <x:c r="R144" s="68" t="str">
        <x:v>SRC-029</x:v>
      </x:c>
      <x:c r="S144" s="68" t="str">
        <x:v>AP documented technology relationships relevant to Chinese surveillance.</x:v>
      </x:c>
      <x:c r="T144" s="68" t="str">
        <x:v>Intent to support repression or direct control of Chinese policy.</x:v>
      </x:c>
      <x:c r="U144" s="68" t="str">
        <x:v>Company knowledge, directness and chronology differ; each edge needs contract-level expansion.</x:v>
      </x:c>
      <x:c r="V144" s="68" t="str">
        <x:v>Historical / disaggregate further</x:v>
      </x:c>
      <x:c r="W144" s="68" t="str">
        <x:v>74</x:v>
      </x:c>
      <x:c r="X144" s="68" t="str">
        <x:v>2026-07-27</x:v>
      </x:c>
    </x:row>
    <x:row r="145">
      <x:c r="A145" s="68" t="str">
        <x:v>CHN-014</x:v>
      </x:c>
      <x:c r="B145" s="68" t="str">
        <x:v>China cybernetic governance</x:v>
      </x:c>
      <x:c r="C145" s="68" t="str">
        <x:v>ACT-INTEL</x:v>
      </x:c>
      <x:c r="D145" s="68" t="str">
        <x:v>Intel</x:v>
      </x:c>
      <x:c r="E145" s="68" t="str">
        <x:v>ACT-GOVERNINGINSTITUTIONALNE</x:v>
      </x:c>
      <x:c r="F145" s="68" t="str">
        <x:v>Governing institutional networks</x:v>
      </x:c>
      <x:c r="G145" s="68" t="str">
        <x:v>Company → surveillance ecosystem</x:v>
      </x:c>
      <x:c r="H145" s="68" t="str">
        <x:v>Historical</x:v>
      </x:c>
      <x:c r="I145" s="68" t="str">
        <x:v>Technology supply / relationship</x:v>
      </x:c>
      <x:c r="J145" s="68" t="str"/>
      <x:c r="K145" s="68" t="str">
        <x:v>Company-specific</x:v>
      </x:c>
      <x:c r="L145" s="68" t="str">
        <x:v>Hardware, software or instruments</x:v>
      </x:c>
      <x:c r="M145" s="68" t="str">
        <x:v>Surveillance/data capability</x:v>
      </x:c>
      <x:c r="N145" s="68" t="str">
        <x:v>Commercial technology can become public enforcement capacity when integrated by state agencies</x:v>
      </x:c>
      <x:c r="O145" s="68" t="str">
        <x:v>Technological; informational; enforcement</x:v>
      </x:c>
      <x:c r="P145" s="68" t="str">
        <x:v>E2</x:v>
      </x:c>
      <x:c r="Q145" s="68" t="str">
        <x:v>High</x:v>
      </x:c>
      <x:c r="R145" s="68" t="str">
        <x:v>SRC-029</x:v>
      </x:c>
      <x:c r="S145" s="68" t="str">
        <x:v>AP documented technology relationships relevant to Chinese surveillance.</x:v>
      </x:c>
      <x:c r="T145" s="68" t="str">
        <x:v>Intent to support repression or direct control of Chinese policy.</x:v>
      </x:c>
      <x:c r="U145" s="68" t="str">
        <x:v>Company knowledge, directness and chronology differ; each edge needs contract-level expansion.</x:v>
      </x:c>
      <x:c r="V145" s="68" t="str">
        <x:v>Historical / disaggregate further</x:v>
      </x:c>
      <x:c r="W145" s="68" t="str">
        <x:v>74</x:v>
      </x:c>
      <x:c r="X145" s="68" t="str">
        <x:v>2026-07-27</x:v>
      </x:c>
    </x:row>
    <x:row r="146">
      <x:c r="A146" s="68" t="str">
        <x:v>CHN-015</x:v>
      </x:c>
      <x:c r="B146" s="68" t="str">
        <x:v>China cybernetic governance</x:v>
      </x:c>
      <x:c r="C146" s="68" t="str">
        <x:v>ACT-NVIDIA</x:v>
      </x:c>
      <x:c r="D146" s="68" t="str">
        <x:v>NVIDIA</x:v>
      </x:c>
      <x:c r="E146" s="68" t="str">
        <x:v>ACT-GOVERNINGINSTITUTIONALNE</x:v>
      </x:c>
      <x:c r="F146" s="68" t="str">
        <x:v>Governing institutional networks</x:v>
      </x:c>
      <x:c r="G146" s="68" t="str">
        <x:v>Company → surveillance ecosystem</x:v>
      </x:c>
      <x:c r="H146" s="68" t="str">
        <x:v>Historical</x:v>
      </x:c>
      <x:c r="I146" s="68" t="str">
        <x:v>Technology supply / relationship</x:v>
      </x:c>
      <x:c r="J146" s="68" t="str"/>
      <x:c r="K146" s="68" t="str">
        <x:v>Company-specific</x:v>
      </x:c>
      <x:c r="L146" s="68" t="str">
        <x:v>Hardware, software or instruments</x:v>
      </x:c>
      <x:c r="M146" s="68" t="str">
        <x:v>Surveillance/data capability</x:v>
      </x:c>
      <x:c r="N146" s="68" t="str">
        <x:v>Commercial technology can become public enforcement capacity when integrated by state agencies</x:v>
      </x:c>
      <x:c r="O146" s="68" t="str">
        <x:v>Technological; informational; enforcement</x:v>
      </x:c>
      <x:c r="P146" s="68" t="str">
        <x:v>E2</x:v>
      </x:c>
      <x:c r="Q146" s="68" t="str">
        <x:v>High</x:v>
      </x:c>
      <x:c r="R146" s="68" t="str">
        <x:v>SRC-029</x:v>
      </x:c>
      <x:c r="S146" s="68" t="str">
        <x:v>AP documented technology relationships relevant to Chinese surveillance.</x:v>
      </x:c>
      <x:c r="T146" s="68" t="str">
        <x:v>Intent to support repression or direct control of Chinese policy.</x:v>
      </x:c>
      <x:c r="U146" s="68" t="str">
        <x:v>Company knowledge, directness and chronology differ; each edge needs contract-level expansion.</x:v>
      </x:c>
      <x:c r="V146" s="68" t="str">
        <x:v>Historical / disaggregate further</x:v>
      </x:c>
      <x:c r="W146" s="68" t="str">
        <x:v>74</x:v>
      </x:c>
      <x:c r="X146" s="68" t="str">
        <x:v>2026-07-27</x:v>
      </x:c>
    </x:row>
    <x:row r="147">
      <x:c r="A147" s="68" t="str">
        <x:v>CHN-016</x:v>
      </x:c>
      <x:c r="B147" s="68" t="str">
        <x:v>China cybernetic governance</x:v>
      </x:c>
      <x:c r="C147" s="68" t="str">
        <x:v>ACT-ORACLE</x:v>
      </x:c>
      <x:c r="D147" s="68" t="str">
        <x:v>Oracle</x:v>
      </x:c>
      <x:c r="E147" s="68" t="str">
        <x:v>ACT-GOVERNINGINSTITUTIONALNE</x:v>
      </x:c>
      <x:c r="F147" s="68" t="str">
        <x:v>Governing institutional networks</x:v>
      </x:c>
      <x:c r="G147" s="68" t="str">
        <x:v>Company → surveillance ecosystem</x:v>
      </x:c>
      <x:c r="H147" s="68" t="str">
        <x:v>Historical</x:v>
      </x:c>
      <x:c r="I147" s="68" t="str">
        <x:v>Technology supply / relationship</x:v>
      </x:c>
      <x:c r="J147" s="68" t="str"/>
      <x:c r="K147" s="68" t="str">
        <x:v>Company-specific</x:v>
      </x:c>
      <x:c r="L147" s="68" t="str">
        <x:v>Hardware, software or instruments</x:v>
      </x:c>
      <x:c r="M147" s="68" t="str">
        <x:v>Surveillance/data capability</x:v>
      </x:c>
      <x:c r="N147" s="68" t="str">
        <x:v>Commercial technology can become public enforcement capacity when integrated by state agencies</x:v>
      </x:c>
      <x:c r="O147" s="68" t="str">
        <x:v>Technological; informational; enforcement</x:v>
      </x:c>
      <x:c r="P147" s="68" t="str">
        <x:v>E2</x:v>
      </x:c>
      <x:c r="Q147" s="68" t="str">
        <x:v>High</x:v>
      </x:c>
      <x:c r="R147" s="68" t="str">
        <x:v>SRC-029</x:v>
      </x:c>
      <x:c r="S147" s="68" t="str">
        <x:v>AP documented technology relationships relevant to Chinese surveillance.</x:v>
      </x:c>
      <x:c r="T147" s="68" t="str">
        <x:v>Intent to support repression or direct control of Chinese policy.</x:v>
      </x:c>
      <x:c r="U147" s="68" t="str">
        <x:v>Company knowledge, directness and chronology differ; each edge needs contract-level expansion.</x:v>
      </x:c>
      <x:c r="V147" s="68" t="str">
        <x:v>Historical / disaggregate further</x:v>
      </x:c>
      <x:c r="W147" s="68" t="str">
        <x:v>74</x:v>
      </x:c>
      <x:c r="X147" s="68" t="str">
        <x:v>2026-07-27</x:v>
      </x:c>
    </x:row>
    <x:row r="148">
      <x:c r="A148" s="68" t="str">
        <x:v>CHN-017</x:v>
      </x:c>
      <x:c r="B148" s="68" t="str">
        <x:v>China cybernetic governance</x:v>
      </x:c>
      <x:c r="C148" s="68" t="str">
        <x:v>ACT-THERMOFISHERSCIENTIFIC</x:v>
      </x:c>
      <x:c r="D148" s="68" t="str">
        <x:v>Thermo Fisher Scientific</x:v>
      </x:c>
      <x:c r="E148" s="68" t="str">
        <x:v>ACT-GOVERNINGINSTITUTIONALNE</x:v>
      </x:c>
      <x:c r="F148" s="68" t="str">
        <x:v>Governing institutional networks</x:v>
      </x:c>
      <x:c r="G148" s="68" t="str">
        <x:v>Company → surveillance ecosystem</x:v>
      </x:c>
      <x:c r="H148" s="68" t="str">
        <x:v>Historical</x:v>
      </x:c>
      <x:c r="I148" s="68" t="str">
        <x:v>Technology supply / relationship</x:v>
      </x:c>
      <x:c r="J148" s="68" t="str"/>
      <x:c r="K148" s="68" t="str">
        <x:v>Company-specific</x:v>
      </x:c>
      <x:c r="L148" s="68" t="str">
        <x:v>Hardware, software or instruments</x:v>
      </x:c>
      <x:c r="M148" s="68" t="str">
        <x:v>Surveillance/data capability</x:v>
      </x:c>
      <x:c r="N148" s="68" t="str">
        <x:v>Commercial technology can become public enforcement capacity when integrated by state agencies</x:v>
      </x:c>
      <x:c r="O148" s="68" t="str">
        <x:v>Technological; informational; enforcement</x:v>
      </x:c>
      <x:c r="P148" s="68" t="str">
        <x:v>E2</x:v>
      </x:c>
      <x:c r="Q148" s="68" t="str">
        <x:v>High</x:v>
      </x:c>
      <x:c r="R148" s="68" t="str">
        <x:v>SRC-029</x:v>
      </x:c>
      <x:c r="S148" s="68" t="str">
        <x:v>AP documented technology relationships relevant to Chinese surveillance.</x:v>
      </x:c>
      <x:c r="T148" s="68" t="str">
        <x:v>Intent to support repression or direct control of Chinese policy.</x:v>
      </x:c>
      <x:c r="U148" s="68" t="str">
        <x:v>Company knowledge, directness and chronology differ; each edge needs contract-level expansion.</x:v>
      </x:c>
      <x:c r="V148" s="68" t="str">
        <x:v>Historical / disaggregate further</x:v>
      </x:c>
      <x:c r="W148" s="68" t="str">
        <x:v>74</x:v>
      </x:c>
      <x:c r="X148" s="68" t="str">
        <x:v>2026-07-27</x:v>
      </x:c>
    </x:row>
    <x:row r="149">
      <x:c r="A149" s="68" t="str">
        <x:v>CHN-018</x:v>
      </x:c>
      <x:c r="B149" s="68" t="str">
        <x:v>China cybernetic governance</x:v>
      </x:c>
      <x:c r="C149" s="68" t="str">
        <x:v>ACT-GOVERNINGINSTITUTIONALNE</x:v>
      </x:c>
      <x:c r="D149" s="68" t="str">
        <x:v>Governing institutional networks</x:v>
      </x:c>
      <x:c r="E149" s="68" t="str">
        <x:v>ACT-CHINASOCIALCREDITSYSTEM</x:v>
      </x:c>
      <x:c r="F149" s="68" t="str">
        <x:v>China social credit system</x:v>
      </x:c>
      <x:c r="G149" s="68" t="str">
        <x:v>Institutions → system</x:v>
      </x:c>
      <x:c r="H149" s="68" t="str">
        <x:v>Ongoing</x:v>
      </x:c>
      <x:c r="I149" s="68" t="str">
        <x:v>Federated integration</x:v>
      </x:c>
      <x:c r="J149" s="68" t="str"/>
      <x:c r="K149" s="68" t="str">
        <x:v>System-level</x:v>
      </x:c>
      <x:c r="L149" s="68" t="str">
        <x:v>Local/sectoral databases</x:v>
      </x:c>
      <x:c r="M149" s="68" t="str">
        <x:v>Functionally interoperable governance</x:v>
      </x:c>
      <x:c r="N149" s="68" t="str">
        <x:v>Shared identity, standards and AI can integrate fragmented records without one super-database</x:v>
      </x:c>
      <x:c r="O149" s="68" t="str">
        <x:v>Informational; adaptive; institutional</x:v>
      </x:c>
      <x:c r="P149" s="68" t="str">
        <x:v>S1</x:v>
      </x:c>
      <x:c r="Q149" s="68" t="str">
        <x:v>High</x:v>
      </x:c>
      <x:c r="R149" s="68" t="str">
        <x:v>SRC-025; SRC-026; SRC-027</x:v>
      </x:c>
      <x:c r="S149" s="68" t="str">
        <x:v>Policy is moving toward integration and AI-enabled governance.</x:v>
      </x:c>
      <x:c r="T149" s="68" t="str">
        <x:v>A completed omniscient national machine.</x:v>
      </x:c>
      <x:c r="U149" s="68" t="str">
        <x:v>Bureaucratic rivalry and data quality constrain integration.</x:v>
      </x:c>
      <x:c r="V149" s="68" t="str">
        <x:v>Emerging</x:v>
      </x:c>
      <x:c r="W149" s="68" t="str">
        <x:v>74</x:v>
      </x:c>
      <x:c r="X149" s="68" t="str">
        <x:v>2026-07-27</x:v>
      </x:c>
    </x:row>
    <x:row r="150">
      <x:c r="A150" s="68" t="str">
        <x:v>CHN-019</x:v>
      </x:c>
      <x:c r="B150" s="68" t="str">
        <x:v>China cybernetic governance</x:v>
      </x:c>
      <x:c r="C150" s="68" t="str">
        <x:v>ACT-STATECOUNCILOFCHINA</x:v>
      </x:c>
      <x:c r="D150" s="68" t="str">
        <x:v>State Council of China</x:v>
      </x:c>
      <x:c r="E150" s="68" t="str">
        <x:v>ACT-GOVERNINGINSTITUTIONALNE</x:v>
      </x:c>
      <x:c r="F150" s="68" t="str">
        <x:v>Governing institutional networks</x:v>
      </x:c>
      <x:c r="G150" s="68" t="str">
        <x:v>Authority → network</x:v>
      </x:c>
      <x:c r="H150" s="68" t="str">
        <x:v>Ongoing</x:v>
      </x:c>
      <x:c r="I150" s="68" t="str">
        <x:v>Objective-setting authority</x:v>
      </x:c>
      <x:c r="J150" s="68" t="str"/>
      <x:c r="K150" s="68" t="str">
        <x:v>National</x:v>
      </x:c>
      <x:c r="L150" s="68" t="str">
        <x:v>Policy priorities</x:v>
      </x:c>
      <x:c r="M150" s="68" t="str">
        <x:v>Metrics, targets and intervention priorities</x:v>
      </x:c>
      <x:c r="N150" s="68" t="str">
        <x:v>Political authority selects what governance systems optimise</x:v>
      </x:c>
      <x:c r="O150" s="68" t="str">
        <x:v>Institutional; adaptive; enforcement</x:v>
      </x:c>
      <x:c r="P150" s="68" t="str">
        <x:v>S1</x:v>
      </x:c>
      <x:c r="Q150" s="68" t="str">
        <x:v>High</x:v>
      </x:c>
      <x:c r="R150" s="68" t="str">
        <x:v>SRC-025; SRC-026</x:v>
      </x:c>
      <x:c r="S150" s="68" t="str">
        <x:v>Central policies define governance priorities and targets.</x:v>
      </x:c>
      <x:c r="T150" s="68" t="str">
        <x:v>A single mathematical function determines all decisions.</x:v>
      </x:c>
      <x:c r="U150" s="68" t="str">
        <x:v>Local incentives, errors and competing goals mediate implementation.</x:v>
      </x:c>
      <x:c r="V150" s="68" t="str">
        <x:v>Ongoing</x:v>
      </x:c>
      <x:c r="W150" s="68" t="str">
        <x:v>74;84</x:v>
      </x:c>
      <x:c r="X150" s="68" t="str">
        <x:v>2026-07-27</x:v>
      </x:c>
    </x:row>
    <x:row r="151">
      <x:c r="A151" s="68" t="str">
        <x:v>CHN-020</x:v>
      </x:c>
      <x:c r="B151" s="68" t="str">
        <x:v>China cybernetic governance</x:v>
      </x:c>
      <x:c r="C151" s="68" t="str">
        <x:v>ACT-GOVERNINGINSTITUTIONALNE</x:v>
      </x:c>
      <x:c r="D151" s="68" t="str">
        <x:v>Governing institutional networks</x:v>
      </x:c>
      <x:c r="E151" s="68" t="str">
        <x:v>ACT-CITIZENSANDLABOUR</x:v>
      </x:c>
      <x:c r="F151" s="68" t="str">
        <x:v>Citizens and labour</x:v>
      </x:c>
      <x:c r="G151" s="68" t="str">
        <x:v>Network → population</x:v>
      </x:c>
      <x:c r="H151" s="68" t="str">
        <x:v>Emerging</x:v>
      </x:c>
      <x:c r="I151" s="68" t="str">
        <x:v>Pre-emption capacity</x:v>
      </x:c>
      <x:c r="J151" s="68" t="str"/>
      <x:c r="K151" s="68" t="str">
        <x:v>Unknown</x:v>
      </x:c>
      <x:c r="L151" s="68" t="str">
        <x:v>Searches, payments, communications and movement traces</x:v>
      </x:c>
      <x:c r="M151" s="68" t="str">
        <x:v>Earlier selective intervention</x:v>
      </x:c>
      <x:c r="N151" s="68" t="str">
        <x:v>Digitally legible organisation may be disrupted before mass coordination</x:v>
      </x:c>
      <x:c r="O151" s="68" t="str">
        <x:v>Informational; enforcement; adaptive</x:v>
      </x:c>
      <x:c r="P151" s="68" t="str">
        <x:v>S1</x:v>
      </x:c>
      <x:c r="Q151" s="68" t="str">
        <x:v>Moderate</x:v>
      </x:c>
      <x:c r="R151" s="68" t="str">
        <x:v>SRC-028; SRC-029</x:v>
      </x:c>
      <x:c r="S151" s="68" t="str">
        <x:v>Documented systems show data can identify and intervene against people/networks.</x:v>
      </x:c>
      <x:c r="T151" s="68" t="str">
        <x:v>Perfect prediction, elimination of dissent or guaranteed durability.</x:v>
      </x:c>
      <x:c r="U151" s="68" t="str">
        <x:v>False positives and informal channels reduce effectiveness.</x:v>
      </x:c>
      <x:c r="V151" s="68" t="str">
        <x:v>Hypothesis / mechanism</x:v>
      </x:c>
      <x:c r="W151" s="68" t="str">
        <x:v>74</x:v>
      </x:c>
      <x:c r="X151" s="68" t="str">
        <x:v>2026-07-27</x:v>
      </x:c>
    </x:row>
    <x:row r="152">
      <x:c r="A152" s="68" t="str">
        <x:v>CHN-021</x:v>
      </x:c>
      <x:c r="B152" s="68" t="str">
        <x:v>Evidence boundary</x:v>
      </x:c>
      <x:c r="C152" s="68" t="str">
        <x:v>ACT-CHINASOCIALCREDITSYSTEM</x:v>
      </x:c>
      <x:c r="D152" s="68" t="str">
        <x:v>China social credit system</x:v>
      </x:c>
      <x:c r="E152" s="68" t="str">
        <x:v>ACT-CITIZENSANDLABOUR</x:v>
      </x:c>
      <x:c r="F152" s="68" t="str">
        <x:v>Citizens and labour</x:v>
      </x:c>
      <x:c r="G152" s="68" t="str">
        <x:v>Claim boundary</x:v>
      </x:c>
      <x:c r="H152" s="68" t="str">
        <x:v>Current review</x:v>
      </x:c>
      <x:c r="I152" s="68" t="str">
        <x:v>Unsupported universal-score claim</x:v>
      </x:c>
      <x:c r="J152" s="68" t="str"/>
      <x:c r="K152" s="68" t="str">
        <x:v>N/A</x:v>
      </x:c>
      <x:c r="L152" s="68" t="str">
        <x:v>Fragmented administrative architecture</x:v>
      </x:c>
      <x:c r="M152" s="68" t="str">
        <x:v>Claimed one universal citizen score</x:v>
      </x:c>
      <x:c r="N152" s="68" t="str">
        <x:v>A popular simplification exceeds the documented system</x:v>
      </x:c>
      <x:c r="O152" s="68" t="str">
        <x:v>Narrative; epistemic</x:v>
      </x:c>
      <x:c r="P152" s="68" t="str">
        <x:v>U1</x:v>
      </x:c>
      <x:c r="Q152" s="68" t="str">
        <x:v>Very low</x:v>
      </x:c>
      <x:c r="R152" s="68" t="str">
        <x:v>SRC-025</x:v>
      </x:c>
      <x:c r="S152" s="68" t="str">
        <x:v>Integration policy and multiple sectoral systems exist.</x:v>
      </x:c>
      <x:c r="T152" s="68" t="str">
        <x:v>China already operates one universal national citizen score.</x:v>
      </x:c>
      <x:c r="U152" s="68" t="str">
        <x:v>Future integration could change the architecture, so review periodically.</x:v>
      </x:c>
      <x:c r="V152" s="68" t="str">
        <x:v>Unsupported</x:v>
      </x:c>
      <x:c r="W152" s="68" t="str">
        <x:v>73;74</x:v>
      </x:c>
      <x:c r="X152" s="68" t="str">
        <x:v>2026-07-27</x:v>
      </x:c>
    </x:row>
    <x:row r="153">
      <x:c r="A153" s="68" t="str">
        <x:v>CLD-001</x:v>
      </x:c>
      <x:c r="B153" s="68" t="str">
        <x:v>Classified and sovereign cloud</x:v>
      </x:c>
      <x:c r="C153" s="68" t="str">
        <x:v>ACT-USDEPARTMENTOFDEFENSE</x:v>
      </x:c>
      <x:c r="D153" s="68" t="str">
        <x:v>US Department of Defense</x:v>
      </x:c>
      <x:c r="E153" s="68" t="str">
        <x:v>ACT-AMAZONWEBSERVICES</x:v>
      </x:c>
      <x:c r="F153" s="68" t="str">
        <x:v>Amazon Web Services</x:v>
      </x:c>
      <x:c r="G153" s="68" t="str">
        <x:v>State customer → cloud provider</x:v>
      </x:c>
      <x:c r="H153" s="68" t="str">
        <x:v>2022–2028</x:v>
      </x:c>
      <x:c r="I153" s="68" t="str">
        <x:v>JWCC contract award</x:v>
      </x:c>
      <x:c r="J153" s="68" t="str">
        <x:v>INS-079</x:v>
      </x:c>
      <x:c r="K153" s="68" t="str">
        <x:v>$9bn vehicle ceiling shared across awardees</x:v>
      </x:c>
      <x:c r="L153" s="68" t="str">
        <x:v>Classified mission demand and procurement authority</x:v>
      </x:c>
      <x:c r="M153" s="68" t="str">
        <x:v>Cloud capacity at unclassified, secret and top-secret levels</x:v>
      </x:c>
      <x:c r="N153" s="68" t="str">
        <x:v>Military institutions outsource part of their compute and data substrate to competing commercial hyperscalers</x:v>
      </x:c>
      <x:c r="O153" s="68" t="str">
        <x:v>Financial; informational; institutional; enforcement</x:v>
      </x:c>
      <x:c r="P153" s="68" t="str">
        <x:v>E1</x:v>
      </x:c>
      <x:c r="Q153" s="68" t="str">
        <x:v>Very high</x:v>
      </x:c>
      <x:c r="R153" s="68" t="str">
        <x:v>SRC-161</x:v>
      </x:c>
      <x:c r="S153" s="68" t="str">
        <x:v>Amazon Web Services is a JWCC awardee.</x:v>
      </x:c>
      <x:c r="T153" s="68" t="str">
        <x:v>Guaranteed task-order revenue, exclusive control or transfer of military command.</x:v>
      </x:c>
      <x:c r="U153" s="68" t="str">
        <x:v>The ceiling is shared and funds are obligated through individual orders.</x:v>
      </x:c>
      <x:c r="V153" s="68" t="str">
        <x:v>Active</x:v>
      </x:c>
      <x:c r="W153" s="68" t="str">
        <x:v>57;71;76</x:v>
      </x:c>
      <x:c r="X153" s="68" t="str">
        <x:v>2026-07-27</x:v>
      </x:c>
    </x:row>
    <x:row r="154">
      <x:c r="A154" s="68" t="str">
        <x:v>CLD-002</x:v>
      </x:c>
      <x:c r="B154" s="68" t="str">
        <x:v>Classified and sovereign cloud</x:v>
      </x:c>
      <x:c r="C154" s="68" t="str">
        <x:v>ACT-USDEPARTMENTOFDEFENSE</x:v>
      </x:c>
      <x:c r="D154" s="68" t="str">
        <x:v>US Department of Defense</x:v>
      </x:c>
      <x:c r="E154" s="68" t="str">
        <x:v>ACT-GOOGLEGOOGLECLOUD</x:v>
      </x:c>
      <x:c r="F154" s="68" t="str">
        <x:v>Google / Google Cloud</x:v>
      </x:c>
      <x:c r="G154" s="68" t="str">
        <x:v>State customer → cloud provider</x:v>
      </x:c>
      <x:c r="H154" s="68" t="str">
        <x:v>2022–2028</x:v>
      </x:c>
      <x:c r="I154" s="68" t="str">
        <x:v>JWCC contract award</x:v>
      </x:c>
      <x:c r="J154" s="68" t="str">
        <x:v>INS-079</x:v>
      </x:c>
      <x:c r="K154" s="68" t="str">
        <x:v>$9bn vehicle ceiling shared across awardees</x:v>
      </x:c>
      <x:c r="L154" s="68" t="str">
        <x:v>Classified mission demand and procurement authority</x:v>
      </x:c>
      <x:c r="M154" s="68" t="str">
        <x:v>Cloud capacity at unclassified, secret and top-secret levels</x:v>
      </x:c>
      <x:c r="N154" s="68" t="str">
        <x:v>Military institutions outsource part of their compute and data substrate to competing commercial hyperscalers</x:v>
      </x:c>
      <x:c r="O154" s="68" t="str">
        <x:v>Financial; informational; institutional; enforcement</x:v>
      </x:c>
      <x:c r="P154" s="68" t="str">
        <x:v>E1</x:v>
      </x:c>
      <x:c r="Q154" s="68" t="str">
        <x:v>Very high</x:v>
      </x:c>
      <x:c r="R154" s="68" t="str">
        <x:v>SRC-161</x:v>
      </x:c>
      <x:c r="S154" s="68" t="str">
        <x:v>Google / Google Cloud is a JWCC awardee.</x:v>
      </x:c>
      <x:c r="T154" s="68" t="str">
        <x:v>Guaranteed task-order revenue, exclusive control or transfer of military command.</x:v>
      </x:c>
      <x:c r="U154" s="68" t="str">
        <x:v>The ceiling is shared and funds are obligated through individual orders.</x:v>
      </x:c>
      <x:c r="V154" s="68" t="str">
        <x:v>Active</x:v>
      </x:c>
      <x:c r="W154" s="68" t="str">
        <x:v>57;71;76</x:v>
      </x:c>
      <x:c r="X154" s="68" t="str">
        <x:v>2026-07-27</x:v>
      </x:c>
    </x:row>
    <x:row r="155">
      <x:c r="A155" s="68" t="str">
        <x:v>CLD-003</x:v>
      </x:c>
      <x:c r="B155" s="68" t="str">
        <x:v>Classified and sovereign cloud</x:v>
      </x:c>
      <x:c r="C155" s="68" t="str">
        <x:v>ACT-USDEPARTMENTOFDEFENSE</x:v>
      </x:c>
      <x:c r="D155" s="68" t="str">
        <x:v>US Department of Defense</x:v>
      </x:c>
      <x:c r="E155" s="68" t="str">
        <x:v>ACT-MICROSOFT</x:v>
      </x:c>
      <x:c r="F155" s="68" t="str">
        <x:v>Microsoft</x:v>
      </x:c>
      <x:c r="G155" s="68" t="str">
        <x:v>State customer → cloud provider</x:v>
      </x:c>
      <x:c r="H155" s="68" t="str">
        <x:v>2022–2028</x:v>
      </x:c>
      <x:c r="I155" s="68" t="str">
        <x:v>JWCC contract award</x:v>
      </x:c>
      <x:c r="J155" s="68" t="str">
        <x:v>INS-079</x:v>
      </x:c>
      <x:c r="K155" s="68" t="str">
        <x:v>$9bn vehicle ceiling shared across awardees</x:v>
      </x:c>
      <x:c r="L155" s="68" t="str">
        <x:v>Classified mission demand and procurement authority</x:v>
      </x:c>
      <x:c r="M155" s="68" t="str">
        <x:v>Cloud capacity at unclassified, secret and top-secret levels</x:v>
      </x:c>
      <x:c r="N155" s="68" t="str">
        <x:v>Military institutions outsource part of their compute and data substrate to competing commercial hyperscalers</x:v>
      </x:c>
      <x:c r="O155" s="68" t="str">
        <x:v>Financial; informational; institutional; enforcement</x:v>
      </x:c>
      <x:c r="P155" s="68" t="str">
        <x:v>E1</x:v>
      </x:c>
      <x:c r="Q155" s="68" t="str">
        <x:v>Very high</x:v>
      </x:c>
      <x:c r="R155" s="68" t="str">
        <x:v>SRC-161</x:v>
      </x:c>
      <x:c r="S155" s="68" t="str">
        <x:v>Microsoft is a JWCC awardee.</x:v>
      </x:c>
      <x:c r="T155" s="68" t="str">
        <x:v>Guaranteed task-order revenue, exclusive control or transfer of military command.</x:v>
      </x:c>
      <x:c r="U155" s="68" t="str">
        <x:v>The ceiling is shared and funds are obligated through individual orders.</x:v>
      </x:c>
      <x:c r="V155" s="68" t="str">
        <x:v>Active</x:v>
      </x:c>
      <x:c r="W155" s="68" t="str">
        <x:v>57;71;76</x:v>
      </x:c>
      <x:c r="X155" s="68" t="str">
        <x:v>2026-07-27</x:v>
      </x:c>
    </x:row>
    <x:row r="156">
      <x:c r="A156" s="68" t="str">
        <x:v>CLD-004</x:v>
      </x:c>
      <x:c r="B156" s="68" t="str">
        <x:v>Classified and sovereign cloud</x:v>
      </x:c>
      <x:c r="C156" s="68" t="str">
        <x:v>ACT-USDEPARTMENTOFDEFENSE</x:v>
      </x:c>
      <x:c r="D156" s="68" t="str">
        <x:v>US Department of Defense</x:v>
      </x:c>
      <x:c r="E156" s="68" t="str">
        <x:v>ACT-ORACLE</x:v>
      </x:c>
      <x:c r="F156" s="68" t="str">
        <x:v>Oracle</x:v>
      </x:c>
      <x:c r="G156" s="68" t="str">
        <x:v>State customer → cloud provider</x:v>
      </x:c>
      <x:c r="H156" s="68" t="str">
        <x:v>2022–2028</x:v>
      </x:c>
      <x:c r="I156" s="68" t="str">
        <x:v>JWCC contract award</x:v>
      </x:c>
      <x:c r="J156" s="68" t="str">
        <x:v>INS-079</x:v>
      </x:c>
      <x:c r="K156" s="68" t="str">
        <x:v>$9bn vehicle ceiling shared across awardees</x:v>
      </x:c>
      <x:c r="L156" s="68" t="str">
        <x:v>Classified mission demand and procurement authority</x:v>
      </x:c>
      <x:c r="M156" s="68" t="str">
        <x:v>Cloud capacity at unclassified, secret and top-secret levels</x:v>
      </x:c>
      <x:c r="N156" s="68" t="str">
        <x:v>Military institutions outsource part of their compute and data substrate to competing commercial hyperscalers</x:v>
      </x:c>
      <x:c r="O156" s="68" t="str">
        <x:v>Financial; informational; institutional; enforcement</x:v>
      </x:c>
      <x:c r="P156" s="68" t="str">
        <x:v>E1</x:v>
      </x:c>
      <x:c r="Q156" s="68" t="str">
        <x:v>Very high</x:v>
      </x:c>
      <x:c r="R156" s="68" t="str">
        <x:v>SRC-161</x:v>
      </x:c>
      <x:c r="S156" s="68" t="str">
        <x:v>Oracle is a JWCC awardee.</x:v>
      </x:c>
      <x:c r="T156" s="68" t="str">
        <x:v>Guaranteed task-order revenue, exclusive control or transfer of military command.</x:v>
      </x:c>
      <x:c r="U156" s="68" t="str">
        <x:v>The ceiling is shared and funds are obligated through individual orders.</x:v>
      </x:c>
      <x:c r="V156" s="68" t="str">
        <x:v>Active</x:v>
      </x:c>
      <x:c r="W156" s="68" t="str">
        <x:v>57;71;76</x:v>
      </x:c>
      <x:c r="X156" s="68" t="str">
        <x:v>2026-07-27</x:v>
      </x:c>
    </x:row>
    <x:row r="157">
      <x:c r="A157" s="68" t="str">
        <x:v>CLD-005</x:v>
      </x:c>
      <x:c r="B157" s="68" t="str">
        <x:v>Classified and sovereign cloud</x:v>
      </x:c>
      <x:c r="C157" s="68" t="str">
        <x:v>ACT-AMAZONWEBSERVICES</x:v>
      </x:c>
      <x:c r="D157" s="68" t="str">
        <x:v>Amazon Web Services</x:v>
      </x:c>
      <x:c r="E157" s="68" t="str">
        <x:v>ACT-AWSGOVCLOUD</x:v>
      </x:c>
      <x:c r="F157" s="68" t="str">
        <x:v>AWS GovCloud</x:v>
      </x:c>
      <x:c r="G157" s="68" t="str">
        <x:v>Company → environment</x:v>
      </x:c>
      <x:c r="H157" s="68" t="str">
        <x:v>Ongoing</x:v>
      </x:c>
      <x:c r="I157" s="68" t="str">
        <x:v>Ownership and operation</x:v>
      </x:c>
      <x:c r="J157" s="68" t="str"/>
      <x:c r="K157" s="68" t="str">
        <x:v>Government cloud scale</x:v>
      </x:c>
      <x:c r="L157" s="68" t="str">
        <x:v>Commercial cloud engineering</x:v>
      </x:c>
      <x:c r="M157" s="68" t="str">
        <x:v>Regulated and classified-compatible environment</x:v>
      </x:c>
      <x:c r="N157" s="68" t="str">
        <x:v>A commercial provider creates a legally and technically segmented enclave for government dependency</x:v>
      </x:c>
      <x:c r="O157" s="68" t="str">
        <x:v>Informational; institutional; technological</x:v>
      </x:c>
      <x:c r="P157" s="68" t="str">
        <x:v>E1</x:v>
      </x:c>
      <x:c r="Q157" s="68" t="str">
        <x:v>High</x:v>
      </x:c>
      <x:c r="R157" s="68" t="str">
        <x:v>SRC-162</x:v>
      </x:c>
      <x:c r="S157" s="68" t="str">
        <x:v>AWS operates GovCloud and secret-region capabilities.</x:v>
      </x:c>
      <x:c r="T157" s="68" t="str">
        <x:v>Government ownership of infrastructure or immunity from vendor lock-in.</x:v>
      </x:c>
      <x:c r="U157" s="68" t="str">
        <x:v>Accreditations cover defined configurations and services.</x:v>
      </x:c>
      <x:c r="V157" s="68" t="str">
        <x:v>Active</x:v>
      </x:c>
      <x:c r="W157" s="68" t="str">
        <x:v>57;71</x:v>
      </x:c>
      <x:c r="X157" s="68" t="str">
        <x:v>2026-07-27</x:v>
      </x:c>
    </x:row>
    <x:row r="158">
      <x:c r="A158" s="68" t="str">
        <x:v>CLD-006</x:v>
      </x:c>
      <x:c r="B158" s="68" t="str">
        <x:v>Classified and sovereign cloud</x:v>
      </x:c>
      <x:c r="C158" s="68" t="str">
        <x:v>ACT-GOOGLEGOOGLECLOUD</x:v>
      </x:c>
      <x:c r="D158" s="68" t="str">
        <x:v>Google / Google Cloud</x:v>
      </x:c>
      <x:c r="E158" s="68" t="str">
        <x:v>ACT-GOOGLEDISTRIBUTEDCLOUDAI</x:v>
      </x:c>
      <x:c r="F158" s="68" t="str">
        <x:v>Google Distributed Cloud Air-Gapped</x:v>
      </x:c>
      <x:c r="G158" s="68" t="str">
        <x:v>Company → environment</x:v>
      </x:c>
      <x:c r="H158" s="68" t="str">
        <x:v>Ongoing</x:v>
      </x:c>
      <x:c r="I158" s="68" t="str">
        <x:v>Ownership and managed technology</x:v>
      </x:c>
      <x:c r="J158" s="68" t="str"/>
      <x:c r="K158" s="68" t="str">
        <x:v>Classified and sovereign deployments</x:v>
      </x:c>
      <x:c r="L158" s="68" t="str">
        <x:v>Google cloud software and hardware</x:v>
      </x:c>
      <x:c r="M158" s="68" t="str">
        <x:v>Disconnected local AI and cloud services</x:v>
      </x:c>
      <x:c r="N158" s="68" t="str">
        <x:v>A hyperscaler can place proprietary cloud capabilities inside sovereign or classified facilities without public-internet dependence</x:v>
      </x:c>
      <x:c r="O158" s="68" t="str">
        <x:v>Informational; technological; institutional</x:v>
      </x:c>
      <x:c r="P158" s="68" t="str">
        <x:v>E1</x:v>
      </x:c>
      <x:c r="Q158" s="68" t="str">
        <x:v>High</x:v>
      </x:c>
      <x:c r="R158" s="68" t="str">
        <x:v>SRC-163</x:v>
      </x:c>
      <x:c r="S158" s="68" t="str">
        <x:v>Google markets an air-gapped system for classified and sovereignty-sensitive workloads.</x:v>
      </x:c>
      <x:c r="T158" s="68" t="str">
        <x:v>Google remote access to every deployment or complete customer independence from software supply.</x:v>
      </x:c>
      <x:c r="U158" s="68" t="str">
        <x:v>Operation can be configured between Google and trusted partners.</x:v>
      </x:c>
      <x:c r="V158" s="68" t="str">
        <x:v>Active</x:v>
      </x:c>
      <x:c r="W158" s="68" t="str">
        <x:v>57;71;76</x:v>
      </x:c>
      <x:c r="X158" s="68" t="str">
        <x:v>2026-07-27</x:v>
      </x:c>
    </x:row>
    <x:row r="159">
      <x:c r="A159" s="68" t="str">
        <x:v>CLD-007</x:v>
      </x:c>
      <x:c r="B159" s="68" t="str">
        <x:v>Classified and sovereign cloud</x:v>
      </x:c>
      <x:c r="C159" s="68" t="str">
        <x:v>ACT-AMAZONWEBSERVICES</x:v>
      </x:c>
      <x:c r="D159" s="68" t="str">
        <x:v>Amazon Web Services</x:v>
      </x:c>
      <x:c r="E159" s="68" t="str">
        <x:v>ACT-AWSEUROPEANSOVEREIGNCLOU</x:v>
      </x:c>
      <x:c r="F159" s="68" t="str">
        <x:v>AWS European Sovereign Cloud</x:v>
      </x:c>
      <x:c r="G159" s="68" t="str">
        <x:v>Company → environment</x:v>
      </x:c>
      <x:c r="H159" s="68" t="str">
        <x:v>Current</x:v>
      </x:c>
      <x:c r="I159" s="68" t="str">
        <x:v>Sovereign-cloud product and governance design</x:v>
      </x:c>
      <x:c r="J159" s="68" t="str"/>
      <x:c r="K159" s="68" t="str">
        <x:v>European deployments</x:v>
      </x:c>
      <x:c r="L159" s="68" t="str">
        <x:v>AWS software, capital and regions</x:v>
      </x:c>
      <x:c r="M159" s="68" t="str">
        <x:v>European data residency and operational-autonomy assurances</x:v>
      </x:c>
      <x:c r="N159" s="68" t="str">
        <x:v>Commercial firms adapt governance and operating structures to retain regulated state and enterprise workloads</x:v>
      </x:c>
      <x:c r="O159" s="68" t="str">
        <x:v>Institutional; informational; technological</x:v>
      </x:c>
      <x:c r="P159" s="68" t="str">
        <x:v>E1</x:v>
      </x:c>
      <x:c r="Q159" s="68" t="str">
        <x:v>High</x:v>
      </x:c>
      <x:c r="R159" s="68" t="str">
        <x:v>SRC-164</x:v>
      </x:c>
      <x:c r="S159" s="68" t="str">
        <x:v>AWS offers a European sovereign-cloud model with specified controls.</x:v>
      </x:c>
      <x:c r="T159" s="68" t="str">
        <x:v>Freedom from all US legal exposure or complete European ownership.</x:v>
      </x:c>
      <x:c r="U159" s="68" t="str">
        <x:v>Legal sovereignty claims must be assessed against corporate ownership and applicable law.</x:v>
      </x:c>
      <x:c r="V159" s="68" t="str">
        <x:v>Development / active rollout</x:v>
      </x:c>
      <x:c r="W159" s="68" t="str">
        <x:v>57;76</x:v>
      </x:c>
      <x:c r="X159" s="68" t="str">
        <x:v>2026-07-27</x:v>
      </x:c>
    </x:row>
    <x:row r="160">
      <x:c r="A160" s="68" t="str">
        <x:v>CLD-008</x:v>
      </x:c>
      <x:c r="B160" s="68" t="str">
        <x:v>Classified and sovereign cloud</x:v>
      </x:c>
      <x:c r="C160" s="68" t="str">
        <x:v>ACT-JOINTWARFIGHTINGCLOUDCAP</x:v>
      </x:c>
      <x:c r="D160" s="68" t="str">
        <x:v>Joint Warfighting Cloud Capability</x:v>
      </x:c>
      <x:c r="E160" s="68" t="str">
        <x:v>ACT-PROJECTMAVENMAVENSMARTSY</x:v>
      </x:c>
      <x:c r="F160" s="68" t="str">
        <x:v>Project Maven / Maven Smart System</x:v>
      </x:c>
      <x:c r="G160" s="68" t="str">
        <x:v>Cloud vehicle → AI programme</x:v>
      </x:c>
      <x:c r="H160" s="68" t="str">
        <x:v>Ongoing</x:v>
      </x:c>
      <x:c r="I160" s="68" t="str">
        <x:v>Infrastructure dependency</x:v>
      </x:c>
      <x:c r="J160" s="68" t="str">
        <x:v>INS-079; INS-010</x:v>
      </x:c>
      <x:c r="K160" s="68" t="str">
        <x:v>Programme scale</x:v>
      </x:c>
      <x:c r="L160" s="68" t="str">
        <x:v>Classified cloud, data and edge services</x:v>
      </x:c>
      <x:c r="M160" s="68" t="str">
        <x:v>Deployable military AI workflows</x:v>
      </x:c>
      <x:c r="N160" s="68" t="str">
        <x:v>Military AI programmes depend on accredited cloud environments as much as on model or ontology vendors</x:v>
      </x:c>
      <x:c r="O160" s="68" t="str">
        <x:v>Informational; technological; enforcement</x:v>
      </x:c>
      <x:c r="P160" s="68" t="str">
        <x:v>S1</x:v>
      </x:c>
      <x:c r="Q160" s="68" t="str">
        <x:v>High</x:v>
      </x:c>
      <x:c r="R160" s="68" t="str">
        <x:v>SRC-161; SRC-031</x:v>
      </x:c>
      <x:c r="S160" s="68" t="str">
        <x:v>JWCC is intended to support mission systems across classification levels and tactical edge.</x:v>
      </x:c>
      <x:c r="T160" s="68" t="str">
        <x:v>A publicly documented exclusive Maven hosting arrangement with one provider.</x:v>
      </x:c>
      <x:c r="U160" s="68" t="str">
        <x:v>Specific workload placement and task orders remain partly classified.</x:v>
      </x:c>
      <x:c r="V160" s="68" t="str">
        <x:v>Active / verify workloads</x:v>
      </x:c>
      <x:c r="W160" s="68" t="str">
        <x:v>71;76</x:v>
      </x:c>
      <x:c r="X160" s="68" t="str">
        <x:v>2026-07-27</x:v>
      </x:c>
    </x:row>
    <x:row r="161">
      <x:c r="A161" s="68" t="str">
        <x:v>CLOUD-001</x:v>
      </x:c>
      <x:c r="B161" s="68" t="str">
        <x:v>Cloud, model and compute contracting</x:v>
      </x:c>
      <x:c r="C161" s="68" t="str">
        <x:v>ACT-MICROSOFT</x:v>
      </x:c>
      <x:c r="D161" s="68" t="str">
        <x:v>Microsoft</x:v>
      </x:c>
      <x:c r="E161" s="68" t="str">
        <x:v>ACT-OPENAI</x:v>
      </x:c>
      <x:c r="F161" s="68" t="str">
        <x:v>OpenAI</x:v>
      </x:c>
      <x:c r="G161" s="68" t="str">
        <x:v>Cloud and strategic partner → model company</x:v>
      </x:c>
      <x:c r="H161" s="68" t="str">
        <x:v>2025–2032</x:v>
      </x:c>
      <x:c r="I161" s="68" t="str">
        <x:v>Primary cloud, IP licence and distribution framework</x:v>
      </x:c>
      <x:c r="J161" s="68" t="str">
        <x:v>INS-222</x:v>
      </x:c>
      <x:c r="K161" s="68" t="str">
        <x:v>$250 billion incremental Azure services commitment</x:v>
      </x:c>
      <x:c r="L161" s="68" t="str">
        <x:v>Azure infrastructure, capital and commercial channels</x:v>
      </x:c>
      <x:c r="M161" s="68" t="str">
        <x:v>Model training, deployment and product distribution capacity</x:v>
      </x:c>
      <x:c r="N161" s="68" t="str">
        <x:v>A cloud partnership converts future model demand into contracted infrastructure revenue and platform dependence</x:v>
      </x:c>
      <x:c r="O161" s="68" t="str">
        <x:v>Financial; technological; relational</x:v>
      </x:c>
      <x:c r="P161" s="68" t="str">
        <x:v>E1</x:v>
      </x:c>
      <x:c r="Q161" s="68" t="str">
        <x:v>Very high</x:v>
      </x:c>
      <x:c r="R161" s="68" t="str">
        <x:v>SRC-400; SRC-401</x:v>
      </x:c>
      <x:c r="S161" s="68" t="str">
        <x:v>Microsoft remains OpenAI's primary cloud partner with continuing IP rights through 2032 under revised terms.</x:v>
      </x:c>
      <x:c r="T161" s="68" t="str">
        <x:v>Exclusive control of all OpenAI compute or perpetual exclusive model rights.</x:v>
      </x:c>
      <x:c r="U161" s="68" t="str">
        <x:v>OpenAI can use other clouds and Microsoft's licence became non-exclusive.</x:v>
      </x:c>
      <x:c r="V161" s="68" t="str">
        <x:v>Active and amended</x:v>
      </x:c>
      <x:c r="W161" s="68" t="str">
        <x:v>44;57</x:v>
      </x:c>
      <x:c r="X161" s="68" t="str">
        <x:v>2026-07-27</x:v>
      </x:c>
    </x:row>
    <x:row r="162">
      <x:c r="A162" s="68" t="str">
        <x:v>CLOUD-002</x:v>
      </x:c>
      <x:c r="B162" s="68" t="str">
        <x:v>Cloud, model and compute contracting</x:v>
      </x:c>
      <x:c r="C162" s="68" t="str">
        <x:v>ACT-OPENAI</x:v>
      </x:c>
      <x:c r="D162" s="68" t="str">
        <x:v>OpenAI</x:v>
      </x:c>
      <x:c r="E162" s="68" t="str">
        <x:v>ACT-MICROSOFT</x:v>
      </x:c>
      <x:c r="F162" s="68" t="str">
        <x:v>Microsoft</x:v>
      </x:c>
      <x:c r="G162" s="68" t="str">
        <x:v>Model company → cloud provider</x:v>
      </x:c>
      <x:c r="H162" s="68" t="str">
        <x:v>2025 onward</x:v>
      </x:c>
      <x:c r="I162" s="68" t="str">
        <x:v>Long-term cloud purchase commitment</x:v>
      </x:c>
      <x:c r="J162" s="68" t="str">
        <x:v>INS-222</x:v>
      </x:c>
      <x:c r="K162" s="68" t="str">
        <x:v>$250 billion incremental Azure services</x:v>
      </x:c>
      <x:c r="L162" s="68" t="str">
        <x:v>Model demand and contracted spend</x:v>
      </x:c>
      <x:c r="M162" s="68" t="str">
        <x:v>Large future Azure revenue and capacity requirement</x:v>
      </x:c>
      <x:c r="N162" s="68" t="str">
        <x:v>A model developer's demand becomes financeable cloud backlog before compute is delivered</x:v>
      </x:c>
      <x:c r="O162" s="68" t="str">
        <x:v>Financial; technological; informational</x:v>
      </x:c>
      <x:c r="P162" s="68" t="str">
        <x:v>E1</x:v>
      </x:c>
      <x:c r="Q162" s="68" t="str">
        <x:v>Very high</x:v>
      </x:c>
      <x:c r="R162" s="68" t="str">
        <x:v>SRC-400</x:v>
      </x:c>
      <x:c r="S162" s="68" t="str">
        <x:v>OpenAI contracted to purchase incremental Azure services.</x:v>
      </x:c>
      <x:c r="T162" s="68" t="str">
        <x:v>Immediate cash payment or exclusive future usage.</x:v>
      </x:c>
      <x:c r="U162" s="68" t="str">
        <x:v>Timing, utilisation and service delivery occur over years.</x:v>
      </x:c>
      <x:c r="V162" s="68" t="str">
        <x:v>Active commitment</x:v>
      </x:c>
      <x:c r="W162" s="68" t="str">
        <x:v>44;57</x:v>
      </x:c>
      <x:c r="X162" s="68" t="str">
        <x:v>2026-07-27</x:v>
      </x:c>
    </x:row>
    <x:row r="163">
      <x:c r="A163" s="68" t="str">
        <x:v>CLOUD-003</x:v>
      </x:c>
      <x:c r="B163" s="68" t="str">
        <x:v>Cloud, model and compute contracting</x:v>
      </x:c>
      <x:c r="C163" s="68" t="str">
        <x:v>ACT-OPENAI</x:v>
      </x:c>
      <x:c r="D163" s="68" t="str">
        <x:v>OpenAI</x:v>
      </x:c>
      <x:c r="E163" s="68" t="str">
        <x:v>ACT-ORACLE</x:v>
      </x:c>
      <x:c r="F163" s="68" t="str">
        <x:v>Oracle</x:v>
      </x:c>
      <x:c r="G163" s="68" t="str">
        <x:v>Model company → cloud/data-center provider</x:v>
      </x:c>
      <x:c r="H163" s="68" t="str">
        <x:v>2025 onward</x:v>
      </x:c>
      <x:c r="I163" s="68" t="str">
        <x:v>4.5GW Stargate capacity partnership</x:v>
      </x:c>
      <x:c r="J163" s="68" t="str">
        <x:v>INS-221</x:v>
      </x:c>
      <x:c r="K163" s="68" t="str">
        <x:v>4.5GW</x:v>
      </x:c>
      <x:c r="L163" s="68" t="str">
        <x:v>OpenAI model demand and Oracle infrastructure</x:v>
      </x:c>
      <x:c r="M163" s="68" t="str">
        <x:v>Additional US training and inference capacity</x:v>
      </x:c>
      <x:c r="N163" s="68" t="str">
        <x:v>OpenAI diversifies compute supply while Oracle converts long-term tenancy into infrastructure expansion</x:v>
      </x:c>
      <x:c r="O163" s="68" t="str">
        <x:v>Technological; financial; material</x:v>
      </x:c>
      <x:c r="P163" s="68" t="str">
        <x:v>E1</x:v>
      </x:c>
      <x:c r="Q163" s="68" t="str">
        <x:v>Very high</x:v>
      </x:c>
      <x:c r="R163" s="68" t="str">
        <x:v>SRC-396; SRC-407</x:v>
      </x:c>
      <x:c r="S163" s="68" t="str">
        <x:v>OpenAI and Oracle agreed to develop 4.5GW of additional Stargate capacity.</x:v>
      </x:c>
      <x:c r="T163" s="68" t="str">
        <x:v>All capacity being operational today or Oracle owning OpenAI models.</x:v>
      </x:c>
      <x:c r="U163" s="68" t="str">
        <x:v>Delivery is staged across sites and years.</x:v>
      </x:c>
      <x:c r="V163" s="68" t="str">
        <x:v>Active / staged</x:v>
      </x:c>
      <x:c r="W163" s="68" t="str">
        <x:v>44;57</x:v>
      </x:c>
      <x:c r="X163" s="68" t="str">
        <x:v>2026-07-27</x:v>
      </x:c>
    </x:row>
    <x:row r="164">
      <x:c r="A164" s="68" t="str">
        <x:v>CLOUD-004</x:v>
      </x:c>
      <x:c r="B164" s="68" t="str">
        <x:v>Cloud, model and compute contracting</x:v>
      </x:c>
      <x:c r="C164" s="68" t="str">
        <x:v>ACT-OPENAISTARGATE</x:v>
      </x:c>
      <x:c r="D164" s="68" t="str">
        <x:v>OpenAI Stargate</x:v>
      </x:c>
      <x:c r="E164" s="68" t="str">
        <x:v>ACT-STARGATEDATACENTEROPERAT</x:v>
      </x:c>
      <x:c r="F164" s="68" t="str">
        <x:v>Stargate data center operators</x:v>
      </x:c>
      <x:c r="G164" s="68" t="str">
        <x:v>Platform → operators</x:v>
      </x:c>
      <x:c r="H164" s="68" t="str">
        <x:v>2025 onward</x:v>
      </x:c>
      <x:c r="I164" s="68" t="str">
        <x:v>Site development and operations agreements</x:v>
      </x:c>
      <x:c r="J164" s="68" t="str">
        <x:v>INS-220; INS-221</x:v>
      </x:c>
      <x:c r="K164" s="68" t="str">
        <x:v>Multi-site, multi-gigawatt</x:v>
      </x:c>
      <x:c r="L164" s="68" t="str">
        <x:v>Capital, land, equipment and power plans</x:v>
      </x:c>
      <x:c r="M164" s="68" t="str">
        <x:v>Operational AI data-center capacity</x:v>
      </x:c>
      <x:c r="N164" s="68" t="str">
        <x:v>The model company coordinates capacity without necessarily owning each property, utility or operating entity</x:v>
      </x:c>
      <x:c r="O164" s="68" t="str">
        <x:v>Technological; material; financial</x:v>
      </x:c>
      <x:c r="P164" s="68" t="str">
        <x:v>E1</x:v>
      </x:c>
      <x:c r="Q164" s="68" t="str">
        <x:v>High</x:v>
      </x:c>
      <x:c r="R164" s="68" t="str">
        <x:v>SRC-394; SRC-397; SRC-398; SRC-407</x:v>
      </x:c>
      <x:c r="S164" s="68" t="str">
        <x:v>Stargate uses multiple developers and operators across US sites.</x:v>
      </x:c>
      <x:c r="T164" s="68" t="str">
        <x:v>Unified ownership of every campus by OpenAI.</x:v>
      </x:c>
      <x:c r="U164" s="68" t="str">
        <x:v>Site ownership and operator structures differ.</x:v>
      </x:c>
      <x:c r="V164" s="68" t="str">
        <x:v>Active</x:v>
      </x:c>
      <x:c r="W164" s="68" t="str">
        <x:v>44;57</x:v>
      </x:c>
      <x:c r="X164" s="68" t="str">
        <x:v>2026-07-27</x:v>
      </x:c>
    </x:row>
    <x:row r="165">
      <x:c r="A165" s="68" t="str">
        <x:v>CLOUD-005</x:v>
      </x:c>
      <x:c r="B165" s="68" t="str">
        <x:v>Cloud, model and compute contracting</x:v>
      </x:c>
      <x:c r="C165" s="68" t="str">
        <x:v>ACT-ANTHROPIC</x:v>
      </x:c>
      <x:c r="D165" s="68" t="str">
        <x:v>Anthropic</x:v>
      </x:c>
      <x:c r="E165" s="68" t="str">
        <x:v>ACT-AMAZONWEBSERVICES</x:v>
      </x:c>
      <x:c r="F165" s="68" t="str">
        <x:v>Amazon Web Services</x:v>
      </x:c>
      <x:c r="G165" s="68" t="str">
        <x:v>Model company → primary cloud partner</x:v>
      </x:c>
      <x:c r="H165" s="68" t="str">
        <x:v>2024–2026</x:v>
      </x:c>
      <x:c r="I165" s="68" t="str">
        <x:v>Investment, training and capacity agreement</x:v>
      </x:c>
      <x:c r="J165" s="68" t="str">
        <x:v>INS-228</x:v>
      </x:c>
      <x:c r="K165" s="68" t="str">
        <x:v>Amazon total investment $8 billion; up to 5GW additional capacity</x:v>
      </x:c>
      <x:c r="L165" s="68" t="str">
        <x:v>Claude demand, model development and AWS silicon</x:v>
      </x:c>
      <x:c r="M165" s="68" t="str">
        <x:v>Training and inference capacity on AWS</x:v>
      </x:c>
      <x:c r="N165" s="68" t="str">
        <x:v>Minority investment and cloud contracting align model growth with AWS infrastructure economics</x:v>
      </x:c>
      <x:c r="O165" s="68" t="str">
        <x:v>Financial; technological; relational</x:v>
      </x:c>
      <x:c r="P165" s="68" t="str">
        <x:v>E1</x:v>
      </x:c>
      <x:c r="Q165" s="68" t="str">
        <x:v>Very high</x:v>
      </x:c>
      <x:c r="R165" s="68" t="str">
        <x:v>SRC-412; SRC-414</x:v>
      </x:c>
      <x:c r="S165" s="68" t="str">
        <x:v>Amazon is a minority investor and Anthropic's primary cloud and training partner under the cited agreements.</x:v>
      </x:c>
      <x:c r="T165" s="68" t="str">
        <x:v>Amazon control of Anthropic or exclusivity across all clouds.</x:v>
      </x:c>
      <x:c r="U165" s="68" t="str">
        <x:v>Anthropic also uses Google Cloud and Microsoft platforms.</x:v>
      </x:c>
      <x:c r="V165" s="68" t="str">
        <x:v>Active and expanding</x:v>
      </x:c>
      <x:c r="W165" s="68" t="str">
        <x:v>44;57</x:v>
      </x:c>
      <x:c r="X165" s="68" t="str">
        <x:v>2026-07-27</x:v>
      </x:c>
    </x:row>
    <x:row r="166">
      <x:c r="A166" s="68" t="str">
        <x:v>CLOUD-006</x:v>
      </x:c>
      <x:c r="B166" s="68" t="str">
        <x:v>Cloud, model and compute contracting</x:v>
      </x:c>
      <x:c r="C166" s="68" t="str">
        <x:v>ACT-AWSTRAINIUM</x:v>
      </x:c>
      <x:c r="D166" s="68" t="str">
        <x:v>AWS Trainium</x:v>
      </x:c>
      <x:c r="E166" s="68" t="str">
        <x:v>ACT-ANTHROPIC</x:v>
      </x:c>
      <x:c r="F166" s="68" t="str">
        <x:v>Anthropic</x:v>
      </x:c>
      <x:c r="G166" s="68" t="str">
        <x:v>Custom accelerator → model developer</x:v>
      </x:c>
      <x:c r="H166" s="68" t="str">
        <x:v>2025–2026</x:v>
      </x:c>
      <x:c r="I166" s="68" t="str">
        <x:v>Trainium2/3 capacity supply</x:v>
      </x:c>
      <x:c r="J166" s="68" t="str">
        <x:v>INS-237; INS-228</x:v>
      </x:c>
      <x:c r="K166" s="68" t="str">
        <x:v>Nearly 1GW planned by end-2026 within broader agreement</x:v>
      </x:c>
      <x:c r="L166" s="68" t="str">
        <x:v>Amazon custom silicon and data-center capacity</x:v>
      </x:c>
      <x:c r="M166" s="68" t="str">
        <x:v>Claude training and deployment compute</x:v>
      </x:c>
      <x:c r="N166" s="68" t="str">
        <x:v>A cloud provider can internalise accelerator design and use a major model customer to validate utilisation</x:v>
      </x:c>
      <x:c r="O166" s="68" t="str">
        <x:v>Technological; financial; informational</x:v>
      </x:c>
      <x:c r="P166" s="68" t="str">
        <x:v>E1</x:v>
      </x:c>
      <x:c r="Q166" s="68" t="str">
        <x:v>High</x:v>
      </x:c>
      <x:c r="R166" s="68" t="str">
        <x:v>SRC-412; SRC-414</x:v>
      </x:c>
      <x:c r="S166" s="68" t="str">
        <x:v>Anthropic plans substantial use of Trainium capacity.</x:v>
      </x:c>
      <x:c r="T166" s="68" t="str">
        <x:v>Replacement of GPUs or exclusive use for all Claude workloads.</x:v>
      </x:c>
      <x:c r="U166" s="68" t="str">
        <x:v>Anthropic uses heterogeneous compute.</x:v>
      </x:c>
      <x:c r="V166" s="68" t="str">
        <x:v>Active and expanding</x:v>
      </x:c>
      <x:c r="W166" s="68" t="str">
        <x:v>44;57</x:v>
      </x:c>
      <x:c r="X166" s="68" t="str">
        <x:v>2026-07-27</x:v>
      </x:c>
    </x:row>
    <x:row r="167">
      <x:c r="A167" s="68" t="str">
        <x:v>CLOUD-007</x:v>
      </x:c>
      <x:c r="B167" s="68" t="str">
        <x:v>Cloud, model and compute contracting</x:v>
      </x:c>
      <x:c r="C167" s="68" t="str">
        <x:v>ACT-GOOGLEGOOGLECLOUD</x:v>
      </x:c>
      <x:c r="D167" s="68" t="str">
        <x:v>Google / Google Cloud</x:v>
      </x:c>
      <x:c r="E167" s="68" t="str">
        <x:v>ACT-ANTHROPIC</x:v>
      </x:c>
      <x:c r="F167" s="68" t="str">
        <x:v>Anthropic</x:v>
      </x:c>
      <x:c r="G167" s="68" t="str">
        <x:v>Cloud provider → model developer</x:v>
      </x:c>
      <x:c r="H167" s="68" t="str">
        <x:v>2025–2027</x:v>
      </x:c>
      <x:c r="I167" s="68" t="str">
        <x:v>TPU and cloud-services agreement</x:v>
      </x:c>
      <x:c r="J167" s="68" t="str">
        <x:v>INS-229; INS-236</x:v>
      </x:c>
      <x:c r="K167" s="68" t="str">
        <x:v>Multiple gigawatts; five gigawatts referenced in 2026 update</x:v>
      </x:c>
      <x:c r="L167" s="68" t="str">
        <x:v>Google TPUs and cloud services</x:v>
      </x:c>
      <x:c r="M167" s="68" t="str">
        <x:v>Claude training and deployment capacity</x:v>
      </x:c>
      <x:c r="N167" s="68" t="str">
        <x:v>Google monetises proprietary accelerator capacity through an external frontier-model customer</x:v>
      </x:c>
      <x:c r="O167" s="68" t="str">
        <x:v>Technological; financial; relational</x:v>
      </x:c>
      <x:c r="P167" s="68" t="str">
        <x:v>E1</x:v>
      </x:c>
      <x:c r="Q167" s="68" t="str">
        <x:v>Very high</x:v>
      </x:c>
      <x:c r="R167" s="68" t="str">
        <x:v>SRC-413; SRC-415</x:v>
      </x:c>
      <x:c r="S167" s="68" t="str">
        <x:v>Anthropic expanded Google TPU use and signed a multi-gigawatt agreement.</x:v>
      </x:c>
      <x:c r="T167" s="68" t="str">
        <x:v>Google ownership of Anthropic or status as Anthropic's only cloud.</x:v>
      </x:c>
      <x:c r="U167" s="68" t="str">
        <x:v>Anthropic identifies AWS as primary training partner while using multiple providers.</x:v>
      </x:c>
      <x:c r="V167" s="68" t="str">
        <x:v>Contracted / expanding</x:v>
      </x:c>
      <x:c r="W167" s="68" t="str">
        <x:v>44;57</x:v>
      </x:c>
      <x:c r="X167" s="68" t="str">
        <x:v>2026-07-27</x:v>
      </x:c>
    </x:row>
    <x:row r="168">
      <x:c r="A168" s="68" t="str">
        <x:v>CLOUD-008</x:v>
      </x:c>
      <x:c r="B168" s="68" t="str">
        <x:v>Cloud, model and compute contracting</x:v>
      </x:c>
      <x:c r="C168" s="68" t="str">
        <x:v>ACT-BROADCOM</x:v>
      </x:c>
      <x:c r="D168" s="68" t="str">
        <x:v>Broadcom</x:v>
      </x:c>
      <x:c r="E168" s="68" t="str">
        <x:v>ACT-GOOGLETPUS</x:v>
      </x:c>
      <x:c r="F168" s="68" t="str">
        <x:v>Google TPUs</x:v>
      </x:c>
      <x:c r="G168" s="68" t="str">
        <x:v>Custom-silicon partner → accelerator platform</x:v>
      </x:c>
      <x:c r="H168" s="68" t="str">
        <x:v>Ongoing</x:v>
      </x:c>
      <x:c r="I168" s="68" t="str">
        <x:v>Design and supply-chain collaboration</x:v>
      </x:c>
      <x:c r="J168" s="68" t="str">
        <x:v>INS-229; INS-236</x:v>
      </x:c>
      <x:c r="K168" s="68" t="str">
        <x:v>Multi-generation</x:v>
      </x:c>
      <x:c r="L168" s="68" t="str">
        <x:v>Broadcom custom silicon and networking expertise</x:v>
      </x:c>
      <x:c r="M168" s="68" t="str">
        <x:v>Next-generation TPU capacity</x:v>
      </x:c>
      <x:c r="N168" s="68" t="str">
        <x:v>Cloud-owned accelerators depend on external semiconductor design and manufacturing ecosystems</x:v>
      </x:c>
      <x:c r="O168" s="68" t="str">
        <x:v>Technological; material; relational</x:v>
      </x:c>
      <x:c r="P168" s="68" t="str">
        <x:v>E1</x:v>
      </x:c>
      <x:c r="Q168" s="68" t="str">
        <x:v>High</x:v>
      </x:c>
      <x:c r="R168" s="68" t="str">
        <x:v>SRC-413</x:v>
      </x:c>
      <x:c r="S168" s="68" t="str">
        <x:v>Anthropic's 2026 release identifies Google and Broadcom in the next-generation TPU capacity agreement.</x:v>
      </x:c>
      <x:c r="T168" s="68" t="str">
        <x:v>Full disclosure of Broadcom's specific design scope or manufacturing economics.</x:v>
      </x:c>
      <x:c r="U168" s="68" t="str">
        <x:v>Technical details remain proprietary.</x:v>
      </x:c>
      <x:c r="V168" s="68" t="str">
        <x:v>Active</x:v>
      </x:c>
      <x:c r="W168" s="68" t="str">
        <x:v>42;44;57</x:v>
      </x:c>
      <x:c r="X168" s="68" t="str">
        <x:v>2026-07-27</x:v>
      </x:c>
    </x:row>
    <x:row r="169">
      <x:c r="A169" s="68" t="str">
        <x:v>CLOUD-009</x:v>
      </x:c>
      <x:c r="B169" s="68" t="str">
        <x:v>Cloud, model and compute contracting</x:v>
      </x:c>
      <x:c r="C169" s="68" t="str">
        <x:v>ACT-COREWEAVE</x:v>
      </x:c>
      <x:c r="D169" s="68" t="str">
        <x:v>CoreWeave</x:v>
      </x:c>
      <x:c r="E169" s="68" t="str">
        <x:v>ACT-MICROSOFT</x:v>
      </x:c>
      <x:c r="F169" s="68" t="str">
        <x:v>Microsoft</x:v>
      </x:c>
      <x:c r="G169" s="68" t="str">
        <x:v>AI cloud provider → customer</x:v>
      </x:c>
      <x:c r="H169" s="68" t="str">
        <x:v>2025</x:v>
      </x:c>
      <x:c r="I169" s="68" t="str">
        <x:v>Large customer contract and service delivery</x:v>
      </x:c>
      <x:c r="J169" s="68" t="str">
        <x:v>INS-226</x:v>
      </x:c>
      <x:c r="K169" s="68" t="str">
        <x:v>Approximately 67% of CoreWeave 2025 revenue from Microsoft</x:v>
      </x:c>
      <x:c r="L169" s="68" t="str">
        <x:v>GPU cloud capacity</x:v>
      </x:c>
      <x:c r="M169" s="68" t="str">
        <x:v>Cloud service revenue and customer concentration</x:v>
      </x:c>
      <x:c r="N169" s="68" t="str">
        <x:v>A specialised cloud can scale rapidly through one hyperscaler contract while assuming concentration risk</x:v>
      </x:c>
      <x:c r="O169" s="68" t="str">
        <x:v>Financial; technological; relational</x:v>
      </x:c>
      <x:c r="P169" s="68" t="str">
        <x:v>E1</x:v>
      </x:c>
      <x:c r="Q169" s="68" t="str">
        <x:v>Very high</x:v>
      </x:c>
      <x:c r="R169" s="68" t="str">
        <x:v>SRC-408</x:v>
      </x:c>
      <x:c r="S169" s="68" t="str">
        <x:v>CoreWeave reported 67% of 2025 revenue from Microsoft.</x:v>
      </x:c>
      <x:c r="T169" s="68" t="str">
        <x:v>Microsoft ownership or permanent dependence.</x:v>
      </x:c>
      <x:c r="U169" s="68" t="str">
        <x:v>Customer mix can change and contracts have finite terms.</x:v>
      </x:c>
      <x:c r="V169" s="68" t="str">
        <x:v>Active / concentrated</x:v>
      </x:c>
      <x:c r="W169" s="68" t="str">
        <x:v>44;57</x:v>
      </x:c>
      <x:c r="X169" s="68" t="str">
        <x:v>2026-07-27</x:v>
      </x:c>
    </x:row>
    <x:row r="170">
      <x:c r="A170" s="68" t="str">
        <x:v>CLOUD-010</x:v>
      </x:c>
      <x:c r="B170" s="68" t="str">
        <x:v>Cloud, model and compute contracting</x:v>
      </x:c>
      <x:c r="C170" s="68" t="str">
        <x:v>ACT-NVIDIA</x:v>
      </x:c>
      <x:c r="D170" s="68" t="str">
        <x:v>NVIDIA</x:v>
      </x:c>
      <x:c r="E170" s="68" t="str">
        <x:v>ACT-COREWEAVE</x:v>
      </x:c>
      <x:c r="F170" s="68" t="str">
        <x:v>CoreWeave</x:v>
      </x:c>
      <x:c r="G170" s="68" t="str">
        <x:v>Chip platform → specialised cloud</x:v>
      </x:c>
      <x:c r="H170" s="68" t="str">
        <x:v>Ongoing</x:v>
      </x:c>
      <x:c r="I170" s="68" t="str">
        <x:v>GPU and networking supply ecosystem</x:v>
      </x:c>
      <x:c r="J170" s="68" t="str">
        <x:v>INS-213; INS-226</x:v>
      </x:c>
      <x:c r="K170" s="68" t="str">
        <x:v>Large fleet across 49 data centers</x:v>
      </x:c>
      <x:c r="L170" s="68" t="str">
        <x:v>Accelerators, InfiniBand and software</x:v>
      </x:c>
      <x:c r="M170" s="68" t="str">
        <x:v>AI cloud compute service</x:v>
      </x:c>
      <x:c r="N170" s="68" t="str">
        <x:v>A neocloud turns scarce accelerators into rentable capacity for model developers</x:v>
      </x:c>
      <x:c r="O170" s="68" t="str">
        <x:v>Technological; financial; material</x:v>
      </x:c>
      <x:c r="P170" s="68" t="str">
        <x:v>E1</x:v>
      </x:c>
      <x:c r="Q170" s="68" t="str">
        <x:v>High</x:v>
      </x:c>
      <x:c r="R170" s="68" t="str">
        <x:v>SRC-408; SRC-410; SRC-411</x:v>
      </x:c>
      <x:c r="S170" s="68" t="str">
        <x:v>CoreWeave operates NVIDIA-based GPU cloud infrastructure.</x:v>
      </x:c>
      <x:c r="T170" s="68" t="str">
        <x:v>NVIDIA ownership or control of CoreWeave customer allocation.</x:v>
      </x:c>
      <x:c r="U170" s="68" t="str">
        <x:v>CoreWeave finances and operates its own platform subject to supplier dependence.</x:v>
      </x:c>
      <x:c r="V170" s="68" t="str">
        <x:v>Active</x:v>
      </x:c>
      <x:c r="W170" s="68" t="str">
        <x:v>44;57</x:v>
      </x:c>
      <x:c r="X170" s="68" t="str">
        <x:v>2026-07-27</x:v>
      </x:c>
    </x:row>
    <x:row r="171">
      <x:c r="A171" s="68" t="str">
        <x:v>COLL-001</x:v>
      </x:c>
      <x:c r="B171" s="68" t="str">
        <x:v>Secured credit and priority</x:v>
      </x:c>
      <x:c r="C171" s="68" t="str">
        <x:v>ACT-UNIFORMLAWCOMMISSION</x:v>
      </x:c>
      <x:c r="D171" s="68" t="str">
        <x:v>Uniform Law Commission</x:v>
      </x:c>
      <x:c r="E171" s="68" t="str">
        <x:v>ACT-UCCARTICLE9</x:v>
      </x:c>
      <x:c r="F171" s="68" t="str">
        <x:v>UCC Article 9</x:v>
      </x:c>
      <x:c r="G171" s="68" t="str">
        <x:v>Drafting body → legal framework</x:v>
      </x:c>
      <x:c r="H171" s="68" t="str">
        <x:v>Ongoing</x:v>
      </x:c>
      <x:c r="I171" s="68" t="str">
        <x:v>Uniform-law drafting and revision</x:v>
      </x:c>
      <x:c r="J171" s="68" t="str">
        <x:v>INS-119</x:v>
      </x:c>
      <x:c r="K171" s="68" t="str">
        <x:v>Adopted across US states with local enactments</x:v>
      </x:c>
      <x:c r="L171" s="68" t="str">
        <x:v>Commercial-law expertise and stakeholder input</x:v>
      </x:c>
      <x:c r="M171" s="68" t="str">
        <x:v>Model secured-transactions rules</x:v>
      </x:c>
      <x:c r="N171" s="68" t="str">
        <x:v>A private-public drafting institution standardises collateral law across state jurisdictions</x:v>
      </x:c>
      <x:c r="O171" s="68" t="str">
        <x:v>Institutional; financial; ownership</x:v>
      </x:c>
      <x:c r="P171" s="68" t="str">
        <x:v>E1</x:v>
      </x:c>
      <x:c r="Q171" s="68" t="str">
        <x:v>Very high</x:v>
      </x:c>
      <x:c r="R171" s="68" t="str">
        <x:v>SRC-230</x:v>
      </x:c>
      <x:c r="S171" s="68" t="str">
        <x:v>ULC identifies Article 9 as the framework for secured transactions in personal property.</x:v>
      </x:c>
      <x:c r="T171" s="68" t="str">
        <x:v>Direct federal law or identical state text in every detail.</x:v>
      </x:c>
      <x:c r="U171" s="68" t="str">
        <x:v>States enact and may modify uniform provisions.</x:v>
      </x:c>
      <x:c r="V171" s="68" t="str">
        <x:v>Active</x:v>
      </x:c>
      <x:c r="W171" s="68" t="str">
        <x:v>47;55;57</x:v>
      </x:c>
      <x:c r="X171" s="68" t="str">
        <x:v>2026-07-27</x:v>
      </x:c>
    </x:row>
    <x:row r="172">
      <x:c r="A172" s="68" t="str">
        <x:v>COLL-002</x:v>
      </x:c>
      <x:c r="B172" s="68" t="str">
        <x:v>Secured credit and priority</x:v>
      </x:c>
      <x:c r="C172" s="68" t="str">
        <x:v>ACT-UCCARTICLE9</x:v>
      </x:c>
      <x:c r="D172" s="68" t="str">
        <x:v>UCC Article 9</x:v>
      </x:c>
      <x:c r="E172" s="68" t="str">
        <x:v>ACT-SECUREDCREDITORS</x:v>
      </x:c>
      <x:c r="F172" s="68" t="str">
        <x:v>Secured creditors</x:v>
      </x:c>
      <x:c r="G172" s="68" t="str">
        <x:v>Legal framework → creditors</x:v>
      </x:c>
      <x:c r="H172" s="68" t="str">
        <x:v>Ongoing</x:v>
      </x:c>
      <x:c r="I172" s="68" t="str">
        <x:v>Attachment, perfection and priority rules</x:v>
      </x:c>
      <x:c r="J172" s="68" t="str">
        <x:v>INS-119</x:v>
      </x:c>
      <x:c r="K172" s="68" t="str">
        <x:v>Personal-property collateral</x:v>
      </x:c>
      <x:c r="L172" s="68" t="str">
        <x:v>Security agreement, value and debtor rights</x:v>
      </x:c>
      <x:c r="M172" s="68" t="str">
        <x:v>Enforceable priority interest</x:v>
      </x:c>
      <x:c r="N172" s="68" t="str">
        <x:v>Commercial law converts a private credit contract into a property-like claim against collateral</x:v>
      </x:c>
      <x:c r="O172" s="68" t="str">
        <x:v>Financial; ownership; enforcement</x:v>
      </x:c>
      <x:c r="P172" s="68" t="str">
        <x:v>E1</x:v>
      </x:c>
      <x:c r="Q172" s="68" t="str">
        <x:v>Very high</x:v>
      </x:c>
      <x:c r="R172" s="68" t="str">
        <x:v>SRC-230</x:v>
      </x:c>
      <x:c r="S172" s="68" t="str">
        <x:v>Article 9 governs security interests and priority in personal property.</x:v>
      </x:c>
      <x:c r="T172" s="68" t="str">
        <x:v>Guaranteed recovery, priority over every claim or exemption from bankruptcy rules.</x:v>
      </x:c>
      <x:c r="U172" s="68" t="str">
        <x:v>Perfection, competing liens and collateral value determine outcomes.</x:v>
      </x:c>
      <x:c r="V172" s="68" t="str">
        <x:v>Active</x:v>
      </x:c>
      <x:c r="W172" s="68" t="str">
        <x:v>47;55;57</x:v>
      </x:c>
      <x:c r="X172" s="68" t="str">
        <x:v>2026-07-27</x:v>
      </x:c>
    </x:row>
    <x:row r="173">
      <x:c r="A173" s="68" t="str">
        <x:v>COLL-003</x:v>
      </x:c>
      <x:c r="B173" s="68" t="str">
        <x:v>Secured credit and priority</x:v>
      </x:c>
      <x:c r="C173" s="68" t="str">
        <x:v>ACT-STATEUCCFILINGOFFICES</x:v>
      </x:c>
      <x:c r="D173" s="68" t="str">
        <x:v>State UCC filing offices</x:v>
      </x:c>
      <x:c r="E173" s="68" t="str">
        <x:v>ACT-GOVERNINGINSTITUTIONALNE</x:v>
      </x:c>
      <x:c r="F173" s="68" t="str">
        <x:v>Governing institutional networks</x:v>
      </x:c>
      <x:c r="G173" s="68" t="str">
        <x:v>Registry → market participants</x:v>
      </x:c>
      <x:c r="H173" s="68" t="str">
        <x:v>Ongoing</x:v>
      </x:c>
      <x:c r="I173" s="68" t="str">
        <x:v>Financing-statement filing and search</x:v>
      </x:c>
      <x:c r="J173" s="68" t="str">
        <x:v>INS-119</x:v>
      </x:c>
      <x:c r="K173" s="68" t="str">
        <x:v>765,136 Delaware UCC transactions in 2025</x:v>
      </x:c>
      <x:c r="L173" s="68" t="str">
        <x:v>Debtor name, secured party and collateral indication</x:v>
      </x:c>
      <x:c r="M173" s="68" t="str">
        <x:v>Public notice of possible security interest</x:v>
      </x:c>
      <x:c r="N173" s="68" t="str">
        <x:v>A filing system converts private collateral claims into searchable priority signals</x:v>
      </x:c>
      <x:c r="O173" s="68" t="str">
        <x:v>Informational; financial; institutional</x:v>
      </x:c>
      <x:c r="P173" s="68" t="str">
        <x:v>E1</x:v>
      </x:c>
      <x:c r="Q173" s="68" t="str">
        <x:v>Very high</x:v>
      </x:c>
      <x:c r="R173" s="68" t="str">
        <x:v>SRC-221; SRC-230</x:v>
      </x:c>
      <x:c r="S173" s="68" t="str">
        <x:v>State offices accept financing statements and searches; Delaware reported large UCC volumes.</x:v>
      </x:c>
      <x:c r="T173" s="68" t="str">
        <x:v>Proof of debt validity, exact collateral ownership or absence of hidden defects.</x:v>
      </x:c>
      <x:c r="U173" s="68" t="str">
        <x:v>Filings are notices and may be broad, stale or contested.</x:v>
      </x:c>
      <x:c r="V173" s="68" t="str">
        <x:v>Active</x:v>
      </x:c>
      <x:c r="W173" s="68" t="str">
        <x:v>47;55;57</x:v>
      </x:c>
      <x:c r="X173" s="68" t="str">
        <x:v>2026-07-27</x:v>
      </x:c>
    </x:row>
    <x:row r="174">
      <x:c r="A174" s="68" t="str">
        <x:v>COLL-004</x:v>
      </x:c>
      <x:c r="B174" s="68" t="str">
        <x:v>Secured credit and priority</x:v>
      </x:c>
      <x:c r="C174" s="68" t="str">
        <x:v>ACT-SECUREDCREDITORS</x:v>
      </x:c>
      <x:c r="D174" s="68" t="str">
        <x:v>Secured creditors</x:v>
      </x:c>
      <x:c r="E174" s="68" t="str">
        <x:v>ACT-UNSECUREDCREDITORS</x:v>
      </x:c>
      <x:c r="F174" s="68" t="str">
        <x:v>Unsecured creditors</x:v>
      </x:c>
      <x:c r="G174" s="68" t="str">
        <x:v>Creditor class → creditor class</x:v>
      </x:c>
      <x:c r="H174" s="68" t="str">
        <x:v>Default / insolvency</x:v>
      </x:c>
      <x:c r="I174" s="68" t="str">
        <x:v>Priority relationship</x:v>
      </x:c>
      <x:c r="J174" s="68" t="str">
        <x:v>INS-119; INS-120</x:v>
      </x:c>
      <x:c r="K174" s="68" t="str">
        <x:v>Case-specific</x:v>
      </x:c>
      <x:c r="L174" s="68" t="str">
        <x:v>Collateral value and perfected lien</x:v>
      </x:c>
      <x:c r="M174" s="68" t="str">
        <x:v>Earlier recovery claim relative to unsecured pool</x:v>
      </x:c>
      <x:c r="N174" s="68" t="str">
        <x:v>Collateral law shifts loss allocation by removing encumbered assets from the general creditor pool</x:v>
      </x:c>
      <x:c r="O174" s="68" t="str">
        <x:v>Financial; ownership; distributional</x:v>
      </x:c>
      <x:c r="P174" s="68" t="str">
        <x:v>S1</x:v>
      </x:c>
      <x:c r="Q174" s="68" t="str">
        <x:v>Very high</x:v>
      </x:c>
      <x:c r="R174" s="68" t="str">
        <x:v>SRC-230; SRC-231</x:v>
      </x:c>
      <x:c r="S174" s="68" t="str">
        <x:v>Secured claims generally attach to specified collateral while unsecured claims share residual value.</x:v>
      </x:c>
      <x:c r="T174" s="68" t="str">
        <x:v>Full payment to secured creditors or zero recovery for unsecured creditors.</x:v>
      </x:c>
      <x:c r="U174" s="68" t="str">
        <x:v>Adequate protection, valuation, avoidance and plan treatment can alter outcomes.</x:v>
      </x:c>
      <x:c r="V174" s="68" t="str">
        <x:v>Active mechanism</x:v>
      </x:c>
      <x:c r="W174" s="68" t="str">
        <x:v>47;55;57</x:v>
      </x:c>
      <x:c r="X174" s="68" t="str">
        <x:v>2026-07-27</x:v>
      </x:c>
    </x:row>
    <x:row r="175">
      <x:c r="A175" s="68" t="str">
        <x:v>COM-001</x:v>
      </x:c>
      <x:c r="B175" s="68" t="str">
        <x:v>Commodity and logistics infrastructure</x:v>
      </x:c>
      <x:c r="C175" s="68" t="str">
        <x:v>ACT-VITOL</x:v>
      </x:c>
      <x:c r="D175" s="68" t="str">
        <x:v>Vitol</x:v>
      </x:c>
      <x:c r="E175" s="68" t="str">
        <x:v>ACT-GOVERNINGINSTITUTIONALNE</x:v>
      </x:c>
      <x:c r="F175" s="68" t="str">
        <x:v>Governing institutional networks</x:v>
      </x:c>
      <x:c r="G175" s="68" t="str">
        <x:v>Trader → global market</x:v>
      </x:c>
      <x:c r="H175" s="68" t="str">
        <x:v>2025</x:v>
      </x:c>
      <x:c r="I175" s="68" t="str">
        <x:v>Physical commodity trading and asset portfolio</x:v>
      </x:c>
      <x:c r="J175" s="68" t="str">
        <x:v>INS-070</x:v>
      </x:c>
      <x:c r="K175" s="68" t="str">
        <x:v>8m barrels/day; $343bn turnover</x:v>
      </x:c>
      <x:c r="L175" s="68" t="str">
        <x:v>Producer supply, storage, shipping, finance and market information</x:v>
      </x:c>
      <x:c r="M175" s="68" t="str">
        <x:v>Delivered oil, products and LNG across jurisdictions</x:v>
      </x:c>
      <x:c r="N175" s="68" t="str">
        <x:v>A trader balance sheet and logistics network convert fragmented physical supply into reliable market access</x:v>
      </x:c>
      <x:c r="O175" s="68" t="str">
        <x:v>Material; financial; informational; relational</x:v>
      </x:c>
      <x:c r="P175" s="68" t="str">
        <x:v>E1</x:v>
      </x:c>
      <x:c r="Q175" s="68" t="str">
        <x:v>High</x:v>
      </x:c>
      <x:c r="R175" s="68" t="str">
        <x:v>SRC-131</x:v>
      </x:c>
      <x:c r="S175" s="68" t="str">
        <x:v>Vitol reported enormous physical delivery and turnover scale.</x:v>
      </x:c>
      <x:c r="T175" s="68" t="str">
        <x:v>Control of global oil prices or ownership of all traded commodities.</x:v>
      </x:c>
      <x:c r="U175" s="68" t="str">
        <x:v>Commodity markets include producers, states, refiners, exchanges and competitors.</x:v>
      </x:c>
      <x:c r="V175" s="68" t="str">
        <x:v>Active</x:v>
      </x:c>
      <x:c r="W175" s="68" t="str">
        <x:v>40;57</x:v>
      </x:c>
      <x:c r="X175" s="68" t="str">
        <x:v>2026-07-27</x:v>
      </x:c>
    </x:row>
    <x:row r="176">
      <x:c r="A176" s="68" t="str">
        <x:v>COM-002</x:v>
      </x:c>
      <x:c r="B176" s="68" t="str">
        <x:v>Commodity and logistics infrastructure</x:v>
      </x:c>
      <x:c r="C176" s="68" t="str">
        <x:v>ACT-TRAFIGURA</x:v>
      </x:c>
      <x:c r="D176" s="68" t="str">
        <x:v>Trafigura</x:v>
      </x:c>
      <x:c r="E176" s="68" t="str">
        <x:v>ACT-GOVERNINGINSTITUTIONALNE</x:v>
      </x:c>
      <x:c r="F176" s="68" t="str">
        <x:v>Governing institutional networks</x:v>
      </x:c>
      <x:c r="G176" s="68" t="str">
        <x:v>Trader → bank syndicates</x:v>
      </x:c>
      <x:c r="H176" s="68" t="str">
        <x:v>2024–2025</x:v>
      </x:c>
      <x:c r="I176" s="68" t="str">
        <x:v>Revolving credit and trade-finance relationship</x:v>
      </x:c>
      <x:c r="J176" s="68" t="str">
        <x:v>INS-069</x:v>
      </x:c>
      <x:c r="K176" s="68" t="str">
        <x:v>Multi-billion-dollar facility</x:v>
      </x:c>
      <x:c r="L176" s="68" t="str">
        <x:v>Bank credit, inventories and receivables</x:v>
      </x:c>
      <x:c r="M176" s="68" t="str">
        <x:v>Working capital for physical commodity flows</x:v>
      </x:c>
      <x:c r="N176" s="68" t="str">
        <x:v>Bank syndicates convert future commodity sales and collateral into present trading capacity</x:v>
      </x:c>
      <x:c r="O176" s="68" t="str">
        <x:v>Financial; material; relational</x:v>
      </x:c>
      <x:c r="P176" s="68" t="str">
        <x:v>E2</x:v>
      </x:c>
      <x:c r="Q176" s="68" t="str">
        <x:v>Moderate</x:v>
      </x:c>
      <x:c r="R176" s="68" t="str">
        <x:v>SRC-145</x:v>
      </x:c>
      <x:c r="S176" s="68" t="str">
        <x:v>Trafigura was identified with a major revolving-credit facility.</x:v>
      </x:c>
      <x:c r="T176" s="68" t="str">
        <x:v>Control by participating banks or proof that every trade is debt-financed.</x:v>
      </x:c>
      <x:c r="U176" s="68" t="str">
        <x:v>Facility documents and bank rosters require primary verification.</x:v>
      </x:c>
      <x:c r="V176" s="68" t="str">
        <x:v>Active / obtain documents</x:v>
      </x:c>
      <x:c r="W176" s="68" t="str">
        <x:v>40;47;57</x:v>
      </x:c>
      <x:c r="X176" s="68" t="str">
        <x:v>2026-07-27</x:v>
      </x:c>
    </x:row>
    <x:row r="177">
      <x:c r="A177" s="68" t="str">
        <x:v>COM-003</x:v>
      </x:c>
      <x:c r="B177" s="68" t="str">
        <x:v>Commodity and logistics infrastructure</x:v>
      </x:c>
      <x:c r="C177" s="68" t="str">
        <x:v>ACT-MERCURIA</x:v>
      </x:c>
      <x:c r="D177" s="68" t="str">
        <x:v>Mercuria</x:v>
      </x:c>
      <x:c r="E177" s="68" t="str">
        <x:v>ACT-GOVERNINGINSTITUTIONALNE</x:v>
      </x:c>
      <x:c r="F177" s="68" t="str">
        <x:v>Governing institutional networks</x:v>
      </x:c>
      <x:c r="G177" s="68" t="str">
        <x:v>Trader → bank syndicates</x:v>
      </x:c>
      <x:c r="H177" s="68" t="str">
        <x:v>2024–2025</x:v>
      </x:c>
      <x:c r="I177" s="68" t="str">
        <x:v>Revolving credit and trade-finance relationship</x:v>
      </x:c>
      <x:c r="J177" s="68" t="str">
        <x:v>INS-069</x:v>
      </x:c>
      <x:c r="K177" s="68" t="str">
        <x:v>Multi-billion-dollar facility</x:v>
      </x:c>
      <x:c r="L177" s="68" t="str">
        <x:v>Bank credit, inventories and receivables</x:v>
      </x:c>
      <x:c r="M177" s="68" t="str">
        <x:v>Working capital for physical commodity flows</x:v>
      </x:c>
      <x:c r="N177" s="68" t="str">
        <x:v>Bank syndicates convert future commodity sales and collateral into present trading capacity</x:v>
      </x:c>
      <x:c r="O177" s="68" t="str">
        <x:v>Financial; material; relational</x:v>
      </x:c>
      <x:c r="P177" s="68" t="str">
        <x:v>E2</x:v>
      </x:c>
      <x:c r="Q177" s="68" t="str">
        <x:v>Moderate</x:v>
      </x:c>
      <x:c r="R177" s="68" t="str">
        <x:v>SRC-145</x:v>
      </x:c>
      <x:c r="S177" s="68" t="str">
        <x:v>Mercuria was identified with a major revolving-credit facility.</x:v>
      </x:c>
      <x:c r="T177" s="68" t="str">
        <x:v>Control by participating banks or proof that every trade is debt-financed.</x:v>
      </x:c>
      <x:c r="U177" s="68" t="str">
        <x:v>Facility documents and bank rosters require primary verification.</x:v>
      </x:c>
      <x:c r="V177" s="68" t="str">
        <x:v>Active / obtain documents</x:v>
      </x:c>
      <x:c r="W177" s="68" t="str">
        <x:v>40;47;57</x:v>
      </x:c>
      <x:c r="X177" s="68" t="str">
        <x:v>2026-07-27</x:v>
      </x:c>
    </x:row>
    <x:row r="178">
      <x:c r="A178" s="68" t="str">
        <x:v>COM-004</x:v>
      </x:c>
      <x:c r="B178" s="68" t="str">
        <x:v>Commodity and logistics infrastructure</x:v>
      </x:c>
      <x:c r="C178" s="68" t="str">
        <x:v>ACT-GUNVOR</x:v>
      </x:c>
      <x:c r="D178" s="68" t="str">
        <x:v>Gunvor</x:v>
      </x:c>
      <x:c r="E178" s="68" t="str">
        <x:v>ACT-GOVERNINGINSTITUTIONALNE</x:v>
      </x:c>
      <x:c r="F178" s="68" t="str">
        <x:v>Governing institutional networks</x:v>
      </x:c>
      <x:c r="G178" s="68" t="str">
        <x:v>Trader → bank syndicates</x:v>
      </x:c>
      <x:c r="H178" s="68" t="str">
        <x:v>2024–2025</x:v>
      </x:c>
      <x:c r="I178" s="68" t="str">
        <x:v>Revolving credit and trade-finance relationship</x:v>
      </x:c>
      <x:c r="J178" s="68" t="str">
        <x:v>INS-069</x:v>
      </x:c>
      <x:c r="K178" s="68" t="str">
        <x:v>Multi-billion-dollar facility</x:v>
      </x:c>
      <x:c r="L178" s="68" t="str">
        <x:v>Bank credit, inventories and receivables</x:v>
      </x:c>
      <x:c r="M178" s="68" t="str">
        <x:v>Working capital for physical commodity flows</x:v>
      </x:c>
      <x:c r="N178" s="68" t="str">
        <x:v>Bank syndicates convert future commodity sales and collateral into present trading capacity</x:v>
      </x:c>
      <x:c r="O178" s="68" t="str">
        <x:v>Financial; material; relational</x:v>
      </x:c>
      <x:c r="P178" s="68" t="str">
        <x:v>E2</x:v>
      </x:c>
      <x:c r="Q178" s="68" t="str">
        <x:v>Moderate</x:v>
      </x:c>
      <x:c r="R178" s="68" t="str">
        <x:v>SRC-145</x:v>
      </x:c>
      <x:c r="S178" s="68" t="str">
        <x:v>Gunvor was identified with a major revolving-credit facility.</x:v>
      </x:c>
      <x:c r="T178" s="68" t="str">
        <x:v>Control by participating banks or proof that every trade is debt-financed.</x:v>
      </x:c>
      <x:c r="U178" s="68" t="str">
        <x:v>Facility documents and bank rosters require primary verification.</x:v>
      </x:c>
      <x:c r="V178" s="68" t="str">
        <x:v>Active / obtain documents</x:v>
      </x:c>
      <x:c r="W178" s="68" t="str">
        <x:v>40;47;57</x:v>
      </x:c>
      <x:c r="X178" s="68" t="str">
        <x:v>2026-07-27</x:v>
      </x:c>
    </x:row>
    <x:row r="179">
      <x:c r="A179" s="68" t="str">
        <x:v>COM-005</x:v>
      </x:c>
      <x:c r="B179" s="68" t="str">
        <x:v>Commodity and logistics infrastructure</x:v>
      </x:c>
      <x:c r="C179" s="68" t="str">
        <x:v>ACT-VITOL</x:v>
      </x:c>
      <x:c r="D179" s="68" t="str">
        <x:v>Vitol</x:v>
      </x:c>
      <x:c r="E179" s="68" t="str">
        <x:v>ACT-GOVERNINGINSTITUTIONALNE</x:v>
      </x:c>
      <x:c r="F179" s="68" t="str">
        <x:v>Governing institutional networks</x:v>
      </x:c>
      <x:c r="G179" s="68" t="str">
        <x:v>Trader → bank syndicates</x:v>
      </x:c>
      <x:c r="H179" s="68" t="str">
        <x:v>2024–2025</x:v>
      </x:c>
      <x:c r="I179" s="68" t="str">
        <x:v>Revolving credit and trade-finance relationship</x:v>
      </x:c>
      <x:c r="J179" s="68" t="str">
        <x:v>INS-069</x:v>
      </x:c>
      <x:c r="K179" s="68" t="str">
        <x:v>Approximately $12bn cited</x:v>
      </x:c>
      <x:c r="L179" s="68" t="str">
        <x:v>Bank credit, inventories and receivables</x:v>
      </x:c>
      <x:c r="M179" s="68" t="str">
        <x:v>Working capital for physical commodity flows</x:v>
      </x:c>
      <x:c r="N179" s="68" t="str">
        <x:v>Bank syndicates convert future commodity sales and collateral into present trading capacity</x:v>
      </x:c>
      <x:c r="O179" s="68" t="str">
        <x:v>Financial; material; relational</x:v>
      </x:c>
      <x:c r="P179" s="68" t="str">
        <x:v>E2</x:v>
      </x:c>
      <x:c r="Q179" s="68" t="str">
        <x:v>Moderate</x:v>
      </x:c>
      <x:c r="R179" s="68" t="str">
        <x:v>SRC-145</x:v>
      </x:c>
      <x:c r="S179" s="68" t="str">
        <x:v>Vitol was identified with large revolving-credit facilities.</x:v>
      </x:c>
      <x:c r="T179" s="68" t="str">
        <x:v>Control by participating banks or proof that every trade is debt-financed.</x:v>
      </x:c>
      <x:c r="U179" s="68" t="str">
        <x:v>Facility documents and bank rosters require primary verification.</x:v>
      </x:c>
      <x:c r="V179" s="68" t="str">
        <x:v>Active / obtain documents</x:v>
      </x:c>
      <x:c r="W179" s="68" t="str">
        <x:v>40;47;57</x:v>
      </x:c>
      <x:c r="X179" s="68" t="str">
        <x:v>2026-07-27</x:v>
      </x:c>
    </x:row>
    <x:row r="180">
      <x:c r="A180" s="68" t="str">
        <x:v>COM-006</x:v>
      </x:c>
      <x:c r="B180" s="68" t="str">
        <x:v>Commodity and logistics infrastructure</x:v>
      </x:c>
      <x:c r="C180" s="68" t="str">
        <x:v>ACT-PDVSA</x:v>
      </x:c>
      <x:c r="D180" s="68" t="str">
        <x:v>PDVSA</x:v>
      </x:c>
      <x:c r="E180" s="68" t="str">
        <x:v>ACT-VITOL</x:v>
      </x:c>
      <x:c r="F180" s="68" t="str">
        <x:v>Vitol</x:v>
      </x:c>
      <x:c r="G180" s="68" t="str">
        <x:v>Producer → trader</x:v>
      </x:c>
      <x:c r="H180" s="68" t="str">
        <x:v>2025–2026</x:v>
      </x:c>
      <x:c r="I180" s="68" t="str">
        <x:v>Oil export and marketing relationship</x:v>
      </x:c>
      <x:c r="J180" s="68" t="str"/>
      <x:c r="K180" s="68" t="str">
        <x:v>Substantial but changing share</x:v>
      </x:c>
      <x:c r="L180" s="68" t="str">
        <x:v>Venezuelan crude production</x:v>
      </x:c>
      <x:c r="M180" s="68" t="str">
        <x:v>International buyers, finance and logistics</x:v>
      </x:c>
      <x:c r="N180" s="68" t="str">
        <x:v>A sanctioned or constrained producer uses global traders to regain market access</x:v>
      </x:c>
      <x:c r="O180" s="68" t="str">
        <x:v>Material; financial; relational</x:v>
      </x:c>
      <x:c r="P180" s="68" t="str">
        <x:v>E2</x:v>
      </x:c>
      <x:c r="Q180" s="68" t="str">
        <x:v>High</x:v>
      </x:c>
      <x:c r="R180" s="68" t="str">
        <x:v>SRC-146</x:v>
      </x:c>
      <x:c r="S180" s="68" t="str">
        <x:v>Vitol had obtained a major role in Venezuelan exports under authorised arrangements.</x:v>
      </x:c>
      <x:c r="T180" s="68" t="str">
        <x:v>Permanent control of PDVSA exports or ownership of Venezuelan reserves.</x:v>
      </x:c>
      <x:c r="U180" s="68" t="str">
        <x:v>PDVSA later shifted more supply directly to refiners and joint-venture partners.</x:v>
      </x:c>
      <x:c r="V180" s="68" t="str">
        <x:v>Relationship shrinking</x:v>
      </x:c>
      <x:c r="W180" s="68" t="str">
        <x:v>40;44;57</x:v>
      </x:c>
      <x:c r="X180" s="68" t="str">
        <x:v>2026-07-27</x:v>
      </x:c>
    </x:row>
    <x:row r="181">
      <x:c r="A181" s="68" t="str">
        <x:v>COM-007</x:v>
      </x:c>
      <x:c r="B181" s="68" t="str">
        <x:v>Commodity and logistics infrastructure</x:v>
      </x:c>
      <x:c r="C181" s="68" t="str">
        <x:v>ACT-PDVSA</x:v>
      </x:c>
      <x:c r="D181" s="68" t="str">
        <x:v>PDVSA</x:v>
      </x:c>
      <x:c r="E181" s="68" t="str">
        <x:v>ACT-TRAFIGURA</x:v>
      </x:c>
      <x:c r="F181" s="68" t="str">
        <x:v>Trafigura</x:v>
      </x:c>
      <x:c r="G181" s="68" t="str">
        <x:v>Producer → trader</x:v>
      </x:c>
      <x:c r="H181" s="68" t="str">
        <x:v>2025–2026</x:v>
      </x:c>
      <x:c r="I181" s="68" t="str">
        <x:v>Oil export and marketing relationship</x:v>
      </x:c>
      <x:c r="J181" s="68" t="str"/>
      <x:c r="K181" s="68" t="str">
        <x:v>Substantial but changing share</x:v>
      </x:c>
      <x:c r="L181" s="68" t="str">
        <x:v>Venezuelan crude production</x:v>
      </x:c>
      <x:c r="M181" s="68" t="str">
        <x:v>International buyers and logistics</x:v>
      </x:c>
      <x:c r="N181" s="68" t="str">
        <x:v>Trading houses bridge sanctions, credit and physical market access</x:v>
      </x:c>
      <x:c r="O181" s="68" t="str">
        <x:v>Material; financial; relational</x:v>
      </x:c>
      <x:c r="P181" s="68" t="str">
        <x:v>E2</x:v>
      </x:c>
      <x:c r="Q181" s="68" t="str">
        <x:v>High</x:v>
      </x:c>
      <x:c r="R181" s="68" t="str">
        <x:v>SRC-146</x:v>
      </x:c>
      <x:c r="S181" s="68" t="str">
        <x:v>Trafigura had a significant Venezuelan export role.</x:v>
      </x:c>
      <x:c r="T181" s="68" t="str">
        <x:v>Permanent monopoly or control over Venezuelan policy.</x:v>
      </x:c>
      <x:c r="U181" s="68" t="str">
        <x:v>Direct refinery contracts are reducing trader intermediation.</x:v>
      </x:c>
      <x:c r="V181" s="68" t="str">
        <x:v>Relationship shrinking</x:v>
      </x:c>
      <x:c r="W181" s="68" t="str">
        <x:v>40;44;57</x:v>
      </x:c>
      <x:c r="X181" s="68" t="str">
        <x:v>2026-07-27</x:v>
      </x:c>
    </x:row>
    <x:row r="182">
      <x:c r="A182" s="68" t="str">
        <x:v>COM-008</x:v>
      </x:c>
      <x:c r="B182" s="68" t="str">
        <x:v>Commodity and logistics infrastructure</x:v>
      </x:c>
      <x:c r="C182" s="68" t="str">
        <x:v>ACT-PDVSA</x:v>
      </x:c>
      <x:c r="D182" s="68" t="str">
        <x:v>PDVSA</x:v>
      </x:c>
      <x:c r="E182" s="68" t="str">
        <x:v>ACT-GOVERNINGINSTITUTIONALNE</x:v>
      </x:c>
      <x:c r="F182" s="68" t="str">
        <x:v>Governing institutional networks</x:v>
      </x:c>
      <x:c r="G182" s="68" t="str">
        <x:v>Producer → refiners and joint ventures</x:v>
      </x:c>
      <x:c r="H182" s="68" t="str">
        <x:v>2026</x:v>
      </x:c>
      <x:c r="I182" s="68" t="str">
        <x:v>Shift toward direct sales</x:v>
      </x:c>
      <x:c r="J182" s="68" t="str"/>
      <x:c r="K182" s="68" t="str">
        <x:v>Rising direct-contract share</x:v>
      </x:c>
      <x:c r="L182" s="68" t="str">
        <x:v>State oil output</x:v>
      </x:c>
      <x:c r="M182" s="68" t="str">
        <x:v>Long-term refinery and partner supply contracts</x:v>
      </x:c>
      <x:c r="N182" s="68" t="str">
        <x:v>A producer can reduce intermediary rents by reconnecting directly to end-users</x:v>
      </x:c>
      <x:c r="O182" s="68" t="str">
        <x:v>Material; financial; relational</x:v>
      </x:c>
      <x:c r="P182" s="68" t="str">
        <x:v>S1</x:v>
      </x:c>
      <x:c r="Q182" s="68" t="str">
        <x:v>High</x:v>
      </x:c>
      <x:c r="R182" s="68" t="str">
        <x:v>SRC-146</x:v>
      </x:c>
      <x:c r="S182" s="68" t="str">
        <x:v>Reuters reported a shift from traders toward refiners and joint-venture partners.</x:v>
      </x:c>
      <x:c r="T182" s="68" t="str">
        <x:v>Elimination of traders, sanctions or financing needs.</x:v>
      </x:c>
      <x:c r="U182" s="68" t="str">
        <x:v>Traders remain useful for spot placement, credit and difficult destinations.</x:v>
      </x:c>
      <x:c r="V182" s="68" t="str">
        <x:v>Emerging</x:v>
      </x:c>
      <x:c r="W182" s="68" t="str">
        <x:v>40;57</x:v>
      </x:c>
      <x:c r="X182" s="68" t="str">
        <x:v>2026-07-27</x:v>
      </x:c>
    </x:row>
    <x:row r="183">
      <x:c r="A183" s="68" t="str">
        <x:v>COM-009</x:v>
      </x:c>
      <x:c r="B183" s="68" t="str">
        <x:v>Commodity and logistics infrastructure</x:v>
      </x:c>
      <x:c r="C183" s="68" t="str">
        <x:v>ACT-MAERSK</x:v>
      </x:c>
      <x:c r="D183" s="68" t="str">
        <x:v>Maersk</x:v>
      </x:c>
      <x:c r="E183" s="68" t="str">
        <x:v>ACT-CITIZENSANDLABOUR</x:v>
      </x:c>
      <x:c r="F183" s="68" t="str">
        <x:v>Citizens and labour</x:v>
      </x:c>
      <x:c r="G183" s="68" t="str">
        <x:v>Carrier → global economy</x:v>
      </x:c>
      <x:c r="H183" s="68" t="str">
        <x:v>Ongoing</x:v>
      </x:c>
      <x:c r="I183" s="68" t="str">
        <x:v>Container shipping and logistics network</x:v>
      </x:c>
      <x:c r="J183" s="68" t="str"/>
      <x:c r="K183" s="68" t="str">
        <x:v>Global network; 2026 guidance upgraded</x:v>
      </x:c>
      <x:c r="L183" s="68" t="str">
        <x:v>Containers, vessels, ports and logistics data</x:v>
      </x:c>
      <x:c r="M183" s="68" t="str">
        <x:v>Delivered intermediate and final goods</x:v>
      </x:c>
      <x:c r="N183" s="68" t="str">
        <x:v>A carrier converts ocean access and scheduling into continuity of distributed production</x:v>
      </x:c>
      <x:c r="O183" s="68" t="str">
        <x:v>Material; informational; financial</x:v>
      </x:c>
      <x:c r="P183" s="68" t="str">
        <x:v>E1</x:v>
      </x:c>
      <x:c r="Q183" s="68" t="str">
        <x:v>High</x:v>
      </x:c>
      <x:c r="R183" s="68" t="str">
        <x:v>SRC-132</x:v>
      </x:c>
      <x:c r="S183" s="68" t="str">
        <x:v>Maersk is a major global carrier and its 2026 outlook reflects container-market conditions.</x:v>
      </x:c>
      <x:c r="T183" s="68" t="str">
        <x:v>Control of all container trade or immunity from chokepoints.</x:v>
      </x:c>
      <x:c r="U183" s="68" t="str">
        <x:v>Shipping competition, ports and cargo owners retain separate power.</x:v>
      </x:c>
      <x:c r="V183" s="68" t="str">
        <x:v>Active</x:v>
      </x:c>
      <x:c r="W183" s="68" t="str">
        <x:v>40;57</x:v>
      </x:c>
      <x:c r="X183" s="68" t="str">
        <x:v>2026-07-27</x:v>
      </x:c>
    </x:row>
    <x:row r="184">
      <x:c r="A184" s="68" t="str">
        <x:v>COM-010</x:v>
      </x:c>
      <x:c r="B184" s="68" t="str">
        <x:v>Commodity and logistics infrastructure</x:v>
      </x:c>
      <x:c r="C184" s="68" t="str">
        <x:v>ACT-LLOYDSMARKETASSOCIATION</x:v>
      </x:c>
      <x:c r="D184" s="68" t="str">
        <x:v>Lloyds Market Association</x:v>
      </x:c>
      <x:c r="E184" s="68" t="str">
        <x:v>ACT-MARINEWARRISKINSURERS</x:v>
      </x:c>
      <x:c r="F184" s="68" t="str">
        <x:v>Marine war-risk insurers</x:v>
      </x:c>
      <x:c r="G184" s="68" t="str">
        <x:v>Association → market participants</x:v>
      </x:c>
      <x:c r="H184" s="68" t="str">
        <x:v>Ongoing</x:v>
      </x:c>
      <x:c r="I184" s="68" t="str">
        <x:v>Industry representation and risk guidance</x:v>
      </x:c>
      <x:c r="J184" s="68" t="str"/>
      <x:c r="K184" s="68" t="str">
        <x:v>Market-wide</x:v>
      </x:c>
      <x:c r="L184" s="68" t="str">
        <x:v>Conflict, sanctions and maritime-loss information</x:v>
      </x:c>
      <x:c r="M184" s="68" t="str">
        <x:v>Underwriting terms and risk classifications</x:v>
      </x:c>
      <x:c r="N184" s="68" t="str">
        <x:v>Shared risk interpretation coordinates how insurers price access to dangerous routes</x:v>
      </x:c>
      <x:c r="O184" s="68" t="str">
        <x:v>Informational; financial; material</x:v>
      </x:c>
      <x:c r="P184" s="68" t="str">
        <x:v>E2</x:v>
      </x:c>
      <x:c r="Q184" s="68" t="str">
        <x:v>High</x:v>
      </x:c>
      <x:c r="R184" s="68" t="str">
        <x:v>SRC-133</x:v>
      </x:c>
      <x:c r="S184" s="68" t="str">
        <x:v>The association represents underwriting businesses and publishes marine-risk analysis.</x:v>
      </x:c>
      <x:c r="T184" s="68" t="str">
        <x:v>Uniform pricing or central command over every syndicate.</x:v>
      </x:c>
      <x:c r="U184" s="68" t="str">
        <x:v>Individual underwriters retain commercial discretion.</x:v>
      </x:c>
      <x:c r="V184" s="68" t="str">
        <x:v>Active</x:v>
      </x:c>
      <x:c r="W184" s="68" t="str">
        <x:v>40;57</x:v>
      </x:c>
      <x:c r="X184" s="68" t="str">
        <x:v>2026-07-27</x:v>
      </x:c>
    </x:row>
    <x:row r="185">
      <x:c r="A185" s="68" t="str">
        <x:v>COM-011</x:v>
      </x:c>
      <x:c r="B185" s="68" t="str">
        <x:v>Commodity and logistics infrastructure</x:v>
      </x:c>
      <x:c r="C185" s="68" t="str">
        <x:v>ACT-MARINEWARRISKINSURERS</x:v>
      </x:c>
      <x:c r="D185" s="68" t="str">
        <x:v>Marine war-risk insurers</x:v>
      </x:c>
      <x:c r="E185" s="68" t="str">
        <x:v>ACT-STRAITOFHORMUZ</x:v>
      </x:c>
      <x:c r="F185" s="68" t="str">
        <x:v>Strait of Hormuz</x:v>
      </x:c>
      <x:c r="G185" s="68" t="str">
        <x:v>Insurer → route users</x:v>
      </x:c>
      <x:c r="H185" s="68" t="str">
        <x:v>Conflict-dependent</x:v>
      </x:c>
      <x:c r="I185" s="68" t="str">
        <x:v>War-risk coverage and pricing</x:v>
      </x:c>
      <x:c r="J185" s="68" t="str"/>
      <x:c r="K185" s="68" t="str">
        <x:v>Premiums, exclusions and cancellation rights</x:v>
      </x:c>
      <x:c r="L185" s="68" t="str">
        <x:v>Risk-bearing capital and route intelligence</x:v>
      </x:c>
      <x:c r="M185" s="68" t="str">
        <x:v>Permission or cost to sail through conflict zones</x:v>
      </x:c>
      <x:c r="N185" s="68" t="str">
        <x:v>Insurance converts geopolitical assessment into the practical cost and feasibility of physical trade</x:v>
      </x:c>
      <x:c r="O185" s="68" t="str">
        <x:v>Financial; material; enforcement</x:v>
      </x:c>
      <x:c r="P185" s="68" t="str">
        <x:v>S1</x:v>
      </x:c>
      <x:c r="Q185" s="68" t="str">
        <x:v>High</x:v>
      </x:c>
      <x:c r="R185" s="68" t="str">
        <x:v>SRC-133; SRC-018</x:v>
      </x:c>
      <x:c r="S185" s="68" t="str">
        <x:v>Marine insurers assess conflict and sanctions risk around chokepoints.</x:v>
      </x:c>
      <x:c r="T185" s="68" t="str">
        <x:v>Legal ownership of the route or ability to halt every uninsured vessel.</x:v>
      </x:c>
      <x:c r="U185" s="68" t="str">
        <x:v>States, shipowners and public reinsurance can absorb or override some risk.</x:v>
      </x:c>
      <x:c r="V185" s="68" t="str">
        <x:v>Active / shock-sensitive</x:v>
      </x:c>
      <x:c r="W185" s="68" t="str">
        <x:v>40;57</x:v>
      </x:c>
      <x:c r="X185" s="68" t="str">
        <x:v>2026-07-27</x:v>
      </x:c>
    </x:row>
    <x:row r="186">
      <x:c r="A186" s="68" t="str">
        <x:v>COM-012</x:v>
      </x:c>
      <x:c r="B186" s="68" t="str">
        <x:v>Commodity and logistics infrastructure</x:v>
      </x:c>
      <x:c r="C186" s="68" t="str">
        <x:v>ACT-LLOYDSOFLONDON</x:v>
      </x:c>
      <x:c r="D186" s="68" t="str">
        <x:v>Lloyds of London</x:v>
      </x:c>
      <x:c r="E186" s="68" t="str">
        <x:v>ACT-MARINEWARRISKINSURERS</x:v>
      </x:c>
      <x:c r="F186" s="68" t="str">
        <x:v>Marine war-risk insurers</x:v>
      </x:c>
      <x:c r="G186" s="68" t="str">
        <x:v>Market → underwriters</x:v>
      </x:c>
      <x:c r="H186" s="68" t="str">
        <x:v>Ongoing</x:v>
      </x:c>
      <x:c r="I186" s="68" t="str">
        <x:v>Specialist insurance-market infrastructure</x:v>
      </x:c>
      <x:c r="J186" s="68" t="str"/>
      <x:c r="K186" s="68" t="str">
        <x:v>Global specialist market</x:v>
      </x:c>
      <x:c r="L186" s="68" t="str">
        <x:v>Capital, licences, brokers and syndicate structure</x:v>
      </x:c>
      <x:c r="M186" s="68" t="str">
        <x:v>Marine and war-risk underwriting capacity</x:v>
      </x:c>
      <x:c r="N186" s="68" t="str">
        <x:v>A market institution pools capital and expertise that makes hazardous trade financeable</x:v>
      </x:c>
      <x:c r="O186" s="68" t="str">
        <x:v>Financial; relational; material</x:v>
      </x:c>
      <x:c r="P186" s="68" t="str">
        <x:v>S1</x:v>
      </x:c>
      <x:c r="Q186" s="68" t="str">
        <x:v>High</x:v>
      </x:c>
      <x:c r="R186" s="68" t="str">
        <x:v>SRC-133</x:v>
      </x:c>
      <x:c r="S186" s="68" t="str">
        <x:v>The Lloyds market is a central specialist-insurance venue.</x:v>
      </x:c>
      <x:c r="T186" s="68" t="str">
        <x:v>One balance sheet, one risk view or government guarantee.</x:v>
      </x:c>
      <x:c r="U186" s="68" t="str">
        <x:v>Syndicates and insurers have separate capital and decisions.</x:v>
      </x:c>
      <x:c r="V186" s="68" t="str">
        <x:v>Active</x:v>
      </x:c>
      <x:c r="W186" s="68" t="str">
        <x:v>40;57</x:v>
      </x:c>
      <x:c r="X186" s="68" t="str">
        <x:v>2026-07-27</x:v>
      </x:c>
    </x:row>
    <x:row r="187">
      <x:c r="A187" s="68" t="str">
        <x:v>CRY-001</x:v>
      </x:c>
      <x:c r="B187" s="68" t="str">
        <x:v>Political office–family business</x:v>
      </x:c>
      <x:c r="C187" s="68" t="str">
        <x:v>ACT-DONALDTRUMP</x:v>
      </x:c>
      <x:c r="D187" s="68" t="str">
        <x:v>Donald Trump</x:v>
      </x:c>
      <x:c r="E187" s="68" t="str">
        <x:v>ACT-WORLDLIBERTYFINANCIAL</x:v>
      </x:c>
      <x:c r="F187" s="68" t="str">
        <x:v>World Liberty Financial</x:v>
      </x:c>
      <x:c r="G187" s="68" t="str">
        <x:v>Person/family → company</x:v>
      </x:c>
      <x:c r="H187" s="68" t="str">
        <x:v>2024–present</x:v>
      </x:c>
      <x:c r="I187" s="68" t="str">
        <x:v>Founder-emeritus / family economic interest</x:v>
      </x:c>
      <x:c r="J187" s="68" t="str">
        <x:v>INS-027</x:v>
      </x:c>
      <x:c r="K187" s="68" t="str">
        <x:v>Reported family control and revenue share</x:v>
      </x:c>
      <x:c r="L187" s="68" t="str">
        <x:v>Political brand and family ownership</x:v>
      </x:c>
      <x:c r="M187" s="68" t="str">
        <x:v>Crypto token and stablecoin revenue</x:v>
      </x:c>
      <x:c r="N187" s="68" t="str">
        <x:v>Political reputation is converted into private financial claims and distribution reach</x:v>
      </x:c>
      <x:c r="O187" s="68" t="str">
        <x:v>Financial; relational; narrative</x:v>
      </x:c>
      <x:c r="P187" s="68" t="str">
        <x:v>E1</x:v>
      </x:c>
      <x:c r="Q187" s="68" t="str">
        <x:v>High</x:v>
      </x:c>
      <x:c r="R187" s="68" t="str">
        <x:v>SRC-073; SRC-074</x:v>
      </x:c>
      <x:c r="S187" s="68" t="str">
        <x:v>Reuters documented the Trump family's ownership and revenue arrangement.</x:v>
      </x:c>
      <x:c r="T187" s="68" t="str">
        <x:v>That every buyer sought political influence or that every policy decision was purchased.</x:v>
      </x:c>
      <x:c r="U187" s="68" t="str">
        <x:v>Brand demand, speculation and policy expectations may all affect value.</x:v>
      </x:c>
      <x:c r="V187" s="68" t="str">
        <x:v>Active</x:v>
      </x:c>
      <x:c r="W187" s="68" t="str">
        <x:v>57;76</x:v>
      </x:c>
      <x:c r="X187" s="68" t="str">
        <x:v>2026-07-27</x:v>
      </x:c>
    </x:row>
    <x:row r="188">
      <x:c r="A188" s="68" t="str">
        <x:v>CRY-002</x:v>
      </x:c>
      <x:c r="B188" s="68" t="str">
        <x:v>Political office–family business</x:v>
      </x:c>
      <x:c r="C188" s="68" t="str">
        <x:v>ACT-WORLDLIBERTYFINANCIAL</x:v>
      </x:c>
      <x:c r="D188" s="68" t="str">
        <x:v>World Liberty Financial</x:v>
      </x:c>
      <x:c r="E188" s="68" t="str">
        <x:v>ACT-USD1</x:v>
      </x:c>
      <x:c r="F188" s="68" t="str">
        <x:v>USD1</x:v>
      </x:c>
      <x:c r="G188" s="68" t="str">
        <x:v>Company → instrument</x:v>
      </x:c>
      <x:c r="H188" s="68" t="str">
        <x:v>2025–present</x:v>
      </x:c>
      <x:c r="I188" s="68" t="str">
        <x:v>Stablecoin issuance</x:v>
      </x:c>
      <x:c r="J188" s="68" t="str">
        <x:v>INS-028</x:v>
      </x:c>
      <x:c r="K188" s="68" t="str">
        <x:v>Dollar-pegged</x:v>
      </x:c>
      <x:c r="L188" s="68" t="str">
        <x:v>Treasury/cash reserves and company brand</x:v>
      </x:c>
      <x:c r="M188" s="68" t="str">
        <x:v>Privately issued dollar claim</x:v>
      </x:c>
      <x:c r="N188" s="68" t="str">
        <x:v>A political-family-linked firm converts dollar collateral into a programmable settlement instrument</x:v>
      </x:c>
      <x:c r="O188" s="68" t="str">
        <x:v>Financial; informational</x:v>
      </x:c>
      <x:c r="P188" s="68" t="str">
        <x:v>E1</x:v>
      </x:c>
      <x:c r="Q188" s="68" t="str">
        <x:v>Very high</x:v>
      </x:c>
      <x:c r="R188" s="68" t="str">
        <x:v>SRC-071</x:v>
      </x:c>
      <x:c r="S188" s="68" t="str">
        <x:v>World Liberty launched USD1 backed by Treasuries, dollars and cash equivalents.</x:v>
      </x:c>
      <x:c r="T188" s="68" t="str">
        <x:v>A government guarantee, equivalence to central-bank money, or absence of issuer risk.</x:v>
      </x:c>
      <x:c r="U188" s="68" t="str">
        <x:v>Reserve quality, governance and redemption arrangements remain distinct from sovereign currency.</x:v>
      </x:c>
      <x:c r="V188" s="68" t="str">
        <x:v>Active</x:v>
      </x:c>
      <x:c r="W188" s="68" t="str">
        <x:v>36;57;73</x:v>
      </x:c>
      <x:c r="X188" s="68" t="str">
        <x:v>2026-07-27</x:v>
      </x:c>
    </x:row>
    <x:row r="189">
      <x:c r="A189" s="68" t="str">
        <x:v>CRY-003</x:v>
      </x:c>
      <x:c r="B189" s="68" t="str">
        <x:v>Political office–Gulf capital</x:v>
      </x:c>
      <x:c r="C189" s="68" t="str">
        <x:v>ACT-MGX</x:v>
      </x:c>
      <x:c r="D189" s="68" t="str">
        <x:v>MGX</x:v>
      </x:c>
      <x:c r="E189" s="68" t="str">
        <x:v>ACT-BINANCE</x:v>
      </x:c>
      <x:c r="F189" s="68" t="str">
        <x:v>Binance</x:v>
      </x:c>
      <x:c r="G189" s="68" t="str">
        <x:v>Fund → exchange</x:v>
      </x:c>
      <x:c r="H189" s="68" t="str">
        <x:v>2025</x:v>
      </x:c>
      <x:c r="I189" s="68" t="str">
        <x:v>Equity investment</x:v>
      </x:c>
      <x:c r="J189" s="68" t="str">
        <x:v>INS-028</x:v>
      </x:c>
      <x:c r="K189" s="68" t="str">
        <x:v>$2 billion</x:v>
      </x:c>
      <x:c r="L189" s="68" t="str">
        <x:v>UAE state-linked AI capital</x:v>
      </x:c>
      <x:c r="M189" s="68" t="str">
        <x:v>Ownership exposure to global crypto exchange</x:v>
      </x:c>
      <x:c r="N189" s="68" t="str">
        <x:v>Sovereign-linked capital enters a global financial platform</x:v>
      </x:c>
      <x:c r="O189" s="68" t="str">
        <x:v>Financial; ownership; relational</x:v>
      </x:c>
      <x:c r="P189" s="68" t="str">
        <x:v>E1</x:v>
      </x:c>
      <x:c r="Q189" s="68" t="str">
        <x:v>Very high</x:v>
      </x:c>
      <x:c r="R189" s="68" t="str">
        <x:v>SRC-071</x:v>
      </x:c>
      <x:c r="S189" s="68" t="str">
        <x:v>MGX announced a $2 billion investment in Binance.</x:v>
      </x:c>
      <x:c r="T189" s="68" t="str">
        <x:v>UAE command over Binance or its users.</x:v>
      </x:c>
      <x:c r="U189" s="68" t="str">
        <x:v>Investment rights and governance terms require transaction documents.</x:v>
      </x:c>
      <x:c r="V189" s="68" t="str">
        <x:v>Announced</x:v>
      </x:c>
      <x:c r="W189" s="68" t="str">
        <x:v>57</x:v>
      </x:c>
      <x:c r="X189" s="68" t="str">
        <x:v>2026-07-27</x:v>
      </x:c>
    </x:row>
    <x:row r="190">
      <x:c r="A190" s="68" t="str">
        <x:v>CRY-004</x:v>
      </x:c>
      <x:c r="B190" s="68" t="str">
        <x:v>Political office–Gulf capital</x:v>
      </x:c>
      <x:c r="C190" s="68" t="str">
        <x:v>ACT-USD1</x:v>
      </x:c>
      <x:c r="D190" s="68" t="str">
        <x:v>USD1</x:v>
      </x:c>
      <x:c r="E190" s="68" t="str">
        <x:v>ACT-MGX</x:v>
      </x:c>
      <x:c r="F190" s="68" t="str">
        <x:v>MGX</x:v>
      </x:c>
      <x:c r="G190" s="68" t="str">
        <x:v>Instrument → investor transaction</x:v>
      </x:c>
      <x:c r="H190" s="68" t="str">
        <x:v>2025</x:v>
      </x:c>
      <x:c r="I190" s="68" t="str">
        <x:v>Settlement currency</x:v>
      </x:c>
      <x:c r="J190" s="68" t="str">
        <x:v>INS-028</x:v>
      </x:c>
      <x:c r="K190" s="68" t="str">
        <x:v>$2 billion transaction</x:v>
      </x:c>
      <x:c r="L190" s="68" t="str">
        <x:v>Trump-family-linked stablecoin</x:v>
      </x:c>
      <x:c r="M190" s="68" t="str">
        <x:v>Settlement of sovereign-linked investment</x:v>
      </x:c>
      <x:c r="N190" s="68" t="str">
        <x:v>A private stablecoin gains legitimacy, reserves and network effects from a large institutional transaction</x:v>
      </x:c>
      <x:c r="O190" s="68" t="str">
        <x:v>Financial; relational; narrative</x:v>
      </x:c>
      <x:c r="P190" s="68" t="str">
        <x:v>E1</x:v>
      </x:c>
      <x:c r="Q190" s="68" t="str">
        <x:v>Very high</x:v>
      </x:c>
      <x:c r="R190" s="68" t="str">
        <x:v>SRC-071</x:v>
      </x:c>
      <x:c r="S190" s="68" t="str">
        <x:v>World Liberty's co-founder said USD1 was selected to close the MGX–Binance investment.</x:v>
      </x:c>
      <x:c r="T190" s="68" t="str">
        <x:v>That MGX invested in World Liberty through this transaction or that public policy caused the choice.</x:v>
      </x:c>
      <x:c r="U190" s="68" t="str">
        <x:v>Commercial settlement convenience and negotiated incentives are alternative explanations.</x:v>
      </x:c>
      <x:c r="V190" s="68" t="str">
        <x:v>Announced / confirm closing mechanics</x:v>
      </x:c>
      <x:c r="W190" s="68" t="str">
        <x:v>57;76</x:v>
      </x:c>
      <x:c r="X190" s="68" t="str">
        <x:v>2026-07-27</x:v>
      </x:c>
    </x:row>
    <x:row r="191">
      <x:c r="A191" s="68" t="str">
        <x:v>CRY-005</x:v>
      </x:c>
      <x:c r="B191" s="68" t="str">
        <x:v>Political office–Gulf capital</x:v>
      </x:c>
      <x:c r="C191" s="68" t="str">
        <x:v>ACT-TAHNOONBINZAYEDALNAHYAN</x:v>
      </x:c>
      <x:c r="D191" s="68" t="str">
        <x:v>Tahnoon bin Zayed Al Nahyan</x:v>
      </x:c>
      <x:c r="E191" s="68" t="str">
        <x:v>ACT-WORLDLIBERTYFINANCIAL</x:v>
      </x:c>
      <x:c r="F191" s="68" t="str">
        <x:v>World Liberty Financial</x:v>
      </x:c>
      <x:c r="G191" s="68" t="str">
        <x:v>Royal-linked network → company</x:v>
      </x:c>
      <x:c r="H191" s="68" t="str">
        <x:v>2025-01</x:v>
      </x:c>
      <x:c r="I191" s="68" t="str">
        <x:v>Royal-linked investment vehicle relationship</x:v>
      </x:c>
      <x:c r="J191" s="68" t="str">
        <x:v>INS-029</x:v>
      </x:c>
      <x:c r="K191" s="68" t="str">
        <x:v>$500 million for 49% reported</x:v>
      </x:c>
      <x:c r="L191" s="68" t="str">
        <x:v>UAE elite capital</x:v>
      </x:c>
      <x:c r="M191" s="68" t="str">
        <x:v>Large equity stake in US presidential-family crypto firm</x:v>
      </x:c>
      <x:c r="N191" s="68" t="str">
        <x:v>Foreign capital is converted into ownership of a politically connected financial issuer</x:v>
      </x:c>
      <x:c r="O191" s="68" t="str">
        <x:v>Financial; ownership; relational</x:v>
      </x:c>
      <x:c r="P191" s="68" t="str">
        <x:v>E2</x:v>
      </x:c>
      <x:c r="Q191" s="68" t="str">
        <x:v>High</x:v>
      </x:c>
      <x:c r="R191" s="68" t="str">
        <x:v>SRC-072</x:v>
      </x:c>
      <x:c r="S191" s="68" t="str">
        <x:v>World Liberty's spokesman confirmed a 49% stake purchase by an Abu Dhabi royal-linked vehicle.</x:v>
      </x:c>
      <x:c r="T191" s="68" t="str">
        <x:v>Direct state command, a policy quid pro quo, or personal operational control by Tahnoon.</x:v>
      </x:c>
      <x:c r="U191" s="68" t="str">
        <x:v>The exact vehicle, beneficial ownership and governance rights require primary filings.</x:v>
      </x:c>
      <x:c r="V191" s="68" t="str">
        <x:v>Historical / active stake</x:v>
      </x:c>
      <x:c r="W191" s="68" t="str">
        <x:v>57;76</x:v>
      </x:c>
      <x:c r="X191" s="68" t="str">
        <x:v>2026-07-27</x:v>
      </x:c>
    </x:row>
    <x:row r="192">
      <x:c r="A192" s="68" t="str">
        <x:v>CRY-006</x:v>
      </x:c>
      <x:c r="B192" s="68" t="str">
        <x:v>Political office–foreign capital</x:v>
      </x:c>
      <x:c r="C192" s="68" t="str">
        <x:v>ACT-AQUA1FOUNDATION</x:v>
      </x:c>
      <x:c r="D192" s="68" t="str">
        <x:v>Aqua 1 Foundation</x:v>
      </x:c>
      <x:c r="E192" s="68" t="str">
        <x:v>ACT-WORLDLIBERTYFINANCIAL</x:v>
      </x:c>
      <x:c r="F192" s="68" t="str">
        <x:v>World Liberty Financial</x:v>
      </x:c>
      <x:c r="G192" s="68" t="str">
        <x:v>Fund → company</x:v>
      </x:c>
      <x:c r="H192" s="68" t="str">
        <x:v>2025-06</x:v>
      </x:c>
      <x:c r="I192" s="68" t="str">
        <x:v>Governance-token investment</x:v>
      </x:c>
      <x:c r="J192" s="68" t="str">
        <x:v>INS-030</x:v>
      </x:c>
      <x:c r="K192" s="68" t="str">
        <x:v>$100 million</x:v>
      </x:c>
      <x:c r="L192" s="68" t="str">
        <x:v>Opaque UAE-linked fund capital</x:v>
      </x:c>
      <x:c r="M192" s="68" t="str">
        <x:v>Governance-token holdings and joint project access</x:v>
      </x:c>
      <x:c r="N192" s="68" t="str">
        <x:v>Capital gains governance access and association with a politically connected issuer</x:v>
      </x:c>
      <x:c r="O192" s="68" t="str">
        <x:v>Financial; ownership; relational</x:v>
      </x:c>
      <x:c r="P192" s="68" t="str">
        <x:v>E1</x:v>
      </x:c>
      <x:c r="Q192" s="68" t="str">
        <x:v>High</x:v>
      </x:c>
      <x:c r="R192" s="68" t="str">
        <x:v>SRC-075</x:v>
      </x:c>
      <x:c r="S192" s="68" t="str">
        <x:v>Aqua 1 bought $100 million in WLFI tokens and announced collaboration.</x:v>
      </x:c>
      <x:c r="T192" s="68" t="str">
        <x:v>State ownership, illegal influence, or beneficial-owner identity beyond disclosed material.</x:v>
      </x:c>
      <x:c r="U192" s="68" t="str">
        <x:v>The fund's limited public footprint raises verification questions but is not proof of misconduct.</x:v>
      </x:c>
      <x:c r="V192" s="68" t="str">
        <x:v>Active / verify ownership</x:v>
      </x:c>
      <x:c r="W192" s="68" t="str">
        <x:v>57;76</x:v>
      </x:c>
      <x:c r="X192" s="68" t="str">
        <x:v>2026-07-27</x:v>
      </x:c>
    </x:row>
    <x:row r="193">
      <x:c r="A193" s="68" t="str">
        <x:v>CRY-007</x:v>
      </x:c>
      <x:c r="B193" s="68" t="str">
        <x:v>Political office–family business</x:v>
      </x:c>
      <x:c r="C193" s="68" t="str">
        <x:v>ACT-DONALDTRUMPJR</x:v>
      </x:c>
      <x:c r="D193" s="68" t="str">
        <x:v>Donald Trump Jr.</x:v>
      </x:c>
      <x:c r="E193" s="68" t="str">
        <x:v>ACT-WORLDLIBERTYFINANCIAL</x:v>
      </x:c>
      <x:c r="F193" s="68" t="str">
        <x:v>World Liberty Financial</x:v>
      </x:c>
      <x:c r="G193" s="68" t="str">
        <x:v>Person → company</x:v>
      </x:c>
      <x:c r="H193" s="68" t="str">
        <x:v>2024–present</x:v>
      </x:c>
      <x:c r="I193" s="68" t="str">
        <x:v>Family executive / promoter relationship</x:v>
      </x:c>
      <x:c r="J193" s="68" t="str">
        <x:v>INS-027</x:v>
      </x:c>
      <x:c r="K193" s="68" t="str">
        <x:v>Material family interest</x:v>
      </x:c>
      <x:c r="L193" s="68" t="str">
        <x:v>Political-family access and marketing</x:v>
      </x:c>
      <x:c r="M193" s="68" t="str">
        <x:v>Capital raising and institutional introductions</x:v>
      </x:c>
      <x:c r="N193" s="68" t="str">
        <x:v>Family members convert political visibility into fundraising and market access</x:v>
      </x:c>
      <x:c r="O193" s="68" t="str">
        <x:v>Relational; financial; narrative</x:v>
      </x:c>
      <x:c r="P193" s="68" t="str">
        <x:v>E2</x:v>
      </x:c>
      <x:c r="Q193" s="68" t="str">
        <x:v>High</x:v>
      </x:c>
      <x:c r="R193" s="68" t="str">
        <x:v>SRC-073; SRC-074</x:v>
      </x:c>
      <x:c r="S193" s="68" t="str">
        <x:v>Donald Trump Jr. is publicly involved in the family crypto network.</x:v>
      </x:c>
      <x:c r="T193" s="68" t="str">
        <x:v>That he controls US crypto policy or every company decision.</x:v>
      </x:c>
      <x:c r="U193" s="68" t="str">
        <x:v>Formal titles and legal authority should be updated from filings.</x:v>
      </x:c>
      <x:c r="V193" s="68" t="str">
        <x:v>Active</x:v>
      </x:c>
      <x:c r="W193" s="68" t="str">
        <x:v>57;76</x:v>
      </x:c>
      <x:c r="X193" s="68" t="str">
        <x:v>2026-07-27</x:v>
      </x:c>
    </x:row>
    <x:row r="194">
      <x:c r="A194" s="68" t="str">
        <x:v>CRY-008</x:v>
      </x:c>
      <x:c r="B194" s="68" t="str">
        <x:v>Political office–family business</x:v>
      </x:c>
      <x:c r="C194" s="68" t="str">
        <x:v>ACT-ERICTRUMP</x:v>
      </x:c>
      <x:c r="D194" s="68" t="str">
        <x:v>Eric Trump</x:v>
      </x:c>
      <x:c r="E194" s="68" t="str">
        <x:v>ACT-AMERICANBITCOIN</x:v>
      </x:c>
      <x:c r="F194" s="68" t="str">
        <x:v>American Bitcoin</x:v>
      </x:c>
      <x:c r="G194" s="68" t="str">
        <x:v>Person → company</x:v>
      </x:c>
      <x:c r="H194" s="68" t="str">
        <x:v>2025–present</x:v>
      </x:c>
      <x:c r="I194" s="68" t="str">
        <x:v>Co-founder / chief strategy relationship</x:v>
      </x:c>
      <x:c r="J194" s="68" t="str">
        <x:v>INS-046</x:v>
      </x:c>
      <x:c r="K194" s="68" t="str">
        <x:v>Large retained ownership through merger</x:v>
      </x:c>
      <x:c r="L194" s="68" t="str">
        <x:v>Family brand and crypto-market access</x:v>
      </x:c>
      <x:c r="M194" s="68" t="str">
        <x:v>Publicly listed Bitcoin accumulation vehicle</x:v>
      </x:c>
      <x:c r="N194" s="68" t="str">
        <x:v>Political-family reputation is converted into a listed-market crypto platform</x:v>
      </x:c>
      <x:c r="O194" s="68" t="str">
        <x:v>Financial; relational; narrative</x:v>
      </x:c>
      <x:c r="P194" s="68" t="str">
        <x:v>E1</x:v>
      </x:c>
      <x:c r="Q194" s="68" t="str">
        <x:v>High</x:v>
      </x:c>
      <x:c r="R194" s="68" t="str">
        <x:v>SRC-076</x:v>
      </x:c>
      <x:c r="S194" s="68" t="str">
        <x:v>Eric Trump and Donald Trump Jr. were identified as backers/owners in the merger transaction.</x:v>
      </x:c>
      <x:c r="T194" s="68" t="str">
        <x:v>Presidential control of the company or guaranteed investment performance.</x:v>
      </x:c>
      <x:c r="U194" s="68" t="str">
        <x:v>Crypto price exposure and corporate governance remain independent risks.</x:v>
      </x:c>
      <x:c r="V194" s="68" t="str">
        <x:v>Active</x:v>
      </x:c>
      <x:c r="W194" s="68" t="str">
        <x:v>57;76</x:v>
      </x:c>
      <x:c r="X194" s="68" t="str">
        <x:v>2026-07-27</x:v>
      </x:c>
    </x:row>
    <x:row r="195">
      <x:c r="A195" s="68" t="str">
        <x:v>CRY-009</x:v>
      </x:c>
      <x:c r="B195" s="68" t="str">
        <x:v>Political office–regulation</x:v>
      </x:c>
      <x:c r="C195" s="68" t="str">
        <x:v>ACT-DONALDTRUMP</x:v>
      </x:c>
      <x:c r="D195" s="68" t="str">
        <x:v>Donald Trump</x:v>
      </x:c>
      <x:c r="E195" s="68" t="str">
        <x:v>ACT-USDEPARTMENTOFJUSTICE</x:v>
      </x:c>
      <x:c r="F195" s="68" t="str">
        <x:v>US Department of Justice</x:v>
      </x:c>
      <x:c r="G195" s="68" t="str">
        <x:v>President → justice agency</x:v>
      </x:c>
      <x:c r="H195" s="68" t="str">
        <x:v>2025</x:v>
      </x:c>
      <x:c r="I195" s="68" t="str">
        <x:v>Policy direction / appointment environment</x:v>
      </x:c>
      <x:c r="J195" s="68" t="str"/>
      <x:c r="K195" s="68" t="str">
        <x:v>System-wide</x:v>
      </x:c>
      <x:c r="L195" s="68" t="str">
        <x:v>Executive policy priorities</x:v>
      </x:c>
      <x:c r="M195" s="68" t="str">
        <x:v>Changed federal crypto-enforcement posture</x:v>
      </x:c>
      <x:c r="N195" s="68" t="str">
        <x:v>Political authority can change the enforcement environment affecting an industry linked to family wealth</x:v>
      </x:c>
      <x:c r="O195" s="68" t="str">
        <x:v>Institutional; enforcement; financial</x:v>
      </x:c>
      <x:c r="P195" s="68" t="str">
        <x:v>S1</x:v>
      </x:c>
      <x:c r="Q195" s="68" t="str">
        <x:v>High</x:v>
      </x:c>
      <x:c r="R195" s="68" t="str">
        <x:v>SRC-077; SRC-073</x:v>
      </x:c>
      <x:c r="S195" s="68" t="str">
        <x:v>DOJ disbanded its crypto enforcement unit under a policy aligned with the administration's deregulatory approach.</x:v>
      </x:c>
      <x:c r="T195" s="68" t="str">
        <x:v>That the change was ordered to enrich the Trump family or that all enforcement ceased.</x:v>
      </x:c>
      <x:c r="U195" s="68" t="str">
        <x:v>The stated rationale was to focus on intentional criminal conduct rather than regulation by prosecution.</x:v>
      </x:c>
      <x:c r="V195" s="68" t="str">
        <x:v>Active</x:v>
      </x:c>
      <x:c r="W195" s="68" t="str">
        <x:v>10;57;76</x:v>
      </x:c>
      <x:c r="X195" s="68" t="str">
        <x:v>2026-07-27</x:v>
      </x:c>
    </x:row>
    <x:row r="196">
      <x:c r="A196" s="68" t="str">
        <x:v>CRY-010</x:v>
      </x:c>
      <x:c r="B196" s="68" t="str">
        <x:v>Evidence boundary</x:v>
      </x:c>
      <x:c r="C196" s="68" t="str">
        <x:v>ACT-DONALDTRUMP</x:v>
      </x:c>
      <x:c r="D196" s="68" t="str">
        <x:v>Donald Trump</x:v>
      </x:c>
      <x:c r="E196" s="68" t="str">
        <x:v>ACT-WORLDLIBERTYFINANCIAL</x:v>
      </x:c>
      <x:c r="F196" s="68" t="str">
        <x:v>World Liberty Financial</x:v>
      </x:c>
      <x:c r="G196" s="68" t="str">
        <x:v>Claim boundary</x:v>
      </x:c>
      <x:c r="H196" s="68" t="str">
        <x:v>Current review</x:v>
      </x:c>
      <x:c r="I196" s="68" t="str">
        <x:v>Unproven quid-pro-quo claim</x:v>
      </x:c>
      <x:c r="J196" s="68" t="str"/>
      <x:c r="K196" s="68" t="str">
        <x:v>N/A</x:v>
      </x:c>
      <x:c r="L196" s="68" t="str">
        <x:v>Office plus private financial interest</x:v>
      </x:c>
      <x:c r="M196" s="68" t="str">
        <x:v>Claimed sale of policy for investment</x:v>
      </x:c>
      <x:c r="N196" s="68" t="str">
        <x:v>Conflict risk is converted into a definitive corruption conclusion without transaction-specific proof</x:v>
      </x:c>
      <x:c r="O196" s="68" t="str">
        <x:v>Epistemic; legal; narrative</x:v>
      </x:c>
      <x:c r="P196" s="68" t="str">
        <x:v>U1</x:v>
      </x:c>
      <x:c r="Q196" s="68" t="str">
        <x:v>Very low</x:v>
      </x:c>
      <x:c r="R196" s="68" t="str">
        <x:v>SRC-071; SRC-072; SRC-073</x:v>
      </x:c>
      <x:c r="S196" s="68" t="str">
        <x:v>Current office, family financial interests and foreign-linked transactions coexist.</x:v>
      </x:c>
      <x:c r="T196" s="68" t="str">
        <x:v>A specific corrupt bargain or policy exchange.</x:v>
      </x:c>
      <x:c r="U196" s="68" t="str">
        <x:v>The configuration warrants disclosure, recusal and investigation, not automatic conviction.</x:v>
      </x:c>
      <x:c r="V196" s="68" t="str">
        <x:v>Unsupported without further evidence</x:v>
      </x:c>
      <x:c r="W196" s="68" t="str">
        <x:v>57;79</x:v>
      </x:c>
      <x:c r="X196" s="68" t="str">
        <x:v>2026-07-27</x:v>
      </x:c>
    </x:row>
    <x:row r="197">
      <x:c r="A197" s="68" t="str">
        <x:v>CRY-011</x:v>
      </x:c>
      <x:c r="B197" s="68" t="str">
        <x:v>Political office–family business</x:v>
      </x:c>
      <x:c r="C197" s="68" t="str">
        <x:v>ACT-DONALDTRUMPJR</x:v>
      </x:c>
      <x:c r="D197" s="68" t="str">
        <x:v>Donald Trump Jr.</x:v>
      </x:c>
      <x:c r="E197" s="68" t="str">
        <x:v>ACT-AMERICANBITCOIN</x:v>
      </x:c>
      <x:c r="F197" s="68" t="str">
        <x:v>American Bitcoin</x:v>
      </x:c>
      <x:c r="G197" s="68" t="str">
        <x:v>Person → company</x:v>
      </x:c>
      <x:c r="H197" s="68" t="str">
        <x:v>2025–present</x:v>
      </x:c>
      <x:c r="I197" s="68" t="str">
        <x:v>Backer / retained owner relationship</x:v>
      </x:c>
      <x:c r="J197" s="68" t="str">
        <x:v>INS-046</x:v>
      </x:c>
      <x:c r="K197" s="68" t="str">
        <x:v>Existing shareholders retain 98% collectively reported</x:v>
      </x:c>
      <x:c r="L197" s="68" t="str">
        <x:v>Family brand, capital and crypto network</x:v>
      </x:c>
      <x:c r="M197" s="68" t="str">
        <x:v>Publicly listed Bitcoin accumulation exposure</x:v>
      </x:c>
      <x:c r="N197" s="68" t="str">
        <x:v>Political-family visibility is converted into capital-market and cryptocurrency access</x:v>
      </x:c>
      <x:c r="O197" s="68" t="str">
        <x:v>Financial; relational; narrative</x:v>
      </x:c>
      <x:c r="P197" s="68" t="str">
        <x:v>E1</x:v>
      </x:c>
      <x:c r="Q197" s="68" t="str">
        <x:v>High</x:v>
      </x:c>
      <x:c r="R197" s="68" t="str">
        <x:v>SRC-076</x:v>
      </x:c>
      <x:c r="S197" s="68" t="str">
        <x:v>Donald Trump Jr. was identified as a backer/shareholder in the American Bitcoin merger.</x:v>
      </x:c>
      <x:c r="T197" s="68" t="str">
        <x:v>Presidential control, guaranteed performance or improper regulatory treatment.</x:v>
      </x:c>
      <x:c r="U197" s="68" t="str">
        <x:v>The company remains exposed to Bitcoin prices, mining economics and public-company governance.</x:v>
      </x:c>
      <x:c r="V197" s="68" t="str">
        <x:v>Active / transaction status should be updated</x:v>
      </x:c>
      <x:c r="W197" s="68" t="str">
        <x:v>57;76</x:v>
      </x:c>
      <x:c r="X197" s="68" t="str">
        <x:v>2026-07-27</x:v>
      </x:c>
    </x:row>
    <x:row r="198">
      <x:c r="A198" s="68" t="str">
        <x:v>CTL-001</x:v>
      </x:c>
      <x:c r="B198" s="68" t="str">
        <x:v>Semiconductor control rights</x:v>
      </x:c>
      <x:c r="C198" s="68" t="str">
        <x:v>ACT-USDEPARTMENTOFCOMMERCE</x:v>
      </x:c>
      <x:c r="D198" s="68" t="str">
        <x:v>US Department of Commerce</x:v>
      </x:c>
      <x:c r="E198" s="68" t="str">
        <x:v>ACT-USBUREAUOFINDUSTRYANDSEC</x:v>
      </x:c>
      <x:c r="F198" s="68" t="str">
        <x:v>US Bureau of Industry and Security</x:v>
      </x:c>
      <x:c r="G198" s="68" t="str">
        <x:v>Department → bureau</x:v>
      </x:c>
      <x:c r="H198" s="68" t="str">
        <x:v>Ongoing</x:v>
      </x:c>
      <x:c r="I198" s="68" t="str">
        <x:v>Delegated export-control authority</x:v>
      </x:c>
      <x:c r="J198" s="68" t="str">
        <x:v>INS-071; INS-072</x:v>
      </x:c>
      <x:c r="K198" s="68" t="str">
        <x:v>Federal authority</x:v>
      </x:c>
      <x:c r="L198" s="68" t="str">
        <x:v>Trade and national-security policy</x:v>
      </x:c>
      <x:c r="M198" s="68" t="str">
        <x:v>Licences, denials and compliance obligations</x:v>
      </x:c>
      <x:c r="N198" s="68" t="str">
        <x:v>Executive authority is converted into transaction-specific permission over strategic technology</x:v>
      </x:c>
      <x:c r="O198" s="68" t="str">
        <x:v>Institutional; technological; enforcement</x:v>
      </x:c>
      <x:c r="P198" s="68" t="str">
        <x:v>E1</x:v>
      </x:c>
      <x:c r="Q198" s="68" t="str">
        <x:v>Very high</x:v>
      </x:c>
      <x:c r="R198" s="68" t="str">
        <x:v>SRC-147; SRC-148</x:v>
      </x:c>
      <x:c r="S198" s="68" t="str">
        <x:v>BIS administers advanced-computing and semiconductor export controls under Commerce.</x:v>
      </x:c>
      <x:c r="T198" s="68" t="str">
        <x:v>Direct ownership of chip companies or guaranteed technological containment.</x:v>
      </x:c>
      <x:c r="U198" s="68" t="str">
        <x:v>Controls depend on classification, end use, foreign cooperation and enforcement.</x:v>
      </x:c>
      <x:c r="V198" s="68" t="str">
        <x:v>Active</x:v>
      </x:c>
      <x:c r="W198" s="68" t="str">
        <x:v>43;57;76</x:v>
      </x:c>
      <x:c r="X198" s="68" t="str">
        <x:v>2026-07-27</x:v>
      </x:c>
    </x:row>
    <x:row r="199">
      <x:c r="A199" s="68" t="str">
        <x:v>CTL-002</x:v>
      </x:c>
      <x:c r="B199" s="68" t="str">
        <x:v>Semiconductor control rights</x:v>
      </x:c>
      <x:c r="C199" s="68" t="str">
        <x:v>ACT-USBUREAUOFINDUSTRYANDSEC</x:v>
      </x:c>
      <x:c r="D199" s="68" t="str">
        <x:v>US Bureau of Industry and Security</x:v>
      </x:c>
      <x:c r="E199" s="68" t="str">
        <x:v>ACT-ADVANCEDCOMPUTINGCUSTOME</x:v>
      </x:c>
      <x:c r="F199" s="68" t="str">
        <x:v>Advanced computing customers in China</x:v>
      </x:c>
      <x:c r="G199" s="68" t="str">
        <x:v>Authority → potential recipients</x:v>
      </x:c>
      <x:c r="H199" s="68" t="str">
        <x:v>2026</x:v>
      </x:c>
      <x:c r="I199" s="68" t="str">
        <x:v>Export licence gate</x:v>
      </x:c>
      <x:c r="J199" s="68" t="str">
        <x:v>INS-071</x:v>
      </x:c>
      <x:c r="K199" s="68" t="str">
        <x:v>H200/MI325X-class and similar products</x:v>
      </x:c>
      <x:c r="L199" s="68" t="str">
        <x:v>Demand for advanced accelerators</x:v>
      </x:c>
      <x:c r="M199" s="68" t="str">
        <x:v>Conditional or denied access</x:v>
      </x:c>
      <x:c r="N199" s="68" t="str">
        <x:v>A licensing authority can change effective compute supply without owning fabs or chips</x:v>
      </x:c>
      <x:c r="O199" s="68" t="str">
        <x:v>Technological; enforcement; material</x:v>
      </x:c>
      <x:c r="P199" s="68" t="str">
        <x:v>E1</x:v>
      </x:c>
      <x:c r="Q199" s="68" t="str">
        <x:v>Very high</x:v>
      </x:c>
      <x:c r="R199" s="68" t="str">
        <x:v>SRC-147</x:v>
      </x:c>
      <x:c r="S199" s="68" t="str">
        <x:v>BIS moved specified advanced chips to case-by-case licensing under conditions.</x:v>
      </x:c>
      <x:c r="T199" s="68" t="str">
        <x:v>Guaranteed approval, complete embargo or control over chips already inside China.</x:v>
      </x:c>
      <x:c r="U199" s="68" t="str">
        <x:v>Implementation, diversion and domestic substitution affect practical impact.</x:v>
      </x:c>
      <x:c r="V199" s="68" t="str">
        <x:v>Active</x:v>
      </x:c>
      <x:c r="W199" s="68" t="str">
        <x:v>43;57;76</x:v>
      </x:c>
      <x:c r="X199" s="68" t="str">
        <x:v>2026-07-27</x:v>
      </x:c>
    </x:row>
    <x:row r="200">
      <x:c r="A200" s="68" t="str">
        <x:v>CTL-003</x:v>
      </x:c>
      <x:c r="B200" s="68" t="str">
        <x:v>Semiconductor control rights</x:v>
      </x:c>
      <x:c r="C200" s="68" t="str">
        <x:v>ACT-USBUREAUOFINDUSTRYANDSEC</x:v>
      </x:c>
      <x:c r="D200" s="68" t="str">
        <x:v>US Bureau of Industry and Security</x:v>
      </x:c>
      <x:c r="E200" s="68" t="str">
        <x:v>ACT-TSMC</x:v>
      </x:c>
      <x:c r="F200" s="68" t="str">
        <x:v>TSMC</x:v>
      </x:c>
      <x:c r="G200" s="68" t="str">
        <x:v>Authority → foundry compliance</x:v>
      </x:c>
      <x:c r="H200" s="68" t="str">
        <x:v>2025 onward</x:v>
      </x:c>
      <x:c r="I200" s="68" t="str">
        <x:v>Foundry due-diligence and licence obligations</x:v>
      </x:c>
      <x:c r="J200" s="68" t="str">
        <x:v>INS-072</x:v>
      </x:c>
      <x:c r="K200" s="68" t="str">
        <x:v>Advanced-node production</x:v>
      </x:c>
      <x:c r="L200" s="68" t="str">
        <x:v>Customer orders and mask/design information</x:v>
      </x:c>
      <x:c r="M200" s="68" t="str">
        <x:v>Screened manufacturing and shipment decisions</x:v>
      </x:c>
      <x:c r="N200" s="68" t="str">
        <x:v>Export rules reach foreign manufacturing when US-origin technology and legal jurisdiction create a regulatory nexus</x:v>
      </x:c>
      <x:c r="O200" s="68" t="str">
        <x:v>Technological; enforcement; informational</x:v>
      </x:c>
      <x:c r="P200" s="68" t="str">
        <x:v>E1</x:v>
      </x:c>
      <x:c r="Q200" s="68" t="str">
        <x:v>High</x:v>
      </x:c>
      <x:c r="R200" s="68" t="str">
        <x:v>SRC-148; SRC-151</x:v>
      </x:c>
      <x:c r="S200" s="68" t="str">
        <x:v>BIS imposed due-diligence requirements relevant to foundries manufacturing advanced chips.</x:v>
      </x:c>
      <x:c r="T200" s="68" t="str">
        <x:v>US ownership of TSMC or perfect detection of restricted designs.</x:v>
      </x:c>
      <x:c r="U200" s="68" t="str">
        <x:v>Foundry compliance depends on customer identification and supply-chain information.</x:v>
      </x:c>
      <x:c r="V200" s="68" t="str">
        <x:v>Active</x:v>
      </x:c>
      <x:c r="W200" s="68" t="str">
        <x:v>43;57;76</x:v>
      </x:c>
      <x:c r="X200" s="68" t="str">
        <x:v>2026-07-27</x:v>
      </x:c>
    </x:row>
    <x:row r="201">
      <x:c r="A201" s="68" t="str">
        <x:v>CTL-004</x:v>
      </x:c>
      <x:c r="B201" s="68" t="str">
        <x:v>Semiconductor control rights</x:v>
      </x:c>
      <x:c r="C201" s="68" t="str">
        <x:v>ACT-TSMC</x:v>
      </x:c>
      <x:c r="D201" s="68" t="str">
        <x:v>TSMC</x:v>
      </x:c>
      <x:c r="E201" s="68" t="str">
        <x:v>ACT-ADVANCEDCOMPUTINGCUSTOME</x:v>
      </x:c>
      <x:c r="F201" s="68" t="str">
        <x:v>Advanced computing customers in China</x:v>
      </x:c>
      <x:c r="G201" s="68" t="str">
        <x:v>Foundry → customers</x:v>
      </x:c>
      <x:c r="H201" s="68" t="str">
        <x:v>Ongoing / controlled</x:v>
      </x:c>
      <x:c r="I201" s="68" t="str">
        <x:v>Manufacturing service</x:v>
      </x:c>
      <x:c r="J201" s="68" t="str">
        <x:v>INS-072</x:v>
      </x:c>
      <x:c r="K201" s="68" t="str">
        <x:v>74% of 2025 wafer revenue from 7nm and below across all customers</x:v>
      </x:c>
      <x:c r="L201" s="68" t="str">
        <x:v>Chip designs and manufacturing orders</x:v>
      </x:c>
      <x:c r="M201" s="68" t="str">
        <x:v>Fabricated advanced semiconductors</x:v>
      </x:c>
      <x:c r="N201" s="68" t="str">
        <x:v>A merchant foundry converts intangible designs into scarce physical computation</x:v>
      </x:c>
      <x:c r="O201" s="68" t="str">
        <x:v>Material; technological; financial</x:v>
      </x:c>
      <x:c r="P201" s="68" t="str">
        <x:v>E1</x:v>
      </x:c>
      <x:c r="Q201" s="68" t="str">
        <x:v>High</x:v>
      </x:c>
      <x:c r="R201" s="68" t="str">
        <x:v>SRC-151</x:v>
      </x:c>
      <x:c r="S201" s="68" t="str">
        <x:v>TSMC is a leading advanced foundry with most wafer revenue from advanced nodes.</x:v>
      </x:c>
      <x:c r="T201" s="68" t="str">
        <x:v>That Chinese customers account for the stated percentage or that TSMC controls customer end use.</x:v>
      </x:c>
      <x:c r="U201" s="68" t="str">
        <x:v>The percentage covers TSMC's full customer base, not China specifically.</x:v>
      </x:c>
      <x:c r="V201" s="68" t="str">
        <x:v>Active / export controlled</x:v>
      </x:c>
      <x:c r="W201" s="68" t="str">
        <x:v>40;43;57</x:v>
      </x:c>
      <x:c r="X201" s="68" t="str">
        <x:v>2026-07-27</x:v>
      </x:c>
    </x:row>
    <x:row r="202">
      <x:c r="A202" s="68" t="str">
        <x:v>CTL-005</x:v>
      </x:c>
      <x:c r="B202" s="68" t="str">
        <x:v>Semiconductor control rights</x:v>
      </x:c>
      <x:c r="C202" s="68" t="str">
        <x:v>ACT-GOVERNMENTOFTHENETHERLAN</x:v>
      </x:c>
      <x:c r="D202" s="68" t="str">
        <x:v>Government of the Netherlands</x:v>
      </x:c>
      <x:c r="E202" s="68" t="str">
        <x:v>ACT-ASMLHOLDING</x:v>
      </x:c>
      <x:c r="F202" s="68" t="str">
        <x:v>ASML Holding</x:v>
      </x:c>
      <x:c r="G202" s="68" t="str">
        <x:v>Government → company</x:v>
      </x:c>
      <x:c r="H202" s="68" t="str">
        <x:v>Ongoing</x:v>
      </x:c>
      <x:c r="I202" s="68" t="str">
        <x:v>Export-licensing authority</x:v>
      </x:c>
      <x:c r="J202" s="68" t="str"/>
      <x:c r="K202" s="68" t="str">
        <x:v>Controlled lithography systems</x:v>
      </x:c>
      <x:c r="L202" s="68" t="str">
        <x:v>Foreign-policy and security decisions</x:v>
      </x:c>
      <x:c r="M202" s="68" t="str">
        <x:v>Permission or denial to ship equipment</x:v>
      </x:c>
      <x:c r="N202" s="68" t="str">
        <x:v>National licensing power reaches the most advanced manufacturing step through the jurisdiction of the equipment supplier</x:v>
      </x:c>
      <x:c r="O202" s="68" t="str">
        <x:v>Institutional; technological; enforcement</x:v>
      </x:c>
      <x:c r="P202" s="68" t="str">
        <x:v>E1</x:v>
      </x:c>
      <x:c r="Q202" s="68" t="str">
        <x:v>High</x:v>
      </x:c>
      <x:c r="R202" s="68" t="str">
        <x:v>SRC-150</x:v>
      </x:c>
      <x:c r="S202" s="68" t="str">
        <x:v>ASML's annual report describes expanded Dutch export-control requirements.</x:v>
      </x:c>
      <x:c r="T202" s="68" t="str">
        <x:v>Government ownership of ASML or a complete ban on all service and equipment.</x:v>
      </x:c>
      <x:c r="U202" s="68" t="str">
        <x:v>Controls vary by model, destination, service and licence decision.</x:v>
      </x:c>
      <x:c r="V202" s="68" t="str">
        <x:v>Active</x:v>
      </x:c>
      <x:c r="W202" s="68" t="str">
        <x:v>43;57;76</x:v>
      </x:c>
      <x:c r="X202" s="68" t="str">
        <x:v>2026-07-27</x:v>
      </x:c>
    </x:row>
    <x:row r="203">
      <x:c r="A203" s="68" t="str">
        <x:v>CTL-006</x:v>
      </x:c>
      <x:c r="B203" s="68" t="str">
        <x:v>Semiconductor control rights</x:v>
      </x:c>
      <x:c r="C203" s="68" t="str">
        <x:v>ACT-ASMLHOLDING</x:v>
      </x:c>
      <x:c r="D203" s="68" t="str">
        <x:v>ASML Holding</x:v>
      </x:c>
      <x:c r="E203" s="68" t="str">
        <x:v>ACT-TSMC</x:v>
      </x:c>
      <x:c r="F203" s="68" t="str">
        <x:v>TSMC</x:v>
      </x:c>
      <x:c r="G203" s="68" t="str">
        <x:v>Equipment supplier → foundry</x:v>
      </x:c>
      <x:c r="H203" s="68" t="str">
        <x:v>Ongoing</x:v>
      </x:c>
      <x:c r="I203" s="68" t="str">
        <x:v>Lithography equipment and service relationship</x:v>
      </x:c>
      <x:c r="J203" s="68" t="str"/>
      <x:c r="K203" s="68" t="str">
        <x:v>Strategic equipment</x:v>
      </x:c>
      <x:c r="L203" s="68" t="str">
        <x:v>Lithography systems, software and service</x:v>
      </x:c>
      <x:c r="M203" s="68" t="str">
        <x:v>Advanced-node wafer manufacturing capability</x:v>
      </x:c>
      <x:c r="N203" s="68" t="str">
        <x:v>A specialised equipment supplier controls a conversion step that cannot be replaced quickly</x:v>
      </x:c>
      <x:c r="O203" s="68" t="str">
        <x:v>Material; technological; relational</x:v>
      </x:c>
      <x:c r="P203" s="68" t="str">
        <x:v>S1</x:v>
      </x:c>
      <x:c r="Q203" s="68" t="str">
        <x:v>High</x:v>
      </x:c>
      <x:c r="R203" s="68" t="str">
        <x:v>SRC-150; SRC-151</x:v>
      </x:c>
      <x:c r="S203" s="68" t="str">
        <x:v>ASML and TSMC occupy complementary critical layers of advanced semiconductor production.</x:v>
      </x:c>
      <x:c r="T203" s="68" t="str">
        <x:v>Exclusive supply, ASML control of TSMC output or absence of competing tools in all process steps.</x:v>
      </x:c>
      <x:c r="U203" s="68" t="str">
        <x:v>The relationship should be expanded to exact equipment fleets and service contracts.</x:v>
      </x:c>
      <x:c r="V203" s="68" t="str">
        <x:v>Active</x:v>
      </x:c>
      <x:c r="W203" s="68" t="str">
        <x:v>40;43;57</x:v>
      </x:c>
      <x:c r="X203" s="68" t="str">
        <x:v>2026-07-27</x:v>
      </x:c>
    </x:row>
    <x:row r="204">
      <x:c r="A204" s="68" t="str">
        <x:v>CTL-007</x:v>
      </x:c>
      <x:c r="B204" s="68" t="str">
        <x:v>Semiconductor control rights</x:v>
      </x:c>
      <x:c r="C204" s="68" t="str">
        <x:v>ACT-USBUREAUOFINDUSTRYANDSEC</x:v>
      </x:c>
      <x:c r="D204" s="68" t="str">
        <x:v>US Bureau of Industry and Security</x:v>
      </x:c>
      <x:c r="E204" s="68" t="str">
        <x:v>ACT-SYNOPSYS</x:v>
      </x:c>
      <x:c r="F204" s="68" t="str">
        <x:v>Synopsys</x:v>
      </x:c>
      <x:c r="G204" s="68" t="str">
        <x:v>Authority → software supplier</x:v>
      </x:c>
      <x:c r="H204" s="68" t="str">
        <x:v>2025</x:v>
      </x:c>
      <x:c r="I204" s="68" t="str">
        <x:v>Temporary EDA export-control notice and rescission</x:v>
      </x:c>
      <x:c r="J204" s="68" t="str">
        <x:v>INS-073</x:v>
      </x:c>
      <x:c r="K204" s="68" t="str">
        <x:v>Industry-wide China access</x:v>
      </x:c>
      <x:c r="L204" s="68" t="str">
        <x:v>Export-control classification</x:v>
      </x:c>
      <x:c r="M204" s="68" t="str">
        <x:v>Access restoration or interruption</x:v>
      </x:c>
      <x:c r="N204" s="68" t="str">
        <x:v>A government can interrupt chip-design capability by licensing software distribution rather than controlling the fab</x:v>
      </x:c>
      <x:c r="O204" s="68" t="str">
        <x:v>Technological; informational; enforcement</x:v>
      </x:c>
      <x:c r="P204" s="68" t="str">
        <x:v>E1</x:v>
      </x:c>
      <x:c r="Q204" s="68" t="str">
        <x:v>Very high</x:v>
      </x:c>
      <x:c r="R204" s="68" t="str">
        <x:v>SRC-152</x:v>
      </x:c>
      <x:c r="S204" s="68" t="str">
        <x:v>Synopsys publicly disclosed the 2025 export-control intervention affecting EDA access to China.</x:v>
      </x:c>
      <x:c r="T204" s="68" t="str">
        <x:v>Permanent prohibition, company agreement with the policy or proof that Chinese design activity stopped.</x:v>
      </x:c>
      <x:c r="U204" s="68" t="str">
        <x:v>The notices were subsequently rescinded, demonstrating policy reversibility.</x:v>
      </x:c>
      <x:c r="V204" s="68" t="str">
        <x:v>Historical</x:v>
      </x:c>
      <x:c r="W204" s="68" t="str">
        <x:v>43;57;76</x:v>
      </x:c>
      <x:c r="X204" s="68" t="str">
        <x:v>2026-07-27</x:v>
      </x:c>
    </x:row>
    <x:row r="205">
      <x:c r="A205" s="68" t="str">
        <x:v>CTL-008</x:v>
      </x:c>
      <x:c r="B205" s="68" t="str">
        <x:v>Semiconductor control rights</x:v>
      </x:c>
      <x:c r="C205" s="68" t="str">
        <x:v>ACT-USBUREAUOFINDUSTRYANDSEC</x:v>
      </x:c>
      <x:c r="D205" s="68" t="str">
        <x:v>US Bureau of Industry and Security</x:v>
      </x:c>
      <x:c r="E205" s="68" t="str">
        <x:v>ACT-CADENCEDESIGNSYSTEMS</x:v>
      </x:c>
      <x:c r="F205" s="68" t="str">
        <x:v>Cadence Design Systems</x:v>
      </x:c>
      <x:c r="G205" s="68" t="str">
        <x:v>Authority → software supplier</x:v>
      </x:c>
      <x:c r="H205" s="68" t="str">
        <x:v>2025</x:v>
      </x:c>
      <x:c r="I205" s="68" t="str">
        <x:v>Temporary EDA export-control notice and rescission</x:v>
      </x:c>
      <x:c r="J205" s="68" t="str">
        <x:v>INS-073</x:v>
      </x:c>
      <x:c r="K205" s="68" t="str">
        <x:v>Industry-wide China access</x:v>
      </x:c>
      <x:c r="L205" s="68" t="str">
        <x:v>Export-control classification</x:v>
      </x:c>
      <x:c r="M205" s="68" t="str">
        <x:v>Access restoration or interruption</x:v>
      </x:c>
      <x:c r="N205" s="68" t="str">
        <x:v>A government can interrupt chip-design capability by licensing software distribution rather than controlling the fab</x:v>
      </x:c>
      <x:c r="O205" s="68" t="str">
        <x:v>Technological; informational; enforcement</x:v>
      </x:c>
      <x:c r="P205" s="68" t="str">
        <x:v>E1</x:v>
      </x:c>
      <x:c r="Q205" s="68" t="str">
        <x:v>Very high</x:v>
      </x:c>
      <x:c r="R205" s="68" t="str">
        <x:v>SRC-153</x:v>
      </x:c>
      <x:c r="S205" s="68" t="str">
        <x:v>Cadence Design Systems publicly disclosed the 2025 export-control intervention affecting EDA access to China.</x:v>
      </x:c>
      <x:c r="T205" s="68" t="str">
        <x:v>Permanent prohibition, company agreement with the policy or proof that Chinese design activity stopped.</x:v>
      </x:c>
      <x:c r="U205" s="68" t="str">
        <x:v>The notices were subsequently rescinded, demonstrating policy reversibility.</x:v>
      </x:c>
      <x:c r="V205" s="68" t="str">
        <x:v>Historical</x:v>
      </x:c>
      <x:c r="W205" s="68" t="str">
        <x:v>43;57;76</x:v>
      </x:c>
      <x:c r="X205" s="68" t="str">
        <x:v>2026-07-27</x:v>
      </x:c>
    </x:row>
    <x:row r="206">
      <x:c r="A206" s="68" t="str">
        <x:v>CTL-009</x:v>
      </x:c>
      <x:c r="B206" s="68" t="str">
        <x:v>Semiconductor control rights</x:v>
      </x:c>
      <x:c r="C206" s="68" t="str">
        <x:v>ACT-USBUREAUOFINDUSTRYANDSEC</x:v>
      </x:c>
      <x:c r="D206" s="68" t="str">
        <x:v>US Bureau of Industry and Security</x:v>
      </x:c>
      <x:c r="E206" s="68" t="str">
        <x:v>ACT-SIEMENSEDA</x:v>
      </x:c>
      <x:c r="F206" s="68" t="str">
        <x:v>Siemens EDA</x:v>
      </x:c>
      <x:c r="G206" s="68" t="str">
        <x:v>Authority → software supplier</x:v>
      </x:c>
      <x:c r="H206" s="68" t="str">
        <x:v>2025</x:v>
      </x:c>
      <x:c r="I206" s="68" t="str">
        <x:v>Temporary EDA export-control notice and rescission</x:v>
      </x:c>
      <x:c r="J206" s="68" t="str">
        <x:v>INS-073</x:v>
      </x:c>
      <x:c r="K206" s="68" t="str">
        <x:v>Industry-wide China access</x:v>
      </x:c>
      <x:c r="L206" s="68" t="str">
        <x:v>Export-control classification</x:v>
      </x:c>
      <x:c r="M206" s="68" t="str">
        <x:v>Access restoration or interruption</x:v>
      </x:c>
      <x:c r="N206" s="68" t="str">
        <x:v>A government can interrupt chip-design capability by licensing software distribution rather than controlling the fab</x:v>
      </x:c>
      <x:c r="O206" s="68" t="str">
        <x:v>Technological; informational; enforcement</x:v>
      </x:c>
      <x:c r="P206" s="68" t="str">
        <x:v>E1</x:v>
      </x:c>
      <x:c r="Q206" s="68" t="str">
        <x:v>Very high</x:v>
      </x:c>
      <x:c r="R206" s="68" t="str">
        <x:v>SRC-154</x:v>
      </x:c>
      <x:c r="S206" s="68" t="str">
        <x:v>Siemens EDA publicly disclosed the 2025 export-control intervention affecting EDA access to China.</x:v>
      </x:c>
      <x:c r="T206" s="68" t="str">
        <x:v>Permanent prohibition, company agreement with the policy or proof that Chinese design activity stopped.</x:v>
      </x:c>
      <x:c r="U206" s="68" t="str">
        <x:v>The notices were subsequently rescinded, demonstrating policy reversibility.</x:v>
      </x:c>
      <x:c r="V206" s="68" t="str">
        <x:v>Historical</x:v>
      </x:c>
      <x:c r="W206" s="68" t="str">
        <x:v>43;57;76</x:v>
      </x:c>
      <x:c r="X206" s="68" t="str">
        <x:v>2026-07-27</x:v>
      </x:c>
    </x:row>
    <x:row r="207">
      <x:c r="A207" s="68" t="str">
        <x:v>CTL-010</x:v>
      </x:c>
      <x:c r="B207" s="68" t="str">
        <x:v>Semiconductor control rights</x:v>
      </x:c>
      <x:c r="C207" s="68" t="str">
        <x:v>ACT-SYNOPSYS</x:v>
      </x:c>
      <x:c r="D207" s="68" t="str">
        <x:v>Synopsys</x:v>
      </x:c>
      <x:c r="E207" s="68" t="str">
        <x:v>ACT-ADVANCEDCOMPUTINGCUSTOME</x:v>
      </x:c>
      <x:c r="F207" s="68" t="str">
        <x:v>Advanced computing customers in China</x:v>
      </x:c>
      <x:c r="G207" s="68" t="str">
        <x:v>Software supplier → designers</x:v>
      </x:c>
      <x:c r="H207" s="68" t="str">
        <x:v>Ongoing / licence-sensitive</x:v>
      </x:c>
      <x:c r="I207" s="68" t="str">
        <x:v>EDA software and technology access</x:v>
      </x:c>
      <x:c r="J207" s="68" t="str">
        <x:v>INS-073</x:v>
      </x:c>
      <x:c r="K207" s="68" t="str">
        <x:v>Strategic design tools</x:v>
      </x:c>
      <x:c r="L207" s="68" t="str">
        <x:v>Circuit descriptions and verification requirements</x:v>
      </x:c>
      <x:c r="M207" s="68" t="str">
        <x:v>Manufacturable chip designs</x:v>
      </x:c>
      <x:c r="N207" s="68" t="str">
        <x:v>EDA platforms convert engineering knowledge into designs that can pass verification and fabrication</x:v>
      </x:c>
      <x:c r="O207" s="68" t="str">
        <x:v>Informational; technological; financial</x:v>
      </x:c>
      <x:c r="P207" s="68" t="str">
        <x:v>S1</x:v>
      </x:c>
      <x:c r="Q207" s="68" t="str">
        <x:v>High</x:v>
      </x:c>
      <x:c r="R207" s="68" t="str">
        <x:v>SRC-152; SRC-153; SRC-154</x:v>
      </x:c>
      <x:c r="S207" s="68" t="str">
        <x:v>Synopsys is a major EDA supplier whose China access was affected by US licensing policy.</x:v>
      </x:c>
      <x:c r="T207" s="68" t="str">
        <x:v>That Chinese designers cannot use alternative or domestic tools, or that every tool is controlled.</x:v>
      </x:c>
      <x:c r="U207" s="68" t="str">
        <x:v>Tool substitution is possible but difficult at advanced complexity and established workflows.</x:v>
      </x:c>
      <x:c r="V207" s="68" t="str">
        <x:v>Active</x:v>
      </x:c>
      <x:c r="W207" s="68" t="str">
        <x:v>43;57;76</x:v>
      </x:c>
      <x:c r="X207" s="68" t="str">
        <x:v>2026-07-27</x:v>
      </x:c>
    </x:row>
    <x:row r="208">
      <x:c r="A208" s="68" t="str">
        <x:v>CTL-011</x:v>
      </x:c>
      <x:c r="B208" s="68" t="str">
        <x:v>Semiconductor control rights</x:v>
      </x:c>
      <x:c r="C208" s="68" t="str">
        <x:v>ACT-CADENCEDESIGNSYSTEMS</x:v>
      </x:c>
      <x:c r="D208" s="68" t="str">
        <x:v>Cadence Design Systems</x:v>
      </x:c>
      <x:c r="E208" s="68" t="str">
        <x:v>ACT-ADVANCEDCOMPUTINGCUSTOME</x:v>
      </x:c>
      <x:c r="F208" s="68" t="str">
        <x:v>Advanced computing customers in China</x:v>
      </x:c>
      <x:c r="G208" s="68" t="str">
        <x:v>Software supplier → designers</x:v>
      </x:c>
      <x:c r="H208" s="68" t="str">
        <x:v>Ongoing / licence-sensitive</x:v>
      </x:c>
      <x:c r="I208" s="68" t="str">
        <x:v>EDA software and technology access</x:v>
      </x:c>
      <x:c r="J208" s="68" t="str">
        <x:v>INS-073</x:v>
      </x:c>
      <x:c r="K208" s="68" t="str">
        <x:v>Strategic design tools</x:v>
      </x:c>
      <x:c r="L208" s="68" t="str">
        <x:v>Circuit descriptions and verification requirements</x:v>
      </x:c>
      <x:c r="M208" s="68" t="str">
        <x:v>Manufacturable chip designs</x:v>
      </x:c>
      <x:c r="N208" s="68" t="str">
        <x:v>EDA platforms convert engineering knowledge into designs that can pass verification and fabrication</x:v>
      </x:c>
      <x:c r="O208" s="68" t="str">
        <x:v>Informational; technological; financial</x:v>
      </x:c>
      <x:c r="P208" s="68" t="str">
        <x:v>S1</x:v>
      </x:c>
      <x:c r="Q208" s="68" t="str">
        <x:v>High</x:v>
      </x:c>
      <x:c r="R208" s="68" t="str">
        <x:v>SRC-152; SRC-153; SRC-154</x:v>
      </x:c>
      <x:c r="S208" s="68" t="str">
        <x:v>Cadence Design Systems is a major EDA supplier whose China access was affected by US licensing policy.</x:v>
      </x:c>
      <x:c r="T208" s="68" t="str">
        <x:v>That Chinese designers cannot use alternative or domestic tools, or that every tool is controlled.</x:v>
      </x:c>
      <x:c r="U208" s="68" t="str">
        <x:v>Tool substitution is possible but difficult at advanced complexity and established workflows.</x:v>
      </x:c>
      <x:c r="V208" s="68" t="str">
        <x:v>Active</x:v>
      </x:c>
      <x:c r="W208" s="68" t="str">
        <x:v>43;57;76</x:v>
      </x:c>
      <x:c r="X208" s="68" t="str">
        <x:v>2026-07-27</x:v>
      </x:c>
    </x:row>
    <x:row r="209">
      <x:c r="A209" s="68" t="str">
        <x:v>CTL-012</x:v>
      </x:c>
      <x:c r="B209" s="68" t="str">
        <x:v>Semiconductor control rights</x:v>
      </x:c>
      <x:c r="C209" s="68" t="str">
        <x:v>ACT-SIEMENSEDA</x:v>
      </x:c>
      <x:c r="D209" s="68" t="str">
        <x:v>Siemens EDA</x:v>
      </x:c>
      <x:c r="E209" s="68" t="str">
        <x:v>ACT-ADVANCEDCOMPUTINGCUSTOME</x:v>
      </x:c>
      <x:c r="F209" s="68" t="str">
        <x:v>Advanced computing customers in China</x:v>
      </x:c>
      <x:c r="G209" s="68" t="str">
        <x:v>Software supplier → designers</x:v>
      </x:c>
      <x:c r="H209" s="68" t="str">
        <x:v>Ongoing / licence-sensitive</x:v>
      </x:c>
      <x:c r="I209" s="68" t="str">
        <x:v>EDA software and technology access</x:v>
      </x:c>
      <x:c r="J209" s="68" t="str">
        <x:v>INS-073</x:v>
      </x:c>
      <x:c r="K209" s="68" t="str">
        <x:v>Strategic design tools</x:v>
      </x:c>
      <x:c r="L209" s="68" t="str">
        <x:v>Circuit descriptions and verification requirements</x:v>
      </x:c>
      <x:c r="M209" s="68" t="str">
        <x:v>Manufacturable chip designs</x:v>
      </x:c>
      <x:c r="N209" s="68" t="str">
        <x:v>EDA platforms convert engineering knowledge into designs that can pass verification and fabrication</x:v>
      </x:c>
      <x:c r="O209" s="68" t="str">
        <x:v>Informational; technological; financial</x:v>
      </x:c>
      <x:c r="P209" s="68" t="str">
        <x:v>S1</x:v>
      </x:c>
      <x:c r="Q209" s="68" t="str">
        <x:v>High</x:v>
      </x:c>
      <x:c r="R209" s="68" t="str">
        <x:v>SRC-152; SRC-153; SRC-154</x:v>
      </x:c>
      <x:c r="S209" s="68" t="str">
        <x:v>Siemens EDA is a major EDA supplier whose China access was affected by US licensing policy.</x:v>
      </x:c>
      <x:c r="T209" s="68" t="str">
        <x:v>That Chinese designers cannot use alternative or domestic tools, or that every tool is controlled.</x:v>
      </x:c>
      <x:c r="U209" s="68" t="str">
        <x:v>Tool substitution is possible but difficult at advanced complexity and established workflows.</x:v>
      </x:c>
      <x:c r="V209" s="68" t="str">
        <x:v>Active</x:v>
      </x:c>
      <x:c r="W209" s="68" t="str">
        <x:v>43;57;76</x:v>
      </x:c>
      <x:c r="X209" s="68" t="str">
        <x:v>2026-07-27</x:v>
      </x:c>
    </x:row>
    <x:row r="210">
      <x:c r="A210" s="68" t="str">
        <x:v>CTL-013</x:v>
      </x:c>
      <x:c r="B210" s="68" t="str">
        <x:v>Semiconductor control rights</x:v>
      </x:c>
      <x:c r="C210" s="68" t="str">
        <x:v>ACT-SYNOPSYS</x:v>
      </x:c>
      <x:c r="D210" s="68" t="str">
        <x:v>Synopsys</x:v>
      </x:c>
      <x:c r="E210" s="68" t="str">
        <x:v>ACT-ANSYS</x:v>
      </x:c>
      <x:c r="F210" s="68" t="str">
        <x:v>Ansys</x:v>
      </x:c>
      <x:c r="G210" s="68" t="str">
        <x:v>Acquirer → company</x:v>
      </x:c>
      <x:c r="H210" s="68" t="str">
        <x:v>2025</x:v>
      </x:c>
      <x:c r="I210" s="68" t="str">
        <x:v>Completed acquisition</x:v>
      </x:c>
      <x:c r="J210" s="68" t="str">
        <x:v>INS-074</x:v>
      </x:c>
      <x:c r="K210" s="68" t="str">
        <x:v>Approximately $35bn original deal value</x:v>
      </x:c>
      <x:c r="L210" s="68" t="str">
        <x:v>EDA platform and capital</x:v>
      </x:c>
      <x:c r="M210" s="68" t="str">
        <x:v>Integrated silicon-to-systems simulation stack</x:v>
      </x:c>
      <x:c r="N210" s="68" t="str">
        <x:v>Corporate consolidation joins chip design, multiphysics simulation and system verification inside one vendor</x:v>
      </x:c>
      <x:c r="O210" s="68" t="str">
        <x:v>Ownership; informational; technological</x:v>
      </x:c>
      <x:c r="P210" s="68" t="str">
        <x:v>E1</x:v>
      </x:c>
      <x:c r="Q210" s="68" t="str">
        <x:v>Very high</x:v>
      </x:c>
      <x:c r="R210" s="68" t="str">
        <x:v>SRC-155</x:v>
      </x:c>
      <x:c r="S210" s="68" t="str">
        <x:v>Synopsys completed the acquisition of Ansys.</x:v>
      </x:c>
      <x:c r="T210" s="68" t="str">
        <x:v>Monopoly over all engineering software or automatic customer lock-in.</x:v>
      </x:c>
      <x:c r="U210" s="68" t="str">
        <x:v>Regulatory remedies, competitors and customer multi-vendor strategies remain relevant.</x:v>
      </x:c>
      <x:c r="V210" s="68" t="str">
        <x:v>Completed</x:v>
      </x:c>
      <x:c r="W210" s="68" t="str">
        <x:v>57;76</x:v>
      </x:c>
      <x:c r="X210" s="68" t="str">
        <x:v>2026-07-27</x:v>
      </x:c>
    </x:row>
    <x:row r="211">
      <x:c r="A211" s="68" t="str">
        <x:v>DAT-001</x:v>
      </x:c>
      <x:c r="B211" s="68" t="str">
        <x:v>Data and identity infrastructure</x:v>
      </x:c>
      <x:c r="C211" s="68" t="str">
        <x:v>ACT-RELX</x:v>
      </x:c>
      <x:c r="D211" s="68" t="str">
        <x:v>RELX</x:v>
      </x:c>
      <x:c r="E211" s="68" t="str">
        <x:v>ACT-LEXISNEXISRISKSOLUTIONS</x:v>
      </x:c>
      <x:c r="F211" s="68" t="str">
        <x:v>LexisNexis Risk Solutions</x:v>
      </x:c>
      <x:c r="G211" s="68" t="str">
        <x:v>Parent → company</x:v>
      </x:c>
      <x:c r="H211" s="68" t="str">
        <x:v>Ongoing</x:v>
      </x:c>
      <x:c r="I211" s="68" t="str">
        <x:v>Corporate ownership and information infrastructure</x:v>
      </x:c>
      <x:c r="J211" s="68" t="str"/>
      <x:c r="K211" s="68" t="str">
        <x:v>Global business</x:v>
      </x:c>
      <x:c r="L211" s="68" t="str">
        <x:v>Data assets, publishing and analytics capital</x:v>
      </x:c>
      <x:c r="M211" s="68" t="str">
        <x:v>Government identity, fraud and risk products</x:v>
      </x:c>
      <x:c r="N211" s="68" t="str">
        <x:v>A diversified information group converts accumulated records into operational decision tools</x:v>
      </x:c>
      <x:c r="O211" s="68" t="str">
        <x:v>Ownership; informational; financial</x:v>
      </x:c>
      <x:c r="P211" s="68" t="str">
        <x:v>E1</x:v>
      </x:c>
      <x:c r="Q211" s="68" t="str">
        <x:v>High</x:v>
      </x:c>
      <x:c r="R211" s="68" t="str">
        <x:v>SRC-134</x:v>
      </x:c>
      <x:c r="S211" s="68" t="str">
        <x:v>LexisNexis Risk Solutions is part of the RELX information ecosystem.</x:v>
      </x:c>
      <x:c r="T211" s="68" t="str">
        <x:v>RELX access to every government decision or accuracy of every linked identity.</x:v>
      </x:c>
      <x:c r="U211" s="68" t="str">
        <x:v>Products and legal entities vary across jurisdictions.</x:v>
      </x:c>
      <x:c r="V211" s="68" t="str">
        <x:v>Active</x:v>
      </x:c>
      <x:c r="W211" s="68" t="str">
        <x:v>57;73</x:v>
      </x:c>
      <x:c r="X211" s="68" t="str">
        <x:v>2026-07-27</x:v>
      </x:c>
    </x:row>
    <x:row r="212">
      <x:c r="A212" s="68" t="str">
        <x:v>DAT-002</x:v>
      </x:c>
      <x:c r="B212" s="68" t="str">
        <x:v>Data and identity infrastructure</x:v>
      </x:c>
      <x:c r="C212" s="68" t="str">
        <x:v>ACT-LEXISNEXISRISKSOLUTIONS</x:v>
      </x:c>
      <x:c r="D212" s="68" t="str">
        <x:v>LexisNexis Risk Solutions</x:v>
      </x:c>
      <x:c r="E212" s="68" t="str">
        <x:v>ACT-GOVERNINGINSTITUTIONALNE</x:v>
      </x:c>
      <x:c r="F212" s="68" t="str">
        <x:v>Governing institutional networks</x:v>
      </x:c>
      <x:c r="G212" s="68" t="str">
        <x:v>Company → agencies</x:v>
      </x:c>
      <x:c r="H212" s="68" t="str">
        <x:v>Ongoing</x:v>
      </x:c>
      <x:c r="I212" s="68" t="str">
        <x:v>Government data, analytics and linking services</x:v>
      </x:c>
      <x:c r="J212" s="68" t="str"/>
      <x:c r="K212" s="68" t="str">
        <x:v>Multiple agencies and use cases</x:v>
      </x:c>
      <x:c r="L212" s="68" t="str">
        <x:v>Public and commercial records</x:v>
      </x:c>
      <x:c r="M212" s="68" t="str">
        <x:v>Resolved identities, fraud indicators and investigative links</x:v>
      </x:c>
      <x:c r="N212" s="68" t="str">
        <x:v>A private data broker converts fragmented records into government legibility</x:v>
      </x:c>
      <x:c r="O212" s="68" t="str">
        <x:v>Informational; institutional; enforcement</x:v>
      </x:c>
      <x:c r="P212" s="68" t="str">
        <x:v>E1</x:v>
      </x:c>
      <x:c r="Q212" s="68" t="str">
        <x:v>High</x:v>
      </x:c>
      <x:c r="R212" s="68" t="str">
        <x:v>SRC-134</x:v>
      </x:c>
      <x:c r="S212" s="68" t="str">
        <x:v>The company markets linking and analytics to government agencies.</x:v>
      </x:c>
      <x:c r="T212" s="68" t="str">
        <x:v>Use by every agency, correctness of every match or sovereign decision authority.</x:v>
      </x:c>
      <x:c r="U212" s="68" t="str">
        <x:v>Specific contracts and safeguards must be mapped agency by agency.</x:v>
      </x:c>
      <x:c r="V212" s="68" t="str">
        <x:v>Active / disaggregate contracts</x:v>
      </x:c>
      <x:c r="W212" s="68" t="str">
        <x:v>57;73</x:v>
      </x:c>
      <x:c r="X212" s="68" t="str">
        <x:v>2026-07-27</x:v>
      </x:c>
    </x:row>
    <x:row r="213">
      <x:c r="A213" s="68" t="str">
        <x:v>DAT-003</x:v>
      </x:c>
      <x:c r="B213" s="68" t="str">
        <x:v>Data and identity infrastructure</x:v>
      </x:c>
      <x:c r="C213" s="68" t="str">
        <x:v>ACT-TRANSUNION</x:v>
      </x:c>
      <x:c r="D213" s="68" t="str">
        <x:v>TransUnion</x:v>
      </x:c>
      <x:c r="E213" s="68" t="str">
        <x:v>ACT-CITIZENSANDLABOUR</x:v>
      </x:c>
      <x:c r="F213" s="68" t="str">
        <x:v>Citizens and labour</x:v>
      </x:c>
      <x:c r="G213" s="68" t="str">
        <x:v>Data broker → population</x:v>
      </x:c>
      <x:c r="H213" s="68" t="str">
        <x:v>Ongoing</x:v>
      </x:c>
      <x:c r="I213" s="68" t="str">
        <x:v>Credit reporting and data-broker processing</x:v>
      </x:c>
      <x:c r="J213" s="68" t="str"/>
      <x:c r="K213" s="68" t="str">
        <x:v>Large-scale consumer data</x:v>
      </x:c>
      <x:c r="L213" s="68" t="str">
        <x:v>Payment, identity and public/commercial records</x:v>
      </x:c>
      <x:c r="M213" s="68" t="str">
        <x:v>Scores, identity products and access decisions</x:v>
      </x:c>
      <x:c r="N213" s="68" t="str">
        <x:v>Personal data is converted into classifications used by lenders, insurers and other institutions</x:v>
      </x:c>
      <x:c r="O213" s="68" t="str">
        <x:v>Informational; financial; enforcement</x:v>
      </x:c>
      <x:c r="P213" s="68" t="str">
        <x:v>E1</x:v>
      </x:c>
      <x:c r="Q213" s="68" t="str">
        <x:v>High</x:v>
      </x:c>
      <x:c r="R213" s="68" t="str">
        <x:v>SRC-136</x:v>
      </x:c>
      <x:c r="S213" s="68" t="str">
        <x:v>TransUnion acknowledges data-broker status under applicable law.</x:v>
      </x:c>
      <x:c r="T213" s="68" t="str">
        <x:v>That every decision uses TransUnion data or every record is accurate.</x:v>
      </x:c>
      <x:c r="U213" s="68" t="str">
        <x:v>Consumers have varying rights to access, correct and freeze files.</x:v>
      </x:c>
      <x:c r="V213" s="68" t="str">
        <x:v>Active</x:v>
      </x:c>
      <x:c r="W213" s="68" t="str">
        <x:v>13;57;73</x:v>
      </x:c>
      <x:c r="X213" s="68" t="str">
        <x:v>2026-07-27</x:v>
      </x:c>
    </x:row>
    <x:row r="214">
      <x:c r="A214" s="68" t="str">
        <x:v>DAT-004</x:v>
      </x:c>
      <x:c r="B214" s="68" t="str">
        <x:v>Data and identity infrastructure</x:v>
      </x:c>
      <x:c r="C214" s="68" t="str">
        <x:v>ACT-EXPERIAN</x:v>
      </x:c>
      <x:c r="D214" s="68" t="str">
        <x:v>Experian</x:v>
      </x:c>
      <x:c r="E214" s="68" t="str">
        <x:v>ACT-CITIZENSANDLABOUR</x:v>
      </x:c>
      <x:c r="F214" s="68" t="str">
        <x:v>Citizens and labour</x:v>
      </x:c>
      <x:c r="G214" s="68" t="str">
        <x:v>Data intermediary → population</x:v>
      </x:c>
      <x:c r="H214" s="68" t="str">
        <x:v>Ongoing</x:v>
      </x:c>
      <x:c r="I214" s="68" t="str">
        <x:v>Credit reporting and identity analytics</x:v>
      </x:c>
      <x:c r="J214" s="68" t="str"/>
      <x:c r="K214" s="68" t="str">
        <x:v>Large-scale consumer records</x:v>
      </x:c>
      <x:c r="L214" s="68" t="str">
        <x:v>Financial and identity histories</x:v>
      </x:c>
      <x:c r="M214" s="68" t="str">
        <x:v>Scores and risk classifications</x:v>
      </x:c>
      <x:c r="N214" s="68" t="str">
        <x:v>Credit bureaus convert past behaviour and third-party data into access conditions for future transactions</x:v>
      </x:c>
      <x:c r="O214" s="68" t="str">
        <x:v>Informational; financial; enforcement</x:v>
      </x:c>
      <x:c r="P214" s="68" t="str">
        <x:v>S1</x:v>
      </x:c>
      <x:c r="Q214" s="68" t="str">
        <x:v>High</x:v>
      </x:c>
      <x:c r="R214" s="68" t="str">
        <x:v>SRC-135; SRC-136</x:v>
      </x:c>
      <x:c r="S214" s="68" t="str">
        <x:v>Experian is a major credit and identity intermediary within the sector described by public policy sources.</x:v>
      </x:c>
      <x:c r="T214" s="68" t="str">
        <x:v>Accuracy of every record, universal use or sole responsibility for lending decisions.</x:v>
      </x:c>
      <x:c r="U214" s="68" t="str">
        <x:v>Lenders apply their own models and legal requirements.</x:v>
      </x:c>
      <x:c r="V214" s="68" t="str">
        <x:v>Active</x:v>
      </x:c>
      <x:c r="W214" s="68" t="str">
        <x:v>13;57;73</x:v>
      </x:c>
      <x:c r="X214" s="68" t="str">
        <x:v>2026-07-27</x:v>
      </x:c>
    </x:row>
    <x:row r="215">
      <x:c r="A215" s="68" t="str">
        <x:v>DAT-005</x:v>
      </x:c>
      <x:c r="B215" s="68" t="str">
        <x:v>Data and identity infrastructure</x:v>
      </x:c>
      <x:c r="C215" s="68" t="str">
        <x:v>ACT-EQUIFAX</x:v>
      </x:c>
      <x:c r="D215" s="68" t="str">
        <x:v>Equifax</x:v>
      </x:c>
      <x:c r="E215" s="68" t="str">
        <x:v>ACT-CITIZENSANDLABOUR</x:v>
      </x:c>
      <x:c r="F215" s="68" t="str">
        <x:v>Citizens and labour</x:v>
      </x:c>
      <x:c r="G215" s="68" t="str">
        <x:v>Data intermediary → population</x:v>
      </x:c>
      <x:c r="H215" s="68" t="str">
        <x:v>Ongoing</x:v>
      </x:c>
      <x:c r="I215" s="68" t="str">
        <x:v>Credit reporting and identity analytics</x:v>
      </x:c>
      <x:c r="J215" s="68" t="str"/>
      <x:c r="K215" s="68" t="str">
        <x:v>Large-scale consumer records</x:v>
      </x:c>
      <x:c r="L215" s="68" t="str">
        <x:v>Financial and identity histories</x:v>
      </x:c>
      <x:c r="M215" s="68" t="str">
        <x:v>Scores and risk classifications</x:v>
      </x:c>
      <x:c r="N215" s="68" t="str">
        <x:v>Credit bureaus convert past behaviour and third-party data into access conditions for future transactions</x:v>
      </x:c>
      <x:c r="O215" s="68" t="str">
        <x:v>Informational; financial; enforcement</x:v>
      </x:c>
      <x:c r="P215" s="68" t="str">
        <x:v>S1</x:v>
      </x:c>
      <x:c r="Q215" s="68" t="str">
        <x:v>High</x:v>
      </x:c>
      <x:c r="R215" s="68" t="str">
        <x:v>SRC-135; SRC-136</x:v>
      </x:c>
      <x:c r="S215" s="68" t="str">
        <x:v>Equifax is a major credit and identity intermediary within the sector described by public policy sources.</x:v>
      </x:c>
      <x:c r="T215" s="68" t="str">
        <x:v>Accuracy of every record, universal use or sole responsibility for lending decisions.</x:v>
      </x:c>
      <x:c r="U215" s="68" t="str">
        <x:v>Lenders apply their own models and legal requirements.</x:v>
      </x:c>
      <x:c r="V215" s="68" t="str">
        <x:v>Active</x:v>
      </x:c>
      <x:c r="W215" s="68" t="str">
        <x:v>13;57;73</x:v>
      </x:c>
      <x:c r="X215" s="68" t="str">
        <x:v>2026-07-27</x:v>
      </x:c>
    </x:row>
    <x:row r="216">
      <x:c r="A216" s="68" t="str">
        <x:v>DAT-006</x:v>
      </x:c>
      <x:c r="B216" s="68" t="str">
        <x:v>Data and identity infrastructure</x:v>
      </x:c>
      <x:c r="C216" s="68" t="str">
        <x:v>ACT-LEXISNEXISRISKSOLUTIONS</x:v>
      </x:c>
      <x:c r="D216" s="68" t="str">
        <x:v>LexisNexis Risk Solutions</x:v>
      </x:c>
      <x:c r="E216" s="68" t="str">
        <x:v>ACT-CITIZENSANDLABOUR</x:v>
      </x:c>
      <x:c r="F216" s="68" t="str">
        <x:v>Citizens and labour</x:v>
      </x:c>
      <x:c r="G216" s="68" t="str">
        <x:v>Company → subjects</x:v>
      </x:c>
      <x:c r="H216" s="68" t="str">
        <x:v>Ongoing</x:v>
      </x:c>
      <x:c r="I216" s="68" t="str">
        <x:v>Entity resolution and risk analytics</x:v>
      </x:c>
      <x:c r="J216" s="68" t="str"/>
      <x:c r="K216" s="68" t="str">
        <x:v>Data-broker scale</x:v>
      </x:c>
      <x:c r="L216" s="68" t="str">
        <x:v>Names, addresses, licences, property and behavioural records</x:v>
      </x:c>
      <x:c r="M216" s="68" t="str">
        <x:v>Persistent linked identities and risk indicators</x:v>
      </x:c>
      <x:c r="N216" s="68" t="str">
        <x:v>Identity-linking technology raises both fraud-control capacity and the cost of anonymity or correction</x:v>
      </x:c>
      <x:c r="O216" s="68" t="str">
        <x:v>Informational; enforcement</x:v>
      </x:c>
      <x:c r="P216" s="68" t="str">
        <x:v>S1</x:v>
      </x:c>
      <x:c r="Q216" s="68" t="str">
        <x:v>High</x:v>
      </x:c>
      <x:c r="R216" s="68" t="str">
        <x:v>SRC-134; SRC-135</x:v>
      </x:c>
      <x:c r="S216" s="68" t="str">
        <x:v>The company supplies identity linking and risk tools.</x:v>
      </x:c>
      <x:c r="T216" s="68" t="str">
        <x:v>A universal citizen database or direct authority to punish individuals.</x:v>
      </x:c>
      <x:c r="U216" s="68" t="str">
        <x:v>Consequences occur only when client institutions connect data to decisions.</x:v>
      </x:c>
      <x:c r="V216" s="68" t="str">
        <x:v>Active</x:v>
      </x:c>
      <x:c r="W216" s="68" t="str">
        <x:v>57;73</x:v>
      </x:c>
      <x:c r="X216" s="68" t="str">
        <x:v>2026-07-27</x:v>
      </x:c>
    </x:row>
    <x:row r="217">
      <x:c r="A217" s="68" t="str">
        <x:v>DEBT-001</x:v>
      </x:c>
      <x:c r="B217" s="68" t="str">
        <x:v>Sovereign debt</x:v>
      </x:c>
      <x:c r="C217" s="68" t="str">
        <x:v>ACT-LOWANDMIDDLEINCOMECOUNTR</x:v>
      </x:c>
      <x:c r="D217" s="68" t="str">
        <x:v>Low- and middle-income countries</x:v>
      </x:c>
      <x:c r="E217" s="68" t="str">
        <x:v>ACT-WORLDBANK</x:v>
      </x:c>
      <x:c r="F217" s="68" t="str">
        <x:v>World Bank</x:v>
      </x:c>
      <x:c r="G217" s="68" t="str">
        <x:v>Borrowers ↔ institution</x:v>
      </x:c>
      <x:c r="H217" s="68" t="str">
        <x:v>2024–2025</x:v>
      </x:c>
      <x:c r="I217" s="68" t="str">
        <x:v>External debt reporting and finance</x:v>
      </x:c>
      <x:c r="J217" s="68" t="str"/>
      <x:c r="K217" s="68" t="str">
        <x:v>$8.9tn combined external debt (2024)</x:v>
      </x:c>
      <x:c r="L217" s="68" t="str">
        <x:v>Public/private borrowing</x:v>
      </x:c>
      <x:c r="M217" s="68" t="str">
        <x:v>Debt stocks and service obligations</x:v>
      </x:c>
      <x:c r="N217" s="68" t="str">
        <x:v>Debt data makes claims visible and supports policy/restructuring</x:v>
      </x:c>
      <x:c r="O217" s="68" t="str">
        <x:v>Financial; institutional; informational</x:v>
      </x:c>
      <x:c r="P217" s="68" t="str">
        <x:v>E1</x:v>
      </x:c>
      <x:c r="Q217" s="68" t="str">
        <x:v>Very high</x:v>
      </x:c>
      <x:c r="R217" s="68" t="str">
        <x:v>SRC-005; SRC-006</x:v>
      </x:c>
      <x:c r="S217" s="68" t="str">
        <x:v>LMIC external debt and severe net outflows are documented.</x:v>
      </x:c>
      <x:c r="T217" s="68" t="str">
        <x:v>World Bank is the sole creditor or caused every debt problem.</x:v>
      </x:c>
      <x:c r="U217" s="68" t="str">
        <x:v>Debt includes diverse creditors and can finance productive investment.</x:v>
      </x:c>
      <x:c r="V217" s="68" t="str">
        <x:v>Current</x:v>
      </x:c>
      <x:c r="W217" s="68" t="str">
        <x:v>47</x:v>
      </x:c>
      <x:c r="X217" s="68" t="str">
        <x:v>2026-07-27</x:v>
      </x:c>
    </x:row>
    <x:row r="218">
      <x:c r="A218" s="68" t="str">
        <x:v>DEBT-002</x:v>
      </x:c>
      <x:c r="B218" s="68" t="str">
        <x:v>Sovereign debt</x:v>
      </x:c>
      <x:c r="C218" s="68" t="str">
        <x:v>ACT-LOWANDMIDDLEINCOMECOUNTR</x:v>
      </x:c>
      <x:c r="D218" s="68" t="str">
        <x:v>Low- and middle-income countries</x:v>
      </x:c>
      <x:c r="E218" s="68" t="str">
        <x:v>ACT-CITIZENSANDLABOUR</x:v>
      </x:c>
      <x:c r="F218" s="68" t="str">
        <x:v>Citizens and labour</x:v>
      </x:c>
      <x:c r="G218" s="68" t="str">
        <x:v>State → population</x:v>
      </x:c>
      <x:c r="H218" s="68" t="str">
        <x:v>Ongoing</x:v>
      </x:c>
      <x:c r="I218" s="68" t="str">
        <x:v>Fiscal burden transmission</x:v>
      </x:c>
      <x:c r="J218" s="68" t="str"/>
      <x:c r="K218" s="68" t="str">
        <x:v>Varies</x:v>
      </x:c>
      <x:c r="L218" s="68" t="str">
        <x:v>Debt service and adjustment</x:v>
      </x:c>
      <x:c r="M218" s="68" t="str">
        <x:v>Taxes, spending changes, inflation or asset sales</x:v>
      </x:c>
      <x:c r="N218" s="68" t="str">
        <x:v>Sovereign claims can be transmitted through public budgets</x:v>
      </x:c>
      <x:c r="O218" s="68" t="str">
        <x:v>Financial; enforcement; distributional</x:v>
      </x:c>
      <x:c r="P218" s="68" t="str">
        <x:v>S1</x:v>
      </x:c>
      <x:c r="Q218" s="68" t="str">
        <x:v>High</x:v>
      </x:c>
      <x:c r="R218" s="68" t="str">
        <x:v>SRC-005; SRC-006</x:v>
      </x:c>
      <x:c r="S218" s="68" t="str">
        <x:v>Debt service competes with other uses of public revenue.</x:v>
      </x:c>
      <x:c r="T218" s="68" t="str">
        <x:v>A uniform incidence or externally dictated adjustment in every case.</x:v>
      </x:c>
      <x:c r="U218" s="68" t="str">
        <x:v>Domestic political choices and debt composition matter.</x:v>
      </x:c>
      <x:c r="V218" s="68" t="str">
        <x:v>Ongoing</x:v>
      </x:c>
      <x:c r="W218" s="68" t="str">
        <x:v>47</x:v>
      </x:c>
      <x:c r="X218" s="68" t="str">
        <x:v>2026-07-27</x:v>
      </x:c>
    </x:row>
    <x:row r="219">
      <x:c r="A219" s="68" t="str">
        <x:v>DEBT-003</x:v>
      </x:c>
      <x:c r="B219" s="68" t="str">
        <x:v>Sovereign debt</x:v>
      </x:c>
      <x:c r="C219" s="68" t="str">
        <x:v>ACT-LOWANDMIDDLEINCOMECOUNTR</x:v>
      </x:c>
      <x:c r="D219" s="68" t="str">
        <x:v>Low- and middle-income countries</x:v>
      </x:c>
      <x:c r="E219" s="68" t="str">
        <x:v>ACT-OFFSHOREDOLLARBANKINGSYS</x:v>
      </x:c>
      <x:c r="F219" s="68" t="str">
        <x:v>Offshore dollar banking system</x:v>
      </x:c>
      <x:c r="G219" s="68" t="str">
        <x:v>Borrower → funding network</x:v>
      </x:c>
      <x:c r="H219" s="68" t="str">
        <x:v>Ongoing</x:v>
      </x:c>
      <x:c r="I219" s="68" t="str">
        <x:v>Foreign-currency refinancing dependence</x:v>
      </x:c>
      <x:c r="J219" s="68" t="str"/>
      <x:c r="K219" s="68" t="str">
        <x:v>Varies</x:v>
      </x:c>
      <x:c r="L219" s="68" t="str">
        <x:v>Foreign-currency borrowing</x:v>
      </x:c>
      <x:c r="M219" s="68" t="str">
        <x:v>Need to earn or refinance settlement currency</x:v>
      </x:c>
      <x:c r="N219" s="68" t="str">
        <x:v>Currency mismatch can reduce policy room during shocks</x:v>
      </x:c>
      <x:c r="O219" s="68" t="str">
        <x:v>Financial; institutional</x:v>
      </x:c>
      <x:c r="P219" s="68" t="str">
        <x:v>S1</x:v>
      </x:c>
      <x:c r="Q219" s="68" t="str">
        <x:v>High</x:v>
      </x:c>
      <x:c r="R219" s="68" t="str">
        <x:v>SRC-003; SRC-005</x:v>
      </x:c>
      <x:c r="S219" s="68" t="str">
        <x:v>Foreign-currency liabilities create rollover and FX exposure.</x:v>
      </x:c>
      <x:c r="T219" s="68" t="str">
        <x:v>Borrowing is inherently exploitative or controlled by one actor.</x:v>
      </x:c>
      <x:c r="U219" s="68" t="str">
        <x:v>Exports, reserves and hedging can mitigate exposure.</x:v>
      </x:c>
      <x:c r="V219" s="68" t="str">
        <x:v>Ongoing</x:v>
      </x:c>
      <x:c r="W219" s="68" t="str">
        <x:v>39;47</x:v>
      </x:c>
      <x:c r="X219" s="68" t="str">
        <x:v>2026-07-27</x:v>
      </x:c>
    </x:row>
    <x:row r="220">
      <x:c r="A220" s="68" t="str">
        <x:v>DEBT-004</x:v>
      </x:c>
      <x:c r="B220" s="68" t="str">
        <x:v>Sovereign debt</x:v>
      </x:c>
      <x:c r="C220" s="68" t="str">
        <x:v>ACT-LOWANDMIDDLEINCOMECOUNTR</x:v>
      </x:c>
      <x:c r="D220" s="68" t="str">
        <x:v>Low- and middle-income countries</x:v>
      </x:c>
      <x:c r="E220" s="68" t="str">
        <x:v>ACT-CRITICALMINERALREFININGS</x:v>
      </x:c>
      <x:c r="F220" s="68" t="str">
        <x:v>Critical-mineral refining system</x:v>
      </x:c>
      <x:c r="G220" s="68" t="str">
        <x:v>Borrower → collateral/revenue</x:v>
      </x:c>
      <x:c r="H220" s="68" t="str">
        <x:v>2004–2018 sample</x:v>
      </x:c>
      <x:c r="I220" s="68" t="str">
        <x:v>Resource-backed loan</x:v>
      </x:c>
      <x:c r="J220" s="68" t="str">
        <x:v>INS-003</x:v>
      </x:c>
      <x:c r="K220" s="68" t="str">
        <x:v>30 identified loans</x:v>
      </x:c>
      <x:c r="L220" s="68" t="str">
        <x:v>Resources or receivables</x:v>
      </x:c>
      <x:c r="M220" s="68" t="str">
        <x:v>Present financing</x:v>
      </x:c>
      <x:c r="N220" s="68" t="str">
        <x:v>Future commodity production becomes collateral or repayment channel</x:v>
      </x:c>
      <x:c r="O220" s="68" t="str">
        <x:v>Financial; material; ownership</x:v>
      </x:c>
      <x:c r="P220" s="68" t="str">
        <x:v>E1</x:v>
      </x:c>
      <x:c r="Q220" s="68" t="str">
        <x:v>Very high</x:v>
      </x:c>
      <x:c r="R220" s="68" t="str">
        <x:v>SRC-008</x:v>
      </x:c>
      <x:c r="S220" s="68" t="str">
        <x:v>World Bank researchers documented 30 resource-backed loans.</x:v>
      </x:c>
      <x:c r="T220" s="68" t="str">
        <x:v>Every resource-backed loan is harmful or hidden.</x:v>
      </x:c>
      <x:c r="U220" s="68" t="str">
        <x:v>Such loans can fund infrastructure but require disclosure and valuation.</x:v>
      </x:c>
      <x:c r="V220" s="68" t="str">
        <x:v>Historical / recurring</x:v>
      </x:c>
      <x:c r="W220" s="68" t="str">
        <x:v>47</x:v>
      </x:c>
      <x:c r="X220" s="68" t="str">
        <x:v>2026-07-27</x:v>
      </x:c>
    </x:row>
    <x:row r="221">
      <x:c r="A221" s="68" t="str">
        <x:v>DEBT-005</x:v>
      </x:c>
      <x:c r="B221" s="68" t="str">
        <x:v>Sovereign debt</x:v>
      </x:c>
      <x:c r="C221" s="68" t="str">
        <x:v>ACT-WORLDBANK</x:v>
      </x:c>
      <x:c r="D221" s="68" t="str">
        <x:v>World Bank</x:v>
      </x:c>
      <x:c r="E221" s="68" t="str">
        <x:v>ACT-LOWANDMIDDLEINCOMECOUNTR</x:v>
      </x:c>
      <x:c r="F221" s="68" t="str">
        <x:v>Low- and middle-income countries</x:v>
      </x:c>
      <x:c r="G221" s="68" t="str">
        <x:v>A → B</x:v>
      </x:c>
      <x:c r="H221" s="68" t="str">
        <x:v>2025</x:v>
      </x:c>
      <x:c r="I221" s="68" t="str">
        <x:v>Debt-transparency recommendation</x:v>
      </x:c>
      <x:c r="J221" s="68" t="str"/>
      <x:c r="K221" s="68" t="str">
        <x:v>System-wide</x:v>
      </x:c>
      <x:c r="L221" s="68" t="str">
        <x:v>Loan-level records and contract terms</x:v>
      </x:c>
      <x:c r="M221" s="68" t="str">
        <x:v>Public oversight and risk assessment</x:v>
      </x:c>
      <x:c r="N221" s="68" t="str">
        <x:v>Transparency can reduce hidden-liability and reconciliation risk</x:v>
      </x:c>
      <x:c r="O221" s="68" t="str">
        <x:v>Informational; institutional</x:v>
      </x:c>
      <x:c r="P221" s="68" t="str">
        <x:v>N1</x:v>
      </x:c>
      <x:c r="Q221" s="68" t="str">
        <x:v>High</x:v>
      </x:c>
      <x:c r="R221" s="68" t="str">
        <x:v>SRC-007</x:v>
      </x:c>
      <x:c r="S221" s="68" t="str">
        <x:v>World Bank recommends fuller loan-level disclosure.</x:v>
      </x:c>
      <x:c r="T221" s="68" t="str">
        <x:v>Disclosure alone guarantees fair terms or prevents default.</x:v>
      </x:c>
      <x:c r="U221" s="68" t="str">
        <x:v>Capacity and political incentives remain constraints.</x:v>
      </x:c>
      <x:c r="V221" s="68" t="str">
        <x:v>Proposed</x:v>
      </x:c>
      <x:c r="W221" s="68" t="str">
        <x:v>47;80</x:v>
      </x:c>
      <x:c r="X221" s="68" t="str">
        <x:v>2026-07-27</x:v>
      </x:c>
    </x:row>
    <x:row r="222">
      <x:c r="A222" s="68" t="str">
        <x:v>DEBT-006</x:v>
      </x:c>
      <x:c r="B222" s="68" t="str">
        <x:v>Sovereign debt</x:v>
      </x:c>
      <x:c r="C222" s="68" t="str">
        <x:v>ACT-GOVERNINGINSTITUTIONALNE</x:v>
      </x:c>
      <x:c r="D222" s="68" t="str">
        <x:v>Governing institutional networks</x:v>
      </x:c>
      <x:c r="E222" s="68" t="str">
        <x:v>ACT-CITIZENSANDLABOUR</x:v>
      </x:c>
      <x:c r="F222" s="68" t="str">
        <x:v>Citizens and labour</x:v>
      </x:c>
      <x:c r="G222" s="68" t="str">
        <x:v>Network → public</x:v>
      </x:c>
      <x:c r="H222" s="68" t="str">
        <x:v>Ongoing</x:v>
      </x:c>
      <x:c r="I222" s="68" t="str">
        <x:v>Hidden/off-budget debt opacity</x:v>
      </x:c>
      <x:c r="J222" s="68" t="str"/>
      <x:c r="K222" s="68" t="str">
        <x:v>Unknown until disclosed</x:v>
      </x:c>
      <x:c r="L222" s="68" t="str">
        <x:v>Private placements, guarantees and collateralized loans</x:v>
      </x:c>
      <x:c r="M222" s="68" t="str">
        <x:v>Unobserved public liabilities</x:v>
      </x:c>
      <x:c r="N222" s="68" t="str">
        <x:v>Opacity can shift risk to populations without timely scrutiny</x:v>
      </x:c>
      <x:c r="O222" s="68" t="str">
        <x:v>Financial; informational; enforcement</x:v>
      </x:c>
      <x:c r="P222" s="68" t="str">
        <x:v>S1</x:v>
      </x:c>
      <x:c r="Q222" s="68" t="str">
        <x:v>High</x:v>
      </x:c>
      <x:c r="R222" s="68" t="str">
        <x:v>SRC-007</x:v>
      </x:c>
      <x:c r="S222" s="68" t="str">
        <x:v>Complex instruments create documented transparency gaps.</x:v>
      </x:c>
      <x:c r="T222" s="68" t="str">
        <x:v>All private or collateralized finance is corrupt.</x:v>
      </x:c>
      <x:c r="U222" s="68" t="str">
        <x:v>Some confidentiality can be commercially legitimate.</x:v>
      </x:c>
      <x:c r="V222" s="68" t="str">
        <x:v>Ongoing</x:v>
      </x:c>
      <x:c r="W222" s="68" t="str">
        <x:v>47;55</x:v>
      </x:c>
      <x:c r="X222" s="68" t="str">
        <x:v>2026-07-27</x:v>
      </x:c>
    </x:row>
    <x:row r="223">
      <x:c r="A223" s="68" t="str">
        <x:v>DEF-001</x:v>
      </x:c>
      <x:c r="B223" s="68" t="str">
        <x:v>Defence industrial convergence</x:v>
      </x:c>
      <x:c r="C223" s="68" t="str">
        <x:v>ACT-METAPLATFORMS</x:v>
      </x:c>
      <x:c r="D223" s="68" t="str">
        <x:v>Meta Platforms</x:v>
      </x:c>
      <x:c r="E223" s="68" t="str">
        <x:v>ACT-SCALEAI</x:v>
      </x:c>
      <x:c r="F223" s="68" t="str">
        <x:v>Scale AI</x:v>
      </x:c>
      <x:c r="G223" s="68" t="str">
        <x:v>Investor → company</x:v>
      </x:c>
      <x:c r="H223" s="68" t="str">
        <x:v>2025</x:v>
      </x:c>
      <x:c r="I223" s="68" t="str">
        <x:v>49% strategic minority investment</x:v>
      </x:c>
      <x:c r="J223" s="68" t="str">
        <x:v>INS-066</x:v>
      </x:c>
      <x:c r="K223" s="68" t="str">
        <x:v>$14.3bn</x:v>
      </x:c>
      <x:c r="L223" s="68" t="str">
        <x:v>Platform capital and superintelligence strategy</x:v>
      </x:c>
      <x:c r="M223" s="68" t="str">
        <x:v>Data/evaluation capability and executive talent</x:v>
      </x:c>
      <x:c r="N223" s="68" t="str">
        <x:v>A consumer platform acquires economic access to an AI supplier serving rival labs and governments</x:v>
      </x:c>
      <x:c r="O223" s="68" t="str">
        <x:v>Financial; ownership; informational; relational</x:v>
      </x:c>
      <x:c r="P223" s="68" t="str">
        <x:v>E1</x:v>
      </x:c>
      <x:c r="Q223" s="68" t="str">
        <x:v>Very high</x:v>
      </x:c>
      <x:c r="R223" s="68" t="str">
        <x:v>SRC-127</x:v>
      </x:c>
      <x:c r="S223" s="68" t="str">
        <x:v>Meta acquired a 49% economic stake and recruited Scale CEO.</x:v>
      </x:c>
      <x:c r="T223" s="68" t="str">
        <x:v>Full acquisition, board control or unrestricted access to rival-customer data.</x:v>
      </x:c>
      <x:c r="U223" s="68" t="str">
        <x:v>Scale said it remains independent and information barriers were required.</x:v>
      </x:c>
      <x:c r="V223" s="68" t="str">
        <x:v>Active</x:v>
      </x:c>
      <x:c r="W223" s="68" t="str">
        <x:v>57;71;75</x:v>
      </x:c>
      <x:c r="X223" s="68" t="str">
        <x:v>2026-07-27</x:v>
      </x:c>
    </x:row>
    <x:row r="224">
      <x:c r="A224" s="68" t="str">
        <x:v>DEF-002</x:v>
      </x:c>
      <x:c r="B224" s="68" t="str">
        <x:v>Defence industrial convergence</x:v>
      </x:c>
      <x:c r="C224" s="68" t="str">
        <x:v>ACT-ALEXANDRWANG</x:v>
      </x:c>
      <x:c r="D224" s="68" t="str">
        <x:v>Alexandr Wang</x:v>
      </x:c>
      <x:c r="E224" s="68" t="str">
        <x:v>ACT-METAPLATFORMS</x:v>
      </x:c>
      <x:c r="F224" s="68" t="str">
        <x:v>Meta Platforms</x:v>
      </x:c>
      <x:c r="G224" s="68" t="str">
        <x:v>Executive → company</x:v>
      </x:c>
      <x:c r="H224" s="68" t="str">
        <x:v>2025–present</x:v>
      </x:c>
      <x:c r="I224" s="68" t="str">
        <x:v>Leadership transfer</x:v>
      </x:c>
      <x:c r="J224" s="68" t="str">
        <x:v>INS-066</x:v>
      </x:c>
      <x:c r="K224" s="68" t="str">
        <x:v>Executive role</x:v>
      </x:c>
      <x:c r="L224" s="68" t="str">
        <x:v>Scale AI founder status and government relationships</x:v>
      </x:c>
      <x:c r="M224" s="68" t="str">
        <x:v>Leadership of Meta superintelligence effort</x:v>
      </x:c>
      <x:c r="N224" s="68" t="str">
        <x:v>A founder personal network and technical reputation are converted into strategic corporate leadership</x:v>
      </x:c>
      <x:c r="O224" s="68" t="str">
        <x:v>Relational; informational</x:v>
      </x:c>
      <x:c r="P224" s="68" t="str">
        <x:v>E1</x:v>
      </x:c>
      <x:c r="Q224" s="68" t="str">
        <x:v>Very high</x:v>
      </x:c>
      <x:c r="R224" s="68" t="str">
        <x:v>SRC-127</x:v>
      </x:c>
      <x:c r="S224" s="68" t="str">
        <x:v>Wang joined Meta to lead its advanced AI effort.</x:v>
      </x:c>
      <x:c r="T224" s="68" t="str">
        <x:v>Meta ownership of Scale customer information or Wang control of all Meta AI.</x:v>
      </x:c>
      <x:c r="U224" s="68" t="str">
        <x:v>Formal access restrictions and corporate governance constrain cross-company information.</x:v>
      </x:c>
      <x:c r="V224" s="68" t="str">
        <x:v>Active</x:v>
      </x:c>
      <x:c r="W224" s="68" t="str">
        <x:v>57;75</x:v>
      </x:c>
      <x:c r="X224" s="68" t="str">
        <x:v>2026-07-27</x:v>
      </x:c>
    </x:row>
    <x:row r="225">
      <x:c r="A225" s="68" t="str">
        <x:v>DEF-003</x:v>
      </x:c>
      <x:c r="B225" s="68" t="str">
        <x:v>Defence industrial convergence</x:v>
      </x:c>
      <x:c r="C225" s="68" t="str">
        <x:v>ACT-USARMY</x:v>
      </x:c>
      <x:c r="D225" s="68" t="str">
        <x:v>US Army</x:v>
      </x:c>
      <x:c r="E225" s="68" t="str">
        <x:v>ACT-ANDURIL</x:v>
      </x:c>
      <x:c r="F225" s="68" t="str">
        <x:v>Anduril</x:v>
      </x:c>
      <x:c r="G225" s="68" t="str">
        <x:v>State customer → company</x:v>
      </x:c>
      <x:c r="H225" s="68" t="str">
        <x:v>2026</x:v>
      </x:c>
      <x:c r="I225" s="68" t="str">
        <x:v>Enterprise defence contract</x:v>
      </x:c>
      <x:c r="J225" s="68" t="str">
        <x:v>INS-065</x:v>
      </x:c>
      <x:c r="K225" s="68" t="str">
        <x:v>$20bn ceiling</x:v>
      </x:c>
      <x:c r="L225" s="68" t="str">
        <x:v>Army procurement authority and operational demand</x:v>
      </x:c>
      <x:c r="M225" s="68" t="str">
        <x:v>Unified commercial AI, hardware and support capability</x:v>
      </x:c>
      <x:c r="N225" s="68" t="str">
        <x:v>A venture-backed defence company becomes an enterprise-scale military platform supplier</x:v>
      </x:c>
      <x:c r="O225" s="68" t="str">
        <x:v>Financial; institutional; enforcement; technological</x:v>
      </x:c>
      <x:c r="P225" s="68" t="str">
        <x:v>E1</x:v>
      </x:c>
      <x:c r="Q225" s="68" t="str">
        <x:v>Very high</x:v>
      </x:c>
      <x:c r="R225" s="68" t="str">
        <x:v>SRC-126</x:v>
      </x:c>
      <x:c r="S225" s="68" t="str">
        <x:v>Anduril received a $20bn ceiling contract.</x:v>
      </x:c>
      <x:c r="T225" s="68" t="str">
        <x:v>Guaranteed spending of the ceiling or replacement of all traditional defence primes.</x:v>
      </x:c>
      <x:c r="U225" s="68" t="str">
        <x:v>Task orders, performance and congressional funding determine realised value.</x:v>
      </x:c>
      <x:c r="V225" s="68" t="str">
        <x:v>Awarded</x:v>
      </x:c>
      <x:c r="W225" s="68" t="str">
        <x:v>57;71</x:v>
      </x:c>
      <x:c r="X225" s="68" t="str">
        <x:v>2026-07-27</x:v>
      </x:c>
    </x:row>
    <x:row r="226">
      <x:c r="A226" s="68" t="str">
        <x:v>DEF-004</x:v>
      </x:c>
      <x:c r="B226" s="68" t="str">
        <x:v>Defence industrial convergence</x:v>
      </x:c>
      <x:c r="C226" s="68" t="str">
        <x:v>ACT-ANDURIL</x:v>
      </x:c>
      <x:c r="D226" s="68" t="str">
        <x:v>Anduril</x:v>
      </x:c>
      <x:c r="E226" s="68" t="str">
        <x:v>ACT-LATTICE</x:v>
      </x:c>
      <x:c r="F226" s="68" t="str">
        <x:v>Lattice</x:v>
      </x:c>
      <x:c r="G226" s="68" t="str">
        <x:v>Company → platform</x:v>
      </x:c>
      <x:c r="H226" s="68" t="str">
        <x:v>Ongoing</x:v>
      </x:c>
      <x:c r="I226" s="68" t="str">
        <x:v>Ownership and integration</x:v>
      </x:c>
      <x:c r="J226" s="68" t="str">
        <x:v>INS-065</x:v>
      </x:c>
      <x:c r="K226" s="68" t="str">
        <x:v>Core platform</x:v>
      </x:c>
      <x:c r="L226" s="68" t="str">
        <x:v>Sensors, autonomy, data and mission software</x:v>
      </x:c>
      <x:c r="M226" s="68" t="str">
        <x:v>Unified operational representation and control layer</x:v>
      </x:c>
      <x:c r="N226" s="68" t="str">
        <x:v>A software-defined defence platform integrates hardware and data across missions</x:v>
      </x:c>
      <x:c r="O226" s="68" t="str">
        <x:v>Informational; technological; enforcement</x:v>
      </x:c>
      <x:c r="P226" s="68" t="str">
        <x:v>E1</x:v>
      </x:c>
      <x:c r="Q226" s="68" t="str">
        <x:v>High</x:v>
      </x:c>
      <x:c r="R226" s="68" t="str">
        <x:v>SRC-126</x:v>
      </x:c>
      <x:c r="S226" s="68" t="str">
        <x:v>The Army contract explicitly includes the Lattice suite.</x:v>
      </x:c>
      <x:c r="T226" s="68" t="str">
        <x:v>Autonomous sovereign authority or removal of human command.</x:v>
      </x:c>
      <x:c r="U226" s="68" t="str">
        <x:v>Mission rules, operators and government authorisation remain separate.</x:v>
      </x:c>
      <x:c r="V226" s="68" t="str">
        <x:v>Active</x:v>
      </x:c>
      <x:c r="W226" s="68" t="str">
        <x:v>71</x:v>
      </x:c>
      <x:c r="X226" s="68" t="str">
        <x:v>2026-07-27</x:v>
      </x:c>
    </x:row>
    <x:row r="227">
      <x:c r="A227" s="68" t="str">
        <x:v>DEF-005</x:v>
      </x:c>
      <x:c r="B227" s="68" t="str">
        <x:v>Defence industrial convergence</x:v>
      </x:c>
      <x:c r="C227" s="68" t="str">
        <x:v>ACT-PALANTIRTECHNOLOGIES</x:v>
      </x:c>
      <x:c r="D227" s="68" t="str">
        <x:v>Palantir Technologies</x:v>
      </x:c>
      <x:c r="E227" s="68" t="str">
        <x:v>ACT-LOCKHEEDMARTIN</x:v>
      </x:c>
      <x:c r="F227" s="68" t="str">
        <x:v>Lockheed Martin</x:v>
      </x:c>
      <x:c r="G227" s="68" t="str">
        <x:v>Software company ↔ defence prime</x:v>
      </x:c>
      <x:c r="H227" s="68" t="str">
        <x:v>Current</x:v>
      </x:c>
      <x:c r="I227" s="68" t="str">
        <x:v>Aegis software-delivery collaboration</x:v>
      </x:c>
      <x:c r="J227" s="68" t="str">
        <x:v>INS-067</x:v>
      </x:c>
      <x:c r="K227" s="68" t="str">
        <x:v>Undisclosed</x:v>
      </x:c>
      <x:c r="L227" s="68" t="str">
        <x:v>Commercial data/software methods and prime-contractor system authority</x:v>
      </x:c>
      <x:c r="M227" s="68" t="str">
        <x:v>Faster combat-system software integration</x:v>
      </x:c>
      <x:c r="N227" s="68" t="str">
        <x:v>New defence software firms increasingly enter through partnerships with incumbent primes rather than replacing them</x:v>
      </x:c>
      <x:c r="O227" s="68" t="str">
        <x:v>Technological; relational; enforcement</x:v>
      </x:c>
      <x:c r="P227" s="68" t="str">
        <x:v>E1</x:v>
      </x:c>
      <x:c r="Q227" s="68" t="str">
        <x:v>High</x:v>
      </x:c>
      <x:c r="R227" s="68" t="str">
        <x:v>SRC-128</x:v>
      </x:c>
      <x:c r="S227" s="68" t="str">
        <x:v>Palantir announced a collaboration with Lockheed focused on Aegis and future systems.</x:v>
      </x:c>
      <x:c r="T227" s="68" t="str">
        <x:v>Palantir control of Aegis weapons or merger of the companies.</x:v>
      </x:c>
      <x:c r="U227" s="68" t="str">
        <x:v>The exact contract, data rights and authority chain remain undisclosed.</x:v>
      </x:c>
      <x:c r="V227" s="68" t="str">
        <x:v>Active</x:v>
      </x:c>
      <x:c r="W227" s="68" t="str">
        <x:v>57;71</x:v>
      </x:c>
      <x:c r="X227" s="68" t="str">
        <x:v>2026-07-27</x:v>
      </x:c>
    </x:row>
    <x:row r="228">
      <x:c r="A228" s="68" t="str">
        <x:v>DEF-006</x:v>
      </x:c>
      <x:c r="B228" s="68" t="str">
        <x:v>Defence industrial convergence</x:v>
      </x:c>
      <x:c r="C228" s="68" t="str">
        <x:v>ACT-LOCKHEEDMARTIN</x:v>
      </x:c>
      <x:c r="D228" s="68" t="str">
        <x:v>Lockheed Martin</x:v>
      </x:c>
      <x:c r="E228" s="68" t="str">
        <x:v>ACT-AEGISCOMBATSYSTEM</x:v>
      </x:c>
      <x:c r="F228" s="68" t="str">
        <x:v>Aegis Combat System</x:v>
      </x:c>
      <x:c r="G228" s="68" t="str">
        <x:v>Prime → system</x:v>
      </x:c>
      <x:c r="H228" s="68" t="str">
        <x:v>Ongoing</x:v>
      </x:c>
      <x:c r="I228" s="68" t="str">
        <x:v>System integration and delivery</x:v>
      </x:c>
      <x:c r="J228" s="68" t="str">
        <x:v>INS-067</x:v>
      </x:c>
      <x:c r="K228" s="68" t="str">
        <x:v>Programme scale</x:v>
      </x:c>
      <x:c r="L228" s="68" t="str">
        <x:v>Sensors, weapons, software and naval integration</x:v>
      </x:c>
      <x:c r="M228" s="68" t="str">
        <x:v>Operational naval combat capability</x:v>
      </x:c>
      <x:c r="N228" s="68" t="str">
        <x:v>A prime contractor converts government budgets and subsystem suppliers into a sovereign weapons platform</x:v>
      </x:c>
      <x:c r="O228" s="68" t="str">
        <x:v>Material; technological; enforcement</x:v>
      </x:c>
      <x:c r="P228" s="68" t="str">
        <x:v>E1</x:v>
      </x:c>
      <x:c r="Q228" s="68" t="str">
        <x:v>High</x:v>
      </x:c>
      <x:c r="R228" s="68" t="str">
        <x:v>SRC-128</x:v>
      </x:c>
      <x:c r="S228" s="68" t="str">
        <x:v>Lockheed is the established Aegis system integrator.</x:v>
      </x:c>
      <x:c r="T228" s="68" t="str">
        <x:v>Unilateral authority to use weapons or ownership of allied naval decisions.</x:v>
      </x:c>
      <x:c r="U228" s="68" t="str">
        <x:v>States retain procurement, doctrine and operational command.</x:v>
      </x:c>
      <x:c r="V228" s="68" t="str">
        <x:v>Active</x:v>
      </x:c>
      <x:c r="W228" s="68" t="str">
        <x:v>41;57</x:v>
      </x:c>
      <x:c r="X228" s="68" t="str">
        <x:v>2026-07-27</x:v>
      </x:c>
    </x:row>
    <x:row r="229">
      <x:c r="A229" s="68" t="str">
        <x:v>DEF-007</x:v>
      </x:c>
      <x:c r="B229" s="68" t="str">
        <x:v>Defence industrial convergence</x:v>
      </x:c>
      <x:c r="C229" s="68" t="str">
        <x:v>ACT-PALANTIRTECHNOLOGIES</x:v>
      </x:c>
      <x:c r="D229" s="68" t="str">
        <x:v>Palantir Technologies</x:v>
      </x:c>
      <x:c r="E229" s="68" t="str">
        <x:v>ACT-GEAEROSPACE</x:v>
      </x:c>
      <x:c r="F229" s="68" t="str">
        <x:v>GE Aerospace</x:v>
      </x:c>
      <x:c r="G229" s="68" t="str">
        <x:v>Software company ↔ aerospace supplier</x:v>
      </x:c>
      <x:c r="H229" s="68" t="str">
        <x:v>2026</x:v>
      </x:c>
      <x:c r="I229" s="68" t="str">
        <x:v>AI military-readiness partnership</x:v>
      </x:c>
      <x:c r="J229" s="68" t="str">
        <x:v>INS-068</x:v>
      </x:c>
      <x:c r="K229" s="68" t="str">
        <x:v>Undisclosed</x:v>
      </x:c>
      <x:c r="L229" s="68" t="str">
        <x:v>Maintenance, parts and supply-chain data</x:v>
      </x:c>
      <x:c r="M229" s="68" t="str">
        <x:v>Improved aircraft availability and logistics decisions</x:v>
      </x:c>
      <x:c r="N229" s="68" t="str">
        <x:v>Operational data platforms extend from targeting and intelligence into industrial sustainment</x:v>
      </x:c>
      <x:c r="O229" s="68" t="str">
        <x:v>Informational; material; technological</x:v>
      </x:c>
      <x:c r="P229" s="68" t="str">
        <x:v>E1</x:v>
      </x:c>
      <x:c r="Q229" s="68" t="str">
        <x:v>High</x:v>
      </x:c>
      <x:c r="R229" s="68" t="str">
        <x:v>SRC-129</x:v>
      </x:c>
      <x:c r="S229" s="68" t="str">
        <x:v>The companies announced an expanded partnership for military readiness.</x:v>
      </x:c>
      <x:c r="T229" s="68" t="str">
        <x:v>Control of military aircraft or proof of performance improvement.</x:v>
      </x:c>
      <x:c r="U229" s="68" t="str">
        <x:v>Benefits depend on data quality, integration and government workflow adoption.</x:v>
      </x:c>
      <x:c r="V229" s="68" t="str">
        <x:v>Active</x:v>
      </x:c>
      <x:c r="W229" s="68" t="str">
        <x:v>57;71</x:v>
      </x:c>
      <x:c r="X229" s="68" t="str">
        <x:v>2026-07-27</x:v>
      </x:c>
    </x:row>
    <x:row r="230">
      <x:c r="A230" s="68" t="str">
        <x:v>DEF-008</x:v>
      </x:c>
      <x:c r="B230" s="68" t="str">
        <x:v>Defence industrial convergence</x:v>
      </x:c>
      <x:c r="C230" s="68" t="str">
        <x:v>ACT-BOEINGDEFENSE</x:v>
      </x:c>
      <x:c r="D230" s="68" t="str">
        <x:v>Boeing Defense</x:v>
      </x:c>
      <x:c r="E230" s="68" t="str">
        <x:v>ACT-COLLABORATIVECOMBATAIRCR</x:v>
      </x:c>
      <x:c r="F230" s="68" t="str">
        <x:v>Collaborative Combat Aircraft program</x:v>
      </x:c>
      <x:c r="G230" s="68" t="str">
        <x:v>Company → procurement competition</x:v>
      </x:c>
      <x:c r="H230" s="68" t="str">
        <x:v>2026</x:v>
      </x:c>
      <x:c r="I230" s="68" t="str">
        <x:v>Autonomous-aircraft competitor</x:v>
      </x:c>
      <x:c r="J230" s="68" t="str"/>
      <x:c r="K230" s="68" t="str">
        <x:v>Prototype/programme scale</x:v>
      </x:c>
      <x:c r="L230" s="68" t="str">
        <x:v>Aircraft design and industrial capacity</x:v>
      </x:c>
      <x:c r="M230" s="68" t="str">
        <x:v>Potential selection and production contract</x:v>
      </x:c>
      <x:c r="N230" s="68" t="str">
        <x:v>The military uses competition to convert private innovation into lower-cost combat mass</x:v>
      </x:c>
      <x:c r="O230" s="68" t="str">
        <x:v>Material; technological; enforcement</x:v>
      </x:c>
      <x:c r="P230" s="68" t="str">
        <x:v>E2</x:v>
      </x:c>
      <x:c r="Q230" s="68" t="str">
        <x:v>High</x:v>
      </x:c>
      <x:c r="R230" s="68" t="str">
        <x:v>SRC-130</x:v>
      </x:c>
      <x:c r="S230" s="68" t="str">
        <x:v>Boeing is identified as a competitor in the autonomous combat-aircraft market.</x:v>
      </x:c>
      <x:c r="T230" s="68" t="str">
        <x:v>Final selection, production scale or autonomous lethal authority.</x:v>
      </x:c>
      <x:c r="U230" s="68" t="str">
        <x:v>Programme requirements and winner selection remain unsettled.</x:v>
      </x:c>
      <x:c r="V230" s="68" t="str">
        <x:v>Competition / development</x:v>
      </x:c>
      <x:c r="W230" s="68" t="str">
        <x:v>57;71</x:v>
      </x:c>
      <x:c r="X230" s="68" t="str">
        <x:v>2026-07-27</x:v>
      </x:c>
    </x:row>
    <x:row r="231">
      <x:c r="A231" s="68" t="str">
        <x:v>DEF-009</x:v>
      </x:c>
      <x:c r="B231" s="68" t="str">
        <x:v>Defence industrial convergence</x:v>
      </x:c>
      <x:c r="C231" s="68" t="str">
        <x:v>ACT-GENERALATOMICS</x:v>
      </x:c>
      <x:c r="D231" s="68" t="str">
        <x:v>General Atomics</x:v>
      </x:c>
      <x:c r="E231" s="68" t="str">
        <x:v>ACT-COLLABORATIVECOMBATAIRCR</x:v>
      </x:c>
      <x:c r="F231" s="68" t="str">
        <x:v>Collaborative Combat Aircraft program</x:v>
      </x:c>
      <x:c r="G231" s="68" t="str">
        <x:v>Company → procurement competition</x:v>
      </x:c>
      <x:c r="H231" s="68" t="str">
        <x:v>2026</x:v>
      </x:c>
      <x:c r="I231" s="68" t="str">
        <x:v>Autonomous-aircraft competitor</x:v>
      </x:c>
      <x:c r="J231" s="68" t="str"/>
      <x:c r="K231" s="68" t="str">
        <x:v>Prototype/programme scale</x:v>
      </x:c>
      <x:c r="L231" s="68" t="str">
        <x:v>Aircraft design and autonomy</x:v>
      </x:c>
      <x:c r="M231" s="68" t="str">
        <x:v>Potential selection and production contract</x:v>
      </x:c>
      <x:c r="N231" s="68" t="str">
        <x:v>The military uses competition to convert private innovation into lower-cost combat mass</x:v>
      </x:c>
      <x:c r="O231" s="68" t="str">
        <x:v>Material; technological; enforcement</x:v>
      </x:c>
      <x:c r="P231" s="68" t="str">
        <x:v>E2</x:v>
      </x:c>
      <x:c r="Q231" s="68" t="str">
        <x:v>High</x:v>
      </x:c>
      <x:c r="R231" s="68" t="str">
        <x:v>SRC-130</x:v>
      </x:c>
      <x:c r="S231" s="68" t="str">
        <x:v>General Atomics is identified as a competitor in the autonomous combat-aircraft market.</x:v>
      </x:c>
      <x:c r="T231" s="68" t="str">
        <x:v>Final selection, production scale or autonomous lethal authority.</x:v>
      </x:c>
      <x:c r="U231" s="68" t="str">
        <x:v>Programme requirements and winner selection remain unsettled.</x:v>
      </x:c>
      <x:c r="V231" s="68" t="str">
        <x:v>Competition / development</x:v>
      </x:c>
      <x:c r="W231" s="68" t="str">
        <x:v>57;71</x:v>
      </x:c>
      <x:c r="X231" s="68" t="str">
        <x:v>2026-07-27</x:v>
      </x:c>
    </x:row>
    <x:row r="232">
      <x:c r="A232" s="68" t="str">
        <x:v>DEF-010</x:v>
      </x:c>
      <x:c r="B232" s="68" t="str">
        <x:v>Defence industrial convergence</x:v>
      </x:c>
      <x:c r="C232" s="68" t="str">
        <x:v>ACT-ANDURIL</x:v>
      </x:c>
      <x:c r="D232" s="68" t="str">
        <x:v>Anduril</x:v>
      </x:c>
      <x:c r="E232" s="68" t="str">
        <x:v>ACT-COLLABORATIVECOMBATAIRCR</x:v>
      </x:c>
      <x:c r="F232" s="68" t="str">
        <x:v>Collaborative Combat Aircraft program</x:v>
      </x:c>
      <x:c r="G232" s="68" t="str">
        <x:v>Company → procurement competition</x:v>
      </x:c>
      <x:c r="H232" s="68" t="str">
        <x:v>2026</x:v>
      </x:c>
      <x:c r="I232" s="68" t="str">
        <x:v>Autonomous-aircraft competitor</x:v>
      </x:c>
      <x:c r="J232" s="68" t="str"/>
      <x:c r="K232" s="68" t="str">
        <x:v>Prototype/programme scale</x:v>
      </x:c>
      <x:c r="L232" s="68" t="str">
        <x:v>Autonomy software and aircraft platform</x:v>
      </x:c>
      <x:c r="M232" s="68" t="str">
        <x:v>Potential selection and production contract</x:v>
      </x:c>
      <x:c r="N232" s="68" t="str">
        <x:v>A venture-backed defence firm competes directly with established aerospace manufacturers</x:v>
      </x:c>
      <x:c r="O232" s="68" t="str">
        <x:v>Material; technological; enforcement</x:v>
      </x:c>
      <x:c r="P232" s="68" t="str">
        <x:v>E2</x:v>
      </x:c>
      <x:c r="Q232" s="68" t="str">
        <x:v>High</x:v>
      </x:c>
      <x:c r="R232" s="68" t="str">
        <x:v>SRC-130</x:v>
      </x:c>
      <x:c r="S232" s="68" t="str">
        <x:v>Anduril is identified as a competitor or demonstrator in the autonomous combat-aircraft market.</x:v>
      </x:c>
      <x:c r="T232" s="68" t="str">
        <x:v>Final selection, production scale or autonomous lethal authority.</x:v>
      </x:c>
      <x:c r="U232" s="68" t="str">
        <x:v>Programme requirements and winner selection remain unsettled.</x:v>
      </x:c>
      <x:c r="V232" s="68" t="str">
        <x:v>Competition / development</x:v>
      </x:c>
      <x:c r="W232" s="68" t="str">
        <x:v>57;71</x:v>
      </x:c>
      <x:c r="X232" s="68" t="str">
        <x:v>2026-07-27</x:v>
      </x:c>
    </x:row>
    <x:row r="233">
      <x:c r="A233" s="68" t="str">
        <x:v>DEP-001</x:v>
      </x:c>
      <x:c r="B233" s="68" t="str">
        <x:v>Deposit insurance and bank safety net</x:v>
      </x:c>
      <x:c r="C233" s="68" t="str">
        <x:v>ACT-FDICINSUREDDEPOSITORYINS</x:v>
      </x:c>
      <x:c r="D233" s="68" t="str">
        <x:v>FDIC-insured depository institutions</x:v>
      </x:c>
      <x:c r="E233" s="68" t="str">
        <x:v>ACT-DEPOSITINSURANCEFUND</x:v>
      </x:c>
      <x:c r="F233" s="68" t="str">
        <x:v>Deposit Insurance Fund</x:v>
      </x:c>
      <x:c r="G233" s="68" t="str">
        <x:v>Banks → fund</x:v>
      </x:c>
      <x:c r="H233" s="68" t="str">
        <x:v>Ongoing</x:v>
      </x:c>
      <x:c r="I233" s="68" t="str">
        <x:v>Risk-based insurance assessments</x:v>
      </x:c>
      <x:c r="J233" s="68" t="str">
        <x:v>INS-150</x:v>
      </x:c>
      <x:c r="K233" s="68" t="str">
        <x:v>Industry-wide</x:v>
      </x:c>
      <x:c r="L233" s="68" t="str">
        <x:v>Assessment base and risk profile</x:v>
      </x:c>
      <x:c r="M233" s="68" t="str">
        <x:v>Premium income and fund accumulation</x:v>
      </x:c>
      <x:c r="N233" s="68" t="str">
        <x:v>Private institutions collectively pre-fund part of the public-purpose deposit guarantee</x:v>
      </x:c>
      <x:c r="O233" s="68" t="str">
        <x:v>Financial; institutional; adaptive</x:v>
      </x:c>
      <x:c r="P233" s="68" t="str">
        <x:v>E1</x:v>
      </x:c>
      <x:c r="Q233" s="68" t="str">
        <x:v>Very high</x:v>
      </x:c>
      <x:c r="R233" s="68" t="str">
        <x:v>SRC-277</x:v>
      </x:c>
      <x:c r="S233" s="68" t="str">
        <x:v>The DIF is funded principally through assessments on insured institutions and investment income.</x:v>
      </x:c>
      <x:c r="T233" s="68" t="str">
        <x:v>That taxpayers never bear tail risk or every bank pays the same rate.</x:v>
      </x:c>
      <x:c r="U233" s="68" t="str">
        <x:v>Assessment rates and systemic losses vary.</x:v>
      </x:c>
      <x:c r="V233" s="68" t="str">
        <x:v>Active</x:v>
      </x:c>
      <x:c r="W233" s="68" t="str">
        <x:v>47;57</x:v>
      </x:c>
      <x:c r="X233" s="68" t="str">
        <x:v>2026-07-27</x:v>
      </x:c>
    </x:row>
    <x:row r="234">
      <x:c r="A234" s="68" t="str">
        <x:v>DEP-002</x:v>
      </x:c>
      <x:c r="B234" s="68" t="str">
        <x:v>Deposit insurance and bank safety net</x:v>
      </x:c>
      <x:c r="C234" s="68" t="str">
        <x:v>ACT-DEPOSITINSURANCEFUND</x:v>
      </x:c>
      <x:c r="D234" s="68" t="str">
        <x:v>Deposit Insurance Fund</x:v>
      </x:c>
      <x:c r="E234" s="68" t="str">
        <x:v>ACT-INSUREDDEPOSITORS</x:v>
      </x:c>
      <x:c r="F234" s="68" t="str">
        <x:v>Insured depositors</x:v>
      </x:c>
      <x:c r="G234" s="68" t="str">
        <x:v>Fund → depositors</x:v>
      </x:c>
      <x:c r="H234" s="68" t="str">
        <x:v>Bank failure</x:v>
      </x:c>
      <x:c r="I234" s="68" t="str">
        <x:v>Insurance payment or deposit transfer</x:v>
      </x:c>
      <x:c r="J234" s="68" t="str">
        <x:v>INS-150</x:v>
      </x:c>
      <x:c r="K234" s="68" t="str">
        <x:v>Within statutory coverage rules</x:v>
      </x:c>
      <x:c r="L234" s="68" t="str">
        <x:v>Insured deposit claim</x:v>
      </x:c>
      <x:c r="M234" s="68" t="str">
        <x:v>Rapid access to protected deposits</x:v>
      </x:c>
      <x:c r="N234" s="68" t="str">
        <x:v>Deposit insurance converts a bank liability into a claim backed by a specialised resolution fund</x:v>
      </x:c>
      <x:c r="O234" s="68" t="str">
        <x:v>Financial; institutional; confidence</x:v>
      </x:c>
      <x:c r="P234" s="68" t="str">
        <x:v>E1</x:v>
      </x:c>
      <x:c r="Q234" s="68" t="str">
        <x:v>Very high</x:v>
      </x:c>
      <x:c r="R234" s="68" t="str">
        <x:v>SRC-277; SRC-278</x:v>
      </x:c>
      <x:c r="S234" s="68" t="str">
        <x:v>The DIF supports insured deposits and resolution activity.</x:v>
      </x:c>
      <x:c r="T234" s="68" t="str">
        <x:v>Protection of uninsured balances or absence of delay in every failure.</x:v>
      </x:c>
      <x:c r="U234" s="68" t="str">
        <x:v>Transaction structure and account ownership affect coverage.</x:v>
      </x:c>
      <x:c r="V234" s="68" t="str">
        <x:v>Active</x:v>
      </x:c>
      <x:c r="W234" s="68" t="str">
        <x:v>47;57</x:v>
      </x:c>
      <x:c r="X234" s="68" t="str">
        <x:v>2026-07-27</x:v>
      </x:c>
    </x:row>
    <x:row r="235">
      <x:c r="A235" s="68" t="str">
        <x:v>DEP-003</x:v>
      </x:c>
      <x:c r="B235" s="68" t="str">
        <x:v>Deposit insurance and bank safety net</x:v>
      </x:c>
      <x:c r="C235" s="68" t="str">
        <x:v>ACT-FEDERALDEPOSITINSURANCEC</x:v>
      </x:c>
      <x:c r="D235" s="68" t="str">
        <x:v>Federal Deposit Insurance Corporation</x:v>
      </x:c>
      <x:c r="E235" s="68" t="str">
        <x:v>ACT-FDICINSUREDDEPOSITORYINS</x:v>
      </x:c>
      <x:c r="F235" s="68" t="str">
        <x:v>FDIC-insured depository institutions</x:v>
      </x:c>
      <x:c r="G235" s="68" t="str">
        <x:v>Authority → banks</x:v>
      </x:c>
      <x:c r="H235" s="68" t="str">
        <x:v>Ongoing</x:v>
      </x:c>
      <x:c r="I235" s="68" t="str">
        <x:v>Supervision, assessment and resolution authority</x:v>
      </x:c>
      <x:c r="J235" s="68" t="str">
        <x:v>INS-150</x:v>
      </x:c>
      <x:c r="K235" s="68" t="str">
        <x:v>System-wide</x:v>
      </x:c>
      <x:c r="L235" s="68" t="str">
        <x:v>Bank condition and insured-deposit exposure</x:v>
      </x:c>
      <x:c r="M235" s="68" t="str">
        <x:v>Premiums, corrective action or resolution planning</x:v>
      </x:c>
      <x:c r="N235" s="68" t="str">
        <x:v>The insurer can price and constrain risk before paying claims after failure</x:v>
      </x:c>
      <x:c r="O235" s="68" t="str">
        <x:v>Institutional; enforcement; financial</x:v>
      </x:c>
      <x:c r="P235" s="68" t="str">
        <x:v>E1</x:v>
      </x:c>
      <x:c r="Q235" s="68" t="str">
        <x:v>High</x:v>
      </x:c>
      <x:c r="R235" s="68" t="str">
        <x:v>SRC-277</x:v>
      </x:c>
      <x:c r="S235" s="68" t="str">
        <x:v>FDIC administers insurance, examinations and failed-bank resolutions.</x:v>
      </x:c>
      <x:c r="T235" s="68" t="str">
        <x:v>Elimination of bank risk or sole supervision of every institution.</x:v>
      </x:c>
      <x:c r="U235" s="68" t="str">
        <x:v>Other regulators share responsibility.</x:v>
      </x:c>
      <x:c r="V235" s="68" t="str">
        <x:v>Active</x:v>
      </x:c>
      <x:c r="W235" s="68" t="str">
        <x:v>47;57</x:v>
      </x:c>
      <x:c r="X235" s="68" t="str">
        <x:v>2026-07-27</x:v>
      </x:c>
    </x:row>
    <x:row r="236">
      <x:c r="A236" s="68" t="str">
        <x:v>DEP-004</x:v>
      </x:c>
      <x:c r="B236" s="68" t="str">
        <x:v>Deposit insurance and bank safety net</x:v>
      </x:c>
      <x:c r="C236" s="68" t="str">
        <x:v>ACT-DEPOSITINSURANCEFUND</x:v>
      </x:c>
      <x:c r="D236" s="68" t="str">
        <x:v>Deposit Insurance Fund</x:v>
      </x:c>
      <x:c r="E236" s="68" t="str">
        <x:v>ACT-PUBLICTAXPAYERSANDBUDGET</x:v>
      </x:c>
      <x:c r="F236" s="68" t="str">
        <x:v>Public taxpayers and budget</x:v>
      </x:c>
      <x:c r="G236" s="68" t="str">
        <x:v>Insurance fund → sovereign backstop context</x:v>
      </x:c>
      <x:c r="H236" s="68" t="str">
        <x:v>Tail-loss scenario</x:v>
      </x:c>
      <x:c r="I236" s="68" t="str">
        <x:v>Public contingent risk</x:v>
      </x:c>
      <x:c r="J236" s="68" t="str">
        <x:v>INS-150</x:v>
      </x:c>
      <x:c r="K236" s="68" t="str">
        <x:v>1.42% reserve ratio at 2025 year-end</x:v>
      </x:c>
      <x:c r="L236" s="68" t="str">
        <x:v>Fund assets, assessments and failed-bank losses</x:v>
      </x:c>
      <x:c r="M236" s="68" t="str">
        <x:v>Possible need for extraordinary financing or future assessments</x:v>
      </x:c>
      <x:c r="N236" s="68" t="str">
        <x:v>An industry-funded reserve reduces but does not erase the public consequences of system-wide banking failure</x:v>
      </x:c>
      <x:c r="O236" s="68" t="str">
        <x:v>Financial; distributional; institutional</x:v>
      </x:c>
      <x:c r="P236" s="68" t="str">
        <x:v>S1</x:v>
      </x:c>
      <x:c r="Q236" s="68" t="str">
        <x:v>High</x:v>
      </x:c>
      <x:c r="R236" s="68" t="str">
        <x:v>SRC-277; SRC-278</x:v>
      </x:c>
      <x:c r="S236" s="68" t="str">
        <x:v>The DIF maintains a reserve ratio and designated long-term target.</x:v>
      </x:c>
      <x:c r="T236" s="68" t="str">
        <x:v>That a taxpayer transfer is currently expected or that the fund is insolvent.</x:v>
      </x:c>
      <x:c r="U236" s="68" t="str">
        <x:v>The fund can borrow and replenish through future assessments under law.</x:v>
      </x:c>
      <x:c r="V236" s="68" t="str">
        <x:v>Active contingency</x:v>
      </x:c>
      <x:c r="W236" s="68" t="str">
        <x:v>47;57</x:v>
      </x:c>
      <x:c r="X236" s="68" t="str">
        <x:v>2026-07-27</x:v>
      </x:c>
    </x:row>
    <x:row r="237">
      <x:c r="A237" s="68" t="str">
        <x:v>DEP-005</x:v>
      </x:c>
      <x:c r="B237" s="68" t="str">
        <x:v>Deposit insurance and bank safety net</x:v>
      </x:c>
      <x:c r="C237" s="68" t="str">
        <x:v>ACT-FEDERALDEPOSITINSURANCEC</x:v>
      </x:c>
      <x:c r="D237" s="68" t="str">
        <x:v>Federal Deposit Insurance Corporation</x:v>
      </x:c>
      <x:c r="E237" s="68" t="str">
        <x:v>ACT-PUBLICTAXPAYERSANDBUDGET</x:v>
      </x:c>
      <x:c r="F237" s="68" t="str">
        <x:v>Public taxpayers and budget</x:v>
      </x:c>
      <x:c r="G237" s="68" t="str">
        <x:v>Resolution authority → public</x:v>
      </x:c>
      <x:c r="H237" s="68" t="str">
        <x:v>Failure episodes</x:v>
      </x:c>
      <x:c r="I237" s="68" t="str">
        <x:v>Loss-minimisation and confidence mandate</x:v>
      </x:c>
      <x:c r="J237" s="68" t="str">
        <x:v>INS-150</x:v>
      </x:c>
      <x:c r="K237" s="68" t="str">
        <x:v>Case-specific</x:v>
      </x:c>
      <x:c r="L237" s="68" t="str">
        <x:v>Failed bank, bids, insured deposits and asset values</x:v>
      </x:c>
      <x:c r="M237" s="68" t="str">
        <x:v>Resolution cost, continuity and market confidence</x:v>
      </x:c>
      <x:c r="N237" s="68" t="str">
        <x:v>Resolution design determines how losses are divided among receivership creditors, acquiring banks, the fund and the wider economy</x:v>
      </x:c>
      <x:c r="O237" s="68" t="str">
        <x:v>Financial; institutional; distributional</x:v>
      </x:c>
      <x:c r="P237" s="68" t="str">
        <x:v>S1</x:v>
      </x:c>
      <x:c r="Q237" s="68" t="str">
        <x:v>High</x:v>
      </x:c>
      <x:c r="R237" s="68" t="str">
        <x:v>SRC-277</x:v>
      </x:c>
      <x:c r="S237" s="68" t="str">
        <x:v>FDIC resolves failed insured banks and reports fund results.</x:v>
      </x:c>
      <x:c r="T237" s="68" t="str">
        <x:v>A uniform least-cost outcome for all social stakeholders.</x:v>
      </x:c>
      <x:c r="U237" s="68" t="str">
        <x:v>Legal least-cost tests do not capture every macroeconomic spillover.</x:v>
      </x:c>
      <x:c r="V237" s="68" t="str">
        <x:v>Active</x:v>
      </x:c>
      <x:c r="W237" s="68" t="str">
        <x:v>47;57</x:v>
      </x:c>
      <x:c r="X237" s="68" t="str">
        <x:v>2026-07-27</x:v>
      </x:c>
    </x:row>
    <x:row r="238">
      <x:c r="A238" s="68" t="str">
        <x:v>DIG-001</x:v>
      </x:c>
      <x:c r="B238" s="68" t="str">
        <x:v>Digital backbone and routing</x:v>
      </x:c>
      <x:c r="C238" s="68" t="str">
        <x:v>ACT-METAPLATFORMS</x:v>
      </x:c>
      <x:c r="D238" s="68" t="str">
        <x:v>Meta Platforms</x:v>
      </x:c>
      <x:c r="E238" s="68" t="str">
        <x:v>ACT-PROJECTWATERWORTH</x:v>
      </x:c>
      <x:c r="F238" s="68" t="str">
        <x:v>Project Waterworth</x:v>
      </x:c>
      <x:c r="G238" s="68" t="str">
        <x:v>Company → cable system</x:v>
      </x:c>
      <x:c r="H238" s="68" t="str">
        <x:v>2025 onward</x:v>
      </x:c>
      <x:c r="I238" s="68" t="str">
        <x:v>Sponsor and infrastructure builder</x:v>
      </x:c>
      <x:c r="J238" s="68" t="str">
        <x:v>INS-075</x:v>
      </x:c>
      <x:c r="K238" s="68" t="str">
        <x:v>50,000+ km planned</x:v>
      </x:c>
      <x:c r="L238" s="68" t="str">
        <x:v>Corporate capital and forecast AI traffic</x:v>
      </x:c>
      <x:c r="M238" s="68" t="str">
        <x:v>Dedicated intercontinental fibre capacity</x:v>
      </x:c>
      <x:c r="N238" s="68" t="str">
        <x:v>A platform company converts cash flow into ownership and priority access over the physical internet backbone</x:v>
      </x:c>
      <x:c r="O238" s="68" t="str">
        <x:v>Ownership; informational; material</x:v>
      </x:c>
      <x:c r="P238" s="68" t="str">
        <x:v>E1</x:v>
      </x:c>
      <x:c r="Q238" s="68" t="str">
        <x:v>Very high</x:v>
      </x:c>
      <x:c r="R238" s="68" t="str">
        <x:v>SRC-156</x:v>
      </x:c>
      <x:c r="S238" s="68" t="str">
        <x:v>Meta announced and leads Project Waterworth.</x:v>
      </x:c>
      <x:c r="T238" s="68" t="str">
        <x:v>Exclusive ownership of all route segments, completed deployment or control of national landing decisions.</x:v>
      </x:c>
      <x:c r="U238" s="68" t="str">
        <x:v>Landing permits, cable suppliers and local partners remain essential.</x:v>
      </x:c>
      <x:c r="V238" s="68" t="str">
        <x:v>Development</x:v>
      </x:c>
      <x:c r="W238" s="68" t="str">
        <x:v>57;69;76</x:v>
      </x:c>
      <x:c r="X238" s="68" t="str">
        <x:v>2026-07-27</x:v>
      </x:c>
    </x:row>
    <x:row r="239">
      <x:c r="A239" s="68" t="str">
        <x:v>DIG-002</x:v>
      </x:c>
      <x:c r="B239" s="68" t="str">
        <x:v>Digital backbone and routing</x:v>
      </x:c>
      <x:c r="C239" s="68" t="str">
        <x:v>ACT-GOOGLEGOOGLECLOUD</x:v>
      </x:c>
      <x:c r="D239" s="68" t="str">
        <x:v>Google / Google Cloud</x:v>
      </x:c>
      <x:c r="E239" s="68" t="str">
        <x:v>ACT-SOLSUBSEACABLE</x:v>
      </x:c>
      <x:c r="F239" s="68" t="str">
        <x:v>Sol subsea cable</x:v>
      </x:c>
      <x:c r="G239" s="68" t="str">
        <x:v>Company → cable system</x:v>
      </x:c>
      <x:c r="H239" s="68" t="str">
        <x:v>2025 onward</x:v>
      </x:c>
      <x:c r="I239" s="68" t="str">
        <x:v>Sponsor and infrastructure builder</x:v>
      </x:c>
      <x:c r="J239" s="68" t="str">
        <x:v>INS-076</x:v>
      </x:c>
      <x:c r="K239" s="68" t="str">
        <x:v>16 fibre pairs announced</x:v>
      </x:c>
      <x:c r="L239" s="68" t="str">
        <x:v>Cloud and AI traffic demand</x:v>
      </x:c>
      <x:c r="M239" s="68" t="str">
        <x:v>US–Europe capacity and redundancy</x:v>
      </x:c>
      <x:c r="N239" s="68" t="str">
        <x:v>Cloud platforms vertically integrate long-haul connectivity to reduce dependence on traditional telecom carriers</x:v>
      </x:c>
      <x:c r="O239" s="68" t="str">
        <x:v>Ownership; informational; material</x:v>
      </x:c>
      <x:c r="P239" s="68" t="str">
        <x:v>E1</x:v>
      </x:c>
      <x:c r="Q239" s="68" t="str">
        <x:v>Very high</x:v>
      </x:c>
      <x:c r="R239" s="68" t="str">
        <x:v>SRC-157</x:v>
      </x:c>
      <x:c r="S239" s="68" t="str">
        <x:v>Google announced Sol and its route.</x:v>
      </x:c>
      <x:c r="T239" s="68" t="str">
        <x:v>Completed operation, exclusive use or ownership of every landing facility.</x:v>
      </x:c>
      <x:c r="U239" s="68" t="str">
        <x:v>The project remains subject to construction and licensing.</x:v>
      </x:c>
      <x:c r="V239" s="68" t="str">
        <x:v>Development</x:v>
      </x:c>
      <x:c r="W239" s="68" t="str">
        <x:v>57;69;76</x:v>
      </x:c>
      <x:c r="X239" s="68" t="str">
        <x:v>2026-07-27</x:v>
      </x:c>
    </x:row>
    <x:row r="240">
      <x:c r="A240" s="68" t="str">
        <x:v>DIG-003</x:v>
      </x:c>
      <x:c r="B240" s="68" t="str">
        <x:v>Digital backbone and routing</x:v>
      </x:c>
      <x:c r="C240" s="68" t="str">
        <x:v>ACT-GOOGLEGOOGLECLOUD</x:v>
      </x:c>
      <x:c r="D240" s="68" t="str">
        <x:v>Google / Google Cloud</x:v>
      </x:c>
      <x:c r="E240" s="68" t="str">
        <x:v>ACT-NUVEMSUBSEACABLE</x:v>
      </x:c>
      <x:c r="F240" s="68" t="str">
        <x:v>Nuvem subsea cable</x:v>
      </x:c>
      <x:c r="G240" s="68" t="str">
        <x:v>Company → cable system</x:v>
      </x:c>
      <x:c r="H240" s="68" t="str">
        <x:v>2026</x:v>
      </x:c>
      <x:c r="I240" s="68" t="str">
        <x:v>Owner/sponsor and operator relationship</x:v>
      </x:c>
      <x:c r="J240" s="68" t="str">
        <x:v>INS-077</x:v>
      </x:c>
      <x:c r="K240" s="68" t="str">
        <x:v>Approximately 384 Tbps design capacity reported</x:v>
      </x:c>
      <x:c r="L240" s="68" t="str">
        <x:v>Cloud traffic and infrastructure investment</x:v>
      </x:c>
      <x:c r="M240" s="68" t="str">
        <x:v>Additional transatlantic route</x:v>
      </x:c>
      <x:c r="N240" s="68" t="str">
        <x:v>Private cloud demand finances a new international communications corridor</x:v>
      </x:c>
      <x:c r="O240" s="68" t="str">
        <x:v>Ownership; informational; material</x:v>
      </x:c>
      <x:c r="P240" s="68" t="str">
        <x:v>E1</x:v>
      </x:c>
      <x:c r="Q240" s="68" t="str">
        <x:v>High</x:v>
      </x:c>
      <x:c r="R240" s="68" t="str">
        <x:v>SRC-158</x:v>
      </x:c>
      <x:c r="S240" s="68" t="str">
        <x:v>Google connected Nuvem to Portugal and described the route.</x:v>
      </x:c>
      <x:c r="T240" s="68" t="str">
        <x:v>Guaranteed usable capacity, sole control of all fibres or absence of national regulation.</x:v>
      </x:c>
      <x:c r="U240" s="68" t="str">
        <x:v>Operational capacity and commercial allocation can differ from design capacity.</x:v>
      </x:c>
      <x:c r="V240" s="68" t="str">
        <x:v>Entering service</x:v>
      </x:c>
      <x:c r="W240" s="68" t="str">
        <x:v>57;69;76</x:v>
      </x:c>
      <x:c r="X240" s="68" t="str">
        <x:v>2026-07-27</x:v>
      </x:c>
    </x:row>
    <x:row r="241">
      <x:c r="A241" s="68" t="str">
        <x:v>DIG-004</x:v>
      </x:c>
      <x:c r="B241" s="68" t="str">
        <x:v>Digital backbone and routing</x:v>
      </x:c>
      <x:c r="C241" s="68" t="str">
        <x:v>ACT-FEDERALCOMMUNICATIONSCOM</x:v>
      </x:c>
      <x:c r="D241" s="68" t="str">
        <x:v>Federal Communications Commission</x:v>
      </x:c>
      <x:c r="E241" s="68" t="str">
        <x:v>ACT-PROJECTWATERWORTH</x:v>
      </x:c>
      <x:c r="F241" s="68" t="str">
        <x:v>Project Waterworth</x:v>
      </x:c>
      <x:c r="G241" s="68" t="str">
        <x:v>Regulator → cable system</x:v>
      </x:c>
      <x:c r="H241" s="68" t="str">
        <x:v>US landing-dependent</x:v>
      </x:c>
      <x:c r="I241" s="68" t="str">
        <x:v>Landing licence and national-security review</x:v>
      </x:c>
      <x:c r="J241" s="68" t="str">
        <x:v>INS-078</x:v>
      </x:c>
      <x:c r="K241" s="68" t="str">
        <x:v>US landing and ownership rights</x:v>
      </x:c>
      <x:c r="L241" s="68" t="str">
        <x:v>Application, ownership and security information</x:v>
      </x:c>
      <x:c r="M241" s="68" t="str">
        <x:v>Permission and conditions to land in the United States</x:v>
      </x:c>
      <x:c r="N241" s="68" t="str">
        <x:v>A communications regulator converts territorial jurisdiction into leverage over global cable topology</x:v>
      </x:c>
      <x:c r="O241" s="68" t="str">
        <x:v>Institutional; informational; enforcement</x:v>
      </x:c>
      <x:c r="P241" s="68" t="str">
        <x:v>E1</x:v>
      </x:c>
      <x:c r="Q241" s="68" t="str">
        <x:v>High</x:v>
      </x:c>
      <x:c r="R241" s="68" t="str">
        <x:v>SRC-160</x:v>
      </x:c>
      <x:c r="S241" s="68" t="str">
        <x:v>US-landing cables require FCC licensing and may receive conditions.</x:v>
      </x:c>
      <x:c r="T241" s="68" t="str">
        <x:v>FCC ownership of the cable or control of segments outside US jurisdiction.</x:v>
      </x:c>
      <x:c r="U241" s="68" t="str">
        <x:v>Specific licence status must be verified cable by cable.</x:v>
      </x:c>
      <x:c r="V241" s="68" t="str">
        <x:v>Licence-dependent</x:v>
      </x:c>
      <x:c r="W241" s="68" t="str">
        <x:v>57;76</x:v>
      </x:c>
      <x:c r="X241" s="68" t="str">
        <x:v>2026-07-27</x:v>
      </x:c>
    </x:row>
    <x:row r="242">
      <x:c r="A242" s="68" t="str">
        <x:v>DIG-005</x:v>
      </x:c>
      <x:c r="B242" s="68" t="str">
        <x:v>Digital backbone and routing</x:v>
      </x:c>
      <x:c r="C242" s="68" t="str">
        <x:v>ACT-FEDERALCOMMUNICATIONSCOM</x:v>
      </x:c>
      <x:c r="D242" s="68" t="str">
        <x:v>Federal Communications Commission</x:v>
      </x:c>
      <x:c r="E242" s="68" t="str">
        <x:v>ACT-SOLSUBSEACABLE</x:v>
      </x:c>
      <x:c r="F242" s="68" t="str">
        <x:v>Sol subsea cable</x:v>
      </x:c>
      <x:c r="G242" s="68" t="str">
        <x:v>Regulator → cable system</x:v>
      </x:c>
      <x:c r="H242" s="68" t="str">
        <x:v>US landing-dependent</x:v>
      </x:c>
      <x:c r="I242" s="68" t="str">
        <x:v>Landing licence and national-security review</x:v>
      </x:c>
      <x:c r="J242" s="68" t="str">
        <x:v>INS-078</x:v>
      </x:c>
      <x:c r="K242" s="68" t="str">
        <x:v>US landing and ownership rights</x:v>
      </x:c>
      <x:c r="L242" s="68" t="str">
        <x:v>Application, ownership and security information</x:v>
      </x:c>
      <x:c r="M242" s="68" t="str">
        <x:v>Permission and conditions to land in the United States</x:v>
      </x:c>
      <x:c r="N242" s="68" t="str">
        <x:v>A communications regulator converts territorial jurisdiction into leverage over global cable topology</x:v>
      </x:c>
      <x:c r="O242" s="68" t="str">
        <x:v>Institutional; informational; enforcement</x:v>
      </x:c>
      <x:c r="P242" s="68" t="str">
        <x:v>E1</x:v>
      </x:c>
      <x:c r="Q242" s="68" t="str">
        <x:v>High</x:v>
      </x:c>
      <x:c r="R242" s="68" t="str">
        <x:v>SRC-160</x:v>
      </x:c>
      <x:c r="S242" s="68" t="str">
        <x:v>US-landing cables require FCC licensing and may receive conditions.</x:v>
      </x:c>
      <x:c r="T242" s="68" t="str">
        <x:v>FCC ownership of the cable or control of segments outside US jurisdiction.</x:v>
      </x:c>
      <x:c r="U242" s="68" t="str">
        <x:v>Specific licence status must be verified cable by cable.</x:v>
      </x:c>
      <x:c r="V242" s="68" t="str">
        <x:v>Licence-dependent</x:v>
      </x:c>
      <x:c r="W242" s="68" t="str">
        <x:v>57;76</x:v>
      </x:c>
      <x:c r="X242" s="68" t="str">
        <x:v>2026-07-27</x:v>
      </x:c>
    </x:row>
    <x:row r="243">
      <x:c r="A243" s="68" t="str">
        <x:v>DIG-006</x:v>
      </x:c>
      <x:c r="B243" s="68" t="str">
        <x:v>Digital backbone and routing</x:v>
      </x:c>
      <x:c r="C243" s="68" t="str">
        <x:v>ACT-FEDERALCOMMUNICATIONSCOM</x:v>
      </x:c>
      <x:c r="D243" s="68" t="str">
        <x:v>Federal Communications Commission</x:v>
      </x:c>
      <x:c r="E243" s="68" t="str">
        <x:v>ACT-NUVEMSUBSEACABLE</x:v>
      </x:c>
      <x:c r="F243" s="68" t="str">
        <x:v>Nuvem subsea cable</x:v>
      </x:c>
      <x:c r="G243" s="68" t="str">
        <x:v>Regulator → cable system</x:v>
      </x:c>
      <x:c r="H243" s="68" t="str">
        <x:v>US landing-dependent</x:v>
      </x:c>
      <x:c r="I243" s="68" t="str">
        <x:v>Landing licence and national-security review</x:v>
      </x:c>
      <x:c r="J243" s="68" t="str">
        <x:v>INS-078</x:v>
      </x:c>
      <x:c r="K243" s="68" t="str">
        <x:v>US landing and ownership rights</x:v>
      </x:c>
      <x:c r="L243" s="68" t="str">
        <x:v>Application, ownership and security information</x:v>
      </x:c>
      <x:c r="M243" s="68" t="str">
        <x:v>Permission and conditions to land in the United States</x:v>
      </x:c>
      <x:c r="N243" s="68" t="str">
        <x:v>A communications regulator converts territorial jurisdiction into leverage over global cable topology</x:v>
      </x:c>
      <x:c r="O243" s="68" t="str">
        <x:v>Institutional; informational; enforcement</x:v>
      </x:c>
      <x:c r="P243" s="68" t="str">
        <x:v>E1</x:v>
      </x:c>
      <x:c r="Q243" s="68" t="str">
        <x:v>High</x:v>
      </x:c>
      <x:c r="R243" s="68" t="str">
        <x:v>SRC-160</x:v>
      </x:c>
      <x:c r="S243" s="68" t="str">
        <x:v>US-landing cables require FCC licensing and may receive conditions.</x:v>
      </x:c>
      <x:c r="T243" s="68" t="str">
        <x:v>FCC ownership of the cable or control of segments outside US jurisdiction.</x:v>
      </x:c>
      <x:c r="U243" s="68" t="str">
        <x:v>Specific licence status must be verified cable by cable.</x:v>
      </x:c>
      <x:c r="V243" s="68" t="str">
        <x:v>Licence-dependent</x:v>
      </x:c>
      <x:c r="W243" s="68" t="str">
        <x:v>57;76</x:v>
      </x:c>
      <x:c r="X243" s="68" t="str">
        <x:v>2026-07-27</x:v>
      </x:c>
    </x:row>
    <x:row r="244">
      <x:c r="A244" s="68" t="str">
        <x:v>DIG-007</x:v>
      </x:c>
      <x:c r="B244" s="68" t="str">
        <x:v>Digital backbone and routing</x:v>
      </x:c>
      <x:c r="C244" s="68" t="str">
        <x:v>ACT-INTERNATIONALTELECOMMUNI</x:v>
      </x:c>
      <x:c r="D244" s="68" t="str">
        <x:v>International Telecommunication Union</x:v>
      </x:c>
      <x:c r="E244" s="68" t="str">
        <x:v>ACT-CABLEREPAIRFLEETS</x:v>
      </x:c>
      <x:c r="F244" s="68" t="str">
        <x:v>Cable repair fleets</x:v>
      </x:c>
      <x:c r="G244" s="68" t="str">
        <x:v>Coordinator → operational ecosystem</x:v>
      </x:c>
      <x:c r="H244" s="68" t="str">
        <x:v>2025–2026</x:v>
      </x:c>
      <x:c r="I244" s="68" t="str">
        <x:v>Resilience coordination and recommendations</x:v>
      </x:c>
      <x:c r="J244" s="68" t="str"/>
      <x:c r="K244" s="68" t="str">
        <x:v>170+ repairs reported in 2025</x:v>
      </x:c>
      <x:c r="L244" s="68" t="str">
        <x:v>Fault data and international coordination</x:v>
      </x:c>
      <x:c r="M244" s="68" t="str">
        <x:v>Repair readiness and resilience standards</x:v>
      </x:c>
      <x:c r="N244" s="68" t="str">
        <x:v>International coordination lowers collective-action costs in protecting privately owned global infrastructure</x:v>
      </x:c>
      <x:c r="O244" s="68" t="str">
        <x:v>Institutional; informational; material</x:v>
      </x:c>
      <x:c r="P244" s="68" t="str">
        <x:v>E1</x:v>
      </x:c>
      <x:c r="Q244" s="68" t="str">
        <x:v>High</x:v>
      </x:c>
      <x:c r="R244" s="68" t="str">
        <x:v>SRC-159</x:v>
      </x:c>
      <x:c r="S244" s="68" t="str">
        <x:v>ITU reports the scale of cable faults and coordinates resilience work.</x:v>
      </x:c>
      <x:c r="T244" s="68" t="str">
        <x:v>Operational command over repair vessels or binding authority over every cable owner.</x:v>
      </x:c>
      <x:c r="U244" s="68" t="str">
        <x:v>Implementation depends on governments and industry.</x:v>
      </x:c>
      <x:c r="V244" s="68" t="str">
        <x:v>Active coordination</x:v>
      </x:c>
      <x:c r="W244" s="68" t="str">
        <x:v>57;76</x:v>
      </x:c>
      <x:c r="X244" s="68" t="str">
        <x:v>2026-07-27</x:v>
      </x:c>
    </x:row>
    <x:row r="245">
      <x:c r="A245" s="68" t="str">
        <x:v>DIG-008</x:v>
      </x:c>
      <x:c r="B245" s="68" t="str">
        <x:v>Digital backbone and routing</x:v>
      </x:c>
      <x:c r="C245" s="68" t="str">
        <x:v>ACT-SUBMARINECABLELANDINGSTA</x:v>
      </x:c>
      <x:c r="D245" s="68" t="str">
        <x:v>Submarine cable landing stations</x:v>
      </x:c>
      <x:c r="E245" s="68" t="str">
        <x:v>ACT-GOVERNINGINSTITUTIONALNE</x:v>
      </x:c>
      <x:c r="F245" s="68" t="str">
        <x:v>Governing institutional networks</x:v>
      </x:c>
      <x:c r="G245" s="68" t="str">
        <x:v>Infrastructure → network users</x:v>
      </x:c>
      <x:c r="H245" s="68" t="str">
        <x:v>Ongoing</x:v>
      </x:c>
      <x:c r="I245" s="68" t="str">
        <x:v>Terrestrial interconnection chokepoint</x:v>
      </x:c>
      <x:c r="J245" s="68" t="str"/>
      <x:c r="K245" s="68" t="str">
        <x:v>Global</x:v>
      </x:c>
      <x:c r="L245" s="68" t="str">
        <x:v>Subsea optical signals</x:v>
      </x:c>
      <x:c r="M245" s="68" t="str">
        <x:v>Domestic fibre, cloud and data-centre connectivity</x:v>
      </x:c>
      <x:c r="N245" s="68" t="str">
        <x:v>A small number of shore interfaces convert oceanic bandwidth into nationally usable digital capacity</x:v>
      </x:c>
      <x:c r="O245" s="68" t="str">
        <x:v>Material; informational; enforcement</x:v>
      </x:c>
      <x:c r="P245" s="68" t="str">
        <x:v>S1</x:v>
      </x:c>
      <x:c r="Q245" s="68" t="str">
        <x:v>High</x:v>
      </x:c>
      <x:c r="R245" s="68" t="str">
        <x:v>SRC-159; SRC-160</x:v>
      </x:c>
      <x:c r="S245" s="68" t="str">
        <x:v>Landing stations are required interfaces between submarine and terrestrial networks.</x:v>
      </x:c>
      <x:c r="T245" s="68" t="str">
        <x:v>A universal single point of failure or one owner's control of all traffic.</x:v>
      </x:c>
      <x:c r="U245" s="68" t="str">
        <x:v>Route diversity, multiple stations and encryption reduce but do not eliminate dependence.</x:v>
      </x:c>
      <x:c r="V245" s="68" t="str">
        <x:v>Active</x:v>
      </x:c>
      <x:c r="W245" s="68" t="str">
        <x:v>57;76</x:v>
      </x:c>
      <x:c r="X245" s="68" t="str">
        <x:v>2026-07-27</x:v>
      </x:c>
    </x:row>
    <x:row r="246">
      <x:c r="A246" s="68" t="str">
        <x:v>DNET-001</x:v>
      </x:c>
      <x:c r="B246" s="68" t="str">
        <x:v>Derivatives netting and insolvency</x:v>
      </x:c>
      <x:c r="C246" s="68" t="str">
        <x:v>ACT-ISDA</x:v>
      </x:c>
      <x:c r="D246" s="68" t="str">
        <x:v>ISDA</x:v>
      </x:c>
      <x:c r="E246" s="68" t="str">
        <x:v>ACT-ISDAMASTERAGREEMENT</x:v>
      </x:c>
      <x:c r="F246" s="68" t="str">
        <x:v>ISDA Master Agreement</x:v>
      </x:c>
      <x:c r="G246" s="68" t="str">
        <x:v>Association → contract framework</x:v>
      </x:c>
      <x:c r="H246" s="68" t="str">
        <x:v>Ongoing</x:v>
      </x:c>
      <x:c r="I246" s="68" t="str">
        <x:v>Publication and maintenance</x:v>
      </x:c>
      <x:c r="J246" s="68" t="str">
        <x:v>INS-123</x:v>
      </x:c>
      <x:c r="K246" s="68" t="str">
        <x:v>Global OTC derivatives market</x:v>
      </x:c>
      <x:c r="L246" s="68" t="str">
        <x:v>Member legal and market expertise</x:v>
      </x:c>
      <x:c r="M246" s="68" t="str">
        <x:v>Standard bilateral documentation</x:v>
      </x:c>
      <x:c r="N246" s="68" t="str">
        <x:v>Industry standardisation converts repeated bespoke contracts into a scalable legal architecture</x:v>
      </x:c>
      <x:c r="O246" s="68" t="str">
        <x:v>Institutional; financial; informational</x:v>
      </x:c>
      <x:c r="P246" s="68" t="str">
        <x:v>E1</x:v>
      </x:c>
      <x:c r="Q246" s="68" t="str">
        <x:v>Very high</x:v>
      </x:c>
      <x:c r="R246" s="68" t="str">
        <x:v>SRC-234; SRC-235</x:v>
      </x:c>
      <x:c r="S246" s="68" t="str">
        <x:v>ISDA publishes master agreements and related documentation.</x:v>
      </x:c>
      <x:c r="T246" s="68" t="str">
        <x:v>Binding law, universal use or guaranteed enforceability.</x:v>
      </x:c>
      <x:c r="U246" s="68" t="str">
        <x:v>Parties negotiate schedules, confirmations and collateral terms.</x:v>
      </x:c>
      <x:c r="V246" s="68" t="str">
        <x:v>Active</x:v>
      </x:c>
      <x:c r="W246" s="68" t="str">
        <x:v>47;57</x:v>
      </x:c>
      <x:c r="X246" s="68" t="str">
        <x:v>2026-07-27</x:v>
      </x:c>
    </x:row>
    <x:row r="247">
      <x:c r="A247" s="68" t="str">
        <x:v>DNET-002</x:v>
      </x:c>
      <x:c r="B247" s="68" t="str">
        <x:v>Derivatives netting and insolvency</x:v>
      </x:c>
      <x:c r="C247" s="68" t="str">
        <x:v>ACT-ISDAMASTERAGREEMENT</x:v>
      </x:c>
      <x:c r="D247" s="68" t="str">
        <x:v>ISDA Master Agreement</x:v>
      </x:c>
      <x:c r="E247" s="68" t="str">
        <x:v>ACT-DERIVATIVESCOUNTERPARTIE</x:v>
      </x:c>
      <x:c r="F247" s="68" t="str">
        <x:v>Derivatives counterparties</x:v>
      </x:c>
      <x:c r="G247" s="68" t="str">
        <x:v>Contract framework → parties</x:v>
      </x:c>
      <x:c r="H247" s="68" t="str">
        <x:v>Ongoing</x:v>
      </x:c>
      <x:c r="I247" s="68" t="str">
        <x:v>Single-agreement and close-out structure</x:v>
      </x:c>
      <x:c r="J247" s="68" t="str">
        <x:v>INS-123</x:v>
      </x:c>
      <x:c r="K247" s="68" t="str">
        <x:v>Portfolio-specific</x:v>
      </x:c>
      <x:c r="L247" s="68" t="str">
        <x:v>Multiple derivatives transactions</x:v>
      </x:c>
      <x:c r="M247" s="68" t="str">
        <x:v>One net termination amount after defined events</x:v>
      </x:c>
      <x:c r="N247" s="68" t="str">
        <x:v>Contractual netting converts gross bilateral obligations into a single exposure at failure</x:v>
      </x:c>
      <x:c r="O247" s="68" t="str">
        <x:v>Financial; enforcement; informational</x:v>
      </x:c>
      <x:c r="P247" s="68" t="str">
        <x:v>E1</x:v>
      </x:c>
      <x:c r="Q247" s="68" t="str">
        <x:v>Very high</x:v>
      </x:c>
      <x:c r="R247" s="68" t="str">
        <x:v>SRC-234</x:v>
      </x:c>
      <x:c r="S247" s="68" t="str">
        <x:v>The master agreement supports termination and close-out netting across covered transactions.</x:v>
      </x:c>
      <x:c r="T247" s="68" t="str">
        <x:v>Zero counterparty risk or enforceability in every jurisdiction.</x:v>
      </x:c>
      <x:c r="U247" s="68" t="str">
        <x:v>Valuation disputes, collateral and local insolvency law remain important.</x:v>
      </x:c>
      <x:c r="V247" s="68" t="str">
        <x:v>Active</x:v>
      </x:c>
      <x:c r="W247" s="68" t="str">
        <x:v>47;57</x:v>
      </x:c>
      <x:c r="X247" s="68" t="str">
        <x:v>2026-07-27</x:v>
      </x:c>
    </x:row>
    <x:row r="248">
      <x:c r="A248" s="68" t="str">
        <x:v>DNET-003</x:v>
      </x:c>
      <x:c r="B248" s="68" t="str">
        <x:v>Derivatives netting and insolvency</x:v>
      </x:c>
      <x:c r="C248" s="68" t="str">
        <x:v>ACT-CLOSEOUTNETTINGOPINIONS</x:v>
      </x:c>
      <x:c r="D248" s="68" t="str">
        <x:v>Close-out netting opinions</x:v>
      </x:c>
      <x:c r="E248" s="68" t="str">
        <x:v>ACT-DERIVATIVESCOUNTERPARTIE</x:v>
      </x:c>
      <x:c r="F248" s="68" t="str">
        <x:v>Derivatives counterparties</x:v>
      </x:c>
      <x:c r="G248" s="68" t="str">
        <x:v>Legal opinions → market participants</x:v>
      </x:c>
      <x:c r="H248" s="68" t="str">
        <x:v>Annual / jurisdiction-specific</x:v>
      </x:c>
      <x:c r="I248" s="68" t="str">
        <x:v>Enforceability assessment</x:v>
      </x:c>
      <x:c r="J248" s="68" t="str">
        <x:v>INS-124</x:v>
      </x:c>
      <x:c r="K248" s="68" t="str">
        <x:v>Jurisdiction-specific</x:v>
      </x:c>
      <x:c r="L248" s="68" t="str">
        <x:v>Local insolvency, banking and contract law</x:v>
      </x:c>
      <x:c r="M248" s="68" t="str">
        <x:v>Legal basis for regulatory and credit-risk recognition</x:v>
      </x:c>
      <x:c r="N248" s="68" t="str">
        <x:v>Legal opinions convert uncertain insolvency treatment into a usable risk-management assumption</x:v>
      </x:c>
      <x:c r="O248" s="68" t="str">
        <x:v>Informational; financial; institutional</x:v>
      </x:c>
      <x:c r="P248" s="68" t="str">
        <x:v>E1</x:v>
      </x:c>
      <x:c r="Q248" s="68" t="str">
        <x:v>High</x:v>
      </x:c>
      <x:c r="R248" s="68" t="str">
        <x:v>SRC-235</x:v>
      </x:c>
      <x:c r="S248" s="68" t="str">
        <x:v>ISDA maintains jurisdictional netting opinions addressing termination and bilateral close-out.</x:v>
      </x:c>
      <x:c r="T248" s="68" t="str">
        <x:v>Court guarantee or absence of factual qualifications.</x:v>
      </x:c>
      <x:c r="U248" s="68" t="str">
        <x:v>Opinions depend on assumptions, entity types and annual legal updates.</x:v>
      </x:c>
      <x:c r="V248" s="68" t="str">
        <x:v>Active</x:v>
      </x:c>
      <x:c r="W248" s="68" t="str">
        <x:v>47;57</x:v>
      </x:c>
      <x:c r="X248" s="68" t="str">
        <x:v>2026-07-27</x:v>
      </x:c>
    </x:row>
    <x:row r="249">
      <x:c r="A249" s="68" t="str">
        <x:v>DNET-004</x:v>
      </x:c>
      <x:c r="B249" s="68" t="str">
        <x:v>Derivatives netting and insolvency</x:v>
      </x:c>
      <x:c r="C249" s="68" t="str">
        <x:v>ACT-DERIVATIVESCOUNTERPARTIE</x:v>
      </x:c>
      <x:c r="D249" s="68" t="str">
        <x:v>Derivatives counterparties</x:v>
      </x:c>
      <x:c r="E249" s="68" t="str">
        <x:v>ACT-BANKRUPTCYESTATE</x:v>
      </x:c>
      <x:c r="F249" s="68" t="str">
        <x:v>Bankruptcy estate</x:v>
      </x:c>
      <x:c r="G249" s="68" t="str">
        <x:v>Counterparty → insolvent estate</x:v>
      </x:c>
      <x:c r="H249" s="68" t="str">
        <x:v>Default event</x:v>
      </x:c>
      <x:c r="I249" s="68" t="str">
        <x:v>Close-out and set-off claim</x:v>
      </x:c>
      <x:c r="J249" s="68" t="str">
        <x:v>INS-123; INS-124</x:v>
      </x:c>
      <x:c r="K249" s="68" t="str">
        <x:v>Portfolio-specific</x:v>
      </x:c>
      <x:c r="L249" s="68" t="str">
        <x:v>Gross in-the-money and out-of-the-money contracts</x:v>
      </x:c>
      <x:c r="M249" s="68" t="str">
        <x:v>Single net claim or payment</x:v>
      </x:c>
      <x:c r="N249" s="68" t="str">
        <x:v>Safe-harboured netting can remove gross positions from ordinary collective insolvency treatment</x:v>
      </x:c>
      <x:c r="O249" s="68" t="str">
        <x:v>Financial; distributional; enforcement</x:v>
      </x:c>
      <x:c r="P249" s="68" t="str">
        <x:v>S1</x:v>
      </x:c>
      <x:c r="Q249" s="68" t="str">
        <x:v>High</x:v>
      </x:c>
      <x:c r="R249" s="68" t="str">
        <x:v>SRC-234; SRC-235</x:v>
      </x:c>
      <x:c r="S249" s="68" t="str">
        <x:v>Close-out netting is designed to reduce replacement and credit exposure on counterparty failure.</x:v>
      </x:c>
      <x:c r="T249" s="68" t="str">
        <x:v>Identical treatment in every insolvency or priority over all non-derivative claims.</x:v>
      </x:c>
      <x:c r="U249" s="68" t="str">
        <x:v>Jurisdiction and transaction type determine legal effect.</x:v>
      </x:c>
      <x:c r="V249" s="68" t="str">
        <x:v>Active mechanism</x:v>
      </x:c>
      <x:c r="W249" s="68" t="str">
        <x:v>47;57</x:v>
      </x:c>
      <x:c r="X249" s="68" t="str">
        <x:v>2026-07-27</x:v>
      </x:c>
    </x:row>
    <x:row r="250">
      <x:c r="A250" s="68" t="str">
        <x:v>ENER-001</x:v>
      </x:c>
      <x:c r="B250" s="68" t="str">
        <x:v>Sovereign production rights and coordination</x:v>
      </x:c>
      <x:c r="C250" s="68" t="str">
        <x:v>ACT-OPECMEMBERCOUNTRIES</x:v>
      </x:c>
      <x:c r="D250" s="68" t="str">
        <x:v>OPEC Member Countries</x:v>
      </x:c>
      <x:c r="E250" s="68" t="str">
        <x:v>ACT-OPECSECRETARIAT</x:v>
      </x:c>
      <x:c r="F250" s="68" t="str">
        <x:v>OPEC Secretariat</x:v>
      </x:c>
      <x:c r="G250" s="68" t="str">
        <x:v>Member states → secretariat</x:v>
      </x:c>
      <x:c r="H250" s="68" t="str">
        <x:v>Ongoing</x:v>
      </x:c>
      <x:c r="I250" s="68" t="str">
        <x:v>Membership, data reporting and policy coordination</x:v>
      </x:c>
      <x:c r="J250" s="68" t="str">
        <x:v>INS-187; INS-188</x:v>
      </x:c>
      <x:c r="K250" s="68" t="str">
        <x:v>Producer coalition</x:v>
      </x:c>
      <x:c r="L250" s="68" t="str">
        <x:v>National production data and policy positions</x:v>
      </x:c>
      <x:c r="M250" s="68" t="str">
        <x:v>Common analysis and ministerial process</x:v>
      </x:c>
      <x:c r="N250" s="68" t="str">
        <x:v>A permanent secretariat converts sovereign production information into a repeatable coordination architecture</x:v>
      </x:c>
      <x:c r="O250" s="68" t="str">
        <x:v>Institutional; informational; material</x:v>
      </x:c>
      <x:c r="P250" s="68" t="str">
        <x:v>E1</x:v>
      </x:c>
      <x:c r="Q250" s="68" t="str">
        <x:v>Very high</x:v>
      </x:c>
      <x:c r="R250" s="68" t="str">
        <x:v>SRC-333; SRC-334</x:v>
      </x:c>
      <x:c r="S250" s="68" t="str">
        <x:v>OPEC members coordinate through formal institutions and statistical reporting.</x:v>
      </x:c>
      <x:c r="T250" s="68" t="str">
        <x:v>Transfer of sovereign ownership of reserves to OPEC.</x:v>
      </x:c>
      <x:c r="U250" s="68" t="str">
        <x:v>Each state retains national legal control over production.</x:v>
      </x:c>
      <x:c r="V250" s="68" t="str">
        <x:v>Active</x:v>
      </x:c>
      <x:c r="W250" s="68" t="str">
        <x:v>32;57</x:v>
      </x:c>
      <x:c r="X250" s="68" t="str">
        <x:v>2026-07-27</x:v>
      </x:c>
    </x:row>
    <x:row r="251">
      <x:c r="A251" s="68" t="str">
        <x:v>ENER-002</x:v>
      </x:c>
      <x:c r="B251" s="68" t="str">
        <x:v>Sovereign production rights and coordination</x:v>
      </x:c>
      <x:c r="C251" s="68" t="str">
        <x:v>ACT-OPECANDNONOPECDECLARATIO</x:v>
      </x:c>
      <x:c r="D251" s="68" t="str">
        <x:v>OPEC and non-OPEC Declaration of Cooperation participants</x:v>
      </x:c>
      <x:c r="E251" s="68" t="str">
        <x:v>ACT-JOINTMINISTERIALMONITORI</x:v>
      </x:c>
      <x:c r="F251" s="68" t="str">
        <x:v>Joint Ministerial Monitoring Committee</x:v>
      </x:c>
      <x:c r="G251" s="68" t="str">
        <x:v>Producer coalition → monitoring body</x:v>
      </x:c>
      <x:c r="H251" s="68" t="str">
        <x:v>Ongoing</x:v>
      </x:c>
      <x:c r="I251" s="68" t="str">
        <x:v>Production-data review and conformity mandate</x:v>
      </x:c>
      <x:c r="J251" s="68" t="str">
        <x:v>INS-187; INS-188</x:v>
      </x:c>
      <x:c r="K251" s="68" t="str">
        <x:v>Coalition-wide</x:v>
      </x:c>
      <x:c r="L251" s="68" t="str">
        <x:v>Reported production and compensation plans</x:v>
      </x:c>
      <x:c r="M251" s="68" t="str">
        <x:v>Conformity findings and meeting recommendations</x:v>
      </x:c>
      <x:c r="N251" s="68" t="str">
        <x:v>Monitoring converts voluntary production commitments into reputational and diplomatic pressure</x:v>
      </x:c>
      <x:c r="O251" s="68" t="str">
        <x:v>Institutional; informational; relational</x:v>
      </x:c>
      <x:c r="P251" s="68" t="str">
        <x:v>E1</x:v>
      </x:c>
      <x:c r="Q251" s="68" t="str">
        <x:v>Very high</x:v>
      </x:c>
      <x:c r="R251" s="68" t="str">
        <x:v>SRC-335; SRC-336</x:v>
      </x:c>
      <x:c r="S251" s="68" t="str">
        <x:v>The JMMC reviews production data and conformity under the DoC.</x:v>
      </x:c>
      <x:c r="T251" s="68" t="str">
        <x:v>A supranational legal power to seize production assets or compel compliance.</x:v>
      </x:c>
      <x:c r="U251" s="68" t="str">
        <x:v>Implementation depends on participating governments.</x:v>
      </x:c>
      <x:c r="V251" s="68" t="str">
        <x:v>Active</x:v>
      </x:c>
      <x:c r="W251" s="68" t="str">
        <x:v>32;57</x:v>
      </x:c>
      <x:c r="X251" s="68" t="str">
        <x:v>2026-07-27</x:v>
      </x:c>
    </x:row>
    <x:row r="252">
      <x:c r="A252" s="68" t="str">
        <x:v>ENER-003</x:v>
      </x:c>
      <x:c r="B252" s="68" t="str">
        <x:v>Sovereign production rights and coordination</x:v>
      </x:c>
      <x:c r="C252" s="68" t="str">
        <x:v>ACT-JOINTMINISTERIALMONITORI</x:v>
      </x:c>
      <x:c r="D252" s="68" t="str">
        <x:v>Joint Ministerial Monitoring Committee</x:v>
      </x:c>
      <x:c r="E252" s="68" t="str">
        <x:v>ACT-OPECANDNONOPECDECLARATIO</x:v>
      </x:c>
      <x:c r="F252" s="68" t="str">
        <x:v>OPEC and non-OPEC Declaration of Cooperation participants</x:v>
      </x:c>
      <x:c r="G252" s="68" t="str">
        <x:v>Committee → producers</x:v>
      </x:c>
      <x:c r="H252" s="68" t="str">
        <x:v>Every two months and as needed</x:v>
      </x:c>
      <x:c r="I252" s="68" t="str">
        <x:v>Conformity review and compensation process</x:v>
      </x:c>
      <x:c r="J252" s="68" t="str">
        <x:v>INS-188</x:v>
      </x:c>
      <x:c r="K252" s="68" t="str">
        <x:v>2026 production framework</x:v>
      </x:c>
      <x:c r="L252" s="68" t="str">
        <x:v>Production deviations</x:v>
      </x:c>
      <x:c r="M252" s="68" t="str">
        <x:v>Pressure for future production adjustment</x:v>
      </x:c>
      <x:c r="N252" s="68" t="str">
        <x:v>The coalition can shift supply through coordinated expectations without one firm owning the global market</x:v>
      </x:c>
      <x:c r="O252" s="68" t="str">
        <x:v>Material; relational; institutional</x:v>
      </x:c>
      <x:c r="P252" s="68" t="str">
        <x:v>E1</x:v>
      </x:c>
      <x:c r="Q252" s="68" t="str">
        <x:v>High</x:v>
      </x:c>
      <x:c r="R252" s="68" t="str">
        <x:v>SRC-335; SRC-336</x:v>
      </x:c>
      <x:c r="S252" s="68" t="str">
        <x:v>OPEC+ reaffirmed monitoring, conformity and compensation mechanisms for 2026.</x:v>
      </x:c>
      <x:c r="T252" s="68" t="str">
        <x:v>Perfect compliance or complete control of world prices.</x:v>
      </x:c>
      <x:c r="U252" s="68" t="str">
        <x:v>Non-participating supply, demand and inventories also determine prices.</x:v>
      </x:c>
      <x:c r="V252" s="68" t="str">
        <x:v>Active</x:v>
      </x:c>
      <x:c r="W252" s="68" t="str">
        <x:v>32;57</x:v>
      </x:c>
      <x:c r="X252" s="68" t="str">
        <x:v>2026-07-27</x:v>
      </x:c>
    </x:row>
    <x:row r="253">
      <x:c r="A253" s="68" t="str">
        <x:v>ENER-004</x:v>
      </x:c>
      <x:c r="B253" s="68" t="str">
        <x:v>Sovereign production rights and coordination</x:v>
      </x:c>
      <x:c r="C253" s="68" t="str">
        <x:v>ACT-SAUDIARAMCO</x:v>
      </x:c>
      <x:c r="D253" s="68" t="str">
        <x:v>Saudi Aramco</x:v>
      </x:c>
      <x:c r="E253" s="68" t="str">
        <x:v>ACT-COMMODITYCONSUMERSREFINE</x:v>
      </x:c>
      <x:c r="F253" s="68" t="str">
        <x:v>Commodity consumers, refiners and utilities</x:v>
      </x:c>
      <x:c r="G253" s="68" t="str">
        <x:v>Producer-marketer → buyers</x:v>
      </x:c>
      <x:c r="H253" s="68" t="str">
        <x:v>Ongoing</x:v>
      </x:c>
      <x:c r="I253" s="68" t="str">
        <x:v>Crude, product and chemical sales</x:v>
      </x:c>
      <x:c r="J253" s="68" t="str"/>
      <x:c r="K253" s="68" t="str">
        <x:v>247.2 billion barrels of oil equivalent reserve base reported at end-2025</x:v>
      </x:c>
      <x:c r="L253" s="68" t="str">
        <x:v>Sovereign hydrocarbon reserves and production system</x:v>
      </x:c>
      <x:c r="M253" s="68" t="str">
        <x:v>Delivered energy and export revenue</x:v>
      </x:c>
      <x:c r="N253" s="68" t="str">
        <x:v>An integrated national company converts state resource control into global commercial cash flow</x:v>
      </x:c>
      <x:c r="O253" s="68" t="str">
        <x:v>Material; financial; geopolitical</x:v>
      </x:c>
      <x:c r="P253" s="68" t="str">
        <x:v>E1</x:v>
      </x:c>
      <x:c r="Q253" s="68" t="str">
        <x:v>High</x:v>
      </x:c>
      <x:c r="R253" s="68" t="str">
        <x:v>SRC-337</x:v>
      </x:c>
      <x:c r="S253" s="68" t="str">
        <x:v>Aramco manages and markets a very large hydrocarbon reserve and operating base.</x:v>
      </x:c>
      <x:c r="T253" s="68" t="str">
        <x:v>Independent ownership of Saudi resources outside the state legal framework.</x:v>
      </x:c>
      <x:c r="U253" s="68" t="str">
        <x:v>Production policy is shaped by national and OPEC+ decisions.</x:v>
      </x:c>
      <x:c r="V253" s="68" t="str">
        <x:v>Active</x:v>
      </x:c>
      <x:c r="W253" s="68" t="str">
        <x:v>32;57</x:v>
      </x:c>
      <x:c r="X253" s="68" t="str">
        <x:v>2026-07-27</x:v>
      </x:c>
    </x:row>
    <x:row r="254">
      <x:c r="A254" s="68" t="str">
        <x:v>ENER-005</x:v>
      </x:c>
      <x:c r="B254" s="68" t="str">
        <x:v>Sovereign production rights and coordination</x:v>
      </x:c>
      <x:c r="C254" s="68" t="str">
        <x:v>ACT-ADNOC</x:v>
      </x:c>
      <x:c r="D254" s="68" t="str">
        <x:v>ADNOC</x:v>
      </x:c>
      <x:c r="E254" s="68" t="str">
        <x:v>ACT-ADNOCMURBANRSC</x:v>
      </x:c>
      <x:c r="F254" s="68" t="str">
        <x:v>ADNOC Murban RSC</x:v>
      </x:c>
      <x:c r="G254" s="68" t="str">
        <x:v>Resource owner → structured company</x:v>
      </x:c>
      <x:c r="H254" s="68" t="str">
        <x:v>2022–2052</x:v>
      </x:c>
      <x:c r="I254" s="68" t="str">
        <x:v>Assignment of crude interests</x:v>
      </x:c>
      <x:c r="J254" s="68" t="str">
        <x:v>INS-189</x:v>
      </x:c>
      <x:c r="K254" s="68" t="str">
        <x:v>30-year assignment</x:v>
      </x:c>
      <x:c r="L254" s="68" t="str">
        <x:v>Assigned crude-oil rights</x:v>
      </x:c>
      <x:c r="M254" s="68" t="str">
        <x:v>Financial asset and cash-flow entitlement</x:v>
      </x:c>
      <x:c r="N254" s="68" t="str">
        <x:v>A national producer converts a portion of future crude flows into a separately financeable legal claim</x:v>
      </x:c>
      <x:c r="O254" s="68" t="str">
        <x:v>Ownership; financial; material</x:v>
      </x:c>
      <x:c r="P254" s="68" t="str">
        <x:v>E1</x:v>
      </x:c>
      <x:c r="Q254" s="68" t="str">
        <x:v>Very high</x:v>
      </x:c>
      <x:c r="R254" s="68" t="str">
        <x:v>SRC-338</x:v>
      </x:c>
      <x:c r="S254" s="68" t="str">
        <x:v>ADNOC entered a 30-year assignment agreement with ADNOC Murban RSC.</x:v>
      </x:c>
      <x:c r="T254" s="68" t="str">
        <x:v>Sale of Abu Dhabi's sovereign title to the underlying reserves.</x:v>
      </x:c>
      <x:c r="U254" s="68" t="str">
        <x:v>The assigned rights and contractual restrictions define the asset.</x:v>
      </x:c>
      <x:c r="V254" s="68" t="str">
        <x:v>Active</x:v>
      </x:c>
      <x:c r="W254" s="68" t="str">
        <x:v>32;47;57</x:v>
      </x:c>
      <x:c r="X254" s="68" t="str">
        <x:v>2026-07-27</x:v>
      </x:c>
    </x:row>
    <x:row r="255">
      <x:c r="A255" s="68" t="str">
        <x:v>ENER-006</x:v>
      </x:c>
      <x:c r="B255" s="68" t="str">
        <x:v>Sovereign production rights and coordination</x:v>
      </x:c>
      <x:c r="C255" s="68" t="str">
        <x:v>ACT-ADNOCMURBANRSC</x:v>
      </x:c>
      <x:c r="D255" s="68" t="str">
        <x:v>ADNOC Murban RSC</x:v>
      </x:c>
      <x:c r="E255" s="68" t="str">
        <x:v>ACT-ADNOCTRADING</x:v>
      </x:c>
      <x:c r="F255" s="68" t="str">
        <x:v>ADNOC Trading</x:v>
      </x:c>
      <x:c r="G255" s="68" t="str">
        <x:v>Structured company → offtaker</x:v>
      </x:c>
      <x:c r="H255" s="68" t="str">
        <x:v>Ongoing</x:v>
      </x:c>
      <x:c r="I255" s="68" t="str">
        <x:v>Crude offtake agreement</x:v>
      </x:c>
      <x:c r="J255" s="68" t="str">
        <x:v>INS-189</x:v>
      </x:c>
      <x:c r="K255" s="68" t="str">
        <x:v>Billions of dollars invoiced annually</x:v>
      </x:c>
      <x:c r="L255" s="68" t="str">
        <x:v>Assigned Murban crude interests</x:v>
      </x:c>
      <x:c r="M255" s="68" t="str">
        <x:v>Trade receivable and cash collection</x:v>
      </x:c>
      <x:c r="N255" s="68" t="str">
        <x:v>A long-term offtake contract turns physical crude allocation into predictable financial cash flows</x:v>
      </x:c>
      <x:c r="O255" s="68" t="str">
        <x:v>Financial; material; relational</x:v>
      </x:c>
      <x:c r="P255" s="68" t="str">
        <x:v>E1</x:v>
      </x:c>
      <x:c r="Q255" s="68" t="str">
        <x:v>Very high</x:v>
      </x:c>
      <x:c r="R255" s="68" t="str">
        <x:v>SRC-338</x:v>
      </x:c>
      <x:c r="S255" s="68" t="str">
        <x:v>ADNOC Murban sells assigned crude under material offtake contracts including ADNOC Trading.</x:v>
      </x:c>
      <x:c r="T255" s="68" t="str">
        <x:v>Independent market-price discovery for every cargo or absence of related-party risk.</x:v>
      </x:c>
      <x:c r="U255" s="68" t="str">
        <x:v>Contract terms and pricing mechanisms require transaction documents.</x:v>
      </x:c>
      <x:c r="V255" s="68" t="str">
        <x:v>Active</x:v>
      </x:c>
      <x:c r="W255" s="68" t="str">
        <x:v>32;47;57</x:v>
      </x:c>
      <x:c r="X255" s="68" t="str">
        <x:v>2026-07-27</x:v>
      </x:c>
    </x:row>
    <x:row r="256">
      <x:c r="A256" s="68" t="str">
        <x:v>ENER-007</x:v>
      </x:c>
      <x:c r="B256" s="68" t="str">
        <x:v>Sovereign production rights and coordination</x:v>
      </x:c>
      <x:c r="C256" s="68" t="str">
        <x:v>ACT-ADNOC</x:v>
      </x:c>
      <x:c r="D256" s="68" t="str">
        <x:v>ADNOC</x:v>
      </x:c>
      <x:c r="E256" s="68" t="str">
        <x:v>ACT-COMMODITYBORROWINGBASELE</x:v>
      </x:c>
      <x:c r="F256" s="68" t="str">
        <x:v>Commodity borrowing-base lenders</x:v>
      </x:c>
      <x:c r="G256" s="68" t="str">
        <x:v>Producer consortium → financiers</x:v>
      </x:c>
      <x:c r="H256" s="68" t="str">
        <x:v>2025</x:v>
      </x:c>
      <x:c r="I256" s="68" t="str">
        <x:v>Future-production structured financing</x:v>
      </x:c>
      <x:c r="J256" s="68" t="str">
        <x:v>INS-190</x:v>
      </x:c>
      <x:c r="K256" s="68" t="str">
        <x:v>Up to $11 billion</x:v>
      </x:c>
      <x:c r="L256" s="68" t="str">
        <x:v>Future Hail and Ghasha gas production and project contracts</x:v>
      </x:c>
      <x:c r="M256" s="68" t="str">
        <x:v>Present development finance</x:v>
      </x:c>
      <x:c r="N256" s="68" t="str">
        <x:v>Future resource output is converted into current capital without an outright asset sale</x:v>
      </x:c>
      <x:c r="O256" s="68" t="str">
        <x:v>Financial; material; ownership</x:v>
      </x:c>
      <x:c r="P256" s="68" t="str">
        <x:v>E1</x:v>
      </x:c>
      <x:c r="Q256" s="68" t="str">
        <x:v>High</x:v>
      </x:c>
      <x:c r="R256" s="68" t="str">
        <x:v>SRC-339</x:v>
      </x:c>
      <x:c r="S256" s="68" t="str">
        <x:v>ADNOC, Eni and PTTEP announced structured financing tied to future midstream gas production.</x:v>
      </x:c>
      <x:c r="T256" s="68" t="str">
        <x:v>A public guarantee of all debt or transfer of operating control to lenders.</x:v>
      </x:c>
      <x:c r="U256" s="68" t="str">
        <x:v>The financing structure and risk allocation depend on definitive documents.</x:v>
      </x:c>
      <x:c r="V256" s="68" t="str">
        <x:v>Signed</x:v>
      </x:c>
      <x:c r="W256" s="68" t="str">
        <x:v>32;47;57</x:v>
      </x:c>
      <x:c r="X256" s="68" t="str">
        <x:v>2026-07-27</x:v>
      </x:c>
    </x:row>
    <x:row r="257">
      <x:c r="A257" s="68" t="str">
        <x:v>ENER-008</x:v>
      </x:c>
      <x:c r="B257" s="68" t="str">
        <x:v>Sovereign production rights and coordination</x:v>
      </x:c>
      <x:c r="C257" s="68" t="str">
        <x:v>ACT-ENI</x:v>
      </x:c>
      <x:c r="D257" s="68" t="str">
        <x:v>Eni</x:v>
      </x:c>
      <x:c r="E257" s="68" t="str">
        <x:v>ACT-ADNOC</x:v>
      </x:c>
      <x:c r="F257" s="68" t="str">
        <x:v>ADNOC</x:v>
      </x:c>
      <x:c r="G257" s="68" t="str">
        <x:v>Project partner → operator system</x:v>
      </x:c>
      <x:c r="H257" s="68" t="str">
        <x:v>Ongoing</x:v>
      </x:c>
      <x:c r="I257" s="68" t="str">
        <x:v>Hail and Ghasha partnership</x:v>
      </x:c>
      <x:c r="J257" s="68" t="str">
        <x:v>INS-190</x:v>
      </x:c>
      <x:c r="K257" s="68" t="str">
        <x:v>Project-specific</x:v>
      </x:c>
      <x:c r="L257" s="68" t="str">
        <x:v>Capital, technology and project rights</x:v>
      </x:c>
      <x:c r="M257" s="68" t="str">
        <x:v>Share of gas-development economics</x:v>
      </x:c>
      <x:c r="N257" s="68" t="str">
        <x:v>Cross-border partnerships combine sovereign resource title with multinational operating and financing capacity</x:v>
      </x:c>
      <x:c r="O257" s="68" t="str">
        <x:v>Material; relational; technological</x:v>
      </x:c>
      <x:c r="P257" s="68" t="str">
        <x:v>E1</x:v>
      </x:c>
      <x:c r="Q257" s="68" t="str">
        <x:v>High</x:v>
      </x:c>
      <x:c r="R257" s="68" t="str">
        <x:v>SRC-339</x:v>
      </x:c>
      <x:c r="S257" s="68" t="str">
        <x:v>Eni is a partner in the Hail and Ghasha development and financing.</x:v>
      </x:c>
      <x:c r="T257" s="68" t="str">
        <x:v>Control of Abu Dhabi's overall gas policy.</x:v>
      </x:c>
      <x:c r="U257" s="68" t="str">
        <x:v>Project rights are limited to contractual participation.</x:v>
      </x:c>
      <x:c r="V257" s="68" t="str">
        <x:v>Active</x:v>
      </x:c>
      <x:c r="W257" s="68" t="str">
        <x:v>32;57</x:v>
      </x:c>
      <x:c r="X257" s="68" t="str">
        <x:v>2026-07-27</x:v>
      </x:c>
    </x:row>
    <x:row r="258">
      <x:c r="A258" s="68" t="str">
        <x:v>ENER-009</x:v>
      </x:c>
      <x:c r="B258" s="68" t="str">
        <x:v>Sovereign production rights and coordination</x:v>
      </x:c>
      <x:c r="C258" s="68" t="str">
        <x:v>ACT-PTTEXPLORATIONANDPRODUCT</x:v>
      </x:c>
      <x:c r="D258" s="68" t="str">
        <x:v>PTT Exploration and Production</x:v>
      </x:c>
      <x:c r="E258" s="68" t="str">
        <x:v>ACT-ADNOC</x:v>
      </x:c>
      <x:c r="F258" s="68" t="str">
        <x:v>ADNOC</x:v>
      </x:c>
      <x:c r="G258" s="68" t="str">
        <x:v>Project partner → operator system</x:v>
      </x:c>
      <x:c r="H258" s="68" t="str">
        <x:v>Ongoing</x:v>
      </x:c>
      <x:c r="I258" s="68" t="str">
        <x:v>Hail and Ghasha partnership</x:v>
      </x:c>
      <x:c r="J258" s="68" t="str">
        <x:v>INS-190</x:v>
      </x:c>
      <x:c r="K258" s="68" t="str">
        <x:v>Project-specific</x:v>
      </x:c>
      <x:c r="L258" s="68" t="str">
        <x:v>Capital and project rights</x:v>
      </x:c>
      <x:c r="M258" s="68" t="str">
        <x:v>Share of gas-development economics</x:v>
      </x:c>
      <x:c r="N258" s="68" t="str">
        <x:v>National and corporate capital networks can be combined within one resource project</x:v>
      </x:c>
      <x:c r="O258" s="68" t="str">
        <x:v>Material; relational; financial</x:v>
      </x:c>
      <x:c r="P258" s="68" t="str">
        <x:v>E1</x:v>
      </x:c>
      <x:c r="Q258" s="68" t="str">
        <x:v>High</x:v>
      </x:c>
      <x:c r="R258" s="68" t="str">
        <x:v>SRC-339</x:v>
      </x:c>
      <x:c r="S258" s="68" t="str">
        <x:v>PTTEP is a partner in the Hail and Ghasha project.</x:v>
      </x:c>
      <x:c r="T258" s="68" t="str">
        <x:v>Ownership of the host state's resource base.</x:v>
      </x:c>
      <x:c r="U258" s="68" t="str">
        <x:v>Rights are project specific.</x:v>
      </x:c>
      <x:c r="V258" s="68" t="str">
        <x:v>Active</x:v>
      </x:c>
      <x:c r="W258" s="68" t="str">
        <x:v>32;57</x:v>
      </x:c>
      <x:c r="X258" s="68" t="str">
        <x:v>2026-07-27</x:v>
      </x:c>
    </x:row>
    <x:row r="259">
      <x:c r="A259" s="68" t="str">
        <x:v>EPS-001</x:v>
      </x:c>
      <x:c r="B259" s="68" t="str">
        <x:v>Elite brokerage</x:v>
      </x:c>
      <x:c r="C259" s="68" t="str">
        <x:v>ACT-JEFFREYEPSTEIN</x:v>
      </x:c>
      <x:c r="D259" s="68" t="str">
        <x:v>Jeffrey Epstein</x:v>
      </x:c>
      <x:c r="E259" s="68" t="str">
        <x:v>ACT-EHUDBARAK</x:v>
      </x:c>
      <x:c r="F259" s="68" t="str">
        <x:v>Ehud Barak</x:v>
      </x:c>
      <x:c r="G259" s="68" t="str">
        <x:v>Bidirectional</x:v>
      </x:c>
      <x:c r="H259" s="68" t="str">
        <x:v>Years after 2008 conviction</x:v>
      </x:c>
      <x:c r="I259" s="68" t="str">
        <x:v>Social and business relationship</x:v>
      </x:c>
      <x:c r="J259" s="68" t="str"/>
      <x:c r="K259" s="68" t="str">
        <x:v>Repeated contacts</x:v>
      </x:c>
      <x:c r="L259" s="68" t="str">
        <x:v>Money, meetings and access</x:v>
      </x:c>
      <x:c r="M259" s="68" t="str">
        <x:v>Business discussions and introductions</x:v>
      </x:c>
      <x:c r="N259" s="68" t="str">
        <x:v>A broker connects private capital to former sovereign/security authority</x:v>
      </x:c>
      <x:c r="O259" s="68" t="str">
        <x:v>Relational; financial</x:v>
      </x:c>
      <x:c r="P259" s="68" t="str">
        <x:v>E2</x:v>
      </x:c>
      <x:c r="Q259" s="68" t="str">
        <x:v>High</x:v>
      </x:c>
      <x:c r="R259" s="68" t="str">
        <x:v>SRC-043; SRC-045; SRC-048</x:v>
      </x:c>
      <x:c r="S259" s="68" t="str">
        <x:v>A substantial relationship and business discussions existed.</x:v>
      </x:c>
      <x:c r="T259" s="68" t="str">
        <x:v>Barak's participation in Epstein's sexual offences or proven intelligence command.</x:v>
      </x:c>
      <x:c r="U259" s="68" t="str">
        <x:v>Elite contact may mix legitimate business, poor judgment and opportunism.</x:v>
      </x:c>
      <x:c r="V259" s="68" t="str">
        <x:v>Historical</x:v>
      </x:c>
      <x:c r="W259" s="68" t="str">
        <x:v>53;54;57</x:v>
      </x:c>
      <x:c r="X259" s="68" t="str">
        <x:v>2026-07-27</x:v>
      </x:c>
    </x:row>
    <x:row r="260">
      <x:c r="A260" s="68" t="str">
        <x:v>EPS-002</x:v>
      </x:c>
      <x:c r="B260" s="68" t="str">
        <x:v>Elite brokerage</x:v>
      </x:c>
      <x:c r="C260" s="68" t="str">
        <x:v>ACT-JEFFREYEPSTEIN</x:v>
      </x:c>
      <x:c r="D260" s="68" t="str">
        <x:v>Jeffrey Epstein</x:v>
      </x:c>
      <x:c r="E260" s="68" t="str">
        <x:v>ACT-CARBYNE</x:v>
      </x:c>
      <x:c r="F260" s="68" t="str">
        <x:v>Carbyne</x:v>
      </x:c>
      <x:c r="G260" s="68" t="str">
        <x:v>Person → company</x:v>
      </x:c>
      <x:c r="H260" s="68" t="str">
        <x:v>Reported 2015</x:v>
      </x:c>
      <x:c r="I260" s="68" t="str">
        <x:v>Indirect/private investment</x:v>
      </x:c>
      <x:c r="J260" s="68" t="str">
        <x:v>INS-020</x:v>
      </x:c>
      <x:c r="K260" s="68" t="str">
        <x:v>$1m reported</x:v>
      </x:c>
      <x:c r="L260" s="68" t="str">
        <x:v>Private capital</x:v>
      </x:c>
      <x:c r="M260" s="68" t="str">
        <x:v>Equity exposure</x:v>
      </x:c>
      <x:c r="N260" s="68" t="str">
        <x:v>Brokered capital enters security-adjacent technology through a former official</x:v>
      </x:c>
      <x:c r="O260" s="68" t="str">
        <x:v>Financial; relational; informational</x:v>
      </x:c>
      <x:c r="P260" s="68" t="str">
        <x:v>E2</x:v>
      </x:c>
      <x:c r="Q260" s="68" t="str">
        <x:v>Moderate</x:v>
      </x:c>
      <x:c r="R260" s="68" t="str">
        <x:v>SRC-048</x:v>
      </x:c>
      <x:c r="S260" s="68" t="str">
        <x:v>Investigative reporting describes an Epstein investment path.</x:v>
      </x:c>
      <x:c r="T260" s="68" t="str">
        <x:v>Operational control, intelligence-front status or knowledge by later investors.</x:v>
      </x:c>
      <x:c r="U260" s="68" t="str">
        <x:v>Private structures obscure beneficial ownership; seek primary records.</x:v>
      </x:c>
      <x:c r="V260" s="68" t="str">
        <x:v>Historical / reported</x:v>
      </x:c>
      <x:c r="W260" s="68" t="str">
        <x:v>53;54;57</x:v>
      </x:c>
      <x:c r="X260" s="68" t="str">
        <x:v>2026-07-27</x:v>
      </x:c>
    </x:row>
    <x:row r="261">
      <x:c r="A261" s="68" t="str">
        <x:v>EPS-003</x:v>
      </x:c>
      <x:c r="B261" s="68" t="str">
        <x:v>Elite brokerage</x:v>
      </x:c>
      <x:c r="C261" s="68" t="str">
        <x:v>ACT-EHUDBARAK</x:v>
      </x:c>
      <x:c r="D261" s="68" t="str">
        <x:v>Ehud Barak</x:v>
      </x:c>
      <x:c r="E261" s="68" t="str">
        <x:v>ACT-CARBYNE</x:v>
      </x:c>
      <x:c r="F261" s="68" t="str">
        <x:v>Carbyne</x:v>
      </x:c>
      <x:c r="G261" s="68" t="str">
        <x:v>Person → company</x:v>
      </x:c>
      <x:c r="H261" s="68" t="str">
        <x:v>2010s</x:v>
      </x:c>
      <x:c r="I261" s="68" t="str">
        <x:v>Investor / chairman / adviser relationship</x:v>
      </x:c>
      <x:c r="J261" s="68" t="str"/>
      <x:c r="K261" s="68" t="str">
        <x:v>Undisclosed</x:v>
      </x:c>
      <x:c r="L261" s="68" t="str">
        <x:v>Former authority and network</x:v>
      </x:c>
      <x:c r="M261" s="68" t="str">
        <x:v>Company governance and credibility</x:v>
      </x:c>
      <x:c r="N261" s="68" t="str">
        <x:v>Revolving-door status converts reputation/state knowledge into private technology value</x:v>
      </x:c>
      <x:c r="O261" s="68" t="str">
        <x:v>Relational; financial; institutional</x:v>
      </x:c>
      <x:c r="P261" s="68" t="str">
        <x:v>E2</x:v>
      </x:c>
      <x:c r="Q261" s="68" t="str">
        <x:v>High</x:v>
      </x:c>
      <x:c r="R261" s="68" t="str">
        <x:v>SRC-046; SRC-048</x:v>
      </x:c>
      <x:c r="S261" s="68" t="str">
        <x:v>Barak was publicly associated with and invested in the company.</x:v>
      </x:c>
      <x:c r="T261" s="68" t="str">
        <x:v>State sponsorship, intelligence direction or criminal purpose.</x:v>
      </x:c>
      <x:c r="U261" s="68" t="str">
        <x:v>Former officials commonly advise technology companies.</x:v>
      </x:c>
      <x:c r="V261" s="68" t="str">
        <x:v>Historical</x:v>
      </x:c>
      <x:c r="W261" s="68" t="str">
        <x:v>53;57</x:v>
      </x:c>
      <x:c r="X261" s="68" t="str">
        <x:v>2026-07-27</x:v>
      </x:c>
    </x:row>
    <x:row r="262">
      <x:c r="A262" s="68" t="str">
        <x:v>EPS-004</x:v>
      </x:c>
      <x:c r="B262" s="68" t="str">
        <x:v>Elite brokerage</x:v>
      </x:c>
      <x:c r="C262" s="68" t="str">
        <x:v>ACT-FOUNDERSFUND</x:v>
      </x:c>
      <x:c r="D262" s="68" t="str">
        <x:v>Founders Fund</x:v>
      </x:c>
      <x:c r="E262" s="68" t="str">
        <x:v>ACT-CARBYNE</x:v>
      </x:c>
      <x:c r="F262" s="68" t="str">
        <x:v>Carbyne</x:v>
      </x:c>
      <x:c r="G262" s="68" t="str">
        <x:v>Fund → company</x:v>
      </x:c>
      <x:c r="H262" s="68" t="str">
        <x:v>2018</x:v>
      </x:c>
      <x:c r="I262" s="68" t="str">
        <x:v>Venture investment</x:v>
      </x:c>
      <x:c r="J262" s="68" t="str">
        <x:v>INS-019</x:v>
      </x:c>
      <x:c r="K262" s="68" t="str">
        <x:v>Part of $15m round</x:v>
      </x:c>
      <x:c r="L262" s="68" t="str">
        <x:v>Venture capital and network</x:v>
      </x:c>
      <x:c r="M262" s="68" t="str">
        <x:v>Company expansion</x:v>
      </x:c>
      <x:c r="N262" s="68" t="str">
        <x:v>Thiel-linked capital entered the same company previously linked to Barak/Epstein</x:v>
      </x:c>
      <x:c r="O262" s="68" t="str">
        <x:v>Financial; relational; technological</x:v>
      </x:c>
      <x:c r="P262" s="68" t="str">
        <x:v>E1</x:v>
      </x:c>
      <x:c r="Q262" s="68" t="str">
        <x:v>Very high</x:v>
      </x:c>
      <x:c r="R262" s="68" t="str">
        <x:v>SRC-046; SRC-047</x:v>
      </x:c>
      <x:c r="S262" s="68" t="str">
        <x:v>Founders Fund participated in Carbyne's Series B.</x:v>
      </x:c>
      <x:c r="T262" s="68" t="str">
        <x:v>Knowledge of Epstein's earlier investment or a covert joint programme.</x:v>
      </x:c>
      <x:c r="U262" s="68" t="str">
        <x:v>Later investment can be commercially independent.</x:v>
      </x:c>
      <x:c r="V262" s="68" t="str">
        <x:v>Historical</x:v>
      </x:c>
      <x:c r="W262" s="68" t="str">
        <x:v>57</x:v>
      </x:c>
      <x:c r="X262" s="68" t="str">
        <x:v>2026-07-27</x:v>
      </x:c>
    </x:row>
    <x:row r="263">
      <x:c r="A263" s="68" t="str">
        <x:v>EPS-005</x:v>
      </x:c>
      <x:c r="B263" s="68" t="str">
        <x:v>Elite brokerage</x:v>
      </x:c>
      <x:c r="C263" s="68" t="str">
        <x:v>ACT-ELSTEDCAPITALPARTNERS</x:v>
      </x:c>
      <x:c r="D263" s="68" t="str">
        <x:v>Elsted Capital Partners</x:v>
      </x:c>
      <x:c r="E263" s="68" t="str">
        <x:v>ACT-CARBYNE</x:v>
      </x:c>
      <x:c r="F263" s="68" t="str">
        <x:v>Carbyne</x:v>
      </x:c>
      <x:c r="G263" s="68" t="str">
        <x:v>Fund → company</x:v>
      </x:c>
      <x:c r="H263" s="68" t="str">
        <x:v>2018</x:v>
      </x:c>
      <x:c r="I263" s="68" t="str">
        <x:v>Lead venture investment</x:v>
      </x:c>
      <x:c r="J263" s="68" t="str">
        <x:v>INS-019</x:v>
      </x:c>
      <x:c r="K263" s="68" t="str">
        <x:v>Led $15m round</x:v>
      </x:c>
      <x:c r="L263" s="68" t="str">
        <x:v>Venture capital</x:v>
      </x:c>
      <x:c r="M263" s="68" t="str">
        <x:v>Expansion and R&amp;D</x:v>
      </x:c>
      <x:c r="N263" s="68" t="str">
        <x:v>Lead investors organise syndicates and validation</x:v>
      </x:c>
      <x:c r="O263" s="68" t="str">
        <x:v>Financial; relational</x:v>
      </x:c>
      <x:c r="P263" s="68" t="str">
        <x:v>E1</x:v>
      </x:c>
      <x:c r="Q263" s="68" t="str">
        <x:v>Very high</x:v>
      </x:c>
      <x:c r="R263" s="68" t="str">
        <x:v>SRC-046; SRC-047</x:v>
      </x:c>
      <x:c r="S263" s="68" t="str">
        <x:v>Elsted led the Series B.</x:v>
      </x:c>
      <x:c r="T263" s="68" t="str">
        <x:v>Connection to Epstein beyond the same company.</x:v>
      </x:c>
      <x:c r="U263" s="68" t="str">
        <x:v>Syndicate membership does not imply knowledge of all prior financing.</x:v>
      </x:c>
      <x:c r="V263" s="68" t="str">
        <x:v>Historical</x:v>
      </x:c>
      <x:c r="W263" s="68" t="str">
        <x:v>57</x:v>
      </x:c>
      <x:c r="X263" s="68" t="str">
        <x:v>2026-07-27</x:v>
      </x:c>
    </x:row>
    <x:row r="264">
      <x:c r="A264" s="68" t="str">
        <x:v>EPS-006</x:v>
      </x:c>
      <x:c r="B264" s="68" t="str">
        <x:v>Elite brokerage</x:v>
      </x:c>
      <x:c r="C264" s="68" t="str">
        <x:v>ACT-PETERTHIEL</x:v>
      </x:c>
      <x:c r="D264" s="68" t="str">
        <x:v>Peter Thiel</x:v>
      </x:c>
      <x:c r="E264" s="68" t="str">
        <x:v>ACT-FOUNDERSFUND</x:v>
      </x:c>
      <x:c r="F264" s="68" t="str">
        <x:v>Founders Fund</x:v>
      </x:c>
      <x:c r="G264" s="68" t="str">
        <x:v>Person → fund</x:v>
      </x:c>
      <x:c r="H264" s="68" t="str">
        <x:v>Ongoing</x:v>
      </x:c>
      <x:c r="I264" s="68" t="str">
        <x:v>Founder / fund relationship</x:v>
      </x:c>
      <x:c r="J264" s="68" t="str"/>
      <x:c r="K264" s="68" t="str">
        <x:v>Institutional</x:v>
      </x:c>
      <x:c r="L264" s="68" t="str">
        <x:v>Personal capital and reputation</x:v>
      </x:c>
      <x:c r="M264" s="68" t="str">
        <x:v>Venture investment platform</x:v>
      </x:c>
      <x:c r="N264" s="68" t="str">
        <x:v>A founder converts personal networks into institutional investment capacity</x:v>
      </x:c>
      <x:c r="O264" s="68" t="str">
        <x:v>Financial; relational</x:v>
      </x:c>
      <x:c r="P264" s="68" t="str">
        <x:v>E1</x:v>
      </x:c>
      <x:c r="Q264" s="68" t="str">
        <x:v>Very high</x:v>
      </x:c>
      <x:c r="R264" s="68" t="str">
        <x:v>SRC-046</x:v>
      </x:c>
      <x:c r="S264" s="68" t="str">
        <x:v>Founders Fund is a Thiel-founded/linked firm.</x:v>
      </x:c>
      <x:c r="T264" s="68" t="str">
        <x:v>Thiel personally approved every investment or knew all prior counterparties.</x:v>
      </x:c>
      <x:c r="U264" s="68" t="str">
        <x:v>Funds are managed by teams and processes.</x:v>
      </x:c>
      <x:c r="V264" s="68" t="str">
        <x:v>Active</x:v>
      </x:c>
      <x:c r="W264" s="68" t="str">
        <x:v>52;57</x:v>
      </x:c>
      <x:c r="X264" s="68" t="str">
        <x:v>2026-07-27</x:v>
      </x:c>
    </x:row>
    <x:row r="265">
      <x:c r="A265" s="68" t="str">
        <x:v>EPS-007</x:v>
      </x:c>
      <x:c r="B265" s="68" t="str">
        <x:v>Elite brokerage</x:v>
      </x:c>
      <x:c r="C265" s="68" t="str">
        <x:v>ACT-PETERTHIEL</x:v>
      </x:c>
      <x:c r="D265" s="68" t="str">
        <x:v>Peter Thiel</x:v>
      </x:c>
      <x:c r="E265" s="68" t="str">
        <x:v>ACT-JEFFREYEPSTEIN</x:v>
      </x:c>
      <x:c r="F265" s="68" t="str">
        <x:v>Jeffrey Epstein</x:v>
      </x:c>
      <x:c r="G265" s="68" t="str">
        <x:v>Bidirectional</x:v>
      </x:c>
      <x:c r="H265" s="68" t="str">
        <x:v>2010s</x:v>
      </x:c>
      <x:c r="I265" s="68" t="str">
        <x:v>Planned meetings / correspondence / contact</x:v>
      </x:c>
      <x:c r="J265" s="68" t="str"/>
      <x:c r="K265" s="68" t="str">
        <x:v>Unknown</x:v>
      </x:c>
      <x:c r="L265" s="68" t="str">
        <x:v>Elite access and information</x:v>
      </x:c>
      <x:c r="M265" s="68" t="str">
        <x:v>Potential introductions/exchange</x:v>
      </x:c>
      <x:c r="N265" s="68" t="str">
        <x:v>Epstein maintained contact with technology investors after conviction</x:v>
      </x:c>
      <x:c r="O265" s="68" t="str">
        <x:v>Relational</x:v>
      </x:c>
      <x:c r="P265" s="68" t="str">
        <x:v>E2</x:v>
      </x:c>
      <x:c r="Q265" s="68" t="str">
        <x:v>Moderate</x:v>
      </x:c>
      <x:c r="R265" s="68" t="str">
        <x:v>SRC-044; SRC-045</x:v>
      </x:c>
      <x:c r="S265" s="68" t="str">
        <x:v>Released records show planned meetings and reported interactions.</x:v>
      </x:c>
      <x:c r="T265" s="68" t="str">
        <x:v>Every scheduled meeting occurred, a partnership existed or Thiel participated in crimes.</x:v>
      </x:c>
      <x:c r="U265" s="68" t="str">
        <x:v>Schedules require corroboration; contact establishes little beyond access.</x:v>
      </x:c>
      <x:c r="V265" s="68" t="str">
        <x:v>Historical / qualified</x:v>
      </x:c>
      <x:c r="W265" s="68" t="str">
        <x:v>53;57</x:v>
      </x:c>
      <x:c r="X265" s="68" t="str">
        <x:v>2026-07-27</x:v>
      </x:c>
    </x:row>
    <x:row r="266">
      <x:c r="A266" s="68" t="str">
        <x:v>EPS-008</x:v>
      </x:c>
      <x:c r="B266" s="68" t="str">
        <x:v>Elite brokerage</x:v>
      </x:c>
      <x:c r="C266" s="68" t="str">
        <x:v>ACT-JEFFREYEPSTEIN</x:v>
      </x:c>
      <x:c r="D266" s="68" t="str">
        <x:v>Jeffrey Epstein</x:v>
      </x:c>
      <x:c r="E266" s="68" t="str">
        <x:v>ACT-GOVERNINGINSTITUTIONALNE</x:v>
      </x:c>
      <x:c r="F266" s="68" t="str">
        <x:v>Governing institutional networks</x:v>
      </x:c>
      <x:c r="G266" s="68" t="str">
        <x:v>Broker → network</x:v>
      </x:c>
      <x:c r="H266" s="68" t="str">
        <x:v>2009–2019</x:v>
      </x:c>
      <x:c r="I266" s="68" t="str">
        <x:v>Correspondence, meetings and introductions</x:v>
      </x:c>
      <x:c r="J266" s="68" t="str"/>
      <x:c r="K266" s="68" t="str">
        <x:v>Broad network</x:v>
      </x:c>
      <x:c r="L266" s="68" t="str">
        <x:v>Residences, money and access</x:v>
      </x:c>
      <x:c r="M266" s="68" t="str">
        <x:v>Cross-domain elite connections</x:v>
      </x:c>
      <x:c r="N266" s="68" t="str">
        <x:v>A broker gains power by connecting separated elite communities</x:v>
      </x:c>
      <x:c r="O266" s="68" t="str">
        <x:v>Relational; informational; financial</x:v>
      </x:c>
      <x:c r="P266" s="68" t="str">
        <x:v>E2</x:v>
      </x:c>
      <x:c r="Q266" s="68" t="str">
        <x:v>High</x:v>
      </x:c>
      <x:c r="R266" s="68" t="str">
        <x:v>SRC-043; SRC-045</x:v>
      </x:c>
      <x:c r="S266" s="68" t="str">
        <x:v>Released records show a broad persistent network.</x:v>
      </x:c>
      <x:c r="T266" s="68" t="str">
        <x:v>Criminal knowledge/participation by every contact.</x:v>
      </x:c>
      <x:c r="U266" s="68" t="str">
        <x:v>Some links were superficial, scheduled only or self-serving.</x:v>
      </x:c>
      <x:c r="V266" s="68" t="str">
        <x:v>Historical</x:v>
      </x:c>
      <x:c r="W266" s="68" t="str">
        <x:v>52;53</x:v>
      </x:c>
      <x:c r="X266" s="68" t="str">
        <x:v>2026-07-27</x:v>
      </x:c>
    </x:row>
    <x:row r="267">
      <x:c r="A267" s="68" t="str">
        <x:v>EPS-009</x:v>
      </x:c>
      <x:c r="B267" s="68" t="str">
        <x:v>Elite brokerage</x:v>
      </x:c>
      <x:c r="C267" s="68" t="str">
        <x:v>ACT-JEFFREYEPSTEIN</x:v>
      </x:c>
      <x:c r="D267" s="68" t="str">
        <x:v>Jeffrey Epstein</x:v>
      </x:c>
      <x:c r="E267" s="68" t="str">
        <x:v>ACT-FBI</x:v>
      </x:c>
      <x:c r="F267" s="68" t="str">
        <x:v>FBI</x:v>
      </x:c>
      <x:c r="G267" s="68" t="str">
        <x:v>Informant claim about person</x:v>
      </x:c>
      <x:c r="H267" s="68" t="str">
        <x:v>Recorded in released material</x:v>
      </x:c>
      <x:c r="I267" s="68" t="str">
        <x:v>Alleged intelligence relationship</x:v>
      </x:c>
      <x:c r="J267" s="68" t="str"/>
      <x:c r="K267" s="68" t="str">
        <x:v>Unknown</x:v>
      </x:c>
      <x:c r="L267" s="68" t="str">
        <x:v>Informant allegation</x:v>
      </x:c>
      <x:c r="M267" s="68" t="str">
        <x:v>Possible intelligence relationship</x:v>
      </x:c>
      <x:c r="N267" s="68" t="str">
        <x:v>An allegation entered a government record and can justify investigation</x:v>
      </x:c>
      <x:c r="O267" s="68" t="str">
        <x:v>Relational; informational</x:v>
      </x:c>
      <x:c r="P267" s="68" t="str">
        <x:v>A1</x:v>
      </x:c>
      <x:c r="Q267" s="68" t="str">
        <x:v>Low</x:v>
      </x:c>
      <x:c r="R267" s="68" t="str">
        <x:v>SRC-049</x:v>
      </x:c>
      <x:c r="S267" s="68" t="str">
        <x:v>A confidential source reportedly alleged Epstein was co-opted by Mossad.</x:v>
      </x:c>
      <x:c r="T267" s="68" t="str">
        <x:v>Verified operative status, command chain or blackmail programme.</x:v>
      </x:c>
      <x:c r="U267" s="68" t="str">
        <x:v>Informants can be mistaken, deceptive or repeating hearsay.</x:v>
      </x:c>
      <x:c r="V267" s="68" t="str">
        <x:v>Unresolved</x:v>
      </x:c>
      <x:c r="W267" s="68" t="str">
        <x:v>54;57</x:v>
      </x:c>
      <x:c r="X267" s="68" t="str">
        <x:v>2026-07-27</x:v>
      </x:c>
    </x:row>
    <x:row r="268">
      <x:c r="A268" s="68" t="str">
        <x:v>EPS-010</x:v>
      </x:c>
      <x:c r="B268" s="68" t="str">
        <x:v>Elite brokerage</x:v>
      </x:c>
      <x:c r="C268" s="68" t="str">
        <x:v>ACT-NAFTALIBENNETT</x:v>
      </x:c>
      <x:c r="D268" s="68" t="str">
        <x:v>Naftali Bennett</x:v>
      </x:c>
      <x:c r="E268" s="68" t="str">
        <x:v>ACT-JEFFREYEPSTEIN</x:v>
      </x:c>
      <x:c r="F268" s="68" t="str">
        <x:v>Jeffrey Epstein</x:v>
      </x:c>
      <x:c r="G268" s="68" t="str">
        <x:v>Person → public claim</x:v>
      </x:c>
      <x:c r="H268" s="68" t="str">
        <x:v>Public denial</x:v>
      </x:c>
      <x:c r="I268" s="68" t="str">
        <x:v>Denial of alleged Mossad role</x:v>
      </x:c>
      <x:c r="J268" s="68" t="str"/>
      <x:c r="K268" s="68" t="str">
        <x:v>N/A</x:v>
      </x:c>
      <x:c r="L268" s="68" t="str">
        <x:v>Former official's statement</x:v>
      </x:c>
      <x:c r="M268" s="68" t="str">
        <x:v>Counter-claim</x:v>
      </x:c>
      <x:c r="N268" s="68" t="str">
        <x:v>A denial is evidence of the speaker's position, not definitive proof</x:v>
      </x:c>
      <x:c r="O268" s="68" t="str">
        <x:v>Narrative; relational</x:v>
      </x:c>
      <x:c r="P268" s="68" t="str">
        <x:v>E2</x:v>
      </x:c>
      <x:c r="Q268" s="68" t="str">
        <x:v>Moderate</x:v>
      </x:c>
      <x:c r="R268" s="68" t="str">
        <x:v>SRC-043</x:v>
      </x:c>
      <x:c r="S268" s="68" t="str">
        <x:v>A former Israeli prime minister publicly denied the Mossad claim.</x:v>
      </x:c>
      <x:c r="T268" s="68" t="str">
        <x:v>Definitive resolution of classified facts.</x:v>
      </x:c>
      <x:c r="U268" s="68" t="str">
        <x:v>Public denial and informant allegation both remain below proof.</x:v>
      </x:c>
      <x:c r="V268" s="68" t="str">
        <x:v>Public statement</x:v>
      </x:c>
      <x:c r="W268" s="68" t="str">
        <x:v>54</x:v>
      </x:c>
      <x:c r="X268" s="68" t="str">
        <x:v>2026-07-27</x:v>
      </x:c>
    </x:row>
    <x:row r="269">
      <x:c r="A269" s="68" t="str">
        <x:v>EPS-011</x:v>
      </x:c>
      <x:c r="B269" s="68" t="str">
        <x:v>Evidence boundary</x:v>
      </x:c>
      <x:c r="C269" s="68" t="str">
        <x:v>ACT-JEFFREYEPSTEIN</x:v>
      </x:c>
      <x:c r="D269" s="68" t="str">
        <x:v>Jeffrey Epstein</x:v>
      </x:c>
      <x:c r="E269" s="68" t="str">
        <x:v>ACT-PALANTIRTECHNOLOGIES</x:v>
      </x:c>
      <x:c r="F269" s="68" t="str">
        <x:v>Palantir Technologies</x:v>
      </x:c>
      <x:c r="G269" s="68" t="str">
        <x:v>Claim boundary</x:v>
      </x:c>
      <x:c r="H269" s="68" t="str">
        <x:v>Current review</x:v>
      </x:c>
      <x:c r="I269" s="68" t="str">
        <x:v>Unsupported alleged command</x:v>
      </x:c>
      <x:c r="J269" s="68" t="str"/>
      <x:c r="K269" s="68" t="str">
        <x:v>N/A</x:v>
      </x:c>
      <x:c r="L269" s="68" t="str">
        <x:v>Network adjacency</x:v>
      </x:c>
      <x:c r="M269" s="68" t="str">
        <x:v>Claimed corporate control</x:v>
      </x:c>
      <x:c r="N269" s="68" t="str">
        <x:v>Social contact and later investment are collapsed into a command chain</x:v>
      </x:c>
      <x:c r="O269" s="68" t="str">
        <x:v>Relational; informational</x:v>
      </x:c>
      <x:c r="P269" s="68" t="str">
        <x:v>U1</x:v>
      </x:c>
      <x:c r="Q269" s="68" t="str">
        <x:v>Very low</x:v>
      </x:c>
      <x:c r="R269" s="68" t="str">
        <x:v>SRC-030; SRC-043; SRC-046</x:v>
      </x:c>
      <x:c r="S269" s="68" t="str">
        <x:v>Only indirect overlaps and separate relationships are established.</x:v>
      </x:c>
      <x:c r="T269" s="68" t="str">
        <x:v>Epstein controlled Palantir, Maven or its Israel contract.</x:v>
      </x:c>
      <x:c r="U269" s="68" t="str">
        <x:v>No public documentary chain supports control.</x:v>
      </x:c>
      <x:c r="V269" s="68" t="str">
        <x:v>Unsupported</x:v>
      </x:c>
      <x:c r="W269" s="68" t="str">
        <x:v>54;57</x:v>
      </x:c>
      <x:c r="X269" s="68" t="str">
        <x:v>2026-07-27</x:v>
      </x:c>
    </x:row>
    <x:row r="270">
      <x:c r="A270" s="68" t="str">
        <x:v>EPS-012</x:v>
      </x:c>
      <x:c r="B270" s="68" t="str">
        <x:v>Evidence boundary</x:v>
      </x:c>
      <x:c r="C270" s="68" t="str">
        <x:v>ACT-PALANTIRTECHNOLOGIES</x:v>
      </x:c>
      <x:c r="D270" s="68" t="str">
        <x:v>Palantir Technologies</x:v>
      </x:c>
      <x:c r="E270" s="68" t="str">
        <x:v>ACT-CARBYNE</x:v>
      </x:c>
      <x:c r="F270" s="68" t="str">
        <x:v>Carbyne</x:v>
      </x:c>
      <x:c r="G270" s="68" t="str">
        <x:v>Claim boundary</x:v>
      </x:c>
      <x:c r="H270" s="68" t="str">
        <x:v>Current review</x:v>
      </x:c>
      <x:c r="I270" s="68" t="str">
        <x:v>Unsupported unified-programme claim</x:v>
      </x:c>
      <x:c r="J270" s="68" t="str"/>
      <x:c r="K270" s="68" t="str">
        <x:v>N/A</x:v>
      </x:c>
      <x:c r="L270" s="68" t="str">
        <x:v>Similar data/public-safety domains</x:v>
      </x:c>
      <x:c r="M270" s="68" t="str">
        <x:v>Claimed coordinated covert programme</x:v>
      </x:c>
      <x:c r="N270" s="68" t="str">
        <x:v>Functional similarity and overlapping networks are misread as unity</x:v>
      </x:c>
      <x:c r="O270" s="68" t="str">
        <x:v>Informational; relational</x:v>
      </x:c>
      <x:c r="P270" s="68" t="str">
        <x:v>U1</x:v>
      </x:c>
      <x:c r="Q270" s="68" t="str">
        <x:v>Very low</x:v>
      </x:c>
      <x:c r="R270" s="68" t="str">
        <x:v>SRC-030; SRC-046; SRC-048</x:v>
      </x:c>
      <x:c r="S270" s="68" t="str">
        <x:v>Separate corporate relationships and investments exist.</x:v>
      </x:c>
      <x:c r="T270" s="68" t="str">
        <x:v>A joint programme, shared command or shared data.</x:v>
      </x:c>
      <x:c r="U270" s="68" t="str">
        <x:v>Business-domain similarity is not evidence of coordination.</x:v>
      </x:c>
      <x:c r="V270" s="68" t="str">
        <x:v>Unsupported</x:v>
      </x:c>
      <x:c r="W270" s="68" t="str">
        <x:v>54;57</x:v>
      </x:c>
      <x:c r="X270" s="68" t="str">
        <x:v>2026-07-27</x:v>
      </x:c>
    </x:row>
    <x:row r="271">
      <x:c r="A271" s="68" t="str">
        <x:v>EPS-013</x:v>
      </x:c>
      <x:c r="B271" s="68" t="str">
        <x:v>Evidence boundary</x:v>
      </x:c>
      <x:c r="C271" s="68" t="str">
        <x:v>ACT-JEFFREYEPSTEIN</x:v>
      </x:c>
      <x:c r="D271" s="68" t="str">
        <x:v>Jeffrey Epstein</x:v>
      </x:c>
      <x:c r="E271" s="68" t="str">
        <x:v>ACT-FBI</x:v>
      </x:c>
      <x:c r="F271" s="68" t="str">
        <x:v>FBI</x:v>
      </x:c>
      <x:c r="G271" s="68" t="str">
        <x:v>Claim boundary</x:v>
      </x:c>
      <x:c r="H271" s="68" t="str">
        <x:v>Current review</x:v>
      </x:c>
      <x:c r="I271" s="68" t="str">
        <x:v>Unproven Mossad-agent conclusion</x:v>
      </x:c>
      <x:c r="J271" s="68" t="str"/>
      <x:c r="K271" s="68" t="str">
        <x:v>N/A</x:v>
      </x:c>
      <x:c r="L271" s="68" t="str">
        <x:v>Informant allegation</x:v>
      </x:c>
      <x:c r="M271" s="68" t="str">
        <x:v>Claimed proven operative status</x:v>
      </x:c>
      <x:c r="N271" s="68" t="str">
        <x:v>An allegation is misclassified as a verified intelligence finding</x:v>
      </x:c>
      <x:c r="O271" s="68" t="str">
        <x:v>Relational; epistemic</x:v>
      </x:c>
      <x:c r="P271" s="68" t="str">
        <x:v>U1</x:v>
      </x:c>
      <x:c r="Q271" s="68" t="str">
        <x:v>Very low</x:v>
      </x:c>
      <x:c r="R271" s="68" t="str">
        <x:v>SRC-049</x:v>
      </x:c>
      <x:c r="S271" s="68" t="str">
        <x:v>An informant allegation exists in a released record.</x:v>
      </x:c>
      <x:c r="T271" s="68" t="str">
        <x:v>Epstein was conclusively a Mossad operative.</x:v>
      </x:c>
      <x:c r="U271" s="68" t="str">
        <x:v>Independent corroboration or an official finding is absent.</x:v>
      </x:c>
      <x:c r="V271" s="68" t="str">
        <x:v>Unsupported</x:v>
      </x:c>
      <x:c r="W271" s="68" t="str">
        <x:v>54</x:v>
      </x:c>
      <x:c r="X271" s="68" t="str">
        <x:v>2026-07-27</x:v>
      </x:c>
    </x:row>
    <x:row r="272">
      <x:c r="A272" s="68" t="str">
        <x:v>EPS-014</x:v>
      </x:c>
      <x:c r="B272" s="68" t="str">
        <x:v>Evidence boundary</x:v>
      </x:c>
      <x:c r="C272" s="68" t="str">
        <x:v>ACT-JEFFREYEPSTEIN</x:v>
      </x:c>
      <x:c r="D272" s="68" t="str">
        <x:v>Jeffrey Epstein</x:v>
      </x:c>
      <x:c r="E272" s="68" t="str">
        <x:v>ACT-GOVERNINGINSTITUTIONALNE</x:v>
      </x:c>
      <x:c r="F272" s="68" t="str">
        <x:v>Governing institutional networks</x:v>
      </x:c>
      <x:c r="G272" s="68" t="str">
        <x:v>Claim boundary</x:v>
      </x:c>
      <x:c r="H272" s="68" t="str">
        <x:v>Current review</x:v>
      </x:c>
      <x:c r="I272" s="68" t="str">
        <x:v>Unsupported guilt-by-contact claim</x:v>
      </x:c>
      <x:c r="J272" s="68" t="str"/>
      <x:c r="K272" s="68" t="str">
        <x:v>N/A</x:v>
      </x:c>
      <x:c r="L272" s="68" t="str">
        <x:v>Schedules, emails and meetings</x:v>
      </x:c>
      <x:c r="M272" s="68" t="str">
        <x:v>Claimed criminal participation of every contact</x:v>
      </x:c>
      <x:c r="N272" s="68" t="str">
        <x:v>Adjacency is misread as knowledge or participation</x:v>
      </x:c>
      <x:c r="O272" s="68" t="str">
        <x:v>Relational; epistemic</x:v>
      </x:c>
      <x:c r="P272" s="68" t="str">
        <x:v>U1</x:v>
      </x:c>
      <x:c r="Q272" s="68" t="str">
        <x:v>Very low</x:v>
      </x:c>
      <x:c r="R272" s="68" t="str">
        <x:v>SRC-043; SRC-044; SRC-045</x:v>
      </x:c>
      <x:c r="S272" s="68" t="str">
        <x:v>Epstein maintained many elite contacts.</x:v>
      </x:c>
      <x:c r="T272" s="68" t="str">
        <x:v>Every named contact knew of or participated in his crimes.</x:v>
      </x:c>
      <x:c r="U272" s="68" t="str">
        <x:v>Each person requires separate evidence.</x:v>
      </x:c>
      <x:c r="V272" s="68" t="str">
        <x:v>Unsupported</x:v>
      </x:c>
      <x:c r="W272" s="68" t="str">
        <x:v>53;54</x:v>
      </x:c>
      <x:c r="X272" s="68" t="str">
        <x:v>2026-07-27</x:v>
      </x:c>
    </x:row>
    <x:row r="273">
      <x:c r="A273" s="68" t="str">
        <x:v>EPS-015</x:v>
      </x:c>
      <x:c r="B273" s="68" t="str">
        <x:v>Evidence boundary</x:v>
      </x:c>
      <x:c r="C273" s="68" t="str">
        <x:v>ACT-GOVERNINGINSTITUTIONALNE</x:v>
      </x:c>
      <x:c r="D273" s="68" t="str">
        <x:v>Governing institutional networks</x:v>
      </x:c>
      <x:c r="E273" s="68" t="str">
        <x:v>ACT-CITIZENSANDLABOUR</x:v>
      </x:c>
      <x:c r="F273" s="68" t="str">
        <x:v>Citizens and labour</x:v>
      </x:c>
      <x:c r="G273" s="68" t="str">
        <x:v>Claim boundary</x:v>
      </x:c>
      <x:c r="H273" s="68" t="str">
        <x:v>Current review</x:v>
      </x:c>
      <x:c r="I273" s="68" t="str">
        <x:v>Unsupported universal-cabal claim</x:v>
      </x:c>
      <x:c r="J273" s="68" t="str"/>
      <x:c r="K273" s="68" t="str">
        <x:v>N/A</x:v>
      </x:c>
      <x:c r="L273" s="68" t="str">
        <x:v>Dense elite relationships</x:v>
      </x:c>
      <x:c r="M273" s="68" t="str">
        <x:v>Claimed single hidden commander</x:v>
      </x:c>
      <x:c r="N273" s="68" t="str">
        <x:v>Network density and interdependence are misread as one command centre</x:v>
      </x:c>
      <x:c r="O273" s="68" t="str">
        <x:v>Relational; narrative</x:v>
      </x:c>
      <x:c r="P273" s="68" t="str">
        <x:v>U1</x:v>
      </x:c>
      <x:c r="Q273" s="68" t="str">
        <x:v>Very low</x:v>
      </x:c>
      <x:c r="R273" s="68" t="str">
        <x:v>SRC-043; SRC-045</x:v>
      </x:c>
      <x:c r="S273" s="68" t="str">
        <x:v>Elite networks and brokerage exist.</x:v>
      </x:c>
      <x:c r="T273" s="68" t="str">
        <x:v>One organisation directs all major global events.</x:v>
      </x:c>
      <x:c r="U273" s="68" t="str">
        <x:v>Actors cooperate, compete, fragment and fail.</x:v>
      </x:c>
      <x:c r="V273" s="68" t="str">
        <x:v>Unsupported</x:v>
      </x:c>
      <x:c r="W273" s="68" t="str">
        <x:v>9;57;59</x:v>
      </x:c>
      <x:c r="X273" s="68" t="str">
        <x:v>2026-07-27</x:v>
      </x:c>
    </x:row>
    <x:row r="274">
      <x:c r="A274" s="68" t="str">
        <x:v>EXEC-001</x:v>
      </x:c>
      <x:c r="B274" s="68" t="str">
        <x:v>Executive authority and evidence boundaries</x:v>
      </x:c>
      <x:c r="C274" s="68" t="str">
        <x:v>ACT-JENSENHUANG</x:v>
      </x:c>
      <x:c r="D274" s="68" t="str">
        <x:v>Jensen Huang</x:v>
      </x:c>
      <x:c r="E274" s="68" t="str">
        <x:v>ACT-NVIDIA</x:v>
      </x:c>
      <x:c r="F274" s="68" t="str">
        <x:v>NVIDIA</x:v>
      </x:c>
      <x:c r="G274" s="68" t="str">
        <x:v>Executive → company</x:v>
      </x:c>
      <x:c r="H274" s="68" t="str">
        <x:v>1993–present</x:v>
      </x:c>
      <x:c r="I274" s="68" t="str">
        <x:v>Founder, president and CEO role</x:v>
      </x:c>
      <x:c r="J274" s="68" t="str">
        <x:v>INS-213</x:v>
      </x:c>
      <x:c r="K274" s="68" t="str">
        <x:v>Formal corporate role</x:v>
      </x:c>
      <x:c r="L274" s="68" t="str">
        <x:v>Board and delegated managerial authority</x:v>
      </x:c>
      <x:c r="M274" s="68" t="str">
        <x:v>Strategic and operating leadership</x:v>
      </x:c>
      <x:c r="N274" s="68" t="str">
        <x:v>Founder-CEO authority coordinates product roadmap and ecosystem partnerships within corporate governance</x:v>
      </x:c>
      <x:c r="O274" s="68" t="str">
        <x:v>Relational; institutional; technological</x:v>
      </x:c>
      <x:c r="P274" s="68" t="str">
        <x:v>E1</x:v>
      </x:c>
      <x:c r="Q274" s="68" t="str">
        <x:v>Very high</x:v>
      </x:c>
      <x:c r="R274" s="68" t="str">
        <x:v>SRC-430</x:v>
      </x:c>
      <x:c r="S274" s="68" t="str">
        <x:v>Jensen Huang is NVIDIA's founder, president and CEO.</x:v>
      </x:c>
      <x:c r="T274" s="68" t="str">
        <x:v>Personal ownership of customer data centers, TSMC or global AI policy.</x:v>
      </x:c>
      <x:c r="U274" s="68" t="str">
        <x:v>Corporate contracts, board duties and law constrain authority.</x:v>
      </x:c>
      <x:c r="V274" s="68" t="str">
        <x:v>Active</x:v>
      </x:c>
      <x:c r="W274" s="68" t="str">
        <x:v>45;57</x:v>
      </x:c>
      <x:c r="X274" s="68" t="str">
        <x:v>2026-07-27</x:v>
      </x:c>
    </x:row>
    <x:row r="275">
      <x:c r="A275" s="68" t="str">
        <x:v>EXEC-002</x:v>
      </x:c>
      <x:c r="B275" s="68" t="str">
        <x:v>Executive authority and evidence boundaries</x:v>
      </x:c>
      <x:c r="C275" s="68" t="str">
        <x:v>ACT-SAMALTMAN</x:v>
      </x:c>
      <x:c r="D275" s="68" t="str">
        <x:v>Sam Altman</x:v>
      </x:c>
      <x:c r="E275" s="68" t="str">
        <x:v>ACT-OPENAI</x:v>
      </x:c>
      <x:c r="F275" s="68" t="str">
        <x:v>OpenAI</x:v>
      </x:c>
      <x:c r="G275" s="68" t="str">
        <x:v>Executive → company</x:v>
      </x:c>
      <x:c r="H275" s="68" t="str">
        <x:v>Current 2026</x:v>
      </x:c>
      <x:c r="I275" s="68" t="str">
        <x:v>Co-founder and CEO role</x:v>
      </x:c>
      <x:c r="J275" s="68" t="str">
        <x:v>INS-220; INS-222; INS-235</x:v>
      </x:c>
      <x:c r="K275" s="68" t="str">
        <x:v>Formal corporate role</x:v>
      </x:c>
      <x:c r="L275" s="68" t="str">
        <x:v>Delegated executive authority</x:v>
      </x:c>
      <x:c r="M275" s="68" t="str">
        <x:v>Leadership over OpenAI strategy and operations</x:v>
      </x:c>
      <x:c r="N275" s="68" t="str">
        <x:v>Executive authority links model strategy, infrastructure contracting and product direction</x:v>
      </x:c>
      <x:c r="O275" s="68" t="str">
        <x:v>Relational; institutional; technological</x:v>
      </x:c>
      <x:c r="P275" s="68" t="str">
        <x:v>E1</x:v>
      </x:c>
      <x:c r="Q275" s="68" t="str">
        <x:v>Very high</x:v>
      </x:c>
      <x:c r="R275" s="68" t="str">
        <x:v>SRC-431</x:v>
      </x:c>
      <x:c r="S275" s="68" t="str">
        <x:v>Sam Altman is OpenAI's co-founder and CEO.</x:v>
      </x:c>
      <x:c r="T275" s="68" t="str">
        <x:v>Sole control of OpenAI governance, Microsoft, SoftBank or Stargate partners.</x:v>
      </x:c>
      <x:c r="U275" s="68" t="str">
        <x:v>OpenAI has separate boards, investors, executives and contractual partners.</x:v>
      </x:c>
      <x:c r="V275" s="68" t="str">
        <x:v>Active</x:v>
      </x:c>
      <x:c r="W275" s="68" t="str">
        <x:v>45;57</x:v>
      </x:c>
      <x:c r="X275" s="68" t="str">
        <x:v>2026-07-27</x:v>
      </x:c>
    </x:row>
    <x:row r="276">
      <x:c r="A276" s="68" t="str">
        <x:v>EXEC-003</x:v>
      </x:c>
      <x:c r="B276" s="68" t="str">
        <x:v>Executive authority and evidence boundaries</x:v>
      </x:c>
      <x:c r="C276" s="68" t="str">
        <x:v>ACT-SATYANADELLA</x:v>
      </x:c>
      <x:c r="D276" s="68" t="str">
        <x:v>Satya Nadella</x:v>
      </x:c>
      <x:c r="E276" s="68" t="str">
        <x:v>ACT-MICROSOFT</x:v>
      </x:c>
      <x:c r="F276" s="68" t="str">
        <x:v>Microsoft</x:v>
      </x:c>
      <x:c r="G276" s="68" t="str">
        <x:v>Executive → company</x:v>
      </x:c>
      <x:c r="H276" s="68" t="str">
        <x:v>Current 2026</x:v>
      </x:c>
      <x:c r="I276" s="68" t="str">
        <x:v>Chairman and CEO role</x:v>
      </x:c>
      <x:c r="J276" s="68" t="str">
        <x:v>INS-222; INS-232</x:v>
      </x:c>
      <x:c r="K276" s="68" t="str">
        <x:v>Formal corporate role</x:v>
      </x:c>
      <x:c r="L276" s="68" t="str">
        <x:v>Board and managerial authority</x:v>
      </x:c>
      <x:c r="M276" s="68" t="str">
        <x:v>Leadership over Microsoft cloud and AI strategy</x:v>
      </x:c>
      <x:c r="N276" s="68" t="str">
        <x:v>CEO authority coordinates capital allocation and partnerships while remaining inside a public-company governance system</x:v>
      </x:c>
      <x:c r="O276" s="68" t="str">
        <x:v>Relational; institutional; financial</x:v>
      </x:c>
      <x:c r="P276" s="68" t="str">
        <x:v>E1</x:v>
      </x:c>
      <x:c r="Q276" s="68" t="str">
        <x:v>Very high</x:v>
      </x:c>
      <x:c r="R276" s="68" t="str">
        <x:v>SRC-432</x:v>
      </x:c>
      <x:c r="S276" s="68" t="str">
        <x:v>Satya Nadella is Microsoft chairman and CEO.</x:v>
      </x:c>
      <x:c r="T276" s="68" t="str">
        <x:v>Personal ownership of OpenAI or unilateral authority over every Azure contract.</x:v>
      </x:c>
      <x:c r="U276" s="68" t="str">
        <x:v>Board, shareholders, law and management processes constrain decisions.</x:v>
      </x:c>
      <x:c r="V276" s="68" t="str">
        <x:v>Active</x:v>
      </x:c>
      <x:c r="W276" s="68" t="str">
        <x:v>45;57</x:v>
      </x:c>
      <x:c r="X276" s="68" t="str">
        <x:v>2026-07-27</x:v>
      </x:c>
    </x:row>
    <x:row r="277">
      <x:c r="A277" s="68" t="str">
        <x:v>EXEC-004</x:v>
      </x:c>
      <x:c r="B277" s="68" t="str">
        <x:v>Executive authority and evidence boundaries</x:v>
      </x:c>
      <x:c r="C277" s="68" t="str">
        <x:v>ACT-MASAYOSHISON</x:v>
      </x:c>
      <x:c r="D277" s="68" t="str">
        <x:v>Masayoshi Son</x:v>
      </x:c>
      <x:c r="E277" s="68" t="str">
        <x:v>ACT-SOFTBANKGROUP</x:v>
      </x:c>
      <x:c r="F277" s="68" t="str">
        <x:v>SoftBank Group</x:v>
      </x:c>
      <x:c r="G277" s="68" t="str">
        <x:v>Executive → company</x:v>
      </x:c>
      <x:c r="H277" s="68" t="str">
        <x:v>Current 2026</x:v>
      </x:c>
      <x:c r="I277" s="68" t="str">
        <x:v>Founder, chairman and CEO role</x:v>
      </x:c>
      <x:c r="J277" s="68" t="str">
        <x:v>INS-223; INS-224; INS-225</x:v>
      </x:c>
      <x:c r="K277" s="68" t="str">
        <x:v>Formal corporate role</x:v>
      </x:c>
      <x:c r="L277" s="68" t="str">
        <x:v>Corporate and investment authority</x:v>
      </x:c>
      <x:c r="M277" s="68" t="str">
        <x:v>Leadership over SoftBank AI investment strategy</x:v>
      </x:c>
      <x:c r="N277" s="68" t="str">
        <x:v>Founder-led capital allocation can connect telecom, funds, debt and AI infrastructure within one group</x:v>
      </x:c>
      <x:c r="O277" s="68" t="str">
        <x:v>Relational; financial; ownership</x:v>
      </x:c>
      <x:c r="P277" s="68" t="str">
        <x:v>E1</x:v>
      </x:c>
      <x:c r="Q277" s="68" t="str">
        <x:v>Very high</x:v>
      </x:c>
      <x:c r="R277" s="68" t="str">
        <x:v>SRC-433</x:v>
      </x:c>
      <x:c r="S277" s="68" t="str">
        <x:v>Masayoshi Son is SoftBank Group chairman and CEO.</x:v>
      </x:c>
      <x:c r="T277" s="68" t="str">
        <x:v>Operational control of OpenAI or all Stargate projects.</x:v>
      </x:c>
      <x:c r="U277" s="68" t="str">
        <x:v>SoftBank's holdings are minority and contract-specific.</x:v>
      </x:c>
      <x:c r="V277" s="68" t="str">
        <x:v>Active</x:v>
      </x:c>
      <x:c r="W277" s="68" t="str">
        <x:v>45;57</x:v>
      </x:c>
      <x:c r="X277" s="68" t="str">
        <x:v>2026-07-27</x:v>
      </x:c>
    </x:row>
    <x:row r="278">
      <x:c r="A278" s="68" t="str">
        <x:v>EXEC-005</x:v>
      </x:c>
      <x:c r="B278" s="68" t="str">
        <x:v>Executive authority and evidence boundaries</x:v>
      </x:c>
      <x:c r="C278" s="68" t="str">
        <x:v>ACT-CCWEI</x:v>
      </x:c>
      <x:c r="D278" s="68" t="str">
        <x:v>C.C. Wei</x:v>
      </x:c>
      <x:c r="E278" s="68" t="str">
        <x:v>ACT-TSMC</x:v>
      </x:c>
      <x:c r="F278" s="68" t="str">
        <x:v>TSMC</x:v>
      </x:c>
      <x:c r="G278" s="68" t="str">
        <x:v>Executive → company</x:v>
      </x:c>
      <x:c r="H278" s="68" t="str">
        <x:v>Current 2026</x:v>
      </x:c>
      <x:c r="I278" s="68" t="str">
        <x:v>Chairman and CEO role</x:v>
      </x:c>
      <x:c r="J278" s="68" t="str">
        <x:v>INS-214; INS-215</x:v>
      </x:c>
      <x:c r="K278" s="68" t="str">
        <x:v>Formal corporate role</x:v>
      </x:c>
      <x:c r="L278" s="68" t="str">
        <x:v>Board and managerial authority</x:v>
      </x:c>
      <x:c r="M278" s="68" t="str">
        <x:v>Leadership over foundry capacity and geographic investment</x:v>
      </x:c>
      <x:c r="N278" s="68" t="str">
        <x:v>Executive strategy coordinates one of the most important manufacturing bottlenecks in AI</x:v>
      </x:c>
      <x:c r="O278" s="68" t="str">
        <x:v>Relational; institutional; material</x:v>
      </x:c>
      <x:c r="P278" s="68" t="str">
        <x:v>E1</x:v>
      </x:c>
      <x:c r="Q278" s="68" t="str">
        <x:v>Very high</x:v>
      </x:c>
      <x:c r="R278" s="68" t="str">
        <x:v>SRC-434</x:v>
      </x:c>
      <x:c r="S278" s="68" t="str">
        <x:v>C.C. Wei is TSMC chairman and CEO.</x:v>
      </x:c>
      <x:c r="T278" s="68" t="str">
        <x:v>Personal control over customer chip designs or Taiwan policy.</x:v>
      </x:c>
      <x:c r="U278" s="68" t="str">
        <x:v>TSMC governance, contracts and state regulation remain separate.</x:v>
      </x:c>
      <x:c r="V278" s="68" t="str">
        <x:v>Active</x:v>
      </x:c>
      <x:c r="W278" s="68" t="str">
        <x:v>45;57</x:v>
      </x:c>
      <x:c r="X278" s="68" t="str">
        <x:v>2026-07-27</x:v>
      </x:c>
    </x:row>
    <x:row r="279">
      <x:c r="A279" s="68" t="str">
        <x:v>EXEC-006</x:v>
      </x:c>
      <x:c r="B279" s="68" t="str">
        <x:v>Executive authority and evidence boundaries</x:v>
      </x:c>
      <x:c r="C279" s="68" t="str">
        <x:v>ACT-CHRISTOPHEFOUQUET</x:v>
      </x:c>
      <x:c r="D279" s="68" t="str">
        <x:v>Christophe Fouquet</x:v>
      </x:c>
      <x:c r="E279" s="68" t="str">
        <x:v>ACT-ASML</x:v>
      </x:c>
      <x:c r="F279" s="68" t="str">
        <x:v>ASML</x:v>
      </x:c>
      <x:c r="G279" s="68" t="str">
        <x:v>Executive → company</x:v>
      </x:c>
      <x:c r="H279" s="68" t="str">
        <x:v>Current 2026</x:v>
      </x:c>
      <x:c r="I279" s="68" t="str">
        <x:v>President and CEO role</x:v>
      </x:c>
      <x:c r="J279" s="68" t="str">
        <x:v>INS-216</x:v>
      </x:c>
      <x:c r="K279" s="68" t="str">
        <x:v>Formal corporate role</x:v>
      </x:c>
      <x:c r="L279" s="68" t="str">
        <x:v>Board and managerial authority</x:v>
      </x:c>
      <x:c r="M279" s="68" t="str">
        <x:v>Leadership over lithography strategy and supply</x:v>
      </x:c>
      <x:c r="N279" s="68" t="str">
        <x:v>Executive decisions affect capacity and roadmap at a unique equipment chokepoint</x:v>
      </x:c>
      <x:c r="O279" s="68" t="str">
        <x:v>Relational; institutional; technological</x:v>
      </x:c>
      <x:c r="P279" s="68" t="str">
        <x:v>E1</x:v>
      </x:c>
      <x:c r="Q279" s="68" t="str">
        <x:v>Very high</x:v>
      </x:c>
      <x:c r="R279" s="68" t="str">
        <x:v>SRC-435</x:v>
      </x:c>
      <x:c r="S279" s="68" t="str">
        <x:v>Christophe Fouquet is ASML president and CEO.</x:v>
      </x:c>
      <x:c r="T279" s="68" t="str">
        <x:v>Personal control over export licences or customer national policy.</x:v>
      </x:c>
      <x:c r="U279" s="68" t="str">
        <x:v>Government export rules and corporate governance constrain sales.</x:v>
      </x:c>
      <x:c r="V279" s="68" t="str">
        <x:v>Active</x:v>
      </x:c>
      <x:c r="W279" s="68" t="str">
        <x:v>45;57</x:v>
      </x:c>
      <x:c r="X279" s="68" t="str">
        <x:v>2026-07-27</x:v>
      </x:c>
    </x:row>
    <x:row r="280">
      <x:c r="A280" s="68" t="str">
        <x:v>EXEC-007</x:v>
      </x:c>
      <x:c r="B280" s="68" t="str">
        <x:v>Executive authority and evidence boundaries</x:v>
      </x:c>
      <x:c r="C280" s="68" t="str">
        <x:v>ACT-DARIOAMODEI</x:v>
      </x:c>
      <x:c r="D280" s="68" t="str">
        <x:v>Dario Amodei</x:v>
      </x:c>
      <x:c r="E280" s="68" t="str">
        <x:v>ACT-ANTHROPIC</x:v>
      </x:c>
      <x:c r="F280" s="68" t="str">
        <x:v>Anthropic</x:v>
      </x:c>
      <x:c r="G280" s="68" t="str">
        <x:v>Executive → company</x:v>
      </x:c>
      <x:c r="H280" s="68" t="str">
        <x:v>Current 2026</x:v>
      </x:c>
      <x:c r="I280" s="68" t="str">
        <x:v>Co-founder and CEO role</x:v>
      </x:c>
      <x:c r="J280" s="68" t="str">
        <x:v>INS-228; INS-229</x:v>
      </x:c>
      <x:c r="K280" s="68" t="str">
        <x:v>Formal corporate role</x:v>
      </x:c>
      <x:c r="L280" s="68" t="str">
        <x:v>Delegated executive authority</x:v>
      </x:c>
      <x:c r="M280" s="68" t="str">
        <x:v>Leadership over model and compute strategy</x:v>
      </x:c>
      <x:c r="N280" s="68" t="str">
        <x:v>A model CEO negotiates across multiple clouds to reduce single-provider dependence while scaling capacity</x:v>
      </x:c>
      <x:c r="O280" s="68" t="str">
        <x:v>Relational; technological; financial</x:v>
      </x:c>
      <x:c r="P280" s="68" t="str">
        <x:v>E1</x:v>
      </x:c>
      <x:c r="Q280" s="68" t="str">
        <x:v>Very high</x:v>
      </x:c>
      <x:c r="R280" s="68" t="str">
        <x:v>SRC-436; SRC-412; SRC-413</x:v>
      </x:c>
      <x:c r="S280" s="68" t="str">
        <x:v>Dario Amodei is Anthropic's CEO and co-founder and comments on its infrastructure strategy.</x:v>
      </x:c>
      <x:c r="T280" s="68" t="str">
        <x:v>Sole ownership or control of Amazon, Google or Broadcom resources.</x:v>
      </x:c>
      <x:c r="U280" s="68" t="str">
        <x:v>Contracts and Anthropic governance remain distinct.</x:v>
      </x:c>
      <x:c r="V280" s="68" t="str">
        <x:v>Active</x:v>
      </x:c>
      <x:c r="W280" s="68" t="str">
        <x:v>45;57</x:v>
      </x:c>
      <x:c r="X280" s="68" t="str">
        <x:v>2026-07-27</x:v>
      </x:c>
    </x:row>
    <x:row r="281">
      <x:c r="A281" s="68" t="str">
        <x:v>EXEC-008</x:v>
      </x:c>
      <x:c r="B281" s="68" t="str">
        <x:v>Executive authority and evidence boundaries</x:v>
      </x:c>
      <x:c r="C281" s="68" t="str">
        <x:v>ACT-MICHAELINTRATOR</x:v>
      </x:c>
      <x:c r="D281" s="68" t="str">
        <x:v>Michael Intrator</x:v>
      </x:c>
      <x:c r="E281" s="68" t="str">
        <x:v>ACT-COREWEAVE</x:v>
      </x:c>
      <x:c r="F281" s="68" t="str">
        <x:v>CoreWeave</x:v>
      </x:c>
      <x:c r="G281" s="68" t="str">
        <x:v>Executive → company</x:v>
      </x:c>
      <x:c r="H281" s="68" t="str">
        <x:v>Current 2026</x:v>
      </x:c>
      <x:c r="I281" s="68" t="str">
        <x:v>Co-founder, chairman and CEO role</x:v>
      </x:c>
      <x:c r="J281" s="68" t="str">
        <x:v>INS-226; INS-227</x:v>
      </x:c>
      <x:c r="K281" s="68" t="str">
        <x:v>Formal corporate role</x:v>
      </x:c>
      <x:c r="L281" s="68" t="str">
        <x:v>Voting, board and managerial authority</x:v>
      </x:c>
      <x:c r="M281" s="68" t="str">
        <x:v>Leadership over neocloud expansion and financing</x:v>
      </x:c>
      <x:c r="N281" s="68" t="str">
        <x:v>Founder control can accelerate infrastructure buildout while customer and debt concentration create countervailing constraints</x:v>
      </x:c>
      <x:c r="O281" s="68" t="str">
        <x:v>Relational; financial; institutional</x:v>
      </x:c>
      <x:c r="P281" s="68" t="str">
        <x:v>E1</x:v>
      </x:c>
      <x:c r="Q281" s="68" t="str">
        <x:v>Very high</x:v>
      </x:c>
      <x:c r="R281" s="68" t="str">
        <x:v>SRC-437; SRC-408</x:v>
      </x:c>
      <x:c r="S281" s="68" t="str">
        <x:v>Michael Intrator is CoreWeave co-founder, chairman and CEO.</x:v>
      </x:c>
      <x:c r="T281" s="68" t="str">
        <x:v>Personal ownership of customer GPUs or immunity from lender and supplier constraints.</x:v>
      </x:c>
      <x:c r="U281" s="68" t="str">
        <x:v>Public-company, debt and contract obligations constrain authority.</x:v>
      </x:c>
      <x:c r="V281" s="68" t="str">
        <x:v>Active</x:v>
      </x:c>
      <x:c r="W281" s="68" t="str">
        <x:v>45;57</x:v>
      </x:c>
      <x:c r="X281" s="68" t="str">
        <x:v>2026-07-27</x:v>
      </x:c>
    </x:row>
    <x:row r="282">
      <x:c r="A282" s="68" t="str">
        <x:v>EXEC-009</x:v>
      </x:c>
      <x:c r="B282" s="68" t="str">
        <x:v>Executive authority and evidence boundaries</x:v>
      </x:c>
      <x:c r="C282" s="68" t="str">
        <x:v>ACT-SUNDARPICHAI</x:v>
      </x:c>
      <x:c r="D282" s="68" t="str">
        <x:v>Sundar Pichai</x:v>
      </x:c>
      <x:c r="E282" s="68" t="str">
        <x:v>ACT-GOOGLEGOOGLECLOUD</x:v>
      </x:c>
      <x:c r="F282" s="68" t="str">
        <x:v>Google / Google Cloud</x:v>
      </x:c>
      <x:c r="G282" s="68" t="str">
        <x:v>Executive → company</x:v>
      </x:c>
      <x:c r="H282" s="68" t="str">
        <x:v>Current 2026</x:v>
      </x:c>
      <x:c r="I282" s="68" t="str">
        <x:v>CEO of Google and Alphabet</x:v>
      </x:c>
      <x:c r="J282" s="68" t="str">
        <x:v>INS-229; INS-236</x:v>
      </x:c>
      <x:c r="K282" s="68" t="str">
        <x:v>Formal corporate role</x:v>
      </x:c>
      <x:c r="L282" s="68" t="str">
        <x:v>Board and managerial authority</x:v>
      </x:c>
      <x:c r="M282" s="68" t="str">
        <x:v>Leadership over integrated model, TPU and cloud strategy</x:v>
      </x:c>
      <x:c r="N282" s="68" t="str">
        <x:v>One corporate hierarchy can coordinate custom silicon, cloud and models more tightly than arm's-length partnerships</x:v>
      </x:c>
      <x:c r="O282" s="68" t="str">
        <x:v>Relational; institutional; technological</x:v>
      </x:c>
      <x:c r="P282" s="68" t="str">
        <x:v>E1</x:v>
      </x:c>
      <x:c r="Q282" s="68" t="str">
        <x:v>Very high</x:v>
      </x:c>
      <x:c r="R282" s="68" t="str">
        <x:v>SRC-438</x:v>
      </x:c>
      <x:c r="S282" s="68" t="str">
        <x:v>Sundar Pichai is CEO of Google and Alphabet.</x:v>
      </x:c>
      <x:c r="T282" s="68" t="str">
        <x:v>Personal ownership of TPU capacity or Anthropic.</x:v>
      </x:c>
      <x:c r="U282" s="68" t="str">
        <x:v>Corporate governance and contracts constrain deployment.</x:v>
      </x:c>
      <x:c r="V282" s="68" t="str">
        <x:v>Active</x:v>
      </x:c>
      <x:c r="W282" s="68" t="str">
        <x:v>45;57</x:v>
      </x:c>
      <x:c r="X282" s="68" t="str">
        <x:v>2026-07-27</x:v>
      </x:c>
    </x:row>
    <x:row r="283">
      <x:c r="A283" s="68" t="str">
        <x:v>EXEC-010</x:v>
      </x:c>
      <x:c r="B283" s="68" t="str">
        <x:v>Executive authority and evidence boundaries</x:v>
      </x:c>
      <x:c r="C283" s="68" t="str">
        <x:v>ACT-SASSINEGHAZI</x:v>
      </x:c>
      <x:c r="D283" s="68" t="str">
        <x:v>Sassine Ghazi</x:v>
      </x:c>
      <x:c r="E283" s="68" t="str">
        <x:v>ACT-SYNOPSYS</x:v>
      </x:c>
      <x:c r="F283" s="68" t="str">
        <x:v>Synopsys</x:v>
      </x:c>
      <x:c r="G283" s="68" t="str">
        <x:v>Executive → company</x:v>
      </x:c>
      <x:c r="H283" s="68" t="str">
        <x:v>Current 2026</x:v>
      </x:c>
      <x:c r="I283" s="68" t="str">
        <x:v>President and CEO role</x:v>
      </x:c>
      <x:c r="J283" s="68" t="str">
        <x:v>INS-217</x:v>
      </x:c>
      <x:c r="K283" s="68" t="str">
        <x:v>Formal corporate role</x:v>
      </x:c>
      <x:c r="L283" s="68" t="str">
        <x:v>Managerial authority</x:v>
      </x:c>
      <x:c r="M283" s="68" t="str">
        <x:v>Leadership over EDA and engineering-software strategy</x:v>
      </x:c>
      <x:c r="N283" s="68" t="str">
        <x:v>Executive authority at an upstream design-tool company can influence ecosystem standards without owning customer chips</x:v>
      </x:c>
      <x:c r="O283" s="68" t="str">
        <x:v>Relational; informational; technological</x:v>
      </x:c>
      <x:c r="P283" s="68" t="str">
        <x:v>E1</x:v>
      </x:c>
      <x:c r="Q283" s="68" t="str">
        <x:v>Very high</x:v>
      </x:c>
      <x:c r="R283" s="68" t="str">
        <x:v>SRC-439</x:v>
      </x:c>
      <x:c r="S283" s="68" t="str">
        <x:v>Sassine Ghazi is Synopsys president and CEO.</x:v>
      </x:c>
      <x:c r="T283" s="68" t="str">
        <x:v>Control over customer designs, TSMC or NVIDIA decisions.</x:v>
      </x:c>
      <x:c r="U283" s="68" t="str">
        <x:v>Customers and partners retain independent governance.</x:v>
      </x:c>
      <x:c r="V283" s="68" t="str">
        <x:v>Active</x:v>
      </x:c>
      <x:c r="W283" s="68" t="str">
        <x:v>45;57</x:v>
      </x:c>
      <x:c r="X283" s="68" t="str">
        <x:v>2026-07-27</x:v>
      </x:c>
    </x:row>
    <x:row r="284">
      <x:c r="A284" s="68" t="str">
        <x:v>EXEC-011</x:v>
      </x:c>
      <x:c r="B284" s="68" t="str">
        <x:v>Executive authority and evidence boundaries</x:v>
      </x:c>
      <x:c r="C284" s="68" t="str">
        <x:v>ACT-ANIRUDHDEVGAN</x:v>
      </x:c>
      <x:c r="D284" s="68" t="str">
        <x:v>Anirudh Devgan</x:v>
      </x:c>
      <x:c r="E284" s="68" t="str">
        <x:v>ACT-CADENCEDESIGNSYSTEMS</x:v>
      </x:c>
      <x:c r="F284" s="68" t="str">
        <x:v>Cadence Design Systems</x:v>
      </x:c>
      <x:c r="G284" s="68" t="str">
        <x:v>Executive → company</x:v>
      </x:c>
      <x:c r="H284" s="68" t="str">
        <x:v>Current 2026</x:v>
      </x:c>
      <x:c r="I284" s="68" t="str">
        <x:v>President and CEO role</x:v>
      </x:c>
      <x:c r="J284" s="68" t="str">
        <x:v>INS-218</x:v>
      </x:c>
      <x:c r="K284" s="68" t="str">
        <x:v>Formal corporate role</x:v>
      </x:c>
      <x:c r="L284" s="68" t="str">
        <x:v>Managerial authority</x:v>
      </x:c>
      <x:c r="M284" s="68" t="str">
        <x:v>Leadership over AI-driven chip and system design tools</x:v>
      </x:c>
      <x:c r="N284" s="68" t="str">
        <x:v>Engineering-software leadership shapes design workflows upstream of fabrication</x:v>
      </x:c>
      <x:c r="O284" s="68" t="str">
        <x:v>Relational; informational; technological</x:v>
      </x:c>
      <x:c r="P284" s="68" t="str">
        <x:v>E1</x:v>
      </x:c>
      <x:c r="Q284" s="68" t="str">
        <x:v>Very high</x:v>
      </x:c>
      <x:c r="R284" s="68" t="str">
        <x:v>SRC-440</x:v>
      </x:c>
      <x:c r="S284" s="68" t="str">
        <x:v>Anirudh Devgan is Cadence president and CEO.</x:v>
      </x:c>
      <x:c r="T284" s="68" t="str">
        <x:v>Ownership of customers' designs or final systems.</x:v>
      </x:c>
      <x:c r="U284" s="68" t="str">
        <x:v>Licence and confidentiality boundaries remain.</x:v>
      </x:c>
      <x:c r="V284" s="68" t="str">
        <x:v>Active</x:v>
      </x:c>
      <x:c r="W284" s="68" t="str">
        <x:v>45;57</x:v>
      </x:c>
      <x:c r="X284" s="68" t="str">
        <x:v>2026-07-27</x:v>
      </x:c>
    </x:row>
    <x:row r="285">
      <x:c r="A285" s="68" t="str">
        <x:v>EXEC-012</x:v>
      </x:c>
      <x:c r="B285" s="68" t="str">
        <x:v>Executive authority and evidence boundaries</x:v>
      </x:c>
      <x:c r="C285" s="68" t="str">
        <x:v>ACT-BILLGATES</x:v>
      </x:c>
      <x:c r="D285" s="68" t="str">
        <x:v>Bill Gates</x:v>
      </x:c>
      <x:c r="E285" s="68" t="str">
        <x:v>ACT-MICROSOFT</x:v>
      </x:c>
      <x:c r="F285" s="68" t="str">
        <x:v>Microsoft</x:v>
      </x:c>
      <x:c r="G285" s="68" t="str">
        <x:v>Founder → company history</x:v>
      </x:c>
      <x:c r="H285" s="68" t="str">
        <x:v>1975–2008 full-time role; later relationship distinct</x:v>
      </x:c>
      <x:c r="I285" s="68" t="str">
        <x:v>Historical co-founder relationship</x:v>
      </x:c>
      <x:c r="J285" s="68" t="str"/>
      <x:c r="K285" s="68" t="str">
        <x:v>Historical</x:v>
      </x:c>
      <x:c r="L285" s="68" t="str">
        <x:v>Co-founding, software strategy and accumulated reputation</x:v>
      </x:c>
      <x:c r="M285" s="68" t="str">
        <x:v>Historical institutional influence</x:v>
      </x:c>
      <x:c r="N285" s="68" t="str">
        <x:v>Bill Gates helped create Microsoft but no longer exercises the current CEO role governing Azure and OpenAI infrastructure contracts</x:v>
      </x:c>
      <x:c r="O285" s="68" t="str">
        <x:v>Relational; historical; narrative</x:v>
      </x:c>
      <x:c r="P285" s="68" t="str">
        <x:v>E1</x:v>
      </x:c>
      <x:c r="Q285" s="68" t="str">
        <x:v>Very high</x:v>
      </x:c>
      <x:c r="R285" s="68" t="str">
        <x:v>SRC-441; SRC-432</x:v>
      </x:c>
      <x:c r="S285" s="68" t="str">
        <x:v>Bill Gates co-founded Microsoft and now chairs the Gates Foundation.</x:v>
      </x:c>
      <x:c r="T285" s="68" t="str">
        <x:v>Current operational control of Microsoft, OpenAI, Azure or Stargate.</x:v>
      </x:c>
      <x:c r="U285" s="68" t="str">
        <x:v>Satya Nadella is the current Microsoft chairman and CEO.</x:v>
      </x:c>
      <x:c r="V285" s="68" t="str">
        <x:v>Historical relationship / boundary</x:v>
      </x:c>
      <x:c r="W285" s="68" t="str">
        <x:v>45;57</x:v>
      </x:c>
      <x:c r="X285" s="68" t="str">
        <x:v>2026-07-27</x:v>
      </x:c>
    </x:row>
    <x:row r="286">
      <x:c r="A286" s="68" t="str">
        <x:v>FCR-001</x:v>
      </x:c>
      <x:c r="B286" s="68" t="str">
        <x:v>Federal credit and contingent liabilities</x:v>
      </x:c>
      <x:c r="C286" s="68" t="str">
        <x:v>ACT-FEDERALCREDITREFORMACTFR</x:v>
      </x:c>
      <x:c r="D286" s="68" t="str">
        <x:v>Federal Credit Reform Act framework</x:v>
      </x:c>
      <x:c r="E286" s="68" t="str">
        <x:v>ACT-FEDERALDIRECTLOANANDLOAN</x:v>
      </x:c>
      <x:c r="F286" s="68" t="str">
        <x:v>Federal direct loan and loan guarantee programmes</x:v>
      </x:c>
      <x:c r="G286" s="68" t="str">
        <x:v>Legal framework → programmes</x:v>
      </x:c>
      <x:c r="H286" s="68" t="str">
        <x:v>1992–present</x:v>
      </x:c>
      <x:c r="I286" s="68" t="str">
        <x:v>Present-value subsidy accounting</x:v>
      </x:c>
      <x:c r="J286" s="68" t="str">
        <x:v>INS-149</x:v>
      </x:c>
      <x:c r="K286" s="68" t="str">
        <x:v>Governmentwide</x:v>
      </x:c>
      <x:c r="L286" s="68" t="str">
        <x:v>Expected disbursements, repayments, defaults, fees and recoveries</x:v>
      </x:c>
      <x:c r="M286" s="68" t="str">
        <x:v>Budget subsidy cost and financing-account structure</x:v>
      </x:c>
      <x:c r="N286" s="68" t="str">
        <x:v>Credit reform converts a large face-value commitment into an estimated present-value public cost</x:v>
      </x:c>
      <x:c r="O286" s="68" t="str">
        <x:v>Financial; informational; institutional</x:v>
      </x:c>
      <x:c r="P286" s="68" t="str">
        <x:v>E1</x:v>
      </x:c>
      <x:c r="Q286" s="68" t="str">
        <x:v>Very high</x:v>
      </x:c>
      <x:c r="R286" s="68" t="str">
        <x:v>SRC-272; SRC-274; SRC-275</x:v>
      </x:c>
      <x:c r="S286" s="68" t="str">
        <x:v>Federal credit programmes must estimate subsidy cost under the FCRA framework.</x:v>
      </x:c>
      <x:c r="T286" s="68" t="str">
        <x:v>The market value of risk or certainty about future defaults.</x:v>
      </x:c>
      <x:c r="U286" s="68" t="str">
        <x:v>Estimates are re-estimated as performance and economic conditions change.</x:v>
      </x:c>
      <x:c r="V286" s="68" t="str">
        <x:v>Active</x:v>
      </x:c>
      <x:c r="W286" s="68" t="str">
        <x:v>47;57</x:v>
      </x:c>
      <x:c r="X286" s="68" t="str">
        <x:v>2026-07-27</x:v>
      </x:c>
    </x:row>
    <x:row r="287">
      <x:c r="A287" s="68" t="str">
        <x:v>FCR-002</x:v>
      </x:c>
      <x:c r="B287" s="68" t="str">
        <x:v>Federal credit and contingent liabilities</x:v>
      </x:c>
      <x:c r="C287" s="68" t="str">
        <x:v>ACT-OFFICEOFMANAGEMENTANDBUD</x:v>
      </x:c>
      <x:c r="D287" s="68" t="str">
        <x:v>Office of Management and Budget</x:v>
      </x:c>
      <x:c r="E287" s="68" t="str">
        <x:v>ACT-FEDERALCREDITSUBSIDYCOST</x:v>
      </x:c>
      <x:c r="F287" s="68" t="str">
        <x:v>Federal credit subsidy cost</x:v>
      </x:c>
      <x:c r="G287" s="68" t="str">
        <x:v>Budget authority → estimate</x:v>
      </x:c>
      <x:c r="H287" s="68" t="str">
        <x:v>Annual budget cycle</x:v>
      </x:c>
      <x:c r="I287" s="68" t="str">
        <x:v>Review, guidance and budget presentation</x:v>
      </x:c>
      <x:c r="J287" s="68" t="str">
        <x:v>INS-149</x:v>
      </x:c>
      <x:c r="K287" s="68" t="str">
        <x:v>Programme-specific</x:v>
      </x:c>
      <x:c r="L287" s="68" t="str">
        <x:v>Agency cash-flow models and policy assumptions</x:v>
      </x:c>
      <x:c r="M287" s="68" t="str">
        <x:v>Recorded subsidy rate and appropriation need</x:v>
      </x:c>
      <x:c r="N287" s="68" t="str">
        <x:v>OMB converts uncertain future credit losses into a budget number that governs programme volume</x:v>
      </x:c>
      <x:c r="O287" s="68" t="str">
        <x:v>Financial; informational; institutional</x:v>
      </x:c>
      <x:c r="P287" s="68" t="str">
        <x:v>E1</x:v>
      </x:c>
      <x:c r="Q287" s="68" t="str">
        <x:v>High</x:v>
      </x:c>
      <x:c r="R287" s="68" t="str">
        <x:v>SRC-272; SRC-273; SRC-276</x:v>
      </x:c>
      <x:c r="S287" s="68" t="str">
        <x:v>OMB publishes federal credit materials and policy guidance.</x:v>
      </x:c>
      <x:c r="T287" s="68" t="str">
        <x:v>An independent market price or elimination of model risk.</x:v>
      </x:c>
      <x:c r="U287" s="68" t="str">
        <x:v>Subsidy estimates depend on discount rates, defaults, recoveries and programme design.</x:v>
      </x:c>
      <x:c r="V287" s="68" t="str">
        <x:v>Active</x:v>
      </x:c>
      <x:c r="W287" s="68" t="str">
        <x:v>47;57</x:v>
      </x:c>
      <x:c r="X287" s="68" t="str">
        <x:v>2026-07-27</x:v>
      </x:c>
    </x:row>
    <x:row r="288">
      <x:c r="A288" s="68" t="str">
        <x:v>FCR-003</x:v>
      </x:c>
      <x:c r="B288" s="68" t="str">
        <x:v>Federal credit and contingent liabilities</x:v>
      </x:c>
      <x:c r="C288" s="68" t="str">
        <x:v>ACT-USDEPARTMENTOFTHETREASU2</x:v>
      </x:c>
      <x:c r="D288" s="68" t="str">
        <x:v>US Department of the Treasury</x:v>
      </x:c>
      <x:c r="E288" s="68" t="str">
        <x:v>ACT-FEDERALDIRECTLOANANDLOAN</x:v>
      </x:c>
      <x:c r="F288" s="68" t="str">
        <x:v>Federal direct loan and loan guarantee programmes</x:v>
      </x:c>
      <x:c r="G288" s="68" t="str">
        <x:v>Treasury → programmes</x:v>
      </x:c>
      <x:c r="H288" s="68" t="str">
        <x:v>Ongoing</x:v>
      </x:c>
      <x:c r="I288" s="68" t="str">
        <x:v>Financing and credit reform accounting</x:v>
      </x:c>
      <x:c r="J288" s="68" t="str">
        <x:v>INS-149</x:v>
      </x:c>
      <x:c r="K288" s="68" t="str">
        <x:v>Governmentwide</x:v>
      </x:c>
      <x:c r="L288" s="68" t="str">
        <x:v>Financing-account borrowing and cash flows</x:v>
      </x:c>
      <x:c r="M288" s="68" t="str">
        <x:v>Funds for direct loans and guarantee claim payments</x:v>
      </x:c>
      <x:c r="N288" s="68" t="str">
        <x:v>Treasury financing separates programme cash operations from the subsidy cost recorded in the budget</x:v>
      </x:c>
      <x:c r="O288" s="68" t="str">
        <x:v>Financial; institutional</x:v>
      </x:c>
      <x:c r="P288" s="68" t="str">
        <x:v>E1</x:v>
      </x:c>
      <x:c r="Q288" s="68" t="str">
        <x:v>High</x:v>
      </x:c>
      <x:c r="R288" s="68" t="str">
        <x:v>SRC-274; SRC-275</x:v>
      </x:c>
      <x:c r="S288" s="68" t="str">
        <x:v>Treasury provides accounting and financing infrastructure for federal credit programmes.</x:v>
      </x:c>
      <x:c r="T288" s="68" t="str">
        <x:v>That every programme is profitable or self-financing.</x:v>
      </x:c>
      <x:c r="U288" s="68" t="str">
        <x:v>Administrative cost and broader fiscal effects are accounted for separately.</x:v>
      </x:c>
      <x:c r="V288" s="68" t="str">
        <x:v>Active</x:v>
      </x:c>
      <x:c r="W288" s="68" t="str">
        <x:v>47;57</x:v>
      </x:c>
      <x:c r="X288" s="68" t="str">
        <x:v>2026-07-27</x:v>
      </x:c>
    </x:row>
    <x:row r="289">
      <x:c r="A289" s="68" t="str">
        <x:v>FCR-004</x:v>
      </x:c>
      <x:c r="B289" s="68" t="str">
        <x:v>Federal credit and contingent liabilities</x:v>
      </x:c>
      <x:c r="C289" s="68" t="str">
        <x:v>ACT-DOELOANPROGRAMSOFFICE</x:v>
      </x:c>
      <x:c r="D289" s="68" t="str">
        <x:v>DOE Loan Programs Office</x:v>
      </x:c>
      <x:c r="E289" s="68" t="str">
        <x:v>ACT-PRIVATELENDERSANDPROJECT</x:v>
      </x:c>
      <x:c r="F289" s="68" t="str">
        <x:v>Private lenders and project sponsors</x:v>
      </x:c>
      <x:c r="G289" s="68" t="str">
        <x:v>Programme → borrowers and lenders</x:v>
      </x:c>
      <x:c r="H289" s="68" t="str">
        <x:v>Current</x:v>
      </x:c>
      <x:c r="I289" s="68" t="str">
        <x:v>Direct loan, guarantee and conditional commitment</x:v>
      </x:c>
      <x:c r="J289" s="68" t="str">
        <x:v>INS-148</x:v>
      </x:c>
      <x:c r="K289" s="68" t="str">
        <x:v>Project-specific</x:v>
      </x:c>
      <x:c r="L289" s="68" t="str">
        <x:v>Technical proposal, sponsor equity, collateral and public policy eligibility</x:v>
      </x:c>
      <x:c r="M289" s="68" t="str">
        <x:v>Lower-cost or longer-tenor project finance</x:v>
      </x:c>
      <x:c r="N289" s="68" t="str">
        <x:v>A public credit programme assumes specified technology and default risk that private capital may not accept alone</x:v>
      </x:c>
      <x:c r="O289" s="68" t="str">
        <x:v>Financial; material; institutional</x:v>
      </x:c>
      <x:c r="P289" s="68" t="str">
        <x:v>E1</x:v>
      </x:c>
      <x:c r="Q289" s="68" t="str">
        <x:v>High</x:v>
      </x:c>
      <x:c r="R289" s="68" t="str">
        <x:v>SRC-270; SRC-271</x:v>
      </x:c>
      <x:c r="S289" s="68" t="str">
        <x:v>LPO offers loans and guarantees and issues conditional commitments subject to terms.</x:v>
      </x:c>
      <x:c r="T289" s="68" t="str">
        <x:v>Guaranteed closing, project success or full government loss absorption.</x:v>
      </x:c>
      <x:c r="U289" s="68" t="str">
        <x:v>Sponsors retain equity risk and commitments require conditions and approvals.</x:v>
      </x:c>
      <x:c r="V289" s="68" t="str">
        <x:v>Active</x:v>
      </x:c>
      <x:c r="W289" s="68" t="str">
        <x:v>47;57</x:v>
      </x:c>
      <x:c r="X289" s="68" t="str">
        <x:v>2026-07-27</x:v>
      </x:c>
    </x:row>
    <x:row r="290">
      <x:c r="A290" s="68" t="str">
        <x:v>FCR-005</x:v>
      </x:c>
      <x:c r="B290" s="68" t="str">
        <x:v>Federal credit and contingent liabilities</x:v>
      </x:c>
      <x:c r="C290" s="68" t="str">
        <x:v>ACT-DOECREDITREVIEWBOARD</x:v>
      </x:c>
      <x:c r="D290" s="68" t="str">
        <x:v>DOE Credit Review Board</x:v>
      </x:c>
      <x:c r="E290" s="68" t="str">
        <x:v>ACT-DOELOANPROGRAMSOFFICE</x:v>
      </x:c>
      <x:c r="F290" s="68" t="str">
        <x:v>DOE Loan Programs Office</x:v>
      </x:c>
      <x:c r="G290" s="68" t="str">
        <x:v>Review body → programme office</x:v>
      </x:c>
      <x:c r="H290" s="68" t="str">
        <x:v>Application-specific</x:v>
      </x:c>
      <x:c r="I290" s="68" t="str">
        <x:v>Credit review and recommendation</x:v>
      </x:c>
      <x:c r="J290" s="68" t="str">
        <x:v>INS-148</x:v>
      </x:c>
      <x:c r="K290" s="68" t="str">
        <x:v>Project-specific</x:v>
      </x:c>
      <x:c r="L290" s="68" t="str">
        <x:v>Technical, financial and legal diligence</x:v>
      </x:c>
      <x:c r="M290" s="68" t="str">
        <x:v>Approval path or rejection before commitment</x:v>
      </x:c>
      <x:c r="N290" s="68" t="str">
        <x:v>Internal review converts project information into a sovereign credit decision</x:v>
      </x:c>
      <x:c r="O290" s="68" t="str">
        <x:v>Informational; institutional; financial</x:v>
      </x:c>
      <x:c r="P290" s="68" t="str">
        <x:v>E1</x:v>
      </x:c>
      <x:c r="Q290" s="68" t="str">
        <x:v>High</x:v>
      </x:c>
      <x:c r="R290" s="68" t="str">
        <x:v>SRC-271</x:v>
      </x:c>
      <x:c r="S290" s="68" t="str">
        <x:v>GAO describes DOE Credit Review Board review in the LPO process.</x:v>
      </x:c>
      <x:c r="T290" s="68" t="str">
        <x:v>A mechanical approval or independence from departmental policy.</x:v>
      </x:c>
      <x:c r="U290" s="68" t="str">
        <x:v>The Secretary, OMB and Treasury also participate in review.</x:v>
      </x:c>
      <x:c r="V290" s="68" t="str">
        <x:v>Active</x:v>
      </x:c>
      <x:c r="W290" s="68" t="str">
        <x:v>47;57</x:v>
      </x:c>
      <x:c r="X290" s="68" t="str">
        <x:v>2026-07-27</x:v>
      </x:c>
    </x:row>
    <x:row r="291">
      <x:c r="A291" s="68" t="str">
        <x:v>FCR-006</x:v>
      </x:c>
      <x:c r="B291" s="68" t="str">
        <x:v>Federal credit and contingent liabilities</x:v>
      </x:c>
      <x:c r="C291" s="68" t="str">
        <x:v>ACT-OFFICEOFMANAGEMENTANDBUD</x:v>
      </x:c>
      <x:c r="D291" s="68" t="str">
        <x:v>Office of Management and Budget</x:v>
      </x:c>
      <x:c r="E291" s="68" t="str">
        <x:v>ACT-DOELOANPROGRAMSOFFICE</x:v>
      </x:c>
      <x:c r="F291" s="68" t="str">
        <x:v>DOE Loan Programs Office</x:v>
      </x:c>
      <x:c r="G291" s="68" t="str">
        <x:v>Budget authority → programme</x:v>
      </x:c>
      <x:c r="H291" s="68" t="str">
        <x:v>Application-specific</x:v>
      </x:c>
      <x:c r="I291" s="68" t="str">
        <x:v>Credit subsidy and programme review</x:v>
      </x:c>
      <x:c r="J291" s="68" t="str">
        <x:v>INS-148; INS-149</x:v>
      </x:c>
      <x:c r="K291" s="68" t="str">
        <x:v>Project-specific</x:v>
      </x:c>
      <x:c r="L291" s="68" t="str">
        <x:v>Subsidy estimate and programme terms</x:v>
      </x:c>
      <x:c r="M291" s="68" t="str">
        <x:v>Approval or conditions before commitment</x:v>
      </x:c>
      <x:c r="N291" s="68" t="str">
        <x:v>Central budget review limits how an agency converts statutory loan authority into actual sovereign exposure</x:v>
      </x:c>
      <x:c r="O291" s="68" t="str">
        <x:v>Financial; institutional; informational</x:v>
      </x:c>
      <x:c r="P291" s="68" t="str">
        <x:v>E1</x:v>
      </x:c>
      <x:c r="Q291" s="68" t="str">
        <x:v>High</x:v>
      </x:c>
      <x:c r="R291" s="68" t="str">
        <x:v>SRC-271; SRC-272; SRC-276</x:v>
      </x:c>
      <x:c r="S291" s="68" t="str">
        <x:v>GAO reports OMB review of proposed DOE credit assistance.</x:v>
      </x:c>
      <x:c r="T291" s="68" t="str">
        <x:v>Direct project management or sole authority over final approval.</x:v>
      </x:c>
      <x:c r="U291" s="68" t="str">
        <x:v>Treasury, DOE boards and the Secretary have separate roles.</x:v>
      </x:c>
      <x:c r="V291" s="68" t="str">
        <x:v>Active</x:v>
      </x:c>
      <x:c r="W291" s="68" t="str">
        <x:v>47;57</x:v>
      </x:c>
      <x:c r="X291" s="68" t="str">
        <x:v>2026-07-27</x:v>
      </x:c>
    </x:row>
    <x:row r="292">
      <x:c r="A292" s="68" t="str">
        <x:v>FCR-007</x:v>
      </x:c>
      <x:c r="B292" s="68" t="str">
        <x:v>Federal credit and contingent liabilities</x:v>
      </x:c>
      <x:c r="C292" s="68" t="str">
        <x:v>ACT-FEDERALDIRECTLOANANDLOAN</x:v>
      </x:c>
      <x:c r="D292" s="68" t="str">
        <x:v>Federal direct loan and loan guarantee programmes</x:v>
      </x:c>
      <x:c r="E292" s="68" t="str">
        <x:v>ACT-PUBLICTAXPAYERSANDBUDGET</x:v>
      </x:c>
      <x:c r="F292" s="68" t="str">
        <x:v>Public taxpayers and budget</x:v>
      </x:c>
      <x:c r="G292" s="68" t="str">
        <x:v>Programme → public balance sheet</x:v>
      </x:c>
      <x:c r="H292" s="68" t="str">
        <x:v>Loan life</x:v>
      </x:c>
      <x:c r="I292" s="68" t="str">
        <x:v>Contingent claim and recovery relationship</x:v>
      </x:c>
      <x:c r="J292" s="68" t="str">
        <x:v>INS-149</x:v>
      </x:c>
      <x:c r="K292" s="68" t="str">
        <x:v>Face value may greatly exceed recorded subsidy cost</x:v>
      </x:c>
      <x:c r="L292" s="68" t="str">
        <x:v>Borrower repayments, fees, defaults and recoveries</x:v>
      </x:c>
      <x:c r="M292" s="68" t="str">
        <x:v>Realised fiscal gain or loss</x:v>
      </x:c>
      <x:c r="N292" s="68" t="str">
        <x:v>A guarantee creates a contingent liability whose fiscal cost appears only as future defaults differ from fees and recoveries</x:v>
      </x:c>
      <x:c r="O292" s="68" t="str">
        <x:v>Financial; distributional; institutional</x:v>
      </x:c>
      <x:c r="P292" s="68" t="str">
        <x:v>S1</x:v>
      </x:c>
      <x:c r="Q292" s="68" t="str">
        <x:v>Very high</x:v>
      </x:c>
      <x:c r="R292" s="68" t="str">
        <x:v>SRC-274; SRC-275</x:v>
      </x:c>
      <x:c r="S292" s="68" t="str">
        <x:v>FCRA measures expected net cash-flow cost of direct loans and guarantees.</x:v>
      </x:c>
      <x:c r="T292" s="68" t="str">
        <x:v>That the government will lose the full guaranteed principal.</x:v>
      </x:c>
      <x:c r="U292" s="68" t="str">
        <x:v>Many programmes collect fees and recover collateral.</x:v>
      </x:c>
      <x:c r="V292" s="68" t="str">
        <x:v>Active mechanism</x:v>
      </x:c>
      <x:c r="W292" s="68" t="str">
        <x:v>47;57</x:v>
      </x:c>
      <x:c r="X292" s="68" t="str">
        <x:v>2026-07-27</x:v>
      </x:c>
    </x:row>
    <x:row r="293">
      <x:c r="A293" s="68" t="str">
        <x:v>FCR-008</x:v>
      </x:c>
      <x:c r="B293" s="68" t="str">
        <x:v>Federal credit and contingent liabilities</x:v>
      </x:c>
      <x:c r="C293" s="68" t="str">
        <x:v>ACT-FEDERALCREDITSUBSIDYCOST</x:v>
      </x:c>
      <x:c r="D293" s="68" t="str">
        <x:v>Federal credit subsidy cost</x:v>
      </x:c>
      <x:c r="E293" s="68" t="str">
        <x:v>ACT-PUBLICTAXPAYERSANDBUDGET</x:v>
      </x:c>
      <x:c r="F293" s="68" t="str">
        <x:v>Public taxpayers and budget</x:v>
      </x:c>
      <x:c r="G293" s="68" t="str">
        <x:v>Estimate → budget</x:v>
      </x:c>
      <x:c r="H293" s="68" t="str">
        <x:v>Annual and re-estimate cycles</x:v>
      </x:c>
      <x:c r="I293" s="68" t="str">
        <x:v>Budget recognition</x:v>
      </x:c>
      <x:c r="J293" s="68" t="str">
        <x:v>INS-149</x:v>
      </x:c>
      <x:c r="K293" s="68" t="str">
        <x:v>Present-value estimate</x:v>
      </x:c>
      <x:c r="L293" s="68" t="str">
        <x:v>Modelled expected programme cash flows</x:v>
      </x:c>
      <x:c r="M293" s="68" t="str">
        <x:v>Appropriated cost, asset or liability and later re-estimates</x:v>
      </x:c>
      <x:c r="N293" s="68" t="str">
        <x:v>Fiscal risk becomes politically visible through accounting assumptions rather than face-value exposure alone</x:v>
      </x:c>
      <x:c r="O293" s="68" t="str">
        <x:v>Informational; financial; narrative</x:v>
      </x:c>
      <x:c r="P293" s="68" t="str">
        <x:v>S1</x:v>
      </x:c>
      <x:c r="Q293" s="68" t="str">
        <x:v>High</x:v>
      </x:c>
      <x:c r="R293" s="68" t="str">
        <x:v>SRC-272; SRC-273; SRC-275</x:v>
      </x:c>
      <x:c r="S293" s="68" t="str">
        <x:v>Federal budgeting reports credit subsidy and re-estimates.</x:v>
      </x:c>
      <x:c r="T293" s="68" t="str">
        <x:v>A complete measure of systemic, distributional or climate risk.</x:v>
      </x:c>
      <x:c r="U293" s="68" t="str">
        <x:v>Budget scoring excludes some incidental effects and depends on modelling choices.</x:v>
      </x:c>
      <x:c r="V293" s="68" t="str">
        <x:v>Active</x:v>
      </x:c>
      <x:c r="W293" s="68" t="str">
        <x:v>47;57</x:v>
      </x:c>
      <x:c r="X293" s="68" t="str">
        <x:v>2026-07-27</x:v>
      </x:c>
    </x:row>
    <x:row r="294">
      <x:c r="A294" s="68" t="str">
        <x:v>FIN-001</x:v>
      </x:c>
      <x:c r="B294" s="68" t="str">
        <x:v>Epstein financial infrastructure</x:v>
      </x:c>
      <x:c r="C294" s="68" t="str">
        <x:v>ACT-JPMORGANCHASE</x:v>
      </x:c>
      <x:c r="D294" s="68" t="str">
        <x:v>JPMorgan Chase</x:v>
      </x:c>
      <x:c r="E294" s="68" t="str">
        <x:v>ACT-JEFFREYEPSTEIN</x:v>
      </x:c>
      <x:c r="F294" s="68" t="str">
        <x:v>Jeffrey Epstein</x:v>
      </x:c>
      <x:c r="G294" s="68" t="str">
        <x:v>Bank → client</x:v>
      </x:c>
      <x:c r="H294" s="68" t="str">
        <x:v>1998–2013</x:v>
      </x:c>
      <x:c r="I294" s="68" t="str">
        <x:v>Banking relationship</x:v>
      </x:c>
      <x:c r="J294" s="68" t="str">
        <x:v>INS-039</x:v>
      </x:c>
      <x:c r="K294" s="68" t="str">
        <x:v>Long-term private banking relationship</x:v>
      </x:c>
      <x:c r="L294" s="68" t="str">
        <x:v>Accounts, payments and financial services</x:v>
      </x:c>
      <x:c r="M294" s="68" t="str">
        <x:v>Capacity to transact and maintain elite financial network</x:v>
      </x:c>
      <x:c r="N294" s="68" t="str">
        <x:v>A regulated bank provides the payment infrastructure through which a high-risk client operates</x:v>
      </x:c>
      <x:c r="O294" s="68" t="str">
        <x:v>Financial; informational; institutional</x:v>
      </x:c>
      <x:c r="P294" s="68" t="str">
        <x:v>E1</x:v>
      </x:c>
      <x:c r="Q294" s="68" t="str">
        <x:v>Very high</x:v>
      </x:c>
      <x:c r="R294" s="68" t="str">
        <x:v>SRC-063</x:v>
      </x:c>
      <x:c r="S294" s="68" t="str">
        <x:v>Epstein was a JPMorgan client until 2013 and the bank settled accuser claims.</x:v>
      </x:c>
      <x:c r="T294" s="68" t="str">
        <x:v>An admission of wrongdoing in the settlement or knowledge by every employee.</x:v>
      </x:c>
      <x:c r="U294" s="68" t="str">
        <x:v>Settlement resolved claims without a trial finding against all alleged conduct.</x:v>
      </x:c>
      <x:c r="V294" s="68" t="str">
        <x:v>Historical</x:v>
      </x:c>
      <x:c r="W294" s="68" t="str">
        <x:v>53;55;57</x:v>
      </x:c>
      <x:c r="X294" s="68" t="str">
        <x:v>2026-07-27</x:v>
      </x:c>
    </x:row>
    <x:row r="295">
      <x:c r="A295" s="68" t="str">
        <x:v>FIN-002</x:v>
      </x:c>
      <x:c r="B295" s="68" t="str">
        <x:v>Epstein financial infrastructure</x:v>
      </x:c>
      <x:c r="C295" s="68" t="str">
        <x:v>ACT-DEUTSCHEBANK</x:v>
      </x:c>
      <x:c r="D295" s="68" t="str">
        <x:v>Deutsche Bank</x:v>
      </x:c>
      <x:c r="E295" s="68" t="str">
        <x:v>ACT-JEFFREYEPSTEIN</x:v>
      </x:c>
      <x:c r="F295" s="68" t="str">
        <x:v>Jeffrey Epstein</x:v>
      </x:c>
      <x:c r="G295" s="68" t="str">
        <x:v>Bank → client</x:v>
      </x:c>
      <x:c r="H295" s="68" t="str">
        <x:v>2013–2019</x:v>
      </x:c>
      <x:c r="I295" s="68" t="str">
        <x:v>Banking relationship</x:v>
      </x:c>
      <x:c r="J295" s="68" t="str">
        <x:v>INS-040</x:v>
      </x:c>
      <x:c r="K295" s="68" t="str">
        <x:v>Post-JPMorgan client relationship</x:v>
      </x:c>
      <x:c r="L295" s="68" t="str">
        <x:v>Accounts, cash access and financial services</x:v>
      </x:c>
      <x:c r="M295" s="68" t="str">
        <x:v>Continued transaction capacity after conviction</x:v>
      </x:c>
      <x:c r="N295" s="68" t="str">
        <x:v>A new institution can restore financial infrastructure after another exits a high-risk client</x:v>
      </x:c>
      <x:c r="O295" s="68" t="str">
        <x:v>Financial; informational; institutional</x:v>
      </x:c>
      <x:c r="P295" s="68" t="str">
        <x:v>E1</x:v>
      </x:c>
      <x:c r="Q295" s="68" t="str">
        <x:v>Very high</x:v>
      </x:c>
      <x:c r="R295" s="68" t="str">
        <x:v>SRC-064; SRC-068</x:v>
      </x:c>
      <x:c r="S295" s="68" t="str">
        <x:v>Deutsche Bank took Epstein as a client in 2013 and later settled accuser claims.</x:v>
      </x:c>
      <x:c r="T295" s="68" t="str">
        <x:v>An admission of liability or knowledge by every employee.</x:v>
      </x:c>
      <x:c r="U295" s="68" t="str">
        <x:v>The settlement and regulatory history demonstrate control failure, not a unified bank conspiracy.</x:v>
      </x:c>
      <x:c r="V295" s="68" t="str">
        <x:v>Historical</x:v>
      </x:c>
      <x:c r="W295" s="68" t="str">
        <x:v>53;55;57</x:v>
      </x:c>
      <x:c r="X295" s="68" t="str">
        <x:v>2026-07-27</x:v>
      </x:c>
    </x:row>
    <x:row r="296">
      <x:c r="A296" s="68" t="str">
        <x:v>FIN-003</x:v>
      </x:c>
      <x:c r="B296" s="68" t="str">
        <x:v>Epstein financial infrastructure</x:v>
      </x:c>
      <x:c r="C296" s="68" t="str">
        <x:v>ACT-BANKOFAMERICA</x:v>
      </x:c>
      <x:c r="D296" s="68" t="str">
        <x:v>Bank of America</x:v>
      </x:c>
      <x:c r="E296" s="68" t="str">
        <x:v>ACT-JEFFREYEPSTEIN</x:v>
      </x:c>
      <x:c r="F296" s="68" t="str">
        <x:v>Jeffrey Epstein</x:v>
      </x:c>
      <x:c r="G296" s="68" t="str">
        <x:v>Bank → client/network</x:v>
      </x:c>
      <x:c r="H296" s="68" t="str">
        <x:v>Period alleged in litigation</x:v>
      </x:c>
      <x:c r="I296" s="68" t="str">
        <x:v>Financial-services relationship / litigation</x:v>
      </x:c>
      <x:c r="J296" s="68" t="str">
        <x:v>INS-041</x:v>
      </x:c>
      <x:c r="K296" s="68" t="str">
        <x:v>$72.5 million settlement</x:v>
      </x:c>
      <x:c r="L296" s="68" t="str">
        <x:v>Banking transactions</x:v>
      </x:c>
      <x:c r="M296" s="68" t="str">
        <x:v>Alleged facilitation through financial infrastructure</x:v>
      </x:c>
      <x:c r="N296" s="68" t="str">
        <x:v>Civil litigation can expose whether compliance systems detected and acted on suspicious flows</x:v>
      </x:c>
      <x:c r="O296" s="68" t="str">
        <x:v>Financial; legal; informational</x:v>
      </x:c>
      <x:c r="P296" s="68" t="str">
        <x:v>E1</x:v>
      </x:c>
      <x:c r="Q296" s="68" t="str">
        <x:v>High</x:v>
      </x:c>
      <x:c r="R296" s="68" t="str">
        <x:v>SRC-065</x:v>
      </x:c>
      <x:c r="S296" s="68" t="str">
        <x:v>A court preliminarily approved the settlement resolving accuser claims.</x:v>
      </x:c>
      <x:c r="T296" s="68" t="str">
        <x:v>An admission of wrongdoing or a final factual finding on every allegation.</x:v>
      </x:c>
      <x:c r="U296" s="68" t="str">
        <x:v>Bank of America denied facilitating crimes while supporting closure for accusers.</x:v>
      </x:c>
      <x:c r="V296" s="68" t="str">
        <x:v>Settlement pending final status at source</x:v>
      </x:c>
      <x:c r="W296" s="68" t="str">
        <x:v>53;55</x:v>
      </x:c>
      <x:c r="X296" s="68" t="str">
        <x:v>2026-07-27</x:v>
      </x:c>
    </x:row>
    <x:row r="297">
      <x:c r="A297" s="68" t="str">
        <x:v>FIN-004</x:v>
      </x:c>
      <x:c r="B297" s="68" t="str">
        <x:v>Epstein financial infrastructure</x:v>
      </x:c>
      <x:c r="C297" s="68" t="str">
        <x:v>ACT-JESSTALEY</x:v>
      </x:c>
      <x:c r="D297" s="68" t="str">
        <x:v>Jes Staley</x:v>
      </x:c>
      <x:c r="E297" s="68" t="str">
        <x:v>ACT-JEFFREYEPSTEIN</x:v>
      </x:c>
      <x:c r="F297" s="68" t="str">
        <x:v>Jeffrey Epstein</x:v>
      </x:c>
      <x:c r="G297" s="68" t="str">
        <x:v>Bidirectional</x:v>
      </x:c>
      <x:c r="H297" s="68" t="str">
        <x:v>2000s–2010s</x:v>
      </x:c>
      <x:c r="I297" s="68" t="str">
        <x:v>Extensive professional and personal correspondence</x:v>
      </x:c>
      <x:c r="J297" s="68" t="str"/>
      <x:c r="K297" s="68" t="str">
        <x:v>More than 1,000 communications reported</x:v>
      </x:c>
      <x:c r="L297" s="68" t="str">
        <x:v>Senior banking access and personal trust</x:v>
      </x:c>
      <x:c r="M297" s="68" t="str">
        <x:v>Client retention and institutional advocacy</x:v>
      </x:c>
      <x:c r="N297" s="68" t="str">
        <x:v>A relationship manager converts personal trust into continued access to a systemically important bank</x:v>
      </x:c>
      <x:c r="O297" s="68" t="str">
        <x:v>Relational; financial; institutional</x:v>
      </x:c>
      <x:c r="P297" s="68" t="str">
        <x:v>E2</x:v>
      </x:c>
      <x:c r="Q297" s="68" t="str">
        <x:v>Very high</x:v>
      </x:c>
      <x:c r="R297" s="68" t="str">
        <x:v>SRC-054; SRC-063</x:v>
      </x:c>
      <x:c r="S297" s="68" t="str">
        <x:v>Staley had an extensive documented relationship with Epstein.</x:v>
      </x:c>
      <x:c r="T297" s="68" t="str">
        <x:v>Criminal participation absent separate proof or knowledge by JPMorgan's entire leadership.</x:v>
      </x:c>
      <x:c r="U297" s="68" t="str">
        <x:v>Regulators later disputed how Staley described the relationship.</x:v>
      </x:c>
      <x:c r="V297" s="68" t="str">
        <x:v>Historical</x:v>
      </x:c>
      <x:c r="W297" s="68" t="str">
        <x:v>53;55;57</x:v>
      </x:c>
      <x:c r="X297" s="68" t="str">
        <x:v>2026-07-27</x:v>
      </x:c>
    </x:row>
    <x:row r="298">
      <x:c r="A298" s="68" t="str">
        <x:v>FIN-005</x:v>
      </x:c>
      <x:c r="B298" s="68" t="str">
        <x:v>Epstein financial infrastructure</x:v>
      </x:c>
      <x:c r="C298" s="68" t="str">
        <x:v>ACT-JESSTALEY</x:v>
      </x:c>
      <x:c r="D298" s="68" t="str">
        <x:v>Jes Staley</x:v>
      </x:c>
      <x:c r="E298" s="68" t="str">
        <x:v>ACT-JPMORGANCHASE</x:v>
      </x:c>
      <x:c r="F298" s="68" t="str">
        <x:v>JPMorgan Chase</x:v>
      </x:c>
      <x:c r="G298" s="68" t="str">
        <x:v>Executive → bank</x:v>
      </x:c>
      <x:c r="H298" s="68" t="str">
        <x:v>1990s–2013</x:v>
      </x:c>
      <x:c r="I298" s="68" t="str">
        <x:v>Senior executive and client-manager role</x:v>
      </x:c>
      <x:c r="J298" s="68" t="str"/>
      <x:c r="K298" s="68" t="str">
        <x:v>Institutional</x:v>
      </x:c>
      <x:c r="L298" s="68" t="str">
        <x:v>Personal client relationship</x:v>
      </x:c>
      <x:c r="M298" s="68" t="str">
        <x:v>Internal influence over client treatment</x:v>
      </x:c>
      <x:c r="N298" s="68" t="str">
        <x:v>A powerful employee can translate private trust into institutional forbearance</x:v>
      </x:c>
      <x:c r="O298" s="68" t="str">
        <x:v>Relational; institutional; financial</x:v>
      </x:c>
      <x:c r="P298" s="68" t="str">
        <x:v>E2</x:v>
      </x:c>
      <x:c r="Q298" s="68" t="str">
        <x:v>High</x:v>
      </x:c>
      <x:c r="R298" s="68" t="str">
        <x:v>SRC-063; SRC-054</x:v>
      </x:c>
      <x:c r="S298" s="68" t="str">
        <x:v>Staley was a senior JPMorgan executive connected to Epstein's client relationship.</x:v>
      </x:c>
      <x:c r="T298" s="68" t="str">
        <x:v>Sole responsibility for the bank's conduct or knowledge of all criminal activity.</x:v>
      </x:c>
      <x:c r="U298" s="68" t="str">
        <x:v>Compliance, management and control functions had separate duties.</x:v>
      </x:c>
      <x:c r="V298" s="68" t="str">
        <x:v>Historical</x:v>
      </x:c>
      <x:c r="W298" s="68" t="str">
        <x:v>55;57</x:v>
      </x:c>
      <x:c r="X298" s="68" t="str">
        <x:v>2026-07-27</x:v>
      </x:c>
    </x:row>
    <x:row r="299">
      <x:c r="A299" s="68" t="str">
        <x:v>FIN-006</x:v>
      </x:c>
      <x:c r="B299" s="68" t="str">
        <x:v>Epstein financial infrastructure</x:v>
      </x:c>
      <x:c r="C299" s="68" t="str">
        <x:v>ACT-LEONBLACK</x:v>
      </x:c>
      <x:c r="D299" s="68" t="str">
        <x:v>Leon Black</x:v>
      </x:c>
      <x:c r="E299" s="68" t="str">
        <x:v>ACT-JEFFREYEPSTEIN</x:v>
      </x:c>
      <x:c r="F299" s="68" t="str">
        <x:v>Jeffrey Epstein</x:v>
      </x:c>
      <x:c r="G299" s="68" t="str">
        <x:v>Client → adviser</x:v>
      </x:c>
      <x:c r="H299" s="68" t="str">
        <x:v>2012–2017</x:v>
      </x:c>
      <x:c r="I299" s="68" t="str">
        <x:v>Tax and estate-planning services</x:v>
      </x:c>
      <x:c r="J299" s="68" t="str">
        <x:v>INS-042</x:v>
      </x:c>
      <x:c r="K299" s="68" t="str">
        <x:v>$158 million</x:v>
      </x:c>
      <x:c r="L299" s="68" t="str">
        <x:v>Private wealth and complex tax/estate needs</x:v>
      </x:c>
      <x:c r="M299" s="68" t="str">
        <x:v>Professional services and payment to Epstein</x:v>
      </x:c>
      <x:c r="N299" s="68" t="str">
        <x:v>Elite advisory work converts technical and relational claims into unusually large private fees</x:v>
      </x:c>
      <x:c r="O299" s="68" t="str">
        <x:v>Financial; relational; informational</x:v>
      </x:c>
      <x:c r="P299" s="68" t="str">
        <x:v>E1</x:v>
      </x:c>
      <x:c r="Q299" s="68" t="str">
        <x:v>Very high</x:v>
      </x:c>
      <x:c r="R299" s="68" t="str">
        <x:v>SRC-066; SRC-067</x:v>
      </x:c>
      <x:c r="S299" s="68" t="str">
        <x:v>An outside review documented $158 million in payments for stated services.</x:v>
      </x:c>
      <x:c r="T299" s="68" t="str">
        <x:v>Criminal involvement by Black or proof the services were fictitious.</x:v>
      </x:c>
      <x:c r="U299" s="68" t="str">
        <x:v>The review found no involvement by Black in Epstein's crimes; later allegations must be separately graded.</x:v>
      </x:c>
      <x:c r="V299" s="68" t="str">
        <x:v>Historical</x:v>
      </x:c>
      <x:c r="W299" s="68" t="str">
        <x:v>53;55;57</x:v>
      </x:c>
      <x:c r="X299" s="68" t="str">
        <x:v>2026-07-27</x:v>
      </x:c>
    </x:row>
    <x:row r="300">
      <x:c r="A300" s="68" t="str">
        <x:v>FIN-007</x:v>
      </x:c>
      <x:c r="B300" s="68" t="str">
        <x:v>Institutional accountability</x:v>
      </x:c>
      <x:c r="C300" s="68" t="str">
        <x:v>ACT-APOLLOGLOBALMANAGEMENT</x:v>
      </x:c>
      <x:c r="D300" s="68" t="str">
        <x:v>Apollo Global Management</x:v>
      </x:c>
      <x:c r="E300" s="68" t="str">
        <x:v>ACT-DECHERT</x:v>
      </x:c>
      <x:c r="F300" s="68" t="str">
        <x:v>Dechert</x:v>
      </x:c>
      <x:c r="G300" s="68" t="str">
        <x:v>Institution → reviewer</x:v>
      </x:c>
      <x:c r="H300" s="68" t="str">
        <x:v>2020–2021</x:v>
      </x:c>
      <x:c r="I300" s="68" t="str">
        <x:v>Outside governance review</x:v>
      </x:c>
      <x:c r="J300" s="68" t="str"/>
      <x:c r="K300" s="68" t="str">
        <x:v>Firm-wide reputational response</x:v>
      </x:c>
      <x:c r="L300" s="68" t="str">
        <x:v>Relationship controversy and investor pressure</x:v>
      </x:c>
      <x:c r="M300" s="68" t="str">
        <x:v>Findings, leadership transition and governance change</x:v>
      </x:c>
      <x:c r="N300" s="68" t="str">
        <x:v>Private institutions use external legal review to restore legitimacy after elite-network exposure</x:v>
      </x:c>
      <x:c r="O300" s="68" t="str">
        <x:v>Legal; institutional; narrative</x:v>
      </x:c>
      <x:c r="P300" s="68" t="str">
        <x:v>E1</x:v>
      </x:c>
      <x:c r="Q300" s="68" t="str">
        <x:v>High</x:v>
      </x:c>
      <x:c r="R300" s="68" t="str">
        <x:v>SRC-067</x:v>
      </x:c>
      <x:c r="S300" s="68" t="str">
        <x:v>Dechert reviewed Black's relationship and Apollo implemented leadership changes.</x:v>
      </x:c>
      <x:c r="T300" s="68" t="str">
        <x:v>Proof that Apollo itself hired Epstein or that the review resolved every later allegation.</x:v>
      </x:c>
      <x:c r="U300" s="68" t="str">
        <x:v>Apollo said no employee other than Black seriously considered hiring Epstein.</x:v>
      </x:c>
      <x:c r="V300" s="68" t="str">
        <x:v>Historical</x:v>
      </x:c>
      <x:c r="W300" s="68" t="str">
        <x:v>55;57;82</x:v>
      </x:c>
      <x:c r="X300" s="68" t="str">
        <x:v>2026-07-27</x:v>
      </x:c>
    </x:row>
    <x:row r="301">
      <x:c r="A301" s="68" t="str">
        <x:v>FIN-008</x:v>
      </x:c>
      <x:c r="B301" s="68" t="str">
        <x:v>Epstein financial infrastructure</x:v>
      </x:c>
      <x:c r="C301" s="68" t="str">
        <x:v>ACT-GOLDMANSACHS</x:v>
      </x:c>
      <x:c r="D301" s="68" t="str">
        <x:v>Goldman Sachs</x:v>
      </x:c>
      <x:c r="E301" s="68" t="str">
        <x:v>ACT-JEFFREYEPSTEIN</x:v>
      </x:c>
      <x:c r="F301" s="68" t="str">
        <x:v>Jeffrey Epstein</x:v>
      </x:c>
      <x:c r="G301" s="68" t="str">
        <x:v>Bank → account holder</x:v>
      </x:c>
      <x:c r="H301" s="68" t="str">
        <x:v>Historical</x:v>
      </x:c>
      <x:c r="I301" s="68" t="str">
        <x:v>Reported account relationship</x:v>
      </x:c>
      <x:c r="J301" s="68" t="str"/>
      <x:c r="K301" s="68" t="str">
        <x:v>Unspecified</x:v>
      </x:c>
      <x:c r="L301" s="68" t="str">
        <x:v>Financial accounts</x:v>
      </x:c>
      <x:c r="M301" s="68" t="str">
        <x:v>Banking and transaction capacity</x:v>
      </x:c>
      <x:c r="N301" s="68" t="str">
        <x:v>Multiple-bank relationships diversify access and complicate compliance visibility</x:v>
      </x:c>
      <x:c r="O301" s="68" t="str">
        <x:v>Financial; informational</x:v>
      </x:c>
      <x:c r="P301" s="68" t="str">
        <x:v>E2</x:v>
      </x:c>
      <x:c r="Q301" s="68" t="str">
        <x:v>High</x:v>
      </x:c>
      <x:c r="R301" s="68" t="str">
        <x:v>SRC-069</x:v>
      </x:c>
      <x:c r="S301" s="68" t="str">
        <x:v>Unsealed documents reportedly showed Epstein held Goldman accounts; Goldman said it ended the relationship in 2010.</x:v>
      </x:c>
      <x:c r="T301" s="68" t="str">
        <x:v>Knowledge of crimes or continued relationship after the stated exit.</x:v>
      </x:c>
      <x:c r="U301" s="68" t="str">
        <x:v>Account type, activity and internal knowledge require primary records.</x:v>
      </x:c>
      <x:c r="V301" s="68" t="str">
        <x:v>Historical</x:v>
      </x:c>
      <x:c r="W301" s="68" t="str">
        <x:v>55;57</x:v>
      </x:c>
      <x:c r="X301" s="68" t="str">
        <x:v>2026-07-27</x:v>
      </x:c>
    </x:row>
    <x:row r="302">
      <x:c r="A302" s="68" t="str">
        <x:v>FIN-009</x:v>
      </x:c>
      <x:c r="B302" s="68" t="str">
        <x:v>Epstein financial infrastructure</x:v>
      </x:c>
      <x:c r="C302" s="68" t="str">
        <x:v>ACT-HSBC</x:v>
      </x:c>
      <x:c r="D302" s="68" t="str">
        <x:v>HSBC</x:v>
      </x:c>
      <x:c r="E302" s="68" t="str">
        <x:v>ACT-JEFFREYEPSTEIN</x:v>
      </x:c>
      <x:c r="F302" s="68" t="str">
        <x:v>Jeffrey Epstein</x:v>
      </x:c>
      <x:c r="G302" s="68" t="str">
        <x:v>Bank → account holder</x:v>
      </x:c>
      <x:c r="H302" s="68" t="str">
        <x:v>Historical</x:v>
      </x:c>
      <x:c r="I302" s="68" t="str">
        <x:v>Reported account relationship</x:v>
      </x:c>
      <x:c r="J302" s="68" t="str"/>
      <x:c r="K302" s="68" t="str">
        <x:v>Unspecified</x:v>
      </x:c>
      <x:c r="L302" s="68" t="str">
        <x:v>Financial accounts</x:v>
      </x:c>
      <x:c r="M302" s="68" t="str">
        <x:v>Banking and transaction capacity</x:v>
      </x:c>
      <x:c r="N302" s="68" t="str">
        <x:v>Cross-institutional accounts can fragment visibility of a client's complete financial pattern</x:v>
      </x:c>
      <x:c r="O302" s="68" t="str">
        <x:v>Financial; informational</x:v>
      </x:c>
      <x:c r="P302" s="68" t="str">
        <x:v>E2</x:v>
      </x:c>
      <x:c r="Q302" s="68" t="str">
        <x:v>Moderate</x:v>
      </x:c>
      <x:c r="R302" s="68" t="str">
        <x:v>SRC-069</x:v>
      </x:c>
      <x:c r="S302" s="68" t="str">
        <x:v>Unsealed documents reportedly showed HSBC accounts.</x:v>
      </x:c>
      <x:c r="T302" s="68" t="str">
        <x:v>Knowledge of crimes, duration or transaction scope.</x:v>
      </x:c>
      <x:c r="U302" s="68" t="str">
        <x:v>HSBC declined comment in the cited report; underlying records remain important.</x:v>
      </x:c>
      <x:c r="V302" s="68" t="str">
        <x:v>Historical / investigate</x:v>
      </x:c>
      <x:c r="W302" s="68" t="str">
        <x:v>55;57</x:v>
      </x:c>
      <x:c r="X302" s="68" t="str">
        <x:v>2026-07-27</x:v>
      </x:c>
    </x:row>
    <x:row r="303">
      <x:c r="A303" s="68" t="str">
        <x:v>FINAI-001</x:v>
      </x:c>
      <x:c r="B303" s="68" t="str">
        <x:v>AI infrastructure finance and ownership</x:v>
      </x:c>
      <x:c r="C303" s="68" t="str">
        <x:v>ACT-SOFTBANKGROUP</x:v>
      </x:c>
      <x:c r="D303" s="68" t="str">
        <x:v>SoftBank Group</x:v>
      </x:c>
      <x:c r="E303" s="68" t="str">
        <x:v>ACT-OPENAI</x:v>
      </x:c>
      <x:c r="F303" s="68" t="str">
        <x:v>OpenAI</x:v>
      </x:c>
      <x:c r="G303" s="68" t="str">
        <x:v>Investor → model company</x:v>
      </x:c>
      <x:c r="H303" s="68" t="str">
        <x:v>2025–2026</x:v>
      </x:c>
      <x:c r="I303" s="68" t="str">
        <x:v>Preferred equity investment</x:v>
      </x:c>
      <x:c r="J303" s="68" t="str">
        <x:v>INS-223</x:v>
      </x:c>
      <x:c r="K303" s="68" t="str">
        <x:v>Cumulative investment expected $64.6 billion after completion; approximately 13% ownership expected</x:v>
      </x:c>
      <x:c r="L303" s="68" t="str">
        <x:v>Investment capital</x:v>
      </x:c>
      <x:c r="M303" s="68" t="str">
        <x:v>Ownership interest and OpenAI growth funding</x:v>
      </x:c>
      <x:c r="N303" s="68" t="str">
        <x:v>A conglomerate converts its balance sheet and borrowing capacity into a strategic minority position in a frontier-model company</x:v>
      </x:c>
      <x:c r="O303" s="68" t="str">
        <x:v>Financial; ownership; relational</x:v>
      </x:c>
      <x:c r="P303" s="68" t="str">
        <x:v>E1</x:v>
      </x:c>
      <x:c r="Q303" s="68" t="str">
        <x:v>Very high</x:v>
      </x:c>
      <x:c r="R303" s="68" t="str">
        <x:v>SRC-403; SRC-405</x:v>
      </x:c>
      <x:c r="S303" s="68" t="str">
        <x:v>SoftBank disclosed its investment amounts and expected ownership interest.</x:v>
      </x:c>
      <x:c r="T303" s="68" t="str">
        <x:v>Operational control of OpenAI or sole governance authority.</x:v>
      </x:c>
      <x:c r="U303" s="68" t="str">
        <x:v>OpenAI governance and other investors remain distinct.</x:v>
      </x:c>
      <x:c r="V303" s="68" t="str">
        <x:v>Two 2026 tranches executed</x:v>
      </x:c>
      <x:c r="W303" s="68" t="str">
        <x:v>45;57</x:v>
      </x:c>
      <x:c r="X303" s="68" t="str">
        <x:v>2026-07-27</x:v>
      </x:c>
    </x:row>
    <x:row r="304">
      <x:c r="A304" s="68" t="str">
        <x:v>FINAI-002</x:v>
      </x:c>
      <x:c r="B304" s="68" t="str">
        <x:v>AI infrastructure finance and ownership</x:v>
      </x:c>
      <x:c r="C304" s="68" t="str">
        <x:v>ACT-AIINFRASTRUCTUREBRIDGELO</x:v>
      </x:c>
      <x:c r="D304" s="68" t="str">
        <x:v>AI infrastructure bridge loans</x:v>
      </x:c>
      <x:c r="E304" s="68" t="str">
        <x:v>ACT-SOFTBANKGROUP</x:v>
      </x:c>
      <x:c r="F304" s="68" t="str">
        <x:v>SoftBank Group</x:v>
      </x:c>
      <x:c r="G304" s="68" t="str">
        <x:v>Banks → investor</x:v>
      </x:c>
      <x:c r="H304" s="68" t="str">
        <x:v>2026–2027</x:v>
      </x:c>
      <x:c r="I304" s="68" t="str">
        <x:v>Unsecured bridge facility</x:v>
      </x:c>
      <x:c r="J304" s="68" t="str">
        <x:v>INS-224</x:v>
      </x:c>
      <x:c r="K304" s="68" t="str">
        <x:v>$40 billion</x:v>
      </x:c>
      <x:c r="L304" s="68" t="str">
        <x:v>Bank balance sheets and SoftBank credit</x:v>
      </x:c>
      <x:c r="M304" s="68" t="str">
        <x:v>Immediate investment liquidity</x:v>
      </x:c>
      <x:c r="N304" s="68" t="str">
        <x:v>Corporate debt finances AI equity exposure before asset sales or long-term refinancing</x:v>
      </x:c>
      <x:c r="O304" s="68" t="str">
        <x:v>Financial; relational; ownership</x:v>
      </x:c>
      <x:c r="P304" s="68" t="str">
        <x:v>E1</x:v>
      </x:c>
      <x:c r="Q304" s="68" t="str">
        <x:v>Very high</x:v>
      </x:c>
      <x:c r="R304" s="68" t="str">
        <x:v>SRC-404</x:v>
      </x:c>
      <x:c r="S304" s="68" t="str">
        <x:v>SoftBank entered a $40 billion bridge facility with major banks.</x:v>
      </x:c>
      <x:c r="T304" s="68" t="str">
        <x:v>Project-level security over OpenAI assets or permanent financing structure.</x:v>
      </x:c>
      <x:c r="U304" s="68" t="str">
        <x:v>Facility was unsecured and intended for later refinancing.</x:v>
      </x:c>
      <x:c r="V304" s="68" t="str">
        <x:v>Active</x:v>
      </x:c>
      <x:c r="W304" s="68" t="str">
        <x:v>45;57</x:v>
      </x:c>
      <x:c r="X304" s="68" t="str">
        <x:v>2026-07-27</x:v>
      </x:c>
    </x:row>
    <x:row r="305">
      <x:c r="A305" s="68" t="str">
        <x:v>FINAI-003</x:v>
      </x:c>
      <x:c r="B305" s="68" t="str">
        <x:v>AI infrastructure finance and ownership</x:v>
      </x:c>
      <x:c r="C305" s="68" t="str">
        <x:v>ACT-COREWEAVE</x:v>
      </x:c>
      <x:c r="D305" s="68" t="str">
        <x:v>CoreWeave</x:v>
      </x:c>
      <x:c r="E305" s="68" t="str">
        <x:v>ACT-GPUBACKEDPROJECTFINANCE</x:v>
      </x:c>
      <x:c r="F305" s="68" t="str">
        <x:v>GPU-backed project finance</x:v>
      </x:c>
      <x:c r="G305" s="68" t="str">
        <x:v>Borrower → financing structure</x:v>
      </x:c>
      <x:c r="H305" s="68" t="str">
        <x:v>2026</x:v>
      </x:c>
      <x:c r="I305" s="68" t="str">
        <x:v>HPC infrastructure and customer-contract-backed facility</x:v>
      </x:c>
      <x:c r="J305" s="68" t="str">
        <x:v>INS-227</x:v>
      </x:c>
      <x:c r="K305" s="68" t="str">
        <x:v>$8.5 billion</x:v>
      </x:c>
      <x:c r="L305" s="68" t="str">
        <x:v>GPU servers, data-center infrastructure and customer contract</x:v>
      </x:c>
      <x:c r="M305" s="68" t="str">
        <x:v>Expansion capital</x:v>
      </x:c>
      <x:c r="N305" s="68" t="str">
        <x:v>Compute hardware and contracted demand become collateral for investment-grade infrastructure debt</x:v>
      </x:c>
      <x:c r="O305" s="68" t="str">
        <x:v>Financial; ownership; material</x:v>
      </x:c>
      <x:c r="P305" s="68" t="str">
        <x:v>E1</x:v>
      </x:c>
      <x:c r="Q305" s="68" t="str">
        <x:v>Very high</x:v>
      </x:c>
      <x:c r="R305" s="68" t="str">
        <x:v>SRC-409</x:v>
      </x:c>
      <x:c r="S305" s="68" t="str">
        <x:v>CoreWeave closed an $8.5 billion financing secured by HPC infrastructure and an associated customer contract.</x:v>
      </x:c>
      <x:c r="T305" s="68" t="str">
        <x:v>Risk-free debt or general investment-grade status for all CoreWeave obligations.</x:v>
      </x:c>
      <x:c r="U305" s="68" t="str">
        <x:v>The rating and security apply to the specified facility.</x:v>
      </x:c>
      <x:c r="V305" s="68" t="str">
        <x:v>Closed</x:v>
      </x:c>
      <x:c r="W305" s="68" t="str">
        <x:v>45;57</x:v>
      </x:c>
      <x:c r="X305" s="68" t="str">
        <x:v>2026-07-27</x:v>
      </x:c>
    </x:row>
    <x:row r="306">
      <x:c r="A306" s="68" t="str">
        <x:v>FINAI-004</x:v>
      </x:c>
      <x:c r="B306" s="68" t="str">
        <x:v>AI infrastructure finance and ownership</x:v>
      </x:c>
      <x:c r="C306" s="68" t="str">
        <x:v>ACT-AIINFRASTRUCTUREPARTNERS</x:v>
      </x:c>
      <x:c r="D306" s="68" t="str">
        <x:v>AI Infrastructure Partnership</x:v>
      </x:c>
      <x:c r="E306" s="68" t="str">
        <x:v>ACT-DATACENTERDEVELOPERSANDO</x:v>
      </x:c>
      <x:c r="F306" s="68" t="str">
        <x:v>Data center developers and operators</x:v>
      </x:c>
      <x:c r="G306" s="68" t="str">
        <x:v>Investment partnership → infrastructure</x:v>
      </x:c>
      <x:c r="H306" s="68" t="str">
        <x:v>2024 onward</x:v>
      </x:c>
      <x:c r="I306" s="68" t="str">
        <x:v>Equity and debt mobilisation</x:v>
      </x:c>
      <x:c r="J306" s="68" t="str">
        <x:v>INS-232</x:v>
      </x:c>
      <x:c r="K306" s="68" t="str">
        <x:v>Up to $100 billion potential</x:v>
      </x:c>
      <x:c r="L306" s="68" t="str">
        <x:v>Institutional and sovereign capital</x:v>
      </x:c>
      <x:c r="M306" s="68" t="str">
        <x:v>Data centers and enabling power assets</x:v>
      </x:c>
      <x:c r="N306" s="68" t="str">
        <x:v>Long-duration compute contracts are converted into infrastructure investment and leverage capacity</x:v>
      </x:c>
      <x:c r="O306" s="68" t="str">
        <x:v>Financial; material; ownership</x:v>
      </x:c>
      <x:c r="P306" s="68" t="str">
        <x:v>E1</x:v>
      </x:c>
      <x:c r="Q306" s="68" t="str">
        <x:v>High</x:v>
      </x:c>
      <x:c r="R306" s="68" t="str">
        <x:v>SRC-418; SRC-419; SRC-420</x:v>
      </x:c>
      <x:c r="S306" s="68" t="str">
        <x:v>The partnership seeks to invest in data centers and power infrastructure.</x:v>
      </x:c>
      <x:c r="T306" s="68" t="str">
        <x:v>Deployment of the full $100 billion or ownership of all partner projects.</x:v>
      </x:c>
      <x:c r="U306" s="68" t="str">
        <x:v>The stated figure is investment potential, not completed deployment.</x:v>
      </x:c>
      <x:c r="V306" s="68" t="str">
        <x:v>Active</x:v>
      </x:c>
      <x:c r="W306" s="68" t="str">
        <x:v>45;57</x:v>
      </x:c>
      <x:c r="X306" s="68" t="str">
        <x:v>2026-07-27</x:v>
      </x:c>
    </x:row>
    <x:row r="307">
      <x:c r="A307" s="68" t="str">
        <x:v>FINAI-005</x:v>
      </x:c>
      <x:c r="B307" s="68" t="str">
        <x:v>AI infrastructure finance and ownership</x:v>
      </x:c>
      <x:c r="C307" s="68" t="str">
        <x:v>ACT-BLACKROCK</x:v>
      </x:c>
      <x:c r="D307" s="68" t="str">
        <x:v>BlackRock</x:v>
      </x:c>
      <x:c r="E307" s="68" t="str">
        <x:v>ACT-AIINFRASTRUCTUREPARTNERS</x:v>
      </x:c>
      <x:c r="F307" s="68" t="str">
        <x:v>AI Infrastructure Partnership</x:v>
      </x:c>
      <x:c r="G307" s="68" t="str">
        <x:v>Asset manager → partnership</x:v>
      </x:c>
      <x:c r="H307" s="68" t="str">
        <x:v>2024 onward</x:v>
      </x:c>
      <x:c r="I307" s="68" t="str">
        <x:v>Sponsor and capital mobilisation role</x:v>
      </x:c>
      <x:c r="J307" s="68" t="str">
        <x:v>INS-232</x:v>
      </x:c>
      <x:c r="K307" s="68" t="str">
        <x:v>Partnership-scale</x:v>
      </x:c>
      <x:c r="L307" s="68" t="str">
        <x:v>Infrastructure investment capability and investor network</x:v>
      </x:c>
      <x:c r="M307" s="68" t="str">
        <x:v>Equity capital and debt mobilisation platform</x:v>
      </x:c>
      <x:c r="N307" s="68" t="str">
        <x:v>Asset-management distribution connects pension, sovereign and institutional capital to AI infrastructure</x:v>
      </x:c>
      <x:c r="O307" s="68" t="str">
        <x:v>Financial; relational; ownership</x:v>
      </x:c>
      <x:c r="P307" s="68" t="str">
        <x:v>E1</x:v>
      </x:c>
      <x:c r="Q307" s="68" t="str">
        <x:v>Very high</x:v>
      </x:c>
      <x:c r="R307" s="68" t="str">
        <x:v>SRC-418; SRC-419</x:v>
      </x:c>
      <x:c r="S307" s="68" t="str">
        <x:v>BlackRock and GIP are founding partners in AIP.</x:v>
      </x:c>
      <x:c r="T307" s="68" t="str">
        <x:v>BlackRock unilateral control of Microsoft, NVIDIA, xAI or MGX.</x:v>
      </x:c>
      <x:c r="U307" s="68" t="str">
        <x:v>Partners retain separate governance and commercial interests.</x:v>
      </x:c>
      <x:c r="V307" s="68" t="str">
        <x:v>Active</x:v>
      </x:c>
      <x:c r="W307" s="68" t="str">
        <x:v>45;57</x:v>
      </x:c>
      <x:c r="X307" s="68" t="str">
        <x:v>2026-07-27</x:v>
      </x:c>
    </x:row>
    <x:row r="308">
      <x:c r="A308" s="68" t="str">
        <x:v>FINAI-006</x:v>
      </x:c>
      <x:c r="B308" s="68" t="str">
        <x:v>AI infrastructure finance and ownership</x:v>
      </x:c>
      <x:c r="C308" s="68" t="str">
        <x:v>ACT-MGX</x:v>
      </x:c>
      <x:c r="D308" s="68" t="str">
        <x:v>MGX</x:v>
      </x:c>
      <x:c r="E308" s="68" t="str">
        <x:v>ACT-AIINFRASTRUCTUREPARTNERS</x:v>
      </x:c>
      <x:c r="F308" s="68" t="str">
        <x:v>AI Infrastructure Partnership</x:v>
      </x:c>
      <x:c r="G308" s="68" t="str">
        <x:v>Sovereign-linked investor → partnership</x:v>
      </x:c>
      <x:c r="H308" s="68" t="str">
        <x:v>2024 onward</x:v>
      </x:c>
      <x:c r="I308" s="68" t="str">
        <x:v>Founding investment and strategic role</x:v>
      </x:c>
      <x:c r="J308" s="68" t="str">
        <x:v>INS-232</x:v>
      </x:c>
      <x:c r="K308" s="68" t="str">
        <x:v>Partnership-scale</x:v>
      </x:c>
      <x:c r="L308" s="68" t="str">
        <x:v>Abu Dhabi capital and AI strategy</x:v>
      </x:c>
      <x:c r="M308" s="68" t="str">
        <x:v>Global data-center and power investment capacity</x:v>
      </x:c>
      <x:c r="N308" s="68" t="str">
        <x:v>Sovereign capital participates directly in the financing layer of foreign AI infrastructure</x:v>
      </x:c>
      <x:c r="O308" s="68" t="str">
        <x:v>Financial; geopolitical; relational</x:v>
      </x:c>
      <x:c r="P308" s="68" t="str">
        <x:v>E1</x:v>
      </x:c>
      <x:c r="Q308" s="68" t="str">
        <x:v>Very high</x:v>
      </x:c>
      <x:c r="R308" s="68" t="str">
        <x:v>SRC-418; SRC-419; SRC-420</x:v>
      </x:c>
      <x:c r="S308" s="68" t="str">
        <x:v>MGX is a founding partner in AIP.</x:v>
      </x:c>
      <x:c r="T308" s="68" t="str">
        <x:v>UAE control of partner companies or US AI policy.</x:v>
      </x:c>
      <x:c r="U308" s="68" t="str">
        <x:v>AIP is a multi-party investment platform.</x:v>
      </x:c>
      <x:c r="V308" s="68" t="str">
        <x:v>Active</x:v>
      </x:c>
      <x:c r="W308" s="68" t="str">
        <x:v>45;57</x:v>
      </x:c>
      <x:c r="X308" s="68" t="str">
        <x:v>2026-07-27</x:v>
      </x:c>
    </x:row>
    <x:row r="309">
      <x:c r="A309" s="68" t="str">
        <x:v>FINAI-007</x:v>
      </x:c>
      <x:c r="B309" s="68" t="str">
        <x:v>AI infrastructure finance and ownership</x:v>
      </x:c>
      <x:c r="C309" s="68" t="str">
        <x:v>ACT-KUWAITINVESTMENTAUTHORIT</x:v>
      </x:c>
      <x:c r="D309" s="68" t="str">
        <x:v>Kuwait Investment Authority</x:v>
      </x:c>
      <x:c r="E309" s="68" t="str">
        <x:v>ACT-AIINFRASTRUCTUREPARTNERS</x:v>
      </x:c>
      <x:c r="F309" s="68" t="str">
        <x:v>AI Infrastructure Partnership</x:v>
      </x:c>
      <x:c r="G309" s="68" t="str">
        <x:v>Sovereign fund → partnership</x:v>
      </x:c>
      <x:c r="H309" s="68" t="str">
        <x:v>2025 onward</x:v>
      </x:c>
      <x:c r="I309" s="68" t="str">
        <x:v>Strategic investment participation</x:v>
      </x:c>
      <x:c r="J309" s="68" t="str">
        <x:v>INS-232</x:v>
      </x:c>
      <x:c r="K309" s="68" t="str">
        <x:v>Not publicly quantified</x:v>
      </x:c>
      <x:c r="L309" s="68" t="str">
        <x:v>Sovereign investment capital</x:v>
      </x:c>
      <x:c r="M309" s="68" t="str">
        <x:v>Expanded infrastructure fund capacity</x:v>
      </x:c>
      <x:c r="N309" s="68" t="str">
        <x:v>Multiple sovereign funds can gain exposure to AI power and data-center assets without directly operating models</x:v>
      </x:c>
      <x:c r="O309" s="68" t="str">
        <x:v>Financial; geopolitical; ownership</x:v>
      </x:c>
      <x:c r="P309" s="68" t="str">
        <x:v>E1</x:v>
      </x:c>
      <x:c r="Q309" s="68" t="str">
        <x:v>High</x:v>
      </x:c>
      <x:c r="R309" s="68" t="str">
        <x:v>SRC-420</x:v>
      </x:c>
      <x:c r="S309" s="68" t="str">
        <x:v>KIA joined AIP.</x:v>
      </x:c>
      <x:c r="T309" s="68" t="str">
        <x:v>Operational control of projects or model companies.</x:v>
      </x:c>
      <x:c r="U309" s="68" t="str">
        <x:v>Investment terms were not fully disclosed.</x:v>
      </x:c>
      <x:c r="V309" s="68" t="str">
        <x:v>Active</x:v>
      </x:c>
      <x:c r="W309" s="68" t="str">
        <x:v>45;57</x:v>
      </x:c>
      <x:c r="X309" s="68" t="str">
        <x:v>2026-07-27</x:v>
      </x:c>
    </x:row>
    <x:row r="310">
      <x:c r="A310" s="68" t="str">
        <x:v>FINAI-008</x:v>
      </x:c>
      <x:c r="B310" s="68" t="str">
        <x:v>AI infrastructure finance and ownership</x:v>
      </x:c>
      <x:c r="C310" s="68" t="str">
        <x:v>ACT-NVIDIA</x:v>
      </x:c>
      <x:c r="D310" s="68" t="str">
        <x:v>NVIDIA</x:v>
      </x:c>
      <x:c r="E310" s="68" t="str">
        <x:v>ACT-AIINFRASTRUCTUREPARTNERS</x:v>
      </x:c>
      <x:c r="F310" s="68" t="str">
        <x:v>AI Infrastructure Partnership</x:v>
      </x:c>
      <x:c r="G310" s="68" t="str">
        <x:v>Technology supplier → investment partnership</x:v>
      </x:c>
      <x:c r="H310" s="68" t="str">
        <x:v>2025 onward</x:v>
      </x:c>
      <x:c r="I310" s="68" t="str">
        <x:v>Technical partner and member</x:v>
      </x:c>
      <x:c r="J310" s="68" t="str">
        <x:v>INS-232</x:v>
      </x:c>
      <x:c r="K310" s="68" t="str">
        <x:v>Partnership-scale</x:v>
      </x:c>
      <x:c r="L310" s="68" t="str">
        <x:v>AI-factory architecture and ecosystem expertise</x:v>
      </x:c>
      <x:c r="M310" s="68" t="str">
        <x:v>Project design and technology alignment</x:v>
      </x:c>
      <x:c r="N310" s="68" t="str">
        <x:v>A dominant supplier can influence infrastructure standards through advisory and partnership roles without financing every asset</x:v>
      </x:c>
      <x:c r="O310" s="68" t="str">
        <x:v>Technological; relational; informational</x:v>
      </x:c>
      <x:c r="P310" s="68" t="str">
        <x:v>E1</x:v>
      </x:c>
      <x:c r="Q310" s="68" t="str">
        <x:v>High</x:v>
      </x:c>
      <x:c r="R310" s="68" t="str">
        <x:v>SRC-419</x:v>
      </x:c>
      <x:c r="S310" s="68" t="str">
        <x:v>NVIDIA joined AIP and provides technology expertise.</x:v>
      </x:c>
      <x:c r="T310" s="68" t="str">
        <x:v>Exclusive supply rights or ownership of all funded facilities.</x:v>
      </x:c>
      <x:c r="U310" s="68" t="str">
        <x:v>The partnership states an open architecture and broad ecosystem.</x:v>
      </x:c>
      <x:c r="V310" s="68" t="str">
        <x:v>Active</x:v>
      </x:c>
      <x:c r="W310" s="68" t="str">
        <x:v>45;57</x:v>
      </x:c>
      <x:c r="X310" s="68" t="str">
        <x:v>2026-07-27</x:v>
      </x:c>
    </x:row>
    <x:row r="311">
      <x:c r="A311" s="68" t="str">
        <x:v>FINAI-009</x:v>
      </x:c>
      <x:c r="B311" s="68" t="str">
        <x:v>AI infrastructure finance and ownership</x:v>
      </x:c>
      <x:c r="C311" s="68" t="str">
        <x:v>ACT-XAI</x:v>
      </x:c>
      <x:c r="D311" s="68" t="str">
        <x:v>xAI</x:v>
      </x:c>
      <x:c r="E311" s="68" t="str">
        <x:v>ACT-AIINFRASTRUCTUREPARTNERS</x:v>
      </x:c>
      <x:c r="F311" s="68" t="str">
        <x:v>AI Infrastructure Partnership</x:v>
      </x:c>
      <x:c r="G311" s="68" t="str">
        <x:v>Model/data-center company → partnership</x:v>
      </x:c>
      <x:c r="H311" s="68" t="str">
        <x:v>2025 onward</x:v>
      </x:c>
      <x:c r="I311" s="68" t="str">
        <x:v>Member and prospective infrastructure user</x:v>
      </x:c>
      <x:c r="J311" s="68" t="str">
        <x:v>INS-232</x:v>
      </x:c>
      <x:c r="K311" s="68" t="str">
        <x:v>Not publicly quantified</x:v>
      </x:c>
      <x:c r="L311" s="68" t="str">
        <x:v>Compute demand and operating experience</x:v>
      </x:c>
      <x:c r="M311" s="68" t="str">
        <x:v>Potential contracted demand and project pipeline</x:v>
      </x:c>
      <x:c r="N311" s="68" t="str">
        <x:v>A large model customer can improve infrastructure bankability by providing future tenancy demand</x:v>
      </x:c>
      <x:c r="O311" s="68" t="str">
        <x:v>Financial; technological; relational</x:v>
      </x:c>
      <x:c r="P311" s="68" t="str">
        <x:v>S1</x:v>
      </x:c>
      <x:c r="Q311" s="68" t="str">
        <x:v>Moderate</x:v>
      </x:c>
      <x:c r="R311" s="68" t="str">
        <x:v>SRC-419</x:v>
      </x:c>
      <x:c r="S311" s="68" t="str">
        <x:v>xAI joined AIP.</x:v>
      </x:c>
      <x:c r="T311" s="68" t="str">
        <x:v>A disclosed binding offtake contract with AIP projects.</x:v>
      </x:c>
      <x:c r="U311" s="68" t="str">
        <x:v>Specific project commitments were not disclosed.</x:v>
      </x:c>
      <x:c r="V311" s="68" t="str">
        <x:v>Active membership</x:v>
      </x:c>
      <x:c r="W311" s="68" t="str">
        <x:v>45;57</x:v>
      </x:c>
      <x:c r="X311" s="68" t="str">
        <x:v>2026-07-27</x:v>
      </x:c>
    </x:row>
    <x:row r="312">
      <x:c r="A312" s="68" t="str">
        <x:v>FTX-001</x:v>
      </x:c>
      <x:c r="B312" s="68" t="str">
        <x:v>Tax architecture and profit allocation</x:v>
      </x:c>
      <x:c r="C312" s="68" t="str">
        <x:v>ACT-OECDG20INCLUSIVEFRAMEWOR</x:v>
      </x:c>
      <x:c r="D312" s="68" t="str">
        <x:v>OECD/G20 Inclusive Framework on BEPS</x:v>
      </x:c>
      <x:c r="E312" s="68" t="str">
        <x:v>ACT-GLOBALANTIBASEEROSIONRUL</x:v>
      </x:c>
      <x:c r="F312" s="68" t="str">
        <x:v>Global Anti-Base Erosion Rules</x:v>
      </x:c>
      <x:c r="G312" s="68" t="str">
        <x:v>Coordination body → framework</x:v>
      </x:c>
      <x:c r="H312" s="68" t="str">
        <x:v>2021–present</x:v>
      </x:c>
      <x:c r="I312" s="68" t="str">
        <x:v>Model rules, guidance and peer implementation</x:v>
      </x:c>
      <x:c r="J312" s="68" t="str">
        <x:v>INS-133</x:v>
      </x:c>
      <x:c r="K312" s="68" t="str">
        <x:v>15% minimum effective tax framework</x:v>
      </x:c>
      <x:c r="L312" s="68" t="str">
        <x:v>Jurisdictional tax-base concerns and member consensus</x:v>
      </x:c>
      <x:c r="M312" s="68" t="str">
        <x:v>Common top-up tax architecture</x:v>
      </x:c>
      <x:c r="N312" s="68" t="str">
        <x:v>International coordination converts separate national tax systems into a partially harmonised minimum-tax layer</x:v>
      </x:c>
      <x:c r="O312" s="68" t="str">
        <x:v>Institutional; financial; informational</x:v>
      </x:c>
      <x:c r="P312" s="68" t="str">
        <x:v>E1</x:v>
      </x:c>
      <x:c r="Q312" s="68" t="str">
        <x:v>Very high</x:v>
      </x:c>
      <x:c r="R312" s="68" t="str">
        <x:v>SRC-250; SRC-251</x:v>
      </x:c>
      <x:c r="S312" s="68" t="str">
        <x:v>The Inclusive Framework developed and updates Pillar Two rules and implementation guidance.</x:v>
      </x:c>
      <x:c r="T312" s="68" t="str">
        <x:v>Uniform domestic law, universal participation or identical enforcement.</x:v>
      </x:c>
      <x:c r="U312" s="68" t="str">
        <x:v>Implementation dates, safe harbours and qualified status vary by jurisdiction.</x:v>
      </x:c>
      <x:c r="V312" s="68" t="str">
        <x:v>Active implementation</x:v>
      </x:c>
      <x:c r="W312" s="68" t="str">
        <x:v>38;57</x:v>
      </x:c>
      <x:c r="X312" s="68" t="str">
        <x:v>2026-07-27</x:v>
      </x:c>
    </x:row>
    <x:row r="313">
      <x:c r="A313" s="68" t="str">
        <x:v>FTX-002</x:v>
      </x:c>
      <x:c r="B313" s="68" t="str">
        <x:v>Tax architecture and profit allocation</x:v>
      </x:c>
      <x:c r="C313" s="68" t="str">
        <x:v>ACT-GLOBALANTIBASEEROSIONRUL</x:v>
      </x:c>
      <x:c r="D313" s="68" t="str">
        <x:v>Global Anti-Base Erosion Rules</x:v>
      </x:c>
      <x:c r="E313" s="68" t="str">
        <x:v>ACT-LARGEMULTINATIONALENTERP</x:v>
      </x:c>
      <x:c r="F313" s="68" t="str">
        <x:v>Large multinational enterprise groups</x:v>
      </x:c>
      <x:c r="G313" s="68" t="str">
        <x:v>Framework → corporate groups</x:v>
      </x:c>
      <x:c r="H313" s="68" t="str">
        <x:v>Jurisdiction-specific implementation</x:v>
      </x:c>
      <x:c r="I313" s="68" t="str">
        <x:v>Top-up tax and compliance obligations</x:v>
      </x:c>
      <x:c r="J313" s="68" t="str">
        <x:v>INS-133</x:v>
      </x:c>
      <x:c r="K313" s="68" t="str">
        <x:v>In-scope groups under domestic implementing law</x:v>
      </x:c>
      <x:c r="L313" s="68" t="str">
        <x:v>Low-taxed jurisdictional income</x:v>
      </x:c>
      <x:c r="M313" s="68" t="str">
        <x:v>Additional tax liability or restructuring of profit location</x:v>
      </x:c>
      <x:c r="N313" s="68" t="str">
        <x:v>A minimum-tax rule changes the after-tax return to locating income in low-tax jurisdictions</x:v>
      </x:c>
      <x:c r="O313" s="68" t="str">
        <x:v>Financial; institutional; enforcement</x:v>
      </x:c>
      <x:c r="P313" s="68" t="str">
        <x:v>E1</x:v>
      </x:c>
      <x:c r="Q313" s="68" t="str">
        <x:v>High</x:v>
      </x:c>
      <x:c r="R313" s="68" t="str">
        <x:v>SRC-250; SRC-252</x:v>
      </x:c>
      <x:c r="S313" s="68" t="str">
        <x:v>Pillar Two is designed to apply a minimum effective tax framework to in-scope groups.</x:v>
      </x:c>
      <x:c r="T313" s="68" t="str">
        <x:v>A single global tax collector or elimination of all tax competition.</x:v>
      </x:c>
      <x:c r="U313" s="68" t="str">
        <x:v>Substance carve-outs, credits, elections and local implementation affect outcomes.</x:v>
      </x:c>
      <x:c r="V313" s="68" t="str">
        <x:v>Implementation varies</x:v>
      </x:c>
      <x:c r="W313" s="68" t="str">
        <x:v>38;57</x:v>
      </x:c>
      <x:c r="X313" s="68" t="str">
        <x:v>2026-07-27</x:v>
      </x:c>
    </x:row>
    <x:row r="314">
      <x:c r="A314" s="68" t="str">
        <x:v>FTX-003</x:v>
      </x:c>
      <x:c r="B314" s="68" t="str">
        <x:v>Tax architecture and profit allocation</x:v>
      </x:c>
      <x:c r="C314" s="68" t="str">
        <x:v>ACT-GLOBALMINIMUMTAXCENTRALR</x:v>
      </x:c>
      <x:c r="D314" s="68" t="str">
        <x:v>Global Minimum Tax Central Record</x:v>
      </x:c>
      <x:c r="E314" s="68" t="str">
        <x:v>ACT-TAXADMINISTRATIONS</x:v>
      </x:c>
      <x:c r="F314" s="68" t="str">
        <x:v>Tax administrations</x:v>
      </x:c>
      <x:c r="G314" s="68" t="str">
        <x:v>Registry → authorities</x:v>
      </x:c>
      <x:c r="H314" s="68" t="str">
        <x:v>Current 2026</x:v>
      </x:c>
      <x:c r="I314" s="68" t="str">
        <x:v>Qualified-status information</x:v>
      </x:c>
      <x:c r="J314" s="68" t="str">
        <x:v>INS-133</x:v>
      </x:c>
      <x:c r="K314" s="68" t="str">
        <x:v>Jurisdiction-specific</x:v>
      </x:c>
      <x:c r="L314" s="68" t="str">
        <x:v>Domestic implementing legislation</x:v>
      </x:c>
      <x:c r="M314" s="68" t="str">
        <x:v>Comparable status information for rule coordination</x:v>
      </x:c>
      <x:c r="N314" s="68" t="str">
        <x:v>A central record lowers uncertainty about whether another jurisdiction's rules receive recognised treatment</x:v>
      </x:c>
      <x:c r="O314" s="68" t="str">
        <x:v>Informational; institutional</x:v>
      </x:c>
      <x:c r="P314" s="68" t="str">
        <x:v>E1</x:v>
      </x:c>
      <x:c r="Q314" s="68" t="str">
        <x:v>High</x:v>
      </x:c>
      <x:c r="R314" s="68" t="str">
        <x:v>SRC-252</x:v>
      </x:c>
      <x:c r="S314" s="68" t="str">
        <x:v>OECD maintains a central implementation record for Pillar Two purposes.</x:v>
      </x:c>
      <x:c r="T314" s="68" t="str">
        <x:v>Binding adjudication of domestic tax disputes.</x:v>
      </x:c>
      <x:c r="U314" s="68" t="str">
        <x:v>The record applies transitional qualified status under defined processes.</x:v>
      </x:c>
      <x:c r="V314" s="68" t="str">
        <x:v>Active</x:v>
      </x:c>
      <x:c r="W314" s="68" t="str">
        <x:v>38;57</x:v>
      </x:c>
      <x:c r="X314" s="68" t="str">
        <x:v>2026-07-27</x:v>
      </x:c>
    </x:row>
    <x:row r="315">
      <x:c r="A315" s="68" t="str">
        <x:v>FTX-004</x:v>
      </x:c>
      <x:c r="B315" s="68" t="str">
        <x:v>Tax architecture and profit allocation</x:v>
      </x:c>
      <x:c r="C315" s="68" t="str">
        <x:v>ACT-INTERNALREVENUESERVICE</x:v>
      </x:c>
      <x:c r="D315" s="68" t="str">
        <x:v>Internal Revenue Service</x:v>
      </x:c>
      <x:c r="E315" s="68" t="str">
        <x:v>ACT-FORM8975COUNTRYBYCOUNTRY</x:v>
      </x:c>
      <x:c r="F315" s="68" t="str">
        <x:v>Form 8975 Country-by-Country Report</x:v>
      </x:c>
      <x:c r="G315" s="68" t="str">
        <x:v>Authority → reporting instrument</x:v>
      </x:c>
      <x:c r="H315" s="68" t="str">
        <x:v>Current 2026</x:v>
      </x:c>
      <x:c r="I315" s="68" t="str">
        <x:v>Tax form administration</x:v>
      </x:c>
      <x:c r="J315" s="68" t="str">
        <x:v>INS-134</x:v>
      </x:c>
      <x:c r="K315" s="68" t="str">
        <x:v>$850 million prior-period revenue threshold</x:v>
      </x:c>
      <x:c r="L315" s="68" t="str">
        <x:v>US multinational reporting authority</x:v>
      </x:c>
      <x:c r="M315" s="68" t="str">
        <x:v>Standardised jurisdiction-by-jurisdiction report</x:v>
      </x:c>
      <x:c r="N315" s="68" t="str">
        <x:v>The tax authority converts multinational accounts into a comparable geographic risk dataset</x:v>
      </x:c>
      <x:c r="O315" s="68" t="str">
        <x:v>Informational; institutional; enforcement</x:v>
      </x:c>
      <x:c r="P315" s="68" t="str">
        <x:v>E1</x:v>
      </x:c>
      <x:c r="Q315" s="68" t="str">
        <x:v>Very high</x:v>
      </x:c>
      <x:c r="R315" s="68" t="str">
        <x:v>SRC-253; SRC-254</x:v>
      </x:c>
      <x:c r="S315" s="68" t="str">
        <x:v>The IRS requires qualifying US ultimate parent entities to file Form 8975.</x:v>
      </x:c>
      <x:c r="T315" s="68" t="str">
        <x:v>Public disclosure of company-level reports or proof of tax avoidance.</x:v>
      </x:c>
      <x:c r="U315" s="68" t="str">
        <x:v>CbC reports are primarily exchanged among tax administrations and used for risk assessment.</x:v>
      </x:c>
      <x:c r="V315" s="68" t="str">
        <x:v>Active</x:v>
      </x:c>
      <x:c r="W315" s="68" t="str">
        <x:v>38;57</x:v>
      </x:c>
      <x:c r="X315" s="68" t="str">
        <x:v>2026-07-27</x:v>
      </x:c>
    </x:row>
    <x:row r="316">
      <x:c r="A316" s="68" t="str">
        <x:v>FTX-005</x:v>
      </x:c>
      <x:c r="B316" s="68" t="str">
        <x:v>Tax architecture and profit allocation</x:v>
      </x:c>
      <x:c r="C316" s="68" t="str">
        <x:v>ACT-LARGEMULTINATIONALENTERP</x:v>
      </x:c>
      <x:c r="D316" s="68" t="str">
        <x:v>Large multinational enterprise groups</x:v>
      </x:c>
      <x:c r="E316" s="68" t="str">
        <x:v>ACT-FORM8975COUNTRYBYCOUNTRY</x:v>
      </x:c>
      <x:c r="F316" s="68" t="str">
        <x:v>Form 8975 Country-by-Country Report</x:v>
      </x:c>
      <x:c r="G316" s="68" t="str">
        <x:v>Corporate group → report</x:v>
      </x:c>
      <x:c r="H316" s="68" t="str">
        <x:v>Annual</x:v>
      </x:c>
      <x:c r="I316" s="68" t="str">
        <x:v>Mandatory tax information filing</x:v>
      </x:c>
      <x:c r="J316" s="68" t="str">
        <x:v>INS-134</x:v>
      </x:c>
      <x:c r="K316" s="68" t="str">
        <x:v>Qualifying US-headed groups</x:v>
      </x:c>
      <x:c r="L316" s="68" t="str">
        <x:v>Revenue, profit, tax, employees and tangible assets</x:v>
      </x:c>
      <x:c r="M316" s="68" t="str">
        <x:v>Jurisdiction-level reporting package</x:v>
      </x:c>
      <x:c r="N316" s="68" t="str">
        <x:v>Country reporting makes the geography of accounting profit and economic indicators more legible to tax authorities</x:v>
      </x:c>
      <x:c r="O316" s="68" t="str">
        <x:v>Informational; financial</x:v>
      </x:c>
      <x:c r="P316" s="68" t="str">
        <x:v>E1</x:v>
      </x:c>
      <x:c r="Q316" s="68" t="str">
        <x:v>Very high</x:v>
      </x:c>
      <x:c r="R316" s="68" t="str">
        <x:v>SRC-253; SRC-258</x:v>
      </x:c>
      <x:c r="S316" s="68" t="str">
        <x:v>CbC reports include specified jurisdictional financial and activity indicators.</x:v>
      </x:c>
      <x:c r="T316" s="68" t="str">
        <x:v>Transaction-level transfer prices, beneficial ownership or final audit conclusions.</x:v>
      </x:c>
      <x:c r="U316" s="68" t="str">
        <x:v>Aggregated jurisdiction data may obscure entity and transaction details.</x:v>
      </x:c>
      <x:c r="V316" s="68" t="str">
        <x:v>Active</x:v>
      </x:c>
      <x:c r="W316" s="68" t="str">
        <x:v>38;57</x:v>
      </x:c>
      <x:c r="X316" s="68" t="str">
        <x:v>2026-07-27</x:v>
      </x:c>
    </x:row>
    <x:row r="317">
      <x:c r="A317" s="68" t="str">
        <x:v>FTX-006</x:v>
      </x:c>
      <x:c r="B317" s="68" t="str">
        <x:v>Tax architecture and profit allocation</x:v>
      </x:c>
      <x:c r="C317" s="68" t="str">
        <x:v>ACT-FORM8975COUNTRYBYCOUNTRY</x:v>
      </x:c>
      <x:c r="D317" s="68" t="str">
        <x:v>Form 8975 Country-by-Country Report</x:v>
      </x:c>
      <x:c r="E317" s="68" t="str">
        <x:v>ACT-TAXADMINISTRATIONS</x:v>
      </x:c>
      <x:c r="F317" s="68" t="str">
        <x:v>Tax administrations</x:v>
      </x:c>
      <x:c r="G317" s="68" t="str">
        <x:v>Report → authorities</x:v>
      </x:c>
      <x:c r="H317" s="68" t="str">
        <x:v>Annual exchange</x:v>
      </x:c>
      <x:c r="I317" s="68" t="str">
        <x:v>Tax information exchange and risk analysis</x:v>
      </x:c>
      <x:c r="J317" s="68" t="str">
        <x:v>INS-134</x:v>
      </x:c>
      <x:c r="K317" s="68" t="str">
        <x:v>International tax administration network</x:v>
      </x:c>
      <x:c r="L317" s="68" t="str">
        <x:v>Standardised multinational data</x:v>
      </x:c>
      <x:c r="M317" s="68" t="str">
        <x:v>Audit selection and transfer-pricing risk indicators</x:v>
      </x:c>
      <x:c r="N317" s="68" t="str">
        <x:v>Information exchange gives tax authorities a cross-border view unavailable from a domestic return alone</x:v>
      </x:c>
      <x:c r="O317" s="68" t="str">
        <x:v>Informational; institutional; enforcement</x:v>
      </x:c>
      <x:c r="P317" s="68" t="str">
        <x:v>E1</x:v>
      </x:c>
      <x:c r="Q317" s="68" t="str">
        <x:v>High</x:v>
      </x:c>
      <x:c r="R317" s="68" t="str">
        <x:v>SRC-254; SRC-258</x:v>
      </x:c>
      <x:c r="S317" s="68" t="str">
        <x:v>CbC reports are exchanged under competent-authority arrangements and used for risk analysis.</x:v>
      </x:c>
      <x:c r="T317" s="68" t="str">
        <x:v>Automatic tax assessment or public access.</x:v>
      </x:c>
      <x:c r="U317" s="68" t="str">
        <x:v>Authorities require further examination before adjustment.</x:v>
      </x:c>
      <x:c r="V317" s="68" t="str">
        <x:v>Active</x:v>
      </x:c>
      <x:c r="W317" s="68" t="str">
        <x:v>38;57</x:v>
      </x:c>
      <x:c r="X317" s="68" t="str">
        <x:v>2026-07-27</x:v>
      </x:c>
    </x:row>
    <x:row r="318">
      <x:c r="A318" s="68" t="str">
        <x:v>FTX-007</x:v>
      </x:c>
      <x:c r="B318" s="68" t="str">
        <x:v>Tax architecture and profit allocation</x:v>
      </x:c>
      <x:c r="C318" s="68" t="str">
        <x:v>ACT-IRCSECTION482</x:v>
      </x:c>
      <x:c r="D318" s="68" t="str">
        <x:v>IRC Section 482</x:v>
      </x:c>
      <x:c r="E318" s="68" t="str">
        <x:v>ACT-RELATEDPARTYENTITIES</x:v>
      </x:c>
      <x:c r="F318" s="68" t="str">
        <x:v>Related-party entities</x:v>
      </x:c>
      <x:c r="G318" s="68" t="str">
        <x:v>Legal framework → controlled parties</x:v>
      </x:c>
      <x:c r="H318" s="68" t="str">
        <x:v>Current</x:v>
      </x:c>
      <x:c r="I318" s="68" t="str">
        <x:v>Arm's-length pricing requirement</x:v>
      </x:c>
      <x:c r="J318" s="68" t="str">
        <x:v>INS-135</x:v>
      </x:c>
      <x:c r="K318" s="68" t="str">
        <x:v>Transaction-specific</x:v>
      </x:c>
      <x:c r="L318" s="68" t="str">
        <x:v>Controlled cross-border and domestic transactions</x:v>
      </x:c>
      <x:c r="M318" s="68" t="str">
        <x:v>Taxable prices and income allocations</x:v>
      </x:c>
      <x:c r="N318" s="68" t="str">
        <x:v>Transfer-pricing law converts a related-party contract into a tax value benchmarked against uncontrolled conduct</x:v>
      </x:c>
      <x:c r="O318" s="68" t="str">
        <x:v>Financial; informational; enforcement</x:v>
      </x:c>
      <x:c r="P318" s="68" t="str">
        <x:v>E1</x:v>
      </x:c>
      <x:c r="Q318" s="68" t="str">
        <x:v>Very high</x:v>
      </x:c>
      <x:c r="R318" s="68" t="str">
        <x:v>SRC-255; SRC-256</x:v>
      </x:c>
      <x:c r="S318" s="68" t="str">
        <x:v>Section 482 and regulations apply the arm's-length standard to controlled transactions.</x:v>
      </x:c>
      <x:c r="T318" s="68" t="str">
        <x:v>A uniquely observable market price in every case.</x:v>
      </x:c>
      <x:c r="U318" s="68" t="str">
        <x:v>Intangibles and integrated operations require judgment and comparability analysis.</x:v>
      </x:c>
      <x:c r="V318" s="68" t="str">
        <x:v>Active</x:v>
      </x:c>
      <x:c r="W318" s="68" t="str">
        <x:v>38;57</x:v>
      </x:c>
      <x:c r="X318" s="68" t="str">
        <x:v>2026-07-27</x:v>
      </x:c>
    </x:row>
    <x:row r="319">
      <x:c r="A319" s="68" t="str">
        <x:v>FTX-008</x:v>
      </x:c>
      <x:c r="B319" s="68" t="str">
        <x:v>Tax architecture and profit allocation</x:v>
      </x:c>
      <x:c r="C319" s="68" t="str">
        <x:v>ACT-INTERNALREVENUESERVICE</x:v>
      </x:c>
      <x:c r="D319" s="68" t="str">
        <x:v>Internal Revenue Service</x:v>
      </x:c>
      <x:c r="E319" s="68" t="str">
        <x:v>ACT-RELATEDPARTYENTITIES</x:v>
      </x:c>
      <x:c r="F319" s="68" t="str">
        <x:v>Related-party entities</x:v>
      </x:c>
      <x:c r="G319" s="68" t="str">
        <x:v>Authority → taxpayers</x:v>
      </x:c>
      <x:c r="H319" s="68" t="str">
        <x:v>Audit-specific</x:v>
      </x:c>
      <x:c r="I319" s="68" t="str">
        <x:v>Income and deduction reallocation</x:v>
      </x:c>
      <x:c r="J319" s="68" t="str">
        <x:v>INS-135</x:v>
      </x:c>
      <x:c r="K319" s="68" t="str">
        <x:v>Case-specific</x:v>
      </x:c>
      <x:c r="L319" s="68" t="str">
        <x:v>Tax returns, documentation and comparables</x:v>
      </x:c>
      <x:c r="M319" s="68" t="str">
        <x:v>Proposed adjustment, penalty or dispute</x:v>
      </x:c>
      <x:c r="N319" s="68" t="str">
        <x:v>A tax authority can reallocate income among commonly controlled entities to reflect arm's-length results</x:v>
      </x:c>
      <x:c r="O319" s="68" t="str">
        <x:v>Financial; enforcement; informational</x:v>
      </x:c>
      <x:c r="P319" s="68" t="str">
        <x:v>E1</x:v>
      </x:c>
      <x:c r="Q319" s="68" t="str">
        <x:v>High</x:v>
      </x:c>
      <x:c r="R319" s="68" t="str">
        <x:v>SRC-255; SRC-256</x:v>
      </x:c>
      <x:c r="S319" s="68" t="str">
        <x:v>IRS guidance states that it may adjust controlled transaction results under Section 482.</x:v>
      </x:c>
      <x:c r="T319" s="68" t="str">
        <x:v>Wrongdoing by every multinational group or certainty of final collection.</x:v>
      </x:c>
      <x:c r="U319" s="68" t="str">
        <x:v>Taxpayers may challenge adjustments administratively and judicially.</x:v>
      </x:c>
      <x:c r="V319" s="68" t="str">
        <x:v>Active</x:v>
      </x:c>
      <x:c r="W319" s="68" t="str">
        <x:v>38;57</x:v>
      </x:c>
      <x:c r="X319" s="68" t="str">
        <x:v>2026-07-27</x:v>
      </x:c>
    </x:row>
    <x:row r="320">
      <x:c r="A320" s="68" t="str">
        <x:v>FTX-009</x:v>
      </x:c>
      <x:c r="B320" s="68" t="str">
        <x:v>Tax architecture and profit allocation</x:v>
      </x:c>
      <x:c r="C320" s="68" t="str">
        <x:v>ACT-LARGEMULTINATIONALENTERP</x:v>
      </x:c>
      <x:c r="D320" s="68" t="str">
        <x:v>Large multinational enterprise groups</x:v>
      </x:c>
      <x:c r="E320" s="68" t="str">
        <x:v>ACT-TAXADMINISTRATIONS</x:v>
      </x:c>
      <x:c r="F320" s="68" t="str">
        <x:v>Tax administrations</x:v>
      </x:c>
      <x:c r="G320" s="68" t="str">
        <x:v>Corporate groups → jurisdictions</x:v>
      </x:c>
      <x:c r="H320" s="68" t="str">
        <x:v>Ongoing</x:v>
      </x:c>
      <x:c r="I320" s="68" t="str">
        <x:v>Transfer-pricing documentation and dispute relationship</x:v>
      </x:c>
      <x:c r="J320" s="68" t="str">
        <x:v>INS-134; INS-135</x:v>
      </x:c>
      <x:c r="K320" s="68" t="str">
        <x:v>Global</x:v>
      </x:c>
      <x:c r="L320" s="68" t="str">
        <x:v>Related-party contracts and accounting allocations</x:v>
      </x:c>
      <x:c r="M320" s="68" t="str">
        <x:v>Taxable income allocated across jurisdictions</x:v>
      </x:c>
      <x:c r="N320" s="68" t="str">
        <x:v>Corporate internal prices influence where profits and deductions appear, subject to law and audit</x:v>
      </x:c>
      <x:c r="O320" s="68" t="str">
        <x:v>Financial; informational; relational</x:v>
      </x:c>
      <x:c r="P320" s="68" t="str">
        <x:v>S1</x:v>
      </x:c>
      <x:c r="Q320" s="68" t="str">
        <x:v>High</x:v>
      </x:c>
      <x:c r="R320" s="68" t="str">
        <x:v>SRC-255; SRC-257; SRC-258</x:v>
      </x:c>
      <x:c r="S320" s="68" t="str">
        <x:v>Transfer-pricing and CbC regimes exist because internal allocations affect national tax bases.</x:v>
      </x:c>
      <x:c r="T320" s="68" t="str">
        <x:v>That all cross-border related-party pricing is abusive.</x:v>
      </x:c>
      <x:c r="U320" s="68" t="str">
        <x:v>Many internal transactions are commercially necessary and may be arm's length.</x:v>
      </x:c>
      <x:c r="V320" s="68" t="str">
        <x:v>Active mechanism</x:v>
      </x:c>
      <x:c r="W320" s="68" t="str">
        <x:v>38;57</x:v>
      </x:c>
      <x:c r="X320" s="68" t="str">
        <x:v>2026-07-27</x:v>
      </x:c>
    </x:row>
    <x:row r="321">
      <x:c r="A321" s="68" t="str">
        <x:v>FTX-010</x:v>
      </x:c>
      <x:c r="B321" s="68" t="str">
        <x:v>Tax architecture and profit allocation</x:v>
      </x:c>
      <x:c r="C321" s="68" t="str">
        <x:v>ACT-TAXADMINISTRATIONS</x:v>
      </x:c>
      <x:c r="D321" s="68" t="str">
        <x:v>Tax administrations</x:v>
      </x:c>
      <x:c r="E321" s="68" t="str">
        <x:v>ACT-LARGEMULTINATIONALENTERP</x:v>
      </x:c>
      <x:c r="F321" s="68" t="str">
        <x:v>Large multinational enterprise groups</x:v>
      </x:c>
      <x:c r="G321" s="68" t="str">
        <x:v>Authorities → groups</x:v>
      </x:c>
      <x:c r="H321" s="68" t="str">
        <x:v>Ongoing</x:v>
      </x:c>
      <x:c r="I321" s="68" t="str">
        <x:v>Audit, competent-authority and dispute-resolution process</x:v>
      </x:c>
      <x:c r="J321" s="68" t="str">
        <x:v>INS-133; INS-134; INS-135</x:v>
      </x:c>
      <x:c r="K321" s="68" t="str">
        <x:v>Jurisdiction-specific</x:v>
      </x:c>
      <x:c r="L321" s="68" t="str">
        <x:v>Returns, reports and domestic law</x:v>
      </x:c>
      <x:c r="M321" s="68" t="str">
        <x:v>Assessment, agreement, refund or double-tax relief</x:v>
      </x:c>
      <x:c r="N321" s="68" t="str">
        <x:v>Multiple tax authorities bargain over the same multinational income, creating both enforcement and double-tax risk</x:v>
      </x:c>
      <x:c r="O321" s="68" t="str">
        <x:v>Financial; institutional; relational</x:v>
      </x:c>
      <x:c r="P321" s="68" t="str">
        <x:v>S1</x:v>
      </x:c>
      <x:c r="Q321" s="68" t="str">
        <x:v>High</x:v>
      </x:c>
      <x:c r="R321" s="68" t="str">
        <x:v>SRC-251; SRC-257</x:v>
      </x:c>
      <x:c r="S321" s="68" t="str">
        <x:v>Implementation toolkits and transfer-pricing systems include administration and dispute processes.</x:v>
      </x:c>
      <x:c r="T321" s="68" t="str">
        <x:v>A single coordinated outcome in every case.</x:v>
      </x:c>
      <x:c r="U321" s="68" t="str">
        <x:v>National incentives and legal procedures can conflict.</x:v>
      </x:c>
      <x:c r="V321" s="68" t="str">
        <x:v>Active</x:v>
      </x:c>
      <x:c r="W321" s="68" t="str">
        <x:v>38;57</x:v>
      </x:c>
      <x:c r="X321" s="68" t="str">
        <x:v>2026-07-27</x:v>
      </x:c>
    </x:row>
    <x:row r="322">
      <x:c r="A322" s="68" t="str">
        <x:v>GAT-001</x:v>
      </x:c>
      <x:c r="B322" s="68" t="str">
        <x:v>Philanthropy and elite brokerage</x:v>
      </x:c>
      <x:c r="C322" s="68" t="str">
        <x:v>ACT-BILLGATES</x:v>
      </x:c>
      <x:c r="D322" s="68" t="str">
        <x:v>Bill Gates</x:v>
      </x:c>
      <x:c r="E322" s="68" t="str">
        <x:v>ACT-JEFFREYEPSTEIN</x:v>
      </x:c>
      <x:c r="F322" s="68" t="str">
        <x:v>Jeffrey Epstein</x:v>
      </x:c>
      <x:c r="G322" s="68" t="str">
        <x:v>Bidirectional</x:v>
      </x:c>
      <x:c r="H322" s="68" t="str">
        <x:v>2011–2014</x:v>
      </x:c>
      <x:c r="I322" s="68" t="str">
        <x:v>Documented meetings and philanthropy discussions</x:v>
      </x:c>
      <x:c r="J322" s="68" t="str"/>
      <x:c r="K322" s="68" t="str">
        <x:v>Approximately 30 Foundation-related meetings across ten staff/leaders reported</x:v>
      </x:c>
      <x:c r="L322" s="68" t="str">
        <x:v>Philanthropic capital, reputation and introductions</x:v>
      </x:c>
      <x:c r="M322" s="68" t="str">
        <x:v>Proposed donor fund and elite access</x:v>
      </x:c>
      <x:c r="N322" s="68" t="str">
        <x:v>Epstein attempted to convert social brokerage into a role in large-scale philanthropy</x:v>
      </x:c>
      <x:c r="O322" s="68" t="str">
        <x:v>Relational; financial; narrative</x:v>
      </x:c>
      <x:c r="P322" s="68" t="str">
        <x:v>E1</x:v>
      </x:c>
      <x:c r="Q322" s="68" t="str">
        <x:v>Very high</x:v>
      </x:c>
      <x:c r="R322" s="68" t="str">
        <x:v>SRC-058; SRC-059; SRC-060; SRC-607; SRC-608; SRC-635; SRC-636</x:v>
      </x:c>
      <x:c r="S322" s="68" t="str">
        <x:v>The official external review identified roughly 30 meetings involving Epstein and ten foundation leaders or staff, including Bill Gates, from 2011 to 2014.</x:v>
      </x:c>
      <x:c r="T322" s="68" t="str">
        <x:v>Participation in, knowledge of, or assistance to Epstein's criminal activity.</x:v>
      </x:c>
      <x:c r="U322" s="68" t="str">
        <x:v>The review found no evidence of illegal conduct in the foundation meetings and did not review Gates's personal communications or separate Gates entities.</x:v>
      </x:c>
      <x:c r="V322" s="68" t="str">
        <x:v>Historical</x:v>
      </x:c>
      <x:c r="W322" s="68" t="str">
        <x:v>53;57</x:v>
      </x:c>
      <x:c r="X322" s="68" t="str">
        <x:v>2026-07-27</x:v>
      </x:c>
    </x:row>
    <x:row r="323">
      <x:c r="A323" s="68" t="str">
        <x:v>GAT-002</x:v>
      </x:c>
      <x:c r="B323" s="68" t="str">
        <x:v>Philanthropy and elite brokerage</x:v>
      </x:c>
      <x:c r="C323" s="68" t="str">
        <x:v>ACT-GATESFOUNDATION</x:v>
      </x:c>
      <x:c r="D323" s="68" t="str">
        <x:v>Gates Foundation</x:v>
      </x:c>
      <x:c r="E323" s="68" t="str">
        <x:v>ACT-JEFFREYEPSTEIN</x:v>
      </x:c>
      <x:c r="F323" s="68" t="str">
        <x:v>Jeffrey Epstein</x:v>
      </x:c>
      <x:c r="G323" s="68" t="str">
        <x:v>Institution ↔ broker</x:v>
      </x:c>
      <x:c r="H323" s="68" t="str">
        <x:v>2011–2014</x:v>
      </x:c>
      <x:c r="I323" s="68" t="str">
        <x:v>Proposed philanthropy and donor-advised-fund discussions</x:v>
      </x:c>
      <x:c r="J323" s="68" t="str">
        <x:v>INS-045</x:v>
      </x:c>
      <x:c r="K323" s="68" t="str">
        <x:v>No payment to Epstein found</x:v>
      </x:c>
      <x:c r="L323" s="68" t="str">
        <x:v>Foundation scale and global-health projects</x:v>
      </x:c>
      <x:c r="M323" s="68" t="str">
        <x:v>Potential donor aggregation and introductions</x:v>
      </x:c>
      <x:c r="N323" s="68" t="str">
        <x:v>A broker seeks institutional legitimacy by placing himself between donors and a prestigious foundation</x:v>
      </x:c>
      <x:c r="O323" s="68" t="str">
        <x:v>Relational; financial; narrative</x:v>
      </x:c>
      <x:c r="P323" s="68" t="str">
        <x:v>E1</x:v>
      </x:c>
      <x:c r="Q323" s="68" t="str">
        <x:v>Very high</x:v>
      </x:c>
      <x:c r="R323" s="68" t="str">
        <x:v>SRC-058; SRC-060; SRC-607; SRC-608</x:v>
      </x:c>
      <x:c r="S323" s="68" t="str">
        <x:v>Foundation engagement concerned a proposed donor-advised fund and an introduction to the International Peace Institute; the review found no Foundation payment to Epstein.</x:v>
      </x:c>
      <x:c r="T323" s="68" t="str">
        <x:v>Foundation participation in or knowledge of Epstein's sex-trafficking activity.</x:v>
      </x:c>
      <x:c r="U323" s="68" t="str">
        <x:v>The proposed fund did not materialise.</x:v>
      </x:c>
      <x:c r="V323" s="68" t="str">
        <x:v>Historical</x:v>
      </x:c>
      <x:c r="W323" s="68" t="str">
        <x:v>53;57</x:v>
      </x:c>
      <x:c r="X323" s="68" t="str">
        <x:v>2026-07-27</x:v>
      </x:c>
    </x:row>
    <x:row r="324">
      <x:c r="A324" s="68" t="str">
        <x:v>GAT-003</x:v>
      </x:c>
      <x:c r="B324" s="68" t="str">
        <x:v>Philanthropy and elite brokerage</x:v>
      </x:c>
      <x:c r="C324" s="68" t="str">
        <x:v>ACT-GATESFOUNDATION</x:v>
      </x:c>
      <x:c r="D324" s="68" t="str">
        <x:v>Gates Foundation</x:v>
      </x:c>
      <x:c r="E324" s="68" t="str">
        <x:v>ACT-INTERNATIONALPEACEINSTIT</x:v>
      </x:c>
      <x:c r="F324" s="68" t="str">
        <x:v>International Peace Institute</x:v>
      </x:c>
      <x:c r="G324" s="68" t="str">
        <x:v>Foundation → nonprofit</x:v>
      </x:c>
      <x:c r="H324" s="68" t="str">
        <x:v>2010s</x:v>
      </x:c>
      <x:c r="I324" s="68" t="str">
        <x:v>Polio-eradication funding relationship</x:v>
      </x:c>
      <x:c r="J324" s="68" t="str"/>
      <x:c r="K324" s="68" t="str">
        <x:v>Amount not specified in source summary</x:v>
      </x:c>
      <x:c r="L324" s="68" t="str">
        <x:v>Global-health funding</x:v>
      </x:c>
      <x:c r="M324" s="68" t="str">
        <x:v>Programme support through institution linked to Epstein discussions</x:v>
      </x:c>
      <x:c r="N324" s="68" t="str">
        <x:v>Philanthropic money is routed through established nonprofit institutions after due diligence</x:v>
      </x:c>
      <x:c r="O324" s="68" t="str">
        <x:v>Financial; relational; institutional</x:v>
      </x:c>
      <x:c r="P324" s="68" t="str">
        <x:v>E1</x:v>
      </x:c>
      <x:c r="Q324" s="68" t="str">
        <x:v>High</x:v>
      </x:c>
      <x:c r="R324" s="68" t="str">
        <x:v>SRC-058</x:v>
      </x:c>
      <x:c r="S324" s="68" t="str">
        <x:v>The Foundation funded IPI for polio eradication following diligence.</x:v>
      </x:c>
      <x:c r="T324" s="68" t="str">
        <x:v>A payment to Epstein or proof that the grant was improper.</x:v>
      </x:c>
      <x:c r="U324" s="68" t="str">
        <x:v>The IPI relationship should be examined separately from the uncompleted donor fund.</x:v>
      </x:c>
      <x:c r="V324" s="68" t="str">
        <x:v>Historical</x:v>
      </x:c>
      <x:c r="W324" s="68" t="str">
        <x:v>53;57</x:v>
      </x:c>
      <x:c r="X324" s="68" t="str">
        <x:v>2026-07-27</x:v>
      </x:c>
    </x:row>
    <x:row r="325">
      <x:c r="A325" s="68" t="str">
        <x:v>GAT-004</x:v>
      </x:c>
      <x:c r="B325" s="68" t="str">
        <x:v>Philanthropy and elite brokerage</x:v>
      </x:c>
      <x:c r="C325" s="68" t="str">
        <x:v>ACT-TERJERDLARSEN</x:v>
      </x:c>
      <x:c r="D325" s="68" t="str">
        <x:v>Terje Rød-Larsen</x:v>
      </x:c>
      <x:c r="E325" s="68" t="str">
        <x:v>ACT-JEFFREYEPSTEIN</x:v>
      </x:c>
      <x:c r="F325" s="68" t="str">
        <x:v>Jeffrey Epstein</x:v>
      </x:c>
      <x:c r="G325" s="68" t="str">
        <x:v>Bidirectional</x:v>
      </x:c>
      <x:c r="H325" s="68" t="str">
        <x:v>2000s–2010s</x:v>
      </x:c>
      <x:c r="I325" s="68" t="str">
        <x:v>Documented social / institutional association</x:v>
      </x:c>
      <x:c r="J325" s="68" t="str"/>
      <x:c r="K325" s="68" t="str">
        <x:v>Repeated association</x:v>
      </x:c>
      <x:c r="L325" s="68" t="str">
        <x:v>Diplomatic and nonprofit network</x:v>
      </x:c>
      <x:c r="M325" s="68" t="str">
        <x:v>Access to donors and international institutions</x:v>
      </x:c>
      <x:c r="N325" s="68" t="str">
        <x:v>A social broker connects philanthropy to diplomatic and policy institutions</x:v>
      </x:c>
      <x:c r="O325" s="68" t="str">
        <x:v>Relational; narrative</x:v>
      </x:c>
      <x:c r="P325" s="68" t="str">
        <x:v>E2</x:v>
      </x:c>
      <x:c r="Q325" s="68" t="str">
        <x:v>High</x:v>
      </x:c>
      <x:c r="R325" s="68" t="str">
        <x:v>SRC-059</x:v>
      </x:c>
      <x:c r="S325" s="68" t="str">
        <x:v>The external-review reporting identifies Rød-Larsen as an Epstein associate linked to IPI.</x:v>
      </x:c>
      <x:c r="T325" s="68" t="str">
        <x:v>Criminal participation or control of the Gates Foundation.</x:v>
      </x:c>
      <x:c r="U325" s="68" t="str">
        <x:v>The precise financial and governance history needs IPI records.</x:v>
      </x:c>
      <x:c r="V325" s="68" t="str">
        <x:v>Historical</x:v>
      </x:c>
      <x:c r="W325" s="68" t="str">
        <x:v>53;57</x:v>
      </x:c>
      <x:c r="X325" s="68" t="str">
        <x:v>2026-07-27</x:v>
      </x:c>
    </x:row>
    <x:row r="326">
      <x:c r="A326" s="68" t="str">
        <x:v>GAT-005</x:v>
      </x:c>
      <x:c r="B326" s="68" t="str">
        <x:v>Institutional accountability</x:v>
      </x:c>
      <x:c r="C326" s="68" t="str">
        <x:v>ACT-GATESFOUNDATION</x:v>
      </x:c>
      <x:c r="D326" s="68" t="str">
        <x:v>Gates Foundation</x:v>
      </x:c>
      <x:c r="E326" s="68" t="str">
        <x:v>ACT-WILMERHALE</x:v>
      </x:c>
      <x:c r="F326" s="68" t="str">
        <x:v>WilmerHale</x:v>
      </x:c>
      <x:c r="G326" s="68" t="str">
        <x:v>Institution → reviewer</x:v>
      </x:c>
      <x:c r="H326" s="68" t="str">
        <x:v>2026</x:v>
      </x:c>
      <x:c r="I326" s="68" t="str">
        <x:v>External legal review</x:v>
      </x:c>
      <x:c r="J326" s="68" t="str">
        <x:v>INS-045</x:v>
      </x:c>
      <x:c r="K326" s="68" t="str">
        <x:v>More than 50 interviews</x:v>
      </x:c>
      <x:c r="L326" s="68" t="str">
        <x:v>Institutional records and reputational crisis</x:v>
      </x:c>
      <x:c r="M326" s="68" t="str">
        <x:v>Findings, governance recommendations and vetting reforms</x:v>
      </x:c>
      <x:c r="N326" s="68" t="str">
        <x:v>A scandal converts into formal review and organisational control redesign</x:v>
      </x:c>
      <x:c r="O326" s="68" t="str">
        <x:v>Legal; institutional; informational</x:v>
      </x:c>
      <x:c r="P326" s="68" t="str">
        <x:v>E1</x:v>
      </x:c>
      <x:c r="Q326" s="68" t="str">
        <x:v>Very high</x:v>
      </x:c>
      <x:c r="R326" s="68" t="str">
        <x:v>SRC-058; SRC-060; SRC-607; SRC-608</x:v>
      </x:c>
      <x:c r="S326" s="68" t="str">
        <x:v>WilmerHale conducted the Foundation review.</x:v>
      </x:c>
      <x:c r="T326" s="68" t="str">
        <x:v>A complete review of Gates Ventures, all personal communications or every affiliated trust.</x:v>
      </x:c>
      <x:c r="U326" s="68" t="str">
        <x:v>Review scope limitations should remain explicit.</x:v>
      </x:c>
      <x:c r="V326" s="68" t="str">
        <x:v>Completed</x:v>
      </x:c>
      <x:c r="W326" s="68" t="str">
        <x:v>57;82</x:v>
      </x:c>
      <x:c r="X326" s="68" t="str">
        <x:v>2026-07-27</x:v>
      </x:c>
    </x:row>
    <x:row r="327">
      <x:c r="A327" s="68" t="str">
        <x:v>GAT-006</x:v>
      </x:c>
      <x:c r="B327" s="68" t="str">
        <x:v>Institutional accountability</x:v>
      </x:c>
      <x:c r="C327" s="68" t="str">
        <x:v>ACT-MARKSUZMAN</x:v>
      </x:c>
      <x:c r="D327" s="68" t="str">
        <x:v>Mark Suzman</x:v>
      </x:c>
      <x:c r="E327" s="68" t="str">
        <x:v>ACT-GATESFOUNDATION</x:v>
      </x:c>
      <x:c r="F327" s="68" t="str">
        <x:v>Gates Foundation</x:v>
      </x:c>
      <x:c r="G327" s="68" t="str">
        <x:v>Executive → institution</x:v>
      </x:c>
      <x:c r="H327" s="68" t="str">
        <x:v>2026</x:v>
      </x:c>
      <x:c r="I327" s="68" t="str">
        <x:v>Governance-reform authority</x:v>
      </x:c>
      <x:c r="J327" s="68" t="str">
        <x:v>INS-045</x:v>
      </x:c>
      <x:c r="K327" s="68" t="str">
        <x:v>Foundation-wide</x:v>
      </x:c>
      <x:c r="L327" s="68" t="str">
        <x:v>Review findings</x:v>
      </x:c>
      <x:c r="M327" s="68" t="str">
        <x:v>Centralised vetting for brokers and private-residence meetings</x:v>
      </x:c>
      <x:c r="N327" s="68" t="str">
        <x:v>Management converts reputational failure into new internal controls</x:v>
      </x:c>
      <x:c r="O327" s="68" t="str">
        <x:v>Institutional; informational</x:v>
      </x:c>
      <x:c r="P327" s="68" t="str">
        <x:v>E1</x:v>
      </x:c>
      <x:c r="Q327" s="68" t="str">
        <x:v>High</x:v>
      </x:c>
      <x:c r="R327" s="68" t="str">
        <x:v>SRC-058; SRC-059; SRC-607; SRC-608; SRC-635; SRC-636</x:v>
      </x:c>
      <x:c r="S327" s="68" t="str">
        <x:v>The Board approved centralised vetting, escalation, role-clarification, conflict and confidentiality reforms after the review.</x:v>
      </x:c>
      <x:c r="T327" s="68" t="str">
        <x:v>That new rules have already prevented all future failures.</x:v>
      </x:c>
      <x:c r="U327" s="68" t="str">
        <x:v>Implementation and independent testing remain necessary.</x:v>
      </x:c>
      <x:c r="V327" s="68" t="str">
        <x:v>Implementation</x:v>
      </x:c>
      <x:c r="W327" s="68" t="str">
        <x:v>57;82</x:v>
      </x:c>
      <x:c r="X327" s="68" t="str">
        <x:v>2026-07-27</x:v>
      </x:c>
    </x:row>
    <x:row r="328">
      <x:c r="A328" s="68" t="str">
        <x:v>GAT-007</x:v>
      </x:c>
      <x:c r="B328" s="68" t="str">
        <x:v>Evidence boundary</x:v>
      </x:c>
      <x:c r="C328" s="68" t="str">
        <x:v>ACT-GATESFOUNDATION</x:v>
      </x:c>
      <x:c r="D328" s="68" t="str">
        <x:v>Gates Foundation</x:v>
      </x:c>
      <x:c r="E328" s="68" t="str">
        <x:v>ACT-GATESVENTURES</x:v>
      </x:c>
      <x:c r="F328" s="68" t="str">
        <x:v>Gates Ventures</x:v>
      </x:c>
      <x:c r="G328" s="68" t="str">
        <x:v>Scope boundary</x:v>
      </x:c>
      <x:c r="H328" s="68" t="str">
        <x:v>2026 review</x:v>
      </x:c>
      <x:c r="I328" s="68" t="str">
        <x:v>Review exclusion / unexamined adjacent entity</x:v>
      </x:c>
      <x:c r="J328" s="68" t="str">
        <x:v>INS-045</x:v>
      </x:c>
      <x:c r="K328" s="68" t="str">
        <x:v>Outside published Foundation review scope</x:v>
      </x:c>
      <x:c r="L328" s="68" t="str">
        <x:v>Private-office communications and staff</x:v>
      </x:c>
      <x:c r="M328" s="68" t="str">
        <x:v>Unresolved evidence domain</x:v>
      </x:c>
      <x:c r="N328" s="68" t="str">
        <x:v>Institutional boundaries can leave materially adjacent records outside an internal review</x:v>
      </x:c>
      <x:c r="O328" s="68" t="str">
        <x:v>Informational; institutional</x:v>
      </x:c>
      <x:c r="P328" s="68" t="str">
        <x:v>E1</x:v>
      </x:c>
      <x:c r="Q328" s="68" t="str">
        <x:v>Moderate</x:v>
      </x:c>
      <x:c r="R328" s="68" t="str">
        <x:v>SRC-058; SRC-059; SRC-608</x:v>
      </x:c>
      <x:c r="S328" s="68" t="str">
        <x:v>The WilmerHale review expressly excluded Gates's personal communications, Gates Ventures and the Gates Foundation Trust.</x:v>
      </x:c>
      <x:c r="T328" s="68" t="str">
        <x:v>What occurred in excluded personal or separate-entity records.</x:v>
      </x:c>
      <x:c r="U328" s="68" t="str">
        <x:v>Absence from scope is a research gap, not evidence of misconduct.</x:v>
      </x:c>
      <x:c r="V328" s="68" t="str">
        <x:v>Research gap</x:v>
      </x:c>
      <x:c r="W328" s="68" t="str">
        <x:v>53;79</x:v>
      </x:c>
      <x:c r="X328" s="68" t="str">
        <x:v>2026-07-27</x:v>
      </x:c>
    </x:row>
    <x:row r="329">
      <x:c r="A329" s="68" t="str">
        <x:v>GRID-001</x:v>
      </x:c>
      <x:c r="B329" s="68" t="str">
        <x:v>Grid connection and allocation</x:v>
      </x:c>
      <x:c r="C329" s="68" t="str">
        <x:v>ACT-PJMINTERCONNECTION</x:v>
      </x:c>
      <x:c r="D329" s="68" t="str">
        <x:v>PJM Interconnection</x:v>
      </x:c>
      <x:c r="E329" s="68" t="str">
        <x:v>ACT-LARGEDATACENTRELOADS</x:v>
      </x:c>
      <x:c r="F329" s="68" t="str">
        <x:v>Large data-centre loads</x:v>
      </x:c>
      <x:c r="G329" s="68" t="str">
        <x:v>Grid operator → customer group</x:v>
      </x:c>
      <x:c r="H329" s="68" t="str">
        <x:v>2026 onward</x:v>
      </x:c>
      <x:c r="I329" s="68" t="str">
        <x:v>Forecasting, interconnection and tariff governance</x:v>
      </x:c>
      <x:c r="J329" s="68" t="str">
        <x:v>INS-090</x:v>
      </x:c>
      <x:c r="K329" s="68" t="str">
        <x:v>Large projected load growth</x:v>
      </x:c>
      <x:c r="L329" s="68" t="str">
        <x:v>Connection requests and demand forecasts</x:v>
      </x:c>
      <x:c r="M329" s="68" t="str">
        <x:v>Timelines, network upgrades and reliability conditions</x:v>
      </x:c>
      <x:c r="N329" s="68" t="str">
        <x:v>Grid operators convert physical scarcity into queues, upgrade obligations and access timing</x:v>
      </x:c>
      <x:c r="O329" s="68" t="str">
        <x:v>Material; institutional; financial</x:v>
      </x:c>
      <x:c r="P329" s="68" t="str">
        <x:v>E1</x:v>
      </x:c>
      <x:c r="Q329" s="68" t="str">
        <x:v>Very high</x:v>
      </x:c>
      <x:c r="R329" s="68" t="str">
        <x:v>SRC-181</x:v>
      </x:c>
      <x:c r="S329" s="68" t="str">
        <x:v>PJM forecasts substantial load growth and is changing large-load integration processes.</x:v>
      </x:c>
      <x:c r="T329" s="68" t="str">
        <x:v>Guaranteed connection, uniform treatment or attribution of all growth to AI.</x:v>
      </x:c>
      <x:c r="U329" s="68" t="str">
        <x:v>Forecasts are revised as projects become firm or speculative.</x:v>
      </x:c>
      <x:c r="V329" s="68" t="str">
        <x:v>Active</x:v>
      </x:c>
      <x:c r="W329" s="68" t="str">
        <x:v>57;69;76</x:v>
      </x:c>
      <x:c r="X329" s="68" t="str">
        <x:v>2026-07-27</x:v>
      </x:c>
    </x:row>
    <x:row r="330">
      <x:c r="A330" s="68" t="str">
        <x:v>GRID-002</x:v>
      </x:c>
      <x:c r="B330" s="68" t="str">
        <x:v>Grid connection and allocation</x:v>
      </x:c>
      <x:c r="C330" s="68" t="str">
        <x:v>ACT-FEDERALENERGYREGULATORYC</x:v>
      </x:c>
      <x:c r="D330" s="68" t="str">
        <x:v>Federal Energy Regulatory Commission</x:v>
      </x:c>
      <x:c r="E330" s="68" t="str">
        <x:v>ACT-PJMINTERCONNECTION</x:v>
      </x:c>
      <x:c r="F330" s="68" t="str">
        <x:v>PJM Interconnection</x:v>
      </x:c>
      <x:c r="G330" s="68" t="str">
        <x:v>Regulator → grid operator</x:v>
      </x:c>
      <x:c r="H330" s="68" t="str">
        <x:v>2026</x:v>
      </x:c>
      <x:c r="I330" s="68" t="str">
        <x:v>Tariff review and reform authority</x:v>
      </x:c>
      <x:c r="J330" s="68" t="str">
        <x:v>INS-091</x:v>
      </x:c>
      <x:c r="K330" s="68" t="str">
        <x:v>Regional grid</x:v>
      </x:c>
      <x:c r="L330" s="68" t="str">
        <x:v>Federal transmission authority</x:v>
      </x:c>
      <x:c r="M330" s="68" t="str">
        <x:v>Required justification or reform of large-load tariffs</x:v>
      </x:c>
      <x:c r="N330" s="68" t="str">
        <x:v>A federal regulator can reshape who bears the infrastructure cost of private data-centre demand</x:v>
      </x:c>
      <x:c r="O330" s="68" t="str">
        <x:v>Institutional; financial; enforcement</x:v>
      </x:c>
      <x:c r="P330" s="68" t="str">
        <x:v>E1</x:v>
      </x:c>
      <x:c r="Q330" s="68" t="str">
        <x:v>Very high</x:v>
      </x:c>
      <x:c r="R330" s="68" t="str">
        <x:v>SRC-182</x:v>
      </x:c>
      <x:c r="S330" s="68" t="str">
        <x:v>FERC ordered regional operators to justify or reform relevant tariffs.</x:v>
      </x:c>
      <x:c r="T330" s="68" t="str">
        <x:v>A predetermined outcome or direct construction of transmission assets.</x:v>
      </x:c>
      <x:c r="U330" s="68" t="str">
        <x:v>Final rules and litigation may change allocation.</x:v>
      </x:c>
      <x:c r="V330" s="68" t="str">
        <x:v>Active proceeding</x:v>
      </x:c>
      <x:c r="W330" s="68" t="str">
        <x:v>57;69;80</x:v>
      </x:c>
      <x:c r="X330" s="68" t="str">
        <x:v>2026-07-27</x:v>
      </x:c>
    </x:row>
    <x:row r="331">
      <x:c r="A331" s="68" t="str">
        <x:v>GRID-003</x:v>
      </x:c>
      <x:c r="B331" s="68" t="str">
        <x:v>Grid connection and allocation</x:v>
      </x:c>
      <x:c r="C331" s="68" t="str">
        <x:v>ACT-LARGEDATACENTRELOADS</x:v>
      </x:c>
      <x:c r="D331" s="68" t="str">
        <x:v>Large data-centre loads</x:v>
      </x:c>
      <x:c r="E331" s="68" t="str">
        <x:v>ACT-ELECTRICITYRATEPAYERS</x:v>
      </x:c>
      <x:c r="F331" s="68" t="str">
        <x:v>Electricity ratepayers</x:v>
      </x:c>
      <x:c r="G331" s="68" t="str">
        <x:v>Large customer → public cost pool</x:v>
      </x:c>
      <x:c r="H331" s="68" t="str">
        <x:v>Emerging</x:v>
      </x:c>
      <x:c r="I331" s="68" t="str">
        <x:v>Potential cost and reliability externality</x:v>
      </x:c>
      <x:c r="J331" s="68" t="str">
        <x:v>INS-090; INS-091</x:v>
      </x:c>
      <x:c r="K331" s="68" t="str">
        <x:v>Regional</x:v>
      </x:c>
      <x:c r="L331" s="68" t="str">
        <x:v>Rapid concentrated electricity demand</x:v>
      </x:c>
      <x:c r="M331" s="68" t="str">
        <x:v>Transmission, generation and system-upgrade requirements</x:v>
      </x:c>
      <x:c r="N331" s="68" t="str">
        <x:v>Private compute demand can shift costs or reliability risks onto other customers if tariffs do not allocate them accurately</x:v>
      </x:c>
      <x:c r="O331" s="68" t="str">
        <x:v>Financial; material; distributional</x:v>
      </x:c>
      <x:c r="P331" s="68" t="str">
        <x:v>S1</x:v>
      </x:c>
      <x:c r="Q331" s="68" t="str">
        <x:v>High</x:v>
      </x:c>
      <x:c r="R331" s="68" t="str">
        <x:v>SRC-181; SRC-182</x:v>
      </x:c>
      <x:c r="S331" s="68" t="str">
        <x:v>Regulators and operators identify cost-allocation and reliability concerns.</x:v>
      </x:c>
      <x:c r="T331" s="68" t="str">
        <x:v>That all data centres raise rates or provide no grid benefit.</x:v>
      </x:c>
      <x:c r="U331" s="68" t="str">
        <x:v>Firm contracts, flexible load and self-supply can reduce externalities.</x:v>
      </x:c>
      <x:c r="V331" s="68" t="str">
        <x:v>Emerging / policy contested</x:v>
      </x:c>
      <x:c r="W331" s="68" t="str">
        <x:v>57;69;80</x:v>
      </x:c>
      <x:c r="X331" s="68" t="str">
        <x:v>2026-07-27</x:v>
      </x:c>
    </x:row>
    <x:row r="332">
      <x:c r="A332" s="68" t="str">
        <x:v>GUA-001</x:v>
      </x:c>
      <x:c r="B332" s="68" t="str">
        <x:v>Development, export and political-risk guarantees</x:v>
      </x:c>
      <x:c r="C332" s="68" t="str">
        <x:v>ACT-USINTERNATIONALDEVELOPME</x:v>
      </x:c>
      <x:c r="D332" s="68" t="str">
        <x:v>US International Development Finance Corporation</x:v>
      </x:c>
      <x:c r="E332" s="68" t="str">
        <x:v>ACT-PRIVATELENDERSANDPROJECT</x:v>
      </x:c>
      <x:c r="F332" s="68" t="str">
        <x:v>Private lenders and project sponsors</x:v>
      </x:c>
      <x:c r="G332" s="68" t="str">
        <x:v>Public institution → private projects</x:v>
      </x:c>
      <x:c r="H332" s="68" t="str">
        <x:v>FY2025</x:v>
      </x:c>
      <x:c r="I332" s="68" t="str">
        <x:v>Loans, guarantees, political-risk insurance and equity</x:v>
      </x:c>
      <x:c r="J332" s="68" t="str">
        <x:v>INS-155</x:v>
      </x:c>
      <x:c r="K332" s="68" t="str">
        <x:v>Approximately $43.4 billion combined exposure</x:v>
      </x:c>
      <x:c r="L332" s="68" t="str">
        <x:v>Project capital need and policy eligibility</x:v>
      </x:c>
      <x:c r="M332" s="68" t="str">
        <x:v>Credit enhancement, insurance or investment</x:v>
      </x:c>
      <x:c r="N332" s="68" t="str">
        <x:v>A development finance institution converts sovereign balance-sheet capacity into investable emerging-market projects</x:v>
      </x:c>
      <x:c r="O332" s="68" t="str">
        <x:v>Financial; geopolitical; institutional</x:v>
      </x:c>
      <x:c r="P332" s="68" t="str">
        <x:v>E1</x:v>
      </x:c>
      <x:c r="Q332" s="68" t="str">
        <x:v>Very high</x:v>
      </x:c>
      <x:c r="R332" s="68" t="str">
        <x:v>SRC-285</x:v>
      </x:c>
      <x:c r="S332" s="68" t="str">
        <x:v>DFC reported approximately $43.4 billion combined exposure at FY2025 year-end.</x:v>
      </x:c>
      <x:c r="T332" s="68" t="str">
        <x:v>A taxpayer loss equal to exposure or development success of every project.</x:v>
      </x:c>
      <x:c r="U332" s="68" t="str">
        <x:v>Reserves, fees, recoveries and project performance determine cost.</x:v>
      </x:c>
      <x:c r="V332" s="68" t="str">
        <x:v>Active</x:v>
      </x:c>
      <x:c r="W332" s="68" t="str">
        <x:v>40;57</x:v>
      </x:c>
      <x:c r="X332" s="68" t="str">
        <x:v>2026-07-27</x:v>
      </x:c>
    </x:row>
    <x:row r="333">
      <x:c r="A333" s="68" t="str">
        <x:v>GUA-002</x:v>
      </x:c>
      <x:c r="B333" s="68" t="str">
        <x:v>Development, export and political-risk guarantees</x:v>
      </x:c>
      <x:c r="C333" s="68" t="str">
        <x:v>ACT-EXPORTIMPORTBANKOFTHEUNI</x:v>
      </x:c>
      <x:c r="D333" s="68" t="str">
        <x:v>Export-Import Bank of the United States</x:v>
      </x:c>
      <x:c r="E333" s="68" t="str">
        <x:v>ACT-PRIVATELENDERSANDPROJECT</x:v>
      </x:c>
      <x:c r="F333" s="68" t="str">
        <x:v>Private lenders and project sponsors</x:v>
      </x:c>
      <x:c r="G333" s="68" t="str">
        <x:v>Export credit agency → exporters and buyers</x:v>
      </x:c>
      <x:c r="H333" s="68" t="str">
        <x:v>FY2025</x:v>
      </x:c>
      <x:c r="I333" s="68" t="str">
        <x:v>Direct loans, guarantees and insurance</x:v>
      </x:c>
      <x:c r="J333" s="68" t="str">
        <x:v>INS-156</x:v>
      </x:c>
      <x:c r="K333" s="68" t="str">
        <x:v>More than $8.7 billion FY2025 authorisations</x:v>
      </x:c>
      <x:c r="L333" s="68" t="str">
        <x:v>US export contract and foreign buyer credit risk</x:v>
      </x:c>
      <x:c r="M333" s="68" t="str">
        <x:v>Financing or insurance supporting export sale</x:v>
      </x:c>
      <x:c r="N333" s="68" t="str">
        <x:v>Export credit converts public risk capacity into demand for national industrial output</x:v>
      </x:c>
      <x:c r="O333" s="68" t="str">
        <x:v>Financial; geopolitical; material</x:v>
      </x:c>
      <x:c r="P333" s="68" t="str">
        <x:v>E1</x:v>
      </x:c>
      <x:c r="Q333" s="68" t="str">
        <x:v>Very high</x:v>
      </x:c>
      <x:c r="R333" s="68" t="str">
        <x:v>SRC-286</x:v>
      </x:c>
      <x:c r="S333" s="68" t="str">
        <x:v>EXIM reported more than $8.7 billion in FY2025 authorisations.</x:v>
      </x:c>
      <x:c r="T333" s="68" t="str">
        <x:v>Net fiscal loss, additionality or competitiveness without the support.</x:v>
      </x:c>
      <x:c r="U333" s="68" t="str">
        <x:v>Authorisations, disbursements, defaults and recoveries differ.</x:v>
      </x:c>
      <x:c r="V333" s="68" t="str">
        <x:v>Active</x:v>
      </x:c>
      <x:c r="W333" s="68" t="str">
        <x:v>40;57</x:v>
      </x:c>
      <x:c r="X333" s="68" t="str">
        <x:v>2026-07-27</x:v>
      </x:c>
    </x:row>
    <x:row r="334">
      <x:c r="A334" s="68" t="str">
        <x:v>GUA-003</x:v>
      </x:c>
      <x:c r="B334" s="68" t="str">
        <x:v>Development, export and political-risk guarantees</x:v>
      </x:c>
      <x:c r="C334" s="68" t="str">
        <x:v>ACT-WORLDBANKGROUPGUARANTEEP</x:v>
      </x:c>
      <x:c r="D334" s="68" t="str">
        <x:v>World Bank Group Guarantee Platform</x:v>
      </x:c>
      <x:c r="E334" s="68" t="str">
        <x:v>ACT-PRIVATELENDERSANDPROJECT</x:v>
      </x:c>
      <x:c r="F334" s="68" t="str">
        <x:v>Private lenders and project sponsors</x:v>
      </x:c>
      <x:c r="G334" s="68" t="str">
        <x:v>Multilateral platform → projects</x:v>
      </x:c>
      <x:c r="H334" s="68" t="str">
        <x:v>FY2025</x:v>
      </x:c>
      <x:c r="I334" s="68" t="str">
        <x:v>Political-risk and credit guarantees</x:v>
      </x:c>
      <x:c r="J334" s="68" t="str">
        <x:v>INS-157</x:v>
      </x:c>
      <x:c r="K334" s="68" t="str">
        <x:v>$12.3 billion platform issuance; $9.5 billion MIGA new guarantees</x:v>
      </x:c>
      <x:c r="L334" s="68" t="str">
        <x:v>Private investment and sovereign or political risk</x:v>
      </x:c>
      <x:c r="M334" s="68" t="str">
        <x:v>Risk coverage and financing mobilisation</x:v>
      </x:c>
      <x:c r="N334" s="68" t="str">
        <x:v>A multilateral guarantee separates project ownership from selected political and credit risks borne by a public institution</x:v>
      </x:c>
      <x:c r="O334" s="68" t="str">
        <x:v>Financial; geopolitical; institutional</x:v>
      </x:c>
      <x:c r="P334" s="68" t="str">
        <x:v>E1</x:v>
      </x:c>
      <x:c r="Q334" s="68" t="str">
        <x:v>Very high</x:v>
      </x:c>
      <x:c r="R334" s="68" t="str">
        <x:v>SRC-287; SRC-288</x:v>
      </x:c>
      <x:c r="S334" s="68" t="str">
        <x:v>The platform and MIGA reported large FY2025 guarantee issuance.</x:v>
      </x:c>
      <x:c r="T334" s="68" t="str">
        <x:v>Elimination of project risk or payment without covered-event conditions.</x:v>
      </x:c>
      <x:c r="U334" s="68" t="str">
        <x:v>Contracts define covered risks, exclusions and claims procedures.</x:v>
      </x:c>
      <x:c r="V334" s="68" t="str">
        <x:v>Active</x:v>
      </x:c>
      <x:c r="W334" s="68" t="str">
        <x:v>40;57</x:v>
      </x:c>
      <x:c r="X334" s="68" t="str">
        <x:v>2026-07-27</x:v>
      </x:c>
    </x:row>
    <x:row r="335">
      <x:c r="A335" s="68" t="str">
        <x:v>GUA-004</x:v>
      </x:c>
      <x:c r="B335" s="68" t="str">
        <x:v>Development, export and political-risk guarantees</x:v>
      </x:c>
      <x:c r="C335" s="68" t="str">
        <x:v>ACT-PRIVATELENDERSANDPROJECT</x:v>
      </x:c>
      <x:c r="D335" s="68" t="str">
        <x:v>Private lenders and project sponsors</x:v>
      </x:c>
      <x:c r="E335" s="68" t="str">
        <x:v>ACT-USINTERNATIONALDEVELOPME</x:v>
      </x:c>
      <x:c r="F335" s="68" t="str">
        <x:v>US International Development Finance Corporation</x:v>
      </x:c>
      <x:c r="G335" s="68" t="str">
        <x:v>Private actor → public institution</x:v>
      </x:c>
      <x:c r="H335" s="68" t="str">
        <x:v>Project application</x:v>
      </x:c>
      <x:c r="I335" s="68" t="str">
        <x:v>Financing and guarantee application</x:v>
      </x:c>
      <x:c r="J335" s="68" t="str">
        <x:v>INS-155</x:v>
      </x:c>
      <x:c r="K335" s="68" t="str">
        <x:v>Project-specific</x:v>
      </x:c>
      <x:c r="L335" s="68" t="str">
        <x:v>Equity, project plan, environmental and policy documentation</x:v>
      </x:c>
      <x:c r="M335" s="68" t="str">
        <x:v>Potential public credit support</x:v>
      </x:c>
      <x:c r="N335" s="68" t="str">
        <x:v>Project sponsors exchange disclosure, covenants and policy alignment for lower financing barriers</x:v>
      </x:c>
      <x:c r="O335" s="68" t="str">
        <x:v>Financial; relational; geopolitical</x:v>
      </x:c>
      <x:c r="P335" s="68" t="str">
        <x:v>E1</x:v>
      </x:c>
      <x:c r="Q335" s="68" t="str">
        <x:v>High</x:v>
      </x:c>
      <x:c r="R335" s="68" t="str">
        <x:v>SRC-285</x:v>
      </x:c>
      <x:c r="S335" s="68" t="str">
        <x:v>DFC evaluates and structures public credit and investment transactions.</x:v>
      </x:c>
      <x:c r="T335" s="68" t="str">
        <x:v>Guaranteed approval or transfer of all operating risk.</x:v>
      </x:c>
      <x:c r="U335" s="68" t="str">
        <x:v>Sponsors retain substantial construction, market and performance risk.</x:v>
      </x:c>
      <x:c r="V335" s="68" t="str">
        <x:v>Active</x:v>
      </x:c>
      <x:c r="W335" s="68" t="str">
        <x:v>40;57</x:v>
      </x:c>
      <x:c r="X335" s="68" t="str">
        <x:v>2026-07-27</x:v>
      </x:c>
    </x:row>
    <x:row r="336">
      <x:c r="A336" s="68" t="str">
        <x:v>GUA-005</x:v>
      </x:c>
      <x:c r="B336" s="68" t="str">
        <x:v>Development, export and political-risk guarantees</x:v>
      </x:c>
      <x:c r="C336" s="68" t="str">
        <x:v>ACT-PRIVATELENDERSANDPROJECT</x:v>
      </x:c>
      <x:c r="D336" s="68" t="str">
        <x:v>Private lenders and project sponsors</x:v>
      </x:c>
      <x:c r="E336" s="68" t="str">
        <x:v>ACT-EXPORTIMPORTBANKOFTHEUNI</x:v>
      </x:c>
      <x:c r="F336" s="68" t="str">
        <x:v>Export-Import Bank of the United States</x:v>
      </x:c>
      <x:c r="G336" s="68" t="str">
        <x:v>Private actor → public institution</x:v>
      </x:c>
      <x:c r="H336" s="68" t="str">
        <x:v>Export transaction</x:v>
      </x:c>
      <x:c r="I336" s="68" t="str">
        <x:v>Credit or insurance application</x:v>
      </x:c>
      <x:c r="J336" s="68" t="str">
        <x:v>INS-156</x:v>
      </x:c>
      <x:c r="K336" s="68" t="str">
        <x:v>Transaction-specific</x:v>
      </x:c>
      <x:c r="L336" s="68" t="str">
        <x:v>Export sale, buyer risk and lender terms</x:v>
      </x:c>
      <x:c r="M336" s="68" t="str">
        <x:v>Loan, guarantee or insurance authorisation</x:v>
      </x:c>
      <x:c r="N336" s="68" t="str">
        <x:v>Public export finance changes which foreign buyers can afford national goods and services</x:v>
      </x:c>
      <x:c r="O336" s="68" t="str">
        <x:v>Financial; geopolitical; material</x:v>
      </x:c>
      <x:c r="P336" s="68" t="str">
        <x:v>E1</x:v>
      </x:c>
      <x:c r="Q336" s="68" t="str">
        <x:v>High</x:v>
      </x:c>
      <x:c r="R336" s="68" t="str">
        <x:v>SRC-286</x:v>
      </x:c>
      <x:c r="S336" s="68" t="str">
        <x:v>EXIM supports eligible US exports through defined products.</x:v>
      </x:c>
      <x:c r="T336" s="68" t="str">
        <x:v>A subsidy to every exporter or absence of underwriting.</x:v>
      </x:c>
      <x:c r="U336" s="68" t="str">
        <x:v>Fees, content rules and credit review apply.</x:v>
      </x:c>
      <x:c r="V336" s="68" t="str">
        <x:v>Active</x:v>
      </x:c>
      <x:c r="W336" s="68" t="str">
        <x:v>40;57</x:v>
      </x:c>
      <x:c r="X336" s="68" t="str">
        <x:v>2026-07-27</x:v>
      </x:c>
    </x:row>
    <x:row r="337">
      <x:c r="A337" s="68" t="str">
        <x:v>GUA-006</x:v>
      </x:c>
      <x:c r="B337" s="68" t="str">
        <x:v>Development, export and political-risk guarantees</x:v>
      </x:c>
      <x:c r="C337" s="68" t="str">
        <x:v>ACT-PRIVATELENDERSANDPROJECT</x:v>
      </x:c>
      <x:c r="D337" s="68" t="str">
        <x:v>Private lenders and project sponsors</x:v>
      </x:c>
      <x:c r="E337" s="68" t="str">
        <x:v>ACT-WORLDBANKGROUPGUARANTEEP</x:v>
      </x:c>
      <x:c r="F337" s="68" t="str">
        <x:v>World Bank Group Guarantee Platform</x:v>
      </x:c>
      <x:c r="G337" s="68" t="str">
        <x:v>Private actor → multilateral platform</x:v>
      </x:c>
      <x:c r="H337" s="68" t="str">
        <x:v>Project development</x:v>
      </x:c>
      <x:c r="I337" s="68" t="str">
        <x:v>Guarantee application and due diligence</x:v>
      </x:c>
      <x:c r="J337" s="68" t="str">
        <x:v>INS-157</x:v>
      </x:c>
      <x:c r="K337" s="68" t="str">
        <x:v>Project-specific</x:v>
      </x:c>
      <x:c r="L337" s="68" t="str">
        <x:v>Investment plan, host-country risk and development criteria</x:v>
      </x:c>
      <x:c r="M337" s="68" t="str">
        <x:v>Contractual political-risk or credit coverage</x:v>
      </x:c>
      <x:c r="N337" s="68" t="str">
        <x:v>Guarantees can crowd in private capital by reallocating risks that investors cannot price or control alone</x:v>
      </x:c>
      <x:c r="O337" s="68" t="str">
        <x:v>Financial; geopolitical; relational</x:v>
      </x:c>
      <x:c r="P337" s="68" t="str">
        <x:v>E1</x:v>
      </x:c>
      <x:c r="Q337" s="68" t="str">
        <x:v>High</x:v>
      </x:c>
      <x:c r="R337" s="68" t="str">
        <x:v>SRC-287; SRC-288</x:v>
      </x:c>
      <x:c r="S337" s="68" t="str">
        <x:v>MIGA and the platform provide guarantee products for qualifying projects.</x:v>
      </x:c>
      <x:c r="T337" s="68" t="str">
        <x:v>That guarantee-backed projects are socially optimal or free of environmental harm.</x:v>
      </x:c>
      <x:c r="U337" s="68" t="str">
        <x:v>Development, integrity and environmental standards require separate evaluation.</x:v>
      </x:c>
      <x:c r="V337" s="68" t="str">
        <x:v>Active</x:v>
      </x:c>
      <x:c r="W337" s="68" t="str">
        <x:v>40;57</x:v>
      </x:c>
      <x:c r="X337" s="68" t="str">
        <x:v>2026-07-27</x:v>
      </x:c>
    </x:row>
    <x:row r="338">
      <x:c r="A338" s="68" t="str">
        <x:v>GUA-007</x:v>
      </x:c>
      <x:c r="B338" s="68" t="str">
        <x:v>Development, export and political-risk guarantees</x:v>
      </x:c>
      <x:c r="C338" s="68" t="str">
        <x:v>ACT-FEDERALDIRECTLOANANDLOAN</x:v>
      </x:c>
      <x:c r="D338" s="68" t="str">
        <x:v>Federal direct loan and loan guarantee programmes</x:v>
      </x:c>
      <x:c r="E338" s="68" t="str">
        <x:v>ACT-PRIVATELENDERSANDPROJECT</x:v>
      </x:c>
      <x:c r="F338" s="68" t="str">
        <x:v>Private lenders and project sponsors</x:v>
      </x:c>
      <x:c r="G338" s="68" t="str">
        <x:v>Public programme → private finance</x:v>
      </x:c>
      <x:c r="H338" s="68" t="str">
        <x:v>Ongoing</x:v>
      </x:c>
      <x:c r="I338" s="68" t="str">
        <x:v>Risk sharing and credit enhancement</x:v>
      </x:c>
      <x:c r="J338" s="68" t="str">
        <x:v>INS-148; INS-155; INS-156; INS-157</x:v>
      </x:c>
      <x:c r="K338" s="68" t="str">
        <x:v>Programme-specific</x:v>
      </x:c>
      <x:c r="L338" s="68" t="str">
        <x:v>Public guarantee and private co-financing</x:v>
      </x:c>
      <x:c r="M338" s="68" t="str">
        <x:v>Larger or lower-cost project capital stack</x:v>
      </x:c>
      <x:c r="N338" s="68" t="str">
        <x:v>A guarantee preserves private origination and ownership while transferring defined tail risk to a public balance sheet</x:v>
      </x:c>
      <x:c r="O338" s="68" t="str">
        <x:v>Financial; institutional; distributional</x:v>
      </x:c>
      <x:c r="P338" s="68" t="str">
        <x:v>S1</x:v>
      </x:c>
      <x:c r="Q338" s="68" t="str">
        <x:v>Very high</x:v>
      </x:c>
      <x:c r="R338" s="68" t="str">
        <x:v>SRC-270; SRC-274; SRC-285; SRC-286; SRC-287</x:v>
      </x:c>
      <x:c r="S338" s="68" t="str">
        <x:v>Public institutions use guarantees and insurance to mobilise private finance.</x:v>
      </x:c>
      <x:c r="T338" s="68" t="str">
        <x:v>That private lenders bear no risk or public institutions control operations.</x:v>
      </x:c>
      <x:c r="U338" s="68" t="str">
        <x:v>Coverage percentages, pari passu structures and covenants vary.</x:v>
      </x:c>
      <x:c r="V338" s="68" t="str">
        <x:v>Active mechanism</x:v>
      </x:c>
      <x:c r="W338" s="68" t="str">
        <x:v>40;47;57</x:v>
      </x:c>
      <x:c r="X338" s="68" t="str">
        <x:v>2026-07-27</x:v>
      </x:c>
    </x:row>
    <x:row r="339">
      <x:c r="A339" s="68" t="str">
        <x:v>GUA-008</x:v>
      </x:c>
      <x:c r="B339" s="68" t="str">
        <x:v>Development, export and political-risk guarantees</x:v>
      </x:c>
      <x:c r="C339" s="68" t="str">
        <x:v>ACT-PUBLICTAXPAYERSANDBUDGET</x:v>
      </x:c>
      <x:c r="D339" s="68" t="str">
        <x:v>Public taxpayers and budget</x:v>
      </x:c>
      <x:c r="E339" s="68" t="str">
        <x:v>ACT-PRIVATELENDERSANDPROJECT</x:v>
      </x:c>
      <x:c r="F339" s="68" t="str">
        <x:v>Private lenders and project sponsors</x:v>
      </x:c>
      <x:c r="G339" s="68" t="str">
        <x:v>Public balance sheet → projects</x:v>
      </x:c>
      <x:c r="H339" s="68" t="str">
        <x:v>Multi-year</x:v>
      </x:c>
      <x:c r="I339" s="68" t="str">
        <x:v>Contingent risk absorption</x:v>
      </x:c>
      <x:c r="J339" s="68" t="str">
        <x:v>INS-148; INS-155; INS-156; INS-157</x:v>
      </x:c>
      <x:c r="K339" s="68" t="str">
        <x:v>Face exposure exceeds expected budget cost</x:v>
      </x:c>
      <x:c r="L339" s="68" t="str">
        <x:v>Taxing capacity, reserves and sovereign credit</x:v>
      </x:c>
      <x:c r="M339" s="68" t="str">
        <x:v>Risk-adjusted support for investment and exports</x:v>
      </x:c>
      <x:c r="N339" s="68" t="str">
        <x:v>Public guarantees convert uncertain future claims into present private financing capacity</x:v>
      </x:c>
      <x:c r="O339" s="68" t="str">
        <x:v>Financial; geopolitical; distributional</x:v>
      </x:c>
      <x:c r="P339" s="68" t="str">
        <x:v>S1</x:v>
      </x:c>
      <x:c r="Q339" s="68" t="str">
        <x:v>High</x:v>
      </x:c>
      <x:c r="R339" s="68" t="str">
        <x:v>SRC-273; SRC-274; SRC-285; SRC-286; SRC-288</x:v>
      </x:c>
      <x:c r="S339" s="68" t="str">
        <x:v>Credit and guarantee programmes use public capacity to support transactions.</x:v>
      </x:c>
      <x:c r="T339" s="68" t="str">
        <x:v>A realised loss equal to authorised exposure or guaranteed public benefit.</x:v>
      </x:c>
      <x:c r="U339" s="68" t="str">
        <x:v>Fees, defaults, recoveries and project externalities determine net outcome.</x:v>
      </x:c>
      <x:c r="V339" s="68" t="str">
        <x:v>Active mechanism</x:v>
      </x:c>
      <x:c r="W339" s="68" t="str">
        <x:v>40;47;57</x:v>
      </x:c>
      <x:c r="X339" s="68" t="str">
        <x:v>2026-07-27</x:v>
      </x:c>
    </x:row>
    <x:row r="340">
      <x:c r="A340" s="68" t="str">
        <x:v>GULF-001</x:v>
      </x:c>
      <x:c r="B340" s="68" t="str">
        <x:v>Sovereign wealth</x:v>
      </x:c>
      <x:c r="C340" s="68" t="str">
        <x:v>ACT-SAUDIARABIA</x:v>
      </x:c>
      <x:c r="D340" s="68" t="str">
        <x:v>Saudi Arabia</x:v>
      </x:c>
      <x:c r="E340" s="68" t="str">
        <x:v>ACT-PUBLICINVESTMENTFUND</x:v>
      </x:c>
      <x:c r="F340" s="68" t="str">
        <x:v>Public Investment Fund</x:v>
      </x:c>
      <x:c r="G340" s="68" t="str">
        <x:v>State → fund</x:v>
      </x:c>
      <x:c r="H340" s="68" t="str">
        <x:v>Ongoing</x:v>
      </x:c>
      <x:c r="I340" s="68" t="str">
        <x:v>State ownership / mandate</x:v>
      </x:c>
      <x:c r="J340" s="68" t="str"/>
      <x:c r="K340" s="68" t="str">
        <x:v>Large state investment capacity</x:v>
      </x:c>
      <x:c r="L340" s="68" t="str">
        <x:v>Resource/public surplus</x:v>
      </x:c>
      <x:c r="M340" s="68" t="str">
        <x:v>Strategic and financial ownership</x:v>
      </x:c>
      <x:c r="N340" s="68" t="str">
        <x:v>Sovereign funds convert resource surplus into diversified assets and capability</x:v>
      </x:c>
      <x:c r="O340" s="68" t="str">
        <x:v>Financial; ownership; material; relational</x:v>
      </x:c>
      <x:c r="P340" s="68" t="str">
        <x:v>E1</x:v>
      </x:c>
      <x:c r="Q340" s="68" t="str">
        <x:v>High</x:v>
      </x:c>
      <x:c r="R340" s="68" t="str">
        <x:v>SRC-017</x:v>
      </x:c>
      <x:c r="S340" s="68" t="str">
        <x:v>The fund is state-owned/state-linked and invests domestically/internationally.</x:v>
      </x:c>
      <x:c r="T340" s="68" t="str">
        <x:v>Direct political control of every portfolio company.</x:v>
      </x:c>
      <x:c r="U340" s="68" t="str">
        <x:v>Return and diversification goals coexist with strategy.</x:v>
      </x:c>
      <x:c r="V340" s="68" t="str">
        <x:v>Active</x:v>
      </x:c>
      <x:c r="W340" s="68" t="str">
        <x:v>56;57</x:v>
      </x:c>
      <x:c r="X340" s="68" t="str">
        <x:v>2026-07-27</x:v>
      </x:c>
    </x:row>
    <x:row r="341">
      <x:c r="A341" s="68" t="str">
        <x:v>GULF-002</x:v>
      </x:c>
      <x:c r="B341" s="68" t="str">
        <x:v>Sovereign wealth</x:v>
      </x:c>
      <x:c r="C341" s="68" t="str">
        <x:v>ACT-QATAR</x:v>
      </x:c>
      <x:c r="D341" s="68" t="str">
        <x:v>Qatar</x:v>
      </x:c>
      <x:c r="E341" s="68" t="str">
        <x:v>ACT-QATARINVESTMENTAUTHORITY</x:v>
      </x:c>
      <x:c r="F341" s="68" t="str">
        <x:v>Qatar Investment Authority</x:v>
      </x:c>
      <x:c r="G341" s="68" t="str">
        <x:v>State → fund</x:v>
      </x:c>
      <x:c r="H341" s="68" t="str">
        <x:v>Ongoing</x:v>
      </x:c>
      <x:c r="I341" s="68" t="str">
        <x:v>State ownership / mandate</x:v>
      </x:c>
      <x:c r="J341" s="68" t="str"/>
      <x:c r="K341" s="68" t="str">
        <x:v>Large state investment capacity</x:v>
      </x:c>
      <x:c r="L341" s="68" t="str">
        <x:v>Resource/public surplus</x:v>
      </x:c>
      <x:c r="M341" s="68" t="str">
        <x:v>Strategic and financial ownership</x:v>
      </x:c>
      <x:c r="N341" s="68" t="str">
        <x:v>Sovereign funds convert resource surplus into diversified assets and capability</x:v>
      </x:c>
      <x:c r="O341" s="68" t="str">
        <x:v>Financial; ownership; material; relational</x:v>
      </x:c>
      <x:c r="P341" s="68" t="str">
        <x:v>E1</x:v>
      </x:c>
      <x:c r="Q341" s="68" t="str">
        <x:v>High</x:v>
      </x:c>
      <x:c r="R341" s="68" t="str">
        <x:v>SRC-017</x:v>
      </x:c>
      <x:c r="S341" s="68" t="str">
        <x:v>The fund is state-owned/state-linked and invests domestically/internationally.</x:v>
      </x:c>
      <x:c r="T341" s="68" t="str">
        <x:v>Direct political control of every portfolio company.</x:v>
      </x:c>
      <x:c r="U341" s="68" t="str">
        <x:v>Return and diversification goals coexist with strategy.</x:v>
      </x:c>
      <x:c r="V341" s="68" t="str">
        <x:v>Active</x:v>
      </x:c>
      <x:c r="W341" s="68" t="str">
        <x:v>56;57</x:v>
      </x:c>
      <x:c r="X341" s="68" t="str">
        <x:v>2026-07-27</x:v>
      </x:c>
    </x:row>
    <x:row r="342">
      <x:c r="A342" s="68" t="str">
        <x:v>GULF-003</x:v>
      </x:c>
      <x:c r="B342" s="68" t="str">
        <x:v>Sovereign wealth</x:v>
      </x:c>
      <x:c r="C342" s="68" t="str">
        <x:v>ACT-UNITEDARABEMIRATES</x:v>
      </x:c>
      <x:c r="D342" s="68" t="str">
        <x:v>United Arab Emirates</x:v>
      </x:c>
      <x:c r="E342" s="68" t="str">
        <x:v>ACT-ABUDHABIINVESTMENTAUTHOR</x:v>
      </x:c>
      <x:c r="F342" s="68" t="str">
        <x:v>Abu Dhabi Investment Authority</x:v>
      </x:c>
      <x:c r="G342" s="68" t="str">
        <x:v>State → fund</x:v>
      </x:c>
      <x:c r="H342" s="68" t="str">
        <x:v>Ongoing</x:v>
      </x:c>
      <x:c r="I342" s="68" t="str">
        <x:v>State ownership / mandate</x:v>
      </x:c>
      <x:c r="J342" s="68" t="str"/>
      <x:c r="K342" s="68" t="str">
        <x:v>Large state investment capacity</x:v>
      </x:c>
      <x:c r="L342" s="68" t="str">
        <x:v>Resource/public surplus</x:v>
      </x:c>
      <x:c r="M342" s="68" t="str">
        <x:v>Strategic and financial ownership</x:v>
      </x:c>
      <x:c r="N342" s="68" t="str">
        <x:v>Sovereign funds convert resource surplus into diversified assets and capability</x:v>
      </x:c>
      <x:c r="O342" s="68" t="str">
        <x:v>Financial; ownership; material; relational</x:v>
      </x:c>
      <x:c r="P342" s="68" t="str">
        <x:v>E1</x:v>
      </x:c>
      <x:c r="Q342" s="68" t="str">
        <x:v>High</x:v>
      </x:c>
      <x:c r="R342" s="68" t="str">
        <x:v>SRC-017</x:v>
      </x:c>
      <x:c r="S342" s="68" t="str">
        <x:v>The fund is state-owned/state-linked and invests domestically/internationally.</x:v>
      </x:c>
      <x:c r="T342" s="68" t="str">
        <x:v>Direct political control of every portfolio company.</x:v>
      </x:c>
      <x:c r="U342" s="68" t="str">
        <x:v>Return and diversification goals coexist with strategy.</x:v>
      </x:c>
      <x:c r="V342" s="68" t="str">
        <x:v>Active</x:v>
      </x:c>
      <x:c r="W342" s="68" t="str">
        <x:v>56;57</x:v>
      </x:c>
      <x:c r="X342" s="68" t="str">
        <x:v>2026-07-27</x:v>
      </x:c>
    </x:row>
    <x:row r="343">
      <x:c r="A343" s="68" t="str">
        <x:v>GULF-004</x:v>
      </x:c>
      <x:c r="B343" s="68" t="str">
        <x:v>Sovereign wealth</x:v>
      </x:c>
      <x:c r="C343" s="68" t="str">
        <x:v>ACT-UNITEDARABEMIRATES</x:v>
      </x:c>
      <x:c r="D343" s="68" t="str">
        <x:v>United Arab Emirates</x:v>
      </x:c>
      <x:c r="E343" s="68" t="str">
        <x:v>ACT-MUBADALA</x:v>
      </x:c>
      <x:c r="F343" s="68" t="str">
        <x:v>Mubadala</x:v>
      </x:c>
      <x:c r="G343" s="68" t="str">
        <x:v>State → fund</x:v>
      </x:c>
      <x:c r="H343" s="68" t="str">
        <x:v>Ongoing</x:v>
      </x:c>
      <x:c r="I343" s="68" t="str">
        <x:v>State ownership / mandate</x:v>
      </x:c>
      <x:c r="J343" s="68" t="str"/>
      <x:c r="K343" s="68" t="str">
        <x:v>Large state investment capacity</x:v>
      </x:c>
      <x:c r="L343" s="68" t="str">
        <x:v>Resource/public surplus</x:v>
      </x:c>
      <x:c r="M343" s="68" t="str">
        <x:v>Strategic and financial ownership</x:v>
      </x:c>
      <x:c r="N343" s="68" t="str">
        <x:v>Sovereign funds convert resource surplus into diversified assets and capability</x:v>
      </x:c>
      <x:c r="O343" s="68" t="str">
        <x:v>Financial; ownership; material; relational</x:v>
      </x:c>
      <x:c r="P343" s="68" t="str">
        <x:v>E1</x:v>
      </x:c>
      <x:c r="Q343" s="68" t="str">
        <x:v>High</x:v>
      </x:c>
      <x:c r="R343" s="68" t="str">
        <x:v>SRC-017</x:v>
      </x:c>
      <x:c r="S343" s="68" t="str">
        <x:v>The fund is state-owned/state-linked and invests domestically/internationally.</x:v>
      </x:c>
      <x:c r="T343" s="68" t="str">
        <x:v>Direct political control of every portfolio company.</x:v>
      </x:c>
      <x:c r="U343" s="68" t="str">
        <x:v>Return and diversification goals coexist with strategy.</x:v>
      </x:c>
      <x:c r="V343" s="68" t="str">
        <x:v>Active</x:v>
      </x:c>
      <x:c r="W343" s="68" t="str">
        <x:v>56;57</x:v>
      </x:c>
      <x:c r="X343" s="68" t="str">
        <x:v>2026-07-27</x:v>
      </x:c>
    </x:row>
    <x:row r="344">
      <x:c r="A344" s="68" t="str">
        <x:v>GULF-005</x:v>
      </x:c>
      <x:c r="B344" s="68" t="str">
        <x:v>Sovereign wealth</x:v>
      </x:c>
      <x:c r="C344" s="68" t="str">
        <x:v>ACT-UNITEDARABEMIRATES</x:v>
      </x:c>
      <x:c r="D344" s="68" t="str">
        <x:v>United Arab Emirates</x:v>
      </x:c>
      <x:c r="E344" s="68" t="str">
        <x:v>ACT-ADQ</x:v>
      </x:c>
      <x:c r="F344" s="68" t="str">
        <x:v>ADQ</x:v>
      </x:c>
      <x:c r="G344" s="68" t="str">
        <x:v>State → fund</x:v>
      </x:c>
      <x:c r="H344" s="68" t="str">
        <x:v>Ongoing</x:v>
      </x:c>
      <x:c r="I344" s="68" t="str">
        <x:v>State ownership / mandate</x:v>
      </x:c>
      <x:c r="J344" s="68" t="str"/>
      <x:c r="K344" s="68" t="str">
        <x:v>Large state investment capacity</x:v>
      </x:c>
      <x:c r="L344" s="68" t="str">
        <x:v>Resource/public surplus</x:v>
      </x:c>
      <x:c r="M344" s="68" t="str">
        <x:v>Strategic and financial ownership</x:v>
      </x:c>
      <x:c r="N344" s="68" t="str">
        <x:v>Sovereign funds convert resource surplus into diversified assets and capability</x:v>
      </x:c>
      <x:c r="O344" s="68" t="str">
        <x:v>Financial; ownership; material; relational</x:v>
      </x:c>
      <x:c r="P344" s="68" t="str">
        <x:v>E1</x:v>
      </x:c>
      <x:c r="Q344" s="68" t="str">
        <x:v>High</x:v>
      </x:c>
      <x:c r="R344" s="68" t="str">
        <x:v>SRC-017</x:v>
      </x:c>
      <x:c r="S344" s="68" t="str">
        <x:v>The fund is state-owned/state-linked and invests domestically/internationally.</x:v>
      </x:c>
      <x:c r="T344" s="68" t="str">
        <x:v>Direct political control of every portfolio company.</x:v>
      </x:c>
      <x:c r="U344" s="68" t="str">
        <x:v>Return and diversification goals coexist with strategy.</x:v>
      </x:c>
      <x:c r="V344" s="68" t="str">
        <x:v>Active</x:v>
      </x:c>
      <x:c r="W344" s="68" t="str">
        <x:v>56;57</x:v>
      </x:c>
      <x:c r="X344" s="68" t="str">
        <x:v>2026-07-27</x:v>
      </x:c>
    </x:row>
    <x:row r="345">
      <x:c r="A345" s="68" t="str">
        <x:v>GULF-006</x:v>
      </x:c>
      <x:c r="B345" s="68" t="str">
        <x:v>Sovereign wealth</x:v>
      </x:c>
      <x:c r="C345" s="68" t="str">
        <x:v>ACT-UNITEDARABEMIRATES</x:v>
      </x:c>
      <x:c r="D345" s="68" t="str">
        <x:v>United Arab Emirates</x:v>
      </x:c>
      <x:c r="E345" s="68" t="str">
        <x:v>ACT-MGX</x:v>
      </x:c>
      <x:c r="F345" s="68" t="str">
        <x:v>MGX</x:v>
      </x:c>
      <x:c r="G345" s="68" t="str">
        <x:v>State → fund</x:v>
      </x:c>
      <x:c r="H345" s="68" t="str">
        <x:v>Ongoing</x:v>
      </x:c>
      <x:c r="I345" s="68" t="str">
        <x:v>State ownership / mandate</x:v>
      </x:c>
      <x:c r="J345" s="68" t="str"/>
      <x:c r="K345" s="68" t="str">
        <x:v>Large state investment capacity</x:v>
      </x:c>
      <x:c r="L345" s="68" t="str">
        <x:v>Resource/public surplus</x:v>
      </x:c>
      <x:c r="M345" s="68" t="str">
        <x:v>Strategic and financial ownership</x:v>
      </x:c>
      <x:c r="N345" s="68" t="str">
        <x:v>Sovereign funds convert resource surplus into diversified assets and capability</x:v>
      </x:c>
      <x:c r="O345" s="68" t="str">
        <x:v>Financial; ownership; material; relational</x:v>
      </x:c>
      <x:c r="P345" s="68" t="str">
        <x:v>E1</x:v>
      </x:c>
      <x:c r="Q345" s="68" t="str">
        <x:v>High</x:v>
      </x:c>
      <x:c r="R345" s="68" t="str">
        <x:v>SRC-017</x:v>
      </x:c>
      <x:c r="S345" s="68" t="str">
        <x:v>The fund is state-owned/state-linked and invests domestically/internationally.</x:v>
      </x:c>
      <x:c r="T345" s="68" t="str">
        <x:v>Direct political control of every portfolio company.</x:v>
      </x:c>
      <x:c r="U345" s="68" t="str">
        <x:v>Return and diversification goals coexist with strategy.</x:v>
      </x:c>
      <x:c r="V345" s="68" t="str">
        <x:v>Active</x:v>
      </x:c>
      <x:c r="W345" s="68" t="str">
        <x:v>56;57</x:v>
      </x:c>
      <x:c r="X345" s="68" t="str">
        <x:v>2026-07-27</x:v>
      </x:c>
    </x:row>
    <x:row r="346">
      <x:c r="A346" s="68" t="str">
        <x:v>GULF-007</x:v>
      </x:c>
      <x:c r="B346" s="68" t="str">
        <x:v>Sovereign wealth</x:v>
      </x:c>
      <x:c r="C346" s="68" t="str">
        <x:v>ACT-AIINFRASTRUCTUREPARTNERS</x:v>
      </x:c>
      <x:c r="D346" s="68" t="str">
        <x:v>AI Infrastructure Partnership</x:v>
      </x:c>
      <x:c r="E346" s="68" t="str">
        <x:v>ACT-ALIGNEDDATACENTERS</x:v>
      </x:c>
      <x:c r="F346" s="68" t="str">
        <x:v>Aligned Data Centers</x:v>
      </x:c>
      <x:c r="G346" s="68" t="str">
        <x:v>Consortium → company</x:v>
      </x:c>
      <x:c r="H346" s="68" t="str">
        <x:v>2025–2026</x:v>
      </x:c>
      <x:c r="I346" s="68" t="str">
        <x:v>Acquisition</x:v>
      </x:c>
      <x:c r="J346" s="68" t="str">
        <x:v>INS-005</x:v>
      </x:c>
      <x:c r="K346" s="68" t="str">
        <x:v>$40bn</x:v>
      </x:c>
      <x:c r="L346" s="68" t="str">
        <x:v>Institutional and sovereign capital</x:v>
      </x:c>
      <x:c r="M346" s="68" t="str">
        <x:v>Data-centre ownership</x:v>
      </x:c>
      <x:c r="N346" s="68" t="str">
        <x:v>Capital is converted into strategic compute infrastructure</x:v>
      </x:c>
      <x:c r="O346" s="68" t="str">
        <x:v>Financial; ownership; material; informational</x:v>
      </x:c>
      <x:c r="P346" s="68" t="str">
        <x:v>E1</x:v>
      </x:c>
      <x:c r="Q346" s="68" t="str">
        <x:v>Very high</x:v>
      </x:c>
      <x:c r="R346" s="68" t="str">
        <x:v>SRC-015; SRC-016</x:v>
      </x:c>
      <x:c r="S346" s="68" t="str">
        <x:v>The consortium acquired 100% of Aligned equity at a reported $40bn value.</x:v>
      </x:c>
      <x:c r="T346" s="68" t="str">
        <x:v>Control of every tenant's data or decisions.</x:v>
      </x:c>
      <x:c r="U346" s="68" t="str">
        <x:v>Customers retain separate legal/technical controls.</x:v>
      </x:c>
      <x:c r="V346" s="68" t="str">
        <x:v>Completed</x:v>
      </x:c>
      <x:c r="W346" s="68" t="str">
        <x:v>57</x:v>
      </x:c>
      <x:c r="X346" s="68" t="str">
        <x:v>2026-07-27</x:v>
      </x:c>
    </x:row>
    <x:row r="347">
      <x:c r="A347" s="68" t="str">
        <x:v>GULF-008</x:v>
      </x:c>
      <x:c r="B347" s="68" t="str">
        <x:v>Sovereign wealth</x:v>
      </x:c>
      <x:c r="C347" s="68" t="str">
        <x:v>ACT-MGX</x:v>
      </x:c>
      <x:c r="D347" s="68" t="str">
        <x:v>MGX</x:v>
      </x:c>
      <x:c r="E347" s="68" t="str">
        <x:v>ACT-AIINFRASTRUCTUREPARTNERS</x:v>
      </x:c>
      <x:c r="F347" s="68" t="str">
        <x:v>AI Infrastructure Partnership</x:v>
      </x:c>
      <x:c r="G347" s="68" t="str">
        <x:v>A → consortium</x:v>
      </x:c>
      <x:c r="H347" s="68" t="str">
        <x:v>2025–2026</x:v>
      </x:c>
      <x:c r="I347" s="68" t="str">
        <x:v>Consortium membership / capital</x:v>
      </x:c>
      <x:c r="J347" s="68" t="str">
        <x:v>INS-005</x:v>
      </x:c>
      <x:c r="K347" s="68" t="str">
        <x:v>Role-specific / partly undisclosed</x:v>
      </x:c>
      <x:c r="L347" s="68" t="str">
        <x:v>Capital, technology or demand</x:v>
      </x:c>
      <x:c r="M347" s="68" t="str">
        <x:v>Joint AI-infrastructure capacity</x:v>
      </x:c>
      <x:c r="N347" s="68" t="str">
        <x:v>Public, private and technology capital combine around compute infrastructure</x:v>
      </x:c>
      <x:c r="O347" s="68" t="str">
        <x:v>Financial; relational; material; technological</x:v>
      </x:c>
      <x:c r="P347" s="68" t="str">
        <x:v>E2</x:v>
      </x:c>
      <x:c r="Q347" s="68" t="str">
        <x:v>High</x:v>
      </x:c>
      <x:c r="R347" s="68" t="str">
        <x:v>SRC-015; SRC-016</x:v>
      </x:c>
      <x:c r="S347" s="68" t="str">
        <x:v>MGX is publicly identified within the partnership/transaction ecosystem.</x:v>
      </x:c>
      <x:c r="T347" s="68" t="str">
        <x:v>Identical governance rights, control over all partners, or an exclusive arrangement.</x:v>
      </x:c>
      <x:c r="U347" s="68" t="str">
        <x:v>Sponsor, investor, adviser and technology-partner roles may differ.</x:v>
      </x:c>
      <x:c r="V347" s="68" t="str">
        <x:v>Active</x:v>
      </x:c>
      <x:c r="W347" s="68" t="str">
        <x:v>57</x:v>
      </x:c>
      <x:c r="X347" s="68" t="str">
        <x:v>2026-07-27</x:v>
      </x:c>
    </x:row>
    <x:row r="348">
      <x:c r="A348" s="68" t="str">
        <x:v>GULF-009</x:v>
      </x:c>
      <x:c r="B348" s="68" t="str">
        <x:v>Sovereign wealth</x:v>
      </x:c>
      <x:c r="C348" s="68" t="str">
        <x:v>ACT-GLOBALINFRASTRUCTUREPART</x:v>
      </x:c>
      <x:c r="D348" s="68" t="str">
        <x:v>Global Infrastructure Partners</x:v>
      </x:c>
      <x:c r="E348" s="68" t="str">
        <x:v>ACT-AIINFRASTRUCTUREPARTNERS</x:v>
      </x:c>
      <x:c r="F348" s="68" t="str">
        <x:v>AI Infrastructure Partnership</x:v>
      </x:c>
      <x:c r="G348" s="68" t="str">
        <x:v>A → consortium</x:v>
      </x:c>
      <x:c r="H348" s="68" t="str">
        <x:v>2025–2026</x:v>
      </x:c>
      <x:c r="I348" s="68" t="str">
        <x:v>Infrastructure investment and management</x:v>
      </x:c>
      <x:c r="J348" s="68" t="str">
        <x:v>INS-005</x:v>
      </x:c>
      <x:c r="K348" s="68" t="str">
        <x:v>Role-specific / partly undisclosed</x:v>
      </x:c>
      <x:c r="L348" s="68" t="str">
        <x:v>Capital, technology or demand</x:v>
      </x:c>
      <x:c r="M348" s="68" t="str">
        <x:v>Joint AI-infrastructure capacity</x:v>
      </x:c>
      <x:c r="N348" s="68" t="str">
        <x:v>Public, private and technology capital combine around compute infrastructure</x:v>
      </x:c>
      <x:c r="O348" s="68" t="str">
        <x:v>Financial; relational; material; technological</x:v>
      </x:c>
      <x:c r="P348" s="68" t="str">
        <x:v>E2</x:v>
      </x:c>
      <x:c r="Q348" s="68" t="str">
        <x:v>High</x:v>
      </x:c>
      <x:c r="R348" s="68" t="str">
        <x:v>SRC-015; SRC-016</x:v>
      </x:c>
      <x:c r="S348" s="68" t="str">
        <x:v>Global Infrastructure Partners is publicly identified within the partnership/transaction ecosystem.</x:v>
      </x:c>
      <x:c r="T348" s="68" t="str">
        <x:v>Identical governance rights, control over all partners, or an exclusive arrangement.</x:v>
      </x:c>
      <x:c r="U348" s="68" t="str">
        <x:v>Sponsor, investor, adviser and technology-partner roles may differ.</x:v>
      </x:c>
      <x:c r="V348" s="68" t="str">
        <x:v>Active</x:v>
      </x:c>
      <x:c r="W348" s="68" t="str">
        <x:v>57</x:v>
      </x:c>
      <x:c r="X348" s="68" t="str">
        <x:v>2026-07-27</x:v>
      </x:c>
    </x:row>
    <x:row r="349">
      <x:c r="A349" s="68" t="str">
        <x:v>GULF-010</x:v>
      </x:c>
      <x:c r="B349" s="68" t="str">
        <x:v>Sovereign wealth</x:v>
      </x:c>
      <x:c r="C349" s="68" t="str">
        <x:v>ACT-MICROSOFT</x:v>
      </x:c>
      <x:c r="D349" s="68" t="str">
        <x:v>Microsoft</x:v>
      </x:c>
      <x:c r="E349" s="68" t="str">
        <x:v>ACT-AIINFRASTRUCTUREPARTNERS</x:v>
      </x:c>
      <x:c r="F349" s="68" t="str">
        <x:v>AI Infrastructure Partnership</x:v>
      </x:c>
      <x:c r="G349" s="68" t="str">
        <x:v>A → consortium</x:v>
      </x:c>
      <x:c r="H349" s="68" t="str">
        <x:v>2025–2026</x:v>
      </x:c>
      <x:c r="I349" s="68" t="str">
        <x:v>Technology-partner participation</x:v>
      </x:c>
      <x:c r="J349" s="68" t="str">
        <x:v>INS-005</x:v>
      </x:c>
      <x:c r="K349" s="68" t="str">
        <x:v>Role-specific / partly undisclosed</x:v>
      </x:c>
      <x:c r="L349" s="68" t="str">
        <x:v>Capital, technology or demand</x:v>
      </x:c>
      <x:c r="M349" s="68" t="str">
        <x:v>Joint AI-infrastructure capacity</x:v>
      </x:c>
      <x:c r="N349" s="68" t="str">
        <x:v>Public, private and technology capital combine around compute infrastructure</x:v>
      </x:c>
      <x:c r="O349" s="68" t="str">
        <x:v>Financial; relational; material; technological</x:v>
      </x:c>
      <x:c r="P349" s="68" t="str">
        <x:v>E2</x:v>
      </x:c>
      <x:c r="Q349" s="68" t="str">
        <x:v>High</x:v>
      </x:c>
      <x:c r="R349" s="68" t="str">
        <x:v>SRC-016</x:v>
      </x:c>
      <x:c r="S349" s="68" t="str">
        <x:v>Microsoft is publicly identified within the partnership/transaction ecosystem.</x:v>
      </x:c>
      <x:c r="T349" s="68" t="str">
        <x:v>Identical governance rights, control over all partners, or an exclusive arrangement.</x:v>
      </x:c>
      <x:c r="U349" s="68" t="str">
        <x:v>Sponsor, investor, adviser and technology-partner roles may differ.</x:v>
      </x:c>
      <x:c r="V349" s="68" t="str">
        <x:v>Active</x:v>
      </x:c>
      <x:c r="W349" s="68" t="str">
        <x:v>57</x:v>
      </x:c>
      <x:c r="X349" s="68" t="str">
        <x:v>2026-07-27</x:v>
      </x:c>
    </x:row>
    <x:row r="350">
      <x:c r="A350" s="68" t="str">
        <x:v>GULF-011</x:v>
      </x:c>
      <x:c r="B350" s="68" t="str">
        <x:v>Sovereign wealth</x:v>
      </x:c>
      <x:c r="C350" s="68" t="str">
        <x:v>ACT-NVIDIA</x:v>
      </x:c>
      <x:c r="D350" s="68" t="str">
        <x:v>NVIDIA</x:v>
      </x:c>
      <x:c r="E350" s="68" t="str">
        <x:v>ACT-AIINFRASTRUCTUREPARTNERS</x:v>
      </x:c>
      <x:c r="F350" s="68" t="str">
        <x:v>AI Infrastructure Partnership</x:v>
      </x:c>
      <x:c r="G350" s="68" t="str">
        <x:v>A → consortium</x:v>
      </x:c>
      <x:c r="H350" s="68" t="str">
        <x:v>2025–2026</x:v>
      </x:c>
      <x:c r="I350" s="68" t="str">
        <x:v>Technology/investor participation</x:v>
      </x:c>
      <x:c r="J350" s="68" t="str">
        <x:v>INS-005</x:v>
      </x:c>
      <x:c r="K350" s="68" t="str">
        <x:v>Role-specific / partly undisclosed</x:v>
      </x:c>
      <x:c r="L350" s="68" t="str">
        <x:v>Capital, technology or demand</x:v>
      </x:c>
      <x:c r="M350" s="68" t="str">
        <x:v>Joint AI-infrastructure capacity</x:v>
      </x:c>
      <x:c r="N350" s="68" t="str">
        <x:v>Public, private and technology capital combine around compute infrastructure</x:v>
      </x:c>
      <x:c r="O350" s="68" t="str">
        <x:v>Financial; relational; material; technological</x:v>
      </x:c>
      <x:c r="P350" s="68" t="str">
        <x:v>E2</x:v>
      </x:c>
      <x:c r="Q350" s="68" t="str">
        <x:v>High</x:v>
      </x:c>
      <x:c r="R350" s="68" t="str">
        <x:v>SRC-015; SRC-016</x:v>
      </x:c>
      <x:c r="S350" s="68" t="str">
        <x:v>NVIDIA is publicly identified within the partnership/transaction ecosystem.</x:v>
      </x:c>
      <x:c r="T350" s="68" t="str">
        <x:v>Identical governance rights, control over all partners, or an exclusive arrangement.</x:v>
      </x:c>
      <x:c r="U350" s="68" t="str">
        <x:v>Sponsor, investor, adviser and technology-partner roles may differ.</x:v>
      </x:c>
      <x:c r="V350" s="68" t="str">
        <x:v>Active</x:v>
      </x:c>
      <x:c r="W350" s="68" t="str">
        <x:v>57</x:v>
      </x:c>
      <x:c r="X350" s="68" t="str">
        <x:v>2026-07-27</x:v>
      </x:c>
    </x:row>
    <x:row r="351">
      <x:c r="A351" s="68" t="str">
        <x:v>GULF-012</x:v>
      </x:c>
      <x:c r="B351" s="68" t="str">
        <x:v>Sovereign wealth</x:v>
      </x:c>
      <x:c r="C351" s="68" t="str">
        <x:v>ACT-XAI</x:v>
      </x:c>
      <x:c r="D351" s="68" t="str">
        <x:v>xAI</x:v>
      </x:c>
      <x:c r="E351" s="68" t="str">
        <x:v>ACT-AIINFRASTRUCTUREPARTNERS</x:v>
      </x:c>
      <x:c r="F351" s="68" t="str">
        <x:v>AI Infrastructure Partnership</x:v>
      </x:c>
      <x:c r="G351" s="68" t="str">
        <x:v>A → consortium</x:v>
      </x:c>
      <x:c r="H351" s="68" t="str">
        <x:v>2025–2026</x:v>
      </x:c>
      <x:c r="I351" s="68" t="str">
        <x:v>Technology/demand participation</x:v>
      </x:c>
      <x:c r="J351" s="68" t="str">
        <x:v>INS-005</x:v>
      </x:c>
      <x:c r="K351" s="68" t="str">
        <x:v>Role-specific / partly undisclosed</x:v>
      </x:c>
      <x:c r="L351" s="68" t="str">
        <x:v>Capital, technology or demand</x:v>
      </x:c>
      <x:c r="M351" s="68" t="str">
        <x:v>Joint AI-infrastructure capacity</x:v>
      </x:c>
      <x:c r="N351" s="68" t="str">
        <x:v>Public, private and technology capital combine around compute infrastructure</x:v>
      </x:c>
      <x:c r="O351" s="68" t="str">
        <x:v>Financial; relational; material; technological</x:v>
      </x:c>
      <x:c r="P351" s="68" t="str">
        <x:v>E2</x:v>
      </x:c>
      <x:c r="Q351" s="68" t="str">
        <x:v>High</x:v>
      </x:c>
      <x:c r="R351" s="68" t="str">
        <x:v>SRC-015; SRC-016</x:v>
      </x:c>
      <x:c r="S351" s="68" t="str">
        <x:v>xAI is publicly identified within the partnership/transaction ecosystem.</x:v>
      </x:c>
      <x:c r="T351" s="68" t="str">
        <x:v>Identical governance rights, control over all partners, or an exclusive arrangement.</x:v>
      </x:c>
      <x:c r="U351" s="68" t="str">
        <x:v>Sponsor, investor, adviser and technology-partner roles may differ.</x:v>
      </x:c>
      <x:c r="V351" s="68" t="str">
        <x:v>Active</x:v>
      </x:c>
      <x:c r="W351" s="68" t="str">
        <x:v>57</x:v>
      </x:c>
      <x:c r="X351" s="68" t="str">
        <x:v>2026-07-27</x:v>
      </x:c>
    </x:row>
    <x:row r="352">
      <x:c r="A352" s="68" t="str">
        <x:v>GULF-013</x:v>
      </x:c>
      <x:c r="B352" s="68" t="str">
        <x:v>Sovereign wealth</x:v>
      </x:c>
      <x:c r="C352" s="68" t="str">
        <x:v>ACT-KUWAITINVESTMENTAUTHORIT</x:v>
      </x:c>
      <x:c r="D352" s="68" t="str">
        <x:v>Kuwait Investment Authority</x:v>
      </x:c>
      <x:c r="E352" s="68" t="str">
        <x:v>ACT-AIINFRASTRUCTUREPARTNERS</x:v>
      </x:c>
      <x:c r="F352" s="68" t="str">
        <x:v>AI Infrastructure Partnership</x:v>
      </x:c>
      <x:c r="G352" s="68" t="str">
        <x:v>A → consortium</x:v>
      </x:c>
      <x:c r="H352" s="68" t="str">
        <x:v>2025–2026</x:v>
      </x:c>
      <x:c r="I352" s="68" t="str">
        <x:v>Capital backing</x:v>
      </x:c>
      <x:c r="J352" s="68" t="str">
        <x:v>INS-005</x:v>
      </x:c>
      <x:c r="K352" s="68" t="str">
        <x:v>Role-specific / partly undisclosed</x:v>
      </x:c>
      <x:c r="L352" s="68" t="str">
        <x:v>Capital, technology or demand</x:v>
      </x:c>
      <x:c r="M352" s="68" t="str">
        <x:v>Joint AI-infrastructure capacity</x:v>
      </x:c>
      <x:c r="N352" s="68" t="str">
        <x:v>Public, private and technology capital combine around compute infrastructure</x:v>
      </x:c>
      <x:c r="O352" s="68" t="str">
        <x:v>Financial; relational; material; technological</x:v>
      </x:c>
      <x:c r="P352" s="68" t="str">
        <x:v>E2</x:v>
      </x:c>
      <x:c r="Q352" s="68" t="str">
        <x:v>Moderate</x:v>
      </x:c>
      <x:c r="R352" s="68" t="str">
        <x:v>SRC-016</x:v>
      </x:c>
      <x:c r="S352" s="68" t="str">
        <x:v>Kuwait Investment Authority is publicly identified within the partnership/transaction ecosystem.</x:v>
      </x:c>
      <x:c r="T352" s="68" t="str">
        <x:v>Identical governance rights, control over all partners, or an exclusive arrangement.</x:v>
      </x:c>
      <x:c r="U352" s="68" t="str">
        <x:v>Sponsor, investor, adviser and technology-partner roles may differ.</x:v>
      </x:c>
      <x:c r="V352" s="68" t="str">
        <x:v>Active</x:v>
      </x:c>
      <x:c r="W352" s="68" t="str">
        <x:v>57</x:v>
      </x:c>
      <x:c r="X352" s="68" t="str">
        <x:v>2026-07-27</x:v>
      </x:c>
    </x:row>
    <x:row r="353">
      <x:c r="A353" s="68" t="str">
        <x:v>GULF-014</x:v>
      </x:c>
      <x:c r="B353" s="68" t="str">
        <x:v>Sovereign wealth</x:v>
      </x:c>
      <x:c r="C353" s="68" t="str">
        <x:v>ACT-TEMASEK</x:v>
      </x:c>
      <x:c r="D353" s="68" t="str">
        <x:v>Temasek</x:v>
      </x:c>
      <x:c r="E353" s="68" t="str">
        <x:v>ACT-AIINFRASTRUCTUREPARTNERS</x:v>
      </x:c>
      <x:c r="F353" s="68" t="str">
        <x:v>AI Infrastructure Partnership</x:v>
      </x:c>
      <x:c r="G353" s="68" t="str">
        <x:v>A → consortium</x:v>
      </x:c>
      <x:c r="H353" s="68" t="str">
        <x:v>2025–2026</x:v>
      </x:c>
      <x:c r="I353" s="68" t="str">
        <x:v>Capital backing</x:v>
      </x:c>
      <x:c r="J353" s="68" t="str">
        <x:v>INS-005</x:v>
      </x:c>
      <x:c r="K353" s="68" t="str">
        <x:v>Role-specific / partly undisclosed</x:v>
      </x:c>
      <x:c r="L353" s="68" t="str">
        <x:v>Capital, technology or demand</x:v>
      </x:c>
      <x:c r="M353" s="68" t="str">
        <x:v>Joint AI-infrastructure capacity</x:v>
      </x:c>
      <x:c r="N353" s="68" t="str">
        <x:v>Public, private and technology capital combine around compute infrastructure</x:v>
      </x:c>
      <x:c r="O353" s="68" t="str">
        <x:v>Financial; relational; material; technological</x:v>
      </x:c>
      <x:c r="P353" s="68" t="str">
        <x:v>E2</x:v>
      </x:c>
      <x:c r="Q353" s="68" t="str">
        <x:v>Moderate</x:v>
      </x:c>
      <x:c r="R353" s="68" t="str">
        <x:v>SRC-016</x:v>
      </x:c>
      <x:c r="S353" s="68" t="str">
        <x:v>Temasek is publicly identified within the partnership/transaction ecosystem.</x:v>
      </x:c>
      <x:c r="T353" s="68" t="str">
        <x:v>Identical governance rights, control over all partners, or an exclusive arrangement.</x:v>
      </x:c>
      <x:c r="U353" s="68" t="str">
        <x:v>Sponsor, investor, adviser and technology-partner roles may differ.</x:v>
      </x:c>
      <x:c r="V353" s="68" t="str">
        <x:v>Active</x:v>
      </x:c>
      <x:c r="W353" s="68" t="str">
        <x:v>57</x:v>
      </x:c>
      <x:c r="X353" s="68" t="str">
        <x:v>2026-07-27</x:v>
      </x:c>
    </x:row>
    <x:row r="354">
      <x:c r="A354" s="68" t="str">
        <x:v>GULF-015</x:v>
      </x:c>
      <x:c r="B354" s="68" t="str">
        <x:v>Sovereign wealth</x:v>
      </x:c>
      <x:c r="C354" s="68" t="str">
        <x:v>ACT-AIINFRASTRUCTUREPARTNERS</x:v>
      </x:c>
      <x:c r="D354" s="68" t="str">
        <x:v>AI Infrastructure Partnership</x:v>
      </x:c>
      <x:c r="E354" s="68" t="str">
        <x:v>ACT-ALIGNEDDATACENTERS</x:v>
      </x:c>
      <x:c r="F354" s="68" t="str">
        <x:v>Aligned Data Centers</x:v>
      </x:c>
      <x:c r="G354" s="68" t="str">
        <x:v>Consortium → company</x:v>
      </x:c>
      <x:c r="H354" s="68" t="str">
        <x:v>2026-07</x:v>
      </x:c>
      <x:c r="I354" s="68" t="str">
        <x:v>Growth-capital commitment</x:v>
      </x:c>
      <x:c r="J354" s="68" t="str">
        <x:v>INS-006</x:v>
      </x:c>
      <x:c r="K354" s="68" t="str">
        <x:v>$5bn</x:v>
      </x:c>
      <x:c r="L354" s="68" t="str">
        <x:v>Post-acquisition capital</x:v>
      </x:c>
      <x:c r="M354" s="68" t="str">
        <x:v>Expanded data-centre capacity</x:v>
      </x:c>
      <x:c r="N354" s="68" t="str">
        <x:v>Ownership is followed by capital to expand compute supply</x:v>
      </x:c>
      <x:c r="O354" s="68" t="str">
        <x:v>Financial; material; ownership</x:v>
      </x:c>
      <x:c r="P354" s="68" t="str">
        <x:v>E1</x:v>
      </x:c>
      <x:c r="Q354" s="68" t="str">
        <x:v>Very high</x:v>
      </x:c>
      <x:c r="R354" s="68" t="str">
        <x:v>SRC-015</x:v>
      </x:c>
      <x:c r="S354" s="68" t="str">
        <x:v>An additional $5bn commitment was reported.</x:v>
      </x:c>
      <x:c r="T354" s="68" t="str">
        <x:v>Immediate deployment of the full amount or guaranteed completion.</x:v>
      </x:c>
      <x:c r="U354" s="68" t="str">
        <x:v>Deployment depends on permits, power and demand.</x:v>
      </x:c>
      <x:c r="V354" s="68" t="str">
        <x:v>Committed</x:v>
      </x:c>
      <x:c r="W354" s="68" t="str">
        <x:v>57</x:v>
      </x:c>
      <x:c r="X354" s="68" t="str">
        <x:v>2026-07-27</x:v>
      </x:c>
    </x:row>
    <x:row r="355">
      <x:c r="A355" s="68" t="str">
        <x:v>GULF-016</x:v>
      </x:c>
      <x:c r="B355" s="68" t="str">
        <x:v>Sovereign wealth</x:v>
      </x:c>
      <x:c r="C355" s="68" t="str">
        <x:v>ACT-UNITEDARABEMIRATES</x:v>
      </x:c>
      <x:c r="D355" s="68" t="str">
        <x:v>United Arab Emirates</x:v>
      </x:c>
      <x:c r="E355" s="68" t="str">
        <x:v>ACT-MICROSOFT</x:v>
      </x:c>
      <x:c r="F355" s="68" t="str">
        <x:v>Microsoft</x:v>
      </x:c>
      <x:c r="G355" s="68" t="str">
        <x:v>Bidirectional</x:v>
      </x:c>
      <x:c r="H355" s="68" t="str">
        <x:v>Emerging / ongoing</x:v>
      </x:c>
      <x:c r="I355" s="68" t="str">
        <x:v>Energy-capital-technology bargain</x:v>
      </x:c>
      <x:c r="J355" s="68" t="str"/>
      <x:c r="K355" s="68" t="str">
        <x:v>System-level</x:v>
      </x:c>
      <x:c r="L355" s="68" t="str">
        <x:v>Land, power and capital ↔ cloud/AI technology</x:v>
      </x:c>
      <x:c r="M355" s="68" t="str">
        <x:v>Compute and domestic capability</x:v>
      </x:c>
      <x:c r="N355" s="68" t="str">
        <x:v>Gulf states and US technology firms exchange complementary inputs</x:v>
      </x:c>
      <x:c r="O355" s="68" t="str">
        <x:v>Financial; material; technological; relational</x:v>
      </x:c>
      <x:c r="P355" s="68" t="str">
        <x:v>S1</x:v>
      </x:c>
      <x:c r="Q355" s="68" t="str">
        <x:v>High</x:v>
      </x:c>
      <x:c r="R355" s="68" t="str">
        <x:v>SRC-015; SRC-017</x:v>
      </x:c>
      <x:c r="S355" s="68" t="str">
        <x:v>Investments and partnerships support a cross-border AI-infrastructure bloc.</x:v>
      </x:c>
      <x:c r="T355" s="68" t="str">
        <x:v>A unified political alliance or unrestricted technology transfer.</x:v>
      </x:c>
      <x:c r="U355" s="68" t="str">
        <x:v>Commercial returns and customer demand are alternative drivers.</x:v>
      </x:c>
      <x:c r="V355" s="68" t="str">
        <x:v>Emerging</x:v>
      </x:c>
      <x:c r="W355" s="68" t="str">
        <x:v>57</x:v>
      </x:c>
      <x:c r="X355" s="68" t="str">
        <x:v>2026-07-27</x:v>
      </x:c>
    </x:row>
    <x:row r="356">
      <x:c r="A356" s="68" t="str">
        <x:v>HFIN-001</x:v>
      </x:c>
      <x:c r="B356" s="68" t="str">
        <x:v>Public housing finance and securitization</x:v>
      </x:c>
      <x:c r="C356" s="68" t="str">
        <x:v>ACT-FEDERALHOUSINGFINANCEAGE</x:v>
      </x:c>
      <x:c r="D356" s="68" t="str">
        <x:v>Federal Housing Finance Agency</x:v>
      </x:c>
      <x:c r="E356" s="68" t="str">
        <x:v>ACT-FANNIEMAE</x:v>
      </x:c>
      <x:c r="F356" s="68" t="str">
        <x:v>Fannie Mae</x:v>
      </x:c>
      <x:c r="G356" s="68" t="str">
        <x:v>Regulator/conservator → Enterprise</x:v>
      </x:c>
      <x:c r="H356" s="68" t="str">
        <x:v>2008–present</x:v>
      </x:c>
      <x:c r="I356" s="68" t="str">
        <x:v>Conservatorship, supervision and mission direction</x:v>
      </x:c>
      <x:c r="J356" s="68" t="str">
        <x:v>INS-169; INS-176; INS-177</x:v>
      </x:c>
      <x:c r="K356" s="68" t="str">
        <x:v>$4.1 trillion guaranty book at Fannie year-end 2025</x:v>
      </x:c>
      <x:c r="L356" s="68" t="str">
        <x:v>Statutory authority and housing-market policy</x:v>
      </x:c>
      <x:c r="M356" s="68" t="str">
        <x:v>Capital, product and purchase constraints</x:v>
      </x:c>
      <x:c r="N356" s="68" t="str">
        <x:v>Public conservatorship places a privately organised mortgage guarantor under direct regulatory control</x:v>
      </x:c>
      <x:c r="O356" s="68" t="str">
        <x:v>Institutional; financial; ownership</x:v>
      </x:c>
      <x:c r="P356" s="68" t="str">
        <x:v>E1</x:v>
      </x:c>
      <x:c r="Q356" s="68" t="str">
        <x:v>Very high</x:v>
      </x:c>
      <x:c r="R356" s="68" t="str">
        <x:v>SRC-300; SRC-301; SRC-302</x:v>
      </x:c>
      <x:c r="S356" s="68" t="str">
        <x:v>FHFA regulates and acts as conservator of Fannie Mae.</x:v>
      </x:c>
      <x:c r="T356" s="68" t="str">
        <x:v>Ordinary federal department ownership or permanent conservatorship outcome.</x:v>
      </x:c>
      <x:c r="U356" s="68" t="str">
        <x:v>Capital and Treasury agreements create a hybrid structure.</x:v>
      </x:c>
      <x:c r="V356" s="68" t="str">
        <x:v>Active conservatorship</x:v>
      </x:c>
      <x:c r="W356" s="68" t="str">
        <x:v>39;47;57</x:v>
      </x:c>
      <x:c r="X356" s="68" t="str">
        <x:v>2026-07-27</x:v>
      </x:c>
    </x:row>
    <x:row r="357">
      <x:c r="A357" s="68" t="str">
        <x:v>HFIN-002</x:v>
      </x:c>
      <x:c r="B357" s="68" t="str">
        <x:v>Public housing finance and securitization</x:v>
      </x:c>
      <x:c r="C357" s="68" t="str">
        <x:v>ACT-FEDERALHOUSINGFINANCEAGE</x:v>
      </x:c>
      <x:c r="D357" s="68" t="str">
        <x:v>Federal Housing Finance Agency</x:v>
      </x:c>
      <x:c r="E357" s="68" t="str">
        <x:v>ACT-FREDDIEMAC</x:v>
      </x:c>
      <x:c r="F357" s="68" t="str">
        <x:v>Freddie Mac</x:v>
      </x:c>
      <x:c r="G357" s="68" t="str">
        <x:v>Regulator/conservator → Enterprise</x:v>
      </x:c>
      <x:c r="H357" s="68" t="str">
        <x:v>2008–present</x:v>
      </x:c>
      <x:c r="I357" s="68" t="str">
        <x:v>Conservatorship, supervision and mission direction</x:v>
      </x:c>
      <x:c r="J357" s="68" t="str">
        <x:v>INS-170; INS-176; INS-177</x:v>
      </x:c>
      <x:c r="K357" s="68" t="str">
        <x:v>Trillion-dollar mortgage portfolio</x:v>
      </x:c>
      <x:c r="L357" s="68" t="str">
        <x:v>Statutory authority and housing-market policy</x:v>
      </x:c>
      <x:c r="M357" s="68" t="str">
        <x:v>Capital, product and purchase constraints</x:v>
      </x:c>
      <x:c r="N357" s="68" t="str">
        <x:v>FHFA uses supervision and conservatorship to shape Enterprise mortgage-market behaviour</x:v>
      </x:c>
      <x:c r="O357" s="68" t="str">
        <x:v>Institutional; financial; ownership</x:v>
      </x:c>
      <x:c r="P357" s="68" t="str">
        <x:v>E1</x:v>
      </x:c>
      <x:c r="Q357" s="68" t="str">
        <x:v>Very high</x:v>
      </x:c>
      <x:c r="R357" s="68" t="str">
        <x:v>SRC-300; SRC-301; SRC-304</x:v>
      </x:c>
      <x:c r="S357" s="68" t="str">
        <x:v>FHFA regulates and acts as conservator of Freddie Mac.</x:v>
      </x:c>
      <x:c r="T357" s="68" t="str">
        <x:v>Final post-conservatorship ownership structure.</x:v>
      </x:c>
      <x:c r="U357" s="68" t="str">
        <x:v>The future capital and charter model remains policy dependent.</x:v>
      </x:c>
      <x:c r="V357" s="68" t="str">
        <x:v>Active conservatorship</x:v>
      </x:c>
      <x:c r="W357" s="68" t="str">
        <x:v>39;47;57</x:v>
      </x:c>
      <x:c r="X357" s="68" t="str">
        <x:v>2026-07-27</x:v>
      </x:c>
    </x:row>
    <x:row r="358">
      <x:c r="A358" s="68" t="str">
        <x:v>HFIN-003</x:v>
      </x:c>
      <x:c r="B358" s="68" t="str">
        <x:v>Public housing finance and securitization</x:v>
      </x:c>
      <x:c r="C358" s="68" t="str">
        <x:v>ACT-MORTGAGELENDERSANDAPPROV</x:v>
      </x:c>
      <x:c r="D358" s="68" t="str">
        <x:v>Mortgage lenders and approved issuers</x:v>
      </x:c>
      <x:c r="E358" s="68" t="str">
        <x:v>ACT-FANNIEMAE</x:v>
      </x:c>
      <x:c r="F358" s="68" t="str">
        <x:v>Fannie Mae</x:v>
      </x:c>
      <x:c r="G358" s="68" t="str">
        <x:v>Lenders → Enterprise</x:v>
      </x:c>
      <x:c r="H358" s="68" t="str">
        <x:v>Ongoing</x:v>
      </x:c>
      <x:c r="I358" s="68" t="str">
        <x:v>Mortgage sale and delivery</x:v>
      </x:c>
      <x:c r="J358" s="68" t="str">
        <x:v>INS-169; INS-176</x:v>
      </x:c>
      <x:c r="K358" s="68" t="str">
        <x:v>Loan-specific</x:v>
      </x:c>
      <x:c r="L358" s="68" t="str">
        <x:v>Conforming mortgages meeting guidelines</x:v>
      </x:c>
      <x:c r="M358" s="68" t="str">
        <x:v>Cash or MBS execution and liquidity</x:v>
      </x:c>
      <x:c r="N358" s="68" t="str">
        <x:v>The Enterprise converts local mortgage originations into nationally funded and standardised assets</x:v>
      </x:c>
      <x:c r="O358" s="68" t="str">
        <x:v>Financial; informational; institutional</x:v>
      </x:c>
      <x:c r="P358" s="68" t="str">
        <x:v>E1</x:v>
      </x:c>
      <x:c r="Q358" s="68" t="str">
        <x:v>Very high</x:v>
      </x:c>
      <x:c r="R358" s="68" t="str">
        <x:v>SRC-300; SRC-302; SRC-325</x:v>
      </x:c>
      <x:c r="S358" s="68" t="str">
        <x:v>Fannie purchases and securitises eligible mortgages from lenders.</x:v>
      </x:c>
      <x:c r="T358" s="68" t="str">
        <x:v>Purchase of every loan or federal guarantee of the lender.</x:v>
      </x:c>
      <x:c r="U358" s="68" t="str">
        <x:v>Eligibility, pricing and representations apply.</x:v>
      </x:c>
      <x:c r="V358" s="68" t="str">
        <x:v>Active</x:v>
      </x:c>
      <x:c r="W358" s="68" t="str">
        <x:v>39;57</x:v>
      </x:c>
      <x:c r="X358" s="68" t="str">
        <x:v>2026-07-27</x:v>
      </x:c>
    </x:row>
    <x:row r="359">
      <x:c r="A359" s="68" t="str">
        <x:v>HFIN-004</x:v>
      </x:c>
      <x:c r="B359" s="68" t="str">
        <x:v>Public housing finance and securitization</x:v>
      </x:c>
      <x:c r="C359" s="68" t="str">
        <x:v>ACT-MORTGAGELENDERSANDAPPROV</x:v>
      </x:c>
      <x:c r="D359" s="68" t="str">
        <x:v>Mortgage lenders and approved issuers</x:v>
      </x:c>
      <x:c r="E359" s="68" t="str">
        <x:v>ACT-FREDDIEMAC</x:v>
      </x:c>
      <x:c r="F359" s="68" t="str">
        <x:v>Freddie Mac</x:v>
      </x:c>
      <x:c r="G359" s="68" t="str">
        <x:v>Lenders → Enterprise</x:v>
      </x:c>
      <x:c r="H359" s="68" t="str">
        <x:v>Ongoing</x:v>
      </x:c>
      <x:c r="I359" s="68" t="str">
        <x:v>Mortgage sale and delivery</x:v>
      </x:c>
      <x:c r="J359" s="68" t="str">
        <x:v>INS-170; INS-176</x:v>
      </x:c>
      <x:c r="K359" s="68" t="str">
        <x:v>Loan-specific</x:v>
      </x:c>
      <x:c r="L359" s="68" t="str">
        <x:v>Conforming mortgages meeting guidelines</x:v>
      </x:c>
      <x:c r="M359" s="68" t="str">
        <x:v>Cash or securitisation liquidity</x:v>
      </x:c>
      <x:c r="N359" s="68" t="str">
        <x:v>Secondary-market access lowers the need for an originator to retain every mortgage to maturity</x:v>
      </x:c>
      <x:c r="O359" s="68" t="str">
        <x:v>Financial; informational; institutional</x:v>
      </x:c>
      <x:c r="P359" s="68" t="str">
        <x:v>E1</x:v>
      </x:c>
      <x:c r="Q359" s="68" t="str">
        <x:v>Very high</x:v>
      </x:c>
      <x:c r="R359" s="68" t="str">
        <x:v>SRC-300; SRC-304; SRC-325</x:v>
      </x:c>
      <x:c r="S359" s="68" t="str">
        <x:v>Freddie purchases and guarantees eligible mortgages.</x:v>
      </x:c>
      <x:c r="T359" s="68" t="str">
        <x:v>Purchase of all mortgages or absence of lender credit obligations.</x:v>
      </x:c>
      <x:c r="U359" s="68" t="str">
        <x:v>Delivery and servicing representations remain.</x:v>
      </x:c>
      <x:c r="V359" s="68" t="str">
        <x:v>Active</x:v>
      </x:c>
      <x:c r="W359" s="68" t="str">
        <x:v>39;57</x:v>
      </x:c>
      <x:c r="X359" s="68" t="str">
        <x:v>2026-07-27</x:v>
      </x:c>
    </x:row>
    <x:row r="360">
      <x:c r="A360" s="68" t="str">
        <x:v>HFIN-005</x:v>
      </x:c>
      <x:c r="B360" s="68" t="str">
        <x:v>Public housing finance and securitization</x:v>
      </x:c>
      <x:c r="C360" s="68" t="str">
        <x:v>ACT-FANNIEMAE</x:v>
      </x:c>
      <x:c r="D360" s="68" t="str">
        <x:v>Fannie Mae</x:v>
      </x:c>
      <x:c r="E360" s="68" t="str">
        <x:v>ACT-UNIFORMMORTGAGEBACKEDSEC</x:v>
      </x:c>
      <x:c r="F360" s="68" t="str">
        <x:v>Uniform Mortgage-Backed Security</x:v>
      </x:c>
      <x:c r="G360" s="68" t="str">
        <x:v>Enterprise → security</x:v>
      </x:c>
      <x:c r="H360" s="68" t="str">
        <x:v>Ongoing</x:v>
      </x:c>
      <x:c r="I360" s="68" t="str">
        <x:v>Mortgage pooling and guaranty</x:v>
      </x:c>
      <x:c r="J360" s="68" t="str">
        <x:v>INS-169; INS-172</x:v>
      </x:c>
      <x:c r="K360" s="68" t="str">
        <x:v>Large agency MBS market</x:v>
      </x:c>
      <x:c r="L360" s="68" t="str">
        <x:v>Pools of qualifying mortgages</x:v>
      </x:c>
      <x:c r="M360" s="68" t="str">
        <x:v>Standardised pass-through security</x:v>
      </x:c>
      <x:c r="N360" s="68" t="str">
        <x:v>The Enterprise converts heterogeneous household debts into fungible securities with a corporate guaranty</x:v>
      </x:c>
      <x:c r="O360" s="68" t="str">
        <x:v>Financial; informational; ownership</x:v>
      </x:c>
      <x:c r="P360" s="68" t="str">
        <x:v>E1</x:v>
      </x:c>
      <x:c r="Q360" s="68" t="str">
        <x:v>Very high</x:v>
      </x:c>
      <x:c r="R360" s="68" t="str">
        <x:v>SRC-303; SRC-309</x:v>
      </x:c>
      <x:c r="S360" s="68" t="str">
        <x:v>Fannie issues guaranteed MBS and UMBS through common infrastructure.</x:v>
      </x:c>
      <x:c r="T360" s="68" t="str">
        <x:v>Government full-faith-and-credit guarantee of Fannie securities.</x:v>
      </x:c>
      <x:c r="U360" s="68" t="str">
        <x:v>Enterprise support remains distinct from Ginnie Mae's explicit guarantee.</x:v>
      </x:c>
      <x:c r="V360" s="68" t="str">
        <x:v>Active</x:v>
      </x:c>
      <x:c r="W360" s="68" t="str">
        <x:v>39;57</x:v>
      </x:c>
      <x:c r="X360" s="68" t="str">
        <x:v>2026-07-27</x:v>
      </x:c>
    </x:row>
    <x:row r="361">
      <x:c r="A361" s="68" t="str">
        <x:v>HFIN-006</x:v>
      </x:c>
      <x:c r="B361" s="68" t="str">
        <x:v>Public housing finance and securitization</x:v>
      </x:c>
      <x:c r="C361" s="68" t="str">
        <x:v>ACT-FREDDIEMAC</x:v>
      </x:c>
      <x:c r="D361" s="68" t="str">
        <x:v>Freddie Mac</x:v>
      </x:c>
      <x:c r="E361" s="68" t="str">
        <x:v>ACT-UNIFORMMORTGAGEBACKEDSEC</x:v>
      </x:c>
      <x:c r="F361" s="68" t="str">
        <x:v>Uniform Mortgage-Backed Security</x:v>
      </x:c>
      <x:c r="G361" s="68" t="str">
        <x:v>Enterprise → security</x:v>
      </x:c>
      <x:c r="H361" s="68" t="str">
        <x:v>Ongoing</x:v>
      </x:c>
      <x:c r="I361" s="68" t="str">
        <x:v>Mortgage pooling and guaranty</x:v>
      </x:c>
      <x:c r="J361" s="68" t="str">
        <x:v>INS-170; INS-172</x:v>
      </x:c>
      <x:c r="K361" s="68" t="str">
        <x:v>Large agency MBS market</x:v>
      </x:c>
      <x:c r="L361" s="68" t="str">
        <x:v>Pools of qualifying mortgages</x:v>
      </x:c>
      <x:c r="M361" s="68" t="str">
        <x:v>Standardised pass-through security</x:v>
      </x:c>
      <x:c r="N361" s="68" t="str">
        <x:v>A common security aligns Fannie and Freddie cash-flow characteristics for investor fungibility</x:v>
      </x:c>
      <x:c r="O361" s="68" t="str">
        <x:v>Financial; informational; institutional</x:v>
      </x:c>
      <x:c r="P361" s="68" t="str">
        <x:v>E1</x:v>
      </x:c>
      <x:c r="Q361" s="68" t="str">
        <x:v>Very high</x:v>
      </x:c>
      <x:c r="R361" s="68" t="str">
        <x:v>SRC-304; SRC-309</x:v>
      </x:c>
      <x:c r="S361" s="68" t="str">
        <x:v>Freddie issues UMBS through the common platform.</x:v>
      </x:c>
      <x:c r="T361" s="68" t="str">
        <x:v>Identical credit standing or operations between the Enterprises.</x:v>
      </x:c>
      <x:c r="U361" s="68" t="str">
        <x:v>FHFA monitors prepayment alignment and performance.</x:v>
      </x:c>
      <x:c r="V361" s="68" t="str">
        <x:v>Active</x:v>
      </x:c>
      <x:c r="W361" s="68" t="str">
        <x:v>39;57</x:v>
      </x:c>
      <x:c r="X361" s="68" t="str">
        <x:v>2026-07-27</x:v>
      </x:c>
    </x:row>
    <x:row r="362">
      <x:c r="A362" s="68" t="str">
        <x:v>HFIN-007</x:v>
      </x:c>
      <x:c r="B362" s="68" t="str">
        <x:v>Public housing finance and securitization</x:v>
      </x:c>
      <x:c r="C362" s="68" t="str">
        <x:v>ACT-COMMONSECURITIZATIONSOLU</x:v>
      </x:c>
      <x:c r="D362" s="68" t="str">
        <x:v>Common Securitization Solutions</x:v>
      </x:c>
      <x:c r="E362" s="68" t="str">
        <x:v>ACT-UNIFORMMORTGAGEBACKEDSEC</x:v>
      </x:c>
      <x:c r="F362" s="68" t="str">
        <x:v>Uniform Mortgage-Backed Security</x:v>
      </x:c>
      <x:c r="G362" s="68" t="str">
        <x:v>Infrastructure → security</x:v>
      </x:c>
      <x:c r="H362" s="68" t="str">
        <x:v>2019–present</x:v>
      </x:c>
      <x:c r="I362" s="68" t="str">
        <x:v>Issuance and administration platform</x:v>
      </x:c>
      <x:c r="J362" s="68" t="str">
        <x:v>INS-172</x:v>
      </x:c>
      <x:c r="K362" s="68" t="str">
        <x:v>Largest segment of agency single-family MBS</x:v>
      </x:c>
      <x:c r="L362" s="68" t="str">
        <x:v>Enterprise loan and security data</x:v>
      </x:c>
      <x:c r="M362" s="68" t="str">
        <x:v>Security issuance, disclosure and payment administration</x:v>
      </x:c>
      <x:c r="N362" s="68" t="str">
        <x:v>A shared technical platform becomes critical national housing-market infrastructure without owning the underlying homes</x:v>
      </x:c>
      <x:c r="O362" s="68" t="str">
        <x:v>Technological; informational; institutional</x:v>
      </x:c>
      <x:c r="P362" s="68" t="str">
        <x:v>E1</x:v>
      </x:c>
      <x:c r="Q362" s="68" t="str">
        <x:v>Very high</x:v>
      </x:c>
      <x:c r="R362" s="68" t="str">
        <x:v>SRC-309</x:v>
      </x:c>
      <x:c r="S362" s="68" t="str">
        <x:v>CSS operates the platform supporting Enterprise UMBS issuance.</x:v>
      </x:c>
      <x:c r="T362" s="68" t="str">
        <x:v>Ownership of the mortgages or authority to set housing policy independently.</x:v>
      </x:c>
      <x:c r="U362" s="68" t="str">
        <x:v>Fannie, Freddie and FHFA retain separate roles.</x:v>
      </x:c>
      <x:c r="V362" s="68" t="str">
        <x:v>Active</x:v>
      </x:c>
      <x:c r="W362" s="68" t="str">
        <x:v>39;57</x:v>
      </x:c>
      <x:c r="X362" s="68" t="str">
        <x:v>2026-07-27</x:v>
      </x:c>
    </x:row>
    <x:row r="363">
      <x:c r="A363" s="68" t="str">
        <x:v>HFIN-008</x:v>
      </x:c>
      <x:c r="B363" s="68" t="str">
        <x:v>Public housing finance and securitization</x:v>
      </x:c>
      <x:c r="C363" s="68" t="str">
        <x:v>ACT-UNIFORMMORTGAGEBACKEDSEC</x:v>
      </x:c>
      <x:c r="D363" s="68" t="str">
        <x:v>Uniform Mortgage-Backed Security</x:v>
      </x:c>
      <x:c r="E363" s="68" t="str">
        <x:v>ACT-MORTGAGEBACKEDSECURITIES</x:v>
      </x:c>
      <x:c r="F363" s="68" t="str">
        <x:v>Mortgage-backed securities investors</x:v>
      </x:c>
      <x:c r="G363" s="68" t="str">
        <x:v>Security → investors</x:v>
      </x:c>
      <x:c r="H363" s="68" t="str">
        <x:v>Ongoing</x:v>
      </x:c>
      <x:c r="I363" s="68" t="str">
        <x:v>Tradable pass-through cash flow</x:v>
      </x:c>
      <x:c r="J363" s="68" t="str">
        <x:v>INS-172</x:v>
      </x:c>
      <x:c r="K363" s="68" t="str">
        <x:v>Trillion-dollar market</x:v>
      </x:c>
      <x:c r="L363" s="68" t="str">
        <x:v>Borrower principal and interest routed through servicers and guarantors</x:v>
      </x:c>
      <x:c r="M363" s="68" t="str">
        <x:v>Bond cash flow and prepayment risk</x:v>
      </x:c>
      <x:c r="N363" s="68" t="str">
        <x:v>Securitization connects household mortgage payments to global fixed-income portfolios</x:v>
      </x:c>
      <x:c r="O363" s="68" t="str">
        <x:v>Financial; relational; informational</x:v>
      </x:c>
      <x:c r="P363" s="68" t="str">
        <x:v>E1</x:v>
      </x:c>
      <x:c r="Q363" s="68" t="str">
        <x:v>High</x:v>
      </x:c>
      <x:c r="R363" s="68" t="str">
        <x:v>SRC-309</x:v>
      </x:c>
      <x:c r="S363" s="68" t="str">
        <x:v>UMBS are designed for liquidity and fungibility in agency MBS markets.</x:v>
      </x:c>
      <x:c r="T363" s="68" t="str">
        <x:v>Direct investor ownership of houses or control of individual servicing decisions.</x:v>
      </x:c>
      <x:c r="U363" s="68" t="str">
        <x:v>Investors own securities and contractual cash flows.</x:v>
      </x:c>
      <x:c r="V363" s="68" t="str">
        <x:v>Active</x:v>
      </x:c>
      <x:c r="W363" s="68" t="str">
        <x:v>39;57</x:v>
      </x:c>
      <x:c r="X363" s="68" t="str">
        <x:v>2026-07-27</x:v>
      </x:c>
    </x:row>
    <x:row r="364">
      <x:c r="A364" s="68" t="str">
        <x:v>HFIN-009</x:v>
      </x:c>
      <x:c r="B364" s="68" t="str">
        <x:v>Public housing finance and securitization</x:v>
      </x:c>
      <x:c r="C364" s="68" t="str">
        <x:v>ACT-FEDERALHOUSINGADMINISTRA</x:v>
      </x:c>
      <x:c r="D364" s="68" t="str">
        <x:v>Federal Housing Administration</x:v>
      </x:c>
      <x:c r="E364" s="68" t="str">
        <x:v>ACT-MUTUALMORTGAGEINSURANCEF</x:v>
      </x:c>
      <x:c r="F364" s="68" t="str">
        <x:v>Mutual Mortgage Insurance Fund</x:v>
      </x:c>
      <x:c r="G364" s="68" t="str">
        <x:v>Agency → insurance fund</x:v>
      </x:c>
      <x:c r="H364" s="68" t="str">
        <x:v>Ongoing</x:v>
      </x:c>
      <x:c r="I364" s="68" t="str">
        <x:v>Programme administration</x:v>
      </x:c>
      <x:c r="J364" s="68" t="str">
        <x:v>INS-168</x:v>
      </x:c>
      <x:c r="K364" s="68" t="str">
        <x:v>8.1 million active forward mortgages and over $1.6 trillion UPB at FY2025 end</x:v>
      </x:c>
      <x:c r="L364" s="68" t="str">
        <x:v>Mortgage insurance premiums and federal authority</x:v>
      </x:c>
      <x:c r="M364" s="68" t="str">
        <x:v>Claims-paying and reserve capacity</x:v>
      </x:c>
      <x:c r="N364" s="68" t="str">
        <x:v>A federal agency pools default risk across insured borrowers and lenders</x:v>
      </x:c>
      <x:c r="O364" s="68" t="str">
        <x:v>Financial; institutional; distributional</x:v>
      </x:c>
      <x:c r="P364" s="68" t="str">
        <x:v>E1</x:v>
      </x:c>
      <x:c r="Q364" s="68" t="str">
        <x:v>Very high</x:v>
      </x:c>
      <x:c r="R364" s="68" t="str">
        <x:v>SRC-310; SRC-311</x:v>
      </x:c>
      <x:c r="S364" s="68" t="str">
        <x:v>FHA administers the MMI Fund and insured portfolio.</x:v>
      </x:c>
      <x:c r="T364" s="68" t="str">
        <x:v>No taxpayer exposure or risk-free lending.</x:v>
      </x:c>
      <x:c r="U364" s="68" t="str">
        <x:v>Capital ratios are model-based and losses vary with housing conditions.</x:v>
      </x:c>
      <x:c r="V364" s="68" t="str">
        <x:v>Active</x:v>
      </x:c>
      <x:c r="W364" s="68" t="str">
        <x:v>39;47;57</x:v>
      </x:c>
      <x:c r="X364" s="68" t="str">
        <x:v>2026-07-27</x:v>
      </x:c>
    </x:row>
    <x:row r="365">
      <x:c r="A365" s="68" t="str">
        <x:v>HFIN-010</x:v>
      </x:c>
      <x:c r="B365" s="68" t="str">
        <x:v>Public housing finance and securitization</x:v>
      </x:c>
      <x:c r="C365" s="68" t="str">
        <x:v>ACT-MUTUALMORTGAGEINSURANCEF</x:v>
      </x:c>
      <x:c r="D365" s="68" t="str">
        <x:v>Mutual Mortgage Insurance Fund</x:v>
      </x:c>
      <x:c r="E365" s="68" t="str">
        <x:v>ACT-MORTGAGELENDERSANDAPPROV</x:v>
      </x:c>
      <x:c r="F365" s="68" t="str">
        <x:v>Mortgage lenders and approved issuers</x:v>
      </x:c>
      <x:c r="G365" s="68" t="str">
        <x:v>Insurance fund → lenders</x:v>
      </x:c>
      <x:c r="H365" s="68" t="str">
        <x:v>Loan life</x:v>
      </x:c>
      <x:c r="I365" s="68" t="str">
        <x:v>Federal mortgage insurance</x:v>
      </x:c>
      <x:c r="J365" s="68" t="str">
        <x:v>INS-168</x:v>
      </x:c>
      <x:c r="K365" s="68" t="str">
        <x:v>Loan-specific</x:v>
      </x:c>
      <x:c r="L365" s="68" t="str">
        <x:v>Mortgage insurance premium and qualifying loan</x:v>
      </x:c>
      <x:c r="M365" s="68" t="str">
        <x:v>Claim protection after covered borrower default</x:v>
      </x:c>
      <x:c r="N365" s="68" t="str">
        <x:v>Insurance lowers lender credit risk and can reduce borrower down-payment barriers</x:v>
      </x:c>
      <x:c r="O365" s="68" t="str">
        <x:v>Financial; institutional; distributional</x:v>
      </x:c>
      <x:c r="P365" s="68" t="str">
        <x:v>E1</x:v>
      </x:c>
      <x:c r="Q365" s="68" t="str">
        <x:v>Very high</x:v>
      </x:c>
      <x:c r="R365" s="68" t="str">
        <x:v>SRC-310</x:v>
      </x:c>
      <x:c r="S365" s="68" t="str">
        <x:v>FHA insurance covers qualifying mortgage default risk under programme rules.</x:v>
      </x:c>
      <x:c r="T365" s="68" t="str">
        <x:v>Guarantee of property value or borrower affordability.</x:v>
      </x:c>
      <x:c r="U365" s="68" t="str">
        <x:v>Claim eligibility, servicing and conveyance requirements apply.</x:v>
      </x:c>
      <x:c r="V365" s="68" t="str">
        <x:v>Active</x:v>
      </x:c>
      <x:c r="W365" s="68" t="str">
        <x:v>39;57</x:v>
      </x:c>
      <x:c r="X365" s="68" t="str">
        <x:v>2026-07-27</x:v>
      </x:c>
    </x:row>
    <x:row r="366">
      <x:c r="A366" s="68" t="str">
        <x:v>HFIN-011</x:v>
      </x:c>
      <x:c r="B366" s="68" t="str">
        <x:v>Public housing finance and securitization</x:v>
      </x:c>
      <x:c r="C366" s="68" t="str">
        <x:v>ACT-MORTGAGELENDERSANDAPPROV</x:v>
      </x:c>
      <x:c r="D366" s="68" t="str">
        <x:v>Mortgage lenders and approved issuers</x:v>
      </x:c>
      <x:c r="E366" s="68" t="str">
        <x:v>ACT-GINNIEMAE</x:v>
      </x:c>
      <x:c r="F366" s="68" t="str">
        <x:v>Ginnie Mae</x:v>
      </x:c>
      <x:c r="G366" s="68" t="str">
        <x:v>Issuer → guarantor</x:v>
      </x:c>
      <x:c r="H366" s="68" t="str">
        <x:v>Ongoing</x:v>
      </x:c>
      <x:c r="I366" s="68" t="str">
        <x:v>MBS issuance by approved issuer</x:v>
      </x:c>
      <x:c r="J366" s="68" t="str">
        <x:v>INS-171</x:v>
      </x:c>
      <x:c r="K366" s="68" t="str">
        <x:v>$526.4 billion FY2025 issuance</x:v>
      </x:c>
      <x:c r="L366" s="68" t="str">
        <x:v>Pools of FHA, VA and other qualifying government-backed loans</x:v>
      </x:c>
      <x:c r="M366" s="68" t="str">
        <x:v>Ginnie-guaranteed security</x:v>
      </x:c>
      <x:c r="N366" s="68" t="str">
        <x:v>Approved private issuers convert government-insured mortgages into full-faith-and-credit MBS</x:v>
      </x:c>
      <x:c r="O366" s="68" t="str">
        <x:v>Financial; institutional; relational</x:v>
      </x:c>
      <x:c r="P366" s="68" t="str">
        <x:v>E1</x:v>
      </x:c>
      <x:c r="Q366" s="68" t="str">
        <x:v>Very high</x:v>
      </x:c>
      <x:c r="R366" s="68" t="str">
        <x:v>SRC-305; SRC-306</x:v>
      </x:c>
      <x:c r="S366" s="68" t="str">
        <x:v>Ginnie guarantees securities issued by approved institutions and backed by qualifying loans.</x:v>
      </x:c>
      <x:c r="T366" s="68" t="str">
        <x:v>Ginnie origination or servicing of the underlying mortgages.</x:v>
      </x:c>
      <x:c r="U366" s="68" t="str">
        <x:v>Issuers retain servicing and advance obligations.</x:v>
      </x:c>
      <x:c r="V366" s="68" t="str">
        <x:v>Active</x:v>
      </x:c>
      <x:c r="W366" s="68" t="str">
        <x:v>39;57</x:v>
      </x:c>
      <x:c r="X366" s="68" t="str">
        <x:v>2026-07-27</x:v>
      </x:c>
    </x:row>
    <x:row r="367">
      <x:c r="A367" s="68" t="str">
        <x:v>HFIN-012</x:v>
      </x:c>
      <x:c r="B367" s="68" t="str">
        <x:v>Public housing finance and securitization</x:v>
      </x:c>
      <x:c r="C367" s="68" t="str">
        <x:v>ACT-GINNIEMAE</x:v>
      </x:c>
      <x:c r="D367" s="68" t="str">
        <x:v>Ginnie Mae</x:v>
      </x:c>
      <x:c r="E367" s="68" t="str">
        <x:v>ACT-MORTGAGEBACKEDSECURITIES</x:v>
      </x:c>
      <x:c r="F367" s="68" t="str">
        <x:v>Mortgage-backed securities investors</x:v>
      </x:c>
      <x:c r="G367" s="68" t="str">
        <x:v>Government guarantor → investors</x:v>
      </x:c>
      <x:c r="H367" s="68" t="str">
        <x:v>Ongoing</x:v>
      </x:c>
      <x:c r="I367" s="68" t="str">
        <x:v>Timely-payment guaranty</x:v>
      </x:c>
      <x:c r="J367" s="68" t="str">
        <x:v>INS-171</x:v>
      </x:c>
      <x:c r="K367" s="68" t="str">
        <x:v>$2.834 trillion outstanding MBS at FY2025 end</x:v>
      </x:c>
      <x:c r="L367" s="68" t="str">
        <x:v>Issuer payment stream and government-backed mortgage collateral</x:v>
      </x:c>
      <x:c r="M367" s="68" t="str">
        <x:v>Full-faith-and-credit payment protection</x:v>
      </x:c>
      <x:c r="N367" s="68" t="str">
        <x:v>An explicit sovereign guarantee converts housing-credit claims into highly liquid securities</x:v>
      </x:c>
      <x:c r="O367" s="68" t="str">
        <x:v>Financial; monetary; institutional</x:v>
      </x:c>
      <x:c r="P367" s="68" t="str">
        <x:v>E1</x:v>
      </x:c>
      <x:c r="Q367" s="68" t="str">
        <x:v>Very high</x:v>
      </x:c>
      <x:c r="R367" s="68" t="str">
        <x:v>SRC-305; SRC-306</x:v>
      </x:c>
      <x:c r="S367" s="68" t="str">
        <x:v>Ginnie securities carry the US government guaranty of timely payment.</x:v>
      </x:c>
      <x:c r="T367" s="68" t="str">
        <x:v>Protection against market-price or prepayment risk.</x:v>
      </x:c>
      <x:c r="U367" s="68" t="str">
        <x:v>Investors retain interest-rate and prepayment exposure.</x:v>
      </x:c>
      <x:c r="V367" s="68" t="str">
        <x:v>Active</x:v>
      </x:c>
      <x:c r="W367" s="68" t="str">
        <x:v>39;57</x:v>
      </x:c>
      <x:c r="X367" s="68" t="str">
        <x:v>2026-07-27</x:v>
      </x:c>
    </x:row>
    <x:row r="368">
      <x:c r="A368" s="68" t="str">
        <x:v>HFIN-013</x:v>
      </x:c>
      <x:c r="B368" s="68" t="str">
        <x:v>Public housing finance and securitization</x:v>
      </x:c>
      <x:c r="C368" s="68" t="str">
        <x:v>ACT-FANNIEMAE</x:v>
      </x:c>
      <x:c r="D368" s="68" t="str">
        <x:v>Fannie Mae</x:v>
      </x:c>
      <x:c r="E368" s="68" t="str">
        <x:v>ACT-CONNECTICUTAVENUESECURIT</x:v>
      </x:c>
      <x:c r="F368" s="68" t="str">
        <x:v>Connecticut Avenue Securities investors</x:v>
      </x:c>
      <x:c r="G368" s="68" t="str">
        <x:v>Enterprise → risk investors</x:v>
      </x:c>
      <x:c r="H368" s="68" t="str">
        <x:v>Issuance-specific</x:v>
      </x:c>
      <x:c r="I368" s="68" t="str">
        <x:v>Credit-risk transfer notes</x:v>
      </x:c>
      <x:c r="J368" s="68" t="str">
        <x:v>INS-173</x:v>
      </x:c>
      <x:c r="K368" s="68" t="str">
        <x:v>Approximately $4 billion expected 2025 programme volume</x:v>
      </x:c>
      <x:c r="L368" s="68" t="str">
        <x:v>Defined reference mortgage pool credit losses</x:v>
      </x:c>
      <x:c r="M368" s="68" t="str">
        <x:v>Private capital absorbs contractual loss tranches</x:v>
      </x:c>
      <x:c r="N368" s="68" t="str">
        <x:v>Credit-risk transfer moves part of mortgage default exposure away from the Enterprise while leaving the mortgage guaranty in place</x:v>
      </x:c>
      <x:c r="O368" s="68" t="str">
        <x:v>Financial; institutional; ownership</x:v>
      </x:c>
      <x:c r="P368" s="68" t="str">
        <x:v>E1</x:v>
      </x:c>
      <x:c r="Q368" s="68" t="str">
        <x:v>High</x:v>
      </x:c>
      <x:c r="R368" s="68" t="str">
        <x:v>SRC-307; SRC-308</x:v>
      </x:c>
      <x:c r="S368" s="68" t="str">
        <x:v>Fannie uses CAS to transfer significant mortgage credit risk to private investors.</x:v>
      </x:c>
      <x:c r="T368" s="68" t="str">
        <x:v>Transfer of all risk or investor control of servicing.</x:v>
      </x:c>
      <x:c r="U368" s="68" t="str">
        <x:v>Transaction structures retain defined attachment and detachment points.</x:v>
      </x:c>
      <x:c r="V368" s="68" t="str">
        <x:v>Active</x:v>
      </x:c>
      <x:c r="W368" s="68" t="str">
        <x:v>39;47;57</x:v>
      </x:c>
      <x:c r="X368" s="68" t="str">
        <x:v>2026-07-27</x:v>
      </x:c>
    </x:row>
    <x:row r="369">
      <x:c r="A369" s="68" t="str">
        <x:v>HFIN-014</x:v>
      </x:c>
      <x:c r="B369" s="68" t="str">
        <x:v>Public housing finance and securitization</x:v>
      </x:c>
      <x:c r="C369" s="68" t="str">
        <x:v>ACT-FEDERALHOMELOANBANKS</x:v>
      </x:c>
      <x:c r="D369" s="68" t="str">
        <x:v>Federal Home Loan Banks</x:v>
      </x:c>
      <x:c r="E369" s="68" t="str">
        <x:v>ACT-FHLBANKMEMBERINSTITUTION</x:v>
      </x:c>
      <x:c r="F369" s="68" t="str">
        <x:v>FHLBank member institutions</x:v>
      </x:c>
      <x:c r="G369" s="68" t="str">
        <x:v>System → members</x:v>
      </x:c>
      <x:c r="H369" s="68" t="str">
        <x:v>Ongoing</x:v>
      </x:c>
      <x:c r="I369" s="68" t="str">
        <x:v>Fully secured advances</x:v>
      </x:c>
      <x:c r="J369" s="68" t="str">
        <x:v>INS-174</x:v>
      </x:c>
      <x:c r="K369" s="68" t="str">
        <x:v>Member-specific</x:v>
      </x:c>
      <x:c r="L369" s="68" t="str">
        <x:v>Mortgages and eligible collateral</x:v>
      </x:c>
      <x:c r="M369" s="68" t="str">
        <x:v>Wholesale liquidity</x:v>
      </x:c>
      <x:c r="N369" s="68" t="str">
        <x:v>FHLBank advances convert pledged mortgage assets into lower-cost institutional funding</x:v>
      </x:c>
      <x:c r="O369" s="68" t="str">
        <x:v>Financial; ownership; institutional</x:v>
      </x:c>
      <x:c r="P369" s="68" t="str">
        <x:v>E1</x:v>
      </x:c>
      <x:c r="Q369" s="68" t="str">
        <x:v>Very high</x:v>
      </x:c>
      <x:c r="R369" s="68" t="str">
        <x:v>SRC-312; SRC-331</x:v>
      </x:c>
      <x:c r="S369" s="68" t="str">
        <x:v>FHLBanks make collateralised advances to members.</x:v>
      </x:c>
      <x:c r="T369" s="68" t="str">
        <x:v>Unsecured public subsidy or lending directly to households.</x:v>
      </x:c>
      <x:c r="U369" s="68" t="str">
        <x:v>Membership and collateral rules constrain access.</x:v>
      </x:c>
      <x:c r="V369" s="68" t="str">
        <x:v>Active</x:v>
      </x:c>
      <x:c r="W369" s="68" t="str">
        <x:v>39;57</x:v>
      </x:c>
      <x:c r="X369" s="68" t="str">
        <x:v>2026-07-27</x:v>
      </x:c>
    </x:row>
    <x:row r="370">
      <x:c r="A370" s="68" t="str">
        <x:v>HFIN-015</x:v>
      </x:c>
      <x:c r="B370" s="68" t="str">
        <x:v>Public housing finance and securitization</x:v>
      </x:c>
      <x:c r="C370" s="68" t="str">
        <x:v>ACT-FHLBANKMEMBERINSTITUTION</x:v>
      </x:c>
      <x:c r="D370" s="68" t="str">
        <x:v>FHLBank member institutions</x:v>
      </x:c>
      <x:c r="E370" s="68" t="str">
        <x:v>ACT-FEDERALHOMELOANBANKS</x:v>
      </x:c>
      <x:c r="F370" s="68" t="str">
        <x:v>Federal Home Loan Banks</x:v>
      </x:c>
      <x:c r="G370" s="68" t="str">
        <x:v>Member → system</x:v>
      </x:c>
      <x:c r="H370" s="68" t="str">
        <x:v>Ongoing</x:v>
      </x:c>
      <x:c r="I370" s="68" t="str">
        <x:v>Collateral pledge and stock membership</x:v>
      </x:c>
      <x:c r="J370" s="68" t="str">
        <x:v>INS-174</x:v>
      </x:c>
      <x:c r="K370" s="68" t="str">
        <x:v>Member-specific</x:v>
      </x:c>
      <x:c r="L370" s="68" t="str">
        <x:v>Mortgage and eligible asset collateral</x:v>
      </x:c>
      <x:c r="M370" s="68" t="str">
        <x:v>Advance eligibility and borrowing capacity</x:v>
      </x:c>
      <x:c r="N370" s="68" t="str">
        <x:v>Member institutions exchange collateral and capital stock participation for access to a GSE liquidity network</x:v>
      </x:c>
      <x:c r="O370" s="68" t="str">
        <x:v>Financial; relational; ownership</x:v>
      </x:c>
      <x:c r="P370" s="68" t="str">
        <x:v>E1</x:v>
      </x:c>
      <x:c r="Q370" s="68" t="str">
        <x:v>High</x:v>
      </x:c>
      <x:c r="R370" s="68" t="str">
        <x:v>SRC-312; SRC-331</x:v>
      </x:c>
      <x:c r="S370" s="68" t="str">
        <x:v>Members pledge eligible collateral to secure advances.</x:v>
      </x:c>
      <x:c r="T370" s="68" t="str">
        <x:v>Transfer of beneficial ownership of all pledged loans.</x:v>
      </x:c>
      <x:c r="U370" s="68" t="str">
        <x:v>Collateral remains subject to security interests and operational rules.</x:v>
      </x:c>
      <x:c r="V370" s="68" t="str">
        <x:v>Active</x:v>
      </x:c>
      <x:c r="W370" s="68" t="str">
        <x:v>39;57</x:v>
      </x:c>
      <x:c r="X370" s="68" t="str">
        <x:v>2026-07-27</x:v>
      </x:c>
    </x:row>
    <x:row r="371">
      <x:c r="A371" s="68" t="str">
        <x:v>HFIN-016</x:v>
      </x:c>
      <x:c r="B371" s="68" t="str">
        <x:v>Public housing finance and securitization</x:v>
      </x:c>
      <x:c r="C371" s="68" t="str">
        <x:v>ACT-FEDERALHOMELOANBANKS</x:v>
      </x:c>
      <x:c r="D371" s="68" t="str">
        <x:v>Federal Home Loan Banks</x:v>
      </x:c>
      <x:c r="E371" s="68" t="str">
        <x:v>ACT-LOCALPUBLICUTILITIESANDA</x:v>
      </x:c>
      <x:c r="F371" s="68" t="str">
        <x:v>Local public utilities and authorities</x:v>
      </x:c>
      <x:c r="G371" s="68" t="str">
        <x:v>System → local projects through members</x:v>
      </x:c>
      <x:c r="H371" s="68" t="str">
        <x:v>Ongoing</x:v>
      </x:c>
      <x:c r="I371" s="68" t="str">
        <x:v>Affordable housing and community investment support</x:v>
      </x:c>
      <x:c r="J371" s="68" t="str">
        <x:v>INS-175</x:v>
      </x:c>
      <x:c r="K371" s="68" t="str">
        <x:v>Programme-specific</x:v>
      </x:c>
      <x:c r="L371" s="68" t="str">
        <x:v>Member applications and project eligibility</x:v>
      </x:c>
      <x:c r="M371" s="68" t="str">
        <x:v>Advances or grants supporting housing and community facilities</x:v>
      </x:c>
      <x:c r="N371" s="68" t="str">
        <x:v>A wholesale bank system channels public-purpose subsidies through private member institutions</x:v>
      </x:c>
      <x:c r="O371" s="68" t="str">
        <x:v>Financial; institutional; material</x:v>
      </x:c>
      <x:c r="P371" s="68" t="str">
        <x:v>E1</x:v>
      </x:c>
      <x:c r="Q371" s="68" t="str">
        <x:v>High</x:v>
      </x:c>
      <x:c r="R371" s="68" t="str">
        <x:v>SRC-313</x:v>
      </x:c>
      <x:c r="S371" s="68" t="str">
        <x:v>FHLBank programmes support affordable housing and community development.</x:v>
      </x:c>
      <x:c r="T371" s="68" t="str">
        <x:v>Direct FHLBank control over every local project.</x:v>
      </x:c>
      <x:c r="U371" s="68" t="str">
        <x:v>Members and sponsors implement funded activity.</x:v>
      </x:c>
      <x:c r="V371" s="68" t="str">
        <x:v>Active</x:v>
      </x:c>
      <x:c r="W371" s="68" t="str">
        <x:v>39;57</x:v>
      </x:c>
      <x:c r="X371" s="68" t="str">
        <x:v>2026-07-27</x:v>
      </x:c>
    </x:row>
    <x:row r="372">
      <x:c r="A372" s="68" t="str">
        <x:v>HFIN-017</x:v>
      </x:c>
      <x:c r="B372" s="68" t="str">
        <x:v>Public housing finance and securitization</x:v>
      </x:c>
      <x:c r="C372" s="68" t="str">
        <x:v>ACT-FEDERALHOUSINGFINANCEAGE</x:v>
      </x:c>
      <x:c r="D372" s="68" t="str">
        <x:v>Federal Housing Finance Agency</x:v>
      </x:c>
      <x:c r="E372" s="68" t="str">
        <x:v>ACT-ENTERPRISEHOUSINGGOALS</x:v>
      </x:c>
      <x:c r="F372" s="68" t="str">
        <x:v>Enterprise housing goals</x:v>
      </x:c>
      <x:c r="G372" s="68" t="str">
        <x:v>Regulator → benchmark framework</x:v>
      </x:c>
      <x:c r="H372" s="68" t="str">
        <x:v>2025–2027</x:v>
      </x:c>
      <x:c r="I372" s="68" t="str">
        <x:v>Mortgage purchase targets</x:v>
      </x:c>
      <x:c r="J372" s="68" t="str">
        <x:v>INS-177</x:v>
      </x:c>
      <x:c r="K372" s="68" t="str">
        <x:v>Goal-specific</x:v>
      </x:c>
      <x:c r="L372" s="68" t="str">
        <x:v>Affordability mandate and market data</x:v>
      </x:c>
      <x:c r="M372" s="68" t="str">
        <x:v>Purchase benchmarks and possible action plans</x:v>
      </x:c>
      <x:c r="N372" s="68" t="str">
        <x:v>A regulator attaches distributive requirements to secondary-market purchasing authority</x:v>
      </x:c>
      <x:c r="O372" s="68" t="str">
        <x:v>Institutional; financial; distributional</x:v>
      </x:c>
      <x:c r="P372" s="68" t="str">
        <x:v>E1</x:v>
      </x:c>
      <x:c r="Q372" s="68" t="str">
        <x:v>Very high</x:v>
      </x:c>
      <x:c r="R372" s="68" t="str">
        <x:v>SRC-326</x:v>
      </x:c>
      <x:c r="S372" s="68" t="str">
        <x:v>FHFA sets housing goals for Enterprise mortgage acquisitions.</x:v>
      </x:c>
      <x:c r="T372" s="68" t="str">
        <x:v>Guaranteed improvement in housing affordability or supply.</x:v>
      </x:c>
      <x:c r="U372" s="68" t="str">
        <x:v>Goal effectiveness depends on underwriting, prices and market conditions.</x:v>
      </x:c>
      <x:c r="V372" s="68" t="str">
        <x:v>Active</x:v>
      </x:c>
      <x:c r="W372" s="68" t="str">
        <x:v>39;57</x:v>
      </x:c>
      <x:c r="X372" s="68" t="str">
        <x:v>2026-07-27</x:v>
      </x:c>
    </x:row>
    <x:row r="373">
      <x:c r="A373" s="68" t="str">
        <x:v>IDX-001</x:v>
      </x:c>
      <x:c r="B373" s="68" t="str">
        <x:v>Index and benchmark governance</x:v>
      </x:c>
      <x:c r="C373" s="68" t="str">
        <x:v>ACT-MSCI</x:v>
      </x:c>
      <x:c r="D373" s="68" t="str">
        <x:v>MSCI</x:v>
      </x:c>
      <x:c r="E373" s="68" t="str">
        <x:v>ACT-INDEXTRACKINGFUNDS</x:v>
      </x:c>
      <x:c r="F373" s="68" t="str">
        <x:v>Index-tracking funds</x:v>
      </x:c>
      <x:c r="G373" s="68" t="str">
        <x:v>Provider → investment vehicles</x:v>
      </x:c>
      <x:c r="H373" s="68" t="str">
        <x:v>Ongoing</x:v>
      </x:c>
      <x:c r="I373" s="68" t="str">
        <x:v>Index licensing and methodology</x:v>
      </x:c>
      <x:c r="J373" s="68" t="str">
        <x:v>INS-083</x:v>
      </x:c>
      <x:c r="K373" s="68" t="str">
        <x:v>$21tn benchmarked</x:v>
      </x:c>
      <x:c r="L373" s="68" t="str">
        <x:v>Security eligibility, float, country and classification data</x:v>
      </x:c>
      <x:c r="M373" s="68" t="str">
        <x:v>Portfolio constituents and weights</x:v>
      </x:c>
      <x:c r="N373" s="68" t="str">
        <x:v>A private methodology becomes executable capital allocation when funds promise to track it</x:v>
      </x:c>
      <x:c r="O373" s="68" t="str">
        <x:v>Informational; financial; relational</x:v>
      </x:c>
      <x:c r="P373" s="68" t="str">
        <x:v>E1</x:v>
      </x:c>
      <x:c r="Q373" s="68" t="str">
        <x:v>Very high</x:v>
      </x:c>
      <x:c r="R373" s="68" t="str">
        <x:v>SRC-169</x:v>
      </x:c>
      <x:c r="S373" s="68" t="str">
        <x:v>MSCI reports very large assets benchmarked or linked to its indexes.</x:v>
      </x:c>
      <x:c r="T373" s="68" t="str">
        <x:v>Direct management of all referenced assets or guaranteed price impact from every rebalance.</x:v>
      </x:c>
      <x:c r="U373" s="68" t="str">
        <x:v>Active managers may benchmark without mechanically tracking.</x:v>
      </x:c>
      <x:c r="V373" s="68" t="str">
        <x:v>Active</x:v>
      </x:c>
      <x:c r="W373" s="68" t="str">
        <x:v>57;58</x:v>
      </x:c>
      <x:c r="X373" s="68" t="str">
        <x:v>2026-07-27</x:v>
      </x:c>
    </x:row>
    <x:row r="374">
      <x:c r="A374" s="68" t="str">
        <x:v>IDX-002</x:v>
      </x:c>
      <x:c r="B374" s="68" t="str">
        <x:v>Index and benchmark governance</x:v>
      </x:c>
      <x:c r="C374" s="68" t="str">
        <x:v>ACT-FTSERUSSELL</x:v>
      </x:c>
      <x:c r="D374" s="68" t="str">
        <x:v>FTSE Russell</x:v>
      </x:c>
      <x:c r="E374" s="68" t="str">
        <x:v>ACT-INDEXTRACKINGFUNDS</x:v>
      </x:c>
      <x:c r="F374" s="68" t="str">
        <x:v>Index-tracking funds</x:v>
      </x:c>
      <x:c r="G374" s="68" t="str">
        <x:v>Provider → investment vehicles</x:v>
      </x:c>
      <x:c r="H374" s="68" t="str">
        <x:v>Ongoing</x:v>
      </x:c>
      <x:c r="I374" s="68" t="str">
        <x:v>Index licensing and methodology</x:v>
      </x:c>
      <x:c r="J374" s="68" t="str">
        <x:v>INS-084</x:v>
      </x:c>
      <x:c r="K374" s="68" t="str">
        <x:v>$18.1tn benchmarked</x:v>
      </x:c>
      <x:c r="L374" s="68" t="str">
        <x:v>Security eligibility, float, country and classification data</x:v>
      </x:c>
      <x:c r="M374" s="68" t="str">
        <x:v>Portfolio constituents and weights</x:v>
      </x:c>
      <x:c r="N374" s="68" t="str">
        <x:v>A private methodology becomes executable capital allocation when funds promise to track it</x:v>
      </x:c>
      <x:c r="O374" s="68" t="str">
        <x:v>Informational; financial; relational</x:v>
      </x:c>
      <x:c r="P374" s="68" t="str">
        <x:v>E1</x:v>
      </x:c>
      <x:c r="Q374" s="68" t="str">
        <x:v>Very high</x:v>
      </x:c>
      <x:c r="R374" s="68" t="str">
        <x:v>SRC-170</x:v>
      </x:c>
      <x:c r="S374" s="68" t="str">
        <x:v>FTSE Russell reports very large assets benchmarked or linked to its indexes.</x:v>
      </x:c>
      <x:c r="T374" s="68" t="str">
        <x:v>Direct management of all referenced assets or guaranteed price impact from every rebalance.</x:v>
      </x:c>
      <x:c r="U374" s="68" t="str">
        <x:v>Active managers may benchmark without mechanically tracking.</x:v>
      </x:c>
      <x:c r="V374" s="68" t="str">
        <x:v>Active</x:v>
      </x:c>
      <x:c r="W374" s="68" t="str">
        <x:v>57;58</x:v>
      </x:c>
      <x:c r="X374" s="68" t="str">
        <x:v>2026-07-27</x:v>
      </x:c>
    </x:row>
    <x:row r="375">
      <x:c r="A375" s="68" t="str">
        <x:v>IDX-003</x:v>
      </x:c>
      <x:c r="B375" s="68" t="str">
        <x:v>Index and benchmark governance</x:v>
      </x:c>
      <x:c r="C375" s="68" t="str">
        <x:v>ACT-SPDOWJONESINDICES</x:v>
      </x:c>
      <x:c r="D375" s="68" t="str">
        <x:v>S&amp;P Dow Jones Indices</x:v>
      </x:c>
      <x:c r="E375" s="68" t="str">
        <x:v>ACT-INDEXTRACKINGFUNDS</x:v>
      </x:c>
      <x:c r="F375" s="68" t="str">
        <x:v>Index-tracking funds</x:v>
      </x:c>
      <x:c r="G375" s="68" t="str">
        <x:v>Provider → investment vehicles</x:v>
      </x:c>
      <x:c r="H375" s="68" t="str">
        <x:v>Ongoing</x:v>
      </x:c>
      <x:c r="I375" s="68" t="str">
        <x:v>Index licensing and methodology</x:v>
      </x:c>
      <x:c r="J375" s="68" t="str">
        <x:v>INS-085</x:v>
      </x:c>
      <x:c r="K375" s="68" t="str">
        <x:v>&gt;$20tn indexed or benchmarked to S&amp;P 500 at end-2024</x:v>
      </x:c>
      <x:c r="L375" s="68" t="str">
        <x:v>Security eligibility, float, country and classification data</x:v>
      </x:c>
      <x:c r="M375" s="68" t="str">
        <x:v>Portfolio constituents and weights</x:v>
      </x:c>
      <x:c r="N375" s="68" t="str">
        <x:v>A private methodology becomes executable capital allocation when funds promise to track it</x:v>
      </x:c>
      <x:c r="O375" s="68" t="str">
        <x:v>Informational; financial; relational</x:v>
      </x:c>
      <x:c r="P375" s="68" t="str">
        <x:v>E1</x:v>
      </x:c>
      <x:c r="Q375" s="68" t="str">
        <x:v>Very high</x:v>
      </x:c>
      <x:c r="R375" s="68" t="str">
        <x:v>SRC-171</x:v>
      </x:c>
      <x:c r="S375" s="68" t="str">
        <x:v>S&amp;P Dow Jones Indices reports very large assets benchmarked or linked to its indexes.</x:v>
      </x:c>
      <x:c r="T375" s="68" t="str">
        <x:v>Direct management of all referenced assets or guaranteed price impact from every rebalance.</x:v>
      </x:c>
      <x:c r="U375" s="68" t="str">
        <x:v>Active managers may benchmark without mechanically tracking.</x:v>
      </x:c>
      <x:c r="V375" s="68" t="str">
        <x:v>Active</x:v>
      </x:c>
      <x:c r="W375" s="68" t="str">
        <x:v>57;58</x:v>
      </x:c>
      <x:c r="X375" s="68" t="str">
        <x:v>2026-07-27</x:v>
      </x:c>
    </x:row>
    <x:row r="376">
      <x:c r="A376" s="68" t="str">
        <x:v>IDX-004</x:v>
      </x:c>
      <x:c r="B376" s="68" t="str">
        <x:v>Index and benchmark governance</x:v>
      </x:c>
      <x:c r="C376" s="68" t="str">
        <x:v>ACT-MSCI</x:v>
      </x:c>
      <x:c r="D376" s="68" t="str">
        <x:v>MSCI</x:v>
      </x:c>
      <x:c r="E376" s="68" t="str">
        <x:v>ACT-INDEXMETHODOLOGYCOMMITTE</x:v>
      </x:c>
      <x:c r="F376" s="68" t="str">
        <x:v>Index methodology committees</x:v>
      </x:c>
      <x:c r="G376" s="68" t="str">
        <x:v>Provider → governance body</x:v>
      </x:c>
      <x:c r="H376" s="68" t="str">
        <x:v>Ongoing</x:v>
      </x:c>
      <x:c r="I376" s="68" t="str">
        <x:v>Methodology and review governance</x:v>
      </x:c>
      <x:c r="J376" s="68" t="str"/>
      <x:c r="K376" s="68" t="str">
        <x:v>Provider-specific</x:v>
      </x:c>
      <x:c r="L376" s="68" t="str">
        <x:v>Market data and rules</x:v>
      </x:c>
      <x:c r="M376" s="68" t="str">
        <x:v>Eligibility, classification and rebalance decisions</x:v>
      </x:c>
      <x:c r="N376" s="68" t="str">
        <x:v>Committee rules convert private analytical judgment into benchmark membership</x:v>
      </x:c>
      <x:c r="O376" s="68" t="str">
        <x:v>Informational; institutional; financial</x:v>
      </x:c>
      <x:c r="P376" s="68" t="str">
        <x:v>S1</x:v>
      </x:c>
      <x:c r="Q376" s="68" t="str">
        <x:v>High</x:v>
      </x:c>
      <x:c r="R376" s="68" t="str">
        <x:v>SRC-169; SRC-170; SRC-171</x:v>
      </x:c>
      <x:c r="S376" s="68" t="str">
        <x:v>MSCI maintains methodologies governing its indexes.</x:v>
      </x:c>
      <x:c r="T376" s="68" t="str">
        <x:v>Arbitrary control, knowledge of every fund trade or direct issuer management.</x:v>
      </x:c>
      <x:c r="U376" s="68" t="str">
        <x:v>Public rules and consultations constrain but do not eliminate discretion.</x:v>
      </x:c>
      <x:c r="V376" s="68" t="str">
        <x:v>Active</x:v>
      </x:c>
      <x:c r="W376" s="68" t="str">
        <x:v>57;58</x:v>
      </x:c>
      <x:c r="X376" s="68" t="str">
        <x:v>2026-07-27</x:v>
      </x:c>
    </x:row>
    <x:row r="377">
      <x:c r="A377" s="68" t="str">
        <x:v>IDX-005</x:v>
      </x:c>
      <x:c r="B377" s="68" t="str">
        <x:v>Index and benchmark governance</x:v>
      </x:c>
      <x:c r="C377" s="68" t="str">
        <x:v>ACT-FTSERUSSELL</x:v>
      </x:c>
      <x:c r="D377" s="68" t="str">
        <x:v>FTSE Russell</x:v>
      </x:c>
      <x:c r="E377" s="68" t="str">
        <x:v>ACT-INDEXMETHODOLOGYCOMMITTE</x:v>
      </x:c>
      <x:c r="F377" s="68" t="str">
        <x:v>Index methodology committees</x:v>
      </x:c>
      <x:c r="G377" s="68" t="str">
        <x:v>Provider → governance body</x:v>
      </x:c>
      <x:c r="H377" s="68" t="str">
        <x:v>Ongoing</x:v>
      </x:c>
      <x:c r="I377" s="68" t="str">
        <x:v>Methodology and review governance</x:v>
      </x:c>
      <x:c r="J377" s="68" t="str"/>
      <x:c r="K377" s="68" t="str">
        <x:v>Provider-specific</x:v>
      </x:c>
      <x:c r="L377" s="68" t="str">
        <x:v>Market data and rules</x:v>
      </x:c>
      <x:c r="M377" s="68" t="str">
        <x:v>Eligibility, classification and rebalance decisions</x:v>
      </x:c>
      <x:c r="N377" s="68" t="str">
        <x:v>Committee rules convert private analytical judgment into benchmark membership</x:v>
      </x:c>
      <x:c r="O377" s="68" t="str">
        <x:v>Informational; institutional; financial</x:v>
      </x:c>
      <x:c r="P377" s="68" t="str">
        <x:v>S1</x:v>
      </x:c>
      <x:c r="Q377" s="68" t="str">
        <x:v>High</x:v>
      </x:c>
      <x:c r="R377" s="68" t="str">
        <x:v>SRC-169; SRC-170; SRC-171</x:v>
      </x:c>
      <x:c r="S377" s="68" t="str">
        <x:v>FTSE Russell maintains methodologies governing its indexes.</x:v>
      </x:c>
      <x:c r="T377" s="68" t="str">
        <x:v>Arbitrary control, knowledge of every fund trade or direct issuer management.</x:v>
      </x:c>
      <x:c r="U377" s="68" t="str">
        <x:v>Public rules and consultations constrain but do not eliminate discretion.</x:v>
      </x:c>
      <x:c r="V377" s="68" t="str">
        <x:v>Active</x:v>
      </x:c>
      <x:c r="W377" s="68" t="str">
        <x:v>57;58</x:v>
      </x:c>
      <x:c r="X377" s="68" t="str">
        <x:v>2026-07-27</x:v>
      </x:c>
    </x:row>
    <x:row r="378">
      <x:c r="A378" s="68" t="str">
        <x:v>IDX-006</x:v>
      </x:c>
      <x:c r="B378" s="68" t="str">
        <x:v>Index and benchmark governance</x:v>
      </x:c>
      <x:c r="C378" s="68" t="str">
        <x:v>ACT-SPDOWJONESINDICES</x:v>
      </x:c>
      <x:c r="D378" s="68" t="str">
        <x:v>S&amp;P Dow Jones Indices</x:v>
      </x:c>
      <x:c r="E378" s="68" t="str">
        <x:v>ACT-INDEXMETHODOLOGYCOMMITTE</x:v>
      </x:c>
      <x:c r="F378" s="68" t="str">
        <x:v>Index methodology committees</x:v>
      </x:c>
      <x:c r="G378" s="68" t="str">
        <x:v>Provider → governance body</x:v>
      </x:c>
      <x:c r="H378" s="68" t="str">
        <x:v>Ongoing</x:v>
      </x:c>
      <x:c r="I378" s="68" t="str">
        <x:v>Methodology and review governance</x:v>
      </x:c>
      <x:c r="J378" s="68" t="str"/>
      <x:c r="K378" s="68" t="str">
        <x:v>Provider-specific</x:v>
      </x:c>
      <x:c r="L378" s="68" t="str">
        <x:v>Market data and rules</x:v>
      </x:c>
      <x:c r="M378" s="68" t="str">
        <x:v>Eligibility, classification and rebalance decisions</x:v>
      </x:c>
      <x:c r="N378" s="68" t="str">
        <x:v>Committee rules convert private analytical judgment into benchmark membership</x:v>
      </x:c>
      <x:c r="O378" s="68" t="str">
        <x:v>Informational; institutional; financial</x:v>
      </x:c>
      <x:c r="P378" s="68" t="str">
        <x:v>S1</x:v>
      </x:c>
      <x:c r="Q378" s="68" t="str">
        <x:v>High</x:v>
      </x:c>
      <x:c r="R378" s="68" t="str">
        <x:v>SRC-169; SRC-170; SRC-171</x:v>
      </x:c>
      <x:c r="S378" s="68" t="str">
        <x:v>S&amp;P Dow Jones Indices maintains methodologies governing its indexes.</x:v>
      </x:c>
      <x:c r="T378" s="68" t="str">
        <x:v>Arbitrary control, knowledge of every fund trade or direct issuer management.</x:v>
      </x:c>
      <x:c r="U378" s="68" t="str">
        <x:v>Public rules and consultations constrain but do not eliminate discretion.</x:v>
      </x:c>
      <x:c r="V378" s="68" t="str">
        <x:v>Active</x:v>
      </x:c>
      <x:c r="W378" s="68" t="str">
        <x:v>57;58</x:v>
      </x:c>
      <x:c r="X378" s="68" t="str">
        <x:v>2026-07-27</x:v>
      </x:c>
    </x:row>
    <x:row r="379">
      <x:c r="A379" s="68" t="str">
        <x:v>IDX-007</x:v>
      </x:c>
      <x:c r="B379" s="68" t="str">
        <x:v>Index and benchmark governance</x:v>
      </x:c>
      <x:c r="C379" s="68" t="str">
        <x:v>ACT-ICEBENCHMARKADMINISTRATI</x:v>
      </x:c>
      <x:c r="D379" s="68" t="str">
        <x:v>ICE Benchmark Administration</x:v>
      </x:c>
      <x:c r="E379" s="68" t="str">
        <x:v>ACT-ICEBRENTINDEX</x:v>
      </x:c>
      <x:c r="F379" s="68" t="str">
        <x:v>ICE Brent Index</x:v>
      </x:c>
      <x:c r="G379" s="68" t="str">
        <x:v>Administrator → benchmark</x:v>
      </x:c>
      <x:c r="H379" s="68" t="str">
        <x:v>Ongoing</x:v>
      </x:c>
      <x:c r="I379" s="68" t="str">
        <x:v>Benchmark calculation, publication and surveillance</x:v>
      </x:c>
      <x:c r="J379" s="68" t="str">
        <x:v>INS-086</x:v>
      </x:c>
      <x:c r="K379" s="68" t="str">
        <x:v>Global oil reference</x:v>
      </x:c>
      <x:c r="L379" s="68" t="str">
        <x:v>Physical and derivatives market inputs</x:v>
      </x:c>
      <x:c r="M379" s="68" t="str">
        <x:v>Reference settlement price</x:v>
      </x:c>
      <x:c r="N379" s="68" t="str">
        <x:v>A benchmark administrator converts market observations into a legally and financially reusable price</x:v>
      </x:c>
      <x:c r="O379" s="68" t="str">
        <x:v>Informational; financial; material</x:v>
      </x:c>
      <x:c r="P379" s="68" t="str">
        <x:v>E1</x:v>
      </x:c>
      <x:c r="Q379" s="68" t="str">
        <x:v>Very high</x:v>
      </x:c>
      <x:c r="R379" s="68" t="str">
        <x:v>SRC-172; SRC-173</x:v>
      </x:c>
      <x:c r="S379" s="68" t="str">
        <x:v>IBA administers regulated benchmarks and ICE publishes the Brent benchmark framework.</x:v>
      </x:c>
      <x:c r="T379" s="68" t="str">
        <x:v>Control of physical oil supply or guarantee against market manipulation.</x:v>
      </x:c>
      <x:c r="U379" s="68" t="str">
        <x:v>Benchmark robustness depends on market liquidity, methodology and surveillance.</x:v>
      </x:c>
      <x:c r="V379" s="68" t="str">
        <x:v>Active</x:v>
      </x:c>
      <x:c r="W379" s="68" t="str">
        <x:v>40;57</x:v>
      </x:c>
      <x:c r="X379" s="68" t="str">
        <x:v>2026-07-27</x:v>
      </x:c>
    </x:row>
    <x:row r="380">
      <x:c r="A380" s="68" t="str">
        <x:v>IDX-008</x:v>
      </x:c>
      <x:c r="B380" s="68" t="str">
        <x:v>Index and benchmark governance</x:v>
      </x:c>
      <x:c r="C380" s="68" t="str">
        <x:v>ACT-ICEBRENTINDEX</x:v>
      </x:c>
      <x:c r="D380" s="68" t="str">
        <x:v>ICE Brent Index</x:v>
      </x:c>
      <x:c r="E380" s="68" t="str">
        <x:v>ACT-GOVERNINGINSTITUTIONALNE</x:v>
      </x:c>
      <x:c r="F380" s="68" t="str">
        <x:v>Governing institutional networks</x:v>
      </x:c>
      <x:c r="G380" s="68" t="str">
        <x:v>Benchmark → market participants</x:v>
      </x:c>
      <x:c r="H380" s="68" t="str">
        <x:v>Ongoing</x:v>
      </x:c>
      <x:c r="I380" s="68" t="str">
        <x:v>Reference pricing and settlement</x:v>
      </x:c>
      <x:c r="J380" s="68" t="str">
        <x:v>INS-086</x:v>
      </x:c>
      <x:c r="K380" s="68" t="str">
        <x:v>Global contracts</x:v>
      </x:c>
      <x:c r="L380" s="68" t="str">
        <x:v>Published benchmark price</x:v>
      </x:c>
      <x:c r="M380" s="68" t="str">
        <x:v>Invoice, derivative, valuation and risk-management terms</x:v>
      </x:c>
      <x:c r="N380" s="68" t="str">
        <x:v>A benchmark can coordinate contracts far beyond the transactions directly used to calculate it</x:v>
      </x:c>
      <x:c r="O380" s="68" t="str">
        <x:v>Informational; financial; material</x:v>
      </x:c>
      <x:c r="P380" s="68" t="str">
        <x:v>S1</x:v>
      </x:c>
      <x:c r="Q380" s="68" t="str">
        <x:v>Very high</x:v>
      </x:c>
      <x:c r="R380" s="68" t="str">
        <x:v>SRC-173</x:v>
      </x:c>
      <x:c r="S380" s="68" t="str">
        <x:v>Brent is used as a global crude reference and futures settlement framework.</x:v>
      </x:c>
      <x:c r="T380" s="68" t="str">
        <x:v>Uniform pricing of all crude grades or ICE control of producer decisions.</x:v>
      </x:c>
      <x:c r="U380" s="68" t="str">
        <x:v>Differentials, transport and quality remain separate.</x:v>
      </x:c>
      <x:c r="V380" s="68" t="str">
        <x:v>Active</x:v>
      </x:c>
      <x:c r="W380" s="68" t="str">
        <x:v>40;57</x:v>
      </x:c>
      <x:c r="X380" s="68" t="str">
        <x:v>2026-07-27</x:v>
      </x:c>
    </x:row>
    <x:row r="381">
      <x:c r="A381" s="68" t="str">
        <x:v>IDX-009</x:v>
      </x:c>
      <x:c r="B381" s="68" t="str">
        <x:v>Index and benchmark governance</x:v>
      </x:c>
      <x:c r="C381" s="68" t="str">
        <x:v>ACT-ICEBENCHMARKADMINISTRATI</x:v>
      </x:c>
      <x:c r="D381" s="68" t="str">
        <x:v>ICE Benchmark Administration</x:v>
      </x:c>
      <x:c r="E381" s="68" t="str">
        <x:v>ACT-LBMAPRECIOUSMETALSPRICES</x:v>
      </x:c>
      <x:c r="F381" s="68" t="str">
        <x:v>LBMA Precious Metals Prices</x:v>
      </x:c>
      <x:c r="G381" s="68" t="str">
        <x:v>Administrator → benchmark set</x:v>
      </x:c>
      <x:c r="H381" s="68" t="str">
        <x:v>Ongoing</x:v>
      </x:c>
      <x:c r="I381" s="68" t="str">
        <x:v>Benchmark administration</x:v>
      </x:c>
      <x:c r="J381" s="68" t="str">
        <x:v>INS-087</x:v>
      </x:c>
      <x:c r="K381" s="68" t="str">
        <x:v>Global precious-metals markets</x:v>
      </x:c>
      <x:c r="L381" s="68" t="str">
        <x:v>Auction and market inputs</x:v>
      </x:c>
      <x:c r="M381" s="68" t="str">
        <x:v>Reference prices for contracts and valuation</x:v>
      </x:c>
      <x:c r="N381" s="68" t="str">
        <x:v>Private benchmark governance coordinates miners, refiners, central banks and investors around common prices</x:v>
      </x:c>
      <x:c r="O381" s="68" t="str">
        <x:v>Informational; financial; material</x:v>
      </x:c>
      <x:c r="P381" s="68" t="str">
        <x:v>E1</x:v>
      </x:c>
      <x:c r="Q381" s="68" t="str">
        <x:v>Very high</x:v>
      </x:c>
      <x:c r="R381" s="68" t="str">
        <x:v>SRC-174</x:v>
      </x:c>
      <x:c r="S381" s="68" t="str">
        <x:v>IBA administers the LBMA precious-metals benchmark prices.</x:v>
      </x:c>
      <x:c r="T381" s="68" t="str">
        <x:v>Ownership of underlying metal or control of all physical transactions.</x:v>
      </x:c>
      <x:c r="U381" s="68" t="str">
        <x:v>Unallocated market structure and participant concentration require separate analysis.</x:v>
      </x:c>
      <x:c r="V381" s="68" t="str">
        <x:v>Active</x:v>
      </x:c>
      <x:c r="W381" s="68" t="str">
        <x:v>40;57</x:v>
      </x:c>
      <x:c r="X381" s="68" t="str">
        <x:v>2026-07-27</x:v>
      </x:c>
    </x:row>
    <x:row r="382">
      <x:c r="A382" s="68" t="str">
        <x:v>INF-001</x:v>
      </x:c>
      <x:c r="B382" s="68" t="str">
        <x:v>AI infrastructure finance</x:v>
      </x:c>
      <x:c r="C382" s="68" t="str">
        <x:v>ACT-BROOKFIELDASSETMANAGEMEN</x:v>
      </x:c>
      <x:c r="D382" s="68" t="str">
        <x:v>Brookfield Asset Management</x:v>
      </x:c>
      <x:c r="E382" s="68" t="str">
        <x:v>ACT-GOVERNINGINSTITUTIONALNE</x:v>
      </x:c>
      <x:c r="F382" s="68" t="str">
        <x:v>Governing institutional networks</x:v>
      </x:c>
      <x:c r="G382" s="68" t="str">
        <x:v>Investor → infrastructure system</x:v>
      </x:c>
      <x:c r="H382" s="68" t="str">
        <x:v>2025 onward</x:v>
      </x:c>
      <x:c r="I382" s="68" t="str">
        <x:v>Global AI-infrastructure investment programme</x:v>
      </x:c>
      <x:c r="J382" s="68" t="str">
        <x:v>INS-058</x:v>
      </x:c>
      <x:c r="K382" s="68" t="str">
        <x:v>$100bn programme</x:v>
      </x:c>
      <x:c r="L382" s="68" t="str">
        <x:v>Institutional capital and infrastructure expertise</x:v>
      </x:c>
      <x:c r="M382" s="68" t="str">
        <x:v>AI factories, power and strategic adjacencies</x:v>
      </x:c>
      <x:c r="N382" s="68" t="str">
        <x:v>Private infrastructure managers convert pensions and institutional savings into control of AI physical substrate</x:v>
      </x:c>
      <x:c r="O382" s="68" t="str">
        <x:v>Financial; ownership; material; technological</x:v>
      </x:c>
      <x:c r="P382" s="68" t="str">
        <x:v>E1</x:v>
      </x:c>
      <x:c r="Q382" s="68" t="str">
        <x:v>Very high</x:v>
      </x:c>
      <x:c r="R382" s="68" t="str">
        <x:v>SRC-120</x:v>
      </x:c>
      <x:c r="S382" s="68" t="str">
        <x:v>Brookfield launched a large AI-infrastructure programme.</x:v>
      </x:c>
      <x:c r="T382" s="68" t="str">
        <x:v>Deployment of the full amount or ownership of every financed project.</x:v>
      </x:c>
      <x:c r="U382" s="68" t="str">
        <x:v>Fundraising, project selection and construction remain staged.</x:v>
      </x:c>
      <x:c r="V382" s="68" t="str">
        <x:v>Active programme</x:v>
      </x:c>
      <x:c r="W382" s="68" t="str">
        <x:v>57;69;76</x:v>
      </x:c>
      <x:c r="X382" s="68" t="str">
        <x:v>2026-07-27</x:v>
      </x:c>
    </x:row>
    <x:row r="383">
      <x:c r="A383" s="68" t="str">
        <x:v>INF-002</x:v>
      </x:c>
      <x:c r="B383" s="68" t="str">
        <x:v>AI infrastructure finance</x:v>
      </x:c>
      <x:c r="C383" s="68" t="str">
        <x:v>ACT-BROOKFIELDASSETMANAGEMEN</x:v>
      </x:c>
      <x:c r="D383" s="68" t="str">
        <x:v>Brookfield Asset Management</x:v>
      </x:c>
      <x:c r="E383" s="68" t="str">
        <x:v>ACT-BLOOMENERGY</x:v>
      </x:c>
      <x:c r="F383" s="68" t="str">
        <x:v>Bloom Energy</x:v>
      </x:c>
      <x:c r="G383" s="68" t="str">
        <x:v>Investor → power supplier</x:v>
      </x:c>
      <x:c r="H383" s="68" t="str">
        <x:v>2025–2026</x:v>
      </x:c>
      <x:c r="I383" s="68" t="str">
        <x:v>Strategic financing partnership</x:v>
      </x:c>
      <x:c r="J383" s="68" t="str">
        <x:v>INS-059</x:v>
      </x:c>
      <x:c r="K383" s="68" t="str">
        <x:v>Up to $25bn framework</x:v>
      </x:c>
      <x:c r="L383" s="68" t="str">
        <x:v>Infrastructure capital</x:v>
      </x:c>
      <x:c r="M383" s="68" t="str">
        <x:v>Rapid on-site generation for data centres</x:v>
      </x:c>
      <x:c r="N383" s="68" t="str">
        <x:v>Capital is converted into power capacity that bypasses or supplements congested grids</x:v>
      </x:c>
      <x:c r="O383" s="68" t="str">
        <x:v>Financial; material; technological</x:v>
      </x:c>
      <x:c r="P383" s="68" t="str">
        <x:v>E1</x:v>
      </x:c>
      <x:c r="Q383" s="68" t="str">
        <x:v>Very high</x:v>
      </x:c>
      <x:c r="R383" s="68" t="str">
        <x:v>SRC-121</x:v>
      </x:c>
      <x:c r="S383" s="68" t="str">
        <x:v>The companies expanded their AI-power financing framework to $25bn.</x:v>
      </x:c>
      <x:c r="T383" s="68" t="str">
        <x:v>Guaranteed deployment of all capital or zero-emission power.</x:v>
      </x:c>
      <x:c r="U383" s="68" t="str">
        <x:v>Fuel, permitting, interconnection and customer economics remain constraints.</x:v>
      </x:c>
      <x:c r="V383" s="68" t="str">
        <x:v>Active</x:v>
      </x:c>
      <x:c r="W383" s="68" t="str">
        <x:v>57;69;76</x:v>
      </x:c>
      <x:c r="X383" s="68" t="str">
        <x:v>2026-07-27</x:v>
      </x:c>
    </x:row>
    <x:row r="384">
      <x:c r="A384" s="68" t="str">
        <x:v>INF-003</x:v>
      </x:c>
      <x:c r="B384" s="68" t="str">
        <x:v>AI infrastructure finance</x:v>
      </x:c>
      <x:c r="C384" s="68" t="str">
        <x:v>ACT-KKR</x:v>
      </x:c>
      <x:c r="D384" s="68" t="str">
        <x:v>KKR</x:v>
      </x:c>
      <x:c r="E384" s="68" t="str">
        <x:v>ACT-ENERGYCAPITALPARTNERS</x:v>
      </x:c>
      <x:c r="F384" s="68" t="str">
        <x:v>Energy Capital Partners</x:v>
      </x:c>
      <x:c r="G384" s="68" t="str">
        <x:v>Investor ↔ investor</x:v>
      </x:c>
      <x:c r="H384" s="68" t="str">
        <x:v>2024 onward</x:v>
      </x:c>
      <x:c r="I384" s="68" t="str">
        <x:v>Strategic digital-and-power infrastructure partnership</x:v>
      </x:c>
      <x:c r="J384" s="68" t="str">
        <x:v>INS-060</x:v>
      </x:c>
      <x:c r="K384" s="68" t="str">
        <x:v>$50bn programme</x:v>
      </x:c>
      <x:c r="L384" s="68" t="str">
        <x:v>Private equity, infrastructure funds and power expertise</x:v>
      </x:c>
      <x:c r="M384" s="68" t="str">
        <x:v>Integrated data-centre, generation and transmission assets</x:v>
      </x:c>
      <x:c r="N384" s="68" t="str">
        <x:v>Private capital combines the demand and energy sides of AI infrastructure</x:v>
      </x:c>
      <x:c r="O384" s="68" t="str">
        <x:v>Financial; ownership; material</x:v>
      </x:c>
      <x:c r="P384" s="68" t="str">
        <x:v>E1</x:v>
      </x:c>
      <x:c r="Q384" s="68" t="str">
        <x:v>Very high</x:v>
      </x:c>
      <x:c r="R384" s="68" t="str">
        <x:v>SRC-122</x:v>
      </x:c>
      <x:c r="S384" s="68" t="str">
        <x:v>KKR and ECP announced a $50bn partnership.</x:v>
      </x:c>
      <x:c r="T384" s="68" t="str">
        <x:v>Deployment of all capital or control of all hyperscaler customers.</x:v>
      </x:c>
      <x:c r="U384" s="68" t="str">
        <x:v>Projects require site-specific contracts and regulatory approvals.</x:v>
      </x:c>
      <x:c r="V384" s="68" t="str">
        <x:v>Active</x:v>
      </x:c>
      <x:c r="W384" s="68" t="str">
        <x:v>57;69;76</x:v>
      </x:c>
      <x:c r="X384" s="68" t="str">
        <x:v>2026-07-27</x:v>
      </x:c>
    </x:row>
    <x:row r="385">
      <x:c r="A385" s="68" t="str">
        <x:v>INF-004</x:v>
      </x:c>
      <x:c r="B385" s="68" t="str">
        <x:v>AI infrastructure finance</x:v>
      </x:c>
      <x:c r="C385" s="68" t="str">
        <x:v>ACT-ENERGYCAPITALPARTNERS</x:v>
      </x:c>
      <x:c r="D385" s="68" t="str">
        <x:v>Energy Capital Partners</x:v>
      </x:c>
      <x:c r="E385" s="68" t="str">
        <x:v>ACT-CALPINE</x:v>
      </x:c>
      <x:c r="F385" s="68" t="str">
        <x:v>Calpine</x:v>
      </x:c>
      <x:c r="G385" s="68" t="str">
        <x:v>Investor → portfolio power company</x:v>
      </x:c>
      <x:c r="H385" s="68" t="str">
        <x:v>2025–2026</x:v>
      </x:c>
      <x:c r="I385" s="68" t="str">
        <x:v>Co-located power arrangement</x:v>
      </x:c>
      <x:c r="J385" s="68" t="str">
        <x:v>INS-061</x:v>
      </x:c>
      <x:c r="K385" s="68" t="str">
        <x:v>Project-specific</x:v>
      </x:c>
      <x:c r="L385" s="68" t="str">
        <x:v>Natural-gas generation and site control</x:v>
      </x:c>
      <x:c r="M385" s="68" t="str">
        <x:v>Dedicated hyperscale data-centre power</x:v>
      </x:c>
      <x:c r="N385" s="68" t="str">
        <x:v>Ownership of generation capacity lowers grid-connection delay for compute customers</x:v>
      </x:c>
      <x:c r="O385" s="68" t="str">
        <x:v>Material; ownership; technological</x:v>
      </x:c>
      <x:c r="P385" s="68" t="str">
        <x:v>E1</x:v>
      </x:c>
      <x:c r="Q385" s="68" t="str">
        <x:v>High</x:v>
      </x:c>
      <x:c r="R385" s="68" t="str">
        <x:v>SRC-122</x:v>
      </x:c>
      <x:c r="S385" s="68" t="str">
        <x:v>The Texas campus is co-located with a Calpine gas plant.</x:v>
      </x:c>
      <x:c r="T385" s="68" t="str">
        <x:v>Complete energy independence, absence of emissions or guaranteed completion.</x:v>
      </x:c>
      <x:c r="U385" s="68" t="str">
        <x:v>Dedicated generation can shift rather than eliminate wider grid and fuel risks.</x:v>
      </x:c>
      <x:c r="V385" s="68" t="str">
        <x:v>Development</x:v>
      </x:c>
      <x:c r="W385" s="68" t="str">
        <x:v>57;69</x:v>
      </x:c>
      <x:c r="X385" s="68" t="str">
        <x:v>2026-07-27</x:v>
      </x:c>
    </x:row>
    <x:row r="386">
      <x:c r="A386" s="68" t="str">
        <x:v>INF-005</x:v>
      </x:c>
      <x:c r="B386" s="68" t="str">
        <x:v>AI infrastructure finance</x:v>
      </x:c>
      <x:c r="C386" s="68" t="str">
        <x:v>ACT-APOLLOGLOBALMANAGEMENT</x:v>
      </x:c>
      <x:c r="D386" s="68" t="str">
        <x:v>Apollo Global Management</x:v>
      </x:c>
      <x:c r="E386" s="68" t="str">
        <x:v>ACT-VALORCOMPUTEINFRASTRUCTU</x:v>
      </x:c>
      <x:c r="F386" s="68" t="str">
        <x:v>Valor Compute Infrastructure</x:v>
      </x:c>
      <x:c r="G386" s="68" t="str">
        <x:v>Credit provider → asset owner</x:v>
      </x:c>
      <x:c r="H386" s="68" t="str">
        <x:v>2026</x:v>
      </x:c>
      <x:c r="I386" s="68" t="str">
        <x:v>Capital solution / private credit</x:v>
      </x:c>
      <x:c r="J386" s="68" t="str">
        <x:v>INS-062</x:v>
      </x:c>
      <x:c r="K386" s="68" t="str">
        <x:v>$3.5bn financing</x:v>
      </x:c>
      <x:c r="L386" s="68" t="str">
        <x:v>Private-credit capital</x:v>
      </x:c>
      <x:c r="M386" s="68" t="str">
        <x:v>Acquisition of GPU compute assets</x:v>
      </x:c>
      <x:c r="N386" s="68" t="str">
        <x:v>Private credit converts future AI lease payments into present hardware ownership</x:v>
      </x:c>
      <x:c r="O386" s="68" t="str">
        <x:v>Financial; ownership; technological</x:v>
      </x:c>
      <x:c r="P386" s="68" t="str">
        <x:v>E1</x:v>
      </x:c>
      <x:c r="Q386" s="68" t="str">
        <x:v>Very high</x:v>
      </x:c>
      <x:c r="R386" s="68" t="str">
        <x:v>SRC-123</x:v>
      </x:c>
      <x:c r="S386" s="68" t="str">
        <x:v>Apollo-led funds financed the compute acquisition.</x:v>
      </x:c>
      <x:c r="T386" s="68" t="str">
        <x:v>Ownership of xAI, the models or all leased hardware.</x:v>
      </x:c>
      <x:c r="U386" s="68" t="str">
        <x:v>Lease creditworthiness, hardware obsolescence and residual value remain risks.</x:v>
      </x:c>
      <x:c r="V386" s="68" t="str">
        <x:v>Active</x:v>
      </x:c>
      <x:c r="W386" s="68" t="str">
        <x:v>57;69;76</x:v>
      </x:c>
      <x:c r="X386" s="68" t="str">
        <x:v>2026-07-27</x:v>
      </x:c>
    </x:row>
    <x:row r="387">
      <x:c r="A387" s="68" t="str">
        <x:v>INF-006</x:v>
      </x:c>
      <x:c r="B387" s="68" t="str">
        <x:v>AI infrastructure finance</x:v>
      </x:c>
      <x:c r="C387" s="68" t="str">
        <x:v>ACT-VALORCOMPUTEINFRASTRUCTU</x:v>
      </x:c>
      <x:c r="D387" s="68" t="str">
        <x:v>Valor Compute Infrastructure</x:v>
      </x:c>
      <x:c r="E387" s="68" t="str">
        <x:v>ACT-XAI</x:v>
      </x:c>
      <x:c r="F387" s="68" t="str">
        <x:v>xAI</x:v>
      </x:c>
      <x:c r="G387" s="68" t="str">
        <x:v>Asset owner → lessee</x:v>
      </x:c>
      <x:c r="H387" s="68" t="str">
        <x:v>2026</x:v>
      </x:c>
      <x:c r="I387" s="68" t="str">
        <x:v>GPU infrastructure lease</x:v>
      </x:c>
      <x:c r="J387" s="68" t="str">
        <x:v>INS-062</x:v>
      </x:c>
      <x:c r="K387" s="68" t="str">
        <x:v>$5.4bn asset acquisition supporting lease</x:v>
      </x:c>
      <x:c r="L387" s="68" t="str">
        <x:v>Nvidia GPU assets and financing</x:v>
      </x:c>
      <x:c r="M387" s="68" t="str">
        <x:v>Dedicated xAI training/inference capacity</x:v>
      </x:c>
      <x:c r="N387" s="68" t="str">
        <x:v>A special-purpose owner separates expensive compute assets from the model company balance sheet</x:v>
      </x:c>
      <x:c r="O387" s="68" t="str">
        <x:v>Financial; material; technological</x:v>
      </x:c>
      <x:c r="P387" s="68" t="str">
        <x:v>E1</x:v>
      </x:c>
      <x:c r="Q387" s="68" t="str">
        <x:v>Very high</x:v>
      </x:c>
      <x:c r="R387" s="68" t="str">
        <x:v>SRC-123</x:v>
      </x:c>
      <x:c r="S387" s="68" t="str">
        <x:v>The financed assets are to be leased to an xAI subsidiary.</x:v>
      </x:c>
      <x:c r="T387" s="68" t="str">
        <x:v>Valor control over xAI models or guarantee against technology obsolescence.</x:v>
      </x:c>
      <x:c r="U387" s="68" t="str">
        <x:v>The structure shifts ownership and financing risk without eliminating it.</x:v>
      </x:c>
      <x:c r="V387" s="68" t="str">
        <x:v>Active</x:v>
      </x:c>
      <x:c r="W387" s="68" t="str">
        <x:v>57;69;76</x:v>
      </x:c>
      <x:c r="X387" s="68" t="str">
        <x:v>2026-07-27</x:v>
      </x:c>
    </x:row>
    <x:row r="388">
      <x:c r="A388" s="68" t="str">
        <x:v>INF-007</x:v>
      </x:c>
      <x:c r="B388" s="68" t="str">
        <x:v>AI infrastructure finance</x:v>
      </x:c>
      <x:c r="C388" s="68" t="str">
        <x:v>ACT-NVIDIA</x:v>
      </x:c>
      <x:c r="D388" s="68" t="str">
        <x:v>NVIDIA</x:v>
      </x:c>
      <x:c r="E388" s="68" t="str">
        <x:v>ACT-OPENAI</x:v>
      </x:c>
      <x:c r="F388" s="68" t="str">
        <x:v>OpenAI</x:v>
      </x:c>
      <x:c r="G388" s="68" t="str">
        <x:v>Proposed guarantor → model lab</x:v>
      </x:c>
      <x:c r="H388" s="68" t="str">
        <x:v>Reported 2026-07</x:v>
      </x:c>
      <x:c r="I388" s="68" t="str">
        <x:v>Proposed financing guarantee</x:v>
      </x:c>
      <x:c r="J388" s="68" t="str">
        <x:v>INS-063</x:v>
      </x:c>
      <x:c r="K388" s="68" t="str">
        <x:v>$250bn guarantee discussed</x:v>
      </x:c>
      <x:c r="L388" s="68" t="str">
        <x:v>Supplier balance sheet and chip economics</x:v>
      </x:c>
      <x:c r="M388" s="68" t="str">
        <x:v>Lower borrowing cost for very large data-centre lease</x:v>
      </x:c>
      <x:c r="N388" s="68" t="str">
        <x:v>A dominant supplier may wrap customer credit to finance demand for its own ecosystem</x:v>
      </x:c>
      <x:c r="O388" s="68" t="str">
        <x:v>Financial; technological; relational</x:v>
      </x:c>
      <x:c r="P388" s="68" t="str">
        <x:v>A1</x:v>
      </x:c>
      <x:c r="Q388" s="68" t="str">
        <x:v>Moderate</x:v>
      </x:c>
      <x:c r="R388" s="68" t="str">
        <x:v>SRC-124</x:v>
      </x:c>
      <x:c r="S388" s="68" t="str">
        <x:v>Reuters reported negotiations over a possible guarantee.</x:v>
      </x:c>
      <x:c r="T388" s="68" t="str">
        <x:v>A signed guarantee, final terms or completed Ohio project.</x:v>
      </x:c>
      <x:c r="U388" s="68" t="str">
        <x:v>The proposal could change and may reflect strategic sales support rather than control.</x:v>
      </x:c>
      <x:c r="V388" s="68" t="str">
        <x:v>Reported negotiations</x:v>
      </x:c>
      <x:c r="W388" s="68" t="str">
        <x:v>57;69;76</x:v>
      </x:c>
      <x:c r="X388" s="68" t="str">
        <x:v>2026-07-27</x:v>
      </x:c>
    </x:row>
    <x:row r="389">
      <x:c r="A389" s="68" t="str">
        <x:v>INF-008</x:v>
      </x:c>
      <x:c r="B389" s="68" t="str">
        <x:v>AI infrastructure finance</x:v>
      </x:c>
      <x:c r="C389" s="68" t="str">
        <x:v>ACT-SBENERGY</x:v>
      </x:c>
      <x:c r="D389" s="68" t="str">
        <x:v>SB Energy</x:v>
      </x:c>
      <x:c r="E389" s="68" t="str">
        <x:v>ACT-OPENAI</x:v>
      </x:c>
      <x:c r="F389" s="68" t="str">
        <x:v>OpenAI</x:v>
      </x:c>
      <x:c r="G389" s="68" t="str">
        <x:v>Developer → prospective tenant</x:v>
      </x:c>
      <x:c r="H389" s="68" t="str">
        <x:v>Reported 2026</x:v>
      </x:c>
      <x:c r="I389" s="68" t="str">
        <x:v>10 GW data-centre development and lease proposal</x:v>
      </x:c>
      <x:c r="J389" s="68" t="str">
        <x:v>INS-063</x:v>
      </x:c>
      <x:c r="K389" s="68" t="str">
        <x:v>Project over $500bn reported</x:v>
      </x:c>
      <x:c r="L389" s="68" t="str">
        <x:v>Energy, land and project development</x:v>
      </x:c>
      <x:c r="M389" s="68" t="str">
        <x:v>Massive dedicated OpenAI compute campus</x:v>
      </x:c>
      <x:c r="N389" s="68" t="str">
        <x:v>Energy development and geopolitical capital are converted into direct model-lab infrastructure</x:v>
      </x:c>
      <x:c r="O389" s="68" t="str">
        <x:v>Material; financial; technological</x:v>
      </x:c>
      <x:c r="P389" s="68" t="str">
        <x:v>A1</x:v>
      </x:c>
      <x:c r="Q389" s="68" t="str">
        <x:v>Moderate</x:v>
      </x:c>
      <x:c r="R389" s="68" t="str">
        <x:v>SRC-124</x:v>
      </x:c>
      <x:c r="S389" s="68" t="str">
        <x:v>Reuters reported SB Energy is developing the proposed Ohio facility.</x:v>
      </x:c>
      <x:c r="T389" s="68" t="str">
        <x:v>Final lease, completion, power availability or government guarantee.</x:v>
      </x:c>
      <x:c r="U389" s="68" t="str">
        <x:v>The project is at financing and development stage.</x:v>
      </x:c>
      <x:c r="V389" s="68" t="str">
        <x:v>Reported / development</x:v>
      </x:c>
      <x:c r="W389" s="68" t="str">
        <x:v>69;76</x:v>
      </x:c>
      <x:c r="X389" s="68" t="str">
        <x:v>2026-07-27</x:v>
      </x:c>
    </x:row>
    <x:row r="390">
      <x:c r="A390" s="68" t="str">
        <x:v>INF-009</x:v>
      </x:c>
      <x:c r="B390" s="68" t="str">
        <x:v>AI infrastructure finance</x:v>
      </x:c>
      <x:c r="C390" s="68" t="str">
        <x:v>ACT-NVIDIA</x:v>
      </x:c>
      <x:c r="D390" s="68" t="str">
        <x:v>NVIDIA</x:v>
      </x:c>
      <x:c r="E390" s="68" t="str">
        <x:v>ACT-SKGROUP</x:v>
      </x:c>
      <x:c r="F390" s="68" t="str">
        <x:v>SK Group</x:v>
      </x:c>
      <x:c r="G390" s="68" t="str">
        <x:v>Technology supplier → conglomerate</x:v>
      </x:c>
      <x:c r="H390" s="68" t="str">
        <x:v>2026</x:v>
      </x:c>
      <x:c r="I390" s="68" t="str">
        <x:v>Strategic AI and memory initiative</x:v>
      </x:c>
      <x:c r="J390" s="68" t="str">
        <x:v>INS-064</x:v>
      </x:c>
      <x:c r="K390" s="68" t="str">
        <x:v>$500bn-plus initiative announced</x:v>
      </x:c>
      <x:c r="L390" s="68" t="str">
        <x:v>GPU platform and industrial capital</x:v>
      </x:c>
      <x:c r="M390" s="68" t="str">
        <x:v>Korean AI data centres and memory ecosystem</x:v>
      </x:c>
      <x:c r="N390" s="68" t="str">
        <x:v>Chip-platform leadership coordinates investment across telecom, memory and cloud infrastructure</x:v>
      </x:c>
      <x:c r="O390" s="68" t="str">
        <x:v>Technological; material; financial</x:v>
      </x:c>
      <x:c r="P390" s="68" t="str">
        <x:v>E2</x:v>
      </x:c>
      <x:c r="Q390" s="68" t="str">
        <x:v>High</x:v>
      </x:c>
      <x:c r="R390" s="68" t="str">
        <x:v>SRC-125</x:v>
      </x:c>
      <x:c r="S390" s="68" t="str">
        <x:v>A large joint initiative was announced.</x:v>
      </x:c>
      <x:c r="T390" s="68" t="str">
        <x:v>A legally committed single investment pool of the entire headline amount.</x:v>
      </x:c>
      <x:c r="U390" s="68" t="str">
        <x:v>The initiative consists of multiple projects and partnerships.</x:v>
      </x:c>
      <x:c r="V390" s="68" t="str">
        <x:v>Announced</x:v>
      </x:c>
      <x:c r="W390" s="68" t="str">
        <x:v>57;69;76</x:v>
      </x:c>
      <x:c r="X390" s="68" t="str">
        <x:v>2026-07-27</x:v>
      </x:c>
    </x:row>
    <x:row r="391">
      <x:c r="A391" s="68" t="str">
        <x:v>INF-010</x:v>
      </x:c>
      <x:c r="B391" s="68" t="str">
        <x:v>AI infrastructure finance</x:v>
      </x:c>
      <x:c r="C391" s="68" t="str">
        <x:v>ACT-SKHYNIX</x:v>
      </x:c>
      <x:c r="D391" s="68" t="str">
        <x:v>SK Hynix</x:v>
      </x:c>
      <x:c r="E391" s="68" t="str">
        <x:v>ACT-NVIDIA</x:v>
      </x:c>
      <x:c r="F391" s="68" t="str">
        <x:v>NVIDIA</x:v>
      </x:c>
      <x:c r="G391" s="68" t="str">
        <x:v>Supplier ↔ platform company</x:v>
      </x:c>
      <x:c r="H391" s="68" t="str">
        <x:v>2026 onward</x:v>
      </x:c>
      <x:c r="I391" s="68" t="str">
        <x:v>High-bandwidth-memory supply and co-development</x:v>
      </x:c>
      <x:c r="J391" s="68" t="str">
        <x:v>INS-064</x:v>
      </x:c>
      <x:c r="K391" s="68" t="str">
        <x:v>Programme scale</x:v>
      </x:c>
      <x:c r="L391" s="68" t="str">
        <x:v>HBM manufacturing</x:v>
      </x:c>
      <x:c r="M391" s="68" t="str">
        <x:v>Memory required for advanced AI accelerators</x:v>
      </x:c>
      <x:c r="N391" s="68" t="str">
        <x:v>A memory chokepoint becomes a co-equal strategic layer with GPU design</x:v>
      </x:c>
      <x:c r="O391" s="68" t="str">
        <x:v>Material; technological</x:v>
      </x:c>
      <x:c r="P391" s="68" t="str">
        <x:v>E2</x:v>
      </x:c>
      <x:c r="Q391" s="68" t="str">
        <x:v>High</x:v>
      </x:c>
      <x:c r="R391" s="68" t="str">
        <x:v>SRC-125</x:v>
      </x:c>
      <x:c r="S391" s="68" t="str">
        <x:v>The companies announced memory supply and joint development.</x:v>
      </x:c>
      <x:c r="T391" s="68" t="str">
        <x:v>Exclusive supply or elimination of alternative memory vendors.</x:v>
      </x:c>
      <x:c r="U391" s="68" t="str">
        <x:v>Capacity, yields and product cycles determine practical leverage.</x:v>
      </x:c>
      <x:c r="V391" s="68" t="str">
        <x:v>Announced</x:v>
      </x:c>
      <x:c r="W391" s="68" t="str">
        <x:v>40;57;76</x:v>
      </x:c>
      <x:c r="X391" s="68" t="str">
        <x:v>2026-07-27</x:v>
      </x:c>
    </x:row>
    <x:row r="392">
      <x:c r="A392" s="68" t="str">
        <x:v>INF-011</x:v>
      </x:c>
      <x:c r="B392" s="68" t="str">
        <x:v>AI infrastructure finance</x:v>
      </x:c>
      <x:c r="C392" s="68" t="str">
        <x:v>ACT-SKTELECOM</x:v>
      </x:c>
      <x:c r="D392" s="68" t="str">
        <x:v>SK Telecom</x:v>
      </x:c>
      <x:c r="E392" s="68" t="str">
        <x:v>ACT-NVIDIA</x:v>
      </x:c>
      <x:c r="F392" s="68" t="str">
        <x:v>NVIDIA</x:v>
      </x:c>
      <x:c r="G392" s="68" t="str">
        <x:v>Operator → supplier</x:v>
      </x:c>
      <x:c r="H392" s="68" t="str">
        <x:v>2026 onward</x:v>
      </x:c>
      <x:c r="I392" s="68" t="str">
        <x:v>2 GW AI data-centre plan</x:v>
      </x:c>
      <x:c r="J392" s="68" t="str">
        <x:v>INS-064</x:v>
      </x:c>
      <x:c r="K392" s="68" t="str">
        <x:v>2 GW planned</x:v>
      </x:c>
      <x:c r="L392" s="68" t="str">
        <x:v>Telecom sites, capital and local demand</x:v>
      </x:c>
      <x:c r="M392" s="68" t="str">
        <x:v>Korean AI-cloud capacity using Nvidia systems</x:v>
      </x:c>
      <x:c r="N392" s="68" t="str">
        <x:v>Telecom infrastructure is converted into sovereign-scale AI compute</x:v>
      </x:c>
      <x:c r="O392" s="68" t="str">
        <x:v>Material; technological; relational</x:v>
      </x:c>
      <x:c r="P392" s="68" t="str">
        <x:v>E2</x:v>
      </x:c>
      <x:c r="Q392" s="68" t="str">
        <x:v>High</x:v>
      </x:c>
      <x:c r="R392" s="68" t="str">
        <x:v>SRC-125</x:v>
      </x:c>
      <x:c r="S392" s="68" t="str">
        <x:v>A 2 GW data-centre plan using Nvidia systems was announced.</x:v>
      </x:c>
      <x:c r="T392" s="68" t="str">
        <x:v>Completed capacity or exclusive use by one company.</x:v>
      </x:c>
      <x:c r="U392" s="68" t="str">
        <x:v>Construction, permitting and power procurement remain open.</x:v>
      </x:c>
      <x:c r="V392" s="68" t="str">
        <x:v>Announced</x:v>
      </x:c>
      <x:c r="W392" s="68" t="str">
        <x:v>57;69;76</x:v>
      </x:c>
      <x:c r="X392" s="68" t="str">
        <x:v>2026-07-27</x:v>
      </x:c>
    </x:row>
    <x:row r="393">
      <x:c r="A393" s="68" t="str">
        <x:v>INF-012</x:v>
      </x:c>
      <x:c r="B393" s="68" t="str">
        <x:v>AI infrastructure finance</x:v>
      </x:c>
      <x:c r="C393" s="68" t="str">
        <x:v>ACT-NAVER</x:v>
      </x:c>
      <x:c r="D393" s="68" t="str">
        <x:v>Naver</x:v>
      </x:c>
      <x:c r="E393" s="68" t="str">
        <x:v>ACT-NVIDIA</x:v>
      </x:c>
      <x:c r="F393" s="68" t="str">
        <x:v>NVIDIA</x:v>
      </x:c>
      <x:c r="G393" s="68" t="str">
        <x:v>Company ↔ strategic investor</x:v>
      </x:c>
      <x:c r="H393" s="68" t="str">
        <x:v>2026</x:v>
      </x:c>
      <x:c r="I393" s="68" t="str">
        <x:v>Reported equity and data-centre partnership</x:v>
      </x:c>
      <x:c r="J393" s="68" t="str">
        <x:v>INS-064</x:v>
      </x:c>
      <x:c r="K393" s="68" t="str">
        <x:v>Approximately $1bn Nvidia equity investment reported</x:v>
      </x:c>
      <x:c r="L393" s="68" t="str">
        <x:v>Korean platform, sovereign-AI demand and Nvidia capital</x:v>
      </x:c>
      <x:c r="M393" s="68" t="str">
        <x:v>Expanded multi-tenant AI-cloud infrastructure</x:v>
      </x:c>
      <x:c r="N393" s="68" t="str">
        <x:v>Supplier equity investment aligns a national platform with the dominant accelerator ecosystem</x:v>
      </x:c>
      <x:c r="O393" s="68" t="str">
        <x:v>Financial; ownership; technological</x:v>
      </x:c>
      <x:c r="P393" s="68" t="str">
        <x:v>E2</x:v>
      </x:c>
      <x:c r="Q393" s="68" t="str">
        <x:v>Moderate</x:v>
      </x:c>
      <x:c r="R393" s="68" t="str">
        <x:v>SRC-125</x:v>
      </x:c>
      <x:c r="S393" s="68" t="str">
        <x:v>Reuters reported Nvidia, Naver and Brookfield cooperation within the wider initiative.</x:v>
      </x:c>
      <x:c r="T393" s="68" t="str">
        <x:v>Final governance rights, exclusive procurement or completed investment terms.</x:v>
      </x:c>
      <x:c r="U393" s="68" t="str">
        <x:v>The detailed transaction structure requires filings.</x:v>
      </x:c>
      <x:c r="V393" s="68" t="str">
        <x:v>Announced / verify filings</x:v>
      </x:c>
      <x:c r="W393" s="68" t="str">
        <x:v>57;76</x:v>
      </x:c>
      <x:c r="X393" s="68" t="str">
        <x:v>2026-07-27</x:v>
      </x:c>
    </x:row>
    <x:row r="394">
      <x:c r="A394" s="68" t="str">
        <x:v>INSUR-001</x:v>
      </x:c>
      <x:c r="B394" s="68" t="str">
        <x:v>Marine insurance, reinsurance and sanctions services</x:v>
      </x:c>
      <x:c r="C394" s="68" t="str">
        <x:v>ACT-PICLUBS</x:v>
      </x:c>
      <x:c r="D394" s="68" t="str">
        <x:v>P&amp;I clubs</x:v>
      </x:c>
      <x:c r="E394" s="68" t="str">
        <x:v>ACT-SHIPOWNERS</x:v>
      </x:c>
      <x:c r="F394" s="68" t="str">
        <x:v>Shipowners</x:v>
      </x:c>
      <x:c r="G394" s="68" t="str">
        <x:v>Mutual insurer → members</x:v>
      </x:c>
      <x:c r="H394" s="68" t="str">
        <x:v>Annual policy year</x:v>
      </x:c>
      <x:c r="I394" s="68" t="str">
        <x:v>Protection and indemnity cover</x:v>
      </x:c>
      <x:c r="J394" s="68" t="str">
        <x:v>INS-207</x:v>
      </x:c>
      <x:c r="K394" s="68" t="str">
        <x:v>Approximately 87% of ocean-going tonnage across the Group</x:v>
      </x:c>
      <x:c r="L394" s="68" t="str">
        <x:v>Premium/call and entered vessel risk</x:v>
      </x:c>
      <x:c r="M394" s="68" t="str">
        <x:v>Third-party liability cover</x:v>
      </x:c>
      <x:c r="N394" s="68" t="str">
        <x:v>Mutual clubs convert uncertain collision, pollution, injury and wreck liabilities into pooled financial protection</x:v>
      </x:c>
      <x:c r="O394" s="68" t="str">
        <x:v>Financial; relational; institutional</x:v>
      </x:c>
      <x:c r="P394" s="68" t="str">
        <x:v>E1</x:v>
      </x:c>
      <x:c r="Q394" s="68" t="str">
        <x:v>Very high</x:v>
      </x:c>
      <x:c r="R394" s="68" t="str">
        <x:v>SRC-368</x:v>
      </x:c>
      <x:c r="S394" s="68" t="str">
        <x:v>International Group clubs cover a large share of ocean-going tonnage.</x:v>
      </x:c>
      <x:c r="T394" s="68" t="str">
        <x:v>Coverage of hull value, cargo price or every maritime risk.</x:v>
      </x:c>
      <x:c r="U394" s="68" t="str">
        <x:v>P&amp;I focuses on defined third-party liabilities.</x:v>
      </x:c>
      <x:c r="V394" s="68" t="str">
        <x:v>Active</x:v>
      </x:c>
      <x:c r="W394" s="68" t="str">
        <x:v>36;57</x:v>
      </x:c>
      <x:c r="X394" s="68" t="str">
        <x:v>2026-07-27</x:v>
      </x:c>
    </x:row>
    <x:row r="395">
      <x:c r="A395" s="68" t="str">
        <x:v>INSUR-002</x:v>
      </x:c>
      <x:c r="B395" s="68" t="str">
        <x:v>Marine insurance, reinsurance and sanctions services</x:v>
      </x:c>
      <x:c r="C395" s="68" t="str">
        <x:v>ACT-INTERNATIONALGROUPOFPICL</x:v>
      </x:c>
      <x:c r="D395" s="68" t="str">
        <x:v>International Group of P&amp;I Clubs</x:v>
      </x:c>
      <x:c r="E395" s="68" t="str">
        <x:v>ACT-PICLUBS</x:v>
      </x:c>
      <x:c r="F395" s="68" t="str">
        <x:v>P&amp;I clubs</x:v>
      </x:c>
      <x:c r="G395" s="68" t="str">
        <x:v>Group → member clubs</x:v>
      </x:c>
      <x:c r="H395" s="68" t="str">
        <x:v>Ongoing</x:v>
      </x:c>
      <x:c r="I395" s="68" t="str">
        <x:v>Claims pooling and collective reinsurance</x:v>
      </x:c>
      <x:c r="J395" s="68" t="str">
        <x:v>INS-207</x:v>
      </x:c>
      <x:c r="K395" s="68" t="str">
        <x:v>Large claims pooled above club retentions</x:v>
      </x:c>
      <x:c r="L395" s="68" t="str">
        <x:v>Club claims and capital</x:v>
      </x:c>
      <x:c r="M395" s="68" t="str">
        <x:v>Shared loss and reinsurance capacity</x:v>
      </x:c>
      <x:c r="N395" s="68" t="str">
        <x:v>Pooling allows individually competing mutuals to provide much higher liability limits than isolated balance sheets</x:v>
      </x:c>
      <x:c r="O395" s="68" t="str">
        <x:v>Financial; institutional; relational</x:v>
      </x:c>
      <x:c r="P395" s="68" t="str">
        <x:v>E1</x:v>
      </x:c>
      <x:c r="Q395" s="68" t="str">
        <x:v>Very high</x:v>
      </x:c>
      <x:c r="R395" s="68" t="str">
        <x:v>SRC-368; SRC-369</x:v>
      </x:c>
      <x:c r="S395" s="68" t="str">
        <x:v>The Group pools large claims and buys collective excess reinsurance.</x:v>
      </x:c>
      <x:c r="T395" s="68" t="str">
        <x:v>One insurer controlling member underwriting or guaranteed payment of excluded claims.</x:v>
      </x:c>
      <x:c r="U395" s="68" t="str">
        <x:v>Clubs retain individual underwriting and membership decisions.</x:v>
      </x:c>
      <x:c r="V395" s="68" t="str">
        <x:v>Active</x:v>
      </x:c>
      <x:c r="W395" s="68" t="str">
        <x:v>36;57</x:v>
      </x:c>
      <x:c r="X395" s="68" t="str">
        <x:v>2026-07-27</x:v>
      </x:c>
    </x:row>
    <x:row r="396">
      <x:c r="A396" s="68" t="str">
        <x:v>INSUR-003</x:v>
      </x:c>
      <x:c r="B396" s="68" t="str">
        <x:v>Marine insurance, reinsurance and sanctions services</x:v>
      </x:c>
      <x:c r="C396" s="68" t="str">
        <x:v>ACT-MARINEREINSURERS</x:v>
      </x:c>
      <x:c r="D396" s="68" t="str">
        <x:v>Marine reinsurers</x:v>
      </x:c>
      <x:c r="E396" s="68" t="str">
        <x:v>ACT-INTERNATIONALGROUPOFPICL</x:v>
      </x:c>
      <x:c r="F396" s="68" t="str">
        <x:v>International Group of P&amp;I Clubs</x:v>
      </x:c>
      <x:c r="G396" s="68" t="str">
        <x:v>Reinsurers → pool</x:v>
      </x:c>
      <x:c r="H396" s="68" t="str">
        <x:v>2026/27</x:v>
      </x:c>
      <x:c r="I396" s="68" t="str">
        <x:v>Group excess-of-loss reinsurance</x:v>
      </x:c>
      <x:c r="J396" s="68" t="str">
        <x:v>INS-207</x:v>
      </x:c>
      <x:c r="K396" s="68" t="str">
        <x:v>Layered programme including private placements</x:v>
      </x:c>
      <x:c r="L396" s="68" t="str">
        <x:v>Premium and pooled catastrophe exposure</x:v>
      </x:c>
      <x:c r="M396" s="68" t="str">
        <x:v>High-layer loss capacity</x:v>
      </x:c>
      <x:c r="N396" s="68" t="str">
        <x:v>Reinsurance converts rare maritime catastrophes into losses shared across global capital providers</x:v>
      </x:c>
      <x:c r="O396" s="68" t="str">
        <x:v>Financial; relational; adaptive</x:v>
      </x:c>
      <x:c r="P396" s="68" t="str">
        <x:v>E1</x:v>
      </x:c>
      <x:c r="Q396" s="68" t="str">
        <x:v>High</x:v>
      </x:c>
      <x:c r="R396" s="68" t="str">
        <x:v>SRC-369</x:v>
      </x:c>
      <x:c r="S396" s="68" t="str">
        <x:v>The International Group finalised a large collective reinsurance structure for 2026/27.</x:v>
      </x:c>
      <x:c r="T396" s="68" t="str">
        <x:v>Unlimited coverage for every risk or no counterparty risk.</x:v>
      </x:c>
      <x:c r="U396" s="68" t="str">
        <x:v>Programme layers, exclusions and limits apply.</x:v>
      </x:c>
      <x:c r="V396" s="68" t="str">
        <x:v>Active</x:v>
      </x:c>
      <x:c r="W396" s="68" t="str">
        <x:v>36;57</x:v>
      </x:c>
      <x:c r="X396" s="68" t="str">
        <x:v>2026-07-27</x:v>
      </x:c>
    </x:row>
    <x:row r="397">
      <x:c r="A397" s="68" t="str">
        <x:v>INSUR-004</x:v>
      </x:c>
      <x:c r="B397" s="68" t="str">
        <x:v>Marine insurance, reinsurance and sanctions services</x:v>
      </x:c>
      <x:c r="C397" s="68" t="str">
        <x:v>ACT-LLOYDSMARKET</x:v>
      </x:c>
      <x:c r="D397" s="68" t="str">
        <x:v>Lloyd's market</x:v>
      </x:c>
      <x:c r="E397" s="68" t="str">
        <x:v>ACT-MARINEUNDERWRITERSANDBRO</x:v>
      </x:c>
      <x:c r="F397" s="68" t="str">
        <x:v>Marine underwriters and brokers</x:v>
      </x:c>
      <x:c r="G397" s="68" t="str">
        <x:v>Marketplace → professionals</x:v>
      </x:c>
      <x:c r="H397" s="68" t="str">
        <x:v>Ongoing</x:v>
      </x:c>
      <x:c r="I397" s="68" t="str">
        <x:v>Syndicate licensing, capital and placement infrastructure</x:v>
      </x:c>
      <x:c r="J397" s="68" t="str">
        <x:v>INS-208</x:v>
      </x:c>
      <x:c r="K397" s="68" t="str">
        <x:v>£57.9 billion total market premium in 2025</x:v>
      </x:c>
      <x:c r="L397" s="68" t="str">
        <x:v>Broker submissions and syndicate capital</x:v>
      </x:c>
      <x:c r="M397" s="68" t="str">
        <x:v>Bound insurance contracts</x:v>
      </x:c>
      <x:c r="N397" s="68" t="str">
        <x:v>A marketplace aggregates specialist underwriting judgment and capital without one balance sheet writing every risk</x:v>
      </x:c>
      <x:c r="O397" s="68" t="str">
        <x:v>Financial; informational; relational</x:v>
      </x:c>
      <x:c r="P397" s="68" t="str">
        <x:v>E1</x:v>
      </x:c>
      <x:c r="Q397" s="68" t="str">
        <x:v>Very high</x:v>
      </x:c>
      <x:c r="R397" s="68" t="str">
        <x:v>SRC-370</x:v>
      </x:c>
      <x:c r="S397" s="68" t="str">
        <x:v>Lloyd's provides a marketplace for syndicates and brokers backed by central capital structures.</x:v>
      </x:c>
      <x:c r="T397" s="68" t="str">
        <x:v>Lloyd's Corporation directly underwriting every policy.</x:v>
      </x:c>
      <x:c r="U397" s="68" t="str">
        <x:v>Risk is written by syndicates and managing agents.</x:v>
      </x:c>
      <x:c r="V397" s="68" t="str">
        <x:v>Active</x:v>
      </x:c>
      <x:c r="W397" s="68" t="str">
        <x:v>36;57</x:v>
      </x:c>
      <x:c r="X397" s="68" t="str">
        <x:v>2026-07-27</x:v>
      </x:c>
    </x:row>
    <x:row r="398">
      <x:c r="A398" s="68" t="str">
        <x:v>INSUR-005</x:v>
      </x:c>
      <x:c r="B398" s="68" t="str">
        <x:v>Marine insurance, reinsurance and sanctions services</x:v>
      </x:c>
      <x:c r="C398" s="68" t="str">
        <x:v>ACT-PRICECAPCOALITION</x:v>
      </x:c>
      <x:c r="D398" s="68" t="str">
        <x:v>Price Cap Coalition</x:v>
      </x:c>
      <x:c r="E398" s="68" t="str">
        <x:v>ACT-MARITIMESERVICEPROVIDERS</x:v>
      </x:c>
      <x:c r="F398" s="68" t="str">
        <x:v>Maritime service providers</x:v>
      </x:c>
      <x:c r="G398" s="68" t="str">
        <x:v>Coalition → service firms</x:v>
      </x:c>
      <x:c r="H398" s="68" t="str">
        <x:v>2022–present</x:v>
      </x:c>
      <x:c r="I398" s="68" t="str">
        <x:v>Price-cap and petroleum-services restrictions</x:v>
      </x:c>
      <x:c r="J398" s="68" t="str">
        <x:v>INS-209</x:v>
      </x:c>
      <x:c r="K398" s="68" t="str">
        <x:v>Policy-specific</x:v>
      </x:c>
      <x:c r="L398" s="68" t="str">
        <x:v>Sanctions jurisdiction and Russian-origin cargo information</x:v>
      </x:c>
      <x:c r="M398" s="68" t="str">
        <x:v>Eligibility or prohibition for insurance, finance and transport services</x:v>
      </x:c>
      <x:c r="N398" s="68" t="str">
        <x:v>Sanctions convert coalition control over maritime services into leverage over commodity revenue</x:v>
      </x:c>
      <x:c r="O398" s="68" t="str">
        <x:v>Geopolitical; financial; enforcement</x:v>
      </x:c>
      <x:c r="P398" s="68" t="str">
        <x:v>E1</x:v>
      </x:c>
      <x:c r="Q398" s="68" t="str">
        <x:v>Very high</x:v>
      </x:c>
      <x:c r="R398" s="68" t="str">
        <x:v>SRC-371; SRC-372</x:v>
      </x:c>
      <x:c r="S398" s="68" t="str">
        <x:v>Coalition rules restrict specified maritime and petroleum services for Russian-origin oil.</x:v>
      </x:c>
      <x:c r="T398" s="68" t="str">
        <x:v>Physical prevention of all Russian exports or universal global compliance.</x:v>
      </x:c>
      <x:c r="U398" s="68" t="str">
        <x:v>Non-coalition service networks and evasion strategies exist.</x:v>
      </x:c>
      <x:c r="V398" s="68" t="str">
        <x:v>Active and amended</x:v>
      </x:c>
      <x:c r="W398" s="68" t="str">
        <x:v>36;57</x:v>
      </x:c>
      <x:c r="X398" s="68" t="str">
        <x:v>2026-07-27</x:v>
      </x:c>
    </x:row>
    <x:row r="399">
      <x:c r="A399" s="68" t="str">
        <x:v>INSUR-006</x:v>
      </x:c>
      <x:c r="B399" s="68" t="str">
        <x:v>Marine insurance, reinsurance and sanctions services</x:v>
      </x:c>
      <x:c r="C399" s="68" t="str">
        <x:v>ACT-MARITIMESERVICEPROVIDERS</x:v>
      </x:c>
      <x:c r="D399" s="68" t="str">
        <x:v>Maritime service providers</x:v>
      </x:c>
      <x:c r="E399" s="68" t="str">
        <x:v>ACT-RUSSIANORIGINOILCARGOES</x:v>
      </x:c>
      <x:c r="F399" s="68" t="str">
        <x:v>Russian-origin oil cargoes</x:v>
      </x:c>
      <x:c r="G399" s="68" t="str">
        <x:v>Service firms → cargo</x:v>
      </x:c>
      <x:c r="H399" s="68" t="str">
        <x:v>Voyage-specific</x:v>
      </x:c>
      <x:c r="I399" s="68" t="str">
        <x:v>Attestation, due diligence and service provision</x:v>
      </x:c>
      <x:c r="J399" s="68" t="str">
        <x:v>INS-209</x:v>
      </x:c>
      <x:c r="K399" s="68" t="str">
        <x:v>Cargo-specific</x:v>
      </x:c>
      <x:c r="L399" s="68" t="str">
        <x:v>Price and transaction documentation</x:v>
      </x:c>
      <x:c r="M399" s="68" t="str">
        <x:v>Insurance, broking, finance or transport eligibility</x:v>
      </x:c>
      <x:c r="N399" s="68" t="str">
        <x:v>Documentary compliance determines whether a physical cargo can access major service networks</x:v>
      </x:c>
      <x:c r="O399" s="68" t="str">
        <x:v>Informational; financial; enforcement</x:v>
      </x:c>
      <x:c r="P399" s="68" t="str">
        <x:v>E1</x:v>
      </x:c>
      <x:c r="Q399" s="68" t="str">
        <x:v>High</x:v>
      </x:c>
      <x:c r="R399" s="68" t="str">
        <x:v>SRC-371</x:v>
      </x:c>
      <x:c r="S399" s="68" t="str">
        <x:v>OFAC guidance establishes recordkeeping and attestation expectations for service providers.</x:v>
      </x:c>
      <x:c r="T399" s="68" t="str">
        <x:v>Truth of every attestation or compliance by every jurisdiction.</x:v>
      </x:c>
      <x:c r="U399" s="68" t="str">
        <x:v>Service providers rely on risk-based information and may face deceptive practices.</x:v>
      </x:c>
      <x:c r="V399" s="68" t="str">
        <x:v>Active</x:v>
      </x:c>
      <x:c r="W399" s="68" t="str">
        <x:v>36;57</x:v>
      </x:c>
      <x:c r="X399" s="68" t="str">
        <x:v>2026-07-27</x:v>
      </x:c>
    </x:row>
    <x:row r="400">
      <x:c r="A400" s="68" t="str">
        <x:v>INSUR-007</x:v>
      </x:c>
      <x:c r="B400" s="68" t="str">
        <x:v>Marine insurance, reinsurance and sanctions services</x:v>
      </x:c>
      <x:c r="C400" s="68" t="str">
        <x:v>ACT-PICLUBS</x:v>
      </x:c>
      <x:c r="D400" s="68" t="str">
        <x:v>P&amp;I clubs</x:v>
      </x:c>
      <x:c r="E400" s="68" t="str">
        <x:v>ACT-RUSSIANORIGINOILCARGOES</x:v>
      </x:c>
      <x:c r="F400" s="68" t="str">
        <x:v>Russian-origin oil cargoes</x:v>
      </x:c>
      <x:c r="G400" s="68" t="str">
        <x:v>Insurer → cargo-related vessel</x:v>
      </x:c>
      <x:c r="H400" s="68" t="str">
        <x:v>Voyage-specific</x:v>
      </x:c>
      <x:c r="I400" s="68" t="str">
        <x:v>Sanctions-screened liability cover</x:v>
      </x:c>
      <x:c r="J400" s="68" t="str">
        <x:v>INS-207; INS-209</x:v>
      </x:c>
      <x:c r="K400" s="68" t="str">
        <x:v>Policy-specific</x:v>
      </x:c>
      <x:c r="L400" s="68" t="str">
        <x:v>Vessel, cargo, price-cap and counterparty information</x:v>
      </x:c>
      <x:c r="M400" s="68" t="str">
        <x:v>Cover, denial or termination</x:v>
      </x:c>
      <x:c r="N400" s="68" t="str">
        <x:v>Insurance access becomes a sanctions enforcement point because vessels require credible liability protection for ports and counterparties</x:v>
      </x:c>
      <x:c r="O400" s="68" t="str">
        <x:v>Financial; geopolitical; enforcement</x:v>
      </x:c>
      <x:c r="P400" s="68" t="str">
        <x:v>S1</x:v>
      </x:c>
      <x:c r="Q400" s="68" t="str">
        <x:v>High</x:v>
      </x:c>
      <x:c r="R400" s="68" t="str">
        <x:v>SRC-368; SRC-371</x:v>
      </x:c>
      <x:c r="S400" s="68" t="str">
        <x:v>P&amp;I clubs are major maritime service providers subject to applicable sanctions.</x:v>
      </x:c>
      <x:c r="T400" s="68" t="str">
        <x:v>Complete inability of uncovered vessels to sail or proof of cargo illegality.</x:v>
      </x:c>
      <x:c r="U400" s="68" t="str">
        <x:v>Alternative insurers and self-insurance may exist with different credibility.</x:v>
      </x:c>
      <x:c r="V400" s="68" t="str">
        <x:v>Active mechanism</x:v>
      </x:c>
      <x:c r="W400" s="68" t="str">
        <x:v>36;57</x:v>
      </x:c>
      <x:c r="X400" s="68" t="str">
        <x:v>2026-07-27</x:v>
      </x:c>
    </x:row>
    <x:row r="401">
      <x:c r="A401" s="68" t="str">
        <x:v>ISR-001</x:v>
      </x:c>
      <x:c r="B401" s="68" t="str">
        <x:v>US–Israel security</x:v>
      </x:c>
      <x:c r="C401" s="68" t="str">
        <x:v>ACT-UNITEDSTATES</x:v>
      </x:c>
      <x:c r="D401" s="68" t="str">
        <x:v>United States</x:v>
      </x:c>
      <x:c r="E401" s="68" t="str">
        <x:v>ACT-STATEOFISRAEL</x:v>
      </x:c>
      <x:c r="F401" s="68" t="str">
        <x:v>State of Israel</x:v>
      </x:c>
      <x:c r="G401" s="68" t="str">
        <x:v>A → B</x:v>
      </x:c>
      <x:c r="H401" s="68" t="str">
        <x:v>2025–2026 notice</x:v>
      </x:c>
      <x:c r="I401" s="68" t="str">
        <x:v>Possible Foreign Military Sale</x:v>
      </x:c>
      <x:c r="J401" s="68" t="str">
        <x:v>INS-012</x:v>
      </x:c>
      <x:c r="K401" s="68" t="str">
        <x:v>$6.75bn</x:v>
      </x:c>
      <x:c r="L401" s="68" t="str">
        <x:v>US defence production and approval</x:v>
      </x:c>
      <x:c r="M401" s="68" t="str">
        <x:v>Israeli military equipment/support</x:v>
      </x:c>
      <x:c r="N401" s="68" t="str">
        <x:v>Alliance institutions convert US industrial capacity into Israeli military capability</x:v>
      </x:c>
      <x:c r="O401" s="68" t="str">
        <x:v>Material; financial; enforcement; relational</x:v>
      </x:c>
      <x:c r="P401" s="68" t="str">
        <x:v>E1</x:v>
      </x:c>
      <x:c r="Q401" s="68" t="str">
        <x:v>Very high</x:v>
      </x:c>
      <x:c r="R401" s="68" t="str">
        <x:v>SRC-034</x:v>
      </x:c>
      <x:c r="S401" s="68" t="str">
        <x:v>The State Department approved and DSCA notified Congress of a possible sale.</x:v>
      </x:c>
      <x:c r="T401" s="68" t="str">
        <x:v>Final delivery/use or Israeli control over US policy.</x:v>
      </x:c>
      <x:c r="U401" s="68" t="str">
        <x:v>Possible sales can change before contract and delivery.</x:v>
      </x:c>
      <x:c r="V401" s="68" t="str">
        <x:v>Notified / possible</x:v>
      </x:c>
      <x:c r="W401" s="68" t="str">
        <x:v>50;57</x:v>
      </x:c>
      <x:c r="X401" s="68" t="str">
        <x:v>2026-07-27</x:v>
      </x:c>
    </x:row>
    <x:row r="402">
      <x:c r="A402" s="68" t="str">
        <x:v>ISR-002</x:v>
      </x:c>
      <x:c r="B402" s="68" t="str">
        <x:v>US–Israel security</x:v>
      </x:c>
      <x:c r="C402" s="68" t="str">
        <x:v>ACT-UNITEDSTATES</x:v>
      </x:c>
      <x:c r="D402" s="68" t="str">
        <x:v>United States</x:v>
      </x:c>
      <x:c r="E402" s="68" t="str">
        <x:v>ACT-STATEOFISRAEL</x:v>
      </x:c>
      <x:c r="F402" s="68" t="str">
        <x:v>State of Israel</x:v>
      </x:c>
      <x:c r="G402" s="68" t="str">
        <x:v>A → B</x:v>
      </x:c>
      <x:c r="H402" s="68" t="str">
        <x:v>2025–2026 notice</x:v>
      </x:c>
      <x:c r="I402" s="68" t="str">
        <x:v>Possible Foreign Military Sale</x:v>
      </x:c>
      <x:c r="J402" s="68" t="str">
        <x:v>INS-013</x:v>
      </x:c>
      <x:c r="K402" s="68" t="str">
        <x:v>$2.04bn</x:v>
      </x:c>
      <x:c r="L402" s="68" t="str">
        <x:v>US defence production and approval</x:v>
      </x:c>
      <x:c r="M402" s="68" t="str">
        <x:v>Israeli military equipment/support</x:v>
      </x:c>
      <x:c r="N402" s="68" t="str">
        <x:v>Alliance institutions convert US industrial capacity into Israeli military capability</x:v>
      </x:c>
      <x:c r="O402" s="68" t="str">
        <x:v>Material; financial; enforcement; relational</x:v>
      </x:c>
      <x:c r="P402" s="68" t="str">
        <x:v>E1</x:v>
      </x:c>
      <x:c r="Q402" s="68" t="str">
        <x:v>Very high</x:v>
      </x:c>
      <x:c r="R402" s="68" t="str">
        <x:v>SRC-035</x:v>
      </x:c>
      <x:c r="S402" s="68" t="str">
        <x:v>The State Department approved and DSCA notified Congress of a possible sale.</x:v>
      </x:c>
      <x:c r="T402" s="68" t="str">
        <x:v>Final delivery/use or Israeli control over US policy.</x:v>
      </x:c>
      <x:c r="U402" s="68" t="str">
        <x:v>Possible sales can change before contract and delivery.</x:v>
      </x:c>
      <x:c r="V402" s="68" t="str">
        <x:v>Notified / possible</x:v>
      </x:c>
      <x:c r="W402" s="68" t="str">
        <x:v>50;57</x:v>
      </x:c>
      <x:c r="X402" s="68" t="str">
        <x:v>2026-07-27</x:v>
      </x:c>
    </x:row>
    <x:row r="403">
      <x:c r="A403" s="68" t="str">
        <x:v>ISR-003</x:v>
      </x:c>
      <x:c r="B403" s="68" t="str">
        <x:v>US–Israel security</x:v>
      </x:c>
      <x:c r="C403" s="68" t="str">
        <x:v>ACT-UNITEDSTATES</x:v>
      </x:c>
      <x:c r="D403" s="68" t="str">
        <x:v>United States</x:v>
      </x:c>
      <x:c r="E403" s="68" t="str">
        <x:v>ACT-STATEOFISRAEL</x:v>
      </x:c>
      <x:c r="F403" s="68" t="str">
        <x:v>State of Israel</x:v>
      </x:c>
      <x:c r="G403" s="68" t="str">
        <x:v>A → B</x:v>
      </x:c>
      <x:c r="H403" s="68" t="str">
        <x:v>2025–2026 notice</x:v>
      </x:c>
      <x:c r="I403" s="68" t="str">
        <x:v>Possible Foreign Military Sale</x:v>
      </x:c>
      <x:c r="J403" s="68" t="str">
        <x:v>INS-014</x:v>
      </x:c>
      <x:c r="K403" s="68" t="str">
        <x:v>$675.7m</x:v>
      </x:c>
      <x:c r="L403" s="68" t="str">
        <x:v>US defence production and approval</x:v>
      </x:c>
      <x:c r="M403" s="68" t="str">
        <x:v>Israeli military equipment/support</x:v>
      </x:c>
      <x:c r="N403" s="68" t="str">
        <x:v>Alliance institutions convert US industrial capacity into Israeli military capability</x:v>
      </x:c>
      <x:c r="O403" s="68" t="str">
        <x:v>Material; financial; enforcement; relational</x:v>
      </x:c>
      <x:c r="P403" s="68" t="str">
        <x:v>E1</x:v>
      </x:c>
      <x:c r="Q403" s="68" t="str">
        <x:v>Very high</x:v>
      </x:c>
      <x:c r="R403" s="68" t="str">
        <x:v>SRC-036</x:v>
      </x:c>
      <x:c r="S403" s="68" t="str">
        <x:v>The State Department approved and DSCA notified Congress of a possible sale.</x:v>
      </x:c>
      <x:c r="T403" s="68" t="str">
        <x:v>Final delivery/use or Israeli control over US policy.</x:v>
      </x:c>
      <x:c r="U403" s="68" t="str">
        <x:v>Possible sales can change before contract and delivery.</x:v>
      </x:c>
      <x:c r="V403" s="68" t="str">
        <x:v>Notified / possible</x:v>
      </x:c>
      <x:c r="W403" s="68" t="str">
        <x:v>50;57</x:v>
      </x:c>
      <x:c r="X403" s="68" t="str">
        <x:v>2026-07-27</x:v>
      </x:c>
    </x:row>
    <x:row r="404">
      <x:c r="A404" s="68" t="str">
        <x:v>ISR-004</x:v>
      </x:c>
      <x:c r="B404" s="68" t="str">
        <x:v>US–Israel security</x:v>
      </x:c>
      <x:c r="C404" s="68" t="str">
        <x:v>ACT-UNITEDSTATES</x:v>
      </x:c>
      <x:c r="D404" s="68" t="str">
        <x:v>United States</x:v>
      </x:c>
      <x:c r="E404" s="68" t="str">
        <x:v>ACT-STATEOFISRAEL</x:v>
      </x:c>
      <x:c r="F404" s="68" t="str">
        <x:v>State of Israel</x:v>
      </x:c>
      <x:c r="G404" s="68" t="str">
        <x:v>A → B</x:v>
      </x:c>
      <x:c r="H404" s="68" t="str">
        <x:v>2025–2026 notice</x:v>
      </x:c>
      <x:c r="I404" s="68" t="str">
        <x:v>Possible Foreign Military Sale</x:v>
      </x:c>
      <x:c r="J404" s="68" t="str">
        <x:v>INS-015</x:v>
      </x:c>
      <x:c r="K404" s="68" t="str">
        <x:v>$660m</x:v>
      </x:c>
      <x:c r="L404" s="68" t="str">
        <x:v>US defence production and approval</x:v>
      </x:c>
      <x:c r="M404" s="68" t="str">
        <x:v>Israeli military equipment/support</x:v>
      </x:c>
      <x:c r="N404" s="68" t="str">
        <x:v>Alliance institutions convert US industrial capacity into Israeli military capability</x:v>
      </x:c>
      <x:c r="O404" s="68" t="str">
        <x:v>Material; financial; enforcement; relational</x:v>
      </x:c>
      <x:c r="P404" s="68" t="str">
        <x:v>E1</x:v>
      </x:c>
      <x:c r="Q404" s="68" t="str">
        <x:v>Very high</x:v>
      </x:c>
      <x:c r="R404" s="68" t="str">
        <x:v>SRC-037</x:v>
      </x:c>
      <x:c r="S404" s="68" t="str">
        <x:v>The State Department approved and DSCA notified Congress of a possible sale.</x:v>
      </x:c>
      <x:c r="T404" s="68" t="str">
        <x:v>Final delivery/use or Israeli control over US policy.</x:v>
      </x:c>
      <x:c r="U404" s="68" t="str">
        <x:v>Possible sales can change before contract and delivery.</x:v>
      </x:c>
      <x:c r="V404" s="68" t="str">
        <x:v>Notified / possible</x:v>
      </x:c>
      <x:c r="W404" s="68" t="str">
        <x:v>50;57</x:v>
      </x:c>
      <x:c r="X404" s="68" t="str">
        <x:v>2026-07-27</x:v>
      </x:c>
    </x:row>
    <x:row r="405">
      <x:c r="A405" s="68" t="str">
        <x:v>ISR-005</x:v>
      </x:c>
      <x:c r="B405" s="68" t="str">
        <x:v>US–Israel security</x:v>
      </x:c>
      <x:c r="C405" s="68" t="str">
        <x:v>ACT-UNITEDSTATES</x:v>
      </x:c>
      <x:c r="D405" s="68" t="str">
        <x:v>United States</x:v>
      </x:c>
      <x:c r="E405" s="68" t="str">
        <x:v>ACT-STATEOFISRAEL</x:v>
      </x:c>
      <x:c r="F405" s="68" t="str">
        <x:v>State of Israel</x:v>
      </x:c>
      <x:c r="G405" s="68" t="str">
        <x:v>A → B</x:v>
      </x:c>
      <x:c r="H405" s="68" t="str">
        <x:v>2025–2026 notice</x:v>
      </x:c>
      <x:c r="I405" s="68" t="str">
        <x:v>Possible Foreign Military Sale</x:v>
      </x:c>
      <x:c r="J405" s="68" t="str">
        <x:v>INS-016</x:v>
      </x:c>
      <x:c r="K405" s="68" t="str">
        <x:v>$510m</x:v>
      </x:c>
      <x:c r="L405" s="68" t="str">
        <x:v>US defence production and approval</x:v>
      </x:c>
      <x:c r="M405" s="68" t="str">
        <x:v>Israeli military equipment/support</x:v>
      </x:c>
      <x:c r="N405" s="68" t="str">
        <x:v>Alliance institutions convert US industrial capacity into Israeli military capability</x:v>
      </x:c>
      <x:c r="O405" s="68" t="str">
        <x:v>Material; financial; enforcement; relational</x:v>
      </x:c>
      <x:c r="P405" s="68" t="str">
        <x:v>E1</x:v>
      </x:c>
      <x:c r="Q405" s="68" t="str">
        <x:v>Very high</x:v>
      </x:c>
      <x:c r="R405" s="68" t="str">
        <x:v>SRC-038</x:v>
      </x:c>
      <x:c r="S405" s="68" t="str">
        <x:v>The State Department approved and DSCA notified Congress of a possible sale.</x:v>
      </x:c>
      <x:c r="T405" s="68" t="str">
        <x:v>Final delivery/use or Israeli control over US policy.</x:v>
      </x:c>
      <x:c r="U405" s="68" t="str">
        <x:v>Possible sales can change before contract and delivery.</x:v>
      </x:c>
      <x:c r="V405" s="68" t="str">
        <x:v>Notified / possible</x:v>
      </x:c>
      <x:c r="W405" s="68" t="str">
        <x:v>50;57</x:v>
      </x:c>
      <x:c r="X405" s="68" t="str">
        <x:v>2026-07-27</x:v>
      </x:c>
    </x:row>
    <x:row r="406">
      <x:c r="A406" s="68" t="str">
        <x:v>ISR-006</x:v>
      </x:c>
      <x:c r="B406" s="68" t="str">
        <x:v>US–Israel security</x:v>
      </x:c>
      <x:c r="C406" s="68" t="str">
        <x:v>ACT-UNITEDSTATES</x:v>
      </x:c>
      <x:c r="D406" s="68" t="str">
        <x:v>United States</x:v>
      </x:c>
      <x:c r="E406" s="68" t="str">
        <x:v>ACT-STATEOFISRAEL</x:v>
      </x:c>
      <x:c r="F406" s="68" t="str">
        <x:v>State of Israel</x:v>
      </x:c>
      <x:c r="G406" s="68" t="str">
        <x:v>A → B</x:v>
      </x:c>
      <x:c r="H406" s="68" t="str">
        <x:v>2025–2026 notice</x:v>
      </x:c>
      <x:c r="I406" s="68" t="str">
        <x:v>Possible Foreign Military Sale</x:v>
      </x:c>
      <x:c r="J406" s="68" t="str">
        <x:v>INS-017</x:v>
      </x:c>
      <x:c r="K406" s="68" t="str">
        <x:v>$3.8bn</x:v>
      </x:c>
      <x:c r="L406" s="68" t="str">
        <x:v>US defence production and approval</x:v>
      </x:c>
      <x:c r="M406" s="68" t="str">
        <x:v>Israeli military equipment/support</x:v>
      </x:c>
      <x:c r="N406" s="68" t="str">
        <x:v>Alliance institutions convert US industrial capacity into Israeli military capability</x:v>
      </x:c>
      <x:c r="O406" s="68" t="str">
        <x:v>Material; financial; enforcement; relational</x:v>
      </x:c>
      <x:c r="P406" s="68" t="str">
        <x:v>E1</x:v>
      </x:c>
      <x:c r="Q406" s="68" t="str">
        <x:v>Very high</x:v>
      </x:c>
      <x:c r="R406" s="68" t="str">
        <x:v>SRC-039</x:v>
      </x:c>
      <x:c r="S406" s="68" t="str">
        <x:v>The State Department approved and DSCA notified Congress of a possible sale.</x:v>
      </x:c>
      <x:c r="T406" s="68" t="str">
        <x:v>Final delivery/use or Israeli control over US policy.</x:v>
      </x:c>
      <x:c r="U406" s="68" t="str">
        <x:v>Possible sales can change before contract and delivery.</x:v>
      </x:c>
      <x:c r="V406" s="68" t="str">
        <x:v>Notified / possible</x:v>
      </x:c>
      <x:c r="W406" s="68" t="str">
        <x:v>50;57</x:v>
      </x:c>
      <x:c r="X406" s="68" t="str">
        <x:v>2026-07-27</x:v>
      </x:c>
    </x:row>
    <x:row r="407">
      <x:c r="A407" s="68" t="str">
        <x:v>ISR-007</x:v>
      </x:c>
      <x:c r="B407" s="68" t="str">
        <x:v>US–Israel security</x:v>
      </x:c>
      <x:c r="C407" s="68" t="str">
        <x:v>ACT-UNITEDSTATES</x:v>
      </x:c>
      <x:c r="D407" s="68" t="str">
        <x:v>United States</x:v>
      </x:c>
      <x:c r="E407" s="68" t="str">
        <x:v>ACT-STATEOFISRAEL</x:v>
      </x:c>
      <x:c r="F407" s="68" t="str">
        <x:v>State of Israel</x:v>
      </x:c>
      <x:c r="G407" s="68" t="str">
        <x:v>A → B</x:v>
      </x:c>
      <x:c r="H407" s="68" t="str">
        <x:v>2025–2026 notice</x:v>
      </x:c>
      <x:c r="I407" s="68" t="str">
        <x:v>Possible Foreign Military Sale</x:v>
      </x:c>
      <x:c r="J407" s="68" t="str">
        <x:v>INS-018</x:v>
      </x:c>
      <x:c r="K407" s="68" t="str">
        <x:v>$1.98bn</x:v>
      </x:c>
      <x:c r="L407" s="68" t="str">
        <x:v>US defence production and approval</x:v>
      </x:c>
      <x:c r="M407" s="68" t="str">
        <x:v>Israeli military equipment/support</x:v>
      </x:c>
      <x:c r="N407" s="68" t="str">
        <x:v>Alliance institutions convert US industrial capacity into Israeli military capability</x:v>
      </x:c>
      <x:c r="O407" s="68" t="str">
        <x:v>Material; financial; enforcement; relational</x:v>
      </x:c>
      <x:c r="P407" s="68" t="str">
        <x:v>E1</x:v>
      </x:c>
      <x:c r="Q407" s="68" t="str">
        <x:v>Very high</x:v>
      </x:c>
      <x:c r="R407" s="68" t="str">
        <x:v>SRC-040</x:v>
      </x:c>
      <x:c r="S407" s="68" t="str">
        <x:v>The State Department approved and DSCA notified Congress of a possible sale.</x:v>
      </x:c>
      <x:c r="T407" s="68" t="str">
        <x:v>Final delivery/use or Israeli control over US policy.</x:v>
      </x:c>
      <x:c r="U407" s="68" t="str">
        <x:v>Possible sales can change before contract and delivery.</x:v>
      </x:c>
      <x:c r="V407" s="68" t="str">
        <x:v>Notified / possible</x:v>
      </x:c>
      <x:c r="W407" s="68" t="str">
        <x:v>50;57</x:v>
      </x:c>
      <x:c r="X407" s="68" t="str">
        <x:v>2026-07-27</x:v>
      </x:c>
    </x:row>
    <x:row r="408">
      <x:c r="A408" s="68" t="str">
        <x:v>ISR-008</x:v>
      </x:c>
      <x:c r="B408" s="68" t="str">
        <x:v>US–Israel security</x:v>
      </x:c>
      <x:c r="C408" s="68" t="str">
        <x:v>ACT-AIPAC</x:v>
      </x:c>
      <x:c r="D408" s="68" t="str">
        <x:v>AIPAC</x:v>
      </x:c>
      <x:c r="E408" s="68" t="str">
        <x:v>ACT-UNITEDDEMOCRACYPROJECT</x:v>
      </x:c>
      <x:c r="F408" s="68" t="str">
        <x:v>United Democracy Project</x:v>
      </x:c>
      <x:c r="G408" s="68" t="str">
        <x:v>Organisation → committee</x:v>
      </x:c>
      <x:c r="H408" s="68" t="str">
        <x:v>Ongoing</x:v>
      </x:c>
      <x:c r="I408" s="68" t="str">
        <x:v>Affiliation / political funding network</x:v>
      </x:c>
      <x:c r="J408" s="68" t="str">
        <x:v>INS-021</x:v>
      </x:c>
      <x:c r="K408" s="68" t="str">
        <x:v>Committee-scale</x:v>
      </x:c>
      <x:c r="L408" s="68" t="str">
        <x:v>Donor and advocacy network</x:v>
      </x:c>
      <x:c r="M408" s="68" t="str">
        <x:v>Independent electoral spending</x:v>
      </x:c>
      <x:c r="N408" s="68" t="str">
        <x:v>Organised interests convert concentrated funding into campaign pressure</x:v>
      </x:c>
      <x:c r="O408" s="68" t="str">
        <x:v>Financial; relational; narrative</x:v>
      </x:c>
      <x:c r="P408" s="68" t="str">
        <x:v>E1</x:v>
      </x:c>
      <x:c r="Q408" s="68" t="str">
        <x:v>Very high</x:v>
      </x:c>
      <x:c r="R408" s="68" t="str">
        <x:v>SRC-041; SRC-042</x:v>
      </x:c>
      <x:c r="S408" s="68" t="str">
        <x:v>UDP is an AIPAC-affiliated super PAC with FEC activity.</x:v>
      </x:c>
      <x:c r="T408" s="68" t="str">
        <x:v>Israeli-government command or control of supported candidates.</x:v>
      </x:c>
      <x:c r="U408" s="68" t="str">
        <x:v>US donors and campaign-finance law structure the relationship.</x:v>
      </x:c>
      <x:c r="V408" s="68" t="str">
        <x:v>Active</x:v>
      </x:c>
      <x:c r="W408" s="68" t="str">
        <x:v>11;57</x:v>
      </x:c>
      <x:c r="X408" s="68" t="str">
        <x:v>2026-07-27</x:v>
      </x:c>
    </x:row>
    <x:row r="409">
      <x:c r="A409" s="68" t="str">
        <x:v>ISR-009</x:v>
      </x:c>
      <x:c r="B409" s="68" t="str">
        <x:v>US–Israel security</x:v>
      </x:c>
      <x:c r="C409" s="68" t="str">
        <x:v>ACT-UNITEDDEMOCRACYPROJECT</x:v>
      </x:c>
      <x:c r="D409" s="68" t="str">
        <x:v>United Democracy Project</x:v>
      </x:c>
      <x:c r="E409" s="68" t="str">
        <x:v>ACT-HALEYSTEVENS</x:v>
      </x:c>
      <x:c r="F409" s="68" t="str">
        <x:v>Haley Stevens</x:v>
      </x:c>
      <x:c r="G409" s="68" t="str">
        <x:v>Committee → candidate</x:v>
      </x:c>
      <x:c r="H409" s="68" t="str">
        <x:v>2026 primary</x:v>
      </x:c>
      <x:c r="I409" s="68" t="str">
        <x:v>Independent expenditure support</x:v>
      </x:c>
      <x:c r="J409" s="68" t="str">
        <x:v>INS-021</x:v>
      </x:c>
      <x:c r="K409" s="68" t="str">
        <x:v>~$30m reported</x:v>
      </x:c>
      <x:c r="L409" s="68" t="str">
        <x:v>Campaign funds</x:v>
      </x:c>
      <x:c r="M409" s="68" t="str">
        <x:v>Advertising and support</x:v>
      </x:c>
      <x:c r="N409" s="68" t="str">
        <x:v>Outside spending increases visibility and electoral incentives</x:v>
      </x:c>
      <x:c r="O409" s="68" t="str">
        <x:v>Financial; narrative; relational</x:v>
      </x:c>
      <x:c r="P409" s="68" t="str">
        <x:v>E1</x:v>
      </x:c>
      <x:c r="Q409" s="68" t="str">
        <x:v>Very high</x:v>
      </x:c>
      <x:c r="R409" s="68" t="str">
        <x:v>SRC-041; SRC-042</x:v>
      </x:c>
      <x:c r="S409" s="68" t="str">
        <x:v>AIPAC-linked groups spent a record amount supporting Stevens.</x:v>
      </x:c>
      <x:c r="T409" s="68" t="str">
        <x:v>A legal obligation to follow every donor preference.</x:v>
      </x:c>
      <x:c r="U409" s="68" t="str">
        <x:v>Candidate positions, party support and voters also matter.</x:v>
      </x:c>
      <x:c r="V409" s="68" t="str">
        <x:v>Ongoing at source date</x:v>
      </x:c>
      <x:c r="W409" s="68" t="str">
        <x:v>11;57</x:v>
      </x:c>
      <x:c r="X409" s="68" t="str">
        <x:v>2026-07-27</x:v>
      </x:c>
    </x:row>
    <x:row r="410">
      <x:c r="A410" s="68" t="str">
        <x:v>ISR-010</x:v>
      </x:c>
      <x:c r="B410" s="68" t="str">
        <x:v>US–Israel security</x:v>
      </x:c>
      <x:c r="C410" s="68" t="str">
        <x:v>ACT-UNITEDDEMOCRACYPROJECT</x:v>
      </x:c>
      <x:c r="D410" s="68" t="str">
        <x:v>United Democracy Project</x:v>
      </x:c>
      <x:c r="E410" s="68" t="str">
        <x:v>ACT-ABDULELSAYED</x:v>
      </x:c>
      <x:c r="F410" s="68" t="str">
        <x:v>Abdul El-Sayed</x:v>
      </x:c>
      <x:c r="G410" s="68" t="str">
        <x:v>Committee → opposing candidate</x:v>
      </x:c>
      <x:c r="H410" s="68" t="str">
        <x:v>2026 primary</x:v>
      </x:c>
      <x:c r="I410" s="68" t="str">
        <x:v>Electoral opposition/pressure</x:v>
      </x:c>
      <x:c r="J410" s="68" t="str">
        <x:v>INS-021</x:v>
      </x:c>
      <x:c r="K410" s="68" t="str">
        <x:v>Part of reported spending</x:v>
      </x:c>
      <x:c r="L410" s="68" t="str">
        <x:v>Campaign funds</x:v>
      </x:c>
      <x:c r="M410" s="68" t="str">
        <x:v>Opposition advertising</x:v>
      </x:c>
      <x:c r="N410" s="68" t="str">
        <x:v>Organised spending can raise the electoral cost of dissent</x:v>
      </x:c>
      <x:c r="O410" s="68" t="str">
        <x:v>Financial; narrative; relational</x:v>
      </x:c>
      <x:c r="P410" s="68" t="str">
        <x:v>E1</x:v>
      </x:c>
      <x:c r="Q410" s="68" t="str">
        <x:v>High</x:v>
      </x:c>
      <x:c r="R410" s="68" t="str">
        <x:v>SRC-042</x:v>
      </x:c>
      <x:c r="S410" s="68" t="str">
        <x:v>The spending occurred in a contest featuring El-Sayed as principal opponent.</x:v>
      </x:c>
      <x:c r="T410" s="68" t="str">
        <x:v>Control over voters or proof all spending was solely about Israel.</x:v>
      </x:c>
      <x:c r="U410" s="68" t="str">
        <x:v>Primaries contain multiple strategic considerations.</x:v>
      </x:c>
      <x:c r="V410" s="68" t="str">
        <x:v>Ongoing at source date</x:v>
      </x:c>
      <x:c r="W410" s="68" t="str">
        <x:v>11;57</x:v>
      </x:c>
      <x:c r="X410" s="68" t="str">
        <x:v>2026-07-27</x:v>
      </x:c>
    </x:row>
    <x:row r="411">
      <x:c r="A411" s="68" t="str">
        <x:v>ISR-011</x:v>
      </x:c>
      <x:c r="B411" s="68" t="str">
        <x:v>US–Israel security</x:v>
      </x:c>
      <x:c r="C411" s="68" t="str">
        <x:v>ACT-AIPAC</x:v>
      </x:c>
      <x:c r="D411" s="68" t="str">
        <x:v>AIPAC</x:v>
      </x:c>
      <x:c r="E411" s="68" t="str">
        <x:v>ACT-UNITEDSTATESCONGRESS</x:v>
      </x:c>
      <x:c r="F411" s="68" t="str">
        <x:v>United States Congress</x:v>
      </x:c>
      <x:c r="G411" s="68" t="str">
        <x:v>Organisation → legislature</x:v>
      </x:c>
      <x:c r="H411" s="68" t="str">
        <x:v>Ongoing</x:v>
      </x:c>
      <x:c r="I411" s="68" t="str">
        <x:v>Advocacy, lobbying and donor mobilisation</x:v>
      </x:c>
      <x:c r="J411" s="68" t="str"/>
      <x:c r="K411" s="68" t="str">
        <x:v>Large but dispersed</x:v>
      </x:c>
      <x:c r="L411" s="68" t="str">
        <x:v>Political resources</x:v>
      </x:c>
      <x:c r="M411" s="68" t="str">
        <x:v>Access, information and electoral incentives</x:v>
      </x:c>
      <x:c r="N411" s="68" t="str">
        <x:v>Concentrated organisation can influence policy agendas</x:v>
      </x:c>
      <x:c r="O411" s="68" t="str">
        <x:v>Relational; narrative; financial</x:v>
      </x:c>
      <x:c r="P411" s="68" t="str">
        <x:v>S1</x:v>
      </x:c>
      <x:c r="Q411" s="68" t="str">
        <x:v>High</x:v>
      </x:c>
      <x:c r="R411" s="68" t="str">
        <x:v>SRC-041; SRC-042</x:v>
      </x:c>
      <x:c r="S411" s="68" t="str">
        <x:v>AIPAC/affiliates conduct documented advocacy and spending.</x:v>
      </x:c>
      <x:c r="T411" s="68" t="str">
        <x:v>Total control of Congress or foreign command.</x:v>
      </x:c>
      <x:c r="U411" s="68" t="str">
        <x:v>Other interests, parties and voters shape policy.</x:v>
      </x:c>
      <x:c r="V411" s="68" t="str">
        <x:v>Ongoing</x:v>
      </x:c>
      <x:c r="W411" s="68" t="str">
        <x:v>10;11;57</x:v>
      </x:c>
      <x:c r="X411" s="68" t="str">
        <x:v>2026-07-27</x:v>
      </x:c>
    </x:row>
    <x:row r="412">
      <x:c r="A412" s="68" t="str">
        <x:v>ISR-012</x:v>
      </x:c>
      <x:c r="B412" s="68" t="str">
        <x:v>US–Israel security</x:v>
      </x:c>
      <x:c r="C412" s="68" t="str">
        <x:v>ACT-STATEOFISRAEL</x:v>
      </x:c>
      <x:c r="D412" s="68" t="str">
        <x:v>State of Israel</x:v>
      </x:c>
      <x:c r="E412" s="68" t="str">
        <x:v>ACT-UNITEDSTATES</x:v>
      </x:c>
      <x:c r="F412" s="68" t="str">
        <x:v>United States</x:v>
      </x:c>
      <x:c r="G412" s="68" t="str">
        <x:v>Bidirectional</x:v>
      </x:c>
      <x:c r="H412" s="68" t="str">
        <x:v>Ongoing</x:v>
      </x:c>
      <x:c r="I412" s="68" t="str">
        <x:v>Strategic alliance and dependence</x:v>
      </x:c>
      <x:c r="J412" s="68" t="str"/>
      <x:c r="K412" s="68" t="str">
        <x:v>System-level</x:v>
      </x:c>
      <x:c r="L412" s="68" t="str">
        <x:v>Security, technology and political support</x:v>
      </x:c>
      <x:c r="M412" s="68" t="str">
        <x:v>Military capability and alliance integration</x:v>
      </x:c>
      <x:c r="N412" s="68" t="str">
        <x:v>Allied states exchange capabilities while retaining separate interests</x:v>
      </x:c>
      <x:c r="O412" s="68" t="str">
        <x:v>Relational; enforcement; technological</x:v>
      </x:c>
      <x:c r="P412" s="68" t="str">
        <x:v>S1</x:v>
      </x:c>
      <x:c r="Q412" s="68" t="str">
        <x:v>High</x:v>
      </x:c>
      <x:c r="R412" s="68" t="str">
        <x:v>SRC-030; SRC-034; SRC-051</x:v>
      </x:c>
      <x:c r="S412" s="68" t="str">
        <x:v>Extensive formal military and technology relationships exist.</x:v>
      </x:c>
      <x:c r="T412" s="68" t="str">
        <x:v>One state wholly controls the other.</x:v>
      </x:c>
      <x:c r="U412" s="68" t="str">
        <x:v>The relationship is asymmetric and contested in different domains.</x:v>
      </x:c>
      <x:c r="V412" s="68" t="str">
        <x:v>Active</x:v>
      </x:c>
      <x:c r="W412" s="68" t="str">
        <x:v>50;57</x:v>
      </x:c>
      <x:c r="X412" s="68" t="str">
        <x:v>2026-07-27</x:v>
      </x:c>
    </x:row>
    <x:row r="413">
      <x:c r="A413" s="68" t="str">
        <x:v>ISR-013</x:v>
      </x:c>
      <x:c r="B413" s="68" t="str">
        <x:v>Evidence boundary</x:v>
      </x:c>
      <x:c r="C413" s="68" t="str">
        <x:v>ACT-STATEOFISRAEL</x:v>
      </x:c>
      <x:c r="D413" s="68" t="str">
        <x:v>State of Israel</x:v>
      </x:c>
      <x:c r="E413" s="68" t="str">
        <x:v>ACT-UNITEDSTATES</x:v>
      </x:c>
      <x:c r="F413" s="68" t="str">
        <x:v>United States</x:v>
      </x:c>
      <x:c r="G413" s="68" t="str">
        <x:v>Claim boundary</x:v>
      </x:c>
      <x:c r="H413" s="68" t="str">
        <x:v>Current review</x:v>
      </x:c>
      <x:c r="I413" s="68" t="str">
        <x:v>Unsupported total-control claim</x:v>
      </x:c>
      <x:c r="J413" s="68" t="str"/>
      <x:c r="K413" s="68" t="str">
        <x:v>N/A</x:v>
      </x:c>
      <x:c r="L413" s="68" t="str">
        <x:v>Alliance, lobbying and technology ties</x:v>
      </x:c>
      <x:c r="M413" s="68" t="str">
        <x:v>Claimed control of US government</x:v>
      </x:c>
      <x:c r="N413" s="68" t="str">
        <x:v>Documented influence is inflated into total command</x:v>
      </x:c>
      <x:c r="O413" s="68" t="str">
        <x:v>Relational; narrative</x:v>
      </x:c>
      <x:c r="P413" s="68" t="str">
        <x:v>U1</x:v>
      </x:c>
      <x:c r="Q413" s="68" t="str">
        <x:v>Very low</x:v>
      </x:c>
      <x:c r="R413" s="68" t="str">
        <x:v>SRC-034; SRC-041; SRC-042</x:v>
      </x:c>
      <x:c r="S413" s="68" t="str">
        <x:v>Israel has substantial alliance and advocacy relationships.</x:v>
      </x:c>
      <x:c r="T413" s="68" t="str">
        <x:v>Israel controls the entire US government or global financial system.</x:v>
      </x:c>
      <x:c r="U413" s="68" t="str">
        <x:v>Influence is real but institutionally mediated and contested.</x:v>
      </x:c>
      <x:c r="V413" s="68" t="str">
        <x:v>Unsupported</x:v>
      </x:c>
      <x:c r="W413" s="68" t="str">
        <x:v>50;57;59</x:v>
      </x:c>
      <x:c r="X413" s="68" t="str">
        <x:v>2026-07-27</x:v>
      </x:c>
    </x:row>
    <x:row r="414">
      <x:c r="A414" s="68" t="str">
        <x:v>KNO-001</x:v>
      </x:c>
      <x:c r="B414" s="68" t="str">
        <x:v>Knowledge ownership and intellectual property</x:v>
      </x:c>
      <x:c r="C414" s="68" t="str">
        <x:v>ACT-WORLDINTELLECTUALPROPERT</x:v>
      </x:c>
      <x:c r="D414" s="68" t="str">
        <x:v>World Intellectual Property Organization</x:v>
      </x:c>
      <x:c r="E414" s="68" t="str">
        <x:v>ACT-GENERATIVEAIPATENTFAMILI</x:v>
      </x:c>
      <x:c r="F414" s="68" t="str">
        <x:v>Generative AI patent families</x:v>
      </x:c>
      <x:c r="G414" s="68" t="str">
        <x:v>International organisation → knowledge map</x:v>
      </x:c>
      <x:c r="H414" s="68" t="str">
        <x:v>2024–2026</x:v>
      </x:c>
      <x:c r="I414" s="68" t="str">
        <x:v>Patent analytics and publication</x:v>
      </x:c>
      <x:c r="J414" s="68" t="str">
        <x:v>INS-095</x:v>
      </x:c>
      <x:c r="K414" s="68" t="str">
        <x:v>54,000 inventions in decade through 2023; 37,808 in 2025</x:v>
      </x:c>
      <x:c r="L414" s="68" t="str">
        <x:v>Patent-office publication data</x:v>
      </x:c>
      <x:c r="M414" s="68" t="str">
        <x:v>Comparable patent-family landscape</x:v>
      </x:c>
      <x:c r="N414" s="68" t="str">
        <x:v>An international institution converts fragmented territorial filings into a global map of technological claims</x:v>
      </x:c>
      <x:c r="O414" s="68" t="str">
        <x:v>Informational; institutional; ownership</x:v>
      </x:c>
      <x:c r="P414" s="68" t="str">
        <x:v>E1</x:v>
      </x:c>
      <x:c r="Q414" s="68" t="str">
        <x:v>Very high</x:v>
      </x:c>
      <x:c r="R414" s="68" t="str">
        <x:v>SRC-187; SRC-188; SRC-189; SRC-661; SRC-662; SRC-663; SRC-687</x:v>
      </x:c>
      <x:c r="S414" s="68" t="str">
        <x:v>WIPO documented rapid growth and geographic concentration in GenAI patenting.</x:v>
      </x:c>
      <x:c r="T414" s="68" t="str">
        <x:v>Commercial value, technical superiority or enforceability of every patent family.</x:v>
      </x:c>
      <x:c r="U414" s="68" t="str">
        <x:v>Patent counts vary in quality and may not capture trade secrets or open research.</x:v>
      </x:c>
      <x:c r="V414" s="68" t="str">
        <x:v>Active analytics</x:v>
      </x:c>
      <x:c r="W414" s="68" t="str">
        <x:v>57;75</x:v>
      </x:c>
      <x:c r="X414" s="68" t="str">
        <x:v>2026-07-27</x:v>
      </x:c>
    </x:row>
    <x:row r="415">
      <x:c r="A415" s="68" t="str">
        <x:v>KNO-002</x:v>
      </x:c>
      <x:c r="B415" s="68" t="str">
        <x:v>Knowledge ownership and intellectual property</x:v>
      </x:c>
      <x:c r="C415" s="68" t="str">
        <x:v>ACT-PATENTAPPLICANTSANDASSIG</x:v>
      </x:c>
      <x:c r="D415" s="68" t="str">
        <x:v>Patent applicants and assignees</x:v>
      </x:c>
      <x:c r="E415" s="68" t="str">
        <x:v>ACT-PATENTOFFICES</x:v>
      </x:c>
      <x:c r="F415" s="68" t="str">
        <x:v>Patent offices</x:v>
      </x:c>
      <x:c r="G415" s="68" t="str">
        <x:v>Applicant → authority</x:v>
      </x:c>
      <x:c r="H415" s="68" t="str">
        <x:v>Ongoing</x:v>
      </x:c>
      <x:c r="I415" s="68" t="str">
        <x:v>Patent application and examination</x:v>
      </x:c>
      <x:c r="J415" s="68" t="str">
        <x:v>INS-095</x:v>
      </x:c>
      <x:c r="K415" s="68" t="str">
        <x:v>Global territorial filings</x:v>
      </x:c>
      <x:c r="L415" s="68" t="str">
        <x:v>Technical disclosure and legal claims</x:v>
      </x:c>
      <x:c r="M415" s="68" t="str">
        <x:v>Time-limited exclusionary rights if granted</x:v>
      </x:c>
      <x:c r="N415" s="68" t="str">
        <x:v>Public disclosure is exchanged for legally enforceable rights within specific jurisdictions</x:v>
      </x:c>
      <x:c r="O415" s="68" t="str">
        <x:v>Ownership; informational; institutional</x:v>
      </x:c>
      <x:c r="P415" s="68" t="str">
        <x:v>S1</x:v>
      </x:c>
      <x:c r="Q415" s="68" t="str">
        <x:v>Very high</x:v>
      </x:c>
      <x:c r="R415" s="68" t="str">
        <x:v>SRC-187; SRC-661; SRC-662; SRC-663; SRC-687</x:v>
      </x:c>
      <x:c r="S415" s="68" t="str">
        <x:v>Patent systems require disclosure and examination before grant.</x:v>
      </x:c>
      <x:c r="T415" s="68" t="str">
        <x:v>Global monopoly, automatic validity or practical ability to exclude without litigation.</x:v>
      </x:c>
      <x:c r="U415" s="68" t="str">
        <x:v>Rights are territorial, claim-specific and challengeable.</x:v>
      </x:c>
      <x:c r="V415" s="68" t="str">
        <x:v>Active</x:v>
      </x:c>
      <x:c r="W415" s="68" t="str">
        <x:v>55;57</x:v>
      </x:c>
      <x:c r="X415" s="68" t="str">
        <x:v>2026-07-27</x:v>
      </x:c>
    </x:row>
    <x:row r="416">
      <x:c r="A416" s="68" t="str">
        <x:v>KNO-003</x:v>
      </x:c>
      <x:c r="B416" s="68" t="str">
        <x:v>Knowledge ownership and intellectual property</x:v>
      </x:c>
      <x:c r="C416" s="68" t="str">
        <x:v>ACT-PATENTOFFICES</x:v>
      </x:c>
      <x:c r="D416" s="68" t="str">
        <x:v>Patent offices</x:v>
      </x:c>
      <x:c r="E416" s="68" t="str">
        <x:v>ACT-PATENTAPPLICANTSANDASSIG</x:v>
      </x:c>
      <x:c r="F416" s="68" t="str">
        <x:v>Patent applicants and assignees</x:v>
      </x:c>
      <x:c r="G416" s="68" t="str">
        <x:v>Authority → applicant</x:v>
      </x:c>
      <x:c r="H416" s="68" t="str">
        <x:v>Ongoing</x:v>
      </x:c>
      <x:c r="I416" s="68" t="str">
        <x:v>Grant, rejection and claim-scope determination</x:v>
      </x:c>
      <x:c r="J416" s="68" t="str">
        <x:v>INS-095</x:v>
      </x:c>
      <x:c r="K416" s="68" t="str">
        <x:v>Application-specific</x:v>
      </x:c>
      <x:c r="L416" s="68" t="str">
        <x:v>Examination authority</x:v>
      </x:c>
      <x:c r="M416" s="68" t="str">
        <x:v>Patent grant, rejection or narrowed claims</x:v>
      </x:c>
      <x:c r="N416" s="68" t="str">
        <x:v>Administrative examination converts a technical application into a legally recognised property claim</x:v>
      </x:c>
      <x:c r="O416" s="68" t="str">
        <x:v>Ownership; institutional; enforcement</x:v>
      </x:c>
      <x:c r="P416" s="68" t="str">
        <x:v>S1</x:v>
      </x:c>
      <x:c r="Q416" s="68" t="str">
        <x:v>High</x:v>
      </x:c>
      <x:c r="R416" s="68" t="str">
        <x:v>SRC-187; SRC-661; SRC-662; SRC-663; SRC-687</x:v>
      </x:c>
      <x:c r="S416" s="68" t="str">
        <x:v>Patent offices determine whether applications satisfy legal requirements.</x:v>
      </x:c>
      <x:c r="T416" s="68" t="str">
        <x:v>Technical merit beyond the legal criteria or guaranteed commercial return.</x:v>
      </x:c>
      <x:c r="U416" s="68" t="str">
        <x:v>Courts and opposition proceedings can later alter rights.</x:v>
      </x:c>
      <x:c r="V416" s="68" t="str">
        <x:v>Active</x:v>
      </x:c>
      <x:c r="W416" s="68" t="str">
        <x:v>55;57</x:v>
      </x:c>
      <x:c r="X416" s="68" t="str">
        <x:v>2026-07-27</x:v>
      </x:c>
    </x:row>
    <x:row r="417">
      <x:c r="A417" s="68" t="str">
        <x:v>KNO-004</x:v>
      </x:c>
      <x:c r="B417" s="68" t="str">
        <x:v>Knowledge ownership and intellectual property</x:v>
      </x:c>
      <x:c r="C417" s="68" t="str">
        <x:v>ACT-OPENAI</x:v>
      </x:c>
      <x:c r="D417" s="68" t="str">
        <x:v>OpenAI</x:v>
      </x:c>
      <x:c r="E417" s="68" t="str">
        <x:v>ACT-TRADESECRETS</x:v>
      </x:c>
      <x:c r="F417" s="68" t="str">
        <x:v>Trade secrets</x:v>
      </x:c>
      <x:c r="G417" s="68" t="str">
        <x:v>Company → control mechanism</x:v>
      </x:c>
      <x:c r="H417" s="68" t="str">
        <x:v>Pre-2023 and ongoing</x:v>
      </x:c>
      <x:c r="I417" s="68" t="str">
        <x:v>Confidential technical information strategy</x:v>
      </x:c>
      <x:c r="J417" s="68" t="str"/>
      <x:c r="K417" s="68" t="str">
        <x:v>Undisclosed</x:v>
      </x:c>
      <x:c r="L417" s="68" t="str">
        <x:v>Model methods, training systems and operational know-how</x:v>
      </x:c>
      <x:c r="M417" s="68" t="str">
        <x:v>Restricted access and delayed public disclosure</x:v>
      </x:c>
      <x:c r="N417" s="68" t="str">
        <x:v>Trade-secret protection converts organisational secrecy into an exclusion mechanism without patent publication</x:v>
      </x:c>
      <x:c r="O417" s="68" t="str">
        <x:v>Informational; ownership</x:v>
      </x:c>
      <x:c r="P417" s="68" t="str">
        <x:v>E2</x:v>
      </x:c>
      <x:c r="Q417" s="68" t="str">
        <x:v>Moderate</x:v>
      </x:c>
      <x:c r="R417" s="68" t="str">
        <x:v>SRC-189</x:v>
      </x:c>
      <x:c r="S417" s="68" t="str">
        <x:v>WIPO reported that OpenAI initially appeared to rely heavily on trade secrets before building a patent portfolio.</x:v>
      </x:c>
      <x:c r="T417" s="68" t="str">
        <x:v>The contents or scope of every trade secret, or absence of patents before 2023.</x:v>
      </x:c>
      <x:c r="U417" s="68" t="str">
        <x:v>Public inference from filings cannot reveal confidential material.</x:v>
      </x:c>
      <x:c r="V417" s="68" t="str">
        <x:v>Active / evolving</x:v>
      </x:c>
      <x:c r="W417" s="68" t="str">
        <x:v>57;75</x:v>
      </x:c>
      <x:c r="X417" s="68" t="str">
        <x:v>2026-07-27</x:v>
      </x:c>
    </x:row>
    <x:row r="418">
      <x:c r="A418" s="68" t="str">
        <x:v>KNO-005</x:v>
      </x:c>
      <x:c r="B418" s="68" t="str">
        <x:v>Knowledge ownership and intellectual property</x:v>
      </x:c>
      <x:c r="C418" s="68" t="str">
        <x:v>ACT-OPENAI</x:v>
      </x:c>
      <x:c r="D418" s="68" t="str">
        <x:v>OpenAI</x:v>
      </x:c>
      <x:c r="E418" s="68" t="str">
        <x:v>ACT-PATENTOFFICES</x:v>
      </x:c>
      <x:c r="F418" s="68" t="str">
        <x:v>Patent offices</x:v>
      </x:c>
      <x:c r="G418" s="68" t="str">
        <x:v>Company → authorities</x:v>
      </x:c>
      <x:c r="H418" s="68" t="str">
        <x:v>2023 onward</x:v>
      </x:c>
      <x:c r="I418" s="68" t="str">
        <x:v>Patent filing strategy</x:v>
      </x:c>
      <x:c r="J418" s="68" t="str">
        <x:v>INS-095</x:v>
      </x:c>
      <x:c r="K418" s="68" t="str">
        <x:v>Six US patents published in Q1 2024 reported by WIPO</x:v>
      </x:c>
      <x:c r="L418" s="68" t="str">
        <x:v>Selected technical inventions</x:v>
      </x:c>
      <x:c r="M418" s="68" t="str">
        <x:v>Published applications and potential exclusionary rights</x:v>
      </x:c>
      <x:c r="N418" s="68" t="str">
        <x:v>A frontier lab can shift from secrecy toward a mixed patent-and-trade-secret strategy</x:v>
      </x:c>
      <x:c r="O418" s="68" t="str">
        <x:v>Ownership; informational</x:v>
      </x:c>
      <x:c r="P418" s="68" t="str">
        <x:v>E1</x:v>
      </x:c>
      <x:c r="Q418" s="68" t="str">
        <x:v>High</x:v>
      </x:c>
      <x:c r="R418" s="68" t="str">
        <x:v>SRC-189</x:v>
      </x:c>
      <x:c r="S418" s="68" t="str">
        <x:v>WIPO identified six OpenAI US patent publications in early 2024.</x:v>
      </x:c>
      <x:c r="T418" s="68" t="str">
        <x:v>A large patent portfolio, broad enforceability or ownership of general AI concepts.</x:v>
      </x:c>
      <x:c r="U418" s="68" t="str">
        <x:v>Claim scope and later filings require direct patent-family review.</x:v>
      </x:c>
      <x:c r="V418" s="68" t="str">
        <x:v>Active / expand patent review</x:v>
      </x:c>
      <x:c r="W418" s="68" t="str">
        <x:v>57;75</x:v>
      </x:c>
      <x:c r="X418" s="68" t="str">
        <x:v>2026-07-27</x:v>
      </x:c>
    </x:row>
    <x:row r="419">
      <x:c r="A419" s="68" t="str">
        <x:v>KNO-006</x:v>
      </x:c>
      <x:c r="B419" s="68" t="str">
        <x:v>Knowledge ownership and intellectual property</x:v>
      </x:c>
      <x:c r="C419" s="68" t="str">
        <x:v>ACT-ARMHOLDINGS</x:v>
      </x:c>
      <x:c r="D419" s="68" t="str">
        <x:v>Arm Holdings</x:v>
      </x:c>
      <x:c r="E419" s="68" t="str">
        <x:v>ACT-ARMARCHITECTURELICENSEES</x:v>
      </x:c>
      <x:c r="F419" s="68" t="str">
        <x:v>Arm architecture licensees</x:v>
      </x:c>
      <x:c r="G419" s="68" t="str">
        <x:v>IP owner → licensees</x:v>
      </x:c>
      <x:c r="H419" s="68" t="str">
        <x:v>Ongoing</x:v>
      </x:c>
      <x:c r="I419" s="68" t="str">
        <x:v>Architecture, core and subsystem licensing</x:v>
      </x:c>
      <x:c r="J419" s="68" t="str">
        <x:v>INS-096</x:v>
      </x:c>
      <x:c r="K419" s="68" t="str">
        <x:v>$2.31bn licensing revenue FYE26</x:v>
      </x:c>
      <x:c r="L419" s="68" t="str">
        <x:v>Processor architecture, cores and system IP</x:v>
      </x:c>
      <x:c r="M419" s="68" t="str">
        <x:v>Right to design or ship compatible processors</x:v>
      </x:c>
      <x:c r="N419" s="68" t="str">
        <x:v>A licensor monetises control of an instruction-set and software ecosystem without manufacturing most customer chips</x:v>
      </x:c>
      <x:c r="O419" s="68" t="str">
        <x:v>Ownership; technological; financial</x:v>
      </x:c>
      <x:c r="P419" s="68" t="str">
        <x:v>E1</x:v>
      </x:c>
      <x:c r="Q419" s="68" t="str">
        <x:v>Very high</x:v>
      </x:c>
      <x:c r="R419" s="68" t="str">
        <x:v>SRC-190; SRC-191</x:v>
      </x:c>
      <x:c r="S419" s="68" t="str">
        <x:v>Arm reports substantial licensing revenue from its IP business.</x:v>
      </x:c>
      <x:c r="T419" s="68" t="str">
        <x:v>Ownership of licensee chips, fabs or end products.</x:v>
      </x:c>
      <x:c r="U419" s="68" t="str">
        <x:v>Licence terms and architectural freedom vary by customer.</x:v>
      </x:c>
      <x:c r="V419" s="68" t="str">
        <x:v>Active</x:v>
      </x:c>
      <x:c r="W419" s="68" t="str">
        <x:v>43;57;76</x:v>
      </x:c>
      <x:c r="X419" s="68" t="str">
        <x:v>2026-07-27</x:v>
      </x:c>
    </x:row>
    <x:row r="420">
      <x:c r="A420" s="68" t="str">
        <x:v>KNO-007</x:v>
      </x:c>
      <x:c r="B420" s="68" t="str">
        <x:v>Knowledge ownership and intellectual property</x:v>
      </x:c>
      <x:c r="C420" s="68" t="str">
        <x:v>ACT-ARMARCHITECTURELICENSEES</x:v>
      </x:c>
      <x:c r="D420" s="68" t="str">
        <x:v>Arm architecture licensees</x:v>
      </x:c>
      <x:c r="E420" s="68" t="str">
        <x:v>ACT-ARMHOLDINGS</x:v>
      </x:c>
      <x:c r="F420" s="68" t="str">
        <x:v>Arm Holdings</x:v>
      </x:c>
      <x:c r="G420" s="68" t="str">
        <x:v>Licensees → IP owner</x:v>
      </x:c>
      <x:c r="H420" s="68" t="str">
        <x:v>Ongoing</x:v>
      </x:c>
      <x:c r="I420" s="68" t="str">
        <x:v>Royalty payments</x:v>
      </x:c>
      <x:c r="J420" s="68" t="str">
        <x:v>INS-096</x:v>
      </x:c>
      <x:c r="K420" s="68" t="str">
        <x:v>$2.61bn royalty revenue FYE26</x:v>
      </x:c>
      <x:c r="L420" s="68" t="str">
        <x:v>Shipment of Arm-based products</x:v>
      </x:c>
      <x:c r="M420" s="68" t="str">
        <x:v>Per-unit or revenue-linked payments</x:v>
      </x:c>
      <x:c r="N420" s="68" t="str">
        <x:v>Installed architecture converts downstream device volume into recurring upstream income</x:v>
      </x:c>
      <x:c r="O420" s="68" t="str">
        <x:v>Financial; ownership; relational</x:v>
      </x:c>
      <x:c r="P420" s="68" t="str">
        <x:v>E1</x:v>
      </x:c>
      <x:c r="Q420" s="68" t="str">
        <x:v>Very high</x:v>
      </x:c>
      <x:c r="R420" s="68" t="str">
        <x:v>SRC-190</x:v>
      </x:c>
      <x:c r="S420" s="68" t="str">
        <x:v>Arm reported record royalty revenue in FYE26.</x:v>
      </x:c>
      <x:c r="T420" s="68" t="str">
        <x:v>A uniform royalty rate or Arm control of customer pricing.</x:v>
      </x:c>
      <x:c r="U420" s="68" t="str">
        <x:v>Royalties depend on contract, product category and shipment mix.</x:v>
      </x:c>
      <x:c r="V420" s="68" t="str">
        <x:v>Active</x:v>
      </x:c>
      <x:c r="W420" s="68" t="str">
        <x:v>57;76</x:v>
      </x:c>
      <x:c r="X420" s="68" t="str">
        <x:v>2026-07-27</x:v>
      </x:c>
    </x:row>
    <x:row r="421">
      <x:c r="A421" s="68" t="str">
        <x:v>KNO-008</x:v>
      </x:c>
      <x:c r="B421" s="68" t="str">
        <x:v>Knowledge ownership and intellectual property</x:v>
      </x:c>
      <x:c r="C421" s="68" t="str">
        <x:v>ACT-SOFTBANKGROUP</x:v>
      </x:c>
      <x:c r="D421" s="68" t="str">
        <x:v>SoftBank Group</x:v>
      </x:c>
      <x:c r="E421" s="68" t="str">
        <x:v>ACT-ARMHOLDINGS</x:v>
      </x:c>
      <x:c r="F421" s="68" t="str">
        <x:v>Arm Holdings</x:v>
      </x:c>
      <x:c r="G421" s="68" t="str">
        <x:v>Parent investor → company</x:v>
      </x:c>
      <x:c r="H421" s="68" t="str">
        <x:v>2016–present</x:v>
      </x:c>
      <x:c r="I421" s="68" t="str">
        <x:v>Controlling ownership / strategic investment</x:v>
      </x:c>
      <x:c r="J421" s="68" t="str"/>
      <x:c r="K421" s="68" t="str">
        <x:v>Controlling shareholder relationship</x:v>
      </x:c>
      <x:c r="L421" s="68" t="str">
        <x:v>Investment capital and strategic control</x:v>
      </x:c>
      <x:c r="M421" s="68" t="str">
        <x:v>Economic exposure to global processor-IP royalties</x:v>
      </x:c>
      <x:c r="N421" s="68" t="str">
        <x:v>A diversified investment group acquires a strategic intellectual-property tollbooth</x:v>
      </x:c>
      <x:c r="O421" s="68" t="str">
        <x:v>Ownership; financial; technological</x:v>
      </x:c>
      <x:c r="P421" s="68" t="str">
        <x:v>E2</x:v>
      </x:c>
      <x:c r="Q421" s="68" t="str">
        <x:v>High</x:v>
      </x:c>
      <x:c r="R421" s="68" t="str">
        <x:v>SRC-190; SRC-191</x:v>
      </x:c>
      <x:c r="S421" s="68" t="str">
        <x:v>SoftBank remains Arm's controlling shareholder following Arm's public listing.</x:v>
      </x:c>
      <x:c r="T421" s="68" t="str">
        <x:v>Control of every Arm licensing decision or direct ownership of licensee products.</x:v>
      </x:c>
      <x:c r="U421" s="68" t="str">
        <x:v>Public shareholders and Arm governance remain separate actors.</x:v>
      </x:c>
      <x:c r="V421" s="68" t="str">
        <x:v>Active</x:v>
      </x:c>
      <x:c r="W421" s="68" t="str">
        <x:v>56;57</x:v>
      </x:c>
      <x:c r="X421" s="68" t="str">
        <x:v>2026-07-27</x:v>
      </x:c>
    </x:row>
    <x:row r="422">
      <x:c r="A422" s="68" t="str">
        <x:v>KNO-009</x:v>
      </x:c>
      <x:c r="B422" s="68" t="str">
        <x:v>Knowledge ownership and intellectual property</x:v>
      </x:c>
      <x:c r="C422" s="68" t="str">
        <x:v>ACT-ARMCHINA</x:v>
      </x:c>
      <x:c r="D422" s="68" t="str">
        <x:v>Arm China</x:v>
      </x:c>
      <x:c r="E422" s="68" t="str">
        <x:v>ACT-ARMHOLDINGS</x:v>
      </x:c>
      <x:c r="F422" s="68" t="str">
        <x:v>Arm Holdings</x:v>
      </x:c>
      <x:c r="G422" s="68" t="str">
        <x:v>Regional intermediary → IP owner</x:v>
      </x:c>
      <x:c r="H422" s="68" t="str">
        <x:v>Ongoing</x:v>
      </x:c>
      <x:c r="I422" s="68" t="str">
        <x:v>Sub-licensing and royalty-sharing relationship</x:v>
      </x:c>
      <x:c r="J422" s="68" t="str">
        <x:v>INS-096</x:v>
      </x:c>
      <x:c r="K422" s="68" t="str">
        <x:v>Share of China licensing and royalty revenue</x:v>
      </x:c>
      <x:c r="L422" s="68" t="str">
        <x:v>China customer licences and royalties</x:v>
      </x:c>
      <x:c r="M422" s="68" t="str">
        <x:v>Revenue remitted to Arm</x:v>
      </x:c>
      <x:c r="N422" s="68" t="str">
        <x:v>A regional intermediary converts local market access into revenue while creating governance and collection dependence</x:v>
      </x:c>
      <x:c r="O422" s="68" t="str">
        <x:v>Financial; relational; informational</x:v>
      </x:c>
      <x:c r="P422" s="68" t="str">
        <x:v>E2</x:v>
      </x:c>
      <x:c r="Q422" s="68" t="str">
        <x:v>High</x:v>
      </x:c>
      <x:c r="R422" s="68" t="str">
        <x:v>SRC-191</x:v>
      </x:c>
      <x:c r="S422" s="68" t="str">
        <x:v>Arm reports revenue derived from its relationship with Arm China.</x:v>
      </x:c>
      <x:c r="T422" s="68" t="str">
        <x:v>Direct Arm operational control over Arm China or complete visibility into all sublicences.</x:v>
      </x:c>
      <x:c r="U422" s="68" t="str">
        <x:v>The relationship has distinct governance and collection risks.</x:v>
      </x:c>
      <x:c r="V422" s="68" t="str">
        <x:v>Active</x:v>
      </x:c>
      <x:c r="W422" s="68" t="str">
        <x:v>43;57</x:v>
      </x:c>
      <x:c r="X422" s="68" t="str">
        <x:v>2026-07-27</x:v>
      </x:c>
    </x:row>
    <x:row r="423">
      <x:c r="A423" s="68" t="str">
        <x:v>KNO-010</x:v>
      </x:c>
      <x:c r="B423" s="68" t="str">
        <x:v>Open standards and interoperability</x:v>
      </x:c>
      <x:c r="C423" s="68" t="str">
        <x:v>ACT-RISCVINTERNATIONAL</x:v>
      </x:c>
      <x:c r="D423" s="68" t="str">
        <x:v>RISC-V International</x:v>
      </x:c>
      <x:c r="E423" s="68" t="str">
        <x:v>ACT-RISCVISA</x:v>
      </x:c>
      <x:c r="F423" s="68" t="str">
        <x:v>RISC-V ISA</x:v>
      </x:c>
      <x:c r="G423" s="68" t="str">
        <x:v>Standards body → open standard</x:v>
      </x:c>
      <x:c r="H423" s="68" t="str">
        <x:v>Ongoing</x:v>
      </x:c>
      <x:c r="I423" s="68" t="str">
        <x:v>Specification governance and ratification</x:v>
      </x:c>
      <x:c r="J423" s="68" t="str">
        <x:v>INS-097</x:v>
      </x:c>
      <x:c r="K423" s="68" t="str">
        <x:v>Global membership ecosystem</x:v>
      </x:c>
      <x:c r="L423" s="68" t="str">
        <x:v>Member proposals and technical consensus</x:v>
      </x:c>
      <x:c r="M423" s="68" t="str">
        <x:v>Free public architecture specifications</x:v>
      </x:c>
      <x:c r="N423" s="68" t="str">
        <x:v>Collective governance converts distributed contributions into a stable common technical interface</x:v>
      </x:c>
      <x:c r="O423" s="68" t="str">
        <x:v>Institutional; informational; technological</x:v>
      </x:c>
      <x:c r="P423" s="68" t="str">
        <x:v>E1</x:v>
      </x:c>
      <x:c r="Q423" s="68" t="str">
        <x:v>Very high</x:v>
      </x:c>
      <x:c r="R423" s="68" t="str">
        <x:v>SRC-192; SRC-193</x:v>
      </x:c>
      <x:c r="S423" s="68" t="str">
        <x:v>RISC-V International maintains and publishes ratified specifications.</x:v>
      </x:c>
      <x:c r="T423" s="68" t="str">
        <x:v>Open-source implementation of every processor or absence of commercial IP.</x:v>
      </x:c>
      <x:c r="U423" s="68" t="str">
        <x:v>The ISA is open; verified cores, tools and software may still be proprietary.</x:v>
      </x:c>
      <x:c r="V423" s="68" t="str">
        <x:v>Active</x:v>
      </x:c>
      <x:c r="W423" s="68" t="str">
        <x:v>57;76</x:v>
      </x:c>
      <x:c r="X423" s="68" t="str">
        <x:v>2026-07-27</x:v>
      </x:c>
    </x:row>
    <x:row r="424">
      <x:c r="A424" s="68" t="str">
        <x:v>KNO-011</x:v>
      </x:c>
      <x:c r="B424" s="68" t="str">
        <x:v>Open standards and interoperability</x:v>
      </x:c>
      <x:c r="C424" s="68" t="str">
        <x:v>ACT-UCBERKELEY</x:v>
      </x:c>
      <x:c r="D424" s="68" t="str">
        <x:v>UC Berkeley</x:v>
      </x:c>
      <x:c r="E424" s="68" t="str">
        <x:v>ACT-RISCVISA</x:v>
      </x:c>
      <x:c r="F424" s="68" t="str">
        <x:v>RISC-V ISA</x:v>
      </x:c>
      <x:c r="G424" s="68" t="str">
        <x:v>University → standard</x:v>
      </x:c>
      <x:c r="H424" s="68" t="str">
        <x:v>2010s</x:v>
      </x:c>
      <x:c r="I424" s="68" t="str">
        <x:v>Originating research relationship</x:v>
      </x:c>
      <x:c r="J424" s="68" t="str">
        <x:v>INS-097</x:v>
      </x:c>
      <x:c r="K424" s="68" t="str">
        <x:v>Academic research origin</x:v>
      </x:c>
      <x:c r="L424" s="68" t="str">
        <x:v>University research and teaching</x:v>
      </x:c>
      <x:c r="M424" s="68" t="str">
        <x:v>Open processor architecture</x:v>
      </x:c>
      <x:c r="N424" s="68" t="str">
        <x:v>Publicly supported academic research can become global industrial infrastructure</x:v>
      </x:c>
      <x:c r="O424" s="68" t="str">
        <x:v>Informational; institutional; technological</x:v>
      </x:c>
      <x:c r="P424" s="68" t="str">
        <x:v>E1</x:v>
      </x:c>
      <x:c r="Q424" s="68" t="str">
        <x:v>High</x:v>
      </x:c>
      <x:c r="R424" s="68" t="str">
        <x:v>SRC-192</x:v>
      </x:c>
      <x:c r="S424" s="68" t="str">
        <x:v>RISC-V originated from UC Berkeley research.</x:v>
      </x:c>
      <x:c r="T424" s="68" t="str">
        <x:v>Continuing Berkeley control over the standard or commercial ecosystem.</x:v>
      </x:c>
      <x:c r="U424" s="68" t="str">
        <x:v>Governance moved to an independent international organisation.</x:v>
      </x:c>
      <x:c r="V424" s="68" t="str">
        <x:v>Historical origin</x:v>
      </x:c>
      <x:c r="W424" s="68" t="str">
        <x:v>57;75</x:v>
      </x:c>
      <x:c r="X424" s="68" t="str">
        <x:v>2026-07-27</x:v>
      </x:c>
    </x:row>
    <x:row r="425">
      <x:c r="A425" s="68" t="str">
        <x:v>KNO-012</x:v>
      </x:c>
      <x:c r="B425" s="68" t="str">
        <x:v>Open standards and interoperability</x:v>
      </x:c>
      <x:c r="C425" s="68" t="str">
        <x:v>ACT-RISCVISA</x:v>
      </x:c>
      <x:c r="D425" s="68" t="str">
        <x:v>RISC-V ISA</x:v>
      </x:c>
      <x:c r="E425" s="68" t="str">
        <x:v>ACT-SIFIVE</x:v>
      </x:c>
      <x:c r="F425" s="68" t="str">
        <x:v>SiFive</x:v>
      </x:c>
      <x:c r="G425" s="68" t="str">
        <x:v>Standard → company</x:v>
      </x:c>
      <x:c r="H425" s="68" t="str">
        <x:v>2015–present</x:v>
      </x:c>
      <x:c r="I425" s="68" t="str">
        <x:v>Commercial implementation and IP business</x:v>
      </x:c>
      <x:c r="J425" s="68" t="str">
        <x:v>INS-097</x:v>
      </x:c>
      <x:c r="K425" s="68" t="str">
        <x:v>Company-specific</x:v>
      </x:c>
      <x:c r="L425" s="68" t="str">
        <x:v>Open architecture specifications</x:v>
      </x:c>
      <x:c r="M425" s="68" t="str">
        <x:v>Verified commercial cores and custom silicon services</x:v>
      </x:c>
      <x:c r="N425" s="68" t="str">
        <x:v>Open standards can support proprietary implementation businesses rather than eliminating commercial rents</x:v>
      </x:c>
      <x:c r="O425" s="68" t="str">
        <x:v>Technological; financial; ownership</x:v>
      </x:c>
      <x:c r="P425" s="68" t="str">
        <x:v>E2</x:v>
      </x:c>
      <x:c r="Q425" s="68" t="str">
        <x:v>High</x:v>
      </x:c>
      <x:c r="R425" s="68" t="str">
        <x:v>SRC-192</x:v>
      </x:c>
      <x:c r="S425" s="68" t="str">
        <x:v>SiFive was formed by RISC-V founders and commercialises RISC-V IP.</x:v>
      </x:c>
      <x:c r="T425" s="68" t="str">
        <x:v>Ownership of the RISC-V standard or control over other implementers.</x:v>
      </x:c>
      <x:c r="U425" s="68" t="str">
        <x:v>Multiple commercial and open implementations compete.</x:v>
      </x:c>
      <x:c r="V425" s="68" t="str">
        <x:v>Active</x:v>
      </x:c>
      <x:c r="W425" s="68" t="str">
        <x:v>57;76</x:v>
      </x:c>
      <x:c r="X425" s="68" t="str">
        <x:v>2026-07-27</x:v>
      </x:c>
    </x:row>
    <x:row r="426">
      <x:c r="A426" s="68" t="str">
        <x:v>KNO-013</x:v>
      </x:c>
      <x:c r="B426" s="68" t="str">
        <x:v>Open standards and interoperability</x:v>
      </x:c>
      <x:c r="C426" s="68" t="str">
        <x:v>ACT-RISCVINTERNATIONAL</x:v>
      </x:c>
      <x:c r="D426" s="68" t="str">
        <x:v>RISC-V International</x:v>
      </x:c>
      <x:c r="E426" s="68" t="str">
        <x:v>ACT-ISOIECJTC1SC42</x:v>
      </x:c>
      <x:c r="F426" s="68" t="str">
        <x:v>ISO/IEC JTC 1/SC 42</x:v>
      </x:c>
      <x:c r="G426" s="68" t="str">
        <x:v>Standards organisation → international standardisation system</x:v>
      </x:c>
      <x:c r="H426" s="68" t="str">
        <x:v>2025–present</x:v>
      </x:c>
      <x:c r="I426" s="68" t="str">
        <x:v>PAS submitter recognition / standards pathway</x:v>
      </x:c>
      <x:c r="J426" s="68" t="str">
        <x:v>INS-097</x:v>
      </x:c>
      <x:c r="K426" s="68" t="str">
        <x:v>ISA standardisation</x:v>
      </x:c>
      <x:c r="L426" s="68" t="str">
        <x:v>Open industry specification and governance documentation</x:v>
      </x:c>
      <x:c r="M426" s="68" t="str">
        <x:v>Potential ISO/IEC recognition</x:v>
      </x:c>
      <x:c r="N426" s="68" t="str">
        <x:v>An industry standard seeks additional legitimacy and procurement portability through formal international standardisation</x:v>
      </x:c>
      <x:c r="O426" s="68" t="str">
        <x:v>Institutional; informational; technological</x:v>
      </x:c>
      <x:c r="P426" s="68" t="str">
        <x:v>E2</x:v>
      </x:c>
      <x:c r="Q426" s="68" t="str">
        <x:v>Moderate</x:v>
      </x:c>
      <x:c r="R426" s="68" t="str">
        <x:v>SRC-192</x:v>
      </x:c>
      <x:c r="S426" s="68" t="str">
        <x:v>RISC-V reported recognition as an ISO/IEC JTC 1 PAS Submitter.</x:v>
      </x:c>
      <x:c r="T426" s="68" t="str">
        <x:v>That the RISC-V ISA is already an ISO standard or that SC 42 handles processor ISAs specifically.</x:v>
      </x:c>
      <x:c r="U426" s="68" t="str">
        <x:v>The relevant JTC 1 process and subcommittee path require exact procedural verification.</x:v>
      </x:c>
      <x:c r="V426" s="68" t="str">
        <x:v>In process / committee mapping needed</x:v>
      </x:c>
      <x:c r="W426" s="68" t="str">
        <x:v>57;76</x:v>
      </x:c>
      <x:c r="X426" s="68" t="str">
        <x:v>2026-07-27</x:v>
      </x:c>
    </x:row>
    <x:row r="427">
      <x:c r="A427" s="68" t="str">
        <x:v>KUS-001</x:v>
      </x:c>
      <x:c r="B427" s="68" t="str">
        <x:v>Political family–sovereign capital</x:v>
      </x:c>
      <x:c r="C427" s="68" t="str">
        <x:v>ACT-JAREDKUSHNER</x:v>
      </x:c>
      <x:c r="D427" s="68" t="str">
        <x:v>Jared Kushner</x:v>
      </x:c>
      <x:c r="E427" s="68" t="str">
        <x:v>ACT-AFFINITYPARTNERS</x:v>
      </x:c>
      <x:c r="F427" s="68" t="str">
        <x:v>Affinity Partners</x:v>
      </x:c>
      <x:c r="G427" s="68" t="str">
        <x:v>Person → firm</x:v>
      </x:c>
      <x:c r="H427" s="68" t="str">
        <x:v>2021–present</x:v>
      </x:c>
      <x:c r="I427" s="68" t="str">
        <x:v>Sole ownership</x:v>
      </x:c>
      <x:c r="J427" s="68" t="str">
        <x:v>INS-031</x:v>
      </x:c>
      <x:c r="K427" s="68" t="str">
        <x:v>$4.8 billion AUM at end-2024</x:v>
      </x:c>
      <x:c r="L427" s="68" t="str">
        <x:v>Former-government relationships and private ownership</x:v>
      </x:c>
      <x:c r="M427" s="68" t="str">
        <x:v>Investment-management fees and deal control</x:v>
      </x:c>
      <x:c r="N427" s="68" t="str">
        <x:v>A former public official converts network access and reputation into a private investment platform</x:v>
      </x:c>
      <x:c r="O427" s="68" t="str">
        <x:v>Financial; relational; ownership</x:v>
      </x:c>
      <x:c r="P427" s="68" t="str">
        <x:v>E1</x:v>
      </x:c>
      <x:c r="Q427" s="68" t="str">
        <x:v>Very high</x:v>
      </x:c>
      <x:c r="R427" s="68" t="str">
        <x:v>SRC-070</x:v>
      </x:c>
      <x:c r="S427" s="68" t="str">
        <x:v>Reuters reported Kushner is Affinity's sole owner and the firm reached $4.8 billion AUM.</x:v>
      </x:c>
      <x:c r="T427" s="68" t="str">
        <x:v>That all capital was a reward for public policy or that investments are directed by Trump.</x:v>
      </x:c>
      <x:c r="U427" s="68" t="str">
        <x:v>Investors may pursue commercial, diplomatic and relationship objectives simultaneously.</x:v>
      </x:c>
      <x:c r="V427" s="68" t="str">
        <x:v>Active</x:v>
      </x:c>
      <x:c r="W427" s="68" t="str">
        <x:v>52;56;57</x:v>
      </x:c>
      <x:c r="X427" s="68" t="str">
        <x:v>2026-07-27</x:v>
      </x:c>
    </x:row>
    <x:row r="428">
      <x:c r="A428" s="68" t="str">
        <x:v>KUS-002</x:v>
      </x:c>
      <x:c r="B428" s="68" t="str">
        <x:v>Political family–sovereign capital</x:v>
      </x:c>
      <x:c r="C428" s="68" t="str">
        <x:v>ACT-PUBLICINVESTMENTFUND</x:v>
      </x:c>
      <x:c r="D428" s="68" t="str">
        <x:v>Public Investment Fund</x:v>
      </x:c>
      <x:c r="E428" s="68" t="str">
        <x:v>ACT-AFFINITYPARTNERS</x:v>
      </x:c>
      <x:c r="F428" s="68" t="str">
        <x:v>Affinity Partners</x:v>
      </x:c>
      <x:c r="G428" s="68" t="str">
        <x:v>Fund → firm</x:v>
      </x:c>
      <x:c r="H428" s="68" t="str">
        <x:v>2021–present</x:v>
      </x:c>
      <x:c r="I428" s="68" t="str">
        <x:v>Fund commitment</x:v>
      </x:c>
      <x:c r="J428" s="68" t="str">
        <x:v>INS-031</x:v>
      </x:c>
      <x:c r="K428" s="68" t="str">
        <x:v>$2 billion identified</x:v>
      </x:c>
      <x:c r="L428" s="68" t="str">
        <x:v>Saudi sovereign capital</x:v>
      </x:c>
      <x:c r="M428" s="68" t="str">
        <x:v>Capital controlled by Kushner-owned manager</x:v>
      </x:c>
      <x:c r="N428" s="68" t="str">
        <x:v>Sovereign capital is converted into a long-term financial and relational tie to a former US official</x:v>
      </x:c>
      <x:c r="O428" s="68" t="str">
        <x:v>Financial; relational; ownership</x:v>
      </x:c>
      <x:c r="P428" s="68" t="str">
        <x:v>E1</x:v>
      </x:c>
      <x:c r="Q428" s="68" t="str">
        <x:v>Very high</x:v>
      </x:c>
      <x:c r="R428" s="68" t="str">
        <x:v>SRC-070</x:v>
      </x:c>
      <x:c r="S428" s="68" t="str">
        <x:v>Congressional investigators identified a $2 billion PIF investment.</x:v>
      </x:c>
      <x:c r="T428" s="68" t="str">
        <x:v>A proven policy payoff or Saudi command over US policy.</x:v>
      </x:c>
      <x:c r="U428" s="68" t="str">
        <x:v>Commercial return and strategic relationship-building can coexist.</x:v>
      </x:c>
      <x:c r="V428" s="68" t="str">
        <x:v>Active</x:v>
      </x:c>
      <x:c r="W428" s="68" t="str">
        <x:v>56;57</x:v>
      </x:c>
      <x:c r="X428" s="68" t="str">
        <x:v>2026-07-27</x:v>
      </x:c>
    </x:row>
    <x:row r="429">
      <x:c r="A429" s="68" t="str">
        <x:v>KUS-003</x:v>
      </x:c>
      <x:c r="B429" s="68" t="str">
        <x:v>Political family–sovereign capital</x:v>
      </x:c>
      <x:c r="C429" s="68" t="str">
        <x:v>ACT-QATARINVESTMENTAUTHORITY</x:v>
      </x:c>
      <x:c r="D429" s="68" t="str">
        <x:v>Qatar Investment Authority</x:v>
      </x:c>
      <x:c r="E429" s="68" t="str">
        <x:v>ACT-AFFINITYPARTNERS</x:v>
      </x:c>
      <x:c r="F429" s="68" t="str">
        <x:v>Affinity Partners</x:v>
      </x:c>
      <x:c r="G429" s="68" t="str">
        <x:v>Fund → firm</x:v>
      </x:c>
      <x:c r="H429" s="68" t="str">
        <x:v>2024</x:v>
      </x:c>
      <x:c r="I429" s="68" t="str">
        <x:v>Additional fund commitment</x:v>
      </x:c>
      <x:c r="J429" s="68" t="str">
        <x:v>INS-031</x:v>
      </x:c>
      <x:c r="K429" s="68" t="str">
        <x:v>Part of $1.5 billion injection</x:v>
      </x:c>
      <x:c r="L429" s="68" t="str">
        <x:v>Qatari sovereign capital</x:v>
      </x:c>
      <x:c r="M429" s="68" t="str">
        <x:v>Expanded Kushner-managed investment capacity</x:v>
      </x:c>
      <x:c r="N429" s="68" t="str">
        <x:v>Sovereign capital builds durable access through an elite-owned investment manager</x:v>
      </x:c>
      <x:c r="O429" s="68" t="str">
        <x:v>Financial; relational</x:v>
      </x:c>
      <x:c r="P429" s="68" t="str">
        <x:v>E1</x:v>
      </x:c>
      <x:c r="Q429" s="68" t="str">
        <x:v>Very high</x:v>
      </x:c>
      <x:c r="R429" s="68" t="str">
        <x:v>SRC-070</x:v>
      </x:c>
      <x:c r="S429" s="68" t="str">
        <x:v>QIA was identified as an investor in Affinity's 2024 capital injection.</x:v>
      </x:c>
      <x:c r="T429" s="68" t="str">
        <x:v>Control over Kushner, Trump policy, or every Affinity investment.</x:v>
      </x:c>
      <x:c r="U429" s="68" t="str">
        <x:v>Exact rights and fee terms require fund documents.</x:v>
      </x:c>
      <x:c r="V429" s="68" t="str">
        <x:v>Active</x:v>
      </x:c>
      <x:c r="W429" s="68" t="str">
        <x:v>56;57</x:v>
      </x:c>
      <x:c r="X429" s="68" t="str">
        <x:v>2026-07-27</x:v>
      </x:c>
    </x:row>
    <x:row r="430">
      <x:c r="A430" s="68" t="str">
        <x:v>KUS-004</x:v>
      </x:c>
      <x:c r="B430" s="68" t="str">
        <x:v>Political family–sovereign capital</x:v>
      </x:c>
      <x:c r="C430" s="68" t="str">
        <x:v>ACT-LUNATE</x:v>
      </x:c>
      <x:c r="D430" s="68" t="str">
        <x:v>Lunate</x:v>
      </x:c>
      <x:c r="E430" s="68" t="str">
        <x:v>ACT-AFFINITYPARTNERS</x:v>
      </x:c>
      <x:c r="F430" s="68" t="str">
        <x:v>Affinity Partners</x:v>
      </x:c>
      <x:c r="G430" s="68" t="str">
        <x:v>Manager → firm</x:v>
      </x:c>
      <x:c r="H430" s="68" t="str">
        <x:v>2024</x:v>
      </x:c>
      <x:c r="I430" s="68" t="str">
        <x:v>Additional fund commitment</x:v>
      </x:c>
      <x:c r="J430" s="68" t="str">
        <x:v>INS-031</x:v>
      </x:c>
      <x:c r="K430" s="68" t="str">
        <x:v>Part of $1.5 billion injection</x:v>
      </x:c>
      <x:c r="L430" s="68" t="str">
        <x:v>Abu Dhabi investment capital</x:v>
      </x:c>
      <x:c r="M430" s="68" t="str">
        <x:v>Expanded Kushner-managed investment capacity</x:v>
      </x:c>
      <x:c r="N430" s="68" t="str">
        <x:v>Regional capital is converted into a relationship with a politically connected private manager</x:v>
      </x:c>
      <x:c r="O430" s="68" t="str">
        <x:v>Financial; relational</x:v>
      </x:c>
      <x:c r="P430" s="68" t="str">
        <x:v>E1</x:v>
      </x:c>
      <x:c r="Q430" s="68" t="str">
        <x:v>High</x:v>
      </x:c>
      <x:c r="R430" s="68" t="str">
        <x:v>SRC-070</x:v>
      </x:c>
      <x:c r="S430" s="68" t="str">
        <x:v>Lunate was identified as an Affinity investor.</x:v>
      </x:c>
      <x:c r="T430" s="68" t="str">
        <x:v>Direct UAE government command or a corrupt exchange.</x:v>
      </x:c>
      <x:c r="U430" s="68" t="str">
        <x:v>Lunate's ownership and mandate should be separately mapped.</x:v>
      </x:c>
      <x:c r="V430" s="68" t="str">
        <x:v>Active</x:v>
      </x:c>
      <x:c r="W430" s="68" t="str">
        <x:v>56;57</x:v>
      </x:c>
      <x:c r="X430" s="68" t="str">
        <x:v>2026-07-27</x:v>
      </x:c>
    </x:row>
    <x:row r="431">
      <x:c r="A431" s="68" t="str">
        <x:v>LAND-001</x:v>
      </x:c>
      <x:c r="B431" s="68" t="str">
        <x:v>Land records, zoning and development rights</x:v>
      </x:c>
      <x:c r="C431" s="68" t="str">
        <x:v>ACT-LOCALGOVERNMENTS</x:v>
      </x:c>
      <x:c r="D431" s="68" t="str">
        <x:v>Local governments</x:v>
      </x:c>
      <x:c r="E431" s="68" t="str">
        <x:v>ACT-CITYPLANNINGDEPARTMENTS</x:v>
      </x:c>
      <x:c r="F431" s="68" t="str">
        <x:v>City planning departments</x:v>
      </x:c>
      <x:c r="G431" s="68" t="str">
        <x:v>Government → planning agency</x:v>
      </x:c>
      <x:c r="H431" s="68" t="str">
        <x:v>Ongoing</x:v>
      </x:c>
      <x:c r="I431" s="68" t="str">
        <x:v>Delegated land-use planning authority</x:v>
      </x:c>
      <x:c r="J431" s="68" t="str">
        <x:v>INS-158</x:v>
      </x:c>
      <x:c r="K431" s="68" t="str">
        <x:v>Jurisdiction-specific</x:v>
      </x:c>
      <x:c r="L431" s="68" t="str">
        <x:v>Legislative police power and local plans</x:v>
      </x:c>
      <x:c r="M431" s="68" t="str">
        <x:v>Zoning maps, text amendments and development policy</x:v>
      </x:c>
      <x:c r="N431" s="68" t="str">
        <x:v>Local law converts territorial authority into rules governing use and density</x:v>
      </x:c>
      <x:c r="O431" s="68" t="str">
        <x:v>Institutional; material; distributional</x:v>
      </x:c>
      <x:c r="P431" s="68" t="str">
        <x:v>S1</x:v>
      </x:c>
      <x:c r="Q431" s="68" t="str">
        <x:v>High</x:v>
      </x:c>
      <x:c r="R431" s="68" t="str">
        <x:v>SRC-289</x:v>
      </x:c>
      <x:c r="S431" s="68" t="str">
        <x:v>Local planning departments administer zoning and land-use policy.</x:v>
      </x:c>
      <x:c r="T431" s="68" t="str">
        <x:v>Uniform national zoning authority or identical procedures across cities.</x:v>
      </x:c>
      <x:c r="U431" s="68" t="str">
        <x:v>State enabling laws and local charters vary.</x:v>
      </x:c>
      <x:c r="V431" s="68" t="str">
        <x:v>Active</x:v>
      </x:c>
      <x:c r="W431" s="68" t="str">
        <x:v>22;57</x:v>
      </x:c>
      <x:c r="X431" s="68" t="str">
        <x:v>2026-07-27</x:v>
      </x:c>
    </x:row>
    <x:row r="432">
      <x:c r="A432" s="68" t="str">
        <x:v>LAND-002</x:v>
      </x:c>
      <x:c r="B432" s="68" t="str">
        <x:v>Land records, zoning and development rights</x:v>
      </x:c>
      <x:c r="C432" s="68" t="str">
        <x:v>ACT-CITYPLANNINGDEPARTMENTS</x:v>
      </x:c>
      <x:c r="D432" s="68" t="str">
        <x:v>City planning departments</x:v>
      </x:c>
      <x:c r="E432" s="68" t="str">
        <x:v>ACT-CITYPLANNINGCOMMISSIONS</x:v>
      </x:c>
      <x:c r="F432" s="68" t="str">
        <x:v>City planning commissions</x:v>
      </x:c>
      <x:c r="G432" s="68" t="str">
        <x:v>Agency → commission</x:v>
      </x:c>
      <x:c r="H432" s="68" t="str">
        <x:v>Ongoing</x:v>
      </x:c>
      <x:c r="I432" s="68" t="str">
        <x:v>Application review and recommendation</x:v>
      </x:c>
      <x:c r="J432" s="68" t="str">
        <x:v>INS-158; INS-159</x:v>
      </x:c>
      <x:c r="K432" s="68" t="str">
        <x:v>Project-specific</x:v>
      </x:c>
      <x:c r="L432" s="68" t="str">
        <x:v>Plans, environmental review and applicant materials</x:v>
      </x:c>
      <x:c r="M432" s="68" t="str">
        <x:v>Commission decision or recommendation</x:v>
      </x:c>
      <x:c r="N432" s="68" t="str">
        <x:v>Professional planning analysis is converted into quasi-legislative development permission</x:v>
      </x:c>
      <x:c r="O432" s="68" t="str">
        <x:v>Institutional; informational; material</x:v>
      </x:c>
      <x:c r="P432" s="68" t="str">
        <x:v>S1</x:v>
      </x:c>
      <x:c r="Q432" s="68" t="str">
        <x:v>High</x:v>
      </x:c>
      <x:c r="R432" s="68" t="str">
        <x:v>SRC-289; SRC-290</x:v>
      </x:c>
      <x:c r="S432" s="68" t="str">
        <x:v>Planning commissions review defined applications and special permits.</x:v>
      </x:c>
      <x:c r="T432" s="68" t="str">
        <x:v>Automatic approval or authority over every building permit.</x:v>
      </x:c>
      <x:c r="U432" s="68" t="str">
        <x:v>Legislatures, appeals bodies and building departments have separate roles.</x:v>
      </x:c>
      <x:c r="V432" s="68" t="str">
        <x:v>Active</x:v>
      </x:c>
      <x:c r="W432" s="68" t="str">
        <x:v>22;57</x:v>
      </x:c>
      <x:c r="X432" s="68" t="str">
        <x:v>2026-07-27</x:v>
      </x:c>
    </x:row>
    <x:row r="433">
      <x:c r="A433" s="68" t="str">
        <x:v>LAND-003</x:v>
      </x:c>
      <x:c r="B433" s="68" t="str">
        <x:v>Land records, zoning and development rights</x:v>
      </x:c>
      <x:c r="C433" s="68" t="str">
        <x:v>ACT-NEWYORKCITYZONINGRESOLUT</x:v>
      </x:c>
      <x:c r="D433" s="68" t="str">
        <x:v>New York City Zoning Resolution</x:v>
      </x:c>
      <x:c r="E433" s="68" t="str">
        <x:v>ACT-PROPERTYOWNERSANDDEVELOP</x:v>
      </x:c>
      <x:c r="F433" s="68" t="str">
        <x:v>Property owners and developers</x:v>
      </x:c>
      <x:c r="G433" s="68" t="str">
        <x:v>Code → landowners</x:v>
      </x:c>
      <x:c r="H433" s="68" t="str">
        <x:v>Ongoing</x:v>
      </x:c>
      <x:c r="I433" s="68" t="str">
        <x:v>Use, bulk and density controls</x:v>
      </x:c>
      <x:c r="J433" s="68" t="str">
        <x:v>INS-158</x:v>
      </x:c>
      <x:c r="K433" s="68" t="str">
        <x:v>Parcel-specific</x:v>
      </x:c>
      <x:c r="L433" s="68" t="str">
        <x:v>Parcel location, zoning district and proposed use</x:v>
      </x:c>
      <x:c r="M433" s="68" t="str">
        <x:v>Permitted development envelope</x:v>
      </x:c>
      <x:c r="N433" s="68" t="str">
        <x:v>Zoning converts land ownership into a bounded bundle of possible uses rather than an unlimited right</x:v>
      </x:c>
      <x:c r="O433" s="68" t="str">
        <x:v>Ownership; institutional; material</x:v>
      </x:c>
      <x:c r="P433" s="68" t="str">
        <x:v>E1</x:v>
      </x:c>
      <x:c r="Q433" s="68" t="str">
        <x:v>Very high</x:v>
      </x:c>
      <x:c r="R433" s="68" t="str">
        <x:v>SRC-289; SRC-290; SRC-291</x:v>
      </x:c>
      <x:c r="S433" s="68" t="str">
        <x:v>NYC zoning defines allowed use, floor area and special-permit procedures.</x:v>
      </x:c>
      <x:c r="T433" s="68" t="str">
        <x:v>A universal model for all US cities.</x:v>
      </x:c>
      <x:c r="U433" s="68" t="str">
        <x:v>NYC is a high-capacity example with city-specific rules.</x:v>
      </x:c>
      <x:c r="V433" s="68" t="str">
        <x:v>Active</x:v>
      </x:c>
      <x:c r="W433" s="68" t="str">
        <x:v>22;57</x:v>
      </x:c>
      <x:c r="X433" s="68" t="str">
        <x:v>2026-07-27</x:v>
      </x:c>
    </x:row>
    <x:row r="434">
      <x:c r="A434" s="68" t="str">
        <x:v>LAND-004</x:v>
      </x:c>
      <x:c r="B434" s="68" t="str">
        <x:v>Land records, zoning and development rights</x:v>
      </x:c>
      <x:c r="C434" s="68" t="str">
        <x:v>ACT-PROPERTYOWNERSANDDEVELOP</x:v>
      </x:c>
      <x:c r="D434" s="68" t="str">
        <x:v>Property owners and developers</x:v>
      </x:c>
      <x:c r="E434" s="68" t="str">
        <x:v>ACT-NEWYORKCITYCITYPLANNINGC</x:v>
      </x:c>
      <x:c r="F434" s="68" t="str">
        <x:v>New York City City Planning Commission</x:v>
      </x:c>
      <x:c r="G434" s="68" t="str">
        <x:v>Applicant → commission</x:v>
      </x:c>
      <x:c r="H434" s="68" t="str">
        <x:v>Project-specific</x:v>
      </x:c>
      <x:c r="I434" s="68" t="str">
        <x:v>Special-permit application</x:v>
      </x:c>
      <x:c r="J434" s="68" t="str">
        <x:v>INS-159</x:v>
      </x:c>
      <x:c r="K434" s="68" t="str">
        <x:v>Project-specific</x:v>
      </x:c>
      <x:c r="L434" s="68" t="str">
        <x:v>Development proposal and required findings</x:v>
      </x:c>
      <x:c r="M434" s="68" t="str">
        <x:v>Permission, conditions or denial</x:v>
      </x:c>
      <x:c r="N434" s="68" t="str">
        <x:v>A landowner exchanges disclosure, hearings and findings for discretionary development rights</x:v>
      </x:c>
      <x:c r="O434" s="68" t="str">
        <x:v>Material; institutional; relational</x:v>
      </x:c>
      <x:c r="P434" s="68" t="str">
        <x:v>E1</x:v>
      </x:c>
      <x:c r="Q434" s="68" t="str">
        <x:v>Very high</x:v>
      </x:c>
      <x:c r="R434" s="68" t="str">
        <x:v>SRC-290</x:v>
      </x:c>
      <x:c r="S434" s="68" t="str">
        <x:v>The Commission may grant defined special permits after notice, hearing and findings.</x:v>
      </x:c>
      <x:c r="T434" s="68" t="str">
        <x:v>Political corruption or approval of all applications.</x:v>
      </x:c>
      <x:c r="U434" s="68" t="str">
        <x:v>Public process and legal standards constrain discretion.</x:v>
      </x:c>
      <x:c r="V434" s="68" t="str">
        <x:v>Application-specific</x:v>
      </x:c>
      <x:c r="W434" s="68" t="str">
        <x:v>22;57</x:v>
      </x:c>
      <x:c r="X434" s="68" t="str">
        <x:v>2026-07-27</x:v>
      </x:c>
    </x:row>
    <x:row r="435">
      <x:c r="A435" s="68" t="str">
        <x:v>LAND-005</x:v>
      </x:c>
      <x:c r="B435" s="68" t="str">
        <x:v>Land records, zoning and development rights</x:v>
      </x:c>
      <x:c r="C435" s="68" t="str">
        <x:v>ACT-NEWYORKCITYCITYPLANNINGC</x:v>
      </x:c>
      <x:c r="D435" s="68" t="str">
        <x:v>New York City City Planning Commission</x:v>
      </x:c>
      <x:c r="E435" s="68" t="str">
        <x:v>ACT-PROPERTYOWNERSANDDEVELOP</x:v>
      </x:c>
      <x:c r="F435" s="68" t="str">
        <x:v>Property owners and developers</x:v>
      </x:c>
      <x:c r="G435" s="68" t="str">
        <x:v>Commission → applicant</x:v>
      </x:c>
      <x:c r="H435" s="68" t="str">
        <x:v>Project-specific</x:v>
      </x:c>
      <x:c r="I435" s="68" t="str">
        <x:v>Special permit or modification</x:v>
      </x:c>
      <x:c r="J435" s="68" t="str">
        <x:v>INS-159</x:v>
      </x:c>
      <x:c r="K435" s="68" t="str">
        <x:v>Project-specific</x:v>
      </x:c>
      <x:c r="L435" s="68" t="str">
        <x:v>Planning findings and public record</x:v>
      </x:c>
      <x:c r="M435" s="68" t="str">
        <x:v>Expanded or modified use and bulk rights</x:v>
      </x:c>
      <x:c r="N435" s="68" t="str">
        <x:v>Administrative permission can increase land value without transferring title</x:v>
      </x:c>
      <x:c r="O435" s="68" t="str">
        <x:v>Material; financial; institutional</x:v>
      </x:c>
      <x:c r="P435" s="68" t="str">
        <x:v>S1</x:v>
      </x:c>
      <x:c r="Q435" s="68" t="str">
        <x:v>High</x:v>
      </x:c>
      <x:c r="R435" s="68" t="str">
        <x:v>SRC-290</x:v>
      </x:c>
      <x:c r="S435" s="68" t="str">
        <x:v>A granted special permit changes the lawful development envelope.</x:v>
      </x:c>
      <x:c r="T435" s="68" t="str">
        <x:v>Guaranteed profitability or construction completion.</x:v>
      </x:c>
      <x:c r="U435" s="68" t="str">
        <x:v>Financing, building permits and market demand remain separate.</x:v>
      </x:c>
      <x:c r="V435" s="68" t="str">
        <x:v>Application-specific</x:v>
      </x:c>
      <x:c r="W435" s="68" t="str">
        <x:v>22;57</x:v>
      </x:c>
      <x:c r="X435" s="68" t="str">
        <x:v>2026-07-27</x:v>
      </x:c>
    </x:row>
    <x:row r="436">
      <x:c r="A436" s="68" t="str">
        <x:v>LAND-006</x:v>
      </x:c>
      <x:c r="B436" s="68" t="str">
        <x:v>Land records, zoning and development rights</x:v>
      </x:c>
      <x:c r="C436" s="68" t="str">
        <x:v>ACT-TRANSFERABLEDEVELOPMENTR</x:v>
      </x:c>
      <x:c r="D436" s="68" t="str">
        <x:v>Transferable development rights</x:v>
      </x:c>
      <x:c r="E436" s="68" t="str">
        <x:v>ACT-PROPERTYOWNERSANDDEVELOP</x:v>
      </x:c>
      <x:c r="F436" s="68" t="str">
        <x:v>Property owners and developers</x:v>
      </x:c>
      <x:c r="G436" s="68" t="str">
        <x:v>Entitlement → owners</x:v>
      </x:c>
      <x:c r="H436" s="68" t="str">
        <x:v>Defined districts and transactions</x:v>
      </x:c>
      <x:c r="I436" s="68" t="str">
        <x:v>Development-right transfer</x:v>
      </x:c>
      <x:c r="J436" s="68" t="str">
        <x:v>INS-160</x:v>
      </x:c>
      <x:c r="K436" s="68" t="str">
        <x:v>Floor-area specific</x:v>
      </x:c>
      <x:c r="L436" s="68" t="str">
        <x:v>Unused development capacity on granting site</x:v>
      </x:c>
      <x:c r="M436" s="68" t="str">
        <x:v>Additional buildable floor area on receiving site</x:v>
      </x:c>
      <x:c r="N436" s="68" t="str">
        <x:v>Zoning turns an abstract regulatory permission into a transferable economic asset</x:v>
      </x:c>
      <x:c r="O436" s="68" t="str">
        <x:v>Ownership; material; financial</x:v>
      </x:c>
      <x:c r="P436" s="68" t="str">
        <x:v>E1</x:v>
      </x:c>
      <x:c r="Q436" s="68" t="str">
        <x:v>High</x:v>
      </x:c>
      <x:c r="R436" s="68" t="str">
        <x:v>SRC-291</x:v>
      </x:c>
      <x:c r="S436" s="68" t="str">
        <x:v>NYC rules allow defined transfers of development rights from qualifying sites.</x:v>
      </x:c>
      <x:c r="T436" s="68" t="str">
        <x:v>A freely tradeable citywide market or severability in all jurisdictions.</x:v>
      </x:c>
      <x:c r="U436" s="68" t="str">
        <x:v>Transfers require statutory conditions and approvals.</x:v>
      </x:c>
      <x:c r="V436" s="68" t="str">
        <x:v>Active in defined districts</x:v>
      </x:c>
      <x:c r="W436" s="68" t="str">
        <x:v>22;57</x:v>
      </x:c>
      <x:c r="X436" s="68" t="str">
        <x:v>2026-07-27</x:v>
      </x:c>
    </x:row>
    <x:row r="437">
      <x:c r="A437" s="68" t="str">
        <x:v>LAND-007</x:v>
      </x:c>
      <x:c r="B437" s="68" t="str">
        <x:v>Land records, zoning and development rights</x:v>
      </x:c>
      <x:c r="C437" s="68" t="str">
        <x:v>ACT-BUILDINGDEPARTMENTS</x:v>
      </x:c>
      <x:c r="D437" s="68" t="str">
        <x:v>Building departments</x:v>
      </x:c>
      <x:c r="E437" s="68" t="str">
        <x:v>ACT-PROPERTYOWNERSANDDEVELOP</x:v>
      </x:c>
      <x:c r="F437" s="68" t="str">
        <x:v>Property owners and developers</x:v>
      </x:c>
      <x:c r="G437" s="68" t="str">
        <x:v>Permit authority → applicant</x:v>
      </x:c>
      <x:c r="H437" s="68" t="str">
        <x:v>Construction stage</x:v>
      </x:c>
      <x:c r="I437" s="68" t="str">
        <x:v>Building permit and code enforcement</x:v>
      </x:c>
      <x:c r="J437" s="68" t="str">
        <x:v>INS-158</x:v>
      </x:c>
      <x:c r="K437" s="68" t="str">
        <x:v>Project-specific</x:v>
      </x:c>
      <x:c r="L437" s="68" t="str">
        <x:v>Approved plans, fees and code compliance</x:v>
      </x:c>
      <x:c r="M437" s="68" t="str">
        <x:v>Legal authority to construct</x:v>
      </x:c>
      <x:c r="N437" s="68" t="str">
        <x:v>Even valuable land and zoning rights remain unusable until technical permit requirements are satisfied</x:v>
      </x:c>
      <x:c r="O437" s="68" t="str">
        <x:v>Institutional; material; enforcement</x:v>
      </x:c>
      <x:c r="P437" s="68" t="str">
        <x:v>S1</x:v>
      </x:c>
      <x:c r="Q437" s="68" t="str">
        <x:v>High</x:v>
      </x:c>
      <x:c r="R437" s="68" t="str">
        <x:v>SRC-289</x:v>
      </x:c>
      <x:c r="S437" s="68" t="str">
        <x:v>Building permits are required for covered construction.</x:v>
      </x:c>
      <x:c r="T437" s="68" t="str">
        <x:v>Approval of financing, zoning changes or final occupancy.</x:v>
      </x:c>
      <x:c r="U437" s="68" t="str">
        <x:v>Separate permits and inspections can apply.</x:v>
      </x:c>
      <x:c r="V437" s="68" t="str">
        <x:v>Active</x:v>
      </x:c>
      <x:c r="W437" s="68" t="str">
        <x:v>22;57</x:v>
      </x:c>
      <x:c r="X437" s="68" t="str">
        <x:v>2026-07-27</x:v>
      </x:c>
    </x:row>
    <x:row r="438">
      <x:c r="A438" s="68" t="str">
        <x:v>LAND-008</x:v>
      </x:c>
      <x:c r="B438" s="68" t="str">
        <x:v>Land records, zoning and development rights</x:v>
      </x:c>
      <x:c r="C438" s="68" t="str">
        <x:v>ACT-RESIDENTSANDCOMMUNITYBOA</x:v>
      </x:c>
      <x:c r="D438" s="68" t="str">
        <x:v>Residents and community boards</x:v>
      </x:c>
      <x:c r="E438" s="68" t="str">
        <x:v>ACT-CITYPLANNINGCOMMISSIONS</x:v>
      </x:c>
      <x:c r="F438" s="68" t="str">
        <x:v>City planning commissions</x:v>
      </x:c>
      <x:c r="G438" s="68" t="str">
        <x:v>Public stakeholders → commission</x:v>
      </x:c>
      <x:c r="H438" s="68" t="str">
        <x:v>Application-specific</x:v>
      </x:c>
      <x:c r="I438" s="68" t="str">
        <x:v>Hearing, comment and political participation</x:v>
      </x:c>
      <x:c r="J438" s="68" t="str">
        <x:v>INS-159</x:v>
      </x:c>
      <x:c r="K438" s="68" t="str">
        <x:v>Project-specific</x:v>
      </x:c>
      <x:c r="L438" s="68" t="str">
        <x:v>Local knowledge, support and objections</x:v>
      </x:c>
      <x:c r="M438" s="68" t="str">
        <x:v>Public record and political pressure</x:v>
      </x:c>
      <x:c r="N438" s="68" t="str">
        <x:v>Participation can alter conditions and legitimacy without granting residents a formal ownership right in the parcel</x:v>
      </x:c>
      <x:c r="O438" s="68" t="str">
        <x:v>Relational; narrative; institutional</x:v>
      </x:c>
      <x:c r="P438" s="68" t="str">
        <x:v>S1</x:v>
      </x:c>
      <x:c r="Q438" s="68" t="str">
        <x:v>Moderate</x:v>
      </x:c>
      <x:c r="R438" s="68" t="str">
        <x:v>SRC-290</x:v>
      </x:c>
      <x:c r="S438" s="68" t="str">
        <x:v>Special-permit processes include notice and hearing.</x:v>
      </x:c>
      <x:c r="T438" s="68" t="str">
        <x:v>A resident veto or equal influence among participants.</x:v>
      </x:c>
      <x:c r="U438" s="68" t="str">
        <x:v>Procedural rights and political weight vary.</x:v>
      </x:c>
      <x:c r="V438" s="68" t="str">
        <x:v>Application-specific</x:v>
      </x:c>
      <x:c r="W438" s="68" t="str">
        <x:v>22;57</x:v>
      </x:c>
      <x:c r="X438" s="68" t="str">
        <x:v>2026-07-27</x:v>
      </x:c>
    </x:row>
    <x:row r="439">
      <x:c r="A439" s="68" t="str">
        <x:v>LAW-001</x:v>
      </x:c>
      <x:c r="B439" s="68" t="str">
        <x:v>Corporate law and governance</x:v>
      </x:c>
      <x:c r="C439" s="68" t="str">
        <x:v>ACT-DELAWAREDIVISIONOFCORPOR</x:v>
      </x:c>
      <x:c r="D439" s="68" t="str">
        <x:v>Delaware Division of Corporations</x:v>
      </x:c>
      <x:c r="E439" s="68" t="str">
        <x:v>ACT-DELAWARECORPORATIONSANDA</x:v>
      </x:c>
      <x:c r="F439" s="68" t="str">
        <x:v>Delaware corporations and alternative entities</x:v>
      </x:c>
      <x:c r="G439" s="68" t="str">
        <x:v>Registry → entities</x:v>
      </x:c>
      <x:c r="H439" s="68" t="str">
        <x:v>Ongoing</x:v>
      </x:c>
      <x:c r="I439" s="68" t="str">
        <x:v>Formation, filing and maintenance</x:v>
      </x:c>
      <x:c r="J439" s="68" t="str">
        <x:v>INS-114</x:v>
      </x:c>
      <x:c r="K439" s="68" t="str">
        <x:v>2,287,728 entities at end-2025</x:v>
      </x:c>
      <x:c r="L439" s="68" t="str">
        <x:v>Formation documents, fees and legal choices</x:v>
      </x:c>
      <x:c r="M439" s="68" t="str">
        <x:v>Recognised legal entity and public filing record</x:v>
      </x:c>
      <x:c r="N439" s="68" t="str">
        <x:v>Administrative filing converts private organisational intent into a state-recognised legal person</x:v>
      </x:c>
      <x:c r="O439" s="68" t="str">
        <x:v>Institutional; ownership; financial</x:v>
      </x:c>
      <x:c r="P439" s="68" t="str">
        <x:v>E1</x:v>
      </x:c>
      <x:c r="Q439" s="68" t="str">
        <x:v>Very high</x:v>
      </x:c>
      <x:c r="R439" s="68" t="str">
        <x:v>SRC-221</x:v>
      </x:c>
      <x:c r="S439" s="68" t="str">
        <x:v>Delaware reported more than 2.28 million active entities and 334,461 formations in 2025.</x:v>
      </x:c>
      <x:c r="T439" s="68" t="str">
        <x:v>Economic substance, beneficial ownership or lawful conduct of every entity.</x:v>
      </x:c>
      <x:c r="U439" s="68" t="str">
        <x:v>Formation is administrative recognition, not substantive approval of business activity.</x:v>
      </x:c>
      <x:c r="V439" s="68" t="str">
        <x:v>Active</x:v>
      </x:c>
      <x:c r="W439" s="68" t="str">
        <x:v>55;57</x:v>
      </x:c>
      <x:c r="X439" s="68" t="str">
        <x:v>2026-07-27</x:v>
      </x:c>
    </x:row>
    <x:row r="440">
      <x:c r="A440" s="68" t="str">
        <x:v>LAW-002</x:v>
      </x:c>
      <x:c r="B440" s="68" t="str">
        <x:v>Corporate law and governance</x:v>
      </x:c>
      <x:c r="C440" s="68" t="str">
        <x:v>ACT-DELAWAREGENERALCORPORATI</x:v>
      </x:c>
      <x:c r="D440" s="68" t="str">
        <x:v>Delaware General Corporation Law</x:v>
      </x:c>
      <x:c r="E440" s="68" t="str">
        <x:v>ACT-CORPORATEBOARDSOFDIRECTO</x:v>
      </x:c>
      <x:c r="F440" s="68" t="str">
        <x:v>Corporate boards of directors</x:v>
      </x:c>
      <x:c r="G440" s="68" t="str">
        <x:v>Legal framework → boards</x:v>
      </x:c>
      <x:c r="H440" s="68" t="str">
        <x:v>Ongoing</x:v>
      </x:c>
      <x:c r="I440" s="68" t="str">
        <x:v>Delegation of management authority</x:v>
      </x:c>
      <x:c r="J440" s="68" t="str">
        <x:v>INS-115</x:v>
      </x:c>
      <x:c r="K440" s="68" t="str">
        <x:v>System-wide</x:v>
      </x:c>
      <x:c r="L440" s="68" t="str">
        <x:v>Corporate charter, statute and election</x:v>
      </x:c>
      <x:c r="M440" s="68" t="str">
        <x:v>Authority to manage business and affairs</x:v>
      </x:c>
      <x:c r="N440" s="68" t="str">
        <x:v>Corporate law converts investor capital into delegated board authority rather than direct daily shareholder control</x:v>
      </x:c>
      <x:c r="O440" s="68" t="str">
        <x:v>Institutional; ownership; governance</x:v>
      </x:c>
      <x:c r="P440" s="68" t="str">
        <x:v>E1</x:v>
      </x:c>
      <x:c r="Q440" s="68" t="str">
        <x:v>Very high</x:v>
      </x:c>
      <x:c r="R440" s="68" t="str">
        <x:v>SRC-222</x:v>
      </x:c>
      <x:c r="S440" s="68" t="str">
        <x:v>DGCL assigns broad management authority to boards subject to law and governing documents.</x:v>
      </x:c>
      <x:c r="T440" s="68" t="str">
        <x:v>Unlimited discretion, immunity from fiduciary duties or direct ownership of corporate assets by directors.</x:v>
      </x:c>
      <x:c r="U440" s="68" t="str">
        <x:v>Charters, bylaws, contracts and judicial review constrain authority.</x:v>
      </x:c>
      <x:c r="V440" s="68" t="str">
        <x:v>Active</x:v>
      </x:c>
      <x:c r="W440" s="68" t="str">
        <x:v>55;57</x:v>
      </x:c>
      <x:c r="X440" s="68" t="str">
        <x:v>2026-07-27</x:v>
      </x:c>
    </x:row>
    <x:row r="441">
      <x:c r="A441" s="68" t="str">
        <x:v>LAW-003</x:v>
      </x:c>
      <x:c r="B441" s="68" t="str">
        <x:v>Corporate law and governance</x:v>
      </x:c>
      <x:c r="C441" s="68" t="str">
        <x:v>ACT-CORPORATESTOCKHOLDERS</x:v>
      </x:c>
      <x:c r="D441" s="68" t="str">
        <x:v>Corporate stockholders</x:v>
      </x:c>
      <x:c r="E441" s="68" t="str">
        <x:v>ACT-CORPORATEBOARDSOFDIRECTO</x:v>
      </x:c>
      <x:c r="F441" s="68" t="str">
        <x:v>Corporate boards of directors</x:v>
      </x:c>
      <x:c r="G441" s="68" t="str">
        <x:v>Stockholders → boards</x:v>
      </x:c>
      <x:c r="H441" s="68" t="str">
        <x:v>Ongoing</x:v>
      </x:c>
      <x:c r="I441" s="68" t="str">
        <x:v>Election and removal rights</x:v>
      </x:c>
      <x:c r="J441" s="68" t="str">
        <x:v>INS-115</x:v>
      </x:c>
      <x:c r="K441" s="68" t="str">
        <x:v>Company-specific</x:v>
      </x:c>
      <x:c r="L441" s="68" t="str">
        <x:v>Voting rights attached to shares</x:v>
      </x:c>
      <x:c r="M441" s="68" t="str">
        <x:v>Board composition and accountability</x:v>
      </x:c>
      <x:c r="N441" s="68" t="str">
        <x:v>Periodic voting converts dispersed economic ownership into delegated managerial selection</x:v>
      </x:c>
      <x:c r="O441" s="68" t="str">
        <x:v>Ownership; relational; institutional</x:v>
      </x:c>
      <x:c r="P441" s="68" t="str">
        <x:v>E1</x:v>
      </x:c>
      <x:c r="Q441" s="68" t="str">
        <x:v>High</x:v>
      </x:c>
      <x:c r="R441" s="68" t="str">
        <x:v>SRC-222</x:v>
      </x:c>
      <x:c r="S441" s="68" t="str">
        <x:v>Stockholders hold voting rights defined by law, charter and share class.</x:v>
      </x:c>
      <x:c r="T441" s="68" t="str">
        <x:v>Direct control of daily operations or equal voting power across all securities.</x:v>
      </x:c>
      <x:c r="U441" s="68" t="str">
        <x:v>Dual-class structures, intermediated ownership and turnout affect practical control.</x:v>
      </x:c>
      <x:c r="V441" s="68" t="str">
        <x:v>Active</x:v>
      </x:c>
      <x:c r="W441" s="68" t="str">
        <x:v>55;57</x:v>
      </x:c>
      <x:c r="X441" s="68" t="str">
        <x:v>2026-07-27</x:v>
      </x:c>
    </x:row>
    <x:row r="442">
      <x:c r="A442" s="68" t="str">
        <x:v>LAW-004</x:v>
      </x:c>
      <x:c r="B442" s="68" t="str">
        <x:v>Corporate law and governance</x:v>
      </x:c>
      <x:c r="C442" s="68" t="str">
        <x:v>ACT-DELAWARECOURTOFCHANCERY</x:v>
      </x:c>
      <x:c r="D442" s="68" t="str">
        <x:v>Delaware Court of Chancery</x:v>
      </x:c>
      <x:c r="E442" s="68" t="str">
        <x:v>ACT-DELAWARECORPORATIONSANDA</x:v>
      </x:c>
      <x:c r="F442" s="68" t="str">
        <x:v>Delaware corporations and alternative entities</x:v>
      </x:c>
      <x:c r="G442" s="68" t="str">
        <x:v>Court → entities</x:v>
      </x:c>
      <x:c r="H442" s="68" t="str">
        <x:v>Ongoing</x:v>
      </x:c>
      <x:c r="I442" s="68" t="str">
        <x:v>Equitable and internal-affairs jurisdiction</x:v>
      </x:c>
      <x:c r="J442" s="68" t="str">
        <x:v>INS-114</x:v>
      </x:c>
      <x:c r="K442" s="68" t="str">
        <x:v>Major corporate caseload</x:v>
      </x:c>
      <x:c r="L442" s="68" t="str">
        <x:v>Fiduciary, merger and governance disputes</x:v>
      </x:c>
      <x:c r="M442" s="68" t="str">
        <x:v>Orders, injunctions, damages or transaction review</x:v>
      </x:c>
      <x:c r="N442" s="68" t="str">
        <x:v>A specialised court converts open-textured fiduciary standards into enforceable limits on corporate power</x:v>
      </x:c>
      <x:c r="O442" s="68" t="str">
        <x:v>Institutional; enforcement; ownership</x:v>
      </x:c>
      <x:c r="P442" s="68" t="str">
        <x:v>E1</x:v>
      </x:c>
      <x:c r="Q442" s="68" t="str">
        <x:v>Very high</x:v>
      </x:c>
      <x:c r="R442" s="68" t="str">
        <x:v>SRC-223; SRC-224</x:v>
      </x:c>
      <x:c r="S442" s="68" t="str">
        <x:v>The Court of Chancery is a principal forum for internal-affairs disputes involving Delaware entities.</x:v>
      </x:c>
      <x:c r="T442" s="68" t="str">
        <x:v>Guaranteed investor victory, absence of litigation cost or universal jurisdiction over all business disputes.</x:v>
      </x:c>
      <x:c r="U442" s="68" t="str">
        <x:v>Appeals proceed to the Delaware Supreme Court and many disputes settle.</x:v>
      </x:c>
      <x:c r="V442" s="68" t="str">
        <x:v>Active</x:v>
      </x:c>
      <x:c r="W442" s="68" t="str">
        <x:v>55;57</x:v>
      </x:c>
      <x:c r="X442" s="68" t="str">
        <x:v>2026-07-27</x:v>
      </x:c>
    </x:row>
    <x:row r="443">
      <x:c r="A443" s="68" t="str">
        <x:v>LAW-005</x:v>
      </x:c>
      <x:c r="B443" s="68" t="str">
        <x:v>Corporate law and governance</x:v>
      </x:c>
      <x:c r="C443" s="68" t="str">
        <x:v>ACT-DELAWARESUPREMECOURT</x:v>
      </x:c>
      <x:c r="D443" s="68" t="str">
        <x:v>Delaware Supreme Court</x:v>
      </x:c>
      <x:c r="E443" s="68" t="str">
        <x:v>ACT-DELAWARECOURTOFCHANCERY</x:v>
      </x:c>
      <x:c r="F443" s="68" t="str">
        <x:v>Delaware Court of Chancery</x:v>
      </x:c>
      <x:c r="G443" s="68" t="str">
        <x:v>Appellate court → trial court</x:v>
      </x:c>
      <x:c r="H443" s="68" t="str">
        <x:v>Ongoing</x:v>
      </x:c>
      <x:c r="I443" s="68" t="str">
        <x:v>Direct appellate review</x:v>
      </x:c>
      <x:c r="J443" s="68" t="str">
        <x:v>INS-114</x:v>
      </x:c>
      <x:c r="K443" s="68" t="str">
        <x:v>State corporate-law system</x:v>
      </x:c>
      <x:c r="L443" s="68" t="str">
        <x:v>Chancery decisions and legal arguments</x:v>
      </x:c>
      <x:c r="M443" s="68" t="str">
        <x:v>Final state precedent and remand instructions</x:v>
      </x:c>
      <x:c r="N443" s="68" t="str">
        <x:v>Appellate review converts individual disputes into binding corporate-law doctrine</x:v>
      </x:c>
      <x:c r="O443" s="68" t="str">
        <x:v>Institutional; enforcement; informational</x:v>
      </x:c>
      <x:c r="P443" s="68" t="str">
        <x:v>E1</x:v>
      </x:c>
      <x:c r="Q443" s="68" t="str">
        <x:v>Very high</x:v>
      </x:c>
      <x:c r="R443" s="68" t="str">
        <x:v>SRC-221; SRC-224</x:v>
      </x:c>
      <x:c r="S443" s="68" t="str">
        <x:v>Delaware describes direct appeals from Chancery to its Supreme Court.</x:v>
      </x:c>
      <x:c r="T443" s="68" t="str">
        <x:v>Uniform outcomes or absence of judicial discretion.</x:v>
      </x:c>
      <x:c r="U443" s="68" t="str">
        <x:v>Federal law and other jurisdictions remain separate.</x:v>
      </x:c>
      <x:c r="V443" s="68" t="str">
        <x:v>Active</x:v>
      </x:c>
      <x:c r="W443" s="68" t="str">
        <x:v>55;57</x:v>
      </x:c>
      <x:c r="X443" s="68" t="str">
        <x:v>2026-07-27</x:v>
      </x:c>
    </x:row>
    <x:row r="444">
      <x:c r="A444" s="68" t="str">
        <x:v>LAW-006</x:v>
      </x:c>
      <x:c r="B444" s="68" t="str">
        <x:v>Corporate law and governance</x:v>
      </x:c>
      <x:c r="C444" s="68" t="str">
        <x:v>ACT-GLASSLEWIS</x:v>
      </x:c>
      <x:c r="D444" s="68" t="str">
        <x:v>Glass Lewis</x:v>
      </x:c>
      <x:c r="E444" s="68" t="str">
        <x:v>ACT-INVESTMENTADVISERSWITHPR</x:v>
      </x:c>
      <x:c r="F444" s="68" t="str">
        <x:v>Investment advisers with proxy authority</x:v>
      </x:c>
      <x:c r="G444" s="68" t="str">
        <x:v>Advisor → fiduciary intermediaries</x:v>
      </x:c>
      <x:c r="H444" s="68" t="str">
        <x:v>2026</x:v>
      </x:c>
      <x:c r="I444" s="68" t="str">
        <x:v>Proxy research and benchmark recommendations</x:v>
      </x:c>
      <x:c r="J444" s="68" t="str">
        <x:v>INS-116</x:v>
      </x:c>
      <x:c r="K444" s="68" t="str">
        <x:v>Market-wide</x:v>
      </x:c>
      <x:c r="L444" s="68" t="str">
        <x:v>Issuer filings, governance data and policy guidelines</x:v>
      </x:c>
      <x:c r="M444" s="68" t="str">
        <x:v>Voting recommendations and analysis</x:v>
      </x:c>
      <x:c r="N444" s="68" t="str">
        <x:v>Proxy advisers compress complex ballot information into reusable recommendations for institutions</x:v>
      </x:c>
      <x:c r="O444" s="68" t="str">
        <x:v>Informational; relational; governance</x:v>
      </x:c>
      <x:c r="P444" s="68" t="str">
        <x:v>E1</x:v>
      </x:c>
      <x:c r="Q444" s="68" t="str">
        <x:v>Very high</x:v>
      </x:c>
      <x:c r="R444" s="68" t="str">
        <x:v>SRC-225</x:v>
      </x:c>
      <x:c r="S444" s="68" t="str">
        <x:v>Glass Lewis publishes benchmark proxy voting policies and company-specific research.</x:v>
      </x:c>
      <x:c r="T444" s="68" t="str">
        <x:v>Automatic voting by every client, ownership of shares or legal delegation of final voting authority.</x:v>
      </x:c>
      <x:c r="U444" s="68" t="str">
        <x:v>Clients can adopt custom policies or reject recommendations.</x:v>
      </x:c>
      <x:c r="V444" s="68" t="str">
        <x:v>Active</x:v>
      </x:c>
      <x:c r="W444" s="68" t="str">
        <x:v>55;57</x:v>
      </x:c>
      <x:c r="X444" s="68" t="str">
        <x:v>2026-07-27</x:v>
      </x:c>
    </x:row>
    <x:row r="445">
      <x:c r="A445" s="68" t="str">
        <x:v>LAW-007</x:v>
      </x:c>
      <x:c r="B445" s="68" t="str">
        <x:v>Corporate law and governance</x:v>
      </x:c>
      <x:c r="C445" s="68" t="str">
        <x:v>ACT-INSTITUTIONALSHAREHOLDER</x:v>
      </x:c>
      <x:c r="D445" s="68" t="str">
        <x:v>Institutional Shareholder Services</x:v>
      </x:c>
      <x:c r="E445" s="68" t="str">
        <x:v>ACT-INVESTMENTADVISERSWITHPR</x:v>
      </x:c>
      <x:c r="F445" s="68" t="str">
        <x:v>Investment advisers with proxy authority</x:v>
      </x:c>
      <x:c r="G445" s="68" t="str">
        <x:v>Advisor → fiduciary intermediaries</x:v>
      </x:c>
      <x:c r="H445" s="68" t="str">
        <x:v>Ongoing</x:v>
      </x:c>
      <x:c r="I445" s="68" t="str">
        <x:v>Proxy research and voting infrastructure</x:v>
      </x:c>
      <x:c r="J445" s="68" t="str"/>
      <x:c r="K445" s="68" t="str">
        <x:v>Global proxy market</x:v>
      </x:c>
      <x:c r="L445" s="68" t="str">
        <x:v>Governance research, data and client policies</x:v>
      </x:c>
      <x:c r="M445" s="68" t="str">
        <x:v>Recommendations and operational voting support</x:v>
      </x:c>
      <x:c r="N445" s="68" t="str">
        <x:v>A governance intermediary can influence dispersed voting by becoming embedded in institutional workflows</x:v>
      </x:c>
      <x:c r="O445" s="68" t="str">
        <x:v>Informational; relational; governance</x:v>
      </x:c>
      <x:c r="P445" s="68" t="str">
        <x:v>E2</x:v>
      </x:c>
      <x:c r="Q445" s="68" t="str">
        <x:v>High</x:v>
      </x:c>
      <x:c r="R445" s="68" t="str">
        <x:v>SRC-227</x:v>
      </x:c>
      <x:c r="S445" s="68" t="str">
        <x:v>SEC materials recognise proxy voting advice businesses as important market intermediaries.</x:v>
      </x:c>
      <x:c r="T445" s="68" t="str">
        <x:v>Control of client votes or identical policy across all clients.</x:v>
      </x:c>
      <x:c r="U445" s="68" t="str">
        <x:v>Exact 2026 ISS policies and client-level reliance require separate records.</x:v>
      </x:c>
      <x:c r="V445" s="68" t="str">
        <x:v>Active / policy extraction needed</x:v>
      </x:c>
      <x:c r="W445" s="68" t="str">
        <x:v>55;57</x:v>
      </x:c>
      <x:c r="X445" s="68" t="str">
        <x:v>2026-07-27</x:v>
      </x:c>
    </x:row>
    <x:row r="446">
      <x:c r="A446" s="68" t="str">
        <x:v>LAW-008</x:v>
      </x:c>
      <x:c r="B446" s="68" t="str">
        <x:v>Corporate law and governance</x:v>
      </x:c>
      <x:c r="C446" s="68" t="str">
        <x:v>ACT-SEC</x:v>
      </x:c>
      <x:c r="D446" s="68" t="str">
        <x:v>SEC</x:v>
      </x:c>
      <x:c r="E446" s="68" t="str">
        <x:v>ACT-INVESTMENTADVISERSWITHPR</x:v>
      </x:c>
      <x:c r="F446" s="68" t="str">
        <x:v>Investment advisers with proxy authority</x:v>
      </x:c>
      <x:c r="G446" s="68" t="str">
        <x:v>Regulator → advisers</x:v>
      </x:c>
      <x:c r="H446" s="68" t="str">
        <x:v>Ongoing</x:v>
      </x:c>
      <x:c r="I446" s="68" t="str">
        <x:v>Fiduciary policy, disclosure and recordkeeping rule</x:v>
      </x:c>
      <x:c r="J446" s="68" t="str">
        <x:v>INS-117</x:v>
      </x:c>
      <x:c r="K446" s="68" t="str">
        <x:v>US investment-adviser market</x:v>
      </x:c>
      <x:c r="L446" s="68" t="str">
        <x:v>Delegated client voting authority</x:v>
      </x:c>
      <x:c r="M446" s="68" t="str">
        <x:v>Policies designed to vote in client interests and disclose voting practices</x:v>
      </x:c>
      <x:c r="N446" s="68" t="str">
        <x:v>Regulation converts delegated voting power into a documented fiduciary process</x:v>
      </x:c>
      <x:c r="O446" s="68" t="str">
        <x:v>Institutional; enforcement; informational</x:v>
      </x:c>
      <x:c r="P446" s="68" t="str">
        <x:v>E1</x:v>
      </x:c>
      <x:c r="Q446" s="68" t="str">
        <x:v>Very high</x:v>
      </x:c>
      <x:c r="R446" s="68" t="str">
        <x:v>SRC-226; SRC-227</x:v>
      </x:c>
      <x:c r="S446" s="68" t="str">
        <x:v>SEC rules require policies, disclosure and records for advisers exercising proxy authority.</x:v>
      </x:c>
      <x:c r="T446" s="68" t="str">
        <x:v>A requirement to vote every item or to follow proxy-adviser recommendations.</x:v>
      </x:c>
      <x:c r="U446" s="68" t="str">
        <x:v>Adviser-client agreements define the scope of delegation.</x:v>
      </x:c>
      <x:c r="V446" s="68" t="str">
        <x:v>Active</x:v>
      </x:c>
      <x:c r="W446" s="68" t="str">
        <x:v>55;57</x:v>
      </x:c>
      <x:c r="X446" s="68" t="str">
        <x:v>2026-07-27</x:v>
      </x:c>
    </x:row>
    <x:row r="447">
      <x:c r="A447" s="68" t="str">
        <x:v>LAW-009</x:v>
      </x:c>
      <x:c r="B447" s="68" t="str">
        <x:v>Corporate law and governance</x:v>
      </x:c>
      <x:c r="C447" s="68" t="str">
        <x:v>ACT-INVESTMENTADVISERSWITHPR</x:v>
      </x:c>
      <x:c r="D447" s="68" t="str">
        <x:v>Investment advisers with proxy authority</x:v>
      </x:c>
      <x:c r="E447" s="68" t="str">
        <x:v>ACT-CORPORATESTOCKHOLDERS</x:v>
      </x:c>
      <x:c r="F447" s="68" t="str">
        <x:v>Corporate stockholders</x:v>
      </x:c>
      <x:c r="G447" s="68" t="str">
        <x:v>Adviser → clients</x:v>
      </x:c>
      <x:c r="H447" s="68" t="str">
        <x:v>Ongoing</x:v>
      </x:c>
      <x:c r="I447" s="68" t="str">
        <x:v>Delegated proxy voting</x:v>
      </x:c>
      <x:c r="J447" s="68" t="str">
        <x:v>INS-117</x:v>
      </x:c>
      <x:c r="K447" s="68" t="str">
        <x:v>Client portfolios</x:v>
      </x:c>
      <x:c r="L447" s="68" t="str">
        <x:v>Client securities and investment mandate</x:v>
      </x:c>
      <x:c r="M447" s="68" t="str">
        <x:v>Votes cast on director, pay and shareholder proposals</x:v>
      </x:c>
      <x:c r="N447" s="68" t="str">
        <x:v>Beneficial owners can delegate governance power while retaining economic exposure</x:v>
      </x:c>
      <x:c r="O447" s="68" t="str">
        <x:v>Ownership; relational; informational</x:v>
      </x:c>
      <x:c r="P447" s="68" t="str">
        <x:v>E1</x:v>
      </x:c>
      <x:c r="Q447" s="68" t="str">
        <x:v>High</x:v>
      </x:c>
      <x:c r="R447" s="68" t="str">
        <x:v>SRC-226</x:v>
      </x:c>
      <x:c r="S447" s="68" t="str">
        <x:v>SEC rules address advisers that exercise voting authority for clients.</x:v>
      </x:c>
      <x:c r="T447" s="68" t="str">
        <x:v>Transfer of beneficial ownership or unanimous client preferences.</x:v>
      </x:c>
      <x:c r="U447" s="68" t="str">
        <x:v>Delegation can be limited, revoked or customised.</x:v>
      </x:c>
      <x:c r="V447" s="68" t="str">
        <x:v>Active</x:v>
      </x:c>
      <x:c r="W447" s="68" t="str">
        <x:v>55;57</x:v>
      </x:c>
      <x:c r="X447" s="68" t="str">
        <x:v>2026-07-27</x:v>
      </x:c>
    </x:row>
    <x:row r="448">
      <x:c r="A448" s="68" t="str">
        <x:v>LIQ-001</x:v>
      </x:c>
      <x:c r="B448" s="68" t="str">
        <x:v>Central bank collateral and liquidity</x:v>
      </x:c>
      <x:c r="C448" s="68" t="str">
        <x:v>ACT-FEDERALRESERVESYSTEM</x:v>
      </x:c>
      <x:c r="D448" s="68" t="str">
        <x:v>Federal Reserve System</x:v>
      </x:c>
      <x:c r="E448" s="68" t="str">
        <x:v>ACT-DISCOUNTWINDOW</x:v>
      </x:c>
      <x:c r="F448" s="68" t="str">
        <x:v>Discount Window</x:v>
      </x:c>
      <x:c r="G448" s="68" t="str">
        <x:v>Central bank → facility</x:v>
      </x:c>
      <x:c r="H448" s="68" t="str">
        <x:v>Ongoing</x:v>
      </x:c>
      <x:c r="I448" s="68" t="str">
        <x:v>Facility governance</x:v>
      </x:c>
      <x:c r="J448" s="68" t="str">
        <x:v>INS-151</x:v>
      </x:c>
      <x:c r="K448" s="68" t="str">
        <x:v>System-wide</x:v>
      </x:c>
      <x:c r="L448" s="68" t="str">
        <x:v>Monetary and financial stability authority</x:v>
      </x:c>
      <x:c r="M448" s="68" t="str">
        <x:v>Collateralised backup-credit channel</x:v>
      </x:c>
      <x:c r="N448" s="68" t="str">
        <x:v>A central bank creates an emergency conversion path from eligible private assets to reserve money</x:v>
      </x:c>
      <x:c r="O448" s="68" t="str">
        <x:v>Financial; institutional; monetary</x:v>
      </x:c>
      <x:c r="P448" s="68" t="str">
        <x:v>E1</x:v>
      </x:c>
      <x:c r="Q448" s="68" t="str">
        <x:v>Very high</x:v>
      </x:c>
      <x:c r="R448" s="68" t="str">
        <x:v>SRC-279; SRC-280</x:v>
      </x:c>
      <x:c r="S448" s="68" t="str">
        <x:v>The Federal Reserve maintains the discount window as backup liquidity.</x:v>
      </x:c>
      <x:c r="T448" s="68" t="str">
        <x:v>Unsecured subsidy or routine funding for ineligible firms.</x:v>
      </x:c>
      <x:c r="U448" s="68" t="str">
        <x:v>Loans require eligibility and collateral.</x:v>
      </x:c>
      <x:c r="V448" s="68" t="str">
        <x:v>Active</x:v>
      </x:c>
      <x:c r="W448" s="68" t="str">
        <x:v>37;57</x:v>
      </x:c>
      <x:c r="X448" s="68" t="str">
        <x:v>2026-07-27</x:v>
      </x:c>
    </x:row>
    <x:row r="449">
      <x:c r="A449" s="68" t="str">
        <x:v>LIQ-002</x:v>
      </x:c>
      <x:c r="B449" s="68" t="str">
        <x:v>Central bank collateral and liquidity</x:v>
      </x:c>
      <x:c r="C449" s="68" t="str">
        <x:v>ACT-FEDERALRESERVEBANKS</x:v>
      </x:c>
      <x:c r="D449" s="68" t="str">
        <x:v>Federal Reserve Banks</x:v>
      </x:c>
      <x:c r="E449" s="68" t="str">
        <x:v>ACT-ELIGIBLEDEPOSITORYINSTIT</x:v>
      </x:c>
      <x:c r="F449" s="68" t="str">
        <x:v>Eligible depository institutions</x:v>
      </x:c>
      <x:c r="G449" s="68" t="str">
        <x:v>Reserve Banks → banks</x:v>
      </x:c>
      <x:c r="H449" s="68" t="str">
        <x:v>Ongoing</x:v>
      </x:c>
      <x:c r="I449" s="68" t="str">
        <x:v>Collateralised primary or secondary credit</x:v>
      </x:c>
      <x:c r="J449" s="68" t="str">
        <x:v>INS-151</x:v>
      </x:c>
      <x:c r="K449" s="68" t="str">
        <x:v>Loan-specific</x:v>
      </x:c>
      <x:c r="L449" s="68" t="str">
        <x:v>Eligible pledged assets and bank request</x:v>
      </x:c>
      <x:c r="M449" s="68" t="str">
        <x:v>Temporary central-bank liquidity</x:v>
      </x:c>
      <x:c r="N449" s="68" t="str">
        <x:v>Collateral eligibility and haircuts determine how much reserve money a bank can obtain from its balance sheet</x:v>
      </x:c>
      <x:c r="O449" s="68" t="str">
        <x:v>Financial; monetary; institutional</x:v>
      </x:c>
      <x:c r="P449" s="68" t="str">
        <x:v>E1</x:v>
      </x:c>
      <x:c r="Q449" s="68" t="str">
        <x:v>Very high</x:v>
      </x:c>
      <x:c r="R449" s="68" t="str">
        <x:v>SRC-279; SRC-280</x:v>
      </x:c>
      <x:c r="S449" s="68" t="str">
        <x:v>Eligible institutions may borrow from Reserve Banks against collateral.</x:v>
      </x:c>
      <x:c r="T449" s="68" t="str">
        <x:v>Guaranteed approval or protection from insolvency.</x:v>
      </x:c>
      <x:c r="U449" s="68" t="str">
        <x:v>Supervisory condition, collateral and repayment remain relevant.</x:v>
      </x:c>
      <x:c r="V449" s="68" t="str">
        <x:v>Active</x:v>
      </x:c>
      <x:c r="W449" s="68" t="str">
        <x:v>37;57</x:v>
      </x:c>
      <x:c r="X449" s="68" t="str">
        <x:v>2026-07-27</x:v>
      </x:c>
    </x:row>
    <x:row r="450">
      <x:c r="A450" s="68" t="str">
        <x:v>LIQ-003</x:v>
      </x:c>
      <x:c r="B450" s="68" t="str">
        <x:v>Central bank collateral and liquidity</x:v>
      </x:c>
      <x:c r="C450" s="68" t="str">
        <x:v>ACT-ELIGIBLEDEPOSITORYINSTIT</x:v>
      </x:c>
      <x:c r="D450" s="68" t="str">
        <x:v>Eligible depository institutions</x:v>
      </x:c>
      <x:c r="E450" s="68" t="str">
        <x:v>ACT-DISCOUNTWINDOW</x:v>
      </x:c>
      <x:c r="F450" s="68" t="str">
        <x:v>Discount Window</x:v>
      </x:c>
      <x:c r="G450" s="68" t="str">
        <x:v>Banks → facility</x:v>
      </x:c>
      <x:c r="H450" s="68" t="str">
        <x:v>Stress or contingency</x:v>
      </x:c>
      <x:c r="I450" s="68" t="str">
        <x:v>Liquidity request and collateral pledge</x:v>
      </x:c>
      <x:c r="J450" s="68" t="str">
        <x:v>INS-151</x:v>
      </x:c>
      <x:c r="K450" s="68" t="str">
        <x:v>Loan-specific</x:v>
      </x:c>
      <x:c r="L450" s="68" t="str">
        <x:v>Illiquid or encumberable assets and funding need</x:v>
      </x:c>
      <x:c r="M450" s="68" t="str">
        <x:v>Cash reserves</x:v>
      </x:c>
      <x:c r="N450" s="68" t="str">
        <x:v>A bank converts acceptable collateral into immediate liquidity without selling the asset into a stressed market</x:v>
      </x:c>
      <x:c r="O450" s="68" t="str">
        <x:v>Financial; monetary; material</x:v>
      </x:c>
      <x:c r="P450" s="68" t="str">
        <x:v>S1</x:v>
      </x:c>
      <x:c r="Q450" s="68" t="str">
        <x:v>Very high</x:v>
      </x:c>
      <x:c r="R450" s="68" t="str">
        <x:v>SRC-279; SRC-280</x:v>
      </x:c>
      <x:c r="S450" s="68" t="str">
        <x:v>Discount window loans are collateralised backup funding.</x:v>
      </x:c>
      <x:c r="T450" s="68" t="str">
        <x:v>Permanent capital support or validation of collateral market value.</x:v>
      </x:c>
      <x:c r="U450" s="68" t="str">
        <x:v>Haircuts, recourse and maturity protect the central bank.</x:v>
      </x:c>
      <x:c r="V450" s="68" t="str">
        <x:v>Active mechanism</x:v>
      </x:c>
      <x:c r="W450" s="68" t="str">
        <x:v>37;57</x:v>
      </x:c>
      <x:c r="X450" s="68" t="str">
        <x:v>2026-07-27</x:v>
      </x:c>
    </x:row>
    <x:row r="451">
      <x:c r="A451" s="68" t="str">
        <x:v>LIQ-004</x:v>
      </x:c>
      <x:c r="B451" s="68" t="str">
        <x:v>Central bank collateral and liquidity</x:v>
      </x:c>
      <x:c r="C451" s="68" t="str">
        <x:v>ACT-FEDERALRESERVESYSTEM</x:v>
      </x:c>
      <x:c r="D451" s="68" t="str">
        <x:v>Federal Reserve System</x:v>
      </x:c>
      <x:c r="E451" s="68" t="str">
        <x:v>ACT-STANDINGREPOFACILITY</x:v>
      </x:c>
      <x:c r="F451" s="68" t="str">
        <x:v>Standing Repo Facility</x:v>
      </x:c>
      <x:c r="G451" s="68" t="str">
        <x:v>Central bank → facility</x:v>
      </x:c>
      <x:c r="H451" s="68" t="str">
        <x:v>Ongoing</x:v>
      </x:c>
      <x:c r="I451" s="68" t="str">
        <x:v>Standing overnight repo offer</x:v>
      </x:c>
      <x:c r="J451" s="68" t="str">
        <x:v>INS-152</x:v>
      </x:c>
      <x:c r="K451" s="68" t="str">
        <x:v>Terms set by FOMC and Desk</x:v>
      </x:c>
      <x:c r="L451" s="68" t="str">
        <x:v>Treasury and agency collateral</x:v>
      </x:c>
      <x:c r="M451" s="68" t="str">
        <x:v>Cash against securities</x:v>
      </x:c>
      <x:c r="N451" s="68" t="str">
        <x:v>A standing facility caps extreme repo funding pressure by offering collateralised central-bank cash</x:v>
      </x:c>
      <x:c r="O451" s="68" t="str">
        <x:v>Financial; monetary; institutional</x:v>
      </x:c>
      <x:c r="P451" s="68" t="str">
        <x:v>E1</x:v>
      </x:c>
      <x:c r="Q451" s="68" t="str">
        <x:v>High</x:v>
      </x:c>
      <x:c r="R451" s="68" t="str">
        <x:v>SRC-281</x:v>
      </x:c>
      <x:c r="S451" s="68" t="str">
        <x:v>The FOMC authorised standing overnight repo operations with stated terms in the cited directive.</x:v>
      </x:c>
      <x:c r="T451" s="68" t="str">
        <x:v>A permanent $500 billion limit or access by all market actors.</x:v>
      </x:c>
      <x:c r="U451" s="68" t="str">
        <x:v>Rates, limits and counterparties can change.</x:v>
      </x:c>
      <x:c r="V451" s="68" t="str">
        <x:v>Active</x:v>
      </x:c>
      <x:c r="W451" s="68" t="str">
        <x:v>37;57</x:v>
      </x:c>
      <x:c r="X451" s="68" t="str">
        <x:v>2026-07-27</x:v>
      </x:c>
    </x:row>
    <x:row r="452">
      <x:c r="A452" s="68" t="str">
        <x:v>LIQ-005</x:v>
      </x:c>
      <x:c r="B452" s="68" t="str">
        <x:v>Central bank collateral and liquidity</x:v>
      </x:c>
      <x:c r="C452" s="68" t="str">
        <x:v>ACT-STANDINGREPOFACILITY</x:v>
      </x:c>
      <x:c r="D452" s="68" t="str">
        <x:v>Standing Repo Facility</x:v>
      </x:c>
      <x:c r="E452" s="68" t="str">
        <x:v>ACT-PRIMARYDEALERSANDSTANDIN</x:v>
      </x:c>
      <x:c r="F452" s="68" t="str">
        <x:v>Primary dealers and standing repo counterparties</x:v>
      </x:c>
      <x:c r="G452" s="68" t="str">
        <x:v>Facility → counterparties</x:v>
      </x:c>
      <x:c r="H452" s="68" t="str">
        <x:v>Ongoing</x:v>
      </x:c>
      <x:c r="I452" s="68" t="str">
        <x:v>Overnight repo transaction</x:v>
      </x:c>
      <x:c r="J452" s="68" t="str">
        <x:v>INS-152</x:v>
      </x:c>
      <x:c r="K452" s="68" t="str">
        <x:v>Operation-specific</x:v>
      </x:c>
      <x:c r="L452" s="68" t="str">
        <x:v>Eligible securities and margin</x:v>
      </x:c>
      <x:c r="M452" s="68" t="str">
        <x:v>Overnight cash</x:v>
      </x:c>
      <x:c r="N452" s="68" t="str">
        <x:v>The facility converts highly liquid securities into central-bank cash when private repo capacity is scarce</x:v>
      </x:c>
      <x:c r="O452" s="68" t="str">
        <x:v>Financial; monetary; relational</x:v>
      </x:c>
      <x:c r="P452" s="68" t="str">
        <x:v>E1</x:v>
      </x:c>
      <x:c r="Q452" s="68" t="str">
        <x:v>High</x:v>
      </x:c>
      <x:c r="R452" s="68" t="str">
        <x:v>SRC-281</x:v>
      </x:c>
      <x:c r="S452" s="68" t="str">
        <x:v>Eligible counterparties can participate under Desk terms.</x:v>
      </x:c>
      <x:c r="T452" s="68" t="str">
        <x:v>A bailout of losses on the collateral or direct lending to all hedge funds.</x:v>
      </x:c>
      <x:c r="U452" s="68" t="str">
        <x:v>Counterparty eligibility and haircuts constrain access.</x:v>
      </x:c>
      <x:c r="V452" s="68" t="str">
        <x:v>Active</x:v>
      </x:c>
      <x:c r="W452" s="68" t="str">
        <x:v>37;57</x:v>
      </x:c>
      <x:c r="X452" s="68" t="str">
        <x:v>2026-07-27</x:v>
      </x:c>
    </x:row>
    <x:row r="453">
      <x:c r="A453" s="68" t="str">
        <x:v>LIQ-006</x:v>
      </x:c>
      <x:c r="B453" s="68" t="str">
        <x:v>Central bank collateral and liquidity</x:v>
      </x:c>
      <x:c r="C453" s="68" t="str">
        <x:v>ACT-EUROSYSTEM</x:v>
      </x:c>
      <x:c r="D453" s="68" t="str">
        <x:v>Eurosystem</x:v>
      </x:c>
      <x:c r="E453" s="68" t="str">
        <x:v>ACT-EUROSYSTEMELIGIBLECOUNTE</x:v>
      </x:c>
      <x:c r="F453" s="68" t="str">
        <x:v>Eurosystem eligible counterparties</x:v>
      </x:c>
      <x:c r="G453" s="68" t="str">
        <x:v>Central bank system → banks</x:v>
      </x:c>
      <x:c r="H453" s="68" t="str">
        <x:v>Ongoing</x:v>
      </x:c>
      <x:c r="I453" s="68" t="str">
        <x:v>Monetary-policy credit operations</x:v>
      </x:c>
      <x:c r="J453" s="68" t="str">
        <x:v>INS-153</x:v>
      </x:c>
      <x:c r="K453" s="68" t="str">
        <x:v>System-wide</x:v>
      </x:c>
      <x:c r="L453" s="68" t="str">
        <x:v>Eligible collateral and policy operation</x:v>
      </x:c>
      <x:c r="M453" s="68" t="str">
        <x:v>Euro central-bank credit</x:v>
      </x:c>
      <x:c r="N453" s="68" t="str">
        <x:v>The Eurosystem defines a monetary boundary by deciding which private and public assets can support central-bank borrowing</x:v>
      </x:c>
      <x:c r="O453" s="68" t="str">
        <x:v>Financial; monetary; institutional</x:v>
      </x:c>
      <x:c r="P453" s="68" t="str">
        <x:v>E1</x:v>
      </x:c>
      <x:c r="Q453" s="68" t="str">
        <x:v>Very high</x:v>
      </x:c>
      <x:c r="R453" s="68" t="str">
        <x:v>SRC-282; SRC-283</x:v>
      </x:c>
      <x:c r="S453" s="68" t="str">
        <x:v>Eurosystem credit operations require adequate eligible collateral.</x:v>
      </x:c>
      <x:c r="T453" s="68" t="str">
        <x:v>A guarantee of collateral value or acceptance of all euro-area assets.</x:v>
      </x:c>
      <x:c r="U453" s="68" t="str">
        <x:v>Eligibility, credit quality and haircuts apply.</x:v>
      </x:c>
      <x:c r="V453" s="68" t="str">
        <x:v>Active</x:v>
      </x:c>
      <x:c r="W453" s="68" t="str">
        <x:v>37;57</x:v>
      </x:c>
      <x:c r="X453" s="68" t="str">
        <x:v>2026-07-27</x:v>
      </x:c>
    </x:row>
    <x:row r="454">
      <x:c r="A454" s="68" t="str">
        <x:v>LIQ-007</x:v>
      </x:c>
      <x:c r="B454" s="68" t="str">
        <x:v>Central bank collateral and liquidity</x:v>
      </x:c>
      <x:c r="C454" s="68" t="str">
        <x:v>ACT-EUROSYSTEMELIGIBLECOLLAT</x:v>
      </x:c>
      <x:c r="D454" s="68" t="str">
        <x:v>Eurosystem eligible collateral</x:v>
      </x:c>
      <x:c r="E454" s="68" t="str">
        <x:v>ACT-EUROSYSTEMELIGIBLECOUNTE</x:v>
      </x:c>
      <x:c r="F454" s="68" t="str">
        <x:v>Eurosystem eligible counterparties</x:v>
      </x:c>
      <x:c r="G454" s="68" t="str">
        <x:v>Collateral pool → borrowers</x:v>
      </x:c>
      <x:c r="H454" s="68" t="str">
        <x:v>Ongoing</x:v>
      </x:c>
      <x:c r="I454" s="68" t="str">
        <x:v>Eligibility and valuation framework</x:v>
      </x:c>
      <x:c r="J454" s="68" t="str">
        <x:v>INS-153</x:v>
      </x:c>
      <x:c r="K454" s="68" t="str">
        <x:v>Asset-specific</x:v>
      </x:c>
      <x:c r="L454" s="68" t="str">
        <x:v>Marketable and non-marketable assets meeting rules</x:v>
      </x:c>
      <x:c r="M454" s="68" t="str">
        <x:v>Borrowing capacity after haircuts</x:v>
      </x:c>
      <x:c r="N454" s="68" t="str">
        <x:v>Central-bank collateral rules change the liquidity premium of otherwise similar private assets</x:v>
      </x:c>
      <x:c r="O454" s="68" t="str">
        <x:v>Financial; monetary; informational</x:v>
      </x:c>
      <x:c r="P454" s="68" t="str">
        <x:v>S1</x:v>
      </x:c>
      <x:c r="Q454" s="68" t="str">
        <x:v>High</x:v>
      </x:c>
      <x:c r="R454" s="68" t="str">
        <x:v>SRC-282; SRC-283</x:v>
      </x:c>
      <x:c r="S454" s="68" t="str">
        <x:v>Eligible assets can be pledged for Eurosystem credit subject to risk controls.</x:v>
      </x:c>
      <x:c r="T454" s="68" t="str">
        <x:v>A permanent price guarantee or equal haircut for every asset.</x:v>
      </x:c>
      <x:c r="U454" s="68" t="str">
        <x:v>Rules and valuations change over time.</x:v>
      </x:c>
      <x:c r="V454" s="68" t="str">
        <x:v>Active</x:v>
      </x:c>
      <x:c r="W454" s="68" t="str">
        <x:v>37;57</x:v>
      </x:c>
      <x:c r="X454" s="68" t="str">
        <x:v>2026-07-27</x:v>
      </x:c>
    </x:row>
    <x:row r="455">
      <x:c r="A455" s="68" t="str">
        <x:v>LIQ-008</x:v>
      </x:c>
      <x:c r="B455" s="68" t="str">
        <x:v>Central bank collateral and liquidity</x:v>
      </x:c>
      <x:c r="C455" s="68" t="str">
        <x:v>ACT-ECBCLIMATEFACTOR</x:v>
      </x:c>
      <x:c r="D455" s="68" t="str">
        <x:v>ECB climate factor</x:v>
      </x:c>
      <x:c r="E455" s="68" t="str">
        <x:v>ACT-EUROSYSTEMELIGIBLECOLLAT</x:v>
      </x:c>
      <x:c r="F455" s="68" t="str">
        <x:v>Eurosystem eligible collateral</x:v>
      </x:c>
      <x:c r="G455" s="68" t="str">
        <x:v>Risk adjustment → asset pool</x:v>
      </x:c>
      <x:c r="H455" s="68" t="str">
        <x:v>2026 onward</x:v>
      </x:c>
      <x:c r="I455" s="68" t="str">
        <x:v>Climate-related collateral valuation adjustment</x:v>
      </x:c>
      <x:c r="J455" s="68" t="str">
        <x:v>INS-154</x:v>
      </x:c>
      <x:c r="K455" s="68" t="str">
        <x:v>Asset-specific</x:v>
      </x:c>
      <x:c r="L455" s="68" t="str">
        <x:v>Transition-risk characteristics</x:v>
      </x:c>
      <x:c r="M455" s="68" t="str">
        <x:v>Reduced collateral value or borrowing capacity</x:v>
      </x:c>
      <x:c r="N455" s="68" t="str">
        <x:v>A central bank can embed a public risk model directly into the monetary value assigned to private collateral</x:v>
      </x:c>
      <x:c r="O455" s="68" t="str">
        <x:v>Financial; monetary; climate; informational</x:v>
      </x:c>
      <x:c r="P455" s="68" t="str">
        <x:v>E1</x:v>
      </x:c>
      <x:c r="Q455" s="68" t="str">
        <x:v>Very high</x:v>
      </x:c>
      <x:c r="R455" s="68" t="str">
        <x:v>SRC-283; SRC-284</x:v>
      </x:c>
      <x:c r="S455" s="68" t="str">
        <x:v>The ECB introduced a climate factor effective in 2026 and announced an extension.</x:v>
      </x:c>
      <x:c r="T455" s="68" t="str">
        <x:v>A climate taxonomy for all finance or a prohibition on affected assets.</x:v>
      </x:c>
      <x:c r="U455" s="68" t="str">
        <x:v>The factor is one part of a broader haircut and eligibility framework.</x:v>
      </x:c>
      <x:c r="V455" s="68" t="str">
        <x:v>Active / extending</x:v>
      </x:c>
      <x:c r="W455" s="68" t="str">
        <x:v>37;57</x:v>
      </x:c>
      <x:c r="X455" s="68" t="str">
        <x:v>2026-07-27</x:v>
      </x:c>
    </x:row>
    <x:row r="456">
      <x:c r="A456" s="68" t="str">
        <x:v>LIT-001</x:v>
      </x:c>
      <x:c r="B456" s="68" t="str">
        <x:v>Litigation finance and claim ownership</x:v>
      </x:c>
      <x:c r="C456" s="68" t="str">
        <x:v>ACT-BURFORDCAPITAL</x:v>
      </x:c>
      <x:c r="D456" s="68" t="str">
        <x:v>Burford Capital</x:v>
      </x:c>
      <x:c r="E456" s="68" t="str">
        <x:v>ACT-FUNDEDCLAIMANTS</x:v>
      </x:c>
      <x:c r="F456" s="68" t="str">
        <x:v>Funded claimants</x:v>
      </x:c>
      <x:c r="G456" s="68" t="str">
        <x:v>Funder → claimant</x:v>
      </x:c>
      <x:c r="H456" s="68" t="str">
        <x:v>Ongoing</x:v>
      </x:c>
      <x:c r="I456" s="68" t="str">
        <x:v>Non-recourse legal finance</x:v>
      </x:c>
      <x:c r="J456" s="68" t="str">
        <x:v>INS-130</x:v>
      </x:c>
      <x:c r="K456" s="68" t="str">
        <x:v>Portfolio-specific</x:v>
      </x:c>
      <x:c r="L456" s="68" t="str">
        <x:v>Capital and risk assessment</x:v>
      </x:c>
      <x:c r="M456" s="68" t="str">
        <x:v>Legal fees, working capital or monetisation</x:v>
      </x:c>
      <x:c r="N456" s="68" t="str">
        <x:v>A funder converts an uncertain legal claim into present financing while acquiring a contingent return</x:v>
      </x:c>
      <x:c r="O456" s="68" t="str">
        <x:v>Financial; relational; enforcement</x:v>
      </x:c>
      <x:c r="P456" s="68" t="str">
        <x:v>E1</x:v>
      </x:c>
      <x:c r="Q456" s="68" t="str">
        <x:v>High</x:v>
      </x:c>
      <x:c r="R456" s="68" t="str">
        <x:v>SRC-245; SRC-673; SRC-674; SRC-675; SRC-676; SRC-677</x:v>
      </x:c>
      <x:c r="S456" s="68" t="str">
        <x:v>Burford describes litigation finance, risk management and asset recovery as core businesses.</x:v>
      </x:c>
      <x:c r="T456" s="68" t="str">
        <x:v>Ownership of the legal claim in every matter or control of counsel in every agreement.</x:v>
      </x:c>
      <x:c r="U456" s="68" t="str">
        <x:v>Funding structures and control rights vary by jurisdiction and contract.</x:v>
      </x:c>
      <x:c r="V456" s="68" t="str">
        <x:v>Active</x:v>
      </x:c>
      <x:c r="W456" s="68" t="str">
        <x:v>55;57</x:v>
      </x:c>
      <x:c r="X456" s="68" t="str">
        <x:v>2026-07-27</x:v>
      </x:c>
    </x:row>
    <x:row r="457">
      <x:c r="A457" s="68" t="str">
        <x:v>LIT-002</x:v>
      </x:c>
      <x:c r="B457" s="68" t="str">
        <x:v>Litigation finance and claim ownership</x:v>
      </x:c>
      <x:c r="C457" s="68" t="str">
        <x:v>ACT-OMNIBRIDGEWAY</x:v>
      </x:c>
      <x:c r="D457" s="68" t="str">
        <x:v>Omni Bridgeway</x:v>
      </x:c>
      <x:c r="E457" s="68" t="str">
        <x:v>ACT-FUNDEDCLAIMANTS</x:v>
      </x:c>
      <x:c r="F457" s="68" t="str">
        <x:v>Funded claimants</x:v>
      </x:c>
      <x:c r="G457" s="68" t="str">
        <x:v>Funder → claimant</x:v>
      </x:c>
      <x:c r="H457" s="68" t="str">
        <x:v>Ongoing</x:v>
      </x:c>
      <x:c r="I457" s="68" t="str">
        <x:v>Dispute and enforcement funding</x:v>
      </x:c>
      <x:c r="J457" s="68" t="str">
        <x:v>INS-131</x:v>
      </x:c>
      <x:c r="K457" s="68" t="str">
        <x:v>Portfolio-specific</x:v>
      </x:c>
      <x:c r="L457" s="68" t="str">
        <x:v>Capital, enforcement expertise and risk tolerance</x:v>
      </x:c>
      <x:c r="M457" s="68" t="str">
        <x:v>Ability to pursue claims through judgment and recovery</x:v>
      </x:c>
      <x:c r="N457" s="68" t="str">
        <x:v>Legal finance extends a claimant's time horizon and ability to withstand a better-funded opponent</x:v>
      </x:c>
      <x:c r="O457" s="68" t="str">
        <x:v>Financial; relational; enforcement</x:v>
      </x:c>
      <x:c r="P457" s="68" t="str">
        <x:v>E1</x:v>
      </x:c>
      <x:c r="Q457" s="68" t="str">
        <x:v>High</x:v>
      </x:c>
      <x:c r="R457" s="68" t="str">
        <x:v>SRC-246; SRC-673; SRC-674; SRC-675; SRC-676; SRC-677</x:v>
      </x:c>
      <x:c r="S457" s="68" t="str">
        <x:v>Omni Bridgeway provides litigation and asset-recovery funding.</x:v>
      </x:c>
      <x:c r="T457" s="68" t="str">
        <x:v>Merit of every funded case or guaranteed recovery.</x:v>
      </x:c>
      <x:c r="U457" s="68" t="str">
        <x:v>Funders select claims and may decline socially valuable but low-return cases.</x:v>
      </x:c>
      <x:c r="V457" s="68" t="str">
        <x:v>Active</x:v>
      </x:c>
      <x:c r="W457" s="68" t="str">
        <x:v>55;57</x:v>
      </x:c>
      <x:c r="X457" s="68" t="str">
        <x:v>2026-07-27</x:v>
      </x:c>
    </x:row>
    <x:row r="458">
      <x:c r="A458" s="68" t="str">
        <x:v>LIT-003</x:v>
      </x:c>
      <x:c r="B458" s="68" t="str">
        <x:v>Litigation finance and claim ownership</x:v>
      </x:c>
      <x:c r="C458" s="68" t="str">
        <x:v>ACT-THIRDPARTYLITIGATIONFUND</x:v>
      </x:c>
      <x:c r="D458" s="68" t="str">
        <x:v>Third-party litigation funders</x:v>
      </x:c>
      <x:c r="E458" s="68" t="str">
        <x:v>ACT-LAWFIRMSREPRESENTINGFUND</x:v>
      </x:c>
      <x:c r="F458" s="68" t="str">
        <x:v>Law firms representing funded parties</x:v>
      </x:c>
      <x:c r="G458" s="68" t="str">
        <x:v>Funder → professional intermediary</x:v>
      </x:c>
      <x:c r="H458" s="68" t="str">
        <x:v>Ongoing</x:v>
      </x:c>
      <x:c r="I458" s="68" t="str">
        <x:v>Payment and portfolio relationship</x:v>
      </x:c>
      <x:c r="J458" s="68" t="str">
        <x:v>INS-130; INS-131</x:v>
      </x:c>
      <x:c r="K458" s="68" t="str">
        <x:v>Matter-specific</x:v>
      </x:c>
      <x:c r="L458" s="68" t="str">
        <x:v>Funding commitment</x:v>
      </x:c>
      <x:c r="M458" s="68" t="str">
        <x:v>Legal work financed over a long case duration</x:v>
      </x:c>
      <x:c r="N458" s="68" t="str">
        <x:v>External capital shifts law-firm and claimant liquidity constraints</x:v>
      </x:c>
      <x:c r="O458" s="68" t="str">
        <x:v>Financial; relational</x:v>
      </x:c>
      <x:c r="P458" s="68" t="str">
        <x:v>S1</x:v>
      </x:c>
      <x:c r="Q458" s="68" t="str">
        <x:v>High</x:v>
      </x:c>
      <x:c r="R458" s="68" t="str">
        <x:v>SRC-245; SRC-246; SRC-673; SRC-674; SRC-675; SRC-676; SRC-677</x:v>
      </x:c>
      <x:c r="S458" s="68" t="str">
        <x:v>Legal finance commonly supports fees and costs of litigation or arbitration.</x:v>
      </x:c>
      <x:c r="T458" s="68" t="str">
        <x:v>Funder direction of legal strategy or attorney-client duties.</x:v>
      </x:c>
      <x:c r="U458" s="68" t="str">
        <x:v>Professional independence and privilege rules constrain control.</x:v>
      </x:c>
      <x:c r="V458" s="68" t="str">
        <x:v>Active</x:v>
      </x:c>
      <x:c r="W458" s="68" t="str">
        <x:v>55;57</x:v>
      </x:c>
      <x:c r="X458" s="68" t="str">
        <x:v>2026-07-27</x:v>
      </x:c>
    </x:row>
    <x:row r="459">
      <x:c r="A459" s="68" t="str">
        <x:v>LIT-004</x:v>
      </x:c>
      <x:c r="B459" s="68" t="str">
        <x:v>Litigation finance and claim ownership</x:v>
      </x:c>
      <x:c r="C459" s="68" t="str">
        <x:v>ACT-THIRDPARTYLITIGATIONFUN2</x:v>
      </x:c>
      <x:c r="D459" s="68" t="str">
        <x:v>Third-party litigation funding disclosure rules</x:v>
      </x:c>
      <x:c r="E459" s="68" t="str">
        <x:v>ACT-FUNDEDCLAIMANTS</x:v>
      </x:c>
      <x:c r="F459" s="68" t="str">
        <x:v>Funded claimants</x:v>
      </x:c>
      <x:c r="G459" s="68" t="str">
        <x:v>Court rule → litigant</x:v>
      </x:c>
      <x:c r="H459" s="68" t="str">
        <x:v>Jurisdiction-specific</x:v>
      </x:c>
      <x:c r="I459" s="68" t="str">
        <x:v>Disclosure of funder identity or interest</x:v>
      </x:c>
      <x:c r="J459" s="68" t="str">
        <x:v>INS-132</x:v>
      </x:c>
      <x:c r="K459" s="68" t="str">
        <x:v>Local-rule or proposal scope</x:v>
      </x:c>
      <x:c r="L459" s="68" t="str">
        <x:v>Funding relationship</x:v>
      </x:c>
      <x:c r="M459" s="68" t="str">
        <x:v>Court and party visibility</x:v>
      </x:c>
      <x:c r="N459" s="68" t="str">
        <x:v>Disclosure rules convert hidden litigation capital into information relevant to conflicts and settlement</x:v>
      </x:c>
      <x:c r="O459" s="68" t="str">
        <x:v>Informational; institutional; enforcement</x:v>
      </x:c>
      <x:c r="P459" s="68" t="str">
        <x:v>E1</x:v>
      </x:c>
      <x:c r="Q459" s="68" t="str">
        <x:v>High</x:v>
      </x:c>
      <x:c r="R459" s="68" t="str">
        <x:v>SRC-247; SRC-248; SRC-249; SRC-673; SRC-674; SRC-675; SRC-676; SRC-677</x:v>
      </x:c>
      <x:c r="S459" s="68" t="str">
        <x:v>Some federal courts require disclosure and national rulemaking has considered broader requirements.</x:v>
      </x:c>
      <x:c r="T459" s="68" t="str">
        <x:v>Disclosure of every contract term or proof that funding is improper.</x:v>
      </x:c>
      <x:c r="U459" s="68" t="str">
        <x:v>Rules differ by court and case type.</x:v>
      </x:c>
      <x:c r="V459" s="68" t="str">
        <x:v>Partial / jurisdiction-specific</x:v>
      </x:c>
      <x:c r="W459" s="68" t="str">
        <x:v>55;57</x:v>
      </x:c>
      <x:c r="X459" s="68" t="str">
        <x:v>2026-07-27</x:v>
      </x:c>
    </x:row>
    <x:row r="460">
      <x:c r="A460" s="68" t="str">
        <x:v>LIT-005</x:v>
      </x:c>
      <x:c r="B460" s="68" t="str">
        <x:v>Litigation finance and claim ownership</x:v>
      </x:c>
      <x:c r="C460" s="68" t="str">
        <x:v>ACT-FUNDEDCLAIMANTS</x:v>
      </x:c>
      <x:c r="D460" s="68" t="str">
        <x:v>Funded claimants</x:v>
      </x:c>
      <x:c r="E460" s="68" t="str">
        <x:v>ACT-THIRDPARTYLITIGATIONFUND</x:v>
      </x:c>
      <x:c r="F460" s="68" t="str">
        <x:v>Third-party litigation funders</x:v>
      </x:c>
      <x:c r="G460" s="68" t="str">
        <x:v>Claimant → funder</x:v>
      </x:c>
      <x:c r="H460" s="68" t="str">
        <x:v>Ongoing</x:v>
      </x:c>
      <x:c r="I460" s="68" t="str">
        <x:v>Contingent return and repayment waterfall</x:v>
      </x:c>
      <x:c r="J460" s="68" t="str">
        <x:v>INS-130; INS-131</x:v>
      </x:c>
      <x:c r="K460" s="68" t="str">
        <x:v>Matter-specific</x:v>
      </x:c>
      <x:c r="L460" s="68" t="str">
        <x:v>Settlement, judgment or recovery proceeds</x:v>
      </x:c>
      <x:c r="M460" s="68" t="str">
        <x:v>Return of capital and contractual success share</x:v>
      </x:c>
      <x:c r="N460" s="68" t="str">
        <x:v>A legal recovery becomes a privately allocated financial asset before final judgment</x:v>
      </x:c>
      <x:c r="O460" s="68" t="str">
        <x:v>Financial; ownership; relational</x:v>
      </x:c>
      <x:c r="P460" s="68" t="str">
        <x:v>S1</x:v>
      </x:c>
      <x:c r="Q460" s="68" t="str">
        <x:v>High</x:v>
      </x:c>
      <x:c r="R460" s="68" t="str">
        <x:v>SRC-245; SRC-246; SRC-673; SRC-674; SRC-675; SRC-676; SRC-677</x:v>
      </x:c>
      <x:c r="S460" s="68" t="str">
        <x:v>Legal finance returns are contingent on legal outcomes and contractual waterfalls.</x:v>
      </x:c>
      <x:c r="T460" s="68" t="str">
        <x:v>A uniform percentage, guaranteed return or public ownership of the claim.</x:v>
      </x:c>
      <x:c r="U460" s="68" t="str">
        <x:v>Terms may include caps, multiples, time-based returns or portfolio cross-collateralisation.</x:v>
      </x:c>
      <x:c r="V460" s="68" t="str">
        <x:v>Active</x:v>
      </x:c>
      <x:c r="W460" s="68" t="str">
        <x:v>55;57</x:v>
      </x:c>
      <x:c r="X460" s="68" t="str">
        <x:v>2026-07-27</x:v>
      </x:c>
    </x:row>
    <x:row r="461">
      <x:c r="A461" s="68" t="str">
        <x:v>LIT-006</x:v>
      </x:c>
      <x:c r="B461" s="68" t="str">
        <x:v>Evidence boundary</x:v>
      </x:c>
      <x:c r="C461" s="68" t="str">
        <x:v>ACT-THIRDPARTYLITIGATIONFUND</x:v>
      </x:c>
      <x:c r="D461" s="68" t="str">
        <x:v>Third-party litigation funders</x:v>
      </x:c>
      <x:c r="E461" s="68" t="str">
        <x:v>ACT-ARBITRALTRIBUNALS</x:v>
      </x:c>
      <x:c r="F461" s="68" t="str">
        <x:v>Arbitral tribunals</x:v>
      </x:c>
      <x:c r="G461" s="68" t="str">
        <x:v>Funder → adjudicative context</x:v>
      </x:c>
      <x:c r="H461" s="68" t="str">
        <x:v>Case-specific</x:v>
      </x:c>
      <x:c r="I461" s="68" t="str">
        <x:v>Financial interest without adjudicative authority</x:v>
      </x:c>
      <x:c r="J461" s="68" t="str">
        <x:v>INS-130; INS-131; INS-132</x:v>
      </x:c>
      <x:c r="K461" s="68" t="str">
        <x:v>Matter-specific</x:v>
      </x:c>
      <x:c r="L461" s="68" t="str">
        <x:v>Capital exposure to claim outcome</x:v>
      </x:c>
      <x:c r="M461" s="68" t="str">
        <x:v>Potential conflicts disclosure and security-for-costs questions</x:v>
      </x:c>
      <x:c r="N461" s="68" t="str">
        <x:v>Funding creates an economic interest that tribunals may need to distinguish from legal party status</x:v>
      </x:c>
      <x:c r="O461" s="68" t="str">
        <x:v>Financial; informational; epistemic</x:v>
      </x:c>
      <x:c r="P461" s="68" t="str">
        <x:v>S1</x:v>
      </x:c>
      <x:c r="Q461" s="68" t="str">
        <x:v>High</x:v>
      </x:c>
      <x:c r="R461" s="68" t="str">
        <x:v>SRC-238; SRC-247; SRC-248</x:v>
      </x:c>
      <x:c r="S461" s="68" t="str">
        <x:v>Funding may be relevant to conflicts and procedural applications.</x:v>
      </x:c>
      <x:c r="T461" s="68" t="str">
        <x:v>Control of tribunal decisions or proof that funded claims are weaker.</x:v>
      </x:c>
      <x:c r="U461" s="68" t="str">
        <x:v>Rules and disclosure duties vary across forums.</x:v>
      </x:c>
      <x:c r="V461" s="68" t="str">
        <x:v>Case-specific boundary</x:v>
      </x:c>
      <x:c r="W461" s="68" t="str">
        <x:v>55;57</x:v>
      </x:c>
      <x:c r="X461" s="68" t="str">
        <x:v>2026-07-27</x:v>
      </x:c>
    </x:row>
    <x:row r="462">
      <x:c r="A462" s="68" t="str">
        <x:v>LNG-001</x:v>
      </x:c>
      <x:c r="B462" s="68" t="str">
        <x:v>LNG production, offtake and fleet power</x:v>
      </x:c>
      <x:c r="C462" s="68" t="str">
        <x:v>ACT-QATARENERGY</x:v>
      </x:c>
      <x:c r="D462" s="68" t="str">
        <x:v>QatarEnergy</x:v>
      </x:c>
      <x:c r="E462" s="68" t="str">
        <x:v>ACT-LNGBUYERSANDUTILITIES</x:v>
      </x:c>
      <x:c r="F462" s="68" t="str">
        <x:v>LNG buyers and utilities</x:v>
      </x:c>
      <x:c r="G462" s="68" t="str">
        <x:v>Producer → buyers</x:v>
      </x:c>
      <x:c r="H462" s="68" t="str">
        <x:v>Long-term and spot</x:v>
      </x:c>
      <x:c r="I462" s="68" t="str">
        <x:v>LNG sales and purchase agreements</x:v>
      </x:c>
      <x:c r="J462" s="68" t="str">
        <x:v>INS-192</x:v>
      </x:c>
      <x:c r="K462" s="68" t="str">
        <x:v>Capacity planned to rise from 77 to 126 MTPA</x:v>
      </x:c>
      <x:c r="L462" s="68" t="str">
        <x:v>North Field gas, liquefaction and shipping capacity</x:v>
      </x:c>
      <x:c r="M462" s="68" t="str">
        <x:v>Delivered LNG and export revenue</x:v>
      </x:c>
      <x:c r="N462" s="68" t="str">
        <x:v>A sovereign producer converts upstream reserves into globally contracted utility supply through liquefaction and fleet capacity</x:v>
      </x:c>
      <x:c r="O462" s="68" t="str">
        <x:v>Material; financial; geopolitical</x:v>
      </x:c>
      <x:c r="P462" s="68" t="str">
        <x:v>E1</x:v>
      </x:c>
      <x:c r="Q462" s="68" t="str">
        <x:v>Very high</x:v>
      </x:c>
      <x:c r="R462" s="68" t="str">
        <x:v>SRC-342; SRC-343</x:v>
      </x:c>
      <x:c r="S462" s="68" t="str">
        <x:v>QatarEnergy is expanding LNG capacity through North Field projects.</x:v>
      </x:c>
      <x:c r="T462" s="68" t="str">
        <x:v>Guaranteed utilisation or fixed destination for all future output.</x:v>
      </x:c>
      <x:c r="U462" s="68" t="str">
        <x:v>Sales contracts, outages and market conditions determine flows.</x:v>
      </x:c>
      <x:c r="V462" s="68" t="str">
        <x:v>Expanding</x:v>
      </x:c>
      <x:c r="W462" s="68" t="str">
        <x:v>32;35;57</x:v>
      </x:c>
      <x:c r="X462" s="68" t="str">
        <x:v>2026-07-27</x:v>
      </x:c>
    </x:row>
    <x:row r="463">
      <x:c r="A463" s="68" t="str">
        <x:v>LNG-002</x:v>
      </x:c>
      <x:c r="B463" s="68" t="str">
        <x:v>LNG production, offtake and fleet power</x:v>
      </x:c>
      <x:c r="C463" s="68" t="str">
        <x:v>ACT-QATARENERGY</x:v>
      </x:c>
      <x:c r="D463" s="68" t="str">
        <x:v>QatarEnergy</x:v>
      </x:c>
      <x:c r="E463" s="68" t="str">
        <x:v>ACT-LNGCARRIEROWNERSANDCHART</x:v>
      </x:c>
      <x:c r="F463" s="68" t="str">
        <x:v>LNG carrier owners and charterers</x:v>
      </x:c>
      <x:c r="G463" s="68" t="str">
        <x:v>Producer → fleet providers</x:v>
      </x:c>
      <x:c r="H463" s="68" t="str">
        <x:v>Expansion period</x:v>
      </x:c>
      <x:c r="I463" s="68" t="str">
        <x:v>Newbuild, ownership and charter programme</x:v>
      </x:c>
      <x:c r="J463" s="68" t="str">
        <x:v>INS-192</x:v>
      </x:c>
      <x:c r="K463" s="68" t="str">
        <x:v>Large vessel expansion programme</x:v>
      </x:c>
      <x:c r="L463" s="68" t="str">
        <x:v>Long-term LNG export requirements</x:v>
      </x:c>
      <x:c r="M463" s="68" t="str">
        <x:v>Dedicated shipping capacity</x:v>
      </x:c>
      <x:c r="N463" s="68" t="str">
        <x:v>Liquefaction capacity becomes commercially usable only when specialised vessels and destination access are secured</x:v>
      </x:c>
      <x:c r="O463" s="68" t="str">
        <x:v>Material; relational; geopolitical</x:v>
      </x:c>
      <x:c r="P463" s="68" t="str">
        <x:v>E1</x:v>
      </x:c>
      <x:c r="Q463" s="68" t="str">
        <x:v>High</x:v>
      </x:c>
      <x:c r="R463" s="68" t="str">
        <x:v>SRC-342</x:v>
      </x:c>
      <x:c r="S463" s="68" t="str">
        <x:v>QatarEnergy reports a major LNG vessel expansion programme supporting new production.</x:v>
      </x:c>
      <x:c r="T463" s="68" t="str">
        <x:v>Ownership of every vessel or absence of third-party chartering.</x:v>
      </x:c>
      <x:c r="U463" s="68" t="str">
        <x:v>Fleet structures include owned, joint and chartered vessels.</x:v>
      </x:c>
      <x:c r="V463" s="68" t="str">
        <x:v>Under expansion</x:v>
      </x:c>
      <x:c r="W463" s="68" t="str">
        <x:v>35;57</x:v>
      </x:c>
      <x:c r="X463" s="68" t="str">
        <x:v>2026-07-27</x:v>
      </x:c>
    </x:row>
    <x:row r="464">
      <x:c r="A464" s="68" t="str">
        <x:v>LNG-003</x:v>
      </x:c>
      <x:c r="B464" s="68" t="str">
        <x:v>LNG production, offtake and fleet power</x:v>
      </x:c>
      <x:c r="C464" s="68" t="str">
        <x:v>ACT-CHENIEREENERGY</x:v>
      </x:c>
      <x:c r="D464" s="68" t="str">
        <x:v>Cheniere Energy</x:v>
      </x:c>
      <x:c r="E464" s="68" t="str">
        <x:v>ACT-LNGBUYERSANDUTILITIES</x:v>
      </x:c>
      <x:c r="F464" s="68" t="str">
        <x:v>LNG buyers and utilities</x:v>
      </x:c>
      <x:c r="G464" s="68" t="str">
        <x:v>Exporter → buyers</x:v>
      </x:c>
      <x:c r="H464" s="68" t="str">
        <x:v>2025</x:v>
      </x:c>
      <x:c r="I464" s="68" t="str">
        <x:v>Long-term SPA and spot cargo delivery</x:v>
      </x:c>
      <x:c r="J464" s="68" t="str">
        <x:v>INS-193</x:v>
      </x:c>
      <x:c r="K464" s="68" t="str">
        <x:v>670 cargoes exported in 2025</x:v>
      </x:c>
      <x:c r="L464" s="68" t="str">
        <x:v>US pipeline gas and liquefaction capacity</x:v>
      </x:c>
      <x:c r="M464" s="68" t="str">
        <x:v>Loaded LNG cargo and sales revenue</x:v>
      </x:c>
      <x:c r="N464" s="68" t="str">
        <x:v>Liquefaction converts geographically constrained gas into globally mobile seaborne energy</x:v>
      </x:c>
      <x:c r="O464" s="68" t="str">
        <x:v>Material; financial; geopolitical</x:v>
      </x:c>
      <x:c r="P464" s="68" t="str">
        <x:v>E1</x:v>
      </x:c>
      <x:c r="Q464" s="68" t="str">
        <x:v>Very high</x:v>
      </x:c>
      <x:c r="R464" s="68" t="str">
        <x:v>SRC-344</x:v>
      </x:c>
      <x:c r="S464" s="68" t="str">
        <x:v>Cheniere exported a record 670 cargoes in 2025 and is expanding Corpus Christi capacity.</x:v>
      </x:c>
      <x:c r="T464" s="68" t="str">
        <x:v>Guaranteed margin on every cargo or full destination control.</x:v>
      </x:c>
      <x:c r="U464" s="68" t="str">
        <x:v>Contracts include fixed fees, commodity components and destination terms.</x:v>
      </x:c>
      <x:c r="V464" s="68" t="str">
        <x:v>Active and expanding</x:v>
      </x:c>
      <x:c r="W464" s="68" t="str">
        <x:v>35;57</x:v>
      </x:c>
      <x:c r="X464" s="68" t="str">
        <x:v>2026-07-27</x:v>
      </x:c>
    </x:row>
    <x:row r="465">
      <x:c r="A465" s="68" t="str">
        <x:v>LNG-004</x:v>
      </x:c>
      <x:c r="B465" s="68" t="str">
        <x:v>LNG production, offtake and fleet power</x:v>
      </x:c>
      <x:c r="C465" s="68" t="str">
        <x:v>ACT-ADNOC</x:v>
      </x:c>
      <x:c r="D465" s="68" t="str">
        <x:v>ADNOC</x:v>
      </x:c>
      <x:c r="E465" s="68" t="str">
        <x:v>ACT-INDIANOILCORPORATION</x:v>
      </x:c>
      <x:c r="F465" s="68" t="str">
        <x:v>Indian Oil Corporation</x:v>
      </x:c>
      <x:c r="G465" s="68" t="str">
        <x:v>Producer → buyer</x:v>
      </x:c>
      <x:c r="H465" s="68" t="str">
        <x:v>15 years</x:v>
      </x:c>
      <x:c r="I465" s="68" t="str">
        <x:v>Ruwais LNG SPA</x:v>
      </x:c>
      <x:c r="J465" s="68" t="str">
        <x:v>INS-191</x:v>
      </x:c>
      <x:c r="K465" s="68" t="str">
        <x:v>1 MTPA</x:v>
      </x:c>
      <x:c r="L465" s="68" t="str">
        <x:v>Future Ruwais LNG supply</x:v>
      </x:c>
      <x:c r="M465" s="68" t="str">
        <x:v>Long-term Indian LNG import stream</x:v>
      </x:c>
      <x:c r="N465" s="68" t="str">
        <x:v>A long-term offtake agreement converts an uncompleted project's future output into bankable demand</x:v>
      </x:c>
      <x:c r="O465" s="68" t="str">
        <x:v>Financial; material; geopolitical</x:v>
      </x:c>
      <x:c r="P465" s="68" t="str">
        <x:v>E1</x:v>
      </x:c>
      <x:c r="Q465" s="68" t="str">
        <x:v>Very high</x:v>
      </x:c>
      <x:c r="R465" s="68" t="str">
        <x:v>SRC-340</x:v>
      </x:c>
      <x:c r="S465" s="68" t="str">
        <x:v>ADNOC and IndianOil signed a 15-year 1 MTPA agreement.</x:v>
      </x:c>
      <x:c r="T465" s="68" t="str">
        <x:v>Completed plant construction or absence of force-majeure risk.</x:v>
      </x:c>
      <x:c r="U465" s="68" t="str">
        <x:v>Supply is expected primarily from Ruwais LNG subject to contract terms.</x:v>
      </x:c>
      <x:c r="V465" s="68" t="str">
        <x:v>Signed</x:v>
      </x:c>
      <x:c r="W465" s="68" t="str">
        <x:v>35;57</x:v>
      </x:c>
      <x:c r="X465" s="68" t="str">
        <x:v>2026-07-27</x:v>
      </x:c>
    </x:row>
    <x:row r="466">
      <x:c r="A466" s="68" t="str">
        <x:v>LNG-005</x:v>
      </x:c>
      <x:c r="B466" s="68" t="str">
        <x:v>LNG production, offtake and fleet power</x:v>
      </x:c>
      <x:c r="C466" s="68" t="str">
        <x:v>ACT-ADNOCTRADING</x:v>
      </x:c>
      <x:c r="D466" s="68" t="str">
        <x:v>ADNOC Trading</x:v>
      </x:c>
      <x:c r="E466" s="68" t="str">
        <x:v>ACT-LNGCARRIEROWNERSANDCHART</x:v>
      </x:c>
      <x:c r="F466" s="68" t="str">
        <x:v>LNG carrier owners and charterers</x:v>
      </x:c>
      <x:c r="G466" s="68" t="str">
        <x:v>Trading desk → shipping market</x:v>
      </x:c>
      <x:c r="H466" s="68" t="str">
        <x:v>2025–2026</x:v>
      </x:c>
      <x:c r="I466" s="68" t="str">
        <x:v>Physical chartering and freight derivatives</x:v>
      </x:c>
      <x:c r="J466" s="68" t="str">
        <x:v>INS-191</x:v>
      </x:c>
      <x:c r="K466" s="68" t="str">
        <x:v>ADNOC reports its desk ranked among leading global LNG charterers in 2025</x:v>
      </x:c>
      <x:c r="L466" s="68" t="str">
        <x:v>LNG sales book and vessel availability</x:v>
      </x:c>
      <x:c r="M466" s="68" t="str">
        <x:v>Chartered transport and freight hedge</x:v>
      </x:c>
      <x:c r="N466" s="68" t="str">
        <x:v>An integrated trading desk combines molecule, vessel and freight-derivative decisions in one portfolio</x:v>
      </x:c>
      <x:c r="O466" s="68" t="str">
        <x:v>Material; financial; informational</x:v>
      </x:c>
      <x:c r="P466" s="68" t="str">
        <x:v>E1</x:v>
      </x:c>
      <x:c r="Q466" s="68" t="str">
        <x:v>High</x:v>
      </x:c>
      <x:c r="R466" s="68" t="str">
        <x:v>SRC-341</x:v>
      </x:c>
      <x:c r="S466" s="68" t="str">
        <x:v>ADNOC states its LNG shipping desk was a leading charterer in physical and freight derivatives in 2025.</x:v>
      </x:c>
      <x:c r="T466" s="68" t="str">
        <x:v>Independent third-party verification of ranking or control of global LNG freight.</x:v>
      </x:c>
      <x:c r="U466" s="68" t="str">
        <x:v>Ranking methodology and competitor data require external confirmation.</x:v>
      </x:c>
      <x:c r="V466" s="68" t="str">
        <x:v>Active</x:v>
      </x:c>
      <x:c r="W466" s="68" t="str">
        <x:v>35;57</x:v>
      </x:c>
      <x:c r="X466" s="68" t="str">
        <x:v>2026-07-27</x:v>
      </x:c>
    </x:row>
    <x:row r="467">
      <x:c r="A467" s="68" t="str">
        <x:v>LNG-006</x:v>
      </x:c>
      <x:c r="B467" s="68" t="str">
        <x:v>LNG production, offtake and fleet power</x:v>
      </x:c>
      <x:c r="C467" s="68" t="str">
        <x:v>ACT-ADNOCLOGISTICSSERVICES</x:v>
      </x:c>
      <x:c r="D467" s="68" t="str">
        <x:v>ADNOC Logistics &amp; Services</x:v>
      </x:c>
      <x:c r="E467" s="68" t="str">
        <x:v>ACT-ADNOCTRADING</x:v>
      </x:c>
      <x:c r="F467" s="68" t="str">
        <x:v>ADNOC Trading</x:v>
      </x:c>
      <x:c r="G467" s="68" t="str">
        <x:v>Fleet owner → trading desk</x:v>
      </x:c>
      <x:c r="H467" s="68" t="str">
        <x:v>Ongoing</x:v>
      </x:c>
      <x:c r="I467" s="68" t="str">
        <x:v>Owned LNG fleet and logistics support</x:v>
      </x:c>
      <x:c r="J467" s="68" t="str">
        <x:v>INS-191</x:v>
      </x:c>
      <x:c r="K467" s="68" t="str">
        <x:v>20-vessel LNG fleet reported, including 14 dual-fuel carriers</x:v>
      </x:c>
      <x:c r="L467" s="68" t="str">
        <x:v>Vessels and operational capability</x:v>
      </x:c>
      <x:c r="M467" s="68" t="str">
        <x:v>Cargo transport capacity</x:v>
      </x:c>
      <x:c r="N467" s="68" t="str">
        <x:v>Corporate integration reduces dependence on spot vessel availability for selected cargoes</x:v>
      </x:c>
      <x:c r="O467" s="68" t="str">
        <x:v>Material; relational; financial</x:v>
      </x:c>
      <x:c r="P467" s="68" t="str">
        <x:v>E1</x:v>
      </x:c>
      <x:c r="Q467" s="68" t="str">
        <x:v>High</x:v>
      </x:c>
      <x:c r="R467" s="68" t="str">
        <x:v>SRC-341</x:v>
      </x:c>
      <x:c r="S467" s="68" t="str">
        <x:v>ADNOC reports a 20-vessel LNG fleet supporting trading and production growth.</x:v>
      </x:c>
      <x:c r="T467" s="68" t="str">
        <x:v>Exclusive transport of all ADNOC LNG or ownership of all chartered vessels.</x:v>
      </x:c>
      <x:c r="U467" s="68" t="str">
        <x:v>The group also uses market charters and third parties.</x:v>
      </x:c>
      <x:c r="V467" s="68" t="str">
        <x:v>Active</x:v>
      </x:c>
      <x:c r="W467" s="68" t="str">
        <x:v>35;57</x:v>
      </x:c>
      <x:c r="X467" s="68" t="str">
        <x:v>2026-07-27</x:v>
      </x:c>
    </x:row>
    <x:row r="468">
      <x:c r="A468" s="68" t="str">
        <x:v>LNG-007</x:v>
      </x:c>
      <x:c r="B468" s="68" t="str">
        <x:v>LNG production, offtake and fleet power</x:v>
      </x:c>
      <x:c r="C468" s="68" t="str">
        <x:v>ACT-PLATTSJKM</x:v>
      </x:c>
      <x:c r="D468" s="68" t="str">
        <x:v>Platts JKM</x:v>
      </x:c>
      <x:c r="E468" s="68" t="str">
        <x:v>ACT-CHENIEREENERGY</x:v>
      </x:c>
      <x:c r="F468" s="68" t="str">
        <x:v>Cheniere Energy</x:v>
      </x:c>
      <x:c r="G468" s="68" t="str">
        <x:v>Benchmark → exporter</x:v>
      </x:c>
      <x:c r="H468" s="68" t="str">
        <x:v>Ongoing</x:v>
      </x:c>
      <x:c r="I468" s="68" t="str">
        <x:v>Price reference and hedge basis</x:v>
      </x:c>
      <x:c r="J468" s="68" t="str">
        <x:v>INS-194</x:v>
      </x:c>
      <x:c r="K468" s="68" t="str">
        <x:v>Cargo-specific</x:v>
      </x:c>
      <x:c r="L468" s="68" t="str">
        <x:v>Asian delivered benchmark</x:v>
      </x:c>
      <x:c r="M468" s="68" t="str">
        <x:v>Commercial price signal and destination optionality</x:v>
      </x:c>
      <x:c r="N468" s="68" t="str">
        <x:v>JKM helps exporters compare Asian destination economics against European and contract alternatives</x:v>
      </x:c>
      <x:c r="O468" s="68" t="str">
        <x:v>Financial; informational; material</x:v>
      </x:c>
      <x:c r="P468" s="68" t="str">
        <x:v>S1</x:v>
      </x:c>
      <x:c r="Q468" s="68" t="str">
        <x:v>High</x:v>
      </x:c>
      <x:c r="R468" s="68" t="str">
        <x:v>SRC-344; SRC-345</x:v>
      </x:c>
      <x:c r="S468" s="68" t="str">
        <x:v>JKM is widely used for Northeast Asian LNG pricing while Cheniere sells globally.</x:v>
      </x:c>
      <x:c r="T468" s="68" t="str">
        <x:v>Direct evidence that all Cheniere cargoes are JKM-indexed.</x:v>
      </x:c>
      <x:c r="U468" s="68" t="str">
        <x:v>Cheniere contracts use multiple pricing structures.</x:v>
      </x:c>
      <x:c r="V468" s="68" t="str">
        <x:v>Active mechanism</x:v>
      </x:c>
      <x:c r="W468" s="68" t="str">
        <x:v>33;35;57</x:v>
      </x:c>
      <x:c r="X468" s="68" t="str">
        <x:v>2026-07-27</x:v>
      </x:c>
    </x:row>
    <x:row r="469">
      <x:c r="A469" s="68" t="str">
        <x:v>LOB-001</x:v>
      </x:c>
      <x:c r="B469" s="68" t="str">
        <x:v>Lobbying and policy intermediation</x:v>
      </x:c>
      <x:c r="C469" s="68" t="str">
        <x:v>ACT-OPENAI</x:v>
      </x:c>
      <x:c r="D469" s="68" t="str">
        <x:v>OpenAI</x:v>
      </x:c>
      <x:c r="E469" s="68" t="str">
        <x:v>ACT-FEDERALPOLICYMAKERSANDAG</x:v>
      </x:c>
      <x:c r="F469" s="68" t="str">
        <x:v>Federal policymakers and agencies</x:v>
      </x:c>
      <x:c r="G469" s="68" t="str">
        <x:v>Company → public decision-makers</x:v>
      </x:c>
      <x:c r="H469" s="68" t="str">
        <x:v>2025 Q4</x:v>
      </x:c>
      <x:c r="I469" s="68" t="str">
        <x:v>In-house federal lobbying</x:v>
      </x:c>
      <x:c r="J469" s="68" t="str">
        <x:v>INS-106</x:v>
      </x:c>
      <x:c r="K469" s="68" t="str">
        <x:v>$890,000 reported expense</x:v>
      </x:c>
      <x:c r="L469" s="68" t="str">
        <x:v>Corporate funds, policy expertise and lobbying staff</x:v>
      </x:c>
      <x:c r="M469" s="68" t="str">
        <x:v>Meetings and advocacy on AI, infrastructure, cybersecurity, copyright and privacy</x:v>
      </x:c>
      <x:c r="N469" s="68" t="str">
        <x:v>A frontier lab converts technical information and money into repeated access to legislative and executive processes</x:v>
      </x:c>
      <x:c r="O469" s="68" t="str">
        <x:v>Financial; relational; narrative; institutional</x:v>
      </x:c>
      <x:c r="P469" s="68" t="str">
        <x:v>E1</x:v>
      </x:c>
      <x:c r="Q469" s="68" t="str">
        <x:v>Very high</x:v>
      </x:c>
      <x:c r="R469" s="68" t="str">
        <x:v>SRC-214</x:v>
      </x:c>
      <x:c r="S469" s="68" t="str">
        <x:v>OpenAI disclosed lobbying on named issue areas and institutions.</x:v>
      </x:c>
      <x:c r="T469" s="68" t="str">
        <x:v>Purchase of policy outcomes, agreement by officials or causal effect on any law.</x:v>
      </x:c>
      <x:c r="U469" s="68" t="str">
        <x:v>Lobbying is legal advocacy and outcomes require separate evidence.</x:v>
      </x:c>
      <x:c r="V469" s="68" t="str">
        <x:v>Filed</x:v>
      </x:c>
      <x:c r="W469" s="68" t="str">
        <x:v>11;57</x:v>
      </x:c>
      <x:c r="X469" s="68" t="str">
        <x:v>2026-07-27</x:v>
      </x:c>
    </x:row>
    <x:row r="470">
      <x:c r="A470" s="68" t="str">
        <x:v>LOB-002</x:v>
      </x:c>
      <x:c r="B470" s="68" t="str">
        <x:v>Lobbying and policy intermediation</x:v>
      </x:c>
      <x:c r="C470" s="68" t="str">
        <x:v>ACT-OPENAI</x:v>
      </x:c>
      <x:c r="D470" s="68" t="str">
        <x:v>OpenAI</x:v>
      </x:c>
      <x:c r="E470" s="68" t="str">
        <x:v>ACT-MILLERSTRATEGIES</x:v>
      </x:c>
      <x:c r="F470" s="68" t="str">
        <x:v>Miller Strategies</x:v>
      </x:c>
      <x:c r="G470" s="68" t="str">
        <x:v>Company → lobbying firm</x:v>
      </x:c>
      <x:c r="H470" s="68" t="str">
        <x:v>2025 Q3</x:v>
      </x:c>
      <x:c r="I470" s="68" t="str">
        <x:v>External lobbying engagement</x:v>
      </x:c>
      <x:c r="J470" s="68" t="str">
        <x:v>INS-107</x:v>
      </x:c>
      <x:c r="K470" s="68" t="str">
        <x:v>$150,000</x:v>
      </x:c>
      <x:c r="L470" s="68" t="str">
        <x:v>Corporate funds and policy objectives</x:v>
      </x:c>
      <x:c r="M470" s="68" t="str">
        <x:v>Professional advocacy on AI research and deployment</x:v>
      </x:c>
      <x:c r="N470" s="68" t="str">
        <x:v>An intermediary packages company priorities into legislative and executive access</x:v>
      </x:c>
      <x:c r="O470" s="68" t="str">
        <x:v>Financial; relational; narrative</x:v>
      </x:c>
      <x:c r="P470" s="68" t="str">
        <x:v>E1</x:v>
      </x:c>
      <x:c r="Q470" s="68" t="str">
        <x:v>Very high</x:v>
      </x:c>
      <x:c r="R470" s="68" t="str">
        <x:v>SRC-215</x:v>
      </x:c>
      <x:c r="S470" s="68" t="str">
        <x:v>The official filing records the engagement and amount.</x:v>
      </x:c>
      <x:c r="T470" s="68" t="str">
        <x:v>Policy control, exclusive representation or bribery.</x:v>
      </x:c>
      <x:c r="U470" s="68" t="str">
        <x:v>The filing documents activity, not impact.</x:v>
      </x:c>
      <x:c r="V470" s="68" t="str">
        <x:v>Historical / may continue through other quarters</x:v>
      </x:c>
      <x:c r="W470" s="68" t="str">
        <x:v>11;57</x:v>
      </x:c>
      <x:c r="X470" s="68" t="str">
        <x:v>2026-07-27</x:v>
      </x:c>
    </x:row>
    <x:row r="471">
      <x:c r="A471" s="68" t="str">
        <x:v>LOB-003</x:v>
      </x:c>
      <x:c r="B471" s="68" t="str">
        <x:v>Lobbying and policy intermediation</x:v>
      </x:c>
      <x:c r="C471" s="68" t="str">
        <x:v>ACT-OPENAI</x:v>
      </x:c>
      <x:c r="D471" s="68" t="str">
        <x:v>OpenAI</x:v>
      </x:c>
      <x:c r="E471" s="68" t="str">
        <x:v>ACT-AKINGUMPSTRAUSSHAUERFELD</x:v>
      </x:c>
      <x:c r="F471" s="68" t="str">
        <x:v>Akin Gump Strauss Hauer &amp; Feld</x:v>
      </x:c>
      <x:c r="G471" s="68" t="str">
        <x:v>Company → law/lobbying firm</x:v>
      </x:c>
      <x:c r="H471" s="68" t="str">
        <x:v>2025</x:v>
      </x:c>
      <x:c r="I471" s="68" t="str">
        <x:v>External lobbying engagement</x:v>
      </x:c>
      <x:c r="J471" s="68" t="str">
        <x:v>INS-113</x:v>
      </x:c>
      <x:c r="K471" s="68" t="str">
        <x:v>$80,000 reported for Q1 2025 in search results</x:v>
      </x:c>
      <x:c r="L471" s="68" t="str">
        <x:v>Corporate funds and policy objectives</x:v>
      </x:c>
      <x:c r="M471" s="68" t="str">
        <x:v>Legal and lobbying representation</x:v>
      </x:c>
      <x:c r="N471" s="68" t="str">
        <x:v>Law firms combine technical legal analysis with political access</x:v>
      </x:c>
      <x:c r="O471" s="68" t="str">
        <x:v>Financial; relational; institutional</x:v>
      </x:c>
      <x:c r="P471" s="68" t="str">
        <x:v>E1</x:v>
      </x:c>
      <x:c r="Q471" s="68" t="str">
        <x:v>High</x:v>
      </x:c>
      <x:c r="R471" s="68" t="str">
        <x:v>SRC-220</x:v>
      </x:c>
      <x:c r="S471" s="68" t="str">
        <x:v>LDA records show an Akin Gump engagement for OpenAI.</x:v>
      </x:c>
      <x:c r="T471" s="68" t="str">
        <x:v>A specific policy outcome or exclusive legal counsel role.</x:v>
      </x:c>
      <x:c r="U471" s="68" t="str">
        <x:v>The underlying quarterly form should be archived separately.</x:v>
      </x:c>
      <x:c r="V471" s="68" t="str">
        <x:v>Filed</x:v>
      </x:c>
      <x:c r="W471" s="68" t="str">
        <x:v>11;57</x:v>
      </x:c>
      <x:c r="X471" s="68" t="str">
        <x:v>2026-07-27</x:v>
      </x:c>
    </x:row>
    <x:row r="472">
      <x:c r="A472" s="68" t="str">
        <x:v>LOB-004</x:v>
      </x:c>
      <x:c r="B472" s="68" t="str">
        <x:v>Lobbying and policy intermediation</x:v>
      </x:c>
      <x:c r="C472" s="68" t="str">
        <x:v>ACT-OPENAI</x:v>
      </x:c>
      <x:c r="D472" s="68" t="str">
        <x:v>OpenAI</x:v>
      </x:c>
      <x:c r="E472" s="68" t="str">
        <x:v>ACT-MERCURYPUBLICAFFAIRS</x:v>
      </x:c>
      <x:c r="F472" s="68" t="str">
        <x:v>Mercury Public Affairs</x:v>
      </x:c>
      <x:c r="G472" s="68" t="str">
        <x:v>Company → public-affairs firm</x:v>
      </x:c>
      <x:c r="H472" s="68" t="str">
        <x:v>2026</x:v>
      </x:c>
      <x:c r="I472" s="68" t="str">
        <x:v>External lobbying engagement</x:v>
      </x:c>
      <x:c r="J472" s="68" t="str">
        <x:v>INS-113</x:v>
      </x:c>
      <x:c r="K472" s="68" t="str">
        <x:v>$50,000 reported for Q1 2026</x:v>
      </x:c>
      <x:c r="L472" s="68" t="str">
        <x:v>Corporate funds and communications strategy</x:v>
      </x:c>
      <x:c r="M472" s="68" t="str">
        <x:v>Federal policy advocacy</x:v>
      </x:c>
      <x:c r="N472" s="68" t="str">
        <x:v>Public-affairs firms combine lobbying, messaging and coalition work</x:v>
      </x:c>
      <x:c r="O472" s="68" t="str">
        <x:v>Financial; relational; narrative</x:v>
      </x:c>
      <x:c r="P472" s="68" t="str">
        <x:v>E1</x:v>
      </x:c>
      <x:c r="Q472" s="68" t="str">
        <x:v>High</x:v>
      </x:c>
      <x:c r="R472" s="68" t="str">
        <x:v>SRC-220</x:v>
      </x:c>
      <x:c r="S472" s="68" t="str">
        <x:v>LDA records show a Mercury engagement for OpenAI.</x:v>
      </x:c>
      <x:c r="T472" s="68" t="str">
        <x:v>Policy purchase or proof that public messaging was misleading.</x:v>
      </x:c>
      <x:c r="U472" s="68" t="str">
        <x:v>The exact issue list requires the individual filing.</x:v>
      </x:c>
      <x:c r="V472" s="68" t="str">
        <x:v>Filed</x:v>
      </x:c>
      <x:c r="W472" s="68" t="str">
        <x:v>11;57</x:v>
      </x:c>
      <x:c r="X472" s="68" t="str">
        <x:v>2026-07-27</x:v>
      </x:c>
    </x:row>
    <x:row r="473">
      <x:c r="A473" s="68" t="str">
        <x:v>LOB-005</x:v>
      </x:c>
      <x:c r="B473" s="68" t="str">
        <x:v>Lobbying and policy intermediation</x:v>
      </x:c>
      <x:c r="C473" s="68" t="str">
        <x:v>ACT-NVIDIA</x:v>
      </x:c>
      <x:c r="D473" s="68" t="str">
        <x:v>NVIDIA</x:v>
      </x:c>
      <x:c r="E473" s="68" t="str">
        <x:v>ACT-BGRGOVERNMENTAFFAIRS</x:v>
      </x:c>
      <x:c r="F473" s="68" t="str">
        <x:v>BGR Government Affairs</x:v>
      </x:c>
      <x:c r="G473" s="68" t="str">
        <x:v>Company → lobbying firm</x:v>
      </x:c>
      <x:c r="H473" s="68" t="str">
        <x:v>2026 Q1</x:v>
      </x:c>
      <x:c r="I473" s="68" t="str">
        <x:v>External lobbying engagement</x:v>
      </x:c>
      <x:c r="J473" s="68" t="str">
        <x:v>INS-108</x:v>
      </x:c>
      <x:c r="K473" s="68" t="str">
        <x:v>$120,000</x:v>
      </x:c>
      <x:c r="L473" s="68" t="str">
        <x:v>Semiconductor and AI policy objectives</x:v>
      </x:c>
      <x:c r="M473" s="68" t="str">
        <x:v>Congressional advocacy on trade and AI</x:v>
      </x:c>
      <x:c r="N473" s="68" t="str">
        <x:v>A chip-platform company uses former-government expertise to navigate export, trade and defence policy</x:v>
      </x:c>
      <x:c r="O473" s="68" t="str">
        <x:v>Financial; relational; institutional</x:v>
      </x:c>
      <x:c r="P473" s="68" t="str">
        <x:v>E1</x:v>
      </x:c>
      <x:c r="Q473" s="68" t="str">
        <x:v>Very high</x:v>
      </x:c>
      <x:c r="R473" s="68" t="str">
        <x:v>SRC-216</x:v>
      </x:c>
      <x:c r="S473" s="68" t="str">
        <x:v>The filing identifies the amount, issues and Congress as target.</x:v>
      </x:c>
      <x:c r="T473" s="68" t="str">
        <x:v>Control of export policy or improper conduct by named lobbyists.</x:v>
      </x:c>
      <x:c r="U473" s="68" t="str">
        <x:v>Former service establishes experience, not continuing government authority.</x:v>
      </x:c>
      <x:c r="V473" s="68" t="str">
        <x:v>Filed</x:v>
      </x:c>
      <x:c r="W473" s="68" t="str">
        <x:v>11;43;57</x:v>
      </x:c>
      <x:c r="X473" s="68" t="str">
        <x:v>2026-07-27</x:v>
      </x:c>
    </x:row>
    <x:row r="474">
      <x:c r="A474" s="68" t="str">
        <x:v>LOB-006</x:v>
      </x:c>
      <x:c r="B474" s="68" t="str">
        <x:v>Lobbying and policy intermediation</x:v>
      </x:c>
      <x:c r="C474" s="68" t="str">
        <x:v>ACT-NVIDIA</x:v>
      </x:c>
      <x:c r="D474" s="68" t="str">
        <x:v>NVIDIA</x:v>
      </x:c>
      <x:c r="E474" s="68" t="str">
        <x:v>ACT-TIBERCREEKGROUP</x:v>
      </x:c>
      <x:c r="F474" s="68" t="str">
        <x:v>Tiber Creek Group</x:v>
      </x:c>
      <x:c r="G474" s="68" t="str">
        <x:v>Company → lobbying firm</x:v>
      </x:c>
      <x:c r="H474" s="68" t="str">
        <x:v>2025 Q3</x:v>
      </x:c>
      <x:c r="I474" s="68" t="str">
        <x:v>External lobbying engagement</x:v>
      </x:c>
      <x:c r="J474" s="68" t="str">
        <x:v>INS-109</x:v>
      </x:c>
      <x:c r="K474" s="68" t="str">
        <x:v>$80,000</x:v>
      </x:c>
      <x:c r="L474" s="68" t="str">
        <x:v>Semiconductor trade, AI and defence-policy objectives</x:v>
      </x:c>
      <x:c r="M474" s="68" t="str">
        <x:v>Congressional advocacy</x:v>
      </x:c>
      <x:c r="N474" s="68" t="str">
        <x:v>A technology supplier converts commercial exposure to trade rules into organised policy representation</x:v>
      </x:c>
      <x:c r="O474" s="68" t="str">
        <x:v>Financial; relational; institutional</x:v>
      </x:c>
      <x:c r="P474" s="68" t="str">
        <x:v>E1</x:v>
      </x:c>
      <x:c r="Q474" s="68" t="str">
        <x:v>Very high</x:v>
      </x:c>
      <x:c r="R474" s="68" t="str">
        <x:v>SRC-217</x:v>
      </x:c>
      <x:c r="S474" s="68" t="str">
        <x:v>The filing names trade, AI and defence legislation.</x:v>
      </x:c>
      <x:c r="T474" s="68" t="str">
        <x:v>Causal influence on the NDAA or trade decisions.</x:v>
      </x:c>
      <x:c r="U474" s="68" t="str">
        <x:v>Many actors lobby on the same legislation.</x:v>
      </x:c>
      <x:c r="V474" s="68" t="str">
        <x:v>Filed</x:v>
      </x:c>
      <x:c r="W474" s="68" t="str">
        <x:v>11;43;57</x:v>
      </x:c>
      <x:c r="X474" s="68" t="str">
        <x:v>2026-07-27</x:v>
      </x:c>
    </x:row>
    <x:row r="475">
      <x:c r="A475" s="68" t="str">
        <x:v>LOB-007</x:v>
      </x:c>
      <x:c r="B475" s="68" t="str">
        <x:v>Lobbying and policy intermediation</x:v>
      </x:c>
      <x:c r="C475" s="68" t="str">
        <x:v>ACT-ANTHROPIC</x:v>
      </x:c>
      <x:c r="D475" s="68" t="str">
        <x:v>Anthropic</x:v>
      </x:c>
      <x:c r="E475" s="68" t="str">
        <x:v>ACT-CONTINENTALSTRATEGY</x:v>
      </x:c>
      <x:c r="F475" s="68" t="str">
        <x:v>Continental Strategy</x:v>
      </x:c>
      <x:c r="G475" s="68" t="str">
        <x:v>Company → lobbying firm</x:v>
      </x:c>
      <x:c r="H475" s="68" t="str">
        <x:v>2025–2026</x:v>
      </x:c>
      <x:c r="I475" s="68" t="str">
        <x:v>External lobbying engagement</x:v>
      </x:c>
      <x:c r="J475" s="68" t="str">
        <x:v>INS-110</x:v>
      </x:c>
      <x:c r="K475" s="68" t="str">
        <x:v>$300,000 across Q1–Q2 2026; prior 2025 filings</x:v>
      </x:c>
      <x:c r="L475" s="68" t="str">
        <x:v>AI policy objectives and corporate funds</x:v>
      </x:c>
      <x:c r="M475" s="68" t="str">
        <x:v>Federal advocacy and strategic counsel</x:v>
      </x:c>
      <x:c r="N475" s="68" t="str">
        <x:v>A frontier lab builds a recurring external policy channel alongside donations and internal policy teams</x:v>
      </x:c>
      <x:c r="O475" s="68" t="str">
        <x:v>Financial; relational; narrative</x:v>
      </x:c>
      <x:c r="P475" s="68" t="str">
        <x:v>E1</x:v>
      </x:c>
      <x:c r="Q475" s="68" t="str">
        <x:v>Very high</x:v>
      </x:c>
      <x:c r="R475" s="68" t="str">
        <x:v>SRC-218</x:v>
      </x:c>
      <x:c r="S475" s="68" t="str">
        <x:v>Official LDA search results document quarterly engagements and amounts.</x:v>
      </x:c>
      <x:c r="T475" s="68" t="str">
        <x:v>Policy control, illegal coordination or identity of every issue without the underlying forms.</x:v>
      </x:c>
      <x:c r="U475" s="68" t="str">
        <x:v>Issue-specific filings should be preserved in V6.</x:v>
      </x:c>
      <x:c r="V475" s="68" t="str">
        <x:v>Active / filed</x:v>
      </x:c>
      <x:c r="W475" s="68" t="str">
        <x:v>11;57</x:v>
      </x:c>
      <x:c r="X475" s="68" t="str">
        <x:v>2026-07-27</x:v>
      </x:c>
    </x:row>
    <x:row r="476">
      <x:c r="A476" s="68" t="str">
        <x:v>LOB-008</x:v>
      </x:c>
      <x:c r="B476" s="68" t="str">
        <x:v>Lobbying and policy intermediation</x:v>
      </x:c>
      <x:c r="C476" s="68" t="str">
        <x:v>ACT-APPLIEDMATERIALS</x:v>
      </x:c>
      <x:c r="D476" s="68" t="str">
        <x:v>Applied Materials</x:v>
      </x:c>
      <x:c r="E476" s="68" t="str">
        <x:v>ACT-CONTINENTALSTRATEGY</x:v>
      </x:c>
      <x:c r="F476" s="68" t="str">
        <x:v>Continental Strategy</x:v>
      </x:c>
      <x:c r="G476" s="68" t="str">
        <x:v>Company → lobbying firm</x:v>
      </x:c>
      <x:c r="H476" s="68" t="str">
        <x:v>2025–2026</x:v>
      </x:c>
      <x:c r="I476" s="68" t="str">
        <x:v>External lobbying engagement</x:v>
      </x:c>
      <x:c r="J476" s="68" t="str">
        <x:v>INS-111</x:v>
      </x:c>
      <x:c r="K476" s="68" t="str">
        <x:v>$180,000 across Q1–Q2 2026; prior filings</x:v>
      </x:c>
      <x:c r="L476" s="68" t="str">
        <x:v>Semiconductor-equipment and industrial-policy priorities</x:v>
      </x:c>
      <x:c r="M476" s="68" t="str">
        <x:v>Federal advocacy</x:v>
      </x:c>
      <x:c r="N476" s="68" t="str">
        <x:v>Manufacturing-equipment firms seek influence over export, subsidy and industrial-policy rules that shape customer access</x:v>
      </x:c>
      <x:c r="O476" s="68" t="str">
        <x:v>Financial; relational; institutional</x:v>
      </x:c>
      <x:c r="P476" s="68" t="str">
        <x:v>E1</x:v>
      </x:c>
      <x:c r="Q476" s="68" t="str">
        <x:v>Very high</x:v>
      </x:c>
      <x:c r="R476" s="68" t="str">
        <x:v>SRC-218</x:v>
      </x:c>
      <x:c r="S476" s="68" t="str">
        <x:v>Official filings document the relationship and amounts.</x:v>
      </x:c>
      <x:c r="T476" s="68" t="str">
        <x:v>Control of BIS policy or proof of coordination with other clients.</x:v>
      </x:c>
      <x:c r="U476" s="68" t="str">
        <x:v>The firm represents multiple clients with potentially conflicting interests.</x:v>
      </x:c>
      <x:c r="V476" s="68" t="str">
        <x:v>Active / filed</x:v>
      </x:c>
      <x:c r="W476" s="68" t="str">
        <x:v>11;43;57</x:v>
      </x:c>
      <x:c r="X476" s="68" t="str">
        <x:v>2026-07-27</x:v>
      </x:c>
    </x:row>
    <x:row r="477">
      <x:c r="A477" s="68" t="str">
        <x:v>LOB-009</x:v>
      </x:c>
      <x:c r="B477" s="68" t="str">
        <x:v>Lobbying and policy intermediation</x:v>
      </x:c>
      <x:c r="C477" s="68" t="str">
        <x:v>ACT-METAPLATFORMS</x:v>
      </x:c>
      <x:c r="D477" s="68" t="str">
        <x:v>Meta Platforms</x:v>
      </x:c>
      <x:c r="E477" s="68" t="str">
        <x:v>ACT-535GROUP</x:v>
      </x:c>
      <x:c r="F477" s="68" t="str">
        <x:v>535 Group</x:v>
      </x:c>
      <x:c r="G477" s="68" t="str">
        <x:v>Company → lobbying firm</x:v>
      </x:c>
      <x:c r="H477" s="68" t="str">
        <x:v>2025–2026</x:v>
      </x:c>
      <x:c r="I477" s="68" t="str">
        <x:v>External lobbying engagement</x:v>
      </x:c>
      <x:c r="J477" s="68" t="str">
        <x:v>INS-112</x:v>
      </x:c>
      <x:c r="K477" s="68" t="str">
        <x:v>$30,000 quarterly in cited filings</x:v>
      </x:c>
      <x:c r="L477" s="68" t="str">
        <x:v>Platform policy objectives and corporate funds</x:v>
      </x:c>
      <x:c r="M477" s="68" t="str">
        <x:v>Federal lobbying access</x:v>
      </x:c>
      <x:c r="N477" s="68" t="str">
        <x:v>A platform maintains multiple specialised external channels rather than one unified lobbying relationship</x:v>
      </x:c>
      <x:c r="O477" s="68" t="str">
        <x:v>Financial; relational; narrative</x:v>
      </x:c>
      <x:c r="P477" s="68" t="str">
        <x:v>E1</x:v>
      </x:c>
      <x:c r="Q477" s="68" t="str">
        <x:v>Very high</x:v>
      </x:c>
      <x:c r="R477" s="68" t="str">
        <x:v>SRC-219</x:v>
      </x:c>
      <x:c r="S477" s="68" t="str">
        <x:v>LDA records show recurring 535 Group engagements for Meta.</x:v>
      </x:c>
      <x:c r="T477" s="68" t="str">
        <x:v>Policy purchase or control over officials.</x:v>
      </x:c>
      <x:c r="U477" s="68" t="str">
        <x:v>The filing amount is a reported estimate under LDA rules.</x:v>
      </x:c>
      <x:c r="V477" s="68" t="str">
        <x:v>Active / filed</x:v>
      </x:c>
      <x:c r="W477" s="68" t="str">
        <x:v>11;57</x:v>
      </x:c>
      <x:c r="X477" s="68" t="str">
        <x:v>2026-07-27</x:v>
      </x:c>
    </x:row>
    <x:row r="478">
      <x:c r="A478" s="68" t="str">
        <x:v>LOB-010</x:v>
      </x:c>
      <x:c r="B478" s="68" t="str">
        <x:v>Lobbying and policy intermediation</x:v>
      </x:c>
      <x:c r="C478" s="68" t="str">
        <x:v>ACT-METAPLATFORMS</x:v>
      </x:c>
      <x:c r="D478" s="68" t="str">
        <x:v>Meta Platforms</x:v>
      </x:c>
      <x:c r="E478" s="68" t="str">
        <x:v>ACT-ELEVATEGOVERNMENTAFFAIRS</x:v>
      </x:c>
      <x:c r="F478" s="68" t="str">
        <x:v>Elevate Government Affairs</x:v>
      </x:c>
      <x:c r="G478" s="68" t="str">
        <x:v>Company → lobbying firm</x:v>
      </x:c>
      <x:c r="H478" s="68" t="str">
        <x:v>2025–2026</x:v>
      </x:c>
      <x:c r="I478" s="68" t="str">
        <x:v>External lobbying engagement</x:v>
      </x:c>
      <x:c r="J478" s="68" t="str">
        <x:v>INS-112</x:v>
      </x:c>
      <x:c r="K478" s="68" t="str">
        <x:v>$50,000 quarterly in cited filings</x:v>
      </x:c>
      <x:c r="L478" s="68" t="str">
        <x:v>Platform policy objectives and corporate funds</x:v>
      </x:c>
      <x:c r="M478" s="68" t="str">
        <x:v>Federal advocacy</x:v>
      </x:c>
      <x:c r="N478" s="68" t="str">
        <x:v>Multiple firms provide issue, party, committee or relationship-specific policy access</x:v>
      </x:c>
      <x:c r="O478" s="68" t="str">
        <x:v>Financial; relational; narrative</x:v>
      </x:c>
      <x:c r="P478" s="68" t="str">
        <x:v>E1</x:v>
      </x:c>
      <x:c r="Q478" s="68" t="str">
        <x:v>Very high</x:v>
      </x:c>
      <x:c r="R478" s="68" t="str">
        <x:v>SRC-219</x:v>
      </x:c>
      <x:c r="S478" s="68" t="str">
        <x:v>LDA records show recurring Elevate engagements for Meta.</x:v>
      </x:c>
      <x:c r="T478" s="68" t="str">
        <x:v>A unified command network among all Meta lobbyists or direct policy causation.</x:v>
      </x:c>
      <x:c r="U478" s="68" t="str">
        <x:v>Registrants may cover different issues and relationships.</x:v>
      </x:c>
      <x:c r="V478" s="68" t="str">
        <x:v>Active / filed</x:v>
      </x:c>
      <x:c r="W478" s="68" t="str">
        <x:v>11;57</x:v>
      </x:c>
      <x:c r="X478" s="68" t="str">
        <x:v>2026-07-27</x:v>
      </x:c>
    </x:row>
    <x:row r="479">
      <x:c r="A479" s="68" t="str">
        <x:v>LOB-011</x:v>
      </x:c>
      <x:c r="B479" s="68" t="str">
        <x:v>Lobbying and policy intermediation</x:v>
      </x:c>
      <x:c r="C479" s="68" t="str">
        <x:v>ACT-MILLERSTRATEGIES</x:v>
      </x:c>
      <x:c r="D479" s="68" t="str">
        <x:v>Miller Strategies</x:v>
      </x:c>
      <x:c r="E479" s="68" t="str">
        <x:v>ACT-LOBBYINGDISCLOSUREACTSYS</x:v>
      </x:c>
      <x:c r="F479" s="68" t="str">
        <x:v>Lobbying Disclosure Act system</x:v>
      </x:c>
      <x:c r="G479" s="68" t="str">
        <x:v>Registrant → disclosure system</x:v>
      </x:c>
      <x:c r="H479" s="68" t="str">
        <x:v>Ongoing</x:v>
      </x:c>
      <x:c r="I479" s="68" t="str">
        <x:v>Registration and quarterly reporting</x:v>
      </x:c>
      <x:c r="J479" s="68" t="str"/>
      <x:c r="K479" s="68" t="str">
        <x:v>Firm- and client-specific</x:v>
      </x:c>
      <x:c r="L479" s="68" t="str">
        <x:v>Lobbying activity, issue, amount and covered-position disclosures</x:v>
      </x:c>
      <x:c r="M479" s="68" t="str">
        <x:v>Publicly searchable filing</x:v>
      </x:c>
      <x:c r="N479" s="68" t="str">
        <x:v>Disclosure law converts private influence activity into a partial public audit trail</x:v>
      </x:c>
      <x:c r="O479" s="68" t="str">
        <x:v>Informational; institutional</x:v>
      </x:c>
      <x:c r="P479" s="68" t="str">
        <x:v>E1</x:v>
      </x:c>
      <x:c r="Q479" s="68" t="str">
        <x:v>High</x:v>
      </x:c>
      <x:c r="R479" s="68" t="str">
        <x:v>SRC-214; SRC-215; SRC-216; SRC-217; SRC-218; SRC-219; SRC-220</x:v>
      </x:c>
      <x:c r="S479" s="68" t="str">
        <x:v>Miller Strategies appears in official federal lobbying disclosures.</x:v>
      </x:c>
      <x:c r="T479" s="68" t="str">
        <x:v>Complete transparency of informal influence, accuracy beyond filed estimates or proof of effectiveness.</x:v>
      </x:c>
      <x:c r="U479" s="68" t="str">
        <x:v>Some advocacy, donations and meetings fall outside LDA reporting thresholds or definitions.</x:v>
      </x:c>
      <x:c r="V479" s="68" t="str">
        <x:v>Active</x:v>
      </x:c>
      <x:c r="W479" s="68" t="str">
        <x:v>11;57</x:v>
      </x:c>
      <x:c r="X479" s="68" t="str">
        <x:v>2026-07-27</x:v>
      </x:c>
    </x:row>
    <x:row r="480">
      <x:c r="A480" s="68" t="str">
        <x:v>LOB-012</x:v>
      </x:c>
      <x:c r="B480" s="68" t="str">
        <x:v>Lobbying and policy intermediation</x:v>
      </x:c>
      <x:c r="C480" s="68" t="str">
        <x:v>ACT-AKINGUMPSTRAUSSHAUERFELD</x:v>
      </x:c>
      <x:c r="D480" s="68" t="str">
        <x:v>Akin Gump Strauss Hauer &amp; Feld</x:v>
      </x:c>
      <x:c r="E480" s="68" t="str">
        <x:v>ACT-LOBBYINGDISCLOSUREACTSYS</x:v>
      </x:c>
      <x:c r="F480" s="68" t="str">
        <x:v>Lobbying Disclosure Act system</x:v>
      </x:c>
      <x:c r="G480" s="68" t="str">
        <x:v>Registrant → disclosure system</x:v>
      </x:c>
      <x:c r="H480" s="68" t="str">
        <x:v>Ongoing</x:v>
      </x:c>
      <x:c r="I480" s="68" t="str">
        <x:v>Registration and quarterly reporting</x:v>
      </x:c>
      <x:c r="J480" s="68" t="str"/>
      <x:c r="K480" s="68" t="str">
        <x:v>Firm- and client-specific</x:v>
      </x:c>
      <x:c r="L480" s="68" t="str">
        <x:v>Lobbying activity, issue, amount and covered-position disclosures</x:v>
      </x:c>
      <x:c r="M480" s="68" t="str">
        <x:v>Publicly searchable filing</x:v>
      </x:c>
      <x:c r="N480" s="68" t="str">
        <x:v>Disclosure law converts private influence activity into a partial public audit trail</x:v>
      </x:c>
      <x:c r="O480" s="68" t="str">
        <x:v>Informational; institutional</x:v>
      </x:c>
      <x:c r="P480" s="68" t="str">
        <x:v>E1</x:v>
      </x:c>
      <x:c r="Q480" s="68" t="str">
        <x:v>High</x:v>
      </x:c>
      <x:c r="R480" s="68" t="str">
        <x:v>SRC-214; SRC-215; SRC-216; SRC-217; SRC-218; SRC-219; SRC-220</x:v>
      </x:c>
      <x:c r="S480" s="68" t="str">
        <x:v>Akin Gump Strauss Hauer &amp; Feld appears in official federal lobbying disclosures.</x:v>
      </x:c>
      <x:c r="T480" s="68" t="str">
        <x:v>Complete transparency of informal influence, accuracy beyond filed estimates or proof of effectiveness.</x:v>
      </x:c>
      <x:c r="U480" s="68" t="str">
        <x:v>Some advocacy, donations and meetings fall outside LDA reporting thresholds or definitions.</x:v>
      </x:c>
      <x:c r="V480" s="68" t="str">
        <x:v>Active</x:v>
      </x:c>
      <x:c r="W480" s="68" t="str">
        <x:v>11;57</x:v>
      </x:c>
      <x:c r="X480" s="68" t="str">
        <x:v>2026-07-27</x:v>
      </x:c>
    </x:row>
    <x:row r="481">
      <x:c r="A481" s="68" t="str">
        <x:v>LOB-013</x:v>
      </x:c>
      <x:c r="B481" s="68" t="str">
        <x:v>Lobbying and policy intermediation</x:v>
      </x:c>
      <x:c r="C481" s="68" t="str">
        <x:v>ACT-MERCURYPUBLICAFFAIRS</x:v>
      </x:c>
      <x:c r="D481" s="68" t="str">
        <x:v>Mercury Public Affairs</x:v>
      </x:c>
      <x:c r="E481" s="68" t="str">
        <x:v>ACT-LOBBYINGDISCLOSUREACTSYS</x:v>
      </x:c>
      <x:c r="F481" s="68" t="str">
        <x:v>Lobbying Disclosure Act system</x:v>
      </x:c>
      <x:c r="G481" s="68" t="str">
        <x:v>Registrant → disclosure system</x:v>
      </x:c>
      <x:c r="H481" s="68" t="str">
        <x:v>Ongoing</x:v>
      </x:c>
      <x:c r="I481" s="68" t="str">
        <x:v>Registration and quarterly reporting</x:v>
      </x:c>
      <x:c r="J481" s="68" t="str"/>
      <x:c r="K481" s="68" t="str">
        <x:v>Firm- and client-specific</x:v>
      </x:c>
      <x:c r="L481" s="68" t="str">
        <x:v>Lobbying activity, issue, amount and covered-position disclosures</x:v>
      </x:c>
      <x:c r="M481" s="68" t="str">
        <x:v>Publicly searchable filing</x:v>
      </x:c>
      <x:c r="N481" s="68" t="str">
        <x:v>Disclosure law converts private influence activity into a partial public audit trail</x:v>
      </x:c>
      <x:c r="O481" s="68" t="str">
        <x:v>Informational; institutional</x:v>
      </x:c>
      <x:c r="P481" s="68" t="str">
        <x:v>E1</x:v>
      </x:c>
      <x:c r="Q481" s="68" t="str">
        <x:v>High</x:v>
      </x:c>
      <x:c r="R481" s="68" t="str">
        <x:v>SRC-214; SRC-215; SRC-216; SRC-217; SRC-218; SRC-219; SRC-220</x:v>
      </x:c>
      <x:c r="S481" s="68" t="str">
        <x:v>Mercury Public Affairs appears in official federal lobbying disclosures.</x:v>
      </x:c>
      <x:c r="T481" s="68" t="str">
        <x:v>Complete transparency of informal influence, accuracy beyond filed estimates or proof of effectiveness.</x:v>
      </x:c>
      <x:c r="U481" s="68" t="str">
        <x:v>Some advocacy, donations and meetings fall outside LDA reporting thresholds or definitions.</x:v>
      </x:c>
      <x:c r="V481" s="68" t="str">
        <x:v>Active</x:v>
      </x:c>
      <x:c r="W481" s="68" t="str">
        <x:v>11;57</x:v>
      </x:c>
      <x:c r="X481" s="68" t="str">
        <x:v>2026-07-27</x:v>
      </x:c>
    </x:row>
    <x:row r="482">
      <x:c r="A482" s="68" t="str">
        <x:v>LOB-014</x:v>
      </x:c>
      <x:c r="B482" s="68" t="str">
        <x:v>Lobbying and policy intermediation</x:v>
      </x:c>
      <x:c r="C482" s="68" t="str">
        <x:v>ACT-BGRGOVERNMENTAFFAIRS</x:v>
      </x:c>
      <x:c r="D482" s="68" t="str">
        <x:v>BGR Government Affairs</x:v>
      </x:c>
      <x:c r="E482" s="68" t="str">
        <x:v>ACT-LOBBYINGDISCLOSUREACTSYS</x:v>
      </x:c>
      <x:c r="F482" s="68" t="str">
        <x:v>Lobbying Disclosure Act system</x:v>
      </x:c>
      <x:c r="G482" s="68" t="str">
        <x:v>Registrant → disclosure system</x:v>
      </x:c>
      <x:c r="H482" s="68" t="str">
        <x:v>Ongoing</x:v>
      </x:c>
      <x:c r="I482" s="68" t="str">
        <x:v>Registration and quarterly reporting</x:v>
      </x:c>
      <x:c r="J482" s="68" t="str"/>
      <x:c r="K482" s="68" t="str">
        <x:v>Firm- and client-specific</x:v>
      </x:c>
      <x:c r="L482" s="68" t="str">
        <x:v>Lobbying activity, issue, amount and covered-position disclosures</x:v>
      </x:c>
      <x:c r="M482" s="68" t="str">
        <x:v>Publicly searchable filing</x:v>
      </x:c>
      <x:c r="N482" s="68" t="str">
        <x:v>Disclosure law converts private influence activity into a partial public audit trail</x:v>
      </x:c>
      <x:c r="O482" s="68" t="str">
        <x:v>Informational; institutional</x:v>
      </x:c>
      <x:c r="P482" s="68" t="str">
        <x:v>E1</x:v>
      </x:c>
      <x:c r="Q482" s="68" t="str">
        <x:v>High</x:v>
      </x:c>
      <x:c r="R482" s="68" t="str">
        <x:v>SRC-214; SRC-215; SRC-216; SRC-217; SRC-218; SRC-219; SRC-220</x:v>
      </x:c>
      <x:c r="S482" s="68" t="str">
        <x:v>BGR Government Affairs appears in official federal lobbying disclosures.</x:v>
      </x:c>
      <x:c r="T482" s="68" t="str">
        <x:v>Complete transparency of informal influence, accuracy beyond filed estimates or proof of effectiveness.</x:v>
      </x:c>
      <x:c r="U482" s="68" t="str">
        <x:v>Some advocacy, donations and meetings fall outside LDA reporting thresholds or definitions.</x:v>
      </x:c>
      <x:c r="V482" s="68" t="str">
        <x:v>Active</x:v>
      </x:c>
      <x:c r="W482" s="68" t="str">
        <x:v>11;57</x:v>
      </x:c>
      <x:c r="X482" s="68" t="str">
        <x:v>2026-07-27</x:v>
      </x:c>
    </x:row>
    <x:row r="483">
      <x:c r="A483" s="68" t="str">
        <x:v>LOB-015</x:v>
      </x:c>
      <x:c r="B483" s="68" t="str">
        <x:v>Lobbying and policy intermediation</x:v>
      </x:c>
      <x:c r="C483" s="68" t="str">
        <x:v>ACT-TIBERCREEKGROUP</x:v>
      </x:c>
      <x:c r="D483" s="68" t="str">
        <x:v>Tiber Creek Group</x:v>
      </x:c>
      <x:c r="E483" s="68" t="str">
        <x:v>ACT-LOBBYINGDISCLOSUREACTSYS</x:v>
      </x:c>
      <x:c r="F483" s="68" t="str">
        <x:v>Lobbying Disclosure Act system</x:v>
      </x:c>
      <x:c r="G483" s="68" t="str">
        <x:v>Registrant → disclosure system</x:v>
      </x:c>
      <x:c r="H483" s="68" t="str">
        <x:v>Ongoing</x:v>
      </x:c>
      <x:c r="I483" s="68" t="str">
        <x:v>Registration and quarterly reporting</x:v>
      </x:c>
      <x:c r="J483" s="68" t="str"/>
      <x:c r="K483" s="68" t="str">
        <x:v>Firm- and client-specific</x:v>
      </x:c>
      <x:c r="L483" s="68" t="str">
        <x:v>Lobbying activity, issue, amount and covered-position disclosures</x:v>
      </x:c>
      <x:c r="M483" s="68" t="str">
        <x:v>Publicly searchable filing</x:v>
      </x:c>
      <x:c r="N483" s="68" t="str">
        <x:v>Disclosure law converts private influence activity into a partial public audit trail</x:v>
      </x:c>
      <x:c r="O483" s="68" t="str">
        <x:v>Informational; institutional</x:v>
      </x:c>
      <x:c r="P483" s="68" t="str">
        <x:v>E1</x:v>
      </x:c>
      <x:c r="Q483" s="68" t="str">
        <x:v>High</x:v>
      </x:c>
      <x:c r="R483" s="68" t="str">
        <x:v>SRC-214; SRC-215; SRC-216; SRC-217; SRC-218; SRC-219; SRC-220</x:v>
      </x:c>
      <x:c r="S483" s="68" t="str">
        <x:v>Tiber Creek Group appears in official federal lobbying disclosures.</x:v>
      </x:c>
      <x:c r="T483" s="68" t="str">
        <x:v>Complete transparency of informal influence, accuracy beyond filed estimates or proof of effectiveness.</x:v>
      </x:c>
      <x:c r="U483" s="68" t="str">
        <x:v>Some advocacy, donations and meetings fall outside LDA reporting thresholds or definitions.</x:v>
      </x:c>
      <x:c r="V483" s="68" t="str">
        <x:v>Active</x:v>
      </x:c>
      <x:c r="W483" s="68" t="str">
        <x:v>11;57</x:v>
      </x:c>
      <x:c r="X483" s="68" t="str">
        <x:v>2026-07-27</x:v>
      </x:c>
    </x:row>
    <x:row r="484">
      <x:c r="A484" s="68" t="str">
        <x:v>LOB-016</x:v>
      </x:c>
      <x:c r="B484" s="68" t="str">
        <x:v>Lobbying and policy intermediation</x:v>
      </x:c>
      <x:c r="C484" s="68" t="str">
        <x:v>ACT-CONTINENTALSTRATEGY</x:v>
      </x:c>
      <x:c r="D484" s="68" t="str">
        <x:v>Continental Strategy</x:v>
      </x:c>
      <x:c r="E484" s="68" t="str">
        <x:v>ACT-LOBBYINGDISCLOSUREACTSYS</x:v>
      </x:c>
      <x:c r="F484" s="68" t="str">
        <x:v>Lobbying Disclosure Act system</x:v>
      </x:c>
      <x:c r="G484" s="68" t="str">
        <x:v>Registrant → disclosure system</x:v>
      </x:c>
      <x:c r="H484" s="68" t="str">
        <x:v>Ongoing</x:v>
      </x:c>
      <x:c r="I484" s="68" t="str">
        <x:v>Registration and quarterly reporting</x:v>
      </x:c>
      <x:c r="J484" s="68" t="str"/>
      <x:c r="K484" s="68" t="str">
        <x:v>Firm- and client-specific</x:v>
      </x:c>
      <x:c r="L484" s="68" t="str">
        <x:v>Lobbying activity, issue, amount and covered-position disclosures</x:v>
      </x:c>
      <x:c r="M484" s="68" t="str">
        <x:v>Publicly searchable filing</x:v>
      </x:c>
      <x:c r="N484" s="68" t="str">
        <x:v>Disclosure law converts private influence activity into a partial public audit trail</x:v>
      </x:c>
      <x:c r="O484" s="68" t="str">
        <x:v>Informational; institutional</x:v>
      </x:c>
      <x:c r="P484" s="68" t="str">
        <x:v>E1</x:v>
      </x:c>
      <x:c r="Q484" s="68" t="str">
        <x:v>High</x:v>
      </x:c>
      <x:c r="R484" s="68" t="str">
        <x:v>SRC-214; SRC-215; SRC-216; SRC-217; SRC-218; SRC-219; SRC-220</x:v>
      </x:c>
      <x:c r="S484" s="68" t="str">
        <x:v>Continental Strategy appears in official federal lobbying disclosures.</x:v>
      </x:c>
      <x:c r="T484" s="68" t="str">
        <x:v>Complete transparency of informal influence, accuracy beyond filed estimates or proof of effectiveness.</x:v>
      </x:c>
      <x:c r="U484" s="68" t="str">
        <x:v>Some advocacy, donations and meetings fall outside LDA reporting thresholds or definitions.</x:v>
      </x:c>
      <x:c r="V484" s="68" t="str">
        <x:v>Active</x:v>
      </x:c>
      <x:c r="W484" s="68" t="str">
        <x:v>11;57</x:v>
      </x:c>
      <x:c r="X484" s="68" t="str">
        <x:v>2026-07-27</x:v>
      </x:c>
    </x:row>
    <x:row r="485">
      <x:c r="A485" s="68" t="str">
        <x:v>LOB-017</x:v>
      </x:c>
      <x:c r="B485" s="68" t="str">
        <x:v>Lobbying and policy intermediation</x:v>
      </x:c>
      <x:c r="C485" s="68" t="str">
        <x:v>ACT-535GROUP</x:v>
      </x:c>
      <x:c r="D485" s="68" t="str">
        <x:v>535 Group</x:v>
      </x:c>
      <x:c r="E485" s="68" t="str">
        <x:v>ACT-LOBBYINGDISCLOSUREACTSYS</x:v>
      </x:c>
      <x:c r="F485" s="68" t="str">
        <x:v>Lobbying Disclosure Act system</x:v>
      </x:c>
      <x:c r="G485" s="68" t="str">
        <x:v>Registrant → disclosure system</x:v>
      </x:c>
      <x:c r="H485" s="68" t="str">
        <x:v>Ongoing</x:v>
      </x:c>
      <x:c r="I485" s="68" t="str">
        <x:v>Registration and quarterly reporting</x:v>
      </x:c>
      <x:c r="J485" s="68" t="str"/>
      <x:c r="K485" s="68" t="str">
        <x:v>Firm- and client-specific</x:v>
      </x:c>
      <x:c r="L485" s="68" t="str">
        <x:v>Lobbying activity, issue, amount and covered-position disclosures</x:v>
      </x:c>
      <x:c r="M485" s="68" t="str">
        <x:v>Publicly searchable filing</x:v>
      </x:c>
      <x:c r="N485" s="68" t="str">
        <x:v>Disclosure law converts private influence activity into a partial public audit trail</x:v>
      </x:c>
      <x:c r="O485" s="68" t="str">
        <x:v>Informational; institutional</x:v>
      </x:c>
      <x:c r="P485" s="68" t="str">
        <x:v>E1</x:v>
      </x:c>
      <x:c r="Q485" s="68" t="str">
        <x:v>High</x:v>
      </x:c>
      <x:c r="R485" s="68" t="str">
        <x:v>SRC-214; SRC-215; SRC-216; SRC-217; SRC-218; SRC-219; SRC-220</x:v>
      </x:c>
      <x:c r="S485" s="68" t="str">
        <x:v>535 Group appears in official federal lobbying disclosures.</x:v>
      </x:c>
      <x:c r="T485" s="68" t="str">
        <x:v>Complete transparency of informal influence, accuracy beyond filed estimates or proof of effectiveness.</x:v>
      </x:c>
      <x:c r="U485" s="68" t="str">
        <x:v>Some advocacy, donations and meetings fall outside LDA reporting thresholds or definitions.</x:v>
      </x:c>
      <x:c r="V485" s="68" t="str">
        <x:v>Active</x:v>
      </x:c>
      <x:c r="W485" s="68" t="str">
        <x:v>11;57</x:v>
      </x:c>
      <x:c r="X485" s="68" t="str">
        <x:v>2026-07-27</x:v>
      </x:c>
    </x:row>
    <x:row r="486">
      <x:c r="A486" s="68" t="str">
        <x:v>LOB-018</x:v>
      </x:c>
      <x:c r="B486" s="68" t="str">
        <x:v>Lobbying and policy intermediation</x:v>
      </x:c>
      <x:c r="C486" s="68" t="str">
        <x:v>ACT-ELEVATEGOVERNMENTAFFAIRS</x:v>
      </x:c>
      <x:c r="D486" s="68" t="str">
        <x:v>Elevate Government Affairs</x:v>
      </x:c>
      <x:c r="E486" s="68" t="str">
        <x:v>ACT-LOBBYINGDISCLOSUREACTSYS</x:v>
      </x:c>
      <x:c r="F486" s="68" t="str">
        <x:v>Lobbying Disclosure Act system</x:v>
      </x:c>
      <x:c r="G486" s="68" t="str">
        <x:v>Registrant → disclosure system</x:v>
      </x:c>
      <x:c r="H486" s="68" t="str">
        <x:v>Ongoing</x:v>
      </x:c>
      <x:c r="I486" s="68" t="str">
        <x:v>Registration and quarterly reporting</x:v>
      </x:c>
      <x:c r="J486" s="68" t="str"/>
      <x:c r="K486" s="68" t="str">
        <x:v>Firm- and client-specific</x:v>
      </x:c>
      <x:c r="L486" s="68" t="str">
        <x:v>Lobbying activity, issue, amount and covered-position disclosures</x:v>
      </x:c>
      <x:c r="M486" s="68" t="str">
        <x:v>Publicly searchable filing</x:v>
      </x:c>
      <x:c r="N486" s="68" t="str">
        <x:v>Disclosure law converts private influence activity into a partial public audit trail</x:v>
      </x:c>
      <x:c r="O486" s="68" t="str">
        <x:v>Informational; institutional</x:v>
      </x:c>
      <x:c r="P486" s="68" t="str">
        <x:v>E1</x:v>
      </x:c>
      <x:c r="Q486" s="68" t="str">
        <x:v>High</x:v>
      </x:c>
      <x:c r="R486" s="68" t="str">
        <x:v>SRC-214; SRC-215; SRC-216; SRC-217; SRC-218; SRC-219; SRC-220</x:v>
      </x:c>
      <x:c r="S486" s="68" t="str">
        <x:v>Elevate Government Affairs appears in official federal lobbying disclosures.</x:v>
      </x:c>
      <x:c r="T486" s="68" t="str">
        <x:v>Complete transparency of informal influence, accuracy beyond filed estimates or proof of effectiveness.</x:v>
      </x:c>
      <x:c r="U486" s="68" t="str">
        <x:v>Some advocacy, donations and meetings fall outside LDA reporting thresholds or definitions.</x:v>
      </x:c>
      <x:c r="V486" s="68" t="str">
        <x:v>Active</x:v>
      </x:c>
      <x:c r="W486" s="68" t="str">
        <x:v>11;57</x:v>
      </x:c>
      <x:c r="X486" s="68" t="str">
        <x:v>2026-07-27</x:v>
      </x:c>
    </x:row>
    <x:row r="487">
      <x:c r="A487" s="68" t="str">
        <x:v>LOB-019</x:v>
      </x:c>
      <x:c r="B487" s="68" t="str">
        <x:v>Evidence boundary</x:v>
      </x:c>
      <x:c r="C487" s="68" t="str">
        <x:v>ACT-LOBBYINGDISCLOSUREACTSYS</x:v>
      </x:c>
      <x:c r="D487" s="68" t="str">
        <x:v>Lobbying Disclosure Act system</x:v>
      </x:c>
      <x:c r="E487" s="68" t="str">
        <x:v>ACT-FEDERALPOLICYMAKERSANDAG</x:v>
      </x:c>
      <x:c r="F487" s="68" t="str">
        <x:v>Federal policymakers and agencies</x:v>
      </x:c>
      <x:c r="G487" s="68" t="str">
        <x:v>Disclosure system → public process</x:v>
      </x:c>
      <x:c r="H487" s="68" t="str">
        <x:v>Ongoing</x:v>
      </x:c>
      <x:c r="I487" s="68" t="str">
        <x:v>Transparency without causal attribution</x:v>
      </x:c>
      <x:c r="J487" s="68" t="str"/>
      <x:c r="K487" s="68" t="str">
        <x:v>System-wide</x:v>
      </x:c>
      <x:c r="L487" s="68" t="str">
        <x:v>Reported lobbying relationships and issue descriptions</x:v>
      </x:c>
      <x:c r="M487" s="68" t="str">
        <x:v>Public visibility into formal advocacy</x:v>
      </x:c>
      <x:c r="N487" s="68" t="str">
        <x:v>Lobbying disclosure identifies contact channels but not whether advocacy changed a decision</x:v>
      </x:c>
      <x:c r="O487" s="68" t="str">
        <x:v>Informational; epistemic</x:v>
      </x:c>
      <x:c r="P487" s="68" t="str">
        <x:v>S1</x:v>
      </x:c>
      <x:c r="Q487" s="68" t="str">
        <x:v>Very high</x:v>
      </x:c>
      <x:c r="R487" s="68" t="str">
        <x:v>SRC-214; SRC-215; SRC-216; SRC-217; SRC-218; SRC-219; SRC-220</x:v>
      </x:c>
      <x:c r="S487" s="68" t="str">
        <x:v>The system records clients, registrants, amounts and issue areas.</x:v>
      </x:c>
      <x:c r="T487" s="68" t="str">
        <x:v>Bribery, policy capture or policy causation from a filing alone.</x:v>
      </x:c>
      <x:c r="U487" s="68" t="str">
        <x:v>Influence must be tested through timing, text changes, meetings and decision records.</x:v>
      </x:c>
      <x:c r="V487" s="68" t="str">
        <x:v>Active boundary</x:v>
      </x:c>
      <x:c r="W487" s="68" t="str">
        <x:v>11;19;57</x:v>
      </x:c>
      <x:c r="X487" s="68" t="str">
        <x:v>2026-07-27</x:v>
      </x:c>
    </x:row>
    <x:row r="488">
      <x:c r="A488" s="68" t="str">
        <x:v>MAT-001</x:v>
      </x:c>
      <x:c r="B488" s="68" t="str">
        <x:v>Physical chokepoints</x:v>
      </x:c>
      <x:c r="C488" s="68" t="str">
        <x:v>ACT-STRAITOFHORMUZ</x:v>
      </x:c>
      <x:c r="D488" s="68" t="str">
        <x:v>Strait of Hormuz</x:v>
      </x:c>
      <x:c r="E488" s="68" t="str">
        <x:v>ACT-CITIZENSANDLABOUR</x:v>
      </x:c>
      <x:c r="F488" s="68" t="str">
        <x:v>Citizens and labour</x:v>
      </x:c>
      <x:c r="G488" s="68" t="str">
        <x:v>Route → global users</x:v>
      </x:c>
      <x:c r="H488" s="68" t="str">
        <x:v>Ongoing</x:v>
      </x:c>
      <x:c r="I488" s="68" t="str">
        <x:v>Transit dependence</x:v>
      </x:c>
      <x:c r="J488" s="68" t="str"/>
      <x:c r="K488" s="68" t="str">
        <x:v>Route-specific</x:v>
      </x:c>
      <x:c r="L488" s="68" t="str">
        <x:v>Ships, commodities and energy</x:v>
      </x:c>
      <x:c r="M488" s="68" t="str">
        <x:v>Trade continuity and cost</x:v>
      </x:c>
      <x:c r="N488" s="68" t="str">
        <x:v>A narrow route converts geography into disruption and bargaining power</x:v>
      </x:c>
      <x:c r="O488" s="68" t="str">
        <x:v>Material; financial; enforcement</x:v>
      </x:c>
      <x:c r="P488" s="68" t="str">
        <x:v>E1</x:v>
      </x:c>
      <x:c r="Q488" s="68" t="str">
        <x:v>Very high</x:v>
      </x:c>
      <x:c r="R488" s="68" t="str">
        <x:v>SRC-018; SRC-019</x:v>
      </x:c>
      <x:c r="S488" s="68" t="str">
        <x:v>The route is a recognised major transit chokepoint.</x:v>
      </x:c>
      <x:c r="T488" s="68" t="str">
        <x:v>Permanent monopoly power or uniform effects across goods.</x:v>
      </x:c>
      <x:c r="U488" s="68" t="str">
        <x:v>Alternative routes and inventories provide partial substitutes.</x:v>
      </x:c>
      <x:c r="V488" s="68" t="str">
        <x:v>Active</x:v>
      </x:c>
      <x:c r="W488" s="68" t="str">
        <x:v>40;57</x:v>
      </x:c>
      <x:c r="X488" s="68" t="str">
        <x:v>2026-07-27</x:v>
      </x:c>
    </x:row>
    <x:row r="489">
      <x:c r="A489" s="68" t="str">
        <x:v>MAT-002</x:v>
      </x:c>
      <x:c r="B489" s="68" t="str">
        <x:v>Physical chokepoints</x:v>
      </x:c>
      <x:c r="C489" s="68" t="str">
        <x:v>ACT-STRAITOFMALACCA</x:v>
      </x:c>
      <x:c r="D489" s="68" t="str">
        <x:v>Strait of Malacca</x:v>
      </x:c>
      <x:c r="E489" s="68" t="str">
        <x:v>ACT-CITIZENSANDLABOUR</x:v>
      </x:c>
      <x:c r="F489" s="68" t="str">
        <x:v>Citizens and labour</x:v>
      </x:c>
      <x:c r="G489" s="68" t="str">
        <x:v>Route → global users</x:v>
      </x:c>
      <x:c r="H489" s="68" t="str">
        <x:v>Ongoing</x:v>
      </x:c>
      <x:c r="I489" s="68" t="str">
        <x:v>Transit dependence</x:v>
      </x:c>
      <x:c r="J489" s="68" t="str"/>
      <x:c r="K489" s="68" t="str">
        <x:v>Route-specific</x:v>
      </x:c>
      <x:c r="L489" s="68" t="str">
        <x:v>Ships, commodities and energy</x:v>
      </x:c>
      <x:c r="M489" s="68" t="str">
        <x:v>Trade continuity and cost</x:v>
      </x:c>
      <x:c r="N489" s="68" t="str">
        <x:v>A narrow route converts geography into disruption and bargaining power</x:v>
      </x:c>
      <x:c r="O489" s="68" t="str">
        <x:v>Material; financial; enforcement</x:v>
      </x:c>
      <x:c r="P489" s="68" t="str">
        <x:v>E1</x:v>
      </x:c>
      <x:c r="Q489" s="68" t="str">
        <x:v>High</x:v>
      </x:c>
      <x:c r="R489" s="68" t="str">
        <x:v>SRC-019</x:v>
      </x:c>
      <x:c r="S489" s="68" t="str">
        <x:v>The route is a recognised major transit chokepoint.</x:v>
      </x:c>
      <x:c r="T489" s="68" t="str">
        <x:v>Permanent monopoly power or uniform effects across goods.</x:v>
      </x:c>
      <x:c r="U489" s="68" t="str">
        <x:v>Alternative routes and inventories provide partial substitutes.</x:v>
      </x:c>
      <x:c r="V489" s="68" t="str">
        <x:v>Active</x:v>
      </x:c>
      <x:c r="W489" s="68" t="str">
        <x:v>40;57</x:v>
      </x:c>
      <x:c r="X489" s="68" t="str">
        <x:v>2026-07-27</x:v>
      </x:c>
    </x:row>
    <x:row r="490">
      <x:c r="A490" s="68" t="str">
        <x:v>MAT-003</x:v>
      </x:c>
      <x:c r="B490" s="68" t="str">
        <x:v>Physical chokepoints</x:v>
      </x:c>
      <x:c r="C490" s="68" t="str">
        <x:v>ACT-SUEZCANAL</x:v>
      </x:c>
      <x:c r="D490" s="68" t="str">
        <x:v>Suez Canal</x:v>
      </x:c>
      <x:c r="E490" s="68" t="str">
        <x:v>ACT-CITIZENSANDLABOUR</x:v>
      </x:c>
      <x:c r="F490" s="68" t="str">
        <x:v>Citizens and labour</x:v>
      </x:c>
      <x:c r="G490" s="68" t="str">
        <x:v>Route → global users</x:v>
      </x:c>
      <x:c r="H490" s="68" t="str">
        <x:v>Ongoing</x:v>
      </x:c>
      <x:c r="I490" s="68" t="str">
        <x:v>Transit dependence</x:v>
      </x:c>
      <x:c r="J490" s="68" t="str"/>
      <x:c r="K490" s="68" t="str">
        <x:v>Route-specific</x:v>
      </x:c>
      <x:c r="L490" s="68" t="str">
        <x:v>Ships, commodities and energy</x:v>
      </x:c>
      <x:c r="M490" s="68" t="str">
        <x:v>Trade continuity and cost</x:v>
      </x:c>
      <x:c r="N490" s="68" t="str">
        <x:v>A narrow route converts geography into disruption and bargaining power</x:v>
      </x:c>
      <x:c r="O490" s="68" t="str">
        <x:v>Material; financial; enforcement</x:v>
      </x:c>
      <x:c r="P490" s="68" t="str">
        <x:v>E1</x:v>
      </x:c>
      <x:c r="Q490" s="68" t="str">
        <x:v>High</x:v>
      </x:c>
      <x:c r="R490" s="68" t="str">
        <x:v>SRC-019</x:v>
      </x:c>
      <x:c r="S490" s="68" t="str">
        <x:v>The route is a recognised major transit chokepoint.</x:v>
      </x:c>
      <x:c r="T490" s="68" t="str">
        <x:v>Permanent monopoly power or uniform effects across goods.</x:v>
      </x:c>
      <x:c r="U490" s="68" t="str">
        <x:v>Alternative routes and inventories provide partial substitutes.</x:v>
      </x:c>
      <x:c r="V490" s="68" t="str">
        <x:v>Active</x:v>
      </x:c>
      <x:c r="W490" s="68" t="str">
        <x:v>40;57</x:v>
      </x:c>
      <x:c r="X490" s="68" t="str">
        <x:v>2026-07-27</x:v>
      </x:c>
    </x:row>
    <x:row r="491">
      <x:c r="A491" s="68" t="str">
        <x:v>MAT-004</x:v>
      </x:c>
      <x:c r="B491" s="68" t="str">
        <x:v>Physical chokepoints</x:v>
      </x:c>
      <x:c r="C491" s="68" t="str">
        <x:v>ACT-BABELMANDEB</x:v>
      </x:c>
      <x:c r="D491" s="68" t="str">
        <x:v>Bab el-Mandeb</x:v>
      </x:c>
      <x:c r="E491" s="68" t="str">
        <x:v>ACT-CITIZENSANDLABOUR</x:v>
      </x:c>
      <x:c r="F491" s="68" t="str">
        <x:v>Citizens and labour</x:v>
      </x:c>
      <x:c r="G491" s="68" t="str">
        <x:v>Route → global users</x:v>
      </x:c>
      <x:c r="H491" s="68" t="str">
        <x:v>Ongoing</x:v>
      </x:c>
      <x:c r="I491" s="68" t="str">
        <x:v>Transit dependence</x:v>
      </x:c>
      <x:c r="J491" s="68" t="str"/>
      <x:c r="K491" s="68" t="str">
        <x:v>Route-specific</x:v>
      </x:c>
      <x:c r="L491" s="68" t="str">
        <x:v>Ships, commodities and energy</x:v>
      </x:c>
      <x:c r="M491" s="68" t="str">
        <x:v>Trade continuity and cost</x:v>
      </x:c>
      <x:c r="N491" s="68" t="str">
        <x:v>A narrow route converts geography into disruption and bargaining power</x:v>
      </x:c>
      <x:c r="O491" s="68" t="str">
        <x:v>Material; financial; enforcement</x:v>
      </x:c>
      <x:c r="P491" s="68" t="str">
        <x:v>E1</x:v>
      </x:c>
      <x:c r="Q491" s="68" t="str">
        <x:v>High</x:v>
      </x:c>
      <x:c r="R491" s="68" t="str">
        <x:v>SRC-019</x:v>
      </x:c>
      <x:c r="S491" s="68" t="str">
        <x:v>The route is a recognised major transit chokepoint.</x:v>
      </x:c>
      <x:c r="T491" s="68" t="str">
        <x:v>Permanent monopoly power or uniform effects across goods.</x:v>
      </x:c>
      <x:c r="U491" s="68" t="str">
        <x:v>Alternative routes and inventories provide partial substitutes.</x:v>
      </x:c>
      <x:c r="V491" s="68" t="str">
        <x:v>Active</x:v>
      </x:c>
      <x:c r="W491" s="68" t="str">
        <x:v>40;57</x:v>
      </x:c>
      <x:c r="X491" s="68" t="str">
        <x:v>2026-07-27</x:v>
      </x:c>
    </x:row>
    <x:row r="492">
      <x:c r="A492" s="68" t="str">
        <x:v>MAT-005</x:v>
      </x:c>
      <x:c r="B492" s="68" t="str">
        <x:v>Physical chokepoints</x:v>
      </x:c>
      <x:c r="C492" s="68" t="str">
        <x:v>ACT-PANAMACANAL</x:v>
      </x:c>
      <x:c r="D492" s="68" t="str">
        <x:v>Panama Canal</x:v>
      </x:c>
      <x:c r="E492" s="68" t="str">
        <x:v>ACT-CITIZENSANDLABOUR</x:v>
      </x:c>
      <x:c r="F492" s="68" t="str">
        <x:v>Citizens and labour</x:v>
      </x:c>
      <x:c r="G492" s="68" t="str">
        <x:v>Route → global users</x:v>
      </x:c>
      <x:c r="H492" s="68" t="str">
        <x:v>Ongoing</x:v>
      </x:c>
      <x:c r="I492" s="68" t="str">
        <x:v>Transit dependence</x:v>
      </x:c>
      <x:c r="J492" s="68" t="str"/>
      <x:c r="K492" s="68" t="str">
        <x:v>Route-specific</x:v>
      </x:c>
      <x:c r="L492" s="68" t="str">
        <x:v>Ships, commodities and energy</x:v>
      </x:c>
      <x:c r="M492" s="68" t="str">
        <x:v>Trade continuity and cost</x:v>
      </x:c>
      <x:c r="N492" s="68" t="str">
        <x:v>A narrow route converts geography into disruption and bargaining power</x:v>
      </x:c>
      <x:c r="O492" s="68" t="str">
        <x:v>Material; financial; enforcement</x:v>
      </x:c>
      <x:c r="P492" s="68" t="str">
        <x:v>E1</x:v>
      </x:c>
      <x:c r="Q492" s="68" t="str">
        <x:v>High</x:v>
      </x:c>
      <x:c r="R492" s="68" t="str">
        <x:v>SRC-019</x:v>
      </x:c>
      <x:c r="S492" s="68" t="str">
        <x:v>The route is a recognised major transit chokepoint.</x:v>
      </x:c>
      <x:c r="T492" s="68" t="str">
        <x:v>Permanent monopoly power or uniform effects across goods.</x:v>
      </x:c>
      <x:c r="U492" s="68" t="str">
        <x:v>Alternative routes and inventories provide partial substitutes.</x:v>
      </x:c>
      <x:c r="V492" s="68" t="str">
        <x:v>Active</x:v>
      </x:c>
      <x:c r="W492" s="68" t="str">
        <x:v>40;57</x:v>
      </x:c>
      <x:c r="X492" s="68" t="str">
        <x:v>2026-07-27</x:v>
      </x:c>
    </x:row>
    <x:row r="493">
      <x:c r="A493" s="68" t="str">
        <x:v>MAT-006</x:v>
      </x:c>
      <x:c r="B493" s="68" t="str">
        <x:v>Industrial chokepoints</x:v>
      </x:c>
      <x:c r="C493" s="68" t="str">
        <x:v>ACT-PEOPLESREPUBLICOFCHINA</x:v>
      </x:c>
      <x:c r="D493" s="68" t="str">
        <x:v>People's Republic of China</x:v>
      </x:c>
      <x:c r="E493" s="68" t="str">
        <x:v>ACT-CRITICALMINERALREFININGS</x:v>
      </x:c>
      <x:c r="F493" s="68" t="str">
        <x:v>Critical-mineral refining system</x:v>
      </x:c>
      <x:c r="G493" s="68" t="str">
        <x:v>A → system</x:v>
      </x:c>
      <x:c r="H493" s="68" t="str">
        <x:v>2025</x:v>
      </x:c>
      <x:c r="I493" s="68" t="str">
        <x:v>Dominant refining position</x:v>
      </x:c>
      <x:c r="J493" s="68" t="str"/>
      <x:c r="K493" s="68" t="str">
        <x:v>19/20 minerals; ~70% average share</x:v>
      </x:c>
      <x:c r="L493" s="68" t="str">
        <x:v>Mined minerals</x:v>
      </x:c>
      <x:c r="M493" s="68" t="str">
        <x:v>Refined strategic inputs</x:v>
      </x:c>
      <x:c r="N493" s="68" t="str">
        <x:v>Midstream processing concentration creates leverage beyond raw-resource ownership</x:v>
      </x:c>
      <x:c r="O493" s="68" t="str">
        <x:v>Material; technological; financial</x:v>
      </x:c>
      <x:c r="P493" s="68" t="str">
        <x:v>E1</x:v>
      </x:c>
      <x:c r="Q493" s="68" t="str">
        <x:v>Very high</x:v>
      </x:c>
      <x:c r="R493" s="68" t="str">
        <x:v>SRC-020</x:v>
      </x:c>
      <x:c r="S493" s="68" t="str">
        <x:v>IEA documents China's dominant refining share.</x:v>
      </x:c>
      <x:c r="T493" s="68" t="str">
        <x:v>Permanent monopoly or ownership of all mines.</x:v>
      </x:c>
      <x:c r="U493" s="68" t="str">
        <x:v>Shares vary by mineral and new capacity can alter them.</x:v>
      </x:c>
      <x:c r="V493" s="68" t="str">
        <x:v>Current</x:v>
      </x:c>
      <x:c r="W493" s="68" t="str">
        <x:v>40;43;57</x:v>
      </x:c>
      <x:c r="X493" s="68" t="str">
        <x:v>2026-07-27</x:v>
      </x:c>
    </x:row>
    <x:row r="494">
      <x:c r="A494" s="68" t="str">
        <x:v>MAT-007</x:v>
      </x:c>
      <x:c r="B494" s="68" t="str">
        <x:v>Industrial chokepoints</x:v>
      </x:c>
      <x:c r="C494" s="68" t="str">
        <x:v>ACT-TAIWAN</x:v>
      </x:c>
      <x:c r="D494" s="68" t="str">
        <x:v>Taiwan</x:v>
      </x:c>
      <x:c r="E494" s="68" t="str">
        <x:v>ACT-TSMC</x:v>
      </x:c>
      <x:c r="F494" s="68" t="str">
        <x:v>TSMC</x:v>
      </x:c>
      <x:c r="G494" s="68" t="str">
        <x:v>Jurisdiction → company</x:v>
      </x:c>
      <x:c r="H494" s="68" t="str">
        <x:v>Ongoing</x:v>
      </x:c>
      <x:c r="I494" s="68" t="str">
        <x:v>Advanced fabrication concentration</x:v>
      </x:c>
      <x:c r="J494" s="68" t="str"/>
      <x:c r="K494" s="68" t="str">
        <x:v>Leading-edge capacity</x:v>
      </x:c>
      <x:c r="L494" s="68" t="str">
        <x:v>Chip designs and equipment</x:v>
      </x:c>
      <x:c r="M494" s="68" t="str">
        <x:v>Advanced chips</x:v>
      </x:c>
      <x:c r="N494" s="68" t="str">
        <x:v>Scale and process expertise convert designs into physical chips</x:v>
      </x:c>
      <x:c r="O494" s="68" t="str">
        <x:v>Material; technological</x:v>
      </x:c>
      <x:c r="P494" s="68" t="str">
        <x:v>E1</x:v>
      </x:c>
      <x:c r="Q494" s="68" t="str">
        <x:v>High</x:v>
      </x:c>
      <x:c r="R494" s="68" t="str">
        <x:v>SRC-020</x:v>
      </x:c>
      <x:c r="S494" s="68" t="str">
        <x:v>Taiwan/TSMC are central advanced-fabrication nodes.</x:v>
      </x:c>
      <x:c r="T494" s="68" t="str">
        <x:v>Exclusive control of all semiconductors.</x:v>
      </x:c>
      <x:c r="U494" s="68" t="str">
        <x:v>Other foundries and mature nodes remain important.</x:v>
      </x:c>
      <x:c r="V494" s="68" t="str">
        <x:v>Active</x:v>
      </x:c>
      <x:c r="W494" s="68" t="str">
        <x:v>40;57</x:v>
      </x:c>
      <x:c r="X494" s="68" t="str">
        <x:v>2026-07-27</x:v>
      </x:c>
    </x:row>
    <x:row r="495">
      <x:c r="A495" s="68" t="str">
        <x:v>MAT-008</x:v>
      </x:c>
      <x:c r="B495" s="68" t="str">
        <x:v>Industrial chokepoints</x:v>
      </x:c>
      <x:c r="C495" s="68" t="str">
        <x:v>ACT-NETHERLANDS</x:v>
      </x:c>
      <x:c r="D495" s="68" t="str">
        <x:v>Netherlands</x:v>
      </x:c>
      <x:c r="E495" s="68" t="str">
        <x:v>ACT-ASML</x:v>
      </x:c>
      <x:c r="F495" s="68" t="str">
        <x:v>ASML</x:v>
      </x:c>
      <x:c r="G495" s="68" t="str">
        <x:v>Jurisdiction → company</x:v>
      </x:c>
      <x:c r="H495" s="68" t="str">
        <x:v>Ongoing</x:v>
      </x:c>
      <x:c r="I495" s="68" t="str">
        <x:v>Advanced lithography concentration</x:v>
      </x:c>
      <x:c r="J495" s="68" t="str"/>
      <x:c r="K495" s="68" t="str">
        <x:v>EUV systems</x:v>
      </x:c>
      <x:c r="L495" s="68" t="str">
        <x:v>Capital and chip designs</x:v>
      </x:c>
      <x:c r="M495" s="68" t="str">
        <x:v>Leading-edge manufacturing capability</x:v>
      </x:c>
      <x:c r="N495" s="68" t="str">
        <x:v>Scarce equipment is a critical conversion step</x:v>
      </x:c>
      <x:c r="O495" s="68" t="str">
        <x:v>Material; technological; enforcement</x:v>
      </x:c>
      <x:c r="P495" s="68" t="str">
        <x:v>S1</x:v>
      </x:c>
      <x:c r="Q495" s="68" t="str">
        <x:v>High</x:v>
      </x:c>
      <x:c r="R495" s="68" t="str">
        <x:v>SRC-020</x:v>
      </x:c>
      <x:c r="S495" s="68" t="str">
        <x:v>Advanced lithography is a scarce production step.</x:v>
      </x:c>
      <x:c r="T495" s="68" t="str">
        <x:v>Unilateral control over all chip production.</x:v>
      </x:c>
      <x:c r="U495" s="68" t="str">
        <x:v>Export controls, customers and substitute R&amp;D also matter.</x:v>
      </x:c>
      <x:c r="V495" s="68" t="str">
        <x:v>Active</x:v>
      </x:c>
      <x:c r="W495" s="68" t="str">
        <x:v>40;57</x:v>
      </x:c>
      <x:c r="X495" s="68" t="str">
        <x:v>2026-07-27</x:v>
      </x:c>
    </x:row>
    <x:row r="496">
      <x:c r="A496" s="68" t="str">
        <x:v>MAT-009</x:v>
      </x:c>
      <x:c r="B496" s="68" t="str">
        <x:v>Industrial chokepoints</x:v>
      </x:c>
      <x:c r="C496" s="68" t="str">
        <x:v>ACT-SOUTHKOREA</x:v>
      </x:c>
      <x:c r="D496" s="68" t="str">
        <x:v>South Korea</x:v>
      </x:c>
      <x:c r="E496" s="68" t="str">
        <x:v>ACT-SAMSUNGELECTRONICS</x:v>
      </x:c>
      <x:c r="F496" s="68" t="str">
        <x:v>Samsung Electronics</x:v>
      </x:c>
      <x:c r="G496" s="68" t="str">
        <x:v>Jurisdiction → company</x:v>
      </x:c>
      <x:c r="H496" s="68" t="str">
        <x:v>Ongoing</x:v>
      </x:c>
      <x:c r="I496" s="68" t="str">
        <x:v>Semiconductor production concentration</x:v>
      </x:c>
      <x:c r="J496" s="68" t="str"/>
      <x:c r="K496" s="68" t="str">
        <x:v>Major capacity</x:v>
      </x:c>
      <x:c r="L496" s="68" t="str">
        <x:v>Industrial ecosystem</x:v>
      </x:c>
      <x:c r="M496" s="68" t="str">
        <x:v>Memory and logic output</x:v>
      </x:c>
      <x:c r="N496" s="68" t="str">
        <x:v>Industrial depth creates strategic supply positions</x:v>
      </x:c>
      <x:c r="O496" s="68" t="str">
        <x:v>Material; technological</x:v>
      </x:c>
      <x:c r="P496" s="68" t="str">
        <x:v>E1</x:v>
      </x:c>
      <x:c r="Q496" s="68" t="str">
        <x:v>High</x:v>
      </x:c>
      <x:c r="R496" s="68" t="str">
        <x:v>SRC-020</x:v>
      </x:c>
      <x:c r="S496" s="68" t="str">
        <x:v>South Korea/Samsung are major production nodes.</x:v>
      </x:c>
      <x:c r="T496" s="68" t="str">
        <x:v>A monopoly or unified national command of output.</x:v>
      </x:c>
      <x:c r="U496" s="68" t="str">
        <x:v>Global supply chains distribute authority.</x:v>
      </x:c>
      <x:c r="V496" s="68" t="str">
        <x:v>Active</x:v>
      </x:c>
      <x:c r="W496" s="68" t="str">
        <x:v>40;57</x:v>
      </x:c>
      <x:c r="X496" s="68" t="str">
        <x:v>2026-07-27</x:v>
      </x:c>
    </x:row>
    <x:row r="497">
      <x:c r="A497" s="68" t="str">
        <x:v>MAT-010</x:v>
      </x:c>
      <x:c r="B497" s="68" t="str">
        <x:v>Industrial chokepoints</x:v>
      </x:c>
      <x:c r="C497" s="68" t="str">
        <x:v>ACT-CRITICALMINERALREFININGS</x:v>
      </x:c>
      <x:c r="D497" s="68" t="str">
        <x:v>Critical-mineral refining system</x:v>
      </x:c>
      <x:c r="E497" s="68" t="str">
        <x:v>ACT-USDEPARTMENTOFDEFENSE</x:v>
      </x:c>
      <x:c r="F497" s="68" t="str">
        <x:v>US Department of Defense</x:v>
      </x:c>
      <x:c r="G497" s="68" t="str">
        <x:v>System → military user</x:v>
      </x:c>
      <x:c r="H497" s="68" t="str">
        <x:v>Ongoing</x:v>
      </x:c>
      <x:c r="I497" s="68" t="str">
        <x:v>Critical-input dependence</x:v>
      </x:c>
      <x:c r="J497" s="68" t="str"/>
      <x:c r="K497" s="68" t="str">
        <x:v>System-level</x:v>
      </x:c>
      <x:c r="L497" s="68" t="str">
        <x:v>Refined minerals and components</x:v>
      </x:c>
      <x:c r="M497" s="68" t="str">
        <x:v>Weapons/electronics capability</x:v>
      </x:c>
      <x:c r="N497" s="68" t="str">
        <x:v>Military purchasing power must pass through material conversion steps</x:v>
      </x:c>
      <x:c r="O497" s="68" t="str">
        <x:v>Material; enforcement; technological</x:v>
      </x:c>
      <x:c r="P497" s="68" t="str">
        <x:v>S1</x:v>
      </x:c>
      <x:c r="Q497" s="68" t="str">
        <x:v>High</x:v>
      </x:c>
      <x:c r="R497" s="68" t="str">
        <x:v>SRC-020</x:v>
      </x:c>
      <x:c r="S497" s="68" t="str">
        <x:v>Critical minerals are necessary inputs for strategic technologies.</x:v>
      </x:c>
      <x:c r="T497" s="68" t="str">
        <x:v>Mineral access alone produces military superiority.</x:v>
      </x:c>
      <x:c r="U497" s="68" t="str">
        <x:v>Design, production, logistics and training are complements.</x:v>
      </x:c>
      <x:c r="V497" s="68" t="str">
        <x:v>Ongoing</x:v>
      </x:c>
      <x:c r="W497" s="68" t="str">
        <x:v>41;57</x:v>
      </x:c>
      <x:c r="X497" s="68" t="str">
        <x:v>2026-07-27</x:v>
      </x:c>
    </x:row>
    <x:row r="498">
      <x:c r="A498" s="68" t="str">
        <x:v>MED-001</x:v>
      </x:c>
      <x:c r="B498" s="68" t="str">
        <x:v>Narrative and platform infrastructure</x:v>
      </x:c>
      <x:c r="C498" s="68" t="str">
        <x:v>ACT-METAPLATFORMS</x:v>
      </x:c>
      <x:c r="D498" s="68" t="str">
        <x:v>Meta Platforms</x:v>
      </x:c>
      <x:c r="E498" s="68" t="str">
        <x:v>ACT-POLITICALADVERTISERS</x:v>
      </x:c>
      <x:c r="F498" s="68" t="str">
        <x:v>Political advertisers</x:v>
      </x:c>
      <x:c r="G498" s="68" t="str">
        <x:v>Platform → advertisers</x:v>
      </x:c>
      <x:c r="H498" s="68" t="str">
        <x:v>Ongoing</x:v>
      </x:c>
      <x:c r="I498" s="68" t="str">
        <x:v>Political and social-issue advertising rules</x:v>
      </x:c>
      <x:c r="J498" s="68" t="str"/>
      <x:c r="K498" s="68" t="str">
        <x:v>Platform-wide</x:v>
      </x:c>
      <x:c r="L498" s="68" t="str">
        <x:v>Advertising budgets, targeting criteria and creative content</x:v>
      </x:c>
      <x:c r="M498" s="68" t="str">
        <x:v>Paid political reach and archived disclosures</x:v>
      </x:c>
      <x:c r="N498" s="68" t="str">
        <x:v>Platform rules determine who may buy political attention and what transparency accompanies it</x:v>
      </x:c>
      <x:c r="O498" s="68" t="str">
        <x:v>Narrative; informational; financial</x:v>
      </x:c>
      <x:c r="P498" s="68" t="str">
        <x:v>E1</x:v>
      </x:c>
      <x:c r="Q498" s="68" t="str">
        <x:v>High</x:v>
      </x:c>
      <x:c r="R498" s="68" t="str">
        <x:v>SRC-143</x:v>
      </x:c>
      <x:c r="S498" s="68" t="str">
        <x:v>Meta maintains dedicated policies and transparency requirements for political and social-issue ads.</x:v>
      </x:c>
      <x:c r="T498" s="68" t="str">
        <x:v>Neutrality of ranking, equal reach or control of voter decisions.</x:v>
      </x:c>
      <x:c r="U498" s="68" t="str">
        <x:v>Organic content and recommendation systems are separate from paid-ad rules.</x:v>
      </x:c>
      <x:c r="V498" s="68" t="str">
        <x:v>Active</x:v>
      </x:c>
      <x:c r="W498" s="68" t="str">
        <x:v>10;57</x:v>
      </x:c>
      <x:c r="X498" s="68" t="str">
        <x:v>2026-07-27</x:v>
      </x:c>
    </x:row>
    <x:row r="499">
      <x:c r="A499" s="68" t="str">
        <x:v>MED-002</x:v>
      </x:c>
      <x:c r="B499" s="68" t="str">
        <x:v>Narrative and platform infrastructure</x:v>
      </x:c>
      <x:c r="C499" s="68" t="str">
        <x:v>ACT-TIKTOK</x:v>
      </x:c>
      <x:c r="D499" s="68" t="str">
        <x:v>TikTok</x:v>
      </x:c>
      <x:c r="E499" s="68" t="str">
        <x:v>ACT-POLITICALADVERTISERS</x:v>
      </x:c>
      <x:c r="F499" s="68" t="str">
        <x:v>Political advertisers</x:v>
      </x:c>
      <x:c r="G499" s="68" t="str">
        <x:v>Platform → advertisers</x:v>
      </x:c>
      <x:c r="H499" s="68" t="str">
        <x:v>Ongoing</x:v>
      </x:c>
      <x:c r="I499" s="68" t="str">
        <x:v>Political/government advertising policy</x:v>
      </x:c>
      <x:c r="J499" s="68" t="str"/>
      <x:c r="K499" s="68" t="str">
        <x:v>Platform-wide</x:v>
      </x:c>
      <x:c r="L499" s="68" t="str">
        <x:v>Government certification and platform rules</x:v>
      </x:c>
      <x:c r="M499" s="68" t="str">
        <x:v>Permitted or prohibited paid reach</x:v>
      </x:c>
      <x:c r="N499" s="68" t="str">
        <x:v>A platform policy converts corporate governance into political-communication constraints</x:v>
      </x:c>
      <x:c r="O499" s="68" t="str">
        <x:v>Narrative; informational; enforcement</x:v>
      </x:c>
      <x:c r="P499" s="68" t="str">
        <x:v>E1</x:v>
      </x:c>
      <x:c r="Q499" s="68" t="str">
        <x:v>High</x:v>
      </x:c>
      <x:c r="R499" s="68" t="str">
        <x:v>SRC-144</x:v>
      </x:c>
      <x:c r="S499" s="68" t="str">
        <x:v>TikTok publishes rules governing political and government advertising.</x:v>
      </x:c>
      <x:c r="T499" s="68" t="str">
        <x:v>Complete absence of political persuasion, covert influence or organic campaign content.</x:v>
      </x:c>
      <x:c r="U499" s="68" t="str">
        <x:v>Policy enforcement, influencer content and cross-border operations require separate evidence.</x:v>
      </x:c>
      <x:c r="V499" s="68" t="str">
        <x:v>Active</x:v>
      </x:c>
      <x:c r="W499" s="68" t="str">
        <x:v>10;57</x:v>
      </x:c>
      <x:c r="X499" s="68" t="str">
        <x:v>2026-07-27</x:v>
      </x:c>
    </x:row>
    <x:row r="500">
      <x:c r="A500" s="68" t="str">
        <x:v>MED-003</x:v>
      </x:c>
      <x:c r="B500" s="68" t="str">
        <x:v>Narrative and platform infrastructure</x:v>
      </x:c>
      <x:c r="C500" s="68" t="str">
        <x:v>ACT-METAPLATFORMS</x:v>
      </x:c>
      <x:c r="D500" s="68" t="str">
        <x:v>Meta Platforms</x:v>
      </x:c>
      <x:c r="E500" s="68" t="str">
        <x:v>ACT-PLATFORMUSERSANDRESEARCH</x:v>
      </x:c>
      <x:c r="F500" s="68" t="str">
        <x:v>Platform users and researchers</x:v>
      </x:c>
      <x:c r="G500" s="68" t="str">
        <x:v>Platform → oversight subjects</x:v>
      </x:c>
      <x:c r="H500" s="68" t="str">
        <x:v>Ongoing</x:v>
      </x:c>
      <x:c r="I500" s="68" t="str">
        <x:v>Transparency library and data-access interface</x:v>
      </x:c>
      <x:c r="J500" s="68" t="str"/>
      <x:c r="K500" s="68" t="str">
        <x:v>Large-scale</x:v>
      </x:c>
      <x:c r="L500" s="68" t="str">
        <x:v>Platform records and metadata</x:v>
      </x:c>
      <x:c r="M500" s="68" t="str">
        <x:v>Public and research visibility into political content</x:v>
      </x:c>
      <x:c r="N500" s="68" t="str">
        <x:v>The platform controls not only content distribution but also the evidence available to audit that distribution</x:v>
      </x:c>
      <x:c r="O500" s="68" t="str">
        <x:v>Informational; narrative; institutional</x:v>
      </x:c>
      <x:c r="P500" s="68" t="str">
        <x:v>S1</x:v>
      </x:c>
      <x:c r="Q500" s="68" t="str">
        <x:v>High</x:v>
      </x:c>
      <x:c r="R500" s="68" t="str">
        <x:v>SRC-143</x:v>
      </x:c>
      <x:c r="S500" s="68" t="str">
        <x:v>Meta provides transparency resources and controls their design.</x:v>
      </x:c>
      <x:c r="T500" s="68" t="str">
        <x:v>Complete independent auditability or proof of hidden manipulation.</x:v>
      </x:c>
      <x:c r="U500" s="68" t="str">
        <x:v>External researchers must test completeness and access limitations.</x:v>
      </x:c>
      <x:c r="V500" s="68" t="str">
        <x:v>Active</x:v>
      </x:c>
      <x:c r="W500" s="68" t="str">
        <x:v>10;57</x:v>
      </x:c>
      <x:c r="X500" s="68" t="str">
        <x:v>2026-07-27</x:v>
      </x:c>
    </x:row>
    <x:row r="501">
      <x:c r="A501" s="68" t="str">
        <x:v>MED-004</x:v>
      </x:c>
      <x:c r="B501" s="68" t="str">
        <x:v>Narrative and platform infrastructure</x:v>
      </x:c>
      <x:c r="C501" s="68" t="str">
        <x:v>ACT-TIKTOK</x:v>
      </x:c>
      <x:c r="D501" s="68" t="str">
        <x:v>TikTok</x:v>
      </x:c>
      <x:c r="E501" s="68" t="str">
        <x:v>ACT-PLATFORMUSERSANDRESEARCH</x:v>
      </x:c>
      <x:c r="F501" s="68" t="str">
        <x:v>Platform users and researchers</x:v>
      </x:c>
      <x:c r="G501" s="68" t="str">
        <x:v>Platform → oversight subjects</x:v>
      </x:c>
      <x:c r="H501" s="68" t="str">
        <x:v>Ongoing</x:v>
      </x:c>
      <x:c r="I501" s="68" t="str">
        <x:v>Advertising-policy and platform-data control</x:v>
      </x:c>
      <x:c r="J501" s="68" t="str"/>
      <x:c r="K501" s="68" t="str">
        <x:v>Large-scale</x:v>
      </x:c>
      <x:c r="L501" s="68" t="str">
        <x:v>Content, recommendation and advertising data</x:v>
      </x:c>
      <x:c r="M501" s="68" t="str">
        <x:v>Limited public and research visibility</x:v>
      </x:c>
      <x:c r="N501" s="68" t="str">
        <x:v>Control of the data interface creates an upward-opacity problem for platform governance</x:v>
      </x:c>
      <x:c r="O501" s="68" t="str">
        <x:v>Informational; narrative</x:v>
      </x:c>
      <x:c r="P501" s="68" t="str">
        <x:v>S1</x:v>
      </x:c>
      <x:c r="Q501" s="68" t="str">
        <x:v>Moderate</x:v>
      </x:c>
      <x:c r="R501" s="68" t="str">
        <x:v>SRC-144</x:v>
      </x:c>
      <x:c r="S501" s="68" t="str">
        <x:v>TikTok sets rules for political and government ads and controls platform records.</x:v>
      </x:c>
      <x:c r="T501" s="68" t="str">
        <x:v>A finding that political content is systematically suppressed or promoted.</x:v>
      </x:c>
      <x:c r="U501" s="68" t="str">
        <x:v>Independent causal audit requires platform and externally collected data.</x:v>
      </x:c>
      <x:c r="V501" s="68" t="str">
        <x:v>Active</x:v>
      </x:c>
      <x:c r="W501" s="68" t="str">
        <x:v>10;57</x:v>
      </x:c>
      <x:c r="X501" s="68" t="str">
        <x:v>2026-07-27</x:v>
      </x:c>
    </x:row>
    <x:row r="502">
      <x:c r="A502" s="68" t="str">
        <x:v>MON-001</x:v>
      </x:c>
      <x:c r="B502" s="68" t="str">
        <x:v>Monetary architecture</x:v>
      </x:c>
      <x:c r="C502" s="68" t="str">
        <x:v>ACT-FEDERALRESERVEBOARD</x:v>
      </x:c>
      <x:c r="D502" s="68" t="str">
        <x:v>Federal Reserve Board</x:v>
      </x:c>
      <x:c r="E502" s="68" t="str">
        <x:v>ACT-EUROPEANCENTRALBANK</x:v>
      </x:c>
      <x:c r="F502" s="68" t="str">
        <x:v>European Central Bank</x:v>
      </x:c>
      <x:c r="G502" s="68" t="str">
        <x:v>Bidirectional</x:v>
      </x:c>
      <x:c r="H502" s="68" t="str">
        <x:v>Standing</x:v>
      </x:c>
      <x:c r="I502" s="68" t="str">
        <x:v>Central-bank liquidity swap line</x:v>
      </x:c>
      <x:c r="J502" s="68" t="str">
        <x:v>INS-001</x:v>
      </x:c>
      <x:c r="K502" s="68" t="str">
        <x:v>Variable</x:v>
      </x:c>
      <x:c r="L502" s="68" t="str">
        <x:v>Domestic currency / central-bank balance sheet</x:v>
      </x:c>
      <x:c r="M502" s="68" t="str">
        <x:v>Emergency US-dollar liquidity</x:v>
      </x:c>
      <x:c r="N502" s="68" t="str">
        <x:v>Selected central banks can transmit dollars during stress</x:v>
      </x:c>
      <x:c r="O502" s="68" t="str">
        <x:v>Financial; institutional; adaptive</x:v>
      </x:c>
      <x:c r="P502" s="68" t="str">
        <x:v>E1</x:v>
      </x:c>
      <x:c r="Q502" s="68" t="str">
        <x:v>Very high</x:v>
      </x:c>
      <x:c r="R502" s="68" t="str">
        <x:v>SRC-001; SRC-002</x:v>
      </x:c>
      <x:c r="S502" s="68" t="str">
        <x:v>A standing bilateral liquidity arrangement exists.</x:v>
      </x:c>
      <x:c r="T502" s="68" t="str">
        <x:v>Universal access, automatic rescue, or political control of the counterparty.</x:v>
      </x:c>
      <x:c r="U502" s="68" t="str">
        <x:v>The lines also protect US financial stability.</x:v>
      </x:c>
      <x:c r="V502" s="68" t="str">
        <x:v>Active</x:v>
      </x:c>
      <x:c r="W502" s="68" t="str">
        <x:v>39</x:v>
      </x:c>
      <x:c r="X502" s="68" t="str">
        <x:v>2026-07-27</x:v>
      </x:c>
    </x:row>
    <x:row r="503">
      <x:c r="A503" s="68" t="str">
        <x:v>MON-002</x:v>
      </x:c>
      <x:c r="B503" s="68" t="str">
        <x:v>Monetary architecture</x:v>
      </x:c>
      <x:c r="C503" s="68" t="str">
        <x:v>ACT-FEDERALRESERVEBOARD</x:v>
      </x:c>
      <x:c r="D503" s="68" t="str">
        <x:v>Federal Reserve Board</x:v>
      </x:c>
      <x:c r="E503" s="68" t="str">
        <x:v>ACT-BANKOFENGLAND</x:v>
      </x:c>
      <x:c r="F503" s="68" t="str">
        <x:v>Bank of England</x:v>
      </x:c>
      <x:c r="G503" s="68" t="str">
        <x:v>Bidirectional</x:v>
      </x:c>
      <x:c r="H503" s="68" t="str">
        <x:v>Standing</x:v>
      </x:c>
      <x:c r="I503" s="68" t="str">
        <x:v>Central-bank liquidity swap line</x:v>
      </x:c>
      <x:c r="J503" s="68" t="str">
        <x:v>INS-001</x:v>
      </x:c>
      <x:c r="K503" s="68" t="str">
        <x:v>Variable</x:v>
      </x:c>
      <x:c r="L503" s="68" t="str">
        <x:v>Domestic currency / central-bank balance sheet</x:v>
      </x:c>
      <x:c r="M503" s="68" t="str">
        <x:v>Emergency US-dollar liquidity</x:v>
      </x:c>
      <x:c r="N503" s="68" t="str">
        <x:v>Selected central banks can transmit dollars during stress</x:v>
      </x:c>
      <x:c r="O503" s="68" t="str">
        <x:v>Financial; institutional; adaptive</x:v>
      </x:c>
      <x:c r="P503" s="68" t="str">
        <x:v>E1</x:v>
      </x:c>
      <x:c r="Q503" s="68" t="str">
        <x:v>Very high</x:v>
      </x:c>
      <x:c r="R503" s="68" t="str">
        <x:v>SRC-001; SRC-002</x:v>
      </x:c>
      <x:c r="S503" s="68" t="str">
        <x:v>A standing bilateral liquidity arrangement exists.</x:v>
      </x:c>
      <x:c r="T503" s="68" t="str">
        <x:v>Universal access, automatic rescue, or political control of the counterparty.</x:v>
      </x:c>
      <x:c r="U503" s="68" t="str">
        <x:v>The lines also protect US financial stability.</x:v>
      </x:c>
      <x:c r="V503" s="68" t="str">
        <x:v>Active</x:v>
      </x:c>
      <x:c r="W503" s="68" t="str">
        <x:v>39</x:v>
      </x:c>
      <x:c r="X503" s="68" t="str">
        <x:v>2026-07-27</x:v>
      </x:c>
    </x:row>
    <x:row r="504">
      <x:c r="A504" s="68" t="str">
        <x:v>MON-003</x:v>
      </x:c>
      <x:c r="B504" s="68" t="str">
        <x:v>Monetary architecture</x:v>
      </x:c>
      <x:c r="C504" s="68" t="str">
        <x:v>ACT-FEDERALRESERVEBOARD</x:v>
      </x:c>
      <x:c r="D504" s="68" t="str">
        <x:v>Federal Reserve Board</x:v>
      </x:c>
      <x:c r="E504" s="68" t="str">
        <x:v>ACT-BANKOFJAPAN</x:v>
      </x:c>
      <x:c r="F504" s="68" t="str">
        <x:v>Bank of Japan</x:v>
      </x:c>
      <x:c r="G504" s="68" t="str">
        <x:v>Bidirectional</x:v>
      </x:c>
      <x:c r="H504" s="68" t="str">
        <x:v>Standing</x:v>
      </x:c>
      <x:c r="I504" s="68" t="str">
        <x:v>Central-bank liquidity swap line</x:v>
      </x:c>
      <x:c r="J504" s="68" t="str">
        <x:v>INS-001</x:v>
      </x:c>
      <x:c r="K504" s="68" t="str">
        <x:v>Variable</x:v>
      </x:c>
      <x:c r="L504" s="68" t="str">
        <x:v>Domestic currency / central-bank balance sheet</x:v>
      </x:c>
      <x:c r="M504" s="68" t="str">
        <x:v>Emergency US-dollar liquidity</x:v>
      </x:c>
      <x:c r="N504" s="68" t="str">
        <x:v>Selected central banks can transmit dollars during stress</x:v>
      </x:c>
      <x:c r="O504" s="68" t="str">
        <x:v>Financial; institutional; adaptive</x:v>
      </x:c>
      <x:c r="P504" s="68" t="str">
        <x:v>E1</x:v>
      </x:c>
      <x:c r="Q504" s="68" t="str">
        <x:v>Very high</x:v>
      </x:c>
      <x:c r="R504" s="68" t="str">
        <x:v>SRC-001; SRC-002</x:v>
      </x:c>
      <x:c r="S504" s="68" t="str">
        <x:v>A standing bilateral liquidity arrangement exists.</x:v>
      </x:c>
      <x:c r="T504" s="68" t="str">
        <x:v>Universal access, automatic rescue, or political control of the counterparty.</x:v>
      </x:c>
      <x:c r="U504" s="68" t="str">
        <x:v>The lines also protect US financial stability.</x:v>
      </x:c>
      <x:c r="V504" s="68" t="str">
        <x:v>Active</x:v>
      </x:c>
      <x:c r="W504" s="68" t="str">
        <x:v>39</x:v>
      </x:c>
      <x:c r="X504" s="68" t="str">
        <x:v>2026-07-27</x:v>
      </x:c>
    </x:row>
    <x:row r="505">
      <x:c r="A505" s="68" t="str">
        <x:v>MON-004</x:v>
      </x:c>
      <x:c r="B505" s="68" t="str">
        <x:v>Monetary architecture</x:v>
      </x:c>
      <x:c r="C505" s="68" t="str">
        <x:v>ACT-FEDERALRESERVEBOARD</x:v>
      </x:c>
      <x:c r="D505" s="68" t="str">
        <x:v>Federal Reserve Board</x:v>
      </x:c>
      <x:c r="E505" s="68" t="str">
        <x:v>ACT-BANKOFCANADA</x:v>
      </x:c>
      <x:c r="F505" s="68" t="str">
        <x:v>Bank of Canada</x:v>
      </x:c>
      <x:c r="G505" s="68" t="str">
        <x:v>Bidirectional</x:v>
      </x:c>
      <x:c r="H505" s="68" t="str">
        <x:v>Standing</x:v>
      </x:c>
      <x:c r="I505" s="68" t="str">
        <x:v>Central-bank liquidity swap line</x:v>
      </x:c>
      <x:c r="J505" s="68" t="str">
        <x:v>INS-001</x:v>
      </x:c>
      <x:c r="K505" s="68" t="str">
        <x:v>Variable</x:v>
      </x:c>
      <x:c r="L505" s="68" t="str">
        <x:v>Domestic currency / central-bank balance sheet</x:v>
      </x:c>
      <x:c r="M505" s="68" t="str">
        <x:v>Emergency US-dollar liquidity</x:v>
      </x:c>
      <x:c r="N505" s="68" t="str">
        <x:v>Selected central banks can transmit dollars during stress</x:v>
      </x:c>
      <x:c r="O505" s="68" t="str">
        <x:v>Financial; institutional; adaptive</x:v>
      </x:c>
      <x:c r="P505" s="68" t="str">
        <x:v>E1</x:v>
      </x:c>
      <x:c r="Q505" s="68" t="str">
        <x:v>Very high</x:v>
      </x:c>
      <x:c r="R505" s="68" t="str">
        <x:v>SRC-001; SRC-002</x:v>
      </x:c>
      <x:c r="S505" s="68" t="str">
        <x:v>A standing bilateral liquidity arrangement exists.</x:v>
      </x:c>
      <x:c r="T505" s="68" t="str">
        <x:v>Universal access, automatic rescue, or political control of the counterparty.</x:v>
      </x:c>
      <x:c r="U505" s="68" t="str">
        <x:v>The lines also protect US financial stability.</x:v>
      </x:c>
      <x:c r="V505" s="68" t="str">
        <x:v>Active</x:v>
      </x:c>
      <x:c r="W505" s="68" t="str">
        <x:v>39</x:v>
      </x:c>
      <x:c r="X505" s="68" t="str">
        <x:v>2026-07-27</x:v>
      </x:c>
    </x:row>
    <x:row r="506">
      <x:c r="A506" s="68" t="str">
        <x:v>MON-005</x:v>
      </x:c>
      <x:c r="B506" s="68" t="str">
        <x:v>Monetary architecture</x:v>
      </x:c>
      <x:c r="C506" s="68" t="str">
        <x:v>ACT-FEDERALRESERVEBOARD</x:v>
      </x:c>
      <x:c r="D506" s="68" t="str">
        <x:v>Federal Reserve Board</x:v>
      </x:c>
      <x:c r="E506" s="68" t="str">
        <x:v>ACT-SWISSNATIONALBANK</x:v>
      </x:c>
      <x:c r="F506" s="68" t="str">
        <x:v>Swiss National Bank</x:v>
      </x:c>
      <x:c r="G506" s="68" t="str">
        <x:v>Bidirectional</x:v>
      </x:c>
      <x:c r="H506" s="68" t="str">
        <x:v>Standing</x:v>
      </x:c>
      <x:c r="I506" s="68" t="str">
        <x:v>Central-bank liquidity swap line</x:v>
      </x:c>
      <x:c r="J506" s="68" t="str">
        <x:v>INS-001</x:v>
      </x:c>
      <x:c r="K506" s="68" t="str">
        <x:v>Variable</x:v>
      </x:c>
      <x:c r="L506" s="68" t="str">
        <x:v>Domestic currency / central-bank balance sheet</x:v>
      </x:c>
      <x:c r="M506" s="68" t="str">
        <x:v>Emergency US-dollar liquidity</x:v>
      </x:c>
      <x:c r="N506" s="68" t="str">
        <x:v>Selected central banks can transmit dollars during stress</x:v>
      </x:c>
      <x:c r="O506" s="68" t="str">
        <x:v>Financial; institutional; adaptive</x:v>
      </x:c>
      <x:c r="P506" s="68" t="str">
        <x:v>E1</x:v>
      </x:c>
      <x:c r="Q506" s="68" t="str">
        <x:v>Very high</x:v>
      </x:c>
      <x:c r="R506" s="68" t="str">
        <x:v>SRC-001; SRC-002</x:v>
      </x:c>
      <x:c r="S506" s="68" t="str">
        <x:v>A standing bilateral liquidity arrangement exists.</x:v>
      </x:c>
      <x:c r="T506" s="68" t="str">
        <x:v>Universal access, automatic rescue, or political control of the counterparty.</x:v>
      </x:c>
      <x:c r="U506" s="68" t="str">
        <x:v>The lines also protect US financial stability.</x:v>
      </x:c>
      <x:c r="V506" s="68" t="str">
        <x:v>Active</x:v>
      </x:c>
      <x:c r="W506" s="68" t="str">
        <x:v>39</x:v>
      </x:c>
      <x:c r="X506" s="68" t="str">
        <x:v>2026-07-27</x:v>
      </x:c>
    </x:row>
    <x:row r="507">
      <x:c r="A507" s="68" t="str">
        <x:v>MON-006</x:v>
      </x:c>
      <x:c r="B507" s="68" t="str">
        <x:v>Monetary architecture</x:v>
      </x:c>
      <x:c r="C507" s="68" t="str">
        <x:v>ACT-FEDERALRESERVEBOARD</x:v>
      </x:c>
      <x:c r="D507" s="68" t="str">
        <x:v>Federal Reserve Board</x:v>
      </x:c>
      <x:c r="E507" s="68" t="str">
        <x:v>ACT-OFFSHOREDOLLARBANKINGSYS</x:v>
      </x:c>
      <x:c r="F507" s="68" t="str">
        <x:v>Offshore dollar banking system</x:v>
      </x:c>
      <x:c r="G507" s="68" t="str">
        <x:v>A → system</x:v>
      </x:c>
      <x:c r="H507" s="68" t="str">
        <x:v>Crisis-dependent</x:v>
      </x:c>
      <x:c r="I507" s="68" t="str">
        <x:v>Indirect liquidity backstop</x:v>
      </x:c>
      <x:c r="J507" s="68" t="str">
        <x:v>INS-001</x:v>
      </x:c>
      <x:c r="K507" s="68" t="str">
        <x:v>Variable</x:v>
      </x:c>
      <x:c r="L507" s="68" t="str">
        <x:v>Federal Reserve dollar creation</x:v>
      </x:c>
      <x:c r="M507" s="68" t="str">
        <x:v>Stabilisation of selected offshore dollar channels</x:v>
      </x:c>
      <x:c r="N507" s="68" t="str">
        <x:v>Counterparty central banks transmit dollars into funding markets</x:v>
      </x:c>
      <x:c r="O507" s="68" t="str">
        <x:v>Financial; adaptive</x:v>
      </x:c>
      <x:c r="P507" s="68" t="str">
        <x:v>S1</x:v>
      </x:c>
      <x:c r="Q507" s="68" t="str">
        <x:v>High</x:v>
      </x:c>
      <x:c r="R507" s="68" t="str">
        <x:v>SRC-001; SRC-002; SRC-003</x:v>
      </x:c>
      <x:c r="S507" s="68" t="str">
        <x:v>The Fed can indirectly backstop important offshore dollar segments.</x:v>
      </x:c>
      <x:c r="T507" s="68" t="str">
        <x:v>Every offshore claim is guaranteed or directly controlled by the Fed.</x:v>
      </x:c>
      <x:c r="U507" s="68" t="str">
        <x:v>Facilities are selective and conditional.</x:v>
      </x:c>
      <x:c r="V507" s="68" t="str">
        <x:v>Ongoing</x:v>
      </x:c>
      <x:c r="W507" s="68" t="str">
        <x:v>39</x:v>
      </x:c>
      <x:c r="X507" s="68" t="str">
        <x:v>2026-07-27</x:v>
      </x:c>
    </x:row>
    <x:row r="508">
      <x:c r="A508" s="68" t="str">
        <x:v>MON-007</x:v>
      </x:c>
      <x:c r="B508" s="68" t="str">
        <x:v>Monetary architecture</x:v>
      </x:c>
      <x:c r="C508" s="68" t="str">
        <x:v>ACT-OFFSHOREDOLLARBANKINGSYS</x:v>
      </x:c>
      <x:c r="D508" s="68" t="str">
        <x:v>Offshore dollar banking system</x:v>
      </x:c>
      <x:c r="E508" s="68" t="str">
        <x:v>ACT-CITIZENSANDLABOUR</x:v>
      </x:c>
      <x:c r="F508" s="68" t="str">
        <x:v>Citizens and labour</x:v>
      </x:c>
      <x:c r="G508" s="68" t="str">
        <x:v>System → users</x:v>
      </x:c>
      <x:c r="H508" s="68" t="str">
        <x:v>Ongoing</x:v>
      </x:c>
      <x:c r="I508" s="68" t="str">
        <x:v>Dollar funding and settlement</x:v>
      </x:c>
      <x:c r="J508" s="68" t="str">
        <x:v>INS-002</x:v>
      </x:c>
      <x:c r="K508" s="68" t="str">
        <x:v>Tens of trillions aggregate</x:v>
      </x:c>
      <x:c r="L508" s="68" t="str">
        <x:v>Trade, securities, hedging and borrowing</x:v>
      </x:c>
      <x:c r="M508" s="68" t="str">
        <x:v>Dollar payment and rollover obligations</x:v>
      </x:c>
      <x:c r="N508" s="68" t="str">
        <x:v>FX derivatives create large dollar liabilities outside ordinary debt statistics</x:v>
      </x:c>
      <x:c r="O508" s="68" t="str">
        <x:v>Financial; informational</x:v>
      </x:c>
      <x:c r="P508" s="68" t="str">
        <x:v>E1</x:v>
      </x:c>
      <x:c r="Q508" s="68" t="str">
        <x:v>Very high</x:v>
      </x:c>
      <x:c r="R508" s="68" t="str">
        <x:v>SRC-003</x:v>
      </x:c>
      <x:c r="S508" s="68" t="str">
        <x:v>Large off-balance-sheet dollar obligations exist outside the US.</x:v>
      </x:c>
      <x:c r="T508" s="68" t="str">
        <x:v>One owner or central command over the whole system.</x:v>
      </x:c>
      <x:c r="U508" s="68" t="str">
        <x:v>Many transactions are hedging and market-making.</x:v>
      </x:c>
      <x:c r="V508" s="68" t="str">
        <x:v>Ongoing</x:v>
      </x:c>
      <x:c r="W508" s="68" t="str">
        <x:v>39</x:v>
      </x:c>
      <x:c r="X508" s="68" t="str">
        <x:v>2026-07-27</x:v>
      </x:c>
    </x:row>
    <x:row r="509">
      <x:c r="A509" s="68" t="str">
        <x:v>MON-008</x:v>
      </x:c>
      <x:c r="B509" s="68" t="str">
        <x:v>Monetary architecture</x:v>
      </x:c>
      <x:c r="C509" s="68" t="str">
        <x:v>ACT-USTREASURYMARKET</x:v>
      </x:c>
      <x:c r="D509" s="68" t="str">
        <x:v>US Treasury market</x:v>
      </x:c>
      <x:c r="E509" s="68" t="str">
        <x:v>ACT-IMF</x:v>
      </x:c>
      <x:c r="F509" s="68" t="str">
        <x:v>IMF</x:v>
      </x:c>
      <x:c r="G509" s="68" t="str">
        <x:v>Market → reserve system</x:v>
      </x:c>
      <x:c r="H509" s="68" t="str">
        <x:v>2025 Q4</x:v>
      </x:c>
      <x:c r="I509" s="68" t="str">
        <x:v>Reserve-asset role</x:v>
      </x:c>
      <x:c r="J509" s="68" t="str"/>
      <x:c r="K509" s="68" t="str">
        <x:v>Dollar 56.77% of allocated reserves</x:v>
      </x:c>
      <x:c r="L509" s="68" t="str">
        <x:v>US fiscal claims</x:v>
      </x:c>
      <x:c r="M509" s="68" t="str">
        <x:v>Official reserve portfolios</x:v>
      </x:c>
      <x:c r="N509" s="68" t="str">
        <x:v>Treasury/dollar assets provide reserve storage, collateral and liquidity</x:v>
      </x:c>
      <x:c r="O509" s="68" t="str">
        <x:v>Financial; institutional</x:v>
      </x:c>
      <x:c r="P509" s="68" t="str">
        <x:v>E1</x:v>
      </x:c>
      <x:c r="Q509" s="68" t="str">
        <x:v>Very high</x:v>
      </x:c>
      <x:c r="R509" s="68" t="str">
        <x:v>SRC-004</x:v>
      </x:c>
      <x:c r="S509" s="68" t="str">
        <x:v>The dollar remained the largest reported reserve currency.</x:v>
      </x:c>
      <x:c r="T509" s="68" t="str">
        <x:v>Reserve share alone measures every dimension of monetary power.</x:v>
      </x:c>
      <x:c r="U509" s="68" t="str">
        <x:v>Valuation and reporting affect measured shares.</x:v>
      </x:c>
      <x:c r="V509" s="68" t="str">
        <x:v>Current</x:v>
      </x:c>
      <x:c r="W509" s="68" t="str">
        <x:v>39</x:v>
      </x:c>
      <x:c r="X509" s="68" t="str">
        <x:v>2026-07-27</x:v>
      </x:c>
    </x:row>
    <x:row r="510">
      <x:c r="A510" s="68" t="str">
        <x:v>MON-009</x:v>
      </x:c>
      <x:c r="B510" s="68" t="str">
        <x:v>Monetary architecture</x:v>
      </x:c>
      <x:c r="C510" s="68" t="str">
        <x:v>ACT-PEOPLESBANKOFCHINA</x:v>
      </x:c>
      <x:c r="D510" s="68" t="str">
        <x:v>People's Bank of China</x:v>
      </x:c>
      <x:c r="E510" s="68" t="str">
        <x:v>ACT-CIPS</x:v>
      </x:c>
      <x:c r="F510" s="68" t="str">
        <x:v>CIPS</x:v>
      </x:c>
      <x:c r="G510" s="68" t="str">
        <x:v>A → B</x:v>
      </x:c>
      <x:c r="H510" s="68" t="str">
        <x:v>Since 2015; rules 2026</x:v>
      </x:c>
      <x:c r="I510" s="68" t="str">
        <x:v>Payment-system sponsorship</x:v>
      </x:c>
      <x:c r="J510" s="68" t="str">
        <x:v>INS-025</x:v>
      </x:c>
      <x:c r="K510" s="68" t="str">
        <x:v>System-wide</x:v>
      </x:c>
      <x:c r="L510" s="68" t="str">
        <x:v>RMB monetary authority</x:v>
      </x:c>
      <x:c r="M510" s="68" t="str">
        <x:v>Cross-border RMB clearing</x:v>
      </x:c>
      <x:c r="N510" s="68" t="str">
        <x:v>State-backed infrastructure lowers RMB settlement frictions</x:v>
      </x:c>
      <x:c r="O510" s="68" t="str">
        <x:v>Financial; institutional</x:v>
      </x:c>
      <x:c r="P510" s="68" t="str">
        <x:v>E1</x:v>
      </x:c>
      <x:c r="Q510" s="68" t="str">
        <x:v>Very high</x:v>
      </x:c>
      <x:c r="R510" s="68" t="str">
        <x:v>SRC-021; SRC-022</x:v>
      </x:c>
      <x:c r="S510" s="68" t="str">
        <x:v>CIPS provides official RMB/HKD clearing and settlement.</x:v>
      </x:c>
      <x:c r="T510" s="68" t="str">
        <x:v>Near-term replacement of the dollar, SWIFT or all correspondent banks.</x:v>
      </x:c>
      <x:c r="U510" s="68" t="str">
        <x:v>CIPS can interoperate with other networks.</x:v>
      </x:c>
      <x:c r="V510" s="68" t="str">
        <x:v>Active</x:v>
      </x:c>
      <x:c r="W510" s="68" t="str">
        <x:v>42</x:v>
      </x:c>
      <x:c r="X510" s="68" t="str">
        <x:v>2026-07-27</x:v>
      </x:c>
    </x:row>
    <x:row r="511">
      <x:c r="A511" s="68" t="str">
        <x:v>MON-010</x:v>
      </x:c>
      <x:c r="B511" s="68" t="str">
        <x:v>Monetary architecture</x:v>
      </x:c>
      <x:c r="C511" s="68" t="str">
        <x:v>ACT-CIPS</x:v>
      </x:c>
      <x:c r="D511" s="68" t="str">
        <x:v>CIPS</x:v>
      </x:c>
      <x:c r="E511" s="68" t="str">
        <x:v>ACT-SWIFT</x:v>
      </x:c>
      <x:c r="F511" s="68" t="str">
        <x:v>SWIFT</x:v>
      </x:c>
      <x:c r="G511" s="68" t="str">
        <x:v>Interoperable / competitive</x:v>
      </x:c>
      <x:c r="H511" s="68" t="str">
        <x:v>Ongoing</x:v>
      </x:c>
      <x:c r="I511" s="68" t="str">
        <x:v>Standards and messaging relationship</x:v>
      </x:c>
      <x:c r="J511" s="68" t="str"/>
      <x:c r="K511" s="68" t="str">
        <x:v>Institutional</x:v>
      </x:c>
      <x:c r="L511" s="68" t="str">
        <x:v>Payment messages and standards</x:v>
      </x:c>
      <x:c r="M511" s="68" t="str">
        <x:v>Wider participant reach</x:v>
      </x:c>
      <x:c r="N511" s="68" t="str">
        <x:v>Interoperability can expand use without full replacement</x:v>
      </x:c>
      <x:c r="O511" s="68" t="str">
        <x:v>Financial; informational</x:v>
      </x:c>
      <x:c r="P511" s="68" t="str">
        <x:v>E2</x:v>
      </x:c>
      <x:c r="Q511" s="68" t="str">
        <x:v>High</x:v>
      </x:c>
      <x:c r="R511" s="68" t="str">
        <x:v>SRC-021; SRC-022</x:v>
      </x:c>
      <x:c r="S511" s="68" t="str">
        <x:v>Technical standards and interoperability exist.</x:v>
      </x:c>
      <x:c r="T511" s="68" t="str">
        <x:v>That the organisations are identical or one has replaced the other.</x:v>
      </x:c>
      <x:c r="U511" s="68" t="str">
        <x:v>Cooperation and competition coexist.</x:v>
      </x:c>
      <x:c r="V511" s="68" t="str">
        <x:v>Active</x:v>
      </x:c>
      <x:c r="W511" s="68" t="str">
        <x:v>42</x:v>
      </x:c>
      <x:c r="X511" s="68" t="str">
        <x:v>2026-07-27</x:v>
      </x:c>
    </x:row>
    <x:row r="512">
      <x:c r="A512" s="68" t="str">
        <x:v>MON-011</x:v>
      </x:c>
      <x:c r="B512" s="68" t="str">
        <x:v>Monetary architecture</x:v>
      </x:c>
      <x:c r="C512" s="68" t="str">
        <x:v>ACT-BANCODEFOMENTOANGOLA</x:v>
      </x:c>
      <x:c r="D512" s="68" t="str">
        <x:v>Banco de Fomento Angola</x:v>
      </x:c>
      <x:c r="E512" s="68" t="str">
        <x:v>ACT-CIPS</x:v>
      </x:c>
      <x:c r="F512" s="68" t="str">
        <x:v>CIPS</x:v>
      </x:c>
      <x:c r="G512" s="68" t="str">
        <x:v>A → B</x:v>
      </x:c>
      <x:c r="H512" s="68" t="str">
        <x:v>Reported 2026-07</x:v>
      </x:c>
      <x:c r="I512" s="68" t="str">
        <x:v>Planned participant connection</x:v>
      </x:c>
      <x:c r="J512" s="68" t="str">
        <x:v>INS-025</x:v>
      </x:c>
      <x:c r="K512" s="68" t="str">
        <x:v>Undisclosed</x:v>
      </x:c>
      <x:c r="L512" s="68" t="str">
        <x:v>Angolan yuan demand</x:v>
      </x:c>
      <x:c r="M512" s="68" t="str">
        <x:v>Improved RMB clearing access</x:v>
      </x:c>
      <x:c r="N512" s="68" t="str">
        <x:v>Bank participation expands practical currency use</x:v>
      </x:c>
      <x:c r="O512" s="68" t="str">
        <x:v>Financial; relational</x:v>
      </x:c>
      <x:c r="P512" s="68" t="str">
        <x:v>E2</x:v>
      </x:c>
      <x:c r="Q512" s="68" t="str">
        <x:v>High</x:v>
      </x:c>
      <x:c r="R512" s="68" t="str">
        <x:v>SRC-023</x:v>
      </x:c>
      <x:c r="S512" s="68" t="str">
        <x:v>BFA planned to join CIPS according to Reuters sourcing.</x:v>
      </x:c>
      <x:c r="T512" s="68" t="str">
        <x:v>Completed membership or system-wide dollar displacement.</x:v>
      </x:c>
      <x:c r="U512" s="68" t="str">
        <x:v>Trade matching and customer demand are ordinary motives.</x:v>
      </x:c>
      <x:c r="V512" s="68" t="str">
        <x:v>Planned</x:v>
      </x:c>
      <x:c r="W512" s="68" t="str">
        <x:v>42</x:v>
      </x:c>
      <x:c r="X512" s="68" t="str">
        <x:v>2026-07-27</x:v>
      </x:c>
    </x:row>
    <x:row r="513">
      <x:c r="A513" s="68" t="str">
        <x:v>MON-012</x:v>
      </x:c>
      <x:c r="B513" s="68" t="str">
        <x:v>Monetary architecture</x:v>
      </x:c>
      <x:c r="C513" s="68" t="str">
        <x:v>ACT-BANCONACIONALDEANGOLA</x:v>
      </x:c>
      <x:c r="D513" s="68" t="str">
        <x:v>Banco Nacional de Angola</x:v>
      </x:c>
      <x:c r="E513" s="68" t="str">
        <x:v>ACT-PEOPLESREPUBLICOFCHINA</x:v>
      </x:c>
      <x:c r="F513" s="68" t="str">
        <x:v>People's Republic of China</x:v>
      </x:c>
      <x:c r="G513" s="68" t="str">
        <x:v>A → B</x:v>
      </x:c>
      <x:c r="H513" s="68" t="str">
        <x:v>Reported 2026</x:v>
      </x:c>
      <x:c r="I513" s="68" t="str">
        <x:v>Reserve-policy recognition</x:v>
      </x:c>
      <x:c r="J513" s="68" t="str"/>
      <x:c r="K513" s="68" t="str">
        <x:v>Undisclosed</x:v>
      </x:c>
      <x:c r="L513" s="68" t="str">
        <x:v>RMB reserve eligibility</x:v>
      </x:c>
      <x:c r="M513" s="68" t="str">
        <x:v>Official acceptance of RMB reserves</x:v>
      </x:c>
      <x:c r="N513" s="68" t="str">
        <x:v>Reserve policy can support bilateral trade and diversification</x:v>
      </x:c>
      <x:c r="O513" s="68" t="str">
        <x:v>Financial; institutional</x:v>
      </x:c>
      <x:c r="P513" s="68" t="str">
        <x:v>E2</x:v>
      </x:c>
      <x:c r="Q513" s="68" t="str">
        <x:v>High</x:v>
      </x:c>
      <x:c r="R513" s="68" t="str">
        <x:v>SRC-023</x:v>
      </x:c>
      <x:c r="S513" s="68" t="str">
        <x:v>Angola included the yuan among eligible reserve currencies.</x:v>
      </x:c>
      <x:c r="T513" s="68" t="str">
        <x:v>A large fixed allocation or abandonment of the dollar.</x:v>
      </x:c>
      <x:c r="U513" s="68" t="str">
        <x:v>Portfolio diversification is a standard motive.</x:v>
      </x:c>
      <x:c r="V513" s="68" t="str">
        <x:v>Current</x:v>
      </x:c>
      <x:c r="W513" s="68" t="str">
        <x:v>42</x:v>
      </x:c>
      <x:c r="X513" s="68" t="str">
        <x:v>2026-07-27</x:v>
      </x:c>
    </x:row>
    <x:row r="514">
      <x:c r="A514" s="68" t="str">
        <x:v>MON-013</x:v>
      </x:c>
      <x:c r="B514" s="68" t="str">
        <x:v>Monetary architecture</x:v>
      </x:c>
      <x:c r="C514" s="68" t="str">
        <x:v>ACT-ANGOLA</x:v>
      </x:c>
      <x:c r="D514" s="68" t="str">
        <x:v>Angola</x:v>
      </x:c>
      <x:c r="E514" s="68" t="str">
        <x:v>ACT-PEOPLESREPUBLICOFCHINA</x:v>
      </x:c>
      <x:c r="F514" s="68" t="str">
        <x:v>People's Republic of China</x:v>
      </x:c>
      <x:c r="G514" s="68" t="str">
        <x:v>A → B</x:v>
      </x:c>
      <x:c r="H514" s="68" t="str">
        <x:v>Reported 2026</x:v>
      </x:c>
      <x:c r="I514" s="68" t="str">
        <x:v>Possible RMB sovereign debt issuance</x:v>
      </x:c>
      <x:c r="J514" s="68" t="str"/>
      <x:c r="K514" s="68" t="str">
        <x:v>Undisclosed</x:v>
      </x:c>
      <x:c r="L514" s="68" t="str">
        <x:v>Potential yuan debt</x:v>
      </x:c>
      <x:c r="M514" s="68" t="str">
        <x:v>Access to RMB funding</x:v>
      </x:c>
      <x:c r="N514" s="68" t="str">
        <x:v>Debt denomination can align with China-linked finance</x:v>
      </x:c>
      <x:c r="O514" s="68" t="str">
        <x:v>Financial; relational</x:v>
      </x:c>
      <x:c r="P514" s="68" t="str">
        <x:v>A1</x:v>
      </x:c>
      <x:c r="Q514" s="68" t="str">
        <x:v>Moderate</x:v>
      </x:c>
      <x:c r="R514" s="68" t="str">
        <x:v>SRC-023</x:v>
      </x:c>
      <x:c r="S514" s="68" t="str">
        <x:v>Plans for yuan-denominated debt were reported.</x:v>
      </x:c>
      <x:c r="T514" s="68" t="str">
        <x:v>A completed issuance or final terms.</x:v>
      </x:c>
      <x:c r="U514" s="68" t="str">
        <x:v>Plans can change with markets and policy.</x:v>
      </x:c>
      <x:c r="V514" s="68" t="str">
        <x:v>Reported / pending</x:v>
      </x:c>
      <x:c r="W514" s="68" t="str">
        <x:v>42</x:v>
      </x:c>
      <x:c r="X514" s="68" t="str">
        <x:v>2026-07-27</x:v>
      </x:c>
    </x:row>
    <x:row r="515">
      <x:c r="A515" s="68" t="str">
        <x:v>MORT-001</x:v>
      </x:c>
      <x:c r="B515" s="68" t="str">
        <x:v>Mortgage origination and consumer legibility</x:v>
      </x:c>
      <x:c r="C515" s="68" t="str">
        <x:v>ACT-MORTGAGEBORROWERSANDHOME</x:v>
      </x:c>
      <x:c r="D515" s="68" t="str">
        <x:v>Mortgage borrowers and homebuyers</x:v>
      </x:c>
      <x:c r="E515" s="68" t="str">
        <x:v>ACT-MORTGAGEORIGINATORS</x:v>
      </x:c>
      <x:c r="F515" s="68" t="str">
        <x:v>Mortgage originators</x:v>
      </x:c>
      <x:c r="G515" s="68" t="str">
        <x:v>Borrower → lender</x:v>
      </x:c>
      <x:c r="H515" s="68" t="str">
        <x:v>Application and closing</x:v>
      </x:c>
      <x:c r="I515" s="68" t="str">
        <x:v>Mortgage application and debt contract</x:v>
      </x:c>
      <x:c r="J515" s="68" t="str">
        <x:v>INS-166; INS-167</x:v>
      </x:c>
      <x:c r="K515" s="68" t="str">
        <x:v>Loan-specific</x:v>
      </x:c>
      <x:c r="L515" s="68" t="str">
        <x:v>Income, credit, property and down payment</x:v>
      </x:c>
      <x:c r="M515" s="68" t="str">
        <x:v>Mortgage funding and long-duration repayment obligation</x:v>
      </x:c>
      <x:c r="N515" s="68" t="str">
        <x:v>The mortgage converts future household income and property collateral into present purchasing power</x:v>
      </x:c>
      <x:c r="O515" s="68" t="str">
        <x:v>Financial; ownership; relational</x:v>
      </x:c>
      <x:c r="P515" s="68" t="str">
        <x:v>E1</x:v>
      </x:c>
      <x:c r="Q515" s="68" t="str">
        <x:v>Very high</x:v>
      </x:c>
      <x:c r="R515" s="68" t="str">
        <x:v>SRC-315; SRC-316</x:v>
      </x:c>
      <x:c r="S515" s="68" t="str">
        <x:v>Mortgage borrowers provide underwriting information and assume repayment obligations.</x:v>
      </x:c>
      <x:c r="T515" s="68" t="str">
        <x:v>Affordability, fair treatment or successful homeownership in every case.</x:v>
      </x:c>
      <x:c r="U515" s="68" t="str">
        <x:v>Rates, underwriting and future income risk vary.</x:v>
      </x:c>
      <x:c r="V515" s="68" t="str">
        <x:v>Active</x:v>
      </x:c>
      <x:c r="W515" s="68" t="str">
        <x:v>39;47;57</x:v>
      </x:c>
      <x:c r="X515" s="68" t="str">
        <x:v>2026-07-27</x:v>
      </x:c>
    </x:row>
    <x:row r="516">
      <x:c r="A516" s="68" t="str">
        <x:v>MORT-002</x:v>
      </x:c>
      <x:c r="B516" s="68" t="str">
        <x:v>Mortgage origination and consumer legibility</x:v>
      </x:c>
      <x:c r="C516" s="68" t="str">
        <x:v>ACT-MORTGAGEBROKERS</x:v>
      </x:c>
      <x:c r="D516" s="68" t="str">
        <x:v>Mortgage brokers</x:v>
      </x:c>
      <x:c r="E516" s="68" t="str">
        <x:v>ACT-MORTGAGEBORROWERSANDHOME</x:v>
      </x:c>
      <x:c r="F516" s="68" t="str">
        <x:v>Mortgage borrowers and homebuyers</x:v>
      </x:c>
      <x:c r="G516" s="68" t="str">
        <x:v>Broker → borrower</x:v>
      </x:c>
      <x:c r="H516" s="68" t="str">
        <x:v>Application stage</x:v>
      </x:c>
      <x:c r="I516" s="68" t="str">
        <x:v>Product matching and intermediation</x:v>
      </x:c>
      <x:c r="J516" s="68" t="str">
        <x:v>INS-166</x:v>
      </x:c>
      <x:c r="K516" s="68" t="str">
        <x:v>Loan-specific</x:v>
      </x:c>
      <x:c r="L516" s="68" t="str">
        <x:v>Borrower profile and lender offerings</x:v>
      </x:c>
      <x:c r="M516" s="68" t="str">
        <x:v>Selected mortgage offer and compensation arrangement</x:v>
      </x:c>
      <x:c r="N516" s="68" t="str">
        <x:v>A broker reduces search costs while creating incentive and disclosure questions around product selection</x:v>
      </x:c>
      <x:c r="O516" s="68" t="str">
        <x:v>Financial; relational; informational</x:v>
      </x:c>
      <x:c r="P516" s="68" t="str">
        <x:v>S1</x:v>
      </x:c>
      <x:c r="Q516" s="68" t="str">
        <x:v>High</x:v>
      </x:c>
      <x:c r="R516" s="68" t="str">
        <x:v>SRC-315</x:v>
      </x:c>
      <x:c r="S516" s="68" t="str">
        <x:v>Federal mortgage disclosure rules cover broker and creditor compensation and terms.</x:v>
      </x:c>
      <x:c r="T516" s="68" t="str">
        <x:v>That brokers always raise or lower borrower cost.</x:v>
      </x:c>
      <x:c r="U516" s="68" t="str">
        <x:v>Outcomes depend on competition and compensation structure.</x:v>
      </x:c>
      <x:c r="V516" s="68" t="str">
        <x:v>Active</x:v>
      </x:c>
      <x:c r="W516" s="68" t="str">
        <x:v>39;57</x:v>
      </x:c>
      <x:c r="X516" s="68" t="str">
        <x:v>2026-07-27</x:v>
      </x:c>
    </x:row>
    <x:row r="517">
      <x:c r="A517" s="68" t="str">
        <x:v>MORT-003</x:v>
      </x:c>
      <x:c r="B517" s="68" t="str">
        <x:v>Mortgage origination and consumer legibility</x:v>
      </x:c>
      <x:c r="C517" s="68" t="str">
        <x:v>ACT-CONSUMERFINANCIALPROTECT</x:v>
      </x:c>
      <x:c r="D517" s="68" t="str">
        <x:v>Consumer Financial Protection Bureau</x:v>
      </x:c>
      <x:c r="E517" s="68" t="str">
        <x:v>ACT-REGULATIONZ</x:v>
      </x:c>
      <x:c r="F517" s="68" t="str">
        <x:v>Regulation Z</x:v>
      </x:c>
      <x:c r="G517" s="68" t="str">
        <x:v>Regulator → rule</x:v>
      </x:c>
      <x:c r="H517" s="68" t="str">
        <x:v>Ongoing</x:v>
      </x:c>
      <x:c r="I517" s="68" t="str">
        <x:v>Consumer-credit disclosure and conduct requirements</x:v>
      </x:c>
      <x:c r="J517" s="68" t="str">
        <x:v>INS-166</x:v>
      </x:c>
      <x:c r="K517" s="68" t="str">
        <x:v>System-wide</x:v>
      </x:c>
      <x:c r="L517" s="68" t="str">
        <x:v>Statutory authority and mortgage-market evidence</x:v>
      </x:c>
      <x:c r="M517" s="68" t="str">
        <x:v>Standard disclosures and creditor duties</x:v>
      </x:c>
      <x:c r="N517" s="68" t="str">
        <x:v>The regulator converts complex mortgage pricing into standard forms intended to improve comparison and accountability</x:v>
      </x:c>
      <x:c r="O517" s="68" t="str">
        <x:v>Informational; institutional; enforcement</x:v>
      </x:c>
      <x:c r="P517" s="68" t="str">
        <x:v>E1</x:v>
      </x:c>
      <x:c r="Q517" s="68" t="str">
        <x:v>Very high</x:v>
      </x:c>
      <x:c r="R517" s="68" t="str">
        <x:v>SRC-315; SRC-328</x:v>
      </x:c>
      <x:c r="S517" s="68" t="str">
        <x:v>Regulation Z governs mortgage disclosures and consumer-credit protections.</x:v>
      </x:c>
      <x:c r="T517" s="68" t="str">
        <x:v>A guarantee that consumers understand or choose optimally.</x:v>
      </x:c>
      <x:c r="U517" s="68" t="str">
        <x:v>Disclosure quality and behavioural response vary.</x:v>
      </x:c>
      <x:c r="V517" s="68" t="str">
        <x:v>Active</x:v>
      </x:c>
      <x:c r="W517" s="68" t="str">
        <x:v>39;57</x:v>
      </x:c>
      <x:c r="X517" s="68" t="str">
        <x:v>2026-07-27</x:v>
      </x:c>
    </x:row>
    <x:row r="518">
      <x:c r="A518" s="68" t="str">
        <x:v>MORT-004</x:v>
      </x:c>
      <x:c r="B518" s="68" t="str">
        <x:v>Mortgage origination and consumer legibility</x:v>
      </x:c>
      <x:c r="C518" s="68" t="str">
        <x:v>ACT-CONSUMERFINANCIALPROTECT</x:v>
      </x:c>
      <x:c r="D518" s="68" t="str">
        <x:v>Consumer Financial Protection Bureau</x:v>
      </x:c>
      <x:c r="E518" s="68" t="str">
        <x:v>ACT-REGULATIONX</x:v>
      </x:c>
      <x:c r="F518" s="68" t="str">
        <x:v>Regulation X</x:v>
      </x:c>
      <x:c r="G518" s="68" t="str">
        <x:v>Regulator → rule</x:v>
      </x:c>
      <x:c r="H518" s="68" t="str">
        <x:v>Ongoing</x:v>
      </x:c>
      <x:c r="I518" s="68" t="str">
        <x:v>Settlement and servicing requirements</x:v>
      </x:c>
      <x:c r="J518" s="68" t="str">
        <x:v>INS-165</x:v>
      </x:c>
      <x:c r="K518" s="68" t="str">
        <x:v>System-wide</x:v>
      </x:c>
      <x:c r="L518" s="68" t="str">
        <x:v>RESPA authority and servicing evidence</x:v>
      </x:c>
      <x:c r="M518" s="68" t="str">
        <x:v>Error-resolution, escrow and loss-mitigation duties</x:v>
      </x:c>
      <x:c r="N518" s="68" t="str">
        <x:v>A federal rule constrains how mortgage servicers handle household distress and payment administration</x:v>
      </x:c>
      <x:c r="O518" s="68" t="str">
        <x:v>Institutional; enforcement; relational</x:v>
      </x:c>
      <x:c r="P518" s="68" t="str">
        <x:v>E1</x:v>
      </x:c>
      <x:c r="Q518" s="68" t="str">
        <x:v>Very high</x:v>
      </x:c>
      <x:c r="R518" s="68" t="str">
        <x:v>SRC-314</x:v>
      </x:c>
      <x:c r="S518" s="68" t="str">
        <x:v>Regulation X covers servicing disclosures, errors, force-placed insurance and loss mitigation.</x:v>
      </x:c>
      <x:c r="T518" s="68" t="str">
        <x:v>Prevention of all foreclosure or uniform enforcement.</x:v>
      </x:c>
      <x:c r="U518" s="68" t="str">
        <x:v>State law and loan investor rules also apply.</x:v>
      </x:c>
      <x:c r="V518" s="68" t="str">
        <x:v>Active</x:v>
      </x:c>
      <x:c r="W518" s="68" t="str">
        <x:v>39;47;57</x:v>
      </x:c>
      <x:c r="X518" s="68" t="str">
        <x:v>2026-07-27</x:v>
      </x:c>
    </x:row>
    <x:row r="519">
      <x:c r="A519" s="68" t="str">
        <x:v>MORT-005</x:v>
      </x:c>
      <x:c r="B519" s="68" t="str">
        <x:v>Mortgage origination and consumer legibility</x:v>
      </x:c>
      <x:c r="C519" s="68" t="str">
        <x:v>ACT-MORTGAGEORIGINATORS</x:v>
      </x:c>
      <x:c r="D519" s="68" t="str">
        <x:v>Mortgage originators</x:v>
      </x:c>
      <x:c r="E519" s="68" t="str">
        <x:v>ACT-HOMEMORTGAGEDISCLOSUREAC</x:v>
      </x:c>
      <x:c r="F519" s="68" t="str">
        <x:v>Home Mortgage Disclosure Act dataset</x:v>
      </x:c>
      <x:c r="G519" s="68" t="str">
        <x:v>Reporting institution → public dataset</x:v>
      </x:c>
      <x:c r="H519" s="68" t="str">
        <x:v>Annual</x:v>
      </x:c>
      <x:c r="I519" s="68" t="str">
        <x:v>Loan-level regulatory reporting</x:v>
      </x:c>
      <x:c r="J519" s="68" t="str">
        <x:v>INS-167</x:v>
      </x:c>
      <x:c r="K519" s="68" t="str">
        <x:v>Millions of applications and originations</x:v>
      </x:c>
      <x:c r="L519" s="68" t="str">
        <x:v>Application, action and borrower/property characteristics</x:v>
      </x:c>
      <x:c r="M519" s="68" t="str">
        <x:v>Modified public mortgage dataset</x:v>
      </x:c>
      <x:c r="N519" s="68" t="str">
        <x:v>HMDA converts dispersed lender decisions into a market-wide map of credit access</x:v>
      </x:c>
      <x:c r="O519" s="68" t="str">
        <x:v>Informational; institutional</x:v>
      </x:c>
      <x:c r="P519" s="68" t="str">
        <x:v>E1</x:v>
      </x:c>
      <x:c r="Q519" s="68" t="str">
        <x:v>Very high</x:v>
      </x:c>
      <x:c r="R519" s="68" t="str">
        <x:v>SRC-316</x:v>
      </x:c>
      <x:c r="S519" s="68" t="str">
        <x:v>Covered institutions report loan-level data used for public analysis.</x:v>
      </x:c>
      <x:c r="T519" s="68" t="str">
        <x:v>Proof of discrimination from raw approval-rate differences alone.</x:v>
      </x:c>
      <x:c r="U519" s="68" t="str">
        <x:v>Risk, product and geographic differences require analysis.</x:v>
      </x:c>
      <x:c r="V519" s="68" t="str">
        <x:v>Active</x:v>
      </x:c>
      <x:c r="W519" s="68" t="str">
        <x:v>39;57</x:v>
      </x:c>
      <x:c r="X519" s="68" t="str">
        <x:v>2026-07-27</x:v>
      </x:c>
    </x:row>
    <x:row r="520">
      <x:c r="A520" s="68" t="str">
        <x:v>MORT-006</x:v>
      </x:c>
      <x:c r="B520" s="68" t="str">
        <x:v>Mortgage origination and consumer legibility</x:v>
      </x:c>
      <x:c r="C520" s="68" t="str">
        <x:v>ACT-HOMEMORTGAGEDISCLOSUREAC</x:v>
      </x:c>
      <x:c r="D520" s="68" t="str">
        <x:v>Home Mortgage Disclosure Act dataset</x:v>
      </x:c>
      <x:c r="E520" s="68" t="str">
        <x:v>ACT-RESIDENTSANDCOMMUNITYBOA</x:v>
      </x:c>
      <x:c r="F520" s="68" t="str">
        <x:v>Residents and community boards</x:v>
      </x:c>
      <x:c r="G520" s="68" t="str">
        <x:v>Dataset → public stakeholders</x:v>
      </x:c>
      <x:c r="H520" s="68" t="str">
        <x:v>Annual</x:v>
      </x:c>
      <x:c r="I520" s="68" t="str">
        <x:v>Public accountability and research</x:v>
      </x:c>
      <x:c r="J520" s="68" t="str">
        <x:v>INS-167</x:v>
      </x:c>
      <x:c r="K520" s="68" t="str">
        <x:v>National</x:v>
      </x:c>
      <x:c r="L520" s="68" t="str">
        <x:v>Modified mortgage application data</x:v>
      </x:c>
      <x:c r="M520" s="68" t="str">
        <x:v>Evidence for policy, fair-lending and community analysis</x:v>
      </x:c>
      <x:c r="N520" s="68" t="str">
        <x:v>Public data can reveal geographic and demographic patterns otherwise hidden inside lenders</x:v>
      </x:c>
      <x:c r="O520" s="68" t="str">
        <x:v>Informational; narrative; institutional</x:v>
      </x:c>
      <x:c r="P520" s="68" t="str">
        <x:v>S1</x:v>
      </x:c>
      <x:c r="Q520" s="68" t="str">
        <x:v>High</x:v>
      </x:c>
      <x:c r="R520" s="68" t="str">
        <x:v>SRC-316</x:v>
      </x:c>
      <x:c r="S520" s="68" t="str">
        <x:v>HMDA data are intended to illuminate whether institutions serve community housing needs.</x:v>
      </x:c>
      <x:c r="T520" s="68" t="str">
        <x:v>Individual borrower identity or causal proof without modelling.</x:v>
      </x:c>
      <x:c r="U520" s="68" t="str">
        <x:v>Privacy modifications and missing variables limit inference.</x:v>
      </x:c>
      <x:c r="V520" s="68" t="str">
        <x:v>Active</x:v>
      </x:c>
      <x:c r="W520" s="68" t="str">
        <x:v>39;57</x:v>
      </x:c>
      <x:c r="X520" s="68" t="str">
        <x:v>2026-07-27</x:v>
      </x:c>
    </x:row>
    <x:row r="521">
      <x:c r="A521" s="68" t="str">
        <x:v>MUNI-001</x:v>
      </x:c>
      <x:c r="B521" s="68" t="str">
        <x:v>Municipal finance, taxation and infrastructure</x:v>
      </x:c>
      <x:c r="C521" s="68" t="str">
        <x:v>ACT-COUNTYANDMUNICIPALPROPER</x:v>
      </x:c>
      <x:c r="D521" s="68" t="str">
        <x:v>County and municipal property assessors</x:v>
      </x:c>
      <x:c r="E521" s="68" t="str">
        <x:v>ACT-PROPERTYTAXPAYERS</x:v>
      </x:c>
      <x:c r="F521" s="68" t="str">
        <x:v>Property taxpayers</x:v>
      </x:c>
      <x:c r="G521" s="68" t="str">
        <x:v>Authority → taxpayers</x:v>
      </x:c>
      <x:c r="H521" s="68" t="str">
        <x:v>Annual</x:v>
      </x:c>
      <x:c r="I521" s="68" t="str">
        <x:v>Property valuation and tax assessment</x:v>
      </x:c>
      <x:c r="J521" s="68" t="str">
        <x:v>INS-182</x:v>
      </x:c>
      <x:c r="K521" s="68" t="str">
        <x:v>Parcel-specific</x:v>
      </x:c>
      <x:c r="L521" s="68" t="str">
        <x:v>Estimated taxable value and statutory rate</x:v>
      </x:c>
      <x:c r="M521" s="68" t="str">
        <x:v>Property tax bill</x:v>
      </x:c>
      <x:c r="N521" s="68" t="str">
        <x:v>Assessment converts land and improvements into a recurring local fiscal claim</x:v>
      </x:c>
      <x:c r="O521" s="68" t="str">
        <x:v>Financial; material; institutional</x:v>
      </x:c>
      <x:c r="P521" s="68" t="str">
        <x:v>E1</x:v>
      </x:c>
      <x:c r="Q521" s="68" t="str">
        <x:v>High</x:v>
      </x:c>
      <x:c r="R521" s="68" t="str">
        <x:v>SRC-292; SRC-293</x:v>
      </x:c>
      <x:c r="S521" s="68" t="str">
        <x:v>Local governments collect property taxes measured by assessed property value.</x:v>
      </x:c>
      <x:c r="T521" s="68" t="str">
        <x:v>Uniform market-value accuracy or identical appeal rights.</x:v>
      </x:c>
      <x:c r="U521" s="68" t="str">
        <x:v>Assessment standards and exemptions vary.</x:v>
      </x:c>
      <x:c r="V521" s="68" t="str">
        <x:v>Active</x:v>
      </x:c>
      <x:c r="W521" s="68" t="str">
        <x:v>22;57</x:v>
      </x:c>
      <x:c r="X521" s="68" t="str">
        <x:v>2026-07-27</x:v>
      </x:c>
    </x:row>
    <x:row r="522">
      <x:c r="A522" s="68" t="str">
        <x:v>MUNI-002</x:v>
      </x:c>
      <x:c r="B522" s="68" t="str">
        <x:v>Municipal finance, taxation and infrastructure</x:v>
      </x:c>
      <x:c r="C522" s="68" t="str">
        <x:v>ACT-PROPERTYTAXPAYERS</x:v>
      </x:c>
      <x:c r="D522" s="68" t="str">
        <x:v>Property taxpayers</x:v>
      </x:c>
      <x:c r="E522" s="68" t="str">
        <x:v>ACT-LOCALGOVERNMENTS</x:v>
      </x:c>
      <x:c r="F522" s="68" t="str">
        <x:v>Local governments</x:v>
      </x:c>
      <x:c r="G522" s="68" t="str">
        <x:v>Taxpayer → government</x:v>
      </x:c>
      <x:c r="H522" s="68" t="str">
        <x:v>Annual</x:v>
      </x:c>
      <x:c r="I522" s="68" t="str">
        <x:v>Property tax payment</x:v>
      </x:c>
      <x:c r="J522" s="68" t="str">
        <x:v>INS-182</x:v>
      </x:c>
      <x:c r="K522" s="68" t="str">
        <x:v>Nationally significant local revenue category</x:v>
      </x:c>
      <x:c r="L522" s="68" t="str">
        <x:v>Household and business cash flow</x:v>
      </x:c>
      <x:c r="M522" s="68" t="str">
        <x:v>Funding for schools, safety, utilities and debt service</x:v>
      </x:c>
      <x:c r="N522" s="68" t="str">
        <x:v>Property ownership creates a recurring fiscal obligation independent of mortgage status</x:v>
      </x:c>
      <x:c r="O522" s="68" t="str">
        <x:v>Financial; institutional; distributional</x:v>
      </x:c>
      <x:c r="P522" s="68" t="str">
        <x:v>E1</x:v>
      </x:c>
      <x:c r="Q522" s="68" t="str">
        <x:v>High</x:v>
      </x:c>
      <x:c r="R522" s="68" t="str">
        <x:v>SRC-292; SRC-293</x:v>
      </x:c>
      <x:c r="S522" s="68" t="str">
        <x:v>Property tax is a major state and local revenue category.</x:v>
      </x:c>
      <x:c r="T522" s="68" t="str">
        <x:v>A direct earmark to a single service in every locality.</x:v>
      </x:c>
      <x:c r="U522" s="68" t="str">
        <x:v>Revenue allocation varies by government and law.</x:v>
      </x:c>
      <x:c r="V522" s="68" t="str">
        <x:v>Active</x:v>
      </x:c>
      <x:c r="W522" s="68" t="str">
        <x:v>22;57</x:v>
      </x:c>
      <x:c r="X522" s="68" t="str">
        <x:v>2026-07-27</x:v>
      </x:c>
    </x:row>
    <x:row r="523">
      <x:c r="A523" s="68" t="str">
        <x:v>MUNI-003</x:v>
      </x:c>
      <x:c r="B523" s="68" t="str">
        <x:v>Municipal finance, taxation and infrastructure</x:v>
      </x:c>
      <x:c r="C523" s="68" t="str">
        <x:v>ACT-MUNICIPALISSUERS</x:v>
      </x:c>
      <x:c r="D523" s="68" t="str">
        <x:v>Municipal issuers</x:v>
      </x:c>
      <x:c r="E523" s="68" t="str">
        <x:v>ACT-MUNICIPALBONDHOLDERS</x:v>
      </x:c>
      <x:c r="F523" s="68" t="str">
        <x:v>Municipal bondholders</x:v>
      </x:c>
      <x:c r="G523" s="68" t="str">
        <x:v>Issuer → investors</x:v>
      </x:c>
      <x:c r="H523" s="68" t="str">
        <x:v>Issuance-specific</x:v>
      </x:c>
      <x:c r="I523" s="68" t="str">
        <x:v>Debt issuance</x:v>
      </x:c>
      <x:c r="J523" s="68" t="str">
        <x:v>INS-183</x:v>
      </x:c>
      <x:c r="K523" s="68" t="str">
        <x:v>Approximately $4 trillion market</x:v>
      </x:c>
      <x:c r="L523" s="68" t="str">
        <x:v>Tax, rate or project revenue pledge</x:v>
      </x:c>
      <x:c r="M523" s="68" t="str">
        <x:v>Bond principal and interest obligation</x:v>
      </x:c>
      <x:c r="N523" s="68" t="str">
        <x:v>Local governments convert future taxes or user charges into present infrastructure capital</x:v>
      </x:c>
      <x:c r="O523" s="68" t="str">
        <x:v>Financial; material; institutional</x:v>
      </x:c>
      <x:c r="P523" s="68" t="str">
        <x:v>E1</x:v>
      </x:c>
      <x:c r="Q523" s="68" t="str">
        <x:v>Very high</x:v>
      </x:c>
      <x:c r="R523" s="68" t="str">
        <x:v>SRC-294; SRC-295; SRC-299</x:v>
      </x:c>
      <x:c r="S523" s="68" t="str">
        <x:v>Municipal bonds finance public infrastructure and operating purposes.</x:v>
      </x:c>
      <x:c r="T523" s="68" t="str">
        <x:v>Full repayment or taxpayer liability for every revenue bond.</x:v>
      </x:c>
      <x:c r="U523" s="68" t="str">
        <x:v>Security, covenants and bankruptcy treatment vary.</x:v>
      </x:c>
      <x:c r="V523" s="68" t="str">
        <x:v>Active</x:v>
      </x:c>
      <x:c r="W523" s="68" t="str">
        <x:v>22;47;57</x:v>
      </x:c>
      <x:c r="X523" s="68" t="str">
        <x:v>2026-07-27</x:v>
      </x:c>
    </x:row>
    <x:row r="524">
      <x:c r="A524" s="68" t="str">
        <x:v>MUNI-004</x:v>
      </x:c>
      <x:c r="B524" s="68" t="str">
        <x:v>Municipal finance, taxation and infrastructure</x:v>
      </x:c>
      <x:c r="C524" s="68" t="str">
        <x:v>ACT-MUNICIPALADVISORS</x:v>
      </x:c>
      <x:c r="D524" s="68" t="str">
        <x:v>Municipal advisors</x:v>
      </x:c>
      <x:c r="E524" s="68" t="str">
        <x:v>ACT-MUNICIPALISSUERS</x:v>
      </x:c>
      <x:c r="F524" s="68" t="str">
        <x:v>Municipal issuers</x:v>
      </x:c>
      <x:c r="G524" s="68" t="str">
        <x:v>Advisor → issuer</x:v>
      </x:c>
      <x:c r="H524" s="68" t="str">
        <x:v>Transaction-specific</x:v>
      </x:c>
      <x:c r="I524" s="68" t="str">
        <x:v>Debt and financial-product advice</x:v>
      </x:c>
      <x:c r="J524" s="68" t="str">
        <x:v>INS-186</x:v>
      </x:c>
      <x:c r="K524" s="68" t="str">
        <x:v>Issuance-specific</x:v>
      </x:c>
      <x:c r="L524" s="68" t="str">
        <x:v>Issuer objectives, cash flows and market conditions</x:v>
      </x:c>
      <x:c r="M524" s="68" t="str">
        <x:v>Financing structure, timing and disclosure advice</x:v>
      </x:c>
      <x:c r="N524" s="68" t="str">
        <x:v>Specialised advisers translate local public needs into capital-market structures</x:v>
      </x:c>
      <x:c r="O524" s="68" t="str">
        <x:v>Informational; relational; financial</x:v>
      </x:c>
      <x:c r="P524" s="68" t="str">
        <x:v>E1</x:v>
      </x:c>
      <x:c r="Q524" s="68" t="str">
        <x:v>High</x:v>
      </x:c>
      <x:c r="R524" s="68" t="str">
        <x:v>SRC-298</x:v>
      </x:c>
      <x:c r="S524" s="68" t="str">
        <x:v>Municipal advisors owe defined duties under MSRB rules.</x:v>
      </x:c>
      <x:c r="T524" s="68" t="str">
        <x:v>Control of the issuer's final decision or absence of conflicts.</x:v>
      </x:c>
      <x:c r="U524" s="68" t="str">
        <x:v>Issuer officials retain legal authority.</x:v>
      </x:c>
      <x:c r="V524" s="68" t="str">
        <x:v>Active</x:v>
      </x:c>
      <x:c r="W524" s="68" t="str">
        <x:v>22;57</x:v>
      </x:c>
      <x:c r="X524" s="68" t="str">
        <x:v>2026-07-27</x:v>
      </x:c>
    </x:row>
    <x:row r="525">
      <x:c r="A525" s="68" t="str">
        <x:v>MUNI-005</x:v>
      </x:c>
      <x:c r="B525" s="68" t="str">
        <x:v>Municipal finance, taxation and infrastructure</x:v>
      </x:c>
      <x:c r="C525" s="68" t="str">
        <x:v>ACT-MUNICIPALBONDUNDERWRITER</x:v>
      </x:c>
      <x:c r="D525" s="68" t="str">
        <x:v>Municipal bond underwriters</x:v>
      </x:c>
      <x:c r="E525" s="68" t="str">
        <x:v>ACT-MUNICIPALISSUERS</x:v>
      </x:c>
      <x:c r="F525" s="68" t="str">
        <x:v>Municipal issuers</x:v>
      </x:c>
      <x:c r="G525" s="68" t="str">
        <x:v>Underwriter → issuer</x:v>
      </x:c>
      <x:c r="H525" s="68" t="str">
        <x:v>Primary offering</x:v>
      </x:c>
      <x:c r="I525" s="68" t="str">
        <x:v>Purchase and distribution agreement</x:v>
      </x:c>
      <x:c r="J525" s="68" t="str">
        <x:v>INS-183; INS-185</x:v>
      </x:c>
      <x:c r="K525" s="68" t="str">
        <x:v>Issuance-specific</x:v>
      </x:c>
      <x:c r="L525" s="68" t="str">
        <x:v>Bond terms, investor demand and underwriting capital</x:v>
      </x:c>
      <x:c r="M525" s="68" t="str">
        <x:v>Sale proceeds and distributed securities</x:v>
      </x:c>
      <x:c r="N525" s="68" t="str">
        <x:v>Underwriters convert a local debt promise into marketable securities and investor placement</x:v>
      </x:c>
      <x:c r="O525" s="68" t="str">
        <x:v>Financial; relational; informational</x:v>
      </x:c>
      <x:c r="P525" s="68" t="str">
        <x:v>E1</x:v>
      </x:c>
      <x:c r="Q525" s="68" t="str">
        <x:v>High</x:v>
      </x:c>
      <x:c r="R525" s="68" t="str">
        <x:v>SRC-294; SRC-295; SRC-297</x:v>
      </x:c>
      <x:c r="S525" s="68" t="str">
        <x:v>Underwriters distribute municipal offerings and are subject to MSRB rules.</x:v>
      </x:c>
      <x:c r="T525" s="68" t="str">
        <x:v>Best pricing or absence of political influence in every selection.</x:v>
      </x:c>
      <x:c r="U525" s="68" t="str">
        <x:v>Competition and advisor quality affect outcomes.</x:v>
      </x:c>
      <x:c r="V525" s="68" t="str">
        <x:v>Active</x:v>
      </x:c>
      <x:c r="W525" s="68" t="str">
        <x:v>22;57</x:v>
      </x:c>
      <x:c r="X525" s="68" t="str">
        <x:v>2026-07-27</x:v>
      </x:c>
    </x:row>
    <x:row r="526">
      <x:c r="A526" s="68" t="str">
        <x:v>MUNI-006</x:v>
      </x:c>
      <x:c r="B526" s="68" t="str">
        <x:v>Municipal finance, taxation and infrastructure</x:v>
      </x:c>
      <x:c r="C526" s="68" t="str">
        <x:v>ACT-MUNICIPALSECURITIESRULEM</x:v>
      </x:c>
      <x:c r="D526" s="68" t="str">
        <x:v>Municipal Securities Rulemaking Board</x:v>
      </x:c>
      <x:c r="E526" s="68" t="str">
        <x:v>ACT-ELECTRONICMUNICIPALMARKE</x:v>
      </x:c>
      <x:c r="F526" s="68" t="str">
        <x:v>Electronic Municipal Market Access</x:v>
      </x:c>
      <x:c r="G526" s="68" t="str">
        <x:v>Self-regulator → platform</x:v>
      </x:c>
      <x:c r="H526" s="68" t="str">
        <x:v>Ongoing</x:v>
      </x:c>
      <x:c r="I526" s="68" t="str">
        <x:v>Disclosure and transaction-data infrastructure</x:v>
      </x:c>
      <x:c r="J526" s="68" t="str">
        <x:v>INS-184</x:v>
      </x:c>
      <x:c r="K526" s="68" t="str">
        <x:v>More than one million securities</x:v>
      </x:c>
      <x:c r="L526" s="68" t="str">
        <x:v>Issuer filings and dealer trade reports</x:v>
      </x:c>
      <x:c r="M526" s="68" t="str">
        <x:v>Public official statements, continuing disclosures and prices</x:v>
      </x:c>
      <x:c r="N526" s="68" t="str">
        <x:v>A self-regulatory body converts fragmented public-borrower information into a national transparency platform</x:v>
      </x:c>
      <x:c r="O526" s="68" t="str">
        <x:v>Informational; institutional; financial</x:v>
      </x:c>
      <x:c r="P526" s="68" t="str">
        <x:v>E1</x:v>
      </x:c>
      <x:c r="Q526" s="68" t="str">
        <x:v>Very high</x:v>
      </x:c>
      <x:c r="R526" s="68" t="str">
        <x:v>SRC-296; SRC-329</x:v>
      </x:c>
      <x:c r="S526" s="68" t="str">
        <x:v>MSRB operates EMMA as the official municipal disclosure and trade-data repository.</x:v>
      </x:c>
      <x:c r="T526" s="68" t="str">
        <x:v>Validation of every issuer statement or complete real-time fiscal transparency.</x:v>
      </x:c>
      <x:c r="U526" s="68" t="str">
        <x:v>Disclosure timeliness and quality vary.</x:v>
      </x:c>
      <x:c r="V526" s="68" t="str">
        <x:v>Active</x:v>
      </x:c>
      <x:c r="W526" s="68" t="str">
        <x:v>22;57</x:v>
      </x:c>
      <x:c r="X526" s="68" t="str">
        <x:v>2026-07-27</x:v>
      </x:c>
    </x:row>
    <x:row r="527">
      <x:c r="A527" s="68" t="str">
        <x:v>MUNI-007</x:v>
      </x:c>
      <x:c r="B527" s="68" t="str">
        <x:v>Municipal finance, taxation and infrastructure</x:v>
      </x:c>
      <x:c r="C527" s="68" t="str">
        <x:v>ACT-MUNICIPALISSUERS</x:v>
      </x:c>
      <x:c r="D527" s="68" t="str">
        <x:v>Municipal issuers</x:v>
      </x:c>
      <x:c r="E527" s="68" t="str">
        <x:v>ACT-ELECTRONICMUNICIPALMARKE</x:v>
      </x:c>
      <x:c r="F527" s="68" t="str">
        <x:v>Electronic Municipal Market Access</x:v>
      </x:c>
      <x:c r="G527" s="68" t="str">
        <x:v>Issuer → platform</x:v>
      </x:c>
      <x:c r="H527" s="68" t="str">
        <x:v>Ongoing</x:v>
      </x:c>
      <x:c r="I527" s="68" t="str">
        <x:v>Official statement and continuing disclosure submission</x:v>
      </x:c>
      <x:c r="J527" s="68" t="str">
        <x:v>INS-184</x:v>
      </x:c>
      <x:c r="K527" s="68" t="str">
        <x:v>Security-specific</x:v>
      </x:c>
      <x:c r="L527" s="68" t="str">
        <x:v>Financial statements, operating data and event notices</x:v>
      </x:c>
      <x:c r="M527" s="68" t="str">
        <x:v>Public investor disclosure</x:v>
      </x:c>
      <x:c r="N527" s="68" t="str">
        <x:v>Disclosure obligations make local fiscal conditions legible to distant investors</x:v>
      </x:c>
      <x:c r="O527" s="68" t="str">
        <x:v>Informational; institutional; narrative</x:v>
      </x:c>
      <x:c r="P527" s="68" t="str">
        <x:v>E1</x:v>
      </x:c>
      <x:c r="Q527" s="68" t="str">
        <x:v>High</x:v>
      </x:c>
      <x:c r="R527" s="68" t="str">
        <x:v>SRC-296; SRC-329</x:v>
      </x:c>
      <x:c r="S527" s="68" t="str">
        <x:v>EMMA publishes official and continuing disclosures.</x:v>
      </x:c>
      <x:c r="T527" s="68" t="str">
        <x:v>Comparable accounting quality or timely disclosure by every issuer.</x:v>
      </x:c>
      <x:c r="U527" s="68" t="str">
        <x:v>Municipal reporting practices remain heterogeneous.</x:v>
      </x:c>
      <x:c r="V527" s="68" t="str">
        <x:v>Active</x:v>
      </x:c>
      <x:c r="W527" s="68" t="str">
        <x:v>22;57</x:v>
      </x:c>
      <x:c r="X527" s="68" t="str">
        <x:v>2026-07-27</x:v>
      </x:c>
    </x:row>
    <x:row r="528">
      <x:c r="A528" s="68" t="str">
        <x:v>MUNI-008</x:v>
      </x:c>
      <x:c r="B528" s="68" t="str">
        <x:v>Municipal finance, taxation and infrastructure</x:v>
      </x:c>
      <x:c r="C528" s="68" t="str">
        <x:v>ACT-MUNICIPALSECURITIESRULEM</x:v>
      </x:c>
      <x:c r="D528" s="68" t="str">
        <x:v>Municipal Securities Rulemaking Board</x:v>
      </x:c>
      <x:c r="E528" s="68" t="str">
        <x:v>ACT-MUNICIPALBONDUNDERWRITER</x:v>
      </x:c>
      <x:c r="F528" s="68" t="str">
        <x:v>Municipal bond underwriters</x:v>
      </x:c>
      <x:c r="G528" s="68" t="str">
        <x:v>Self-regulator → dealers</x:v>
      </x:c>
      <x:c r="H528" s="68" t="str">
        <x:v>Ongoing</x:v>
      </x:c>
      <x:c r="I528" s="68" t="str">
        <x:v>Conduct, disclosure and political-contribution rules</x:v>
      </x:c>
      <x:c r="J528" s="68" t="str">
        <x:v>INS-185</x:v>
      </x:c>
      <x:c r="K528" s="68" t="str">
        <x:v>Market-wide</x:v>
      </x:c>
      <x:c r="L528" s="68" t="str">
        <x:v>Rulemaking and SEC oversight</x:v>
      </x:c>
      <x:c r="M528" s="68" t="str">
        <x:v>Business restrictions and compliance duties</x:v>
      </x:c>
      <x:c r="N528" s="68" t="str">
        <x:v>MSRB rules constrain how private intermediaries compete for public financing mandates</x:v>
      </x:c>
      <x:c r="O528" s="68" t="str">
        <x:v>Institutional; enforcement; relational</x:v>
      </x:c>
      <x:c r="P528" s="68" t="str">
        <x:v>E1</x:v>
      </x:c>
      <x:c r="Q528" s="68" t="str">
        <x:v>Very high</x:v>
      </x:c>
      <x:c r="R528" s="68" t="str">
        <x:v>SRC-297</x:v>
      </x:c>
      <x:c r="S528" s="68" t="str">
        <x:v>Rule G-37 imposes defined business bans after covered political contributions.</x:v>
      </x:c>
      <x:c r="T528" s="68" t="str">
        <x:v>Elimination of all influence or campaign finance concerns.</x:v>
      </x:c>
      <x:c r="U528" s="68" t="str">
        <x:v>The rule has definitions, thresholds and exceptions.</x:v>
      </x:c>
      <x:c r="V528" s="68" t="str">
        <x:v>Active</x:v>
      </x:c>
      <x:c r="W528" s="68" t="str">
        <x:v>22;57</x:v>
      </x:c>
      <x:c r="X528" s="68" t="str">
        <x:v>2026-07-27</x:v>
      </x:c>
    </x:row>
    <x:row r="529">
      <x:c r="A529" s="68" t="str">
        <x:v>MUNI-009</x:v>
      </x:c>
      <x:c r="B529" s="68" t="str">
        <x:v>Municipal finance, taxation and infrastructure</x:v>
      </x:c>
      <x:c r="C529" s="68" t="str">
        <x:v>ACT-MUNICIPALSECURITIESRULEM</x:v>
      </x:c>
      <x:c r="D529" s="68" t="str">
        <x:v>Municipal Securities Rulemaking Board</x:v>
      </x:c>
      <x:c r="E529" s="68" t="str">
        <x:v>ACT-MUNICIPALADVISORS</x:v>
      </x:c>
      <x:c r="F529" s="68" t="str">
        <x:v>Municipal advisors</x:v>
      </x:c>
      <x:c r="G529" s="68" t="str">
        <x:v>Self-regulator → advisors</x:v>
      </x:c>
      <x:c r="H529" s="68" t="str">
        <x:v>Ongoing</x:v>
      </x:c>
      <x:c r="I529" s="68" t="str">
        <x:v>Professional conduct rule</x:v>
      </x:c>
      <x:c r="J529" s="68" t="str">
        <x:v>INS-186</x:v>
      </x:c>
      <x:c r="K529" s="68" t="str">
        <x:v>Market-wide</x:v>
      </x:c>
      <x:c r="L529" s="68" t="str">
        <x:v>Rulemaking and registration</x:v>
      </x:c>
      <x:c r="M529" s="68" t="str">
        <x:v>Duties of care and conduct</x:v>
      </x:c>
      <x:c r="N529" s="68" t="str">
        <x:v>A public-finance advisory market is constitutionalised through fiduciary-like duties and recordkeeping</x:v>
      </x:c>
      <x:c r="O529" s="68" t="str">
        <x:v>Institutional; enforcement; informational</x:v>
      </x:c>
      <x:c r="P529" s="68" t="str">
        <x:v>E1</x:v>
      </x:c>
      <x:c r="Q529" s="68" t="str">
        <x:v>Very high</x:v>
      </x:c>
      <x:c r="R529" s="68" t="str">
        <x:v>SRC-298</x:v>
      </x:c>
      <x:c r="S529" s="68" t="str">
        <x:v>Rule G-42 defines duties of non-solicitor municipal advisors.</x:v>
      </x:c>
      <x:c r="T529" s="68" t="str">
        <x:v>A guarantee of competent advice or absence of conflicts.</x:v>
      </x:c>
      <x:c r="U529" s="68" t="str">
        <x:v>Enforcement and issuer sophistication remain important.</x:v>
      </x:c>
      <x:c r="V529" s="68" t="str">
        <x:v>Active</x:v>
      </x:c>
      <x:c r="W529" s="68" t="str">
        <x:v>22;57</x:v>
      </x:c>
      <x:c r="X529" s="68" t="str">
        <x:v>2026-07-27</x:v>
      </x:c>
    </x:row>
    <x:row r="530">
      <x:c r="A530" s="68" t="str">
        <x:v>MUNI-010</x:v>
      </x:c>
      <x:c r="B530" s="68" t="str">
        <x:v>Municipal finance, taxation and infrastructure</x:v>
      </x:c>
      <x:c r="C530" s="68" t="str">
        <x:v>ACT-MUNICIPALBONDHOLDERS</x:v>
      </x:c>
      <x:c r="D530" s="68" t="str">
        <x:v>Municipal bondholders</x:v>
      </x:c>
      <x:c r="E530" s="68" t="str">
        <x:v>ACT-LOCALPUBLICUTILITIESANDA</x:v>
      </x:c>
      <x:c r="F530" s="68" t="str">
        <x:v>Local public utilities and authorities</x:v>
      </x:c>
      <x:c r="G530" s="68" t="str">
        <x:v>Investors → infrastructure operator</x:v>
      </x:c>
      <x:c r="H530" s="68" t="str">
        <x:v>Bond term</x:v>
      </x:c>
      <x:c r="I530" s="68" t="str">
        <x:v>Debt capital and covenant relationship</x:v>
      </x:c>
      <x:c r="J530" s="68" t="str">
        <x:v>INS-183</x:v>
      </x:c>
      <x:c r="K530" s="68" t="str">
        <x:v>Project-specific</x:v>
      </x:c>
      <x:c r="L530" s="68" t="str">
        <x:v>Investor principal</x:v>
      </x:c>
      <x:c r="M530" s="68" t="str">
        <x:v>Water, sewer, transit or other infrastructure financing</x:v>
      </x:c>
      <x:c r="N530" s="68" t="str">
        <x:v>User charges and public-service cash flows are converted into debt-service capacity</x:v>
      </x:c>
      <x:c r="O530" s="68" t="str">
        <x:v>Financial; material; relational</x:v>
      </x:c>
      <x:c r="P530" s="68" t="str">
        <x:v>S1</x:v>
      </x:c>
      <x:c r="Q530" s="68" t="str">
        <x:v>High</x:v>
      </x:c>
      <x:c r="R530" s="68" t="str">
        <x:v>SRC-295</x:v>
      </x:c>
      <x:c r="S530" s="68" t="str">
        <x:v>Municipal bonds commonly finance schools, transport, water and sewer systems.</x:v>
      </x:c>
      <x:c r="T530" s="68" t="str">
        <x:v>Investor ownership or operational control of the public utility.</x:v>
      </x:c>
      <x:c r="U530" s="68" t="str">
        <x:v>Covenants may constrain finances without transferring formal governance.</x:v>
      </x:c>
      <x:c r="V530" s="68" t="str">
        <x:v>Active</x:v>
      </x:c>
      <x:c r="W530" s="68" t="str">
        <x:v>22;57</x:v>
      </x:c>
      <x:c r="X530" s="68" t="str">
        <x:v>2026-07-27</x:v>
      </x:c>
    </x:row>
    <x:row r="531">
      <x:c r="A531" s="68" t="str">
        <x:v>NET-001</x:v>
      </x:c>
      <x:c r="B531" s="68" t="str">
        <x:v>Adaptive network power</x:v>
      </x:c>
      <x:c r="C531" s="68" t="str">
        <x:v>ACT-GOVERNINGINSTITUTIONALNE</x:v>
      </x:c>
      <x:c r="D531" s="68" t="str">
        <x:v>Governing institutional networks</x:v>
      </x:c>
      <x:c r="E531" s="68" t="str">
        <x:v>ACT-CITIZENSANDLABOUR</x:v>
      </x:c>
      <x:c r="F531" s="68" t="str">
        <x:v>Citizens and labour</x:v>
      </x:c>
      <x:c r="G531" s="68" t="str">
        <x:v>Network → population</x:v>
      </x:c>
      <x:c r="H531" s="68" t="str">
        <x:v>Emerging</x:v>
      </x:c>
      <x:c r="I531" s="68" t="str">
        <x:v>Asymmetric legibility</x:v>
      </x:c>
      <x:c r="J531" s="68" t="str"/>
      <x:c r="K531" s="68" t="str">
        <x:v>System-level</x:v>
      </x:c>
      <x:c r="L531" s="68" t="str">
        <x:v>Identity, payments, platforms and sensors</x:v>
      </x:c>
      <x:c r="M531" s="68" t="str">
        <x:v>Downward visibility / upward opacity</x:v>
      </x:c>
      <x:c r="N531" s="68" t="str">
        <x:v>Subjects become machine-readable faster than procurement and elite decisions become transparent</x:v>
      </x:c>
      <x:c r="O531" s="68" t="str">
        <x:v>Informational; relational; enforcement</x:v>
      </x:c>
      <x:c r="P531" s="68" t="str">
        <x:v>S1</x:v>
      </x:c>
      <x:c r="Q531" s="68" t="str">
        <x:v>High</x:v>
      </x:c>
      <x:c r="R531" s="68" t="str">
        <x:v>SRC-027; SRC-028; SRC-029; SRC-031</x:v>
      </x:c>
      <x:c r="S531" s="68" t="str">
        <x:v>Multiple systems increase subject legibility and public/private integration.</x:v>
      </x:c>
      <x:c r="T531" s="68" t="str">
        <x:v>Complete knowledge of every person or total invisibility of government.</x:v>
      </x:c>
      <x:c r="U531" s="68" t="str">
        <x:v>Courts, journalism and FOI provide partial counter-legibility.</x:v>
      </x:c>
      <x:c r="V531" s="68" t="str">
        <x:v>Emerging</x:v>
      </x:c>
      <x:c r="W531" s="68" t="str">
        <x:v>57;74</x:v>
      </x:c>
      <x:c r="X531" s="68" t="str">
        <x:v>2026-07-27</x:v>
      </x:c>
    </x:row>
    <x:row r="532">
      <x:c r="A532" s="68" t="str">
        <x:v>NET-002</x:v>
      </x:c>
      <x:c r="B532" s="68" t="str">
        <x:v>Adaptive network power</x:v>
      </x:c>
      <x:c r="C532" s="68" t="str">
        <x:v>ACT-PALANTIRTECHNOLOGIES</x:v>
      </x:c>
      <x:c r="D532" s="68" t="str">
        <x:v>Palantir Technologies</x:v>
      </x:c>
      <x:c r="E532" s="68" t="str">
        <x:v>ACT-JEFFREYEPSTEIN</x:v>
      </x:c>
      <x:c r="F532" s="68" t="str">
        <x:v>Jeffrey Epstein</x:v>
      </x:c>
      <x:c r="G532" s="68" t="str">
        <x:v>Structural analogy only</x:v>
      </x:c>
      <x:c r="H532" s="68" t="str">
        <x:v>Analytical</x:v>
      </x:c>
      <x:c r="I532" s="68" t="str">
        <x:v>Bridge-control analogy</x:v>
      </x:c>
      <x:c r="J532" s="68" t="str"/>
      <x:c r="K532" s="68" t="str">
        <x:v>N/A</x:v>
      </x:c>
      <x:c r="L532" s="68" t="str">
        <x:v>Fragmented records / elite communities</x:v>
      </x:c>
      <x:c r="M532" s="68" t="str">
        <x:v>Operational graph / access network</x:v>
      </x:c>
      <x:c r="N532" s="68" t="str">
        <x:v>Both illustrate power from connecting separated nodes</x:v>
      </x:c>
      <x:c r="O532" s="68" t="str">
        <x:v>Informational; relational</x:v>
      </x:c>
      <x:c r="P532" s="68" t="str">
        <x:v>S1</x:v>
      </x:c>
      <x:c r="Q532" s="68" t="str">
        <x:v>Moderate</x:v>
      </x:c>
      <x:c r="R532" s="68" t="str">
        <x:v>SRC-030; SRC-043; SRC-045</x:v>
      </x:c>
      <x:c r="S532" s="68" t="str">
        <x:v>Palantir computationally links records; Epstein socially linked elites.</x:v>
      </x:c>
      <x:c r="T532" s="68" t="str">
        <x:v>Cooperation, shared purpose, moral equivalence or institutional unity.</x:v>
      </x:c>
      <x:c r="U532" s="68" t="str">
        <x:v>The analogy concerns network position only.</x:v>
      </x:c>
      <x:c r="V532" s="68" t="str">
        <x:v>Analytical</x:v>
      </x:c>
      <x:c r="W532" s="68" t="str">
        <x:v>57</x:v>
      </x:c>
      <x:c r="X532" s="68" t="str">
        <x:v>2026-07-27</x:v>
      </x:c>
    </x:row>
    <x:row r="533">
      <x:c r="A533" s="68" t="str">
        <x:v>NET-003</x:v>
      </x:c>
      <x:c r="B533" s="68" t="str">
        <x:v>Adaptive network power</x:v>
      </x:c>
      <x:c r="C533" s="68" t="str">
        <x:v>ACT-GOVERNINGINSTITUTIONALNE</x:v>
      </x:c>
      <x:c r="D533" s="68" t="str">
        <x:v>Governing institutional networks</x:v>
      </x:c>
      <x:c r="E533" s="68" t="str">
        <x:v>ACT-GOVERNINGINSTITUTIONALNE</x:v>
      </x:c>
      <x:c r="F533" s="68" t="str">
        <x:v>Governing institutional networks</x:v>
      </x:c>
      <x:c r="G533" s="68" t="str">
        <x:v>Self-reinforcing</x:v>
      </x:c>
      <x:c r="H533" s="68" t="str">
        <x:v>Ongoing</x:v>
      </x:c>
      <x:c r="I533" s="68" t="str">
        <x:v>State–corporate symbiosis</x:v>
      </x:c>
      <x:c r="J533" s="68" t="str"/>
      <x:c r="K533" s="68" t="str">
        <x:v>System-level</x:v>
      </x:c>
      <x:c r="L533" s="68" t="str">
        <x:v>State authority/data + private technology/capital</x:v>
      </x:c>
      <x:c r="M533" s="68" t="str">
        <x:v>Operational capability and dependence</x:v>
      </x:c>
      <x:c r="N533" s="68" t="str">
        <x:v>Complementary assets create mutually reinforcing contracts</x:v>
      </x:c>
      <x:c r="O533" s="68" t="str">
        <x:v>Financial; informational; enforcement; relational; adaptive</x:v>
      </x:c>
      <x:c r="P533" s="68" t="str">
        <x:v>S1</x:v>
      </x:c>
      <x:c r="Q533" s="68" t="str">
        <x:v>High</x:v>
      </x:c>
      <x:c r="R533" s="68" t="str">
        <x:v>SRC-015; SRC-030; SRC-031</x:v>
      </x:c>
      <x:c r="S533" s="68" t="str">
        <x:v>Contracts/investments repeatedly join public authority and private capability.</x:v>
      </x:c>
      <x:c r="T533" s="68" t="str">
        <x:v>States are powerless or corporations fully command policy.</x:v>
      </x:c>
      <x:c r="U533" s="68" t="str">
        <x:v>Bargaining power varies by domain and alternatives.</x:v>
      </x:c>
      <x:c r="V533" s="68" t="str">
        <x:v>Ongoing</x:v>
      </x:c>
      <x:c r="W533" s="68" t="str">
        <x:v>57;84</x:v>
      </x:c>
      <x:c r="X533" s="68" t="str">
        <x:v>2026-07-27</x:v>
      </x:c>
    </x:row>
    <x:row r="534">
      <x:c r="A534" s="68" t="str">
        <x:v>NET-004</x:v>
      </x:c>
      <x:c r="B534" s="68" t="str">
        <x:v>Adaptive network power</x:v>
      </x:c>
      <x:c r="C534" s="68" t="str">
        <x:v>ACT-GOVERNINGINSTITUTIONALNE</x:v>
      </x:c>
      <x:c r="D534" s="68" t="str">
        <x:v>Governing institutional networks</x:v>
      </x:c>
      <x:c r="E534" s="68" t="str">
        <x:v>ACT-CITIZENSANDLABOUR</x:v>
      </x:c>
      <x:c r="F534" s="68" t="str">
        <x:v>Citizens and labour</x:v>
      </x:c>
      <x:c r="G534" s="68" t="str">
        <x:v>Network → population</x:v>
      </x:c>
      <x:c r="H534" s="68" t="str">
        <x:v>Emerging</x:v>
      </x:c>
      <x:c r="I534" s="68" t="str">
        <x:v>Adaptive feedback loop</x:v>
      </x:c>
      <x:c r="J534" s="68" t="str"/>
      <x:c r="K534" s="68" t="str">
        <x:v>System-level</x:v>
      </x:c>
      <x:c r="L534" s="68" t="str">
        <x:v>Observed responses</x:v>
      </x:c>
      <x:c r="M534" s="68" t="str">
        <x:v>Revised prices, narratives, permissions and enforcement</x:v>
      </x:c>
      <x:c r="N534" s="68" t="str">
        <x:v>Institutions can learn which interventions better achieve selected objectives</x:v>
      </x:c>
      <x:c r="O534" s="68" t="str">
        <x:v>Adaptive; informational; enforcement</x:v>
      </x:c>
      <x:c r="P534" s="68" t="str">
        <x:v>S1</x:v>
      </x:c>
      <x:c r="Q534" s="68" t="str">
        <x:v>Moderate</x:v>
      </x:c>
      <x:c r="R534" s="68" t="str">
        <x:v>SRC-026; SRC-028; SRC-031</x:v>
      </x:c>
      <x:c r="S534" s="68" t="str">
        <x:v>AI-enabled systems can incorporate feedback.</x:v>
      </x:c>
      <x:c r="T534" s="68" t="str">
        <x:v>Perfect optimisation, unified goals or inevitable domination.</x:v>
      </x:c>
      <x:c r="U534" s="68" t="str">
        <x:v>Feedback can amplify error, gaming and blindness.</x:v>
      </x:c>
      <x:c r="V534" s="68" t="str">
        <x:v>Emerging hypothesis</x:v>
      </x:c>
      <x:c r="W534" s="68" t="str">
        <x:v>74;84;85</x:v>
      </x:c>
      <x:c r="X534" s="68" t="str">
        <x:v>2026-07-27</x:v>
      </x:c>
    </x:row>
    <x:row r="535">
      <x:c r="A535" s="68" t="str">
        <x:v>NET-005</x:v>
      </x:c>
      <x:c r="B535" s="68" t="str">
        <x:v>Adaptive network power</x:v>
      </x:c>
      <x:c r="C535" s="68" t="str">
        <x:v>ACT-STATECOUNCILOFCHINA</x:v>
      </x:c>
      <x:c r="D535" s="68" t="str">
        <x:v>State Council of China</x:v>
      </x:c>
      <x:c r="E535" s="68" t="str">
        <x:v>ACT-CHINAAIPLUSACTION</x:v>
      </x:c>
      <x:c r="F535" s="68" t="str">
        <x:v>China AI Plus action</x:v>
      </x:c>
      <x:c r="G535" s="68" t="str">
        <x:v>Objective authority → technical programme</x:v>
      </x:c>
      <x:c r="H535" s="68" t="str">
        <x:v>2025 onward</x:v>
      </x:c>
      <x:c r="I535" s="68" t="str">
        <x:v>Objective-function sovereignty</x:v>
      </x:c>
      <x:c r="J535" s="68" t="str">
        <x:v>INS-024</x:v>
      </x:c>
      <x:c r="K535" s="68" t="str">
        <x:v>National scope</x:v>
      </x:c>
      <x:c r="L535" s="68" t="str">
        <x:v>Political priorities</x:v>
      </x:c>
      <x:c r="M535" s="68" t="str">
        <x:v>System targets and constraints</x:v>
      </x:c>
      <x:c r="N535" s="68" t="str">
        <x:v>The institution choosing objectives shapes how AI capacity is used</x:v>
      </x:c>
      <x:c r="O535" s="68" t="str">
        <x:v>Institutional; adaptive; enforcement</x:v>
      </x:c>
      <x:c r="P535" s="68" t="str">
        <x:v>S1</x:v>
      </x:c>
      <x:c r="Q535" s="68" t="str">
        <x:v>High</x:v>
      </x:c>
      <x:c r="R535" s="68" t="str">
        <x:v>SRC-026</x:v>
      </x:c>
      <x:c r="S535" s="68" t="str">
        <x:v>Policy authorities specify domains, targets and desired outcomes.</x:v>
      </x:c>
      <x:c r="T535" s="68" t="str">
        <x:v>A single scalar objective or deterministic implementation.</x:v>
      </x:c>
      <x:c r="U535" s="68" t="str">
        <x:v>Real institutions pursue multiple conflicting goals.</x:v>
      </x:c>
      <x:c r="V535" s="68" t="str">
        <x:v>Emerging</x:v>
      </x:c>
      <x:c r="W535" s="68" t="str">
        <x:v>74;84</x:v>
      </x:c>
      <x:c r="X535" s="68" t="str">
        <x:v>2026-07-27</x:v>
      </x:c>
    </x:row>
    <x:row r="536">
      <x:c r="A536" s="68" t="str">
        <x:v>NET-006</x:v>
      </x:c>
      <x:c r="B536" s="68" t="str">
        <x:v>Institutional design</x:v>
      </x:c>
      <x:c r="C536" s="68" t="str">
        <x:v>ACT-CITIZENSANDLABOUR</x:v>
      </x:c>
      <x:c r="D536" s="68" t="str">
        <x:v>Citizens and labour</x:v>
      </x:c>
      <x:c r="E536" s="68" t="str">
        <x:v>ACT-GOVERNINGINSTITUTIONALNE</x:v>
      </x:c>
      <x:c r="F536" s="68" t="str">
        <x:v>Governing institutional networks</x:v>
      </x:c>
      <x:c r="G536" s="68" t="str">
        <x:v>Population → institutions</x:v>
      </x:c>
      <x:c r="H536" s="68" t="str">
        <x:v>Normative</x:v>
      </x:c>
      <x:c r="I536" s="68" t="str">
        <x:v>Constitutional contestability</x:v>
      </x:c>
      <x:c r="J536" s="68" t="str"/>
      <x:c r="K536" s="68" t="str">
        <x:v>System-level</x:v>
      </x:c>
      <x:c r="L536" s="68" t="str">
        <x:v>Rights, representation and scrutiny</x:v>
      </x:c>
      <x:c r="M536" s="68" t="str">
        <x:v>Inspection, appeal, separation, expiry and exit</x:v>
      </x:c>
      <x:c r="N536" s="68" t="str">
        <x:v>Constitutional friction limits direct conversion of observation into consequence</x:v>
      </x:c>
      <x:c r="O536" s="68" t="str">
        <x:v>Institutional; legal; informational</x:v>
      </x:c>
      <x:c r="P536" s="68" t="str">
        <x:v>N1</x:v>
      </x:c>
      <x:c r="Q536" s="68" t="str">
        <x:v>High</x:v>
      </x:c>
      <x:c r="R536" s="68" t="str">
        <x:v>SRC-027; SRC-028</x:v>
      </x:c>
      <x:c r="S536" s="68" t="str">
        <x:v>The ledger proposes contestability as a safeguard.</x:v>
      </x:c>
      <x:c r="T536" s="68" t="str">
        <x:v>Safeguards enforce themselves or eliminate abuse.</x:v>
      </x:c>
      <x:c r="U536" s="68" t="str">
        <x:v>Independent institutions and political organisation determine effectiveness.</x:v>
      </x:c>
      <x:c r="V536" s="68" t="str">
        <x:v>Proposed</x:v>
      </x:c>
      <x:c r="W536" s="68" t="str">
        <x:v>74;80;82</x:v>
      </x:c>
      <x:c r="X536" s="68" t="str">
        <x:v>2026-07-27</x:v>
      </x:c>
    </x:row>
    <x:row r="537">
      <x:c r="A537" s="68" t="str">
        <x:v>NET-007</x:v>
      </x:c>
      <x:c r="B537" s="68" t="str">
        <x:v>Institutional design</x:v>
      </x:c>
      <x:c r="C537" s="68" t="str">
        <x:v>ACT-CITIZENSANDLABOUR</x:v>
      </x:c>
      <x:c r="D537" s="68" t="str">
        <x:v>Citizens and labour</x:v>
      </x:c>
      <x:c r="E537" s="68" t="str">
        <x:v>ACT-NATIONALONLINEIDENTITYAU</x:v>
      </x:c>
      <x:c r="F537" s="68" t="str">
        <x:v>National Online Identity Authentication Public Service</x:v>
      </x:c>
      <x:c r="G537" s="68" t="str">
        <x:v>Population → identity system</x:v>
      </x:c>
      <x:c r="H537" s="68" t="str">
        <x:v>Normative</x:v>
      </x:c>
      <x:c r="I537" s="68" t="str">
        <x:v>Purpose limitation and portability</x:v>
      </x:c>
      <x:c r="J537" s="68" t="str">
        <x:v>INS-022</x:v>
      </x:c>
      <x:c r="K537" s="68" t="str">
        <x:v>System-wide proposal</x:v>
      </x:c>
      <x:c r="L537" s="68" t="str">
        <x:v>Personal data and credentials</x:v>
      </x:c>
      <x:c r="M537" s="68" t="str">
        <x:v>Useful authentication without unrestricted tracking</x:v>
      </x:c>
      <x:c r="N537" s="68" t="str">
        <x:v>Identity should separate verification from universal behavioural control</x:v>
      </x:c>
      <x:c r="O537" s="68" t="str">
        <x:v>Informational; institutional</x:v>
      </x:c>
      <x:c r="P537" s="68" t="str">
        <x:v>N1</x:v>
      </x:c>
      <x:c r="Q537" s="68" t="str">
        <x:v>High</x:v>
      </x:c>
      <x:c r="R537" s="68" t="str">
        <x:v>SRC-027</x:v>
      </x:c>
      <x:c r="S537" s="68" t="str">
        <x:v>Purpose limitation, minimisation and appeal are proposed principles.</x:v>
      </x:c>
      <x:c r="T537" s="68" t="str">
        <x:v>Technical privacy alone resolves political power.</x:v>
      </x:c>
      <x:c r="U537" s="68" t="str">
        <x:v>State access, platform incentives and enforcement also matter.</x:v>
      </x:c>
      <x:c r="V537" s="68" t="str">
        <x:v>Proposed</x:v>
      </x:c>
      <x:c r="W537" s="68" t="str">
        <x:v>73;74;80</x:v>
      </x:c>
      <x:c r="X537" s="68" t="str">
        <x:v>2026-07-27</x:v>
      </x:c>
    </x:row>
    <x:row r="538">
      <x:c r="A538" s="68" t="str">
        <x:v>NET-008</x:v>
      </x:c>
      <x:c r="B538" s="68" t="str">
        <x:v>Adaptive network power</x:v>
      </x:c>
      <x:c r="C538" s="68" t="str">
        <x:v>ACT-USDEPARTMENTOFDEFENSE</x:v>
      </x:c>
      <x:c r="D538" s="68" t="str">
        <x:v>US Department of Defense</x:v>
      </x:c>
      <x:c r="E538" s="68" t="str">
        <x:v>ACT-PALANTIRTECHNOLOGIES</x:v>
      </x:c>
      <x:c r="F538" s="68" t="str">
        <x:v>Palantir Technologies</x:v>
      </x:c>
      <x:c r="G538" s="68" t="str">
        <x:v>Institution → supplier</x:v>
      </x:c>
      <x:c r="H538" s="68" t="str">
        <x:v>Ongoing</x:v>
      </x:c>
      <x:c r="I538" s="68" t="str">
        <x:v>Supplier dependence / decision sovereignty</x:v>
      </x:c>
      <x:c r="J538" s="68" t="str"/>
      <x:c r="K538" s="68" t="str">
        <x:v>Programme-scale</x:v>
      </x:c>
      <x:c r="L538" s="68" t="str">
        <x:v>Procurement and proprietary software</x:v>
      </x:c>
      <x:c r="M538" s="68" t="str">
        <x:v>Capability mediated by private platform</x:v>
      </x:c>
      <x:c r="N538" s="68" t="str">
        <x:v>Replaceability, logging and state-owned authorisation determine retained sovereignty</x:v>
      </x:c>
      <x:c r="O538" s="68" t="str">
        <x:v>Institutional; informational; enforcement</x:v>
      </x:c>
      <x:c r="P538" s="68" t="str">
        <x:v>S1</x:v>
      </x:c>
      <x:c r="Q538" s="68" t="str">
        <x:v>High</x:v>
      </x:c>
      <x:c r="R538" s="68" t="str">
        <x:v>SRC-031</x:v>
      </x:c>
      <x:c r="S538" s="68" t="str">
        <x:v>DoD is institutionalising Maven with Palantir as a key supplier.</x:v>
      </x:c>
      <x:c r="T538" s="68" t="str">
        <x:v>Loss of all sovereign decision authority.</x:v>
      </x:c>
      <x:c r="U538" s="68" t="str">
        <x:v>Government can retain authority if the architecture remains auditable and replaceable.</x:v>
      </x:c>
      <x:c r="V538" s="68" t="str">
        <x:v>Active</x:v>
      </x:c>
      <x:c r="W538" s="68" t="str">
        <x:v>71;84</x:v>
      </x:c>
      <x:c r="X538" s="68" t="str">
        <x:v>2026-07-27</x:v>
      </x:c>
    </x:row>
    <x:row r="539">
      <x:c r="A539" s="68" t="str">
        <x:v>NET-009</x:v>
      </x:c>
      <x:c r="B539" s="68" t="str">
        <x:v>Adaptive network power</x:v>
      </x:c>
      <x:c r="C539" s="68" t="str">
        <x:v>ACT-AIINFRASTRUCTUREPARTNERS</x:v>
      </x:c>
      <x:c r="D539" s="68" t="str">
        <x:v>AI Infrastructure Partnership</x:v>
      </x:c>
      <x:c r="E539" s="68" t="str">
        <x:v>ACT-STRAITOFHORMUZ</x:v>
      </x:c>
      <x:c r="F539" s="68" t="str">
        <x:v>Strait of Hormuz</x:v>
      </x:c>
      <x:c r="G539" s="68" t="str">
        <x:v>System-level coupling</x:v>
      </x:c>
      <x:c r="H539" s="68" t="str">
        <x:v>Emerging</x:v>
      </x:c>
      <x:c r="I539" s="68" t="str">
        <x:v>Finance–energy–compute coupling</x:v>
      </x:c>
      <x:c r="J539" s="68" t="str"/>
      <x:c r="K539" s="68" t="str">
        <x:v>System-level</x:v>
      </x:c>
      <x:c r="L539" s="68" t="str">
        <x:v>AI-infrastructure capital and energy demand</x:v>
      </x:c>
      <x:c r="M539" s="68" t="str">
        <x:v>Compute constrained by power and geography</x:v>
      </x:c>
      <x:c r="N539" s="68" t="str">
        <x:v>Compute investment increasingly depends on energy, land, cooling and grids</x:v>
      </x:c>
      <x:c r="O539" s="68" t="str">
        <x:v>Financial; material; technological</x:v>
      </x:c>
      <x:c r="P539" s="68" t="str">
        <x:v>S1</x:v>
      </x:c>
      <x:c r="Q539" s="68" t="str">
        <x:v>High</x:v>
      </x:c>
      <x:c r="R539" s="68" t="str">
        <x:v>SRC-015; SRC-018</x:v>
      </x:c>
      <x:c r="S539" s="68" t="str">
        <x:v>Large infrastructure investments and energy chokepoints are documented.</x:v>
      </x:c>
      <x:c r="T539" s="68" t="str">
        <x:v>A direct Aligned–Hormuz supply contract.</x:v>
      </x:c>
      <x:c r="U539" s="68" t="str">
        <x:v>This is a system-level mechanism, not a specific edge.</x:v>
      </x:c>
      <x:c r="V539" s="68" t="str">
        <x:v>Emerging</x:v>
      </x:c>
      <x:c r="W539" s="68" t="str">
        <x:v>57;69;76</x:v>
      </x:c>
      <x:c r="X539" s="68" t="str">
        <x:v>2026-07-27</x:v>
      </x:c>
    </x:row>
    <x:row r="540">
      <x:c r="A540" s="68" t="str">
        <x:v>NET-010</x:v>
      </x:c>
      <x:c r="B540" s="68" t="str">
        <x:v>Adaptive network power</x:v>
      </x:c>
      <x:c r="C540" s="68" t="str">
        <x:v>ACT-UNITEDSTATES</x:v>
      </x:c>
      <x:c r="D540" s="68" t="str">
        <x:v>United States</x:v>
      </x:c>
      <x:c r="E540" s="68" t="str">
        <x:v>ACT-PEOPLESREPUBLICOFCHINA</x:v>
      </x:c>
      <x:c r="F540" s="68" t="str">
        <x:v>People's Republic of China</x:v>
      </x:c>
      <x:c r="G540" s="68" t="str">
        <x:v>Competitive / interdependent</x:v>
      </x:c>
      <x:c r="H540" s="68" t="str">
        <x:v>Current era</x:v>
      </x:c>
      <x:c r="I540" s="68" t="str">
        <x:v>Competing strategic stacks</x:v>
      </x:c>
      <x:c r="J540" s="68" t="str"/>
      <x:c r="K540" s="68" t="str">
        <x:v>System-level</x:v>
      </x:c>
      <x:c r="L540" s="68" t="str">
        <x:v>US monetary/technology strengths ↔ Chinese industrial/material strengths</x:v>
      </x:c>
      <x:c r="M540" s="68" t="str">
        <x:v>Selective interdependence and fortified chokepoints</x:v>
      </x:c>
      <x:c r="N540" s="68" t="str">
        <x:v>Each side seeks to close missing conversion layers</x:v>
      </x:c>
      <x:c r="O540" s="68" t="str">
        <x:v>Financial; material; technological; enforcement; adaptive</x:v>
      </x:c>
      <x:c r="P540" s="68" t="str">
        <x:v>S1</x:v>
      </x:c>
      <x:c r="Q540" s="68" t="str">
        <x:v>High</x:v>
      </x:c>
      <x:c r="R540" s="68" t="str">
        <x:v>SRC-004; SRC-020; SRC-021; SRC-024; SRC-026</x:v>
      </x:c>
      <x:c r="S540" s="68" t="str">
        <x:v>The countries hold complementary strengths and build resilience around chokepoints.</x:v>
      </x:c>
      <x:c r="T540" s="68" t="str">
        <x:v>Complete decoupling, inevitable war or a simple dollar-versus-RMB contest.</x:v>
      </x:c>
      <x:c r="U540" s="68" t="str">
        <x:v>Commercial interdependence remains substantial.</x:v>
      </x:c>
      <x:c r="V540" s="68" t="str">
        <x:v>Emerging</x:v>
      </x:c>
      <x:c r="W540" s="68" t="str">
        <x:v>43;57;68;78</x:v>
      </x:c>
      <x:c r="X540" s="68" t="str">
        <x:v>2026-07-27</x:v>
      </x:c>
    </x:row>
    <x:row r="541">
      <x:c r="A541" s="68" t="str">
        <x:v>NETINF-001</x:v>
      </x:c>
      <x:c r="B541" s="68" t="str">
        <x:v>Internet naming and satellite infrastructure</x:v>
      </x:c>
      <x:c r="C541" s="68" t="str">
        <x:v>ACT-ICANN</x:v>
      </x:c>
      <x:c r="D541" s="68" t="str">
        <x:v>ICANN</x:v>
      </x:c>
      <x:c r="E541" s="68" t="str">
        <x:v>ACT-INTERNETASSIGNEDNUMBERSA</x:v>
      </x:c>
      <x:c r="F541" s="68" t="str">
        <x:v>Internet Assigned Numbers Authority</x:v>
      </x:c>
      <x:c r="G541" s="68" t="str">
        <x:v>Organisation → function</x:v>
      </x:c>
      <x:c r="H541" s="68" t="str">
        <x:v>Ongoing</x:v>
      </x:c>
      <x:c r="I541" s="68" t="str">
        <x:v>Institutional operation and governance</x:v>
      </x:c>
      <x:c r="J541" s="68" t="str">
        <x:v>INS-092</x:v>
      </x:c>
      <x:c r="K541" s="68" t="str">
        <x:v>Global naming system</x:v>
      </x:c>
      <x:c r="L541" s="68" t="str">
        <x:v>Multistakeholder governance and contracts</x:v>
      </x:c>
      <x:c r="M541" s="68" t="str">
        <x:v>Root-zone and unique-identifier management</x:v>
      </x:c>
      <x:c r="N541" s="68" t="str">
        <x:v>Internet governance converts institutional legitimacy into control of a globally unique coordination layer</x:v>
      </x:c>
      <x:c r="O541" s="68" t="str">
        <x:v>Institutional; informational</x:v>
      </x:c>
      <x:c r="P541" s="68" t="str">
        <x:v>E1</x:v>
      </x:c>
      <x:c r="Q541" s="68" t="str">
        <x:v>Very high</x:v>
      </x:c>
      <x:c r="R541" s="68" t="str">
        <x:v>SRC-183</x:v>
      </x:c>
      <x:c r="S541" s="68" t="str">
        <x:v>ICANN performs the IANA functions that manage root-zone delegations.</x:v>
      </x:c>
      <x:c r="T541" s="68" t="str">
        <x:v>Control over website content or all internet traffic.</x:v>
      </x:c>
      <x:c r="U541" s="68" t="str">
        <x:v>Authoritative servers, registries and resolvers remain distributed.</x:v>
      </x:c>
      <x:c r="V541" s="68" t="str">
        <x:v>Active</x:v>
      </x:c>
      <x:c r="W541" s="68" t="str">
        <x:v>57;73</x:v>
      </x:c>
      <x:c r="X541" s="68" t="str">
        <x:v>2026-07-27</x:v>
      </x:c>
    </x:row>
    <x:row r="542">
      <x:c r="A542" s="68" t="str">
        <x:v>NETINF-002</x:v>
      </x:c>
      <x:c r="B542" s="68" t="str">
        <x:v>Internet naming and satellite infrastructure</x:v>
      </x:c>
      <x:c r="C542" s="68" t="str">
        <x:v>ACT-INTERNETASSIGNEDNUMBERSA</x:v>
      </x:c>
      <x:c r="D542" s="68" t="str">
        <x:v>Internet Assigned Numbers Authority</x:v>
      </x:c>
      <x:c r="E542" s="68" t="str">
        <x:v>ACT-DNSROOTZONE</x:v>
      </x:c>
      <x:c r="F542" s="68" t="str">
        <x:v>DNS root zone</x:v>
      </x:c>
      <x:c r="G542" s="68" t="str">
        <x:v>Function → infrastructure</x:v>
      </x:c>
      <x:c r="H542" s="68" t="str">
        <x:v>Ongoing</x:v>
      </x:c>
      <x:c r="I542" s="68" t="str">
        <x:v>Delegation and trust-anchor management</x:v>
      </x:c>
      <x:c r="J542" s="68" t="str">
        <x:v>INS-092</x:v>
      </x:c>
      <x:c r="K542" s="68" t="str">
        <x:v>Global</x:v>
      </x:c>
      <x:c r="L542" s="68" t="str">
        <x:v>Top-level-domain requests and validation</x:v>
      </x:c>
      <x:c r="M542" s="68" t="str">
        <x:v>Authoritative root-zone records</x:v>
      </x:c>
      <x:c r="N542" s="68" t="str">
        <x:v>A small administrative layer determines which top-level namespaces become globally resolvable</x:v>
      </x:c>
      <x:c r="O542" s="68" t="str">
        <x:v>Informational; institutional</x:v>
      </x:c>
      <x:c r="P542" s="68" t="str">
        <x:v>E1</x:v>
      </x:c>
      <x:c r="Q542" s="68" t="str">
        <x:v>Very high</x:v>
      </x:c>
      <x:c r="R542" s="68" t="str">
        <x:v>SRC-183</x:v>
      </x:c>
      <x:c r="S542" s="68" t="str">
        <x:v>IANA manages the root-zone database and delegations.</x:v>
      </x:c>
      <x:c r="T542" s="68" t="str">
        <x:v>Ability to censor arbitrary pages within delegated domains.</x:v>
      </x:c>
      <x:c r="U542" s="68" t="str">
        <x:v>Registries and national legal systems control lower levels.</x:v>
      </x:c>
      <x:c r="V542" s="68" t="str">
        <x:v>Active</x:v>
      </x:c>
      <x:c r="W542" s="68" t="str">
        <x:v>57;73</x:v>
      </x:c>
      <x:c r="X542" s="68" t="str">
        <x:v>2026-07-27</x:v>
      </x:c>
    </x:row>
    <x:row r="543">
      <x:c r="A543" s="68" t="str">
        <x:v>NETINF-003</x:v>
      </x:c>
      <x:c r="B543" s="68" t="str">
        <x:v>Internet naming and satellite infrastructure</x:v>
      </x:c>
      <x:c r="C543" s="68" t="str">
        <x:v>ACT-CLOUDFLARE</x:v>
      </x:c>
      <x:c r="D543" s="68" t="str">
        <x:v>Cloudflare</x:v>
      </x:c>
      <x:c r="E543" s="68" t="str">
        <x:v>ACT-1111PUBLICDNSRESOLVER</x:v>
      </x:c>
      <x:c r="F543" s="68" t="str">
        <x:v>1.1.1.1 Public DNS Resolver</x:v>
      </x:c>
      <x:c r="G543" s="68" t="str">
        <x:v>Company → resolver</x:v>
      </x:c>
      <x:c r="H543" s="68" t="str">
        <x:v>Ongoing</x:v>
      </x:c>
      <x:c r="I543" s="68" t="str">
        <x:v>Ownership and operation</x:v>
      </x:c>
      <x:c r="J543" s="68" t="str">
        <x:v>INS-093</x:v>
      </x:c>
      <x:c r="K543" s="68" t="str">
        <x:v>Global user base</x:v>
      </x:c>
      <x:c r="L543" s="68" t="str">
        <x:v>Anycast network and DNS software</x:v>
      </x:c>
      <x:c r="M543" s="68" t="str">
        <x:v>Recursive resolution for user queries</x:v>
      </x:c>
      <x:c r="N543" s="68" t="str">
        <x:v>A private resolver becomes an intermediary between users and authoritative naming infrastructure</x:v>
      </x:c>
      <x:c r="O543" s="68" t="str">
        <x:v>Informational; technological</x:v>
      </x:c>
      <x:c r="P543" s="68" t="str">
        <x:v>E1</x:v>
      </x:c>
      <x:c r="Q543" s="68" t="str">
        <x:v>Very high</x:v>
      </x:c>
      <x:c r="R543" s="68" t="str">
        <x:v>SRC-184</x:v>
      </x:c>
      <x:c r="S543" s="68" t="str">
        <x:v>Cloudflare operates the resolver and published an incident report.</x:v>
      </x:c>
      <x:c r="T543" s="68" t="str">
        <x:v>Control of the DNS root or visibility into all internet users.</x:v>
      </x:c>
      <x:c r="U543" s="68" t="str">
        <x:v>Users and networks can choose other resolvers.</x:v>
      </x:c>
      <x:c r="V543" s="68" t="str">
        <x:v>Active</x:v>
      </x:c>
      <x:c r="W543" s="68" t="str">
        <x:v>57;73</x:v>
      </x:c>
      <x:c r="X543" s="68" t="str">
        <x:v>2026-07-27</x:v>
      </x:c>
    </x:row>
    <x:row r="544">
      <x:c r="A544" s="68" t="str">
        <x:v>NETINF-004</x:v>
      </x:c>
      <x:c r="B544" s="68" t="str">
        <x:v>Internet naming and satellite infrastructure</x:v>
      </x:c>
      <x:c r="C544" s="68" t="str">
        <x:v>ACT-1111PUBLICDNSRESOLVER</x:v>
      </x:c>
      <x:c r="D544" s="68" t="str">
        <x:v>1.1.1.1 Public DNS Resolver</x:v>
      </x:c>
      <x:c r="E544" s="68" t="str">
        <x:v>ACT-PLATFORMUSERSANDRESEARCH</x:v>
      </x:c>
      <x:c r="F544" s="68" t="str">
        <x:v>Platform users and researchers</x:v>
      </x:c>
      <x:c r="G544" s="68" t="str">
        <x:v>Resolver → users</x:v>
      </x:c>
      <x:c r="H544" s="68" t="str">
        <x:v>Ongoing</x:v>
      </x:c>
      <x:c r="I544" s="68" t="str">
        <x:v>Name-resolution dependency</x:v>
      </x:c>
      <x:c r="J544" s="68" t="str">
        <x:v>INS-093</x:v>
      </x:c>
      <x:c r="K544" s="68" t="str">
        <x:v>Global</x:v>
      </x:c>
      <x:c r="L544" s="68" t="str">
        <x:v>Domain queries</x:v>
      </x:c>
      <x:c r="M544" s="68" t="str">
        <x:v>Resolved addresses or service outage</x:v>
      </x:c>
      <x:c r="N544" s="68" t="str">
        <x:v>A resolver's configuration can affect access to many otherwise independent services</x:v>
      </x:c>
      <x:c r="O544" s="68" t="str">
        <x:v>Informational; technological</x:v>
      </x:c>
      <x:c r="P544" s="68" t="str">
        <x:v>E1</x:v>
      </x:c>
      <x:c r="Q544" s="68" t="str">
        <x:v>High</x:v>
      </x:c>
      <x:c r="R544" s="68" t="str">
        <x:v>SRC-184</x:v>
      </x:c>
      <x:c r="S544" s="68" t="str">
        <x:v>An internal configuration error caused a documented resolver disruption.</x:v>
      </x:c>
      <x:c r="T544" s="68" t="str">
        <x:v>Permanent centralisation of DNS or malicious intent.</x:v>
      </x:c>
      <x:c r="U544" s="68" t="str">
        <x:v>The incident demonstrates operational concentration rather than deliberate control.</x:v>
      </x:c>
      <x:c r="V544" s="68" t="str">
        <x:v>Active / resilient alternatives exist</x:v>
      </x:c>
      <x:c r="W544" s="68" t="str">
        <x:v>57;73</x:v>
      </x:c>
      <x:c r="X544" s="68" t="str">
        <x:v>2026-07-27</x:v>
      </x:c>
    </x:row>
    <x:row r="545">
      <x:c r="A545" s="68" t="str">
        <x:v>NETINF-005</x:v>
      </x:c>
      <x:c r="B545" s="68" t="str">
        <x:v>Internet naming and satellite infrastructure</x:v>
      </x:c>
      <x:c r="C545" s="68" t="str">
        <x:v>ACT-SPACEX</x:v>
      </x:c>
      <x:c r="D545" s="68" t="str">
        <x:v>SpaceX</x:v>
      </x:c>
      <x:c r="E545" s="68" t="str">
        <x:v>ACT-STARSHIELD</x:v>
      </x:c>
      <x:c r="F545" s="68" t="str">
        <x:v>Starshield</x:v>
      </x:c>
      <x:c r="G545" s="68" t="str">
        <x:v>Company → national-security platform</x:v>
      </x:c>
      <x:c r="H545" s="68" t="str">
        <x:v>Ongoing</x:v>
      </x:c>
      <x:c r="I545" s="68" t="str">
        <x:v>Ownership and service provision</x:v>
      </x:c>
      <x:c r="J545" s="68" t="str">
        <x:v>INS-094</x:v>
      </x:c>
      <x:c r="K545" s="68" t="str">
        <x:v>Government programme scale</x:v>
      </x:c>
      <x:c r="L545" s="68" t="str">
        <x:v>Launch, satellite and Starlink-derived capabilities</x:v>
      </x:c>
      <x:c r="M545" s="68" t="str">
        <x:v>Government communications, sensing and hosted payloads</x:v>
      </x:c>
      <x:c r="N545" s="68" t="str">
        <x:v>A commercial space company vertically integrates launch and satellite networks for sovereign customers</x:v>
      </x:c>
      <x:c r="O545" s="68" t="str">
        <x:v>Ownership; technological; enforcement</x:v>
      </x:c>
      <x:c r="P545" s="68" t="str">
        <x:v>E1</x:v>
      </x:c>
      <x:c r="Q545" s="68" t="str">
        <x:v>High</x:v>
      </x:c>
      <x:c r="R545" s="68" t="str">
        <x:v>SRC-185</x:v>
      </x:c>
      <x:c r="S545" s="68" t="str">
        <x:v>SpaceX describes Starshield as a government-focused platform.</x:v>
      </x:c>
      <x:c r="T545" s="68" t="str">
        <x:v>Public knowledge of all contracts, payloads or operational command.</x:v>
      </x:c>
      <x:c r="U545" s="68" t="str">
        <x:v>Many programme details are classified.</x:v>
      </x:c>
      <x:c r="V545" s="68" t="str">
        <x:v>Active</x:v>
      </x:c>
      <x:c r="W545" s="68" t="str">
        <x:v>57;71;76</x:v>
      </x:c>
      <x:c r="X545" s="68" t="str">
        <x:v>2026-07-27</x:v>
      </x:c>
    </x:row>
    <x:row r="546">
      <x:c r="A546" s="68" t="str">
        <x:v>NETINF-006</x:v>
      </x:c>
      <x:c r="B546" s="68" t="str">
        <x:v>Internet naming and satellite infrastructure</x:v>
      </x:c>
      <x:c r="C546" s="68" t="str">
        <x:v>ACT-USDEPARTMENTOFDEFENSE</x:v>
      </x:c>
      <x:c r="D546" s="68" t="str">
        <x:v>US Department of Defense</x:v>
      </x:c>
      <x:c r="E546" s="68" t="str">
        <x:v>ACT-PROTECTEDSATELLITECOMMUN</x:v>
      </x:c>
      <x:c r="F546" s="68" t="str">
        <x:v>Protected satellite communications</x:v>
      </x:c>
      <x:c r="G546" s="68" t="str">
        <x:v>State customer → capability</x:v>
      </x:c>
      <x:c r="H546" s="68" t="str">
        <x:v>FY2025 onward</x:v>
      </x:c>
      <x:c r="I546" s="68" t="str">
        <x:v>Budget and procurement authority</x:v>
      </x:c>
      <x:c r="J546" s="68" t="str"/>
      <x:c r="K546" s="68" t="str">
        <x:v>$4.2bn FY2025 request cited</x:v>
      </x:c>
      <x:c r="L546" s="68" t="str">
        <x:v>Defence budget and mission requirements</x:v>
      </x:c>
      <x:c r="M546" s="68" t="str">
        <x:v>Resilient protected communications</x:v>
      </x:c>
      <x:c r="N546" s="68" t="str">
        <x:v>Sovereign procurement finances communications infrastructure needed to coordinate distributed military forces</x:v>
      </x:c>
      <x:c r="O546" s="68" t="str">
        <x:v>Financial; technological; enforcement</x:v>
      </x:c>
      <x:c r="P546" s="68" t="str">
        <x:v>E1</x:v>
      </x:c>
      <x:c r="Q546" s="68" t="str">
        <x:v>High</x:v>
      </x:c>
      <x:c r="R546" s="68" t="str">
        <x:v>SRC-186</x:v>
      </x:c>
      <x:c r="S546" s="68" t="str">
        <x:v>DoD publicly identified large investment in protected satellite communications.</x:v>
      </x:c>
      <x:c r="T546" s="68" t="str">
        <x:v>Allocation to SpaceX alone or successful deployment of every requested capability.</x:v>
      </x:c>
      <x:c r="U546" s="68" t="str">
        <x:v>The cited figure is a budget request covering multiple programmes.</x:v>
      </x:c>
      <x:c r="V546" s="68" t="str">
        <x:v>Active portfolio</x:v>
      </x:c>
      <x:c r="W546" s="68" t="str">
        <x:v>57;71;76</x:v>
      </x:c>
      <x:c r="X546" s="68" t="str">
        <x:v>2026-07-27</x:v>
      </x:c>
    </x:row>
    <x:row r="547">
      <x:c r="A547" s="68" t="str">
        <x:v>NETINF-007</x:v>
      </x:c>
      <x:c r="B547" s="68" t="str">
        <x:v>Internet naming and satellite infrastructure</x:v>
      </x:c>
      <x:c r="C547" s="68" t="str">
        <x:v>ACT-STARSHIELD</x:v>
      </x:c>
      <x:c r="D547" s="68" t="str">
        <x:v>Starshield</x:v>
      </x:c>
      <x:c r="E547" s="68" t="str">
        <x:v>ACT-USDEPARTMENTOFDEFENSE</x:v>
      </x:c>
      <x:c r="F547" s="68" t="str">
        <x:v>US Department of Defense</x:v>
      </x:c>
      <x:c r="G547" s="68" t="str">
        <x:v>Commercial platform → state customer</x:v>
      </x:c>
      <x:c r="H547" s="68" t="str">
        <x:v>Ongoing</x:v>
      </x:c>
      <x:c r="I547" s="68" t="str">
        <x:v>National-security service relationship</x:v>
      </x:c>
      <x:c r="J547" s="68" t="str">
        <x:v>INS-094</x:v>
      </x:c>
      <x:c r="K547" s="68" t="str">
        <x:v>Undisclosed</x:v>
      </x:c>
      <x:c r="L547" s="68" t="str">
        <x:v>Commercial satellite capability</x:v>
      </x:c>
      <x:c r="M547" s="68" t="str">
        <x:v>Government communications and sensing options</x:v>
      </x:c>
      <x:c r="N547" s="68" t="str">
        <x:v>Private infrastructure can become a sovereign dependency when it supplies unique speed, scale or geography</x:v>
      </x:c>
      <x:c r="O547" s="68" t="str">
        <x:v>Technological; relational; enforcement</x:v>
      </x:c>
      <x:c r="P547" s="68" t="str">
        <x:v>S1</x:v>
      </x:c>
      <x:c r="Q547" s="68" t="str">
        <x:v>Moderate</x:v>
      </x:c>
      <x:c r="R547" s="68" t="str">
        <x:v>SRC-185; SRC-186</x:v>
      </x:c>
      <x:c r="S547" s="68" t="str">
        <x:v>Starshield is explicitly designed for government national-security use.</x:v>
      </x:c>
      <x:c r="T547" s="68" t="str">
        <x:v>A publicly documented exclusive DoD dependency or private authority over military objectives.</x:v>
      </x:c>
      <x:c r="U547" s="68" t="str">
        <x:v>Specific customer and contract evidence remains partly classified.</x:v>
      </x:c>
      <x:c r="V547" s="68" t="str">
        <x:v>Active / contract mapping needed</x:v>
      </x:c>
      <x:c r="W547" s="68" t="str">
        <x:v>57;71;76</x:v>
      </x:c>
      <x:c r="X547" s="68" t="str">
        <x:v>2026-07-27</x:v>
      </x:c>
    </x:row>
    <x:row r="548">
      <x:c r="A548" s="68" t="str">
        <x:v>OAI-001</x:v>
      </x:c>
      <x:c r="B548" s="68" t="str">
        <x:v>Frontier AI governance</x:v>
      </x:c>
      <x:c r="C548" s="68" t="str">
        <x:v>ACT-OPENAIFOUNDATION</x:v>
      </x:c>
      <x:c r="D548" s="68" t="str">
        <x:v>OpenAI Foundation</x:v>
      </x:c>
      <x:c r="E548" s="68" t="str">
        <x:v>ACT-OPENAIGROUP</x:v>
      </x:c>
      <x:c r="F548" s="68" t="str">
        <x:v>OpenAI Group</x:v>
      </x:c>
      <x:c r="G548" s="68" t="str">
        <x:v>Foundation → company</x:v>
      </x:c>
      <x:c r="H548" s="68" t="str">
        <x:v>2025–present</x:v>
      </x:c>
      <x:c r="I548" s="68" t="str">
        <x:v>Special voting and board-appointment rights</x:v>
      </x:c>
      <x:c r="J548" s="68" t="str"/>
      <x:c r="K548" s="68" t="str">
        <x:v>Controlling governance rights</x:v>
      </x:c>
      <x:c r="L548" s="68" t="str">
        <x:v>Nonprofit mission authority</x:v>
      </x:c>
      <x:c r="M548" s="68" t="str">
        <x:v>Appointment and replacement of operating-company board</x:v>
      </x:c>
      <x:c r="N548" s="68" t="str">
        <x:v>A nonprofit governance layer controls a capital-intensive for-profit/PBC operating entity</x:v>
      </x:c>
      <x:c r="O548" s="68" t="str">
        <x:v>Institutional; ownership; informational</x:v>
      </x:c>
      <x:c r="P548" s="68" t="str">
        <x:v>E1</x:v>
      </x:c>
      <x:c r="Q548" s="68" t="str">
        <x:v>Very high</x:v>
      </x:c>
      <x:c r="R548" s="68" t="str">
        <x:v>SRC-079</x:v>
      </x:c>
      <x:c r="S548" s="68" t="str">
        <x:v>OpenAI states the Foundation appoints and can replace all OpenAI Group directors.</x:v>
      </x:c>
      <x:c r="T548" s="68" t="str">
        <x:v>Day-to-day control of every operational decision or independence from investor constraints.</x:v>
      </x:c>
      <x:c r="U548" s="68" t="str">
        <x:v>Capital contracts, fiduciary duties and operational management remain additional power centres.</x:v>
      </x:c>
      <x:c r="V548" s="68" t="str">
        <x:v>Active</x:v>
      </x:c>
      <x:c r="W548" s="68" t="str">
        <x:v>71;75;84</x:v>
      </x:c>
      <x:c r="X548" s="68" t="str">
        <x:v>2026-07-27</x:v>
      </x:c>
    </x:row>
    <x:row r="549">
      <x:c r="A549" s="68" t="str">
        <x:v>OAI-002</x:v>
      </x:c>
      <x:c r="B549" s="68" t="str">
        <x:v>Frontier AI governance</x:v>
      </x:c>
      <x:c r="C549" s="68" t="str">
        <x:v>ACT-SAMALTMAN</x:v>
      </x:c>
      <x:c r="D549" s="68" t="str">
        <x:v>Sam Altman</x:v>
      </x:c>
      <x:c r="E549" s="68" t="str">
        <x:v>ACT-OPENAIFOUNDATION</x:v>
      </x:c>
      <x:c r="F549" s="68" t="str">
        <x:v>OpenAI Foundation</x:v>
      </x:c>
      <x:c r="G549" s="68" t="str">
        <x:v>Person → board</x:v>
      </x:c>
      <x:c r="H549" s="68" t="str">
        <x:v>Current</x:v>
      </x:c>
      <x:c r="I549" s="68" t="str">
        <x:v>CEO and director role</x:v>
      </x:c>
      <x:c r="J549" s="68" t="str"/>
      <x:c r="K549" s="68" t="str">
        <x:v>Board membership</x:v>
      </x:c>
      <x:c r="L549" s="68" t="str">
        <x:v>Executive leadership and founder network</x:v>
      </x:c>
      <x:c r="M549" s="68" t="str">
        <x:v>Governance participation and operational authority</x:v>
      </x:c>
      <x:c r="N549" s="68" t="str">
        <x:v>A chief executive occupies both operational and nonprofit-governance interfaces</x:v>
      </x:c>
      <x:c r="O549" s="68" t="str">
        <x:v>Relational; institutional; informational</x:v>
      </x:c>
      <x:c r="P549" s="68" t="str">
        <x:v>E1</x:v>
      </x:c>
      <x:c r="Q549" s="68" t="str">
        <x:v>Very high</x:v>
      </x:c>
      <x:c r="R549" s="68" t="str">
        <x:v>SRC-079</x:v>
      </x:c>
      <x:c r="S549" s="68" t="str">
        <x:v>Altman is CEO and a Foundation director.</x:v>
      </x:c>
      <x:c r="T549" s="68" t="str">
        <x:v>Unilateral control of the board or ownership of OpenAI.</x:v>
      </x:c>
      <x:c r="U549" s="68" t="str">
        <x:v>Independent directors and special governance rights constrain the CEO.</x:v>
      </x:c>
      <x:c r="V549" s="68" t="str">
        <x:v>Active</x:v>
      </x:c>
      <x:c r="W549" s="68" t="str">
        <x:v>71;75</x:v>
      </x:c>
      <x:c r="X549" s="68" t="str">
        <x:v>2026-07-27</x:v>
      </x:c>
    </x:row>
    <x:row r="550">
      <x:c r="A550" s="68" t="str">
        <x:v>OAI-003</x:v>
      </x:c>
      <x:c r="B550" s="68" t="str">
        <x:v>Frontier AI governance</x:v>
      </x:c>
      <x:c r="C550" s="68" t="str">
        <x:v>ACT-BRETTAYLOR</x:v>
      </x:c>
      <x:c r="D550" s="68" t="str">
        <x:v>Bret Taylor</x:v>
      </x:c>
      <x:c r="E550" s="68" t="str">
        <x:v>ACT-OPENAIFOUNDATION</x:v>
      </x:c>
      <x:c r="F550" s="68" t="str">
        <x:v>OpenAI Foundation</x:v>
      </x:c>
      <x:c r="G550" s="68" t="str">
        <x:v>Person → board</x:v>
      </x:c>
      <x:c r="H550" s="68" t="str">
        <x:v>Current</x:v>
      </x:c>
      <x:c r="I550" s="68" t="str">
        <x:v>Board membership</x:v>
      </x:c>
      <x:c r="J550" s="68" t="str"/>
      <x:c r="K550" s="68" t="str">
        <x:v>Director role</x:v>
      </x:c>
      <x:c r="L550" s="68" t="str">
        <x:v>Professional networks and expertise</x:v>
      </x:c>
      <x:c r="M550" s="68" t="str">
        <x:v>Governance of mission-controlling foundation</x:v>
      </x:c>
      <x:c r="N550" s="68" t="str">
        <x:v>Board composition connects AI governance to technology, national security and infrastructure finance</x:v>
      </x:c>
      <x:c r="O550" s="68" t="str">
        <x:v>Relational; institutional; informational</x:v>
      </x:c>
      <x:c r="P550" s="68" t="str">
        <x:v>E1</x:v>
      </x:c>
      <x:c r="Q550" s="68" t="str">
        <x:v>Very high</x:v>
      </x:c>
      <x:c r="R550" s="68" t="str">
        <x:v>SRC-079</x:v>
      </x:c>
      <x:c r="S550" s="68" t="str">
        <x:v>Bret Taylor is an OpenAI Foundation director.</x:v>
      </x:c>
      <x:c r="T550" s="68" t="str">
        <x:v>That the director represents a former employer/government or controls company operations alone.</x:v>
      </x:c>
      <x:c r="U550" s="68" t="str">
        <x:v>Board members have fiduciary duties and collective decision rules.</x:v>
      </x:c>
      <x:c r="V550" s="68" t="str">
        <x:v>Active</x:v>
      </x:c>
      <x:c r="W550" s="68" t="str">
        <x:v>71;75</x:v>
      </x:c>
      <x:c r="X550" s="68" t="str">
        <x:v>2026-07-27</x:v>
      </x:c>
    </x:row>
    <x:row r="551">
      <x:c r="A551" s="68" t="str">
        <x:v>OAI-004</x:v>
      </x:c>
      <x:c r="B551" s="68" t="str">
        <x:v>Frontier AI governance</x:v>
      </x:c>
      <x:c r="C551" s="68" t="str">
        <x:v>ACT-PAULMNAKASONE</x:v>
      </x:c>
      <x:c r="D551" s="68" t="str">
        <x:v>Paul M. Nakasone</x:v>
      </x:c>
      <x:c r="E551" s="68" t="str">
        <x:v>ACT-OPENAIFOUNDATION</x:v>
      </x:c>
      <x:c r="F551" s="68" t="str">
        <x:v>OpenAI Foundation</x:v>
      </x:c>
      <x:c r="G551" s="68" t="str">
        <x:v>Person → board</x:v>
      </x:c>
      <x:c r="H551" s="68" t="str">
        <x:v>Current</x:v>
      </x:c>
      <x:c r="I551" s="68" t="str">
        <x:v>Board membership</x:v>
      </x:c>
      <x:c r="J551" s="68" t="str"/>
      <x:c r="K551" s="68" t="str">
        <x:v>Director role</x:v>
      </x:c>
      <x:c r="L551" s="68" t="str">
        <x:v>Professional networks and expertise</x:v>
      </x:c>
      <x:c r="M551" s="68" t="str">
        <x:v>Governance of mission-controlling foundation</x:v>
      </x:c>
      <x:c r="N551" s="68" t="str">
        <x:v>Board composition connects AI governance to technology, national security and infrastructure finance</x:v>
      </x:c>
      <x:c r="O551" s="68" t="str">
        <x:v>Relational; institutional; informational</x:v>
      </x:c>
      <x:c r="P551" s="68" t="str">
        <x:v>E1</x:v>
      </x:c>
      <x:c r="Q551" s="68" t="str">
        <x:v>Very high</x:v>
      </x:c>
      <x:c r="R551" s="68" t="str">
        <x:v>SRC-079</x:v>
      </x:c>
      <x:c r="S551" s="68" t="str">
        <x:v>Paul M. Nakasone is an OpenAI Foundation director.</x:v>
      </x:c>
      <x:c r="T551" s="68" t="str">
        <x:v>That the director represents a former employer/government or controls company operations alone.</x:v>
      </x:c>
      <x:c r="U551" s="68" t="str">
        <x:v>Board members have fiduciary duties and collective decision rules.</x:v>
      </x:c>
      <x:c r="V551" s="68" t="str">
        <x:v>Active</x:v>
      </x:c>
      <x:c r="W551" s="68" t="str">
        <x:v>71;75</x:v>
      </x:c>
      <x:c r="X551" s="68" t="str">
        <x:v>2026-07-27</x:v>
      </x:c>
    </x:row>
    <x:row r="552">
      <x:c r="A552" s="68" t="str">
        <x:v>OAI-005</x:v>
      </x:c>
      <x:c r="B552" s="68" t="str">
        <x:v>Frontier AI governance</x:v>
      </x:c>
      <x:c r="C552" s="68" t="str">
        <x:v>ACT-ADEBAYOOGUNLESI</x:v>
      </x:c>
      <x:c r="D552" s="68" t="str">
        <x:v>Adebayo Ogunlesi</x:v>
      </x:c>
      <x:c r="E552" s="68" t="str">
        <x:v>ACT-OPENAIFOUNDATION</x:v>
      </x:c>
      <x:c r="F552" s="68" t="str">
        <x:v>OpenAI Foundation</x:v>
      </x:c>
      <x:c r="G552" s="68" t="str">
        <x:v>Person → board</x:v>
      </x:c>
      <x:c r="H552" s="68" t="str">
        <x:v>Current</x:v>
      </x:c>
      <x:c r="I552" s="68" t="str">
        <x:v>Board membership</x:v>
      </x:c>
      <x:c r="J552" s="68" t="str"/>
      <x:c r="K552" s="68" t="str">
        <x:v>Director role</x:v>
      </x:c>
      <x:c r="L552" s="68" t="str">
        <x:v>Professional networks and expertise</x:v>
      </x:c>
      <x:c r="M552" s="68" t="str">
        <x:v>Governance of mission-controlling foundation</x:v>
      </x:c>
      <x:c r="N552" s="68" t="str">
        <x:v>Board composition connects AI governance to technology, national security and infrastructure finance</x:v>
      </x:c>
      <x:c r="O552" s="68" t="str">
        <x:v>Relational; institutional; informational</x:v>
      </x:c>
      <x:c r="P552" s="68" t="str">
        <x:v>E1</x:v>
      </x:c>
      <x:c r="Q552" s="68" t="str">
        <x:v>Very high</x:v>
      </x:c>
      <x:c r="R552" s="68" t="str">
        <x:v>SRC-079</x:v>
      </x:c>
      <x:c r="S552" s="68" t="str">
        <x:v>Adebayo Ogunlesi is an OpenAI Foundation director.</x:v>
      </x:c>
      <x:c r="T552" s="68" t="str">
        <x:v>That the director represents a former employer/government or controls company operations alone.</x:v>
      </x:c>
      <x:c r="U552" s="68" t="str">
        <x:v>Board members have fiduciary duties and collective decision rules.</x:v>
      </x:c>
      <x:c r="V552" s="68" t="str">
        <x:v>Active</x:v>
      </x:c>
      <x:c r="W552" s="68" t="str">
        <x:v>71;75</x:v>
      </x:c>
      <x:c r="X552" s="68" t="str">
        <x:v>2026-07-27</x:v>
      </x:c>
    </x:row>
    <x:row r="553">
      <x:c r="A553" s="68" t="str">
        <x:v>OAI-006</x:v>
      </x:c>
      <x:c r="B553" s="68" t="str">
        <x:v>Frontier AI capital</x:v>
      </x:c>
      <x:c r="C553" s="68" t="str">
        <x:v>ACT-AMAZON</x:v>
      </x:c>
      <x:c r="D553" s="68" t="str">
        <x:v>Amazon</x:v>
      </x:c>
      <x:c r="E553" s="68" t="str">
        <x:v>ACT-OPENAI</x:v>
      </x:c>
      <x:c r="F553" s="68" t="str">
        <x:v>OpenAI</x:v>
      </x:c>
      <x:c r="G553" s="68" t="str">
        <x:v>Investor → company</x:v>
      </x:c>
      <x:c r="H553" s="68" t="str">
        <x:v>2026</x:v>
      </x:c>
      <x:c r="I553" s="68" t="str">
        <x:v>Strategic equity investment</x:v>
      </x:c>
      <x:c r="J553" s="68" t="str">
        <x:v>INS-032</x:v>
      </x:c>
      <x:c r="K553" s="68" t="str">
        <x:v>$50 billion</x:v>
      </x:c>
      <x:c r="L553" s="68" t="str">
        <x:v>Corporate capital and infrastructure</x:v>
      </x:c>
      <x:c r="M553" s="68" t="str">
        <x:v>OpenAI equity exposure and strategic commercial ties</x:v>
      </x:c>
      <x:c r="N553" s="68" t="str">
        <x:v>Large suppliers/customers finance the model developer while negotiating compute and platform relationships</x:v>
      </x:c>
      <x:c r="O553" s="68" t="str">
        <x:v>Financial; ownership; technological; relational</x:v>
      </x:c>
      <x:c r="P553" s="68" t="str">
        <x:v>E1</x:v>
      </x:c>
      <x:c r="Q553" s="68" t="str">
        <x:v>Very high</x:v>
      </x:c>
      <x:c r="R553" s="68" t="str">
        <x:v>SRC-080</x:v>
      </x:c>
      <x:c r="S553" s="68" t="str">
        <x:v>Amazon was identified as an investor in the $110 billion round.</x:v>
      </x:c>
      <x:c r="T553" s="68" t="str">
        <x:v>Control of OpenAI or identical rights among investors.</x:v>
      </x:c>
      <x:c r="U553" s="68" t="str">
        <x:v>Tranches, conditions, board rights and commercial contracts differ.</x:v>
      </x:c>
      <x:c r="V553" s="68" t="str">
        <x:v>Announced / conditional where applicable</x:v>
      </x:c>
      <x:c r="W553" s="68" t="str">
        <x:v>57;75;76</x:v>
      </x:c>
      <x:c r="X553" s="68" t="str">
        <x:v>2026-07-27</x:v>
      </x:c>
    </x:row>
    <x:row r="554">
      <x:c r="A554" s="68" t="str">
        <x:v>OAI-007</x:v>
      </x:c>
      <x:c r="B554" s="68" t="str">
        <x:v>Frontier AI capital</x:v>
      </x:c>
      <x:c r="C554" s="68" t="str">
        <x:v>ACT-NVIDIA</x:v>
      </x:c>
      <x:c r="D554" s="68" t="str">
        <x:v>NVIDIA</x:v>
      </x:c>
      <x:c r="E554" s="68" t="str">
        <x:v>ACT-OPENAI</x:v>
      </x:c>
      <x:c r="F554" s="68" t="str">
        <x:v>OpenAI</x:v>
      </x:c>
      <x:c r="G554" s="68" t="str">
        <x:v>Investor → company</x:v>
      </x:c>
      <x:c r="H554" s="68" t="str">
        <x:v>2026</x:v>
      </x:c>
      <x:c r="I554" s="68" t="str">
        <x:v>Strategic equity investment</x:v>
      </x:c>
      <x:c r="J554" s="68" t="str">
        <x:v>INS-032</x:v>
      </x:c>
      <x:c r="K554" s="68" t="str">
        <x:v>$30 billion</x:v>
      </x:c>
      <x:c r="L554" s="68" t="str">
        <x:v>Corporate capital and infrastructure</x:v>
      </x:c>
      <x:c r="M554" s="68" t="str">
        <x:v>OpenAI equity exposure and strategic commercial ties</x:v>
      </x:c>
      <x:c r="N554" s="68" t="str">
        <x:v>Large suppliers/customers finance the model developer while negotiating compute and platform relationships</x:v>
      </x:c>
      <x:c r="O554" s="68" t="str">
        <x:v>Financial; ownership; technological; relational</x:v>
      </x:c>
      <x:c r="P554" s="68" t="str">
        <x:v>E1</x:v>
      </x:c>
      <x:c r="Q554" s="68" t="str">
        <x:v>Very high</x:v>
      </x:c>
      <x:c r="R554" s="68" t="str">
        <x:v>SRC-080</x:v>
      </x:c>
      <x:c r="S554" s="68" t="str">
        <x:v>NVIDIA was identified as an investor in the $110 billion round.</x:v>
      </x:c>
      <x:c r="T554" s="68" t="str">
        <x:v>Control of OpenAI or identical rights among investors.</x:v>
      </x:c>
      <x:c r="U554" s="68" t="str">
        <x:v>Tranches, conditions, board rights and commercial contracts differ.</x:v>
      </x:c>
      <x:c r="V554" s="68" t="str">
        <x:v>Announced / conditional where applicable</x:v>
      </x:c>
      <x:c r="W554" s="68" t="str">
        <x:v>57;75;76</x:v>
      </x:c>
      <x:c r="X554" s="68" t="str">
        <x:v>2026-07-27</x:v>
      </x:c>
    </x:row>
    <x:row r="555">
      <x:c r="A555" s="68" t="str">
        <x:v>OAI-008</x:v>
      </x:c>
      <x:c r="B555" s="68" t="str">
        <x:v>Frontier AI capital</x:v>
      </x:c>
      <x:c r="C555" s="68" t="str">
        <x:v>ACT-SOFTBANKGROUP</x:v>
      </x:c>
      <x:c r="D555" s="68" t="str">
        <x:v>SoftBank Group</x:v>
      </x:c>
      <x:c r="E555" s="68" t="str">
        <x:v>ACT-OPENAI</x:v>
      </x:c>
      <x:c r="F555" s="68" t="str">
        <x:v>OpenAI</x:v>
      </x:c>
      <x:c r="G555" s="68" t="str">
        <x:v>Investor → company</x:v>
      </x:c>
      <x:c r="H555" s="68" t="str">
        <x:v>2026</x:v>
      </x:c>
      <x:c r="I555" s="68" t="str">
        <x:v>Strategic equity investment</x:v>
      </x:c>
      <x:c r="J555" s="68" t="str">
        <x:v>INS-032</x:v>
      </x:c>
      <x:c r="K555" s="68" t="str">
        <x:v>$30 billion</x:v>
      </x:c>
      <x:c r="L555" s="68" t="str">
        <x:v>Corporate capital and infrastructure</x:v>
      </x:c>
      <x:c r="M555" s="68" t="str">
        <x:v>OpenAI equity exposure and strategic commercial ties</x:v>
      </x:c>
      <x:c r="N555" s="68" t="str">
        <x:v>Large suppliers/customers finance the model developer while negotiating compute and platform relationships</x:v>
      </x:c>
      <x:c r="O555" s="68" t="str">
        <x:v>Financial; ownership; technological; relational</x:v>
      </x:c>
      <x:c r="P555" s="68" t="str">
        <x:v>E1</x:v>
      </x:c>
      <x:c r="Q555" s="68" t="str">
        <x:v>Very high</x:v>
      </x:c>
      <x:c r="R555" s="68" t="str">
        <x:v>SRC-080</x:v>
      </x:c>
      <x:c r="S555" s="68" t="str">
        <x:v>SoftBank Group was identified as an investor in the $110 billion round.</x:v>
      </x:c>
      <x:c r="T555" s="68" t="str">
        <x:v>Control of OpenAI or identical rights among investors.</x:v>
      </x:c>
      <x:c r="U555" s="68" t="str">
        <x:v>Tranches, conditions, board rights and commercial contracts differ.</x:v>
      </x:c>
      <x:c r="V555" s="68" t="str">
        <x:v>Announced / conditional where applicable</x:v>
      </x:c>
      <x:c r="W555" s="68" t="str">
        <x:v>57;75;76</x:v>
      </x:c>
      <x:c r="X555" s="68" t="str">
        <x:v>2026-07-27</x:v>
      </x:c>
    </x:row>
    <x:row r="556">
      <x:c r="A556" s="68" t="str">
        <x:v>OAI-009</x:v>
      </x:c>
      <x:c r="B556" s="68" t="str">
        <x:v>Frontier AI capital</x:v>
      </x:c>
      <x:c r="C556" s="68" t="str">
        <x:v>ACT-AMAZONWEBSERVICES</x:v>
      </x:c>
      <x:c r="D556" s="68" t="str">
        <x:v>Amazon Web Services</x:v>
      </x:c>
      <x:c r="E556" s="68" t="str">
        <x:v>ACT-OPENAIFRONTIER</x:v>
      </x:c>
      <x:c r="F556" s="68" t="str">
        <x:v>OpenAI Frontier</x:v>
      </x:c>
      <x:c r="G556" s="68" t="str">
        <x:v>Cloud → platform</x:v>
      </x:c>
      <x:c r="H556" s="68" t="str">
        <x:v>2026 onward</x:v>
      </x:c>
      <x:c r="I556" s="68" t="str">
        <x:v>Exclusive third-party cloud relationship</x:v>
      </x:c>
      <x:c r="J556" s="68" t="str">
        <x:v>INS-032</x:v>
      </x:c>
      <x:c r="K556" s="68" t="str">
        <x:v>2 GW Trainium capacity plus platform relationship</x:v>
      </x:c>
      <x:c r="L556" s="68" t="str">
        <x:v>Cloud, chips and data-centre capacity</x:v>
      </x:c>
      <x:c r="M556" s="68" t="str">
        <x:v>Enterprise-agent deployment infrastructure</x:v>
      </x:c>
      <x:c r="N556" s="68" t="str">
        <x:v>Cloud infrastructure becomes a gate through which model agents reach institutions</x:v>
      </x:c>
      <x:c r="O556" s="68" t="str">
        <x:v>Technological; informational; financial</x:v>
      </x:c>
      <x:c r="P556" s="68" t="str">
        <x:v>E1</x:v>
      </x:c>
      <x:c r="Q556" s="68" t="str">
        <x:v>Very high</x:v>
      </x:c>
      <x:c r="R556" s="68" t="str">
        <x:v>SRC-080</x:v>
      </x:c>
      <x:c r="S556" s="68" t="str">
        <x:v>AWS was named exclusive third-party cloud provider for OpenAI Frontier.</x:v>
      </x:c>
      <x:c r="T556" s="68" t="str">
        <x:v>AWS exclusivity over all OpenAI products, models or first-party services.</x:v>
      </x:c>
      <x:c r="U556" s="68" t="str">
        <x:v>Microsoft Azure retained separate exclusive roles for APIs and first-party products.</x:v>
      </x:c>
      <x:c r="V556" s="68" t="str">
        <x:v>Announced</x:v>
      </x:c>
      <x:c r="W556" s="68" t="str">
        <x:v>57;71;76</x:v>
      </x:c>
      <x:c r="X556" s="68" t="str">
        <x:v>2026-07-27</x:v>
      </x:c>
    </x:row>
    <x:row r="557">
      <x:c r="A557" s="68" t="str">
        <x:v>OAI-010</x:v>
      </x:c>
      <x:c r="B557" s="68" t="str">
        <x:v>Frontier AI capital</x:v>
      </x:c>
      <x:c r="C557" s="68" t="str">
        <x:v>ACT-MICROSOFT</x:v>
      </x:c>
      <x:c r="D557" s="68" t="str">
        <x:v>Microsoft</x:v>
      </x:c>
      <x:c r="E557" s="68" t="str">
        <x:v>ACT-OPENAI</x:v>
      </x:c>
      <x:c r="F557" s="68" t="str">
        <x:v>OpenAI</x:v>
      </x:c>
      <x:c r="G557" s="68" t="str">
        <x:v>Company ↔ company</x:v>
      </x:c>
      <x:c r="H557" s="68" t="str">
        <x:v>Ongoing</x:v>
      </x:c>
      <x:c r="I557" s="68" t="str">
        <x:v>Cloud, licensing and strategic partnership</x:v>
      </x:c>
      <x:c r="J557" s="68" t="str"/>
      <x:c r="K557" s="68" t="str">
        <x:v>Large multi-year relationship</x:v>
      </x:c>
      <x:c r="L557" s="68" t="str">
        <x:v>Azure compute and capital</x:v>
      </x:c>
      <x:c r="M557" s="68" t="str">
        <x:v>Model access, IP rights and cloud demand</x:v>
      </x:c>
      <x:c r="N557" s="68" t="str">
        <x:v>A cloud platform finances and distributes a model lab while gaining privileged IP and product access</x:v>
      </x:c>
      <x:c r="O557" s="68" t="str">
        <x:v>Financial; technological; ownership; informational</x:v>
      </x:c>
      <x:c r="P557" s="68" t="str">
        <x:v>E1</x:v>
      </x:c>
      <x:c r="Q557" s="68" t="str">
        <x:v>High</x:v>
      </x:c>
      <x:c r="R557" s="68" t="str">
        <x:v>SRC-080</x:v>
      </x:c>
      <x:c r="S557" s="68" t="str">
        <x:v>Reuters reported Azure remains exclusive for OpenAI APIs/first-party products and Microsoft retains exclusive IP access.</x:v>
      </x:c>
      <x:c r="T557" s="68" t="str">
        <x:v>Microsoft ownership or unilateral control of OpenAI.</x:v>
      </x:c>
      <x:c r="U557" s="68" t="str">
        <x:v>OpenAI has diversified financing and compute suppliers.</x:v>
      </x:c>
      <x:c r="V557" s="68" t="str">
        <x:v>Active</x:v>
      </x:c>
      <x:c r="W557" s="68" t="str">
        <x:v>57;75;76</x:v>
      </x:c>
      <x:c r="X557" s="68" t="str">
        <x:v>2026-07-27</x:v>
      </x:c>
    </x:row>
    <x:row r="558">
      <x:c r="A558" s="68" t="str">
        <x:v>OAI-011</x:v>
      </x:c>
      <x:c r="B558" s="68" t="str">
        <x:v>Frontier AI infrastructure</x:v>
      </x:c>
      <x:c r="C558" s="68" t="str">
        <x:v>ACT-SOFTBANKGROUP</x:v>
      </x:c>
      <x:c r="D558" s="68" t="str">
        <x:v>SoftBank Group</x:v>
      </x:c>
      <x:c r="E558" s="68" t="str">
        <x:v>ACT-STARGATEPROJECT</x:v>
      </x:c>
      <x:c r="F558" s="68" t="str">
        <x:v>Stargate Project</x:v>
      </x:c>
      <x:c r="G558" s="68" t="str">
        <x:v>Financial lead → programme</x:v>
      </x:c>
      <x:c r="H558" s="68" t="str">
        <x:v>2025 onward</x:v>
      </x:c>
      <x:c r="I558" s="68" t="str">
        <x:v>Lead financial responsibility</x:v>
      </x:c>
      <x:c r="J558" s="68" t="str">
        <x:v>INS-033</x:v>
      </x:c>
      <x:c r="K558" s="68" t="str">
        <x:v>Up to $500 billion plan</x:v>
      </x:c>
      <x:c r="L558" s="68" t="str">
        <x:v>Investment capital and project finance</x:v>
      </x:c>
      <x:c r="M558" s="68" t="str">
        <x:v>US AI data-centre capacity</x:v>
      </x:c>
      <x:c r="N558" s="68" t="str">
        <x:v>A multinational investment group converts capital markets into physical compute infrastructure</x:v>
      </x:c>
      <x:c r="O558" s="68" t="str">
        <x:v>Financial; material; technological</x:v>
      </x:c>
      <x:c r="P558" s="68" t="str">
        <x:v>E1</x:v>
      </x:c>
      <x:c r="Q558" s="68" t="str">
        <x:v>Very high</x:v>
      </x:c>
      <x:c r="R558" s="68" t="str">
        <x:v>SRC-081; SRC-096</x:v>
      </x:c>
      <x:c r="S558" s="68" t="str">
        <x:v>SoftBank is the Stargate financial lead and initial equity funder.</x:v>
      </x:c>
      <x:c r="T558" s="68" t="str">
        <x:v>Deployment of the full $500 billion or sole control of the programme.</x:v>
      </x:c>
      <x:c r="U558" s="68" t="str">
        <x:v>The figure is an intended multi-year investment ceiling.</x:v>
      </x:c>
      <x:c r="V558" s="68" t="str">
        <x:v>Development</x:v>
      </x:c>
      <x:c r="W558" s="68" t="str">
        <x:v>57;69;76</x:v>
      </x:c>
      <x:c r="X558" s="68" t="str">
        <x:v>2026-07-27</x:v>
      </x:c>
    </x:row>
    <x:row r="559">
      <x:c r="A559" s="68" t="str">
        <x:v>OAI-012</x:v>
      </x:c>
      <x:c r="B559" s="68" t="str">
        <x:v>Frontier AI infrastructure</x:v>
      </x:c>
      <x:c r="C559" s="68" t="str">
        <x:v>ACT-OPENAI</x:v>
      </x:c>
      <x:c r="D559" s="68" t="str">
        <x:v>OpenAI</x:v>
      </x:c>
      <x:c r="E559" s="68" t="str">
        <x:v>ACT-STARGATEPROJECT</x:v>
      </x:c>
      <x:c r="F559" s="68" t="str">
        <x:v>Stargate Project</x:v>
      </x:c>
      <x:c r="G559" s="68" t="str">
        <x:v>Operational lead → programme</x:v>
      </x:c>
      <x:c r="H559" s="68" t="str">
        <x:v>2025 onward</x:v>
      </x:c>
      <x:c r="I559" s="68" t="str">
        <x:v>Operational responsibility</x:v>
      </x:c>
      <x:c r="J559" s="68" t="str">
        <x:v>INS-033</x:v>
      </x:c>
      <x:c r="K559" s="68" t="str">
        <x:v>Programme scale</x:v>
      </x:c>
      <x:c r="L559" s="68" t="str">
        <x:v>Model-lab demand and technical specifications</x:v>
      </x:c>
      <x:c r="M559" s="68" t="str">
        <x:v>Data-centre design and operation</x:v>
      </x:c>
      <x:c r="N559" s="68" t="str">
        <x:v>The dominant customer/operator shapes infrastructure around its model-development needs</x:v>
      </x:c>
      <x:c r="O559" s="68" t="str">
        <x:v>Technological; material; informational</x:v>
      </x:c>
      <x:c r="P559" s="68" t="str">
        <x:v>E1</x:v>
      </x:c>
      <x:c r="Q559" s="68" t="str">
        <x:v>Very high</x:v>
      </x:c>
      <x:c r="R559" s="68" t="str">
        <x:v>SRC-081</x:v>
      </x:c>
      <x:c r="S559" s="68" t="str">
        <x:v>OpenAI is Stargate's operational lead.</x:v>
      </x:c>
      <x:c r="T559" s="68" t="str">
        <x:v>Ownership of every underlying site, energy asset or supplier.</x:v>
      </x:c>
      <x:c r="U559" s="68" t="str">
        <x:v>Financing, construction and technology roles are distributed across partners.</x:v>
      </x:c>
      <x:c r="V559" s="68" t="str">
        <x:v>Development</x:v>
      </x:c>
      <x:c r="W559" s="68" t="str">
        <x:v>69;76</x:v>
      </x:c>
      <x:c r="X559" s="68" t="str">
        <x:v>2026-07-27</x:v>
      </x:c>
    </x:row>
    <x:row r="560">
      <x:c r="A560" s="68" t="str">
        <x:v>OAI-013</x:v>
      </x:c>
      <x:c r="B560" s="68" t="str">
        <x:v>Frontier AI infrastructure</x:v>
      </x:c>
      <x:c r="C560" s="68" t="str">
        <x:v>ACT-MGX</x:v>
      </x:c>
      <x:c r="D560" s="68" t="str">
        <x:v>MGX</x:v>
      </x:c>
      <x:c r="E560" s="68" t="str">
        <x:v>ACT-STARGATEPROJECT</x:v>
      </x:c>
      <x:c r="F560" s="68" t="str">
        <x:v>Stargate Project</x:v>
      </x:c>
      <x:c r="G560" s="68" t="str">
        <x:v>Investor → programme</x:v>
      </x:c>
      <x:c r="H560" s="68" t="str">
        <x:v>2025 onward</x:v>
      </x:c>
      <x:c r="I560" s="68" t="str">
        <x:v>Initial equity funding</x:v>
      </x:c>
      <x:c r="J560" s="68" t="str">
        <x:v>INS-033</x:v>
      </x:c>
      <x:c r="K560" s="68" t="str">
        <x:v>Undisclosed share of up to $500 billion plan</x:v>
      </x:c>
      <x:c r="L560" s="68" t="str">
        <x:v>UAE state-linked capital</x:v>
      </x:c>
      <x:c r="M560" s="68" t="str">
        <x:v>US strategic AI infrastructure</x:v>
      </x:c>
      <x:c r="N560" s="68" t="str">
        <x:v>Foreign sovereign-linked capital enters strategic domestic compute infrastructure</x:v>
      </x:c>
      <x:c r="O560" s="68" t="str">
        <x:v>Financial; ownership; relational; material</x:v>
      </x:c>
      <x:c r="P560" s="68" t="str">
        <x:v>E1</x:v>
      </x:c>
      <x:c r="Q560" s="68" t="str">
        <x:v>Very high</x:v>
      </x:c>
      <x:c r="R560" s="68" t="str">
        <x:v>SRC-081</x:v>
      </x:c>
      <x:c r="S560" s="68" t="str">
        <x:v>MGX is an initial Stargate equity funder.</x:v>
      </x:c>
      <x:c r="T560" s="68" t="str">
        <x:v>UAE command over OpenAI or US AI policy.</x:v>
      </x:c>
      <x:c r="U560" s="68" t="str">
        <x:v>Governance, information and national-security safeguards require contract review.</x:v>
      </x:c>
      <x:c r="V560" s="68" t="str">
        <x:v>Development</x:v>
      </x:c>
      <x:c r="W560" s="68" t="str">
        <x:v>57;76</x:v>
      </x:c>
      <x:c r="X560" s="68" t="str">
        <x:v>2026-07-27</x:v>
      </x:c>
    </x:row>
    <x:row r="561">
      <x:c r="A561" s="68" t="str">
        <x:v>OAI-014</x:v>
      </x:c>
      <x:c r="B561" s="68" t="str">
        <x:v>Frontier AI infrastructure</x:v>
      </x:c>
      <x:c r="C561" s="68" t="str">
        <x:v>ACT-G42</x:v>
      </x:c>
      <x:c r="D561" s="68" t="str">
        <x:v>G42</x:v>
      </x:c>
      <x:c r="E561" s="68" t="str">
        <x:v>ACT-STARGATEUAE</x:v>
      </x:c>
      <x:c r="F561" s="68" t="str">
        <x:v>Stargate UAE</x:v>
      </x:c>
      <x:c r="G561" s="68" t="str">
        <x:v>Builder/operator → programme</x:v>
      </x:c>
      <x:c r="H561" s="68" t="str">
        <x:v>2025 onward</x:v>
      </x:c>
      <x:c r="I561" s="68" t="str">
        <x:v>Consortium and construction role</x:v>
      </x:c>
      <x:c r="J561" s="68" t="str">
        <x:v>INS-034</x:v>
      </x:c>
      <x:c r="K561" s="68" t="str">
        <x:v>1 GW cluster in larger campus</x:v>
      </x:c>
      <x:c r="L561" s="68" t="str">
        <x:v>UAE land, energy, capital and technical organisation</x:v>
      </x:c>
      <x:c r="M561" s="68" t="str">
        <x:v>Regional frontier-AI compute infrastructure</x:v>
      </x:c>
      <x:c r="N561" s="68" t="str">
        <x:v>A state-linked technology group converts sovereign resources into AI-hosting capacity</x:v>
      </x:c>
      <x:c r="O561" s="68" t="str">
        <x:v>Material; technological; relational; informational</x:v>
      </x:c>
      <x:c r="P561" s="68" t="str">
        <x:v>E1</x:v>
      </x:c>
      <x:c r="Q561" s="68" t="str">
        <x:v>Very high</x:v>
      </x:c>
      <x:c r="R561" s="68" t="str">
        <x:v>SRC-082; SRC-095</x:v>
      </x:c>
      <x:c r="S561" s="68" t="str">
        <x:v>G42 is a named Stargate UAE partner and builder.</x:v>
      </x:c>
      <x:c r="T561" s="68" t="str">
        <x:v>Control of OpenAI models, US policy, or all tenant data.</x:v>
      </x:c>
      <x:c r="U561" s="68" t="str">
        <x:v>Operational and security controls are distributed across partners and governments.</x:v>
      </x:c>
      <x:c r="V561" s="68" t="str">
        <x:v>Development</x:v>
      </x:c>
      <x:c r="W561" s="68" t="str">
        <x:v>57;76</x:v>
      </x:c>
      <x:c r="X561" s="68" t="str">
        <x:v>2026-07-27</x:v>
      </x:c>
    </x:row>
    <x:row r="562">
      <x:c r="A562" s="68" t="str">
        <x:v>OAI-015</x:v>
      </x:c>
      <x:c r="B562" s="68" t="str">
        <x:v>Frontier AI infrastructure</x:v>
      </x:c>
      <x:c r="C562" s="68" t="str">
        <x:v>ACT-OPENAI</x:v>
      </x:c>
      <x:c r="D562" s="68" t="str">
        <x:v>OpenAI</x:v>
      </x:c>
      <x:c r="E562" s="68" t="str">
        <x:v>ACT-STARGATEUAE</x:v>
      </x:c>
      <x:c r="F562" s="68" t="str">
        <x:v>Stargate UAE</x:v>
      </x:c>
      <x:c r="G562" s="68" t="str">
        <x:v>Partner → programme</x:v>
      </x:c>
      <x:c r="H562" s="68" t="str">
        <x:v>2025 onward</x:v>
      </x:c>
      <x:c r="I562" s="68" t="str">
        <x:v>Consortium technology/operation role</x:v>
      </x:c>
      <x:c r="J562" s="68" t="str">
        <x:v>INS-034</x:v>
      </x:c>
      <x:c r="K562" s="68" t="str">
        <x:v>Role-specific / undisclosed</x:v>
      </x:c>
      <x:c r="L562" s="68" t="str">
        <x:v>Models, chips, networking, cloud or capital</x:v>
      </x:c>
      <x:c r="M562" s="68" t="str">
        <x:v>UAE–US AI-campus capability</x:v>
      </x:c>
      <x:c r="N562" s="68" t="str">
        <x:v>Complementary private and sovereign inputs form a complete compute stack</x:v>
      </x:c>
      <x:c r="O562" s="68" t="str">
        <x:v>Technological; material; financial; relational</x:v>
      </x:c>
      <x:c r="P562" s="68" t="str">
        <x:v>E1</x:v>
      </x:c>
      <x:c r="Q562" s="68" t="str">
        <x:v>Very high</x:v>
      </x:c>
      <x:c r="R562" s="68" t="str">
        <x:v>SRC-082; SRC-095</x:v>
      </x:c>
      <x:c r="S562" s="68" t="str">
        <x:v>OpenAI is a named Stargate UAE partner.</x:v>
      </x:c>
      <x:c r="T562" s="68" t="str">
        <x:v>Identical rights, shared control of all data, or one unified corporate actor.</x:v>
      </x:c>
      <x:c r="U562" s="68" t="str">
        <x:v>Each partner controls a different conversion layer.</x:v>
      </x:c>
      <x:c r="V562" s="68" t="str">
        <x:v>Development</x:v>
      </x:c>
      <x:c r="W562" s="68" t="str">
        <x:v>57;76</x:v>
      </x:c>
      <x:c r="X562" s="68" t="str">
        <x:v>2026-07-27</x:v>
      </x:c>
    </x:row>
    <x:row r="563">
      <x:c r="A563" s="68" t="str">
        <x:v>OAI-016</x:v>
      </x:c>
      <x:c r="B563" s="68" t="str">
        <x:v>Frontier AI infrastructure</x:v>
      </x:c>
      <x:c r="C563" s="68" t="str">
        <x:v>ACT-ORACLE</x:v>
      </x:c>
      <x:c r="D563" s="68" t="str">
        <x:v>Oracle</x:v>
      </x:c>
      <x:c r="E563" s="68" t="str">
        <x:v>ACT-STARGATEUAE</x:v>
      </x:c>
      <x:c r="F563" s="68" t="str">
        <x:v>Stargate UAE</x:v>
      </x:c>
      <x:c r="G563" s="68" t="str">
        <x:v>Partner → programme</x:v>
      </x:c>
      <x:c r="H563" s="68" t="str">
        <x:v>2025 onward</x:v>
      </x:c>
      <x:c r="I563" s="68" t="str">
        <x:v>Consortium technology/operation role</x:v>
      </x:c>
      <x:c r="J563" s="68" t="str">
        <x:v>INS-034</x:v>
      </x:c>
      <x:c r="K563" s="68" t="str">
        <x:v>Role-specific / undisclosed</x:v>
      </x:c>
      <x:c r="L563" s="68" t="str">
        <x:v>Models, chips, networking, cloud or capital</x:v>
      </x:c>
      <x:c r="M563" s="68" t="str">
        <x:v>UAE–US AI-campus capability</x:v>
      </x:c>
      <x:c r="N563" s="68" t="str">
        <x:v>Complementary private and sovereign inputs form a complete compute stack</x:v>
      </x:c>
      <x:c r="O563" s="68" t="str">
        <x:v>Technological; material; financial; relational</x:v>
      </x:c>
      <x:c r="P563" s="68" t="str">
        <x:v>E1</x:v>
      </x:c>
      <x:c r="Q563" s="68" t="str">
        <x:v>Very high</x:v>
      </x:c>
      <x:c r="R563" s="68" t="str">
        <x:v>SRC-082; SRC-095</x:v>
      </x:c>
      <x:c r="S563" s="68" t="str">
        <x:v>Oracle is a named Stargate UAE partner.</x:v>
      </x:c>
      <x:c r="T563" s="68" t="str">
        <x:v>Identical rights, shared control of all data, or one unified corporate actor.</x:v>
      </x:c>
      <x:c r="U563" s="68" t="str">
        <x:v>Each partner controls a different conversion layer.</x:v>
      </x:c>
      <x:c r="V563" s="68" t="str">
        <x:v>Development</x:v>
      </x:c>
      <x:c r="W563" s="68" t="str">
        <x:v>57;76</x:v>
      </x:c>
      <x:c r="X563" s="68" t="str">
        <x:v>2026-07-27</x:v>
      </x:c>
    </x:row>
    <x:row r="564">
      <x:c r="A564" s="68" t="str">
        <x:v>OAI-017</x:v>
      </x:c>
      <x:c r="B564" s="68" t="str">
        <x:v>Frontier AI infrastructure</x:v>
      </x:c>
      <x:c r="C564" s="68" t="str">
        <x:v>ACT-NVIDIA</x:v>
      </x:c>
      <x:c r="D564" s="68" t="str">
        <x:v>NVIDIA</x:v>
      </x:c>
      <x:c r="E564" s="68" t="str">
        <x:v>ACT-STARGATEUAE</x:v>
      </x:c>
      <x:c r="F564" s="68" t="str">
        <x:v>Stargate UAE</x:v>
      </x:c>
      <x:c r="G564" s="68" t="str">
        <x:v>Partner → programme</x:v>
      </x:c>
      <x:c r="H564" s="68" t="str">
        <x:v>2025 onward</x:v>
      </x:c>
      <x:c r="I564" s="68" t="str">
        <x:v>Consortium technology/operation role</x:v>
      </x:c>
      <x:c r="J564" s="68" t="str">
        <x:v>INS-034</x:v>
      </x:c>
      <x:c r="K564" s="68" t="str">
        <x:v>Role-specific / undisclosed</x:v>
      </x:c>
      <x:c r="L564" s="68" t="str">
        <x:v>Models, chips, networking, cloud or capital</x:v>
      </x:c>
      <x:c r="M564" s="68" t="str">
        <x:v>UAE–US AI-campus capability</x:v>
      </x:c>
      <x:c r="N564" s="68" t="str">
        <x:v>Complementary private and sovereign inputs form a complete compute stack</x:v>
      </x:c>
      <x:c r="O564" s="68" t="str">
        <x:v>Technological; material; financial; relational</x:v>
      </x:c>
      <x:c r="P564" s="68" t="str">
        <x:v>E1</x:v>
      </x:c>
      <x:c r="Q564" s="68" t="str">
        <x:v>Very high</x:v>
      </x:c>
      <x:c r="R564" s="68" t="str">
        <x:v>SRC-082; SRC-095</x:v>
      </x:c>
      <x:c r="S564" s="68" t="str">
        <x:v>NVIDIA is a named Stargate UAE partner.</x:v>
      </x:c>
      <x:c r="T564" s="68" t="str">
        <x:v>Identical rights, shared control of all data, or one unified corporate actor.</x:v>
      </x:c>
      <x:c r="U564" s="68" t="str">
        <x:v>Each partner controls a different conversion layer.</x:v>
      </x:c>
      <x:c r="V564" s="68" t="str">
        <x:v>Development</x:v>
      </x:c>
      <x:c r="W564" s="68" t="str">
        <x:v>57;76</x:v>
      </x:c>
      <x:c r="X564" s="68" t="str">
        <x:v>2026-07-27</x:v>
      </x:c>
    </x:row>
    <x:row r="565">
      <x:c r="A565" s="68" t="str">
        <x:v>OAI-018</x:v>
      </x:c>
      <x:c r="B565" s="68" t="str">
        <x:v>Frontier AI infrastructure</x:v>
      </x:c>
      <x:c r="C565" s="68" t="str">
        <x:v>ACT-CISCOSYSTEMS</x:v>
      </x:c>
      <x:c r="D565" s="68" t="str">
        <x:v>Cisco Systems</x:v>
      </x:c>
      <x:c r="E565" s="68" t="str">
        <x:v>ACT-STARGATEUAE</x:v>
      </x:c>
      <x:c r="F565" s="68" t="str">
        <x:v>Stargate UAE</x:v>
      </x:c>
      <x:c r="G565" s="68" t="str">
        <x:v>Partner → programme</x:v>
      </x:c>
      <x:c r="H565" s="68" t="str">
        <x:v>2025 onward</x:v>
      </x:c>
      <x:c r="I565" s="68" t="str">
        <x:v>Consortium technology/operation role</x:v>
      </x:c>
      <x:c r="J565" s="68" t="str">
        <x:v>INS-034</x:v>
      </x:c>
      <x:c r="K565" s="68" t="str">
        <x:v>Role-specific / undisclosed</x:v>
      </x:c>
      <x:c r="L565" s="68" t="str">
        <x:v>Models, chips, networking, cloud or capital</x:v>
      </x:c>
      <x:c r="M565" s="68" t="str">
        <x:v>UAE–US AI-campus capability</x:v>
      </x:c>
      <x:c r="N565" s="68" t="str">
        <x:v>Complementary private and sovereign inputs form a complete compute stack</x:v>
      </x:c>
      <x:c r="O565" s="68" t="str">
        <x:v>Technological; material; financial; relational</x:v>
      </x:c>
      <x:c r="P565" s="68" t="str">
        <x:v>E1</x:v>
      </x:c>
      <x:c r="Q565" s="68" t="str">
        <x:v>Very high</x:v>
      </x:c>
      <x:c r="R565" s="68" t="str">
        <x:v>SRC-082; SRC-095</x:v>
      </x:c>
      <x:c r="S565" s="68" t="str">
        <x:v>Cisco Systems is a named Stargate UAE partner.</x:v>
      </x:c>
      <x:c r="T565" s="68" t="str">
        <x:v>Identical rights, shared control of all data, or one unified corporate actor.</x:v>
      </x:c>
      <x:c r="U565" s="68" t="str">
        <x:v>Each partner controls a different conversion layer.</x:v>
      </x:c>
      <x:c r="V565" s="68" t="str">
        <x:v>Development</x:v>
      </x:c>
      <x:c r="W565" s="68" t="str">
        <x:v>57;76</x:v>
      </x:c>
      <x:c r="X565" s="68" t="str">
        <x:v>2026-07-27</x:v>
      </x:c>
    </x:row>
    <x:row r="566">
      <x:c r="A566" s="68" t="str">
        <x:v>OAI-019</x:v>
      </x:c>
      <x:c r="B566" s="68" t="str">
        <x:v>Frontier AI infrastructure</x:v>
      </x:c>
      <x:c r="C566" s="68" t="str">
        <x:v>ACT-SOFTBANKGROUP</x:v>
      </x:c>
      <x:c r="D566" s="68" t="str">
        <x:v>SoftBank Group</x:v>
      </x:c>
      <x:c r="E566" s="68" t="str">
        <x:v>ACT-STARGATEUAE</x:v>
      </x:c>
      <x:c r="F566" s="68" t="str">
        <x:v>Stargate UAE</x:v>
      </x:c>
      <x:c r="G566" s="68" t="str">
        <x:v>Partner → programme</x:v>
      </x:c>
      <x:c r="H566" s="68" t="str">
        <x:v>2025 onward</x:v>
      </x:c>
      <x:c r="I566" s="68" t="str">
        <x:v>Consortium technology/operation role</x:v>
      </x:c>
      <x:c r="J566" s="68" t="str">
        <x:v>INS-034</x:v>
      </x:c>
      <x:c r="K566" s="68" t="str">
        <x:v>Role-specific / undisclosed</x:v>
      </x:c>
      <x:c r="L566" s="68" t="str">
        <x:v>Models, chips, networking, cloud or capital</x:v>
      </x:c>
      <x:c r="M566" s="68" t="str">
        <x:v>UAE–US AI-campus capability</x:v>
      </x:c>
      <x:c r="N566" s="68" t="str">
        <x:v>Complementary private and sovereign inputs form a complete compute stack</x:v>
      </x:c>
      <x:c r="O566" s="68" t="str">
        <x:v>Technological; material; financial; relational</x:v>
      </x:c>
      <x:c r="P566" s="68" t="str">
        <x:v>E1</x:v>
      </x:c>
      <x:c r="Q566" s="68" t="str">
        <x:v>Very high</x:v>
      </x:c>
      <x:c r="R566" s="68" t="str">
        <x:v>SRC-082; SRC-095</x:v>
      </x:c>
      <x:c r="S566" s="68" t="str">
        <x:v>SoftBank Group is a named Stargate UAE partner.</x:v>
      </x:c>
      <x:c r="T566" s="68" t="str">
        <x:v>Identical rights, shared control of all data, or one unified corporate actor.</x:v>
      </x:c>
      <x:c r="U566" s="68" t="str">
        <x:v>Each partner controls a different conversion layer.</x:v>
      </x:c>
      <x:c r="V566" s="68" t="str">
        <x:v>Development</x:v>
      </x:c>
      <x:c r="W566" s="68" t="str">
        <x:v>57;76</x:v>
      </x:c>
      <x:c r="X566" s="68" t="str">
        <x:v>2026-07-27</x:v>
      </x:c>
    </x:row>
    <x:row r="567">
      <x:c r="A567" s="68" t="str">
        <x:v>OWN-001</x:v>
      </x:c>
      <x:c r="B567" s="68" t="str">
        <x:v>Legal ownership and opacity</x:v>
      </x:c>
      <x:c r="C567" s="68" t="str">
        <x:v>ACT-FINANCIALCRIMESENFORCEME</x:v>
      </x:c>
      <x:c r="D567" s="68" t="str">
        <x:v>Financial Crimes Enforcement Network</x:v>
      </x:c>
      <x:c r="E567" s="68" t="str">
        <x:v>ACT-CORPORATETRANSPARENCYACT</x:v>
      </x:c>
      <x:c r="F567" s="68" t="str">
        <x:v>Corporate Transparency Act regime</x:v>
      </x:c>
      <x:c r="G567" s="68" t="str">
        <x:v>Authority → framework</x:v>
      </x:c>
      <x:c r="H567" s="68" t="str">
        <x:v>2025 onward</x:v>
      </x:c>
      <x:c r="I567" s="68" t="str">
        <x:v>Rule administration</x:v>
      </x:c>
      <x:c r="J567" s="68" t="str">
        <x:v>INS-088</x:v>
      </x:c>
      <x:c r="K567" s="68" t="str">
        <x:v>US legal-entity system</x:v>
      </x:c>
      <x:c r="L567" s="68" t="str">
        <x:v>AML and financial-intelligence authority</x:v>
      </x:c>
      <x:c r="M567" s="68" t="str">
        <x:v>Beneficial-ownership reporting scope and exemptions</x:v>
      </x:c>
      <x:c r="N567" s="68" t="str">
        <x:v>Regulatory definitions determine which ownership relationships become visible to the state</x:v>
      </x:c>
      <x:c r="O567" s="68" t="str">
        <x:v>Institutional; informational; enforcement</x:v>
      </x:c>
      <x:c r="P567" s="68" t="str">
        <x:v>E1</x:v>
      </x:c>
      <x:c r="Q567" s="68" t="str">
        <x:v>Very high</x:v>
      </x:c>
      <x:c r="R567" s="68" t="str">
        <x:v>SRC-175</x:v>
      </x:c>
      <x:c r="S567" s="68" t="str">
        <x:v>FinCEN administers the current BOI regime.</x:v>
      </x:c>
      <x:c r="T567" s="68" t="str">
        <x:v>A complete public registry or coverage of all US entities.</x:v>
      </x:c>
      <x:c r="U567" s="68" t="str">
        <x:v>Access is restricted and the current rule exempts domestic entities and US persons.</x:v>
      </x:c>
      <x:c r="V567" s="68" t="str">
        <x:v>Active</x:v>
      </x:c>
      <x:c r="W567" s="68" t="str">
        <x:v>55;57</x:v>
      </x:c>
      <x:c r="X567" s="68" t="str">
        <x:v>2026-07-27</x:v>
      </x:c>
    </x:row>
    <x:row r="568">
      <x:c r="A568" s="68" t="str">
        <x:v>OWN-002</x:v>
      </x:c>
      <x:c r="B568" s="68" t="str">
        <x:v>Legal ownership and opacity</x:v>
      </x:c>
      <x:c r="C568" s="68" t="str">
        <x:v>ACT-CORPORATETRANSPARENCYACT</x:v>
      </x:c>
      <x:c r="D568" s="68" t="str">
        <x:v>Corporate Transparency Act regime</x:v>
      </x:c>
      <x:c r="E568" s="68" t="str">
        <x:v>ACT-USDOMESTICLEGALENTITIES</x:v>
      </x:c>
      <x:c r="F568" s="68" t="str">
        <x:v>US domestic legal entities</x:v>
      </x:c>
      <x:c r="G568" s="68" t="str">
        <x:v>Framework → entities</x:v>
      </x:c>
      <x:c r="H568" s="68" t="str">
        <x:v>2025 onward</x:v>
      </x:c>
      <x:c r="I568" s="68" t="str">
        <x:v>Current reporting exemption</x:v>
      </x:c>
      <x:c r="J568" s="68" t="str">
        <x:v>INS-088</x:v>
      </x:c>
      <x:c r="K568" s="68" t="str">
        <x:v>All domestically created entities under current interim rule</x:v>
      </x:c>
      <x:c r="L568" s="68" t="str">
        <x:v>Domestic incorporation</x:v>
      </x:c>
      <x:c r="M568" s="68" t="str">
        <x:v>No federal BOI filing under the current rule</x:v>
      </x:c>
      <x:c r="N568" s="68" t="str">
        <x:v>An exemption preserves a gap between legal formation records and centrally reported beneficial ownership</x:v>
      </x:c>
      <x:c r="O568" s="68" t="str">
        <x:v>Informational; institutional</x:v>
      </x:c>
      <x:c r="P568" s="68" t="str">
        <x:v>E1</x:v>
      </x:c>
      <x:c r="Q568" s="68" t="str">
        <x:v>Very high</x:v>
      </x:c>
      <x:c r="R568" s="68" t="str">
        <x:v>SRC-175</x:v>
      </x:c>
      <x:c r="S568" s="68" t="str">
        <x:v>FinCEN states US-created entities and US persons are exempt from current BOI reporting.</x:v>
      </x:c>
      <x:c r="T568" s="68" t="str">
        <x:v>Total anonymity from banks, tax authorities, courts or state records.</x:v>
      </x:c>
      <x:c r="U568" s="68" t="str">
        <x:v>CDD, subpoenas and other reporting duties still apply.</x:v>
      </x:c>
      <x:c r="V568" s="68" t="str">
        <x:v>Active exemption</x:v>
      </x:c>
      <x:c r="W568" s="68" t="str">
        <x:v>55;57</x:v>
      </x:c>
      <x:c r="X568" s="68" t="str">
        <x:v>2026-07-27</x:v>
      </x:c>
    </x:row>
    <x:row r="569">
      <x:c r="A569" s="68" t="str">
        <x:v>OWN-003</x:v>
      </x:c>
      <x:c r="B569" s="68" t="str">
        <x:v>Legal ownership and opacity</x:v>
      </x:c>
      <x:c r="C569" s="68" t="str">
        <x:v>ACT-CORPORATETRANSPARENCYACT</x:v>
      </x:c>
      <x:c r="D569" s="68" t="str">
        <x:v>Corporate Transparency Act regime</x:v>
      </x:c>
      <x:c r="E569" s="68" t="str">
        <x:v>ACT-FOREIGNCOMPANIESREGISTER</x:v>
      </x:c>
      <x:c r="F569" s="68" t="str">
        <x:v>Foreign companies registered in the United States</x:v>
      </x:c>
      <x:c r="G569" s="68" t="str">
        <x:v>Framework → entities</x:v>
      </x:c>
      <x:c r="H569" s="68" t="str">
        <x:v>2025 onward</x:v>
      </x:c>
      <x:c r="I569" s="68" t="str">
        <x:v>Beneficial-ownership reporting obligation</x:v>
      </x:c>
      <x:c r="J569" s="68" t="str">
        <x:v>INS-088</x:v>
      </x:c>
      <x:c r="K569" s="68" t="str">
        <x:v>Defined foreign reporting companies</x:v>
      </x:c>
      <x:c r="L569" s="68" t="str">
        <x:v>Foreign incorporation plus US registration</x:v>
      </x:c>
      <x:c r="M569" s="68" t="str">
        <x:v>BOI disclosure to FinCEN</x:v>
      </x:c>
      <x:c r="N569" s="68" t="str">
        <x:v>The rule creates asymmetric transparency between foreign-formed and domestic legal entities</x:v>
      </x:c>
      <x:c r="O569" s="68" t="str">
        <x:v>Informational; institutional; enforcement</x:v>
      </x:c>
      <x:c r="P569" s="68" t="str">
        <x:v>E1</x:v>
      </x:c>
      <x:c r="Q569" s="68" t="str">
        <x:v>Very high</x:v>
      </x:c>
      <x:c r="R569" s="68" t="str">
        <x:v>SRC-175</x:v>
      </x:c>
      <x:c r="S569" s="68" t="str">
        <x:v>Defined foreign entities must report under the current rule.</x:v>
      </x:c>
      <x:c r="T569" s="68" t="str">
        <x:v>Public access, reporting of US-person beneficial owners or universal coverage of foreign investment.</x:v>
      </x:c>
      <x:c r="U569" s="68" t="str">
        <x:v>Exemptions and definitions narrow the scope.</x:v>
      </x:c>
      <x:c r="V569" s="68" t="str">
        <x:v>Active</x:v>
      </x:c>
      <x:c r="W569" s="68" t="str">
        <x:v>55;57</x:v>
      </x:c>
      <x:c r="X569" s="68" t="str">
        <x:v>2026-07-27</x:v>
      </x:c>
    </x:row>
    <x:row r="570">
      <x:c r="A570" s="68" t="str">
        <x:v>OWN-004</x:v>
      </x:c>
      <x:c r="B570" s="68" t="str">
        <x:v>Legal ownership and opacity</x:v>
      </x:c>
      <x:c r="C570" s="68" t="str">
        <x:v>ACT-FATF</x:v>
      </x:c>
      <x:c r="D570" s="68" t="str">
        <x:v>FATF</x:v>
      </x:c>
      <x:c r="E570" s="68" t="str">
        <x:v>ACT-GOVERNINGINSTITUTIONALNE</x:v>
      </x:c>
      <x:c r="F570" s="68" t="str">
        <x:v>Governing institutional networks</x:v>
      </x:c>
      <x:c r="G570" s="68" t="str">
        <x:v>Standard setter → jurisdictions</x:v>
      </x:c>
      <x:c r="H570" s="68" t="str">
        <x:v>Ongoing</x:v>
      </x:c>
      <x:c r="I570" s="68" t="str">
        <x:v>Beneficial-ownership standards</x:v>
      </x:c>
      <x:c r="J570" s="68" t="str">
        <x:v>INS-089</x:v>
      </x:c>
      <x:c r="K570" s="68" t="str">
        <x:v>Global</x:v>
      </x:c>
      <x:c r="L570" s="68" t="str">
        <x:v>AML/CFT standards and peer pressure</x:v>
      </x:c>
      <x:c r="M570" s="68" t="str">
        <x:v>Registries or equivalent mechanisms</x:v>
      </x:c>
      <x:c r="N570" s="68" t="str">
        <x:v>International standards convert reputational and financial-system access into pressure for ownership transparency</x:v>
      </x:c>
      <x:c r="O570" s="68" t="str">
        <x:v>Institutional; informational; financial</x:v>
      </x:c>
      <x:c r="P570" s="68" t="str">
        <x:v>E1</x:v>
      </x:c>
      <x:c r="Q570" s="68" t="str">
        <x:v>High</x:v>
      </x:c>
      <x:c r="R570" s="68" t="str">
        <x:v>SRC-176; SRC-177</x:v>
      </x:c>
      <x:c r="S570" s="68" t="str">
        <x:v>FATF requires mechanisms for adequate and timely ownership information.</x:v>
      </x:c>
      <x:c r="T570" s="68" t="str">
        <x:v>Direct legislative authority or uniform implementation.</x:v>
      </x:c>
      <x:c r="U570" s="68" t="str">
        <x:v>Countries choose different registries and enforcement models.</x:v>
      </x:c>
      <x:c r="V570" s="68" t="str">
        <x:v>Active</x:v>
      </x:c>
      <x:c r="W570" s="68" t="str">
        <x:v>55;57</x:v>
      </x:c>
      <x:c r="X570" s="68" t="str">
        <x:v>2026-07-27</x:v>
      </x:c>
    </x:row>
    <x:row r="571">
      <x:c r="A571" s="68" t="str">
        <x:v>OWN-005</x:v>
      </x:c>
      <x:c r="B571" s="68" t="str">
        <x:v>Legal ownership and opacity</x:v>
      </x:c>
      <x:c r="C571" s="68" t="str">
        <x:v>ACT-TRUSTSANDSIMILARLEGALARR</x:v>
      </x:c>
      <x:c r="D571" s="68" t="str">
        <x:v>Trusts and similar legal arrangements</x:v>
      </x:c>
      <x:c r="E571" s="68" t="str">
        <x:v>ACT-GOVERNINGINSTITUTIONALNE</x:v>
      </x:c>
      <x:c r="F571" s="68" t="str">
        <x:v>Governing institutional networks</x:v>
      </x:c>
      <x:c r="G571" s="68" t="str">
        <x:v>Structure → institutions</x:v>
      </x:c>
      <x:c r="H571" s="68" t="str">
        <x:v>Ongoing</x:v>
      </x:c>
      <x:c r="I571" s="68" t="str">
        <x:v>Separation of legal title, control and benefit</x:v>
      </x:c>
      <x:c r="J571" s="68" t="str"/>
      <x:c r="K571" s="68" t="str">
        <x:v>Global private wealth</x:v>
      </x:c>
      <x:c r="L571" s="68" t="str">
        <x:v>Settlor, trustee, protector and beneficiary rights</x:v>
      </x:c>
      <x:c r="M571" s="68" t="str">
        <x:v>Layered control and asset holding</x:v>
      </x:c>
      <x:c r="N571" s="68" t="str">
        <x:v>Legal arrangements can separate visible ownership from practical control and economic benefit</x:v>
      </x:c>
      <x:c r="O571" s="68" t="str">
        <x:v>Ownership; informational; financial</x:v>
      </x:c>
      <x:c r="P571" s="68" t="str">
        <x:v>S1</x:v>
      </x:c>
      <x:c r="Q571" s="68" t="str">
        <x:v>High</x:v>
      </x:c>
      <x:c r="R571" s="68" t="str">
        <x:v>SRC-177</x:v>
      </x:c>
      <x:c r="S571" s="68" t="str">
        <x:v>FATF treats trusts and similar arrangements as ownership-transparency risks requiring specific rules.</x:v>
      </x:c>
      <x:c r="T571" s="68" t="str">
        <x:v>Illegality or abusive purpose of every trust.</x:v>
      </x:c>
      <x:c r="U571" s="68" t="str">
        <x:v>Trusts also serve legitimate estate, charitable and fiduciary functions.</x:v>
      </x:c>
      <x:c r="V571" s="68" t="str">
        <x:v>Active</x:v>
      </x:c>
      <x:c r="W571" s="68" t="str">
        <x:v>55;57</x:v>
      </x:c>
      <x:c r="X571" s="68" t="str">
        <x:v>2026-07-27</x:v>
      </x:c>
    </x:row>
    <x:row r="572">
      <x:c r="A572" s="68" t="str">
        <x:v>OWN-006</x:v>
      </x:c>
      <x:c r="B572" s="68" t="str">
        <x:v>Legal ownership and opacity</x:v>
      </x:c>
      <x:c r="C572" s="68" t="str">
        <x:v>ACT-OECDGLOBALFORUMONTAXTRAN</x:v>
      </x:c>
      <x:c r="D572" s="68" t="str">
        <x:v>OECD Global Forum on Tax Transparency</x:v>
      </x:c>
      <x:c r="E572" s="68" t="str">
        <x:v>ACT-GOVERNINGINSTITUTIONALNE</x:v>
      </x:c>
      <x:c r="F572" s="68" t="str">
        <x:v>Governing institutional networks</x:v>
      </x:c>
      <x:c r="G572" s="68" t="str">
        <x:v>Monitor → jurisdictions</x:v>
      </x:c>
      <x:c r="H572" s="68" t="str">
        <x:v>2025–2026</x:v>
      </x:c>
      <x:c r="I572" s="68" t="str">
        <x:v>Peer review and implementation monitoring</x:v>
      </x:c>
      <x:c r="J572" s="68" t="str">
        <x:v>INS-089</x:v>
      </x:c>
      <x:c r="K572" s="68" t="str">
        <x:v>Global</x:v>
      </x:c>
      <x:c r="L572" s="68" t="str">
        <x:v>Tax-transparency standards and technical assistance</x:v>
      </x:c>
      <x:c r="M572" s="68" t="str">
        <x:v>Central registers and verified ownership information</x:v>
      </x:c>
      <x:c r="N572" s="68" t="str">
        <x:v>Peer review converts international reputation and tax cooperation into pressure for more accurate registries</x:v>
      </x:c>
      <x:c r="O572" s="68" t="str">
        <x:v>Institutional; informational; financial</x:v>
      </x:c>
      <x:c r="P572" s="68" t="str">
        <x:v>E1</x:v>
      </x:c>
      <x:c r="Q572" s="68" t="str">
        <x:v>High</x:v>
      </x:c>
      <x:c r="R572" s="68" t="str">
        <x:v>SRC-178</x:v>
      </x:c>
      <x:c r="S572" s="68" t="str">
        <x:v>The Global Forum reports expanding central registers and continued accuracy gaps.</x:v>
      </x:c>
      <x:c r="T572" s="68" t="str">
        <x:v>Complete global transparency or authority to prosecute domestic offences.</x:v>
      </x:c>
      <x:c r="U572" s="68" t="str">
        <x:v>Implementation quality varies and registries can contain stale data.</x:v>
      </x:c>
      <x:c r="V572" s="68" t="str">
        <x:v>Active</x:v>
      </x:c>
      <x:c r="W572" s="68" t="str">
        <x:v>55;57</x:v>
      </x:c>
      <x:c r="X572" s="68" t="str">
        <x:v>2026-07-27</x:v>
      </x:c>
    </x:row>
    <x:row r="573">
      <x:c r="A573" s="68" t="str">
        <x:v>OWNR-001</x:v>
      </x:c>
      <x:c r="B573" s="68" t="str">
        <x:v>Intermediated securities ownership</x:v>
      </x:c>
      <x:c r="C573" s="68" t="str">
        <x:v>ACT-DEPOSITORYTRUSTCLEARINGC</x:v>
      </x:c>
      <x:c r="D573" s="68" t="str">
        <x:v>Depository Trust &amp; Clearing Corporation</x:v>
      </x:c>
      <x:c r="E573" s="68" t="str">
        <x:v>ACT-THEDEPOSITORYTRUSTCOMPAN</x:v>
      </x:c>
      <x:c r="F573" s="68" t="str">
        <x:v>The Depository Trust Company</x:v>
      </x:c>
      <x:c r="G573" s="68" t="str">
        <x:v>Parent → subsidiary infrastructure</x:v>
      </x:c>
      <x:c r="H573" s="68" t="str">
        <x:v>Ongoing</x:v>
      </x:c>
      <x:c r="I573" s="68" t="str">
        <x:v>Ownership and governance</x:v>
      </x:c>
      <x:c r="J573" s="68" t="str">
        <x:v>INS-118</x:v>
      </x:c>
      <x:c r="K573" s="68" t="str">
        <x:v>US market infrastructure</x:v>
      </x:c>
      <x:c r="L573" s="68" t="str">
        <x:v>Capital and group governance</x:v>
      </x:c>
      <x:c r="M573" s="68" t="str">
        <x:v>Central securities depository operations</x:v>
      </x:c>
      <x:c r="N573" s="68" t="str">
        <x:v>A market-infrastructure holding company organises clearing and custody through specialised subsidiaries</x:v>
      </x:c>
      <x:c r="O573" s="68" t="str">
        <x:v>Ownership; institutional; financial</x:v>
      </x:c>
      <x:c r="P573" s="68" t="str">
        <x:v>E1</x:v>
      </x:c>
      <x:c r="Q573" s="68" t="str">
        <x:v>Very high</x:v>
      </x:c>
      <x:c r="R573" s="68" t="str">
        <x:v>SRC-228</x:v>
      </x:c>
      <x:c r="S573" s="68" t="str">
        <x:v>DTC is a DTCC subsidiary.</x:v>
      </x:c>
      <x:c r="T573" s="68" t="str">
        <x:v>DTCC beneficial ownership of participant securities.</x:v>
      </x:c>
      <x:c r="U573" s="68" t="str">
        <x:v>Participant assets are accounted for separately from corporate assets.</x:v>
      </x:c>
      <x:c r="V573" s="68" t="str">
        <x:v>Active</x:v>
      </x:c>
      <x:c r="W573" s="68" t="str">
        <x:v>39;57</x:v>
      </x:c>
      <x:c r="X573" s="68" t="str">
        <x:v>2026-07-27</x:v>
      </x:c>
    </x:row>
    <x:row r="574">
      <x:c r="A574" s="68" t="str">
        <x:v>OWNR-002</x:v>
      </x:c>
      <x:c r="B574" s="68" t="str">
        <x:v>Intermediated securities ownership</x:v>
      </x:c>
      <x:c r="C574" s="68" t="str">
        <x:v>ACT-THEDEPOSITORYTRUSTCOMPAN</x:v>
      </x:c>
      <x:c r="D574" s="68" t="str">
        <x:v>The Depository Trust Company</x:v>
      </x:c>
      <x:c r="E574" s="68" t="str">
        <x:v>ACT-CEDECO</x:v>
      </x:c>
      <x:c r="F574" s="68" t="str">
        <x:v>Cede &amp; Co.</x:v>
      </x:c>
      <x:c r="G574" s="68" t="str">
        <x:v>Depository → nominee</x:v>
      </x:c>
      <x:c r="H574" s="68" t="str">
        <x:v>Ongoing</x:v>
      </x:c>
      <x:c r="I574" s="68" t="str">
        <x:v>Nominee record ownership</x:v>
      </x:c>
      <x:c r="J574" s="68" t="str">
        <x:v>INS-118</x:v>
      </x:c>
      <x:c r="K574" s="68" t="str">
        <x:v>Fungible bulk securities</x:v>
      </x:c>
      <x:c r="L574" s="68" t="str">
        <x:v>Securities deposited by participants</x:v>
      </x:c>
      <x:c r="M574" s="68" t="str">
        <x:v>Single registered holder name</x:v>
      </x:c>
      <x:c r="N574" s="68" t="str">
        <x:v>A nominee structure replaces millions of registered names with one record owner to enable book-entry settlement</x:v>
      </x:c>
      <x:c r="O574" s="68" t="str">
        <x:v>Ownership; informational; institutional</x:v>
      </x:c>
      <x:c r="P574" s="68" t="str">
        <x:v>E1</x:v>
      </x:c>
      <x:c r="Q574" s="68" t="str">
        <x:v>Very high</x:v>
      </x:c>
      <x:c r="R574" s="68" t="str">
        <x:v>SRC-228; SRC-229</x:v>
      </x:c>
      <x:c r="S574" s="68" t="str">
        <x:v>DTC documents Cede &amp; Co. as record owner for deposited securities.</x:v>
      </x:c>
      <x:c r="T574" s="68" t="str">
        <x:v>Cede's economic ownership or freedom to vote contrary to participant instructions.</x:v>
      </x:c>
      <x:c r="U574" s="68" t="str">
        <x:v>Voting and distributions flow through participant chains.</x:v>
      </x:c>
      <x:c r="V574" s="68" t="str">
        <x:v>Active</x:v>
      </x:c>
      <x:c r="W574" s="68" t="str">
        <x:v>39;55;57</x:v>
      </x:c>
      <x:c r="X574" s="68" t="str">
        <x:v>2026-07-27</x:v>
      </x:c>
    </x:row>
    <x:row r="575">
      <x:c r="A575" s="68" t="str">
        <x:v>OWNR-003</x:v>
      </x:c>
      <x:c r="B575" s="68" t="str">
        <x:v>Intermediated securities ownership</x:v>
      </x:c>
      <x:c r="C575" s="68" t="str">
        <x:v>ACT-CEDECO</x:v>
      </x:c>
      <x:c r="D575" s="68" t="str">
        <x:v>Cede &amp; Co.</x:v>
      </x:c>
      <x:c r="E575" s="68" t="str">
        <x:v>ACT-BROKERDEALERSANDCUSTODIA</x:v>
      </x:c>
      <x:c r="F575" s="68" t="str">
        <x:v>Broker-dealers and custodial banks</x:v>
      </x:c>
      <x:c r="G575" s="68" t="str">
        <x:v>Nominee → participants</x:v>
      </x:c>
      <x:c r="H575" s="68" t="str">
        <x:v>Ongoing</x:v>
      </x:c>
      <x:c r="I575" s="68" t="str">
        <x:v>Book-entry account relationship</x:v>
      </x:c>
      <x:c r="J575" s="68" t="str">
        <x:v>INS-118</x:v>
      </x:c>
      <x:c r="K575" s="68" t="str">
        <x:v>Market-wide</x:v>
      </x:c>
      <x:c r="L575" s="68" t="str">
        <x:v>Registered title and corporate-action entitlements</x:v>
      </x:c>
      <x:c r="M575" s="68" t="str">
        <x:v>Participant positions and allocations</x:v>
      </x:c>
      <x:c r="N575" s="68" t="str">
        <x:v>Centralised record ownership is decomposed into participant-level entitlements</x:v>
      </x:c>
      <x:c r="O575" s="68" t="str">
        <x:v>Ownership; informational; financial</x:v>
      </x:c>
      <x:c r="P575" s="68" t="str">
        <x:v>E1</x:v>
      </x:c>
      <x:c r="Q575" s="68" t="str">
        <x:v>High</x:v>
      </x:c>
      <x:c r="R575" s="68" t="str">
        <x:v>SRC-228; SRC-229</x:v>
      </x:c>
      <x:c r="S575" s="68" t="str">
        <x:v>DTC distributes payments and rights to participants based on book-entry positions.</x:v>
      </x:c>
      <x:c r="T575" s="68" t="str">
        <x:v>Direct knowledge of every ultimate beneficial owner.</x:v>
      </x:c>
      <x:c r="U575" s="68" t="str">
        <x:v>Further customer-level layers exist below participants.</x:v>
      </x:c>
      <x:c r="V575" s="68" t="str">
        <x:v>Active</x:v>
      </x:c>
      <x:c r="W575" s="68" t="str">
        <x:v>39;55;57</x:v>
      </x:c>
      <x:c r="X575" s="68" t="str">
        <x:v>2026-07-27</x:v>
      </x:c>
    </x:row>
    <x:row r="576">
      <x:c r="A576" s="68" t="str">
        <x:v>OWNR-004</x:v>
      </x:c>
      <x:c r="B576" s="68" t="str">
        <x:v>Intermediated securities ownership</x:v>
      </x:c>
      <x:c r="C576" s="68" t="str">
        <x:v>ACT-BROKERDEALERSANDCUSTODIA</x:v>
      </x:c>
      <x:c r="D576" s="68" t="str">
        <x:v>Broker-dealers and custodial banks</x:v>
      </x:c>
      <x:c r="E576" s="68" t="str">
        <x:v>ACT-BENEFICIALSECURITIESOWNE</x:v>
      </x:c>
      <x:c r="F576" s="68" t="str">
        <x:v>Beneficial securities owners</x:v>
      </x:c>
      <x:c r="G576" s="68" t="str">
        <x:v>Intermediary → customers</x:v>
      </x:c>
      <x:c r="H576" s="68" t="str">
        <x:v>Ongoing</x:v>
      </x:c>
      <x:c r="I576" s="68" t="str">
        <x:v>Custody and account relationship</x:v>
      </x:c>
      <x:c r="J576" s="68" t="str">
        <x:v>INS-118</x:v>
      </x:c>
      <x:c r="K576" s="68" t="str">
        <x:v>Retail and institutional holdings</x:v>
      </x:c>
      <x:c r="L576" s="68" t="str">
        <x:v>Participant-level positions</x:v>
      </x:c>
      <x:c r="M576" s="68" t="str">
        <x:v>Customer economic rights and voting instructions</x:v>
      </x:c>
      <x:c r="N576" s="68" t="str">
        <x:v>The final investor's rights are exercised through a chain of private ledgers and deadlines</x:v>
      </x:c>
      <x:c r="O576" s="68" t="str">
        <x:v>Ownership; informational; relational</x:v>
      </x:c>
      <x:c r="P576" s="68" t="str">
        <x:v>S1</x:v>
      </x:c>
      <x:c r="Q576" s="68" t="str">
        <x:v>High</x:v>
      </x:c>
      <x:c r="R576" s="68" t="str">
        <x:v>SRC-228; SRC-229</x:v>
      </x:c>
      <x:c r="S576" s="68" t="str">
        <x:v>Intermediated ownership requires brokers or custodians to maintain customer entitlements.</x:v>
      </x:c>
      <x:c r="T576" s="68" t="str">
        <x:v>Uniform voting pass-through, immediate settlement or absence of reconciliation risk.</x:v>
      </x:c>
      <x:c r="U576" s="68" t="str">
        <x:v>Jurisdiction, account type and lending arrangements affect rights.</x:v>
      </x:c>
      <x:c r="V576" s="68" t="str">
        <x:v>Active</x:v>
      </x:c>
      <x:c r="W576" s="68" t="str">
        <x:v>39;55;57</x:v>
      </x:c>
      <x:c r="X576" s="68" t="str">
        <x:v>2026-07-27</x:v>
      </x:c>
    </x:row>
    <x:row r="577">
      <x:c r="A577" s="68" t="str">
        <x:v>PAL-001</x:v>
      </x:c>
      <x:c r="B577" s="68" t="str">
        <x:v>Defence technology</x:v>
      </x:c>
      <x:c r="C577" s="68" t="str">
        <x:v>ACT-PALANTIRTECHNOLOGIES</x:v>
      </x:c>
      <x:c r="D577" s="68" t="str">
        <x:v>Palantir Technologies</x:v>
      </x:c>
      <x:c r="E577" s="68" t="str">
        <x:v>ACT-ISRAELIMINISTRYOFDEFENSE</x:v>
      </x:c>
      <x:c r="F577" s="68" t="str">
        <x:v>Israeli Ministry of Defense</x:v>
      </x:c>
      <x:c r="G577" s="68" t="str">
        <x:v>Company → state institution</x:v>
      </x:c>
      <x:c r="H577" s="68" t="str">
        <x:v>2024–present</x:v>
      </x:c>
      <x:c r="I577" s="68" t="str">
        <x:v>Strategic technology partnership</x:v>
      </x:c>
      <x:c r="J577" s="68" t="str">
        <x:v>INS-007</x:v>
      </x:c>
      <x:c r="K577" s="68" t="str">
        <x:v>Undisclosed</x:v>
      </x:c>
      <x:c r="L577" s="68" t="str">
        <x:v>Military/institutional data</x:v>
      </x:c>
      <x:c r="M577" s="68" t="str">
        <x:v>Operational software and decision support</x:v>
      </x:c>
      <x:c r="N577" s="68" t="str">
        <x:v>Private integration technology is embedded in sovereign military missions</x:v>
      </x:c>
      <x:c r="O577" s="68" t="str">
        <x:v>Informational; technological; enforcement</x:v>
      </x:c>
      <x:c r="P577" s="68" t="str">
        <x:v>E1</x:v>
      </x:c>
      <x:c r="Q577" s="68" t="str">
        <x:v>Very high</x:v>
      </x:c>
      <x:c r="R577" s="68" t="str">
        <x:v>SRC-030</x:v>
      </x:c>
      <x:c r="S577" s="68" t="str">
        <x:v>Palantir's filing confirms the partnership and purpose.</x:v>
      </x:c>
      <x:c r="T577" s="68" t="str">
        <x:v>Its exact role in every mission, targeting chain or alleged violation.</x:v>
      </x:c>
      <x:c r="U577" s="68" t="str">
        <x:v>Public scope remains limited.</x:v>
      </x:c>
      <x:c r="V577" s="68" t="str">
        <x:v>Active</x:v>
      </x:c>
      <x:c r="W577" s="68" t="str">
        <x:v>57</x:v>
      </x:c>
      <x:c r="X577" s="68" t="str">
        <x:v>2026-07-27</x:v>
      </x:c>
    </x:row>
    <x:row r="578">
      <x:c r="A578" s="68" t="str">
        <x:v>PAL-002</x:v>
      </x:c>
      <x:c r="B578" s="68" t="str">
        <x:v>Defence technology</x:v>
      </x:c>
      <x:c r="C578" s="68" t="str">
        <x:v>ACT-PETERTHIEL</x:v>
      </x:c>
      <x:c r="D578" s="68" t="str">
        <x:v>Peter Thiel</x:v>
      </x:c>
      <x:c r="E578" s="68" t="str">
        <x:v>ACT-ISRAELIMINISTRYOFDEFENSE</x:v>
      </x:c>
      <x:c r="F578" s="68" t="str">
        <x:v>Israeli Ministry of Defense</x:v>
      </x:c>
      <x:c r="G578" s="68" t="str">
        <x:v>Person → institution</x:v>
      </x:c>
      <x:c r="H578" s="68" t="str">
        <x:v>2024-01</x:v>
      </x:c>
      <x:c r="I578" s="68" t="str">
        <x:v>Executive meeting / access</x:v>
      </x:c>
      <x:c r="J578" s="68" t="str"/>
      <x:c r="K578" s="68" t="str">
        <x:v>Undisclosed</x:v>
      </x:c>
      <x:c r="L578" s="68" t="str">
        <x:v>Founder status and network</x:v>
      </x:c>
      <x:c r="M578" s="68" t="str">
        <x:v>Institutional engagement</x:v>
      </x:c>
      <x:c r="N578" s="68" t="str">
        <x:v>Elite access connects corporate leadership to procurement environments</x:v>
      </x:c>
      <x:c r="O578" s="68" t="str">
        <x:v>Relational; institutional</x:v>
      </x:c>
      <x:c r="P578" s="68" t="str">
        <x:v>E2</x:v>
      </x:c>
      <x:c r="Q578" s="68" t="str">
        <x:v>High</x:v>
      </x:c>
      <x:c r="R578" s="68" t="str">
        <x:v>SRC-030</x:v>
      </x:c>
      <x:c r="S578" s="68" t="str">
        <x:v>Thiel participated in the Tel Aviv engagement around the partnership.</x:v>
      </x:c>
      <x:c r="T578" s="68" t="str">
        <x:v>Israeli command over Thiel or a covert intelligence role.</x:v>
      </x:c>
      <x:c r="U578" s="68" t="str">
        <x:v>Founder participation can be ordinary business development.</x:v>
      </x:c>
      <x:c r="V578" s="68" t="str">
        <x:v>Documented</x:v>
      </x:c>
      <x:c r="W578" s="68" t="str">
        <x:v>57</x:v>
      </x:c>
      <x:c r="X578" s="68" t="str">
        <x:v>2026-07-27</x:v>
      </x:c>
    </x:row>
    <x:row r="579">
      <x:c r="A579" s="68" t="str">
        <x:v>PAL-003</x:v>
      </x:c>
      <x:c r="B579" s="68" t="str">
        <x:v>Defence technology</x:v>
      </x:c>
      <x:c r="C579" s="68" t="str">
        <x:v>ACT-ALEXKARP</x:v>
      </x:c>
      <x:c r="D579" s="68" t="str">
        <x:v>Alex Karp</x:v>
      </x:c>
      <x:c r="E579" s="68" t="str">
        <x:v>ACT-ISRAELIMINISTRYOFDEFENSE</x:v>
      </x:c>
      <x:c r="F579" s="68" t="str">
        <x:v>Israeli Ministry of Defense</x:v>
      </x:c>
      <x:c r="G579" s="68" t="str">
        <x:v>Person → institution</x:v>
      </x:c>
      <x:c r="H579" s="68" t="str">
        <x:v>2024-01</x:v>
      </x:c>
      <x:c r="I579" s="68" t="str">
        <x:v>Executive meeting / access</x:v>
      </x:c>
      <x:c r="J579" s="68" t="str"/>
      <x:c r="K579" s="68" t="str">
        <x:v>Undisclosed</x:v>
      </x:c>
      <x:c r="L579" s="68" t="str">
        <x:v>CEO authority</x:v>
      </x:c>
      <x:c r="M579" s="68" t="str">
        <x:v>Institutional engagement</x:v>
      </x:c>
      <x:c r="N579" s="68" t="str">
        <x:v>Executive relationships facilitate state–corporate contracting</x:v>
      </x:c>
      <x:c r="O579" s="68" t="str">
        <x:v>Relational; institutional</x:v>
      </x:c>
      <x:c r="P579" s="68" t="str">
        <x:v>E2</x:v>
      </x:c>
      <x:c r="Q579" s="68" t="str">
        <x:v>High</x:v>
      </x:c>
      <x:c r="R579" s="68" t="str">
        <x:v>SRC-030</x:v>
      </x:c>
      <x:c r="S579" s="68" t="str">
        <x:v>Karp participated and represented Palantir.</x:v>
      </x:c>
      <x:c r="T579" s="68" t="str">
        <x:v>Personal operational control over military decisions.</x:v>
      </x:c>
      <x:c r="U579" s="68" t="str">
        <x:v>Contracts are executed by larger teams and state chains of command.</x:v>
      </x:c>
      <x:c r="V579" s="68" t="str">
        <x:v>Documented</x:v>
      </x:c>
      <x:c r="W579" s="68" t="str">
        <x:v>57</x:v>
      </x:c>
      <x:c r="X579" s="68" t="str">
        <x:v>2026-07-27</x:v>
      </x:c>
    </x:row>
    <x:row r="580">
      <x:c r="A580" s="68" t="str">
        <x:v>PAL-004</x:v>
      </x:c>
      <x:c r="B580" s="68" t="str">
        <x:v>Defence technology</x:v>
      </x:c>
      <x:c r="C580" s="68" t="str">
        <x:v>ACT-PALANTIRTECHNOLOGIES</x:v>
      </x:c>
      <x:c r="D580" s="68" t="str">
        <x:v>Palantir Technologies</x:v>
      </x:c>
      <x:c r="E580" s="68" t="str">
        <x:v>ACT-PROJECTMAVENMAVENSMARTSY</x:v>
      </x:c>
      <x:c r="F580" s="68" t="str">
        <x:v>Project Maven / Maven Smart System</x:v>
      </x:c>
      <x:c r="G580" s="68" t="str">
        <x:v>Company → programme</x:v>
      </x:c>
      <x:c r="H580" s="68" t="str">
        <x:v>2024–2029</x:v>
      </x:c>
      <x:c r="I580" s="68" t="str">
        <x:v>Defence software contract</x:v>
      </x:c>
      <x:c r="J580" s="68" t="str">
        <x:v>INS-008; INS-009</x:v>
      </x:c>
      <x:c r="K580" s="68" t="str">
        <x:v>Ceiling $480m → $1.3bn</x:v>
      </x:c>
      <x:c r="L580" s="68" t="str">
        <x:v>Integration software</x:v>
      </x:c>
      <x:c r="M580" s="68" t="str">
        <x:v>Military AI workflow</x:v>
      </x:c>
      <x:c r="N580" s="68" t="str">
        <x:v>Software converts heterogeneous sensors/reports into operational representations</x:v>
      </x:c>
      <x:c r="O580" s="68" t="str">
        <x:v>Informational; technological; enforcement</x:v>
      </x:c>
      <x:c r="P580" s="68" t="str">
        <x:v>E1</x:v>
      </x:c>
      <x:c r="Q580" s="68" t="str">
        <x:v>Very high</x:v>
      </x:c>
      <x:c r="R580" s="68" t="str">
        <x:v>SRC-031</x:v>
      </x:c>
      <x:c r="S580" s="68" t="str">
        <x:v>Palantir holds major Maven-related contracts and the ceiling increased.</x:v>
      </x:c>
      <x:c r="T580" s="68" t="str">
        <x:v>Sovereign command authority or autonomous lethal decisions.</x:v>
      </x:c>
      <x:c r="U580" s="68" t="str">
        <x:v>Human chains of command and other suppliers remain involved.</x:v>
      </x:c>
      <x:c r="V580" s="68" t="str">
        <x:v>Active</x:v>
      </x:c>
      <x:c r="W580" s="68" t="str">
        <x:v>57;71</x:v>
      </x:c>
      <x:c r="X580" s="68" t="str">
        <x:v>2026-07-27</x:v>
      </x:c>
    </x:row>
    <x:row r="581">
      <x:c r="A581" s="68" t="str">
        <x:v>PAL-005</x:v>
      </x:c>
      <x:c r="B581" s="68" t="str">
        <x:v>Defence technology</x:v>
      </x:c>
      <x:c r="C581" s="68" t="str">
        <x:v>ACT-USDEPARTMENTOFDEFENSE</x:v>
      </x:c>
      <x:c r="D581" s="68" t="str">
        <x:v>US Department of Defense</x:v>
      </x:c>
      <x:c r="E581" s="68" t="str">
        <x:v>ACT-PROJECTMAVENMAVENSMARTSY</x:v>
      </x:c>
      <x:c r="F581" s="68" t="str">
        <x:v>Project Maven / Maven Smart System</x:v>
      </x:c>
      <x:c r="G581" s="68" t="str">
        <x:v>Institution → programme</x:v>
      </x:c>
      <x:c r="H581" s="68" t="str">
        <x:v>2026</x:v>
      </x:c>
      <x:c r="I581" s="68" t="str">
        <x:v>Program-of-record designation</x:v>
      </x:c>
      <x:c r="J581" s="68" t="str">
        <x:v>INS-010</x:v>
      </x:c>
      <x:c r="K581" s="68" t="str">
        <x:v>Core programme</x:v>
      </x:c>
      <x:c r="L581" s="68" t="str">
        <x:v>Procurement authority and budget</x:v>
      </x:c>
      <x:c r="M581" s="68" t="str">
        <x:v>Long-term institutionalisation</x:v>
      </x:c>
      <x:c r="N581" s="68" t="str">
        <x:v>Formal programme status converts experimentation into durable infrastructure</x:v>
      </x:c>
      <x:c r="O581" s="68" t="str">
        <x:v>Institutional; enforcement; adaptive</x:v>
      </x:c>
      <x:c r="P581" s="68" t="str">
        <x:v>E1</x:v>
      </x:c>
      <x:c r="Q581" s="68" t="str">
        <x:v>High</x:v>
      </x:c>
      <x:c r="R581" s="68" t="str">
        <x:v>SRC-031</x:v>
      </x:c>
      <x:c r="S581" s="68" t="str">
        <x:v>A Pentagon memo reportedly directed Maven toward program-of-record status.</x:v>
      </x:c>
      <x:c r="T581" s="68" t="str">
        <x:v>Completed implementation across every service.</x:v>
      </x:c>
      <x:c r="U581" s="68" t="str">
        <x:v>Appropriations and implementation can change scope.</x:v>
      </x:c>
      <x:c r="V581" s="68" t="str">
        <x:v>Implementation</x:v>
      </x:c>
      <x:c r="W581" s="68" t="str">
        <x:v>57;71</x:v>
      </x:c>
      <x:c r="X581" s="68" t="str">
        <x:v>2026-07-27</x:v>
      </x:c>
    </x:row>
    <x:row r="582">
      <x:c r="A582" s="68" t="str">
        <x:v>PAL-006</x:v>
      </x:c>
      <x:c r="B582" s="68" t="str">
        <x:v>Defence technology</x:v>
      </x:c>
      <x:c r="C582" s="68" t="str">
        <x:v>ACT-NATIONALGEOSPATIALINTELL</x:v>
      </x:c>
      <x:c r="D582" s="68" t="str">
        <x:v>National Geospatial-Intelligence Agency</x:v>
      </x:c>
      <x:c r="E582" s="68" t="str">
        <x:v>ACT-CHIEFDIGITALANDARTIFICIA</x:v>
      </x:c>
      <x:c r="F582" s="68" t="str">
        <x:v>Chief Digital and Artificial Intelligence Office</x:v>
      </x:c>
      <x:c r="G582" s="68" t="str">
        <x:v>A → B</x:v>
      </x:c>
      <x:c r="H582" s="68" t="str">
        <x:v>2026 planned</x:v>
      </x:c>
      <x:c r="I582" s="68" t="str">
        <x:v>Programme-management transfer</x:v>
      </x:c>
      <x:c r="J582" s="68" t="str">
        <x:v>INS-010</x:v>
      </x:c>
      <x:c r="K582" s="68" t="str">
        <x:v>Programme-wide</x:v>
      </x:c>
      <x:c r="L582" s="68" t="str">
        <x:v>Existing programme authority</x:v>
      </x:c>
      <x:c r="M582" s="68" t="str">
        <x:v>Central DoD AI oversight</x:v>
      </x:c>
      <x:c r="N582" s="68" t="str">
        <x:v>Institutional transfer changes authority and integration pathways</x:v>
      </x:c>
      <x:c r="O582" s="68" t="str">
        <x:v>Institutional; relational</x:v>
      </x:c>
      <x:c r="P582" s="68" t="str">
        <x:v>E1</x:v>
      </x:c>
      <x:c r="Q582" s="68" t="str">
        <x:v>High</x:v>
      </x:c>
      <x:c r="R582" s="68" t="str">
        <x:v>SRC-031</x:v>
      </x:c>
      <x:c r="S582" s="68" t="str">
        <x:v>Reuters reported the planned transfer.</x:v>
      </x:c>
      <x:c r="T582" s="68" t="str">
        <x:v>Immediate operational change or exclusive CDAO control.</x:v>
      </x:c>
      <x:c r="U582" s="68" t="str">
        <x:v>Transition details can evolve.</x:v>
      </x:c>
      <x:c r="V582" s="68" t="str">
        <x:v>Planned</x:v>
      </x:c>
      <x:c r="W582" s="68" t="str">
        <x:v>71</x:v>
      </x:c>
      <x:c r="X582" s="68" t="str">
        <x:v>2026-07-27</x:v>
      </x:c>
    </x:row>
    <x:row r="583">
      <x:c r="A583" s="68" t="str">
        <x:v>PAL-007</x:v>
      </x:c>
      <x:c r="B583" s="68" t="str">
        <x:v>Defence technology</x:v>
      </x:c>
      <x:c r="C583" s="68" t="str">
        <x:v>ACT-UNITEDSTATESARMY</x:v>
      </x:c>
      <x:c r="D583" s="68" t="str">
        <x:v>United States Army</x:v>
      </x:c>
      <x:c r="E583" s="68" t="str">
        <x:v>ACT-PALANTIRTECHNOLOGIES</x:v>
      </x:c>
      <x:c r="F583" s="68" t="str">
        <x:v>Palantir Technologies</x:v>
      </x:c>
      <x:c r="G583" s="68" t="str">
        <x:v>Institution → company</x:v>
      </x:c>
      <x:c r="H583" s="68" t="str">
        <x:v>2026 planned</x:v>
      </x:c>
      <x:c r="I583" s="68" t="str">
        <x:v>Future contracting authority</x:v>
      </x:c>
      <x:c r="J583" s="68" t="str">
        <x:v>INS-010</x:v>
      </x:c>
      <x:c r="K583" s="68" t="str">
        <x:v>Programme contracting</x:v>
      </x:c>
      <x:c r="L583" s="68" t="str">
        <x:v>Army acquisition authority</x:v>
      </x:c>
      <x:c r="M583" s="68" t="str">
        <x:v>Long-term contract channel</x:v>
      </x:c>
      <x:c r="N583" s="68" t="str">
        <x:v>Procurement assignment embeds private capability in military institutions</x:v>
      </x:c>
      <x:c r="O583" s="68" t="str">
        <x:v>Institutional; financial; enforcement</x:v>
      </x:c>
      <x:c r="P583" s="68" t="str">
        <x:v>E1</x:v>
      </x:c>
      <x:c r="Q583" s="68" t="str">
        <x:v>High</x:v>
      </x:c>
      <x:c r="R583" s="68" t="str">
        <x:v>SRC-031</x:v>
      </x:c>
      <x:c r="S583" s="68" t="str">
        <x:v>Reuters reported future contracting would be handled by the Army.</x:v>
      </x:c>
      <x:c r="T583" s="68" t="str">
        <x:v>An unlimited or exclusive contract.</x:v>
      </x:c>
      <x:c r="U583" s="68" t="str">
        <x:v>Competition and task orders may constrain implementation.</x:v>
      </x:c>
      <x:c r="V583" s="68" t="str">
        <x:v>Planned</x:v>
      </x:c>
      <x:c r="W583" s="68" t="str">
        <x:v>71</x:v>
      </x:c>
      <x:c r="X583" s="68" t="str">
        <x:v>2026-07-27</x:v>
      </x:c>
    </x:row>
    <x:row r="584">
      <x:c r="A584" s="68" t="str">
        <x:v>PAL-008</x:v>
      </x:c>
      <x:c r="B584" s="68" t="str">
        <x:v>Defence technology</x:v>
      </x:c>
      <x:c r="C584" s="68" t="str">
        <x:v>ACT-PROJECTMAVENMAVENSMARTSY</x:v>
      </x:c>
      <x:c r="D584" s="68" t="str">
        <x:v>Project Maven / Maven Smart System</x:v>
      </x:c>
      <x:c r="E584" s="68" t="str">
        <x:v>ACT-USDEPARTMENTOFDEFENSE</x:v>
      </x:c>
      <x:c r="F584" s="68" t="str">
        <x:v>US Department of Defense</x:v>
      </x:c>
      <x:c r="G584" s="68" t="str">
        <x:v>Programme → institution</x:v>
      </x:c>
      <x:c r="H584" s="68" t="str">
        <x:v>Ongoing</x:v>
      </x:c>
      <x:c r="I584" s="68" t="str">
        <x:v>Operational decision support</x:v>
      </x:c>
      <x:c r="J584" s="68" t="str"/>
      <x:c r="K584" s="68" t="str">
        <x:v>Programme-wide</x:v>
      </x:c>
      <x:c r="L584" s="68" t="str">
        <x:v>Imagery, sensors and reports</x:v>
      </x:c>
      <x:c r="M584" s="68" t="str">
        <x:v>Priorities and common operating picture</x:v>
      </x:c>
      <x:c r="N584" s="68" t="str">
        <x:v>The programme structures what analysts and commanders see</x:v>
      </x:c>
      <x:c r="O584" s="68" t="str">
        <x:v>Informational; enforcement; adaptive</x:v>
      </x:c>
      <x:c r="P584" s="68" t="str">
        <x:v>S1</x:v>
      </x:c>
      <x:c r="Q584" s="68" t="str">
        <x:v>High</x:v>
      </x:c>
      <x:c r="R584" s="68" t="str">
        <x:v>SRC-031</x:v>
      </x:c>
      <x:c r="S584" s="68" t="str">
        <x:v>Maven is a military AI/data-integration programme.</x:v>
      </x:c>
      <x:c r="T584" s="68" t="str">
        <x:v>Machine-only targeting or removal of human authority.</x:v>
      </x:c>
      <x:c r="U584" s="68" t="str">
        <x:v>Uses range from logistics to targeting and vary by mission.</x:v>
      </x:c>
      <x:c r="V584" s="68" t="str">
        <x:v>Active</x:v>
      </x:c>
      <x:c r="W584" s="68" t="str">
        <x:v>57;71</x:v>
      </x:c>
      <x:c r="X584" s="68" t="str">
        <x:v>2026-07-27</x:v>
      </x:c>
    </x:row>
    <x:row r="585">
      <x:c r="A585" s="68" t="str">
        <x:v>PAL-009</x:v>
      </x:c>
      <x:c r="B585" s="68" t="str">
        <x:v>Defence technology</x:v>
      </x:c>
      <x:c r="C585" s="68" t="str">
        <x:v>ACT-ANTHROPIC</x:v>
      </x:c>
      <x:c r="D585" s="68" t="str">
        <x:v>Anthropic</x:v>
      </x:c>
      <x:c r="E585" s="68" t="str">
        <x:v>ACT-PALANTIRTECHNOLOGIES</x:v>
      </x:c>
      <x:c r="F585" s="68" t="str">
        <x:v>Palantir Technologies</x:v>
      </x:c>
      <x:c r="G585" s="68" t="str">
        <x:v>Company ↔ company</x:v>
      </x:c>
      <x:c r="H585" s="68" t="str">
        <x:v>By 2026</x:v>
      </x:c>
      <x:c r="I585" s="68" t="str">
        <x:v>AI deployment partnership / access channel</x:v>
      </x:c>
      <x:c r="J585" s="68" t="str">
        <x:v>INS-011</x:v>
      </x:c>
      <x:c r="K585" s="68" t="str">
        <x:v>Undisclosed</x:v>
      </x:c>
      <x:c r="L585" s="68" t="str">
        <x:v>Claude models and government infrastructure</x:v>
      </x:c>
      <x:c r="M585" s="68" t="str">
        <x:v>Model access in classified workflows</x:v>
      </x:c>
      <x:c r="N585" s="68" t="str">
        <x:v>A platform integrator connects frontier models to sovereign data</x:v>
      </x:c>
      <x:c r="O585" s="68" t="str">
        <x:v>Technological; informational; relational</x:v>
      </x:c>
      <x:c r="P585" s="68" t="str">
        <x:v>E2</x:v>
      </x:c>
      <x:c r="Q585" s="68" t="str">
        <x:v>High</x:v>
      </x:c>
      <x:c r="R585" s="68" t="str">
        <x:v>SRC-032</x:v>
      </x:c>
      <x:c r="S585" s="68" t="str">
        <x:v>Reuters reported Claude access through a Palantir partnership.</x:v>
      </x:c>
      <x:c r="T585" s="68" t="str">
        <x:v>Palantir ownership of Anthropic or unrestricted military use.</x:v>
      </x:c>
      <x:c r="U585" s="68" t="str">
        <x:v>Usage policies and government requirements may conflict.</x:v>
      </x:c>
      <x:c r="V585" s="68" t="str">
        <x:v>Active / contested</x:v>
      </x:c>
      <x:c r="W585" s="68" t="str">
        <x:v>57;71</x:v>
      </x:c>
      <x:c r="X585" s="68" t="str">
        <x:v>2026-07-27</x:v>
      </x:c>
    </x:row>
    <x:row r="586">
      <x:c r="A586" s="68" t="str">
        <x:v>PAL-010</x:v>
      </x:c>
      <x:c r="B586" s="68" t="str">
        <x:v>Defence technology</x:v>
      </x:c>
      <x:c r="C586" s="68" t="str">
        <x:v>ACT-CLAUDE</x:v>
      </x:c>
      <x:c r="D586" s="68" t="str">
        <x:v>Claude</x:v>
      </x:c>
      <x:c r="E586" s="68" t="str">
        <x:v>ACT-VENEZUELA</x:v>
      </x:c>
      <x:c r="F586" s="68" t="str">
        <x:v>Venezuela</x:v>
      </x:c>
      <x:c r="G586" s="68" t="str">
        <x:v>Model → operation theatre</x:v>
      </x:c>
      <x:c r="H586" s="68" t="str">
        <x:v>Reported 2026-01</x:v>
      </x:c>
      <x:c r="I586" s="68" t="str">
        <x:v>Reported operational use</x:v>
      </x:c>
      <x:c r="J586" s="68" t="str">
        <x:v>INS-011</x:v>
      </x:c>
      <x:c r="K586" s="68" t="str">
        <x:v>Undisclosed</x:v>
      </x:c>
      <x:c r="L586" s="68" t="str">
        <x:v>Operational information</x:v>
      </x:c>
      <x:c r="M586" s="68" t="str">
        <x:v>AI-assisted analysis</x:v>
      </x:c>
      <x:c r="N586" s="68" t="str">
        <x:v>Frontier models may enter military workflows through private integration layers</x:v>
      </x:c>
      <x:c r="O586" s="68" t="str">
        <x:v>Informational; enforcement; adaptive</x:v>
      </x:c>
      <x:c r="P586" s="68" t="str">
        <x:v>A1</x:v>
      </x:c>
      <x:c r="Q586" s="68" t="str">
        <x:v>Moderate</x:v>
      </x:c>
      <x:c r="R586" s="68" t="str">
        <x:v>SRC-032</x:v>
      </x:c>
      <x:c r="S586" s="68" t="str">
        <x:v>Major outlets reported Claude use.</x:v>
      </x:c>
      <x:c r="T586" s="68" t="str">
        <x:v>Exact task, causal effect, autonomous selection or independent Reuters verification.</x:v>
      </x:c>
      <x:c r="U586" s="68" t="str">
        <x:v>The model may have performed limited analysis.</x:v>
      </x:c>
      <x:c r="V586" s="68" t="str">
        <x:v>Reported / unresolved</x:v>
      </x:c>
      <x:c r="W586" s="68" t="str">
        <x:v>57;71</x:v>
      </x:c>
      <x:c r="X586" s="68" t="str">
        <x:v>2026-07-27</x:v>
      </x:c>
    </x:row>
    <x:row r="587">
      <x:c r="A587" s="68" t="str">
        <x:v>PAL-011</x:v>
      </x:c>
      <x:c r="B587" s="68" t="str">
        <x:v>Defence technology</x:v>
      </x:c>
      <x:c r="C587" s="68" t="str">
        <x:v>ACT-USDEPARTMENTOFDEFENSE</x:v>
      </x:c>
      <x:c r="D587" s="68" t="str">
        <x:v>US Department of Defense</x:v>
      </x:c>
      <x:c r="E587" s="68" t="str">
        <x:v>ACT-NICOLSMADURO</x:v>
      </x:c>
      <x:c r="F587" s="68" t="str">
        <x:v>Nicolás Maduro</x:v>
      </x:c>
      <x:c r="G587" s="68" t="str">
        <x:v>State → person</x:v>
      </x:c>
      <x:c r="H587" s="68" t="str">
        <x:v>2026-01</x:v>
      </x:c>
      <x:c r="I587" s="68" t="str">
        <x:v>Military/law-enforcement operation</x:v>
      </x:c>
      <x:c r="J587" s="68" t="str">
        <x:v>INS-011</x:v>
      </x:c>
      <x:c r="K587" s="68" t="str">
        <x:v>Undisclosed</x:v>
      </x:c>
      <x:c r="L587" s="68" t="str">
        <x:v>Sovereign intelligence and force</x:v>
      </x:c>
      <x:c r="M587" s="68" t="str">
        <x:v>Capture/removal of target</x:v>
      </x:c>
      <x:c r="N587" s="68" t="str">
        <x:v>State authority converts intelligence/planning into coercion</x:v>
      </x:c>
      <x:c r="O587" s="68" t="str">
        <x:v>Enforcement; military</x:v>
      </x:c>
      <x:c r="P587" s="68" t="str">
        <x:v>E2</x:v>
      </x:c>
      <x:c r="Q587" s="68" t="str">
        <x:v>High</x:v>
      </x:c>
      <x:c r="R587" s="68" t="str">
        <x:v>SRC-032</x:v>
      </x:c>
      <x:c r="S587" s="68" t="str">
        <x:v>A US operation involving Maduro was reported as context.</x:v>
      </x:c>
      <x:c r="T587" s="68" t="str">
        <x:v>Legal merits, exact chain or AI's causal role.</x:v>
      </x:c>
      <x:c r="U587" s="68" t="str">
        <x:v>Classified details remain unavailable.</x:v>
      </x:c>
      <x:c r="V587" s="68" t="str">
        <x:v>Reported</x:v>
      </x:c>
      <x:c r="W587" s="68" t="str">
        <x:v>57;71</x:v>
      </x:c>
      <x:c r="X587" s="68" t="str">
        <x:v>2026-07-27</x:v>
      </x:c>
    </x:row>
    <x:row r="588">
      <x:c r="A588" s="68" t="str">
        <x:v>PAL-012</x:v>
      </x:c>
      <x:c r="B588" s="68" t="str">
        <x:v>Defence technology</x:v>
      </x:c>
      <x:c r="C588" s="68" t="str">
        <x:v>ACT-PALANTIRTECHNOLOGIES</x:v>
      </x:c>
      <x:c r="D588" s="68" t="str">
        <x:v>Palantir Technologies</x:v>
      </x:c>
      <x:c r="E588" s="68" t="str">
        <x:v>ACT-GOVERNINGINSTITUTIONALNE</x:v>
      </x:c>
      <x:c r="F588" s="68" t="str">
        <x:v>Governing institutional networks</x:v>
      </x:c>
      <x:c r="G588" s="68" t="str">
        <x:v>Company → networks</x:v>
      </x:c>
      <x:c r="H588" s="68" t="str">
        <x:v>Ongoing</x:v>
      </x:c>
      <x:c r="I588" s="68" t="str">
        <x:v>Ontology / operational-platform dependence</x:v>
      </x:c>
      <x:c r="J588" s="68" t="str"/>
      <x:c r="K588" s="68" t="str">
        <x:v>Multiple contracts</x:v>
      </x:c>
      <x:c r="L588" s="68" t="str">
        <x:v>Fragmented government data</x:v>
      </x:c>
      <x:c r="M588" s="68" t="str">
        <x:v>Structured entities and actions</x:v>
      </x:c>
      <x:c r="N588" s="68" t="str">
        <x:v>Private software can become the interface through which sovereign institutions perceive reality</x:v>
      </x:c>
      <x:c r="O588" s="68" t="str">
        <x:v>Informational; relational; institutional</x:v>
      </x:c>
      <x:c r="P588" s="68" t="str">
        <x:v>S1</x:v>
      </x:c>
      <x:c r="Q588" s="68" t="str">
        <x:v>High</x:v>
      </x:c>
      <x:c r="R588" s="68" t="str">
        <x:v>SRC-030; SRC-031</x:v>
      </x:c>
      <x:c r="S588" s="68" t="str">
        <x:v>Palantir is embedded in government/military workflows.</x:v>
      </x:c>
      <x:c r="T588" s="68" t="str">
        <x:v>Formal transfer of sovereignty or infallible representation.</x:v>
      </x:c>
      <x:c r="U588" s="68" t="str">
        <x:v>Government users define policy and final action, but dependency can deepen.</x:v>
      </x:c>
      <x:c r="V588" s="68" t="str">
        <x:v>Active</x:v>
      </x:c>
      <x:c r="W588" s="68" t="str">
        <x:v>57;71;84</x:v>
      </x:c>
      <x:c r="X588" s="68" t="str">
        <x:v>2026-07-27</x:v>
      </x:c>
    </x:row>
    <x:row r="589">
      <x:c r="A589" s="68" t="str">
        <x:v>PAL-013</x:v>
      </x:c>
      <x:c r="B589" s="68" t="str">
        <x:v>Defence technology</x:v>
      </x:c>
      <x:c r="C589" s="68" t="str">
        <x:v>ACT-STATEOFISRAEL</x:v>
      </x:c>
      <x:c r="D589" s="68" t="str">
        <x:v>State of Israel</x:v>
      </x:c>
      <x:c r="E589" s="68" t="str">
        <x:v>ACT-PALANTIRTECHNOLOGIES</x:v>
      </x:c>
      <x:c r="F589" s="68" t="str">
        <x:v>Palantir Technologies</x:v>
      </x:c>
      <x:c r="G589" s="68" t="str">
        <x:v>State environment → company</x:v>
      </x:c>
      <x:c r="H589" s="68" t="str">
        <x:v>2024–present</x:v>
      </x:c>
      <x:c r="I589" s="68" t="str">
        <x:v>Operational demand and feedback</x:v>
      </x:c>
      <x:c r="J589" s="68" t="str">
        <x:v>INS-007</x:v>
      </x:c>
      <x:c r="K589" s="68" t="str">
        <x:v>Undisclosed</x:v>
      </x:c>
      <x:c r="L589" s="68" t="str">
        <x:v>Security demand and operational data</x:v>
      </x:c>
      <x:c r="M589" s="68" t="str">
        <x:v>Product learning and dependence</x:v>
      </x:c>
      <x:c r="N589" s="68" t="str">
        <x:v>Deployment environments can generate feedback improving workflows</x:v>
      </x:c>
      <x:c r="O589" s="68" t="str">
        <x:v>Technological; adaptive; relational</x:v>
      </x:c>
      <x:c r="P589" s="68" t="str">
        <x:v>S1</x:v>
      </x:c>
      <x:c r="Q589" s="68" t="str">
        <x:v>Moderate</x:v>
      </x:c>
      <x:c r="R589" s="68" t="str">
        <x:v>SRC-030; SRC-050</x:v>
      </x:c>
      <x:c r="S589" s="68" t="str">
        <x:v>Palantir provides technology in an active-war environment.</x:v>
      </x:c>
      <x:c r="T589" s="68" t="str">
        <x:v>Deliberate experimentation on civilians or automatic transfer into every product.</x:v>
      </x:c>
      <x:c r="U589" s="68" t="str">
        <x:v>Feedback pathways are not publicly detailed.</x:v>
      </x:c>
      <x:c r="V589" s="68" t="str">
        <x:v>Active</x:v>
      </x:c>
      <x:c r="W589" s="68" t="str">
        <x:v>57;71</x:v>
      </x:c>
      <x:c r="X589" s="68" t="str">
        <x:v>2026-07-27</x:v>
      </x:c>
    </x:row>
    <x:row r="590">
      <x:c r="A590" s="68" t="str">
        <x:v>PAL-014</x:v>
      </x:c>
      <x:c r="B590" s="68" t="str">
        <x:v>Defence technology</x:v>
      </x:c>
      <x:c r="C590" s="68" t="str">
        <x:v>ACT-GOVERNINGINSTITUTIONALNE</x:v>
      </x:c>
      <x:c r="D590" s="68" t="str">
        <x:v>Governing institutional networks</x:v>
      </x:c>
      <x:c r="E590" s="68" t="str">
        <x:v>ACT-PALANTIRTECHNOLOGIES</x:v>
      </x:c>
      <x:c r="F590" s="68" t="str">
        <x:v>Palantir Technologies</x:v>
      </x:c>
      <x:c r="G590" s="68" t="str">
        <x:v>Investor → company</x:v>
      </x:c>
      <x:c r="H590" s="68" t="str">
        <x:v>2024</x:v>
      </x:c>
      <x:c r="I590" s="68" t="str">
        <x:v>Divestment / investor concern</x:v>
      </x:c>
      <x:c r="J590" s="68" t="str"/>
      <x:c r="K590" s="68" t="str">
        <x:v>Undisclosed</x:v>
      </x:c>
      <x:c r="L590" s="68" t="str">
        <x:v>Human-rights and legal-risk concerns</x:v>
      </x:c>
      <x:c r="M590" s="68" t="str">
        <x:v>Capital/reputational consequence</x:v>
      </x:c>
      <x:c r="N590" s="68" t="str">
        <x:v>Investor governance can impose consequences on defence-tech firms</x:v>
      </x:c>
      <x:c r="O590" s="68" t="str">
        <x:v>Financial; relational; narrative</x:v>
      </x:c>
      <x:c r="P590" s="68" t="str">
        <x:v>E2</x:v>
      </x:c>
      <x:c r="Q590" s="68" t="str">
        <x:v>High</x:v>
      </x:c>
      <x:c r="R590" s="68" t="str">
        <x:v>SRC-050</x:v>
      </x:c>
      <x:c r="S590" s="68" t="str">
        <x:v>A Norwegian asset manager divested over concerns about Israel work.</x:v>
      </x:c>
      <x:c r="T590" s="68" t="str">
        <x:v>Proof Palantir committed violations or universal investor consensus.</x:v>
      </x:c>
      <x:c r="U590" s="68" t="str">
        <x:v>Divestment reflects the investor's assessment.</x:v>
      </x:c>
      <x:c r="V590" s="68" t="str">
        <x:v>Historical</x:v>
      </x:c>
      <x:c r="W590" s="68" t="str">
        <x:v>57</x:v>
      </x:c>
      <x:c r="X590" s="68" t="str">
        <x:v>2026-07-27</x:v>
      </x:c>
    </x:row>
    <x:row r="591">
      <x:c r="A591" s="68" t="str">
        <x:v>PAL-015</x:v>
      </x:c>
      <x:c r="B591" s="68" t="str">
        <x:v>Evidence boundary</x:v>
      </x:c>
      <x:c r="C591" s="68" t="str">
        <x:v>ACT-PALANTIRTECHNOLOGIES</x:v>
      </x:c>
      <x:c r="D591" s="68" t="str">
        <x:v>Palantir Technologies</x:v>
      </x:c>
      <x:c r="E591" s="68" t="str">
        <x:v>ACT-USDEPARTMENTOFDEFENSE</x:v>
      </x:c>
      <x:c r="F591" s="68" t="str">
        <x:v>US Department of Defense</x:v>
      </x:c>
      <x:c r="G591" s="68" t="str">
        <x:v>Claim boundary</x:v>
      </x:c>
      <x:c r="H591" s="68" t="str">
        <x:v>Current review</x:v>
      </x:c>
      <x:c r="I591" s="68" t="str">
        <x:v>Unsupported sovereign-command claim</x:v>
      </x:c>
      <x:c r="J591" s="68" t="str"/>
      <x:c r="K591" s="68" t="str">
        <x:v>N/A</x:v>
      </x:c>
      <x:c r="L591" s="68" t="str">
        <x:v>Software capability</x:v>
      </x:c>
      <x:c r="M591" s="68" t="str">
        <x:v>Claimed autonomous command/target selection</x:v>
      </x:c>
      <x:c r="N591" s="68" t="str">
        <x:v>Supplier capability is misread as sovereign authority</x:v>
      </x:c>
      <x:c r="O591" s="68" t="str">
        <x:v>Informational; epistemic</x:v>
      </x:c>
      <x:c r="P591" s="68" t="str">
        <x:v>U1</x:v>
      </x:c>
      <x:c r="Q591" s="68" t="str">
        <x:v>Very low</x:v>
      </x:c>
      <x:c r="R591" s="68" t="str">
        <x:v>SRC-030; SRC-031</x:v>
      </x:c>
      <x:c r="S591" s="68" t="str">
        <x:v>Palantir supplies major operational software.</x:v>
      </x:c>
      <x:c r="T591" s="68" t="str">
        <x:v>Palantir independently commands US/Israeli force or selects all targets.</x:v>
      </x:c>
      <x:c r="U591" s="68" t="str">
        <x:v>Final authority remains institutionally distributed, though dependency needs scrutiny.</x:v>
      </x:c>
      <x:c r="V591" s="68" t="str">
        <x:v>Unsupported</x:v>
      </x:c>
      <x:c r="W591" s="68" t="str">
        <x:v>57;71</x:v>
      </x:c>
      <x:c r="X591" s="68" t="str">
        <x:v>2026-07-27</x:v>
      </x:c>
    </x:row>
    <x:row r="592">
      <x:c r="A592" s="68" t="str">
        <x:v>PAY-001</x:v>
      </x:c>
      <x:c r="B592" s="68" t="str">
        <x:v>Payment and settlement infrastructure</x:v>
      </x:c>
      <x:c r="C592" s="68" t="str">
        <x:v>ACT-THECLEARINGHOUSE</x:v>
      </x:c>
      <x:c r="D592" s="68" t="str">
        <x:v>The Clearing House</x:v>
      </x:c>
      <x:c r="E592" s="68" t="str">
        <x:v>ACT-CHIPS</x:v>
      </x:c>
      <x:c r="F592" s="68" t="str">
        <x:v>CHIPS</x:v>
      </x:c>
      <x:c r="G592" s="68" t="str">
        <x:v>Operator → system</x:v>
      </x:c>
      <x:c r="H592" s="68" t="str">
        <x:v>Ongoing</x:v>
      </x:c>
      <x:c r="I592" s="68" t="str">
        <x:v>Ownership and operation</x:v>
      </x:c>
      <x:c r="J592" s="68" t="str">
        <x:v>INS-047</x:v>
      </x:c>
      <x:c r="K592" s="68" t="str">
        <x:v>43 direct participants; $2.014tn average daily value in 2025</x:v>
      </x:c>
      <x:c r="L592" s="68" t="str">
        <x:v>Bank payment instructions and prefunding</x:v>
      </x:c>
      <x:c r="M592" s="68" t="str">
        <x:v>Final large-value dollar settlement</x:v>
      </x:c>
      <x:c r="N592" s="68" t="str">
        <x:v>Private-sector multilateral netting compresses liquidity while preserving final settlement</x:v>
      </x:c>
      <x:c r="O592" s="68" t="str">
        <x:v>Financial; institutional; informational</x:v>
      </x:c>
      <x:c r="P592" s="68" t="str">
        <x:v>E1</x:v>
      </x:c>
      <x:c r="Q592" s="68" t="str">
        <x:v>Very high</x:v>
      </x:c>
      <x:c r="R592" s="68" t="str">
        <x:v>SRC-101</x:v>
      </x:c>
      <x:c r="S592" s="68" t="str">
        <x:v>The Clearing House operates CHIPS and published its 2025 scale and liquidity results.</x:v>
      </x:c>
      <x:c r="T592" s="68" t="str">
        <x:v>Central-bank guarantee of every participant or access for every institution.</x:v>
      </x:c>
      <x:c r="U592" s="68" t="str">
        <x:v>CHIPS remains dependent on participants, legal rules and central-bank settlement links.</x:v>
      </x:c>
      <x:c r="V592" s="68" t="str">
        <x:v>Active</x:v>
      </x:c>
      <x:c r="W592" s="68" t="str">
        <x:v>39;57</x:v>
      </x:c>
      <x:c r="X592" s="68" t="str">
        <x:v>2026-07-27</x:v>
      </x:c>
    </x:row>
    <x:row r="593">
      <x:c r="A593" s="68" t="str">
        <x:v>PAY-002</x:v>
      </x:c>
      <x:c r="B593" s="68" t="str">
        <x:v>Payment and settlement infrastructure</x:v>
      </x:c>
      <x:c r="C593" s="68" t="str">
        <x:v>ACT-CHIPS</x:v>
      </x:c>
      <x:c r="D593" s="68" t="str">
        <x:v>CHIPS</x:v>
      </x:c>
      <x:c r="E593" s="68" t="str">
        <x:v>ACT-FEDWIREFUNDSSERVICE</x:v>
      </x:c>
      <x:c r="F593" s="68" t="str">
        <x:v>Fedwire Funds Service</x:v>
      </x:c>
      <x:c r="G593" s="68" t="str">
        <x:v>Parallel / complementary</x:v>
      </x:c>
      <x:c r="H593" s="68" t="str">
        <x:v>Ongoing</x:v>
      </x:c>
      <x:c r="I593" s="68" t="str">
        <x:v>Private net settlement and central-bank RTGS relationship</x:v>
      </x:c>
      <x:c r="J593" s="68" t="str">
        <x:v>INS-047; INS-048</x:v>
      </x:c>
      <x:c r="K593" s="68" t="str">
        <x:v>Multi-trillion-dollar daily systems</x:v>
      </x:c>
      <x:c r="L593" s="68" t="str">
        <x:v>Large-value dollar payments</x:v>
      </x:c>
      <x:c r="M593" s="68" t="str">
        <x:v>Final settlement and liquidity management</x:v>
      </x:c>
      <x:c r="N593" s="68" t="str">
        <x:v>The dollar system combines central-bank gross settlement with private liquidity-saving clearing</x:v>
      </x:c>
      <x:c r="O593" s="68" t="str">
        <x:v>Financial; institutional</x:v>
      </x:c>
      <x:c r="P593" s="68" t="str">
        <x:v>S1</x:v>
      </x:c>
      <x:c r="Q593" s="68" t="str">
        <x:v>High</x:v>
      </x:c>
      <x:c r="R593" s="68" t="str">
        <x:v>SRC-101; SRC-102; SRC-103</x:v>
      </x:c>
      <x:c r="S593" s="68" t="str">
        <x:v>CHIPS is the private-sector counterpart to Fedwire and both process large-value dollars.</x:v>
      </x:c>
      <x:c r="T593" s="68" t="str">
        <x:v>That the systems are interchangeable, owned by one actor or equally accessible.</x:v>
      </x:c>
      <x:c r="U593" s="68" t="str">
        <x:v>Different legal, liquidity and participant structures create distinct risk profiles.</x:v>
      </x:c>
      <x:c r="V593" s="68" t="str">
        <x:v>Active</x:v>
      </x:c>
      <x:c r="W593" s="68" t="str">
        <x:v>39;57</x:v>
      </x:c>
      <x:c r="X593" s="68" t="str">
        <x:v>2026-07-27</x:v>
      </x:c>
    </x:row>
    <x:row r="594">
      <x:c r="A594" s="68" t="str">
        <x:v>PAY-003</x:v>
      </x:c>
      <x:c r="B594" s="68" t="str">
        <x:v>Payment and settlement infrastructure</x:v>
      </x:c>
      <x:c r="C594" s="68" t="str">
        <x:v>ACT-FEDERALRESERVEFINANCIALS</x:v>
      </x:c>
      <x:c r="D594" s="68" t="str">
        <x:v>Federal Reserve Financial Services</x:v>
      </x:c>
      <x:c r="E594" s="68" t="str">
        <x:v>ACT-FEDWIREFUNDSSERVICE</x:v>
      </x:c>
      <x:c r="F594" s="68" t="str">
        <x:v>Fedwire Funds Service</x:v>
      </x:c>
      <x:c r="G594" s="68" t="str">
        <x:v>Operator → system</x:v>
      </x:c>
      <x:c r="H594" s="68" t="str">
        <x:v>Ongoing</x:v>
      </x:c>
      <x:c r="I594" s="68" t="str">
        <x:v>Central-bank service operation</x:v>
      </x:c>
      <x:c r="J594" s="68" t="str">
        <x:v>INS-048</x:v>
      </x:c>
      <x:c r="K594" s="68" t="str">
        <x:v>$1.148 quadrillion annual value in 2025</x:v>
      </x:c>
      <x:c r="L594" s="68" t="str">
        <x:v>Master-account balances and payment messages</x:v>
      </x:c>
      <x:c r="M594" s="68" t="str">
        <x:v>Real-time final dollar settlement</x:v>
      </x:c>
      <x:c r="N594" s="68" t="str">
        <x:v>Central-bank ledger access converts bank instructions into legally final payment</x:v>
      </x:c>
      <x:c r="O594" s="68" t="str">
        <x:v>Financial; institutional; enforcement</x:v>
      </x:c>
      <x:c r="P594" s="68" t="str">
        <x:v>E1</x:v>
      </x:c>
      <x:c r="Q594" s="68" t="str">
        <x:v>Very high</x:v>
      </x:c>
      <x:c r="R594" s="68" t="str">
        <x:v>SRC-102; SRC-103</x:v>
      </x:c>
      <x:c r="S594" s="68" t="str">
        <x:v>Federal Reserve Banks operate Fedwire and publish volume/value statistics.</x:v>
      </x:c>
      <x:c r="T594" s="68" t="str">
        <x:v>Retail access for the public or a guarantee of every underlying commercial transaction.</x:v>
      </x:c>
      <x:c r="U594" s="68" t="str">
        <x:v>Fedwire settles only the portion routed through participating institutions.</x:v>
      </x:c>
      <x:c r="V594" s="68" t="str">
        <x:v>Active</x:v>
      </x:c>
      <x:c r="W594" s="68" t="str">
        <x:v>39;57</x:v>
      </x:c>
      <x:c r="X594" s="68" t="str">
        <x:v>2026-07-27</x:v>
      </x:c>
    </x:row>
    <x:row r="595">
      <x:c r="A595" s="68" t="str">
        <x:v>PAY-004</x:v>
      </x:c>
      <x:c r="B595" s="68" t="str">
        <x:v>Payment and settlement infrastructure</x:v>
      </x:c>
      <x:c r="C595" s="68" t="str">
        <x:v>ACT-CLSGROUP</x:v>
      </x:c>
      <x:c r="D595" s="68" t="str">
        <x:v>CLS Group</x:v>
      </x:c>
      <x:c r="E595" s="68" t="str">
        <x:v>ACT-CLSSETTLEMENT</x:v>
      </x:c>
      <x:c r="F595" s="68" t="str">
        <x:v>CLSSettlement</x:v>
      </x:c>
      <x:c r="G595" s="68" t="str">
        <x:v>Operator → system</x:v>
      </x:c>
      <x:c r="H595" s="68" t="str">
        <x:v>Ongoing</x:v>
      </x:c>
      <x:c r="I595" s="68" t="str">
        <x:v>Ownership and operation</x:v>
      </x:c>
      <x:c r="J595" s="68" t="str">
        <x:v>INS-049</x:v>
      </x:c>
      <x:c r="K595" s="68" t="str">
        <x:v>Over $8tn daily current-system scale</x:v>
      </x:c>
      <x:c r="L595" s="68" t="str">
        <x:v>Matched FX payment obligations</x:v>
      </x:c>
      <x:c r="M595" s="68" t="str">
        <x:v>Payment-versus-payment finality</x:v>
      </x:c>
      <x:c r="N595" s="68" t="str">
        <x:v>Simultaneous settlement reduces principal risk and funding needs across currencies</x:v>
      </x:c>
      <x:c r="O595" s="68" t="str">
        <x:v>Financial; institutional; informational</x:v>
      </x:c>
      <x:c r="P595" s="68" t="str">
        <x:v>E1</x:v>
      </x:c>
      <x:c r="Q595" s="68" t="str">
        <x:v>Very high</x:v>
      </x:c>
      <x:c r="R595" s="68" t="str">
        <x:v>SRC-104; SRC-105</x:v>
      </x:c>
      <x:c r="S595" s="68" t="str">
        <x:v>CLS operates a global FX settlement system for major currencies.</x:v>
      </x:c>
      <x:c r="T595" s="68" t="str">
        <x:v>Coverage of every currency, trade or counterparty.</x:v>
      </x:c>
      <x:c r="U595" s="68" t="str">
        <x:v>Emerging-market and non-eligible currencies remain outside full PvP coverage.</x:v>
      </x:c>
      <x:c r="V595" s="68" t="str">
        <x:v>Active</x:v>
      </x:c>
      <x:c r="W595" s="68" t="str">
        <x:v>39;57</x:v>
      </x:c>
      <x:c r="X595" s="68" t="str">
        <x:v>2026-07-27</x:v>
      </x:c>
    </x:row>
    <x:row r="596">
      <x:c r="A596" s="68" t="str">
        <x:v>PAY-005</x:v>
      </x:c>
      <x:c r="B596" s="68" t="str">
        <x:v>Payment and settlement infrastructure</x:v>
      </x:c>
      <x:c r="C596" s="68" t="str">
        <x:v>ACT-VISA</x:v>
      </x:c>
      <x:c r="D596" s="68" t="str">
        <x:v>Visa</x:v>
      </x:c>
      <x:c r="E596" s="68" t="str">
        <x:v>ACT-CITIZENSANDLABOUR</x:v>
      </x:c>
      <x:c r="F596" s="68" t="str">
        <x:v>Citizens and labour</x:v>
      </x:c>
      <x:c r="G596" s="68" t="str">
        <x:v>Network → users</x:v>
      </x:c>
      <x:c r="H596" s="68" t="str">
        <x:v>Ongoing</x:v>
      </x:c>
      <x:c r="I596" s="68" t="str">
        <x:v>Card and digital-payment network</x:v>
      </x:c>
      <x:c r="J596" s="68" t="str">
        <x:v>INS-052</x:v>
      </x:c>
      <x:c r="K596" s="68" t="str">
        <x:v>$14.2tn payments volume; 257.5bn transactions in FY2025</x:v>
      </x:c>
      <x:c r="L596" s="68" t="str">
        <x:v>Credentials, merchant acceptance and bank authorisations</x:v>
      </x:c>
      <x:c r="M596" s="68" t="str">
        <x:v>Routed and processed payments</x:v>
      </x:c>
      <x:c r="N596" s="68" t="str">
        <x:v>Network scale converts common standards and acceptance into low-friction global payment access</x:v>
      </x:c>
      <x:c r="O596" s="68" t="str">
        <x:v>Financial; informational; relational</x:v>
      </x:c>
      <x:c r="P596" s="68" t="str">
        <x:v>E1</x:v>
      </x:c>
      <x:c r="Q596" s="68" t="str">
        <x:v>Very high</x:v>
      </x:c>
      <x:c r="R596" s="68" t="str">
        <x:v>SRC-111</x:v>
      </x:c>
      <x:c r="S596" s="68" t="str">
        <x:v>Visa operates a very large global payment network.</x:v>
      </x:c>
      <x:c r="T596" s="68" t="str">
        <x:v>Ownership of customer deposits, universal merchant access or sovereign monetary authority.</x:v>
      </x:c>
      <x:c r="U596" s="68" t="str">
        <x:v>Issuers, acquirers, merchants and regulators retain separate roles.</x:v>
      </x:c>
      <x:c r="V596" s="68" t="str">
        <x:v>Active</x:v>
      </x:c>
      <x:c r="W596" s="68" t="str">
        <x:v>36;57</x:v>
      </x:c>
      <x:c r="X596" s="68" t="str">
        <x:v>2026-07-27</x:v>
      </x:c>
    </x:row>
    <x:row r="597">
      <x:c r="A597" s="68" t="str">
        <x:v>PAY-006</x:v>
      </x:c>
      <x:c r="B597" s="68" t="str">
        <x:v>Payment and settlement infrastructure</x:v>
      </x:c>
      <x:c r="C597" s="68" t="str">
        <x:v>ACT-MASTERCARD</x:v>
      </x:c>
      <x:c r="D597" s="68" t="str">
        <x:v>Mastercard</x:v>
      </x:c>
      <x:c r="E597" s="68" t="str">
        <x:v>ACT-CITIZENSANDLABOUR</x:v>
      </x:c>
      <x:c r="F597" s="68" t="str">
        <x:v>Citizens and labour</x:v>
      </x:c>
      <x:c r="G597" s="68" t="str">
        <x:v>Network → users</x:v>
      </x:c>
      <x:c r="H597" s="68" t="str">
        <x:v>Ongoing</x:v>
      </x:c>
      <x:c r="I597" s="68" t="str">
        <x:v>Card and digital-payment network</x:v>
      </x:c>
      <x:c r="J597" s="68" t="str">
        <x:v>INS-053</x:v>
      </x:c>
      <x:c r="K597" s="68" t="str">
        <x:v>9% GDV growth and 15% cross-border growth in 2025</x:v>
      </x:c>
      <x:c r="L597" s="68" t="str">
        <x:v>Credentials, acceptance and bank authorisations</x:v>
      </x:c>
      <x:c r="M597" s="68" t="str">
        <x:v>Processed domestic and cross-border payments</x:v>
      </x:c>
      <x:c r="N597" s="68" t="str">
        <x:v>A platform acceptance network creates dependence through convenience and interoperability</x:v>
      </x:c>
      <x:c r="O597" s="68" t="str">
        <x:v>Financial; informational; relational</x:v>
      </x:c>
      <x:c r="P597" s="68" t="str">
        <x:v>E1</x:v>
      </x:c>
      <x:c r="Q597" s="68" t="str">
        <x:v>High</x:v>
      </x:c>
      <x:c r="R597" s="68" t="str">
        <x:v>SRC-112</x:v>
      </x:c>
      <x:c r="S597" s="68" t="str">
        <x:v>Mastercard reported strong network growth in 2025.</x:v>
      </x:c>
      <x:c r="T597" s="68" t="str">
        <x:v>Custody of all user funds or control over all issuing banks.</x:v>
      </x:c>
      <x:c r="U597" s="68" t="str">
        <x:v>Payment networks intermediate messages and rules but usually do not hold deposits.</x:v>
      </x:c>
      <x:c r="V597" s="68" t="str">
        <x:v>Active</x:v>
      </x:c>
      <x:c r="W597" s="68" t="str">
        <x:v>36;57</x:v>
      </x:c>
      <x:c r="X597" s="68" t="str">
        <x:v>2026-07-27</x:v>
      </x:c>
    </x:row>
    <x:row r="598">
      <x:c r="A598" s="68" t="str">
        <x:v>POLAI-001</x:v>
      </x:c>
      <x:c r="B598" s="68" t="str">
        <x:v>Export controls, sovereign AI and public policy</x:v>
      </x:c>
      <x:c r="C598" s="68" t="str">
        <x:v>ACT-DONALDTRUMP</x:v>
      </x:c>
      <x:c r="D598" s="68" t="str">
        <x:v>Donald Trump</x:v>
      </x:c>
      <x:c r="E598" s="68" t="str">
        <x:v>ACT-USAIACTIONPLANANDDATACEN</x:v>
      </x:c>
      <x:c r="F598" s="68" t="str">
        <x:v>US AI Action Plan and data-center permitting initiative</x:v>
      </x:c>
      <x:c r="G598" s="68" t="str">
        <x:v>President → policy framework</x:v>
      </x:c>
      <x:c r="H598" s="68" t="str">
        <x:v>2025 onward</x:v>
      </x:c>
      <x:c r="I598" s="68" t="str">
        <x:v>Executive policy direction</x:v>
      </x:c>
      <x:c r="J598" s="68" t="str">
        <x:v>INS-233</x:v>
      </x:c>
      <x:c r="K598" s="68" t="str">
        <x:v>National</x:v>
      </x:c>
      <x:c r="L598" s="68" t="str">
        <x:v>Presidential authority and industrial strategy</x:v>
      </x:c>
      <x:c r="M598" s="68" t="str">
        <x:v>Agency actions on AI infrastructure, energy and exports</x:v>
      </x:c>
      <x:c r="N598" s="68" t="str">
        <x:v>Executive leadership converts political objectives into permitting, energy and export policy priorities</x:v>
      </x:c>
      <x:c r="O598" s="68" t="str">
        <x:v>Political; institutional; geopolitical</x:v>
      </x:c>
      <x:c r="P598" s="68" t="str">
        <x:v>E1</x:v>
      </x:c>
      <x:c r="Q598" s="68" t="str">
        <x:v>Very high</x:v>
      </x:c>
      <x:c r="R598" s="68" t="str">
        <x:v>SRC-421; SRC-422; SRC-423</x:v>
      </x:c>
      <x:c r="S598" s="68" t="str">
        <x:v>The current president's administration issued the AI Action Plan and permitting action.</x:v>
      </x:c>
      <x:c r="T598" s="68" t="str">
        <x:v>Personal control over private companies or guaranteed implementation outcomes.</x:v>
      </x:c>
      <x:c r="U598" s="68" t="str">
        <x:v>Agencies, Congress, courts and private investment remain separate.</x:v>
      </x:c>
      <x:c r="V598" s="68" t="str">
        <x:v>Active</x:v>
      </x:c>
      <x:c r="W598" s="68" t="str">
        <x:v>46;57</x:v>
      </x:c>
      <x:c r="X598" s="68" t="str">
        <x:v>2026-07-27</x:v>
      </x:c>
    </x:row>
    <x:row r="599">
      <x:c r="A599" s="68" t="str">
        <x:v>POLAI-002</x:v>
      </x:c>
      <x:c r="B599" s="68" t="str">
        <x:v>Export controls, sovereign AI and public policy</x:v>
      </x:c>
      <x:c r="C599" s="68" t="str">
        <x:v>ACT-EXPORTCONTROLLICENSINGAU</x:v>
      </x:c>
      <x:c r="D599" s="68" t="str">
        <x:v>Export-control licensing authorities</x:v>
      </x:c>
      <x:c r="E599" s="68" t="str">
        <x:v>ACT-NVIDIA</x:v>
      </x:c>
      <x:c r="F599" s="68" t="str">
        <x:v>NVIDIA</x:v>
      </x:c>
      <x:c r="G599" s="68" t="str">
        <x:v>Regulator → chip supplier</x:v>
      </x:c>
      <x:c r="H599" s="68" t="str">
        <x:v>2025–2026</x:v>
      </x:c>
      <x:c r="I599" s="68" t="str">
        <x:v>Advanced-computing licence requirements and review policy</x:v>
      </x:c>
      <x:c r="J599" s="68" t="str">
        <x:v>INS-234</x:v>
      </x:c>
      <x:c r="K599" s="68" t="str">
        <x:v>Item- and customer-specific</x:v>
      </x:c>
      <x:c r="L599" s="68" t="str">
        <x:v>Chip performance, destination and ultimate-parent information</x:v>
      </x:c>
      <x:c r="M599" s="68" t="str">
        <x:v>Licence, denial or compliance obligation</x:v>
      </x:c>
      <x:c r="N599" s="68" t="str">
        <x:v>Export law converts chip architecture and customer identity into geopolitical permission</x:v>
      </x:c>
      <x:c r="O599" s="68" t="str">
        <x:v>Geopolitical; enforcement; technological</x:v>
      </x:c>
      <x:c r="P599" s="68" t="str">
        <x:v>E1</x:v>
      </x:c>
      <x:c r="Q599" s="68" t="str">
        <x:v>Very high</x:v>
      </x:c>
      <x:c r="R599" s="68" t="str">
        <x:v>SRC-424; SRC-425</x:v>
      </x:c>
      <x:c r="S599" s="68" t="str">
        <x:v>BIS requires licences for defined advanced computing items and revised review for H200-class exports to China.</x:v>
      </x:c>
      <x:c r="T599" s="68" t="str">
        <x:v>Permanent prohibition of all NVIDIA exports or identical treatment for every customer.</x:v>
      </x:c>
      <x:c r="U599" s="68" t="str">
        <x:v>Policies and licence conditions change.</x:v>
      </x:c>
      <x:c r="V599" s="68" t="str">
        <x:v>Active</x:v>
      </x:c>
      <x:c r="W599" s="68" t="str">
        <x:v>46;57</x:v>
      </x:c>
      <x:c r="X599" s="68" t="str">
        <x:v>2026-07-27</x:v>
      </x:c>
    </x:row>
    <x:row r="600">
      <x:c r="A600" s="68" t="str">
        <x:v>POLAI-003</x:v>
      </x:c>
      <x:c r="B600" s="68" t="str">
        <x:v>Export controls, sovereign AI and public policy</x:v>
      </x:c>
      <x:c r="C600" s="68" t="str">
        <x:v>ACT-AICOMPUTEEXPORTLICENCES</x:v>
      </x:c>
      <x:c r="D600" s="68" t="str">
        <x:v>AI compute export licences</x:v>
      </x:c>
      <x:c r="E600" s="68" t="str">
        <x:v>ACT-DATACENTERCUSTOMERSANDTE</x:v>
      </x:c>
      <x:c r="F600" s="68" t="str">
        <x:v>Data center customers and tenants</x:v>
      </x:c>
      <x:c r="G600" s="68" t="str">
        <x:v>Regulatory permission → customer</x:v>
      </x:c>
      <x:c r="H600" s="68" t="str">
        <x:v>Transaction-specific</x:v>
      </x:c>
      <x:c r="I600" s="68" t="str">
        <x:v>Licence-conditioned access to chips and servers</x:v>
      </x:c>
      <x:c r="J600" s="68" t="str">
        <x:v>INS-234</x:v>
      </x:c>
      <x:c r="K600" s="68" t="str">
        <x:v>Customer- and destination-specific</x:v>
      </x:c>
      <x:c r="L600" s="68" t="str">
        <x:v>Advanced-computing hardware and compliance commitments</x:v>
      </x:c>
      <x:c r="M600" s="68" t="str">
        <x:v>Lawful access to compute capacity</x:v>
      </x:c>
      <x:c r="N600" s="68" t="str">
        <x:v>Sovereign permission becomes an upstream input to private AI capability</x:v>
      </x:c>
      <x:c r="O600" s="68" t="str">
        <x:v>Geopolitical; technological; enforcement</x:v>
      </x:c>
      <x:c r="P600" s="68" t="str">
        <x:v>E1</x:v>
      </x:c>
      <x:c r="Q600" s="68" t="str">
        <x:v>High</x:v>
      </x:c>
      <x:c r="R600" s="68" t="str">
        <x:v>SRC-424; SRC-425; SRC-426</x:v>
      </x:c>
      <x:c r="S600" s="68" t="str">
        <x:v>Cross-border access to advanced compute depends on export-control status.</x:v>
      </x:c>
      <x:c r="T600" s="68" t="str">
        <x:v>Successful deployment, beneficial use or security compliance after shipment.</x:v>
      </x:c>
      <x:c r="U600" s="68" t="str">
        <x:v>Monitoring and end-use enforcement remain necessary.</x:v>
      </x:c>
      <x:c r="V600" s="68" t="str">
        <x:v>Active</x:v>
      </x:c>
      <x:c r="W600" s="68" t="str">
        <x:v>46;57</x:v>
      </x:c>
      <x:c r="X600" s="68" t="str">
        <x:v>2026-07-27</x:v>
      </x:c>
    </x:row>
    <x:row r="601">
      <x:c r="A601" s="68" t="str">
        <x:v>POLAI-004</x:v>
      </x:c>
      <x:c r="B601" s="68" t="str">
        <x:v>Export controls, sovereign AI and public policy</x:v>
      </x:c>
      <x:c r="C601" s="68" t="str">
        <x:v>ACT-EXPORTCONTROLLICENSINGAU</x:v>
      </x:c>
      <x:c r="D601" s="68" t="str">
        <x:v>Export-control licensing authorities</x:v>
      </x:c>
      <x:c r="E601" s="68" t="str">
        <x:v>ACT-MGX</x:v>
      </x:c>
      <x:c r="F601" s="68" t="str">
        <x:v>MGX</x:v>
      </x:c>
      <x:c r="G601" s="68" t="str">
        <x:v>US regulator → sovereign-linked AI investor</x:v>
      </x:c>
      <x:c r="H601" s="68" t="str">
        <x:v>2026 onward</x:v>
      </x:c>
      <x:c r="I601" s="68" t="str">
        <x:v>UAE advanced-computing access framework</x:v>
      </x:c>
      <x:c r="J601" s="68" t="str">
        <x:v>INS-234</x:v>
      </x:c>
      <x:c r="K601" s="68" t="str">
        <x:v>Defined UAE government and company eligibility</x:v>
      </x:c>
      <x:c r="L601" s="68" t="str">
        <x:v>Security commitments and investment framework</x:v>
      </x:c>
      <x:c r="M601" s="68" t="str">
        <x:v>Licence-free or eased access for approved advanced computing items</x:v>
      </x:c>
      <x:c r="N601" s="68" t="str">
        <x:v>Export controls can trade market access for security assurances and reciprocal infrastructure investment</x:v>
      </x:c>
      <x:c r="O601" s="68" t="str">
        <x:v>Geopolitical; financial; enforcement</x:v>
      </x:c>
      <x:c r="P601" s="68" t="str">
        <x:v>E1</x:v>
      </x:c>
      <x:c r="Q601" s="68" t="str">
        <x:v>High</x:v>
      </x:c>
      <x:c r="R601" s="68" t="str">
        <x:v>SRC-426</x:v>
      </x:c>
      <x:c r="S601" s="68" t="str">
        <x:v>Commerce announced eased controls for the UAE government and certain companies under the cooperation framework.</x:v>
      </x:c>
      <x:c r="T601" s="68" t="str">
        <x:v>Unrestricted access by all UAE entities or transfer of US policy control to MGX.</x:v>
      </x:c>
      <x:c r="U601" s="68" t="str">
        <x:v>Approvals apply to defined actors and conditions.</x:v>
      </x:c>
      <x:c r="V601" s="68" t="str">
        <x:v>Active policy</x:v>
      </x:c>
      <x:c r="W601" s="68" t="str">
        <x:v>46;57</x:v>
      </x:c>
      <x:c r="X601" s="68" t="str">
        <x:v>2026-07-27</x:v>
      </x:c>
    </x:row>
    <x:row r="602">
      <x:c r="A602" s="68" t="str">
        <x:v>POLAI-005</x:v>
      </x:c>
      <x:c r="B602" s="68" t="str">
        <x:v>Export controls, sovereign AI and public policy</x:v>
      </x:c>
      <x:c r="C602" s="68" t="str">
        <x:v>ACT-OPENAISTARGATE</x:v>
      </x:c>
      <x:c r="D602" s="68" t="str">
        <x:v>OpenAI Stargate</x:v>
      </x:c>
      <x:c r="E602" s="68" t="str">
        <x:v>ACT-SOVEREIGNAIINFRASTRUCTUR</x:v>
      </x:c>
      <x:c r="F602" s="68" t="str">
        <x:v>Sovereign AI infrastructure programmes</x:v>
      </x:c>
      <x:c r="G602" s="68" t="str">
        <x:v>Infrastructure platform → national programmes</x:v>
      </x:c>
      <x:c r="H602" s="68" t="str">
        <x:v>2025–2026</x:v>
      </x:c>
      <x:c r="I602" s="68" t="str">
        <x:v>Jurisdiction-specific Stargate partnerships</x:v>
      </x:c>
      <x:c r="J602" s="68" t="str">
        <x:v>INS-220</x:v>
      </x:c>
      <x:c r="K602" s="68" t="str">
        <x:v>UK and other country-specific programmes</x:v>
      </x:c>
      <x:c r="L602" s="68" t="str">
        <x:v>Models, local compute and policy agreements</x:v>
      </x:c>
      <x:c r="M602" s="68" t="str">
        <x:v>Sovereign or locally hosted AI capacity</x:v>
      </x:c>
      <x:c r="N602" s="68" t="str">
        <x:v>Model companies package compute and software as national infrastructure rather than only cloud APIs</x:v>
      </x:c>
      <x:c r="O602" s="68" t="str">
        <x:v>Geopolitical; technological; relational</x:v>
      </x:c>
      <x:c r="P602" s="68" t="str">
        <x:v>E1</x:v>
      </x:c>
      <x:c r="Q602" s="68" t="str">
        <x:v>High</x:v>
      </x:c>
      <x:c r="R602" s="68" t="str">
        <x:v>SRC-395; SRC-398</x:v>
      </x:c>
      <x:c r="S602" s="68" t="str">
        <x:v>OpenAI announced country-specific Stargate and sovereign-compute initiatives.</x:v>
      </x:c>
      <x:c r="T602" s="68" t="str">
        <x:v>National ownership of OpenAI or technological autonomy from foreign supply chains.</x:v>
      </x:c>
      <x:c r="U602" s="68" t="str">
        <x:v>Local hosting still depends on imported chips and software.</x:v>
      </x:c>
      <x:c r="V602" s="68" t="str">
        <x:v>Expanding</x:v>
      </x:c>
      <x:c r="W602" s="68" t="str">
        <x:v>46;57</x:v>
      </x:c>
      <x:c r="X602" s="68" t="str">
        <x:v>2026-07-27</x:v>
      </x:c>
    </x:row>
    <x:row r="603">
      <x:c r="A603" s="68" t="str">
        <x:v>POWERAI-001</x:v>
      </x:c>
      <x:c r="B603" s="68" t="str">
        <x:v>Data-center land, power and grid conversion</x:v>
      </x:c>
      <x:c r="C603" s="68" t="str">
        <x:v>ACT-OPENAISTARGATE</x:v>
      </x:c>
      <x:c r="D603" s="68" t="str">
        <x:v>OpenAI Stargate</x:v>
      </x:c>
      <x:c r="E603" s="68" t="str">
        <x:v>ACT-DATACENTERPOWERSUPPLIERS</x:v>
      </x:c>
      <x:c r="F603" s="68" t="str">
        <x:v>Data center power suppliers</x:v>
      </x:c>
      <x:c r="G603" s="68" t="str">
        <x:v>Compute platform → energy providers</x:v>
      </x:c>
      <x:c r="H603" s="68" t="str">
        <x:v>2025–2029</x:v>
      </x:c>
      <x:c r="I603" s="68" t="str">
        <x:v>Power procurement and generation development</x:v>
      </x:c>
      <x:c r="J603" s="68" t="str">
        <x:v>INS-220; INS-238</x:v>
      </x:c>
      <x:c r="K603" s="68" t="str">
        <x:v>More than 10GW planned/secured US infrastructure referenced in 2026 update</x:v>
      </x:c>
      <x:c r="L603" s="68" t="str">
        <x:v>AI capacity demand</x:v>
      </x:c>
      <x:c r="M603" s="68" t="str">
        <x:v>Generation, transmission and interconnection capacity</x:v>
      </x:c>
      <x:c r="N603" s="68" t="str">
        <x:v>Model demand is converted into long-term electricity and grid infrastructure commitments</x:v>
      </x:c>
      <x:c r="O603" s="68" t="str">
        <x:v>Material; financial; geopolitical</x:v>
      </x:c>
      <x:c r="P603" s="68" t="str">
        <x:v>E1</x:v>
      </x:c>
      <x:c r="Q603" s="68" t="str">
        <x:v>High</x:v>
      </x:c>
      <x:c r="R603" s="68" t="str">
        <x:v>SRC-395; SRC-397; SRC-421; SRC-422</x:v>
      </x:c>
      <x:c r="S603" s="68" t="str">
        <x:v>Stargate expansion requires large-scale power and data-center buildout.</x:v>
      </x:c>
      <x:c r="T603" s="68" t="str">
        <x:v>All generation already operational or one uniform power source.</x:v>
      </x:c>
      <x:c r="U603" s="68" t="str">
        <x:v>Site power arrangements differ and remain partly undisclosed.</x:v>
      </x:c>
      <x:c r="V603" s="68" t="str">
        <x:v>Active and expanding</x:v>
      </x:c>
      <x:c r="W603" s="68" t="str">
        <x:v>46;57</x:v>
      </x:c>
      <x:c r="X603" s="68" t="str">
        <x:v>2026-07-27</x:v>
      </x:c>
    </x:row>
    <x:row r="604">
      <x:c r="A604" s="68" t="str">
        <x:v>POWERAI-002</x:v>
      </x:c>
      <x:c r="B604" s="68" t="str">
        <x:v>Data-center land, power and grid conversion</x:v>
      </x:c>
      <x:c r="C604" s="68" t="str">
        <x:v>ACT-ABILENESTARGATECAMPUS</x:v>
      </x:c>
      <x:c r="D604" s="68" t="str">
        <x:v>Abilene Stargate campus</x:v>
      </x:c>
      <x:c r="E604" s="68" t="str">
        <x:v>ACT-OPENAI</x:v>
      </x:c>
      <x:c r="F604" s="68" t="str">
        <x:v>OpenAI</x:v>
      </x:c>
      <x:c r="G604" s="68" t="str">
        <x:v>Campus → model company</x:v>
      </x:c>
      <x:c r="H604" s="68" t="str">
        <x:v>2025 onward</x:v>
      </x:c>
      <x:c r="I604" s="68" t="str">
        <x:v>Training and inference capacity</x:v>
      </x:c>
      <x:c r="J604" s="68" t="str">
        <x:v>INS-220</x:v>
      </x:c>
      <x:c r="K604" s="68" t="str">
        <x:v>Initial flagship site</x:v>
      </x:c>
      <x:c r="L604" s="68" t="str">
        <x:v>Powered data halls, chips and networking</x:v>
      </x:c>
      <x:c r="M604" s="68" t="str">
        <x:v>Frontier-model compute service</x:v>
      </x:c>
      <x:c r="N604" s="68" t="str">
        <x:v>A regional land-and-power project becomes a core input to a globally deployed model company</x:v>
      </x:c>
      <x:c r="O604" s="68" t="str">
        <x:v>Technological; material; informational</x:v>
      </x:c>
      <x:c r="P604" s="68" t="str">
        <x:v>E1</x:v>
      </x:c>
      <x:c r="Q604" s="68" t="str">
        <x:v>High</x:v>
      </x:c>
      <x:c r="R604" s="68" t="str">
        <x:v>SRC-398; SRC-407</x:v>
      </x:c>
      <x:c r="S604" s="68" t="str">
        <x:v>The Abilene site is operating and serving OpenAI workloads.</x:v>
      </x:c>
      <x:c r="T604" s="68" t="str">
        <x:v>OpenAI ownership of all land, generation and facilities.</x:v>
      </x:c>
      <x:c r="U604" s="68" t="str">
        <x:v>The campus includes separate developers and infrastructure providers.</x:v>
      </x:c>
      <x:c r="V604" s="68" t="str">
        <x:v>Operational / expanding</x:v>
      </x:c>
      <x:c r="W604" s="68" t="str">
        <x:v>46;57</x:v>
      </x:c>
      <x:c r="X604" s="68" t="str">
        <x:v>2026-07-27</x:v>
      </x:c>
    </x:row>
    <x:row r="605">
      <x:c r="A605" s="68" t="str">
        <x:v>POWERAI-003</x:v>
      </x:c>
      <x:c r="B605" s="68" t="str">
        <x:v>Data-center land, power and grid conversion</x:v>
      </x:c>
      <x:c r="C605" s="68" t="str">
        <x:v>ACT-METAPLATFORMS</x:v>
      </x:c>
      <x:c r="D605" s="68" t="str">
        <x:v>Meta Platforms</x:v>
      </x:c>
      <x:c r="E605" s="68" t="str">
        <x:v>ACT-CONSTELLATIONENERGY</x:v>
      </x:c>
      <x:c r="F605" s="68" t="str">
        <x:v>Constellation Energy</x:v>
      </x:c>
      <x:c r="G605" s="68" t="str">
        <x:v>Data-center customer → power producer</x:v>
      </x:c>
      <x:c r="H605" s="68" t="str">
        <x:v>2025–2047</x:v>
      </x:c>
      <x:c r="I605" s="68" t="str">
        <x:v>Twenty-year nuclear energy agreement</x:v>
      </x:c>
      <x:c r="J605" s="68" t="str">
        <x:v>INS-231</x:v>
      </x:c>
      <x:c r="K605" s="68" t="str">
        <x:v>1,121MW plant; 30MW incremental capacity</x:v>
      </x:c>
      <x:c r="L605" s="68" t="str">
        <x:v>Long-term electricity demand</x:v>
      </x:c>
      <x:c r="M605" s="68" t="str">
        <x:v>Plant revenue certainty and power supply</x:v>
      </x:c>
      <x:c r="N605" s="68" t="str">
        <x:v>A hyperscaler converts predictable AI load into financial support for existing nuclear generation</x:v>
      </x:c>
      <x:c r="O605" s="68" t="str">
        <x:v>Material; financial; environmental</x:v>
      </x:c>
      <x:c r="P605" s="68" t="str">
        <x:v>E1</x:v>
      </x:c>
      <x:c r="Q605" s="68" t="str">
        <x:v>Very high</x:v>
      </x:c>
      <x:c r="R605" s="68" t="str">
        <x:v>SRC-417</x:v>
      </x:c>
      <x:c r="S605" s="68" t="str">
        <x:v>Meta and Constellation signed a twenty-year agreement supporting the Clinton plant.</x:v>
      </x:c>
      <x:c r="T605" s="68" t="str">
        <x:v>Physical delivery of every electron directly to Meta or ownership of the plant.</x:v>
      </x:c>
      <x:c r="U605" s="68" t="str">
        <x:v>Grid accounting and contract structure govern attribution.</x:v>
      </x:c>
      <x:c r="V605" s="68" t="str">
        <x:v>Signed; starts 2027</x:v>
      </x:c>
      <x:c r="W605" s="68" t="str">
        <x:v>46;57</x:v>
      </x:c>
      <x:c r="X605" s="68" t="str">
        <x:v>2026-07-27</x:v>
      </x:c>
    </x:row>
    <x:row r="606">
      <x:c r="A606" s="68" t="str">
        <x:v>POWERAI-004</x:v>
      </x:c>
      <x:c r="B606" s="68" t="str">
        <x:v>Data-center land, power and grid conversion</x:v>
      </x:c>
      <x:c r="C606" s="68" t="str">
        <x:v>ACT-METAPLATFORMS</x:v>
      </x:c>
      <x:c r="D606" s="68" t="str">
        <x:v>Meta Platforms</x:v>
      </x:c>
      <x:c r="E606" s="68" t="str">
        <x:v>ACT-LOCALDATACENTERHOSTCOMMU</x:v>
      </x:c>
      <x:c r="F606" s="68" t="str">
        <x:v>Local data-center host communities</x:v>
      </x:c>
      <x:c r="G606" s="68" t="str">
        <x:v>Company → communities</x:v>
      </x:c>
      <x:c r="H606" s="68" t="str">
        <x:v>2025–2028</x:v>
      </x:c>
      <x:c r="I606" s="68" t="str">
        <x:v>Data-center construction, infrastructure and grants</x:v>
      </x:c>
      <x:c r="J606" s="68" t="str">
        <x:v>INS-230</x:v>
      </x:c>
      <x:c r="K606" s="68" t="str">
        <x:v>More than $600 billion US commitment includes infrastructure and jobs</x:v>
      </x:c>
      <x:c r="L606" s="68" t="str">
        <x:v>Land, workforce, utilities and permits</x:v>
      </x:c>
      <x:c r="M606" s="68" t="str">
        <x:v>Data-center campuses and local investment</x:v>
      </x:c>
      <x:c r="N606" s="68" t="str">
        <x:v>AI infrastructure converts local land, grid and labour into global platform capacity</x:v>
      </x:c>
      <x:c r="O606" s="68" t="str">
        <x:v>Material; financial; relational</x:v>
      </x:c>
      <x:c r="P606" s="68" t="str">
        <x:v>E1</x:v>
      </x:c>
      <x:c r="Q606" s="68" t="str">
        <x:v>High</x:v>
      </x:c>
      <x:c r="R606" s="68" t="str">
        <x:v>SRC-416</x:v>
      </x:c>
      <x:c r="S606" s="68" t="str">
        <x:v>Meta announced large US infrastructure investment and community spending.</x:v>
      </x:c>
      <x:c r="T606" s="68" t="str">
        <x:v>Equal local benefits or absence of water, rate and land-use costs.</x:v>
      </x:c>
      <x:c r="U606" s="68" t="str">
        <x:v>Project impacts vary by location and contract.</x:v>
      </x:c>
      <x:c r="V606" s="68" t="str">
        <x:v>Active</x:v>
      </x:c>
      <x:c r="W606" s="68" t="str">
        <x:v>46;57</x:v>
      </x:c>
      <x:c r="X606" s="68" t="str">
        <x:v>2026-07-27</x:v>
      </x:c>
    </x:row>
    <x:row r="607">
      <x:c r="A607" s="68" t="str">
        <x:v>POWERAI-005</x:v>
      </x:c>
      <x:c r="B607" s="68" t="str">
        <x:v>Data-center land, power and grid conversion</x:v>
      </x:c>
      <x:c r="C607" s="68" t="str">
        <x:v>ACT-GPUCLOUDPROVIDERS</x:v>
      </x:c>
      <x:c r="D607" s="68" t="str">
        <x:v>GPU cloud providers</x:v>
      </x:c>
      <x:c r="E607" s="68" t="str">
        <x:v>ACT-ELECTRICUTILITIESANDGRID</x:v>
      </x:c>
      <x:c r="F607" s="68" t="str">
        <x:v>Electric utilities and grid operators</x:v>
      </x:c>
      <x:c r="G607" s="68" t="str">
        <x:v>Large load → grid</x:v>
      </x:c>
      <x:c r="H607" s="68" t="str">
        <x:v>Ongoing</x:v>
      </x:c>
      <x:c r="I607" s="68" t="str">
        <x:v>Interconnection and electricity service</x:v>
      </x:c>
      <x:c r="J607" s="68" t="str">
        <x:v>INS-226; INS-238</x:v>
      </x:c>
      <x:c r="K607" s="68" t="str">
        <x:v>Sites can request gigawatt-scale capacity</x:v>
      </x:c>
      <x:c r="L607" s="68" t="str">
        <x:v>Contracted power and interconnection queue position</x:v>
      </x:c>
      <x:c r="M607" s="68" t="str">
        <x:v>Energised AI data-center capacity</x:v>
      </x:c>
      <x:c r="N607" s="68" t="str">
        <x:v>Grid access can become a harder bottleneck than acquiring chips or capital</x:v>
      </x:c>
      <x:c r="O607" s="68" t="str">
        <x:v>Material; institutional; financial</x:v>
      </x:c>
      <x:c r="P607" s="68" t="str">
        <x:v>E1</x:v>
      </x:c>
      <x:c r="Q607" s="68" t="str">
        <x:v>High</x:v>
      </x:c>
      <x:c r="R607" s="68" t="str">
        <x:v>SRC-410; SRC-427; SRC-428</x:v>
      </x:c>
      <x:c r="S607" s="68" t="str">
        <x:v>CoreWeave and other AI clouds report large active and contracted power while DOE identifies grid constraints.</x:v>
      </x:c>
      <x:c r="T607" s="68" t="str">
        <x:v>Uniform grid treatment or guaranteed energisation dates.</x:v>
      </x:c>
      <x:c r="U607" s="68" t="str">
        <x:v>Queue, transmission and generation conditions differ.</x:v>
      </x:c>
      <x:c r="V607" s="68" t="str">
        <x:v>Active constraint</x:v>
      </x:c>
      <x:c r="W607" s="68" t="str">
        <x:v>46;57</x:v>
      </x:c>
      <x:c r="X607" s="68" t="str">
        <x:v>2026-07-27</x:v>
      </x:c>
    </x:row>
    <x:row r="608">
      <x:c r="A608" s="68" t="str">
        <x:v>POWERAI-006</x:v>
      </x:c>
      <x:c r="B608" s="68" t="str">
        <x:v>Data-center land, power and grid conversion</x:v>
      </x:c>
      <x:c r="C608" s="68" t="str">
        <x:v>ACT-AIDATACENTERINTERCONNECT</x:v>
      </x:c>
      <x:c r="D608" s="68" t="str">
        <x:v>AI data-center interconnection queues</x:v>
      </x:c>
      <x:c r="E608" s="68" t="str">
        <x:v>ACT-DATACENTERDEVELOPERSANDO</x:v>
      </x:c>
      <x:c r="F608" s="68" t="str">
        <x:v>Data center developers and operators</x:v>
      </x:c>
      <x:c r="G608" s="68" t="str">
        <x:v>Grid process → developers</x:v>
      </x:c>
      <x:c r="H608" s="68" t="str">
        <x:v>Project-specific</x:v>
      </x:c>
      <x:c r="I608" s="68" t="str">
        <x:v>Studies, upgrades and connection agreements</x:v>
      </x:c>
      <x:c r="J608" s="68" t="str">
        <x:v>INS-238</x:v>
      </x:c>
      <x:c r="K608" s="68" t="str">
        <x:v>Multi-year, site-specific</x:v>
      </x:c>
      <x:c r="L608" s="68" t="str">
        <x:v>Load request and network studies</x:v>
      </x:c>
      <x:c r="M608" s="68" t="str">
        <x:v>Permission and cost allocation for grid connection</x:v>
      </x:c>
      <x:c r="N608" s="68" t="str">
        <x:v>Interconnection procedures convert an abstract power request into a scheduled, financed physical connection</x:v>
      </x:c>
      <x:c r="O608" s="68" t="str">
        <x:v>Institutional; material; financial</x:v>
      </x:c>
      <x:c r="P608" s="68" t="str">
        <x:v>S1</x:v>
      </x:c>
      <x:c r="Q608" s="68" t="str">
        <x:v>High</x:v>
      </x:c>
      <x:c r="R608" s="68" t="str">
        <x:v>SRC-428; SRC-429</x:v>
      </x:c>
      <x:c r="S608" s="68" t="str">
        <x:v>DOE identifies grid capacity and interconnection as barriers to data-center deployment.</x:v>
      </x:c>
      <x:c r="T608" s="68" t="str">
        <x:v>A single national queue or identical cost allocation.</x:v>
      </x:c>
      <x:c r="U608" s="68" t="str">
        <x:v>Utilities and regional operators use different rules.</x:v>
      </x:c>
      <x:c r="V608" s="68" t="str">
        <x:v>Active bottleneck</x:v>
      </x:c>
      <x:c r="W608" s="68" t="str">
        <x:v>46;57</x:v>
      </x:c>
      <x:c r="X608" s="68" t="str">
        <x:v>2026-07-27</x:v>
      </x:c>
    </x:row>
    <x:row r="609">
      <x:c r="A609" s="68" t="str">
        <x:v>POWERAI-007</x:v>
      </x:c>
      <x:c r="B609" s="68" t="str">
        <x:v>Data-center land, power and grid conversion</x:v>
      </x:c>
      <x:c r="C609" s="68" t="str">
        <x:v>ACT-AITRAININGCLUSTERS</x:v>
      </x:c>
      <x:c r="D609" s="68" t="str">
        <x:v>AI training clusters</x:v>
      </x:c>
      <x:c r="E609" s="68" t="str">
        <x:v>ACT-ELECTRICUTILITIESANDGRID</x:v>
      </x:c>
      <x:c r="F609" s="68" t="str">
        <x:v>Electric utilities and grid operators</x:v>
      </x:c>
      <x:c r="G609" s="68" t="str">
        <x:v>Compute load → grid</x:v>
      </x:c>
      <x:c r="H609" s="68" t="str">
        <x:v>Ongoing</x:v>
      </x:c>
      <x:c r="I609" s="68" t="str">
        <x:v>Dynamic electrical demand</x:v>
      </x:c>
      <x:c r="J609" s="68" t="str">
        <x:v>INS-238</x:v>
      </x:c>
      <x:c r="K609" s="68" t="str">
        <x:v>Thousands of synchronised accelerators per cluster</x:v>
      </x:c>
      <x:c r="L609" s="68" t="str">
        <x:v>Training schedules and accelerator utilisation</x:v>
      </x:c>
      <x:c r="M609" s="68" t="str">
        <x:v>Oscillating large electric load</x:v>
      </x:c>
      <x:c r="N609" s="68" t="str">
        <x:v>AI workloads create grid-quality and stability challenges beyond annual energy consumption</x:v>
      </x:c>
      <x:c r="O609" s="68" t="str">
        <x:v>Material; technological; institutional</x:v>
      </x:c>
      <x:c r="P609" s="68" t="str">
        <x:v>E1</x:v>
      </x:c>
      <x:c r="Q609" s="68" t="str">
        <x:v>High</x:v>
      </x:c>
      <x:c r="R609" s="68" t="str">
        <x:v>SRC-427</x:v>
      </x:c>
      <x:c r="S609" s="68" t="str">
        <x:v>DOE reports synchronised AI workloads can produce repetitive load oscillations.</x:v>
      </x:c>
      <x:c r="T609" s="68" t="str">
        <x:v>Instability at every site or unavoidable service interruption.</x:v>
      </x:c>
      <x:c r="U609" s="68" t="str">
        <x:v>Controls, storage and power electronics can mitigate effects.</x:v>
      </x:c>
      <x:c r="V609" s="68" t="str">
        <x:v>Active engineering issue</x:v>
      </x:c>
      <x:c r="W609" s="68" t="str">
        <x:v>46;57</x:v>
      </x:c>
      <x:c r="X609" s="68" t="str">
        <x:v>2026-07-27</x:v>
      </x:c>
    </x:row>
    <x:row r="610">
      <x:c r="A610" s="68" t="str">
        <x:v>PROC-001</x:v>
      </x:c>
      <x:c r="B610" s="68" t="str">
        <x:v>Public procurement and contract architecture</x:v>
      </x:c>
      <x:c r="C610" s="68" t="str">
        <x:v>ACT-FEDERALACQUISITIONREGULA</x:v>
      </x:c>
      <x:c r="D610" s="68" t="str">
        <x:v>Federal Acquisition Regulation</x:v>
      </x:c>
      <x:c r="E610" s="68" t="str">
        <x:v>ACT-FEDERALCONTRACTINGOFFICE</x:v>
      </x:c>
      <x:c r="F610" s="68" t="str">
        <x:v>Federal contracting officers</x:v>
      </x:c>
      <x:c r="G610" s="68" t="str">
        <x:v>Legal framework → officials</x:v>
      </x:c>
      <x:c r="H610" s="68" t="str">
        <x:v>Ongoing</x:v>
      </x:c>
      <x:c r="I610" s="68" t="str">
        <x:v>Procurement authority and constraints</x:v>
      </x:c>
      <x:c r="J610" s="68" t="str">
        <x:v>INS-137</x:v>
      </x:c>
      <x:c r="K610" s="68" t="str">
        <x:v>Governmentwide</x:v>
      </x:c>
      <x:c r="L610" s="68" t="str">
        <x:v>Appropriated funds and agency requirements</x:v>
      </x:c>
      <x:c r="M610" s="68" t="str">
        <x:v>Solicitations, negotiated terms, awards and oversight</x:v>
      </x:c>
      <x:c r="N610" s="68" t="str">
        <x:v>Procurement law converts legislative spending authority into executable purchasing decisions</x:v>
      </x:c>
      <x:c r="O610" s="68" t="str">
        <x:v>Institutional; financial; enforcement</x:v>
      </x:c>
      <x:c r="P610" s="68" t="str">
        <x:v>E1</x:v>
      </x:c>
      <x:c r="Q610" s="68" t="str">
        <x:v>Very high</x:v>
      </x:c>
      <x:c r="R610" s="68" t="str">
        <x:v>SRC-260; SRC-261</x:v>
      </x:c>
      <x:c r="S610" s="68" t="str">
        <x:v>The FAR is the primary acquisition regulation for executive agencies using appropriated funds.</x:v>
      </x:c>
      <x:c r="T610" s="68" t="str">
        <x:v>A single contract type or elimination of official discretion.</x:v>
      </x:c>
      <x:c r="U610" s="68" t="str">
        <x:v>Agency supplements and statutes add requirements.</x:v>
      </x:c>
      <x:c r="V610" s="68" t="str">
        <x:v>Active</x:v>
      </x:c>
      <x:c r="W610" s="68" t="str">
        <x:v>11;57</x:v>
      </x:c>
      <x:c r="X610" s="68" t="str">
        <x:v>2026-07-27</x:v>
      </x:c>
    </x:row>
    <x:row r="611">
      <x:c r="A611" s="68" t="str">
        <x:v>PROC-002</x:v>
      </x:c>
      <x:c r="B611" s="68" t="str">
        <x:v>Public procurement and contract architecture</x:v>
      </x:c>
      <x:c r="C611" s="68" t="str">
        <x:v>ACT-FEDERALCONTRACTINGOFFICE</x:v>
      </x:c>
      <x:c r="D611" s="68" t="str">
        <x:v>Federal contracting officers</x:v>
      </x:c>
      <x:c r="E611" s="68" t="str">
        <x:v>ACT-FEDERALCONTRACTORS</x:v>
      </x:c>
      <x:c r="F611" s="68" t="str">
        <x:v>Federal contractors</x:v>
      </x:c>
      <x:c r="G611" s="68" t="str">
        <x:v>Official → supplier</x:v>
      </x:c>
      <x:c r="H611" s="68" t="str">
        <x:v>Award-specific</x:v>
      </x:c>
      <x:c r="I611" s="68" t="str">
        <x:v>Contract award and administration</x:v>
      </x:c>
      <x:c r="J611" s="68" t="str">
        <x:v>INS-137</x:v>
      </x:c>
      <x:c r="K611" s="68" t="str">
        <x:v>Award-specific</x:v>
      </x:c>
      <x:c r="L611" s="68" t="str">
        <x:v>Agency requirement, competition and price analysis</x:v>
      </x:c>
      <x:c r="M611" s="68" t="str">
        <x:v>Legally binding obligation and performance duties</x:v>
      </x:c>
      <x:c r="N611" s="68" t="str">
        <x:v>A contracting officer converts public budget authority into a private revenue stream and delivery obligation</x:v>
      </x:c>
      <x:c r="O611" s="68" t="str">
        <x:v>Financial; institutional; relational</x:v>
      </x:c>
      <x:c r="P611" s="68" t="str">
        <x:v>E1</x:v>
      </x:c>
      <x:c r="Q611" s="68" t="str">
        <x:v>High</x:v>
      </x:c>
      <x:c r="R611" s="68" t="str">
        <x:v>SRC-260; SRC-261</x:v>
      </x:c>
      <x:c r="S611" s="68" t="str">
        <x:v>Federal contracting officers award and administer contracts under procurement rules.</x:v>
      </x:c>
      <x:c r="T611" s="68" t="str">
        <x:v>Guaranteed profit, successful performance or political favouritism.</x:v>
      </x:c>
      <x:c r="U611" s="68" t="str">
        <x:v>Competition, audit, protest and termination rules constrain the relationship.</x:v>
      </x:c>
      <x:c r="V611" s="68" t="str">
        <x:v>Active</x:v>
      </x:c>
      <x:c r="W611" s="68" t="str">
        <x:v>11;57</x:v>
      </x:c>
      <x:c r="X611" s="68" t="str">
        <x:v>2026-07-27</x:v>
      </x:c>
    </x:row>
    <x:row r="612">
      <x:c r="A612" s="68" t="str">
        <x:v>PROC-003</x:v>
      </x:c>
      <x:c r="B612" s="68" t="str">
        <x:v>Public procurement and contract architecture</x:v>
      </x:c>
      <x:c r="C612" s="68" t="str">
        <x:v>ACT-INDEFINITEDELIVERYINDEFI</x:v>
      </x:c>
      <x:c r="D612" s="68" t="str">
        <x:v>Indefinite-delivery indefinite-quantity contracts</x:v>
      </x:c>
      <x:c r="E612" s="68" t="str">
        <x:v>ACT-FEDERALCONTRACTORS</x:v>
      </x:c>
      <x:c r="F612" s="68" t="str">
        <x:v>Federal contractors</x:v>
      </x:c>
      <x:c r="G612" s="68" t="str">
        <x:v>Vehicle → contract holders</x:v>
      </x:c>
      <x:c r="H612" s="68" t="str">
        <x:v>Contract period</x:v>
      </x:c>
      <x:c r="I612" s="68" t="str">
        <x:v>Prequalified ordering relationship</x:v>
      </x:c>
      <x:c r="J612" s="68" t="str">
        <x:v>INS-138</x:v>
      </x:c>
      <x:c r="K612" s="68" t="str">
        <x:v>Minimum and maximum stated in contract</x:v>
      </x:c>
      <x:c r="L612" s="68" t="str">
        <x:v>Eligibility and negotiated contract terms</x:v>
      </x:c>
      <x:c r="M612" s="68" t="str">
        <x:v>Opportunity to compete for or receive future orders</x:v>
      </x:c>
      <x:c r="N612" s="68" t="str">
        <x:v>An IDIQ separates entry into the supplier pool from the later decision to obligate money</x:v>
      </x:c>
      <x:c r="O612" s="68" t="str">
        <x:v>Financial; relational; institutional</x:v>
      </x:c>
      <x:c r="P612" s="68" t="str">
        <x:v>E1</x:v>
      </x:c>
      <x:c r="Q612" s="68" t="str">
        <x:v>Very high</x:v>
      </x:c>
      <x:c r="R612" s="68" t="str">
        <x:v>SRC-262</x:v>
      </x:c>
      <x:c r="S612" s="68" t="str">
        <x:v>IDIQ contracts provide for orders within stated limits during a fixed period.</x:v>
      </x:c>
      <x:c r="T612" s="68" t="str">
        <x:v>That the maximum ceiling is committed spending or guaranteed revenue.</x:v>
      </x:c>
      <x:c r="U612" s="68" t="str">
        <x:v>Only the contractual minimum and issued orders establish obligations.</x:v>
      </x:c>
      <x:c r="V612" s="68" t="str">
        <x:v>Active</x:v>
      </x:c>
      <x:c r="W612" s="68" t="str">
        <x:v>11;57</x:v>
      </x:c>
      <x:c r="X612" s="68" t="str">
        <x:v>2026-07-27</x:v>
      </x:c>
    </x:row>
    <x:row r="613">
      <x:c r="A613" s="68" t="str">
        <x:v>PROC-004</x:v>
      </x:c>
      <x:c r="B613" s="68" t="str">
        <x:v>Public procurement and contract architecture</x:v>
      </x:c>
      <x:c r="C613" s="68" t="str">
        <x:v>ACT-FEDERALCONTRACTINGOFFICE</x:v>
      </x:c>
      <x:c r="D613" s="68" t="str">
        <x:v>Federal contracting officers</x:v>
      </x:c>
      <x:c r="E613" s="68" t="str">
        <x:v>ACT-INDEFINITEDELIVERYINDEFI</x:v>
      </x:c>
      <x:c r="F613" s="68" t="str">
        <x:v>Indefinite-delivery indefinite-quantity contracts</x:v>
      </x:c>
      <x:c r="G613" s="68" t="str">
        <x:v>Official → vehicle</x:v>
      </x:c>
      <x:c r="H613" s="68" t="str">
        <x:v>Ongoing</x:v>
      </x:c>
      <x:c r="I613" s="68" t="str">
        <x:v>Task and delivery order issuance</x:v>
      </x:c>
      <x:c r="J613" s="68" t="str">
        <x:v>INS-138</x:v>
      </x:c>
      <x:c r="K613" s="68" t="str">
        <x:v>Order-specific</x:v>
      </x:c>
      <x:c r="L613" s="68" t="str">
        <x:v>Defined requirement and available funds</x:v>
      </x:c>
      <x:c r="M613" s="68" t="str">
        <x:v>Actual obligation under the umbrella vehicle</x:v>
      </x:c>
      <x:c r="N613" s="68" t="str">
        <x:v>Orders, not headline ceilings, convert a contract vehicle into realised public spending</x:v>
      </x:c>
      <x:c r="O613" s="68" t="str">
        <x:v>Financial; institutional</x:v>
      </x:c>
      <x:c r="P613" s="68" t="str">
        <x:v>E1</x:v>
      </x:c>
      <x:c r="Q613" s="68" t="str">
        <x:v>Very high</x:v>
      </x:c>
      <x:c r="R613" s="68" t="str">
        <x:v>SRC-262</x:v>
      </x:c>
      <x:c r="S613" s="68" t="str">
        <x:v>The government places orders for individual requirements under IDIQ contracts.</x:v>
      </x:c>
      <x:c r="T613" s="68" t="str">
        <x:v>That every order is competitively awarded or fully spent.</x:v>
      </x:c>
      <x:c r="U613" s="68" t="str">
        <x:v>Ordering rules and competition vary by vehicle.</x:v>
      </x:c>
      <x:c r="V613" s="68" t="str">
        <x:v>Active</x:v>
      </x:c>
      <x:c r="W613" s="68" t="str">
        <x:v>11;57</x:v>
      </x:c>
      <x:c r="X613" s="68" t="str">
        <x:v>2026-07-27</x:v>
      </x:c>
    </x:row>
    <x:row r="614">
      <x:c r="A614" s="68" t="str">
        <x:v>PROC-005</x:v>
      </x:c>
      <x:c r="B614" s="68" t="str">
        <x:v>Public procurement and contract architecture</x:v>
      </x:c>
      <x:c r="C614" s="68" t="str">
        <x:v>ACT-USDEPARTMENTOFDEFENSE</x:v>
      </x:c>
      <x:c r="D614" s="68" t="str">
        <x:v>US Department of Defense</x:v>
      </x:c>
      <x:c r="E614" s="68" t="str">
        <x:v>ACT-OTHERTRANSACTIONAGREEMEN</x:v>
      </x:c>
      <x:c r="F614" s="68" t="str">
        <x:v>Other Transaction Agreements</x:v>
      </x:c>
      <x:c r="G614" s="68" t="str">
        <x:v>Agency → agreement form</x:v>
      </x:c>
      <x:c r="H614" s="68" t="str">
        <x:v>Ongoing</x:v>
      </x:c>
      <x:c r="I614" s="68" t="str">
        <x:v>Statutory use of flexible agreements</x:v>
      </x:c>
      <x:c r="J614" s="68" t="str">
        <x:v>INS-139; INS-140</x:v>
      </x:c>
      <x:c r="K614" s="68" t="str">
        <x:v>$18.2 billion FY2025 governmentwide OTA spending reported by GAO</x:v>
      </x:c>
      <x:c r="L614" s="68" t="str">
        <x:v>Prototype and emerging-technology requirements</x:v>
      </x:c>
      <x:c r="M614" s="68" t="str">
        <x:v>Customised agreement terms outside standard FAR clauses</x:v>
      </x:c>
      <x:c r="N614" s="68" t="str">
        <x:v>OTA authority lowers entry barriers for nontraditional suppliers but shifts more responsibility to negotiated terms</x:v>
      </x:c>
      <x:c r="O614" s="68" t="str">
        <x:v>Institutional; financial; technological</x:v>
      </x:c>
      <x:c r="P614" s="68" t="str">
        <x:v>E1</x:v>
      </x:c>
      <x:c r="Q614" s="68" t="str">
        <x:v>Very high</x:v>
      </x:c>
      <x:c r="R614" s="68" t="str">
        <x:v>SRC-263; SRC-264; SRC-265</x:v>
      </x:c>
      <x:c r="S614" s="68" t="str">
        <x:v>DOD uses OTAs for prototypes and AI acquisition with flexible terms.</x:v>
      </x:c>
      <x:c r="T614" s="68" t="str">
        <x:v>Absence of law, audit or accountability.</x:v>
      </x:c>
      <x:c r="U614" s="68" t="str">
        <x:v>GAO identified reporting and oversight weaknesses, not a complete regulatory vacuum.</x:v>
      </x:c>
      <x:c r="V614" s="68" t="str">
        <x:v>Active</x:v>
      </x:c>
      <x:c r="W614" s="68" t="str">
        <x:v>11;57</x:v>
      </x:c>
      <x:c r="X614" s="68" t="str">
        <x:v>2026-07-27</x:v>
      </x:c>
    </x:row>
    <x:row r="615">
      <x:c r="A615" s="68" t="str">
        <x:v>PROC-006</x:v>
      </x:c>
      <x:c r="B615" s="68" t="str">
        <x:v>Public procurement and contract architecture</x:v>
      </x:c>
      <x:c r="C615" s="68" t="str">
        <x:v>ACT-OTHERTRANSACTIONAGREEMEN</x:v>
      </x:c>
      <x:c r="D615" s="68" t="str">
        <x:v>Other Transaction Agreements</x:v>
      </x:c>
      <x:c r="E615" s="68" t="str">
        <x:v>ACT-FEDERALCONTRACTORS</x:v>
      </x:c>
      <x:c r="F615" s="68" t="str">
        <x:v>Federal contractors</x:v>
      </x:c>
      <x:c r="G615" s="68" t="str">
        <x:v>Agreement form → counterparties</x:v>
      </x:c>
      <x:c r="H615" s="68" t="str">
        <x:v>Ongoing</x:v>
      </x:c>
      <x:c r="I615" s="68" t="str">
        <x:v>Customised prototype and research terms</x:v>
      </x:c>
      <x:c r="J615" s="68" t="str">
        <x:v>INS-139</x:v>
      </x:c>
      <x:c r="K615" s="68" t="str">
        <x:v>Award-specific</x:v>
      </x:c>
      <x:c r="L615" s="68" t="str">
        <x:v>Technology proposal and negotiated rights</x:v>
      </x:c>
      <x:c r="M615" s="68" t="str">
        <x:v>Funding, milestones, data rights and follow-on options</x:v>
      </x:c>
      <x:c r="N615" s="68" t="str">
        <x:v>Flexible agreements can attract firms unwilling to adopt government-unique accounting and IP terms</x:v>
      </x:c>
      <x:c r="O615" s="68" t="str">
        <x:v>Financial; relational; technological</x:v>
      </x:c>
      <x:c r="P615" s="68" t="str">
        <x:v>E1</x:v>
      </x:c>
      <x:c r="Q615" s="68" t="str">
        <x:v>High</x:v>
      </x:c>
      <x:c r="R615" s="68" t="str">
        <x:v>SRC-264; SRC-265</x:v>
      </x:c>
      <x:c r="S615" s="68" t="str">
        <x:v>GAO found flexibility can attract nontraditional contractors.</x:v>
      </x:c>
      <x:c r="T615" s="68" t="str">
        <x:v>Superior outcomes or lower cost than FAR contracts.</x:v>
      </x:c>
      <x:c r="U615" s="68" t="str">
        <x:v>Reduced standardisation can increase oversight and data risk.</x:v>
      </x:c>
      <x:c r="V615" s="68" t="str">
        <x:v>Active</x:v>
      </x:c>
      <x:c r="W615" s="68" t="str">
        <x:v>11;57</x:v>
      </x:c>
      <x:c r="X615" s="68" t="str">
        <x:v>2026-07-27</x:v>
      </x:c>
    </x:row>
    <x:row r="616">
      <x:c r="A616" s="68" t="str">
        <x:v>PROC-007</x:v>
      </x:c>
      <x:c r="B616" s="68" t="str">
        <x:v>Public procurement and contract architecture</x:v>
      </x:c>
      <x:c r="C616" s="68" t="str">
        <x:v>ACT-GENERALSERVICESADMINISTR</x:v>
      </x:c>
      <x:c r="D616" s="68" t="str">
        <x:v>General Services Administration</x:v>
      </x:c>
      <x:c r="E616" s="68" t="str">
        <x:v>ACT-ONEGOVSTRATEGY</x:v>
      </x:c>
      <x:c r="F616" s="68" t="str">
        <x:v>OneGov Strategy</x:v>
      </x:c>
      <x:c r="G616" s="68" t="str">
        <x:v>Agency → procurement strategy</x:v>
      </x:c>
      <x:c r="H616" s="68" t="str">
        <x:v>2025–present</x:v>
      </x:c>
      <x:c r="I616" s="68" t="str">
        <x:v>Governmentwide procurement consolidation</x:v>
      </x:c>
      <x:c r="J616" s="68" t="str"/>
      <x:c r="K616" s="68" t="str">
        <x:v>Federal technology purchases</x:v>
      </x:c>
      <x:c r="L616" s="68" t="str">
        <x:v>Central purchasing expertise and negotiated access</x:v>
      </x:c>
      <x:c r="M616" s="68" t="str">
        <x:v>Reusable terms and governmentwide buying channels</x:v>
      </x:c>
      <x:c r="N616" s="68" t="str">
        <x:v>Centralised procurement can aggregate demand and standardise prices, security and data terms</x:v>
      </x:c>
      <x:c r="O616" s="68" t="str">
        <x:v>Institutional; financial; informational</x:v>
      </x:c>
      <x:c r="P616" s="68" t="str">
        <x:v>E1</x:v>
      </x:c>
      <x:c r="Q616" s="68" t="str">
        <x:v>High</x:v>
      </x:c>
      <x:c r="R616" s="68" t="str">
        <x:v>SRC-265</x:v>
      </x:c>
      <x:c r="S616" s="68" t="str">
        <x:v>GAO reported GSA's OneGov strategy and 2025 agreements with leading AI vendors.</x:v>
      </x:c>
      <x:c r="T616" s="68" t="str">
        <x:v>Exclusive federal use of GSA or permanent vendor selection.</x:v>
      </x:c>
      <x:c r="U616" s="68" t="str">
        <x:v>Agencies retain mission-specific acquisition needs.</x:v>
      </x:c>
      <x:c r="V616" s="68" t="str">
        <x:v>Active</x:v>
      </x:c>
      <x:c r="W616" s="68" t="str">
        <x:v>11;57</x:v>
      </x:c>
      <x:c r="X616" s="68" t="str">
        <x:v>2026-07-27</x:v>
      </x:c>
    </x:row>
    <x:row r="617">
      <x:c r="A617" s="68" t="str">
        <x:v>PROC-008</x:v>
      </x:c>
      <x:c r="B617" s="68" t="str">
        <x:v>Public procurement and contract architecture</x:v>
      </x:c>
      <x:c r="C617" s="68" t="str">
        <x:v>ACT-ONEGOVSTRATEGY</x:v>
      </x:c>
      <x:c r="D617" s="68" t="str">
        <x:v>OneGov Strategy</x:v>
      </x:c>
      <x:c r="E617" s="68" t="str">
        <x:v>ACT-OPENAI</x:v>
      </x:c>
      <x:c r="F617" s="68" t="str">
        <x:v>OpenAI</x:v>
      </x:c>
      <x:c r="G617" s="68" t="str">
        <x:v>Strategy → vendor</x:v>
      </x:c>
      <x:c r="H617" s="68" t="str">
        <x:v>2025</x:v>
      </x:c>
      <x:c r="I617" s="68" t="str">
        <x:v>Governmentwide AI access agreement</x:v>
      </x:c>
      <x:c r="J617" s="68" t="str"/>
      <x:c r="K617" s="68" t="str">
        <x:v>Agreement-specific</x:v>
      </x:c>
      <x:c r="L617" s="68" t="str">
        <x:v>Commercial AI service and negotiated terms</x:v>
      </x:c>
      <x:c r="M617" s="68" t="str">
        <x:v>Federal agency access channel</x:v>
      </x:c>
      <x:c r="N617" s="68" t="str">
        <x:v>A central procurement strategy converts one vendor agreement into potential access across many agencies</x:v>
      </x:c>
      <x:c r="O617" s="68" t="str">
        <x:v>Financial; informational; institutional</x:v>
      </x:c>
      <x:c r="P617" s="68" t="str">
        <x:v>E1</x:v>
      </x:c>
      <x:c r="Q617" s="68" t="str">
        <x:v>High</x:v>
      </x:c>
      <x:c r="R617" s="68" t="str">
        <x:v>SRC-265</x:v>
      </x:c>
      <x:c r="S617" s="68" t="str">
        <x:v>GAO reported a GSA agreement with OpenAI for governmentwide use.</x:v>
      </x:c>
      <x:c r="T617" s="68" t="str">
        <x:v>A guaranteed volume, exclusive supplier status or classified deployment.</x:v>
      </x:c>
      <x:c r="U617" s="68" t="str">
        <x:v>Usage and task orders determine realised spending and scope.</x:v>
      </x:c>
      <x:c r="V617" s="68" t="str">
        <x:v>Active</x:v>
      </x:c>
      <x:c r="W617" s="68" t="str">
        <x:v>11;57</x:v>
      </x:c>
      <x:c r="X617" s="68" t="str">
        <x:v>2026-07-27</x:v>
      </x:c>
    </x:row>
    <x:row r="618">
      <x:c r="A618" s="68" t="str">
        <x:v>PROC-009</x:v>
      </x:c>
      <x:c r="B618" s="68" t="str">
        <x:v>Public procurement and contract architecture</x:v>
      </x:c>
      <x:c r="C618" s="68" t="str">
        <x:v>ACT-ONEGOVSTRATEGY</x:v>
      </x:c>
      <x:c r="D618" s="68" t="str">
        <x:v>OneGov Strategy</x:v>
      </x:c>
      <x:c r="E618" s="68" t="str">
        <x:v>ACT-ANTHROPIC</x:v>
      </x:c>
      <x:c r="F618" s="68" t="str">
        <x:v>Anthropic</x:v>
      </x:c>
      <x:c r="G618" s="68" t="str">
        <x:v>Strategy → vendor</x:v>
      </x:c>
      <x:c r="H618" s="68" t="str">
        <x:v>2025</x:v>
      </x:c>
      <x:c r="I618" s="68" t="str">
        <x:v>Governmentwide AI access agreement</x:v>
      </x:c>
      <x:c r="J618" s="68" t="str"/>
      <x:c r="K618" s="68" t="str">
        <x:v>Agreement-specific</x:v>
      </x:c>
      <x:c r="L618" s="68" t="str">
        <x:v>Commercial AI service and negotiated terms</x:v>
      </x:c>
      <x:c r="M618" s="68" t="str">
        <x:v>Federal agency access channel</x:v>
      </x:c>
      <x:c r="N618" s="68" t="str">
        <x:v>Framework agreements reduce repeated transaction costs for agencies adopting AI services</x:v>
      </x:c>
      <x:c r="O618" s="68" t="str">
        <x:v>Financial; informational; institutional</x:v>
      </x:c>
      <x:c r="P618" s="68" t="str">
        <x:v>E1</x:v>
      </x:c>
      <x:c r="Q618" s="68" t="str">
        <x:v>High</x:v>
      </x:c>
      <x:c r="R618" s="68" t="str">
        <x:v>SRC-265</x:v>
      </x:c>
      <x:c r="S618" s="68" t="str">
        <x:v>GAO reported a GSA agreement with Anthropic for governmentwide use.</x:v>
      </x:c>
      <x:c r="T618" s="68" t="str">
        <x:v>Guaranteed agency adoption or transfer of government decision authority.</x:v>
      </x:c>
      <x:c r="U618" s="68" t="str">
        <x:v>Agency-specific controls and evaluations remain necessary.</x:v>
      </x:c>
      <x:c r="V618" s="68" t="str">
        <x:v>Active</x:v>
      </x:c>
      <x:c r="W618" s="68" t="str">
        <x:v>11;57</x:v>
      </x:c>
      <x:c r="X618" s="68" t="str">
        <x:v>2026-07-27</x:v>
      </x:c>
    </x:row>
    <x:row r="619">
      <x:c r="A619" s="68" t="str">
        <x:v>PROC-010</x:v>
      </x:c>
      <x:c r="B619" s="68" t="str">
        <x:v>Public procurement and contract architecture</x:v>
      </x:c>
      <x:c r="C619" s="68" t="str">
        <x:v>ACT-ONEGOVSTRATEGY</x:v>
      </x:c>
      <x:c r="D619" s="68" t="str">
        <x:v>OneGov Strategy</x:v>
      </x:c>
      <x:c r="E619" s="68" t="str">
        <x:v>ACT-GOOGLEGOOGLECLOUD</x:v>
      </x:c>
      <x:c r="F619" s="68" t="str">
        <x:v>Google / Google Cloud</x:v>
      </x:c>
      <x:c r="G619" s="68" t="str">
        <x:v>Strategy → vendor</x:v>
      </x:c>
      <x:c r="H619" s="68" t="str">
        <x:v>2025</x:v>
      </x:c>
      <x:c r="I619" s="68" t="str">
        <x:v>Governmentwide AI access agreement</x:v>
      </x:c>
      <x:c r="J619" s="68" t="str"/>
      <x:c r="K619" s="68" t="str">
        <x:v>Agreement-specific</x:v>
      </x:c>
      <x:c r="L619" s="68" t="str">
        <x:v>Commercial AI and cloud service</x:v>
      </x:c>
      <x:c r="M619" s="68" t="str">
        <x:v>Federal agency access channel</x:v>
      </x:c>
      <x:c r="N619" s="68" t="str">
        <x:v>Bundled model and cloud access can accelerate adoption while increasing platform dependence</x:v>
      </x:c>
      <x:c r="O619" s="68" t="str">
        <x:v>Financial; informational; technological</x:v>
      </x:c>
      <x:c r="P619" s="68" t="str">
        <x:v>E1</x:v>
      </x:c>
      <x:c r="Q619" s="68" t="str">
        <x:v>High</x:v>
      </x:c>
      <x:c r="R619" s="68" t="str">
        <x:v>SRC-265</x:v>
      </x:c>
      <x:c r="S619" s="68" t="str">
        <x:v>GAO reported a GSA agreement with Google for governmentwide use.</x:v>
      </x:c>
      <x:c r="T619" s="68" t="str">
        <x:v>Exclusive cloud dependency or fixed future pricing.</x:v>
      </x:c>
      <x:c r="U619" s="68" t="str">
        <x:v>Workload placement and actual ordering require separate contract data.</x:v>
      </x:c>
      <x:c r="V619" s="68" t="str">
        <x:v>Active</x:v>
      </x:c>
      <x:c r="W619" s="68" t="str">
        <x:v>11;57</x:v>
      </x:c>
      <x:c r="X619" s="68" t="str">
        <x:v>2026-07-27</x:v>
      </x:c>
    </x:row>
    <x:row r="620">
      <x:c r="A620" s="68" t="str">
        <x:v>PROC-011</x:v>
      </x:c>
      <x:c r="B620" s="68" t="str">
        <x:v>Public procurement and contract architecture</x:v>
      </x:c>
      <x:c r="C620" s="68" t="str">
        <x:v>ACT-FEDERALAIPROCUREMENTPROG</x:v>
      </x:c>
      <x:c r="D620" s="68" t="str">
        <x:v>Federal AI procurement programmes</x:v>
      </x:c>
      <x:c r="E620" s="68" t="str">
        <x:v>ACT-PUBLICTAXPAYERSANDBUDGET</x:v>
      </x:c>
      <x:c r="F620" s="68" t="str">
        <x:v>Public taxpayers and budget</x:v>
      </x:c>
      <x:c r="G620" s="68" t="str">
        <x:v>Programme → public balance sheet</x:v>
      </x:c>
      <x:c r="H620" s="68" t="str">
        <x:v>Ongoing</x:v>
      </x:c>
      <x:c r="I620" s="68" t="str">
        <x:v>Appropriation and acquisition spending</x:v>
      </x:c>
      <x:c r="J620" s="68" t="str">
        <x:v>INS-140</x:v>
      </x:c>
      <x:c r="K620" s="68" t="str">
        <x:v>Congressional appropriations and agency obligations</x:v>
      </x:c>
      <x:c r="L620" s="68" t="str">
        <x:v>Public funds</x:v>
      </x:c>
      <x:c r="M620" s="68" t="str">
        <x:v>AI services, licences, prototypes and infrastructure</x:v>
      </x:c>
      <x:c r="N620" s="68" t="str">
        <x:v>Public procurement socialises acquisition cost while agencies and vendors divide operational benefits, data rights and lock-in risk</x:v>
      </x:c>
      <x:c r="O620" s="68" t="str">
        <x:v>Financial; informational; distributional</x:v>
      </x:c>
      <x:c r="P620" s="68" t="str">
        <x:v>S1</x:v>
      </x:c>
      <x:c r="Q620" s="68" t="str">
        <x:v>High</x:v>
      </x:c>
      <x:c r="R620" s="68" t="str">
        <x:v>SRC-265</x:v>
      </x:c>
      <x:c r="S620" s="68" t="str">
        <x:v>Federal agencies are increasing AI procurement through multiple acquisition approaches.</x:v>
      </x:c>
      <x:c r="T620" s="68" t="str">
        <x:v>That procurement is wasteful or captured by vendors.</x:v>
      </x:c>
      <x:c r="U620" s="68" t="str">
        <x:v>Benefits and risks are programme-specific and require outcome evaluation.</x:v>
      </x:c>
      <x:c r="V620" s="68" t="str">
        <x:v>Active</x:v>
      </x:c>
      <x:c r="W620" s="68" t="str">
        <x:v>11;57</x:v>
      </x:c>
      <x:c r="X620" s="68" t="str">
        <x:v>2026-07-27</x:v>
      </x:c>
    </x:row>
    <x:row r="621">
      <x:c r="A621" s="68" t="str">
        <x:v>RAT-001</x:v>
      </x:c>
      <x:c r="B621" s="68" t="str">
        <x:v>Credit-rating infrastructure</x:v>
      </x:c>
      <x:c r="C621" s="68" t="str">
        <x:v>ACT-SPGLOBALRATINGS</x:v>
      </x:c>
      <x:c r="D621" s="68" t="str">
        <x:v>S&amp;P Global Ratings</x:v>
      </x:c>
      <x:c r="E621" s="68" t="str">
        <x:v>ACT-LOWANDMIDDLEINCOMECOUNTR</x:v>
      </x:c>
      <x:c r="F621" s="68" t="str">
        <x:v>Low- and middle-income countries</x:v>
      </x:c>
      <x:c r="G621" s="68" t="str">
        <x:v>Agency → sovereign issuers</x:v>
      </x:c>
      <x:c r="H621" s="68" t="str">
        <x:v>Ongoing</x:v>
      </x:c>
      <x:c r="I621" s="68" t="str">
        <x:v>Sovereign credit rating</x:v>
      </x:c>
      <x:c r="J621" s="68" t="str"/>
      <x:c r="K621" s="68" t="str">
        <x:v>Ratings and outlooks</x:v>
      </x:c>
      <x:c r="L621" s="68" t="str">
        <x:v>Fiscal, external, institutional and debt information</x:v>
      </x:c>
      <x:c r="M621" s="68" t="str">
        <x:v>Standardised credit-risk opinion</x:v>
      </x:c>
      <x:c r="N621" s="68" t="str">
        <x:v>A private analytical institution converts complex national conditions into a portable market signal</x:v>
      </x:c>
      <x:c r="O621" s="68" t="str">
        <x:v>Informational; financial; institutional</x:v>
      </x:c>
      <x:c r="P621" s="68" t="str">
        <x:v>E1</x:v>
      </x:c>
      <x:c r="Q621" s="68" t="str">
        <x:v>High</x:v>
      </x:c>
      <x:c r="R621" s="68" t="str">
        <x:v>SRC-137</x:v>
      </x:c>
      <x:c r="S621" s="68" t="str">
        <x:v>S&amp;P publishes sovereign ratings and methodology.</x:v>
      </x:c>
      <x:c r="T621" s="68" t="str">
        <x:v>A deterministic borrowing cost, political command or objective truth.</x:v>
      </x:c>
      <x:c r="U621" s="68" t="str">
        <x:v>Investors and mandates use ratings alongside other information.</x:v>
      </x:c>
      <x:c r="V621" s="68" t="str">
        <x:v>Active</x:v>
      </x:c>
      <x:c r="W621" s="68" t="str">
        <x:v>47;57</x:v>
      </x:c>
      <x:c r="X621" s="68" t="str">
        <x:v>2026-07-27</x:v>
      </x:c>
    </x:row>
    <x:row r="622">
      <x:c r="A622" s="68" t="str">
        <x:v>RAT-002</x:v>
      </x:c>
      <x:c r="B622" s="68" t="str">
        <x:v>Credit-rating infrastructure</x:v>
      </x:c>
      <x:c r="C622" s="68" t="str">
        <x:v>ACT-MOODYSRATINGS</x:v>
      </x:c>
      <x:c r="D622" s="68" t="str">
        <x:v>Moodys Ratings</x:v>
      </x:c>
      <x:c r="E622" s="68" t="str">
        <x:v>ACT-LOWANDMIDDLEINCOMECOUNTR</x:v>
      </x:c>
      <x:c r="F622" s="68" t="str">
        <x:v>Low- and middle-income countries</x:v>
      </x:c>
      <x:c r="G622" s="68" t="str">
        <x:v>Agency → sovereign issuers</x:v>
      </x:c>
      <x:c r="H622" s="68" t="str">
        <x:v>Ongoing</x:v>
      </x:c>
      <x:c r="I622" s="68" t="str">
        <x:v>Sovereign credit rating</x:v>
      </x:c>
      <x:c r="J622" s="68" t="str"/>
      <x:c r="K622" s="68" t="str">
        <x:v>Ratings and outlooks</x:v>
      </x:c>
      <x:c r="L622" s="68" t="str">
        <x:v>Fiscal, external, institutional and debt information</x:v>
      </x:c>
      <x:c r="M622" s="68" t="str">
        <x:v>Standardised credit-risk opinion</x:v>
      </x:c>
      <x:c r="N622" s="68" t="str">
        <x:v>A private analytical institution converts complex national conditions into a portable market signal</x:v>
      </x:c>
      <x:c r="O622" s="68" t="str">
        <x:v>Informational; financial; institutional</x:v>
      </x:c>
      <x:c r="P622" s="68" t="str">
        <x:v>E1</x:v>
      </x:c>
      <x:c r="Q622" s="68" t="str">
        <x:v>High</x:v>
      </x:c>
      <x:c r="R622" s="68" t="str">
        <x:v>SRC-138</x:v>
      </x:c>
      <x:c r="S622" s="68" t="str">
        <x:v>Moodys publishes sovereign ratings methodology.</x:v>
      </x:c>
      <x:c r="T622" s="68" t="str">
        <x:v>A deterministic borrowing cost, political command or objective truth.</x:v>
      </x:c>
      <x:c r="U622" s="68" t="str">
        <x:v>Investors and mandates use ratings alongside other information.</x:v>
      </x:c>
      <x:c r="V622" s="68" t="str">
        <x:v>Active</x:v>
      </x:c>
      <x:c r="W622" s="68" t="str">
        <x:v>47;57</x:v>
      </x:c>
      <x:c r="X622" s="68" t="str">
        <x:v>2026-07-27</x:v>
      </x:c>
    </x:row>
    <x:row r="623">
      <x:c r="A623" s="68" t="str">
        <x:v>RAT-003</x:v>
      </x:c>
      <x:c r="B623" s="68" t="str">
        <x:v>Credit-rating infrastructure</x:v>
      </x:c>
      <x:c r="C623" s="68" t="str">
        <x:v>ACT-FITCHRATINGS</x:v>
      </x:c>
      <x:c r="D623" s="68" t="str">
        <x:v>Fitch Ratings</x:v>
      </x:c>
      <x:c r="E623" s="68" t="str">
        <x:v>ACT-LOWANDMIDDLEINCOMECOUNTR</x:v>
      </x:c>
      <x:c r="F623" s="68" t="str">
        <x:v>Low- and middle-income countries</x:v>
      </x:c>
      <x:c r="G623" s="68" t="str">
        <x:v>Agency → sovereign issuers</x:v>
      </x:c>
      <x:c r="H623" s="68" t="str">
        <x:v>Ongoing</x:v>
      </x:c>
      <x:c r="I623" s="68" t="str">
        <x:v>Sovereign credit rating</x:v>
      </x:c>
      <x:c r="J623" s="68" t="str"/>
      <x:c r="K623" s="68" t="str">
        <x:v>Ratings and outlooks</x:v>
      </x:c>
      <x:c r="L623" s="68" t="str">
        <x:v>Fiscal, external, institutional and debt information</x:v>
      </x:c>
      <x:c r="M623" s="68" t="str">
        <x:v>Standardised credit-risk opinion</x:v>
      </x:c>
      <x:c r="N623" s="68" t="str">
        <x:v>A private analytical institution converts complex national conditions into a portable market signal</x:v>
      </x:c>
      <x:c r="O623" s="68" t="str">
        <x:v>Informational; financial; institutional</x:v>
      </x:c>
      <x:c r="P623" s="68" t="str">
        <x:v>E1</x:v>
      </x:c>
      <x:c r="Q623" s="68" t="str">
        <x:v>High</x:v>
      </x:c>
      <x:c r="R623" s="68" t="str">
        <x:v>SRC-139</x:v>
      </x:c>
      <x:c r="S623" s="68" t="str">
        <x:v>Fitch publishes sovereign ratings and analysis.</x:v>
      </x:c>
      <x:c r="T623" s="68" t="str">
        <x:v>A deterministic borrowing cost, political command or objective truth.</x:v>
      </x:c>
      <x:c r="U623" s="68" t="str">
        <x:v>Investors and mandates use ratings alongside other information.</x:v>
      </x:c>
      <x:c r="V623" s="68" t="str">
        <x:v>Active</x:v>
      </x:c>
      <x:c r="W623" s="68" t="str">
        <x:v>47;57</x:v>
      </x:c>
      <x:c r="X623" s="68" t="str">
        <x:v>2026-07-27</x:v>
      </x:c>
    </x:row>
    <x:row r="624">
      <x:c r="A624" s="68" t="str">
        <x:v>RAT-004</x:v>
      </x:c>
      <x:c r="B624" s="68" t="str">
        <x:v>Credit-rating infrastructure</x:v>
      </x:c>
      <x:c r="C624" s="68" t="str">
        <x:v>ACT-SPGLOBALRATINGS</x:v>
      </x:c>
      <x:c r="D624" s="68" t="str">
        <x:v>S&amp;P Global Ratings</x:v>
      </x:c>
      <x:c r="E624" s="68" t="str">
        <x:v>ACT-GOVERNINGINSTITUTIONALNE</x:v>
      </x:c>
      <x:c r="F624" s="68" t="str">
        <x:v>Governing institutional networks</x:v>
      </x:c>
      <x:c r="G624" s="68" t="str">
        <x:v>Agency → investors and mandates</x:v>
      </x:c>
      <x:c r="H624" s="68" t="str">
        <x:v>Ongoing</x:v>
      </x:c>
      <x:c r="I624" s="68" t="str">
        <x:v>Credit-risk benchmark</x:v>
      </x:c>
      <x:c r="J624" s="68" t="str"/>
      <x:c r="K624" s="68" t="str">
        <x:v>Global capital markets</x:v>
      </x:c>
      <x:c r="L624" s="68" t="str">
        <x:v>Rating opinion</x:v>
      </x:c>
      <x:c r="M624" s="68" t="str">
        <x:v>Portfolio eligibility, pricing and collateral decisions</x:v>
      </x:c>
      <x:c r="N624" s="68" t="str">
        <x:v>A widely recognised score becomes a coordination device across otherwise separate investors</x:v>
      </x:c>
      <x:c r="O624" s="68" t="str">
        <x:v>Informational; financial</x:v>
      </x:c>
      <x:c r="P624" s="68" t="str">
        <x:v>S1</x:v>
      </x:c>
      <x:c r="Q624" s="68" t="str">
        <x:v>High</x:v>
      </x:c>
      <x:c r="R624" s="68" t="str">
        <x:v>SRC-137</x:v>
      </x:c>
      <x:c r="S624" s="68" t="str">
        <x:v>S&amp;P states ratings are widely used inputs for comparing creditworthiness.</x:v>
      </x:c>
      <x:c r="T624" s="68" t="str">
        <x:v>Mechanical control over all investors or guaranteed prediction of default.</x:v>
      </x:c>
      <x:c r="U624" s="68" t="str">
        <x:v>Market prices and internal models can diverge from ratings.</x:v>
      </x:c>
      <x:c r="V624" s="68" t="str">
        <x:v>Active</x:v>
      </x:c>
      <x:c r="W624" s="68" t="str">
        <x:v>47;57</x:v>
      </x:c>
      <x:c r="X624" s="68" t="str">
        <x:v>2026-07-27</x:v>
      </x:c>
    </x:row>
    <x:row r="625">
      <x:c r="A625" s="68" t="str">
        <x:v>RAT-005</x:v>
      </x:c>
      <x:c r="B625" s="68" t="str">
        <x:v>Credit-rating infrastructure</x:v>
      </x:c>
      <x:c r="C625" s="68" t="str">
        <x:v>ACT-MOODYSRATINGS</x:v>
      </x:c>
      <x:c r="D625" s="68" t="str">
        <x:v>Moodys Ratings</x:v>
      </x:c>
      <x:c r="E625" s="68" t="str">
        <x:v>ACT-GOVERNINGINSTITUTIONALNE</x:v>
      </x:c>
      <x:c r="F625" s="68" t="str">
        <x:v>Governing institutional networks</x:v>
      </x:c>
      <x:c r="G625" s="68" t="str">
        <x:v>Agency → investors and risk systems</x:v>
      </x:c>
      <x:c r="H625" s="68" t="str">
        <x:v>Ongoing</x:v>
      </x:c>
      <x:c r="I625" s="68" t="str">
        <x:v>Ratings, data and workflow relationship</x:v>
      </x:c>
      <x:c r="J625" s="68" t="str"/>
      <x:c r="K625" s="68" t="str">
        <x:v>Global capital markets</x:v>
      </x:c>
      <x:c r="L625" s="68" t="str">
        <x:v>Issuer and macroeconomic information</x:v>
      </x:c>
      <x:c r="M625" s="68" t="str">
        <x:v>Credit opinions and integrated risk data</x:v>
      </x:c>
      <x:c r="N625" s="68" t="str">
        <x:v>Ratings agencies increasingly combine opinions with data platforms embedded in institutional workflows</x:v>
      </x:c>
      <x:c r="O625" s="68" t="str">
        <x:v>Informational; financial</x:v>
      </x:c>
      <x:c r="P625" s="68" t="str">
        <x:v>S1</x:v>
      </x:c>
      <x:c r="Q625" s="68" t="str">
        <x:v>High</x:v>
      </x:c>
      <x:c r="R625" s="68" t="str">
        <x:v>SRC-138</x:v>
      </x:c>
      <x:c r="S625" s="68" t="str">
        <x:v>Moodys provides sovereign methodologies and broad credit-risk data.</x:v>
      </x:c>
      <x:c r="T625" s="68" t="str">
        <x:v>Control over every portfolio or absence of issuer-pay conflicts.</x:v>
      </x:c>
      <x:c r="U625" s="68" t="str">
        <x:v>Users retain responsibility and agencies are regulated but commercially motivated.</x:v>
      </x:c>
      <x:c r="V625" s="68" t="str">
        <x:v>Active</x:v>
      </x:c>
      <x:c r="W625" s="68" t="str">
        <x:v>47;57</x:v>
      </x:c>
      <x:c r="X625" s="68" t="str">
        <x:v>2026-07-27</x:v>
      </x:c>
    </x:row>
    <x:row r="626">
      <x:c r="A626" s="68" t="str">
        <x:v>RENT-001</x:v>
      </x:c>
      <x:c r="B626" s="68" t="str">
        <x:v>Institutional rental ownership and management</x:v>
      </x:c>
      <x:c r="C626" s="68" t="str">
        <x:v>ACT-INVITATIONHOMES</x:v>
      </x:c>
      <x:c r="D626" s="68" t="str">
        <x:v>Invitation Homes</x:v>
      </x:c>
      <x:c r="E626" s="68" t="str">
        <x:v>ACT-RENTALHOUSINGTENANTS</x:v>
      </x:c>
      <x:c r="F626" s="68" t="str">
        <x:v>Rental housing tenants</x:v>
      </x:c>
      <x:c r="G626" s="68" t="str">
        <x:v>Landlord → tenants</x:v>
      </x:c>
      <x:c r="H626" s="68" t="str">
        <x:v>2025–present</x:v>
      </x:c>
      <x:c r="I626" s="68" t="str">
        <x:v>Residential lease and property management</x:v>
      </x:c>
      <x:c r="J626" s="68" t="str">
        <x:v>INS-179</x:v>
      </x:c>
      <x:c r="K626" s="68" t="str">
        <x:v>86,192 wholly owned homes at year-end 2025</x:v>
      </x:c>
      <x:c r="L626" s="68" t="str">
        <x:v>Homes, lease terms and management platform</x:v>
      </x:c>
      <x:c r="M626" s="68" t="str">
        <x:v>Rental housing service and rent cash flow</x:v>
      </x:c>
      <x:c r="N626" s="68" t="str">
        <x:v>Large-scale ownership converts dispersed houses into a centrally managed operating portfolio</x:v>
      </x:c>
      <x:c r="O626" s="68" t="str">
        <x:v>Ownership; financial; relational</x:v>
      </x:c>
      <x:c r="P626" s="68" t="str">
        <x:v>E1</x:v>
      </x:c>
      <x:c r="Q626" s="68" t="str">
        <x:v>Very high</x:v>
      </x:c>
      <x:c r="R626" s="68" t="str">
        <x:v>SRC-322</x:v>
      </x:c>
      <x:c r="S626" s="68" t="str">
        <x:v>Invitation Homes wholly owns and manages a large single-family rental portfolio.</x:v>
      </x:c>
      <x:c r="T626" s="68" t="str">
        <x:v>Dominance of the national rental market or uniform local market power.</x:v>
      </x:c>
      <x:c r="U626" s="68" t="str">
        <x:v>Its portfolio is concentrated in selected markets and remains a small share nationally.</x:v>
      </x:c>
      <x:c r="V626" s="68" t="str">
        <x:v>Active</x:v>
      </x:c>
      <x:c r="W626" s="68" t="str">
        <x:v>22;56;57</x:v>
      </x:c>
      <x:c r="X626" s="68" t="str">
        <x:v>2026-07-27</x:v>
      </x:c>
    </x:row>
    <x:row r="627">
      <x:c r="A627" s="68" t="str">
        <x:v>RENT-002</x:v>
      </x:c>
      <x:c r="B627" s="68" t="str">
        <x:v>Institutional rental ownership and management</x:v>
      </x:c>
      <x:c r="C627" s="68" t="str">
        <x:v>ACT-AMERICANHOMES4RENT</x:v>
      </x:c>
      <x:c r="D627" s="68" t="str">
        <x:v>American Homes 4 Rent</x:v>
      </x:c>
      <x:c r="E627" s="68" t="str">
        <x:v>ACT-RENTALHOUSINGTENANTS</x:v>
      </x:c>
      <x:c r="F627" s="68" t="str">
        <x:v>Rental housing tenants</x:v>
      </x:c>
      <x:c r="G627" s="68" t="str">
        <x:v>Landlord → tenants</x:v>
      </x:c>
      <x:c r="H627" s="68" t="str">
        <x:v>2025–present</x:v>
      </x:c>
      <x:c r="I627" s="68" t="str">
        <x:v>Residential lease and community management</x:v>
      </x:c>
      <x:c r="J627" s="68" t="str">
        <x:v>INS-180</x:v>
      </x:c>
      <x:c r="K627" s="68" t="str">
        <x:v>More than 61,000 properties</x:v>
      </x:c>
      <x:c r="L627" s="68" t="str">
        <x:v>Homes and operating platform</x:v>
      </x:c>
      <x:c r="M627" s="68" t="str">
        <x:v>Rental service and recurring income</x:v>
      </x:c>
      <x:c r="N627" s="68" t="str">
        <x:v>Institutional capital supports acquisition, development and centralised operation of single-family rentals</x:v>
      </x:c>
      <x:c r="O627" s="68" t="str">
        <x:v>Ownership; financial; relational</x:v>
      </x:c>
      <x:c r="P627" s="68" t="str">
        <x:v>E1</x:v>
      </x:c>
      <x:c r="Q627" s="68" t="str">
        <x:v>Very high</x:v>
      </x:c>
      <x:c r="R627" s="68" t="str">
        <x:v>SRC-323</x:v>
      </x:c>
      <x:c r="S627" s="68" t="str">
        <x:v>AMH owned more than 61,000 single-family properties at year-end 2025.</x:v>
      </x:c>
      <x:c r="T627" s="68" t="str">
        <x:v>National monopoly or proof of harmful conduct.</x:v>
      </x:c>
      <x:c r="U627" s="68" t="str">
        <x:v>Market effects must be tested locally.</x:v>
      </x:c>
      <x:c r="V627" s="68" t="str">
        <x:v>Active</x:v>
      </x:c>
      <x:c r="W627" s="68" t="str">
        <x:v>22;56;57</x:v>
      </x:c>
      <x:c r="X627" s="68" t="str">
        <x:v>2026-07-27</x:v>
      </x:c>
    </x:row>
    <x:row r="628">
      <x:c r="A628" s="68" t="str">
        <x:v>RENT-003</x:v>
      </x:c>
      <x:c r="B628" s="68" t="str">
        <x:v>Institutional rental ownership and management</x:v>
      </x:c>
      <x:c r="C628" s="68" t="str">
        <x:v>ACT-BLACKSTONEREALESTATEINCO</x:v>
      </x:c>
      <x:c r="D628" s="68" t="str">
        <x:v>Blackstone Real Estate Income Trust</x:v>
      </x:c>
      <x:c r="E628" s="68" t="str">
        <x:v>ACT-REITANDPRIVATEREALESTATE</x:v>
      </x:c>
      <x:c r="F628" s="68" t="str">
        <x:v>REIT and private real-estate investors</x:v>
      </x:c>
      <x:c r="G628" s="68" t="str">
        <x:v>Fund → investors</x:v>
      </x:c>
      <x:c r="H628" s="68" t="str">
        <x:v>Ongoing</x:v>
      </x:c>
      <x:c r="I628" s="68" t="str">
        <x:v>Private REIT share and redemption structure</x:v>
      </x:c>
      <x:c r="J628" s="68" t="str">
        <x:v>INS-181</x:v>
      </x:c>
      <x:c r="K628" s="68" t="str">
        <x:v>Large diversified real-estate portfolio</x:v>
      </x:c>
      <x:c r="L628" s="68" t="str">
        <x:v>Investor subscriptions and property income</x:v>
      </x:c>
      <x:c r="M628" s="68" t="str">
        <x:v>Diversified real-estate exposure and distributions</x:v>
      </x:c>
      <x:c r="N628" s="68" t="str">
        <x:v>A fund pools household and institutional capital into professionally managed property portfolios</x:v>
      </x:c>
      <x:c r="O628" s="68" t="str">
        <x:v>Financial; ownership; relational</x:v>
      </x:c>
      <x:c r="P628" s="68" t="str">
        <x:v>E1</x:v>
      </x:c>
      <x:c r="Q628" s="68" t="str">
        <x:v>High</x:v>
      </x:c>
      <x:c r="R628" s="68" t="str">
        <x:v>SRC-324</x:v>
      </x:c>
      <x:c r="S628" s="68" t="str">
        <x:v>BREIT owns diversified assets with substantial rental-housing exposure.</x:v>
      </x:c>
      <x:c r="T628" s="68" t="str">
        <x:v>Investor ownership of specific properties or guaranteed liquidity.</x:v>
      </x:c>
      <x:c r="U628" s="68" t="str">
        <x:v>BREIT is non-traded and subject to redemption limits and valuation policies.</x:v>
      </x:c>
      <x:c r="V628" s="68" t="str">
        <x:v>Active</x:v>
      </x:c>
      <x:c r="W628" s="68" t="str">
        <x:v>56;57</x:v>
      </x:c>
      <x:c r="X628" s="68" t="str">
        <x:v>2026-07-27</x:v>
      </x:c>
    </x:row>
    <x:row r="629">
      <x:c r="A629" s="68" t="str">
        <x:v>RENT-004</x:v>
      </x:c>
      <x:c r="B629" s="68" t="str">
        <x:v>Institutional rental ownership and management</x:v>
      </x:c>
      <x:c r="C629" s="68" t="str">
        <x:v>ACT-REITANDPRIVATEREALESTATE</x:v>
      </x:c>
      <x:c r="D629" s="68" t="str">
        <x:v>REIT and private real-estate investors</x:v>
      </x:c>
      <x:c r="E629" s="68" t="str">
        <x:v>ACT-INVITATIONHOMES</x:v>
      </x:c>
      <x:c r="F629" s="68" t="str">
        <x:v>Invitation Homes</x:v>
      </x:c>
      <x:c r="G629" s="68" t="str">
        <x:v>Investors → landlord platform</x:v>
      </x:c>
      <x:c r="H629" s="68" t="str">
        <x:v>Ongoing</x:v>
      </x:c>
      <x:c r="I629" s="68" t="str">
        <x:v>Equity and debt capital</x:v>
      </x:c>
      <x:c r="J629" s="68" t="str">
        <x:v>INS-179</x:v>
      </x:c>
      <x:c r="K629" s="68" t="str">
        <x:v>Public-market and financing-specific</x:v>
      </x:c>
      <x:c r="L629" s="68" t="str">
        <x:v>Investor capital</x:v>
      </x:c>
      <x:c r="M629" s="68" t="str">
        <x:v>Acquisition, development and portfolio operations</x:v>
      </x:c>
      <x:c r="N629" s="68" t="str">
        <x:v>Capital markets convert claims on rental income into scalable home acquisition capacity</x:v>
      </x:c>
      <x:c r="O629" s="68" t="str">
        <x:v>Financial; ownership; material</x:v>
      </x:c>
      <x:c r="P629" s="68" t="str">
        <x:v>S1</x:v>
      </x:c>
      <x:c r="Q629" s="68" t="str">
        <x:v>High</x:v>
      </x:c>
      <x:c r="R629" s="68" t="str">
        <x:v>SRC-322</x:v>
      </x:c>
      <x:c r="S629" s="68" t="str">
        <x:v>Invitation Homes finances a large listed rental platform through corporate capital markets.</x:v>
      </x:c>
      <x:c r="T629" s="68" t="str">
        <x:v>Direct investor control of individual tenant decisions.</x:v>
      </x:c>
      <x:c r="U629" s="68" t="str">
        <x:v>Board, management and property-level operations mediate control.</x:v>
      </x:c>
      <x:c r="V629" s="68" t="str">
        <x:v>Active</x:v>
      </x:c>
      <x:c r="W629" s="68" t="str">
        <x:v>56;57</x:v>
      </x:c>
      <x:c r="X629" s="68" t="str">
        <x:v>2026-07-27</x:v>
      </x:c>
    </x:row>
    <x:row r="630">
      <x:c r="A630" s="68" t="str">
        <x:v>RENT-005</x:v>
      </x:c>
      <x:c r="B630" s="68" t="str">
        <x:v>Institutional rental ownership and management</x:v>
      </x:c>
      <x:c r="C630" s="68" t="str">
        <x:v>ACT-REITANDPRIVATEREALESTATE</x:v>
      </x:c>
      <x:c r="D630" s="68" t="str">
        <x:v>REIT and private real-estate investors</x:v>
      </x:c>
      <x:c r="E630" s="68" t="str">
        <x:v>ACT-AMERICANHOMES4RENT</x:v>
      </x:c>
      <x:c r="F630" s="68" t="str">
        <x:v>American Homes 4 Rent</x:v>
      </x:c>
      <x:c r="G630" s="68" t="str">
        <x:v>Investors → landlord platform</x:v>
      </x:c>
      <x:c r="H630" s="68" t="str">
        <x:v>Ongoing</x:v>
      </x:c>
      <x:c r="I630" s="68" t="str">
        <x:v>Equity and debt capital</x:v>
      </x:c>
      <x:c r="J630" s="68" t="str">
        <x:v>INS-180</x:v>
      </x:c>
      <x:c r="K630" s="68" t="str">
        <x:v>Public-market and financing-specific</x:v>
      </x:c>
      <x:c r="L630" s="68" t="str">
        <x:v>Investor capital</x:v>
      </x:c>
      <x:c r="M630" s="68" t="str">
        <x:v>Rental development and property acquisition</x:v>
      </x:c>
      <x:c r="N630" s="68" t="str">
        <x:v>Institutional finance lengthens the holding horizon and supports standardised operations across regions</x:v>
      </x:c>
      <x:c r="O630" s="68" t="str">
        <x:v>Financial; ownership; material</x:v>
      </x:c>
      <x:c r="P630" s="68" t="str">
        <x:v>S1</x:v>
      </x:c>
      <x:c r="Q630" s="68" t="str">
        <x:v>High</x:v>
      </x:c>
      <x:c r="R630" s="68" t="str">
        <x:v>SRC-323</x:v>
      </x:c>
      <x:c r="S630" s="68" t="str">
        <x:v>AMH is a public REIT operating a large housing portfolio.</x:v>
      </x:c>
      <x:c r="T630" s="68" t="str">
        <x:v>Identical strategy in every market or immunity from local regulation.</x:v>
      </x:c>
      <x:c r="U630" s="68" t="str">
        <x:v>Portfolio mix and development economics vary.</x:v>
      </x:c>
      <x:c r="V630" s="68" t="str">
        <x:v>Active</x:v>
      </x:c>
      <x:c r="W630" s="68" t="str">
        <x:v>56;57</x:v>
      </x:c>
      <x:c r="X630" s="68" t="str">
        <x:v>2026-07-27</x:v>
      </x:c>
    </x:row>
    <x:row r="631">
      <x:c r="A631" s="68" t="str">
        <x:v>RENT-006</x:v>
      </x:c>
      <x:c r="B631" s="68" t="str">
        <x:v>Institutional rental ownership and management</x:v>
      </x:c>
      <x:c r="C631" s="68" t="str">
        <x:v>ACT-INSTITUTIONALPROPERTYMAN</x:v>
      </x:c>
      <x:c r="D631" s="68" t="str">
        <x:v>Institutional property managers</x:v>
      </x:c>
      <x:c r="E631" s="68" t="str">
        <x:v>ACT-RENTALHOUSINGTENANTS</x:v>
      </x:c>
      <x:c r="F631" s="68" t="str">
        <x:v>Rental housing tenants</x:v>
      </x:c>
      <x:c r="G631" s="68" t="str">
        <x:v>Manager → tenants</x:v>
      </x:c>
      <x:c r="H631" s="68" t="str">
        <x:v>Ongoing</x:v>
      </x:c>
      <x:c r="I631" s="68" t="str">
        <x:v>Lease administration, maintenance and enforcement</x:v>
      </x:c>
      <x:c r="J631" s="68" t="str">
        <x:v>INS-179; INS-180; INS-181</x:v>
      </x:c>
      <x:c r="K631" s="68" t="str">
        <x:v>Portfolio-specific</x:v>
      </x:c>
      <x:c r="L631" s="68" t="str">
        <x:v>Owner policies, software and local staff</x:v>
      </x:c>
      <x:c r="M631" s="68" t="str">
        <x:v>Maintenance, renewal, fees, collection and eviction decisions</x:v>
      </x:c>
      <x:c r="N631" s="68" t="str">
        <x:v>Property management is the operational interface through which portfolio strategy becomes household experience</x:v>
      </x:c>
      <x:c r="O631" s="68" t="str">
        <x:v>Relational; informational; enforcement</x:v>
      </x:c>
      <x:c r="P631" s="68" t="str">
        <x:v>S1</x:v>
      </x:c>
      <x:c r="Q631" s="68" t="str">
        <x:v>High</x:v>
      </x:c>
      <x:c r="R631" s="68" t="str">
        <x:v>SRC-322; SRC-323; SRC-324</x:v>
      </x:c>
      <x:c r="S631" s="68" t="str">
        <x:v>Large rental portfolios use professional management systems.</x:v>
      </x:c>
      <x:c r="T631" s="68" t="str">
        <x:v>Uniform outcomes or landlord ownership by the management company.</x:v>
      </x:c>
      <x:c r="U631" s="68" t="str">
        <x:v>Management may be internal, affiliated or third party.</x:v>
      </x:c>
      <x:c r="V631" s="68" t="str">
        <x:v>Active</x:v>
      </x:c>
      <x:c r="W631" s="68" t="str">
        <x:v>22;57</x:v>
      </x:c>
      <x:c r="X631" s="68" t="str">
        <x:v>2026-07-27</x:v>
      </x:c>
    </x:row>
    <x:row r="632">
      <x:c r="A632" s="68" t="str">
        <x:v>RES-001</x:v>
      </x:c>
      <x:c r="B632" s="68" t="str">
        <x:v>Research infrastructure and public funding</x:v>
      </x:c>
      <x:c r="C632" s="68" t="str">
        <x:v>ACT-NATIONALSCIENCEFOUNDATIO</x:v>
      </x:c>
      <x:c r="D632" s="68" t="str">
        <x:v>National Science Foundation</x:v>
      </x:c>
      <x:c r="E632" s="68" t="str">
        <x:v>ACT-NATIONALAIRESEARCHRESOUR</x:v>
      </x:c>
      <x:c r="F632" s="68" t="str">
        <x:v>National AI Research Resource</x:v>
      </x:c>
      <x:c r="G632" s="68" t="str">
        <x:v>Agency → infrastructure programme</x:v>
      </x:c>
      <x:c r="H632" s="68" t="str">
        <x:v>2024–present</x:v>
      </x:c>
      <x:c r="I632" s="68" t="str">
        <x:v>Programme leadership and funding</x:v>
      </x:c>
      <x:c r="J632" s="68" t="str">
        <x:v>INS-103</x:v>
      </x:c>
      <x:c r="K632" s="68" t="str">
        <x:v>14 other federal agencies and 28 private partners</x:v>
      </x:c>
      <x:c r="L632" s="68" t="str">
        <x:v>Public authority, grants and coordination</x:v>
      </x:c>
      <x:c r="M632" s="68" t="str">
        <x:v>Shared compute, data, models and training access</x:v>
      </x:c>
      <x:c r="N632" s="68" t="str">
        <x:v>Public research infrastructure partially counteracts frontier-compute concentration</x:v>
      </x:c>
      <x:c r="O632" s="68" t="str">
        <x:v>Financial; institutional; technological</x:v>
      </x:c>
      <x:c r="P632" s="68" t="str">
        <x:v>E1</x:v>
      </x:c>
      <x:c r="Q632" s="68" t="str">
        <x:v>Very high</x:v>
      </x:c>
      <x:c r="R632" s="68" t="str">
        <x:v>SRC-205; SRC-206; SRC-207</x:v>
      </x:c>
      <x:c r="S632" s="68" t="str">
        <x:v>NSF leads NAIRR and is transitioning it toward sustained operations.</x:v>
      </x:c>
      <x:c r="T632" s="68" t="str">
        <x:v>Universal access, guaranteed awards or independence from private providers.</x:v>
      </x:c>
      <x:c r="U632" s="68" t="str">
        <x:v>Resource allocations and partner contributions remain selective.</x:v>
      </x:c>
      <x:c r="V632" s="68" t="str">
        <x:v>Active transition</x:v>
      </x:c>
      <x:c r="W632" s="68" t="str">
        <x:v>57;75</x:v>
      </x:c>
      <x:c r="X632" s="68" t="str">
        <x:v>2026-07-27</x:v>
      </x:c>
    </x:row>
    <x:row r="633">
      <x:c r="A633" s="68" t="str">
        <x:v>RES-002</x:v>
      </x:c>
      <x:c r="B633" s="68" t="str">
        <x:v>Research infrastructure and public funding</x:v>
      </x:c>
      <x:c r="C633" s="68" t="str">
        <x:v>ACT-NAIRRPRIVATESECTORPARTNE</x:v>
      </x:c>
      <x:c r="D633" s="68" t="str">
        <x:v>NAIRR private-sector partners</x:v>
      </x:c>
      <x:c r="E633" s="68" t="str">
        <x:v>ACT-NATIONALAIRESEARCHRESOUR</x:v>
      </x:c>
      <x:c r="F633" s="68" t="str">
        <x:v>National AI Research Resource</x:v>
      </x:c>
      <x:c r="G633" s="68" t="str">
        <x:v>Partners → programme</x:v>
      </x:c>
      <x:c r="H633" s="68" t="str">
        <x:v>2024–present</x:v>
      </x:c>
      <x:c r="I633" s="68" t="str">
        <x:v>In-kind and platform contributions</x:v>
      </x:c>
      <x:c r="J633" s="68" t="str">
        <x:v>INS-103</x:v>
      </x:c>
      <x:c r="K633" s="68" t="str">
        <x:v>28 private-sector partners reported</x:v>
      </x:c>
      <x:c r="L633" s="68" t="str">
        <x:v>Compute, models, datasets, software and expertise</x:v>
      </x:c>
      <x:c r="M633" s="68" t="str">
        <x:v>Research resources allocated through a public portal</x:v>
      </x:c>
      <x:c r="N633" s="68" t="str">
        <x:v>Private infrastructure is pooled through a public allocation layer</x:v>
      </x:c>
      <x:c r="O633" s="68" t="str">
        <x:v>Technological; financial; relational</x:v>
      </x:c>
      <x:c r="P633" s="68" t="str">
        <x:v>E1</x:v>
      </x:c>
      <x:c r="Q633" s="68" t="str">
        <x:v>High</x:v>
      </x:c>
      <x:c r="R633" s="68" t="str">
        <x:v>SRC-206</x:v>
      </x:c>
      <x:c r="S633" s="68" t="str">
        <x:v>NSF reports 28 private-sector partners contributing to the pilot.</x:v>
      </x:c>
      <x:c r="T633" s="68" t="str">
        <x:v>Public ownership of contributed resources or equal access to every commercial capability.</x:v>
      </x:c>
      <x:c r="U633" s="68" t="str">
        <x:v>Partners retain ownership and define contributed capacity.</x:v>
      </x:c>
      <x:c r="V633" s="68" t="str">
        <x:v>Active</x:v>
      </x:c>
      <x:c r="W633" s="68" t="str">
        <x:v>57;75</x:v>
      </x:c>
      <x:c r="X633" s="68" t="str">
        <x:v>2026-07-27</x:v>
      </x:c>
    </x:row>
    <x:row r="634">
      <x:c r="A634" s="68" t="str">
        <x:v>RES-003</x:v>
      </x:c>
      <x:c r="B634" s="68" t="str">
        <x:v>Research infrastructure and public funding</x:v>
      </x:c>
      <x:c r="C634" s="68" t="str">
        <x:v>ACT-NATIONALAIRESEARCHRESOUR</x:v>
      </x:c>
      <x:c r="D634" s="68" t="str">
        <x:v>National AI Research Resource</x:v>
      </x:c>
      <x:c r="E634" s="68" t="str">
        <x:v>ACT-AIRESEARCHERSANDEDUCATOR</x:v>
      </x:c>
      <x:c r="F634" s="68" t="str">
        <x:v>AI researchers and educators</x:v>
      </x:c>
      <x:c r="G634" s="68" t="str">
        <x:v>Programme → community</x:v>
      </x:c>
      <x:c r="H634" s="68" t="str">
        <x:v>2024–present</x:v>
      </x:c>
      <x:c r="I634" s="68" t="str">
        <x:v>Competitive resource allocation</x:v>
      </x:c>
      <x:c r="J634" s="68" t="str">
        <x:v>INS-103</x:v>
      </x:c>
      <x:c r="K634" s="68" t="str">
        <x:v>Project-specific</x:v>
      </x:c>
      <x:c r="L634" s="68" t="str">
        <x:v>Applications and research proposals</x:v>
      </x:c>
      <x:c r="M634" s="68" t="str">
        <x:v>Access to advanced compute, data, models and support</x:v>
      </x:c>
      <x:c r="N634" s="68" t="str">
        <x:v>Allocation rules determine which researchers can cross the compute barrier</x:v>
      </x:c>
      <x:c r="O634" s="68" t="str">
        <x:v>Institutional; technological; informational</x:v>
      </x:c>
      <x:c r="P634" s="68" t="str">
        <x:v>E1</x:v>
      </x:c>
      <x:c r="Q634" s="68" t="str">
        <x:v>High</x:v>
      </x:c>
      <x:c r="R634" s="68" t="str">
        <x:v>SRC-205; SRC-206</x:v>
      </x:c>
      <x:c r="S634" s="68" t="str">
        <x:v>NAIRR provides application-based access to research resources.</x:v>
      </x:c>
      <x:c r="T634" s="68" t="str">
        <x:v>A right to unlimited compute or freedom from programme priorities.</x:v>
      </x:c>
      <x:c r="U634" s="68" t="str">
        <x:v>Selection criteria and resource scarcity remain important.</x:v>
      </x:c>
      <x:c r="V634" s="68" t="str">
        <x:v>Active</x:v>
      </x:c>
      <x:c r="W634" s="68" t="str">
        <x:v>57;75</x:v>
      </x:c>
      <x:c r="X634" s="68" t="str">
        <x:v>2026-07-27</x:v>
      </x:c>
    </x:row>
    <x:row r="635">
      <x:c r="A635" s="68" t="str">
        <x:v>RES-004</x:v>
      </x:c>
      <x:c r="B635" s="68" t="str">
        <x:v>Research infrastructure and public funding</x:v>
      </x:c>
      <x:c r="C635" s="68" t="str">
        <x:v>ACT-DARPA</x:v>
      </x:c>
      <x:c r="D635" s="68" t="str">
        <x:v>DARPA</x:v>
      </x:c>
      <x:c r="E635" s="68" t="str">
        <x:v>ACT-AIFORGE</x:v>
      </x:c>
      <x:c r="F635" s="68" t="str">
        <x:v>AI Forge</x:v>
      </x:c>
      <x:c r="G635" s="68" t="str">
        <x:v>Agency → programme</x:v>
      </x:c>
      <x:c r="H635" s="68" t="str">
        <x:v>2026 onward</x:v>
      </x:c>
      <x:c r="I635" s="68" t="str">
        <x:v>Programme creation and mission direction</x:v>
      </x:c>
      <x:c r="J635" s="68" t="str">
        <x:v>INS-104</x:v>
      </x:c>
      <x:c r="K635" s="68" t="str">
        <x:v>Launching</x:v>
      </x:c>
      <x:c r="L635" s="68" t="str">
        <x:v>National-security research priorities and funding</x:v>
      </x:c>
      <x:c r="M635" s="68" t="str">
        <x:v>University-led AI research forum</x:v>
      </x:c>
      <x:c r="N635" s="68" t="str">
        <x:v>Mission agencies convert strategic problems into funded research agendas</x:v>
      </x:c>
      <x:c r="O635" s="68" t="str">
        <x:v>Financial; institutional; technological</x:v>
      </x:c>
      <x:c r="P635" s="68" t="str">
        <x:v>E1</x:v>
      </x:c>
      <x:c r="Q635" s="68" t="str">
        <x:v>Very high</x:v>
      </x:c>
      <x:c r="R635" s="68" t="str">
        <x:v>SRC-208</x:v>
      </x:c>
      <x:c r="S635" s="68" t="str">
        <x:v>DARPA and NSF jointly developed AI Forge.</x:v>
      </x:c>
      <x:c r="T635" s="68" t="str">
        <x:v>Deployment of resulting systems or predetermined research conclusions.</x:v>
      </x:c>
      <x:c r="U635" s="68" t="str">
        <x:v>The programme was launching and funding details were still developing.</x:v>
      </x:c>
      <x:c r="V635" s="68" t="str">
        <x:v>Launching</x:v>
      </x:c>
      <x:c r="W635" s="68" t="str">
        <x:v>57;71;75</x:v>
      </x:c>
      <x:c r="X635" s="68" t="str">
        <x:v>2026-07-27</x:v>
      </x:c>
    </x:row>
    <x:row r="636">
      <x:c r="A636" s="68" t="str">
        <x:v>RES-005</x:v>
      </x:c>
      <x:c r="B636" s="68" t="str">
        <x:v>Research infrastructure and public funding</x:v>
      </x:c>
      <x:c r="C636" s="68" t="str">
        <x:v>ACT-NATIONALSCIENCEFOUNDATIO</x:v>
      </x:c>
      <x:c r="D636" s="68" t="str">
        <x:v>National Science Foundation</x:v>
      </x:c>
      <x:c r="E636" s="68" t="str">
        <x:v>ACT-AIFORGE</x:v>
      </x:c>
      <x:c r="F636" s="68" t="str">
        <x:v>AI Forge</x:v>
      </x:c>
      <x:c r="G636" s="68" t="str">
        <x:v>Agency → programme</x:v>
      </x:c>
      <x:c r="H636" s="68" t="str">
        <x:v>2026 onward</x:v>
      </x:c>
      <x:c r="I636" s="68" t="str">
        <x:v>Joint programme creation</x:v>
      </x:c>
      <x:c r="J636" s="68" t="str">
        <x:v>INS-104</x:v>
      </x:c>
      <x:c r="K636" s="68" t="str">
        <x:v>Launching</x:v>
      </x:c>
      <x:c r="L636" s="68" t="str">
        <x:v>Civil science funding and university networks</x:v>
      </x:c>
      <x:c r="M636" s="68" t="str">
        <x:v>National-security-oriented research collaboration</x:v>
      </x:c>
      <x:c r="N636" s="68" t="str">
        <x:v>Civil research institutions become a bridge between academic talent and mission agencies</x:v>
      </x:c>
      <x:c r="O636" s="68" t="str">
        <x:v>Financial; institutional; relational</x:v>
      </x:c>
      <x:c r="P636" s="68" t="str">
        <x:v>E1</x:v>
      </x:c>
      <x:c r="Q636" s="68" t="str">
        <x:v>Very high</x:v>
      </x:c>
      <x:c r="R636" s="68" t="str">
        <x:v>SRC-208</x:v>
      </x:c>
      <x:c r="S636" s="68" t="str">
        <x:v>NSF is a joint developer of AI Forge.</x:v>
      </x:c>
      <x:c r="T636" s="68" t="str">
        <x:v>Militarisation of all NSF AI research or loss of university independence.</x:v>
      </x:c>
      <x:c r="U636" s="68" t="str">
        <x:v>The programme targets specified research challenges.</x:v>
      </x:c>
      <x:c r="V636" s="68" t="str">
        <x:v>Launching</x:v>
      </x:c>
      <x:c r="W636" s="68" t="str">
        <x:v>57;71;75</x:v>
      </x:c>
      <x:c r="X636" s="68" t="str">
        <x:v>2026-07-27</x:v>
      </x:c>
    </x:row>
    <x:row r="637">
      <x:c r="A637" s="68" t="str">
        <x:v>RES-006</x:v>
      </x:c>
      <x:c r="B637" s="68" t="str">
        <x:v>Research infrastructure and public funding</x:v>
      </x:c>
      <x:c r="C637" s="68" t="str">
        <x:v>ACT-CENTERFORAISTANDARDSANDI</x:v>
      </x:c>
      <x:c r="D637" s="68" t="str">
        <x:v>Center for AI Standards and Innovation</x:v>
      </x:c>
      <x:c r="E637" s="68" t="str">
        <x:v>ACT-AIFORGE</x:v>
      </x:c>
      <x:c r="F637" s="68" t="str">
        <x:v>AI Forge</x:v>
      </x:c>
      <x:c r="G637" s="68" t="str">
        <x:v>Standards/evaluation centre → programme</x:v>
      </x:c>
      <x:c r="H637" s="68" t="str">
        <x:v>2026 onward</x:v>
      </x:c>
      <x:c r="I637" s="68" t="str">
        <x:v>Technical collaboration</x:v>
      </x:c>
      <x:c r="J637" s="68" t="str">
        <x:v>INS-104</x:v>
      </x:c>
      <x:c r="K637" s="68" t="str">
        <x:v>Programme-level</x:v>
      </x:c>
      <x:c r="L637" s="68" t="str">
        <x:v>Evaluation, standards and testing expertise</x:v>
      </x:c>
      <x:c r="M637" s="68" t="str">
        <x:v>Research priorities and assessment methods</x:v>
      </x:c>
      <x:c r="N637" s="68" t="str">
        <x:v>Measurement institutions help define what counts as trustworthy progress</x:v>
      </x:c>
      <x:c r="O637" s="68" t="str">
        <x:v>Informational; institutional</x:v>
      </x:c>
      <x:c r="P637" s="68" t="str">
        <x:v>E1</x:v>
      </x:c>
      <x:c r="Q637" s="68" t="str">
        <x:v>High</x:v>
      </x:c>
      <x:c r="R637" s="68" t="str">
        <x:v>SRC-208</x:v>
      </x:c>
      <x:c r="S637" s="68" t="str">
        <x:v>DARPA states CAISI collaborates on AI Forge.</x:v>
      </x:c>
      <x:c r="T637" s="68" t="str">
        <x:v>Control of university research or authority over all frontier labs.</x:v>
      </x:c>
      <x:c r="U637" s="68" t="str">
        <x:v>Roles and governance need programme documents.</x:v>
      </x:c>
      <x:c r="V637" s="68" t="str">
        <x:v>Launching</x:v>
      </x:c>
      <x:c r="W637" s="68" t="str">
        <x:v>57;74;75</x:v>
      </x:c>
      <x:c r="X637" s="68" t="str">
        <x:v>2026-07-27</x:v>
      </x:c>
    </x:row>
    <x:row r="638">
      <x:c r="A638" s="68" t="str">
        <x:v>RES-007</x:v>
      </x:c>
      <x:c r="B638" s="68" t="str">
        <x:v>Research infrastructure and public funding</x:v>
      </x:c>
      <x:c r="C638" s="68" t="str">
        <x:v>ACT-AIFORGE</x:v>
      </x:c>
      <x:c r="D638" s="68" t="str">
        <x:v>AI Forge</x:v>
      </x:c>
      <x:c r="E638" s="68" t="str">
        <x:v>ACT-UNIVERSITYLEDAIRESEARCHT</x:v>
      </x:c>
      <x:c r="F638" s="68" t="str">
        <x:v>University-led AI research teams</x:v>
      </x:c>
      <x:c r="G638" s="68" t="str">
        <x:v>Programme → teams</x:v>
      </x:c>
      <x:c r="H638" s="68" t="str">
        <x:v>2026 onward</x:v>
      </x:c>
      <x:c r="I638" s="68" t="str">
        <x:v>Research funding and guidance</x:v>
      </x:c>
      <x:c r="J638" s="68" t="str">
        <x:v>INS-104</x:v>
      </x:c>
      <x:c r="K638" s="68" t="str">
        <x:v>15 challenge areas reported</x:v>
      </x:c>
      <x:c r="L638" s="68" t="str">
        <x:v>Proposals, academic talent and public/private compute</x:v>
      </x:c>
      <x:c r="M638" s="68" t="str">
        <x:v>Funded interpretability, control and robustness research</x:v>
      </x:c>
      <x:c r="N638" s="68" t="str">
        <x:v>A hybrid forum converts government mission needs and frontier resources into academic research projects</x:v>
      </x:c>
      <x:c r="O638" s="68" t="str">
        <x:v>Financial; technological; institutional</x:v>
      </x:c>
      <x:c r="P638" s="68" t="str">
        <x:v>E1</x:v>
      </x:c>
      <x:c r="Q638" s="68" t="str">
        <x:v>High</x:v>
      </x:c>
      <x:c r="R638" s="68" t="str">
        <x:v>SRC-208</x:v>
      </x:c>
      <x:c r="S638" s="68" t="str">
        <x:v>AI Forge is designed around university-led teams in three thrust areas.</x:v>
      </x:c>
      <x:c r="T638" s="68" t="str">
        <x:v>Guaranteed funding to all respondents or field deployment.</x:v>
      </x:c>
      <x:c r="U638" s="68" t="str">
        <x:v>Selection and award mechanisms were not final in the announcement.</x:v>
      </x:c>
      <x:c r="V638" s="68" t="str">
        <x:v>Launching</x:v>
      </x:c>
      <x:c r="W638" s="68" t="str">
        <x:v>57;71;75</x:v>
      </x:c>
      <x:c r="X638" s="68" t="str">
        <x:v>2026-07-27</x:v>
      </x:c>
    </x:row>
    <x:row r="639">
      <x:c r="A639" s="68" t="str">
        <x:v>RES-008</x:v>
      </x:c>
      <x:c r="B639" s="68" t="str">
        <x:v>Research infrastructure and public funding</x:v>
      </x:c>
      <x:c r="C639" s="68" t="str">
        <x:v>ACT-FRONTIERAICOMPANIES</x:v>
      </x:c>
      <x:c r="D639" s="68" t="str">
        <x:v>Frontier AI companies</x:v>
      </x:c>
      <x:c r="E639" s="68" t="str">
        <x:v>ACT-AIFORGE</x:v>
      </x:c>
      <x:c r="F639" s="68" t="str">
        <x:v>AI Forge</x:v>
      </x:c>
      <x:c r="G639" s="68" t="str">
        <x:v>Companies → programme</x:v>
      </x:c>
      <x:c r="H639" s="68" t="str">
        <x:v>2026 onward</x:v>
      </x:c>
      <x:c r="I639" s="68" t="str">
        <x:v>Models, compute and expertise contribution</x:v>
      </x:c>
      <x:c r="J639" s="68" t="str">
        <x:v>INS-104</x:v>
      </x:c>
      <x:c r="K639" s="68" t="str">
        <x:v>Frontier-scale resources</x:v>
      </x:c>
      <x:c r="L639" s="68" t="str">
        <x:v>Commercial models and technical expertise</x:v>
      </x:c>
      <x:c r="M639" s="68" t="str">
        <x:v>Research infrastructure for national-security challenges</x:v>
      </x:c>
      <x:c r="N639" s="68" t="str">
        <x:v>Frontier firms gain agenda access while public programmes gain otherwise scarce capabilities</x:v>
      </x:c>
      <x:c r="O639" s="68" t="str">
        <x:v>Technological; relational; institutional</x:v>
      </x:c>
      <x:c r="P639" s="68" t="str">
        <x:v>E2</x:v>
      </x:c>
      <x:c r="Q639" s="68" t="str">
        <x:v>High</x:v>
      </x:c>
      <x:c r="R639" s="68" t="str">
        <x:v>SRC-208</x:v>
      </x:c>
      <x:c r="S639" s="68" t="str">
        <x:v>DARPA convened frontier companies and designed a forum connecting them with universities and government.</x:v>
      </x:c>
      <x:c r="T639" s="68" t="str">
        <x:v>Transfer of company ownership or control of the research agenda by a single firm.</x:v>
      </x:c>
      <x:c r="U639" s="68" t="str">
        <x:v>The exact participants and contribution terms require future programme records.</x:v>
      </x:c>
      <x:c r="V639" s="68" t="str">
        <x:v>Launching</x:v>
      </x:c>
      <x:c r="W639" s="68" t="str">
        <x:v>57;71;75</x:v>
      </x:c>
      <x:c r="X639" s="68" t="str">
        <x:v>2026-07-27</x:v>
      </x:c>
    </x:row>
    <x:row r="640">
      <x:c r="A640" s="68" t="str">
        <x:v>RISK-001</x:v>
      </x:c>
      <x:c r="B640" s="68" t="str">
        <x:v>Risk capital and systemic backstops</x:v>
      </x:c>
      <x:c r="C640" s="68" t="str">
        <x:v>ACT-SWISSRE</x:v>
      </x:c>
      <x:c r="D640" s="68" t="str">
        <x:v>Swiss Re</x:v>
      </x:c>
      <x:c r="E640" s="68" t="str">
        <x:v>ACT-PRIMARYINSURANCECOMPANIE</x:v>
      </x:c>
      <x:c r="F640" s="68" t="str">
        <x:v>Primary insurance companies</x:v>
      </x:c>
      <x:c r="G640" s="68" t="str">
        <x:v>Reinsurer → insurer</x:v>
      </x:c>
      <x:c r="H640" s="68" t="str">
        <x:v>Ongoing</x:v>
      </x:c>
      <x:c r="I640" s="68" t="str">
        <x:v>Reinsurance treaty and facultative capacity</x:v>
      </x:c>
      <x:c r="J640" s="68" t="str"/>
      <x:c r="K640" s="68" t="str">
        <x:v>Global balance sheet</x:v>
      </x:c>
      <x:c r="L640" s="68" t="str">
        <x:v>Premium and risk portfolios</x:v>
      </x:c>
      <x:c r="M640" s="68" t="str">
        <x:v>Capital relief and loss-sharing</x:v>
      </x:c>
      <x:c r="N640" s="68" t="str">
        <x:v>Reinsurance converts globally diversified capital into additional local underwriting capacity</x:v>
      </x:c>
      <x:c r="O640" s="68" t="str">
        <x:v>Financial; institutional; adaptive</x:v>
      </x:c>
      <x:c r="P640" s="68" t="str">
        <x:v>E1</x:v>
      </x:c>
      <x:c r="Q640" s="68" t="str">
        <x:v>High</x:v>
      </x:c>
      <x:c r="R640" s="68" t="str">
        <x:v>SRC-179</x:v>
      </x:c>
      <x:c r="S640" s="68" t="str">
        <x:v>Swiss Re is a major global reinsurer with large capital and insurance operations.</x:v>
      </x:c>
      <x:c r="T640" s="68" t="str">
        <x:v>Government guarantee, coverage of every catastrophe or absence of exclusions.</x:v>
      </x:c>
      <x:c r="U640" s="68" t="str">
        <x:v>Pricing, attachment points and retrocession determine realised protection.</x:v>
      </x:c>
      <x:c r="V640" s="68" t="str">
        <x:v>Active</x:v>
      </x:c>
      <x:c r="W640" s="68" t="str">
        <x:v>57;76</x:v>
      </x:c>
      <x:c r="X640" s="68" t="str">
        <x:v>2026-07-27</x:v>
      </x:c>
    </x:row>
    <x:row r="641">
      <x:c r="A641" s="68" t="str">
        <x:v>RISK-002</x:v>
      </x:c>
      <x:c r="B641" s="68" t="str">
        <x:v>Risk capital and systemic backstops</x:v>
      </x:c>
      <x:c r="C641" s="68" t="str">
        <x:v>ACT-MUNICHRE</x:v>
      </x:c>
      <x:c r="D641" s="68" t="str">
        <x:v>Munich Re</x:v>
      </x:c>
      <x:c r="E641" s="68" t="str">
        <x:v>ACT-PRIMARYINSURANCECOMPANIE</x:v>
      </x:c>
      <x:c r="F641" s="68" t="str">
        <x:v>Primary insurance companies</x:v>
      </x:c>
      <x:c r="G641" s="68" t="str">
        <x:v>Reinsurer → insurer</x:v>
      </x:c>
      <x:c r="H641" s="68" t="str">
        <x:v>Ongoing</x:v>
      </x:c>
      <x:c r="I641" s="68" t="str">
        <x:v>Reinsurance treaty and facultative capacity</x:v>
      </x:c>
      <x:c r="J641" s="68" t="str"/>
      <x:c r="K641" s="68" t="str">
        <x:v>Global balance sheet</x:v>
      </x:c>
      <x:c r="L641" s="68" t="str">
        <x:v>Premium and risk portfolios</x:v>
      </x:c>
      <x:c r="M641" s="68" t="str">
        <x:v>Capital relief and loss-sharing</x:v>
      </x:c>
      <x:c r="N641" s="68" t="str">
        <x:v>Reinsurance converts globally diversified capital into additional local underwriting capacity</x:v>
      </x:c>
      <x:c r="O641" s="68" t="str">
        <x:v>Financial; institutional; adaptive</x:v>
      </x:c>
      <x:c r="P641" s="68" t="str">
        <x:v>E1</x:v>
      </x:c>
      <x:c r="Q641" s="68" t="str">
        <x:v>High</x:v>
      </x:c>
      <x:c r="R641" s="68" t="str">
        <x:v>SRC-180</x:v>
      </x:c>
      <x:c r="S641" s="68" t="str">
        <x:v>Munich Re is a major global reinsurer with large capital and insurance operations.</x:v>
      </x:c>
      <x:c r="T641" s="68" t="str">
        <x:v>Government guarantee, coverage of every catastrophe or absence of exclusions.</x:v>
      </x:c>
      <x:c r="U641" s="68" t="str">
        <x:v>Pricing, attachment points and retrocession determine realised protection.</x:v>
      </x:c>
      <x:c r="V641" s="68" t="str">
        <x:v>Active</x:v>
      </x:c>
      <x:c r="W641" s="68" t="str">
        <x:v>57;76</x:v>
      </x:c>
      <x:c r="X641" s="68" t="str">
        <x:v>2026-07-27</x:v>
      </x:c>
    </x:row>
    <x:row r="642">
      <x:c r="A642" s="68" t="str">
        <x:v>RISK-003</x:v>
      </x:c>
      <x:c r="B642" s="68" t="str">
        <x:v>Risk capital and systemic backstops</x:v>
      </x:c>
      <x:c r="C642" s="68" t="str">
        <x:v>ACT-PRIMARYINSURANCECOMPANIE</x:v>
      </x:c>
      <x:c r="D642" s="68" t="str">
        <x:v>Primary insurance companies</x:v>
      </x:c>
      <x:c r="E642" s="68" t="str">
        <x:v>ACT-CATASTROPHEEXPOSEDGOVERN</x:v>
      </x:c>
      <x:c r="F642" s="68" t="str">
        <x:v>Catastrophe-exposed governments and firms</x:v>
      </x:c>
      <x:c r="G642" s="68" t="str">
        <x:v>Insurer → insured</x:v>
      </x:c>
      <x:c r="H642" s="68" t="str">
        <x:v>Ongoing</x:v>
      </x:c>
      <x:c r="I642" s="68" t="str">
        <x:v>Insurance policy and claims relationship</x:v>
      </x:c>
      <x:c r="J642" s="68" t="str"/>
      <x:c r="K642" s="68" t="str">
        <x:v>Policy-specific</x:v>
      </x:c>
      <x:c r="L642" s="68" t="str">
        <x:v>Premiums and underwriting data</x:v>
      </x:c>
      <x:c r="M642" s="68" t="str">
        <x:v>Conditional loss payment</x:v>
      </x:c>
      <x:c r="N642" s="68" t="str">
        <x:v>Insurance converts uncertain future loss into a priced claim on pooled capital</x:v>
      </x:c>
      <x:c r="O642" s="68" t="str">
        <x:v>Financial; adaptive</x:v>
      </x:c>
      <x:c r="P642" s="68" t="str">
        <x:v>S1</x:v>
      </x:c>
      <x:c r="Q642" s="68" t="str">
        <x:v>High</x:v>
      </x:c>
      <x:c r="R642" s="68" t="str">
        <x:v>SRC-179; SRC-180</x:v>
      </x:c>
      <x:c r="S642" s="68" t="str">
        <x:v>Primary insurers transfer and price risks with reinsurance support.</x:v>
      </x:c>
      <x:c r="T642" s="68" t="str">
        <x:v>Full compensation, affordable coverage or immunity from systemic exclusion.</x:v>
      </x:c>
      <x:c r="U642" s="68" t="str">
        <x:v>Deductibles, exclusions and post-event disputes remain material.</x:v>
      </x:c>
      <x:c r="V642" s="68" t="str">
        <x:v>Active</x:v>
      </x:c>
      <x:c r="W642" s="68" t="str">
        <x:v>57;76</x:v>
      </x:c>
      <x:c r="X642" s="68" t="str">
        <x:v>2026-07-27</x:v>
      </x:c>
    </x:row>
    <x:row r="643">
      <x:c r="A643" s="68" t="str">
        <x:v>SAN-001</x:v>
      </x:c>
      <x:c r="B643" s="68" t="str">
        <x:v>Sanctions and custody</x:v>
      </x:c>
      <x:c r="C643" s="68" t="str">
        <x:v>ACT-OFFICEOFFOREIGNASSETSCON</x:v>
      </x:c>
      <x:c r="D643" s="68" t="str">
        <x:v>Office of Foreign Assets Control</x:v>
      </x:c>
      <x:c r="E643" s="68" t="str">
        <x:v>ACT-GOVERNINGINSTITUTIONALNE</x:v>
      </x:c>
      <x:c r="F643" s="68" t="str">
        <x:v>Governing institutional networks</x:v>
      </x:c>
      <x:c r="G643" s="68" t="str">
        <x:v>Authority → financial network</x:v>
      </x:c>
      <x:c r="H643" s="68" t="str">
        <x:v>Ongoing</x:v>
      </x:c>
      <x:c r="I643" s="68" t="str">
        <x:v>Economic and trade sanctions administration</x:v>
      </x:c>
      <x:c r="J643" s="68" t="str"/>
      <x:c r="K643" s="68" t="str">
        <x:v>Thousands of designations and programmes</x:v>
      </x:c>
      <x:c r="L643" s="68" t="str">
        <x:v>Foreign-policy and national-security decisions</x:v>
      </x:c>
      <x:c r="M643" s="68" t="str">
        <x:v>Blocked assets and prohibited transactions</x:v>
      </x:c>
      <x:c r="N643" s="68" t="str">
        <x:v>Legal authority is converted into financial exclusion through banks, custodians, issuers and payment firms</x:v>
      </x:c>
      <x:c r="O643" s="68" t="str">
        <x:v>Enforcement; financial; institutional</x:v>
      </x:c>
      <x:c r="P643" s="68" t="str">
        <x:v>E1</x:v>
      </x:c>
      <x:c r="Q643" s="68" t="str">
        <x:v>Very high</x:v>
      </x:c>
      <x:c r="R643" s="68" t="str">
        <x:v>SRC-106; SRC-107</x:v>
      </x:c>
      <x:c r="S643" s="68" t="str">
        <x:v>OFAC administers and enforces US sanctions using blocking and trade restrictions.</x:v>
      </x:c>
      <x:c r="T643" s="68" t="str">
        <x:v>Direct operational control over every foreign institution or automatic effectiveness outside US jurisdiction.</x:v>
      </x:c>
      <x:c r="U643" s="68" t="str">
        <x:v>Compliance depends on legal nexus, counterparties, data and enforcement cooperation.</x:v>
      </x:c>
      <x:c r="V643" s="68" t="str">
        <x:v>Active</x:v>
      </x:c>
      <x:c r="W643" s="68" t="str">
        <x:v>44;57</x:v>
      </x:c>
      <x:c r="X643" s="68" t="str">
        <x:v>2026-07-27</x:v>
      </x:c>
    </x:row>
    <x:row r="644">
      <x:c r="A644" s="68" t="str">
        <x:v>SAN-002</x:v>
      </x:c>
      <x:c r="B644" s="68" t="str">
        <x:v>Sanctions and custody</x:v>
      </x:c>
      <x:c r="C644" s="68" t="str">
        <x:v>ACT-EUROCLEAR</x:v>
      </x:c>
      <x:c r="D644" s="68" t="str">
        <x:v>Euroclear</x:v>
      </x:c>
      <x:c r="E644" s="68" t="str">
        <x:v>ACT-CENTRALBANKOFRUSSIA</x:v>
      </x:c>
      <x:c r="F644" s="68" t="str">
        <x:v>Central Bank of Russia</x:v>
      </x:c>
      <x:c r="G644" s="68" t="str">
        <x:v>Custodian → asset owner</x:v>
      </x:c>
      <x:c r="H644" s="68" t="str">
        <x:v>2022–present</x:v>
      </x:c>
      <x:c r="I644" s="68" t="str">
        <x:v>Immobilisation of sanctioned reserve assets</x:v>
      </x:c>
      <x:c r="J644" s="68" t="str">
        <x:v>INS-050</x:v>
      </x:c>
      <x:c r="K644" s="68" t="str">
        <x:v>€202bn related to sanctioned Russian assets at June 2026</x:v>
      </x:c>
      <x:c r="L644" s="68" t="str">
        <x:v>Sovereign securities and cash flows held in custody</x:v>
      </x:c>
      <x:c r="M644" s="68" t="str">
        <x:v>Blocked access and accumulated cash balances</x:v>
      </x:c>
      <x:c r="N644" s="68" t="str">
        <x:v>Custody location converts legal sanctions into loss of practical control over nominally owned reserves</x:v>
      </x:c>
      <x:c r="O644" s="68" t="str">
        <x:v>Financial; ownership; enforcement</x:v>
      </x:c>
      <x:c r="P644" s="68" t="str">
        <x:v>E1</x:v>
      </x:c>
      <x:c r="Q644" s="68" t="str">
        <x:v>Very high</x:v>
      </x:c>
      <x:c r="R644" s="68" t="str">
        <x:v>SRC-108; SRC-110</x:v>
      </x:c>
      <x:c r="S644" s="68" t="str">
        <x:v>Euroclear holds a very large balance associated with immobilised Russian assets.</x:v>
      </x:c>
      <x:c r="T644" s="68" t="str">
        <x:v>Permanent confiscation of principal, transfer of legal ownership or absence of litigation risk.</x:v>
      </x:c>
      <x:c r="U644" s="68" t="str">
        <x:v>Freeze, use of income and seizure of principal are legally different acts.</x:v>
      </x:c>
      <x:c r="V644" s="68" t="str">
        <x:v>Active / litigated</x:v>
      </x:c>
      <x:c r="W644" s="68" t="str">
        <x:v>44;57</x:v>
      </x:c>
      <x:c r="X644" s="68" t="str">
        <x:v>2026-07-27</x:v>
      </x:c>
    </x:row>
    <x:row r="645">
      <x:c r="A645" s="68" t="str">
        <x:v>SAN-003</x:v>
      </x:c>
      <x:c r="B645" s="68" t="str">
        <x:v>Sanctions and custody</x:v>
      </x:c>
      <x:c r="C645" s="68" t="str">
        <x:v>ACT-EUROCLEAR</x:v>
      </x:c>
      <x:c r="D645" s="68" t="str">
        <x:v>Euroclear</x:v>
      </x:c>
      <x:c r="E645" s="68" t="str">
        <x:v>ACT-EUROPEANCOMMISSION</x:v>
      </x:c>
      <x:c r="F645" s="68" t="str">
        <x:v>European Commission</x:v>
      </x:c>
      <x:c r="G645" s="68" t="str">
        <x:v>Custodian → supranational authority</x:v>
      </x:c>
      <x:c r="H645" s="68" t="str">
        <x:v>2025–2026</x:v>
      </x:c>
      <x:c r="I645" s="68" t="str">
        <x:v>Windfall contribution under EU regulation</x:v>
      </x:c>
      <x:c r="J645" s="68" t="str">
        <x:v>INS-051</x:v>
      </x:c>
      <x:c r="K645" s="68" t="str">
        <x:v>€744m provision in Q1 2026</x:v>
      </x:c>
      <x:c r="L645" s="68" t="str">
        <x:v>Income earned on reinvested sanctioned cash balances</x:v>
      </x:c>
      <x:c r="M645" s="68" t="str">
        <x:v>Fiscal contribution for European support to Ukraine</x:v>
      </x:c>
      <x:c r="N645" s="68" t="str">
        <x:v>Custody-generated income is converted into state financing without transferring the underlying principal</x:v>
      </x:c>
      <x:c r="O645" s="68" t="str">
        <x:v>Financial; institutional; enforcement</x:v>
      </x:c>
      <x:c r="P645" s="68" t="str">
        <x:v>E1</x:v>
      </x:c>
      <x:c r="Q645" s="68" t="str">
        <x:v>Very high</x:v>
      </x:c>
      <x:c r="R645" s="68" t="str">
        <x:v>SRC-109</x:v>
      </x:c>
      <x:c r="S645" s="68" t="str">
        <x:v>Euroclear provisioned the required contribution from sanctioned-asset income.</x:v>
      </x:c>
      <x:c r="T645" s="68" t="str">
        <x:v>Confiscation of the Central Bank of Russia principal assets.</x:v>
      </x:c>
      <x:c r="U645" s="68" t="str">
        <x:v>The arrangement is exposed to interest rates, litigation and policy change.</x:v>
      </x:c>
      <x:c r="V645" s="68" t="str">
        <x:v>Active</x:v>
      </x:c>
      <x:c r="W645" s="68" t="str">
        <x:v>44;57</x:v>
      </x:c>
      <x:c r="X645" s="68" t="str">
        <x:v>2026-07-27</x:v>
      </x:c>
    </x:row>
    <x:row r="646">
      <x:c r="A646" s="68" t="str">
        <x:v>SAN-004</x:v>
      </x:c>
      <x:c r="B646" s="68" t="str">
        <x:v>Sanctions and custody</x:v>
      </x:c>
      <x:c r="C646" s="68" t="str">
        <x:v>ACT-EUROPEANCOMMISSION</x:v>
      </x:c>
      <x:c r="D646" s="68" t="str">
        <x:v>European Commission</x:v>
      </x:c>
      <x:c r="E646" s="68" t="str">
        <x:v>ACT-UKRAINE</x:v>
      </x:c>
      <x:c r="F646" s="68" t="str">
        <x:v>Ukraine</x:v>
      </x:c>
      <x:c r="G646" s="68" t="str">
        <x:v>Supranational authority → country</x:v>
      </x:c>
      <x:c r="H646" s="68" t="str">
        <x:v>2025–2026</x:v>
      </x:c>
      <x:c r="I646" s="68" t="str">
        <x:v>Support funded partly from sanctioned-asset windfall income</x:v>
      </x:c>
      <x:c r="J646" s="68" t="str">
        <x:v>INS-051</x:v>
      </x:c>
      <x:c r="K646" s="68" t="str">
        <x:v>Contribution framework</x:v>
      </x:c>
      <x:c r="L646" s="68" t="str">
        <x:v>EU fiscal and legal authority</x:v>
      </x:c>
      <x:c r="M646" s="68" t="str">
        <x:v>Financial support to Ukraine</x:v>
      </x:c>
      <x:c r="N646" s="68" t="str">
        <x:v>Sanctions-generated income is converted into war and reconstruction financing</x:v>
      </x:c>
      <x:c r="O646" s="68" t="str">
        <x:v>Financial; enforcement; material</x:v>
      </x:c>
      <x:c r="P646" s="68" t="str">
        <x:v>S1</x:v>
      </x:c>
      <x:c r="Q646" s="68" t="str">
        <x:v>High</x:v>
      </x:c>
      <x:c r="R646" s="68" t="str">
        <x:v>SRC-109</x:v>
      </x:c>
      <x:c r="S646" s="68" t="str">
        <x:v>The windfall contribution is used by Europe to support Ukraine.</x:v>
      </x:c>
      <x:c r="T646" s="68" t="str">
        <x:v>Direct one-to-one tracing of every euro to a specific weapon or programme.</x:v>
      </x:c>
      <x:c r="U646" s="68" t="str">
        <x:v>EU support uses multiple budgetary and lending channels.</x:v>
      </x:c>
      <x:c r="V646" s="68" t="str">
        <x:v>Active</x:v>
      </x:c>
      <x:c r="W646" s="68" t="str">
        <x:v>44;57</x:v>
      </x:c>
      <x:c r="X646" s="68" t="str">
        <x:v>2026-07-27</x:v>
      </x:c>
    </x:row>
    <x:row r="647">
      <x:c r="A647" s="68" t="str">
        <x:v>SERV-001</x:v>
      </x:c>
      <x:c r="B647" s="68" t="str">
        <x:v>Mortgage registry, servicing and foreclosure</x:v>
      </x:c>
      <x:c r="C647" s="68" t="str">
        <x:v>ACT-MERSCORPHOLDINGS</x:v>
      </x:c>
      <x:c r="D647" s="68" t="str">
        <x:v>MERSCORP Holdings</x:v>
      </x:c>
      <x:c r="E647" s="68" t="str">
        <x:v>ACT-MERSSYSTEM</x:v>
      </x:c>
      <x:c r="F647" s="68" t="str">
        <x:v>MERS System</x:v>
      </x:c>
      <x:c r="G647" s="68" t="str">
        <x:v>Company → registry</x:v>
      </x:c>
      <x:c r="H647" s="68" t="str">
        <x:v>Ongoing</x:v>
      </x:c>
      <x:c r="I647" s="68" t="str">
        <x:v>Ownership and operation</x:v>
      </x:c>
      <x:c r="J647" s="68" t="str">
        <x:v>INS-163</x:v>
      </x:c>
      <x:c r="K647" s="68" t="str">
        <x:v>National registry</x:v>
      </x:c>
      <x:c r="L647" s="68" t="str">
        <x:v>Member reports and mortgage identifiers</x:v>
      </x:c>
      <x:c r="M647" s="68" t="str">
        <x:v>Database of servicing and beneficial-interest changes</x:v>
      </x:c>
      <x:c r="N647" s="68" t="str">
        <x:v>A private company operates a parallel information layer above local mortgage records</x:v>
      </x:c>
      <x:c r="O647" s="68" t="str">
        <x:v>Informational; institutional; ownership</x:v>
      </x:c>
      <x:c r="P647" s="68" t="str">
        <x:v>E1</x:v>
      </x:c>
      <x:c r="Q647" s="68" t="str">
        <x:v>Very high</x:v>
      </x:c>
      <x:c r="R647" s="68" t="str">
        <x:v>SRC-317</x:v>
      </x:c>
      <x:c r="S647" s="68" t="str">
        <x:v>MERSCORP owns and operates the MERS System.</x:v>
      </x:c>
      <x:c r="T647" s="68" t="str">
        <x:v>Legal title ownership of every registered loan by MERSCORP.</x:v>
      </x:c>
      <x:c r="U647" s="68" t="str">
        <x:v>Members retain economic interests and reporting duties.</x:v>
      </x:c>
      <x:c r="V647" s="68" t="str">
        <x:v>Active</x:v>
      </x:c>
      <x:c r="W647" s="68" t="str">
        <x:v>39;57</x:v>
      </x:c>
      <x:c r="X647" s="68" t="str">
        <x:v>2026-07-27</x:v>
      </x:c>
    </x:row>
    <x:row r="648">
      <x:c r="A648" s="68" t="str">
        <x:v>SERV-002</x:v>
      </x:c>
      <x:c r="B648" s="68" t="str">
        <x:v>Mortgage registry, servicing and foreclosure</x:v>
      </x:c>
      <x:c r="C648" s="68" t="str">
        <x:v>ACT-MORTGAGELENDERSANDAPPROV</x:v>
      </x:c>
      <x:c r="D648" s="68" t="str">
        <x:v>Mortgage lenders and approved issuers</x:v>
      </x:c>
      <x:c r="E648" s="68" t="str">
        <x:v>ACT-MERSSYSTEM</x:v>
      </x:c>
      <x:c r="F648" s="68" t="str">
        <x:v>MERS System</x:v>
      </x:c>
      <x:c r="G648" s="68" t="str">
        <x:v>Member → registry</x:v>
      </x:c>
      <x:c r="H648" s="68" t="str">
        <x:v>Origination and transfer</x:v>
      </x:c>
      <x:c r="I648" s="68" t="str">
        <x:v>Registration and update</x:v>
      </x:c>
      <x:c r="J648" s="68" t="str">
        <x:v>INS-163</x:v>
      </x:c>
      <x:c r="K648" s="68" t="str">
        <x:v>Large share of new US residential originations</x:v>
      </x:c>
      <x:c r="L648" s="68" t="str">
        <x:v>Mortgage identity and member-reported rights</x:v>
      </x:c>
      <x:c r="M648" s="68" t="str">
        <x:v>Updated servicer and beneficial-interest record</x:v>
      </x:c>
      <x:c r="N648" s="68" t="str">
        <x:v>The registry reduces repeated county assignments when servicing or ownership changes among members</x:v>
      </x:c>
      <x:c r="O648" s="68" t="str">
        <x:v>Informational; financial; relational</x:v>
      </x:c>
      <x:c r="P648" s="68" t="str">
        <x:v>E1</x:v>
      </x:c>
      <x:c r="Q648" s="68" t="str">
        <x:v>High</x:v>
      </x:c>
      <x:c r="R648" s="68" t="str">
        <x:v>SRC-317</x:v>
      </x:c>
      <x:c r="S648" s="68" t="str">
        <x:v>The system tracks changes reported by members.</x:v>
      </x:c>
      <x:c r="T648" s="68" t="str">
        <x:v>Perfect accuracy or replacement of all public land records.</x:v>
      </x:c>
      <x:c r="U648" s="68" t="str">
        <x:v>Data quality depends on member reporting and legal rules.</x:v>
      </x:c>
      <x:c r="V648" s="68" t="str">
        <x:v>Active</x:v>
      </x:c>
      <x:c r="W648" s="68" t="str">
        <x:v>39;57</x:v>
      </x:c>
      <x:c r="X648" s="68" t="str">
        <x:v>2026-07-27</x:v>
      </x:c>
    </x:row>
    <x:row r="649">
      <x:c r="A649" s="68" t="str">
        <x:v>SERV-003</x:v>
      </x:c>
      <x:c r="B649" s="68" t="str">
        <x:v>Mortgage registry, servicing and foreclosure</x:v>
      </x:c>
      <x:c r="C649" s="68" t="str">
        <x:v>ACT-MERSCORPHOLDINGS</x:v>
      </x:c>
      <x:c r="D649" s="68" t="str">
        <x:v>MERSCORP Holdings</x:v>
      </x:c>
      <x:c r="E649" s="68" t="str">
        <x:v>ACT-MERSEREGISTRY</x:v>
      </x:c>
      <x:c r="F649" s="68" t="str">
        <x:v>MERS eRegistry</x:v>
      </x:c>
      <x:c r="G649" s="68" t="str">
        <x:v>Company → eNote registry</x:v>
      </x:c>
      <x:c r="H649" s="68" t="str">
        <x:v>Ongoing</x:v>
      </x:c>
      <x:c r="I649" s="68" t="str">
        <x:v>Electronic note control registry</x:v>
      </x:c>
      <x:c r="J649" s="68" t="str">
        <x:v>INS-164</x:v>
      </x:c>
      <x:c r="K649" s="68" t="str">
        <x:v>National eNote market</x:v>
      </x:c>
      <x:c r="L649" s="68" t="str">
        <x:v>Controller and custodian reports</x:v>
      </x:c>
      <x:c r="M649" s="68" t="str">
        <x:v>System-of-record status for authoritative eNote copy</x:v>
      </x:c>
      <x:c r="N649" s="68" t="str">
        <x:v>Digital registry rules make electronic mortgage notes transferable without moving a paper original</x:v>
      </x:c>
      <x:c r="O649" s="68" t="str">
        <x:v>Informational; technological; ownership</x:v>
      </x:c>
      <x:c r="P649" s="68" t="str">
        <x:v>E1</x:v>
      </x:c>
      <x:c r="Q649" s="68" t="str">
        <x:v>Very high</x:v>
      </x:c>
      <x:c r="R649" s="68" t="str">
        <x:v>SRC-318</x:v>
      </x:c>
      <x:c r="S649" s="68" t="str">
        <x:v>MERS eRegistry identifies controller and location of registered eNotes.</x:v>
      </x:c>
      <x:c r="T649" s="68" t="str">
        <x:v>Ownership of every eNote by MERSCORP or immunity from fraud and operational error.</x:v>
      </x:c>
      <x:c r="U649" s="68" t="str">
        <x:v>Participants remain responsible for underlying rights and custody.</x:v>
      </x:c>
      <x:c r="V649" s="68" t="str">
        <x:v>Active</x:v>
      </x:c>
      <x:c r="W649" s="68" t="str">
        <x:v>39;57</x:v>
      </x:c>
      <x:c r="X649" s="68" t="str">
        <x:v>2026-07-27</x:v>
      </x:c>
    </x:row>
    <x:row r="650">
      <x:c r="A650" s="68" t="str">
        <x:v>SERV-004</x:v>
      </x:c>
      <x:c r="B650" s="68" t="str">
        <x:v>Mortgage registry, servicing and foreclosure</x:v>
      </x:c>
      <x:c r="C650" s="68" t="str">
        <x:v>ACT-MORTGAGESERVICINGRIGHTOW</x:v>
      </x:c>
      <x:c r="D650" s="68" t="str">
        <x:v>Mortgage servicing-right owners</x:v>
      </x:c>
      <x:c r="E650" s="68" t="str">
        <x:v>ACT-MORTGAGESERVICERS</x:v>
      </x:c>
      <x:c r="F650" s="68" t="str">
        <x:v>Mortgage servicers</x:v>
      </x:c>
      <x:c r="G650" s="68" t="str">
        <x:v>Asset owner → operator</x:v>
      </x:c>
      <x:c r="H650" s="68" t="str">
        <x:v>Ongoing</x:v>
      </x:c>
      <x:c r="I650" s="68" t="str">
        <x:v>Servicing contract and fee stream</x:v>
      </x:c>
      <x:c r="J650" s="68" t="str"/>
      <x:c r="K650" s="68" t="str">
        <x:v>Portfolio-specific</x:v>
      </x:c>
      <x:c r="L650" s="68" t="str">
        <x:v>Contractual servicing rights and investor guidelines</x:v>
      </x:c>
      <x:c r="M650" s="68" t="str">
        <x:v>Payment collection, escrow, reporting and default management</x:v>
      </x:c>
      <x:c r="N650" s="68" t="str">
        <x:v>An MSR separates loan ownership from the operational relationship with the household</x:v>
      </x:c>
      <x:c r="O650" s="68" t="str">
        <x:v>Financial; relational; informational</x:v>
      </x:c>
      <x:c r="P650" s="68" t="str">
        <x:v>S1</x:v>
      </x:c>
      <x:c r="Q650" s="68" t="str">
        <x:v>High</x:v>
      </x:c>
      <x:c r="R650" s="68" t="str">
        <x:v>SRC-314; SRC-317</x:v>
      </x:c>
      <x:c r="S650" s="68" t="str">
        <x:v>Mortgage servicing can be transferred independently from beneficial ownership interests.</x:v>
      </x:c>
      <x:c r="T650" s="68" t="str">
        <x:v>Uniform ownership and operation in all loans.</x:v>
      </x:c>
      <x:c r="U650" s="68" t="str">
        <x:v>Servicing and ownership may be combined or split.</x:v>
      </x:c>
      <x:c r="V650" s="68" t="str">
        <x:v>Active</x:v>
      </x:c>
      <x:c r="W650" s="68" t="str">
        <x:v>39;57</x:v>
      </x:c>
      <x:c r="X650" s="68" t="str">
        <x:v>2026-07-27</x:v>
      </x:c>
    </x:row>
    <x:row r="651">
      <x:c r="A651" s="68" t="str">
        <x:v>SERV-005</x:v>
      </x:c>
      <x:c r="B651" s="68" t="str">
        <x:v>Mortgage registry, servicing and foreclosure</x:v>
      </x:c>
      <x:c r="C651" s="68" t="str">
        <x:v>ACT-MORTGAGESERVICERS</x:v>
      </x:c>
      <x:c r="D651" s="68" t="str">
        <x:v>Mortgage servicers</x:v>
      </x:c>
      <x:c r="E651" s="68" t="str">
        <x:v>ACT-MORTGAGEBORROWERSANDHOME</x:v>
      </x:c>
      <x:c r="F651" s="68" t="str">
        <x:v>Mortgage borrowers and homebuyers</x:v>
      </x:c>
      <x:c r="G651" s="68" t="str">
        <x:v>Servicer → borrower</x:v>
      </x:c>
      <x:c r="H651" s="68" t="str">
        <x:v>Loan life</x:v>
      </x:c>
      <x:c r="I651" s="68" t="str">
        <x:v>Payment administration and loss mitigation</x:v>
      </x:c>
      <x:c r="J651" s="68" t="str">
        <x:v>INS-165</x:v>
      </x:c>
      <x:c r="K651" s="68" t="str">
        <x:v>Portfolio-specific</x:v>
      </x:c>
      <x:c r="L651" s="68" t="str">
        <x:v>Borrower payments, escrow and investor rules</x:v>
      </x:c>
      <x:c r="M651" s="68" t="str">
        <x:v>Account status, assistance decision or foreclosure referral</x:v>
      </x:c>
      <x:c r="N651" s="68" t="str">
        <x:v>The servicer is the household-facing conversion point between a capital-market claim and lived housing security</x:v>
      </x:c>
      <x:c r="O651" s="68" t="str">
        <x:v>Financial; relational; enforcement</x:v>
      </x:c>
      <x:c r="P651" s="68" t="str">
        <x:v>E1</x:v>
      </x:c>
      <x:c r="Q651" s="68" t="str">
        <x:v>Very high</x:v>
      </x:c>
      <x:c r="R651" s="68" t="str">
        <x:v>SRC-314</x:v>
      </x:c>
      <x:c r="S651" s="68" t="str">
        <x:v>Regulation X governs servicing interactions and loss-mitigation procedures.</x:v>
      </x:c>
      <x:c r="T651" s="68" t="str">
        <x:v>Servicer ownership of the loan or unilateral freedom from investor rules.</x:v>
      </x:c>
      <x:c r="U651" s="68" t="str">
        <x:v>Contract, state law and investor guidelines constrain decisions.</x:v>
      </x:c>
      <x:c r="V651" s="68" t="str">
        <x:v>Active</x:v>
      </x:c>
      <x:c r="W651" s="68" t="str">
        <x:v>39;47;57</x:v>
      </x:c>
      <x:c r="X651" s="68" t="str">
        <x:v>2026-07-27</x:v>
      </x:c>
    </x:row>
    <x:row r="652">
      <x:c r="A652" s="68" t="str">
        <x:v>SERV-006</x:v>
      </x:c>
      <x:c r="B652" s="68" t="str">
        <x:v>Mortgage registry, servicing and foreclosure</x:v>
      </x:c>
      <x:c r="C652" s="68" t="str">
        <x:v>ACT-MORTGAGESERVICERS</x:v>
      </x:c>
      <x:c r="D652" s="68" t="str">
        <x:v>Mortgage servicers</x:v>
      </x:c>
      <x:c r="E652" s="68" t="str">
        <x:v>ACT-FORECLOSURETRUSTEESANDCO</x:v>
      </x:c>
      <x:c r="F652" s="68" t="str">
        <x:v>Foreclosure trustees and courts</x:v>
      </x:c>
      <x:c r="G652" s="68" t="str">
        <x:v>Servicer → enforcement forum</x:v>
      </x:c>
      <x:c r="H652" s="68" t="str">
        <x:v>Default</x:v>
      </x:c>
      <x:c r="I652" s="68" t="str">
        <x:v>Foreclosure referral and evidence submission</x:v>
      </x:c>
      <x:c r="J652" s="68" t="str">
        <x:v>INS-165</x:v>
      </x:c>
      <x:c r="K652" s="68" t="str">
        <x:v>Loan-specific</x:v>
      </x:c>
      <x:c r="L652" s="68" t="str">
        <x:v>Payment default, note, mortgage and servicing file</x:v>
      </x:c>
      <x:c r="M652" s="68" t="str">
        <x:v>Sale process, judgment, cure or dismissal</x:v>
      </x:c>
      <x:c r="N652" s="68" t="str">
        <x:v>A servicing determination activates state property-enforcement machinery</x:v>
      </x:c>
      <x:c r="O652" s="68" t="str">
        <x:v>Ownership; enforcement; financial</x:v>
      </x:c>
      <x:c r="P652" s="68" t="str">
        <x:v>S1</x:v>
      </x:c>
      <x:c r="Q652" s="68" t="str">
        <x:v>High</x:v>
      </x:c>
      <x:c r="R652" s="68" t="str">
        <x:v>SRC-314</x:v>
      </x:c>
      <x:c r="S652" s="68" t="str">
        <x:v>Servicers administer default and may initiate foreclosure under applicable law.</x:v>
      </x:c>
      <x:c r="T652" s="68" t="str">
        <x:v>Valid foreclosure in every referral or absence of borrower defences.</x:v>
      </x:c>
      <x:c r="U652" s="68" t="str">
        <x:v>Judicial and nonjudicial procedures vary by state.</x:v>
      </x:c>
      <x:c r="V652" s="68" t="str">
        <x:v>Case-specific</x:v>
      </x:c>
      <x:c r="W652" s="68" t="str">
        <x:v>47;57</x:v>
      </x:c>
      <x:c r="X652" s="68" t="str">
        <x:v>2026-07-27</x:v>
      </x:c>
    </x:row>
    <x:row r="653">
      <x:c r="A653" s="68" t="str">
        <x:v>SHIP-001</x:v>
      </x:c>
      <x:c r="B653" s="68" t="str">
        <x:v>Shipping identity, flags and chokepoints</x:v>
      </x:c>
      <x:c r="C653" s="68" t="str">
        <x:v>ACT-INTERNATIONALMARITIMEORG</x:v>
      </x:c>
      <x:c r="D653" s="68" t="str">
        <x:v>International Maritime Organization</x:v>
      </x:c>
      <x:c r="E653" s="68" t="str">
        <x:v>ACT-IMOSHIPANDCOMPANYNUMBERS</x:v>
      </x:c>
      <x:c r="F653" s="68" t="str">
        <x:v>IMO ship and company number system</x:v>
      </x:c>
      <x:c r="G653" s="68" t="str">
        <x:v>Regulator → identity system</x:v>
      </x:c>
      <x:c r="H653" s="68" t="str">
        <x:v>2026</x:v>
      </x:c>
      <x:c r="I653" s="68" t="str">
        <x:v>Integrated identification-number scheme</x:v>
      </x:c>
      <x:c r="J653" s="68" t="str">
        <x:v>INS-204</x:v>
      </x:c>
      <x:c r="K653" s="68" t="str">
        <x:v>Global qualifying fleet</x:v>
      </x:c>
      <x:c r="L653" s="68" t="str">
        <x:v>Safety, anti-fraud and registry requirements</x:v>
      </x:c>
      <x:c r="M653" s="68" t="str">
        <x:v>Persistent ship, company and owner identifiers</x:v>
      </x:c>
      <x:c r="N653" s="68" t="str">
        <x:v>A permanent identifier makes a vessel traceable through name, flag and ownership changes</x:v>
      </x:c>
      <x:c r="O653" s="68" t="str">
        <x:v>Informational; institutional; enforcement</x:v>
      </x:c>
      <x:c r="P653" s="68" t="str">
        <x:v>E1</x:v>
      </x:c>
      <x:c r="Q653" s="68" t="str">
        <x:v>Very high</x:v>
      </x:c>
      <x:c r="R653" s="68" t="str">
        <x:v>SRC-363; SRC-365</x:v>
      </x:c>
      <x:c r="S653" s="68" t="str">
        <x:v>IMO adopted an integrated ship and company identification scheme.</x:v>
      </x:c>
      <x:c r="T653" s="68" t="str">
        <x:v>Proof of beneficial ownership or liability for every operation.</x:v>
      </x:c>
      <x:c r="U653" s="68" t="str">
        <x:v>Identifiers improve linkage but ownership chains may remain opaque.</x:v>
      </x:c>
      <x:c r="V653" s="68" t="str">
        <x:v>Active</x:v>
      </x:c>
      <x:c r="W653" s="68" t="str">
        <x:v>36;57</x:v>
      </x:c>
      <x:c r="X653" s="68" t="str">
        <x:v>2026-07-27</x:v>
      </x:c>
    </x:row>
    <x:row r="654">
      <x:c r="A654" s="68" t="str">
        <x:v>SHIP-002</x:v>
      </x:c>
      <x:c r="B654" s="68" t="str">
        <x:v>Shipping identity, flags and chokepoints</x:v>
      </x:c>
      <x:c r="C654" s="68" t="str">
        <x:v>ACT-FLAGSTATESANDSHIPREGISTR</x:v>
      </x:c>
      <x:c r="D654" s="68" t="str">
        <x:v>Flag states and ship registries</x:v>
      </x:c>
      <x:c r="E654" s="68" t="str">
        <x:v>ACT-SHIPOWNERS</x:v>
      </x:c>
      <x:c r="F654" s="68" t="str">
        <x:v>Shipowners</x:v>
      </x:c>
      <x:c r="G654" s="68" t="str">
        <x:v>Registry → owner</x:v>
      </x:c>
      <x:c r="H654" s="68" t="str">
        <x:v>Ongoing</x:v>
      </x:c>
      <x:c r="I654" s="68" t="str">
        <x:v>Registration and nationality grant</x:v>
      </x:c>
      <x:c r="J654" s="68" t="str">
        <x:v>INS-205</x:v>
      </x:c>
      <x:c r="K654" s="68" t="str">
        <x:v>112,500 commercial vessels globally at 1 January 2025</x:v>
      </x:c>
      <x:c r="L654" s="68" t="str">
        <x:v>Ownership documents, compliance and fees</x:v>
      </x:c>
      <x:c r="M654" s="68" t="str">
        <x:v>Vessel nationality and permission to operate under a flag</x:v>
      </x:c>
      <x:c r="N654" s="68" t="str">
        <x:v>Registration converts a mobile private asset into an object of national jurisdiction</x:v>
      </x:c>
      <x:c r="O654" s="68" t="str">
        <x:v>Institutional; ownership; geopolitical</x:v>
      </x:c>
      <x:c r="P654" s="68" t="str">
        <x:v>E1</x:v>
      </x:c>
      <x:c r="Q654" s="68" t="str">
        <x:v>High</x:v>
      </x:c>
      <x:c r="R654" s="68" t="str">
        <x:v>SRC-362; SRC-364</x:v>
      </x:c>
      <x:c r="S654" s="68" t="str">
        <x:v>Ships operate under flag-state registration and nationality systems.</x:v>
      </x:c>
      <x:c r="T654" s="68" t="str">
        <x:v>Beneficial ownership transparency or effective enforcement by every registry.</x:v>
      </x:c>
      <x:c r="U654" s="68" t="str">
        <x:v>Open registries and operating control can be geographically separated.</x:v>
      </x:c>
      <x:c r="V654" s="68" t="str">
        <x:v>Active</x:v>
      </x:c>
      <x:c r="W654" s="68" t="str">
        <x:v>36;57</x:v>
      </x:c>
      <x:c r="X654" s="68" t="str">
        <x:v>2026-07-27</x:v>
      </x:c>
    </x:row>
    <x:row r="655">
      <x:c r="A655" s="68" t="str">
        <x:v>SHIP-003</x:v>
      </x:c>
      <x:c r="B655" s="68" t="str">
        <x:v>Shipping identity, flags and chokepoints</x:v>
      </x:c>
      <x:c r="C655" s="68" t="str">
        <x:v>ACT-SHIPOWNERS</x:v>
      </x:c>
      <x:c r="D655" s="68" t="str">
        <x:v>Shipowners</x:v>
      </x:c>
      <x:c r="E655" s="68" t="str">
        <x:v>ACT-SHIPCHARTERERS</x:v>
      </x:c>
      <x:c r="F655" s="68" t="str">
        <x:v>Ship charterers</x:v>
      </x:c>
      <x:c r="G655" s="68" t="str">
        <x:v>Owner → commercial user</x:v>
      </x:c>
      <x:c r="H655" s="68" t="str">
        <x:v>Voyage or period</x:v>
      </x:c>
      <x:c r="I655" s="68" t="str">
        <x:v>Voyage charter, time charter or bareboat charter</x:v>
      </x:c>
      <x:c r="J655" s="68" t="str"/>
      <x:c r="K655" s="68" t="str">
        <x:v>Vessel-specific</x:v>
      </x:c>
      <x:c r="L655" s="68" t="str">
        <x:v>Vessel capacity and operating terms</x:v>
      </x:c>
      <x:c r="M655" s="68" t="str">
        <x:v>Transport service and freight claim</x:v>
      </x:c>
      <x:c r="N655" s="68" t="str">
        <x:v>Chartering separates vessel ownership from commercial control of a cargo movement</x:v>
      </x:c>
      <x:c r="O655" s="68" t="str">
        <x:v>Ownership; relational; financial</x:v>
      </x:c>
      <x:c r="P655" s="68" t="str">
        <x:v>S1</x:v>
      </x:c>
      <x:c r="Q655" s="68" t="str">
        <x:v>High</x:v>
      </x:c>
      <x:c r="R655" s="68" t="str">
        <x:v>SRC-362</x:v>
      </x:c>
      <x:c r="S655" s="68" t="str">
        <x:v>The world shipping system relies on owned and chartered vessel capacity.</x:v>
      </x:c>
      <x:c r="T655" s="68" t="str">
        <x:v>Transfer of title under every charter or identical risk allocation.</x:v>
      </x:c>
      <x:c r="U655" s="68" t="str">
        <x:v>Charter form determines fuel, route, crew and liability allocation.</x:v>
      </x:c>
      <x:c r="V655" s="68" t="str">
        <x:v>Active</x:v>
      </x:c>
      <x:c r="W655" s="68" t="str">
        <x:v>36;57</x:v>
      </x:c>
      <x:c r="X655" s="68" t="str">
        <x:v>2026-07-27</x:v>
      </x:c>
    </x:row>
    <x:row r="656">
      <x:c r="A656" s="68" t="str">
        <x:v>SHIP-004</x:v>
      </x:c>
      <x:c r="B656" s="68" t="str">
        <x:v>Shipping identity, flags and chokepoints</x:v>
      </x:c>
      <x:c r="C656" s="68" t="str">
        <x:v>ACT-SHIPCHARTERERS</x:v>
      </x:c>
      <x:c r="D656" s="68" t="str">
        <x:v>Ship charterers</x:v>
      </x:c>
      <x:c r="E656" s="68" t="str">
        <x:v>ACT-STRAITOFHORMUZ</x:v>
      </x:c>
      <x:c r="F656" s="68" t="str">
        <x:v>Strait of Hormuz</x:v>
      </x:c>
      <x:c r="G656" s="68" t="str">
        <x:v>Cargo route → chokepoint</x:v>
      </x:c>
      <x:c r="H656" s="68" t="str">
        <x:v>Voyage-specific</x:v>
      </x:c>
      <x:c r="I656" s="68" t="str">
        <x:v>Transit route</x:v>
      </x:c>
      <x:c r="J656" s="68" t="str">
        <x:v>INS-206</x:v>
      </x:c>
      <x:c r="K656" s="68" t="str">
        <x:v>20.4–20.7 million barrels/day oil flows during much of 2025 before lower 1Q26 flows in EIA tables</x:v>
      </x:c>
      <x:c r="L656" s="68" t="str">
        <x:v>Oil and LNG cargoes</x:v>
      </x:c>
      <x:c r="M656" s="68" t="str">
        <x:v>Passage into global markets</x:v>
      </x:c>
      <x:c r="N656" s="68" t="str">
        <x:v>Geography concentrates multiple producers' exports into a route with limited replacement capacity</x:v>
      </x:c>
      <x:c r="O656" s="68" t="str">
        <x:v>Material; geopolitical; enforcement</x:v>
      </x:c>
      <x:c r="P656" s="68" t="str">
        <x:v>E1</x:v>
      </x:c>
      <x:c r="Q656" s="68" t="str">
        <x:v>Very high</x:v>
      </x:c>
      <x:c r="R656" s="68" t="str">
        <x:v>SRC-366; SRC-367</x:v>
      </x:c>
      <x:c r="S656" s="68" t="str">
        <x:v>EIA identifies Hormuz as a major oil transit chokepoint with limited alternatives.</x:v>
      </x:c>
      <x:c r="T656" s="68" t="str">
        <x:v>Permanent closure or exact future flow under conflict.</x:v>
      </x:c>
      <x:c r="U656" s="68" t="str">
        <x:v>Flows change with outages, bypass pipelines and market conditions.</x:v>
      </x:c>
      <x:c r="V656" s="68" t="str">
        <x:v>Active / disruption-sensitive</x:v>
      </x:c>
      <x:c r="W656" s="68" t="str">
        <x:v>36;57</x:v>
      </x:c>
      <x:c r="X656" s="68" t="str">
        <x:v>2026-07-27</x:v>
      </x:c>
    </x:row>
    <x:row r="657">
      <x:c r="A657" s="68" t="str">
        <x:v>SHIP-005</x:v>
      </x:c>
      <x:c r="B657" s="68" t="str">
        <x:v>Shipping identity, flags and chokepoints</x:v>
      </x:c>
      <x:c r="C657" s="68" t="str">
        <x:v>ACT-SHIPCHARTERERS</x:v>
      </x:c>
      <x:c r="D657" s="68" t="str">
        <x:v>Ship charterers</x:v>
      </x:c>
      <x:c r="E657" s="68" t="str">
        <x:v>ACT-STRAITOFMALACCA</x:v>
      </x:c>
      <x:c r="F657" s="68" t="str">
        <x:v>Strait of Malacca</x:v>
      </x:c>
      <x:c r="G657" s="68" t="str">
        <x:v>Cargo route → chokepoint</x:v>
      </x:c>
      <x:c r="H657" s="68" t="str">
        <x:v>Voyage-specific</x:v>
      </x:c>
      <x:c r="I657" s="68" t="str">
        <x:v>Transit route</x:v>
      </x:c>
      <x:c r="J657" s="68" t="str">
        <x:v>INS-206</x:v>
      </x:c>
      <x:c r="K657" s="68" t="str">
        <x:v>Up to 24 million barrels/day total oil flow in late 2025 EIA data</x:v>
      </x:c>
      <x:c r="L657" s="68" t="str">
        <x:v>Oil and LNG cargoes</x:v>
      </x:c>
      <x:c r="M657" s="68" t="str">
        <x:v>Passage to Asian import markets</x:v>
      </x:c>
      <x:c r="N657" s="68" t="str">
        <x:v>A narrow route links Middle Eastern and Atlantic supply with major Asian demand centres</x:v>
      </x:c>
      <x:c r="O657" s="68" t="str">
        <x:v>Material; geopolitical</x:v>
      </x:c>
      <x:c r="P657" s="68" t="str">
        <x:v>E1</x:v>
      </x:c>
      <x:c r="Q657" s="68" t="str">
        <x:v>Very high</x:v>
      </x:c>
      <x:c r="R657" s="68" t="str">
        <x:v>SRC-366; SRC-367</x:v>
      </x:c>
      <x:c r="S657" s="68" t="str">
        <x:v>EIA reports very large oil flows through Malacca.</x:v>
      </x:c>
      <x:c r="T657" s="68" t="str">
        <x:v>Absence of alternative routes or uniform destination.</x:v>
      </x:c>
      <x:c r="U657" s="68" t="str">
        <x:v>Sunda, Lombok and pipelines provide partial alternatives at higher cost.</x:v>
      </x:c>
      <x:c r="V657" s="68" t="str">
        <x:v>Active</x:v>
      </x:c>
      <x:c r="W657" s="68" t="str">
        <x:v>36;57</x:v>
      </x:c>
      <x:c r="X657" s="68" t="str">
        <x:v>2026-07-27</x:v>
      </x:c>
    </x:row>
    <x:row r="658">
      <x:c r="A658" s="68" t="str">
        <x:v>SHIP-006</x:v>
      </x:c>
      <x:c r="B658" s="68" t="str">
        <x:v>Shipping identity, flags and chokepoints</x:v>
      </x:c>
      <x:c r="C658" s="68" t="str">
        <x:v>ACT-SHIPCHARTERERS</x:v>
      </x:c>
      <x:c r="D658" s="68" t="str">
        <x:v>Ship charterers</x:v>
      </x:c>
      <x:c r="E658" s="68" t="str">
        <x:v>ACT-SUEZCANALANDSUMEDSYSTEM</x:v>
      </x:c>
      <x:c r="F658" s="68" t="str">
        <x:v>Suez Canal and SUMED system</x:v>
      </x:c>
      <x:c r="G658" s="68" t="str">
        <x:v>Cargo route → chokepoint</x:v>
      </x:c>
      <x:c r="H658" s="68" t="str">
        <x:v>Voyage-specific</x:v>
      </x:c>
      <x:c r="I658" s="68" t="str">
        <x:v>Canal and pipeline transit</x:v>
      </x:c>
      <x:c r="J658" s="68" t="str">
        <x:v>INS-206</x:v>
      </x:c>
      <x:c r="K658" s="68" t="str">
        <x:v>Route-specific</x:v>
      </x:c>
      <x:c r="L658" s="68" t="str">
        <x:v>Oil, LNG and container cargo</x:v>
      </x:c>
      <x:c r="M658" s="68" t="str">
        <x:v>Shortened Europe–Asia transit</x:v>
      </x:c>
      <x:c r="N658" s="68" t="str">
        <x:v>Canal access and pipeline capacity convert geography into time, freight and inventory advantage</x:v>
      </x:c>
      <x:c r="O658" s="68" t="str">
        <x:v>Material; financial; geopolitical</x:v>
      </x:c>
      <x:c r="P658" s="68" t="str">
        <x:v>E1</x:v>
      </x:c>
      <x:c r="Q658" s="68" t="str">
        <x:v>High</x:v>
      </x:c>
      <x:c r="R658" s="68" t="str">
        <x:v>SRC-366</x:v>
      </x:c>
      <x:c r="S658" s="68" t="str">
        <x:v>EIA treats Suez and SUMED as critical energy transit infrastructure.</x:v>
      </x:c>
      <x:c r="T658" s="68" t="str">
        <x:v>A single operator controlling all Europe–Asia trade.</x:v>
      </x:c>
      <x:c r="U658" s="68" t="str">
        <x:v>Cape routing remains a costly substitute.</x:v>
      </x:c>
      <x:c r="V658" s="68" t="str">
        <x:v>Active / disruption-sensitive</x:v>
      </x:c>
      <x:c r="W658" s="68" t="str">
        <x:v>36;57</x:v>
      </x:c>
      <x:c r="X658" s="68" t="str">
        <x:v>2026-07-27</x:v>
      </x:c>
    </x:row>
    <x:row r="659">
      <x:c r="A659" s="68" t="str">
        <x:v>SHIP-007</x:v>
      </x:c>
      <x:c r="B659" s="68" t="str">
        <x:v>Shipping identity, flags and chokepoints</x:v>
      </x:c>
      <x:c r="C659" s="68" t="str">
        <x:v>ACT-PORTSTATESANDMARITIMEAUT</x:v>
      </x:c>
      <x:c r="D659" s="68" t="str">
        <x:v>Port states and maritime authorities</x:v>
      </x:c>
      <x:c r="E659" s="68" t="str">
        <x:v>ACT-SHIPOWNERS</x:v>
      </x:c>
      <x:c r="F659" s="68" t="str">
        <x:v>Shipowners</x:v>
      </x:c>
      <x:c r="G659" s="68" t="str">
        <x:v>Authority → vessel</x:v>
      </x:c>
      <x:c r="H659" s="68" t="str">
        <x:v>Port call</x:v>
      </x:c>
      <x:c r="I659" s="68" t="str">
        <x:v>Inspection, detention and access control</x:v>
      </x:c>
      <x:c r="J659" s="68" t="str">
        <x:v>INS-204; INS-205</x:v>
      </x:c>
      <x:c r="K659" s="68" t="str">
        <x:v>Vessel-specific</x:v>
      </x:c>
      <x:c r="L659" s="68" t="str">
        <x:v>Certificates, condition and compliance record</x:v>
      </x:c>
      <x:c r="M659" s="68" t="str">
        <x:v>Permission to enter, trade or continue voyage</x:v>
      </x:c>
      <x:c r="N659" s="68" t="str">
        <x:v>Port-state control converts international standards into local operational consequences</x:v>
      </x:c>
      <x:c r="O659" s="68" t="str">
        <x:v>Institutional; enforcement; material</x:v>
      </x:c>
      <x:c r="P659" s="68" t="str">
        <x:v>S1</x:v>
      </x:c>
      <x:c r="Q659" s="68" t="str">
        <x:v>High</x:v>
      </x:c>
      <x:c r="R659" s="68" t="str">
        <x:v>SRC-363; SRC-364</x:v>
      </x:c>
      <x:c r="S659" s="68" t="str">
        <x:v>IMO standards rely on flag and port-state implementation.</x:v>
      </x:c>
      <x:c r="T659" s="68" t="str">
        <x:v>Uniform enforcement or absence of political discretion.</x:v>
      </x:c>
      <x:c r="U659" s="68" t="str">
        <x:v>Capacity and legal powers vary by state.</x:v>
      </x:c>
      <x:c r="V659" s="68" t="str">
        <x:v>Active</x:v>
      </x:c>
      <x:c r="W659" s="68" t="str">
        <x:v>36;57</x:v>
      </x:c>
      <x:c r="X659" s="68" t="str">
        <x:v>2026-07-27</x:v>
      </x:c>
    </x:row>
    <x:row r="660">
      <x:c r="A660" s="68" t="str">
        <x:v>SOV-001</x:v>
      </x:c>
      <x:c r="B660" s="68" t="str">
        <x:v>Sovereign debt restructuring</x:v>
      </x:c>
      <x:c r="C660" s="68" t="str">
        <x:v>ACT-PARISCLUBCREDITORGOVERNM</x:v>
      </x:c>
      <x:c r="D660" s="68" t="str">
        <x:v>Paris Club creditor governments</x:v>
      </x:c>
      <x:c r="E660" s="68" t="str">
        <x:v>ACT-PARISCLUB</x:v>
      </x:c>
      <x:c r="F660" s="68" t="str">
        <x:v>Paris Club</x:v>
      </x:c>
      <x:c r="G660" s="68" t="str">
        <x:v>Member creditors → coordination group</x:v>
      </x:c>
      <x:c r="H660" s="68" t="str">
        <x:v>Ongoing</x:v>
      </x:c>
      <x:c r="I660" s="68" t="str">
        <x:v>Official bilateral creditor coordination</x:v>
      </x:c>
      <x:c r="J660" s="68" t="str">
        <x:v>INS-127; INS-129</x:v>
      </x:c>
      <x:c r="K660" s="68" t="str">
        <x:v>$344.9bn claims at end-2025</x:v>
      </x:c>
      <x:c r="L660" s="68" t="str">
        <x:v>Sovereign bilateral claims and policy positions</x:v>
      </x:c>
      <x:c r="M660" s="68" t="str">
        <x:v>Coordinated negotiation terms and debt treatments</x:v>
      </x:c>
      <x:c r="N660" s="68" t="str">
        <x:v>Creditor governments pool bargaining and information through a non-treaty coordination institution</x:v>
      </x:c>
      <x:c r="O660" s="68" t="str">
        <x:v>Financial; institutional; relational</x:v>
      </x:c>
      <x:c r="P660" s="68" t="str">
        <x:v>E1</x:v>
      </x:c>
      <x:c r="Q660" s="68" t="str">
        <x:v>Very high</x:v>
      </x:c>
      <x:c r="R660" s="68" t="str">
        <x:v>SRC-242; SRC-243</x:v>
      </x:c>
      <x:c r="S660" s="68" t="str">
        <x:v>Paris Club members publish claims and coordinate debt treatments.</x:v>
      </x:c>
      <x:c r="T660" s="68" t="str">
        <x:v>One legal creditor entity or automatic participation by all sovereign lenders.</x:v>
      </x:c>
      <x:c r="U660" s="68" t="str">
        <x:v>Non-Paris Club creditors may participate separately or through the Common Framework.</x:v>
      </x:c>
      <x:c r="V660" s="68" t="str">
        <x:v>Active</x:v>
      </x:c>
      <x:c r="W660" s="68" t="str">
        <x:v>47;57</x:v>
      </x:c>
      <x:c r="X660" s="68" t="str">
        <x:v>2026-07-27</x:v>
      </x:c>
    </x:row>
    <x:row r="661">
      <x:c r="A661" s="68" t="str">
        <x:v>SOV-002</x:v>
      </x:c>
      <x:c r="B661" s="68" t="str">
        <x:v>Sovereign debt restructuring</x:v>
      </x:c>
      <x:c r="C661" s="68" t="str">
        <x:v>ACT-DEBTORSOVEREIGNS</x:v>
      </x:c>
      <x:c r="D661" s="68" t="str">
        <x:v>Debtor sovereigns</x:v>
      </x:c>
      <x:c r="E661" s="68" t="str">
        <x:v>ACT-PARISCLUB</x:v>
      </x:c>
      <x:c r="F661" s="68" t="str">
        <x:v>Paris Club</x:v>
      </x:c>
      <x:c r="G661" s="68" t="str">
        <x:v>Borrower → creditor group</x:v>
      </x:c>
      <x:c r="H661" s="68" t="str">
        <x:v>Distress episodes</x:v>
      </x:c>
      <x:c r="I661" s="68" t="str">
        <x:v>Request for debt treatment</x:v>
      </x:c>
      <x:c r="J661" s="68" t="str">
        <x:v>INS-127; INS-129</x:v>
      </x:c>
      <x:c r="K661" s="68" t="str">
        <x:v>Country-specific</x:v>
      </x:c>
      <x:c r="L661" s="68" t="str">
        <x:v>Debt distress, financing gap and IMF-supported analysis</x:v>
      </x:c>
      <x:c r="M661" s="68" t="str">
        <x:v>Negotiated rescheduling, reprofiling or relief</x:v>
      </x:c>
      <x:c r="N661" s="68" t="str">
        <x:v>A sovereign enters a creditor-controlled coordination process to regain sustainability and programme financing</x:v>
      </x:c>
      <x:c r="O661" s="68" t="str">
        <x:v>Financial; institutional; relational</x:v>
      </x:c>
      <x:c r="P661" s="68" t="str">
        <x:v>E1</x:v>
      </x:c>
      <x:c r="Q661" s="68" t="str">
        <x:v>High</x:v>
      </x:c>
      <x:c r="R661" s="68" t="str">
        <x:v>SRC-242; SRC-244</x:v>
      </x:c>
      <x:c r="S661" s="68" t="str">
        <x:v>The Paris Club negotiates treatments with borrowing countries.</x:v>
      </x:c>
      <x:c r="T661" s="68" t="str">
        <x:v>Guaranteed relief, equal treatment of all claims or absence of domestic policy conditions.</x:v>
      </x:c>
      <x:c r="U661" s="68" t="str">
        <x:v>Outcomes depend on creditors, IMF analysis and comparability negotiations.</x:v>
      </x:c>
      <x:c r="V661" s="68" t="str">
        <x:v>Case-specific</x:v>
      </x:c>
      <x:c r="W661" s="68" t="str">
        <x:v>47;57</x:v>
      </x:c>
      <x:c r="X661" s="68" t="str">
        <x:v>2026-07-27</x:v>
      </x:c>
    </x:row>
    <x:row r="662">
      <x:c r="A662" s="68" t="str">
        <x:v>SOV-003</x:v>
      </x:c>
      <x:c r="B662" s="68" t="str">
        <x:v>Sovereign debt restructuring</x:v>
      </x:c>
      <x:c r="C662" s="68" t="str">
        <x:v>ACT-COLLECTIVEACTIONCLAUSES</x:v>
      </x:c>
      <x:c r="D662" s="68" t="str">
        <x:v>Collective action clauses</x:v>
      </x:c>
      <x:c r="E662" s="68" t="str">
        <x:v>ACT-PRIVATESOVEREIGNBONDHOLD</x:v>
      </x:c>
      <x:c r="F662" s="68" t="str">
        <x:v>Private sovereign bondholders</x:v>
      </x:c>
      <x:c r="G662" s="68" t="str">
        <x:v>Contract mechanism → bondholders</x:v>
      </x:c>
      <x:c r="H662" s="68" t="str">
        <x:v>Restructuring offer</x:v>
      </x:c>
      <x:c r="I662" s="68" t="str">
        <x:v>Supermajority voting and minority binding</x:v>
      </x:c>
      <x:c r="J662" s="68" t="str">
        <x:v>INS-128</x:v>
      </x:c>
      <x:c r="K662" s="68" t="str">
        <x:v>Bond-specific thresholds</x:v>
      </x:c>
      <x:c r="L662" s="68" t="str">
        <x:v>Bondholder votes</x:v>
      </x:c>
      <x:c r="M662" s="68" t="str">
        <x:v>Amended payment terms binding the series or aggregated pool</x:v>
      </x:c>
      <x:c r="N662" s="68" t="str">
        <x:v>Contract design lowers holdout power by replacing unanimity with qualified majority action</x:v>
      </x:c>
      <x:c r="O662" s="68" t="str">
        <x:v>Financial; institutional; enforcement</x:v>
      </x:c>
      <x:c r="P662" s="68" t="str">
        <x:v>E1</x:v>
      </x:c>
      <x:c r="Q662" s="68" t="str">
        <x:v>High</x:v>
      </x:c>
      <x:c r="R662" s="68" t="str">
        <x:v>SRC-240; SRC-241</x:v>
      </x:c>
      <x:c r="S662" s="68" t="str">
        <x:v>CACs are widely used to coordinate bonded debt restructurings.</x:v>
      </x:c>
      <x:c r="T662" s="68" t="str">
        <x:v>Elimination of litigation, automatic creditor support or coverage of bank loans.</x:v>
      </x:c>
      <x:c r="U662" s="68" t="str">
        <x:v>Thresholds and aggregation structures vary by bond.</x:v>
      </x:c>
      <x:c r="V662" s="68" t="str">
        <x:v>Active mechanism</x:v>
      </x:c>
      <x:c r="W662" s="68" t="str">
        <x:v>47;57</x:v>
      </x:c>
      <x:c r="X662" s="68" t="str">
        <x:v>2026-07-27</x:v>
      </x:c>
    </x:row>
    <x:row r="663">
      <x:c r="A663" s="68" t="str">
        <x:v>SOV-004</x:v>
      </x:c>
      <x:c r="B663" s="68" t="str">
        <x:v>Sovereign debt restructuring</x:v>
      </x:c>
      <x:c r="C663" s="68" t="str">
        <x:v>ACT-G20COMMONFRAMEWORK</x:v>
      </x:c>
      <x:c r="D663" s="68" t="str">
        <x:v>G20 Common Framework</x:v>
      </x:c>
      <x:c r="E663" s="68" t="str">
        <x:v>ACT-DEBTORSOVEREIGNS</x:v>
      </x:c>
      <x:c r="F663" s="68" t="str">
        <x:v>Debtor sovereigns</x:v>
      </x:c>
      <x:c r="G663" s="68" t="str">
        <x:v>Framework → borrowers</x:v>
      </x:c>
      <x:c r="H663" s="68" t="str">
        <x:v>2020–present</x:v>
      </x:c>
      <x:c r="I663" s="68" t="str">
        <x:v>Official creditor treatment process</x:v>
      </x:c>
      <x:c r="J663" s="68" t="str">
        <x:v>INS-129</x:v>
      </x:c>
      <x:c r="K663" s="68" t="str">
        <x:v>Eligible cases</x:v>
      </x:c>
      <x:c r="L663" s="68" t="str">
        <x:v>Debt-treatment request and IMF programme context</x:v>
      </x:c>
      <x:c r="M663" s="68" t="str">
        <x:v>Official creditor committee and memorandum terms</x:v>
      </x:c>
      <x:c r="N663" s="68" t="str">
        <x:v>A multilateral framework coordinates Paris Club and non-Paris Club sovereign creditors</x:v>
      </x:c>
      <x:c r="O663" s="68" t="str">
        <x:v>Financial; institutional; relational</x:v>
      </x:c>
      <x:c r="P663" s="68" t="str">
        <x:v>E1</x:v>
      </x:c>
      <x:c r="Q663" s="68" t="str">
        <x:v>High</x:v>
      </x:c>
      <x:c r="R663" s="68" t="str">
        <x:v>SRC-240; SRC-241; SRC-242</x:v>
      </x:c>
      <x:c r="S663" s="68" t="str">
        <x:v>The framework structures official creditor coordination beyond the DSSI.</x:v>
      </x:c>
      <x:c r="T663" s="68" t="str">
        <x:v>Fast resolution, universal creditor participation or legally binding global bankruptcy.</x:v>
      </x:c>
      <x:c r="U663" s="68" t="str">
        <x:v>Recent cases have remained complex and sequential.</x:v>
      </x:c>
      <x:c r="V663" s="68" t="str">
        <x:v>Active / evolving</x:v>
      </x:c>
      <x:c r="W663" s="68" t="str">
        <x:v>47;57</x:v>
      </x:c>
      <x:c r="X663" s="68" t="str">
        <x:v>2026-07-27</x:v>
      </x:c>
    </x:row>
    <x:row r="664">
      <x:c r="A664" s="68" t="str">
        <x:v>SOV-005</x:v>
      </x:c>
      <x:c r="B664" s="68" t="str">
        <x:v>Sovereign debt restructuring</x:v>
      </x:c>
      <x:c r="C664" s="68" t="str">
        <x:v>ACT-COMPARABILITYOFTREATMENT</x:v>
      </x:c>
      <x:c r="D664" s="68" t="str">
        <x:v>Comparability of treatment principle</x:v>
      </x:c>
      <x:c r="E664" s="68" t="str">
        <x:v>ACT-PRIVATESOVEREIGNBONDHOLD</x:v>
      </x:c>
      <x:c r="F664" s="68" t="str">
        <x:v>Private sovereign bondholders</x:v>
      </x:c>
      <x:c r="G664" s="68" t="str">
        <x:v>Coordination principle → creditors</x:v>
      </x:c>
      <x:c r="H664" s="68" t="str">
        <x:v>Restructuring</x:v>
      </x:c>
      <x:c r="I664" s="68" t="str">
        <x:v>Burden-sharing constraint</x:v>
      </x:c>
      <x:c r="J664" s="68" t="str">
        <x:v>INS-129</x:v>
      </x:c>
      <x:c r="K664" s="68" t="str">
        <x:v>Case-specific</x:v>
      </x:c>
      <x:c r="L664" s="68" t="str">
        <x:v>Official creditor relief parameters</x:v>
      </x:c>
      <x:c r="M664" s="68" t="str">
        <x:v>Expected private creditor treatment</x:v>
      </x:c>
      <x:c r="N664" s="68" t="str">
        <x:v>Comparability seeks to prevent official relief from merely financing better private recoveries</x:v>
      </x:c>
      <x:c r="O664" s="68" t="str">
        <x:v>Financial; institutional; distributional</x:v>
      </x:c>
      <x:c r="P664" s="68" t="str">
        <x:v>S1</x:v>
      </x:c>
      <x:c r="Q664" s="68" t="str">
        <x:v>High</x:v>
      </x:c>
      <x:c r="R664" s="68" t="str">
        <x:v>SRC-240; SRC-241; SRC-244</x:v>
      </x:c>
      <x:c r="S664" s="68" t="str">
        <x:v>Official frameworks use comparability concepts across creditor groups.</x:v>
      </x:c>
      <x:c r="T664" s="68" t="str">
        <x:v>A mathematically identical reduction or an automatically enforceable private obligation.</x:v>
      </x:c>
      <x:c r="U664" s="68" t="str">
        <x:v>Measurement uses case-specific NPV, debt-service and maturity parameters.</x:v>
      </x:c>
      <x:c r="V664" s="68" t="str">
        <x:v>Active principle</x:v>
      </x:c>
      <x:c r="W664" s="68" t="str">
        <x:v>47;57</x:v>
      </x:c>
      <x:c r="X664" s="68" t="str">
        <x:v>2026-07-27</x:v>
      </x:c>
    </x:row>
    <x:row r="665">
      <x:c r="A665" s="68" t="str">
        <x:v>SOV-006</x:v>
      </x:c>
      <x:c r="B665" s="68" t="str">
        <x:v>Sovereign debt restructuring</x:v>
      </x:c>
      <x:c r="C665" s="68" t="str">
        <x:v>ACT-GLOBALSOVEREIGNDEBTROUND</x:v>
      </x:c>
      <x:c r="D665" s="68" t="str">
        <x:v>Global Sovereign Debt Roundtable</x:v>
      </x:c>
      <x:c r="E665" s="68" t="str">
        <x:v>ACT-DEBTORSOVEREIGNS</x:v>
      </x:c>
      <x:c r="F665" s="68" t="str">
        <x:v>Debtor sovereigns</x:v>
      </x:c>
      <x:c r="G665" s="68" t="str">
        <x:v>Forum → borrowers</x:v>
      </x:c>
      <x:c r="H665" s="68" t="str">
        <x:v>2023–present</x:v>
      </x:c>
      <x:c r="I665" s="68" t="str">
        <x:v>Process coordination and transparency guidance</x:v>
      </x:c>
      <x:c r="J665" s="68" t="str">
        <x:v>INS-129</x:v>
      </x:c>
      <x:c r="K665" s="68" t="str">
        <x:v>Global</x:v>
      </x:c>
      <x:c r="L665" s="68" t="str">
        <x:v>Experiences and case information</x:v>
      </x:c>
      <x:c r="M665" s="68" t="str">
        <x:v>Common understandings and process improvements</x:v>
      </x:c>
      <x:c r="N665" s="68" t="str">
        <x:v>A forum reduces coordination failures by aligning institutions before individual negotiations harden</x:v>
      </x:c>
      <x:c r="O665" s="68" t="str">
        <x:v>Institutional; informational; relational</x:v>
      </x:c>
      <x:c r="P665" s="68" t="str">
        <x:v>E1</x:v>
      </x:c>
      <x:c r="Q665" s="68" t="str">
        <x:v>High</x:v>
      </x:c>
      <x:c r="R665" s="68" t="str">
        <x:v>SRC-241; SRC-244</x:v>
      </x:c>
      <x:c r="S665" s="68" t="str">
        <x:v>The GSDR brings debtors, creditors and international institutions together on technical issues.</x:v>
      </x:c>
      <x:c r="T665" s="68" t="str">
        <x:v>Binding authority or power to impose restructuring terms.</x:v>
      </x:c>
      <x:c r="U665" s="68" t="str">
        <x:v>Implementation remains voluntary and case-driven.</x:v>
      </x:c>
      <x:c r="V665" s="68" t="str">
        <x:v>Active</x:v>
      </x:c>
      <x:c r="W665" s="68" t="str">
        <x:v>47;57</x:v>
      </x:c>
      <x:c r="X665" s="68" t="str">
        <x:v>2026-07-27</x:v>
      </x:c>
    </x:row>
    <x:row r="666">
      <x:c r="A666" s="68" t="str">
        <x:v>SOV-007</x:v>
      </x:c>
      <x:c r="B666" s="68" t="str">
        <x:v>Sovereign debt restructuring</x:v>
      </x:c>
      <x:c r="C666" s="68" t="str">
        <x:v>ACT-IMF</x:v>
      </x:c>
      <x:c r="D666" s="68" t="str">
        <x:v>IMF</x:v>
      </x:c>
      <x:c r="E666" s="68" t="str">
        <x:v>ACT-DEBTORSOVEREIGNS</x:v>
      </x:c>
      <x:c r="F666" s="68" t="str">
        <x:v>Debtor sovereigns</x:v>
      </x:c>
      <x:c r="G666" s="68" t="str">
        <x:v>Institution → borrower</x:v>
      </x:c>
      <x:c r="H666" s="68" t="str">
        <x:v>Debt crisis</x:v>
      </x:c>
      <x:c r="I666" s="68" t="str">
        <x:v>Debt-sustainability analysis and financing assurances</x:v>
      </x:c>
      <x:c r="J666" s="68" t="str">
        <x:v>INS-129</x:v>
      </x:c>
      <x:c r="K666" s="68" t="str">
        <x:v>Programme-specific</x:v>
      </x:c>
      <x:c r="L666" s="68" t="str">
        <x:v>Macroeconomic data and financing gap</x:v>
      </x:c>
      <x:c r="M666" s="68" t="str">
        <x:v>Debt targets and programme financing conditions</x:v>
      </x:c>
      <x:c r="N666" s="68" t="str">
        <x:v>IMF analysis establishes the envelope within which creditors negotiate sustainable relief</x:v>
      </x:c>
      <x:c r="O666" s="68" t="str">
        <x:v>Financial; informational; institutional</x:v>
      </x:c>
      <x:c r="P666" s="68" t="str">
        <x:v>E1</x:v>
      </x:c>
      <x:c r="Q666" s="68" t="str">
        <x:v>High</x:v>
      </x:c>
      <x:c r="R666" s="68" t="str">
        <x:v>SRC-240; SRC-241</x:v>
      </x:c>
      <x:c r="S666" s="68" t="str">
        <x:v>IMF policies and analyses are central to recent restructuring architecture.</x:v>
      </x:c>
      <x:c r="T666" s="68" t="str">
        <x:v>Direct power to rewrite private contracts or dictate every creditor term.</x:v>
      </x:c>
      <x:c r="U666" s="68" t="str">
        <x:v>Creditor negotiations and domestic choices remain distinct.</x:v>
      </x:c>
      <x:c r="V666" s="68" t="str">
        <x:v>Case-specific</x:v>
      </x:c>
      <x:c r="W666" s="68" t="str">
        <x:v>47;57</x:v>
      </x:c>
      <x:c r="X666" s="68" t="str">
        <x:v>2026-07-27</x:v>
      </x:c>
    </x:row>
    <x:row r="667">
      <x:c r="A667" s="68" t="str">
        <x:v>STB-001</x:v>
      </x:c>
      <x:c r="B667" s="68" t="str">
        <x:v>Stablecoin monetary infrastructure</x:v>
      </x:c>
      <x:c r="C667" s="68" t="str">
        <x:v>ACT-CIRCLEINTERNETGROUP</x:v>
      </x:c>
      <x:c r="D667" s="68" t="str">
        <x:v>Circle Internet Group</x:v>
      </x:c>
      <x:c r="E667" s="68" t="str">
        <x:v>ACT-USDC</x:v>
      </x:c>
      <x:c r="F667" s="68" t="str">
        <x:v>USDC</x:v>
      </x:c>
      <x:c r="G667" s="68" t="str">
        <x:v>Issuer → instrument</x:v>
      </x:c>
      <x:c r="H667" s="68" t="str">
        <x:v>2018–present</x:v>
      </x:c>
      <x:c r="I667" s="68" t="str">
        <x:v>Stablecoin issuance and redemption</x:v>
      </x:c>
      <x:c r="J667" s="68" t="str">
        <x:v>INS-055</x:v>
      </x:c>
      <x:c r="K667" s="68" t="str">
        <x:v>$75.3bn circulation at end-2025 stated in filing</x:v>
      </x:c>
      <x:c r="L667" s="68" t="str">
        <x:v>Cash and Treasury-backed reserves</x:v>
      </x:c>
      <x:c r="M667" s="68" t="str">
        <x:v>Transferable blockchain dollar claim</x:v>
      </x:c>
      <x:c r="N667" s="68" t="str">
        <x:v>A private issuer converts segregated traditional assets into 24/7 programmable dollar liabilities</x:v>
      </x:c>
      <x:c r="O667" s="68" t="str">
        <x:v>Financial; informational; enforcement</x:v>
      </x:c>
      <x:c r="P667" s="68" t="str">
        <x:v>E1</x:v>
      </x:c>
      <x:c r="Q667" s="68" t="str">
        <x:v>Very high</x:v>
      </x:c>
      <x:c r="R667" s="68" t="str">
        <x:v>SRC-114; SRC-115</x:v>
      </x:c>
      <x:c r="S667" s="68" t="str">
        <x:v>Circle issues USDC and maintains disclosed reserves.</x:v>
      </x:c>
      <x:c r="T667" s="68" t="str">
        <x:v>Central-bank money status, deposit insurance or absence of issuer/technology risk.</x:v>
      </x:c>
      <x:c r="U667" s="68" t="str">
        <x:v>Redemption and reserve access depend on legal, banking and technical infrastructure.</x:v>
      </x:c>
      <x:c r="V667" s="68" t="str">
        <x:v>Active</x:v>
      </x:c>
      <x:c r="W667" s="68" t="str">
        <x:v>36;57;73</x:v>
      </x:c>
      <x:c r="X667" s="68" t="str">
        <x:v>2026-07-27</x:v>
      </x:c>
    </x:row>
    <x:row r="668">
      <x:c r="A668" s="68" t="str">
        <x:v>STB-002</x:v>
      </x:c>
      <x:c r="B668" s="68" t="str">
        <x:v>Stablecoin monetary infrastructure</x:v>
      </x:c>
      <x:c r="C668" s="68" t="str">
        <x:v>ACT-CIRCLEINTERNETGROUP</x:v>
      </x:c>
      <x:c r="D668" s="68" t="str">
        <x:v>Circle Internet Group</x:v>
      </x:c>
      <x:c r="E668" s="68" t="str">
        <x:v>ACT-CIRCLERESERVEFUND</x:v>
      </x:c>
      <x:c r="F668" s="68" t="str">
        <x:v>Circle Reserve Fund</x:v>
      </x:c>
      <x:c r="G668" s="68" t="str">
        <x:v>Issuer → reserve vehicle</x:v>
      </x:c>
      <x:c r="H668" s="68" t="str">
        <x:v>2025–present</x:v>
      </x:c>
      <x:c r="I668" s="68" t="str">
        <x:v>Reserve investment arrangement</x:v>
      </x:c>
      <x:c r="J668" s="68" t="str">
        <x:v>INS-055</x:v>
      </x:c>
      <x:c r="K668" s="68" t="str">
        <x:v>Approximately 88% of reserves at end-2025</x:v>
      </x:c>
      <x:c r="L668" s="68" t="str">
        <x:v>Stablecoin-holder funds</x:v>
      </x:c>
      <x:c r="M668" s="68" t="str">
        <x:v>Government money-market-fund shares</x:v>
      </x:c>
      <x:c r="N668" s="68" t="str">
        <x:v>Stablecoin demand is converted into demand for Treasury and repo assets through a dedicated fund</x:v>
      </x:c>
      <x:c r="O668" s="68" t="str">
        <x:v>Financial; ownership</x:v>
      </x:c>
      <x:c r="P668" s="68" t="str">
        <x:v>E1</x:v>
      </x:c>
      <x:c r="Q668" s="68" t="str">
        <x:v>Very high</x:v>
      </x:c>
      <x:c r="R668" s="68" t="str">
        <x:v>SRC-114</x:v>
      </x:c>
      <x:c r="S668" s="68" t="str">
        <x:v>Circle reported that most USDC reserves were held in the Circle Reserve Fund.</x:v>
      </x:c>
      <x:c r="T668" s="68" t="str">
        <x:v>Circle beneficial ownership of the reserves for its own account.</x:v>
      </x:c>
      <x:c r="U668" s="68" t="str">
        <x:v>Reserve segregation and holder rights remain legal claims rather than direct token-holder custody.</x:v>
      </x:c>
      <x:c r="V668" s="68" t="str">
        <x:v>Active</x:v>
      </x:c>
      <x:c r="W668" s="68" t="str">
        <x:v>36;57</x:v>
      </x:c>
      <x:c r="X668" s="68" t="str">
        <x:v>2026-07-27</x:v>
      </x:c>
    </x:row>
    <x:row r="669">
      <x:c r="A669" s="68" t="str">
        <x:v>STB-003</x:v>
      </x:c>
      <x:c r="B669" s="68" t="str">
        <x:v>Stablecoin monetary infrastructure</x:v>
      </x:c>
      <x:c r="C669" s="68" t="str">
        <x:v>ACT-BLACKROCK</x:v>
      </x:c>
      <x:c r="D669" s="68" t="str">
        <x:v>BlackRock</x:v>
      </x:c>
      <x:c r="E669" s="68" t="str">
        <x:v>ACT-CIRCLERESERVEFUND</x:v>
      </x:c>
      <x:c r="F669" s="68" t="str">
        <x:v>Circle Reserve Fund</x:v>
      </x:c>
      <x:c r="G669" s="68" t="str">
        <x:v>Manager → reserve vehicle</x:v>
      </x:c>
      <x:c r="H669" s="68" t="str">
        <x:v>Ongoing</x:v>
      </x:c>
      <x:c r="I669" s="68" t="str">
        <x:v>Investment-management relationship</x:v>
      </x:c>
      <x:c r="J669" s="68" t="str">
        <x:v>INS-055</x:v>
      </x:c>
      <x:c r="K669" s="68" t="str">
        <x:v>Majority of USDC reserve pool</x:v>
      </x:c>
      <x:c r="L669" s="68" t="str">
        <x:v>Government securities, repo and cash-management expertise</x:v>
      </x:c>
      <x:c r="M669" s="68" t="str">
        <x:v>Managed reserve portfolio</x:v>
      </x:c>
      <x:c r="N669" s="68" t="str">
        <x:v>An asset manager becomes an infrastructure layer in a private digital-dollar system</x:v>
      </x:c>
      <x:c r="O669" s="68" t="str">
        <x:v>Financial; informational; relational</x:v>
      </x:c>
      <x:c r="P669" s="68" t="str">
        <x:v>E1</x:v>
      </x:c>
      <x:c r="Q669" s="68" t="str">
        <x:v>Very high</x:v>
      </x:c>
      <x:c r="R669" s="68" t="str">
        <x:v>SRC-114</x:v>
      </x:c>
      <x:c r="S669" s="68" t="str">
        <x:v>Circle filing identifies BlackRock as manager of the reserve fund.</x:v>
      </x:c>
      <x:c r="T669" s="68" t="str">
        <x:v>BlackRock ownership of USDC liabilities or unilateral authority over redemptions.</x:v>
      </x:c>
      <x:c r="U669" s="68" t="str">
        <x:v>Circle, custodians, banks and regulators retain separate roles.</x:v>
      </x:c>
      <x:c r="V669" s="68" t="str">
        <x:v>Active</x:v>
      </x:c>
      <x:c r="W669" s="68" t="str">
        <x:v>57;73</x:v>
      </x:c>
      <x:c r="X669" s="68" t="str">
        <x:v>2026-07-27</x:v>
      </x:c>
    </x:row>
    <x:row r="670">
      <x:c r="A670" s="68" t="str">
        <x:v>STB-004</x:v>
      </x:c>
      <x:c r="B670" s="68" t="str">
        <x:v>Stablecoin monetary infrastructure</x:v>
      </x:c>
      <x:c r="C670" s="68" t="str">
        <x:v>ACT-USTREASURY</x:v>
      </x:c>
      <x:c r="D670" s="68" t="str">
        <x:v>US Treasury</x:v>
      </x:c>
      <x:c r="E670" s="68" t="str">
        <x:v>ACT-GENIUSACTSTABLECOINREGIM</x:v>
      </x:c>
      <x:c r="F670" s="68" t="str">
        <x:v>GENIUS Act stablecoin regime</x:v>
      </x:c>
      <x:c r="G670" s="68" t="str">
        <x:v>Authority → regulatory framework</x:v>
      </x:c>
      <x:c r="H670" s="68" t="str">
        <x:v>2025–2026</x:v>
      </x:c>
      <x:c r="I670" s="68" t="str">
        <x:v>Rulemaking and supervision design</x:v>
      </x:c>
      <x:c r="J670" s="68" t="str">
        <x:v>INS-054</x:v>
      </x:c>
      <x:c r="K670" s="68" t="str">
        <x:v>System-wide</x:v>
      </x:c>
      <x:c r="L670" s="68" t="str">
        <x:v>Legislative mandate and financial-regulatory authority</x:v>
      </x:c>
      <x:c r="M670" s="68" t="str">
        <x:v>Reserve, AML and sanctions obligations</x:v>
      </x:c>
      <x:c r="N670" s="68" t="str">
        <x:v>The state converts private token issuers into supervised financial institutions and sanctions enforcers</x:v>
      </x:c>
      <x:c r="O670" s="68" t="str">
        <x:v>Institutional; financial; enforcement</x:v>
      </x:c>
      <x:c r="P670" s="68" t="str">
        <x:v>E1</x:v>
      </x:c>
      <x:c r="Q670" s="68" t="str">
        <x:v>Very high</x:v>
      </x:c>
      <x:c r="R670" s="68" t="str">
        <x:v>SRC-113</x:v>
      </x:c>
      <x:c r="S670" s="68" t="str">
        <x:v>Treasury is implementing the federal stablecoin framework.</x:v>
      </x:c>
      <x:c r="T670" s="68" t="str">
        <x:v>Government guarantee of token value or complete elimination of illicit finance.</x:v>
      </x:c>
      <x:c r="U670" s="68" t="str">
        <x:v>Final rules, state regimes and issuer structures will determine practical effects.</x:v>
      </x:c>
      <x:c r="V670" s="68" t="str">
        <x:v>Implementation</x:v>
      </x:c>
      <x:c r="W670" s="68" t="str">
        <x:v>36;57;73</x:v>
      </x:c>
      <x:c r="X670" s="68" t="str">
        <x:v>2026-07-27</x:v>
      </x:c>
    </x:row>
    <x:row r="671">
      <x:c r="A671" s="68" t="str">
        <x:v>STB-005</x:v>
      </x:c>
      <x:c r="B671" s="68" t="str">
        <x:v>Stablecoin monetary infrastructure</x:v>
      </x:c>
      <x:c r="C671" s="68" t="str">
        <x:v>ACT-TETHER</x:v>
      </x:c>
      <x:c r="D671" s="68" t="str">
        <x:v>Tether</x:v>
      </x:c>
      <x:c r="E671" s="68" t="str">
        <x:v>ACT-USDT</x:v>
      </x:c>
      <x:c r="F671" s="68" t="str">
        <x:v>USDT</x:v>
      </x:c>
      <x:c r="G671" s="68" t="str">
        <x:v>Issuer → instrument</x:v>
      </x:c>
      <x:c r="H671" s="68" t="str">
        <x:v>Ongoing</x:v>
      </x:c>
      <x:c r="I671" s="68" t="str">
        <x:v>Stablecoin issuance and freeze authority</x:v>
      </x:c>
      <x:c r="J671" s="68" t="str">
        <x:v>INS-056</x:v>
      </x:c>
      <x:c r="K671" s="68" t="str">
        <x:v>Global-scale private dollar token</x:v>
      </x:c>
      <x:c r="L671" s="68" t="str">
        <x:v>Reserve assets and issuer systems</x:v>
      </x:c>
      <x:c r="M671" s="68" t="str">
        <x:v>Transferable token with blacklist functionality</x:v>
      </x:c>
      <x:c r="N671" s="68" t="str">
        <x:v>A private issuer supplies cross-border dollar liquidity while retaining administrative control over token movement</x:v>
      </x:c>
      <x:c r="O671" s="68" t="str">
        <x:v>Financial; informational; enforcement</x:v>
      </x:c>
      <x:c r="P671" s="68" t="str">
        <x:v>E1</x:v>
      </x:c>
      <x:c r="Q671" s="68" t="str">
        <x:v>High</x:v>
      </x:c>
      <x:c r="R671" s="68" t="str">
        <x:v>SRC-116; SRC-117</x:v>
      </x:c>
      <x:c r="S671" s="68" t="str">
        <x:v>Tether issues USDT and publicly coordinates freezes with authorities.</x:v>
      </x:c>
      <x:c r="T671" s="68" t="str">
        <x:v>Decentralised censorship resistance or sovereign deposit protection.</x:v>
      </x:c>
      <x:c r="U671" s="68" t="str">
        <x:v>Reserve transparency, jurisdiction and blockchain execution differ from USDC.</x:v>
      </x:c>
      <x:c r="V671" s="68" t="str">
        <x:v>Active</x:v>
      </x:c>
      <x:c r="W671" s="68" t="str">
        <x:v>36;57;73</x:v>
      </x:c>
      <x:c r="X671" s="68" t="str">
        <x:v>2026-07-27</x:v>
      </x:c>
    </x:row>
    <x:row r="672">
      <x:c r="A672" s="68" t="str">
        <x:v>STB-006</x:v>
      </x:c>
      <x:c r="B672" s="68" t="str">
        <x:v>Stablecoin monetary infrastructure</x:v>
      </x:c>
      <x:c r="C672" s="68" t="str">
        <x:v>ACT-OFFICEOFFOREIGNASSETSCON</x:v>
      </x:c>
      <x:c r="D672" s="68" t="str">
        <x:v>Office of Foreign Assets Control</x:v>
      </x:c>
      <x:c r="E672" s="68" t="str">
        <x:v>ACT-TETHER</x:v>
      </x:c>
      <x:c r="F672" s="68" t="str">
        <x:v>Tether</x:v>
      </x:c>
      <x:c r="G672" s="68" t="str">
        <x:v>Authority → private issuer</x:v>
      </x:c>
      <x:c r="H672" s="68" t="str">
        <x:v>2026</x:v>
      </x:c>
      <x:c r="I672" s="68" t="str">
        <x:v>Sanctions and law-enforcement coordination</x:v>
      </x:c>
      <x:c r="J672" s="68" t="str">
        <x:v>INS-056</x:v>
      </x:c>
      <x:c r="K672" s="68" t="str">
        <x:v>$344m freeze action</x:v>
      </x:c>
      <x:c r="L672" s="68" t="str">
        <x:v>Designated addresses and legal requests</x:v>
      </x:c>
      <x:c r="M672" s="68" t="str">
        <x:v>Issuer-enforced token immobilisation</x:v>
      </x:c>
      <x:c r="N672" s="68" t="str">
        <x:v>State sanctions are converted into on-chain consequences through a private issuer administrative key</x:v>
      </x:c>
      <x:c r="O672" s="68" t="str">
        <x:v>Enforcement; financial; informational</x:v>
      </x:c>
      <x:c r="P672" s="68" t="str">
        <x:v>E1</x:v>
      </x:c>
      <x:c r="Q672" s="68" t="str">
        <x:v>Very high</x:v>
      </x:c>
      <x:c r="R672" s="68" t="str">
        <x:v>SRC-116</x:v>
      </x:c>
      <x:c r="S672" s="68" t="str">
        <x:v>Tether coordinated with OFAC and US law enforcement on a major freeze.</x:v>
      </x:c>
      <x:c r="T672" s="68" t="str">
        <x:v>OFAC unilateral technical control of the blockchain or every USDT transaction.</x:v>
      </x:c>
      <x:c r="U672" s="68" t="str">
        <x:v>Effective enforcement depends on issuer cooperation, timing and chain architecture.</x:v>
      </x:c>
      <x:c r="V672" s="68" t="str">
        <x:v>Executed / recurring capability</x:v>
      </x:c>
      <x:c r="W672" s="68" t="str">
        <x:v>57;73</x:v>
      </x:c>
      <x:c r="X672" s="68" t="str">
        <x:v>2026-07-27</x:v>
      </x:c>
    </x:row>
    <x:row r="673">
      <x:c r="A673" s="68" t="str">
        <x:v>STB-007</x:v>
      </x:c>
      <x:c r="B673" s="68" t="str">
        <x:v>Stablecoin monetary infrastructure</x:v>
      </x:c>
      <x:c r="C673" s="68" t="str">
        <x:v>ACT-USMARSHALSSERVICE</x:v>
      </x:c>
      <x:c r="D673" s="68" t="str">
        <x:v>US Marshals Service</x:v>
      </x:c>
      <x:c r="E673" s="68" t="str">
        <x:v>ACT-GOVERNINGINSTITUTIONALNE</x:v>
      </x:c>
      <x:c r="F673" s="68" t="str">
        <x:v>Governing institutional networks</x:v>
      </x:c>
      <x:c r="G673" s="68" t="str">
        <x:v>Agency → private service market</x:v>
      </x:c>
      <x:c r="H673" s="68" t="str">
        <x:v>2024 onward</x:v>
      </x:c>
      <x:c r="I673" s="68" t="str">
        <x:v>Procurement of custody, management and liquidation services</x:v>
      </x:c>
      <x:c r="J673" s="68" t="str">
        <x:v>INS-057</x:v>
      </x:c>
      <x:c r="K673" s="68" t="str">
        <x:v>Contract-specific</x:v>
      </x:c>
      <x:c r="L673" s="68" t="str">
        <x:v>Seized digital assets</x:v>
      </x:c>
      <x:c r="M673" s="68" t="str">
        <x:v>Managed government crypto portfolio and liquidation</x:v>
      </x:c>
      <x:c r="N673" s="68" t="str">
        <x:v>The state relies on private technical infrastructure to administer seized blockchain assets</x:v>
      </x:c>
      <x:c r="O673" s="68" t="str">
        <x:v>Financial; institutional; enforcement</x:v>
      </x:c>
      <x:c r="P673" s="68" t="str">
        <x:v>E1</x:v>
      </x:c>
      <x:c r="Q673" s="68" t="str">
        <x:v>High</x:v>
      </x:c>
      <x:c r="R673" s="68" t="str">
        <x:v>SRC-119</x:v>
      </x:c>
      <x:c r="S673" s="68" t="str">
        <x:v>The government issued a procurement for cryptocurrency managed services.</x:v>
      </x:c>
      <x:c r="T673" s="68" t="str">
        <x:v>The identity of the current contractor, Coinbase control of seizure decisions or coverage of all government crypto.</x:v>
      </x:c>
      <x:c r="U673" s="68" t="str">
        <x:v>Contractor and task orders require direct procurement verification.</x:v>
      </x:c>
      <x:c r="V673" s="68" t="str">
        <x:v>Active / verify contractor</x:v>
      </x:c>
      <x:c r="W673" s="68" t="str">
        <x:v>57;73</x:v>
      </x:c>
      <x:c r="X673" s="68" t="str">
        <x:v>2026-07-27</x:v>
      </x:c>
    </x:row>
    <x:row r="674">
      <x:c r="A674" s="68" t="str">
        <x:v>STD-001</x:v>
      </x:c>
      <x:c r="B674" s="68" t="str">
        <x:v>Standards, certification and conformity</x:v>
      </x:c>
      <x:c r="C674" s="68" t="str">
        <x:v>ACT-ISO</x:v>
      </x:c>
      <x:c r="D674" s="68" t="str">
        <x:v>ISO</x:v>
      </x:c>
      <x:c r="E674" s="68" t="str">
        <x:v>ACT-ISOIECJTC1SC42</x:v>
      </x:c>
      <x:c r="F674" s="68" t="str">
        <x:v>ISO/IEC JTC 1/SC 42</x:v>
      </x:c>
      <x:c r="G674" s="68" t="str">
        <x:v>Standards organisation → committee</x:v>
      </x:c>
      <x:c r="H674" s="68" t="str">
        <x:v>Ongoing</x:v>
      </x:c>
      <x:c r="I674" s="68" t="str">
        <x:v>Committee governance</x:v>
      </x:c>
      <x:c r="J674" s="68" t="str">
        <x:v>INS-098</x:v>
      </x:c>
      <x:c r="K674" s="68" t="str">
        <x:v>International</x:v>
      </x:c>
      <x:c r="L674" s="68" t="str">
        <x:v>National-body participation and expert proposals</x:v>
      </x:c>
      <x:c r="M674" s="68" t="str">
        <x:v>AI standards work programme</x:v>
      </x:c>
      <x:c r="N674" s="68" t="str">
        <x:v>International organisations convert national and expert participation into reusable technical and governance standards</x:v>
      </x:c>
      <x:c r="O674" s="68" t="str">
        <x:v>Institutional; informational</x:v>
      </x:c>
      <x:c r="P674" s="68" t="str">
        <x:v>E1</x:v>
      </x:c>
      <x:c r="Q674" s="68" t="str">
        <x:v>Very high</x:v>
      </x:c>
      <x:c r="R674" s="68" t="str">
        <x:v>SRC-194</x:v>
      </x:c>
      <x:c r="S674" s="68" t="str">
        <x:v>SC 42 is the ISO/IEC focus committee for AI standardisation.</x:v>
      </x:c>
      <x:c r="T674" s="68" t="str">
        <x:v>Binding law or universal adoption of every standard.</x:v>
      </x:c>
      <x:c r="U674" s="68" t="str">
        <x:v>Standards become consequential through procurement, regulation and certification.</x:v>
      </x:c>
      <x:c r="V674" s="68" t="str">
        <x:v>Active</x:v>
      </x:c>
      <x:c r="W674" s="68" t="str">
        <x:v>57;74</x:v>
      </x:c>
      <x:c r="X674" s="68" t="str">
        <x:v>2026-07-27</x:v>
      </x:c>
    </x:row>
    <x:row r="675">
      <x:c r="A675" s="68" t="str">
        <x:v>STD-002</x:v>
      </x:c>
      <x:c r="B675" s="68" t="str">
        <x:v>Standards, certification and conformity</x:v>
      </x:c>
      <x:c r="C675" s="68" t="str">
        <x:v>ACT-IEC</x:v>
      </x:c>
      <x:c r="D675" s="68" t="str">
        <x:v>IEC</x:v>
      </x:c>
      <x:c r="E675" s="68" t="str">
        <x:v>ACT-ISOIECJTC1SC42</x:v>
      </x:c>
      <x:c r="F675" s="68" t="str">
        <x:v>ISO/IEC JTC 1/SC 42</x:v>
      </x:c>
      <x:c r="G675" s="68" t="str">
        <x:v>Standards organisation → committee</x:v>
      </x:c>
      <x:c r="H675" s="68" t="str">
        <x:v>Ongoing</x:v>
      </x:c>
      <x:c r="I675" s="68" t="str">
        <x:v>Joint committee governance</x:v>
      </x:c>
      <x:c r="J675" s="68" t="str">
        <x:v>INS-098</x:v>
      </x:c>
      <x:c r="K675" s="68" t="str">
        <x:v>International</x:v>
      </x:c>
      <x:c r="L675" s="68" t="str">
        <x:v>Electrotechnical standards participation</x:v>
      </x:c>
      <x:c r="M675" s="68" t="str">
        <x:v>Joint AI standardisation</x:v>
      </x:c>
      <x:c r="N675" s="68" t="str">
        <x:v>Cross-organisational governance combines information-technology and electrotechnical authority</x:v>
      </x:c>
      <x:c r="O675" s="68" t="str">
        <x:v>Institutional; informational</x:v>
      </x:c>
      <x:c r="P675" s="68" t="str">
        <x:v>E1</x:v>
      </x:c>
      <x:c r="Q675" s="68" t="str">
        <x:v>Very high</x:v>
      </x:c>
      <x:c r="R675" s="68" t="str">
        <x:v>SRC-194</x:v>
      </x:c>
      <x:c r="S675" s="68" t="str">
        <x:v>SC 42 is jointly organised under ISO and IEC.</x:v>
      </x:c>
      <x:c r="T675" s="68" t="str">
        <x:v>Control by one country or company.</x:v>
      </x:c>
      <x:c r="U675" s="68" t="str">
        <x:v>National standards bodies formally represent countries.</x:v>
      </x:c>
      <x:c r="V675" s="68" t="str">
        <x:v>Active</x:v>
      </x:c>
      <x:c r="W675" s="68" t="str">
        <x:v>57;74</x:v>
      </x:c>
      <x:c r="X675" s="68" t="str">
        <x:v>2026-07-27</x:v>
      </x:c>
    </x:row>
    <x:row r="676">
      <x:c r="A676" s="68" t="str">
        <x:v>STD-003</x:v>
      </x:c>
      <x:c r="B676" s="68" t="str">
        <x:v>Standards, certification and conformity</x:v>
      </x:c>
      <x:c r="C676" s="68" t="str">
        <x:v>ACT-NATIONALINSTITUTEOFSTAND</x:v>
      </x:c>
      <x:c r="D676" s="68" t="str">
        <x:v>National Institute of Standards and Technology</x:v>
      </x:c>
      <x:c r="E676" s="68" t="str">
        <x:v>ACT-NISTAIRISKMANAGEMENTFRAM</x:v>
      </x:c>
      <x:c r="F676" s="68" t="str">
        <x:v>NIST AI Risk Management Framework</x:v>
      </x:c>
      <x:c r="G676" s="68" t="str">
        <x:v>Agency → framework</x:v>
      </x:c>
      <x:c r="H676" s="68" t="str">
        <x:v>2023–present</x:v>
      </x:c>
      <x:c r="I676" s="68" t="str">
        <x:v>Development and maintenance</x:v>
      </x:c>
      <x:c r="J676" s="68" t="str">
        <x:v>INS-099</x:v>
      </x:c>
      <x:c r="K676" s="68" t="str">
        <x:v>Cross-sectoral</x:v>
      </x:c>
      <x:c r="L676" s="68" t="str">
        <x:v>Measurement expertise and stakeholder consultation</x:v>
      </x:c>
      <x:c r="M676" s="68" t="str">
        <x:v>Voluntary AI governance framework</x:v>
      </x:c>
      <x:c r="N676" s="68" t="str">
        <x:v>A measurement agency converts technical expertise into a widely reusable governance vocabulary</x:v>
      </x:c>
      <x:c r="O676" s="68" t="str">
        <x:v>Institutional; informational</x:v>
      </x:c>
      <x:c r="P676" s="68" t="str">
        <x:v>E1</x:v>
      </x:c>
      <x:c r="Q676" s="68" t="str">
        <x:v>Very high</x:v>
      </x:c>
      <x:c r="R676" s="68" t="str">
        <x:v>SRC-195; SRC-196</x:v>
      </x:c>
      <x:c r="S676" s="68" t="str">
        <x:v>NIST developed and maintains the AI RMF.</x:v>
      </x:c>
      <x:c r="T676" s="68" t="str">
        <x:v>Mandatory compliance for all private firms or certification of any specific model.</x:v>
      </x:c>
      <x:c r="U676" s="68" t="str">
        <x:v>Adoption is voluntary unless incorporated into contracts or rules.</x:v>
      </x:c>
      <x:c r="V676" s="68" t="str">
        <x:v>Active</x:v>
      </x:c>
      <x:c r="W676" s="68" t="str">
        <x:v>57;74</x:v>
      </x:c>
      <x:c r="X676" s="68" t="str">
        <x:v>2026-07-27</x:v>
      </x:c>
    </x:row>
    <x:row r="677">
      <x:c r="A677" s="68" t="str">
        <x:v>STD-004</x:v>
      </x:c>
      <x:c r="B677" s="68" t="str">
        <x:v>Standards, certification and conformity</x:v>
      </x:c>
      <x:c r="C677" s="68" t="str">
        <x:v>ACT-NISTAIRISKMANAGEMENTFRAM</x:v>
      </x:c>
      <x:c r="D677" s="68" t="str">
        <x:v>NIST AI Risk Management Framework</x:v>
      </x:c>
      <x:c r="E677" s="68" t="str">
        <x:v>ACT-GOVERNINGINSTITUTIONALNE</x:v>
      </x:c>
      <x:c r="F677" s="68" t="str">
        <x:v>Governing institutional networks</x:v>
      </x:c>
      <x:c r="G677" s="68" t="str">
        <x:v>Framework → organisations</x:v>
      </x:c>
      <x:c r="H677" s="68" t="str">
        <x:v>Ongoing</x:v>
      </x:c>
      <x:c r="I677" s="68" t="str">
        <x:v>Voluntary adoption and contractual reference</x:v>
      </x:c>
      <x:c r="J677" s="68" t="str">
        <x:v>INS-099</x:v>
      </x:c>
      <x:c r="K677" s="68" t="str">
        <x:v>Cross-sectoral</x:v>
      </x:c>
      <x:c r="L677" s="68" t="str">
        <x:v>Risk taxonomy and management practices</x:v>
      </x:c>
      <x:c r="M677" s="68" t="str">
        <x:v>Internal controls, assessments and procurement requirements</x:v>
      </x:c>
      <x:c r="N677" s="68" t="str">
        <x:v>A voluntary framework becomes power when organisations or public buyers incorporate it into eligibility and oversight</x:v>
      </x:c>
      <x:c r="O677" s="68" t="str">
        <x:v>Informational; institutional</x:v>
      </x:c>
      <x:c r="P677" s="68" t="str">
        <x:v>S1</x:v>
      </x:c>
      <x:c r="Q677" s="68" t="str">
        <x:v>High</x:v>
      </x:c>
      <x:c r="R677" s="68" t="str">
        <x:v>SRC-195; SRC-196</x:v>
      </x:c>
      <x:c r="S677" s="68" t="str">
        <x:v>The framework is designed for broad organisational use.</x:v>
      </x:c>
      <x:c r="T677" s="68" t="str">
        <x:v>Uniform implementation or a legal safe harbour.</x:v>
      </x:c>
      <x:c r="U677" s="68" t="str">
        <x:v>Practical effect depends on adoption and verification.</x:v>
      </x:c>
      <x:c r="V677" s="68" t="str">
        <x:v>Active / adoption-specific</x:v>
      </x:c>
      <x:c r="W677" s="68" t="str">
        <x:v>57;74</x:v>
      </x:c>
      <x:c r="X677" s="68" t="str">
        <x:v>2026-07-27</x:v>
      </x:c>
    </x:row>
    <x:row r="678">
      <x:c r="A678" s="68" t="str">
        <x:v>STD-005</x:v>
      </x:c>
      <x:c r="B678" s="68" t="str">
        <x:v>Standards, certification and conformity</x:v>
      </x:c>
      <x:c r="C678" s="68" t="str">
        <x:v>ACT-IEEESTANDARDSASSOCIATION</x:v>
      </x:c>
      <x:c r="D678" s="68" t="str">
        <x:v>IEEE Standards Association</x:v>
      </x:c>
      <x:c r="E678" s="68" t="str">
        <x:v>ACT-IEEE7000SERIES</x:v>
      </x:c>
      <x:c r="F678" s="68" t="str">
        <x:v>IEEE 7000 series</x:v>
      </x:c>
      <x:c r="G678" s="68" t="str">
        <x:v>Standards body → standards set</x:v>
      </x:c>
      <x:c r="H678" s="68" t="str">
        <x:v>Ongoing</x:v>
      </x:c>
      <x:c r="I678" s="68" t="str">
        <x:v>Standards development and publication</x:v>
      </x:c>
      <x:c r="J678" s="68" t="str">
        <x:v>INS-100</x:v>
      </x:c>
      <x:c r="K678" s="68" t="str">
        <x:v>100+ AI-related standards portfolio stated</x:v>
      </x:c>
      <x:c r="L678" s="68" t="str">
        <x:v>Expert working groups and ethical requirements</x:v>
      </x:c>
      <x:c r="M678" s="68" t="str">
        <x:v>System-engineering standards</x:v>
      </x:c>
      <x:c r="N678" s="68" t="str">
        <x:v>Ethical principles are converted into design requirements and process controls</x:v>
      </x:c>
      <x:c r="O678" s="68" t="str">
        <x:v>Institutional; informational; normative</x:v>
      </x:c>
      <x:c r="P678" s="68" t="str">
        <x:v>E1</x:v>
      </x:c>
      <x:c r="Q678" s="68" t="str">
        <x:v>High</x:v>
      </x:c>
      <x:c r="R678" s="68" t="str">
        <x:v>SRC-198</x:v>
      </x:c>
      <x:c r="S678" s="68" t="str">
        <x:v>IEEE publishes the 7000 series addressing ethical and societal considerations.</x:v>
      </x:c>
      <x:c r="T678" s="68" t="str">
        <x:v>Binding law or proof that compliant products are harmless.</x:v>
      </x:c>
      <x:c r="U678" s="68" t="str">
        <x:v>Application and verification remain organisation-specific.</x:v>
      </x:c>
      <x:c r="V678" s="68" t="str">
        <x:v>Active</x:v>
      </x:c>
      <x:c r="W678" s="68" t="str">
        <x:v>57;74</x:v>
      </x:c>
      <x:c r="X678" s="68" t="str">
        <x:v>2026-07-27</x:v>
      </x:c>
    </x:row>
    <x:row r="679">
      <x:c r="A679" s="68" t="str">
        <x:v>STD-006</x:v>
      </x:c>
      <x:c r="B679" s="68" t="str">
        <x:v>Standards, certification and conformity</x:v>
      </x:c>
      <x:c r="C679" s="68" t="str">
        <x:v>ACT-IEEESTANDARDSASSOCIATION</x:v>
      </x:c>
      <x:c r="D679" s="68" t="str">
        <x:v>IEEE Standards Association</x:v>
      </x:c>
      <x:c r="E679" s="68" t="str">
        <x:v>ACT-IEEECERTIFAIED</x:v>
      </x:c>
      <x:c r="F679" s="68" t="str">
        <x:v>IEEE CertifAIEd</x:v>
      </x:c>
      <x:c r="G679" s="68" t="str">
        <x:v>Standards body → certification programme</x:v>
      </x:c>
      <x:c r="H679" s="68" t="str">
        <x:v>Ongoing</x:v>
      </x:c>
      <x:c r="I679" s="68" t="str">
        <x:v>Assessment framework and certification</x:v>
      </x:c>
      <x:c r="J679" s="68" t="str">
        <x:v>INS-100</x:v>
      </x:c>
      <x:c r="K679" s="68" t="str">
        <x:v>Programme scale</x:v>
      </x:c>
      <x:c r="L679" s="68" t="str">
        <x:v>Ethical and governance criteria</x:v>
      </x:c>
      <x:c r="M679" s="68" t="str">
        <x:v>Certification mark and assessment result</x:v>
      </x:c>
      <x:c r="N679" s="68" t="str">
        <x:v>A standards organisation converts governance criteria into a market-facing trust signal</x:v>
      </x:c>
      <x:c r="O679" s="68" t="str">
        <x:v>Institutional; informational; financial</x:v>
      </x:c>
      <x:c r="P679" s="68" t="str">
        <x:v>E1</x:v>
      </x:c>
      <x:c r="Q679" s="68" t="str">
        <x:v>High</x:v>
      </x:c>
      <x:c r="R679" s="68" t="str">
        <x:v>SRC-199</x:v>
      </x:c>
      <x:c r="S679" s="68" t="str">
        <x:v>IEEE operates the CertifAIEd programme.</x:v>
      </x:c>
      <x:c r="T679" s="68" t="str">
        <x:v>Regulatory approval, zero risk or universal market acceptance.</x:v>
      </x:c>
      <x:c r="U679" s="68" t="str">
        <x:v>Certification scope, assessor independence and renewal matter.</x:v>
      </x:c>
      <x:c r="V679" s="68" t="str">
        <x:v>Active</x:v>
      </x:c>
      <x:c r="W679" s="68" t="str">
        <x:v>57;74</x:v>
      </x:c>
      <x:c r="X679" s="68" t="str">
        <x:v>2026-07-27</x:v>
      </x:c>
    </x:row>
    <x:row r="680">
      <x:c r="A680" s="68" t="str">
        <x:v>STD-007</x:v>
      </x:c>
      <x:c r="B680" s="68" t="str">
        <x:v>Standards, certification and conformity</x:v>
      </x:c>
      <x:c r="C680" s="68" t="str">
        <x:v>ACT-ETSI</x:v>
      </x:c>
      <x:c r="D680" s="68" t="str">
        <x:v>ETSI</x:v>
      </x:c>
      <x:c r="E680" s="68" t="str">
        <x:v>ACT-ETSISECURINGAISTANDARDS</x:v>
      </x:c>
      <x:c r="F680" s="68" t="str">
        <x:v>ETSI Securing AI standards</x:v>
      </x:c>
      <x:c r="G680" s="68" t="str">
        <x:v>Standards body → standards set</x:v>
      </x:c>
      <x:c r="H680" s="68" t="str">
        <x:v>2025–2026</x:v>
      </x:c>
      <x:c r="I680" s="68" t="str">
        <x:v>Technical standards publication</x:v>
      </x:c>
      <x:c r="J680" s="68" t="str">
        <x:v>INS-101</x:v>
      </x:c>
      <x:c r="K680" s="68" t="str">
        <x:v>Multiple standards</x:v>
      </x:c>
      <x:c r="L680" s="68" t="str">
        <x:v>Cybersecurity expertise and stakeholder consensus</x:v>
      </x:c>
      <x:c r="M680" s="68" t="str">
        <x:v>Lifecycle, platform and compliance requirements</x:v>
      </x:c>
      <x:c r="N680" s="68" t="str">
        <x:v>A telecom and cybersecurity standards body extends into the operational security of AI systems</x:v>
      </x:c>
      <x:c r="O680" s="68" t="str">
        <x:v>Institutional; informational; technological</x:v>
      </x:c>
      <x:c r="P680" s="68" t="str">
        <x:v>E1</x:v>
      </x:c>
      <x:c r="Q680" s="68" t="str">
        <x:v>Very high</x:v>
      </x:c>
      <x:c r="R680" s="68" t="str">
        <x:v>SRC-200; SRC-201; SRC-202</x:v>
      </x:c>
      <x:c r="S680" s="68" t="str">
        <x:v>ETSI published multiple AI security and compliance standards.</x:v>
      </x:c>
      <x:c r="T680" s="68" t="str">
        <x:v>Mandatory compliance outside adopting contracts or regulation.</x:v>
      </x:c>
      <x:c r="U680" s="68" t="str">
        <x:v>Standards overlap with ISO, NIST, EU law and sector-specific rules.</x:v>
      </x:c>
      <x:c r="V680" s="68" t="str">
        <x:v>Active</x:v>
      </x:c>
      <x:c r="W680" s="68" t="str">
        <x:v>57;74</x:v>
      </x:c>
      <x:c r="X680" s="68" t="str">
        <x:v>2026-07-27</x:v>
      </x:c>
    </x:row>
    <x:row r="681">
      <x:c r="A681" s="68" t="str">
        <x:v>STD-008</x:v>
      </x:c>
      <x:c r="B681" s="68" t="str">
        <x:v>Standards, certification and conformity</x:v>
      </x:c>
      <x:c r="C681" s="68" t="str">
        <x:v>ACT-3GPP</x:v>
      </x:c>
      <x:c r="D681" s="68" t="str">
        <x:v>3GPP</x:v>
      </x:c>
      <x:c r="E681" s="68" t="str">
        <x:v>ACT-3GPPRELEASE21</x:v>
      </x:c>
      <x:c r="F681" s="68" t="str">
        <x:v>3GPP Release 21</x:v>
      </x:c>
      <x:c r="G681" s="68" t="str">
        <x:v>Partnership → standards release</x:v>
      </x:c>
      <x:c r="H681" s="68" t="str">
        <x:v>2026 onward</x:v>
      </x:c>
      <x:c r="I681" s="68" t="str">
        <x:v>Specification governance</x:v>
      </x:c>
      <x:c r="J681" s="68" t="str">
        <x:v>INS-102</x:v>
      </x:c>
      <x:c r="K681" s="68" t="str">
        <x:v>First normative 6G release</x:v>
      </x:c>
      <x:c r="L681" s="68" t="str">
        <x:v>Operator, vendor and standards-partner contributions</x:v>
      </x:c>
      <x:c r="M681" s="68" t="str">
        <x:v>Common 6G specifications</x:v>
      </x:c>
      <x:c r="N681" s="68" t="str">
        <x:v>Consensus specifications coordinate global investment before networks are fully deployed</x:v>
      </x:c>
      <x:c r="O681" s="68" t="str">
        <x:v>Institutional; informational; technological</x:v>
      </x:c>
      <x:c r="P681" s="68" t="str">
        <x:v>E1</x:v>
      </x:c>
      <x:c r="Q681" s="68" t="str">
        <x:v>Very high</x:v>
      </x:c>
      <x:c r="R681" s="68" t="str">
        <x:v>SRC-203; SRC-204</x:v>
      </x:c>
      <x:c r="S681" s="68" t="str">
        <x:v>3GPP set Release 21 as the first normative 6G release and approved initial studies.</x:v>
      </x:c>
      <x:c r="T681" s="68" t="str">
        <x:v>Final commercial 6G products, universal spectrum allocation or deployment timing.</x:v>
      </x:c>
      <x:c r="U681" s="68" t="str">
        <x:v>Standards evolve through subsequent technical work and national regulation.</x:v>
      </x:c>
      <x:c r="V681" s="68" t="str">
        <x:v>Development</x:v>
      </x:c>
      <x:c r="W681" s="68" t="str">
        <x:v>57;74</x:v>
      </x:c>
      <x:c r="X681" s="68" t="str">
        <x:v>2026-07-27</x:v>
      </x:c>
    </x:row>
    <x:row r="682">
      <x:c r="A682" s="68" t="str">
        <x:v>STD-009</x:v>
      </x:c>
      <x:c r="B682" s="68" t="str">
        <x:v>Standards, certification and conformity</x:v>
      </x:c>
      <x:c r="C682" s="68" t="str">
        <x:v>ACT-3GPPRELEASE21</x:v>
      </x:c>
      <x:c r="D682" s="68" t="str">
        <x:v>3GPP Release 21</x:v>
      </x:c>
      <x:c r="E682" s="68" t="str">
        <x:v>ACT-MOBILENETWORKOPERATORSAN</x:v>
      </x:c>
      <x:c r="F682" s="68" t="str">
        <x:v>Mobile network operators and vendors</x:v>
      </x:c>
      <x:c r="G682" s="68" t="str">
        <x:v>Standard → implementers</x:v>
      </x:c>
      <x:c r="H682" s="68" t="str">
        <x:v>Future deployment</x:v>
      </x:c>
      <x:c r="I682" s="68" t="str">
        <x:v>Interoperability and procurement reference</x:v>
      </x:c>
      <x:c r="J682" s="68" t="str">
        <x:v>INS-102</x:v>
      </x:c>
      <x:c r="K682" s="68" t="str">
        <x:v>Global industry</x:v>
      </x:c>
      <x:c r="L682" s="68" t="str">
        <x:v>Ratified specifications</x:v>
      </x:c>
      <x:c r="M682" s="68" t="str">
        <x:v>Compatible networks, devices and equipment markets</x:v>
      </x:c>
      <x:c r="N682" s="68" t="str">
        <x:v>A common standard lowers coordination costs while concentrating influence in the specification process</x:v>
      </x:c>
      <x:c r="O682" s="68" t="str">
        <x:v>Informational; technological; financial</x:v>
      </x:c>
      <x:c r="P682" s="68" t="str">
        <x:v>S1</x:v>
      </x:c>
      <x:c r="Q682" s="68" t="str">
        <x:v>High</x:v>
      </x:c>
      <x:c r="R682" s="68" t="str">
        <x:v>SRC-203; SRC-204</x:v>
      </x:c>
      <x:c r="S682" s="68" t="str">
        <x:v>3GPP specifications are intended for global implementation by operators and vendors.</x:v>
      </x:c>
      <x:c r="T682" s="68" t="str">
        <x:v>Identical deployment or equal influence among participants.</x:v>
      </x:c>
      <x:c r="U682" s="68" t="str">
        <x:v>Spectrum, equipment choices and national policy remain local.</x:v>
      </x:c>
      <x:c r="V682" s="68" t="str">
        <x:v>Development</x:v>
      </x:c>
      <x:c r="W682" s="68" t="str">
        <x:v>57;74</x:v>
      </x:c>
      <x:c r="X682" s="68" t="str">
        <x:v>2026-07-27</x:v>
      </x:c>
    </x:row>
    <x:row r="683">
      <x:c r="A683" s="68" t="str">
        <x:v>SUB-001</x:v>
      </x:c>
      <x:c r="B683" s="68" t="str">
        <x:v>Industrial subsidies and tax expenditures</x:v>
      </x:c>
      <x:c r="C683" s="68" t="str">
        <x:v>ACT-USDEPARTMENTOFCOMMERCE</x:v>
      </x:c>
      <x:c r="D683" s="68" t="str">
        <x:v>US Department of Commerce</x:v>
      </x:c>
      <x:c r="E683" s="68" t="str">
        <x:v>ACT-CHIPSPROGRAMOFFICE</x:v>
      </x:c>
      <x:c r="F683" s="68" t="str">
        <x:v>CHIPS Program Office</x:v>
      </x:c>
      <x:c r="G683" s="68" t="str">
        <x:v>Department → programme office</x:v>
      </x:c>
      <x:c r="H683" s="68" t="str">
        <x:v>2022–present</x:v>
      </x:c>
      <x:c r="I683" s="68" t="str">
        <x:v>Delegated industrial policy administration</x:v>
      </x:c>
      <x:c r="J683" s="68" t="str">
        <x:v>INS-141</x:v>
      </x:c>
      <x:c r="K683" s="68" t="str">
        <x:v>$39 billion incentives programme</x:v>
      </x:c>
      <x:c r="L683" s="68" t="str">
        <x:v>Statutory appropriation and industrial policy objectives</x:v>
      </x:c>
      <x:c r="M683" s="68" t="str">
        <x:v>Manufacturing awards and conditions</x:v>
      </x:c>
      <x:c r="N683" s="68" t="str">
        <x:v>Congressional funding is converted into negotiated firm-level investment support</x:v>
      </x:c>
      <x:c r="O683" s="68" t="str">
        <x:v>Financial; institutional; material</x:v>
      </x:c>
      <x:c r="P683" s="68" t="str">
        <x:v>E1</x:v>
      </x:c>
      <x:c r="Q683" s="68" t="str">
        <x:v>Very high</x:v>
      </x:c>
      <x:c r="R683" s="68" t="str">
        <x:v>SRC-266</x:v>
      </x:c>
      <x:c r="S683" s="68" t="str">
        <x:v>CHIPS for America assigns $39 billion to manufacturing incentives.</x:v>
      </x:c>
      <x:c r="T683" s="68" t="str">
        <x:v>Full disbursement or guaranteed domestic capacity outcomes.</x:v>
      </x:c>
      <x:c r="U683" s="68" t="str">
        <x:v>Awards include milestones, conditions and later payment decisions.</x:v>
      </x:c>
      <x:c r="V683" s="68" t="str">
        <x:v>Active</x:v>
      </x:c>
      <x:c r="W683" s="68" t="str">
        <x:v>43;57</x:v>
      </x:c>
      <x:c r="X683" s="68" t="str">
        <x:v>2026-07-27</x:v>
      </x:c>
    </x:row>
    <x:row r="684">
      <x:c r="A684" s="68" t="str">
        <x:v>SUB-002</x:v>
      </x:c>
      <x:c r="B684" s="68" t="str">
        <x:v>Industrial subsidies and tax expenditures</x:v>
      </x:c>
      <x:c r="C684" s="68" t="str">
        <x:v>ACT-USDEPARTMENTOFCOMMERCE</x:v>
      </x:c>
      <x:c r="D684" s="68" t="str">
        <x:v>US Department of Commerce</x:v>
      </x:c>
      <x:c r="E684" s="68" t="str">
        <x:v>ACT-CHIPSRESEARCHANDDEVELOPM</x:v>
      </x:c>
      <x:c r="F684" s="68" t="str">
        <x:v>CHIPS Research and Development Office</x:v>
      </x:c>
      <x:c r="G684" s="68" t="str">
        <x:v>Department → programme office</x:v>
      </x:c>
      <x:c r="H684" s="68" t="str">
        <x:v>2022–present</x:v>
      </x:c>
      <x:c r="I684" s="68" t="str">
        <x:v>Delegated R&amp;D programme administration</x:v>
      </x:c>
      <x:c r="J684" s="68" t="str">
        <x:v>INS-141</x:v>
      </x:c>
      <x:c r="K684" s="68" t="str">
        <x:v>$11 billion R&amp;D programme</x:v>
      </x:c>
      <x:c r="L684" s="68" t="str">
        <x:v>Statutory funding and research objectives</x:v>
      </x:c>
      <x:c r="M684" s="68" t="str">
        <x:v>Shared infrastructure, research awards and technical programmes</x:v>
      </x:c>
      <x:c r="N684" s="68" t="str">
        <x:v>Public R&amp;D funding attempts to create capabilities that individual firms may underinvest in</x:v>
      </x:c>
      <x:c r="O684" s="68" t="str">
        <x:v>Financial; institutional; technological</x:v>
      </x:c>
      <x:c r="P684" s="68" t="str">
        <x:v>E1</x:v>
      </x:c>
      <x:c r="Q684" s="68" t="str">
        <x:v>Very high</x:v>
      </x:c>
      <x:c r="R684" s="68" t="str">
        <x:v>SRC-266</x:v>
      </x:c>
      <x:c r="S684" s="68" t="str">
        <x:v>CHIPS allocates $11 billion to semiconductor R&amp;D programmes.</x:v>
      </x:c>
      <x:c r="T684" s="68" t="str">
        <x:v>Commercial success of every research award.</x:v>
      </x:c>
      <x:c r="U684" s="68" t="str">
        <x:v>Research outputs and spillovers remain uncertain.</x:v>
      </x:c>
      <x:c r="V684" s="68" t="str">
        <x:v>Active</x:v>
      </x:c>
      <x:c r="W684" s="68" t="str">
        <x:v>43;57</x:v>
      </x:c>
      <x:c r="X684" s="68" t="str">
        <x:v>2026-07-27</x:v>
      </x:c>
    </x:row>
    <x:row r="685">
      <x:c r="A685" s="68" t="str">
        <x:v>SUB-003</x:v>
      </x:c>
      <x:c r="B685" s="68" t="str">
        <x:v>Industrial subsidies and tax expenditures</x:v>
      </x:c>
      <x:c r="C685" s="68" t="str">
        <x:v>ACT-CHIPSPROGRAMOFFICE</x:v>
      </x:c>
      <x:c r="D685" s="68" t="str">
        <x:v>CHIPS Program Office</x:v>
      </x:c>
      <x:c r="E685" s="68" t="str">
        <x:v>ACT-ROBERTBOSCHSEMICONDUCTOR</x:v>
      </x:c>
      <x:c r="F685" s="68" t="str">
        <x:v>Robert Bosch Semiconductor LLC</x:v>
      </x:c>
      <x:c r="G685" s="68" t="str">
        <x:v>Programme → recipient</x:v>
      </x:c>
      <x:c r="H685" s="68" t="str">
        <x:v>2026-07-13</x:v>
      </x:c>
      <x:c r="I685" s="68" t="str">
        <x:v>Direct funding agreement</x:v>
      </x:c>
      <x:c r="J685" s="68" t="str">
        <x:v>INS-142</x:v>
      </x:c>
      <x:c r="K685" s="68" t="str">
        <x:v>$225 million</x:v>
      </x:c>
      <x:c r="L685" s="68" t="str">
        <x:v>Public grant authority and project commitments</x:v>
      </x:c>
      <x:c r="M685" s="68" t="str">
        <x:v>Conditional manufacturing support</x:v>
      </x:c>
      <x:c r="N685" s="68" t="str">
        <x:v>A negotiated grant shares project cost and attaches public conditions to private investment</x:v>
      </x:c>
      <x:c r="O685" s="68" t="str">
        <x:v>Financial; material; institutional</x:v>
      </x:c>
      <x:c r="P685" s="68" t="str">
        <x:v>E1</x:v>
      </x:c>
      <x:c r="Q685" s="68" t="str">
        <x:v>Very high</x:v>
      </x:c>
      <x:c r="R685" s="68" t="str">
        <x:v>SRC-266</x:v>
      </x:c>
      <x:c r="S685" s="68" t="str">
        <x:v>Commerce announced a signed $225 million direct funding agreement.</x:v>
      </x:c>
      <x:c r="T685" s="68" t="str">
        <x:v>Immediate full cash payment or guaranteed project completion.</x:v>
      </x:c>
      <x:c r="U685" s="68" t="str">
        <x:v>Disbursement depends on agreement terms and milestones.</x:v>
      </x:c>
      <x:c r="V685" s="68" t="str">
        <x:v>Signed agreement</x:v>
      </x:c>
      <x:c r="W685" s="68" t="str">
        <x:v>43;57</x:v>
      </x:c>
      <x:c r="X685" s="68" t="str">
        <x:v>2026-07-27</x:v>
      </x:c>
    </x:row>
    <x:row r="686">
      <x:c r="A686" s="68" t="str">
        <x:v>SUB-004</x:v>
      </x:c>
      <x:c r="B686" s="68" t="str">
        <x:v>Industrial subsidies and tax expenditures</x:v>
      </x:c>
      <x:c r="C686" s="68" t="str">
        <x:v>ACT-CHIPSRESEARCHANDDEVELOPM</x:v>
      </x:c>
      <x:c r="D686" s="68" t="str">
        <x:v>CHIPS Research and Development Office</x:v>
      </x:c>
      <x:c r="E686" s="68" t="str">
        <x:v>ACT-IPULSE</x:v>
      </x:c>
      <x:c r="F686" s="68" t="str">
        <x:v>I-Pulse</x:v>
      </x:c>
      <x:c r="G686" s="68" t="str">
        <x:v>Programme → recipient</x:v>
      </x:c>
      <x:c r="H686" s="68" t="str">
        <x:v>2026-06-25</x:v>
      </x:c>
      <x:c r="I686" s="68" t="str">
        <x:v>Definitive R&amp;D award agreement</x:v>
      </x:c>
      <x:c r="J686" s="68" t="str">
        <x:v>INS-143</x:v>
      </x:c>
      <x:c r="K686" s="68" t="str">
        <x:v>$250 million</x:v>
      </x:c>
      <x:c r="L686" s="68" t="str">
        <x:v>Public R&amp;D budget and technical proposal</x:v>
      </x:c>
      <x:c r="M686" s="68" t="str">
        <x:v>Funded silicon-carbide research capability</x:v>
      </x:c>
      <x:c r="N686" s="68" t="str">
        <x:v>A public award moves early-stage technical risk from one firm toward a shared public-private portfolio</x:v>
      </x:c>
      <x:c r="O686" s="68" t="str">
        <x:v>Financial; technological; institutional</x:v>
      </x:c>
      <x:c r="P686" s="68" t="str">
        <x:v>E1</x:v>
      </x:c>
      <x:c r="Q686" s="68" t="str">
        <x:v>Very high</x:v>
      </x:c>
      <x:c r="R686" s="68" t="str">
        <x:v>SRC-266</x:v>
      </x:c>
      <x:c r="S686" s="68" t="str">
        <x:v>Commerce announced a definitive $250 million award agreement.</x:v>
      </x:c>
      <x:c r="T686" s="68" t="str">
        <x:v>Successful commercialisation or absence of private co-investment.</x:v>
      </x:c>
      <x:c r="U686" s="68" t="str">
        <x:v>R&amp;D outcomes remain uncertain.</x:v>
      </x:c>
      <x:c r="V686" s="68" t="str">
        <x:v>Definitive agreement</x:v>
      </x:c>
      <x:c r="W686" s="68" t="str">
        <x:v>43;57</x:v>
      </x:c>
      <x:c r="X686" s="68" t="str">
        <x:v>2026-07-27</x:v>
      </x:c>
    </x:row>
    <x:row r="687">
      <x:c r="A687" s="68" t="str">
        <x:v>SUB-005</x:v>
      </x:c>
      <x:c r="B687" s="68" t="str">
        <x:v>Industrial subsidies and tax expenditures</x:v>
      </x:c>
      <x:c r="C687" s="68" t="str">
        <x:v>ACT-CHIPSRESEARCHANDDEVELOPM</x:v>
      </x:c>
      <x:c r="D687" s="68" t="str">
        <x:v>CHIPS Research and Development Office</x:v>
      </x:c>
      <x:c r="E687" s="68" t="str">
        <x:v>ACT-SANDBOXAQ</x:v>
      </x:c>
      <x:c r="F687" s="68" t="str">
        <x:v>SandboxAQ</x:v>
      </x:c>
      <x:c r="G687" s="68" t="str">
        <x:v>Programme → recipient</x:v>
      </x:c>
      <x:c r="H687" s="68" t="str">
        <x:v>2026-06-17</x:v>
      </x:c>
      <x:c r="I687" s="68" t="str">
        <x:v>Definitive R&amp;D award agreement</x:v>
      </x:c>
      <x:c r="J687" s="68" t="str">
        <x:v>INS-144</x:v>
      </x:c>
      <x:c r="K687" s="68" t="str">
        <x:v>$500 million</x:v>
      </x:c>
      <x:c r="L687" s="68" t="str">
        <x:v>AI research proposal and public programme funds</x:v>
      </x:c>
      <x:c r="M687" s="68" t="str">
        <x:v>Semiconductor materials discovery programme</x:v>
      </x:c>
      <x:c r="N687" s="68" t="str">
        <x:v>Industrial policy can finance AI applications upstream of fabrication rather than only factories</x:v>
      </x:c>
      <x:c r="O687" s="68" t="str">
        <x:v>Financial; technological; informational</x:v>
      </x:c>
      <x:c r="P687" s="68" t="str">
        <x:v>E1</x:v>
      </x:c>
      <x:c r="Q687" s="68" t="str">
        <x:v>Very high</x:v>
      </x:c>
      <x:c r="R687" s="68" t="str">
        <x:v>SRC-266</x:v>
      </x:c>
      <x:c r="S687" s="68" t="str">
        <x:v>Commerce announced a $500 million definitive agreement with SandboxAQ.</x:v>
      </x:c>
      <x:c r="T687" s="68" t="str">
        <x:v>A completed discovery pipeline or exclusive ownership of resulting technology by the government.</x:v>
      </x:c>
      <x:c r="U687" s="68" t="str">
        <x:v>IP and performance terms require the agreement itself.</x:v>
      </x:c>
      <x:c r="V687" s="68" t="str">
        <x:v>Definitive agreement</x:v>
      </x:c>
      <x:c r="W687" s="68" t="str">
        <x:v>43;57</x:v>
      </x:c>
      <x:c r="X687" s="68" t="str">
        <x:v>2026-07-27</x:v>
      </x:c>
    </x:row>
    <x:row r="688">
      <x:c r="A688" s="68" t="str">
        <x:v>SUB-006</x:v>
      </x:c>
      <x:c r="B688" s="68" t="str">
        <x:v>Industrial subsidies and tax expenditures</x:v>
      </x:c>
      <x:c r="C688" s="68" t="str">
        <x:v>ACT-INTERNALREVENUESERVICE</x:v>
      </x:c>
      <x:c r="D688" s="68" t="str">
        <x:v>Internal Revenue Service</x:v>
      </x:c>
      <x:c r="E688" s="68" t="str">
        <x:v>ACT-SECTION48DADVANCEDMANUFA</x:v>
      </x:c>
      <x:c r="F688" s="68" t="str">
        <x:v>Section 48D Advanced Manufacturing Investment Credit</x:v>
      </x:c>
      <x:c r="G688" s="68" t="str">
        <x:v>Authority → tax expenditure</x:v>
      </x:c>
      <x:c r="H688" s="68" t="str">
        <x:v>Current</x:v>
      </x:c>
      <x:c r="I688" s="68" t="str">
        <x:v>Tax credit administration</x:v>
      </x:c>
      <x:c r="J688" s="68" t="str">
        <x:v>INS-145</x:v>
      </x:c>
      <x:c r="K688" s="68" t="str">
        <x:v>25% of qualified investment under cited guidance</x:v>
      </x:c>
      <x:c r="L688" s="68" t="str">
        <x:v>Qualified semiconductor property and tax filing</x:v>
      </x:c>
      <x:c r="M688" s="68" t="str">
        <x:v>Reduction in tax or elective payment</x:v>
      </x:c>
      <x:c r="N688" s="68" t="str">
        <x:v>A formula-based tax credit subsidises investment without a discretionary grant negotiation for each dollar</x:v>
      </x:c>
      <x:c r="O688" s="68" t="str">
        <x:v>Financial; institutional; material</x:v>
      </x:c>
      <x:c r="P688" s="68" t="str">
        <x:v>E1</x:v>
      </x:c>
      <x:c r="Q688" s="68" t="str">
        <x:v>Very high</x:v>
      </x:c>
      <x:c r="R688" s="68" t="str">
        <x:v>SRC-267</x:v>
      </x:c>
      <x:c r="S688" s="68" t="str">
        <x:v>IRS guidance states the credit rate and eligible facility purpose.</x:v>
      </x:c>
      <x:c r="T688" s="68" t="str">
        <x:v>Automatic eligibility for every semiconductor project.</x:v>
      </x:c>
      <x:c r="U688" s="68" t="str">
        <x:v>Qualified property, construction and recapture rules apply.</x:v>
      </x:c>
      <x:c r="V688" s="68" t="str">
        <x:v>Active</x:v>
      </x:c>
      <x:c r="W688" s="68" t="str">
        <x:v>43;57</x:v>
      </x:c>
      <x:c r="X688" s="68" t="str">
        <x:v>2026-07-27</x:v>
      </x:c>
    </x:row>
    <x:row r="689">
      <x:c r="A689" s="68" t="str">
        <x:v>SUB-007</x:v>
      </x:c>
      <x:c r="B689" s="68" t="str">
        <x:v>Industrial subsidies and tax expenditures</x:v>
      </x:c>
      <x:c r="C689" s="68" t="str">
        <x:v>ACT-SECTION48DADVANCEDMANUFA</x:v>
      </x:c>
      <x:c r="D689" s="68" t="str">
        <x:v>Section 48D Advanced Manufacturing Investment Credit</x:v>
      </x:c>
      <x:c r="E689" s="68" t="str">
        <x:v>ACT-ELIGIBLEADVANCEDMANUFACT</x:v>
      </x:c>
      <x:c r="F689" s="68" t="str">
        <x:v>Eligible advanced manufacturing taxpayers</x:v>
      </x:c>
      <x:c r="G689" s="68" t="str">
        <x:v>Credit → taxpayers</x:v>
      </x:c>
      <x:c r="H689" s="68" t="str">
        <x:v>Current</x:v>
      </x:c>
      <x:c r="I689" s="68" t="str">
        <x:v>Investment tax credit</x:v>
      </x:c>
      <x:c r="J689" s="68" t="str">
        <x:v>INS-145</x:v>
      </x:c>
      <x:c r="K689" s="68" t="str">
        <x:v>Taxpayer-specific</x:v>
      </x:c>
      <x:c r="L689" s="68" t="str">
        <x:v>Qualified investment basis</x:v>
      </x:c>
      <x:c r="M689" s="68" t="str">
        <x:v>Tax benefit linked to investment placement in service</x:v>
      </x:c>
      <x:c r="N689" s="68" t="str">
        <x:v>The tax system shares a percentage of eligible capital cost while the private investor retains project ownership</x:v>
      </x:c>
      <x:c r="O689" s="68" t="str">
        <x:v>Financial; material; ownership</x:v>
      </x:c>
      <x:c r="P689" s="68" t="str">
        <x:v>E1</x:v>
      </x:c>
      <x:c r="Q689" s="68" t="str">
        <x:v>High</x:v>
      </x:c>
      <x:c r="R689" s="68" t="str">
        <x:v>SRC-267</x:v>
      </x:c>
      <x:c r="S689" s="68" t="str">
        <x:v>Eligible taxpayers can claim the credit for qualified investment.</x:v>
      </x:c>
      <x:c r="T689" s="68" t="str">
        <x:v>Government equity ownership or guaranteed project profitability.</x:v>
      </x:c>
      <x:c r="U689" s="68" t="str">
        <x:v>Tax benefits depend on compliance and taxable position or elective payment rules.</x:v>
      </x:c>
      <x:c r="V689" s="68" t="str">
        <x:v>Active</x:v>
      </x:c>
      <x:c r="W689" s="68" t="str">
        <x:v>43;57</x:v>
      </x:c>
      <x:c r="X689" s="68" t="str">
        <x:v>2026-07-27</x:v>
      </x:c>
    </x:row>
    <x:row r="690">
      <x:c r="A690" s="68" t="str">
        <x:v>SUB-008</x:v>
      </x:c>
      <x:c r="B690" s="68" t="str">
        <x:v>Industrial subsidies and tax expenditures</x:v>
      </x:c>
      <x:c r="C690" s="68" t="str">
        <x:v>ACT-SECTION45XADVANCEDMANUFA</x:v>
      </x:c>
      <x:c r="D690" s="68" t="str">
        <x:v>Section 45X Advanced Manufacturing Production Credit</x:v>
      </x:c>
      <x:c r="E690" s="68" t="str">
        <x:v>ACT-ELIGIBLEADVANCEDMANUFACT</x:v>
      </x:c>
      <x:c r="F690" s="68" t="str">
        <x:v>Eligible advanced manufacturing taxpayers</x:v>
      </x:c>
      <x:c r="G690" s="68" t="str">
        <x:v>Credit → manufacturers</x:v>
      </x:c>
      <x:c r="H690" s="68" t="str">
        <x:v>Current</x:v>
      </x:c>
      <x:c r="I690" s="68" t="str">
        <x:v>Production-linked tax credit</x:v>
      </x:c>
      <x:c r="J690" s="68" t="str">
        <x:v>INS-146</x:v>
      </x:c>
      <x:c r="K690" s="68" t="str">
        <x:v>Component-specific</x:v>
      </x:c>
      <x:c r="L690" s="68" t="str">
        <x:v>Domestic production and eligible sale</x:v>
      </x:c>
      <x:c r="M690" s="68" t="str">
        <x:v>Tax benefit tied to output</x:v>
      </x:c>
      <x:c r="N690" s="68" t="str">
        <x:v>Production credits reward realised domestic output rather than only construction spending</x:v>
      </x:c>
      <x:c r="O690" s="68" t="str">
        <x:v>Financial; material; institutional</x:v>
      </x:c>
      <x:c r="P690" s="68" t="str">
        <x:v>E1</x:v>
      </x:c>
      <x:c r="Q690" s="68" t="str">
        <x:v>High</x:v>
      </x:c>
      <x:c r="R690" s="68" t="str">
        <x:v>SRC-268</x:v>
      </x:c>
      <x:c r="S690" s="68" t="str">
        <x:v>IRS defines eligible components and claim requirements.</x:v>
      </x:c>
      <x:c r="T690" s="68" t="str">
        <x:v>Eligibility for all manufacturing output or permanent subsidy rates.</x:v>
      </x:c>
      <x:c r="U690" s="68" t="str">
        <x:v>Phase-downs, definitions and related-party rules apply.</x:v>
      </x:c>
      <x:c r="V690" s="68" t="str">
        <x:v>Active</x:v>
      </x:c>
      <x:c r="W690" s="68" t="str">
        <x:v>43;57</x:v>
      </x:c>
      <x:c r="X690" s="68" t="str">
        <x:v>2026-07-27</x:v>
      </x:c>
    </x:row>
    <x:row r="691">
      <x:c r="A691" s="68" t="str">
        <x:v>SUB-009</x:v>
      </x:c>
      <x:c r="B691" s="68" t="str">
        <x:v>Industrial subsidies and tax expenditures</x:v>
      </x:c>
      <x:c r="C691" s="68" t="str">
        <x:v>ACT-ELIGIBLEADVANCEDMANUFACT</x:v>
      </x:c>
      <x:c r="D691" s="68" t="str">
        <x:v>Eligible advanced manufacturing taxpayers</x:v>
      </x:c>
      <x:c r="E691" s="68" t="str">
        <x:v>ACT-TAXCREDITTRANSFEREES</x:v>
      </x:c>
      <x:c r="F691" s="68" t="str">
        <x:v>Tax credit transferees</x:v>
      </x:c>
      <x:c r="G691" s="68" t="str">
        <x:v>Seller → buyer</x:v>
      </x:c>
      <x:c r="H691" s="68" t="str">
        <x:v>Current</x:v>
      </x:c>
      <x:c r="I691" s="68" t="str">
        <x:v>Cash transfer of eligible credit</x:v>
      </x:c>
      <x:c r="J691" s="68" t="str">
        <x:v>INS-147</x:v>
      </x:c>
      <x:c r="K691" s="68" t="str">
        <x:v>Credit-specific</x:v>
      </x:c>
      <x:c r="L691" s="68" t="str">
        <x:v>Transferable tax credit</x:v>
      </x:c>
      <x:c r="M691" s="68" t="str">
        <x:v>Cash proceeds to project sponsor and tax reduction to buyer</x:v>
      </x:c>
      <x:c r="N691" s="68" t="str">
        <x:v>Transferability creates a secondary market that converts future tax benefits into present project finance</x:v>
      </x:c>
      <x:c r="O691" s="68" t="str">
        <x:v>Financial; relational; informational</x:v>
      </x:c>
      <x:c r="P691" s="68" t="str">
        <x:v>E1</x:v>
      </x:c>
      <x:c r="Q691" s="68" t="str">
        <x:v>High</x:v>
      </x:c>
      <x:c r="R691" s="68" t="str">
        <x:v>SRC-269</x:v>
      </x:c>
      <x:c r="S691" s="68" t="str">
        <x:v>IRS permits transfers for eligible credits under defined registration and filing rules.</x:v>
      </x:c>
      <x:c r="T691" s="68" t="str">
        <x:v>Risk-free value or transferability of every credit.</x:v>
      </x:c>
      <x:c r="U691" s="68" t="str">
        <x:v>Pricing, indemnities and recapture allocation are privately negotiated.</x:v>
      </x:c>
      <x:c r="V691" s="68" t="str">
        <x:v>Active</x:v>
      </x:c>
      <x:c r="W691" s="68" t="str">
        <x:v>43;57</x:v>
      </x:c>
      <x:c r="X691" s="68" t="str">
        <x:v>2026-07-27</x:v>
      </x:c>
    </x:row>
    <x:row r="692">
      <x:c r="A692" s="68" t="str">
        <x:v>SUB-010</x:v>
      </x:c>
      <x:c r="B692" s="68" t="str">
        <x:v>Industrial subsidies and tax expenditures</x:v>
      </x:c>
      <x:c r="C692" s="68" t="str">
        <x:v>ACT-PUBLICTAXPAYERSANDBUDGET</x:v>
      </x:c>
      <x:c r="D692" s="68" t="str">
        <x:v>Public taxpayers and budget</x:v>
      </x:c>
      <x:c r="E692" s="68" t="str">
        <x:v>ACT-ELIGIBLEADVANCEDMANUFACT</x:v>
      </x:c>
      <x:c r="F692" s="68" t="str">
        <x:v>Eligible advanced manufacturing taxpayers</x:v>
      </x:c>
      <x:c r="G692" s="68" t="str">
        <x:v>Public balance sheet → firms</x:v>
      </x:c>
      <x:c r="H692" s="68" t="str">
        <x:v>Multi-year</x:v>
      </x:c>
      <x:c r="I692" s="68" t="str">
        <x:v>Tax expenditure and industrial subsidy</x:v>
      </x:c>
      <x:c r="J692" s="68" t="str">
        <x:v>INS-141; INS-145; INS-146</x:v>
      </x:c>
      <x:c r="K692" s="68" t="str">
        <x:v>Programme-specific</x:v>
      </x:c>
      <x:c r="L692" s="68" t="str">
        <x:v>Foregone revenue and appropriated funds</x:v>
      </x:c>
      <x:c r="M692" s="68" t="str">
        <x:v>Private investment incentives and domestic capacity</x:v>
      </x:c>
      <x:c r="N692" s="68" t="str">
        <x:v>Industrial policy converts public fiscal capacity into lower private project cost in exchange for location, production or research commitments</x:v>
      </x:c>
      <x:c r="O692" s="68" t="str">
        <x:v>Financial; material; distributional</x:v>
      </x:c>
      <x:c r="P692" s="68" t="str">
        <x:v>S1</x:v>
      </x:c>
      <x:c r="Q692" s="68" t="str">
        <x:v>High</x:v>
      </x:c>
      <x:c r="R692" s="68" t="str">
        <x:v>SRC-266; SRC-267; SRC-268</x:v>
      </x:c>
      <x:c r="S692" s="68" t="str">
        <x:v>CHIPS grants and manufacturing tax credits reduce qualifying private costs.</x:v>
      </x:c>
      <x:c r="T692" s="68" t="str">
        <x:v>Net social benefit, additionality or absence of subsidy competition.</x:v>
      </x:c>
      <x:c r="U692" s="68" t="str">
        <x:v>Counterfactual investment and long-run spillovers must be measured.</x:v>
      </x:c>
      <x:c r="V692" s="68" t="str">
        <x:v>Active mechanism</x:v>
      </x:c>
      <x:c r="W692" s="68" t="str">
        <x:v>43;57</x:v>
      </x:c>
      <x:c r="X692" s="68" t="str">
        <x:v>2026-07-27</x:v>
      </x:c>
    </x:row>
    <x:row r="693">
      <x:c r="A693" s="68" t="str">
        <x:v>TAL-001</x:v>
      </x:c>
      <x:c r="B693" s="68" t="str">
        <x:v>Talent mobility and credential access</x:v>
      </x:c>
      <x:c r="C693" s="68" t="str">
        <x:v>ACT-USCITIZENSHIPANDIMMIGRAT</x:v>
      </x:c>
      <x:c r="D693" s="68" t="str">
        <x:v>US Citizenship and Immigration Services</x:v>
      </x:c>
      <x:c r="E693" s="68" t="str">
        <x:v>ACT-H1BPROGRAMME</x:v>
      </x:c>
      <x:c r="F693" s="68" t="str">
        <x:v>H-1B programme</x:v>
      </x:c>
      <x:c r="G693" s="68" t="str">
        <x:v>Authority → visa framework</x:v>
      </x:c>
      <x:c r="H693" s="68" t="str">
        <x:v>Ongoing</x:v>
      </x:c>
      <x:c r="I693" s="68" t="str">
        <x:v>Administration and adjudication</x:v>
      </x:c>
      <x:c r="J693" s="68" t="str">
        <x:v>INS-105</x:v>
      </x:c>
      <x:c r="K693" s="68" t="str">
        <x:v>Statutory cap and exemptions</x:v>
      </x:c>
      <x:c r="L693" s="68" t="str">
        <x:v>Employer petitions and worker qualifications</x:v>
      </x:c>
      <x:c r="M693" s="68" t="str">
        <x:v>Temporary specialty-occupation work status</x:v>
      </x:c>
      <x:c r="N693" s="68" t="str">
        <x:v>Immigration administration converts credentials and employer sponsorship into labour-market access</x:v>
      </x:c>
      <x:c r="O693" s="68" t="str">
        <x:v>Institutional; relational; financial</x:v>
      </x:c>
      <x:c r="P693" s="68" t="str">
        <x:v>E1</x:v>
      </x:c>
      <x:c r="Q693" s="68" t="str">
        <x:v>Very high</x:v>
      </x:c>
      <x:c r="R693" s="68" t="str">
        <x:v>SRC-210</x:v>
      </x:c>
      <x:c r="S693" s="68" t="str">
        <x:v>USCIS administers H-1B specialty-occupation status.</x:v>
      </x:c>
      <x:c r="T693" s="68" t="str">
        <x:v>Permanent residence, free worker mobility or guaranteed selection.</x:v>
      </x:c>
      <x:c r="U693" s="68" t="str">
        <x:v>Status is employer-linked and subject to caps, rules and adjudication.</x:v>
      </x:c>
      <x:c r="V693" s="68" t="str">
        <x:v>Active</x:v>
      </x:c>
      <x:c r="W693" s="68" t="str">
        <x:v>13;57</x:v>
      </x:c>
      <x:c r="X693" s="68" t="str">
        <x:v>2026-07-27</x:v>
      </x:c>
    </x:row>
    <x:row r="694">
      <x:c r="A694" s="68" t="str">
        <x:v>TAL-002</x:v>
      </x:c>
      <x:c r="B694" s="68" t="str">
        <x:v>Talent mobility and credential access</x:v>
      </x:c>
      <x:c r="C694" s="68" t="str">
        <x:v>ACT-H1BPROGRAMME</x:v>
      </x:c>
      <x:c r="D694" s="68" t="str">
        <x:v>H-1B programme</x:v>
      </x:c>
      <x:c r="E694" s="68" t="str">
        <x:v>ACT-FOREIGNAIANDSEMICONDUCTO</x:v>
      </x:c>
      <x:c r="F694" s="68" t="str">
        <x:v>Foreign AI and semiconductor talent</x:v>
      </x:c>
      <x:c r="G694" s="68" t="str">
        <x:v>Framework → workers</x:v>
      </x:c>
      <x:c r="H694" s="68" t="str">
        <x:v>Ongoing</x:v>
      </x:c>
      <x:c r="I694" s="68" t="str">
        <x:v>Employer-sponsored work permission</x:v>
      </x:c>
      <x:c r="J694" s="68" t="str">
        <x:v>INS-105</x:v>
      </x:c>
      <x:c r="K694" s="68" t="str">
        <x:v>Programme-specific</x:v>
      </x:c>
      <x:c r="L694" s="68" t="str">
        <x:v>Specialty credentials and job offer</x:v>
      </x:c>
      <x:c r="M694" s="68" t="str">
        <x:v>Temporary legal access to US employment</x:v>
      </x:c>
      <x:c r="N694" s="68" t="str">
        <x:v>A visa programme converts global human capital into firm-specific productive capacity</x:v>
      </x:c>
      <x:c r="O694" s="68" t="str">
        <x:v>Relational; institutional; financial</x:v>
      </x:c>
      <x:c r="P694" s="68" t="str">
        <x:v>S1</x:v>
      </x:c>
      <x:c r="Q694" s="68" t="str">
        <x:v>High</x:v>
      </x:c>
      <x:c r="R694" s="68" t="str">
        <x:v>SRC-210</x:v>
      </x:c>
      <x:c r="S694" s="68" t="str">
        <x:v>H-1B permits qualifying specialty workers to work for petitioning employers.</x:v>
      </x:c>
      <x:c r="T694" s="68" t="str">
        <x:v>A programme limited to AI or semiconductor workers, or unrestricted job mobility.</x:v>
      </x:c>
      <x:c r="U694" s="68" t="str">
        <x:v>Universities and some employers may use cap-exempt pathways.</x:v>
      </x:c>
      <x:c r="V694" s="68" t="str">
        <x:v>Active</x:v>
      </x:c>
      <x:c r="W694" s="68" t="str">
        <x:v>13;57</x:v>
      </x:c>
      <x:c r="X694" s="68" t="str">
        <x:v>2026-07-27</x:v>
      </x:c>
    </x:row>
    <x:row r="695">
      <x:c r="A695" s="68" t="str">
        <x:v>TAL-003</x:v>
      </x:c>
      <x:c r="B695" s="68" t="str">
        <x:v>Talent mobility and credential access</x:v>
      </x:c>
      <x:c r="C695" s="68" t="str">
        <x:v>ACT-F1STEMOPT</x:v>
      </x:c>
      <x:c r="D695" s="68" t="str">
        <x:v>F-1 STEM OPT</x:v>
      </x:c>
      <x:c r="E695" s="68" t="str">
        <x:v>ACT-FOREIGNAIANDSEMICONDUCTO</x:v>
      </x:c>
      <x:c r="F695" s="68" t="str">
        <x:v>Foreign AI and semiconductor talent</x:v>
      </x:c>
      <x:c r="G695" s="68" t="str">
        <x:v>Framework → graduates</x:v>
      </x:c>
      <x:c r="H695" s="68" t="str">
        <x:v>Ongoing</x:v>
      </x:c>
      <x:c r="I695" s="68" t="str">
        <x:v>Post-study employment authorisation</x:v>
      </x:c>
      <x:c r="J695" s="68" t="str">
        <x:v>INS-105</x:v>
      </x:c>
      <x:c r="K695" s="68" t="str">
        <x:v>Up to 24-month STEM extension in addition to standard OPT where eligible</x:v>
      </x:c>
      <x:c r="L695" s="68" t="str">
        <x:v>US STEM degree and employer training plan</x:v>
      </x:c>
      <x:c r="M695" s="68" t="str">
        <x:v>Temporary practical training and labour-market entry</x:v>
      </x:c>
      <x:c r="N695" s="68" t="str">
        <x:v>University admission can become a pathway into strategic-industry employment</x:v>
      </x:c>
      <x:c r="O695" s="68" t="str">
        <x:v>Institutional; relational; financial</x:v>
      </x:c>
      <x:c r="P695" s="68" t="str">
        <x:v>E1</x:v>
      </x:c>
      <x:c r="Q695" s="68" t="str">
        <x:v>High</x:v>
      </x:c>
      <x:c r="R695" s="68" t="str">
        <x:v>SRC-211</x:v>
      </x:c>
      <x:c r="S695" s="68" t="str">
        <x:v>Eligible F-1 STEM graduates may obtain an extension under defined conditions.</x:v>
      </x:c>
      <x:c r="T695" s="68" t="str">
        <x:v>Permanent immigration status or eligibility for every degree/employer.</x:v>
      </x:c>
      <x:c r="U695" s="68" t="str">
        <x:v>Employer, reporting and programme requirements constrain access.</x:v>
      </x:c>
      <x:c r="V695" s="68" t="str">
        <x:v>Active</x:v>
      </x:c>
      <x:c r="W695" s="68" t="str">
        <x:v>13;57</x:v>
      </x:c>
      <x:c r="X695" s="68" t="str">
        <x:v>2026-07-27</x:v>
      </x:c>
    </x:row>
    <x:row r="696">
      <x:c r="A696" s="68" t="str">
        <x:v>TAL-004</x:v>
      </x:c>
      <x:c r="B696" s="68" t="str">
        <x:v>Talent mobility and credential access</x:v>
      </x:c>
      <x:c r="C696" s="68" t="str">
        <x:v>ACT-O1AEXTRAORDINARYABILITYP</x:v>
      </x:c>
      <x:c r="D696" s="68" t="str">
        <x:v>O-1A extraordinary ability pathway</x:v>
      </x:c>
      <x:c r="E696" s="68" t="str">
        <x:v>ACT-FOREIGNAIANDSEMICONDUCTO</x:v>
      </x:c>
      <x:c r="F696" s="68" t="str">
        <x:v>Foreign AI and semiconductor talent</x:v>
      </x:c>
      <x:c r="G696" s="68" t="str">
        <x:v>Framework → high-achievement workers</x:v>
      </x:c>
      <x:c r="H696" s="68" t="str">
        <x:v>Ongoing</x:v>
      </x:c>
      <x:c r="I696" s="68" t="str">
        <x:v>Extraordinary-ability work status</x:v>
      </x:c>
      <x:c r="J696" s="68" t="str">
        <x:v>INS-105</x:v>
      </x:c>
      <x:c r="K696" s="68" t="str">
        <x:v>Evidence-based individual adjudication</x:v>
      </x:c>
      <x:c r="L696" s="68" t="str">
        <x:v>Awards, publications, contributions and professional recognition</x:v>
      </x:c>
      <x:c r="M696" s="68" t="str">
        <x:v>Temporary work access without the H-1B cap structure</x:v>
      </x:c>
      <x:c r="N696" s="68" t="str">
        <x:v>Reputational and scientific signals are converted into immigration eligibility</x:v>
      </x:c>
      <x:c r="O696" s="68" t="str">
        <x:v>Institutional; relational</x:v>
      </x:c>
      <x:c r="P696" s="68" t="str">
        <x:v>E1</x:v>
      </x:c>
      <x:c r="Q696" s="68" t="str">
        <x:v>High</x:v>
      </x:c>
      <x:c r="R696" s="68" t="str">
        <x:v>SRC-212</x:v>
      </x:c>
      <x:c r="S696" s="68" t="str">
        <x:v>USCIS provides O-1A guidance including STEM evidence.</x:v>
      </x:c>
      <x:c r="T696" s="68" t="str">
        <x:v>Automatic approval for prominent individuals or permanent residence.</x:v>
      </x:c>
      <x:c r="U696" s="68" t="str">
        <x:v>Petition-specific evidence and work arrangements remain necessary.</x:v>
      </x:c>
      <x:c r="V696" s="68" t="str">
        <x:v>Active</x:v>
      </x:c>
      <x:c r="W696" s="68" t="str">
        <x:v>13;57</x:v>
      </x:c>
      <x:c r="X696" s="68" t="str">
        <x:v>2026-07-27</x:v>
      </x:c>
    </x:row>
    <x:row r="697">
      <x:c r="A697" s="68" t="str">
        <x:v>TAL-005</x:v>
      </x:c>
      <x:c r="B697" s="68" t="str">
        <x:v>Talent mobility and credential access</x:v>
      </x:c>
      <x:c r="C697" s="68" t="str">
        <x:v>ACT-INTERNATIONALENTREPRENEU</x:v>
      </x:c>
      <x:c r="D697" s="68" t="str">
        <x:v>International Entrepreneur Parole</x:v>
      </x:c>
      <x:c r="E697" s="68" t="str">
        <x:v>ACT-FOREIGNAIANDSEMICONDUCTO</x:v>
      </x:c>
      <x:c r="F697" s="68" t="str">
        <x:v>Foreign AI and semiconductor talent</x:v>
      </x:c>
      <x:c r="G697" s="68" t="str">
        <x:v>Framework → founders</x:v>
      </x:c>
      <x:c r="H697" s="68" t="str">
        <x:v>Ongoing</x:v>
      </x:c>
      <x:c r="I697" s="68" t="str">
        <x:v>Discretionary parole based on startup criteria</x:v>
      </x:c>
      <x:c r="J697" s="68" t="str">
        <x:v>INS-105</x:v>
      </x:c>
      <x:c r="K697" s="68" t="str">
        <x:v>Startup-specific</x:v>
      </x:c>
      <x:c r="L697" s="68" t="str">
        <x:v>Founder ownership, investment and growth evidence</x:v>
      </x:c>
      <x:c r="M697" s="68" t="str">
        <x:v>Temporary entry and employment authorisation pathway</x:v>
      </x:c>
      <x:c r="N697" s="68" t="str">
        <x:v>The state converts investor and growth signals into conditional founder mobility</x:v>
      </x:c>
      <x:c r="O697" s="68" t="str">
        <x:v>Institutional; financial; relational</x:v>
      </x:c>
      <x:c r="P697" s="68" t="str">
        <x:v>E1</x:v>
      </x:c>
      <x:c r="Q697" s="68" t="str">
        <x:v>High</x:v>
      </x:c>
      <x:c r="R697" s="68" t="str">
        <x:v>SRC-213</x:v>
      </x:c>
      <x:c r="S697" s="68" t="str">
        <x:v>The programme permits qualifying founders to request parole based on significant public benefit.</x:v>
      </x:c>
      <x:c r="T697" s="68" t="str">
        <x:v>A visa, permanent residence or approval for every funded startup.</x:v>
      </x:c>
      <x:c r="U697" s="68" t="str">
        <x:v>Parole is discretionary and criteria are specific.</x:v>
      </x:c>
      <x:c r="V697" s="68" t="str">
        <x:v>Active</x:v>
      </x:c>
      <x:c r="W697" s="68" t="str">
        <x:v>13;57</x:v>
      </x:c>
      <x:c r="X697" s="68" t="str">
        <x:v>2026-07-27</x:v>
      </x:c>
    </x:row>
    <x:row r="698">
      <x:c r="A698" s="68" t="str">
        <x:v>TAL-006</x:v>
      </x:c>
      <x:c r="B698" s="68" t="str">
        <x:v>Talent mobility and credential access</x:v>
      </x:c>
      <x:c r="C698" s="68" t="str">
        <x:v>ACT-TECHNOLOGYCOMPANIES</x:v>
      </x:c>
      <x:c r="D698" s="68" t="str">
        <x:v>Technology companies</x:v>
      </x:c>
      <x:c r="E698" s="68" t="str">
        <x:v>ACT-H1BPROGRAMME</x:v>
      </x:c>
      <x:c r="F698" s="68" t="str">
        <x:v>H-1B programme</x:v>
      </x:c>
      <x:c r="G698" s="68" t="str">
        <x:v>Employers → visa framework</x:v>
      </x:c>
      <x:c r="H698" s="68" t="str">
        <x:v>Ongoing</x:v>
      </x:c>
      <x:c r="I698" s="68" t="str">
        <x:v>Petition and sponsorship relationship</x:v>
      </x:c>
      <x:c r="J698" s="68" t="str">
        <x:v>INS-105</x:v>
      </x:c>
      <x:c r="K698" s="68" t="str">
        <x:v>Employer-specific</x:v>
      </x:c>
      <x:c r="L698" s="68" t="str">
        <x:v>Job offers, wages and petitions</x:v>
      </x:c>
      <x:c r="M698" s="68" t="str">
        <x:v>Access to foreign specialty workers</x:v>
      </x:c>
      <x:c r="N698" s="68" t="str">
        <x:v>Employers acquire partial gatekeeping power over worker status through sponsorship</x:v>
      </x:c>
      <x:c r="O698" s="68" t="str">
        <x:v>Relational; financial; institutional</x:v>
      </x:c>
      <x:c r="P698" s="68" t="str">
        <x:v>S1</x:v>
      </x:c>
      <x:c r="Q698" s="68" t="str">
        <x:v>High</x:v>
      </x:c>
      <x:c r="R698" s="68" t="str">
        <x:v>SRC-210</x:v>
      </x:c>
      <x:c r="S698" s="68" t="str">
        <x:v>H-1B employment is tied to petitioning employers and qualifying jobs.</x:v>
      </x:c>
      <x:c r="T698" s="68" t="str">
        <x:v>Employer ownership of workers or impossibility of transfer.</x:v>
      </x:c>
      <x:c r="U698" s="68" t="str">
        <x:v>Portability and transfer rules exist but involve legal and timing constraints.</x:v>
      </x:c>
      <x:c r="V698" s="68" t="str">
        <x:v>Active</x:v>
      </x:c>
      <x:c r="W698" s="68" t="str">
        <x:v>13;57</x:v>
      </x:c>
      <x:c r="X698" s="68" t="str">
        <x:v>2026-07-27</x:v>
      </x:c>
    </x:row>
    <x:row r="699">
      <x:c r="A699" s="68" t="str">
        <x:v>TFIN-001</x:v>
      </x:c>
      <x:c r="B699" s="68" t="str">
        <x:v>Documentary trade finance and cargo control</x:v>
      </x:c>
      <x:c r="C699" s="68" t="str">
        <x:v>ACT-INTERNATIONALCHAMBEROFCO</x:v>
      </x:c>
      <x:c r="D699" s="68" t="str">
        <x:v>International Chamber of Commerce Banking Commission</x:v>
      </x:c>
      <x:c r="E699" s="68" t="str">
        <x:v>ACT-UCP600</x:v>
      </x:c>
      <x:c r="F699" s="68" t="str">
        <x:v>UCP 600</x:v>
      </x:c>
      <x:c r="G699" s="68" t="str">
        <x:v>Rulemaking body → rules</x:v>
      </x:c>
      <x:c r="H699" s="68" t="str">
        <x:v>Ongoing</x:v>
      </x:c>
      <x:c r="I699" s="68" t="str">
        <x:v>Publication and interpretation</x:v>
      </x:c>
      <x:c r="J699" s="68" t="str">
        <x:v>INS-210</x:v>
      </x:c>
      <x:c r="K699" s="68" t="str">
        <x:v>Global documentary credit market</x:v>
      </x:c>
      <x:c r="L699" s="68" t="str">
        <x:v>Banking practice and dispute experience</x:v>
      </x:c>
      <x:c r="M699" s="68" t="str">
        <x:v>Standard documentary credit obligations</x:v>
      </x:c>
      <x:c r="N699" s="68" t="str">
        <x:v>Private international rules reduce legal variation without becoming state law automatically</x:v>
      </x:c>
      <x:c r="O699" s="68" t="str">
        <x:v>Institutional; informational; relational</x:v>
      </x:c>
      <x:c r="P699" s="68" t="str">
        <x:v>E1</x:v>
      </x:c>
      <x:c r="Q699" s="68" t="str">
        <x:v>Very high</x:v>
      </x:c>
      <x:c r="R699" s="68" t="str">
        <x:v>SRC-373; SRC-374</x:v>
      </x:c>
      <x:c r="S699" s="68" t="str">
        <x:v>ICC created UCP 600 for documentary credit transactions.</x:v>
      </x:c>
      <x:c r="T699" s="68" t="str">
        <x:v>Mandatory application to every letter of credit.</x:v>
      </x:c>
      <x:c r="U699" s="68" t="str">
        <x:v>Parties incorporate the rules into the credit.</x:v>
      </x:c>
      <x:c r="V699" s="68" t="str">
        <x:v>Active</x:v>
      </x:c>
      <x:c r="W699" s="68" t="str">
        <x:v>34;57</x:v>
      </x:c>
      <x:c r="X699" s="68" t="str">
        <x:v>2026-07-27</x:v>
      </x:c>
    </x:row>
    <x:row r="700">
      <x:c r="A700" s="68" t="str">
        <x:v>TFIN-002</x:v>
      </x:c>
      <x:c r="B700" s="68" t="str">
        <x:v>Documentary trade finance and cargo control</x:v>
      </x:c>
      <x:c r="C700" s="68" t="str">
        <x:v>ACT-COMMODITYIMPORTERS</x:v>
      </x:c>
      <x:c r="D700" s="68" t="str">
        <x:v>Commodity importers</x:v>
      </x:c>
      <x:c r="E700" s="68" t="str">
        <x:v>ACT-ISSUINGBANKS</x:v>
      </x:c>
      <x:c r="F700" s="68" t="str">
        <x:v>Issuing banks</x:v>
      </x:c>
      <x:c r="G700" s="68" t="str">
        <x:v>Buyer → bank</x:v>
      </x:c>
      <x:c r="H700" s="68" t="str">
        <x:v>Trade transaction</x:v>
      </x:c>
      <x:c r="I700" s="68" t="str">
        <x:v>Application for documentary credit</x:v>
      </x:c>
      <x:c r="J700" s="68" t="str">
        <x:v>INS-210</x:v>
      </x:c>
      <x:c r="K700" s="68" t="str">
        <x:v>Transaction-specific</x:v>
      </x:c>
      <x:c r="L700" s="68" t="str">
        <x:v>Purchase contract, credit line and collateral</x:v>
      </x:c>
      <x:c r="M700" s="68" t="str">
        <x:v>Bank payment undertaking</x:v>
      </x:c>
      <x:c r="N700" s="68" t="str">
        <x:v>The importer substitutes bank credit for its own promise to pay the exporter</x:v>
      </x:c>
      <x:c r="O700" s="68" t="str">
        <x:v>Financial; relational; institutional</x:v>
      </x:c>
      <x:c r="P700" s="68" t="str">
        <x:v>E1</x:v>
      </x:c>
      <x:c r="Q700" s="68" t="str">
        <x:v>High</x:v>
      </x:c>
      <x:c r="R700" s="68" t="str">
        <x:v>SRC-373</x:v>
      </x:c>
      <x:c r="S700" s="68" t="str">
        <x:v>An issuing bank undertakes to honour a complying presentation under a documentary credit.</x:v>
      </x:c>
      <x:c r="T700" s="68" t="str">
        <x:v>Bank guarantee of goods quality or importer performance outside documents.</x:v>
      </x:c>
      <x:c r="U700" s="68" t="str">
        <x:v>Banks deal with documents rather than physical goods.</x:v>
      </x:c>
      <x:c r="V700" s="68" t="str">
        <x:v>Active</x:v>
      </x:c>
      <x:c r="W700" s="68" t="str">
        <x:v>34;57</x:v>
      </x:c>
      <x:c r="X700" s="68" t="str">
        <x:v>2026-07-27</x:v>
      </x:c>
    </x:row>
    <x:row r="701">
      <x:c r="A701" s="68" t="str">
        <x:v>TFIN-003</x:v>
      </x:c>
      <x:c r="B701" s="68" t="str">
        <x:v>Documentary trade finance and cargo control</x:v>
      </x:c>
      <x:c r="C701" s="68" t="str">
        <x:v>ACT-ISSUINGBANKS</x:v>
      </x:c>
      <x:c r="D701" s="68" t="str">
        <x:v>Issuing banks</x:v>
      </x:c>
      <x:c r="E701" s="68" t="str">
        <x:v>ACT-COMMODITYEXPORTERS</x:v>
      </x:c>
      <x:c r="F701" s="68" t="str">
        <x:v>Commodity exporters</x:v>
      </x:c>
      <x:c r="G701" s="68" t="str">
        <x:v>Bank → seller</x:v>
      </x:c>
      <x:c r="H701" s="68" t="str">
        <x:v>Trade transaction</x:v>
      </x:c>
      <x:c r="I701" s="68" t="str">
        <x:v>Irrevocable documentary credit</x:v>
      </x:c>
      <x:c r="J701" s="68" t="str">
        <x:v>INS-210</x:v>
      </x:c>
      <x:c r="K701" s="68" t="str">
        <x:v>Transaction-specific</x:v>
      </x:c>
      <x:c r="L701" s="68" t="str">
        <x:v>Importer credit and documentary conditions</x:v>
      </x:c>
      <x:c r="M701" s="68" t="str">
        <x:v>Conditional bank payment claim</x:v>
      </x:c>
      <x:c r="N701" s="68" t="str">
        <x:v>A bank transforms a distant buyer's payment risk into a document-conditioned obligation</x:v>
      </x:c>
      <x:c r="O701" s="68" t="str">
        <x:v>Financial; informational; relational</x:v>
      </x:c>
      <x:c r="P701" s="68" t="str">
        <x:v>E1</x:v>
      </x:c>
      <x:c r="Q701" s="68" t="str">
        <x:v>Very high</x:v>
      </x:c>
      <x:c r="R701" s="68" t="str">
        <x:v>SRC-373</x:v>
      </x:c>
      <x:c r="S701" s="68" t="str">
        <x:v>UCP 600 defines an issuing bank's irrevocable undertaking to honour a complying presentation.</x:v>
      </x:c>
      <x:c r="T701" s="68" t="str">
        <x:v>Payment without compliant documents or verification of actual cargo quality.</x:v>
      </x:c>
      <x:c r="U701" s="68" t="str">
        <x:v>Fraud, sanctions and document discrepancies remain.</x:v>
      </x:c>
      <x:c r="V701" s="68" t="str">
        <x:v>Active</x:v>
      </x:c>
      <x:c r="W701" s="68" t="str">
        <x:v>34;57</x:v>
      </x:c>
      <x:c r="X701" s="68" t="str">
        <x:v>2026-07-27</x:v>
      </x:c>
    </x:row>
    <x:row r="702">
      <x:c r="A702" s="68" t="str">
        <x:v>TFIN-004</x:v>
      </x:c>
      <x:c r="B702" s="68" t="str">
        <x:v>Documentary trade finance and cargo control</x:v>
      </x:c>
      <x:c r="C702" s="68" t="str">
        <x:v>ACT-CONFIRMINGBANKS</x:v>
      </x:c>
      <x:c r="D702" s="68" t="str">
        <x:v>Confirming banks</x:v>
      </x:c>
      <x:c r="E702" s="68" t="str">
        <x:v>ACT-COMMODITYEXPORTERS</x:v>
      </x:c>
      <x:c r="F702" s="68" t="str">
        <x:v>Commodity exporters</x:v>
      </x:c>
      <x:c r="G702" s="68" t="str">
        <x:v>Confirming bank → seller</x:v>
      </x:c>
      <x:c r="H702" s="68" t="str">
        <x:v>Trade transaction</x:v>
      </x:c>
      <x:c r="I702" s="68" t="str">
        <x:v>Independent confirmation</x:v>
      </x:c>
      <x:c r="J702" s="68" t="str">
        <x:v>INS-210</x:v>
      </x:c>
      <x:c r="K702" s="68" t="str">
        <x:v>Transaction-specific</x:v>
      </x:c>
      <x:c r="L702" s="68" t="str">
        <x:v>Issuing-bank authorisation and country/bank risk assessment</x:v>
      </x:c>
      <x:c r="M702" s="68" t="str">
        <x:v>Second independent payment undertaking</x:v>
      </x:c>
      <x:c r="N702" s="68" t="str">
        <x:v>Confirmation converts issuing-bank and country risk into exposure to a bank acceptable to the exporter</x:v>
      </x:c>
      <x:c r="O702" s="68" t="str">
        <x:v>Financial; geopolitical; relational</x:v>
      </x:c>
      <x:c r="P702" s="68" t="str">
        <x:v>E1</x:v>
      </x:c>
      <x:c r="Q702" s="68" t="str">
        <x:v>High</x:v>
      </x:c>
      <x:c r="R702" s="68" t="str">
        <x:v>SRC-373; SRC-374</x:v>
      </x:c>
      <x:c r="S702" s="68" t="str">
        <x:v>A confirming bank adds its own undertaking when it confirms a credit.</x:v>
      </x:c>
      <x:c r="T702" s="68" t="str">
        <x:v>Mandatory confirmation or elimination of sanctions and fraud risk.</x:v>
      </x:c>
      <x:c r="U702" s="68" t="str">
        <x:v>The confirming bank may decline and charges for the risk.</x:v>
      </x:c>
      <x:c r="V702" s="68" t="str">
        <x:v>Active</x:v>
      </x:c>
      <x:c r="W702" s="68" t="str">
        <x:v>34;57</x:v>
      </x:c>
      <x:c r="X702" s="68" t="str">
        <x:v>2026-07-27</x:v>
      </x:c>
    </x:row>
    <x:row r="703">
      <x:c r="A703" s="68" t="str">
        <x:v>TFIN-005</x:v>
      </x:c>
      <x:c r="B703" s="68" t="str">
        <x:v>Documentary trade finance and cargo control</x:v>
      </x:c>
      <x:c r="C703" s="68" t="str">
        <x:v>ACT-COMMODITYEXPORTERS</x:v>
      </x:c>
      <x:c r="D703" s="68" t="str">
        <x:v>Commodity exporters</x:v>
      </x:c>
      <x:c r="E703" s="68" t="str">
        <x:v>ACT-BILLSOFLADINGANDTRANSPOR</x:v>
      </x:c>
      <x:c r="F703" s="68" t="str">
        <x:v>Bills of lading and transport documents</x:v>
      </x:c>
      <x:c r="G703" s="68" t="str">
        <x:v>Seller → documents</x:v>
      </x:c>
      <x:c r="H703" s="68" t="str">
        <x:v>Shipment</x:v>
      </x:c>
      <x:c r="I703" s="68" t="str">
        <x:v>Document creation and endorsement</x:v>
      </x:c>
      <x:c r="J703" s="68" t="str">
        <x:v>INS-210</x:v>
      </x:c>
      <x:c r="K703" s="68" t="str">
        <x:v>Cargo-specific</x:v>
      </x:c>
      <x:c r="L703" s="68" t="str">
        <x:v>Loaded cargo and carrier receipt</x:v>
      </x:c>
      <x:c r="M703" s="68" t="str">
        <x:v>Evidence required for payment and control</x:v>
      </x:c>
      <x:c r="N703" s="68" t="str">
        <x:v>Transport documents connect physical shipment with bank-controlled documentary payment</x:v>
      </x:c>
      <x:c r="O703" s="68" t="str">
        <x:v>Informational; ownership; financial</x:v>
      </x:c>
      <x:c r="P703" s="68" t="str">
        <x:v>E1</x:v>
      </x:c>
      <x:c r="Q703" s="68" t="str">
        <x:v>High</x:v>
      </x:c>
      <x:c r="R703" s="68" t="str">
        <x:v>SRC-373</x:v>
      </x:c>
      <x:c r="S703" s="68" t="str">
        <x:v>UCP credits commonly require transport documents and banks examine them.</x:v>
      </x:c>
      <x:c r="T703" s="68" t="str">
        <x:v>That a bill of lading always proves good title or actual condition of goods.</x:v>
      </x:c>
      <x:c r="U703" s="68" t="str">
        <x:v>Document type and governing law determine functions.</x:v>
      </x:c>
      <x:c r="V703" s="68" t="str">
        <x:v>Active</x:v>
      </x:c>
      <x:c r="W703" s="68" t="str">
        <x:v>34;57</x:v>
      </x:c>
      <x:c r="X703" s="68" t="str">
        <x:v>2026-07-27</x:v>
      </x:c>
    </x:row>
    <x:row r="704">
      <x:c r="A704" s="68" t="str">
        <x:v>TFIN-006</x:v>
      </x:c>
      <x:c r="B704" s="68" t="str">
        <x:v>Documentary trade finance and cargo control</x:v>
      </x:c>
      <x:c r="C704" s="68" t="str">
        <x:v>ACT-INSPECTIONORIGINANDINSUR</x:v>
      </x:c>
      <x:c r="D704" s="68" t="str">
        <x:v>Inspection, origin and insurance certificates</x:v>
      </x:c>
      <x:c r="E704" s="68" t="str">
        <x:v>ACT-ISSUINGBANKS</x:v>
      </x:c>
      <x:c r="F704" s="68" t="str">
        <x:v>Issuing banks</x:v>
      </x:c>
      <x:c r="G704" s="68" t="str">
        <x:v>Documents → bank</x:v>
      </x:c>
      <x:c r="H704" s="68" t="str">
        <x:v>Presentation period</x:v>
      </x:c>
      <x:c r="I704" s="68" t="str">
        <x:v>Document examination</x:v>
      </x:c>
      <x:c r="J704" s="68" t="str">
        <x:v>INS-210</x:v>
      </x:c>
      <x:c r="K704" s="68" t="str">
        <x:v>Transaction-specific</x:v>
      </x:c>
      <x:c r="L704" s="68" t="str">
        <x:v>Certificates issued by specified parties</x:v>
      </x:c>
      <x:c r="M704" s="68" t="str">
        <x:v>Compliance or discrepancy determination</x:v>
      </x:c>
      <x:c r="N704" s="68" t="str">
        <x:v>Private certificates translate physical quality, origin and insurance into documentary facts a bank can process</x:v>
      </x:c>
      <x:c r="O704" s="68" t="str">
        <x:v>Informational; institutional; financial</x:v>
      </x:c>
      <x:c r="P704" s="68" t="str">
        <x:v>S1</x:v>
      </x:c>
      <x:c r="Q704" s="68" t="str">
        <x:v>High</x:v>
      </x:c>
      <x:c r="R704" s="68" t="str">
        <x:v>SRC-373</x:v>
      </x:c>
      <x:c r="S704" s="68" t="str">
        <x:v>Documentary credits can require specified certificates and banks examine apparent compliance.</x:v>
      </x:c>
      <x:c r="T704" s="68" t="str">
        <x:v>Independent verification of all underlying facts by the bank.</x:v>
      </x:c>
      <x:c r="U704" s="68" t="str">
        <x:v>Banks generally do not inspect the goods.</x:v>
      </x:c>
      <x:c r="V704" s="68" t="str">
        <x:v>Active mechanism</x:v>
      </x:c>
      <x:c r="W704" s="68" t="str">
        <x:v>34;57</x:v>
      </x:c>
      <x:c r="X704" s="68" t="str">
        <x:v>2026-07-27</x:v>
      </x:c>
    </x:row>
    <x:row r="705">
      <x:c r="A705" s="68" t="str">
        <x:v>TFIN-007</x:v>
      </x:c>
      <x:c r="B705" s="68" t="str">
        <x:v>Documentary trade finance and cargo control</x:v>
      </x:c>
      <x:c r="C705" s="68" t="str">
        <x:v>ACT-SWIFTTRADEFINANCEMESSAGI</x:v>
      </x:c>
      <x:c r="D705" s="68" t="str">
        <x:v>SWIFT trade finance messaging</x:v>
      </x:c>
      <x:c r="E705" s="68" t="str">
        <x:v>ACT-ISSUINGBANKS</x:v>
      </x:c>
      <x:c r="F705" s="68" t="str">
        <x:v>Issuing banks</x:v>
      </x:c>
      <x:c r="G705" s="68" t="str">
        <x:v>Messaging network → bank</x:v>
      </x:c>
      <x:c r="H705" s="68" t="str">
        <x:v>Ongoing</x:v>
      </x:c>
      <x:c r="I705" s="68" t="str">
        <x:v>Category 7 message standards</x:v>
      </x:c>
      <x:c r="J705" s="68" t="str">
        <x:v>INS-211</x:v>
      </x:c>
      <x:c r="K705" s="68" t="str">
        <x:v>Global banking network</x:v>
      </x:c>
      <x:c r="L705" s="68" t="str">
        <x:v>Structured message fields</x:v>
      </x:c>
      <x:c r="M705" s="68" t="str">
        <x:v>Authenticated credit issuance and amendment communication</x:v>
      </x:c>
      <x:c r="N705" s="68" t="str">
        <x:v>Standard messaging makes documentary obligations operational across thousands of institutions</x:v>
      </x:c>
      <x:c r="O705" s="68" t="str">
        <x:v>Technological; informational; financial</x:v>
      </x:c>
      <x:c r="P705" s="68" t="str">
        <x:v>E1</x:v>
      </x:c>
      <x:c r="Q705" s="68" t="str">
        <x:v>Very high</x:v>
      </x:c>
      <x:c r="R705" s="68" t="str">
        <x:v>SRC-375; SRC-376</x:v>
      </x:c>
      <x:c r="S705" s="68" t="str">
        <x:v>SWIFT Category 7 supports documentary credit and guarantee messages.</x:v>
      </x:c>
      <x:c r="T705" s="68" t="str">
        <x:v>SWIFT becoming the legal obligor or settlement bank.</x:v>
      </x:c>
      <x:c r="U705" s="68" t="str">
        <x:v>The underlying banks retain contractual liability.</x:v>
      </x:c>
      <x:c r="V705" s="68" t="str">
        <x:v>Active</x:v>
      </x:c>
      <x:c r="W705" s="68" t="str">
        <x:v>34;57</x:v>
      </x:c>
      <x:c r="X705" s="68" t="str">
        <x:v>2026-07-27</x:v>
      </x:c>
    </x:row>
    <x:row r="706">
      <x:c r="A706" s="68" t="str">
        <x:v>TFIN-008</x:v>
      </x:c>
      <x:c r="B706" s="68" t="str">
        <x:v>Documentary trade finance and cargo control</x:v>
      </x:c>
      <x:c r="C706" s="68" t="str">
        <x:v>ACT-ISSUINGBANKS</x:v>
      </x:c>
      <x:c r="D706" s="68" t="str">
        <x:v>Issuing banks</x:v>
      </x:c>
      <x:c r="E706" s="68" t="str">
        <x:v>ACT-SWIFTTRADEFINANCEMESSAGI</x:v>
      </x:c>
      <x:c r="F706" s="68" t="str">
        <x:v>SWIFT trade finance messaging</x:v>
      </x:c>
      <x:c r="G706" s="68" t="str">
        <x:v>Bank → network</x:v>
      </x:c>
      <x:c r="H706" s="68" t="str">
        <x:v>Transaction-specific</x:v>
      </x:c>
      <x:c r="I706" s="68" t="str">
        <x:v>MT 700-series and related messages</x:v>
      </x:c>
      <x:c r="J706" s="68" t="str">
        <x:v>INS-211</x:v>
      </x:c>
      <x:c r="K706" s="68" t="str">
        <x:v>Message-specific</x:v>
      </x:c>
      <x:c r="L706" s="68" t="str">
        <x:v>Credit terms, parties and documents</x:v>
      </x:c>
      <x:c r="M706" s="68" t="str">
        <x:v>Authenticated message to another bank</x:v>
      </x:c>
      <x:c r="N706" s="68" t="str">
        <x:v>A bank's legal undertaking is translated into structured machine-readable instructions</x:v>
      </x:c>
      <x:c r="O706" s="68" t="str">
        <x:v>Technological; informational; institutional</x:v>
      </x:c>
      <x:c r="P706" s="68" t="str">
        <x:v>E1</x:v>
      </x:c>
      <x:c r="Q706" s="68" t="str">
        <x:v>Very high</x:v>
      </x:c>
      <x:c r="R706" s="68" t="str">
        <x:v>SRC-375</x:v>
      </x:c>
      <x:c r="S706" s="68" t="str">
        <x:v>SWIFT standards carry documentary credit instructions between banks.</x:v>
      </x:c>
      <x:c r="T706" s="68" t="str">
        <x:v>Automatic legal validity in the absence of authority or correct authentication.</x:v>
      </x:c>
      <x:c r="U706" s="68" t="str">
        <x:v>Bank procedures and incorporated rules remain necessary.</x:v>
      </x:c>
      <x:c r="V706" s="68" t="str">
        <x:v>Active</x:v>
      </x:c>
      <x:c r="W706" s="68" t="str">
        <x:v>34;57</x:v>
      </x:c>
      <x:c r="X706" s="68" t="str">
        <x:v>2026-07-27</x:v>
      </x:c>
    </x:row>
    <x:row r="707">
      <x:c r="A707" s="68" t="str">
        <x:v>TFIN-009</x:v>
      </x:c>
      <x:c r="B707" s="68" t="str">
        <x:v>Documentary trade finance and cargo control</x:v>
      </x:c>
      <x:c r="C707" s="68" t="str">
        <x:v>ACT-ICCTRADEREGISTER</x:v>
      </x:c>
      <x:c r="D707" s="68" t="str">
        <x:v>ICC Trade Register</x:v>
      </x:c>
      <x:c r="E707" s="68" t="str">
        <x:v>ACT-COMMODITYTRADEFINANCEBAN</x:v>
      </x:c>
      <x:c r="F707" s="68" t="str">
        <x:v>Commodity-trade finance banks</x:v>
      </x:c>
      <x:c r="G707" s="68" t="str">
        <x:v>Risk database → banks</x:v>
      </x:c>
      <x:c r="H707" s="68" t="str">
        <x:v>Annual</x:v>
      </x:c>
      <x:c r="I707" s="68" t="str">
        <x:v>Aggregated default and loss benchmarks</x:v>
      </x:c>
      <x:c r="J707" s="68" t="str">
        <x:v>INS-212</x:v>
      </x:c>
      <x:c r="K707" s="68" t="str">
        <x:v>More than $25.7 trillion historical transaction dataset</x:v>
      </x:c>
      <x:c r="L707" s="68" t="str">
        <x:v>Anonymised trade finance performance data</x:v>
      </x:c>
      <x:c r="M707" s="68" t="str">
        <x:v>Risk calibration and policy evidence</x:v>
      </x:c>
      <x:c r="N707" s="68" t="str">
        <x:v>Shared performance data converts private bank experience into a collective risk model for trade assets</x:v>
      </x:c>
      <x:c r="O707" s="68" t="str">
        <x:v>Informational; financial; institutional</x:v>
      </x:c>
      <x:c r="P707" s="68" t="str">
        <x:v>E1</x:v>
      </x:c>
      <x:c r="Q707" s="68" t="str">
        <x:v>High</x:v>
      </x:c>
      <x:c r="R707" s="68" t="str">
        <x:v>SRC-377; SRC-378</x:v>
      </x:c>
      <x:c r="S707" s="68" t="str">
        <x:v>The Trade Register aggregates large-scale trade finance default and loss data.</x:v>
      </x:c>
      <x:c r="T707" s="68" t="str">
        <x:v>Public access to transaction-level identities or zero risk in every product.</x:v>
      </x:c>
      <x:c r="U707" s="68" t="str">
        <x:v>Country, bank and product risk still vary.</x:v>
      </x:c>
      <x:c r="V707" s="68" t="str">
        <x:v>Active</x:v>
      </x:c>
      <x:c r="W707" s="68" t="str">
        <x:v>34;57</x:v>
      </x:c>
      <x:c r="X707" s="68" t="str">
        <x:v>2026-07-27</x:v>
      </x:c>
    </x:row>
    <x:row r="708">
      <x:c r="A708" s="68" t="str">
        <x:v>TFIN-010</x:v>
      </x:c>
      <x:c r="B708" s="68" t="str">
        <x:v>Documentary trade finance and cargo control</x:v>
      </x:c>
      <x:c r="C708" s="68" t="str">
        <x:v>ACT-BILLSOFLADINGANDTRANSPOR</x:v>
      </x:c>
      <x:c r="D708" s="68" t="str">
        <x:v>Bills of lading and transport documents</x:v>
      </x:c>
      <x:c r="E708" s="68" t="str">
        <x:v>ACT-COMMODITYIMPORTERS</x:v>
      </x:c>
      <x:c r="F708" s="68" t="str">
        <x:v>Commodity importers</x:v>
      </x:c>
      <x:c r="G708" s="68" t="str">
        <x:v>Documents → buyer</x:v>
      </x:c>
      <x:c r="H708" s="68" t="str">
        <x:v>After payment or acceptance</x:v>
      </x:c>
      <x:c r="I708" s="68" t="str">
        <x:v>Document release and cargo control</x:v>
      </x:c>
      <x:c r="J708" s="68" t="str">
        <x:v>INS-210</x:v>
      </x:c>
      <x:c r="K708" s="68" t="str">
        <x:v>Cargo-specific</x:v>
      </x:c>
      <x:c r="L708" s="68" t="str">
        <x:v>Complying presentation and bank release</x:v>
      </x:c>
      <x:c r="M708" s="68" t="str">
        <x:v>Ability to claim or direct delivery of goods</x:v>
      </x:c>
      <x:c r="N708" s="68" t="str">
        <x:v>Documentary control aligns bank payment with transfer of practical control over the cargo</x:v>
      </x:c>
      <x:c r="O708" s="68" t="str">
        <x:v>Ownership; financial; informational</x:v>
      </x:c>
      <x:c r="P708" s="68" t="str">
        <x:v>S1</x:v>
      </x:c>
      <x:c r="Q708" s="68" t="str">
        <x:v>High</x:v>
      </x:c>
      <x:c r="R708" s="68" t="str">
        <x:v>SRC-373</x:v>
      </x:c>
      <x:c r="S708" s="68" t="str">
        <x:v>Trade documents can be released through banks after payment or acceptance.</x:v>
      </x:c>
      <x:c r="T708" s="68" t="str">
        <x:v>Universal negotiability or proof that goods match contract.</x:v>
      </x:c>
      <x:c r="U708" s="68" t="str">
        <x:v>Electronic records and non-negotiable documents use different legal mechanisms.</x:v>
      </x:c>
      <x:c r="V708" s="68" t="str">
        <x:v>Active mechanism</x:v>
      </x:c>
      <x:c r="W708" s="68" t="str">
        <x:v>34;57</x:v>
      </x:c>
      <x:c r="X708" s="68" t="str">
        <x:v>2026-07-27</x:v>
      </x:c>
    </x:row>
    <x:row r="709">
      <x:c r="A709" s="68" t="str">
        <x:v>TITLE-001</x:v>
      </x:c>
      <x:c r="B709" s="68" t="str">
        <x:v>Title, recording and transaction infrastructure</x:v>
      </x:c>
      <x:c r="C709" s="68" t="str">
        <x:v>ACT-PROPERTYOWNERSANDDEVELOP</x:v>
      </x:c>
      <x:c r="D709" s="68" t="str">
        <x:v>Property owners and developers</x:v>
      </x:c>
      <x:c r="E709" s="68" t="str">
        <x:v>ACT-COUNTYRECORDERSANDREGIST</x:v>
      </x:c>
      <x:c r="F709" s="68" t="str">
        <x:v>County recorders and registers of deeds</x:v>
      </x:c>
      <x:c r="G709" s="68" t="str">
        <x:v>Owner → registry</x:v>
      </x:c>
      <x:c r="H709" s="68" t="str">
        <x:v>Transaction-specific</x:v>
      </x:c>
      <x:c r="I709" s="68" t="str">
        <x:v>Deed, mortgage or lien recording</x:v>
      </x:c>
      <x:c r="J709" s="68" t="str">
        <x:v>INS-161</x:v>
      </x:c>
      <x:c r="K709" s="68" t="str">
        <x:v>Parcel-specific</x:v>
      </x:c>
      <x:c r="L709" s="68" t="str">
        <x:v>Executed legal instrument and recording fee</x:v>
      </x:c>
      <x:c r="M709" s="68" t="str">
        <x:v>Public chronological record and notice</x:v>
      </x:c>
      <x:c r="N709" s="68" t="str">
        <x:v>Recording converts a private property transaction into a publicly discoverable claim</x:v>
      </x:c>
      <x:c r="O709" s="68" t="str">
        <x:v>Ownership; informational; institutional</x:v>
      </x:c>
      <x:c r="P709" s="68" t="str">
        <x:v>S1</x:v>
      </x:c>
      <x:c r="Q709" s="68" t="str">
        <x:v>High</x:v>
      </x:c>
      <x:c r="R709" s="68" t="str">
        <x:v>SRC-319; SRC-328</x:v>
      </x:c>
      <x:c r="S709" s="68" t="str">
        <x:v>Property transfers and mortgage instruments are recorded in local systems.</x:v>
      </x:c>
      <x:c r="T709" s="68" t="str">
        <x:v>Conclusive proof of beneficial ownership or validity of every instrument.</x:v>
      </x:c>
      <x:c r="U709" s="68" t="str">
        <x:v>Recording rules and indexing quality vary.</x:v>
      </x:c>
      <x:c r="V709" s="68" t="str">
        <x:v>Active</x:v>
      </x:c>
      <x:c r="W709" s="68" t="str">
        <x:v>39;57</x:v>
      </x:c>
      <x:c r="X709" s="68" t="str">
        <x:v>2026-07-27</x:v>
      </x:c>
    </x:row>
    <x:row r="710">
      <x:c r="A710" s="68" t="str">
        <x:v>TITLE-002</x:v>
      </x:c>
      <x:c r="B710" s="68" t="str">
        <x:v>Title, recording and transaction infrastructure</x:v>
      </x:c>
      <x:c r="C710" s="68" t="str">
        <x:v>ACT-COUNTYRECORDERSANDREGIST</x:v>
      </x:c>
      <x:c r="D710" s="68" t="str">
        <x:v>County recorders and registers of deeds</x:v>
      </x:c>
      <x:c r="E710" s="68" t="str">
        <x:v>ACT-TITLEANDSETTLEMENTAGENTS</x:v>
      </x:c>
      <x:c r="F710" s="68" t="str">
        <x:v>Title and settlement agents</x:v>
      </x:c>
      <x:c r="G710" s="68" t="str">
        <x:v>Registry → professionals</x:v>
      </x:c>
      <x:c r="H710" s="68" t="str">
        <x:v>Transaction-specific</x:v>
      </x:c>
      <x:c r="I710" s="68" t="str">
        <x:v>Public-record search access</x:v>
      </x:c>
      <x:c r="J710" s="68" t="str">
        <x:v>INS-161</x:v>
      </x:c>
      <x:c r="K710" s="68" t="str">
        <x:v>Parcel-specific</x:v>
      </x:c>
      <x:c r="L710" s="68" t="str">
        <x:v>Recorded deeds, mortgages, judgments and liens</x:v>
      </x:c>
      <x:c r="M710" s="68" t="str">
        <x:v>Title search and closing file</x:v>
      </x:c>
      <x:c r="N710" s="68" t="str">
        <x:v>Public land records are converted into a private risk assessment for a transaction</x:v>
      </x:c>
      <x:c r="O710" s="68" t="str">
        <x:v>Informational; ownership; relational</x:v>
      </x:c>
      <x:c r="P710" s="68" t="str">
        <x:v>S1</x:v>
      </x:c>
      <x:c r="Q710" s="68" t="str">
        <x:v>High</x:v>
      </x:c>
      <x:c r="R710" s="68" t="str">
        <x:v>SRC-319; SRC-328</x:v>
      </x:c>
      <x:c r="S710" s="68" t="str">
        <x:v>Title services include public-record searches and closing work.</x:v>
      </x:c>
      <x:c r="T710" s="68" t="str">
        <x:v>Discovery of every defect, forgery or off-record claim.</x:v>
      </x:c>
      <x:c r="U710" s="68" t="str">
        <x:v>Some risks are outside recorded documents.</x:v>
      </x:c>
      <x:c r="V710" s="68" t="str">
        <x:v>Active</x:v>
      </x:c>
      <x:c r="W710" s="68" t="str">
        <x:v>39;57</x:v>
      </x:c>
      <x:c r="X710" s="68" t="str">
        <x:v>2026-07-27</x:v>
      </x:c>
    </x:row>
    <x:row r="711">
      <x:c r="A711" s="68" t="str">
        <x:v>TITLE-003</x:v>
      </x:c>
      <x:c r="B711" s="68" t="str">
        <x:v>Title, recording and transaction infrastructure</x:v>
      </x:c>
      <x:c r="C711" s="68" t="str">
        <x:v>ACT-TITLEANDSETTLEMENTAGENTS</x:v>
      </x:c>
      <x:c r="D711" s="68" t="str">
        <x:v>Title and settlement agents</x:v>
      </x:c>
      <x:c r="E711" s="68" t="str">
        <x:v>ACT-MORTGAGEBORROWERSANDHOME</x:v>
      </x:c>
      <x:c r="F711" s="68" t="str">
        <x:v>Mortgage borrowers and homebuyers</x:v>
      </x:c>
      <x:c r="G711" s="68" t="str">
        <x:v>Professional → buyer</x:v>
      </x:c>
      <x:c r="H711" s="68" t="str">
        <x:v>Closing</x:v>
      </x:c>
      <x:c r="I711" s="68" t="str">
        <x:v>Settlement and title transfer</x:v>
      </x:c>
      <x:c r="J711" s="68" t="str">
        <x:v>INS-162</x:v>
      </x:c>
      <x:c r="K711" s="68" t="str">
        <x:v>Transaction-specific</x:v>
      </x:c>
      <x:c r="L711" s="68" t="str">
        <x:v>Signed documents and funds</x:v>
      </x:c>
      <x:c r="M711" s="68" t="str">
        <x:v>Completed purchase, recorded deed and insurance policy</x:v>
      </x:c>
      <x:c r="N711" s="68" t="str">
        <x:v>Closing agents coordinate legal title, mortgage funding and cash transfer at one conversion point</x:v>
      </x:c>
      <x:c r="O711" s="68" t="str">
        <x:v>Ownership; financial; relational</x:v>
      </x:c>
      <x:c r="P711" s="68" t="str">
        <x:v>E1</x:v>
      </x:c>
      <x:c r="Q711" s="68" t="str">
        <x:v>High</x:v>
      </x:c>
      <x:c r="R711" s="68" t="str">
        <x:v>SRC-319; SRC-328</x:v>
      </x:c>
      <x:c r="S711" s="68" t="str">
        <x:v>Settlement agents facilitate closing and title transfer.</x:v>
      </x:c>
      <x:c r="T711" s="68" t="str">
        <x:v>Independent legal representation of every party.</x:v>
      </x:c>
      <x:c r="U711" s="68" t="str">
        <x:v>Roles differ by state and transaction.</x:v>
      </x:c>
      <x:c r="V711" s="68" t="str">
        <x:v>Active</x:v>
      </x:c>
      <x:c r="W711" s="68" t="str">
        <x:v>39;57</x:v>
      </x:c>
      <x:c r="X711" s="68" t="str">
        <x:v>2026-07-27</x:v>
      </x:c>
    </x:row>
    <x:row r="712">
      <x:c r="A712" s="68" t="str">
        <x:v>TITLE-004</x:v>
      </x:c>
      <x:c r="B712" s="68" t="str">
        <x:v>Title, recording and transaction infrastructure</x:v>
      </x:c>
      <x:c r="C712" s="68" t="str">
        <x:v>ACT-TITLEINSURERS</x:v>
      </x:c>
      <x:c r="D712" s="68" t="str">
        <x:v>Title insurers</x:v>
      </x:c>
      <x:c r="E712" s="68" t="str">
        <x:v>ACT-MORTGAGELENDERSANDAPPROV</x:v>
      </x:c>
      <x:c r="F712" s="68" t="str">
        <x:v>Mortgage lenders and approved issuers</x:v>
      </x:c>
      <x:c r="G712" s="68" t="str">
        <x:v>Insurer → lender</x:v>
      </x:c>
      <x:c r="H712" s="68" t="str">
        <x:v>Mortgage closing</x:v>
      </x:c>
      <x:c r="I712" s="68" t="str">
        <x:v>Lender title insurance</x:v>
      </x:c>
      <x:c r="J712" s="68" t="str">
        <x:v>INS-162</x:v>
      </x:c>
      <x:c r="K712" s="68" t="str">
        <x:v>Loan-specific</x:v>
      </x:c>
      <x:c r="L712" s="68" t="str">
        <x:v>Premium and title examination</x:v>
      </x:c>
      <x:c r="M712" s="68" t="str">
        <x:v>Indemnity against covered title defects affecting lien priority</x:v>
      </x:c>
      <x:c r="N712" s="68" t="str">
        <x:v>Title insurance makes uncertain historical ownership acceptable to a mortgage lender</x:v>
      </x:c>
      <x:c r="O712" s="68" t="str">
        <x:v>Financial; ownership; institutional</x:v>
      </x:c>
      <x:c r="P712" s="68" t="str">
        <x:v>E1</x:v>
      </x:c>
      <x:c r="Q712" s="68" t="str">
        <x:v>Very high</x:v>
      </x:c>
      <x:c r="R712" s="68" t="str">
        <x:v>SRC-319; SRC-332</x:v>
      </x:c>
      <x:c r="S712" s="68" t="str">
        <x:v>Lender title insurance protects the lender against covered title problems and is commonly required.</x:v>
      </x:c>
      <x:c r="T712" s="68" t="str">
        <x:v>Protection of homeowner equity or elimination of all title risk.</x:v>
      </x:c>
      <x:c r="U712" s="68" t="str">
        <x:v>Coverage exclusions and policy limits apply.</x:v>
      </x:c>
      <x:c r="V712" s="68" t="str">
        <x:v>Active</x:v>
      </x:c>
      <x:c r="W712" s="68" t="str">
        <x:v>39;57</x:v>
      </x:c>
      <x:c r="X712" s="68" t="str">
        <x:v>2026-07-27</x:v>
      </x:c>
    </x:row>
    <x:row r="713">
      <x:c r="A713" s="68" t="str">
        <x:v>TITLE-005</x:v>
      </x:c>
      <x:c r="B713" s="68" t="str">
        <x:v>Title, recording and transaction infrastructure</x:v>
      </x:c>
      <x:c r="C713" s="68" t="str">
        <x:v>ACT-FIDELITYNATIONALFINANCIA</x:v>
      </x:c>
      <x:c r="D713" s="68" t="str">
        <x:v>Fidelity National Financial</x:v>
      </x:c>
      <x:c r="E713" s="68" t="str">
        <x:v>ACT-TITLEANDSETTLEMENTAGENTS</x:v>
      </x:c>
      <x:c r="F713" s="68" t="str">
        <x:v>Title and settlement agents</x:v>
      </x:c>
      <x:c r="G713" s="68" t="str">
        <x:v>Underwriter → agency network</x:v>
      </x:c>
      <x:c r="H713" s="68" t="str">
        <x:v>Ongoing</x:v>
      </x:c>
      <x:c r="I713" s="68" t="str">
        <x:v>Underwriting and transaction-service network</x:v>
      </x:c>
      <x:c r="J713" s="68" t="str">
        <x:v>INS-162</x:v>
      </x:c>
      <x:c r="K713" s="68" t="str">
        <x:v>National title market</x:v>
      </x:c>
      <x:c r="L713" s="68" t="str">
        <x:v>Capital, policy forms and title systems</x:v>
      </x:c>
      <x:c r="M713" s="68" t="str">
        <x:v>Title policies and settlement services</x:v>
      </x:c>
      <x:c r="N713" s="68" t="str">
        <x:v>A national underwriter scales local property-record interpretation through affiliated and independent agents</x:v>
      </x:c>
      <x:c r="O713" s="68" t="str">
        <x:v>Financial; informational; relational</x:v>
      </x:c>
      <x:c r="P713" s="68" t="str">
        <x:v>E1</x:v>
      </x:c>
      <x:c r="Q713" s="68" t="str">
        <x:v>High</x:v>
      </x:c>
      <x:c r="R713" s="68" t="str">
        <x:v>SRC-320</x:v>
      </x:c>
      <x:c r="S713" s="68" t="str">
        <x:v>FNF operates major title underwriters and transaction businesses.</x:v>
      </x:c>
      <x:c r="T713" s="68" t="str">
        <x:v>Control of every local closing or national monopoly.</x:v>
      </x:c>
      <x:c r="U713" s="68" t="str">
        <x:v>State regulation and other underwriters remain important.</x:v>
      </x:c>
      <x:c r="V713" s="68" t="str">
        <x:v>Active</x:v>
      </x:c>
      <x:c r="W713" s="68" t="str">
        <x:v>39;57</x:v>
      </x:c>
      <x:c r="X713" s="68" t="str">
        <x:v>2026-07-27</x:v>
      </x:c>
    </x:row>
    <x:row r="714">
      <x:c r="A714" s="68" t="str">
        <x:v>TITLE-006</x:v>
      </x:c>
      <x:c r="B714" s="68" t="str">
        <x:v>Title, recording and transaction infrastructure</x:v>
      </x:c>
      <x:c r="C714" s="68" t="str">
        <x:v>ACT-FIRSTAMERICANFINANCIAL</x:v>
      </x:c>
      <x:c r="D714" s="68" t="str">
        <x:v>First American Financial</x:v>
      </x:c>
      <x:c r="E714" s="68" t="str">
        <x:v>ACT-TITLEANDSETTLEMENTAGENTS</x:v>
      </x:c>
      <x:c r="F714" s="68" t="str">
        <x:v>Title and settlement agents</x:v>
      </x:c>
      <x:c r="G714" s="68" t="str">
        <x:v>Underwriter → agency and data network</x:v>
      </x:c>
      <x:c r="H714" s="68" t="str">
        <x:v>Ongoing</x:v>
      </x:c>
      <x:c r="I714" s="68" t="str">
        <x:v>Title underwriting, settlement and property data</x:v>
      </x:c>
      <x:c r="J714" s="68" t="str">
        <x:v>INS-162</x:v>
      </x:c>
      <x:c r="K714" s="68" t="str">
        <x:v>National title market</x:v>
      </x:c>
      <x:c r="L714" s="68" t="str">
        <x:v>Insurance capital and property information</x:v>
      </x:c>
      <x:c r="M714" s="68" t="str">
        <x:v>Policies, data products and closing services</x:v>
      </x:c>
      <x:c r="N714" s="68" t="str">
        <x:v>Title companies combine risk underwriting with proprietary property-information systems</x:v>
      </x:c>
      <x:c r="O714" s="68" t="str">
        <x:v>Financial; informational; ownership</x:v>
      </x:c>
      <x:c r="P714" s="68" t="str">
        <x:v>E1</x:v>
      </x:c>
      <x:c r="Q714" s="68" t="str">
        <x:v>High</x:v>
      </x:c>
      <x:c r="R714" s="68" t="str">
        <x:v>SRC-321</x:v>
      </x:c>
      <x:c r="S714" s="68" t="str">
        <x:v>First American reports title insurance and settlement operations.</x:v>
      </x:c>
      <x:c r="T714" s="68" t="str">
        <x:v>Exclusive access to public records or control over county registries.</x:v>
      </x:c>
      <x:c r="U714" s="68" t="str">
        <x:v>Competitors and public records remain available.</x:v>
      </x:c>
      <x:c r="V714" s="68" t="str">
        <x:v>Active</x:v>
      </x:c>
      <x:c r="W714" s="68" t="str">
        <x:v>39;57</x:v>
      </x:c>
      <x:c r="X714" s="68" t="str">
        <x:v>2026-07-27</x:v>
      </x:c>
    </x:row>
    <x:row r="715">
      <x:c r="A715" s="68" t="str">
        <x:v>TRAD-001</x:v>
      </x:c>
      <x:c r="B715" s="68" t="str">
        <x:v>Commodity merchants and working-capital finance</x:v>
      </x:c>
      <x:c r="C715" s="68" t="str">
        <x:v>ACT-COMMODITYPRODUCERSANDSTA</x:v>
      </x:c>
      <x:c r="D715" s="68" t="str">
        <x:v>Commodity producers and state sellers</x:v>
      </x:c>
      <x:c r="E715" s="68" t="str">
        <x:v>ACT-VITOL</x:v>
      </x:c>
      <x:c r="F715" s="68" t="str">
        <x:v>Vitol</x:v>
      </x:c>
      <x:c r="G715" s="68" t="str">
        <x:v>Producer → merchant</x:v>
      </x:c>
      <x:c r="H715" s="68" t="str">
        <x:v>Ongoing</x:v>
      </x:c>
      <x:c r="I715" s="68" t="str">
        <x:v>Physical sale, offtake and supply contracts</x:v>
      </x:c>
      <x:c r="J715" s="68" t="str">
        <x:v>INS-199</x:v>
      </x:c>
      <x:c r="K715" s="68" t="str">
        <x:v>Millions of tonnes and barrels per day across platform</x:v>
      </x:c>
      <x:c r="L715" s="68" t="str">
        <x:v>Commodity title or delivery obligation</x:v>
      </x:c>
      <x:c r="M715" s="68" t="str">
        <x:v>Merchant inventory and resale position</x:v>
      </x:c>
      <x:c r="N715" s="68" t="str">
        <x:v>A merchant bridges producers and distant buyers by combining balance sheet, logistics and hedging</x:v>
      </x:c>
      <x:c r="O715" s="68" t="str">
        <x:v>Financial; material; relational</x:v>
      </x:c>
      <x:c r="P715" s="68" t="str">
        <x:v>S1</x:v>
      </x:c>
      <x:c r="Q715" s="68" t="str">
        <x:v>High</x:v>
      </x:c>
      <x:c r="R715" s="68" t="str">
        <x:v>SRC-354</x:v>
      </x:c>
      <x:c r="S715" s="68" t="str">
        <x:v>Vitol trades and delivers very large physical energy volumes.</x:v>
      </x:c>
      <x:c r="T715" s="68" t="str">
        <x:v>Ownership of all producing assets or exclusive access to every supplier.</x:v>
      </x:c>
      <x:c r="U715" s="68" t="str">
        <x:v>Contracts and counterparties change continuously.</x:v>
      </x:c>
      <x:c r="V715" s="68" t="str">
        <x:v>Active</x:v>
      </x:c>
      <x:c r="W715" s="68" t="str">
        <x:v>34;57</x:v>
      </x:c>
      <x:c r="X715" s="68" t="str">
        <x:v>2026-07-27</x:v>
      </x:c>
    </x:row>
    <x:row r="716">
      <x:c r="A716" s="68" t="str">
        <x:v>TRAD-002</x:v>
      </x:c>
      <x:c r="B716" s="68" t="str">
        <x:v>Commodity merchants and working-capital finance</x:v>
      </x:c>
      <x:c r="C716" s="68" t="str">
        <x:v>ACT-VITOL</x:v>
      </x:c>
      <x:c r="D716" s="68" t="str">
        <x:v>Vitol</x:v>
      </x:c>
      <x:c r="E716" s="68" t="str">
        <x:v>ACT-COMMODITYCONSUMERSREFINE</x:v>
      </x:c>
      <x:c r="F716" s="68" t="str">
        <x:v>Commodity consumers, refiners and utilities</x:v>
      </x:c>
      <x:c r="G716" s="68" t="str">
        <x:v>Merchant → buyers</x:v>
      </x:c>
      <x:c r="H716" s="68" t="str">
        <x:v>Ongoing</x:v>
      </x:c>
      <x:c r="I716" s="68" t="str">
        <x:v>Physical delivery and supply contract</x:v>
      </x:c>
      <x:c r="J716" s="68" t="str">
        <x:v>INS-199</x:v>
      </x:c>
      <x:c r="K716" s="68" t="str">
        <x:v>8 million barrels/day crude and products reported for 2025</x:v>
      </x:c>
      <x:c r="L716" s="68" t="str">
        <x:v>Inventory, transport and benchmark hedges</x:v>
      </x:c>
      <x:c r="M716" s="68" t="str">
        <x:v>Delivered commodity and payment receivable</x:v>
      </x:c>
      <x:c r="N716" s="68" t="str">
        <x:v>Merchant scale reduces matching and logistics costs while concentrating information about flows</x:v>
      </x:c>
      <x:c r="O716" s="68" t="str">
        <x:v>Material; informational; financial</x:v>
      </x:c>
      <x:c r="P716" s="68" t="str">
        <x:v>E1</x:v>
      </x:c>
      <x:c r="Q716" s="68" t="str">
        <x:v>High</x:v>
      </x:c>
      <x:c r="R716" s="68" t="str">
        <x:v>SRC-354</x:v>
      </x:c>
      <x:c r="S716" s="68" t="str">
        <x:v>Vitol reported large delivered energy and oil-product volumes.</x:v>
      </x:c>
      <x:c r="T716" s="68" t="str">
        <x:v>Control of global oil prices or public visibility into every private contract.</x:v>
      </x:c>
      <x:c r="U716" s="68" t="str">
        <x:v>The company competes with NOCs, majors and other merchants.</x:v>
      </x:c>
      <x:c r="V716" s="68" t="str">
        <x:v>Active</x:v>
      </x:c>
      <x:c r="W716" s="68" t="str">
        <x:v>34;57</x:v>
      </x:c>
      <x:c r="X716" s="68" t="str">
        <x:v>2026-07-27</x:v>
      </x:c>
    </x:row>
    <x:row r="717">
      <x:c r="A717" s="68" t="str">
        <x:v>TRAD-003</x:v>
      </x:c>
      <x:c r="B717" s="68" t="str">
        <x:v>Commodity merchants and working-capital finance</x:v>
      </x:c>
      <x:c r="C717" s="68" t="str">
        <x:v>ACT-COMMODITYPRODUCERSANDSTA</x:v>
      </x:c>
      <x:c r="D717" s="68" t="str">
        <x:v>Commodity producers and state sellers</x:v>
      </x:c>
      <x:c r="E717" s="68" t="str">
        <x:v>ACT-TRAFIGURA</x:v>
      </x:c>
      <x:c r="F717" s="68" t="str">
        <x:v>Trafigura</x:v>
      </x:c>
      <x:c r="G717" s="68" t="str">
        <x:v>Producer → merchant</x:v>
      </x:c>
      <x:c r="H717" s="68" t="str">
        <x:v>Ongoing</x:v>
      </x:c>
      <x:c r="I717" s="68" t="str">
        <x:v>Purchase, prepayment and offtake relationships</x:v>
      </x:c>
      <x:c r="J717" s="68" t="str">
        <x:v>INS-200</x:v>
      </x:c>
      <x:c r="K717" s="68" t="str">
        <x:v>358 million tonnes oil/products/gas/LNG in FY2025</x:v>
      </x:c>
      <x:c r="L717" s="68" t="str">
        <x:v>Physical commodity and receivable rights</x:v>
      </x:c>
      <x:c r="M717" s="68" t="str">
        <x:v>Trading inventory and logistics position</x:v>
      </x:c>
      <x:c r="N717" s="68" t="str">
        <x:v>Merchants can exchange early liquidity, market access or logistics for future commodity supply</x:v>
      </x:c>
      <x:c r="O717" s="68" t="str">
        <x:v>Financial; relational; material</x:v>
      </x:c>
      <x:c r="P717" s="68" t="str">
        <x:v>S1</x:v>
      </x:c>
      <x:c r="Q717" s="68" t="str">
        <x:v>High</x:v>
      </x:c>
      <x:c r="R717" s="68" t="str">
        <x:v>SRC-355; SRC-356; SRC-357</x:v>
      </x:c>
      <x:c r="S717" s="68" t="str">
        <x:v>Trafigura trades large commodity volumes and reports certain payments to governments and state sellers.</x:v>
      </x:c>
      <x:c r="T717" s="68" t="str">
        <x:v>A prepayment in every supply relationship or proof of corruption.</x:v>
      </x:c>
      <x:c r="U717" s="68" t="str">
        <x:v>Exact contract structures require deal-level records.</x:v>
      </x:c>
      <x:c r="V717" s="68" t="str">
        <x:v>Active</x:v>
      </x:c>
      <x:c r="W717" s="68" t="str">
        <x:v>34;57</x:v>
      </x:c>
      <x:c r="X717" s="68" t="str">
        <x:v>2026-07-27</x:v>
      </x:c>
    </x:row>
    <x:row r="718">
      <x:c r="A718" s="68" t="str">
        <x:v>TRAD-004</x:v>
      </x:c>
      <x:c r="B718" s="68" t="str">
        <x:v>Commodity merchants and working-capital finance</x:v>
      </x:c>
      <x:c r="C718" s="68" t="str">
        <x:v>ACT-TRAFIGURA</x:v>
      </x:c>
      <x:c r="D718" s="68" t="str">
        <x:v>Trafigura</x:v>
      </x:c>
      <x:c r="E718" s="68" t="str">
        <x:v>ACT-COMMODITYCONSUMERSREFINE</x:v>
      </x:c>
      <x:c r="F718" s="68" t="str">
        <x:v>Commodity consumers, refiners and utilities</x:v>
      </x:c>
      <x:c r="G718" s="68" t="str">
        <x:v>Merchant → buyers</x:v>
      </x:c>
      <x:c r="H718" s="68" t="str">
        <x:v>Ongoing</x:v>
      </x:c>
      <x:c r="I718" s="68" t="str">
        <x:v>Physical sale and supply-chain service</x:v>
      </x:c>
      <x:c r="J718" s="68" t="str">
        <x:v>INS-200</x:v>
      </x:c>
      <x:c r="K718" s="68" t="str">
        <x:v>7.6 million barrels/day oil, products, gas and LNG equivalent in FY2025</x:v>
      </x:c>
      <x:c r="L718" s="68" t="str">
        <x:v>Inventory, chartering and derivatives</x:v>
      </x:c>
      <x:c r="M718" s="68" t="str">
        <x:v>Delivered commodity and receivable</x:v>
      </x:c>
      <x:c r="N718" s="68" t="str">
        <x:v>The trader earns from timing, location, quality, logistics and risk transformation rather than simple directional speculation alone</x:v>
      </x:c>
      <x:c r="O718" s="68" t="str">
        <x:v>Financial; material; informational</x:v>
      </x:c>
      <x:c r="P718" s="68" t="str">
        <x:v>E1</x:v>
      </x:c>
      <x:c r="Q718" s="68" t="str">
        <x:v>High</x:v>
      </x:c>
      <x:c r="R718" s="68" t="str">
        <x:v>SRC-355; SRC-356</x:v>
      </x:c>
      <x:c r="S718" s="68" t="str">
        <x:v>Trafigura describes supply-chain and market-risk management across large physical volumes.</x:v>
      </x:c>
      <x:c r="T718" s="68" t="str">
        <x:v>Profit on every cargo or absence of speculative positions.</x:v>
      </x:c>
      <x:c r="U718" s="68" t="str">
        <x:v>Merchant earnings vary with volatility, execution and risk controls.</x:v>
      </x:c>
      <x:c r="V718" s="68" t="str">
        <x:v>Active</x:v>
      </x:c>
      <x:c r="W718" s="68" t="str">
        <x:v>34;57</x:v>
      </x:c>
      <x:c r="X718" s="68" t="str">
        <x:v>2026-07-27</x:v>
      </x:c>
    </x:row>
    <x:row r="719">
      <x:c r="A719" s="68" t="str">
        <x:v>TRAD-005</x:v>
      </x:c>
      <x:c r="B719" s="68" t="str">
        <x:v>Commodity merchants and working-capital finance</x:v>
      </x:c>
      <x:c r="C719" s="68" t="str">
        <x:v>ACT-GLENCORE</x:v>
      </x:c>
      <x:c r="D719" s="68" t="str">
        <x:v>Glencore</x:v>
      </x:c>
      <x:c r="E719" s="68" t="str">
        <x:v>ACT-COMMODITYCONSUMERSREFINE</x:v>
      </x:c>
      <x:c r="F719" s="68" t="str">
        <x:v>Commodity consumers, refiners and utilities</x:v>
      </x:c>
      <x:c r="G719" s="68" t="str">
        <x:v>Producer-marketer → buyers</x:v>
      </x:c>
      <x:c r="H719" s="68" t="str">
        <x:v>Ongoing</x:v>
      </x:c>
      <x:c r="I719" s="68" t="str">
        <x:v>Production and marketing contracts</x:v>
      </x:c>
      <x:c r="J719" s="68" t="str">
        <x:v>INS-201</x:v>
      </x:c>
      <x:c r="K719" s="68" t="str">
        <x:v>More than 60 commodities</x:v>
      </x:c>
      <x:c r="L719" s="68" t="str">
        <x:v>Owned production plus third-party supply</x:v>
      </x:c>
      <x:c r="M719" s="68" t="str">
        <x:v>Delivered commodities and marketing margin</x:v>
      </x:c>
      <x:c r="N719" s="68" t="str">
        <x:v>Integration allows one organisation to arbitrage between mine, processing, freight, storage and financial markets</x:v>
      </x:c>
      <x:c r="O719" s="68" t="str">
        <x:v>Material; financial; informational</x:v>
      </x:c>
      <x:c r="P719" s="68" t="str">
        <x:v>E1</x:v>
      </x:c>
      <x:c r="Q719" s="68" t="str">
        <x:v>High</x:v>
      </x:c>
      <x:c r="R719" s="68" t="str">
        <x:v>SRC-358; SRC-359</x:v>
      </x:c>
      <x:c r="S719" s="68" t="str">
        <x:v>Glencore combines industrial assets with global marketing activities.</x:v>
      </x:c>
      <x:c r="T719" s="68" t="str">
        <x:v>Monopoly over a commodity or unified control of all customer supply chains.</x:v>
      </x:c>
      <x:c r="U719" s="68" t="str">
        <x:v>Market share varies by commodity and region.</x:v>
      </x:c>
      <x:c r="V719" s="68" t="str">
        <x:v>Active</x:v>
      </x:c>
      <x:c r="W719" s="68" t="str">
        <x:v>34;57</x:v>
      </x:c>
      <x:c r="X719" s="68" t="str">
        <x:v>2026-07-27</x:v>
      </x:c>
    </x:row>
    <x:row r="720">
      <x:c r="A720" s="68" t="str">
        <x:v>TRAD-006</x:v>
      </x:c>
      <x:c r="B720" s="68" t="str">
        <x:v>Commodity merchants and working-capital finance</x:v>
      </x:c>
      <x:c r="C720" s="68" t="str">
        <x:v>ACT-GUNVORGROUP</x:v>
      </x:c>
      <x:c r="D720" s="68" t="str">
        <x:v>Gunvor Group</x:v>
      </x:c>
      <x:c r="E720" s="68" t="str">
        <x:v>ACT-COMMODITYCONSUMERSREFINE</x:v>
      </x:c>
      <x:c r="F720" s="68" t="str">
        <x:v>Commodity consumers, refiners and utilities</x:v>
      </x:c>
      <x:c r="G720" s="68" t="str">
        <x:v>Merchant → buyers</x:v>
      </x:c>
      <x:c r="H720" s="68" t="str">
        <x:v>Ongoing</x:v>
      </x:c>
      <x:c r="I720" s="68" t="str">
        <x:v>Physical energy supply</x:v>
      </x:c>
      <x:c r="J720" s="68" t="str">
        <x:v>INS-202</x:v>
      </x:c>
      <x:c r="K720" s="68" t="str">
        <x:v>253 million tonnes volume in 2025</x:v>
      </x:c>
      <x:c r="L720" s="68" t="str">
        <x:v>Purchased energy, shipping and storage</x:v>
      </x:c>
      <x:c r="M720" s="68" t="str">
        <x:v>Delivered commodity and receivable</x:v>
      </x:c>
      <x:c r="N720" s="68" t="str">
        <x:v>A merchant converts short-term funding and operational knowledge into reliable commodity delivery</x:v>
      </x:c>
      <x:c r="O720" s="68" t="str">
        <x:v>Financial; material; relational</x:v>
      </x:c>
      <x:c r="P720" s="68" t="str">
        <x:v>E1</x:v>
      </x:c>
      <x:c r="Q720" s="68" t="str">
        <x:v>High</x:v>
      </x:c>
      <x:c r="R720" s="68" t="str">
        <x:v>SRC-360</x:v>
      </x:c>
      <x:c r="S720" s="68" t="str">
        <x:v>Gunvor reported substantial 2025 commodity volumes and revenue.</x:v>
      </x:c>
      <x:c r="T720" s="68" t="str">
        <x:v>Control of the underlying reserves or certainty of future profit.</x:v>
      </x:c>
      <x:c r="U720" s="68" t="str">
        <x:v>Working capital and market risk remain material.</x:v>
      </x:c>
      <x:c r="V720" s="68" t="str">
        <x:v>Active</x:v>
      </x:c>
      <x:c r="W720" s="68" t="str">
        <x:v>34;57</x:v>
      </x:c>
      <x:c r="X720" s="68" t="str">
        <x:v>2026-07-27</x:v>
      </x:c>
    </x:row>
    <x:row r="721">
      <x:c r="A721" s="68" t="str">
        <x:v>TRAD-007</x:v>
      </x:c>
      <x:c r="B721" s="68" t="str">
        <x:v>Commodity merchants and working-capital finance</x:v>
      </x:c>
      <x:c r="C721" s="68" t="str">
        <x:v>ACT-COMMODITYTRADEFINANCEBAN</x:v>
      </x:c>
      <x:c r="D721" s="68" t="str">
        <x:v>Commodity-trade finance banks</x:v>
      </x:c>
      <x:c r="E721" s="68" t="str">
        <x:v>ACT-GUNVORGROUP</x:v>
      </x:c>
      <x:c r="F721" s="68" t="str">
        <x:v>Gunvor Group</x:v>
      </x:c>
      <x:c r="G721" s="68" t="str">
        <x:v>Banks → merchant</x:v>
      </x:c>
      <x:c r="H721" s="68" t="str">
        <x:v>2025</x:v>
      </x:c>
      <x:c r="I721" s="68" t="str">
        <x:v>Syndicated revolving credit</x:v>
      </x:c>
      <x:c r="J721" s="68" t="str">
        <x:v>INS-203</x:v>
      </x:c>
      <x:c r="K721" s="68" t="str">
        <x:v>$2.395 billion</x:v>
      </x:c>
      <x:c r="L721" s="68" t="str">
        <x:v>Bank commitments, collateral and covenants</x:v>
      </x:c>
      <x:c r="M721" s="68" t="str">
        <x:v>Working-capital liquidity</x:v>
      </x:c>
      <x:c r="N721" s="68" t="str">
        <x:v>A bank syndicate converts inventories and receivables into revolving liquidity for global trade</x:v>
      </x:c>
      <x:c r="O721" s="68" t="str">
        <x:v>Financial; relational; institutional</x:v>
      </x:c>
      <x:c r="P721" s="68" t="str">
        <x:v>E1</x:v>
      </x:c>
      <x:c r="Q721" s="68" t="str">
        <x:v>Very high</x:v>
      </x:c>
      <x:c r="R721" s="68" t="str">
        <x:v>SRC-361</x:v>
      </x:c>
      <x:c r="S721" s="68" t="str">
        <x:v>Gunvor signed a multi-currency sustainability-linked revolving credit facility.</x:v>
      </x:c>
      <x:c r="T721" s="68" t="str">
        <x:v>Public guarantee or unrestricted unsecured funding.</x:v>
      </x:c>
      <x:c r="U721" s="68" t="str">
        <x:v>Facility terms, collateral and financial covenants govern access.</x:v>
      </x:c>
      <x:c r="V721" s="68" t="str">
        <x:v>Signed</x:v>
      </x:c>
      <x:c r="W721" s="68" t="str">
        <x:v>34;57</x:v>
      </x:c>
      <x:c r="X721" s="68" t="str">
        <x:v>2026-07-27</x:v>
      </x:c>
    </x:row>
    <x:row r="722">
      <x:c r="A722" s="68" t="str">
        <x:v>TRAD-008</x:v>
      </x:c>
      <x:c r="B722" s="68" t="str">
        <x:v>Commodity merchants and working-capital finance</x:v>
      </x:c>
      <x:c r="C722" s="68" t="str">
        <x:v>ACT-COMMODITYBORROWINGBASELE</x:v>
      </x:c>
      <x:c r="D722" s="68" t="str">
        <x:v>Commodity borrowing-base lenders</x:v>
      </x:c>
      <x:c r="E722" s="68" t="str">
        <x:v>ACT-COMMODITYTRADERSANDMERCH</x:v>
      </x:c>
      <x:c r="F722" s="68" t="str">
        <x:v>Commodity traders and merchants</x:v>
      </x:c>
      <x:c r="G722" s="68" t="str">
        <x:v>Lenders → merchants</x:v>
      </x:c>
      <x:c r="H722" s="68" t="str">
        <x:v>Ongoing</x:v>
      </x:c>
      <x:c r="I722" s="68" t="str">
        <x:v>Borrowing-base credit</x:v>
      </x:c>
      <x:c r="J722" s="68" t="str"/>
      <x:c r="K722" s="68" t="str">
        <x:v>Portfolio-specific</x:v>
      </x:c>
      <x:c r="L722" s="68" t="str">
        <x:v>Eligible inventory, receivables and hedged positions</x:v>
      </x:c>
      <x:c r="M722" s="68" t="str">
        <x:v>Advance availability</x:v>
      </x:c>
      <x:c r="N722" s="68" t="str">
        <x:v>Borrowing-base formulas convert moving physical assets into daily recalculated credit capacity</x:v>
      </x:c>
      <x:c r="O722" s="68" t="str">
        <x:v>Financial; informational; ownership</x:v>
      </x:c>
      <x:c r="P722" s="68" t="str">
        <x:v>S1</x:v>
      </x:c>
      <x:c r="Q722" s="68" t="str">
        <x:v>High</x:v>
      </x:c>
      <x:c r="R722" s="68" t="str">
        <x:v>SRC-355; SRC-360; SRC-361</x:v>
      </x:c>
      <x:c r="S722" s="68" t="str">
        <x:v>Commodity merchants rely on bank facilities and collateralised working capital.</x:v>
      </x:c>
      <x:c r="T722" s="68" t="str">
        <x:v>One standard structure or full protection from fraud and price gaps.</x:v>
      </x:c>
      <x:c r="U722" s="68" t="str">
        <x:v>Eligibility, audits and margining vary by facility.</x:v>
      </x:c>
      <x:c r="V722" s="68" t="str">
        <x:v>Active mechanism</x:v>
      </x:c>
      <x:c r="W722" s="68" t="str">
        <x:v>34;57</x:v>
      </x:c>
      <x:c r="X722" s="68" t="str">
        <x:v>2026-07-27</x:v>
      </x:c>
    </x:row>
    <x:row r="723">
      <x:c r="A723" s="68" t="str">
        <x:v>TRAD-009</x:v>
      </x:c>
      <x:c r="B723" s="68" t="str">
        <x:v>Commodity merchants and working-capital finance</x:v>
      </x:c>
      <x:c r="C723" s="68" t="str">
        <x:v>ACT-COMMODITYTRADERSANDMERCH</x:v>
      </x:c>
      <x:c r="D723" s="68" t="str">
        <x:v>Commodity traders and merchants</x:v>
      </x:c>
      <x:c r="E723" s="68" t="str">
        <x:v>ACT-COMMODITYSTORAGETERMINAL</x:v>
      </x:c>
      <x:c r="F723" s="68" t="str">
        <x:v>Commodity storage terminals</x:v>
      </x:c>
      <x:c r="G723" s="68" t="str">
        <x:v>Merchant → infrastructure</x:v>
      </x:c>
      <x:c r="H723" s="68" t="str">
        <x:v>Ongoing</x:v>
      </x:c>
      <x:c r="I723" s="68" t="str">
        <x:v>Storage, blending and throughput contract</x:v>
      </x:c>
      <x:c r="J723" s="68" t="str"/>
      <x:c r="K723" s="68" t="str">
        <x:v>Cargo-specific</x:v>
      </x:c>
      <x:c r="L723" s="68" t="str">
        <x:v>Physical commodity and operational instructions</x:v>
      </x:c>
      <x:c r="M723" s="68" t="str">
        <x:v>Stored or blended inventory</x:v>
      </x:c>
      <x:c r="N723" s="68" t="str">
        <x:v>Control of storage and optionality can transform time and quality differences into trading value</x:v>
      </x:c>
      <x:c r="O723" s="68" t="str">
        <x:v>Material; financial; informational</x:v>
      </x:c>
      <x:c r="P723" s="68" t="str">
        <x:v>S1</x:v>
      </x:c>
      <x:c r="Q723" s="68" t="str">
        <x:v>High</x:v>
      </x:c>
      <x:c r="R723" s="68" t="str">
        <x:v>SRC-354; SRC-355; SRC-358; SRC-360</x:v>
      </x:c>
      <x:c r="S723" s="68" t="str">
        <x:v>Major merchants operate or contract storage, refining and blending infrastructure.</x:v>
      </x:c>
      <x:c r="T723" s="68" t="str">
        <x:v>Ownership of all terminals used or guaranteed arbitrage profit.</x:v>
      </x:c>
      <x:c r="U723" s="68" t="str">
        <x:v>Capacity may be leased and operational constraints remain.</x:v>
      </x:c>
      <x:c r="V723" s="68" t="str">
        <x:v>Active</x:v>
      </x:c>
      <x:c r="W723" s="68" t="str">
        <x:v>34;57</x:v>
      </x:c>
      <x:c r="X723" s="68" t="str">
        <x:v>2026-07-27</x:v>
      </x:c>
    </x:row>
    <x:row r="724">
      <x:c r="A724" s="68" t="str">
        <x:v>TRAD-010</x:v>
      </x:c>
      <x:c r="B724" s="68" t="str">
        <x:v>Commodity merchants and working-capital finance</x:v>
      </x:c>
      <x:c r="C724" s="68" t="str">
        <x:v>ACT-COMMODITYTRADERSANDMERCH</x:v>
      </x:c>
      <x:c r="D724" s="68" t="str">
        <x:v>Commodity traders and merchants</x:v>
      </x:c>
      <x:c r="E724" s="68" t="str">
        <x:v>ACT-COMMODITYBENCHMARKSANDDE</x:v>
      </x:c>
      <x:c r="F724" s="68" t="str">
        <x:v>Commodity benchmarks and derivative price formation</x:v>
      </x:c>
      <x:c r="G724" s="68" t="str">
        <x:v>Merchant → benchmark markets</x:v>
      </x:c>
      <x:c r="H724" s="68" t="str">
        <x:v>Ongoing</x:v>
      </x:c>
      <x:c r="I724" s="68" t="str">
        <x:v>Hedging, spread and price-discovery activity</x:v>
      </x:c>
      <x:c r="J724" s="68" t="str">
        <x:v>INS-194; INS-195; INS-196; INS-197; INS-198</x:v>
      </x:c>
      <x:c r="K724" s="68" t="str">
        <x:v>Very large financial and physical volumes</x:v>
      </x:c>
      <x:c r="L724" s="68" t="str">
        <x:v>Physical exposure and market information</x:v>
      </x:c>
      <x:c r="M724" s="68" t="str">
        <x:v>Hedged price, basis exposure and benchmark evidence</x:v>
      </x:c>
      <x:c r="N724" s="68" t="str">
        <x:v>Merchants connect private cargo information with public derivative markets through hedging and arbitrage</x:v>
      </x:c>
      <x:c r="O724" s="68" t="str">
        <x:v>Financial; informational; adaptive</x:v>
      </x:c>
      <x:c r="P724" s="68" t="str">
        <x:v>S1</x:v>
      </x:c>
      <x:c r="Q724" s="68" t="str">
        <x:v>High</x:v>
      </x:c>
      <x:c r="R724" s="68" t="str">
        <x:v>SRC-346; SRC-348; SRC-349; SRC-353; SRC-354; SRC-355</x:v>
      </x:c>
      <x:c r="S724" s="68" t="str">
        <x:v>Physical merchants use derivatives and benchmarks to manage risk.</x:v>
      </x:c>
      <x:c r="T724" s="68" t="str">
        <x:v>That any one merchant determines benchmark prices.</x:v>
      </x:c>
      <x:c r="U724" s="68" t="str">
        <x:v>Market surveillance and competing participants constrain influence.</x:v>
      </x:c>
      <x:c r="V724" s="68" t="str">
        <x:v>Active mechanism</x:v>
      </x:c>
      <x:c r="W724" s="68" t="str">
        <x:v>33;34;57</x:v>
      </x:c>
      <x:c r="X724" s="68" t="str">
        <x:v>2026-07-27</x:v>
      </x:c>
    </x:row>
    <x:row r="725">
      <x:c r="A725" s="68" t="str">
        <x:v>TRP-001</x:v>
      </x:c>
      <x:c r="B725" s="68" t="str">
        <x:v>Trump–Epstein historical network</x:v>
      </x:c>
      <x:c r="C725" s="68" t="str">
        <x:v>ACT-DONALDTRUMP</x:v>
      </x:c>
      <x:c r="D725" s="68" t="str">
        <x:v>Donald Trump</x:v>
      </x:c>
      <x:c r="E725" s="68" t="str">
        <x:v>ACT-JEFFREYEPSTEIN</x:v>
      </x:c>
      <x:c r="F725" s="68" t="str">
        <x:v>Jeffrey Epstein</x:v>
      </x:c>
      <x:c r="G725" s="68" t="str">
        <x:v>Bidirectional</x:v>
      </x:c>
      <x:c r="H725" s="68" t="str">
        <x:v>1990s–early 2000s</x:v>
      </x:c>
      <x:c r="I725" s="68" t="str">
        <x:v>Documented social relationship</x:v>
      </x:c>
      <x:c r="J725" s="68" t="str"/>
      <x:c r="K725" s="68" t="str">
        <x:v>Repeated social contact</x:v>
      </x:c>
      <x:c r="L725" s="68" t="str">
        <x:v>Wealth, social access and elite venues</x:v>
      </x:c>
      <x:c r="M725" s="68" t="str">
        <x:v>Mutual social association</x:v>
      </x:c>
      <x:c r="N725" s="68" t="str">
        <x:v>Elite social networks connect real-estate, finance, entertainment and political actors</x:v>
      </x:c>
      <x:c r="O725" s="68" t="str">
        <x:v>Relational; narrative</x:v>
      </x:c>
      <x:c r="P725" s="68" t="str">
        <x:v>E2</x:v>
      </x:c>
      <x:c r="Q725" s="68" t="str">
        <x:v>Very high</x:v>
      </x:c>
      <x:c r="R725" s="68" t="str">
        <x:v>SRC-054; SRC-055; SRC-633; SRC-634</x:v>
      </x:c>
      <x:c r="S725" s="68" t="str">
        <x:v>Trump and Epstein socialized extensively during the stated period.</x:v>
      </x:c>
      <x:c r="T725" s="68" t="str">
        <x:v>That they were 'best friends,' that Trump knew of every crime, or that association proves criminal participation.</x:v>
      </x:c>
      <x:c r="U725" s="68" t="str">
        <x:v>The relationship reportedly ended by the mid-2000s; accounts of the rupture vary.</x:v>
      </x:c>
      <x:c r="V725" s="68" t="str">
        <x:v>Historical</x:v>
      </x:c>
      <x:c r="W725" s="68" t="str">
        <x:v>53;57</x:v>
      </x:c>
      <x:c r="X725" s="68" t="str">
        <x:v>2026-07-27</x:v>
      </x:c>
    </x:row>
    <x:row r="726">
      <x:c r="A726" s="68" t="str">
        <x:v>TRP-002</x:v>
      </x:c>
      <x:c r="B726" s="68" t="str">
        <x:v>Trump–Epstein historical network</x:v>
      </x:c>
      <x:c r="C726" s="68" t="str">
        <x:v>ACT-DONALDTRUMP</x:v>
      </x:c>
      <x:c r="D726" s="68" t="str">
        <x:v>Donald Trump</x:v>
      </x:c>
      <x:c r="E726" s="68" t="str">
        <x:v>ACT-JEFFREYEPSTEIN</x:v>
      </x:c>
      <x:c r="F726" s="68" t="str">
        <x:v>Jeffrey Epstein</x:v>
      </x:c>
      <x:c r="G726" s="68" t="str">
        <x:v>Person → aircraft/host network</x:v>
      </x:c>
      <x:c r="H726" s="68" t="str">
        <x:v>1990s</x:v>
      </x:c>
      <x:c r="I726" s="68" t="str">
        <x:v>Documented private-jet travel</x:v>
      </x:c>
      <x:c r="J726" s="68" t="str"/>
      <x:c r="K726" s="68" t="str">
        <x:v>Eight flights stated in released prosecutor email</x:v>
      </x:c>
      <x:c r="L726" s="68" t="str">
        <x:v>Travel access</x:v>
      </x:c>
      <x:c r="M726" s="68" t="str">
        <x:v>Repeated shared transport</x:v>
      </x:c>
      <x:c r="N726" s="68" t="str">
        <x:v>Private aviation facilitates elite mobility and social-network continuity</x:v>
      </x:c>
      <x:c r="O726" s="68" t="str">
        <x:v>Relational; material</x:v>
      </x:c>
      <x:c r="P726" s="68" t="str">
        <x:v>E1</x:v>
      </x:c>
      <x:c r="Q726" s="68" t="str">
        <x:v>High</x:v>
      </x:c>
      <x:c r="R726" s="68" t="str">
        <x:v>SRC-055</x:v>
      </x:c>
      <x:c r="S726" s="68" t="str">
        <x:v>A released prosecutor email said flight records showed eight Trump flights on Epstein's plane.</x:v>
      </x:c>
      <x:c r="T726" s="68" t="str">
        <x:v>Travel to Epstein's island, criminal conduct, or knowledge of abuse.</x:v>
      </x:c>
      <x:c r="U726" s="68" t="str">
        <x:v>The source is a government-released email summarizing records; underlying logs should remain linked.</x:v>
      </x:c>
      <x:c r="V726" s="68" t="str">
        <x:v>Historical</x:v>
      </x:c>
      <x:c r="W726" s="68" t="str">
        <x:v>53;57</x:v>
      </x:c>
      <x:c r="X726" s="68" t="str">
        <x:v>2026-07-27</x:v>
      </x:c>
    </x:row>
    <x:row r="727">
      <x:c r="A727" s="68" t="str">
        <x:v>TRP-003</x:v>
      </x:c>
      <x:c r="B727" s="68" t="str">
        <x:v>Evidence boundary</x:v>
      </x:c>
      <x:c r="C727" s="68" t="str">
        <x:v>ACT-DONALDTRUMP</x:v>
      </x:c>
      <x:c r="D727" s="68" t="str">
        <x:v>Donald Trump</x:v>
      </x:c>
      <x:c r="E727" s="68" t="str">
        <x:v>ACT-JEFFREYEPSTEIN</x:v>
      </x:c>
      <x:c r="F727" s="68" t="str">
        <x:v>Jeffrey Epstein</x:v>
      </x:c>
      <x:c r="G727" s="68" t="str">
        <x:v>Claim boundary</x:v>
      </x:c>
      <x:c r="H727" s="68" t="str">
        <x:v>Current review</x:v>
      </x:c>
      <x:c r="I727" s="68" t="str">
        <x:v>Unsupported superlative friendship claim</x:v>
      </x:c>
      <x:c r="J727" s="68" t="str"/>
      <x:c r="K727" s="68" t="str">
        <x:v>N/A</x:v>
      </x:c>
      <x:c r="L727" s="68" t="str">
        <x:v>Documented social association</x:v>
      </x:c>
      <x:c r="M727" s="68" t="str">
        <x:v>Claimed 'best friend' status</x:v>
      </x:c>
      <x:c r="N727" s="68" t="str">
        <x:v>A rhetorical superlative is being substituted for an evidentiary category</x:v>
      </x:c>
      <x:c r="O727" s="68" t="str">
        <x:v>Epistemic; narrative</x:v>
      </x:c>
      <x:c r="P727" s="68" t="str">
        <x:v>U1</x:v>
      </x:c>
      <x:c r="Q727" s="68" t="str">
        <x:v>Very low</x:v>
      </x:c>
      <x:c r="R727" s="68" t="str">
        <x:v>SRC-054; SRC-055; SRC-631; SRC-633; SRC-634</x:v>
      </x:c>
      <x:c r="S727" s="68" t="str">
        <x:v>A significant social relationship existed.</x:v>
      </x:c>
      <x:c r="T727" s="68" t="str">
        <x:v>That Epstein was Trump's best friend or closest associate.</x:v>
      </x:c>
      <x:c r="U727" s="68" t="str">
        <x:v>Specific quotations can be recorded as attributed statements, not objective rank ordering.</x:v>
      </x:c>
      <x:c r="V727" s="68" t="str">
        <x:v>Unsupported</x:v>
      </x:c>
      <x:c r="W727" s="68" t="str">
        <x:v>19;53</x:v>
      </x:c>
      <x:c r="X727" s="68" t="str">
        <x:v>2026-07-27</x:v>
      </x:c>
    </x:row>
    <x:row r="728">
      <x:c r="A728" s="68" t="str">
        <x:v>TRP-004</x:v>
      </x:c>
      <x:c r="B728" s="68" t="str">
        <x:v>Evidence boundary</x:v>
      </x:c>
      <x:c r="C728" s="68" t="str">
        <x:v>ACT-DONALDTRUMP</x:v>
      </x:c>
      <x:c r="D728" s="68" t="str">
        <x:v>Donald Trump</x:v>
      </x:c>
      <x:c r="E728" s="68" t="str">
        <x:v>ACT-JEFFREYEPSTEIN</x:v>
      </x:c>
      <x:c r="F728" s="68" t="str">
        <x:v>Jeffrey Epstein</x:v>
      </x:c>
      <x:c r="G728" s="68" t="str">
        <x:v>Claim boundary</x:v>
      </x:c>
      <x:c r="H728" s="68" t="str">
        <x:v>Current review</x:v>
      </x:c>
      <x:c r="I728" s="68" t="str">
        <x:v>Unsupported guilt-by-association claim</x:v>
      </x:c>
      <x:c r="J728" s="68" t="str"/>
      <x:c r="K728" s="68" t="str">
        <x:v>N/A</x:v>
      </x:c>
      <x:c r="L728" s="68" t="str">
        <x:v>Social contact and travel</x:v>
      </x:c>
      <x:c r="M728" s="68" t="str">
        <x:v>Claimed participation in Epstein's crimes</x:v>
      </x:c>
      <x:c r="N728" s="68" t="str">
        <x:v>Adjacency is misread as knowledge or criminal involvement</x:v>
      </x:c>
      <x:c r="O728" s="68" t="str">
        <x:v>Epistemic; narrative</x:v>
      </x:c>
      <x:c r="P728" s="68" t="str">
        <x:v>U1</x:v>
      </x:c>
      <x:c r="Q728" s="68" t="str">
        <x:v>Very low</x:v>
      </x:c>
      <x:c r="R728" s="68" t="str">
        <x:v>SRC-054; SRC-055; SRC-631; SRC-633; SRC-634</x:v>
      </x:c>
      <x:c r="S728" s="68" t="str">
        <x:v>Social contact and travel are documented.</x:v>
      </x:c>
      <x:c r="T728" s="68" t="str">
        <x:v>Criminal participation or knowledge absent separate evidence.</x:v>
      </x:c>
      <x:c r="U728" s="68" t="str">
        <x:v>Every allegation must be separately corroborated; DOJ warned released material includes false submissions.</x:v>
      </x:c>
      <x:c r="V728" s="68" t="str">
        <x:v>Unsupported</x:v>
      </x:c>
      <x:c r="W728" s="68" t="str">
        <x:v>19;54</x:v>
      </x:c>
      <x:c r="X728" s="68" t="str">
        <x:v>2026-07-27</x:v>
      </x:c>
    </x:row>
    <x:row r="729">
      <x:c r="A729" s="68" t="str">
        <x:v>TRP-005</x:v>
      </x:c>
      <x:c r="B729" s="68" t="str">
        <x:v>Political office and private network</x:v>
      </x:c>
      <x:c r="C729" s="68" t="str">
        <x:v>ACT-DONALDTRUMP</x:v>
      </x:c>
      <x:c r="D729" s="68" t="str">
        <x:v>Donald Trump</x:v>
      </x:c>
      <x:c r="E729" s="68" t="str">
        <x:v>ACT-UNITEDSTATES</x:v>
      </x:c>
      <x:c r="F729" s="68" t="str">
        <x:v>United States</x:v>
      </x:c>
      <x:c r="G729" s="68" t="str">
        <x:v>Person → state</x:v>
      </x:c>
      <x:c r="H729" s="68" t="str">
        <x:v>2025–present</x:v>
      </x:c>
      <x:c r="I729" s="68" t="str">
        <x:v>Presidency</x:v>
      </x:c>
      <x:c r="J729" s="68" t="str"/>
      <x:c r="K729" s="68" t="str">
        <x:v>45th and 47th president</x:v>
      </x:c>
      <x:c r="L729" s="68" t="str">
        <x:v>Electoral authority</x:v>
      </x:c>
      <x:c r="M729" s="68" t="str">
        <x:v>Executive, regulatory and appointment power</x:v>
      </x:c>
      <x:c r="N729" s="68" t="str">
        <x:v>Private-network actors can acquire direct control of public conversion points through election</x:v>
      </x:c>
      <x:c r="O729" s="68" t="str">
        <x:v>Institutional; enforcement; narrative</x:v>
      </x:c>
      <x:c r="P729" s="68" t="str">
        <x:v>E1</x:v>
      </x:c>
      <x:c r="Q729" s="68" t="str">
        <x:v>Very high</x:v>
      </x:c>
      <x:c r="R729" s="68" t="str">
        <x:v>SRC-053</x:v>
      </x:c>
      <x:c r="S729" s="68" t="str">
        <x:v>Donald Trump is the current US president.</x:v>
      </x:c>
      <x:c r="T729" s="68" t="str">
        <x:v>That every family business outcome is caused by presidential action.</x:v>
      </x:c>
      <x:c r="U729" s="68" t="str">
        <x:v>Office and private business interests require separate transaction-level analysis.</x:v>
      </x:c>
      <x:c r="V729" s="68" t="str">
        <x:v>Active</x:v>
      </x:c>
      <x:c r="W729" s="68" t="str">
        <x:v>10;57;84</x:v>
      </x:c>
      <x:c r="X729" s="68" t="str">
        <x:v>2026-07-27</x:v>
      </x:c>
    </x:row>
    <x:row r="730">
      <x:c r="A730" s="68" t="str">
        <x:v>V11DNS-001</x:v>
      </x:c>
      <x:c r="B730" s="68" t="str">
        <x:v>DNS, registries and identifier governance</x:v>
      </x:c>
      <x:c r="C730" s="68" t="str">
        <x:v>ACT-ICANN</x:v>
      </x:c>
      <x:c r="D730" s="68" t="str">
        <x:v>ICANN</x:v>
      </x:c>
      <x:c r="E730" s="68" t="str">
        <x:v>ACT-IANAFUNCTIONS</x:v>
      </x:c>
      <x:c r="F730" s="68" t="str">
        <x:v>IANA functions</x:v>
      </x:c>
      <x:c r="G730" s="68" t="str">
        <x:v>Governance corporation → operational functions</x:v>
      </x:c>
      <x:c r="H730" s="68" t="str">
        <x:v>Ongoing</x:v>
      </x:c>
      <x:c r="I730" s="68" t="str">
        <x:v>Identifier coordination mandate</x:v>
      </x:c>
      <x:c r="J730" s="68" t="str">
        <x:v>INS-243; INS-244</x:v>
      </x:c>
      <x:c r="K730" s="68" t="str">
        <x:v>Global root system</x:v>
      </x:c>
      <x:c r="L730" s="68" t="str">
        <x:v>Policy, contracts and change requests</x:v>
      </x:c>
      <x:c r="M730" s="68" t="str">
        <x:v>Root-zone and trust-anchor operations</x:v>
      </x:c>
      <x:c r="N730" s="68" t="str">
        <x:v>Institutional governance is converted into globally consistent identifier operations</x:v>
      </x:c>
      <x:c r="O730" s="68" t="str">
        <x:v>Institutional; informational; geopolitical</x:v>
      </x:c>
      <x:c r="P730" s="68" t="str">
        <x:v>E1</x:v>
      </x:c>
      <x:c r="Q730" s="68" t="str">
        <x:v>Very high</x:v>
      </x:c>
      <x:c r="R730" s="68" t="str">
        <x:v>SRC-444; SRC-445; SRC-446; SRC-447</x:v>
      </x:c>
      <x:c r="S730" s="68" t="str">
        <x:v>ICANN coordinates and IANA operates core identifier functions.</x:v>
      </x:c>
      <x:c r="T730" s="68" t="str">
        <x:v>Ownership of Internet content, access networks or user data.</x:v>
      </x:c>
      <x:c r="U730" s="68" t="str">
        <x:v>The system is distributed among registries, root operators and resolvers.</x:v>
      </x:c>
      <x:c r="V730" s="68" t="str">
        <x:v>Active</x:v>
      </x:c>
      <x:c r="W730" s="68" t="str">
        <x:v>37;57</x:v>
      </x:c>
      <x:c r="X730" s="68" t="str">
        <x:v>2026-07-27</x:v>
      </x:c>
    </x:row>
    <x:row r="731">
      <x:c r="A731" s="68" t="str">
        <x:v>V11DNS-002</x:v>
      </x:c>
      <x:c r="B731" s="68" t="str">
        <x:v>DNS, registries and identifier governance</x:v>
      </x:c>
      <x:c r="C731" s="68" t="str">
        <x:v>ACT-IANAFUNCTIONS</x:v>
      </x:c>
      <x:c r="D731" s="68" t="str">
        <x:v>IANA functions</x:v>
      </x:c>
      <x:c r="E731" s="68" t="str">
        <x:v>ACT-DNSROOTSERVEROPERATORS</x:v>
      </x:c>
      <x:c r="F731" s="68" t="str">
        <x:v>DNS root server operators</x:v>
      </x:c>
      <x:c r="G731" s="68" t="str">
        <x:v>Root-zone operator → distributed servers</x:v>
      </x:c>
      <x:c r="H731" s="68" t="str">
        <x:v>Ongoing</x:v>
      </x:c>
      <x:c r="I731" s="68" t="str">
        <x:v>Root-zone publication and distribution</x:v>
      </x:c>
      <x:c r="J731" s="68" t="str">
        <x:v>INS-243</x:v>
      </x:c>
      <x:c r="K731" s="68" t="str">
        <x:v>Thirteen logical root identities with many instances</x:v>
      </x:c>
      <x:c r="L731" s="68" t="str">
        <x:v>Root-zone data and DNSSEC signatures</x:v>
      </x:c>
      <x:c r="M731" s="68" t="str">
        <x:v>Globally reachable root service</x:v>
      </x:c>
      <x:c r="N731" s="68" t="str">
        <x:v>A central root-zone dataset is served through decentralised operational infrastructure</x:v>
      </x:c>
      <x:c r="O731" s="68" t="str">
        <x:v>Informational; institutional; technological</x:v>
      </x:c>
      <x:c r="P731" s="68" t="str">
        <x:v>E1</x:v>
      </x:c>
      <x:c r="Q731" s="68" t="str">
        <x:v>Very high</x:v>
      </x:c>
      <x:c r="R731" s="68" t="str">
        <x:v>SRC-446; SRC-447</x:v>
      </x:c>
      <x:c r="S731" s="68" t="str">
        <x:v>IANA publishes root-server information and trust anchors.</x:v>
      </x:c>
      <x:c r="T731" s="68" t="str">
        <x:v>A single physical root server or ICANN operation of every instance.</x:v>
      </x:c>
      <x:c r="U731" s="68" t="str">
        <x:v>Independent organisations operate the logical servers and anycast instances.</x:v>
      </x:c>
      <x:c r="V731" s="68" t="str">
        <x:v>Active</x:v>
      </x:c>
      <x:c r="W731" s="68" t="str">
        <x:v>37;57</x:v>
      </x:c>
      <x:c r="X731" s="68" t="str">
        <x:v>2026-07-27</x:v>
      </x:c>
    </x:row>
    <x:row r="732">
      <x:c r="A732" s="68" t="str">
        <x:v>V11DNS-003</x:v>
      </x:c>
      <x:c r="B732" s="68" t="str">
        <x:v>DNS, registries and identifier governance</x:v>
      </x:c>
      <x:c r="C732" s="68" t="str">
        <x:v>ACT-IANAFUNCTIONS</x:v>
      </x:c>
      <x:c r="D732" s="68" t="str">
        <x:v>IANA functions</x:v>
      </x:c>
      <x:c r="E732" s="68" t="str">
        <x:v>ACT-TOPLEVELDOMAINREGISTRYOP</x:v>
      </x:c>
      <x:c r="F732" s="68" t="str">
        <x:v>Top-level domain registry operators</x:v>
      </x:c>
      <x:c r="G732" s="68" t="str">
        <x:v>IANA → registries</x:v>
      </x:c>
      <x:c r="H732" s="68" t="str">
        <x:v>Delegation lifecycle</x:v>
      </x:c>
      <x:c r="I732" s="68" t="str">
        <x:v>Root-zone delegation and change processing</x:v>
      </x:c>
      <x:c r="J732" s="68" t="str">
        <x:v>INS-243</x:v>
      </x:c>
      <x:c r="K732" s="68" t="str">
        <x:v>More than one thousand listed TLD strings</x:v>
      </x:c>
      <x:c r="L732" s="68" t="str">
        <x:v>Approved delegation records</x:v>
      </x:c>
      <x:c r="M732" s="68" t="str">
        <x:v>Authoritative top-level-domain entries</x:v>
      </x:c>
      <x:c r="N732" s="68" t="str">
        <x:v>The root converts registry authority into globally resolvable namespace</x:v>
      </x:c>
      <x:c r="O732" s="68" t="str">
        <x:v>Institutional; informational; ownership</x:v>
      </x:c>
      <x:c r="P732" s="68" t="str">
        <x:v>E1</x:v>
      </x:c>
      <x:c r="Q732" s="68" t="str">
        <x:v>Very high</x:v>
      </x:c>
      <x:c r="R732" s="68" t="str">
        <x:v>SRC-448</x:v>
      </x:c>
      <x:c r="S732" s="68" t="str">
        <x:v>IANA maintains the current root-zone TLD list and delegation records.</x:v>
      </x:c>
      <x:c r="T732" s="68" t="str">
        <x:v>Ownership of registered second-level domains or control of website content.</x:v>
      </x:c>
      <x:c r="U732" s="68" t="str">
        <x:v>Registries and registrants hold separate contractual rights.</x:v>
      </x:c>
      <x:c r="V732" s="68" t="str">
        <x:v>Active</x:v>
      </x:c>
      <x:c r="W732" s="68" t="str">
        <x:v>37;57</x:v>
      </x:c>
      <x:c r="X732" s="68" t="str">
        <x:v>2026-07-27</x:v>
      </x:c>
    </x:row>
    <x:row r="733">
      <x:c r="A733" s="68" t="str">
        <x:v>V11DNS-004</x:v>
      </x:c>
      <x:c r="B733" s="68" t="str">
        <x:v>DNS, registries and identifier governance</x:v>
      </x:c>
      <x:c r="C733" s="68" t="str">
        <x:v>ACT-VERISIGN</x:v>
      </x:c>
      <x:c r="D733" s="68" t="str">
        <x:v>Verisign</x:v>
      </x:c>
      <x:c r="E733" s="68" t="str">
        <x:v>ACT-ICANNACCREDITEDREGISTRAR</x:v>
      </x:c>
      <x:c r="F733" s="68" t="str">
        <x:v>ICANN-accredited registrars</x:v>
      </x:c>
      <x:c r="G733" s="68" t="str">
        <x:v>Registry → retail intermediaries</x:v>
      </x:c>
      <x:c r="H733" s="68" t="str">
        <x:v>Ongoing</x:v>
      </x:c>
      <x:c r="I733" s="68" t="str">
        <x:v>Registry–registrar protocol and wholesale service</x:v>
      </x:c>
      <x:c r="J733" s="68" t="str">
        <x:v>INS-245</x:v>
      </x:c>
      <x:c r="K733" s="68" t="str">
        <x:v>Fee and registration specific</x:v>
      </x:c>
      <x:c r="L733" s="68" t="str">
        <x:v>Authoritative .com/.net registry</x:v>
      </x:c>
      <x:c r="M733" s="68" t="str">
        <x:v>Registrations, renewals and resolution data</x:v>
      </x:c>
      <x:c r="N733" s="68" t="str">
        <x:v>The registry converts registrar orders into authoritative domain records</x:v>
      </x:c>
      <x:c r="O733" s="68" t="str">
        <x:v>Financial; informational; institutional</x:v>
      </x:c>
      <x:c r="P733" s="68" t="str">
        <x:v>E1</x:v>
      </x:c>
      <x:c r="Q733" s="68" t="str">
        <x:v>Very high</x:v>
      </x:c>
      <x:c r="R733" s="68" t="str">
        <x:v>SRC-449; SRC-450</x:v>
      </x:c>
      <x:c r="S733" s="68" t="str">
        <x:v>Verisign operates .com and .net registry services and authorised wholesale fees.</x:v>
      </x:c>
      <x:c r="T733" s="68" t="str">
        <x:v>Ownership of registrant websites or retail customer relationships.</x:v>
      </x:c>
      <x:c r="U733" s="68" t="str">
        <x:v>Registrars sell and service domains to registrants.</x:v>
      </x:c>
      <x:c r="V733" s="68" t="str">
        <x:v>Active</x:v>
      </x:c>
      <x:c r="W733" s="68" t="str">
        <x:v>37;57</x:v>
      </x:c>
      <x:c r="X733" s="68" t="str">
        <x:v>2026-07-27</x:v>
      </x:c>
    </x:row>
    <x:row r="734">
      <x:c r="A734" s="68" t="str">
        <x:v>V11DNS-005</x:v>
      </x:c>
      <x:c r="B734" s="68" t="str">
        <x:v>DNS, registries and identifier governance</x:v>
      </x:c>
      <x:c r="C734" s="68" t="str">
        <x:v>ACT-ICANNACCREDITEDREGISTRAR</x:v>
      </x:c>
      <x:c r="D734" s="68" t="str">
        <x:v>ICANN-accredited registrars</x:v>
      </x:c>
      <x:c r="E734" s="68" t="str">
        <x:v>ACT-INTERNETUSERSANDDEVICES</x:v>
      </x:c>
      <x:c r="F734" s="68" t="str">
        <x:v>Internet users and devices</x:v>
      </x:c>
      <x:c r="G734" s="68" t="str">
        <x:v>Registrar → registrants/users</x:v>
      </x:c>
      <x:c r="H734" s="68" t="str">
        <x:v>Registration term</x:v>
      </x:c>
      <x:c r="I734" s="68" t="str">
        <x:v>Domain registration contract</x:v>
      </x:c>
      <x:c r="J734" s="68" t="str">
        <x:v>INS-243; INS-245</x:v>
      </x:c>
      <x:c r="K734" s="68" t="str">
        <x:v>Name-specific</x:v>
      </x:c>
      <x:c r="L734" s="68" t="str">
        <x:v>Registrant identity and fee</x:v>
      </x:c>
      <x:c r="M734" s="68" t="str">
        <x:v>Time-limited domain-use right</x:v>
      </x:c>
      <x:c r="N734" s="68" t="str">
        <x:v>Registrars convert registry access into a retail naming right</x:v>
      </x:c>
      <x:c r="O734" s="68" t="str">
        <x:v>Financial; informational; relational</x:v>
      </x:c>
      <x:c r="P734" s="68" t="str">
        <x:v>S1</x:v>
      </x:c>
      <x:c r="Q734" s="68" t="str">
        <x:v>High</x:v>
      </x:c>
      <x:c r="R734" s="68" t="str">
        <x:v>SRC-444; SRC-449</x:v>
      </x:c>
      <x:c r="S734" s="68" t="str">
        <x:v>ICANN accreditation and registry contracts support a competitive registrar market.</x:v>
      </x:c>
      <x:c r="T734" s="68" t="str">
        <x:v>Property ownership equivalent to land or permanent control of the name.</x:v>
      </x:c>
      <x:c r="U734" s="68" t="str">
        <x:v>Registration is contractual and renewable.</x:v>
      </x:c>
      <x:c r="V734" s="68" t="str">
        <x:v>Active</x:v>
      </x:c>
      <x:c r="W734" s="68" t="str">
        <x:v>37;57</x:v>
      </x:c>
      <x:c r="X734" s="68" t="str">
        <x:v>2026-07-27</x:v>
      </x:c>
    </x:row>
    <x:row r="735">
      <x:c r="A735" s="68" t="str">
        <x:v>V11DNS-006</x:v>
      </x:c>
      <x:c r="B735" s="68" t="str">
        <x:v>DNS, registries and identifier governance</x:v>
      </x:c>
      <x:c r="C735" s="68" t="str">
        <x:v>ACT-RECURSIVEDNSRESOLVEROPER</x:v>
      </x:c>
      <x:c r="D735" s="68" t="str">
        <x:v>Recursive DNS resolver operators</x:v>
      </x:c>
      <x:c r="E735" s="68" t="str">
        <x:v>ACT-INTERNETUSERSANDDEVICES</x:v>
      </x:c>
      <x:c r="F735" s="68" t="str">
        <x:v>Internet users and devices</x:v>
      </x:c>
      <x:c r="G735" s="68" t="str">
        <x:v>Resolver → users</x:v>
      </x:c>
      <x:c r="H735" s="68" t="str">
        <x:v>Every DNS query</x:v>
      </x:c>
      <x:c r="I735" s="68" t="str">
        <x:v>Name resolution</x:v>
      </x:c>
      <x:c r="J735" s="68" t="str">
        <x:v>INS-243; INS-244</x:v>
      </x:c>
      <x:c r="K735" s="68" t="str">
        <x:v>Query-specific</x:v>
      </x:c>
      <x:c r="L735" s="68" t="str">
        <x:v>Domain name request and cache state</x:v>
      </x:c>
      <x:c r="M735" s="68" t="str">
        <x:v>IP address or validation failure</x:v>
      </x:c>
      <x:c r="N735" s="68" t="str">
        <x:v>Resolvers are the user-facing conversion point between names and routable destinations</x:v>
      </x:c>
      <x:c r="O735" s="68" t="str">
        <x:v>Informational; technological; enforcement</x:v>
      </x:c>
      <x:c r="P735" s="68" t="str">
        <x:v>S1</x:v>
      </x:c>
      <x:c r="Q735" s="68" t="str">
        <x:v>High</x:v>
      </x:c>
      <x:c r="R735" s="68" t="str">
        <x:v>SRC-446; SRC-447</x:v>
      </x:c>
      <x:c r="S735" s="68" t="str">
        <x:v>Resolvers use root hints and DNSSEC trust anchors to resolve names.</x:v>
      </x:c>
      <x:c r="T735" s="68" t="str">
        <x:v>Control of application content or routing after resolution.</x:v>
      </x:c>
      <x:c r="U735" s="68" t="str">
        <x:v>Users may choose different resolvers and encrypted protocols.</x:v>
      </x:c>
      <x:c r="V735" s="68" t="str">
        <x:v>Active</x:v>
      </x:c>
      <x:c r="W735" s="68" t="str">
        <x:v>37;57</x:v>
      </x:c>
      <x:c r="X735" s="68" t="str">
        <x:v>2026-07-27</x:v>
      </x:c>
    </x:row>
    <x:row r="736">
      <x:c r="A736" s="68" t="str">
        <x:v>V11DNS-007</x:v>
      </x:c>
      <x:c r="B736" s="68" t="str">
        <x:v>DNS, registries and identifier governance</x:v>
      </x:c>
      <x:c r="C736" s="68" t="str">
        <x:v>ACT-IANAFUNCTIONS</x:v>
      </x:c>
      <x:c r="D736" s="68" t="str">
        <x:v>IANA functions</x:v>
      </x:c>
      <x:c r="E736" s="68" t="str">
        <x:v>ACT-RECURSIVEDNSRESOLVEROPER</x:v>
      </x:c>
      <x:c r="F736" s="68" t="str">
        <x:v>Recursive DNS resolver operators</x:v>
      </x:c>
      <x:c r="G736" s="68" t="str">
        <x:v>Root trust → resolver</x:v>
      </x:c>
      <x:c r="H736" s="68" t="str">
        <x:v>2026 rollover</x:v>
      </x:c>
      <x:c r="I736" s="68" t="str">
        <x:v>DNSSEC trust-anchor update</x:v>
      </x:c>
      <x:c r="J736" s="68" t="str">
        <x:v>INS-244</x:v>
      </x:c>
      <x:c r="K736" s="68" t="str">
        <x:v>Global resolver ecosystem</x:v>
      </x:c>
      <x:c r="L736" s="68" t="str">
        <x:v>New root key-signing key</x:v>
      </x:c>
      <x:c r="M736" s="68" t="str">
        <x:v>Continued DNSSEC validation</x:v>
      </x:c>
      <x:c r="N736" s="68" t="str">
        <x:v>A cryptographic key ceremony becomes a global software and operations migration</x:v>
      </x:c>
      <x:c r="O736" s="68" t="str">
        <x:v>Technological; institutional; informational</x:v>
      </x:c>
      <x:c r="P736" s="68" t="str">
        <x:v>E1</x:v>
      </x:c>
      <x:c r="Q736" s="68" t="str">
        <x:v>Very high</x:v>
      </x:c>
      <x:c r="R736" s="68" t="str">
        <x:v>SRC-445; SRC-447</x:v>
      </x:c>
      <x:c r="S736" s="68" t="str">
        <x:v>A DNSSEC trust-anchor rollover is scheduled for October 11, 2026.</x:v>
      </x:c>
      <x:c r="T736" s="68" t="str">
        <x:v>Guaranteed flawless adoption by every resolver.</x:v>
      </x:c>
      <x:c r="U736" s="68" t="str">
        <x:v>Outdated systems can fail validation if not updated.</x:v>
      </x:c>
      <x:c r="V736" s="68" t="str">
        <x:v>Scheduled</x:v>
      </x:c>
      <x:c r="W736" s="68" t="str">
        <x:v>37;57</x:v>
      </x:c>
      <x:c r="X736" s="68" t="str">
        <x:v>2026-07-27</x:v>
      </x:c>
    </x:row>
    <x:row r="737">
      <x:c r="A737" s="68" t="str">
        <x:v>V11EDGE-001</x:v>
      </x:c>
      <x:c r="B737" s="68" t="str">
        <x:v>Edge, CDN and application-delivery power</x:v>
      </x:c>
      <x:c r="C737" s="68" t="str">
        <x:v>ACT-CONTENTANDAPPLICATIONPRO</x:v>
      </x:c>
      <x:c r="D737" s="68" t="str">
        <x:v>Content and application providers</x:v>
      </x:c>
      <x:c r="E737" s="68" t="str">
        <x:v>ACT-CLOUDFLARE</x:v>
      </x:c>
      <x:c r="F737" s="68" t="str">
        <x:v>Cloudflare</x:v>
      </x:c>
      <x:c r="G737" s="68" t="str">
        <x:v>Customer → edge platform</x:v>
      </x:c>
      <x:c r="H737" s="68" t="str">
        <x:v>Contract term</x:v>
      </x:c>
      <x:c r="I737" s="68" t="str">
        <x:v>Security, CDN and programmable edge service</x:v>
      </x:c>
      <x:c r="J737" s="68" t="str">
        <x:v>INS-248</x:v>
      </x:c>
      <x:c r="K737" s="68" t="str">
        <x:v>Platform-wide</x:v>
      </x:c>
      <x:c r="L737" s="68" t="str">
        <x:v>Domains, traffic and application code</x:v>
      </x:c>
      <x:c r="M737" s="68" t="str">
        <x:v>Cached, protected and executed application delivery</x:v>
      </x:c>
      <x:c r="N737" s="68" t="str">
        <x:v>A single edge contract can combine performance, security and compute functions</x:v>
      </x:c>
      <x:c r="O737" s="68" t="str">
        <x:v>Technological; informational; financial</x:v>
      </x:c>
      <x:c r="P737" s="68" t="str">
        <x:v>E1</x:v>
      </x:c>
      <x:c r="Q737" s="68" t="str">
        <x:v>High</x:v>
      </x:c>
      <x:c r="R737" s="68" t="str">
        <x:v>SRC-458; SRC-459</x:v>
      </x:c>
      <x:c r="S737" s="68" t="str">
        <x:v>Cloudflare operates a broad global edge and developer platform.</x:v>
      </x:c>
      <x:c r="T737" s="68" t="str">
        <x:v>Ownership of customer content or the underlying ISP facilities.</x:v>
      </x:c>
      <x:c r="U737" s="68" t="str">
        <x:v>Customers retain applications while Cloudflare operates delivery infrastructure.</x:v>
      </x:c>
      <x:c r="V737" s="68" t="str">
        <x:v>Active</x:v>
      </x:c>
      <x:c r="W737" s="68" t="str">
        <x:v>39;57</x:v>
      </x:c>
      <x:c r="X737" s="68" t="str">
        <x:v>2026-07-27</x:v>
      </x:c>
    </x:row>
    <x:row r="738">
      <x:c r="A738" s="68" t="str">
        <x:v>V11EDGE-002</x:v>
      </x:c>
      <x:c r="B738" s="68" t="str">
        <x:v>Edge, CDN and application-delivery power</x:v>
      </x:c>
      <x:c r="C738" s="68" t="str">
        <x:v>ACT-CLOUDFLARE</x:v>
      </x:c>
      <x:c r="D738" s="68" t="str">
        <x:v>Cloudflare</x:v>
      </x:c>
      <x:c r="E738" s="68" t="str">
        <x:v>ACT-FIXEDBROADBANDANDFIBEROP</x:v>
      </x:c>
      <x:c r="F738" s="68" t="str">
        <x:v>Fixed broadband and fiber operators</x:v>
      </x:c>
      <x:c r="G738" s="68" t="str">
        <x:v>Edge network → access networks</x:v>
      </x:c>
      <x:c r="H738" s="68" t="str">
        <x:v>Ongoing</x:v>
      </x:c>
      <x:c r="I738" s="68" t="str">
        <x:v>Peering and colocation partnership</x:v>
      </x:c>
      <x:c r="J738" s="68" t="str">
        <x:v>INS-248</x:v>
      </x:c>
      <x:c r="K738" s="68" t="str">
        <x:v>More than 13,000 interconnected networks</x:v>
      </x:c>
      <x:c r="L738" s="68" t="str">
        <x:v>Cloudflare servers and ISP facilities</x:v>
      </x:c>
      <x:c r="M738" s="68" t="str">
        <x:v>Local application delivery</x:v>
      </x:c>
      <x:c r="N738" s="68" t="str">
        <x:v>Embedding edge capacity inside or near access networks reduces transit and latency</x:v>
      </x:c>
      <x:c r="O738" s="68" t="str">
        <x:v>Technological; financial; relational</x:v>
      </x:c>
      <x:c r="P738" s="68" t="str">
        <x:v>E1</x:v>
      </x:c>
      <x:c r="Q738" s="68" t="str">
        <x:v>Very high</x:v>
      </x:c>
      <x:c r="R738" s="68" t="str">
        <x:v>SRC-458</x:v>
      </x:c>
      <x:c r="S738" s="68" t="str">
        <x:v>Cloudflare interconnects with more than 13,000 networks and operates in partner facilities.</x:v>
      </x:c>
      <x:c r="T738" s="68" t="str">
        <x:v>Cloudflare ownership of the partner networks or buildings.</x:v>
      </x:c>
      <x:c r="U738" s="68" t="str">
        <x:v>Third-party facility and ISP dependence remains.</x:v>
      </x:c>
      <x:c r="V738" s="68" t="str">
        <x:v>Active</x:v>
      </x:c>
      <x:c r="W738" s="68" t="str">
        <x:v>39;57</x:v>
      </x:c>
      <x:c r="X738" s="68" t="str">
        <x:v>2026-07-27</x:v>
      </x:c>
    </x:row>
    <x:row r="739">
      <x:c r="A739" s="68" t="str">
        <x:v>V11EDGE-003</x:v>
      </x:c>
      <x:c r="B739" s="68" t="str">
        <x:v>Edge, CDN and application-delivery power</x:v>
      </x:c>
      <x:c r="C739" s="68" t="str">
        <x:v>ACT-CLOUDFLARE</x:v>
      </x:c>
      <x:c r="D739" s="68" t="str">
        <x:v>Cloudflare</x:v>
      </x:c>
      <x:c r="E739" s="68" t="str">
        <x:v>ACT-INTERNETUSERSANDDEVICES</x:v>
      </x:c>
      <x:c r="F739" s="68" t="str">
        <x:v>Internet users and devices</x:v>
      </x:c>
      <x:c r="G739" s="68" t="str">
        <x:v>Edge platform → users</x:v>
      </x:c>
      <x:c r="H739" s="68" t="str">
        <x:v>Per request</x:v>
      </x:c>
      <x:c r="I739" s="68" t="str">
        <x:v>Anycast delivery, security and application execution</x:v>
      </x:c>
      <x:c r="J739" s="68" t="str">
        <x:v>INS-248</x:v>
      </x:c>
      <x:c r="K739" s="68" t="str">
        <x:v>More than 330 cities in over 125 countries</x:v>
      </x:c>
      <x:c r="L739" s="68" t="str">
        <x:v>User request and routing state</x:v>
      </x:c>
      <x:c r="M739" s="68" t="str">
        <x:v>Nearby application response or policy action</x:v>
      </x:c>
      <x:c r="N739" s="68" t="str">
        <x:v>Anycast routes users to a nearby edge while central software policies propagate globally</x:v>
      </x:c>
      <x:c r="O739" s="68" t="str">
        <x:v>Technological; informational; enforcement</x:v>
      </x:c>
      <x:c r="P739" s="68" t="str">
        <x:v>E1</x:v>
      </x:c>
      <x:c r="Q739" s="68" t="str">
        <x:v>High</x:v>
      </x:c>
      <x:c r="R739" s="68" t="str">
        <x:v>SRC-458</x:v>
      </x:c>
      <x:c r="S739" s="68" t="str">
        <x:v>Cloudflare runs one software stack across a global network.</x:v>
      </x:c>
      <x:c r="T739" s="68" t="str">
        <x:v>Perfect locality, no outages or neutral treatment of every request.</x:v>
      </x:c>
      <x:c r="U739" s="68" t="str">
        <x:v>Routing and policy can fail or be deliberately configured.</x:v>
      </x:c>
      <x:c r="V739" s="68" t="str">
        <x:v>Active</x:v>
      </x:c>
      <x:c r="W739" s="68" t="str">
        <x:v>39;57</x:v>
      </x:c>
      <x:c r="X739" s="68" t="str">
        <x:v>2026-07-27</x:v>
      </x:c>
    </x:row>
    <x:row r="740">
      <x:c r="A740" s="68" t="str">
        <x:v>V11EDGE-004</x:v>
      </x:c>
      <x:c r="B740" s="68" t="str">
        <x:v>Edge, CDN and application-delivery power</x:v>
      </x:c>
      <x:c r="C740" s="68" t="str">
        <x:v>ACT-CLOUDFLARE</x:v>
      </x:c>
      <x:c r="D740" s="68" t="str">
        <x:v>Cloudflare</x:v>
      </x:c>
      <x:c r="E740" s="68" t="str">
        <x:v>ACT-CONTENTANDAPPLICATIONPRO</x:v>
      </x:c>
      <x:c r="F740" s="68" t="str">
        <x:v>Content and application providers</x:v>
      </x:c>
      <x:c r="G740" s="68" t="str">
        <x:v>Platform → customers</x:v>
      </x:c>
      <x:c r="H740" s="68" t="str">
        <x:v>2025 incident</x:v>
      </x:c>
      <x:c r="I740" s="68" t="str">
        <x:v>Configuration propagation and outage</x:v>
      </x:c>
      <x:c r="J740" s="68" t="str">
        <x:v>INS-248</x:v>
      </x:c>
      <x:c r="K740" s="68" t="str">
        <x:v>Global service impact</x:v>
      </x:c>
      <x:c r="L740" s="68" t="str">
        <x:v>Faulty feature file and network-wide distribution</x:v>
      </x:c>
      <x:c r="M740" s="68" t="str">
        <x:v>Widespread application disruption</x:v>
      </x:c>
      <x:c r="N740" s="68" t="str">
        <x:v>Uniform control software creates scale economies and correlated failure risk</x:v>
      </x:c>
      <x:c r="O740" s="68" t="str">
        <x:v>Technological; operational; systemic</x:v>
      </x:c>
      <x:c r="P740" s="68" t="str">
        <x:v>E1</x:v>
      </x:c>
      <x:c r="Q740" s="68" t="str">
        <x:v>Very high</x:v>
      </x:c>
      <x:c r="R740" s="68" t="str">
        <x:v>SRC-460</x:v>
      </x:c>
      <x:c r="S740" s="68" t="str">
        <x:v>Cloudflare documented a 2025 outage caused by an internally propagated configuration problem.</x:v>
      </x:c>
      <x:c r="T740" s="68" t="str">
        <x:v>Malicious attack or permanent infrastructure failure.</x:v>
      </x:c>
      <x:c r="U740" s="68" t="str">
        <x:v>The incident was repaired and was not attributed to a cyberattack.</x:v>
      </x:c>
      <x:c r="V740" s="68" t="str">
        <x:v>Resolved incident</x:v>
      </x:c>
      <x:c r="W740" s="68" t="str">
        <x:v>39;57</x:v>
      </x:c>
      <x:c r="X740" s="68" t="str">
        <x:v>2026-07-27</x:v>
      </x:c>
    </x:row>
    <x:row r="741">
      <x:c r="A741" s="68" t="str">
        <x:v>V11EDGE-005</x:v>
      </x:c>
      <x:c r="B741" s="68" t="str">
        <x:v>Edge, CDN and application-delivery power</x:v>
      </x:c>
      <x:c r="C741" s="68" t="str">
        <x:v>ACT-AKAMAITECHNOLOGIES</x:v>
      </x:c>
      <x:c r="D741" s="68" t="str">
        <x:v>Akamai Technologies</x:v>
      </x:c>
      <x:c r="E741" s="68" t="str">
        <x:v>ACT-CONTENTANDAPPLICATIONPRO</x:v>
      </x:c>
      <x:c r="F741" s="68" t="str">
        <x:v>Content and application providers</x:v>
      </x:c>
      <x:c r="G741" s="68" t="str">
        <x:v>Edge platform → customers</x:v>
      </x:c>
      <x:c r="H741" s="68" t="str">
        <x:v>Ongoing</x:v>
      </x:c>
      <x:c r="I741" s="68" t="str">
        <x:v>CDN, security and cloud service</x:v>
      </x:c>
      <x:c r="J741" s="68" t="str">
        <x:v>INS-249</x:v>
      </x:c>
      <x:c r="K741" s="68" t="str">
        <x:v>More than 4,300 edge PoPs in 130+ countries and about 700 cities</x:v>
      </x:c>
      <x:c r="L741" s="68" t="str">
        <x:v>Customer content and policies</x:v>
      </x:c>
      <x:c r="M741" s="68" t="str">
        <x:v>Cached, secured and accelerated delivery</x:v>
      </x:c>
      <x:c r="N741" s="68" t="str">
        <x:v>A highly distributed server fleet converts third-party colocation and bandwidth into local digital service</x:v>
      </x:c>
      <x:c r="O741" s="68" t="str">
        <x:v>Technological; informational; financial</x:v>
      </x:c>
      <x:c r="P741" s="68" t="str">
        <x:v>E1</x:v>
      </x:c>
      <x:c r="Q741" s="68" t="str">
        <x:v>Very high</x:v>
      </x:c>
      <x:c r="R741" s="68" t="str">
        <x:v>SRC-461; SRC-462</x:v>
      </x:c>
      <x:c r="S741" s="68" t="str">
        <x:v>Akamai operates a globally distributed edge and cloud platform.</x:v>
      </x:c>
      <x:c r="T741" s="68" t="str">
        <x:v>Ownership of ISP networks or all hosted customer data.</x:v>
      </x:c>
      <x:c r="U741" s="68" t="str">
        <x:v>Akamai depends on third-party bandwidth, colocation and hardware.</x:v>
      </x:c>
      <x:c r="V741" s="68" t="str">
        <x:v>Active</x:v>
      </x:c>
      <x:c r="W741" s="68" t="str">
        <x:v>39;57</x:v>
      </x:c>
      <x:c r="X741" s="68" t="str">
        <x:v>2026-07-27</x:v>
      </x:c>
    </x:row>
    <x:row r="742">
      <x:c r="A742" s="68" t="str">
        <x:v>V11EDGE-006</x:v>
      </x:c>
      <x:c r="B742" s="68" t="str">
        <x:v>Edge, CDN and application-delivery power</x:v>
      </x:c>
      <x:c r="C742" s="68" t="str">
        <x:v>ACT-AKAMAITECHNOLOGIES</x:v>
      </x:c>
      <x:c r="D742" s="68" t="str">
        <x:v>Akamai Technologies</x:v>
      </x:c>
      <x:c r="E742" s="68" t="str">
        <x:v>ACT-FIXEDBROADBANDANDFIBEROP</x:v>
      </x:c>
      <x:c r="F742" s="68" t="str">
        <x:v>Fixed broadband and fiber operators</x:v>
      </x:c>
      <x:c r="G742" s="68" t="str">
        <x:v>Edge platform → access networks</x:v>
      </x:c>
      <x:c r="H742" s="68" t="str">
        <x:v>Ongoing</x:v>
      </x:c>
      <x:c r="I742" s="68" t="str">
        <x:v>Embedded server and bandwidth arrangements</x:v>
      </x:c>
      <x:c r="J742" s="68" t="str">
        <x:v>INS-249</x:v>
      </x:c>
      <x:c r="K742" s="68" t="str">
        <x:v>Hundreds of thousands of servers</x:v>
      </x:c>
      <x:c r="L742" s="68" t="str">
        <x:v>Server placement and local ISP bandwidth</x:v>
      </x:c>
      <x:c r="M742" s="68" t="str">
        <x:v>Reduced long-haul content delivery</x:v>
      </x:c>
      <x:c r="N742" s="68" t="str">
        <x:v>Local server placement aligns ISP cost reduction with Akamai performance</x:v>
      </x:c>
      <x:c r="O742" s="68" t="str">
        <x:v>Technological; financial; relational</x:v>
      </x:c>
      <x:c r="P742" s="68" t="str">
        <x:v>E1</x:v>
      </x:c>
      <x:c r="Q742" s="68" t="str">
        <x:v>High</x:v>
      </x:c>
      <x:c r="R742" s="68" t="str">
        <x:v>SRC-461</x:v>
      </x:c>
      <x:c r="S742" s="68" t="str">
        <x:v>Akamai deploys servers in networks and may receive discounted or no-cost space.</x:v>
      </x:c>
      <x:c r="T742" s="68" t="str">
        <x:v>Akamai ownership of ISPs or guaranteed uninterrupted capacity.</x:v>
      </x:c>
      <x:c r="U742" s="68" t="str">
        <x:v>The company remains dependent on third-party facilities and power.</x:v>
      </x:c>
      <x:c r="V742" s="68" t="str">
        <x:v>Active</x:v>
      </x:c>
      <x:c r="W742" s="68" t="str">
        <x:v>39;57</x:v>
      </x:c>
      <x:c r="X742" s="68" t="str">
        <x:v>2026-07-27</x:v>
      </x:c>
    </x:row>
    <x:row r="743">
      <x:c r="A743" s="68" t="str">
        <x:v>V11EXEC-001</x:v>
      </x:c>
      <x:c r="B743" s="68" t="str">
        <x:v>Connectivity executive authority and boundaries</x:v>
      </x:c>
      <x:c r="C743" s="68" t="str">
        <x:v>ACT-MARKZUCKERBERG</x:v>
      </x:c>
      <x:c r="D743" s="68" t="str">
        <x:v>Mark Zuckerberg</x:v>
      </x:c>
      <x:c r="E743" s="68" t="str">
        <x:v>ACT-METAPLATFORMS</x:v>
      </x:c>
      <x:c r="F743" s="68" t="str">
        <x:v>Meta Platforms</x:v>
      </x:c>
      <x:c r="G743" s="68" t="str">
        <x:v>Executive → company</x:v>
      </x:c>
      <x:c r="H743" s="68" t="str">
        <x:v>Current 2026</x:v>
      </x:c>
      <x:c r="I743" s="68" t="str">
        <x:v>Founder, chairman and CEO role</x:v>
      </x:c>
      <x:c r="J743" s="68" t="str">
        <x:v>INS-240</x:v>
      </x:c>
      <x:c r="K743" s="68" t="str">
        <x:v>Formal corporate role</x:v>
      </x:c>
      <x:c r="L743" s="68" t="str">
        <x:v>Board, voting and managerial authority</x:v>
      </x:c>
      <x:c r="M743" s="68" t="str">
        <x:v>Direction over Meta products and infrastructure strategy</x:v>
      </x:c>
      <x:c r="N743" s="68" t="str">
        <x:v>Formal authority connects platform demand to private cable investment</x:v>
      </x:c>
      <x:c r="O743" s="68" t="str">
        <x:v>Institutional; ownership; technological</x:v>
      </x:c>
      <x:c r="P743" s="68" t="str">
        <x:v>E1</x:v>
      </x:c>
      <x:c r="Q743" s="68" t="str">
        <x:v>Very high</x:v>
      </x:c>
      <x:c r="R743" s="68" t="str">
        <x:v>SRC-485; SRC-451</x:v>
      </x:c>
      <x:c r="S743" s="68" t="str">
        <x:v>Mark Zuckerberg is Meta's founder, chairman and CEO and Meta sponsors Waterworth.</x:v>
      </x:c>
      <x:c r="T743" s="68" t="str">
        <x:v>Personal ownership of Project Waterworth outside Meta or control of landing-country regulators.</x:v>
      </x:c>
      <x:c r="U743" s="68" t="str">
        <x:v>Corporate and public authorities remain separate.</x:v>
      </x:c>
      <x:c r="V743" s="68" t="str">
        <x:v>Active</x:v>
      </x:c>
      <x:c r="W743" s="68" t="str">
        <x:v>45;57</x:v>
      </x:c>
      <x:c r="X743" s="68" t="str">
        <x:v>2026-07-27</x:v>
      </x:c>
    </x:row>
    <x:row r="744">
      <x:c r="A744" s="68" t="str">
        <x:v>V11EXEC-002</x:v>
      </x:c>
      <x:c r="B744" s="68" t="str">
        <x:v>Connectivity executive authority and boundaries</x:v>
      </x:c>
      <x:c r="C744" s="68" t="str">
        <x:v>ACT-ANDYJASSY</x:v>
      </x:c>
      <x:c r="D744" s="68" t="str">
        <x:v>Andy Jassy</x:v>
      </x:c>
      <x:c r="E744" s="68" t="str">
        <x:v>ACT-AMAZON</x:v>
      </x:c>
      <x:c r="F744" s="68" t="str">
        <x:v>Amazon</x:v>
      </x:c>
      <x:c r="G744" s="68" t="str">
        <x:v>Executive → company</x:v>
      </x:c>
      <x:c r="H744" s="68" t="str">
        <x:v>Current 2026</x:v>
      </x:c>
      <x:c r="I744" s="68" t="str">
        <x:v>President and CEO role</x:v>
      </x:c>
      <x:c r="J744" s="68" t="str">
        <x:v>INS-251</x:v>
      </x:c>
      <x:c r="K744" s="68" t="str">
        <x:v>Formal corporate role</x:v>
      </x:c>
      <x:c r="L744" s="68" t="str">
        <x:v>Board and managerial authority</x:v>
      </x:c>
      <x:c r="M744" s="68" t="str">
        <x:v>Leadership over Amazon, AWS and Leo strategy</x:v>
      </x:c>
      <x:c r="N744" s="68" t="str">
        <x:v>A single CEO can coordinate cloud and satellite businesses inside one corporation</x:v>
      </x:c>
      <x:c r="O744" s="68" t="str">
        <x:v>Institutional; technological; financial</x:v>
      </x:c>
      <x:c r="P744" s="68" t="str">
        <x:v>E1</x:v>
      </x:c>
      <x:c r="Q744" s="68" t="str">
        <x:v>Very high</x:v>
      </x:c>
      <x:c r="R744" s="68" t="str">
        <x:v>SRC-486; SRC-468</x:v>
      </x:c>
      <x:c r="S744" s="68" t="str">
        <x:v>Andy Jassy is Amazon president and CEO and Amazon owns Leo.</x:v>
      </x:c>
      <x:c r="T744" s="68" t="str">
        <x:v>Personal ownership of the constellation or unrestricted authority over regulators.</x:v>
      </x:c>
      <x:c r="U744" s="68" t="str">
        <x:v>Board, law and licences constrain corporate action.</x:v>
      </x:c>
      <x:c r="V744" s="68" t="str">
        <x:v>Active</x:v>
      </x:c>
      <x:c r="W744" s="68" t="str">
        <x:v>45;57</x:v>
      </x:c>
      <x:c r="X744" s="68" t="str">
        <x:v>2026-07-27</x:v>
      </x:c>
    </x:row>
    <x:row r="745">
      <x:c r="A745" s="68" t="str">
        <x:v>V11EXEC-003</x:v>
      </x:c>
      <x:c r="B745" s="68" t="str">
        <x:v>Connectivity executive authority and boundaries</x:v>
      </x:c>
      <x:c r="C745" s="68" t="str">
        <x:v>ACT-MATTHEWPRINCE</x:v>
      </x:c>
      <x:c r="D745" s="68" t="str">
        <x:v>Matthew Prince</x:v>
      </x:c>
      <x:c r="E745" s="68" t="str">
        <x:v>ACT-CLOUDFLARE</x:v>
      </x:c>
      <x:c r="F745" s="68" t="str">
        <x:v>Cloudflare</x:v>
      </x:c>
      <x:c r="G745" s="68" t="str">
        <x:v>Executive → company</x:v>
      </x:c>
      <x:c r="H745" s="68" t="str">
        <x:v>Current 2026</x:v>
      </x:c>
      <x:c r="I745" s="68" t="str">
        <x:v>Co-founder and CEO role</x:v>
      </x:c>
      <x:c r="J745" s="68" t="str">
        <x:v>INS-248</x:v>
      </x:c>
      <x:c r="K745" s="68" t="str">
        <x:v>Formal corporate role</x:v>
      </x:c>
      <x:c r="L745" s="68" t="str">
        <x:v>Corporate managerial authority</x:v>
      </x:c>
      <x:c r="M745" s="68" t="str">
        <x:v>Leadership over edge-network and platform strategy</x:v>
      </x:c>
      <x:c r="N745" s="68" t="str">
        <x:v>Founder-CEO authority coordinates one global edge software stack</x:v>
      </x:c>
      <x:c r="O745" s="68" t="str">
        <x:v>Institutional; technological; relational</x:v>
      </x:c>
      <x:c r="P745" s="68" t="str">
        <x:v>E1</x:v>
      </x:c>
      <x:c r="Q745" s="68" t="str">
        <x:v>High</x:v>
      </x:c>
      <x:c r="R745" s="68" t="str">
        <x:v>SRC-487; SRC-458</x:v>
      </x:c>
      <x:c r="S745" s="68" t="str">
        <x:v>Matthew Prince is Cloudflare's co-founder and CEO.</x:v>
      </x:c>
      <x:c r="T745" s="68" t="str">
        <x:v>Personal control of partner ISPs or the public Internet.</x:v>
      </x:c>
      <x:c r="U745" s="68" t="str">
        <x:v>Cloudflare depends on third-party facilities and peering partners.</x:v>
      </x:c>
      <x:c r="V745" s="68" t="str">
        <x:v>Active</x:v>
      </x:c>
      <x:c r="W745" s="68" t="str">
        <x:v>45;57</x:v>
      </x:c>
      <x:c r="X745" s="68" t="str">
        <x:v>2026-07-27</x:v>
      </x:c>
    </x:row>
    <x:row r="746">
      <x:c r="A746" s="68" t="str">
        <x:v>V11EXEC-004</x:v>
      </x:c>
      <x:c r="B746" s="68" t="str">
        <x:v>Connectivity executive authority and boundaries</x:v>
      </x:c>
      <x:c r="C746" s="68" t="str">
        <x:v>ACT-TOMLEIGHTON</x:v>
      </x:c>
      <x:c r="D746" s="68" t="str">
        <x:v>Tom Leighton</x:v>
      </x:c>
      <x:c r="E746" s="68" t="str">
        <x:v>ACT-AKAMAITECHNOLOGIES</x:v>
      </x:c>
      <x:c r="F746" s="68" t="str">
        <x:v>Akamai Technologies</x:v>
      </x:c>
      <x:c r="G746" s="68" t="str">
        <x:v>Executive → company</x:v>
      </x:c>
      <x:c r="H746" s="68" t="str">
        <x:v>Current 2026</x:v>
      </x:c>
      <x:c r="I746" s="68" t="str">
        <x:v>Co-founder and CEO role</x:v>
      </x:c>
      <x:c r="J746" s="68" t="str">
        <x:v>INS-249</x:v>
      </x:c>
      <x:c r="K746" s="68" t="str">
        <x:v>Formal corporate role</x:v>
      </x:c>
      <x:c r="L746" s="68" t="str">
        <x:v>Board and managerial authority</x:v>
      </x:c>
      <x:c r="M746" s="68" t="str">
        <x:v>Leadership over edge, security and cloud strategy</x:v>
      </x:c>
      <x:c r="N746" s="68" t="str">
        <x:v>Technical founder leadership can shape a distributed infrastructure platform without owning host networks</x:v>
      </x:c>
      <x:c r="O746" s="68" t="str">
        <x:v>Institutional; technological; relational</x:v>
      </x:c>
      <x:c r="P746" s="68" t="str">
        <x:v>E1</x:v>
      </x:c>
      <x:c r="Q746" s="68" t="str">
        <x:v>Very high</x:v>
      </x:c>
      <x:c r="R746" s="68" t="str">
        <x:v>SRC-488; SRC-461</x:v>
      </x:c>
      <x:c r="S746" s="68" t="str">
        <x:v>Tom Leighton is Akamai's co-founder and CEO.</x:v>
      </x:c>
      <x:c r="T746" s="68" t="str">
        <x:v>Ownership of ISP and colocation facilities hosting Akamai equipment.</x:v>
      </x:c>
      <x:c r="U746" s="68" t="str">
        <x:v>The platform relies on third-party networks.</x:v>
      </x:c>
      <x:c r="V746" s="68" t="str">
        <x:v>Active</x:v>
      </x:c>
      <x:c r="W746" s="68" t="str">
        <x:v>45;57</x:v>
      </x:c>
      <x:c r="X746" s="68" t="str">
        <x:v>2026-07-27</x:v>
      </x:c>
    </x:row>
    <x:row r="747">
      <x:c r="A747" s="68" t="str">
        <x:v>V11EXEC-005</x:v>
      </x:c>
      <x:c r="B747" s="68" t="str">
        <x:v>Connectivity executive authority and boundaries</x:v>
      </x:c>
      <x:c r="C747" s="68" t="str">
        <x:v>ACT-JEANFRANOISFALLACHER</x:v>
      </x:c>
      <x:c r="D747" s="68" t="str">
        <x:v>Jean-François Fallacher</x:v>
      </x:c>
      <x:c r="E747" s="68" t="str">
        <x:v>ACT-EUTELSATGROUP</x:v>
      </x:c>
      <x:c r="F747" s="68" t="str">
        <x:v>Eutelsat Group</x:v>
      </x:c>
      <x:c r="G747" s="68" t="str">
        <x:v>Executive → company</x:v>
      </x:c>
      <x:c r="H747" s="68" t="str">
        <x:v>Current 2026</x:v>
      </x:c>
      <x:c r="I747" s="68" t="str">
        <x:v>CEO role</x:v>
      </x:c>
      <x:c r="J747" s="68" t="str">
        <x:v>INS-252</x:v>
      </x:c>
      <x:c r="K747" s="68" t="str">
        <x:v>Formal corporate role</x:v>
      </x:c>
      <x:c r="L747" s="68" t="str">
        <x:v>Corporate managerial authority</x:v>
      </x:c>
      <x:c r="M747" s="68" t="str">
        <x:v>Leadership over European multi-orbit connectivity strategy</x:v>
      </x:c>
      <x:c r="N747" s="68" t="str">
        <x:v>Executive authority coordinates capital, spectrum and government-market strategy inside Eutelsat</x:v>
      </x:c>
      <x:c r="O747" s="68" t="str">
        <x:v>Institutional; geopolitical; financial</x:v>
      </x:c>
      <x:c r="P747" s="68" t="str">
        <x:v>E1</x:v>
      </x:c>
      <x:c r="Q747" s="68" t="str">
        <x:v>Very high</x:v>
      </x:c>
      <x:c r="R747" s="68" t="str">
        <x:v>SRC-474; SRC-489</x:v>
      </x:c>
      <x:c r="S747" s="68" t="str">
        <x:v>Jean-François Fallacher is Eutelsat CEO.</x:v>
      </x:c>
      <x:c r="T747" s="68" t="str">
        <x:v>Personal ownership of OneWeb or authority over European governments.</x:v>
      </x:c>
      <x:c r="U747" s="68" t="str">
        <x:v>Corporate governance and public policy remain separate.</x:v>
      </x:c>
      <x:c r="V747" s="68" t="str">
        <x:v>Active</x:v>
      </x:c>
      <x:c r="W747" s="68" t="str">
        <x:v>45;57</x:v>
      </x:c>
      <x:c r="X747" s="68" t="str">
        <x:v>2026-07-27</x:v>
      </x:c>
    </x:row>
    <x:row r="748">
      <x:c r="A748" s="68" t="str">
        <x:v>V11EXEC-006</x:v>
      </x:c>
      <x:c r="B748" s="68" t="str">
        <x:v>Connectivity executive authority and boundaries</x:v>
      </x:c>
      <x:c r="C748" s="68" t="str">
        <x:v>ACT-TIMCOOK</x:v>
      </x:c>
      <x:c r="D748" s="68" t="str">
        <x:v>Tim Cook</x:v>
      </x:c>
      <x:c r="E748" s="68" t="str">
        <x:v>ACT-APPLE</x:v>
      </x:c>
      <x:c r="F748" s="68" t="str">
        <x:v>Apple</x:v>
      </x:c>
      <x:c r="G748" s="68" t="str">
        <x:v>Executive → company</x:v>
      </x:c>
      <x:c r="H748" s="68" t="str">
        <x:v>Through 2026-08-31</x:v>
      </x:c>
      <x:c r="I748" s="68" t="str">
        <x:v>CEO and board role</x:v>
      </x:c>
      <x:c r="J748" s="68" t="str">
        <x:v>INS-254</x:v>
      </x:c>
      <x:c r="K748" s="68" t="str">
        <x:v>Formal current role until transition date</x:v>
      </x:c>
      <x:c r="L748" s="68" t="str">
        <x:v>Board and managerial authority</x:v>
      </x:c>
      <x:c r="M748" s="68" t="str">
        <x:v>Current leadership over Apple platform and App Store strategy</x:v>
      </x:c>
      <x:c r="N748" s="68" t="str">
        <x:v>Current authority is date-bounded and should not be projected beyond the announced succession</x:v>
      </x:c>
      <x:c r="O748" s="68" t="str">
        <x:v>Institutional; relational; financial</x:v>
      </x:c>
      <x:c r="P748" s="68" t="str">
        <x:v>E1</x:v>
      </x:c>
      <x:c r="Q748" s="68" t="str">
        <x:v>Very high</x:v>
      </x:c>
      <x:c r="R748" s="68" t="str">
        <x:v>SRC-480; SRC-481</x:v>
      </x:c>
      <x:c r="S748" s="68" t="str">
        <x:v>Tim Cook remains Apple CEO through August 31, 2026 and is designated executive chairman thereafter.</x:v>
      </x:c>
      <x:c r="T748" s="68" t="str">
        <x:v>CEO authority after September 1, 2026 or personal ownership of developer businesses.</x:v>
      </x:c>
      <x:c r="U748" s="68" t="str">
        <x:v>The board-approved transition changes the officeholder.</x:v>
      </x:c>
      <x:c r="V748" s="68" t="str">
        <x:v>Transition announced</x:v>
      </x:c>
      <x:c r="W748" s="68" t="str">
        <x:v>45;57</x:v>
      </x:c>
      <x:c r="X748" s="68" t="str">
        <x:v>2026-07-27</x:v>
      </x:c>
    </x:row>
    <x:row r="749">
      <x:c r="A749" s="68" t="str">
        <x:v>V11EXEC-007</x:v>
      </x:c>
      <x:c r="B749" s="68" t="str">
        <x:v>Connectivity executive authority and boundaries</x:v>
      </x:c>
      <x:c r="C749" s="68" t="str">
        <x:v>ACT-JOHNTERNUS</x:v>
      </x:c>
      <x:c r="D749" s="68" t="str">
        <x:v>John Ternus</x:v>
      </x:c>
      <x:c r="E749" s="68" t="str">
        <x:v>ACT-APPLE</x:v>
      </x:c>
      <x:c r="F749" s="68" t="str">
        <x:v>Apple</x:v>
      </x:c>
      <x:c r="G749" s="68" t="str">
        <x:v>Designated successor → company</x:v>
      </x:c>
      <x:c r="H749" s="68" t="str">
        <x:v>Effective 2026-09-01</x:v>
      </x:c>
      <x:c r="I749" s="68" t="str">
        <x:v>Designated CEO succession</x:v>
      </x:c>
      <x:c r="J749" s="68" t="str">
        <x:v>INS-254</x:v>
      </x:c>
      <x:c r="K749" s="68" t="str">
        <x:v>Future formal role</x:v>
      </x:c>
      <x:c r="L749" s="68" t="str">
        <x:v>Board-approved succession decision</x:v>
      </x:c>
      <x:c r="M749" s="68" t="str">
        <x:v>Future CEO authority</x:v>
      </x:c>
      <x:c r="N749" s="68" t="str">
        <x:v>A disclosed succession creates a future governance edge but not present CEO authority before the effective date</x:v>
      </x:c>
      <x:c r="O749" s="68" t="str">
        <x:v>Institutional; relational; temporal</x:v>
      </x:c>
      <x:c r="P749" s="68" t="str">
        <x:v>E1</x:v>
      </x:c>
      <x:c r="Q749" s="68" t="str">
        <x:v>Very high</x:v>
      </x:c>
      <x:c r="R749" s="68" t="str">
        <x:v>SRC-481</x:v>
      </x:c>
      <x:c r="S749" s="68" t="str">
        <x:v>John Ternus is designated to become Apple CEO on September 1, 2026.</x:v>
      </x:c>
      <x:c r="T749" s="68" t="str">
        <x:v>Current CEO authority on July 27, 2026.</x:v>
      </x:c>
      <x:c r="U749" s="68" t="str">
        <x:v>Tim Cook remains CEO until the effective date.</x:v>
      </x:c>
      <x:c r="V749" s="68" t="str">
        <x:v>Future effective role</x:v>
      </x:c>
      <x:c r="W749" s="68" t="str">
        <x:v>45;57</x:v>
      </x:c>
      <x:c r="X749" s="68" t="str">
        <x:v>2026-07-27</x:v>
      </x:c>
    </x:row>
    <x:row r="750">
      <x:c r="A750" s="68" t="str">
        <x:v>V11IXP-001</x:v>
      </x:c>
      <x:c r="B750" s="68" t="str">
        <x:v>Peering, routing and Internet exchange power</x:v>
      </x:c>
      <x:c r="C750" s="68" t="str">
        <x:v>ACT-AUTONOMOUSSYSTEMOPERATOR</x:v>
      </x:c>
      <x:c r="D750" s="68" t="str">
        <x:v>Autonomous system operators</x:v>
      </x:c>
      <x:c r="E750" s="68" t="str">
        <x:v>ACT-DECIX</x:v>
      </x:c>
      <x:c r="F750" s="68" t="str">
        <x:v>DE-CIX</x:v>
      </x:c>
      <x:c r="G750" s="68" t="str">
        <x:v>Networks → exchange</x:v>
      </x:c>
      <x:c r="H750" s="68" t="str">
        <x:v>Ongoing</x:v>
      </x:c>
      <x:c r="I750" s="68" t="str">
        <x:v>Peering port and interconnection service</x:v>
      </x:c>
      <x:c r="J750" s="68" t="str">
        <x:v>INS-246</x:v>
      </x:c>
      <x:c r="K750" s="68" t="str">
        <x:v>More than 4,300 networks connected</x:v>
      </x:c>
      <x:c r="L750" s="68" t="str">
        <x:v>Router ports and routing policy</x:v>
      </x:c>
      <x:c r="M750" s="68" t="str">
        <x:v>Direct multilateral or bilateral traffic exchange</x:v>
      </x:c>
      <x:c r="N750" s="68" t="str">
        <x:v>An exchange reduces dependence on paid transit by creating a shared meeting point</x:v>
      </x:c>
      <x:c r="O750" s="68" t="str">
        <x:v>Financial; technological; relational</x:v>
      </x:c>
      <x:c r="P750" s="68" t="str">
        <x:v>E1</x:v>
      </x:c>
      <x:c r="Q750" s="68" t="str">
        <x:v>Very high</x:v>
      </x:c>
      <x:c r="R750" s="68" t="str">
        <x:v>SRC-455; SRC-456</x:v>
      </x:c>
      <x:c r="S750" s="68" t="str">
        <x:v>DE-CIX connects thousands of networks and provides peering services.</x:v>
      </x:c>
      <x:c r="T750" s="68" t="str">
        <x:v>DE-CIX ownership of participant traffic or routing policies.</x:v>
      </x:c>
      <x:c r="U750" s="68" t="str">
        <x:v>Each network controls its BGP announcements and commercial terms.</x:v>
      </x:c>
      <x:c r="V750" s="68" t="str">
        <x:v>Active</x:v>
      </x:c>
      <x:c r="W750" s="68" t="str">
        <x:v>38;57</x:v>
      </x:c>
      <x:c r="X750" s="68" t="str">
        <x:v>2026-07-27</x:v>
      </x:c>
    </x:row>
    <x:row r="751">
      <x:c r="A751" s="68" t="str">
        <x:v>V11IXP-002</x:v>
      </x:c>
      <x:c r="B751" s="68" t="str">
        <x:v>Peering, routing and Internet exchange power</x:v>
      </x:c>
      <x:c r="C751" s="68" t="str">
        <x:v>ACT-AUTONOMOUSSYSTEMOPERATOR</x:v>
      </x:c>
      <x:c r="D751" s="68" t="str">
        <x:v>Autonomous system operators</x:v>
      </x:c>
      <x:c r="E751" s="68" t="str">
        <x:v>ACT-AMSIX</x:v>
      </x:c>
      <x:c r="F751" s="68" t="str">
        <x:v>AMS-IX</x:v>
      </x:c>
      <x:c r="G751" s="68" t="str">
        <x:v>Networks → exchange</x:v>
      </x:c>
      <x:c r="H751" s="68" t="str">
        <x:v>Ongoing</x:v>
      </x:c>
      <x:c r="I751" s="68" t="str">
        <x:v>Neutral peering service</x:v>
      </x:c>
      <x:c r="J751" s="68" t="str">
        <x:v>INS-247</x:v>
      </x:c>
      <x:c r="K751" s="68" t="str">
        <x:v>35.66 EB traffic in 2025</x:v>
      </x:c>
      <x:c r="L751" s="68" t="str">
        <x:v>Network ports and routes</x:v>
      </x:c>
      <x:c r="M751" s="68" t="str">
        <x:v>Local and international traffic exchange</x:v>
      </x:c>
      <x:c r="N751" s="68" t="str">
        <x:v>Neutral peering can keep regional traffic local and reduce latency</x:v>
      </x:c>
      <x:c r="O751" s="68" t="str">
        <x:v>Technological; financial; geopolitical</x:v>
      </x:c>
      <x:c r="P751" s="68" t="str">
        <x:v>E1</x:v>
      </x:c>
      <x:c r="Q751" s="68" t="str">
        <x:v>Very high</x:v>
      </x:c>
      <x:c r="R751" s="68" t="str">
        <x:v>SRC-457</x:v>
      </x:c>
      <x:c r="S751" s="68" t="str">
        <x:v>AMS-IX handled large traffic volumes through its Amsterdam platform.</x:v>
      </x:c>
      <x:c r="T751" s="68" t="str">
        <x:v>Exclusive control of Dutch Internet traffic.</x:v>
      </x:c>
      <x:c r="U751" s="68" t="str">
        <x:v>Networks can peer elsewhere or buy transit.</x:v>
      </x:c>
      <x:c r="V751" s="68" t="str">
        <x:v>Active</x:v>
      </x:c>
      <x:c r="W751" s="68" t="str">
        <x:v>38;57</x:v>
      </x:c>
      <x:c r="X751" s="68" t="str">
        <x:v>2026-07-27</x:v>
      </x:c>
    </x:row>
    <x:row r="752">
      <x:c r="A752" s="68" t="str">
        <x:v>V11IXP-003</x:v>
      </x:c>
      <x:c r="B752" s="68" t="str">
        <x:v>Peering, routing and Internet exchange power</x:v>
      </x:c>
      <x:c r="C752" s="68" t="str">
        <x:v>ACT-IPTRANSITPROVIDERS</x:v>
      </x:c>
      <x:c r="D752" s="68" t="str">
        <x:v>IP transit providers</x:v>
      </x:c>
      <x:c r="E752" s="68" t="str">
        <x:v>ACT-AUTONOMOUSSYSTEMOPERATOR</x:v>
      </x:c>
      <x:c r="F752" s="68" t="str">
        <x:v>Autonomous system operators</x:v>
      </x:c>
      <x:c r="G752" s="68" t="str">
        <x:v>Transit provider → customer network</x:v>
      </x:c>
      <x:c r="H752" s="68" t="str">
        <x:v>Contract term</x:v>
      </x:c>
      <x:c r="I752" s="68" t="str">
        <x:v>Wholesale Internet transit</x:v>
      </x:c>
      <x:c r="J752" s="68" t="str"/>
      <x:c r="K752" s="68" t="str">
        <x:v>Capacity and traffic specific</x:v>
      </x:c>
      <x:c r="L752" s="68" t="str">
        <x:v>Provider routing table and backbone</x:v>
      </x:c>
      <x:c r="M752" s="68" t="str">
        <x:v>Reachability to the wider Internet</x:v>
      </x:c>
      <x:c r="N752" s="68" t="str">
        <x:v>Transit converts one commercial relationship into access to networks beyond direct peers</x:v>
      </x:c>
      <x:c r="O752" s="68" t="str">
        <x:v>Financial; technological; relational</x:v>
      </x:c>
      <x:c r="P752" s="68" t="str">
        <x:v>S1</x:v>
      </x:c>
      <x:c r="Q752" s="68" t="str">
        <x:v>High</x:v>
      </x:c>
      <x:c r="R752" s="68" t="str">
        <x:v>SRC-455; SRC-457</x:v>
      </x:c>
      <x:c r="S752" s="68" t="str">
        <x:v>Internet networks use both peering and transit to reach destinations.</x:v>
      </x:c>
      <x:c r="T752" s="68" t="str">
        <x:v>Universal route quality or one provider carrying all traffic.</x:v>
      </x:c>
      <x:c r="U752" s="68" t="str">
        <x:v>Routing and redundancy differ by network.</x:v>
      </x:c>
      <x:c r="V752" s="68" t="str">
        <x:v>Active mechanism</x:v>
      </x:c>
      <x:c r="W752" s="68" t="str">
        <x:v>38;57</x:v>
      </x:c>
      <x:c r="X752" s="68" t="str">
        <x:v>2026-07-27</x:v>
      </x:c>
    </x:row>
    <x:row r="753">
      <x:c r="A753" s="68" t="str">
        <x:v>V11IXP-004</x:v>
      </x:c>
      <x:c r="B753" s="68" t="str">
        <x:v>Peering, routing and Internet exchange power</x:v>
      </x:c>
      <x:c r="C753" s="68" t="str">
        <x:v>ACT-CONTENTANDAPPLICATIONPRO</x:v>
      </x:c>
      <x:c r="D753" s="68" t="str">
        <x:v>Content and application providers</x:v>
      </x:c>
      <x:c r="E753" s="68" t="str">
        <x:v>ACT-INTERNETEXCHANGEPOINTS</x:v>
      </x:c>
      <x:c r="F753" s="68" t="str">
        <x:v>Internet exchange points</x:v>
      </x:c>
      <x:c r="G753" s="68" t="str">
        <x:v>Content network → exchanges</x:v>
      </x:c>
      <x:c r="H753" s="68" t="str">
        <x:v>Ongoing</x:v>
      </x:c>
      <x:c r="I753" s="68" t="str">
        <x:v>Direct peering and cache interconnection</x:v>
      </x:c>
      <x:c r="J753" s="68" t="str">
        <x:v>INS-246; INS-247</x:v>
      </x:c>
      <x:c r="K753" s="68" t="str">
        <x:v>Traffic-specific</x:v>
      </x:c>
      <x:c r="L753" s="68" t="str">
        <x:v>Application traffic and routing policy</x:v>
      </x:c>
      <x:c r="M753" s="68" t="str">
        <x:v>Lower-latency user delivery</x:v>
      </x:c>
      <x:c r="N753" s="68" t="str">
        <x:v>Large content providers can bypass some transit layers by interconnecting directly</x:v>
      </x:c>
      <x:c r="O753" s="68" t="str">
        <x:v>Technological; financial; informational</x:v>
      </x:c>
      <x:c r="P753" s="68" t="str">
        <x:v>S1</x:v>
      </x:c>
      <x:c r="Q753" s="68" t="str">
        <x:v>High</x:v>
      </x:c>
      <x:c r="R753" s="68" t="str">
        <x:v>SRC-455; SRC-457</x:v>
      </x:c>
      <x:c r="S753" s="68" t="str">
        <x:v>IXPs connect content, cloud and access networks.</x:v>
      </x:c>
      <x:c r="T753" s="68" t="str">
        <x:v>Elimination of all carrier dependence or equal bargaining power for small networks.</x:v>
      </x:c>
      <x:c r="U753" s="68" t="str">
        <x:v>Physical ports, backhaul and bilateral policies remain.</x:v>
      </x:c>
      <x:c r="V753" s="68" t="str">
        <x:v>Active</x:v>
      </x:c>
      <x:c r="W753" s="68" t="str">
        <x:v>38;57</x:v>
      </x:c>
      <x:c r="X753" s="68" t="str">
        <x:v>2026-07-27</x:v>
      </x:c>
    </x:row>
    <x:row r="754">
      <x:c r="A754" s="68" t="str">
        <x:v>V11SAT-001</x:v>
      </x:c>
      <x:c r="B754" s="68" t="str">
        <x:v>Satellite broadband, gateways and orbital power</x:v>
      </x:c>
      <x:c r="C754" s="68" t="str">
        <x:v>ACT-SPACEX</x:v>
      </x:c>
      <x:c r="D754" s="68" t="str">
        <x:v>SpaceX</x:v>
      </x:c>
      <x:c r="E754" s="68" t="str">
        <x:v>ACT-STARLINK</x:v>
      </x:c>
      <x:c r="F754" s="68" t="str">
        <x:v>Starlink</x:v>
      </x:c>
      <x:c r="G754" s="68" t="str">
        <x:v>Parent company → constellation</x:v>
      </x:c>
      <x:c r="H754" s="68" t="str">
        <x:v>Ongoing</x:v>
      </x:c>
      <x:c r="I754" s="68" t="str">
        <x:v>Ownership, launch and network operation</x:v>
      </x:c>
      <x:c r="J754" s="68" t="str">
        <x:v>INS-250</x:v>
      </x:c>
      <x:c r="K754" s="68" t="str">
        <x:v>Largest LEO constellation and millions of customers</x:v>
      </x:c>
      <x:c r="L754" s="68" t="str">
        <x:v>Launch capacity, satellites, gateways and software</x:v>
      </x:c>
      <x:c r="M754" s="68" t="str">
        <x:v>Global satellite broadband network</x:v>
      </x:c>
      <x:c r="N754" s="68" t="str">
        <x:v>Vertical integration converts launch capability into faster constellation deployment and replacement</x:v>
      </x:c>
      <x:c r="O754" s="68" t="str">
        <x:v>Technological; material; ownership</x:v>
      </x:c>
      <x:c r="P754" s="68" t="str">
        <x:v>E1</x:v>
      </x:c>
      <x:c r="Q754" s="68" t="str">
        <x:v>Very high</x:v>
      </x:c>
      <x:c r="R754" s="68" t="str">
        <x:v>SRC-463; SRC-464; SRC-465; SRC-466</x:v>
      </x:c>
      <x:c r="S754" s="68" t="str">
        <x:v>SpaceX owns and operates Starlink and launches its satellites.</x:v>
      </x:c>
      <x:c r="T754" s="68" t="str">
        <x:v>Unrestricted spectrum access or monopoly over satellite communications.</x:v>
      </x:c>
      <x:c r="U754" s="68" t="str">
        <x:v>Regulators and competing constellations constrain operations.</x:v>
      </x:c>
      <x:c r="V754" s="68" t="str">
        <x:v>Active</x:v>
      </x:c>
      <x:c r="W754" s="68" t="str">
        <x:v>40;57</x:v>
      </x:c>
      <x:c r="X754" s="68" t="str">
        <x:v>2026-07-27</x:v>
      </x:c>
    </x:row>
    <x:row r="755">
      <x:c r="A755" s="68" t="str">
        <x:v>V11SAT-002</x:v>
      </x:c>
      <x:c r="B755" s="68" t="str">
        <x:v>Satellite broadband, gateways and orbital power</x:v>
      </x:c>
      <x:c r="C755" s="68" t="str">
        <x:v>ACT-STARLINK</x:v>
      </x:c>
      <x:c r="D755" s="68" t="str">
        <x:v>Starlink</x:v>
      </x:c>
      <x:c r="E755" s="68" t="str">
        <x:v>ACT-SATELLITEUSERTERMINALS</x:v>
      </x:c>
      <x:c r="F755" s="68" t="str">
        <x:v>Satellite user terminals</x:v>
      </x:c>
      <x:c r="G755" s="68" t="str">
        <x:v>Network → customer equipment</x:v>
      </x:c>
      <x:c r="H755" s="68" t="str">
        <x:v>Ongoing</x:v>
      </x:c>
      <x:c r="I755" s="68" t="str">
        <x:v>Terminal sale and service subscription</x:v>
      </x:c>
      <x:c r="J755" s="68" t="str">
        <x:v>INS-250</x:v>
      </x:c>
      <x:c r="K755" s="68" t="str">
        <x:v>Customer- and market-specific</x:v>
      </x:c>
      <x:c r="L755" s="68" t="str">
        <x:v>Phased-array antenna and satellite coverage</x:v>
      </x:c>
      <x:c r="M755" s="68" t="str">
        <x:v>Local Internet access</x:v>
      </x:c>
      <x:c r="N755" s="68" t="str">
        <x:v>User terminals convert moving orbital capacity into fixed or mobile connectivity</x:v>
      </x:c>
      <x:c r="O755" s="68" t="str">
        <x:v>Technological; financial; material</x:v>
      </x:c>
      <x:c r="P755" s="68" t="str">
        <x:v>E1</x:v>
      </x:c>
      <x:c r="Q755" s="68" t="str">
        <x:v>High</x:v>
      </x:c>
      <x:c r="R755" s="68" t="str">
        <x:v>SRC-463; SRC-464</x:v>
      </x:c>
      <x:c r="S755" s="68" t="str">
        <x:v>Starlink supplies terminals and broadband service across many markets.</x:v>
      </x:c>
      <x:c r="T755" s="68" t="str">
        <x:v>Uniform speeds or legal availability everywhere.</x:v>
      </x:c>
      <x:c r="U755" s="68" t="str">
        <x:v>Capacity, terrain, weather and licensing vary.</x:v>
      </x:c>
      <x:c r="V755" s="68" t="str">
        <x:v>Active</x:v>
      </x:c>
      <x:c r="W755" s="68" t="str">
        <x:v>40;57</x:v>
      </x:c>
      <x:c r="X755" s="68" t="str">
        <x:v>2026-07-27</x:v>
      </x:c>
    </x:row>
    <x:row r="756">
      <x:c r="A756" s="68" t="str">
        <x:v>V11SAT-003</x:v>
      </x:c>
      <x:c r="B756" s="68" t="str">
        <x:v>Satellite broadband, gateways and orbital power</x:v>
      </x:c>
      <x:c r="C756" s="68" t="str">
        <x:v>ACT-STARLINK</x:v>
      </x:c>
      <x:c r="D756" s="68" t="str">
        <x:v>Starlink</x:v>
      </x:c>
      <x:c r="E756" s="68" t="str">
        <x:v>ACT-SATELLITEGATEWAYSTATIONS</x:v>
      </x:c>
      <x:c r="F756" s="68" t="str">
        <x:v>Satellite gateway stations</x:v>
      </x:c>
      <x:c r="G756" s="68" t="str">
        <x:v>Constellation → ground network</x:v>
      </x:c>
      <x:c r="H756" s="68" t="str">
        <x:v>Ongoing</x:v>
      </x:c>
      <x:c r="I756" s="68" t="str">
        <x:v>Gateway and backbone interconnection</x:v>
      </x:c>
      <x:c r="J756" s="68" t="str">
        <x:v>INS-250</x:v>
      </x:c>
      <x:c r="K756" s="68" t="str">
        <x:v>Global network</x:v>
      </x:c>
      <x:c r="L756" s="68" t="str">
        <x:v>Satellite radio links</x:v>
      </x:c>
      <x:c r="M756" s="68" t="str">
        <x:v>Terrestrial Internet and private-network reach</x:v>
      </x:c>
      <x:c r="N756" s="68" t="str">
        <x:v>Gateways join orbital access to fiber, peering and data centers</x:v>
      </x:c>
      <x:c r="O756" s="68" t="str">
        <x:v>Material; technological; geopolitical</x:v>
      </x:c>
      <x:c r="P756" s="68" t="str">
        <x:v>S1</x:v>
      </x:c>
      <x:c r="Q756" s="68" t="str">
        <x:v>High</x:v>
      </x:c>
      <x:c r="R756" s="68" t="str">
        <x:v>SRC-463; SRC-464</x:v>
      </x:c>
      <x:c r="S756" s="68" t="str">
        <x:v>Satellite broadband relies on ground infrastructure and network interconnection.</x:v>
      </x:c>
      <x:c r="T756" s="68" t="str">
        <x:v>A gateway for every user session or complete independence from terrestrial fiber.</x:v>
      </x:c>
      <x:c r="U756" s="68" t="str">
        <x:v>Laser links can route some traffic between satellites.</x:v>
      </x:c>
      <x:c r="V756" s="68" t="str">
        <x:v>Active mechanism</x:v>
      </x:c>
      <x:c r="W756" s="68" t="str">
        <x:v>40;57</x:v>
      </x:c>
      <x:c r="X756" s="68" t="str">
        <x:v>2026-07-27</x:v>
      </x:c>
    </x:row>
    <x:row r="757">
      <x:c r="A757" s="68" t="str">
        <x:v>V11SAT-004</x:v>
      </x:c>
      <x:c r="B757" s="68" t="str">
        <x:v>Satellite broadband, gateways and orbital power</x:v>
      </x:c>
      <x:c r="C757" s="68" t="str">
        <x:v>ACT-ELONMUSK</x:v>
      </x:c>
      <x:c r="D757" s="68" t="str">
        <x:v>Elon Musk</x:v>
      </x:c>
      <x:c r="E757" s="68" t="str">
        <x:v>ACT-SPACEX</x:v>
      </x:c>
      <x:c r="F757" s="68" t="str">
        <x:v>SpaceX</x:v>
      </x:c>
      <x:c r="G757" s="68" t="str">
        <x:v>Controlling shareholder/executive → company</x:v>
      </x:c>
      <x:c r="H757" s="68" t="str">
        <x:v>Current 2026</x:v>
      </x:c>
      <x:c r="I757" s="68" t="str">
        <x:v>CEO, CTO, chairman and voting control</x:v>
      </x:c>
      <x:c r="J757" s="68" t="str">
        <x:v>INS-250</x:v>
      </x:c>
      <x:c r="K757" s="68" t="str">
        <x:v>84.3% voting rights reported before offering in 2026 prospectus</x:v>
      </x:c>
      <x:c r="L757" s="68" t="str">
        <x:v>Formal office and dual-class shares</x:v>
      </x:c>
      <x:c r="M757" s="68" t="str">
        <x:v>Strategic and governance control</x:v>
      </x:c>
      <x:c r="N757" s="68" t="str">
        <x:v>Voting rights and executive office create unusually concentrated formal authority</x:v>
      </x:c>
      <x:c r="O757" s="68" t="str">
        <x:v>Ownership; institutional; technological</x:v>
      </x:c>
      <x:c r="P757" s="68" t="str">
        <x:v>E1</x:v>
      </x:c>
      <x:c r="Q757" s="68" t="str">
        <x:v>Very high</x:v>
      </x:c>
      <x:c r="R757" s="68" t="str">
        <x:v>SRC-466; SRC-467</x:v>
      </x:c>
      <x:c r="S757" s="68" t="str">
        <x:v>SpaceX identified Elon Musk as CEO, CTO, chairman and controlling shareholder.</x:v>
      </x:c>
      <x:c r="T757" s="68" t="str">
        <x:v>Personal ownership of every Starlink asset outside the corporation or authority over regulators.</x:v>
      </x:c>
      <x:c r="U757" s="68" t="str">
        <x:v>Corporate law, contracts and government licences still apply.</x:v>
      </x:c>
      <x:c r="V757" s="68" t="str">
        <x:v>Active</x:v>
      </x:c>
      <x:c r="W757" s="68" t="str">
        <x:v>45;57</x:v>
      </x:c>
      <x:c r="X757" s="68" t="str">
        <x:v>2026-07-27</x:v>
      </x:c>
    </x:row>
    <x:row r="758">
      <x:c r="A758" s="68" t="str">
        <x:v>V11SAT-005</x:v>
      </x:c>
      <x:c r="B758" s="68" t="str">
        <x:v>Satellite broadband, gateways and orbital power</x:v>
      </x:c>
      <x:c r="C758" s="68" t="str">
        <x:v>ACT-AMAZON</x:v>
      </x:c>
      <x:c r="D758" s="68" t="str">
        <x:v>Amazon</x:v>
      </x:c>
      <x:c r="E758" s="68" t="str">
        <x:v>ACT-AMAZONLEO</x:v>
      </x:c>
      <x:c r="F758" s="68" t="str">
        <x:v>Amazon Leo</x:v>
      </x:c>
      <x:c r="G758" s="68" t="str">
        <x:v>Parent company → constellation</x:v>
      </x:c>
      <x:c r="H758" s="68" t="str">
        <x:v>Ongoing</x:v>
      </x:c>
      <x:c r="I758" s="68" t="str">
        <x:v>Capital, manufacturing and network development</x:v>
      </x:c>
      <x:c r="J758" s="68" t="str">
        <x:v>INS-251</x:v>
      </x:c>
      <x:c r="K758" s="68" t="str">
        <x:v>More than 3,000 planned satellites; 375+ reported in orbit</x:v>
      </x:c>
      <x:c r="L758" s="68" t="str">
        <x:v>Amazon capital, satellites and ground systems</x:v>
      </x:c>
      <x:c r="M758" s="68" t="str">
        <x:v>LEO broadband network</x:v>
      </x:c>
      <x:c r="N758" s="68" t="str">
        <x:v>Amazon converts logistics, cloud and device capabilities into an integrated connectivity platform</x:v>
      </x:c>
      <x:c r="O758" s="68" t="str">
        <x:v>Technological; financial; ownership</x:v>
      </x:c>
      <x:c r="P758" s="68" t="str">
        <x:v>E1</x:v>
      </x:c>
      <x:c r="Q758" s="68" t="str">
        <x:v>Very high</x:v>
      </x:c>
      <x:c r="R758" s="68" t="str">
        <x:v>SRC-468; SRC-469; SRC-470</x:v>
      </x:c>
      <x:c r="S758" s="68" t="str">
        <x:v>Amazon owns and is deploying Amazon Leo.</x:v>
      </x:c>
      <x:c r="T758" s="68" t="str">
        <x:v>Operational global coverage or direct AWS control over customer data paths in every case.</x:v>
      </x:c>
      <x:c r="U758" s="68" t="str">
        <x:v>Service is still rolling out and uses defined integrations.</x:v>
      </x:c>
      <x:c r="V758" s="68" t="str">
        <x:v>Deployment</x:v>
      </x:c>
      <x:c r="W758" s="68" t="str">
        <x:v>40;57</x:v>
      </x:c>
      <x:c r="X758" s="68" t="str">
        <x:v>2026-07-27</x:v>
      </x:c>
    </x:row>
    <x:row r="759">
      <x:c r="A759" s="68" t="str">
        <x:v>V11SAT-006</x:v>
      </x:c>
      <x:c r="B759" s="68" t="str">
        <x:v>Satellite broadband, gateways and orbital power</x:v>
      </x:c>
      <x:c r="C759" s="68" t="str">
        <x:v>ACT-AMAZONLEO</x:v>
      </x:c>
      <x:c r="D759" s="68" t="str">
        <x:v>Amazon Leo</x:v>
      </x:c>
      <x:c r="E759" s="68" t="str">
        <x:v>ACT-AMAZONWEBSERVICES</x:v>
      </x:c>
      <x:c r="F759" s="68" t="str">
        <x:v>Amazon Web Services</x:v>
      </x:c>
      <x:c r="G759" s="68" t="str">
        <x:v>Constellation → cloud platform</x:v>
      </x:c>
      <x:c r="H759" s="68" t="str">
        <x:v>Enterprise service</x:v>
      </x:c>
      <x:c r="I759" s="68" t="str">
        <x:v>Direct-to-AWS private connectivity</x:v>
      </x:c>
      <x:c r="J759" s="68" t="str">
        <x:v>INS-251</x:v>
      </x:c>
      <x:c r="K759" s="68" t="str">
        <x:v>Product-specific</x:v>
      </x:c>
      <x:c r="L759" s="68" t="str">
        <x:v>Satellite terminal traffic</x:v>
      </x:c>
      <x:c r="M759" s="68" t="str">
        <x:v>Private cloud network connection</x:v>
      </x:c>
      <x:c r="N759" s="68" t="str">
        <x:v>A satellite operator and cloud provider inside one corporate group can bypass parts of the public Internet for enterprise users</x:v>
      </x:c>
      <x:c r="O759" s="68" t="str">
        <x:v>Technological; informational; financial</x:v>
      </x:c>
      <x:c r="P759" s="68" t="str">
        <x:v>E1</x:v>
      </x:c>
      <x:c r="Q759" s="68" t="str">
        <x:v>High</x:v>
      </x:c>
      <x:c r="R759" s="68" t="str">
        <x:v>SRC-469; SRC-471</x:v>
      </x:c>
      <x:c r="S759" s="68" t="str">
        <x:v>Amazon describes direct private connectivity from Leo into AWS.</x:v>
      </x:c>
      <x:c r="T759" s="68" t="str">
        <x:v>Mandatory AWS use or physical isolation from all public infrastructure.</x:v>
      </x:c>
      <x:c r="U759" s="68" t="str">
        <x:v>Customers can use other network options and underlying facilities remain shared.</x:v>
      </x:c>
      <x:c r="V759" s="68" t="str">
        <x:v>Enterprise preview / rollout</x:v>
      </x:c>
      <x:c r="W759" s="68" t="str">
        <x:v>40;57</x:v>
      </x:c>
      <x:c r="X759" s="68" t="str">
        <x:v>2026-07-27</x:v>
      </x:c>
    </x:row>
    <x:row r="760">
      <x:c r="A760" s="68" t="str">
        <x:v>V11SAT-007</x:v>
      </x:c>
      <x:c r="B760" s="68" t="str">
        <x:v>Satellite broadband, gateways and orbital power</x:v>
      </x:c>
      <x:c r="C760" s="68" t="str">
        <x:v>ACT-SATELLITELAUNCHPROVIDERS</x:v>
      </x:c>
      <x:c r="D760" s="68" t="str">
        <x:v>Satellite launch providers</x:v>
      </x:c>
      <x:c r="E760" s="68" t="str">
        <x:v>ACT-AMAZONLEO</x:v>
      </x:c>
      <x:c r="F760" s="68" t="str">
        <x:v>Amazon Leo</x:v>
      </x:c>
      <x:c r="G760" s="68" t="str">
        <x:v>Launch providers → constellation</x:v>
      </x:c>
      <x:c r="H760" s="68" t="str">
        <x:v>2025–2026</x:v>
      </x:c>
      <x:c r="I760" s="68" t="str">
        <x:v>Multi-provider launch procurement</x:v>
      </x:c>
      <x:c r="J760" s="68" t="str">
        <x:v>INS-251</x:v>
      </x:c>
      <x:c r="K760" s="68" t="str">
        <x:v>More than 80 planned launches across providers</x:v>
      </x:c>
      <x:c r="L760" s="68" t="str">
        <x:v>Rockets and launch slots</x:v>
      </x:c>
      <x:c r="M760" s="68" t="str">
        <x:v>Deployed satellite capacity</x:v>
      </x:c>
      <x:c r="N760" s="68" t="str">
        <x:v>Launch diversification reduces dependence on one rocket provider while preserving schedule and execution risk</x:v>
      </x:c>
      <x:c r="O760" s="68" t="str">
        <x:v>Material; financial; relational</x:v>
      </x:c>
      <x:c r="P760" s="68" t="str">
        <x:v>E1</x:v>
      </x:c>
      <x:c r="Q760" s="68" t="str">
        <x:v>High</x:v>
      </x:c>
      <x:c r="R760" s="68" t="str">
        <x:v>SRC-469; SRC-470</x:v>
      </x:c>
      <x:c r="S760" s="68" t="str">
        <x:v>Amazon contracted a large multi-provider launch manifest.</x:v>
      </x:c>
      <x:c r="T760" s="68" t="str">
        <x:v>Guaranteed deployment schedule or independence from SpaceX.</x:v>
      </x:c>
      <x:c r="U760" s="68" t="str">
        <x:v>Launch failures and delays remain possible.</x:v>
      </x:c>
      <x:c r="V760" s="68" t="str">
        <x:v>Active deployment</x:v>
      </x:c>
      <x:c r="W760" s="68" t="str">
        <x:v>40;57</x:v>
      </x:c>
      <x:c r="X760" s="68" t="str">
        <x:v>2026-07-27</x:v>
      </x:c>
    </x:row>
    <x:row r="761">
      <x:c r="A761" s="68" t="str">
        <x:v>V11SAT-008</x:v>
      </x:c>
      <x:c r="B761" s="68" t="str">
        <x:v>Satellite broadband, gateways and orbital power</x:v>
      </x:c>
      <x:c r="C761" s="68" t="str">
        <x:v>ACT-EUTELSATGROUP</x:v>
      </x:c>
      <x:c r="D761" s="68" t="str">
        <x:v>Eutelsat Group</x:v>
      </x:c>
      <x:c r="E761" s="68" t="str">
        <x:v>ACT-ONEWEBLEOCONSTELLATION</x:v>
      </x:c>
      <x:c r="F761" s="68" t="str">
        <x:v>OneWeb LEO constellation</x:v>
      </x:c>
      <x:c r="G761" s="68" t="str">
        <x:v>Parent operator → constellation</x:v>
      </x:c>
      <x:c r="H761" s="68" t="str">
        <x:v>2023 onward</x:v>
      </x:c>
      <x:c r="I761" s="68" t="str">
        <x:v>Ownership and multi-orbit integration</x:v>
      </x:c>
      <x:c r="J761" s="68" t="str">
        <x:v>INS-252</x:v>
      </x:c>
      <x:c r="K761" s="68" t="str">
        <x:v>600+ LEO satellites</x:v>
      </x:c>
      <x:c r="L761" s="68" t="str">
        <x:v>LEO assets, spectrum rights and distribution</x:v>
      </x:c>
      <x:c r="M761" s="68" t="str">
        <x:v>Enterprise and government connectivity</x:v>
      </x:c>
      <x:c r="N761" s="68" t="str">
        <x:v>A European operator combines GEO coverage with operational LEO capacity</x:v>
      </x:c>
      <x:c r="O761" s="68" t="str">
        <x:v>Technological; geopolitical; ownership</x:v>
      </x:c>
      <x:c r="P761" s="68" t="str">
        <x:v>E1</x:v>
      </x:c>
      <x:c r="Q761" s="68" t="str">
        <x:v>Very high</x:v>
      </x:c>
      <x:c r="R761" s="68" t="str">
        <x:v>SRC-472; SRC-473</x:v>
      </x:c>
      <x:c r="S761" s="68" t="str">
        <x:v>Eutelsat operates a 600+ satellite OneWeb LEO constellation with GEO assets.</x:v>
      </x:c>
      <x:c r="T761" s="68" t="str">
        <x:v>Consumer-scale equivalence to Starlink or full European technological independence.</x:v>
      </x:c>
      <x:c r="U761" s="68" t="str">
        <x:v>Distribution, replenishment and terminal ecosystems differ.</x:v>
      </x:c>
      <x:c r="V761" s="68" t="str">
        <x:v>Operational</x:v>
      </x:c>
      <x:c r="W761" s="68" t="str">
        <x:v>40;57</x:v>
      </x:c>
      <x:c r="X761" s="68" t="str">
        <x:v>2026-07-27</x:v>
      </x:c>
    </x:row>
    <x:row r="762">
      <x:c r="A762" s="68" t="str">
        <x:v>V11SAT-009</x:v>
      </x:c>
      <x:c r="B762" s="68" t="str">
        <x:v>Satellite broadband, gateways and orbital power</x:v>
      </x:c>
      <x:c r="C762" s="68" t="str">
        <x:v>ACT-FEDERALCOMMUNICATIONSCOM</x:v>
      </x:c>
      <x:c r="D762" s="68" t="str">
        <x:v>Federal Communications Commission</x:v>
      </x:c>
      <x:c r="E762" s="68" t="str">
        <x:v>ACT-RADIOFREQUENCYSPECTRUMRI</x:v>
      </x:c>
      <x:c r="F762" s="68" t="str">
        <x:v>Radio-frequency spectrum rights</x:v>
      </x:c>
      <x:c r="G762" s="68" t="str">
        <x:v>Regulator → public resource</x:v>
      </x:c>
      <x:c r="H762" s="68" t="str">
        <x:v>2025–2026</x:v>
      </x:c>
      <x:c r="I762" s="68" t="str">
        <x:v>Spectrum allocation and licensing policy</x:v>
      </x:c>
      <x:c r="J762" s="68" t="str">
        <x:v>INS-253</x:v>
      </x:c>
      <x:c r="K762" s="68" t="str">
        <x:v>More than 20,000 MHz referenced in FCC policy claims</x:v>
      </x:c>
      <x:c r="L762" s="68" t="str">
        <x:v>Public frequency bands and technical rules</x:v>
      </x:c>
      <x:c r="M762" s="68" t="str">
        <x:v>Licensable satellite capacity</x:v>
      </x:c>
      <x:c r="N762" s="68" t="str">
        <x:v>Regulatory decisions can expand orbital broadband capacity without building a single satellite</x:v>
      </x:c>
      <x:c r="O762" s="68" t="str">
        <x:v>Institutional; geopolitical; material</x:v>
      </x:c>
      <x:c r="P762" s="68" t="str">
        <x:v>E1</x:v>
      </x:c>
      <x:c r="Q762" s="68" t="str">
        <x:v>High</x:v>
      </x:c>
      <x:c r="R762" s="68" t="str">
        <x:v>SRC-475; SRC-476</x:v>
      </x:c>
      <x:c r="S762" s="68" t="str">
        <x:v>FCC is modernising and expanding spectrum access for satellite broadband.</x:v>
      </x:c>
      <x:c r="T762" s="68" t="str">
        <x:v>Automatic service deployment or authority outside US jurisdiction.</x:v>
      </x:c>
      <x:c r="U762" s="68" t="str">
        <x:v>Operators still require capital, satellites and international coordination.</x:v>
      </x:c>
      <x:c r="V762" s="68" t="str">
        <x:v>Active policy</x:v>
      </x:c>
      <x:c r="W762" s="68" t="str">
        <x:v>40;57</x:v>
      </x:c>
      <x:c r="X762" s="68" t="str">
        <x:v>2026-07-27</x:v>
      </x:c>
    </x:row>
    <x:row r="763">
      <x:c r="A763" s="68" t="str">
        <x:v>V11SAT-010</x:v>
      </x:c>
      <x:c r="B763" s="68" t="str">
        <x:v>Satellite broadband, gateways and orbital power</x:v>
      </x:c>
      <x:c r="C763" s="68" t="str">
        <x:v>ACT-RADIOFREQUENCYSPECTRUMRI</x:v>
      </x:c>
      <x:c r="D763" s="68" t="str">
        <x:v>Radio-frequency spectrum rights</x:v>
      </x:c>
      <x:c r="E763" s="68" t="str">
        <x:v>ACT-STARLINK</x:v>
      </x:c>
      <x:c r="F763" s="68" t="str">
        <x:v>Starlink</x:v>
      </x:c>
      <x:c r="G763" s="68" t="str">
        <x:v>Public right → operator</x:v>
      </x:c>
      <x:c r="H763" s="68" t="str">
        <x:v>Licence-specific</x:v>
      </x:c>
      <x:c r="I763" s="68" t="str">
        <x:v>Satellite spectrum and market access</x:v>
      </x:c>
      <x:c r="J763" s="68" t="str">
        <x:v>INS-250; INS-253</x:v>
      </x:c>
      <x:c r="K763" s="68" t="str">
        <x:v>Band- and jurisdiction-specific</x:v>
      </x:c>
      <x:c r="L763" s="68" t="str">
        <x:v>Regulatory authorisation</x:v>
      </x:c>
      <x:c r="M763" s="68" t="str">
        <x:v>Lawful broadband and direct-to-cell operation</x:v>
      </x:c>
      <x:c r="N763" s="68" t="str">
        <x:v>Spectrum permission is a sovereign input to orbital connectivity</x:v>
      </x:c>
      <x:c r="O763" s="68" t="str">
        <x:v>Institutional; technological; geopolitical</x:v>
      </x:c>
      <x:c r="P763" s="68" t="str">
        <x:v>S1</x:v>
      </x:c>
      <x:c r="Q763" s="68" t="str">
        <x:v>High</x:v>
      </x:c>
      <x:c r="R763" s="68" t="str">
        <x:v>SRC-475; SRC-476</x:v>
      </x:c>
      <x:c r="S763" s="68" t="str">
        <x:v>Satellite operators depend on national and international spectrum authorisations.</x:v>
      </x:c>
      <x:c r="T763" s="68" t="str">
        <x:v>Permanent exclusive ownership of frequencies or worldwide approval.</x:v>
      </x:c>
      <x:c r="U763" s="68" t="str">
        <x:v>Licences are conditional and geographically bounded.</x:v>
      </x:c>
      <x:c r="V763" s="68" t="str">
        <x:v>Active</x:v>
      </x:c>
      <x:c r="W763" s="68" t="str">
        <x:v>40;57</x:v>
      </x:c>
      <x:c r="X763" s="68" t="str">
        <x:v>2026-07-27</x:v>
      </x:c>
    </x:row>
    <x:row r="764">
      <x:c r="A764" s="68" t="str">
        <x:v>V11STORE-001</x:v>
      </x:c>
      <x:c r="B764" s="68" t="str">
        <x:v>App-store and device-distribution power</x:v>
      </x:c>
      <x:c r="C764" s="68" t="str">
        <x:v>ACT-MOBILEAPPLICATIONDEVELOP</x:v>
      </x:c>
      <x:c r="D764" s="68" t="str">
        <x:v>Mobile application developers</x:v>
      </x:c>
      <x:c r="E764" s="68" t="str">
        <x:v>ACT-APPLEAPPSTORE</x:v>
      </x:c>
      <x:c r="F764" s="68" t="str">
        <x:v>Apple App Store</x:v>
      </x:c>
      <x:c r="G764" s="68" t="str">
        <x:v>Developer → platform</x:v>
      </x:c>
      <x:c r="H764" s="68" t="str">
        <x:v>Submission cycle</x:v>
      </x:c>
      <x:c r="I764" s="68" t="str">
        <x:v>App submission and review</x:v>
      </x:c>
      <x:c r="J764" s="68" t="str">
        <x:v>INS-254</x:v>
      </x:c>
      <x:c r="K764" s="68" t="str">
        <x:v>App-specific</x:v>
      </x:c>
      <x:c r="L764" s="68" t="str">
        <x:v>Binary, metadata, privacy and commercial information</x:v>
      </x:c>
      <x:c r="M764" s="68" t="str">
        <x:v>Approval, rejection or required modification</x:v>
      </x:c>
      <x:c r="N764" s="68" t="str">
        <x:v>App review converts private software into authorised distribution on Apple devices</x:v>
      </x:c>
      <x:c r="O764" s="68" t="str">
        <x:v>Technological; informational; enforcement</x:v>
      </x:c>
      <x:c r="P764" s="68" t="str">
        <x:v>E1</x:v>
      </x:c>
      <x:c r="Q764" s="68" t="str">
        <x:v>Very high</x:v>
      </x:c>
      <x:c r="R764" s="68" t="str">
        <x:v>SRC-478; SRC-479</x:v>
      </x:c>
      <x:c r="S764" s="68" t="str">
        <x:v>Apple reviews apps, updates, in-app purchases and events under published guidelines.</x:v>
      </x:c>
      <x:c r="T764" s="68" t="str">
        <x:v>Perfect safety, neutral ranking or approval of every compliant app.</x:v>
      </x:c>
      <x:c r="U764" s="68" t="str">
        <x:v>Interpretation and policy changes affect outcomes.</x:v>
      </x:c>
      <x:c r="V764" s="68" t="str">
        <x:v>Active</x:v>
      </x:c>
      <x:c r="W764" s="68" t="str">
        <x:v>41;57</x:v>
      </x:c>
      <x:c r="X764" s="68" t="str">
        <x:v>2026-07-27</x:v>
      </x:c>
    </x:row>
    <x:row r="765">
      <x:c r="A765" s="68" t="str">
        <x:v>V11STORE-002</x:v>
      </x:c>
      <x:c r="B765" s="68" t="str">
        <x:v>App-store and device-distribution power</x:v>
      </x:c>
      <x:c r="C765" s="68" t="str">
        <x:v>ACT-APPLEAPPSTORE</x:v>
      </x:c>
      <x:c r="D765" s="68" t="str">
        <x:v>Apple App Store</x:v>
      </x:c>
      <x:c r="E765" s="68" t="str">
        <x:v>ACT-MOBILEOPERATINGSYSTEMUSE</x:v>
      </x:c>
      <x:c r="F765" s="68" t="str">
        <x:v>Mobile operating-system users</x:v>
      </x:c>
      <x:c r="G765" s="68" t="str">
        <x:v>Platform → users</x:v>
      </x:c>
      <x:c r="H765" s="68" t="str">
        <x:v>Ongoing</x:v>
      </x:c>
      <x:c r="I765" s="68" t="str">
        <x:v>Discovery, ranking, download and payment interface</x:v>
      </x:c>
      <x:c r="J765" s="68" t="str">
        <x:v>INS-254</x:v>
      </x:c>
      <x:c r="K765" s="68" t="str">
        <x:v>$1.4 trillion ecosystem billings and sales in 2025</x:v>
      </x:c>
      <x:c r="L765" s="68" t="str">
        <x:v>Approved apps and storefront metadata</x:v>
      </x:c>
      <x:c r="M765" s="68" t="str">
        <x:v>Software discovery and installation</x:v>
      </x:c>
      <x:c r="N765" s="68" t="str">
        <x:v>The store converts review status and ranking into user reach and commercial opportunity</x:v>
      </x:c>
      <x:c r="O765" s="68" t="str">
        <x:v>Financial; informational; relational</x:v>
      </x:c>
      <x:c r="P765" s="68" t="str">
        <x:v>E1</x:v>
      </x:c>
      <x:c r="Q765" s="68" t="str">
        <x:v>Very high</x:v>
      </x:c>
      <x:c r="R765" s="68" t="str">
        <x:v>SRC-477; SRC-478</x:v>
      </x:c>
      <x:c r="S765" s="68" t="str">
        <x:v>Apple operates a very large global app distribution ecosystem.</x:v>
      </x:c>
      <x:c r="T765" s="68" t="str">
        <x:v>Apple commission on every dollar or ownership of developer revenue.</x:v>
      </x:c>
      <x:c r="U765" s="68" t="str">
        <x:v>Apple states more than 90% of ecosystem billings involved no commission.</x:v>
      </x:c>
      <x:c r="V765" s="68" t="str">
        <x:v>Active</x:v>
      </x:c>
      <x:c r="W765" s="68" t="str">
        <x:v>41;57</x:v>
      </x:c>
      <x:c r="X765" s="68" t="str">
        <x:v>2026-07-27</x:v>
      </x:c>
    </x:row>
    <x:row r="766">
      <x:c r="A766" s="68" t="str">
        <x:v>V11STORE-003</x:v>
      </x:c>
      <x:c r="B766" s="68" t="str">
        <x:v>App-store and device-distribution power</x:v>
      </x:c>
      <x:c r="C766" s="68" t="str">
        <x:v>ACT-MOBILEAPPLICATIONDEVELOP</x:v>
      </x:c>
      <x:c r="D766" s="68" t="str">
        <x:v>Mobile application developers</x:v>
      </x:c>
      <x:c r="E766" s="68" t="str">
        <x:v>ACT-GOOGLEPLAY</x:v>
      </x:c>
      <x:c r="F766" s="68" t="str">
        <x:v>Google Play</x:v>
      </x:c>
      <x:c r="G766" s="68" t="str">
        <x:v>Developer → platform</x:v>
      </x:c>
      <x:c r="H766" s="68" t="str">
        <x:v>Submission and lifecycle</x:v>
      </x:c>
      <x:c r="I766" s="68" t="str">
        <x:v>Distribution agreement and policy compliance</x:v>
      </x:c>
      <x:c r="J766" s="68" t="str">
        <x:v>INS-255</x:v>
      </x:c>
      <x:c r="K766" s="68" t="str">
        <x:v>App-specific</x:v>
      </x:c>
      <x:c r="L766" s="68" t="str">
        <x:v>App package, account and policy declarations</x:v>
      </x:c>
      <x:c r="M766" s="68" t="str">
        <x:v>Listing, removal or restriction</x:v>
      </x:c>
      <x:c r="N766" s="68" t="str">
        <x:v>Google Play converts developer compliance into access to Android users through its managed marketplace</x:v>
      </x:c>
      <x:c r="O766" s="68" t="str">
        <x:v>Technological; informational; enforcement</x:v>
      </x:c>
      <x:c r="P766" s="68" t="str">
        <x:v>E1</x:v>
      </x:c>
      <x:c r="Q766" s="68" t="str">
        <x:v>Very high</x:v>
      </x:c>
      <x:c r="R766" s="68" t="str">
        <x:v>SRC-482; SRC-483; SRC-484</x:v>
      </x:c>
      <x:c r="S766" s="68" t="str">
        <x:v>Google Play requires acceptance of developer terms and policies.</x:v>
      </x:c>
      <x:c r="T766" s="68" t="str">
        <x:v>Control of all Android distribution or approval of every submission.</x:v>
      </x:c>
      <x:c r="U766" s="68" t="str">
        <x:v>Android permits other distribution channels in many jurisdictions.</x:v>
      </x:c>
      <x:c r="V766" s="68" t="str">
        <x:v>Active</x:v>
      </x:c>
      <x:c r="W766" s="68" t="str">
        <x:v>41;57</x:v>
      </x:c>
      <x:c r="X766" s="68" t="str">
        <x:v>2026-07-27</x:v>
      </x:c>
    </x:row>
    <x:row r="767">
      <x:c r="A767" s="68" t="str">
        <x:v>V11STORE-004</x:v>
      </x:c>
      <x:c r="B767" s="68" t="str">
        <x:v>App-store and device-distribution power</x:v>
      </x:c>
      <x:c r="C767" s="68" t="str">
        <x:v>ACT-GOOGLEPLAY</x:v>
      </x:c>
      <x:c r="D767" s="68" t="str">
        <x:v>Google Play</x:v>
      </x:c>
      <x:c r="E767" s="68" t="str">
        <x:v>ACT-MOBILEOPERATINGSYSTEMUSE</x:v>
      </x:c>
      <x:c r="F767" s="68" t="str">
        <x:v>Mobile operating-system users</x:v>
      </x:c>
      <x:c r="G767" s="68" t="str">
        <x:v>Platform → users</x:v>
      </x:c>
      <x:c r="H767" s="68" t="str">
        <x:v>Ongoing</x:v>
      </x:c>
      <x:c r="I767" s="68" t="str">
        <x:v>Search, recommendation, download and security services</x:v>
      </x:c>
      <x:c r="J767" s="68" t="str">
        <x:v>INS-255</x:v>
      </x:c>
      <x:c r="K767" s="68" t="str">
        <x:v>Global Android market</x:v>
      </x:c>
      <x:c r="L767" s="68" t="str">
        <x:v>Approved application catalogue</x:v>
      </x:c>
      <x:c r="M767" s="68" t="str">
        <x:v>Application discovery and installation</x:v>
      </x:c>
      <x:c r="N767" s="68" t="str">
        <x:v>Store ranking and policy become a conversion point between developers and users</x:v>
      </x:c>
      <x:c r="O767" s="68" t="str">
        <x:v>Informational; financial; relational</x:v>
      </x:c>
      <x:c r="P767" s="68" t="str">
        <x:v>E1</x:v>
      </x:c>
      <x:c r="Q767" s="68" t="str">
        <x:v>High</x:v>
      </x:c>
      <x:c r="R767" s="68" t="str">
        <x:v>SRC-482; SRC-483</x:v>
      </x:c>
      <x:c r="S767" s="68" t="str">
        <x:v>Google Play operates discovery and policy systems for Android apps.</x:v>
      </x:c>
      <x:c r="T767" s="68" t="str">
        <x:v>Exclusive software access on all Android devices.</x:v>
      </x:c>
      <x:c r="U767" s="68" t="str">
        <x:v>Alternative stores and direct installation may exist.</x:v>
      </x:c>
      <x:c r="V767" s="68" t="str">
        <x:v>Active</x:v>
      </x:c>
      <x:c r="W767" s="68" t="str">
        <x:v>41;57</x:v>
      </x:c>
      <x:c r="X767" s="68" t="str">
        <x:v>2026-07-27</x:v>
      </x:c>
    </x:row>
    <x:row r="768">
      <x:c r="A768" s="68" t="str">
        <x:v>V11STORE-005</x:v>
      </x:c>
      <x:c r="B768" s="68" t="str">
        <x:v>App-store and device-distribution power</x:v>
      </x:c>
      <x:c r="C768" s="68" t="str">
        <x:v>ACT-APPLEAPPSTORE</x:v>
      </x:c>
      <x:c r="D768" s="68" t="str">
        <x:v>Apple App Store</x:v>
      </x:c>
      <x:c r="E768" s="68" t="str">
        <x:v>ACT-MOBILEAPPLICATIONDEVELOP</x:v>
      </x:c>
      <x:c r="F768" s="68" t="str">
        <x:v>Mobile application developers</x:v>
      </x:c>
      <x:c r="G768" s="68" t="str">
        <x:v>Platform → developers</x:v>
      </x:c>
      <x:c r="H768" s="68" t="str">
        <x:v>Ongoing</x:v>
      </x:c>
      <x:c r="I768" s="68" t="str">
        <x:v>Guideline updates and enforcement</x:v>
      </x:c>
      <x:c r="J768" s="68" t="str">
        <x:v>INS-254</x:v>
      </x:c>
      <x:c r="K768" s="68" t="str">
        <x:v>Rule-specific</x:v>
      </x:c>
      <x:c r="L768" s="68" t="str">
        <x:v>Platform safety, business and legal policies</x:v>
      </x:c>
      <x:c r="M768" s="68" t="str">
        <x:v>Required product and business-model changes</x:v>
      </x:c>
      <x:c r="N768" s="68" t="str">
        <x:v>Distribution control lets platform policy shape software design before users see the app</x:v>
      </x:c>
      <x:c r="O768" s="68" t="str">
        <x:v>Technological; financial; institutional</x:v>
      </x:c>
      <x:c r="P768" s="68" t="str">
        <x:v>E1</x:v>
      </x:c>
      <x:c r="Q768" s="68" t="str">
        <x:v>High</x:v>
      </x:c>
      <x:c r="R768" s="68" t="str">
        <x:v>SRC-478; SRC-479</x:v>
      </x:c>
      <x:c r="S768" s="68" t="str">
        <x:v>Apple publishes and updates review rules across safety, business, design and legal areas.</x:v>
      </x:c>
      <x:c r="T768" s="68" t="str">
        <x:v>Proof that every rule is optimal, competition-neutral or uniformly enforced.</x:v>
      </x:c>
      <x:c r="U768" s="68" t="str">
        <x:v>Rules are contested and jurisdictionally modified.</x:v>
      </x:c>
      <x:c r="V768" s="68" t="str">
        <x:v>Active</x:v>
      </x:c>
      <x:c r="W768" s="68" t="str">
        <x:v>41;57</x:v>
      </x:c>
      <x:c r="X768" s="68" t="str">
        <x:v>2026-07-27</x:v>
      </x:c>
    </x:row>
    <x:row r="769">
      <x:c r="A769" s="68" t="str">
        <x:v>V11SUB-001</x:v>
      </x:c>
      <x:c r="B769" s="68" t="str">
        <x:v>Subsea cables and landing-station power</x:v>
      </x:c>
      <x:c r="C769" s="68" t="str">
        <x:v>ACT-METAPLATFORMS</x:v>
      </x:c>
      <x:c r="D769" s="68" t="str">
        <x:v>Meta Platforms</x:v>
      </x:c>
      <x:c r="E769" s="68" t="str">
        <x:v>ACT-PROJECTWATERWORTH</x:v>
      </x:c>
      <x:c r="F769" s="68" t="str">
        <x:v>Project Waterworth</x:v>
      </x:c>
      <x:c r="G769" s="68" t="str">
        <x:v>Company → cable project</x:v>
      </x:c>
      <x:c r="H769" s="68" t="str">
        <x:v>2025 onward</x:v>
      </x:c>
      <x:c r="I769" s="68" t="str">
        <x:v>Project sponsorship and network investment</x:v>
      </x:c>
      <x:c r="J769" s="68" t="str">
        <x:v>INS-240</x:v>
      </x:c>
      <x:c r="K769" s="68" t="str">
        <x:v>More than 50,000 km</x:v>
      </x:c>
      <x:c r="L769" s="68" t="str">
        <x:v>Capital, traffic demand and network engineering</x:v>
      </x:c>
      <x:c r="M769" s="68" t="str">
        <x:v>Multi-continent private fiber system</x:v>
      </x:c>
      <x:c r="N769" s="68" t="str">
        <x:v>A platform company converts expected traffic and AI demand into owned international transport capacity</x:v>
      </x:c>
      <x:c r="O769" s="68" t="str">
        <x:v>Material; financial; technological</x:v>
      </x:c>
      <x:c r="P769" s="68" t="str">
        <x:v>E1</x:v>
      </x:c>
      <x:c r="Q769" s="68" t="str">
        <x:v>Very high</x:v>
      </x:c>
      <x:c r="R769" s="68" t="str">
        <x:v>SRC-451</x:v>
      </x:c>
      <x:c r="S769" s="68" t="str">
        <x:v>Meta announced and sponsors Project Waterworth.</x:v>
      </x:c>
      <x:c r="T769" s="68" t="str">
        <x:v>Operational completion, exclusive use or ownership of every landing asset.</x:v>
      </x:c>
      <x:c r="U769" s="68" t="str">
        <x:v>The system remains under development and depends on partners and permits.</x:v>
      </x:c>
      <x:c r="V769" s="68" t="str">
        <x:v>Under development</x:v>
      </x:c>
      <x:c r="W769" s="68" t="str">
        <x:v>36;57</x:v>
      </x:c>
      <x:c r="X769" s="68" t="str">
        <x:v>2026-07-27</x:v>
      </x:c>
    </x:row>
    <x:row r="770">
      <x:c r="A770" s="68" t="str">
        <x:v>V11SUB-002</x:v>
      </x:c>
      <x:c r="B770" s="68" t="str">
        <x:v>Subsea cables and landing-station power</x:v>
      </x:c>
      <x:c r="C770" s="68" t="str">
        <x:v>ACT-PROJECTWATERWORTH</x:v>
      </x:c>
      <x:c r="D770" s="68" t="str">
        <x:v>Project Waterworth</x:v>
      </x:c>
      <x:c r="E770" s="68" t="str">
        <x:v>ACT-SUBMARINECABLELANDINGSTA</x:v>
      </x:c>
      <x:c r="F770" s="68" t="str">
        <x:v>Submarine cable landing stations</x:v>
      </x:c>
      <x:c r="G770" s="68" t="str">
        <x:v>Cable system → landing infrastructure</x:v>
      </x:c>
      <x:c r="H770" s="68" t="str">
        <x:v>Phased construction</x:v>
      </x:c>
      <x:c r="I770" s="68" t="str">
        <x:v>Cable landing and terrestrial interconnection</x:v>
      </x:c>
      <x:c r="J770" s="68" t="str">
        <x:v>INS-240</x:v>
      </x:c>
      <x:c r="K770" s="68" t="str">
        <x:v>Five-continent route</x:v>
      </x:c>
      <x:c r="L770" s="68" t="str">
        <x:v>Subsea optical signal</x:v>
      </x:c>
      <x:c r="M770" s="68" t="str">
        <x:v>Terrestrial network handoff</x:v>
      </x:c>
      <x:c r="N770" s="68" t="str">
        <x:v>Landing stations convert oceanic capacity into nationally reachable traffic</x:v>
      </x:c>
      <x:c r="O770" s="68" t="str">
        <x:v>Material; geopolitical; institutional</x:v>
      </x:c>
      <x:c r="P770" s="68" t="str">
        <x:v>S1</x:v>
      </x:c>
      <x:c r="Q770" s="68" t="str">
        <x:v>High</x:v>
      </x:c>
      <x:c r="R770" s="68" t="str">
        <x:v>SRC-451</x:v>
      </x:c>
      <x:c r="S770" s="68" t="str">
        <x:v>Project Waterworth requires multiple coastal landings.</x:v>
      </x:c>
      <x:c r="T770" s="68" t="str">
        <x:v>Meta ownership of every station or unrestricted national access.</x:v>
      </x:c>
      <x:c r="U770" s="68" t="str">
        <x:v>Landing ownership and regulation vary by country.</x:v>
      </x:c>
      <x:c r="V770" s="68" t="str">
        <x:v>Planned / phased</x:v>
      </x:c>
      <x:c r="W770" s="68" t="str">
        <x:v>36;57</x:v>
      </x:c>
      <x:c r="X770" s="68" t="str">
        <x:v>2026-07-27</x:v>
      </x:c>
    </x:row>
    <x:row r="771">
      <x:c r="A771" s="68" t="str">
        <x:v>V11SUB-003</x:v>
      </x:c>
      <x:c r="B771" s="68" t="str">
        <x:v>Subsea cables and landing-station power</x:v>
      </x:c>
      <x:c r="C771" s="68" t="str">
        <x:v>ACT-GOOGLEGLOBALNETWORK</x:v>
      </x:c>
      <x:c r="D771" s="68" t="str">
        <x:v>Google global network</x:v>
      </x:c>
      <x:c r="E771" s="68" t="str">
        <x:v>ACT-AMERICAINDIACONNECT</x:v>
      </x:c>
      <x:c r="F771" s="68" t="str">
        <x:v>America-India Connect</x:v>
      </x:c>
      <x:c r="G771" s="68" t="str">
        <x:v>Company → connectivity initiative</x:v>
      </x:c>
      <x:c r="H771" s="68" t="str">
        <x:v>2026 onward</x:v>
      </x:c>
      <x:c r="I771" s="68" t="str">
        <x:v>Project sponsorship and route development</x:v>
      </x:c>
      <x:c r="J771" s="68" t="str">
        <x:v>INS-241</x:v>
      </x:c>
      <x:c r="K771" s="68" t="str">
        <x:v>Three subsea paths and four terrestrial routes</x:v>
      </x:c>
      <x:c r="L771" s="68" t="str">
        <x:v>Capital, cloud traffic and network engineering</x:v>
      </x:c>
      <x:c r="M771" s="68" t="str">
        <x:v>Resilient US–India and Southern Hemisphere capacity</x:v>
      </x:c>
      <x:c r="N771" s="68" t="str">
        <x:v>A private cloud network can reshape international route geography through new gateways</x:v>
      </x:c>
      <x:c r="O771" s="68" t="str">
        <x:v>Material; technological; geopolitical</x:v>
      </x:c>
      <x:c r="P771" s="68" t="str">
        <x:v>E1</x:v>
      </x:c>
      <x:c r="Q771" s="68" t="str">
        <x:v>Very high</x:v>
      </x:c>
      <x:c r="R771" s="68" t="str">
        <x:v>SRC-452</x:v>
      </x:c>
      <x:c r="S771" s="68" t="str">
        <x:v>Google announced America-India Connect and its planned routes.</x:v>
      </x:c>
      <x:c r="T771" s="68" t="str">
        <x:v>Completed capacity or exclusive control of India's international traffic.</x:v>
      </x:c>
      <x:c r="U771" s="68" t="str">
        <x:v>Local partners, other cables and regulators remain independent.</x:v>
      </x:c>
      <x:c r="V771" s="68" t="str">
        <x:v>Announced / under development</x:v>
      </x:c>
      <x:c r="W771" s="68" t="str">
        <x:v>36;57</x:v>
      </x:c>
      <x:c r="X771" s="68" t="str">
        <x:v>2026-07-27</x:v>
      </x:c>
    </x:row>
    <x:row r="772">
      <x:c r="A772" s="68" t="str">
        <x:v>V11SUB-004</x:v>
      </x:c>
      <x:c r="B772" s="68" t="str">
        <x:v>Subsea cables and landing-station power</x:v>
      </x:c>
      <x:c r="C772" s="68" t="str">
        <x:v>ACT-AMERICAINDIACONNECT</x:v>
      </x:c>
      <x:c r="D772" s="68" t="str">
        <x:v>America-India Connect</x:v>
      </x:c>
      <x:c r="E772" s="68" t="str">
        <x:v>ACT-SUBMARINECABLELANDINGSTA</x:v>
      </x:c>
      <x:c r="F772" s="68" t="str">
        <x:v>Submarine cable landing stations</x:v>
      </x:c>
      <x:c r="G772" s="68" t="str">
        <x:v>Initiative → landing gateway</x:v>
      </x:c>
      <x:c r="H772" s="68" t="str">
        <x:v>Development period</x:v>
      </x:c>
      <x:c r="I772" s="68" t="str">
        <x:v>Visakhapatnam international gateway</x:v>
      </x:c>
      <x:c r="J772" s="68" t="str">
        <x:v>INS-241</x:v>
      </x:c>
      <x:c r="K772" s="68" t="str">
        <x:v>Gateway and route specific</x:v>
      </x:c>
      <x:c r="L772" s="68" t="str">
        <x:v>Subsea fiber paths</x:v>
      </x:c>
      <x:c r="M772" s="68" t="str">
        <x:v>National terrestrial and cloud connectivity</x:v>
      </x:c>
      <x:c r="N772" s="68" t="str">
        <x:v>A new landing location can reduce dependence on existing coastal hubs and alter data-center geography</x:v>
      </x:c>
      <x:c r="O772" s="68" t="str">
        <x:v>Material; geopolitical; financial</x:v>
      </x:c>
      <x:c r="P772" s="68" t="str">
        <x:v>E1</x:v>
      </x:c>
      <x:c r="Q772" s="68" t="str">
        <x:v>High</x:v>
      </x:c>
      <x:c r="R772" s="68" t="str">
        <x:v>SRC-452</x:v>
      </x:c>
      <x:c r="S772" s="68" t="str">
        <x:v>The initiative includes a new international gateway in Visakhapatnam.</x:v>
      </x:c>
      <x:c r="T772" s="68" t="str">
        <x:v>Automatic regional dominance or immunity from cable faults.</x:v>
      </x:c>
      <x:c r="U772" s="68" t="str">
        <x:v>Backhaul, power, permits and demand determine realised importance.</x:v>
      </x:c>
      <x:c r="V772" s="68" t="str">
        <x:v>Under development</x:v>
      </x:c>
      <x:c r="W772" s="68" t="str">
        <x:v>36;57</x:v>
      </x:c>
      <x:c r="X772" s="68" t="str">
        <x:v>2026-07-27</x:v>
      </x:c>
    </x:row>
    <x:row r="773">
      <x:c r="A773" s="68" t="str">
        <x:v>V11SUB-005</x:v>
      </x:c>
      <x:c r="B773" s="68" t="str">
        <x:v>Subsea cables and landing-station power</x:v>
      </x:c>
      <x:c r="C773" s="68" t="str">
        <x:v>ACT-GOOGLEGLOBALNETWORK</x:v>
      </x:c>
      <x:c r="D773" s="68" t="str">
        <x:v>Google global network</x:v>
      </x:c>
      <x:c r="E773" s="68" t="str">
        <x:v>ACT-HONOMOANA</x:v>
      </x:c>
      <x:c r="F773" s="68" t="str">
        <x:v>Honomoana</x:v>
      </x:c>
      <x:c r="G773" s="68" t="str">
        <x:v>Company → cable system</x:v>
      </x:c>
      <x:c r="H773" s="68" t="str">
        <x:v>2023 onward</x:v>
      </x:c>
      <x:c r="I773" s="68" t="str">
        <x:v>Project investment and engineering</x:v>
      </x:c>
      <x:c r="J773" s="68" t="str">
        <x:v>INS-242</x:v>
      </x:c>
      <x:c r="K773" s="68" t="str">
        <x:v>Pacific multi-route system</x:v>
      </x:c>
      <x:c r="L773" s="68" t="str">
        <x:v>Cloud traffic and capital</x:v>
      </x:c>
      <x:c r="M773" s="68" t="str">
        <x:v>New Pacific route diversity</x:v>
      </x:c>
      <x:c r="N773" s="68" t="str">
        <x:v>Private cable investment converts platform demand into regional resilience and lower-latency paths</x:v>
      </x:c>
      <x:c r="O773" s="68" t="str">
        <x:v>Material; technological; financial</x:v>
      </x:c>
      <x:c r="P773" s="68" t="str">
        <x:v>E1</x:v>
      </x:c>
      <x:c r="Q773" s="68" t="str">
        <x:v>High</x:v>
      </x:c>
      <x:c r="R773" s="68" t="str">
        <x:v>SRC-453; SRC-454</x:v>
      </x:c>
      <x:c r="S773" s="68" t="str">
        <x:v>Google and partners announced Honomoana and related Pacific routes.</x:v>
      </x:c>
      <x:c r="T773" s="68" t="str">
        <x:v>Google ownership of all Pacific connectivity or completed service at every landing.</x:v>
      </x:c>
      <x:c r="U773" s="68" t="str">
        <x:v>The programme uses multiple partners and phased delivery.</x:v>
      </x:c>
      <x:c r="V773" s="68" t="str">
        <x:v>Under construction</x:v>
      </x:c>
      <x:c r="W773" s="68" t="str">
        <x:v>36;57</x:v>
      </x:c>
      <x:c r="X773" s="68" t="str">
        <x:v>2026-07-27</x:v>
      </x:c>
    </x:row>
    <x:row r="774">
      <x:c r="A774" s="68" t="str">
        <x:v>V11SUB-006</x:v>
      </x:c>
      <x:c r="B774" s="68" t="str">
        <x:v>Subsea cables and landing-station power</x:v>
      </x:c>
      <x:c r="C774" s="68" t="str">
        <x:v>ACT-SUBMARINECABLEOWNERSANDC</x:v>
      </x:c>
      <x:c r="D774" s="68" t="str">
        <x:v>Submarine cable owners and consortia</x:v>
      </x:c>
      <x:c r="E774" s="68" t="str">
        <x:v>ACT-SUBMARINECABLEMAINTENANC</x:v>
      </x:c>
      <x:c r="F774" s="68" t="str">
        <x:v>Submarine cable maintenance providers</x:v>
      </x:c>
      <x:c r="G774" s="68" t="str">
        <x:v>Owners → repair providers</x:v>
      </x:c>
      <x:c r="H774" s="68" t="str">
        <x:v>Ongoing</x:v>
      </x:c>
      <x:c r="I774" s="68" t="str">
        <x:v>Maintenance-zone and repair contract</x:v>
      </x:c>
      <x:c r="J774" s="68" t="str"/>
      <x:c r="K774" s="68" t="str">
        <x:v>System-specific</x:v>
      </x:c>
      <x:c r="L774" s="68" t="str">
        <x:v>Cable fault location and spare equipment</x:v>
      </x:c>
      <x:c r="M774" s="68" t="str">
        <x:v>Restored optical capacity</x:v>
      </x:c>
      <x:c r="N774" s="68" t="str">
        <x:v>Repair fleets convert marine engineering capacity into network restoration</x:v>
      </x:c>
      <x:c r="O774" s="68" t="str">
        <x:v>Material; relational; geopolitical</x:v>
      </x:c>
      <x:c r="P774" s="68" t="str">
        <x:v>S1</x:v>
      </x:c>
      <x:c r="Q774" s="68" t="str">
        <x:v>High</x:v>
      </x:c>
      <x:c r="R774" s="68" t="str">
        <x:v>SRC-451; SRC-452; SRC-453</x:v>
      </x:c>
      <x:c r="S774" s="68" t="str">
        <x:v>Subsea systems require specialised repair and maintenance arrangements.</x:v>
      </x:c>
      <x:c r="T774" s="68" t="str">
        <x:v>Guaranteed rapid repair or identical contractual structures.</x:v>
      </x:c>
      <x:c r="U774" s="68" t="str">
        <x:v>Weather, permits and fault depth can prolong outages.</x:v>
      </x:c>
      <x:c r="V774" s="68" t="str">
        <x:v>Active mechanism</x:v>
      </x:c>
      <x:c r="W774" s="68" t="str">
        <x:v>36;57</x:v>
      </x:c>
      <x:c r="X774" s="68" t="str">
        <x:v>2026-07-27</x:v>
      </x:c>
    </x:row>
    <x:row r="775">
      <x:c r="A775" s="68" t="str">
        <x:v>V11SUB-007</x:v>
      </x:c>
      <x:c r="B775" s="68" t="str">
        <x:v>Subsea cables and landing-station power</x:v>
      </x:c>
      <x:c r="C775" s="68" t="str">
        <x:v>ACT-SUBMARINECABLELANDINGSTA</x:v>
      </x:c>
      <x:c r="D775" s="68" t="str">
        <x:v>Submarine cable landing stations</x:v>
      </x:c>
      <x:c r="E775" s="68" t="str">
        <x:v>ACT-FIXEDBROADBANDANDFIBEROP</x:v>
      </x:c>
      <x:c r="F775" s="68" t="str">
        <x:v>Fixed broadband and fiber operators</x:v>
      </x:c>
      <x:c r="G775" s="68" t="str">
        <x:v>Landing → terrestrial carriers</x:v>
      </x:c>
      <x:c r="H775" s="68" t="str">
        <x:v>Ongoing</x:v>
      </x:c>
      <x:c r="I775" s="68" t="str">
        <x:v>Backhaul and cross-connect</x:v>
      </x:c>
      <x:c r="J775" s="68" t="str"/>
      <x:c r="K775" s="68" t="str">
        <x:v>Capacity-specific</x:v>
      </x:c>
      <x:c r="L775" s="68" t="str">
        <x:v>International optical circuits</x:v>
      </x:c>
      <x:c r="M775" s="68" t="str">
        <x:v>Domestic and regional network reach</x:v>
      </x:c>
      <x:c r="N775" s="68" t="str">
        <x:v>A cable landing has little user value until terrestrial backhaul and peering are available</x:v>
      </x:c>
      <x:c r="O775" s="68" t="str">
        <x:v>Material; financial; relational</x:v>
      </x:c>
      <x:c r="P775" s="68" t="str">
        <x:v>S1</x:v>
      </x:c>
      <x:c r="Q775" s="68" t="str">
        <x:v>High</x:v>
      </x:c>
      <x:c r="R775" s="68" t="str">
        <x:v>SRC-452; SRC-453</x:v>
      </x:c>
      <x:c r="S775" s="68" t="str">
        <x:v>New cable initiatives include terrestrial routes and local connectivity partners.</x:v>
      </x:c>
      <x:c r="T775" s="68" t="str">
        <x:v>One operator controlling all inland traffic.</x:v>
      </x:c>
      <x:c r="U775" s="68" t="str">
        <x:v>Multiple carriers and exchange points can compete.</x:v>
      </x:c>
      <x:c r="V775" s="68" t="str">
        <x:v>Active mechanism</x:v>
      </x:c>
      <x:c r="W775" s="68" t="str">
        <x:v>36;57</x:v>
      </x:c>
      <x:c r="X775" s="68" t="str">
        <x:v>2026-07-27</x:v>
      </x:c>
    </x:row>
    <x:row r="776">
      <x:c r="A776" s="68" t="str">
        <x:v>V11TEL-001</x:v>
      </x:c>
      <x:c r="B776" s="68" t="str">
        <x:v>Universal connectivity, spectrum and access</x:v>
      </x:c>
      <x:c r="C776" s="68" t="str">
        <x:v>ACT-INTERNATIONALTELECOMMUNI</x:v>
      </x:c>
      <x:c r="D776" s="68" t="str">
        <x:v>International Telecommunication Union</x:v>
      </x:c>
      <x:c r="E776" s="68" t="str">
        <x:v>ACT-NATIONALTELECOMMUNICATIO</x:v>
      </x:c>
      <x:c r="F776" s="68" t="str">
        <x:v>National telecommunications regulators</x:v>
      </x:c>
      <x:c r="G776" s="68" t="str">
        <x:v>UN agency → regulators</x:v>
      </x:c>
      <x:c r="H776" s="68" t="str">
        <x:v>Ongoing</x:v>
      </x:c>
      <x:c r="I776" s="68" t="str">
        <x:v>Standards, statistics and policy coordination</x:v>
      </x:c>
      <x:c r="J776" s="68" t="str">
        <x:v>INS-239</x:v>
      </x:c>
      <x:c r="K776" s="68" t="str">
        <x:v>6.0 billion users online in 2025</x:v>
      </x:c>
      <x:c r="L776" s="68" t="str">
        <x:v>Global ICT evidence and member-state process</x:v>
      </x:c>
      <x:c r="M776" s="68" t="str">
        <x:v>Connectivity targets and regulatory frameworks</x:v>
      </x:c>
      <x:c r="N776" s="68" t="str">
        <x:v>International coordination makes national connectivity comparable without replacing national licensing authority</x:v>
      </x:c>
      <x:c r="O776" s="68" t="str">
        <x:v>Institutional; informational; geopolitical</x:v>
      </x:c>
      <x:c r="P776" s="68" t="str">
        <x:v>E1</x:v>
      </x:c>
      <x:c r="Q776" s="68" t="str">
        <x:v>Very high</x:v>
      </x:c>
      <x:c r="R776" s="68" t="str">
        <x:v>SRC-442; SRC-443</x:v>
      </x:c>
      <x:c r="S776" s="68" t="str">
        <x:v>ITU measures global connectivity and coordinates policy and standards.</x:v>
      </x:c>
      <x:c r="T776" s="68" t="str">
        <x:v>Direct authority to issue national licences or build domestic networks.</x:v>
      </x:c>
      <x:c r="U776" s="68" t="str">
        <x:v>Implementation remains national and market specific.</x:v>
      </x:c>
      <x:c r="V776" s="68" t="str">
        <x:v>Active</x:v>
      </x:c>
      <x:c r="W776" s="68" t="str">
        <x:v>36;57</x:v>
      </x:c>
      <x:c r="X776" s="68" t="str">
        <x:v>2026-07-27</x:v>
      </x:c>
    </x:row>
    <x:row r="777">
      <x:c r="A777" s="68" t="str">
        <x:v>V11TEL-002</x:v>
      </x:c>
      <x:c r="B777" s="68" t="str">
        <x:v>Universal connectivity, spectrum and access</x:v>
      </x:c>
      <x:c r="C777" s="68" t="str">
        <x:v>ACT-NATIONALTELECOMMUNICATIO</x:v>
      </x:c>
      <x:c r="D777" s="68" t="str">
        <x:v>National telecommunications regulators</x:v>
      </x:c>
      <x:c r="E777" s="68" t="str">
        <x:v>ACT-MOBILENETWORKOPERATORS</x:v>
      </x:c>
      <x:c r="F777" s="68" t="str">
        <x:v>Mobile network operators</x:v>
      </x:c>
      <x:c r="G777" s="68" t="str">
        <x:v>Regulator → operator</x:v>
      </x:c>
      <x:c r="H777" s="68" t="str">
        <x:v>Licence term</x:v>
      </x:c>
      <x:c r="I777" s="68" t="str">
        <x:v>Spectrum and operating licence</x:v>
      </x:c>
      <x:c r="J777" s="68" t="str">
        <x:v>INS-253</x:v>
      </x:c>
      <x:c r="K777" s="68" t="str">
        <x:v>Band- and jurisdiction-specific</x:v>
      </x:c>
      <x:c r="L777" s="68" t="str">
        <x:v>Public spectrum rights and compliance conditions</x:v>
      </x:c>
      <x:c r="M777" s="68" t="str">
        <x:v>Legal radio access and service authority</x:v>
      </x:c>
      <x:c r="N777" s="68" t="str">
        <x:v>Spectrum licensing converts a public frequency resource into a bounded commercial network right</x:v>
      </x:c>
      <x:c r="O777" s="68" t="str">
        <x:v>Institutional; material; financial</x:v>
      </x:c>
      <x:c r="P777" s="68" t="str">
        <x:v>S1</x:v>
      </x:c>
      <x:c r="Q777" s="68" t="str">
        <x:v>High</x:v>
      </x:c>
      <x:c r="R777" s="68" t="str">
        <x:v>SRC-475; SRC-476</x:v>
      </x:c>
      <x:c r="S777" s="68" t="str">
        <x:v>National regulators license radio and satellite operations.</x:v>
      </x:c>
      <x:c r="T777" s="68" t="str">
        <x:v>Ownership of the operator or guaranteed coverage quality.</x:v>
      </x:c>
      <x:c r="U777" s="68" t="str">
        <x:v>Licence conditions and market structures vary.</x:v>
      </x:c>
      <x:c r="V777" s="68" t="str">
        <x:v>Active</x:v>
      </x:c>
      <x:c r="W777" s="68" t="str">
        <x:v>36;57</x:v>
      </x:c>
      <x:c r="X777" s="68" t="str">
        <x:v>2026-07-27</x:v>
      </x:c>
    </x:row>
    <x:row r="778">
      <x:c r="A778" s="68" t="str">
        <x:v>V11TEL-003</x:v>
      </x:c>
      <x:c r="B778" s="68" t="str">
        <x:v>Universal connectivity, spectrum and access</x:v>
      </x:c>
      <x:c r="C778" s="68" t="str">
        <x:v>ACT-MOBILENETWORKOPERATORS</x:v>
      </x:c>
      <x:c r="D778" s="68" t="str">
        <x:v>Mobile network operators</x:v>
      </x:c>
      <x:c r="E778" s="68" t="str">
        <x:v>ACT-INTERNETUSERSANDDEVICES</x:v>
      </x:c>
      <x:c r="F778" s="68" t="str">
        <x:v>Internet users and devices</x:v>
      </x:c>
      <x:c r="G778" s="68" t="str">
        <x:v>Operator → users</x:v>
      </x:c>
      <x:c r="H778" s="68" t="str">
        <x:v>Ongoing</x:v>
      </x:c>
      <x:c r="I778" s="68" t="str">
        <x:v>Mobile access service</x:v>
      </x:c>
      <x:c r="J778" s="68" t="str">
        <x:v>INS-239</x:v>
      </x:c>
      <x:c r="K778" s="68" t="str">
        <x:v>Coverage- and plan-specific</x:v>
      </x:c>
      <x:c r="L778" s="68" t="str">
        <x:v>Licensed spectrum, towers and backhaul</x:v>
      </x:c>
      <x:c r="M778" s="68" t="str">
        <x:v>Retail Internet connectivity</x:v>
      </x:c>
      <x:c r="N778" s="68" t="str">
        <x:v>Radio access converts spectrum and infrastructure into household connectivity</x:v>
      </x:c>
      <x:c r="O778" s="68" t="str">
        <x:v>Material; financial; relational</x:v>
      </x:c>
      <x:c r="P778" s="68" t="str">
        <x:v>S1</x:v>
      </x:c>
      <x:c r="Q778" s="68" t="str">
        <x:v>High</x:v>
      </x:c>
      <x:c r="R778" s="68" t="str">
        <x:v>SRC-442; SRC-443; SRC-490</x:v>
      </x:c>
      <x:c r="S778" s="68" t="str">
        <x:v>Mobile broadband is a primary route to Internet access globally.</x:v>
      </x:c>
      <x:c r="T778" s="68" t="str">
        <x:v>Affordable, high-quality or unrestricted access for every covered person.</x:v>
      </x:c>
      <x:c r="U778" s="68" t="str">
        <x:v>Devices, income, skills and policy affect meaningful use.</x:v>
      </x:c>
      <x:c r="V778" s="68" t="str">
        <x:v>Active</x:v>
      </x:c>
      <x:c r="W778" s="68" t="str">
        <x:v>36;57</x:v>
      </x:c>
      <x:c r="X778" s="68" t="str">
        <x:v>2026-07-27</x:v>
      </x:c>
    </x:row>
    <x:row r="779">
      <x:c r="A779" s="68" t="str">
        <x:v>V11TEL-004</x:v>
      </x:c>
      <x:c r="B779" s="68" t="str">
        <x:v>Universal connectivity, spectrum and access</x:v>
      </x:c>
      <x:c r="C779" s="68" t="str">
        <x:v>ACT-FIXEDBROADBANDANDFIBEROP</x:v>
      </x:c>
      <x:c r="D779" s="68" t="str">
        <x:v>Fixed broadband and fiber operators</x:v>
      </x:c>
      <x:c r="E779" s="68" t="str">
        <x:v>ACT-INTERNETUSERSANDDEVICES</x:v>
      </x:c>
      <x:c r="F779" s="68" t="str">
        <x:v>Internet users and devices</x:v>
      </x:c>
      <x:c r="G779" s="68" t="str">
        <x:v>Operator → users</x:v>
      </x:c>
      <x:c r="H779" s="68" t="str">
        <x:v>Ongoing</x:v>
      </x:c>
      <x:c r="I779" s="68" t="str">
        <x:v>Fixed access and backhaul</x:v>
      </x:c>
      <x:c r="J779" s="68" t="str">
        <x:v>INS-239</x:v>
      </x:c>
      <x:c r="K779" s="68" t="str">
        <x:v>Jurisdiction-specific</x:v>
      </x:c>
      <x:c r="L779" s="68" t="str">
        <x:v>Local loops, metro fiber and transit</x:v>
      </x:c>
      <x:c r="M779" s="68" t="str">
        <x:v>Residential and enterprise connectivity</x:v>
      </x:c>
      <x:c r="N779" s="68" t="str">
        <x:v>Fiber operators convert rights-of-way and capital into high-capacity local access</x:v>
      </x:c>
      <x:c r="O779" s="68" t="str">
        <x:v>Material; financial; institutional</x:v>
      </x:c>
      <x:c r="P779" s="68" t="str">
        <x:v>S1</x:v>
      </x:c>
      <x:c r="Q779" s="68" t="str">
        <x:v>High</x:v>
      </x:c>
      <x:c r="R779" s="68" t="str">
        <x:v>SRC-443</x:v>
      </x:c>
      <x:c r="S779" s="68" t="str">
        <x:v>Fixed networks are part of universal and meaningful connectivity.</x:v>
      </x:c>
      <x:c r="T779" s="68" t="str">
        <x:v>Universal service or competition in every locality.</x:v>
      </x:c>
      <x:c r="U779" s="68" t="str">
        <x:v>Deployment economics differ sharply by density.</x:v>
      </x:c>
      <x:c r="V779" s="68" t="str">
        <x:v>Active</x:v>
      </x:c>
      <x:c r="W779" s="68" t="str">
        <x:v>36;57</x:v>
      </x:c>
      <x:c r="X779" s="68" t="str">
        <x:v>2026-07-27</x:v>
      </x:c>
    </x:row>
    <x:row r="780">
      <x:c r="A780" s="68" t="str">
        <x:v>V12ADS-001</x:v>
      </x:c>
      <x:c r="B780" s="68" t="str">
        <x:v>Advertising auctions, attention and consent</x:v>
      </x:c>
      <x:c r="C780" s="68" t="str">
        <x:v>ACT-ADVERTISERS</x:v>
      </x:c>
      <x:c r="D780" s="68" t="str">
        <x:v>Advertisers</x:v>
      </x:c>
      <x:c r="E780" s="68" t="str">
        <x:v>ACT-GOOGLEADS</x:v>
      </x:c>
      <x:c r="F780" s="68" t="str">
        <x:v>Google Ads</x:v>
      </x:c>
      <x:c r="G780" s="68" t="str">
        <x:v>Advertiser → auction platform</x:v>
      </x:c>
      <x:c r="H780" s="68" t="str">
        <x:v>Per impression opportunity</x:v>
      </x:c>
      <x:c r="I780" s="68" t="str">
        <x:v>Bid, targeting and creative submission</x:v>
      </x:c>
      <x:c r="J780" s="68" t="str">
        <x:v>INS-264</x:v>
      </x:c>
      <x:c r="K780" s="68" t="str">
        <x:v>Auction-specific</x:v>
      </x:c>
      <x:c r="L780" s="68" t="str">
        <x:v>Bid, ad quality and targeting parameters</x:v>
      </x:c>
      <x:c r="M780" s="68" t="str">
        <x:v>Eligibility, rank, price and delivery</x:v>
      </x:c>
      <x:c r="N780" s="68" t="str">
        <x:v>The platform converts advertiser willingness to pay and predicted relevance into attention allocation</x:v>
      </x:c>
      <x:c r="O780" s="68" t="str">
        <x:v>Financial; informational; adaptive</x:v>
      </x:c>
      <x:c r="P780" s="68" t="str">
        <x:v>E1</x:v>
      </x:c>
      <x:c r="Q780" s="68" t="str">
        <x:v>Very high</x:v>
      </x:c>
      <x:c r="R780" s="68" t="str">
        <x:v>SRC-511; SRC-531</x:v>
      </x:c>
      <x:c r="S780" s="68" t="str">
        <x:v>Google runs an auction for eligible ad opportunities and ranks ads using multiple signals.</x:v>
      </x:c>
      <x:c r="T780" s="68" t="str">
        <x:v>Highest nominal bid always winning or advertiser ownership of the user relationship.</x:v>
      </x:c>
      <x:c r="U780" s="68" t="str">
        <x:v>Quality, thresholds, context and competition influence the outcome.</x:v>
      </x:c>
      <x:c r="V780" s="68" t="str">
        <x:v>Active</x:v>
      </x:c>
      <x:c r="W780" s="68" t="str">
        <x:v>43;57</x:v>
      </x:c>
      <x:c r="X780" s="68" t="str">
        <x:v>2026-07-27</x:v>
      </x:c>
    </x:row>
    <x:row r="781">
      <x:c r="A781" s="68" t="str">
        <x:v>V12ADS-002</x:v>
      </x:c>
      <x:c r="B781" s="68" t="str">
        <x:v>Advertising auctions, attention and consent</x:v>
      </x:c>
      <x:c r="C781" s="68" t="str">
        <x:v>ACT-PUBLISHERSANDAPPINVENTOR</x:v>
      </x:c>
      <x:c r="D781" s="68" t="str">
        <x:v>Publishers and app inventory suppliers</x:v>
      </x:c>
      <x:c r="E781" s="68" t="str">
        <x:v>ACT-GOOGLEADS</x:v>
      </x:c>
      <x:c r="F781" s="68" t="str">
        <x:v>Google Ads</x:v>
      </x:c>
      <x:c r="G781" s="68" t="str">
        <x:v>Publisher/inventory → auction platform</x:v>
      </x:c>
      <x:c r="H781" s="68" t="str">
        <x:v>Ongoing</x:v>
      </x:c>
      <x:c r="I781" s="68" t="str">
        <x:v>Ad inventory supply and monetisation</x:v>
      </x:c>
      <x:c r="J781" s="68" t="str">
        <x:v>INS-264</x:v>
      </x:c>
      <x:c r="K781" s="68" t="str">
        <x:v>Placement-specific</x:v>
      </x:c>
      <x:c r="L781" s="68" t="str">
        <x:v>Page, app or video opportunity</x:v>
      </x:c>
      <x:c r="M781" s="68" t="str">
        <x:v>Auctioned advertising impression and revenue share</x:v>
      </x:c>
      <x:c r="N781" s="68" t="str">
        <x:v>Publisher attention becomes standardised inventory within an automated marketplace</x:v>
      </x:c>
      <x:c r="O781" s="68" t="str">
        <x:v>Financial; informational; relational</x:v>
      </x:c>
      <x:c r="P781" s="68" t="str">
        <x:v>E1</x:v>
      </x:c>
      <x:c r="Q781" s="68" t="str">
        <x:v>High</x:v>
      </x:c>
      <x:c r="R781" s="68" t="str">
        <x:v>SRC-511; SRC-531</x:v>
      </x:c>
      <x:c r="S781" s="68" t="str">
        <x:v>Google Ads and related systems allocate ads to eligible inventory.</x:v>
      </x:c>
      <x:c r="T781" s="68" t="str">
        <x:v>Google ownership of the publisher or all user data.</x:v>
      </x:c>
      <x:c r="U781" s="68" t="str">
        <x:v>Publisher contracts and implementation define access.</x:v>
      </x:c>
      <x:c r="V781" s="68" t="str">
        <x:v>Active</x:v>
      </x:c>
      <x:c r="W781" s="68" t="str">
        <x:v>43;57</x:v>
      </x:c>
      <x:c r="X781" s="68" t="str">
        <x:v>2026-07-27</x:v>
      </x:c>
    </x:row>
    <x:row r="782">
      <x:c r="A782" s="68" t="str">
        <x:v>V12ADS-003</x:v>
      </x:c>
      <x:c r="B782" s="68" t="str">
        <x:v>Advertising auctions, attention and consent</x:v>
      </x:c>
      <x:c r="C782" s="68" t="str">
        <x:v>ACT-ADVERTISERS</x:v>
      </x:c>
      <x:c r="D782" s="68" t="str">
        <x:v>Advertisers</x:v>
      </x:c>
      <x:c r="E782" s="68" t="str">
        <x:v>ACT-METAADS</x:v>
      </x:c>
      <x:c r="F782" s="68" t="str">
        <x:v>Meta Ads</x:v>
      </x:c>
      <x:c r="G782" s="68" t="str">
        <x:v>Advertiser → auction platform</x:v>
      </x:c>
      <x:c r="H782" s="68" t="str">
        <x:v>Per impression opportunity</x:v>
      </x:c>
      <x:c r="I782" s="68" t="str">
        <x:v>Bid, budget, objective and creative</x:v>
      </x:c>
      <x:c r="J782" s="68" t="str">
        <x:v>INS-265</x:v>
      </x:c>
      <x:c r="K782" s="68" t="str">
        <x:v>Approximately $196.18 billion actual Meta advertising revenue in 2025</x:v>
      </x:c>
      <x:c r="L782" s="68" t="str">
        <x:v>Campaign objective and predicted response</x:v>
      </x:c>
      <x:c r="M782" s="68" t="str">
        <x:v>Ad delivery across Meta applications</x:v>
      </x:c>
      <x:c r="N782" s="68" t="str">
        <x:v>Meta converts user attention and machine-learning predictions into advertiser outcomes</x:v>
      </x:c>
      <x:c r="O782" s="68" t="str">
        <x:v>Financial; informational; adaptive</x:v>
      </x:c>
      <x:c r="P782" s="68" t="str">
        <x:v>E1</x:v>
      </x:c>
      <x:c r="Q782" s="68" t="str">
        <x:v>Very high</x:v>
      </x:c>
      <x:c r="R782" s="68" t="str">
        <x:v>SRC-508; SRC-509; SRC-512; SRC-532</x:v>
      </x:c>
      <x:c r="S782" s="68" t="str">
        <x:v>Meta generates substantially all revenue from advertising and uses auction-based delivery.</x:v>
      </x:c>
      <x:c r="T782" s="68" t="str">
        <x:v>Advertiser access to raw user identity or a simple highest-bid auction.</x:v>
      </x:c>
      <x:c r="U782" s="68" t="str">
        <x:v>Delivery optimises predicted value under platform rules.</x:v>
      </x:c>
      <x:c r="V782" s="68" t="str">
        <x:v>Active</x:v>
      </x:c>
      <x:c r="W782" s="68" t="str">
        <x:v>43;57</x:v>
      </x:c>
      <x:c r="X782" s="68" t="str">
        <x:v>2026-07-27</x:v>
      </x:c>
    </x:row>
    <x:row r="783">
      <x:c r="A783" s="68" t="str">
        <x:v>V12ADS-004</x:v>
      </x:c>
      <x:c r="B783" s="68" t="str">
        <x:v>Advertising auctions, attention and consent</x:v>
      </x:c>
      <x:c r="C783" s="68" t="str">
        <x:v>ACT-METAADS</x:v>
      </x:c>
      <x:c r="D783" s="68" t="str">
        <x:v>Meta Ads</x:v>
      </x:c>
      <x:c r="E783" s="68" t="str">
        <x:v>ACT-INTERNETUSERSANDDEVICES</x:v>
      </x:c>
      <x:c r="F783" s="68" t="str">
        <x:v>Internet users and devices</x:v>
      </x:c>
      <x:c r="G783" s="68" t="str">
        <x:v>Platform → user attention</x:v>
      </x:c>
      <x:c r="H783" s="68" t="str">
        <x:v>Per impression</x:v>
      </x:c>
      <x:c r="I783" s="68" t="str">
        <x:v>Ranking and delivery decision</x:v>
      </x:c>
      <x:c r="J783" s="68" t="str">
        <x:v>INS-265</x:v>
      </x:c>
      <x:c r="K783" s="68" t="str">
        <x:v>Billions of user interactions</x:v>
      </x:c>
      <x:c r="L783" s="68" t="str">
        <x:v>User context, predicted action and ad inventory</x:v>
      </x:c>
      <x:c r="M783" s="68" t="str">
        <x:v>Personalised or contextual ad impression</x:v>
      </x:c>
      <x:c r="N783" s="68" t="str">
        <x:v>Attention is allocated through a platform model that learns from responses</x:v>
      </x:c>
      <x:c r="O783" s="68" t="str">
        <x:v>Informational; adaptive; financial</x:v>
      </x:c>
      <x:c r="P783" s="68" t="str">
        <x:v>E1</x:v>
      </x:c>
      <x:c r="Q783" s="68" t="str">
        <x:v>High</x:v>
      </x:c>
      <x:c r="R783" s="68" t="str">
        <x:v>SRC-512; SRC-532</x:v>
      </x:c>
      <x:c r="S783" s="68" t="str">
        <x:v>Meta states that ad delivery uses auctions and machine learning.</x:v>
      </x:c>
      <x:c r="T783" s="68" t="str">
        <x:v>Accurate inference of every user's preference or consent to all data uses.</x:v>
      </x:c>
      <x:c r="U783" s="68" t="str">
        <x:v>Predictions are probabilistic and policy-bounded.</x:v>
      </x:c>
      <x:c r="V783" s="68" t="str">
        <x:v>Active</x:v>
      </x:c>
      <x:c r="W783" s="68" t="str">
        <x:v>43;57</x:v>
      </x:c>
      <x:c r="X783" s="68" t="str">
        <x:v>2026-07-27</x:v>
      </x:c>
    </x:row>
    <x:row r="784">
      <x:c r="A784" s="68" t="str">
        <x:v>V12ADS-005</x:v>
      </x:c>
      <x:c r="B784" s="68" t="str">
        <x:v>Advertising auctions, attention and consent</x:v>
      </x:c>
      <x:c r="C784" s="68" t="str">
        <x:v>ACT-APPLEAPPTRACKINGTRANSPAR</x:v>
      </x:c>
      <x:c r="D784" s="68" t="str">
        <x:v>Apple App Tracking Transparency</x:v>
      </x:c>
      <x:c r="E784" s="68" t="str">
        <x:v>ACT-MOBILEAPPLICATIONDEVELOP</x:v>
      </x:c>
      <x:c r="F784" s="68" t="str">
        <x:v>Mobile application developers</x:v>
      </x:c>
      <x:c r="G784" s="68" t="str">
        <x:v>Platform consent rule → developer</x:v>
      </x:c>
      <x:c r="H784" s="68" t="str">
        <x:v>Per app and device</x:v>
      </x:c>
      <x:c r="I784" s="68" t="str">
        <x:v>Tracking-authorisation requirement</x:v>
      </x:c>
      <x:c r="J784" s="68" t="str">
        <x:v>INS-266</x:v>
      </x:c>
      <x:c r="K784" s="68" t="str">
        <x:v>Permission-state specific</x:v>
      </x:c>
      <x:c r="L784" s="68" t="str">
        <x:v>Developer tracking request</x:v>
      </x:c>
      <x:c r="M784" s="68" t="str">
        <x:v>Authorised, denied, restricted or undetermined status</x:v>
      </x:c>
      <x:c r="N784" s="68" t="str">
        <x:v>Operating-system policy converts user consent into access or denial of cross-company tracking identifiers</x:v>
      </x:c>
      <x:c r="O784" s="68" t="str">
        <x:v>Institutional; informational; enforcement</x:v>
      </x:c>
      <x:c r="P784" s="68" t="str">
        <x:v>E1</x:v>
      </x:c>
      <x:c r="Q784" s="68" t="str">
        <x:v>Very high</x:v>
      </x:c>
      <x:c r="R784" s="68" t="str">
        <x:v>SRC-513; SRC-514</x:v>
      </x:c>
      <x:c r="S784" s="68" t="str">
        <x:v>Apple requires permission for defined tracking across other companies' apps and websites.</x:v>
      </x:c>
      <x:c r="T784" s="68" t="str">
        <x:v>Prevention of all measurement, first-party analytics or server-side data use.</x:v>
      </x:c>
      <x:c r="U784" s="68" t="str">
        <x:v>The policy has defined scope and exceptions.</x:v>
      </x:c>
      <x:c r="V784" s="68" t="str">
        <x:v>Active</x:v>
      </x:c>
      <x:c r="W784" s="68" t="str">
        <x:v>43;57</x:v>
      </x:c>
      <x:c r="X784" s="68" t="str">
        <x:v>2026-07-27</x:v>
      </x:c>
    </x:row>
    <x:row r="785">
      <x:c r="A785" s="68" t="str">
        <x:v>V12ADS-006</x:v>
      </x:c>
      <x:c r="B785" s="68" t="str">
        <x:v>Advertising auctions, attention and consent</x:v>
      </x:c>
      <x:c r="C785" s="68" t="str">
        <x:v>ACT-GOOGLEPRIVACYSANDBOX</x:v>
      </x:c>
      <x:c r="D785" s="68" t="str">
        <x:v>Google Privacy Sandbox</x:v>
      </x:c>
      <x:c r="E785" s="68" t="str">
        <x:v>ACT-ADVERTISERS</x:v>
      </x:c>
      <x:c r="F785" s="68" t="str">
        <x:v>Advertisers</x:v>
      </x:c>
      <x:c r="G785" s="68" t="str">
        <x:v>Privacy API programme → demand side</x:v>
      </x:c>
      <x:c r="H785" s="68" t="str">
        <x:v>Current 2026</x:v>
      </x:c>
      <x:c r="I785" s="68" t="str">
        <x:v>Privacy-focused advertising interfaces</x:v>
      </x:c>
      <x:c r="J785" s="68" t="str">
        <x:v>INS-267</x:v>
      </x:c>
      <x:c r="K785" s="68" t="str">
        <x:v>API-specific</x:v>
      </x:c>
      <x:c r="L785" s="68" t="str">
        <x:v>Browser-provided signals and campaign data</x:v>
      </x:c>
      <x:c r="M785" s="68" t="str">
        <x:v>Targeting or measurement without traditional cross-site identifiers</x:v>
      </x:c>
      <x:c r="N785" s="68" t="str">
        <x:v>Browser architecture can reshape which advertising actors retain measurable signals</x:v>
      </x:c>
      <x:c r="O785" s="68" t="str">
        <x:v>Informational; technological; institutional</x:v>
      </x:c>
      <x:c r="P785" s="68" t="str">
        <x:v>E1</x:v>
      </x:c>
      <x:c r="Q785" s="68" t="str">
        <x:v>High</x:v>
      </x:c>
      <x:c r="R785" s="68" t="str">
        <x:v>SRC-515</x:v>
      </x:c>
      <x:c r="S785" s="68" t="str">
        <x:v>Google maintains privacy-focused advertising APIs and programme updates.</x:v>
      </x:c>
      <x:c r="T785" s="68" t="str">
        <x:v>A completed elimination of cookies or guaranteed privacy and market neutrality.</x:v>
      </x:c>
      <x:c r="U785" s="68" t="str">
        <x:v>The programme remains evolving and implementation-dependent.</x:v>
      </x:c>
      <x:c r="V785" s="68" t="str">
        <x:v>Active/evolving</x:v>
      </x:c>
      <x:c r="W785" s="68" t="str">
        <x:v>43;57</x:v>
      </x:c>
      <x:c r="X785" s="68" t="str">
        <x:v>2026-07-27</x:v>
      </x:c>
    </x:row>
    <x:row r="786">
      <x:c r="A786" s="68" t="str">
        <x:v>V12ADS-007</x:v>
      </x:c>
      <x:c r="B786" s="68" t="str">
        <x:v>Advertising auctions, attention and consent</x:v>
      </x:c>
      <x:c r="C786" s="68" t="str">
        <x:v>ACT-GOOGLEPRIVACYSANDBOX</x:v>
      </x:c>
      <x:c r="D786" s="68" t="str">
        <x:v>Google Privacy Sandbox</x:v>
      </x:c>
      <x:c r="E786" s="68" t="str">
        <x:v>ACT-PUBLISHERSANDAPPINVENTOR</x:v>
      </x:c>
      <x:c r="F786" s="68" t="str">
        <x:v>Publishers and app inventory suppliers</x:v>
      </x:c>
      <x:c r="G786" s="68" t="str">
        <x:v>Privacy API programme → supply side</x:v>
      </x:c>
      <x:c r="H786" s="68" t="str">
        <x:v>Current 2026</x:v>
      </x:c>
      <x:c r="I786" s="68" t="str">
        <x:v>Publisher and browser integration</x:v>
      </x:c>
      <x:c r="J786" s="68" t="str">
        <x:v>INS-267</x:v>
      </x:c>
      <x:c r="K786" s="68" t="str">
        <x:v>API-specific</x:v>
      </x:c>
      <x:c r="L786" s="68" t="str">
        <x:v>Publisher inventory and browser signals</x:v>
      </x:c>
      <x:c r="M786" s="68" t="str">
        <x:v>Advertising monetisation and measurement interfaces</x:v>
      </x:c>
      <x:c r="N786" s="68" t="str">
        <x:v>Browser-level APIs move part of ad-market governance into client software</x:v>
      </x:c>
      <x:c r="O786" s="68" t="str">
        <x:v>Informational; technological; financial</x:v>
      </x:c>
      <x:c r="P786" s="68" t="str">
        <x:v>S1</x:v>
      </x:c>
      <x:c r="Q786" s="68" t="str">
        <x:v>High</x:v>
      </x:c>
      <x:c r="R786" s="68" t="str">
        <x:v>SRC-515</x:v>
      </x:c>
      <x:c r="S786" s="68" t="str">
        <x:v>The programme includes private advertising and measurement interfaces.</x:v>
      </x:c>
      <x:c r="T786" s="68" t="str">
        <x:v>Google ownership of publisher content or guaranteed revenue preservation.</x:v>
      </x:c>
      <x:c r="U786" s="68" t="str">
        <x:v>Publisher outcomes depend on adoption, competition and policy.</x:v>
      </x:c>
      <x:c r="V786" s="68" t="str">
        <x:v>Active/evolving</x:v>
      </x:c>
      <x:c r="W786" s="68" t="str">
        <x:v>43;57</x:v>
      </x:c>
      <x:c r="X786" s="68" t="str">
        <x:v>2026-07-27</x:v>
      </x:c>
    </x:row>
    <x:row r="787">
      <x:c r="A787" s="68" t="str">
        <x:v>V12DATA-001</x:v>
      </x:c>
      <x:c r="B787" s="68" t="str">
        <x:v>Identity resolution and commercial data collaboration</x:v>
      </x:c>
      <x:c r="C787" s="68" t="str">
        <x:v>ACT-THIRDPARTYDATAPROVIDERS</x:v>
      </x:c>
      <x:c r="D787" s="68" t="str">
        <x:v>Third-party data providers</x:v>
      </x:c>
      <x:c r="E787" s="68" t="str">
        <x:v>ACT-LIVERAMP</x:v>
      </x:c>
      <x:c r="F787" s="68" t="str">
        <x:v>LiveRamp</x:v>
      </x:c>
      <x:c r="G787" s="68" t="str">
        <x:v>Data provider → collaboration network</x:v>
      </x:c>
      <x:c r="H787" s="68" t="str">
        <x:v>Ongoing</x:v>
      </x:c>
      <x:c r="I787" s="68" t="str">
        <x:v>Data marketplace and identity connection</x:v>
      </x:c>
      <x:c r="J787" s="68" t="str">
        <x:v>INS-268</x:v>
      </x:c>
      <x:c r="K787" s="68" t="str">
        <x:v>225+ data providers described in fiscal 2026 filing</x:v>
      </x:c>
      <x:c r="L787" s="68" t="str">
        <x:v>Audience and attribute data</x:v>
      </x:c>
      <x:c r="M787" s="68" t="str">
        <x:v>RampID-connected data product</x:v>
      </x:c>
      <x:c r="N787" s="68" t="str">
        <x:v>Data suppliers convert heterogeneous records into interoperable commercial audience signals</x:v>
      </x:c>
      <x:c r="O787" s="68" t="str">
        <x:v>Informational; financial; relational</x:v>
      </x:c>
      <x:c r="P787" s="68" t="str">
        <x:v>E1</x:v>
      </x:c>
      <x:c r="Q787" s="68" t="str">
        <x:v>Very high</x:v>
      </x:c>
      <x:c r="R787" s="68" t="str">
        <x:v>SRC-516</x:v>
      </x:c>
      <x:c r="S787" s="68" t="str">
        <x:v>LiveRamp reports more than 225 data providers and a data marketplace.</x:v>
      </x:c>
      <x:c r="T787" s="68" t="str">
        <x:v>Accuracy of every record or consent for every downstream use.</x:v>
      </x:c>
      <x:c r="U787" s="68" t="str">
        <x:v>Data quality, rights and jurisdiction differ by source.</x:v>
      </x:c>
      <x:c r="V787" s="68" t="str">
        <x:v>Active</x:v>
      </x:c>
      <x:c r="W787" s="68" t="str">
        <x:v>43;57</x:v>
      </x:c>
      <x:c r="X787" s="68" t="str">
        <x:v>2026-07-27</x:v>
      </x:c>
    </x:row>
    <x:row r="788">
      <x:c r="A788" s="68" t="str">
        <x:v>V12DATA-002</x:v>
      </x:c>
      <x:c r="B788" s="68" t="str">
        <x:v>Identity resolution and commercial data collaboration</x:v>
      </x:c>
      <x:c r="C788" s="68" t="str">
        <x:v>ACT-LIVERAMP</x:v>
      </x:c>
      <x:c r="D788" s="68" t="str">
        <x:v>LiveRamp</x:v>
      </x:c>
      <x:c r="E788" s="68" t="str">
        <x:v>ACT-RAMPID</x:v>
      </x:c>
      <x:c r="F788" s="68" t="str">
        <x:v>RampID</x:v>
      </x:c>
      <x:c r="G788" s="68" t="str">
        <x:v>Platform → identity layer</x:v>
      </x:c>
      <x:c r="H788" s="68" t="str">
        <x:v>Ongoing</x:v>
      </x:c>
      <x:c r="I788" s="68" t="str">
        <x:v>Deterministic and pseudonymous identity resolution</x:v>
      </x:c>
      <x:c r="J788" s="68" t="str">
        <x:v>INS-268</x:v>
      </x:c>
      <x:c r="K788" s="68" t="str">
        <x:v>500+ ecosystem partners</x:v>
      </x:c>
      <x:c r="L788" s="68" t="str">
        <x:v>Offline and online identifiers</x:v>
      </x:c>
      <x:c r="M788" s="68" t="str">
        <x:v>Portable pseudonymous identity link</x:v>
      </x:c>
      <x:c r="N788" s="68" t="str">
        <x:v>An identity graph converts separate identifiers into a reusable cross-system matching key</x:v>
      </x:c>
      <x:c r="O788" s="68" t="str">
        <x:v>Informational; technological; financial</x:v>
      </x:c>
      <x:c r="P788" s="68" t="str">
        <x:v>E1</x:v>
      </x:c>
      <x:c r="Q788" s="68" t="str">
        <x:v>Very high</x:v>
      </x:c>
      <x:c r="R788" s="68" t="str">
        <x:v>SRC-516</x:v>
      </x:c>
      <x:c r="S788" s="68" t="str">
        <x:v>LiveRamp describes deterministic identity resolution and RampID connectivity.</x:v>
      </x:c>
      <x:c r="T788" s="68" t="str">
        <x:v>A natural or infallible identity, or public legal identity credential.</x:v>
      </x:c>
      <x:c r="U788" s="68" t="str">
        <x:v>Identity resolution is probabilistic or rules-based commercial infrastructure.</x:v>
      </x:c>
      <x:c r="V788" s="68" t="str">
        <x:v>Active</x:v>
      </x:c>
      <x:c r="W788" s="68" t="str">
        <x:v>43;57</x:v>
      </x:c>
      <x:c r="X788" s="68" t="str">
        <x:v>2026-07-27</x:v>
      </x:c>
    </x:row>
    <x:row r="789">
      <x:c r="A789" s="68" t="str">
        <x:v>V12DATA-003</x:v>
      </x:c>
      <x:c r="B789" s="68" t="str">
        <x:v>Identity resolution and commercial data collaboration</x:v>
      </x:c>
      <x:c r="C789" s="68" t="str">
        <x:v>ACT-ADVERTISERS</x:v>
      </x:c>
      <x:c r="D789" s="68" t="str">
        <x:v>Advertisers</x:v>
      </x:c>
      <x:c r="E789" s="68" t="str">
        <x:v>ACT-LIVERAMP</x:v>
      </x:c>
      <x:c r="F789" s="68" t="str">
        <x:v>LiveRamp</x:v>
      </x:c>
      <x:c r="G789" s="68" t="str">
        <x:v>Brand → collaboration network</x:v>
      </x:c>
      <x:c r="H789" s="68" t="str">
        <x:v>Ongoing</x:v>
      </x:c>
      <x:c r="I789" s="68" t="str">
        <x:v>First-party data onboarding and collaboration</x:v>
      </x:c>
      <x:c r="J789" s="68" t="str">
        <x:v>INS-268</x:v>
      </x:c>
      <x:c r="K789" s="68" t="str">
        <x:v>846 direct subscription customers reported on investor portal around 2026</x:v>
      </x:c>
      <x:c r="L789" s="68" t="str">
        <x:v>Customer and prospect records</x:v>
      </x:c>
      <x:c r="M789" s="68" t="str">
        <x:v>Matched audiences and measurement data</x:v>
      </x:c>
      <x:c r="N789" s="68" t="str">
        <x:v>A brand converts its customer data into addressable and measurable media audiences</x:v>
      </x:c>
      <x:c r="O789" s="68" t="str">
        <x:v>Informational; financial; relational</x:v>
      </x:c>
      <x:c r="P789" s="68" t="str">
        <x:v>E1</x:v>
      </x:c>
      <x:c r="Q789" s="68" t="str">
        <x:v>High</x:v>
      </x:c>
      <x:c r="R789" s="68" t="str">
        <x:v>SRC-516; SRC-517</x:v>
      </x:c>
      <x:c r="S789" s="68" t="str">
        <x:v>LiveRamp provides first-party data unification and connectivity to marketing partners.</x:v>
      </x:c>
      <x:c r="T789" s="68" t="str">
        <x:v>Advertiser receipt of partners' raw customer databases.</x:v>
      </x:c>
      <x:c r="U789" s="68" t="str">
        <x:v>Clean-room and identity workflows may limit direct disclosure.</x:v>
      </x:c>
      <x:c r="V789" s="68" t="str">
        <x:v>Active</x:v>
      </x:c>
      <x:c r="W789" s="68" t="str">
        <x:v>43;57</x:v>
      </x:c>
      <x:c r="X789" s="68" t="str">
        <x:v>2026-07-27</x:v>
      </x:c>
    </x:row>
    <x:row r="790">
      <x:c r="A790" s="68" t="str">
        <x:v>V12DATA-004</x:v>
      </x:c>
      <x:c r="B790" s="68" t="str">
        <x:v>Identity resolution and commercial data collaboration</x:v>
      </x:c>
      <x:c r="C790" s="68" t="str">
        <x:v>ACT-PUBLICISGROUPE</x:v>
      </x:c>
      <x:c r="D790" s="68" t="str">
        <x:v>Publicis Groupe</x:v>
      </x:c>
      <x:c r="E790" s="68" t="str">
        <x:v>ACT-LIVERAMP</x:v>
      </x:c>
      <x:c r="F790" s="68" t="str">
        <x:v>LiveRamp</x:v>
      </x:c>
      <x:c r="G790" s="68" t="str">
        <x:v>Acquirer → data-collaboration company</x:v>
      </x:c>
      <x:c r="H790" s="68" t="str">
        <x:v>2026</x:v>
      </x:c>
      <x:c r="I790" s="68" t="str">
        <x:v>Definitive all-cash acquisition agreement</x:v>
      </x:c>
      <x:c r="J790" s="68" t="str">
        <x:v>INS-268</x:v>
      </x:c>
      <x:c r="K790" s="68" t="str">
        <x:v>$2.5 billion equity value announced</x:v>
      </x:c>
      <x:c r="L790" s="68" t="str">
        <x:v>Acquisition capital and regulatory process</x:v>
      </x:c>
      <x:c r="M790" s="68" t="str">
        <x:v>Potential ownership of LiveRamp</x:v>
      </x:c>
      <x:c r="N790" s="68" t="str">
        <x:v>An agency holding company seeks to internalise identity and data-collaboration infrastructure</x:v>
      </x:c>
      <x:c r="O790" s="68" t="str">
        <x:v>Ownership; financial; relational</x:v>
      </x:c>
      <x:c r="P790" s="68" t="str">
        <x:v>E1</x:v>
      </x:c>
      <x:c r="Q790" s="68" t="str">
        <x:v>Very high</x:v>
      </x:c>
      <x:c r="R790" s="68" t="str">
        <x:v>SRC-517</x:v>
      </x:c>
      <x:c r="S790" s="68" t="str">
        <x:v>LiveRamp announced a definitive agreement to be acquired by Publicis Groupe.</x:v>
      </x:c>
      <x:c r="T790" s="68" t="str">
        <x:v>Completed ownership before closing or control of every LiveRamp partner's data.</x:v>
      </x:c>
      <x:c r="U790" s="68" t="str">
        <x:v>Closing remains subject to transaction conditions.</x:v>
      </x:c>
      <x:c r="V790" s="68" t="str">
        <x:v>Pending/announced</x:v>
      </x:c>
      <x:c r="W790" s="68" t="str">
        <x:v>43;57</x:v>
      </x:c>
      <x:c r="X790" s="68" t="str">
        <x:v>2026-07-27</x:v>
      </x:c>
    </x:row>
    <x:row r="791">
      <x:c r="A791" s="68" t="str">
        <x:v>V12EXEC-001</x:v>
      </x:c>
      <x:c r="B791" s="68" t="str">
        <x:v>Payments, data and surveillance executive authority</x:v>
      </x:c>
      <x:c r="C791" s="68" t="str">
        <x:v>ACT-RYANMCINERNEY</x:v>
      </x:c>
      <x:c r="D791" s="68" t="str">
        <x:v>Ryan McInerney</x:v>
      </x:c>
      <x:c r="E791" s="68" t="str">
        <x:v>ACT-VISA</x:v>
      </x:c>
      <x:c r="F791" s="68" t="str">
        <x:v>Visa</x:v>
      </x:c>
      <x:c r="G791" s="68" t="str">
        <x:v>Executive → company</x:v>
      </x:c>
      <x:c r="H791" s="68" t="str">
        <x:v>Current 2026</x:v>
      </x:c>
      <x:c r="I791" s="68" t="str">
        <x:v>Chief Executive Officer role</x:v>
      </x:c>
      <x:c r="J791" s="68" t="str">
        <x:v>INS-258</x:v>
      </x:c>
      <x:c r="K791" s="68" t="str">
        <x:v>Formal corporate role</x:v>
      </x:c>
      <x:c r="L791" s="68" t="str">
        <x:v>Board and delegated managerial authority</x:v>
      </x:c>
      <x:c r="M791" s="68" t="str">
        <x:v>Leadership over Visa network and services strategy</x:v>
      </x:c>
      <x:c r="N791" s="68" t="str">
        <x:v>Executive authority coordinates network investment and client strategy inside public-company governance</x:v>
      </x:c>
      <x:c r="O791" s="68" t="str">
        <x:v>Institutional; financial; relational</x:v>
      </x:c>
      <x:c r="P791" s="68" t="str">
        <x:v>E1</x:v>
      </x:c>
      <x:c r="Q791" s="68" t="str">
        <x:v>Very high</x:v>
      </x:c>
      <x:c r="R791" s="68" t="str">
        <x:v>SRC-528; SRC-491</x:v>
      </x:c>
      <x:c r="S791" s="68" t="str">
        <x:v>Ryan McInerney is Visa's current CEO.</x:v>
      </x:c>
      <x:c r="T791" s="68" t="str">
        <x:v>Personal ownership of client banks, merchant funds or global payment policy.</x:v>
      </x:c>
      <x:c r="U791" s="68" t="str">
        <x:v>Board, law, regulators and contracts constrain authority.</x:v>
      </x:c>
      <x:c r="V791" s="68" t="str">
        <x:v>Active</x:v>
      </x:c>
      <x:c r="W791" s="68" t="str">
        <x:v>45;57</x:v>
      </x:c>
      <x:c r="X791" s="68" t="str">
        <x:v>2026-07-27</x:v>
      </x:c>
    </x:row>
    <x:row r="792">
      <x:c r="A792" s="68" t="str">
        <x:v>V12EXEC-002</x:v>
      </x:c>
      <x:c r="B792" s="68" t="str">
        <x:v>Payments, data and surveillance executive authority</x:v>
      </x:c>
      <x:c r="C792" s="68" t="str">
        <x:v>ACT-MICHAELMIEBACH</x:v>
      </x:c>
      <x:c r="D792" s="68" t="str">
        <x:v>Michael Miebach</x:v>
      </x:c>
      <x:c r="E792" s="68" t="str">
        <x:v>ACT-MASTERCARD</x:v>
      </x:c>
      <x:c r="F792" s="68" t="str">
        <x:v>Mastercard</x:v>
      </x:c>
      <x:c r="G792" s="68" t="str">
        <x:v>Executive → company</x:v>
      </x:c>
      <x:c r="H792" s="68" t="str">
        <x:v>Current 2026</x:v>
      </x:c>
      <x:c r="I792" s="68" t="str">
        <x:v>President and Chief Executive Officer role</x:v>
      </x:c>
      <x:c r="J792" s="68" t="str">
        <x:v>INS-259</x:v>
      </x:c>
      <x:c r="K792" s="68" t="str">
        <x:v>Formal corporate role</x:v>
      </x:c>
      <x:c r="L792" s="68" t="str">
        <x:v>Board and managerial authority</x:v>
      </x:c>
      <x:c r="M792" s="68" t="str">
        <x:v>Leadership over Mastercard network and services</x:v>
      </x:c>
      <x:c r="N792" s="68" t="str">
        <x:v>Executive authority connects payment-network strategy with data, identity and security products</x:v>
      </x:c>
      <x:c r="O792" s="68" t="str">
        <x:v>Institutional; financial; relational</x:v>
      </x:c>
      <x:c r="P792" s="68" t="str">
        <x:v>E1</x:v>
      </x:c>
      <x:c r="Q792" s="68" t="str">
        <x:v>Very high</x:v>
      </x:c>
      <x:c r="R792" s="68" t="str">
        <x:v>SRC-529; SRC-493</x:v>
      </x:c>
      <x:c r="S792" s="68" t="str">
        <x:v>Michael Miebach is Mastercard's CEO and president.</x:v>
      </x:c>
      <x:c r="T792" s="68" t="str">
        <x:v>Personal ownership of participating financial institutions or user transaction data.</x:v>
      </x:c>
      <x:c r="U792" s="68" t="str">
        <x:v>Corporate governance and regulation remain distinct.</x:v>
      </x:c>
      <x:c r="V792" s="68" t="str">
        <x:v>Active</x:v>
      </x:c>
      <x:c r="W792" s="68" t="str">
        <x:v>45;57</x:v>
      </x:c>
      <x:c r="X792" s="68" t="str">
        <x:v>2026-07-27</x:v>
      </x:c>
    </x:row>
    <x:row r="793">
      <x:c r="A793" s="68" t="str">
        <x:v>V12EXEC-003</x:v>
      </x:c>
      <x:c r="B793" s="68" t="str">
        <x:v>Payments, data and surveillance executive authority</x:v>
      </x:c>
      <x:c r="C793" s="68" t="str">
        <x:v>ACT-PATRICKCOLLISON</x:v>
      </x:c>
      <x:c r="D793" s="68" t="str">
        <x:v>Patrick Collison</x:v>
      </x:c>
      <x:c r="E793" s="68" t="str">
        <x:v>ACT-STRIPE</x:v>
      </x:c>
      <x:c r="F793" s="68" t="str">
        <x:v>Stripe</x:v>
      </x:c>
      <x:c r="G793" s="68" t="str">
        <x:v>Executive → company</x:v>
      </x:c>
      <x:c r="H793" s="68" t="str">
        <x:v>Current 2026</x:v>
      </x:c>
      <x:c r="I793" s="68" t="str">
        <x:v>Co-founder and Chief Executive Officer role</x:v>
      </x:c>
      <x:c r="J793" s="68" t="str">
        <x:v>INS-260</x:v>
      </x:c>
      <x:c r="K793" s="68" t="str">
        <x:v>Formal corporate role</x:v>
      </x:c>
      <x:c r="L793" s="68" t="str">
        <x:v>Founder and executive authority</x:v>
      </x:c>
      <x:c r="M793" s="68" t="str">
        <x:v>Leadership over Stripe product and platform strategy</x:v>
      </x:c>
      <x:c r="N793" s="68" t="str">
        <x:v>Founder-CEO authority coordinates payment orchestration, billing and financial infrastructure</x:v>
      </x:c>
      <x:c r="O793" s="68" t="str">
        <x:v>Institutional; financial; technological</x:v>
      </x:c>
      <x:c r="P793" s="68" t="str">
        <x:v>E1</x:v>
      </x:c>
      <x:c r="Q793" s="68" t="str">
        <x:v>Very high</x:v>
      </x:c>
      <x:c r="R793" s="68" t="str">
        <x:v>SRC-496; SRC-530</x:v>
      </x:c>
      <x:c r="S793" s="68" t="str">
        <x:v>Patrick Collison is Stripe's co-founder and CEO.</x:v>
      </x:c>
      <x:c r="T793" s="68" t="str">
        <x:v>Personal ownership of merchant businesses or card networks.</x:v>
      </x:c>
      <x:c r="U793" s="68" t="str">
        <x:v>Stripe and its partners remain separate institutions.</x:v>
      </x:c>
      <x:c r="V793" s="68" t="str">
        <x:v>Active</x:v>
      </x:c>
      <x:c r="W793" s="68" t="str">
        <x:v>45;57</x:v>
      </x:c>
      <x:c r="X793" s="68" t="str">
        <x:v>2026-07-27</x:v>
      </x:c>
    </x:row>
    <x:row r="794">
      <x:c r="A794" s="68" t="str">
        <x:v>V12EXEC-004</x:v>
      </x:c>
      <x:c r="B794" s="68" t="str">
        <x:v>Payments, data and surveillance executive authority</x:v>
      </x:c>
      <x:c r="C794" s="68" t="str">
        <x:v>ACT-ALEXKARP</x:v>
      </x:c>
      <x:c r="D794" s="68" t="str">
        <x:v>Alex Karp</x:v>
      </x:c>
      <x:c r="E794" s="68" t="str">
        <x:v>ACT-PALANTIRTECHNOLOGIES</x:v>
      </x:c>
      <x:c r="F794" s="68" t="str">
        <x:v>Palantir Technologies</x:v>
      </x:c>
      <x:c r="G794" s="68" t="str">
        <x:v>Executive → company</x:v>
      </x:c>
      <x:c r="H794" s="68" t="str">
        <x:v>Current 2026</x:v>
      </x:c>
      <x:c r="I794" s="68" t="str">
        <x:v>Co-founder, CEO and director role</x:v>
      </x:c>
      <x:c r="J794" s="68" t="str">
        <x:v>INS-270</x:v>
      </x:c>
      <x:c r="K794" s="68" t="str">
        <x:v>Formal corporate role</x:v>
      </x:c>
      <x:c r="L794" s="68" t="str">
        <x:v>Board and delegated managerial authority</x:v>
      </x:c>
      <x:c r="M794" s="68" t="str">
        <x:v>Leadership over government and commercial platform strategy</x:v>
      </x:c>
      <x:c r="N794" s="68" t="str">
        <x:v>Executive authority links product design, public-sector contracting and corporate ideology</x:v>
      </x:c>
      <x:c r="O794" s="68" t="str">
        <x:v>Institutional; relational; informational</x:v>
      </x:c>
      <x:c r="P794" s="68" t="str">
        <x:v>E1</x:v>
      </x:c>
      <x:c r="Q794" s="68" t="str">
        <x:v>Very high</x:v>
      </x:c>
      <x:c r="R794" s="68" t="str">
        <x:v>SRC-521; SRC-533</x:v>
      </x:c>
      <x:c r="S794" s="68" t="str">
        <x:v>Alex Karp is Palantir's co-founder, CEO and director.</x:v>
      </x:c>
      <x:c r="T794" s="68" t="str">
        <x:v>Personal authority over customer agencies or every operational decision made using Palantir.</x:v>
      </x:c>
      <x:c r="U794" s="68" t="str">
        <x:v>Customer governance and law remain separate.</x:v>
      </x:c>
      <x:c r="V794" s="68" t="str">
        <x:v>Active</x:v>
      </x:c>
      <x:c r="W794" s="68" t="str">
        <x:v>45;57</x:v>
      </x:c>
      <x:c r="X794" s="68" t="str">
        <x:v>2026-07-27</x:v>
      </x:c>
    </x:row>
    <x:row r="795">
      <x:c r="A795" s="68" t="str">
        <x:v>V12EXEC-005</x:v>
      </x:c>
      <x:c r="B795" s="68" t="str">
        <x:v>Payments, data and surveillance executive authority</x:v>
      </x:c>
      <x:c r="C795" s="68" t="str">
        <x:v>ACT-RICKSMITH</x:v>
      </x:c>
      <x:c r="D795" s="68" t="str">
        <x:v>Rick Smith</x:v>
      </x:c>
      <x:c r="E795" s="68" t="str">
        <x:v>ACT-AXONENTERPRISE</x:v>
      </x:c>
      <x:c r="F795" s="68" t="str">
        <x:v>Axon Enterprise</x:v>
      </x:c>
      <x:c r="G795" s="68" t="str">
        <x:v>Executive → company</x:v>
      </x:c>
      <x:c r="H795" s="68" t="str">
        <x:v>Current 2026</x:v>
      </x:c>
      <x:c r="I795" s="68" t="str">
        <x:v>Founder and Chief Executive Officer role</x:v>
      </x:c>
      <x:c r="J795" s="68" t="str">
        <x:v>INS-271</x:v>
      </x:c>
      <x:c r="K795" s="68" t="str">
        <x:v>Formal corporate role</x:v>
      </x:c>
      <x:c r="L795" s="68" t="str">
        <x:v>Board and managerial authority</x:v>
      </x:c>
      <x:c r="M795" s="68" t="str">
        <x:v>Leadership over connected public-safety platform strategy</x:v>
      </x:c>
      <x:c r="N795" s="68" t="str">
        <x:v>Founder-CEO authority coordinates devices, evidence, AI and public-safety market expansion</x:v>
      </x:c>
      <x:c r="O795" s="68" t="str">
        <x:v>Institutional; relational; technological</x:v>
      </x:c>
      <x:c r="P795" s="68" t="str">
        <x:v>E1</x:v>
      </x:c>
      <x:c r="Q795" s="68" t="str">
        <x:v>Very high</x:v>
      </x:c>
      <x:c r="R795" s="68" t="str">
        <x:v>SRC-524; SRC-522</x:v>
      </x:c>
      <x:c r="S795" s="68" t="str">
        <x:v>Rick Smith is Axon's founder and CEO.</x:v>
      </x:c>
      <x:c r="T795" s="68" t="str">
        <x:v>Police authority or ownership of agency evidence outside contract terms.</x:v>
      </x:c>
      <x:c r="U795" s="68" t="str">
        <x:v>Agencies and courts retain public authority.</x:v>
      </x:c>
      <x:c r="V795" s="68" t="str">
        <x:v>Active</x:v>
      </x:c>
      <x:c r="W795" s="68" t="str">
        <x:v>45;57</x:v>
      </x:c>
      <x:c r="X795" s="68" t="str">
        <x:v>2026-07-27</x:v>
      </x:c>
    </x:row>
    <x:row r="796">
      <x:c r="A796" s="68" t="str">
        <x:v>V12ID-001</x:v>
      </x:c>
      <x:c r="B796" s="68" t="str">
        <x:v>Digital identity, credentials and authentication</x:v>
      </x:c>
      <x:c r="C796" s="68" t="str">
        <x:v>ACT-UIDAI</x:v>
      </x:c>
      <x:c r="D796" s="68" t="str">
        <x:v>UIDAI</x:v>
      </x:c>
      <x:c r="E796" s="68" t="str">
        <x:v>ACT-AADHAAR</x:v>
      </x:c>
      <x:c r="F796" s="68" t="str">
        <x:v>Aadhaar</x:v>
      </x:c>
      <x:c r="G796" s="68" t="str">
        <x:v>Authority → identity system</x:v>
      </x:c>
      <x:c r="H796" s="68" t="str">
        <x:v>Ongoing</x:v>
      </x:c>
      <x:c r="I796" s="68" t="str">
        <x:v>Governance, issuance and authentication rules</x:v>
      </x:c>
      <x:c r="J796" s="68" t="str">
        <x:v>INS-256</x:v>
      </x:c>
      <x:c r="K796" s="68" t="str">
        <x:v>National scale</x:v>
      </x:c>
      <x:c r="L796" s="68" t="str">
        <x:v>Resident enrolment and identity records</x:v>
      </x:c>
      <x:c r="M796" s="68" t="str">
        <x:v>Unique identifier and authentication service</x:v>
      </x:c>
      <x:c r="N796" s="68" t="str">
        <x:v>A public authority converts enrolment and standards into a reusable identity credential</x:v>
      </x:c>
      <x:c r="O796" s="68" t="str">
        <x:v>Institutional; informational; enforcement</x:v>
      </x:c>
      <x:c r="P796" s="68" t="str">
        <x:v>E1</x:v>
      </x:c>
      <x:c r="Q796" s="68" t="str">
        <x:v>Very high</x:v>
      </x:c>
      <x:c r="R796" s="68" t="str">
        <x:v>SRC-502; SRC-503; SRC-504</x:v>
      </x:c>
      <x:c r="S796" s="68" t="str">
        <x:v>UIDAI governs Aadhaar and its authentication ecosystem.</x:v>
      </x:c>
      <x:c r="T796" s="68" t="str">
        <x:v>Perfect accuracy, universal service eligibility or ownership of relying-party databases.</x:v>
      </x:c>
      <x:c r="U796" s="68" t="str">
        <x:v>Authentication is a response to a request, not a complete decision about service entitlement.</x:v>
      </x:c>
      <x:c r="V796" s="68" t="str">
        <x:v>Active</x:v>
      </x:c>
      <x:c r="W796" s="68" t="str">
        <x:v>43;57</x:v>
      </x:c>
      <x:c r="X796" s="68" t="str">
        <x:v>2026-07-27</x:v>
      </x:c>
    </x:row>
    <x:row r="797">
      <x:c r="A797" s="68" t="str">
        <x:v>V12ID-002</x:v>
      </x:c>
      <x:c r="B797" s="68" t="str">
        <x:v>Digital identity, credentials and authentication</x:v>
      </x:c>
      <x:c r="C797" s="68" t="str">
        <x:v>ACT-AADHAARNUMBERHOLDERS</x:v>
      </x:c>
      <x:c r="D797" s="68" t="str">
        <x:v>Aadhaar number holders</x:v>
      </x:c>
      <x:c r="E797" s="68" t="str">
        <x:v>ACT-AADHAAR</x:v>
      </x:c>
      <x:c r="F797" s="68" t="str">
        <x:v>Aadhaar</x:v>
      </x:c>
      <x:c r="G797" s="68" t="str">
        <x:v>Identity holder → credential</x:v>
      </x:c>
      <x:c r="H797" s="68" t="str">
        <x:v>Ongoing</x:v>
      </x:c>
      <x:c r="I797" s="68" t="str">
        <x:v>Use of identifier and authentication factors</x:v>
      </x:c>
      <x:c r="J797" s="68" t="str">
        <x:v>INS-256</x:v>
      </x:c>
      <x:c r="K797" s="68" t="str">
        <x:v>Resident-specific</x:v>
      </x:c>
      <x:c r="L797" s="68" t="str">
        <x:v>Aadhaar number, biometric or OTP factors</x:v>
      </x:c>
      <x:c r="M797" s="68" t="str">
        <x:v>Authentication response and transaction history</x:v>
      </x:c>
      <x:c r="N797" s="68" t="str">
        <x:v>A resident credential becomes a reusable authentication input across approved services</x:v>
      </x:c>
      <x:c r="O797" s="68" t="str">
        <x:v>Informational; institutional; relational</x:v>
      </x:c>
      <x:c r="P797" s="68" t="str">
        <x:v>E1</x:v>
      </x:c>
      <x:c r="Q797" s="68" t="str">
        <x:v>High</x:v>
      </x:c>
      <x:c r="R797" s="68" t="str">
        <x:v>SRC-504</x:v>
      </x:c>
      <x:c r="S797" s="68" t="str">
        <x:v>Number holders can review recent Aadhaar authentication history and transaction details.</x:v>
      </x:c>
      <x:c r="T797" s="68" t="str">
        <x:v>Control over every downstream service decision or complete visibility into all retained relying-party data.</x:v>
      </x:c>
      <x:c r="U797" s="68" t="str">
        <x:v>Requesting agencies operate their own service and decision systems.</x:v>
      </x:c>
      <x:c r="V797" s="68" t="str">
        <x:v>Active</x:v>
      </x:c>
      <x:c r="W797" s="68" t="str">
        <x:v>43;57</x:v>
      </x:c>
      <x:c r="X797" s="68" t="str">
        <x:v>2026-07-27</x:v>
      </x:c>
    </x:row>
    <x:row r="798">
      <x:c r="A798" s="68" t="str">
        <x:v>V12ID-003</x:v>
      </x:c>
      <x:c r="B798" s="68" t="str">
        <x:v>Digital identity, credentials and authentication</x:v>
      </x:c>
      <x:c r="C798" s="68" t="str">
        <x:v>ACT-AADHAARAUTHENTICATIONUSE</x:v>
      </x:c>
      <x:c r="D798" s="68" t="str">
        <x:v>Aadhaar Authentication User Agencies</x:v>
      </x:c>
      <x:c r="E798" s="68" t="str">
        <x:v>ACT-UIDAI</x:v>
      </x:c>
      <x:c r="F798" s="68" t="str">
        <x:v>UIDAI</x:v>
      </x:c>
      <x:c r="G798" s="68" t="str">
        <x:v>Relying party → authority</x:v>
      </x:c>
      <x:c r="H798" s="68" t="str">
        <x:v>Per authentication</x:v>
      </x:c>
      <x:c r="I798" s="68" t="str">
        <x:v>Authorised authentication request</x:v>
      </x:c>
      <x:c r="J798" s="68" t="str">
        <x:v>INS-256</x:v>
      </x:c>
      <x:c r="K798" s="68" t="str">
        <x:v>221 crore transactions in August 2025 across ecosystem</x:v>
      </x:c>
      <x:c r="L798" s="68" t="str">
        <x:v>Service request and identity factors</x:v>
      </x:c>
      <x:c r="M798" s="68" t="str">
        <x:v>UIDAI authentication response</x:v>
      </x:c>
      <x:c r="N798" s="68" t="str">
        <x:v>An approved service provider converts a user credential into a machine-readable yes/no or demographic response</x:v>
      </x:c>
      <x:c r="O798" s="68" t="str">
        <x:v>Institutional; informational; enforcement</x:v>
      </x:c>
      <x:c r="P798" s="68" t="str">
        <x:v>E1</x:v>
      </x:c>
      <x:c r="Q798" s="68" t="str">
        <x:v>High</x:v>
      </x:c>
      <x:c r="R798" s="68" t="str">
        <x:v>SRC-502; SRC-503</x:v>
      </x:c>
      <x:c r="S798" s="68" t="str">
        <x:v>UIDAI records and governs authentication transactions from authorised agencies.</x:v>
      </x:c>
      <x:c r="T798" s="68" t="str">
        <x:v>Automatic entitlement, payment or guilt determination.</x:v>
      </x:c>
      <x:c r="U798" s="68" t="str">
        <x:v>The relying party makes the downstream decision.</x:v>
      </x:c>
      <x:c r="V798" s="68" t="str">
        <x:v>Active</x:v>
      </x:c>
      <x:c r="W798" s="68" t="str">
        <x:v>43;57</x:v>
      </x:c>
      <x:c r="X798" s="68" t="str">
        <x:v>2026-07-27</x:v>
      </x:c>
    </x:row>
    <x:row r="799">
      <x:c r="A799" s="68" t="str">
        <x:v>V12ID-004</x:v>
      </x:c>
      <x:c r="B799" s="68" t="str">
        <x:v>Digital identity, credentials and authentication</x:v>
      </x:c>
      <x:c r="C799" s="68" t="str">
        <x:v>ACT-AADHAARAUTHENTICATIONSER</x:v>
      </x:c>
      <x:c r="D799" s="68" t="str">
        <x:v>Aadhaar Authentication Service Agencies</x:v>
      </x:c>
      <x:c r="E799" s="68" t="str">
        <x:v>ACT-AADHAARAUTHENTICATIONUSE</x:v>
      </x:c>
      <x:c r="F799" s="68" t="str">
        <x:v>Aadhaar Authentication User Agencies</x:v>
      </x:c>
      <x:c r="G799" s="68" t="str">
        <x:v>Infrastructure intermediary → relying party</x:v>
      </x:c>
      <x:c r="H799" s="68" t="str">
        <x:v>Ongoing</x:v>
      </x:c>
      <x:c r="I799" s="68" t="str">
        <x:v>Secure authentication connectivity</x:v>
      </x:c>
      <x:c r="J799" s="68" t="str">
        <x:v>INS-256</x:v>
      </x:c>
      <x:c r="K799" s="68" t="str">
        <x:v>Agency-specific</x:v>
      </x:c>
      <x:c r="L799" s="68" t="str">
        <x:v>Encrypted network request</x:v>
      </x:c>
      <x:c r="M799" s="68" t="str">
        <x:v>UIDAI-routed authentication transaction</x:v>
      </x:c>
      <x:c r="N799" s="68" t="str">
        <x:v>Infrastructure intermediaries make large-scale identity requests operational</x:v>
      </x:c>
      <x:c r="O799" s="68" t="str">
        <x:v>Technological; relational; institutional</x:v>
      </x:c>
      <x:c r="P799" s="68" t="str">
        <x:v>S1</x:v>
      </x:c>
      <x:c r="Q799" s="68" t="str">
        <x:v>High</x:v>
      </x:c>
      <x:c r="R799" s="68" t="str">
        <x:v>SRC-503</x:v>
      </x:c>
      <x:c r="S799" s="68" t="str">
        <x:v>UIDAI distinguishes transaction identifiers and ecosystem participants.</x:v>
      </x:c>
      <x:c r="T799" s="68" t="str">
        <x:v>Control over the relying party's business decision.</x:v>
      </x:c>
      <x:c r="U799" s="68" t="str">
        <x:v>Connectivity does not imply service governance.</x:v>
      </x:c>
      <x:c r="V799" s="68" t="str">
        <x:v>Active</x:v>
      </x:c>
      <x:c r="W799" s="68" t="str">
        <x:v>43;57</x:v>
      </x:c>
      <x:c r="X799" s="68" t="str">
        <x:v>2026-07-27</x:v>
      </x:c>
    </x:row>
    <x:row r="800">
      <x:c r="A800" s="68" t="str">
        <x:v>V12ID-005</x:v>
      </x:c>
      <x:c r="B800" s="68" t="str">
        <x:v>Digital identity, credentials and authentication</x:v>
      </x:c>
      <x:c r="C800" s="68" t="str">
        <x:v>ACT-EUROPEANUNIONMEMBERSTATE</x:v>
      </x:c>
      <x:c r="D800" s="68" t="str">
        <x:v>European Union Member States</x:v>
      </x:c>
      <x:c r="E800" s="68" t="str">
        <x:v>ACT-EUDIGITALIDENTITYWALLET</x:v>
      </x:c>
      <x:c r="F800" s="68" t="str">
        <x:v>EU Digital Identity Wallet</x:v>
      </x:c>
      <x:c r="G800" s="68" t="str">
        <x:v>Member State → wallet ecosystem</x:v>
      </x:c>
      <x:c r="H800" s="68" t="str">
        <x:v>By end-2026</x:v>
      </x:c>
      <x:c r="I800" s="68" t="str">
        <x:v>Provision or recognition of wallet</x:v>
      </x:c>
      <x:c r="J800" s="68" t="str">
        <x:v>INS-257</x:v>
      </x:c>
      <x:c r="K800" s="68" t="str">
        <x:v>EU-wide legal mandate</x:v>
      </x:c>
      <x:c r="L800" s="68" t="str">
        <x:v>National identity systems and implementing rules</x:v>
      </x:c>
      <x:c r="M800" s="68" t="str">
        <x:v>Citizen and business wallet availability</x:v>
      </x:c>
      <x:c r="N800" s="68" t="str">
        <x:v>Public law converts national identity credentials into interoperable wallet infrastructure</x:v>
      </x:c>
      <x:c r="O800" s="68" t="str">
        <x:v>Institutional; geopolitical; informational</x:v>
      </x:c>
      <x:c r="P800" s="68" t="str">
        <x:v>E1</x:v>
      </x:c>
      <x:c r="Q800" s="68" t="str">
        <x:v>Very high</x:v>
      </x:c>
      <x:c r="R800" s="68" t="str">
        <x:v>SRC-505; SRC-506; SRC-507</x:v>
      </x:c>
      <x:c r="S800" s="68" t="str">
        <x:v>Member States are required to provide at least one wallet under the framework.</x:v>
      </x:c>
      <x:c r="T800" s="68" t="str">
        <x:v>One centrally operated EU database or mandatory use for every transaction.</x:v>
      </x:c>
      <x:c r="U800" s="68" t="str">
        <x:v>Wallets can be state-built, mandated or recognised and remain nationally implemented.</x:v>
      </x:c>
      <x:c r="V800" s="68" t="str">
        <x:v>Implementation</x:v>
      </x:c>
      <x:c r="W800" s="68" t="str">
        <x:v>43;57</x:v>
      </x:c>
      <x:c r="X800" s="68" t="str">
        <x:v>2026-07-27</x:v>
      </x:c>
    </x:row>
    <x:row r="801">
      <x:c r="A801" s="68" t="str">
        <x:v>V12ID-006</x:v>
      </x:c>
      <x:c r="B801" s="68" t="str">
        <x:v>Digital identity, credentials and authentication</x:v>
      </x:c>
      <x:c r="C801" s="68" t="str">
        <x:v>ACT-EUDICREDENTIALISSUERS</x:v>
      </x:c>
      <x:c r="D801" s="68" t="str">
        <x:v>EUDI credential issuers</x:v>
      </x:c>
      <x:c r="E801" s="68" t="str">
        <x:v>ACT-EUDIGITALIDENTITYWALLET</x:v>
      </x:c>
      <x:c r="F801" s="68" t="str">
        <x:v>EU Digital Identity Wallet</x:v>
      </x:c>
      <x:c r="G801" s="68" t="str">
        <x:v>Issuer → wallet</x:v>
      </x:c>
      <x:c r="H801" s="68" t="str">
        <x:v>Credential lifecycle</x:v>
      </x:c>
      <x:c r="I801" s="68" t="str">
        <x:v>Electronic attestation issuance</x:v>
      </x:c>
      <x:c r="J801" s="68" t="str">
        <x:v>INS-257</x:v>
      </x:c>
      <x:c r="K801" s="68" t="str">
        <x:v>Credential-specific</x:v>
      </x:c>
      <x:c r="L801" s="68" t="str">
        <x:v>Verified source data</x:v>
      </x:c>
      <x:c r="M801" s="68" t="str">
        <x:v>Signed person or organisational credential</x:v>
      </x:c>
      <x:c r="N801" s="68" t="str">
        <x:v>Issuers convert authoritative records into selectively presentable digital attestations</x:v>
      </x:c>
      <x:c r="O801" s="68" t="str">
        <x:v>Informational; institutional; relational</x:v>
      </x:c>
      <x:c r="P801" s="68" t="str">
        <x:v>E1</x:v>
      </x:c>
      <x:c r="Q801" s="68" t="str">
        <x:v>High</x:v>
      </x:c>
      <x:c r="R801" s="68" t="str">
        <x:v>SRC-505; SRC-507</x:v>
      </x:c>
      <x:c r="S801" s="68" t="str">
        <x:v>The architecture distinguishes issuers, wallet providers and relying parties.</x:v>
      </x:c>
      <x:c r="T801" s="68" t="str">
        <x:v>Wallet provider ownership of source registries or unlimited data disclosure.</x:v>
      </x:c>
      <x:c r="U801" s="68" t="str">
        <x:v>Credential scope and user presentation are controlled by rules and consent.</x:v>
      </x:c>
      <x:c r="V801" s="68" t="str">
        <x:v>Pilot/implementation</x:v>
      </x:c>
      <x:c r="W801" s="68" t="str">
        <x:v>43;57</x:v>
      </x:c>
      <x:c r="X801" s="68" t="str">
        <x:v>2026-07-27</x:v>
      </x:c>
    </x:row>
    <x:row r="802">
      <x:c r="A802" s="68" t="str">
        <x:v>V12ID-007</x:v>
      </x:c>
      <x:c r="B802" s="68" t="str">
        <x:v>Digital identity, credentials and authentication</x:v>
      </x:c>
      <x:c r="C802" s="68" t="str">
        <x:v>ACT-EUDIGITALIDENTITYWALLET</x:v>
      </x:c>
      <x:c r="D802" s="68" t="str">
        <x:v>EU Digital Identity Wallet</x:v>
      </x:c>
      <x:c r="E802" s="68" t="str">
        <x:v>ACT-EUDIRELYINGPARTIES</x:v>
      </x:c>
      <x:c r="F802" s="68" t="str">
        <x:v>EUDI relying parties</x:v>
      </x:c>
      <x:c r="G802" s="68" t="str">
        <x:v>Wallet holder → service provider</x:v>
      </x:c>
      <x:c r="H802" s="68" t="str">
        <x:v>Per transaction</x:v>
      </x:c>
      <x:c r="I802" s="68" t="str">
        <x:v>Selective presentation and verification</x:v>
      </x:c>
      <x:c r="J802" s="68" t="str">
        <x:v>INS-257</x:v>
      </x:c>
      <x:c r="K802" s="68" t="str">
        <x:v>Use-case specific</x:v>
      </x:c>
      <x:c r="L802" s="68" t="str">
        <x:v>User-held identity attributes</x:v>
      </x:c>
      <x:c r="M802" s="68" t="str">
        <x:v>Verified proof or service access</x:v>
      </x:c>
      <x:c r="N802" s="68" t="str">
        <x:v>A wallet can disclose a required attribute without transmitting every underlying identity field</x:v>
      </x:c>
      <x:c r="O802" s="68" t="str">
        <x:v>Informational; institutional; privacy</x:v>
      </x:c>
      <x:c r="P802" s="68" t="str">
        <x:v>E1</x:v>
      </x:c>
      <x:c r="Q802" s="68" t="str">
        <x:v>High</x:v>
      </x:c>
      <x:c r="R802" s="68" t="str">
        <x:v>SRC-505; SRC-506; SRC-507</x:v>
      </x:c>
      <x:c r="S802" s="68" t="str">
        <x:v>The EUDI framework is designed for user-controlled presentation to public and private relying parties.</x:v>
      </x:c>
      <x:c r="T802" s="68" t="str">
        <x:v>Automatic privacy in every implementation or absence of metadata leakage.</x:v>
      </x:c>
      <x:c r="U802" s="68" t="str">
        <x:v>Technical and governance implementation determines practical privacy.</x:v>
      </x:c>
      <x:c r="V802" s="68" t="str">
        <x:v>Pilot/implementation</x:v>
      </x:c>
      <x:c r="W802" s="68" t="str">
        <x:v>43;57</x:v>
      </x:c>
      <x:c r="X802" s="68" t="str">
        <x:v>2026-07-27</x:v>
      </x:c>
    </x:row>
    <x:row r="803">
      <x:c r="A803" s="68" t="str">
        <x:v>V12INST-001</x:v>
      </x:c>
      <x:c r="B803" s="68" t="str">
        <x:v>Instant-payment rails and bank access</x:v>
      </x:c>
      <x:c r="C803" s="68" t="str">
        <x:v>ACT-FEDERALRESERVEBANKS</x:v>
      </x:c>
      <x:c r="D803" s="68" t="str">
        <x:v>Federal Reserve Banks</x:v>
      </x:c>
      <x:c r="E803" s="68" t="str">
        <x:v>ACT-FEDNOWSERVICE</x:v>
      </x:c>
      <x:c r="F803" s="68" t="str">
        <x:v>FedNow Service</x:v>
      </x:c>
      <x:c r="G803" s="68" t="str">
        <x:v>Operator → settlement system</x:v>
      </x:c>
      <x:c r="H803" s="68" t="str">
        <x:v>2023 onward</x:v>
      </x:c>
      <x:c r="I803" s="68" t="str">
        <x:v>Central-bank operation and settlement</x:v>
      </x:c>
      <x:c r="J803" s="68" t="str">
        <x:v>INS-261</x:v>
      </x:c>
      <x:c r="K803" s="68" t="str">
        <x:v>8.41 million payments and $853.4 billion in 2025</x:v>
      </x:c>
      <x:c r="L803" s="68" t="str">
        <x:v>Participant payment messages and reserve accounts</x:v>
      </x:c>
      <x:c r="M803" s="68" t="str">
        <x:v>Immediate final interbank settlement</x:v>
      </x:c>
      <x:c r="N803" s="68" t="str">
        <x:v>The central bank converts reserve-account access into a 24/7 instant-payment rail</x:v>
      </x:c>
      <x:c r="O803" s="68" t="str">
        <x:v>Financial; institutional; technological</x:v>
      </x:c>
      <x:c r="P803" s="68" t="str">
        <x:v>E1</x:v>
      </x:c>
      <x:c r="Q803" s="68" t="str">
        <x:v>Very high</x:v>
      </x:c>
      <x:c r="R803" s="68" t="str">
        <x:v>SRC-497; SRC-498; SRC-535</x:v>
      </x:c>
      <x:c r="S803" s="68" t="str">
        <x:v>Federal Reserve Financial Services operates FedNow for eligible institutions.</x:v>
      </x:c>
      <x:c r="T803" s="68" t="str">
        <x:v>Direct retail account service to every consumer or control of bank user interfaces.</x:v>
      </x:c>
      <x:c r="U803" s="68" t="str">
        <x:v>Banks build customer products on top of the rail.</x:v>
      </x:c>
      <x:c r="V803" s="68" t="str">
        <x:v>Active</x:v>
      </x:c>
      <x:c r="W803" s="68" t="str">
        <x:v>43;57</x:v>
      </x:c>
      <x:c r="X803" s="68" t="str">
        <x:v>2026-07-27</x:v>
      </x:c>
    </x:row>
    <x:row r="804">
      <x:c r="A804" s="68" t="str">
        <x:v>V12INST-002</x:v>
      </x:c>
      <x:c r="B804" s="68" t="str">
        <x:v>Instant-payment rails and bank access</x:v>
      </x:c>
      <x:c r="C804" s="68" t="str">
        <x:v>ACT-PARTICIPATINGFINANCIALIN</x:v>
      </x:c>
      <x:c r="D804" s="68" t="str">
        <x:v>Participating financial institutions</x:v>
      </x:c>
      <x:c r="E804" s="68" t="str">
        <x:v>ACT-FEDNOWSERVICE</x:v>
      </x:c>
      <x:c r="F804" s="68" t="str">
        <x:v>FedNow Service</x:v>
      </x:c>
      <x:c r="G804" s="68" t="str">
        <x:v>Bank/credit union → rail</x:v>
      </x:c>
      <x:c r="H804" s="68" t="str">
        <x:v>Ongoing</x:v>
      </x:c>
      <x:c r="I804" s="68" t="str">
        <x:v>Participant connection and settlement</x:v>
      </x:c>
      <x:c r="J804" s="68" t="str">
        <x:v>INS-261</x:v>
      </x:c>
      <x:c r="K804" s="68" t="str">
        <x:v>More than 1,500 participants reported by late 2025 updates</x:v>
      </x:c>
      <x:c r="L804" s="68" t="str">
        <x:v>Customer instruction and settlement account</x:v>
      </x:c>
      <x:c r="M804" s="68" t="str">
        <x:v>Final instant payment</x:v>
      </x:c>
      <x:c r="N804" s="68" t="str">
        <x:v>Bank participation converts customer account access into central-bank-settled instant transfers</x:v>
      </x:c>
      <x:c r="O804" s="68" t="str">
        <x:v>Financial; technological; relational</x:v>
      </x:c>
      <x:c r="P804" s="68" t="str">
        <x:v>E1</x:v>
      </x:c>
      <x:c r="Q804" s="68" t="str">
        <x:v>High</x:v>
      </x:c>
      <x:c r="R804" s="68" t="str">
        <x:v>SRC-498; SRC-535</x:v>
      </x:c>
      <x:c r="S804" s="68" t="str">
        <x:v>FedNow has a large and growing participant base.</x:v>
      </x:c>
      <x:c r="T804" s="68" t="str">
        <x:v>Universal send capability or identical customer access at every participant.</x:v>
      </x:c>
      <x:c r="U804" s="68" t="str">
        <x:v>Some institutions receive only or use service providers.</x:v>
      </x:c>
      <x:c r="V804" s="68" t="str">
        <x:v>Active</x:v>
      </x:c>
      <x:c r="W804" s="68" t="str">
        <x:v>43;57</x:v>
      </x:c>
      <x:c r="X804" s="68" t="str">
        <x:v>2026-07-27</x:v>
      </x:c>
    </x:row>
    <x:row r="805">
      <x:c r="A805" s="68" t="str">
        <x:v>V12INST-003</x:v>
      </x:c>
      <x:c r="B805" s="68" t="str">
        <x:v>Instant-payment rails and bank access</x:v>
      </x:c>
      <x:c r="C805" s="68" t="str">
        <x:v>ACT-THECLEARINGHOUSE</x:v>
      </x:c>
      <x:c r="D805" s="68" t="str">
        <x:v>The Clearing House</x:v>
      </x:c>
      <x:c r="E805" s="68" t="str">
        <x:v>ACT-RTPNETWORK</x:v>
      </x:c>
      <x:c r="F805" s="68" t="str">
        <x:v>RTP network</x:v>
      </x:c>
      <x:c r="G805" s="68" t="str">
        <x:v>Operator → settlement network</x:v>
      </x:c>
      <x:c r="H805" s="68" t="str">
        <x:v>2017 onward</x:v>
      </x:c>
      <x:c r="I805" s="68" t="str">
        <x:v>Private-sector operation and rules</x:v>
      </x:c>
      <x:c r="J805" s="68" t="str">
        <x:v>INS-262</x:v>
      </x:c>
      <x:c r="K805" s="68" t="str">
        <x:v>142 million payments and $576 billion in Q2 2026</x:v>
      </x:c>
      <x:c r="L805" s="68" t="str">
        <x:v>Participant messages and prefunded positions</x:v>
      </x:c>
      <x:c r="M805" s="68" t="str">
        <x:v>Final real-time payment</x:v>
      </x:c>
      <x:c r="N805" s="68" t="str">
        <x:v>A bank-owned operator converts common rules and settlement infrastructure into private instant payments</x:v>
      </x:c>
      <x:c r="O805" s="68" t="str">
        <x:v>Financial; institutional; technological</x:v>
      </x:c>
      <x:c r="P805" s="68" t="str">
        <x:v>E1</x:v>
      </x:c>
      <x:c r="Q805" s="68" t="str">
        <x:v>Very high</x:v>
      </x:c>
      <x:c r="R805" s="68" t="str">
        <x:v>SRC-499; SRC-500</x:v>
      </x:c>
      <x:c r="S805" s="68" t="str">
        <x:v>The Clearing House operates RTP with published rules and metrics.</x:v>
      </x:c>
      <x:c r="T805" s="68" t="str">
        <x:v>Ownership of customer deposits or government monetary authority.</x:v>
      </x:c>
      <x:c r="U805" s="68" t="str">
        <x:v>Participant banks retain customer relationships and funding.</x:v>
      </x:c>
      <x:c r="V805" s="68" t="str">
        <x:v>Active</x:v>
      </x:c>
      <x:c r="W805" s="68" t="str">
        <x:v>43;57</x:v>
      </x:c>
      <x:c r="X805" s="68" t="str">
        <x:v>2026-07-27</x:v>
      </x:c>
    </x:row>
    <x:row r="806">
      <x:c r="A806" s="68" t="str">
        <x:v>V12INST-004</x:v>
      </x:c>
      <x:c r="B806" s="68" t="str">
        <x:v>Instant-payment rails and bank access</x:v>
      </x:c>
      <x:c r="C806" s="68" t="str">
        <x:v>ACT-PARTICIPATINGFINANCIALIN</x:v>
      </x:c>
      <x:c r="D806" s="68" t="str">
        <x:v>Participating financial institutions</x:v>
      </x:c>
      <x:c r="E806" s="68" t="str">
        <x:v>ACT-RTPNETWORK</x:v>
      </x:c>
      <x:c r="F806" s="68" t="str">
        <x:v>RTP network</x:v>
      </x:c>
      <x:c r="G806" s="68" t="str">
        <x:v>Institution → rail</x:v>
      </x:c>
      <x:c r="H806" s="68" t="str">
        <x:v>Ongoing</x:v>
      </x:c>
      <x:c r="I806" s="68" t="str">
        <x:v>Participation and customer payment service</x:v>
      </x:c>
      <x:c r="J806" s="68" t="str">
        <x:v>INS-262</x:v>
      </x:c>
      <x:c r="K806" s="68" t="str">
        <x:v>1,280+ participants in June 2026</x:v>
      </x:c>
      <x:c r="L806" s="68" t="str">
        <x:v>Customer account instruction</x:v>
      </x:c>
      <x:c r="M806" s="68" t="str">
        <x:v>Final ISO 20022 payment and message</x:v>
      </x:c>
      <x:c r="N806" s="68" t="str">
        <x:v>Participants transform a wholesale rail into retail and commercial payment products</x:v>
      </x:c>
      <x:c r="O806" s="68" t="str">
        <x:v>Financial; technological; relational</x:v>
      </x:c>
      <x:c r="P806" s="68" t="str">
        <x:v>E1</x:v>
      </x:c>
      <x:c r="Q806" s="68" t="str">
        <x:v>High</x:v>
      </x:c>
      <x:c r="R806" s="68" t="str">
        <x:v>SRC-499; SRC-500</x:v>
      </x:c>
      <x:c r="S806" s="68" t="str">
        <x:v>RTP connects a large number of institutions.</x:v>
      </x:c>
      <x:c r="T806" s="68" t="str">
        <x:v>Universal reach to every account or identical product features.</x:v>
      </x:c>
      <x:c r="U806" s="68" t="str">
        <x:v>Participant implementation varies.</x:v>
      </x:c>
      <x:c r="V806" s="68" t="str">
        <x:v>Active</x:v>
      </x:c>
      <x:c r="W806" s="68" t="str">
        <x:v>43;57</x:v>
      </x:c>
      <x:c r="X806" s="68" t="str">
        <x:v>2026-07-27</x:v>
      </x:c>
    </x:row>
    <x:row r="807">
      <x:c r="A807" s="68" t="str">
        <x:v>V12INST-005</x:v>
      </x:c>
      <x:c r="B807" s="68" t="str">
        <x:v>Instant-payment rails and bank access</x:v>
      </x:c>
      <x:c r="C807" s="68" t="str">
        <x:v>ACT-PARTICIPATINGFINANCIALIN</x:v>
      </x:c>
      <x:c r="D807" s="68" t="str">
        <x:v>Participating financial institutions</x:v>
      </x:c>
      <x:c r="E807" s="68" t="str">
        <x:v>ACT-TARGETINSTANTPAYMENTSETT</x:v>
      </x:c>
      <x:c r="F807" s="68" t="str">
        <x:v>TARGET Instant Payment Settlement (TIPS)</x:v>
      </x:c>
      <x:c r="G807" s="68" t="str">
        <x:v>Payment service provider → central-bank platform</x:v>
      </x:c>
      <x:c r="H807" s="68" t="str">
        <x:v>Ongoing</x:v>
      </x:c>
      <x:c r="I807" s="68" t="str">
        <x:v>Account or reachable-party participation</x:v>
      </x:c>
      <x:c r="J807" s="68" t="str">
        <x:v>INS-263</x:v>
      </x:c>
      <x:c r="K807" s="68" t="str">
        <x:v>24/7/365</x:v>
      </x:c>
      <x:c r="L807" s="68" t="str">
        <x:v>Instant payment instruction and central-bank liquidity</x:v>
      </x:c>
      <x:c r="M807" s="68" t="str">
        <x:v>Settlement within seconds</x:v>
      </x:c>
      <x:c r="N807" s="68" t="str">
        <x:v>Central-bank money settlement reduces interbank credit exposure while PSPs retain user interfaces</x:v>
      </x:c>
      <x:c r="O807" s="68" t="str">
        <x:v>Financial; institutional; technological</x:v>
      </x:c>
      <x:c r="P807" s="68" t="str">
        <x:v>E1</x:v>
      </x:c>
      <x:c r="Q807" s="68" t="str">
        <x:v>High</x:v>
      </x:c>
      <x:c r="R807" s="68" t="str">
        <x:v>SRC-501</x:v>
      </x:c>
      <x:c r="S807" s="68" t="str">
        <x:v>TIPS settles instant payments for participating providers.</x:v>
      </x:c>
      <x:c r="T807" s="68" t="str">
        <x:v>One European retail app or exclusive use for all instant payments.</x:v>
      </x:c>
      <x:c r="U807" s="68" t="str">
        <x:v>Multiple schemes and front ends connect to settlement.</x:v>
      </x:c>
      <x:c r="V807" s="68" t="str">
        <x:v>Active</x:v>
      </x:c>
      <x:c r="W807" s="68" t="str">
        <x:v>43;57</x:v>
      </x:c>
      <x:c r="X807" s="68" t="str">
        <x:v>2026-07-27</x:v>
      </x:c>
    </x:row>
    <x:row r="808">
      <x:c r="A808" s="68" t="str">
        <x:v>V12INST-006</x:v>
      </x:c>
      <x:c r="B808" s="68" t="str">
        <x:v>Instant-payment rails and bank access</x:v>
      </x:c>
      <x:c r="C808" s="68" t="str">
        <x:v>ACT-PAYMENTACCOUNTHOLDERS</x:v>
      </x:c>
      <x:c r="D808" s="68" t="str">
        <x:v>Payment account holders</x:v>
      </x:c>
      <x:c r="E808" s="68" t="str">
        <x:v>ACT-PARTICIPATINGFINANCIALIN</x:v>
      </x:c>
      <x:c r="F808" s="68" t="str">
        <x:v>Participating financial institutions</x:v>
      </x:c>
      <x:c r="G808" s="68" t="str">
        <x:v>Customer → bank or PSP</x:v>
      </x:c>
      <x:c r="H808" s="68" t="str">
        <x:v>Per transaction</x:v>
      </x:c>
      <x:c r="I808" s="68" t="str">
        <x:v>Account-based payment instruction</x:v>
      </x:c>
      <x:c r="J808" s="68" t="str">
        <x:v>INS-261; INS-262; INS-263</x:v>
      </x:c>
      <x:c r="K808" s="68" t="str">
        <x:v>Customer-specific</x:v>
      </x:c>
      <x:c r="L808" s="68" t="str">
        <x:v>Authenticated transfer request</x:v>
      </x:c>
      <x:c r="M808" s="68" t="str">
        <x:v>Instantly settled beneficiary payment</x:v>
      </x:c>
      <x:c r="N808" s="68" t="str">
        <x:v>Instant rails do not remove the bank as identity, account and compliance gatekeeper</x:v>
      </x:c>
      <x:c r="O808" s="68" t="str">
        <x:v>Financial; informational; enforcement</x:v>
      </x:c>
      <x:c r="P808" s="68" t="str">
        <x:v>S1</x:v>
      </x:c>
      <x:c r="Q808" s="68" t="str">
        <x:v>High</x:v>
      </x:c>
      <x:c r="R808" s="68" t="str">
        <x:v>SRC-497; SRC-499; SRC-501</x:v>
      </x:c>
      <x:c r="S808" s="68" t="str">
        <x:v>Retail access is delivered through participating financial institutions.</x:v>
      </x:c>
      <x:c r="T808" s="68" t="str">
        <x:v>Direct customer membership in the wholesale rail.</x:v>
      </x:c>
      <x:c r="U808" s="68" t="str">
        <x:v>Banks maintain account, fraud and compliance controls.</x:v>
      </x:c>
      <x:c r="V808" s="68" t="str">
        <x:v>Active mechanism</x:v>
      </x:c>
      <x:c r="W808" s="68" t="str">
        <x:v>43;57</x:v>
      </x:c>
      <x:c r="X808" s="68" t="str">
        <x:v>2026-07-27</x:v>
      </x:c>
    </x:row>
    <x:row r="809">
      <x:c r="A809" s="68" t="str">
        <x:v>V12PAY-001</x:v>
      </x:c>
      <x:c r="B809" s="68" t="str">
        <x:v>Card networks, tokenisation and merchant payments</x:v>
      </x:c>
      <x:c r="C809" s="68" t="str">
        <x:v>ACT-CARDISSUINGFINANCIALINST</x:v>
      </x:c>
      <x:c r="D809" s="68" t="str">
        <x:v>Card-issuing financial institutions</x:v>
      </x:c>
      <x:c r="E809" s="68" t="str">
        <x:v>ACT-VISA</x:v>
      </x:c>
      <x:c r="F809" s="68" t="str">
        <x:v>Visa</x:v>
      </x:c>
      <x:c r="G809" s="68" t="str">
        <x:v>Issuer → network</x:v>
      </x:c>
      <x:c r="H809" s="68" t="str">
        <x:v>Ongoing</x:v>
      </x:c>
      <x:c r="I809" s="68" t="str">
        <x:v>Credential issuance and authorisation participation</x:v>
      </x:c>
      <x:c r="J809" s="68" t="str">
        <x:v>INS-258</x:v>
      </x:c>
      <x:c r="K809" s="68" t="str">
        <x:v>Nearly 14,500 financial-institution clients reported by Visa</x:v>
      </x:c>
      <x:c r="L809" s="68" t="str">
        <x:v>Customer account and payment credential</x:v>
      </x:c>
      <x:c r="M809" s="68" t="str">
        <x:v>Visa-branded transaction authorisation and settlement messaging</x:v>
      </x:c>
      <x:c r="N809" s="68" t="str">
        <x:v>Issuers convert deposit or credit relationships into network-usable credentials</x:v>
      </x:c>
      <x:c r="O809" s="68" t="str">
        <x:v>Financial; relational; informational</x:v>
      </x:c>
      <x:c r="P809" s="68" t="str">
        <x:v>E1</x:v>
      </x:c>
      <x:c r="Q809" s="68" t="str">
        <x:v>Very high</x:v>
      </x:c>
      <x:c r="R809" s="68" t="str">
        <x:v>SRC-491; SRC-492</x:v>
      </x:c>
      <x:c r="S809" s="68" t="str">
        <x:v>Visa serves financial institutions that issue Visa-branded credentials.</x:v>
      </x:c>
      <x:c r="T809" s="68" t="str">
        <x:v>Visa ownership of customer deposits or issuer credit decisions.</x:v>
      </x:c>
      <x:c r="U809" s="68" t="str">
        <x:v>Issuers set accounts, underwriting and many approval rules.</x:v>
      </x:c>
      <x:c r="V809" s="68" t="str">
        <x:v>Active</x:v>
      </x:c>
      <x:c r="W809" s="68" t="str">
        <x:v>43;57</x:v>
      </x:c>
      <x:c r="X809" s="68" t="str">
        <x:v>2026-07-27</x:v>
      </x:c>
    </x:row>
    <x:row r="810">
      <x:c r="A810" s="68" t="str">
        <x:v>V12PAY-002</x:v>
      </x:c>
      <x:c r="B810" s="68" t="str">
        <x:v>Card networks, tokenisation and merchant payments</x:v>
      </x:c>
      <x:c r="C810" s="68" t="str">
        <x:v>ACT-MERCHANTACQUIRERSANDPROC</x:v>
      </x:c>
      <x:c r="D810" s="68" t="str">
        <x:v>Merchant acquirers and processors</x:v>
      </x:c>
      <x:c r="E810" s="68" t="str">
        <x:v>ACT-VISA</x:v>
      </x:c>
      <x:c r="F810" s="68" t="str">
        <x:v>Visa</x:v>
      </x:c>
      <x:c r="G810" s="68" t="str">
        <x:v>Acquirer → network</x:v>
      </x:c>
      <x:c r="H810" s="68" t="str">
        <x:v>Ongoing</x:v>
      </x:c>
      <x:c r="I810" s="68" t="str">
        <x:v>Merchant acceptance and transaction submission</x:v>
      </x:c>
      <x:c r="J810" s="68" t="str">
        <x:v>INS-258</x:v>
      </x:c>
      <x:c r="K810" s="68" t="str">
        <x:v>257.5 billion Visa-processed transactions in fiscal 2025</x:v>
      </x:c>
      <x:c r="L810" s="68" t="str">
        <x:v>Merchant transaction message</x:v>
      </x:c>
      <x:c r="M810" s="68" t="str">
        <x:v>Authorisation, clearing and settlement message flow</x:v>
      </x:c>
      <x:c r="N810" s="68" t="str">
        <x:v>Acquirers convert merchant sales into standardised network messages</x:v>
      </x:c>
      <x:c r="O810" s="68" t="str">
        <x:v>Financial; technological; relational</x:v>
      </x:c>
      <x:c r="P810" s="68" t="str">
        <x:v>E1</x:v>
      </x:c>
      <x:c r="Q810" s="68" t="str">
        <x:v>Very high</x:v>
      </x:c>
      <x:c r="R810" s="68" t="str">
        <x:v>SRC-491; SRC-492</x:v>
      </x:c>
      <x:c r="S810" s="68" t="str">
        <x:v>Visa processes transactions submitted through client institutions and acquirers.</x:v>
      </x:c>
      <x:c r="T810" s="68" t="str">
        <x:v>Visa being the merchant of record or setting every retail price.</x:v>
      </x:c>
      <x:c r="U810" s="68" t="str">
        <x:v>Merchant, acquirer and issuer retain distinct roles.</x:v>
      </x:c>
      <x:c r="V810" s="68" t="str">
        <x:v>Active</x:v>
      </x:c>
      <x:c r="W810" s="68" t="str">
        <x:v>43;57</x:v>
      </x:c>
      <x:c r="X810" s="68" t="str">
        <x:v>2026-07-27</x:v>
      </x:c>
    </x:row>
    <x:row r="811">
      <x:c r="A811" s="68" t="str">
        <x:v>V12PAY-003</x:v>
      </x:c>
      <x:c r="B811" s="68" t="str">
        <x:v>Card networks, tokenisation and merchant payments</x:v>
      </x:c>
      <x:c r="C811" s="68" t="str">
        <x:v>ACT-PAYMENTACCOUNTHOLDERS</x:v>
      </x:c>
      <x:c r="D811" s="68" t="str">
        <x:v>Payment account holders</x:v>
      </x:c>
      <x:c r="E811" s="68" t="str">
        <x:v>ACT-VISA</x:v>
      </x:c>
      <x:c r="F811" s="68" t="str">
        <x:v>Visa</x:v>
      </x:c>
      <x:c r="G811" s="68" t="str">
        <x:v>Credential holder → network</x:v>
      </x:c>
      <x:c r="H811" s="68" t="str">
        <x:v>Per transaction</x:v>
      </x:c>
      <x:c r="I811" s="68" t="str">
        <x:v>Payment authorisation through Visa credential</x:v>
      </x:c>
      <x:c r="J811" s="68" t="str">
        <x:v>INS-258</x:v>
      </x:c>
      <x:c r="K811" s="68" t="str">
        <x:v>$17 trillion payments and cash volume in fiscal 2025</x:v>
      </x:c>
      <x:c r="L811" s="68" t="str">
        <x:v>Purchase instruction and credential</x:v>
      </x:c>
      <x:c r="M811" s="68" t="str">
        <x:v>Network-routed authorisation and settlement</x:v>
      </x:c>
      <x:c r="N811" s="68" t="str">
        <x:v>A branded credential converts account access into globally accepted payment messaging</x:v>
      </x:c>
      <x:c r="O811" s="68" t="str">
        <x:v>Financial; informational; relational</x:v>
      </x:c>
      <x:c r="P811" s="68" t="str">
        <x:v>E1</x:v>
      </x:c>
      <x:c r="Q811" s="68" t="str">
        <x:v>High</x:v>
      </x:c>
      <x:c r="R811" s="68" t="str">
        <x:v>SRC-491</x:v>
      </x:c>
      <x:c r="S811" s="68" t="str">
        <x:v>Visa-branded products generated very large global volume.</x:v>
      </x:c>
      <x:c r="T811" s="68" t="str">
        <x:v>Visa holding the customer's account balance or guaranteeing every transaction.</x:v>
      </x:c>
      <x:c r="U811" s="68" t="str">
        <x:v>Issuers and merchants remain counterparties.</x:v>
      </x:c>
      <x:c r="V811" s="68" t="str">
        <x:v>Active</x:v>
      </x:c>
      <x:c r="W811" s="68" t="str">
        <x:v>43;57</x:v>
      </x:c>
      <x:c r="X811" s="68" t="str">
        <x:v>2026-07-27</x:v>
      </x:c>
    </x:row>
    <x:row r="812">
      <x:c r="A812" s="68" t="str">
        <x:v>V12PAY-004</x:v>
      </x:c>
      <x:c r="B812" s="68" t="str">
        <x:v>Card networks, tokenisation and merchant payments</x:v>
      </x:c>
      <x:c r="C812" s="68" t="str">
        <x:v>ACT-CARDISSUINGFINANCIALINST</x:v>
      </x:c>
      <x:c r="D812" s="68" t="str">
        <x:v>Card-issuing financial institutions</x:v>
      </x:c>
      <x:c r="E812" s="68" t="str">
        <x:v>ACT-MASTERCARD</x:v>
      </x:c>
      <x:c r="F812" s="68" t="str">
        <x:v>Mastercard</x:v>
      </x:c>
      <x:c r="G812" s="68" t="str">
        <x:v>Issuer → network</x:v>
      </x:c>
      <x:c r="H812" s="68" t="str">
        <x:v>Ongoing</x:v>
      </x:c>
      <x:c r="I812" s="68" t="str">
        <x:v>Credential issuance and network participation</x:v>
      </x:c>
      <x:c r="J812" s="68" t="str">
        <x:v>INS-259</x:v>
      </x:c>
      <x:c r="K812" s="68" t="str">
        <x:v>Global network</x:v>
      </x:c>
      <x:c r="L812" s="68" t="str">
        <x:v>Customer account and branded credential</x:v>
      </x:c>
      <x:c r="M812" s="68" t="str">
        <x:v>Switched authorisation and settlement messages</x:v>
      </x:c>
      <x:c r="N812" s="68" t="str">
        <x:v>Mastercard connects issuer accounts to a standardised global acceptance network</x:v>
      </x:c>
      <x:c r="O812" s="68" t="str">
        <x:v>Financial; relational; informational</x:v>
      </x:c>
      <x:c r="P812" s="68" t="str">
        <x:v>E1</x:v>
      </x:c>
      <x:c r="Q812" s="68" t="str">
        <x:v>Very high</x:v>
      </x:c>
      <x:c r="R812" s="68" t="str">
        <x:v>SRC-493; SRC-494</x:v>
      </x:c>
      <x:c r="S812" s="68" t="str">
        <x:v>Mastercard operates a network serving issuers and other payment participants.</x:v>
      </x:c>
      <x:c r="T812" s="68" t="str">
        <x:v>Mastercard lending directly on every card or controlling issuer risk models.</x:v>
      </x:c>
      <x:c r="U812" s="68" t="str">
        <x:v>Issuers own customer and credit relationships.</x:v>
      </x:c>
      <x:c r="V812" s="68" t="str">
        <x:v>Active</x:v>
      </x:c>
      <x:c r="W812" s="68" t="str">
        <x:v>43;57</x:v>
      </x:c>
      <x:c r="X812" s="68" t="str">
        <x:v>2026-07-27</x:v>
      </x:c>
    </x:row>
    <x:row r="813">
      <x:c r="A813" s="68" t="str">
        <x:v>V12PAY-005</x:v>
      </x:c>
      <x:c r="B813" s="68" t="str">
        <x:v>Card networks, tokenisation and merchant payments</x:v>
      </x:c>
      <x:c r="C813" s="68" t="str">
        <x:v>ACT-MASTERCARD</x:v>
      </x:c>
      <x:c r="D813" s="68" t="str">
        <x:v>Mastercard</x:v>
      </x:c>
      <x:c r="E813" s="68" t="str">
        <x:v>ACT-MERCHANTACQUIRERSANDPROC</x:v>
      </x:c>
      <x:c r="F813" s="68" t="str">
        <x:v>Merchant acquirers and processors</x:v>
      </x:c>
      <x:c r="G813" s="68" t="str">
        <x:v>Network → acquirers</x:v>
      </x:c>
      <x:c r="H813" s="68" t="str">
        <x:v>Ongoing</x:v>
      </x:c>
      <x:c r="I813" s="68" t="str">
        <x:v>Switching, clearing and services</x:v>
      </x:c>
      <x:c r="J813" s="68" t="str">
        <x:v>INS-259</x:v>
      </x:c>
      <x:c r="K813" s="68" t="str">
        <x:v>Switched transactions grew 10% in 2025</x:v>
      </x:c>
      <x:c r="L813" s="68" t="str">
        <x:v>Authorisation and settlement messages</x:v>
      </x:c>
      <x:c r="M813" s="68" t="str">
        <x:v>Merchant-side transaction routing and reconciliation</x:v>
      </x:c>
      <x:c r="N813" s="68" t="str">
        <x:v>The network translates many bilateral payment relationships into standardised messaging</x:v>
      </x:c>
      <x:c r="O813" s="68" t="str">
        <x:v>Financial; technological; relational</x:v>
      </x:c>
      <x:c r="P813" s="68" t="str">
        <x:v>E1</x:v>
      </x:c>
      <x:c r="Q813" s="68" t="str">
        <x:v>Very high</x:v>
      </x:c>
      <x:c r="R813" s="68" t="str">
        <x:v>SRC-493; SRC-494</x:v>
      </x:c>
      <x:c r="S813" s="68" t="str">
        <x:v>Mastercard measures and charges for switched transactions and network services.</x:v>
      </x:c>
      <x:c r="T813" s="68" t="str">
        <x:v>Mastercard ownership of acquirer balance sheets or merchants.</x:v>
      </x:c>
      <x:c r="U813" s="68" t="str">
        <x:v>Pricing and contracts differ across customers.</x:v>
      </x:c>
      <x:c r="V813" s="68" t="str">
        <x:v>Active</x:v>
      </x:c>
      <x:c r="W813" s="68" t="str">
        <x:v>43;57</x:v>
      </x:c>
      <x:c r="X813" s="68" t="str">
        <x:v>2026-07-27</x:v>
      </x:c>
    </x:row>
    <x:row r="814">
      <x:c r="A814" s="68" t="str">
        <x:v>V12PAY-006</x:v>
      </x:c>
      <x:c r="B814" s="68" t="str">
        <x:v>Card networks, tokenisation and merchant payments</x:v>
      </x:c>
      <x:c r="C814" s="68" t="str">
        <x:v>ACT-PAYMENTTOKENSERVICEPROVI</x:v>
      </x:c>
      <x:c r="D814" s="68" t="str">
        <x:v>Payment token service providers</x:v>
      </x:c>
      <x:c r="E814" s="68" t="str">
        <x:v>ACT-MERCHANTSANDPLATFORMS</x:v>
      </x:c>
      <x:c r="F814" s="68" t="str">
        <x:v>Merchants and platforms</x:v>
      </x:c>
      <x:c r="G814" s="68" t="str">
        <x:v>Token service → merchant ecosystem</x:v>
      </x:c>
      <x:c r="H814" s="68" t="str">
        <x:v>Per credential and device</x:v>
      </x:c>
      <x:c r="I814" s="68" t="str">
        <x:v>Network or device tokenisation</x:v>
      </x:c>
      <x:c r="J814" s="68" t="str">
        <x:v>INS-258; INS-259</x:v>
      </x:c>
      <x:c r="K814" s="68" t="str">
        <x:v>Transaction-specific</x:v>
      </x:c>
      <x:c r="L814" s="68" t="str">
        <x:v>Primary account number and device context</x:v>
      </x:c>
      <x:c r="M814" s="68" t="str">
        <x:v>Restricted-use token</x:v>
      </x:c>
      <x:c r="N814" s="68" t="str">
        <x:v>Tokenisation reduces exposure of the underlying account identifier while preserving network reach</x:v>
      </x:c>
      <x:c r="O814" s="68" t="str">
        <x:v>Technological; informational; financial</x:v>
      </x:c>
      <x:c r="P814" s="68" t="str">
        <x:v>S1</x:v>
      </x:c>
      <x:c r="Q814" s="68" t="str">
        <x:v>High</x:v>
      </x:c>
      <x:c r="R814" s="68" t="str">
        <x:v>SRC-491; SRC-493</x:v>
      </x:c>
      <x:c r="S814" s="68" t="str">
        <x:v>Card networks provide security and authentication services around credentials and transactions.</x:v>
      </x:c>
      <x:c r="T814" s="68" t="str">
        <x:v>Elimination of fraud or the issuer's underlying account relationship.</x:v>
      </x:c>
      <x:c r="U814" s="68" t="str">
        <x:v>Tokens can still be abused and require lifecycle management.</x:v>
      </x:c>
      <x:c r="V814" s="68" t="str">
        <x:v>Active mechanism</x:v>
      </x:c>
      <x:c r="W814" s="68" t="str">
        <x:v>43;57</x:v>
      </x:c>
      <x:c r="X814" s="68" t="str">
        <x:v>2026-07-27</x:v>
      </x:c>
    </x:row>
    <x:row r="815">
      <x:c r="A815" s="68" t="str">
        <x:v>V12PAY-007</x:v>
      </x:c>
      <x:c r="B815" s="68" t="str">
        <x:v>Payment orchestration and embedded finance</x:v>
      </x:c>
      <x:c r="C815" s="68" t="str">
        <x:v>ACT-MERCHANTSANDPLATFORMS</x:v>
      </x:c>
      <x:c r="D815" s="68" t="str">
        <x:v>Merchants and platforms</x:v>
      </x:c>
      <x:c r="E815" s="68" t="str">
        <x:v>ACT-STRIPE</x:v>
      </x:c>
      <x:c r="F815" s="68" t="str">
        <x:v>Stripe</x:v>
      </x:c>
      <x:c r="G815" s="68" t="str">
        <x:v>Merchant/platform → orchestrator</x:v>
      </x:c>
      <x:c r="H815" s="68" t="str">
        <x:v>Ongoing</x:v>
      </x:c>
      <x:c r="I815" s="68" t="str">
        <x:v>Payment processing, billing and platform integration</x:v>
      </x:c>
      <x:c r="J815" s="68" t="str">
        <x:v>INS-260</x:v>
      </x:c>
      <x:c r="K815" s="68" t="str">
        <x:v>$1.9 trillion generated on Stripe in 2025</x:v>
      </x:c>
      <x:c r="L815" s="68" t="str">
        <x:v>Checkout, customer and transaction instructions</x:v>
      </x:c>
      <x:c r="M815" s="68" t="str">
        <x:v>Payment routing, billing, fraud signal and payout workflow</x:v>
      </x:c>
      <x:c r="N815" s="68" t="str">
        <x:v>A software integration converts access to many payment methods and banks into one programmable interface</x:v>
      </x:c>
      <x:c r="O815" s="68" t="str">
        <x:v>Financial; technological; informational</x:v>
      </x:c>
      <x:c r="P815" s="68" t="str">
        <x:v>E1</x:v>
      </x:c>
      <x:c r="Q815" s="68" t="str">
        <x:v>Very high</x:v>
      </x:c>
      <x:c r="R815" s="68" t="str">
        <x:v>SRC-495; SRC-496</x:v>
      </x:c>
      <x:c r="S815" s="68" t="str">
        <x:v>Stripe supports millions of businesses and $1.9 trillion of 2025 payment volume.</x:v>
      </x:c>
      <x:c r="T815" s="68" t="str">
        <x:v>Stripe being the seller in every transaction or owning the underlying card and bank networks.</x:v>
      </x:c>
      <x:c r="U815" s="68" t="str">
        <x:v>Stripe orchestrates services provided with financial and network partners.</x:v>
      </x:c>
      <x:c r="V815" s="68" t="str">
        <x:v>Active</x:v>
      </x:c>
      <x:c r="W815" s="68" t="str">
        <x:v>43;57</x:v>
      </x:c>
      <x:c r="X815" s="68" t="str">
        <x:v>2026-07-27</x:v>
      </x:c>
    </x:row>
    <x:row r="816">
      <x:c r="A816" s="68" t="str">
        <x:v>V12PAY-008</x:v>
      </x:c>
      <x:c r="B816" s="68" t="str">
        <x:v>Payment orchestration and embedded finance</x:v>
      </x:c>
      <x:c r="C816" s="68" t="str">
        <x:v>ACT-STRIPE</x:v>
      </x:c>
      <x:c r="D816" s="68" t="str">
        <x:v>Stripe</x:v>
      </x:c>
      <x:c r="E816" s="68" t="str">
        <x:v>ACT-VISA</x:v>
      </x:c>
      <x:c r="F816" s="68" t="str">
        <x:v>Visa</x:v>
      </x:c>
      <x:c r="G816" s="68" t="str">
        <x:v>Payment orchestrator → card network</x:v>
      </x:c>
      <x:c r="H816" s="68" t="str">
        <x:v>Ongoing</x:v>
      </x:c>
      <x:c r="I816" s="68" t="str">
        <x:v>Network processing and acceptance relationship</x:v>
      </x:c>
      <x:c r="J816" s="68" t="str">
        <x:v>INS-258; INS-260</x:v>
      </x:c>
      <x:c r="K816" s="68" t="str">
        <x:v>Transaction-specific</x:v>
      </x:c>
      <x:c r="L816" s="68" t="str">
        <x:v>Merchant card payment</x:v>
      </x:c>
      <x:c r="M816" s="68" t="str">
        <x:v>Visa network authorisation and settlement</x:v>
      </x:c>
      <x:c r="N816" s="68" t="str">
        <x:v>Payment platforms depend on underlying network rules while abstracting them from merchants</x:v>
      </x:c>
      <x:c r="O816" s="68" t="str">
        <x:v>Financial; technological; relational</x:v>
      </x:c>
      <x:c r="P816" s="68" t="str">
        <x:v>S1</x:v>
      </x:c>
      <x:c r="Q816" s="68" t="str">
        <x:v>High</x:v>
      </x:c>
      <x:c r="R816" s="68" t="str">
        <x:v>SRC-491; SRC-495</x:v>
      </x:c>
      <x:c r="S816" s="68" t="str">
        <x:v>Stripe supports card payments and Visa operates the underlying network.</x:v>
      </x:c>
      <x:c r="T816" s="68" t="str">
        <x:v>Exclusive dependence or Visa ownership of Stripe.</x:v>
      </x:c>
      <x:c r="U816" s="68" t="str">
        <x:v>Stripe routes across multiple networks and methods.</x:v>
      </x:c>
      <x:c r="V816" s="68" t="str">
        <x:v>Active</x:v>
      </x:c>
      <x:c r="W816" s="68" t="str">
        <x:v>43;57</x:v>
      </x:c>
      <x:c r="X816" s="68" t="str">
        <x:v>2026-07-27</x:v>
      </x:c>
    </x:row>
    <x:row r="817">
      <x:c r="A817" s="68" t="str">
        <x:v>V12PAY-009</x:v>
      </x:c>
      <x:c r="B817" s="68" t="str">
        <x:v>Payment orchestration and embedded finance</x:v>
      </x:c>
      <x:c r="C817" s="68" t="str">
        <x:v>ACT-STRIPE</x:v>
      </x:c>
      <x:c r="D817" s="68" t="str">
        <x:v>Stripe</x:v>
      </x:c>
      <x:c r="E817" s="68" t="str">
        <x:v>ACT-MASTERCARD</x:v>
      </x:c>
      <x:c r="F817" s="68" t="str">
        <x:v>Mastercard</x:v>
      </x:c>
      <x:c r="G817" s="68" t="str">
        <x:v>Payment orchestrator → card network</x:v>
      </x:c>
      <x:c r="H817" s="68" t="str">
        <x:v>Ongoing</x:v>
      </x:c>
      <x:c r="I817" s="68" t="str">
        <x:v>Network processing and acceptance relationship</x:v>
      </x:c>
      <x:c r="J817" s="68" t="str">
        <x:v>INS-259; INS-260</x:v>
      </x:c>
      <x:c r="K817" s="68" t="str">
        <x:v>Transaction-specific</x:v>
      </x:c>
      <x:c r="L817" s="68" t="str">
        <x:v>Merchant card payment</x:v>
      </x:c>
      <x:c r="M817" s="68" t="str">
        <x:v>Mastercard switching and settlement</x:v>
      </x:c>
      <x:c r="N817" s="68" t="str">
        <x:v>Orchestration consolidates multiple network connections into one merchant platform</x:v>
      </x:c>
      <x:c r="O817" s="68" t="str">
        <x:v>Financial; technological; relational</x:v>
      </x:c>
      <x:c r="P817" s="68" t="str">
        <x:v>S1</x:v>
      </x:c>
      <x:c r="Q817" s="68" t="str">
        <x:v>High</x:v>
      </x:c>
      <x:c r="R817" s="68" t="str">
        <x:v>SRC-493; SRC-495</x:v>
      </x:c>
      <x:c r="S817" s="68" t="str">
        <x:v>Stripe supports card transactions and Mastercard supplies network services.</x:v>
      </x:c>
      <x:c r="T817" s="68" t="str">
        <x:v>Mastercard control of Stripe product strategy.</x:v>
      </x:c>
      <x:c r="U817" s="68" t="str">
        <x:v>Commercial dependence is contract-specific and multi-network.</x:v>
      </x:c>
      <x:c r="V817" s="68" t="str">
        <x:v>Active</x:v>
      </x:c>
      <x:c r="W817" s="68" t="str">
        <x:v>43;57</x:v>
      </x:c>
      <x:c r="X817" s="68" t="str">
        <x:v>2026-07-27</x:v>
      </x:c>
    </x:row>
    <x:row r="818">
      <x:c r="A818" s="68" t="str">
        <x:v>V12RISK-001</x:v>
      </x:c>
      <x:c r="B818" s="68" t="str">
        <x:v>Fraud, identity, risk scoring and compliance</x:v>
      </x:c>
      <x:c r="C818" s="68" t="str">
        <x:v>ACT-LEXISNEXISRISKSOLUTIONS</x:v>
      </x:c>
      <x:c r="D818" s="68" t="str">
        <x:v>LexisNexis Risk Solutions</x:v>
      </x:c>
      <x:c r="E818" s="68" t="str">
        <x:v>ACT-FINANCIALCRIMECOMPLIANCE</x:v>
      </x:c>
      <x:c r="F818" s="68" t="str">
        <x:v>Financial crime compliance teams</x:v>
      </x:c>
      <x:c r="G818" s="68" t="str">
        <x:v>Risk platform → institutional users</x:v>
      </x:c>
      <x:c r="H818" s="68" t="str">
        <x:v>Ongoing</x:v>
      </x:c>
      <x:c r="I818" s="68" t="str">
        <x:v>Identity, fraud, sanctions and behavioural-intelligence services</x:v>
      </x:c>
      <x:c r="J818" s="68" t="str">
        <x:v>INS-269</x:v>
      </x:c>
      <x:c r="K818" s="68" t="str">
        <x:v>£3.485 billion 2025 RELX Risk revenue across segment</x:v>
      </x:c>
      <x:c r="L818" s="68" t="str">
        <x:v>Identity and transaction data</x:v>
      </x:c>
      <x:c r="M818" s="68" t="str">
        <x:v>Risk score, alert or investigative workflow</x:v>
      </x:c>
      <x:c r="N818" s="68" t="str">
        <x:v>Risk platforms convert shared data and models into approval, review or denial signals</x:v>
      </x:c>
      <x:c r="O818" s="68" t="str">
        <x:v>Informational; enforcement; financial</x:v>
      </x:c>
      <x:c r="P818" s="68" t="str">
        <x:v>E1</x:v>
      </x:c>
      <x:c r="Q818" s="68" t="str">
        <x:v>Very high</x:v>
      </x:c>
      <x:c r="R818" s="68" t="str">
        <x:v>SRC-518; SRC-519</x:v>
      </x:c>
      <x:c r="S818" s="68" t="str">
        <x:v>RELX reports strong growth in fraud, identity and financial-crime compliance solutions.</x:v>
      </x:c>
      <x:c r="T818" s="68" t="str">
        <x:v>A single universal score or automatic legal conclusion.</x:v>
      </x:c>
      <x:c r="U818" s="68" t="str">
        <x:v>Customers choose policies and remain responsible for decisions.</x:v>
      </x:c>
      <x:c r="V818" s="68" t="str">
        <x:v>Active</x:v>
      </x:c>
      <x:c r="W818" s="68" t="str">
        <x:v>43;57</x:v>
      </x:c>
      <x:c r="X818" s="68" t="str">
        <x:v>2026-07-27</x:v>
      </x:c>
    </x:row>
    <x:row r="819">
      <x:c r="A819" s="68" t="str">
        <x:v>V12RISK-002</x:v>
      </x:c>
      <x:c r="B819" s="68" t="str">
        <x:v>Fraud, identity, risk scoring and compliance</x:v>
      </x:c>
      <x:c r="C819" s="68" t="str">
        <x:v>ACT-LEXISNEXISRISKSOLUTIONS</x:v>
      </x:c>
      <x:c r="D819" s="68" t="str">
        <x:v>LexisNexis Risk Solutions</x:v>
      </x:c>
      <x:c r="E819" s="68" t="str">
        <x:v>ACT-GOVERNMENTBENEFITANDREVE</x:v>
      </x:c>
      <x:c r="F819" s="68" t="str">
        <x:v>Government benefit and revenue agencies</x:v>
      </x:c>
      <x:c r="G819" s="68" t="str">
        <x:v>Analytics provider → public agency</x:v>
      </x:c>
      <x:c r="H819" s="68" t="str">
        <x:v>Ongoing</x:v>
      </x:c>
      <x:c r="I819" s="68" t="str">
        <x:v>Eligibility, fraud, tax and identity analytics</x:v>
      </x:c>
      <x:c r="J819" s="68" t="str">
        <x:v>INS-269</x:v>
      </x:c>
      <x:c r="K819" s="68" t="str">
        <x:v>Contract-specific</x:v>
      </x:c>
      <x:c r="L819" s="68" t="str">
        <x:v>Government and commercial records</x:v>
      </x:c>
      <x:c r="M819" s="68" t="str">
        <x:v>Investigation lead, eligibility signal or fraud alert</x:v>
      </x:c>
      <x:c r="N819" s="68" t="str">
        <x:v>Private analytics can become an input into public allocation and enforcement</x:v>
      </x:c>
      <x:c r="O819" s="68" t="str">
        <x:v>Informational; institutional; enforcement</x:v>
      </x:c>
      <x:c r="P819" s="68" t="str">
        <x:v>E1</x:v>
      </x:c>
      <x:c r="Q819" s="68" t="str">
        <x:v>High</x:v>
      </x:c>
      <x:c r="R819" s="68" t="str">
        <x:v>SRC-518; SRC-519</x:v>
      </x:c>
      <x:c r="S819" s="68" t="str">
        <x:v>RELX describes government analytics for tax, identity fraud, benefits and crime prevention.</x:v>
      </x:c>
      <x:c r="T819" s="68" t="str">
        <x:v>Private company issuing final legal determinations or owning government records.</x:v>
      </x:c>
      <x:c r="U819" s="68" t="str">
        <x:v>Agency law, due process and contracts define final action.</x:v>
      </x:c>
      <x:c r="V819" s="68" t="str">
        <x:v>Active</x:v>
      </x:c>
      <x:c r="W819" s="68" t="str">
        <x:v>43;57</x:v>
      </x:c>
      <x:c r="X819" s="68" t="str">
        <x:v>2026-07-27</x:v>
      </x:c>
    </x:row>
    <x:row r="820">
      <x:c r="A820" s="68" t="str">
        <x:v>V12RISK-003</x:v>
      </x:c>
      <x:c r="B820" s="68" t="str">
        <x:v>Fraud, identity, risk scoring and compliance</x:v>
      </x:c>
      <x:c r="C820" s="68" t="str">
        <x:v>ACT-PALANTIRTECHNOLOGIES</x:v>
      </x:c>
      <x:c r="D820" s="68" t="str">
        <x:v>Palantir Technologies</x:v>
      </x:c>
      <x:c r="E820" s="68" t="str">
        <x:v>ACT-GOVERNMENTOPERATIONALCUS</x:v>
      </x:c>
      <x:c r="F820" s="68" t="str">
        <x:v>Government operational customers</x:v>
      </x:c>
      <x:c r="G820" s="68" t="str">
        <x:v>Software provider → public operations</x:v>
      </x:c>
      <x:c r="H820" s="68" t="str">
        <x:v>Ongoing</x:v>
      </x:c>
      <x:c r="I820" s="68" t="str">
        <x:v>Data integration, modelling and operational workflows</x:v>
      </x:c>
      <x:c r="J820" s="68" t="str">
        <x:v>INS-270</x:v>
      </x:c>
      <x:c r="K820" s="68" t="str">
        <x:v>$687 million US government revenue in Q1 2026</x:v>
      </x:c>
      <x:c r="L820" s="68" t="str">
        <x:v>Agency data and operational objectives</x:v>
      </x:c>
      <x:c r="M820" s="68" t="str">
        <x:v>Integrated decision support and action workflow</x:v>
      </x:c>
      <x:c r="N820" s="68" t="str">
        <x:v>A software platform converts fragmented public data into a common operational picture</x:v>
      </x:c>
      <x:c r="O820" s="68" t="str">
        <x:v>Informational; institutional; enforcement</x:v>
      </x:c>
      <x:c r="P820" s="68" t="str">
        <x:v>E1</x:v>
      </x:c>
      <x:c r="Q820" s="68" t="str">
        <x:v>Very high</x:v>
      </x:c>
      <x:c r="R820" s="68" t="str">
        <x:v>SRC-520; SRC-533</x:v>
      </x:c>
      <x:c r="S820" s="68" t="str">
        <x:v>Palantir reports large and growing government business and operational software deployments.</x:v>
      </x:c>
      <x:c r="T820" s="68" t="str">
        <x:v>Palantir making every governmental decision or owning all agency data.</x:v>
      </x:c>
      <x:c r="U820" s="68" t="str">
        <x:v>Customers configure objectives, permissions and actions.</x:v>
      </x:c>
      <x:c r="V820" s="68" t="str">
        <x:v>Active</x:v>
      </x:c>
      <x:c r="W820" s="68" t="str">
        <x:v>43;57</x:v>
      </x:c>
      <x:c r="X820" s="68" t="str">
        <x:v>2026-07-27</x:v>
      </x:c>
    </x:row>
    <x:row r="821">
      <x:c r="A821" s="68" t="str">
        <x:v>V12RISK-004</x:v>
      </x:c>
      <x:c r="B821" s="68" t="str">
        <x:v>Fraud, identity, risk scoring and compliance</x:v>
      </x:c>
      <x:c r="C821" s="68" t="str">
        <x:v>ACT-PALANTIRTECHNOLOGIES</x:v>
      </x:c>
      <x:c r="D821" s="68" t="str">
        <x:v>Palantir Technologies</x:v>
      </x:c>
      <x:c r="E821" s="68" t="str">
        <x:v>ACT-COMMERCIALCUSTOMERS</x:v>
      </x:c>
      <x:c r="F821" s="68" t="str">
        <x:v>Commercial customers</x:v>
      </x:c>
      <x:c r="G821" s="68" t="str">
        <x:v>Software provider → enterprises</x:v>
      </x:c>
      <x:c r="H821" s="68" t="str">
        <x:v>Ongoing</x:v>
      </x:c>
      <x:c r="I821" s="68" t="str">
        <x:v>AIP and operational data platform deployment</x:v>
      </x:c>
      <x:c r="J821" s="68" t="str">
        <x:v>INS-270</x:v>
      </x:c>
      <x:c r="K821" s="68" t="str">
        <x:v>US commercial remaining deal value $4.92 billion in Q1 2026 update</x:v>
      </x:c>
      <x:c r="L821" s="68" t="str">
        <x:v>Enterprise data, models and processes</x:v>
      </x:c>
      <x:c r="M821" s="68" t="str">
        <x:v>Integrated workflow and decision support</x:v>
      </x:c>
      <x:c r="N821" s="68" t="str">
        <x:v>The same integration architecture can convert private operational data into automated recommendations and actions</x:v>
      </x:c>
      <x:c r="O821" s="68" t="str">
        <x:v>Informational; financial; adaptive</x:v>
      </x:c>
      <x:c r="P821" s="68" t="str">
        <x:v>E1</x:v>
      </x:c>
      <x:c r="Q821" s="68" t="str">
        <x:v>High</x:v>
      </x:c>
      <x:c r="R821" s="68" t="str">
        <x:v>SRC-520; SRC-533</x:v>
      </x:c>
      <x:c r="S821" s="68" t="str">
        <x:v>Palantir reports substantial commercial deal value and revenue growth.</x:v>
      </x:c>
      <x:c r="T821" s="68" t="str">
        <x:v>A common covert system shared with government customers.</x:v>
      </x:c>
      <x:c r="U821" s="68" t="str">
        <x:v>Deployments are contract- and customer-specific.</x:v>
      </x:c>
      <x:c r="V821" s="68" t="str">
        <x:v>Active</x:v>
      </x:c>
      <x:c r="W821" s="68" t="str">
        <x:v>43;57</x:v>
      </x:c>
      <x:c r="X821" s="68" t="str">
        <x:v>2026-07-27</x:v>
      </x:c>
    </x:row>
    <x:row r="822">
      <x:c r="A822" s="68" t="str">
        <x:v>V12SAFE-001</x:v>
      </x:c>
      <x:c r="B822" s="68" t="str">
        <x:v>Sensor, evidence and public-safety networks</x:v>
      </x:c>
      <x:c r="C822" s="68" t="str">
        <x:v>ACT-AXONENTERPRISE</x:v>
      </x:c>
      <x:c r="D822" s="68" t="str">
        <x:v>Axon Enterprise</x:v>
      </x:c>
      <x:c r="E822" s="68" t="str">
        <x:v>ACT-LAWENFORCEMENTANDPUBLICS</x:v>
      </x:c>
      <x:c r="F822" s="68" t="str">
        <x:v>Law-enforcement and public-safety agencies</x:v>
      </x:c>
      <x:c r="G822" s="68" t="str">
        <x:v>Platform provider → agency</x:v>
      </x:c>
      <x:c r="H822" s="68" t="str">
        <x:v>Ongoing</x:v>
      </x:c>
      <x:c r="I822" s="68" t="str">
        <x:v>Devices, sensors, evidence and software subscription</x:v>
      </x:c>
      <x:c r="J822" s="68" t="str">
        <x:v>INS-271</x:v>
      </x:c>
      <x:c r="K822" s="68" t="str">
        <x:v>$807 million Q1 2026 revenue</x:v>
      </x:c>
      <x:c r="L822" s="68" t="str">
        <x:v>Body cameras, TASER, drones, records and agency workflows</x:v>
      </x:c>
      <x:c r="M822" s="68" t="str">
        <x:v>Connected public-safety platform</x:v>
      </x:c>
      <x:c r="N822" s="68" t="str">
        <x:v>Bundled devices and software convert field events into institutional evidence and operational data</x:v>
      </x:c>
      <x:c r="O822" s="68" t="str">
        <x:v>Informational; institutional; enforcement</x:v>
      </x:c>
      <x:c r="P822" s="68" t="str">
        <x:v>E1</x:v>
      </x:c>
      <x:c r="Q822" s="68" t="str">
        <x:v>Very high</x:v>
      </x:c>
      <x:c r="R822" s="68" t="str">
        <x:v>SRC-522; SRC-523; SRC-534</x:v>
      </x:c>
      <x:c r="S822" s="68" t="str">
        <x:v>Axon supplies integrated devices, evidence and AI-enabled public-safety tools.</x:v>
      </x:c>
      <x:c r="T822" s="68" t="str">
        <x:v>Axon exercising police authority or determining legal guilt.</x:v>
      </x:c>
      <x:c r="U822" s="68" t="str">
        <x:v>Agencies operate the tools under law and policy.</x:v>
      </x:c>
      <x:c r="V822" s="68" t="str">
        <x:v>Active</x:v>
      </x:c>
      <x:c r="W822" s="68" t="str">
        <x:v>43;57</x:v>
      </x:c>
      <x:c r="X822" s="68" t="str">
        <x:v>2026-07-27</x:v>
      </x:c>
    </x:row>
    <x:row r="823">
      <x:c r="A823" s="68" t="str">
        <x:v>V12SAFE-002</x:v>
      </x:c>
      <x:c r="B823" s="68" t="str">
        <x:v>Sensor, evidence and public-safety networks</x:v>
      </x:c>
      <x:c r="C823" s="68" t="str">
        <x:v>ACT-LAWENFORCEMENTANDPUBLICS</x:v>
      </x:c>
      <x:c r="D823" s="68" t="str">
        <x:v>Law-enforcement and public-safety agencies</x:v>
      </x:c>
      <x:c r="E823" s="68" t="str">
        <x:v>ACT-AXONEVIDENCE</x:v>
      </x:c>
      <x:c r="F823" s="68" t="str">
        <x:v>Axon Evidence</x:v>
      </x:c>
      <x:c r="G823" s="68" t="str">
        <x:v>Agency → evidence platform</x:v>
      </x:c>
      <x:c r="H823" s="68" t="str">
        <x:v>Ongoing</x:v>
      </x:c>
      <x:c r="I823" s="68" t="str">
        <x:v>Digital evidence storage and management</x:v>
      </x:c>
      <x:c r="J823" s="68" t="str">
        <x:v>INS-271</x:v>
      </x:c>
      <x:c r="K823" s="68" t="str">
        <x:v>Agency-specific</x:v>
      </x:c>
      <x:c r="L823" s="68" t="str">
        <x:v>Video, audio, records and metadata</x:v>
      </x:c>
      <x:c r="M823" s="68" t="str">
        <x:v>Searchable, shareable evidence record</x:v>
      </x:c>
      <x:c r="N823" s="68" t="str">
        <x:v>Cloud evidence systems convert distributed sensor output into persistent institutional memory</x:v>
      </x:c>
      <x:c r="O823" s="68" t="str">
        <x:v>Informational; enforcement; legal</x:v>
      </x:c>
      <x:c r="P823" s="68" t="str">
        <x:v>E1</x:v>
      </x:c>
      <x:c r="Q823" s="68" t="str">
        <x:v>High</x:v>
      </x:c>
      <x:c r="R823" s="68" t="str">
        <x:v>SRC-523</x:v>
      </x:c>
      <x:c r="S823" s="68" t="str">
        <x:v>Axon describes a cloud platform for managing and sharing evidence.</x:v>
      </x:c>
      <x:c r="T823" s="68" t="str">
        <x:v>Evidence accuracy, admissibility or lawful collection in every case.</x:v>
      </x:c>
      <x:c r="U823" s="68" t="str">
        <x:v>Chain of custody and legal standards remain case-specific.</x:v>
      </x:c>
      <x:c r="V823" s="68" t="str">
        <x:v>Active</x:v>
      </x:c>
      <x:c r="W823" s="68" t="str">
        <x:v>43;57</x:v>
      </x:c>
      <x:c r="X823" s="68" t="str">
        <x:v>2026-07-27</x:v>
      </x:c>
    </x:row>
    <x:row r="824">
      <x:c r="A824" s="68" t="str">
        <x:v>V12SAFE-003</x:v>
      </x:c>
      <x:c r="B824" s="68" t="str">
        <x:v>Sensor, evidence and public-safety networks</x:v>
      </x:c>
      <x:c r="C824" s="68" t="str">
        <x:v>ACT-FLOCKSAFETY</x:v>
      </x:c>
      <x:c r="D824" s="68" t="str">
        <x:v>Flock Safety</x:v>
      </x:c>
      <x:c r="E824" s="68" t="str">
        <x:v>ACT-LOCALPOLICECAMERANETWORK</x:v>
      </x:c>
      <x:c r="F824" s="68" t="str">
        <x:v>Local police camera networks</x:v>
      </x:c>
      <x:c r="G824" s="68" t="str">
        <x:v>Vendor → local network</x:v>
      </x:c>
      <x:c r="H824" s="68" t="str">
        <x:v>Ongoing</x:v>
      </x:c>
      <x:c r="I824" s="68" t="str">
        <x:v>LPR, video, drone and evidence platform</x:v>
      </x:c>
      <x:c r="J824" s="68" t="str">
        <x:v>INS-272</x:v>
      </x:c>
      <x:c r="K824" s="68" t="str">
        <x:v>Contract- and locality-specific</x:v>
      </x:c>
      <x:c r="L824" s="68" t="str">
        <x:v>Roadside and aerial sensor detections</x:v>
      </x:c>
      <x:c r="M824" s="68" t="str">
        <x:v>Searchable vehicle and incident evidence</x:v>
      </x:c>
      <x:c r="N824" s="68" t="str">
        <x:v>A shared software platform converts many local sensors into rapid cross-event search</x:v>
      </x:c>
      <x:c r="O824" s="68" t="str">
        <x:v>Informational; enforcement; relational</x:v>
      </x:c>
      <x:c r="P824" s="68" t="str">
        <x:v>E1</x:v>
      </x:c>
      <x:c r="Q824" s="68" t="str">
        <x:v>High</x:v>
      </x:c>
      <x:c r="R824" s="68" t="str">
        <x:v>SRC-525; SRC-526</x:v>
      </x:c>
      <x:c r="S824" s="68" t="str">
        <x:v>Flock supplies connected detection, investigation and response tools.</x:v>
      </x:c>
      <x:c r="T824" s="68" t="str">
        <x:v>National ownership of every camera or automatic federal access.</x:v>
      </x:c>
      <x:c r="U824" s="68" t="str">
        <x:v>Local agencies control contracts and sharing settings subject to platform design.</x:v>
      </x:c>
      <x:c r="V824" s="68" t="str">
        <x:v>Active</x:v>
      </x:c>
      <x:c r="W824" s="68" t="str">
        <x:v>43;57</x:v>
      </x:c>
      <x:c r="X824" s="68" t="str">
        <x:v>2026-07-27</x:v>
      </x:c>
    </x:row>
    <x:row r="825">
      <x:c r="A825" s="68" t="str">
        <x:v>V12SAFE-004</x:v>
      </x:c>
      <x:c r="B825" s="68" t="str">
        <x:v>Sensor, evidence and public-safety networks</x:v>
      </x:c>
      <x:c r="C825" s="68" t="str">
        <x:v>ACT-LOCALPOLICECAMERANETWORK</x:v>
      </x:c>
      <x:c r="D825" s="68" t="str">
        <x:v>Local police camera networks</x:v>
      </x:c>
      <x:c r="E825" s="68" t="str">
        <x:v>ACT-LAWENFORCEMENTANDPUBLICS</x:v>
      </x:c>
      <x:c r="F825" s="68" t="str">
        <x:v>Law-enforcement and public-safety agencies</x:v>
      </x:c>
      <x:c r="G825" s="68" t="str">
        <x:v>Local network → authorised agencies</x:v>
      </x:c>
      <x:c r="H825" s="68" t="str">
        <x:v>Configurable sharing</x:v>
      </x:c>
      <x:c r="I825" s="68" t="str">
        <x:v>One-to-one, radius or state-level evidence sharing</x:v>
      </x:c>
      <x:c r="J825" s="68" t="str">
        <x:v>INS-272</x:v>
      </x:c>
      <x:c r="K825" s="68" t="str">
        <x:v>Agency-selected</x:v>
      </x:c>
      <x:c r="L825" s="68" t="str">
        <x:v>Locally collected plate and video data</x:v>
      </x:c>
      <x:c r="M825" s="68" t="str">
        <x:v>Cross-jurisdictional search access</x:v>
      </x:c>
      <x:c r="N825" s="68" t="str">
        <x:v>Configurable sharing converts local surveillance into a wider investigative network</x:v>
      </x:c>
      <x:c r="O825" s="68" t="str">
        <x:v>Informational; institutional; enforcement</x:v>
      </x:c>
      <x:c r="P825" s="68" t="str">
        <x:v>E1</x:v>
      </x:c>
      <x:c r="Q825" s="68" t="str">
        <x:v>High</x:v>
      </x:c>
      <x:c r="R825" s="68" t="str">
        <x:v>SRC-526; SRC-527</x:v>
      </x:c>
      <x:c r="S825" s="68" t="str">
        <x:v>Flock states agencies can configure sharing and has acknowledged cases of inadvertent out-of-state access in California.</x:v>
      </x:c>
      <x:c r="T825" s="68" t="str">
        <x:v>Universal national access or error-free governance.</x:v>
      </x:c>
      <x:c r="U825" s="68" t="str">
        <x:v>Platform settings and agency practice can produce accidental over-sharing.</x:v>
      </x:c>
      <x:c r="V825" s="68" t="str">
        <x:v>Active with revised guardrails</x:v>
      </x:c>
      <x:c r="W825" s="68" t="str">
        <x:v>43;57</x:v>
      </x:c>
      <x:c r="X825" s="68" t="str">
        <x:v>2026-07-27</x:v>
      </x:c>
    </x:row>
    <x:row r="826">
      <x:c r="A826" s="68" t="str">
        <x:v>V13AML-001</x:v>
      </x:c>
      <x:c r="B826" s="68" t="str">
        <x:v>Global AML standards, evaluation and monitoring</x:v>
      </x:c>
      <x:c r="C826" s="68" t="str">
        <x:v>ACT-FINANCIALACTIONTASKFORCE</x:v>
      </x:c>
      <x:c r="D826" s="68" t="str">
        <x:v>Financial Action Task Force</x:v>
      </x:c>
      <x:c r="E826" s="68" t="str">
        <x:v>ACT-FATFMEMBERJURISDICTIONS</x:v>
      </x:c>
      <x:c r="F826" s="68" t="str">
        <x:v>FATF member jurisdictions</x:v>
      </x:c>
      <x:c r="G826" s="68" t="str">
        <x:v>Standards body → jurisdictions</x:v>
      </x:c>
      <x:c r="H826" s="68" t="str">
        <x:v>Ongoing</x:v>
      </x:c>
      <x:c r="I826" s="68" t="str">
        <x:v>Recommendations and assessment methodology</x:v>
      </x:c>
      <x:c r="J826" s="68" t="str">
        <x:v>INS-273</x:v>
      </x:c>
      <x:c r="K826" s="68" t="str">
        <x:v>Forty recommendations</x:v>
      </x:c>
      <x:c r="L826" s="68" t="str">
        <x:v>International consensus and risk evidence</x:v>
      </x:c>
      <x:c r="M826" s="68" t="str">
        <x:v>Domestic AML/CFT laws, institutions and supervision</x:v>
      </x:c>
      <x:c r="N826" s="68" t="str">
        <x:v>Standards become operational only through national implementation and evaluation</x:v>
      </x:c>
      <x:c r="O826" s="68" t="str">
        <x:v>Institutional; geopolitical; informational</x:v>
      </x:c>
      <x:c r="P826" s="68" t="str">
        <x:v>E1</x:v>
      </x:c>
      <x:c r="Q826" s="68" t="str">
        <x:v>Very high</x:v>
      </x:c>
      <x:c r="R826" s="68" t="str">
        <x:v>SRC-536</x:v>
      </x:c>
      <x:c r="S826" s="68" t="str">
        <x:v>FATF sets internationally recognised AML/CFT standards.</x:v>
      </x:c>
      <x:c r="T826" s="68" t="str">
        <x:v>Directly enforceable domestic law in every jurisdiction.</x:v>
      </x:c>
      <x:c r="U826" s="68" t="str">
        <x:v>National legal systems and implementation quality vary.</x:v>
      </x:c>
      <x:c r="V826" s="68" t="str">
        <x:v>Active</x:v>
      </x:c>
      <x:c r="W826" s="68" t="str">
        <x:v>44;57</x:v>
      </x:c>
      <x:c r="X826" s="68" t="str">
        <x:v>2026-07-27</x:v>
      </x:c>
    </x:row>
    <x:row r="827">
      <x:c r="A827" s="68" t="str">
        <x:v>V13AML-002</x:v>
      </x:c>
      <x:c r="B827" s="68" t="str">
        <x:v>Global AML standards, evaluation and monitoring</x:v>
      </x:c>
      <x:c r="C827" s="68" t="str">
        <x:v>ACT-FATFSTYLEREGIONALBODIES</x:v>
      </x:c>
      <x:c r="D827" s="68" t="str">
        <x:v>FATF-style regional bodies</x:v>
      </x:c>
      <x:c r="E827" s="68" t="str">
        <x:v>ACT-FATFMEMBERJURISDICTIONS</x:v>
      </x:c>
      <x:c r="F827" s="68" t="str">
        <x:v>FATF member jurisdictions</x:v>
      </x:c>
      <x:c r="G827" s="68" t="str">
        <x:v>Regional evaluators → jurisdictions</x:v>
      </x:c>
      <x:c r="H827" s="68" t="str">
        <x:v>Evaluation cycle</x:v>
      </x:c>
      <x:c r="I827" s="68" t="str">
        <x:v>Mutual evaluation and follow-up</x:v>
      </x:c>
      <x:c r="J827" s="68" t="str">
        <x:v>INS-273</x:v>
      </x:c>
      <x:c r="K827" s="68" t="str">
        <x:v>Jurisdiction-specific</x:v>
      </x:c>
      <x:c r="L827" s="68" t="str">
        <x:v>Laws, supervision and effectiveness evidence</x:v>
      </x:c>
      <x:c r="M827" s="68" t="str">
        <x:v>Ratings, recommendations and follow-up pressure</x:v>
      </x:c>
      <x:c r="N827" s="68" t="str">
        <x:v>Peer review converts technical standards into reputational and reform pressure</x:v>
      </x:c>
      <x:c r="O827" s="68" t="str">
        <x:v>Institutional; geopolitical; informational</x:v>
      </x:c>
      <x:c r="P827" s="68" t="str">
        <x:v>E1</x:v>
      </x:c>
      <x:c r="Q827" s="68" t="str">
        <x:v>High</x:v>
      </x:c>
      <x:c r="R827" s="68" t="str">
        <x:v>SRC-536; SRC-541</x:v>
      </x:c>
      <x:c r="S827" s="68" t="str">
        <x:v>Regional bodies support evaluations and follow-up within the FATF network.</x:v>
      </x:c>
      <x:c r="T827" s="68" t="str">
        <x:v>Automatic penalties or identical ratings across time.</x:v>
      </x:c>
      <x:c r="U827" s="68" t="str">
        <x:v>Assessments remain periodic and evidence dependent.</x:v>
      </x:c>
      <x:c r="V827" s="68" t="str">
        <x:v>Active</x:v>
      </x:c>
      <x:c r="W827" s="68" t="str">
        <x:v>44;57</x:v>
      </x:c>
      <x:c r="X827" s="68" t="str">
        <x:v>2026-07-27</x:v>
      </x:c>
    </x:row>
    <x:row r="828">
      <x:c r="A828" s="68" t="str">
        <x:v>V13AML-003</x:v>
      </x:c>
      <x:c r="B828" s="68" t="str">
        <x:v>Global AML standards, evaluation and monitoring</x:v>
      </x:c>
      <x:c r="C828" s="68" t="str">
        <x:v>ACT-FINANCIALACTIONTASKFORCE</x:v>
      </x:c>
      <x:c r="D828" s="68" t="str">
        <x:v>Financial Action Task Force</x:v>
      </x:c>
      <x:c r="E828" s="68" t="str">
        <x:v>ACT-JURISDICTIONSUNDERINCREA</x:v>
      </x:c>
      <x:c r="F828" s="68" t="str">
        <x:v>Jurisdictions under increased monitoring</x:v>
      </x:c>
      <x:c r="G828" s="68" t="str">
        <x:v>Standards body → monitored jurisdictions</x:v>
      </x:c>
      <x:c r="H828" s="68" t="str">
        <x:v>Current 2026</x:v>
      </x:c>
      <x:c r="I828" s="68" t="str">
        <x:v>Public monitoring and action plan</x:v>
      </x:c>
      <x:c r="J828" s="68" t="str">
        <x:v>INS-276</x:v>
      </x:c>
      <x:c r="K828" s="68" t="str">
        <x:v>Jurisdiction-specific commitments</x:v>
      </x:c>
      <x:c r="L828" s="68" t="str">
        <x:v>Evaluation deficiencies and political commitment</x:v>
      </x:c>
      <x:c r="M828" s="68" t="str">
        <x:v>Enhanced monitoring and reform milestones</x:v>
      </x:c>
      <x:c r="N828" s="68" t="str">
        <x:v>Public monitoring creates market and diplomatic pressure without constituting FATF economic sanctions</x:v>
      </x:c>
      <x:c r="O828" s="68" t="str">
        <x:v>Geopolitical; financial; institutional</x:v>
      </x:c>
      <x:c r="P828" s="68" t="str">
        <x:v>E1</x:v>
      </x:c>
      <x:c r="Q828" s="68" t="str">
        <x:v>Very high</x:v>
      </x:c>
      <x:c r="R828" s="68" t="str">
        <x:v>SRC-541; SRC-542</x:v>
      </x:c>
      <x:c r="S828" s="68" t="str">
        <x:v>FATF publicly identifies jurisdictions working through action plans.</x:v>
      </x:c>
      <x:c r="T828" s="68" t="str">
        <x:v>A legal prohibition on all transactions with the jurisdiction.</x:v>
      </x:c>
      <x:c r="U828" s="68" t="str">
        <x:v>Private institutions may react more strongly than FATF formally requires.</x:v>
      </x:c>
      <x:c r="V828" s="68" t="str">
        <x:v>Active</x:v>
      </x:c>
      <x:c r="W828" s="68" t="str">
        <x:v>44;57</x:v>
      </x:c>
      <x:c r="X828" s="68" t="str">
        <x:v>2026-07-27</x:v>
      </x:c>
    </x:row>
    <x:row r="829">
      <x:c r="A829" s="68" t="str">
        <x:v>V13AML-004</x:v>
      </x:c>
      <x:c r="B829" s="68" t="str">
        <x:v>Global AML standards, evaluation and monitoring</x:v>
      </x:c>
      <x:c r="C829" s="68" t="str">
        <x:v>ACT-FATFMEMBERJURISDICTIONS</x:v>
      </x:c>
      <x:c r="D829" s="68" t="str">
        <x:v>FATF member jurisdictions</x:v>
      </x:c>
      <x:c r="E829" s="68" t="str">
        <x:v>ACT-FINANCIALINSTITUTIONS</x:v>
      </x:c>
      <x:c r="F829" s="68" t="str">
        <x:v>Financial institutions</x:v>
      </x:c>
      <x:c r="G829" s="68" t="str">
        <x:v>Jurisdiction → obliged entities</x:v>
      </x:c>
      <x:c r="H829" s="68" t="str">
        <x:v>Domestic implementation</x:v>
      </x:c>
      <x:c r="I829" s="68" t="str">
        <x:v>Risk-based AML/CFT obligations</x:v>
      </x:c>
      <x:c r="J829" s="68" t="str">
        <x:v>INS-273; INS-274</x:v>
      </x:c>
      <x:c r="K829" s="68" t="str">
        <x:v>Institution-specific</x:v>
      </x:c>
      <x:c r="L829" s="68" t="str">
        <x:v>FATF standard and national law</x:v>
      </x:c>
      <x:c r="M829" s="68" t="str">
        <x:v>Customer due diligence, payment data, monitoring and reporting</x:v>
      </x:c>
      <x:c r="N829" s="68" t="str">
        <x:v>National law converts standards into private compliance duties</x:v>
      </x:c>
      <x:c r="O829" s="68" t="str">
        <x:v>Institutional; financial; informational</x:v>
      </x:c>
      <x:c r="P829" s="68" t="str">
        <x:v>S1</x:v>
      </x:c>
      <x:c r="Q829" s="68" t="str">
        <x:v>High</x:v>
      </x:c>
      <x:c r="R829" s="68" t="str">
        <x:v>SRC-536; SRC-539</x:v>
      </x:c>
      <x:c r="S829" s="68" t="str">
        <x:v>FATF standards are implemented through national rules imposed on institutions.</x:v>
      </x:c>
      <x:c r="T829" s="68" t="str">
        <x:v>Uniform global rules or identical risk thresholds.</x:v>
      </x:c>
      <x:c r="U829" s="68" t="str">
        <x:v>Domestic law and supervision determine details.</x:v>
      </x:c>
      <x:c r="V829" s="68" t="str">
        <x:v>Active</x:v>
      </x:c>
      <x:c r="W829" s="68" t="str">
        <x:v>44;57</x:v>
      </x:c>
      <x:c r="X829" s="68" t="str">
        <x:v>2026-07-27</x:v>
      </x:c>
    </x:row>
    <x:row r="830">
      <x:c r="A830" s="68" t="str">
        <x:v>V13AML-005</x:v>
      </x:c>
      <x:c r="B830" s="68" t="str">
        <x:v>Global AML standards, evaluation and monitoring</x:v>
      </x:c>
      <x:c r="C830" s="68" t="str">
        <x:v>ACT-GILESTHOMSON</x:v>
      </x:c>
      <x:c r="D830" s="68" t="str">
        <x:v>Giles Thomson</x:v>
      </x:c>
      <x:c r="E830" s="68" t="str">
        <x:v>ACT-FINANCIALACTIONTASKFORCE</x:v>
      </x:c>
      <x:c r="F830" s="68" t="str">
        <x:v>Financial Action Task Force</x:v>
      </x:c>
      <x:c r="G830" s="68" t="str">
        <x:v>President → standards body</x:v>
      </x:c>
      <x:c r="H830" s="68" t="str">
        <x:v>2026-07-01 to 2028-06-30</x:v>
      </x:c>
      <x:c r="I830" s="68" t="str">
        <x:v>FATF Presidency</x:v>
      </x:c>
      <x:c r="J830" s="68" t="str">
        <x:v>INS-273; INS-276</x:v>
      </x:c>
      <x:c r="K830" s="68" t="str">
        <x:v>Two-year term</x:v>
      </x:c>
      <x:c r="L830" s="68" t="str">
        <x:v>Plenary mandate and member appointment</x:v>
      </x:c>
      <x:c r="M830" s="68" t="str">
        <x:v>Agenda leadership and representation</x:v>
      </x:c>
      <x:c r="N830" s="68" t="str">
        <x:v>Formal presidency shapes priorities but does not unilaterally set standards</x:v>
      </x:c>
      <x:c r="O830" s="68" t="str">
        <x:v>Institutional; relational; geopolitical</x:v>
      </x:c>
      <x:c r="P830" s="68" t="str">
        <x:v>E1</x:v>
      </x:c>
      <x:c r="Q830" s="68" t="str">
        <x:v>Very high</x:v>
      </x:c>
      <x:c r="R830" s="68" t="str">
        <x:v>SRC-540; SRC-541</x:v>
      </x:c>
      <x:c r="S830" s="68" t="str">
        <x:v>Giles Thomson is FATF President for the stated term.</x:v>
      </x:c>
      <x:c r="T830" s="68" t="str">
        <x:v>Personal authority to impose national law or sanctions.</x:v>
      </x:c>
      <x:c r="U830" s="68" t="str">
        <x:v>FATF decisions remain member-driven.</x:v>
      </x:c>
      <x:c r="V830" s="68" t="str">
        <x:v>Active</x:v>
      </x:c>
      <x:c r="W830" s="68" t="str">
        <x:v>45;57</x:v>
      </x:c>
      <x:c r="X830" s="68" t="str">
        <x:v>2026-07-27</x:v>
      </x:c>
    </x:row>
    <x:row r="831">
      <x:c r="A831" s="68" t="str">
        <x:v>V13BO-001</x:v>
      </x:c>
      <x:c r="B831" s="68" t="str">
        <x:v>Beneficial ownership and legal-person transparency</x:v>
      </x:c>
      <x:c r="C831" s="68" t="str">
        <x:v>ACT-BENEFICIALOWNERS</x:v>
      </x:c>
      <x:c r="D831" s="68" t="str">
        <x:v>Beneficial owners</x:v>
      </x:c>
      <x:c r="E831" s="68" t="str">
        <x:v>ACT-LEGALPERSONS</x:v>
      </x:c>
      <x:c r="F831" s="68" t="str">
        <x:v>Legal persons</x:v>
      </x:c>
      <x:c r="G831" s="68" t="str">
        <x:v>Natural person → legal entity</x:v>
      </x:c>
      <x:c r="H831" s="68" t="str">
        <x:v>Ongoing</x:v>
      </x:c>
      <x:c r="I831" s="68" t="str">
        <x:v>Ultimate ownership or control relationship</x:v>
      </x:c>
      <x:c r="J831" s="68" t="str">
        <x:v>INS-275</x:v>
      </x:c>
      <x:c r="K831" s="68" t="str">
        <x:v>Ownership/control-specific</x:v>
      </x:c>
      <x:c r="L831" s="68" t="str">
        <x:v>Capital, voting, control or benefit</x:v>
      </x:c>
      <x:c r="M831" s="68" t="str">
        <x:v>Beneficial ownership status</x:v>
      </x:c>
      <x:c r="N831" s="68" t="str">
        <x:v>Beneficial ownership identifies the natural person behind formal legal structures</x:v>
      </x:c>
      <x:c r="O831" s="68" t="str">
        <x:v>Ownership; informational; financial</x:v>
      </x:c>
      <x:c r="P831" s="68" t="str">
        <x:v>S1</x:v>
      </x:c>
      <x:c r="Q831" s="68" t="str">
        <x:v>High</x:v>
      </x:c>
      <x:c r="R831" s="68" t="str">
        <x:v>SRC-537</x:v>
      </x:c>
      <x:c r="S831" s="68" t="str">
        <x:v>FATF standards focus on natural persons who ultimately own or control legal persons.</x:v>
      </x:c>
      <x:c r="T831" s="68" t="str">
        <x:v>Automatic proof of criminality or identical legal threshold everywhere.</x:v>
      </x:c>
      <x:c r="U831" s="68" t="str">
        <x:v>Definitions and thresholds vary by jurisdiction.</x:v>
      </x:c>
      <x:c r="V831" s="68" t="str">
        <x:v>Active</x:v>
      </x:c>
      <x:c r="W831" s="68" t="str">
        <x:v>44;57</x:v>
      </x:c>
      <x:c r="X831" s="68" t="str">
        <x:v>2026-07-27</x:v>
      </x:c>
    </x:row>
    <x:row r="832">
      <x:c r="A832" s="68" t="str">
        <x:v>V13BO-002</x:v>
      </x:c>
      <x:c r="B832" s="68" t="str">
        <x:v>Beneficial ownership and legal-person transparency</x:v>
      </x:c>
      <x:c r="C832" s="68" t="str">
        <x:v>ACT-LEGALPERSONS</x:v>
      </x:c>
      <x:c r="D832" s="68" t="str">
        <x:v>Legal persons</x:v>
      </x:c>
      <x:c r="E832" s="68" t="str">
        <x:v>ACT-COMPANYANDBENEFICIALOWNE</x:v>
      </x:c>
      <x:c r="F832" s="68" t="str">
        <x:v>Company and beneficial-ownership registries</x:v>
      </x:c>
      <x:c r="G832" s="68" t="str">
        <x:v>Entity → registry</x:v>
      </x:c>
      <x:c r="H832" s="68" t="str">
        <x:v>Formation and update cycle</x:v>
      </x:c>
      <x:c r="I832" s="68" t="str">
        <x:v>Legal and beneficial ownership filing</x:v>
      </x:c>
      <x:c r="J832" s="68" t="str">
        <x:v>INS-275</x:v>
      </x:c>
      <x:c r="K832" s="68" t="str">
        <x:v>Jurisdiction-specific</x:v>
      </x:c>
      <x:c r="L832" s="68" t="str">
        <x:v>Formation documents and ownership information</x:v>
      </x:c>
      <x:c r="M832" s="68" t="str">
        <x:v>Registry record accessible to authorised users</x:v>
      </x:c>
      <x:c r="N832" s="68" t="str">
        <x:v>Registry requirements convert private corporate structure into an official information trail</x:v>
      </x:c>
      <x:c r="O832" s="68" t="str">
        <x:v>Institutional; informational; ownership</x:v>
      </x:c>
      <x:c r="P832" s="68" t="str">
        <x:v>S1</x:v>
      </x:c>
      <x:c r="Q832" s="68" t="str">
        <x:v>High</x:v>
      </x:c>
      <x:c r="R832" s="68" t="str">
        <x:v>SRC-537</x:v>
      </x:c>
      <x:c r="S832" s="68" t="str">
        <x:v>FATF calls for adequate, accurate and up-to-date beneficial ownership information.</x:v>
      </x:c>
      <x:c r="T832" s="68" t="str">
        <x:v>Public universal access or perfect accuracy.</x:v>
      </x:c>
      <x:c r="U832" s="68" t="str">
        <x:v>Verification and access models differ.</x:v>
      </x:c>
      <x:c r="V832" s="68" t="str">
        <x:v>Active</x:v>
      </x:c>
      <x:c r="W832" s="68" t="str">
        <x:v>44;57</x:v>
      </x:c>
      <x:c r="X832" s="68" t="str">
        <x:v>2026-07-27</x:v>
      </x:c>
    </x:row>
    <x:row r="833">
      <x:c r="A833" s="68" t="str">
        <x:v>V13BO-003</x:v>
      </x:c>
      <x:c r="B833" s="68" t="str">
        <x:v>Beneficial ownership and legal-person transparency</x:v>
      </x:c>
      <x:c r="C833" s="68" t="str">
        <x:v>ACT-LEGALARRANGEMENTSANDTRUS</x:v>
      </x:c>
      <x:c r="D833" s="68" t="str">
        <x:v>Legal arrangements and trusts</x:v>
      </x:c>
      <x:c r="E833" s="68" t="str">
        <x:v>ACT-COMPANYANDBENEFICIALOWNE</x:v>
      </x:c>
      <x:c r="F833" s="68" t="str">
        <x:v>Company and beneficial-ownership registries</x:v>
      </x:c>
      <x:c r="G833" s="68" t="str">
        <x:v>Arrangement → competent information system</x:v>
      </x:c>
      <x:c r="H833" s="68" t="str">
        <x:v>Ongoing</x:v>
      </x:c>
      <x:c r="I833" s="68" t="str">
        <x:v>Trustee and beneficial-interest information</x:v>
      </x:c>
      <x:c r="J833" s="68" t="str">
        <x:v>INS-275</x:v>
      </x:c>
      <x:c r="K833" s="68" t="str">
        <x:v>Arrangement-specific</x:v>
      </x:c>
      <x:c r="L833" s="68" t="str">
        <x:v>Settlor, trustee, protector and beneficiary information</x:v>
      </x:c>
      <x:c r="M833" s="68" t="str">
        <x:v>Traceable control and benefit record</x:v>
      </x:c>
      <x:c r="N833" s="68" t="str">
        <x:v>Transparency rules aim to reveal control and benefit hidden behind legal title</x:v>
      </x:c>
      <x:c r="O833" s="68" t="str">
        <x:v>Ownership; informational; enforcement</x:v>
      </x:c>
      <x:c r="P833" s="68" t="str">
        <x:v>S1</x:v>
      </x:c>
      <x:c r="Q833" s="68" t="str">
        <x:v>High</x:v>
      </x:c>
      <x:c r="R833" s="68" t="str">
        <x:v>SRC-538</x:v>
      </x:c>
      <x:c r="S833" s="68" t="str">
        <x:v>FATF Recommendation 25 addresses legal arrangements and trust information.</x:v>
      </x:c>
      <x:c r="T833" s="68" t="str">
        <x:v>A trust always having separate legal personality or public registration.</x:v>
      </x:c>
      <x:c r="U833" s="68" t="str">
        <x:v>Implementation varies by legal tradition.</x:v>
      </x:c>
      <x:c r="V833" s="68" t="str">
        <x:v>Active</x:v>
      </x:c>
      <x:c r="W833" s="68" t="str">
        <x:v>44;57</x:v>
      </x:c>
      <x:c r="X833" s="68" t="str">
        <x:v>2026-07-27</x:v>
      </x:c>
    </x:row>
    <x:row r="834">
      <x:c r="A834" s="68" t="str">
        <x:v>V13BO-004</x:v>
      </x:c>
      <x:c r="B834" s="68" t="str">
        <x:v>Beneficial ownership and legal-person transparency</x:v>
      </x:c>
      <x:c r="C834" s="68" t="str">
        <x:v>ACT-FINCEN</x:v>
      </x:c>
      <x:c r="D834" s="68" t="str">
        <x:v>FinCEN</x:v>
      </x:c>
      <x:c r="E834" s="68" t="str">
        <x:v>ACT-FOREIGNREPORTINGCOMPANIE</x:v>
      </x:c>
      <x:c r="F834" s="68" t="str">
        <x:v>Foreign reporting companies</x:v>
      </x:c>
      <x:c r="G834" s="68" t="str">
        <x:v>Regulator → foreign entities</x:v>
      </x:c>
      <x:c r="H834" s="68" t="str">
        <x:v>Current 2026</x:v>
      </x:c>
      <x:c r="I834" s="68" t="str">
        <x:v>BOI reporting obligation</x:v>
      </x:c>
      <x:c r="J834" s="68" t="str">
        <x:v>INS-278</x:v>
      </x:c>
      <x:c r="K834" s="68" t="str">
        <x:v>Foreign-formed U.S.-registered entities within rule scope</x:v>
      </x:c>
      <x:c r="L834" s="68" t="str">
        <x:v>Entity and beneficial-owner information</x:v>
      </x:c>
      <x:c r="M834" s="68" t="str">
        <x:v>FinCEN BOI report</x:v>
      </x:c>
      <x:c r="N834" s="68" t="str">
        <x:v>The current interim rule narrows federal BOI reporting to qualifying foreign reporting companies</x:v>
      </x:c>
      <x:c r="O834" s="68" t="str">
        <x:v>Institutional; informational; enforcement</x:v>
      </x:c>
      <x:c r="P834" s="68" t="str">
        <x:v>E1</x:v>
      </x:c>
      <x:c r="Q834" s="68" t="str">
        <x:v>Very high</x:v>
      </x:c>
      <x:c r="R834" s="68" t="str">
        <x:v>SRC-545; SRC-546; SRC-547</x:v>
      </x:c>
      <x:c r="S834" s="68" t="str">
        <x:v>Foreign reporting companies remain within the revised reporting-company definition subject to exemptions.</x:v>
      </x:c>
      <x:c r="T834" s="68" t="str">
        <x:v>A universal U.S. company registry or reporting by every domestic company.</x:v>
      </x:c>
      <x:c r="U834" s="68" t="str">
        <x:v>The rule exempts domestic U.S.-created entities.</x:v>
      </x:c>
      <x:c r="V834" s="68" t="str">
        <x:v>Active interim rule</x:v>
      </x:c>
      <x:c r="W834" s="68" t="str">
        <x:v>44;57</x:v>
      </x:c>
      <x:c r="X834" s="68" t="str">
        <x:v>2026-07-27</x:v>
      </x:c>
    </x:row>
    <x:row r="835">
      <x:c r="A835" s="68" t="str">
        <x:v>V13BO-005</x:v>
      </x:c>
      <x:c r="B835" s="68" t="str">
        <x:v>Beneficial ownership and legal-person transparency</x:v>
      </x:c>
      <x:c r="C835" s="68" t="str">
        <x:v>ACT-FINCEN</x:v>
      </x:c>
      <x:c r="D835" s="68" t="str">
        <x:v>FinCEN</x:v>
      </x:c>
      <x:c r="E835" s="68" t="str">
        <x:v>ACT-DOMESTICUSLEGALENTITIES</x:v>
      </x:c>
      <x:c r="F835" s="68" t="str">
        <x:v>Domestic U.S. legal entities</x:v>
      </x:c>
      <x:c r="G835" s="68" t="str">
        <x:v>Regulator → domestic entities</x:v>
      </x:c>
      <x:c r="H835" s="68" t="str">
        <x:v>From 2025-03-26</x:v>
      </x:c>
      <x:c r="I835" s="68" t="str">
        <x:v>Regulatory exemption</x:v>
      </x:c>
      <x:c r="J835" s="68" t="str">
        <x:v>INS-278</x:v>
      </x:c>
      <x:c r="K835" s="68" t="str">
        <x:v>All U.S.-created entities under interim rule</x:v>
      </x:c>
      <x:c r="L835" s="68" t="str">
        <x:v>Prior reporting obligation</x:v>
      </x:c>
      <x:c r="M835" s="68" t="str">
        <x:v>Exemption from federal BOI reporting</x:v>
      </x:c>
      <x:c r="N835" s="68" t="str">
        <x:v>Regulatory change removed a broad reporting duty from domestic entities</x:v>
      </x:c>
      <x:c r="O835" s="68" t="str">
        <x:v>Institutional; informational; political</x:v>
      </x:c>
      <x:c r="P835" s="68" t="str">
        <x:v>E1</x:v>
      </x:c>
      <x:c r="Q835" s="68" t="str">
        <x:v>Very high</x:v>
      </x:c>
      <x:c r="R835" s="68" t="str">
        <x:v>SRC-545; SRC-546; SRC-547</x:v>
      </x:c>
      <x:c r="S835" s="68" t="str">
        <x:v>Domestic U.S. entities and U.S. persons are exempt under the interim final rule.</x:v>
      </x:c>
      <x:c r="T835" s="68" t="str">
        <x:v>Absence of ownership information in all state, tax or bank records.</x:v>
      </x:c>
      <x:c r="U835" s="68" t="str">
        <x:v>Other laws and private due diligence still apply.</x:v>
      </x:c>
      <x:c r="V835" s="68" t="str">
        <x:v>Active interim rule</x:v>
      </x:c>
      <x:c r="W835" s="68" t="str">
        <x:v>44;57</x:v>
      </x:c>
      <x:c r="X835" s="68" t="str">
        <x:v>2026-07-27</x:v>
      </x:c>
    </x:row>
    <x:row r="836">
      <x:c r="A836" s="68" t="str">
        <x:v>V13EU-001</x:v>
      </x:c>
      <x:c r="B836" s="68" t="str">
        <x:v>EU AML supervision and FIU coordination</x:v>
      </x:c>
      <x:c r="C836" s="68" t="str">
        <x:v>ACT-EUNATIONALAMLSUPERVISORS</x:v>
      </x:c>
      <x:c r="D836" s="68" t="str">
        <x:v>EU national AML supervisors</x:v>
      </x:c>
      <x:c r="E836" s="68" t="str">
        <x:v>ACT-AMLA</x:v>
      </x:c>
      <x:c r="F836" s="68" t="str">
        <x:v>AMLA</x:v>
      </x:c>
      <x:c r="G836" s="68" t="str">
        <x:v>National supervisors → EU authority</x:v>
      </x:c>
      <x:c r="H836" s="68" t="str">
        <x:v>2026–2027 selection process</x:v>
      </x:c>
      <x:c r="I836" s="68" t="str">
        <x:v>Risk-data submission and supervisory coordination</x:v>
      </x:c>
      <x:c r="J836" s="68" t="str">
        <x:v>INS-279</x:v>
      </x:c>
      <x:c r="K836" s="68" t="str">
        <x:v>Data for eligible institutions due in selection process</x:v>
      </x:c>
      <x:c r="L836" s="68" t="str">
        <x:v>National supervisory and institution-risk data</x:v>
      </x:c>
      <x:c r="M836" s="68" t="str">
        <x:v>EU-level risk model and eligible-entity list</x:v>
      </x:c>
      <x:c r="N836" s="68" t="str">
        <x:v>Centralised data collection converts separate national supervision into comparable EU risk selection</x:v>
      </x:c>
      <x:c r="O836" s="68" t="str">
        <x:v>Institutional; informational; geopolitical</x:v>
      </x:c>
      <x:c r="P836" s="68" t="str">
        <x:v>E1</x:v>
      </x:c>
      <x:c r="Q836" s="68" t="str">
        <x:v>Very high</x:v>
      </x:c>
      <x:c r="R836" s="68" t="str">
        <x:v>SRC-549; SRC-550; SRC-551</x:v>
      </x:c>
      <x:c r="S836" s="68" t="str">
        <x:v>AMLA is collecting and calibrating data for future direct-supervision selection.</x:v>
      </x:c>
      <x:c r="T836" s="68" t="str">
        <x:v>Current direct supervision of 40 institutions in 2026.</x:v>
      </x:c>
      <x:c r="U836" s="68" t="str">
        <x:v>Direct supervision begins in 2028 after selection.</x:v>
      </x:c>
      <x:c r="V836" s="68" t="str">
        <x:v>Implementation</x:v>
      </x:c>
      <x:c r="W836" s="68" t="str">
        <x:v>44;57</x:v>
      </x:c>
      <x:c r="X836" s="68" t="str">
        <x:v>2026-07-27</x:v>
      </x:c>
    </x:row>
    <x:row r="837">
      <x:c r="A837" s="68" t="str">
        <x:v>V13EU-002</x:v>
      </x:c>
      <x:c r="B837" s="68" t="str">
        <x:v>EU AML supervision and FIU coordination</x:v>
      </x:c>
      <x:c r="C837" s="68" t="str">
        <x:v>ACT-AMLA</x:v>
      </x:c>
      <x:c r="D837" s="68" t="str">
        <x:v>AMLA</x:v>
      </x:c>
      <x:c r="E837" s="68" t="str">
        <x:v>ACT-EUHIGHRISKFINANCIALINSTI</x:v>
      </x:c>
      <x:c r="F837" s="68" t="str">
        <x:v>EU high-risk financial institutions</x:v>
      </x:c>
      <x:c r="G837" s="68" t="str">
        <x:v>EU authority → selected institutions</x:v>
      </x:c>
      <x:c r="H837" s="68" t="str">
        <x:v>From 2028</x:v>
      </x:c>
      <x:c r="I837" s="68" t="str">
        <x:v>Direct AML/CFT supervision</x:v>
      </x:c>
      <x:c r="J837" s="68" t="str">
        <x:v>INS-279</x:v>
      </x:c>
      <x:c r="K837" s="68" t="str">
        <x:v>Up to 40 high-risk institutions or groups</x:v>
      </x:c>
      <x:c r="L837" s="68" t="str">
        <x:v>EU selection methodology and risk evidence</x:v>
      </x:c>
      <x:c r="M837" s="68" t="str">
        <x:v>Direct supervisory relationship</x:v>
      </x:c>
      <x:c r="N837" s="68" t="str">
        <x:v>AMLA will centralise supervision of a limited set of high-impact institutions</x:v>
      </x:c>
      <x:c r="O837" s="68" t="str">
        <x:v>Institutional; enforcement; financial</x:v>
      </x:c>
      <x:c r="P837" s="68" t="str">
        <x:v>E1</x:v>
      </x:c>
      <x:c r="Q837" s="68" t="str">
        <x:v>Very high</x:v>
      </x:c>
      <x:c r="R837" s="68" t="str">
        <x:v>SRC-549; SRC-550</x:v>
      </x:c>
      <x:c r="S837" s="68" t="str">
        <x:v>AMLA plans direct supervision of up to 40 selected groups from 2028.</x:v>
      </x:c>
      <x:c r="T837" s="68" t="str">
        <x:v>Supervision of every EU bank or direct authority in 2026.</x:v>
      </x:c>
      <x:c r="U837" s="68" t="str">
        <x:v>Most institutions remain under national supervision.</x:v>
      </x:c>
      <x:c r="V837" s="68" t="str">
        <x:v>Future implementation</x:v>
      </x:c>
      <x:c r="W837" s="68" t="str">
        <x:v>44;57</x:v>
      </x:c>
      <x:c r="X837" s="68" t="str">
        <x:v>2026-07-27</x:v>
      </x:c>
    </x:row>
    <x:row r="838">
      <x:c r="A838" s="68" t="str">
        <x:v>V13EU-003</x:v>
      </x:c>
      <x:c r="B838" s="68" t="str">
        <x:v>EU AML supervision and FIU coordination</x:v>
      </x:c>
      <x:c r="C838" s="68" t="str">
        <x:v>ACT-AMLA</x:v>
      </x:c>
      <x:c r="D838" s="68" t="str">
        <x:v>AMLA</x:v>
      </x:c>
      <x:c r="E838" s="68" t="str">
        <x:v>ACT-EUFINANCIALINTELLIGENCEU</x:v>
      </x:c>
      <x:c r="F838" s="68" t="str">
        <x:v>EU financial intelligence units</x:v>
      </x:c>
      <x:c r="G838" s="68" t="str">
        <x:v>EU authority → national FIUs</x:v>
      </x:c>
      <x:c r="H838" s="68" t="str">
        <x:v>2025 onward</x:v>
      </x:c>
      <x:c r="I838" s="68" t="str">
        <x:v>Coordination, support and information infrastructure</x:v>
      </x:c>
      <x:c r="J838" s="68" t="str">
        <x:v>INS-279</x:v>
      </x:c>
      <x:c r="K838" s="68" t="str">
        <x:v>EU-wide network</x:v>
      </x:c>
      <x:c r="L838" s="68" t="str">
        <x:v>National FIU data and cooperation needs</x:v>
      </x:c>
      <x:c r="M838" s="68" t="str">
        <x:v>More consistent cross-border FIU cooperation</x:v>
      </x:c>
      <x:c r="N838" s="68" t="str">
        <x:v>AMLA adds a supranational coordination layer without replacing national FIUs</x:v>
      </x:c>
      <x:c r="O838" s="68" t="str">
        <x:v>Institutional; informational; geopolitical</x:v>
      </x:c>
      <x:c r="P838" s="68" t="str">
        <x:v>E1</x:v>
      </x:c>
      <x:c r="Q838" s="68" t="str">
        <x:v>High</x:v>
      </x:c>
      <x:c r="R838" s="68" t="str">
        <x:v>SRC-549</x:v>
      </x:c>
      <x:c r="S838" s="68" t="str">
        <x:v>AMLA has an EU role across supervision and FIU coordination.</x:v>
      </x:c>
      <x:c r="T838" s="68" t="str">
        <x:v>AMLA ownership of every national intelligence database or enforcement case.</x:v>
      </x:c>
      <x:c r="U838" s="68" t="str">
        <x:v>National FIUs retain statutory mandates.</x:v>
      </x:c>
      <x:c r="V838" s="68" t="str">
        <x:v>Implementation</x:v>
      </x:c>
      <x:c r="W838" s="68" t="str">
        <x:v>44;57</x:v>
      </x:c>
      <x:c r="X838" s="68" t="str">
        <x:v>2026-07-27</x:v>
      </x:c>
    </x:row>
    <x:row r="839">
      <x:c r="A839" s="68" t="str">
        <x:v>V13EU-004</x:v>
      </x:c>
      <x:c r="B839" s="68" t="str">
        <x:v>EU AML supervision and FIU coordination</x:v>
      </x:c>
      <x:c r="C839" s="68" t="str">
        <x:v>ACT-BRUNASZEGO</x:v>
      </x:c>
      <x:c r="D839" s="68" t="str">
        <x:v>Bruna Szego</x:v>
      </x:c>
      <x:c r="E839" s="68" t="str">
        <x:v>ACT-AMLA</x:v>
      </x:c>
      <x:c r="F839" s="68" t="str">
        <x:v>AMLA</x:v>
      </x:c>
      <x:c r="G839" s="68" t="str">
        <x:v>Chair → authority</x:v>
      </x:c>
      <x:c r="H839" s="68" t="str">
        <x:v>Current 2026</x:v>
      </x:c>
      <x:c r="I839" s="68" t="str">
        <x:v>Chair and governance role</x:v>
      </x:c>
      <x:c r="J839" s="68" t="str">
        <x:v>INS-279</x:v>
      </x:c>
      <x:c r="K839" s="68" t="str">
        <x:v>First AMLA Chair</x:v>
      </x:c>
      <x:c r="L839" s="68" t="str">
        <x:v>Council appointment and formal office</x:v>
      </x:c>
      <x:c r="M839" s="68" t="str">
        <x:v>Strategic leadership and representation</x:v>
      </x:c>
      <x:c r="N839" s="68" t="str">
        <x:v>Formal chair authority shapes institution-building but remains bounded by EU law and governing boards</x:v>
      </x:c>
      <x:c r="O839" s="68" t="str">
        <x:v>Institutional; relational; geopolitical</x:v>
      </x:c>
      <x:c r="P839" s="68" t="str">
        <x:v>E1</x:v>
      </x:c>
      <x:c r="Q839" s="68" t="str">
        <x:v>Very high</x:v>
      </x:c>
      <x:c r="R839" s="68" t="str">
        <x:v>SRC-552</x:v>
      </x:c>
      <x:c r="S839" s="68" t="str">
        <x:v>Bruna Szego is AMLA's first Chair.</x:v>
      </x:c>
      <x:c r="T839" s="68" t="str">
        <x:v>Personal authority over every national supervisor or regulated institution.</x:v>
      </x:c>
      <x:c r="U839" s="68" t="str">
        <x:v>AMLA governance is collective and legally defined.</x:v>
      </x:c>
      <x:c r="V839" s="68" t="str">
        <x:v>Active</x:v>
      </x:c>
      <x:c r="W839" s="68" t="str">
        <x:v>45;57</x:v>
      </x:c>
      <x:c r="X839" s="68" t="str">
        <x:v>2026-07-27</x:v>
      </x:c>
    </x:row>
    <x:row r="840">
      <x:c r="A840" s="68" t="str">
        <x:v>V13FIU-001</x:v>
      </x:c>
      <x:c r="B840" s="68" t="str">
        <x:v>Financial intelligence, suspicious reporting and dissemination</x:v>
      </x:c>
      <x:c r="C840" s="68" t="str">
        <x:v>ACT-USFINANCIALINSTITUTIONS</x:v>
      </x:c>
      <x:c r="D840" s="68" t="str">
        <x:v>U.S. financial institutions</x:v>
      </x:c>
      <x:c r="E840" s="68" t="str">
        <x:v>ACT-FINCEN</x:v>
      </x:c>
      <x:c r="F840" s="68" t="str">
        <x:v>FinCEN</x:v>
      </x:c>
      <x:c r="G840" s="68" t="str">
        <x:v>Reporting institutions → FIU</x:v>
      </x:c>
      <x:c r="H840" s="68" t="str">
        <x:v>Ongoing</x:v>
      </x:c>
      <x:c r="I840" s="68" t="str">
        <x:v>SAR, CTR and other BSA reporting</x:v>
      </x:c>
      <x:c r="J840" s="68" t="str">
        <x:v>INS-277</x:v>
      </x:c>
      <x:c r="K840" s="68" t="str">
        <x:v>Large annual reporting system</x:v>
      </x:c>
      <x:c r="L840" s="68" t="str">
        <x:v>Customer and transaction activity</x:v>
      </x:c>
      <x:c r="M840" s="68" t="str">
        <x:v>Financial-intelligence report</x:v>
      </x:c>
      <x:c r="N840" s="68" t="str">
        <x:v>Mandatory reporting converts private financial monitoring into state intelligence inputs</x:v>
      </x:c>
      <x:c r="O840" s="68" t="str">
        <x:v>Informational; institutional; enforcement</x:v>
      </x:c>
      <x:c r="P840" s="68" t="str">
        <x:v>E1</x:v>
      </x:c>
      <x:c r="Q840" s="68" t="str">
        <x:v>Very high</x:v>
      </x:c>
      <x:c r="R840" s="68" t="str">
        <x:v>SRC-543; SRC-544; SRC-548</x:v>
      </x:c>
      <x:c r="S840" s="68" t="str">
        <x:v>U.S. institutions file BSA reports including suspicious activity reports.</x:v>
      </x:c>
      <x:c r="T840" s="68" t="str">
        <x:v>Proof that the reported customer committed a crime.</x:v>
      </x:c>
      <x:c r="U840" s="68" t="str">
        <x:v>SARs are leads and must be assessed with other evidence.</x:v>
      </x:c>
      <x:c r="V840" s="68" t="str">
        <x:v>Active</x:v>
      </x:c>
      <x:c r="W840" s="68" t="str">
        <x:v>44;57</x:v>
      </x:c>
      <x:c r="X840" s="68" t="str">
        <x:v>2026-07-27</x:v>
      </x:c>
    </x:row>
    <x:row r="841">
      <x:c r="A841" s="68" t="str">
        <x:v>V13FIU-002</x:v>
      </x:c>
      <x:c r="B841" s="68" t="str">
        <x:v>Financial intelligence, suspicious reporting and dissemination</x:v>
      </x:c>
      <x:c r="C841" s="68" t="str">
        <x:v>ACT-FINCEN</x:v>
      </x:c>
      <x:c r="D841" s="68" t="str">
        <x:v>FinCEN</x:v>
      </x:c>
      <x:c r="E841" s="68" t="str">
        <x:v>ACT-FEDERALBUREAUOFINVESTIGA</x:v>
      </x:c>
      <x:c r="F841" s="68" t="str">
        <x:v>Federal Bureau of Investigation</x:v>
      </x:c>
      <x:c r="G841" s="68" t="str">
        <x:v>FIU → law enforcement</x:v>
      </x:c>
      <x:c r="H841" s="68" t="str">
        <x:v>Fiscal 2025</x:v>
      </x:c>
      <x:c r="I841" s="68" t="str">
        <x:v>Financial-intelligence dissemination</x:v>
      </x:c>
      <x:c r="J841" s="68" t="str">
        <x:v>INS-277</x:v>
      </x:c>
      <x:c r="K841" s="68" t="str">
        <x:v>5,957 arrests and 4,727 indictments tied to BSA reports in FY25 reporting</x:v>
      </x:c>
      <x:c r="L841" s="68" t="str">
        <x:v>BSA reports and analytical products</x:v>
      </x:c>
      <x:c r="M841" s="68" t="str">
        <x:v>Investigative leads and case support</x:v>
      </x:c>
      <x:c r="N841" s="68" t="str">
        <x:v>A central FIU converts distributed compliance reports into law-enforcement intelligence</x:v>
      </x:c>
      <x:c r="O841" s="68" t="str">
        <x:v>Informational; enforcement; institutional</x:v>
      </x:c>
      <x:c r="P841" s="68" t="str">
        <x:v>E1</x:v>
      </x:c>
      <x:c r="Q841" s="68" t="str">
        <x:v>Very high</x:v>
      </x:c>
      <x:c r="R841" s="68" t="str">
        <x:v>SRC-543</x:v>
      </x:c>
      <x:c r="S841" s="68" t="str">
        <x:v>FinCEN reported FBI cases tied to BSA reports.</x:v>
      </x:c>
      <x:c r="T841" s="68" t="str">
        <x:v>That BSA reports alone caused or proved every arrest and indictment.</x:v>
      </x:c>
      <x:c r="U841" s="68" t="str">
        <x:v>Investigations use multiple evidence sources.</x:v>
      </x:c>
      <x:c r="V841" s="68" t="str">
        <x:v>Active</x:v>
      </x:c>
      <x:c r="W841" s="68" t="str">
        <x:v>44;57</x:v>
      </x:c>
      <x:c r="X841" s="68" t="str">
        <x:v>2026-07-27</x:v>
      </x:c>
    </x:row>
    <x:row r="842">
      <x:c r="A842" s="68" t="str">
        <x:v>V13FIU-003</x:v>
      </x:c>
      <x:c r="B842" s="68" t="str">
        <x:v>Financial intelligence, suspicious reporting and dissemination</x:v>
      </x:c>
      <x:c r="C842" s="68" t="str">
        <x:v>ACT-FINCEN</x:v>
      </x:c>
      <x:c r="D842" s="68" t="str">
        <x:v>FinCEN</x:v>
      </x:c>
      <x:c r="E842" s="68" t="str">
        <x:v>ACT-FINANCIALINTELLIGENCEUNI</x:v>
      </x:c>
      <x:c r="F842" s="68" t="str">
        <x:v>Financial intelligence units</x:v>
      </x:c>
      <x:c r="G842" s="68" t="str">
        <x:v>FIU → FIU network</x:v>
      </x:c>
      <x:c r="H842" s="68" t="str">
        <x:v>Ongoing</x:v>
      </x:c>
      <x:c r="I842" s="68" t="str">
        <x:v>International information exchange and cooperation</x:v>
      </x:c>
      <x:c r="J842" s="68" t="str">
        <x:v>INS-277</x:v>
      </x:c>
      <x:c r="K842" s="68" t="str">
        <x:v>Case- and treaty-specific</x:v>
      </x:c>
      <x:c r="L842" s="68" t="str">
        <x:v>Financial intelligence and requests</x:v>
      </x:c>
      <x:c r="M842" s="68" t="str">
        <x:v>Cross-border investigative support</x:v>
      </x:c>
      <x:c r="N842" s="68" t="str">
        <x:v>FIU cooperation connects national reports to transnational investigations</x:v>
      </x:c>
      <x:c r="O842" s="68" t="str">
        <x:v>Informational; geopolitical; enforcement</x:v>
      </x:c>
      <x:c r="P842" s="68" t="str">
        <x:v>S1</x:v>
      </x:c>
      <x:c r="Q842" s="68" t="str">
        <x:v>High</x:v>
      </x:c>
      <x:c r="R842" s="68" t="str">
        <x:v>SRC-548</x:v>
      </x:c>
      <x:c r="S842" s="68" t="str">
        <x:v>FinCEN's mission includes analysis and dissemination of financial intelligence.</x:v>
      </x:c>
      <x:c r="T842" s="68" t="str">
        <x:v>Unlimited real-time access to all foreign financial data.</x:v>
      </x:c>
      <x:c r="U842" s="68" t="str">
        <x:v>Exchange depends on law, agreements and safeguards.</x:v>
      </x:c>
      <x:c r="V842" s="68" t="str">
        <x:v>Active</x:v>
      </x:c>
      <x:c r="W842" s="68" t="str">
        <x:v>44;57</x:v>
      </x:c>
      <x:c r="X842" s="68" t="str">
        <x:v>2026-07-27</x:v>
      </x:c>
    </x:row>
    <x:row r="843">
      <x:c r="A843" s="68" t="str">
        <x:v>V13FIU-004</x:v>
      </x:c>
      <x:c r="B843" s="68" t="str">
        <x:v>Financial intelligence, suspicious reporting and dissemination</x:v>
      </x:c>
      <x:c r="C843" s="68" t="str">
        <x:v>ACT-FINANCIALACTIONTASKFORCE</x:v>
      </x:c>
      <x:c r="D843" s="68" t="str">
        <x:v>Financial Action Task Force</x:v>
      </x:c>
      <x:c r="E843" s="68" t="str">
        <x:v>ACT-FINANCIALINTELLIGENCEUNI</x:v>
      </x:c>
      <x:c r="F843" s="68" t="str">
        <x:v>Financial intelligence units</x:v>
      </x:c>
      <x:c r="G843" s="68" t="str">
        <x:v>Standards body → FIUs</x:v>
      </x:c>
      <x:c r="H843" s="68" t="str">
        <x:v>Ongoing</x:v>
      </x:c>
      <x:c r="I843" s="68" t="str">
        <x:v>FIU standards and effectiveness expectations</x:v>
      </x:c>
      <x:c r="J843" s="68" t="str">
        <x:v>INS-273</x:v>
      </x:c>
      <x:c r="K843" s="68" t="str">
        <x:v>Global network</x:v>
      </x:c>
      <x:c r="L843" s="68" t="str">
        <x:v>AML/CFT standards</x:v>
      </x:c>
      <x:c r="M843" s="68" t="str">
        <x:v>Domestic FIU mandates and evaluation criteria</x:v>
      </x:c>
      <x:c r="N843" s="68" t="str">
        <x:v>FATF standards institutionalise FIUs as nodes between private reports and enforcement</x:v>
      </x:c>
      <x:c r="O843" s="68" t="str">
        <x:v>Institutional; informational; enforcement</x:v>
      </x:c>
      <x:c r="P843" s="68" t="str">
        <x:v>S1</x:v>
      </x:c>
      <x:c r="Q843" s="68" t="str">
        <x:v>High</x:v>
      </x:c>
      <x:c r="R843" s="68" t="str">
        <x:v>SRC-536</x:v>
      </x:c>
      <x:c r="S843" s="68" t="str">
        <x:v>FATF Recommendations include requirements for financial intelligence functions.</x:v>
      </x:c>
      <x:c r="T843" s="68" t="str">
        <x:v>A single global FIU or direct FATF access to national reports.</x:v>
      </x:c>
      <x:c r="U843" s="68" t="str">
        <x:v>FIUs remain national institutions.</x:v>
      </x:c>
      <x:c r="V843" s="68" t="str">
        <x:v>Active</x:v>
      </x:c>
      <x:c r="W843" s="68" t="str">
        <x:v>44;57</x:v>
      </x:c>
      <x:c r="X843" s="68" t="str">
        <x:v>2026-07-27</x:v>
      </x:c>
    </x:row>
    <x:row r="844">
      <x:c r="A844" s="68" t="str">
        <x:v>V13FORF-001</x:v>
      </x:c>
      <x:c r="B844" s="68" t="str">
        <x:v>Asset restraint, forfeiture and redistribution</x:v>
      </x:c>
      <x:c r="C844" s="68" t="str">
        <x:v>ACT-FEDERALLAWENFORCEMENTAGE</x:v>
      </x:c>
      <x:c r="D844" s="68" t="str">
        <x:v>Federal law-enforcement agencies</x:v>
      </x:c>
      <x:c r="E844" s="68" t="str">
        <x:v>ACT-DOJASSETFORFEITUREPROGRA</x:v>
      </x:c>
      <x:c r="F844" s="68" t="str">
        <x:v>DOJ Asset Forfeiture Program</x:v>
      </x:c>
      <x:c r="G844" s="68" t="str">
        <x:v>Agency → programme</x:v>
      </x:c>
      <x:c r="H844" s="68" t="str">
        <x:v>Case-specific</x:v>
      </x:c>
      <x:c r="I844" s="68" t="str">
        <x:v>Seizure and custody referral</x:v>
      </x:c>
      <x:c r="J844" s="68" t="str">
        <x:v>INS-288</x:v>
      </x:c>
      <x:c r="K844" s="68" t="str">
        <x:v>Asset-specific</x:v>
      </x:c>
      <x:c r="L844" s="68" t="str">
        <x:v>Probable-cause evidence and seized property</x:v>
      </x:c>
      <x:c r="M844" s="68" t="str">
        <x:v>Seized asset under federal custody</x:v>
      </x:c>
      <x:c r="N844" s="68" t="str">
        <x:v>Law-enforcement seizure converts suspected crime-linked property into restricted custody pending legal process</x:v>
      </x:c>
      <x:c r="O844" s="68" t="str">
        <x:v>Material; legal; enforcement</x:v>
      </x:c>
      <x:c r="P844" s="68" t="str">
        <x:v>E1</x:v>
      </x:c>
      <x:c r="Q844" s="68" t="str">
        <x:v>Very high</x:v>
      </x:c>
      <x:c r="R844" s="68" t="str">
        <x:v>SRC-577; SRC-578</x:v>
      </x:c>
      <x:c r="S844" s="68" t="str">
        <x:v>Federal agencies seize assets and use DOJ forfeiture procedures.</x:v>
      </x:c>
      <x:c r="T844" s="68" t="str">
        <x:v>Final loss of ownership at the moment of seizure.</x:v>
      </x:c>
      <x:c r="U844" s="68" t="str">
        <x:v>Owners and third parties may contest and courts adjudicate.</x:v>
      </x:c>
      <x:c r="V844" s="68" t="str">
        <x:v>Active</x:v>
      </x:c>
      <x:c r="W844" s="68" t="str">
        <x:v>44;57</x:v>
      </x:c>
      <x:c r="X844" s="68" t="str">
        <x:v>2026-07-27</x:v>
      </x:c>
    </x:row>
    <x:row r="845">
      <x:c r="A845" s="68" t="str">
        <x:v>V13FORF-002</x:v>
      </x:c>
      <x:c r="B845" s="68" t="str">
        <x:v>Asset restraint, forfeiture and redistribution</x:v>
      </x:c>
      <x:c r="C845" s="68" t="str">
        <x:v>ACT-FEDERALCOURTS</x:v>
      </x:c>
      <x:c r="D845" s="68" t="str">
        <x:v>Federal courts</x:v>
      </x:c>
      <x:c r="E845" s="68" t="str">
        <x:v>ACT-DOJASSETFORFEITUREPROGRA</x:v>
      </x:c>
      <x:c r="F845" s="68" t="str">
        <x:v>DOJ Asset Forfeiture Program</x:v>
      </x:c>
      <x:c r="G845" s="68" t="str">
        <x:v>Court → programme</x:v>
      </x:c>
      <x:c r="H845" s="68" t="str">
        <x:v>Case-specific</x:v>
      </x:c>
      <x:c r="I845" s="68" t="str">
        <x:v>Forfeiture judgment or order</x:v>
      </x:c>
      <x:c r="J845" s="68" t="str">
        <x:v>INS-288</x:v>
      </x:c>
      <x:c r="K845" s="68" t="str">
        <x:v>Asset-specific</x:v>
      </x:c>
      <x:c r="L845" s="68" t="str">
        <x:v>Civil or criminal forfeiture case</x:v>
      </x:c>
      <x:c r="M845" s="68" t="str">
        <x:v>Legally forfeited property</x:v>
      </x:c>
      <x:c r="N845" s="68" t="str">
        <x:v>Judicial orders convert temporary restraint into final forfeiture when legal standards are met</x:v>
      </x:c>
      <x:c r="O845" s="68" t="str">
        <x:v>Legal; ownership; enforcement</x:v>
      </x:c>
      <x:c r="P845" s="68" t="str">
        <x:v>E1</x:v>
      </x:c>
      <x:c r="Q845" s="68" t="str">
        <x:v>Very high</x:v>
      </x:c>
      <x:c r="R845" s="68" t="str">
        <x:v>SRC-577; SRC-578</x:v>
      </x:c>
      <x:c r="S845" s="68" t="str">
        <x:v>Courts issue orders in forfeiture proceedings.</x:v>
      </x:c>
      <x:c r="T845" s="68" t="str">
        <x:v>Every seized asset being forfeited or government ownership without process.</x:v>
      </x:c>
      <x:c r="U845" s="68" t="str">
        <x:v>Claims and procedural routes differ by case type.</x:v>
      </x:c>
      <x:c r="V845" s="68" t="str">
        <x:v>Active</x:v>
      </x:c>
      <x:c r="W845" s="68" t="str">
        <x:v>44;57</x:v>
      </x:c>
      <x:c r="X845" s="68" t="str">
        <x:v>2026-07-27</x:v>
      </x:c>
    </x:row>
    <x:row r="846">
      <x:c r="A846" s="68" t="str">
        <x:v>V13FORF-003</x:v>
      </x:c>
      <x:c r="B846" s="68" t="str">
        <x:v>Asset restraint, forfeiture and redistribution</x:v>
      </x:c>
      <x:c r="C846" s="68" t="str">
        <x:v>ACT-DOJASSETFORFEITUREPROGRA</x:v>
      </x:c>
      <x:c r="D846" s="68" t="str">
        <x:v>DOJ Asset Forfeiture Program</x:v>
      </x:c>
      <x:c r="E846" s="68" t="str">
        <x:v>ACT-VICTIMSANDLEGITIMATETHIR</x:v>
      </x:c>
      <x:c r="F846" s="68" t="str">
        <x:v>Victims and legitimate third parties</x:v>
      </x:c>
      <x:c r="G846" s="68" t="str">
        <x:v>Programme → claimants</x:v>
      </x:c>
      <x:c r="H846" s="68" t="str">
        <x:v>Post-forfeiture or claim process</x:v>
      </x:c>
      <x:c r="I846" s="68" t="str">
        <x:v>Restitution, remission or return</x:v>
      </x:c>
      <x:c r="J846" s="68" t="str">
        <x:v>INS-288</x:v>
      </x:c>
      <x:c r="K846" s="68" t="str">
        <x:v>Claim-specific</x:v>
      </x:c>
      <x:c r="L846" s="68" t="str">
        <x:v>Forfeited assets and verified claims</x:v>
      </x:c>
      <x:c r="M846" s="68" t="str">
        <x:v>Compensation or returned property</x:v>
      </x:c>
      <x:c r="N846" s="68" t="str">
        <x:v>Asset recovery can redirect value to victims and innocent owners rather than solely to the state</x:v>
      </x:c>
      <x:c r="O846" s="68" t="str">
        <x:v>Financial; legal; restorative</x:v>
      </x:c>
      <x:c r="P846" s="68" t="str">
        <x:v>E1</x:v>
      </x:c>
      <x:c r="Q846" s="68" t="str">
        <x:v>High</x:v>
      </x:c>
      <x:c r="R846" s="68" t="str">
        <x:v>SRC-577; SRC-578; SRC-580</x:v>
      </x:c>
      <x:c r="S846" s="68" t="str">
        <x:v>DOJ reports include victim and third-party payment mechanisms.</x:v>
      </x:c>
      <x:c r="T846" s="68" t="str">
        <x:v>Full compensation for every victim or automatic priority over all claims.</x:v>
      </x:c>
      <x:c r="U846" s="68" t="str">
        <x:v>Distribution depends on available assets and legal rules.</x:v>
      </x:c>
      <x:c r="V846" s="68" t="str">
        <x:v>Active</x:v>
      </x:c>
      <x:c r="W846" s="68" t="str">
        <x:v>44;57</x:v>
      </x:c>
      <x:c r="X846" s="68" t="str">
        <x:v>2026-07-27</x:v>
      </x:c>
    </x:row>
    <x:row r="847">
      <x:c r="A847" s="68" t="str">
        <x:v>V13FORF-004</x:v>
      </x:c>
      <x:c r="B847" s="68" t="str">
        <x:v>Asset restraint, forfeiture and redistribution</x:v>
      </x:c>
      <x:c r="C847" s="68" t="str">
        <x:v>ACT-DOJASSETFORFEITUREPROGRA</x:v>
      </x:c>
      <x:c r="D847" s="68" t="str">
        <x:v>DOJ Asset Forfeiture Program</x:v>
      </x:c>
      <x:c r="E847" s="68" t="str">
        <x:v>ACT-STATEANDLOCALLAWENFORCEM</x:v>
      </x:c>
      <x:c r="F847" s="68" t="str">
        <x:v>State and local law-enforcement agencies</x:v>
      </x:c>
      <x:c r="G847" s="68" t="str">
        <x:v>Federal programme → local agencies</x:v>
      </x:c>
      <x:c r="H847" s="68" t="str">
        <x:v>Annual distributions</x:v>
      </x:c>
      <x:c r="I847" s="68" t="str">
        <x:v>Equitable-sharing payment</x:v>
      </x:c>
      <x:c r="J847" s="68" t="str">
        <x:v>INS-288</x:v>
      </x:c>
      <x:c r="K847" s="68" t="str">
        <x:v>FY2025 reports by state and agency</x:v>
      </x:c>
      <x:c r="L847" s="68" t="str">
        <x:v>Forfeiture proceeds and eligible participation</x:v>
      </x:c>
      <x:c r="M847" s="68" t="str">
        <x:v>State or local law-enforcement funding</x:v>
      </x:c>
      <x:c r="N847" s="68" t="str">
        <x:v>Equitable sharing converts federal forfeiture proceeds into intergovernmental enforcement resources</x:v>
      </x:c>
      <x:c r="O847" s="68" t="str">
        <x:v>Financial; institutional; enforcement</x:v>
      </x:c>
      <x:c r="P847" s="68" t="str">
        <x:v>E1</x:v>
      </x:c>
      <x:c r="Q847" s="68" t="str">
        <x:v>High</x:v>
      </x:c>
      <x:c r="R847" s="68" t="str">
        <x:v>SRC-580</x:v>
      </x:c>
      <x:c r="S847" s="68" t="str">
        <x:v>DOJ publishes equitable-sharing reports and payments.</x:v>
      </x:c>
      <x:c r="T847" s="68" t="str">
        <x:v>A direct reward for every seizure or absence of programme safeguards.</x:v>
      </x:c>
      <x:c r="U847" s="68" t="str">
        <x:v>Eligibility and use are governed by policy and reporting.</x:v>
      </x:c>
      <x:c r="V847" s="68" t="str">
        <x:v>Active</x:v>
      </x:c>
      <x:c r="W847" s="68" t="str">
        <x:v>44;57</x:v>
      </x:c>
      <x:c r="X847" s="68" t="str">
        <x:v>2026-07-27</x:v>
      </x:c>
    </x:row>
    <x:row r="848">
      <x:c r="A848" s="68" t="str">
        <x:v>V13FORF-005</x:v>
      </x:c>
      <x:c r="B848" s="68" t="str">
        <x:v>Asset restraint, forfeiture and redistribution</x:v>
      </x:c>
      <x:c r="C848" s="68" t="str">
        <x:v>ACT-DOJASSETFORFEITUREPROGRA</x:v>
      </x:c>
      <x:c r="D848" s="68" t="str">
        <x:v>DOJ Asset Forfeiture Program</x:v>
      </x:c>
      <x:c r="E848" s="68" t="str">
        <x:v>ACT-FINANCIALCUSTODIANSANDPR</x:v>
      </x:c>
      <x:c r="F848" s="68" t="str">
        <x:v>Financial custodians and property holders</x:v>
      </x:c>
      <x:c r="G848" s="68" t="str">
        <x:v>Programme → custodians</x:v>
      </x:c>
      <x:c r="H848" s="68" t="str">
        <x:v>Case-specific</x:v>
      </x:c>
      <x:c r="I848" s="68" t="str">
        <x:v>Seizure, restraint and transfer instructions</x:v>
      </x:c>
      <x:c r="J848" s="68" t="str">
        <x:v>INS-288</x:v>
      </x:c>
      <x:c r="K848" s="68" t="str">
        <x:v>Asset-specific</x:v>
      </x:c>
      <x:c r="L848" s="68" t="str">
        <x:v>Court order or law-enforcement process</x:v>
      </x:c>
      <x:c r="M848" s="68" t="str">
        <x:v>Restricted, transferred or liquidated property</x:v>
      </x:c>
      <x:c r="N848" s="68" t="str">
        <x:v>Custody institutions become conversion points between legal orders and economic control</x:v>
      </x:c>
      <x:c r="O848" s="68" t="str">
        <x:v>Financial; material; enforcement</x:v>
      </x:c>
      <x:c r="P848" s="68" t="str">
        <x:v>S1</x:v>
      </x:c>
      <x:c r="Q848" s="68" t="str">
        <x:v>High</x:v>
      </x:c>
      <x:c r="R848" s="68" t="str">
        <x:v>SRC-577; SRC-578</x:v>
      </x:c>
      <x:c r="S848" s="68" t="str">
        <x:v>Forfeiture procedures require institutions to preserve and transfer covered assets.</x:v>
      </x:c>
      <x:c r="T848" s="68" t="str">
        <x:v>Custodian ownership or discretion to ignore valid claims.</x:v>
      </x:c>
      <x:c r="U848" s="68" t="str">
        <x:v>Legal process determines custody obligations.</x:v>
      </x:c>
      <x:c r="V848" s="68" t="str">
        <x:v>Active</x:v>
      </x:c>
      <x:c r="W848" s="68" t="str">
        <x:v>44;57</x:v>
      </x:c>
      <x:c r="X848" s="68" t="str">
        <x:v>2026-07-27</x:v>
      </x:c>
    </x:row>
    <x:row r="849">
      <x:c r="A849" s="68" t="str">
        <x:v>V13FORF-006</x:v>
      </x:c>
      <x:c r="B849" s="68" t="str">
        <x:v>Asset restraint, forfeiture and redistribution</x:v>
      </x:c>
      <x:c r="C849" s="68" t="str">
        <x:v>ACT-SCOTTBESSENT</x:v>
      </x:c>
      <x:c r="D849" s="68" t="str">
        <x:v>Scott Bessent</x:v>
      </x:c>
      <x:c r="E849" s="68" t="str">
        <x:v>ACT-USDEPARTMENTOFTHETREASUR</x:v>
      </x:c>
      <x:c r="F849" s="68" t="str">
        <x:v>U.S. Department of the Treasury</x:v>
      </x:c>
      <x:c r="G849" s="68" t="str">
        <x:v>Secretary → department</x:v>
      </x:c>
      <x:c r="H849" s="68" t="str">
        <x:v>Current 2026</x:v>
      </x:c>
      <x:c r="I849" s="68" t="str">
        <x:v>Secretary of the Treasury role</x:v>
      </x:c>
      <x:c r="J849" s="68" t="str">
        <x:v>INS-280; INS-281; INS-289</x:v>
      </x:c>
      <x:c r="K849" s="68" t="str">
        <x:v>Formal cabinet office</x:v>
      </x:c>
      <x:c r="L849" s="68" t="str">
        <x:v>Presidential appointment and statutory authority</x:v>
      </x:c>
      <x:c r="M849" s="68" t="str">
        <x:v>Leadership over Treasury sanctions and financial-intelligence policy</x:v>
      </x:c>
      <x:c r="N849" s="68" t="str">
        <x:v>Executive authority coordinates Treasury priorities but does not personally decide every designation or case</x:v>
      </x:c>
      <x:c r="O849" s="68" t="str">
        <x:v>Institutional; geopolitical; relational</x:v>
      </x:c>
      <x:c r="P849" s="68" t="str">
        <x:v>E1</x:v>
      </x:c>
      <x:c r="Q849" s="68" t="str">
        <x:v>Very high</x:v>
      </x:c>
      <x:c r="R849" s="68" t="str">
        <x:v>SRC-583</x:v>
      </x:c>
      <x:c r="S849" s="68" t="str">
        <x:v>Scott Bessent is the current Treasury Secretary.</x:v>
      </x:c>
      <x:c r="T849" s="68" t="str">
        <x:v>Personal ownership of blocked assets or unilateral judicial forfeiture power.</x:v>
      </x:c>
      <x:c r="U849" s="68" t="str">
        <x:v>Authorities are delegated across offices and constrained by law.</x:v>
      </x:c>
      <x:c r="V849" s="68" t="str">
        <x:v>Active</x:v>
      </x:c>
      <x:c r="W849" s="68" t="str">
        <x:v>45;57</x:v>
      </x:c>
      <x:c r="X849" s="68" t="str">
        <x:v>2026-07-27</x:v>
      </x:c>
    </x:row>
    <x:row r="850">
      <x:c r="A850" s="68" t="str">
        <x:v>V13PROC-001</x:v>
      </x:c>
      <x:c r="B850" s="68" t="str">
        <x:v>Procurement integrity, suspension and debarment</x:v>
      </x:c>
      <x:c r="C850" s="68" t="str">
        <x:v>ACT-WORLDBANKINTEGRITYVICEPR</x:v>
      </x:c>
      <x:c r="D850" s="68" t="str">
        <x:v>World Bank Integrity Vice Presidency</x:v>
      </x:c>
      <x:c r="E850" s="68" t="str">
        <x:v>ACT-WORLDBANKOFFICEOFSUSPENS</x:v>
      </x:c>
      <x:c r="F850" s="68" t="str">
        <x:v>World Bank Office of Suspension and Debarment</x:v>
      </x:c>
      <x:c r="G850" s="68" t="str">
        <x:v>Investigator → first-tier adjudicator</x:v>
      </x:c>
      <x:c r="H850" s="68" t="str">
        <x:v>Case-specific</x:v>
      </x:c>
      <x:c r="I850" s="68" t="str">
        <x:v>Statement of accusations and evidence</x:v>
      </x:c>
      <x:c r="J850" s="68" t="str">
        <x:v>INS-286</x:v>
      </x:c>
      <x:c r="K850" s="68" t="str">
        <x:v>FY25 case flow</x:v>
      </x:c>
      <x:c r="L850" s="68" t="str">
        <x:v>Investigation findings</x:v>
      </x:c>
      <x:c r="M850" s="68" t="str">
        <x:v>Notice, temporary suspension or review decision</x:v>
      </x:c>
      <x:c r="N850" s="68" t="str">
        <x:v>Separation of investigation and first-tier review creates an administrative due-process chain</x:v>
      </x:c>
      <x:c r="O850" s="68" t="str">
        <x:v>Institutional; legal; enforcement</x:v>
      </x:c>
      <x:c r="P850" s="68" t="str">
        <x:v>E1</x:v>
      </x:c>
      <x:c r="Q850" s="68" t="str">
        <x:v>Very high</x:v>
      </x:c>
      <x:c r="R850" s="68" t="str">
        <x:v>SRC-571; SRC-575</x:v>
      </x:c>
      <x:c r="S850" s="68" t="str">
        <x:v>World Bank INT investigates and OSD independently reviews accusations.</x:v>
      </x:c>
      <x:c r="T850" s="68" t="str">
        <x:v>A criminal prosecution or final judgment at the investigation stage.</x:v>
      </x:c>
      <x:c r="U850" s="68" t="str">
        <x:v>The sanctions system is administrative and multi-tiered.</x:v>
      </x:c>
      <x:c r="V850" s="68" t="str">
        <x:v>Active</x:v>
      </x:c>
      <x:c r="W850" s="68" t="str">
        <x:v>44;57</x:v>
      </x:c>
      <x:c r="X850" s="68" t="str">
        <x:v>2026-07-27</x:v>
      </x:c>
    </x:row>
    <x:row r="851">
      <x:c r="A851" s="68" t="str">
        <x:v>V13PROC-002</x:v>
      </x:c>
      <x:c r="B851" s="68" t="str">
        <x:v>Procurement integrity, suspension and debarment</x:v>
      </x:c>
      <x:c r="C851" s="68" t="str">
        <x:v>ACT-WORLDBANKOFFICEOFSUSPENS</x:v>
      </x:c>
      <x:c r="D851" s="68" t="str">
        <x:v>World Bank Office of Suspension and Debarment</x:v>
      </x:c>
      <x:c r="E851" s="68" t="str">
        <x:v>ACT-DEBARREDFIRMSANDINDIVIDU</x:v>
      </x:c>
      <x:c r="F851" s="68" t="str">
        <x:v>Debarred firms and individuals</x:v>
      </x:c>
      <x:c r="G851" s="68" t="str">
        <x:v>First-tier adjudicator → respondent</x:v>
      </x:c>
      <x:c r="H851" s="68" t="str">
        <x:v>Case-specific</x:v>
      </x:c>
      <x:c r="I851" s="68" t="str">
        <x:v>Temporary suspension, uncontested sanction or notice</x:v>
      </x:c>
      <x:c r="J851" s="68" t="str">
        <x:v>INS-286</x:v>
      </x:c>
      <x:c r="K851" s="68" t="str">
        <x:v>FY25 report includes temporary suspensions and sanctions</x:v>
      </x:c>
      <x:c r="L851" s="68" t="str">
        <x:v>Accusation, evidence and response rights</x:v>
      </x:c>
      <x:c r="M851" s="68" t="str">
        <x:v>Interim or first-tier exclusion status</x:v>
      </x:c>
      <x:c r="N851" s="68" t="str">
        <x:v>Administrative review converts integrity evidence into procurement eligibility consequences</x:v>
      </x:c>
      <x:c r="O851" s="68" t="str">
        <x:v>Institutional; financial; enforcement</x:v>
      </x:c>
      <x:c r="P851" s="68" t="str">
        <x:v>E1</x:v>
      </x:c>
      <x:c r="Q851" s="68" t="str">
        <x:v>Very high</x:v>
      </x:c>
      <x:c r="R851" s="68" t="str">
        <x:v>SRC-571; SRC-572; SRC-575</x:v>
      </x:c>
      <x:c r="S851" s="68" t="str">
        <x:v>OSD may temporarily suspend and sanction respondents under published procedures.</x:v>
      </x:c>
      <x:c r="T851" s="68" t="str">
        <x:v>Criminal conviction or permanent exclusion in every case.</x:v>
      </x:c>
      <x:c r="U851" s="68" t="str">
        <x:v>Respondents may contest cases and sanctions can be conditional or time-limited.</x:v>
      </x:c>
      <x:c r="V851" s="68" t="str">
        <x:v>Active</x:v>
      </x:c>
      <x:c r="W851" s="68" t="str">
        <x:v>44;57</x:v>
      </x:c>
      <x:c r="X851" s="68" t="str">
        <x:v>2026-07-27</x:v>
      </x:c>
    </x:row>
    <x:row r="852">
      <x:c r="A852" s="68" t="str">
        <x:v>V13PROC-003</x:v>
      </x:c>
      <x:c r="B852" s="68" t="str">
        <x:v>Procurement integrity, suspension and debarment</x:v>
      </x:c>
      <x:c r="C852" s="68" t="str">
        <x:v>ACT-WORLDBANKSANCTIONSBOARD</x:v>
      </x:c>
      <x:c r="D852" s="68" t="str">
        <x:v>World Bank Sanctions Board</x:v>
      </x:c>
      <x:c r="E852" s="68" t="str">
        <x:v>ACT-DEBARREDFIRMSANDINDIVIDU</x:v>
      </x:c>
      <x:c r="F852" s="68" t="str">
        <x:v>Debarred firms and individuals</x:v>
      </x:c>
      <x:c r="G852" s="68" t="str">
        <x:v>Second-tier adjudicator → respondent</x:v>
      </x:c>
      <x:c r="H852" s="68" t="str">
        <x:v>Contested case</x:v>
      </x:c>
      <x:c r="I852" s="68" t="str">
        <x:v>Final administrative sanctions decision</x:v>
      </x:c>
      <x:c r="J852" s="68" t="str">
        <x:v>INS-286</x:v>
      </x:c>
      <x:c r="K852" s="68" t="str">
        <x:v>Case-specific</x:v>
      </x:c>
      <x:c r="L852" s="68" t="str">
        <x:v>Record and arguments</x:v>
      </x:c>
      <x:c r="M852" s="68" t="str">
        <x:v>Non-appealable World Bank sanctions decision</x:v>
      </x:c>
      <x:c r="N852" s="68" t="str">
        <x:v>A separate adjudicative tier reviews contested sanctions cases</x:v>
      </x:c>
      <x:c r="O852" s="68" t="str">
        <x:v>Institutional; legal; enforcement</x:v>
      </x:c>
      <x:c r="P852" s="68" t="str">
        <x:v>E1</x:v>
      </x:c>
      <x:c r="Q852" s="68" t="str">
        <x:v>Very high</x:v>
      </x:c>
      <x:c r="R852" s="68" t="str">
        <x:v>SRC-571; SRC-572</x:v>
      </x:c>
      <x:c r="S852" s="68" t="str">
        <x:v>The Sanctions Board decides contested cases and publishes decisions.</x:v>
      </x:c>
      <x:c r="T852" s="68" t="str">
        <x:v>Domestic criminal conviction or automatic liability outside the Bank system.</x:v>
      </x:c>
      <x:c r="U852" s="68" t="str">
        <x:v>Legal effects are defined by the Bank and cross-debarment arrangements.</x:v>
      </x:c>
      <x:c r="V852" s="68" t="str">
        <x:v>Active</x:v>
      </x:c>
      <x:c r="W852" s="68" t="str">
        <x:v>44;57</x:v>
      </x:c>
      <x:c r="X852" s="68" t="str">
        <x:v>2026-07-27</x:v>
      </x:c>
    </x:row>
    <x:row r="853">
      <x:c r="A853" s="68" t="str">
        <x:v>V13PROC-004</x:v>
      </x:c>
      <x:c r="B853" s="68" t="str">
        <x:v>Procurement integrity, suspension and debarment</x:v>
      </x:c>
      <x:c r="C853" s="68" t="str">
        <x:v>ACT-WORLDBANK</x:v>
      </x:c>
      <x:c r="D853" s="68" t="str">
        <x:v>World Bank</x:v>
      </x:c>
      <x:c r="E853" s="68" t="str">
        <x:v>ACT-DEBARREDFIRMSANDINDIVIDU</x:v>
      </x:c>
      <x:c r="F853" s="68" t="str">
        <x:v>Debarred firms and individuals</x:v>
      </x:c>
      <x:c r="G853" s="68" t="str">
        <x:v>Financier → excluded suppliers</x:v>
      </x:c>
      <x:c r="H853" s="68" t="str">
        <x:v>Sanction period</x:v>
      </x:c>
      <x:c r="I853" s="68" t="str">
        <x:v>Listing of ineligible firms and individuals</x:v>
      </x:c>
      <x:c r="J853" s="68" t="str">
        <x:v>INS-286; INS-287</x:v>
      </x:c>
      <x:c r="K853" s="68" t="str">
        <x:v>Public list and defined periods</x:v>
      </x:c>
      <x:c r="L853" s="68" t="str">
        <x:v>Sanctions decision</x:v>
      </x:c>
      <x:c r="M853" s="68" t="str">
        <x:v>Ineligibility for World Bank-financed contracts</x:v>
      </x:c>
      <x:c r="N853" s="68" t="str">
        <x:v>Public listing translates an adjudicative decision into procurement controls</x:v>
      </x:c>
      <x:c r="O853" s="68" t="str">
        <x:v>Financial; institutional; informational</x:v>
      </x:c>
      <x:c r="P853" s="68" t="str">
        <x:v>E1</x:v>
      </x:c>
      <x:c r="Q853" s="68" t="str">
        <x:v>Very high</x:v>
      </x:c>
      <x:c r="R853" s="68" t="str">
        <x:v>SRC-573</x:v>
      </x:c>
      <x:c r="S853" s="68" t="str">
        <x:v>Listed firms and individuals are ineligible for defined Bank-financed contracts.</x:v>
      </x:c>
      <x:c r="T853" s="68" t="str">
        <x:v>Global prohibition on all public and private business.</x:v>
      </x:c>
      <x:c r="U853" s="68" t="str">
        <x:v>Scope and duration follow the sanctions decision.</x:v>
      </x:c>
      <x:c r="V853" s="68" t="str">
        <x:v>Active</x:v>
      </x:c>
      <x:c r="W853" s="68" t="str">
        <x:v>44;57</x:v>
      </x:c>
      <x:c r="X853" s="68" t="str">
        <x:v>2026-07-27</x:v>
      </x:c>
    </x:row>
    <x:row r="854">
      <x:c r="A854" s="68" t="str">
        <x:v>V13PROC-005</x:v>
      </x:c>
      <x:c r="B854" s="68" t="str">
        <x:v>Procurement integrity, suspension and debarment</x:v>
      </x:c>
      <x:c r="C854" s="68" t="str">
        <x:v>ACT-MULTILATERALDEVELOPMENTB</x:v>
      </x:c>
      <x:c r="D854" s="68" t="str">
        <x:v>Multilateral development banks</x:v>
      </x:c>
      <x:c r="E854" s="68" t="str">
        <x:v>ACT-DEBARREDFIRMSANDINDIVIDU</x:v>
      </x:c>
      <x:c r="F854" s="68" t="str">
        <x:v>Debarred firms and individuals</x:v>
      </x:c>
      <x:c r="G854" s="68" t="str">
        <x:v>MDB network → excluded suppliers</x:v>
      </x:c>
      <x:c r="H854" s="68" t="str">
        <x:v>Cross-debarment period</x:v>
      </x:c>
      <x:c r="I854" s="68" t="str">
        <x:v>Mutual enforcement of qualifying debarments</x:v>
      </x:c>
      <x:c r="J854" s="68" t="str">
        <x:v>INS-286</x:v>
      </x:c>
      <x:c r="K854" s="68" t="str">
        <x:v>Agreement-specific</x:v>
      </x:c>
      <x:c r="L854" s="68" t="str">
        <x:v>Qualifying sanctions decision</x:v>
      </x:c>
      <x:c r="M854" s="68" t="str">
        <x:v>Exclusion across participating MDB-financed procurement</x:v>
      </x:c>
      <x:c r="N854" s="68" t="str">
        <x:v>Cross-debarment multiplies the geographic and financial effect of one institutional decision</x:v>
      </x:c>
      <x:c r="O854" s="68" t="str">
        <x:v>Geopolitical; financial; enforcement</x:v>
      </x:c>
      <x:c r="P854" s="68" t="str">
        <x:v>E1</x:v>
      </x:c>
      <x:c r="Q854" s="68" t="str">
        <x:v>High</x:v>
      </x:c>
      <x:c r="R854" s="68" t="str">
        <x:v>SRC-571; SRC-574</x:v>
      </x:c>
      <x:c r="S854" s="68" t="str">
        <x:v>World Bank materials describe sanctions eligible for cross-debarment with other MDBs.</x:v>
      </x:c>
      <x:c r="T854" s="68" t="str">
        <x:v>Automatic recognition by every government or private buyer.</x:v>
      </x:c>
      <x:c r="U854" s="68" t="str">
        <x:v>Only qualifying sanctions and participating institutions are covered.</x:v>
      </x:c>
      <x:c r="V854" s="68" t="str">
        <x:v>Active</x:v>
      </x:c>
      <x:c r="W854" s="68" t="str">
        <x:v>44;57</x:v>
      </x:c>
      <x:c r="X854" s="68" t="str">
        <x:v>2026-07-27</x:v>
      </x:c>
    </x:row>
    <x:row r="855">
      <x:c r="A855" s="68" t="str">
        <x:v>V13PROC-006</x:v>
      </x:c>
      <x:c r="B855" s="68" t="str">
        <x:v>Procurement integrity, suspension and debarment</x:v>
      </x:c>
      <x:c r="C855" s="68" t="str">
        <x:v>ACT-PUBLICPROCURINGENTITIES</x:v>
      </x:c>
      <x:c r="D855" s="68" t="str">
        <x:v>Public procuring entities</x:v>
      </x:c>
      <x:c r="E855" s="68" t="str">
        <x:v>ACT-WORLDBANK</x:v>
      </x:c>
      <x:c r="F855" s="68" t="str">
        <x:v>World Bank</x:v>
      </x:c>
      <x:c r="G855" s="68" t="str">
        <x:v>Borrower/procurer → financier</x:v>
      </x:c>
      <x:c r="H855" s="68" t="str">
        <x:v>Procurement cycle</x:v>
      </x:c>
      <x:c r="I855" s="68" t="str">
        <x:v>Eligibility and sanctions-list check</x:v>
      </x:c>
      <x:c r="J855" s="68" t="str">
        <x:v>INS-287</x:v>
      </x:c>
      <x:c r="K855" s="68" t="str">
        <x:v>Project-specific</x:v>
      </x:c>
      <x:c r="L855" s="68" t="str">
        <x:v>Bidder identity and control information</x:v>
      </x:c>
      <x:c r="M855" s="68" t="str">
        <x:v>Eligibility confirmation or exclusion</x:v>
      </x:c>
      <x:c r="N855" s="68" t="str">
        <x:v>Procurement rules convert central debarment lists into local award decisions</x:v>
      </x:c>
      <x:c r="O855" s="68" t="str">
        <x:v>Financial; institutional; enforcement</x:v>
      </x:c>
      <x:c r="P855" s="68" t="str">
        <x:v>E1</x:v>
      </x:c>
      <x:c r="Q855" s="68" t="str">
        <x:v>High</x:v>
      </x:c>
      <x:c r="R855" s="68" t="str">
        <x:v>SRC-573; SRC-576</x:v>
      </x:c>
      <x:c r="S855" s="68" t="str">
        <x:v>World Bank-financed procurement requires exclusion checks and compliance with sanctions rules.</x:v>
      </x:c>
      <x:c r="T855" s="68" t="str">
        <x:v>World Bank selecting every contractor directly.</x:v>
      </x:c>
      <x:c r="U855" s="68" t="str">
        <x:v>Borrowers and procuring entities run procurement within Bank rules.</x:v>
      </x:c>
      <x:c r="V855" s="68" t="str">
        <x:v>Active</x:v>
      </x:c>
      <x:c r="W855" s="68" t="str">
        <x:v>44;57</x:v>
      </x:c>
      <x:c r="X855" s="68" t="str">
        <x:v>2026-07-27</x:v>
      </x:c>
    </x:row>
    <x:row r="856">
      <x:c r="A856" s="68" t="str">
        <x:v>V13SAN-001</x:v>
      </x:c>
      <x:c r="B856" s="68" t="str">
        <x:v>Sanctions designation, blocking and licensing</x:v>
      </x:c>
      <x:c r="C856" s="68" t="str">
        <x:v>ACT-USDEPARTMENTOFTHETREASUR</x:v>
      </x:c>
      <x:c r="D856" s="68" t="str">
        <x:v>U.S. Department of the Treasury</x:v>
      </x:c>
      <x:c r="E856" s="68" t="str">
        <x:v>ACT-OFFICEOFFOREIGNASSETSCON</x:v>
      </x:c>
      <x:c r="F856" s="68" t="str">
        <x:v>Office of Foreign Assets Control</x:v>
      </x:c>
      <x:c r="G856" s="68" t="str">
        <x:v>Department → sanctions authority</x:v>
      </x:c>
      <x:c r="H856" s="68" t="str">
        <x:v>Ongoing</x:v>
      </x:c>
      <x:c r="I856" s="68" t="str">
        <x:v>Delegated sanctions administration</x:v>
      </x:c>
      <x:c r="J856" s="68" t="str">
        <x:v>INS-280; INS-281</x:v>
      </x:c>
      <x:c r="K856" s="68" t="str">
        <x:v>Multiple programmes</x:v>
      </x:c>
      <x:c r="L856" s="68" t="str">
        <x:v>Statutes and executive authorities</x:v>
      </x:c>
      <x:c r="M856" s="68" t="str">
        <x:v>Designation, licensing and enforcement administration</x:v>
      </x:c>
      <x:c r="N856" s="68" t="str">
        <x:v>Executive and statutory authorities become operational through OFAC rules and lists</x:v>
      </x:c>
      <x:c r="O856" s="68" t="str">
        <x:v>Institutional; geopolitical; enforcement</x:v>
      </x:c>
      <x:c r="P856" s="68" t="str">
        <x:v>E1</x:v>
      </x:c>
      <x:c r="Q856" s="68" t="str">
        <x:v>Very high</x:v>
      </x:c>
      <x:c r="R856" s="68" t="str">
        <x:v>SRC-553; SRC-583</x:v>
      </x:c>
      <x:c r="S856" s="68" t="str">
        <x:v>OFAC is housed within Treasury and administers U.S. sanctions.</x:v>
      </x:c>
      <x:c r="T856" s="68" t="str">
        <x:v>Treasury ownership of all blocked property or automatic criminal conviction.</x:v>
      </x:c>
      <x:c r="U856" s="68" t="str">
        <x:v>Blocking and prosecution are separate processes.</x:v>
      </x:c>
      <x:c r="V856" s="68" t="str">
        <x:v>Active</x:v>
      </x:c>
      <x:c r="W856" s="68" t="str">
        <x:v>44;57</x:v>
      </x:c>
      <x:c r="X856" s="68" t="str">
        <x:v>2026-07-27</x:v>
      </x:c>
    </x:row>
    <x:row r="857">
      <x:c r="A857" s="68" t="str">
        <x:v>V13SAN-002</x:v>
      </x:c>
      <x:c r="B857" s="68" t="str">
        <x:v>Sanctions designation, blocking and licensing</x:v>
      </x:c>
      <x:c r="C857" s="68" t="str">
        <x:v>ACT-OFFICEOFFOREIGNASSETSCON</x:v>
      </x:c>
      <x:c r="D857" s="68" t="str">
        <x:v>Office of Foreign Assets Control</x:v>
      </x:c>
      <x:c r="E857" s="68" t="str">
        <x:v>ACT-SPECIALLYDESIGNATEDNATIO</x:v>
      </x:c>
      <x:c r="F857" s="68" t="str">
        <x:v>Specially Designated Nationals List</x:v>
      </x:c>
      <x:c r="G857" s="68" t="str">
        <x:v>Authority → list</x:v>
      </x:c>
      <x:c r="H857" s="68" t="str">
        <x:v>Ongoing</x:v>
      </x:c>
      <x:c r="I857" s="68" t="str">
        <x:v>Designation and list publication</x:v>
      </x:c>
      <x:c r="J857" s="68" t="str">
        <x:v>INS-280</x:v>
      </x:c>
      <x:c r="K857" s="68" t="str">
        <x:v>Continuously updated names and identifiers</x:v>
      </x:c>
      <x:c r="L857" s="68" t="str">
        <x:v>Legal designation record</x:v>
      </x:c>
      <x:c r="M857" s="68" t="str">
        <x:v>Machine-readable blocking list</x:v>
      </x:c>
      <x:c r="N857" s="68" t="str">
        <x:v>Publication converts a legal designation into a compliance object used across institutions</x:v>
      </x:c>
      <x:c r="O857" s="68" t="str">
        <x:v>Institutional; informational; enforcement</x:v>
      </x:c>
      <x:c r="P857" s="68" t="str">
        <x:v>E1</x:v>
      </x:c>
      <x:c r="Q857" s="68" t="str">
        <x:v>Very high</x:v>
      </x:c>
      <x:c r="R857" s="68" t="str">
        <x:v>SRC-553; SRC-554</x:v>
      </x:c>
      <x:c r="S857" s="68" t="str">
        <x:v>OFAC publishes the SDN List and data services.</x:v>
      </x:c>
      <x:c r="T857" s="68" t="str">
        <x:v>Perfect identity matching or proof that every name match is the target.</x:v>
      </x:c>
      <x:c r="U857" s="68" t="str">
        <x:v>Screening requires due diligence and false-positive resolution.</x:v>
      </x:c>
      <x:c r="V857" s="68" t="str">
        <x:v>Active</x:v>
      </x:c>
      <x:c r="W857" s="68" t="str">
        <x:v>44;57</x:v>
      </x:c>
      <x:c r="X857" s="68" t="str">
        <x:v>2026-07-27</x:v>
      </x:c>
    </x:row>
    <x:row r="858">
      <x:c r="A858" s="68" t="str">
        <x:v>V13SAN-003</x:v>
      </x:c>
      <x:c r="B858" s="68" t="str">
        <x:v>Sanctions designation, blocking and licensing</x:v>
      </x:c>
      <x:c r="C858" s="68" t="str">
        <x:v>ACT-OFFICEOFFOREIGNASSETSCON</x:v>
      </x:c>
      <x:c r="D858" s="68" t="str">
        <x:v>Office of Foreign Assets Control</x:v>
      </x:c>
      <x:c r="E858" s="68" t="str">
        <x:v>ACT-OFACCONSOLIDATEDNONSDNLI</x:v>
      </x:c>
      <x:c r="F858" s="68" t="str">
        <x:v>OFAC consolidated non-SDN lists</x:v>
      </x:c>
      <x:c r="G858" s="68" t="str">
        <x:v>Authority → restriction lists</x:v>
      </x:c>
      <x:c r="H858" s="68" t="str">
        <x:v>Ongoing</x:v>
      </x:c>
      <x:c r="I858" s="68" t="str">
        <x:v>Non-blocking sanctions-list publication</x:v>
      </x:c>
      <x:c r="J858" s="68" t="str">
        <x:v>INS-280</x:v>
      </x:c>
      <x:c r="K858" s="68" t="str">
        <x:v>Multiple list types</x:v>
      </x:c>
      <x:c r="L858" s="68" t="str">
        <x:v>Programme-specific restrictions</x:v>
      </x:c>
      <x:c r="M858" s="68" t="str">
        <x:v>Machine-readable restrictions below full blocking</x:v>
      </x:c>
      <x:c r="N858" s="68" t="str">
        <x:v>Sanctions architecture can restrict financing, securities or accounts without full asset blocking</x:v>
      </x:c>
      <x:c r="O858" s="68" t="str">
        <x:v>Institutional; financial; enforcement</x:v>
      </x:c>
      <x:c r="P858" s="68" t="str">
        <x:v>E1</x:v>
      </x:c>
      <x:c r="Q858" s="68" t="str">
        <x:v>Very high</x:v>
      </x:c>
      <x:c r="R858" s="68" t="str">
        <x:v>SRC-553; SRC-554</x:v>
      </x:c>
      <x:c r="S858" s="68" t="str">
        <x:v>OFAC maintains consolidated non-SDN list data.</x:v>
      </x:c>
      <x:c r="T858" s="68" t="str">
        <x:v>All listed persons being fully blocked SDNs.</x:v>
      </x:c>
      <x:c r="U858" s="68" t="str">
        <x:v>Legal effects differ by list and programme.</x:v>
      </x:c>
      <x:c r="V858" s="68" t="str">
        <x:v>Active</x:v>
      </x:c>
      <x:c r="W858" s="68" t="str">
        <x:v>44;57</x:v>
      </x:c>
      <x:c r="X858" s="68" t="str">
        <x:v>2026-07-27</x:v>
      </x:c>
    </x:row>
    <x:row r="859">
      <x:c r="A859" s="68" t="str">
        <x:v>V13SAN-004</x:v>
      </x:c>
      <x:c r="B859" s="68" t="str">
        <x:v>Sanctions designation, blocking and licensing</x:v>
      </x:c>
      <x:c r="C859" s="68" t="str">
        <x:v>ACT-SPECIALLYDESIGNATEDNATIO</x:v>
      </x:c>
      <x:c r="D859" s="68" t="str">
        <x:v>Specially Designated Nationals List</x:v>
      </x:c>
      <x:c r="E859" s="68" t="str">
        <x:v>ACT-BLOCKEDPERSONSANDENTITIE</x:v>
      </x:c>
      <x:c r="F859" s="68" t="str">
        <x:v>Blocked persons and entities</x:v>
      </x:c>
      <x:c r="G859" s="68" t="str">
        <x:v>List → target</x:v>
      </x:c>
      <x:c r="H859" s="68" t="str">
        <x:v>Designation period</x:v>
      </x:c>
      <x:c r="I859" s="68" t="str">
        <x:v>Blocking status</x:v>
      </x:c>
      <x:c r="J859" s="68" t="str">
        <x:v>INS-280</x:v>
      </x:c>
      <x:c r="K859" s="68" t="str">
        <x:v>Target-specific</x:v>
      </x:c>
      <x:c r="L859" s="68" t="str">
        <x:v>Legal designation and identifiers</x:v>
      </x:c>
      <x:c r="M859" s="68" t="str">
        <x:v>Property and transaction restrictions</x:v>
      </x:c>
      <x:c r="N859" s="68" t="str">
        <x:v>Designation translates foreign-policy authority into restrictions on property within U.S. jurisdiction or U.S.-person control</x:v>
      </x:c>
      <x:c r="O859" s="68" t="str">
        <x:v>Geopolitical; financial; enforcement</x:v>
      </x:c>
      <x:c r="P859" s="68" t="str">
        <x:v>E1</x:v>
      </x:c>
      <x:c r="Q859" s="68" t="str">
        <x:v>Very high</x:v>
      </x:c>
      <x:c r="R859" s="68" t="str">
        <x:v>SRC-553; SRC-554</x:v>
      </x:c>
      <x:c r="S859" s="68" t="str">
        <x:v>SDN designation generally triggers blocking and transaction prohibitions.</x:v>
      </x:c>
      <x:c r="T859" s="68" t="str">
        <x:v>Transfer of legal title to the U.S. government or final confiscation.</x:v>
      </x:c>
      <x:c r="U859" s="68" t="str">
        <x:v>Blocked property remains frozen unless authorised or later forfeited.</x:v>
      </x:c>
      <x:c r="V859" s="68" t="str">
        <x:v>Active</x:v>
      </x:c>
      <x:c r="W859" s="68" t="str">
        <x:v>44;57</x:v>
      </x:c>
      <x:c r="X859" s="68" t="str">
        <x:v>2026-07-27</x:v>
      </x:c>
    </x:row>
    <x:row r="860">
      <x:c r="A860" s="68" t="str">
        <x:v>V13SAN-005</x:v>
      </x:c>
      <x:c r="B860" s="68" t="str">
        <x:v>Sanctions designation, blocking and licensing</x:v>
      </x:c>
      <x:c r="C860" s="68" t="str">
        <x:v>ACT-BLOCKEDPERSONSANDENTITIE</x:v>
      </x:c>
      <x:c r="D860" s="68" t="str">
        <x:v>Blocked persons and entities</x:v>
      </x:c>
      <x:c r="E860" s="68" t="str">
        <x:v>ACT-LEGALPERSONS</x:v>
      </x:c>
      <x:c r="F860" s="68" t="str">
        <x:v>Legal persons</x:v>
      </x:c>
      <x:c r="G860" s="68" t="str">
        <x:v>Blocked owner → owned entity</x:v>
      </x:c>
      <x:c r="H860" s="68" t="str">
        <x:v>Ownership chain</x:v>
      </x:c>
      <x:c r="I860" s="68" t="str">
        <x:v>OFAC 50 Percent Rule propagation</x:v>
      </x:c>
      <x:c r="J860" s="68" t="str">
        <x:v>INS-280</x:v>
      </x:c>
      <x:c r="K860" s="68" t="str">
        <x:v>50% or more in aggregate, direct or indirect</x:v>
      </x:c>
      <x:c r="L860" s="68" t="str">
        <x:v>Ownership interests</x:v>
      </x:c>
      <x:c r="M860" s="68" t="str">
        <x:v>Automatic blocked-entity treatment</x:v>
      </x:c>
      <x:c r="N860" s="68" t="str">
        <x:v>Ownership thresholds propagate blocking status beyond names explicitly printed on the list</x:v>
      </x:c>
      <x:c r="O860" s="68" t="str">
        <x:v>Ownership; enforcement; informational</x:v>
      </x:c>
      <x:c r="P860" s="68" t="str">
        <x:v>E1</x:v>
      </x:c>
      <x:c r="Q860" s="68" t="str">
        <x:v>Very high</x:v>
      </x:c>
      <x:c r="R860" s="68" t="str">
        <x:v>SRC-555</x:v>
      </x:c>
      <x:c r="S860" s="68" t="str">
        <x:v>Entities owned 50% or more in aggregate by blocked persons are considered blocked.</x:v>
      </x:c>
      <x:c r="T860" s="68" t="str">
        <x:v>Automatic blocking based only on control below 50% ownership.</x:v>
      </x:c>
      <x:c r="U860" s="68" t="str">
        <x:v>OFAC distinguishes ownership from control for automatic application.</x:v>
      </x:c>
      <x:c r="V860" s="68" t="str">
        <x:v>Active</x:v>
      </x:c>
      <x:c r="W860" s="68" t="str">
        <x:v>44;57</x:v>
      </x:c>
      <x:c r="X860" s="68" t="str">
        <x:v>2026-07-27</x:v>
      </x:c>
    </x:row>
    <x:row r="861">
      <x:c r="A861" s="68" t="str">
        <x:v>V13SAN-006</x:v>
      </x:c>
      <x:c r="B861" s="68" t="str">
        <x:v>Sanctions designation, blocking and licensing</x:v>
      </x:c>
      <x:c r="C861" s="68" t="str">
        <x:v>ACT-USPERSONS</x:v>
      </x:c>
      <x:c r="D861" s="68" t="str">
        <x:v>U.S. persons</x:v>
      </x:c>
      <x:c r="E861" s="68" t="str">
        <x:v>ACT-FINANCIALCUSTODIANSANDPR</x:v>
      </x:c>
      <x:c r="F861" s="68" t="str">
        <x:v>Financial custodians and property holders</x:v>
      </x:c>
      <x:c r="G861" s="68" t="str">
        <x:v>Compliance duty → custodians</x:v>
      </x:c>
      <x:c r="H861" s="68" t="str">
        <x:v>When blocked property is encountered</x:v>
      </x:c>
      <x:c r="I861" s="68" t="str">
        <x:v>Blocking and reporting obligation</x:v>
      </x:c>
      <x:c r="J861" s="68" t="str">
        <x:v>INS-281</x:v>
      </x:c>
      <x:c r="K861" s="68" t="str">
        <x:v>Property-specific</x:v>
      </x:c>
      <x:c r="L861" s="68" t="str">
        <x:v>Property or interest in property of blocked target</x:v>
      </x:c>
      <x:c r="M861" s="68" t="str">
        <x:v>Frozen account or asset record</x:v>
      </x:c>
      <x:c r="N861" s="68" t="str">
        <x:v>Private custodians become enforcement nodes by immobilising property and preserving records</x:v>
      </x:c>
      <x:c r="O861" s="68" t="str">
        <x:v>Financial; institutional; enforcement</x:v>
      </x:c>
      <x:c r="P861" s="68" t="str">
        <x:v>E1</x:v>
      </x:c>
      <x:c r="Q861" s="68" t="str">
        <x:v>Very high</x:v>
      </x:c>
      <x:c r="R861" s="68" t="str">
        <x:v>SRC-553; SRC-556</x:v>
      </x:c>
      <x:c r="S861" s="68" t="str">
        <x:v>U.S. persons holding blocked property must block and report it.</x:v>
      </x:c>
      <x:c r="T861" s="68" t="str">
        <x:v>Ownership transfer to the custodian or authority to use the asset.</x:v>
      </x:c>
      <x:c r="U861" s="68" t="str">
        <x:v>Blocked assets must be segregated and reported.</x:v>
      </x:c>
      <x:c r="V861" s="68" t="str">
        <x:v>Active</x:v>
      </x:c>
      <x:c r="W861" s="68" t="str">
        <x:v>44;57</x:v>
      </x:c>
      <x:c r="X861" s="68" t="str">
        <x:v>2026-07-27</x:v>
      </x:c>
    </x:row>
    <x:row r="862">
      <x:c r="A862" s="68" t="str">
        <x:v>V13SAN-007</x:v>
      </x:c>
      <x:c r="B862" s="68" t="str">
        <x:v>Sanctions designation, blocking and licensing</x:v>
      </x:c>
      <x:c r="C862" s="68" t="str">
        <x:v>ACT-FINANCIALCUSTODIANSANDPR</x:v>
      </x:c>
      <x:c r="D862" s="68" t="str">
        <x:v>Financial custodians and property holders</x:v>
      </x:c>
      <x:c r="E862" s="68" t="str">
        <x:v>ACT-OFFICEOFFOREIGNASSETSCON</x:v>
      </x:c>
      <x:c r="F862" s="68" t="str">
        <x:v>Office of Foreign Assets Control</x:v>
      </x:c>
      <x:c r="G862" s="68" t="str">
        <x:v>Custodian → authority</x:v>
      </x:c>
      <x:c r="H862" s="68" t="str">
        <x:v>Annual and event-driven reporting</x:v>
      </x:c>
      <x:c r="I862" s="68" t="str">
        <x:v>Blocked-property reports</x:v>
      </x:c>
      <x:c r="J862" s="68" t="str">
        <x:v>INS-281</x:v>
      </x:c>
      <x:c r="K862" s="68" t="str">
        <x:v>Annual report due under OFAC rules</x:v>
      </x:c>
      <x:c r="L862" s="68" t="str">
        <x:v>Blocked property records</x:v>
      </x:c>
      <x:c r="M862" s="68" t="str">
        <x:v>Central sanctions inventory and compliance record</x:v>
      </x:c>
      <x:c r="N862" s="68" t="str">
        <x:v>Reporting converts dispersed private custody into state visibility over blocked property</x:v>
      </x:c>
      <x:c r="O862" s="68" t="str">
        <x:v>Informational; enforcement; financial</x:v>
      </x:c>
      <x:c r="P862" s="68" t="str">
        <x:v>E1</x:v>
      </x:c>
      <x:c r="Q862" s="68" t="str">
        <x:v>Very high</x:v>
      </x:c>
      <x:c r="R862" s="68" t="str">
        <x:v>SRC-556</x:v>
      </x:c>
      <x:c r="S862" s="68" t="str">
        <x:v>Holders report blocked property to OFAC, including annual reports.</x:v>
      </x:c>
      <x:c r="T862" s="68" t="str">
        <x:v>Public disclosure of every account or immediate forfeiture.</x:v>
      </x:c>
      <x:c r="U862" s="68" t="str">
        <x:v>Reports are regulatory records with confidentiality rules.</x:v>
      </x:c>
      <x:c r="V862" s="68" t="str">
        <x:v>Active</x:v>
      </x:c>
      <x:c r="W862" s="68" t="str">
        <x:v>44;57</x:v>
      </x:c>
      <x:c r="X862" s="68" t="str">
        <x:v>2026-07-27</x:v>
      </x:c>
    </x:row>
    <x:row r="863">
      <x:c r="A863" s="68" t="str">
        <x:v>V13SAN-008</x:v>
      </x:c>
      <x:c r="B863" s="68" t="str">
        <x:v>Sanctions designation, blocking and licensing</x:v>
      </x:c>
      <x:c r="C863" s="68" t="str">
        <x:v>ACT-OFFICEOFFOREIGNASSETSCON</x:v>
      </x:c>
      <x:c r="D863" s="68" t="str">
        <x:v>Office of Foreign Assets Control</x:v>
      </x:c>
      <x:c r="E863" s="68" t="str">
        <x:v>ACT-GENERALLICENSEBENEFICIAR</x:v>
      </x:c>
      <x:c r="F863" s="68" t="str">
        <x:v>General-license beneficiaries</x:v>
      </x:c>
      <x:c r="G863" s="68" t="str">
        <x:v>Authority → authorised actors</x:v>
      </x:c>
      <x:c r="H863" s="68" t="str">
        <x:v>Licence period</x:v>
      </x:c>
      <x:c r="I863" s="68" t="str">
        <x:v>General licence or programme exception</x:v>
      </x:c>
      <x:c r="J863" s="68" t="str">
        <x:v>INS-281</x:v>
      </x:c>
      <x:c r="K863" s="68" t="str">
        <x:v>Programme-specific</x:v>
      </x:c>
      <x:c r="L863" s="68" t="str">
        <x:v>Otherwise prohibited activity</x:v>
      </x:c>
      <x:c r="M863" s="68" t="str">
        <x:v>Authorised transaction class</x:v>
      </x:c>
      <x:c r="N863" s="68" t="str">
        <x:v>Licensing creates controlled exceptions for humanitarian, wind-down or policy-defined activity</x:v>
      </x:c>
      <x:c r="O863" s="68" t="str">
        <x:v>Institutional; financial; geopolitical</x:v>
      </x:c>
      <x:c r="P863" s="68" t="str">
        <x:v>E1</x:v>
      </x:c>
      <x:c r="Q863" s="68" t="str">
        <x:v>High</x:v>
      </x:c>
      <x:c r="R863" s="68" t="str">
        <x:v>SRC-553</x:v>
      </x:c>
      <x:c r="S863" s="68" t="str">
        <x:v>OFAC issues general and specific licences under sanctions programmes.</x:v>
      </x:c>
      <x:c r="T863" s="68" t="str">
        <x:v>Removal of the target from sanctions or permission beyond licence scope.</x:v>
      </x:c>
      <x:c r="U863" s="68" t="str">
        <x:v>Licence terms and expiry govern activity.</x:v>
      </x:c>
      <x:c r="V863" s="68" t="str">
        <x:v>Active</x:v>
      </x:c>
      <x:c r="W863" s="68" t="str">
        <x:v>44;57</x:v>
      </x:c>
      <x:c r="X863" s="68" t="str">
        <x:v>2026-07-27</x:v>
      </x:c>
    </x:row>
    <x:row r="864">
      <x:c r="A864" s="68" t="str">
        <x:v>V13SAN-009</x:v>
      </x:c>
      <x:c r="B864" s="68" t="str">
        <x:v>Sanctions designation, blocking and licensing</x:v>
      </x:c>
      <x:c r="C864" s="68" t="str">
        <x:v>ACT-OFFICEOFFOREIGNASSETSCON</x:v>
      </x:c>
      <x:c r="D864" s="68" t="str">
        <x:v>Office of Foreign Assets Control</x:v>
      </x:c>
      <x:c r="E864" s="68" t="str">
        <x:v>ACT-SANCTIONSCOMPLIANCETEAMS</x:v>
      </x:c>
      <x:c r="F864" s="68" t="str">
        <x:v>Sanctions compliance teams</x:v>
      </x:c>
      <x:c r="G864" s="68" t="str">
        <x:v>Authority → private compliance</x:v>
      </x:c>
      <x:c r="H864" s="68" t="str">
        <x:v>Ongoing</x:v>
      </x:c>
      <x:c r="I864" s="68" t="str">
        <x:v>List, guidance and enforcement signal</x:v>
      </x:c>
      <x:c r="J864" s="68" t="str">
        <x:v>INS-280; INS-281</x:v>
      </x:c>
      <x:c r="K864" s="68" t="str">
        <x:v>Institution-wide</x:v>
      </x:c>
      <x:c r="L864" s="68" t="str">
        <x:v>List data, FAQs, ownership rules and penalties</x:v>
      </x:c>
      <x:c r="M864" s="68" t="str">
        <x:v>Screening and escalation rules</x:v>
      </x:c>
      <x:c r="N864" s="68" t="str">
        <x:v>Regulatory publications and penalties shape private compliance systems</x:v>
      </x:c>
      <x:c r="O864" s="68" t="str">
        <x:v>Institutional; informational; financial</x:v>
      </x:c>
      <x:c r="P864" s="68" t="str">
        <x:v>E1</x:v>
      </x:c>
      <x:c r="Q864" s="68" t="str">
        <x:v>High</x:v>
      </x:c>
      <x:c r="R864" s="68" t="str">
        <x:v>SRC-554; SRC-555; SRC-557; SRC-558</x:v>
      </x:c>
      <x:c r="S864" s="68" t="str">
        <x:v>OFAC lists and enforcement actions provide compliance inputs and incentives.</x:v>
      </x:c>
      <x:c r="T864" s="68" t="str">
        <x:v>A requirement to reject every approximate name match automatically.</x:v>
      </x:c>
      <x:c r="U864" s="68" t="str">
        <x:v>Institutions must investigate context and legal scope.</x:v>
      </x:c>
      <x:c r="V864" s="68" t="str">
        <x:v>Active</x:v>
      </x:c>
      <x:c r="W864" s="68" t="str">
        <x:v>44;57</x:v>
      </x:c>
      <x:c r="X864" s="68" t="str">
        <x:v>2026-07-27</x:v>
      </x:c>
    </x:row>
    <x:row r="865">
      <x:c r="A865" s="68" t="str">
        <x:v>V13SAN-010</x:v>
      </x:c>
      <x:c r="B865" s="68" t="str">
        <x:v>Sanctions designation, blocking and licensing</x:v>
      </x:c>
      <x:c r="C865" s="68" t="str">
        <x:v>ACT-OFFICEOFFOREIGNASSETSCON</x:v>
      </x:c>
      <x:c r="D865" s="68" t="str">
        <x:v>Office of Foreign Assets Control</x:v>
      </x:c>
      <x:c r="E865" s="68" t="str">
        <x:v>ACT-USPERSONS</x:v>
      </x:c>
      <x:c r="F865" s="68" t="str">
        <x:v>U.S. persons</x:v>
      </x:c>
      <x:c r="G865" s="68" t="str">
        <x:v>Authority → regulated persons</x:v>
      </x:c>
      <x:c r="H865" s="68" t="str">
        <x:v>Ongoing</x:v>
      </x:c>
      <x:c r="I865" s="68" t="str">
        <x:v>Civil enforcement and penalties</x:v>
      </x:c>
      <x:c r="J865" s="68" t="str">
        <x:v>INS-281</x:v>
      </x:c>
      <x:c r="K865" s="68" t="str">
        <x:v>Case-specific penalties</x:v>
      </x:c>
      <x:c r="L865" s="68" t="str">
        <x:v>Prohibited transaction and compliance failure</x:v>
      </x:c>
      <x:c r="M865" s="68" t="str">
        <x:v>Settlement, penalty or finding of violation</x:v>
      </x:c>
      <x:c r="N865" s="68" t="str">
        <x:v>Enforcement converts compliance failures into financial and reputational costs</x:v>
      </x:c>
      <x:c r="O865" s="68" t="str">
        <x:v>Financial; institutional; enforcement</x:v>
      </x:c>
      <x:c r="P865" s="68" t="str">
        <x:v>E1</x:v>
      </x:c>
      <x:c r="Q865" s="68" t="str">
        <x:v>Very high</x:v>
      </x:c>
      <x:c r="R865" s="68" t="str">
        <x:v>SRC-557; SRC-558</x:v>
      </x:c>
      <x:c r="S865" s="68" t="str">
        <x:v>OFAC publishes civil enforcement actions and penalties.</x:v>
      </x:c>
      <x:c r="T865" s="68" t="str">
        <x:v>Criminal conviction in every enforcement case.</x:v>
      </x:c>
      <x:c r="U865" s="68" t="str">
        <x:v>Civil and criminal authorities are distinct.</x:v>
      </x:c>
      <x:c r="V865" s="68" t="str">
        <x:v>Active</x:v>
      </x:c>
      <x:c r="W865" s="68" t="str">
        <x:v>44;57</x:v>
      </x:c>
      <x:c r="X865" s="68" t="str">
        <x:v>2026-07-27</x:v>
      </x:c>
    </x:row>
    <x:row r="866">
      <x:c r="A866" s="68" t="str">
        <x:v>V13SAN-011</x:v>
      </x:c>
      <x:c r="B866" s="68" t="str">
        <x:v>Sanctions designation, blocking and licensing</x:v>
      </x:c>
      <x:c r="C866" s="68" t="str">
        <x:v>ACT-REPOTASKFORCE</x:v>
      </x:c>
      <x:c r="D866" s="68" t="str">
        <x:v>REPO Task Force</x:v>
      </x:c>
      <x:c r="E866" s="68" t="str">
        <x:v>ACT-BLOCKEDPERSONSANDENTITIE</x:v>
      </x:c>
      <x:c r="F866" s="68" t="str">
        <x:v>Blocked persons and entities</x:v>
      </x:c>
      <x:c r="G866" s="68" t="str">
        <x:v>Multilateral coalition → sanctioned assets</x:v>
      </x:c>
      <x:c r="H866" s="68" t="str">
        <x:v>2022 onward</x:v>
      </x:c>
      <x:c r="I866" s="68" t="str">
        <x:v>Cross-border identification and freezing coordination</x:v>
      </x:c>
      <x:c r="J866" s="68" t="str">
        <x:v>INS-289</x:v>
      </x:c>
      <x:c r="K866" s="68" t="str">
        <x:v>More than $58 billion reported blocked or frozen by March 2023</x:v>
      </x:c>
      <x:c r="L866" s="68" t="str">
        <x:v>Sanctions designations and asset intelligence</x:v>
      </x:c>
      <x:c r="M866" s="68" t="str">
        <x:v>Coordinated restraints across jurisdictions</x:v>
      </x:c>
      <x:c r="N866" s="68" t="str">
        <x:v>Multilateral cooperation expands sanctions reach beyond one legal territory</x:v>
      </x:c>
      <x:c r="O866" s="68" t="str">
        <x:v>Geopolitical; financial; enforcement</x:v>
      </x:c>
      <x:c r="P866" s="68" t="str">
        <x:v>E1</x:v>
      </x:c>
      <x:c r="Q866" s="68" t="str">
        <x:v>High</x:v>
      </x:c>
      <x:c r="R866" s="68" t="str">
        <x:v>SRC-581</x:v>
      </x:c>
      <x:c r="S866" s="68" t="str">
        <x:v>REPO members reported more than $58 billion blocked or frozen by March 2023.</x:v>
      </x:c>
      <x:c r="T866" s="68" t="str">
        <x:v>Final confiscation of the full amount or identical legal status in all countries.</x:v>
      </x:c>
      <x:c r="U866" s="68" t="str">
        <x:v>Freeze, seizure and forfeiture differ by jurisdiction.</x:v>
      </x:c>
      <x:c r="V866" s="68" t="str">
        <x:v>Active historical programme</x:v>
      </x:c>
      <x:c r="W866" s="68" t="str">
        <x:v>44;57</x:v>
      </x:c>
      <x:c r="X866" s="68" t="str">
        <x:v>2026-07-27</x:v>
      </x:c>
    </x:row>
    <x:row r="867">
      <x:c r="A867" s="68" t="str">
        <x:v>V13SWIFT-001</x:v>
      </x:c>
      <x:c r="B867" s="68" t="str">
        <x:v>Financial messaging, screening and network exclusion</x:v>
      </x:c>
      <x:c r="C867" s="68" t="str">
        <x:v>ACT-SWIFTCOOPERATIVE</x:v>
      </x:c>
      <x:c r="D867" s="68" t="str">
        <x:v>SWIFT cooperative</x:v>
      </x:c>
      <x:c r="E867" s="68" t="str">
        <x:v>ACT-SWIFTMEMBERINSTITUTIONS</x:v>
      </x:c>
      <x:c r="F867" s="68" t="str">
        <x:v>SWIFT member institutions</x:v>
      </x:c>
      <x:c r="G867" s="68" t="str">
        <x:v>Cooperative → members</x:v>
      </x:c>
      <x:c r="H867" s="68" t="str">
        <x:v>Ongoing</x:v>
      </x:c>
      <x:c r="I867" s="68" t="str">
        <x:v>Secure standardised financial messaging</x:v>
      </x:c>
      <x:c r="J867" s="68" t="str">
        <x:v>INS-282</x:v>
      </x:c>
      <x:c r="K867" s="68" t="str">
        <x:v>11,500+ organisations and 53 million+ FIN messages daily</x:v>
      </x:c>
      <x:c r="L867" s="68" t="str">
        <x:v>Payment and securities instructions</x:v>
      </x:c>
      <x:c r="M867" s="68" t="str">
        <x:v>Authenticated standardised financial messages</x:v>
      </x:c>
      <x:c r="N867" s="68" t="str">
        <x:v>Messaging interoperability connects institutions without SWIFT holding the underlying funds</x:v>
      </x:c>
      <x:c r="O867" s="68" t="str">
        <x:v>Technological; relational; financial</x:v>
      </x:c>
      <x:c r="P867" s="68" t="str">
        <x:v>E1</x:v>
      </x:c>
      <x:c r="Q867" s="68" t="str">
        <x:v>Very high</x:v>
      </x:c>
      <x:c r="R867" s="68" t="str">
        <x:v>SRC-559; SRC-562</x:v>
      </x:c>
      <x:c r="S867" s="68" t="str">
        <x:v>SWIFT provides messaging to a global financial community and does not hold customer funds.</x:v>
      </x:c>
      <x:c r="T867" s="68" t="str">
        <x:v>SWIFT being a bank, settlement account provider or beneficial owner of transferred value.</x:v>
      </x:c>
      <x:c r="U867" s="68" t="str">
        <x:v>Settlement occurs through institutions and market infrastructures.</x:v>
      </x:c>
      <x:c r="V867" s="68" t="str">
        <x:v>Active</x:v>
      </x:c>
      <x:c r="W867" s="68" t="str">
        <x:v>44;57</x:v>
      </x:c>
      <x:c r="X867" s="68" t="str">
        <x:v>2026-07-27</x:v>
      </x:c>
    </x:row>
    <x:row r="868">
      <x:c r="A868" s="68" t="str">
        <x:v>V13SWIFT-002</x:v>
      </x:c>
      <x:c r="B868" s="68" t="str">
        <x:v>Financial messaging, screening and network exclusion</x:v>
      </x:c>
      <x:c r="C868" s="68" t="str">
        <x:v>ACT-SWIFTMEMBERINSTITUTIONS</x:v>
      </x:c>
      <x:c r="D868" s="68" t="str">
        <x:v>SWIFT member institutions</x:v>
      </x:c>
      <x:c r="E868" s="68" t="str">
        <x:v>ACT-SANCTIONSCOMPLIANCETEAMS</x:v>
      </x:c>
      <x:c r="F868" s="68" t="str">
        <x:v>Sanctions compliance teams</x:v>
      </x:c>
      <x:c r="G868" s="68" t="str">
        <x:v>Institution → compliance function</x:v>
      </x:c>
      <x:c r="H868" s="68" t="str">
        <x:v>Per message and customer</x:v>
      </x:c>
      <x:c r="I868" s="68" t="str">
        <x:v>Transaction and sanctions screening</x:v>
      </x:c>
      <x:c r="J868" s="68" t="str">
        <x:v>INS-282</x:v>
      </x:c>
      <x:c r="K868" s="68" t="str">
        <x:v>Message-specific</x:v>
      </x:c>
      <x:c r="L868" s="68" t="str">
        <x:v>Structured payment data and sanctions lists</x:v>
      </x:c>
      <x:c r="M868" s="68" t="str">
        <x:v>Alert, clearance or escalation</x:v>
      </x:c>
      <x:c r="N868" s="68" t="str">
        <x:v>Standardised messaging increases screenable information while institutions retain legal responsibility</x:v>
      </x:c>
      <x:c r="O868" s="68" t="str">
        <x:v>Informational; enforcement; technological</x:v>
      </x:c>
      <x:c r="P868" s="68" t="str">
        <x:v>E1</x:v>
      </x:c>
      <x:c r="Q868" s="68" t="str">
        <x:v>High</x:v>
      </x:c>
      <x:c r="R868" s="68" t="str">
        <x:v>SRC-561</x:v>
      </x:c>
      <x:c r="S868" s="68" t="str">
        <x:v>SWIFT offers transaction-screening tools and institutions conduct compliance checks.</x:v>
      </x:c>
      <x:c r="T868" s="68" t="str">
        <x:v>SWIFT making the final legal decision for every bank.</x:v>
      </x:c>
      <x:c r="U868" s="68" t="str">
        <x:v>Customers configure policies and act under applicable law.</x:v>
      </x:c>
      <x:c r="V868" s="68" t="str">
        <x:v>Active</x:v>
      </x:c>
      <x:c r="W868" s="68" t="str">
        <x:v>44;57</x:v>
      </x:c>
      <x:c r="X868" s="68" t="str">
        <x:v>2026-07-27</x:v>
      </x:c>
    </x:row>
    <x:row r="869">
      <x:c r="A869" s="68" t="str">
        <x:v>V13SWIFT-003</x:v>
      </x:c>
      <x:c r="B869" s="68" t="str">
        <x:v>Financial messaging, screening and network exclusion</x:v>
      </x:c>
      <x:c r="C869" s="68" t="str">
        <x:v>ACT-SWIFTCOOPERATIVE</x:v>
      </x:c>
      <x:c r="D869" s="68" t="str">
        <x:v>SWIFT cooperative</x:v>
      </x:c>
      <x:c r="E869" s="68" t="str">
        <x:v>ACT-SANCTIONSCOMPLIANCETEAMS</x:v>
      </x:c>
      <x:c r="F869" s="68" t="str">
        <x:v>Sanctions compliance teams</x:v>
      </x:c>
      <x:c r="G869" s="68" t="str">
        <x:v>Infrastructure → compliance users</x:v>
      </x:c>
      <x:c r="H869" s="68" t="str">
        <x:v>Ongoing</x:v>
      </x:c>
      <x:c r="I869" s="68" t="str">
        <x:v>Screening and testing products</x:v>
      </x:c>
      <x:c r="J869" s="68" t="str">
        <x:v>INS-282</x:v>
      </x:c>
      <x:c r="K869" s="68" t="str">
        <x:v>Customer-specific</x:v>
      </x:c>
      <x:c r="L869" s="68" t="str">
        <x:v>Financial messages and sanctions data</x:v>
      </x:c>
      <x:c r="M869" s="68" t="str">
        <x:v>Compliance alert and control testing</x:v>
      </x:c>
      <x:c r="N869" s="68" t="str">
        <x:v>A common messaging provider can supply shared compliance utilities without centralising all customer decisions</x:v>
      </x:c>
      <x:c r="O869" s="68" t="str">
        <x:v>Technological; informational; relational</x:v>
      </x:c>
      <x:c r="P869" s="68" t="str">
        <x:v>E1</x:v>
      </x:c>
      <x:c r="Q869" s="68" t="str">
        <x:v>High</x:v>
      </x:c>
      <x:c r="R869" s="68" t="str">
        <x:v>SRC-560; SRC-561</x:v>
      </x:c>
      <x:c r="S869" s="68" t="str">
        <x:v>SWIFT provides compliance and screening services.</x:v>
      </x:c>
      <x:c r="T869" s="68" t="str">
        <x:v>Universal access to all customer account records or authority to confiscate funds.</x:v>
      </x:c>
      <x:c r="U869" s="68" t="str">
        <x:v>Message data and customer systems remain separately governed.</x:v>
      </x:c>
      <x:c r="V869" s="68" t="str">
        <x:v>Active</x:v>
      </x:c>
      <x:c r="W869" s="68" t="str">
        <x:v>44;57</x:v>
      </x:c>
      <x:c r="X869" s="68" t="str">
        <x:v>2026-07-27</x:v>
      </x:c>
    </x:row>
    <x:row r="870">
      <x:c r="A870" s="68" t="str">
        <x:v>V13SWIFT-004</x:v>
      </x:c>
      <x:c r="B870" s="68" t="str">
        <x:v>Financial messaging, screening and network exclusion</x:v>
      </x:c>
      <x:c r="C870" s="68" t="str">
        <x:v>ACT-JAVIERPREZTASSO</x:v>
      </x:c>
      <x:c r="D870" s="68" t="str">
        <x:v>Javier Pérez-Tasso</x:v>
      </x:c>
      <x:c r="E870" s="68" t="str">
        <x:v>ACT-SWIFTCOOPERATIVE</x:v>
      </x:c>
      <x:c r="F870" s="68" t="str">
        <x:v>SWIFT cooperative</x:v>
      </x:c>
      <x:c r="G870" s="68" t="str">
        <x:v>CEO → cooperative</x:v>
      </x:c>
      <x:c r="H870" s="68" t="str">
        <x:v>Current 2026</x:v>
      </x:c>
      <x:c r="I870" s="68" t="str">
        <x:v>Chief Executive Officer role</x:v>
      </x:c>
      <x:c r="J870" s="68" t="str">
        <x:v>INS-282</x:v>
      </x:c>
      <x:c r="K870" s="68" t="str">
        <x:v>Formal corporate role</x:v>
      </x:c>
      <x:c r="L870" s="68" t="str">
        <x:v>Board-delegated managerial authority</x:v>
      </x:c>
      <x:c r="M870" s="68" t="str">
        <x:v>Leadership over messaging and infrastructure strategy</x:v>
      </x:c>
      <x:c r="N870" s="68" t="str">
        <x:v>Executive authority shapes product and network strategy within cooperative governance</x:v>
      </x:c>
      <x:c r="O870" s="68" t="str">
        <x:v>Institutional; relational; technological</x:v>
      </x:c>
      <x:c r="P870" s="68" t="str">
        <x:v>E1</x:v>
      </x:c>
      <x:c r="Q870" s="68" t="str">
        <x:v>Very high</x:v>
      </x:c>
      <x:c r="R870" s="68" t="str">
        <x:v>SRC-584</x:v>
      </x:c>
      <x:c r="S870" s="68" t="str">
        <x:v>Javier Pérez-Tasso is SWIFT's CEO.</x:v>
      </x:c>
      <x:c r="T870" s="68" t="str">
        <x:v>Personal authority over member-bank funds or national sanctions decisions.</x:v>
      </x:c>
      <x:c r="U870" s="68" t="str">
        <x:v>SWIFT is governed by its board and applicable law.</x:v>
      </x:c>
      <x:c r="V870" s="68" t="str">
        <x:v>Active</x:v>
      </x:c>
      <x:c r="W870" s="68" t="str">
        <x:v>45;57</x:v>
      </x:c>
      <x:c r="X870" s="68" t="str">
        <x:v>2026-07-27</x:v>
      </x:c>
    </x:row>
    <x:row r="871">
      <x:c r="A871" s="68" t="str">
        <x:v>V13TAX-001</x:v>
      </x:c>
      <x:c r="B871" s="68" t="str">
        <x:v>Tax transparency and automatic exchange</x:v>
      </x:c>
      <x:c r="C871" s="68" t="str">
        <x:v>ACT-OECDGLOBALFORUMONTRANSPA</x:v>
      </x:c>
      <x:c r="D871" s="68" t="str">
        <x:v>OECD Global Forum on Transparency and Exchange of Information</x:v>
      </x:c>
      <x:c r="E871" s="68" t="str">
        <x:v>ACT-TAXADMINISTRATIONS</x:v>
      </x:c>
      <x:c r="F871" s="68" t="str">
        <x:v>Tax administrations</x:v>
      </x:c>
      <x:c r="G871" s="68" t="str">
        <x:v>International network → tax authorities</x:v>
      </x:c>
      <x:c r="H871" s="68" t="str">
        <x:v>Annual and peer-review cycles</x:v>
      </x:c>
      <x:c r="I871" s="68" t="str">
        <x:v>CRS and tax-transparency coordination</x:v>
      </x:c>
      <x:c r="J871" s="68" t="str">
        <x:v>INS-283; INS-284</x:v>
      </x:c>
      <x:c r="K871" s="68" t="str">
        <x:v>100+ jurisdictions implementing CRS</x:v>
      </x:c>
      <x:c r="L871" s="68" t="str">
        <x:v>Standardised reporting rules and agreements</x:v>
      </x:c>
      <x:c r="M871" s="68" t="str">
        <x:v>Comparable exchange and peer-review systems</x:v>
      </x:c>
      <x:c r="N871" s="68" t="str">
        <x:v>International standards convert domestic financial-account reports into cross-border tax information</x:v>
      </x:c>
      <x:c r="O871" s="68" t="str">
        <x:v>Institutional; informational; geopolitical</x:v>
      </x:c>
      <x:c r="P871" s="68" t="str">
        <x:v>E1</x:v>
      </x:c>
      <x:c r="Q871" s="68" t="str">
        <x:v>Very high</x:v>
      </x:c>
      <x:c r="R871" s="68" t="str">
        <x:v>SRC-563; SRC-564; SRC-566</x:v>
      </x:c>
      <x:c r="S871" s="68" t="str">
        <x:v>OECD standards support annual automatic exchange among participating jurisdictions.</x:v>
      </x:c>
      <x:c r="T871" s="68" t="str">
        <x:v>A global tax authority or unrestricted data access for every government.</x:v>
      </x:c>
      <x:c r="U871" s="68" t="str">
        <x:v>Exchange is agreement- and jurisdiction-specific.</x:v>
      </x:c>
      <x:c r="V871" s="68" t="str">
        <x:v>Active</x:v>
      </x:c>
      <x:c r="W871" s="68" t="str">
        <x:v>44;57</x:v>
      </x:c>
      <x:c r="X871" s="68" t="str">
        <x:v>2026-07-27</x:v>
      </x:c>
    </x:row>
    <x:row r="872">
      <x:c r="A872" s="68" t="str">
        <x:v>V13TAX-002</x:v>
      </x:c>
      <x:c r="B872" s="68" t="str">
        <x:v>Tax transparency and automatic exchange</x:v>
      </x:c>
      <x:c r="C872" s="68" t="str">
        <x:v>ACT-CRSREPORTINGFINANCIALINS</x:v>
      </x:c>
      <x:c r="D872" s="68" t="str">
        <x:v>CRS reporting financial institutions</x:v>
      </x:c>
      <x:c r="E872" s="68" t="str">
        <x:v>ACT-TAXADMINISTRATIONS</x:v>
      </x:c>
      <x:c r="F872" s="68" t="str">
        <x:v>Tax administrations</x:v>
      </x:c>
      <x:c r="G872" s="68" t="str">
        <x:v>Financial institution → tax authority</x:v>
      </x:c>
      <x:c r="H872" s="68" t="str">
        <x:v>Annual reporting</x:v>
      </x:c>
      <x:c r="I872" s="68" t="str">
        <x:v>CRS account reporting</x:v>
      </x:c>
      <x:c r="J872" s="68" t="str">
        <x:v>INS-283</x:v>
      </x:c>
      <x:c r="K872" s="68" t="str">
        <x:v>Reportable account-specific</x:v>
      </x:c>
      <x:c r="L872" s="68" t="str">
        <x:v>Tax residency, account balance and income data</x:v>
      </x:c>
      <x:c r="M872" s="68" t="str">
        <x:v>Domestic CRS report</x:v>
      </x:c>
      <x:c r="N872" s="68" t="str">
        <x:v>Financial institutions become collection nodes for cross-border tax transparency</x:v>
      </x:c>
      <x:c r="O872" s="68" t="str">
        <x:v>Informational; institutional; financial</x:v>
      </x:c>
      <x:c r="P872" s="68" t="str">
        <x:v>E1</x:v>
      </x:c>
      <x:c r="Q872" s="68" t="str">
        <x:v>Very high</x:v>
      </x:c>
      <x:c r="R872" s="68" t="str">
        <x:v>SRC-563; SRC-564</x:v>
      </x:c>
      <x:c r="S872" s="68" t="str">
        <x:v>CRS requires jurisdictions to obtain reportable account information from financial institutions.</x:v>
      </x:c>
      <x:c r="T872" s="68" t="str">
        <x:v>Reporting every domestic account or real-time transaction surveillance.</x:v>
      </x:c>
      <x:c r="U872" s="68" t="str">
        <x:v>Scope depends on reportable persons, accounts and domestic implementation.</x:v>
      </x:c>
      <x:c r="V872" s="68" t="str">
        <x:v>Active</x:v>
      </x:c>
      <x:c r="W872" s="68" t="str">
        <x:v>44;57</x:v>
      </x:c>
      <x:c r="X872" s="68" t="str">
        <x:v>2026-07-27</x:v>
      </x:c>
    </x:row>
    <x:row r="873">
      <x:c r="A873" s="68" t="str">
        <x:v>V13TAX-003</x:v>
      </x:c>
      <x:c r="B873" s="68" t="str">
        <x:v>Tax transparency and automatic exchange</x:v>
      </x:c>
      <x:c r="C873" s="68" t="str">
        <x:v>ACT-TAXADMINISTRATIONS</x:v>
      </x:c>
      <x:c r="D873" s="68" t="str">
        <x:v>Tax administrations</x:v>
      </x:c>
      <x:c r="E873" s="68" t="str">
        <x:v>ACT-TAXADMINISTRATIONS</x:v>
      </x:c>
      <x:c r="F873" s="68" t="str">
        <x:v>Tax administrations</x:v>
      </x:c>
      <x:c r="G873" s="68" t="str">
        <x:v>Authority → foreign authority</x:v>
      </x:c>
      <x:c r="H873" s="68" t="str">
        <x:v>Annual exchange</x:v>
      </x:c>
      <x:c r="I873" s="68" t="str">
        <x:v>Automatic exchange of information</x:v>
      </x:c>
      <x:c r="J873" s="68" t="str">
        <x:v>INS-283</x:v>
      </x:c>
      <x:c r="K873" s="68" t="str">
        <x:v>Jurisdiction-pair specific</x:v>
      </x:c>
      <x:c r="L873" s="68" t="str">
        <x:v>Domestic CRS reports</x:v>
      </x:c>
      <x:c r="M873" s="68" t="str">
        <x:v>Foreign taxpayer account information</x:v>
      </x:c>
      <x:c r="N873" s="68" t="str">
        <x:v>Reciprocal exchange moves account data to the taxpayer's residence jurisdiction</x:v>
      </x:c>
      <x:c r="O873" s="68" t="str">
        <x:v>Informational; geopolitical; enforcement</x:v>
      </x:c>
      <x:c r="P873" s="68" t="str">
        <x:v>E1</x:v>
      </x:c>
      <x:c r="Q873" s="68" t="str">
        <x:v>Very high</x:v>
      </x:c>
      <x:c r="R873" s="68" t="str">
        <x:v>SRC-563; SRC-566</x:v>
      </x:c>
      <x:c r="S873" s="68" t="str">
        <x:v>CRS provides annual exchange of predefined account information.</x:v>
      </x:c>
      <x:c r="T873" s="68" t="str">
        <x:v>A continuously shared global database or identical enforcement action.</x:v>
      </x:c>
      <x:c r="U873" s="68" t="str">
        <x:v>Authorities receive defined records and apply domestic tax law.</x:v>
      </x:c>
      <x:c r="V873" s="68" t="str">
        <x:v>Active</x:v>
      </x:c>
      <x:c r="W873" s="68" t="str">
        <x:v>44;57</x:v>
      </x:c>
      <x:c r="X873" s="68" t="str">
        <x:v>2026-07-27</x:v>
      </x:c>
    </x:row>
    <x:row r="874">
      <x:c r="A874" s="68" t="str">
        <x:v>V13TAX-004</x:v>
      </x:c>
      <x:c r="B874" s="68" t="str">
        <x:v>Tax transparency and automatic exchange</x:v>
      </x:c>
      <x:c r="C874" s="68" t="str">
        <x:v>ACT-CRYPTOASSETSERVICEPROVID</x:v>
      </x:c>
      <x:c r="D874" s="68" t="str">
        <x:v>Crypto-asset service providers</x:v>
      </x:c>
      <x:c r="E874" s="68" t="str">
        <x:v>ACT-TAXADMINISTRATIONS</x:v>
      </x:c>
      <x:c r="F874" s="68" t="str">
        <x:v>Tax administrations</x:v>
      </x:c>
      <x:c r="G874" s="68" t="str">
        <x:v>Service provider → tax authority</x:v>
      </x:c>
      <x:c r="H874" s="68" t="str">
        <x:v>Implementation cycles from 2026 onward</x:v>
      </x:c>
      <x:c r="I874" s="68" t="str">
        <x:v>CARF transaction reporting</x:v>
      </x:c>
      <x:c r="J874" s="68" t="str">
        <x:v>INS-284</x:v>
      </x:c>
      <x:c r="K874" s="68" t="str">
        <x:v>Covered crypto transactions</x:v>
      </x:c>
      <x:c r="L874" s="68" t="str">
        <x:v>Customer due diligence and transaction records</x:v>
      </x:c>
      <x:c r="M874" s="68" t="str">
        <x:v>Reportable crypto-asset information</x:v>
      </x:c>
      <x:c r="N874" s="68" t="str">
        <x:v>CARF extends tax reporting to intermediated crypto activity and transfers</x:v>
      </x:c>
      <x:c r="O874" s="68" t="str">
        <x:v>Informational; institutional; financial</x:v>
      </x:c>
      <x:c r="P874" s="68" t="str">
        <x:v>E1</x:v>
      </x:c>
      <x:c r="Q874" s="68" t="str">
        <x:v>High</x:v>
      </x:c>
      <x:c r="R874" s="68" t="str">
        <x:v>SRC-564; SRC-565; SRC-566</x:v>
      </x:c>
      <x:c r="S874" s="68" t="str">
        <x:v>CARF creates standardised reporting and multilateral exchange architecture.</x:v>
      </x:c>
      <x:c r="T874" s="68" t="str">
        <x:v>Coverage of every self-hosted transaction or completed implementation in every signatory in 2026.</x:v>
      </x:c>
      <x:c r="U874" s="68" t="str">
        <x:v>Domestic legislation and effective dates vary.</x:v>
      </x:c>
      <x:c r="V874" s="68" t="str">
        <x:v>Implementation</x:v>
      </x:c>
      <x:c r="W874" s="68" t="str">
        <x:v>44;57</x:v>
      </x:c>
      <x:c r="X874" s="68" t="str">
        <x:v>2026-07-27</x:v>
      </x:c>
    </x:row>
    <x:row r="875">
      <x:c r="A875" s="68" t="str">
        <x:v>V13TAX-005</x:v>
      </x:c>
      <x:c r="B875" s="68" t="str">
        <x:v>Tax transparency and automatic exchange</x:v>
      </x:c>
      <x:c r="C875" s="68" t="str">
        <x:v>ACT-INTERNALREVENUESERVICE</x:v>
      </x:c>
      <x:c r="D875" s="68" t="str">
        <x:v>Internal Revenue Service</x:v>
      </x:c>
      <x:c r="E875" s="68" t="str">
        <x:v>ACT-FOREIGNFINANCIALINSTITUT</x:v>
      </x:c>
      <x:c r="F875" s="68" t="str">
        <x:v>Foreign financial institutions</x:v>
      </x:c>
      <x:c r="G875" s="68" t="str">
        <x:v>Tax authority → foreign institutions</x:v>
      </x:c>
      <x:c r="H875" s="68" t="str">
        <x:v>Ongoing</x:v>
      </x:c>
      <x:c r="I875" s="68" t="str">
        <x:v>FATCA registration, reporting and withholding framework</x:v>
      </x:c>
      <x:c r="J875" s="68" t="str">
        <x:v>INS-285</x:v>
      </x:c>
      <x:c r="K875" s="68" t="str">
        <x:v>Global FFI registry</x:v>
      </x:c>
      <x:c r="L875" s="68" t="str">
        <x:v>U.S.-account due diligence and registration</x:v>
      </x:c>
      <x:c r="M875" s="68" t="str">
        <x:v>Reporting status and potential withholding consequences</x:v>
      </x:c>
      <x:c r="N875" s="68" t="str">
        <x:v>FATCA uses access to U.S.-source payments and intergovernmental agreements as extraterritorial compliance leverage</x:v>
      </x:c>
      <x:c r="O875" s="68" t="str">
        <x:v>Institutional; financial; geopolitical</x:v>
      </x:c>
      <x:c r="P875" s="68" t="str">
        <x:v>E1</x:v>
      </x:c>
      <x:c r="Q875" s="68" t="str">
        <x:v>Very high</x:v>
      </x:c>
      <x:c r="R875" s="68" t="str">
        <x:v>SRC-567; SRC-568; SRC-569; SRC-570</x:v>
      </x:c>
      <x:c r="S875" s="68" t="str">
        <x:v>Foreign financial institutions register and report under FATCA or IGAs.</x:v>
      </x:c>
      <x:c r="T875" s="68" t="str">
        <x:v>IRS ownership of foreign accounts or universal reporting of every foreign customer.</x:v>
      </x:c>
      <x:c r="U875" s="68" t="str">
        <x:v>Scope is limited to U.S.-linked accounts and defined entities.</x:v>
      </x:c>
      <x:c r="V875" s="68" t="str">
        <x:v>Active</x:v>
      </x:c>
      <x:c r="W875" s="68" t="str">
        <x:v>44;57</x:v>
      </x:c>
      <x:c r="X875" s="68" t="str">
        <x:v>2026-07-27</x:v>
      </x:c>
    </x:row>
    <x:row r="876">
      <x:c r="A876" s="68" t="str">
        <x:v>V13TAX-006</x:v>
      </x:c>
      <x:c r="B876" s="68" t="str">
        <x:v>Tax transparency and automatic exchange</x:v>
      </x:c>
      <x:c r="C876" s="68" t="str">
        <x:v>ACT-FOREIGNFINANCIALINSTITUT</x:v>
      </x:c>
      <x:c r="D876" s="68" t="str">
        <x:v>Foreign financial institutions</x:v>
      </x:c>
      <x:c r="E876" s="68" t="str">
        <x:v>ACT-TAXADMINISTRATIONS</x:v>
      </x:c>
      <x:c r="F876" s="68" t="str">
        <x:v>Tax administrations</x:v>
      </x:c>
      <x:c r="G876" s="68" t="str">
        <x:v>FFI → partner authority or IRS</x:v>
      </x:c>
      <x:c r="H876" s="68" t="str">
        <x:v>Annual reporting</x:v>
      </x:c>
      <x:c r="I876" s="68" t="str">
        <x:v>FATCA account reporting</x:v>
      </x:c>
      <x:c r="J876" s="68" t="str">
        <x:v>INS-285</x:v>
      </x:c>
      <x:c r="K876" s="68" t="str">
        <x:v>U.S.-account-specific</x:v>
      </x:c>
      <x:c r="L876" s="68" t="str">
        <x:v>Account-holder identity, balances and payments</x:v>
      </x:c>
      <x:c r="M876" s="68" t="str">
        <x:v>U.S.-linked foreign account information</x:v>
      </x:c>
      <x:c r="N876" s="68" t="str">
        <x:v>Financial institutions convert customer records into tax-enforcement information through national or direct reporting</x:v>
      </x:c>
      <x:c r="O876" s="68" t="str">
        <x:v>Informational; enforcement; financial</x:v>
      </x:c>
      <x:c r="P876" s="68" t="str">
        <x:v>E1</x:v>
      </x:c>
      <x:c r="Q876" s="68" t="str">
        <x:v>High</x:v>
      </x:c>
      <x:c r="R876" s="68" t="str">
        <x:v>SRC-567; SRC-570</x:v>
      </x:c>
      <x:c r="S876" s="68" t="str">
        <x:v>FATCA IGAs require identification and reporting of U.S. accounts.</x:v>
      </x:c>
      <x:c r="T876" s="68" t="str">
        <x:v>Real-time access to full transaction histories for all customers.</x:v>
      </x:c>
      <x:c r="U876" s="68" t="str">
        <x:v>Reporting fields and routes depend on IGA model and rules.</x:v>
      </x:c>
      <x:c r="V876" s="68" t="str">
        <x:v>Active</x:v>
      </x:c>
      <x:c r="W876" s="68" t="str">
        <x:v>44;57</x:v>
      </x:c>
      <x:c r="X876" s="68" t="str">
        <x:v>2026-07-27</x:v>
      </x:c>
    </x:row>
    <x:row r="877">
      <x:c r="A877" s="68" t="str">
        <x:v>V13TAX-007</x:v>
      </x:c>
      <x:c r="B877" s="68" t="str">
        <x:v>Tax transparency and automatic exchange</x:v>
      </x:c>
      <x:c r="C877" s="68" t="str">
        <x:v>ACT-USTAXPAYERSWITHFOREIGNFI</x:v>
      </x:c>
      <x:c r="D877" s="68" t="str">
        <x:v>U.S. taxpayers with foreign financial assets</x:v>
      </x:c>
      <x:c r="E877" s="68" t="str">
        <x:v>ACT-INTERNALREVENUESERVICE</x:v>
      </x:c>
      <x:c r="F877" s="68" t="str">
        <x:v>Internal Revenue Service</x:v>
      </x:c>
      <x:c r="G877" s="68" t="str">
        <x:v>Taxpayer → tax authority</x:v>
      </x:c>
      <x:c r="H877" s="68" t="str">
        <x:v>Annual tax return</x:v>
      </x:c>
      <x:c r="I877" s="68" t="str">
        <x:v>Form 8938 self-reporting</x:v>
      </x:c>
      <x:c r="J877" s="68" t="str">
        <x:v>INS-285</x:v>
      </x:c>
      <x:c r="K877" s="68" t="str">
        <x:v>Threshold-dependent</x:v>
      </x:c>
      <x:c r="L877" s="68" t="str">
        <x:v>Specified foreign financial assets</x:v>
      </x:c>
      <x:c r="M877" s="68" t="str">
        <x:v>Tax return disclosure</x:v>
      </x:c>
      <x:c r="N877" s="68" t="str">
        <x:v>FATCA combines institutional reporting with taxpayer self-reporting</x:v>
      </x:c>
      <x:c r="O877" s="68" t="str">
        <x:v>Informational; financial; enforcement</x:v>
      </x:c>
      <x:c r="P877" s="68" t="str">
        <x:v>E1</x:v>
      </x:c>
      <x:c r="Q877" s="68" t="str">
        <x:v>High</x:v>
      </x:c>
      <x:c r="R877" s="68" t="str">
        <x:v>SRC-567</x:v>
      </x:c>
      <x:c r="S877" s="68" t="str">
        <x:v>Certain U.S. taxpayers must report specified foreign financial assets.</x:v>
      </x:c>
      <x:c r="T877" s="68" t="str">
        <x:v>Automatic tax liability or criminal conduct from holding foreign assets.</x:v>
      </x:c>
      <x:c r="U877" s="68" t="str">
        <x:v>Tax treatment depends on income, thresholds and compliance.</x:v>
      </x:c>
      <x:c r="V877" s="68" t="str">
        <x:v>Active</x:v>
      </x:c>
      <x:c r="W877" s="68" t="str">
        <x:v>44;57</x:v>
      </x:c>
      <x:c r="X877" s="68" t="str">
        <x:v>2026-07-27</x:v>
      </x:c>
    </x:row>
    <x:row r="878">
      <x:c r="A878" s="68" t="str">
        <x:v>V13TAX-008</x:v>
      </x:c>
      <x:c r="B878" s="68" t="str">
        <x:v>Tax transparency and automatic exchange</x:v>
      </x:c>
      <x:c r="C878" s="68" t="str">
        <x:v>ACT-MATHIASCORMANN</x:v>
      </x:c>
      <x:c r="D878" s="68" t="str">
        <x:v>Mathias Cormann</x:v>
      </x:c>
      <x:c r="E878" s="68" t="str">
        <x:v>ACT-OECDGLOBALFORUMONTRANSPA</x:v>
      </x:c>
      <x:c r="F878" s="68" t="str">
        <x:v>OECD Global Forum on Transparency and Exchange of Information</x:v>
      </x:c>
      <x:c r="G878" s="68" t="str">
        <x:v>Secretary-General → organisation/network</x:v>
      </x:c>
      <x:c r="H878" s="68" t="str">
        <x:v>Current 2026</x:v>
      </x:c>
      <x:c r="I878" s="68" t="str">
        <x:v>OECD executive leadership</x:v>
      </x:c>
      <x:c r="J878" s="68" t="str">
        <x:v>INS-283; INS-284</x:v>
      </x:c>
      <x:c r="K878" s="68" t="str">
        <x:v>Formal office</x:v>
      </x:c>
      <x:c r="L878" s="68" t="str">
        <x:v>Member mandate and executive authority</x:v>
      </x:c>
      <x:c r="M878" s="68" t="str">
        <x:v>Organisational leadership over standards implementation support</x:v>
      </x:c>
      <x:c r="N878" s="68" t="str">
        <x:v>Executive authority supports policy coordination but does not impose national tax law</x:v>
      </x:c>
      <x:c r="O878" s="68" t="str">
        <x:v>Institutional; relational; geopolitical</x:v>
      </x:c>
      <x:c r="P878" s="68" t="str">
        <x:v>E1</x:v>
      </x:c>
      <x:c r="Q878" s="68" t="str">
        <x:v>High</x:v>
      </x:c>
      <x:c r="R878" s="68" t="str">
        <x:v>SRC-585</x:v>
      </x:c>
      <x:c r="S878" s="68" t="str">
        <x:v>Mathias Cormann is OECD Secretary-General.</x:v>
      </x:c>
      <x:c r="T878" s="68" t="str">
        <x:v>Personal access to taxpayer records or authority to tax member-country residents.</x:v>
      </x:c>
      <x:c r="U878" s="68" t="str">
        <x:v>OECD standards are implemented by governments.</x:v>
      </x:c>
      <x:c r="V878" s="68" t="str">
        <x:v>Active</x:v>
      </x:c>
      <x:c r="W878" s="68" t="str">
        <x:v>45;57</x:v>
      </x:c>
      <x:c r="X878" s="68" t="str">
        <x:v>2026-07-27</x:v>
      </x:c>
    </x:row>
    <x:row r="879">
      <x:c r="A879" s="68" t="str">
        <x:v>V14ADV-001</x:v>
      </x:c>
      <x:c r="B879" s="68" t="str">
        <x:v>Government appointments, advisory councils and policy access</x:v>
      </x:c>
      <x:c r="C879" s="68" t="str">
        <x:v>ACT-PRESIDENTSCOUNCILOFADVIS</x:v>
      </x:c>
      <x:c r="D879" s="68" t="str">
        <x:v>President's Council of Advisors on Science and Technology</x:v>
      </x:c>
      <x:c r="E879" s="68" t="str">
        <x:v>ACT-WHITEHOUSEOFFICEOFSCIENC</x:v>
      </x:c>
      <x:c r="F879" s="68" t="str">
        <x:v>White House Office of Science and Technology Policy</x:v>
      </x:c>
      <x:c r="G879" s="68" t="str">
        <x:v>Advisory council → policy office</x:v>
      </x:c>
      <x:c r="H879" s="68" t="str">
        <x:v>Current 2026</x:v>
      </x:c>
      <x:c r="I879" s="68" t="str">
        <x:v>Formal science and technology advice</x:v>
      </x:c>
      <x:c r="J879" s="68" t="str">
        <x:v>INS-290</x:v>
      </x:c>
      <x:c r="K879" s="68" t="str">
        <x:v>Up to 24 members</x:v>
      </x:c>
      <x:c r="L879" s="68" t="str">
        <x:v>Member expertise, industry experience and presidential mandate</x:v>
      </x:c>
      <x:c r="M879" s="68" t="str">
        <x:v>Recommendations and policy advice</x:v>
      </x:c>
      <x:c r="N879" s="68" t="str">
        <x:v>A formal advisory council converts private expertise and access into structured executive-branch recommendations</x:v>
      </x:c>
      <x:c r="O879" s="68" t="str">
        <x:v>Institutional; relational; technological</x:v>
      </x:c>
      <x:c r="P879" s="68" t="str">
        <x:v>E1</x:v>
      </x:c>
      <x:c r="Q879" s="68" t="str">
        <x:v>Very high</x:v>
      </x:c>
      <x:c r="R879" s="68" t="str">
        <x:v>SRC-586</x:v>
      </x:c>
      <x:c r="S879" s="68" t="str">
        <x:v>PCAST exists to advise the President and is co-chaired by David Sacks and Michael Kratsios.</x:v>
      </x:c>
      <x:c r="T879" s="68" t="str">
        <x:v>Binding authority over agencies or automatic adoption of member preferences.</x:v>
      </x:c>
      <x:c r="U879" s="68" t="str">
        <x:v>Advice competes with agency, congressional, legal and political constraints.</x:v>
      </x:c>
      <x:c r="V879" s="68" t="str">
        <x:v>Active</x:v>
      </x:c>
      <x:c r="W879" s="68" t="str">
        <x:v>45;57</x:v>
      </x:c>
      <x:c r="X879" s="68" t="str">
        <x:v>2026-07-27</x:v>
      </x:c>
    </x:row>
    <x:row r="880">
      <x:c r="A880" s="68" t="str">
        <x:v>V14ADV-002</x:v>
      </x:c>
      <x:c r="B880" s="68" t="str">
        <x:v>Government appointments, advisory councils and policy access</x:v>
      </x:c>
      <x:c r="C880" s="68" t="str">
        <x:v>ACT-WHITEHOUSEOFFICEOFSCIENC</x:v>
      </x:c>
      <x:c r="D880" s="68" t="str">
        <x:v>White House Office of Science and Technology Policy</x:v>
      </x:c>
      <x:c r="E880" s="68" t="str">
        <x:v>ACT-FEDERALPOLICYMAKERSANDAG</x:v>
      </x:c>
      <x:c r="F880" s="68" t="str">
        <x:v>Federal policymakers and agencies</x:v>
      </x:c>
      <x:c r="G880" s="68" t="str">
        <x:v>Policy office → agencies</x:v>
      </x:c>
      <x:c r="H880" s="68" t="str">
        <x:v>2025 onward</x:v>
      </x:c>
      <x:c r="I880" s="68" t="str">
        <x:v>AI policy coordination</x:v>
      </x:c>
      <x:c r="J880" s="68" t="str">
        <x:v>INS-291</x:v>
      </x:c>
      <x:c r="K880" s="68" t="str">
        <x:v>Government-wide</x:v>
      </x:c>
      <x:c r="L880" s="68" t="str">
        <x:v>AI Action Plan and executive priorities</x:v>
      </x:c>
      <x:c r="M880" s="68" t="str">
        <x:v>Agency implementation, procurement and regulatory initiatives</x:v>
      </x:c>
      <x:c r="N880" s="68" t="str">
        <x:v>Central policy documents coordinate dispersed agencies around innovation, infrastructure and international objectives</x:v>
      </x:c>
      <x:c r="O880" s="68" t="str">
        <x:v>Institutional; technological; geopolitical</x:v>
      </x:c>
      <x:c r="P880" s="68" t="str">
        <x:v>E1</x:v>
      </x:c>
      <x:c r="Q880" s="68" t="str">
        <x:v>Very high</x:v>
      </x:c>
      <x:c r="R880" s="68" t="str">
        <x:v>SRC-587; SRC-588</x:v>
      </x:c>
      <x:c r="S880" s="68" t="str">
        <x:v>The White House published an AI Action Plan assigning federal policy priorities.</x:v>
      </x:c>
      <x:c r="T880" s="68" t="str">
        <x:v>Uniform implementation or private-sector control over every agency decision.</x:v>
      </x:c>
      <x:c r="U880" s="68" t="str">
        <x:v>Implementation depends on statutes, budgets, agency authority and litigation.</x:v>
      </x:c>
      <x:c r="V880" s="68" t="str">
        <x:v>Active</x:v>
      </x:c>
      <x:c r="W880" s="68" t="str">
        <x:v>45;57</x:v>
      </x:c>
      <x:c r="X880" s="68" t="str">
        <x:v>2026-07-27</x:v>
      </x:c>
    </x:row>
    <x:row r="881">
      <x:c r="A881" s="68" t="str">
        <x:v>V14ADV-003</x:v>
      </x:c>
      <x:c r="B881" s="68" t="str">
        <x:v>Government appointments, advisory councils and policy access</x:v>
      </x:c>
      <x:c r="C881" s="68" t="str">
        <x:v>ACT-DONALDTRUMP</x:v>
      </x:c>
      <x:c r="D881" s="68" t="str">
        <x:v>Donald Trump</x:v>
      </x:c>
      <x:c r="E881" s="68" t="str">
        <x:v>ACT-OPENAISTARGATE</x:v>
      </x:c>
      <x:c r="F881" s="68" t="str">
        <x:v>OpenAI Stargate</x:v>
      </x:c>
      <x:c r="G881" s="68" t="str">
        <x:v>President/public convenor → infrastructure project</x:v>
      </x:c>
      <x:c r="H881" s="68" t="str">
        <x:v>2025-01-21</x:v>
      </x:c>
      <x:c r="I881" s="68" t="str">
        <x:v>Public announcement and political endorsement</x:v>
      </x:c>
      <x:c r="J881" s="68" t="str">
        <x:v>INS-292</x:v>
      </x:c>
      <x:c r="K881" s="68" t="str">
        <x:v>Up to $500 billion announced</x:v>
      </x:c>
      <x:c r="L881" s="68" t="str">
        <x:v>Corporate investment plan and presidential platform</x:v>
      </x:c>
      <x:c r="M881" s="68" t="str">
        <x:v>Public legitimacy, policy attention and project acceleration</x:v>
      </x:c>
      <x:c r="N881" s="68" t="str">
        <x:v>Presidential convening can signal policy alignment and reduce coordination friction without creating ownership</x:v>
      </x:c>
      <x:c r="O881" s="68" t="str">
        <x:v>Political; relational; financial</x:v>
      </x:c>
      <x:c r="P881" s="68" t="str">
        <x:v>E1</x:v>
      </x:c>
      <x:c r="Q881" s="68" t="str">
        <x:v>High</x:v>
      </x:c>
      <x:c r="R881" s="68" t="str">
        <x:v>SRC-590</x:v>
      </x:c>
      <x:c r="S881" s="68" t="str">
        <x:v>The Stargate project was publicly announced as a private AI infrastructure initiative during the Trump administration.</x:v>
      </x:c>
      <x:c r="T881" s="68" t="str">
        <x:v>Federal ownership, guaranteed public subsidy or presidential control of the project.</x:v>
      </x:c>
      <x:c r="U881" s="68" t="str">
        <x:v>Corporate participants retain ownership and execution responsibility.</x:v>
      </x:c>
      <x:c r="V881" s="68" t="str">
        <x:v>Active</x:v>
      </x:c>
      <x:c r="W881" s="68" t="str">
        <x:v>45;57</x:v>
      </x:c>
      <x:c r="X881" s="68" t="str">
        <x:v>2026-07-27</x:v>
      </x:c>
    </x:row>
    <x:row r="882">
      <x:c r="A882" s="68" t="str">
        <x:v>V14ADV-004</x:v>
      </x:c>
      <x:c r="B882" s="68" t="str">
        <x:v>Government appointments, advisory councils and policy access</x:v>
      </x:c>
      <x:c r="C882" s="68" t="str">
        <x:v>ACT-DAVIDSACKS</x:v>
      </x:c>
      <x:c r="D882" s="68" t="str">
        <x:v>David Sacks</x:v>
      </x:c>
      <x:c r="E882" s="68" t="str">
        <x:v>ACT-WHITEHOUSEOFFICEOFSCIENC</x:v>
      </x:c>
      <x:c r="F882" s="68" t="str">
        <x:v>White House Office of Science and Technology Policy</x:v>
      </x:c>
      <x:c r="G882" s="68" t="str">
        <x:v>Special government employee/adviser → policy office</x:v>
      </x:c>
      <x:c r="H882" s="68" t="str">
        <x:v>2025</x:v>
      </x:c>
      <x:c r="I882" s="68" t="str">
        <x:v>AI and crypto policy role</x:v>
      </x:c>
      <x:c r="J882" s="68" t="str">
        <x:v>INS-291</x:v>
      </x:c>
      <x:c r="K882" s="68" t="str">
        <x:v>Time-limited public role</x:v>
      </x:c>
      <x:c r="L882" s="68" t="str">
        <x:v>Private-sector expertise and appointment</x:v>
      </x:c>
      <x:c r="M882" s="68" t="str">
        <x:v>Policy coordination and advice</x:v>
      </x:c>
      <x:c r="N882" s="68" t="str">
        <x:v>A temporary government role can connect industry networks to policy formation under ethics and disclosure constraints</x:v>
      </x:c>
      <x:c r="O882" s="68" t="str">
        <x:v>Institutional; relational; technological</x:v>
      </x:c>
      <x:c r="P882" s="68" t="str">
        <x:v>E1</x:v>
      </x:c>
      <x:c r="Q882" s="68" t="str">
        <x:v>Very high</x:v>
      </x:c>
      <x:c r="R882" s="68" t="str">
        <x:v>SRC-589</x:v>
      </x:c>
      <x:c r="S882" s="68" t="str">
        <x:v>Official records describe Sacks's special-government-employee status and policy role.</x:v>
      </x:c>
      <x:c r="T882" s="68" t="str">
        <x:v>Authority to decide all AI or crypto policy or permanent government employment.</x:v>
      </x:c>
      <x:c r="U882" s="68" t="str">
        <x:v>Conflict rules and delegated authority bound the role.</x:v>
      </x:c>
      <x:c r="V882" s="68" t="str">
        <x:v>Historical/currently documented</x:v>
      </x:c>
      <x:c r="W882" s="68" t="str">
        <x:v>45;57</x:v>
      </x:c>
      <x:c r="X882" s="68" t="str">
        <x:v>2026-07-27</x:v>
      </x:c>
    </x:row>
    <x:row r="883">
      <x:c r="A883" s="68" t="str">
        <x:v>V14ELITE-001</x:v>
      </x:c>
      <x:c r="B883" s="68" t="str">
        <x:v>Elite social brokerage, reputational risk and institutional vetting</x:v>
      </x:c>
      <x:c r="C883" s="68" t="str">
        <x:v>ACT-DEPARTMENTOFJUSTICEEPSTE</x:v>
      </x:c>
      <x:c r="D883" s="68" t="str">
        <x:v>Department of Justice Epstein Library</x:v>
      </x:c>
      <x:c r="E883" s="68" t="str">
        <x:v>ACT-PEOPLENAMEDORREFERENCEDI</x:v>
      </x:c>
      <x:c r="F883" s="68" t="str">
        <x:v>People named or referenced in Epstein records</x:v>
      </x:c>
      <x:c r="G883" s="68" t="str">
        <x:v>Public repository → record subjects</x:v>
      </x:c>
      <x:c r="H883" s="68" t="str">
        <x:v>2026</x:v>
      </x:c>
      <x:c r="I883" s="68" t="str">
        <x:v>Publication of responsive records</x:v>
      </x:c>
      <x:c r="J883" s="68" t="str">
        <x:v>INS-315</x:v>
      </x:c>
      <x:c r="K883" s="68" t="str">
        <x:v>More than 3.5 million pages announced</x:v>
      </x:c>
      <x:c r="L883" s="68" t="str">
        <x:v>Investigative, court and administrative documents</x:v>
      </x:c>
      <x:c r="M883" s="68" t="str">
        <x:v>Publicly searchable names, communications and metadata</x:v>
      </x:c>
      <x:c r="N883" s="68" t="str">
        <x:v>Transparency converts previously inaccessible records into evidence objects but also creates context-collapse risk</x:v>
      </x:c>
      <x:c r="O883" s="68" t="str">
        <x:v>Informational; legal; reputational</x:v>
      </x:c>
      <x:c r="P883" s="68" t="str">
        <x:v>E1</x:v>
      </x:c>
      <x:c r="Q883" s="68" t="str">
        <x:v>Very high</x:v>
      </x:c>
      <x:c r="R883" s="68" t="str">
        <x:v>SRC-630; SRC-631; SRC-632</x:v>
      </x:c>
      <x:c r="S883" s="68" t="str">
        <x:v>DOJ publishes a large statutory record repository containing many names and references.</x:v>
      </x:c>
      <x:c r="T883" s="68" t="str">
        <x:v>Wrongdoing by every named person, accuracy of every allegation or proof that every scheduled meeting occurred.</x:v>
      </x:c>
      <x:c r="U883" s="68" t="str">
        <x:v>Records contain victims, witnesses, staff, investigators, social contacts and unverified material.</x:v>
      </x:c>
      <x:c r="V883" s="68" t="str">
        <x:v>Active repository</x:v>
      </x:c>
      <x:c r="W883" s="68" t="str">
        <x:v>45;57</x:v>
      </x:c>
      <x:c r="X883" s="68" t="str">
        <x:v>2026-07-27</x:v>
      </x:c>
    </x:row>
    <x:row r="884">
      <x:c r="A884" s="68" t="str">
        <x:v>V14ELITE-002</x:v>
      </x:c>
      <x:c r="B884" s="68" t="str">
        <x:v>Elite social brokerage, reputational risk and institutional vetting</x:v>
      </x:c>
      <x:c r="C884" s="68" t="str">
        <x:v>ACT-JEFFREYEPSTEIN</x:v>
      </x:c>
      <x:c r="D884" s="68" t="str">
        <x:v>Jeffrey Epstein</x:v>
      </x:c>
      <x:c r="E884" s="68" t="str">
        <x:v>ACT-BILLGATES</x:v>
      </x:c>
      <x:c r="F884" s="68" t="str">
        <x:v>Bill Gates</x:v>
      </x:c>
      <x:c r="G884" s="68" t="str">
        <x:v>Broker/social contact → philanthropist</x:v>
      </x:c>
      <x:c r="H884" s="68" t="str">
        <x:v>2011–2014</x:v>
      </x:c>
      <x:c r="I884" s="68" t="str">
        <x:v>Repeated meetings concerning proposed philanthropy</x:v>
      </x:c>
      <x:c r="J884" s="68" t="str">
        <x:v>INS-304</x:v>
      </x:c>
      <x:c r="K884" s="68" t="str">
        <x:v>Approximately 30 meetings across ten Foundation people, including Gates</x:v>
      </x:c>
      <x:c r="L884" s="68" t="str">
        <x:v>Elite introductions and proposed donor network</x:v>
      </x:c>
      <x:c r="M884" s="68" t="str">
        <x:v>Access to Foundation leaders and philanthropic discussions</x:v>
      </x:c>
      <x:c r="N884" s="68" t="str">
        <x:v>A socially connected broker can gain institutional access by promising donor relationships and introductions</x:v>
      </x:c>
      <x:c r="O884" s="68" t="str">
        <x:v>Relational; reputational; informational</x:v>
      </x:c>
      <x:c r="P884" s="68" t="str">
        <x:v>E1</x:v>
      </x:c>
      <x:c r="Q884" s="68" t="str">
        <x:v>Very high</x:v>
      </x:c>
      <x:c r="R884" s="68" t="str">
        <x:v>SRC-607; SRC-608; SRC-635; SRC-636</x:v>
      </x:c>
      <x:c r="S884" s="68" t="str">
        <x:v>The official review documents repeated meetings and proposed philanthropic projects.</x:v>
      </x:c>
      <x:c r="T884" s="68" t="str">
        <x:v>Foundation payment to Epstein, participation in illegal activity or proof about excluded personal dealings.</x:v>
      </x:c>
      <x:c r="U884" s="68" t="str">
        <x:v>The review found no evidence of Foundation payment or illegal conduct and expressly excluded personal communications.</x:v>
      </x:c>
      <x:c r="V884" s="68" t="str">
        <x:v>Historical</x:v>
      </x:c>
      <x:c r="W884" s="68" t="str">
        <x:v>45;57</x:v>
      </x:c>
      <x:c r="X884" s="68" t="str">
        <x:v>2026-07-27</x:v>
      </x:c>
    </x:row>
    <x:row r="885">
      <x:c r="A885" s="68" t="str">
        <x:v>V14ELITE-003</x:v>
      </x:c>
      <x:c r="B885" s="68" t="str">
        <x:v>Elite social brokerage, reputational risk and institutional vetting</x:v>
      </x:c>
      <x:c r="C885" s="68" t="str">
        <x:v>ACT-GATESFOUNDATIONGOVERNING</x:v>
      </x:c>
      <x:c r="D885" s="68" t="str">
        <x:v>Gates Foundation Governing Board</x:v>
      </x:c>
      <x:c r="E885" s="68" t="str">
        <x:v>ACT-GATESFOUNDATION</x:v>
      </x:c>
      <x:c r="F885" s="68" t="str">
        <x:v>Gates Foundation</x:v>
      </x:c>
      <x:c r="G885" s="68" t="str">
        <x:v>Board → foundation controls</x:v>
      </x:c>
      <x:c r="H885" s="68" t="str">
        <x:v>2026 onward</x:v>
      </x:c>
      <x:c r="I885" s="68" t="str">
        <x:v>Post-review governance reform</x:v>
      </x:c>
      <x:c r="J885" s="68" t="str">
        <x:v>INS-304</x:v>
      </x:c>
      <x:c r="K885" s="68" t="str">
        <x:v>Five major reform areas</x:v>
      </x:c>
      <x:c r="L885" s="68" t="str">
        <x:v>Review findings and reputational risk</x:v>
      </x:c>
      <x:c r="M885" s="68" t="str">
        <x:v>Centralised vetting, escalation, role clarity, conflict and confidentiality controls</x:v>
      </x:c>
      <x:c r="N885" s="68" t="str">
        <x:v>Institutional learning converts a network-vetting failure into new gatekeeping procedures</x:v>
      </x:c>
      <x:c r="O885" s="68" t="str">
        <x:v>Institutional; reputational; accountability</x:v>
      </x:c>
      <x:c r="P885" s="68" t="str">
        <x:v>E1</x:v>
      </x:c>
      <x:c r="Q885" s="68" t="str">
        <x:v>Very high</x:v>
      </x:c>
      <x:c r="R885" s="68" t="str">
        <x:v>SRC-607; SRC-608</x:v>
      </x:c>
      <x:c r="S885" s="68" t="str">
        <x:v>The Board unanimously approved specified governance reforms.</x:v>
      </x:c>
      <x:c r="T885" s="68" t="str">
        <x:v>Retroactive elimination of the historical failure or review of excluded entities.</x:v>
      </x:c>
      <x:c r="U885" s="68" t="str">
        <x:v>Effectiveness requires implementation and later audit.</x:v>
      </x:c>
      <x:c r="V885" s="68" t="str">
        <x:v>Implementation</x:v>
      </x:c>
      <x:c r="W885" s="68" t="str">
        <x:v>45;57</x:v>
      </x:c>
      <x:c r="X885" s="68" t="str">
        <x:v>2026-07-27</x:v>
      </x:c>
    </x:row>
    <x:row r="886">
      <x:c r="A886" s="68" t="str">
        <x:v>V14ELITE-004</x:v>
      </x:c>
      <x:c r="B886" s="68" t="str">
        <x:v>Elite social brokerage, reputational risk and institutional vetting</x:v>
      </x:c>
      <x:c r="C886" s="68" t="str">
        <x:v>ACT-DONALDTRUMP</x:v>
      </x:c>
      <x:c r="D886" s="68" t="str">
        <x:v>Donald Trump</x:v>
      </x:c>
      <x:c r="E886" s="68" t="str">
        <x:v>ACT-JEFFREYEPSTEIN</x:v>
      </x:c>
      <x:c r="F886" s="68" t="str">
        <x:v>Jeffrey Epstein</x:v>
      </x:c>
      <x:c r="G886" s="68" t="str">
        <x:v>Social acquaintance → social acquaintance</x:v>
      </x:c>
      <x:c r="H886" s="68" t="str">
        <x:v>1990s–early 2000s</x:v>
      </x:c>
      <x:c r="I886" s="68" t="str">
        <x:v>Documented social contact</x:v>
      </x:c>
      <x:c r="J886" s="68" t="str">
        <x:v>INS-315</x:v>
      </x:c>
      <x:c r="K886" s="68" t="str">
        <x:v>Multiple documented public appearances and travel evidence in existing ledger</x:v>
      </x:c>
      <x:c r="L886" s="68" t="str">
        <x:v>Elite social access</x:v>
      </x:c>
      <x:c r="M886" s="68" t="str">
        <x:v>Repeated social proximity</x:v>
      </x:c>
      <x:c r="N886" s="68" t="str">
        <x:v>Social networks can provide access across wealth, politics and entertainment without establishing a coordinated political project</x:v>
      </x:c>
      <x:c r="O886" s="68" t="str">
        <x:v>Relational; reputational</x:v>
      </x:c>
      <x:c r="P886" s="68" t="str">
        <x:v>E2</x:v>
      </x:c>
      <x:c r="Q886" s="68" t="str">
        <x:v>High</x:v>
      </x:c>
      <x:c r="R886" s="68" t="str">
        <x:v>SRC-054; SRC-055; SRC-633; SRC-634</x:v>
      </x:c>
      <x:c r="S886" s="68" t="str">
        <x:v>Trump and Epstein were documented social acquaintances during the period.</x:v>
      </x:c>
      <x:c r="T886" s="68" t="str">
        <x:v>That Epstein was Trump's 'best friend,' that Trump participated in Epstein's crimes or that the relationship explains presidential authority.</x:v>
      </x:c>
      <x:c r="U886" s="68" t="str">
        <x:v>The strength, duration and ending of the relationship remain disputed; misconduct requires separate evidence.</x:v>
      </x:c>
      <x:c r="V886" s="68" t="str">
        <x:v>Historical</x:v>
      </x:c>
      <x:c r="W886" s="68" t="str">
        <x:v>45;57</x:v>
      </x:c>
      <x:c r="X886" s="68" t="str">
        <x:v>2026-07-27</x:v>
      </x:c>
    </x:row>
    <x:row r="887">
      <x:c r="A887" s="68" t="str">
        <x:v>V14ELITE-005</x:v>
      </x:c>
      <x:c r="B887" s="68" t="str">
        <x:v>Elite social brokerage, reputational risk and institutional vetting</x:v>
      </x:c>
      <x:c r="C887" s="68" t="str">
        <x:v>ACT-JEFFREYEPSTEIN</x:v>
      </x:c>
      <x:c r="D887" s="68" t="str">
        <x:v>Jeffrey Epstein</x:v>
      </x:c>
      <x:c r="E887" s="68" t="str">
        <x:v>ACT-ELONMUSK</x:v>
      </x:c>
      <x:c r="F887" s="68" t="str">
        <x:v>Elon Musk</x:v>
      </x:c>
      <x:c r="G887" s="68" t="str">
        <x:v>Planned contact in released schedule → public figure</x:v>
      </x:c>
      <x:c r="H887" s="68" t="str">
        <x:v>2014 schedule material</x:v>
      </x:c>
      <x:c r="I887" s="68" t="str">
        <x:v>Unverified planned meeting</x:v>
      </x:c>
      <x:c r="J887" s="68" t="str">
        <x:v>INS-315</x:v>
      </x:c>
      <x:c r="K887" s="68" t="str">
        <x:v>Schedule entry</x:v>
      </x:c>
      <x:c r="L887" s="68" t="str">
        <x:v>Proposed calendar contact</x:v>
      </x:c>
      <x:c r="M887" s="68" t="str">
        <x:v>Documented plan or invitation</x:v>
      </x:c>
      <x:c r="N887" s="68" t="str">
        <x:v>Schedule records can reveal attempted brokerage but must not be treated as proof that a meeting occurred</x:v>
      </x:c>
      <x:c r="O887" s="68" t="str">
        <x:v>Relational; reputational; informational</x:v>
      </x:c>
      <x:c r="P887" s="68" t="str">
        <x:v>N1</x:v>
      </x:c>
      <x:c r="Q887" s="68" t="str">
        <x:v>Moderate</x:v>
      </x:c>
      <x:c r="R887" s="68" t="str">
        <x:v>SRC-637</x:v>
      </x:c>
      <x:c r="S887" s="68" t="str">
        <x:v>Released schedules reportedly contained a planned meeting involving Elon Musk.</x:v>
      </x:c>
      <x:c r="T887" s="68" t="str">
        <x:v>That the meeting occurred, wrongdoing, investment or an operational relationship.</x:v>
      </x:c>
      <x:c r="U887" s="68" t="str">
        <x:v>Reuters expressly noted that schedules do not prove meetings took place and reported no evidence of wrongdoing.</x:v>
      </x:c>
      <x:c r="V887" s="68" t="str">
        <x:v>Unverified occurrence</x:v>
      </x:c>
      <x:c r="W887" s="68" t="str">
        <x:v>45;57</x:v>
      </x:c>
      <x:c r="X887" s="68" t="str">
        <x:v>2026-07-27</x:v>
      </x:c>
    </x:row>
    <x:row r="888">
      <x:c r="A888" s="68" t="str">
        <x:v>V14ELITE-006</x:v>
      </x:c>
      <x:c r="B888" s="68" t="str">
        <x:v>Elite social brokerage, reputational risk and institutional vetting</x:v>
      </x:c>
      <x:c r="C888" s="68" t="str">
        <x:v>ACT-JEFFREYEPSTEIN</x:v>
      </x:c>
      <x:c r="D888" s="68" t="str">
        <x:v>Jeffrey Epstein</x:v>
      </x:c>
      <x:c r="E888" s="68" t="str">
        <x:v>ACT-PETERTHIEL</x:v>
      </x:c>
      <x:c r="F888" s="68" t="str">
        <x:v>Peter Thiel</x:v>
      </x:c>
      <x:c r="G888" s="68" t="str">
        <x:v>Planned contact in released schedule → public figure</x:v>
      </x:c>
      <x:c r="H888" s="68" t="str">
        <x:v>2014 schedule material</x:v>
      </x:c>
      <x:c r="I888" s="68" t="str">
        <x:v>Unverified planned meeting</x:v>
      </x:c>
      <x:c r="J888" s="68" t="str">
        <x:v>INS-315</x:v>
      </x:c>
      <x:c r="K888" s="68" t="str">
        <x:v>Schedule entry</x:v>
      </x:c>
      <x:c r="L888" s="68" t="str">
        <x:v>Proposed calendar contact</x:v>
      </x:c>
      <x:c r="M888" s="68" t="str">
        <x:v>Documented plan or invitation</x:v>
      </x:c>
      <x:c r="N888" s="68" t="str">
        <x:v>A calendar entry is a weak network signal until corroborated by attendance, communication or transaction evidence</x:v>
      </x:c>
      <x:c r="O888" s="68" t="str">
        <x:v>Relational; reputational; informational</x:v>
      </x:c>
      <x:c r="P888" s="68" t="str">
        <x:v>N1</x:v>
      </x:c>
      <x:c r="Q888" s="68" t="str">
        <x:v>Moderate</x:v>
      </x:c>
      <x:c r="R888" s="68" t="str">
        <x:v>SRC-637</x:v>
      </x:c>
      <x:c r="S888" s="68" t="str">
        <x:v>Released schedules reportedly contained a planned meeting involving Peter Thiel.</x:v>
      </x:c>
      <x:c r="T888" s="68" t="str">
        <x:v>That the meeting occurred, wrongdoing or a financial relationship.</x:v>
      </x:c>
      <x:c r="U888" s="68" t="str">
        <x:v>The record is preserved as a verification target rather than an established edge.</x:v>
      </x:c>
      <x:c r="V888" s="68" t="str">
        <x:v>Unverified occurrence</x:v>
      </x:c>
      <x:c r="W888" s="68" t="str">
        <x:v>45;57</x:v>
      </x:c>
      <x:c r="X888" s="68" t="str">
        <x:v>2026-07-27</x:v>
      </x:c>
    </x:row>
    <x:row r="889">
      <x:c r="A889" s="68" t="str">
        <x:v>V14LOB-001</x:v>
      </x:c>
      <x:c r="B889" s="68" t="str">
        <x:v>Corporate lobbying and regulatory agenda-setting</x:v>
      </x:c>
      <x:c r="C889" s="68" t="str">
        <x:v>ACT-OPENAI</x:v>
      </x:c>
      <x:c r="D889" s="68" t="str">
        <x:v>OpenAI</x:v>
      </x:c>
      <x:c r="E889" s="68" t="str">
        <x:v>ACT-DLAPIPER</x:v>
      </x:c>
      <x:c r="F889" s="68" t="str">
        <x:v>DLA Piper</x:v>
      </x:c>
      <x:c r="G889" s="68" t="str">
        <x:v>Client → registered lobbying firm</x:v>
      </x:c>
      <x:c r="H889" s="68" t="str">
        <x:v>2025–2026</x:v>
      </x:c>
      <x:c r="I889" s="68" t="str">
        <x:v>Federal lobbying engagement</x:v>
      </x:c>
      <x:c r="J889" s="68" t="str">
        <x:v>INS-294</x:v>
      </x:c>
      <x:c r="K889" s="68" t="str">
        <x:v>Quarterly reported payments</x:v>
      </x:c>
      <x:c r="L889" s="68" t="str">
        <x:v>Corporate policy objectives and legal budget</x:v>
      </x:c>
      <x:c r="M889" s="68" t="str">
        <x:v>Registered federal advocacy</x:v>
      </x:c>
      <x:c r="N889" s="68" t="str">
        <x:v>A company purchases specialised access, policy translation and representation without purchasing a guaranteed outcome</x:v>
      </x:c>
      <x:c r="O889" s="68" t="str">
        <x:v>Financial; relational; institutional</x:v>
      </x:c>
      <x:c r="P889" s="68" t="str">
        <x:v>E1</x:v>
      </x:c>
      <x:c r="Q889" s="68" t="str">
        <x:v>Very high</x:v>
      </x:c>
      <x:c r="R889" s="68" t="str">
        <x:v>SRC-591</x:v>
      </x:c>
      <x:c r="S889" s="68" t="str">
        <x:v>Federal filings list DLA Piper as a lobbying registrant for OpenAI OpCo and disclose reported payments and issue areas.</x:v>
      </x:c>
      <x:c r="T889" s="68" t="str">
        <x:v>Secret control of lawmakers or successful adoption of every requested policy.</x:v>
      </x:c>
      <x:c r="U889" s="68" t="str">
        <x:v>Filings disclose activity and compensation, not private persuasion outcomes.</x:v>
      </x:c>
      <x:c r="V889" s="68" t="str">
        <x:v>Active</x:v>
      </x:c>
      <x:c r="W889" s="68" t="str">
        <x:v>45;57</x:v>
      </x:c>
      <x:c r="X889" s="68" t="str">
        <x:v>2026-07-27</x:v>
      </x:c>
    </x:row>
    <x:row r="890">
      <x:c r="A890" s="68" t="str">
        <x:v>V14LOB-002</x:v>
      </x:c>
      <x:c r="B890" s="68" t="str">
        <x:v>Corporate lobbying and regulatory agenda-setting</x:v>
      </x:c>
      <x:c r="C890" s="68" t="str">
        <x:v>ACT-DLAPIPER</x:v>
      </x:c>
      <x:c r="D890" s="68" t="str">
        <x:v>DLA Piper</x:v>
      </x:c>
      <x:c r="E890" s="68" t="str">
        <x:v>ACT-FEDERALPOLICYMAKERSANDAG</x:v>
      </x:c>
      <x:c r="F890" s="68" t="str">
        <x:v>Federal policymakers and agencies</x:v>
      </x:c>
      <x:c r="G890" s="68" t="str">
        <x:v>Registered lobbyist → public decision makers</x:v>
      </x:c>
      <x:c r="H890" s="68" t="str">
        <x:v>2025–2026</x:v>
      </x:c>
      <x:c r="I890" s="68" t="str">
        <x:v>Meetings and communications on disclosed issues</x:v>
      </x:c>
      <x:c r="J890" s="68" t="str">
        <x:v>INS-293; INS-294</x:v>
      </x:c>
      <x:c r="K890" s="68" t="str">
        <x:v>Issue-specific</x:v>
      </x:c>
      <x:c r="L890" s="68" t="str">
        <x:v>Client position and technical/legal framing</x:v>
      </x:c>
      <x:c r="M890" s="68" t="str">
        <x:v>Policy information, requests and relationship access</x:v>
      </x:c>
      <x:c r="N890" s="68" t="str">
        <x:v>Lobbyists convert corporate preferences into language legible to legislative and executive institutions</x:v>
      </x:c>
      <x:c r="O890" s="68" t="str">
        <x:v>Relational; institutional; informational</x:v>
      </x:c>
      <x:c r="P890" s="68" t="str">
        <x:v>E1</x:v>
      </x:c>
      <x:c r="Q890" s="68" t="str">
        <x:v>High</x:v>
      </x:c>
      <x:c r="R890" s="68" t="str">
        <x:v>SRC-591; SRC-595</x:v>
      </x:c>
      <x:c r="S890" s="68" t="str">
        <x:v>The LDA system records lobbying issues, clients and registrants.</x:v>
      </x:c>
      <x:c r="T890" s="68" t="str">
        <x:v>A specific official being persuaded or a policy outcome being caused by the lobbying.</x:v>
      </x:c>
      <x:c r="U890" s="68" t="str">
        <x:v>Causal attribution requires meeting, drafting, timing and decision evidence.</x:v>
      </x:c>
      <x:c r="V890" s="68" t="str">
        <x:v>Active</x:v>
      </x:c>
      <x:c r="W890" s="68" t="str">
        <x:v>45;57</x:v>
      </x:c>
      <x:c r="X890" s="68" t="str">
        <x:v>2026-07-27</x:v>
      </x:c>
    </x:row>
    <x:row r="891">
      <x:c r="A891" s="68" t="str">
        <x:v>V14LOB-003</x:v>
      </x:c>
      <x:c r="B891" s="68" t="str">
        <x:v>Corporate lobbying and regulatory agenda-setting</x:v>
      </x:c>
      <x:c r="C891" s="68" t="str">
        <x:v>ACT-MICROSOFT</x:v>
      </x:c>
      <x:c r="D891" s="68" t="str">
        <x:v>Microsoft</x:v>
      </x:c>
      <x:c r="E891" s="68" t="str">
        <x:v>ACT-FEDERALPOLICYMAKERSANDAG</x:v>
      </x:c>
      <x:c r="F891" s="68" t="str">
        <x:v>Federal policymakers and agencies</x:v>
      </x:c>
      <x:c r="G891" s="68" t="str">
        <x:v>Corporation → public decision makers</x:v>
      </x:c>
      <x:c r="H891" s="68" t="str">
        <x:v>2025–2026</x:v>
      </x:c>
      <x:c r="I891" s="68" t="str">
        <x:v>In-house and external federal lobbying</x:v>
      </x:c>
      <x:c r="J891" s="68" t="str">
        <x:v>INS-295</x:v>
      </x:c>
      <x:c r="K891" s="68" t="str">
        <x:v>Multi-million-dollar quarterly disclosures</x:v>
      </x:c>
      <x:c r="L891" s="68" t="str">
        <x:v>Cloud, AI, cybersecurity, privacy and competition priorities</x:v>
      </x:c>
      <x:c r="M891" s="68" t="str">
        <x:v>Policy advocacy and information</x:v>
      </x:c>
      <x:c r="N891" s="68" t="str">
        <x:v>Scale, technical expertise and persistent government-affairs teams create repeated access across policy domains</x:v>
      </x:c>
      <x:c r="O891" s="68" t="str">
        <x:v>Financial; relational; technological</x:v>
      </x:c>
      <x:c r="P891" s="68" t="str">
        <x:v>E1</x:v>
      </x:c>
      <x:c r="Q891" s="68" t="str">
        <x:v>Very high</x:v>
      </x:c>
      <x:c r="R891" s="68" t="str">
        <x:v>SRC-592</x:v>
      </x:c>
      <x:c r="S891" s="68" t="str">
        <x:v>Official filings disclose Microsoft lobbying expenses and issue areas.</x:v>
      </x:c>
      <x:c r="T891" s="68" t="str">
        <x:v>Control over Congress, agencies or final rules.</x:v>
      </x:c>
      <x:c r="U891" s="68" t="str">
        <x:v>Lobbying is one input among elections, agencies, courts, public opinion and competitors.</x:v>
      </x:c>
      <x:c r="V891" s="68" t="str">
        <x:v>Active</x:v>
      </x:c>
      <x:c r="W891" s="68" t="str">
        <x:v>45;57</x:v>
      </x:c>
      <x:c r="X891" s="68" t="str">
        <x:v>2026-07-27</x:v>
      </x:c>
    </x:row>
    <x:row r="892">
      <x:c r="A892" s="68" t="str">
        <x:v>V14LOB-004</x:v>
      </x:c>
      <x:c r="B892" s="68" t="str">
        <x:v>Corporate lobbying and regulatory agenda-setting</x:v>
      </x:c>
      <x:c r="C892" s="68" t="str">
        <x:v>ACT-METAPLATFORMS</x:v>
      </x:c>
      <x:c r="D892" s="68" t="str">
        <x:v>Meta Platforms</x:v>
      </x:c>
      <x:c r="E892" s="68" t="str">
        <x:v>ACT-FEDERALPOLICYMAKERSANDAG</x:v>
      </x:c>
      <x:c r="F892" s="68" t="str">
        <x:v>Federal policymakers and agencies</x:v>
      </x:c>
      <x:c r="G892" s="68" t="str">
        <x:v>Corporation → public decision makers</x:v>
      </x:c>
      <x:c r="H892" s="68" t="str">
        <x:v>2025–2026</x:v>
      </x:c>
      <x:c r="I892" s="68" t="str">
        <x:v>Federal lobbying</x:v>
      </x:c>
      <x:c r="J892" s="68" t="str">
        <x:v>INS-296</x:v>
      </x:c>
      <x:c r="K892" s="68" t="str">
        <x:v>Multi-million-dollar quarterly disclosures</x:v>
      </x:c>
      <x:c r="L892" s="68" t="str">
        <x:v>Platform, AI, privacy, competition and content-policy interests</x:v>
      </x:c>
      <x:c r="M892" s="68" t="str">
        <x:v>Policy advocacy and legislative engagement</x:v>
      </x:c>
      <x:c r="N892" s="68" t="str">
        <x:v>A platform company can defend or reshape the legal environment governing its business model</x:v>
      </x:c>
      <x:c r="O892" s="68" t="str">
        <x:v>Financial; relational; informational</x:v>
      </x:c>
      <x:c r="P892" s="68" t="str">
        <x:v>E1</x:v>
      </x:c>
      <x:c r="Q892" s="68" t="str">
        <x:v>Very high</x:v>
      </x:c>
      <x:c r="R892" s="68" t="str">
        <x:v>SRC-593</x:v>
      </x:c>
      <x:c r="S892" s="68" t="str">
        <x:v>Meta reports substantial federal lobbying activity and broad issue coverage.</x:v>
      </x:c>
      <x:c r="T892" s="68" t="str">
        <x:v>Direct control over legislative votes or agency adjudication.</x:v>
      </x:c>
      <x:c r="U892" s="68" t="str">
        <x:v>Reported expenditure measures activity, not effectiveness.</x:v>
      </x:c>
      <x:c r="V892" s="68" t="str">
        <x:v>Active</x:v>
      </x:c>
      <x:c r="W892" s="68" t="str">
        <x:v>45;57</x:v>
      </x:c>
      <x:c r="X892" s="68" t="str">
        <x:v>2026-07-27</x:v>
      </x:c>
    </x:row>
    <x:row r="893">
      <x:c r="A893" s="68" t="str">
        <x:v>V14LOB-005</x:v>
      </x:c>
      <x:c r="B893" s="68" t="str">
        <x:v>Corporate lobbying and regulatory agenda-setting</x:v>
      </x:c>
      <x:c r="C893" s="68" t="str">
        <x:v>ACT-PALANTIRTECHNOLOGIES</x:v>
      </x:c>
      <x:c r="D893" s="68" t="str">
        <x:v>Palantir Technologies</x:v>
      </x:c>
      <x:c r="E893" s="68" t="str">
        <x:v>ACT-FEDERALPOLICYMAKERSANDAG</x:v>
      </x:c>
      <x:c r="F893" s="68" t="str">
        <x:v>Federal policymakers and agencies</x:v>
      </x:c>
      <x:c r="G893" s="68" t="str">
        <x:v>Government contractor → public decision makers</x:v>
      </x:c>
      <x:c r="H893" s="68" t="str">
        <x:v>2025–2026</x:v>
      </x:c>
      <x:c r="I893" s="68" t="str">
        <x:v>Federal lobbying on defence, AI, privacy and procurement</x:v>
      </x:c>
      <x:c r="J893" s="68" t="str">
        <x:v>INS-297</x:v>
      </x:c>
      <x:c r="K893" s="68" t="str">
        <x:v>Reported quarterly expenses</x:v>
      </x:c>
      <x:c r="L893" s="68" t="str">
        <x:v>Procurement, defence and data-policy interests</x:v>
      </x:c>
      <x:c r="M893" s="68" t="str">
        <x:v>Advocacy affecting budgets, rules and programme design</x:v>
      </x:c>
      <x:c r="N893" s="68" t="str">
        <x:v>A contractor can influence the institutional rules that define future demand for its products</x:v>
      </x:c>
      <x:c r="O893" s="68" t="str">
        <x:v>Financial; relational; institutional</x:v>
      </x:c>
      <x:c r="P893" s="68" t="str">
        <x:v>E1</x:v>
      </x:c>
      <x:c r="Q893" s="68" t="str">
        <x:v>Very high</x:v>
      </x:c>
      <x:c r="R893" s="68" t="str">
        <x:v>SRC-594</x:v>
      </x:c>
      <x:c r="S893" s="68" t="str">
        <x:v>Official filings disclose Palantir lobbying activity and issue areas.</x:v>
      </x:c>
      <x:c r="T893" s="68" t="str">
        <x:v>Improper procurement influence, contract award causation or control of agencies.</x:v>
      </x:c>
      <x:c r="U893" s="68" t="str">
        <x:v>Contracting decisions require separate procurement evidence.</x:v>
      </x:c>
      <x:c r="V893" s="68" t="str">
        <x:v>Active</x:v>
      </x:c>
      <x:c r="W893" s="68" t="str">
        <x:v>45;57</x:v>
      </x:c>
      <x:c r="X893" s="68" t="str">
        <x:v>2026-07-27</x:v>
      </x:c>
    </x:row>
    <x:row r="894">
      <x:c r="A894" s="68" t="str">
        <x:v>V14LOB-006</x:v>
      </x:c>
      <x:c r="B894" s="68" t="str">
        <x:v>Corporate lobbying and regulatory agenda-setting</x:v>
      </x:c>
      <x:c r="C894" s="68" t="str">
        <x:v>ACT-LOBBYINGDISCLOSUREACTSYS</x:v>
      </x:c>
      <x:c r="D894" s="68" t="str">
        <x:v>Lobbying Disclosure Act system</x:v>
      </x:c>
      <x:c r="E894" s="68" t="str">
        <x:v>ACT-FEDERALLOBBYINGREGISTRAN</x:v>
      </x:c>
      <x:c r="F894" s="68" t="str">
        <x:v>Federal lobbying registrants</x:v>
      </x:c>
      <x:c r="G894" s="68" t="str">
        <x:v>Disclosure system → registrants</x:v>
      </x:c>
      <x:c r="H894" s="68" t="str">
        <x:v>Ongoing</x:v>
      </x:c>
      <x:c r="I894" s="68" t="str">
        <x:v>Registration and quarterly reporting obligations</x:v>
      </x:c>
      <x:c r="J894" s="68" t="str">
        <x:v>INS-293</x:v>
      </x:c>
      <x:c r="K894" s="68" t="str">
        <x:v>Federal reporting population</x:v>
      </x:c>
      <x:c r="L894" s="68" t="str">
        <x:v>Client, lobbyist, issue and expense information</x:v>
      </x:c>
      <x:c r="M894" s="68" t="str">
        <x:v>Public lobbying record</x:v>
      </x:c>
      <x:c r="N894" s="68" t="str">
        <x:v>Disclosure converts private advocacy into a partial public audit trail</x:v>
      </x:c>
      <x:c r="O894" s="68" t="str">
        <x:v>Informational; institutional; accountability</x:v>
      </x:c>
      <x:c r="P894" s="68" t="str">
        <x:v>E1</x:v>
      </x:c>
      <x:c r="Q894" s="68" t="str">
        <x:v>Very high</x:v>
      </x:c>
      <x:c r="R894" s="68" t="str">
        <x:v>SRC-595</x:v>
      </x:c>
      <x:c r="S894" s="68" t="str">
        <x:v>The federal system publishes registrations and activity reports.</x:v>
      </x:c>
      <x:c r="T894" s="68" t="str">
        <x:v>Complete disclosure of informal access, think-tank funding, social meetings or every policy draft.</x:v>
      </x:c>
      <x:c r="U894" s="68" t="str">
        <x:v>Legal thresholds and reporting categories leave important influence channels outside the database.</x:v>
      </x:c>
      <x:c r="V894" s="68" t="str">
        <x:v>Active</x:v>
      </x:c>
      <x:c r="W894" s="68" t="str">
        <x:v>45;57</x:v>
      </x:c>
      <x:c r="X894" s="68" t="str">
        <x:v>2026-07-27</x:v>
      </x:c>
    </x:row>
    <x:row r="895">
      <x:c r="A895" s="68" t="str">
        <x:v>V14MEDIA-001</x:v>
      </x:c>
      <x:c r="B895" s="68" t="str">
        <x:v>Media ownership, voting control and editorial governance</x:v>
      </x:c>
      <x:c r="C895" s="68" t="str">
        <x:v>ACT-LGCFAMILYTRUSTS</x:v>
      </x:c>
      <x:c r="D895" s="68" t="str">
        <x:v>LGC family trusts</x:v>
      </x:c>
      <x:c r="E895" s="68" t="str">
        <x:v>ACT-FOXCORPORATION</x:v>
      </x:c>
      <x:c r="F895" s="68" t="str">
        <x:v>Fox Corporation</x:v>
      </x:c>
      <x:c r="G895" s="68" t="str">
        <x:v>Voting trusts → media company</x:v>
      </x:c>
      <x:c r="H895" s="68" t="str">
        <x:v>2025 onward</x:v>
      </x:c>
      <x:c r="I895" s="68" t="str">
        <x:v>Family-associated voting control</x:v>
      </x:c>
      <x:c r="J895" s="68" t="str">
        <x:v>INS-313</x:v>
      </x:c>
      <x:c r="K895" s="68" t="str">
        <x:v>Disclosed voting interests and caps</x:v>
      </x:c>
      <x:c r="L895" s="68" t="str">
        <x:v>Trust-held voting shares</x:v>
      </x:c>
      <x:c r="M895" s="68" t="str">
        <x:v>Board-election and corporate-control influence</x:v>
      </x:c>
      <x:c r="N895" s="68" t="str">
        <x:v>Dual-class shares and family trusts can preserve concentrated governance despite dispersed economic ownership</x:v>
      </x:c>
      <x:c r="O895" s="68" t="str">
        <x:v>Ownership; institutional; informational</x:v>
      </x:c>
      <x:c r="P895" s="68" t="str">
        <x:v>E1</x:v>
      </x:c>
      <x:c r="Q895" s="68" t="str">
        <x:v>Very high</x:v>
      </x:c>
      <x:c r="R895" s="68" t="str">
        <x:v>SRC-626; SRC-627</x:v>
      </x:c>
      <x:c r="S895" s="68" t="str">
        <x:v>Fox filings disclose family-associated trust and voting structures.</x:v>
      </x:c>
      <x:c r="T895" s="68" t="str">
        <x:v>Direct instruction of every news segment or ownership of all economic interests.</x:v>
      </x:c>
      <x:c r="U895" s="68" t="str">
        <x:v>Corporate governance power and newsroom decisions are distinct layers.</x:v>
      </x:c>
      <x:c r="V895" s="68" t="str">
        <x:v>Active</x:v>
      </x:c>
      <x:c r="W895" s="68" t="str">
        <x:v>45;57</x:v>
      </x:c>
      <x:c r="X895" s="68" t="str">
        <x:v>2026-07-27</x:v>
      </x:c>
    </x:row>
    <x:row r="896">
      <x:c r="A896" s="68" t="str">
        <x:v>V14MEDIA-002</x:v>
      </x:c>
      <x:c r="B896" s="68" t="str">
        <x:v>Media ownership, voting control and editorial governance</x:v>
      </x:c>
      <x:c r="C896" s="68" t="str">
        <x:v>ACT-LACHLANMURDOCH</x:v>
      </x:c>
      <x:c r="D896" s="68" t="str">
        <x:v>Lachlan Murdoch</x:v>
      </x:c>
      <x:c r="E896" s="68" t="str">
        <x:v>ACT-FOXCORPORATION</x:v>
      </x:c>
      <x:c r="F896" s="68" t="str">
        <x:v>Fox Corporation</x:v>
      </x:c>
      <x:c r="G896" s="68" t="str">
        <x:v>Executive → media company</x:v>
      </x:c>
      <x:c r="H896" s="68" t="str">
        <x:v>Current 2026</x:v>
      </x:c>
      <x:c r="I896" s="68" t="str">
        <x:v>Executive Chair and CEO authority</x:v>
      </x:c>
      <x:c r="J896" s="68" t="str">
        <x:v>INS-313</x:v>
      </x:c>
      <x:c r="K896" s="68" t="str">
        <x:v>Formal corporate office</x:v>
      </x:c>
      <x:c r="L896" s="68" t="str">
        <x:v>Board and executive authority</x:v>
      </x:c>
      <x:c r="M896" s="68" t="str">
        <x:v>Corporate strategy, appointments and resource allocation</x:v>
      </x:c>
      <x:c r="N896" s="68" t="str">
        <x:v>Executive authority converts voting support and office into control over company-level priorities</x:v>
      </x:c>
      <x:c r="O896" s="68" t="str">
        <x:v>Institutional; ownership; relational</x:v>
      </x:c>
      <x:c r="P896" s="68" t="str">
        <x:v>E1</x:v>
      </x:c>
      <x:c r="Q896" s="68" t="str">
        <x:v>Very high</x:v>
      </x:c>
      <x:c r="R896" s="68" t="str">
        <x:v>SRC-626; SRC-627</x:v>
      </x:c>
      <x:c r="S896" s="68" t="str">
        <x:v>Lachlan Murdoch is Fox's Executive Chair and CEO.</x:v>
      </x:c>
      <x:c r="T896" s="68" t="str">
        <x:v>Personal authorship or control of every editorial decision.</x:v>
      </x:c>
      <x:c r="U896" s="68" t="str">
        <x:v>Editorial chains include business units, editors, producers and journalists.</x:v>
      </x:c>
      <x:c r="V896" s="68" t="str">
        <x:v>Active</x:v>
      </x:c>
      <x:c r="W896" s="68" t="str">
        <x:v>45;57</x:v>
      </x:c>
      <x:c r="X896" s="68" t="str">
        <x:v>2026-07-27</x:v>
      </x:c>
    </x:row>
    <x:row r="897">
      <x:c r="A897" s="68" t="str">
        <x:v>V14MEDIA-003</x:v>
      </x:c>
      <x:c r="B897" s="68" t="str">
        <x:v>Media ownership, voting control and editorial governance</x:v>
      </x:c>
      <x:c r="C897" s="68" t="str">
        <x:v>ACT-JEFFBEZOS</x:v>
      </x:c>
      <x:c r="D897" s="68" t="str">
        <x:v>Jeff Bezos</x:v>
      </x:c>
      <x:c r="E897" s="68" t="str">
        <x:v>ACT-THEWASHINGTONPOST</x:v>
      </x:c>
      <x:c r="F897" s="68" t="str">
        <x:v>The Washington Post</x:v>
      </x:c>
      <x:c r="G897" s="68" t="str">
        <x:v>Private owner → news organisation</x:v>
      </x:c>
      <x:c r="H897" s="68" t="str">
        <x:v>2013 onward</x:v>
      </x:c>
      <x:c r="I897" s="68" t="str">
        <x:v>Private ownership</x:v>
      </x:c>
      <x:c r="J897" s="68" t="str">
        <x:v>INS-314</x:v>
      </x:c>
      <x:c r="K897" s="68" t="str">
        <x:v>Private acquisition</x:v>
      </x:c>
      <x:c r="L897" s="68" t="str">
        <x:v>Personal capital and ownership rights</x:v>
      </x:c>
      <x:c r="M897" s="68" t="str">
        <x:v>Board, budget and high-level strategic authority</x:v>
      </x:c>
      <x:c r="N897" s="68" t="str">
        <x:v>Private ownership gives one individual substantial governance capacity over a major news institution</x:v>
      </x:c>
      <x:c r="O897" s="68" t="str">
        <x:v>Ownership; financial; informational</x:v>
      </x:c>
      <x:c r="P897" s="68" t="str">
        <x:v>E1</x:v>
      </x:c>
      <x:c r="Q897" s="68" t="str">
        <x:v>Very high</x:v>
      </x:c>
      <x:c r="R897" s="68" t="str">
        <x:v>SRC-628</x:v>
      </x:c>
      <x:c r="S897" s="68" t="str">
        <x:v>The Washington Post identifies Jeff Bezos as its owner.</x:v>
      </x:c>
      <x:c r="T897" s="68" t="str">
        <x:v>Direct control of every reported article or journalists' factual conclusions.</x:v>
      </x:c>
      <x:c r="U897" s="68" t="str">
        <x:v>Newsroom and editorial leadership retain operational roles.</x:v>
      </x:c>
      <x:c r="V897" s="68" t="str">
        <x:v>Active</x:v>
      </x:c>
      <x:c r="W897" s="68" t="str">
        <x:v>45;57</x:v>
      </x:c>
      <x:c r="X897" s="68" t="str">
        <x:v>2026-07-27</x:v>
      </x:c>
    </x:row>
    <x:row r="898">
      <x:c r="A898" s="68" t="str">
        <x:v>V14MEDIA-004</x:v>
      </x:c>
      <x:c r="B898" s="68" t="str">
        <x:v>Media ownership, voting control and editorial governance</x:v>
      </x:c>
      <x:c r="C898" s="68" t="str">
        <x:v>ACT-JEFFBEZOS</x:v>
      </x:c>
      <x:c r="D898" s="68" t="str">
        <x:v>Jeff Bezos</x:v>
      </x:c>
      <x:c r="E898" s="68" t="str">
        <x:v>ACT-NEWSROOMANDEDITORIALLEAD</x:v>
      </x:c>
      <x:c r="F898" s="68" t="str">
        <x:v>Newsroom and editorial leadership</x:v>
      </x:c>
      <x:c r="G898" s="68" t="str">
        <x:v>Owner → editorial-governance layer</x:v>
      </x:c>
      <x:c r="H898" s="68" t="str">
        <x:v>2025</x:v>
      </x:c>
      <x:c r="I898" s="68" t="str">
        <x:v>Opinion-section policy direction</x:v>
      </x:c>
      <x:c r="J898" s="68" t="str">
        <x:v>INS-314</x:v>
      </x:c>
      <x:c r="K898" s="68" t="str">
        <x:v>Institution-wide opinion policy</x:v>
      </x:c>
      <x:c r="L898" s="68" t="str">
        <x:v>Ownership authority and announced editorial principle</x:v>
      </x:c>
      <x:c r="M898" s="68" t="str">
        <x:v>Change in opinion-section scope and priorities</x:v>
      </x:c>
      <x:c r="N898" s="68" t="str">
        <x:v>An owner can intervene at the level of editorial constitution even without directing individual news reports</x:v>
      </x:c>
      <x:c r="O898" s="68" t="str">
        <x:v>Ownership; informational; institutional</x:v>
      </x:c>
      <x:c r="P898" s="68" t="str">
        <x:v>E1</x:v>
      </x:c>
      <x:c r="Q898" s="68" t="str">
        <x:v>High</x:v>
      </x:c>
      <x:c r="R898" s="68" t="str">
        <x:v>SRC-629</x:v>
      </x:c>
      <x:c r="S898" s="68" t="str">
        <x:v>The Post reported that Bezos announced a change to the opinion section's focus.</x:v>
      </x:c>
      <x:c r="T898" s="68" t="str">
        <x:v>Control of every newsroom article or evidence that news reporting was ordered to follow the same line.</x:v>
      </x:c>
      <x:c r="U898" s="68" t="str">
        <x:v>Opinion and news operations are distinct institutional units.</x:v>
      </x:c>
      <x:c r="V898" s="68" t="str">
        <x:v>Active policy</x:v>
      </x:c>
      <x:c r="W898" s="68" t="str">
        <x:v>45;57</x:v>
      </x:c>
      <x:c r="X898" s="68" t="str">
        <x:v>2026-07-27</x:v>
      </x:c>
    </x:row>
    <x:row r="899">
      <x:c r="A899" s="68" t="str">
        <x:v>V14MEDIA-005</x:v>
      </x:c>
      <x:c r="B899" s="68" t="str">
        <x:v>Media ownership, voting control and editorial governance</x:v>
      </x:c>
      <x:c r="C899" s="68" t="str">
        <x:v>ACT-MICHAELBLOOMBERG</x:v>
      </x:c>
      <x:c r="D899" s="68" t="str">
        <x:v>Michael Bloomberg</x:v>
      </x:c>
      <x:c r="E899" s="68" t="str">
        <x:v>ACT-BLOOMBERGLP</x:v>
      </x:c>
      <x:c r="F899" s="68" t="str">
        <x:v>Bloomberg L.P.</x:v>
      </x:c>
      <x:c r="G899" s="68" t="str">
        <x:v>Founder/owner → information company</x:v>
      </x:c>
      <x:c r="H899" s="68" t="str">
        <x:v>Ongoing</x:v>
      </x:c>
      <x:c r="I899" s="68" t="str">
        <x:v>Founder and majority ownership</x:v>
      </x:c>
      <x:c r="J899" s="68" t="str">
        <x:v>INS-305</x:v>
      </x:c>
      <x:c r="K899" s="68" t="str">
        <x:v>Private-company control</x:v>
      </x:c>
      <x:c r="L899" s="68" t="str">
        <x:v>Founder capital and ownership rights</x:v>
      </x:c>
      <x:c r="M899" s="68" t="str">
        <x:v>Corporate strategy across data, terminals and media</x:v>
      </x:c>
      <x:c r="N899" s="68" t="str">
        <x:v>Control of a financial-information company combines data infrastructure, media reach and recurring economic surplus</x:v>
      </x:c>
      <x:c r="O899" s="68" t="str">
        <x:v>Ownership; informational; financial</x:v>
      </x:c>
      <x:c r="P899" s="68" t="str">
        <x:v>E1</x:v>
      </x:c>
      <x:c r="Q899" s="68" t="str">
        <x:v>High</x:v>
      </x:c>
      <x:c r="R899" s="68" t="str">
        <x:v>SRC-612; SRC-613</x:v>
      </x:c>
      <x:c r="S899" s="68" t="str">
        <x:v>Michael Bloomberg founded Bloomberg L.P. and official material describes his ownership role.</x:v>
      </x:c>
      <x:c r="T899" s="68" t="str">
        <x:v>Personal direction of every Bloomberg News story or customer trading decision.</x:v>
      </x:c>
      <x:c r="U899" s="68" t="str">
        <x:v>Business, data and editorial functions have separate operating structures.</x:v>
      </x:c>
      <x:c r="V899" s="68" t="str">
        <x:v>Active</x:v>
      </x:c>
      <x:c r="W899" s="68" t="str">
        <x:v>45;57</x:v>
      </x:c>
      <x:c r="X899" s="68" t="str">
        <x:v>2026-07-27</x:v>
      </x:c>
    </x:row>
    <x:row r="900">
      <x:c r="A900" s="68" t="str">
        <x:v>V14MEDIA-006</x:v>
      </x:c>
      <x:c r="B900" s="68" t="str">
        <x:v>Media ownership, voting control and editorial governance</x:v>
      </x:c>
      <x:c r="C900" s="68" t="str">
        <x:v>ACT-BLOOMBERGLP</x:v>
      </x:c>
      <x:c r="D900" s="68" t="str">
        <x:v>Bloomberg L.P.</x:v>
      </x:c>
      <x:c r="E900" s="68" t="str">
        <x:v>ACT-FINANCIALINSTITUTIONS</x:v>
      </x:c>
      <x:c r="F900" s="68" t="str">
        <x:v>Financial institutions</x:v>
      </x:c>
      <x:c r="G900" s="68" t="str">
        <x:v>Information company → market institutions</x:v>
      </x:c>
      <x:c r="H900" s="68" t="str">
        <x:v>Ongoing</x:v>
      </x:c>
      <x:c r="I900" s="68" t="str">
        <x:v>Data, analytics, communications and media services</x:v>
      </x:c>
      <x:c r="J900" s="68" t="str">
        <x:v>INS-305</x:v>
      </x:c>
      <x:c r="K900" s="68" t="str">
        <x:v>Global customer base</x:v>
      </x:c>
      <x:c r="L900" s="68" t="str">
        <x:v>Market data, news and software</x:v>
      </x:c>
      <x:c r="M900" s="68" t="str">
        <x:v>Decision-support information and workflow</x:v>
      </x:c>
      <x:c r="N900" s="68" t="str">
        <x:v>A commercial information platform becomes an epistemic infrastructure for finance</x:v>
      </x:c>
      <x:c r="O900" s="68" t="str">
        <x:v>Informational; financial; technological</x:v>
      </x:c>
      <x:c r="P900" s="68" t="str">
        <x:v>E1</x:v>
      </x:c>
      <x:c r="Q900" s="68" t="str">
        <x:v>High</x:v>
      </x:c>
      <x:c r="R900" s="68" t="str">
        <x:v>SRC-612</x:v>
      </x:c>
      <x:c r="S900" s="68" t="str">
        <x:v>Bloomberg provides financial data, analytics, software and news services.</x:v>
      </x:c>
      <x:c r="T900" s="68" t="str">
        <x:v>Control of client trades or guarantee of data completeness.</x:v>
      </x:c>
      <x:c r="U900" s="68" t="str">
        <x:v>Users integrate multiple information sources and retain decision authority.</x:v>
      </x:c>
      <x:c r="V900" s="68" t="str">
        <x:v>Active</x:v>
      </x:c>
      <x:c r="W900" s="68" t="str">
        <x:v>45;57</x:v>
      </x:c>
      <x:c r="X900" s="68" t="str">
        <x:v>2026-07-27</x:v>
      </x:c>
    </x:row>
    <x:row r="901">
      <x:c r="A901" s="68" t="str">
        <x:v>V14PAC-001</x:v>
      </x:c>
      <x:c r="B901" s="68" t="str">
        <x:v>Campaign finance and independent-expenditure networks</x:v>
      </x:c>
      <x:c r="C901" s="68" t="str">
        <x:v>ACT-FEDERALELECTIONCOMMISSIO</x:v>
      </x:c>
      <x:c r="D901" s="68" t="str">
        <x:v>Federal Election Commission</x:v>
      </x:c>
      <x:c r="E901" s="68" t="str">
        <x:v>ACT-FEDERALINDEPENDENTEXPEND</x:v>
      </x:c>
      <x:c r="F901" s="68" t="str">
        <x:v>Federal independent-expenditure committees</x:v>
      </x:c>
      <x:c r="G901" s="68" t="str">
        <x:v>Regulator → committees</x:v>
      </x:c>
      <x:c r="H901" s="68" t="str">
        <x:v>Ongoing</x:v>
      </x:c>
      <x:c r="I901" s="68" t="str">
        <x:v>Registration, disclosure and enforcement framework</x:v>
      </x:c>
      <x:c r="J901" s="68" t="str">
        <x:v>INS-298; INS-299; INS-300; INS-301</x:v>
      </x:c>
      <x:c r="K901" s="68" t="str">
        <x:v>Federal committee population</x:v>
      </x:c>
      <x:c r="L901" s="68" t="str">
        <x:v>Receipts, expenditures and independent-expenditure reports</x:v>
      </x:c>
      <x:c r="M901" s="68" t="str">
        <x:v>Public campaign-finance records</x:v>
      </x:c>
      <x:c r="N901" s="68" t="str">
        <x:v>Mandatory reporting converts private political money into an auditable but incomplete influence trail</x:v>
      </x:c>
      <x:c r="O901" s="68" t="str">
        <x:v>Institutional; informational; political</x:v>
      </x:c>
      <x:c r="P901" s="68" t="str">
        <x:v>E1</x:v>
      </x:c>
      <x:c r="Q901" s="68" t="str">
        <x:v>Very high</x:v>
      </x:c>
      <x:c r="R901" s="68" t="str">
        <x:v>SRC-596; SRC-597; SRC-598; SRC-599; SRC-600; SRC-601; SRC-602; SRC-603</x:v>
      </x:c>
      <x:c r="S901" s="68" t="str">
        <x:v>FEC records disclose committee receipts, spending and filings.</x:v>
      </x:c>
      <x:c r="T901" s="68" t="str">
        <x:v>Coordination, donor motive or electoral causation from the totals alone.</x:v>
      </x:c>
      <x:c r="U901" s="68" t="str">
        <x:v>Independent expenditure rules prohibit coordination but compliance must be evaluated separately.</x:v>
      </x:c>
      <x:c r="V901" s="68" t="str">
        <x:v>Active</x:v>
      </x:c>
      <x:c r="W901" s="68" t="str">
        <x:v>45;57</x:v>
      </x:c>
      <x:c r="X901" s="68" t="str">
        <x:v>2026-07-27</x:v>
      </x:c>
    </x:row>
    <x:row r="902">
      <x:c r="A902" s="68" t="str">
        <x:v>V14PAC-002</x:v>
      </x:c>
      <x:c r="B902" s="68" t="str">
        <x:v>Campaign finance and independent-expenditure networks</x:v>
      </x:c>
      <x:c r="C902" s="68" t="str">
        <x:v>ACT-ELONMUSK</x:v>
      </x:c>
      <x:c r="D902" s="68" t="str">
        <x:v>Elon Musk</x:v>
      </x:c>
      <x:c r="E902" s="68" t="str">
        <x:v>ACT-AMERICAPAC</x:v>
      </x:c>
      <x:c r="F902" s="68" t="str">
        <x:v>America PAC</x:v>
      </x:c>
      <x:c r="G902" s="68" t="str">
        <x:v>Donor → super PAC</x:v>
      </x:c>
      <x:c r="H902" s="68" t="str">
        <x:v>2024</x:v>
      </x:c>
      <x:c r="I902" s="68" t="str">
        <x:v>Reported political contributions</x:v>
      </x:c>
      <x:c r="J902" s="68" t="str">
        <x:v>INS-299</x:v>
      </x:c>
      <x:c r="K902" s="68" t="str">
        <x:v>Multiple eight-figure disclosed contributions</x:v>
      </x:c>
      <x:c r="L902" s="68" t="str">
        <x:v>Personal wealth</x:v>
      </x:c>
      <x:c r="M902" s="68" t="str">
        <x:v>Independent political spending capacity</x:v>
      </x:c>
      <x:c r="N902" s="68" t="str">
        <x:v>Concentrated personal wealth can be converted into large-scale electoral communications through an independent committee</x:v>
      </x:c>
      <x:c r="O902" s="68" t="str">
        <x:v>Financial; political; relational</x:v>
      </x:c>
      <x:c r="P902" s="68" t="str">
        <x:v>E1</x:v>
      </x:c>
      <x:c r="Q902" s="68" t="str">
        <x:v>Very high</x:v>
      </x:c>
      <x:c r="R902" s="68" t="str">
        <x:v>SRC-597; SRC-602</x:v>
      </x:c>
      <x:c r="S902" s="68" t="str">
        <x:v>FEC filings document substantial contributions from Elon Musk to America PAC.</x:v>
      </x:c>
      <x:c r="T902" s="68" t="str">
        <x:v>Legal coordination with a candidate committee or purchase of presidential authority.</x:v>
      </x:c>
      <x:c r="U902" s="68" t="str">
        <x:v>Donation and expenditure records do not establish quid pro quo.</x:v>
      </x:c>
      <x:c r="V902" s="68" t="str">
        <x:v>Historical/continuing committee</x:v>
      </x:c>
      <x:c r="W902" s="68" t="str">
        <x:v>45;57</x:v>
      </x:c>
      <x:c r="X902" s="68" t="str">
        <x:v>2026-07-27</x:v>
      </x:c>
    </x:row>
    <x:row r="903">
      <x:c r="A903" s="68" t="str">
        <x:v>V14PAC-003</x:v>
      </x:c>
      <x:c r="B903" s="68" t="str">
        <x:v>Campaign finance and independent-expenditure networks</x:v>
      </x:c>
      <x:c r="C903" s="68" t="str">
        <x:v>ACT-AMERICAPAC</x:v>
      </x:c>
      <x:c r="D903" s="68" t="str">
        <x:v>America PAC</x:v>
      </x:c>
      <x:c r="E903" s="68" t="str">
        <x:v>ACT-DONALDTRUMP</x:v>
      </x:c>
      <x:c r="F903" s="68" t="str">
        <x:v>Donald Trump</x:v>
      </x:c>
      <x:c r="G903" s="68" t="str">
        <x:v>Independent committee → supported candidate</x:v>
      </x:c>
      <x:c r="H903" s="68" t="str">
        <x:v>2024 election</x:v>
      </x:c>
      <x:c r="I903" s="68" t="str">
        <x:v>Independent expenditures supporting election</x:v>
      </x:c>
      <x:c r="J903" s="68" t="str">
        <x:v>INS-299</x:v>
      </x:c>
      <x:c r="K903" s="68" t="str">
        <x:v>FEC-reported communications and field spending</x:v>
      </x:c>
      <x:c r="L903" s="68" t="str">
        <x:v>Donor funds and campaign strategy developed independently</x:v>
      </x:c>
      <x:c r="M903" s="68" t="str">
        <x:v>Pro-Trump electoral communications and mobilisation</x:v>
      </x:c>
      <x:c r="N903" s="68" t="str">
        <x:v>A super PAC converts concentrated donor capital into messaging and field capacity outside the candidate committee</x:v>
      </x:c>
      <x:c r="O903" s="68" t="str">
        <x:v>Financial; political; informational</x:v>
      </x:c>
      <x:c r="P903" s="68" t="str">
        <x:v>E1</x:v>
      </x:c>
      <x:c r="Q903" s="68" t="str">
        <x:v>Very high</x:v>
      </x:c>
      <x:c r="R903" s="68" t="str">
        <x:v>SRC-597; SRC-601</x:v>
      </x:c>
      <x:c r="S903" s="68" t="str">
        <x:v>FEC filings record independent expenditures supporting Donald Trump.</x:v>
      </x:c>
      <x:c r="T903" s="68" t="str">
        <x:v>Legal coordination with Trump's campaign or proof that the spending determined the election.</x:v>
      </x:c>
      <x:c r="U903" s="68" t="str">
        <x:v>Independent expenditure status is a legal classification subject to compliance rules.</x:v>
      </x:c>
      <x:c r="V903" s="68" t="str">
        <x:v>Historical</x:v>
      </x:c>
      <x:c r="W903" s="68" t="str">
        <x:v>45;57</x:v>
      </x:c>
      <x:c r="X903" s="68" t="str">
        <x:v>2026-07-27</x:v>
      </x:c>
    </x:row>
    <x:row r="904">
      <x:c r="A904" s="68" t="str">
        <x:v>V14PAC-004</x:v>
      </x:c>
      <x:c r="B904" s="68" t="str">
        <x:v>Campaign finance and independent-expenditure networks</x:v>
      </x:c>
      <x:c r="C904" s="68" t="str">
        <x:v>ACT-MAGAINC</x:v>
      </x:c>
      <x:c r="D904" s="68" t="str">
        <x:v>MAGA INC.</x:v>
      </x:c>
      <x:c r="E904" s="68" t="str">
        <x:v>ACT-FEDERALCANDIDATES</x:v>
      </x:c>
      <x:c r="F904" s="68" t="str">
        <x:v>Federal candidates</x:v>
      </x:c>
      <x:c r="G904" s="68" t="str">
        <x:v>Super PAC → candidates/elections</x:v>
      </x:c>
      <x:c r="H904" s="68" t="str">
        <x:v>2025–2026 cycle</x:v>
      </x:c>
      <x:c r="I904" s="68" t="str">
        <x:v>Independent electoral spending</x:v>
      </x:c>
      <x:c r="J904" s="68" t="str">
        <x:v>INS-298</x:v>
      </x:c>
      <x:c r="K904" s="68" t="str">
        <x:v>$289.1 million 2025 receipts reported</x:v>
      </x:c>
      <x:c r="L904" s="68" t="str">
        <x:v>Unlimited donor receipts</x:v>
      </x:c>
      <x:c r="M904" s="68" t="str">
        <x:v>Advertising, research and political operations</x:v>
      </x:c>
      <x:c r="N904" s="68" t="str">
        <x:v>Large post-election fundraising creates a reserve of political capacity usable across future federal contests</x:v>
      </x:c>
      <x:c r="O904" s="68" t="str">
        <x:v>Financial; political; relational</x:v>
      </x:c>
      <x:c r="P904" s="68" t="str">
        <x:v>E1</x:v>
      </x:c>
      <x:c r="Q904" s="68" t="str">
        <x:v>Very high</x:v>
      </x:c>
      <x:c r="R904" s="68" t="str">
        <x:v>SRC-596; SRC-600</x:v>
      </x:c>
      <x:c r="S904" s="68" t="str">
        <x:v>FEC data identify MAGA INC. as an independent-expenditure-only committee with very large 2025 receipts.</x:v>
      </x:c>
      <x:c r="T904" s="68" t="str">
        <x:v>Ownership of candidates, coordination or conversion of every dollar into electoral effect.</x:v>
      </x:c>
      <x:c r="U904" s="68" t="str">
        <x:v>Cash can be retained, transferred or spent later under campaign-finance rules.</x:v>
      </x:c>
      <x:c r="V904" s="68" t="str">
        <x:v>Active</x:v>
      </x:c>
      <x:c r="W904" s="68" t="str">
        <x:v>45;57</x:v>
      </x:c>
      <x:c r="X904" s="68" t="str">
        <x:v>2026-07-27</x:v>
      </x:c>
    </x:row>
    <x:row r="905">
      <x:c r="A905" s="68" t="str">
        <x:v>V14PAC-005</x:v>
      </x:c>
      <x:c r="B905" s="68" t="str">
        <x:v>Campaign finance and independent-expenditure networks</x:v>
      </x:c>
      <x:c r="C905" s="68" t="str">
        <x:v>ACT-FAIRSHAKE</x:v>
      </x:c>
      <x:c r="D905" s="68" t="str">
        <x:v>Fairshake</x:v>
      </x:c>
      <x:c r="E905" s="68" t="str">
        <x:v>ACT-FEDERALCANDIDATES</x:v>
      </x:c>
      <x:c r="F905" s="68" t="str">
        <x:v>Federal candidates</x:v>
      </x:c>
      <x:c r="G905" s="68" t="str">
        <x:v>Industry-aligned super PAC → elections</x:v>
      </x:c>
      <x:c r="H905" s="68" t="str">
        <x:v>2024–2026</x:v>
      </x:c>
      <x:c r="I905" s="68" t="str">
        <x:v>Independent expenditures</x:v>
      </x:c>
      <x:c r="J905" s="68" t="str">
        <x:v>INS-300</x:v>
      </x:c>
      <x:c r="K905" s="68" t="str">
        <x:v>FEC-reported committee activity</x:v>
      </x:c>
      <x:c r="L905" s="68" t="str">
        <x:v>Donor capital associated with cryptocurrency policy priorities</x:v>
      </x:c>
      <x:c r="M905" s="68" t="str">
        <x:v>Candidate support or opposition communications</x:v>
      </x:c>
      <x:c r="N905" s="68" t="str">
        <x:v>Sectoral donors pool capital to reward or punish policy positioning through electoral markets</x:v>
      </x:c>
      <x:c r="O905" s="68" t="str">
        <x:v>Financial; political; technological</x:v>
      </x:c>
      <x:c r="P905" s="68" t="str">
        <x:v>E1</x:v>
      </x:c>
      <x:c r="Q905" s="68" t="str">
        <x:v>High</x:v>
      </x:c>
      <x:c r="R905" s="68" t="str">
        <x:v>SRC-598</x:v>
      </x:c>
      <x:c r="S905" s="68" t="str">
        <x:v>Fairshake is an FEC-registered independent-expenditure-only committee.</x:v>
      </x:c>
      <x:c r="T905" s="68" t="str">
        <x:v>A unified position among all crypto firms or direct control of candidate votes.</x:v>
      </x:c>
      <x:c r="U905" s="68" t="str">
        <x:v>Candidate behaviour and policy outcomes require separate longitudinal testing.</x:v>
      </x:c>
      <x:c r="V905" s="68" t="str">
        <x:v>Active</x:v>
      </x:c>
      <x:c r="W905" s="68" t="str">
        <x:v>45;57</x:v>
      </x:c>
      <x:c r="X905" s="68" t="str">
        <x:v>2026-07-27</x:v>
      </x:c>
    </x:row>
    <x:row r="906">
      <x:c r="A906" s="68" t="str">
        <x:v>V14PAC-006</x:v>
      </x:c>
      <x:c r="B906" s="68" t="str">
        <x:v>Campaign finance and independent-expenditure networks</x:v>
      </x:c>
      <x:c r="C906" s="68" t="str">
        <x:v>ACT-UNITEDDEMOCRACYPROJECT</x:v>
      </x:c>
      <x:c r="D906" s="68" t="str">
        <x:v>United Democracy Project</x:v>
      </x:c>
      <x:c r="E906" s="68" t="str">
        <x:v>ACT-FEDERALCANDIDATES</x:v>
      </x:c>
      <x:c r="F906" s="68" t="str">
        <x:v>Federal candidates</x:v>
      </x:c>
      <x:c r="G906" s="68" t="str">
        <x:v>Super PAC → elections</x:v>
      </x:c>
      <x:c r="H906" s="68" t="str">
        <x:v>2022–2026</x:v>
      </x:c>
      <x:c r="I906" s="68" t="str">
        <x:v>Independent expenditures</x:v>
      </x:c>
      <x:c r="J906" s="68" t="str">
        <x:v>INS-301</x:v>
      </x:c>
      <x:c r="K906" s="68" t="str">
        <x:v>FEC-reported activity</x:v>
      </x:c>
      <x:c r="L906" s="68" t="str">
        <x:v>Donor receipts</x:v>
      </x:c>
      <x:c r="M906" s="68" t="str">
        <x:v>Candidate support and opposition communications</x:v>
      </x:c>
      <x:c r="N906" s="68" t="str">
        <x:v>Organised political networks convert donor capital into targeted electoral intervention</x:v>
      </x:c>
      <x:c r="O906" s="68" t="str">
        <x:v>Financial; political; relational</x:v>
      </x:c>
      <x:c r="P906" s="68" t="str">
        <x:v>E1</x:v>
      </x:c>
      <x:c r="Q906" s="68" t="str">
        <x:v>High</x:v>
      </x:c>
      <x:c r="R906" s="68" t="str">
        <x:v>SRC-599</x:v>
      </x:c>
      <x:c r="S906" s="68" t="str">
        <x:v>United Democracy Project is registered and files federal campaign-finance reports.</x:v>
      </x:c>
      <x:c r="T906" s="68" t="str">
        <x:v>Control by every affiliated donor, coordination with candidates or proof of policy capture.</x:v>
      </x:c>
      <x:c r="U906" s="68" t="str">
        <x:v>Organisation, donors and supported candidates remain legally distinct.</x:v>
      </x:c>
      <x:c r="V906" s="68" t="str">
        <x:v>Active</x:v>
      </x:c>
      <x:c r="W906" s="68" t="str">
        <x:v>45;57</x:v>
      </x:c>
      <x:c r="X906" s="68" t="str">
        <x:v>2026-07-27</x:v>
      </x:c>
    </x:row>
    <x:row r="907">
      <x:c r="A907" s="68" t="str">
        <x:v>V14PHIL-001</x:v>
      </x:c>
      <x:c r="B907" s="68" t="str">
        <x:v>Philanthropic capital, grants and institutional agenda-setting</x:v>
      </x:c>
      <x:c r="C907" s="68" t="str">
        <x:v>ACT-BILLGATES</x:v>
      </x:c>
      <x:c r="D907" s="68" t="str">
        <x:v>Bill Gates</x:v>
      </x:c>
      <x:c r="E907" s="68" t="str">
        <x:v>ACT-GATESFOUNDATIONGOVERNING</x:v>
      </x:c>
      <x:c r="F907" s="68" t="str">
        <x:v>Gates Foundation Governing Board</x:v>
      </x:c>
      <x:c r="G907" s="68" t="str">
        <x:v>Chair → governing board</x:v>
      </x:c>
      <x:c r="H907" s="68" t="str">
        <x:v>Current 2026</x:v>
      </x:c>
      <x:c r="I907" s="68" t="str">
        <x:v>Chair and strategic role</x:v>
      </x:c>
      <x:c r="J907" s="68" t="str">
        <x:v>INS-302; INS-304</x:v>
      </x:c>
      <x:c r="K907" s="68" t="str">
        <x:v>Formal governance role</x:v>
      </x:c>
      <x:c r="L907" s="68" t="str">
        <x:v>Founder capital, experience and formal chair authority</x:v>
      </x:c>
      <x:c r="M907" s="68" t="str">
        <x:v>Strategy approval, advocacy and organisational direction</x:v>
      </x:c>
      <x:c r="N907" s="68" t="str">
        <x:v>A founder-chair converts wealth and reputation into formal agenda influence through documented governance</x:v>
      </x:c>
      <x:c r="O907" s="68" t="str">
        <x:v>Ownership; institutional; relational</x:v>
      </x:c>
      <x:c r="P907" s="68" t="str">
        <x:v>E1</x:v>
      </x:c>
      <x:c r="Q907" s="68" t="str">
        <x:v>Very high</x:v>
      </x:c>
      <x:c r="R907" s="68" t="str">
        <x:v>SRC-604</x:v>
      </x:c>
      <x:c r="S907" s="68" t="str">
        <x:v>Bill Gates chairs the Foundation and participates in shaping and approving strategies.</x:v>
      </x:c>
      <x:c r="T907" s="68" t="str">
        <x:v>Personal unilateral control of every grant or Foundation Trust asset.</x:v>
      </x:c>
      <x:c r="U907" s="68" t="str">
        <x:v>The Governing Board, CEO and programme teams hold separate authority.</x:v>
      </x:c>
      <x:c r="V907" s="68" t="str">
        <x:v>Active</x:v>
      </x:c>
      <x:c r="W907" s="68" t="str">
        <x:v>45;57</x:v>
      </x:c>
      <x:c r="X907" s="68" t="str">
        <x:v>2026-07-27</x:v>
      </x:c>
    </x:row>
    <x:row r="908">
      <x:c r="A908" s="68" t="str">
        <x:v>V14PHIL-002</x:v>
      </x:c>
      <x:c r="B908" s="68" t="str">
        <x:v>Philanthropic capital, grants and institutional agenda-setting</x:v>
      </x:c>
      <x:c r="C908" s="68" t="str">
        <x:v>ACT-GATESFOUNDATIONGOVERNING</x:v>
      </x:c>
      <x:c r="D908" s="68" t="str">
        <x:v>Gates Foundation Governing Board</x:v>
      </x:c>
      <x:c r="E908" s="68" t="str">
        <x:v>ACT-GATESFOUNDATION</x:v>
      </x:c>
      <x:c r="F908" s="68" t="str">
        <x:v>Gates Foundation</x:v>
      </x:c>
      <x:c r="G908" s="68" t="str">
        <x:v>Board → foundation</x:v>
      </x:c>
      <x:c r="H908" s="68" t="str">
        <x:v>Ongoing</x:v>
      </x:c>
      <x:c r="I908" s="68" t="str">
        <x:v>Governance, oversight and strategy approval</x:v>
      </x:c>
      <x:c r="J908" s="68" t="str">
        <x:v>INS-302; INS-304</x:v>
      </x:c>
      <x:c r="K908" s="68" t="str">
        <x:v>$9 billion planned 2026 payout</x:v>
      </x:c>
      <x:c r="L908" s="68" t="str">
        <x:v>Endowment resources, programme evidence and board decisions</x:v>
      </x:c>
      <x:c r="M908" s="68" t="str">
        <x:v>Grant budgets, policies and organisational controls</x:v>
      </x:c>
      <x:c r="N908" s="68" t="str">
        <x:v>Board governance converts philanthropic capital into institution-wide priorities and risk controls</x:v>
      </x:c>
      <x:c r="O908" s="68" t="str">
        <x:v>Financial; institutional; relational</x:v>
      </x:c>
      <x:c r="P908" s="68" t="str">
        <x:v>E1</x:v>
      </x:c>
      <x:c r="Q908" s="68" t="str">
        <x:v>Very high</x:v>
      </x:c>
      <x:c r="R908" s="68" t="str">
        <x:v>SRC-604; SRC-605; SRC-607</x:v>
      </x:c>
      <x:c r="S908" s="68" t="str">
        <x:v>The Board governs strategy and approved post-review reforms.</x:v>
      </x:c>
      <x:c r="T908" s="68" t="str">
        <x:v>Direct execution of every programme or ownership of grantee decisions.</x:v>
      </x:c>
      <x:c r="U908" s="68" t="str">
        <x:v>Management and programme teams implement approved strategy.</x:v>
      </x:c>
      <x:c r="V908" s="68" t="str">
        <x:v>Active</x:v>
      </x:c>
      <x:c r="W908" s="68" t="str">
        <x:v>45;57</x:v>
      </x:c>
      <x:c r="X908" s="68" t="str">
        <x:v>2026-07-27</x:v>
      </x:c>
    </x:row>
    <x:row r="909">
      <x:c r="A909" s="68" t="str">
        <x:v>V14PHIL-003</x:v>
      </x:c>
      <x:c r="B909" s="68" t="str">
        <x:v>Philanthropic capital, grants and institutional agenda-setting</x:v>
      </x:c>
      <x:c r="C909" s="68" t="str">
        <x:v>ACT-GATESFOUNDATION</x:v>
      </x:c>
      <x:c r="D909" s="68" t="str">
        <x:v>Gates Foundation</x:v>
      </x:c>
      <x:c r="E909" s="68" t="str">
        <x:v>ACT-GATESFOUNDATIONGRANTEES</x:v>
      </x:c>
      <x:c r="F909" s="68" t="str">
        <x:v>Gates Foundation grantees</x:v>
      </x:c>
      <x:c r="G909" s="68" t="str">
        <x:v>Foundation → recipients</x:v>
      </x:c>
      <x:c r="H909" s="68" t="str">
        <x:v>Ongoing</x:v>
      </x:c>
      <x:c r="I909" s="68" t="str">
        <x:v>Restricted and unrestricted grants</x:v>
      </x:c>
      <x:c r="J909" s="68" t="str">
        <x:v>INS-302; INS-303</x:v>
      </x:c>
      <x:c r="K909" s="68" t="str">
        <x:v>Grant-specific; $9 billion planned annual payout</x:v>
      </x:c>
      <x:c r="L909" s="68" t="str">
        <x:v>Endowment payout and programme strategy</x:v>
      </x:c>
      <x:c r="M909" s="68" t="str">
        <x:v>Research, delivery, advocacy and institutional capacity</x:v>
      </x:c>
      <x:c r="N909" s="68" t="str">
        <x:v>Large-scale grantmaking can alter which problems, organisations and measurement systems receive resources</x:v>
      </x:c>
      <x:c r="O909" s="68" t="str">
        <x:v>Financial; institutional; informational</x:v>
      </x:c>
      <x:c r="P909" s="68" t="str">
        <x:v>E1</x:v>
      </x:c>
      <x:c r="Q909" s="68" t="str">
        <x:v>Very high</x:v>
      </x:c>
      <x:c r="R909" s="68" t="str">
        <x:v>SRC-605; SRC-606; SRC-609</x:v>
      </x:c>
      <x:c r="S909" s="68" t="str">
        <x:v>The Foundation publishes grant commitments and a large annual payout.</x:v>
      </x:c>
      <x:c r="T909" s="68" t="str">
        <x:v>Purchased research conclusions, operational control of every grantee or guaranteed programme success.</x:v>
      </x:c>
      <x:c r="U909" s="68" t="str">
        <x:v>Grant terms, independence and recipient governance vary.</x:v>
      </x:c>
      <x:c r="V909" s="68" t="str">
        <x:v>Active</x:v>
      </x:c>
      <x:c r="W909" s="68" t="str">
        <x:v>45;57</x:v>
      </x:c>
      <x:c r="X909" s="68" t="str">
        <x:v>2026-07-27</x:v>
      </x:c>
    </x:row>
    <x:row r="910">
      <x:c r="A910" s="68" t="str">
        <x:v>V14PHIL-004</x:v>
      </x:c>
      <x:c r="B910" s="68" t="str">
        <x:v>Philanthropic capital, grants and institutional agenda-setting</x:v>
      </x:c>
      <x:c r="C910" s="68" t="str">
        <x:v>ACT-GATESFOUNDATIONGOVERNING</x:v>
      </x:c>
      <x:c r="D910" s="68" t="str">
        <x:v>Gates Foundation Governing Board</x:v>
      </x:c>
      <x:c r="E910" s="68" t="str">
        <x:v>ACT-WILMERHALE</x:v>
      </x:c>
      <x:c r="F910" s="68" t="str">
        <x:v>WilmerHale</x:v>
      </x:c>
      <x:c r="G910" s="68" t="str">
        <x:v>Board/foundation → independent reviewer</x:v>
      </x:c>
      <x:c r="H910" s="68" t="str">
        <x:v>2026</x:v>
      </x:c>
      <x:c r="I910" s="68" t="str">
        <x:v>External review mandate</x:v>
      </x:c>
      <x:c r="J910" s="68" t="str">
        <x:v>INS-304</x:v>
      </x:c>
      <x:c r="K910" s="68" t="str">
        <x:v>More than 50 interviews</x:v>
      </x:c>
      <x:c r="L910" s="68" t="str">
        <x:v>Reputational crisis and historical records</x:v>
      </x:c>
      <x:c r="M910" s="68" t="str">
        <x:v>Findings and governance recommendations</x:v>
      </x:c>
      <x:c r="N910" s="68" t="str">
        <x:v>External review converts reputational risk into documented fact-finding and institutional reform</x:v>
      </x:c>
      <x:c r="O910" s="68" t="str">
        <x:v>Institutional; informational; accountability</x:v>
      </x:c>
      <x:c r="P910" s="68" t="str">
        <x:v>E1</x:v>
      </x:c>
      <x:c r="Q910" s="68" t="str">
        <x:v>Very high</x:v>
      </x:c>
      <x:c r="R910" s="68" t="str">
        <x:v>SRC-607; SRC-608</x:v>
      </x:c>
      <x:c r="S910" s="68" t="str">
        <x:v>The Foundation retained WilmerHale and the Board approved reforms based on the review.</x:v>
      </x:c>
      <x:c r="T910" s="68" t="str">
        <x:v>Review of Gates's personal communications, Gates Ventures or the Foundation Trust.</x:v>
      </x:c>
      <x:c r="U910" s="68" t="str">
        <x:v>The report expressly defines excluded material and organisational scope.</x:v>
      </x:c>
      <x:c r="V910" s="68" t="str">
        <x:v>Completed</x:v>
      </x:c>
      <x:c r="W910" s="68" t="str">
        <x:v>45;57</x:v>
      </x:c>
      <x:c r="X910" s="68" t="str">
        <x:v>2026-07-27</x:v>
      </x:c>
    </x:row>
    <x:row r="911">
      <x:c r="A911" s="68" t="str">
        <x:v>V14PHIL-005</x:v>
      </x:c>
      <x:c r="B911" s="68" t="str">
        <x:v>Philanthropic capital, grants and institutional agenda-setting</x:v>
      </x:c>
      <x:c r="C911" s="68" t="str">
        <x:v>ACT-MICHAELBLOOMBERG</x:v>
      </x:c>
      <x:c r="D911" s="68" t="str">
        <x:v>Michael Bloomberg</x:v>
      </x:c>
      <x:c r="E911" s="68" t="str">
        <x:v>ACT-BLOOMBERGPHILANTHROPIES</x:v>
      </x:c>
      <x:c r="F911" s="68" t="str">
        <x:v>Bloomberg Philanthropies</x:v>
      </x:c>
      <x:c r="G911" s="68" t="str">
        <x:v>Founder/funder → philanthropy</x:v>
      </x:c>
      <x:c r="H911" s="68" t="str">
        <x:v>Ongoing</x:v>
      </x:c>
      <x:c r="I911" s="68" t="str">
        <x:v>Founder funding and leadership</x:v>
      </x:c>
      <x:c r="J911" s="68" t="str">
        <x:v>INS-305</x:v>
      </x:c>
      <x:c r="K911" s="68" t="str">
        <x:v>$4.3 billion invested in 2025 stated by organisation</x:v>
      </x:c>
      <x:c r="L911" s="68" t="str">
        <x:v>Personal and corporate-derived wealth</x:v>
      </x:c>
      <x:c r="M911" s="68" t="str">
        <x:v>Global philanthropic programmes</x:v>
      </x:c>
      <x:c r="N911" s="68" t="str">
        <x:v>A founder converts business wealth into cross-border policy and programme capacity through a philanthropic institution</x:v>
      </x:c>
      <x:c r="O911" s="68" t="str">
        <x:v>Financial; relational; institutional</x:v>
      </x:c>
      <x:c r="P911" s="68" t="str">
        <x:v>E1</x:v>
      </x:c>
      <x:c r="Q911" s="68" t="str">
        <x:v>Very high</x:v>
      </x:c>
      <x:c r="R911" s="68" t="str">
        <x:v>SRC-610; SRC-611; SRC-613</x:v>
      </x:c>
      <x:c r="S911" s="68" t="str">
        <x:v>Michael Bloomberg founded and funds Bloomberg Philanthropies.</x:v>
      </x:c>
      <x:c r="T911" s="68" t="str">
        <x:v>Ownership of recipient governments or guaranteed adoption of funded policy.</x:v>
      </x:c>
      <x:c r="U911" s="68" t="str">
        <x:v>Programmes operate through partnerships and public authorities.</x:v>
      </x:c>
      <x:c r="V911" s="68" t="str">
        <x:v>Active</x:v>
      </x:c>
      <x:c r="W911" s="68" t="str">
        <x:v>45;57</x:v>
      </x:c>
      <x:c r="X911" s="68" t="str">
        <x:v>2026-07-27</x:v>
      </x:c>
    </x:row>
    <x:row r="912">
      <x:c r="A912" s="68" t="str">
        <x:v>V14PHIL-006</x:v>
      </x:c>
      <x:c r="B912" s="68" t="str">
        <x:v>Philanthropic capital, grants and institutional agenda-setting</x:v>
      </x:c>
      <x:c r="C912" s="68" t="str">
        <x:v>ACT-BLOOMBERGLP</x:v>
      </x:c>
      <x:c r="D912" s="68" t="str">
        <x:v>Bloomberg L.P.</x:v>
      </x:c>
      <x:c r="E912" s="68" t="str">
        <x:v>ACT-BLOOMBERGPHILANTHROPIES</x:v>
      </x:c>
      <x:c r="F912" s="68" t="str">
        <x:v>Bloomberg Philanthropies</x:v>
      </x:c>
      <x:c r="G912" s="68" t="str">
        <x:v>Company-derived wealth → philanthropy</x:v>
      </x:c>
      <x:c r="H912" s="68" t="str">
        <x:v>Ongoing</x:v>
      </x:c>
      <x:c r="I912" s="68" t="str">
        <x:v>Profit commitment and founder wealth channel</x:v>
      </x:c>
      <x:c r="J912" s="68" t="str">
        <x:v>INS-305</x:v>
      </x:c>
      <x:c r="K912" s="68" t="str">
        <x:v>Organisation states Bloomberg L.P. profits support philanthropy</x:v>
      </x:c>
      <x:c r="L912" s="68" t="str">
        <x:v>Private-company economic surplus</x:v>
      </x:c>
      <x:c r="M912" s="68" t="str">
        <x:v>Philanthropic spending capacity</x:v>
      </x:c>
      <x:c r="N912" s="68" t="str">
        <x:v>Ownership of a profitable information company creates a recurring capital base for policy-oriented giving</x:v>
      </x:c>
      <x:c r="O912" s="68" t="str">
        <x:v>Financial; ownership; relational</x:v>
      </x:c>
      <x:c r="P912" s="68" t="str">
        <x:v>E1</x:v>
      </x:c>
      <x:c r="Q912" s="68" t="str">
        <x:v>High</x:v>
      </x:c>
      <x:c r="R912" s="68" t="str">
        <x:v>SRC-610; SRC-612; SRC-613</x:v>
      </x:c>
      <x:c r="S912" s="68" t="str">
        <x:v>Bloomberg Philanthropies states that company profits are committed to philanthropic work.</x:v>
      </x:c>
      <x:c r="T912" s="68" t="str">
        <x:v>Direct transfer of every corporate dollar or editorial control by grantees.</x:v>
      </x:c>
      <x:c r="U912" s="68" t="str">
        <x:v>Private-company finances and transfer mechanisms are less transparent than public-company reporting.</x:v>
      </x:c>
      <x:c r="V912" s="68" t="str">
        <x:v>Active</x:v>
      </x:c>
      <x:c r="W912" s="68" t="str">
        <x:v>45;57</x:v>
      </x:c>
      <x:c r="X912" s="68" t="str">
        <x:v>2026-07-27</x:v>
      </x:c>
    </x:row>
    <x:row r="913">
      <x:c r="A913" s="68" t="str">
        <x:v>V14PHIL-007</x:v>
      </x:c>
      <x:c r="B913" s="68" t="str">
        <x:v>Philanthropic capital, grants and institutional agenda-setting</x:v>
      </x:c>
      <x:c r="C913" s="68" t="str">
        <x:v>ACT-BLOOMBERGPHILANTHROPIES</x:v>
      </x:c>
      <x:c r="D913" s="68" t="str">
        <x:v>Bloomberg Philanthropies</x:v>
      </x:c>
      <x:c r="E913" s="68" t="str">
        <x:v>ACT-BLOOMBERGPHILANTHROPIESG</x:v>
      </x:c>
      <x:c r="F913" s="68" t="str">
        <x:v>Bloomberg Philanthropies grantees and city partners</x:v>
      </x:c>
      <x:c r="G913" s="68" t="str">
        <x:v>Philanthropy → recipients</x:v>
      </x:c>
      <x:c r="H913" s="68" t="str">
        <x:v>Ongoing</x:v>
      </x:c>
      <x:c r="I913" s="68" t="str">
        <x:v>Grants, technical assistance and city networks</x:v>
      </x:c>
      <x:c r="J913" s="68" t="str">
        <x:v>INS-305</x:v>
      </x:c>
      <x:c r="K913" s="68" t="str">
        <x:v>Hundreds of cities and programmes</x:v>
      </x:c>
      <x:c r="L913" s="68" t="str">
        <x:v>Capital, expertise and convening</x:v>
      </x:c>
      <x:c r="M913" s="68" t="str">
        <x:v>Policy pilots and implementation capacity</x:v>
      </x:c>
      <x:c r="N913" s="68" t="str">
        <x:v>Philanthropy can accelerate municipal policy diffusion by financing both ideas and implementation networks</x:v>
      </x:c>
      <x:c r="O913" s="68" t="str">
        <x:v>Financial; institutional; relational</x:v>
      </x:c>
      <x:c r="P913" s="68" t="str">
        <x:v>E1</x:v>
      </x:c>
      <x:c r="Q913" s="68" t="str">
        <x:v>High</x:v>
      </x:c>
      <x:c r="R913" s="68" t="str">
        <x:v>SRC-610; SRC-611</x:v>
      </x:c>
      <x:c r="S913" s="68" t="str">
        <x:v>The organisation reports programmes across hundreds of cities and countries.</x:v>
      </x:c>
      <x:c r="T913" s="68" t="str">
        <x:v>Sovereign authority over cities or permanent control after funding ends.</x:v>
      </x:c>
      <x:c r="U913" s="68" t="str">
        <x:v>Cities retain legal authority and local political accountability.</x:v>
      </x:c>
      <x:c r="V913" s="68" t="str">
        <x:v>Active</x:v>
      </x:c>
      <x:c r="W913" s="68" t="str">
        <x:v>45;57</x:v>
      </x:c>
      <x:c r="X913" s="68" t="str">
        <x:v>2026-07-27</x:v>
      </x:c>
    </x:row>
    <x:row r="914">
      <x:c r="A914" s="68" t="str">
        <x:v>V14PHIL-008</x:v>
      </x:c>
      <x:c r="B914" s="68" t="str">
        <x:v>Philanthropic capital, grants and institutional agenda-setting</x:v>
      </x:c>
      <x:c r="C914" s="68" t="str">
        <x:v>ACT-MARKZUCKERBERG</x:v>
      </x:c>
      <x:c r="D914" s="68" t="str">
        <x:v>Mark Zuckerberg</x:v>
      </x:c>
      <x:c r="E914" s="68" t="str">
        <x:v>ACT-CHANZUCKERBERGINITIATIVE</x:v>
      </x:c>
      <x:c r="F914" s="68" t="str">
        <x:v>Chan Zuckerberg Initiative</x:v>
      </x:c>
      <x:c r="G914" s="68" t="str">
        <x:v>Co-founder/funder → organisation</x:v>
      </x:c>
      <x:c r="H914" s="68" t="str">
        <x:v>2015 onward</x:v>
      </x:c>
      <x:c r="I914" s="68" t="str">
        <x:v>Founder funding and co-governance</x:v>
      </x:c>
      <x:c r="J914" s="68" t="str">
        <x:v>INS-306</x:v>
      </x:c>
      <x:c r="K914" s="68" t="str">
        <x:v>Multi-billion-dollar commitments</x:v>
      </x:c>
      <x:c r="L914" s="68" t="str">
        <x:v>Founder equity-derived wealth</x:v>
      </x:c>
      <x:c r="M914" s="68" t="str">
        <x:v>Grant and venture capacity</x:v>
      </x:c>
      <x:c r="N914" s="68" t="str">
        <x:v>Technology wealth is converted into a hybrid grantmaking and mission-investment institution</x:v>
      </x:c>
      <x:c r="O914" s="68" t="str">
        <x:v>Financial; ownership; relational</x:v>
      </x:c>
      <x:c r="P914" s="68" t="str">
        <x:v>E1</x:v>
      </x:c>
      <x:c r="Q914" s="68" t="str">
        <x:v>Very high</x:v>
      </x:c>
      <x:c r="R914" s="68" t="str">
        <x:v>SRC-614; SRC-615</x:v>
      </x:c>
      <x:c r="S914" s="68" t="str">
        <x:v>Mark Zuckerberg co-founded CZI and it reports substantial grants and ventures.</x:v>
      </x:c>
      <x:c r="T914" s="68" t="str">
        <x:v>Meta corporate control over CZI recipients or identical governance between Meta and CZI.</x:v>
      </x:c>
      <x:c r="U914" s="68" t="str">
        <x:v>The entities are legally and operationally distinct.</x:v>
      </x:c>
      <x:c r="V914" s="68" t="str">
        <x:v>Active</x:v>
      </x:c>
      <x:c r="W914" s="68" t="str">
        <x:v>45;57</x:v>
      </x:c>
      <x:c r="X914" s="68" t="str">
        <x:v>2026-07-27</x:v>
      </x:c>
    </x:row>
    <x:row r="915">
      <x:c r="A915" s="68" t="str">
        <x:v>V14PHIL-009</x:v>
      </x:c>
      <x:c r="B915" s="68" t="str">
        <x:v>Philanthropic capital, grants and institutional agenda-setting</x:v>
      </x:c>
      <x:c r="C915" s="68" t="str">
        <x:v>ACT-PRISCILLACHAN</x:v>
      </x:c>
      <x:c r="D915" s="68" t="str">
        <x:v>Priscilla Chan</x:v>
      </x:c>
      <x:c r="E915" s="68" t="str">
        <x:v>ACT-CHANZUCKERBERGINITIATIVE</x:v>
      </x:c>
      <x:c r="F915" s="68" t="str">
        <x:v>Chan Zuckerberg Initiative</x:v>
      </x:c>
      <x:c r="G915" s="68" t="str">
        <x:v>Co-founder/co-CEO → organisation</x:v>
      </x:c>
      <x:c r="H915" s="68" t="str">
        <x:v>2015 onward</x:v>
      </x:c>
      <x:c r="I915" s="68" t="str">
        <x:v>Formal executive and founder role</x:v>
      </x:c>
      <x:c r="J915" s="68" t="str">
        <x:v>INS-306</x:v>
      </x:c>
      <x:c r="K915" s="68" t="str">
        <x:v>Organisation-wide</x:v>
      </x:c>
      <x:c r="L915" s="68" t="str">
        <x:v>Professional expertise, founder authority and philanthropic capital</x:v>
      </x:c>
      <x:c r="M915" s="68" t="str">
        <x:v>Programme direction and grantmaking</x:v>
      </x:c>
      <x:c r="N915" s="68" t="str">
        <x:v>Dual-founder governance combines capital with formal organisational leadership</x:v>
      </x:c>
      <x:c r="O915" s="68" t="str">
        <x:v>Institutional; relational; financial</x:v>
      </x:c>
      <x:c r="P915" s="68" t="str">
        <x:v>E1</x:v>
      </x:c>
      <x:c r="Q915" s="68" t="str">
        <x:v>Very high</x:v>
      </x:c>
      <x:c r="R915" s="68" t="str">
        <x:v>SRC-614; SRC-615</x:v>
      </x:c>
      <x:c r="S915" s="68" t="str">
        <x:v>Priscilla Chan is a co-founder and leader of CZI.</x:v>
      </x:c>
      <x:c r="T915" s="68" t="str">
        <x:v>Unilateral control of every recipient or outcome.</x:v>
      </x:c>
      <x:c r="U915" s="68" t="str">
        <x:v>CZI uses staff, programme and governance processes.</x:v>
      </x:c>
      <x:c r="V915" s="68" t="str">
        <x:v>Active</x:v>
      </x:c>
      <x:c r="W915" s="68" t="str">
        <x:v>45;57</x:v>
      </x:c>
      <x:c r="X915" s="68" t="str">
        <x:v>2026-07-27</x:v>
      </x:c>
    </x:row>
    <x:row r="916">
      <x:c r="A916" s="68" t="str">
        <x:v>V14PHIL-010</x:v>
      </x:c>
      <x:c r="B916" s="68" t="str">
        <x:v>Philanthropic capital, grants and institutional agenda-setting</x:v>
      </x:c>
      <x:c r="C916" s="68" t="str">
        <x:v>ACT-CHANZUCKERBERGINITIATIVE</x:v>
      </x:c>
      <x:c r="D916" s="68" t="str">
        <x:v>Chan Zuckerberg Initiative</x:v>
      </x:c>
      <x:c r="E916" s="68" t="str">
        <x:v>ACT-CZIGRANTEESANDVENTUREREC</x:v>
      </x:c>
      <x:c r="F916" s="68" t="str">
        <x:v>CZI grantees and venture recipients</x:v>
      </x:c>
      <x:c r="G916" s="68" t="str">
        <x:v>Organisation → recipients</x:v>
      </x:c>
      <x:c r="H916" s="68" t="str">
        <x:v>Ongoing</x:v>
      </x:c>
      <x:c r="I916" s="68" t="str">
        <x:v>Grants and mission-related investments</x:v>
      </x:c>
      <x:c r="J916" s="68" t="str">
        <x:v>INS-306</x:v>
      </x:c>
      <x:c r="K916" s="68" t="str">
        <x:v>$7.22 billion grants and nearly $300 million ventures stated by CZI</x:v>
      </x:c>
      <x:c r="L916" s="68" t="str">
        <x:v>Philanthropic and investment capital</x:v>
      </x:c>
      <x:c r="M916" s="68" t="str">
        <x:v>Scientific, educational and community capacity</x:v>
      </x:c>
      <x:c r="N916" s="68" t="str">
        <x:v>Hybrid grants and investments can shape both nonprofit fields and mission-aligned companies</x:v>
      </x:c>
      <x:c r="O916" s="68" t="str">
        <x:v>Financial; technological; institutional</x:v>
      </x:c>
      <x:c r="P916" s="68" t="str">
        <x:v>E1</x:v>
      </x:c>
      <x:c r="Q916" s="68" t="str">
        <x:v>Very high</x:v>
      </x:c>
      <x:c r="R916" s="68" t="str">
        <x:v>SRC-614; SRC-615</x:v>
      </x:c>
      <x:c r="S916" s="68" t="str">
        <x:v>CZI publishes grants and venture activity at large scale.</x:v>
      </x:c>
      <x:c r="T916" s="68" t="str">
        <x:v>Control of recipient research conclusions or commercial operations.</x:v>
      </x:c>
      <x:c r="U916" s="68" t="str">
        <x:v>Grant and investment rights differ and require transaction-level review.</x:v>
      </x:c>
      <x:c r="V916" s="68" t="str">
        <x:v>Active</x:v>
      </x:c>
      <x:c r="W916" s="68" t="str">
        <x:v>45;57</x:v>
      </x:c>
      <x:c r="X916" s="68" t="str">
        <x:v>2026-07-27</x:v>
      </x:c>
    </x:row>
    <x:row r="917">
      <x:c r="A917" s="68" t="str">
        <x:v>V14PHIL-011</x:v>
      </x:c>
      <x:c r="B917" s="68" t="str">
        <x:v>Philanthropic capital, grants and institutional agenda-setting</x:v>
      </x:c>
      <x:c r="C917" s="68" t="str">
        <x:v>ACT-DUSTINMOSKOVITZ</x:v>
      </x:c>
      <x:c r="D917" s="68" t="str">
        <x:v>Dustin Moskovitz</x:v>
      </x:c>
      <x:c r="E917" s="68" t="str">
        <x:v>ACT-OPENPHILANTHROPY</x:v>
      </x:c>
      <x:c r="F917" s="68" t="str">
        <x:v>Open Philanthropy</x:v>
      </x:c>
      <x:c r="G917" s="68" t="str">
        <x:v>Principal funder → grantmaker</x:v>
      </x:c>
      <x:c r="H917" s="68" t="str">
        <x:v>Ongoing</x:v>
      </x:c>
      <x:c r="I917" s="68" t="str">
        <x:v>Philanthropic funding</x:v>
      </x:c>
      <x:c r="J917" s="68" t="str">
        <x:v>INS-307</x:v>
      </x:c>
      <x:c r="K917" s="68" t="str">
        <x:v>Grant-specific</x:v>
      </x:c>
      <x:c r="L917" s="68" t="str">
        <x:v>Technology-derived personal wealth</x:v>
      </x:c>
      <x:c r="M917" s="68" t="str">
        <x:v>Research and grantmaking capacity</x:v>
      </x:c>
      <x:c r="N917" s="68" t="str">
        <x:v>Concentrated wealth becomes agenda capital through cause prioritisation and long-horizon grants</x:v>
      </x:c>
      <x:c r="O917" s="68" t="str">
        <x:v>Financial; informational; relational</x:v>
      </x:c>
      <x:c r="P917" s="68" t="str">
        <x:v>E1</x:v>
      </x:c>
      <x:c r="Q917" s="68" t="str">
        <x:v>High</x:v>
      </x:c>
      <x:c r="R917" s="68" t="str">
        <x:v>SRC-616</x:v>
      </x:c>
      <x:c r="S917" s="68" t="str">
        <x:v>Open Philanthropy identifies Dustin Moskovitz and Cari Tuna as principal funders.</x:v>
      </x:c>
      <x:c r="T917" s="68" t="str">
        <x:v>Purchased agreement by grantees or a single political programme.</x:v>
      </x:c>
      <x:c r="U917" s="68" t="str">
        <x:v>Open Philanthropy funds diverse cause areas and publishes reasoning.</x:v>
      </x:c>
      <x:c r="V917" s="68" t="str">
        <x:v>Active</x:v>
      </x:c>
      <x:c r="W917" s="68" t="str">
        <x:v>45;57</x:v>
      </x:c>
      <x:c r="X917" s="68" t="str">
        <x:v>2026-07-27</x:v>
      </x:c>
    </x:row>
    <x:row r="918">
      <x:c r="A918" s="68" t="str">
        <x:v>V14PHIL-012</x:v>
      </x:c>
      <x:c r="B918" s="68" t="str">
        <x:v>Philanthropic capital, grants and institutional agenda-setting</x:v>
      </x:c>
      <x:c r="C918" s="68" t="str">
        <x:v>ACT-CARITUNA</x:v>
      </x:c>
      <x:c r="D918" s="68" t="str">
        <x:v>Cari Tuna</x:v>
      </x:c>
      <x:c r="E918" s="68" t="str">
        <x:v>ACT-OPENPHILANTHROPY</x:v>
      </x:c>
      <x:c r="F918" s="68" t="str">
        <x:v>Open Philanthropy</x:v>
      </x:c>
      <x:c r="G918" s="68" t="str">
        <x:v>Co-founder/principal funder → grantmaker</x:v>
      </x:c>
      <x:c r="H918" s="68" t="str">
        <x:v>Ongoing</x:v>
      </x:c>
      <x:c r="I918" s="68" t="str">
        <x:v>Governance and funding</x:v>
      </x:c>
      <x:c r="J918" s="68" t="str">
        <x:v>INS-307</x:v>
      </x:c>
      <x:c r="K918" s="68" t="str">
        <x:v>Organisation-wide</x:v>
      </x:c>
      <x:c r="L918" s="68" t="str">
        <x:v>Philanthropic capital and cause-prioritisation framework</x:v>
      </x:c>
      <x:c r="M918" s="68" t="str">
        <x:v>Grant allocation and research agenda</x:v>
      </x:c>
      <x:c r="N918" s="68" t="str">
        <x:v>Founder governance connects moral priorities to resource allocation across global cause areas</x:v>
      </x:c>
      <x:c r="O918" s="68" t="str">
        <x:v>Financial; informational; institutional</x:v>
      </x:c>
      <x:c r="P918" s="68" t="str">
        <x:v>E1</x:v>
      </x:c>
      <x:c r="Q918" s="68" t="str">
        <x:v>High</x:v>
      </x:c>
      <x:c r="R918" s="68" t="str">
        <x:v>SRC-616</x:v>
      </x:c>
      <x:c r="S918" s="68" t="str">
        <x:v>Open Philanthropy identifies Cari Tuna as a co-founder and principal funder.</x:v>
      </x:c>
      <x:c r="T918" s="68" t="str">
        <x:v>Control over grantee conclusions or public policy authority.</x:v>
      </x:c>
      <x:c r="U918" s="68" t="str">
        <x:v>Grants influence capacity but recipients retain formal autonomy.</x:v>
      </x:c>
      <x:c r="V918" s="68" t="str">
        <x:v>Active</x:v>
      </x:c>
      <x:c r="W918" s="68" t="str">
        <x:v>45;57</x:v>
      </x:c>
      <x:c r="X918" s="68" t="str">
        <x:v>2026-07-27</x:v>
      </x:c>
    </x:row>
    <x:row r="919">
      <x:c r="A919" s="68" t="str">
        <x:v>V14PHIL-013</x:v>
      </x:c>
      <x:c r="B919" s="68" t="str">
        <x:v>Philanthropic capital, grants and institutional agenda-setting</x:v>
      </x:c>
      <x:c r="C919" s="68" t="str">
        <x:v>ACT-PETERTHIEL</x:v>
      </x:c>
      <x:c r="D919" s="68" t="str">
        <x:v>Peter Thiel</x:v>
      </x:c>
      <x:c r="E919" s="68" t="str">
        <x:v>ACT-THIELFOUNDATION</x:v>
      </x:c>
      <x:c r="F919" s="68" t="str">
        <x:v>Thiel Foundation</x:v>
      </x:c>
      <x:c r="G919" s="68" t="str">
        <x:v>Founder/funder → foundation</x:v>
      </x:c>
      <x:c r="H919" s="68" t="str">
        <x:v>Ongoing</x:v>
      </x:c>
      <x:c r="I919" s="68" t="str">
        <x:v>Foundation creation and programme sponsorship</x:v>
      </x:c>
      <x:c r="J919" s="68" t="str">
        <x:v>INS-308</x:v>
      </x:c>
      <x:c r="K919" s="68" t="str">
        <x:v>Programme-specific</x:v>
      </x:c>
      <x:c r="L919" s="68" t="str">
        <x:v>Personal wealth and intellectual priorities</x:v>
      </x:c>
      <x:c r="M919" s="68" t="str">
        <x:v>Fellowships and institutional networks</x:v>
      </x:c>
      <x:c r="N919" s="68" t="str">
        <x:v>Private wealth can fund alternative credential and founder pipelines outside universities and conventional grants</x:v>
      </x:c>
      <x:c r="O919" s="68" t="str">
        <x:v>Financial; relational; ideological</x:v>
      </x:c>
      <x:c r="P919" s="68" t="str">
        <x:v>E1</x:v>
      </x:c>
      <x:c r="Q919" s="68" t="str">
        <x:v>Very high</x:v>
      </x:c>
      <x:c r="R919" s="68" t="str">
        <x:v>SRC-617</x:v>
      </x:c>
      <x:c r="S919" s="68" t="str">
        <x:v>Peter Thiel founded the Thiel Foundation and its programmes.</x:v>
      </x:c>
      <x:c r="T919" s="68" t="str">
        <x:v>Control of fellows' later political or commercial activity.</x:v>
      </x:c>
      <x:c r="U919" s="68" t="str">
        <x:v>Network effects and later affiliations require separate evidence.</x:v>
      </x:c>
      <x:c r="V919" s="68" t="str">
        <x:v>Active</x:v>
      </x:c>
      <x:c r="W919" s="68" t="str">
        <x:v>45;57</x:v>
      </x:c>
      <x:c r="X919" s="68" t="str">
        <x:v>2026-07-27</x:v>
      </x:c>
    </x:row>
    <x:row r="920">
      <x:c r="A920" s="68" t="str">
        <x:v>V14THINK-001</x:v>
      </x:c>
      <x:c r="B920" s="68" t="str">
        <x:v>Think-tank funding, expertise and policy production</x:v>
      </x:c>
      <x:c r="C920" s="68" t="str">
        <x:v>ACT-THINKTANKDONORS</x:v>
      </x:c>
      <x:c r="D920" s="68" t="str">
        <x:v>Think-tank donors</x:v>
      </x:c>
      <x:c r="E920" s="68" t="str">
        <x:v>ACT-BROOKINGSINSTITUTION</x:v>
      </x:c>
      <x:c r="F920" s="68" t="str">
        <x:v>Brookings Institution</x:v>
      </x:c>
      <x:c r="G920" s="68" t="str">
        <x:v>Donors → research institution</x:v>
      </x:c>
      <x:c r="H920" s="68" t="str">
        <x:v>Annual grant cycles</x:v>
      </x:c>
      <x:c r="I920" s="68" t="str">
        <x:v>Donations and restricted/unrestricted grants</x:v>
      </x:c>
      <x:c r="J920" s="68" t="str">
        <x:v>INS-309</x:v>
      </x:c>
      <x:c r="K920" s="68" t="str">
        <x:v>Donor-specific</x:v>
      </x:c>
      <x:c r="L920" s="68" t="str">
        <x:v>Philanthropic, corporate, individual and government funding</x:v>
      </x:c>
      <x:c r="M920" s="68" t="str">
        <x:v>Research capacity and convening</x:v>
      </x:c>
      <x:c r="N920" s="68" t="str">
        <x:v>Donor capital expands the supply of policy expertise while independence depends on governance and disclosure</x:v>
      </x:c>
      <x:c r="O920" s="68" t="str">
        <x:v>Financial; informational; relational</x:v>
      </x:c>
      <x:c r="P920" s="68" t="str">
        <x:v>E1</x:v>
      </x:c>
      <x:c r="Q920" s="68" t="str">
        <x:v>Very high</x:v>
      </x:c>
      <x:c r="R920" s="68" t="str">
        <x:v>SRC-618; SRC-619</x:v>
      </x:c>
      <x:c r="S920" s="68" t="str">
        <x:v>Brookings discloses support from diverse individuals, foundations, corporations and governments.</x:v>
      </x:c>
      <x:c r="T920" s="68" t="str">
        <x:v>A donor dictating a specific conclusion or controlling scholars.</x:v>
      </x:c>
      <x:c r="U920" s="68" t="str">
        <x:v>Funding restrictions and research-integrity policies must be reviewed at project level.</x:v>
      </x:c>
      <x:c r="V920" s="68" t="str">
        <x:v>Active</x:v>
      </x:c>
      <x:c r="W920" s="68" t="str">
        <x:v>45;57</x:v>
      </x:c>
      <x:c r="X920" s="68" t="str">
        <x:v>2026-07-27</x:v>
      </x:c>
    </x:row>
    <x:row r="921">
      <x:c r="A921" s="68" t="str">
        <x:v>V14THINK-002</x:v>
      </x:c>
      <x:c r="B921" s="68" t="str">
        <x:v>Think-tank funding, expertise and policy production</x:v>
      </x:c>
      <x:c r="C921" s="68" t="str">
        <x:v>ACT-BROOKINGSBOARDOFTRUSTEES</x:v>
      </x:c>
      <x:c r="D921" s="68" t="str">
        <x:v>Brookings Board of Trustees</x:v>
      </x:c>
      <x:c r="E921" s="68" t="str">
        <x:v>ACT-BROOKINGSINSTITUTION</x:v>
      </x:c>
      <x:c r="F921" s="68" t="str">
        <x:v>Brookings Institution</x:v>
      </x:c>
      <x:c r="G921" s="68" t="str">
        <x:v>Board → institution</x:v>
      </x:c>
      <x:c r="H921" s="68" t="str">
        <x:v>Ongoing</x:v>
      </x:c>
      <x:c r="I921" s="68" t="str">
        <x:v>Governance and fiduciary oversight</x:v>
      </x:c>
      <x:c r="J921" s="68" t="str">
        <x:v>INS-309</x:v>
      </x:c>
      <x:c r="K921" s="68" t="str">
        <x:v>Institution-wide</x:v>
      </x:c>
      <x:c r="L921" s="68" t="str">
        <x:v>Trustee authority, reserves and fundraising</x:v>
      </x:c>
      <x:c r="M921" s="68" t="str">
        <x:v>Institutional strategy and financial oversight</x:v>
      </x:c>
      <x:c r="N921" s="68" t="str">
        <x:v>Board members convert elite networks and fiduciary authority into institutional stability and agenda oversight</x:v>
      </x:c>
      <x:c r="O921" s="68" t="str">
        <x:v>Institutional; relational; financial</x:v>
      </x:c>
      <x:c r="P921" s="68" t="str">
        <x:v>E1</x:v>
      </x:c>
      <x:c r="Q921" s="68" t="str">
        <x:v>Very high</x:v>
      </x:c>
      <x:c r="R921" s="68" t="str">
        <x:v>SRC-618; SRC-620</x:v>
      </x:c>
      <x:c r="S921" s="68" t="str">
        <x:v>Brookings publishes its Board and annual financial structure.</x:v>
      </x:c>
      <x:c r="T921" s="68" t="str">
        <x:v>Trustees writing or approving every research conclusion.</x:v>
      </x:c>
      <x:c r="U921" s="68" t="str">
        <x:v>Research independence policies distinguish governance from scholarship.</x:v>
      </x:c>
      <x:c r="V921" s="68" t="str">
        <x:v>Active</x:v>
      </x:c>
      <x:c r="W921" s="68" t="str">
        <x:v>45;57</x:v>
      </x:c>
      <x:c r="X921" s="68" t="str">
        <x:v>2026-07-27</x:v>
      </x:c>
    </x:row>
    <x:row r="922">
      <x:c r="A922" s="68" t="str">
        <x:v>V14THINK-003</x:v>
      </x:c>
      <x:c r="B922" s="68" t="str">
        <x:v>Think-tank funding, expertise and policy production</x:v>
      </x:c>
      <x:c r="C922" s="68" t="str">
        <x:v>ACT-BROOKINGSINSTITUTION</x:v>
      </x:c>
      <x:c r="D922" s="68" t="str">
        <x:v>Brookings Institution</x:v>
      </x:c>
      <x:c r="E922" s="68" t="str">
        <x:v>ACT-POLICYRESEARCHERSANDFELL</x:v>
      </x:c>
      <x:c r="F922" s="68" t="str">
        <x:v>Policy researchers and fellows</x:v>
      </x:c>
      <x:c r="G922" s="68" t="str">
        <x:v>Institution → experts</x:v>
      </x:c>
      <x:c r="H922" s="68" t="str">
        <x:v>Ongoing</x:v>
      </x:c>
      <x:c r="I922" s="68" t="str">
        <x:v>Employment, fellowship and research support</x:v>
      </x:c>
      <x:c r="J922" s="68" t="str">
        <x:v>INS-309</x:v>
      </x:c>
      <x:c r="K922" s="68" t="str">
        <x:v>Programme-specific</x:v>
      </x:c>
      <x:c r="L922" s="68" t="str">
        <x:v>Funding, data, brand and convening infrastructure</x:v>
      </x:c>
      <x:c r="M922" s="68" t="str">
        <x:v>Policy research, testimony and publications</x:v>
      </x:c>
      <x:c r="N922" s="68" t="str">
        <x:v>Institutional prestige and resources make expert analysis legible to governments and media</x:v>
      </x:c>
      <x:c r="O922" s="68" t="str">
        <x:v>Informational; relational; institutional</x:v>
      </x:c>
      <x:c r="P922" s="68" t="str">
        <x:v>E1</x:v>
      </x:c>
      <x:c r="Q922" s="68" t="str">
        <x:v>High</x:v>
      </x:c>
      <x:c r="R922" s="68" t="str">
        <x:v>SRC-618; SRC-619</x:v>
      </x:c>
      <x:c r="S922" s="68" t="str">
        <x:v>Brookings funds and publishes policy research and employs fellows.</x:v>
      </x:c>
      <x:c r="T922" s="68" t="str">
        <x:v>Uniform political ideology or direct policy authority.</x:v>
      </x:c>
      <x:c r="U922" s="68" t="str">
        <x:v>Scholars differ and research quality must be evaluated individually.</x:v>
      </x:c>
      <x:c r="V922" s="68" t="str">
        <x:v>Active</x:v>
      </x:c>
      <x:c r="W922" s="68" t="str">
        <x:v>45;57</x:v>
      </x:c>
      <x:c r="X922" s="68" t="str">
        <x:v>2026-07-27</x:v>
      </x:c>
    </x:row>
    <x:row r="923">
      <x:c r="A923" s="68" t="str">
        <x:v>V14THINK-004</x:v>
      </x:c>
      <x:c r="B923" s="68" t="str">
        <x:v>Think-tank funding, expertise and policy production</x:v>
      </x:c>
      <x:c r="C923" s="68" t="str">
        <x:v>ACT-HERITAGEFOUNDATION</x:v>
      </x:c>
      <x:c r="D923" s="68" t="str">
        <x:v>Heritage Foundation</x:v>
      </x:c>
      <x:c r="E923" s="68" t="str">
        <x:v>ACT-PROJECT2025</x:v>
      </x:c>
      <x:c r="F923" s="68" t="str">
        <x:v>Project 2025</x:v>
      </x:c>
      <x:c r="G923" s="68" t="str">
        <x:v>Think tank/coalition hub → policy blueprint</x:v>
      </x:c>
      <x:c r="H923" s="68" t="str">
        <x:v>2023–2025</x:v>
      </x:c>
      <x:c r="I923" s="68" t="str">
        <x:v>Policy drafting and coalition coordination</x:v>
      </x:c>
      <x:c r="J923" s="68" t="str">
        <x:v>INS-310; INS-311</x:v>
      </x:c>
      <x:c r="K923" s="68" t="str">
        <x:v>Approximately 900-page blueprint</x:v>
      </x:c>
      <x:c r="L923" s="68" t="str">
        <x:v>Researchers, ideological priorities and transition planning</x:v>
      </x:c>
      <x:c r="M923" s="68" t="str">
        <x:v>Detailed executive-branch recommendations</x:v>
      </x:c>
      <x:c r="N923" s="68" t="str">
        <x:v>A think tank can pre-package policy, personnel and administrative design for rapid political adoption</x:v>
      </x:c>
      <x:c r="O923" s="68" t="str">
        <x:v>Informational; institutional; political</x:v>
      </x:c>
      <x:c r="P923" s="68" t="str">
        <x:v>E1</x:v>
      </x:c>
      <x:c r="Q923" s="68" t="str">
        <x:v>Very high</x:v>
      </x:c>
      <x:c r="R923" s="68" t="str">
        <x:v>SRC-621; SRC-622</x:v>
      </x:c>
      <x:c r="S923" s="68" t="str">
        <x:v>Heritage led and published the Project 2025 Mandate for Leadership.</x:v>
      </x:c>
      <x:c r="T923" s="68" t="str">
        <x:v>Automatic adoption of every recommendation or formal authorship by every later official.</x:v>
      </x:c>
      <x:c r="U923" s="68" t="str">
        <x:v>Policy uptake must be tested recommendation by recommendation.</x:v>
      </x:c>
      <x:c r="V923" s="68" t="str">
        <x:v>Published / partly implemented or rejected</x:v>
      </x:c>
      <x:c r="W923" s="68" t="str">
        <x:v>45;57</x:v>
      </x:c>
      <x:c r="X923" s="68" t="str">
        <x:v>2026-07-27</x:v>
      </x:c>
    </x:row>
    <x:row r="924">
      <x:c r="A924" s="68" t="str">
        <x:v>V14THINK-005</x:v>
      </x:c>
      <x:c r="B924" s="68" t="str">
        <x:v>Think-tank funding, expertise and policy production</x:v>
      </x:c>
      <x:c r="C924" s="68" t="str">
        <x:v>ACT-THINKTANKDONORS</x:v>
      </x:c>
      <x:c r="D924" s="68" t="str">
        <x:v>Think-tank donors</x:v>
      </x:c>
      <x:c r="E924" s="68" t="str">
        <x:v>ACT-HERITAGEFOUNDATION</x:v>
      </x:c>
      <x:c r="F924" s="68" t="str">
        <x:v>Heritage Foundation</x:v>
      </x:c>
      <x:c r="G924" s="68" t="str">
        <x:v>Donors → think tank</x:v>
      </x:c>
      <x:c r="H924" s="68" t="str">
        <x:v>Annual funding cycles</x:v>
      </x:c>
      <x:c r="I924" s="68" t="str">
        <x:v>Contributions and institutional support</x:v>
      </x:c>
      <x:c r="J924" s="68" t="str">
        <x:v>INS-310</x:v>
      </x:c>
      <x:c r="K924" s="68" t="str">
        <x:v>Donor-specific</x:v>
      </x:c>
      <x:c r="L924" s="68" t="str">
        <x:v>Private philanthropic resources</x:v>
      </x:c>
      <x:c r="M924" s="68" t="str">
        <x:v>Research, advocacy and personnel programmes</x:v>
      </x:c>
      <x:c r="N924" s="68" t="str">
        <x:v>Donor-funded institutional capacity can sustain policy production between elections</x:v>
      </x:c>
      <x:c r="O924" s="68" t="str">
        <x:v>Financial; political; relational</x:v>
      </x:c>
      <x:c r="P924" s="68" t="str">
        <x:v>E1</x:v>
      </x:c>
      <x:c r="Q924" s="68" t="str">
        <x:v>High</x:v>
      </x:c>
      <x:c r="R924" s="68" t="str">
        <x:v>SRC-621; SRC-623</x:v>
      </x:c>
      <x:c r="S924" s="68" t="str">
        <x:v>Heritage publishes financial information and an annual report.</x:v>
      </x:c>
      <x:c r="T924" s="68" t="str">
        <x:v>Donor control of individual recommendations or candidate coordination.</x:v>
      </x:c>
      <x:c r="U924" s="68" t="str">
        <x:v>Project-level donor restrictions require specific records.</x:v>
      </x:c>
      <x:c r="V924" s="68" t="str">
        <x:v>Active</x:v>
      </x:c>
      <x:c r="W924" s="68" t="str">
        <x:v>45;57</x:v>
      </x:c>
      <x:c r="X924" s="68" t="str">
        <x:v>2026-07-27</x:v>
      </x:c>
    </x:row>
    <x:row r="925">
      <x:c r="A925" s="68" t="str">
        <x:v>V14THINK-006</x:v>
      </x:c>
      <x:c r="B925" s="68" t="str">
        <x:v>Think-tank funding, expertise and policy production</x:v>
      </x:c>
      <x:c r="C925" s="68" t="str">
        <x:v>ACT-THINKTANKDONORS</x:v>
      </x:c>
      <x:c r="D925" s="68" t="str">
        <x:v>Think-tank donors</x:v>
      </x:c>
      <x:c r="E925" s="68" t="str">
        <x:v>ACT-COUNCILONFOREIGNRELATION</x:v>
      </x:c>
      <x:c r="F925" s="68" t="str">
        <x:v>Council on Foreign Relations</x:v>
      </x:c>
      <x:c r="G925" s="68" t="str">
        <x:v>Donors → membership and research organisation</x:v>
      </x:c>
      <x:c r="H925" s="68" t="str">
        <x:v>Annual and major-gift cycles</x:v>
      </x:c>
      <x:c r="I925" s="68" t="str">
        <x:v>Donations and endowment support</x:v>
      </x:c>
      <x:c r="J925" s="68" t="str">
        <x:v>INS-312</x:v>
      </x:c>
      <x:c r="K925" s="68" t="str">
        <x:v>More than $32 million new major gifts reported in 2025</x:v>
      </x:c>
      <x:c r="L925" s="68" t="str">
        <x:v>Private and institutional capital</x:v>
      </x:c>
      <x:c r="M925" s="68" t="str">
        <x:v>Research, publishing and convening capacity</x:v>
      </x:c>
      <x:c r="N925" s="68" t="str">
        <x:v>Donations finance a durable meeting and knowledge infrastructure connecting experts and leaders</x:v>
      </x:c>
      <x:c r="O925" s="68" t="str">
        <x:v>Financial; relational; informational</x:v>
      </x:c>
      <x:c r="P925" s="68" t="str">
        <x:v>E1</x:v>
      </x:c>
      <x:c r="Q925" s="68" t="str">
        <x:v>Very high</x:v>
      </x:c>
      <x:c r="R925" s="68" t="str">
        <x:v>SRC-624; SRC-625</x:v>
      </x:c>
      <x:c r="S925" s="68" t="str">
        <x:v>CFR reports donor support and major gifts.</x:v>
      </x:c>
      <x:c r="T925" s="68" t="str">
        <x:v>Donor control of foreign policy or government decisions.</x:v>
      </x:c>
      <x:c r="U925" s="68" t="str">
        <x:v>CFR is not a government and publishes funding and independence information.</x:v>
      </x:c>
      <x:c r="V925" s="68" t="str">
        <x:v>Active</x:v>
      </x:c>
      <x:c r="W925" s="68" t="str">
        <x:v>45;57</x:v>
      </x:c>
      <x:c r="X925" s="68" t="str">
        <x:v>2026-07-27</x:v>
      </x:c>
    </x:row>
    <x:row r="926">
      <x:c r="A926" s="68" t="str">
        <x:v>V14THINK-007</x:v>
      </x:c>
      <x:c r="B926" s="68" t="str">
        <x:v>Think-tank funding, expertise and policy production</x:v>
      </x:c>
      <x:c r="C926" s="68" t="str">
        <x:v>ACT-COUNCILONFOREIGNRELATION</x:v>
      </x:c>
      <x:c r="D926" s="68" t="str">
        <x:v>Council on Foreign Relations</x:v>
      </x:c>
      <x:c r="E926" s="68" t="str">
        <x:v>ACT-FEDERALPOLICYMAKERSANDAG</x:v>
      </x:c>
      <x:c r="F926" s="68" t="str">
        <x:v>Federal policymakers and agencies</x:v>
      </x:c>
      <x:c r="G926" s="68" t="str">
        <x:v>Research and membership network → decision makers</x:v>
      </x:c>
      <x:c r="H926" s="68" t="str">
        <x:v>Ongoing</x:v>
      </x:c>
      <x:c r="I926" s="68" t="str">
        <x:v>Publications, briefings and convenings</x:v>
      </x:c>
      <x:c r="J926" s="68" t="str">
        <x:v>INS-312</x:v>
      </x:c>
      <x:c r="K926" s="68" t="str">
        <x:v>Institution-wide</x:v>
      </x:c>
      <x:c r="L926" s="68" t="str">
        <x:v>Research, expert networks and elite meetings</x:v>
      </x:c>
      <x:c r="M926" s="68" t="str">
        <x:v>Policy framing and shared analytical language</x:v>
      </x:c>
      <x:c r="N926" s="68" t="str">
        <x:v>Convening power can align problem definitions and policy vocabulary without issuing binding decisions</x:v>
      </x:c>
      <x:c r="O926" s="68" t="str">
        <x:v>Informational; relational; geopolitical</x:v>
      </x:c>
      <x:c r="P926" s="68" t="str">
        <x:v>S1</x:v>
      </x:c>
      <x:c r="Q926" s="68" t="str">
        <x:v>High</x:v>
      </x:c>
      <x:c r="R926" s="68" t="str">
        <x:v>SRC-624; SRC-625</x:v>
      </x:c>
      <x:c r="S926" s="68" t="str">
        <x:v>CFR produces foreign-policy research and convenes members and officials.</x:v>
      </x:c>
      <x:c r="T926" s="68" t="str">
        <x:v>A hidden command structure directing US foreign policy.</x:v>
      </x:c>
      <x:c r="U926" s="68" t="str">
        <x:v>Influence is diffuse and must be traced through citations, appointments and decisions.</x:v>
      </x:c>
      <x:c r="V926" s="68" t="str">
        <x:v>Active</x:v>
      </x:c>
      <x:c r="W926" s="68" t="str">
        <x:v>45;57</x:v>
      </x:c>
      <x:c r="X926" s="68" t="str">
        <x:v>2026-07-27</x:v>
      </x:c>
    </x:row>
    <x:row r="927">
      <x:c r="A927" s="68" t="str">
        <x:v>V15ARB-001</x:v>
      </x:c>
      <x:c r="B927" s="68" t="str">
        <x:v>Commercial and investor-state arbitration enforcement</x:v>
      </x:c>
      <x:c r="C927" s="68" t="str">
        <x:v>ACT-ICCARBITRATIONPARTIES</x:v>
      </x:c>
      <x:c r="D927" s="68" t="str">
        <x:v>ICC arbitration parties</x:v>
      </x:c>
      <x:c r="E927" s="68" t="str">
        <x:v>ACT-ICCINTERNATIONALCOURTOFA</x:v>
      </x:c>
      <x:c r="F927" s="68" t="str">
        <x:v>ICC International Court of Arbitration</x:v>
      </x:c>
      <x:c r="G927" s="68" t="str">
        <x:v>Parties → institution</x:v>
      </x:c>
      <x:c r="H927" s="68" t="str">
        <x:v>By contract and filing</x:v>
      </x:c>
      <x:c r="I927" s="68" t="str">
        <x:v>Arbitration agreement and request</x:v>
      </x:c>
      <x:c r="J927" s="68" t="str">
        <x:v>INS-319</x:v>
      </x:c>
      <x:c r="K927" s="68" t="str">
        <x:v>894 new cases in 2025</x:v>
      </x:c>
      <x:c r="L927" s="68" t="str">
        <x:v>Contractual consent and dispute</x:v>
      </x:c>
      <x:c r="M927" s="68" t="str">
        <x:v>Administered arbitration</x:v>
      </x:c>
      <x:c r="N927" s="68" t="str">
        <x:v>Private agreement converts a dispute from ordinary court litigation into an institutional arbitral process</x:v>
      </x:c>
      <x:c r="O927" s="68" t="str">
        <x:v>Legal; relational; financial</x:v>
      </x:c>
      <x:c r="P927" s="68" t="str">
        <x:v>E1</x:v>
      </x:c>
      <x:c r="Q927" s="68" t="str">
        <x:v>Very high</x:v>
      </x:c>
      <x:c r="R927" s="68" t="str">
        <x:v>SRC-655; SRC-656; SRC-688</x:v>
      </x:c>
      <x:c r="S927" s="68" t="str">
        <x:v>ICC arbitration depends on party consent and institutional rules.</x:v>
      </x:c>
      <x:c r="T927" s="68" t="str">
        <x:v>An ICC award before tribunal appointment or automatic victory for the better-funded party.</x:v>
      </x:c>
      <x:c r="U927" s="68" t="str">
        <x:v>Jurisdiction and admissibility may be contested.</x:v>
      </x:c>
      <x:c r="V927" s="68" t="str">
        <x:v>Active</x:v>
      </x:c>
      <x:c r="W927" s="68" t="str">
        <x:v>46;57</x:v>
      </x:c>
      <x:c r="X927" s="68" t="str">
        <x:v>2026-07-27</x:v>
      </x:c>
    </x:row>
    <x:row r="928">
      <x:c r="A928" s="68" t="str">
        <x:v>V15ARB-002</x:v>
      </x:c>
      <x:c r="B928" s="68" t="str">
        <x:v>Commercial and investor-state arbitration enforcement</x:v>
      </x:c>
      <x:c r="C928" s="68" t="str">
        <x:v>ACT-ICCINTERNATIONALCOURTOFA</x:v>
      </x:c>
      <x:c r="D928" s="68" t="str">
        <x:v>ICC International Court of Arbitration</x:v>
      </x:c>
      <x:c r="E928" s="68" t="str">
        <x:v>ACT-ARBITRALTRIBUNALS</x:v>
      </x:c>
      <x:c r="F928" s="68" t="str">
        <x:v>Arbitral tribunals</x:v>
      </x:c>
      <x:c r="G928" s="68" t="str">
        <x:v>Institution → tribunal</x:v>
      </x:c>
      <x:c r="H928" s="68" t="str">
        <x:v>Case-specific</x:v>
      </x:c>
      <x:c r="I928" s="68" t="str">
        <x:v>Appointment, confirmation and case administration</x:v>
      </x:c>
      <x:c r="J928" s="68" t="str">
        <x:v>INS-319</x:v>
      </x:c>
      <x:c r="K928" s="68" t="str">
        <x:v>1,869 pending cases at end-2025</x:v>
      </x:c>
      <x:c r="L928" s="68" t="str">
        <x:v>Party nominations and institutional rules</x:v>
      </x:c>
      <x:c r="M928" s="68" t="str">
        <x:v>Constituted tribunal and supervised procedure</x:v>
      </x:c>
      <x:c r="N928" s="68" t="str">
        <x:v>Institutional administration creates a procedurally valid tribunal without deciding the merits itself</x:v>
      </x:c>
      <x:c r="O928" s="68" t="str">
        <x:v>Legal; institutional; relational</x:v>
      </x:c>
      <x:c r="P928" s="68" t="str">
        <x:v>E1</x:v>
      </x:c>
      <x:c r="Q928" s="68" t="str">
        <x:v>Very high</x:v>
      </x:c>
      <x:c r="R928" s="68" t="str">
        <x:v>SRC-655; SRC-656; SRC-657</x:v>
      </x:c>
      <x:c r="S928" s="68" t="str">
        <x:v>The ICC Court administers cases and performs appointment and scrutiny functions.</x:v>
      </x:c>
      <x:c r="T928" s="68" t="str">
        <x:v>The ICC Court itself acting as the merits tribunal in every case.</x:v>
      </x:c>
      <x:c r="U928" s="68" t="str">
        <x:v>Arbitrators remain responsible for deciding disputes.</x:v>
      </x:c>
      <x:c r="V928" s="68" t="str">
        <x:v>Active</x:v>
      </x:c>
      <x:c r="W928" s="68" t="str">
        <x:v>46;57</x:v>
      </x:c>
      <x:c r="X928" s="68" t="str">
        <x:v>2026-07-27</x:v>
      </x:c>
    </x:row>
    <x:row r="929">
      <x:c r="A929" s="68" t="str">
        <x:v>V15ARB-003</x:v>
      </x:c>
      <x:c r="B929" s="68" t="str">
        <x:v>Commercial and investor-state arbitration enforcement</x:v>
      </x:c>
      <x:c r="C929" s="68" t="str">
        <x:v>ACT-ARBITRALTRIBUNALS</x:v>
      </x:c>
      <x:c r="D929" s="68" t="str">
        <x:v>Arbitral tribunals</x:v>
      </x:c>
      <x:c r="E929" s="68" t="str">
        <x:v>ACT-NATIONALCOURTSENFORCINGA</x:v>
      </x:c>
      <x:c r="F929" s="68" t="str">
        <x:v>National courts enforcing arbitral awards</x:v>
      </x:c>
      <x:c r="G929" s="68" t="str">
        <x:v>Tribunal award → national court</x:v>
      </x:c>
      <x:c r="H929" s="68" t="str">
        <x:v>Post-award</x:v>
      </x:c>
      <x:c r="I929" s="68" t="str">
        <x:v>Recognition and enforcement application</x:v>
      </x:c>
      <x:c r="J929" s="68" t="str">
        <x:v>INS-319</x:v>
      </x:c>
      <x:c r="K929" s="68" t="str">
        <x:v>Award-specific</x:v>
      </x:c>
      <x:c r="L929" s="68" t="str">
        <x:v>Final or partial arbitral award</x:v>
      </x:c>
      <x:c r="M929" s="68" t="str">
        <x:v>Court-recognised enforcement or refusal</x:v>
      </x:c>
      <x:c r="N929" s="68" t="str">
        <x:v>An award becomes coercive against assets through national recognition and enforcement law</x:v>
      </x:c>
      <x:c r="O929" s="68" t="str">
        <x:v>Legal; enforcement; financial</x:v>
      </x:c>
      <x:c r="P929" s="68" t="str">
        <x:v>S1</x:v>
      </x:c>
      <x:c r="Q929" s="68" t="str">
        <x:v>High</x:v>
      </x:c>
      <x:c r="R929" s="68" t="str">
        <x:v>SRC-656</x:v>
      </x:c>
      <x:c r="S929" s="68" t="str">
        <x:v>Arbitral awards generally require national legal mechanisms for coercive enforcement.</x:v>
      </x:c>
      <x:c r="T929" s="68" t="str">
        <x:v>Automatic collection, global validity or immunity from challenge.</x:v>
      </x:c>
      <x:c r="U929" s="68" t="str">
        <x:v>Set-aside, public policy, jurisdiction and asset-location rules matter.</x:v>
      </x:c>
      <x:c r="V929" s="68" t="str">
        <x:v>Active</x:v>
      </x:c>
      <x:c r="W929" s="68" t="str">
        <x:v>46;57</x:v>
      </x:c>
      <x:c r="X929" s="68" t="str">
        <x:v>2026-07-27</x:v>
      </x:c>
    </x:row>
    <x:row r="930">
      <x:c r="A930" s="68" t="str">
        <x:v>V15ARB-004</x:v>
      </x:c>
      <x:c r="B930" s="68" t="str">
        <x:v>Commercial and investor-state arbitration enforcement</x:v>
      </x:c>
      <x:c r="C930" s="68" t="str">
        <x:v>ACT-FOREIGNINVESTORS</x:v>
      </x:c>
      <x:c r="D930" s="68" t="str">
        <x:v>Foreign investors</x:v>
      </x:c>
      <x:c r="E930" s="68" t="str">
        <x:v>ACT-ICSID</x:v>
      </x:c>
      <x:c r="F930" s="68" t="str">
        <x:v>ICSID</x:v>
      </x:c>
      <x:c r="G930" s="68" t="str">
        <x:v>Investor → institution</x:v>
      </x:c>
      <x:c r="H930" s="68" t="str">
        <x:v>Case-specific</x:v>
      </x:c>
      <x:c r="I930" s="68" t="str">
        <x:v>Request based on consent instrument</x:v>
      </x:c>
      <x:c r="J930" s="68" t="str">
        <x:v>INS-320</x:v>
      </x:c>
      <x:c r="K930" s="68" t="str">
        <x:v>63 new cases in calendar 2025</x:v>
      </x:c>
      <x:c r="L930" s="68" t="str">
        <x:v>Treaty, law or contract consent and investment claim</x:v>
      </x:c>
      <x:c r="M930" s="68" t="str">
        <x:v>Registered investor-state case</x:v>
      </x:c>
      <x:c r="N930" s="68" t="str">
        <x:v>Consent instruments convert sovereign–investor conflict into treaty-based adjudication</x:v>
      </x:c>
      <x:c r="O930" s="68" t="str">
        <x:v>Legal; geopolitical; financial</x:v>
      </x:c>
      <x:c r="P930" s="68" t="str">
        <x:v>E1</x:v>
      </x:c>
      <x:c r="Q930" s="68" t="str">
        <x:v>Very high</x:v>
      </x:c>
      <x:c r="R930" s="68" t="str">
        <x:v>SRC-652; SRC-653; SRC-681</x:v>
      </x:c>
      <x:c r="S930" s="68" t="str">
        <x:v>ICSID registers qualifying disputes based on asserted consent.</x:v>
      </x:c>
      <x:c r="T930" s="68" t="str">
        <x:v>Merits jurisdiction or state liability at registration.</x:v>
      </x:c>
      <x:c r="U930" s="68" t="str">
        <x:v>Tribunals decide contested jurisdiction and merits.</x:v>
      </x:c>
      <x:c r="V930" s="68" t="str">
        <x:v>Active</x:v>
      </x:c>
      <x:c r="W930" s="68" t="str">
        <x:v>46;57</x:v>
      </x:c>
      <x:c r="X930" s="68" t="str">
        <x:v>2026-07-27</x:v>
      </x:c>
    </x:row>
    <x:row r="931">
      <x:c r="A931" s="68" t="str">
        <x:v>V15ARB-005</x:v>
      </x:c>
      <x:c r="B931" s="68" t="str">
        <x:v>Commercial and investor-state arbitration enforcement</x:v>
      </x:c>
      <x:c r="C931" s="68" t="str">
        <x:v>ACT-HOSTSTATES</x:v>
      </x:c>
      <x:c r="D931" s="68" t="str">
        <x:v>Host states</x:v>
      </x:c>
      <x:c r="E931" s="68" t="str">
        <x:v>ACT-ICSIDTRIBUNALS</x:v>
      </x:c>
      <x:c r="F931" s="68" t="str">
        <x:v>ICSID tribunals</x:v>
      </x:c>
      <x:c r="G931" s="68" t="str">
        <x:v>State party → tribunal</x:v>
      </x:c>
      <x:c r="H931" s="68" t="str">
        <x:v>Case-specific</x:v>
      </x:c>
      <x:c r="I931" s="68" t="str">
        <x:v>Participation in investor-state arbitration</x:v>
      </x:c>
      <x:c r="J931" s="68" t="str">
        <x:v>INS-320</x:v>
      </x:c>
      <x:c r="K931" s="68" t="str">
        <x:v>Treaty- and contract-specific</x:v>
      </x:c>
      <x:c r="L931" s="68" t="str">
        <x:v>State defence, jurisdictional objections and evidence</x:v>
      </x:c>
      <x:c r="M931" s="68" t="str">
        <x:v>Award or procedural decision</x:v>
      </x:c>
      <x:c r="N931" s="68" t="str">
        <x:v>A sovereign consents to adjudication in defined instruments without transferring general sovereignty</x:v>
      </x:c>
      <x:c r="O931" s="68" t="str">
        <x:v>Legal; geopolitical; financial</x:v>
      </x:c>
      <x:c r="P931" s="68" t="str">
        <x:v>E1</x:v>
      </x:c>
      <x:c r="Q931" s="68" t="str">
        <x:v>High</x:v>
      </x:c>
      <x:c r="R931" s="68" t="str">
        <x:v>SRC-651; SRC-652; SRC-653</x:v>
      </x:c>
      <x:c r="S931" s="68" t="str">
        <x:v>States participate in ICSID proceedings under consent-based jurisdiction.</x:v>
      </x:c>
      <x:c r="T931" s="68" t="str">
        <x:v>ICSID authority over every public policy or state asset.</x:v>
      </x:c>
      <x:c r="U931" s="68" t="str">
        <x:v>Consent, immunity and enforcement remain legally bounded.</x:v>
      </x:c>
      <x:c r="V931" s="68" t="str">
        <x:v>Active</x:v>
      </x:c>
      <x:c r="W931" s="68" t="str">
        <x:v>46;57</x:v>
      </x:c>
      <x:c r="X931" s="68" t="str">
        <x:v>2026-07-27</x:v>
      </x:c>
    </x:row>
    <x:row r="932">
      <x:c r="A932" s="68" t="str">
        <x:v>V15ARB-006</x:v>
      </x:c>
      <x:c r="B932" s="68" t="str">
        <x:v>Commercial and investor-state arbitration enforcement</x:v>
      </x:c>
      <x:c r="C932" s="68" t="str">
        <x:v>ACT-MARTINAPOLASEK</x:v>
      </x:c>
      <x:c r="D932" s="68" t="str">
        <x:v>Martina Polasek</x:v>
      </x:c>
      <x:c r="E932" s="68" t="str">
        <x:v>ACT-ICSID</x:v>
      </x:c>
      <x:c r="F932" s="68" t="str">
        <x:v>ICSID</x:v>
      </x:c>
      <x:c r="G932" s="68" t="str">
        <x:v>Secretary-General → institution</x:v>
      </x:c>
      <x:c r="H932" s="68" t="str">
        <x:v>Current 2026</x:v>
      </x:c>
      <x:c r="I932" s="68" t="str">
        <x:v>Secretariat leadership and registration functions</x:v>
      </x:c>
      <x:c r="J932" s="68" t="str">
        <x:v>INS-320</x:v>
      </x:c>
      <x:c r="K932" s="68" t="str">
        <x:v>Formal institutional office</x:v>
      </x:c>
      <x:c r="L932" s="68" t="str">
        <x:v>Administrative Council election and Convention mandate</x:v>
      </x:c>
      <x:c r="M932" s="68" t="str">
        <x:v>Institutional administration and case registration</x:v>
      </x:c>
      <x:c r="N932" s="68" t="str">
        <x:v>Secretariat authority converts procedural requests into administered cases while tribunals decide merits</x:v>
      </x:c>
      <x:c r="O932" s="68" t="str">
        <x:v>Institutional; legal; relational</x:v>
      </x:c>
      <x:c r="P932" s="68" t="str">
        <x:v>E1</x:v>
      </x:c>
      <x:c r="Q932" s="68" t="str">
        <x:v>Very high</x:v>
      </x:c>
      <x:c r="R932" s="68" t="str">
        <x:v>SRC-654</x:v>
      </x:c>
      <x:c r="S932" s="68" t="str">
        <x:v>Martina Polasek is the current ICSID Secretary-General.</x:v>
      </x:c>
      <x:c r="T932" s="68" t="str">
        <x:v>Personal power to decide tribunal merits or impose awards.</x:v>
      </x:c>
      <x:c r="U932" s="68" t="str">
        <x:v>ICSID governance and tribunal independence remain separate.</x:v>
      </x:c>
      <x:c r="V932" s="68" t="str">
        <x:v>Active</x:v>
      </x:c>
      <x:c r="W932" s="68" t="str">
        <x:v>46;57</x:v>
      </x:c>
      <x:c r="X932" s="68" t="str">
        <x:v>2026-07-27</x:v>
      </x:c>
    </x:row>
    <x:row r="933">
      <x:c r="A933" s="68" t="str">
        <x:v>V15ARB-007</x:v>
      </x:c>
      <x:c r="B933" s="68" t="str">
        <x:v>Commercial and investor-state arbitration enforcement</x:v>
      </x:c>
      <x:c r="C933" s="68" t="str">
        <x:v>ACT-PERMANENTCOURTOFARBITRAT</x:v>
      </x:c>
      <x:c r="D933" s="68" t="str">
        <x:v>Permanent Court of Arbitration</x:v>
      </x:c>
      <x:c r="E933" s="68" t="str">
        <x:v>ACT-PCAADMINISTEREDTRIBUNALS</x:v>
      </x:c>
      <x:c r="F933" s="68" t="str">
        <x:v>PCA-administered tribunals</x:v>
      </x:c>
      <x:c r="G933" s="68" t="str">
        <x:v>Registry → tribunal</x:v>
      </x:c>
      <x:c r="H933" s="68" t="str">
        <x:v>Case-specific</x:v>
      </x:c>
      <x:c r="I933" s="68" t="str">
        <x:v>Registry, hearing and appointing-authority services</x:v>
      </x:c>
      <x:c r="J933" s="68" t="str">
        <x:v>INS-321</x:v>
      </x:c>
      <x:c r="K933" s="68" t="str">
        <x:v>251 cases handled in 2025</x:v>
      </x:c>
      <x:c r="L933" s="68" t="str">
        <x:v>Party agreement and procedural needs</x:v>
      </x:c>
      <x:c r="M933" s="68" t="str">
        <x:v>Administered tribunal process</x:v>
      </x:c>
      <x:c r="N933" s="68" t="str">
        <x:v>A standing registry supplies continuity and infrastructure to tribunals constituted for particular disputes</x:v>
      </x:c>
      <x:c r="O933" s="68" t="str">
        <x:v>Legal; institutional; geopolitical</x:v>
      </x:c>
      <x:c r="P933" s="68" t="str">
        <x:v>E1</x:v>
      </x:c>
      <x:c r="Q933" s="68" t="str">
        <x:v>Very high</x:v>
      </x:c>
      <x:c r="R933" s="68" t="str">
        <x:v>SRC-658; SRC-660; SRC-680</x:v>
      </x:c>
      <x:c r="S933" s="68" t="str">
        <x:v>The PCA administered 251 cases in 2025 and provides registry services.</x:v>
      </x:c>
      <x:c r="T933" s="68" t="str">
        <x:v>A permanent bench deciding every PCA-administered case.</x:v>
      </x:c>
      <x:c r="U933" s="68" t="str">
        <x:v>The PCA is an administrative institution; tribunals are case-specific.</x:v>
      </x:c>
      <x:c r="V933" s="68" t="str">
        <x:v>Active</x:v>
      </x:c>
      <x:c r="W933" s="68" t="str">
        <x:v>46;57</x:v>
      </x:c>
      <x:c r="X933" s="68" t="str">
        <x:v>2026-07-27</x:v>
      </x:c>
    </x:row>
    <x:row r="934">
      <x:c r="A934" s="68" t="str">
        <x:v>V15ARB-008</x:v>
      </x:c>
      <x:c r="B934" s="68" t="str">
        <x:v>Commercial and investor-state arbitration enforcement</x:v>
      </x:c>
      <x:c r="C934" s="68" t="str">
        <x:v>ACT-MARCINCZEPELAK</x:v>
      </x:c>
      <x:c r="D934" s="68" t="str">
        <x:v>Marcin Czepelak</x:v>
      </x:c>
      <x:c r="E934" s="68" t="str">
        <x:v>ACT-PERMANENTCOURTOFARBITRAT</x:v>
      </x:c>
      <x:c r="F934" s="68" t="str">
        <x:v>Permanent Court of Arbitration</x:v>
      </x:c>
      <x:c r="G934" s="68" t="str">
        <x:v>Secretary-General → institution</x:v>
      </x:c>
      <x:c r="H934" s="68" t="str">
        <x:v>Current 2026</x:v>
      </x:c>
      <x:c r="I934" s="68" t="str">
        <x:v>Secretary-General and appointing-authority functions</x:v>
      </x:c>
      <x:c r="J934" s="68" t="str">
        <x:v>INS-321</x:v>
      </x:c>
      <x:c r="K934" s="68" t="str">
        <x:v>Formal institutional office</x:v>
      </x:c>
      <x:c r="L934" s="68" t="str">
        <x:v>Institutional mandate</x:v>
      </x:c>
      <x:c r="M934" s="68" t="str">
        <x:v>Registry leadership and designated procedural decisions</x:v>
      </x:c>
      <x:c r="N934" s="68" t="str">
        <x:v>Secretary-General authority coordinates institutional services without becoming the merits tribunal</x:v>
      </x:c>
      <x:c r="O934" s="68" t="str">
        <x:v>Institutional; legal; relational</x:v>
      </x:c>
      <x:c r="P934" s="68" t="str">
        <x:v>E1</x:v>
      </x:c>
      <x:c r="Q934" s="68" t="str">
        <x:v>Very high</x:v>
      </x:c>
      <x:c r="R934" s="68" t="str">
        <x:v>SRC-659; SRC-660</x:v>
      </x:c>
      <x:c r="S934" s="68" t="str">
        <x:v>Marcin Czepelak is the current PCA Secretary-General.</x:v>
      </x:c>
      <x:c r="T934" s="68" t="str">
        <x:v>Personal adjudication of all PCA disputes.</x:v>
      </x:c>
      <x:c r="U934" s="68" t="str">
        <x:v>Authority depends on rules, party agreement and specific designation.</x:v>
      </x:c>
      <x:c r="V934" s="68" t="str">
        <x:v>Active</x:v>
      </x:c>
      <x:c r="W934" s="68" t="str">
        <x:v>46;57</x:v>
      </x:c>
      <x:c r="X934" s="68" t="str">
        <x:v>2026-07-27</x:v>
      </x:c>
    </x:row>
    <x:row r="935">
      <x:c r="A935" s="68" t="str">
        <x:v>V15ARB-009</x:v>
      </x:c>
      <x:c r="B935" s="68" t="str">
        <x:v>Commercial and investor-state arbitration enforcement</x:v>
      </x:c>
      <x:c r="C935" s="68" t="str">
        <x:v>ACT-CLAUDIASALOMON</x:v>
      </x:c>
      <x:c r="D935" s="68" t="str">
        <x:v>Claudia Salomon</x:v>
      </x:c>
      <x:c r="E935" s="68" t="str">
        <x:v>ACT-ICCINTERNATIONALCOURTOFA</x:v>
      </x:c>
      <x:c r="F935" s="68" t="str">
        <x:v>ICC International Court of Arbitration</x:v>
      </x:c>
      <x:c r="G935" s="68" t="str">
        <x:v>President → institution</x:v>
      </x:c>
      <x:c r="H935" s="68" t="str">
        <x:v>Current 2026</x:v>
      </x:c>
      <x:c r="I935" s="68" t="str">
        <x:v>Court presidency and procedural oversight</x:v>
      </x:c>
      <x:c r="J935" s="68" t="str">
        <x:v>INS-319</x:v>
      </x:c>
      <x:c r="K935" s="68" t="str">
        <x:v>Formal institutional office</x:v>
      </x:c>
      <x:c r="L935" s="68" t="str">
        <x:v>ICC governance and rules</x:v>
      </x:c>
      <x:c r="M935" s="68" t="str">
        <x:v>Leadership, appointments and procedural oversight</x:v>
      </x:c>
      <x:c r="N935" s="68" t="str">
        <x:v>Institutional leadership shapes procedure and administration while arbitral tribunals decide merits</x:v>
      </x:c>
      <x:c r="O935" s="68" t="str">
        <x:v>Institutional; legal; relational</x:v>
      </x:c>
      <x:c r="P935" s="68" t="str">
        <x:v>E1</x:v>
      </x:c>
      <x:c r="Q935" s="68" t="str">
        <x:v>Very high</x:v>
      </x:c>
      <x:c r="R935" s="68" t="str">
        <x:v>SRC-657</x:v>
      </x:c>
      <x:c r="S935" s="68" t="str">
        <x:v>Claudia Salomon is the current ICC Court President.</x:v>
      </x:c>
      <x:c r="T935" s="68" t="str">
        <x:v>Personal control of arbitral awards or party assets.</x:v>
      </x:c>
      <x:c r="U935" s="68" t="str">
        <x:v>The Court operates through collective and rule-based procedures.</x:v>
      </x:c>
      <x:c r="V935" s="68" t="str">
        <x:v>Active</x:v>
      </x:c>
      <x:c r="W935" s="68" t="str">
        <x:v>46;57</x:v>
      </x:c>
      <x:c r="X935" s="68" t="str">
        <x:v>2026-07-27</x:v>
      </x:c>
    </x:row>
    <x:row r="936">
      <x:c r="A936" s="68" t="str">
        <x:v>V15BK-001</x:v>
      </x:c>
      <x:c r="B936" s="68" t="str">
        <x:v>Bankruptcy, restructuring and ownership reallocation</x:v>
      </x:c>
      <x:c r="C936" s="68" t="str">
        <x:v>ACT-REORGANISINGDEBTORS</x:v>
      </x:c>
      <x:c r="D936" s="68" t="str">
        <x:v>Reorganising debtors</x:v>
      </x:c>
      <x:c r="E936" s="68" t="str">
        <x:v>ACT-USBANKRUPTCYCOURTS</x:v>
      </x:c>
      <x:c r="F936" s="68" t="str">
        <x:v>US Bankruptcy Courts</x:v>
      </x:c>
      <x:c r="G936" s="68" t="str">
        <x:v>Debtor → court</x:v>
      </x:c>
      <x:c r="H936" s="68" t="str">
        <x:v>At filing</x:v>
      </x:c>
      <x:c r="I936" s="68" t="str">
        <x:v>Chapter 11 petition</x:v>
      </x:c>
      <x:c r="J936" s="68" t="str">
        <x:v>INS-324</x:v>
      </x:c>
      <x:c r="K936" s="68" t="str">
        <x:v>24,737 business filings in year ending Dec. 31, 2025 across chapters</x:v>
      </x:c>
      <x:c r="L936" s="68" t="str">
        <x:v>Financial distress, assets, liabilities and petition</x:v>
      </x:c>
      <x:c r="M936" s="68" t="str">
        <x:v>Automatic bankruptcy case and estate administration</x:v>
      </x:c>
      <x:c r="N936" s="68" t="str">
        <x:v>A bankruptcy filing converts private financial distress into a collective court-supervised process</x:v>
      </x:c>
      <x:c r="O936" s="68" t="str">
        <x:v>Legal; financial; institutional</x:v>
      </x:c>
      <x:c r="P936" s="68" t="str">
        <x:v>E1</x:v>
      </x:c>
      <x:c r="Q936" s="68" t="str">
        <x:v>Very high</x:v>
      </x:c>
      <x:c r="R936" s="68" t="str">
        <x:v>SRC-642; SRC-643; SRC-678</x:v>
      </x:c>
      <x:c r="S936" s="68" t="str">
        <x:v>Chapter 11 is used to reorganise businesses and other eligible debtors.</x:v>
      </x:c>
      <x:c r="T936" s="68" t="str">
        <x:v>Liquidation, creditor recovery or successful reorganisation at filing.</x:v>
      </x:c>
      <x:c r="U936" s="68" t="str">
        <x:v>Cases may convert, dismiss, sell assets or confirm a plan.</x:v>
      </x:c>
      <x:c r="V936" s="68" t="str">
        <x:v>Active</x:v>
      </x:c>
      <x:c r="W936" s="68" t="str">
        <x:v>46;57</x:v>
      </x:c>
      <x:c r="X936" s="68" t="str">
        <x:v>2026-07-27</x:v>
      </x:c>
    </x:row>
    <x:row r="937">
      <x:c r="A937" s="68" t="str">
        <x:v>V15BK-002</x:v>
      </x:c>
      <x:c r="B937" s="68" t="str">
        <x:v>Bankruptcy, restructuring and ownership reallocation</x:v>
      </x:c>
      <x:c r="C937" s="68" t="str">
        <x:v>ACT-USBANKRUPTCYCOURTS</x:v>
      </x:c>
      <x:c r="D937" s="68" t="str">
        <x:v>US Bankruptcy Courts</x:v>
      </x:c>
      <x:c r="E937" s="68" t="str">
        <x:v>ACT-BANKRUPTCYJUDGES</x:v>
      </x:c>
      <x:c r="F937" s="68" t="str">
        <x:v>Bankruptcy judges</x:v>
      </x:c>
      <x:c r="G937" s="68" t="str">
        <x:v>Court system → judge</x:v>
      </x:c>
      <x:c r="H937" s="68" t="str">
        <x:v>Case assignment</x:v>
      </x:c>
      <x:c r="I937" s="68" t="str">
        <x:v>Judicial administration</x:v>
      </x:c>
      <x:c r="J937" s="68" t="str">
        <x:v>INS-324; INS-325; INS-326; INS-327</x:v>
      </x:c>
      <x:c r="K937" s="68" t="str">
        <x:v>More than 300 bankruptcy judges referenced by USTP</x:v>
      </x:c>
      <x:c r="L937" s="68" t="str">
        <x:v>Filed case and judicial assignment</x:v>
      </x:c>
      <x:c r="M937" s="68" t="str">
        <x:v>Case-management and adjudicative authority</x:v>
      </x:c>
      <x:c r="N937" s="68" t="str">
        <x:v>Specialised judges convert statutory bankruptcy rights into financing, sale and plan orders</x:v>
      </x:c>
      <x:c r="O937" s="68" t="str">
        <x:v>Legal; institutional; financial</x:v>
      </x:c>
      <x:c r="P937" s="68" t="str">
        <x:v>E1</x:v>
      </x:c>
      <x:c r="Q937" s="68" t="str">
        <x:v>High</x:v>
      </x:c>
      <x:c r="R937" s="68" t="str">
        <x:v>SRC-647; SRC-643</x:v>
      </x:c>
      <x:c r="S937" s="68" t="str">
        <x:v>Bankruptcy judges supervise and decide bankruptcy matters.</x:v>
      </x:c>
      <x:c r="T937" s="68" t="str">
        <x:v>Ownership of debtor assets or unilateral commercial management.</x:v>
      </x:c>
      <x:c r="U937" s="68" t="str">
        <x:v>Debtors, trustees and creditors make proposals subject to judicial approval.</x:v>
      </x:c>
      <x:c r="V937" s="68" t="str">
        <x:v>Active</x:v>
      </x:c>
      <x:c r="W937" s="68" t="str">
        <x:v>46;57</x:v>
      </x:c>
      <x:c r="X937" s="68" t="str">
        <x:v>2026-07-27</x:v>
      </x:c>
    </x:row>
    <x:row r="938">
      <x:c r="A938" s="68" t="str">
        <x:v>V15BK-003</x:v>
      </x:c>
      <x:c r="B938" s="68" t="str">
        <x:v>Bankruptcy, restructuring and ownership reallocation</x:v>
      </x:c>
      <x:c r="C938" s="68" t="str">
        <x:v>ACT-DEBTORPROFESSIONALSANDRE</x:v>
      </x:c>
      <x:c r="D938" s="68" t="str">
        <x:v>Debtor professionals and restructuring advisers</x:v>
      </x:c>
      <x:c r="E938" s="68" t="str">
        <x:v>ACT-DEBTORINPOSSESSION</x:v>
      </x:c>
      <x:c r="F938" s="68" t="str">
        <x:v>Debtor in possession</x:v>
      </x:c>
      <x:c r="G938" s="68" t="str">
        <x:v>Professionals → debtor</x:v>
      </x:c>
      <x:c r="H938" s="68" t="str">
        <x:v>Case-specific</x:v>
      </x:c>
      <x:c r="I938" s="68" t="str">
        <x:v>Legal, financial and operational advice</x:v>
      </x:c>
      <x:c r="J938" s="68" t="str">
        <x:v>INS-324; INS-329</x:v>
      </x:c>
      <x:c r="K938" s="68" t="str">
        <x:v>Court-approved professional fees</x:v>
      </x:c>
      <x:c r="L938" s="68" t="str">
        <x:v>Expertise, valuation and legal strategy</x:v>
      </x:c>
      <x:c r="M938" s="68" t="str">
        <x:v>Restructuring plan, financing and sale execution</x:v>
      </x:c>
      <x:c r="N938" s="68" t="str">
        <x:v>Professional advisers translate enterprise distress into legally executable restructuring options</x:v>
      </x:c>
      <x:c r="O938" s="68" t="str">
        <x:v>Financial; legal; relational</x:v>
      </x:c>
      <x:c r="P938" s="68" t="str">
        <x:v>S1</x:v>
      </x:c>
      <x:c r="Q938" s="68" t="str">
        <x:v>High</x:v>
      </x:c>
      <x:c r="R938" s="68" t="str">
        <x:v>SRC-643; SRC-649</x:v>
      </x:c>
      <x:c r="S938" s="68" t="str">
        <x:v>Chapter 11 debtors retain professionals subject to court and USTP review.</x:v>
      </x:c>
      <x:c r="T938" s="68" t="str">
        <x:v>Professional ownership of the debtor or automatic acceptance of advice.</x:v>
      </x:c>
      <x:c r="U938" s="68" t="str">
        <x:v>Fees and conflicts are subject to disclosure and approval.</x:v>
      </x:c>
      <x:c r="V938" s="68" t="str">
        <x:v>Active</x:v>
      </x:c>
      <x:c r="W938" s="68" t="str">
        <x:v>46;57</x:v>
      </x:c>
      <x:c r="X938" s="68" t="str">
        <x:v>2026-07-27</x:v>
      </x:c>
    </x:row>
    <x:row r="939">
      <x:c r="A939" s="68" t="str">
        <x:v>V15BK-004</x:v>
      </x:c>
      <x:c r="B939" s="68" t="str">
        <x:v>Bankruptcy, restructuring and ownership reallocation</x:v>
      </x:c>
      <x:c r="C939" s="68" t="str">
        <x:v>ACT-RAMONADELLIOTT</x:v>
      </x:c>
      <x:c r="D939" s="68" t="str">
        <x:v>Ramona D. Elliott</x:v>
      </x:c>
      <x:c r="E939" s="68" t="str">
        <x:v>ACT-USTRUSTEEPROGRAM</x:v>
      </x:c>
      <x:c r="F939" s="68" t="str">
        <x:v>US Trustee Program</x:v>
      </x:c>
      <x:c r="G939" s="68" t="str">
        <x:v>Acting Director → oversight programme</x:v>
      </x:c>
      <x:c r="H939" s="68" t="str">
        <x:v>Current 2026</x:v>
      </x:c>
      <x:c r="I939" s="68" t="str">
        <x:v>National leadership</x:v>
      </x:c>
      <x:c r="J939" s="68" t="str">
        <x:v>INS-329</x:v>
      </x:c>
      <x:c r="K939" s="68" t="str">
        <x:v>Programme-wide</x:v>
      </x:c>
      <x:c r="L939" s="68" t="str">
        <x:v>Attorney General authority and programme mandate</x:v>
      </x:c>
      <x:c r="M939" s="68" t="str">
        <x:v>National oversight, policy and enforcement</x:v>
      </x:c>
      <x:c r="N939" s="68" t="str">
        <x:v>Executive oversight coordinates bankruptcy integrity functions without replacing bankruptcy judges</x:v>
      </x:c>
      <x:c r="O939" s="68" t="str">
        <x:v>Institutional; legal; relational</x:v>
      </x:c>
      <x:c r="P939" s="68" t="str">
        <x:v>E1</x:v>
      </x:c>
      <x:c r="Q939" s="68" t="str">
        <x:v>Very high</x:v>
      </x:c>
      <x:c r="R939" s="68" t="str">
        <x:v>SRC-648; SRC-684; SRC-685</x:v>
      </x:c>
      <x:c r="S939" s="68" t="str">
        <x:v>Ramona D. Elliott is the current Acting Director of the USTP.</x:v>
      </x:c>
      <x:c r="T939" s="68" t="str">
        <x:v>Judicial authority to confirm plans or decide private claims.</x:v>
      </x:c>
      <x:c r="U939" s="68" t="str">
        <x:v>The USTP litigates and oversees; courts adjudicate.</x:v>
      </x:c>
      <x:c r="V939" s="68" t="str">
        <x:v>Active</x:v>
      </x:c>
      <x:c r="W939" s="68" t="str">
        <x:v>46;57</x:v>
      </x:c>
      <x:c r="X939" s="68" t="str">
        <x:v>2026-07-27</x:v>
      </x:c>
    </x:row>
    <x:row r="940">
      <x:c r="A940" s="68" t="str">
        <x:v>V15BK-005</x:v>
      </x:c>
      <x:c r="B940" s="68" t="str">
        <x:v>Bankruptcy, restructuring and ownership reallocation</x:v>
      </x:c>
      <x:c r="C940" s="68" t="str">
        <x:v>ACT-USTRUSTEEPROGRAM</x:v>
      </x:c>
      <x:c r="D940" s="68" t="str">
        <x:v>US Trustee Program</x:v>
      </x:c>
      <x:c r="E940" s="68" t="str">
        <x:v>ACT-DEBTORPROFESSIONALSANDRE</x:v>
      </x:c>
      <x:c r="F940" s="68" t="str">
        <x:v>Debtor professionals and restructuring advisers</x:v>
      </x:c>
      <x:c r="G940" s="68" t="str">
        <x:v>Oversight programme → professionals</x:v>
      </x:c>
      <x:c r="H940" s="68" t="str">
        <x:v>Case-specific</x:v>
      </x:c>
      <x:c r="I940" s="68" t="str">
        <x:v>Fee review and objection</x:v>
      </x:c>
      <x:c r="J940" s="68" t="str">
        <x:v>INS-329</x:v>
      </x:c>
      <x:c r="K940" s="68" t="str">
        <x:v>Professional applications in larger Chapter 11 cases</x:v>
      </x:c>
      <x:c r="L940" s="68" t="str">
        <x:v>Fee applications, staffing and billing records</x:v>
      </x:c>
      <x:c r="M940" s="68" t="str">
        <x:v>Court recommendation, objection or approved compensation</x:v>
      </x:c>
      <x:c r="N940" s="68" t="str">
        <x:v>Fee review makes professional extraction from the estate visible and contestable</x:v>
      </x:c>
      <x:c r="O940" s="68" t="str">
        <x:v>Financial; legal; accountability</x:v>
      </x:c>
      <x:c r="P940" s="68" t="str">
        <x:v>E1</x:v>
      </x:c>
      <x:c r="Q940" s="68" t="str">
        <x:v>Very high</x:v>
      </x:c>
      <x:c r="R940" s="68" t="str">
        <x:v>SRC-649</x:v>
      </x:c>
      <x:c r="S940" s="68" t="str">
        <x:v>USTP guidelines govern review of professional compensation in larger Chapter 11 cases.</x:v>
      </x:c>
      <x:c r="T940" s="68" t="str">
        <x:v>Automatic denial or direct fee-setting without court authority.</x:v>
      </x:c>
      <x:c r="U940" s="68" t="str">
        <x:v>Courts decide compensation under controlling law.</x:v>
      </x:c>
      <x:c r="V940" s="68" t="str">
        <x:v>Active</x:v>
      </x:c>
      <x:c r="W940" s="68" t="str">
        <x:v>46;57</x:v>
      </x:c>
      <x:c r="X940" s="68" t="str">
        <x:v>2026-07-27</x:v>
      </x:c>
    </x:row>
    <x:row r="941">
      <x:c r="A941" s="68" t="str">
        <x:v>V15BK-006</x:v>
      </x:c>
      <x:c r="B941" s="68" t="str">
        <x:v>Bankruptcy, restructuring and ownership reallocation</x:v>
      </x:c>
      <x:c r="C941" s="68" t="str">
        <x:v>ACT-DEBTORINPOSSESSIONLENDER</x:v>
      </x:c>
      <x:c r="D941" s="68" t="str">
        <x:v>Debtor-in-possession lenders</x:v>
      </x:c>
      <x:c r="E941" s="68" t="str">
        <x:v>ACT-DEBTORINPOSSESSION</x:v>
      </x:c>
      <x:c r="F941" s="68" t="str">
        <x:v>Debtor in possession</x:v>
      </x:c>
      <x:c r="G941" s="68" t="str">
        <x:v>New lender → debtor</x:v>
      </x:c>
      <x:c r="H941" s="68" t="str">
        <x:v>Interim and final financing orders</x:v>
      </x:c>
      <x:c r="I941" s="68" t="str">
        <x:v>DIP financing</x:v>
      </x:c>
      <x:c r="J941" s="68" t="str">
        <x:v>INS-325</x:v>
      </x:c>
      <x:c r="K941" s="68" t="str">
        <x:v>Case-specific</x:v>
      </x:c>
      <x:c r="L941" s="68" t="str">
        <x:v>New liquidity</x:v>
      </x:c>
      <x:c r="M941" s="68" t="str">
        <x:v>Priority claim, liens and operating runway</x:v>
      </x:c>
      <x:c r="N941" s="68" t="str">
        <x:v>New money can purchase priority and covenants that reshape control during distress</x:v>
      </x:c>
      <x:c r="O941" s="68" t="str">
        <x:v>Financial; legal; ownership</x:v>
      </x:c>
      <x:c r="P941" s="68" t="str">
        <x:v>E1</x:v>
      </x:c>
      <x:c r="Q941" s="68" t="str">
        <x:v>High</x:v>
      </x:c>
      <x:c r="R941" s="68" t="str">
        <x:v>SRC-643; SRC-644</x:v>
      </x:c>
      <x:c r="S941" s="68" t="str">
        <x:v>Chapter 11 permits court-approved financing and priority structures.</x:v>
      </x:c>
      <x:c r="T941" s="68" t="str">
        <x:v>Immediate ownership of the debtor or unlimited control outside financing documents.</x:v>
      </x:c>
      <x:c r="U941" s="68" t="str">
        <x:v>Court approval and creditor objections constrain terms.</x:v>
      </x:c>
      <x:c r="V941" s="68" t="str">
        <x:v>Active</x:v>
      </x:c>
      <x:c r="W941" s="68" t="str">
        <x:v>46;57</x:v>
      </x:c>
      <x:c r="X941" s="68" t="str">
        <x:v>2026-07-27</x:v>
      </x:c>
    </x:row>
    <x:row r="942">
      <x:c r="A942" s="68" t="str">
        <x:v>V15BK-007</x:v>
      </x:c>
      <x:c r="B942" s="68" t="str">
        <x:v>Bankruptcy, restructuring and ownership reallocation</x:v>
      </x:c>
      <x:c r="C942" s="68" t="str">
        <x:v>ACT-PREPETITIONSECUREDLENDER</x:v>
      </x:c>
      <x:c r="D942" s="68" t="str">
        <x:v>Prepetition secured lenders</x:v>
      </x:c>
      <x:c r="E942" s="68" t="str">
        <x:v>ACT-DEBTORINPOSSESSION</x:v>
      </x:c>
      <x:c r="F942" s="68" t="str">
        <x:v>Debtor in possession</x:v>
      </x:c>
      <x:c r="G942" s="68" t="str">
        <x:v>Secured creditor → debtor</x:v>
      </x:c>
      <x:c r="H942" s="68" t="str">
        <x:v>During case</x:v>
      </x:c>
      <x:c r="I942" s="68" t="str">
        <x:v>Cash-collateral consent or objection</x:v>
      </x:c>
      <x:c r="J942" s="68" t="str">
        <x:v>INS-325</x:v>
      </x:c>
      <x:c r="K942" s="68" t="str">
        <x:v>Collateral-specific</x:v>
      </x:c>
      <x:c r="L942" s="68" t="str">
        <x:v>Prepetition collateral rights</x:v>
      </x:c>
      <x:c r="M942" s="68" t="str">
        <x:v>Adequate protection, budget and use conditions</x:v>
      </x:c>
      <x:c r="N942" s="68" t="str">
        <x:v>Existing collateral rights convert into bargaining power over liquidity and restructuring pace</x:v>
      </x:c>
      <x:c r="O942" s="68" t="str">
        <x:v>Financial; legal; ownership</x:v>
      </x:c>
      <x:c r="P942" s="68" t="str">
        <x:v>E1</x:v>
      </x:c>
      <x:c r="Q942" s="68" t="str">
        <x:v>High</x:v>
      </x:c>
      <x:c r="R942" s="68" t="str">
        <x:v>SRC-643; SRC-644</x:v>
      </x:c>
      <x:c r="S942" s="68" t="str">
        <x:v>Secured creditors have rights in collateral and may condition cash use.</x:v>
      </x:c>
      <x:c r="T942" s="68" t="str">
        <x:v>Ownership of all debtor operations or final entitlement to enterprise value.</x:v>
      </x:c>
      <x:c r="U942" s="68" t="str">
        <x:v>Valuation, lien validity and adequate protection remain contested.</x:v>
      </x:c>
      <x:c r="V942" s="68" t="str">
        <x:v>Active</x:v>
      </x:c>
      <x:c r="W942" s="68" t="str">
        <x:v>46;57</x:v>
      </x:c>
      <x:c r="X942" s="68" t="str">
        <x:v>2026-07-27</x:v>
      </x:c>
    </x:row>
    <x:row r="943">
      <x:c r="A943" s="68" t="str">
        <x:v>V15BK-008</x:v>
      </x:c>
      <x:c r="B943" s="68" t="str">
        <x:v>Bankruptcy, restructuring and ownership reallocation</x:v>
      </x:c>
      <x:c r="C943" s="68" t="str">
        <x:v>ACT-CREDITORSCOMMITTEESANDAD</x:v>
      </x:c>
      <x:c r="D943" s="68" t="str">
        <x:v>Creditors' committees and advisers</x:v>
      </x:c>
      <x:c r="E943" s="68" t="str">
        <x:v>ACT-DEBTORINPOSSESSION</x:v>
      </x:c>
      <x:c r="F943" s="68" t="str">
        <x:v>Debtor in possession</x:v>
      </x:c>
      <x:c r="G943" s="68" t="str">
        <x:v>Committee → debtor</x:v>
      </x:c>
      <x:c r="H943" s="68" t="str">
        <x:v>Chapter 11 case</x:v>
      </x:c>
      <x:c r="I943" s="68" t="str">
        <x:v>Investigation, negotiation and plan participation</x:v>
      </x:c>
      <x:c r="J943" s="68" t="str">
        <x:v>INS-326; INS-329</x:v>
      </x:c>
      <x:c r="K943" s="68" t="str">
        <x:v>Case-specific</x:v>
      </x:c>
      <x:c r="L943" s="68" t="str">
        <x:v>Collective unsecured creditor representation</x:v>
      </x:c>
      <x:c r="M943" s="68" t="str">
        <x:v>Plan terms, litigation and disclosure scrutiny</x:v>
      </x:c>
      <x:c r="N943" s="68" t="str">
        <x:v>A committee aggregates dispersed unsecured creditors into a bargaining and oversight institution</x:v>
      </x:c>
      <x:c r="O943" s="68" t="str">
        <x:v>Financial; legal; relational</x:v>
      </x:c>
      <x:c r="P943" s="68" t="str">
        <x:v>E1</x:v>
      </x:c>
      <x:c r="Q943" s="68" t="str">
        <x:v>High</x:v>
      </x:c>
      <x:c r="R943" s="68" t="str">
        <x:v>SRC-643; SRC-644; SRC-684</x:v>
      </x:c>
      <x:c r="S943" s="68" t="str">
        <x:v>Official committees represent unsecured creditor interests in qualifying cases.</x:v>
      </x:c>
      <x:c r="T943" s="68" t="str">
        <x:v>Ownership of the debtor or unanimity among all creditors.</x:v>
      </x:c>
      <x:c r="U943" s="68" t="str">
        <x:v>Committee positions may differ from individual creditor interests.</x:v>
      </x:c>
      <x:c r="V943" s="68" t="str">
        <x:v>Active</x:v>
      </x:c>
      <x:c r="W943" s="68" t="str">
        <x:v>46;57</x:v>
      </x:c>
      <x:c r="X943" s="68" t="str">
        <x:v>2026-07-27</x:v>
      </x:c>
    </x:row>
    <x:row r="944">
      <x:c r="A944" s="68" t="str">
        <x:v>V15BK-009</x:v>
      </x:c>
      <x:c r="B944" s="68" t="str">
        <x:v>Bankruptcy, restructuring and ownership reallocation</x:v>
      </x:c>
      <x:c r="C944" s="68" t="str">
        <x:v>ACT-BANKRUPTCYJUDGES</x:v>
      </x:c>
      <x:c r="D944" s="68" t="str">
        <x:v>Bankruptcy judges</x:v>
      </x:c>
      <x:c r="E944" s="68" t="str">
        <x:v>ACT-JUDGMENTSANDCOURTORDERS</x:v>
      </x:c>
      <x:c r="F944" s="68" t="str">
        <x:v>Judgments and court orders</x:v>
      </x:c>
      <x:c r="G944" s="68" t="str">
        <x:v>Judge → legal decision</x:v>
      </x:c>
      <x:c r="H944" s="68" t="str">
        <x:v>Case-specific</x:v>
      </x:c>
      <x:c r="I944" s="68" t="str">
        <x:v>Financing, sale, confirmation or dismissal order</x:v>
      </x:c>
      <x:c r="J944" s="68" t="str">
        <x:v>INS-324; INS-325; INS-326; INS-327</x:v>
      </x:c>
      <x:c r="K944" s="68" t="str">
        <x:v>Case-specific</x:v>
      </x:c>
      <x:c r="L944" s="68" t="str">
        <x:v>Evidence, statutory tests and objections</x:v>
      </x:c>
      <x:c r="M944" s="68" t="str">
        <x:v>Binding bankruptcy order</x:v>
      </x:c>
      <x:c r="N944" s="68" t="str">
        <x:v>Judicial approval converts negotiated financial terms into enforceable priority and ownership changes</x:v>
      </x:c>
      <x:c r="O944" s="68" t="str">
        <x:v>Legal; financial; enforcement</x:v>
      </x:c>
      <x:c r="P944" s="68" t="str">
        <x:v>E1</x:v>
      </x:c>
      <x:c r="Q944" s="68" t="str">
        <x:v>Very high</x:v>
      </x:c>
      <x:c r="R944" s="68" t="str">
        <x:v>SRC-643; SRC-644</x:v>
      </x:c>
      <x:c r="S944" s="68" t="str">
        <x:v>Bankruptcy courts issue orders governing financing, sales and plans.</x:v>
      </x:c>
      <x:c r="T944" s="68" t="str">
        <x:v>Economic fairness in every case or absence of appeal.</x:v>
      </x:c>
      <x:c r="U944" s="68" t="str">
        <x:v>Statutory standards and appellate review remain relevant.</x:v>
      </x:c>
      <x:c r="V944" s="68" t="str">
        <x:v>Active</x:v>
      </x:c>
      <x:c r="W944" s="68" t="str">
        <x:v>46;57</x:v>
      </x:c>
      <x:c r="X944" s="68" t="str">
        <x:v>2026-07-27</x:v>
      </x:c>
    </x:row>
    <x:row r="945">
      <x:c r="A945" s="68" t="str">
        <x:v>V15BK-010</x:v>
      </x:c>
      <x:c r="B945" s="68" t="str">
        <x:v>Bankruptcy, restructuring and ownership reallocation</x:v>
      </x:c>
      <x:c r="C945" s="68" t="str">
        <x:v>ACT-BANKRUPTCYSALEBUYERS</x:v>
      </x:c>
      <x:c r="D945" s="68" t="str">
        <x:v>Bankruptcy sale buyers</x:v>
      </x:c>
      <x:c r="E945" s="68" t="str">
        <x:v>ACT-BANKRUPTCYESTATE</x:v>
      </x:c>
      <x:c r="F945" s="68" t="str">
        <x:v>Bankruptcy estate</x:v>
      </x:c>
      <x:c r="G945" s="68" t="str">
        <x:v>Buyer → estate</x:v>
      </x:c>
      <x:c r="H945" s="68" t="str">
        <x:v>Court-approved sale</x:v>
      </x:c>
      <x:c r="I945" s="68" t="str">
        <x:v>Asset purchase consideration</x:v>
      </x:c>
      <x:c r="J945" s="68" t="str">
        <x:v>INS-327</x:v>
      </x:c>
      <x:c r="K945" s="68" t="str">
        <x:v>Case-specific</x:v>
      </x:c>
      <x:c r="L945" s="68" t="str">
        <x:v>Cash or other consideration</x:v>
      </x:c>
      <x:c r="M945" s="68" t="str">
        <x:v>Transferred business or assets</x:v>
      </x:c>
      <x:c r="N945" s="68" t="str">
        <x:v>A supervised sale converts distressed assets into cash and new ownership</x:v>
      </x:c>
      <x:c r="O945" s="68" t="str">
        <x:v>Financial; legal; ownership</x:v>
      </x:c>
      <x:c r="P945" s="68" t="str">
        <x:v>E1</x:v>
      </x:c>
      <x:c r="Q945" s="68" t="str">
        <x:v>High</x:v>
      </x:c>
      <x:c r="R945" s="68" t="str">
        <x:v>SRC-643; SRC-644</x:v>
      </x:c>
      <x:c r="S945" s="68" t="str">
        <x:v>Chapter 11 can use court-approved asset sales.</x:v>
      </x:c>
      <x:c r="T945" s="68" t="str">
        <x:v>Automatic transfer free of every liability or proof that sale maximises long-term welfare.</x:v>
      </x:c>
      <x:c r="U945" s="68" t="str">
        <x:v>Sale terms and retained liabilities are order-specific.</x:v>
      </x:c>
      <x:c r="V945" s="68" t="str">
        <x:v>Active</x:v>
      </x:c>
      <x:c r="W945" s="68" t="str">
        <x:v>46;57</x:v>
      </x:c>
      <x:c r="X945" s="68" t="str">
        <x:v>2026-07-27</x:v>
      </x:c>
    </x:row>
    <x:row r="946">
      <x:c r="A946" s="68" t="str">
        <x:v>V15BK-011</x:v>
      </x:c>
      <x:c r="B946" s="68" t="str">
        <x:v>Bankruptcy, restructuring and ownership reallocation</x:v>
      </x:c>
      <x:c r="C946" s="68" t="str">
        <x:v>ACT-USBANKRUPTCYCOURTS</x:v>
      </x:c>
      <x:c r="D946" s="68" t="str">
        <x:v>US Bankruptcy Courts</x:v>
      </x:c>
      <x:c r="E946" s="68" t="str">
        <x:v>ACT-EQUITYHOLDERSINBANKRUPTC</x:v>
      </x:c>
      <x:c r="F946" s="68" t="str">
        <x:v>Equity holders in bankruptcy</x:v>
      </x:c>
      <x:c r="G946" s="68" t="str">
        <x:v>Court and plan → residual claimants</x:v>
      </x:c>
      <x:c r="H946" s="68" t="str">
        <x:v>Plan confirmation or liquidation</x:v>
      </x:c>
      <x:c r="I946" s="68" t="str">
        <x:v>Priority and distribution order</x:v>
      </x:c>
      <x:c r="J946" s="68" t="str">
        <x:v>INS-326</x:v>
      </x:c>
      <x:c r="K946" s="68" t="str">
        <x:v>Case-specific</x:v>
      </x:c>
      <x:c r="L946" s="68" t="str">
        <x:v>Enterprise value after creditor claims</x:v>
      </x:c>
      <x:c r="M946" s="68" t="str">
        <x:v>Retained, diluted, cancelled or redistributed equity</x:v>
      </x:c>
      <x:c r="N946" s="68" t="str">
        <x:v>The priority structure can extinguish old equity and allocate new ownership to creditors or investors</x:v>
      </x:c>
      <x:c r="O946" s="68" t="str">
        <x:v>Financial; legal; ownership</x:v>
      </x:c>
      <x:c r="P946" s="68" t="str">
        <x:v>S1</x:v>
      </x:c>
      <x:c r="Q946" s="68" t="str">
        <x:v>High</x:v>
      </x:c>
      <x:c r="R946" s="68" t="str">
        <x:v>SRC-643; SRC-644; SRC-683</x:v>
      </x:c>
      <x:c r="S946" s="68" t="str">
        <x:v>Equity is generally residual to creditor claims in bankruptcy.</x:v>
      </x:c>
      <x:c r="T946" s="68" t="str">
        <x:v>Automatic cancellation in every case or identical treatment across plans.</x:v>
      </x:c>
      <x:c r="U946" s="68" t="str">
        <x:v>Solvency, negotiation and class treatment determine outcome.</x:v>
      </x:c>
      <x:c r="V946" s="68" t="str">
        <x:v>Active</x:v>
      </x:c>
      <x:c r="W946" s="68" t="str">
        <x:v>46;57</x:v>
      </x:c>
      <x:c r="X946" s="68" t="str">
        <x:v>2026-07-27</x:v>
      </x:c>
    </x:row>
    <x:row r="947">
      <x:c r="A947" s="68" t="str">
        <x:v>V15BK-012</x:v>
      </x:c>
      <x:c r="B947" s="68" t="str">
        <x:v>Bankruptcy, restructuring and ownership reallocation</x:v>
      </x:c>
      <x:c r="C947" s="68" t="str">
        <x:v>ACT-CROSSBORDERINSOLVENCYREP</x:v>
      </x:c>
      <x:c r="D947" s="68" t="str">
        <x:v>Cross-border insolvency representatives</x:v>
      </x:c>
      <x:c r="E947" s="68" t="str">
        <x:v>ACT-USBANKRUPTCYCOURTS</x:v>
      </x:c>
      <x:c r="F947" s="68" t="str">
        <x:v>US Bankruptcy Courts</x:v>
      </x:c>
      <x:c r="G947" s="68" t="str">
        <x:v>Foreign representative → U.S. court</x:v>
      </x:c>
      <x:c r="H947" s="68" t="str">
        <x:v>Case-specific</x:v>
      </x:c>
      <x:c r="I947" s="68" t="str">
        <x:v>Chapter 15 recognition request</x:v>
      </x:c>
      <x:c r="J947" s="68" t="str">
        <x:v>INS-328</x:v>
      </x:c>
      <x:c r="K947" s="68" t="str">
        <x:v>Foreign-proceeding-specific</x:v>
      </x:c>
      <x:c r="L947" s="68" t="str">
        <x:v>Foreign insolvency appointment and proceeding evidence</x:v>
      </x:c>
      <x:c r="M947" s="68" t="str">
        <x:v>Recognition, stay and cooperation relief</x:v>
      </x:c>
      <x:c r="N947" s="68" t="str">
        <x:v>Recognition converts a foreign insolvency office into a legally effective U.S. coordination role</x:v>
      </x:c>
      <x:c r="O947" s="68" t="str">
        <x:v>Legal; geopolitical; financial</x:v>
      </x:c>
      <x:c r="P947" s="68" t="str">
        <x:v>E1</x:v>
      </x:c>
      <x:c r="Q947" s="68" t="str">
        <x:v>Very high</x:v>
      </x:c>
      <x:c r="R947" s="68" t="str">
        <x:v>SRC-645</x:v>
      </x:c>
      <x:c r="S947" s="68" t="str">
        <x:v>Chapter 15 implements cross-border insolvency cooperation in U.S. law.</x:v>
      </x:c>
      <x:c r="T947" s="68" t="str">
        <x:v>Automatic enforcement of every foreign order or surrender of U.S. judicial authority.</x:v>
      </x:c>
      <x:c r="U947" s="68" t="str">
        <x:v>Recognition standards and public-policy limits apply.</x:v>
      </x:c>
      <x:c r="V947" s="68" t="str">
        <x:v>Active</x:v>
      </x:c>
      <x:c r="W947" s="68" t="str">
        <x:v>46;57</x:v>
      </x:c>
      <x:c r="X947" s="68" t="str">
        <x:v>2026-07-27</x:v>
      </x:c>
    </x:row>
    <x:row r="948">
      <x:c r="A948" s="68" t="str">
        <x:v>V15COURT-001</x:v>
      </x:c>
      <x:c r="B948" s="68" t="str">
        <x:v>Public courts, precedent and enforceable remedies</x:v>
      </x:c>
      <x:c r="C948" s="68" t="str">
        <x:v>ACT-JOHNGROBERTSJR</x:v>
      </x:c>
      <x:c r="D948" s="68" t="str">
        <x:v>John G. Roberts Jr.</x:v>
      </x:c>
      <x:c r="E948" s="68" t="str">
        <x:v>ACT-SUPREMECOURTOFTHEUNITEDS</x:v>
      </x:c>
      <x:c r="F948" s="68" t="str">
        <x:v>Supreme Court of the United States</x:v>
      </x:c>
      <x:c r="G948" s="68" t="str">
        <x:v>Chief Justice → Court</x:v>
      </x:c>
      <x:c r="H948" s="68" t="str">
        <x:v>Current 2026</x:v>
      </x:c>
      <x:c r="I948" s="68" t="str">
        <x:v>Chief judicial office</x:v>
      </x:c>
      <x:c r="J948" s="68" t="str">
        <x:v>INS-316</x:v>
      </x:c>
      <x:c r="K948" s="68" t="str">
        <x:v>One Chief Justice among nine Justices</x:v>
      </x:c>
      <x:c r="L948" s="68" t="str">
        <x:v>Constitutional appointment and judicial office</x:v>
      </x:c>
      <x:c r="M948" s="68" t="str">
        <x:v>Participation in merits, administration and emergency matters</x:v>
      </x:c>
      <x:c r="N948" s="68" t="str">
        <x:v>Formal judicial office converts legal argument into binding votes and institutional administration</x:v>
      </x:c>
      <x:c r="O948" s="68" t="str">
        <x:v>Legal; institutional; relational</x:v>
      </x:c>
      <x:c r="P948" s="68" t="str">
        <x:v>E1</x:v>
      </x:c>
      <x:c r="Q948" s="68" t="str">
        <x:v>Very high</x:v>
      </x:c>
      <x:c r="R948" s="68" t="str">
        <x:v>SRC-638; SRC-682</x:v>
      </x:c>
      <x:c r="S948" s="68" t="str">
        <x:v>John G. Roberts Jr. is the current Chief Justice.</x:v>
      </x:c>
      <x:c r="T948" s="68" t="str">
        <x:v>Personal unilateral control of Court outcomes or lower-court compliance in every case.</x:v>
      </x:c>
      <x:c r="U948" s="68" t="str">
        <x:v>The Court acts through cases, votes, jurisdiction and written decisions.</x:v>
      </x:c>
      <x:c r="V948" s="68" t="str">
        <x:v>Active</x:v>
      </x:c>
      <x:c r="W948" s="68" t="str">
        <x:v>46;57</x:v>
      </x:c>
      <x:c r="X948" s="68" t="str">
        <x:v>2026-07-27</x:v>
      </x:c>
    </x:row>
    <x:row r="949">
      <x:c r="A949" s="68" t="str">
        <x:v>V15COURT-002</x:v>
      </x:c>
      <x:c r="B949" s="68" t="str">
        <x:v>Public courts, precedent and enforceable remedies</x:v>
      </x:c>
      <x:c r="C949" s="68" t="str">
        <x:v>ACT-ASSOCIATEJUSTICESOFTHESU</x:v>
      </x:c>
      <x:c r="D949" s="68" t="str">
        <x:v>Associate Justices of the Supreme Court</x:v>
      </x:c>
      <x:c r="E949" s="68" t="str">
        <x:v>ACT-SUPREMECOURTOFTHEUNITEDS</x:v>
      </x:c>
      <x:c r="F949" s="68" t="str">
        <x:v>Supreme Court of the United States</x:v>
      </x:c>
      <x:c r="G949" s="68" t="str">
        <x:v>Justices → Court</x:v>
      </x:c>
      <x:c r="H949" s="68" t="str">
        <x:v>Current 2026</x:v>
      </x:c>
      <x:c r="I949" s="68" t="str">
        <x:v>Merits and emergency adjudication</x:v>
      </x:c>
      <x:c r="J949" s="68" t="str">
        <x:v>INS-316</x:v>
      </x:c>
      <x:c r="K949" s="68" t="str">
        <x:v>Eight Associate Justices</x:v>
      </x:c>
      <x:c r="L949" s="68" t="str">
        <x:v>Legal briefs, record and jurisdiction</x:v>
      </x:c>
      <x:c r="M949" s="68" t="str">
        <x:v>Votes, opinions and orders</x:v>
      </x:c>
      <x:c r="N949" s="68" t="str">
        <x:v>A multimember court converts adversarial legal submissions into precedent and case-specific relief</x:v>
      </x:c>
      <x:c r="O949" s="68" t="str">
        <x:v>Legal; institutional; informational</x:v>
      </x:c>
      <x:c r="P949" s="68" t="str">
        <x:v>E1</x:v>
      </x:c>
      <x:c r="Q949" s="68" t="str">
        <x:v>Very high</x:v>
      </x:c>
      <x:c r="R949" s="68" t="str">
        <x:v>SRC-638; SRC-639</x:v>
      </x:c>
      <x:c r="S949" s="68" t="str">
        <x:v>The current Court consists of one Chief Justice and eight Associate Justices.</x:v>
      </x:c>
      <x:c r="T949" s="68" t="str">
        <x:v>Agreement among all Justices or a political command chain outside adjudication.</x:v>
      </x:c>
      <x:c r="U949" s="68" t="str">
        <x:v>Majorities, concurrences and dissents differ by case.</x:v>
      </x:c>
      <x:c r="V949" s="68" t="str">
        <x:v>Active</x:v>
      </x:c>
      <x:c r="W949" s="68" t="str">
        <x:v>46;57</x:v>
      </x:c>
      <x:c r="X949" s="68" t="str">
        <x:v>2026-07-27</x:v>
      </x:c>
    </x:row>
    <x:row r="950">
      <x:c r="A950" s="68" t="str">
        <x:v>V15COURT-003</x:v>
      </x:c>
      <x:c r="B950" s="68" t="str">
        <x:v>Public courts, precedent and enforceable remedies</x:v>
      </x:c>
      <x:c r="C950" s="68" t="str">
        <x:v>ACT-SUPREMECOURTOFTHEUNITEDS</x:v>
      </x:c>
      <x:c r="D950" s="68" t="str">
        <x:v>Supreme Court of the United States</x:v>
      </x:c>
      <x:c r="E950" s="68" t="str">
        <x:v>ACT-USCOURTSOFAPPEALS</x:v>
      </x:c>
      <x:c r="F950" s="68" t="str">
        <x:v>U.S. courts of appeals</x:v>
      </x:c>
      <x:c r="G950" s="68" t="str">
        <x:v>Apex court → appellate courts</x:v>
      </x:c>
      <x:c r="H950" s="68" t="str">
        <x:v>Ongoing</x:v>
      </x:c>
      <x:c r="I950" s="68" t="str">
        <x:v>Binding precedent and case disposition</x:v>
      </x:c>
      <x:c r="J950" s="68" t="str">
        <x:v>INS-316; INS-318</x:v>
      </x:c>
      <x:c r="K950" s="68" t="str">
        <x:v>Case-specific</x:v>
      </x:c>
      <x:c r="L950" s="68" t="str">
        <x:v>Granted review, briefs and record</x:v>
      </x:c>
      <x:c r="M950" s="68" t="str">
        <x:v>Opinion, judgment or remand</x:v>
      </x:c>
      <x:c r="N950" s="68" t="str">
        <x:v>Apex precedent changes the legal rule applied by lower federal courts</x:v>
      </x:c>
      <x:c r="O950" s="68" t="str">
        <x:v>Legal; institutional; informational</x:v>
      </x:c>
      <x:c r="P950" s="68" t="str">
        <x:v>E1</x:v>
      </x:c>
      <x:c r="Q950" s="68" t="str">
        <x:v>Very high</x:v>
      </x:c>
      <x:c r="R950" s="68" t="str">
        <x:v>SRC-638; SRC-639; SRC-641</x:v>
      </x:c>
      <x:c r="S950" s="68" t="str">
        <x:v>Supreme Court judgments bind lower federal courts within the legal system.</x:v>
      </x:c>
      <x:c r="T950" s="68" t="str">
        <x:v>Automatic resolution of every factual dispute or enforcement without lower-court action.</x:v>
      </x:c>
      <x:c r="U950" s="68" t="str">
        <x:v>Implementation may require remand and further proceedings.</x:v>
      </x:c>
      <x:c r="V950" s="68" t="str">
        <x:v>Active</x:v>
      </x:c>
      <x:c r="W950" s="68" t="str">
        <x:v>46;57</x:v>
      </x:c>
      <x:c r="X950" s="68" t="str">
        <x:v>2026-07-27</x:v>
      </x:c>
    </x:row>
    <x:row r="951">
      <x:c r="A951" s="68" t="str">
        <x:v>V15COURT-004</x:v>
      </x:c>
      <x:c r="B951" s="68" t="str">
        <x:v>Public courts, precedent and enforceable remedies</x:v>
      </x:c>
      <x:c r="C951" s="68" t="str">
        <x:v>ACT-USCOURTSOFAPPEALS</x:v>
      </x:c>
      <x:c r="D951" s="68" t="str">
        <x:v>U.S. courts of appeals</x:v>
      </x:c>
      <x:c r="E951" s="68" t="str">
        <x:v>ACT-USDISTRICTCOURTS</x:v>
      </x:c>
      <x:c r="F951" s="68" t="str">
        <x:v>U.S. district courts</x:v>
      </x:c>
      <x:c r="G951" s="68" t="str">
        <x:v>Appellate courts → trial courts</x:v>
      </x:c>
      <x:c r="H951" s="68" t="str">
        <x:v>Ongoing</x:v>
      </x:c>
      <x:c r="I951" s="68" t="str">
        <x:v>Review, reversal, affirmance and remand</x:v>
      </x:c>
      <x:c r="J951" s="68" t="str">
        <x:v>INS-317; INS-318</x:v>
      </x:c>
      <x:c r="K951" s="68" t="str">
        <x:v>41,824 appellate filings in 2025</x:v>
      </x:c>
      <x:c r="L951" s="68" t="str">
        <x:v>Trial record and appellate arguments</x:v>
      </x:c>
      <x:c r="M951" s="68" t="str">
        <x:v>Binding appellate judgment within circuit</x:v>
      </x:c>
      <x:c r="N951" s="68" t="str">
        <x:v>Appellate review converts alleged legal error into a revised or affirmed trial-court mandate</x:v>
      </x:c>
      <x:c r="O951" s="68" t="str">
        <x:v>Legal; institutional; informational</x:v>
      </x:c>
      <x:c r="P951" s="68" t="str">
        <x:v>E1</x:v>
      </x:c>
      <x:c r="Q951" s="68" t="str">
        <x:v>Very high</x:v>
      </x:c>
      <x:c r="R951" s="68" t="str">
        <x:v>SRC-640; SRC-641</x:v>
      </x:c>
      <x:c r="S951" s="68" t="str">
        <x:v>Federal courts of appeals review district-court judgments and issue mandates.</x:v>
      </x:c>
      <x:c r="T951" s="68" t="str">
        <x:v>Rehearing of all evidence or national precedent identical to Supreme Court precedent.</x:v>
      </x:c>
      <x:c r="U951" s="68" t="str">
        <x:v>Standards of review and circuit boundaries matter.</x:v>
      </x:c>
      <x:c r="V951" s="68" t="str">
        <x:v>Active</x:v>
      </x:c>
      <x:c r="W951" s="68" t="str">
        <x:v>46;57</x:v>
      </x:c>
      <x:c r="X951" s="68" t="str">
        <x:v>2026-07-27</x:v>
      </x:c>
    </x:row>
    <x:row r="952">
      <x:c r="A952" s="68" t="str">
        <x:v>V15COURT-005</x:v>
      </x:c>
      <x:c r="B952" s="68" t="str">
        <x:v>Public courts, precedent and enforceable remedies</x:v>
      </x:c>
      <x:c r="C952" s="68" t="str">
        <x:v>ACT-CIVILLITIGANTS</x:v>
      </x:c>
      <x:c r="D952" s="68" t="str">
        <x:v>Civil litigants</x:v>
      </x:c>
      <x:c r="E952" s="68" t="str">
        <x:v>ACT-LAWFIRMSANDLEGALCOUNSEL</x:v>
      </x:c>
      <x:c r="F952" s="68" t="str">
        <x:v>Law firms and legal counsel</x:v>
      </x:c>
      <x:c r="G952" s="68" t="str">
        <x:v>Client → counsel</x:v>
      </x:c>
      <x:c r="H952" s="68" t="str">
        <x:v>Case-specific</x:v>
      </x:c>
      <x:c r="I952" s="68" t="str">
        <x:v>Representation and legal strategy</x:v>
      </x:c>
      <x:c r="J952" s="68" t="str">
        <x:v>INS-318</x:v>
      </x:c>
      <x:c r="K952" s="68" t="str">
        <x:v>Case-specific fees and engagement terms</x:v>
      </x:c>
      <x:c r="L952" s="68" t="str">
        <x:v>Claims, evidence, resources and objectives</x:v>
      </x:c>
      <x:c r="M952" s="68" t="str">
        <x:v>Pleadings, discovery, argument and settlement strategy</x:v>
      </x:c>
      <x:c r="N952" s="68" t="str">
        <x:v>Professional expertise converts a client's grievance or defence into legally cognisable claims</x:v>
      </x:c>
      <x:c r="O952" s="68" t="str">
        <x:v>Financial; legal; relational</x:v>
      </x:c>
      <x:c r="P952" s="68" t="str">
        <x:v>S1</x:v>
      </x:c>
      <x:c r="Q952" s="68" t="str">
        <x:v>High</x:v>
      </x:c>
      <x:c r="R952" s="68" t="str">
        <x:v>SRC-639; SRC-640; SRC-641</x:v>
      </x:c>
      <x:c r="S952" s="68" t="str">
        <x:v>Counsel represent litigants through formal court procedures.</x:v>
      </x:c>
      <x:c r="T952" s="68" t="str">
        <x:v>Law-firm ownership of the underlying claim or guaranteed litigation success.</x:v>
      </x:c>
      <x:c r="U952" s="68" t="str">
        <x:v>Client authority, ethics rules, insurance and funding contracts vary.</x:v>
      </x:c>
      <x:c r="V952" s="68" t="str">
        <x:v>Active</x:v>
      </x:c>
      <x:c r="W952" s="68" t="str">
        <x:v>46;57</x:v>
      </x:c>
      <x:c r="X952" s="68" t="str">
        <x:v>2026-07-27</x:v>
      </x:c>
    </x:row>
    <x:row r="953">
      <x:c r="A953" s="68" t="str">
        <x:v>V15COURT-006</x:v>
      </x:c>
      <x:c r="B953" s="68" t="str">
        <x:v>Public courts, precedent and enforceable remedies</x:v>
      </x:c>
      <x:c r="C953" s="68" t="str">
        <x:v>ACT-LAWFIRMSANDLEGALCOUNSEL</x:v>
      </x:c>
      <x:c r="D953" s="68" t="str">
        <x:v>Law firms and legal counsel</x:v>
      </x:c>
      <x:c r="E953" s="68" t="str">
        <x:v>ACT-USDISTRICTCOURTS</x:v>
      </x:c>
      <x:c r="F953" s="68" t="str">
        <x:v>U.S. district courts</x:v>
      </x:c>
      <x:c r="G953" s="68" t="str">
        <x:v>Counsel → trial court</x:v>
      </x:c>
      <x:c r="H953" s="68" t="str">
        <x:v>Case-specific</x:v>
      </x:c>
      <x:c r="I953" s="68" t="str">
        <x:v>Pleadings, motions, evidence and advocacy</x:v>
      </x:c>
      <x:c r="J953" s="68" t="str">
        <x:v>INS-318</x:v>
      </x:c>
      <x:c r="K953" s="68" t="str">
        <x:v>303,563 civil filings in district courts in 2025</x:v>
      </x:c>
      <x:c r="L953" s="68" t="str">
        <x:v>Client record and legal argument</x:v>
      </x:c>
      <x:c r="M953" s="68" t="str">
        <x:v>Judicially reviewable case presentation</x:v>
      </x:c>
      <x:c r="N953" s="68" t="str">
        <x:v>Lawyers translate contested events into the procedural forms that courts can adjudicate</x:v>
      </x:c>
      <x:c r="O953" s="68" t="str">
        <x:v>Legal; informational; relational</x:v>
      </x:c>
      <x:c r="P953" s="68" t="str">
        <x:v>E1</x:v>
      </x:c>
      <x:c r="Q953" s="68" t="str">
        <x:v>High</x:v>
      </x:c>
      <x:c r="R953" s="68" t="str">
        <x:v>SRC-639; SRC-640</x:v>
      </x:c>
      <x:c r="S953" s="68" t="str">
        <x:v>Federal civil litigation proceeds through counsel and court rules.</x:v>
      </x:c>
      <x:c r="T953" s="68" t="str">
        <x:v>That advocacy determines the outcome or that all parties have equal resources.</x:v>
      </x:c>
      <x:c r="U953" s="68" t="str">
        <x:v>Judges, juries, evidence and substantive law constrain advocacy.</x:v>
      </x:c>
      <x:c r="V953" s="68" t="str">
        <x:v>Active</x:v>
      </x:c>
      <x:c r="W953" s="68" t="str">
        <x:v>46;57</x:v>
      </x:c>
      <x:c r="X953" s="68" t="str">
        <x:v>2026-07-27</x:v>
      </x:c>
    </x:row>
    <x:row r="954">
      <x:c r="A954" s="68" t="str">
        <x:v>V15COURT-007</x:v>
      </x:c>
      <x:c r="B954" s="68" t="str">
        <x:v>Public courts, precedent and enforceable remedies</x:v>
      </x:c>
      <x:c r="C954" s="68" t="str">
        <x:v>ACT-USDISTRICTCOURTS</x:v>
      </x:c>
      <x:c r="D954" s="68" t="str">
        <x:v>U.S. district courts</x:v>
      </x:c>
      <x:c r="E954" s="68" t="str">
        <x:v>ACT-JUDGMENTSANDCOURTORDERS</x:v>
      </x:c>
      <x:c r="F954" s="68" t="str">
        <x:v>Judgments and court orders</x:v>
      </x:c>
      <x:c r="G954" s="68" t="str">
        <x:v>Trial court → legal decision</x:v>
      </x:c>
      <x:c r="H954" s="68" t="str">
        <x:v>Case-specific</x:v>
      </x:c>
      <x:c r="I954" s="68" t="str">
        <x:v>Injunction, damages, dismissal or declaratory relief</x:v>
      </x:c>
      <x:c r="J954" s="68" t="str">
        <x:v>INS-318</x:v>
      </x:c>
      <x:c r="K954" s="68" t="str">
        <x:v>382,692 total district-court filings in 2025</x:v>
      </x:c>
      <x:c r="L954" s="68" t="str">
        <x:v>Jurisdiction, pleadings, evidence and law</x:v>
      </x:c>
      <x:c r="M954" s="68" t="str">
        <x:v>Enforceable order or judgment</x:v>
      </x:c>
      <x:c r="N954" s="68" t="str">
        <x:v>A court converts allegations and proof into state-backed legal consequences</x:v>
      </x:c>
      <x:c r="O954" s="68" t="str">
        <x:v>Legal; institutional; enforcement</x:v>
      </x:c>
      <x:c r="P954" s="68" t="str">
        <x:v>E1</x:v>
      </x:c>
      <x:c r="Q954" s="68" t="str">
        <x:v>Very high</x:v>
      </x:c>
      <x:c r="R954" s="68" t="str">
        <x:v>SRC-640; SRC-641</x:v>
      </x:c>
      <x:c r="S954" s="68" t="str">
        <x:v>District courts issue case-specific judgments and orders.</x:v>
      </x:c>
      <x:c r="T954" s="68" t="str">
        <x:v>Truth of every allegation at filing or finality before appeal.</x:v>
      </x:c>
      <x:c r="U954" s="68" t="str">
        <x:v>Interim orders and final judgments have different effects.</x:v>
      </x:c>
      <x:c r="V954" s="68" t="str">
        <x:v>Active</x:v>
      </x:c>
      <x:c r="W954" s="68" t="str">
        <x:v>46;57</x:v>
      </x:c>
      <x:c r="X954" s="68" t="str">
        <x:v>2026-07-27</x:v>
      </x:c>
    </x:row>
    <x:row r="955">
      <x:c r="A955" s="68" t="str">
        <x:v>V15COURT-008</x:v>
      </x:c>
      <x:c r="B955" s="68" t="str">
        <x:v>Public courts, precedent and enforceable remedies</x:v>
      </x:c>
      <x:c r="C955" s="68" t="str">
        <x:v>ACT-PLAINTIFFS</x:v>
      </x:c>
      <x:c r="D955" s="68" t="str">
        <x:v>Plaintiffs</x:v>
      </x:c>
      <x:c r="E955" s="68" t="str">
        <x:v>ACT-USDISTRICTCOURTS</x:v>
      </x:c>
      <x:c r="F955" s="68" t="str">
        <x:v>U.S. district courts</x:v>
      </x:c>
      <x:c r="G955" s="68" t="str">
        <x:v>Claimant → court</x:v>
      </x:c>
      <x:c r="H955" s="68" t="str">
        <x:v>Case-specific</x:v>
      </x:c>
      <x:c r="I955" s="68" t="str">
        <x:v>Complaint and request for relief</x:v>
      </x:c>
      <x:c r="J955" s="68" t="str">
        <x:v>INS-318</x:v>
      </x:c>
      <x:c r="K955" s="68" t="str">
        <x:v>Case-specific</x:v>
      </x:c>
      <x:c r="L955" s="68" t="str">
        <x:v>Alleged facts and legal claims</x:v>
      </x:c>
      <x:c r="M955" s="68" t="str">
        <x:v>Filed civil action</x:v>
      </x:c>
      <x:c r="N955" s="68" t="str">
        <x:v>A complaint opens an adjudicative process but does not establish the pleaded facts</x:v>
      </x:c>
      <x:c r="O955" s="68" t="str">
        <x:v>Legal; informational</x:v>
      </x:c>
      <x:c r="P955" s="68" t="str">
        <x:v>E1</x:v>
      </x:c>
      <x:c r="Q955" s="68" t="str">
        <x:v>Very high</x:v>
      </x:c>
      <x:c r="R955" s="68" t="str">
        <x:v>SRC-639; SRC-640</x:v>
      </x:c>
      <x:c r="S955" s="68" t="str">
        <x:v>Plaintiffs initiate civil actions by filing claims under court rules.</x:v>
      </x:c>
      <x:c r="T955" s="68" t="str">
        <x:v>Liability, damages or factual truth.</x:v>
      </x:c>
      <x:c r="U955" s="68" t="str">
        <x:v>Claims may be dismissed, settled or disproved.</x:v>
      </x:c>
      <x:c r="V955" s="68" t="str">
        <x:v>Active</x:v>
      </x:c>
      <x:c r="W955" s="68" t="str">
        <x:v>46;57</x:v>
      </x:c>
      <x:c r="X955" s="68" t="str">
        <x:v>2026-07-27</x:v>
      </x:c>
    </x:row>
    <x:row r="956">
      <x:c r="A956" s="68" t="str">
        <x:v>V15COURT-009</x:v>
      </x:c>
      <x:c r="B956" s="68" t="str">
        <x:v>Public courts, precedent and enforceable remedies</x:v>
      </x:c>
      <x:c r="C956" s="68" t="str">
        <x:v>ACT-DEFENDANTS</x:v>
      </x:c>
      <x:c r="D956" s="68" t="str">
        <x:v>Defendants</x:v>
      </x:c>
      <x:c r="E956" s="68" t="str">
        <x:v>ACT-USDISTRICTCOURTS</x:v>
      </x:c>
      <x:c r="F956" s="68" t="str">
        <x:v>U.S. district courts</x:v>
      </x:c>
      <x:c r="G956" s="68" t="str">
        <x:v>Respondent → court</x:v>
      </x:c>
      <x:c r="H956" s="68" t="str">
        <x:v>Case-specific</x:v>
      </x:c>
      <x:c r="I956" s="68" t="str">
        <x:v>Answer, motion and counterclaim</x:v>
      </x:c>
      <x:c r="J956" s="68" t="str">
        <x:v>INS-318</x:v>
      </x:c>
      <x:c r="K956" s="68" t="str">
        <x:v>Case-specific</x:v>
      </x:c>
      <x:c r="L956" s="68" t="str">
        <x:v>Defences, objections and counterclaims</x:v>
      </x:c>
      <x:c r="M956" s="68" t="str">
        <x:v>Contested record and procedural response</x:v>
      </x:c>
      <x:c r="N956" s="68" t="str">
        <x:v>Adversarial procedure supplies competing evidence and legal theories</x:v>
      </x:c>
      <x:c r="O956" s="68" t="str">
        <x:v>Legal; informational</x:v>
      </x:c>
      <x:c r="P956" s="68" t="str">
        <x:v>E1</x:v>
      </x:c>
      <x:c r="Q956" s="68" t="str">
        <x:v>High</x:v>
      </x:c>
      <x:c r="R956" s="68" t="str">
        <x:v>SRC-639; SRC-640</x:v>
      </x:c>
      <x:c r="S956" s="68" t="str">
        <x:v>Defendants may contest claims through formal procedures.</x:v>
      </x:c>
      <x:c r="T956" s="68" t="str">
        <x:v>That denial disproves the claim or that procedural victory establishes innocence in every sense.</x:v>
      </x:c>
      <x:c r="U956" s="68" t="str">
        <x:v>Burden of proof and claim type determine consequences.</x:v>
      </x:c>
      <x:c r="V956" s="68" t="str">
        <x:v>Active</x:v>
      </x:c>
      <x:c r="W956" s="68" t="str">
        <x:v>46;57</x:v>
      </x:c>
      <x:c r="X956" s="68" t="str">
        <x:v>2026-07-27</x:v>
      </x:c>
    </x:row>
    <x:row r="957">
      <x:c r="A957" s="68" t="str">
        <x:v>V15IP-001</x:v>
      </x:c>
      <x:c r="B957" s="68" t="str">
        <x:v>Patent grants, licensing and border exclusion</x:v>
      </x:c>
      <x:c r="C957" s="68" t="str">
        <x:v>ACT-DARENTANG</x:v>
      </x:c>
      <x:c r="D957" s="68" t="str">
        <x:v>Daren Tang</x:v>
      </x:c>
      <x:c r="E957" s="68" t="str">
        <x:v>ACT-WORLDINTELLECTUALPROPERT</x:v>
      </x:c>
      <x:c r="F957" s="68" t="str">
        <x:v>World Intellectual Property Organization</x:v>
      </x:c>
      <x:c r="G957" s="68" t="str">
        <x:v>Director General → organisation</x:v>
      </x:c>
      <x:c r="H957" s="68" t="str">
        <x:v>Current 2026</x:v>
      </x:c>
      <x:c r="I957" s="68" t="str">
        <x:v>Executive leadership</x:v>
      </x:c>
      <x:c r="J957" s="68" t="str">
        <x:v>INS-330; INS-332</x:v>
      </x:c>
      <x:c r="K957" s="68" t="str">
        <x:v>Second term appointed to begin October 1, 2026</x:v>
      </x:c>
      <x:c r="L957" s="68" t="str">
        <x:v>Member-state appointment and institutional mandate</x:v>
      </x:c>
      <x:c r="M957" s="68" t="str">
        <x:v>Leadership over WIPO systems and policy</x:v>
      </x:c>
      <x:c r="N957" s="68" t="str">
        <x:v>Executive authority coordinates international filing and policy infrastructure without granting national patents</x:v>
      </x:c>
      <x:c r="O957" s="68" t="str">
        <x:v>Institutional; legal; relational</x:v>
      </x:c>
      <x:c r="P957" s="68" t="str">
        <x:v>E1</x:v>
      </x:c>
      <x:c r="Q957" s="68" t="str">
        <x:v>Very high</x:v>
      </x:c>
      <x:c r="R957" s="68" t="str">
        <x:v>SRC-664</x:v>
      </x:c>
      <x:c r="S957" s="68" t="str">
        <x:v>Daren Tang is WIPO Director General and was reappointed for a second term.</x:v>
      </x:c>
      <x:c r="T957" s="68" t="str">
        <x:v>Authority to grant national patents or decide national infringement cases.</x:v>
      </x:c>
      <x:c r="U957" s="68" t="str">
        <x:v>Member states and national offices retain territorial authority.</x:v>
      </x:c>
      <x:c r="V957" s="68" t="str">
        <x:v>Active</x:v>
      </x:c>
      <x:c r="W957" s="68" t="str">
        <x:v>46;57</x:v>
      </x:c>
      <x:c r="X957" s="68" t="str">
        <x:v>2026-07-27</x:v>
      </x:c>
    </x:row>
    <x:row r="958">
      <x:c r="A958" s="68" t="str">
        <x:v>V15IP-002</x:v>
      </x:c>
      <x:c r="B958" s="68" t="str">
        <x:v>Patent grants, licensing and border exclusion</x:v>
      </x:c>
      <x:c r="C958" s="68" t="str">
        <x:v>ACT-PATENTAPPLICANTSANDASSIG</x:v>
      </x:c>
      <x:c r="D958" s="68" t="str">
        <x:v>Patent applicants and assignees</x:v>
      </x:c>
      <x:c r="E958" s="68" t="str">
        <x:v>ACT-WORLDINTELLECTUALPROPERT</x:v>
      </x:c>
      <x:c r="F958" s="68" t="str">
        <x:v>World Intellectual Property Organization</x:v>
      </x:c>
      <x:c r="G958" s="68" t="str">
        <x:v>Applicant → international system</x:v>
      </x:c>
      <x:c r="H958" s="68" t="str">
        <x:v>Application cycle</x:v>
      </x:c>
      <x:c r="I958" s="68" t="str">
        <x:v>PCT filing</x:v>
      </x:c>
      <x:c r="J958" s="68" t="str">
        <x:v>INS-332</x:v>
      </x:c>
      <x:c r="K958" s="68" t="str">
        <x:v>275,900 PCT applications in 2025</x:v>
      </x:c>
      <x:c r="L958" s="68" t="str">
        <x:v>Invention disclosure and filing fees</x:v>
      </x:c>
      <x:c r="M958" s="68" t="str">
        <x:v>International application and search process</x:v>
      </x:c>
      <x:c r="N958" s="68" t="str">
        <x:v>The PCT route delays and coordinates national filing decisions without creating a global patent</x:v>
      </x:c>
      <x:c r="O958" s="68" t="str">
        <x:v>Legal; financial; informational</x:v>
      </x:c>
      <x:c r="P958" s="68" t="str">
        <x:v>E1</x:v>
      </x:c>
      <x:c r="Q958" s="68" t="str">
        <x:v>Very high</x:v>
      </x:c>
      <x:c r="R958" s="68" t="str">
        <x:v>SRC-663; SRC-664</x:v>
      </x:c>
      <x:c r="S958" s="68" t="str">
        <x:v>WIPO administers the PCT international filing route.</x:v>
      </x:c>
      <x:c r="T958" s="68" t="str">
        <x:v>A unitary worldwide patent or guaranteed grant in national phases.</x:v>
      </x:c>
      <x:c r="U958" s="68" t="str">
        <x:v>National and regional offices decide patentability.</x:v>
      </x:c>
      <x:c r="V958" s="68" t="str">
        <x:v>Active</x:v>
      </x:c>
      <x:c r="W958" s="68" t="str">
        <x:v>46;57</x:v>
      </x:c>
      <x:c r="X958" s="68" t="str">
        <x:v>2026-07-27</x:v>
      </x:c>
    </x:row>
    <x:row r="959">
      <x:c r="A959" s="68" t="str">
        <x:v>V15IP-003</x:v>
      </x:c>
      <x:c r="B959" s="68" t="str">
        <x:v>Patent grants, licensing and border exclusion</x:v>
      </x:c>
      <x:c r="C959" s="68" t="str">
        <x:v>ACT-WORLDINTELLECTUALPROPERT</x:v>
      </x:c>
      <x:c r="D959" s="68" t="str">
        <x:v>World Intellectual Property Organization</x:v>
      </x:c>
      <x:c r="E959" s="68" t="str">
        <x:v>ACT-PATENTOFFICES</x:v>
      </x:c>
      <x:c r="F959" s="68" t="str">
        <x:v>Patent offices</x:v>
      </x:c>
      <x:c r="G959" s="68" t="str">
        <x:v>International organisation → national offices</x:v>
      </x:c>
      <x:c r="H959" s="68" t="str">
        <x:v>Ongoing</x:v>
      </x:c>
      <x:c r="I959" s="68" t="str">
        <x:v>Treaties, data and filing coordination</x:v>
      </x:c>
      <x:c r="J959" s="68" t="str">
        <x:v>INS-330; INS-332</x:v>
      </x:c>
      <x:c r="K959" s="68" t="str">
        <x:v>Global network</x:v>
      </x:c>
      <x:c r="L959" s="68" t="str">
        <x:v>International filing data and treaty procedures</x:v>
      </x:c>
      <x:c r="M959" s="68" t="str">
        <x:v>National-phase applications and harmonised information</x:v>
      </x:c>
      <x:c r="N959" s="68" t="str">
        <x:v>WIPO creates interoperability among territorial IP systems without replacing them</x:v>
      </x:c>
      <x:c r="O959" s="68" t="str">
        <x:v>Institutional; informational; geopolitical</x:v>
      </x:c>
      <x:c r="P959" s="68" t="str">
        <x:v>E1</x:v>
      </x:c>
      <x:c r="Q959" s="68" t="str">
        <x:v>Very high</x:v>
      </x:c>
      <x:c r="R959" s="68" t="str">
        <x:v>SRC-661; SRC-663; SRC-687</x:v>
      </x:c>
      <x:c r="S959" s="68" t="str">
        <x:v>WIPO coordinates international systems and publishes global IP statistics.</x:v>
      </x:c>
      <x:c r="T959" s="68" t="str">
        <x:v>Power to compel identical national substantive law.</x:v>
      </x:c>
      <x:c r="U959" s="68" t="str">
        <x:v>National sovereignty and regional systems remain distinct.</x:v>
      </x:c>
      <x:c r="V959" s="68" t="str">
        <x:v>Active</x:v>
      </x:c>
      <x:c r="W959" s="68" t="str">
        <x:v>46;57</x:v>
      </x:c>
      <x:c r="X959" s="68" t="str">
        <x:v>2026-07-27</x:v>
      </x:c>
    </x:row>
    <x:row r="960">
      <x:c r="A960" s="68" t="str">
        <x:v>V15IP-004</x:v>
      </x:c>
      <x:c r="B960" s="68" t="str">
        <x:v>Patent grants, licensing and border exclusion</x:v>
      </x:c>
      <x:c r="C960" s="68" t="str">
        <x:v>ACT-JOHNASQUIRES</x:v>
      </x:c>
      <x:c r="D960" s="68" t="str">
        <x:v>John A. Squires</x:v>
      </x:c>
      <x:c r="E960" s="68" t="str">
        <x:v>ACT-UNITEDSTATESPATENTANDTRA</x:v>
      </x:c>
      <x:c r="F960" s="68" t="str">
        <x:v>United States Patent and Trademark Office</x:v>
      </x:c>
      <x:c r="G960" s="68" t="str">
        <x:v>Director → agency</x:v>
      </x:c>
      <x:c r="H960" s="68" t="str">
        <x:v>Current 2026</x:v>
      </x:c>
      <x:c r="I960" s="68" t="str">
        <x:v>Under Secretary and USPTO Director role</x:v>
      </x:c>
      <x:c r="J960" s="68" t="str">
        <x:v>INS-331</x:v>
      </x:c>
      <x:c r="K960" s="68" t="str">
        <x:v>Formal executive office</x:v>
      </x:c>
      <x:c r="L960" s="68" t="str">
        <x:v>Presidential appointment and statutory authority</x:v>
      </x:c>
      <x:c r="M960" s="68" t="str">
        <x:v>Agency policy, management and IP advice</x:v>
      </x:c>
      <x:c r="N960" s="68" t="str">
        <x:v>Agency leadership converts political and legal priorities into examination and administrative policy</x:v>
      </x:c>
      <x:c r="O960" s="68" t="str">
        <x:v>Institutional; legal; relational</x:v>
      </x:c>
      <x:c r="P960" s="68" t="str">
        <x:v>E1</x:v>
      </x:c>
      <x:c r="Q960" s="68" t="str">
        <x:v>Very high</x:v>
      </x:c>
      <x:c r="R960" s="68" t="str">
        <x:v>SRC-667; SRC-668</x:v>
      </x:c>
      <x:c r="S960" s="68" t="str">
        <x:v>John A. Squires is the current USPTO Director.</x:v>
      </x:c>
      <x:c r="T960" s="68" t="str">
        <x:v>Personal grant or cancellation of every patent outside statutory procedure.</x:v>
      </x:c>
      <x:c r="U960" s="68" t="str">
        <x:v>Examiners, tribunals, courts and statutes constrain authority.</x:v>
      </x:c>
      <x:c r="V960" s="68" t="str">
        <x:v>Active</x:v>
      </x:c>
      <x:c r="W960" s="68" t="str">
        <x:v>46;57</x:v>
      </x:c>
      <x:c r="X960" s="68" t="str">
        <x:v>2026-07-27</x:v>
      </x:c>
    </x:row>
    <x:row r="961">
      <x:c r="A961" s="68" t="str">
        <x:v>V15IP-005</x:v>
      </x:c>
      <x:c r="B961" s="68" t="str">
        <x:v>Patent grants, licensing and border exclusion</x:v>
      </x:c>
      <x:c r="C961" s="68" t="str">
        <x:v>ACT-PATENTAPPLICANTSANDASSIG</x:v>
      </x:c>
      <x:c r="D961" s="68" t="str">
        <x:v>Patent applicants and assignees</x:v>
      </x:c>
      <x:c r="E961" s="68" t="str">
        <x:v>ACT-UNITEDSTATESPATENTANDTRA</x:v>
      </x:c>
      <x:c r="F961" s="68" t="str">
        <x:v>United States Patent and Trademark Office</x:v>
      </x:c>
      <x:c r="G961" s="68" t="str">
        <x:v>Applicant → office</x:v>
      </x:c>
      <x:c r="H961" s="68" t="str">
        <x:v>Application cycle</x:v>
      </x:c>
      <x:c r="I961" s="68" t="str">
        <x:v>Patent or trademark application</x:v>
      </x:c>
      <x:c r="J961" s="68" t="str">
        <x:v>INS-331</x:v>
      </x:c>
      <x:c r="K961" s="68" t="str">
        <x:v>Application-specific</x:v>
      </x:c>
      <x:c r="L961" s="68" t="str">
        <x:v>Disclosure, claims, fees and evidence</x:v>
      </x:c>
      <x:c r="M961" s="68" t="str">
        <x:v>Examination record</x:v>
      </x:c>
      <x:c r="N961" s="68" t="str">
        <x:v>Filing converts private knowledge into a public claim for territorial exclusivity</x:v>
      </x:c>
      <x:c r="O961" s="68" t="str">
        <x:v>Legal; informational; financial</x:v>
      </x:c>
      <x:c r="P961" s="68" t="str">
        <x:v>E1</x:v>
      </x:c>
      <x:c r="Q961" s="68" t="str">
        <x:v>Very high</x:v>
      </x:c>
      <x:c r="R961" s="68" t="str">
        <x:v>SRC-665; SRC-666</x:v>
      </x:c>
      <x:c r="S961" s="68" t="str">
        <x:v>USPTO receives and examines patent and trademark applications.</x:v>
      </x:c>
      <x:c r="T961" s="68" t="str">
        <x:v>Validity, commercial value or freedom to operate at filing.</x:v>
      </x:c>
      <x:c r="U961" s="68" t="str">
        <x:v>Rights depend on examination, maintenance and later challenge.</x:v>
      </x:c>
      <x:c r="V961" s="68" t="str">
        <x:v>Active</x:v>
      </x:c>
      <x:c r="W961" s="68" t="str">
        <x:v>46;57</x:v>
      </x:c>
      <x:c r="X961" s="68" t="str">
        <x:v>2026-07-27</x:v>
      </x:c>
    </x:row>
    <x:row r="962">
      <x:c r="A962" s="68" t="str">
        <x:v>V15IP-006</x:v>
      </x:c>
      <x:c r="B962" s="68" t="str">
        <x:v>Patent grants, licensing and border exclusion</x:v>
      </x:c>
      <x:c r="C962" s="68" t="str">
        <x:v>ACT-PATENTEXAMINERS</x:v>
      </x:c>
      <x:c r="D962" s="68" t="str">
        <x:v>Patent examiners</x:v>
      </x:c>
      <x:c r="E962" s="68" t="str">
        <x:v>ACT-PATENTAPPLICANTSANDASSIG</x:v>
      </x:c>
      <x:c r="F962" s="68" t="str">
        <x:v>Patent applicants and assignees</x:v>
      </x:c>
      <x:c r="G962" s="68" t="str">
        <x:v>Examiner → applicant</x:v>
      </x:c>
      <x:c r="H962" s="68" t="str">
        <x:v>Examination cycle</x:v>
      </x:c>
      <x:c r="I962" s="68" t="str">
        <x:v>Office action and allowance or rejection</x:v>
      </x:c>
      <x:c r="J962" s="68" t="str">
        <x:v>INS-331</x:v>
      </x:c>
      <x:c r="K962" s="68" t="str">
        <x:v>Application-specific</x:v>
      </x:c>
      <x:c r="L962" s="68" t="str">
        <x:v>Prior art and statutory criteria</x:v>
      </x:c>
      <x:c r="M962" s="68" t="str">
        <x:v>Rejection, amendment or allowed claims</x:v>
      </x:c>
      <x:c r="N962" s="68" t="str">
        <x:v>Public examination converts broad private claims into bounded, reviewable legal rights</x:v>
      </x:c>
      <x:c r="O962" s="68" t="str">
        <x:v>Legal; informational; institutional</x:v>
      </x:c>
      <x:c r="P962" s="68" t="str">
        <x:v>E1</x:v>
      </x:c>
      <x:c r="Q962" s="68" t="str">
        <x:v>High</x:v>
      </x:c>
      <x:c r="R962" s="68" t="str">
        <x:v>SRC-665; SRC-667</x:v>
      </x:c>
      <x:c r="S962" s="68" t="str">
        <x:v>Patent examiners evaluate applications under law and agency procedure.</x:v>
      </x:c>
      <x:c r="T962" s="68" t="str">
        <x:v>Final validity against all future evidence or guaranteed enforceability.</x:v>
      </x:c>
      <x:c r="U962" s="68" t="str">
        <x:v>Administrative and judicial review remain available.</x:v>
      </x:c>
      <x:c r="V962" s="68" t="str">
        <x:v>Active</x:v>
      </x:c>
      <x:c r="W962" s="68" t="str">
        <x:v>46;57</x:v>
      </x:c>
      <x:c r="X962" s="68" t="str">
        <x:v>2026-07-27</x:v>
      </x:c>
    </x:row>
    <x:row r="963">
      <x:c r="A963" s="68" t="str">
        <x:v>V15IP-007</x:v>
      </x:c>
      <x:c r="B963" s="68" t="str">
        <x:v>Patent grants, licensing and border exclusion</x:v>
      </x:c>
      <x:c r="C963" s="68" t="str">
        <x:v>ACT-UNITEDSTATESPATENTANDTRA</x:v>
      </x:c>
      <x:c r="D963" s="68" t="str">
        <x:v>United States Patent and Trademark Office</x:v>
      </x:c>
      <x:c r="E963" s="68" t="str">
        <x:v>ACT-PATENTHOLDERS</x:v>
      </x:c>
      <x:c r="F963" s="68" t="str">
        <x:v>Patent holders</x:v>
      </x:c>
      <x:c r="G963" s="68" t="str">
        <x:v>Office → rights holder</x:v>
      </x:c>
      <x:c r="H963" s="68" t="str">
        <x:v>After examination</x:v>
      </x:c>
      <x:c r="I963" s="68" t="str">
        <x:v>Patent grant</x:v>
      </x:c>
      <x:c r="J963" s="68" t="str">
        <x:v>INS-331</x:v>
      </x:c>
      <x:c r="K963" s="68" t="str">
        <x:v>Territorial and time-limited</x:v>
      </x:c>
      <x:c r="L963" s="68" t="str">
        <x:v>Allowed claims and issue fees</x:v>
      </x:c>
      <x:c r="M963" s="68" t="str">
        <x:v>Presumptive exclusionary right</x:v>
      </x:c>
      <x:c r="N963" s="68" t="str">
        <x:v>A patent grant converts an examined disclosure into a legal right to exclude, not an affirmative licence to operate</x:v>
      </x:c>
      <x:c r="O963" s="68" t="str">
        <x:v>Legal; ownership; financial</x:v>
      </x:c>
      <x:c r="P963" s="68" t="str">
        <x:v>E1</x:v>
      </x:c>
      <x:c r="Q963" s="68" t="str">
        <x:v>Very high</x:v>
      </x:c>
      <x:c r="R963" s="68" t="str">
        <x:v>SRC-665; SRC-667</x:v>
      </x:c>
      <x:c r="S963" s="68" t="str">
        <x:v>USPTO grants U.S. patents after examination.</x:v>
      </x:c>
      <x:c r="T963" s="68" t="str">
        <x:v>Commercial success, non-infringement of others' rights or unchallengeable validity.</x:v>
      </x:c>
      <x:c r="U963" s="68" t="str">
        <x:v>Patents are territorial and subject to challenge and expiration.</x:v>
      </x:c>
      <x:c r="V963" s="68" t="str">
        <x:v>Active</x:v>
      </x:c>
      <x:c r="W963" s="68" t="str">
        <x:v>46;57</x:v>
      </x:c>
      <x:c r="X963" s="68" t="str">
        <x:v>2026-07-27</x:v>
      </x:c>
    </x:row>
    <x:row r="964">
      <x:c r="A964" s="68" t="str">
        <x:v>V15IP-008</x:v>
      </x:c>
      <x:c r="B964" s="68" t="str">
        <x:v>Patent grants, licensing and border exclusion</x:v>
      </x:c>
      <x:c r="C964" s="68" t="str">
        <x:v>ACT-PATENTHOLDERS</x:v>
      </x:c>
      <x:c r="D964" s="68" t="str">
        <x:v>Patent holders</x:v>
      </x:c>
      <x:c r="E964" s="68" t="str">
        <x:v>ACT-PATENTLICENSEESANDTECHNO</x:v>
      </x:c>
      <x:c r="F964" s="68" t="str">
        <x:v>Patent licensees and technology implementers</x:v>
      </x:c>
      <x:c r="G964" s="68" t="str">
        <x:v>Rights holder → user</x:v>
      </x:c>
      <x:c r="H964" s="68" t="str">
        <x:v>Contract term</x:v>
      </x:c>
      <x:c r="I964" s="68" t="str">
        <x:v>Patent licence or settlement</x:v>
      </x:c>
      <x:c r="J964" s="68" t="str">
        <x:v>INS-330; INS-331</x:v>
      </x:c>
      <x:c r="K964" s="68" t="str">
        <x:v>Royalty- and field-specific</x:v>
      </x:c>
      <x:c r="L964" s="68" t="str">
        <x:v>Exclusionary rights and negotiated access</x:v>
      </x:c>
      <x:c r="M964" s="68" t="str">
        <x:v>Authorised technology use</x:v>
      </x:c>
      <x:c r="N964" s="68" t="str">
        <x:v>Licensing converts a right to exclude into a revenue stream and operating permission</x:v>
      </x:c>
      <x:c r="O964" s="68" t="str">
        <x:v>Financial; legal; ownership</x:v>
      </x:c>
      <x:c r="P964" s="68" t="str">
        <x:v>S1</x:v>
      </x:c>
      <x:c r="Q964" s="68" t="str">
        <x:v>High</x:v>
      </x:c>
      <x:c r="R964" s="68" t="str">
        <x:v>SRC-661; SRC-665</x:v>
      </x:c>
      <x:c r="S964" s="68" t="str">
        <x:v>Patent rights can be licensed to commercial users.</x:v>
      </x:c>
      <x:c r="T964" s="68" t="str">
        <x:v>Patent validity, market power or fair pricing in every licence.</x:v>
      </x:c>
      <x:c r="U964" s="68" t="str">
        <x:v>Terms depend on bargaining power, substitutes and legal risk.</x:v>
      </x:c>
      <x:c r="V964" s="68" t="str">
        <x:v>Active</x:v>
      </x:c>
      <x:c r="W964" s="68" t="str">
        <x:v>46;57</x:v>
      </x:c>
      <x:c r="X964" s="68" t="str">
        <x:v>2026-07-27</x:v>
      </x:c>
    </x:row>
    <x:row r="965">
      <x:c r="A965" s="68" t="str">
        <x:v>V15IP-009</x:v>
      </x:c>
      <x:c r="B965" s="68" t="str">
        <x:v>Patent grants, licensing and border exclusion</x:v>
      </x:c>
      <x:c r="C965" s="68" t="str">
        <x:v>ACT-DOMESTICINDUSTRIESASSERT</x:v>
      </x:c>
      <x:c r="D965" s="68" t="str">
        <x:v>Domestic industries asserting Section 337 rights</x:v>
      </x:c>
      <x:c r="E965" s="68" t="str">
        <x:v>ACT-USINTERNATIONALTRADECOMM</x:v>
      </x:c>
      <x:c r="F965" s="68" t="str">
        <x:v>U.S. International Trade Commission</x:v>
      </x:c>
      <x:c r="G965" s="68" t="str">
        <x:v>Complainant → agency</x:v>
      </x:c>
      <x:c r="H965" s="68" t="str">
        <x:v>Investigation-specific</x:v>
      </x:c>
      <x:c r="I965" s="68" t="str">
        <x:v>Section 337 complaint</x:v>
      </x:c>
      <x:c r="J965" s="68" t="str">
        <x:v>INS-333</x:v>
      </x:c>
      <x:c r="K965" s="68" t="str">
        <x:v>Technology- and import-specific</x:v>
      </x:c>
      <x:c r="L965" s="68" t="str">
        <x:v>Domestic-industry evidence and alleged unfair importation</x:v>
      </x:c>
      <x:c r="M965" s="68" t="str">
        <x:v>Instituted investigation</x:v>
      </x:c>
      <x:c r="N965" s="68" t="str">
        <x:v>Section 337 converts IP and trade claims into a specialised import-remedy proceeding</x:v>
      </x:c>
      <x:c r="O965" s="68" t="str">
        <x:v>Legal; trade; financial</x:v>
      </x:c>
      <x:c r="P965" s="68" t="str">
        <x:v>E1</x:v>
      </x:c>
      <x:c r="Q965" s="68" t="str">
        <x:v>Very high</x:v>
      </x:c>
      <x:c r="R965" s="68" t="str">
        <x:v>SRC-670; SRC-671; SRC-679</x:v>
      </x:c>
      <x:c r="S965" s="68" t="str">
        <x:v>USITC institutes investigations based on complaints alleging unfair imports or IP infringement.</x:v>
      </x:c>
      <x:c r="T965" s="68" t="str">
        <x:v>Infringement or entitlement to exclusion at institution.</x:v>
      </x:c>
      <x:c r="U965" s="68" t="str">
        <x:v>The Commission adjudicates liability and remedy.</x:v>
      </x:c>
      <x:c r="V965" s="68" t="str">
        <x:v>Active</x:v>
      </x:c>
      <x:c r="W965" s="68" t="str">
        <x:v>46;57</x:v>
      </x:c>
      <x:c r="X965" s="68" t="str">
        <x:v>2026-07-27</x:v>
      </x:c>
    </x:row>
    <x:row r="966">
      <x:c r="A966" s="68" t="str">
        <x:v>V15IP-010</x:v>
      </x:c>
      <x:c r="B966" s="68" t="str">
        <x:v>Patent grants, licensing and border exclusion</x:v>
      </x:c>
      <x:c r="C966" s="68" t="str">
        <x:v>ACT-IMPORTERSANDRESPONDENTSI</x:v>
      </x:c>
      <x:c r="D966" s="68" t="str">
        <x:v>Importers and respondents in Section 337 cases</x:v>
      </x:c>
      <x:c r="E966" s="68" t="str">
        <x:v>ACT-USINTERNATIONALTRADECOMM</x:v>
      </x:c>
      <x:c r="F966" s="68" t="str">
        <x:v>U.S. International Trade Commission</x:v>
      </x:c>
      <x:c r="G966" s="68" t="str">
        <x:v>Respondent → agency</x:v>
      </x:c>
      <x:c r="H966" s="68" t="str">
        <x:v>Investigation-specific</x:v>
      </x:c>
      <x:c r="I966" s="68" t="str">
        <x:v>Defence in Section 337 proceeding</x:v>
      </x:c>
      <x:c r="J966" s="68" t="str">
        <x:v>INS-333</x:v>
      </x:c>
      <x:c r="K966" s="68" t="str">
        <x:v>Case-specific</x:v>
      </x:c>
      <x:c r="L966" s="68" t="str">
        <x:v>Non-infringement, invalidity, domestic-industry and public-interest arguments</x:v>
      </x:c>
      <x:c r="M966" s="68" t="str">
        <x:v>Contested adjudicative record</x:v>
      </x:c>
      <x:c r="N966" s="68" t="str">
        <x:v>Respondent participation creates an adversarial record before border remedies issue</x:v>
      </x:c>
      <x:c r="O966" s="68" t="str">
        <x:v>Legal; trade; informational</x:v>
      </x:c>
      <x:c r="P966" s="68" t="str">
        <x:v>E1</x:v>
      </x:c>
      <x:c r="Q966" s="68" t="str">
        <x:v>High</x:v>
      </x:c>
      <x:c r="R966" s="68" t="str">
        <x:v>SRC-670; SRC-679</x:v>
      </x:c>
      <x:c r="S966" s="68" t="str">
        <x:v>Section 337 respondents may contest complaints and remedies.</x:v>
      </x:c>
      <x:c r="T966" s="68" t="str">
        <x:v>That every respondent is an infringer or that the patent is valid in all forums.</x:v>
      </x:c>
      <x:c r="U966" s="68" t="str">
        <x:v>USITC and district-court proceedings can differ in remedy and timing.</x:v>
      </x:c>
      <x:c r="V966" s="68" t="str">
        <x:v>Active</x:v>
      </x:c>
      <x:c r="W966" s="68" t="str">
        <x:v>46;57</x:v>
      </x:c>
      <x:c r="X966" s="68" t="str">
        <x:v>2026-07-27</x:v>
      </x:c>
    </x:row>
    <x:row r="967">
      <x:c r="A967" s="68" t="str">
        <x:v>V15IP-011</x:v>
      </x:c>
      <x:c r="B967" s="68" t="str">
        <x:v>Patent grants, licensing and border exclusion</x:v>
      </x:c>
      <x:c r="C967" s="68" t="str">
        <x:v>ACT-USINTERNATIONALTRADECOMM</x:v>
      </x:c>
      <x:c r="D967" s="68" t="str">
        <x:v>U.S. International Trade Commission</x:v>
      </x:c>
      <x:c r="E967" s="68" t="str">
        <x:v>ACT-USCUSTOMSANDBORDERPROTEC</x:v>
      </x:c>
      <x:c r="F967" s="68" t="str">
        <x:v>U.S. Customs and Border Protection</x:v>
      </x:c>
      <x:c r="G967" s="68" t="str">
        <x:v>Agency → border enforcer</x:v>
      </x:c>
      <x:c r="H967" s="68" t="str">
        <x:v>After violation finding</x:v>
      </x:c>
      <x:c r="I967" s="68" t="str">
        <x:v>Exclusion order</x:v>
      </x:c>
      <x:c r="J967" s="68" t="str">
        <x:v>INS-333</x:v>
      </x:c>
      <x:c r="K967" s="68" t="str">
        <x:v>Limited or general exclusion order</x:v>
      </x:c>
      <x:c r="L967" s="68" t="str">
        <x:v>Commission determination and remedial order</x:v>
      </x:c>
      <x:c r="M967" s="68" t="str">
        <x:v>Border exclusion instruction</x:v>
      </x:c>
      <x:c r="N967" s="68" t="str">
        <x:v>A specialised administrative judgment becomes material trade control through customs enforcement</x:v>
      </x:c>
      <x:c r="O967" s="68" t="str">
        <x:v>Legal; trade; enforcement</x:v>
      </x:c>
      <x:c r="P967" s="68" t="str">
        <x:v>E1</x:v>
      </x:c>
      <x:c r="Q967" s="68" t="str">
        <x:v>Very high</x:v>
      </x:c>
      <x:c r="R967" s="68" t="str">
        <x:v>SRC-671; SRC-679</x:v>
      </x:c>
      <x:c r="S967" s="68" t="str">
        <x:v>USITC exclusion orders direct CBP to block covered imports.</x:v>
      </x:c>
      <x:c r="T967" s="68" t="str">
        <x:v>Transfer of patent ownership, damages award or worldwide import ban.</x:v>
      </x:c>
      <x:c r="U967" s="68" t="str">
        <x:v>Orders are product-, scope- and jurisdiction-specific.</x:v>
      </x:c>
      <x:c r="V967" s="68" t="str">
        <x:v>Active</x:v>
      </x:c>
      <x:c r="W967" s="68" t="str">
        <x:v>46;57</x:v>
      </x:c>
      <x:c r="X967" s="68" t="str">
        <x:v>2026-07-27</x:v>
      </x:c>
    </x:row>
    <x:row r="968">
      <x:c r="A968" s="68" t="str">
        <x:v>V15IP-012</x:v>
      </x:c>
      <x:c r="B968" s="68" t="str">
        <x:v>Patent grants, licensing and border exclusion</x:v>
      </x:c>
      <x:c r="C968" s="68" t="str">
        <x:v>ACT-USCUSTOMSANDBORDERPROTEC</x:v>
      </x:c>
      <x:c r="D968" s="68" t="str">
        <x:v>U.S. Customs and Border Protection</x:v>
      </x:c>
      <x:c r="E968" s="68" t="str">
        <x:v>ACT-IMPORTERSANDRESPONDENTSI</x:v>
      </x:c>
      <x:c r="F968" s="68" t="str">
        <x:v>Importers and respondents in Section 337 cases</x:v>
      </x:c>
      <x:c r="G968" s="68" t="str">
        <x:v>Border agency → importer</x:v>
      </x:c>
      <x:c r="H968" s="68" t="str">
        <x:v>During order term</x:v>
      </x:c>
      <x:c r="I968" s="68" t="str">
        <x:v>Exclusion enforcement</x:v>
      </x:c>
      <x:c r="J968" s="68" t="str">
        <x:v>INS-333</x:v>
      </x:c>
      <x:c r="K968" s="68" t="str">
        <x:v>Shipment-specific</x:v>
      </x:c>
      <x:c r="L968" s="68" t="str">
        <x:v>Product classification and exclusion order</x:v>
      </x:c>
      <x:c r="M968" s="68" t="str">
        <x:v>Denied or conditioned entry</x:v>
      </x:c>
      <x:c r="N968" s="68" t="str">
        <x:v>Border enforcement converts an IP judgment into physical market exclusion</x:v>
      </x:c>
      <x:c r="O968" s="68" t="str">
        <x:v>Legal; material; trade</x:v>
      </x:c>
      <x:c r="P968" s="68" t="str">
        <x:v>E1</x:v>
      </x:c>
      <x:c r="Q968" s="68" t="str">
        <x:v>High</x:v>
      </x:c>
      <x:c r="R968" s="68" t="str">
        <x:v>SRC-679</x:v>
      </x:c>
      <x:c r="S968" s="68" t="str">
        <x:v>CBP enforces USITC exclusion orders at the U.S. border.</x:v>
      </x:c>
      <x:c r="T968" s="68" t="str">
        <x:v>Determination of all patent damages or prohibition in foreign markets.</x:v>
      </x:c>
      <x:c r="U968" s="68" t="str">
        <x:v>Scope disputes and redesign questions may continue.</x:v>
      </x:c>
      <x:c r="V968" s="68" t="str">
        <x:v>Active</x:v>
      </x:c>
      <x:c r="W968" s="68" t="str">
        <x:v>46;57</x:v>
      </x:c>
      <x:c r="X968" s="68" t="str">
        <x:v>2026-07-27</x:v>
      </x:c>
    </x:row>
    <x:row r="969">
      <x:c r="A969" s="68" t="str">
        <x:v>V15IP-013</x:v>
      </x:c>
      <x:c r="B969" s="68" t="str">
        <x:v>Patent grants, licensing and border exclusion</x:v>
      </x:c>
      <x:c r="C969" s="68" t="str">
        <x:v>ACT-BRETTWDOYLE</x:v>
      </x:c>
      <x:c r="D969" s="68" t="str">
        <x:v>Brett W. Doyle</x:v>
      </x:c>
      <x:c r="E969" s="68" t="str">
        <x:v>ACT-USINTERNATIONALTRADECOMM</x:v>
      </x:c>
      <x:c r="F969" s="68" t="str">
        <x:v>U.S. International Trade Commission</x:v>
      </x:c>
      <x:c r="G969" s="68" t="str">
        <x:v>Chairman → commission</x:v>
      </x:c>
      <x:c r="H969" s="68" t="str">
        <x:v>Current 2026</x:v>
      </x:c>
      <x:c r="I969" s="68" t="str">
        <x:v>Commission leadership</x:v>
      </x:c>
      <x:c r="J969" s="68" t="str">
        <x:v>INS-333</x:v>
      </x:c>
      <x:c r="K969" s="68" t="str">
        <x:v>Term expiring June 16, 2028</x:v>
      </x:c>
      <x:c r="L969" s="68" t="str">
        <x:v>Presidential designation and commission office</x:v>
      </x:c>
      <x:c r="M969" s="68" t="str">
        <x:v>Administrative leadership and participation in determinations</x:v>
      </x:c>
      <x:c r="N969" s="68" t="str">
        <x:v>Commission leadership coordinates an adjudicative agency without individually controlling every vote</x:v>
      </x:c>
      <x:c r="O969" s="68" t="str">
        <x:v>Institutional; legal; trade</x:v>
      </x:c>
      <x:c r="P969" s="68" t="str">
        <x:v>E1</x:v>
      </x:c>
      <x:c r="Q969" s="68" t="str">
        <x:v>Very high</x:v>
      </x:c>
      <x:c r="R969" s="68" t="str">
        <x:v>SRC-672; SRC-686</x:v>
      </x:c>
      <x:c r="S969" s="68" t="str">
        <x:v>Brett W. Doyle is the current USITC Chairman.</x:v>
      </x:c>
      <x:c r="T969" s="68" t="str">
        <x:v>Personal unilateral authority to issue every exclusion order.</x:v>
      </x:c>
      <x:c r="U969" s="68" t="str">
        <x:v>The Commission acts through statutory procedures and commissioner votes.</x:v>
      </x:c>
      <x:c r="V969" s="68" t="str">
        <x:v>Active</x:v>
      </x:c>
      <x:c r="W969" s="68" t="str">
        <x:v>46;57</x:v>
      </x:c>
      <x:c r="X969" s="68" t="str">
        <x:v>2026-07-27</x:v>
      </x:c>
    </x:row>
    <x:row r="970">
      <x:c r="A970" s="68" t="str">
        <x:v>V15LIT-001</x:v>
      </x:c>
      <x:c r="B970" s="68" t="str">
        <x:v>Litigation finance, claim economics and disclosure</x:v>
      </x:c>
      <x:c r="C970" s="68" t="str">
        <x:v>ACT-LITIGATIONFINANCEINVESTO</x:v>
      </x:c>
      <x:c r="D970" s="68" t="str">
        <x:v>Litigation-finance investors</x:v>
      </x:c>
      <x:c r="E970" s="68" t="str">
        <x:v>ACT-THIRDPARTYLITIGATIONFUND</x:v>
      </x:c>
      <x:c r="F970" s="68" t="str">
        <x:v>Third-party litigation funders</x:v>
      </x:c>
      <x:c r="G970" s="68" t="str">
        <x:v>Investors → funders</x:v>
      </x:c>
      <x:c r="H970" s="68" t="str">
        <x:v>Fund and portfolio cycle</x:v>
      </x:c>
      <x:c r="I970" s="68" t="str">
        <x:v>Equity, debt or committed capital</x:v>
      </x:c>
      <x:c r="J970" s="68" t="str">
        <x:v>INS-322; INS-334</x:v>
      </x:c>
      <x:c r="K970" s="68" t="str">
        <x:v>Vehicle-specific</x:v>
      </x:c>
      <x:c r="L970" s="68" t="str">
        <x:v>Investment capital and return requirements</x:v>
      </x:c>
      <x:c r="M970" s="68" t="str">
        <x:v>Funding capacity for legal claims</x:v>
      </x:c>
      <x:c r="N970" s="68" t="str">
        <x:v>Capital markets turn legal claims into an investable asset class through specialist intermediaries</x:v>
      </x:c>
      <x:c r="O970" s="68" t="str">
        <x:v>Financial; legal; ownership</x:v>
      </x:c>
      <x:c r="P970" s="68" t="str">
        <x:v>S1</x:v>
      </x:c>
      <x:c r="Q970" s="68" t="str">
        <x:v>High</x:v>
      </x:c>
      <x:c r="R970" s="68" t="str">
        <x:v>SRC-673; SRC-674</x:v>
      </x:c>
      <x:c r="S970" s="68" t="str">
        <x:v>GAO describes funders as private firms that obtain capital from investors.</x:v>
      </x:c>
      <x:c r="T970" s="68" t="str">
        <x:v>Investor control of individual litigation decisions or knowledge of every funded case.</x:v>
      </x:c>
      <x:c r="U970" s="68" t="str">
        <x:v>Fund governance and confidentiality vary.</x:v>
      </x:c>
      <x:c r="V970" s="68" t="str">
        <x:v>Active</x:v>
      </x:c>
      <x:c r="W970" s="68" t="str">
        <x:v>46;57</x:v>
      </x:c>
      <x:c r="X970" s="68" t="str">
        <x:v>2026-07-27</x:v>
      </x:c>
    </x:row>
    <x:row r="971">
      <x:c r="A971" s="68" t="str">
        <x:v>V15LIT-002</x:v>
      </x:c>
      <x:c r="B971" s="68" t="str">
        <x:v>Litigation finance, claim economics and disclosure</x:v>
      </x:c>
      <x:c r="C971" s="68" t="str">
        <x:v>ACT-THIRDPARTYLITIGATIONFUND</x:v>
      </x:c>
      <x:c r="D971" s="68" t="str">
        <x:v>Third-party litigation funders</x:v>
      </x:c>
      <x:c r="E971" s="68" t="str">
        <x:v>ACT-FUNDEDCLAIMANTS</x:v>
      </x:c>
      <x:c r="F971" s="68" t="str">
        <x:v>Funded claimants</x:v>
      </x:c>
      <x:c r="G971" s="68" t="str">
        <x:v>Funder → claimant</x:v>
      </x:c>
      <x:c r="H971" s="68" t="str">
        <x:v>Case-specific</x:v>
      </x:c>
      <x:c r="I971" s="68" t="str">
        <x:v>Nonrecourse funding agreement</x:v>
      </x:c>
      <x:c r="J971" s="68" t="str">
        <x:v>INS-322</x:v>
      </x:c>
      <x:c r="K971" s="68" t="str">
        <x:v>Case- and portfolio-specific</x:v>
      </x:c>
      <x:c r="L971" s="68" t="str">
        <x:v>Committed legal capital</x:v>
      </x:c>
      <x:c r="M971" s="68" t="str">
        <x:v>Ability to pay counsel and litigation costs</x:v>
      </x:c>
      <x:c r="N971" s="68" t="str">
        <x:v>Nonrecourse finance converts contingent legal recovery into present litigation capacity</x:v>
      </x:c>
      <x:c r="O971" s="68" t="str">
        <x:v>Financial; legal; relational</x:v>
      </x:c>
      <x:c r="P971" s="68" t="str">
        <x:v>E1</x:v>
      </x:c>
      <x:c r="Q971" s="68" t="str">
        <x:v>Very high</x:v>
      </x:c>
      <x:c r="R971" s="68" t="str">
        <x:v>SRC-673; SRC-674</x:v>
      </x:c>
      <x:c r="S971" s="68" t="str">
        <x:v>Third-party funders finance litigants in exchange for a contingent interest in recovery.</x:v>
      </x:c>
      <x:c r="T971" s="68" t="str">
        <x:v>Ownership of the legal claim in every arrangement or guaranteed influence over settlement.</x:v>
      </x:c>
      <x:c r="U971" s="68" t="str">
        <x:v>Control rights vary by contract, ethics rules and jurisdiction.</x:v>
      </x:c>
      <x:c r="V971" s="68" t="str">
        <x:v>Active</x:v>
      </x:c>
      <x:c r="W971" s="68" t="str">
        <x:v>46;57</x:v>
      </x:c>
      <x:c r="X971" s="68" t="str">
        <x:v>2026-07-27</x:v>
      </x:c>
    </x:row>
    <x:row r="972">
      <x:c r="A972" s="68" t="str">
        <x:v>V15LIT-003</x:v>
      </x:c>
      <x:c r="B972" s="68" t="str">
        <x:v>Litigation finance, claim economics and disclosure</x:v>
      </x:c>
      <x:c r="C972" s="68" t="str">
        <x:v>ACT-FUNDEDCLAIMANTS</x:v>
      </x:c>
      <x:c r="D972" s="68" t="str">
        <x:v>Funded claimants</x:v>
      </x:c>
      <x:c r="E972" s="68" t="str">
        <x:v>ACT-THIRDPARTYLITIGATIONFUND</x:v>
      </x:c>
      <x:c r="F972" s="68" t="str">
        <x:v>Third-party litigation funders</x:v>
      </x:c>
      <x:c r="G972" s="68" t="str">
        <x:v>Claimant → funder</x:v>
      </x:c>
      <x:c r="H972" s="68" t="str">
        <x:v>Successful recovery or settlement</x:v>
      </x:c>
      <x:c r="I972" s="68" t="str">
        <x:v>Contingent return</x:v>
      </x:c>
      <x:c r="J972" s="68" t="str">
        <x:v>INS-322</x:v>
      </x:c>
      <x:c r="K972" s="68" t="str">
        <x:v>Contract-specific</x:v>
      </x:c>
      <x:c r="L972" s="68" t="str">
        <x:v>Judgment or settlement proceeds</x:v>
      </x:c>
      <x:c r="M972" s="68" t="str">
        <x:v>Funder return</x:v>
      </x:c>
      <x:c r="N972" s="68" t="str">
        <x:v>A successful legal claim converts judicial or settlement value into a financial return for outside capital</x:v>
      </x:c>
      <x:c r="O972" s="68" t="str">
        <x:v>Financial; ownership; legal</x:v>
      </x:c>
      <x:c r="P972" s="68" t="str">
        <x:v>S1</x:v>
      </x:c>
      <x:c r="Q972" s="68" t="str">
        <x:v>High</x:v>
      </x:c>
      <x:c r="R972" s="68" t="str">
        <x:v>SRC-673; SRC-674</x:v>
      </x:c>
      <x:c r="S972" s="68" t="str">
        <x:v>Commercial funding commonly provides a contingent return if the claim succeeds.</x:v>
      </x:c>
      <x:c r="T972" s="68" t="str">
        <x:v>A repayment obligation after all unsuccessful cases.</x:v>
      </x:c>
      <x:c r="U972" s="68" t="str">
        <x:v>Nonrecourse structures place loss risk on the funder.</x:v>
      </x:c>
      <x:c r="V972" s="68" t="str">
        <x:v>Active</x:v>
      </x:c>
      <x:c r="W972" s="68" t="str">
        <x:v>46;57</x:v>
      </x:c>
      <x:c r="X972" s="68" t="str">
        <x:v>2026-07-27</x:v>
      </x:c>
    </x:row>
    <x:row r="973">
      <x:c r="A973" s="68" t="str">
        <x:v>V15LIT-004</x:v>
      </x:c>
      <x:c r="B973" s="68" t="str">
        <x:v>Litigation finance, claim economics and disclosure</x:v>
      </x:c>
      <x:c r="C973" s="68" t="str">
        <x:v>ACT-THIRDPARTYLITIGATIONFUN2</x:v>
      </x:c>
      <x:c r="D973" s="68" t="str">
        <x:v>Third-party litigation funding disclosure rules</x:v>
      </x:c>
      <x:c r="E973" s="68" t="str">
        <x:v>ACT-LAWFIRMSREPRESENTINGFUND</x:v>
      </x:c>
      <x:c r="F973" s="68" t="str">
        <x:v>Law firms representing funded parties</x:v>
      </x:c>
      <x:c r="G973" s="68" t="str">
        <x:v>Rule or order → counsel</x:v>
      </x:c>
      <x:c r="H973" s="68" t="str">
        <x:v>2025–2026</x:v>
      </x:c>
      <x:c r="I973" s="68" t="str">
        <x:v>Funding disclosure obligation</x:v>
      </x:c>
      <x:c r="J973" s="68" t="str">
        <x:v>INS-323</x:v>
      </x:c>
      <x:c r="K973" s="68" t="str">
        <x:v>Court- and case-specific</x:v>
      </x:c>
      <x:c r="L973" s="68" t="str">
        <x:v>Funding contract and interested-party information</x:v>
      </x:c>
      <x:c r="M973" s="68" t="str">
        <x:v>Disclosure to court or opposing parties</x:v>
      </x:c>
      <x:c r="N973" s="68" t="str">
        <x:v>Disclosure can reveal conflicts and control interests but may expose strategy and financing terms</x:v>
      </x:c>
      <x:c r="O973" s="68" t="str">
        <x:v>Legal; informational; institutional</x:v>
      </x:c>
      <x:c r="P973" s="68" t="str">
        <x:v>E1</x:v>
      </x:c>
      <x:c r="Q973" s="68" t="str">
        <x:v>High</x:v>
      </x:c>
      <x:c r="R973" s="68" t="str">
        <x:v>SRC-675; SRC-676; SRC-677</x:v>
      </x:c>
      <x:c r="S973" s="68" t="str">
        <x:v>Federal rulemaking remains under study and selected courts require case-specific disclosure.</x:v>
      </x:c>
      <x:c r="T973" s="68" t="str">
        <x:v>A universal federal disclosure rule already in force.</x:v>
      </x:c>
      <x:c r="U973" s="68" t="str">
        <x:v>Scope, privilege and disclosure recipients remain contested.</x:v>
      </x:c>
      <x:c r="V973" s="68" t="str">
        <x:v>Active / under study</x:v>
      </x:c>
      <x:c r="W973" s="68" t="str">
        <x:v>46;57</x:v>
      </x:c>
      <x:c r="X973" s="68" t="str">
        <x:v>2026-07-27</x:v>
      </x:c>
    </x:row>
    <x:row r="974">
      <x:c r="A974" s="68" t="str">
        <x:v>V15LIT-005</x:v>
      </x:c>
      <x:c r="B974" s="68" t="str">
        <x:v>Litigation finance, claim economics and disclosure</x:v>
      </x:c>
      <x:c r="C974" s="68" t="str">
        <x:v>ACT-THIRDPARTYLITIGATIONFUND</x:v>
      </x:c>
      <x:c r="D974" s="68" t="str">
        <x:v>Third-party litigation funders</x:v>
      </x:c>
      <x:c r="E974" s="68" t="str">
        <x:v>ACT-PATENTHOLDERS</x:v>
      </x:c>
      <x:c r="F974" s="68" t="str">
        <x:v>Patent holders</x:v>
      </x:c>
      <x:c r="G974" s="68" t="str">
        <x:v>Funder → patent owner</x:v>
      </x:c>
      <x:c r="H974" s="68" t="str">
        <x:v>Case-specific</x:v>
      </x:c>
      <x:c r="I974" s="68" t="str">
        <x:v>Patent-litigation funding</x:v>
      </x:c>
      <x:c r="J974" s="68" t="str">
        <x:v>INS-334</x:v>
      </x:c>
      <x:c r="K974" s="68" t="str">
        <x:v>Extent difficult to measure</x:v>
      </x:c>
      <x:c r="L974" s="68" t="str">
        <x:v>Capital and case assessment</x:v>
      </x:c>
      <x:c r="M974" s="68" t="str">
        <x:v>Patent enforcement capacity</x:v>
      </x:c>
      <x:c r="N974" s="68" t="str">
        <x:v>External capital can separate a patent owner's enforcement capacity from its operating cash flow</x:v>
      </x:c>
      <x:c r="O974" s="68" t="str">
        <x:v>Financial; legal; informational</x:v>
      </x:c>
      <x:c r="P974" s="68" t="str">
        <x:v>E1</x:v>
      </x:c>
      <x:c r="Q974" s="68" t="str">
        <x:v>High</x:v>
      </x:c>
      <x:c r="R974" s="68" t="str">
        <x:v>SRC-674</x:v>
      </x:c>
      <x:c r="S974" s="68" t="str">
        <x:v>GAO documents third-party funding of patent litigation and measurement challenges.</x:v>
      </x:c>
      <x:c r="T974" s="68" t="str">
        <x:v>Patent validity, infringement or abusive litigation.</x:v>
      </x:c>
      <x:c r="U974" s="68" t="str">
        <x:v>Funding decisions reflect expected recovery and legal risk but do not determine merits.</x:v>
      </x:c>
      <x:c r="V974" s="68" t="str">
        <x:v>Active</x:v>
      </x:c>
      <x:c r="W974" s="68" t="str">
        <x:v>46;57</x:v>
      </x:c>
      <x:c r="X974" s="68" t="str">
        <x:v>2026-07-27</x:v>
      </x:c>
    </x:row>
    <x:row r="975">
      <x:c r="A975" s="68" t="str">
        <x:v>V16CAT-001</x:v>
      </x:c>
      <x:c r="B975" s="68" t="str">
        <x:v>Catastrophe losses, protection gaps and risk pricing</x:v>
      </x:c>
      <x:c r="C975" s="68" t="str">
        <x:v>ACT-NATURALCATASTROPHES</x:v>
      </x:c>
      <x:c r="D975" s="68" t="str">
        <x:v>Natural catastrophes</x:v>
      </x:c>
      <x:c r="E975" s="68" t="str">
        <x:v>ACT-POLICYHOLDERS</x:v>
      </x:c>
      <x:c r="F975" s="68" t="str">
        <x:v>Policyholders</x:v>
      </x:c>
      <x:c r="G975" s="68" t="str">
        <x:v>Physical event → households and firms</x:v>
      </x:c>
      <x:c r="H975" s="68" t="str">
        <x:v>2025</x:v>
      </x:c>
      <x:c r="I975" s="68" t="str">
        <x:v>Economic damage</x:v>
      </x:c>
      <x:c r="J975" s="68" t="str">
        <x:v>INS-358</x:v>
      </x:c>
      <x:c r="K975" s="68" t="str">
        <x:v>$224 billion total global losses in 2025</x:v>
      </x:c>
      <x:c r="L975" s="68" t="str">
        <x:v>Physical destruction and interruption</x:v>
      </x:c>
      <x:c r="M975" s="68" t="str">
        <x:v>Uninsured and insured economic loss</x:v>
      </x:c>
      <x:c r="N975" s="68" t="str">
        <x:v>Catastrophes convert environmental hazards into balance-sheet and welfare losses</x:v>
      </x:c>
      <x:c r="O975" s="68" t="str">
        <x:v>Material; financial; social</x:v>
      </x:c>
      <x:c r="P975" s="68" t="str">
        <x:v>E1</x:v>
      </x:c>
      <x:c r="Q975" s="68" t="str">
        <x:v>Very high</x:v>
      </x:c>
      <x:c r="R975" s="68" t="str">
        <x:v>SRC-699; SRC-701</x:v>
      </x:c>
      <x:c r="S975" s="68" t="str">
        <x:v>Munich Re estimated $224 billion of total natural-catastrophe losses in 2025.</x:v>
      </x:c>
      <x:c r="T975" s="68" t="str">
        <x:v>Exact final loss for every event or attribution of every event to climate change.</x:v>
      </x:c>
      <x:c r="U975" s="68" t="str">
        <x:v>Loss estimates evolve and include modelling uncertainty.</x:v>
      </x:c>
      <x:c r="V975" s="68" t="str">
        <x:v>Historical reporting</x:v>
      </x:c>
      <x:c r="W975" s="68" t="str">
        <x:v>47;57</x:v>
      </x:c>
      <x:c r="X975" s="68" t="str">
        <x:v>2026-07-27</x:v>
      </x:c>
    </x:row>
    <x:row r="976">
      <x:c r="A976" s="68" t="str">
        <x:v>V16CAT-002</x:v>
      </x:c>
      <x:c r="B976" s="68" t="str">
        <x:v>Catastrophe losses, protection gaps and risk pricing</x:v>
      </x:c>
      <x:c r="C976" s="68" t="str">
        <x:v>ACT-PRIMARYINSURERS</x:v>
      </x:c>
      <x:c r="D976" s="68" t="str">
        <x:v>Primary insurers</x:v>
      </x:c>
      <x:c r="E976" s="68" t="str">
        <x:v>ACT-POLICYHOLDERS</x:v>
      </x:c>
      <x:c r="F976" s="68" t="str">
        <x:v>Policyholders</x:v>
      </x:c>
      <x:c r="G976" s="68" t="str">
        <x:v>Insurer → affected insureds</x:v>
      </x:c>
      <x:c r="H976" s="68" t="str">
        <x:v>After catastrophe</x:v>
      </x:c>
      <x:c r="I976" s="68" t="str">
        <x:v>Covered claims payment</x:v>
      </x:c>
      <x:c r="J976" s="68" t="str">
        <x:v>INS-337; INS-358</x:v>
      </x:c>
      <x:c r="K976" s="68" t="str">
        <x:v>About $108 billion global insured losses in 2025</x:v>
      </x:c>
      <x:c r="L976" s="68" t="str">
        <x:v>Covered catastrophe claims</x:v>
      </x:c>
      <x:c r="M976" s="68" t="str">
        <x:v>Insurance recovery</x:v>
      </x:c>
      <x:c r="N976" s="68" t="str">
        <x:v>Insurance shifts part of catastrophe loss from exposed households and firms to pooled capital</x:v>
      </x:c>
      <x:c r="O976" s="68" t="str">
        <x:v>Financial; social; operational</x:v>
      </x:c>
      <x:c r="P976" s="68" t="str">
        <x:v>E1</x:v>
      </x:c>
      <x:c r="Q976" s="68" t="str">
        <x:v>High</x:v>
      </x:c>
      <x:c r="R976" s="68" t="str">
        <x:v>SRC-699</x:v>
      </x:c>
      <x:c r="S976" s="68" t="str">
        <x:v>Approximately $108 billion of 2025 catastrophe losses were insured according to Munich Re.</x:v>
      </x:c>
      <x:c r="T976" s="68" t="str">
        <x:v>Full compensation of all $224 billion in total losses.</x:v>
      </x:c>
      <x:c r="U976" s="68" t="str">
        <x:v>Deductibles, limits and uninsured assets create a protection gap.</x:v>
      </x:c>
      <x:c r="V976" s="68" t="str">
        <x:v>Historical reporting</x:v>
      </x:c>
      <x:c r="W976" s="68" t="str">
        <x:v>47;57</x:v>
      </x:c>
      <x:c r="X976" s="68" t="str">
        <x:v>2026-07-27</x:v>
      </x:c>
    </x:row>
    <x:row r="977">
      <x:c r="A977" s="68" t="str">
        <x:v>V16CAT-003</x:v>
      </x:c>
      <x:c r="B977" s="68" t="str">
        <x:v>Catastrophe losses, protection gaps and risk pricing</x:v>
      </x:c>
      <x:c r="C977" s="68" t="str">
        <x:v>ACT-POLICYHOLDERS</x:v>
      </x:c>
      <x:c r="D977" s="68" t="str">
        <x:v>Policyholders</x:v>
      </x:c>
      <x:c r="E977" s="68" t="str">
        <x:v>ACT-NATURALCATASTROPHES</x:v>
      </x:c>
      <x:c r="F977" s="68" t="str">
        <x:v>Natural catastrophes</x:v>
      </x:c>
      <x:c r="G977" s="68" t="str">
        <x:v>Exposed assets → hazard</x:v>
      </x:c>
      <x:c r="H977" s="68" t="str">
        <x:v>2025</x:v>
      </x:c>
      <x:c r="I977" s="68" t="str">
        <x:v>Uninsured retention</x:v>
      </x:c>
      <x:c r="J977" s="68" t="str">
        <x:v>INS-358</x:v>
      </x:c>
      <x:c r="K977" s="68" t="str">
        <x:v>Approximately $116 billion difference between total and insured losses</x:v>
      </x:c>
      <x:c r="L977" s="68" t="str">
        <x:v>Uninsured assets and excluded loss</x:v>
      </x:c>
      <x:c r="M977" s="68" t="str">
        <x:v>Loss retained by households, firms and governments</x:v>
      </x:c>
      <x:c r="N977" s="68" t="str">
        <x:v>The protection gap reveals where risk remains outside formal insurance capital</x:v>
      </x:c>
      <x:c r="O977" s="68" t="str">
        <x:v>Financial; social; political</x:v>
      </x:c>
      <x:c r="P977" s="68" t="str">
        <x:v>S1</x:v>
      </x:c>
      <x:c r="Q977" s="68" t="str">
        <x:v>High</x:v>
      </x:c>
      <x:c r="R977" s="68" t="str">
        <x:v>SRC-699</x:v>
      </x:c>
      <x:c r="S977" s="68" t="str">
        <x:v>Total losses exceeded insured losses materially in 2025.</x:v>
      </x:c>
      <x:c r="T977" s="68" t="str">
        <x:v>Exact uninsured loss borne only by policyholders rather than governments and others.</x:v>
      </x:c>
      <x:c r="U977" s="68" t="str">
        <x:v>Public aid and informal risk sharing can absorb part of the gap.</x:v>
      </x:c>
      <x:c r="V977" s="68" t="str">
        <x:v>Historical inference</x:v>
      </x:c>
      <x:c r="W977" s="68" t="str">
        <x:v>47;57</x:v>
      </x:c>
      <x:c r="X977" s="68" t="str">
        <x:v>2026-07-27</x:v>
      </x:c>
    </x:row>
    <x:row r="978">
      <x:c r="A978" s="68" t="str">
        <x:v>V16CAT-004</x:v>
      </x:c>
      <x:c r="B978" s="68" t="str">
        <x:v>Catastrophe losses, protection gaps and risk pricing</x:v>
      </x:c>
      <x:c r="C978" s="68" t="str">
        <x:v>ACT-MUNICHRE</x:v>
      </x:c>
      <x:c r="D978" s="68" t="str">
        <x:v>Munich Re</x:v>
      </x:c>
      <x:c r="E978" s="68" t="str">
        <x:v>ACT-INSURANCESUPERVISORS</x:v>
      </x:c>
      <x:c r="F978" s="68" t="str">
        <x:v>Insurance supervisors</x:v>
      </x:c>
      <x:c r="G978" s="68" t="str">
        <x:v>Risk-data provider → supervisory community</x:v>
      </x:c>
      <x:c r="H978" s="68" t="str">
        <x:v>Ongoing</x:v>
      </x:c>
      <x:c r="I978" s="68" t="str">
        <x:v>NatCat data and risk analysis</x:v>
      </x:c>
      <x:c r="J978" s="68" t="str">
        <x:v>INS-358</x:v>
      </x:c>
      <x:c r="K978" s="68" t="str">
        <x:v>Multi-decade event database</x:v>
      </x:c>
      <x:c r="L978" s="68" t="str">
        <x:v>Catastrophe event and loss records</x:v>
      </x:c>
      <x:c r="M978" s="68" t="str">
        <x:v>Risk models, pricing and supervisory analysis</x:v>
      </x:c>
      <x:c r="N978" s="68" t="str">
        <x:v>Private catastrophe data platforms become informational infrastructure for capital and policy decisions</x:v>
      </x:c>
      <x:c r="O978" s="68" t="str">
        <x:v>Informational; financial; institutional</x:v>
      </x:c>
      <x:c r="P978" s="68" t="str">
        <x:v>E1</x:v>
      </x:c>
      <x:c r="Q978" s="68" t="str">
        <x:v>High</x:v>
      </x:c>
      <x:c r="R978" s="68" t="str">
        <x:v>SRC-701</x:v>
      </x:c>
      <x:c r="S978" s="68" t="str">
        <x:v>Munich Re operates the NatCatSERVICE loss database.</x:v>
      </x:c>
      <x:c r="T978" s="68" t="str">
        <x:v>Regulatory adoption of every Munich Re estimate or exclusive ownership of catastrophe truth.</x:v>
      </x:c>
      <x:c r="U978" s="68" t="str">
        <x:v>Supervisors and firms use multiple models and datasets.</x:v>
      </x:c>
      <x:c r="V978" s="68" t="str">
        <x:v>Active</x:v>
      </x:c>
      <x:c r="W978" s="68" t="str">
        <x:v>47;57</x:v>
      </x:c>
      <x:c r="X978" s="68" t="str">
        <x:v>2026-07-27</x:v>
      </x:c>
    </x:row>
    <x:row r="979">
      <x:c r="A979" s="68" t="str">
        <x:v>V16CCP-001</x:v>
      </x:c>
      <x:c r="B979" s="68" t="str">
        <x:v>Central clearing, novation and concentrated counterparty risk</x:v>
      </x:c>
      <x:c r="C979" s="68" t="str">
        <x:v>ACT-CLEARINGMEMBERS</x:v>
      </x:c>
      <x:c r="D979" s="68" t="str">
        <x:v>Clearing members</x:v>
      </x:c>
      <x:c r="E979" s="68" t="str">
        <x:v>ACT-CENTRALCOUNTERPARTIES</x:v>
      </x:c>
      <x:c r="F979" s="68" t="str">
        <x:v>Central counterparties</x:v>
      </x:c>
      <x:c r="G979" s="68" t="str">
        <x:v>Member → CCP</x:v>
      </x:c>
      <x:c r="H979" s="68" t="str">
        <x:v>Trade acceptance</x:v>
      </x:c>
      <x:c r="I979" s="68" t="str">
        <x:v>Cleared position and collateral</x:v>
      </x:c>
      <x:c r="J979" s="68" t="str">
        <x:v>INS-348; INS-349; INS-350</x:v>
      </x:c>
      <x:c r="K979" s="68" t="str">
        <x:v>Portfolio-specific</x:v>
      </x:c>
      <x:c r="L979" s="68" t="str">
        <x:v>Matched trade, margin and default-fund contribution</x:v>
      </x:c>
      <x:c r="M979" s="68" t="str">
        <x:v>Obligation to the CCP</x:v>
      </x:c>
      <x:c r="N979" s="68" t="str">
        <x:v>Novation replaces bilateral counterparty exposure with exposure to a central institution</x:v>
      </x:c>
      <x:c r="O979" s="68" t="str">
        <x:v>Financial; legal; systemic</x:v>
      </x:c>
      <x:c r="P979" s="68" t="str">
        <x:v>E1</x:v>
      </x:c>
      <x:c r="Q979" s="68" t="str">
        <x:v>Very high</x:v>
      </x:c>
      <x:c r="R979" s="68" t="str">
        <x:v>SRC-712; SRC-714; SRC-719; SRC-724; SRC-728</x:v>
      </x:c>
      <x:c r="S979" s="68" t="str">
        <x:v>CCPs interpose themselves between clearing counterparties and collect risk resources.</x:v>
      </x:c>
      <x:c r="T979" s="68" t="str">
        <x:v>Elimination of counterparty risk or guarantee of no losses.</x:v>
      </x:c>
      <x:c r="U979" s="68" t="str">
        <x:v>Risk becomes concentrated and managed at the CCP.</x:v>
      </x:c>
      <x:c r="V979" s="68" t="str">
        <x:v>Active</x:v>
      </x:c>
      <x:c r="W979" s="68" t="str">
        <x:v>47;57</x:v>
      </x:c>
      <x:c r="X979" s="68" t="str">
        <x:v>2026-07-27</x:v>
      </x:c>
    </x:row>
    <x:row r="980">
      <x:c r="A980" s="68" t="str">
        <x:v>V16CCP-002</x:v>
      </x:c>
      <x:c r="B980" s="68" t="str">
        <x:v>Central clearing, novation and concentrated counterparty risk</x:v>
      </x:c>
      <x:c r="C980" s="68" t="str">
        <x:v>ACT-CENTRALCOUNTERPARTIES</x:v>
      </x:c>
      <x:c r="D980" s="68" t="str">
        <x:v>Central counterparties</x:v>
      </x:c>
      <x:c r="E980" s="68" t="str">
        <x:v>ACT-CLEARINGMEMBERS</x:v>
      </x:c>
      <x:c r="F980" s="68" t="str">
        <x:v>Clearing members</x:v>
      </x:c>
      <x:c r="G980" s="68" t="str">
        <x:v>CCP → members</x:v>
      </x:c>
      <x:c r="H980" s="68" t="str">
        <x:v>Daily and intraday</x:v>
      </x:c>
      <x:c r="I980" s="68" t="str">
        <x:v>Settlement, margin calls and risk limits</x:v>
      </x:c>
      <x:c r="J980" s="68" t="str">
        <x:v>INS-348; INS-349; INS-350</x:v>
      </x:c>
      <x:c r="K980" s="68" t="str">
        <x:v>Portfolio-specific</x:v>
      </x:c>
      <x:c r="L980" s="68" t="str">
        <x:v>Market prices and risk models</x:v>
      </x:c>
      <x:c r="M980" s="68" t="str">
        <x:v>Collateral calls and settlement obligations</x:v>
      </x:c>
      <x:c r="N980" s="68" t="str">
        <x:v>A CCP turns market moves into immediate liquidity demands on members</x:v>
      </x:c>
      <x:c r="O980" s="68" t="str">
        <x:v>Financial; operational; systemic</x:v>
      </x:c>
      <x:c r="P980" s="68" t="str">
        <x:v>E1</x:v>
      </x:c>
      <x:c r="Q980" s="68" t="str">
        <x:v>Very high</x:v>
      </x:c>
      <x:c r="R980" s="68" t="str">
        <x:v>SRC-712; SRC-713; SRC-719; SRC-724; SRC-730</x:v>
      </x:c>
      <x:c r="S980" s="68" t="str">
        <x:v>CCPs calculate margin and settle current exposure.</x:v>
      </x:c>
      <x:c r="T980" s="68" t="str">
        <x:v>Perfectly predictable calls or absence of procyclicality.</x:v>
      </x:c>
      <x:c r="U980" s="68" t="str">
        <x:v>Stress periods can produce large and rapid liquidity needs.</x:v>
      </x:c>
      <x:c r="V980" s="68" t="str">
        <x:v>Active</x:v>
      </x:c>
      <x:c r="W980" s="68" t="str">
        <x:v>47;57</x:v>
      </x:c>
      <x:c r="X980" s="68" t="str">
        <x:v>2026-07-27</x:v>
      </x:c>
    </x:row>
    <x:row r="981">
      <x:c r="A981" s="68" t="str">
        <x:v>V16CCP-003</x:v>
      </x:c>
      <x:c r="B981" s="68" t="str">
        <x:v>Central clearing, novation and concentrated counterparty risk</x:v>
      </x:c>
      <x:c r="C981" s="68" t="str">
        <x:v>ACT-CLEAREDDERIVATIVESCLIENT</x:v>
      </x:c>
      <x:c r="D981" s="68" t="str">
        <x:v>Cleared-derivatives clients</x:v>
      </x:c>
      <x:c r="E981" s="68" t="str">
        <x:v>ACT-CLEARINGMEMBERS</x:v>
      </x:c>
      <x:c r="F981" s="68" t="str">
        <x:v>Clearing members</x:v>
      </x:c>
      <x:c r="G981" s="68" t="str">
        <x:v>Client → intermediary</x:v>
      </x:c>
      <x:c r="H981" s="68" t="str">
        <x:v>Ongoing</x:v>
      </x:c>
      <x:c r="I981" s="68" t="str">
        <x:v>Client clearing relationship</x:v>
      </x:c>
      <x:c r="J981" s="68" t="str">
        <x:v>INS-348; INS-349; INS-350</x:v>
      </x:c>
      <x:c r="K981" s="68" t="str">
        <x:v>Client portfolio</x:v>
      </x:c>
      <x:c r="L981" s="68" t="str">
        <x:v>Client trades and collateral</x:v>
      </x:c>
      <x:c r="M981" s="68" t="str">
        <x:v>Access to CCP and segregated or omnibus account</x:v>
      </x:c>
      <x:c r="N981" s="68" t="str">
        <x:v>Clearing members convert client trades into positions accepted by the CCP</x:v>
      </x:c>
      <x:c r="O981" s="68" t="str">
        <x:v>Financial; relational; legal</x:v>
      </x:c>
      <x:c r="P981" s="68" t="str">
        <x:v>E1</x:v>
      </x:c>
      <x:c r="Q981" s="68" t="str">
        <x:v>High</x:v>
      </x:c>
      <x:c r="R981" s="68" t="str">
        <x:v>SRC-711; SRC-712</x:v>
      </x:c>
      <x:c r="S981" s="68" t="str">
        <x:v>Clients often access CCPs through registered intermediaries.</x:v>
      </x:c>
      <x:c r="T981" s="68" t="str">
        <x:v>Direct client membership or complete insulation from clearing-member failure.</x:v>
      </x:c>
      <x:c r="U981" s="68" t="str">
        <x:v>Account structure, porting and segregation determine protection.</x:v>
      </x:c>
      <x:c r="V981" s="68" t="str">
        <x:v>Active</x:v>
      </x:c>
      <x:c r="W981" s="68" t="str">
        <x:v>47;57</x:v>
      </x:c>
      <x:c r="X981" s="68" t="str">
        <x:v>2026-07-27</x:v>
      </x:c>
    </x:row>
    <x:row r="982">
      <x:c r="A982" s="68" t="str">
        <x:v>V16CCP-004</x:v>
      </x:c>
      <x:c r="B982" s="68" t="str">
        <x:v>Central clearing, novation and concentrated counterparty risk</x:v>
      </x:c>
      <x:c r="C982" s="68" t="str">
        <x:v>ACT-COMMITTEEONPAYMENTSANDMA</x:v>
      </x:c>
      <x:c r="D982" s="68" t="str">
        <x:v>Committee on Payments and Market Infrastructures</x:v>
      </x:c>
      <x:c r="E982" s="68" t="str">
        <x:v>ACT-CENTRALCOUNTERPARTIES</x:v>
      </x:c>
      <x:c r="F982" s="68" t="str">
        <x:v>Central counterparties</x:v>
      </x:c>
      <x:c r="G982" s="68" t="str">
        <x:v>Standard setter → market infrastructure</x:v>
      </x:c>
      <x:c r="H982" s="68" t="str">
        <x:v>Ongoing</x:v>
      </x:c>
      <x:c r="I982" s="68" t="str">
        <x:v>PFMI and CCP guidance</x:v>
      </x:c>
      <x:c r="J982" s="68" t="str">
        <x:v>INS-352; INS-353</x:v>
      </x:c>
      <x:c r="K982" s="68" t="str">
        <x:v>Global</x:v>
      </x:c>
      <x:c r="L982" s="68" t="str">
        <x:v>Systemic-risk analysis and international standards</x:v>
      </x:c>
      <x:c r="M982" s="68" t="str">
        <x:v>Risk-management, disclosure and resilience expectations</x:v>
      </x:c>
      <x:c r="N982" s="68" t="str">
        <x:v>International infrastructure standards shape CCP governance through national implementation</x:v>
      </x:c>
      <x:c r="O982" s="68" t="str">
        <x:v>Institutional; informational; systemic</x:v>
      </x:c>
      <x:c r="P982" s="68" t="str">
        <x:v>E1</x:v>
      </x:c>
      <x:c r="Q982" s="68" t="str">
        <x:v>Very high</x:v>
      </x:c>
      <x:c r="R982" s="68" t="str">
        <x:v>SRC-713; SRC-714</x:v>
      </x:c>
      <x:c r="S982" s="68" t="str">
        <x:v>CPMI develops standards and guidance for clearing and settlement systems.</x:v>
      </x:c>
      <x:c r="T982" s="68" t="str">
        <x:v>Direct legal enforcement against every CCP.</x:v>
      </x:c>
      <x:c r="U982" s="68" t="str">
        <x:v>National authorities and rulebooks provide coercive effect.</x:v>
      </x:c>
      <x:c r="V982" s="68" t="str">
        <x:v>Active</x:v>
      </x:c>
      <x:c r="W982" s="68" t="str">
        <x:v>47;57</x:v>
      </x:c>
      <x:c r="X982" s="68" t="str">
        <x:v>2026-07-27</x:v>
      </x:c>
    </x:row>
    <x:row r="983">
      <x:c r="A983" s="68" t="str">
        <x:v>V16CCP-005</x:v>
      </x:c>
      <x:c r="B983" s="68" t="str">
        <x:v>Central clearing, novation and concentrated counterparty risk</x:v>
      </x:c>
      <x:c r="C983" s="68" t="str">
        <x:v>ACT-FINANCIALSTABILITYBOARD</x:v>
      </x:c>
      <x:c r="D983" s="68" t="str">
        <x:v>Financial Stability Board</x:v>
      </x:c>
      <x:c r="E983" s="68" t="str">
        <x:v>ACT-RESOLUTIONAUTHORITIESFOR</x:v>
      </x:c>
      <x:c r="F983" s="68" t="str">
        <x:v>Resolution authorities for CCPs</x:v>
      </x:c>
      <x:c r="G983" s="68" t="str">
        <x:v>International stability body → national authorities</x:v>
      </x:c>
      <x:c r="H983" s="68" t="str">
        <x:v>2024–2026</x:v>
      </x:c>
      <x:c r="I983" s="68" t="str">
        <x:v>CCP resolution-resource standard</x:v>
      </x:c>
      <x:c r="J983" s="68" t="str">
        <x:v>INS-353</x:v>
      </x:c>
      <x:c r="K983" s="68" t="str">
        <x:v>Systemically important CCPs</x:v>
      </x:c>
      <x:c r="L983" s="68" t="str">
        <x:v>Resolution analysis and international agreement</x:v>
      </x:c>
      <x:c r="M983" s="68" t="str">
        <x:v>Resolution plans, tools and dedicated resources</x:v>
      </x:c>
      <x:c r="N983" s="68" t="str">
        <x:v>Resolution standards prepare a public backstop process for failure beyond private recovery tools</x:v>
      </x:c>
      <x:c r="O983" s="68" t="str">
        <x:v>Institutional; systemic; financial</x:v>
      </x:c>
      <x:c r="P983" s="68" t="str">
        <x:v>E1</x:v>
      </x:c>
      <x:c r="Q983" s="68" t="str">
        <x:v>Very high</x:v>
      </x:c>
      <x:c r="R983" s="68" t="str">
        <x:v>SRC-715; SRC-716; SRC-717</x:v>
      </x:c>
      <x:c r="S983" s="68" t="str">
        <x:v>FSB guidance addresses resources and tools for orderly CCP resolution.</x:v>
      </x:c>
      <x:c r="T983" s="68" t="str">
        <x:v>Automatic taxpayer bailout or uniform legal powers in every jurisdiction.</x:v>
      </x:c>
      <x:c r="U983" s="68" t="str">
        <x:v>Implementation and funding choices remain national.</x:v>
      </x:c>
      <x:c r="V983" s="68" t="str">
        <x:v>Implementation</x:v>
      </x:c>
      <x:c r="W983" s="68" t="str">
        <x:v>47;57</x:v>
      </x:c>
      <x:c r="X983" s="68" t="str">
        <x:v>2026-07-27</x:v>
      </x:c>
    </x:row>
    <x:row r="984">
      <x:c r="A984" s="68" t="str">
        <x:v>V16CME-001</x:v>
      </x:c>
      <x:c r="B984" s="68" t="str">
        <x:v>Named clearinghouses and operational risk resources</x:v>
      </x:c>
      <x:c r="C984" s="68" t="str">
        <x:v>ACT-CMECLEARING</x:v>
      </x:c>
      <x:c r="D984" s="68" t="str">
        <x:v>CME Clearing</x:v>
      </x:c>
      <x:c r="E984" s="68" t="str">
        <x:v>ACT-CLEARINGMEMBERS</x:v>
      </x:c>
      <x:c r="F984" s="68" t="str">
        <x:v>Clearing members</x:v>
      </x:c>
      <x:c r="G984" s="68" t="str">
        <x:v>CCP → members</x:v>
      </x:c>
      <x:c r="H984" s="68" t="str">
        <x:v>Current 2026</x:v>
      </x:c>
      <x:c r="I984" s="68" t="str">
        <x:v>Base and IRS financial safeguards</x:v>
      </x:c>
      <x:c r="J984" s="68" t="str">
        <x:v>INS-354</x:v>
      </x:c>
      <x:c r="K984" s="68" t="str">
        <x:v>$100 million and $150 million CCP contributions before mutualised layers</x:v>
      </x:c>
      <x:c r="L984" s="68" t="str">
        <x:v>Rules, margin and guaranty funds</x:v>
      </x:c>
      <x:c r="M984" s="68" t="str">
        <x:v>Clearing access and default allocation</x:v>
      </x:c>
      <x:c r="N984" s="68" t="str">
        <x:v>Separate waterfalls isolate product risks and define the order of loss absorption</x:v>
      </x:c>
      <x:c r="O984" s="68" t="str">
        <x:v>Financial; operational; systemic</x:v>
      </x:c>
      <x:c r="P984" s="68" t="str">
        <x:v>E1</x:v>
      </x:c>
      <x:c r="Q984" s="68" t="str">
        <x:v>Very high</x:v>
      </x:c>
      <x:c r="R984" s="68" t="str">
        <x:v>SRC-719; SRC-720; SRC-722</x:v>
      </x:c>
      <x:c r="S984" s="68" t="str">
        <x:v>CME publishes its financial safeguards structure and CCP contributions.</x:v>
      </x:c>
      <x:c r="T984" s="68" t="str">
        <x:v>Guarantee that non-defaulting members can never incur losses.</x:v>
      </x:c>
      <x:c r="U984" s="68" t="str">
        <x:v>Assessments and mutualised resources remain possible after prior layers.</x:v>
      </x:c>
      <x:c r="V984" s="68" t="str">
        <x:v>Active</x:v>
      </x:c>
      <x:c r="W984" s="68" t="str">
        <x:v>47;57</x:v>
      </x:c>
      <x:c r="X984" s="68" t="str">
        <x:v>2026-07-27</x:v>
      </x:c>
    </x:row>
    <x:row r="985">
      <x:c r="A985" s="68" t="str">
        <x:v>V16CME-002</x:v>
      </x:c>
      <x:c r="B985" s="68" t="str">
        <x:v>Named clearinghouses and operational risk resources</x:v>
      </x:c>
      <x:c r="C985" s="68" t="str">
        <x:v>ACT-CMECLEARING</x:v>
      </x:c>
      <x:c r="D985" s="68" t="str">
        <x:v>CME Clearing</x:v>
      </x:c>
      <x:c r="E985" s="68" t="str">
        <x:v>ACT-NONDEFAULTINGCLEARINGMEM</x:v>
      </x:c>
      <x:c r="F985" s="68" t="str">
        <x:v>Non-defaulting clearing members</x:v>
      </x:c>
      <x:c r="G985" s="68" t="str">
        <x:v>CCP → auction participants</x:v>
      </x:c>
      <x:c r="H985" s="68" t="str">
        <x:v>Default event</x:v>
      </x:c>
      <x:c r="I985" s="68" t="str">
        <x:v>Hedging, auction and assessment obligations</x:v>
      </x:c>
      <x:c r="J985" s="68" t="str">
        <x:v>INS-354</x:v>
      </x:c>
      <x:c r="K985" s="68" t="str">
        <x:v>Waterfall-specific</x:v>
      </x:c>
      <x:c r="L985" s="68" t="str">
        <x:v>Defaulted portfolio</x:v>
      </x:c>
      <x:c r="M985" s="68" t="str">
        <x:v>Liquidation or transfer of positions</x:v>
      </x:c>
      <x:c r="N985" s="68" t="str">
        <x:v>Default-management auctions mobilise private member expertise to restore a matched book</x:v>
      </x:c>
      <x:c r="O985" s="68" t="str">
        <x:v>Operational; relational; systemic</x:v>
      </x:c>
      <x:c r="P985" s="68" t="str">
        <x:v>E1</x:v>
      </x:c>
      <x:c r="Q985" s="68" t="str">
        <x:v>High</x:v>
      </x:c>
      <x:c r="R985" s="68" t="str">
        <x:v>SRC-721</x:v>
      </x:c>
      <x:c r="S985" s="68" t="str">
        <x:v>CME conducts default-management drills and requires participation in relevant auctions.</x:v>
      </x:c>
      <x:c r="T985" s="68" t="str">
        <x:v>Guaranteed profitable auction or absence of conflicts.</x:v>
      </x:c>
      <x:c r="U985" s="68" t="str">
        <x:v>Members may face concentrated risk during default management.</x:v>
      </x:c>
      <x:c r="V985" s="68" t="str">
        <x:v>Active contingency</x:v>
      </x:c>
      <x:c r="W985" s="68" t="str">
        <x:v>47;57</x:v>
      </x:c>
      <x:c r="X985" s="68" t="str">
        <x:v>2026-07-27</x:v>
      </x:c>
    </x:row>
    <x:row r="986">
      <x:c r="A986" s="68" t="str">
        <x:v>V16DEF-001</x:v>
      </x:c>
      <x:c r="B986" s="68" t="str">
        <x:v>Default waterfalls, mutualisation and resolution</x:v>
      </x:c>
      <x:c r="C986" s="68" t="str">
        <x:v>ACT-DEFAULTINGCLEARINGMEMBER</x:v>
      </x:c>
      <x:c r="D986" s="68" t="str">
        <x:v>Defaulting clearing member</x:v>
      </x:c>
      <x:c r="E986" s="68" t="str">
        <x:v>ACT-CENTRALCOUNTERPARTIES</x:v>
      </x:c>
      <x:c r="F986" s="68" t="str">
        <x:v>Central counterparties</x:v>
      </x:c>
      <x:c r="G986" s="68" t="str">
        <x:v>Failed member → CCP</x:v>
      </x:c>
      <x:c r="H986" s="68" t="str">
        <x:v>Default event</x:v>
      </x:c>
      <x:c r="I986" s="68" t="str">
        <x:v>Unpaid obligations and default portfolio</x:v>
      </x:c>
      <x:c r="J986" s="68" t="str">
        <x:v>INS-351</x:v>
      </x:c>
      <x:c r="K986" s="68" t="str">
        <x:v>Portfolio-specific</x:v>
      </x:c>
      <x:c r="L986" s="68" t="str">
        <x:v>Member failure and market moves</x:v>
      </x:c>
      <x:c r="M986" s="68" t="str">
        <x:v>Default-management process</x:v>
      </x:c>
      <x:c r="N986" s="68" t="str">
        <x:v>CCP default procedures convert one member's failure into hedging, auction and loss-allocation actions</x:v>
      </x:c>
      <x:c r="O986" s="68" t="str">
        <x:v>Financial; operational; systemic</x:v>
      </x:c>
      <x:c r="P986" s="68" t="str">
        <x:v>E1</x:v>
      </x:c>
      <x:c r="Q986" s="68" t="str">
        <x:v>Very high</x:v>
      </x:c>
      <x:c r="R986" s="68" t="str">
        <x:v>SRC-720; SRC-721; SRC-724; SRC-728</x:v>
      </x:c>
      <x:c r="S986" s="68" t="str">
        <x:v>CCPs maintain default-management and waterfall processes.</x:v>
      </x:c>
      <x:c r="T986" s="68" t="str">
        <x:v>Automatic containment without residual loss.</x:v>
      </x:c>
      <x:c r="U986" s="68" t="str">
        <x:v>Extreme moves can exceed prefunded resources.</x:v>
      </x:c>
      <x:c r="V986" s="68" t="str">
        <x:v>Active contingency</x:v>
      </x:c>
      <x:c r="W986" s="68" t="str">
        <x:v>47;57</x:v>
      </x:c>
      <x:c r="X986" s="68" t="str">
        <x:v>2026-07-27</x:v>
      </x:c>
    </x:row>
    <x:row r="987">
      <x:c r="A987" s="68" t="str">
        <x:v>V16DEF-002</x:v>
      </x:c>
      <x:c r="B987" s="68" t="str">
        <x:v>Default waterfalls, mutualisation and resolution</x:v>
      </x:c>
      <x:c r="C987" s="68" t="str">
        <x:v>ACT-INITIALMARGINCOLLATERAL</x:v>
      </x:c>
      <x:c r="D987" s="68" t="str">
        <x:v>Initial margin collateral</x:v>
      </x:c>
      <x:c r="E987" s="68" t="str">
        <x:v>ACT-DEFAULTINGCLEARINGMEMBER</x:v>
      </x:c>
      <x:c r="F987" s="68" t="str">
        <x:v>Defaulting clearing member</x:v>
      </x:c>
      <x:c r="G987" s="68" t="str">
        <x:v>Defaulter resources → losses</x:v>
      </x:c>
      <x:c r="H987" s="68" t="str">
        <x:v>Default event</x:v>
      </x:c>
      <x:c r="I987" s="68" t="str">
        <x:v>First-loss application</x:v>
      </x:c>
      <x:c r="J987" s="68" t="str">
        <x:v>INS-351</x:v>
      </x:c>
      <x:c r="K987" s="68" t="str">
        <x:v>Defaulter-specific</x:v>
      </x:c>
      <x:c r="L987" s="68" t="str">
        <x:v>Posted collateral</x:v>
      </x:c>
      <x:c r="M987" s="68" t="str">
        <x:v>Loss absorption</x:v>
      </x:c>
      <x:c r="N987" s="68" t="str">
        <x:v>The defaulter-pays principle uses the failed member's own resources before mutualised resources</x:v>
      </x:c>
      <x:c r="O987" s="68" t="str">
        <x:v>Financial; legal; systemic</x:v>
      </x:c>
      <x:c r="P987" s="68" t="str">
        <x:v>E1</x:v>
      </x:c>
      <x:c r="Q987" s="68" t="str">
        <x:v>Very high</x:v>
      </x:c>
      <x:c r="R987" s="68" t="str">
        <x:v>SRC-719; SRC-720; SRC-724; SRC-728</x:v>
      </x:c>
      <x:c r="S987" s="68" t="str">
        <x:v>Defaulting-member margin and default-fund contributions are applied early in waterfalls.</x:v>
      </x:c>
      <x:c r="T987" s="68" t="str">
        <x:v>Protection against every possible loss or use of unrelated client collateral where law prohibits it.</x:v>
      </x:c>
      <x:c r="U987" s="68" t="str">
        <x:v>Account segregation and product waterfalls matter.</x:v>
      </x:c>
      <x:c r="V987" s="68" t="str">
        <x:v>Active contingency</x:v>
      </x:c>
      <x:c r="W987" s="68" t="str">
        <x:v>47;57</x:v>
      </x:c>
      <x:c r="X987" s="68" t="str">
        <x:v>2026-07-27</x:v>
      </x:c>
    </x:row>
    <x:row r="988">
      <x:c r="A988" s="68" t="str">
        <x:v>V16DEF-003</x:v>
      </x:c>
      <x:c r="B988" s="68" t="str">
        <x:v>Default waterfalls, mutualisation and resolution</x:v>
      </x:c>
      <x:c r="C988" s="68" t="str">
        <x:v>ACT-CENTRALCOUNTERPARTIES</x:v>
      </x:c>
      <x:c r="D988" s="68" t="str">
        <x:v>Central counterparties</x:v>
      </x:c>
      <x:c r="E988" s="68" t="str">
        <x:v>ACT-DEFAULTFUNDS</x:v>
      </x:c>
      <x:c r="F988" s="68" t="str">
        <x:v>Default funds</x:v>
      </x:c>
      <x:c r="G988" s="68" t="str">
        <x:v>CCP and members → mutualised pool</x:v>
      </x:c>
      <x:c r="H988" s="68" t="str">
        <x:v>Ongoing</x:v>
      </x:c>
      <x:c r="I988" s="68" t="str">
        <x:v>Prefunded default resources</x:v>
      </x:c>
      <x:c r="J988" s="68" t="str">
        <x:v>INS-351; INS-354; INS-355; INS-356</x:v>
      </x:c>
      <x:c r="K988" s="68" t="str">
        <x:v>CCP-specific</x:v>
      </x:c>
      <x:c r="L988" s="68" t="str">
        <x:v>CCP contributions and member contributions</x:v>
      </x:c>
      <x:c r="M988" s="68" t="str">
        <x:v>Mutualised loss-absorbing capacity</x:v>
      </x:c>
      <x:c r="N988" s="68" t="str">
        <x:v>A default fund socialises extreme residual losses among clearing participants after specified layers</x:v>
      </x:c>
      <x:c r="O988" s="68" t="str">
        <x:v>Financial; ownership; systemic</x:v>
      </x:c>
      <x:c r="P988" s="68" t="str">
        <x:v>E1</x:v>
      </x:c>
      <x:c r="Q988" s="68" t="str">
        <x:v>Very high</x:v>
      </x:c>
      <x:c r="R988" s="68" t="str">
        <x:v>SRC-720; SRC-724; SRC-728</x:v>
      </x:c>
      <x:c r="S988" s="68" t="str">
        <x:v>CCP waterfalls include mutualised prefunded resources.</x:v>
      </x:c>
      <x:c r="T988" s="68" t="str">
        <x:v>Deposit insurance, government guarantee or equal loss allocation across all products.</x:v>
      </x:c>
      <x:c r="U988" s="68" t="str">
        <x:v>Waterfalls are service- and rule-specific.</x:v>
      </x:c>
      <x:c r="V988" s="68" t="str">
        <x:v>Active</x:v>
      </x:c>
      <x:c r="W988" s="68" t="str">
        <x:v>47;57</x:v>
      </x:c>
      <x:c r="X988" s="68" t="str">
        <x:v>2026-07-27</x:v>
      </x:c>
    </x:row>
    <x:row r="989">
      <x:c r="A989" s="68" t="str">
        <x:v>V16DEF-004</x:v>
      </x:c>
      <x:c r="B989" s="68" t="str">
        <x:v>Default waterfalls, mutualisation and resolution</x:v>
      </x:c>
      <x:c r="C989" s="68" t="str">
        <x:v>ACT-DEFAULTFUNDS</x:v>
      </x:c>
      <x:c r="D989" s="68" t="str">
        <x:v>Default funds</x:v>
      </x:c>
      <x:c r="E989" s="68" t="str">
        <x:v>ACT-NONDEFAULTINGCLEARINGMEM</x:v>
      </x:c>
      <x:c r="F989" s="68" t="str">
        <x:v>Non-defaulting clearing members</x:v>
      </x:c>
      <x:c r="G989" s="68" t="str">
        <x:v>Mutualised pool → solvent members</x:v>
      </x:c>
      <x:c r="H989" s="68" t="str">
        <x:v>Extreme default event</x:v>
      </x:c>
      <x:c r="I989" s="68" t="str">
        <x:v>Use of prefunded contributions and assessments</x:v>
      </x:c>
      <x:c r="J989" s="68" t="str">
        <x:v>INS-351</x:v>
      </x:c>
      <x:c r="K989" s="68" t="str">
        <x:v>CCP-specific</x:v>
      </x:c>
      <x:c r="L989" s="68" t="str">
        <x:v>Residual default losses</x:v>
      </x:c>
      <x:c r="M989" s="68" t="str">
        <x:v>Loss mutualisation and recapitalisation obligation</x:v>
      </x:c>
      <x:c r="N989" s="68" t="str">
        <x:v>Central clearing replaces bilateral contagion with rule-based collective exposure to tail losses</x:v>
      </x:c>
      <x:c r="O989" s="68" t="str">
        <x:v>Financial; relational; systemic</x:v>
      </x:c>
      <x:c r="P989" s="68" t="str">
        <x:v>S1</x:v>
      </x:c>
      <x:c r="Q989" s="68" t="str">
        <x:v>High</x:v>
      </x:c>
      <x:c r="R989" s="68" t="str">
        <x:v>SRC-720; SRC-724; SRC-725; SRC-728</x:v>
      </x:c>
      <x:c r="S989" s="68" t="str">
        <x:v>Non-defaulting members can bear residual losses through default funds and assessments.</x:v>
      </x:c>
      <x:c r="T989" s="68" t="str">
        <x:v>Unlimited liability or frequent use in ordinary conditions.</x:v>
      </x:c>
      <x:c r="U989" s="68" t="str">
        <x:v>Caps, product silos and recovery rules differ.</x:v>
      </x:c>
      <x:c r="V989" s="68" t="str">
        <x:v>Active contingency</x:v>
      </x:c>
      <x:c r="W989" s="68" t="str">
        <x:v>47;57</x:v>
      </x:c>
      <x:c r="X989" s="68" t="str">
        <x:v>2026-07-27</x:v>
      </x:c>
    </x:row>
    <x:row r="990">
      <x:c r="A990" s="68" t="str">
        <x:v>V16DEF-005</x:v>
      </x:c>
      <x:c r="B990" s="68" t="str">
        <x:v>Default waterfalls, mutualisation and resolution</x:v>
      </x:c>
      <x:c r="C990" s="68" t="str">
        <x:v>ACT-RESOLUTIONAUTHORITIESFOR</x:v>
      </x:c>
      <x:c r="D990" s="68" t="str">
        <x:v>Resolution authorities for CCPs</x:v>
      </x:c>
      <x:c r="E990" s="68" t="str">
        <x:v>ACT-CENTRALCOUNTERPARTIES</x:v>
      </x:c>
      <x:c r="F990" s="68" t="str">
        <x:v>Central counterparties</x:v>
      </x:c>
      <x:c r="G990" s="68" t="str">
        <x:v>Public authority → critical infrastructure</x:v>
      </x:c>
      <x:c r="H990" s="68" t="str">
        <x:v>Failure beyond recovery</x:v>
      </x:c>
      <x:c r="I990" s="68" t="str">
        <x:v>Resolution powers and resources</x:v>
      </x:c>
      <x:c r="J990" s="68" t="str">
        <x:v>INS-353</x:v>
      </x:c>
      <x:c r="K990" s="68" t="str">
        <x:v>Systemically important CCP-specific</x:v>
      </x:c>
      <x:c r="L990" s="68" t="str">
        <x:v>Exhausted or inadequate recovery resources</x:v>
      </x:c>
      <x:c r="M990" s="68" t="str">
        <x:v>Orderly continuation, transfer or wind-down</x:v>
      </x:c>
      <x:c r="N990" s="68" t="str">
        <x:v>Resolution converts a private infrastructure failure into a public financial-stability intervention</x:v>
      </x:c>
      <x:c r="O990" s="68" t="str">
        <x:v>Institutional; legal; systemic</x:v>
      </x:c>
      <x:c r="P990" s="68" t="str">
        <x:v>E1</x:v>
      </x:c>
      <x:c r="Q990" s="68" t="str">
        <x:v>High</x:v>
      </x:c>
      <x:c r="R990" s="68" t="str">
        <x:v>SRC-715; SRC-716</x:v>
      </x:c>
      <x:c r="S990" s="68" t="str">
        <x:v>FSB standards require planning for CCP resolution resources and tools.</x:v>
      </x:c>
      <x:c r="T990" s="68" t="str">
        <x:v>Automatic public recapitalisation or guarantee of uninterrupted service.</x:v>
      </x:c>
      <x:c r="U990" s="68" t="str">
        <x:v>Authorities choose tools under national law.</x:v>
      </x:c>
      <x:c r="V990" s="68" t="str">
        <x:v>Implementation</x:v>
      </x:c>
      <x:c r="W990" s="68" t="str">
        <x:v>47;57</x:v>
      </x:c>
      <x:c r="X990" s="68" t="str">
        <x:v>2026-07-27</x:v>
      </x:c>
    </x:row>
    <x:row r="991">
      <x:c r="A991" s="68" t="str">
        <x:v>V16DER-001</x:v>
      </x:c>
      <x:c r="B991" s="68" t="str">
        <x:v>Derivatives trading, hedging and market risk</x:v>
      </x:c>
      <x:c r="C991" s="68" t="str">
        <x:v>ACT-COMMERCIALHEDGERS</x:v>
      </x:c>
      <x:c r="D991" s="68" t="str">
        <x:v>Commercial hedgers</x:v>
      </x:c>
      <x:c r="E991" s="68" t="str">
        <x:v>ACT-SWAPDEALERS</x:v>
      </x:c>
      <x:c r="F991" s="68" t="str">
        <x:v>Swap dealers</x:v>
      </x:c>
      <x:c r="G991" s="68" t="str">
        <x:v>End user → dealer</x:v>
      </x:c>
      <x:c r="H991" s="68" t="str">
        <x:v>Trade inception</x:v>
      </x:c>
      <x:c r="I991" s="68" t="str">
        <x:v>Hedging transaction</x:v>
      </x:c>
      <x:c r="J991" s="68" t="str">
        <x:v>INS-347; INS-357</x:v>
      </x:c>
      <x:c r="K991" s="68" t="str">
        <x:v>Trade-specific</x:v>
      </x:c>
      <x:c r="L991" s="68" t="str">
        <x:v>Commodity, rate, currency or credit exposure</x:v>
      </x:c>
      <x:c r="M991" s="68" t="str">
        <x:v>Derivative position offsetting defined risk</x:v>
      </x:c>
      <x:c r="N991" s="68" t="str">
        <x:v>A derivative converts an underlying business exposure into a tradable contractual payoff</x:v>
      </x:c>
      <x:c r="O991" s="68" t="str">
        <x:v>Financial; relational; informational</x:v>
      </x:c>
      <x:c r="P991" s="68" t="str">
        <x:v>E1</x:v>
      </x:c>
      <x:c r="Q991" s="68" t="str">
        <x:v>High</x:v>
      </x:c>
      <x:c r="R991" s="68" t="str">
        <x:v>SRC-707; SRC-710</x:v>
      </x:c>
      <x:c r="S991" s="68" t="str">
        <x:v>U.S. derivatives markets support large futures and swaps activity.</x:v>
      </x:c>
      <x:c r="T991" s="68" t="str">
        <x:v>Elimination of all risk or proof that every derivative is a hedge.</x:v>
      </x:c>
      <x:c r="U991" s="68" t="str">
        <x:v>Basis, liquidity, model and counterparty risks remain.</x:v>
      </x:c>
      <x:c r="V991" s="68" t="str">
        <x:v>Active</x:v>
      </x:c>
      <x:c r="W991" s="68" t="str">
        <x:v>47;57</x:v>
      </x:c>
      <x:c r="X991" s="68" t="str">
        <x:v>2026-07-27</x:v>
      </x:c>
    </x:row>
    <x:row r="992">
      <x:c r="A992" s="68" t="str">
        <x:v>V16DER-002</x:v>
      </x:c>
      <x:c r="B992" s="68" t="str">
        <x:v>Derivatives trading, hedging and market risk</x:v>
      </x:c>
      <x:c r="C992" s="68" t="str">
        <x:v>ACT-SWAPDEALERS</x:v>
      </x:c>
      <x:c r="D992" s="68" t="str">
        <x:v>Swap dealers</x:v>
      </x:c>
      <x:c r="E992" s="68" t="str">
        <x:v>ACT-COMMERCIALHEDGERS</x:v>
      </x:c>
      <x:c r="F992" s="68" t="str">
        <x:v>Commercial hedgers</x:v>
      </x:c>
      <x:c r="G992" s="68" t="str">
        <x:v>Dealer → end user</x:v>
      </x:c>
      <x:c r="H992" s="68" t="str">
        <x:v>Trade term</x:v>
      </x:c>
      <x:c r="I992" s="68" t="str">
        <x:v>Market-making and risk intermediation</x:v>
      </x:c>
      <x:c r="J992" s="68" t="str">
        <x:v>INS-347; INS-357</x:v>
      </x:c>
      <x:c r="K992" s="68" t="str">
        <x:v>Trade-specific</x:v>
      </x:c>
      <x:c r="L992" s="68" t="str">
        <x:v>Dealer balance sheet, pricing and market access</x:v>
      </x:c>
      <x:c r="M992" s="68" t="str">
        <x:v>Customised risk-transfer contract</x:v>
      </x:c>
      <x:c r="N992" s="68" t="str">
        <x:v>Dealer intermediation converts heterogeneous risk needs into marketable contracts</x:v>
      </x:c>
      <x:c r="O992" s="68" t="str">
        <x:v>Financial; informational; relational</x:v>
      </x:c>
      <x:c r="P992" s="68" t="str">
        <x:v>S1</x:v>
      </x:c>
      <x:c r="Q992" s="68" t="str">
        <x:v>High</x:v>
      </x:c>
      <x:c r="R992" s="68" t="str">
        <x:v>SRC-707; SRC-710; SRC-732</x:v>
      </x:c>
      <x:c r="S992" s="68" t="str">
        <x:v>Swap dealers intermediate OTC derivatives.</x:v>
      </x:c>
      <x:c r="T992" s="68" t="str">
        <x:v>Dealer retention of the full risk or absence of conflicts.</x:v>
      </x:c>
      <x:c r="U992" s="68" t="str">
        <x:v>Dealers hedge, net and redistribute exposures.</x:v>
      </x:c>
      <x:c r="V992" s="68" t="str">
        <x:v>Active</x:v>
      </x:c>
      <x:c r="W992" s="68" t="str">
        <x:v>47;57</x:v>
      </x:c>
      <x:c r="X992" s="68" t="str">
        <x:v>2026-07-27</x:v>
      </x:c>
    </x:row>
    <x:row r="993">
      <x:c r="A993" s="68" t="str">
        <x:v>V16DER-003</x:v>
      </x:c>
      <x:c r="B993" s="68" t="str">
        <x:v>Derivatives trading, hedging and market risk</x:v>
      </x:c>
      <x:c r="C993" s="68" t="str">
        <x:v>ACT-LIQUIDITYPROVIDERSANDSPE</x:v>
      </x:c>
      <x:c r="D993" s="68" t="str">
        <x:v>Liquidity providers and speculators</x:v>
      </x:c>
      <x:c r="E993" s="68" t="str">
        <x:v>ACT-DERIVATIVESMARKETS</x:v>
      </x:c>
      <x:c r="F993" s="68" t="str">
        <x:v>Derivatives markets</x:v>
      </x:c>
      <x:c r="G993" s="68" t="str">
        <x:v>Risk taker → market</x:v>
      </x:c>
      <x:c r="H993" s="68" t="str">
        <x:v>Ongoing</x:v>
      </x:c>
      <x:c r="I993" s="68" t="str">
        <x:v>Liquidity provision and directional positioning</x:v>
      </x:c>
      <x:c r="J993" s="68" t="str">
        <x:v>INS-347</x:v>
      </x:c>
      <x:c r="K993" s="68" t="str">
        <x:v>Market-wide</x:v>
      </x:c>
      <x:c r="L993" s="68" t="str">
        <x:v>Capital and risk appetite</x:v>
      </x:c>
      <x:c r="M993" s="68" t="str">
        <x:v>Tradable liquidity and price discovery</x:v>
      </x:c>
      <x:c r="N993" s="68" t="str">
        <x:v>Speculative risk bearing can make hedging possible while also amplifying leverage and volatility</x:v>
      </x:c>
      <x:c r="O993" s="68" t="str">
        <x:v>Financial; informational; systemic</x:v>
      </x:c>
      <x:c r="P993" s="68" t="str">
        <x:v>S1</x:v>
      </x:c>
      <x:c r="Q993" s="68" t="str">
        <x:v>High</x:v>
      </x:c>
      <x:c r="R993" s="68" t="str">
        <x:v>SRC-707; SRC-710</x:v>
      </x:c>
      <x:c r="S993" s="68" t="str">
        <x:v>Derivatives markets include participants with different motives and positions.</x:v>
      </x:c>
      <x:c r="T993" s="68" t="str">
        <x:v>That all speculation is destabilising or all liquidity is socially beneficial.</x:v>
      </x:c>
      <x:c r="U993" s="68" t="str">
        <x:v>Effects depend on leverage, crowding and market structure.</x:v>
      </x:c>
      <x:c r="V993" s="68" t="str">
        <x:v>Active</x:v>
      </x:c>
      <x:c r="W993" s="68" t="str">
        <x:v>47;57</x:v>
      </x:c>
      <x:c r="X993" s="68" t="str">
        <x:v>2026-07-27</x:v>
      </x:c>
    </x:row>
    <x:row r="994">
      <x:c r="A994" s="68" t="str">
        <x:v>V16DER-004</x:v>
      </x:c>
      <x:c r="B994" s="68" t="str">
        <x:v>Derivatives trading, hedging and market risk</x:v>
      </x:c>
      <x:c r="C994" s="68" t="str">
        <x:v>ACT-COMMODITYFUTURESTRADINGC</x:v>
      </x:c>
      <x:c r="D994" s="68" t="str">
        <x:v>Commodity Futures Trading Commission</x:v>
      </x:c>
      <x:c r="E994" s="68" t="str">
        <x:v>ACT-DERIVATIVESCLEARINGORGAN</x:v>
      </x:c>
      <x:c r="F994" s="68" t="str">
        <x:v>Derivatives clearing organizations</x:v>
      </x:c>
      <x:c r="G994" s="68" t="str">
        <x:v>Regulator → clearing institutions</x:v>
      </x:c>
      <x:c r="H994" s="68" t="str">
        <x:v>Ongoing</x:v>
      </x:c>
      <x:c r="I994" s="68" t="str">
        <x:v>Registration and supervision</x:v>
      </x:c>
      <x:c r="J994" s="68" t="str">
        <x:v>INS-347; INS-348</x:v>
      </x:c>
      <x:c r="K994" s="68" t="str">
        <x:v>Registered DCO population</x:v>
      </x:c>
      <x:c r="L994" s="68" t="str">
        <x:v>Rules, examinations and reporting</x:v>
      </x:c>
      <x:c r="M994" s="68" t="str">
        <x:v>Authorised clearing status and compliance obligations</x:v>
      </x:c>
      <x:c r="N994" s="68" t="str">
        <x:v>Public supervision converts private clearing into regulated market infrastructure</x:v>
      </x:c>
      <x:c r="O994" s="68" t="str">
        <x:v>Institutional; legal; systemic</x:v>
      </x:c>
      <x:c r="P994" s="68" t="str">
        <x:v>E1</x:v>
      </x:c>
      <x:c r="Q994" s="68" t="str">
        <x:v>Very high</x:v>
      </x:c>
      <x:c r="R994" s="68" t="str">
        <x:v>SRC-707; SRC-708</x:v>
      </x:c>
      <x:c r="S994" s="68" t="str">
        <x:v>CFTC registers and oversees derivatives clearing organizations.</x:v>
      </x:c>
      <x:c r="T994" s="68" t="str">
        <x:v>Guarantee against CCP failure or direct management of every margin call.</x:v>
      </x:c>
      <x:c r="U994" s="68" t="str">
        <x:v>DCOs operate private risk systems under public rules.</x:v>
      </x:c>
      <x:c r="V994" s="68" t="str">
        <x:v>Active</x:v>
      </x:c>
      <x:c r="W994" s="68" t="str">
        <x:v>47;57</x:v>
      </x:c>
      <x:c r="X994" s="68" t="str">
        <x:v>2026-07-27</x:v>
      </x:c>
    </x:row>
    <x:row r="995">
      <x:c r="A995" s="68" t="str">
        <x:v>V16DER-005</x:v>
      </x:c>
      <x:c r="B995" s="68" t="str">
        <x:v>Derivatives trading, hedging and market risk</x:v>
      </x:c>
      <x:c r="C995" s="68" t="str">
        <x:v>ACT-MICHAELSSELIG</x:v>
      </x:c>
      <x:c r="D995" s="68" t="str">
        <x:v>Michael S. Selig</x:v>
      </x:c>
      <x:c r="E995" s="68" t="str">
        <x:v>ACT-COMMODITYFUTURESTRADINGC</x:v>
      </x:c>
      <x:c r="F995" s="68" t="str">
        <x:v>Commodity Futures Trading Commission</x:v>
      </x:c>
      <x:c r="G995" s="68" t="str">
        <x:v>Chairman → regulator</x:v>
      </x:c>
      <x:c r="H995" s="68" t="str">
        <x:v>Current 2026</x:v>
      </x:c>
      <x:c r="I995" s="68" t="str">
        <x:v>Commission leadership</x:v>
      </x:c>
      <x:c r="J995" s="68" t="str">
        <x:v>INS-347</x:v>
      </x:c>
      <x:c r="K995" s="68" t="str">
        <x:v>Formal office</x:v>
      </x:c>
      <x:c r="L995" s="68" t="str">
        <x:v>Statutory office and commission mandate</x:v>
      </x:c>
      <x:c r="M995" s="68" t="str">
        <x:v>Regulatory agenda and administration</x:v>
      </x:c>
      <x:c r="N995" s="68" t="str">
        <x:v>Chair leadership shapes priorities without replacing commission votes or statutory limits</x:v>
      </x:c>
      <x:c r="O995" s="68" t="str">
        <x:v>Institutional; legal; relational</x:v>
      </x:c>
      <x:c r="P995" s="68" t="str">
        <x:v>E1</x:v>
      </x:c>
      <x:c r="Q995" s="68" t="str">
        <x:v>Very high</x:v>
      </x:c>
      <x:c r="R995" s="68" t="str">
        <x:v>SRC-709</x:v>
      </x:c>
      <x:c r="S995" s="68" t="str">
        <x:v>Michael S. Selig is the current CFTC Chairman.</x:v>
      </x:c>
      <x:c r="T995" s="68" t="str">
        <x:v>Personal ownership of derivatives markets or unilateral control of every enforcement matter.</x:v>
      </x:c>
      <x:c r="U995" s="68" t="str">
        <x:v>The CFTC is a commission governed by statute and procedure.</x:v>
      </x:c>
      <x:c r="V995" s="68" t="str">
        <x:v>Active</x:v>
      </x:c>
      <x:c r="W995" s="68" t="str">
        <x:v>47;57</x:v>
      </x:c>
      <x:c r="X995" s="68" t="str">
        <x:v>2026-07-27</x:v>
      </x:c>
    </x:row>
    <x:row r="996">
      <x:c r="A996" s="68" t="str">
        <x:v>V16ICE-001</x:v>
      </x:c>
      <x:c r="B996" s="68" t="str">
        <x:v>Named clearinghouses and operational risk resources</x:v>
      </x:c>
      <x:c r="C996" s="68" t="str">
        <x:v>ACT-ICECLEARCREDIT</x:v>
      </x:c>
      <x:c r="D996" s="68" t="str">
        <x:v>ICE Clear Credit</x:v>
      </x:c>
      <x:c r="E996" s="68" t="str">
        <x:v>ACT-CLEARINGMEMBERS</x:v>
      </x:c>
      <x:c r="F996" s="68" t="str">
        <x:v>Clearing members</x:v>
      </x:c>
      <x:c r="G996" s="68" t="str">
        <x:v>CCP → clearing participants</x:v>
      </x:c>
      <x:c r="H996" s="68" t="str">
        <x:v>Current 2026</x:v>
      </x:c>
      <x:c r="I996" s="68" t="str">
        <x:v>CDS clearing and default resources</x:v>
      </x:c>
      <x:c r="J996" s="68" t="str">
        <x:v>INS-356</x:v>
      </x:c>
      <x:c r="K996" s="68" t="str">
        <x:v>$68.436 billion margin on deposit and $6.065 billion minimum additional resources disclosed</x:v>
      </x:c>
      <x:c r="L996" s="68" t="str">
        <x:v>Member positions, margin and guaranty funds</x:v>
      </x:c>
      <x:c r="M996" s="68" t="str">
        <x:v>Cleared credit-risk obligations</x:v>
      </x:c>
      <x:c r="N996" s="68" t="str">
        <x:v>A specialised CDS CCP concentrates credit-derivative exposure behind a large collateral package</x:v>
      </x:c>
      <x:c r="O996" s="68" t="str">
        <x:v>Financial; operational; systemic</x:v>
      </x:c>
      <x:c r="P996" s="68" t="str">
        <x:v>E1</x:v>
      </x:c>
      <x:c r="Q996" s="68" t="str">
        <x:v>Very high</x:v>
      </x:c>
      <x:c r="R996" s="68" t="str">
        <x:v>SRC-727; SRC-728; SRC-729</x:v>
      </x:c>
      <x:c r="S996" s="68" t="str">
        <x:v>ICE Clear Credit discloses large margin and default-resource pools.</x:v>
      </x:c>
      <x:c r="T996" s="68" t="str">
        <x:v>Risk-free clearing or public guarantee of all CDS obligations.</x:v>
      </x:c>
      <x:c r="U996" s="68" t="str">
        <x:v>Resources are calibrated to stress models and legal rules.</x:v>
      </x:c>
      <x:c r="V996" s="68" t="str">
        <x:v>Active</x:v>
      </x:c>
      <x:c r="W996" s="68" t="str">
        <x:v>47;57</x:v>
      </x:c>
      <x:c r="X996" s="68" t="str">
        <x:v>2026-07-27</x:v>
      </x:c>
    </x:row>
    <x:row r="997">
      <x:c r="A997" s="68" t="str">
        <x:v>V16ICE-002</x:v>
      </x:c>
      <x:c r="B997" s="68" t="str">
        <x:v>Named clearinghouses and operational risk resources</x:v>
      </x:c>
      <x:c r="C997" s="68" t="str">
        <x:v>ACT-ICECLEARCREDIT</x:v>
      </x:c>
      <x:c r="D997" s="68" t="str">
        <x:v>ICE Clear Credit</x:v>
      </x:c>
      <x:c r="E997" s="68" t="str">
        <x:v>ACT-DEFAULTFUNDS</x:v>
      </x:c>
      <x:c r="F997" s="68" t="str">
        <x:v>Default funds</x:v>
      </x:c>
      <x:c r="G997" s="68" t="str">
        <x:v>CCP → guaranty fund</x:v>
      </x:c>
      <x:c r="H997" s="68" t="str">
        <x:v>Ongoing</x:v>
      </x:c>
      <x:c r="I997" s="68" t="str">
        <x:v>Corporate and participant contributions</x:v>
      </x:c>
      <x:c r="J997" s="68" t="str">
        <x:v>INS-356</x:v>
      </x:c>
      <x:c r="K997" s="68" t="str">
        <x:v>$50 million CCP contribution, $75 million insurance and $5.94 billion required participant contributions disclosed</x:v>
      </x:c>
      <x:c r="L997" s="68" t="str">
        <x:v>Prefunded resources</x:v>
      </x:c>
      <x:c r="M997" s="68" t="str">
        <x:v>Tail-loss absorption capacity</x:v>
      </x:c>
      <x:c r="N997" s="68" t="str">
        <x:v>The resource package combines defaulter-pays, CCP capital, insurance and mutualised member resources</x:v>
      </x:c>
      <x:c r="O997" s="68" t="str">
        <x:v>Financial; systemic; institutional</x:v>
      </x:c>
      <x:c r="P997" s="68" t="str">
        <x:v>E1</x:v>
      </x:c>
      <x:c r="Q997" s="68" t="str">
        <x:v>Very high</x:v>
      </x:c>
      <x:c r="R997" s="68" t="str">
        <x:v>SRC-727; SRC-728</x:v>
      </x:c>
      <x:c r="S997" s="68" t="str">
        <x:v>ICE Clear Credit publicly describes its default-resource composition.</x:v>
      </x:c>
      <x:c r="T997" s="68" t="str">
        <x:v>Unlimited coverage or certainty that resources match every future stress.</x:v>
      </x:c>
      <x:c r="U997" s="68" t="str">
        <x:v>Figures and risk profiles change over time.</x:v>
      </x:c>
      <x:c r="V997" s="68" t="str">
        <x:v>Active</x:v>
      </x:c>
      <x:c r="W997" s="68" t="str">
        <x:v>47;57</x:v>
      </x:c>
      <x:c r="X997" s="68" t="str">
        <x:v>2026-07-27</x:v>
      </x:c>
    </x:row>
    <x:row r="998">
      <x:c r="A998" s="68" t="str">
        <x:v>V16ILS-001</x:v>
      </x:c>
      <x:c r="B998" s="68" t="str">
        <x:v>Catastrophe bonds and insurance-linked securities</x:v>
      </x:c>
      <x:c r="C998" s="68" t="str">
        <x:v>ACT-CATASTROPHEBONDSPONSORS</x:v>
      </x:c>
      <x:c r="D998" s="68" t="str">
        <x:v>Catastrophe bond sponsors</x:v>
      </x:c>
      <x:c r="E998" s="68" t="str">
        <x:v>ACT-SPECIALPURPOSEREINSURERS</x:v>
      </x:c>
      <x:c r="F998" s="68" t="str">
        <x:v>Special purpose reinsurers</x:v>
      </x:c>
      <x:c r="G998" s="68" t="str">
        <x:v>Sponsor → special vehicle</x:v>
      </x:c>
      <x:c r="H998" s="68" t="str">
        <x:v>Transaction inception</x:v>
      </x:c>
      <x:c r="I998" s="68" t="str">
        <x:v>Collateralised reinsurance agreement</x:v>
      </x:c>
      <x:c r="J998" s="68" t="str">
        <x:v>INS-345; INS-346</x:v>
      </x:c>
      <x:c r="K998" s="68" t="str">
        <x:v>Transaction-specific</x:v>
      </x:c>
      <x:c r="L998" s="68" t="str">
        <x:v>Defined peril exposure and premium</x:v>
      </x:c>
      <x:c r="M998" s="68" t="str">
        <x:v>Contractual reinsurance protection</x:v>
      </x:c>
      <x:c r="N998" s="68" t="str">
        <x:v>A special vehicle isolates risk transfer from the sponsor's ordinary balance sheet</x:v>
      </x:c>
      <x:c r="O998" s="68" t="str">
        <x:v>Financial; legal; ownership</x:v>
      </x:c>
      <x:c r="P998" s="68" t="str">
        <x:v>E1</x:v>
      </x:c>
      <x:c r="Q998" s="68" t="str">
        <x:v>Very high</x:v>
      </x:c>
      <x:c r="R998" s="68" t="str">
        <x:v>SRC-703; SRC-705; SRC-706</x:v>
      </x:c>
      <x:c r="S998" s="68" t="str">
        <x:v>Catastrophe bonds use special purpose vehicles and collateralised reinsurance structures.</x:v>
      </x:c>
      <x:c r="T998" s="68" t="str">
        <x:v>Elimination of basis risk or guarantee that every sponsor loss triggers payment.</x:v>
      </x:c>
      <x:c r="U998" s="68" t="str">
        <x:v>Trigger design determines payout alignment.</x:v>
      </x:c>
      <x:c r="V998" s="68" t="str">
        <x:v>Active</x:v>
      </x:c>
      <x:c r="W998" s="68" t="str">
        <x:v>47;57</x:v>
      </x:c>
      <x:c r="X998" s="68" t="str">
        <x:v>2026-07-27</x:v>
      </x:c>
    </x:row>
    <x:row r="999">
      <x:c r="A999" s="68" t="str">
        <x:v>V16ILS-002</x:v>
      </x:c>
      <x:c r="B999" s="68" t="str">
        <x:v>Catastrophe bonds and insurance-linked securities</x:v>
      </x:c>
      <x:c r="C999" s="68" t="str">
        <x:v>ACT-INSURANCELINKEDSECURITIE</x:v>
      </x:c>
      <x:c r="D999" s="68" t="str">
        <x:v>Insurance-linked securities investors</x:v>
      </x:c>
      <x:c r="E999" s="68" t="str">
        <x:v>ACT-SPECIALPURPOSEREINSURERS</x:v>
      </x:c>
      <x:c r="F999" s="68" t="str">
        <x:v>Special purpose reinsurers</x:v>
      </x:c>
      <x:c r="G999" s="68" t="str">
        <x:v>Investor → special vehicle</x:v>
      </x:c>
      <x:c r="H999" s="68" t="str">
        <x:v>Issuance</x:v>
      </x:c>
      <x:c r="I999" s="68" t="str">
        <x:v>Purchase of principal-at-risk notes</x:v>
      </x:c>
      <x:c r="J999" s="68" t="str">
        <x:v>INS-345; INS-346</x:v>
      </x:c>
      <x:c r="K999" s="68" t="str">
        <x:v>$24.7 billion total ILS issuance in 2025</x:v>
      </x:c>
      <x:c r="L999" s="68" t="str">
        <x:v>Investor principal</x:v>
      </x:c>
      <x:c r="M999" s="68" t="str">
        <x:v>Collateral account and risk-bearing capacity</x:v>
      </x:c>
      <x:c r="N999" s="68" t="str">
        <x:v>Capital-market investors exchange principal-at-risk for coupon income and diversifying catastrophe exposure</x:v>
      </x:c>
      <x:c r="O999" s="68" t="str">
        <x:v>Financial; ownership; systemic</x:v>
      </x:c>
      <x:c r="P999" s="68" t="str">
        <x:v>E1</x:v>
      </x:c>
      <x:c r="Q999" s="68" t="str">
        <x:v>Very high</x:v>
      </x:c>
      <x:c r="R999" s="68" t="str">
        <x:v>SRC-703; SRC-704; SRC-705</x:v>
      </x:c>
      <x:c r="S999" s="68" t="str">
        <x:v>ILS investors provide collateralised risk capital.</x:v>
      </x:c>
      <x:c r="T999" s="68" t="str">
        <x:v>Fixed-income safety, guaranteed principal or absence of catastrophe correlation.</x:v>
      </x:c>
      <x:c r="U999" s="68" t="str">
        <x:v>Contractual triggers can reduce or eliminate principal.</x:v>
      </x:c>
      <x:c r="V999" s="68" t="str">
        <x:v>Active</x:v>
      </x:c>
      <x:c r="W999" s="68" t="str">
        <x:v>47;57</x:v>
      </x:c>
      <x:c r="X999" s="68" t="str">
        <x:v>2026-07-27</x:v>
      </x:c>
    </x:row>
    <x:row r="1000">
      <x:c r="A1000" s="68" t="str">
        <x:v>V16ILS-003</x:v>
      </x:c>
      <x:c r="B1000" s="68" t="str">
        <x:v>Catastrophe bonds and insurance-linked securities</x:v>
      </x:c>
      <x:c r="C1000" s="68" t="str">
        <x:v>ACT-SPECIALPURPOSEREINSURERS</x:v>
      </x:c>
      <x:c r="D1000" s="68" t="str">
        <x:v>Special purpose reinsurers</x:v>
      </x:c>
      <x:c r="E1000" s="68" t="str">
        <x:v>ACT-CATASTROPHEBONDSPONSORS</x:v>
      </x:c>
      <x:c r="F1000" s="68" t="str">
        <x:v>Catastrophe bond sponsors</x:v>
      </x:c>
      <x:c r="G1000" s="68" t="str">
        <x:v>Vehicle → sponsor</x:v>
      </x:c>
      <x:c r="H1000" s="68" t="str">
        <x:v>After contractual trigger</x:v>
      </x:c>
      <x:c r="I1000" s="68" t="str">
        <x:v>Collateralised reinsurance payment</x:v>
      </x:c>
      <x:c r="J1000" s="68" t="str">
        <x:v>INS-345; INS-346</x:v>
      </x:c>
      <x:c r="K1000" s="68" t="str">
        <x:v>Up to note principal</x:v>
      </x:c>
      <x:c r="L1000" s="68" t="str">
        <x:v>Trigger determination and collateral</x:v>
      </x:c>
      <x:c r="M1000" s="68" t="str">
        <x:v>Sponsor recovery</x:v>
      </x:c>
      <x:c r="N1000" s="68" t="str">
        <x:v>Trigger satisfaction converts investor principal into sponsor loss protection</x:v>
      </x:c>
      <x:c r="O1000" s="68" t="str">
        <x:v>Financial; legal; operational</x:v>
      </x:c>
      <x:c r="P1000" s="68" t="str">
        <x:v>E1</x:v>
      </x:c>
      <x:c r="Q1000" s="68" t="str">
        <x:v>High</x:v>
      </x:c>
      <x:c r="R1000" s="68" t="str">
        <x:v>SRC-705; SRC-706</x:v>
      </x:c>
      <x:c r="S1000" s="68" t="str">
        <x:v>Catastrophe bonds provide reinsurance subject to defined triggers.</x:v>
      </x:c>
      <x:c r="T1000" s="68" t="str">
        <x:v>Payment equal to the sponsor's exact accounting loss in every structure.</x:v>
      </x:c>
      <x:c r="U1000" s="68" t="str">
        <x:v>Indemnity, industry-loss, parametric and modelled-loss triggers differ.</x:v>
      </x:c>
      <x:c r="V1000" s="68" t="str">
        <x:v>Active</x:v>
      </x:c>
      <x:c r="W1000" s="68" t="str">
        <x:v>47;57</x:v>
      </x:c>
      <x:c r="X1000" s="68" t="str">
        <x:v>2026-07-27</x:v>
      </x:c>
    </x:row>
    <x:row r="1001">
      <x:c r="A1001" s="68" t="str">
        <x:v>V16ILS-004</x:v>
      </x:c>
      <x:c r="B1001" s="68" t="str">
        <x:v>Catastrophe bonds and insurance-linked securities</x:v>
      </x:c>
      <x:c r="C1001" s="68" t="str">
        <x:v>ACT-FARMERSINSURANCEGROUP</x:v>
      </x:c>
      <x:c r="D1001" s="68" t="str">
        <x:v>Farmers Insurance Group</x:v>
      </x:c>
      <x:c r="E1001" s="68" t="str">
        <x:v>ACT-TOPANGARELTD</x:v>
      </x:c>
      <x:c r="F1001" s="68" t="str">
        <x:v>Topanga Re Ltd.</x:v>
      </x:c>
      <x:c r="G1001" s="68" t="str">
        <x:v>Sponsor → special purpose reinsurer</x:v>
      </x:c>
      <x:c r="H1001" s="68" t="str">
        <x:v>2025-12</x:v>
      </x:c>
      <x:c r="I1001" s="68" t="str">
        <x:v>Collateralised catastrophe reinsurance</x:v>
      </x:c>
      <x:c r="J1001" s="68" t="str">
        <x:v>INS-346</x:v>
      </x:c>
      <x:c r="K1001" s="68" t="str">
        <x:v>$400 million</x:v>
      </x:c>
      <x:c r="L1001" s="68" t="str">
        <x:v>U.S. named-storm, earthquake, severe-weather and fire exposure</x:v>
      </x:c>
      <x:c r="M1001" s="68" t="str">
        <x:v>Principal-at-risk protection</x:v>
      </x:c>
      <x:c r="N1001" s="68" t="str">
        <x:v>A named insurer transfers a defined catastrophe layer to capital-market investors through a special vehicle</x:v>
      </x:c>
      <x:c r="O1001" s="68" t="str">
        <x:v>Financial; legal; relational</x:v>
      </x:c>
      <x:c r="P1001" s="68" t="str">
        <x:v>E1</x:v>
      </x:c>
      <x:c r="Q1001" s="68" t="str">
        <x:v>Very high</x:v>
      </x:c>
      <x:c r="R1001" s="68" t="str">
        <x:v>SRC-706</x:v>
      </x:c>
      <x:c r="S1001" s="68" t="str">
        <x:v>Topanga Re Series 2025-1 provides $400 million of protection to Farmers.</x:v>
      </x:c>
      <x:c r="T1001" s="68" t="str">
        <x:v>Coverage of every Farmers catastrophe loss or public guarantee.</x:v>
      </x:c>
      <x:c r="U1001" s="68" t="str">
        <x:v>Attachment, exhaustion and trigger terms govern payment.</x:v>
      </x:c>
      <x:c r="V1001" s="68" t="str">
        <x:v>Active</x:v>
      </x:c>
      <x:c r="W1001" s="68" t="str">
        <x:v>47;57</x:v>
      </x:c>
      <x:c r="X1001" s="68" t="str">
        <x:v>2026-07-27</x:v>
      </x:c>
    </x:row>
    <x:row r="1002">
      <x:c r="A1002" s="68" t="str">
        <x:v>V16ILS-005</x:v>
      </x:c>
      <x:c r="B1002" s="68" t="str">
        <x:v>Catastrophe bonds and insurance-linked securities</x:v>
      </x:c>
      <x:c r="C1002" s="68" t="str">
        <x:v>ACT-SWISSRE</x:v>
      </x:c>
      <x:c r="D1002" s="68" t="str">
        <x:v>Swiss Re</x:v>
      </x:c>
      <x:c r="E1002" s="68" t="str">
        <x:v>ACT-CATASTROPHEBONDSPONSORS</x:v>
      </x:c>
      <x:c r="F1002" s="68" t="str">
        <x:v>Catastrophe bond sponsors</x:v>
      </x:c>
      <x:c r="G1002" s="68" t="str">
        <x:v>Arranger → sponsor</x:v>
      </x:c>
      <x:c r="H1002" s="68" t="str">
        <x:v>Ongoing</x:v>
      </x:c>
      <x:c r="I1002" s="68" t="str">
        <x:v>Structuring and placement services</x:v>
      </x:c>
      <x:c r="J1002" s="68" t="str">
        <x:v>INS-345; INS-346</x:v>
      </x:c>
      <x:c r="K1002" s="68" t="str">
        <x:v>Market-wide</x:v>
      </x:c>
      <x:c r="L1002" s="68" t="str">
        <x:v>Risk modelling, legal structuring and investor distribution</x:v>
      </x:c>
      <x:c r="M1002" s="68" t="str">
        <x:v>Issued catastrophe bond</x:v>
      </x:c>
      <x:c r="N1002" s="68" t="str">
        <x:v>An arranger converts insurance exposure into security terms that capital-market investors can price</x:v>
      </x:c>
      <x:c r="O1002" s="68" t="str">
        <x:v>Financial; informational; relational</x:v>
      </x:c>
      <x:c r="P1002" s="68" t="str">
        <x:v>E1</x:v>
      </x:c>
      <x:c r="Q1002" s="68" t="str">
        <x:v>High</x:v>
      </x:c>
      <x:c r="R1002" s="68" t="str">
        <x:v>SRC-705; SRC-706</x:v>
      </x:c>
      <x:c r="S1002" s="68" t="str">
        <x:v>Swiss Re provides catastrophe-bond structuring and placement services.</x:v>
      </x:c>
      <x:c r="T1002" s="68" t="str">
        <x:v>Ownership of sponsor risk or guarantee of successful placement.</x:v>
      </x:c>
      <x:c r="U1002" s="68" t="str">
        <x:v>Sponsors, investors, model providers and counsel retain distinct roles.</x:v>
      </x:c>
      <x:c r="V1002" s="68" t="str">
        <x:v>Active</x:v>
      </x:c>
      <x:c r="W1002" s="68" t="str">
        <x:v>47;57</x:v>
      </x:c>
      <x:c r="X1002" s="68" t="str">
        <x:v>2026-07-27</x:v>
      </x:c>
    </x:row>
    <x:row r="1003">
      <x:c r="A1003" s="68" t="str">
        <x:v>V16INS-001</x:v>
      </x:c>
      <x:c r="B1003" s="68" t="str">
        <x:v>Primary insurance underwriting and claims conversion</x:v>
      </x:c>
      <x:c r="C1003" s="68" t="str">
        <x:v>ACT-POLICYHOLDERS</x:v>
      </x:c>
      <x:c r="D1003" s="68" t="str">
        <x:v>Policyholders</x:v>
      </x:c>
      <x:c r="E1003" s="68" t="str">
        <x:v>ACT-PRIMARYINSURERS</x:v>
      </x:c>
      <x:c r="F1003" s="68" t="str">
        <x:v>Primary insurers</x:v>
      </x:c>
      <x:c r="G1003" s="68" t="str">
        <x:v>Customer → insurer</x:v>
      </x:c>
      <x:c r="H1003" s="68" t="str">
        <x:v>Policy term</x:v>
      </x:c>
      <x:c r="I1003" s="68" t="str">
        <x:v>Premium payment and risk disclosure</x:v>
      </x:c>
      <x:c r="J1003" s="68" t="str">
        <x:v>INS-337</x:v>
      </x:c>
      <x:c r="K1003" s="68" t="str">
        <x:v>Policy-specific</x:v>
      </x:c>
      <x:c r="L1003" s="68" t="str">
        <x:v>Premium and underwriting information</x:v>
      </x:c>
      <x:c r="M1003" s="68" t="str">
        <x:v>Contractual promise of covered loss payment</x:v>
      </x:c>
      <x:c r="N1003" s="68" t="str">
        <x:v>Insurance converts an uncertain individual loss into a priced pooled obligation</x:v>
      </x:c>
      <x:c r="O1003" s="68" t="str">
        <x:v>Financial; legal; relational</x:v>
      </x:c>
      <x:c r="P1003" s="68" t="str">
        <x:v>E1</x:v>
      </x:c>
      <x:c r="Q1003" s="68" t="str">
        <x:v>Very high</x:v>
      </x:c>
      <x:c r="R1003" s="68" t="str">
        <x:v>SRC-691; SRC-693</x:v>
      </x:c>
      <x:c r="S1003" s="68" t="str">
        <x:v>Insurance contracts exchange premium for defined coverage.</x:v>
      </x:c>
      <x:c r="T1003" s="68" t="str">
        <x:v>Coverage of every loss or guarantee of prompt full payment.</x:v>
      </x:c>
      <x:c r="U1003" s="68" t="str">
        <x:v>Exclusions, limits, deductibles and claims conditions define the promise.</x:v>
      </x:c>
      <x:c r="V1003" s="68" t="str">
        <x:v>Active</x:v>
      </x:c>
      <x:c r="W1003" s="68" t="str">
        <x:v>47;57</x:v>
      </x:c>
      <x:c r="X1003" s="68" t="str">
        <x:v>2026-07-27</x:v>
      </x:c>
    </x:row>
    <x:row r="1004">
      <x:c r="A1004" s="68" t="str">
        <x:v>V16INS-002</x:v>
      </x:c>
      <x:c r="B1004" s="68" t="str">
        <x:v>Primary insurance underwriting and claims conversion</x:v>
      </x:c>
      <x:c r="C1004" s="68" t="str">
        <x:v>ACT-PRIMARYINSURERS</x:v>
      </x:c>
      <x:c r="D1004" s="68" t="str">
        <x:v>Primary insurers</x:v>
      </x:c>
      <x:c r="E1004" s="68" t="str">
        <x:v>ACT-POLICYHOLDERS</x:v>
      </x:c>
      <x:c r="F1004" s="68" t="str">
        <x:v>Policyholders</x:v>
      </x:c>
      <x:c r="G1004" s="68" t="str">
        <x:v>Insurer → customer</x:v>
      </x:c>
      <x:c r="H1004" s="68" t="str">
        <x:v>After covered event</x:v>
      </x:c>
      <x:c r="I1004" s="68" t="str">
        <x:v>Claims payment or defence</x:v>
      </x:c>
      <x:c r="J1004" s="68" t="str">
        <x:v>INS-337</x:v>
      </x:c>
      <x:c r="K1004" s="68" t="str">
        <x:v>Claim-specific</x:v>
      </x:c>
      <x:c r="L1004" s="68" t="str">
        <x:v>Verified covered loss</x:v>
      </x:c>
      <x:c r="M1004" s="68" t="str">
        <x:v>Cash payment, repair, defence or indemnity</x:v>
      </x:c>
      <x:c r="N1004" s="68" t="str">
        <x:v>Claims handling converts contract language and loss evidence into economic recovery</x:v>
      </x:c>
      <x:c r="O1004" s="68" t="str">
        <x:v>Financial; legal; operational</x:v>
      </x:c>
      <x:c r="P1004" s="68" t="str">
        <x:v>E1</x:v>
      </x:c>
      <x:c r="Q1004" s="68" t="str">
        <x:v>High</x:v>
      </x:c>
      <x:c r="R1004" s="68" t="str">
        <x:v>SRC-691; SRC-693</x:v>
      </x:c>
      <x:c r="S1004" s="68" t="str">
        <x:v>Insurers pay or defend covered claims under contract terms.</x:v>
      </x:c>
      <x:c r="T1004" s="68" t="str">
        <x:v>Automatic payment of all claimed amounts or absence of disputes.</x:v>
      </x:c>
      <x:c r="U1004" s="68" t="str">
        <x:v>Coverage interpretation and loss valuation can be contested.</x:v>
      </x:c>
      <x:c r="V1004" s="68" t="str">
        <x:v>Active</x:v>
      </x:c>
      <x:c r="W1004" s="68" t="str">
        <x:v>47;57</x:v>
      </x:c>
      <x:c r="X1004" s="68" t="str">
        <x:v>2026-07-27</x:v>
      </x:c>
    </x:row>
    <x:row r="1005">
      <x:c r="A1005" s="68" t="str">
        <x:v>V16INS-003</x:v>
      </x:c>
      <x:c r="B1005" s="68" t="str">
        <x:v>Primary insurance underwriting and claims conversion</x:v>
      </x:c>
      <x:c r="C1005" s="68" t="str">
        <x:v>ACT-INSURANCEBROKERS</x:v>
      </x:c>
      <x:c r="D1005" s="68" t="str">
        <x:v>Insurance brokers</x:v>
      </x:c>
      <x:c r="E1005" s="68" t="str">
        <x:v>ACT-POLICYHOLDERS</x:v>
      </x:c>
      <x:c r="F1005" s="68" t="str">
        <x:v>Policyholders</x:v>
      </x:c>
      <x:c r="G1005" s="68" t="str">
        <x:v>Intermediary → buyer</x:v>
      </x:c>
      <x:c r="H1005" s="68" t="str">
        <x:v>Placement and renewal</x:v>
      </x:c>
      <x:c r="I1005" s="68" t="str">
        <x:v>Coverage advice and market access</x:v>
      </x:c>
      <x:c r="J1005" s="68" t="str">
        <x:v>INS-337</x:v>
      </x:c>
      <x:c r="K1005" s="68" t="str">
        <x:v>Policy-specific</x:v>
      </x:c>
      <x:c r="L1005" s="68" t="str">
        <x:v>Buyer risk profile and market information</x:v>
      </x:c>
      <x:c r="M1005" s="68" t="str">
        <x:v>Policy options and negotiated terms</x:v>
      </x:c>
      <x:c r="N1005" s="68" t="str">
        <x:v>Brokers convert complex risk into marketable submissions and competing coverage offers</x:v>
      </x:c>
      <x:c r="O1005" s="68" t="str">
        <x:v>Relational; informational; financial</x:v>
      </x:c>
      <x:c r="P1005" s="68" t="str">
        <x:v>S1</x:v>
      </x:c>
      <x:c r="Q1005" s="68" t="str">
        <x:v>High</x:v>
      </x:c>
      <x:c r="R1005" s="68" t="str">
        <x:v>SRC-693; SRC-694</x:v>
      </x:c>
      <x:c r="S1005" s="68" t="str">
        <x:v>Brokers are central participants in specialty insurance placement.</x:v>
      </x:c>
      <x:c r="T1005" s="68" t="str">
        <x:v>Guarantee of best price or independence from compensation incentives.</x:v>
      </x:c>
      <x:c r="U1005" s="68" t="str">
        <x:v>Broker duties and remuneration vary by jurisdiction and contract.</x:v>
      </x:c>
      <x:c r="V1005" s="68" t="str">
        <x:v>Active</x:v>
      </x:c>
      <x:c r="W1005" s="68" t="str">
        <x:v>47;57</x:v>
      </x:c>
      <x:c r="X1005" s="68" t="str">
        <x:v>2026-07-27</x:v>
      </x:c>
    </x:row>
    <x:row r="1006">
      <x:c r="A1006" s="68" t="str">
        <x:v>V16INS-004</x:v>
      </x:c>
      <x:c r="B1006" s="68" t="str">
        <x:v>Primary insurance underwriting and claims conversion</x:v>
      </x:c>
      <x:c r="C1006" s="68" t="str">
        <x:v>ACT-CLAIMSADJUSTERSANDLOSSAS</x:v>
      </x:c>
      <x:c r="D1006" s="68" t="str">
        <x:v>Claims adjusters and loss assessors</x:v>
      </x:c>
      <x:c r="E1006" s="68" t="str">
        <x:v>ACT-PRIMARYINSURERS</x:v>
      </x:c>
      <x:c r="F1006" s="68" t="str">
        <x:v>Primary insurers</x:v>
      </x:c>
      <x:c r="G1006" s="68" t="str">
        <x:v>Claims professional → insurer</x:v>
      </x:c>
      <x:c r="H1006" s="68" t="str">
        <x:v>After loss</x:v>
      </x:c>
      <x:c r="I1006" s="68" t="str">
        <x:v>Loss investigation and valuation</x:v>
      </x:c>
      <x:c r="J1006" s="68" t="str">
        <x:v>INS-337</x:v>
      </x:c>
      <x:c r="K1006" s="68" t="str">
        <x:v>Claim-specific</x:v>
      </x:c>
      <x:c r="L1006" s="68" t="str">
        <x:v>Physical evidence, records and policy terms</x:v>
      </x:c>
      <x:c r="M1006" s="68" t="str">
        <x:v>Coverage and quantum assessment</x:v>
      </x:c>
      <x:c r="N1006" s="68" t="str">
        <x:v>Claims professionals translate real-world damage into a payable or disputed financial amount</x:v>
      </x:c>
      <x:c r="O1006" s="68" t="str">
        <x:v>Informational; legal; operational</x:v>
      </x:c>
      <x:c r="P1006" s="68" t="str">
        <x:v>S1</x:v>
      </x:c>
      <x:c r="Q1006" s="68" t="str">
        <x:v>High</x:v>
      </x:c>
      <x:c r="R1006" s="68" t="str">
        <x:v>SRC-691</x:v>
      </x:c>
      <x:c r="S1006" s="68" t="str">
        <x:v>Claims assessment is a core part of insurance operations.</x:v>
      </x:c>
      <x:c r="T1006" s="68" t="str">
        <x:v>Final legal authority in every disputed claim.</x:v>
      </x:c>
      <x:c r="U1006" s="68" t="str">
        <x:v>Insurer decisions, courts and arbitration may review the assessment.</x:v>
      </x:c>
      <x:c r="V1006" s="68" t="str">
        <x:v>Active</x:v>
      </x:c>
      <x:c r="W1006" s="68" t="str">
        <x:v>47;57</x:v>
      </x:c>
      <x:c r="X1006" s="68" t="str">
        <x:v>2026-07-27</x:v>
      </x:c>
    </x:row>
    <x:row r="1007">
      <x:c r="A1007" s="68" t="str">
        <x:v>V16LCH-001</x:v>
      </x:c>
      <x:c r="B1007" s="68" t="str">
        <x:v>Named clearinghouses and operational risk resources</x:v>
      </x:c>
      <x:c r="C1007" s="68" t="str">
        <x:v>ACT-LCHLIMITED</x:v>
      </x:c>
      <x:c r="D1007" s="68" t="str">
        <x:v>LCH Limited</x:v>
      </x:c>
      <x:c r="E1007" s="68" t="str">
        <x:v>ACT-CLEARINGMEMBERS</x:v>
      </x:c>
      <x:c r="F1007" s="68" t="str">
        <x:v>Clearing members</x:v>
      </x:c>
      <x:c r="G1007" s="68" t="str">
        <x:v>CCP → members</x:v>
      </x:c>
      <x:c r="H1007" s="68" t="str">
        <x:v>2025–2026</x:v>
      </x:c>
      <x:c r="I1007" s="68" t="str">
        <x:v>Multi-service clearing and service-specific waterfalls</x:v>
      </x:c>
      <x:c r="J1007" s="68" t="str">
        <x:v>INS-355</x:v>
      </x:c>
      <x:c r="K1007" s="68" t="str">
        <x:v>1.08 billion EquityClear trade sides in 2025</x:v>
      </x:c>
      <x:c r="L1007" s="68" t="str">
        <x:v>Trades, margin and membership resources</x:v>
      </x:c>
      <x:c r="M1007" s="68" t="str">
        <x:v>Cleared positions and risk management</x:v>
      </x:c>
      <x:c r="N1007" s="68" t="str">
        <x:v>LCH combines scale with dedicated service waterfalls to limit cross-product contagion</x:v>
      </x:c>
      <x:c r="O1007" s="68" t="str">
        <x:v>Financial; operational; systemic</x:v>
      </x:c>
      <x:c r="P1007" s="68" t="str">
        <x:v>E1</x:v>
      </x:c>
      <x:c r="Q1007" s="68" t="str">
        <x:v>Very high</x:v>
      </x:c>
      <x:c r="R1007" s="68" t="str">
        <x:v>SRC-723; SRC-724; SRC-725</x:v>
      </x:c>
      <x:c r="S1007" s="68" t="str">
        <x:v>LCH reports large clearing activity and service-specific risk systems.</x:v>
      </x:c>
      <x:c r="T1007" s="68" t="str">
        <x:v>Elimination of liquidity stress or zero operational concentration.</x:v>
      </x:c>
      <x:c r="U1007" s="68" t="str">
        <x:v>Scale increases both efficiency and criticality.</x:v>
      </x:c>
      <x:c r="V1007" s="68" t="str">
        <x:v>Active</x:v>
      </x:c>
      <x:c r="W1007" s="68" t="str">
        <x:v>47;57</x:v>
      </x:c>
      <x:c r="X1007" s="68" t="str">
        <x:v>2026-07-27</x:v>
      </x:c>
    </x:row>
    <x:row r="1008">
      <x:c r="A1008" s="68" t="str">
        <x:v>V16LCH-002</x:v>
      </x:c>
      <x:c r="B1008" s="68" t="str">
        <x:v>Named clearinghouses and operational risk resources</x:v>
      </x:c>
      <x:c r="C1008" s="68" t="str">
        <x:v>ACT-LCHLIMITED</x:v>
      </x:c>
      <x:c r="D1008" s="68" t="str">
        <x:v>LCH Limited</x:v>
      </x:c>
      <x:c r="E1008" s="68" t="str">
        <x:v>ACT-INITIALMARGINCOLLATERAL</x:v>
      </x:c>
      <x:c r="F1008" s="68" t="str">
        <x:v>Initial margin collateral</x:v>
      </x:c>
      <x:c r="G1008" s="68" t="str">
        <x:v>CCP → collateral rules</x:v>
      </x:c>
      <x:c r="H1008" s="68" t="str">
        <x:v>Ongoing</x:v>
      </x:c>
      <x:c r="I1008" s="68" t="str">
        <x:v>Margin eligibility, custody and reuse rules</x:v>
      </x:c>
      <x:c r="J1008" s="68" t="str">
        <x:v>INS-349; INS-355</x:v>
      </x:c>
      <x:c r="K1008" s="68" t="str">
        <x:v>Service-specific</x:v>
      </x:c>
      <x:c r="L1008" s="68" t="str">
        <x:v>Member collateral</x:v>
      </x:c>
      <x:c r="M1008" s="68" t="str">
        <x:v>Risk-managed collateral pool</x:v>
      </x:c>
      <x:c r="N1008" s="68" t="str">
        <x:v>Collateral architecture affects liquidity, segregation and asset-control rights</x:v>
      </x:c>
      <x:c r="O1008" s="68" t="str">
        <x:v>Financial; legal; operational</x:v>
      </x:c>
      <x:c r="P1008" s="68" t="str">
        <x:v>E1</x:v>
      </x:c>
      <x:c r="Q1008" s="68" t="str">
        <x:v>High</x:v>
      </x:c>
      <x:c r="R1008" s="68" t="str">
        <x:v>SRC-724; SRC-726</x:v>
      </x:c>
      <x:c r="S1008" s="68" t="str">
        <x:v>LCH publishes risk management and quantitative disclosure information.</x:v>
      </x:c>
      <x:c r="T1008" s="68" t="str">
        <x:v>Uniform right of reuse across all LCH legal entities.</x:v>
      </x:c>
      <x:c r="U1008" s="68" t="str">
        <x:v>LCH Ltd and LCH SA can differ in collateral rights.</x:v>
      </x:c>
      <x:c r="V1008" s="68" t="str">
        <x:v>Active</x:v>
      </x:c>
      <x:c r="W1008" s="68" t="str">
        <x:v>47;57</x:v>
      </x:c>
      <x:c r="X1008" s="68" t="str">
        <x:v>2026-07-27</x:v>
      </x:c>
    </x:row>
    <x:row r="1009">
      <x:c r="A1009" s="68" t="str">
        <x:v>V16LL-001</x:v>
      </x:c>
      <x:c r="B1009" s="68" t="str">
        <x:v>Lloyd's marketplace, syndicates and central security</x:v>
      </x:c>
      <x:c r="C1009" s="68" t="str">
        <x:v>ACT-INSURANCEBROKERS</x:v>
      </x:c>
      <x:c r="D1009" s="68" t="str">
        <x:v>Insurance brokers</x:v>
      </x:c>
      <x:c r="E1009" s="68" t="str">
        <x:v>ACT-LLOYDSMARKET</x:v>
      </x:c>
      <x:c r="F1009" s="68" t="str">
        <x:v>Lloyd's market</x:v>
      </x:c>
      <x:c r="G1009" s="68" t="str">
        <x:v>Broker → marketplace</x:v>
      </x:c>
      <x:c r="H1009" s="68" t="str">
        <x:v>Placement cycle</x:v>
      </x:c>
      <x:c r="I1009" s="68" t="str">
        <x:v>Risk submission and market access</x:v>
      </x:c>
      <x:c r="J1009" s="68" t="str">
        <x:v>INS-341</x:v>
      </x:c>
      <x:c r="K1009" s="68" t="str">
        <x:v>£57.9 billion gross written premium in 2025</x:v>
      </x:c>
      <x:c r="L1009" s="68" t="str">
        <x:v>Client risk and underwriting information</x:v>
      </x:c>
      <x:c r="M1009" s="68" t="str">
        <x:v>Access to syndicate capacity</x:v>
      </x:c>
      <x:c r="N1009" s="68" t="str">
        <x:v>A specialised marketplace aggregates competing underwriting appetites around brokered risks</x:v>
      </x:c>
      <x:c r="O1009" s="68" t="str">
        <x:v>Relational; financial; informational</x:v>
      </x:c>
      <x:c r="P1009" s="68" t="str">
        <x:v>E1</x:v>
      </x:c>
      <x:c r="Q1009" s="68" t="str">
        <x:v>High</x:v>
      </x:c>
      <x:c r="R1009" s="68" t="str">
        <x:v>SRC-693; SRC-694</x:v>
      </x:c>
      <x:c r="S1009" s="68" t="str">
        <x:v>Lloyd's reports a large specialty insurance and reinsurance marketplace.</x:v>
      </x:c>
      <x:c r="T1009" s="68" t="str">
        <x:v>A single corporate insurer or one balance sheet underwriting every risk.</x:v>
      </x:c>
      <x:c r="U1009" s="68" t="str">
        <x:v>Syndicates and managing agents make underwriting decisions.</x:v>
      </x:c>
      <x:c r="V1009" s="68" t="str">
        <x:v>Active</x:v>
      </x:c>
      <x:c r="W1009" s="68" t="str">
        <x:v>47;57</x:v>
      </x:c>
      <x:c r="X1009" s="68" t="str">
        <x:v>2026-07-27</x:v>
      </x:c>
    </x:row>
    <x:row r="1010">
      <x:c r="A1010" s="68" t="str">
        <x:v>V16LL-002</x:v>
      </x:c>
      <x:c r="B1010" s="68" t="str">
        <x:v>Lloyd's marketplace, syndicates and central security</x:v>
      </x:c>
      <x:c r="C1010" s="68" t="str">
        <x:v>ACT-LLOYDSSYNDICATES</x:v>
      </x:c>
      <x:c r="D1010" s="68" t="str">
        <x:v>Lloyd's syndicates</x:v>
      </x:c>
      <x:c r="E1010" s="68" t="str">
        <x:v>ACT-POLICYHOLDERS</x:v>
      </x:c>
      <x:c r="F1010" s="68" t="str">
        <x:v>Policyholders</x:v>
      </x:c>
      <x:c r="G1010" s="68" t="str">
        <x:v>Syndicates → insureds</x:v>
      </x:c>
      <x:c r="H1010" s="68" t="str">
        <x:v>Policy term</x:v>
      </x:c>
      <x:c r="I1010" s="68" t="str">
        <x:v>Specialty underwriting</x:v>
      </x:c>
      <x:c r="J1010" s="68" t="str">
        <x:v>INS-341</x:v>
      </x:c>
      <x:c r="K1010" s="68" t="str">
        <x:v>Syndicate-specific</x:v>
      </x:c>
      <x:c r="L1010" s="68" t="str">
        <x:v>Member capital and underwriting authority</x:v>
      </x:c>
      <x:c r="M1010" s="68" t="str">
        <x:v>Contractual insurance obligations</x:v>
      </x:c>
      <x:c r="N1010" s="68" t="str">
        <x:v>Syndicates convert member capital and specialist expertise into insurance capacity</x:v>
      </x:c>
      <x:c r="O1010" s="68" t="str">
        <x:v>Financial; legal; relational</x:v>
      </x:c>
      <x:c r="P1010" s="68" t="str">
        <x:v>E1</x:v>
      </x:c>
      <x:c r="Q1010" s="68" t="str">
        <x:v>High</x:v>
      </x:c>
      <x:c r="R1010" s="68" t="str">
        <x:v>SRC-693; SRC-694</x:v>
      </x:c>
      <x:c r="S1010" s="68" t="str">
        <x:v>Lloyd's business is underwritten through syndicates.</x:v>
      </x:c>
      <x:c r="T1010" s="68" t="str">
        <x:v>Direct policyholder claim on every other syndicate or unlimited central guarantee.</x:v>
      </x:c>
      <x:c r="U1010" s="68" t="str">
        <x:v>Legal security and contract structure depend on the policy and market chain.</x:v>
      </x:c>
      <x:c r="V1010" s="68" t="str">
        <x:v>Active</x:v>
      </x:c>
      <x:c r="W1010" s="68" t="str">
        <x:v>47;57</x:v>
      </x:c>
      <x:c r="X1010" s="68" t="str">
        <x:v>2026-07-27</x:v>
      </x:c>
    </x:row>
    <x:row r="1011">
      <x:c r="A1011" s="68" t="str">
        <x:v>V16LL-003</x:v>
      </x:c>
      <x:c r="B1011" s="68" t="str">
        <x:v>Lloyd's marketplace, syndicates and central security</x:v>
      </x:c>
      <x:c r="C1011" s="68" t="str">
        <x:v>ACT-LLOYDSCENTRALFUND</x:v>
      </x:c>
      <x:c r="D1011" s="68" t="str">
        <x:v>Lloyd's Central Fund</x:v>
      </x:c>
      <x:c r="E1011" s="68" t="str">
        <x:v>ACT-POLICYHOLDERS</x:v>
      </x:c>
      <x:c r="F1011" s="68" t="str">
        <x:v>Policyholders</x:v>
      </x:c>
      <x:c r="G1011" s="68" t="str">
        <x:v>Central resource → policyholder security</x:v>
      </x:c>
      <x:c r="H1011" s="68" t="str">
        <x:v>If member and syndicate resources are insufficient</x:v>
      </x:c>
      <x:c r="I1011" s="68" t="str">
        <x:v>Central market support</x:v>
      </x:c>
      <x:c r="J1011" s="68" t="str">
        <x:v>INS-340</x:v>
      </x:c>
      <x:c r="K1011" s="68" t="str">
        <x:v>£6.325 billion available central own funds reported for year-end 2025 estimate</x:v>
      </x:c>
      <x:c r="L1011" s="68" t="str">
        <x:v>Central assets and callable resources</x:v>
      </x:c>
      <x:c r="M1011" s="68" t="str">
        <x:v>Additional policyholder protection</x:v>
      </x:c>
      <x:c r="N1011" s="68" t="str">
        <x:v>Central mutual resources increase market credibility beyond individual syndicate capital</x:v>
      </x:c>
      <x:c r="O1011" s="68" t="str">
        <x:v>Financial; institutional; systemic</x:v>
      </x:c>
      <x:c r="P1011" s="68" t="str">
        <x:v>E1</x:v>
      </x:c>
      <x:c r="Q1011" s="68" t="str">
        <x:v>Very high</x:v>
      </x:c>
      <x:c r="R1011" s="68" t="str">
        <x:v>SRC-693</x:v>
      </x:c>
      <x:c r="S1011" s="68" t="str">
        <x:v>Lloyd's reports central resources supporting its chain of security.</x:v>
      </x:c>
      <x:c r="T1011" s="68" t="str">
        <x:v>Unlimited guarantee, automatic payment in every failure or state backing.</x:v>
      </x:c>
      <x:c r="U1011" s="68" t="str">
        <x:v>Access to central resources is governed by Lloyd's rules and discretion.</x:v>
      </x:c>
      <x:c r="V1011" s="68" t="str">
        <x:v>Active</x:v>
      </x:c>
      <x:c r="W1011" s="68" t="str">
        <x:v>47;57</x:v>
      </x:c>
      <x:c r="X1011" s="68" t="str">
        <x:v>2026-07-27</x:v>
      </x:c>
    </x:row>
    <x:row r="1012">
      <x:c r="A1012" s="68" t="str">
        <x:v>V16LL-004</x:v>
      </x:c>
      <x:c r="B1012" s="68" t="str">
        <x:v>Lloyd's marketplace, syndicates and central security</x:v>
      </x:c>
      <x:c r="C1012" s="68" t="str">
        <x:v>ACT-PATRICKTIERNAN</x:v>
      </x:c>
      <x:c r="D1012" s="68" t="str">
        <x:v>Patrick Tiernan</x:v>
      </x:c>
      <x:c r="E1012" s="68" t="str">
        <x:v>ACT-LLOYDSMARKET</x:v>
      </x:c>
      <x:c r="F1012" s="68" t="str">
        <x:v>Lloyd's market</x:v>
      </x:c>
      <x:c r="G1012" s="68" t="str">
        <x:v>CEO → marketplace corporation</x:v>
      </x:c>
      <x:c r="H1012" s="68" t="str">
        <x:v>Current 2026</x:v>
      </x:c>
      <x:c r="I1012" s="68" t="str">
        <x:v>Chief executive authority</x:v>
      </x:c>
      <x:c r="J1012" s="68" t="str">
        <x:v>INS-340; INS-341</x:v>
      </x:c>
      <x:c r="K1012" s="68" t="str">
        <x:v>Formal office</x:v>
      </x:c>
      <x:c r="L1012" s="68" t="str">
        <x:v>Council delegation and executive management</x:v>
      </x:c>
      <x:c r="M1012" s="68" t="str">
        <x:v>Market strategy, oversight and operating direction</x:v>
      </x:c>
      <x:c r="N1012" s="68" t="str">
        <x:v>Corporate leadership coordinates the marketplace without replacing syndicate underwriting authority</x:v>
      </x:c>
      <x:c r="O1012" s="68" t="str">
        <x:v>Institutional; relational; financial</x:v>
      </x:c>
      <x:c r="P1012" s="68" t="str">
        <x:v>E1</x:v>
      </x:c>
      <x:c r="Q1012" s="68" t="str">
        <x:v>Very high</x:v>
      </x:c>
      <x:c r="R1012" s="68" t="str">
        <x:v>SRC-695; SRC-696</x:v>
      </x:c>
      <x:c r="S1012" s="68" t="str">
        <x:v>Patrick Tiernan is the current Lloyd's CEO.</x:v>
      </x:c>
      <x:c r="T1012" s="68" t="str">
        <x:v>Personal underwriting authority over every syndicate or ownership of member capital.</x:v>
      </x:c>
      <x:c r="U1012" s="68" t="str">
        <x:v>Council, Corporation, managing agents and syndicates retain separate roles.</x:v>
      </x:c>
      <x:c r="V1012" s="68" t="str">
        <x:v>Active</x:v>
      </x:c>
      <x:c r="W1012" s="68" t="str">
        <x:v>47;57</x:v>
      </x:c>
      <x:c r="X1012" s="68" t="str">
        <x:v>2026-07-27</x:v>
      </x:c>
    </x:row>
    <x:row r="1013">
      <x:c r="A1013" s="68" t="str">
        <x:v>V16LL-005</x:v>
      </x:c>
      <x:c r="B1013" s="68" t="str">
        <x:v>Lloyd's marketplace, syndicates and central security</x:v>
      </x:c>
      <x:c r="C1013" s="68" t="str">
        <x:v>ACT-MARINEWARRISKUNDERWRITIN</x:v>
      </x:c>
      <x:c r="D1013" s="68" t="str">
        <x:v>Marine war-risk underwriting consortium</x:v>
      </x:c>
      <x:c r="E1013" s="68" t="str">
        <x:v>ACT-MARINEANDCARGOINSUREDS</x:v>
      </x:c>
      <x:c r="F1013" s="68" t="str">
        <x:v>Marine and cargo insureds</x:v>
      </x:c>
      <x:c r="G1013" s="68" t="str">
        <x:v>Consortium → commercial insureds</x:v>
      </x:c>
      <x:c r="H1013" s="68" t="str">
        <x:v>2026</x:v>
      </x:c>
      <x:c r="I1013" s="68" t="str">
        <x:v>Primary war-risk coverage</x:v>
      </x:c>
      <x:c r="J1013" s="68" t="str">
        <x:v>INS-342</x:v>
      </x:c>
      <x:c r="K1013" s="68" t="str">
        <x:v>Up to $200 million hull/P&amp;I plus $200 million cargo capacity</x:v>
      </x:c>
      <x:c r="L1013" s="68" t="str">
        <x:v>Pooled Lloyd's underwriting capacity</x:v>
      </x:c>
      <x:c r="M1013" s="68" t="str">
        <x:v>Insurance for Strait of Hormuz transit risk</x:v>
      </x:c>
      <x:c r="N1013" s="68" t="str">
        <x:v>A consortium converts multiple syndicates' appetites into larger capacity for a geopolitical chokepoint</x:v>
      </x:c>
      <x:c r="O1013" s="68" t="str">
        <x:v>Financial; geopolitical; logistical</x:v>
      </x:c>
      <x:c r="P1013" s="68" t="str">
        <x:v>E1</x:v>
      </x:c>
      <x:c r="Q1013" s="68" t="str">
        <x:v>Very high</x:v>
      </x:c>
      <x:c r="R1013" s="68" t="str">
        <x:v>SRC-697</x:v>
      </x:c>
      <x:c r="S1013" s="68" t="str">
        <x:v>Lloyd's announced defined marine and cargo war-risk capacity.</x:v>
      </x:c>
      <x:c r="T1013" s="68" t="str">
        <x:v>Elimination of shipping risk, guarantee of transit or coverage outside policy terms.</x:v>
      </x:c>
      <x:c r="U1013" s="68" t="str">
        <x:v>Premium, exclusions and availability can change with conflict conditions.</x:v>
      </x:c>
      <x:c r="V1013" s="68" t="str">
        <x:v>Active</x:v>
      </x:c>
      <x:c r="W1013" s="68" t="str">
        <x:v>47;57</x:v>
      </x:c>
      <x:c r="X1013" s="68" t="str">
        <x:v>2026-07-27</x:v>
      </x:c>
    </x:row>
    <x:row r="1014">
      <x:c r="A1014" s="68" t="str">
        <x:v>V16MAR-001</x:v>
      </x:c>
      <x:c r="B1014" s="68" t="str">
        <x:v>Margin, collateral and liquidity transformation</x:v>
      </x:c>
      <x:c r="C1014" s="68" t="str">
        <x:v>ACT-CLEARINGMEMBERS</x:v>
      </x:c>
      <x:c r="D1014" s="68" t="str">
        <x:v>Clearing members</x:v>
      </x:c>
      <x:c r="E1014" s="68" t="str">
        <x:v>ACT-INITIALMARGINCOLLATERAL</x:v>
      </x:c>
      <x:c r="F1014" s="68" t="str">
        <x:v>Initial margin collateral</x:v>
      </x:c>
      <x:c r="G1014" s="68" t="str">
        <x:v>Member → collateral pool</x:v>
      </x:c>
      <x:c r="H1014" s="68" t="str">
        <x:v>Trade and portfolio lifecycle</x:v>
      </x:c>
      <x:c r="I1014" s="68" t="str">
        <x:v>Initial margin posting</x:v>
      </x:c>
      <x:c r="J1014" s="68" t="str">
        <x:v>INS-349</x:v>
      </x:c>
      <x:c r="K1014" s="68" t="str">
        <x:v>Model-specific</x:v>
      </x:c>
      <x:c r="L1014" s="68" t="str">
        <x:v>Cash or eligible securities</x:v>
      </x:c>
      <x:c r="M1014" s="68" t="str">
        <x:v>Collateral available during close-out</x:v>
      </x:c>
      <x:c r="N1014" s="68" t="str">
        <x:v>Initial margin converts participant liquidity into default protection for potential future exposure</x:v>
      </x:c>
      <x:c r="O1014" s="68" t="str">
        <x:v>Financial; legal; operational</x:v>
      </x:c>
      <x:c r="P1014" s="68" t="str">
        <x:v>E1</x:v>
      </x:c>
      <x:c r="Q1014" s="68" t="str">
        <x:v>Very high</x:v>
      </x:c>
      <x:c r="R1014" s="68" t="str">
        <x:v>SRC-712; SRC-719; SRC-724; SRC-730</x:v>
      </x:c>
      <x:c r="S1014" s="68" t="str">
        <x:v>CCPs collect initial margin to cover potential close-out losses.</x:v>
      </x:c>
      <x:c r="T1014" s="68" t="str">
        <x:v>A premium, final loss payment or ownership transfer to other members.</x:v>
      </x:c>
      <x:c r="U1014" s="68" t="str">
        <x:v>Collateral rights, segregation and investment rules vary.</x:v>
      </x:c>
      <x:c r="V1014" s="68" t="str">
        <x:v>Active</x:v>
      </x:c>
      <x:c r="W1014" s="68" t="str">
        <x:v>47;57</x:v>
      </x:c>
      <x:c r="X1014" s="68" t="str">
        <x:v>2026-07-27</x:v>
      </x:c>
    </x:row>
    <x:row r="1015">
      <x:c r="A1015" s="68" t="str">
        <x:v>V16MAR-002</x:v>
      </x:c>
      <x:c r="B1015" s="68" t="str">
        <x:v>Margin, collateral and liquidity transformation</x:v>
      </x:c>
      <x:c r="C1015" s="68" t="str">
        <x:v>ACT-CENTRALCOUNTERPARTIES</x:v>
      </x:c>
      <x:c r="D1015" s="68" t="str">
        <x:v>Central counterparties</x:v>
      </x:c>
      <x:c r="E1015" s="68" t="str">
        <x:v>ACT-VARIATIONMARGINCASHFLOWS</x:v>
      </x:c>
      <x:c r="F1015" s="68" t="str">
        <x:v>Variation margin cash flows</x:v>
      </x:c>
      <x:c r="G1015" s="68" t="str">
        <x:v>CCP → settlement flows</x:v>
      </x:c>
      <x:c r="H1015" s="68" t="str">
        <x:v>Daily and intraday</x:v>
      </x:c>
      <x:c r="I1015" s="68" t="str">
        <x:v>Mark-to-market settlement</x:v>
      </x:c>
      <x:c r="J1015" s="68" t="str">
        <x:v>INS-350</x:v>
      </x:c>
      <x:c r="K1015" s="68" t="str">
        <x:v>Price-move-specific</x:v>
      </x:c>
      <x:c r="L1015" s="68" t="str">
        <x:v>Current market value changes</x:v>
      </x:c>
      <x:c r="M1015" s="68" t="str">
        <x:v>Cash transfers between losing and gaining sides</x:v>
      </x:c>
      <x:c r="N1015" s="68" t="str">
        <x:v>Variation margin prevents current exposure from accumulating but creates immediate liquidity needs</x:v>
      </x:c>
      <x:c r="O1015" s="68" t="str">
        <x:v>Financial; operational; systemic</x:v>
      </x:c>
      <x:c r="P1015" s="68" t="str">
        <x:v>E1</x:v>
      </x:c>
      <x:c r="Q1015" s="68" t="str">
        <x:v>Very high</x:v>
      </x:c>
      <x:c r="R1015" s="68" t="str">
        <x:v>SRC-712; SRC-719; SRC-724</x:v>
      </x:c>
      <x:c r="S1015" s="68" t="str">
        <x:v>Cleared markets settle current exposure through margin flows.</x:v>
      </x:c>
      <x:c r="T1015" s="68" t="str">
        <x:v>Reduction of all future risk or net wealth creation.</x:v>
      </x:c>
      <x:c r="U1015" s="68" t="str">
        <x:v>It redistributes cash according to market moves.</x:v>
      </x:c>
      <x:c r="V1015" s="68" t="str">
        <x:v>Active</x:v>
      </x:c>
      <x:c r="W1015" s="68" t="str">
        <x:v>47;57</x:v>
      </x:c>
      <x:c r="X1015" s="68" t="str">
        <x:v>2026-07-27</x:v>
      </x:c>
    </x:row>
    <x:row r="1016">
      <x:c r="A1016" s="68" t="str">
        <x:v>V16MAR-003</x:v>
      </x:c>
      <x:c r="B1016" s="68" t="str">
        <x:v>Margin, collateral and liquidity transformation</x:v>
      </x:c>
      <x:c r="C1016" s="68" t="str">
        <x:v>ACT-INITIALMARGINCOLLATERAL</x:v>
      </x:c>
      <x:c r="D1016" s="68" t="str">
        <x:v>Initial margin collateral</x:v>
      </x:c>
      <x:c r="E1016" s="68" t="str">
        <x:v>ACT-CENTRALCOUNTERPARTIES</x:v>
      </x:c>
      <x:c r="F1016" s="68" t="str">
        <x:v>Central counterparties</x:v>
      </x:c>
      <x:c r="G1016" s="68" t="str">
        <x:v>Collateral pool → CCP control</x:v>
      </x:c>
      <x:c r="H1016" s="68" t="str">
        <x:v>During position life</x:v>
      </x:c>
      <x:c r="I1016" s="68" t="str">
        <x:v>Custody and permitted investment</x:v>
      </x:c>
      <x:c r="J1016" s="68" t="str">
        <x:v>INS-349</x:v>
      </x:c>
      <x:c r="K1016" s="68" t="str">
        <x:v>CCP-specific</x:v>
      </x:c>
      <x:c r="L1016" s="68" t="str">
        <x:v>Posted cash and securities</x:v>
      </x:c>
      <x:c r="M1016" s="68" t="str">
        <x:v>Protected or invested collateral pool</x:v>
      </x:c>
      <x:c r="N1016" s="68" t="str">
        <x:v>Collateral rules determine who controls liquidity and what replacement risks the system bears</x:v>
      </x:c>
      <x:c r="O1016" s="68" t="str">
        <x:v>Financial; ownership; operational</x:v>
      </x:c>
      <x:c r="P1016" s="68" t="str">
        <x:v>S1</x:v>
      </x:c>
      <x:c r="Q1016" s="68" t="str">
        <x:v>High</x:v>
      </x:c>
      <x:c r="R1016" s="68" t="str">
        <x:v>SRC-724; SRC-728; SRC-730</x:v>
      </x:c>
      <x:c r="S1016" s="68" t="str">
        <x:v>CCPs define eligible collateral, haircuts and custody arrangements.</x:v>
      </x:c>
      <x:c r="T1016" s="68" t="str">
        <x:v>Unrestricted beneficial ownership by the CCP or risk-free investment.</x:v>
      </x:c>
      <x:c r="U1016" s="68" t="str">
        <x:v>Legal title and reuse rights differ across CCPs and jurisdictions.</x:v>
      </x:c>
      <x:c r="V1016" s="68" t="str">
        <x:v>Active</x:v>
      </x:c>
      <x:c r="W1016" s="68" t="str">
        <x:v>47;57</x:v>
      </x:c>
      <x:c r="X1016" s="68" t="str">
        <x:v>2026-07-27</x:v>
      </x:c>
    </x:row>
    <x:row r="1017">
      <x:c r="A1017" s="68" t="str">
        <x:v>V16MAR-004</x:v>
      </x:c>
      <x:c r="B1017" s="68" t="str">
        <x:v>Margin, collateral and liquidity transformation</x:v>
      </x:c>
      <x:c r="C1017" s="68" t="str">
        <x:v>ACT-SWAPDEALERS</x:v>
      </x:c>
      <x:c r="D1017" s="68" t="str">
        <x:v>Swap dealers</x:v>
      </x:c>
      <x:c r="E1017" s="68" t="str">
        <x:v>ACT-INITIALMARGINCOLLATERAL</x:v>
      </x:c>
      <x:c r="F1017" s="68" t="str">
        <x:v>Initial margin collateral</x:v>
      </x:c>
      <x:c r="G1017" s="68" t="str">
        <x:v>Bilateral counterparty → collateral</x:v>
      </x:c>
      <x:c r="H1017" s="68" t="str">
        <x:v>Non-cleared trade lifecycle</x:v>
      </x:c>
      <x:c r="I1017" s="68" t="str">
        <x:v>Regulatory or contractual initial margin</x:v>
      </x:c>
      <x:c r="J1017" s="68" t="str">
        <x:v>INS-357</x:v>
      </x:c>
      <x:c r="K1017" s="68" t="str">
        <x:v>Exposure-specific</x:v>
      </x:c>
      <x:c r="L1017" s="68" t="str">
        <x:v>Eligible cash and securities</x:v>
      </x:c>
      <x:c r="M1017" s="68" t="str">
        <x:v>Segregated bilateral collateral</x:v>
      </x:c>
      <x:c r="N1017" s="68" t="str">
        <x:v>Uncleared margin rules reduce counterparty exposure while tying up high-quality liquid assets</x:v>
      </x:c>
      <x:c r="O1017" s="68" t="str">
        <x:v>Financial; legal; systemic</x:v>
      </x:c>
      <x:c r="P1017" s="68" t="str">
        <x:v>E2</x:v>
      </x:c>
      <x:c r="Q1017" s="68" t="str">
        <x:v>High</x:v>
      </x:c>
      <x:c r="R1017" s="68" t="str">
        <x:v>SRC-731; SRC-733</x:v>
      </x:c>
      <x:c r="S1017" s="68" t="str">
        <x:v>ISDA survey and guidance document extensive bilateral collateral use.</x:v>
      </x:c>
      <x:c r="T1017" s="68" t="str">
        <x:v>Full elimination of replacement-cost exposure or equivalence with CCP margin.</x:v>
      </x:c>
      <x:c r="U1017" s="68" t="str">
        <x:v>Netting sets, thresholds and custody arrangements matter.</x:v>
      </x:c>
      <x:c r="V1017" s="68" t="str">
        <x:v>Active</x:v>
      </x:c>
      <x:c r="W1017" s="68" t="str">
        <x:v>47;57</x:v>
      </x:c>
      <x:c r="X1017" s="68" t="str">
        <x:v>2026-07-27</x:v>
      </x:c>
    </x:row>
    <x:row r="1018">
      <x:c r="A1018" s="68" t="str">
        <x:v>V16MAR-005</x:v>
      </x:c>
      <x:c r="B1018" s="68" t="str">
        <x:v>Margin, collateral and liquidity transformation</x:v>
      </x:c>
      <x:c r="C1018" s="68" t="str">
        <x:v>ACT-CENTRALCOUNTERPARTIES</x:v>
      </x:c>
      <x:c r="D1018" s="68" t="str">
        <x:v>Central counterparties</x:v>
      </x:c>
      <x:c r="E1018" s="68" t="str">
        <x:v>ACT-CLEARINGMEMBERS</x:v>
      </x:c>
      <x:c r="F1018" s="68" t="str">
        <x:v>Clearing members</x:v>
      </x:c>
      <x:c r="G1018" s="68" t="str">
        <x:v>CCP → members</x:v>
      </x:c>
      <x:c r="H1018" s="68" t="str">
        <x:v>Stress period</x:v>
      </x:c>
      <x:c r="I1018" s="68" t="str">
        <x:v>Margin simulation and disclosure</x:v>
      </x:c>
      <x:c r="J1018" s="68" t="str">
        <x:v>INS-352</x:v>
      </x:c>
      <x:c r="K1018" s="68" t="str">
        <x:v>Policy proposals</x:v>
      </x:c>
      <x:c r="L1018" s="68" t="str">
        <x:v>Model scenarios and portfolio data</x:v>
      </x:c>
      <x:c r="M1018" s="68" t="str">
        <x:v>Expected margin demand and liquidity preparation</x:v>
      </x:c>
      <x:c r="N1018" s="68" t="str">
        <x:v>Simulation tools can convert opaque model sensitivity into preparable liquidity risk</x:v>
      </x:c>
      <x:c r="O1018" s="68" t="str">
        <x:v>Informational; financial; systemic</x:v>
      </x:c>
      <x:c r="P1018" s="68" t="str">
        <x:v>E1</x:v>
      </x:c>
      <x:c r="Q1018" s="68" t="str">
        <x:v>High</x:v>
      </x:c>
      <x:c r="R1018" s="68" t="str">
        <x:v>SRC-712; SRC-713</x:v>
      </x:c>
      <x:c r="S1018" s="68" t="str">
        <x:v>International proposals call for improved margin simulation and responsiveness disclosure.</x:v>
      </x:c>
      <x:c r="T1018" s="68" t="str">
        <x:v>Perfect prediction of stress-period calls.</x:v>
      </x:c>
      <x:c r="U1018" s="68" t="str">
        <x:v>Models depend on future volatility and portfolio composition.</x:v>
      </x:c>
      <x:c r="V1018" s="68" t="str">
        <x:v>Implementation</x:v>
      </x:c>
      <x:c r="W1018" s="68" t="str">
        <x:v>47;57</x:v>
      </x:c>
      <x:c r="X1018" s="68" t="str">
        <x:v>2026-07-27</x:v>
      </x:c>
    </x:row>
    <x:row r="1019">
      <x:c r="A1019" s="68" t="str">
        <x:v>V16NET-001</x:v>
      </x:c>
      <x:c r="B1019" s="68" t="str">
        <x:v>Netting, notional amounts and residual exposure</x:v>
      </x:c>
      <x:c r="C1019" s="68" t="str">
        <x:v>ACT-SWAPDEALERS</x:v>
      </x:c>
      <x:c r="D1019" s="68" t="str">
        <x:v>Swap dealers</x:v>
      </x:c>
      <x:c r="E1019" s="68" t="str">
        <x:v>ACT-SWAPDEALERS</x:v>
      </x:c>
      <x:c r="F1019" s="68" t="str">
        <x:v>Swap dealers</x:v>
      </x:c>
      <x:c r="G1019" s="68" t="str">
        <x:v>Dealer ↔ dealer</x:v>
      </x:c>
      <x:c r="H1019" s="68" t="str">
        <x:v>Ongoing</x:v>
      </x:c>
      <x:c r="I1019" s="68" t="str">
        <x:v>OTC derivatives and close-out netting</x:v>
      </x:c>
      <x:c r="J1019" s="68" t="str">
        <x:v>INS-357</x:v>
      </x:c>
      <x:c r="K1019" s="68" t="str">
        <x:v>Global market</x:v>
      </x:c>
      <x:c r="L1019" s="68" t="str">
        <x:v>Gross contractual notional and mark-to-market positions</x:v>
      </x:c>
      <x:c r="M1019" s="68" t="str">
        <x:v>Net exposure after legal netting</x:v>
      </x:c>
      <x:c r="N1019" s="68" t="str">
        <x:v>Close-out netting compresses many reciprocal claims into one termination amount</x:v>
      </x:c>
      <x:c r="O1019" s="68" t="str">
        <x:v>Financial; legal; systemic</x:v>
      </x:c>
      <x:c r="P1019" s="68" t="str">
        <x:v>E2</x:v>
      </x:c>
      <x:c r="Q1019" s="68" t="str">
        <x:v>High</x:v>
      </x:c>
      <x:c r="R1019" s="68" t="str">
        <x:v>SRC-732; SRC-734</x:v>
      </x:c>
      <x:c r="S1019" s="68" t="str">
        <x:v>ISDA analysis reports large reductions in exposure from close-out netting.</x:v>
      </x:c>
      <x:c r="T1019" s="68" t="str">
        <x:v>Elimination of market risk, liquidity risk or legal uncertainty in every jurisdiction.</x:v>
      </x:c>
      <x:c r="U1019" s="68" t="str">
        <x:v>Netting effectiveness depends on enforceable legal opinions and agreement scope.</x:v>
      </x:c>
      <x:c r="V1019" s="68" t="str">
        <x:v>Active</x:v>
      </x:c>
      <x:c r="W1019" s="68" t="str">
        <x:v>47;57</x:v>
      </x:c>
      <x:c r="X1019" s="68" t="str">
        <x:v>2026-07-27</x:v>
      </x:c>
    </x:row>
    <x:row r="1020">
      <x:c r="A1020" s="68" t="str">
        <x:v>V16NET-002</x:v>
      </x:c>
      <x:c r="B1020" s="68" t="str">
        <x:v>Netting, notional amounts and residual exposure</x:v>
      </x:c>
      <x:c r="C1020" s="68" t="str">
        <x:v>ACT-DERIVATIVESMARKETS</x:v>
      </x:c>
      <x:c r="D1020" s="68" t="str">
        <x:v>Derivatives markets</x:v>
      </x:c>
      <x:c r="E1020" s="68" t="str">
        <x:v>ACT-FINANCIALINSTITUTIONS</x:v>
      </x:c>
      <x:c r="F1020" s="68" t="str">
        <x:v>Financial institutions</x:v>
      </x:c>
      <x:c r="G1020" s="68" t="str">
        <x:v>Market contracts → institutional balance sheets</x:v>
      </x:c>
      <x:c r="H1020" s="68" t="str">
        <x:v>2025</x:v>
      </x:c>
      <x:c r="I1020" s="68" t="str">
        <x:v>Notional and mark-to-market exposure</x:v>
      </x:c>
      <x:c r="J1020" s="68" t="str">
        <x:v>INS-347; INS-357</x:v>
      </x:c>
      <x:c r="K1020" s="68" t="str">
        <x:v>$31 trillion futures and $352 trillion swaps estimated U.S. notional</x:v>
      </x:c>
      <x:c r="L1020" s="68" t="str">
        <x:v>Contract reference amounts</x:v>
      </x:c>
      <x:c r="M1020" s="68" t="str">
        <x:v>Cash flows, replacement cost and margin needs</x:v>
      </x:c>
      <x:c r="N1020" s="68" t="str">
        <x:v>Notional measures contract scale but only indirectly relates to economic exposure</x:v>
      </x:c>
      <x:c r="O1020" s="68" t="str">
        <x:v>Financial; informational; systemic</x:v>
      </x:c>
      <x:c r="P1020" s="68" t="str">
        <x:v>E1</x:v>
      </x:c>
      <x:c r="Q1020" s="68" t="str">
        <x:v>Very high</x:v>
      </x:c>
      <x:c r="R1020" s="68" t="str">
        <x:v>SRC-707</x:v>
      </x:c>
      <x:c r="S1020" s="68" t="str">
        <x:v>CFTC reports very large notional values for U.S. futures and swaps markets.</x:v>
      </x:c>
      <x:c r="T1020" s="68" t="str">
        <x:v>The amount that would be lost if all contracts failed or equivalent funded assets.</x:v>
      </x:c>
      <x:c r="U1020" s="68" t="str">
        <x:v>Exposure depends on prices, netting, collateral and maturity.</x:v>
      </x:c>
      <x:c r="V1020" s="68" t="str">
        <x:v>Active</x:v>
      </x:c>
      <x:c r="W1020" s="68" t="str">
        <x:v>47;57</x:v>
      </x:c>
      <x:c r="X1020" s="68" t="str">
        <x:v>2026-07-27</x:v>
      </x:c>
    </x:row>
    <x:row r="1021">
      <x:c r="A1021" s="68" t="str">
        <x:v>V16NET-003</x:v>
      </x:c>
      <x:c r="B1021" s="68" t="str">
        <x:v>Netting, notional amounts and residual exposure</x:v>
      </x:c>
      <x:c r="C1021" s="68" t="str">
        <x:v>ACT-SWAPDEALERS</x:v>
      </x:c>
      <x:c r="D1021" s="68" t="str">
        <x:v>Swap dealers</x:v>
      </x:c>
      <x:c r="E1021" s="68" t="str">
        <x:v>ACT-INITIALMARGINCOLLATERAL</x:v>
      </x:c>
      <x:c r="F1021" s="68" t="str">
        <x:v>Initial margin collateral</x:v>
      </x:c>
      <x:c r="G1021" s="68" t="str">
        <x:v>Dealer → collateral pool</x:v>
      </x:c>
      <x:c r="H1021" s="68" t="str">
        <x:v>Bilateral trade lifecycle</x:v>
      </x:c>
      <x:c r="I1021" s="68" t="str">
        <x:v>Collateral posting</x:v>
      </x:c>
      <x:c r="J1021" s="68" t="str">
        <x:v>INS-357</x:v>
      </x:c>
      <x:c r="K1021" s="68" t="str">
        <x:v>Market-wide</x:v>
      </x:c>
      <x:c r="L1021" s="68" t="str">
        <x:v>Net derivatives exposure</x:v>
      </x:c>
      <x:c r="M1021" s="68" t="str">
        <x:v>Cash and non-cash collateral</x:v>
      </x:c>
      <x:c r="N1021" s="68" t="str">
        <x:v>Collateral reduces unsecured credit exposure but creates funding and asset-encumbrance costs</x:v>
      </x:c>
      <x:c r="O1021" s="68" t="str">
        <x:v>Financial; ownership; systemic</x:v>
      </x:c>
      <x:c r="P1021" s="68" t="str">
        <x:v>E2</x:v>
      </x:c>
      <x:c r="Q1021" s="68" t="str">
        <x:v>High</x:v>
      </x:c>
      <x:c r="R1021" s="68" t="str">
        <x:v>SRC-731; SRC-733</x:v>
      </x:c>
      <x:c r="S1021" s="68" t="str">
        <x:v>ISDA's 2025 survey reports extensive cash and non-cash collateral.</x:v>
      </x:c>
      <x:c r="T1021" s="68" t="str">
        <x:v>Transfer of all market risk or absence of collateral disputes.</x:v>
      </x:c>
      <x:c r="U1021" s="68" t="str">
        <x:v>Haircuts, eligibility and segregation affect protection.</x:v>
      </x:c>
      <x:c r="V1021" s="68" t="str">
        <x:v>Active</x:v>
      </x:c>
      <x:c r="W1021" s="68" t="str">
        <x:v>47;57</x:v>
      </x:c>
      <x:c r="X1021" s="68" t="str">
        <x:v>2026-07-27</x:v>
      </x:c>
    </x:row>
    <x:row r="1022">
      <x:c r="A1022" s="68" t="str">
        <x:v>V16RE-001</x:v>
      </x:c>
      <x:c r="B1022" s="68" t="str">
        <x:v>Reinsurance, retrocession and balance-sheet capacity</x:v>
      </x:c>
      <x:c r="C1022" s="68" t="str">
        <x:v>ACT-PRIMARYINSURERS</x:v>
      </x:c>
      <x:c r="D1022" s="68" t="str">
        <x:v>Primary insurers</x:v>
      </x:c>
      <x:c r="E1022" s="68" t="str">
        <x:v>ACT-REINSURERS</x:v>
      </x:c>
      <x:c r="F1022" s="68" t="str">
        <x:v>Reinsurers</x:v>
      </x:c>
      <x:c r="G1022" s="68" t="str">
        <x:v>Cedant → reinsurer</x:v>
      </x:c>
      <x:c r="H1022" s="68" t="str">
        <x:v>Treaty or facultative term</x:v>
      </x:c>
      <x:c r="I1022" s="68" t="str">
        <x:v>Ceded premium and risk</x:v>
      </x:c>
      <x:c r="J1022" s="68" t="str">
        <x:v>INS-338</x:v>
      </x:c>
      <x:c r="K1022" s="68" t="str">
        <x:v>Contract-specific</x:v>
      </x:c>
      <x:c r="L1022" s="68" t="str">
        <x:v>Underwriting portfolio or named risk</x:v>
      </x:c>
      <x:c r="M1022" s="68" t="str">
        <x:v>Reinsurance recoverable after covered ceded loss</x:v>
      </x:c>
      <x:c r="N1022" s="68" t="str">
        <x:v>Reinsurance converts concentrated underwriting exposure into a claim on a larger diversified balance sheet</x:v>
      </x:c>
      <x:c r="O1022" s="68" t="str">
        <x:v>Financial; legal; relational</x:v>
      </x:c>
      <x:c r="P1022" s="68" t="str">
        <x:v>E1</x:v>
      </x:c>
      <x:c r="Q1022" s="68" t="str">
        <x:v>Very high</x:v>
      </x:c>
      <x:c r="R1022" s="68" t="str">
        <x:v>SRC-698; SRC-702</x:v>
      </x:c>
      <x:c r="S1022" s="68" t="str">
        <x:v>Reinsurers assume defined insurance risk from primary insurers.</x:v>
      </x:c>
      <x:c r="T1022" s="68" t="str">
        <x:v>Transfer of all insolvency risk or guaranteed collectability.</x:v>
      </x:c>
      <x:c r="U1022" s="68" t="str">
        <x:v>Coverage, attachment, limits and reinsurer credit matter.</x:v>
      </x:c>
      <x:c r="V1022" s="68" t="str">
        <x:v>Active</x:v>
      </x:c>
      <x:c r="W1022" s="68" t="str">
        <x:v>47;57</x:v>
      </x:c>
      <x:c r="X1022" s="68" t="str">
        <x:v>2026-07-27</x:v>
      </x:c>
    </x:row>
    <x:row r="1023">
      <x:c r="A1023" s="68" t="str">
        <x:v>V16RE-002</x:v>
      </x:c>
      <x:c r="B1023" s="68" t="str">
        <x:v>Reinsurance, retrocession and balance-sheet capacity</x:v>
      </x:c>
      <x:c r="C1023" s="68" t="str">
        <x:v>ACT-REINSURERS</x:v>
      </x:c>
      <x:c r="D1023" s="68" t="str">
        <x:v>Reinsurers</x:v>
      </x:c>
      <x:c r="E1023" s="68" t="str">
        <x:v>ACT-PRIMARYINSURERS</x:v>
      </x:c>
      <x:c r="F1023" s="68" t="str">
        <x:v>Primary insurers</x:v>
      </x:c>
      <x:c r="G1023" s="68" t="str">
        <x:v>Reinsurer → cedant</x:v>
      </x:c>
      <x:c r="H1023" s="68" t="str">
        <x:v>After covered loss</x:v>
      </x:c>
      <x:c r="I1023" s="68" t="str">
        <x:v>Reinsurance payment</x:v>
      </x:c>
      <x:c r="J1023" s="68" t="str">
        <x:v>INS-338</x:v>
      </x:c>
      <x:c r="K1023" s="68" t="str">
        <x:v>Contract-specific</x:v>
      </x:c>
      <x:c r="L1023" s="68" t="str">
        <x:v>Covered ceded claims</x:v>
      </x:c>
      <x:c r="M1023" s="68" t="str">
        <x:v>Cash recovery and capital relief</x:v>
      </x:c>
      <x:c r="N1023" s="68" t="str">
        <x:v>Reinsurance payment replenishes insurer liquidity and loss-absorbing capacity</x:v>
      </x:c>
      <x:c r="O1023" s="68" t="str">
        <x:v>Financial; operational; legal</x:v>
      </x:c>
      <x:c r="P1023" s="68" t="str">
        <x:v>E1</x:v>
      </x:c>
      <x:c r="Q1023" s="68" t="str">
        <x:v>High</x:v>
      </x:c>
      <x:c r="R1023" s="68" t="str">
        <x:v>SRC-698; SRC-702</x:v>
      </x:c>
      <x:c r="S1023" s="68" t="str">
        <x:v>Reinsurance contracts generate recoverables for covered ceded losses.</x:v>
      </x:c>
      <x:c r="T1023" s="68" t="str">
        <x:v>Immediate payment without dispute or elimination of reserve uncertainty.</x:v>
      </x:c>
      <x:c r="U1023" s="68" t="str">
        <x:v>Timing, collateral and counterparty quality affect recovery.</x:v>
      </x:c>
      <x:c r="V1023" s="68" t="str">
        <x:v>Active</x:v>
      </x:c>
      <x:c r="W1023" s="68" t="str">
        <x:v>47;57</x:v>
      </x:c>
      <x:c r="X1023" s="68" t="str">
        <x:v>2026-07-27</x:v>
      </x:c>
    </x:row>
    <x:row r="1024">
      <x:c r="A1024" s="68" t="str">
        <x:v>V16RE-003</x:v>
      </x:c>
      <x:c r="B1024" s="68" t="str">
        <x:v>Reinsurance, retrocession and balance-sheet capacity</x:v>
      </x:c>
      <x:c r="C1024" s="68" t="str">
        <x:v>ACT-REINSURERS</x:v>
      </x:c>
      <x:c r="D1024" s="68" t="str">
        <x:v>Reinsurers</x:v>
      </x:c>
      <x:c r="E1024" s="68" t="str">
        <x:v>ACT-RETROCESSIONAIRES</x:v>
      </x:c>
      <x:c r="F1024" s="68" t="str">
        <x:v>Retrocessionaires</x:v>
      </x:c>
      <x:c r="G1024" s="68" t="str">
        <x:v>Reinsurer → retrocessionaire</x:v>
      </x:c>
      <x:c r="H1024" s="68" t="str">
        <x:v>Retrocession term</x:v>
      </x:c>
      <x:c r="I1024" s="68" t="str">
        <x:v>Ceded reinsurance premium and accumulation risk</x:v>
      </x:c>
      <x:c r="J1024" s="68" t="str">
        <x:v>INS-339</x:v>
      </x:c>
      <x:c r="K1024" s="68" t="str">
        <x:v>Contract-specific</x:v>
      </x:c>
      <x:c r="L1024" s="68" t="str">
        <x:v>Reinsurance portfolio exposure</x:v>
      </x:c>
      <x:c r="M1024" s="68" t="str">
        <x:v>Retrocession recovery</x:v>
      </x:c>
      <x:c r="N1024" s="68" t="str">
        <x:v>Retrocession distributes catastrophe and accumulation risk beyond the first reinsurer</x:v>
      </x:c>
      <x:c r="O1024" s="68" t="str">
        <x:v>Financial; relational; systemic</x:v>
      </x:c>
      <x:c r="P1024" s="68" t="str">
        <x:v>E1</x:v>
      </x:c>
      <x:c r="Q1024" s="68" t="str">
        <x:v>High</x:v>
      </x:c>
      <x:c r="R1024" s="68" t="str">
        <x:v>SRC-698; SRC-702</x:v>
      </x:c>
      <x:c r="S1024" s="68" t="str">
        <x:v>Reinsurers use retrocession to manage portfolios and peak risk.</x:v>
      </x:c>
      <x:c r="T1024" s="68" t="str">
        <x:v>Disappearance of systemic concentration or complete transparency of the final risk holder.</x:v>
      </x:c>
      <x:c r="U1024" s="68" t="str">
        <x:v>Risk can circulate through interconnected contracts.</x:v>
      </x:c>
      <x:c r="V1024" s="68" t="str">
        <x:v>Active</x:v>
      </x:c>
      <x:c r="W1024" s="68" t="str">
        <x:v>47;57</x:v>
      </x:c>
      <x:c r="X1024" s="68" t="str">
        <x:v>2026-07-27</x:v>
      </x:c>
    </x:row>
    <x:row r="1025">
      <x:c r="A1025" s="68" t="str">
        <x:v>V16RE-004</x:v>
      </x:c>
      <x:c r="B1025" s="68" t="str">
        <x:v>Reinsurance, retrocession and balance-sheet capacity</x:v>
      </x:c>
      <x:c r="C1025" s="68" t="str">
        <x:v>ACT-MUNICHRE</x:v>
      </x:c>
      <x:c r="D1025" s="68" t="str">
        <x:v>Munich Re</x:v>
      </x:c>
      <x:c r="E1025" s="68" t="str">
        <x:v>ACT-PRIMARYINSURERS</x:v>
      </x:c>
      <x:c r="F1025" s="68" t="str">
        <x:v>Primary insurers</x:v>
      </x:c>
      <x:c r="G1025" s="68" t="str">
        <x:v>Global reinsurer → cedants</x:v>
      </x:c>
      <x:c r="H1025" s="68" t="str">
        <x:v>2025–2026</x:v>
      </x:c>
      <x:c r="I1025" s="68" t="str">
        <x:v>Reinsurance capacity and services</x:v>
      </x:c>
      <x:c r="J1025" s="68" t="str">
        <x:v>INS-343</x:v>
      </x:c>
      <x:c r="K1025" s="68" t="str">
        <x:v>€60.4 billion insurance revenue in 2025</x:v>
      </x:c>
      <x:c r="L1025" s="68" t="str">
        <x:v>Capital, underwriting expertise and diversification</x:v>
      </x:c>
      <x:c r="M1025" s="68" t="str">
        <x:v>Reinsurance cover and claims capacity</x:v>
      </x:c>
      <x:c r="N1025" s="68" t="str">
        <x:v>A large balance sheet converts global diversification and investment assets into underwriting capacity</x:v>
      </x:c>
      <x:c r="O1025" s="68" t="str">
        <x:v>Financial; informational; relational</x:v>
      </x:c>
      <x:c r="P1025" s="68" t="str">
        <x:v>E1</x:v>
      </x:c>
      <x:c r="Q1025" s="68" t="str">
        <x:v>Very high</x:v>
      </x:c>
      <x:c r="R1025" s="68" t="str">
        <x:v>SRC-698</x:v>
      </x:c>
      <x:c r="S1025" s="68" t="str">
        <x:v>Munich Re reports substantial global insurance revenue, investments and equity.</x:v>
      </x:c>
      <x:c r="T1025" s="68" t="str">
        <x:v>Coverage of all markets or immunity from catastrophe and reserve risk.</x:v>
      </x:c>
      <x:c r="U1025" s="68" t="str">
        <x:v>Capacity and appetite vary by price, peril and region.</x:v>
      </x:c>
      <x:c r="V1025" s="68" t="str">
        <x:v>Active</x:v>
      </x:c>
      <x:c r="W1025" s="68" t="str">
        <x:v>47;57</x:v>
      </x:c>
      <x:c r="X1025" s="68" t="str">
        <x:v>2026-07-27</x:v>
      </x:c>
    </x:row>
    <x:row r="1026">
      <x:c r="A1026" s="68" t="str">
        <x:v>V16RE-005</x:v>
      </x:c>
      <x:c r="B1026" s="68" t="str">
        <x:v>Reinsurance, retrocession and balance-sheet capacity</x:v>
      </x:c>
      <x:c r="C1026" s="68" t="str">
        <x:v>ACT-SWISSRE</x:v>
      </x:c>
      <x:c r="D1026" s="68" t="str">
        <x:v>Swiss Re</x:v>
      </x:c>
      <x:c r="E1026" s="68" t="str">
        <x:v>ACT-PRIMARYINSURERS</x:v>
      </x:c>
      <x:c r="F1026" s="68" t="str">
        <x:v>Primary insurers</x:v>
      </x:c>
      <x:c r="G1026" s="68" t="str">
        <x:v>Global reinsurer → cedants</x:v>
      </x:c>
      <x:c r="H1026" s="68" t="str">
        <x:v>2025–2026</x:v>
      </x:c>
      <x:c r="I1026" s="68" t="str">
        <x:v>Reinsurance capacity</x:v>
      </x:c>
      <x:c r="J1026" s="68" t="str">
        <x:v>INS-344</x:v>
      </x:c>
      <x:c r="K1026" s="68" t="str">
        <x:v>P&amp;C Re net income $2.8 billion in 2025</x:v>
      </x:c>
      <x:c r="L1026" s="68" t="str">
        <x:v>Capital, reserves and underwriting expertise</x:v>
      </x:c>
      <x:c r="M1026" s="68" t="str">
        <x:v>Ceded-risk capacity and claims payment</x:v>
      </x:c>
      <x:c r="N1026" s="68" t="str">
        <x:v>Global reinsurance groups pool exposures across geography, line and time</x:v>
      </x:c>
      <x:c r="O1026" s="68" t="str">
        <x:v>Financial; informational; relational</x:v>
      </x:c>
      <x:c r="P1026" s="68" t="str">
        <x:v>E1</x:v>
      </x:c>
      <x:c r="Q1026" s="68" t="str">
        <x:v>Very high</x:v>
      </x:c>
      <x:c r="R1026" s="68" t="str">
        <x:v>SRC-702</x:v>
      </x:c>
      <x:c r="S1026" s="68" t="str">
        <x:v>Swiss Re reports material reinsurance operations and technical provisions.</x:v>
      </x:c>
      <x:c r="T1026" s="68" t="str">
        <x:v>Elimination of correlated global losses or guaranteed profitability.</x:v>
      </x:c>
      <x:c r="U1026" s="68" t="str">
        <x:v>Extreme events and casualty development remain uncertain.</x:v>
      </x:c>
      <x:c r="V1026" s="68" t="str">
        <x:v>Active</x:v>
      </x:c>
      <x:c r="W1026" s="68" t="str">
        <x:v>47;57</x:v>
      </x:c>
      <x:c r="X1026" s="68" t="str">
        <x:v>2026-07-27</x:v>
      </x:c>
    </x:row>
    <x:row r="1027">
      <x:c r="A1027" s="68" t="str">
        <x:v>V16RE-006</x:v>
      </x:c>
      <x:c r="B1027" s="68" t="str">
        <x:v>Reinsurance, retrocession and balance-sheet capacity</x:v>
      </x:c>
      <x:c r="C1027" s="68" t="str">
        <x:v>ACT-CHRISTOPHJURECKA</x:v>
      </x:c>
      <x:c r="D1027" s="68" t="str">
        <x:v>Christoph Jurecka</x:v>
      </x:c>
      <x:c r="E1027" s="68" t="str">
        <x:v>ACT-MUNICHRE</x:v>
      </x:c>
      <x:c r="F1027" s="68" t="str">
        <x:v>Munich Re</x:v>
      </x:c>
      <x:c r="G1027" s="68" t="str">
        <x:v>Board chair → reinsurance group</x:v>
      </x:c>
      <x:c r="H1027" s="68" t="str">
        <x:v>Current 2026</x:v>
      </x:c>
      <x:c r="I1027" s="68" t="str">
        <x:v>Chair of Board of Management</x:v>
      </x:c>
      <x:c r="J1027" s="68" t="str">
        <x:v>INS-343</x:v>
      </x:c>
      <x:c r="K1027" s="68" t="str">
        <x:v>Formal executive office</x:v>
      </x:c>
      <x:c r="L1027" s="68" t="str">
        <x:v>Board mandate and executive authority</x:v>
      </x:c>
      <x:c r="M1027" s="68" t="str">
        <x:v>Strategy, capital allocation and group governance</x:v>
      </x:c>
      <x:c r="N1027" s="68" t="str">
        <x:v>Executive office converts board authority into group-wide risk appetite and capital decisions</x:v>
      </x:c>
      <x:c r="O1027" s="68" t="str">
        <x:v>Institutional; financial; relational</x:v>
      </x:c>
      <x:c r="P1027" s="68" t="str">
        <x:v>E1</x:v>
      </x:c>
      <x:c r="Q1027" s="68" t="str">
        <x:v>Very high</x:v>
      </x:c>
      <x:c r="R1027" s="68" t="str">
        <x:v>SRC-700</x:v>
      </x:c>
      <x:c r="S1027" s="68" t="str">
        <x:v>Christoph Jurecka has chaired Munich Re's Board of Management since January 1, 2026.</x:v>
      </x:c>
      <x:c r="T1027" s="68" t="str">
        <x:v>Personal underwriting of every policy or unilateral control of supervisory outcomes.</x:v>
      </x:c>
      <x:c r="U1027" s="68" t="str">
        <x:v>Committees, boards and business units share authority.</x:v>
      </x:c>
      <x:c r="V1027" s="68" t="str">
        <x:v>Active</x:v>
      </x:c>
      <x:c r="W1027" s="68" t="str">
        <x:v>47;57</x:v>
      </x:c>
      <x:c r="X1027" s="68" t="str">
        <x:v>2026-07-27</x:v>
      </x:c>
    </x:row>
    <x:row r="1028">
      <x:c r="A1028" s="68" t="str">
        <x:v>V16SUP-001</x:v>
      </x:c>
      <x:c r="B1028" s="68" t="str">
        <x:v>Insurance supervision, capital and solvency</x:v>
      </x:c>
      <x:c r="C1028" s="68" t="str">
        <x:v>ACT-INTERNATIONALASSOCIATION</x:v>
      </x:c>
      <x:c r="D1028" s="68" t="str">
        <x:v>International Association of Insurance Supervisors</x:v>
      </x:c>
      <x:c r="E1028" s="68" t="str">
        <x:v>ACT-INSURANCESUPERVISORS</x:v>
      </x:c>
      <x:c r="F1028" s="68" t="str">
        <x:v>Insurance supervisors</x:v>
      </x:c>
      <x:c r="G1028" s="68" t="str">
        <x:v>Standard setter → national supervisors</x:v>
      </x:c>
      <x:c r="H1028" s="68" t="str">
        <x:v>2025 onward</x:v>
      </x:c>
      <x:c r="I1028" s="68" t="str">
        <x:v>ICS, ICP and ComFrame implementation</x:v>
      </x:c>
      <x:c r="J1028" s="68" t="str">
        <x:v>INS-335; INS-336</x:v>
      </x:c>
      <x:c r="K1028" s="68" t="str">
        <x:v>Global supervisory network</x:v>
      </x:c>
      <x:c r="L1028" s="68" t="str">
        <x:v>International standards and comparative risk analysis</x:v>
      </x:c>
      <x:c r="M1028" s="68" t="str">
        <x:v>Domestic capital, governance and supervisory frameworks</x:v>
      </x:c>
      <x:c r="N1028" s="68" t="str">
        <x:v>International insurance standards gain coercive effect through national implementation and group supervision</x:v>
      </x:c>
      <x:c r="O1028" s="68" t="str">
        <x:v>Institutional; financial; informational</x:v>
      </x:c>
      <x:c r="P1028" s="68" t="str">
        <x:v>E1</x:v>
      </x:c>
      <x:c r="Q1028" s="68" t="str">
        <x:v>Very high</x:v>
      </x:c>
      <x:c r="R1028" s="68" t="str">
        <x:v>SRC-689; SRC-690; SRC-691</x:v>
      </x:c>
      <x:c r="S1028" s="68" t="str">
        <x:v>IAIS has adopted the ICS and maintains the ICP and ComFrame framework.</x:v>
      </x:c>
      <x:c r="T1028" s="68" t="str">
        <x:v>Direct IAIS enforcement against insurers or identical national law.</x:v>
      </x:c>
      <x:c r="U1028" s="68" t="str">
        <x:v>National authorities determine legal implementation and enforcement.</x:v>
      </x:c>
      <x:c r="V1028" s="68" t="str">
        <x:v>Active</x:v>
      </x:c>
      <x:c r="W1028" s="68" t="str">
        <x:v>47;57</x:v>
      </x:c>
      <x:c r="X1028" s="68" t="str">
        <x:v>2026-07-27</x:v>
      </x:c>
    </x:row>
    <x:row r="1029">
      <x:c r="A1029" s="68" t="str">
        <x:v>V16SUP-002</x:v>
      </x:c>
      <x:c r="B1029" s="68" t="str">
        <x:v>Insurance supervision, capital and solvency</x:v>
      </x:c>
      <x:c r="C1029" s="68" t="str">
        <x:v>ACT-INSURANCESUPERVISORS</x:v>
      </x:c>
      <x:c r="D1029" s="68" t="str">
        <x:v>Insurance supervisors</x:v>
      </x:c>
      <x:c r="E1029" s="68" t="str">
        <x:v>ACT-INTERNATIONALLYACTIVEINS</x:v>
      </x:c>
      <x:c r="F1029" s="68" t="str">
        <x:v>Internationally active insurance groups</x:v>
      </x:c>
      <x:c r="G1029" s="68" t="str">
        <x:v>Supervisor → insurance group</x:v>
      </x:c>
      <x:c r="H1029" s="68" t="str">
        <x:v>Ongoing</x:v>
      </x:c>
      <x:c r="I1029" s="68" t="str">
        <x:v>Group-wide solvency and governance supervision</x:v>
      </x:c>
      <x:c r="J1029" s="68" t="str">
        <x:v>INS-335; INS-336</x:v>
      </x:c>
      <x:c r="K1029" s="68" t="str">
        <x:v>Group-specific</x:v>
      </x:c>
      <x:c r="L1029" s="68" t="str">
        <x:v>Risk profile, assets, liabilities and governance information</x:v>
      </x:c>
      <x:c r="M1029" s="68" t="str">
        <x:v>Capital requirement, remediation or supervisory action</x:v>
      </x:c>
      <x:c r="N1029" s="68" t="str">
        <x:v>Group supervision converts dispersed insurance obligations into a consolidated solvency assessment</x:v>
      </x:c>
      <x:c r="O1029" s="68" t="str">
        <x:v>Institutional; financial; enforcement</x:v>
      </x:c>
      <x:c r="P1029" s="68" t="str">
        <x:v>E1</x:v>
      </x:c>
      <x:c r="Q1029" s="68" t="str">
        <x:v>High</x:v>
      </x:c>
      <x:c r="R1029" s="68" t="str">
        <x:v>SRC-689; SRC-691</x:v>
      </x:c>
      <x:c r="S1029" s="68" t="str">
        <x:v>The ICS is designed as a group-wide risk-based capital measure for internationally active insurance groups.</x:v>
      </x:c>
      <x:c r="T1029" s="68" t="str">
        <x:v>Guarantee that compliant groups cannot fail.</x:v>
      </x:c>
      <x:c r="U1029" s="68" t="str">
        <x:v>Capital models and supervisory judgment remain imperfect.</x:v>
      </x:c>
      <x:c r="V1029" s="68" t="str">
        <x:v>Implementation</x:v>
      </x:c>
      <x:c r="W1029" s="68" t="str">
        <x:v>47;57</x:v>
      </x:c>
      <x:c r="X1029" s="68" t="str">
        <x:v>2026-07-27</x:v>
      </x:c>
    </x:row>
    <x:row r="1030">
      <x:c r="A1030" s="68" t="str">
        <x:v>V16SUP-003</x:v>
      </x:c>
      <x:c r="B1030" s="68" t="str">
        <x:v>Insurance supervision, capital and solvency</x:v>
      </x:c>
      <x:c r="C1030" s="68" t="str">
        <x:v>ACT-INTERNATIONALLYACTIVEINS</x:v>
      </x:c>
      <x:c r="D1030" s="68" t="str">
        <x:v>Internationally active insurance groups</x:v>
      </x:c>
      <x:c r="E1030" s="68" t="str">
        <x:v>ACT-INSURANCESUPERVISORS</x:v>
      </x:c>
      <x:c r="F1030" s="68" t="str">
        <x:v>Insurance supervisors</x:v>
      </x:c>
      <x:c r="G1030" s="68" t="str">
        <x:v>Insurance group → supervisor</x:v>
      </x:c>
      <x:c r="H1030" s="68" t="str">
        <x:v>Reporting cycle</x:v>
      </x:c>
      <x:c r="I1030" s="68" t="str">
        <x:v>Solvency, risk and governance reporting</x:v>
      </x:c>
      <x:c r="J1030" s="68" t="str">
        <x:v>INS-335; INS-336</x:v>
      </x:c>
      <x:c r="K1030" s="68" t="str">
        <x:v>Group-specific</x:v>
      </x:c>
      <x:c r="L1030" s="68" t="str">
        <x:v>Balance-sheet, risk and governance data</x:v>
      </x:c>
      <x:c r="M1030" s="68" t="str">
        <x:v>Supervisory information set</x:v>
      </x:c>
      <x:c r="N1030" s="68" t="str">
        <x:v>Mandatory reporting turns private insurance balance sheets into public supervisory visibility</x:v>
      </x:c>
      <x:c r="O1030" s="68" t="str">
        <x:v>Informational; institutional; financial</x:v>
      </x:c>
      <x:c r="P1030" s="68" t="str">
        <x:v>S1</x:v>
      </x:c>
      <x:c r="Q1030" s="68" t="str">
        <x:v>High</x:v>
      </x:c>
      <x:c r="R1030" s="68" t="str">
        <x:v>SRC-689; SRC-691</x:v>
      </x:c>
      <x:c r="S1030" s="68" t="str">
        <x:v>Implementation requires group-level reporting and assessment.</x:v>
      </x:c>
      <x:c r="T1030" s="68" t="str">
        <x:v>Public disclosure of every risk model or real-time supervisory control.</x:v>
      </x:c>
      <x:c r="U1030" s="68" t="str">
        <x:v>Confidentiality and reporting templates vary.</x:v>
      </x:c>
      <x:c r="V1030" s="68" t="str">
        <x:v>Implementation</x:v>
      </x:c>
      <x:c r="W1030" s="68" t="str">
        <x:v>47;57</x:v>
      </x:c>
      <x:c r="X1030" s="68" t="str">
        <x:v>2026-07-27</x:v>
      </x:c>
    </x:row>
    <x:row r="1031">
      <x:c r="A1031" s="68" t="str">
        <x:v>V16SUP-004</x:v>
      </x:c>
      <x:c r="B1031" s="68" t="str">
        <x:v>Insurance supervision, capital and solvency</x:v>
      </x:c>
      <x:c r="C1031" s="68" t="str">
        <x:v>ACT-JONATHANDIXON</x:v>
      </x:c>
      <x:c r="D1031" s="68" t="str">
        <x:v>Jonathan Dixon</x:v>
      </x:c>
      <x:c r="E1031" s="68" t="str">
        <x:v>ACT-INTERNATIONALASSOCIATION</x:v>
      </x:c>
      <x:c r="F1031" s="68" t="str">
        <x:v>International Association of Insurance Supervisors</x:v>
      </x:c>
      <x:c r="G1031" s="68" t="str">
        <x:v>Secretary General → standard setter</x:v>
      </x:c>
      <x:c r="H1031" s="68" t="str">
        <x:v>Current 2026</x:v>
      </x:c>
      <x:c r="I1031" s="68" t="str">
        <x:v>Institutional leadership</x:v>
      </x:c>
      <x:c r="J1031" s="68" t="str">
        <x:v>INS-335; INS-336</x:v>
      </x:c>
      <x:c r="K1031" s="68" t="str">
        <x:v>Formal office</x:v>
      </x:c>
      <x:c r="L1031" s="68" t="str">
        <x:v>Member mandate and secretariat authority</x:v>
      </x:c>
      <x:c r="M1031" s="68" t="str">
        <x:v>Standards coordination and implementation support</x:v>
      </x:c>
      <x:c r="N1031" s="68" t="str">
        <x:v>Executive leadership coordinates the standard-setting institution without directly supervising national firms</x:v>
      </x:c>
      <x:c r="O1031" s="68" t="str">
        <x:v>Institutional; relational; informational</x:v>
      </x:c>
      <x:c r="P1031" s="68" t="str">
        <x:v>E1</x:v>
      </x:c>
      <x:c r="Q1031" s="68" t="str">
        <x:v>Very high</x:v>
      </x:c>
      <x:c r="R1031" s="68" t="str">
        <x:v>SRC-692</x:v>
      </x:c>
      <x:c r="S1031" s="68" t="str">
        <x:v>Jonathan Dixon is the IAIS Secretary General.</x:v>
      </x:c>
      <x:c r="T1031" s="68" t="str">
        <x:v>Personal authority to set every national capital rule or resolve an insurer.</x:v>
      </x:c>
      <x:c r="U1031" s="68" t="str">
        <x:v>IAIS decisions are member-driven and implemented nationally.</x:v>
      </x:c>
      <x:c r="V1031" s="68" t="str">
        <x:v>Active</x:v>
      </x:c>
      <x:c r="W1031" s="68" t="str">
        <x:v>47;57</x:v>
      </x:c>
      <x:c r="X1031" s="68" t="str">
        <x:v>2026-07-27</x:v>
      </x:c>
    </x:row>
    <x:row r="1032">
      <x:c r="A1032" s="68" t="str">
        <x:v>V17BANK-001</x:v>
      </x:c>
      <x:c r="B1032" s="68" t="str">
        <x:v>Bank deposit creation, settlement and maturity transformation</x:v>
      </x:c>
      <x:c r="C1032" s="68" t="str">
        <x:v>ACT-COMMERCIALBANKS</x:v>
      </x:c>
      <x:c r="D1032" s="68" t="str">
        <x:v>Commercial banks</x:v>
      </x:c>
      <x:c r="E1032" s="68" t="str">
        <x:v>ACT-BANKLOANSANDSECURITIES</x:v>
      </x:c>
      <x:c r="F1032" s="68" t="str">
        <x:v>Bank loans and securities</x:v>
      </x:c>
      <x:c r="G1032" s="68" t="str">
        <x:v>Bank → asset</x:v>
      </x:c>
      <x:c r="H1032" s="68" t="str">
        <x:v>Ongoing</x:v>
      </x:c>
      <x:c r="I1032" s="68" t="str">
        <x:v>Loan origination or nonbank asset purchase</x:v>
      </x:c>
      <x:c r="J1032" s="68" t="str">
        <x:v>INS-359; INS-360</x:v>
      </x:c>
      <x:c r="K1032" s="68" t="str">
        <x:v>Bank-specific</x:v>
      </x:c>
      <x:c r="L1032" s="68" t="str">
        <x:v>Credit decision and balance-sheet capacity</x:v>
      </x:c>
      <x:c r="M1032" s="68" t="str">
        <x:v>Loan or securities asset</x:v>
      </x:c>
      <x:c r="N1032" s="68" t="str">
        <x:v>Banks create earning assets subject to capital, liquidity and risk constraints</x:v>
      </x:c>
      <x:c r="O1032" s="68" t="str">
        <x:v>Financial; institutional; informational</x:v>
      </x:c>
      <x:c r="P1032" s="68" t="str">
        <x:v>E1</x:v>
      </x:c>
      <x:c r="Q1032" s="68" t="str">
        <x:v>Very high</x:v>
      </x:c>
      <x:c r="R1032" s="68" t="str">
        <x:v>SRC-736; SRC-737; SRC-738</x:v>
      </x:c>
      <x:c r="S1032" s="68" t="str">
        <x:v>Commercial banks extend loans and purchase assets as part of balance-sheet activity.</x:v>
      </x:c>
      <x:c r="T1032" s="68" t="str">
        <x:v>Unlimited lending capacity or absence of funding and capital constraints.</x:v>
      </x:c>
      <x:c r="U1032" s="68" t="str">
        <x:v>Credit quality, regulation, settlement outflows and profitability constrain expansion.</x:v>
      </x:c>
      <x:c r="V1032" s="68" t="str">
        <x:v>Active</x:v>
      </x:c>
      <x:c r="W1032" s="68" t="str">
        <x:v>48;57</x:v>
      </x:c>
      <x:c r="X1032" s="68" t="str">
        <x:v>2026-07-27</x:v>
      </x:c>
    </x:row>
    <x:row r="1033">
      <x:c r="A1033" s="68" t="str">
        <x:v>V17BANK-002</x:v>
      </x:c>
      <x:c r="B1033" s="68" t="str">
        <x:v>Bank deposit creation, settlement and maturity transformation</x:v>
      </x:c>
      <x:c r="C1033" s="68" t="str">
        <x:v>ACT-COMMERCIALBANKS</x:v>
      </x:c>
      <x:c r="D1033" s="68" t="str">
        <x:v>Commercial banks</x:v>
      </x:c>
      <x:c r="E1033" s="68" t="str">
        <x:v>ACT-BANKDEPOSITS</x:v>
      </x:c>
      <x:c r="F1033" s="68" t="str">
        <x:v>Bank deposits</x:v>
      </x:c>
      <x:c r="G1033" s="68" t="str">
        <x:v>Bank → liability</x:v>
      </x:c>
      <x:c r="H1033" s="68" t="str">
        <x:v>At loan or asset purchase</x:v>
      </x:c>
      <x:c r="I1033" s="68" t="str">
        <x:v>Deposit creation</x:v>
      </x:c>
      <x:c r="J1033" s="68" t="str">
        <x:v>INS-359</x:v>
      </x:c>
      <x:c r="K1033" s="68" t="str">
        <x:v>Transaction-specific</x:v>
      </x:c>
      <x:c r="L1033" s="68" t="str">
        <x:v>Bank credit extension or payment to nonbank</x:v>
      </x:c>
      <x:c r="M1033" s="68" t="str">
        <x:v>New deposit liability</x:v>
      </x:c>
      <x:c r="N1033" s="68" t="str">
        <x:v>Bank lending or asset purchases from nonbanks can create matching commercial-bank deposits</x:v>
      </x:c>
      <x:c r="O1033" s="68" t="str">
        <x:v>Financial; monetary; legal</x:v>
      </x:c>
      <x:c r="P1033" s="68" t="str">
        <x:v>E1</x:v>
      </x:c>
      <x:c r="Q1033" s="68" t="str">
        <x:v>Very high</x:v>
      </x:c>
      <x:c r="R1033" s="68" t="str">
        <x:v>SRC-736; SRC-737</x:v>
      </x:c>
      <x:c r="S1033" s="68" t="str">
        <x:v>Official central-bank sources explain that bank lending creates deposit liabilities.</x:v>
      </x:c>
      <x:c r="T1033" s="68" t="str">
        <x:v>Creation of central-bank reserves or permanent retention of the deposit at the same bank.</x:v>
      </x:c>
      <x:c r="U1033" s="68" t="str">
        <x:v>Payments can move deposits and require interbank settlement.</x:v>
      </x:c>
      <x:c r="V1033" s="68" t="str">
        <x:v>Active</x:v>
      </x:c>
      <x:c r="W1033" s="68" t="str">
        <x:v>48;57</x:v>
      </x:c>
      <x:c r="X1033" s="68" t="str">
        <x:v>2026-07-27</x:v>
      </x:c>
    </x:row>
    <x:row r="1034">
      <x:c r="A1034" s="68" t="str">
        <x:v>V17BANK-003</x:v>
      </x:c>
      <x:c r="B1034" s="68" t="str">
        <x:v>Bank deposit creation, settlement and maturity transformation</x:v>
      </x:c>
      <x:c r="C1034" s="68" t="str">
        <x:v>ACT-BANKDEPOSITS</x:v>
      </x:c>
      <x:c r="D1034" s="68" t="str">
        <x:v>Bank deposits</x:v>
      </x:c>
      <x:c r="E1034" s="68" t="str">
        <x:v>ACT-BANKDEPOSITORS</x:v>
      </x:c>
      <x:c r="F1034" s="68" t="str">
        <x:v>Bank depositors</x:v>
      </x:c>
      <x:c r="G1034" s="68" t="str">
        <x:v>Bank liability → customer claim</x:v>
      </x:c>
      <x:c r="H1034" s="68" t="str">
        <x:v>Ongoing</x:v>
      </x:c>
      <x:c r="I1034" s="68" t="str">
        <x:v>Deposit account balance</x:v>
      </x:c>
      <x:c r="J1034" s="68" t="str">
        <x:v>INS-359; INS-360</x:v>
      </x:c>
      <x:c r="K1034" s="68" t="str">
        <x:v>Account-specific</x:v>
      </x:c>
      <x:c r="L1034" s="68" t="str">
        <x:v>Bank liability and account terms</x:v>
      </x:c>
      <x:c r="M1034" s="68" t="str">
        <x:v>Spendable and withdrawable claim</x:v>
      </x:c>
      <x:c r="N1034" s="68" t="str">
        <x:v>Commercial-bank money is a claim on a bank accepted at par in ordinary payments</x:v>
      </x:c>
      <x:c r="O1034" s="68" t="str">
        <x:v>Monetary; legal; relational</x:v>
      </x:c>
      <x:c r="P1034" s="68" t="str">
        <x:v>E1</x:v>
      </x:c>
      <x:c r="Q1034" s="68" t="str">
        <x:v>Very high</x:v>
      </x:c>
      <x:c r="R1034" s="68" t="str">
        <x:v>SRC-736; SRC-738; SRC-739</x:v>
      </x:c>
      <x:c r="S1034" s="68" t="str">
        <x:v>Deposits are liabilities of commercial banks and function as money.</x:v>
      </x:c>
      <x:c r="T1034" s="68" t="str">
        <x:v>Segregated ownership of specific vault cash or central-bank reserves.</x:v>
      </x:c>
      <x:c r="U1034" s="68" t="str">
        <x:v>Convertibility depends on bank liquidity, settlement and the public safety net.</x:v>
      </x:c>
      <x:c r="V1034" s="68" t="str">
        <x:v>Active</x:v>
      </x:c>
      <x:c r="W1034" s="68" t="str">
        <x:v>48;57</x:v>
      </x:c>
      <x:c r="X1034" s="68" t="str">
        <x:v>2026-07-27</x:v>
      </x:c>
    </x:row>
    <x:row r="1035">
      <x:c r="A1035" s="68" t="str">
        <x:v>V17BANK-004</x:v>
      </x:c>
      <x:c r="B1035" s="68" t="str">
        <x:v>Bank deposit creation, settlement and maturity transformation</x:v>
      </x:c>
      <x:c r="C1035" s="68" t="str">
        <x:v>ACT-BANKDEPOSITORS</x:v>
      </x:c>
      <x:c r="D1035" s="68" t="str">
        <x:v>Bank depositors</x:v>
      </x:c>
      <x:c r="E1035" s="68" t="str">
        <x:v>ACT-COMMERCIALBANKS</x:v>
      </x:c>
      <x:c r="F1035" s="68" t="str">
        <x:v>Commercial banks</x:v>
      </x:c>
      <x:c r="G1035" s="68" t="str">
        <x:v>Depositor → bank</x:v>
      </x:c>
      <x:c r="H1035" s="68" t="str">
        <x:v>Ongoing</x:v>
      </x:c>
      <x:c r="I1035" s="68" t="str">
        <x:v>Funding and withdrawal option</x:v>
      </x:c>
      <x:c r="J1035" s="68" t="str">
        <x:v>INS-360</x:v>
      </x:c>
      <x:c r="K1035" s="68" t="str">
        <x:v>Approximately $17.9 trillion U.S. commercial-bank deposits in July 2026 H.8</x:v>
      </x:c>
      <x:c r="L1035" s="68" t="str">
        <x:v>Depositor funds and payment activity</x:v>
      </x:c>
      <x:c r="M1035" s="68" t="str">
        <x:v>Bank funding plus runnable liability</x:v>
      </x:c>
      <x:c r="N1035" s="68" t="str">
        <x:v>Deposits provide low-cost funding while remaining payable on demand or short notice</x:v>
      </x:c>
      <x:c r="O1035" s="68" t="str">
        <x:v>Financial; monetary; relational</x:v>
      </x:c>
      <x:c r="P1035" s="68" t="str">
        <x:v>E1</x:v>
      </x:c>
      <x:c r="Q1035" s="68" t="str">
        <x:v>Very high</x:v>
      </x:c>
      <x:c r="R1035" s="68" t="str">
        <x:v>SRC-738</x:v>
      </x:c>
      <x:c r="S1035" s="68" t="str">
        <x:v>Deposits are a major commercial-bank liability.</x:v>
      </x:c>
      <x:c r="T1035" s="68" t="str">
        <x:v>Stable funding in every stress or ownership of bank assets.</x:v>
      </x:c>
      <x:c r="U1035" s="68" t="str">
        <x:v>Deposit behaviour changes with rates, confidence and insurance coverage.</x:v>
      </x:c>
      <x:c r="V1035" s="68" t="str">
        <x:v>Active</x:v>
      </x:c>
      <x:c r="W1035" s="68" t="str">
        <x:v>48;57</x:v>
      </x:c>
      <x:c r="X1035" s="68" t="str">
        <x:v>2026-07-27</x:v>
      </x:c>
    </x:row>
    <x:row r="1036">
      <x:c r="A1036" s="68" t="str">
        <x:v>V17BANK-005</x:v>
      </x:c>
      <x:c r="B1036" s="68" t="str">
        <x:v>Bank deposit creation, settlement and maturity transformation</x:v>
      </x:c>
      <x:c r="C1036" s="68" t="str">
        <x:v>ACT-FEDERALRESERVEBANKS</x:v>
      </x:c>
      <x:c r="D1036" s="68" t="str">
        <x:v>Federal Reserve Banks</x:v>
      </x:c>
      <x:c r="E1036" s="68" t="str">
        <x:v>ACT-CENTRALBANKRESERVES</x:v>
      </x:c>
      <x:c r="F1036" s="68" t="str">
        <x:v>Central bank reserves</x:v>
      </x:c>
      <x:c r="G1036" s="68" t="str">
        <x:v>Reserve Bank → reserve account</x:v>
      </x:c>
      <x:c r="H1036" s="68" t="str">
        <x:v>Ongoing</x:v>
      </x:c>
      <x:c r="I1036" s="68" t="str">
        <x:v>Reserve-balance issuance and settlement</x:v>
      </x:c>
      <x:c r="J1036" s="68" t="str">
        <x:v>INS-372; INS-373; INS-374</x:v>
      </x:c>
      <x:c r="K1036" s="68" t="str">
        <x:v>System-wide</x:v>
      </x:c>
      <x:c r="L1036" s="68" t="str">
        <x:v>Central-bank operations and settlement rules</x:v>
      </x:c>
      <x:c r="M1036" s="68" t="str">
        <x:v>Reserve balances used among eligible institutions</x:v>
      </x:c>
      <x:c r="N1036" s="68" t="str">
        <x:v>Central-bank liabilities provide the final settlement asset for commercial banks</x:v>
      </x:c>
      <x:c r="O1036" s="68" t="str">
        <x:v>Monetary; institutional; operational</x:v>
      </x:c>
      <x:c r="P1036" s="68" t="str">
        <x:v>E1</x:v>
      </x:c>
      <x:c r="Q1036" s="68" t="str">
        <x:v>Very high</x:v>
      </x:c>
      <x:c r="R1036" s="68" t="str">
        <x:v>SRC-758; SRC-760; SRC-792</x:v>
      </x:c>
      <x:c r="S1036" s="68" t="str">
        <x:v>Federal Reserve Banks issue reserve balances used by depository institutions.</x:v>
      </x:c>
      <x:c r="T1036" s="68" t="str">
        <x:v>Direct public deposit accounts for all households or elimination of commercial-bank credit risk.</x:v>
      </x:c>
      <x:c r="U1036" s="68" t="str">
        <x:v>Access is institutionally restricted.</x:v>
      </x:c>
      <x:c r="V1036" s="68" t="str">
        <x:v>Active</x:v>
      </x:c>
      <x:c r="W1036" s="68" t="str">
        <x:v>48;57</x:v>
      </x:c>
      <x:c r="X1036" s="68" t="str">
        <x:v>2026-07-27</x:v>
      </x:c>
    </x:row>
    <x:row r="1037">
      <x:c r="A1037" s="68" t="str">
        <x:v>V17BANK-006</x:v>
      </x:c>
      <x:c r="B1037" s="68" t="str">
        <x:v>Bank deposit creation, settlement and maturity transformation</x:v>
      </x:c>
      <x:c r="C1037" s="68" t="str">
        <x:v>ACT-COMMERCIALBANKS</x:v>
      </x:c>
      <x:c r="D1037" s="68" t="str">
        <x:v>Commercial banks</x:v>
      </x:c>
      <x:c r="E1037" s="68" t="str">
        <x:v>ACT-CENTRALBANKRESERVES</x:v>
      </x:c>
      <x:c r="F1037" s="68" t="str">
        <x:v>Central bank reserves</x:v>
      </x:c>
      <x:c r="G1037" s="68" t="str">
        <x:v>Bank → reserve asset</x:v>
      </x:c>
      <x:c r="H1037" s="68" t="str">
        <x:v>Ongoing</x:v>
      </x:c>
      <x:c r="I1037" s="68" t="str">
        <x:v>Interbank settlement and liquidity buffer</x:v>
      </x:c>
      <x:c r="J1037" s="68" t="str">
        <x:v>INS-360; INS-372</x:v>
      </x:c>
      <x:c r="K1037" s="68" t="str">
        <x:v>Bank-specific</x:v>
      </x:c>
      <x:c r="L1037" s="68" t="str">
        <x:v>Deposit payments and central-bank operations</x:v>
      </x:c>
      <x:c r="M1037" s="68" t="str">
        <x:v>Settlement asset and liquidity</x:v>
      </x:c>
      <x:c r="N1037" s="68" t="str">
        <x:v>When deposits move across banks, reserves or correspondent balances settle the interbank obligation</x:v>
      </x:c>
      <x:c r="O1037" s="68" t="str">
        <x:v>Monetary; operational; financial</x:v>
      </x:c>
      <x:c r="P1037" s="68" t="str">
        <x:v>E1</x:v>
      </x:c>
      <x:c r="Q1037" s="68" t="str">
        <x:v>High</x:v>
      </x:c>
      <x:c r="R1037" s="68" t="str">
        <x:v>SRC-737; SRC-760; SRC-792</x:v>
      </x:c>
      <x:c r="S1037" s="68" t="str">
        <x:v>Interbank payments ultimately settle through central-bank or correspondent balances.</x:v>
      </x:c>
      <x:c r="T1037" s="68" t="str">
        <x:v>A fixed reserve ratio mechanically determining all lending.</x:v>
      </x:c>
      <x:c r="U1037" s="68" t="str">
        <x:v>Banks manage reserves dynamically under the operating framework.</x:v>
      </x:c>
      <x:c r="V1037" s="68" t="str">
        <x:v>Active</x:v>
      </x:c>
      <x:c r="W1037" s="68" t="str">
        <x:v>48;57</x:v>
      </x:c>
      <x:c r="X1037" s="68" t="str">
        <x:v>2026-07-27</x:v>
      </x:c>
    </x:row>
    <x:row r="1038">
      <x:c r="A1038" s="68" t="str">
        <x:v>V17BANK-007</x:v>
      </x:c>
      <x:c r="B1038" s="68" t="str">
        <x:v>Bank deposit creation, settlement and maturity transformation</x:v>
      </x:c>
      <x:c r="C1038" s="68" t="str">
        <x:v>ACT-COMMERCIALBANKS</x:v>
      </x:c>
      <x:c r="D1038" s="68" t="str">
        <x:v>Commercial banks</x:v>
      </x:c>
      <x:c r="E1038" s="68" t="str">
        <x:v>ACT-HIGHQUALITYLIQUIDASSETS</x:v>
      </x:c>
      <x:c r="F1038" s="68" t="str">
        <x:v>High-quality liquid assets</x:v>
      </x:c>
      <x:c r="G1038" s="68" t="str">
        <x:v>Bank → liquidity buffer</x:v>
      </x:c>
      <x:c r="H1038" s="68" t="str">
        <x:v>Ongoing</x:v>
      </x:c>
      <x:c r="I1038" s="68" t="str">
        <x:v>Liquidity portfolio</x:v>
      </x:c>
      <x:c r="J1038" s="68" t="str">
        <x:v>INS-361</x:v>
      </x:c>
      <x:c r="K1038" s="68" t="str">
        <x:v>Bank-specific</x:v>
      </x:c>
      <x:c r="L1038" s="68" t="str">
        <x:v>Cash, reserves and eligible marketable securities</x:v>
      </x:c>
      <x:c r="M1038" s="68" t="str">
        <x:v>Resources available under stress</x:v>
      </x:c>
      <x:c r="N1038" s="68" t="str">
        <x:v>Banks hold liquid assets to meet withdrawals and regulatory outflows</x:v>
      </x:c>
      <x:c r="O1038" s="68" t="str">
        <x:v>Financial; regulatory; operational</x:v>
      </x:c>
      <x:c r="P1038" s="68" t="str">
        <x:v>E1</x:v>
      </x:c>
      <x:c r="Q1038" s="68" t="str">
        <x:v>High</x:v>
      </x:c>
      <x:c r="R1038" s="68" t="str">
        <x:v>SRC-754; SRC-755; SRC-757</x:v>
      </x:c>
      <x:c r="S1038" s="68" t="str">
        <x:v>The LCR requires adequate unencumbered HQLA for a defined stress period.</x:v>
      </x:c>
      <x:c r="T1038" s="68" t="str">
        <x:v>No liquidity stress or zero price risk in all HQLA.</x:v>
      </x:c>
      <x:c r="U1038" s="68" t="str">
        <x:v>Haircuts, market depth and operational readiness matter.</x:v>
      </x:c>
      <x:c r="V1038" s="68" t="str">
        <x:v>Active</x:v>
      </x:c>
      <x:c r="W1038" s="68" t="str">
        <x:v>48;57</x:v>
      </x:c>
      <x:c r="X1038" s="68" t="str">
        <x:v>2026-07-27</x:v>
      </x:c>
    </x:row>
    <x:row r="1039">
      <x:c r="A1039" s="68" t="str">
        <x:v>V17BANK-008</x:v>
      </x:c>
      <x:c r="B1039" s="68" t="str">
        <x:v>Bank deposit creation, settlement and maturity transformation</x:v>
      </x:c>
      <x:c r="C1039" s="68" t="str">
        <x:v>ACT-BANKLOANSANDSECURITIES</x:v>
      </x:c>
      <x:c r="D1039" s="68" t="str">
        <x:v>Bank loans and securities</x:v>
      </x:c>
      <x:c r="E1039" s="68" t="str">
        <x:v>ACT-BANKDEPOSITS</x:v>
      </x:c>
      <x:c r="F1039" s="68" t="str">
        <x:v>Bank deposits</x:v>
      </x:c>
      <x:c r="G1039" s="68" t="str">
        <x:v>Longer-duration assets ↔ short-term liabilities</x:v>
      </x:c>
      <x:c r="H1039" s="68" t="str">
        <x:v>Ongoing</x:v>
      </x:c>
      <x:c r="I1039" s="68" t="str">
        <x:v>Maturity transformation</x:v>
      </x:c>
      <x:c r="J1039" s="68" t="str">
        <x:v>INS-360; INS-361; INS-362</x:v>
      </x:c>
      <x:c r="K1039" s="68" t="str">
        <x:v>Bank-specific</x:v>
      </x:c>
      <x:c r="L1039" s="68" t="str">
        <x:v>Illiquid or longer-term assets</x:v>
      </x:c>
      <x:c r="M1039" s="68" t="str">
        <x:v>Shorter-term money-like funding</x:v>
      </x:c>
      <x:c r="N1039" s="68" t="str">
        <x:v>Banks fund credit and securities with liabilities that can reprice or run faster than assets mature</x:v>
      </x:c>
      <x:c r="O1039" s="68" t="str">
        <x:v>Financial; monetary; systemic</x:v>
      </x:c>
      <x:c r="P1039" s="68" t="str">
        <x:v>S1</x:v>
      </x:c>
      <x:c r="Q1039" s="68" t="str">
        <x:v>High</x:v>
      </x:c>
      <x:c r="R1039" s="68" t="str">
        <x:v>SRC-738; SRC-755; SRC-756</x:v>
      </x:c>
      <x:c r="S1039" s="68" t="str">
        <x:v>Bank balance sheets combine loans and securities with deposits and other funding.</x:v>
      </x:c>
      <x:c r="T1039" s="68" t="str">
        <x:v>That every bank has the same duration mismatch or is insolvent.</x:v>
      </x:c>
      <x:c r="U1039" s="68" t="str">
        <x:v>Capital, liquidity and asset composition vary.</x:v>
      </x:c>
      <x:c r="V1039" s="68" t="str">
        <x:v>Active</x:v>
      </x:c>
      <x:c r="W1039" s="68" t="str">
        <x:v>48;57</x:v>
      </x:c>
      <x:c r="X1039" s="68" t="str">
        <x:v>2026-07-27</x:v>
      </x:c>
    </x:row>
    <x:row r="1040">
      <x:c r="A1040" s="68" t="str">
        <x:v>V17BAS-001</x:v>
      </x:c>
      <x:c r="B1040" s="68" t="str">
        <x:v>Basel liquidity, capital and stable-funding constraints</x:v>
      </x:c>
      <x:c r="C1040" s="68" t="str">
        <x:v>ACT-BASELCOMMITTEEONBANKINGS</x:v>
      </x:c>
      <x:c r="D1040" s="68" t="str">
        <x:v>Basel Committee on Banking Supervision</x:v>
      </x:c>
      <x:c r="E1040" s="68" t="str">
        <x:v>ACT-BANKSUPERVISORS</x:v>
      </x:c>
      <x:c r="F1040" s="68" t="str">
        <x:v>Bank supervisors</x:v>
      </x:c>
      <x:c r="G1040" s="68" t="str">
        <x:v>Standard setter → national supervisors</x:v>
      </x:c>
      <x:c r="H1040" s="68" t="str">
        <x:v>Ongoing</x:v>
      </x:c>
      <x:c r="I1040" s="68" t="str">
        <x:v>Basel implementation</x:v>
      </x:c>
      <x:c r="J1040" s="68" t="str">
        <x:v>INS-361; INS-362</x:v>
      </x:c>
      <x:c r="K1040" s="68" t="str">
        <x:v>Global</x:v>
      </x:c>
      <x:c r="L1040" s="68" t="str">
        <x:v>International prudential standards</x:v>
      </x:c>
      <x:c r="M1040" s="68" t="str">
        <x:v>Domestic bank capital and liquidity rules</x:v>
      </x:c>
      <x:c r="N1040" s="68" t="str">
        <x:v>Basel standards gain legal force through national rulemaking and supervision</x:v>
      </x:c>
      <x:c r="O1040" s="68" t="str">
        <x:v>Institutional; financial; regulatory</x:v>
      </x:c>
      <x:c r="P1040" s="68" t="str">
        <x:v>E1</x:v>
      </x:c>
      <x:c r="Q1040" s="68" t="str">
        <x:v>Very high</x:v>
      </x:c>
      <x:c r="R1040" s="68" t="str">
        <x:v>SRC-754; SRC-755; SRC-756</x:v>
      </x:c>
      <x:c r="S1040" s="68" t="str">
        <x:v>The Basel Committee publishes the LCR, NSFR and broader Basel framework.</x:v>
      </x:c>
      <x:c r="T1040" s="68" t="str">
        <x:v>Direct global legal authority over banks.</x:v>
      </x:c>
      <x:c r="U1040" s="68" t="str">
        <x:v>Implementation differs across jurisdictions.</x:v>
      </x:c>
      <x:c r="V1040" s="68" t="str">
        <x:v>Active</x:v>
      </x:c>
      <x:c r="W1040" s="68" t="str">
        <x:v>48;57</x:v>
      </x:c>
      <x:c r="X1040" s="68" t="str">
        <x:v>2026-07-27</x:v>
      </x:c>
    </x:row>
    <x:row r="1041">
      <x:c r="A1041" s="68" t="str">
        <x:v>V17BAS-002</x:v>
      </x:c>
      <x:c r="B1041" s="68" t="str">
        <x:v>Basel liquidity, capital and stable-funding constraints</x:v>
      </x:c>
      <x:c r="C1041" s="68" t="str">
        <x:v>ACT-BANKSUPERVISORS</x:v>
      </x:c>
      <x:c r="D1041" s="68" t="str">
        <x:v>Bank supervisors</x:v>
      </x:c>
      <x:c r="E1041" s="68" t="str">
        <x:v>ACT-COMMERCIALBANKS</x:v>
      </x:c>
      <x:c r="F1041" s="68" t="str">
        <x:v>Commercial banks</x:v>
      </x:c>
      <x:c r="G1041" s="68" t="str">
        <x:v>Supervisor → bank</x:v>
      </x:c>
      <x:c r="H1041" s="68" t="str">
        <x:v>Ongoing</x:v>
      </x:c>
      <x:c r="I1041" s="68" t="str">
        <x:v>Liquidity Coverage Ratio</x:v>
      </x:c>
      <x:c r="J1041" s="68" t="str">
        <x:v>INS-361</x:v>
      </x:c>
      <x:c r="K1041" s="68" t="str">
        <x:v>Bank-specific</x:v>
      </x:c>
      <x:c r="L1041" s="68" t="str">
        <x:v>Projected 30-day stress outflows</x:v>
      </x:c>
      <x:c r="M1041" s="68" t="str">
        <x:v>Required HQLA stock and remediation</x:v>
      </x:c>
      <x:c r="N1041" s="68" t="str">
        <x:v>The LCR converts modeled cash outflows into a minimum liquid-asset requirement</x:v>
      </x:c>
      <x:c r="O1041" s="68" t="str">
        <x:v>Regulatory; financial; informational</x:v>
      </x:c>
      <x:c r="P1041" s="68" t="str">
        <x:v>E1</x:v>
      </x:c>
      <x:c r="Q1041" s="68" t="str">
        <x:v>High</x:v>
      </x:c>
      <x:c r="R1041" s="68" t="str">
        <x:v>SRC-755; SRC-757</x:v>
      </x:c>
      <x:c r="S1041" s="68" t="str">
        <x:v>Banks subject to the LCR must maintain qualifying liquid assets against stress outflows.</x:v>
      </x:c>
      <x:c r="T1041" s="68" t="str">
        <x:v>Guarantee that a bank can survive every run.</x:v>
      </x:c>
      <x:c r="U1041" s="68" t="str">
        <x:v>Stress assumptions and asset monetisation can fail in extreme conditions.</x:v>
      </x:c>
      <x:c r="V1041" s="68" t="str">
        <x:v>Active</x:v>
      </x:c>
      <x:c r="W1041" s="68" t="str">
        <x:v>48;57</x:v>
      </x:c>
      <x:c r="X1041" s="68" t="str">
        <x:v>2026-07-27</x:v>
      </x:c>
    </x:row>
    <x:row r="1042">
      <x:c r="A1042" s="68" t="str">
        <x:v>V17BAS-003</x:v>
      </x:c>
      <x:c r="B1042" s="68" t="str">
        <x:v>Basel liquidity, capital and stable-funding constraints</x:v>
      </x:c>
      <x:c r="C1042" s="68" t="str">
        <x:v>ACT-BANKSUPERVISORS</x:v>
      </x:c>
      <x:c r="D1042" s="68" t="str">
        <x:v>Bank supervisors</x:v>
      </x:c>
      <x:c r="E1042" s="68" t="str">
        <x:v>ACT-COMMERCIALBANKS</x:v>
      </x:c>
      <x:c r="F1042" s="68" t="str">
        <x:v>Commercial banks</x:v>
      </x:c>
      <x:c r="G1042" s="68" t="str">
        <x:v>Supervisor → bank</x:v>
      </x:c>
      <x:c r="H1042" s="68" t="str">
        <x:v>Ongoing</x:v>
      </x:c>
      <x:c r="I1042" s="68" t="str">
        <x:v>Net Stable Funding Ratio</x:v>
      </x:c>
      <x:c r="J1042" s="68" t="str">
        <x:v>INS-362</x:v>
      </x:c>
      <x:c r="K1042" s="68" t="str">
        <x:v>Bank-specific</x:v>
      </x:c>
      <x:c r="L1042" s="68" t="str">
        <x:v>Asset maturity and off-balance-sheet profile</x:v>
      </x:c>
      <x:c r="M1042" s="68" t="str">
        <x:v>Required stable funding</x:v>
      </x:c>
      <x:c r="N1042" s="68" t="str">
        <x:v>The NSFR converts illiquid asset composition into longer-term funding requirements</x:v>
      </x:c>
      <x:c r="O1042" s="68" t="str">
        <x:v>Regulatory; financial; systemic</x:v>
      </x:c>
      <x:c r="P1042" s="68" t="str">
        <x:v>E1</x:v>
      </x:c>
      <x:c r="Q1042" s="68" t="str">
        <x:v>High</x:v>
      </x:c>
      <x:c r="R1042" s="68" t="str">
        <x:v>SRC-756; SRC-757</x:v>
      </x:c>
      <x:c r="S1042" s="68" t="str">
        <x:v>The NSFR promotes a stable funding profile relative to asset composition.</x:v>
      </x:c>
      <x:c r="T1042" s="68" t="str">
        <x:v>Elimination of maturity transformation or market funding.</x:v>
      </x:c>
      <x:c r="U1042" s="68" t="str">
        <x:v>Banks can still face sudden outflows and valuation losses.</x:v>
      </x:c>
      <x:c r="V1042" s="68" t="str">
        <x:v>Active</x:v>
      </x:c>
      <x:c r="W1042" s="68" t="str">
        <x:v>48;57</x:v>
      </x:c>
      <x:c r="X1042" s="68" t="str">
        <x:v>2026-07-27</x:v>
      </x:c>
    </x:row>
    <x:row r="1043">
      <x:c r="A1043" s="68" t="str">
        <x:v>V17FDIC-001</x:v>
      </x:c>
      <x:c r="B1043" s="68" t="str">
        <x:v>Deposit insurance, creditor hierarchy and failed-bank resolution</x:v>
      </x:c>
      <x:c r="C1043" s="68" t="str">
        <x:v>ACT-FDICINSUREDDEPOSITORYINS</x:v>
      </x:c>
      <x:c r="D1043" s="68" t="str">
        <x:v>FDIC-insured depository institutions</x:v>
      </x:c>
      <x:c r="E1043" s="68" t="str">
        <x:v>ACT-DEPOSITINSURANCEFUND</x:v>
      </x:c>
      <x:c r="F1043" s="68" t="str">
        <x:v>Deposit Insurance Fund</x:v>
      </x:c>
      <x:c r="G1043" s="68" t="str">
        <x:v>Insured bank → fund</x:v>
      </x:c>
      <x:c r="H1043" s="68" t="str">
        <x:v>Quarterly</x:v>
      </x:c>
      <x:c r="I1043" s="68" t="str">
        <x:v>Risk-based assessment</x:v>
      </x:c>
      <x:c r="J1043" s="68" t="str">
        <x:v>INS-365</x:v>
      </x:c>
      <x:c r="K1043" s="68" t="str">
        <x:v>Industry-wide</x:v>
      </x:c>
      <x:c r="L1043" s="68" t="str">
        <x:v>Assessment payments</x:v>
      </x:c>
      <x:c r="M1043" s="68" t="str">
        <x:v>Mutual insurance fund resources</x:v>
      </x:c>
      <x:c r="N1043" s="68" t="str">
        <x:v>Private banking institutions collectively fund the deposit-insurance and resolution pool</x:v>
      </x:c>
      <x:c r="O1043" s="68" t="str">
        <x:v>Financial; institutional; mutualisation</x:v>
      </x:c>
      <x:c r="P1043" s="68" t="str">
        <x:v>E1</x:v>
      </x:c>
      <x:c r="Q1043" s="68" t="str">
        <x:v>Very high</x:v>
      </x:c>
      <x:c r="R1043" s="68" t="str">
        <x:v>SRC-748; SRC-793</x:v>
      </x:c>
      <x:c r="S1043" s="68" t="str">
        <x:v>The DIF is funded by assessments on insured institutions and investment income.</x:v>
      </x:c>
      <x:c r="T1043" s="68" t="str">
        <x:v>A direct annual taxpayer appropriation or equal assessment burden.</x:v>
      </x:c>
      <x:c r="U1043" s="68" t="str">
        <x:v>Risk-based rates and systemic assessments vary.</x:v>
      </x:c>
      <x:c r="V1043" s="68" t="str">
        <x:v>Active</x:v>
      </x:c>
      <x:c r="W1043" s="68" t="str">
        <x:v>48;57</x:v>
      </x:c>
      <x:c r="X1043" s="68" t="str">
        <x:v>2026-07-27</x:v>
      </x:c>
    </x:row>
    <x:row r="1044">
      <x:c r="A1044" s="68" t="str">
        <x:v>V17FDIC-002</x:v>
      </x:c>
      <x:c r="B1044" s="68" t="str">
        <x:v>Deposit insurance, creditor hierarchy and failed-bank resolution</x:v>
      </x:c>
      <x:c r="C1044" s="68" t="str">
        <x:v>ACT-DEPOSITINSURANCEFUND</x:v>
      </x:c>
      <x:c r="D1044" s="68" t="str">
        <x:v>Deposit Insurance Fund</x:v>
      </x:c>
      <x:c r="E1044" s="68" t="str">
        <x:v>ACT-INSUREDDEPOSITORS</x:v>
      </x:c>
      <x:c r="F1044" s="68" t="str">
        <x:v>Insured depositors</x:v>
      </x:c>
      <x:c r="G1044" s="68" t="str">
        <x:v>Insurance fund → depositor</x:v>
      </x:c>
      <x:c r="H1044" s="68" t="str">
        <x:v>After insured bank failure</x:v>
      </x:c>
      <x:c r="I1044" s="68" t="str">
        <x:v>Insured-deposit payment or transfer</x:v>
      </x:c>
      <x:c r="J1044" s="68" t="str">
        <x:v>INS-363; INS-364</x:v>
      </x:c>
      <x:c r="K1044" s="68" t="str">
        <x:v>Up to applicable statutory coverage</x:v>
      </x:c>
      <x:c r="L1044" s="68" t="str">
        <x:v>Fund resources and receivership claim</x:v>
      </x:c>
      <x:c r="M1044" s="68" t="str">
        <x:v>Full protected deposit balance</x:v>
      </x:c>
      <x:c r="N1044" s="68" t="str">
        <x:v>Deposit insurance converts an eligible bank liability into a claim backed by the insurance system</x:v>
      </x:c>
      <x:c r="O1044" s="68" t="str">
        <x:v>Financial; legal; social</x:v>
      </x:c>
      <x:c r="P1044" s="68" t="str">
        <x:v>E1</x:v>
      </x:c>
      <x:c r="Q1044" s="68" t="str">
        <x:v>Very high</x:v>
      </x:c>
      <x:c r="R1044" s="68" t="str">
        <x:v>SRC-739; SRC-740; SRC-748; SRC-794</x:v>
      </x:c>
      <x:c r="S1044" s="68" t="str">
        <x:v>FDIC insurance protects eligible deposits up to statutory limits.</x:v>
      </x:c>
      <x:c r="T1044" s="68" t="str">
        <x:v>Protection of bank equity, bonds, mutual funds or all uninsured balances.</x:v>
      </x:c>
      <x:c r="U1044" s="68" t="str">
        <x:v>Ownership category and account structure determine coverage.</x:v>
      </x:c>
      <x:c r="V1044" s="68" t="str">
        <x:v>Active</x:v>
      </x:c>
      <x:c r="W1044" s="68" t="str">
        <x:v>48;57</x:v>
      </x:c>
      <x:c r="X1044" s="68" t="str">
        <x:v>2026-07-27</x:v>
      </x:c>
    </x:row>
    <x:row r="1045">
      <x:c r="A1045" s="68" t="str">
        <x:v>V17FDIC-003</x:v>
      </x:c>
      <x:c r="B1045" s="68" t="str">
        <x:v>Deposit insurance, creditor hierarchy and failed-bank resolution</x:v>
      </x:c>
      <x:c r="C1045" s="68" t="str">
        <x:v>ACT-UNINSUREDDEPOSITORS</x:v>
      </x:c>
      <x:c r="D1045" s="68" t="str">
        <x:v>Uninsured depositors</x:v>
      </x:c>
      <x:c r="E1045" s="68" t="str">
        <x:v>ACT-FAILEDBANKRECEIVERSHIPS</x:v>
      </x:c>
      <x:c r="F1045" s="68" t="str">
        <x:v>Failed bank receiverships</x:v>
      </x:c>
      <x:c r="G1045" s="68" t="str">
        <x:v>Creditor → receivership estate</x:v>
      </x:c>
      <x:c r="H1045" s="68" t="str">
        <x:v>After failure</x:v>
      </x:c>
      <x:c r="I1045" s="68" t="str">
        <x:v>Uninsured deposit claim</x:v>
      </x:c>
      <x:c r="J1045" s="68" t="str">
        <x:v>INS-368</x:v>
      </x:c>
      <x:c r="K1045" s="68" t="str">
        <x:v>Recovery-specific</x:v>
      </x:c>
      <x:c r="L1045" s="68" t="str">
        <x:v>Deposit amount above insurance coverage</x:v>
      </x:c>
      <x:c r="M1045" s="68" t="str">
        <x:v>Receivership claim and dividends</x:v>
      </x:c>
      <x:c r="N1045" s="68" t="str">
        <x:v>Uninsured deposits move from par bank money to a priority claim on recovered assets</x:v>
      </x:c>
      <x:c r="O1045" s="68" t="str">
        <x:v>Financial; legal; systemic</x:v>
      </x:c>
      <x:c r="P1045" s="68" t="str">
        <x:v>E1</x:v>
      </x:c>
      <x:c r="Q1045" s="68" t="str">
        <x:v>Very high</x:v>
      </x:c>
      <x:c r="R1045" s="68" t="str">
        <x:v>SRC-746; SRC-794</x:v>
      </x:c>
      <x:c r="S1045" s="68" t="str">
        <x:v>Uninsured depositors rank ahead of general unsecured creditors under FDIC receivership priority.</x:v>
      </x:c>
      <x:c r="T1045" s="68" t="str">
        <x:v>Immediate full recovery or equivalence to insured deposits.</x:v>
      </x:c>
      <x:c r="U1045" s="68" t="str">
        <x:v>Recovery depends on asset realisations and resolution structure.</x:v>
      </x:c>
      <x:c r="V1045" s="68" t="str">
        <x:v>Active contingency</x:v>
      </x:c>
      <x:c r="W1045" s="68" t="str">
        <x:v>48;57</x:v>
      </x:c>
      <x:c r="X1045" s="68" t="str">
        <x:v>2026-07-27</x:v>
      </x:c>
    </x:row>
    <x:row r="1046">
      <x:c r="A1046" s="68" t="str">
        <x:v>V17FDIC-004</x:v>
      </x:c>
      <x:c r="B1046" s="68" t="str">
        <x:v>Deposit insurance, creditor hierarchy and failed-bank resolution</x:v>
      </x:c>
      <x:c r="C1046" s="68" t="str">
        <x:v>ACT-BANKSHAREHOLDERS</x:v>
      </x:c>
      <x:c r="D1046" s="68" t="str">
        <x:v>Bank shareholders</x:v>
      </x:c>
      <x:c r="E1046" s="68" t="str">
        <x:v>ACT-FAILEDBANKRECEIVERSHIPS</x:v>
      </x:c>
      <x:c r="F1046" s="68" t="str">
        <x:v>Failed bank receiverships</x:v>
      </x:c>
      <x:c r="G1046" s="68" t="str">
        <x:v>Residual owner → estate</x:v>
      </x:c>
      <x:c r="H1046" s="68" t="str">
        <x:v>After failure</x:v>
      </x:c>
      <x:c r="I1046" s="68" t="str">
        <x:v>Equity loss</x:v>
      </x:c>
      <x:c r="J1046" s="68" t="str">
        <x:v>INS-368</x:v>
      </x:c>
      <x:c r="K1046" s="68" t="str">
        <x:v>Residual</x:v>
      </x:c>
      <x:c r="L1046" s="68" t="str">
        <x:v>Bank equity</x:v>
      </x:c>
      <x:c r="M1046" s="68" t="str">
        <x:v>Subordinated recovery or cancellation</x:v>
      </x:c>
      <x:c r="N1046" s="68" t="str">
        <x:v>Shareholder capital absorbs losses before protected depositors receive support</x:v>
      </x:c>
      <x:c r="O1046" s="68" t="str">
        <x:v>Financial; ownership; legal</x:v>
      </x:c>
      <x:c r="P1046" s="68" t="str">
        <x:v>E1</x:v>
      </x:c>
      <x:c r="Q1046" s="68" t="str">
        <x:v>High</x:v>
      </x:c>
      <x:c r="R1046" s="68" t="str">
        <x:v>SRC-746; SRC-794</x:v>
      </x:c>
      <x:c r="S1046" s="68" t="str">
        <x:v>Shareholders rank after depositors and general creditors in receivership.</x:v>
      </x:c>
      <x:c r="T1046" s="68" t="str">
        <x:v>Guaranteed zero recovery in every failure.</x:v>
      </x:c>
      <x:c r="U1046" s="68" t="str">
        <x:v>Residual value depends on assets and liabilities.</x:v>
      </x:c>
      <x:c r="V1046" s="68" t="str">
        <x:v>Active contingency</x:v>
      </x:c>
      <x:c r="W1046" s="68" t="str">
        <x:v>48;57</x:v>
      </x:c>
      <x:c r="X1046" s="68" t="str">
        <x:v>2026-07-27</x:v>
      </x:c>
    </x:row>
    <x:row r="1047">
      <x:c r="A1047" s="68" t="str">
        <x:v>V17FDIC-005</x:v>
      </x:c>
      <x:c r="B1047" s="68" t="str">
        <x:v>Deposit insurance, creditor hierarchy and failed-bank resolution</x:v>
      </x:c>
      <x:c r="C1047" s="68" t="str">
        <x:v>ACT-BANKUNSECUREDCREDITORS</x:v>
      </x:c>
      <x:c r="D1047" s="68" t="str">
        <x:v>Bank unsecured creditors</x:v>
      </x:c>
      <x:c r="E1047" s="68" t="str">
        <x:v>ACT-FAILEDBANKRECEIVERSHIPS</x:v>
      </x:c>
      <x:c r="F1047" s="68" t="str">
        <x:v>Failed bank receiverships</x:v>
      </x:c>
      <x:c r="G1047" s="68" t="str">
        <x:v>Creditor → estate</x:v>
      </x:c>
      <x:c r="H1047" s="68" t="str">
        <x:v>After failure</x:v>
      </x:c>
      <x:c r="I1047" s="68" t="str">
        <x:v>General unsecured claim</x:v>
      </x:c>
      <x:c r="J1047" s="68" t="str">
        <x:v>INS-368</x:v>
      </x:c>
      <x:c r="K1047" s="68" t="str">
        <x:v>Recovery-specific</x:v>
      </x:c>
      <x:c r="L1047" s="68" t="str">
        <x:v>Unsecured debt claim</x:v>
      </x:c>
      <x:c r="M1047" s="68" t="str">
        <x:v>Receivership dividend after higher-priority claims</x:v>
      </x:c>
      <x:c r="N1047" s="68" t="str">
        <x:v>Resolution hierarchy allocates losses beyond insured depositors to other creditors</x:v>
      </x:c>
      <x:c r="O1047" s="68" t="str">
        <x:v>Financial; legal; ownership</x:v>
      </x:c>
      <x:c r="P1047" s="68" t="str">
        <x:v>E1</x:v>
      </x:c>
      <x:c r="Q1047" s="68" t="str">
        <x:v>High</x:v>
      </x:c>
      <x:c r="R1047" s="68" t="str">
        <x:v>SRC-746; SRC-794</x:v>
      </x:c>
      <x:c r="S1047" s="68" t="str">
        <x:v>General unsecured creditors rank below deposit liabilities.</x:v>
      </x:c>
      <x:c r="T1047" s="68" t="str">
        <x:v>Equal treatment with insured deposits or immediate recovery.</x:v>
      </x:c>
      <x:c r="U1047" s="68" t="str">
        <x:v>Contract type and statutory priority matter.</x:v>
      </x:c>
      <x:c r="V1047" s="68" t="str">
        <x:v>Active contingency</x:v>
      </x:c>
      <x:c r="W1047" s="68" t="str">
        <x:v>48;57</x:v>
      </x:c>
      <x:c r="X1047" s="68" t="str">
        <x:v>2026-07-27</x:v>
      </x:c>
    </x:row>
    <x:row r="1048">
      <x:c r="A1048" s="68" t="str">
        <x:v>V17FDIC-006</x:v>
      </x:c>
      <x:c r="B1048" s="68" t="str">
        <x:v>Deposit insurance, creditor hierarchy and failed-bank resolution</x:v>
      </x:c>
      <x:c r="C1048" s="68" t="str">
        <x:v>ACT-FEDERALDEPOSITINSURANCEC</x:v>
      </x:c>
      <x:c r="D1048" s="68" t="str">
        <x:v>Federal Deposit Insurance Corporation</x:v>
      </x:c>
      <x:c r="E1048" s="68" t="str">
        <x:v>ACT-FAILEDBANKRECEIVERSHIPS</x:v>
      </x:c>
      <x:c r="F1048" s="68" t="str">
        <x:v>Failed bank receiverships</x:v>
      </x:c>
      <x:c r="G1048" s="68" t="str">
        <x:v>Receiver → estate</x:v>
      </x:c>
      <x:c r="H1048" s="68" t="str">
        <x:v>Failure-specific</x:v>
      </x:c>
      <x:c r="I1048" s="68" t="str">
        <x:v>Receivership appointment and administration</x:v>
      </x:c>
      <x:c r="J1048" s="68" t="str">
        <x:v>INS-366; INS-368</x:v>
      </x:c>
      <x:c r="K1048" s="68" t="str">
        <x:v>Two bank failures in 2025 and two listed in 2026 as of verification</x:v>
      </x:c>
      <x:c r="L1048" s="68" t="str">
        <x:v>Legal receivership authority</x:v>
      </x:c>
      <x:c r="M1048" s="68" t="str">
        <x:v>Asset liquidation, claims and distributions</x:v>
      </x:c>
      <x:c r="N1048" s="68" t="str">
        <x:v>The FDIC converts a closed insured bank into a statutory receivership estate</x:v>
      </x:c>
      <x:c r="O1048" s="68" t="str">
        <x:v>Legal; institutional; financial</x:v>
      </x:c>
      <x:c r="P1048" s="68" t="str">
        <x:v>E1</x:v>
      </x:c>
      <x:c r="Q1048" s="68" t="str">
        <x:v>Very high</x:v>
      </x:c>
      <x:c r="R1048" s="68" t="str">
        <x:v>SRC-741; SRC-742; SRC-743; SRC-744</x:v>
      </x:c>
      <x:c r="S1048" s="68" t="str">
        <x:v>The FDIC acts as receiver for failed insured depository institutions.</x:v>
      </x:c>
      <x:c r="T1048" s="68" t="str">
        <x:v>Ownership of the bank before failure or protection of every creditor.</x:v>
      </x:c>
      <x:c r="U1048" s="68" t="str">
        <x:v>Resolution method depends on bids, assets and statutory tests.</x:v>
      </x:c>
      <x:c r="V1048" s="68" t="str">
        <x:v>Active</x:v>
      </x:c>
      <x:c r="W1048" s="68" t="str">
        <x:v>48;57</x:v>
      </x:c>
      <x:c r="X1048" s="68" t="str">
        <x:v>2026-07-27</x:v>
      </x:c>
    </x:row>
    <x:row r="1049">
      <x:c r="A1049" s="68" t="str">
        <x:v>V17FDIC-007</x:v>
      </x:c>
      <x:c r="B1049" s="68" t="str">
        <x:v>Deposit insurance, creditor hierarchy and failed-bank resolution</x:v>
      </x:c>
      <x:c r="C1049" s="68" t="str">
        <x:v>ACT-FEDERALDEPOSITINSURANCEC</x:v>
      </x:c>
      <x:c r="D1049" s="68" t="str">
        <x:v>Federal Deposit Insurance Corporation</x:v>
      </x:c>
      <x:c r="E1049" s="68" t="str">
        <x:v>ACT-ACQUIRINGBANKS</x:v>
      </x:c>
      <x:c r="F1049" s="68" t="str">
        <x:v>Acquiring banks</x:v>
      </x:c>
      <x:c r="G1049" s="68" t="str">
        <x:v>Receiver → buyer</x:v>
      </x:c>
      <x:c r="H1049" s="68" t="str">
        <x:v>Failure-specific</x:v>
      </x:c>
      <x:c r="I1049" s="68" t="str">
        <x:v>Purchase-and-assumption transaction</x:v>
      </x:c>
      <x:c r="J1049" s="68" t="str">
        <x:v>INS-366; INS-367</x:v>
      </x:c>
      <x:c r="K1049" s="68" t="str">
        <x:v>Bid-specific</x:v>
      </x:c>
      <x:c r="L1049" s="68" t="str">
        <x:v>Deposits, assets and franchise value</x:v>
      </x:c>
      <x:c r="M1049" s="68" t="str">
        <x:v>Transferred banking business</x:v>
      </x:c>
      <x:c r="N1049" s="68" t="str">
        <x:v>A purchase-and-assumption transaction preserves deposit access and transfers assets to a new owner</x:v>
      </x:c>
      <x:c r="O1049" s="68" t="str">
        <x:v>Financial; legal; operational</x:v>
      </x:c>
      <x:c r="P1049" s="68" t="str">
        <x:v>E1</x:v>
      </x:c>
      <x:c r="Q1049" s="68" t="str">
        <x:v>Very high</x:v>
      </x:c>
      <x:c r="R1049" s="68" t="str">
        <x:v>SRC-744; SRC-745</x:v>
      </x:c>
      <x:c r="S1049" s="68" t="str">
        <x:v>FDIC resolution methods include purchase-and-assumption transactions.</x:v>
      </x:c>
      <x:c r="T1049" s="68" t="str">
        <x:v>Transfer of every liability or absence of loss to the DIF.</x:v>
      </x:c>
      <x:c r="U1049" s="68" t="str">
        <x:v>Bid terms define assumed deposits and assets.</x:v>
      </x:c>
      <x:c r="V1049" s="68" t="str">
        <x:v>Active</x:v>
      </x:c>
      <x:c r="W1049" s="68" t="str">
        <x:v>48;57</x:v>
      </x:c>
      <x:c r="X1049" s="68" t="str">
        <x:v>2026-07-27</x:v>
      </x:c>
    </x:row>
    <x:row r="1050">
      <x:c r="A1050" s="68" t="str">
        <x:v>V17FDIC-008</x:v>
      </x:c>
      <x:c r="B1050" s="68" t="str">
        <x:v>Deposit insurance, creditor hierarchy and failed-bank resolution</x:v>
      </x:c>
      <x:c r="C1050" s="68" t="str">
        <x:v>ACT-FEDERALDEPOSITINSURANCEC</x:v>
      </x:c>
      <x:c r="D1050" s="68" t="str">
        <x:v>Federal Deposit Insurance Corporation</x:v>
      </x:c>
      <x:c r="E1050" s="68" t="str">
        <x:v>ACT-BRIDGEBANKS</x:v>
      </x:c>
      <x:c r="F1050" s="68" t="str">
        <x:v>Bridge banks</x:v>
      </x:c>
      <x:c r="G1050" s="68" t="str">
        <x:v>Receiver → temporary bank</x:v>
      </x:c>
      <x:c r="H1050" s="68" t="str">
        <x:v>Failure-specific</x:v>
      </x:c>
      <x:c r="I1050" s="68" t="str">
        <x:v>Bridge-bank charter and transfer</x:v>
      </x:c>
      <x:c r="J1050" s="68" t="str">
        <x:v>INS-367</x:v>
      </x:c>
      <x:c r="K1050" s="68" t="str">
        <x:v>Failure-specific</x:v>
      </x:c>
      <x:c r="L1050" s="68" t="str">
        <x:v>Selected deposits, assets and operations</x:v>
      </x:c>
      <x:c r="M1050" s="68" t="str">
        <x:v>Temporary operating institution</x:v>
      </x:c>
      <x:c r="N1050" s="68" t="str">
        <x:v>A bridge bank separates service continuity from final ownership</x:v>
      </x:c>
      <x:c r="O1050" s="68" t="str">
        <x:v>Institutional; legal; operational</x:v>
      </x:c>
      <x:c r="P1050" s="68" t="str">
        <x:v>E1</x:v>
      </x:c>
      <x:c r="Q1050" s="68" t="str">
        <x:v>Very high</x:v>
      </x:c>
      <x:c r="R1050" s="68" t="str">
        <x:v>SRC-744; SRC-753; SRC-794</x:v>
      </x:c>
      <x:c r="S1050" s="68" t="str">
        <x:v>Bridge banks are temporary resolution tools for preserving operations.</x:v>
      </x:c>
      <x:c r="T1050" s="68" t="str">
        <x:v>Permanent public ownership or guaranteed sale price.</x:v>
      </x:c>
      <x:c r="U1050" s="68" t="str">
        <x:v>The FDIC later sells, transfers or winds down the bridge.</x:v>
      </x:c>
      <x:c r="V1050" s="68" t="str">
        <x:v>Active contingency</x:v>
      </x:c>
      <x:c r="W1050" s="68" t="str">
        <x:v>48;57</x:v>
      </x:c>
      <x:c r="X1050" s="68" t="str">
        <x:v>2026-07-27</x:v>
      </x:c>
    </x:row>
    <x:row r="1051">
      <x:c r="A1051" s="68" t="str">
        <x:v>V17FDIC-009</x:v>
      </x:c>
      <x:c r="B1051" s="68" t="str">
        <x:v>Deposit insurance, creditor hierarchy and failed-bank resolution</x:v>
      </x:c>
      <x:c r="C1051" s="68" t="str">
        <x:v>ACT-TRAVISHILL</x:v>
      </x:c>
      <x:c r="D1051" s="68" t="str">
        <x:v>Travis Hill</x:v>
      </x:c>
      <x:c r="E1051" s="68" t="str">
        <x:v>ACT-FEDERALDEPOSITINSURANCEC</x:v>
      </x:c>
      <x:c r="F1051" s="68" t="str">
        <x:v>Federal Deposit Insurance Corporation</x:v>
      </x:c>
      <x:c r="G1051" s="68" t="str">
        <x:v>Chairman → agency</x:v>
      </x:c>
      <x:c r="H1051" s="68" t="str">
        <x:v>Current 2026</x:v>
      </x:c>
      <x:c r="I1051" s="68" t="str">
        <x:v>Board leadership</x:v>
      </x:c>
      <x:c r="J1051" s="68" t="str">
        <x:v>INS-364; INS-366; INS-369</x:v>
      </x:c>
      <x:c r="K1051" s="68" t="str">
        <x:v>Five-year term began January 2, 2026</x:v>
      </x:c>
      <x:c r="L1051" s="68" t="str">
        <x:v>Presidential appointment and statutory office</x:v>
      </x:c>
      <x:c r="M1051" s="68" t="str">
        <x:v>Agency agenda, board leadership and administration</x:v>
      </x:c>
      <x:c r="N1051" s="68" t="str">
        <x:v>Chairman authority shapes FDIC policy while receivership and insurance functions remain statutory</x:v>
      </x:c>
      <x:c r="O1051" s="68" t="str">
        <x:v>Institutional; relational; legal</x:v>
      </x:c>
      <x:c r="P1051" s="68" t="str">
        <x:v>E1</x:v>
      </x:c>
      <x:c r="Q1051" s="68" t="str">
        <x:v>Very high</x:v>
      </x:c>
      <x:c r="R1051" s="68" t="str">
        <x:v>SRC-747</x:v>
      </x:c>
      <x:c r="S1051" s="68" t="str">
        <x:v>Travis Hill is the 23rd FDIC Chairman.</x:v>
      </x:c>
      <x:c r="T1051" s="68" t="str">
        <x:v>Unilateral authority over every bank closure or payout.</x:v>
      </x:c>
      <x:c r="U1051" s="68" t="str">
        <x:v>The FDIC Board and other chartering authorities have separate roles.</x:v>
      </x:c>
      <x:c r="V1051" s="68" t="str">
        <x:v>Active</x:v>
      </x:c>
      <x:c r="W1051" s="68" t="str">
        <x:v>48;57</x:v>
      </x:c>
      <x:c r="X1051" s="68" t="str">
        <x:v>2026-07-27</x:v>
      </x:c>
    </x:row>
    <x:row r="1052">
      <x:c r="A1052" s="68" t="str">
        <x:v>V17FDIC-010</x:v>
      </x:c>
      <x:c r="B1052" s="68" t="str">
        <x:v>Deposit insurance, creditor hierarchy and failed-bank resolution</x:v>
      </x:c>
      <x:c r="C1052" s="68" t="str">
        <x:v>ACT-FEDERALDEPOSITINSURANCEC</x:v>
      </x:c>
      <x:c r="D1052" s="68" t="str">
        <x:v>Federal Deposit Insurance Corporation</x:v>
      </x:c>
      <x:c r="E1052" s="68" t="str">
        <x:v>ACT-DEPOSITINSURANCEFUND</x:v>
      </x:c>
      <x:c r="F1052" s="68" t="str">
        <x:v>Deposit Insurance Fund</x:v>
      </x:c>
      <x:c r="G1052" s="68" t="str">
        <x:v>Agency → insurance fund</x:v>
      </x:c>
      <x:c r="H1052" s="68" t="str">
        <x:v>Ongoing</x:v>
      </x:c>
      <x:c r="I1052" s="68" t="str">
        <x:v>Fund management and designated reserve ratio</x:v>
      </x:c>
      <x:c r="J1052" s="68" t="str">
        <x:v>INS-364</x:v>
      </x:c>
      <x:c r="K1052" s="68" t="str">
        <x:v>$157.4 billion and 1.43% reserve ratio at Q1 2026</x:v>
      </x:c>
      <x:c r="L1052" s="68" t="str">
        <x:v>Assessments, investment income and loss estimates</x:v>
      </x:c>
      <x:c r="M1052" s="68" t="str">
        <x:v>Fund balance and reserve ratio</x:v>
      </x:c>
      <x:c r="N1052" s="68" t="str">
        <x:v>The FDIC manages a collective reserve against insured-deposit and resolution obligations</x:v>
      </x:c>
      <x:c r="O1052" s="68" t="str">
        <x:v>Financial; institutional; informational</x:v>
      </x:c>
      <x:c r="P1052" s="68" t="str">
        <x:v>E1</x:v>
      </x:c>
      <x:c r="Q1052" s="68" t="str">
        <x:v>Very high</x:v>
      </x:c>
      <x:c r="R1052" s="68" t="str">
        <x:v>SRC-740; SRC-748; SRC-793</x:v>
      </x:c>
      <x:c r="S1052" s="68" t="str">
        <x:v>The FDIC reports the DIF balance and reserve ratio.</x:v>
      </x:c>
      <x:c r="T1052" s="68" t="str">
        <x:v>Cash sufficient to pay every insured deposit simultaneously without borrowing or asset recovery.</x:v>
      </x:c>
      <x:c r="U1052" s="68" t="str">
        <x:v>The reserve ratio is fund balance relative to insured deposits, not total deposits.</x:v>
      </x:c>
      <x:c r="V1052" s="68" t="str">
        <x:v>Active</x:v>
      </x:c>
      <x:c r="W1052" s="68" t="str">
        <x:v>48;57</x:v>
      </x:c>
      <x:c r="X1052" s="68" t="str">
        <x:v>2026-07-27</x:v>
      </x:c>
    </x:row>
    <x:row r="1053">
      <x:c r="A1053" s="68" t="str">
        <x:v>V17FED-001</x:v>
      </x:c>
      <x:c r="B1053" s="68" t="str">
        <x:v>Central-bank liquidity, collateral transformation and rate backstops</x:v>
      </x:c>
      <x:c r="C1053" s="68" t="str">
        <x:v>ACT-FEDERALRESERVEBANKS</x:v>
      </x:c>
      <x:c r="D1053" s="68" t="str">
        <x:v>Federal Reserve Banks</x:v>
      </x:c>
      <x:c r="E1053" s="68" t="str">
        <x:v>ACT-FDICINSUREDDEPOSITORYINS</x:v>
      </x:c>
      <x:c r="F1053" s="68" t="str">
        <x:v>FDIC-insured depository institutions</x:v>
      </x:c>
      <x:c r="G1053" s="68" t="str">
        <x:v>Central bank → bank</x:v>
      </x:c>
      <x:c r="H1053" s="68" t="str">
        <x:v>Current 2026</x:v>
      </x:c>
      <x:c r="I1053" s="68" t="str">
        <x:v>Discount-window lending</x:v>
      </x:c>
      <x:c r="J1053" s="68" t="str">
        <x:v>INS-372</x:v>
      </x:c>
      <x:c r="K1053" s="68" t="str">
        <x:v>Loan-specific</x:v>
      </x:c>
      <x:c r="L1053" s="68" t="str">
        <x:v>Eligible collateral and borrower status</x:v>
      </x:c>
      <x:c r="M1053" s="68" t="str">
        <x:v>Reserve liquidity</x:v>
      </x:c>
      <x:c r="N1053" s="68" t="str">
        <x:v>The discount window converts bank assets into central-bank liquidity without selling them</x:v>
      </x:c>
      <x:c r="O1053" s="68" t="str">
        <x:v>Monetary; financial; operational</x:v>
      </x:c>
      <x:c r="P1053" s="68" t="str">
        <x:v>E1</x:v>
      </x:c>
      <x:c r="Q1053" s="68" t="str">
        <x:v>Very high</x:v>
      </x:c>
      <x:c r="R1053" s="68" t="str">
        <x:v>SRC-759; SRC-763; SRC-792</x:v>
      </x:c>
      <x:c r="S1053" s="68" t="str">
        <x:v>Eligible depository institutions can borrow against a broad range of collateral.</x:v>
      </x:c>
      <x:c r="T1053" s="68" t="str">
        <x:v>Capital support for an insolvent bank or guaranteed borrowing access.</x:v>
      </x:c>
      <x:c r="U1053" s="68" t="str">
        <x:v>Eligibility, collateral value and supervision constrain lending.</x:v>
      </x:c>
      <x:c r="V1053" s="68" t="str">
        <x:v>Active</x:v>
      </x:c>
      <x:c r="W1053" s="68" t="str">
        <x:v>48;57</x:v>
      </x:c>
      <x:c r="X1053" s="68" t="str">
        <x:v>2026-07-27</x:v>
      </x:c>
    </x:row>
    <x:row r="1054">
      <x:c r="A1054" s="68" t="str">
        <x:v>V17FED-002</x:v>
      </x:c>
      <x:c r="B1054" s="68" t="str">
        <x:v>Central-bank liquidity, collateral transformation and rate backstops</x:v>
      </x:c>
      <x:c r="C1054" s="68" t="str">
        <x:v>ACT-FDICINSUREDDEPOSITORYINS</x:v>
      </x:c>
      <x:c r="D1054" s="68" t="str">
        <x:v>FDIC-insured depository institutions</x:v>
      </x:c>
      <x:c r="E1054" s="68" t="str">
        <x:v>ACT-DISCOUNTWINDOW</x:v>
      </x:c>
      <x:c r="F1054" s="68" t="str">
        <x:v>Discount Window</x:v>
      </x:c>
      <x:c r="G1054" s="68" t="str">
        <x:v>Bank → facility</x:v>
      </x:c>
      <x:c r="H1054" s="68" t="str">
        <x:v>Liquidity stress or contingency</x:v>
      </x:c>
      <x:c r="I1054" s="68" t="str">
        <x:v>Collateral pledge and borrowing request</x:v>
      </x:c>
      <x:c r="J1054" s="68" t="str">
        <x:v>INS-372</x:v>
      </x:c>
      <x:c r="K1054" s="68" t="str">
        <x:v>Primary credit up to 90 days</x:v>
      </x:c>
      <x:c r="L1054" s="68" t="str">
        <x:v>Loans, securities and other eligible assets</x:v>
      </x:c>
      <x:c r="M1054" s="68" t="str">
        <x:v>Cash reserves and time to adjust funding</x:v>
      </x:c>
      <x:c r="N1054" s="68" t="str">
        <x:v>Collateralised central-bank credit separates liquidity need from immediate asset sale</x:v>
      </x:c>
      <x:c r="O1054" s="68" t="str">
        <x:v>Financial; monetary; operational</x:v>
      </x:c>
      <x:c r="P1054" s="68" t="str">
        <x:v>E1</x:v>
      </x:c>
      <x:c r="Q1054" s="68" t="str">
        <x:v>Very high</x:v>
      </x:c>
      <x:c r="R1054" s="68" t="str">
        <x:v>SRC-759; SRC-763</x:v>
      </x:c>
      <x:c r="S1054" s="68" t="str">
        <x:v>Primary, secondary and seasonal credit are collateralised facilities.</x:v>
      </x:c>
      <x:c r="T1054" s="68" t="str">
        <x:v>Validation that the bank is solvent in all circumstances.</x:v>
      </x:c>
      <x:c r="U1054" s="68" t="str">
        <x:v>Primary-credit eligibility and supervisory judgment matter.</x:v>
      </x:c>
      <x:c r="V1054" s="68" t="str">
        <x:v>Active</x:v>
      </x:c>
      <x:c r="W1054" s="68" t="str">
        <x:v>48;57</x:v>
      </x:c>
      <x:c r="X1054" s="68" t="str">
        <x:v>2026-07-27</x:v>
      </x:c>
    </x:row>
    <x:row r="1055">
      <x:c r="A1055" s="68" t="str">
        <x:v>V17FED-003</x:v>
      </x:c>
      <x:c r="B1055" s="68" t="str">
        <x:v>Central-bank liquidity, collateral transformation and rate backstops</x:v>
      </x:c>
      <x:c r="C1055" s="68" t="str">
        <x:v>ACT-FEDERALRESERVESYSTEM</x:v>
      </x:c>
      <x:c r="D1055" s="68" t="str">
        <x:v>Federal Reserve System</x:v>
      </x:c>
      <x:c r="E1055" s="68" t="str">
        <x:v>ACT-STANDINGREPOFACILITY</x:v>
      </x:c>
      <x:c r="F1055" s="68" t="str">
        <x:v>Standing Repo Facility</x:v>
      </x:c>
      <x:c r="G1055" s="68" t="str">
        <x:v>Central bank → standing facility</x:v>
      </x:c>
      <x:c r="H1055" s="68" t="str">
        <x:v>Since 2021</x:v>
      </x:c>
      <x:c r="I1055" s="68" t="str">
        <x:v>Facility operation and pricing</x:v>
      </x:c>
      <x:c r="J1055" s="68" t="str">
        <x:v>INS-373</x:v>
      </x:c>
      <x:c r="K1055" s="68" t="str">
        <x:v>Operation-specific</x:v>
      </x:c>
      <x:c r="L1055" s="68" t="str">
        <x:v>Treasury and agency collateral framework</x:v>
      </x:c>
      <x:c r="M1055" s="68" t="str">
        <x:v>Standing reserve-liquidity backstop</x:v>
      </x:c>
      <x:c r="N1055" s="68" t="str">
        <x:v>The central bank establishes a secured funding option intended to cap extreme repo-rate pressure</x:v>
      </x:c>
      <x:c r="O1055" s="68" t="str">
        <x:v>Monetary; financial; systemic</x:v>
      </x:c>
      <x:c r="P1055" s="68" t="str">
        <x:v>E1</x:v>
      </x:c>
      <x:c r="Q1055" s="68" t="str">
        <x:v>Very high</x:v>
      </x:c>
      <x:c r="R1055" s="68" t="str">
        <x:v>SRC-758; SRC-761; SRC-762</x:v>
      </x:c>
      <x:c r="S1055" s="68" t="str">
        <x:v>The Federal Reserve conducts standing repo operations against eligible securities.</x:v>
      </x:c>
      <x:c r="T1055" s="68" t="str">
        <x:v>Daily market funding for all institutions or elimination of repo volatility.</x:v>
      </x:c>
      <x:c r="U1055" s="68" t="str">
        <x:v>Counterparty eligibility and facility pricing limit use.</x:v>
      </x:c>
      <x:c r="V1055" s="68" t="str">
        <x:v>Active</x:v>
      </x:c>
      <x:c r="W1055" s="68" t="str">
        <x:v>48;57</x:v>
      </x:c>
      <x:c r="X1055" s="68" t="str">
        <x:v>2026-07-27</x:v>
      </x:c>
    </x:row>
    <x:row r="1056">
      <x:c r="A1056" s="68" t="str">
        <x:v>V17FED-004</x:v>
      </x:c>
      <x:c r="B1056" s="68" t="str">
        <x:v>Central-bank liquidity, collateral transformation and rate backstops</x:v>
      </x:c>
      <x:c r="C1056" s="68" t="str">
        <x:v>ACT-STANDINGREPOFACILITY</x:v>
      </x:c>
      <x:c r="D1056" s="68" t="str">
        <x:v>Standing Repo Facility</x:v>
      </x:c>
      <x:c r="E1056" s="68" t="str">
        <x:v>ACT-PRIMARYDEALERSANDSTANDIN</x:v>
      </x:c>
      <x:c r="F1056" s="68" t="str">
        <x:v>Primary dealers and standing repo counterparties</x:v>
      </x:c>
      <x:c r="G1056" s="68" t="str">
        <x:v>Facility → counterparties</x:v>
      </x:c>
      <x:c r="H1056" s="68" t="str">
        <x:v>Operation day</x:v>
      </x:c>
      <x:c r="I1056" s="68" t="str">
        <x:v>Repo cash against eligible securities</x:v>
      </x:c>
      <x:c r="J1056" s="68" t="str">
        <x:v>INS-373</x:v>
      </x:c>
      <x:c r="K1056" s="68" t="str">
        <x:v>Limited uptake reported in first half of 2026</x:v>
      </x:c>
      <x:c r="L1056" s="68" t="str">
        <x:v>Treasury or agency securities</x:v>
      </x:c>
      <x:c r="M1056" s="68" t="str">
        <x:v>Reserve liquidity</x:v>
      </x:c>
      <x:c r="N1056" s="68" t="str">
        <x:v>The SRF transforms high-quality securities into overnight central-bank cash</x:v>
      </x:c>
      <x:c r="O1056" s="68" t="str">
        <x:v>Monetary; financial; operational</x:v>
      </x:c>
      <x:c r="P1056" s="68" t="str">
        <x:v>E1</x:v>
      </x:c>
      <x:c r="Q1056" s="68" t="str">
        <x:v>Very high</x:v>
      </x:c>
      <x:c r="R1056" s="68" t="str">
        <x:v>SRC-761; SRC-762</x:v>
      </x:c>
      <x:c r="S1056" s="68" t="str">
        <x:v>The July 2026 Monetary Policy Report described limited SRF usage.</x:v>
      </x:c>
      <x:c r="T1056" s="68" t="str">
        <x:v>No market need or permanent zero usage.</x:v>
      </x:c>
      <x:c r="U1056" s="68" t="str">
        <x:v>Usage depends on rates, stigma, balance-sheet costs and reserves.</x:v>
      </x:c>
      <x:c r="V1056" s="68" t="str">
        <x:v>Active</x:v>
      </x:c>
      <x:c r="W1056" s="68" t="str">
        <x:v>48;57</x:v>
      </x:c>
      <x:c r="X1056" s="68" t="str">
        <x:v>2026-07-27</x:v>
      </x:c>
    </x:row>
    <x:row r="1057">
      <x:c r="A1057" s="68" t="str">
        <x:v>V17FED-005</x:v>
      </x:c>
      <x:c r="B1057" s="68" t="str">
        <x:v>Central-bank liquidity, collateral transformation and rate backstops</x:v>
      </x:c>
      <x:c r="C1057" s="68" t="str">
        <x:v>ACT-MONEYMARKETFUNDS</x:v>
      </x:c>
      <x:c r="D1057" s="68" t="str">
        <x:v>Money market funds</x:v>
      </x:c>
      <x:c r="E1057" s="68" t="str">
        <x:v>ACT-OVERNIGHTREVERSEREPURCHA</x:v>
      </x:c>
      <x:c r="F1057" s="68" t="str">
        <x:v>Overnight Reverse Repurchase Agreement Facility</x:v>
      </x:c>
      <x:c r="G1057" s="68" t="str">
        <x:v>Eligible fund → central bank</x:v>
      </x:c>
      <x:c r="H1057" s="68" t="str">
        <x:v>Overnight</x:v>
      </x:c>
      <x:c r="I1057" s="68" t="str">
        <x:v>Cash investment</x:v>
      </x:c>
      <x:c r="J1057" s="68" t="str">
        <x:v>INS-374</x:v>
      </x:c>
      <x:c r="K1057" s="68" t="str">
        <x:v>Facility-specific</x:v>
      </x:c>
      <x:c r="L1057" s="68" t="str">
        <x:v>Fund cash</x:v>
      </x:c>
      <x:c r="M1057" s="68" t="str">
        <x:v>Overnight Federal Reserve liability secured by Treasuries</x:v>
      </x:c>
      <x:c r="N1057" s="68" t="str">
        <x:v>The ON RRP facility provides eligible funds with a direct overnight public counterparty</x:v>
      </x:c>
      <x:c r="O1057" s="68" t="str">
        <x:v>Monetary; financial; institutional</x:v>
      </x:c>
      <x:c r="P1057" s="68" t="str">
        <x:v>E1</x:v>
      </x:c>
      <x:c r="Q1057" s="68" t="str">
        <x:v>High</x:v>
      </x:c>
      <x:c r="R1057" s="68" t="str">
        <x:v>SRC-758; SRC-782; SRC-783</x:v>
      </x:c>
      <x:c r="S1057" s="68" t="str">
        <x:v>Eligible money funds can place cash at the ON RRP facility.</x:v>
      </x:c>
      <x:c r="T1057" s="68" t="str">
        <x:v>FDIC insurance or an ordinary bank deposit.</x:v>
      </x:c>
      <x:c r="U1057" s="68" t="str">
        <x:v>Eligibility and rate policy determine allocation.</x:v>
      </x:c>
      <x:c r="V1057" s="68" t="str">
        <x:v>Active</x:v>
      </x:c>
      <x:c r="W1057" s="68" t="str">
        <x:v>48;57</x:v>
      </x:c>
      <x:c r="X1057" s="68" t="str">
        <x:v>2026-07-27</x:v>
      </x:c>
    </x:row>
    <x:row r="1058">
      <x:c r="A1058" s="68" t="str">
        <x:v>V17FED-006</x:v>
      </x:c>
      <x:c r="B1058" s="68" t="str">
        <x:v>Central-bank liquidity, collateral transformation and rate backstops</x:v>
      </x:c>
      <x:c r="C1058" s="68" t="str">
        <x:v>ACT-FEDERALRESERVESYSTEM</x:v>
      </x:c>
      <x:c r="D1058" s="68" t="str">
        <x:v>Federal Reserve System</x:v>
      </x:c>
      <x:c r="E1058" s="68" t="str">
        <x:v>ACT-FIMAREPOFACILITY</x:v>
      </x:c>
      <x:c r="F1058" s="68" t="str">
        <x:v>FIMA Repo Facility</x:v>
      </x:c>
      <x:c r="G1058" s="68" t="str">
        <x:v>Central bank → foreign-official facility</x:v>
      </x:c>
      <x:c r="H1058" s="68" t="str">
        <x:v>Current 2026</x:v>
      </x:c>
      <x:c r="I1058" s="68" t="str">
        <x:v>Standing foreign repo facility</x:v>
      </x:c>
      <x:c r="J1058" s="68" t="str">
        <x:v>INS-375</x:v>
      </x:c>
      <x:c r="K1058" s="68" t="str">
        <x:v>Facility-specific</x:v>
      </x:c>
      <x:c r="L1058" s="68" t="str">
        <x:v>Treasury collateral rules</x:v>
      </x:c>
      <x:c r="M1058" s="68" t="str">
        <x:v>Dollar liquidity access</x:v>
      </x:c>
      <x:c r="N1058" s="68" t="str">
        <x:v>FIMA repo lets foreign official institutions obtain dollars without selling Treasury holdings</x:v>
      </x:c>
      <x:c r="O1058" s="68" t="str">
        <x:v>Monetary; geopolitical; financial</x:v>
      </x:c>
      <x:c r="P1058" s="68" t="str">
        <x:v>E1</x:v>
      </x:c>
      <x:c r="Q1058" s="68" t="str">
        <x:v>High</x:v>
      </x:c>
      <x:c r="R1058" s="68" t="str">
        <x:v>SRC-758</x:v>
      </x:c>
      <x:c r="S1058" s="68" t="str">
        <x:v>The Federal Reserve maintains a FIMA repo facility.</x:v>
      </x:c>
      <x:c r="T1058" s="68" t="str">
        <x:v>Open access for private foreign entities or exchange-rate insurance.</x:v>
      </x:c>
      <x:c r="U1058" s="68" t="str">
        <x:v>Official eligibility and collateral rules apply.</x:v>
      </x:c>
      <x:c r="V1058" s="68" t="str">
        <x:v>Active</x:v>
      </x:c>
      <x:c r="W1058" s="68" t="str">
        <x:v>48;57</x:v>
      </x:c>
      <x:c r="X1058" s="68" t="str">
        <x:v>2026-07-27</x:v>
      </x:c>
    </x:row>
    <x:row r="1059">
      <x:c r="A1059" s="68" t="str">
        <x:v>V17FED-007</x:v>
      </x:c>
      <x:c r="B1059" s="68" t="str">
        <x:v>Central-bank liquidity, collateral transformation and rate backstops</x:v>
      </x:c>
      <x:c r="C1059" s="68" t="str">
        <x:v>ACT-FOREIGNOFFICIALINSTITUTI</x:v>
      </x:c>
      <x:c r="D1059" s="68" t="str">
        <x:v>Foreign official institutions</x:v>
      </x:c>
      <x:c r="E1059" s="68" t="str">
        <x:v>ACT-FIMAREPOFACILITY</x:v>
      </x:c>
      <x:c r="F1059" s="68" t="str">
        <x:v>FIMA Repo Facility</x:v>
      </x:c>
      <x:c r="G1059" s="68" t="str">
        <x:v>Official holder → facility</x:v>
      </x:c>
      <x:c r="H1059" s="68" t="str">
        <x:v>Liquidity need</x:v>
      </x:c>
      <x:c r="I1059" s="68" t="str">
        <x:v>Treasury collateral pledge</x:v>
      </x:c>
      <x:c r="J1059" s="68" t="str">
        <x:v>INS-375</x:v>
      </x:c>
      <x:c r="K1059" s="68" t="str">
        <x:v>Facility-specific</x:v>
      </x:c>
      <x:c r="L1059" s="68" t="str">
        <x:v>U.S. Treasury securities</x:v>
      </x:c>
      <x:c r="M1059" s="68" t="str">
        <x:v>Temporary dollar liquidity</x:v>
      </x:c>
      <x:c r="N1059" s="68" t="str">
        <x:v>Official reserves become collateral for dollar funding instead of forced market sale</x:v>
      </x:c>
      <x:c r="O1059" s="68" t="str">
        <x:v>Monetary; geopolitical; financial</x:v>
      </x:c>
      <x:c r="P1059" s="68" t="str">
        <x:v>E1</x:v>
      </x:c>
      <x:c r="Q1059" s="68" t="str">
        <x:v>High</x:v>
      </x:c>
      <x:c r="R1059" s="68" t="str">
        <x:v>SRC-758</x:v>
      </x:c>
      <x:c r="S1059" s="68" t="str">
        <x:v>The facility is designed for foreign and international monetary authorities.</x:v>
      </x:c>
      <x:c r="T1059" s="68" t="str">
        <x:v>Transfer of Treasury ownership or permanent financing.</x:v>
      </x:c>
      <x:c r="U1059" s="68" t="str">
        <x:v>Transactions are temporary repos.</x:v>
      </x:c>
      <x:c r="V1059" s="68" t="str">
        <x:v>Active</x:v>
      </x:c>
      <x:c r="W1059" s="68" t="str">
        <x:v>48;57</x:v>
      </x:c>
      <x:c r="X1059" s="68" t="str">
        <x:v>2026-07-27</x:v>
      </x:c>
    </x:row>
    <x:row r="1060">
      <x:c r="A1060" s="68" t="str">
        <x:v>V17FHLB-001</x:v>
      </x:c>
      <x:c r="B1060" s="68" t="str">
        <x:v>Federal Home Loan Bank secured liquidity</x:v>
      </x:c>
      <x:c r="C1060" s="68" t="str">
        <x:v>ACT-FEDERALHOMELOANBANKS</x:v>
      </x:c>
      <x:c r="D1060" s="68" t="str">
        <x:v>Federal Home Loan Banks</x:v>
      </x:c>
      <x:c r="E1060" s="68" t="str">
        <x:v>ACT-FHLBANKMEMBERINSTITUTION</x:v>
      </x:c>
      <x:c r="F1060" s="68" t="str">
        <x:v>FHLBank member institutions</x:v>
      </x:c>
      <x:c r="G1060" s="68" t="str">
        <x:v>System → member</x:v>
      </x:c>
      <x:c r="H1060" s="68" t="str">
        <x:v>Ongoing</x:v>
      </x:c>
      <x:c r="I1060" s="68" t="str">
        <x:v>Secured advance</x:v>
      </x:c>
      <x:c r="J1060" s="68" t="str">
        <x:v>INS-376</x:v>
      </x:c>
      <x:c r="K1060" s="68" t="str">
        <x:v>$676 billion advances outstanding at year-end 2025</x:v>
      </x:c>
      <x:c r="L1060" s="68" t="str">
        <x:v>FHLBank debt funding and member collateral</x:v>
      </x:c>
      <x:c r="M1060" s="68" t="str">
        <x:v>Wholesale bank liquidity</x:v>
      </x:c>
      <x:c r="N1060" s="68" t="str">
        <x:v>The FHLBank System converts eligible collateral into term funding for member institutions</x:v>
      </x:c>
      <x:c r="O1060" s="68" t="str">
        <x:v>Financial; institutional; operational</x:v>
      </x:c>
      <x:c r="P1060" s="68" t="str">
        <x:v>E1</x:v>
      </x:c>
      <x:c r="Q1060" s="68" t="str">
        <x:v>Very high</x:v>
      </x:c>
      <x:c r="R1060" s="68" t="str">
        <x:v>SRC-764; SRC-765</x:v>
      </x:c>
      <x:c r="S1060" s="68" t="str">
        <x:v>The system reported $676 billion in advances and approximately 6,300 members.</x:v>
      </x:c>
      <x:c r="T1060" s="68" t="str">
        <x:v>Equity investment in the member or unconditional emergency support.</x:v>
      </x:c>
      <x:c r="U1060" s="68" t="str">
        <x:v>Advances are secured obligations with membership and collateral requirements.</x:v>
      </x:c>
      <x:c r="V1060" s="68" t="str">
        <x:v>Active</x:v>
      </x:c>
      <x:c r="W1060" s="68" t="str">
        <x:v>48;57</x:v>
      </x:c>
      <x:c r="X1060" s="68" t="str">
        <x:v>2026-07-27</x:v>
      </x:c>
    </x:row>
    <x:row r="1061">
      <x:c r="A1061" s="68" t="str">
        <x:v>V17FHLB-002</x:v>
      </x:c>
      <x:c r="B1061" s="68" t="str">
        <x:v>Federal Home Loan Bank secured liquidity</x:v>
      </x:c>
      <x:c r="C1061" s="68" t="str">
        <x:v>ACT-FHLBANKMEMBERINSTITUTION</x:v>
      </x:c>
      <x:c r="D1061" s="68" t="str">
        <x:v>FHLBank member institutions</x:v>
      </x:c>
      <x:c r="E1061" s="68" t="str">
        <x:v>ACT-FEDERALHOMELOANBANKS</x:v>
      </x:c>
      <x:c r="F1061" s="68" t="str">
        <x:v>Federal Home Loan Banks</x:v>
      </x:c>
      <x:c r="G1061" s="68" t="str">
        <x:v>Member → system</x:v>
      </x:c>
      <x:c r="H1061" s="68" t="str">
        <x:v>Advance term</x:v>
      </x:c>
      <x:c r="I1061" s="68" t="str">
        <x:v>Collateral pledge and repayment obligation</x:v>
      </x:c>
      <x:c r="J1061" s="68" t="str">
        <x:v>INS-376</x:v>
      </x:c>
      <x:c r="K1061" s="68" t="str">
        <x:v>Member-specific</x:v>
      </x:c>
      <x:c r="L1061" s="68" t="str">
        <x:v>Eligible mortgage and other collateral</x:v>
      </x:c>
      <x:c r="M1061" s="68" t="str">
        <x:v>Secured funding claim</x:v>
      </x:c>
      <x:c r="N1061" s="68" t="str">
        <x:v>Members exchange asset encumbrance and interest payments for wholesale liquidity</x:v>
      </x:c>
      <x:c r="O1061" s="68" t="str">
        <x:v>Financial; legal; ownership</x:v>
      </x:c>
      <x:c r="P1061" s="68" t="str">
        <x:v>E1</x:v>
      </x:c>
      <x:c r="Q1061" s="68" t="str">
        <x:v>High</x:v>
      </x:c>
      <x:c r="R1061" s="68" t="str">
        <x:v>SRC-764; SRC-765</x:v>
      </x:c>
      <x:c r="S1061" s="68" t="str">
        <x:v>FHLBank advances are collateralised loans to members.</x:v>
      </x:c>
      <x:c r="T1061" s="68" t="str">
        <x:v>Sale of the underlying assets or deposit insurance.</x:v>
      </x:c>
      <x:c r="U1061" s="68" t="str">
        <x:v>Haircuts and collateral priority affect risk allocation.</x:v>
      </x:c>
      <x:c r="V1061" s="68" t="str">
        <x:v>Active</x:v>
      </x:c>
      <x:c r="W1061" s="68" t="str">
        <x:v>48;57</x:v>
      </x:c>
      <x:c r="X1061" s="68" t="str">
        <x:v>2026-07-27</x:v>
      </x:c>
    </x:row>
    <x:row r="1062">
      <x:c r="A1062" s="68" t="str">
        <x:v>V17FHLB-003</x:v>
      </x:c>
      <x:c r="B1062" s="68" t="str">
        <x:v>Federal Home Loan Bank secured liquidity</x:v>
      </x:c>
      <x:c r="C1062" s="68" t="str">
        <x:v>ACT-FHLBANKADVANCES</x:v>
      </x:c>
      <x:c r="D1062" s="68" t="str">
        <x:v>FHLBank advances</x:v>
      </x:c>
      <x:c r="E1062" s="68" t="str">
        <x:v>ACT-COMMERCIALBANKS</x:v>
      </x:c>
      <x:c r="F1062" s="68" t="str">
        <x:v>Commercial banks</x:v>
      </x:c>
      <x:c r="G1062" s="68" t="str">
        <x:v>Secured funding → bank balance sheet</x:v>
      </x:c>
      <x:c r="H1062" s="68" t="str">
        <x:v>Ongoing</x:v>
      </x:c>
      <x:c r="I1062" s="68" t="str">
        <x:v>Wholesale liability</x:v>
      </x:c>
      <x:c r="J1062" s="68" t="str">
        <x:v>INS-376</x:v>
      </x:c>
      <x:c r="K1062" s="68" t="str">
        <x:v>Bank-specific</x:v>
      </x:c>
      <x:c r="L1062" s="68" t="str">
        <x:v>Pledged assets and FHLBank membership</x:v>
      </x:c>
      <x:c r="M1062" s="68" t="str">
        <x:v>Cash liquidity and funding maturity</x:v>
      </x:c>
      <x:c r="N1062" s="68" t="str">
        <x:v>FHLBank advances can replace deposit outflows or market funding with secured borrowing</x:v>
      </x:c>
      <x:c r="O1062" s="68" t="str">
        <x:v>Financial; operational; systemic</x:v>
      </x:c>
      <x:c r="P1062" s="68" t="str">
        <x:v>S1</x:v>
      </x:c>
      <x:c r="Q1062" s="68" t="str">
        <x:v>High</x:v>
      </x:c>
      <x:c r="R1062" s="68" t="str">
        <x:v>SRC-764; SRC-765</x:v>
      </x:c>
      <x:c r="S1062" s="68" t="str">
        <x:v>Commercial banks are major FHLBank members and use advances for liquidity.</x:v>
      </x:c>
      <x:c r="T1062" s="68" t="str">
        <x:v>Permanent solvency support or absence of subordination effects on other creditors.</x:v>
      </x:c>
      <x:c r="U1062" s="68" t="str">
        <x:v>Encumbrance can alter loss allocation in failure.</x:v>
      </x:c>
      <x:c r="V1062" s="68" t="str">
        <x:v>Active</x:v>
      </x:c>
      <x:c r="W1062" s="68" t="str">
        <x:v>48;57</x:v>
      </x:c>
      <x:c r="X1062" s="68" t="str">
        <x:v>2026-07-27</x:v>
      </x:c>
    </x:row>
    <x:row r="1063">
      <x:c r="A1063" s="68" t="str">
        <x:v>V17FICC-001</x:v>
      </x:c>
      <x:c r="B1063" s="68" t="str">
        <x:v>FICC Treasury clearing and sponsored access</x:v>
      </x:c>
      <x:c r="C1063" s="68" t="str">
        <x:v>ACT-DEPOSITORYTRUSTCLEARINGC</x:v>
      </x:c>
      <x:c r="D1063" s="68" t="str">
        <x:v>Depository Trust &amp; Clearing Corporation</x:v>
      </x:c>
      <x:c r="E1063" s="68" t="str">
        <x:v>ACT-FIXEDINCOMECLEARINGCORPO</x:v>
      </x:c>
      <x:c r="F1063" s="68" t="str">
        <x:v>Fixed Income Clearing Corporation</x:v>
      </x:c>
      <x:c r="G1063" s="68" t="str">
        <x:v>Parent → clearing subsidiary</x:v>
      </x:c>
      <x:c r="H1063" s="68" t="str">
        <x:v>Ongoing</x:v>
      </x:c>
      <x:c r="I1063" s="68" t="str">
        <x:v>Ownership and governance</x:v>
      </x:c>
      <x:c r="J1063" s="68" t="str">
        <x:v>INS-379</x:v>
      </x:c>
      <x:c r="K1063" s="68" t="str">
        <x:v>Wholly owned subsidiary</x:v>
      </x:c>
      <x:c r="L1063" s="68" t="str">
        <x:v>Corporate capital and governance</x:v>
      </x:c>
      <x:c r="M1063" s="68" t="str">
        <x:v>Central clearing infrastructure</x:v>
      </x:c>
      <x:c r="N1063" s="68" t="str">
        <x:v>Holding-company ownership supports a specialised CCP serving government-securities markets</x:v>
      </x:c>
      <x:c r="O1063" s="68" t="str">
        <x:v>Ownership; institutional; operational</x:v>
      </x:c>
      <x:c r="P1063" s="68" t="str">
        <x:v>E1</x:v>
      </x:c>
      <x:c r="Q1063" s="68" t="str">
        <x:v>Very high</x:v>
      </x:c>
      <x:c r="R1063" s="68" t="str">
        <x:v>SRC-777</x:v>
      </x:c>
      <x:c r="S1063" s="68" t="str">
        <x:v>FICC is a wholly owned subsidiary of DTCC.</x:v>
      </x:c>
      <x:c r="T1063" s="68" t="str">
        <x:v>Government ownership or guarantee of FICC obligations.</x:v>
      </x:c>
      <x:c r="U1063" s="68" t="str">
        <x:v>FICC remains a regulated private clearing corporation.</x:v>
      </x:c>
      <x:c r="V1063" s="68" t="str">
        <x:v>Active</x:v>
      </x:c>
      <x:c r="W1063" s="68" t="str">
        <x:v>48;57</x:v>
      </x:c>
      <x:c r="X1063" s="68" t="str">
        <x:v>2026-07-27</x:v>
      </x:c>
    </x:row>
    <x:row r="1064">
      <x:c r="A1064" s="68" t="str">
        <x:v>V17FICC-002</x:v>
      </x:c>
      <x:c r="B1064" s="68" t="str">
        <x:v>FICC Treasury clearing and sponsored access</x:v>
      </x:c>
      <x:c r="C1064" s="68" t="str">
        <x:v>ACT-TREASURYMARKETPARTICIPAN</x:v>
      </x:c>
      <x:c r="D1064" s="68" t="str">
        <x:v>Treasury market participants</x:v>
      </x:c>
      <x:c r="E1064" s="68" t="str">
        <x:v>ACT-FIXEDINCOMECLEARINGCORPO</x:v>
      </x:c>
      <x:c r="F1064" s="68" t="str">
        <x:v>Fixed Income Clearing Corporation</x:v>
      </x:c>
      <x:c r="G1064" s="68" t="str">
        <x:v>Participant → CCP</x:v>
      </x:c>
      <x:c r="H1064" s="68" t="str">
        <x:v>Trade submission</x:v>
      </x:c>
      <x:c r="I1064" s="68" t="str">
        <x:v>Central clearing</x:v>
      </x:c>
      <x:c r="J1064" s="68" t="str">
        <x:v>INS-379</x:v>
      </x:c>
      <x:c r="K1064" s="68" t="str">
        <x:v>Peak $11.8 trillion daily volume on June 30, 2025</x:v>
      </x:c>
      <x:c r="L1064" s="68" t="str">
        <x:v>Treasury cash and repo trades plus margin</x:v>
      </x:c>
      <x:c r="M1064" s="68" t="str">
        <x:v>Novated and netted obligations</x:v>
      </x:c>
      <x:c r="N1064" s="68" t="str">
        <x:v>FICC converts many bilateral Treasury transactions into net obligations to a central counterparty</x:v>
      </x:c>
      <x:c r="O1064" s="68" t="str">
        <x:v>Financial; operational; systemic</x:v>
      </x:c>
      <x:c r="P1064" s="68" t="str">
        <x:v>E1</x:v>
      </x:c>
      <x:c r="Q1064" s="68" t="str">
        <x:v>Very high</x:v>
      </x:c>
      <x:c r="R1064" s="68" t="str">
        <x:v>SRC-777; SRC-778; SRC-780</x:v>
      </x:c>
      <x:c r="S1064" s="68" t="str">
        <x:v>FICC GSD clears government securities and repo transactions at very large scale.</x:v>
      </x:c>
      <x:c r="T1064" s="68" t="str">
        <x:v>Elimination of settlement risk or government guarantee.</x:v>
      </x:c>
      <x:c r="U1064" s="68" t="str">
        <x:v>Members remain exposed through margin and default resources.</x:v>
      </x:c>
      <x:c r="V1064" s="68" t="str">
        <x:v>Active</x:v>
      </x:c>
      <x:c r="W1064" s="68" t="str">
        <x:v>48;57</x:v>
      </x:c>
      <x:c r="X1064" s="68" t="str">
        <x:v>2026-07-27</x:v>
      </x:c>
    </x:row>
    <x:row r="1065">
      <x:c r="A1065" s="68" t="str">
        <x:v>V17FICC-003</x:v>
      </x:c>
      <x:c r="B1065" s="68" t="str">
        <x:v>FICC Treasury clearing and sponsored access</x:v>
      </x:c>
      <x:c r="C1065" s="68" t="str">
        <x:v>ACT-SPONSORINGCLEARINGMEMBER</x:v>
      </x:c>
      <x:c r="D1065" s="68" t="str">
        <x:v>Sponsoring clearing members</x:v>
      </x:c>
      <x:c r="E1065" s="68" t="str">
        <x:v>ACT-SPONSOREDMEMBERS</x:v>
      </x:c>
      <x:c r="F1065" s="68" t="str">
        <x:v>Sponsored members</x:v>
      </x:c>
      <x:c r="G1065" s="68" t="str">
        <x:v>Member → client</x:v>
      </x:c>
      <x:c r="H1065" s="68" t="str">
        <x:v>Ongoing</x:v>
      </x:c>
      <x:c r="I1065" s="68" t="str">
        <x:v>Sponsored repo access</x:v>
      </x:c>
      <x:c r="J1065" s="68" t="str">
        <x:v>INS-380</x:v>
      </x:c>
      <x:c r="K1065" s="68" t="str">
        <x:v>Client-specific</x:v>
      </x:c>
      <x:c r="L1065" s="68" t="str">
        <x:v>Membership, credit and operational sponsorship</x:v>
      </x:c>
      <x:c r="M1065" s="68" t="str">
        <x:v>Access to FICC central clearing</x:v>
      </x:c>
      <x:c r="N1065" s="68" t="str">
        <x:v>Sponsorship converts a non-member's repo into a centrally cleared transaction through a member</x:v>
      </x:c>
      <x:c r="O1065" s="68" t="str">
        <x:v>Financial; legal; relational</x:v>
      </x:c>
      <x:c r="P1065" s="68" t="str">
        <x:v>E1</x:v>
      </x:c>
      <x:c r="Q1065" s="68" t="str">
        <x:v>Very high</x:v>
      </x:c>
      <x:c r="R1065" s="68" t="str">
        <x:v>SRC-774; SRC-779; SRC-781</x:v>
      </x:c>
      <x:c r="S1065" s="68" t="str">
        <x:v>FICC's sponsored service allows eligible clients to clear through sponsoring members.</x:v>
      </x:c>
      <x:c r="T1065" s="68" t="str">
        <x:v>Direct FICC membership or removal of sponsor credit and operational obligations.</x:v>
      </x:c>
      <x:c r="U1065" s="68" t="str">
        <x:v>Sponsor terms and margin allocation matter.</x:v>
      </x:c>
      <x:c r="V1065" s="68" t="str">
        <x:v>Active</x:v>
      </x:c>
      <x:c r="W1065" s="68" t="str">
        <x:v>48;57</x:v>
      </x:c>
      <x:c r="X1065" s="68" t="str">
        <x:v>2026-07-27</x:v>
      </x:c>
    </x:row>
    <x:row r="1066">
      <x:c r="A1066" s="68" t="str">
        <x:v>V17FICC-004</x:v>
      </x:c>
      <x:c r="B1066" s="68" t="str">
        <x:v>FICC Treasury clearing and sponsored access</x:v>
      </x:c>
      <x:c r="C1066" s="68" t="str">
        <x:v>ACT-HEDGEFUNDS</x:v>
      </x:c>
      <x:c r="D1066" s="68" t="str">
        <x:v>Hedge funds</x:v>
      </x:c>
      <x:c r="E1066" s="68" t="str">
        <x:v>ACT-SPONSOREDMEMBERS</x:v>
      </x:c>
      <x:c r="F1066" s="68" t="str">
        <x:v>Sponsored members</x:v>
      </x:c>
      <x:c r="G1066" s="68" t="str">
        <x:v>Leveraged fund → clearing status</x:v>
      </x:c>
      <x:c r="H1066" s="68" t="str">
        <x:v>Current 2026</x:v>
      </x:c>
      <x:c r="I1066" s="68" t="str">
        <x:v>Sponsored repo participation</x:v>
      </x:c>
      <x:c r="J1066" s="68" t="str">
        <x:v>INS-380</x:v>
      </x:c>
      <x:c r="K1066" s="68" t="str">
        <x:v>Majority category in OFR sponsored-repo data</x:v>
      </x:c>
      <x:c r="L1066" s="68" t="str">
        <x:v>Treasury collateral and financing demand</x:v>
      </x:c>
      <x:c r="M1066" s="68" t="str">
        <x:v>Centrally cleared repo access</x:v>
      </x:c>
      <x:c r="N1066" s="68" t="str">
        <x:v>Sponsored clearing gives leveraged nonbanks access to netting and broader repo counterparties</x:v>
      </x:c>
      <x:c r="O1066" s="68" t="str">
        <x:v>Financial; systemic; relational</x:v>
      </x:c>
      <x:c r="P1066" s="68" t="str">
        <x:v>E1</x:v>
      </x:c>
      <x:c r="Q1066" s="68" t="str">
        <x:v>High</x:v>
      </x:c>
      <x:c r="R1066" s="68" t="str">
        <x:v>SRC-774</x:v>
      </x:c>
      <x:c r="S1066" s="68" t="str">
        <x:v>OFR states that the majority of sponsored repo activity involves hedge funds.</x:v>
      </x:c>
      <x:c r="T1066" s="68" t="str">
        <x:v>Uniform leverage or guaranteed financing.</x:v>
      </x:c>
      <x:c r="U1066" s="68" t="str">
        <x:v>Membership and sponsor risk controls constrain access.</x:v>
      </x:c>
      <x:c r="V1066" s="68" t="str">
        <x:v>Active</x:v>
      </x:c>
      <x:c r="W1066" s="68" t="str">
        <x:v>48;57</x:v>
      </x:c>
      <x:c r="X1066" s="68" t="str">
        <x:v>2026-07-27</x:v>
      </x:c>
    </x:row>
    <x:row r="1067">
      <x:c r="A1067" s="68" t="str">
        <x:v>V17FICC-005</x:v>
      </x:c>
      <x:c r="B1067" s="68" t="str">
        <x:v>FICC Treasury clearing and sponsored access</x:v>
      </x:c>
      <x:c r="C1067" s="68" t="str">
        <x:v>ACT-SECURITIESANDEXCHANGECOM</x:v>
      </x:c>
      <x:c r="D1067" s="68" t="str">
        <x:v>Securities and Exchange Commission</x:v>
      </x:c>
      <x:c r="E1067" s="68" t="str">
        <x:v>ACT-FIXEDINCOMECLEARINGCORPO</x:v>
      </x:c>
      <x:c r="F1067" s="68" t="str">
        <x:v>Fixed Income Clearing Corporation</x:v>
      </x:c>
      <x:c r="G1067" s="68" t="str">
        <x:v>Regulator → CCP</x:v>
      </x:c>
      <x:c r="H1067" s="68" t="str">
        <x:v>2026–2027</x:v>
      </x:c>
      <x:c r="I1067" s="68" t="str">
        <x:v>Treasury clearing compliance framework</x:v>
      </x:c>
      <x:c r="J1067" s="68" t="str">
        <x:v>INS-381</x:v>
      </x:c>
      <x:c r="K1067" s="68" t="str">
        <x:v>Cash deadline Dec. 31, 2026; repo deadline June 30, 2027</x:v>
      </x:c>
      <x:c r="L1067" s="68" t="str">
        <x:v>Covered clearing-agency rules</x:v>
      </x:c>
      <x:c r="M1067" s="68" t="str">
        <x:v>Expanded transaction-clearing perimeter</x:v>
      </x:c>
      <x:c r="N1067" s="68" t="str">
        <x:v>Regulation can shift bilateral Treasury exposures into central clearing</x:v>
      </x:c>
      <x:c r="O1067" s="68" t="str">
        <x:v>Regulatory; financial; systemic</x:v>
      </x:c>
      <x:c r="P1067" s="68" t="str">
        <x:v>E1</x:v>
      </x:c>
      <x:c r="Q1067" s="68" t="str">
        <x:v>Very high</x:v>
      </x:c>
      <x:c r="R1067" s="68" t="str">
        <x:v>SRC-766; SRC-767</x:v>
      </x:c>
      <x:c r="S1067" s="68" t="str">
        <x:v>The SEC extended and maintains mandatory clearing deadlines for eligible cash and repo transactions.</x:v>
      </x:c>
      <x:c r="T1067" s="68" t="str">
        <x:v>All Treasury transactions becoming centrally cleared immediately.</x:v>
      </x:c>
      <x:c r="U1067" s="68" t="str">
        <x:v>Exemptions, access models and implementation remain complex.</x:v>
      </x:c>
      <x:c r="V1067" s="68" t="str">
        <x:v>Implementation</x:v>
      </x:c>
      <x:c r="W1067" s="68" t="str">
        <x:v>48;57</x:v>
      </x:c>
      <x:c r="X1067" s="68" t="str">
        <x:v>2026-07-27</x:v>
      </x:c>
    </x:row>
    <x:row r="1068">
      <x:c r="A1068" s="68" t="str">
        <x:v>V17FICC-006</x:v>
      </x:c>
      <x:c r="B1068" s="68" t="str">
        <x:v>FICC Treasury clearing and sponsored access</x:v>
      </x:c>
      <x:c r="C1068" s="68" t="str">
        <x:v>ACT-FIXEDINCOMECLEARINGCORPO</x:v>
      </x:c>
      <x:c r="D1068" s="68" t="str">
        <x:v>Fixed Income Clearing Corporation</x:v>
      </x:c>
      <x:c r="E1068" s="68" t="str">
        <x:v>ACT-TREASURYMARKETPARTICIPAN</x:v>
      </x:c>
      <x:c r="F1068" s="68" t="str">
        <x:v>Treasury market participants</x:v>
      </x:c>
      <x:c r="G1068" s="68" t="str">
        <x:v>CCP → market</x:v>
      </x:c>
      <x:c r="H1068" s="68" t="str">
        <x:v>2025–2027</x:v>
      </x:c>
      <x:c r="I1068" s="68" t="str">
        <x:v>Netting, margin and settlement services</x:v>
      </x:c>
      <x:c r="J1068" s="68" t="str">
        <x:v>INS-379; INS-381</x:v>
      </x:c>
      <x:c r="K1068" s="68" t="str">
        <x:v>Market-wide expansion</x:v>
      </x:c>
      <x:c r="L1068" s="68" t="str">
        <x:v>Submitted transactions and collateral</x:v>
      </x:c>
      <x:c r="M1068" s="68" t="str">
        <x:v>Reduced gross settlement obligations and mutualised default framework</x:v>
      </x:c>
      <x:c r="N1068" s="68" t="str">
        <x:v>Central clearing can reduce bilateral settlement exposures while concentrating margin and default risk</x:v>
      </x:c>
      <x:c r="O1068" s="68" t="str">
        <x:v>Financial; operational; systemic</x:v>
      </x:c>
      <x:c r="P1068" s="68" t="str">
        <x:v>E1</x:v>
      </x:c>
      <x:c r="Q1068" s="68" t="str">
        <x:v>High</x:v>
      </x:c>
      <x:c r="R1068" s="68" t="str">
        <x:v>SRC-779; SRC-780; SRC-781</x:v>
      </x:c>
      <x:c r="S1068" s="68" t="str">
        <x:v>FICC provides comparison, netting, settlement and risk management.</x:v>
      </x:c>
      <x:c r="T1068" s="68" t="str">
        <x:v>Reduction of all leverage or liquidity needs.</x:v>
      </x:c>
      <x:c r="U1068" s="68" t="str">
        <x:v>Margin and default resources can create new concentration and procyclicality.</x:v>
      </x:c>
      <x:c r="V1068" s="68" t="str">
        <x:v>Active expansion</x:v>
      </x:c>
      <x:c r="W1068" s="68" t="str">
        <x:v>48;57</x:v>
      </x:c>
      <x:c r="X1068" s="68" t="str">
        <x:v>2026-07-27</x:v>
      </x:c>
    </x:row>
    <x:row r="1069">
      <x:c r="A1069" s="68" t="str">
        <x:v>V17MMF-001</x:v>
      </x:c>
      <x:c r="B1069" s="68" t="str">
        <x:v>Money market funds and cash-management substitution</x:v>
      </x:c>
      <x:c r="C1069" s="68" t="str">
        <x:v>ACT-MONEYMARKETFUNDINVESTORS</x:v>
      </x:c>
      <x:c r="D1069" s="68" t="str">
        <x:v>Money market fund investors</x:v>
      </x:c>
      <x:c r="E1069" s="68" t="str">
        <x:v>ACT-MONEYMARKETFUNDS</x:v>
      </x:c>
      <x:c r="F1069" s="68" t="str">
        <x:v>Money market funds</x:v>
      </x:c>
      <x:c r="G1069" s="68" t="str">
        <x:v>Investor → fund</x:v>
      </x:c>
      <x:c r="H1069" s="68" t="str">
        <x:v>Subscription</x:v>
      </x:c>
      <x:c r="I1069" s="68" t="str">
        <x:v>Purchase of redeemable shares</x:v>
      </x:c>
      <x:c r="J1069" s="68" t="str">
        <x:v>INS-382; INS-383</x:v>
      </x:c>
      <x:c r="K1069" s="68" t="str">
        <x:v>$7.86 trillion total sector assets on July 22, 2026</x:v>
      </x:c>
      <x:c r="L1069" s="68" t="str">
        <x:v>Investor cash</x:v>
      </x:c>
      <x:c r="M1069" s="68" t="str">
        <x:v>Fund share claim</x:v>
      </x:c>
      <x:c r="N1069" s="68" t="str">
        <x:v>Money funds convert investor cash into pooled short-duration portfolios</x:v>
      </x:c>
      <x:c r="O1069" s="68" t="str">
        <x:v>Financial; legal; relational</x:v>
      </x:c>
      <x:c r="P1069" s="68" t="str">
        <x:v>E2</x:v>
      </x:c>
      <x:c r="Q1069" s="68" t="str">
        <x:v>Very high</x:v>
      </x:c>
      <x:c r="R1069" s="68" t="str">
        <x:v>SRC-768; SRC-769</x:v>
      </x:c>
      <x:c r="S1069" s="68" t="str">
        <x:v>ICI reported $7.86 trillion in U.S. money market fund assets.</x:v>
      </x:c>
      <x:c r="T1069" s="68" t="str">
        <x:v>Bank deposit, FDIC insurance or guaranteed stable value in every fund.</x:v>
      </x:c>
      <x:c r="U1069" s="68" t="str">
        <x:v>Fund type, NAV and sponsor support differ.</x:v>
      </x:c>
      <x:c r="V1069" s="68" t="str">
        <x:v>Active</x:v>
      </x:c>
      <x:c r="W1069" s="68" t="str">
        <x:v>48;57</x:v>
      </x:c>
      <x:c r="X1069" s="68" t="str">
        <x:v>2026-07-27</x:v>
      </x:c>
    </x:row>
    <x:row r="1070">
      <x:c r="A1070" s="68" t="str">
        <x:v>V17MMF-002</x:v>
      </x:c>
      <x:c r="B1070" s="68" t="str">
        <x:v>Money market funds and cash-management substitution</x:v>
      </x:c>
      <x:c r="C1070" s="68" t="str">
        <x:v>ACT-MONEYMARKETFUNDS</x:v>
      </x:c>
      <x:c r="D1070" s="68" t="str">
        <x:v>Money market funds</x:v>
      </x:c>
      <x:c r="E1070" s="68" t="str">
        <x:v>ACT-MONEYMARKETFUNDINVESTORS</x:v>
      </x:c>
      <x:c r="F1070" s="68" t="str">
        <x:v>Money market fund investors</x:v>
      </x:c>
      <x:c r="G1070" s="68" t="str">
        <x:v>Fund → shareholder</x:v>
      </x:c>
      <x:c r="H1070" s="68" t="str">
        <x:v>On redemption</x:v>
      </x:c>
      <x:c r="I1070" s="68" t="str">
        <x:v>Cash payment at fund NAV</x:v>
      </x:c>
      <x:c r="J1070" s="68" t="str">
        <x:v>INS-382; INS-383</x:v>
      </x:c>
      <x:c r="K1070" s="68" t="str">
        <x:v>Share-specific</x:v>
      </x:c>
      <x:c r="L1070" s="68" t="str">
        <x:v>Portfolio liquidity and redemption request</x:v>
      </x:c>
      <x:c r="M1070" s="68" t="str">
        <x:v>Redemption proceeds</x:v>
      </x:c>
      <x:c r="N1070" s="68" t="str">
        <x:v>Redeemable fund shares provide cash-like liquidity backed by market assets rather than bank deposits</x:v>
      </x:c>
      <x:c r="O1070" s="68" t="str">
        <x:v>Financial; legal; operational</x:v>
      </x:c>
      <x:c r="P1070" s="68" t="str">
        <x:v>E1</x:v>
      </x:c>
      <x:c r="Q1070" s="68" t="str">
        <x:v>High</x:v>
      </x:c>
      <x:c r="R1070" s="68" t="str">
        <x:v>SRC-768</x:v>
      </x:c>
      <x:c r="S1070" s="68" t="str">
        <x:v>Rule 2a-7 regulates liquidity and redemption features.</x:v>
      </x:c>
      <x:c r="T1070" s="68" t="str">
        <x:v>Instant payment under all stress or public guarantee.</x:v>
      </x:c>
      <x:c r="U1070" s="68" t="str">
        <x:v>Liquidity fees and market conditions can affect redemption economics.</x:v>
      </x:c>
      <x:c r="V1070" s="68" t="str">
        <x:v>Active</x:v>
      </x:c>
      <x:c r="W1070" s="68" t="str">
        <x:v>48;57</x:v>
      </x:c>
      <x:c r="X1070" s="68" t="str">
        <x:v>2026-07-27</x:v>
      </x:c>
    </x:row>
    <x:row r="1071">
      <x:c r="A1071" s="68" t="str">
        <x:v>V17MMF-003</x:v>
      </x:c>
      <x:c r="B1071" s="68" t="str">
        <x:v>Money market funds and cash-management substitution</x:v>
      </x:c>
      <x:c r="C1071" s="68" t="str">
        <x:v>ACT-SECURITIESANDEXCHANGECOM</x:v>
      </x:c>
      <x:c r="D1071" s="68" t="str">
        <x:v>Securities and Exchange Commission</x:v>
      </x:c>
      <x:c r="E1071" s="68" t="str">
        <x:v>ACT-MONEYMARKETFUNDS</x:v>
      </x:c>
      <x:c r="F1071" s="68" t="str">
        <x:v>Money market funds</x:v>
      </x:c>
      <x:c r="G1071" s="68" t="str">
        <x:v>Regulator → funds</x:v>
      </x:c>
      <x:c r="H1071" s="68" t="str">
        <x:v>Current 2026</x:v>
      </x:c>
      <x:c r="I1071" s="68" t="str">
        <x:v>Rule 2a-7 liquidity and fee framework</x:v>
      </x:c>
      <x:c r="J1071" s="68" t="str">
        <x:v>INS-382</x:v>
      </x:c>
      <x:c r="K1071" s="68" t="str">
        <x:v>25% daily and 50% weekly liquid-asset minimums</x:v>
      </x:c>
      <x:c r="L1071" s="68" t="str">
        <x:v>Portfolio and redemption rules</x:v>
      </x:c>
      <x:c r="M1071" s="68" t="str">
        <x:v>Liquidity buffers, fees and disclosures</x:v>
      </x:c>
      <x:c r="N1071" s="68" t="str">
        <x:v>SEC regulation converts redemption risk into portfolio-liquidity requirements</x:v>
      </x:c>
      <x:c r="O1071" s="68" t="str">
        <x:v>Regulatory; financial; institutional</x:v>
      </x:c>
      <x:c r="P1071" s="68" t="str">
        <x:v>E1</x:v>
      </x:c>
      <x:c r="Q1071" s="68" t="str">
        <x:v>Very high</x:v>
      </x:c>
      <x:c r="R1071" s="68" t="str">
        <x:v>SRC-768</x:v>
      </x:c>
      <x:c r="S1071" s="68" t="str">
        <x:v>The SEC increased daily and weekly liquid-asset minimums and changed fee rules.</x:v>
      </x:c>
      <x:c r="T1071" s="68" t="str">
        <x:v>FDIC protection or prohibition of fund losses.</x:v>
      </x:c>
      <x:c r="U1071" s="68" t="str">
        <x:v>Rules differ by government, retail and institutional fund type.</x:v>
      </x:c>
      <x:c r="V1071" s="68" t="str">
        <x:v>Active</x:v>
      </x:c>
      <x:c r="W1071" s="68" t="str">
        <x:v>48;57</x:v>
      </x:c>
      <x:c r="X1071" s="68" t="str">
        <x:v>2026-07-27</x:v>
      </x:c>
    </x:row>
    <x:row r="1072">
      <x:c r="A1072" s="68" t="str">
        <x:v>V17MMF-004</x:v>
      </x:c>
      <x:c r="B1072" s="68" t="str">
        <x:v>Money market funds and cash-management substitution</x:v>
      </x:c>
      <x:c r="C1072" s="68" t="str">
        <x:v>ACT-GOVERNMENTMONEYMARKETFUN</x:v>
      </x:c>
      <x:c r="D1072" s="68" t="str">
        <x:v>Government money market funds</x:v>
      </x:c>
      <x:c r="E1072" s="68" t="str">
        <x:v>ACT-REPOCASHLENDERS</x:v>
      </x:c>
      <x:c r="F1072" s="68" t="str">
        <x:v>Repo cash lenders</x:v>
      </x:c>
      <x:c r="G1072" s="68" t="str">
        <x:v>Fund → repo market</x:v>
      </x:c>
      <x:c r="H1072" s="68" t="str">
        <x:v>Ongoing</x:v>
      </x:c>
      <x:c r="I1072" s="68" t="str">
        <x:v>Reverse repo investment</x:v>
      </x:c>
      <x:c r="J1072" s="68" t="str">
        <x:v>INS-377; INS-383</x:v>
      </x:c>
      <x:c r="K1072" s="68" t="str">
        <x:v>Sector-specific</x:v>
      </x:c>
      <x:c r="L1072" s="68" t="str">
        <x:v>Investor cash and portfolio mandate</x:v>
      </x:c>
      <x:c r="M1072" s="68" t="str">
        <x:v>Secured short-term asset</x:v>
      </x:c>
      <x:c r="N1072" s="68" t="str">
        <x:v>Government money funds channel cash into Treasury and agency repo financing</x:v>
      </x:c>
      <x:c r="O1072" s="68" t="str">
        <x:v>Financial; monetary; systemic</x:v>
      </x:c>
      <x:c r="P1072" s="68" t="str">
        <x:v>E1</x:v>
      </x:c>
      <x:c r="Q1072" s="68" t="str">
        <x:v>High</x:v>
      </x:c>
      <x:c r="R1072" s="68" t="str">
        <x:v>SRC-782; SRC-783</x:v>
      </x:c>
      <x:c r="S1072" s="68" t="str">
        <x:v>Federal Reserve research documents MMF allocation across ON RRP, tri-party and FICC repo.</x:v>
      </x:c>
      <x:c r="T1072" s="68" t="str">
        <x:v>Permanent allocation to one venue or bank-deposit status.</x:v>
      </x:c>
      <x:c r="U1072" s="68" t="str">
        <x:v>Relative rates and counterparty access shift portfolios.</x:v>
      </x:c>
      <x:c r="V1072" s="68" t="str">
        <x:v>Active</x:v>
      </x:c>
      <x:c r="W1072" s="68" t="str">
        <x:v>48;57</x:v>
      </x:c>
      <x:c r="X1072" s="68" t="str">
        <x:v>2026-07-27</x:v>
      </x:c>
    </x:row>
    <x:row r="1073">
      <x:c r="A1073" s="68" t="str">
        <x:v>V17MMF-005</x:v>
      </x:c>
      <x:c r="B1073" s="68" t="str">
        <x:v>Money market funds and cash-management substitution</x:v>
      </x:c>
      <x:c r="C1073" s="68" t="str">
        <x:v>ACT-MONEYMARKETFUNDS</x:v>
      </x:c>
      <x:c r="D1073" s="68" t="str">
        <x:v>Money market funds</x:v>
      </x:c>
      <x:c r="E1073" s="68" t="str">
        <x:v>ACT-USTREASURYMARKET</x:v>
      </x:c>
      <x:c r="F1073" s="68" t="str">
        <x:v>US Treasury market</x:v>
      </x:c>
      <x:c r="G1073" s="68" t="str">
        <x:v>Cash pool → government market</x:v>
      </x:c>
      <x:c r="H1073" s="68" t="str">
        <x:v>Ongoing</x:v>
      </x:c>
      <x:c r="I1073" s="68" t="str">
        <x:v>Treasury bills, repo and government securities investment</x:v>
      </x:c>
      <x:c r="J1073" s="68" t="str">
        <x:v>INS-383</x:v>
      </x:c>
      <x:c r="K1073" s="68" t="str">
        <x:v>Multi-trillion-dollar sector</x:v>
      </x:c>
      <x:c r="L1073" s="68" t="str">
        <x:v>Redeemable investor cash</x:v>
      </x:c>
      <x:c r="M1073" s="68" t="str">
        <x:v>Government short-term financing demand</x:v>
      </x:c>
      <x:c r="N1073" s="68" t="str">
        <x:v>Money funds connect household and institutional cash to sovereign short-term funding</x:v>
      </x:c>
      <x:c r="O1073" s="68" t="str">
        <x:v>Financial; monetary; institutional</x:v>
      </x:c>
      <x:c r="P1073" s="68" t="str">
        <x:v>E2</x:v>
      </x:c>
      <x:c r="Q1073" s="68" t="str">
        <x:v>High</x:v>
      </x:c>
      <x:c r="R1073" s="68" t="str">
        <x:v>SRC-769; SRC-776; SRC-782</x:v>
      </x:c>
      <x:c r="S1073" s="68" t="str">
        <x:v>Money funds hold large short-duration portfolios including government instruments and repo.</x:v>
      </x:c>
      <x:c r="T1073" s="68" t="str">
        <x:v>Direct financing of all Treasury issuance or stable holdings in every stress.</x:v>
      </x:c>
      <x:c r="U1073" s="68" t="str">
        <x:v>Portfolio composition changes with rates and regulation.</x:v>
      </x:c>
      <x:c r="V1073" s="68" t="str">
        <x:v>Active</x:v>
      </x:c>
      <x:c r="W1073" s="68" t="str">
        <x:v>48;57</x:v>
      </x:c>
      <x:c r="X1073" s="68" t="str">
        <x:v>2026-07-27</x:v>
      </x:c>
    </x:row>
    <x:row r="1074">
      <x:c r="A1074" s="68" t="str">
        <x:v>V17MMF-006</x:v>
      </x:c>
      <x:c r="B1074" s="68" t="str">
        <x:v>Money market funds and cash-management substitution</x:v>
      </x:c>
      <x:c r="C1074" s="68" t="str">
        <x:v>ACT-MONEYMARKETFUNDSPONSORS</x:v>
      </x:c>
      <x:c r="D1074" s="68" t="str">
        <x:v>Money market fund sponsors</x:v>
      </x:c>
      <x:c r="E1074" s="68" t="str">
        <x:v>ACT-MONEYMARKETFUNDS</x:v>
      </x:c>
      <x:c r="F1074" s="68" t="str">
        <x:v>Money market funds</x:v>
      </x:c>
      <x:c r="G1074" s="68" t="str">
        <x:v>Sponsor → fund</x:v>
      </x:c>
      <x:c r="H1074" s="68" t="str">
        <x:v>Ongoing</x:v>
      </x:c>
      <x:c r="I1074" s="68" t="str">
        <x:v>Management, operations and discretionary support</x:v>
      </x:c>
      <x:c r="J1074" s="68" t="str">
        <x:v>INS-382; INS-383</x:v>
      </x:c>
      <x:c r="K1074" s="68" t="str">
        <x:v>Fund-complex-specific</x:v>
      </x:c>
      <x:c r="L1074" s="68" t="str">
        <x:v>Management systems, brand and capital</x:v>
      </x:c>
      <x:c r="M1074" s="68" t="str">
        <x:v>Fund operation and possible support</x:v>
      </x:c>
      <x:c r="N1074" s="68" t="str">
        <x:v>Sponsor reputation and operational capacity support cash-like fund products without creating formal deposit insurance</x:v>
      </x:c>
      <x:c r="O1074" s="68" t="str">
        <x:v>Relational; financial; institutional</x:v>
      </x:c>
      <x:c r="P1074" s="68" t="str">
        <x:v>S1</x:v>
      </x:c>
      <x:c r="Q1074" s="68" t="str">
        <x:v>High</x:v>
      </x:c>
      <x:c r="R1074" s="68" t="str">
        <x:v>SRC-768</x:v>
      </x:c>
      <x:c r="S1074" s="68" t="str">
        <x:v>Fund sponsors manage registered money market funds.</x:v>
      </x:c>
      <x:c r="T1074" s="68" t="str">
        <x:v>Legally guaranteed support in every loss event.</x:v>
      </x:c>
      <x:c r="U1074" s="68" t="str">
        <x:v>Support may be discretionary and regulated.</x:v>
      </x:c>
      <x:c r="V1074" s="68" t="str">
        <x:v>Active</x:v>
      </x:c>
      <x:c r="W1074" s="68" t="str">
        <x:v>48;57</x:v>
      </x:c>
      <x:c r="X1074" s="68" t="str">
        <x:v>2026-07-27</x:v>
      </x:c>
    </x:row>
    <x:row r="1075">
      <x:c r="A1075" s="68" t="str">
        <x:v>V17REPO-001</x:v>
      </x:c>
      <x:c r="B1075" s="68" t="str">
        <x:v>Repo, reverse repo and secured wholesale funding</x:v>
      </x:c>
      <x:c r="C1075" s="68" t="str">
        <x:v>ACT-REPOCASHLENDERS</x:v>
      </x:c>
      <x:c r="D1075" s="68" t="str">
        <x:v>Repo cash lenders</x:v>
      </x:c>
      <x:c r="E1075" s="68" t="str">
        <x:v>ACT-REPOCASHBORROWERS</x:v>
      </x:c>
      <x:c r="F1075" s="68" t="str">
        <x:v>Repo cash borrowers</x:v>
      </x:c>
      <x:c r="G1075" s="68" t="str">
        <x:v>Cash lender → borrower</x:v>
      </x:c>
      <x:c r="H1075" s="68" t="str">
        <x:v>Repo term</x:v>
      </x:c>
      <x:c r="I1075" s="68" t="str">
        <x:v>Cash against securities</x:v>
      </x:c>
      <x:c r="J1075" s="68" t="str">
        <x:v>INS-377</x:v>
      </x:c>
      <x:c r="K1075" s="68" t="str">
        <x:v>Approximately $12.5–$12.6 trillion average daily U.S. exposures in 2025</x:v>
      </x:c>
      <x:c r="L1075" s="68" t="str">
        <x:v>Cash and agreed rate</x:v>
      </x:c>
      <x:c r="M1075" s="68" t="str">
        <x:v>Secured short-term funding</x:v>
      </x:c>
      <x:c r="N1075" s="68" t="str">
        <x:v>Repo transforms securities inventories into cash funding</x:v>
      </x:c>
      <x:c r="O1075" s="68" t="str">
        <x:v>Financial; legal; operational</x:v>
      </x:c>
      <x:c r="P1075" s="68" t="str">
        <x:v>E1</x:v>
      </x:c>
      <x:c r="Q1075" s="68" t="str">
        <x:v>Very high</x:v>
      </x:c>
      <x:c r="R1075" s="68" t="str">
        <x:v>SRC-770; SRC-773</x:v>
      </x:c>
      <x:c r="S1075" s="68" t="str">
        <x:v>The U.S. repo market is a multi-trillion-dollar daily funding market.</x:v>
      </x:c>
      <x:c r="T1075" s="68" t="str">
        <x:v>Unsecured lending or permanent sale of economic exposure.</x:v>
      </x:c>
      <x:c r="U1075" s="68" t="str">
        <x:v>Legal form and accounting can differ from economic substance.</x:v>
      </x:c>
      <x:c r="V1075" s="68" t="str">
        <x:v>Active</x:v>
      </x:c>
      <x:c r="W1075" s="68" t="str">
        <x:v>48;57</x:v>
      </x:c>
      <x:c r="X1075" s="68" t="str">
        <x:v>2026-07-27</x:v>
      </x:c>
    </x:row>
    <x:row r="1076">
      <x:c r="A1076" s="68" t="str">
        <x:v>V17REPO-002</x:v>
      </x:c>
      <x:c r="B1076" s="68" t="str">
        <x:v>Repo, reverse repo and secured wholesale funding</x:v>
      </x:c>
      <x:c r="C1076" s="68" t="str">
        <x:v>ACT-REPOCASHBORROWERS</x:v>
      </x:c>
      <x:c r="D1076" s="68" t="str">
        <x:v>Repo cash borrowers</x:v>
      </x:c>
      <x:c r="E1076" s="68" t="str">
        <x:v>ACT-REPOCASHLENDERS</x:v>
      </x:c>
      <x:c r="F1076" s="68" t="str">
        <x:v>Repo cash lenders</x:v>
      </x:c>
      <x:c r="G1076" s="68" t="str">
        <x:v>Borrower → lender</x:v>
      </x:c>
      <x:c r="H1076" s="68" t="str">
        <x:v>Repo opening leg</x:v>
      </x:c>
      <x:c r="I1076" s="68" t="str">
        <x:v>Securities transfer and repurchase promise</x:v>
      </x:c>
      <x:c r="J1076" s="68" t="str">
        <x:v>INS-377</x:v>
      </x:c>
      <x:c r="K1076" s="68" t="str">
        <x:v>Trade-specific</x:v>
      </x:c>
      <x:c r="L1076" s="68" t="str">
        <x:v>Treasury or other eligible securities</x:v>
      </x:c>
      <x:c r="M1076" s="68" t="str">
        <x:v>Collateral plus contractual repurchase obligation</x:v>
      </x:c>
      <x:c r="N1076" s="68" t="str">
        <x:v>The borrower transfers securities while retaining an obligation to repurchase them</x:v>
      </x:c>
      <x:c r="O1076" s="68" t="str">
        <x:v>Financial; legal; ownership</x:v>
      </x:c>
      <x:c r="P1076" s="68" t="str">
        <x:v>E1</x:v>
      </x:c>
      <x:c r="Q1076" s="68" t="str">
        <x:v>Very high</x:v>
      </x:c>
      <x:c r="R1076" s="68" t="str">
        <x:v>SRC-770; SRC-788</x:v>
      </x:c>
      <x:c r="S1076" s="68" t="str">
        <x:v>Repo involves temporary exchange of cash for securities and later repurchase.</x:v>
      </x:c>
      <x:c r="T1076" s="68" t="str">
        <x:v>Permanent beneficial sale in ordinary economic analysis.</x:v>
      </x:c>
      <x:c r="U1076" s="68" t="str">
        <x:v>Default and legal documentation determine title consequences.</x:v>
      </x:c>
      <x:c r="V1076" s="68" t="str">
        <x:v>Active</x:v>
      </x:c>
      <x:c r="W1076" s="68" t="str">
        <x:v>48;57</x:v>
      </x:c>
      <x:c r="X1076" s="68" t="str">
        <x:v>2026-07-27</x:v>
      </x:c>
    </x:row>
    <x:row r="1077">
      <x:c r="A1077" s="68" t="str">
        <x:v>V17REPO-003</x:v>
      </x:c>
      <x:c r="B1077" s="68" t="str">
        <x:v>Repo, reverse repo and secured wholesale funding</x:v>
      </x:c>
      <x:c r="C1077" s="68" t="str">
        <x:v>ACT-TREASURYCOLLATERAL</x:v>
      </x:c>
      <x:c r="D1077" s="68" t="str">
        <x:v>Treasury collateral</x:v>
      </x:c>
      <x:c r="E1077" s="68" t="str">
        <x:v>ACT-REPOCASHLENDERS</x:v>
      </x:c>
      <x:c r="F1077" s="68" t="str">
        <x:v>Repo cash lenders</x:v>
      </x:c>
      <x:c r="G1077" s="68" t="str">
        <x:v>Collateral → lender protection</x:v>
      </x:c>
      <x:c r="H1077" s="68" t="str">
        <x:v>Repo term</x:v>
      </x:c>
      <x:c r="I1077" s="68" t="str">
        <x:v>Haircut-adjusted security value</x:v>
      </x:c>
      <x:c r="J1077" s="68" t="str">
        <x:v>INS-377; INS-378</x:v>
      </x:c>
      <x:c r="K1077" s="68" t="str">
        <x:v>Trade-specific</x:v>
      </x:c>
      <x:c r="L1077" s="68" t="str">
        <x:v>Marketable government securities</x:v>
      </x:c>
      <x:c r="M1077" s="68" t="str">
        <x:v>Secured recovery resource</x:v>
      </x:c>
      <x:c r="N1077" s="68" t="str">
        <x:v>Collateral and haircuts reduce lender exposure while encumbering the borrower's assets</x:v>
      </x:c>
      <x:c r="O1077" s="68" t="str">
        <x:v>Financial; ownership; systemic</x:v>
      </x:c>
      <x:c r="P1077" s="68" t="str">
        <x:v>E1</x:v>
      </x:c>
      <x:c r="Q1077" s="68" t="str">
        <x:v>High</x:v>
      </x:c>
      <x:c r="R1077" s="68" t="str">
        <x:v>SRC-771; SRC-788</x:v>
      </x:c>
      <x:c r="S1077" s="68" t="str">
        <x:v>Treasuries are a dominant repo collateral class.</x:v>
      </x:c>
      <x:c r="T1077" s="68" t="str">
        <x:v>Zero market risk, zero operational risk or guaranteed liquidation value.</x:v>
      </x:c>
      <x:c r="U1077" s="68" t="str">
        <x:v>Price moves and settlement timing still matter.</x:v>
      </x:c>
      <x:c r="V1077" s="68" t="str">
        <x:v>Active</x:v>
      </x:c>
      <x:c r="W1077" s="68" t="str">
        <x:v>48;57</x:v>
      </x:c>
      <x:c r="X1077" s="68" t="str">
        <x:v>2026-07-27</x:v>
      </x:c>
    </x:row>
    <x:row r="1078">
      <x:c r="A1078" s="68" t="str">
        <x:v>V17REPO-004</x:v>
      </x:c>
      <x:c r="B1078" s="68" t="str">
        <x:v>Repo, reverse repo and secured wholesale funding</x:v>
      </x:c>
      <x:c r="C1078" s="68" t="str">
        <x:v>ACT-OFFICEOFFINANCIALRESEARC</x:v>
      </x:c>
      <x:c r="D1078" s="68" t="str">
        <x:v>Office of Financial Research</x:v>
      </x:c>
      <x:c r="E1078" s="68" t="str">
        <x:v>ACT-REPOCASHLENDERS</x:v>
      </x:c>
      <x:c r="F1078" s="68" t="str">
        <x:v>Repo cash lenders</x:v>
      </x:c>
      <x:c r="G1078" s="68" t="str">
        <x:v>Public data office → market participants</x:v>
      </x:c>
      <x:c r="H1078" s="68" t="str">
        <x:v>2025–2026</x:v>
      </x:c>
      <x:c r="I1078" s="68" t="str">
        <x:v>Repo data collection and publication</x:v>
      </x:c>
      <x:c r="J1078" s="68" t="str">
        <x:v>INS-377</x:v>
      </x:c>
      <x:c r="K1078" s="68" t="str">
        <x:v>Market-wide</x:v>
      </x:c>
      <x:c r="L1078" s="68" t="str">
        <x:v>Transaction-level reporting</x:v>
      </x:c>
      <x:c r="M1078" s="68" t="str">
        <x:v>Market size, counterparty and venue transparency</x:v>
      </x:c>
      <x:c r="N1078" s="68" t="str">
        <x:v>Public data converts opaque bilateral funding into observable systemic exposures</x:v>
      </x:c>
      <x:c r="O1078" s="68" t="str">
        <x:v>Informational; institutional; systemic</x:v>
      </x:c>
      <x:c r="P1078" s="68" t="str">
        <x:v>E1</x:v>
      </x:c>
      <x:c r="Q1078" s="68" t="str">
        <x:v>Very high</x:v>
      </x:c>
      <x:c r="R1078" s="68" t="str">
        <x:v>SRC-770; SRC-771; SRC-772; SRC-773; SRC-799</x:v>
      </x:c>
      <x:c r="S1078" s="68" t="str">
        <x:v>OFR reports the size and participant structure of U.S. repo markets.</x:v>
      </x:c>
      <x:c r="T1078" s="68" t="str">
        <x:v>Complete visibility into all contractual terms or real-time regulator control.</x:v>
      </x:c>
      <x:c r="U1078" s="68" t="str">
        <x:v>Data coverage and netting conventions remain important.</x:v>
      </x:c>
      <x:c r="V1078" s="68" t="str">
        <x:v>Active</x:v>
      </x:c>
      <x:c r="W1078" s="68" t="str">
        <x:v>48;57</x:v>
      </x:c>
      <x:c r="X1078" s="68" t="str">
        <x:v>2026-07-27</x:v>
      </x:c>
    </x:row>
    <x:row r="1079">
      <x:c r="A1079" s="68" t="str">
        <x:v>V17REPO-005</x:v>
      </x:c>
      <x:c r="B1079" s="68" t="str">
        <x:v>Repo, reverse repo and secured wholesale funding</x:v>
      </x:c>
      <x:c r="C1079" s="68" t="str">
        <x:v>ACT-GOVERNMENTSPONSOREDENTER</x:v>
      </x:c>
      <x:c r="D1079" s="68" t="str">
        <x:v>Government-sponsored enterprises</x:v>
      </x:c>
      <x:c r="E1079" s="68" t="str">
        <x:v>ACT-REPOCASHBORROWERS</x:v>
      </x:c>
      <x:c r="F1079" s="68" t="str">
        <x:v>Repo cash borrowers</x:v>
      </x:c>
      <x:c r="G1079" s="68" t="str">
        <x:v>Institution → repo market</x:v>
      </x:c>
      <x:c r="H1079" s="68" t="str">
        <x:v>2025–2026</x:v>
      </x:c>
      <x:c r="I1079" s="68" t="str">
        <x:v>Cash lending or borrowing by segment</x:v>
      </x:c>
      <x:c r="J1079" s="68" t="str">
        <x:v>INS-377</x:v>
      </x:c>
      <x:c r="K1079" s="68" t="str">
        <x:v>Large market participant category</x:v>
      </x:c>
      <x:c r="L1079" s="68" t="str">
        <x:v>Cash balances or securities holdings</x:v>
      </x:c>
      <x:c r="M1079" s="68" t="str">
        <x:v>Short-term funding position</x:v>
      </x:c>
      <x:c r="N1079" s="68" t="str">
        <x:v>GSEs connect public-purpose balance sheets to private Treasury funding markets</x:v>
      </x:c>
      <x:c r="O1079" s="68" t="str">
        <x:v>Financial; institutional; systemic</x:v>
      </x:c>
      <x:c r="P1079" s="68" t="str">
        <x:v>E1</x:v>
      </x:c>
      <x:c r="Q1079" s="68" t="str">
        <x:v>High</x:v>
      </x:c>
      <x:c r="R1079" s="68" t="str">
        <x:v>SRC-773</x:v>
      </x:c>
      <x:c r="S1079" s="68" t="str">
        <x:v>OFR identifies GSEs as important repo-market participants.</x:v>
      </x:c>
      <x:c r="T1079" s="68" t="str">
        <x:v>Uniform net lender status in every segment or government guarantee of counterparties.</x:v>
      </x:c>
      <x:c r="U1079" s="68" t="str">
        <x:v>Position varies by market and date.</x:v>
      </x:c>
      <x:c r="V1079" s="68" t="str">
        <x:v>Active</x:v>
      </x:c>
      <x:c r="W1079" s="68" t="str">
        <x:v>48;57</x:v>
      </x:c>
      <x:c r="X1079" s="68" t="str">
        <x:v>2026-07-27</x:v>
      </x:c>
    </x:row>
    <x:row r="1080">
      <x:c r="A1080" s="68" t="str">
        <x:v>V17REPO-006</x:v>
      </x:c>
      <x:c r="B1080" s="68" t="str">
        <x:v>Repo, reverse repo and secured wholesale funding</x:v>
      </x:c>
      <x:c r="C1080" s="68" t="str">
        <x:v>ACT-HEDGEFUNDS</x:v>
      </x:c>
      <x:c r="D1080" s="68" t="str">
        <x:v>Hedge funds</x:v>
      </x:c>
      <x:c r="E1080" s="68" t="str">
        <x:v>ACT-REPOCASHBORROWERS</x:v>
      </x:c>
      <x:c r="F1080" s="68" t="str">
        <x:v>Repo cash borrowers</x:v>
      </x:c>
      <x:c r="G1080" s="68" t="str">
        <x:v>Leveraged investor → funding market</x:v>
      </x:c>
      <x:c r="H1080" s="68" t="str">
        <x:v>2025–2026</x:v>
      </x:c>
      <x:c r="I1080" s="68" t="str">
        <x:v>Treasury-financing demand</x:v>
      </x:c>
      <x:c r="J1080" s="68" t="str">
        <x:v>INS-377; INS-380</x:v>
      </x:c>
      <x:c r="K1080" s="68" t="str">
        <x:v>Major sponsored-repo borrower category</x:v>
      </x:c>
      <x:c r="L1080" s="68" t="str">
        <x:v>Treasury positions and collateral</x:v>
      </x:c>
      <x:c r="M1080" s="68" t="str">
        <x:v>Short-term leverage</x:v>
      </x:c>
      <x:c r="N1080" s="68" t="str">
        <x:v>Repo allows hedge funds to finance large securities positions with relatively small equity</x:v>
      </x:c>
      <x:c r="O1080" s="68" t="str">
        <x:v>Financial; ownership; systemic</x:v>
      </x:c>
      <x:c r="P1080" s="68" t="str">
        <x:v>E1</x:v>
      </x:c>
      <x:c r="Q1080" s="68" t="str">
        <x:v>High</x:v>
      </x:c>
      <x:c r="R1080" s="68" t="str">
        <x:v>SRC-774; SRC-773</x:v>
      </x:c>
      <x:c r="S1080" s="68" t="str">
        <x:v>OFR reports that the majority of sponsored repo activity involves hedge funds as sponsored members.</x:v>
      </x:c>
      <x:c r="T1080" s="68" t="str">
        <x:v>Identical strategy or destabilising intent across all hedge funds.</x:v>
      </x:c>
      <x:c r="U1080" s="68" t="str">
        <x:v>Risk depends on leverage, basis trades and liquidity.</x:v>
      </x:c>
      <x:c r="V1080" s="68" t="str">
        <x:v>Active</x:v>
      </x:c>
      <x:c r="W1080" s="68" t="str">
        <x:v>48;57</x:v>
      </x:c>
      <x:c r="X1080" s="68" t="str">
        <x:v>2026-07-27</x:v>
      </x:c>
    </x:row>
    <x:row r="1081">
      <x:c r="A1081" s="68" t="str">
        <x:v>V17RES-001</x:v>
      </x:c>
      <x:c r="B1081" s="68" t="str">
        <x:v>G-SIB loss absorption, bail-in and resolution funding</x:v>
      </x:c>
      <x:c r="C1081" s="68" t="str">
        <x:v>ACT-FINANCIALSTABILITYBOARD</x:v>
      </x:c>
      <x:c r="D1081" s="68" t="str">
        <x:v>Financial Stability Board</x:v>
      </x:c>
      <x:c r="E1081" s="68" t="str">
        <x:v>ACT-RESOLUTIONAUTHORITIES</x:v>
      </x:c>
      <x:c r="F1081" s="68" t="str">
        <x:v>Resolution authorities</x:v>
      </x:c>
      <x:c r="G1081" s="68" t="str">
        <x:v>Global standard setter → national authorities</x:v>
      </x:c>
      <x:c r="H1081" s="68" t="str">
        <x:v>Ongoing</x:v>
      </x:c>
      <x:c r="I1081" s="68" t="str">
        <x:v>Key Attributes, TLAC and resolution guidance</x:v>
      </x:c>
      <x:c r="J1081" s="68" t="str">
        <x:v>INS-370; INS-371</x:v>
      </x:c>
      <x:c r="K1081" s="68" t="str">
        <x:v>29 G-SIBs on 2025 list</x:v>
      </x:c>
      <x:c r="L1081" s="68" t="str">
        <x:v>Global resolution standards and peer coordination</x:v>
      </x:c>
      <x:c r="M1081" s="68" t="str">
        <x:v>Domestic bail-in, transfer and funding frameworks</x:v>
      </x:c>
      <x:c r="N1081" s="68" t="str">
        <x:v>International standards coordinate national preparation for systemic-bank failure</x:v>
      </x:c>
      <x:c r="O1081" s="68" t="str">
        <x:v>Institutional; legal; systemic</x:v>
      </x:c>
      <x:c r="P1081" s="68" t="str">
        <x:v>E1</x:v>
      </x:c>
      <x:c r="Q1081" s="68" t="str">
        <x:v>Very high</x:v>
      </x:c>
      <x:c r="R1081" s="68" t="str">
        <x:v>SRC-750; SRC-751; SRC-752; SRC-797</x:v>
      </x:c>
      <x:c r="S1081" s="68" t="str">
        <x:v>The FSB identifies G-SIBs and sets resolution and TLAC standards.</x:v>
      </x:c>
      <x:c r="T1081" s="68" t="str">
        <x:v>Direct execution of bank resolution or automatic legal uniformity.</x:v>
      </x:c>
      <x:c r="U1081" s="68" t="str">
        <x:v>National law and cross-border cooperation determine implementation.</x:v>
      </x:c>
      <x:c r="V1081" s="68" t="str">
        <x:v>Active</x:v>
      </x:c>
      <x:c r="W1081" s="68" t="str">
        <x:v>48;57</x:v>
      </x:c>
      <x:c r="X1081" s="68" t="str">
        <x:v>2026-07-27</x:v>
      </x:c>
    </x:row>
    <x:row r="1082">
      <x:c r="A1082" s="68" t="str">
        <x:v>V17RES-002</x:v>
      </x:c>
      <x:c r="B1082" s="68" t="str">
        <x:v>G-SIB loss absorption, bail-in and resolution funding</x:v>
      </x:c>
      <x:c r="C1082" s="68" t="str">
        <x:v>ACT-GLOBALSYSTEMICALLYIMPORT</x:v>
      </x:c>
      <x:c r="D1082" s="68" t="str">
        <x:v>Global systemically important banks</x:v>
      </x:c>
      <x:c r="E1082" s="68" t="str">
        <x:v>ACT-TLACDEBTHOLDERS</x:v>
      </x:c>
      <x:c r="F1082" s="68" t="str">
        <x:v>TLAC debt holders</x:v>
      </x:c>
      <x:c r="G1082" s="68" t="str">
        <x:v>Bank → creditor</x:v>
      </x:c>
      <x:c r="H1082" s="68" t="str">
        <x:v>Ongoing</x:v>
      </x:c>
      <x:c r="I1082" s="68" t="str">
        <x:v>Eligible loss-absorbing liability issuance</x:v>
      </x:c>
      <x:c r="J1082" s="68" t="str">
        <x:v>INS-370</x:v>
      </x:c>
      <x:c r="K1082" s="68" t="str">
        <x:v>Firm-specific minimums</x:v>
      </x:c>
      <x:c r="L1082" s="68" t="str">
        <x:v>Debt funding and contractual claims</x:v>
      </x:c>
      <x:c r="M1082" s="68" t="str">
        <x:v>Bail-in-eligible loss-absorbing capacity</x:v>
      </x:c>
      <x:c r="N1082" s="68" t="str">
        <x:v>G-SIBs issue liabilities designed to be written down or converted in resolution</x:v>
      </x:c>
      <x:c r="O1082" s="68" t="str">
        <x:v>Financial; legal; ownership</x:v>
      </x:c>
      <x:c r="P1082" s="68" t="str">
        <x:v>E1</x:v>
      </x:c>
      <x:c r="Q1082" s="68" t="str">
        <x:v>High</x:v>
      </x:c>
      <x:c r="R1082" s="68" t="str">
        <x:v>SRC-750; SRC-752; SRC-796</x:v>
      </x:c>
      <x:c r="S1082" s="68" t="str">
        <x:v>G-SIBs must meet TLAC alongside capital requirements.</x:v>
      </x:c>
      <x:c r="T1082" s="68" t="str">
        <x:v>Losslessness, deposit insurance or identical instruments across banks.</x:v>
      </x:c>
      <x:c r="U1082" s="68" t="str">
        <x:v>Eligibility and position in the resolution entity matter.</x:v>
      </x:c>
      <x:c r="V1082" s="68" t="str">
        <x:v>Active</x:v>
      </x:c>
      <x:c r="W1082" s="68" t="str">
        <x:v>48;57</x:v>
      </x:c>
      <x:c r="X1082" s="68" t="str">
        <x:v>2026-07-27</x:v>
      </x:c>
    </x:row>
    <x:row r="1083">
      <x:c r="A1083" s="68" t="str">
        <x:v>V17RES-003</x:v>
      </x:c>
      <x:c r="B1083" s="68" t="str">
        <x:v>G-SIB loss absorption, bail-in and resolution funding</x:v>
      </x:c>
      <x:c r="C1083" s="68" t="str">
        <x:v>ACT-RESOLUTIONAUTHORITIES</x:v>
      </x:c>
      <x:c r="D1083" s="68" t="str">
        <x:v>Resolution authorities</x:v>
      </x:c>
      <x:c r="E1083" s="68" t="str">
        <x:v>ACT-TLACDEBTHOLDERS</x:v>
      </x:c>
      <x:c r="F1083" s="68" t="str">
        <x:v>TLAC debt holders</x:v>
      </x:c>
      <x:c r="G1083" s="68" t="str">
        <x:v>Authority → eligible creditors</x:v>
      </x:c>
      <x:c r="H1083" s="68" t="str">
        <x:v>Resolution event</x:v>
      </x:c>
      <x:c r="I1083" s="68" t="str">
        <x:v>Write-down or conversion</x:v>
      </x:c>
      <x:c r="J1083" s="68" t="str">
        <x:v>INS-371</x:v>
      </x:c>
      <x:c r="K1083" s="68" t="str">
        <x:v>Firm-specific</x:v>
      </x:c>
      <x:c r="L1083" s="68" t="str">
        <x:v>Eligible liabilities and statutory powers</x:v>
      </x:c>
      <x:c r="M1083" s="68" t="str">
        <x:v>Loss absorption and recapitalisation</x:v>
      </x:c>
      <x:c r="N1083" s="68" t="str">
        <x:v>Bail-in converts creditor claims into absorbed loss or new equity to restore capital</x:v>
      </x:c>
      <x:c r="O1083" s="68" t="str">
        <x:v>Legal; financial; ownership</x:v>
      </x:c>
      <x:c r="P1083" s="68" t="str">
        <x:v>E1</x:v>
      </x:c>
      <x:c r="Q1083" s="68" t="str">
        <x:v>High</x:v>
      </x:c>
      <x:c r="R1083" s="68" t="str">
        <x:v>SRC-751; SRC-752</x:v>
      </x:c>
      <x:c r="S1083" s="68" t="str">
        <x:v>TLAC is intended to support write-down and recapitalisation in resolution.</x:v>
      </x:c>
      <x:c r="T1083" s="68" t="str">
        <x:v>Automatic conversion in ordinary distress or use of insured deposits.</x:v>
      </x:c>
      <x:c r="U1083" s="68" t="str">
        <x:v>National execution and securities-law issues remain important.</x:v>
      </x:c>
      <x:c r="V1083" s="68" t="str">
        <x:v>Active contingency</x:v>
      </x:c>
      <x:c r="W1083" s="68" t="str">
        <x:v>48;57</x:v>
      </x:c>
      <x:c r="X1083" s="68" t="str">
        <x:v>2026-07-27</x:v>
      </x:c>
    </x:row>
    <x:row r="1084">
      <x:c r="A1084" s="68" t="str">
        <x:v>V17RES-004</x:v>
      </x:c>
      <x:c r="B1084" s="68" t="str">
        <x:v>G-SIB loss absorption, bail-in and resolution funding</x:v>
      </x:c>
      <x:c r="C1084" s="68" t="str">
        <x:v>ACT-TLACDEBTHOLDERS</x:v>
      </x:c>
      <x:c r="D1084" s="68" t="str">
        <x:v>TLAC debt holders</x:v>
      </x:c>
      <x:c r="E1084" s="68" t="str">
        <x:v>ACT-BAILINEQUITYHOLDERS</x:v>
      </x:c>
      <x:c r="F1084" s="68" t="str">
        <x:v>Bail-in equity holders</x:v>
      </x:c>
      <x:c r="G1084" s="68" t="str">
        <x:v>Creditor → post-resolution owner</x:v>
      </x:c>
      <x:c r="H1084" s="68" t="str">
        <x:v>Resolution event</x:v>
      </x:c>
      <x:c r="I1084" s="68" t="str">
        <x:v>Debt-to-equity conversion</x:v>
      </x:c>
      <x:c r="J1084" s="68" t="str">
        <x:v>INS-371</x:v>
      </x:c>
      <x:c r="K1084" s="68" t="str">
        <x:v>Resolution-specific</x:v>
      </x:c>
      <x:c r="L1084" s="68" t="str">
        <x:v>Written-down debt claim</x:v>
      </x:c>
      <x:c r="M1084" s="68" t="str">
        <x:v>New or interim equity interest</x:v>
      </x:c>
      <x:c r="N1084" s="68" t="str">
        <x:v>Bail-in can transfer ownership from pre-failure shareholders to creditors</x:v>
      </x:c>
      <x:c r="O1084" s="68" t="str">
        <x:v>Financial; legal; ownership</x:v>
      </x:c>
      <x:c r="P1084" s="68" t="str">
        <x:v>S1</x:v>
      </x:c>
      <x:c r="Q1084" s="68" t="str">
        <x:v>High</x:v>
      </x:c>
      <x:c r="R1084" s="68" t="str">
        <x:v>SRC-751; SRC-752</x:v>
      </x:c>
      <x:c r="S1084" s="68" t="str">
        <x:v>Bail-in frameworks contemplate conversion of eligible liabilities into equity.</x:v>
      </x:c>
      <x:c r="T1084" s="68" t="str">
        <x:v>Guaranteed recovery value or identical mechanism in every jurisdiction.</x:v>
      </x:c>
      <x:c r="U1084" s="68" t="str">
        <x:v>Open-bank and closed-bank execution differ.</x:v>
      </x:c>
      <x:c r="V1084" s="68" t="str">
        <x:v>Active contingency</x:v>
      </x:c>
      <x:c r="W1084" s="68" t="str">
        <x:v>48;57</x:v>
      </x:c>
      <x:c r="X1084" s="68" t="str">
        <x:v>2026-07-27</x:v>
      </x:c>
    </x:row>
    <x:row r="1085">
      <x:c r="A1085" s="68" t="str">
        <x:v>V17RES-005</x:v>
      </x:c>
      <x:c r="B1085" s="68" t="str">
        <x:v>G-SIB loss absorption, bail-in and resolution funding</x:v>
      </x:c>
      <x:c r="C1085" s="68" t="str">
        <x:v>ACT-RESOLUTIONAUTHORITIES</x:v>
      </x:c>
      <x:c r="D1085" s="68" t="str">
        <x:v>Resolution authorities</x:v>
      </x:c>
      <x:c r="E1085" s="68" t="str">
        <x:v>ACT-GLOBALSYSTEMICALLYIMPORT</x:v>
      </x:c>
      <x:c r="F1085" s="68" t="str">
        <x:v>Global systemically important banks</x:v>
      </x:c>
      <x:c r="G1085" s="68" t="str">
        <x:v>Authority → systemic bank</x:v>
      </x:c>
      <x:c r="H1085" s="68" t="str">
        <x:v>Pre-failure and resolution</x:v>
      </x:c>
      <x:c r="I1085" s="68" t="str">
        <x:v>Resolution planning and transfer tools</x:v>
      </x:c>
      <x:c r="J1085" s="68" t="str">
        <x:v>INS-369; INS-371</x:v>
      </x:c>
      <x:c r="K1085" s="68" t="str">
        <x:v>Firm-specific</x:v>
      </x:c>
      <x:c r="L1085" s="68" t="str">
        <x:v>Plans, valuations, operational continuity and funding arrangements</x:v>
      </x:c>
      <x:c r="M1085" s="68" t="str">
        <x:v>Executable resolution strategy</x:v>
      </x:c>
      <x:c r="N1085" s="68" t="str">
        <x:v>Resolution planning attempts to preserve critical functions while allocating losses to private stakeholders</x:v>
      </x:c>
      <x:c r="O1085" s="68" t="str">
        <x:v>Institutional; legal; systemic</x:v>
      </x:c>
      <x:c r="P1085" s="68" t="str">
        <x:v>E1</x:v>
      </x:c>
      <x:c r="Q1085" s="68" t="str">
        <x:v>High</x:v>
      </x:c>
      <x:c r="R1085" s="68" t="str">
        <x:v>SRC-749; SRC-751; SRC-753</x:v>
      </x:c>
      <x:c r="S1085" s="68" t="str">
        <x:v>Authorities require resolution planning and continue work on cross-border bail-in and funding.</x:v>
      </x:c>
      <x:c r="T1085" s="68" t="str">
        <x:v>Certainty that failure can be resolved without public liquidity or disruption.</x:v>
      </x:c>
      <x:c r="U1085" s="68" t="str">
        <x:v>Temporary public backstop funding may still be needed under strict conditions.</x:v>
      </x:c>
      <x:c r="V1085" s="68" t="str">
        <x:v>Implementation</x:v>
      </x:c>
      <x:c r="W1085" s="68" t="str">
        <x:v>48;57</x:v>
      </x:c>
      <x:c r="X1085" s="68" t="str">
        <x:v>2026-07-27</x:v>
      </x:c>
    </x:row>
    <x:row r="1086">
      <x:c r="A1086" s="68" t="str">
        <x:v>V17RISK-001</x:v>
      </x:c>
      <x:c r="B1086" s="68" t="str">
        <x:v>Bank asset valuation, collateral and liquidity stress</x:v>
      </x:c>
      <x:c r="C1086" s="68" t="str">
        <x:v>ACT-BANKLOANSANDSECURITIES</x:v>
      </x:c>
      <x:c r="D1086" s="68" t="str">
        <x:v>Bank loans and securities</x:v>
      </x:c>
      <x:c r="E1086" s="68" t="str">
        <x:v>ACT-COMMERCIALBANKS</x:v>
      </x:c>
      <x:c r="F1086" s="68" t="str">
        <x:v>Commercial banks</x:v>
      </x:c>
      <x:c r="G1086" s="68" t="str">
        <x:v>Asset portfolio → bank</x:v>
      </x:c>
      <x:c r="H1086" s="68" t="str">
        <x:v>Ongoing</x:v>
      </x:c>
      <x:c r="I1086" s="68" t="str">
        <x:v>Interest-rate and credit valuation</x:v>
      </x:c>
      <x:c r="J1086" s="68" t="str">
        <x:v>INS-386</x:v>
      </x:c>
      <x:c r="K1086" s="68" t="str">
        <x:v>$481 billion aggregate unrealised securities losses at year-end 2024</x:v>
      </x:c>
      <x:c r="L1086" s="68" t="str">
        <x:v>Market-rate changes and asset duration</x:v>
      </x:c>
      <x:c r="M1086" s="68" t="str">
        <x:v>Unrealised or realised bank loss</x:v>
      </x:c>
      <x:c r="N1086" s="68" t="str">
        <x:v>Long-duration securities can preserve contractual cash flows while reducing market value and sale liquidity</x:v>
      </x:c>
      <x:c r="O1086" s="68" t="str">
        <x:v>Financial; informational; systemic</x:v>
      </x:c>
      <x:c r="P1086" s="68" t="str">
        <x:v>E1</x:v>
      </x:c>
      <x:c r="Q1086" s="68" t="str">
        <x:v>High</x:v>
      </x:c>
      <x:c r="R1086" s="68" t="str">
        <x:v>SRC-789</x:v>
      </x:c>
      <x:c r="S1086" s="68" t="str">
        <x:v>OFR measured elevated unrealised securities losses at FDIC-insured depositories.</x:v>
      </x:c>
      <x:c r="T1086" s="68" t="str">
        <x:v>Immediate insolvency or equal losses at every bank.</x:v>
      </x:c>
      <x:c r="U1086" s="68" t="str">
        <x:v>Accounting classification, hedging and funding stability matter.</x:v>
      </x:c>
      <x:c r="V1086" s="68" t="str">
        <x:v>Current risk</x:v>
      </x:c>
      <x:c r="W1086" s="68" t="str">
        <x:v>48;57</x:v>
      </x:c>
      <x:c r="X1086" s="68" t="str">
        <x:v>2026-07-27</x:v>
      </x:c>
    </x:row>
    <x:row r="1087">
      <x:c r="A1087" s="68" t="str">
        <x:v>V17RISK-002</x:v>
      </x:c>
      <x:c r="B1087" s="68" t="str">
        <x:v>Bank asset valuation, collateral and liquidity stress</x:v>
      </x:c>
      <x:c r="C1087" s="68" t="str">
        <x:v>ACT-COMMERCIALBANKS</x:v>
      </x:c>
      <x:c r="D1087" s="68" t="str">
        <x:v>Commercial banks</x:v>
      </x:c>
      <x:c r="E1087" s="68" t="str">
        <x:v>ACT-DISCOUNTWINDOW</x:v>
      </x:c>
      <x:c r="F1087" s="68" t="str">
        <x:v>Discount Window</x:v>
      </x:c>
      <x:c r="G1087" s="68" t="str">
        <x:v>Bank → collateral facility</x:v>
      </x:c>
      <x:c r="H1087" s="68" t="str">
        <x:v>Stress period</x:v>
      </x:c>
      <x:c r="I1087" s="68" t="str">
        <x:v>Pledge of loans and securities</x:v>
      </x:c>
      <x:c r="J1087" s="68" t="str">
        <x:v>INS-372; INS-386</x:v>
      </x:c>
      <x:c r="K1087" s="68" t="str">
        <x:v>Bank-specific</x:v>
      </x:c>
      <x:c r="L1087" s="68" t="str">
        <x:v>Illiquid or depreciated bank assets</x:v>
      </x:c>
      <x:c r="M1087" s="68" t="str">
        <x:v>Liquidity at haircut-adjusted lending value</x:v>
      </x:c>
      <x:c r="N1087" s="68" t="str">
        <x:v>Collateral facilities can prevent forced sale of assets at depressed market prices</x:v>
      </x:c>
      <x:c r="O1087" s="68" t="str">
        <x:v>Financial; monetary; operational</x:v>
      </x:c>
      <x:c r="P1087" s="68" t="str">
        <x:v>S1</x:v>
      </x:c>
      <x:c r="Q1087" s="68" t="str">
        <x:v>High</x:v>
      </x:c>
      <x:c r="R1087" s="68" t="str">
        <x:v>SRC-763; SRC-789</x:v>
      </x:c>
      <x:c r="S1087" s="68" t="str">
        <x:v>The discount window accepts broad collateral at assigned lending values.</x:v>
      </x:c>
      <x:c r="T1087" s="68" t="str">
        <x:v>Removal of underlying credit or duration loss.</x:v>
      </x:c>
      <x:c r="U1087" s="68" t="str">
        <x:v>Liquidity assistance does not restore economic asset value.</x:v>
      </x:c>
      <x:c r="V1087" s="68" t="str">
        <x:v>Active contingency</x:v>
      </x:c>
      <x:c r="W1087" s="68" t="str">
        <x:v>48;57</x:v>
      </x:c>
      <x:c r="X1087" s="68" t="str">
        <x:v>2026-07-27</x:v>
      </x:c>
    </x:row>
    <x:row r="1088">
      <x:c r="A1088" s="68" t="str">
        <x:v>V17SL-001</x:v>
      </x:c>
      <x:c r="B1088" s="68" t="str">
        <x:v>Securities lending, temporary title and market inventory</x:v>
      </x:c>
      <x:c r="C1088" s="68" t="str">
        <x:v>ACT-SECURITIESLENDERS</x:v>
      </x:c>
      <x:c r="D1088" s="68" t="str">
        <x:v>Securities lenders</x:v>
      </x:c>
      <x:c r="E1088" s="68" t="str">
        <x:v>ACT-SECURITIESBORROWERS</x:v>
      </x:c>
      <x:c r="F1088" s="68" t="str">
        <x:v>Securities borrowers</x:v>
      </x:c>
      <x:c r="G1088" s="68" t="str">
        <x:v>Lender → borrower</x:v>
      </x:c>
      <x:c r="H1088" s="68" t="str">
        <x:v>Loan term</x:v>
      </x:c>
      <x:c r="I1088" s="68" t="str">
        <x:v>Temporary securities transfer</x:v>
      </x:c>
      <x:c r="J1088" s="68" t="str">
        <x:v>INS-384</x:v>
      </x:c>
      <x:c r="K1088" s="68" t="str">
        <x:v>Loan-specific</x:v>
      </x:c>
      <x:c r="L1088" s="68" t="str">
        <x:v>Securities plus recall terms</x:v>
      </x:c>
      <x:c r="M1088" s="68" t="str">
        <x:v>Temporary possession and use</x:v>
      </x:c>
      <x:c r="N1088" s="68" t="str">
        <x:v>Securities lending separates beneficial investment exposure from temporary market use of the asset</x:v>
      </x:c>
      <x:c r="O1088" s="68" t="str">
        <x:v>Financial; legal; ownership</x:v>
      </x:c>
      <x:c r="P1088" s="68" t="str">
        <x:v>E1</x:v>
      </x:c>
      <x:c r="Q1088" s="68" t="str">
        <x:v>High</x:v>
      </x:c>
      <x:c r="R1088" s="68" t="str">
        <x:v>SRC-775</x:v>
      </x:c>
      <x:c r="S1088" s="68" t="str">
        <x:v>Securities borrowing is used for dealer inventory and market activity.</x:v>
      </x:c>
      <x:c r="T1088" s="68" t="str">
        <x:v>Permanent sale of beneficial ownership or transfer of all economic rights.</x:v>
      </x:c>
      <x:c r="U1088" s="68" t="str">
        <x:v>Manufactured payments, voting and recalls depend on contract terms.</x:v>
      </x:c>
      <x:c r="V1088" s="68" t="str">
        <x:v>Active</x:v>
      </x:c>
      <x:c r="W1088" s="68" t="str">
        <x:v>48;57</x:v>
      </x:c>
      <x:c r="X1088" s="68" t="str">
        <x:v>2026-07-27</x:v>
      </x:c>
    </x:row>
    <x:row r="1089">
      <x:c r="A1089" s="68" t="str">
        <x:v>V17SL-002</x:v>
      </x:c>
      <x:c r="B1089" s="68" t="str">
        <x:v>Securities lending, temporary title and market inventory</x:v>
      </x:c>
      <x:c r="C1089" s="68" t="str">
        <x:v>ACT-SECURITIESBORROWERS</x:v>
      </x:c>
      <x:c r="D1089" s="68" t="str">
        <x:v>Securities borrowers</x:v>
      </x:c>
      <x:c r="E1089" s="68" t="str">
        <x:v>ACT-SECURITIESLENDERS</x:v>
      </x:c>
      <x:c r="F1089" s="68" t="str">
        <x:v>Securities lenders</x:v>
      </x:c>
      <x:c r="G1089" s="68" t="str">
        <x:v>Borrower → lender</x:v>
      </x:c>
      <x:c r="H1089" s="68" t="str">
        <x:v>Loan term</x:v>
      </x:c>
      <x:c r="I1089" s="68" t="str">
        <x:v>Collateral and lending fee</x:v>
      </x:c>
      <x:c r="J1089" s="68" t="str">
        <x:v>INS-384</x:v>
      </x:c>
      <x:c r="K1089" s="68" t="str">
        <x:v>Loan-specific</x:v>
      </x:c>
      <x:c r="L1089" s="68" t="str">
        <x:v>Cash or securities collateral plus fee</x:v>
      </x:c>
      <x:c r="M1089" s="68" t="str">
        <x:v>Credit protection and lending income</x:v>
      </x:c>
      <x:c r="N1089" s="68" t="str">
        <x:v>Collateral and fees compensate the lender for temporary loss of possession and counterparty risk</x:v>
      </x:c>
      <x:c r="O1089" s="68" t="str">
        <x:v>Financial; legal; relational</x:v>
      </x:c>
      <x:c r="P1089" s="68" t="str">
        <x:v>E1</x:v>
      </x:c>
      <x:c r="Q1089" s="68" t="str">
        <x:v>High</x:v>
      </x:c>
      <x:c r="R1089" s="68" t="str">
        <x:v>SRC-775</x:v>
      </x:c>
      <x:c r="S1089" s="68" t="str">
        <x:v>Securities lending involves collateralised temporary borrowing.</x:v>
      </x:c>
      <x:c r="T1089" s="68" t="str">
        <x:v>Zero counterparty risk or guaranteed collateral sufficiency.</x:v>
      </x:c>
      <x:c r="U1089" s="68" t="str">
        <x:v>Mark-to-market and recall risk remain.</x:v>
      </x:c>
      <x:c r="V1089" s="68" t="str">
        <x:v>Active</x:v>
      </x:c>
      <x:c r="W1089" s="68" t="str">
        <x:v>48;57</x:v>
      </x:c>
      <x:c r="X1089" s="68" t="str">
        <x:v>2026-07-27</x:v>
      </x:c>
    </x:row>
    <x:row r="1090">
      <x:c r="A1090" s="68" t="str">
        <x:v>V17SL-003</x:v>
      </x:c>
      <x:c r="B1090" s="68" t="str">
        <x:v>Securities lending, temporary title and market inventory</x:v>
      </x:c>
      <x:c r="C1090" s="68" t="str">
        <x:v>ACT-PRIMEBROKERS</x:v>
      </x:c>
      <x:c r="D1090" s="68" t="str">
        <x:v>Prime brokers</x:v>
      </x:c>
      <x:c r="E1090" s="68" t="str">
        <x:v>ACT-HEDGEFUNDS</x:v>
      </x:c>
      <x:c r="F1090" s="68" t="str">
        <x:v>Hedge funds</x:v>
      </x:c>
      <x:c r="G1090" s="68" t="str">
        <x:v>Intermediary → fund</x:v>
      </x:c>
      <x:c r="H1090" s="68" t="str">
        <x:v>Ongoing</x:v>
      </x:c>
      <x:c r="I1090" s="68" t="str">
        <x:v>Financing and securities-borrow access</x:v>
      </x:c>
      <x:c r="J1090" s="68" t="str">
        <x:v>INS-384</x:v>
      </x:c>
      <x:c r="K1090" s="68" t="str">
        <x:v>Client-specific</x:v>
      </x:c>
      <x:c r="L1090" s="68" t="str">
        <x:v>Prime-broker balance sheet and lender network</x:v>
      </x:c>
      <x:c r="M1090" s="68" t="str">
        <x:v>Borrowed securities and leveraged market access</x:v>
      </x:c>
      <x:c r="N1090" s="68" t="str">
        <x:v>Prime brokers convert institutional custody and lender networks into tradable inventory for hedge funds</x:v>
      </x:c>
      <x:c r="O1090" s="68" t="str">
        <x:v>Financial; relational; systemic</x:v>
      </x:c>
      <x:c r="P1090" s="68" t="str">
        <x:v>S1</x:v>
      </x:c>
      <x:c r="Q1090" s="68" t="str">
        <x:v>High</x:v>
      </x:c>
      <x:c r="R1090" s="68" t="str">
        <x:v>SRC-775</x:v>
      </x:c>
      <x:c r="S1090" s="68" t="str">
        <x:v>Prime brokers provide securities lending and financing services to investment funds.</x:v>
      </x:c>
      <x:c r="T1090" s="68" t="str">
        <x:v>Control of every fund position or guaranteed recall availability.</x:v>
      </x:c>
      <x:c r="U1090" s="68" t="str">
        <x:v>Inventory and terms change with market conditions.</x:v>
      </x:c>
      <x:c r="V1090" s="68" t="str">
        <x:v>Active</x:v>
      </x:c>
      <x:c r="W1090" s="68" t="str">
        <x:v>48;57</x:v>
      </x:c>
      <x:c r="X1090" s="68" t="str">
        <x:v>2026-07-27</x:v>
      </x:c>
    </x:row>
    <x:row r="1091">
      <x:c r="A1091" s="68" t="str">
        <x:v>V17SL-004</x:v>
      </x:c>
      <x:c r="B1091" s="68" t="str">
        <x:v>Securities lending, temporary title and market inventory</x:v>
      </x:c>
      <x:c r="C1091" s="68" t="str">
        <x:v>ACT-SECURITIESLENDERS</x:v>
      </x:c>
      <x:c r="D1091" s="68" t="str">
        <x:v>Securities lenders</x:v>
      </x:c>
      <x:c r="E1091" s="68" t="str">
        <x:v>ACT-SECURITIESBORROWERS</x:v>
      </x:c>
      <x:c r="F1091" s="68" t="str">
        <x:v>Securities borrowers</x:v>
      </x:c>
      <x:c r="G1091" s="68" t="str">
        <x:v>Lender recall → borrower</x:v>
      </x:c>
      <x:c r="H1091" s="68" t="str">
        <x:v>On demand or contract event</x:v>
      </x:c>
      <x:c r="I1091" s="68" t="str">
        <x:v>Security recall</x:v>
      </x:c>
      <x:c r="J1091" s="68" t="str">
        <x:v>INS-384</x:v>
      </x:c>
      <x:c r="K1091" s="68" t="str">
        <x:v>Security-specific</x:v>
      </x:c>
      <x:c r="L1091" s="68" t="str">
        <x:v>Contractual recall right</x:v>
      </x:c>
      <x:c r="M1091" s="68" t="str">
        <x:v>Return of lent security</x:v>
      </x:c>
      <x:c r="N1091" s="68" t="str">
        <x:v>Recall rights preserve the lender's ability to regain possession for sale, voting or settlement</x:v>
      </x:c>
      <x:c r="O1091" s="68" t="str">
        <x:v>Legal; ownership; operational</x:v>
      </x:c>
      <x:c r="P1091" s="68" t="str">
        <x:v>E1</x:v>
      </x:c>
      <x:c r="Q1091" s="68" t="str">
        <x:v>High</x:v>
      </x:c>
      <x:c r="R1091" s="68" t="str">
        <x:v>SRC-775</x:v>
      </x:c>
      <x:c r="S1091" s="68" t="str">
        <x:v>OFR notes securities-lending contracts often allow lender recall.</x:v>
      </x:c>
      <x:c r="T1091" s="68" t="str">
        <x:v>Immediate return without settlement risk in every condition.</x:v>
      </x:c>
      <x:c r="U1091" s="68" t="str">
        <x:v>Borrowers may need to source replacement securities.</x:v>
      </x:c>
      <x:c r="V1091" s="68" t="str">
        <x:v>Active</x:v>
      </x:c>
      <x:c r="W1091" s="68" t="str">
        <x:v>48;57</x:v>
      </x:c>
      <x:c r="X1091" s="68" t="str">
        <x:v>2026-07-27</x:v>
      </x:c>
    </x:row>
    <x:row r="1092">
      <x:c r="A1092" s="68" t="str">
        <x:v>V17TRI-001</x:v>
      </x:c>
      <x:c r="B1092" s="68" t="str">
        <x:v>Tri-party repo and collateral-management concentration</x:v>
      </x:c>
      <x:c r="C1092" s="68" t="str">
        <x:v>ACT-BANKOFNEWYORKMELLON</x:v>
      </x:c>
      <x:c r="D1092" s="68" t="str">
        <x:v>Bank of New York Mellon</x:v>
      </x:c>
      <x:c r="E1092" s="68" t="str">
        <x:v>ACT-TRIPARTYREPOMARKET</x:v>
      </x:c>
      <x:c r="F1092" s="68" t="str">
        <x:v>Tri-party repo market</x:v>
      </x:c>
      <x:c r="G1092" s="68" t="str">
        <x:v>Clearing bank → venue</x:v>
      </x:c>
      <x:c r="H1092" s="68" t="str">
        <x:v>Current 2026</x:v>
      </x:c>
      <x:c r="I1092" s="68" t="str">
        <x:v>Settlement, custody and collateral management</x:v>
      </x:c>
      <x:c r="J1092" s="68" t="str">
        <x:v>INS-378; INS-385</x:v>
      </x:c>
      <x:c r="K1092" s="68" t="str">
        <x:v>Multi-trillion-dollar infrastructure</x:v>
      </x:c>
      <x:c r="L1092" s="68" t="str">
        <x:v>Accounts, securities prices and settlement systems</x:v>
      </x:c>
      <x:c r="M1092" s="68" t="str">
        <x:v>Operational completion of repo transactions</x:v>
      </x:c>
      <x:c r="N1092" s="68" t="str">
        <x:v>A single collateral agent can become critical infrastructure for a large funding market</x:v>
      </x:c>
      <x:c r="O1092" s="68" t="str">
        <x:v>Operational; institutional; systemic</x:v>
      </x:c>
      <x:c r="P1092" s="68" t="str">
        <x:v>E1</x:v>
      </x:c>
      <x:c r="Q1092" s="68" t="str">
        <x:v>Very high</x:v>
      </x:c>
      <x:c r="R1092" s="68" t="str">
        <x:v>SRC-783; SRC-785; SRC-787</x:v>
      </x:c>
      <x:c r="S1092" s="68" t="str">
        <x:v>Federal Reserve sources identify BNY as the tri-party repo clearing and collateral-management bank.</x:v>
      </x:c>
      <x:c r="T1092" s="68" t="str">
        <x:v>Beneficial ownership of all repo collateral or credit guarantee of all trades.</x:v>
      </x:c>
      <x:c r="U1092" s="68" t="str">
        <x:v>BNY provides infrastructure while counterparties retain contract risk.</x:v>
      </x:c>
      <x:c r="V1092" s="68" t="str">
        <x:v>Active</x:v>
      </x:c>
      <x:c r="W1092" s="68" t="str">
        <x:v>48;57</x:v>
      </x:c>
      <x:c r="X1092" s="68" t="str">
        <x:v>2026-07-27</x:v>
      </x:c>
    </x:row>
    <x:row r="1093">
      <x:c r="A1093" s="68" t="str">
        <x:v>V17TRI-002</x:v>
      </x:c>
      <x:c r="B1093" s="68" t="str">
        <x:v>Tri-party repo and collateral-management concentration</x:v>
      </x:c>
      <x:c r="C1093" s="68" t="str">
        <x:v>ACT-COLLATERALMANAGEMENTAGEN</x:v>
      </x:c>
      <x:c r="D1093" s="68" t="str">
        <x:v>Collateral management agents</x:v>
      </x:c>
      <x:c r="E1093" s="68" t="str">
        <x:v>ACT-REPOCASHLENDERS</x:v>
      </x:c>
      <x:c r="F1093" s="68" t="str">
        <x:v>Repo cash lenders</x:v>
      </x:c>
      <x:c r="G1093" s="68" t="str">
        <x:v>Agent → lender</x:v>
      </x:c>
      <x:c r="H1093" s="68" t="str">
        <x:v>Repo lifecycle</x:v>
      </x:c>
      <x:c r="I1093" s="68" t="str">
        <x:v>Collateral valuation, allocation and substitution</x:v>
      </x:c>
      <x:c r="J1093" s="68" t="str">
        <x:v>INS-378; INS-385</x:v>
      </x:c>
      <x:c r="K1093" s="68" t="str">
        <x:v>Trade-specific</x:v>
      </x:c>
      <x:c r="L1093" s="68" t="str">
        <x:v>Security data, haircuts and account instructions</x:v>
      </x:c>
      <x:c r="M1093" s="68" t="str">
        <x:v>Protected collateral position</x:v>
      </x:c>
      <x:c r="N1093" s="68" t="str">
        <x:v>Collateral agents convert legal eligibility and market values into operationally usable secured positions</x:v>
      </x:c>
      <x:c r="O1093" s="68" t="str">
        <x:v>Informational; operational; financial</x:v>
      </x:c>
      <x:c r="P1093" s="68" t="str">
        <x:v>E1</x:v>
      </x:c>
      <x:c r="Q1093" s="68" t="str">
        <x:v>High</x:v>
      </x:c>
      <x:c r="R1093" s="68" t="str">
        <x:v>SRC-786; SRC-788</x:v>
      </x:c>
      <x:c r="S1093" s="68" t="str">
        <x:v>Collateral platforms value, allocate and optimise securities across transactions.</x:v>
      </x:c>
      <x:c r="T1093" s="68" t="str">
        <x:v>Guarantee of borrower performance or elimination of wrong-way risk.</x:v>
      </x:c>
      <x:c r="U1093" s="68" t="str">
        <x:v>Agent processes depend on accurate data and legal arrangements.</x:v>
      </x:c>
      <x:c r="V1093" s="68" t="str">
        <x:v>Active</x:v>
      </x:c>
      <x:c r="W1093" s="68" t="str">
        <x:v>48;57</x:v>
      </x:c>
      <x:c r="X1093" s="68" t="str">
        <x:v>2026-07-27</x:v>
      </x:c>
    </x:row>
    <x:row r="1094">
      <x:c r="A1094" s="68" t="str">
        <x:v>V17TRI-003</x:v>
      </x:c>
      <x:c r="B1094" s="68" t="str">
        <x:v>Tri-party repo and collateral-management concentration</x:v>
      </x:c>
      <x:c r="C1094" s="68" t="str">
        <x:v>ACT-REPOCASHBORROWERS</x:v>
      </x:c>
      <x:c r="D1094" s="68" t="str">
        <x:v>Repo cash borrowers</x:v>
      </x:c>
      <x:c r="E1094" s="68" t="str">
        <x:v>ACT-BANKOFNEWYORKMELLON</x:v>
      </x:c>
      <x:c r="F1094" s="68" t="str">
        <x:v>Bank of New York Mellon</x:v>
      </x:c>
      <x:c r="G1094" s="68" t="str">
        <x:v>Dealer → clearing bank</x:v>
      </x:c>
      <x:c r="H1094" s="68" t="str">
        <x:v>Trade lifecycle</x:v>
      </x:c>
      <x:c r="I1094" s="68" t="str">
        <x:v>Collateral delivery and settlement instruction</x:v>
      </x:c>
      <x:c r="J1094" s="68" t="str">
        <x:v>INS-378; INS-385</x:v>
      </x:c>
      <x:c r="K1094" s="68" t="str">
        <x:v>Account-specific</x:v>
      </x:c>
      <x:c r="L1094" s="68" t="str">
        <x:v>Securities inventory and repo obligations</x:v>
      </x:c>
      <x:c r="M1094" s="68" t="str">
        <x:v>Allocated collateral and cash settlement</x:v>
      </x:c>
      <x:c r="N1094" s="68" t="str">
        <x:v>Dealers rely on custody infrastructure to transform inventories into secured funding</x:v>
      </x:c>
      <x:c r="O1094" s="68" t="str">
        <x:v>Operational; financial; relational</x:v>
      </x:c>
      <x:c r="P1094" s="68" t="str">
        <x:v>E1</x:v>
      </x:c>
      <x:c r="Q1094" s="68" t="str">
        <x:v>High</x:v>
      </x:c>
      <x:c r="R1094" s="68" t="str">
        <x:v>SRC-783; SRC-785</x:v>
      </x:c>
      <x:c r="S1094" s="68" t="str">
        <x:v>BNY provides tri-party settlement and collateral services.</x:v>
      </x:c>
      <x:c r="T1094" s="68" t="str">
        <x:v>BNY acting as the economic lender in every trade.</x:v>
      </x:c>
      <x:c r="U1094" s="68" t="str">
        <x:v>The cash lender and borrower remain principal counterparties.</x:v>
      </x:c>
      <x:c r="V1094" s="68" t="str">
        <x:v>Active</x:v>
      </x:c>
      <x:c r="W1094" s="68" t="str">
        <x:v>48;57</x:v>
      </x:c>
      <x:c r="X1094" s="68" t="str">
        <x:v>2026-07-27</x:v>
      </x:c>
    </x:row>
    <x:row r="1095">
      <x:c r="A1095" s="68" t="str">
        <x:v>V18RET-001</x:v>
      </x:c>
      <x:c r="B1095" s="68" t="str">
        <x:v>Retirement claims, fiduciary governance and pension backstops</x:v>
      </x:c>
      <x:c r="C1095" s="68" t="str">
        <x:v>ACT-EMPLOYEEBENEFITSSECURITYAD</x:v>
      </x:c>
      <x:c r="D1095" s="68" t="str">
        <x:v>Employee Benefits Security Administration</x:v>
      </x:c>
      <x:c r="E1095" s="68" t="str">
        <x:v>ACT-PRIVATESECTORRETIREMENTPLA</x:v>
      </x:c>
      <x:c r="F1095" s="68" t="str">
        <x:v>Private-sector retirement plans</x:v>
      </x:c>
      <x:c r="G1095" s="68" t="str">
        <x:v>Regulator → plans</x:v>
      </x:c>
      <x:c r="H1095" s="68" t="str">
        <x:v>Current 2026</x:v>
      </x:c>
      <x:c r="I1095" s="68" t="str">
        <x:v>ERISA supervision, reporting and enforcement</x:v>
      </x:c>
      <x:c r="J1095" s="68" t="str">
        <x:v>INS-387</x:v>
      </x:c>
      <x:c r="K1095" s="68" t="str">
        <x:v>Approximately 801,000 private retirement plans within wider EBSA coverage</x:v>
      </x:c>
      <x:c r="L1095" s="68" t="str">
        <x:v>Statutory authority and plan filings</x:v>
      </x:c>
      <x:c r="M1095" s="68" t="str">
        <x:v>Compliance obligations and participant protections</x:v>
      </x:c>
      <x:c r="N1095" s="68" t="str">
        <x:v>Public authority turns benefit law into plan governance and enforcement</x:v>
      </x:c>
      <x:c r="O1095" s="68" t="str">
        <x:v>Legal; supervisory; informational</x:v>
      </x:c>
      <x:c r="P1095" s="68" t="str">
        <x:v>E1</x:v>
      </x:c>
      <x:c r="Q1095" s="68" t="str">
        <x:v>Very high</x:v>
      </x:c>
      <x:c r="R1095" s="68" t="str">
        <x:v>SRC-801; SRC-808</x:v>
      </x:c>
      <x:c r="S1095" s="68" t="str">
        <x:v>EBSA administers and enforces ERISA standards for covered private plans.</x:v>
      </x:c>
      <x:c r="T1095" s="68" t="str">
        <x:v>Guarantee of investment performance or coverage of public pension plans.</x:v>
      </x:c>
      <x:c r="U1095" s="68" t="str">
        <x:v>ERISA coverage and exemptions vary by plan and transaction.</x:v>
      </x:c>
      <x:c r="V1095" s="68" t="str">
        <x:v>Active</x:v>
      </x:c>
      <x:c r="W1095" s="68" t="str">
        <x:v>88–93</x:v>
      </x:c>
      <x:c r="X1095" s="68" t="str">
        <x:v>2026-07-27</x:v>
      </x:c>
    </x:row>
    <x:row r="1096">
      <x:c r="A1096" s="68" t="str">
        <x:v>V18RET-002</x:v>
      </x:c>
      <x:c r="B1096" s="68" t="str">
        <x:v>Retirement claims, fiduciary governance and pension backstops</x:v>
      </x:c>
      <x:c r="C1096" s="68" t="str">
        <x:v>ACT-PLANSPONSORS</x:v>
      </x:c>
      <x:c r="D1096" s="68" t="str">
        <x:v>Plan sponsors</x:v>
      </x:c>
      <x:c r="E1096" s="68" t="str">
        <x:v>ACT-DEFINEDBENEFITPENSIONPLANS</x:v>
      </x:c>
      <x:c r="F1096" s="68" t="str">
        <x:v>Defined benefit pension plans</x:v>
      </x:c>
      <x:c r="G1096" s="68" t="str">
        <x:v>Sponsor → plan</x:v>
      </x:c>
      <x:c r="H1096" s="68" t="str">
        <x:v>Employment and retirement horizon</x:v>
      </x:c>
      <x:c r="I1096" s="68" t="str">
        <x:v>Benefit promise and funding obligation</x:v>
      </x:c>
      <x:c r="J1096" s="68" t="str">
        <x:v>INS-388</x:v>
      </x:c>
      <x:c r="K1096" s="68" t="str">
        <x:v>Plan-specific actuarial liability</x:v>
      </x:c>
      <x:c r="L1096" s="68" t="str">
        <x:v>Employer promise and contributions</x:v>
      </x:c>
      <x:c r="M1096" s="68" t="str">
        <x:v>Formula-based retirement benefit</x:v>
      </x:c>
      <x:c r="N1096" s="68" t="str">
        <x:v>An employer converts compensation policy into a long-duration balance-sheet and trust obligation</x:v>
      </x:c>
      <x:c r="O1096" s="68" t="str">
        <x:v>Financial; legal; temporal</x:v>
      </x:c>
      <x:c r="P1096" s="68" t="str">
        <x:v>E1</x:v>
      </x:c>
      <x:c r="Q1096" s="68" t="str">
        <x:v>High</x:v>
      </x:c>
      <x:c r="R1096" s="68" t="str">
        <x:v>SRC-801; SRC-806</x:v>
      </x:c>
      <x:c r="S1096" s="68" t="str">
        <x:v>Defined-benefit plans promise benefits under plan formulas and funding rules.</x:v>
      </x:c>
      <x:c r="T1096" s="68" t="str">
        <x:v>Full funding at every date or unlimited sponsor solvency.</x:v>
      </x:c>
      <x:c r="U1096" s="68" t="str">
        <x:v>Funding status and benefit protections vary.</x:v>
      </x:c>
      <x:c r="V1096" s="68" t="str">
        <x:v>Active</x:v>
      </x:c>
      <x:c r="W1096" s="68" t="str">
        <x:v>88–93</x:v>
      </x:c>
      <x:c r="X1096" s="68" t="str">
        <x:v>2026-07-27</x:v>
      </x:c>
    </x:row>
    <x:row r="1097">
      <x:c r="A1097" s="68" t="str">
        <x:v>V18RET-003</x:v>
      </x:c>
      <x:c r="B1097" s="68" t="str">
        <x:v>Retirement claims, fiduciary governance and pension backstops</x:v>
      </x:c>
      <x:c r="C1097" s="68" t="str">
        <x:v>ACT-PLANSPONSORS</x:v>
      </x:c>
      <x:c r="D1097" s="68" t="str">
        <x:v>Plan sponsors</x:v>
      </x:c>
      <x:c r="E1097" s="68" t="str">
        <x:v>ACT-DEFINEDCONTRIBUTIONRETIREM</x:v>
      </x:c>
      <x:c r="F1097" s="68" t="str">
        <x:v>Defined contribution retirement plans</x:v>
      </x:c>
      <x:c r="G1097" s="68" t="str">
        <x:v>Sponsor → plan</x:v>
      </x:c>
      <x:c r="H1097" s="68" t="str">
        <x:v>Ongoing</x:v>
      </x:c>
      <x:c r="I1097" s="68" t="str">
        <x:v>Plan establishment, contributions and menu design</x:v>
      </x:c>
      <x:c r="J1097" s="68" t="str">
        <x:v>INS-389; INS-390</x:v>
      </x:c>
      <x:c r="K1097" s="68" t="str">
        <x:v>Plan-specific</x:v>
      </x:c>
      <x:c r="L1097" s="68" t="str">
        <x:v>Employer design and contributions</x:v>
      </x:c>
      <x:c r="M1097" s="68" t="str">
        <x:v>Participant account infrastructure</x:v>
      </x:c>
      <x:c r="N1097" s="68" t="str">
        <x:v>The sponsor converts compensation into a participant-directed savings platform</x:v>
      </x:c>
      <x:c r="O1097" s="68" t="str">
        <x:v>Financial; institutional; behavioural</x:v>
      </x:c>
      <x:c r="P1097" s="68" t="str">
        <x:v>E1</x:v>
      </x:c>
      <x:c r="Q1097" s="68" t="str">
        <x:v>High</x:v>
      </x:c>
      <x:c r="R1097" s="68" t="str">
        <x:v>SRC-801; SRC-806</x:v>
      </x:c>
      <x:c r="S1097" s="68" t="str">
        <x:v>Sponsors establish defined-contribution plans and select service structures.</x:v>
      </x:c>
      <x:c r="T1097" s="68" t="str">
        <x:v>Sponsor guarantee of account value or every investment outcome.</x:v>
      </x:c>
      <x:c r="U1097" s="68" t="str">
        <x:v>Participant elections and fiduciary duties remain separate.</x:v>
      </x:c>
      <x:c r="V1097" s="68" t="str">
        <x:v>Active</x:v>
      </x:c>
      <x:c r="W1097" s="68" t="str">
        <x:v>88–93</x:v>
      </x:c>
      <x:c r="X1097" s="68" t="str">
        <x:v>2026-07-27</x:v>
      </x:c>
    </x:row>
    <x:row r="1098">
      <x:c r="A1098" s="68" t="str">
        <x:v>V18RET-004</x:v>
      </x:c>
      <x:c r="B1098" s="68" t="str">
        <x:v>Retirement claims, fiduciary governance and pension backstops</x:v>
      </x:c>
      <x:c r="C1098" s="68" t="str">
        <x:v>ACT-PLANPARTICIPANTSANDBENEFIC</x:v>
      </x:c>
      <x:c r="D1098" s="68" t="str">
        <x:v>Plan participants and beneficiaries</x:v>
      </x:c>
      <x:c r="E1098" s="68" t="str">
        <x:v>ACT-401KPLANS</x:v>
      </x:c>
      <x:c r="F1098" s="68" t="str">
        <x:v>401(k) plans</x:v>
      </x:c>
      <x:c r="G1098" s="68" t="str">
        <x:v>Worker → plan</x:v>
      </x:c>
      <x:c r="H1098" s="68" t="str">
        <x:v>Each payroll</x:v>
      </x:c>
      <x:c r="I1098" s="68" t="str">
        <x:v>Elective salary deferral</x:v>
      </x:c>
      <x:c r="J1098" s="68" t="str">
        <x:v>INS-390</x:v>
      </x:c>
      <x:c r="K1098" s="68" t="str">
        <x:v>Participant-specific</x:v>
      </x:c>
      <x:c r="L1098" s="68" t="str">
        <x:v>Current wages</x:v>
      </x:c>
      <x:c r="M1098" s="68" t="str">
        <x:v>Tax-advantaged retirement account contribution</x:v>
      </x:c>
      <x:c r="N1098" s="68" t="str">
        <x:v>Payroll infrastructure converts current income into long-duration financial claims</x:v>
      </x:c>
      <x:c r="O1098" s="68" t="str">
        <x:v>Financial; temporal; behavioural</x:v>
      </x:c>
      <x:c r="P1098" s="68" t="str">
        <x:v>E1</x:v>
      </x:c>
      <x:c r="Q1098" s="68" t="str">
        <x:v>High</x:v>
      </x:c>
      <x:c r="R1098" s="68" t="str">
        <x:v>SRC-806</x:v>
      </x:c>
      <x:c r="S1098" s="68" t="str">
        <x:v>401(k) plans receive participant salary deferrals and may receive employer contributions.</x:v>
      </x:c>
      <x:c r="T1098" s="68" t="str">
        <x:v>Guaranteed return or unrestricted access before retirement.</x:v>
      </x:c>
      <x:c r="U1098" s="68" t="str">
        <x:v>Tax, vesting and withdrawal rules apply.</x:v>
      </x:c>
      <x:c r="V1098" s="68" t="str">
        <x:v>Active</x:v>
      </x:c>
      <x:c r="W1098" s="68" t="str">
        <x:v>88–93</x:v>
      </x:c>
      <x:c r="X1098" s="68" t="str">
        <x:v>2026-07-27</x:v>
      </x:c>
    </x:row>
    <x:row r="1099">
      <x:c r="A1099" s="68" t="str">
        <x:v>V18RET-005</x:v>
      </x:c>
      <x:c r="B1099" s="68" t="str">
        <x:v>Retirement claims, fiduciary governance and pension backstops</x:v>
      </x:c>
      <x:c r="C1099" s="68" t="str">
        <x:v>ACT-ERISAPLANFIDUCIARIES</x:v>
      </x:c>
      <x:c r="D1099" s="68" t="str">
        <x:v>ERISA plan fiduciaries</x:v>
      </x:c>
      <x:c r="E1099" s="68" t="str">
        <x:v>ACT-PLANPARTICIPANTSANDBENEFIC</x:v>
      </x:c>
      <x:c r="F1099" s="68" t="str">
        <x:v>Plan participants and beneficiaries</x:v>
      </x:c>
      <x:c r="G1099" s="68" t="str">
        <x:v>Fiduciary → participants</x:v>
      </x:c>
      <x:c r="H1099" s="68" t="str">
        <x:v>Ongoing</x:v>
      </x:c>
      <x:c r="I1099" s="68" t="str">
        <x:v>Loyalty, prudence, diversification and expense duties</x:v>
      </x:c>
      <x:c r="J1099" s="68" t="str">
        <x:v>INS-387</x:v>
      </x:c>
      <x:c r="K1099" s="68" t="str">
        <x:v>Plan-wide</x:v>
      </x:c>
      <x:c r="L1099" s="68" t="str">
        <x:v>Discretion over plan assets</x:v>
      </x:c>
      <x:c r="M1099" s="68" t="str">
        <x:v>Mandated decision process for participant benefit</x:v>
      </x:c>
      <x:c r="N1099" s="68" t="str">
        <x:v>Fiduciary law constrains delegated financial power</x:v>
      </x:c>
      <x:c r="O1099" s="68" t="str">
        <x:v>Legal; ethical; institutional</x:v>
      </x:c>
      <x:c r="P1099" s="68" t="str">
        <x:v>E1</x:v>
      </x:c>
      <x:c r="Q1099" s="68" t="str">
        <x:v>Very high</x:v>
      </x:c>
      <x:c r="R1099" s="68" t="str">
        <x:v>SRC-802; SRC-807</x:v>
      </x:c>
      <x:c r="S1099" s="68" t="str">
        <x:v>ERISA fiduciaries must act solely in participant interests, prudently and with reasonable expenses.</x:v>
      </x:c>
      <x:c r="T1099" s="68" t="str">
        <x:v>Positive returns or immunity from all losses.</x:v>
      </x:c>
      <x:c r="U1099" s="68" t="str">
        <x:v>Duties are process- and context-dependent.</x:v>
      </x:c>
      <x:c r="V1099" s="68" t="str">
        <x:v>Active</x:v>
      </x:c>
      <x:c r="W1099" s="68" t="str">
        <x:v>88–93</x:v>
      </x:c>
      <x:c r="X1099" s="68" t="str">
        <x:v>2026-07-27</x:v>
      </x:c>
    </x:row>
    <x:row r="1100">
      <x:c r="A1100" s="68" t="str">
        <x:v>V18RET-006</x:v>
      </x:c>
      <x:c r="B1100" s="68" t="str">
        <x:v>Retirement claims, fiduciary governance and pension backstops</x:v>
      </x:c>
      <x:c r="C1100" s="68" t="str">
        <x:v>ACT-RETIREMENTPLANTRUSTEES</x:v>
      </x:c>
      <x:c r="D1100" s="68" t="str">
        <x:v>Retirement plan trustees</x:v>
      </x:c>
      <x:c r="E1100" s="68" t="str">
        <x:v>ACT-PRIVATESECTORRETIREMENTPLA</x:v>
      </x:c>
      <x:c r="F1100" s="68" t="str">
        <x:v>Private-sector retirement plans</x:v>
      </x:c>
      <x:c r="G1100" s="68" t="str">
        <x:v>Trustee → plan</x:v>
      </x:c>
      <x:c r="H1100" s="68" t="str">
        <x:v>Ongoing</x:v>
      </x:c>
      <x:c r="I1100" s="68" t="str">
        <x:v>Legal holding and authorised transaction execution</x:v>
      </x:c>
      <x:c r="J1100" s="68" t="str">
        <x:v>INS-387</x:v>
      </x:c>
      <x:c r="K1100" s="68" t="str">
        <x:v>Plan assets</x:v>
      </x:c>
      <x:c r="L1100" s="68" t="str">
        <x:v>Employer and participant contributions</x:v>
      </x:c>
      <x:c r="M1100" s="68" t="str">
        <x:v>Assets held in trust and operationally administered</x:v>
      </x:c>
      <x:c r="N1100" s="68" t="str">
        <x:v>Trust structure separates plan assets from ordinary sponsor property</x:v>
      </x:c>
      <x:c r="O1100" s="68" t="str">
        <x:v>Legal; custodial; operational</x:v>
      </x:c>
      <x:c r="P1100" s="68" t="str">
        <x:v>E1</x:v>
      </x:c>
      <x:c r="Q1100" s="68" t="str">
        <x:v>High</x:v>
      </x:c>
      <x:c r="R1100" s="68" t="str">
        <x:v>SRC-802; SRC-806</x:v>
      </x:c>
      <x:c r="S1100" s="68" t="str">
        <x:v>Plan assets are generally held in trust and administered for participants.</x:v>
      </x:c>
      <x:c r="T1100" s="68" t="str">
        <x:v>Trustee discretion over every investment decision.</x:v>
      </x:c>
      <x:c r="U1100" s="68" t="str">
        <x:v>Named fiduciary, trustee and investment-manager powers vary.</x:v>
      </x:c>
      <x:c r="V1100" s="68" t="str">
        <x:v>Active</x:v>
      </x:c>
      <x:c r="W1100" s="68" t="str">
        <x:v>88–93</x:v>
      </x:c>
      <x:c r="X1100" s="68" t="str">
        <x:v>2026-07-27</x:v>
      </x:c>
    </x:row>
    <x:row r="1101">
      <x:c r="A1101" s="68" t="str">
        <x:v>V18RET-007</x:v>
      </x:c>
      <x:c r="B1101" s="68" t="str">
        <x:v>Retirement claims, fiduciary governance and pension backstops</x:v>
      </x:c>
      <x:c r="C1101" s="68" t="str">
        <x:v>ACT-RETIREMENTPLANRECORDKEEPER</x:v>
      </x:c>
      <x:c r="D1101" s="68" t="str">
        <x:v>Retirement plan recordkeepers</x:v>
      </x:c>
      <x:c r="E1101" s="68" t="str">
        <x:v>ACT-DEFINEDCONTRIBUTIONRETIREM</x:v>
      </x:c>
      <x:c r="F1101" s="68" t="str">
        <x:v>Defined contribution retirement plans</x:v>
      </x:c>
      <x:c r="G1101" s="68" t="str">
        <x:v>Administrator → plan</x:v>
      </x:c>
      <x:c r="H1101" s="68" t="str">
        <x:v>Ongoing</x:v>
      </x:c>
      <x:c r="I1101" s="68" t="str">
        <x:v>Participant accounting and transaction processing</x:v>
      </x:c>
      <x:c r="J1101" s="68" t="str">
        <x:v>INS-389</x:v>
      </x:c>
      <x:c r="K1101" s="68" t="str">
        <x:v>Millions of participant accounts</x:v>
      </x:c>
      <x:c r="L1101" s="68" t="str">
        <x:v>Payroll, elections and market values</x:v>
      </x:c>
      <x:c r="M1101" s="68" t="str">
        <x:v>Individual balances, statements and transactions</x:v>
      </x:c>
      <x:c r="N1101" s="68" t="str">
        <x:v>Recordkeeping turns pooled custody positions into participant-level claims</x:v>
      </x:c>
      <x:c r="O1101" s="68" t="str">
        <x:v>Informational; operational; relational</x:v>
      </x:c>
      <x:c r="P1101" s="68" t="str">
        <x:v>E1</x:v>
      </x:c>
      <x:c r="Q1101" s="68" t="str">
        <x:v>High</x:v>
      </x:c>
      <x:c r="R1101" s="68" t="str">
        <x:v>SRC-806; SRC-829</x:v>
      </x:c>
      <x:c r="S1101" s="68" t="str">
        <x:v>Recordkeepers maintain participant account information and process plan activity.</x:v>
      </x:c>
      <x:c r="T1101" s="68" t="str">
        <x:v>Beneficial ownership of plan assets or fiduciary investment authority in every arrangement.</x:v>
      </x:c>
      <x:c r="U1101" s="68" t="str">
        <x:v>Service contracts determine discretion and liability.</x:v>
      </x:c>
      <x:c r="V1101" s="68" t="str">
        <x:v>Active</x:v>
      </x:c>
      <x:c r="W1101" s="68" t="str">
        <x:v>88–93</x:v>
      </x:c>
      <x:c r="X1101" s="68" t="str">
        <x:v>2026-07-27</x:v>
      </x:c>
    </x:row>
    <x:row r="1102">
      <x:c r="A1102" s="68" t="str">
        <x:v>V18RET-008</x:v>
      </x:c>
      <x:c r="B1102" s="68" t="str">
        <x:v>Retirement claims, fiduciary governance and pension backstops</x:v>
      </x:c>
      <x:c r="C1102" s="68" t="str">
        <x:v>ACT-QUALIFIEDDEFAULTINVESTMENT</x:v>
      </x:c>
      <x:c r="D1102" s="68" t="str">
        <x:v>Qualified default investment alternatives</x:v>
      </x:c>
      <x:c r="E1102" s="68" t="str">
        <x:v>ACT-PLANPARTICIPANTSANDBENEFIC</x:v>
      </x:c>
      <x:c r="F1102" s="68" t="str">
        <x:v>Plan participants and beneficiaries</x:v>
      </x:c>
      <x:c r="G1102" s="68" t="str">
        <x:v>Default option → non-electing participant</x:v>
      </x:c>
      <x:c r="H1102" s="68" t="str">
        <x:v>Ongoing</x:v>
      </x:c>
      <x:c r="I1102" s="68" t="str">
        <x:v>Automatic investment absent affirmative election</x:v>
      </x:c>
      <x:c r="J1102" s="68" t="str">
        <x:v>INS-391</x:v>
      </x:c>
      <x:c r="K1102" s="68" t="str">
        <x:v>Participant-specific</x:v>
      </x:c>
      <x:c r="L1102" s="68" t="str">
        <x:v>Participant contributions and inaction</x:v>
      </x:c>
      <x:c r="M1102" s="68" t="str">
        <x:v>Diversified default portfolio</x:v>
      </x:c>
      <x:c r="N1102" s="68" t="str">
        <x:v>Plan design converts non-decision into market exposure</x:v>
      </x:c>
      <x:c r="O1102" s="68" t="str">
        <x:v>Behavioural; financial; institutional</x:v>
      </x:c>
      <x:c r="P1102" s="68" t="str">
        <x:v>E1</x:v>
      </x:c>
      <x:c r="Q1102" s="68" t="str">
        <x:v>Very high</x:v>
      </x:c>
      <x:c r="R1102" s="68" t="str">
        <x:v>SRC-803; SRC-854</x:v>
      </x:c>
      <x:c r="S1102" s="68" t="str">
        <x:v>QDIA rules permit qualifying default investments subject to notice and other conditions.</x:v>
      </x:c>
      <x:c r="T1102" s="68" t="str">
        <x:v>Participant endorsement or guarantee of suitability for every person.</x:v>
      </x:c>
      <x:c r="U1102" s="68" t="str">
        <x:v>Participants can opt out and fiduciaries must prudently select the option.</x:v>
      </x:c>
      <x:c r="V1102" s="68" t="str">
        <x:v>Active</x:v>
      </x:c>
      <x:c r="W1102" s="68" t="str">
        <x:v>88–93</x:v>
      </x:c>
      <x:c r="X1102" s="68" t="str">
        <x:v>2026-07-27</x:v>
      </x:c>
    </x:row>
    <x:row r="1103">
      <x:c r="A1103" s="68" t="str">
        <x:v>V18RET-009</x:v>
      </x:c>
      <x:c r="B1103" s="68" t="str">
        <x:v>Retirement claims, fiduciary governance and pension backstops</x:v>
      </x:c>
      <x:c r="C1103" s="68" t="str">
        <x:v>ACT-TARGETDATEFUNDS</x:v>
      </x:c>
      <x:c r="D1103" s="68" t="str">
        <x:v>Target-date funds</x:v>
      </x:c>
      <x:c r="E1103" s="68" t="str">
        <x:v>ACT-PLANPARTICIPANTSANDBENEFIC</x:v>
      </x:c>
      <x:c r="F1103" s="68" t="str">
        <x:v>Plan participants and beneficiaries</x:v>
      </x:c>
      <x:c r="G1103" s="68" t="str">
        <x:v>Fund → participant</x:v>
      </x:c>
      <x:c r="H1103" s="68" t="str">
        <x:v>Multi-decade</x:v>
      </x:c>
      <x:c r="I1103" s="68" t="str">
        <x:v>Lifecycle allocation and rebalancing</x:v>
      </x:c>
      <x:c r="J1103" s="68" t="str">
        <x:v>INS-392</x:v>
      </x:c>
      <x:c r="K1103" s="68" t="str">
        <x:v>Participant and fund-specific</x:v>
      </x:c>
      <x:c r="L1103" s="68" t="str">
        <x:v>Retirement date or age proxy</x:v>
      </x:c>
      <x:c r="M1103" s="68" t="str">
        <x:v>Changing portfolio risk exposure</x:v>
      </x:c>
      <x:c r="N1103" s="68" t="str">
        <x:v>A glide path automates long-term allocation choices</x:v>
      </x:c>
      <x:c r="O1103" s="68" t="str">
        <x:v>Financial; behavioural; temporal</x:v>
      </x:c>
      <x:c r="P1103" s="68" t="str">
        <x:v>S1</x:v>
      </x:c>
      <x:c r="Q1103" s="68" t="str">
        <x:v>High</x:v>
      </x:c>
      <x:c r="R1103" s="68" t="str">
        <x:v>SRC-803; SRC-854</x:v>
      </x:c>
      <x:c r="S1103" s="68" t="str">
        <x:v>Target-date products are recognised QDIA forms and adjust asset mix over time.</x:v>
      </x:c>
      <x:c r="T1103" s="68" t="str">
        <x:v>Guaranteed principal, sufficient income or identical glide paths.</x:v>
      </x:c>
      <x:c r="U1103" s="68" t="str">
        <x:v>Design assumptions and fees differ.</x:v>
      </x:c>
      <x:c r="V1103" s="68" t="str">
        <x:v>Active</x:v>
      </x:c>
      <x:c r="W1103" s="68" t="str">
        <x:v>88–93</x:v>
      </x:c>
      <x:c r="X1103" s="68" t="str">
        <x:v>2026-07-27</x:v>
      </x:c>
    </x:row>
    <x:row r="1104">
      <x:c r="A1104" s="68" t="str">
        <x:v>V18RET-010</x:v>
      </x:c>
      <x:c r="B1104" s="68" t="str">
        <x:v>Retirement claims, fiduciary governance and pension backstops</x:v>
      </x:c>
      <x:c r="C1104" s="68" t="str">
        <x:v>ACT-DEFINEDBENEFITPENSIONPLANS</x:v>
      </x:c>
      <x:c r="D1104" s="68" t="str">
        <x:v>Defined benefit pension plans</x:v>
      </x:c>
      <x:c r="E1104" s="68" t="str">
        <x:v>ACT-PENSIONBENEFITGUARANTYCORP</x:v>
      </x:c>
      <x:c r="F1104" s="68" t="str">
        <x:v>Pension Benefit Guaranty Corporation</x:v>
      </x:c>
      <x:c r="G1104" s="68" t="str">
        <x:v>Covered plan → insurer</x:v>
      </x:c>
      <x:c r="H1104" s="68" t="str">
        <x:v>Annual</x:v>
      </x:c>
      <x:c r="I1104" s="68" t="str">
        <x:v>Premium payment and reporting</x:v>
      </x:c>
      <x:c r="J1104" s="68" t="str">
        <x:v>INS-393</x:v>
      </x:c>
      <x:c r="K1104" s="68" t="str">
        <x:v>About 22,000 covered single-employer plans in FY2025</x:v>
      </x:c>
      <x:c r="L1104" s="68" t="str">
        <x:v>Plan exposure and statutory premium</x:v>
      </x:c>
      <x:c r="M1104" s="68" t="str">
        <x:v>Pension-insurance fund resources</x:v>
      </x:c>
      <x:c r="N1104" s="68" t="str">
        <x:v>Premiums pool private plan-failure risk into a statutory insurance programme</x:v>
      </x:c>
      <x:c r="O1104" s="68" t="str">
        <x:v>Financial; public; systemic</x:v>
      </x:c>
      <x:c r="P1104" s="68" t="str">
        <x:v>E1</x:v>
      </x:c>
      <x:c r="Q1104" s="68" t="str">
        <x:v>Very high</x:v>
      </x:c>
      <x:c r="R1104" s="68" t="str">
        <x:v>SRC-809; SRC-811</x:v>
      </x:c>
      <x:c r="S1104" s="68" t="str">
        <x:v>PBGC operates insurance programmes funded in part by covered-plan premiums.</x:v>
      </x:c>
      <x:c r="T1104" s="68" t="str">
        <x:v>Full taxpayer funding or coverage of defined-contribution plans.</x:v>
      </x:c>
      <x:c r="U1104" s="68" t="str">
        <x:v>Programme finances and legal coverage differ by plan type.</x:v>
      </x:c>
      <x:c r="V1104" s="68" t="str">
        <x:v>Active</x:v>
      </x:c>
      <x:c r="W1104" s="68" t="str">
        <x:v>88–93</x:v>
      </x:c>
      <x:c r="X1104" s="68" t="str">
        <x:v>2026-07-27</x:v>
      </x:c>
    </x:row>
    <x:row r="1105">
      <x:c r="A1105" s="68" t="str">
        <x:v>V18RET-011</x:v>
      </x:c>
      <x:c r="B1105" s="68" t="str">
        <x:v>Retirement claims, fiduciary governance and pension backstops</x:v>
      </x:c>
      <x:c r="C1105" s="68" t="str">
        <x:v>ACT-PENSIONBENEFITGUARANTYCORP</x:v>
      </x:c>
      <x:c r="D1105" s="68" t="str">
        <x:v>Pension Benefit Guaranty Corporation</x:v>
      </x:c>
      <x:c r="E1105" s="68" t="str">
        <x:v>ACT-PLANPARTICIPANTSANDBENEFIC</x:v>
      </x:c>
      <x:c r="F1105" s="68" t="str">
        <x:v>Plan participants and beneficiaries</x:v>
      </x:c>
      <x:c r="G1105" s="68" t="str">
        <x:v>Insurer → beneficiaries</x:v>
      </x:c>
      <x:c r="H1105" s="68" t="str">
        <x:v>Plan termination and retirement</x:v>
      </x:c>
      <x:c r="I1105" s="68" t="str">
        <x:v>Statutory pension-benefit payment</x:v>
      </x:c>
      <x:c r="J1105" s="68" t="str">
        <x:v>INS-394</x:v>
      </x:c>
      <x:c r="K1105" s="68" t="str">
        <x:v>FY2025: more than $6.4 billion paid to nearly 926,000 retirees in single-employer plans</x:v>
      </x:c>
      <x:c r="L1105" s="68" t="str">
        <x:v>Covered failed-plan obligation</x:v>
      </x:c>
      <x:c r="M1105" s="68" t="str">
        <x:v>Monthly benefit up to legal limits</x:v>
      </x:c>
      <x:c r="N1105" s="68" t="str">
        <x:v>The public corporation converts a failed private pension promise into a limited insured claim</x:v>
      </x:c>
      <x:c r="O1105" s="68" t="str">
        <x:v>Public; financial; distributive</x:v>
      </x:c>
      <x:c r="P1105" s="68" t="str">
        <x:v>E1</x:v>
      </x:c>
      <x:c r="Q1105" s="68" t="str">
        <x:v>Very high</x:v>
      </x:c>
      <x:c r="R1105" s="68" t="str">
        <x:v>SRC-809; SRC-810; SRC-811</x:v>
      </x:c>
      <x:c r="S1105" s="68" t="str">
        <x:v>PBGC pays covered benefits subject to statutory limits after qualifying plan failures.</x:v>
      </x:c>
      <x:c r="T1105" s="68" t="str">
        <x:v>Payment of every promised benefit or rescue of plan sponsors and shareholders.</x:v>
      </x:c>
      <x:c r="U1105" s="68" t="str">
        <x:v>Limits, phase-ins and plan status matter.</x:v>
      </x:c>
      <x:c r="V1105" s="68" t="str">
        <x:v>Active</x:v>
      </x:c>
      <x:c r="W1105" s="68" t="str">
        <x:v>88–93</x:v>
      </x:c>
      <x:c r="X1105" s="68" t="str">
        <x:v>2026-07-27</x:v>
      </x:c>
    </x:row>
    <x:row r="1106">
      <x:c r="A1106" s="68" t="str">
        <x:v>V18RET-012</x:v>
      </x:c>
      <x:c r="B1106" s="68" t="str">
        <x:v>Institutional savings allocation</x:v>
      </x:c>
      <x:c r="C1106" s="68" t="str">
        <x:v>ACT-CALPERS</x:v>
      </x:c>
      <x:c r="D1106" s="68" t="str">
        <x:v>CalPERS</x:v>
      </x:c>
      <x:c r="E1106" s="68" t="str">
        <x:v>ACT-PRIVATEEQUITYFUNDS</x:v>
      </x:c>
      <x:c r="F1106" s="68" t="str">
        <x:v>Private equity funds</x:v>
      </x:c>
      <x:c r="G1106" s="68" t="str">
        <x:v>Pension allocator → funds</x:v>
      </x:c>
      <x:c r="H1106" s="68" t="str">
        <x:v>Current 2026</x:v>
      </x:c>
      <x:c r="I1106" s="68" t="str">
        <x:v>Private-equity commitments and portfolio allocation</x:v>
      </x:c>
      <x:c r="J1106" s="68" t="str">
        <x:v>INS-408; INS-409</x:v>
      </x:c>
      <x:c r="K1106" s="68" t="str">
        <x:v>Programme-scale commitments</x:v>
      </x:c>
      <x:c r="L1106" s="68" t="str">
        <x:v>Public pension assets</x:v>
      </x:c>
      <x:c r="M1106" s="68" t="str">
        <x:v>Illiquid ownership exposure and expected returns</x:v>
      </x:c>
      <x:c r="N1106" s="68" t="str">
        <x:v>A long-duration public liability supports delegated private-company ownership</x:v>
      </x:c>
      <x:c r="O1106" s="68" t="str">
        <x:v>Financial; ownership; governance</x:v>
      </x:c>
      <x:c r="P1106" s="68" t="str">
        <x:v>E1</x:v>
      </x:c>
      <x:c r="Q1106" s="68" t="str">
        <x:v>High</x:v>
      </x:c>
      <x:c r="R1106" s="68" t="str">
        <x:v>SRC-843; SRC-845; SRC-846</x:v>
      </x:c>
      <x:c r="S1106" s="68" t="str">
        <x:v>CalPERS maintains and reviews a large private-equity programme.</x:v>
      </x:c>
      <x:c r="T1106" s="68" t="str">
        <x:v>Control of every portfolio company or guaranteed excess return.</x:v>
      </x:c>
      <x:c r="U1106" s="68" t="str">
        <x:v>Returns, fees, valuations and pacing require programme-level review.</x:v>
      </x:c>
      <x:c r="V1106" s="68" t="str">
        <x:v>Active</x:v>
      </x:c>
      <x:c r="W1106" s="68" t="str">
        <x:v>88–93</x:v>
      </x:c>
      <x:c r="X1106" s="68" t="str">
        <x:v>2026-07-27</x:v>
      </x:c>
    </x:row>
    <x:row r="1107">
      <x:c r="A1107" s="68" t="str">
        <x:v>V18RET-013</x:v>
      </x:c>
      <x:c r="B1107" s="68" t="str">
        <x:v>Institutional savings allocation</x:v>
      </x:c>
      <x:c r="C1107" s="68" t="str">
        <x:v>ACT-CALPERS</x:v>
      </x:c>
      <x:c r="D1107" s="68" t="str">
        <x:v>CalPERS</x:v>
      </x:c>
      <x:c r="E1107" s="68" t="str">
        <x:v>ACT-PRIVATECREDITFUNDS</x:v>
      </x:c>
      <x:c r="F1107" s="68" t="str">
        <x:v>Private credit funds</x:v>
      </x:c>
      <x:c r="G1107" s="68" t="str">
        <x:v>Pension allocator → funds</x:v>
      </x:c>
      <x:c r="H1107" s="68" t="str">
        <x:v>Current 2026</x:v>
      </x:c>
      <x:c r="I1107" s="68" t="str">
        <x:v>Private-debt commitments</x:v>
      </x:c>
      <x:c r="J1107" s="68" t="str">
        <x:v>INS-408; INS-414</x:v>
      </x:c>
      <x:c r="K1107" s="68" t="str">
        <x:v>June 2025 review reported $49 billion commitments, $19 billion NAV and $31 billion unfunded</x:v>
      </x:c>
      <x:c r="L1107" s="68" t="str">
        <x:v>Public pension assets and commitments</x:v>
      </x:c>
      <x:c r="M1107" s="68" t="str">
        <x:v>Non-bank corporate credit exposure</x:v>
      </x:c>
      <x:c r="N1107" s="68" t="str">
        <x:v>Pension savings are converted into directly negotiated loans through specialist managers</x:v>
      </x:c>
      <x:c r="O1107" s="68" t="str">
        <x:v>Financial; credit; temporal</x:v>
      </x:c>
      <x:c r="P1107" s="68" t="str">
        <x:v>E1</x:v>
      </x:c>
      <x:c r="Q1107" s="68" t="str">
        <x:v>Very high</x:v>
      </x:c>
      <x:c r="R1107" s="68" t="str">
        <x:v>SRC-844</x:v>
      </x:c>
      <x:c r="S1107" s="68" t="str">
        <x:v>CalPERS reported private-debt commitments, NAV and unfunded commitments.</x:v>
      </x:c>
      <x:c r="T1107" s="68" t="str">
        <x:v>Immediate cash deployment or guaranteed realised returns.</x:v>
      </x:c>
      <x:c r="U1107" s="68" t="str">
        <x:v>Commitment, NAV and called capital are different measures.</x:v>
      </x:c>
      <x:c r="V1107" s="68" t="str">
        <x:v>Active</x:v>
      </x:c>
      <x:c r="W1107" s="68" t="str">
        <x:v>88–93</x:v>
      </x:c>
      <x:c r="X1107" s="68" t="str">
        <x:v>2026-07-27</x:v>
      </x:c>
    </x:row>
    <x:row r="1108">
      <x:c r="A1108" s="68" t="str">
        <x:v>V18RET-014</x:v>
      </x:c>
      <x:c r="B1108" s="68" t="str">
        <x:v>Institutional savings allocation</x:v>
      </x:c>
      <x:c r="C1108" s="68" t="str">
        <x:v>ACT-CPPINVESTMENTS</x:v>
      </x:c>
      <x:c r="D1108" s="68" t="str">
        <x:v>CPP Investments</x:v>
      </x:c>
      <x:c r="E1108" s="68" t="str">
        <x:v>ACT-PRIVATECREDITFUNDS</x:v>
      </x:c>
      <x:c r="F1108" s="68" t="str">
        <x:v>Private credit funds</x:v>
      </x:c>
      <x:c r="G1108" s="68" t="str">
        <x:v>Pension institution → credit strategies</x:v>
      </x:c>
      <x:c r="H1108" s="68" t="str">
        <x:v>Fiscal 2026</x:v>
      </x:c>
      <x:c r="I1108" s="68" t="str">
        <x:v>Global credit investment programme</x:v>
      </x:c>
      <x:c r="J1108" s="68" t="str">
        <x:v>INS-414</x:v>
      </x:c>
      <x:c r="K1108" s="68" t="str">
        <x:v>Large institutional portfolio</x:v>
      </x:c>
      <x:c r="L1108" s="68" t="str">
        <x:v>CPP assets</x:v>
      </x:c>
      <x:c r="M1108" s="68" t="str">
        <x:v>Private and public credit exposure</x:v>
      </x:c>
      <x:c r="N1108" s="68" t="str">
        <x:v>A national pension pool supplies long-duration capital to non-bank credit markets</x:v>
      </x:c>
      <x:c r="O1108" s="68" t="str">
        <x:v>Financial; sovereign; relational</x:v>
      </x:c>
      <x:c r="P1108" s="68" t="str">
        <x:v>E1</x:v>
      </x:c>
      <x:c r="Q1108" s="68" t="str">
        <x:v>High</x:v>
      </x:c>
      <x:c r="R1108" s="68" t="str">
        <x:v>SRC-847</x:v>
      </x:c>
      <x:c r="S1108" s="68" t="str">
        <x:v>CPP Investments reports credit and private-credit investment activity.</x:v>
      </x:c>
      <x:c r="T1108" s="68" t="str">
        <x:v>Canadian government direction of each loan or guarantee of returns.</x:v>
      </x:c>
      <x:c r="U1108" s="68" t="str">
        <x:v>Statutory independence and portfolio governance must be preserved.</x:v>
      </x:c>
      <x:c r="V1108" s="68" t="str">
        <x:v>Active</x:v>
      </x:c>
      <x:c r="W1108" s="68" t="str">
        <x:v>88–93</x:v>
      </x:c>
      <x:c r="X1108" s="68" t="str">
        <x:v>2026-07-27</x:v>
      </x:c>
    </x:row>
    <x:row r="1109">
      <x:c r="A1109" s="68" t="str">
        <x:v>V18RET-015</x:v>
      </x:c>
      <x:c r="B1109" s="68" t="str">
        <x:v>Retirement claims, fiduciary governance and pension backstops</x:v>
      </x:c>
      <x:c r="C1109" s="68" t="str">
        <x:v>ACT-EMPLOYEEBENEFITSSECURITYAD</x:v>
      </x:c>
      <x:c r="D1109" s="68" t="str">
        <x:v>Employee Benefits Security Administration</x:v>
      </x:c>
      <x:c r="E1109" s="68" t="str">
        <x:v>ACT-DEFINEDCONTRIBUTIONPLANINV</x:v>
      </x:c>
      <x:c r="F1109" s="68" t="str">
        <x:v>Defined contribution plan investment committees</x:v>
      </x:c>
      <x:c r="G1109" s="68" t="str">
        <x:v>Regulator → fiduciaries</x:v>
      </x:c>
      <x:c r="H1109" s="68" t="str">
        <x:v>2026 proposal</x:v>
      </x:c>
      <x:c r="I1109" s="68" t="str">
        <x:v>Proposed prudence safe harbour for asset-allocation funds with alternative assets</x:v>
      </x:c>
      <x:c r="J1109" s="68" t="str">
        <x:v>INS-391; INS-392</x:v>
      </x:c>
      <x:c r="K1109" s="68" t="str">
        <x:v>Potentially broad 401(k) market impact</x:v>
      </x:c>
      <x:c r="L1109" s="68" t="str">
        <x:v>Proposed rule and fiduciary process</x:v>
      </x:c>
      <x:c r="M1109" s="68" t="str">
        <x:v>Framework for evaluating private-market exposure in plan menus</x:v>
      </x:c>
      <x:c r="N1109" s="68" t="str">
        <x:v>Proposed fiduciary process standards create a possible regulated gate for private-market access to retirement menus</x:v>
      </x:c>
      <x:c r="O1109" s="68" t="str">
        <x:v>Legal; policy; financial</x:v>
      </x:c>
      <x:c r="P1109" s="68" t="str">
        <x:v>E1</x:v>
      </x:c>
      <x:c r="Q1109" s="68" t="str">
        <x:v>Very high</x:v>
      </x:c>
      <x:c r="R1109" s="68" t="str">
        <x:v>SRC-804; SRC-805</x:v>
      </x:c>
      <x:c r="S1109" s="68" t="str">
        <x:v>DOL proposed a rule addressing fiduciary selection of diversified options containing alternative assets.</x:v>
      </x:c>
      <x:c r="T1109" s="68" t="str">
        <x:v>A final rule, mandatory allocation or proof that private assets improve outcomes.</x:v>
      </x:c>
      <x:c r="U1109" s="68" t="str">
        <x:v>Proposal may change, be withdrawn, litigated or adopted differently.</x:v>
      </x:c>
      <x:c r="V1109" s="68" t="str">
        <x:v>Active</x:v>
      </x:c>
      <x:c r="W1109" s="68" t="str">
        <x:v>88–93</x:v>
      </x:c>
      <x:c r="X1109" s="68" t="str">
        <x:v>2026-07-27</x:v>
      </x:c>
    </x:row>
    <x:row r="1110">
      <x:c r="A1110" s="68" t="str">
        <x:v>V18FUND-001</x:v>
      </x:c>
      <x:c r="B1110" s="68" t="str">
        <x:v>Registered funds, delegated management and liquidity</x:v>
      </x:c>
      <x:c r="C1110" s="68" t="str">
        <x:v>ACT-FUNDSHAREHOLDERS</x:v>
      </x:c>
      <x:c r="D1110" s="68" t="str">
        <x:v>Fund shareholders</x:v>
      </x:c>
      <x:c r="E1110" s="68" t="str">
        <x:v>ACT-MUTUALFUNDS</x:v>
      </x:c>
      <x:c r="F1110" s="68" t="str">
        <x:v>Mutual funds</x:v>
      </x:c>
      <x:c r="G1110" s="68" t="str">
        <x:v>Investor → fund</x:v>
      </x:c>
      <x:c r="H1110" s="68" t="str">
        <x:v>Ongoing</x:v>
      </x:c>
      <x:c r="I1110" s="68" t="str">
        <x:v>Subscription for redeemable shares</x:v>
      </x:c>
      <x:c r="J1110" s="68" t="str">
        <x:v>INS-396</x:v>
      </x:c>
      <x:c r="K1110" s="68" t="str">
        <x:v>Fund-specific</x:v>
      </x:c>
      <x:c r="L1110" s="68" t="str">
        <x:v>Household or institutional cash</x:v>
      </x:c>
      <x:c r="M1110" s="68" t="str">
        <x:v>Pooled portfolio interest</x:v>
      </x:c>
      <x:c r="N1110" s="68" t="str">
        <x:v>Fund shares aggregate dispersed savings into scalable securities ownership</x:v>
      </x:c>
      <x:c r="O1110" s="68" t="str">
        <x:v>Financial; ownership; relational</x:v>
      </x:c>
      <x:c r="P1110" s="68" t="str">
        <x:v>E1</x:v>
      </x:c>
      <x:c r="Q1110" s="68" t="str">
        <x:v>High</x:v>
      </x:c>
      <x:c r="R1110" s="68" t="str">
        <x:v>SRC-813</x:v>
      </x:c>
      <x:c r="S1110" s="68" t="str">
        <x:v>Mutual funds issue redeemable pooled interests under the Investment Company Act.</x:v>
      </x:c>
      <x:c r="T1110" s="68" t="str">
        <x:v>Direct ownership of each portfolio security.</x:v>
      </x:c>
      <x:c r="U1110" s="68" t="str">
        <x:v>Share class, fees and redemption mechanics differ.</x:v>
      </x:c>
      <x:c r="V1110" s="68" t="str">
        <x:v>Active</x:v>
      </x:c>
      <x:c r="W1110" s="68" t="str">
        <x:v>88–93</x:v>
      </x:c>
      <x:c r="X1110" s="68" t="str">
        <x:v>2026-07-27</x:v>
      </x:c>
    </x:row>
    <x:row r="1111">
      <x:c r="A1111" s="68" t="str">
        <x:v>V18FUND-002</x:v>
      </x:c>
      <x:c r="B1111" s="68" t="str">
        <x:v>Registered funds, delegated management and liquidity</x:v>
      </x:c>
      <x:c r="C1111" s="68" t="str">
        <x:v>ACT-INVESTMENTADVISERS</x:v>
      </x:c>
      <x:c r="D1111" s="68" t="str">
        <x:v>Investment advisers</x:v>
      </x:c>
      <x:c r="E1111" s="68" t="str">
        <x:v>ACT-REGISTEREDINVESTMENTCOMPAN</x:v>
      </x:c>
      <x:c r="F1111" s="68" t="str">
        <x:v>Registered investment companies</x:v>
      </x:c>
      <x:c r="G1111" s="68" t="str">
        <x:v>Adviser → fund</x:v>
      </x:c>
      <x:c r="H1111" s="68" t="str">
        <x:v>Ongoing</x:v>
      </x:c>
      <x:c r="I1111" s="68" t="str">
        <x:v>Portfolio management under advisory agreement</x:v>
      </x:c>
      <x:c r="J1111" s="68" t="str">
        <x:v>INS-395</x:v>
      </x:c>
      <x:c r="K1111" s="68" t="str">
        <x:v>AUM-specific</x:v>
      </x:c>
      <x:c r="L1111" s="68" t="str">
        <x:v>Fund mandate and capital</x:v>
      </x:c>
      <x:c r="M1111" s="68" t="str">
        <x:v>Trading, allocation and risk decisions</x:v>
      </x:c>
      <x:c r="N1111" s="68" t="str">
        <x:v>An advisory contract converts beneficial capital into delegated investment authority</x:v>
      </x:c>
      <x:c r="O1111" s="68" t="str">
        <x:v>Financial; operational; informational</x:v>
      </x:c>
      <x:c r="P1111" s="68" t="str">
        <x:v>E1</x:v>
      </x:c>
      <x:c r="Q1111" s="68" t="str">
        <x:v>Very high</x:v>
      </x:c>
      <x:c r="R1111" s="68" t="str">
        <x:v>SRC-813; SRC-823</x:v>
      </x:c>
      <x:c r="S1111" s="68" t="str">
        <x:v>Registered funds commonly delegate portfolio management to advisers under contracts.</x:v>
      </x:c>
      <x:c r="T1111" s="68" t="str">
        <x:v>Adviser beneficial ownership of fund assets.</x:v>
      </x:c>
      <x:c r="U1111" s="68" t="str">
        <x:v>Fund board, law and mandate constrain the adviser.</x:v>
      </x:c>
      <x:c r="V1111" s="68" t="str">
        <x:v>Active</x:v>
      </x:c>
      <x:c r="W1111" s="68" t="str">
        <x:v>88–93</x:v>
      </x:c>
      <x:c r="X1111" s="68" t="str">
        <x:v>2026-07-27</x:v>
      </x:c>
    </x:row>
    <x:row r="1112">
      <x:c r="A1112" s="68" t="str">
        <x:v>V18FUND-003</x:v>
      </x:c>
      <x:c r="B1112" s="68" t="str">
        <x:v>Registered funds, delegated management and liquidity</x:v>
      </x:c>
      <x:c r="C1112" s="68" t="str">
        <x:v>ACT-INDEPENDENTFUNDDIRECTORS</x:v>
      </x:c>
      <x:c r="D1112" s="68" t="str">
        <x:v>Independent fund directors</x:v>
      </x:c>
      <x:c r="E1112" s="68" t="str">
        <x:v>ACT-INVESTMENTADVISERS</x:v>
      </x:c>
      <x:c r="F1112" s="68" t="str">
        <x:v>Investment advisers</x:v>
      </x:c>
      <x:c r="G1112" s="68" t="str">
        <x:v>Board → adviser</x:v>
      </x:c>
      <x:c r="H1112" s="68" t="str">
        <x:v>Contract review cycle</x:v>
      </x:c>
      <x:c r="I1112" s="68" t="str">
        <x:v>Approval, oversight and conflict management</x:v>
      </x:c>
      <x:c r="J1112" s="68" t="str">
        <x:v>INS-395</x:v>
      </x:c>
      <x:c r="K1112" s="68" t="str">
        <x:v>Fund-specific</x:v>
      </x:c>
      <x:c r="L1112" s="68" t="str">
        <x:v>Shareholder-protection duties</x:v>
      </x:c>
      <x:c r="M1112" s="68" t="str">
        <x:v>Advisory contract approval and monitoring</x:v>
      </x:c>
      <x:c r="N1112" s="68" t="str">
        <x:v>Independent governance creates an internal accountability interface within pooled funds</x:v>
      </x:c>
      <x:c r="O1112" s="68" t="str">
        <x:v>Legal; institutional; governance</x:v>
      </x:c>
      <x:c r="P1112" s="68" t="str">
        <x:v>E1</x:v>
      </x:c>
      <x:c r="Q1112" s="68" t="str">
        <x:v>High</x:v>
      </x:c>
      <x:c r="R1112" s="68" t="str">
        <x:v>SRC-823; SRC-828</x:v>
      </x:c>
      <x:c r="S1112" s="68" t="str">
        <x:v>Fund boards have statutory and governance duties over advisers and operations.</x:v>
      </x:c>
      <x:c r="T1112" s="68" t="str">
        <x:v>Day-to-day portfolio selection by independent directors.</x:v>
      </x:c>
      <x:c r="U1112" s="68" t="str">
        <x:v>Board effectiveness depends on information, independence and resources.</x:v>
      </x:c>
      <x:c r="V1112" s="68" t="str">
        <x:v>Active</x:v>
      </x:c>
      <x:c r="W1112" s="68" t="str">
        <x:v>88–93</x:v>
      </x:c>
      <x:c r="X1112" s="68" t="str">
        <x:v>2026-07-27</x:v>
      </x:c>
    </x:row>
    <x:row r="1113">
      <x:c r="A1113" s="68" t="str">
        <x:v>V18FUND-004</x:v>
      </x:c>
      <x:c r="B1113" s="68" t="str">
        <x:v>Registered funds, delegated management and liquidity</x:v>
      </x:c>
      <x:c r="C1113" s="68" t="str">
        <x:v>ACT-FUNDCUSTODIANS</x:v>
      </x:c>
      <x:c r="D1113" s="68" t="str">
        <x:v>Fund custodians</x:v>
      </x:c>
      <x:c r="E1113" s="68" t="str">
        <x:v>ACT-REGISTEREDINVESTMENTCOMPAN</x:v>
      </x:c>
      <x:c r="F1113" s="68" t="str">
        <x:v>Registered investment companies</x:v>
      </x:c>
      <x:c r="G1113" s="68" t="str">
        <x:v>Custodian → fund</x:v>
      </x:c>
      <x:c r="H1113" s="68" t="str">
        <x:v>Ongoing</x:v>
      </x:c>
      <x:c r="I1113" s="68" t="str">
        <x:v>Safekeeping, settlement and reporting</x:v>
      </x:c>
      <x:c r="J1113" s="68" t="str">
        <x:v>INS-399</x:v>
      </x:c>
      <x:c r="K1113" s="68" t="str">
        <x:v>Portfolio-specific</x:v>
      </x:c>
      <x:c r="L1113" s="68" t="str">
        <x:v>Securities and cash</x:v>
      </x:c>
      <x:c r="M1113" s="68" t="str">
        <x:v>Segregated custody records and completed settlement</x:v>
      </x:c>
      <x:c r="N1113" s="68" t="str">
        <x:v>Custody infrastructure converts trades into protected recorded positions</x:v>
      </x:c>
      <x:c r="O1113" s="68" t="str">
        <x:v>Custodial; operational; informational</x:v>
      </x:c>
      <x:c r="P1113" s="68" t="str">
        <x:v>E1</x:v>
      </x:c>
      <x:c r="Q1113" s="68" t="str">
        <x:v>High</x:v>
      </x:c>
      <x:c r="R1113" s="68" t="str">
        <x:v>SRC-834; SRC-835</x:v>
      </x:c>
      <x:c r="S1113" s="68" t="str">
        <x:v>Bank custodians provide settlement, safekeeping and reporting.</x:v>
      </x:c>
      <x:c r="T1113" s="68" t="str">
        <x:v>Beneficial ownership or investment discretion over all assets.</x:v>
      </x:c>
      <x:c r="U1113" s="68" t="str">
        <x:v>Contract and fiduciary status vary.</x:v>
      </x:c>
      <x:c r="V1113" s="68" t="str">
        <x:v>Active</x:v>
      </x:c>
      <x:c r="W1113" s="68" t="str">
        <x:v>88–93</x:v>
      </x:c>
      <x:c r="X1113" s="68" t="str">
        <x:v>2026-07-27</x:v>
      </x:c>
    </x:row>
    <x:row r="1114">
      <x:c r="A1114" s="68" t="str">
        <x:v>V18FUND-005</x:v>
      </x:c>
      <x:c r="B1114" s="68" t="str">
        <x:v>Registered funds, delegated management and liquidity</x:v>
      </x:c>
      <x:c r="C1114" s="68" t="str">
        <x:v>ACT-TRANSFERAGENTS</x:v>
      </x:c>
      <x:c r="D1114" s="68" t="str">
        <x:v>Transfer agents</x:v>
      </x:c>
      <x:c r="E1114" s="68" t="str">
        <x:v>ACT-FUNDSHAREHOLDERS</x:v>
      </x:c>
      <x:c r="F1114" s="68" t="str">
        <x:v>Fund shareholders</x:v>
      </x:c>
      <x:c r="G1114" s="68" t="str">
        <x:v>Agent → shareholder</x:v>
      </x:c>
      <x:c r="H1114" s="68" t="str">
        <x:v>Ongoing</x:v>
      </x:c>
      <x:c r="I1114" s="68" t="str">
        <x:v>Account records, issuance, redemption and distributions</x:v>
      </x:c>
      <x:c r="J1114" s="68" t="str">
        <x:v>INS-400</x:v>
      </x:c>
      <x:c r="K1114" s="68" t="str">
        <x:v>Account-specific</x:v>
      </x:c>
      <x:c r="L1114" s="68" t="str">
        <x:v>Subscription and ownership instructions</x:v>
      </x:c>
      <x:c r="M1114" s="68" t="str">
        <x:v>Updated registered-holder and account records</x:v>
      </x:c>
      <x:c r="N1114" s="68" t="str">
        <x:v>Transfer agents operationalise the legal register and shareholder cash flows</x:v>
      </x:c>
      <x:c r="O1114" s="68" t="str">
        <x:v>Informational; operational; legal</x:v>
      </x:c>
      <x:c r="P1114" s="68" t="str">
        <x:v>E1</x:v>
      </x:c>
      <x:c r="Q1114" s="68" t="str">
        <x:v>Very high</x:v>
      </x:c>
      <x:c r="R1114" s="68" t="str">
        <x:v>SRC-826</x:v>
      </x:c>
      <x:c r="S1114" s="68" t="str">
        <x:v>Transfer agents record ownership changes and process distributions.</x:v>
      </x:c>
      <x:c r="T1114" s="68" t="str">
        <x:v>Investment management or beneficial ownership of fund assets.</x:v>
      </x:c>
      <x:c r="U1114" s="68" t="str">
        <x:v>Omnibus and street-name structures can place detailed records at intermediaries.</x:v>
      </x:c>
      <x:c r="V1114" s="68" t="str">
        <x:v>Active</x:v>
      </x:c>
      <x:c r="W1114" s="68" t="str">
        <x:v>88–93</x:v>
      </x:c>
      <x:c r="X1114" s="68" t="str">
        <x:v>2026-07-27</x:v>
      </x:c>
    </x:row>
    <x:row r="1115">
      <x:c r="A1115" s="68" t="str">
        <x:v>V18FUND-006</x:v>
      </x:c>
      <x:c r="B1115" s="68" t="str">
        <x:v>Registered funds, delegated management and liquidity</x:v>
      </x:c>
      <x:c r="C1115" s="68" t="str">
        <x:v>ACT-REGISTEREDINVESTMENTCOMPAN</x:v>
      </x:c>
      <x:c r="D1115" s="68" t="str">
        <x:v>Registered investment companies</x:v>
      </x:c>
      <x:c r="E1115" s="68" t="str">
        <x:v>ACT-SECURITIESANDEXCHANGECOM</x:v>
      </x:c>
      <x:c r="F1115" s="68" t="str">
        <x:v>Securities and Exchange Commission</x:v>
      </x:c>
      <x:c r="G1115" s="68" t="str">
        <x:v>Fund → regulator</x:v>
      </x:c>
      <x:c r="H1115" s="68" t="str">
        <x:v>Monthly</x:v>
      </x:c>
      <x:c r="I1115" s="68" t="str">
        <x:v>Portfolio disclosure on Form N-PORT</x:v>
      </x:c>
      <x:c r="J1115" s="68" t="str">
        <x:v>INS-402</x:v>
      </x:c>
      <x:c r="K1115" s="68" t="str">
        <x:v>Portfolio-level</x:v>
      </x:c>
      <x:c r="L1115" s="68" t="str">
        <x:v>Holdings, derivatives and risk data</x:v>
      </x:c>
      <x:c r="M1115" s="68" t="str">
        <x:v>Regulatory portfolio dataset</x:v>
      </x:c>
      <x:c r="N1115" s="68" t="str">
        <x:v>Mandatory reporting turns private portfolio operations into supervisory information</x:v>
      </x:c>
      <x:c r="O1115" s="68" t="str">
        <x:v>Informational; supervisory; legal</x:v>
      </x:c>
      <x:c r="P1115" s="68" t="str">
        <x:v>E1</x:v>
      </x:c>
      <x:c r="Q1115" s="68" t="str">
        <x:v>Very high</x:v>
      </x:c>
      <x:c r="R1115" s="68" t="str">
        <x:v>SRC-816</x:v>
      </x:c>
      <x:c r="S1115" s="68" t="str">
        <x:v>Covered funds file Form N-PORT information with the SEC.</x:v>
      </x:c>
      <x:c r="T1115" s="68" t="str">
        <x:v>Real-time public transparency of every field or absence of reporting lags.</x:v>
      </x:c>
      <x:c r="U1115" s="68" t="str">
        <x:v>Public availability and confidentiality vary by field and period.</x:v>
      </x:c>
      <x:c r="V1115" s="68" t="str">
        <x:v>Active</x:v>
      </x:c>
      <x:c r="W1115" s="68" t="str">
        <x:v>88–93</x:v>
      </x:c>
      <x:c r="X1115" s="68" t="str">
        <x:v>2026-07-27</x:v>
      </x:c>
    </x:row>
    <x:row r="1116">
      <x:c r="A1116" s="68" t="str">
        <x:v>V18FUND-007</x:v>
      </x:c>
      <x:c r="B1116" s="68" t="str">
        <x:v>Registered funds, delegated management and liquidity</x:v>
      </x:c>
      <x:c r="C1116" s="68" t="str">
        <x:v>ACT-REGISTEREDINVESTMENTCOMPAN</x:v>
      </x:c>
      <x:c r="D1116" s="68" t="str">
        <x:v>Registered investment companies</x:v>
      </x:c>
      <x:c r="E1116" s="68" t="str">
        <x:v>ACT-SECURITIESANDEXCHANGECOM</x:v>
      </x:c>
      <x:c r="F1116" s="68" t="str">
        <x:v>Securities and Exchange Commission</x:v>
      </x:c>
      <x:c r="G1116" s="68" t="str">
        <x:v>Fund → regulator</x:v>
      </x:c>
      <x:c r="H1116" s="68" t="str">
        <x:v>Annual</x:v>
      </x:c>
      <x:c r="I1116" s="68" t="str">
        <x:v>Operational census on Form N-CEN</x:v>
      </x:c>
      <x:c r="J1116" s="68" t="str">
        <x:v>INS-403</x:v>
      </x:c>
      <x:c r="K1116" s="68" t="str">
        <x:v>Entity-level</x:v>
      </x:c>
      <x:c r="L1116" s="68" t="str">
        <x:v>Fund structure and service-provider data</x:v>
      </x:c>
      <x:c r="M1116" s="68" t="str">
        <x:v>Regulatory operational profile</x:v>
      </x:c>
      <x:c r="N1116" s="68" t="str">
        <x:v>Annual reporting makes fund architecture legible to supervisors</x:v>
      </x:c>
      <x:c r="O1116" s="68" t="str">
        <x:v>Informational; legal; supervisory</x:v>
      </x:c>
      <x:c r="P1116" s="68" t="str">
        <x:v>E1</x:v>
      </x:c>
      <x:c r="Q1116" s="68" t="str">
        <x:v>Very high</x:v>
      </x:c>
      <x:c r="R1116" s="68" t="str">
        <x:v>SRC-816</x:v>
      </x:c>
      <x:c r="S1116" s="68" t="str">
        <x:v>Registered funds file census information on Form N-CEN.</x:v>
      </x:c>
      <x:c r="T1116" s="68" t="str">
        <x:v>Audit of every operational fact by filing alone.</x:v>
      </x:c>
      <x:c r="U1116" s="68" t="str">
        <x:v>Filings depend on accurate reporting and definitions.</x:v>
      </x:c>
      <x:c r="V1116" s="68" t="str">
        <x:v>Active</x:v>
      </x:c>
      <x:c r="W1116" s="68" t="str">
        <x:v>88–93</x:v>
      </x:c>
      <x:c r="X1116" s="68" t="str">
        <x:v>2026-07-27</x:v>
      </x:c>
    </x:row>
    <x:row r="1117">
      <x:c r="A1117" s="68" t="str">
        <x:v>V18FUND-008</x:v>
      </x:c>
      <x:c r="B1117" s="68" t="str">
        <x:v>Registered funds, delegated management and liquidity</x:v>
      </x:c>
      <x:c r="C1117" s="68" t="str">
        <x:v>ACT-REGISTEREDINVESTMENTCOMPAN</x:v>
      </x:c>
      <x:c r="D1117" s="68" t="str">
        <x:v>Registered investment companies</x:v>
      </x:c>
      <x:c r="E1117" s="68" t="str">
        <x:v>ACT-SECURITIESANDEXCHANGECOM</x:v>
      </x:c>
      <x:c r="F1117" s="68" t="str">
        <x:v>Securities and Exchange Commission</x:v>
      </x:c>
      <x:c r="G1117" s="68" t="str">
        <x:v>Fund → regulator</x:v>
      </x:c>
      <x:c r="H1117" s="68" t="str">
        <x:v>Annual</x:v>
      </x:c>
      <x:c r="I1117" s="68" t="str">
        <x:v>Proxy-voting record disclosure</x:v>
      </x:c>
      <x:c r="J1117" s="68" t="str">
        <x:v>INS-404</x:v>
      </x:c>
      <x:c r="K1117" s="68" t="str">
        <x:v>Vote-level</x:v>
      </x:c>
      <x:c r="L1117" s="68" t="str">
        <x:v>Portfolio-company voting decisions</x:v>
      </x:c>
      <x:c r="M1117" s="68" t="str">
        <x:v>Public Form N-PX record</x:v>
      </x:c>
      <x:c r="N1117" s="68" t="str">
        <x:v>Disclosure converts delegated stewardship into an auditable dataset</x:v>
      </x:c>
      <x:c r="O1117" s="68" t="str">
        <x:v>Governance; informational; reputational</x:v>
      </x:c>
      <x:c r="P1117" s="68" t="str">
        <x:v>E1</x:v>
      </x:c>
      <x:c r="Q1117" s="68" t="str">
        <x:v>Very high</x:v>
      </x:c>
      <x:c r="R1117" s="68" t="str">
        <x:v>SRC-815; SRC-827</x:v>
      </x:c>
      <x:c r="S1117" s="68" t="str">
        <x:v>Registered management investment companies disclose proxy-voting records.</x:v>
      </x:c>
      <x:c r="T1117" s="68" t="str">
        <x:v>Proof that votes caused corporate outcomes or reflect every beneficial owner’s preference.</x:v>
      </x:c>
      <x:c r="U1117" s="68" t="str">
        <x:v>Lending, abstention and mandate details matter.</x:v>
      </x:c>
      <x:c r="V1117" s="68" t="str">
        <x:v>Active</x:v>
      </x:c>
      <x:c r="W1117" s="68" t="str">
        <x:v>88–93</x:v>
      </x:c>
      <x:c r="X1117" s="68" t="str">
        <x:v>2026-07-27</x:v>
      </x:c>
    </x:row>
    <x:row r="1118">
      <x:c r="A1118" s="68" t="str">
        <x:v>V18FUND-009</x:v>
      </x:c>
      <x:c r="B1118" s="68" t="str">
        <x:v>Registered funds, delegated management and liquidity</x:v>
      </x:c>
      <x:c r="C1118" s="68" t="str">
        <x:v>ACT-INVESTMENTADVISERS</x:v>
      </x:c>
      <x:c r="D1118" s="68" t="str">
        <x:v>Investment advisers</x:v>
      </x:c>
      <x:c r="E1118" s="68" t="str">
        <x:v>ACT-CORPORATESTOCKHOLDERS</x:v>
      </x:c>
      <x:c r="F1118" s="68" t="str">
        <x:v>Corporate stockholders</x:v>
      </x:c>
      <x:c r="G1118" s="68" t="str">
        <x:v>Adviser → issuers</x:v>
      </x:c>
      <x:c r="H1118" s="68" t="str">
        <x:v>Proxy cycle</x:v>
      </x:c>
      <x:c r="I1118" s="68" t="str">
        <x:v>Delegated proxy voting and engagement</x:v>
      </x:c>
      <x:c r="J1118" s="68" t="str">
        <x:v>INS-404</x:v>
      </x:c>
      <x:c r="K1118" s="68" t="str">
        <x:v>Mandate-specific</x:v>
      </x:c>
      <x:c r="L1118" s="68" t="str">
        <x:v>Voting authority over portfolio securities</x:v>
      </x:c>
      <x:c r="M1118" s="68" t="str">
        <x:v>Governance action at portfolio companies</x:v>
      </x:c>
      <x:c r="N1118" s="68" t="str">
        <x:v>Asset-management mandates can convert dispersed ownership into recurring governance interfaces</x:v>
      </x:c>
      <x:c r="O1118" s="68" t="str">
        <x:v>Governance; relational; informational</x:v>
      </x:c>
      <x:c r="P1118" s="68" t="str">
        <x:v>E1</x:v>
      </x:c>
      <x:c r="Q1118" s="68" t="str">
        <x:v>High</x:v>
      </x:c>
      <x:c r="R1118" s="68" t="str">
        <x:v>SRC-827; SRC-828</x:v>
      </x:c>
      <x:c r="S1118" s="68" t="str">
        <x:v>Advisers may exercise proxy authority under client or fund mandates and must disclose records or policies where required.</x:v>
      </x:c>
      <x:c r="T1118" s="68" t="str">
        <x:v>Beneficial ownership, guaranteed vote control or uniform preferences across clients.</x:v>
      </x:c>
      <x:c r="U1118" s="68" t="str">
        <x:v>Clients can retain or limit voting authority.</x:v>
      </x:c>
      <x:c r="V1118" s="68" t="str">
        <x:v>Active</x:v>
      </x:c>
      <x:c r="W1118" s="68" t="str">
        <x:v>88–93</x:v>
      </x:c>
      <x:c r="X1118" s="68" t="str">
        <x:v>2026-07-27</x:v>
      </x:c>
    </x:row>
    <x:row r="1119">
      <x:c r="A1119" s="68" t="str">
        <x:v>V18FUND-010</x:v>
      </x:c>
      <x:c r="B1119" s="68" t="str">
        <x:v>Registered funds, delegated management and liquidity</x:v>
      </x:c>
      <x:c r="C1119" s="68" t="str">
        <x:v>ACT-FUNDSHAREHOLDERS</x:v>
      </x:c>
      <x:c r="D1119" s="68" t="str">
        <x:v>Fund shareholders</x:v>
      </x:c>
      <x:c r="E1119" s="68" t="str">
        <x:v>ACT-INDEPENDENTFUNDDIRECTORS</x:v>
      </x:c>
      <x:c r="F1119" s="68" t="str">
        <x:v>Independent fund directors</x:v>
      </x:c>
      <x:c r="G1119" s="68" t="str">
        <x:v>Shareholders → board</x:v>
      </x:c>
      <x:c r="H1119" s="68" t="str">
        <x:v>Election cycle</x:v>
      </x:c>
      <x:c r="I1119" s="68" t="str">
        <x:v>Director election and shareholder governance</x:v>
      </x:c>
      <x:c r="J1119" s="68" t="str">
        <x:v>INS-396</x:v>
      </x:c>
      <x:c r="K1119" s="68" t="str">
        <x:v>Fund-specific</x:v>
      </x:c>
      <x:c r="L1119" s="68" t="str">
        <x:v>Fund share ownership</x:v>
      </x:c>
      <x:c r="M1119" s="68" t="str">
        <x:v>Board authority and oversight</x:v>
      </x:c>
      <x:c r="N1119" s="68" t="str">
        <x:v>Fund-share voting converts beneficial interest into governance selection</x:v>
      </x:c>
      <x:c r="O1119" s="68" t="str">
        <x:v>Legal; governance; relational</x:v>
      </x:c>
      <x:c r="P1119" s="68" t="str">
        <x:v>E1</x:v>
      </x:c>
      <x:c r="Q1119" s="68" t="str">
        <x:v>High</x:v>
      </x:c>
      <x:c r="R1119" s="68" t="str">
        <x:v>SRC-823</x:v>
      </x:c>
      <x:c r="S1119" s="68" t="str">
        <x:v>Registered funds have boards with shareholder and statutory governance roles.</x:v>
      </x:c>
      <x:c r="T1119" s="68" t="str">
        <x:v>Direct control of daily portfolio decisions by each shareholder.</x:v>
      </x:c>
      <x:c r="U1119" s="68" t="str">
        <x:v>Voting structures and adviser influence vary.</x:v>
      </x:c>
      <x:c r="V1119" s="68" t="str">
        <x:v>Active</x:v>
      </x:c>
      <x:c r="W1119" s="68" t="str">
        <x:v>88–93</x:v>
      </x:c>
      <x:c r="X1119" s="68" t="str">
        <x:v>2026-07-27</x:v>
      </x:c>
    </x:row>
    <x:row r="1120">
      <x:c r="A1120" s="68" t="str">
        <x:v>V18FUND-011</x:v>
      </x:c>
      <x:c r="B1120" s="68" t="str">
        <x:v>Registered funds, delegated management and liquidity</x:v>
      </x:c>
      <x:c r="C1120" s="68" t="str">
        <x:v>ACT-MUTUALFUNDS</x:v>
      </x:c>
      <x:c r="D1120" s="68" t="str">
        <x:v>Mutual funds</x:v>
      </x:c>
      <x:c r="E1120" s="68" t="str">
        <x:v>ACT-FUNDSHAREHOLDERS</x:v>
      </x:c>
      <x:c r="F1120" s="68" t="str">
        <x:v>Fund shareholders</x:v>
      </x:c>
      <x:c r="G1120" s="68" t="str">
        <x:v>Fund → investor</x:v>
      </x:c>
      <x:c r="H1120" s="68" t="str">
        <x:v>Daily or stated interval</x:v>
      </x:c>
      <x:c r="I1120" s="68" t="str">
        <x:v>Redemption at NAV</x:v>
      </x:c>
      <x:c r="J1120" s="68" t="str">
        <x:v>INS-396</x:v>
      </x:c>
      <x:c r="K1120" s="68" t="str">
        <x:v>Fund-specific</x:v>
      </x:c>
      <x:c r="L1120" s="68" t="str">
        <x:v>Redeemable fund share</x:v>
      </x:c>
      <x:c r="M1120" s="68" t="str">
        <x:v>Cash payment funded from liquidity, sales or borrowing</x:v>
      </x:c>
      <x:c r="N1120" s="68" t="str">
        <x:v>Open-end structure converts portfolio ownership into a liquidity promise</x:v>
      </x:c>
      <x:c r="O1120" s="68" t="str">
        <x:v>Financial; operational; systemic</x:v>
      </x:c>
      <x:c r="P1120" s="68" t="str">
        <x:v>E1</x:v>
      </x:c>
      <x:c r="Q1120" s="68" t="str">
        <x:v>High</x:v>
      </x:c>
      <x:c r="R1120" s="68" t="str">
        <x:v>SRC-813; SRC-816</x:v>
      </x:c>
      <x:c r="S1120" s="68" t="str">
        <x:v>Open-end mutual funds issue redeemable shares based on NAV.</x:v>
      </x:c>
      <x:c r="T1120" s="68" t="str">
        <x:v>Underlying-asset liquidity or guaranteed same-day settlement in all circumstances.</x:v>
      </x:c>
      <x:c r="U1120" s="68" t="str">
        <x:v>Fees, gates and settlement terms vary by fund and law.</x:v>
      </x:c>
      <x:c r="V1120" s="68" t="str">
        <x:v>Active</x:v>
      </x:c>
      <x:c r="W1120" s="68" t="str">
        <x:v>88–93</x:v>
      </x:c>
      <x:c r="X1120" s="68" t="str">
        <x:v>2026-07-27</x:v>
      </x:c>
    </x:row>
    <x:row r="1121">
      <x:c r="A1121" s="68" t="str">
        <x:v>V18FUND-012</x:v>
      </x:c>
      <x:c r="B1121" s="68" t="str">
        <x:v>Registered funds, delegated management and liquidity</x:v>
      </x:c>
      <x:c r="C1121" s="68" t="str">
        <x:v>ACT-INDEPENDENTFUNDDIRECTORS</x:v>
      </x:c>
      <x:c r="D1121" s="68" t="str">
        <x:v>Independent fund directors</x:v>
      </x:c>
      <x:c r="E1121" s="68" t="str">
        <x:v>ACT-INVESTMENTADVISERS</x:v>
      </x:c>
      <x:c r="F1121" s="68" t="str">
        <x:v>Investment advisers</x:v>
      </x:c>
      <x:c r="G1121" s="68" t="str">
        <x:v>Board → valuation designee</x:v>
      </x:c>
      <x:c r="H1121" s="68" t="str">
        <x:v>Ongoing</x:v>
      </x:c>
      <x:c r="I1121" s="68" t="str">
        <x:v>Fair-value designation and oversight</x:v>
      </x:c>
      <x:c r="J1121" s="68" t="str">
        <x:v>INS-395</x:v>
      </x:c>
      <x:c r="K1121" s="68" t="str">
        <x:v>Hard-to-value assets</x:v>
      </x:c>
      <x:c r="L1121" s="68" t="str">
        <x:v>Board authority and adviser systems</x:v>
      </x:c>
      <x:c r="M1121" s="68" t="str">
        <x:v>Fair-value determinations subject to oversight</x:v>
      </x:c>
      <x:c r="N1121" s="68" t="str">
        <x:v>Valuation governance converts illiquid observations into official fund NAVs</x:v>
      </x:c>
      <x:c r="O1121" s="68" t="str">
        <x:v>Informational; legal; financial</x:v>
      </x:c>
      <x:c r="P1121" s="68" t="str">
        <x:v>E1</x:v>
      </x:c>
      <x:c r="Q1121" s="68" t="str">
        <x:v>High</x:v>
      </x:c>
      <x:c r="R1121" s="68" t="str">
        <x:v>SRC-822</x:v>
      </x:c>
      <x:c r="S1121" s="68" t="str">
        <x:v>Rule 2a-5 permits board oversight of a valuation designee under defined conditions.</x:v>
      </x:c>
      <x:c r="T1121" s="68" t="str">
        <x:v>Objective certainty of private-asset values.</x:v>
      </x:c>
      <x:c r="U1121" s="68" t="str">
        <x:v>Models, inputs and conflicts remain material.</x:v>
      </x:c>
      <x:c r="V1121" s="68" t="str">
        <x:v>Active</x:v>
      </x:c>
      <x:c r="W1121" s="68" t="str">
        <x:v>88–93</x:v>
      </x:c>
      <x:c r="X1121" s="68" t="str">
        <x:v>2026-07-27</x:v>
      </x:c>
    </x:row>
    <x:row r="1122">
      <x:c r="A1122" s="68" t="str">
        <x:v>V18ETF-001</x:v>
      </x:c>
      <x:c r="B1122" s="68" t="str">
        <x:v>ETF creation, redemption and market liquidity</x:v>
      </x:c>
      <x:c r="C1122" s="68" t="str">
        <x:v>ACT-AUTHORIZEDPARTICIPANTS</x:v>
      </x:c>
      <x:c r="D1122" s="68" t="str">
        <x:v>Authorized participants</x:v>
      </x:c>
      <x:c r="E1122" s="68" t="str">
        <x:v>ACT-EXCHANGETRADEDFUNDS</x:v>
      </x:c>
      <x:c r="F1122" s="68" t="str">
        <x:v>Exchange-traded funds</x:v>
      </x:c>
      <x:c r="G1122" s="68" t="str">
        <x:v>AP → ETF</x:v>
      </x:c>
      <x:c r="H1122" s="68" t="str">
        <x:v>Daily</x:v>
      </x:c>
      <x:c r="I1122" s="68" t="str">
        <x:v>Creation-unit purchase</x:v>
      </x:c>
      <x:c r="J1122" s="68" t="str">
        <x:v>INS-397; INS-398</x:v>
      </x:c>
      <x:c r="K1122" s="68" t="str">
        <x:v>Fund-specific block</x:v>
      </x:c>
      <x:c r="L1122" s="68" t="str">
        <x:v>Basket securities and cash</x:v>
      </x:c>
      <x:c r="M1122" s="68" t="str">
        <x:v>New ETF shares</x:v>
      </x:c>
      <x:c r="N1122" s="68" t="str">
        <x:v>AP agreements connect underlying assets to primary-market ETF supply</x:v>
      </x:c>
      <x:c r="O1122" s="68" t="str">
        <x:v>Financial; operational; market</x:v>
      </x:c>
      <x:c r="P1122" s="68" t="str">
        <x:v>E1</x:v>
      </x:c>
      <x:c r="Q1122" s="68" t="str">
        <x:v>Very high</x:v>
      </x:c>
      <x:c r="R1122" s="68" t="str">
        <x:v>SRC-814</x:v>
      </x:c>
      <x:c r="S1122" s="68" t="str">
        <x:v>Rule 6c-11 ETFs issue creation units to authorised participants for baskets and cash balancing amounts.</x:v>
      </x:c>
      <x:c r="T1122" s="68" t="str">
        <x:v>Retail investor direct creation right or guaranteed AP activity.</x:v>
      </x:c>
      <x:c r="U1122" s="68" t="str">
        <x:v>AP participation is contractual and economic.</x:v>
      </x:c>
      <x:c r="V1122" s="68" t="str">
        <x:v>Active</x:v>
      </x:c>
      <x:c r="W1122" s="68" t="str">
        <x:v>88–93</x:v>
      </x:c>
      <x:c r="X1122" s="68" t="str">
        <x:v>2026-07-27</x:v>
      </x:c>
    </x:row>
    <x:row r="1123">
      <x:c r="A1123" s="68" t="str">
        <x:v>V18ETF-002</x:v>
      </x:c>
      <x:c r="B1123" s="68" t="str">
        <x:v>ETF creation, redemption and market liquidity</x:v>
      </x:c>
      <x:c r="C1123" s="68" t="str">
        <x:v>ACT-EXCHANGETRADEDFUNDS</x:v>
      </x:c>
      <x:c r="D1123" s="68" t="str">
        <x:v>Exchange-traded funds</x:v>
      </x:c>
      <x:c r="E1123" s="68" t="str">
        <x:v>ACT-AUTHORIZEDPARTICIPANTS</x:v>
      </x:c>
      <x:c r="F1123" s="68" t="str">
        <x:v>Authorized participants</x:v>
      </x:c>
      <x:c r="G1123" s="68" t="str">
        <x:v>ETF → AP</x:v>
      </x:c>
      <x:c r="H1123" s="68" t="str">
        <x:v>Daily</x:v>
      </x:c>
      <x:c r="I1123" s="68" t="str">
        <x:v>Creation-unit redemption</x:v>
      </x:c>
      <x:c r="J1123" s="68" t="str">
        <x:v>INS-397; INS-398</x:v>
      </x:c>
      <x:c r="K1123" s="68" t="str">
        <x:v>Fund-specific block</x:v>
      </x:c>
      <x:c r="L1123" s="68" t="str">
        <x:v>ETF creation units</x:v>
      </x:c>
      <x:c r="M1123" s="68" t="str">
        <x:v>Basket securities or cash</x:v>
      </x:c>
      <x:c r="N1123" s="68" t="str">
        <x:v>Redemption converts fund shares back into underlying portfolio claims</x:v>
      </x:c>
      <x:c r="O1123" s="68" t="str">
        <x:v>Financial; operational; market</x:v>
      </x:c>
      <x:c r="P1123" s="68" t="str">
        <x:v>E1</x:v>
      </x:c>
      <x:c r="Q1123" s="68" t="str">
        <x:v>Very high</x:v>
      </x:c>
      <x:c r="R1123" s="68" t="str">
        <x:v>SRC-814</x:v>
      </x:c>
      <x:c r="S1123" s="68" t="str">
        <x:v>ETFs redeem creation units with authorised participants through baskets or cash.</x:v>
      </x:c>
      <x:c r="T1123" s="68" t="str">
        <x:v>Retail redemption directly with the ETF.</x:v>
      </x:c>
      <x:c r="U1123" s="68" t="str">
        <x:v>Custom baskets and foreign settlement can change timing.</x:v>
      </x:c>
      <x:c r="V1123" s="68" t="str">
        <x:v>Active</x:v>
      </x:c>
      <x:c r="W1123" s="68" t="str">
        <x:v>88–93</x:v>
      </x:c>
      <x:c r="X1123" s="68" t="str">
        <x:v>2026-07-27</x:v>
      </x:c>
    </x:row>
    <x:row r="1124">
      <x:c r="A1124" s="68" t="str">
        <x:v>V18ETF-003</x:v>
      </x:c>
      <x:c r="B1124" s="68" t="str">
        <x:v>ETF creation, redemption and market liquidity</x:v>
      </x:c>
      <x:c r="C1124" s="68" t="str">
        <x:v>ACT-ETFMARKETMAKERS</x:v>
      </x:c>
      <x:c r="D1124" s="68" t="str">
        <x:v>ETF market makers</x:v>
      </x:c>
      <x:c r="E1124" s="68" t="str">
        <x:v>ACT-FUNDSHAREHOLDERS</x:v>
      </x:c>
      <x:c r="F1124" s="68" t="str">
        <x:v>Fund shareholders</x:v>
      </x:c>
      <x:c r="G1124" s="68" t="str">
        <x:v>Dealer → secondary market</x:v>
      </x:c>
      <x:c r="H1124" s="68" t="str">
        <x:v>Trading day</x:v>
      </x:c>
      <x:c r="I1124" s="68" t="str">
        <x:v>Continuous or competitive quotations</x:v>
      </x:c>
      <x:c r="J1124" s="68" t="str">
        <x:v>INS-397</x:v>
      </x:c>
      <x:c r="K1124" s="68" t="str">
        <x:v>Market-specific</x:v>
      </x:c>
      <x:c r="L1124" s="68" t="str">
        <x:v>Inventory and risk capital</x:v>
      </x:c>
      <x:c r="M1124" s="68" t="str">
        <x:v>Tradable ETF liquidity</x:v>
      </x:c>
      <x:c r="N1124" s="68" t="str">
        <x:v>Dealer balance sheets convert primary-market arbitrage capacity into secondary-market execution</x:v>
      </x:c>
      <x:c r="O1124" s="68" t="str">
        <x:v>Market; financial; operational</x:v>
      </x:c>
      <x:c r="P1124" s="68" t="str">
        <x:v>S1</x:v>
      </x:c>
      <x:c r="Q1124" s="68" t="str">
        <x:v>High</x:v>
      </x:c>
      <x:c r="R1124" s="68" t="str">
        <x:v>SRC-814</x:v>
      </x:c>
      <x:c r="S1124" s="68" t="str">
        <x:v>ETF shares trade on exchanges through market intermediaries.</x:v>
      </x:c>
      <x:c r="T1124" s="68" t="str">
        <x:v>Guaranteed two-sided liquidity at all times.</x:v>
      </x:c>
      <x:c r="U1124" s="68" t="str">
        <x:v>Spreads widen when underlying markets or dealer capacity are stressed.</x:v>
      </x:c>
      <x:c r="V1124" s="68" t="str">
        <x:v>Active</x:v>
      </x:c>
      <x:c r="W1124" s="68" t="str">
        <x:v>88–93</x:v>
      </x:c>
      <x:c r="X1124" s="68" t="str">
        <x:v>2026-07-27</x:v>
      </x:c>
    </x:row>
    <x:row r="1125">
      <x:c r="A1125" s="68" t="str">
        <x:v>V18ETF-004</x:v>
      </x:c>
      <x:c r="B1125" s="68" t="str">
        <x:v>ETF creation, redemption and market liquidity</x:v>
      </x:c>
      <x:c r="C1125" s="68" t="str">
        <x:v>ACT-NATIONALSECURITIESCLEARING</x:v>
      </x:c>
      <x:c r="D1125" s="68" t="str">
        <x:v>National Securities Clearing Corporation</x:v>
      </x:c>
      <x:c r="E1125" s="68" t="str">
        <x:v>ACT-AUTHORIZEDPARTICIPANTS</x:v>
      </x:c>
      <x:c r="F1125" s="68" t="str">
        <x:v>Authorized participants</x:v>
      </x:c>
      <x:c r="G1125" s="68" t="str">
        <x:v>CCP/service → AP</x:v>
      </x:c>
      <x:c r="H1125" s="68" t="str">
        <x:v>Trade lifecycle</x:v>
      </x:c>
      <x:c r="I1125" s="68" t="str">
        <x:v>Automated creation and redemption processing</x:v>
      </x:c>
      <x:c r="J1125" s="68" t="str">
        <x:v>INS-398</x:v>
      </x:c>
      <x:c r="K1125" s="68" t="str">
        <x:v>Eligible ETF transactions</x:v>
      </x:c>
      <x:c r="L1125" s="68" t="str">
        <x:v>ETF and basket instructions</x:v>
      </x:c>
      <x:c r="M1125" s="68" t="str">
        <x:v>Cleared and settled primary-market workflow</x:v>
      </x:c>
      <x:c r="N1125" s="68" t="str">
        <x:v>Central infrastructure reduces bilateral operational complexity</x:v>
      </x:c>
      <x:c r="O1125" s="68" t="str">
        <x:v>Operational; systemic; financial</x:v>
      </x:c>
      <x:c r="P1125" s="68" t="str">
        <x:v>E1</x:v>
      </x:c>
      <x:c r="Q1125" s="68" t="str">
        <x:v>Very high</x:v>
      </x:c>
      <x:c r="R1125" s="68" t="str">
        <x:v>SRC-830</x:v>
      </x:c>
      <x:c r="S1125" s="68" t="str">
        <x:v>NSCC automates ETF creation and redemption for eligible instruments.</x:v>
      </x:c>
      <x:c r="T1125" s="68" t="str">
        <x:v>Economic guarantee of the ETF or every underlying asset.</x:v>
      </x:c>
      <x:c r="U1125" s="68" t="str">
        <x:v>Eligibility and member access remain bounded.</x:v>
      </x:c>
      <x:c r="V1125" s="68" t="str">
        <x:v>Active</x:v>
      </x:c>
      <x:c r="W1125" s="68" t="str">
        <x:v>88–93</x:v>
      </x:c>
      <x:c r="X1125" s="68" t="str">
        <x:v>2026-07-27</x:v>
      </x:c>
    </x:row>
    <x:row r="1126">
      <x:c r="A1126" s="68" t="str">
        <x:v>V18ETF-005</x:v>
      </x:c>
      <x:c r="B1126" s="68" t="str">
        <x:v>ETF creation, redemption and market liquidity</x:v>
      </x:c>
      <x:c r="C1126" s="68" t="str">
        <x:v>ACT-EXCHANGETRADEDFUNDS</x:v>
      </x:c>
      <x:c r="D1126" s="68" t="str">
        <x:v>Exchange-traded funds</x:v>
      </x:c>
      <x:c r="E1126" s="68" t="str">
        <x:v>ACT-BENCHMARKLICENSEES</x:v>
      </x:c>
      <x:c r="F1126" s="68" t="str">
        <x:v>Benchmark licensees</x:v>
      </x:c>
      <x:c r="G1126" s="68" t="str">
        <x:v>Fund → benchmark licence</x:v>
      </x:c>
      <x:c r="H1126" s="68" t="str">
        <x:v>Ongoing</x:v>
      </x:c>
      <x:c r="I1126" s="68" t="str">
        <x:v>Index-linked investment product</x:v>
      </x:c>
      <x:c r="J1126" s="68" t="str">
        <x:v>INS-405</x:v>
      </x:c>
      <x:c r="K1126" s="68" t="str">
        <x:v>Product-specific</x:v>
      </x:c>
      <x:c r="L1126" s="68" t="str">
        <x:v>Index methodology and data rights</x:v>
      </x:c>
      <x:c r="M1126" s="68" t="str">
        <x:v>Tracked ETF portfolio and disclosures</x:v>
      </x:c>
      <x:c r="N1126" s="68" t="str">
        <x:v>Licensing converts benchmark intellectual property into investable products</x:v>
      </x:c>
      <x:c r="O1126" s="68" t="str">
        <x:v>Knowledge; financial; contractual</x:v>
      </x:c>
      <x:c r="P1126" s="68" t="str">
        <x:v>E1</x:v>
      </x:c>
      <x:c r="Q1126" s="68" t="str">
        <x:v>High</x:v>
      </x:c>
      <x:c r="R1126" s="68" t="str">
        <x:v>SRC-836; SRC-837; SRC-838; SRC-839; SRC-840; SRC-841; SRC-842</x:v>
      </x:c>
      <x:c r="S1126" s="68" t="str">
        <x:v>Index providers license benchmarks for use in funds and financial products.</x:v>
      </x:c>
      <x:c r="T1126" s="68" t="str">
        <x:v>Index-provider ownership of fund assets or guarantee of tracking performance.</x:v>
      </x:c>
      <x:c r="U1126" s="68" t="str">
        <x:v>Active ETFs and self-indexed products differ.</x:v>
      </x:c>
      <x:c r="V1126" s="68" t="str">
        <x:v>Active</x:v>
      </x:c>
      <x:c r="W1126" s="68" t="str">
        <x:v>88–93</x:v>
      </x:c>
      <x:c r="X1126" s="68" t="str">
        <x:v>2026-07-27</x:v>
      </x:c>
    </x:row>
    <x:row r="1127">
      <x:c r="A1127" s="68" t="str">
        <x:v>V18ETF-006</x:v>
      </x:c>
      <x:c r="B1127" s="68" t="str">
        <x:v>ETF creation, redemption and market liquidity</x:v>
      </x:c>
      <x:c r="C1127" s="68" t="str">
        <x:v>ACT-FUNDSHAREHOLDERS</x:v>
      </x:c>
      <x:c r="D1127" s="68" t="str">
        <x:v>Fund shareholders</x:v>
      </x:c>
      <x:c r="E1127" s="68" t="str">
        <x:v>ACT-EXCHANGETRADEDFUNDS</x:v>
      </x:c>
      <x:c r="F1127" s="68" t="str">
        <x:v>Exchange-traded funds</x:v>
      </x:c>
      <x:c r="G1127" s="68" t="str">
        <x:v>Investor → ETF shares</x:v>
      </x:c>
      <x:c r="H1127" s="68" t="str">
        <x:v>Trading day</x:v>
      </x:c>
      <x:c r="I1127" s="68" t="str">
        <x:v>Secondary-market purchase</x:v>
      </x:c>
      <x:c r="J1127" s="68" t="str">
        <x:v>INS-397</x:v>
      </x:c>
      <x:c r="K1127" s="68" t="str">
        <x:v>Investor-specific</x:v>
      </x:c>
      <x:c r="L1127" s="68" t="str">
        <x:v>Cash paid to seller</x:v>
      </x:c>
      <x:c r="M1127" s="68" t="str">
        <x:v>Beneficial interest in ETF</x:v>
      </x:c>
      <x:c r="N1127" s="68" t="str">
        <x:v>Exchange trading transfers fund-share ownership without necessarily changing fund assets</x:v>
      </x:c>
      <x:c r="O1127" s="68" t="str">
        <x:v>Financial; ownership; market</x:v>
      </x:c>
      <x:c r="P1127" s="68" t="str">
        <x:v>E1</x:v>
      </x:c>
      <x:c r="Q1127" s="68" t="str">
        <x:v>High</x:v>
      </x:c>
      <x:c r="R1127" s="68" t="str">
        <x:v>SRC-814; SRC-825</x:v>
      </x:c>
      <x:c r="S1127" s="68" t="str">
        <x:v>Retail and institutional investors trade ETF shares in secondary markets.</x:v>
      </x:c>
      <x:c r="T1127" s="68" t="str">
        <x:v>Direct ownership of basket assets or direct fund cash inflow on every trade.</x:v>
      </x:c>
      <x:c r="U1127" s="68" t="str">
        <x:v>Only creations and redemptions change shares outstanding.</x:v>
      </x:c>
      <x:c r="V1127" s="68" t="str">
        <x:v>Active</x:v>
      </x:c>
      <x:c r="W1127" s="68" t="str">
        <x:v>88–93</x:v>
      </x:c>
      <x:c r="X1127" s="68" t="str">
        <x:v>2026-07-27</x:v>
      </x:c>
    </x:row>
    <x:row r="1128">
      <x:c r="A1128" s="68" t="str">
        <x:v>V18ETF-007</x:v>
      </x:c>
      <x:c r="B1128" s="68" t="str">
        <x:v>ETF creation, redemption and market liquidity</x:v>
      </x:c>
      <x:c r="C1128" s="68" t="str">
        <x:v>ACT-AUTHORIZEDPARTICIPANTS</x:v>
      </x:c>
      <x:c r="D1128" s="68" t="str">
        <x:v>Authorized participants</x:v>
      </x:c>
      <x:c r="E1128" s="68" t="str">
        <x:v>ACT-ETFMARKETMAKERS</x:v>
      </x:c>
      <x:c r="F1128" s="68" t="str">
        <x:v>ETF market makers</x:v>
      </x:c>
      <x:c r="G1128" s="68" t="str">
        <x:v>AP ↔ dealer</x:v>
      </x:c>
      <x:c r="H1128" s="68" t="str">
        <x:v>Trading day</x:v>
      </x:c>
      <x:c r="I1128" s="68" t="str">
        <x:v>Inventory and arbitrage transactions</x:v>
      </x:c>
      <x:c r="J1128" s="68" t="str">
        <x:v>INS-397; INS-398</x:v>
      </x:c>
      <x:c r="K1128" s="68" t="str">
        <x:v>Price-difference dependent</x:v>
      </x:c>
      <x:c r="L1128" s="68" t="str">
        <x:v>ETF and basket price discrepancy</x:v>
      </x:c>
      <x:c r="M1128" s="68" t="str">
        <x:v>Creation, redemption or secondary trade</x:v>
      </x:c>
      <x:c r="N1128" s="68" t="str">
        <x:v>Arbitrage incentives can align ETF price and NAV</x:v>
      </x:c>
      <x:c r="O1128" s="68" t="str">
        <x:v>Financial; market; informational</x:v>
      </x:c>
      <x:c r="P1128" s="68" t="str">
        <x:v>S1</x:v>
      </x:c>
      <x:c r="Q1128" s="68" t="str">
        <x:v>High</x:v>
      </x:c>
      <x:c r="R1128" s="68" t="str">
        <x:v>SRC-814</x:v>
      </x:c>
      <x:c r="S1128" s="68" t="str">
        <x:v>The ETF framework relies on creation-redemption and market arbitrage to support price alignment.</x:v>
      </x:c>
      <x:c r="T1128" s="68" t="str">
        <x:v>Perfect alignment or a legal duty to arbitrage every discrepancy.</x:v>
      </x:c>
      <x:c r="U1128" s="68" t="str">
        <x:v>Transaction costs and market closures can interrupt the mechanism.</x:v>
      </x:c>
      <x:c r="V1128" s="68" t="str">
        <x:v>Active</x:v>
      </x:c>
      <x:c r="W1128" s="68" t="str">
        <x:v>88–93</x:v>
      </x:c>
      <x:c r="X1128" s="68" t="str">
        <x:v>2026-07-27</x:v>
      </x:c>
    </x:row>
    <x:row r="1129">
      <x:c r="A1129" s="68" t="str">
        <x:v>V18ETF-008</x:v>
      </x:c>
      <x:c r="B1129" s="68" t="str">
        <x:v>ETF creation, redemption and market liquidity</x:v>
      </x:c>
      <x:c r="C1129" s="68" t="str">
        <x:v>ACT-INVESTMENTADVISERS</x:v>
      </x:c>
      <x:c r="D1129" s="68" t="str">
        <x:v>Investment advisers</x:v>
      </x:c>
      <x:c r="E1129" s="68" t="str">
        <x:v>ACT-EXCHANGETRADEDFUNDS</x:v>
      </x:c>
      <x:c r="F1129" s="68" t="str">
        <x:v>Exchange-traded funds</x:v>
      </x:c>
      <x:c r="G1129" s="68" t="str">
        <x:v>Adviser → ETF</x:v>
      </x:c>
      <x:c r="H1129" s="68" t="str">
        <x:v>Daily</x:v>
      </x:c>
      <x:c r="I1129" s="68" t="str">
        <x:v>Custom-basket policy and portfolio implementation</x:v>
      </x:c>
      <x:c r="J1129" s="68" t="str">
        <x:v>INS-398</x:v>
      </x:c>
      <x:c r="K1129" s="68" t="str">
        <x:v>Basket-specific</x:v>
      </x:c>
      <x:c r="L1129" s="68" t="str">
        <x:v>Portfolio holdings, tax lots and liquidity needs</x:v>
      </x:c>
      <x:c r="M1129" s="68" t="str">
        <x:v>Approved creation or redemption basket</x:v>
      </x:c>
      <x:c r="N1129" s="68" t="str">
        <x:v>Controlled basket discretion can manage tax, liquidity and tracking considerations</x:v>
      </x:c>
      <x:c r="O1129" s="68" t="str">
        <x:v>Operational; financial; informational</x:v>
      </x:c>
      <x:c r="P1129" s="68" t="str">
        <x:v>E1</x:v>
      </x:c>
      <x:c r="Q1129" s="68" t="str">
        <x:v>High</x:v>
      </x:c>
      <x:c r="R1129" s="68" t="str">
        <x:v>SRC-814</x:v>
      </x:c>
      <x:c r="S1129" s="68" t="str">
        <x:v>Rule 6c-11 permits custom baskets under written policies and procedures.</x:v>
      </x:c>
      <x:c r="T1129" s="68" t="str">
        <x:v>Unlimited adviser discretion or freedom from conflicts.</x:v>
      </x:c>
      <x:c r="U1129" s="68" t="str">
        <x:v>Policies, board oversight and documentation are required.</x:v>
      </x:c>
      <x:c r="V1129" s="68" t="str">
        <x:v>Active</x:v>
      </x:c>
      <x:c r="W1129" s="68" t="str">
        <x:v>88–93</x:v>
      </x:c>
      <x:c r="X1129" s="68" t="str">
        <x:v>2026-07-27</x:v>
      </x:c>
    </x:row>
    <x:row r="1130">
      <x:c r="A1130" s="68" t="str">
        <x:v>V18ETF-009</x:v>
      </x:c>
      <x:c r="B1130" s="68" t="str">
        <x:v>Retirement claims, fiduciary governance and pension backstops</x:v>
      </x:c>
      <x:c r="C1130" s="68" t="str">
        <x:v>ACT-TARGETDATEFUNDS</x:v>
      </x:c>
      <x:c r="D1130" s="68" t="str">
        <x:v>Target-date funds</x:v>
      </x:c>
      <x:c r="E1130" s="68" t="str">
        <x:v>ACT-INDEXTRACKINGFUNDS</x:v>
      </x:c>
      <x:c r="F1130" s="68" t="str">
        <x:v>Index-tracking funds</x:v>
      </x:c>
      <x:c r="G1130" s="68" t="str">
        <x:v>Fund of funds → underlying funds</x:v>
      </x:c>
      <x:c r="H1130" s="68" t="str">
        <x:v>Ongoing</x:v>
      </x:c>
      <x:c r="I1130" s="68" t="str">
        <x:v>Underlying allocation</x:v>
      </x:c>
      <x:c r="J1130" s="68" t="str">
        <x:v>INS-392</x:v>
      </x:c>
      <x:c r="K1130" s="68" t="str">
        <x:v>Glide-path specific</x:v>
      </x:c>
      <x:c r="L1130" s="68" t="str">
        <x:v>Retirement-date mandate</x:v>
      </x:c>
      <x:c r="M1130" s="68" t="str">
        <x:v>Diversified equity and fixed-income exposures</x:v>
      </x:c>
      <x:c r="N1130" s="68" t="str">
        <x:v>Target-date vehicles transmit participant savings into index funds and ETFs</x:v>
      </x:c>
      <x:c r="O1130" s="68" t="str">
        <x:v>Financial; behavioural; ownership</x:v>
      </x:c>
      <x:c r="P1130" s="68" t="str">
        <x:v>S1</x:v>
      </x:c>
      <x:c r="Q1130" s="68" t="str">
        <x:v>Moderate</x:v>
      </x:c>
      <x:c r="R1130" s="68" t="str">
        <x:v>SRC-803; SRC-854</x:v>
      </x:c>
      <x:c r="S1130" s="68" t="str">
        <x:v>Target-date funds commonly use pooled underlying strategies and rebalancing.</x:v>
      </x:c>
      <x:c r="T1130" s="68" t="str">
        <x:v>Exclusive use of passive funds or identical implementation across providers.</x:v>
      </x:c>
      <x:c r="U1130" s="68" t="str">
        <x:v>Holdings and glide paths must be verified fund by fund.</x:v>
      </x:c>
      <x:c r="V1130" s="68" t="str">
        <x:v>Active</x:v>
      </x:c>
      <x:c r="W1130" s="68" t="str">
        <x:v>88–93</x:v>
      </x:c>
      <x:c r="X1130" s="68" t="str">
        <x:v>2026-07-27</x:v>
      </x:c>
    </x:row>
    <x:row r="1131">
      <x:c r="A1131" s="68" t="str">
        <x:v>V18CUST-001</x:v>
      </x:c>
      <x:c r="B1131" s="68" t="str">
        <x:v>Custody, intermediated ownership and corporate-action chains</x:v>
      </x:c>
      <x:c r="C1131" s="68" t="str">
        <x:v>ACT-SECURITIESISSUERS</x:v>
      </x:c>
      <x:c r="D1131" s="68" t="str">
        <x:v>Securities issuers</x:v>
      </x:c>
      <x:c r="E1131" s="68" t="str">
        <x:v>ACT-CEDECO</x:v>
      </x:c>
      <x:c r="F1131" s="68" t="str">
        <x:v>Cede &amp; Co.</x:v>
      </x:c>
      <x:c r="G1131" s="68" t="str">
        <x:v>Issuer → nominee holder</x:v>
      </x:c>
      <x:c r="H1131" s="68" t="str">
        <x:v>Ongoing</x:v>
      </x:c>
      <x:c r="I1131" s="68" t="str">
        <x:v>Registered book-entry issuance</x:v>
      </x:c>
      <x:c r="J1131" s="68" t="str">
        <x:v>INS-401</x:v>
      </x:c>
      <x:c r="K1131" s="68" t="str">
        <x:v>Security-specific</x:v>
      </x:c>
      <x:c r="L1131" s="68" t="str">
        <x:v>Issued security</x:v>
      </x:c>
      <x:c r="M1131" s="68" t="str">
        <x:v>Nominee record ownership</x:v>
      </x:c>
      <x:c r="N1131" s="68" t="str">
        <x:v>The depository model centralises registered title while downstream ledgers record investors</x:v>
      </x:c>
      <x:c r="O1131" s="68" t="str">
        <x:v>Legal; operational; ownership</x:v>
      </x:c>
      <x:c r="P1131" s="68" t="str">
        <x:v>E1</x:v>
      </x:c>
      <x:c r="Q1131" s="68" t="str">
        <x:v>Very high</x:v>
      </x:c>
      <x:c r="R1131" s="68" t="str">
        <x:v>SRC-825; SRC-829</x:v>
      </x:c>
      <x:c r="S1131" s="68" t="str">
        <x:v>Many DTC-eligible securities are registered in the nominee name Cede &amp; Co.</x:v>
      </x:c>
      <x:c r="T1131" s="68" t="str">
        <x:v>Cede beneficial ownership of the economic interests.</x:v>
      </x:c>
      <x:c r="U1131" s="68" t="str">
        <x:v>Direct registration and other structures also exist.</x:v>
      </x:c>
      <x:c r="V1131" s="68" t="str">
        <x:v>Active</x:v>
      </x:c>
      <x:c r="W1131" s="68" t="str">
        <x:v>88–93</x:v>
      </x:c>
      <x:c r="X1131" s="68" t="str">
        <x:v>2026-07-27</x:v>
      </x:c>
    </x:row>
    <x:row r="1132">
      <x:c r="A1132" s="68" t="str">
        <x:v>V18CUST-002</x:v>
      </x:c>
      <x:c r="B1132" s="68" t="str">
        <x:v>Custody, intermediated ownership and corporate-action chains</x:v>
      </x:c>
      <x:c r="C1132" s="68" t="str">
        <x:v>ACT-THEDEPOSITORYTRUSTCOMPAN</x:v>
      </x:c>
      <x:c r="D1132" s="68" t="str">
        <x:v>The Depository Trust Company</x:v>
      </x:c>
      <x:c r="E1132" s="68" t="str">
        <x:v>ACT-DTCPARTICIPANTS</x:v>
      </x:c>
      <x:c r="F1132" s="68" t="str">
        <x:v>DTC participants</x:v>
      </x:c>
      <x:c r="G1132" s="68" t="str">
        <x:v>Depository → participants</x:v>
      </x:c>
      <x:c r="H1132" s="68" t="str">
        <x:v>Ongoing</x:v>
      </x:c>
      <x:c r="I1132" s="68" t="str">
        <x:v>Book-entry position accounting</x:v>
      </x:c>
      <x:c r="J1132" s="68" t="str">
        <x:v>INS-401</x:v>
      </x:c>
      <x:c r="K1132" s="68" t="str">
        <x:v>Participant-specific</x:v>
      </x:c>
      <x:c r="L1132" s="68" t="str">
        <x:v>Cede-registered securities</x:v>
      </x:c>
      <x:c r="M1132" s="68" t="str">
        <x:v>Electronic participant positions</x:v>
      </x:c>
      <x:c r="N1132" s="68" t="str">
        <x:v>DTC converts central record ownership into transferable intermediary positions</x:v>
      </x:c>
      <x:c r="O1132" s="68" t="str">
        <x:v>Operational; informational; systemic</x:v>
      </x:c>
      <x:c r="P1132" s="68" t="str">
        <x:v>E1</x:v>
      </x:c>
      <x:c r="Q1132" s="68" t="str">
        <x:v>Very high</x:v>
      </x:c>
      <x:c r="R1132" s="68" t="str">
        <x:v>SRC-829; SRC-833</x:v>
      </x:c>
      <x:c r="S1132" s="68" t="str">
        <x:v>DTC records participant positions and processes book-entry transfers.</x:v>
      </x:c>
      <x:c r="T1132" s="68" t="str">
        <x:v>Ultimate beneficial-owner records at DTC.</x:v>
      </x:c>
      <x:c r="U1132" s="68" t="str">
        <x:v>Participants maintain their own customer records.</x:v>
      </x:c>
      <x:c r="V1132" s="68" t="str">
        <x:v>Active</x:v>
      </x:c>
      <x:c r="W1132" s="68" t="str">
        <x:v>88–93</x:v>
      </x:c>
      <x:c r="X1132" s="68" t="str">
        <x:v>2026-07-27</x:v>
      </x:c>
    </x:row>
    <x:row r="1133">
      <x:c r="A1133" s="68" t="str">
        <x:v>V18CUST-003</x:v>
      </x:c>
      <x:c r="B1133" s="68" t="str">
        <x:v>Custody, intermediated ownership and corporate-action chains</x:v>
      </x:c>
      <x:c r="C1133" s="68" t="str">
        <x:v>ACT-DTCPARTICIPANTS</x:v>
      </x:c>
      <x:c r="D1133" s="68" t="str">
        <x:v>DTC participants</x:v>
      </x:c>
      <x:c r="E1133" s="68" t="str">
        <x:v>ACT-BENEFICIALOWNERS</x:v>
      </x:c>
      <x:c r="F1133" s="68" t="str">
        <x:v>Beneficial owners</x:v>
      </x:c>
      <x:c r="G1133" s="68" t="str">
        <x:v>Intermediary → customer</x:v>
      </x:c>
      <x:c r="H1133" s="68" t="str">
        <x:v>Ongoing</x:v>
      </x:c>
      <x:c r="I1133" s="68" t="str">
        <x:v>Customer sub-ledger and custody account</x:v>
      </x:c>
      <x:c r="J1133" s="68" t="str">
        <x:v>INS-401</x:v>
      </x:c>
      <x:c r="K1133" s="68" t="str">
        <x:v>Customer-specific</x:v>
      </x:c>
      <x:c r="L1133" s="68" t="str">
        <x:v>Participant position</x:v>
      </x:c>
      <x:c r="M1133" s="68" t="str">
        <x:v>Beneficial ownership record</x:v>
      </x:c>
      <x:c r="N1133" s="68" t="str">
        <x:v>Broker and custodian books connect depository positions to end investors</x:v>
      </x:c>
      <x:c r="O1133" s="68" t="str">
        <x:v>Informational; legal; relational</x:v>
      </x:c>
      <x:c r="P1133" s="68" t="str">
        <x:v>E1</x:v>
      </x:c>
      <x:c r="Q1133" s="68" t="str">
        <x:v>Very high</x:v>
      </x:c>
      <x:c r="R1133" s="68" t="str">
        <x:v>SRC-825; SRC-829</x:v>
      </x:c>
      <x:c r="S1133" s="68" t="str">
        <x:v>DTC participants record investor beneficial interests on their books.</x:v>
      </x:c>
      <x:c r="T1133" s="68" t="str">
        <x:v>Issuer visibility into every end owner or direct registered status.</x:v>
      </x:c>
      <x:c r="U1133" s="68" t="str">
        <x:v>Omnibus chains can include several intermediary levels.</x:v>
      </x:c>
      <x:c r="V1133" s="68" t="str">
        <x:v>Active</x:v>
      </x:c>
      <x:c r="W1133" s="68" t="str">
        <x:v>88–93</x:v>
      </x:c>
      <x:c r="X1133" s="68" t="str">
        <x:v>2026-07-27</x:v>
      </x:c>
    </x:row>
    <x:row r="1134">
      <x:c r="A1134" s="68" t="str">
        <x:v>V18CUST-004</x:v>
      </x:c>
      <x:c r="B1134" s="68" t="str">
        <x:v>Custody, intermediated ownership and corporate-action chains</x:v>
      </x:c>
      <x:c r="C1134" s="68" t="str">
        <x:v>ACT-BENEFICIALOWNERS</x:v>
      </x:c>
      <x:c r="D1134" s="68" t="str">
        <x:v>Beneficial owners</x:v>
      </x:c>
      <x:c r="E1134" s="68" t="str">
        <x:v>ACT-CEDECO</x:v>
      </x:c>
      <x:c r="F1134" s="68" t="str">
        <x:v>Cede &amp; Co.</x:v>
      </x:c>
      <x:c r="G1134" s="68" t="str">
        <x:v>Owner → nominee through chain</x:v>
      </x:c>
      <x:c r="H1134" s="68" t="str">
        <x:v>Corporate-action specific</x:v>
      </x:c>
      <x:c r="I1134" s="68" t="str">
        <x:v>Exercise of registered-holder rights through intermediaries</x:v>
      </x:c>
      <x:c r="J1134" s="68" t="str">
        <x:v>INS-401</x:v>
      </x:c>
      <x:c r="K1134" s="68" t="str">
        <x:v>Position-specific</x:v>
      </x:c>
      <x:c r="L1134" s="68" t="str">
        <x:v>Beneficial-owner instruction</x:v>
      </x:c>
      <x:c r="M1134" s="68" t="str">
        <x:v>Record-owner assertion or election</x:v>
      </x:c>
      <x:c r="N1134" s="68" t="str">
        <x:v>Intermediation converts end-owner rights into instructions executed by the nominee</x:v>
      </x:c>
      <x:c r="O1134" s="68" t="str">
        <x:v>Legal; operational; informational</x:v>
      </x:c>
      <x:c r="P1134" s="68" t="str">
        <x:v>E1</x:v>
      </x:c>
      <x:c r="Q1134" s="68" t="str">
        <x:v>High</x:v>
      </x:c>
      <x:c r="R1134" s="68" t="str">
        <x:v>SRC-832</x:v>
      </x:c>
      <x:c r="S1134" s="68" t="str">
        <x:v>A beneficial owner may need Cede &amp; Co., through its participant, to assert appraisal or similar rights.</x:v>
      </x:c>
      <x:c r="T1134" s="68" t="str">
        <x:v>Cede independent economic discretion over customer interests.</x:v>
      </x:c>
      <x:c r="U1134" s="68" t="str">
        <x:v>Deadlines and documentary chains can create friction.</x:v>
      </x:c>
      <x:c r="V1134" s="68" t="str">
        <x:v>Active</x:v>
      </x:c>
      <x:c r="W1134" s="68" t="str">
        <x:v>88–93</x:v>
      </x:c>
      <x:c r="X1134" s="68" t="str">
        <x:v>2026-07-27</x:v>
      </x:c>
    </x:row>
    <x:row r="1135">
      <x:c r="A1135" s="68" t="str">
        <x:v>V18CUST-005</x:v>
      </x:c>
      <x:c r="B1135" s="68" t="str">
        <x:v>Custody, intermediated ownership and corporate-action chains</x:v>
      </x:c>
      <x:c r="C1135" s="68" t="str">
        <x:v>ACT-FUNDCUSTODIANS</x:v>
      </x:c>
      <x:c r="D1135" s="68" t="str">
        <x:v>Fund custodians</x:v>
      </x:c>
      <x:c r="E1135" s="68" t="str">
        <x:v>ACT-INSTITUTIONALALLOCATORS</x:v>
      </x:c>
      <x:c r="F1135" s="68" t="str">
        <x:v>Institutional allocators</x:v>
      </x:c>
      <x:c r="G1135" s="68" t="str">
        <x:v>Custodian → allocator</x:v>
      </x:c>
      <x:c r="H1135" s="68" t="str">
        <x:v>Ongoing</x:v>
      </x:c>
      <x:c r="I1135" s="68" t="str">
        <x:v>Safekeeping, settlement and asset reporting</x:v>
      </x:c>
      <x:c r="J1135" s="68" t="str">
        <x:v>INS-399</x:v>
      </x:c>
      <x:c r="K1135" s="68" t="str">
        <x:v>Institution-specific</x:v>
      </x:c>
      <x:c r="L1135" s="68" t="str">
        <x:v>Portfolio securities and cash</x:v>
      </x:c>
      <x:c r="M1135" s="68" t="str">
        <x:v>Reconciled positions and completed settlement</x:v>
      </x:c>
      <x:c r="N1135" s="68" t="str">
        <x:v>Custody infrastructure makes delegated portfolios operationally durable</x:v>
      </x:c>
      <x:c r="O1135" s="68" t="str">
        <x:v>Custodial; operational; informational</x:v>
      </x:c>
      <x:c r="P1135" s="68" t="str">
        <x:v>E1</x:v>
      </x:c>
      <x:c r="Q1135" s="68" t="str">
        <x:v>High</x:v>
      </x:c>
      <x:c r="R1135" s="68" t="str">
        <x:v>SRC-834; SRC-835</x:v>
      </x:c>
      <x:c r="S1135" s="68" t="str">
        <x:v>Custody services include settlement, safekeeping and reporting.</x:v>
      </x:c>
      <x:c r="T1135" s="68" t="str">
        <x:v>Investment ownership or independent authority to change mandates.</x:v>
      </x:c>
      <x:c r="U1135" s="68" t="str">
        <x:v>Custody and fiduciary roles may be combined or separate.</x:v>
      </x:c>
      <x:c r="V1135" s="68" t="str">
        <x:v>Active</x:v>
      </x:c>
      <x:c r="W1135" s="68" t="str">
        <x:v>88–93</x:v>
      </x:c>
      <x:c r="X1135" s="68" t="str">
        <x:v>2026-07-27</x:v>
      </x:c>
    </x:row>
    <x:row r="1136">
      <x:c r="A1136" s="68" t="str">
        <x:v>V18CUST-006</x:v>
      </x:c>
      <x:c r="B1136" s="68" t="str">
        <x:v>Custody, intermediated ownership and corporate-action chains</x:v>
      </x:c>
      <x:c r="C1136" s="68" t="str">
        <x:v>ACT-TRANSFERAGENTS</x:v>
      </x:c>
      <x:c r="D1136" s="68" t="str">
        <x:v>Transfer agents</x:v>
      </x:c>
      <x:c r="E1136" s="68" t="str">
        <x:v>ACT-SECURITIESISSUERS</x:v>
      </x:c>
      <x:c r="F1136" s="68" t="str">
        <x:v>Securities issuers</x:v>
      </x:c>
      <x:c r="G1136" s="68" t="str">
        <x:v>Agent → issuer</x:v>
      </x:c>
      <x:c r="H1136" s="68" t="str">
        <x:v>Ongoing</x:v>
      </x:c>
      <x:c r="I1136" s="68" t="str">
        <x:v>Registered-holder ledger and distributions</x:v>
      </x:c>
      <x:c r="J1136" s="68" t="str">
        <x:v>INS-400</x:v>
      </x:c>
      <x:c r="K1136" s="68" t="str">
        <x:v>Issuer-specific</x:v>
      </x:c>
      <x:c r="L1136" s="68" t="str">
        <x:v>Ownership changes and corporate actions</x:v>
      </x:c>
      <x:c r="M1136" s="68" t="str">
        <x:v>Updated issuer records and payments</x:v>
      </x:c>
      <x:c r="N1136" s="68" t="str">
        <x:v>Transfer agents convert market transfers into recognised issuer records</x:v>
      </x:c>
      <x:c r="O1136" s="68" t="str">
        <x:v>Legal; informational; operational</x:v>
      </x:c>
      <x:c r="P1136" s="68" t="str">
        <x:v>E1</x:v>
      </x:c>
      <x:c r="Q1136" s="68" t="str">
        <x:v>Very high</x:v>
      </x:c>
      <x:c r="R1136" s="68" t="str">
        <x:v>SRC-826</x:v>
      </x:c>
      <x:c r="S1136" s="68" t="str">
        <x:v>Transfer agents maintain security-holder records and process ownership changes and distributions.</x:v>
      </x:c>
      <x:c r="T1136" s="68" t="str">
        <x:v>Beneficial-owner identification through all street-name layers.</x:v>
      </x:c>
      <x:c r="U1136" s="68" t="str">
        <x:v>Issuer, depository and intermediary records require reconciliation.</x:v>
      </x:c>
      <x:c r="V1136" s="68" t="str">
        <x:v>Active</x:v>
      </x:c>
      <x:c r="W1136" s="68" t="str">
        <x:v>88–93</x:v>
      </x:c>
      <x:c r="X1136" s="68" t="str">
        <x:v>2026-07-27</x:v>
      </x:c>
    </x:row>
    <x:row r="1137">
      <x:c r="A1137" s="68" t="str">
        <x:v>V18CUST-007</x:v>
      </x:c>
      <x:c r="B1137" s="68" t="str">
        <x:v>Custody, intermediated ownership and corporate-action chains</x:v>
      </x:c>
      <x:c r="C1137" s="68" t="str">
        <x:v>ACT-THEDEPOSITORYTRUSTCOMPAN</x:v>
      </x:c>
      <x:c r="D1137" s="68" t="str">
        <x:v>The Depository Trust Company</x:v>
      </x:c>
      <x:c r="E1137" s="68" t="str">
        <x:v>ACT-DTCPARTICIPANTS</x:v>
      </x:c>
      <x:c r="F1137" s="68" t="str">
        <x:v>DTC participants</x:v>
      </x:c>
      <x:c r="G1137" s="68" t="str">
        <x:v>Depository → participants</x:v>
      </x:c>
      <x:c r="H1137" s="68" t="str">
        <x:v>Distribution and corporate-action cycle</x:v>
      </x:c>
      <x:c r="I1137" s="68" t="str">
        <x:v>Payment and instruction processing</x:v>
      </x:c>
      <x:c r="J1137" s="68" t="str">
        <x:v>INS-401</x:v>
      </x:c>
      <x:c r="K1137" s="68" t="str">
        <x:v>Event-specific</x:v>
      </x:c>
      <x:c r="L1137" s="68" t="str">
        <x:v>Issuer payment or event terms</x:v>
      </x:c>
      <x:c r="M1137" s="68" t="str">
        <x:v>Participant credits, notices and elections</x:v>
      </x:c>
      <x:c r="N1137" s="68" t="str">
        <x:v>The depository routes corporate actions across the holding chain</x:v>
      </x:c>
      <x:c r="O1137" s="68" t="str">
        <x:v>Operational; informational; systemic</x:v>
      </x:c>
      <x:c r="P1137" s="68" t="str">
        <x:v>E1</x:v>
      </x:c>
      <x:c r="Q1137" s="68" t="str">
        <x:v>High</x:v>
      </x:c>
      <x:c r="R1137" s="68" t="str">
        <x:v>SRC-829; SRC-831</x:v>
      </x:c>
      <x:c r="S1137" s="68" t="str">
        <x:v>DTC processes distributions and corporate actions for participants.</x:v>
      </x:c>
      <x:c r="T1137" s="68" t="str">
        <x:v>Final delivery to every beneficial owner without intermediary action.</x:v>
      </x:c>
      <x:c r="U1137" s="68" t="str">
        <x:v>Participants must pass information and payments downstream.</x:v>
      </x:c>
      <x:c r="V1137" s="68" t="str">
        <x:v>Active</x:v>
      </x:c>
      <x:c r="W1137" s="68" t="str">
        <x:v>88–93</x:v>
      </x:c>
      <x:c r="X1137" s="68" t="str">
        <x:v>2026-07-27</x:v>
      </x:c>
    </x:row>
    <x:row r="1138">
      <x:c r="A1138" s="68" t="str">
        <x:v>V18CUST-008</x:v>
      </x:c>
      <x:c r="B1138" s="68" t="str">
        <x:v>Custody, intermediated ownership and corporate-action chains</x:v>
      </x:c>
      <x:c r="C1138" s="68" t="str">
        <x:v>ACT-BENEFICIALOWNERS</x:v>
      </x:c>
      <x:c r="D1138" s="68" t="str">
        <x:v>Beneficial owners</x:v>
      </x:c>
      <x:c r="E1138" s="68" t="str">
        <x:v>ACT-INVESTMENTADVISERS</x:v>
      </x:c>
      <x:c r="F1138" s="68" t="str">
        <x:v>Investment advisers</x:v>
      </x:c>
      <x:c r="G1138" s="68" t="str">
        <x:v>Owner → adviser</x:v>
      </x:c>
      <x:c r="H1138" s="68" t="str">
        <x:v>Proxy cycle</x:v>
      </x:c>
      <x:c r="I1138" s="68" t="str">
        <x:v>Delegated voting authority</x:v>
      </x:c>
      <x:c r="J1138" s="68" t="str">
        <x:v>INS-404</x:v>
      </x:c>
      <x:c r="K1138" s="68" t="str">
        <x:v>Mandate-specific</x:v>
      </x:c>
      <x:c r="L1138" s="68" t="str">
        <x:v>Economic ownership and mandate</x:v>
      </x:c>
      <x:c r="M1138" s="68" t="str">
        <x:v>Adviser voting instruction</x:v>
      </x:c>
      <x:c r="N1138" s="68" t="str">
        <x:v>Custody and advisory mandates separate economic exposure from governance execution</x:v>
      </x:c>
      <x:c r="O1138" s="68" t="str">
        <x:v>Governance; legal; relational</x:v>
      </x:c>
      <x:c r="P1138" s="68" t="str">
        <x:v>E1</x:v>
      </x:c>
      <x:c r="Q1138" s="68" t="str">
        <x:v>High</x:v>
      </x:c>
      <x:c r="R1138" s="68" t="str">
        <x:v>SRC-827; SRC-828</x:v>
      </x:c>
      <x:c r="S1138" s="68" t="str">
        <x:v>Beneficial owners may delegate proxy voting to advisers.</x:v>
      </x:c>
      <x:c r="T1138" s="68" t="str">
        <x:v>Transfer of beneficial ownership or uniform owner preferences.</x:v>
      </x:c>
      <x:c r="U1138" s="68" t="str">
        <x:v>Mandate terms and securities lending can limit voting availability.</x:v>
      </x:c>
      <x:c r="V1138" s="68" t="str">
        <x:v>Active</x:v>
      </x:c>
      <x:c r="W1138" s="68" t="str">
        <x:v>88–93</x:v>
      </x:c>
      <x:c r="X1138" s="68" t="str">
        <x:v>2026-07-27</x:v>
      </x:c>
    </x:row>
    <x:row r="1139">
      <x:c r="A1139" s="68" t="str">
        <x:v>V18IDX-001</x:v>
      </x:c>
      <x:c r="B1139" s="68" t="str">
        <x:v>Index and benchmark allocation power</x:v>
      </x:c>
      <x:c r="C1139" s="68" t="str">
        <x:v>ACT-INDEXCOMMITTEES</x:v>
      </x:c>
      <x:c r="D1139" s="68" t="str">
        <x:v>Index committees</x:v>
      </x:c>
      <x:c r="E1139" s="68" t="str">
        <x:v>ACT-SPDOWJONESINDICES</x:v>
      </x:c>
      <x:c r="F1139" s="68" t="str">
        <x:v>S&amp;P Dow Jones Indices</x:v>
      </x:c>
      <x:c r="G1139" s="68" t="str">
        <x:v>Committee → provider</x:v>
      </x:c>
      <x:c r="H1139" s="68" t="str">
        <x:v>Ongoing</x:v>
      </x:c>
      <x:c r="I1139" s="68" t="str">
        <x:v>Methodology application and constituent decisions</x:v>
      </x:c>
      <x:c r="J1139" s="68" t="str">
        <x:v>INS-406</x:v>
      </x:c>
      <x:c r="K1139" s="68" t="str">
        <x:v>Index-specific</x:v>
      </x:c>
      <x:c r="L1139" s="68" t="str">
        <x:v>Market data and eligibility rules</x:v>
      </x:c>
      <x:c r="M1139" s="68" t="str">
        <x:v>Index composition and weights</x:v>
      </x:c>
      <x:c r="N1139" s="68" t="str">
        <x:v>A specialised governance body converts rules and discretion into benchmark membership</x:v>
      </x:c>
      <x:c r="O1139" s="68" t="str">
        <x:v>Knowledge; governance; financial</x:v>
      </x:c>
      <x:c r="P1139" s="68" t="str">
        <x:v>E1</x:v>
      </x:c>
      <x:c r="Q1139" s="68" t="str">
        <x:v>Very high</x:v>
      </x:c>
      <x:c r="R1139" s="68" t="str">
        <x:v>SRC-836; SRC-837</x:v>
      </x:c>
      <x:c r="S1139" s="68" t="str">
        <x:v>S&amp;P methodologies identify index committees that maintain indices and apply policies.</x:v>
      </x:c>
      <x:c r="T1139" s="68" t="str">
        <x:v>Ownership of index constituents or guaranteed passive flows.</x:v>
      </x:c>
      <x:c r="U1139" s="68" t="str">
        <x:v>Committee discretion is bounded by methodology and governance.</x:v>
      </x:c>
      <x:c r="V1139" s="68" t="str">
        <x:v>Active</x:v>
      </x:c>
      <x:c r="W1139" s="68" t="str">
        <x:v>88–93</x:v>
      </x:c>
      <x:c r="X1139" s="68" t="str">
        <x:v>2026-07-27</x:v>
      </x:c>
    </x:row>
    <x:row r="1140">
      <x:c r="A1140" s="68" t="str">
        <x:v>V18IDX-002</x:v>
      </x:c>
      <x:c r="B1140" s="68" t="str">
        <x:v>Index and benchmark allocation power</x:v>
      </x:c>
      <x:c r="C1140" s="68" t="str">
        <x:v>ACT-SPDOWJONESINDICES</x:v>
      </x:c>
      <x:c r="D1140" s="68" t="str">
        <x:v>S&amp;P Dow Jones Indices</x:v>
      </x:c>
      <x:c r="E1140" s="68" t="str">
        <x:v>ACT-BENCHMARKLICENSEES</x:v>
      </x:c>
      <x:c r="F1140" s="68" t="str">
        <x:v>Benchmark licensees</x:v>
      </x:c>
      <x:c r="G1140" s="68" t="str">
        <x:v>Provider → licensee</x:v>
      </x:c>
      <x:c r="H1140" s="68" t="str">
        <x:v>Ongoing</x:v>
      </x:c>
      <x:c r="I1140" s="68" t="str">
        <x:v>Benchmark licence and data service</x:v>
      </x:c>
      <x:c r="J1140" s="68" t="str">
        <x:v>INS-405; INS-406</x:v>
      </x:c>
      <x:c r="K1140" s="68" t="str">
        <x:v>Product-specific</x:v>
      </x:c>
      <x:c r="L1140" s="68" t="str">
        <x:v>Methodology, index values and marks</x:v>
      </x:c>
      <x:c r="M1140" s="68" t="str">
        <x:v>Index-linked fund or contract</x:v>
      </x:c>
      <x:c r="N1140" s="68" t="str">
        <x:v>Benchmark licensing converts classification into commercial product infrastructure</x:v>
      </x:c>
      <x:c r="O1140" s="68" t="str">
        <x:v>Knowledge; contractual; financial</x:v>
      </x:c>
      <x:c r="P1140" s="68" t="str">
        <x:v>E1</x:v>
      </x:c>
      <x:c r="Q1140" s="68" t="str">
        <x:v>High</x:v>
      </x:c>
      <x:c r="R1140" s="68" t="str">
        <x:v>SRC-836; SRC-837</x:v>
      </x:c>
      <x:c r="S1140" s="68" t="str">
        <x:v>S&amp;P DJI provides benchmarks and methodologies used in investable products.</x:v>
      </x:c>
      <x:c r="T1140" s="68" t="str">
        <x:v>Management of every licensed product or responsibility for product returns.</x:v>
      </x:c>
      <x:c r="U1140" s="68" t="str">
        <x:v>Licence and implementation are distinct.</x:v>
      </x:c>
      <x:c r="V1140" s="68" t="str">
        <x:v>Active</x:v>
      </x:c>
      <x:c r="W1140" s="68" t="str">
        <x:v>88–93</x:v>
      </x:c>
      <x:c r="X1140" s="68" t="str">
        <x:v>2026-07-27</x:v>
      </x:c>
    </x:row>
    <x:row r="1141">
      <x:c r="A1141" s="68" t="str">
        <x:v>V18IDX-003</x:v>
      </x:c>
      <x:c r="B1141" s="68" t="str">
        <x:v>Index and benchmark allocation power</x:v>
      </x:c>
      <x:c r="C1141" s="68" t="str">
        <x:v>ACT-FTSERUSSELL</x:v>
      </x:c>
      <x:c r="D1141" s="68" t="str">
        <x:v>FTSE Russell</x:v>
      </x:c>
      <x:c r="E1141" s="68" t="str">
        <x:v>ACT-BENCHMARKLICENSEES</x:v>
      </x:c>
      <x:c r="F1141" s="68" t="str">
        <x:v>Benchmark licensees</x:v>
      </x:c>
      <x:c r="G1141" s="68" t="str">
        <x:v>Provider → licensee</x:v>
      </x:c>
      <x:c r="H1141" s="68" t="str">
        <x:v>Ongoing</x:v>
      </x:c>
      <x:c r="I1141" s="68" t="str">
        <x:v>Index methodology and licence</x:v>
      </x:c>
      <x:c r="J1141" s="68" t="str">
        <x:v>INS-405; INS-406</x:v>
      </x:c>
      <x:c r="K1141" s="68" t="str">
        <x:v>Product-specific</x:v>
      </x:c>
      <x:c r="L1141" s="68" t="str">
        <x:v>Rules, classifications and index data</x:v>
      </x:c>
      <x:c r="M1141" s="68" t="str">
        <x:v>Tracked portfolio or benchmark contract</x:v>
      </x:c>
      <x:c r="N1141" s="68" t="str">
        <x:v>Rules-based classifications become allocation infrastructure</x:v>
      </x:c>
      <x:c r="O1141" s="68" t="str">
        <x:v>Knowledge; financial; contractual</x:v>
      </x:c>
      <x:c r="P1141" s="68" t="str">
        <x:v>E1</x:v>
      </x:c>
      <x:c r="Q1141" s="68" t="str">
        <x:v>High</x:v>
      </x:c>
      <x:c r="R1141" s="68" t="str">
        <x:v>SRC-839; SRC-840</x:v>
      </x:c>
      <x:c r="S1141" s="68" t="str">
        <x:v>FTSE Russell publishes governance and methodologies for licensed benchmarks.</x:v>
      </x:c>
      <x:c r="T1141" s="68" t="str">
        <x:v>Automatic control over all licensee trading.</x:v>
      </x:c>
      <x:c r="U1141" s="68" t="str">
        <x:v>Licensees choose products and replication methods.</x:v>
      </x:c>
      <x:c r="V1141" s="68" t="str">
        <x:v>Active</x:v>
      </x:c>
      <x:c r="W1141" s="68" t="str">
        <x:v>88–93</x:v>
      </x:c>
      <x:c r="X1141" s="68" t="str">
        <x:v>2026-07-27</x:v>
      </x:c>
    </x:row>
    <x:row r="1142">
      <x:c r="A1142" s="68" t="str">
        <x:v>V18IDX-004</x:v>
      </x:c>
      <x:c r="B1142" s="68" t="str">
        <x:v>Index and benchmark allocation power</x:v>
      </x:c>
      <x:c r="C1142" s="68" t="str">
        <x:v>ACT-MSCI</x:v>
      </x:c>
      <x:c r="D1142" s="68" t="str">
        <x:v>MSCI</x:v>
      </x:c>
      <x:c r="E1142" s="68" t="str">
        <x:v>ACT-BENCHMARKLICENSEES</x:v>
      </x:c>
      <x:c r="F1142" s="68" t="str">
        <x:v>Benchmark licensees</x:v>
      </x:c>
      <x:c r="G1142" s="68" t="str">
        <x:v>Provider → licensee</x:v>
      </x:c>
      <x:c r="H1142" s="68" t="str">
        <x:v>Ongoing</x:v>
      </x:c>
      <x:c r="I1142" s="68" t="str">
        <x:v>Index and classification licence</x:v>
      </x:c>
      <x:c r="J1142" s="68" t="str">
        <x:v>INS-405; INS-406</x:v>
      </x:c>
      <x:c r="K1142" s="68" t="str">
        <x:v>Product-specific</x:v>
      </x:c>
      <x:c r="L1142" s="68" t="str">
        <x:v>Index data and eligibility framework</x:v>
      </x:c>
      <x:c r="M1142" s="68" t="str">
        <x:v>Benchmark-linked investment product</x:v>
      </x:c>
      <x:c r="N1142" s="68" t="str">
        <x:v>Index data becomes a reusable allocation and performance-measurement interface</x:v>
      </x:c>
      <x:c r="O1142" s="68" t="str">
        <x:v>Knowledge; financial; contractual</x:v>
      </x:c>
      <x:c r="P1142" s="68" t="str">
        <x:v>E1</x:v>
      </x:c>
      <x:c r="Q1142" s="68" t="str">
        <x:v>High</x:v>
      </x:c>
      <x:c r="R1142" s="68" t="str">
        <x:v>SRC-013; SRC-014</x:v>
      </x:c>
      <x:c r="S1142" s="68" t="str">
        <x:v>MSCI indices are licensed and used by institutional products.</x:v>
      </x:c>
      <x:c r="T1142" s="68" t="str">
        <x:v>Ownership of investor assets or guarantee of tracking.</x:v>
      </x:c>
      <x:c r="U1142" s="68" t="str">
        <x:v>The existing V1 sources should be supplemented with current methodology files.</x:v>
      </x:c>
      <x:c r="V1142" s="68" t="str">
        <x:v>Active</x:v>
      </x:c>
      <x:c r="W1142" s="68" t="str">
        <x:v>88–93</x:v>
      </x:c>
      <x:c r="X1142" s="68" t="str">
        <x:v>2026-07-27</x:v>
      </x:c>
    </x:row>
    <x:row r="1143">
      <x:c r="A1143" s="68" t="str">
        <x:v>V18IDX-005</x:v>
      </x:c>
      <x:c r="B1143" s="68" t="str">
        <x:v>Index and benchmark allocation power</x:v>
      </x:c>
      <x:c r="C1143" s="68" t="str">
        <x:v>ACT-BENCHMARKLICENSEES</x:v>
      </x:c>
      <x:c r="D1143" s="68" t="str">
        <x:v>Benchmark licensees</x:v>
      </x:c>
      <x:c r="E1143" s="68" t="str">
        <x:v>ACT-INDEXTRACKINGFUNDS</x:v>
      </x:c>
      <x:c r="F1143" s="68" t="str">
        <x:v>Index-tracking funds</x:v>
      </x:c>
      <x:c r="G1143" s="68" t="str">
        <x:v>Sponsor → fund</x:v>
      </x:c>
      <x:c r="H1143" s="68" t="str">
        <x:v>Ongoing</x:v>
      </x:c>
      <x:c r="I1143" s="68" t="str">
        <x:v>Tracking mandate</x:v>
      </x:c>
      <x:c r="J1143" s="68" t="str">
        <x:v>INS-405; INS-406</x:v>
      </x:c>
      <x:c r="K1143" s="68" t="str">
        <x:v>AUM-specific</x:v>
      </x:c>
      <x:c r="L1143" s="68" t="str">
        <x:v>Licensed index and fund capital</x:v>
      </x:c>
      <x:c r="M1143" s="68" t="str">
        <x:v>Replicated or sampled portfolio</x:v>
      </x:c>
      <x:c r="N1143" s="68" t="str">
        <x:v>Fund sponsors convert benchmark weights into portfolio construction rules</x:v>
      </x:c>
      <x:c r="O1143" s="68" t="str">
        <x:v>Financial; operational; knowledge</x:v>
      </x:c>
      <x:c r="P1143" s="68" t="str">
        <x:v>S1</x:v>
      </x:c>
      <x:c r="Q1143" s="68" t="str">
        <x:v>High</x:v>
      </x:c>
      <x:c r="R1143" s="68" t="str">
        <x:v>SRC-836; SRC-837; SRC-838; SRC-839; SRC-840; SRC-841; SRC-842</x:v>
      </x:c>
      <x:c r="S1143" s="68" t="str">
        <x:v>Index-tracking products use benchmark methodologies and licences.</x:v>
      </x:c>
      <x:c r="T1143" s="68" t="str">
        <x:v>Exact replication or mechanical trading at one instant.</x:v>
      </x:c>
      <x:c r="U1143" s="68" t="str">
        <x:v>Sampling, buffers and implementation discretion can reduce immediate flow.</x:v>
      </x:c>
      <x:c r="V1143" s="68" t="str">
        <x:v>Active</x:v>
      </x:c>
      <x:c r="W1143" s="68" t="str">
        <x:v>88–93</x:v>
      </x:c>
      <x:c r="X1143" s="68" t="str">
        <x:v>2026-07-27</x:v>
      </x:c>
    </x:row>
    <x:row r="1144">
      <x:c r="A1144" s="68" t="str">
        <x:v>V18IDX-006</x:v>
      </x:c>
      <x:c r="B1144" s="68" t="str">
        <x:v>Index and benchmark allocation power</x:v>
      </x:c>
      <x:c r="C1144" s="68" t="str">
        <x:v>ACT-FTSERUSSELL</x:v>
      </x:c>
      <x:c r="D1144" s="68" t="str">
        <x:v>FTSE Russell</x:v>
      </x:c>
      <x:c r="E1144" s="68" t="str">
        <x:v>ACT-INSTITUTIONALALLOCATORS</x:v>
      </x:c>
      <x:c r="F1144" s="68" t="str">
        <x:v>Institutional allocators</x:v>
      </x:c>
      <x:c r="G1144" s="68" t="str">
        <x:v>Provider ↔ users</x:v>
      </x:c>
      <x:c r="H1144" s="68" t="str">
        <x:v>Consultation cycle</x:v>
      </x:c>
      <x:c r="I1144" s="68" t="str">
        <x:v>Market consultation and advisory committees</x:v>
      </x:c>
      <x:c r="J1144" s="68" t="str">
        <x:v>INS-406</x:v>
      </x:c>
      <x:c r="K1144" s="68" t="str">
        <x:v>Global user base</x:v>
      </x:c>
      <x:c r="L1144" s="68" t="str">
        <x:v>Institutional feedback</x:v>
      </x:c>
      <x:c r="M1144" s="68" t="str">
        <x:v>Methodology revision, retention or clarification</x:v>
      </x:c>
      <x:c r="N1144" s="68" t="str">
        <x:v>Consultation creates a formal feedback channel between asset owners and benchmark governance</x:v>
      </x:c>
      <x:c r="O1144" s="68" t="str">
        <x:v>Relational; knowledge; governance</x:v>
      </x:c>
      <x:c r="P1144" s="68" t="str">
        <x:v>E1</x:v>
      </x:c>
      <x:c r="Q1144" s="68" t="str">
        <x:v>High</x:v>
      </x:c>
      <x:c r="R1144" s="68" t="str">
        <x:v>SRC-841; SRC-842</x:v>
      </x:c>
      <x:c r="S1144" s="68" t="str">
        <x:v>FTSE Russell uses consultations and external committees in index governance.</x:v>
      </x:c>
      <x:c r="T1144" s="68" t="str">
        <x:v>User veto or proof that every comment changes a methodology.</x:v>
      </x:c>
      <x:c r="U1144" s="68" t="str">
        <x:v>Final authority remains within the provider’s governance structure.</x:v>
      </x:c>
      <x:c r="V1144" s="68" t="str">
        <x:v>Active</x:v>
      </x:c>
      <x:c r="W1144" s="68" t="str">
        <x:v>88–93</x:v>
      </x:c>
      <x:c r="X1144" s="68" t="str">
        <x:v>2026-07-27</x:v>
      </x:c>
    </x:row>
    <x:row r="1145">
      <x:c r="A1145" s="68" t="str">
        <x:v>V18IDX-007</x:v>
      </x:c>
      <x:c r="B1145" s="68" t="str">
        <x:v>Index and benchmark allocation power</x:v>
      </x:c>
      <x:c r="C1145" s="68" t="str">
        <x:v>ACT-SPDOWJONESINDICES</x:v>
      </x:c>
      <x:c r="D1145" s="68" t="str">
        <x:v>S&amp;P Dow Jones Indices</x:v>
      </x:c>
      <x:c r="E1145" s="68" t="str">
        <x:v>ACT-INSTITUTIONALALLOCATORS</x:v>
      </x:c>
      <x:c r="F1145" s="68" t="str">
        <x:v>Institutional allocators</x:v>
      </x:c>
      <x:c r="G1145" s="68" t="str">
        <x:v>Provider ↔ users</x:v>
      </x:c>
      <x:c r="H1145" s="68" t="str">
        <x:v>2026 consultation</x:v>
      </x:c>
      <x:c r="I1145" s="68" t="str">
        <x:v>Consultation on methodology treatment</x:v>
      </x:c>
      <x:c r="J1145" s="68" t="str">
        <x:v>INS-406</x:v>
      </x:c>
      <x:c r="K1145" s="68" t="str">
        <x:v>Index-specific</x:v>
      </x:c>
      <x:c r="L1145" s="68" t="str">
        <x:v>Market-participant comments</x:v>
      </x:c>
      <x:c r="M1145" s="68" t="str">
        <x:v>Published committee decision</x:v>
      </x:c>
      <x:c r="N1145" s="68" t="str">
        <x:v>Formal consultation makes benchmark changes contestable and documented</x:v>
      </x:c>
      <x:c r="O1145" s="68" t="str">
        <x:v>Knowledge; governance; reputational</x:v>
      </x:c>
      <x:c r="P1145" s="68" t="str">
        <x:v>E1</x:v>
      </x:c>
      <x:c r="Q1145" s="68" t="str">
        <x:v>Very high</x:v>
      </x:c>
      <x:c r="R1145" s="68" t="str">
        <x:v>SRC-838</x:v>
      </x:c>
      <x:c r="S1145" s="68" t="str">
        <x:v>S&amp;P DJI published consultation results and described committee monitoring.</x:v>
      </x:c>
      <x:c r="T1145" s="68" t="str">
        <x:v>Consensus among respondents or permanent methodology.</x:v>
      </x:c>
      <x:c r="U1145" s="68" t="str">
        <x:v>Index policy can change after future consultations.</x:v>
      </x:c>
      <x:c r="V1145" s="68" t="str">
        <x:v>Active</x:v>
      </x:c>
      <x:c r="W1145" s="68" t="str">
        <x:v>88–93</x:v>
      </x:c>
      <x:c r="X1145" s="68" t="str">
        <x:v>2026-07-27</x:v>
      </x:c>
    </x:row>
    <x:row r="1146">
      <x:c r="A1146" s="68" t="str">
        <x:v>V18PE-001</x:v>
      </x:c>
      <x:c r="B1146" s="68" t="str">
        <x:v>Private funds, delegated ownership and fund-level leverage</x:v>
      </x:c>
      <x:c r="C1146" s="68" t="str">
        <x:v>ACT-LIMITEDPARTNERS</x:v>
      </x:c>
      <x:c r="D1146" s="68" t="str">
        <x:v>Limited partners</x:v>
      </x:c>
      <x:c r="E1146" s="68" t="str">
        <x:v>ACT-PRIVATEEQUITYFUNDS</x:v>
      </x:c>
      <x:c r="F1146" s="68" t="str">
        <x:v>Private equity funds</x:v>
      </x:c>
      <x:c r="G1146" s="68" t="str">
        <x:v>Investor → fund</x:v>
      </x:c>
      <x:c r="H1146" s="68" t="str">
        <x:v>Commitment period</x:v>
      </x:c>
      <x:c r="I1146" s="68" t="str">
        <x:v>Capital commitment</x:v>
      </x:c>
      <x:c r="J1146" s="68" t="str">
        <x:v>INS-407; INS-408</x:v>
      </x:c>
      <x:c r="K1146" s="68" t="str">
        <x:v>Investor-specific</x:v>
      </x:c>
      <x:c r="L1146" s="68" t="str">
        <x:v>Institutional or private capital</x:v>
      </x:c>
      <x:c r="M1146" s="68" t="str">
        <x:v>Callable fund commitment</x:v>
      </x:c>
      <x:c r="N1146" s="68" t="str">
        <x:v>LP agreements convert long-duration savings into contingent private-market funding</x:v>
      </x:c>
      <x:c r="O1146" s="68" t="str">
        <x:v>Financial; temporal; ownership</x:v>
      </x:c>
      <x:c r="P1146" s="68" t="str">
        <x:v>E1</x:v>
      </x:c>
      <x:c r="Q1146" s="68" t="str">
        <x:v>High</x:v>
      </x:c>
      <x:c r="R1146" s="68" t="str">
        <x:v>SRC-817; SRC-824</x:v>
      </x:c>
      <x:c r="S1146" s="68" t="str">
        <x:v>Private-fund investors purchase interests and commit capital to adviser-managed vehicles.</x:v>
      </x:c>
      <x:c r="T1146" s="68" t="str">
        <x:v>Immediate full investment, liquidity or management control.</x:v>
      </x:c>
      <x:c r="U1146" s="68" t="str">
        <x:v>Terms vary widely by partnership agreement.</x:v>
      </x:c>
      <x:c r="V1146" s="68" t="str">
        <x:v>Active</x:v>
      </x:c>
      <x:c r="W1146" s="68" t="str">
        <x:v>88–93</x:v>
      </x:c>
      <x:c r="X1146" s="68" t="str">
        <x:v>2026-07-27</x:v>
      </x:c>
    </x:row>
    <x:row r="1147">
      <x:c r="A1147" s="68" t="str">
        <x:v>V18PE-002</x:v>
      </x:c>
      <x:c r="B1147" s="68" t="str">
        <x:v>Private funds, delegated ownership and fund-level leverage</x:v>
      </x:c>
      <x:c r="C1147" s="68" t="str">
        <x:v>ACT-GENERALPARTNERS</x:v>
      </x:c>
      <x:c r="D1147" s="68" t="str">
        <x:v>General partners</x:v>
      </x:c>
      <x:c r="E1147" s="68" t="str">
        <x:v>ACT-PRIVATEEQUITYFUNDS</x:v>
      </x:c>
      <x:c r="F1147" s="68" t="str">
        <x:v>Private equity funds</x:v>
      </x:c>
      <x:c r="G1147" s="68" t="str">
        <x:v>GP → fund</x:v>
      </x:c>
      <x:c r="H1147" s="68" t="str">
        <x:v>Fund life</x:v>
      </x:c>
      <x:c r="I1147" s="68" t="str">
        <x:v>Control and investment management</x:v>
      </x:c>
      <x:c r="J1147" s="68" t="str">
        <x:v>INS-407</x:v>
      </x:c>
      <x:c r="K1147" s="68" t="str">
        <x:v>Fund-wide</x:v>
      </x:c>
      <x:c r="L1147" s="68" t="str">
        <x:v>Delegated LP authority</x:v>
      </x:c>
      <x:c r="M1147" s="68" t="str">
        <x:v>Investment, financing and exit decisions</x:v>
      </x:c>
      <x:c r="N1147" s="68" t="str">
        <x:v>The partnership structure concentrates operational control in the GP</x:v>
      </x:c>
      <x:c r="O1147" s="68" t="str">
        <x:v>Ownership; governance; financial</x:v>
      </x:c>
      <x:c r="P1147" s="68" t="str">
        <x:v>E1</x:v>
      </x:c>
      <x:c r="Q1147" s="68" t="str">
        <x:v>High</x:v>
      </x:c>
      <x:c r="R1147" s="68" t="str">
        <x:v>SRC-817; SRC-824</x:v>
      </x:c>
      <x:c r="S1147" s="68" t="str">
        <x:v>Private funds are managed by advisers and controlling general partners under fund documents.</x:v>
      </x:c>
      <x:c r="T1147" s="68" t="str">
        <x:v>Unlimited discretion or beneficial ownership of all LP capital.</x:v>
      </x:c>
      <x:c r="U1147" s="68" t="str">
        <x:v>LP agreements, law and advisory duties constrain powers.</x:v>
      </x:c>
      <x:c r="V1147" s="68" t="str">
        <x:v>Active</x:v>
      </x:c>
      <x:c r="W1147" s="68" t="str">
        <x:v>88–93</x:v>
      </x:c>
      <x:c r="X1147" s="68" t="str">
        <x:v>2026-07-27</x:v>
      </x:c>
    </x:row>
    <x:row r="1148">
      <x:c r="A1148" s="68" t="str">
        <x:v>V18PE-003</x:v>
      </x:c>
      <x:c r="B1148" s="68" t="str">
        <x:v>Private funds, delegated ownership and fund-level leverage</x:v>
      </x:c>
      <x:c r="C1148" s="68" t="str">
        <x:v>ACT-PRIVATEEQUITYFUNDS</x:v>
      </x:c>
      <x:c r="D1148" s="68" t="str">
        <x:v>Private equity funds</x:v>
      </x:c>
      <x:c r="E1148" s="68" t="str">
        <x:v>ACT-PORTFOLIOCOMPANIES</x:v>
      </x:c>
      <x:c r="F1148" s="68" t="str">
        <x:v>Portfolio companies</x:v>
      </x:c>
      <x:c r="G1148" s="68" t="str">
        <x:v>Fund → company</x:v>
      </x:c>
      <x:c r="H1148" s="68" t="str">
        <x:v>Investment horizon</x:v>
      </x:c>
      <x:c r="I1148" s="68" t="str">
        <x:v>Equity acquisition and governance rights</x:v>
      </x:c>
      <x:c r="J1148" s="68" t="str">
        <x:v>INS-407</x:v>
      </x:c>
      <x:c r="K1148" s="68" t="str">
        <x:v>Deal-specific</x:v>
      </x:c>
      <x:c r="L1148" s="68" t="str">
        <x:v>Called capital and acquisition financing</x:v>
      </x:c>
      <x:c r="M1148" s="68" t="str">
        <x:v>Ownership, board rights and restructuring authority</x:v>
      </x:c>
      <x:c r="N1148" s="68" t="str">
        <x:v>Private funds convert pooled commitments into concentrated company control rights</x:v>
      </x:c>
      <x:c r="O1148" s="68" t="str">
        <x:v>Ownership; governance; financial</x:v>
      </x:c>
      <x:c r="P1148" s="68" t="str">
        <x:v>E1</x:v>
      </x:c>
      <x:c r="Q1148" s="68" t="str">
        <x:v>High</x:v>
      </x:c>
      <x:c r="R1148" s="68" t="str">
        <x:v>SRC-817; SRC-859</x:v>
      </x:c>
      <x:c r="S1148" s="68" t="str">
        <x:v>Private equity funds acquire portfolio-company interests and exercise contractual governance rights.</x:v>
      </x:c>
      <x:c r="T1148" s="68" t="str">
        <x:v>Uniform control, operating success or criminal motive.</x:v>
      </x:c>
      <x:c r="U1148" s="68" t="str">
        <x:v>Minority, growth and co-investment structures differ from buyouts.</x:v>
      </x:c>
      <x:c r="V1148" s="68" t="str">
        <x:v>Active</x:v>
      </x:c>
      <x:c r="W1148" s="68" t="str">
        <x:v>88–93</x:v>
      </x:c>
      <x:c r="X1148" s="68" t="str">
        <x:v>2026-07-27</x:v>
      </x:c>
    </x:row>
    <x:row r="1149">
      <x:c r="A1149" s="68" t="str">
        <x:v>V18PE-004</x:v>
      </x:c>
      <x:c r="B1149" s="68" t="str">
        <x:v>Private funds, delegated ownership and fund-level leverage</x:v>
      </x:c>
      <x:c r="C1149" s="68" t="str">
        <x:v>ACT-PRIVATEEQUITYFUNDS</x:v>
      </x:c>
      <x:c r="D1149" s="68" t="str">
        <x:v>Private equity funds</x:v>
      </x:c>
      <x:c r="E1149" s="68" t="str">
        <x:v>ACT-PRIVATEFUNDADVISERS</x:v>
      </x:c>
      <x:c r="F1149" s="68" t="str">
        <x:v>Private fund advisers</x:v>
      </x:c>
      <x:c r="G1149" s="68" t="str">
        <x:v>Fund → adviser</x:v>
      </x:c>
      <x:c r="H1149" s="68" t="str">
        <x:v>Fund life</x:v>
      </x:c>
      <x:c r="I1149" s="68" t="str">
        <x:v>Management fee</x:v>
      </x:c>
      <x:c r="J1149" s="68" t="str">
        <x:v>INS-410</x:v>
      </x:c>
      <x:c r="K1149" s="68" t="str">
        <x:v>Contract-specific</x:v>
      </x:c>
      <x:c r="L1149" s="68" t="str">
        <x:v>Committed or invested capital</x:v>
      </x:c>
      <x:c r="M1149" s="68" t="str">
        <x:v>Recurring manager compensation</x:v>
      </x:c>
      <x:c r="N1149" s="68" t="str">
        <x:v>Fund scale becomes revenue before investment gains are realised</x:v>
      </x:c>
      <x:c r="O1149" s="68" t="str">
        <x:v>Financial; relational; institutional</x:v>
      </x:c>
      <x:c r="P1149" s="68" t="str">
        <x:v>E1</x:v>
      </x:c>
      <x:c r="Q1149" s="68" t="str">
        <x:v>High</x:v>
      </x:c>
      <x:c r="R1149" s="68" t="str">
        <x:v>SRC-817; SRC-859</x:v>
      </x:c>
      <x:c r="S1149" s="68" t="str">
        <x:v>Private-fund documents allocate management fees to advisers.</x:v>
      </x:c>
      <x:c r="T1149" s="68" t="str">
        <x:v>Alignment of every fee with investor returns.</x:v>
      </x:c>
      <x:c r="U1149" s="68" t="str">
        <x:v>Fee bases and offsets vary.</x:v>
      </x:c>
      <x:c r="V1149" s="68" t="str">
        <x:v>Active</x:v>
      </x:c>
      <x:c r="W1149" s="68" t="str">
        <x:v>88–93</x:v>
      </x:c>
      <x:c r="X1149" s="68" t="str">
        <x:v>2026-07-27</x:v>
      </x:c>
    </x:row>
    <x:row r="1150">
      <x:c r="A1150" s="68" t="str">
        <x:v>V18PE-005</x:v>
      </x:c>
      <x:c r="B1150" s="68" t="str">
        <x:v>Private funds, delegated ownership and fund-level leverage</x:v>
      </x:c>
      <x:c r="C1150" s="68" t="str">
        <x:v>ACT-PRIVATEEQUITYFUNDS</x:v>
      </x:c>
      <x:c r="D1150" s="68" t="str">
        <x:v>Private equity funds</x:v>
      </x:c>
      <x:c r="E1150" s="68" t="str">
        <x:v>ACT-GENERALPARTNERS</x:v>
      </x:c>
      <x:c r="F1150" s="68" t="str">
        <x:v>General partners</x:v>
      </x:c>
      <x:c r="G1150" s="68" t="str">
        <x:v>Fund → GP</x:v>
      </x:c>
      <x:c r="H1150" s="68" t="str">
        <x:v>Realisation period</x:v>
      </x:c>
      <x:c r="I1150" s="68" t="str">
        <x:v>Carried-interest distribution</x:v>
      </x:c>
      <x:c r="J1150" s="68" t="str">
        <x:v>INS-411</x:v>
      </x:c>
      <x:c r="K1150" s="68" t="str">
        <x:v>Contract-specific</x:v>
      </x:c>
      <x:c r="L1150" s="68" t="str">
        <x:v>Realised gains after contractual waterfall</x:v>
      </x:c>
      <x:c r="M1150" s="68" t="str">
        <x:v>Performance-linked manager profit share</x:v>
      </x:c>
      <x:c r="N1150" s="68" t="str">
        <x:v>The distribution waterfall converts successful exits into GP compensation</x:v>
      </x:c>
      <x:c r="O1150" s="68" t="str">
        <x:v>Financial; ownership; incentive</x:v>
      </x:c>
      <x:c r="P1150" s="68" t="str">
        <x:v>E1</x:v>
      </x:c>
      <x:c r="Q1150" s="68" t="str">
        <x:v>High</x:v>
      </x:c>
      <x:c r="R1150" s="68" t="str">
        <x:v>SRC-817; SRC-859</x:v>
      </x:c>
      <x:c r="S1150" s="68" t="str">
        <x:v>Private-fund economics commonly include performance-linked carried interest.</x:v>
      </x:c>
      <x:c r="T1150" s="68" t="str">
        <x:v>Guaranteed carry or equivalence between gross and net returns.</x:v>
      </x:c>
      <x:c r="U1150" s="68" t="str">
        <x:v>Hurdles, clawbacks and taxation vary.</x:v>
      </x:c>
      <x:c r="V1150" s="68" t="str">
        <x:v>Active</x:v>
      </x:c>
      <x:c r="W1150" s="68" t="str">
        <x:v>88–93</x:v>
      </x:c>
      <x:c r="X1150" s="68" t="str">
        <x:v>2026-07-27</x:v>
      </x:c>
    </x:row>
    <x:row r="1151">
      <x:c r="A1151" s="68" t="str">
        <x:v>V18PE-006</x:v>
      </x:c>
      <x:c r="B1151" s="68" t="str">
        <x:v>Private funds, delegated ownership and fund-level leverage</x:v>
      </x:c>
      <x:c r="C1151" s="68" t="str">
        <x:v>ACT-PRIVATEFUNDADVISERS</x:v>
      </x:c>
      <x:c r="D1151" s="68" t="str">
        <x:v>Private fund advisers</x:v>
      </x:c>
      <x:c r="E1151" s="68" t="str">
        <x:v>ACT-SECURITIESANDEXCHANGECOM</x:v>
      </x:c>
      <x:c r="F1151" s="68" t="str">
        <x:v>Securities and Exchange Commission</x:v>
      </x:c>
      <x:c r="G1151" s="68" t="str">
        <x:v>Adviser → regulator</x:v>
      </x:c>
      <x:c r="H1151" s="68" t="str">
        <x:v>Annual and periodic</x:v>
      </x:c>
      <x:c r="I1151" s="68" t="str">
        <x:v>Form ADV and Form PF reporting</x:v>
      </x:c>
      <x:c r="J1151" s="68" t="str">
        <x:v>INS-402; INS-403</x:v>
      </x:c>
      <x:c r="K1151" s="68" t="str">
        <x:v>Threshold-dependent</x:v>
      </x:c>
      <x:c r="L1151" s="68" t="str">
        <x:v>Adviser and private-fund data</x:v>
      </x:c>
      <x:c r="M1151" s="68" t="str">
        <x:v>Supervisory dataset</x:v>
      </x:c>
      <x:c r="N1151" s="68" t="str">
        <x:v>Regulatory reporting partially illuminates otherwise private capital pools</x:v>
      </x:c>
      <x:c r="O1151" s="68" t="str">
        <x:v>Informational; legal; supervisory</x:v>
      </x:c>
      <x:c r="P1151" s="68" t="str">
        <x:v>E1</x:v>
      </x:c>
      <x:c r="Q1151" s="68" t="str">
        <x:v>Very high</x:v>
      </x:c>
      <x:c r="R1151" s="68" t="str">
        <x:v>SRC-817; SRC-818; SRC-819; SRC-820; SRC-821</x:v>
      </x:c>
      <x:c r="S1151" s="68" t="str">
        <x:v>SEC-registered private-fund advisers file Form ADV and qualifying advisers file Form PF.</x:v>
      </x:c>
      <x:c r="T1151" s="68" t="str">
        <x:v>Complete coverage of all private funds or public disclosure of confidential Form PF details.</x:v>
      </x:c>
      <x:c r="U1151" s="68" t="str">
        <x:v>Thresholds and exemptions create data gaps.</x:v>
      </x:c>
      <x:c r="V1151" s="68" t="str">
        <x:v>Active</x:v>
      </x:c>
      <x:c r="W1151" s="68" t="str">
        <x:v>88–93</x:v>
      </x:c>
      <x:c r="X1151" s="68" t="str">
        <x:v>2026-07-27</x:v>
      </x:c>
    </x:row>
    <x:row r="1152">
      <x:c r="A1152" s="68" t="str">
        <x:v>V18PE-007</x:v>
      </x:c>
      <x:c r="B1152" s="68" t="str">
        <x:v>Private funds, delegated ownership and fund-level leverage</x:v>
      </x:c>
      <x:c r="C1152" s="68" t="str">
        <x:v>ACT-SUBSCRIPTIONCREDITFACILITY</x:v>
      </x:c>
      <x:c r="D1152" s="68" t="str">
        <x:v>Subscription credit facility lenders</x:v>
      </x:c>
      <x:c r="E1152" s="68" t="str">
        <x:v>ACT-PRIVATEEQUITYFUNDS</x:v>
      </x:c>
      <x:c r="F1152" s="68" t="str">
        <x:v>Private equity funds</x:v>
      </x:c>
      <x:c r="G1152" s="68" t="str">
        <x:v>Lender → fund</x:v>
      </x:c>
      <x:c r="H1152" s="68" t="str">
        <x:v>Commitment period</x:v>
      </x:c>
      <x:c r="I1152" s="68" t="str">
        <x:v>Revolving credit secured by commitments</x:v>
      </x:c>
      <x:c r="J1152" s="68" t="str">
        <x:v>INS-412</x:v>
      </x:c>
      <x:c r="K1152" s="68" t="str">
        <x:v>Facility-specific</x:v>
      </x:c>
      <x:c r="L1152" s="68" t="str">
        <x:v>Uncalled LP commitments</x:v>
      </x:c>
      <x:c r="M1152" s="68" t="str">
        <x:v>Immediate fund liquidity</x:v>
      </x:c>
      <x:c r="N1152" s="68" t="str">
        <x:v>Banks convert future capital calls into present acquisition and expense funding</x:v>
      </x:c>
      <x:c r="O1152" s="68" t="str">
        <x:v>Financial; collateral; temporal</x:v>
      </x:c>
      <x:c r="P1152" s="68" t="str">
        <x:v>E1</x:v>
      </x:c>
      <x:c r="Q1152" s="68" t="str">
        <x:v>Moderate</x:v>
      </x:c>
      <x:c r="R1152" s="68" t="str">
        <x:v>SRC-848; SRC-849</x:v>
      </x:c>
      <x:c r="S1152" s="68" t="str">
        <x:v>Fund-level financing against commitments is a recognised private-market practice and bank exposure channel.</x:v>
      </x:c>
      <x:c r="T1152" s="68" t="str">
        <x:v>Improved underlying performance or absence of leverage risk.</x:v>
      </x:c>
      <x:c r="U1152" s="68" t="str">
        <x:v>Facility details are often private and require contract-level evidence.</x:v>
      </x:c>
      <x:c r="V1152" s="68" t="str">
        <x:v>Active</x:v>
      </x:c>
      <x:c r="W1152" s="68" t="str">
        <x:v>88–93</x:v>
      </x:c>
      <x:c r="X1152" s="68" t="str">
        <x:v>2026-07-27</x:v>
      </x:c>
    </x:row>
    <x:row r="1153">
      <x:c r="A1153" s="68" t="str">
        <x:v>V18PE-008</x:v>
      </x:c>
      <x:c r="B1153" s="68" t="str">
        <x:v>Private funds, delegated ownership and fund-level leverage</x:v>
      </x:c>
      <x:c r="C1153" s="68" t="str">
        <x:v>ACT-LIMITEDPARTNERS</x:v>
      </x:c>
      <x:c r="D1153" s="68" t="str">
        <x:v>Limited partners</x:v>
      </x:c>
      <x:c r="E1153" s="68" t="str">
        <x:v>ACT-SUBSCRIPTIONCREDITFACILITY</x:v>
      </x:c>
      <x:c r="F1153" s="68" t="str">
        <x:v>Subscription credit facility lenders</x:v>
      </x:c>
      <x:c r="G1153" s="68" t="str">
        <x:v>LP commitment → lender collateral support</x:v>
      </x:c>
      <x:c r="H1153" s="68" t="str">
        <x:v>Facility term</x:v>
      </x:c>
      <x:c r="I1153" s="68" t="str">
        <x:v>Capital-call enforceability</x:v>
      </x:c>
      <x:c r="J1153" s="68" t="str">
        <x:v>INS-408; INS-412</x:v>
      </x:c>
      <x:c r="K1153" s="68" t="str">
        <x:v>Commitment-specific</x:v>
      </x:c>
      <x:c r="L1153" s="68" t="str">
        <x:v>Unfunded commitment</x:v>
      </x:c>
      <x:c r="M1153" s="68" t="str">
        <x:v>Borrowing base and repayment source</x:v>
      </x:c>
      <x:c r="N1153" s="68" t="str">
        <x:v>Investor obligations become collateral supporting fund-level borrowing</x:v>
      </x:c>
      <x:c r="O1153" s="68" t="str">
        <x:v>Collateral; legal; financial</x:v>
      </x:c>
      <x:c r="P1153" s="68" t="str">
        <x:v>S1</x:v>
      </x:c>
      <x:c r="Q1153" s="68" t="str">
        <x:v>Moderate</x:v>
      </x:c>
      <x:c r="R1153" s="68" t="str">
        <x:v>SRC-848; SRC-849</x:v>
      </x:c>
      <x:c r="S1153" s="68" t="str">
        <x:v>Subscription facilities are generally supported by uncalled commitments and call rights.</x:v>
      </x:c>
      <x:c r="T1153" s="68" t="str">
        <x:v>Direct borrower status of every LP or lender ownership of LP assets.</x:v>
      </x:c>
      <x:c r="U1153" s="68" t="str">
        <x:v>Notice, exclusion and concentration rules vary.</x:v>
      </x:c>
      <x:c r="V1153" s="68" t="str">
        <x:v>Active</x:v>
      </x:c>
      <x:c r="W1153" s="68" t="str">
        <x:v>88–93</x:v>
      </x:c>
      <x:c r="X1153" s="68" t="str">
        <x:v>2026-07-27</x:v>
      </x:c>
    </x:row>
    <x:row r="1154">
      <x:c r="A1154" s="68" t="str">
        <x:v>V18PE-009</x:v>
      </x:c>
      <x:c r="B1154" s="68" t="str">
        <x:v>Private funds, delegated ownership and fund-level leverage</x:v>
      </x:c>
      <x:c r="C1154" s="68" t="str">
        <x:v>ACT-NAVFACILITYLENDERS</x:v>
      </x:c>
      <x:c r="D1154" s="68" t="str">
        <x:v>NAV facility lenders</x:v>
      </x:c>
      <x:c r="E1154" s="68" t="str">
        <x:v>ACT-PRIVATEEQUITYFUNDS</x:v>
      </x:c>
      <x:c r="F1154" s="68" t="str">
        <x:v>Private equity funds</x:v>
      </x:c>
      <x:c r="G1154" s="68" t="str">
        <x:v>Lender → fund</x:v>
      </x:c>
      <x:c r="H1154" s="68" t="str">
        <x:v>Later fund life</x:v>
      </x:c>
      <x:c r="I1154" s="68" t="str">
        <x:v>Portfolio-backed loan</x:v>
      </x:c>
      <x:c r="J1154" s="68" t="str">
        <x:v>INS-413</x:v>
      </x:c>
      <x:c r="K1154" s="68" t="str">
        <x:v>Facility-specific</x:v>
      </x:c>
      <x:c r="L1154" s="68" t="str">
        <x:v>Portfolio value and distributions</x:v>
      </x:c>
      <x:c r="M1154" s="68" t="str">
        <x:v>Fund liquidity or distributions</x:v>
      </x:c>
      <x:c r="N1154" s="68" t="str">
        <x:v>Fund assets become collateral for borrowing after much capital has been deployed</x:v>
      </x:c>
      <x:c r="O1154" s="68" t="str">
        <x:v>Financial; collateral; priority</x:v>
      </x:c>
      <x:c r="P1154" s="68" t="str">
        <x:v>S1</x:v>
      </x:c>
      <x:c r="Q1154" s="68" t="str">
        <x:v>Moderate</x:v>
      </x:c>
      <x:c r="R1154" s="68" t="str">
        <x:v>SRC-848; SRC-849</x:v>
      </x:c>
      <x:c r="S1154" s="68" t="str">
        <x:v>NAV facilities are used as fund-level liquidity instruments in private markets.</x:v>
      </x:c>
      <x:c r="T1154" s="68" t="str">
        <x:v>Objective portfolio value or equal treatment of all stakeholders.</x:v>
      </x:c>
      <x:c r="U1154" s="68" t="str">
        <x:v>Valuation and structural subordination are central risks.</x:v>
      </x:c>
      <x:c r="V1154" s="68" t="str">
        <x:v>Active</x:v>
      </x:c>
      <x:c r="W1154" s="68" t="str">
        <x:v>88–93</x:v>
      </x:c>
      <x:c r="X1154" s="68" t="str">
        <x:v>2026-07-27</x:v>
      </x:c>
    </x:row>
    <x:row r="1155">
      <x:c r="A1155" s="68" t="str">
        <x:v>V18PE-010</x:v>
      </x:c>
      <x:c r="B1155" s="68" t="str">
        <x:v>Retirement-private-market convergence</x:v>
      </x:c>
      <x:c r="C1155" s="68" t="str">
        <x:v>ACT-BLUEOWLCAPITAL</x:v>
      </x:c>
      <x:c r="D1155" s="68" t="str">
        <x:v>Blue Owl Capital</x:v>
      </x:c>
      <x:c r="E1155" s="68" t="str">
        <x:v>ACT-ALTERNATIVEASSETTARGETDATE</x:v>
      </x:c>
      <x:c r="F1155" s="68" t="str">
        <x:v>Alternative-asset target-date strategies</x:v>
      </x:c>
      <x:c r="G1155" s="68" t="str">
        <x:v>Manager → retirement product</x:v>
      </x:c>
      <x:c r="H1155" s="68" t="str">
        <x:v>2025 onward</x:v>
      </x:c>
      <x:c r="I1155" s="68" t="str">
        <x:v>Strategic partnership for defined-contribution private-market exposure</x:v>
      </x:c>
      <x:c r="J1155" s="68" t="str">
        <x:v>INS-392; INS-414</x:v>
      </x:c>
      <x:c r="K1155" s="68" t="str">
        <x:v>Product-development scale</x:v>
      </x:c>
      <x:c r="L1155" s="68" t="str">
        <x:v>Private-market capabilities and retirement distribution</x:v>
      </x:c>
      <x:c r="M1155" s="68" t="str">
        <x:v>Potential plan investment option</x:v>
      </x:c>
      <x:c r="N1155" s="68" t="str">
        <x:v>Alternative managers seek to convert retirement default flows into private-market capital</x:v>
      </x:c>
      <x:c r="O1155" s="68" t="str">
        <x:v>Financial; distribution; policy</x:v>
      </x:c>
      <x:c r="P1155" s="68" t="str">
        <x:v>E2</x:v>
      </x:c>
      <x:c r="Q1155" s="68" t="str">
        <x:v>High</x:v>
      </x:c>
      <x:c r="R1155" s="68" t="str">
        <x:v>SRC-860</x:v>
      </x:c>
      <x:c r="S1155" s="68" t="str">
        <x:v>Blue Owl and Voya announced a partnership aimed at bringing private-market investments to defined-contribution plans.</x:v>
      </x:c>
      <x:c r="T1155" s="68" t="str">
        <x:v>Actual plan adoption, performance benefit or final regulatory approval.</x:v>
      </x:c>
      <x:c r="U1155" s="68" t="str">
        <x:v>Commercial announcement and fiduciary selection are separate.</x:v>
      </x:c>
      <x:c r="V1155" s="68" t="str">
        <x:v>Active</x:v>
      </x:c>
      <x:c r="W1155" s="68" t="str">
        <x:v>88–93</x:v>
      </x:c>
      <x:c r="X1155" s="68" t="str">
        <x:v>2026-07-27</x:v>
      </x:c>
    </x:row>
    <x:row r="1156">
      <x:c r="A1156" s="68" t="str">
        <x:v>V18PC-001</x:v>
      </x:c>
      <x:c r="B1156" s="68" t="str">
        <x:v>Private credit and non-bank corporate lending</x:v>
      </x:c>
      <x:c r="C1156" s="68" t="str">
        <x:v>ACT-LIMITEDPARTNERS</x:v>
      </x:c>
      <x:c r="D1156" s="68" t="str">
        <x:v>Limited partners</x:v>
      </x:c>
      <x:c r="E1156" s="68" t="str">
        <x:v>ACT-PRIVATECREDITFUNDS</x:v>
      </x:c>
      <x:c r="F1156" s="68" t="str">
        <x:v>Private credit funds</x:v>
      </x:c>
      <x:c r="G1156" s="68" t="str">
        <x:v>Investor → fund</x:v>
      </x:c>
      <x:c r="H1156" s="68" t="str">
        <x:v>Commitment period</x:v>
      </x:c>
      <x:c r="I1156" s="68" t="str">
        <x:v>Capital commitment</x:v>
      </x:c>
      <x:c r="J1156" s="68" t="str">
        <x:v>INS-408</x:v>
      </x:c>
      <x:c r="K1156" s="68" t="str">
        <x:v>Investor-specific</x:v>
      </x:c>
      <x:c r="L1156" s="68" t="str">
        <x:v>Institutional savings</x:v>
      </x:c>
      <x:c r="M1156" s="68" t="str">
        <x:v>Callable lending capital</x:v>
      </x:c>
      <x:c r="N1156" s="68" t="str">
        <x:v>Long-duration commitments support illiquid direct loans</x:v>
      </x:c>
      <x:c r="O1156" s="68" t="str">
        <x:v>Financial; temporal; credit</x:v>
      </x:c>
      <x:c r="P1156" s="68" t="str">
        <x:v>E1</x:v>
      </x:c>
      <x:c r="Q1156" s="68" t="str">
        <x:v>High</x:v>
      </x:c>
      <x:c r="R1156" s="68" t="str">
        <x:v>SRC-817; SRC-843</x:v>
      </x:c>
      <x:c r="S1156" s="68" t="str">
        <x:v>Private credit funds pool investor capital for direct lending.</x:v>
      </x:c>
      <x:c r="T1156" s="68" t="str">
        <x:v>Immediate deployment or guaranteed yield.</x:v>
      </x:c>
      <x:c r="U1156" s="68" t="str">
        <x:v>Commitment, NAV and cash flow are distinct.</x:v>
      </x:c>
      <x:c r="V1156" s="68" t="str">
        <x:v>Active</x:v>
      </x:c>
      <x:c r="W1156" s="68" t="str">
        <x:v>88–93</x:v>
      </x:c>
      <x:c r="X1156" s="68" t="str">
        <x:v>2026-07-27</x:v>
      </x:c>
    </x:row>
    <x:row r="1157">
      <x:c r="A1157" s="68" t="str">
        <x:v>V18PC-002</x:v>
      </x:c>
      <x:c r="B1157" s="68" t="str">
        <x:v>Private credit and non-bank corporate lending</x:v>
      </x:c>
      <x:c r="C1157" s="68" t="str">
        <x:v>ACT-PRIVATECREDITFUNDS</x:v>
      </x:c>
      <x:c r="D1157" s="68" t="str">
        <x:v>Private credit funds</x:v>
      </x:c>
      <x:c r="E1157" s="68" t="str">
        <x:v>ACT-PORTFOLIOCOMPANIES</x:v>
      </x:c>
      <x:c r="F1157" s="68" t="str">
        <x:v>Portfolio companies</x:v>
      </x:c>
      <x:c r="G1157" s="68" t="str">
        <x:v>Fund → borrower</x:v>
      </x:c>
      <x:c r="H1157" s="68" t="str">
        <x:v>Loan term</x:v>
      </x:c>
      <x:c r="I1157" s="68" t="str">
        <x:v>Directly negotiated loan</x:v>
      </x:c>
      <x:c r="J1157" s="68" t="str">
        <x:v>INS-414</x:v>
      </x:c>
      <x:c r="K1157" s="68" t="str">
        <x:v>Deal-specific</x:v>
      </x:c>
      <x:c r="L1157" s="68" t="str">
        <x:v>Fund capital and underwriting</x:v>
      </x:c>
      <x:c r="M1157" s="68" t="str">
        <x:v>Corporate debt and covenant package</x:v>
      </x:c>
      <x:c r="N1157" s="68" t="str">
        <x:v>Non-bank funds convert institutional capital into borrower financing</x:v>
      </x:c>
      <x:c r="O1157" s="68" t="str">
        <x:v>Credit; financial; relational</x:v>
      </x:c>
      <x:c r="P1157" s="68" t="str">
        <x:v>E1</x:v>
      </x:c>
      <x:c r="Q1157" s="68" t="str">
        <x:v>Very high</x:v>
      </x:c>
      <x:c r="R1157" s="68" t="str">
        <x:v>SRC-843; SRC-848</x:v>
      </x:c>
      <x:c r="S1157" s="68" t="str">
        <x:v>BIS and Federal Reserve sources define private credit as non-bank, often directly negotiated business lending.</x:v>
      </x:c>
      <x:c r="T1157" s="68" t="str">
        <x:v>Absence of default risk, bank involvement or public-market exposure.</x:v>
      </x:c>
      <x:c r="U1157" s="68" t="str">
        <x:v>Definitions and deal structures vary.</x:v>
      </x:c>
      <x:c r="V1157" s="68" t="str">
        <x:v>Active</x:v>
      </x:c>
      <x:c r="W1157" s="68" t="str">
        <x:v>88–93</x:v>
      </x:c>
      <x:c r="X1157" s="68" t="str">
        <x:v>2026-07-27</x:v>
      </x:c>
    </x:row>
    <x:row r="1158">
      <x:c r="A1158" s="68" t="str">
        <x:v>V18PC-003</x:v>
      </x:c>
      <x:c r="B1158" s="68" t="str">
        <x:v>Private credit and non-bank corporate lending</x:v>
      </x:c>
      <x:c r="C1158" s="68" t="str">
        <x:v>ACT-PRIVATEFUNDADVISERS</x:v>
      </x:c>
      <x:c r="D1158" s="68" t="str">
        <x:v>Private fund advisers</x:v>
      </x:c>
      <x:c r="E1158" s="68" t="str">
        <x:v>ACT-PRIVATECREDITFUNDS</x:v>
      </x:c>
      <x:c r="F1158" s="68" t="str">
        <x:v>Private credit funds</x:v>
      </x:c>
      <x:c r="G1158" s="68" t="str">
        <x:v>Adviser → fund</x:v>
      </x:c>
      <x:c r="H1158" s="68" t="str">
        <x:v>Ongoing</x:v>
      </x:c>
      <x:c r="I1158" s="68" t="str">
        <x:v>Origination, underwriting and monitoring</x:v>
      </x:c>
      <x:c r="J1158" s="68" t="str">
        <x:v>INS-395; INS-414</x:v>
      </x:c>
      <x:c r="K1158" s="68" t="str">
        <x:v>Portfolio-specific</x:v>
      </x:c>
      <x:c r="L1158" s="68" t="str">
        <x:v>Manager expertise and mandate</x:v>
      </x:c>
      <x:c r="M1158" s="68" t="str">
        <x:v>Loan selection, pricing and workout decisions</x:v>
      </x:c>
      <x:c r="N1158" s="68" t="str">
        <x:v>Delegated underwriting concentrates information and control in the manager</x:v>
      </x:c>
      <x:c r="O1158" s="68" t="str">
        <x:v>Informational; credit; governance</x:v>
      </x:c>
      <x:c r="P1158" s="68" t="str">
        <x:v>E1</x:v>
      </x:c>
      <x:c r="Q1158" s="68" t="str">
        <x:v>High</x:v>
      </x:c>
      <x:c r="R1158" s="68" t="str">
        <x:v>SRC-817; SRC-843</x:v>
      </x:c>
      <x:c r="S1158" s="68" t="str">
        <x:v>Private-fund advisers manage private credit portfolios and report certain information under Form PF or ADV.</x:v>
      </x:c>
      <x:c r="T1158" s="68" t="str">
        <x:v>Beneficial ownership of assets or accurate valuation in every case.</x:v>
      </x:c>
      <x:c r="U1158" s="68" t="str">
        <x:v>Manager incentives and valuation policies require review.</x:v>
      </x:c>
      <x:c r="V1158" s="68" t="str">
        <x:v>Active</x:v>
      </x:c>
      <x:c r="W1158" s="68" t="str">
        <x:v>88–93</x:v>
      </x:c>
      <x:c r="X1158" s="68" t="str">
        <x:v>2026-07-27</x:v>
      </x:c>
    </x:row>
    <x:row r="1159">
      <x:c r="A1159" s="68" t="str">
        <x:v>V18PC-004</x:v>
      </x:c>
      <x:c r="B1159" s="68" t="str">
        <x:v>Private credit and non-bank corporate lending</x:v>
      </x:c>
      <x:c r="C1159" s="68" t="str">
        <x:v>ACT-PORTFOLIOCOMPANIES</x:v>
      </x:c>
      <x:c r="D1159" s="68" t="str">
        <x:v>Portfolio companies</x:v>
      </x:c>
      <x:c r="E1159" s="68" t="str">
        <x:v>ACT-PRIVATECREDITFUNDS</x:v>
      </x:c>
      <x:c r="F1159" s="68" t="str">
        <x:v>Private credit funds</x:v>
      </x:c>
      <x:c r="G1159" s="68" t="str">
        <x:v>Borrower → lender</x:v>
      </x:c>
      <x:c r="H1159" s="68" t="str">
        <x:v>Loan life</x:v>
      </x:c>
      <x:c r="I1159" s="68" t="str">
        <x:v>Interest, PIK and principal payments</x:v>
      </x:c>
      <x:c r="J1159" s="68" t="str">
        <x:v>INS-414</x:v>
      </x:c>
      <x:c r="K1159" s="68" t="str">
        <x:v>Loan-specific</x:v>
      </x:c>
      <x:c r="L1159" s="68" t="str">
        <x:v>Business cash flow</x:v>
      </x:c>
      <x:c r="M1159" s="68" t="str">
        <x:v>Debt service and lender return</x:v>
      </x:c>
      <x:c r="N1159" s="68" t="str">
        <x:v>Operating revenue is converted into contractual fund cash flows</x:v>
      </x:c>
      <x:c r="O1159" s="68" t="str">
        <x:v>Financial; credit; temporal</x:v>
      </x:c>
      <x:c r="P1159" s="68" t="str">
        <x:v>E1</x:v>
      </x:c>
      <x:c r="Q1159" s="68" t="str">
        <x:v>High</x:v>
      </x:c>
      <x:c r="R1159" s="68" t="str">
        <x:v>SRC-843; SRC-848</x:v>
      </x:c>
      <x:c r="S1159" s="68" t="str">
        <x:v>Private credit loans create borrower payment obligations, often at floating rates.</x:v>
      </x:c>
      <x:c r="T1159" s="68" t="str">
        <x:v>Capacity to pay through every cycle.</x:v>
      </x:c>
      <x:c r="U1159" s="68" t="str">
        <x:v>PIK can defer rather than resolve stress.</x:v>
      </x:c>
      <x:c r="V1159" s="68" t="str">
        <x:v>Active</x:v>
      </x:c>
      <x:c r="W1159" s="68" t="str">
        <x:v>88–93</x:v>
      </x:c>
      <x:c r="X1159" s="68" t="str">
        <x:v>2026-07-27</x:v>
      </x:c>
    </x:row>
    <x:row r="1160">
      <x:c r="A1160" s="68" t="str">
        <x:v>V18PC-005</x:v>
      </x:c>
      <x:c r="B1160" s="68" t="str">
        <x:v>Private credit and non-bank corporate lending</x:v>
      </x:c>
      <x:c r="C1160" s="68" t="str">
        <x:v>ACT-FEDERALRESERVEBOARD</x:v>
      </x:c>
      <x:c r="D1160" s="68" t="str">
        <x:v>Federal Reserve Board</x:v>
      </x:c>
      <x:c r="E1160" s="68" t="str">
        <x:v>ACT-PRIVATECREDITFUNDS</x:v>
      </x:c>
      <x:c r="F1160" s="68" t="str">
        <x:v>Private credit funds</x:v>
      </x:c>
      <x:c r="G1160" s="68" t="str">
        <x:v>Supervisor/analyst → sector</x:v>
      </x:c>
      <x:c r="H1160" s="68" t="str">
        <x:v>2025–2026</x:v>
      </x:c>
      <x:c r="I1160" s="68" t="str">
        <x:v>Financial-stability monitoring</x:v>
      </x:c>
      <x:c r="J1160" s="68" t="str">
        <x:v>INS-414</x:v>
      </x:c>
      <x:c r="K1160" s="68" t="str">
        <x:v>Riskier private-firm debt about 10% of total nonfinancial business debt in May 2026 report</x:v>
      </x:c>
      <x:c r="L1160" s="68" t="str">
        <x:v>Regulatory data and market estimates</x:v>
      </x:c>
      <x:c r="M1160" s="68" t="str">
        <x:v>Systemic-risk assessment</x:v>
      </x:c>
      <x:c r="N1160" s="68" t="str">
        <x:v>Official monitoring makes the expanding non-bank credit layer legible</x:v>
      </x:c>
      <x:c r="O1160" s="68" t="str">
        <x:v>Informational; systemic; policy</x:v>
      </x:c>
      <x:c r="P1160" s="68" t="str">
        <x:v>E1</x:v>
      </x:c>
      <x:c r="Q1160" s="68" t="str">
        <x:v>Very high</x:v>
      </x:c>
      <x:c r="R1160" s="68" t="str">
        <x:v>SRC-848</x:v>
      </x:c>
      <x:c r="S1160" s="68" t="str">
        <x:v>The May 2026 FSR reports continued growth in leveraged loans and private credit and identifies PIK use as a stress signal.</x:v>
      </x:c>
      <x:c r="T1160" s="68" t="str">
        <x:v>A forecast of imminent crisis or complete measurement of the sector.</x:v>
      </x:c>
      <x:c r="U1160" s="68" t="str">
        <x:v>Data remain fragmented and valuation is less frequent than public markets.</x:v>
      </x:c>
      <x:c r="V1160" s="68" t="str">
        <x:v>Active</x:v>
      </x:c>
      <x:c r="W1160" s="68" t="str">
        <x:v>88–93</x:v>
      </x:c>
      <x:c r="X1160" s="68" t="str">
        <x:v>2026-07-27</x:v>
      </x:c>
    </x:row>
    <x:row r="1161">
      <x:c r="A1161" s="68" t="str">
        <x:v>V18PC-006</x:v>
      </x:c>
      <x:c r="B1161" s="68" t="str">
        <x:v>Private credit and non-bank corporate lending</x:v>
      </x:c>
      <x:c r="C1161" s="68" t="str">
        <x:v>ACT-FEDERALRESERVEBOARD</x:v>
      </x:c>
      <x:c r="D1161" s="68" t="str">
        <x:v>Federal Reserve Board</x:v>
      </x:c>
      <x:c r="E1161" s="68" t="str">
        <x:v>ACT-PRIVATEFUNDADVISERS</x:v>
      </x:c>
      <x:c r="F1161" s="68" t="str">
        <x:v>Private fund advisers</x:v>
      </x:c>
      <x:c r="G1161" s="68" t="str">
        <x:v>Supervisor → NBFI sector</x:v>
      </x:c>
      <x:c r="H1161" s="68" t="str">
        <x:v>2025–2026</x:v>
      </x:c>
      <x:c r="I1161" s="68" t="str">
        <x:v>Bank–NBFI exposure analysis</x:v>
      </x:c>
      <x:c r="J1161" s="68" t="str">
        <x:v>INS-412; INS-413; INS-418</x:v>
      </x:c>
      <x:c r="K1161" s="68" t="str">
        <x:v>Bank commitments to NBFIs reached $2.6 trillion in 2025 Q4; private equity, BDCs and private credit were the largest category</x:v>
      </x:c>
      <x:c r="L1161" s="68" t="str">
        <x:v>Bank credit commitments</x:v>
      </x:c>
      <x:c r="M1161" s="68" t="str">
        <x:v>Assessment of non-bank leverage and spillovers</x:v>
      </x:c>
      <x:c r="N1161" s="68" t="str">
        <x:v>Bank balance sheets remain upstream funding nodes for market-based finance</x:v>
      </x:c>
      <x:c r="O1161" s="68" t="str">
        <x:v>Systemic; financial; informational</x:v>
      </x:c>
      <x:c r="P1161" s="68" t="str">
        <x:v>E1</x:v>
      </x:c>
      <x:c r="Q1161" s="68" t="str">
        <x:v>Very high</x:v>
      </x:c>
      <x:c r="R1161" s="68" t="str">
        <x:v>SRC-849; SRC-851</x:v>
      </x:c>
      <x:c r="S1161" s="68" t="str">
        <x:v>Federal Reserve reports identify rapid bank exposure growth to NBFIs and large commitments to PE, BDCs and private credit.</x:v>
      </x:c>
      <x:c r="T1161" s="68" t="str">
        <x:v>Full drawdown, loss or direct funding of every underlying loan.</x:v>
      </x:c>
      <x:c r="U1161" s="68" t="str">
        <x:v>Commitments, outstandings and collateral vary.</x:v>
      </x:c>
      <x:c r="V1161" s="68" t="str">
        <x:v>Active</x:v>
      </x:c>
      <x:c r="W1161" s="68" t="str">
        <x:v>88–93</x:v>
      </x:c>
      <x:c r="X1161" s="68" t="str">
        <x:v>2026-07-27</x:v>
      </x:c>
    </x:row>
    <x:row r="1162">
      <x:c r="A1162" s="68" t="str">
        <x:v>V18PC-007</x:v>
      </x:c>
      <x:c r="B1162" s="68" t="str">
        <x:v>Private credit and non-bank corporate lending</x:v>
      </x:c>
      <x:c r="C1162" s="68" t="str">
        <x:v>ACT-CALPERS</x:v>
      </x:c>
      <x:c r="D1162" s="68" t="str">
        <x:v>CalPERS</x:v>
      </x:c>
      <x:c r="E1162" s="68" t="str">
        <x:v>ACT-PRIVATECREDITFUNDS</x:v>
      </x:c>
      <x:c r="F1162" s="68" t="str">
        <x:v>Private credit funds</x:v>
      </x:c>
      <x:c r="G1162" s="68" t="str">
        <x:v>Allocator → private debt</x:v>
      </x:c>
      <x:c r="H1162" s="68" t="str">
        <x:v>Current 2026</x:v>
      </x:c>
      <x:c r="I1162" s="68" t="str">
        <x:v>Programme commitments and manager mandates</x:v>
      </x:c>
      <x:c r="J1162" s="68" t="str">
        <x:v>INS-408; INS-414</x:v>
      </x:c>
      <x:c r="K1162" s="68" t="str">
        <x:v>$49 billion commitments reported in June 2025 review</x:v>
      </x:c>
      <x:c r="L1162" s="68" t="str">
        <x:v>Pension assets</x:v>
      </x:c>
      <x:c r="M1162" s="68" t="str">
        <x:v>Direct-lending portfolio exposure</x:v>
      </x:c>
      <x:c r="N1162" s="68" t="str">
        <x:v>Public retirement savings become non-bank corporate credit</x:v>
      </x:c>
      <x:c r="O1162" s="68" t="str">
        <x:v>Financial; public; credit</x:v>
      </x:c>
      <x:c r="P1162" s="68" t="str">
        <x:v>E1</x:v>
      </x:c>
      <x:c r="Q1162" s="68" t="str">
        <x:v>Very high</x:v>
      </x:c>
      <x:c r="R1162" s="68" t="str">
        <x:v>SRC-844</x:v>
      </x:c>
      <x:c r="S1162" s="68" t="str">
        <x:v>CalPERS reports a dedicated private-debt programme and commitments.</x:v>
      </x:c>
      <x:c r="T1162" s="68" t="str">
        <x:v>Guaranteed performance or direct CalPERS underwriting of every loan.</x:v>
      </x:c>
      <x:c r="U1162" s="68" t="str">
        <x:v>External and internal management must be separated.</x:v>
      </x:c>
      <x:c r="V1162" s="68" t="str">
        <x:v>Active</x:v>
      </x:c>
      <x:c r="W1162" s="68" t="str">
        <x:v>88–93</x:v>
      </x:c>
      <x:c r="X1162" s="68" t="str">
        <x:v>2026-07-27</x:v>
      </x:c>
    </x:row>
    <x:row r="1163">
      <x:c r="A1163" s="68" t="str">
        <x:v>V18PC-008</x:v>
      </x:c>
      <x:c r="B1163" s="68" t="str">
        <x:v>Private credit and non-bank corporate lending</x:v>
      </x:c>
      <x:c r="C1163" s="68" t="str">
        <x:v>ACT-APOLLOGLOBALMANAGEMENT</x:v>
      </x:c>
      <x:c r="D1163" s="68" t="str">
        <x:v>Apollo Global Management</x:v>
      </x:c>
      <x:c r="E1163" s="68" t="str">
        <x:v>ACT-PORTFOLIOCOMPANIES</x:v>
      </x:c>
      <x:c r="F1163" s="68" t="str">
        <x:v>Portfolio companies</x:v>
      </x:c>
      <x:c r="G1163" s="68" t="str">
        <x:v>Manager/platform → borrowers</x:v>
      </x:c>
      <x:c r="H1163" s="68" t="str">
        <x:v>2025–2026</x:v>
      </x:c>
      <x:c r="I1163" s="68" t="str">
        <x:v>Origination and capital solutions</x:v>
      </x:c>
      <x:c r="J1163" s="68" t="str">
        <x:v>INS-414</x:v>
      </x:c>
      <x:c r="K1163" s="68" t="str">
        <x:v>Apollo reported more than $300 billion of 2025 origination activity across its platform</x:v>
      </x:c>
      <x:c r="L1163" s="68" t="str">
        <x:v>Institutional and insurance-linked capital</x:v>
      </x:c>
      <x:c r="M1163" s="68" t="str">
        <x:v>Corporate and asset-backed credit</x:v>
      </x:c>
      <x:c r="N1163" s="68" t="str">
        <x:v>A large alternative manager channels retirement and institutional capital into private lending</x:v>
      </x:c>
      <x:c r="O1163" s="68" t="str">
        <x:v>Financial; relational; credit</x:v>
      </x:c>
      <x:c r="P1163" s="68" t="str">
        <x:v>E1</x:v>
      </x:c>
      <x:c r="Q1163" s="68" t="str">
        <x:v>High</x:v>
      </x:c>
      <x:c r="R1163" s="68" t="str">
        <x:v>SRC-857; SRC-858</x:v>
      </x:c>
      <x:c r="S1163" s="68" t="str">
        <x:v>Apollo reports an integrated asset-management and retirement-services platform with large origination activity.</x:v>
      </x:c>
      <x:c r="T1163" s="68" t="str">
        <x:v>Every origination being private credit or risk-free alignment between Athene and fund investors.</x:v>
      </x:c>
      <x:c r="U1163" s="68" t="str">
        <x:v>Business lines and balance sheets must be separated.</x:v>
      </x:c>
      <x:c r="V1163" s="68" t="str">
        <x:v>Active</x:v>
      </x:c>
      <x:c r="W1163" s="68" t="str">
        <x:v>88–93</x:v>
      </x:c>
      <x:c r="X1163" s="68" t="str">
        <x:v>2026-07-27</x:v>
      </x:c>
    </x:row>
    <x:row r="1164">
      <x:c r="A1164" s="68" t="str">
        <x:v>V18PC-009</x:v>
      </x:c>
      <x:c r="B1164" s="68" t="str">
        <x:v>Private credit and non-bank corporate lending</x:v>
      </x:c>
      <x:c r="C1164" s="68" t="str">
        <x:v>ACT-BUSINESSDEVELOPMENTCOMPANI</x:v>
      </x:c>
      <x:c r="D1164" s="68" t="str">
        <x:v>Business development companies</x:v>
      </x:c>
      <x:c r="E1164" s="68" t="str">
        <x:v>ACT-PORTFOLIOCOMPANIES</x:v>
      </x:c>
      <x:c r="F1164" s="68" t="str">
        <x:v>Portfolio companies</x:v>
      </x:c>
      <x:c r="G1164" s="68" t="str">
        <x:v>BDC → borrower</x:v>
      </x:c>
      <x:c r="H1164" s="68" t="str">
        <x:v>Loan term</x:v>
      </x:c>
      <x:c r="I1164" s="68" t="str">
        <x:v>Middle-market debt and equity investment</x:v>
      </x:c>
      <x:c r="J1164" s="68" t="str">
        <x:v>INS-415</x:v>
      </x:c>
      <x:c r="K1164" s="68" t="str">
        <x:v>Portfolio-specific</x:v>
      </x:c>
      <x:c r="L1164" s="68" t="str">
        <x:v>Public investor capital and leverage</x:v>
      </x:c>
      <x:c r="M1164" s="68" t="str">
        <x:v>Business loan or equity position</x:v>
      </x:c>
      <x:c r="N1164" s="68" t="str">
        <x:v>A listed closed-end structure links public shareholders to private-company credit</x:v>
      </x:c>
      <x:c r="O1164" s="68" t="str">
        <x:v>Financial; credit; distribution</x:v>
      </x:c>
      <x:c r="P1164" s="68" t="str">
        <x:v>E1</x:v>
      </x:c>
      <x:c r="Q1164" s="68" t="str">
        <x:v>High</x:v>
      </x:c>
      <x:c r="R1164" s="68" t="str">
        <x:v>SRC-848; SRC-851</x:v>
      </x:c>
      <x:c r="S1164" s="68" t="str">
        <x:v>Federal Reserve and SEC materials identify BDCs as important private-credit providers and NBFI exposures.</x:v>
      </x:c>
      <x:c r="T1164" s="68" t="str">
        <x:v>Bank-deposit protection, daily redemption or absence of leverage.</x:v>
      </x:c>
      <x:c r="U1164" s="68" t="str">
        <x:v>BDC regulation and individual portfolio quality vary.</x:v>
      </x:c>
      <x:c r="V1164" s="68" t="str">
        <x:v>Active</x:v>
      </x:c>
      <x:c r="W1164" s="68" t="str">
        <x:v>88–93</x:v>
      </x:c>
      <x:c r="X1164" s="68" t="str">
        <x:v>2026-07-27</x:v>
      </x:c>
    </x:row>
    <x:row r="1165">
      <x:c r="A1165" s="68" t="str">
        <x:v>V18CLO-001</x:v>
      </x:c>
      <x:c r="B1165" s="68" t="str">
        <x:v>CLOs, leveraged loans and structured-credit waterfalls</x:v>
      </x:c>
      <x:c r="C1165" s="68" t="str">
        <x:v>ACT-LOANSYNDICATEBANKS</x:v>
      </x:c>
      <x:c r="D1165" s="68" t="str">
        <x:v>Loan syndicate banks</x:v>
      </x:c>
      <x:c r="E1165" s="68" t="str">
        <x:v>ACT-LEVERAGEDLOANBORROWERS</x:v>
      </x:c>
      <x:c r="F1165" s="68" t="str">
        <x:v>Leveraged loan borrowers</x:v>
      </x:c>
      <x:c r="G1165" s="68" t="str">
        <x:v>Arranger → borrower</x:v>
      </x:c>
      <x:c r="H1165" s="68" t="str">
        <x:v>Origination</x:v>
      </x:c>
      <x:c r="I1165" s="68" t="str">
        <x:v>Syndicated leveraged loan</x:v>
      </x:c>
      <x:c r="J1165" s="68" t="str">
        <x:v>INS-416</x:v>
      </x:c>
      <x:c r="K1165" s="68" t="str">
        <x:v>Loan-specific</x:v>
      </x:c>
      <x:c r="L1165" s="68" t="str">
        <x:v>Underwriting capacity and investor demand</x:v>
      </x:c>
      <x:c r="M1165" s="68" t="str">
        <x:v>Floating-rate corporate debt</x:v>
      </x:c>
      <x:c r="N1165" s="68" t="str">
        <x:v>Banks convert acquisition or refinancing needs into distributable institutional loans</x:v>
      </x:c>
      <x:c r="O1165" s="68" t="str">
        <x:v>Credit; financial; relational</x:v>
      </x:c>
      <x:c r="P1165" s="68" t="str">
        <x:v>E1</x:v>
      </x:c>
      <x:c r="Q1165" s="68" t="str">
        <x:v>High</x:v>
      </x:c>
      <x:c r="R1165" s="68" t="str">
        <x:v>SRC-848; SRC-850</x:v>
      </x:c>
      <x:c r="S1165" s="68" t="str">
        <x:v>Leveraged loans are arranged and distributed to institutional investors.</x:v>
      </x:c>
      <x:c r="T1165" s="68" t="str">
        <x:v>Bank retention of all credit risk or borrower solvency.</x:v>
      </x:c>
      <x:c r="U1165" s="68" t="str">
        <x:v>Underwriting and distribution exposures vary.</x:v>
      </x:c>
      <x:c r="V1165" s="68" t="str">
        <x:v>Active</x:v>
      </x:c>
      <x:c r="W1165" s="68" t="str">
        <x:v>88–93</x:v>
      </x:c>
      <x:c r="X1165" s="68" t="str">
        <x:v>2026-07-27</x:v>
      </x:c>
    </x:row>
    <x:row r="1166">
      <x:c r="A1166" s="68" t="str">
        <x:v>V18CLO-002</x:v>
      </x:c>
      <x:c r="B1166" s="68" t="str">
        <x:v>CLOs, leveraged loans and structured-credit waterfalls</x:v>
      </x:c>
      <x:c r="C1166" s="68" t="str">
        <x:v>ACT-COLLATERALIZEDLOANOBLIGATI</x:v>
      </x:c>
      <x:c r="D1166" s="68" t="str">
        <x:v>Collateralized loan obligations</x:v>
      </x:c>
      <x:c r="E1166" s="68" t="str">
        <x:v>ACT-LOANSYNDICATEBANKS</x:v>
      </x:c>
      <x:c r="F1166" s="68" t="str">
        <x:v>Loan syndicate banks</x:v>
      </x:c>
      <x:c r="G1166" s="68" t="str">
        <x:v>CLO → loan market</x:v>
      </x:c>
      <x:c r="H1166" s="68" t="str">
        <x:v>Ramp-up and reinvestment</x:v>
      </x:c>
      <x:c r="I1166" s="68" t="str">
        <x:v>Purchase of leveraged loans</x:v>
      </x:c>
      <x:c r="J1166" s="68" t="str">
        <x:v>INS-416; INS-417</x:v>
      </x:c>
      <x:c r="K1166" s="68" t="str">
        <x:v>Portfolio-specific</x:v>
      </x:c>
      <x:c r="L1166" s="68" t="str">
        <x:v>Tranched investor capital</x:v>
      </x:c>
      <x:c r="M1166" s="68" t="str">
        <x:v>Diversified loan collateral pool</x:v>
      </x:c>
      <x:c r="N1166" s="68" t="str">
        <x:v>CLO demand converts securitisation funding into leveraged-loan market capacity</x:v>
      </x:c>
      <x:c r="O1166" s="68" t="str">
        <x:v>Financial; credit; market</x:v>
      </x:c>
      <x:c r="P1166" s="68" t="str">
        <x:v>E1</x:v>
      </x:c>
      <x:c r="Q1166" s="68" t="str">
        <x:v>High</x:v>
      </x:c>
      <x:c r="R1166" s="68" t="str">
        <x:v>SRC-850; SRC-852</x:v>
      </x:c>
      <x:c r="S1166" s="68" t="str">
        <x:v>Federal Reserve research identifies CLOs as major buyers of leveraged loans.</x:v>
      </x:c>
      <x:c r="T1166" s="68" t="str">
        <x:v>CLO ownership of every leveraged loan or elimination of bank exposure.</x:v>
      </x:c>
      <x:c r="U1166" s="68" t="str">
        <x:v>Other funds, banks and insurers also hold loans.</x:v>
      </x:c>
      <x:c r="V1166" s="68" t="str">
        <x:v>Active</x:v>
      </x:c>
      <x:c r="W1166" s="68" t="str">
        <x:v>88–93</x:v>
      </x:c>
      <x:c r="X1166" s="68" t="str">
        <x:v>2026-07-27</x:v>
      </x:c>
    </x:row>
    <x:row r="1167">
      <x:c r="A1167" s="68" t="str">
        <x:v>V18CLO-003</x:v>
      </x:c>
      <x:c r="B1167" s="68" t="str">
        <x:v>CLOs, leveraged loans and structured-credit waterfalls</x:v>
      </x:c>
      <x:c r="C1167" s="68" t="str">
        <x:v>ACT-CLOMANAGERS</x:v>
      </x:c>
      <x:c r="D1167" s="68" t="str">
        <x:v>CLO managers</x:v>
      </x:c>
      <x:c r="E1167" s="68" t="str">
        <x:v>ACT-COLLATERALIZEDLOANOBLIGATI</x:v>
      </x:c>
      <x:c r="F1167" s="68" t="str">
        <x:v>Collateralized loan obligations</x:v>
      </x:c>
      <x:c r="G1167" s="68" t="str">
        <x:v>Manager → vehicle</x:v>
      </x:c>
      <x:c r="H1167" s="68" t="str">
        <x:v>CLO term</x:v>
      </x:c>
      <x:c r="I1167" s="68" t="str">
        <x:v>Collateral selection, trading and reinvestment</x:v>
      </x:c>
      <x:c r="J1167" s="68" t="str">
        <x:v>INS-417; INS-421</x:v>
      </x:c>
      <x:c r="K1167" s="68" t="str">
        <x:v>Transaction-specific</x:v>
      </x:c>
      <x:c r="L1167" s="68" t="str">
        <x:v>Loan-market information and mandate</x:v>
      </x:c>
      <x:c r="M1167" s="68" t="str">
        <x:v>Managed collateral portfolio</x:v>
      </x:c>
      <x:c r="N1167" s="68" t="str">
        <x:v>Manager expertise and discretion shape the risk behind fixed tranche claims</x:v>
      </x:c>
      <x:c r="O1167" s="68" t="str">
        <x:v>Informational; credit; governance</x:v>
      </x:c>
      <x:c r="P1167" s="68" t="str">
        <x:v>E1</x:v>
      </x:c>
      <x:c r="Q1167" s="68" t="str">
        <x:v>High</x:v>
      </x:c>
      <x:c r="R1167" s="68" t="str">
        <x:v>SRC-850; SRC-852</x:v>
      </x:c>
      <x:c r="S1167" s="68" t="str">
        <x:v>CLO structures employ managers to select and manage loan collateral subject to documents.</x:v>
      </x:c>
      <x:c r="T1167" s="68" t="str">
        <x:v>Unrestricted trading or identical incentives across tranches.</x:v>
      </x:c>
      <x:c r="U1167" s="68" t="str">
        <x:v>Reinvestment tests and eligibility criteria constrain the manager.</x:v>
      </x:c>
      <x:c r="V1167" s="68" t="str">
        <x:v>Active</x:v>
      </x:c>
      <x:c r="W1167" s="68" t="str">
        <x:v>88–93</x:v>
      </x:c>
      <x:c r="X1167" s="68" t="str">
        <x:v>2026-07-27</x:v>
      </x:c>
    </x:row>
    <x:row r="1168">
      <x:c r="A1168" s="68" t="str">
        <x:v>V18CLO-004</x:v>
      </x:c>
      <x:c r="B1168" s="68" t="str">
        <x:v>CLOs, leveraged loans and structured-credit waterfalls</x:v>
      </x:c>
      <x:c r="C1168" s="68" t="str">
        <x:v>ACT-CLODEBTINVESTORS</x:v>
      </x:c>
      <x:c r="D1168" s="68" t="str">
        <x:v>CLO debt investors</x:v>
      </x:c>
      <x:c r="E1168" s="68" t="str">
        <x:v>ACT-COLLATERALIZEDLOANOBLIGATI</x:v>
      </x:c>
      <x:c r="F1168" s="68" t="str">
        <x:v>Collateralized loan obligations</x:v>
      </x:c>
      <x:c r="G1168" s="68" t="str">
        <x:v>Investor → issuer</x:v>
      </x:c>
      <x:c r="H1168" s="68" t="str">
        <x:v>Issuance</x:v>
      </x:c>
      <x:c r="I1168" s="68" t="str">
        <x:v>Purchase of senior and mezzanine notes</x:v>
      </x:c>
      <x:c r="J1168" s="68" t="str">
        <x:v>INS-418; INS-419</x:v>
      </x:c>
      <x:c r="K1168" s="68" t="str">
        <x:v>Tranche-specific</x:v>
      </x:c>
      <x:c r="L1168" s="68" t="str">
        <x:v>Investor capital</x:v>
      </x:c>
      <x:c r="M1168" s="68" t="str">
        <x:v>Priority debt claim on collateral cash flows</x:v>
      </x:c>
      <x:c r="N1168" s="68" t="str">
        <x:v>Tranching attracts investors with different risk tolerances</x:v>
      </x:c>
      <x:c r="O1168" s="68" t="str">
        <x:v>Financial; credit; contractual</x:v>
      </x:c>
      <x:c r="P1168" s="68" t="str">
        <x:v>E1</x:v>
      </x:c>
      <x:c r="Q1168" s="68" t="str">
        <x:v>High</x:v>
      </x:c>
      <x:c r="R1168" s="68" t="str">
        <x:v>SRC-850; SRC-852</x:v>
      </x:c>
      <x:c r="S1168" s="68" t="str">
        <x:v>CLOs issue rated debt tranches to institutional investors.</x:v>
      </x:c>
      <x:c r="T1168" s="68" t="str">
        <x:v>Government guarantee or zero loss for senior tranches.</x:v>
      </x:c>
      <x:c r="U1168" s="68" t="str">
        <x:v>Ratings and structural protections are conditional.</x:v>
      </x:c>
      <x:c r="V1168" s="68" t="str">
        <x:v>Active</x:v>
      </x:c>
      <x:c r="W1168" s="68" t="str">
        <x:v>88–93</x:v>
      </x:c>
      <x:c r="X1168" s="68" t="str">
        <x:v>2026-07-27</x:v>
      </x:c>
    </x:row>
    <x:row r="1169">
      <x:c r="A1169" s="68" t="str">
        <x:v>V18CLO-005</x:v>
      </x:c>
      <x:c r="B1169" s="68" t="str">
        <x:v>CLOs, leveraged loans and structured-credit waterfalls</x:v>
      </x:c>
      <x:c r="C1169" s="68" t="str">
        <x:v>ACT-CLOEQUITYINVESTORS</x:v>
      </x:c>
      <x:c r="D1169" s="68" t="str">
        <x:v>CLO equity investors</x:v>
      </x:c>
      <x:c r="E1169" s="68" t="str">
        <x:v>ACT-COLLATERALIZEDLOANOBLIGATI</x:v>
      </x:c>
      <x:c r="F1169" s="68" t="str">
        <x:v>Collateralized loan obligations</x:v>
      </x:c>
      <x:c r="G1169" s="68" t="str">
        <x:v>Investor → issuer</x:v>
      </x:c>
      <x:c r="H1169" s="68" t="str">
        <x:v>Issuance</x:v>
      </x:c>
      <x:c r="I1169" s="68" t="str">
        <x:v>Purchase of residual tranche</x:v>
      </x:c>
      <x:c r="J1169" s="68" t="str">
        <x:v>INS-420</x:v>
      </x:c>
      <x:c r="K1169" s="68" t="str">
        <x:v>Residual</x:v>
      </x:c>
      <x:c r="L1169" s="68" t="str">
        <x:v>Risk capital</x:v>
      </x:c>
      <x:c r="M1169" s="68" t="str">
        <x:v>First-loss and residual cash-flow claim</x:v>
      </x:c>
      <x:c r="N1169" s="68" t="str">
        <x:v>Equity capital absorbs early losses in exchange for residual upside</x:v>
      </x:c>
      <x:c r="O1169" s="68" t="str">
        <x:v>Financial; ownership; incentive</x:v>
      </x:c>
      <x:c r="P1169" s="68" t="str">
        <x:v>E1</x:v>
      </x:c>
      <x:c r="Q1169" s="68" t="str">
        <x:v>High</x:v>
      </x:c>
      <x:c r="R1169" s="68" t="str">
        <x:v>SRC-850; SRC-852</x:v>
      </x:c>
      <x:c r="S1169" s="68" t="str">
        <x:v>CLO equity is subordinate to debt claims and receives residual cash flows.</x:v>
      </x:c>
      <x:c r="T1169" s="68" t="str">
        <x:v>Unlimited control or guaranteed high return.</x:v>
      </x:c>
      <x:c r="U1169" s="68" t="str">
        <x:v>Cash diversion tests can suspend equity distributions.</x:v>
      </x:c>
      <x:c r="V1169" s="68" t="str">
        <x:v>Active</x:v>
      </x:c>
      <x:c r="W1169" s="68" t="str">
        <x:v>88–93</x:v>
      </x:c>
      <x:c r="X1169" s="68" t="str">
        <x:v>2026-07-27</x:v>
      </x:c>
    </x:row>
    <x:row r="1170">
      <x:c r="A1170" s="68" t="str">
        <x:v>V18CLO-006</x:v>
      </x:c>
      <x:c r="B1170" s="68" t="str">
        <x:v>CLOs, leveraged loans and structured-credit waterfalls</x:v>
      </x:c>
      <x:c r="C1170" s="68" t="str">
        <x:v>ACT-COLLATERALIZEDLOANOBLIGATI</x:v>
      </x:c>
      <x:c r="D1170" s="68" t="str">
        <x:v>Collateralized loan obligations</x:v>
      </x:c>
      <x:c r="E1170" s="68" t="str">
        <x:v>ACT-CLODEBTINVESTORS</x:v>
      </x:c>
      <x:c r="F1170" s="68" t="str">
        <x:v>CLO debt investors</x:v>
      </x:c>
      <x:c r="G1170" s="68" t="str">
        <x:v>Issuer → investors</x:v>
      </x:c>
      <x:c r="H1170" s="68" t="str">
        <x:v>Payment dates</x:v>
      </x:c>
      <x:c r="I1170" s="68" t="str">
        <x:v>Priority interest and principal waterfall</x:v>
      </x:c>
      <x:c r="J1170" s="68" t="str">
        <x:v>INS-421</x:v>
      </x:c>
      <x:c r="K1170" s="68" t="str">
        <x:v>Tranche-specific</x:v>
      </x:c>
      <x:c r="L1170" s="68" t="str">
        <x:v>Loan interest, repayments and recoveries</x:v>
      </x:c>
      <x:c r="M1170" s="68" t="str">
        <x:v>Senior and mezzanine payments</x:v>
      </x:c>
      <x:c r="N1170" s="68" t="str">
        <x:v>Contractual priority converts common collateral into differentiated risk claims</x:v>
      </x:c>
      <x:c r="O1170" s="68" t="str">
        <x:v>Financial; legal; credit</x:v>
      </x:c>
      <x:c r="P1170" s="68" t="str">
        <x:v>E1</x:v>
      </x:c>
      <x:c r="Q1170" s="68" t="str">
        <x:v>High</x:v>
      </x:c>
      <x:c r="R1170" s="68" t="str">
        <x:v>SRC-850; SRC-852</x:v>
      </x:c>
      <x:c r="S1170" s="68" t="str">
        <x:v>CLO indentures specify payment priority and collateral tests.</x:v>
      </x:c>
      <x:c r="T1170" s="68" t="str">
        <x:v>Elimination of collateral credit risk.</x:v>
      </x:c>
      <x:c r="U1170" s="68" t="str">
        <x:v>Defaults and manager actions can erode protection.</x:v>
      </x:c>
      <x:c r="V1170" s="68" t="str">
        <x:v>Active</x:v>
      </x:c>
      <x:c r="W1170" s="68" t="str">
        <x:v>88–93</x:v>
      </x:c>
      <x:c r="X1170" s="68" t="str">
        <x:v>2026-07-27</x:v>
      </x:c>
    </x:row>
    <x:row r="1171">
      <x:c r="A1171" s="68" t="str">
        <x:v>V18CLO-007</x:v>
      </x:c>
      <x:c r="B1171" s="68" t="str">
        <x:v>CLOs, leveraged loans and structured-credit waterfalls</x:v>
      </x:c>
      <x:c r="C1171" s="68" t="str">
        <x:v>ACT-COLLATERALIZEDLOANOBLIGATI</x:v>
      </x:c>
      <x:c r="D1171" s="68" t="str">
        <x:v>Collateralized loan obligations</x:v>
      </x:c>
      <x:c r="E1171" s="68" t="str">
        <x:v>ACT-CLOEQUITYINVESTORS</x:v>
      </x:c>
      <x:c r="F1171" s="68" t="str">
        <x:v>CLO equity investors</x:v>
      </x:c>
      <x:c r="G1171" s="68" t="str">
        <x:v>Issuer → equity</x:v>
      </x:c>
      <x:c r="H1171" s="68" t="str">
        <x:v>Payment dates</x:v>
      </x:c>
      <x:c r="I1171" s="68" t="str">
        <x:v>Residual distribution</x:v>
      </x:c>
      <x:c r="J1171" s="68" t="str">
        <x:v>INS-420; INS-421</x:v>
      </x:c>
      <x:c r="K1171" s="68" t="str">
        <x:v>Residual after tests</x:v>
      </x:c>
      <x:c r="L1171" s="68" t="str">
        <x:v>Excess collateral cash flow</x:v>
      </x:c>
      <x:c r="M1171" s="68" t="str">
        <x:v>Equity distribution or reinvestment</x:v>
      </x:c>
      <x:c r="N1171" s="68" t="str">
        <x:v>The residual tranche receives cash only after senior claims and structural tests</x:v>
      </x:c>
      <x:c r="O1171" s="68" t="str">
        <x:v>Financial; incentive; temporal</x:v>
      </x:c>
      <x:c r="P1171" s="68" t="str">
        <x:v>E1</x:v>
      </x:c>
      <x:c r="Q1171" s="68" t="str">
        <x:v>High</x:v>
      </x:c>
      <x:c r="R1171" s="68" t="str">
        <x:v>SRC-850; SRC-852</x:v>
      </x:c>
      <x:c r="S1171" s="68" t="str">
        <x:v>CLO equity receives residual cash after fees, debt and tests.</x:v>
      </x:c>
      <x:c r="T1171" s="68" t="str">
        <x:v>Stable or guaranteed distribution.</x:v>
      </x:c>
      <x:c r="U1171" s="68" t="str">
        <x:v>Overcollateralisation failures can divert cash.</x:v>
      </x:c>
      <x:c r="V1171" s="68" t="str">
        <x:v>Active</x:v>
      </x:c>
      <x:c r="W1171" s="68" t="str">
        <x:v>88–93</x:v>
      </x:c>
      <x:c r="X1171" s="68" t="str">
        <x:v>2026-07-27</x:v>
      </x:c>
    </x:row>
    <x:row r="1172">
      <x:c r="A1172" s="68" t="str">
        <x:v>V18CLO-008</x:v>
      </x:c>
      <x:c r="B1172" s="68" t="str">
        <x:v>CLOs, leveraged loans and structured-credit waterfalls</x:v>
      </x:c>
      <x:c r="C1172" s="68" t="str">
        <x:v>ACT-CLOTRUSTEES</x:v>
      </x:c>
      <x:c r="D1172" s="68" t="str">
        <x:v>CLO trustees</x:v>
      </x:c>
      <x:c r="E1172" s="68" t="str">
        <x:v>ACT-COLLATERALIZEDLOANOBLIGATI</x:v>
      </x:c>
      <x:c r="F1172" s="68" t="str">
        <x:v>Collateralized loan obligations</x:v>
      </x:c>
      <x:c r="G1172" s="68" t="str">
        <x:v>Trustee → vehicle</x:v>
      </x:c>
      <x:c r="H1172" s="68" t="str">
        <x:v>CLO term</x:v>
      </x:c>
      <x:c r="I1172" s="68" t="str">
        <x:v>Account control, test calculation and waterfall administration</x:v>
      </x:c>
      <x:c r="J1172" s="68" t="str">
        <x:v>INS-421</x:v>
      </x:c>
      <x:c r="K1172" s="68" t="str">
        <x:v>Transaction-specific</x:v>
      </x:c>
      <x:c r="L1172" s="68" t="str">
        <x:v>Collateral records and cash</x:v>
      </x:c>
      <x:c r="M1172" s="68" t="str">
        <x:v>Contract-compliant payments and reports</x:v>
      </x:c>
      <x:c r="N1172" s="68" t="str">
        <x:v>The trustee operationalises indenture priority and investor protections</x:v>
      </x:c>
      <x:c r="O1172" s="68" t="str">
        <x:v>Operational; legal; informational</x:v>
      </x:c>
      <x:c r="P1172" s="68" t="str">
        <x:v>E1</x:v>
      </x:c>
      <x:c r="Q1172" s="68" t="str">
        <x:v>High</x:v>
      </x:c>
      <x:c r="R1172" s="68" t="str">
        <x:v>SRC-850; SRC-852</x:v>
      </x:c>
      <x:c r="S1172" s="68" t="str">
        <x:v>CLO trustees administer accounts, reporting and payment mechanics under transaction documents.</x:v>
      </x:c>
      <x:c r="T1172" s="68" t="str">
        <x:v>Independent investment management or guarantee of collateral performance.</x:v>
      </x:c>
      <x:c r="U1172" s="68" t="str">
        <x:v>Trustee duties are contractual and often ministerial.</x:v>
      </x:c>
      <x:c r="V1172" s="68" t="str">
        <x:v>Active</x:v>
      </x:c>
      <x:c r="W1172" s="68" t="str">
        <x:v>88–93</x:v>
      </x:c>
      <x:c r="X1172" s="68" t="str">
        <x:v>2026-07-27</x:v>
      </x:c>
    </x:row>
    <x:row r="1173">
      <x:c r="A1173" s="68" t="str">
        <x:v>V18CLO-009</x:v>
      </x:c>
      <x:c r="B1173" s="68" t="str">
        <x:v>CLOs, leveraged loans and structured-credit waterfalls</x:v>
      </x:c>
      <x:c r="C1173" s="68" t="str">
        <x:v>ACT-SPGLOBALRATINGS</x:v>
      </x:c>
      <x:c r="D1173" s="68" t="str">
        <x:v>S&amp;P Global Ratings</x:v>
      </x:c>
      <x:c r="E1173" s="68" t="str">
        <x:v>ACT-CLODEBTINVESTORS</x:v>
      </x:c>
      <x:c r="F1173" s="68" t="str">
        <x:v>CLO debt investors</x:v>
      </x:c>
      <x:c r="G1173" s="68" t="str">
        <x:v>Rating agency → investors</x:v>
      </x:c>
      <x:c r="H1173" s="68" t="str">
        <x:v>Issuance and surveillance</x:v>
      </x:c>
      <x:c r="I1173" s="68" t="str">
        <x:v>Credit rating of CLO tranches</x:v>
      </x:c>
      <x:c r="J1173" s="68" t="str">
        <x:v>INS-418; INS-419</x:v>
      </x:c>
      <x:c r="K1173" s="68" t="str">
        <x:v>Tranche-specific</x:v>
      </x:c>
      <x:c r="L1173" s="68" t="str">
        <x:v>Collateral assumptions and structural analysis</x:v>
      </x:c>
      <x:c r="M1173" s="68" t="str">
        <x:v>Published rating opinion</x:v>
      </x:c>
      <x:c r="N1173" s="68" t="str">
        <x:v>Ratings compress complex default and waterfall assumptions into reusable risk categories</x:v>
      </x:c>
      <x:c r="O1173" s="68" t="str">
        <x:v>Informational; reputational; financial</x:v>
      </x:c>
      <x:c r="P1173" s="68" t="str">
        <x:v>E1</x:v>
      </x:c>
      <x:c r="Q1173" s="68" t="str">
        <x:v>High</x:v>
      </x:c>
      <x:c r="R1173" s="68" t="str">
        <x:v>SRC-850; SRC-852</x:v>
      </x:c>
      <x:c r="S1173" s="68" t="str">
        <x:v>CLO debt tranches commonly receive ratings used by institutional investors.</x:v>
      </x:c>
      <x:c r="T1173" s="68" t="str">
        <x:v>Guarantee of repayment or statement about CLO equity.</x:v>
      </x:c>
      <x:c r="U1173" s="68" t="str">
        <x:v>Ratings are opinions and can change.</x:v>
      </x:c>
      <x:c r="V1173" s="68" t="str">
        <x:v>Active</x:v>
      </x:c>
      <x:c r="W1173" s="68" t="str">
        <x:v>88–93</x:v>
      </x:c>
      <x:c r="X1173" s="68" t="str">
        <x:v>2026-07-27</x:v>
      </x:c>
    </x:row>
    <x:row r="1174">
      <x:c r="A1174" s="68" t="str">
        <x:v>V18CLO-010</x:v>
      </x:c>
      <x:c r="B1174" s="68" t="str">
        <x:v>CLOs, leveraged loans and structured-credit waterfalls</x:v>
      </x:c>
      <x:c r="C1174" s="68" t="str">
        <x:v>ACT-MOODYSRATINGS</x:v>
      </x:c>
      <x:c r="D1174" s="68" t="str">
        <x:v>Moodys Ratings</x:v>
      </x:c>
      <x:c r="E1174" s="68" t="str">
        <x:v>ACT-CLODEBTINVESTORS</x:v>
      </x:c>
      <x:c r="F1174" s="68" t="str">
        <x:v>CLO debt investors</x:v>
      </x:c>
      <x:c r="G1174" s="68" t="str">
        <x:v>Rating agency → investors</x:v>
      </x:c>
      <x:c r="H1174" s="68" t="str">
        <x:v>Issuance and surveillance</x:v>
      </x:c>
      <x:c r="I1174" s="68" t="str">
        <x:v>Credit rating of CLO tranches</x:v>
      </x:c>
      <x:c r="J1174" s="68" t="str">
        <x:v>INS-418; INS-419</x:v>
      </x:c>
      <x:c r="K1174" s="68" t="str">
        <x:v>Tranche-specific</x:v>
      </x:c>
      <x:c r="L1174" s="68" t="str">
        <x:v>Collateral and structure data</x:v>
      </x:c>
      <x:c r="M1174" s="68" t="str">
        <x:v>Published rating opinion</x:v>
      </x:c>
      <x:c r="N1174" s="68" t="str">
        <x:v>Rating methodologies influence eligibility and capital treatment for structured-credit investors</x:v>
      </x:c>
      <x:c r="O1174" s="68" t="str">
        <x:v>Informational; financial; regulatory</x:v>
      </x:c>
      <x:c r="P1174" s="68" t="str">
        <x:v>E1</x:v>
      </x:c>
      <x:c r="Q1174" s="68" t="str">
        <x:v>High</x:v>
      </x:c>
      <x:c r="R1174" s="68" t="str">
        <x:v>SRC-850; SRC-852</x:v>
      </x:c>
      <x:c r="S1174" s="68" t="str">
        <x:v>Moody’s is a major structured-credit rating agency.</x:v>
      </x:c>
      <x:c r="T1174" s="68" t="str">
        <x:v>Guaranteed performance or single-agency consensus.</x:v>
      </x:c>
      <x:c r="U1174" s="68" t="str">
        <x:v>Agency methodologies and ratings can diverge.</x:v>
      </x:c>
      <x:c r="V1174" s="68" t="str">
        <x:v>Active</x:v>
      </x:c>
      <x:c r="W1174" s="68" t="str">
        <x:v>88–93</x:v>
      </x:c>
      <x:c r="X1174" s="68" t="str">
        <x:v>2026-07-27</x:v>
      </x:c>
    </x:row>
    <x:row r="1175">
      <x:c r="A1175" s="68" t="str">
        <x:v>V18CLO-011</x:v>
      </x:c>
      <x:c r="B1175" s="68" t="str">
        <x:v>CLOs, leveraged loans and structured-credit waterfalls</x:v>
      </x:c>
      <x:c r="C1175" s="68" t="str">
        <x:v>ACT-FITCHRATINGS</x:v>
      </x:c>
      <x:c r="D1175" s="68" t="str">
        <x:v>Fitch Ratings</x:v>
      </x:c>
      <x:c r="E1175" s="68" t="str">
        <x:v>ACT-CLODEBTINVESTORS</x:v>
      </x:c>
      <x:c r="F1175" s="68" t="str">
        <x:v>CLO debt investors</x:v>
      </x:c>
      <x:c r="G1175" s="68" t="str">
        <x:v>Rating agency → investors</x:v>
      </x:c>
      <x:c r="H1175" s="68" t="str">
        <x:v>Issuance and surveillance</x:v>
      </x:c>
      <x:c r="I1175" s="68" t="str">
        <x:v>Credit rating of CLO tranches</x:v>
      </x:c>
      <x:c r="J1175" s="68" t="str">
        <x:v>INS-418; INS-419</x:v>
      </x:c>
      <x:c r="K1175" s="68" t="str">
        <x:v>Tranche-specific</x:v>
      </x:c>
      <x:c r="L1175" s="68" t="str">
        <x:v>Collateral and waterfall analysis</x:v>
      </x:c>
      <x:c r="M1175" s="68" t="str">
        <x:v>Published rating opinion</x:v>
      </x:c>
      <x:c r="N1175" s="68" t="str">
        <x:v>A third rating framework provides additional classification and market access</x:v>
      </x:c>
      <x:c r="O1175" s="68" t="str">
        <x:v>Informational; financial; regulatory</x:v>
      </x:c>
      <x:c r="P1175" s="68" t="str">
        <x:v>E1</x:v>
      </x:c>
      <x:c r="Q1175" s="68" t="str">
        <x:v>High</x:v>
      </x:c>
      <x:c r="R1175" s="68" t="str">
        <x:v>SRC-850; SRC-852</x:v>
      </x:c>
      <x:c r="S1175" s="68" t="str">
        <x:v>Fitch rates structured-credit tranches and publishes methodologies.</x:v>
      </x:c>
      <x:c r="T1175" s="68" t="str">
        <x:v>Elimination of model risk or guaranteed recovery.</x:v>
      </x:c>
      <x:c r="U1175" s="68" t="str">
        <x:v>Ratings must be mapped to exact transactions.</x:v>
      </x:c>
      <x:c r="V1175" s="68" t="str">
        <x:v>Active</x:v>
      </x:c>
      <x:c r="W1175" s="68" t="str">
        <x:v>88–93</x:v>
      </x:c>
      <x:c r="X1175" s="68" t="str">
        <x:v>2026-07-27</x:v>
      </x:c>
    </x:row>
    <x:row r="1176">
      <x:c r="A1176" s="68" t="str">
        <x:v>V18CLO-012</x:v>
      </x:c>
      <x:c r="B1176" s="68" t="str">
        <x:v>CLOs, leveraged loans and structured-credit waterfalls</x:v>
      </x:c>
      <x:c r="C1176" s="68" t="str">
        <x:v>ACT-FEDERALRESERVEBOARD</x:v>
      </x:c>
      <x:c r="D1176" s="68" t="str">
        <x:v>Federal Reserve Board</x:v>
      </x:c>
      <x:c r="E1176" s="68" t="str">
        <x:v>ACT-COLLATERALIZEDLOANOBLIGATI</x:v>
      </x:c>
      <x:c r="F1176" s="68" t="str">
        <x:v>Collateralized loan obligations</x:v>
      </x:c>
      <x:c r="G1176" s="68" t="str">
        <x:v>Supervisor/analyst → sector</x:v>
      </x:c>
      <x:c r="H1176" s="68" t="str">
        <x:v>2025–2026</x:v>
      </x:c>
      <x:c r="I1176" s="68" t="str">
        <x:v>Monitoring bank credit to CLOs and structured vehicles</x:v>
      </x:c>
      <x:c r="J1176" s="68" t="str">
        <x:v>INS-417; INS-418; INS-419; INS-420; INS-421</x:v>
      </x:c>
      <x:c r="K1176" s="68" t="str">
        <x:v>Bank credit growth was strong for CLO and related vehicle categories in 2025</x:v>
      </x:c>
      <x:c r="L1176" s="68" t="str">
        <x:v>Bank commitments and structured-credit data</x:v>
      </x:c>
      <x:c r="M1176" s="68" t="str">
        <x:v>Financial-stability assessment</x:v>
      </x:c>
      <x:c r="N1176" s="68" t="str">
        <x:v>Official analysis connects securitisation vehicles back to bank funding and systemic risk</x:v>
      </x:c>
      <x:c r="O1176" s="68" t="str">
        <x:v>Systemic; informational; policy</x:v>
      </x:c>
      <x:c r="P1176" s="68" t="str">
        <x:v>E1</x:v>
      </x:c>
      <x:c r="Q1176" s="68" t="str">
        <x:v>Very high</x:v>
      </x:c>
      <x:c r="R1176" s="68" t="str">
        <x:v>SRC-851; SRC-852</x:v>
      </x:c>
      <x:c r="S1176" s="68" t="str">
        <x:v>Federal Reserve reports track bank exposure growth to CLOs, ABS and other NBFIs.</x:v>
      </x:c>
      <x:c r="T1176" s="68" t="str">
        <x:v>Imminent failure or identical risk across all vehicles.</x:v>
      </x:c>
      <x:c r="U1176" s="68" t="str">
        <x:v>Commitments, warehouses and final securities holdings must be separated.</x:v>
      </x:c>
      <x:c r="V1176" s="68" t="str">
        <x:v>Active</x:v>
      </x:c>
      <x:c r="W1176" s="68" t="str">
        <x:v>88–93</x:v>
      </x:c>
      <x:c r="X1176" s="68" t="str">
        <x:v>2026-07-27</x:v>
      </x:c>
    </x:row>
    <x:row r="1177">
      <x:c r="A1177" s="68" t="str">
        <x:v>V19ISS-001</x:v>
      </x:c>
      <x:c r="B1177" s="68" t="str">
        <x:v>Public securities issuance and listing</x:v>
      </x:c>
      <x:c r="C1177" s="68" t="str">
        <x:v>ACT-LISTEDCOMPANIES</x:v>
      </x:c>
      <x:c r="D1177" s="68" t="str">
        <x:v>Listed companies</x:v>
      </x:c>
      <x:c r="E1177" s="68" t="str">
        <x:v>ACT-SECURITIESANDEXCHANGECOM</x:v>
      </x:c>
      <x:c r="F1177" s="68" t="str">
        <x:v>Securities and Exchange Commission</x:v>
      </x:c>
      <x:c r="G1177" s="68" t="str">
        <x:v>Issuer → regulator</x:v>
      </x:c>
      <x:c r="H1177" s="68" t="str">
        <x:v>Offering preparation</x:v>
      </x:c>
      <x:c r="I1177" s="68" t="str">
        <x:v>Files registration statement</x:v>
      </x:c>
      <x:c r="J1177" s="68" t="str">
        <x:v>INS-422; INS-423</x:v>
      </x:c>
      <x:c r="K1177" s="68" t="str">
        <x:v>Offering-specific</x:v>
      </x:c>
      <x:c r="L1177" s="68" t="str">
        <x:v>Corporate financing plan and disclosures</x:v>
      </x:c>
      <x:c r="M1177" s="68" t="str">
        <x:v>Registered offering record</x:v>
      </x:c>
      <x:c r="N1177" s="68" t="str">
        <x:v>Registered-offering conversion</x:v>
      </x:c>
      <x:c r="O1177" s="68" t="str">
        <x:v>Legal; financial; informational</x:v>
      </x:c>
      <x:c r="P1177" s="68" t="str">
        <x:v>E1</x:v>
      </x:c>
      <x:c r="Q1177" s="68" t="str">
        <x:v>Very high</x:v>
      </x:c>
      <x:c r="R1177" s="68" t="str">
        <x:v>SRC-862; SRC-861</x:v>
      </x:c>
      <x:c r="S1177" s="68" t="str">
        <x:v>Issuers use registration statements and prospectuses to conduct registered offerings.</x:v>
      </x:c>
      <x:c r="T1177" s="68" t="str">
        <x:v>SEC approval of investment merit or guaranteed completion of the offering.</x:v>
      </x:c>
      <x:c r="U1177" s="68" t="str">
        <x:v>Review intensity and form depend on issuer and offering type.</x:v>
      </x:c>
      <x:c r="V1177" s="68" t="str">
        <x:v>Active</x:v>
      </x:c>
      <x:c r="W1177" s="68" t="str">
        <x:v>94–100</x:v>
      </x:c>
      <x:c r="X1177" s="68" t="str">
        <x:v>2026-07-27</x:v>
      </x:c>
    </x:row>
    <x:row r="1178">
      <x:c r="A1178" s="68" t="str">
        <x:v>V19ISS-002</x:v>
      </x:c>
      <x:c r="B1178" s="68" t="str">
        <x:v>Public securities issuance and listing</x:v>
      </x:c>
      <x:c r="C1178" s="68" t="str">
        <x:v>ACT-SECDIVISIONOFCORPORATIONFINANC</x:v>
      </x:c>
      <x:c r="D1178" s="68" t="str">
        <x:v>SEC Division of Corporation Finance</x:v>
      </x:c>
      <x:c r="E1178" s="68" t="str">
        <x:v>ACT-LISTEDCOMPANIES</x:v>
      </x:c>
      <x:c r="F1178" s="68" t="str">
        <x:v>Listed companies</x:v>
      </x:c>
      <x:c r="G1178" s="68" t="str">
        <x:v>Regulator → issuer</x:v>
      </x:c>
      <x:c r="H1178" s="68" t="str">
        <x:v>Registration review</x:v>
      </x:c>
      <x:c r="I1178" s="68" t="str">
        <x:v>Disclosure review and comment process</x:v>
      </x:c>
      <x:c r="J1178" s="68" t="str">
        <x:v>INS-422</x:v>
      </x:c>
      <x:c r="K1178" s="68" t="str">
        <x:v>Filing-specific</x:v>
      </x:c>
      <x:c r="L1178" s="68" t="str">
        <x:v>Registration statement</x:v>
      </x:c>
      <x:c r="M1178" s="68" t="str">
        <x:v>Reviewed and amended disclosure record</x:v>
      </x:c>
      <x:c r="N1178" s="68" t="str">
        <x:v>Registered-offering conversion</x:v>
      </x:c>
      <x:c r="O1178" s="68" t="str">
        <x:v>Regulatory; informational</x:v>
      </x:c>
      <x:c r="P1178" s="68" t="str">
        <x:v>E1</x:v>
      </x:c>
      <x:c r="Q1178" s="68" t="str">
        <x:v>High</x:v>
      </x:c>
      <x:c r="R1178" s="68" t="str">
        <x:v>SRC-862; SRC-864</x:v>
      </x:c>
      <x:c r="S1178" s="68" t="str">
        <x:v>Corporation Finance administers issuer disclosure and offering rules.</x:v>
      </x:c>
      <x:c r="T1178" s="68" t="str">
        <x:v>Certification of business quality, valuation or future returns.</x:v>
      </x:c>
      <x:c r="U1178" s="68" t="str">
        <x:v>A filing may become effective without every business risk being resolved.</x:v>
      </x:c>
      <x:c r="V1178" s="68" t="str">
        <x:v>Active</x:v>
      </x:c>
      <x:c r="W1178" s="68" t="str">
        <x:v>94–100</x:v>
      </x:c>
      <x:c r="X1178" s="68" t="str">
        <x:v>2026-07-27</x:v>
      </x:c>
    </x:row>
    <x:row r="1179">
      <x:c r="A1179" s="68" t="str">
        <x:v>V19ISS-003</x:v>
      </x:c>
      <x:c r="B1179" s="68" t="str">
        <x:v>Public securities issuance and listing</x:v>
      </x:c>
      <x:c r="C1179" s="68" t="str">
        <x:v>ACT-LISTEDCOMPANIES</x:v>
      </x:c>
      <x:c r="D1179" s="68" t="str">
        <x:v>Listed companies</x:v>
      </x:c>
      <x:c r="E1179" s="68" t="str">
        <x:v>ACT-INVESTMENTBANKS</x:v>
      </x:c>
      <x:c r="F1179" s="68" t="str">
        <x:v>Investment banks</x:v>
      </x:c>
      <x:c r="G1179" s="68" t="str">
        <x:v>Issuer → intermediary</x:v>
      </x:c>
      <x:c r="H1179" s="68" t="str">
        <x:v>Offering mandate</x:v>
      </x:c>
      <x:c r="I1179" s="68" t="str">
        <x:v>Engages financial advisers and underwriters</x:v>
      </x:c>
      <x:c r="J1179" s="68" t="str">
        <x:v>INS-424</x:v>
      </x:c>
      <x:c r="K1179" s="68" t="str">
        <x:v>Offering-specific</x:v>
      </x:c>
      <x:c r="L1179" s="68" t="str">
        <x:v>Securities and financing need</x:v>
      </x:c>
      <x:c r="M1179" s="68" t="str">
        <x:v>Underwriting and distribution mandate</x:v>
      </x:c>
      <x:c r="N1179" s="68" t="str">
        <x:v>Underwriting risk intermediation</x:v>
      </x:c>
      <x:c r="O1179" s="68" t="str">
        <x:v>Financial; relational; legal</x:v>
      </x:c>
      <x:c r="P1179" s="68" t="str">
        <x:v>E1</x:v>
      </x:c>
      <x:c r="Q1179" s="68" t="str">
        <x:v>High</x:v>
      </x:c>
      <x:c r="R1179" s="68" t="str">
        <x:v>SRC-861; SRC-869</x:v>
      </x:c>
      <x:c r="S1179" s="68" t="str">
        <x:v>Traditional public offerings commonly use investment banks and underwriting arrangements.</x:v>
      </x:c>
      <x:c r="T1179" s="68" t="str">
        <x:v>Permanent bank ownership or control of the issuer.</x:v>
      </x:c>
      <x:c r="U1179" s="68" t="str">
        <x:v>Mandates and economics differ across firm-commitment, best-efforts and direct-listing transactions.</x:v>
      </x:c>
      <x:c r="V1179" s="68" t="str">
        <x:v>Active</x:v>
      </x:c>
      <x:c r="W1179" s="68" t="str">
        <x:v>94–100</x:v>
      </x:c>
      <x:c r="X1179" s="68" t="str">
        <x:v>2026-07-27</x:v>
      </x:c>
    </x:row>
    <x:row r="1180">
      <x:c r="A1180" s="68" t="str">
        <x:v>V19ISS-004</x:v>
      </x:c>
      <x:c r="B1180" s="68" t="str">
        <x:v>Public securities issuance and listing</x:v>
      </x:c>
      <x:c r="C1180" s="68" t="str">
        <x:v>ACT-INVESTMENTBANKS</x:v>
      </x:c>
      <x:c r="D1180" s="68" t="str">
        <x:v>Investment banks</x:v>
      </x:c>
      <x:c r="E1180" s="68" t="str">
        <x:v>ACT-UNDERWRITINGSYNDICATES</x:v>
      </x:c>
      <x:c r="F1180" s="68" t="str">
        <x:v>Underwriting syndicates</x:v>
      </x:c>
      <x:c r="G1180" s="68" t="str">
        <x:v>Lead underwriter → syndicate</x:v>
      </x:c>
      <x:c r="H1180" s="68" t="str">
        <x:v>Offering period</x:v>
      </x:c>
      <x:c r="I1180" s="68" t="str">
        <x:v>Forms selling and underwriting group</x:v>
      </x:c>
      <x:c r="J1180" s="68" t="str">
        <x:v>INS-424</x:v>
      </x:c>
      <x:c r="K1180" s="68" t="str">
        <x:v>Offering-specific</x:v>
      </x:c>
      <x:c r="L1180" s="68" t="str">
        <x:v>Distribution obligation</x:v>
      </x:c>
      <x:c r="M1180" s="68" t="str">
        <x:v>Shared placement and risk allocation</x:v>
      </x:c>
      <x:c r="N1180" s="68" t="str">
        <x:v>Underwriting risk intermediation</x:v>
      </x:c>
      <x:c r="O1180" s="68" t="str">
        <x:v>Financial; network; distribution</x:v>
      </x:c>
      <x:c r="P1180" s="68" t="str">
        <x:v>E1</x:v>
      </x:c>
      <x:c r="Q1180" s="68" t="str">
        <x:v>High</x:v>
      </x:c>
      <x:c r="R1180" s="68" t="str">
        <x:v>SRC-866; SRC-869</x:v>
      </x:c>
      <x:c r="S1180" s="68" t="str">
        <x:v>Underwriting syndicates distribute securities subject to offering contracts and Regulation M.</x:v>
      </x:c>
      <x:c r="T1180" s="68" t="str">
        <x:v>Unified long-term investment interest or control of investor allocations after settlement.</x:v>
      </x:c>
      <x:c r="U1180" s="68" t="str">
        <x:v>Syndicate roles and stabilization activities must be transaction-specific.</x:v>
      </x:c>
      <x:c r="V1180" s="68" t="str">
        <x:v>Active</x:v>
      </x:c>
      <x:c r="W1180" s="68" t="str">
        <x:v>94–100</x:v>
      </x:c>
      <x:c r="X1180" s="68" t="str">
        <x:v>2026-07-27</x:v>
      </x:c>
    </x:row>
    <x:row r="1181">
      <x:c r="A1181" s="68" t="str">
        <x:v>V19ISS-005</x:v>
      </x:c>
      <x:c r="B1181" s="68" t="str">
        <x:v>Public securities issuance and listing</x:v>
      </x:c>
      <x:c r="C1181" s="68" t="str">
        <x:v>ACT-LEADBOOKRUNNERS</x:v>
      </x:c>
      <x:c r="D1181" s="68" t="str">
        <x:v>Lead bookrunners</x:v>
      </x:c>
      <x:c r="E1181" s="68" t="str">
        <x:v>ACT-PUBLICEQUITYINVESTORS</x:v>
      </x:c>
      <x:c r="F1181" s="68" t="str">
        <x:v>Public equity investors</x:v>
      </x:c>
      <x:c r="G1181" s="68" t="str">
        <x:v>Bookrunner → investors</x:v>
      </x:c>
      <x:c r="H1181" s="68" t="str">
        <x:v>Pre-pricing</x:v>
      </x:c>
      <x:c r="I1181" s="68" t="str">
        <x:v>Solicits indications of interest</x:v>
      </x:c>
      <x:c r="J1181" s="68" t="str">
        <x:v>INS-425</x:v>
      </x:c>
      <x:c r="K1181" s="68" t="str">
        <x:v>Offering-specific</x:v>
      </x:c>
      <x:c r="L1181" s="68" t="str">
        <x:v>Investor demand indications</x:v>
      </x:c>
      <x:c r="M1181" s="68" t="str">
        <x:v>Order book and proposed pricing range</x:v>
      </x:c>
      <x:c r="N1181" s="68" t="str">
        <x:v>Bookbuilding price and allocation</x:v>
      </x:c>
      <x:c r="O1181" s="68" t="str">
        <x:v>Financial; informational; relational</x:v>
      </x:c>
      <x:c r="P1181" s="68" t="str">
        <x:v>E1</x:v>
      </x:c>
      <x:c r="Q1181" s="68" t="str">
        <x:v>High</x:v>
      </x:c>
      <x:c r="R1181" s="68" t="str">
        <x:v>SRC-861; SRC-869</x:v>
      </x:c>
      <x:c r="S1181" s="68" t="str">
        <x:v>Bookbuilding gathers investor demand before pricing and allocation.</x:v>
      </x:c>
      <x:c r="T1181" s="68" t="str">
        <x:v>Binding demand at the indicated quantity or a neutral allocation algorithm.</x:v>
      </x:c>
      <x:c r="U1181" s="68" t="str">
        <x:v>Order books can include strategic, non-binding or revised indications.</x:v>
      </x:c>
      <x:c r="V1181" s="68" t="str">
        <x:v>Active</x:v>
      </x:c>
      <x:c r="W1181" s="68" t="str">
        <x:v>94–100</x:v>
      </x:c>
      <x:c r="X1181" s="68" t="str">
        <x:v>2026-07-27</x:v>
      </x:c>
    </x:row>
    <x:row r="1182">
      <x:c r="A1182" s="68" t="str">
        <x:v>V19ISS-006</x:v>
      </x:c>
      <x:c r="B1182" s="68" t="str">
        <x:v>Public securities issuance and listing</x:v>
      </x:c>
      <x:c r="C1182" s="68" t="str">
        <x:v>ACT-UNDERWRITINGSYNDICATES</x:v>
      </x:c>
      <x:c r="D1182" s="68" t="str">
        <x:v>Underwriting syndicates</x:v>
      </x:c>
      <x:c r="E1182" s="68" t="str">
        <x:v>ACT-PUBLICEQUITYINVESTORS</x:v>
      </x:c>
      <x:c r="F1182" s="68" t="str">
        <x:v>Public equity investors</x:v>
      </x:c>
      <x:c r="G1182" s="68" t="str">
        <x:v>Distributor → investors</x:v>
      </x:c>
      <x:c r="H1182" s="68" t="str">
        <x:v>Offering settlement</x:v>
      </x:c>
      <x:c r="I1182" s="68" t="str">
        <x:v>Allocates and sells offered securities</x:v>
      </x:c>
      <x:c r="J1182" s="68" t="str">
        <x:v>INS-425; INS-424</x:v>
      </x:c>
      <x:c r="K1182" s="68" t="str">
        <x:v>Offering-specific</x:v>
      </x:c>
      <x:c r="L1182" s="68" t="str">
        <x:v>Offered shares</x:v>
      </x:c>
      <x:c r="M1182" s="68" t="str">
        <x:v>Investor allocations and issuer proceeds</x:v>
      </x:c>
      <x:c r="N1182" s="68" t="str">
        <x:v>Bookbuilding price and allocation</x:v>
      </x:c>
      <x:c r="O1182" s="68" t="str">
        <x:v>Financial; distribution</x:v>
      </x:c>
      <x:c r="P1182" s="68" t="str">
        <x:v>E1</x:v>
      </x:c>
      <x:c r="Q1182" s="68" t="str">
        <x:v>High</x:v>
      </x:c>
      <x:c r="R1182" s="68" t="str">
        <x:v>SRC-861; SRC-866</x:v>
      </x:c>
      <x:c r="S1182" s="68" t="str">
        <x:v>Syndicates sell and allocate public-offering securities.</x:v>
      </x:c>
      <x:c r="T1182" s="68" t="str">
        <x:v>Equal allocation, permanent holdings or absence of stabilization-related constraints.</x:v>
      </x:c>
      <x:c r="U1182" s="68" t="str">
        <x:v>Allocation policies and customer categories are generally not fully public.</x:v>
      </x:c>
      <x:c r="V1182" s="68" t="str">
        <x:v>Active</x:v>
      </x:c>
      <x:c r="W1182" s="68" t="str">
        <x:v>94–100</x:v>
      </x:c>
      <x:c r="X1182" s="68" t="str">
        <x:v>2026-07-27</x:v>
      </x:c>
    </x:row>
    <x:row r="1183">
      <x:c r="A1183" s="68" t="str">
        <x:v>V19ISS-007</x:v>
      </x:c>
      <x:c r="B1183" s="68" t="str">
        <x:v>Public securities issuance and listing</x:v>
      </x:c>
      <x:c r="C1183" s="68" t="str">
        <x:v>ACT-PUBLICEQUITYINVESTORS</x:v>
      </x:c>
      <x:c r="D1183" s="68" t="str">
        <x:v>Public equity investors</x:v>
      </x:c>
      <x:c r="E1183" s="68" t="str">
        <x:v>ACT-LISTEDCOMPANIES</x:v>
      </x:c>
      <x:c r="F1183" s="68" t="str">
        <x:v>Listed companies</x:v>
      </x:c>
      <x:c r="G1183" s="68" t="str">
        <x:v>Investors → issuer</x:v>
      </x:c>
      <x:c r="H1183" s="68" t="str">
        <x:v>Offering settlement</x:v>
      </x:c>
      <x:c r="I1183" s="68" t="str">
        <x:v>Provides offering capital</x:v>
      </x:c>
      <x:c r="J1183" s="68" t="str">
        <x:v>INS-423; INS-424</x:v>
      </x:c>
      <x:c r="K1183" s="68" t="str">
        <x:v>Net proceeds vary</x:v>
      </x:c>
      <x:c r="L1183" s="68" t="str">
        <x:v>Investor cash</x:v>
      </x:c>
      <x:c r="M1183" s="68" t="str">
        <x:v>Issuer capital and investor securities claim</x:v>
      </x:c>
      <x:c r="N1183" s="68" t="str">
        <x:v>Registered-offering conversion</x:v>
      </x:c>
      <x:c r="O1183" s="68" t="str">
        <x:v>Financial; ownership</x:v>
      </x:c>
      <x:c r="P1183" s="68" t="str">
        <x:v>E1</x:v>
      </x:c>
      <x:c r="Q1183" s="68" t="str">
        <x:v>Very high</x:v>
      </x:c>
      <x:c r="R1183" s="68" t="str">
        <x:v>SRC-861; SRC-862</x:v>
      </x:c>
      <x:c r="S1183" s="68" t="str">
        <x:v>Registered offerings can raise capital from public investors.</x:v>
      </x:c>
      <x:c r="T1183" s="68" t="str">
        <x:v>That gross offering size equals net usable proceeds or guarantees productive investment.</x:v>
      </x:c>
      <x:c r="U1183" s="68" t="str">
        <x:v>Underwriting discounts, expenses and selling-shareholder proceeds must be separated.</x:v>
      </x:c>
      <x:c r="V1183" s="68" t="str">
        <x:v>Active</x:v>
      </x:c>
      <x:c r="W1183" s="68" t="str">
        <x:v>94–100</x:v>
      </x:c>
      <x:c r="X1183" s="68" t="str">
        <x:v>2026-07-27</x:v>
      </x:c>
    </x:row>
    <x:row r="1184">
      <x:c r="A1184" s="68" t="str">
        <x:v>V19ISS-008</x:v>
      </x:c>
      <x:c r="B1184" s="68" t="str">
        <x:v>Public securities issuance and listing</x:v>
      </x:c>
      <x:c r="C1184" s="68" t="str">
        <x:v>ACT-LISTEDCOMPANIES</x:v>
      </x:c>
      <x:c r="D1184" s="68" t="str">
        <x:v>Listed companies</x:v>
      </x:c>
      <x:c r="E1184" s="68" t="str">
        <x:v>ACT-NEWYORKSTOCKEXCHANGE</x:v>
      </x:c>
      <x:c r="F1184" s="68" t="str">
        <x:v>New York Stock Exchange</x:v>
      </x:c>
      <x:c r="G1184" s="68" t="str">
        <x:v>Issuer → exchange</x:v>
      </x:c>
      <x:c r="H1184" s="68" t="str">
        <x:v>Pre-listing and ongoing</x:v>
      </x:c>
      <x:c r="I1184" s="68" t="str">
        <x:v>Applies for listing</x:v>
      </x:c>
      <x:c r="J1184" s="68" t="str">
        <x:v>INS-426</x:v>
      </x:c>
      <x:c r="K1184" s="68" t="str">
        <x:v>Issuer-specific</x:v>
      </x:c>
      <x:c r="L1184" s="68" t="str">
        <x:v>Eligible security and issuer application</x:v>
      </x:c>
      <x:c r="M1184" s="68" t="str">
        <x:v>Listing review</x:v>
      </x:c>
      <x:c r="N1184" s="68" t="str">
        <x:v>Listing permission conversion</x:v>
      </x:c>
      <x:c r="O1184" s="68" t="str">
        <x:v>Legal; market access; reputational</x:v>
      </x:c>
      <x:c r="P1184" s="68" t="str">
        <x:v>E1</x:v>
      </x:c>
      <x:c r="Q1184" s="68" t="str">
        <x:v>Very high</x:v>
      </x:c>
      <x:c r="R1184" s="68" t="str">
        <x:v>SRC-867</x:v>
      </x:c>
      <x:c r="S1184" s="68" t="str">
        <x:v>NYSE requires an application and continued compliance for listing.</x:v>
      </x:c>
      <x:c r="T1184" s="68" t="str">
        <x:v>Endorsement of the security's investment quality.</x:v>
      </x:c>
      <x:c r="U1184" s="68" t="str">
        <x:v>Listing and continued-listing standards are distinct.</x:v>
      </x:c>
      <x:c r="V1184" s="68" t="str">
        <x:v>Active</x:v>
      </x:c>
      <x:c r="W1184" s="68" t="str">
        <x:v>94–100</x:v>
      </x:c>
      <x:c r="X1184" s="68" t="str">
        <x:v>2026-07-27</x:v>
      </x:c>
    </x:row>
    <x:row r="1185">
      <x:c r="A1185" s="68" t="str">
        <x:v>V19ISS-009</x:v>
      </x:c>
      <x:c r="B1185" s="68" t="str">
        <x:v>Public securities issuance and listing</x:v>
      </x:c>
      <x:c r="C1185" s="68" t="str">
        <x:v>ACT-LISTEDCOMPANIES</x:v>
      </x:c>
      <x:c r="D1185" s="68" t="str">
        <x:v>Listed companies</x:v>
      </x:c>
      <x:c r="E1185" s="68" t="str">
        <x:v>ACT-NASDAQSTOCKMARKET</x:v>
      </x:c>
      <x:c r="F1185" s="68" t="str">
        <x:v>Nasdaq Stock Market</x:v>
      </x:c>
      <x:c r="G1185" s="68" t="str">
        <x:v>Issuer → exchange</x:v>
      </x:c>
      <x:c r="H1185" s="68" t="str">
        <x:v>Pre-listing and ongoing</x:v>
      </x:c>
      <x:c r="I1185" s="68" t="str">
        <x:v>Applies for listing</x:v>
      </x:c>
      <x:c r="J1185" s="68" t="str">
        <x:v>INS-426</x:v>
      </x:c>
      <x:c r="K1185" s="68" t="str">
        <x:v>Issuer-specific</x:v>
      </x:c>
      <x:c r="L1185" s="68" t="str">
        <x:v>Eligible security and issuer application</x:v>
      </x:c>
      <x:c r="M1185" s="68" t="str">
        <x:v>Listing review</x:v>
      </x:c>
      <x:c r="N1185" s="68" t="str">
        <x:v>Listing permission conversion</x:v>
      </x:c>
      <x:c r="O1185" s="68" t="str">
        <x:v>Legal; market access; reputational</x:v>
      </x:c>
      <x:c r="P1185" s="68" t="str">
        <x:v>E1</x:v>
      </x:c>
      <x:c r="Q1185" s="68" t="str">
        <x:v>Very high</x:v>
      </x:c>
      <x:c r="R1185" s="68" t="str">
        <x:v>SRC-872</x:v>
      </x:c>
      <x:c r="S1185" s="68" t="str">
        <x:v>Nasdaq operates a formal listing-application and qualification process.</x:v>
      </x:c>
      <x:c r="T1185" s="68" t="str">
        <x:v>Guarantee of liquidity, valuation or corporate performance.</x:v>
      </x:c>
      <x:c r="U1185" s="68" t="str">
        <x:v>Different Nasdaq tiers have different quantitative standards.</x:v>
      </x:c>
      <x:c r="V1185" s="68" t="str">
        <x:v>Active</x:v>
      </x:c>
      <x:c r="W1185" s="68" t="str">
        <x:v>94–100</x:v>
      </x:c>
      <x:c r="X1185" s="68" t="str">
        <x:v>2026-07-27</x:v>
      </x:c>
    </x:row>
    <x:row r="1186">
      <x:c r="A1186" s="68" t="str">
        <x:v>V19ISS-010</x:v>
      </x:c>
      <x:c r="B1186" s="68" t="str">
        <x:v>Public securities issuance and listing</x:v>
      </x:c>
      <x:c r="C1186" s="68" t="str">
        <x:v>ACT-NEWYORKSTOCKEXCHANGE</x:v>
      </x:c>
      <x:c r="D1186" s="68" t="str">
        <x:v>New York Stock Exchange</x:v>
      </x:c>
      <x:c r="E1186" s="68" t="str">
        <x:v>ACT-LISTEDCOMPANIES</x:v>
      </x:c>
      <x:c r="F1186" s="68" t="str">
        <x:v>Listed companies</x:v>
      </x:c>
      <x:c r="G1186" s="68" t="str">
        <x:v>Exchange → issuer</x:v>
      </x:c>
      <x:c r="H1186" s="68" t="str">
        <x:v>Listing date and ongoing</x:v>
      </x:c>
      <x:c r="I1186" s="68" t="str">
        <x:v>Admits security to trading</x:v>
      </x:c>
      <x:c r="J1186" s="68" t="str">
        <x:v>INS-426</x:v>
      </x:c>
      <x:c r="K1186" s="68" t="str">
        <x:v>Issuer-specific</x:v>
      </x:c>
      <x:c r="L1186" s="68" t="str">
        <x:v>Compliance with exchange standards</x:v>
      </x:c>
      <x:c r="M1186" s="68" t="str">
        <x:v>Exchange-traded status</x:v>
      </x:c>
      <x:c r="N1186" s="68" t="str">
        <x:v>Listing permission conversion</x:v>
      </x:c>
      <x:c r="O1186" s="68" t="str">
        <x:v>Market access; legal; informational</x:v>
      </x:c>
      <x:c r="P1186" s="68" t="str">
        <x:v>E1</x:v>
      </x:c>
      <x:c r="Q1186" s="68" t="str">
        <x:v>Very high</x:v>
      </x:c>
      <x:c r="R1186" s="68" t="str">
        <x:v>SRC-867; SRC-870</x:v>
      </x:c>
      <x:c r="S1186" s="68" t="str">
        <x:v>NYSE grants listing and trading access subject to its rules.</x:v>
      </x:c>
      <x:c r="T1186" s="68" t="str">
        <x:v>Exchange ownership of the issuer or immunity from suspension or delisting.</x:v>
      </x:c>
      <x:c r="U1186" s="68" t="str">
        <x:v>Exchange rules and SEC oversight remain separate authority layers.</x:v>
      </x:c>
      <x:c r="V1186" s="68" t="str">
        <x:v>Active</x:v>
      </x:c>
      <x:c r="W1186" s="68" t="str">
        <x:v>94–100</x:v>
      </x:c>
      <x:c r="X1186" s="68" t="str">
        <x:v>2026-07-27</x:v>
      </x:c>
    </x:row>
    <x:row r="1187">
      <x:c r="A1187" s="68" t="str">
        <x:v>V19ISS-011</x:v>
      </x:c>
      <x:c r="B1187" s="68" t="str">
        <x:v>Public securities issuance and listing</x:v>
      </x:c>
      <x:c r="C1187" s="68" t="str">
        <x:v>ACT-NASDAQSTOCKMARKET</x:v>
      </x:c>
      <x:c r="D1187" s="68" t="str">
        <x:v>Nasdaq Stock Market</x:v>
      </x:c>
      <x:c r="E1187" s="68" t="str">
        <x:v>ACT-LISTEDCOMPANIES</x:v>
      </x:c>
      <x:c r="F1187" s="68" t="str">
        <x:v>Listed companies</x:v>
      </x:c>
      <x:c r="G1187" s="68" t="str">
        <x:v>Exchange → issuer</x:v>
      </x:c>
      <x:c r="H1187" s="68" t="str">
        <x:v>Listing date and ongoing</x:v>
      </x:c>
      <x:c r="I1187" s="68" t="str">
        <x:v>Admits security to electronic market</x:v>
      </x:c>
      <x:c r="J1187" s="68" t="str">
        <x:v>INS-426</x:v>
      </x:c>
      <x:c r="K1187" s="68" t="str">
        <x:v>Issuer-specific</x:v>
      </x:c>
      <x:c r="L1187" s="68" t="str">
        <x:v>Compliance with Nasdaq standards</x:v>
      </x:c>
      <x:c r="M1187" s="68" t="str">
        <x:v>Exchange-traded status</x:v>
      </x:c>
      <x:c r="N1187" s="68" t="str">
        <x:v>Listing permission conversion</x:v>
      </x:c>
      <x:c r="O1187" s="68" t="str">
        <x:v>Market access; legal; informational</x:v>
      </x:c>
      <x:c r="P1187" s="68" t="str">
        <x:v>E1</x:v>
      </x:c>
      <x:c r="Q1187" s="68" t="str">
        <x:v>Very high</x:v>
      </x:c>
      <x:c r="R1187" s="68" t="str">
        <x:v>SRC-872; SRC-873</x:v>
      </x:c>
      <x:c r="S1187" s="68" t="str">
        <x:v>Nasdaq lists and trades qualifying issuer securities.</x:v>
      </x:c>
      <x:c r="T1187" s="68" t="str">
        <x:v>Nasdaq beneficial ownership of listed companies.</x:v>
      </x:c>
      <x:c r="U1187" s="68" t="str">
        <x:v>Listing services, trading systems and index businesses must remain distinct.</x:v>
      </x:c>
      <x:c r="V1187" s="68" t="str">
        <x:v>Active</x:v>
      </x:c>
      <x:c r="W1187" s="68" t="str">
        <x:v>94–100</x:v>
      </x:c>
      <x:c r="X1187" s="68" t="str">
        <x:v>2026-07-27</x:v>
      </x:c>
    </x:row>
    <x:row r="1188">
      <x:c r="A1188" s="68" t="str">
        <x:v>V19ISS-012</x:v>
      </x:c>
      <x:c r="B1188" s="68" t="str">
        <x:v>Public securities issuance and listing</x:v>
      </x:c>
      <x:c r="C1188" s="68" t="str">
        <x:v>ACT-NEWYORKSTOCKEXCHANGE</x:v>
      </x:c>
      <x:c r="D1188" s="68" t="str">
        <x:v>New York Stock Exchange</x:v>
      </x:c>
      <x:c r="E1188" s="68" t="str">
        <x:v>ACT-DESIGNATEDMARKETMAKERS</x:v>
      </x:c>
      <x:c r="F1188" s="68" t="str">
        <x:v>Designated market makers</x:v>
      </x:c>
      <x:c r="G1188" s="68" t="str">
        <x:v>Exchange → DMM</x:v>
      </x:c>
      <x:c r="H1188" s="68" t="str">
        <x:v>Listing and trading period</x:v>
      </x:c>
      <x:c r="I1188" s="68" t="str">
        <x:v>Assigns listed securities to DMMs</x:v>
      </x:c>
      <x:c r="J1188" s="68" t="str">
        <x:v>INS-428; INS-429</x:v>
      </x:c>
      <x:c r="K1188" s="68" t="str">
        <x:v>Security panel</x:v>
      </x:c>
      <x:c r="L1188" s="68" t="str">
        <x:v>Exchange designation and obligations</x:v>
      </x:c>
      <x:c r="M1188" s="68" t="str">
        <x:v>Assigned auction and liquidity role</x:v>
      </x:c>
      <x:c r="N1188" s="68" t="str">
        <x:v>Designated-market-maker auction role</x:v>
      </x:c>
      <x:c r="O1188" s="68" t="str">
        <x:v>Market; operational; informational</x:v>
      </x:c>
      <x:c r="P1188" s="68" t="str">
        <x:v>E1</x:v>
      </x:c>
      <x:c r="Q1188" s="68" t="str">
        <x:v>Very high</x:v>
      </x:c>
      <x:c r="R1188" s="68" t="str">
        <x:v>SRC-871; SRC-870</x:v>
      </x:c>
      <x:c r="S1188" s="68" t="str">
        <x:v>NYSE assigns DMMs defined responsibilities in listed securities.</x:v>
      </x:c>
      <x:c r="T1188" s="68" t="str">
        <x:v>DMM ownership of the issuer or exclusive control of all trading.</x:v>
      </x:c>
      <x:c r="U1188" s="68" t="str">
        <x:v>Other exchanges and off-exchange venues also trade the same security.</x:v>
      </x:c>
      <x:c r="V1188" s="68" t="str">
        <x:v>Active</x:v>
      </x:c>
      <x:c r="W1188" s="68" t="str">
        <x:v>94–100</x:v>
      </x:c>
      <x:c r="X1188" s="68" t="str">
        <x:v>2026-07-27</x:v>
      </x:c>
    </x:row>
    <x:row r="1189">
      <x:c r="A1189" s="68" t="str">
        <x:v>V19ROUTE-001</x:v>
      </x:c>
      <x:c r="B1189" s="68" t="str">
        <x:v>Broker-dealer order routing and execution</x:v>
      </x:c>
      <x:c r="C1189" s="68" t="str">
        <x:v>ACT-RETAILSHAREHOLDERS</x:v>
      </x:c>
      <x:c r="D1189" s="68" t="str">
        <x:v>Retail shareholders</x:v>
      </x:c>
      <x:c r="E1189" s="68" t="str">
        <x:v>ACT-RETAILBROKERDEALERS</x:v>
      </x:c>
      <x:c r="F1189" s="68" t="str">
        <x:v>Retail broker-dealers</x:v>
      </x:c>
      <x:c r="G1189" s="68" t="str">
        <x:v>Customer → broker</x:v>
      </x:c>
      <x:c r="H1189" s="68" t="str">
        <x:v>Trade date</x:v>
      </x:c>
      <x:c r="I1189" s="68" t="str">
        <x:v>Submits customer order</x:v>
      </x:c>
      <x:c r="J1189" s="68" t="str">
        <x:v>INS-430; INS-431</x:v>
      </x:c>
      <x:c r="K1189" s="68" t="str">
        <x:v>Order-specific</x:v>
      </x:c>
      <x:c r="L1189" s="68" t="str">
        <x:v>Investment decision</x:v>
      </x:c>
      <x:c r="M1189" s="68" t="str">
        <x:v>Broker-held order instruction</x:v>
      </x:c>
      <x:c r="N1189" s="68" t="str">
        <x:v>Broker routing delegation</x:v>
      </x:c>
      <x:c r="O1189" s="68" t="str">
        <x:v>Financial; informational; agency</x:v>
      </x:c>
      <x:c r="P1189" s="68" t="str">
        <x:v>E1</x:v>
      </x:c>
      <x:c r="Q1189" s="68" t="str">
        <x:v>Very high</x:v>
      </x:c>
      <x:c r="R1189" s="68" t="str">
        <x:v>SRC-886</x:v>
      </x:c>
      <x:c r="S1189" s="68" t="str">
        <x:v>Retail investors ordinarily submit orders through broker-dealers.</x:v>
      </x:c>
      <x:c r="T1189" s="68" t="str">
        <x:v>Direct control over venue selection when the order is non-directed.</x:v>
      </x:c>
      <x:c r="U1189" s="68" t="str">
        <x:v>Directed orders and special routing instructions must be identified separately.</x:v>
      </x:c>
      <x:c r="V1189" s="68" t="str">
        <x:v>Active</x:v>
      </x:c>
      <x:c r="W1189" s="68" t="str">
        <x:v>94–100</x:v>
      </x:c>
      <x:c r="X1189" s="68" t="str">
        <x:v>2026-07-27</x:v>
      </x:c>
    </x:row>
    <x:row r="1190">
      <x:c r="A1190" s="68" t="str">
        <x:v>V19ROUTE-002</x:v>
      </x:c>
      <x:c r="B1190" s="68" t="str">
        <x:v>Broker-dealer order routing and execution</x:v>
      </x:c>
      <x:c r="C1190" s="68" t="str">
        <x:v>ACT-INSTITUTIONALSHAREHOLDERS</x:v>
      </x:c>
      <x:c r="D1190" s="68" t="str">
        <x:v>Institutional shareholders</x:v>
      </x:c>
      <x:c r="E1190" s="68" t="str">
        <x:v>ACT-INSTITUTIONALBROKERDEALERS</x:v>
      </x:c>
      <x:c r="F1190" s="68" t="str">
        <x:v>Institutional broker-dealers</x:v>
      </x:c>
      <x:c r="G1190" s="68" t="str">
        <x:v>Client → broker</x:v>
      </x:c>
      <x:c r="H1190" s="68" t="str">
        <x:v>Trade date</x:v>
      </x:c>
      <x:c r="I1190" s="68" t="str">
        <x:v>Submits institutional order</x:v>
      </x:c>
      <x:c r="J1190" s="68" t="str">
        <x:v>INS-430; INS-431</x:v>
      </x:c>
      <x:c r="K1190" s="68" t="str">
        <x:v>Order-specific</x:v>
      </x:c>
      <x:c r="L1190" s="68" t="str">
        <x:v>Portfolio instruction</x:v>
      </x:c>
      <x:c r="M1190" s="68" t="str">
        <x:v>Execution mandate</x:v>
      </x:c>
      <x:c r="N1190" s="68" t="str">
        <x:v>Broker routing delegation</x:v>
      </x:c>
      <x:c r="O1190" s="68" t="str">
        <x:v>Financial; agency; informational</x:v>
      </x:c>
      <x:c r="P1190" s="68" t="str">
        <x:v>E1</x:v>
      </x:c>
      <x:c r="Q1190" s="68" t="str">
        <x:v>High</x:v>
      </x:c>
      <x:c r="R1190" s="68" t="str">
        <x:v>SRC-886</x:v>
      </x:c>
      <x:c r="S1190" s="68" t="str">
        <x:v>Institutional clients use broker-dealers and execution services to access markets.</x:v>
      </x:c>
      <x:c r="T1190" s="68" t="str">
        <x:v>Identical routing, anonymity or execution method across all institutional orders.</x:v>
      </x:c>
      <x:c r="U1190" s="68" t="str">
        <x:v>Algorithms, ATSs, blocks and direct market access vary.</x:v>
      </x:c>
      <x:c r="V1190" s="68" t="str">
        <x:v>Active</x:v>
      </x:c>
      <x:c r="W1190" s="68" t="str">
        <x:v>94–100</x:v>
      </x:c>
      <x:c r="X1190" s="68" t="str">
        <x:v>2026-07-27</x:v>
      </x:c>
    </x:row>
    <x:row r="1191">
      <x:c r="A1191" s="68" t="str">
        <x:v>V19ROUTE-003</x:v>
      </x:c>
      <x:c r="B1191" s="68" t="str">
        <x:v>Broker-dealer order routing and execution</x:v>
      </x:c>
      <x:c r="C1191" s="68" t="str">
        <x:v>ACT-ROUTINGBROKERDEALERS</x:v>
      </x:c>
      <x:c r="D1191" s="68" t="str">
        <x:v>Routing broker-dealers</x:v>
      </x:c>
      <x:c r="E1191" s="68" t="str">
        <x:v>ACT-ORDEREXECUTIONVENUES</x:v>
      </x:c>
      <x:c r="F1191" s="68" t="str">
        <x:v>Order execution venues</x:v>
      </x:c>
      <x:c r="G1191" s="68" t="str">
        <x:v>Broker → venue</x:v>
      </x:c>
      <x:c r="H1191" s="68" t="str">
        <x:v>Trade date</x:v>
      </x:c>
      <x:c r="I1191" s="68" t="str">
        <x:v>Selects market center for execution</x:v>
      </x:c>
      <x:c r="J1191" s="68" t="str">
        <x:v>INS-432</x:v>
      </x:c>
      <x:c r="K1191" s="68" t="str">
        <x:v>Order-specific and aggregate</x:v>
      </x:c>
      <x:c r="L1191" s="68" t="str">
        <x:v>Customer order and routing algorithm</x:v>
      </x:c>
      <x:c r="M1191" s="68" t="str">
        <x:v>Venue-specific order flow</x:v>
      </x:c>
      <x:c r="N1191" s="68" t="str">
        <x:v>Broker routing delegation</x:v>
      </x:c>
      <x:c r="O1191" s="68" t="str">
        <x:v>Market access; agency; financial</x:v>
      </x:c>
      <x:c r="P1191" s="68" t="str">
        <x:v>E1</x:v>
      </x:c>
      <x:c r="Q1191" s="68" t="str">
        <x:v>Very high</x:v>
      </x:c>
      <x:c r="R1191" s="68" t="str">
        <x:v>SRC-882; SRC-883</x:v>
      </x:c>
      <x:c r="S1191" s="68" t="str">
        <x:v>Brokers route customer orders among exchanges, ATSs and market centers.</x:v>
      </x:c>
      <x:c r="T1191" s="68" t="str">
        <x:v>That every order is routed solely by price or solely by payment.</x:v>
      </x:c>
      <x:c r="U1191" s="68" t="str">
        <x:v>Routing logic may consider execution quality, likelihood, fees, rebates and size.</x:v>
      </x:c>
      <x:c r="V1191" s="68" t="str">
        <x:v>Active</x:v>
      </x:c>
      <x:c r="W1191" s="68" t="str">
        <x:v>94–100</x:v>
      </x:c>
      <x:c r="X1191" s="68" t="str">
        <x:v>2026-07-27</x:v>
      </x:c>
    </x:row>
    <x:row r="1192">
      <x:c r="A1192" s="68" t="str">
        <x:v>V19ROUTE-004</x:v>
      </x:c>
      <x:c r="B1192" s="68" t="str">
        <x:v>Broker-dealer order routing and execution</x:v>
      </x:c>
      <x:c r="C1192" s="68" t="str">
        <x:v>ACT-WHOLESALEMARKETMAKERS</x:v>
      </x:c>
      <x:c r="D1192" s="68" t="str">
        <x:v>Wholesale market makers</x:v>
      </x:c>
      <x:c r="E1192" s="68" t="str">
        <x:v>ACT-ROUTINGBROKERDEALERS</x:v>
      </x:c>
      <x:c r="F1192" s="68" t="str">
        <x:v>Routing broker-dealers</x:v>
      </x:c>
      <x:c r="G1192" s="68" t="str">
        <x:v>Market center → broker</x:v>
      </x:c>
      <x:c r="H1192" s="68" t="str">
        <x:v>Ongoing</x:v>
      </x:c>
      <x:c r="I1192" s="68" t="str">
        <x:v>Pays for or economically rewards order flow</x:v>
      </x:c>
      <x:c r="J1192" s="68" t="str">
        <x:v>INS-433</x:v>
      </x:c>
      <x:c r="K1192" s="68" t="str">
        <x:v>Firm-specific</x:v>
      </x:c>
      <x:c r="L1192" s="68" t="str">
        <x:v>Execution revenue and customer flow value</x:v>
      </x:c>
      <x:c r="M1192" s="68" t="str">
        <x:v>Broker routing compensation</x:v>
      </x:c>
      <x:c r="N1192" s="68" t="str">
        <x:v>Payment-for-order-flow conflict channel</x:v>
      </x:c>
      <x:c r="O1192" s="68" t="str">
        <x:v>Financial; incentive; agency</x:v>
      </x:c>
      <x:c r="P1192" s="68" t="str">
        <x:v>E1</x:v>
      </x:c>
      <x:c r="Q1192" s="68" t="str">
        <x:v>Very high</x:v>
      </x:c>
      <x:c r="R1192" s="68" t="str">
        <x:v>SRC-885; SRC-884</x:v>
      </x:c>
      <x:c r="S1192" s="68" t="str">
        <x:v>Payment for order flow and related inducements are regulated and disclosed arrangements.</x:v>
      </x:c>
      <x:c r="T1192" s="68" t="str">
        <x:v>Automatic best-execution failure or customer harm.</x:v>
      </x:c>
      <x:c r="U1192" s="68" t="str">
        <x:v>Execution-quality comparison is required before drawing outcome conclusions.</x:v>
      </x:c>
      <x:c r="V1192" s="68" t="str">
        <x:v>Active</x:v>
      </x:c>
      <x:c r="W1192" s="68" t="str">
        <x:v>94–100</x:v>
      </x:c>
      <x:c r="X1192" s="68" t="str">
        <x:v>2026-07-27</x:v>
      </x:c>
    </x:row>
    <x:row r="1193">
      <x:c r="A1193" s="68" t="str">
        <x:v>V19ROUTE-005</x:v>
      </x:c>
      <x:c r="B1193" s="68" t="str">
        <x:v>Broker-dealer order routing and execution</x:v>
      </x:c>
      <x:c r="C1193" s="68" t="str">
        <x:v>ACT-ROBINHOODMARKETS</x:v>
      </x:c>
      <x:c r="D1193" s="68" t="str">
        <x:v>Robinhood Markets</x:v>
      </x:c>
      <x:c r="E1193" s="68" t="str">
        <x:v>ACT-WHOLESALEMARKETMAKERS</x:v>
      </x:c>
      <x:c r="F1193" s="68" t="str">
        <x:v>Wholesale market makers</x:v>
      </x:c>
      <x:c r="G1193" s="68" t="str">
        <x:v>Retail broker → wholesaler</x:v>
      </x:c>
      <x:c r="H1193" s="68" t="str">
        <x:v>Current</x:v>
      </x:c>
      <x:c r="I1193" s="68" t="str">
        <x:v>Routes customer equity orders</x:v>
      </x:c>
      <x:c r="J1193" s="68" t="str">
        <x:v>INS-432; INS-433</x:v>
      </x:c>
      <x:c r="K1193" s="68" t="str">
        <x:v>Quarterly disclosed routing mix</x:v>
      </x:c>
      <x:c r="L1193" s="68" t="str">
        <x:v>Retail customer orders</x:v>
      </x:c>
      <x:c r="M1193" s="68" t="str">
        <x:v>Wholesaler executions and broker economics</x:v>
      </x:c>
      <x:c r="N1193" s="68" t="str">
        <x:v>Retail order internalisation</x:v>
      </x:c>
      <x:c r="O1193" s="68" t="str">
        <x:v>Financial; agency; market structure</x:v>
      </x:c>
      <x:c r="P1193" s="68" t="str">
        <x:v>E1</x:v>
      </x:c>
      <x:c r="Q1193" s="68" t="str">
        <x:v>High</x:v>
      </x:c>
      <x:c r="R1193" s="68" t="str">
        <x:v>SRC-882; SRC-885</x:v>
      </x:c>
      <x:c r="S1193" s="68" t="str">
        <x:v>Retail brokers disclose routing venues and material economic arrangements under Rule 606.</x:v>
      </x:c>
      <x:c r="T1193" s="68" t="str">
        <x:v>A specific current routing share without the current broker report or inferior execution.</x:v>
      </x:c>
      <x:c r="U1193" s="68" t="str">
        <x:v>Named broker-quarter data must be refreshed from the FINRA repository.</x:v>
      </x:c>
      <x:c r="V1193" s="68" t="str">
        <x:v>Active</x:v>
      </x:c>
      <x:c r="W1193" s="68" t="str">
        <x:v>94–100</x:v>
      </x:c>
      <x:c r="X1193" s="68" t="str">
        <x:v>2026-07-27</x:v>
      </x:c>
    </x:row>
    <x:row r="1194">
      <x:c r="A1194" s="68" t="str">
        <x:v>V19ROUTE-006</x:v>
      </x:c>
      <x:c r="B1194" s="68" t="str">
        <x:v>Broker-dealer order routing and execution</x:v>
      </x:c>
      <x:c r="C1194" s="68" t="str">
        <x:v>ACT-CHARLESSCHWABCORPORATION</x:v>
      </x:c>
      <x:c r="D1194" s="68" t="str">
        <x:v>Charles Schwab Corporation</x:v>
      </x:c>
      <x:c r="E1194" s="68" t="str">
        <x:v>ACT-ORDEREXECUTIONVENUES</x:v>
      </x:c>
      <x:c r="F1194" s="68" t="str">
        <x:v>Order execution venues</x:v>
      </x:c>
      <x:c r="G1194" s="68" t="str">
        <x:v>Retail broker → venues</x:v>
      </x:c>
      <x:c r="H1194" s="68" t="str">
        <x:v>Current</x:v>
      </x:c>
      <x:c r="I1194" s="68" t="str">
        <x:v>Routes customer orders across market centers</x:v>
      </x:c>
      <x:c r="J1194" s="68" t="str">
        <x:v>INS-432</x:v>
      </x:c>
      <x:c r="K1194" s="68" t="str">
        <x:v>Quarterly disclosed routing mix</x:v>
      </x:c>
      <x:c r="L1194" s="68" t="str">
        <x:v>Retail and advisory orders</x:v>
      </x:c>
      <x:c r="M1194" s="68" t="str">
        <x:v>Executed trades</x:v>
      </x:c>
      <x:c r="N1194" s="68" t="str">
        <x:v>Broker routing delegation</x:v>
      </x:c>
      <x:c r="O1194" s="68" t="str">
        <x:v>Financial; agency; market access</x:v>
      </x:c>
      <x:c r="P1194" s="68" t="str">
        <x:v>E1</x:v>
      </x:c>
      <x:c r="Q1194" s="68" t="str">
        <x:v>High</x:v>
      </x:c>
      <x:c r="R1194" s="68" t="str">
        <x:v>SRC-883; SRC-882</x:v>
      </x:c>
      <x:c r="S1194" s="68" t="str">
        <x:v>Large retail brokers must evaluate and disclose routing practices.</x:v>
      </x:c>
      <x:c r="T1194" s="68" t="str">
        <x:v>Any fixed current venue share without the current filing.</x:v>
      </x:c>
      <x:c r="U1194" s="68" t="str">
        <x:v>Affiliates, directed orders and asset classes must be separated.</x:v>
      </x:c>
      <x:c r="V1194" s="68" t="str">
        <x:v>Active</x:v>
      </x:c>
      <x:c r="W1194" s="68" t="str">
        <x:v>94–100</x:v>
      </x:c>
      <x:c r="X1194" s="68" t="str">
        <x:v>2026-07-27</x:v>
      </x:c>
    </x:row>
    <x:row r="1195">
      <x:c r="A1195" s="68" t="str">
        <x:v>V19ROUTE-007</x:v>
      </x:c>
      <x:c r="B1195" s="68" t="str">
        <x:v>Broker-dealer order routing and execution</x:v>
      </x:c>
      <x:c r="C1195" s="68" t="str">
        <x:v>ACT-FIDELITYBROKERAGESERVICES</x:v>
      </x:c>
      <x:c r="D1195" s="68" t="str">
        <x:v>Fidelity Brokerage Services</x:v>
      </x:c>
      <x:c r="E1195" s="68" t="str">
        <x:v>ACT-ORDEREXECUTIONVENUES</x:v>
      </x:c>
      <x:c r="F1195" s="68" t="str">
        <x:v>Order execution venues</x:v>
      </x:c>
      <x:c r="G1195" s="68" t="str">
        <x:v>Broker → venues</x:v>
      </x:c>
      <x:c r="H1195" s="68" t="str">
        <x:v>Current</x:v>
      </x:c>
      <x:c r="I1195" s="68" t="str">
        <x:v>Routes and executes customer orders</x:v>
      </x:c>
      <x:c r="J1195" s="68" t="str">
        <x:v>INS-432</x:v>
      </x:c>
      <x:c r="K1195" s="68" t="str">
        <x:v>Quarterly disclosed routing mix</x:v>
      </x:c>
      <x:c r="L1195" s="68" t="str">
        <x:v>Customer orders</x:v>
      </x:c>
      <x:c r="M1195" s="68" t="str">
        <x:v>Executions and routing disclosures</x:v>
      </x:c>
      <x:c r="N1195" s="68" t="str">
        <x:v>Best-execution review</x:v>
      </x:c>
      <x:c r="O1195" s="68" t="str">
        <x:v>Financial; agency; market</x:v>
      </x:c>
      <x:c r="P1195" s="68" t="str">
        <x:v>E1</x:v>
      </x:c>
      <x:c r="Q1195" s="68" t="str">
        <x:v>High</x:v>
      </x:c>
      <x:c r="R1195" s="68" t="str">
        <x:v>SRC-883; SRC-882</x:v>
      </x:c>
      <x:c r="S1195" s="68" t="str">
        <x:v>Broker-dealers are subject to best-execution review and routing disclosure.</x:v>
      </x:c>
      <x:c r="T1195" s="68" t="str">
        <x:v>Guaranteed price improvement on every trade.</x:v>
      </x:c>
      <x:c r="U1195" s="68" t="str">
        <x:v>Execution quality must be evaluated by order type and prevailing market.</x:v>
      </x:c>
      <x:c r="V1195" s="68" t="str">
        <x:v>Active</x:v>
      </x:c>
      <x:c r="W1195" s="68" t="str">
        <x:v>94–100</x:v>
      </x:c>
      <x:c r="X1195" s="68" t="str">
        <x:v>2026-07-27</x:v>
      </x:c>
    </x:row>
    <x:row r="1196">
      <x:c r="A1196" s="68" t="str">
        <x:v>V19ROUTE-008</x:v>
      </x:c>
      <x:c r="B1196" s="68" t="str">
        <x:v>Broker-dealer order routing and execution</x:v>
      </x:c>
      <x:c r="C1196" s="68" t="str">
        <x:v>ACT-FINANCIALINDUSTRYREGULATORYAUT</x:v>
      </x:c>
      <x:c r="D1196" s="68" t="str">
        <x:v>Financial Industry Regulatory Authority</x:v>
      </x:c>
      <x:c r="E1196" s="68" t="str">
        <x:v>ACT-BROKERDEALERS</x:v>
      </x:c>
      <x:c r="F1196" s="68" t="str">
        <x:v>Broker-dealers</x:v>
      </x:c>
      <x:c r="G1196" s="68" t="str">
        <x:v>SRO → members</x:v>
      </x:c>
      <x:c r="H1196" s="68" t="str">
        <x:v>Ongoing</x:v>
      </x:c>
      <x:c r="I1196" s="68" t="str">
        <x:v>Enforces best-execution and routing-disclosure duties</x:v>
      </x:c>
      <x:c r="J1196" s="68" t="str">
        <x:v>INS-432</x:v>
      </x:c>
      <x:c r="K1196" s="68" t="str">
        <x:v>Industry-wide</x:v>
      </x:c>
      <x:c r="L1196" s="68" t="str">
        <x:v>Broker routing data and supervisory procedures</x:v>
      </x:c>
      <x:c r="M1196" s="68" t="str">
        <x:v>Examination and enforcement exposure</x:v>
      </x:c>
      <x:c r="N1196" s="68" t="str">
        <x:v>Best-execution review</x:v>
      </x:c>
      <x:c r="O1196" s="68" t="str">
        <x:v>Regulatory; informational; disciplinary</x:v>
      </x:c>
      <x:c r="P1196" s="68" t="str">
        <x:v>E1</x:v>
      </x:c>
      <x:c r="Q1196" s="68" t="str">
        <x:v>Very high</x:v>
      </x:c>
      <x:c r="R1196" s="68" t="str">
        <x:v>SRC-883; SRC-884</x:v>
      </x:c>
      <x:c r="S1196" s="68" t="str">
        <x:v>FINRA Rule 5310 and related oversight apply to member firms.</x:v>
      </x:c>
      <x:c r="T1196" s="68" t="str">
        <x:v>That FINRA chooses each venue for the broker.</x:v>
      </x:c>
      <x:c r="U1196" s="68" t="str">
        <x:v>SEC rules and FINRA rules operate as distinct but overlapping layers.</x:v>
      </x:c>
      <x:c r="V1196" s="68" t="str">
        <x:v>Active</x:v>
      </x:c>
      <x:c r="W1196" s="68" t="str">
        <x:v>94–100</x:v>
      </x:c>
      <x:c r="X1196" s="68" t="str">
        <x:v>2026-07-27</x:v>
      </x:c>
    </x:row>
    <x:row r="1197">
      <x:c r="A1197" s="68" t="str">
        <x:v>V19ROUTE-009</x:v>
      </x:c>
      <x:c r="B1197" s="68" t="str">
        <x:v>Broker-dealer order routing and execution</x:v>
      </x:c>
      <x:c r="C1197" s="68" t="str">
        <x:v>ACT-BROKERDEALERS</x:v>
      </x:c>
      <x:c r="D1197" s="68" t="str">
        <x:v>Broker-dealers</x:v>
      </x:c>
      <x:c r="E1197" s="68" t="str">
        <x:v>ACT-FINANCIALINDUSTRYREGULATORYAUT</x:v>
      </x:c>
      <x:c r="F1197" s="68" t="str">
        <x:v>Financial Industry Regulatory Authority</x:v>
      </x:c>
      <x:c r="G1197" s="68" t="str">
        <x:v>Member → SRO</x:v>
      </x:c>
      <x:c r="H1197" s="68" t="str">
        <x:v>Quarterly</x:v>
      </x:c>
      <x:c r="I1197" s="68" t="str">
        <x:v>Submits centralised Rule 606 reports</x:v>
      </x:c>
      <x:c r="J1197" s="68" t="str">
        <x:v>INS-432</x:v>
      </x:c>
      <x:c r="K1197" s="68" t="str">
        <x:v>Firm-quarter</x:v>
      </x:c>
      <x:c r="L1197" s="68" t="str">
        <x:v>Routing destinations and economic arrangements</x:v>
      </x:c>
      <x:c r="M1197" s="68" t="str">
        <x:v>Public routing disclosure repository</x:v>
      </x:c>
      <x:c r="N1197" s="68" t="str">
        <x:v>Broker routing delegation</x:v>
      </x:c>
      <x:c r="O1197" s="68" t="str">
        <x:v>Transparency; regulatory; market</x:v>
      </x:c>
      <x:c r="P1197" s="68" t="str">
        <x:v>E1</x:v>
      </x:c>
      <x:c r="Q1197" s="68" t="str">
        <x:v>Very high</x:v>
      </x:c>
      <x:c r="R1197" s="68" t="str">
        <x:v>SRC-883</x:v>
      </x:c>
      <x:c r="S1197" s="68" t="str">
        <x:v>FINRA requires central submission of public Rule 606(a) reports.</x:v>
      </x:c>
      <x:c r="T1197" s="68" t="str">
        <x:v>Complete order-level auditability from the public report.</x:v>
      </x:c>
      <x:c r="U1197" s="68" t="str">
        <x:v>Reports are aggregated and exclude some directed or institutional detail.</x:v>
      </x:c>
      <x:c r="V1197" s="68" t="str">
        <x:v>Active</x:v>
      </x:c>
      <x:c r="W1197" s="68" t="str">
        <x:v>94–100</x:v>
      </x:c>
      <x:c r="X1197" s="68" t="str">
        <x:v>2026-07-27</x:v>
      </x:c>
    </x:row>
    <x:row r="1198">
      <x:c r="A1198" s="68" t="str">
        <x:v>V19ROUTE-010</x:v>
      </x:c>
      <x:c r="B1198" s="68" t="str">
        <x:v>Broker-dealer order routing and execution</x:v>
      </x:c>
      <x:c r="C1198" s="68" t="str">
        <x:v>ACT-ORDEREXECUTIONVENUES</x:v>
      </x:c>
      <x:c r="D1198" s="68" t="str">
        <x:v>Order execution venues</x:v>
      </x:c>
      <x:c r="E1198" s="68" t="str">
        <x:v>ACT-PUBLICEQUITYINVESTORS</x:v>
      </x:c>
      <x:c r="F1198" s="68" t="str">
        <x:v>Public equity investors</x:v>
      </x:c>
      <x:c r="G1198" s="68" t="str">
        <x:v>Market center → public</x:v>
      </x:c>
      <x:c r="H1198" s="68" t="str">
        <x:v>Monthly / after compliance date</x:v>
      </x:c>
      <x:c r="I1198" s="68" t="str">
        <x:v>Publishes execution-quality statistics</x:v>
      </x:c>
      <x:c r="J1198" s="68" t="str">
        <x:v>INS-434</x:v>
      </x:c>
      <x:c r="K1198" s="68" t="str">
        <x:v>Venue-month</x:v>
      </x:c>
      <x:c r="L1198" s="68" t="str">
        <x:v>Execution records</x:v>
      </x:c>
      <x:c r="M1198" s="68" t="str">
        <x:v>Comparable execution-quality measures</x:v>
      </x:c>
      <x:c r="N1198" s="68" t="str">
        <x:v>Best-execution review</x:v>
      </x:c>
      <x:c r="O1198" s="68" t="str">
        <x:v>Informational; market discipline</x:v>
      </x:c>
      <x:c r="P1198" s="68" t="str">
        <x:v>E1</x:v>
      </x:c>
      <x:c r="Q1198" s="68" t="str">
        <x:v>Very high</x:v>
      </x:c>
      <x:c r="R1198" s="68" t="str">
        <x:v>SRC-881; SRC-880</x:v>
      </x:c>
      <x:c r="S1198" s="68" t="str">
        <x:v>Rule 605 requires defined execution-quality disclosures and was amended.</x:v>
      </x:c>
      <x:c r="T1198" s="68" t="str">
        <x:v>A complete welfare measure or identical compliance timing across all entities before August 2026.</x:v>
      </x:c>
      <x:c r="U1198" s="68" t="str">
        <x:v>New definitions and reporting fields require implementation checks.</x:v>
      </x:c>
      <x:c r="V1198" s="68" t="str">
        <x:v>Active</x:v>
      </x:c>
      <x:c r="W1198" s="68" t="str">
        <x:v>94–100</x:v>
      </x:c>
      <x:c r="X1198" s="68" t="str">
        <x:v>2026-07-27</x:v>
      </x:c>
    </x:row>
    <x:row r="1199">
      <x:c r="A1199" s="68" t="str">
        <x:v>V19ROUTE-011</x:v>
      </x:c>
      <x:c r="B1199" s="68" t="str">
        <x:v>Broker-dealer order routing and execution</x:v>
      </x:c>
      <x:c r="C1199" s="68" t="str">
        <x:v>ACT-SECDIVISIONOFTRADINGANDMARKETS</x:v>
      </x:c>
      <x:c r="D1199" s="68" t="str">
        <x:v>SEC Division of Trading and Markets</x:v>
      </x:c>
      <x:c r="E1199" s="68" t="str">
        <x:v>ACT-BROKERDEALERS</x:v>
      </x:c>
      <x:c r="F1199" s="68" t="str">
        <x:v>Broker-dealers</x:v>
      </x:c>
      <x:c r="G1199" s="68" t="str">
        <x:v>Regulator → broker</x:v>
      </x:c>
      <x:c r="H1199" s="68" t="str">
        <x:v>Ongoing</x:v>
      </x:c>
      <x:c r="I1199" s="68" t="str">
        <x:v>Administers market-structure and broker-dealer rules</x:v>
      </x:c>
      <x:c r="J1199" s="68" t="str">
        <x:v>INS-432; INS-434</x:v>
      </x:c>
      <x:c r="K1199" s="68" t="str">
        <x:v>Industry-wide</x:v>
      </x:c>
      <x:c r="L1199" s="68" t="str">
        <x:v>Statutory authority and market data</x:v>
      </x:c>
      <x:c r="M1199" s="68" t="str">
        <x:v>Rules, interpretations and oversight</x:v>
      </x:c>
      <x:c r="N1199" s="68" t="str">
        <x:v>Best-execution review</x:v>
      </x:c>
      <x:c r="O1199" s="68" t="str">
        <x:v>Regulatory; legal; informational</x:v>
      </x:c>
      <x:c r="P1199" s="68" t="str">
        <x:v>E1</x:v>
      </x:c>
      <x:c r="Q1199" s="68" t="str">
        <x:v>Very high</x:v>
      </x:c>
      <x:c r="R1199" s="68" t="str">
        <x:v>SRC-882; SRC-880</x:v>
      </x:c>
      <x:c r="S1199" s="68" t="str">
        <x:v>The SEC administers federal order-routing and execution-disclosure rules.</x:v>
      </x:c>
      <x:c r="T1199" s="68" t="str">
        <x:v>That staff selects individual customer execution venues.</x:v>
      </x:c>
      <x:c r="U1199" s="68" t="str">
        <x:v>SRO implementation and firm supervision remain separate.</x:v>
      </x:c>
      <x:c r="V1199" s="68" t="str">
        <x:v>Active</x:v>
      </x:c>
      <x:c r="W1199" s="68" t="str">
        <x:v>94–100</x:v>
      </x:c>
      <x:c r="X1199" s="68" t="str">
        <x:v>2026-07-27</x:v>
      </x:c>
    </x:row>
    <x:row r="1200">
      <x:c r="A1200" s="68" t="str">
        <x:v>V19ROUTE-012</x:v>
      </x:c>
      <x:c r="B1200" s="68" t="str">
        <x:v>Broker-dealer order routing and execution</x:v>
      </x:c>
      <x:c r="C1200" s="68" t="str">
        <x:v>ACT-MARGINACCOUNTCUSTOMERS</x:v>
      </x:c>
      <x:c r="D1200" s="68" t="str">
        <x:v>Margin-account customers</x:v>
      </x:c>
      <x:c r="E1200" s="68" t="str">
        <x:v>ACT-BROKERDEALERS</x:v>
      </x:c>
      <x:c r="F1200" s="68" t="str">
        <x:v>Broker-dealers</x:v>
      </x:c>
      <x:c r="G1200" s="68" t="str">
        <x:v>Customer ↔ broker</x:v>
      </x:c>
      <x:c r="H1200" s="68" t="str">
        <x:v>Account life</x:v>
      </x:c>
      <x:c r="I1200" s="68" t="str">
        <x:v>Enters margin financing relationship</x:v>
      </x:c>
      <x:c r="J1200" s="68" t="str">
        <x:v>INS-446</x:v>
      </x:c>
      <x:c r="K1200" s="68" t="str">
        <x:v>Account-specific</x:v>
      </x:c>
      <x:c r="L1200" s="68" t="str">
        <x:v>Securities collateral and borrowing request</x:v>
      </x:c>
      <x:c r="M1200" s="68" t="str">
        <x:v>Broker credit and liquidation rights</x:v>
      </x:c>
      <x:c r="N1200" s="68" t="str">
        <x:v>Margin leverage conversion</x:v>
      </x:c>
      <x:c r="O1200" s="68" t="str">
        <x:v>Financial; collateral; contractual</x:v>
      </x:c>
      <x:c r="P1200" s="68" t="str">
        <x:v>E1</x:v>
      </x:c>
      <x:c r="Q1200" s="68" t="str">
        <x:v>High</x:v>
      </x:c>
      <x:c r="R1200" s="68" t="str">
        <x:v>SRC-886</x:v>
      </x:c>
      <x:c r="S1200" s="68" t="str">
        <x:v>Margin accounts allow broker credit subject to collateral and firm rights.</x:v>
      </x:c>
      <x:c r="T1200" s="68" t="str">
        <x:v>Unlimited credit or protection from forced liquidation.</x:v>
      </x:c>
      <x:c r="U1200" s="68" t="str">
        <x:v>Regulation T, house margin and security-specific requirements can differ.</x:v>
      </x:c>
      <x:c r="V1200" s="68" t="str">
        <x:v>Active</x:v>
      </x:c>
      <x:c r="W1200" s="68" t="str">
        <x:v>94–100</x:v>
      </x:c>
      <x:c r="X1200" s="68" t="str">
        <x:v>2026-07-27</x:v>
      </x:c>
    </x:row>
    <x:row r="1201">
      <x:c r="A1201" s="68" t="str">
        <x:v>V19VENUE-001</x:v>
      </x:c>
      <x:c r="B1201" s="68" t="str">
        <x:v>Exchange, ATS and market-making infrastructure</x:v>
      </x:c>
      <x:c r="C1201" s="68" t="str">
        <x:v>ACT-DESIGNATEDMARKETMAKERS</x:v>
      </x:c>
      <x:c r="D1201" s="68" t="str">
        <x:v>Designated market makers</x:v>
      </x:c>
      <x:c r="E1201" s="68" t="str">
        <x:v>ACT-NEWYORKSTOCKEXCHANGE</x:v>
      </x:c>
      <x:c r="F1201" s="68" t="str">
        <x:v>New York Stock Exchange</x:v>
      </x:c>
      <x:c r="G1201" s="68" t="str">
        <x:v>DMM → exchange market</x:v>
      </x:c>
      <x:c r="H1201" s="68" t="str">
        <x:v>Trading day</x:v>
      </x:c>
      <x:c r="I1201" s="68" t="str">
        <x:v>Provides assigned liquidity and auction participation</x:v>
      </x:c>
      <x:c r="J1201" s="68" t="str">
        <x:v>INS-428; INS-429</x:v>
      </x:c>
      <x:c r="K1201" s="68" t="str">
        <x:v>Assigned securities</x:v>
      </x:c>
      <x:c r="L1201" s="68" t="str">
        <x:v>Capital, quotes and order-book information</x:v>
      </x:c>
      <x:c r="M1201" s="68" t="str">
        <x:v>Auction facilitation and liquidity</x:v>
      </x:c>
      <x:c r="N1201" s="68" t="str">
        <x:v>Designated-market-maker auction role</x:v>
      </x:c>
      <x:c r="O1201" s="68" t="str">
        <x:v>Market; operational; financial</x:v>
      </x:c>
      <x:c r="P1201" s="68" t="str">
        <x:v>E1</x:v>
      </x:c>
      <x:c r="Q1201" s="68" t="str">
        <x:v>Very high</x:v>
      </x:c>
      <x:c r="R1201" s="68" t="str">
        <x:v>SRC-871; SRC-870</x:v>
      </x:c>
      <x:c r="S1201" s="68" t="str">
        <x:v>DMMs have defined NYSE obligations and roles.</x:v>
      </x:c>
      <x:c r="T1201" s="68" t="str">
        <x:v>Exclusive trading rights or riskless execution.</x:v>
      </x:c>
      <x:c r="U1201" s="68" t="str">
        <x:v>Their performance and assigned security panels change over time.</x:v>
      </x:c>
      <x:c r="V1201" s="68" t="str">
        <x:v>Active</x:v>
      </x:c>
      <x:c r="W1201" s="68" t="str">
        <x:v>94–100</x:v>
      </x:c>
      <x:c r="X1201" s="68" t="str">
        <x:v>2026-07-27</x:v>
      </x:c>
    </x:row>
    <x:row r="1202">
      <x:c r="A1202" s="68" t="str">
        <x:v>V19VENUE-002</x:v>
      </x:c>
      <x:c r="B1202" s="68" t="str">
        <x:v>Exchange, ATS and market-making infrastructure</x:v>
      </x:c>
      <x:c r="C1202" s="68" t="str">
        <x:v>ACT-NEWYORKSTOCKEXCHANGE</x:v>
      </x:c>
      <x:c r="D1202" s="68" t="str">
        <x:v>New York Stock Exchange</x:v>
      </x:c>
      <x:c r="E1202" s="68" t="str">
        <x:v>ACT-PUBLICEQUITYINVESTORS</x:v>
      </x:c>
      <x:c r="F1202" s="68" t="str">
        <x:v>Public equity investors</x:v>
      </x:c>
      <x:c r="G1202" s="68" t="str">
        <x:v>Exchange → market</x:v>
      </x:c>
      <x:c r="H1202" s="68" t="str">
        <x:v>Trading day</x:v>
      </x:c>
      <x:c r="I1202" s="68" t="str">
        <x:v>Operates listing, auction and continuous-trading venue</x:v>
      </x:c>
      <x:c r="J1202" s="68" t="str">
        <x:v>INS-428; INS-429</x:v>
      </x:c>
      <x:c r="K1202" s="68" t="str">
        <x:v>Thousands of listed and U.S. securities</x:v>
      </x:c>
      <x:c r="L1202" s="68" t="str">
        <x:v>Member orders</x:v>
      </x:c>
      <x:c r="M1202" s="68" t="str">
        <x:v>Executed trades and official prices</x:v>
      </x:c>
      <x:c r="N1202" s="68" t="str">
        <x:v>Opening-auction price discovery</x:v>
      </x:c>
      <x:c r="O1202" s="68" t="str">
        <x:v>Market access; price formation; infrastructure</x:v>
      </x:c>
      <x:c r="P1202" s="68" t="str">
        <x:v>E1</x:v>
      </x:c>
      <x:c r="Q1202" s="68" t="str">
        <x:v>Very high</x:v>
      </x:c>
      <x:c r="R1202" s="68" t="str">
        <x:v>SRC-870; SRC-867</x:v>
      </x:c>
      <x:c r="S1202" s="68" t="str">
        <x:v>NYSE operates a national securities exchange and auction mechanisms.</x:v>
      </x:c>
      <x:c r="T1202" s="68" t="str">
        <x:v>That NYSE executes all trades in NYSE-listed securities.</x:v>
      </x:c>
      <x:c r="U1202" s="68" t="str">
        <x:v>Off-exchange and competing-exchange trading remain material.</x:v>
      </x:c>
      <x:c r="V1202" s="68" t="str">
        <x:v>Active</x:v>
      </x:c>
      <x:c r="W1202" s="68" t="str">
        <x:v>94–100</x:v>
      </x:c>
      <x:c r="X1202" s="68" t="str">
        <x:v>2026-07-27</x:v>
      </x:c>
    </x:row>
    <x:row r="1203">
      <x:c r="A1203" s="68" t="str">
        <x:v>V19VENUE-003</x:v>
      </x:c>
      <x:c r="B1203" s="68" t="str">
        <x:v>Exchange, ATS and market-making infrastructure</x:v>
      </x:c>
      <x:c r="C1203" s="68" t="str">
        <x:v>ACT-NASDAQSTOCKMARKET</x:v>
      </x:c>
      <x:c r="D1203" s="68" t="str">
        <x:v>Nasdaq Stock Market</x:v>
      </x:c>
      <x:c r="E1203" s="68" t="str">
        <x:v>ACT-EQUITYMARKETMAKERS</x:v>
      </x:c>
      <x:c r="F1203" s="68" t="str">
        <x:v>Equity market makers</x:v>
      </x:c>
      <x:c r="G1203" s="68" t="str">
        <x:v>Exchange → members</x:v>
      </x:c>
      <x:c r="H1203" s="68" t="str">
        <x:v>Ongoing</x:v>
      </x:c>
      <x:c r="I1203" s="68" t="str">
        <x:v>Registers and governs electronic market makers</x:v>
      </x:c>
      <x:c r="J1203" s="68" t="str">
        <x:v>INS-435</x:v>
      </x:c>
      <x:c r="K1203" s="68" t="str">
        <x:v>Member and security-specific</x:v>
      </x:c>
      <x:c r="L1203" s="68" t="str">
        <x:v>Exchange membership and quoting rules</x:v>
      </x:c>
      <x:c r="M1203" s="68" t="str">
        <x:v>Market-making access and obligations</x:v>
      </x:c>
      <x:c r="N1203" s="68" t="str">
        <x:v>Market-maker inventory intermediation</x:v>
      </x:c>
      <x:c r="O1203" s="68" t="str">
        <x:v>Market; regulatory; incentive</x:v>
      </x:c>
      <x:c r="P1203" s="68" t="str">
        <x:v>E1</x:v>
      </x:c>
      <x:c r="Q1203" s="68" t="str">
        <x:v>High</x:v>
      </x:c>
      <x:c r="R1203" s="68" t="str">
        <x:v>SRC-873; SRC-872</x:v>
      </x:c>
      <x:c r="S1203" s="68" t="str">
        <x:v>Nasdaq operates an electronic market with member liquidity providers.</x:v>
      </x:c>
      <x:c r="T1203" s="68" t="str">
        <x:v>One market maker controlling the full Nasdaq market.</x:v>
      </x:c>
      <x:c r="U1203" s="68" t="str">
        <x:v>Specific market-maker obligations depend on Nasdaq rules and registration.</x:v>
      </x:c>
      <x:c r="V1203" s="68" t="str">
        <x:v>Active</x:v>
      </x:c>
      <x:c r="W1203" s="68" t="str">
        <x:v>94–100</x:v>
      </x:c>
      <x:c r="X1203" s="68" t="str">
        <x:v>2026-07-27</x:v>
      </x:c>
    </x:row>
    <x:row r="1204">
      <x:c r="A1204" s="68" t="str">
        <x:v>V19VENUE-004</x:v>
      </x:c>
      <x:c r="B1204" s="68" t="str">
        <x:v>Exchange, ATS and market-making infrastructure</x:v>
      </x:c>
      <x:c r="C1204" s="68" t="str">
        <x:v>ACT-CBOEUSEQUITIESEXCHANGES</x:v>
      </x:c>
      <x:c r="D1204" s="68" t="str">
        <x:v>Cboe U.S. Equities Exchanges</x:v>
      </x:c>
      <x:c r="E1204" s="68" t="str">
        <x:v>ACT-BROKERDEALERS</x:v>
      </x:c>
      <x:c r="F1204" s="68" t="str">
        <x:v>Broker-dealers</x:v>
      </x:c>
      <x:c r="G1204" s="68" t="str">
        <x:v>Exchange group → members</x:v>
      </x:c>
      <x:c r="H1204" s="68" t="str">
        <x:v>Ongoing</x:v>
      </x:c>
      <x:c r="I1204" s="68" t="str">
        <x:v>Provides exchange trading access</x:v>
      </x:c>
      <x:c r="J1204" s="68" t="str">
        <x:v>INS-435</x:v>
      </x:c>
      <x:c r="K1204" s="68" t="str">
        <x:v>Venue-specific</x:v>
      </x:c>
      <x:c r="L1204" s="68" t="str">
        <x:v>Member connectivity and orders</x:v>
      </x:c>
      <x:c r="M1204" s="68" t="str">
        <x:v>Cboe executions and market data</x:v>
      </x:c>
      <x:c r="N1204" s="68" t="str">
        <x:v>Tick-size and access-fee incentive</x:v>
      </x:c>
      <x:c r="O1204" s="68" t="str">
        <x:v>Market access; infrastructure; incentive</x:v>
      </x:c>
      <x:c r="P1204" s="68" t="str">
        <x:v>E1</x:v>
      </x:c>
      <x:c r="Q1204" s="68" t="str">
        <x:v>Very high</x:v>
      </x:c>
      <x:c r="R1204" s="68" t="str">
        <x:v>SRC-874</x:v>
      </x:c>
      <x:c r="S1204" s="68" t="str">
        <x:v>Cboe operates multiple U.S. equities exchanges and related data products.</x:v>
      </x:c>
      <x:c r="T1204" s="68" t="str">
        <x:v>Unified order book or identical rules across every Cboe venue.</x:v>
      </x:c>
      <x:c r="U1204" s="68" t="str">
        <x:v>Each exchange remains a separate regulated market.</x:v>
      </x:c>
      <x:c r="V1204" s="68" t="str">
        <x:v>Active</x:v>
      </x:c>
      <x:c r="W1204" s="68" t="str">
        <x:v>94–100</x:v>
      </x:c>
      <x:c r="X1204" s="68" t="str">
        <x:v>2026-07-27</x:v>
      </x:c>
    </x:row>
    <x:row r="1205">
      <x:c r="A1205" s="68" t="str">
        <x:v>V19VENUE-005</x:v>
      </x:c>
      <x:c r="B1205" s="68" t="str">
        <x:v>Exchange, ATS and market-making infrastructure</x:v>
      </x:c>
      <x:c r="C1205" s="68" t="str">
        <x:v>ACT-INVESTORSEXCHANGE</x:v>
      </x:c>
      <x:c r="D1205" s="68" t="str">
        <x:v>Investors Exchange</x:v>
      </x:c>
      <x:c r="E1205" s="68" t="str">
        <x:v>ACT-BROKERDEALERS</x:v>
      </x:c>
      <x:c r="F1205" s="68" t="str">
        <x:v>Broker-dealers</x:v>
      </x:c>
      <x:c r="G1205" s="68" t="str">
        <x:v>Exchange → members</x:v>
      </x:c>
      <x:c r="H1205" s="68" t="str">
        <x:v>Ongoing</x:v>
      </x:c>
      <x:c r="I1205" s="68" t="str">
        <x:v>Provides regulated exchange access</x:v>
      </x:c>
      <x:c r="J1205" s="68" t="str">
        <x:v>INS-435</x:v>
      </x:c>
      <x:c r="K1205" s="68" t="str">
        <x:v>Venue-specific</x:v>
      </x:c>
      <x:c r="L1205" s="68" t="str">
        <x:v>Member orders and connectivity</x:v>
      </x:c>
      <x:c r="M1205" s="68" t="str">
        <x:v>Exchange executions</x:v>
      </x:c>
      <x:c r="N1205" s="68" t="str">
        <x:v>Tick-size and access-fee incentive</x:v>
      </x:c>
      <x:c r="O1205" s="68" t="str">
        <x:v>Market access; infrastructure</x:v>
      </x:c>
      <x:c r="P1205" s="68" t="str">
        <x:v>E1</x:v>
      </x:c>
      <x:c r="Q1205" s="68" t="str">
        <x:v>High</x:v>
      </x:c>
      <x:c r="R1205" s="68" t="str">
        <x:v>SRC-875</x:v>
      </x:c>
      <x:c r="S1205" s="68" t="str">
        <x:v>IEX operates an SEC-registered national securities exchange.</x:v>
      </x:c>
      <x:c r="T1205" s="68" t="str">
        <x:v>Dominance of U.S. equity volume or immunity from routing economics.</x:v>
      </x:c>
      <x:c r="U1205" s="68" t="str">
        <x:v>Its market design differs from other exchanges and should be mapped directly.</x:v>
      </x:c>
      <x:c r="V1205" s="68" t="str">
        <x:v>Active</x:v>
      </x:c>
      <x:c r="W1205" s="68" t="str">
        <x:v>94–100</x:v>
      </x:c>
      <x:c r="X1205" s="68" t="str">
        <x:v>2026-07-27</x:v>
      </x:c>
    </x:row>
    <x:row r="1206">
      <x:c r="A1206" s="68" t="str">
        <x:v>V19VENUE-006</x:v>
      </x:c>
      <x:c r="B1206" s="68" t="str">
        <x:v>Exchange, ATS and market-making infrastructure</x:v>
      </x:c>
      <x:c r="C1206" s="68" t="str">
        <x:v>ACT-ALTERNATIVETRADINGSYSTEMS</x:v>
      </x:c>
      <x:c r="D1206" s="68" t="str">
        <x:v>Alternative trading systems</x:v>
      </x:c>
      <x:c r="E1206" s="68" t="str">
        <x:v>ACT-INSTITUTIONALBROKERDEALERS</x:v>
      </x:c>
      <x:c r="F1206" s="68" t="str">
        <x:v>Institutional broker-dealers</x:v>
      </x:c>
      <x:c r="G1206" s="68" t="str">
        <x:v>ATS → subscriber</x:v>
      </x:c>
      <x:c r="H1206" s="68" t="str">
        <x:v>Ongoing</x:v>
      </x:c>
      <x:c r="I1206" s="68" t="str">
        <x:v>Provides off-exchange matching access</x:v>
      </x:c>
      <x:c r="J1206" s="68" t="str">
        <x:v>INS-440</x:v>
      </x:c>
      <x:c r="K1206" s="68" t="str">
        <x:v>Venue-specific</x:v>
      </x:c>
      <x:c r="L1206" s="68" t="str">
        <x:v>Subscriber orders</x:v>
      </x:c>
      <x:c r="M1206" s="68" t="str">
        <x:v>Matched trades</x:v>
      </x:c>
      <x:c r="N1206" s="68" t="str">
        <x:v>ATS selective-interaction channel</x:v>
      </x:c>
      <x:c r="O1206" s="68" t="str">
        <x:v>Market access; privacy; execution</x:v>
      </x:c>
      <x:c r="P1206" s="68" t="str">
        <x:v>E1</x:v>
      </x:c>
      <x:c r="Q1206" s="68" t="str">
        <x:v>Very high</x:v>
      </x:c>
      <x:c r="R1206" s="68" t="str">
        <x:v>SRC-888; SRC-890</x:v>
      </x:c>
      <x:c r="S1206" s="68" t="str">
        <x:v>ATSs match securities orders under a broker-dealer and Regulation ATS framework.</x:v>
      </x:c>
      <x:c r="T1206" s="68" t="str">
        <x:v>Absence of regulation or complete public pre-trade transparency.</x:v>
      </x:c>
      <x:c r="U1206" s="68" t="str">
        <x:v>Venue protocols, conflicts and fair-access obligations differ.</x:v>
      </x:c>
      <x:c r="V1206" s="68" t="str">
        <x:v>Active</x:v>
      </x:c>
      <x:c r="W1206" s="68" t="str">
        <x:v>94–100</x:v>
      </x:c>
      <x:c r="X1206" s="68" t="str">
        <x:v>2026-07-27</x:v>
      </x:c>
    </x:row>
    <x:row r="1207">
      <x:c r="A1207" s="68" t="str">
        <x:v>V19VENUE-007</x:v>
      </x:c>
      <x:c r="B1207" s="68" t="str">
        <x:v>Exchange, ATS and market-making infrastructure</x:v>
      </x:c>
      <x:c r="C1207" s="68" t="str">
        <x:v>ACT-SECURITIESANDEXCHANGECOM</x:v>
      </x:c>
      <x:c r="D1207" s="68" t="str">
        <x:v>Securities and Exchange Commission</x:v>
      </x:c>
      <x:c r="E1207" s="68" t="str">
        <x:v>ACT-ALTERNATIVETRADINGSYSTEMS</x:v>
      </x:c>
      <x:c r="F1207" s="68" t="str">
        <x:v>Alternative trading systems</x:v>
      </x:c>
      <x:c r="G1207" s="68" t="str">
        <x:v>Regulator → ATS</x:v>
      </x:c>
      <x:c r="H1207" s="68" t="str">
        <x:v>Ongoing</x:v>
      </x:c>
      <x:c r="I1207" s="68" t="str">
        <x:v>Requires Form ATS-N and supervises Regulation ATS</x:v>
      </x:c>
      <x:c r="J1207" s="68" t="str">
        <x:v>INS-439</x:v>
      </x:c>
      <x:c r="K1207" s="68" t="str">
        <x:v>NMS stock ATS-specific</x:v>
      </x:c>
      <x:c r="L1207" s="68" t="str">
        <x:v>ATS operations and conflicts</x:v>
      </x:c>
      <x:c r="M1207" s="68" t="str">
        <x:v>Public regulatory disclosure and oversight</x:v>
      </x:c>
      <x:c r="N1207" s="68" t="str">
        <x:v>ATS selective-interaction channel</x:v>
      </x:c>
      <x:c r="O1207" s="68" t="str">
        <x:v>Regulatory; legal; informational</x:v>
      </x:c>
      <x:c r="P1207" s="68" t="str">
        <x:v>E1</x:v>
      </x:c>
      <x:c r="Q1207" s="68" t="str">
        <x:v>Very high</x:v>
      </x:c>
      <x:c r="R1207" s="68" t="str">
        <x:v>SRC-889; SRC-890</x:v>
      </x:c>
      <x:c r="S1207" s="68" t="str">
        <x:v>NMS stock ATSs file public operational disclosures.</x:v>
      </x:c>
      <x:c r="T1207" s="68" t="str">
        <x:v>SEC endorsement of venue quality or complete disclosure of every algorithm.</x:v>
      </x:c>
      <x:c r="U1207" s="68" t="str">
        <x:v>Confidential exhibits and later amendments require review.</x:v>
      </x:c>
      <x:c r="V1207" s="68" t="str">
        <x:v>Active</x:v>
      </x:c>
      <x:c r="W1207" s="68" t="str">
        <x:v>94–100</x:v>
      </x:c>
      <x:c r="X1207" s="68" t="str">
        <x:v>2026-07-27</x:v>
      </x:c>
    </x:row>
    <x:row r="1208">
      <x:c r="A1208" s="68" t="str">
        <x:v>V19VENUE-008</x:v>
      </x:c>
      <x:c r="B1208" s="68" t="str">
        <x:v>Exchange, ATS and market-making infrastructure</x:v>
      </x:c>
      <x:c r="C1208" s="68" t="str">
        <x:v>ACT-FINANCIALINDUSTRYREGULATORYAUT</x:v>
      </x:c>
      <x:c r="D1208" s="68" t="str">
        <x:v>Financial Industry Regulatory Authority</x:v>
      </x:c>
      <x:c r="E1208" s="68" t="str">
        <x:v>ACT-ALTERNATIVETRADINGSYSTEMS</x:v>
      </x:c>
      <x:c r="F1208" s="68" t="str">
        <x:v>Alternative trading systems</x:v>
      </x:c>
      <x:c r="G1208" s="68" t="str">
        <x:v>SRO → ATS and firms</x:v>
      </x:c>
      <x:c r="H1208" s="68" t="str">
        <x:v>Weekly / monthly</x:v>
      </x:c>
      <x:c r="I1208" s="68" t="str">
        <x:v>Publishes ATS and non-ATS volume transparency</x:v>
      </x:c>
      <x:c r="J1208" s="68" t="str">
        <x:v>INS-439</x:v>
      </x:c>
      <x:c r="K1208" s="68" t="str">
        <x:v>Security and venue aggregates</x:v>
      </x:c>
      <x:c r="L1208" s="68" t="str">
        <x:v>Trade reports</x:v>
      </x:c>
      <x:c r="M1208" s="68" t="str">
        <x:v>Delayed public venue-volume data</x:v>
      </x:c>
      <x:c r="N1208" s="68" t="str">
        <x:v>ATS selective-interaction channel</x:v>
      </x:c>
      <x:c r="O1208" s="68" t="str">
        <x:v>Transparency; regulatory; market</x:v>
      </x:c>
      <x:c r="P1208" s="68" t="str">
        <x:v>E1</x:v>
      </x:c>
      <x:c r="Q1208" s="68" t="str">
        <x:v>Very high</x:v>
      </x:c>
      <x:c r="R1208" s="68" t="str">
        <x:v>SRC-891</x:v>
      </x:c>
      <x:c r="S1208" s="68" t="str">
        <x:v>FINRA publishes delayed aggregate off-exchange equity volume.</x:v>
      </x:c>
      <x:c r="T1208" s="68" t="str">
        <x:v>Real-time order-level transparency or beneficial-owner identification.</x:v>
      </x:c>
      <x:c r="U1208" s="68" t="str">
        <x:v>Publication lags and aggregation rules affect interpretation.</x:v>
      </x:c>
      <x:c r="V1208" s="68" t="str">
        <x:v>Active</x:v>
      </x:c>
      <x:c r="W1208" s="68" t="str">
        <x:v>94–100</x:v>
      </x:c>
      <x:c r="X1208" s="68" t="str">
        <x:v>2026-07-27</x:v>
      </x:c>
    </x:row>
    <x:row r="1209">
      <x:c r="A1209" s="68" t="str">
        <x:v>V19VENUE-009</x:v>
      </x:c>
      <x:c r="B1209" s="68" t="str">
        <x:v>Exchange, ATS and market-making infrastructure</x:v>
      </x:c>
      <x:c r="C1209" s="68" t="str">
        <x:v>ACT-CITADELSECURITIES</x:v>
      </x:c>
      <x:c r="D1209" s="68" t="str">
        <x:v>Citadel Securities</x:v>
      </x:c>
      <x:c r="E1209" s="68" t="str">
        <x:v>ACT-RETAILBROKERDEALERS</x:v>
      </x:c>
      <x:c r="F1209" s="68" t="str">
        <x:v>Retail broker-dealers</x:v>
      </x:c>
      <x:c r="G1209" s="68" t="str">
        <x:v>Wholesaler → brokers</x:v>
      </x:c>
      <x:c r="H1209" s="68" t="str">
        <x:v>Current</x:v>
      </x:c>
      <x:c r="I1209" s="68" t="str">
        <x:v>Provides retail equity execution</x:v>
      </x:c>
      <x:c r="J1209" s="68" t="str">
        <x:v>INS-433; INS-434</x:v>
      </x:c>
      <x:c r="K1209" s="68" t="str">
        <x:v>Company describes itself as a leading U.S. retail destination</x:v>
      </x:c>
      <x:c r="L1209" s="68" t="str">
        <x:v>Retail order flow and firm capital</x:v>
      </x:c>
      <x:c r="M1209" s="68" t="str">
        <x:v>Principal executions and execution-quality reporting</x:v>
      </x:c>
      <x:c r="N1209" s="68" t="str">
        <x:v>Retail order internalisation</x:v>
      </x:c>
      <x:c r="O1209" s="68" t="str">
        <x:v>Market; financial; informational</x:v>
      </x:c>
      <x:c r="P1209" s="68" t="str">
        <x:v>E1</x:v>
      </x:c>
      <x:c r="Q1209" s="68" t="str">
        <x:v>High</x:v>
      </x:c>
      <x:c r="R1209" s="68" t="str">
        <x:v>SRC-892; SRC-893</x:v>
      </x:c>
      <x:c r="S1209" s="68" t="str">
        <x:v>Citadel Securities provides U.S. retail execution and exchange market making.</x:v>
      </x:c>
      <x:c r="T1209" s="68" t="str">
        <x:v>Control of all retail orders or the ability to set any security price.</x:v>
      </x:c>
      <x:c r="U1209" s="68" t="str">
        <x:v>Company claims about rank require independent routing-share verification.</x:v>
      </x:c>
      <x:c r="V1209" s="68" t="str">
        <x:v>Active</x:v>
      </x:c>
      <x:c r="W1209" s="68" t="str">
        <x:v>94–100</x:v>
      </x:c>
      <x:c r="X1209" s="68" t="str">
        <x:v>2026-07-27</x:v>
      </x:c>
    </x:row>
    <x:row r="1210">
      <x:c r="A1210" s="68" t="str">
        <x:v>V19VENUE-010</x:v>
      </x:c>
      <x:c r="B1210" s="68" t="str">
        <x:v>Exchange, ATS and market-making infrastructure</x:v>
      </x:c>
      <x:c r="C1210" s="68" t="str">
        <x:v>ACT-CITADELSECURITIES</x:v>
      </x:c>
      <x:c r="D1210" s="68" t="str">
        <x:v>Citadel Securities</x:v>
      </x:c>
      <x:c r="E1210" s="68" t="str">
        <x:v>ACT-NEWYORKSTOCKEXCHANGE</x:v>
      </x:c>
      <x:c r="F1210" s="68" t="str">
        <x:v>New York Stock Exchange</x:v>
      </x:c>
      <x:c r="G1210" s="68" t="str">
        <x:v>DMM firm → exchange</x:v>
      </x:c>
      <x:c r="H1210" s="68" t="str">
        <x:v>Current</x:v>
      </x:c>
      <x:c r="I1210" s="68" t="str">
        <x:v>Serves as designated market maker</x:v>
      </x:c>
      <x:c r="J1210" s="68" t="str">
        <x:v>INS-428; INS-429</x:v>
      </x:c>
      <x:c r="K1210" s="68" t="str">
        <x:v>Assigned issuer panel</x:v>
      </x:c>
      <x:c r="L1210" s="68" t="str">
        <x:v>Capital and specialist operations</x:v>
      </x:c>
      <x:c r="M1210" s="68" t="str">
        <x:v>Primary-listing auction support</x:v>
      </x:c>
      <x:c r="N1210" s="68" t="str">
        <x:v>Designated-market-maker auction role</x:v>
      </x:c>
      <x:c r="O1210" s="68" t="str">
        <x:v>Market; operational; relational</x:v>
      </x:c>
      <x:c r="P1210" s="68" t="str">
        <x:v>E1</x:v>
      </x:c>
      <x:c r="Q1210" s="68" t="str">
        <x:v>High</x:v>
      </x:c>
      <x:c r="R1210" s="68" t="str">
        <x:v>SRC-892; SRC-871</x:v>
      </x:c>
      <x:c r="S1210" s="68" t="str">
        <x:v>Citadel Securities operates a NYSE DMM business.</x:v>
      </x:c>
      <x:c r="T1210" s="68" t="str">
        <x:v>Ownership or control of assigned issuers.</x:v>
      </x:c>
      <x:c r="U1210" s="68" t="str">
        <x:v>Assignments and market shares must be dated.</x:v>
      </x:c>
      <x:c r="V1210" s="68" t="str">
        <x:v>Active</x:v>
      </x:c>
      <x:c r="W1210" s="68" t="str">
        <x:v>94–100</x:v>
      </x:c>
      <x:c r="X1210" s="68" t="str">
        <x:v>2026-07-27</x:v>
      </x:c>
    </x:row>
    <x:row r="1211">
      <x:c r="A1211" s="68" t="str">
        <x:v>V19VENUE-011</x:v>
      </x:c>
      <x:c r="B1211" s="68" t="str">
        <x:v>Exchange, ATS and market-making infrastructure</x:v>
      </x:c>
      <x:c r="C1211" s="68" t="str">
        <x:v>ACT-VIRTUFINANCIAL</x:v>
      </x:c>
      <x:c r="D1211" s="68" t="str">
        <x:v>Virtu Financial</x:v>
      </x:c>
      <x:c r="E1211" s="68" t="str">
        <x:v>ACT-RETAILBROKERDEALERS</x:v>
      </x:c>
      <x:c r="F1211" s="68" t="str">
        <x:v>Retail broker-dealers</x:v>
      </x:c>
      <x:c r="G1211" s="68" t="str">
        <x:v>Market maker → brokers</x:v>
      </x:c>
      <x:c r="H1211" s="68" t="str">
        <x:v>Current</x:v>
      </x:c>
      <x:c r="I1211" s="68" t="str">
        <x:v>Provides market making and execution services</x:v>
      </x:c>
      <x:c r="J1211" s="68" t="str">
        <x:v>INS-433; INS-434</x:v>
      </x:c>
      <x:c r="K1211" s="68" t="str">
        <x:v>Firm-wide segment</x:v>
      </x:c>
      <x:c r="L1211" s="68" t="str">
        <x:v>Customer and market orders</x:v>
      </x:c>
      <x:c r="M1211" s="68" t="str">
        <x:v>Principal liquidity and execution services</x:v>
      </x:c>
      <x:c r="N1211" s="68" t="str">
        <x:v>Market-maker inventory intermediation</x:v>
      </x:c>
      <x:c r="O1211" s="68" t="str">
        <x:v>Market; financial; technology</x:v>
      </x:c>
      <x:c r="P1211" s="68" t="str">
        <x:v>E1</x:v>
      </x:c>
      <x:c r="Q1211" s="68" t="str">
        <x:v>Very high</x:v>
      </x:c>
      <x:c r="R1211" s="68" t="str">
        <x:v>SRC-894; SRC-895</x:v>
      </x:c>
      <x:c r="S1211" s="68" t="str">
        <x:v>Virtu reports market-making and execution-services businesses.</x:v>
      </x:c>
      <x:c r="T1211" s="68" t="str">
        <x:v>That every trade is retail internalisation or profitable.</x:v>
      </x:c>
      <x:c r="U1211" s="68" t="str">
        <x:v>Business segments and asset classes must be separated.</x:v>
      </x:c>
      <x:c r="V1211" s="68" t="str">
        <x:v>Active</x:v>
      </x:c>
      <x:c r="W1211" s="68" t="str">
        <x:v>94–100</x:v>
      </x:c>
      <x:c r="X1211" s="68" t="str">
        <x:v>2026-07-27</x:v>
      </x:c>
    </x:row>
    <x:row r="1212">
      <x:c r="A1212" s="68" t="str">
        <x:v>V19VENUE-012</x:v>
      </x:c>
      <x:c r="B1212" s="68" t="str">
        <x:v>Exchange, ATS and market-making infrastructure</x:v>
      </x:c>
      <x:c r="C1212" s="68" t="str">
        <x:v>ACT-JANESTREET</x:v>
      </x:c>
      <x:c r="D1212" s="68" t="str">
        <x:v>Jane Street</x:v>
      </x:c>
      <x:c r="E1212" s="68" t="str">
        <x:v>ACT-NATIONALSECURITIESEXCHANGES</x:v>
      </x:c>
      <x:c r="F1212" s="68" t="str">
        <x:v>National securities exchanges</x:v>
      </x:c>
      <x:c r="G1212" s="68" t="str">
        <x:v>Market maker → venues</x:v>
      </x:c>
      <x:c r="H1212" s="68" t="str">
        <x:v>Current</x:v>
      </x:c>
      <x:c r="I1212" s="68" t="str">
        <x:v>Provides liquidity across markets</x:v>
      </x:c>
      <x:c r="J1212" s="68" t="str">
        <x:v>INS-435</x:v>
      </x:c>
      <x:c r="K1212" s="68" t="str">
        <x:v>Multi-asset and venue-specific</x:v>
      </x:c>
      <x:c r="L1212" s="68" t="str">
        <x:v>Firm capital, models and connectivity</x:v>
      </x:c>
      <x:c r="M1212" s="68" t="str">
        <x:v>Quoted liquidity and executed trades</x:v>
      </x:c>
      <x:c r="N1212" s="68" t="str">
        <x:v>Market-maker inventory intermediation</x:v>
      </x:c>
      <x:c r="O1212" s="68" t="str">
        <x:v>Market; technology; financial</x:v>
      </x:c>
      <x:c r="P1212" s="68" t="str">
        <x:v>E1</x:v>
      </x:c>
      <x:c r="Q1212" s="68" t="str">
        <x:v>Moderate</x:v>
      </x:c>
      <x:c r="R1212" s="68" t="str">
        <x:v>SRC-896</x:v>
      </x:c>
      <x:c r="S1212" s="68" t="str">
        <x:v>Jane Street describes itself as a global trading and liquidity provider.</x:v>
      </x:c>
      <x:c r="T1212" s="68" t="str">
        <x:v>Specific current U.S. equity market share without venue or regulatory data.</x:v>
      </x:c>
      <x:c r="U1212" s="68" t="str">
        <x:v>Private firms disclose less detail than public companies.</x:v>
      </x:c>
      <x:c r="V1212" s="68" t="str">
        <x:v>Active</x:v>
      </x:c>
      <x:c r="W1212" s="68" t="str">
        <x:v>94–100</x:v>
      </x:c>
      <x:c r="X1212" s="68" t="str">
        <x:v>2026-07-27</x:v>
      </x:c>
    </x:row>
    <x:row r="1213">
      <x:c r="A1213" s="68" t="str">
        <x:v>V19VENUE-013</x:v>
      </x:c>
      <x:c r="B1213" s="68" t="str">
        <x:v>Exchange, ATS and market-making infrastructure</x:v>
      </x:c>
      <x:c r="C1213" s="68" t="str">
        <x:v>ACT-WHOLESALEMARKETMAKERS</x:v>
      </x:c>
      <x:c r="D1213" s="68" t="str">
        <x:v>Wholesale market makers</x:v>
      </x:c>
      <x:c r="E1213" s="68" t="str">
        <x:v>ACT-RETAILSHAREHOLDERS</x:v>
      </x:c>
      <x:c r="F1213" s="68" t="str">
        <x:v>Retail shareholders</x:v>
      </x:c>
      <x:c r="G1213" s="68" t="str">
        <x:v>Principal counterparty → customer</x:v>
      </x:c>
      <x:c r="H1213" s="68" t="str">
        <x:v>Trade date</x:v>
      </x:c>
      <x:c r="I1213" s="68" t="str">
        <x:v>Executes broker-routed customer order</x:v>
      </x:c>
      <x:c r="J1213" s="68" t="str">
        <x:v>INS-430; INS-431</x:v>
      </x:c>
      <x:c r="K1213" s="68" t="str">
        <x:v>Order-specific</x:v>
      </x:c>
      <x:c r="L1213" s="68" t="str">
        <x:v>Retail order flow</x:v>
      </x:c>
      <x:c r="M1213" s="68" t="str">
        <x:v>Customer fill, possible price improvement and dealer inventory</x:v>
      </x:c>
      <x:c r="N1213" s="68" t="str">
        <x:v>Retail order internalisation</x:v>
      </x:c>
      <x:c r="O1213" s="68" t="str">
        <x:v>Market; financial; agency</x:v>
      </x:c>
      <x:c r="P1213" s="68" t="str">
        <x:v>E1</x:v>
      </x:c>
      <x:c r="Q1213" s="68" t="str">
        <x:v>High</x:v>
      </x:c>
      <x:c r="R1213" s="68" t="str">
        <x:v>SRC-886; SRC-893</x:v>
      </x:c>
      <x:c r="S1213" s="68" t="str">
        <x:v>Wholesalers may execute retail orders as principal.</x:v>
      </x:c>
      <x:c r="T1213" s="68" t="str">
        <x:v>Guaranteed improvement, zero conflict or direct customer selection of the wholesaler.</x:v>
      </x:c>
      <x:c r="U1213" s="68" t="str">
        <x:v>The retail broker remains responsible for routing and customer relationship.</x:v>
      </x:c>
      <x:c r="V1213" s="68" t="str">
        <x:v>Active</x:v>
      </x:c>
      <x:c r="W1213" s="68" t="str">
        <x:v>94–100</x:v>
      </x:c>
      <x:c r="X1213" s="68" t="str">
        <x:v>2026-07-27</x:v>
      </x:c>
    </x:row>
    <x:row r="1214">
      <x:c r="A1214" s="68" t="str">
        <x:v>V19VENUE-014</x:v>
      </x:c>
      <x:c r="B1214" s="68" t="str">
        <x:v>Exchange, ATS and market-making infrastructure</x:v>
      </x:c>
      <x:c r="C1214" s="68" t="str">
        <x:v>ACT-SECURITIESANDEXCHANGECOM</x:v>
      </x:c>
      <x:c r="D1214" s="68" t="str">
        <x:v>Securities and Exchange Commission</x:v>
      </x:c>
      <x:c r="E1214" s="68" t="str">
        <x:v>ACT-24XNATIONALEXCHANGE</x:v>
      </x:c>
      <x:c r="F1214" s="68" t="str">
        <x:v>24X National Exchange</x:v>
      </x:c>
      <x:c r="G1214" s="68" t="str">
        <x:v>Regulator → exchange</x:v>
      </x:c>
      <x:c r="H1214" s="68" t="str">
        <x:v>2024–2026</x:v>
      </x:c>
      <x:c r="I1214" s="68" t="str">
        <x:v>Approves national-exchange registration and rule filings</x:v>
      </x:c>
      <x:c r="J1214" s="68" t="str">
        <x:v>INS-426</x:v>
      </x:c>
      <x:c r="K1214" s="68" t="str">
        <x:v>Exchange-wide</x:v>
      </x:c>
      <x:c r="L1214" s="68" t="str">
        <x:v>Exchange application and rules</x:v>
      </x:c>
      <x:c r="M1214" s="68" t="str">
        <x:v>Registered exchange authority</x:v>
      </x:c>
      <x:c r="N1214" s="68" t="str">
        <x:v>Listing permission conversion</x:v>
      </x:c>
      <x:c r="O1214" s="68" t="str">
        <x:v>Regulatory; legal; market access</x:v>
      </x:c>
      <x:c r="P1214" s="68" t="str">
        <x:v>E1</x:v>
      </x:c>
      <x:c r="Q1214" s="68" t="str">
        <x:v>Very high</x:v>
      </x:c>
      <x:c r="R1214" s="68" t="str">
        <x:v>SRC-876; SRC-877</x:v>
      </x:c>
      <x:c r="S1214" s="68" t="str">
        <x:v>24X received approval and opened as a national securities exchange.</x:v>
      </x:c>
      <x:c r="T1214" s="68" t="str">
        <x:v>Approval of every future overnight session or exemption.</x:v>
      </x:c>
      <x:c r="U1214" s="68" t="str">
        <x:v>Operating hours remain conditioned on additional market-data and rule changes.</x:v>
      </x:c>
      <x:c r="V1214" s="68" t="str">
        <x:v>Active</x:v>
      </x:c>
      <x:c r="W1214" s="68" t="str">
        <x:v>94–100</x:v>
      </x:c>
      <x:c r="X1214" s="68" t="str">
        <x:v>2026-07-27</x:v>
      </x:c>
    </x:row>
    <x:row r="1215">
      <x:c r="A1215" s="68" t="str">
        <x:v>V19VENUE-015</x:v>
      </x:c>
      <x:c r="B1215" s="68" t="str">
        <x:v>Exchange, ATS and market-making infrastructure</x:v>
      </x:c>
      <x:c r="C1215" s="68" t="str">
        <x:v>ACT-24XNATIONALEXCHANGE</x:v>
      </x:c>
      <x:c r="D1215" s="68" t="str">
        <x:v>24X National Exchange</x:v>
      </x:c>
      <x:c r="E1215" s="68" t="str">
        <x:v>ACT-BROKERDEALERS</x:v>
      </x:c>
      <x:c r="F1215" s="68" t="str">
        <x:v>Broker-dealers</x:v>
      </x:c>
      <x:c r="G1215" s="68" t="str">
        <x:v>Exchange → members</x:v>
      </x:c>
      <x:c r="H1215" s="68" t="str">
        <x:v>2025–present</x:v>
      </x:c>
      <x:c r="I1215" s="68" t="str">
        <x:v>Provides extended-hours exchange sessions</x:v>
      </x:c>
      <x:c r="J1215" s="68" t="str">
        <x:v>INS-435</x:v>
      </x:c>
      <x:c r="K1215" s="68" t="str">
        <x:v>Exchange-member activity</x:v>
      </x:c>
      <x:c r="L1215" s="68" t="str">
        <x:v>Member orders outside regular hours</x:v>
      </x:c>
      <x:c r="M1215" s="68" t="str">
        <x:v>Extended-hours executions</x:v>
      </x:c>
      <x:c r="N1215" s="68" t="str">
        <x:v>Extended-hours fragmentation</x:v>
      </x:c>
      <x:c r="O1215" s="68" t="str">
        <x:v>Market access; temporal; infrastructure</x:v>
      </x:c>
      <x:c r="P1215" s="68" t="str">
        <x:v>E1</x:v>
      </x:c>
      <x:c r="Q1215" s="68" t="str">
        <x:v>High</x:v>
      </x:c>
      <x:c r="R1215" s="68" t="str">
        <x:v>SRC-876; SRC-877</x:v>
      </x:c>
      <x:c r="S1215" s="68" t="str">
        <x:v>24X operates defined extended trading sessions.</x:v>
      </x:c>
      <x:c r="T1215" s="68" t="str">
        <x:v>Uniform overnight liquidity or completed 23/5 implementation for all phases.</x:v>
      </x:c>
      <x:c r="U1215" s="68" t="str">
        <x:v>Corporate actions, SIP availability and clearing hours remain dependencies.</x:v>
      </x:c>
      <x:c r="V1215" s="68" t="str">
        <x:v>Active</x:v>
      </x:c>
      <x:c r="W1215" s="68" t="str">
        <x:v>94–100</x:v>
      </x:c>
      <x:c r="X1215" s="68" t="str">
        <x:v>2026-07-27</x:v>
      </x:c>
    </x:row>
    <x:row r="1216">
      <x:c r="A1216" s="68" t="str">
        <x:v>V19VENUE-016</x:v>
      </x:c>
      <x:c r="B1216" s="68" t="str">
        <x:v>Exchange, ATS and market-making infrastructure</x:v>
      </x:c>
      <x:c r="C1216" s="68" t="str">
        <x:v>ACT-SIPCONSOLIDATEDQUOTATIONANDTRA</x:v>
      </x:c>
      <x:c r="D1216" s="68" t="str">
        <x:v>SIP consolidated quotation and trade feed</x:v>
      </x:c>
      <x:c r="E1216" s="68" t="str">
        <x:v>ACT-24XNATIONALEXCHANGE</x:v>
      </x:c>
      <x:c r="F1216" s="68" t="str">
        <x:v>24X National Exchange</x:v>
      </x:c>
      <x:c r="G1216" s="68" t="str">
        <x:v>Data infrastructure → exchange</x:v>
      </x:c>
      <x:c r="H1216" s="68" t="str">
        <x:v>Extended-hours implementation</x:v>
      </x:c>
      <x:c r="I1216" s="68" t="str">
        <x:v>Provides required consolidated market-data connectivity</x:v>
      </x:c>
      <x:c r="J1216" s="68" t="str">
        <x:v>INS-437</x:v>
      </x:c>
      <x:c r="K1216" s="68" t="str">
        <x:v>System dependency</x:v>
      </x:c>
      <x:c r="L1216" s="68" t="str">
        <x:v>Cross-market quotes and trade reports</x:v>
      </x:c>
      <x:c r="M1216" s="68" t="str">
        <x:v>Exchange compliance and intermarket linkage</x:v>
      </x:c>
      <x:c r="N1216" s="68" t="str">
        <x:v>Extended-hours fragmentation</x:v>
      </x:c>
      <x:c r="O1216" s="68" t="str">
        <x:v>Infrastructure; informational; regulatory</x:v>
      </x:c>
      <x:c r="P1216" s="68" t="str">
        <x:v>E1</x:v>
      </x:c>
      <x:c r="Q1216" s="68" t="str">
        <x:v>Moderate</x:v>
      </x:c>
      <x:c r="R1216" s="68" t="str">
        <x:v>SRC-876; SRC-878</x:v>
      </x:c>
      <x:c r="S1216" s="68" t="str">
        <x:v>Extended-hours exchange operation depends on NMS data-plan and intermarket infrastructure.</x:v>
      </x:c>
      <x:c r="T1216" s="68" t="str">
        <x:v>That current SIP operating hours already satisfy every proposed overnight phase.</x:v>
      </x:c>
      <x:c r="U1216" s="68" t="str">
        <x:v>The relevant rule filings and technical readiness must be updated.</x:v>
      </x:c>
      <x:c r="V1216" s="68" t="str">
        <x:v>Active</x:v>
      </x:c>
      <x:c r="W1216" s="68" t="str">
        <x:v>94–100</x:v>
      </x:c>
      <x:c r="X1216" s="68" t="str">
        <x:v>2026-07-27</x:v>
      </x:c>
    </x:row>
    <x:row r="1217">
      <x:c r="A1217" s="68" t="str">
        <x:v>V19DATA-001</x:v>
      </x:c>
      <x:c r="B1217" s="68" t="str">
        <x:v>Market data, price transparency and surveillance</x:v>
      </x:c>
      <x:c r="C1217" s="68" t="str">
        <x:v>ACT-NATIONALSECURITIESEXCHANGES</x:v>
      </x:c>
      <x:c r="D1217" s="68" t="str">
        <x:v>National securities exchanges</x:v>
      </x:c>
      <x:c r="E1217" s="68" t="str">
        <x:v>ACT-SECURITIESINFORMATIONPROCESSOR</x:v>
      </x:c>
      <x:c r="F1217" s="68" t="str">
        <x:v>Securities information processors</x:v>
      </x:c>
      <x:c r="G1217" s="68" t="str">
        <x:v>Venues → SIPs</x:v>
      </x:c>
      <x:c r="H1217" s="68" t="str">
        <x:v>Real time</x:v>
      </x:c>
      <x:c r="I1217" s="68" t="str">
        <x:v>Submit quotations and trade reports</x:v>
      </x:c>
      <x:c r="J1217" s="68" t="str">
        <x:v>INS-437</x:v>
      </x:c>
      <x:c r="K1217" s="68" t="str">
        <x:v>System-wide</x:v>
      </x:c>
      <x:c r="L1217" s="68" t="str">
        <x:v>Venue quotes and trades</x:v>
      </x:c>
      <x:c r="M1217" s="68" t="str">
        <x:v>Consolidated market data</x:v>
      </x:c>
      <x:c r="N1217" s="68" t="str">
        <x:v>SIP consolidation</x:v>
      </x:c>
      <x:c r="O1217" s="68" t="str">
        <x:v>Informational; infrastructure; regulatory</x:v>
      </x:c>
      <x:c r="P1217" s="68" t="str">
        <x:v>E1</x:v>
      </x:c>
      <x:c r="Q1217" s="68" t="str">
        <x:v>Very high</x:v>
      </x:c>
      <x:c r="R1217" s="68" t="str">
        <x:v>SRC-878; SRC-880</x:v>
      </x:c>
      <x:c r="S1217" s="68" t="str">
        <x:v>Exchanges contribute core market data to NMS plan processors.</x:v>
      </x:c>
      <x:c r="T1217" s="68" t="str">
        <x:v>That SIPs receive every proprietary order-book event.</x:v>
      </x:c>
      <x:c r="U1217" s="68" t="str">
        <x:v>Exact data content and protected-status rules are defined by NMS plans and Regulation NMS.</x:v>
      </x:c>
      <x:c r="V1217" s="68" t="str">
        <x:v>Active</x:v>
      </x:c>
      <x:c r="W1217" s="68" t="str">
        <x:v>94–100</x:v>
      </x:c>
      <x:c r="X1217" s="68" t="str">
        <x:v>2026-07-27</x:v>
      </x:c>
    </x:row>
    <x:row r="1218">
      <x:c r="A1218" s="68" t="str">
        <x:v>V19DATA-002</x:v>
      </x:c>
      <x:c r="B1218" s="68" t="str">
        <x:v>Market data, price transparency and surveillance</x:v>
      </x:c>
      <x:c r="C1218" s="68" t="str">
        <x:v>ACT-FINANCIALINDUSTRYREGULATORYAUT</x:v>
      </x:c>
      <x:c r="D1218" s="68" t="str">
        <x:v>Financial Industry Regulatory Authority</x:v>
      </x:c>
      <x:c r="E1218" s="68" t="str">
        <x:v>ACT-SECURITIESINFORMATIONPROCESSOR</x:v>
      </x:c>
      <x:c r="F1218" s="68" t="str">
        <x:v>Securities information processors</x:v>
      </x:c>
      <x:c r="G1218" s="68" t="str">
        <x:v>Trade reporter → SIPs</x:v>
      </x:c>
      <x:c r="H1218" s="68" t="str">
        <x:v>Real time / defined reporting windows</x:v>
      </x:c>
      <x:c r="I1218" s="68" t="str">
        <x:v>Supplies off-exchange trade reports</x:v>
      </x:c>
      <x:c r="J1218" s="68" t="str">
        <x:v>INS-437</x:v>
      </x:c>
      <x:c r="K1218" s="68" t="str">
        <x:v>System-wide</x:v>
      </x:c>
      <x:c r="L1218" s="68" t="str">
        <x:v>FINRA-reported OTC equity trades</x:v>
      </x:c>
      <x:c r="M1218" s="68" t="str">
        <x:v>Consolidated transaction data</x:v>
      </x:c>
      <x:c r="N1218" s="68" t="str">
        <x:v>SIP consolidation</x:v>
      </x:c>
      <x:c r="O1218" s="68" t="str">
        <x:v>Informational; regulatory; infrastructure</x:v>
      </x:c>
      <x:c r="P1218" s="68" t="str">
        <x:v>E1</x:v>
      </x:c>
      <x:c r="Q1218" s="68" t="str">
        <x:v>High</x:v>
      </x:c>
      <x:c r="R1218" s="68" t="str">
        <x:v>SRC-891; SRC-887</x:v>
      </x:c>
      <x:c r="S1218" s="68" t="str">
        <x:v>FINRA is a central reporting channel for off-exchange equity activity.</x:v>
      </x:c>
      <x:c r="T1218" s="68" t="str">
        <x:v>Real-time publication of all ATS identities or order-level subscriber data.</x:v>
      </x:c>
      <x:c r="U1218" s="68" t="str">
        <x:v>Public transparency datasets and SIP reporting are separate outputs.</x:v>
      </x:c>
      <x:c r="V1218" s="68" t="str">
        <x:v>Active</x:v>
      </x:c>
      <x:c r="W1218" s="68" t="str">
        <x:v>94–100</x:v>
      </x:c>
      <x:c r="X1218" s="68" t="str">
        <x:v>2026-07-27</x:v>
      </x:c>
    </x:row>
    <x:row r="1219">
      <x:c r="A1219" s="68" t="str">
        <x:v>V19DATA-003</x:v>
      </x:c>
      <x:c r="B1219" s="68" t="str">
        <x:v>Market data, price transparency and surveillance</x:v>
      </x:c>
      <x:c r="C1219" s="68" t="str">
        <x:v>ACT-SECURITIESINFORMATIONPROCESSOR</x:v>
      </x:c>
      <x:c r="D1219" s="68" t="str">
        <x:v>Securities information processors</x:v>
      </x:c>
      <x:c r="E1219" s="68" t="str">
        <x:v>ACT-PUBLICEQUITYINVESTORS</x:v>
      </x:c>
      <x:c r="F1219" s="68" t="str">
        <x:v>Public equity investors</x:v>
      </x:c>
      <x:c r="G1219" s="68" t="str">
        <x:v>Data processor → users</x:v>
      </x:c>
      <x:c r="H1219" s="68" t="str">
        <x:v>Real time</x:v>
      </x:c>
      <x:c r="I1219" s="68" t="str">
        <x:v>Disseminates consolidated quotations and trades</x:v>
      </x:c>
      <x:c r="J1219" s="68" t="str">
        <x:v>INS-437</x:v>
      </x:c>
      <x:c r="K1219" s="68" t="str">
        <x:v>Subscription or redistributed access</x:v>
      </x:c>
      <x:c r="L1219" s="68" t="str">
        <x:v>Core NMS data</x:v>
      </x:c>
      <x:c r="M1219" s="68" t="str">
        <x:v>Market-wide quotation and transaction view</x:v>
      </x:c>
      <x:c r="N1219" s="68" t="str">
        <x:v>SIP consolidation</x:v>
      </x:c>
      <x:c r="O1219" s="68" t="str">
        <x:v>Informational; market access</x:v>
      </x:c>
      <x:c r="P1219" s="68" t="str">
        <x:v>E1</x:v>
      </x:c>
      <x:c r="Q1219" s="68" t="str">
        <x:v>Very high</x:v>
      </x:c>
      <x:c r="R1219" s="68" t="str">
        <x:v>SRC-878</x:v>
      </x:c>
      <x:c r="S1219" s="68" t="str">
        <x:v>SIPs disseminate consolidated core market information.</x:v>
      </x:c>
      <x:c r="T1219" s="68" t="str">
        <x:v>Equal latency, depth or cost for all users.</x:v>
      </x:c>
      <x:c r="U1219" s="68" t="str">
        <x:v>Investors often consume the feed through brokers and vendors.</x:v>
      </x:c>
      <x:c r="V1219" s="68" t="str">
        <x:v>Active</x:v>
      </x:c>
      <x:c r="W1219" s="68" t="str">
        <x:v>94–100</x:v>
      </x:c>
      <x:c r="X1219" s="68" t="str">
        <x:v>2026-07-27</x:v>
      </x:c>
    </x:row>
    <x:row r="1220">
      <x:c r="A1220" s="68" t="str">
        <x:v>V19DATA-004</x:v>
      </x:c>
      <x:c r="B1220" s="68" t="str">
        <x:v>Market data, price transparency and surveillance</x:v>
      </x:c>
      <x:c r="C1220" s="68" t="str">
        <x:v>ACT-NATIONALSECURITIESEXCHANGES</x:v>
      </x:c>
      <x:c r="D1220" s="68" t="str">
        <x:v>National securities exchanges</x:v>
      </x:c>
      <x:c r="E1220" s="68" t="str">
        <x:v>ACT-EXCHANGEPROPRIETARYDATAFEEDS</x:v>
      </x:c>
      <x:c r="F1220" s="68" t="str">
        <x:v>Exchange proprietary data feeds</x:v>
      </x:c>
      <x:c r="G1220" s="68" t="str">
        <x:v>Exchange → product</x:v>
      </x:c>
      <x:c r="H1220" s="68" t="str">
        <x:v>Real time</x:v>
      </x:c>
      <x:c r="I1220" s="68" t="str">
        <x:v>Creates and licenses proprietary market data</x:v>
      </x:c>
      <x:c r="J1220" s="68" t="str">
        <x:v>INS-438</x:v>
      </x:c>
      <x:c r="K1220" s="68" t="str">
        <x:v>Venue and subscription-specific</x:v>
      </x:c>
      <x:c r="L1220" s="68" t="str">
        <x:v>Venue order-book events</x:v>
      </x:c>
      <x:c r="M1220" s="68" t="str">
        <x:v>Depth and low-latency data product</x:v>
      </x:c>
      <x:c r="N1220" s="68" t="str">
        <x:v>Market-data monetisation</x:v>
      </x:c>
      <x:c r="O1220" s="68" t="str">
        <x:v>Informational; commercial; infrastructure</x:v>
      </x:c>
      <x:c r="P1220" s="68" t="str">
        <x:v>E1</x:v>
      </x:c>
      <x:c r="Q1220" s="68" t="str">
        <x:v>High</x:v>
      </x:c>
      <x:c r="R1220" s="68" t="str">
        <x:v>SRC-874; SRC-870</x:v>
      </x:c>
      <x:c r="S1220" s="68" t="str">
        <x:v>Exchanges offer proprietary data and connectivity products.</x:v>
      </x:c>
      <x:c r="T1220" s="68" t="str">
        <x:v>Guaranteed trading advantage or absence of substitutes.</x:v>
      </x:c>
      <x:c r="U1220" s="68" t="str">
        <x:v>Feed content, speed and fees differ by exchange.</x:v>
      </x:c>
      <x:c r="V1220" s="68" t="str">
        <x:v>Active</x:v>
      </x:c>
      <x:c r="W1220" s="68" t="str">
        <x:v>94–100</x:v>
      </x:c>
      <x:c r="X1220" s="68" t="str">
        <x:v>2026-07-27</x:v>
      </x:c>
    </x:row>
    <x:row r="1221">
      <x:c r="A1221" s="68" t="str">
        <x:v>V19DATA-005</x:v>
      </x:c>
      <x:c r="B1221" s="68" t="str">
        <x:v>Market data, price transparency and surveillance</x:v>
      </x:c>
      <x:c r="C1221" s="68" t="str">
        <x:v>ACT-EXCHANGEPROPRIETARYDATAFEEDS</x:v>
      </x:c>
      <x:c r="D1221" s="68" t="str">
        <x:v>Exchange proprietary data feeds</x:v>
      </x:c>
      <x:c r="E1221" s="68" t="str">
        <x:v>ACT-INSTITUTIONALBROKERDEALERS</x:v>
      </x:c>
      <x:c r="F1221" s="68" t="str">
        <x:v>Institutional broker-dealers</x:v>
      </x:c>
      <x:c r="G1221" s="68" t="str">
        <x:v>Data product → subscriber</x:v>
      </x:c>
      <x:c r="H1221" s="68" t="str">
        <x:v>Real time</x:v>
      </x:c>
      <x:c r="I1221" s="68" t="str">
        <x:v>Provides venue-specific depth and order events</x:v>
      </x:c>
      <x:c r="J1221" s="68" t="str">
        <x:v>INS-438</x:v>
      </x:c>
      <x:c r="K1221" s="68" t="str">
        <x:v>Subscription-specific</x:v>
      </x:c>
      <x:c r="L1221" s="68" t="str">
        <x:v>Exchange-native market events</x:v>
      </x:c>
      <x:c r="M1221" s="68" t="str">
        <x:v>Trading and routing information</x:v>
      </x:c>
      <x:c r="N1221" s="68" t="str">
        <x:v>Proprietary-feed information gradient</x:v>
      </x:c>
      <x:c r="O1221" s="68" t="str">
        <x:v>Informational; technology; market</x:v>
      </x:c>
      <x:c r="P1221" s="68" t="str">
        <x:v>E1</x:v>
      </x:c>
      <x:c r="Q1221" s="68" t="str">
        <x:v>High</x:v>
      </x:c>
      <x:c r="R1221" s="68" t="str">
        <x:v>SRC-874; SRC-870</x:v>
      </x:c>
      <x:c r="S1221" s="68" t="str">
        <x:v>Institutional users can subscribe to proprietary exchange feeds.</x:v>
      </x:c>
      <x:c r="T1221" s="68" t="str">
        <x:v>Knowledge of hidden ATS orders, customer identity or guaranteed profits.</x:v>
      </x:c>
      <x:c r="U1221" s="68" t="str">
        <x:v>Latency and co-location effects need measurement.</x:v>
      </x:c>
      <x:c r="V1221" s="68" t="str">
        <x:v>Active</x:v>
      </x:c>
      <x:c r="W1221" s="68" t="str">
        <x:v>94–100</x:v>
      </x:c>
      <x:c r="X1221" s="68" t="str">
        <x:v>2026-07-27</x:v>
      </x:c>
    </x:row>
    <x:row r="1222">
      <x:c r="A1222" s="68" t="str">
        <x:v>V19DATA-006</x:v>
      </x:c>
      <x:c r="B1222" s="68" t="str">
        <x:v>Market data, price transparency and surveillance</x:v>
      </x:c>
      <x:c r="C1222" s="68" t="str">
        <x:v>ACT-SECURITIESANDEXCHANGECOM</x:v>
      </x:c>
      <x:c r="D1222" s="68" t="str">
        <x:v>Securities and Exchange Commission</x:v>
      </x:c>
      <x:c r="E1222" s="68" t="str">
        <x:v>ACT-NATIONALMARKETSYSTEMPLANPARTIC</x:v>
      </x:c>
      <x:c r="F1222" s="68" t="str">
        <x:v>National market system plan participants</x:v>
      </x:c>
      <x:c r="G1222" s="68" t="str">
        <x:v>Regulator → SRO participants</x:v>
      </x:c>
      <x:c r="H1222" s="68" t="str">
        <x:v>Ongoing</x:v>
      </x:c>
      <x:c r="I1222" s="68" t="str">
        <x:v>Approves and oversees NMS plans</x:v>
      </x:c>
      <x:c r="J1222" s="68" t="str">
        <x:v>INS-436</x:v>
      </x:c>
      <x:c r="K1222" s="68" t="str">
        <x:v>System-wide</x:v>
      </x:c>
      <x:c r="L1222" s="68" t="str">
        <x:v>Exchange and FINRA plan proposals</x:v>
      </x:c>
      <x:c r="M1222" s="68" t="str">
        <x:v>Approved market-data and audit-trail governance</x:v>
      </x:c>
      <x:c r="N1222" s="68" t="str">
        <x:v>SIP consolidation</x:v>
      </x:c>
      <x:c r="O1222" s="68" t="str">
        <x:v>Regulatory; institutional; informational</x:v>
      </x:c>
      <x:c r="P1222" s="68" t="str">
        <x:v>E1</x:v>
      </x:c>
      <x:c r="Q1222" s="68" t="str">
        <x:v>Very high</x:v>
      </x:c>
      <x:c r="R1222" s="68" t="str">
        <x:v>SRC-878; SRC-897</x:v>
      </x:c>
      <x:c r="S1222" s="68" t="str">
        <x:v>The SEC approves and oversees national market system plans.</x:v>
      </x:c>
      <x:c r="T1222" s="68" t="str">
        <x:v>Direct operation of every processor or determination of each quote.</x:v>
      </x:c>
      <x:c r="U1222" s="68" t="str">
        <x:v>Plan participants retain governance and operational roles.</x:v>
      </x:c>
      <x:c r="V1222" s="68" t="str">
        <x:v>Active</x:v>
      </x:c>
      <x:c r="W1222" s="68" t="str">
        <x:v>94–100</x:v>
      </x:c>
      <x:c r="X1222" s="68" t="str">
        <x:v>2026-07-27</x:v>
      </x:c>
    </x:row>
    <x:row r="1223">
      <x:c r="A1223" s="68" t="str">
        <x:v>V19DATA-007</x:v>
      </x:c>
      <x:c r="B1223" s="68" t="str">
        <x:v>Market data, price transparency and surveillance</x:v>
      </x:c>
      <x:c r="C1223" s="68" t="str">
        <x:v>ACT-SECURITIESANDEXCHANGECOM</x:v>
      </x:c>
      <x:c r="D1223" s="68" t="str">
        <x:v>Securities and Exchange Commission</x:v>
      </x:c>
      <x:c r="E1223" s="68" t="str">
        <x:v>ACT-NATIONALSECURITIESEXCHANGES</x:v>
      </x:c>
      <x:c r="F1223" s="68" t="str">
        <x:v>National securities exchanges</x:v>
      </x:c>
      <x:c r="G1223" s="68" t="str">
        <x:v>Regulator → exchanges</x:v>
      </x:c>
      <x:c r="H1223" s="68" t="str">
        <x:v>2026 proposal</x:v>
      </x:c>
      <x:c r="I1223" s="68" t="str">
        <x:v>Proposes rescission of trade-through and locked/crossed provisions</x:v>
      </x:c>
      <x:c r="J1223" s="68" t="str">
        <x:v>INS-436</x:v>
      </x:c>
      <x:c r="K1223" s="68" t="str">
        <x:v>NMS-stock market-wide</x:v>
      </x:c>
      <x:c r="L1223" s="68" t="str">
        <x:v>Existing intermarket protection rules</x:v>
      </x:c>
      <x:c r="M1223" s="68" t="str">
        <x:v>Proposed alternative market-structure framework</x:v>
      </x:c>
      <x:c r="N1223" s="68" t="str">
        <x:v>Tick-size and access-fee incentive</x:v>
      </x:c>
      <x:c r="O1223" s="68" t="str">
        <x:v>Regulatory; market design</x:v>
      </x:c>
      <x:c r="P1223" s="68" t="str">
        <x:v>E1</x:v>
      </x:c>
      <x:c r="Q1223" s="68" t="str">
        <x:v>Very high</x:v>
      </x:c>
      <x:c r="R1223" s="68" t="str">
        <x:v>SRC-878</x:v>
      </x:c>
      <x:c r="S1223" s="68" t="str">
        <x:v>In June 2026 the SEC proposed amendments affecting Regulation NMS trade-through and locked/crossed rules.</x:v>
      </x:c>
      <x:c r="T1223" s="68" t="str">
        <x:v>Final adoption, effective date or the direction of market-quality effects.</x:v>
      </x:c>
      <x:c r="U1223" s="68" t="str">
        <x:v>Proposal status must remain separate from current law.</x:v>
      </x:c>
      <x:c r="V1223" s="68" t="str">
        <x:v>Active</x:v>
      </x:c>
      <x:c r="W1223" s="68" t="str">
        <x:v>94–100</x:v>
      </x:c>
      <x:c r="X1223" s="68" t="str">
        <x:v>2026-07-27</x:v>
      </x:c>
    </x:row>
    <x:row r="1224">
      <x:c r="A1224" s="68" t="str">
        <x:v>V19DATA-008</x:v>
      </x:c>
      <x:c r="B1224" s="68" t="str">
        <x:v>Market data, price transparency and surveillance</x:v>
      </x:c>
      <x:c r="C1224" s="68" t="str">
        <x:v>ACT-BROKERDEALERS</x:v>
      </x:c>
      <x:c r="D1224" s="68" t="str">
        <x:v>Broker-dealers</x:v>
      </x:c>
      <x:c r="E1224" s="68" t="str">
        <x:v>ACT-CATNMSLLC</x:v>
      </x:c>
      <x:c r="F1224" s="68" t="str">
        <x:v>CAT NMS LLC</x:v>
      </x:c>
      <x:c r="G1224" s="68" t="str">
        <x:v>Industry member → plan</x:v>
      </x:c>
      <x:c r="H1224" s="68" t="str">
        <x:v>Order lifecycle</x:v>
      </x:c>
      <x:c r="I1224" s="68" t="str">
        <x:v>Reports customer and proprietary order events</x:v>
      </x:c>
      <x:c r="J1224" s="68" t="str">
        <x:v>INS-441; INS-442</x:v>
      </x:c>
      <x:c r="K1224" s="68" t="str">
        <x:v>Event-level</x:v>
      </x:c>
      <x:c r="L1224" s="68" t="str">
        <x:v>Order, route, modification and account identifiers</x:v>
      </x:c>
      <x:c r="M1224" s="68" t="str">
        <x:v>Consolidated regulatory audit trail</x:v>
      </x:c>
      <x:c r="N1224" s="68" t="str">
        <x:v>CAT regulatory legibility</x:v>
      </x:c>
      <x:c r="O1224" s="68" t="str">
        <x:v>Regulatory; informational; surveillance</x:v>
      </x:c>
      <x:c r="P1224" s="68" t="str">
        <x:v>E1</x:v>
      </x:c>
      <x:c r="Q1224" s="68" t="str">
        <x:v>Very high</x:v>
      </x:c>
      <x:c r="R1224" s="68" t="str">
        <x:v>SRC-897; SRC-898</x:v>
      </x:c>
      <x:c r="S1224" s="68" t="str">
        <x:v>Broker-dealers report defined NMS order events to CAT.</x:v>
      </x:c>
      <x:c r="T1224" s="68" t="str">
        <x:v>Public release of named customer trading records.</x:v>
      </x:c>
      <x:c r="U1224" s="68" t="str">
        <x:v>Data scope and exemptions continue to evolve.</x:v>
      </x:c>
      <x:c r="V1224" s="68" t="str">
        <x:v>Active</x:v>
      </x:c>
      <x:c r="W1224" s="68" t="str">
        <x:v>94–100</x:v>
      </x:c>
      <x:c r="X1224" s="68" t="str">
        <x:v>2026-07-27</x:v>
      </x:c>
    </x:row>
    <x:row r="1225">
      <x:c r="A1225" s="68" t="str">
        <x:v>V19DATA-009</x:v>
      </x:c>
      <x:c r="B1225" s="68" t="str">
        <x:v>Market data, price transparency and surveillance</x:v>
      </x:c>
      <x:c r="C1225" s="68" t="str">
        <x:v>ACT-NATIONALSECURITIESEXCHANGES</x:v>
      </x:c>
      <x:c r="D1225" s="68" t="str">
        <x:v>National securities exchanges</x:v>
      </x:c>
      <x:c r="E1225" s="68" t="str">
        <x:v>ACT-CATNMSLLC</x:v>
      </x:c>
      <x:c r="F1225" s="68" t="str">
        <x:v>CAT NMS LLC</x:v>
      </x:c>
      <x:c r="G1225" s="68" t="str">
        <x:v>SRO participant → plan</x:v>
      </x:c>
      <x:c r="H1225" s="68" t="str">
        <x:v>Order lifecycle</x:v>
      </x:c>
      <x:c r="I1225" s="68" t="str">
        <x:v>Reports exchange order and execution events</x:v>
      </x:c>
      <x:c r="J1225" s="68" t="str">
        <x:v>INS-441</x:v>
      </x:c>
      <x:c r="K1225" s="68" t="str">
        <x:v>Event-level</x:v>
      </x:c>
      <x:c r="L1225" s="68" t="str">
        <x:v>Exchange order-book and execution events</x:v>
      </x:c>
      <x:c r="M1225" s="68" t="str">
        <x:v>Cross-market audit record</x:v>
      </x:c>
      <x:c r="N1225" s="68" t="str">
        <x:v>CAT regulatory legibility</x:v>
      </x:c>
      <x:c r="O1225" s="68" t="str">
        <x:v>Regulatory; informational; infrastructure</x:v>
      </x:c>
      <x:c r="P1225" s="68" t="str">
        <x:v>E1</x:v>
      </x:c>
      <x:c r="Q1225" s="68" t="str">
        <x:v>Very high</x:v>
      </x:c>
      <x:c r="R1225" s="68" t="str">
        <x:v>SRC-897</x:v>
      </x:c>
      <x:c r="S1225" s="68" t="str">
        <x:v>SRO participants contribute CAT data under the NMS plan.</x:v>
      </x:c>
      <x:c r="T1225" s="68" t="str">
        <x:v>That CAT replaces every other exchange audit trail or public market data feed.</x:v>
      </x:c>
      <x:c r="U1225" s="68" t="str">
        <x:v>The 2026 concept release considers the continuing role of CAT and other audit trails.</x:v>
      </x:c>
      <x:c r="V1225" s="68" t="str">
        <x:v>Active</x:v>
      </x:c>
      <x:c r="W1225" s="68" t="str">
        <x:v>94–100</x:v>
      </x:c>
      <x:c r="X1225" s="68" t="str">
        <x:v>2026-07-27</x:v>
      </x:c>
    </x:row>
    <x:row r="1226">
      <x:c r="A1226" s="68" t="str">
        <x:v>V19DATA-010</x:v>
      </x:c>
      <x:c r="B1226" s="68" t="str">
        <x:v>Market data, price transparency and surveillance</x:v>
      </x:c>
      <x:c r="C1226" s="68" t="str">
        <x:v>ACT-CATNMSLLC</x:v>
      </x:c>
      <x:c r="D1226" s="68" t="str">
        <x:v>CAT NMS LLC</x:v>
      </x:c>
      <x:c r="E1226" s="68" t="str">
        <x:v>ACT-CATREGULATORS</x:v>
      </x:c>
      <x:c r="F1226" s="68" t="str">
        <x:v>CAT regulators</x:v>
      </x:c>
      <x:c r="G1226" s="68" t="str">
        <x:v>Plan operator → regulators</x:v>
      </x:c>
      <x:c r="H1226" s="68" t="str">
        <x:v>Ongoing</x:v>
      </x:c>
      <x:c r="I1226" s="68" t="str">
        <x:v>Provides authorised regulatory access</x:v>
      </x:c>
      <x:c r="J1226" s="68" t="str">
        <x:v>INS-441; INS-442</x:v>
      </x:c>
      <x:c r="K1226" s="68" t="str">
        <x:v>Authorised queries</x:v>
      </x:c>
      <x:c r="L1226" s="68" t="str">
        <x:v>Consolidated order and account-linked events</x:v>
      </x:c>
      <x:c r="M1226" s="68" t="str">
        <x:v>Surveillance, examination and reconstruction capability</x:v>
      </x:c>
      <x:c r="N1226" s="68" t="str">
        <x:v>CAT regulatory legibility</x:v>
      </x:c>
      <x:c r="O1226" s="68" t="str">
        <x:v>Regulatory; surveillance; informational</x:v>
      </x:c>
      <x:c r="P1226" s="68" t="str">
        <x:v>E1</x:v>
      </x:c>
      <x:c r="Q1226" s="68" t="str">
        <x:v>High</x:v>
      </x:c>
      <x:c r="R1226" s="68" t="str">
        <x:v>SRC-898; SRC-899</x:v>
      </x:c>
      <x:c r="S1226" s="68" t="str">
        <x:v>CAT is intended to support regulatory tracking and analysis across NMS securities.</x:v>
      </x:c>
      <x:c r="T1226" s="68" t="str">
        <x:v>Unrestricted access by private actors or automatic enforcement conclusions.</x:v>
      </x:c>
      <x:c r="U1226" s="68" t="str">
        <x:v>Access controls, purpose limitations and auditability remain critical.</x:v>
      </x:c>
      <x:c r="V1226" s="68" t="str">
        <x:v>Active</x:v>
      </x:c>
      <x:c r="W1226" s="68" t="str">
        <x:v>94–100</x:v>
      </x:c>
      <x:c r="X1226" s="68" t="str">
        <x:v>2026-07-27</x:v>
      </x:c>
    </x:row>
    <x:row r="1227">
      <x:c r="A1227" s="68" t="str">
        <x:v>V19DATA-011</x:v>
      </x:c>
      <x:c r="B1227" s="68" t="str">
        <x:v>Market data, price transparency and surveillance</x:v>
      </x:c>
      <x:c r="C1227" s="68" t="str">
        <x:v>ACT-FINRACAT</x:v>
      </x:c>
      <x:c r="D1227" s="68" t="str">
        <x:v>FINRA CAT</x:v>
      </x:c>
      <x:c r="E1227" s="68" t="str">
        <x:v>ACT-BROKERDEALERS</x:v>
      </x:c>
      <x:c r="F1227" s="68" t="str">
        <x:v>Broker-dealers</x:v>
      </x:c>
      <x:c r="G1227" s="68" t="str">
        <x:v>Plan processor → reporters</x:v>
      </x:c>
      <x:c r="H1227" s="68" t="str">
        <x:v>Ongoing</x:v>
      </x:c>
      <x:c r="I1227" s="68" t="str">
        <x:v>Operates reporting interfaces and validation</x:v>
      </x:c>
      <x:c r="J1227" s="68" t="str">
        <x:v>INS-441</x:v>
      </x:c>
      <x:c r="K1227" s="68" t="str">
        <x:v>Industry-wide</x:v>
      </x:c>
      <x:c r="L1227" s="68" t="str">
        <x:v>Industry event submissions</x:v>
      </x:c>
      <x:c r="M1227" s="68" t="str">
        <x:v>Accepted, rejected and corrected CAT records</x:v>
      </x:c>
      <x:c r="N1227" s="68" t="str">
        <x:v>CAT regulatory legibility</x:v>
      </x:c>
      <x:c r="O1227" s="68" t="str">
        <x:v>Operational; regulatory; data</x:v>
      </x:c>
      <x:c r="P1227" s="68" t="str">
        <x:v>E1</x:v>
      </x:c>
      <x:c r="Q1227" s="68" t="str">
        <x:v>High</x:v>
      </x:c>
      <x:c r="R1227" s="68" t="str">
        <x:v>SRC-897</x:v>
      </x:c>
      <x:c r="S1227" s="68" t="str">
        <x:v>FINRA CAT operates core industry-member reporting functions.</x:v>
      </x:c>
      <x:c r="T1227" s="68" t="str">
        <x:v>FINRA ownership of customer securities or use of data outside authorised purposes.</x:v>
      </x:c>
      <x:c r="U1227" s="68" t="str">
        <x:v>CAT NMS LLC governance and FINRA operational roles should remain distinct.</x:v>
      </x:c>
      <x:c r="V1227" s="68" t="str">
        <x:v>Active</x:v>
      </x:c>
      <x:c r="W1227" s="68" t="str">
        <x:v>94–100</x:v>
      </x:c>
      <x:c r="X1227" s="68" t="str">
        <x:v>2026-07-27</x:v>
      </x:c>
    </x:row>
    <x:row r="1228">
      <x:c r="A1228" s="68" t="str">
        <x:v>V19DATA-012</x:v>
      </x:c>
      <x:c r="B1228" s="68" t="str">
        <x:v>Market data, price transparency and surveillance</x:v>
      </x:c>
      <x:c r="C1228" s="68" t="str">
        <x:v>ACT-SECURITIESANDEXCHANGECOM</x:v>
      </x:c>
      <x:c r="D1228" s="68" t="str">
        <x:v>Securities and Exchange Commission</x:v>
      </x:c>
      <x:c r="E1228" s="68" t="str">
        <x:v>ACT-CATNMSLLC</x:v>
      </x:c>
      <x:c r="F1228" s="68" t="str">
        <x:v>CAT NMS LLC</x:v>
      </x:c>
      <x:c r="G1228" s="68" t="str">
        <x:v>Regulator → plan</x:v>
      </x:c>
      <x:c r="H1228" s="68" t="str">
        <x:v>2025–2026</x:v>
      </x:c>
      <x:c r="I1228" s="68" t="str">
        <x:v>Orders cost, governance and privacy changes and seeks comment</x:v>
      </x:c>
      <x:c r="J1228" s="68" t="str">
        <x:v>INS-442</x:v>
      </x:c>
      <x:c r="K1228" s="68" t="str">
        <x:v>CAT system-wide</x:v>
      </x:c>
      <x:c r="L1228" s="68" t="str">
        <x:v>Budget, PII and governance concerns</x:v>
      </x:c>
      <x:c r="M1228" s="68" t="str">
        <x:v>Modified plan obligations and concept review</x:v>
      </x:c>
      <x:c r="N1228" s="68" t="str">
        <x:v>CAT regulatory legibility</x:v>
      </x:c>
      <x:c r="O1228" s="68" t="str">
        <x:v>Regulatory; privacy; fiscal; governance</x:v>
      </x:c>
      <x:c r="P1228" s="68" t="str">
        <x:v>E1</x:v>
      </x:c>
      <x:c r="Q1228" s="68" t="str">
        <x:v>Very high</x:v>
      </x:c>
      <x:c r="R1228" s="68" t="str">
        <x:v>SRC-898; SRC-899; SRC-900</x:v>
      </x:c>
      <x:c r="S1228" s="68" t="str">
        <x:v>The SEC approved cost reductions, changed PII requirements and opened a broad 2026 CAT review.</x:v>
      </x:c>
      <x:c r="T1228" s="68" t="str">
        <x:v>Termination of CAT or resolution of all privacy concerns.</x:v>
      </x:c>
      <x:c r="U1228" s="68" t="str">
        <x:v>Final outcomes of the concept release remain open.</x:v>
      </x:c>
      <x:c r="V1228" s="68" t="str">
        <x:v>Active</x:v>
      </x:c>
      <x:c r="W1228" s="68" t="str">
        <x:v>94–100</x:v>
      </x:c>
      <x:c r="X1228" s="68" t="str">
        <x:v>2026-07-27</x:v>
      </x:c>
    </x:row>
    <x:row r="1229">
      <x:c r="A1229" s="68" t="str">
        <x:v>V19SETTLE-001</x:v>
      </x:c>
      <x:c r="B1229" s="68" t="str">
        <x:v>Equity clearing, settlement and registered ownership</x:v>
      </x:c>
      <x:c r="C1229" s="68" t="str">
        <x:v>ACT-ORDEREXECUTIONVENUES</x:v>
      </x:c>
      <x:c r="D1229" s="68" t="str">
        <x:v>Order execution venues</x:v>
      </x:c>
      <x:c r="E1229" s="68" t="str">
        <x:v>ACT-NATIONALSECURITIESCLEARING</x:v>
      </x:c>
      <x:c r="F1229" s="68" t="str">
        <x:v>National Securities Clearing Corporation</x:v>
      </x:c>
      <x:c r="G1229" s="68" t="str">
        <x:v>Venue / broker reporting → CCP</x:v>
      </x:c>
      <x:c r="H1229" s="68" t="str">
        <x:v>Trade date</x:v>
      </x:c>
      <x:c r="I1229" s="68" t="str">
        <x:v>Submits eligible trades for clearing</x:v>
      </x:c>
      <x:c r="J1229" s="68" t="str">
        <x:v>INS-443</x:v>
      </x:c>
      <x:c r="K1229" s="68" t="str">
        <x:v>Virtually all broker-to-broker U.S. equity trades according to DTCC</x:v>
      </x:c>
      <x:c r="L1229" s="68" t="str">
        <x:v>Matched trade data</x:v>
      </x:c>
      <x:c r="M1229" s="68" t="str">
        <x:v>Cleared and netted obligations</x:v>
      </x:c>
      <x:c r="N1229" s="68" t="str">
        <x:v>CCP novation and netting</x:v>
      </x:c>
      <x:c r="O1229" s="68" t="str">
        <x:v>Systemic; operational; financial</x:v>
      </x:c>
      <x:c r="P1229" s="68" t="str">
        <x:v>E1</x:v>
      </x:c>
      <x:c r="Q1229" s="68" t="str">
        <x:v>Very high</x:v>
      </x:c>
      <x:c r="R1229" s="68" t="str">
        <x:v>SRC-901; SRC-902</x:v>
      </x:c>
      <x:c r="S1229" s="68" t="str">
        <x:v>NSCC clears and nets a very large share of eligible U.S. equity transactions.</x:v>
      </x:c>
      <x:c r="T1229" s="68" t="str">
        <x:v>NSCC execution of the original trade or elimination of member default risk.</x:v>
      </x:c>
      <x:c r="U1229" s="68" t="str">
        <x:v>Eligibility and exclusions must be mapped by product and transaction.</x:v>
      </x:c>
      <x:c r="V1229" s="68" t="str">
        <x:v>Active</x:v>
      </x:c>
      <x:c r="W1229" s="68" t="str">
        <x:v>94–100</x:v>
      </x:c>
      <x:c r="X1229" s="68" t="str">
        <x:v>2026-07-27</x:v>
      </x:c>
    </x:row>
    <x:row r="1230">
      <x:c r="A1230" s="68" t="str">
        <x:v>V19SETTLE-002</x:v>
      </x:c>
      <x:c r="B1230" s="68" t="str">
        <x:v>Equity clearing, settlement and registered ownership</x:v>
      </x:c>
      <x:c r="C1230" s="68" t="str">
        <x:v>ACT-NATIONALSECURITIESCLEARING</x:v>
      </x:c>
      <x:c r="D1230" s="68" t="str">
        <x:v>National Securities Clearing Corporation</x:v>
      </x:c>
      <x:c r="E1230" s="68" t="str">
        <x:v>ACT-NSCCCLEARINGMEMBERS</x:v>
      </x:c>
      <x:c r="F1230" s="68" t="str">
        <x:v>NSCC clearing members</x:v>
      </x:c>
      <x:c r="G1230" s="68" t="str">
        <x:v>CCP → member</x:v>
      </x:c>
      <x:c r="H1230" s="68" t="str">
        <x:v>Trade date to settlement</x:v>
      </x:c>
      <x:c r="I1230" s="68" t="str">
        <x:v>Novates and nets member obligations</x:v>
      </x:c>
      <x:c r="J1230" s="68" t="str">
        <x:v>INS-443</x:v>
      </x:c>
      <x:c r="K1230" s="68" t="str">
        <x:v>Net by security and member</x:v>
      </x:c>
      <x:c r="L1230" s="68" t="str">
        <x:v>Gross broker-to-broker trades</x:v>
      </x:c>
      <x:c r="M1230" s="68" t="str">
        <x:v>Net receive/deliver and funds obligations</x:v>
      </x:c>
      <x:c r="N1230" s="68" t="str">
        <x:v>CCP novation and netting</x:v>
      </x:c>
      <x:c r="O1230" s="68" t="str">
        <x:v>Systemic; financial; collateral</x:v>
      </x:c>
      <x:c r="P1230" s="68" t="str">
        <x:v>E1</x:v>
      </x:c>
      <x:c r="Q1230" s="68" t="str">
        <x:v>Very high</x:v>
      </x:c>
      <x:c r="R1230" s="68" t="str">
        <x:v>SRC-902; SRC-901</x:v>
      </x:c>
      <x:c r="S1230" s="68" t="str">
        <x:v>NSCC acts as central counterparty and nets eligible transactions.</x:v>
      </x:c>
      <x:c r="T1230" s="68" t="str">
        <x:v>Zero margin, zero liquidity demand or public guarantee of all member losses.</x:v>
      </x:c>
      <x:c r="U1230" s="68" t="str">
        <x:v>Default resources and loss allocation sit in separate rulebook layers.</x:v>
      </x:c>
      <x:c r="V1230" s="68" t="str">
        <x:v>Active</x:v>
      </x:c>
      <x:c r="W1230" s="68" t="str">
        <x:v>94–100</x:v>
      </x:c>
      <x:c r="X1230" s="68" t="str">
        <x:v>2026-07-27</x:v>
      </x:c>
    </x:row>
    <x:row r="1231">
      <x:c r="A1231" s="68" t="str">
        <x:v>V19SETTLE-003</x:v>
      </x:c>
      <x:c r="B1231" s="68" t="str">
        <x:v>Equity clearing, settlement and registered ownership</x:v>
      </x:c>
      <x:c r="C1231" s="68" t="str">
        <x:v>ACT-NATIONALSECURITIESCLEARING</x:v>
      </x:c>
      <x:c r="D1231" s="68" t="str">
        <x:v>National Securities Clearing Corporation</x:v>
      </x:c>
      <x:c r="E1231" s="68" t="str">
        <x:v>ACT-THEDEPOSITORYTRUSTCOMPAN</x:v>
      </x:c>
      <x:c r="F1231" s="68" t="str">
        <x:v>The Depository Trust Company</x:v>
      </x:c>
      <x:c r="G1231" s="68" t="str">
        <x:v>CCP → depository</x:v>
      </x:c>
      <x:c r="H1231" s="68" t="str">
        <x:v>Settlement day</x:v>
      </x:c>
      <x:c r="I1231" s="68" t="str">
        <x:v>Sends net securities settlement instructions</x:v>
      </x:c>
      <x:c r="J1231" s="68" t="str">
        <x:v>INS-443; INS-444</x:v>
      </x:c>
      <x:c r="K1231" s="68" t="str">
        <x:v>Daily net positions</x:v>
      </x:c>
      <x:c r="L1231" s="68" t="str">
        <x:v>Net clearing obligations</x:v>
      </x:c>
      <x:c r="M1231" s="68" t="str">
        <x:v>Book-entry securities movements</x:v>
      </x:c>
      <x:c r="N1231" s="68" t="str">
        <x:v>Depository immobilisation</x:v>
      </x:c>
      <x:c r="O1231" s="68" t="str">
        <x:v>Operational; settlement; systemic</x:v>
      </x:c>
      <x:c r="P1231" s="68" t="str">
        <x:v>E1</x:v>
      </x:c>
      <x:c r="Q1231" s="68" t="str">
        <x:v>Very high</x:v>
      </x:c>
      <x:c r="R1231" s="68" t="str">
        <x:v>SRC-902; SRC-904</x:v>
      </x:c>
      <x:c r="S1231" s="68" t="str">
        <x:v>NSCC and DTC operate linked clearing and settlement functions.</x:v>
      </x:c>
      <x:c r="T1231" s="68" t="str">
        <x:v>That the two legal entities are interchangeable or have identical risk roles.</x:v>
      </x:c>
      <x:c r="U1231" s="68" t="str">
        <x:v>NSCC is CCP; DTC is central securities depository and settlement system.</x:v>
      </x:c>
      <x:c r="V1231" s="68" t="str">
        <x:v>Active</x:v>
      </x:c>
      <x:c r="W1231" s="68" t="str">
        <x:v>94–100</x:v>
      </x:c>
      <x:c r="X1231" s="68" t="str">
        <x:v>2026-07-27</x:v>
      </x:c>
    </x:row>
    <x:row r="1232">
      <x:c r="A1232" s="68" t="str">
        <x:v>V19SETTLE-004</x:v>
      </x:c>
      <x:c r="B1232" s="68" t="str">
        <x:v>Equity clearing, settlement and registered ownership</x:v>
      </x:c>
      <x:c r="C1232" s="68" t="str">
        <x:v>ACT-THEDEPOSITORYTRUSTCOMPAN</x:v>
      </x:c>
      <x:c r="D1232" s="68" t="str">
        <x:v>The Depository Trust Company</x:v>
      </x:c>
      <x:c r="E1232" s="68" t="str">
        <x:v>ACT-DTCPARTICIPANTS</x:v>
      </x:c>
      <x:c r="F1232" s="68" t="str">
        <x:v>DTC participants</x:v>
      </x:c>
      <x:c r="G1232" s="68" t="str">
        <x:v>Depository → participant</x:v>
      </x:c>
      <x:c r="H1232" s="68" t="str">
        <x:v>Ongoing / settlement</x:v>
      </x:c>
      <x:c r="I1232" s="68" t="str">
        <x:v>Maintains book-entry positions and movements</x:v>
      </x:c>
      <x:c r="J1232" s="68" t="str">
        <x:v>INS-444</x:v>
      </x:c>
      <x:c r="K1232" s="68" t="str">
        <x:v>Participant and issue-specific</x:v>
      </x:c>
      <x:c r="L1232" s="68" t="str">
        <x:v>Deposited securities and settlement instructions</x:v>
      </x:c>
      <x:c r="M1232" s="68" t="str">
        <x:v>Participant securities entitlements</x:v>
      </x:c>
      <x:c r="N1232" s="68" t="str">
        <x:v>Depository immobilisation</x:v>
      </x:c>
      <x:c r="O1232" s="68" t="str">
        <x:v>Custody; operational; ownership</x:v>
      </x:c>
      <x:c r="P1232" s="68" t="str">
        <x:v>E1</x:v>
      </x:c>
      <x:c r="Q1232" s="68" t="str">
        <x:v>Very high</x:v>
      </x:c>
      <x:c r="R1232" s="68" t="str">
        <x:v>SRC-903; SRC-904</x:v>
      </x:c>
      <x:c r="S1232" s="68" t="str">
        <x:v>DTC records participant positions and settles securities movements.</x:v>
      </x:c>
      <x:c r="T1232" s="68" t="str">
        <x:v>Ultimate beneficial-owner identification or economic ownership by DTC.</x:v>
      </x:c>
      <x:c r="U1232" s="68" t="str">
        <x:v>Participants maintain downstream customer and custody records.</x:v>
      </x:c>
      <x:c r="V1232" s="68" t="str">
        <x:v>Active</x:v>
      </x:c>
      <x:c r="W1232" s="68" t="str">
        <x:v>94–100</x:v>
      </x:c>
      <x:c r="X1232" s="68" t="str">
        <x:v>2026-07-27</x:v>
      </x:c>
    </x:row>
    <x:row r="1233">
      <x:c r="A1233" s="68" t="str">
        <x:v>V19SETTLE-005</x:v>
      </x:c>
      <x:c r="B1233" s="68" t="str">
        <x:v>Equity clearing, settlement and registered ownership</x:v>
      </x:c>
      <x:c r="C1233" s="68" t="str">
        <x:v>ACT-CEDECO</x:v>
      </x:c>
      <x:c r="D1233" s="68" t="str">
        <x:v>Cede &amp; Co.</x:v>
      </x:c>
      <x:c r="E1233" s="68" t="str">
        <x:v>ACT-LISTEDCOMPANIES</x:v>
      </x:c>
      <x:c r="F1233" s="68" t="str">
        <x:v>Listed companies</x:v>
      </x:c>
      <x:c r="G1233" s="68" t="str">
        <x:v>Nominee record holder → issuer</x:v>
      </x:c>
      <x:c r="H1233" s="68" t="str">
        <x:v>Ongoing</x:v>
      </x:c>
      <x:c r="I1233" s="68" t="str">
        <x:v>Appears as registered holder for deposited securities</x:v>
      </x:c>
      <x:c r="J1233" s="68" t="str">
        <x:v>INS-444; INS-458</x:v>
      </x:c>
      <x:c r="K1233" s="68" t="str">
        <x:v>Issuer and issue-specific</x:v>
      </x:c>
      <x:c r="L1233" s="68" t="str">
        <x:v>DTC nominee registration</x:v>
      </x:c>
      <x:c r="M1233" s="68" t="str">
        <x:v>Central nominee record position</x:v>
      </x:c>
      <x:c r="N1233" s="68" t="str">
        <x:v>Street-name ownership intermediation</x:v>
      </x:c>
      <x:c r="O1233" s="68" t="str">
        <x:v>Legal title; custody; operational</x:v>
      </x:c>
      <x:c r="P1233" s="68" t="str">
        <x:v>E1</x:v>
      </x:c>
      <x:c r="Q1233" s="68" t="str">
        <x:v>Very high</x:v>
      </x:c>
      <x:c r="R1233" s="68" t="str">
        <x:v>SRC-903; SRC-908</x:v>
      </x:c>
      <x:c r="S1233" s="68" t="str">
        <x:v>Cede acts as DTC's nominee record holder for deposited securities.</x:v>
      </x:c>
      <x:c r="T1233" s="68" t="str">
        <x:v>Ultimate beneficial ownership or unilateral voting control over every deposited share.</x:v>
      </x:c>
      <x:c r="U1233" s="68" t="str">
        <x:v>Voting and corporate actions flow through participant and beneficial-owner instructions.</x:v>
      </x:c>
      <x:c r="V1233" s="68" t="str">
        <x:v>Active</x:v>
      </x:c>
      <x:c r="W1233" s="68" t="str">
        <x:v>94–100</x:v>
      </x:c>
      <x:c r="X1233" s="68" t="str">
        <x:v>2026-07-27</x:v>
      </x:c>
    </x:row>
    <x:row r="1234">
      <x:c r="A1234" s="68" t="str">
        <x:v>V19SETTLE-006</x:v>
      </x:c>
      <x:c r="B1234" s="68" t="str">
        <x:v>Equity clearing, settlement and registered ownership</x:v>
      </x:c>
      <x:c r="C1234" s="68" t="str">
        <x:v>ACT-CLEARINGBROKERDEALERS</x:v>
      </x:c>
      <x:c r="D1234" s="68" t="str">
        <x:v>Clearing broker-dealers</x:v>
      </x:c>
      <x:c r="E1234" s="68" t="str">
        <x:v>ACT-NATIONALSECURITIESCLEARING</x:v>
      </x:c>
      <x:c r="F1234" s="68" t="str">
        <x:v>National Securities Clearing Corporation</x:v>
      </x:c>
      <x:c r="G1234" s="68" t="str">
        <x:v>Member → CCP</x:v>
      </x:c>
      <x:c r="H1234" s="68" t="str">
        <x:v>Daily</x:v>
      </x:c>
      <x:c r="I1234" s="68" t="str">
        <x:v>Meets margin, clearing and net settlement obligations</x:v>
      </x:c>
      <x:c r="J1234" s="68" t="str">
        <x:v>INS-443</x:v>
      </x:c>
      <x:c r="K1234" s="68" t="str">
        <x:v>Member-specific</x:v>
      </x:c>
      <x:c r="L1234" s="68" t="str">
        <x:v>Member capital, collateral and trade obligations</x:v>
      </x:c>
      <x:c r="M1234" s="68" t="str">
        <x:v>CCP risk resources and settlement performance</x:v>
      </x:c>
      <x:c r="N1234" s="68" t="str">
        <x:v>CCP novation and netting</x:v>
      </x:c>
      <x:c r="O1234" s="68" t="str">
        <x:v>Financial; systemic; collateral</x:v>
      </x:c>
      <x:c r="P1234" s="68" t="str">
        <x:v>E1</x:v>
      </x:c>
      <x:c r="Q1234" s="68" t="str">
        <x:v>High</x:v>
      </x:c>
      <x:c r="R1234" s="68" t="str">
        <x:v>SRC-901; SRC-902</x:v>
      </x:c>
      <x:c r="S1234" s="68" t="str">
        <x:v>Clearing members are responsible for NSCC obligations under its rules.</x:v>
      </x:c>
      <x:c r="T1234" s="68" t="str">
        <x:v>That all customer brokers are direct members or that customer assets fund every obligation.</x:v>
      </x:c>
      <x:c r="U1234" s="68" t="str">
        <x:v>Introducing and clearing brokers must be separated.</x:v>
      </x:c>
      <x:c r="V1234" s="68" t="str">
        <x:v>Active</x:v>
      </x:c>
      <x:c r="W1234" s="68" t="str">
        <x:v>94–100</x:v>
      </x:c>
      <x:c r="X1234" s="68" t="str">
        <x:v>2026-07-27</x:v>
      </x:c>
    </x:row>
    <x:row r="1235">
      <x:c r="A1235" s="68" t="str">
        <x:v>V19SETTLE-007</x:v>
      </x:c>
      <x:c r="B1235" s="68" t="str">
        <x:v>Equity clearing, settlement and registered ownership</x:v>
      </x:c>
      <x:c r="C1235" s="68" t="str">
        <x:v>ACT-SECURITIESANDEXCHANGECOM</x:v>
      </x:c>
      <x:c r="D1235" s="68" t="str">
        <x:v>Securities and Exchange Commission</x:v>
      </x:c>
      <x:c r="E1235" s="68" t="str">
        <x:v>ACT-BROKERDEALERS</x:v>
      </x:c>
      <x:c r="F1235" s="68" t="str">
        <x:v>Broker-dealers</x:v>
      </x:c>
      <x:c r="G1235" s="68" t="str">
        <x:v>Regulator → firms</x:v>
      </x:c>
      <x:c r="H1235" s="68" t="str">
        <x:v>2024–present</x:v>
      </x:c>
      <x:c r="I1235" s="68" t="str">
        <x:v>Requires T+1 standard settlement for most transactions</x:v>
      </x:c>
      <x:c r="J1235" s="68" t="str">
        <x:v>INS-445</x:v>
      </x:c>
      <x:c r="K1235" s="68" t="str">
        <x:v>Market-wide</x:v>
      </x:c>
      <x:c r="L1235" s="68" t="str">
        <x:v>Executed securities transactions</x:v>
      </x:c>
      <x:c r="M1235" s="68" t="str">
        <x:v>Shortened settlement deadline</x:v>
      </x:c>
      <x:c r="N1235" s="68" t="str">
        <x:v>T+1 exposure compression</x:v>
      </x:c>
      <x:c r="O1235" s="68" t="str">
        <x:v>Regulatory; operational; systemic</x:v>
      </x:c>
      <x:c r="P1235" s="68" t="str">
        <x:v>E1</x:v>
      </x:c>
      <x:c r="Q1235" s="68" t="str">
        <x:v>Very high</x:v>
      </x:c>
      <x:c r="R1235" s="68" t="str">
        <x:v>SRC-907; SRC-907</x:v>
      </x:c>
      <x:c r="S1235" s="68" t="str">
        <x:v>The U.S. standard settlement cycle moved to T+1 for most covered transactions on May 28, 2024.</x:v>
      </x:c>
      <x:c r="T1235" s="68" t="str">
        <x:v>Same-day settlement or elimination of all exceptions and fails.</x:v>
      </x:c>
      <x:c r="U1235" s="68" t="str">
        <x:v>Firm-commitment offerings and expressly agreed exceptions may have different treatment.</x:v>
      </x:c>
      <x:c r="V1235" s="68" t="str">
        <x:v>Active</x:v>
      </x:c>
      <x:c r="W1235" s="68" t="str">
        <x:v>94–100</x:v>
      </x:c>
      <x:c r="X1235" s="68" t="str">
        <x:v>2026-07-27</x:v>
      </x:c>
    </x:row>
    <x:row r="1236">
      <x:c r="A1236" s="68" t="str">
        <x:v>V19SETTLE-008</x:v>
      </x:c>
      <x:c r="B1236" s="68" t="str">
        <x:v>Equity clearing, settlement and registered ownership</x:v>
      </x:c>
      <x:c r="C1236" s="68" t="str">
        <x:v>ACT-BROKERDEALERS</x:v>
      </x:c>
      <x:c r="D1236" s="68" t="str">
        <x:v>Broker-dealers</x:v>
      </x:c>
      <x:c r="E1236" s="68" t="str">
        <x:v>ACT-PUBLICEQUITYINVESTORS</x:v>
      </x:c>
      <x:c r="F1236" s="68" t="str">
        <x:v>Public equity investors</x:v>
      </x:c>
      <x:c r="G1236" s="68" t="str">
        <x:v>Broker → customer</x:v>
      </x:c>
      <x:c r="H1236" s="68" t="str">
        <x:v>Trade date to T+1</x:v>
      </x:c>
      <x:c r="I1236" s="68" t="str">
        <x:v>Collects funds or securities for settlement</x:v>
      </x:c>
      <x:c r="J1236" s="68" t="str">
        <x:v>INS-445</x:v>
      </x:c>
      <x:c r="K1236" s="68" t="str">
        <x:v>Trade-specific</x:v>
      </x:c>
      <x:c r="L1236" s="68" t="str">
        <x:v>Customer purchase or sale</x:v>
      </x:c>
      <x:c r="M1236" s="68" t="str">
        <x:v>Settled cash and securities position</x:v>
      </x:c>
      <x:c r="N1236" s="68" t="str">
        <x:v>T+1 exposure compression</x:v>
      </x:c>
      <x:c r="O1236" s="68" t="str">
        <x:v>Operational; financial; customer</x:v>
      </x:c>
      <x:c r="P1236" s="68" t="str">
        <x:v>E1</x:v>
      </x:c>
      <x:c r="Q1236" s="68" t="str">
        <x:v>High</x:v>
      </x:c>
      <x:c r="R1236" s="68" t="str">
        <x:v>SRC-907; SRC-886</x:v>
      </x:c>
      <x:c r="S1236" s="68" t="str">
        <x:v>Broker-dealers coordinate customer settlement under the shortened cycle.</x:v>
      </x:c>
      <x:c r="T1236" s="68" t="str">
        <x:v>No prefunding, liquidity or recall risk.</x:v>
      </x:c>
      <x:c r="U1236" s="68" t="str">
        <x:v>Cross-border and securities-lending transactions can create timing frictions.</x:v>
      </x:c>
      <x:c r="V1236" s="68" t="str">
        <x:v>Active</x:v>
      </x:c>
      <x:c r="W1236" s="68" t="str">
        <x:v>94–100</x:v>
      </x:c>
      <x:c r="X1236" s="68" t="str">
        <x:v>2026-07-27</x:v>
      </x:c>
    </x:row>
    <x:row r="1237">
      <x:c r="A1237" s="68" t="str">
        <x:v>V19SETTLE-009</x:v>
      </x:c>
      <x:c r="B1237" s="68" t="str">
        <x:v>Equity clearing, settlement and registered ownership</x:v>
      </x:c>
      <x:c r="C1237" s="68" t="str">
        <x:v>ACT-ISSUERTRANSFERAGENTS</x:v>
      </x:c>
      <x:c r="D1237" s="68" t="str">
        <x:v>Issuer transfer agents</x:v>
      </x:c>
      <x:c r="E1237" s="68" t="str">
        <x:v>ACT-LISTEDCOMPANIES</x:v>
      </x:c>
      <x:c r="F1237" s="68" t="str">
        <x:v>Listed companies</x:v>
      </x:c>
      <x:c r="G1237" s="68" t="str">
        <x:v>Agent → issuer</x:v>
      </x:c>
      <x:c r="H1237" s="68" t="str">
        <x:v>Ongoing</x:v>
      </x:c>
      <x:c r="I1237" s="68" t="str">
        <x:v>Maintains registered ownership records and corporate actions</x:v>
      </x:c>
      <x:c r="J1237" s="68" t="str">
        <x:v>INS-458</x:v>
      </x:c>
      <x:c r="K1237" s="68" t="str">
        <x:v>Issuer-specific</x:v>
      </x:c>
      <x:c r="L1237" s="68" t="str">
        <x:v>Issuer instructions and ownership changes</x:v>
      </x:c>
      <x:c r="M1237" s="68" t="str">
        <x:v>Master securityholder file and processed distributions</x:v>
      </x:c>
      <x:c r="N1237" s="68" t="str">
        <x:v>Transfer-agent title maintenance</x:v>
      </x:c>
      <x:c r="O1237" s="68" t="str">
        <x:v>Legal title; operational; governance</x:v>
      </x:c>
      <x:c r="P1237" s="68" t="str">
        <x:v>E1</x:v>
      </x:c>
      <x:c r="Q1237" s="68" t="str">
        <x:v>Very high</x:v>
      </x:c>
      <x:c r="R1237" s="68" t="str">
        <x:v>SRC-908; SRC-909</x:v>
      </x:c>
      <x:c r="S1237" s="68" t="str">
        <x:v>Transfer agents maintain issuer securityholder records and process defined actions.</x:v>
      </x:c>
      <x:c r="T1237" s="68" t="str">
        <x:v>Beneficial-owner records for all street-name positions.</x:v>
      </x:c>
      <x:c r="U1237" s="68" t="str">
        <x:v>Bank and non-bank transfer agents can have different primary regulators.</x:v>
      </x:c>
      <x:c r="V1237" s="68" t="str">
        <x:v>Active</x:v>
      </x:c>
      <x:c r="W1237" s="68" t="str">
        <x:v>94–100</x:v>
      </x:c>
      <x:c r="X1237" s="68" t="str">
        <x:v>2026-07-27</x:v>
      </x:c>
    </x:row>
    <x:row r="1238">
      <x:c r="A1238" s="68" t="str">
        <x:v>V19SETTLE-010</x:v>
      </x:c>
      <x:c r="B1238" s="68" t="str">
        <x:v>Equity clearing, settlement and registered ownership</x:v>
      </x:c>
      <x:c r="C1238" s="68" t="str">
        <x:v>ACT-COMPUTERSHARE</x:v>
      </x:c>
      <x:c r="D1238" s="68" t="str">
        <x:v>Computershare</x:v>
      </x:c>
      <x:c r="E1238" s="68" t="str">
        <x:v>ACT-LISTEDCOMPANIES</x:v>
      </x:c>
      <x:c r="F1238" s="68" t="str">
        <x:v>Listed companies</x:v>
      </x:c>
      <x:c r="G1238" s="68" t="str">
        <x:v>Transfer agent → issuers</x:v>
      </x:c>
      <x:c r="H1238" s="68" t="str">
        <x:v>Current</x:v>
      </x:c>
      <x:c r="I1238" s="68" t="str">
        <x:v>Provides transfer-agent and issuer services</x:v>
      </x:c>
      <x:c r="J1238" s="68" t="str">
        <x:v>INS-458</x:v>
      </x:c>
      <x:c r="K1238" s="68" t="str">
        <x:v>Client-specific</x:v>
      </x:c>
      <x:c r="L1238" s="68" t="str">
        <x:v>Issuer shareholder records and instructions</x:v>
      </x:c>
      <x:c r="M1238" s="68" t="str">
        <x:v>Registered-holder records and corporate-action processing</x:v>
      </x:c>
      <x:c r="N1238" s="68" t="str">
        <x:v>Transfer-agent title maintenance</x:v>
      </x:c>
      <x:c r="O1238" s="68" t="str">
        <x:v>Operational; governance; data</x:v>
      </x:c>
      <x:c r="P1238" s="68" t="str">
        <x:v>E2</x:v>
      </x:c>
      <x:c r="Q1238" s="68" t="str">
        <x:v>Moderate</x:v>
      </x:c>
      <x:c r="R1238" s="68" t="str">
        <x:v>SRC-908; SRC-919</x:v>
      </x:c>
      <x:c r="S1238" s="68" t="str">
        <x:v>Computershare is a major provider of transfer and issuer services.</x:v>
      </x:c>
      <x:c r="T1238" s="68" t="str">
        <x:v>Service for every listed company or beneficial ownership of client shares.</x:v>
      </x:c>
      <x:c r="U1238" s="68" t="str">
        <x:v>Exact issuer appointments should be verified from filings and contracts.</x:v>
      </x:c>
      <x:c r="V1238" s="68" t="str">
        <x:v>Active</x:v>
      </x:c>
      <x:c r="W1238" s="68" t="str">
        <x:v>94–100</x:v>
      </x:c>
      <x:c r="X1238" s="68" t="str">
        <x:v>2026-07-27</x:v>
      </x:c>
    </x:row>
    <x:row r="1239">
      <x:c r="A1239" s="68" t="str">
        <x:v>V19SETTLE-011</x:v>
      </x:c>
      <x:c r="B1239" s="68" t="str">
        <x:v>Equity clearing, settlement and registered ownership</x:v>
      </x:c>
      <x:c r="C1239" s="68" t="str">
        <x:v>ACT-DTCPARTICIPANTS</x:v>
      </x:c>
      <x:c r="D1239" s="68" t="str">
        <x:v>DTC participants</x:v>
      </x:c>
      <x:c r="E1239" s="68" t="str">
        <x:v>ACT-BENEFICIALOWNERS</x:v>
      </x:c>
      <x:c r="F1239" s="68" t="str">
        <x:v>Beneficial owners</x:v>
      </x:c>
      <x:c r="G1239" s="68" t="str">
        <x:v>Intermediary → investor</x:v>
      </x:c>
      <x:c r="H1239" s="68" t="str">
        <x:v>Ongoing</x:v>
      </x:c>
      <x:c r="I1239" s="68" t="str">
        <x:v>Maintains downstream custody and account positions</x:v>
      </x:c>
      <x:c r="J1239" s="68" t="str">
        <x:v>INS-444</x:v>
      </x:c>
      <x:c r="K1239" s="68" t="str">
        <x:v>Account-specific</x:v>
      </x:c>
      <x:c r="L1239" s="68" t="str">
        <x:v>DTC participant position</x:v>
      </x:c>
      <x:c r="M1239" s="68" t="str">
        <x:v>Customer or custodial securities entitlement</x:v>
      </x:c>
      <x:c r="N1239" s="68" t="str">
        <x:v>Street-name ownership intermediation</x:v>
      </x:c>
      <x:c r="O1239" s="68" t="str">
        <x:v>Custody; ownership; data</x:v>
      </x:c>
      <x:c r="P1239" s="68" t="str">
        <x:v>E1</x:v>
      </x:c>
      <x:c r="Q1239" s="68" t="str">
        <x:v>High</x:v>
      </x:c>
      <x:c r="R1239" s="68" t="str">
        <x:v>SRC-903; SRC-908</x:v>
      </x:c>
      <x:c r="S1239" s="68" t="str">
        <x:v>Participant and intermediary records connect central-depository positions to beneficial investors.</x:v>
      </x:c>
      <x:c r="T1239" s="68" t="str">
        <x:v>That DTC itself maintains every ultimate owner record.</x:v>
      </x:c>
      <x:c r="U1239" s="68" t="str">
        <x:v>Multiple broker, bank and custodian layers may intervene.</x:v>
      </x:c>
      <x:c r="V1239" s="68" t="str">
        <x:v>Active</x:v>
      </x:c>
      <x:c r="W1239" s="68" t="str">
        <x:v>94–100</x:v>
      </x:c>
      <x:c r="X1239" s="68" t="str">
        <x:v>2026-07-27</x:v>
      </x:c>
    </x:row>
    <x:row r="1240">
      <x:c r="A1240" s="68" t="str">
        <x:v>V19SETTLE-012</x:v>
      </x:c>
      <x:c r="B1240" s="68" t="str">
        <x:v>Equity clearing, settlement and registered ownership</x:v>
      </x:c>
      <x:c r="C1240" s="68" t="str">
        <x:v>ACT-CORPORATEACTIONAGENTS</x:v>
      </x:c>
      <x:c r="D1240" s="68" t="str">
        <x:v>Corporate-action agents</x:v>
      </x:c>
      <x:c r="E1240" s="68" t="str">
        <x:v>ACT-DTCPARTICIPANTS</x:v>
      </x:c>
      <x:c r="F1240" s="68" t="str">
        <x:v>DTC participants</x:v>
      </x:c>
      <x:c r="G1240" s="68" t="str">
        <x:v>Agent → intermediaries</x:v>
      </x:c>
      <x:c r="H1240" s="68" t="str">
        <x:v>Event period</x:v>
      </x:c>
      <x:c r="I1240" s="68" t="str">
        <x:v>Processes dividends, splits, tenders and reorganisations</x:v>
      </x:c>
      <x:c r="J1240" s="68" t="str">
        <x:v>INS-444; INS-458</x:v>
      </x:c>
      <x:c r="K1240" s="68" t="str">
        <x:v>Event-specific</x:v>
      </x:c>
      <x:c r="L1240" s="68" t="str">
        <x:v>Issuer corporate action</x:v>
      </x:c>
      <x:c r="M1240" s="68" t="str">
        <x:v>Cash, securities or election instruction through custody chain</x:v>
      </x:c>
      <x:c r="N1240" s="68" t="str">
        <x:v>Transfer-agent title maintenance</x:v>
      </x:c>
      <x:c r="O1240" s="68" t="str">
        <x:v>Operational; financial; governance</x:v>
      </x:c>
      <x:c r="P1240" s="68" t="str">
        <x:v>E1</x:v>
      </x:c>
      <x:c r="Q1240" s="68" t="str">
        <x:v>High</x:v>
      </x:c>
      <x:c r="R1240" s="68" t="str">
        <x:v>SRC-904; SRC-908</x:v>
      </x:c>
      <x:c r="S1240" s="68" t="str">
        <x:v>Corporate actions are processed through issuer, agent and depository infrastructure.</x:v>
      </x:c>
      <x:c r="T1240" s="68" t="str">
        <x:v>That every beneficial owner receives information simultaneously or makes a direct issuer election.</x:v>
      </x:c>
      <x:c r="U1240" s="68" t="str">
        <x:v>Voluntary and mandatory actions have different timelines and intermediaries.</x:v>
      </x:c>
      <x:c r="V1240" s="68" t="str">
        <x:v>Active</x:v>
      </x:c>
      <x:c r="W1240" s="68" t="str">
        <x:v>94–100</x:v>
      </x:c>
      <x:c r="X1240" s="68" t="str">
        <x:v>2026-07-27</x:v>
      </x:c>
    </x:row>
    <x:row r="1241">
      <x:c r="A1241" s="68" t="str">
        <x:v>V19SHORT-001</x:v>
      </x:c>
      <x:c r="B1241" s="68" t="str">
        <x:v>Short selling, securities lending and margin</x:v>
      </x:c>
      <x:c r="C1241" s="68" t="str">
        <x:v>ACT-SHORTSELLERS</x:v>
      </x:c>
      <x:c r="D1241" s="68" t="str">
        <x:v>Short sellers</x:v>
      </x:c>
      <x:c r="E1241" s="68" t="str">
        <x:v>ACT-SECURITIESLENDERS</x:v>
      </x:c>
      <x:c r="F1241" s="68" t="str">
        <x:v>Securities lenders</x:v>
      </x:c>
      <x:c r="G1241" s="68" t="str">
        <x:v>Borrower demand → lender</x:v>
      </x:c>
      <x:c r="H1241" s="68" t="str">
        <x:v>Before short sale / loan term</x:v>
      </x:c>
      <x:c r="I1241" s="68" t="str">
        <x:v>Seeks borrow of securities</x:v>
      </x:c>
      <x:c r="J1241" s="68" t="str">
        <x:v>INS-447; INS-449</x:v>
      </x:c>
      <x:c r="K1241" s="68" t="str">
        <x:v>Loan-specific</x:v>
      </x:c>
      <x:c r="L1241" s="68" t="str">
        <x:v>Short strategy and borrow demand</x:v>
      </x:c>
      <x:c r="M1241" s="68" t="str">
        <x:v>Securities loan availability and fee</x:v>
      </x:c>
      <x:c r="N1241" s="68" t="str">
        <x:v>Short-sale locate discipline</x:v>
      </x:c>
      <x:c r="O1241" s="68" t="str">
        <x:v>Financial; inventory; market</x:v>
      </x:c>
      <x:c r="P1241" s="68" t="str">
        <x:v>E1</x:v>
      </x:c>
      <x:c r="Q1241" s="68" t="str">
        <x:v>High</x:v>
      </x:c>
      <x:c r="R1241" s="68" t="str">
        <x:v>SRC-912; SRC-910</x:v>
      </x:c>
      <x:c r="S1241" s="68" t="str">
        <x:v>Short selling commonly depends on borrowing or a valid locate process.</x:v>
      </x:c>
      <x:c r="T1241" s="68" t="str">
        <x:v>That every short position uses the same lender or violates delivery rules.</x:v>
      </x:c>
      <x:c r="U1241" s="68" t="str">
        <x:v>Derivatives and bona fide market-making positions require separate analysis.</x:v>
      </x:c>
      <x:c r="V1241" s="68" t="str">
        <x:v>Active</x:v>
      </x:c>
      <x:c r="W1241" s="68" t="str">
        <x:v>94–100</x:v>
      </x:c>
      <x:c r="X1241" s="68" t="str">
        <x:v>2026-07-27</x:v>
      </x:c>
    </x:row>
    <x:row r="1242">
      <x:c r="A1242" s="68" t="str">
        <x:v>V19SHORT-002</x:v>
      </x:c>
      <x:c r="B1242" s="68" t="str">
        <x:v>Short selling, securities lending and margin</x:v>
      </x:c>
      <x:c r="C1242" s="68" t="str">
        <x:v>ACT-SECURITIESLENDERS</x:v>
      </x:c>
      <x:c r="D1242" s="68" t="str">
        <x:v>Securities lenders</x:v>
      </x:c>
      <x:c r="E1242" s="68" t="str">
        <x:v>ACT-STOCKLOANBORROWERS</x:v>
      </x:c>
      <x:c r="F1242" s="68" t="str">
        <x:v>Stock-loan borrowers</x:v>
      </x:c>
      <x:c r="G1242" s="68" t="str">
        <x:v>Lender → borrower</x:v>
      </x:c>
      <x:c r="H1242" s="68" t="str">
        <x:v>Loan term</x:v>
      </x:c>
      <x:c r="I1242" s="68" t="str">
        <x:v>Transfers securities against collateral and fee</x:v>
      </x:c>
      <x:c r="J1242" s="68" t="str">
        <x:v>INS-449</x:v>
      </x:c>
      <x:c r="K1242" s="68" t="str">
        <x:v>Loan-specific</x:v>
      </x:c>
      <x:c r="L1242" s="68" t="str">
        <x:v>Lendable securities inventory</x:v>
      </x:c>
      <x:c r="M1242" s="68" t="str">
        <x:v>Temporary possession and borrower's delivery capacity</x:v>
      </x:c>
      <x:c r="N1242" s="68" t="str">
        <x:v>Securities-loan transparency</x:v>
      </x:c>
      <x:c r="O1242" s="68" t="str">
        <x:v>Financial; collateral; ownership</x:v>
      </x:c>
      <x:c r="P1242" s="68" t="str">
        <x:v>E1</x:v>
      </x:c>
      <x:c r="Q1242" s="68" t="str">
        <x:v>Very high</x:v>
      </x:c>
      <x:c r="R1242" s="68" t="str">
        <x:v>SRC-912</x:v>
      </x:c>
      <x:c r="S1242" s="68" t="str">
        <x:v>Securities lending transfers securities under contractual terms against collateral or economics.</x:v>
      </x:c>
      <x:c r="T1242" s="68" t="str">
        <x:v>Permanent beneficial ownership transfer or unrestricted voting by both parties simultaneously.</x:v>
      </x:c>
      <x:c r="U1242" s="68" t="str">
        <x:v>Recall, manufactured payments and voting arrangements vary by contract.</x:v>
      </x:c>
      <x:c r="V1242" s="68" t="str">
        <x:v>Active</x:v>
      </x:c>
      <x:c r="W1242" s="68" t="str">
        <x:v>94–100</x:v>
      </x:c>
      <x:c r="X1242" s="68" t="str">
        <x:v>2026-07-27</x:v>
      </x:c>
    </x:row>
    <x:row r="1243">
      <x:c r="A1243" s="68" t="str">
        <x:v>V19SHORT-003</x:v>
      </x:c>
      <x:c r="B1243" s="68" t="str">
        <x:v>Short selling, securities lending and margin</x:v>
      </x:c>
      <x:c r="C1243" s="68" t="str">
        <x:v>ACT-MARGINACCOUNTCUSTOMERS</x:v>
      </x:c>
      <x:c r="D1243" s="68" t="str">
        <x:v>Margin-account customers</x:v>
      </x:c>
      <x:c r="E1243" s="68" t="str">
        <x:v>ACT-RETAILBROKERDEALERS</x:v>
      </x:c>
      <x:c r="F1243" s="68" t="str">
        <x:v>Retail broker-dealers</x:v>
      </x:c>
      <x:c r="G1243" s="68" t="str">
        <x:v>Customer ↔ broker</x:v>
      </x:c>
      <x:c r="H1243" s="68" t="str">
        <x:v>Account life</x:v>
      </x:c>
      <x:c r="I1243" s="68" t="str">
        <x:v>Borrows against account collateral</x:v>
      </x:c>
      <x:c r="J1243" s="68" t="str">
        <x:v>INS-446</x:v>
      </x:c>
      <x:c r="K1243" s="68" t="str">
        <x:v>Account-specific</x:v>
      </x:c>
      <x:c r="L1243" s="68" t="str">
        <x:v>Securities and cash collateral</x:v>
      </x:c>
      <x:c r="M1243" s="68" t="str">
        <x:v>Leveraged purchasing or short capacity</x:v>
      </x:c>
      <x:c r="N1243" s="68" t="str">
        <x:v>Margin leverage conversion</x:v>
      </x:c>
      <x:c r="O1243" s="68" t="str">
        <x:v>Financial; collateral; contractual</x:v>
      </x:c>
      <x:c r="P1243" s="68" t="str">
        <x:v>E1</x:v>
      </x:c>
      <x:c r="Q1243" s="68" t="str">
        <x:v>High</x:v>
      </x:c>
      <x:c r="R1243" s="68" t="str">
        <x:v>SRC-886</x:v>
      </x:c>
      <x:c r="S1243" s="68" t="str">
        <x:v>Retail margin agreements create broker credit and liquidation rights.</x:v>
      </x:c>
      <x:c r="T1243" s="68" t="str">
        <x:v>Protection from market loss or guaranteed notice before every liquidation.</x:v>
      </x:c>
      <x:c r="U1243" s="68" t="str">
        <x:v>House requirements can exceed regulatory minimums.</x:v>
      </x:c>
      <x:c r="V1243" s="68" t="str">
        <x:v>Active</x:v>
      </x:c>
      <x:c r="W1243" s="68" t="str">
        <x:v>94–100</x:v>
      </x:c>
      <x:c r="X1243" s="68" t="str">
        <x:v>2026-07-27</x:v>
      </x:c>
    </x:row>
    <x:row r="1244">
      <x:c r="A1244" s="68" t="str">
        <x:v>V19SHORT-004</x:v>
      </x:c>
      <x:c r="B1244" s="68" t="str">
        <x:v>Short selling, securities lending and margin</x:v>
      </x:c>
      <x:c r="C1244" s="68" t="str">
        <x:v>ACT-PRIMEBROKERCLIENTS</x:v>
      </x:c>
      <x:c r="D1244" s="68" t="str">
        <x:v>Prime-broker clients</x:v>
      </x:c>
      <x:c r="E1244" s="68" t="str">
        <x:v>ACT-INSTITUTIONALBROKERDEALERS</x:v>
      </x:c>
      <x:c r="F1244" s="68" t="str">
        <x:v>Institutional broker-dealers</x:v>
      </x:c>
      <x:c r="G1244" s="68" t="str">
        <x:v>Client ↔ prime broker</x:v>
      </x:c>
      <x:c r="H1244" s="68" t="str">
        <x:v>Ongoing</x:v>
      </x:c>
      <x:c r="I1244" s="68" t="str">
        <x:v>Uses financing, custody, stock borrow and consolidated services</x:v>
      </x:c>
      <x:c r="J1244" s="68" t="str">
        <x:v>INS-446; INS-449</x:v>
      </x:c>
      <x:c r="K1244" s="68" t="str">
        <x:v>Client-specific</x:v>
      </x:c>
      <x:c r="L1244" s="68" t="str">
        <x:v>Institutional portfolio and collateral</x:v>
      </x:c>
      <x:c r="M1244" s="68" t="str">
        <x:v>Financing, borrow and settlement capacity</x:v>
      </x:c>
      <x:c r="N1244" s="68" t="str">
        <x:v>Margin leverage conversion</x:v>
      </x:c>
      <x:c r="O1244" s="68" t="str">
        <x:v>Financial; custody; systemic</x:v>
      </x:c>
      <x:c r="P1244" s="68" t="str">
        <x:v>E1</x:v>
      </x:c>
      <x:c r="Q1244" s="68" t="str">
        <x:v>Moderate</x:v>
      </x:c>
      <x:c r="R1244" s="68" t="str">
        <x:v>SRC-894; SRC-901</x:v>
      </x:c>
      <x:c r="S1244" s="68" t="str">
        <x:v>Prime-brokerage relationships combine financing and operational market access.</x:v>
      </x:c>
      <x:c r="T1244" s="68" t="str">
        <x:v>The exact exposure of every named prime broker without filings or regulatory data.</x:v>
      </x:c>
      <x:c r="U1244" s="68" t="str">
        <x:v>Bank, broker-dealer and client legal entities must be separated.</x:v>
      </x:c>
      <x:c r="V1244" s="68" t="str">
        <x:v>Active</x:v>
      </x:c>
      <x:c r="W1244" s="68" t="str">
        <x:v>94–100</x:v>
      </x:c>
      <x:c r="X1244" s="68" t="str">
        <x:v>2026-07-27</x:v>
      </x:c>
    </x:row>
    <x:row r="1245">
      <x:c r="A1245" s="68" t="str">
        <x:v>V19SHORT-005</x:v>
      </x:c>
      <x:c r="B1245" s="68" t="str">
        <x:v>Short selling, securities lending and margin</x:v>
      </x:c>
      <x:c r="C1245" s="68" t="str">
        <x:v>ACT-BROKERDEALERS</x:v>
      </x:c>
      <x:c r="D1245" s="68" t="str">
        <x:v>Broker-dealers</x:v>
      </x:c>
      <x:c r="E1245" s="68" t="str">
        <x:v>ACT-SHORTSELLERS</x:v>
      </x:c>
      <x:c r="F1245" s="68" t="str">
        <x:v>Short sellers</x:v>
      </x:c>
      <x:c r="G1245" s="68" t="str">
        <x:v>Broker → customer</x:v>
      </x:c>
      <x:c r="H1245" s="68" t="str">
        <x:v>Before execution</x:v>
      </x:c>
      <x:c r="I1245" s="68" t="str">
        <x:v>Applies order marking and locate procedures</x:v>
      </x:c>
      <x:c r="J1245" s="68" t="str">
        <x:v>INS-447</x:v>
      </x:c>
      <x:c r="K1245" s="68" t="str">
        <x:v>Transaction-specific</x:v>
      </x:c>
      <x:c r="L1245" s="68" t="str">
        <x:v>Proposed short-sale order</x:v>
      </x:c>
      <x:c r="M1245" s="68" t="str">
        <x:v>Compliance-approved order or rejection</x:v>
      </x:c>
      <x:c r="N1245" s="68" t="str">
        <x:v>Short-sale locate discipline</x:v>
      </x:c>
      <x:c r="O1245" s="68" t="str">
        <x:v>Regulatory; operational; market</x:v>
      </x:c>
      <x:c r="P1245" s="68" t="str">
        <x:v>E1</x:v>
      </x:c>
      <x:c r="Q1245" s="68" t="str">
        <x:v>High</x:v>
      </x:c>
      <x:c r="R1245" s="68" t="str">
        <x:v>SRC-910</x:v>
      </x:c>
      <x:c r="S1245" s="68" t="str">
        <x:v>Broker-dealers have Regulation SHO-related short-sale compliance obligations.</x:v>
      </x:c>
      <x:c r="T1245" s="68" t="str">
        <x:v>That a locate guarantees delivery or that every fail is unlawful.</x:v>
      </x:c>
      <x:c r="U1245" s="68" t="str">
        <x:v>Exact rule provisions should be linked to the current Regulation SHO text in the next pass.</x:v>
      </x:c>
      <x:c r="V1245" s="68" t="str">
        <x:v>Active</x:v>
      </x:c>
      <x:c r="W1245" s="68" t="str">
        <x:v>94–100</x:v>
      </x:c>
      <x:c r="X1245" s="68" t="str">
        <x:v>2026-07-27</x:v>
      </x:c>
    </x:row>
    <x:row r="1246">
      <x:c r="A1246" s="68" t="str">
        <x:v>V19SHORT-006</x:v>
      </x:c>
      <x:c r="B1246" s="68" t="str">
        <x:v>Short selling, securities lending and margin</x:v>
      </x:c>
      <x:c r="C1246" s="68" t="str">
        <x:v>ACT-CLEARINGBROKERDEALERS</x:v>
      </x:c>
      <x:c r="D1246" s="68" t="str">
        <x:v>Clearing broker-dealers</x:v>
      </x:c>
      <x:c r="E1246" s="68" t="str">
        <x:v>ACT-NATIONALSECURITIESCLEARING</x:v>
      </x:c>
      <x:c r="F1246" s="68" t="str">
        <x:v>National Securities Clearing Corporation</x:v>
      </x:c>
      <x:c r="G1246" s="68" t="str">
        <x:v>Member → CCP</x:v>
      </x:c>
      <x:c r="H1246" s="68" t="str">
        <x:v>Settlement fail period</x:v>
      </x:c>
      <x:c r="I1246" s="68" t="str">
        <x:v>Closes out defined fails or acquires securities</x:v>
      </x:c>
      <x:c r="J1246" s="68" t="str">
        <x:v>INS-447; INS-443</x:v>
      </x:c>
      <x:c r="K1246" s="68" t="str">
        <x:v>Fail-specific</x:v>
      </x:c>
      <x:c r="L1246" s="68" t="str">
        <x:v>Unsettled delivery obligation</x:v>
      </x:c>
      <x:c r="M1246" s="68" t="str">
        <x:v>Purchased or borrowed securities and resolved fail</x:v>
      </x:c>
      <x:c r="N1246" s="68" t="str">
        <x:v>Fail-to-deliver close-out</x:v>
      </x:c>
      <x:c r="O1246" s="68" t="str">
        <x:v>Settlement; regulatory; financial</x:v>
      </x:c>
      <x:c r="P1246" s="68" t="str">
        <x:v>E1</x:v>
      </x:c>
      <x:c r="Q1246" s="68" t="str">
        <x:v>High</x:v>
      </x:c>
      <x:c r="R1246" s="68" t="str">
        <x:v>SRC-902; SRC-910</x:v>
      </x:c>
      <x:c r="S1246" s="68" t="str">
        <x:v>Clearing and broker processes address fails under settlement and short-sale rules.</x:v>
      </x:c>
      <x:c r="T1246" s="68" t="str">
        <x:v>That every fail is caused by a short sale or manipulation.</x:v>
      </x:c>
      <x:c r="U1246" s="68" t="str">
        <x:v>Corporate actions, long-sale delivery and operational errors can also create fails.</x:v>
      </x:c>
      <x:c r="V1246" s="68" t="str">
        <x:v>Active</x:v>
      </x:c>
      <x:c r="W1246" s="68" t="str">
        <x:v>94–100</x:v>
      </x:c>
      <x:c r="X1246" s="68" t="str">
        <x:v>2026-07-27</x:v>
      </x:c>
    </x:row>
    <x:row r="1247">
      <x:c r="A1247" s="68" t="str">
        <x:v>V19SHORT-007</x:v>
      </x:c>
      <x:c r="B1247" s="68" t="str">
        <x:v>Short selling, securities lending and margin</x:v>
      </x:c>
      <x:c r="C1247" s="68" t="str">
        <x:v>ACT-INSTITUTIONALINVESTMENTMANAGER</x:v>
      </x:c>
      <x:c r="D1247" s="68" t="str">
        <x:v>Institutional investment managers</x:v>
      </x:c>
      <x:c r="E1247" s="68" t="str">
        <x:v>ACT-SECURITIESANDEXCHANGECOM</x:v>
      </x:c>
      <x:c r="F1247" s="68" t="str">
        <x:v>Securities and Exchange Commission</x:v>
      </x:c>
      <x:c r="G1247" s="68" t="str">
        <x:v>Manager → regulator</x:v>
      </x:c>
      <x:c r="H1247" s="68" t="str">
        <x:v>Monthly after compliance</x:v>
      </x:c>
      <x:c r="I1247" s="68" t="str">
        <x:v>Files Form SHO when thresholds apply</x:v>
      </x:c>
      <x:c r="J1247" s="68" t="str">
        <x:v>INS-448</x:v>
      </x:c>
      <x:c r="K1247" s="68" t="str">
        <x:v>Threshold-based</x:v>
      </x:c>
      <x:c r="L1247" s="68" t="str">
        <x:v>Short positions and activity</x:v>
      </x:c>
      <x:c r="M1247" s="68" t="str">
        <x:v>Confidential manager report and aggregate transparency</x:v>
      </x:c>
      <x:c r="N1247" s="68" t="str">
        <x:v>Short-position aggregation</x:v>
      </x:c>
      <x:c r="O1247" s="68" t="str">
        <x:v>Regulatory; informational; market</x:v>
      </x:c>
      <x:c r="P1247" s="68" t="str">
        <x:v>E1</x:v>
      </x:c>
      <x:c r="Q1247" s="68" t="str">
        <x:v>Very high</x:v>
      </x:c>
      <x:c r="R1247" s="68" t="str">
        <x:v>SRC-910; SRC-911</x:v>
      </x:c>
      <x:c r="S1247" s="68" t="str">
        <x:v>Rule 13f-2 requires threshold-based Form SHO reporting after the applicable compliance date.</x:v>
      </x:c>
      <x:c r="T1247" s="68" t="str">
        <x:v>Public disclosure of each manager's named position or motive.</x:v>
      </x:c>
      <x:c r="U1247" s="68" t="str">
        <x:v>Compliance and public dissemination timing must be updated after extensions.</x:v>
      </x:c>
      <x:c r="V1247" s="68" t="str">
        <x:v>Active</x:v>
      </x:c>
      <x:c r="W1247" s="68" t="str">
        <x:v>94–100</x:v>
      </x:c>
      <x:c r="X1247" s="68" t="str">
        <x:v>2026-07-27</x:v>
      </x:c>
    </x:row>
    <x:row r="1248">
      <x:c r="A1248" s="68" t="str">
        <x:v>V19SHORT-008</x:v>
      </x:c>
      <x:c r="B1248" s="68" t="str">
        <x:v>Short selling, securities lending and margin</x:v>
      </x:c>
      <x:c r="C1248" s="68" t="str">
        <x:v>ACT-SECURITIESLOANREPORTINGPERSONS</x:v>
      </x:c>
      <x:c r="D1248" s="68" t="str">
        <x:v>Securities-loan reporting persons</x:v>
      </x:c>
      <x:c r="E1248" s="68" t="str">
        <x:v>ACT-FINANCIALINDUSTRYREGULATORYAUT</x:v>
      </x:c>
      <x:c r="F1248" s="68" t="str">
        <x:v>Financial Industry Regulatory Authority</x:v>
      </x:c>
      <x:c r="G1248" s="68" t="str">
        <x:v>Covered person → RNSA</x:v>
      </x:c>
      <x:c r="H1248" s="68" t="str">
        <x:v>After compliance date</x:v>
      </x:c>
      <x:c r="I1248" s="68" t="str">
        <x:v>Reports securities-loan transaction data</x:v>
      </x:c>
      <x:c r="J1248" s="68" t="str">
        <x:v>INS-449</x:v>
      </x:c>
      <x:c r="K1248" s="68" t="str">
        <x:v>Transaction-level</x:v>
      </x:c>
      <x:c r="L1248" s="68" t="str">
        <x:v>Loan terms and modifications</x:v>
      </x:c>
      <x:c r="M1248" s="68" t="str">
        <x:v>Regulatory dataset and later public fields</x:v>
      </x:c>
      <x:c r="N1248" s="68" t="str">
        <x:v>Securities-loan transparency</x:v>
      </x:c>
      <x:c r="O1248" s="68" t="str">
        <x:v>Regulatory; informational; market</x:v>
      </x:c>
      <x:c r="P1248" s="68" t="str">
        <x:v>E1</x:v>
      </x:c>
      <x:c r="Q1248" s="68" t="str">
        <x:v>High</x:v>
      </x:c>
      <x:c r="R1248" s="68" t="str">
        <x:v>SRC-912; SRC-911</x:v>
      </x:c>
      <x:c r="S1248" s="68" t="str">
        <x:v>Rule 10c-1a establishes a reporting architecture through a registered national securities association.</x:v>
      </x:c>
      <x:c r="T1248" s="68" t="str">
        <x:v>That final FINRA implementation or public data is already operational as of every earlier date.</x:v>
      </x:c>
      <x:c r="U1248" s="68" t="str">
        <x:v>The extended schedule and FINRA rulemaking must be verified.</x:v>
      </x:c>
      <x:c r="V1248" s="68" t="str">
        <x:v>Active</x:v>
      </x:c>
      <x:c r="W1248" s="68" t="str">
        <x:v>94–100</x:v>
      </x:c>
      <x:c r="X1248" s="68" t="str">
        <x:v>2026-07-27</x:v>
      </x:c>
    </x:row>
    <x:row r="1249">
      <x:c r="A1249" s="68" t="str">
        <x:v>V19SHORT-009</x:v>
      </x:c>
      <x:c r="B1249" s="68" t="str">
        <x:v>Short selling, securities lending and margin</x:v>
      </x:c>
      <x:c r="C1249" s="68" t="str">
        <x:v>ACT-SECURITIESANDEXCHANGECOM</x:v>
      </x:c>
      <x:c r="D1249" s="68" t="str">
        <x:v>Securities and Exchange Commission</x:v>
      </x:c>
      <x:c r="E1249" s="68" t="str">
        <x:v>ACT-INSTITUTIONALINVESTMENTMANAGER</x:v>
      </x:c>
      <x:c r="F1249" s="68" t="str">
        <x:v>Institutional investment managers</x:v>
      </x:c>
      <x:c r="G1249" s="68" t="str">
        <x:v>Regulator → managers</x:v>
      </x:c>
      <x:c r="H1249" s="68" t="str">
        <x:v>2025–2026</x:v>
      </x:c>
      <x:c r="I1249" s="68" t="str">
        <x:v>Extends reporting compliance schedule</x:v>
      </x:c>
      <x:c r="J1249" s="68" t="str">
        <x:v>INS-448</x:v>
      </x:c>
      <x:c r="K1249" s="68" t="str">
        <x:v>Rule-wide</x:v>
      </x:c>
      <x:c r="L1249" s="68" t="str">
        <x:v>Implementation and legal developments</x:v>
      </x:c>
      <x:c r="M1249" s="68" t="str">
        <x:v>Deferred mandatory reporting date</x:v>
      </x:c>
      <x:c r="N1249" s="68" t="str">
        <x:v>Short-position aggregation</x:v>
      </x:c>
      <x:c r="O1249" s="68" t="str">
        <x:v>Regulatory; temporal; legal</x:v>
      </x:c>
      <x:c r="P1249" s="68" t="str">
        <x:v>E1</x:v>
      </x:c>
      <x:c r="Q1249" s="68" t="str">
        <x:v>Very high</x:v>
      </x:c>
      <x:c r="R1249" s="68" t="str">
        <x:v>SRC-911</x:v>
      </x:c>
      <x:c r="S1249" s="68" t="str">
        <x:v>The SEC extended compliance timing for short-position and securities-lending transparency rules.</x:v>
      </x:c>
      <x:c r="T1249" s="68" t="str">
        <x:v>Rescission of the rules or permanent absence of reporting.</x:v>
      </x:c>
      <x:c r="U1249" s="68" t="str">
        <x:v>Further orders or litigation could change the schedule.</x:v>
      </x:c>
      <x:c r="V1249" s="68" t="str">
        <x:v>Active</x:v>
      </x:c>
      <x:c r="W1249" s="68" t="str">
        <x:v>94–100</x:v>
      </x:c>
      <x:c r="X1249" s="68" t="str">
        <x:v>2026-07-27</x:v>
      </x:c>
    </x:row>
    <x:row r="1250">
      <x:c r="A1250" s="68" t="str">
        <x:v>V19SHORT-010</x:v>
      </x:c>
      <x:c r="B1250" s="68" t="str">
        <x:v>Short selling, securities lending and margin</x:v>
      </x:c>
      <x:c r="C1250" s="68" t="str">
        <x:v>ACT-SHORTSELLERS</x:v>
      </x:c>
      <x:c r="D1250" s="68" t="str">
        <x:v>Short sellers</x:v>
      </x:c>
      <x:c r="E1250" s="68" t="str">
        <x:v>ACT-PUBLICEQUITYINVESTORS</x:v>
      </x:c>
      <x:c r="F1250" s="68" t="str">
        <x:v>Public equity investors</x:v>
      </x:c>
      <x:c r="G1250" s="68" t="str">
        <x:v>Trading strategy → market</x:v>
      </x:c>
      <x:c r="H1250" s="68" t="str">
        <x:v>Trade date</x:v>
      </x:c>
      <x:c r="I1250" s="68" t="str">
        <x:v>Supplies sell interest and negative-price view</x:v>
      </x:c>
      <x:c r="J1250" s="68" t="str">
        <x:v>INS-430; INS-431</x:v>
      </x:c>
      <x:c r="K1250" s="68" t="str">
        <x:v>Position-specific</x:v>
      </x:c>
      <x:c r="L1250" s="68" t="str">
        <x:v>Borrowed or synthetic short exposure</x:v>
      </x:c>
      <x:c r="M1250" s="68" t="str">
        <x:v>Trading volume, price signal and potential covering demand</x:v>
      </x:c>
      <x:c r="N1250" s="68" t="str">
        <x:v>Short-position aggregation</x:v>
      </x:c>
      <x:c r="O1250" s="68" t="str">
        <x:v>Market; informational; financial</x:v>
      </x:c>
      <x:c r="P1250" s="68" t="str">
        <x:v>S1</x:v>
      </x:c>
      <x:c r="Q1250" s="68" t="str">
        <x:v>Moderate</x:v>
      </x:c>
      <x:c r="R1250" s="68" t="str">
        <x:v>SRC-910</x:v>
      </x:c>
      <x:c r="S1250" s="68" t="str">
        <x:v>Short selling can contribute to liquidity and price discovery as well as create risks.</x:v>
      </x:c>
      <x:c r="T1250" s="68" t="str">
        <x:v>That every price decline is caused by short sellers or that all short activity is beneficial.</x:v>
      </x:c>
      <x:c r="U1250" s="68" t="str">
        <x:v>Empirical effects vary by security, constraints and market conditions.</x:v>
      </x:c>
      <x:c r="V1250" s="68" t="str">
        <x:v>Active</x:v>
      </x:c>
      <x:c r="W1250" s="68" t="str">
        <x:v>94–100</x:v>
      </x:c>
      <x:c r="X1250" s="68" t="str">
        <x:v>2026-07-27</x:v>
      </x:c>
    </x:row>
    <x:row r="1251">
      <x:c r="A1251" s="68" t="str">
        <x:v>V19PROXY-001</x:v>
      </x:c>
      <x:c r="B1251" s="68" t="str">
        <x:v>Proxy voting, beneficial ownership and corporate control</x:v>
      </x:c>
      <x:c r="C1251" s="68" t="str">
        <x:v>ACT-LISTEDCOMPANIES</x:v>
      </x:c>
      <x:c r="D1251" s="68" t="str">
        <x:v>Listed companies</x:v>
      </x:c>
      <x:c r="E1251" s="68" t="str">
        <x:v>ACT-ISSUERTRANSFERAGENTS</x:v>
      </x:c>
      <x:c r="F1251" s="68" t="str">
        <x:v>Issuer transfer agents</x:v>
      </x:c>
      <x:c r="G1251" s="68" t="str">
        <x:v>Issuer → agent</x:v>
      </x:c>
      <x:c r="H1251" s="68" t="str">
        <x:v>Ongoing</x:v>
      </x:c>
      <x:c r="I1251" s="68" t="str">
        <x:v>Appoints transfer agent and registrar</x:v>
      </x:c>
      <x:c r="J1251" s="68" t="str">
        <x:v>INS-458</x:v>
      </x:c>
      <x:c r="K1251" s="68" t="str">
        <x:v>Issuer-specific</x:v>
      </x:c>
      <x:c r="L1251" s="68" t="str">
        <x:v>Issuer authority and shareholder records</x:v>
      </x:c>
      <x:c r="M1251" s="68" t="str">
        <x:v>Maintained registered-holder ledger</x:v>
      </x:c>
      <x:c r="N1251" s="68" t="str">
        <x:v>Transfer-agent title maintenance</x:v>
      </x:c>
      <x:c r="O1251" s="68" t="str">
        <x:v>Governance; ownership; operational</x:v>
      </x:c>
      <x:c r="P1251" s="68" t="str">
        <x:v>E1</x:v>
      </x:c>
      <x:c r="Q1251" s="68" t="str">
        <x:v>Very high</x:v>
      </x:c>
      <x:c r="R1251" s="68" t="str">
        <x:v>SRC-908</x:v>
      </x:c>
      <x:c r="S1251" s="68" t="str">
        <x:v>Issuers use transfer agents to maintain registered ownership and process shareholder actions.</x:v>
      </x:c>
      <x:c r="T1251" s="68" t="str">
        <x:v>That the transfer agent owns the issuer or makes substantive board decisions.</x:v>
      </x:c>
      <x:c r="U1251" s="68" t="str">
        <x:v>Exact appointments are issuer-specific.</x:v>
      </x:c>
      <x:c r="V1251" s="68" t="str">
        <x:v>Active</x:v>
      </x:c>
      <x:c r="W1251" s="68" t="str">
        <x:v>94–100</x:v>
      </x:c>
      <x:c r="X1251" s="68" t="str">
        <x:v>2026-07-27</x:v>
      </x:c>
    </x:row>
    <x:row r="1252">
      <x:c r="A1252" s="68" t="str">
        <x:v>V19PROXY-002</x:v>
      </x:c>
      <x:c r="B1252" s="68" t="str">
        <x:v>Proxy voting, beneficial ownership and corporate control</x:v>
      </x:c>
      <x:c r="C1252" s="68" t="str">
        <x:v>ACT-ISSUERTRANSFERAGENTS</x:v>
      </x:c>
      <x:c r="D1252" s="68" t="str">
        <x:v>Issuer transfer agents</x:v>
      </x:c>
      <x:c r="E1252" s="68" t="str">
        <x:v>ACT-REGISTEREDSHAREHOLDERS</x:v>
      </x:c>
      <x:c r="F1252" s="68" t="str">
        <x:v>Registered shareholders</x:v>
      </x:c>
      <x:c r="G1252" s="68" t="str">
        <x:v>Agent → holders</x:v>
      </x:c>
      <x:c r="H1252" s="68" t="str">
        <x:v>Ongoing</x:v>
      </x:c>
      <x:c r="I1252" s="68" t="str">
        <x:v>Maintains record-holder accounts</x:v>
      </x:c>
      <x:c r="J1252" s="68" t="str">
        <x:v>INS-458</x:v>
      </x:c>
      <x:c r="K1252" s="68" t="str">
        <x:v>Account-specific</x:v>
      </x:c>
      <x:c r="L1252" s="68" t="str">
        <x:v>Registered ownership instructions</x:v>
      </x:c>
      <x:c r="M1252" s="68" t="str">
        <x:v>Issuer-facing shareholder record</x:v>
      </x:c>
      <x:c r="N1252" s="68" t="str">
        <x:v>Transfer-agent title maintenance</x:v>
      </x:c>
      <x:c r="O1252" s="68" t="str">
        <x:v>Ownership; data; governance</x:v>
      </x:c>
      <x:c r="P1252" s="68" t="str">
        <x:v>E1</x:v>
      </x:c>
      <x:c r="Q1252" s="68" t="str">
        <x:v>Very high</x:v>
      </x:c>
      <x:c r="R1252" s="68" t="str">
        <x:v>SRC-908; SRC-909</x:v>
      </x:c>
      <x:c r="S1252" s="68" t="str">
        <x:v>Transfer agents maintain registered-holder records.</x:v>
      </x:c>
      <x:c r="T1252" s="68" t="str">
        <x:v>Identification of all ultimate beneficial owners behind nominee positions.</x:v>
      </x:c>
      <x:c r="U1252" s="68" t="str">
        <x:v>Street-name holdings appear through nominees and intermediaries.</x:v>
      </x:c>
      <x:c r="V1252" s="68" t="str">
        <x:v>Active</x:v>
      </x:c>
      <x:c r="W1252" s="68" t="str">
        <x:v>94–100</x:v>
      </x:c>
      <x:c r="X1252" s="68" t="str">
        <x:v>2026-07-27</x:v>
      </x:c>
    </x:row>
    <x:row r="1253">
      <x:c r="A1253" s="68" t="str">
        <x:v>V19PROXY-003</x:v>
      </x:c>
      <x:c r="B1253" s="68" t="str">
        <x:v>Proxy voting, beneficial ownership and corporate control</x:v>
      </x:c>
      <x:c r="C1253" s="68" t="str">
        <x:v>ACT-CEDECO</x:v>
      </x:c>
      <x:c r="D1253" s="68" t="str">
        <x:v>Cede &amp; Co.</x:v>
      </x:c>
      <x:c r="E1253" s="68" t="str">
        <x:v>ACT-DTCPARTICIPANTS</x:v>
      </x:c>
      <x:c r="F1253" s="68" t="str">
        <x:v>DTC participants</x:v>
      </x:c>
      <x:c r="G1253" s="68" t="str">
        <x:v>Nominee → participants</x:v>
      </x:c>
      <x:c r="H1253" s="68" t="str">
        <x:v>Ongoing</x:v>
      </x:c>
      <x:c r="I1253" s="68" t="str">
        <x:v>Represents deposited securities while DTC records participant positions</x:v>
      </x:c>
      <x:c r="J1253" s="68" t="str">
        <x:v>INS-444</x:v>
      </x:c>
      <x:c r="K1253" s="68" t="str">
        <x:v>Participant and issue-specific</x:v>
      </x:c>
      <x:c r="L1253" s="68" t="str">
        <x:v>Central nominee record title</x:v>
      </x:c>
      <x:c r="M1253" s="68" t="str">
        <x:v>Allocated participant positions</x:v>
      </x:c>
      <x:c r="N1253" s="68" t="str">
        <x:v>Street-name ownership intermediation</x:v>
      </x:c>
      <x:c r="O1253" s="68" t="str">
        <x:v>Ownership; custody; operational</x:v>
      </x:c>
      <x:c r="P1253" s="68" t="str">
        <x:v>E1</x:v>
      </x:c>
      <x:c r="Q1253" s="68" t="str">
        <x:v>Very high</x:v>
      </x:c>
      <x:c r="R1253" s="68" t="str">
        <x:v>SRC-903</x:v>
      </x:c>
      <x:c r="S1253" s="68" t="str">
        <x:v>Cede is central nominee and DTC maintains participant-level records.</x:v>
      </x:c>
      <x:c r="T1253" s="68" t="str">
        <x:v>Cede's economic ownership of participant or customer positions.</x:v>
      </x:c>
      <x:c r="U1253" s="68" t="str">
        <x:v>Voting and distributions follow participant allocations and instructions.</x:v>
      </x:c>
      <x:c r="V1253" s="68" t="str">
        <x:v>Active</x:v>
      </x:c>
      <x:c r="W1253" s="68" t="str">
        <x:v>94–100</x:v>
      </x:c>
      <x:c r="X1253" s="68" t="str">
        <x:v>2026-07-27</x:v>
      </x:c>
    </x:row>
    <x:row r="1254">
      <x:c r="A1254" s="68" t="str">
        <x:v>V19PROXY-004</x:v>
      </x:c>
      <x:c r="B1254" s="68" t="str">
        <x:v>Proxy voting, beneficial ownership and corporate control</x:v>
      </x:c>
      <x:c r="C1254" s="68" t="str">
        <x:v>ACT-DTCPARTICIPANTS</x:v>
      </x:c>
      <x:c r="D1254" s="68" t="str">
        <x:v>DTC participants</x:v>
      </x:c>
      <x:c r="E1254" s="68" t="str">
        <x:v>ACT-RETAILBROKERDEALERS</x:v>
      </x:c>
      <x:c r="F1254" s="68" t="str">
        <x:v>Retail broker-dealers</x:v>
      </x:c>
      <x:c r="G1254" s="68" t="str">
        <x:v>Participant → intermediary</x:v>
      </x:c>
      <x:c r="H1254" s="68" t="str">
        <x:v>Ongoing</x:v>
      </x:c>
      <x:c r="I1254" s="68" t="str">
        <x:v>Maintains omnibus and broker settlement positions</x:v>
      </x:c>
      <x:c r="J1254" s="68" t="str">
        <x:v>INS-444</x:v>
      </x:c>
      <x:c r="K1254" s="68" t="str">
        <x:v>Firm and issue-specific</x:v>
      </x:c>
      <x:c r="L1254" s="68" t="str">
        <x:v>DTC participant entitlement</x:v>
      </x:c>
      <x:c r="M1254" s="68" t="str">
        <x:v>Broker-level custody position</x:v>
      </x:c>
      <x:c r="N1254" s="68" t="str">
        <x:v>Street-name ownership intermediation</x:v>
      </x:c>
      <x:c r="O1254" s="68" t="str">
        <x:v>Custody; ownership; settlement</x:v>
      </x:c>
      <x:c r="P1254" s="68" t="str">
        <x:v>E1</x:v>
      </x:c>
      <x:c r="Q1254" s="68" t="str">
        <x:v>High</x:v>
      </x:c>
      <x:c r="R1254" s="68" t="str">
        <x:v>SRC-903; SRC-901</x:v>
      </x:c>
      <x:c r="S1254" s="68" t="str">
        <x:v>Broker and custodian positions are downstream from DTC participant records.</x:v>
      </x:c>
      <x:c r="T1254" s="68" t="str">
        <x:v>Direct issuer registration of every retail customer.</x:v>
      </x:c>
      <x:c r="U1254" s="68" t="str">
        <x:v>Some retail investors use direct registration rather than street name.</x:v>
      </x:c>
      <x:c r="V1254" s="68" t="str">
        <x:v>Active</x:v>
      </x:c>
      <x:c r="W1254" s="68" t="str">
        <x:v>94–100</x:v>
      </x:c>
      <x:c r="X1254" s="68" t="str">
        <x:v>2026-07-27</x:v>
      </x:c>
    </x:row>
    <x:row r="1255">
      <x:c r="A1255" s="68" t="str">
        <x:v>V19PROXY-005</x:v>
      </x:c>
      <x:c r="B1255" s="68" t="str">
        <x:v>Proxy voting, beneficial ownership and corporate control</x:v>
      </x:c>
      <x:c r="C1255" s="68" t="str">
        <x:v>ACT-RETAILBROKERDEALERS</x:v>
      </x:c>
      <x:c r="D1255" s="68" t="str">
        <x:v>Retail broker-dealers</x:v>
      </x:c>
      <x:c r="E1255" s="68" t="str">
        <x:v>ACT-OBJECTINGBENEFICIALOWNERS</x:v>
      </x:c>
      <x:c r="F1255" s="68" t="str">
        <x:v>Objecting beneficial owners</x:v>
      </x:c>
      <x:c r="G1255" s="68" t="str">
        <x:v>Intermediary → customer category</x:v>
      </x:c>
      <x:c r="H1255" s="68" t="str">
        <x:v>Proxy season</x:v>
      </x:c>
      <x:c r="I1255" s="68" t="str">
        <x:v>Maintains OBO status and communications path</x:v>
      </x:c>
      <x:c r="J1255" s="68" t="str">
        <x:v>INS-451</x:v>
      </x:c>
      <x:c r="K1255" s="68" t="str">
        <x:v>Account-specific</x:v>
      </x:c>
      <x:c r="L1255" s="68" t="str">
        <x:v>Beneficial ownership and privacy election</x:v>
      </x:c>
      <x:c r="M1255" s="68" t="str">
        <x:v>Intermediary-routed proxy communication</x:v>
      </x:c>
      <x:c r="N1255" s="68" t="str">
        <x:v>OBO/NOBO visibility choice</x:v>
      </x:c>
      <x:c r="O1255" s="68" t="str">
        <x:v>Data; governance; privacy</x:v>
      </x:c>
      <x:c r="P1255" s="68" t="str">
        <x:v>E1</x:v>
      </x:c>
      <x:c r="Q1255" s="68" t="str">
        <x:v>High</x:v>
      </x:c>
      <x:c r="R1255" s="68" t="str">
        <x:v>SRC-919; SRC-915</x:v>
      </x:c>
      <x:c r="S1255" s="68" t="str">
        <x:v>Objecting beneficial owners withhold identifying information from issuers within the proxy communications framework.</x:v>
      </x:c>
      <x:c r="T1255" s="68" t="str">
        <x:v>Anonymity from brokers, regulators, courts or all third parties.</x:v>
      </x:c>
      <x:c r="U1255" s="68" t="str">
        <x:v>U.S. and Canadian terminology and rules should not be conflated.</x:v>
      </x:c>
      <x:c r="V1255" s="68" t="str">
        <x:v>Active</x:v>
      </x:c>
      <x:c r="W1255" s="68" t="str">
        <x:v>94–100</x:v>
      </x:c>
      <x:c r="X1255" s="68" t="str">
        <x:v>2026-07-27</x:v>
      </x:c>
    </x:row>
    <x:row r="1256">
      <x:c r="A1256" s="68" t="str">
        <x:v>V19PROXY-006</x:v>
      </x:c>
      <x:c r="B1256" s="68" t="str">
        <x:v>Proxy voting, beneficial ownership and corporate control</x:v>
      </x:c>
      <x:c r="C1256" s="68" t="str">
        <x:v>ACT-RETAILBROKERDEALERS</x:v>
      </x:c>
      <x:c r="D1256" s="68" t="str">
        <x:v>Retail broker-dealers</x:v>
      </x:c>
      <x:c r="E1256" s="68" t="str">
        <x:v>ACT-NONOBJECTINGBENEFICIALOWNERS</x:v>
      </x:c>
      <x:c r="F1256" s="68" t="str">
        <x:v>Non-objecting beneficial owners</x:v>
      </x:c>
      <x:c r="G1256" s="68" t="str">
        <x:v>Intermediary → customer category</x:v>
      </x:c>
      <x:c r="H1256" s="68" t="str">
        <x:v>Proxy season</x:v>
      </x:c>
      <x:c r="I1256" s="68" t="str">
        <x:v>Provides issuer communication path under NOBO status</x:v>
      </x:c>
      <x:c r="J1256" s="68" t="str">
        <x:v>INS-451</x:v>
      </x:c>
      <x:c r="K1256" s="68" t="str">
        <x:v>Account-specific</x:v>
      </x:c>
      <x:c r="L1256" s="68" t="str">
        <x:v>Beneficial ownership and election</x:v>
      </x:c>
      <x:c r="M1256" s="68" t="str">
        <x:v>Issuer-identifiable beneficial-owner communication</x:v>
      </x:c>
      <x:c r="N1256" s="68" t="str">
        <x:v>OBO/NOBO visibility choice</x:v>
      </x:c>
      <x:c r="O1256" s="68" t="str">
        <x:v>Data; governance; communication</x:v>
      </x:c>
      <x:c r="P1256" s="68" t="str">
        <x:v>E1</x:v>
      </x:c>
      <x:c r="Q1256" s="68" t="str">
        <x:v>High</x:v>
      </x:c>
      <x:c r="R1256" s="68" t="str">
        <x:v>SRC-919; SRC-915</x:v>
      </x:c>
      <x:c r="S1256" s="68" t="str">
        <x:v>NOBO structures permit defined issuer access to beneficial-owner information.</x:v>
      </x:c>
      <x:c r="T1256" s="68" t="str">
        <x:v>Direct record ownership or elimination of intermediaries.</x:v>
      </x:c>
      <x:c r="U1256" s="68" t="str">
        <x:v>Information fields and communication procedures are rule-specific.</x:v>
      </x:c>
      <x:c r="V1256" s="68" t="str">
        <x:v>Active</x:v>
      </x:c>
      <x:c r="W1256" s="68" t="str">
        <x:v>94–100</x:v>
      </x:c>
      <x:c r="X1256" s="68" t="str">
        <x:v>2026-07-27</x:v>
      </x:c>
    </x:row>
    <x:row r="1257">
      <x:c r="A1257" s="68" t="str">
        <x:v>V19PROXY-007</x:v>
      </x:c>
      <x:c r="B1257" s="68" t="str">
        <x:v>Proxy voting, beneficial ownership and corporate control</x:v>
      </x:c>
      <x:c r="C1257" s="68" t="str">
        <x:v>ACT-BROADRIDGEFINANCIALSOLUTIONS</x:v>
      </x:c>
      <x:c r="D1257" s="68" t="str">
        <x:v>Broadridge Financial Solutions</x:v>
      </x:c>
      <x:c r="E1257" s="68" t="str">
        <x:v>ACT-BENEFICIALOWNERS</x:v>
      </x:c>
      <x:c r="F1257" s="68" t="str">
        <x:v>Beneficial owners</x:v>
      </x:c>
      <x:c r="G1257" s="68" t="str">
        <x:v>Proxy processor → investors</x:v>
      </x:c>
      <x:c r="H1257" s="68" t="str">
        <x:v>Meeting period</x:v>
      </x:c>
      <x:c r="I1257" s="68" t="str">
        <x:v>Distributes proxy materials and voting instructions</x:v>
      </x:c>
      <x:c r="J1257" s="68" t="str">
        <x:v>INS-451</x:v>
      </x:c>
      <x:c r="K1257" s="68" t="str">
        <x:v>Meeting and position-specific</x:v>
      </x:c>
      <x:c r="L1257" s="68" t="str">
        <x:v>Issuer materials and intermediary position files</x:v>
      </x:c>
      <x:c r="M1257" s="68" t="str">
        <x:v>Voting instruction access</x:v>
      </x:c>
      <x:c r="N1257" s="68" t="str">
        <x:v>Proxy distribution conversion</x:v>
      </x:c>
      <x:c r="O1257" s="68" t="str">
        <x:v>Governance; operational; data</x:v>
      </x:c>
      <x:c r="P1257" s="68" t="str">
        <x:v>E1</x:v>
      </x:c>
      <x:c r="Q1257" s="68" t="str">
        <x:v>High</x:v>
      </x:c>
      <x:c r="R1257" s="68" t="str">
        <x:v>SRC-919; SRC-920</x:v>
      </x:c>
      <x:c r="S1257" s="68" t="str">
        <x:v>Broadridge provides major proxy distribution and voting infrastructure.</x:v>
      </x:c>
      <x:c r="T1257" s="68" t="str">
        <x:v>Ownership of client securities or determination of each investor's vote.</x:v>
      </x:c>
      <x:c r="U1257" s="68" t="str">
        <x:v>Other service providers and direct-registration channels also exist.</x:v>
      </x:c>
      <x:c r="V1257" s="68" t="str">
        <x:v>Active</x:v>
      </x:c>
      <x:c r="W1257" s="68" t="str">
        <x:v>94–100</x:v>
      </x:c>
      <x:c r="X1257" s="68" t="str">
        <x:v>2026-07-27</x:v>
      </x:c>
    </x:row>
    <x:row r="1258">
      <x:c r="A1258" s="68" t="str">
        <x:v>V19PROXY-008</x:v>
      </x:c>
      <x:c r="B1258" s="68" t="str">
        <x:v>Proxy voting, beneficial ownership and corporate control</x:v>
      </x:c>
      <x:c r="C1258" s="68" t="str">
        <x:v>ACT-BENEFICIALOWNERS</x:v>
      </x:c>
      <x:c r="D1258" s="68" t="str">
        <x:v>Beneficial owners</x:v>
      </x:c>
      <x:c r="E1258" s="68" t="str">
        <x:v>ACT-BROADRIDGEFINANCIALSOLUTIONS</x:v>
      </x:c>
      <x:c r="F1258" s="68" t="str">
        <x:v>Broadridge Financial Solutions</x:v>
      </x:c>
      <x:c r="G1258" s="68" t="str">
        <x:v>Investor → processor</x:v>
      </x:c>
      <x:c r="H1258" s="68" t="str">
        <x:v>Meeting period</x:v>
      </x:c>
      <x:c r="I1258" s="68" t="str">
        <x:v>Submits voting instructions</x:v>
      </x:c>
      <x:c r="J1258" s="68" t="str">
        <x:v>INS-451</x:v>
      </x:c>
      <x:c r="K1258" s="68" t="str">
        <x:v>Position-specific</x:v>
      </x:c>
      <x:c r="L1258" s="68" t="str">
        <x:v>Investor voting choice</x:v>
      </x:c>
      <x:c r="M1258" s="68" t="str">
        <x:v>Instruction transmitted through intermediary chain</x:v>
      </x:c>
      <x:c r="N1258" s="68" t="str">
        <x:v>Proxy distribution conversion</x:v>
      </x:c>
      <x:c r="O1258" s="68" t="str">
        <x:v>Governance; agency; data</x:v>
      </x:c>
      <x:c r="P1258" s="68" t="str">
        <x:v>E1</x:v>
      </x:c>
      <x:c r="Q1258" s="68" t="str">
        <x:v>High</x:v>
      </x:c>
      <x:c r="R1258" s="68" t="str">
        <x:v>SRC-919</x:v>
      </x:c>
      <x:c r="S1258" s="68" t="str">
        <x:v>Beneficial owners submit instructions through proxy platforms and intermediaries.</x:v>
      </x:c>
      <x:c r="T1258" s="68" t="str">
        <x:v>Direct legal vote at the meeting without a legal proxy where required.</x:v>
      </x:c>
      <x:c r="U1258" s="68" t="str">
        <x:v>Late, invalid or conflicting instructions may need reconciliation.</x:v>
      </x:c>
      <x:c r="V1258" s="68" t="str">
        <x:v>Active</x:v>
      </x:c>
      <x:c r="W1258" s="68" t="str">
        <x:v>94–100</x:v>
      </x:c>
      <x:c r="X1258" s="68" t="str">
        <x:v>2026-07-27</x:v>
      </x:c>
    </x:row>
    <x:row r="1259">
      <x:c r="A1259" s="68" t="str">
        <x:v>V19PROXY-009</x:v>
      </x:c>
      <x:c r="B1259" s="68" t="str">
        <x:v>Proxy voting, beneficial ownership and corporate control</x:v>
      </x:c>
      <x:c r="C1259" s="68" t="str">
        <x:v>ACT-BROADRIDGEFINANCIALSOLUTIONS</x:v>
      </x:c>
      <x:c r="D1259" s="68" t="str">
        <x:v>Broadridge Financial Solutions</x:v>
      </x:c>
      <x:c r="E1259" s="68" t="str">
        <x:v>ACT-PROXYTABULATORS</x:v>
      </x:c>
      <x:c r="F1259" s="68" t="str">
        <x:v>Proxy tabulators</x:v>
      </x:c>
      <x:c r="G1259" s="68" t="str">
        <x:v>Processor → tabulator</x:v>
      </x:c>
      <x:c r="H1259" s="68" t="str">
        <x:v>Meeting period</x:v>
      </x:c>
      <x:c r="I1259" s="68" t="str">
        <x:v>Transmits validated voting instructions</x:v>
      </x:c>
      <x:c r="J1259" s="68" t="str">
        <x:v>INS-451</x:v>
      </x:c>
      <x:c r="K1259" s="68" t="str">
        <x:v>Meeting-specific</x:v>
      </x:c>
      <x:c r="L1259" s="68" t="str">
        <x:v>Returned beneficial-owner instructions</x:v>
      </x:c>
      <x:c r="M1259" s="68" t="str">
        <x:v>Aggregated record-holder voting file</x:v>
      </x:c>
      <x:c r="N1259" s="68" t="str">
        <x:v>Vote-tabulation conversion</x:v>
      </x:c>
      <x:c r="O1259" s="68" t="str">
        <x:v>Governance; operational; data</x:v>
      </x:c>
      <x:c r="P1259" s="68" t="str">
        <x:v>E1</x:v>
      </x:c>
      <x:c r="Q1259" s="68" t="str">
        <x:v>High</x:v>
      </x:c>
      <x:c r="R1259" s="68" t="str">
        <x:v>SRC-919</x:v>
      </x:c>
      <x:c r="S1259" s="68" t="str">
        <x:v>Proxy infrastructure aggregates and transmits voting instructions for tabulation.</x:v>
      </x:c>
      <x:c r="T1259" s="68" t="str">
        <x:v>That Broadridge is final legal certifier for every meeting.</x:v>
      </x:c>
      <x:c r="U1259" s="68" t="str">
        <x:v>Issuer, transfer agent, inspector of elections and tabulator roles vary.</x:v>
      </x:c>
      <x:c r="V1259" s="68" t="str">
        <x:v>Active</x:v>
      </x:c>
      <x:c r="W1259" s="68" t="str">
        <x:v>94–100</x:v>
      </x:c>
      <x:c r="X1259" s="68" t="str">
        <x:v>2026-07-27</x:v>
      </x:c>
    </x:row>
    <x:row r="1260">
      <x:c r="A1260" s="68" t="str">
        <x:v>V19PROXY-010</x:v>
      </x:c>
      <x:c r="B1260" s="68" t="str">
        <x:v>Proxy voting, beneficial ownership and corporate control</x:v>
      </x:c>
      <x:c r="C1260" s="68" t="str">
        <x:v>ACT-PROXYTABULATORS</x:v>
      </x:c>
      <x:c r="D1260" s="68" t="str">
        <x:v>Proxy tabulators</x:v>
      </x:c>
      <x:c r="E1260" s="68" t="str">
        <x:v>ACT-SHAREHOLDERMEETINGS</x:v>
      </x:c>
      <x:c r="F1260" s="68" t="str">
        <x:v>Shareholder meetings</x:v>
      </x:c>
      <x:c r="G1260" s="68" t="str">
        <x:v>Tabulator → meeting</x:v>
      </x:c>
      <x:c r="H1260" s="68" t="str">
        <x:v>Meeting date</x:v>
      </x:c>
      <x:c r="I1260" s="68" t="str">
        <x:v>Counts and reports votes</x:v>
      </x:c>
      <x:c r="J1260" s="68" t="str">
        <x:v>INS-450; INS-451</x:v>
      </x:c>
      <x:c r="K1260" s="68" t="str">
        <x:v>Meeting-specific</x:v>
      </x:c>
      <x:c r="L1260" s="68" t="str">
        <x:v>Validated proxy and ballot instructions</x:v>
      </x:c>
      <x:c r="M1260" s="68" t="str">
        <x:v>Vote totals and preliminary or final results</x:v>
      </x:c>
      <x:c r="N1260" s="68" t="str">
        <x:v>Vote-tabulation conversion</x:v>
      </x:c>
      <x:c r="O1260" s="68" t="str">
        <x:v>Governance; legal; operational</x:v>
      </x:c>
      <x:c r="P1260" s="68" t="str">
        <x:v>E1</x:v>
      </x:c>
      <x:c r="Q1260" s="68" t="str">
        <x:v>High</x:v>
      </x:c>
      <x:c r="R1260" s="68" t="str">
        <x:v>SRC-915; SRC-919</x:v>
      </x:c>
      <x:c r="S1260" s="68" t="str">
        <x:v>Tabulation infrastructure converts instructions into meeting results.</x:v>
      </x:c>
      <x:c r="T1260" s="68" t="str">
        <x:v>Immunity from recount, challenge or inspector review.</x:v>
      </x:c>
      <x:c r="U1260" s="68" t="str">
        <x:v>Certified outcomes depend on issuer law and meeting procedures.</x:v>
      </x:c>
      <x:c r="V1260" s="68" t="str">
        <x:v>Active</x:v>
      </x:c>
      <x:c r="W1260" s="68" t="str">
        <x:v>94–100</x:v>
      </x:c>
      <x:c r="X1260" s="68" t="str">
        <x:v>2026-07-27</x:v>
      </x:c>
    </x:row>
    <x:row r="1261">
      <x:c r="A1261" s="68" t="str">
        <x:v>V19PROXY-011</x:v>
      </x:c>
      <x:c r="B1261" s="68" t="str">
        <x:v>Proxy voting, beneficial ownership and corporate control</x:v>
      </x:c>
      <x:c r="C1261" s="68" t="str">
        <x:v>ACT-PROXYADVISORYFIRMS</x:v>
      </x:c>
      <x:c r="D1261" s="68" t="str">
        <x:v>Proxy advisory firms</x:v>
      </x:c>
      <x:c r="E1261" s="68" t="str">
        <x:v>ACT-INSTITUTIONALSHAREHOLDERS</x:v>
      </x:c>
      <x:c r="F1261" s="68" t="str">
        <x:v>Institutional shareholders</x:v>
      </x:c>
      <x:c r="G1261" s="68" t="str">
        <x:v>Research provider → investors</x:v>
      </x:c>
      <x:c r="H1261" s="68" t="str">
        <x:v>Proxy season</x:v>
      </x:c>
      <x:c r="I1261" s="68" t="str">
        <x:v>Provides governance analysis and recommendations</x:v>
      </x:c>
      <x:c r="J1261" s="68" t="str">
        <x:v>INS-457</x:v>
      </x:c>
      <x:c r="K1261" s="68" t="str">
        <x:v>Meeting-specific</x:v>
      </x:c>
      <x:c r="L1261" s="68" t="str">
        <x:v>Issuer proxy disclosure and voting policy</x:v>
      </x:c>
      <x:c r="M1261" s="68" t="str">
        <x:v>Research, recommendation and workflow data</x:v>
      </x:c>
      <x:c r="N1261" s="68" t="str">
        <x:v>Proxy-advisory classification</x:v>
      </x:c>
      <x:c r="O1261" s="68" t="str">
        <x:v>Informational; governance; commercial</x:v>
      </x:c>
      <x:c r="P1261" s="68" t="str">
        <x:v>E1</x:v>
      </x:c>
      <x:c r="Q1261" s="68" t="str">
        <x:v>High</x:v>
      </x:c>
      <x:c r="R1261" s="68" t="str">
        <x:v>SRC-921; SRC-915</x:v>
      </x:c>
      <x:c r="S1261" s="68" t="str">
        <x:v>Proxy advisers provide research and voting recommendations to institutional clients.</x:v>
      </x:c>
      <x:c r="T1261" s="68" t="str">
        <x:v>Automatic control of the client's vote or beneficial ownership of shares.</x:v>
      </x:c>
      <x:c r="U1261" s="68" t="str">
        <x:v>Custom policies and overrides must be measured.</x:v>
      </x:c>
      <x:c r="V1261" s="68" t="str">
        <x:v>Active</x:v>
      </x:c>
      <x:c r="W1261" s="68" t="str">
        <x:v>94–100</x:v>
      </x:c>
      <x:c r="X1261" s="68" t="str">
        <x:v>2026-07-27</x:v>
      </x:c>
    </x:row>
    <x:row r="1262">
      <x:c r="A1262" s="68" t="str">
        <x:v>V19PROXY-012</x:v>
      </x:c>
      <x:c r="B1262" s="68" t="str">
        <x:v>Proxy voting, beneficial ownership and corporate control</x:v>
      </x:c>
      <x:c r="C1262" s="68" t="str">
        <x:v>ACT-INSTITUTIONALSHAREHOLDER</x:v>
      </x:c>
      <x:c r="D1262" s="68" t="str">
        <x:v>Institutional Shareholder Services</x:v>
      </x:c>
      <x:c r="E1262" s="68" t="str">
        <x:v>ACT-INSTITUTIONALSHAREHOLDERS</x:v>
      </x:c>
      <x:c r="F1262" s="68" t="str">
        <x:v>Institutional shareholders</x:v>
      </x:c>
      <x:c r="G1262" s="68" t="str">
        <x:v>Proxy adviser → clients</x:v>
      </x:c>
      <x:c r="H1262" s="68" t="str">
        <x:v>2026 proxy seasons</x:v>
      </x:c>
      <x:c r="I1262" s="68" t="str">
        <x:v>Applies published and custom voting policies</x:v>
      </x:c>
      <x:c r="J1262" s="68" t="str">
        <x:v>INS-457</x:v>
      </x:c>
      <x:c r="K1262" s="68" t="str">
        <x:v>Client and meeting-specific</x:v>
      </x:c>
      <x:c r="L1262" s="68" t="str">
        <x:v>Issuer disclosures and governance methodology</x:v>
      </x:c>
      <x:c r="M1262" s="68" t="str">
        <x:v>Voting recommendation or workflow output</x:v>
      </x:c>
      <x:c r="N1262" s="68" t="str">
        <x:v>Proxy-advisory classification</x:v>
      </x:c>
      <x:c r="O1262" s="68" t="str">
        <x:v>Informational; governance; commercial</x:v>
      </x:c>
      <x:c r="P1262" s="68" t="str">
        <x:v>E1</x:v>
      </x:c>
      <x:c r="Q1262" s="68" t="str">
        <x:v>High</x:v>
      </x:c>
      <x:c r="R1262" s="68" t="str">
        <x:v>SRC-921</x:v>
      </x:c>
      <x:c r="S1262" s="68" t="str">
        <x:v>ISS publishes voting policies and provides governance services.</x:v>
      </x:c>
      <x:c r="T1262" s="68" t="str">
        <x:v>That all institutional investors follow ISS or never override a recommendation.</x:v>
      </x:c>
      <x:c r="U1262" s="68" t="str">
        <x:v>ISS, Glass Lewis and internal stewardship teams must be separated.</x:v>
      </x:c>
      <x:c r="V1262" s="68" t="str">
        <x:v>Active</x:v>
      </x:c>
      <x:c r="W1262" s="68" t="str">
        <x:v>94–100</x:v>
      </x:c>
      <x:c r="X1262" s="68" t="str">
        <x:v>2026-07-27</x:v>
      </x:c>
    </x:row>
    <x:row r="1263">
      <x:c r="A1263" s="68" t="str">
        <x:v>V19PROXY-013</x:v>
      </x:c>
      <x:c r="B1263" s="68" t="str">
        <x:v>Proxy voting, beneficial ownership and corporate control</x:v>
      </x:c>
      <x:c r="C1263" s="68" t="str">
        <x:v>ACT-INSTITUTIONALSHAREHOLDERS</x:v>
      </x:c>
      <x:c r="D1263" s="68" t="str">
        <x:v>Institutional shareholders</x:v>
      </x:c>
      <x:c r="E1263" s="68" t="str">
        <x:v>ACT-LISTEDCOMPANIES</x:v>
      </x:c>
      <x:c r="F1263" s="68" t="str">
        <x:v>Listed companies</x:v>
      </x:c>
      <x:c r="G1263" s="68" t="str">
        <x:v>Investor → issuer</x:v>
      </x:c>
      <x:c r="H1263" s="68" t="str">
        <x:v>Meeting period and ongoing</x:v>
      </x:c>
      <x:c r="I1263" s="68" t="str">
        <x:v>Votes proxies and engages management</x:v>
      </x:c>
      <x:c r="J1263" s="68" t="str">
        <x:v>INS-450</x:v>
      </x:c>
      <x:c r="K1263" s="68" t="str">
        <x:v>Holding and meeting-specific</x:v>
      </x:c>
      <x:c r="L1263" s="68" t="str">
        <x:v>Beneficial ownership and voting authority</x:v>
      </x:c>
      <x:c r="M1263" s="68" t="str">
        <x:v>Director and proposal votes</x:v>
      </x:c>
      <x:c r="N1263" s="68" t="str">
        <x:v>Corporate-governance conversion</x:v>
      </x:c>
      <x:c r="O1263" s="68" t="str">
        <x:v>Governance; ownership; relational</x:v>
      </x:c>
      <x:c r="P1263" s="68" t="str">
        <x:v>E1</x:v>
      </x:c>
      <x:c r="Q1263" s="68" t="str">
        <x:v>Very high</x:v>
      </x:c>
      <x:c r="R1263" s="68" t="str">
        <x:v>SRC-915; SRC-920</x:v>
      </x:c>
      <x:c r="S1263" s="68" t="str">
        <x:v>Institutional shareholders exercise voting and engagement rights.</x:v>
      </x:c>
      <x:c r="T1263" s="68" t="str">
        <x:v>Uniform voting, control of the company or ownership by the asset manager rather than clients.</x:v>
      </x:c>
      <x:c r="U1263" s="68" t="str">
        <x:v>Delegated voting policies and pass-through arrangements differ.</x:v>
      </x:c>
      <x:c r="V1263" s="68" t="str">
        <x:v>Active</x:v>
      </x:c>
      <x:c r="W1263" s="68" t="str">
        <x:v>94–100</x:v>
      </x:c>
      <x:c r="X1263" s="68" t="str">
        <x:v>2026-07-27</x:v>
      </x:c>
    </x:row>
    <x:row r="1264">
      <x:c r="A1264" s="68" t="str">
        <x:v>V19PROXY-014</x:v>
      </x:c>
      <x:c r="B1264" s="68" t="str">
        <x:v>Proxy voting, beneficial ownership and corporate control</x:v>
      </x:c>
      <x:c r="C1264" s="68" t="str">
        <x:v>ACT-RETAILSHAREHOLDERS</x:v>
      </x:c>
      <x:c r="D1264" s="68" t="str">
        <x:v>Retail shareholders</x:v>
      </x:c>
      <x:c r="E1264" s="68" t="str">
        <x:v>ACT-LISTEDCOMPANIES</x:v>
      </x:c>
      <x:c r="F1264" s="68" t="str">
        <x:v>Listed companies</x:v>
      </x:c>
      <x:c r="G1264" s="68" t="str">
        <x:v>Investor → issuer</x:v>
      </x:c>
      <x:c r="H1264" s="68" t="str">
        <x:v>Meeting period</x:v>
      </x:c>
      <x:c r="I1264" s="68" t="str">
        <x:v>Votes directly or through instructions</x:v>
      </x:c>
      <x:c r="J1264" s="68" t="str">
        <x:v>INS-451; INS-452</x:v>
      </x:c>
      <x:c r="K1264" s="68" t="str">
        <x:v>Position-specific</x:v>
      </x:c>
      <x:c r="L1264" s="68" t="str">
        <x:v>Retail beneficial or registered ownership</x:v>
      </x:c>
      <x:c r="M1264" s="68" t="str">
        <x:v>Shareholder vote</x:v>
      </x:c>
      <x:c r="N1264" s="68" t="str">
        <x:v>Corporate-governance conversion</x:v>
      </x:c>
      <x:c r="O1264" s="68" t="str">
        <x:v>Governance; ownership</x:v>
      </x:c>
      <x:c r="P1264" s="68" t="str">
        <x:v>E1</x:v>
      </x:c>
      <x:c r="Q1264" s="68" t="str">
        <x:v>High</x:v>
      </x:c>
      <x:c r="R1264" s="68" t="str">
        <x:v>SRC-919; SRC-915</x:v>
      </x:c>
      <x:c r="S1264" s="68" t="str">
        <x:v>Retail holders can vote through registered or street-name channels.</x:v>
      </x:c>
      <x:c r="T1264" s="68" t="str">
        <x:v>High participation or direct meeting authority in every account.</x:v>
      </x:c>
      <x:c r="U1264" s="68" t="str">
        <x:v>Abstention and non-voting rates require empirical measurement.</x:v>
      </x:c>
      <x:c r="V1264" s="68" t="str">
        <x:v>Active</x:v>
      </x:c>
      <x:c r="W1264" s="68" t="str">
        <x:v>94–100</x:v>
      </x:c>
      <x:c r="X1264" s="68" t="str">
        <x:v>2026-07-27</x:v>
      </x:c>
    </x:row>
    <x:row r="1265">
      <x:c r="A1265" s="68" t="str">
        <x:v>V19PROXY-015</x:v>
      </x:c>
      <x:c r="B1265" s="68" t="str">
        <x:v>Proxy voting, beneficial ownership and corporate control</x:v>
      </x:c>
      <x:c r="C1265" s="68" t="str">
        <x:v>ACT-CORPORATEBOARDSOFDIRECTO</x:v>
      </x:c>
      <x:c r="D1265" s="68" t="str">
        <x:v>Corporate boards of directors</x:v>
      </x:c>
      <x:c r="E1265" s="68" t="str">
        <x:v>ACT-REGISTEREDSHAREHOLDERS</x:v>
      </x:c>
      <x:c r="F1265" s="68" t="str">
        <x:v>Registered shareholders</x:v>
      </x:c>
      <x:c r="G1265" s="68" t="str">
        <x:v>Board → shareholders</x:v>
      </x:c>
      <x:c r="H1265" s="68" t="str">
        <x:v>Proxy season</x:v>
      </x:c>
      <x:c r="I1265" s="68" t="str">
        <x:v>Solicits proxies and recommends votes</x:v>
      </x:c>
      <x:c r="J1265" s="68" t="str">
        <x:v>INS-450</x:v>
      </x:c>
      <x:c r="K1265" s="68" t="str">
        <x:v>Meeting-specific</x:v>
      </x:c>
      <x:c r="L1265" s="68" t="str">
        <x:v>Board nominees and proposals</x:v>
      </x:c>
      <x:c r="M1265" s="68" t="str">
        <x:v>Shareholder voting agenda and management recommendations</x:v>
      </x:c>
      <x:c r="N1265" s="68" t="str">
        <x:v>Corporate-governance conversion</x:v>
      </x:c>
      <x:c r="O1265" s="68" t="str">
        <x:v>Governance; informational; legal</x:v>
      </x:c>
      <x:c r="P1265" s="68" t="str">
        <x:v>E1</x:v>
      </x:c>
      <x:c r="Q1265" s="68" t="str">
        <x:v>Very high</x:v>
      </x:c>
      <x:c r="R1265" s="68" t="str">
        <x:v>SRC-915</x:v>
      </x:c>
      <x:c r="S1265" s="68" t="str">
        <x:v>Boards and issuers solicit proxies for director elections and proposals.</x:v>
      </x:c>
      <x:c r="T1265" s="68" t="str">
        <x:v>Guaranteed shareholder support or unrestricted exclusion of proposals.</x:v>
      </x:c>
      <x:c r="U1265" s="68" t="str">
        <x:v>State corporate law, bylaws and federal proxy rules interact.</x:v>
      </x:c>
      <x:c r="V1265" s="68" t="str">
        <x:v>Active</x:v>
      </x:c>
      <x:c r="W1265" s="68" t="str">
        <x:v>94–100</x:v>
      </x:c>
      <x:c r="X1265" s="68" t="str">
        <x:v>2026-07-27</x:v>
      </x:c>
    </x:row>
    <x:row r="1266">
      <x:c r="A1266" s="68" t="str">
        <x:v>V19PROXY-016</x:v>
      </x:c>
      <x:c r="B1266" s="68" t="str">
        <x:v>Proxy voting, beneficial ownership and corporate control</x:v>
      </x:c>
      <x:c r="C1266" s="68" t="str">
        <x:v>ACT-ACTIVISTINVESTORS</x:v>
      </x:c>
      <x:c r="D1266" s="68" t="str">
        <x:v>Activist investors</x:v>
      </x:c>
      <x:c r="E1266" s="68" t="str">
        <x:v>ACT-SECURITIESANDEXCHANGECOM</x:v>
      </x:c>
      <x:c r="F1266" s="68" t="str">
        <x:v>Securities and Exchange Commission</x:v>
      </x:c>
      <x:c r="G1266" s="68" t="str">
        <x:v>Investor → regulator</x:v>
      </x:c>
      <x:c r="H1266" s="68" t="str">
        <x:v>After threshold / campaign</x:v>
      </x:c>
      <x:c r="I1266" s="68" t="str">
        <x:v>Files beneficial-ownership disclosure</x:v>
      </x:c>
      <x:c r="J1266" s="68" t="str">
        <x:v>INS-455</x:v>
      </x:c>
      <x:c r="K1266" s="68" t="str">
        <x:v>Position-specific</x:v>
      </x:c>
      <x:c r="L1266" s="68" t="str">
        <x:v>More-than-five-percent position and control-related purpose</x:v>
      </x:c>
      <x:c r="M1266" s="68" t="str">
        <x:v>Public ownership and campaign disclosure</x:v>
      </x:c>
      <x:c r="N1266" s="68" t="str">
        <x:v>Beneficial-ownership control signal</x:v>
      </x:c>
      <x:c r="O1266" s="68" t="str">
        <x:v>Ownership; governance; informational</x:v>
      </x:c>
      <x:c r="P1266" s="68" t="str">
        <x:v>E1</x:v>
      </x:c>
      <x:c r="Q1266" s="68" t="str">
        <x:v>Very high</x:v>
      </x:c>
      <x:c r="R1266" s="68" t="str">
        <x:v>SRC-917; SRC-918</x:v>
      </x:c>
      <x:c r="S1266" s="68" t="str">
        <x:v>Control-intent holders above applicable thresholds file Schedule 13D.</x:v>
      </x:c>
      <x:c r="T1266" s="68" t="str">
        <x:v>That every Schedule 13D filer will seek control or violate law.</x:v>
      </x:c>
      <x:c r="U1266" s="68" t="str">
        <x:v>Groups, derivatives and filing amendments require close review.</x:v>
      </x:c>
      <x:c r="V1266" s="68" t="str">
        <x:v>Active</x:v>
      </x:c>
      <x:c r="W1266" s="68" t="str">
        <x:v>94–100</x:v>
      </x:c>
      <x:c r="X1266" s="68" t="str">
        <x:v>2026-07-27</x:v>
      </x:c>
    </x:row>
    <x:row r="1267">
      <x:c r="A1267" s="68" t="str">
        <x:v>V19PROXY-017</x:v>
      </x:c>
      <x:c r="B1267" s="68" t="str">
        <x:v>Proxy voting, beneficial ownership and corporate control</x:v>
      </x:c>
      <x:c r="C1267" s="68" t="str">
        <x:v>ACT-SECURITIESANDEXCHANGECOM</x:v>
      </x:c>
      <x:c r="D1267" s="68" t="str">
        <x:v>Securities and Exchange Commission</x:v>
      </x:c>
      <x:c r="E1267" s="68" t="str">
        <x:v>ACT-ACTIVISTINVESTORS</x:v>
      </x:c>
      <x:c r="F1267" s="68" t="str">
        <x:v>Activist investors</x:v>
      </x:c>
      <x:c r="G1267" s="68" t="str">
        <x:v>Regulator → investors</x:v>
      </x:c>
      <x:c r="H1267" s="68" t="str">
        <x:v>2024–present</x:v>
      </x:c>
      <x:c r="I1267" s="68" t="str">
        <x:v>Sets accelerated 13D/13G deadlines and structured data</x:v>
      </x:c>
      <x:c r="J1267" s="68" t="str">
        <x:v>INS-455; INS-456</x:v>
      </x:c>
      <x:c r="K1267" s="68" t="str">
        <x:v>Rule-wide</x:v>
      </x:c>
      <x:c r="L1267" s="68" t="str">
        <x:v>Large beneficial ownership</x:v>
      </x:c>
      <x:c r="M1267" s="68" t="str">
        <x:v>Earlier and machine-readable market disclosure</x:v>
      </x:c>
      <x:c r="N1267" s="68" t="str">
        <x:v>Beneficial-ownership control signal</x:v>
      </x:c>
      <x:c r="O1267" s="68" t="str">
        <x:v>Regulatory; informational; governance</x:v>
      </x:c>
      <x:c r="P1267" s="68" t="str">
        <x:v>E1</x:v>
      </x:c>
      <x:c r="Q1267" s="68" t="str">
        <x:v>Very high</x:v>
      </x:c>
      <x:c r="R1267" s="68" t="str">
        <x:v>SRC-917; SRC-918</x:v>
      </x:c>
      <x:c r="S1267" s="68" t="str">
        <x:v>The 2023 amendments shortened deadlines and required structured reporting.</x:v>
      </x:c>
      <x:c r="T1267" s="68" t="str">
        <x:v>A finding that every derivative holder forms a group or has control intent.</x:v>
      </x:c>
      <x:c r="U1267" s="68" t="str">
        <x:v>Filer categories retain different schedules and standards.</x:v>
      </x:c>
      <x:c r="V1267" s="68" t="str">
        <x:v>Active</x:v>
      </x:c>
      <x:c r="W1267" s="68" t="str">
        <x:v>94–100</x:v>
      </x:c>
      <x:c r="X1267" s="68" t="str">
        <x:v>2026-07-27</x:v>
      </x:c>
    </x:row>
    <x:row r="1268">
      <x:c r="A1268" s="68" t="str">
        <x:v>V19PROXY-018</x:v>
      </x:c>
      <x:c r="B1268" s="68" t="str">
        <x:v>Proxy voting, beneficial ownership and corporate control</x:v>
      </x:c>
      <x:c r="C1268" s="68" t="str">
        <x:v>ACT-PROXYCONTESTANTS</x:v>
      </x:c>
      <x:c r="D1268" s="68" t="str">
        <x:v>Proxy contestants</x:v>
      </x:c>
      <x:c r="E1268" s="68" t="str">
        <x:v>ACT-RETAILSHAREHOLDERS</x:v>
      </x:c>
      <x:c r="F1268" s="68" t="str">
        <x:v>Retail shareholders</x:v>
      </x:c>
      <x:c r="G1268" s="68" t="str">
        <x:v>Contestant → shareholders</x:v>
      </x:c>
      <x:c r="H1268" s="68" t="str">
        <x:v>Contested election</x:v>
      </x:c>
      <x:c r="I1268" s="68" t="str">
        <x:v>Solicits votes using universal proxy card</x:v>
      </x:c>
      <x:c r="J1268" s="68" t="str">
        <x:v>INS-453</x:v>
      </x:c>
      <x:c r="K1268" s="68" t="str">
        <x:v>Meeting-specific</x:v>
      </x:c>
      <x:c r="L1268" s="68" t="str">
        <x:v>Alternative director slate and campaign materials</x:v>
      </x:c>
      <x:c r="M1268" s="68" t="str">
        <x:v>Shareholder candidate choice across slates</x:v>
      </x:c>
      <x:c r="N1268" s="68" t="str">
        <x:v>Universal-proxy contestability</x:v>
      </x:c>
      <x:c r="O1268" s="68" t="str">
        <x:v>Governance; political; informational</x:v>
      </x:c>
      <x:c r="P1268" s="68" t="str">
        <x:v>E1</x:v>
      </x:c>
      <x:c r="Q1268" s="68" t="str">
        <x:v>High</x:v>
      </x:c>
      <x:c r="R1268" s="68" t="str">
        <x:v>SRC-913; SRC-914</x:v>
      </x:c>
      <x:c r="S1268" s="68" t="str">
        <x:v>Dissidents and issuers use universal proxy cards in covered contests.</x:v>
      </x:c>
      <x:c r="T1268" s="68" t="str">
        <x:v>Equal campaign resources or election of dissident nominees.</x:v>
      </x:c>
      <x:c r="U1268" s="68" t="str">
        <x:v>Solicitation and minimum-holder-contact requirements remain relevant.</x:v>
      </x:c>
      <x:c r="V1268" s="68" t="str">
        <x:v>Active</x:v>
      </x:c>
      <x:c r="W1268" s="68" t="str">
        <x:v>94–100</x:v>
      </x:c>
      <x:c r="X1268" s="68" t="str">
        <x:v>2026-07-27</x:v>
      </x:c>
    </x:row>
    <x:row r="1269">
      <x:c r="A1269" s="68" t="str">
        <x:v>V19PROXY-019</x:v>
      </x:c>
      <x:c r="B1269" s="68" t="str">
        <x:v>Proxy voting, beneficial ownership and corporate control</x:v>
      </x:c>
      <x:c r="C1269" s="68" t="str">
        <x:v>ACT-SECURITIESANDEXCHANGECOM</x:v>
      </x:c>
      <x:c r="D1269" s="68" t="str">
        <x:v>Securities and Exchange Commission</x:v>
      </x:c>
      <x:c r="E1269" s="68" t="str">
        <x:v>ACT-PROXYCONTESTANTS</x:v>
      </x:c>
      <x:c r="F1269" s="68" t="str">
        <x:v>Proxy contestants</x:v>
      </x:c>
      <x:c r="G1269" s="68" t="str">
        <x:v>Regulator → participants</x:v>
      </x:c>
      <x:c r="H1269" s="68" t="str">
        <x:v>2022–present</x:v>
      </x:c>
      <x:c r="I1269" s="68" t="str">
        <x:v>Requires universal proxy in covered director contests</x:v>
      </x:c>
      <x:c r="J1269" s="68" t="str">
        <x:v>INS-453</x:v>
      </x:c>
      <x:c r="K1269" s="68" t="str">
        <x:v>Contested-election market</x:v>
      </x:c>
      <x:c r="L1269" s="68" t="str">
        <x:v>Competing nominee slates</x:v>
      </x:c>
      <x:c r="M1269" s="68" t="str">
        <x:v>Common proxy-card candidate set</x:v>
      </x:c>
      <x:c r="N1269" s="68" t="str">
        <x:v>Universal-proxy contestability</x:v>
      </x:c>
      <x:c r="O1269" s="68" t="str">
        <x:v>Regulatory; governance; legal</x:v>
      </x:c>
      <x:c r="P1269" s="68" t="str">
        <x:v>E1</x:v>
      </x:c>
      <x:c r="Q1269" s="68" t="str">
        <x:v>Very high</x:v>
      </x:c>
      <x:c r="R1269" s="68" t="str">
        <x:v>SRC-913; SRC-914</x:v>
      </x:c>
      <x:c r="S1269" s="68" t="str">
        <x:v>Rule 14a-19 requires universal proxy cards in covered non-exempt contests.</x:v>
      </x:c>
      <x:c r="T1269" s="68" t="str">
        <x:v>Commission selection of directors or universal application to exempt solicitations.</x:v>
      </x:c>
      <x:c r="U1269" s="68" t="str">
        <x:v>Issuer bylaws and state law remain additional layers.</x:v>
      </x:c>
      <x:c r="V1269" s="68" t="str">
        <x:v>Active</x:v>
      </x:c>
      <x:c r="W1269" s="68" t="str">
        <x:v>94–100</x:v>
      </x:c>
      <x:c r="X1269" s="68" t="str">
        <x:v>2026-07-27</x:v>
      </x:c>
    </x:row>
    <x:row r="1270">
      <x:c r="A1270" s="68" t="str">
        <x:v>V19PROXY-020</x:v>
      </x:c>
      <x:c r="B1270" s="68" t="str">
        <x:v>Proxy voting, beneficial ownership and corporate control</x:v>
      </x:c>
      <x:c r="C1270" s="68" t="str">
        <x:v>ACT-SHAREHOLDERPROPONENTS</x:v>
      </x:c>
      <x:c r="D1270" s="68" t="str">
        <x:v>Shareholder proponents</x:v>
      </x:c>
      <x:c r="E1270" s="68" t="str">
        <x:v>ACT-LISTEDCOMPANIES</x:v>
      </x:c>
      <x:c r="F1270" s="68" t="str">
        <x:v>Listed companies</x:v>
      </x:c>
      <x:c r="G1270" s="68" t="str">
        <x:v>Shareholder → issuer</x:v>
      </x:c>
      <x:c r="H1270" s="68" t="str">
        <x:v>Proxy season</x:v>
      </x:c>
      <x:c r="I1270" s="68" t="str">
        <x:v>Submits proposal for inclusion</x:v>
      </x:c>
      <x:c r="J1270" s="68" t="str">
        <x:v>INS-454</x:v>
      </x:c>
      <x:c r="K1270" s="68" t="str">
        <x:v>Proposal-specific</x:v>
      </x:c>
      <x:c r="L1270" s="68" t="str">
        <x:v>Eligible ownership and proposal</x:v>
      </x:c>
      <x:c r="M1270" s="68" t="str">
        <x:v>Requested proxy-ballot item</x:v>
      </x:c>
      <x:c r="N1270" s="68" t="str">
        <x:v>Shareholder-proposal agenda entry</x:v>
      </x:c>
      <x:c r="O1270" s="68" t="str">
        <x:v>Governance; informational; agenda setting</x:v>
      </x:c>
      <x:c r="P1270" s="68" t="str">
        <x:v>E1</x:v>
      </x:c>
      <x:c r="Q1270" s="68" t="str">
        <x:v>Very high</x:v>
      </x:c>
      <x:c r="R1270" s="68" t="str">
        <x:v>SRC-916</x:v>
      </x:c>
      <x:c r="S1270" s="68" t="str">
        <x:v>Rule 14a-8 provides a pathway for qualifying shareholder proposals.</x:v>
      </x:c>
      <x:c r="T1270" s="68" t="str">
        <x:v>Automatic ballot inclusion, binding effect or SEC endorsement.</x:v>
      </x:c>
      <x:c r="U1270" s="68" t="str">
        <x:v>Eligibility and exclusion grounds must be tracked.</x:v>
      </x:c>
      <x:c r="V1270" s="68" t="str">
        <x:v>Active</x:v>
      </x:c>
      <x:c r="W1270" s="68" t="str">
        <x:v>94–100</x:v>
      </x:c>
      <x:c r="X1270" s="68" t="str">
        <x:v>2026-07-27</x:v>
      </x:c>
    </x:row>
    <x:row r="1271">
      <x:c r="A1271" s="68" t="str">
        <x:v>V19PROXY-021</x:v>
      </x:c>
      <x:c r="B1271" s="68" t="str">
        <x:v>Proxy voting, beneficial ownership and corporate control</x:v>
      </x:c>
      <x:c r="C1271" s="68" t="str">
        <x:v>ACT-LISTEDCOMPANIES</x:v>
      </x:c>
      <x:c r="D1271" s="68" t="str">
        <x:v>Listed companies</x:v>
      </x:c>
      <x:c r="E1271" s="68" t="str">
        <x:v>ACT-SHAREHOLDERPROPONENTS</x:v>
      </x:c>
      <x:c r="F1271" s="68" t="str">
        <x:v>Shareholder proponents</x:v>
      </x:c>
      <x:c r="G1271" s="68" t="str">
        <x:v>Issuer → proponent</x:v>
      </x:c>
      <x:c r="H1271" s="68" t="str">
        <x:v>Proxy season</x:v>
      </x:c>
      <x:c r="I1271" s="68" t="str">
        <x:v>Accepts, negotiates or seeks exclusion of proposal</x:v>
      </x:c>
      <x:c r="J1271" s="68" t="str">
        <x:v>INS-454</x:v>
      </x:c>
      <x:c r="K1271" s="68" t="str">
        <x:v>Proposal-specific</x:v>
      </x:c>
      <x:c r="L1271" s="68" t="str">
        <x:v>Submitted shareholder proposal</x:v>
      </x:c>
      <x:c r="M1271" s="68" t="str">
        <x:v>Ballot inclusion, withdrawal or exclusion process</x:v>
      </x:c>
      <x:c r="N1271" s="68" t="str">
        <x:v>Shareholder-proposal agenda entry</x:v>
      </x:c>
      <x:c r="O1271" s="68" t="str">
        <x:v>Governance; legal; relational</x:v>
      </x:c>
      <x:c r="P1271" s="68" t="str">
        <x:v>E1</x:v>
      </x:c>
      <x:c r="Q1271" s="68" t="str">
        <x:v>High</x:v>
      </x:c>
      <x:c r="R1271" s="68" t="str">
        <x:v>SRC-916</x:v>
      </x:c>
      <x:c r="S1271" s="68" t="str">
        <x:v>Issuers respond to shareholder proposals under the proxy-rule process.</x:v>
      </x:c>
      <x:c r="T1271" s="68" t="str">
        <x:v>That every excluded proposal lacks substantive importance.</x:v>
      </x:c>
      <x:c r="U1271" s="68" t="str">
        <x:v>The SEC's 2025–2026 no-action response policy is unusually limited and time-specific.</x:v>
      </x:c>
      <x:c r="V1271" s="68" t="str">
        <x:v>Active</x:v>
      </x:c>
      <x:c r="W1271" s="68" t="str">
        <x:v>94–100</x:v>
      </x:c>
      <x:c r="X1271" s="68" t="str">
        <x:v>2026-07-27</x:v>
      </x:c>
    </x:row>
    <x:row r="1272">
      <x:c r="A1272" s="68" t="str">
        <x:v>V19PROXY-022</x:v>
      </x:c>
      <x:c r="B1272" s="68" t="str">
        <x:v>Proxy voting, beneficial ownership and corporate control</x:v>
      </x:c>
      <x:c r="C1272" s="68" t="str">
        <x:v>ACT-REGISTEREDSHAREHOLDERS</x:v>
      </x:c>
      <x:c r="D1272" s="68" t="str">
        <x:v>Registered shareholders</x:v>
      </x:c>
      <x:c r="E1272" s="68" t="str">
        <x:v>ACT-BOARDNOMINEES</x:v>
      </x:c>
      <x:c r="F1272" s="68" t="str">
        <x:v>Board nominees</x:v>
      </x:c>
      <x:c r="G1272" s="68" t="str">
        <x:v>Shareholders → candidates</x:v>
      </x:c>
      <x:c r="H1272" s="68" t="str">
        <x:v>Meeting date</x:v>
      </x:c>
      <x:c r="I1272" s="68" t="str">
        <x:v>Elects directors</x:v>
      </x:c>
      <x:c r="J1272" s="68" t="str">
        <x:v>INS-450; INS-453</x:v>
      </x:c>
      <x:c r="K1272" s="68" t="str">
        <x:v>Votes cast</x:v>
      </x:c>
      <x:c r="L1272" s="68" t="str">
        <x:v>Voting rights</x:v>
      </x:c>
      <x:c r="M1272" s="68" t="str">
        <x:v>Director-election result</x:v>
      </x:c>
      <x:c r="N1272" s="68" t="str">
        <x:v>Corporate-governance conversion</x:v>
      </x:c>
      <x:c r="O1272" s="68" t="str">
        <x:v>Governance; legal; ownership</x:v>
      </x:c>
      <x:c r="P1272" s="68" t="str">
        <x:v>E1</x:v>
      </x:c>
      <x:c r="Q1272" s="68" t="str">
        <x:v>Very high</x:v>
      </x:c>
      <x:c r="R1272" s="68" t="str">
        <x:v>SRC-915; SRC-913</x:v>
      </x:c>
      <x:c r="S1272" s="68" t="str">
        <x:v>Shareholders vote on director nominees through meeting and proxy systems.</x:v>
      </x:c>
      <x:c r="T1272" s="68" t="str">
        <x:v>That every director is elected by majority vote or that votes override all legal qualifications.</x:v>
      </x:c>
      <x:c r="U1272" s="68" t="str">
        <x:v>Plurality, majority and classified-board rules vary.</x:v>
      </x:c>
      <x:c r="V1272" s="68" t="str">
        <x:v>Active</x:v>
      </x:c>
      <x:c r="W1272" s="68" t="str">
        <x:v>94–100</x:v>
      </x:c>
      <x:c r="X1272" s="68" t="str">
        <x:v>2026-07-27</x:v>
      </x:c>
    </x:row>
    <x:row r="1273">
      <x:c r="A1273" s="68" t="str">
        <x:v>V19PROXY-023</x:v>
      </x:c>
      <x:c r="B1273" s="68" t="str">
        <x:v>Proxy voting, beneficial ownership and corporate control</x:v>
      </x:c>
      <x:c r="C1273" s="68" t="str">
        <x:v>ACT-REGISTEREDSHAREHOLDERS</x:v>
      </x:c>
      <x:c r="D1273" s="68" t="str">
        <x:v>Registered shareholders</x:v>
      </x:c>
      <x:c r="E1273" s="68" t="str">
        <x:v>ACT-CORPORATEBOARDSOFDIRECTO</x:v>
      </x:c>
      <x:c r="F1273" s="68" t="str">
        <x:v>Corporate boards of directors</x:v>
      </x:c>
      <x:c r="G1273" s="68" t="str">
        <x:v>Shareholders → board</x:v>
      </x:c>
      <x:c r="H1273" s="68" t="str">
        <x:v>Meeting date and ongoing</x:v>
      </x:c>
      <x:c r="I1273" s="68" t="str">
        <x:v>Approves or rejects proposals and directors</x:v>
      </x:c>
      <x:c r="J1273" s="68" t="str">
        <x:v>INS-450</x:v>
      </x:c>
      <x:c r="K1273" s="68" t="str">
        <x:v>Meeting-specific</x:v>
      </x:c>
      <x:c r="L1273" s="68" t="str">
        <x:v>Recorded voting rights</x:v>
      </x:c>
      <x:c r="M1273" s="68" t="str">
        <x:v>Board composition and advisory or binding results</x:v>
      </x:c>
      <x:c r="N1273" s="68" t="str">
        <x:v>Corporate-governance conversion</x:v>
      </x:c>
      <x:c r="O1273" s="68" t="str">
        <x:v>Governance; legal; ownership</x:v>
      </x:c>
      <x:c r="P1273" s="68" t="str">
        <x:v>E1</x:v>
      </x:c>
      <x:c r="Q1273" s="68" t="str">
        <x:v>Very high</x:v>
      </x:c>
      <x:c r="R1273" s="68" t="str">
        <x:v>SRC-915</x:v>
      </x:c>
      <x:c r="S1273" s="68" t="str">
        <x:v>Shareholder votes produce legally defined governance consequences.</x:v>
      </x:c>
      <x:c r="T1273" s="68" t="str">
        <x:v>That all proposals are binding or shareholders manage day-to-day operations.</x:v>
      </x:c>
      <x:c r="U1273" s="68" t="str">
        <x:v>Corporate statutes and charters allocate authority between board and shareholders.</x:v>
      </x:c>
      <x:c r="V1273" s="68" t="str">
        <x:v>Active</x:v>
      </x:c>
      <x:c r="W1273" s="68" t="str">
        <x:v>94–100</x:v>
      </x:c>
      <x:c r="X1273" s="68" t="str">
        <x:v>2026-07-27</x:v>
      </x:c>
    </x:row>
    <x:row r="1274">
      <x:c r="A1274" s="68" t="str">
        <x:v>V19PROXY-024</x:v>
      </x:c>
      <x:c r="B1274" s="68" t="str">
        <x:v>Proxy voting, beneficial ownership and corporate control</x:v>
      </x:c>
      <x:c r="C1274" s="68" t="str">
        <x:v>ACT-BLACKROCK</x:v>
      </x:c>
      <x:c r="D1274" s="68" t="str">
        <x:v>BlackRock</x:v>
      </x:c>
      <x:c r="E1274" s="68" t="str">
        <x:v>ACT-LISTEDCOMPANIES</x:v>
      </x:c>
      <x:c r="F1274" s="68" t="str">
        <x:v>Listed companies</x:v>
      </x:c>
      <x:c r="G1274" s="68" t="str">
        <x:v>Asset manager → issuers</x:v>
      </x:c>
      <x:c r="H1274" s="68" t="str">
        <x:v>Proxy season and engagement</x:v>
      </x:c>
      <x:c r="I1274" s="68" t="str">
        <x:v>Exercises delegated voting and stewardship authority</x:v>
      </x:c>
      <x:c r="J1274" s="68" t="str">
        <x:v>INS-450</x:v>
      </x:c>
      <x:c r="K1274" s="68" t="str">
        <x:v>Client and fund holdings</x:v>
      </x:c>
      <x:c r="L1274" s="68" t="str">
        <x:v>Client-owned fund positions and voting mandate</x:v>
      </x:c>
      <x:c r="M1274" s="68" t="str">
        <x:v>Votes, engagements and governance signals</x:v>
      </x:c>
      <x:c r="N1274" s="68" t="str">
        <x:v>Corporate-governance conversion</x:v>
      </x:c>
      <x:c r="O1274" s="68" t="str">
        <x:v>Governance; informational; relational</x:v>
      </x:c>
      <x:c r="P1274" s="68" t="str">
        <x:v>E1</x:v>
      </x:c>
      <x:c r="Q1274" s="68" t="str">
        <x:v>High</x:v>
      </x:c>
      <x:c r="R1274" s="68" t="str">
        <x:v>SRC-920; SRC-915</x:v>
      </x:c>
      <x:c r="S1274" s="68" t="str">
        <x:v>Large asset managers exercise voting authority for many client-owned positions subject to mandates.</x:v>
      </x:c>
      <x:c r="T1274" s="68" t="str">
        <x:v>BlackRock beneficial ownership of every underlying company or uniform voting across products.</x:v>
      </x:c>
      <x:c r="U1274" s="68" t="str">
        <x:v>Pass-through voting, securities lending and client-directed policies affect authority.</x:v>
      </x:c>
      <x:c r="V1274" s="68" t="str">
        <x:v>Active</x:v>
      </x:c>
      <x:c r="W1274" s="68" t="str">
        <x:v>94–100</x:v>
      </x:c>
      <x:c r="X1274" s="68" t="str">
        <x:v>2026-07-27</x:v>
      </x:c>
    </x:row>
    <x:row r="1275">
      <x:c r="A1275" s="68" t="str">
        <x:v>V19PROXY-025</x:v>
      </x:c>
      <x:c r="B1275" s="68" t="str">
        <x:v>Proxy voting, beneficial ownership and corporate control</x:v>
      </x:c>
      <x:c r="C1275" s="68" t="str">
        <x:v>ACT-VANGUARD</x:v>
      </x:c>
      <x:c r="D1275" s="68" t="str">
        <x:v>Vanguard</x:v>
      </x:c>
      <x:c r="E1275" s="68" t="str">
        <x:v>ACT-LISTEDCOMPANIES</x:v>
      </x:c>
      <x:c r="F1275" s="68" t="str">
        <x:v>Listed companies</x:v>
      </x:c>
      <x:c r="G1275" s="68" t="str">
        <x:v>Asset manager → issuers</x:v>
      </x:c>
      <x:c r="H1275" s="68" t="str">
        <x:v>Proxy season and engagement</x:v>
      </x:c>
      <x:c r="I1275" s="68" t="str">
        <x:v>Exercises delegated fund voting</x:v>
      </x:c>
      <x:c r="J1275" s="68" t="str">
        <x:v>INS-450</x:v>
      </x:c>
      <x:c r="K1275" s="68" t="str">
        <x:v>Fund holdings</x:v>
      </x:c>
      <x:c r="L1275" s="68" t="str">
        <x:v>Fund shareholder assets and voting mandate</x:v>
      </x:c>
      <x:c r="M1275" s="68" t="str">
        <x:v>Votes and issuer engagement</x:v>
      </x:c>
      <x:c r="N1275" s="68" t="str">
        <x:v>Corporate-governance conversion</x:v>
      </x:c>
      <x:c r="O1275" s="68" t="str">
        <x:v>Governance; informational; relational</x:v>
      </x:c>
      <x:c r="P1275" s="68" t="str">
        <x:v>E1</x:v>
      </x:c>
      <x:c r="Q1275" s="68" t="str">
        <x:v>High</x:v>
      </x:c>
      <x:c r="R1275" s="68" t="str">
        <x:v>SRC-920; SRC-915</x:v>
      </x:c>
      <x:c r="S1275" s="68" t="str">
        <x:v>Vanguard funds and advisers participate in proxy voting and stewardship.</x:v>
      </x:c>
      <x:c r="T1275" s="68" t="str">
        <x:v>Economic ownership by Vanguard management of all portfolio securities.</x:v>
      </x:c>
      <x:c r="U1275" s="68" t="str">
        <x:v>Authority differs across funds, policies and pass-through initiatives.</x:v>
      </x:c>
      <x:c r="V1275" s="68" t="str">
        <x:v>Active</x:v>
      </x:c>
      <x:c r="W1275" s="68" t="str">
        <x:v>94–100</x:v>
      </x:c>
      <x:c r="X1275" s="68" t="str">
        <x:v>2026-07-27</x:v>
      </x:c>
    </x:row>
    <x:row r="1276">
      <x:c r="A1276" s="68" t="str">
        <x:v>V19PROXY-026</x:v>
      </x:c>
      <x:c r="B1276" s="68" t="str">
        <x:v>Proxy voting, beneficial ownership and corporate control</x:v>
      </x:c>
      <x:c r="C1276" s="68" t="str">
        <x:v>ACT-STATESTREETINVESTMENTMAN</x:v>
      </x:c>
      <x:c r="D1276" s="68" t="str">
        <x:v>State Street Investment Management</x:v>
      </x:c>
      <x:c r="E1276" s="68" t="str">
        <x:v>ACT-LISTEDCOMPANIES</x:v>
      </x:c>
      <x:c r="F1276" s="68" t="str">
        <x:v>Listed companies</x:v>
      </x:c>
      <x:c r="G1276" s="68" t="str">
        <x:v>Asset manager → issuers</x:v>
      </x:c>
      <x:c r="H1276" s="68" t="str">
        <x:v>Proxy season and engagement</x:v>
      </x:c>
      <x:c r="I1276" s="68" t="str">
        <x:v>Exercises delegated voting and stewardship</x:v>
      </x:c>
      <x:c r="J1276" s="68" t="str">
        <x:v>INS-450</x:v>
      </x:c>
      <x:c r="K1276" s="68" t="str">
        <x:v>Fund and client holdings</x:v>
      </x:c>
      <x:c r="L1276" s="68" t="str">
        <x:v>Client and fund ownership claims</x:v>
      </x:c>
      <x:c r="M1276" s="68" t="str">
        <x:v>Votes and governance engagement</x:v>
      </x:c>
      <x:c r="N1276" s="68" t="str">
        <x:v>Corporate-governance conversion</x:v>
      </x:c>
      <x:c r="O1276" s="68" t="str">
        <x:v>Governance; informational; relational</x:v>
      </x:c>
      <x:c r="P1276" s="68" t="str">
        <x:v>E1</x:v>
      </x:c>
      <x:c r="Q1276" s="68" t="str">
        <x:v>High</x:v>
      </x:c>
      <x:c r="R1276" s="68" t="str">
        <x:v>SRC-920; SRC-915</x:v>
      </x:c>
      <x:c r="S1276" s="68" t="str">
        <x:v>State Street exercises delegated voting for managed portfolios.</x:v>
      </x:c>
      <x:c r="T1276" s="68" t="str">
        <x:v>Permanent control of portfolio companies or ownership of client assets.</x:v>
      </x:c>
      <x:c r="U1276" s="68" t="str">
        <x:v>Mandates and lending positions can alter voting availability.</x:v>
      </x:c>
      <x:c r="V1276" s="68" t="str">
        <x:v>Active</x:v>
      </x:c>
      <x:c r="W1276" s="68" t="str">
        <x:v>94–100</x:v>
      </x:c>
      <x:c r="X1276" s="68" t="str">
        <x:v>2026-07-27</x:v>
      </x:c>
    </x:row>
    <x:row r="1277">
      <x:c r="A1277" s="68" t="str">
        <x:v>V19BOUND-001</x:v>
      </x:c>
      <x:c r="B1277" s="68" t="str">
        <x:v>Evidence boundary</x:v>
      </x:c>
      <x:c r="C1277" s="68" t="str">
        <x:v>ACT-WHOLESALEMARKETMAKERS</x:v>
      </x:c>
      <x:c r="D1277" s="68" t="str">
        <x:v>Wholesale market makers</x:v>
      </x:c>
      <x:c r="E1277" s="68" t="str">
        <x:v>ACT-PUBLICEQUITYINVESTORS</x:v>
      </x:c>
      <x:c r="F1277" s="68" t="str">
        <x:v>Public equity investors</x:v>
      </x:c>
      <x:c r="G1277" s="68" t="str">
        <x:v>Unsupported claim boundary</x:v>
      </x:c>
      <x:c r="H1277" s="68" t="str">
        <x:v>Current review</x:v>
      </x:c>
      <x:c r="I1277" s="68" t="str">
        <x:v>Claimed unilateral price control</x:v>
      </x:c>
      <x:c r="J1277" s="68" t="str"/>
      <x:c r="K1277" s="68" t="str">
        <x:v>N/A</x:v>
      </x:c>
      <x:c r="L1277" s="68" t="str">
        <x:v>Large execution share</x:v>
      </x:c>
      <x:c r="M1277" s="68" t="str">
        <x:v>Claim that market maker can set any stock price at will</x:v>
      </x:c>
      <x:c r="N1277" s="68" t="str">
        <x:v>Unsupported market-maker omnipotence</x:v>
      </x:c>
      <x:c r="O1277" s="68" t="str">
        <x:v>Evidence discipline</x:v>
      </x:c>
      <x:c r="P1277" s="68" t="str">
        <x:v>U1</x:v>
      </x:c>
      <x:c r="Q1277" s="68" t="str">
        <x:v>Very low</x:v>
      </x:c>
      <x:c r="R1277" s="68" t="str">
        <x:v>SRC-893; SRC-883</x:v>
      </x:c>
      <x:c r="S1277" s="68" t="str">
        <x:v>Market makers can be large, influential liquidity providers with routing relationships.</x:v>
      </x:c>
      <x:c r="T1277" s="68" t="str">
        <x:v>Unilateral command over the market price of every security.</x:v>
      </x:c>
      <x:c r="U1277" s="68" t="str">
        <x:v>Competing venues, public orders, arbitrage, capital and regulation constrain dealers.</x:v>
      </x:c>
      <x:c r="V1277" s="68" t="str">
        <x:v>Unsupported</x:v>
      </x:c>
      <x:c r="W1277" s="68" t="str">
        <x:v>94–100</x:v>
      </x:c>
      <x:c r="X1277" s="68" t="str">
        <x:v>2026-07-27</x:v>
      </x:c>
    </x:row>
    <x:row r="1278">
      <x:c r="A1278" s="68" t="str">
        <x:v>V19BOUND-002</x:v>
      </x:c>
      <x:c r="B1278" s="68" t="str">
        <x:v>Evidence boundary</x:v>
      </x:c>
      <x:c r="C1278" s="68" t="str">
        <x:v>ACT-CEDECO</x:v>
      </x:c>
      <x:c r="D1278" s="68" t="str">
        <x:v>Cede &amp; Co.</x:v>
      </x:c>
      <x:c r="E1278" s="68" t="str">
        <x:v>ACT-LISTEDCOMPANIES</x:v>
      </x:c>
      <x:c r="F1278" s="68" t="str">
        <x:v>Listed companies</x:v>
      </x:c>
      <x:c r="G1278" s="68" t="str">
        <x:v>Unsupported claim boundary</x:v>
      </x:c>
      <x:c r="H1278" s="68" t="str">
        <x:v>Current review</x:v>
      </x:c>
      <x:c r="I1278" s="68" t="str">
        <x:v>Claimed ultimate ownership of corporate America</x:v>
      </x:c>
      <x:c r="J1278" s="68" t="str"/>
      <x:c r="K1278" s="68" t="str">
        <x:v>N/A</x:v>
      </x:c>
      <x:c r="L1278" s="68" t="str">
        <x:v>Nominee record title</x:v>
      </x:c>
      <x:c r="M1278" s="68" t="str">
        <x:v>Claim of universal beneficial ownership and control</x:v>
      </x:c>
      <x:c r="N1278" s="68" t="str">
        <x:v>Unsupported Cede ownership claim</x:v>
      </x:c>
      <x:c r="O1278" s="68" t="str">
        <x:v>Evidence discipline</x:v>
      </x:c>
      <x:c r="P1278" s="68" t="str">
        <x:v>U1</x:v>
      </x:c>
      <x:c r="Q1278" s="68" t="str">
        <x:v>Very low</x:v>
      </x:c>
      <x:c r="R1278" s="68" t="str">
        <x:v>SRC-903; SRC-908</x:v>
      </x:c>
      <x:c r="S1278" s="68" t="str">
        <x:v>Cede is nominee record holder for securities deposited at DTC.</x:v>
      </x:c>
      <x:c r="T1278" s="68" t="str">
        <x:v>Ultimate beneficial ownership, discretionary investment authority or independent voting control.</x:v>
      </x:c>
      <x:c r="U1278" s="68" t="str">
        <x:v>DTC participant and beneficial-owner records carry downstream entitlements.</x:v>
      </x:c>
      <x:c r="V1278" s="68" t="str">
        <x:v>Unsupported</x:v>
      </x:c>
      <x:c r="W1278" s="68" t="str">
        <x:v>94–100</x:v>
      </x:c>
      <x:c r="X1278" s="68" t="str">
        <x:v>2026-07-27</x:v>
      </x:c>
    </x:row>
    <x:row r="1279">
      <x:c r="A1279" s="68" t="str">
        <x:v>V19DESIGN-001</x:v>
      </x:c>
      <x:c r="B1279" s="68" t="str">
        <x:v>Institutional design</x:v>
      </x:c>
      <x:c r="C1279" s="68" t="str">
        <x:v>ACT-SECURITIESANDEXCHANGECOM</x:v>
      </x:c>
      <x:c r="D1279" s="68" t="str">
        <x:v>Securities and Exchange Commission</x:v>
      </x:c>
      <x:c r="E1279" s="68" t="str">
        <x:v>ACT-PUBLICEQUITYINVESTORS</x:v>
      </x:c>
      <x:c r="F1279" s="68" t="str">
        <x:v>Public equity investors</x:v>
      </x:c>
      <x:c r="G1279" s="68" t="str">
        <x:v>Normative proposal</x:v>
      </x:c>
      <x:c r="H1279" s="68" t="str">
        <x:v>Future design</x:v>
      </x:c>
      <x:c r="I1279" s="68" t="str">
        <x:v>Auditable market-plumbing and data-minimisation framework</x:v>
      </x:c>
      <x:c r="J1279" s="68" t="str"/>
      <x:c r="K1279" s="68" t="str">
        <x:v>System-wide</x:v>
      </x:c>
      <x:c r="L1279" s="68" t="str">
        <x:v>Critical routing, custody and voting infrastructure</x:v>
      </x:c>
      <x:c r="M1279" s="68" t="str">
        <x:v>Independent audit, appeal and privacy safeguards</x:v>
      </x:c>
      <x:c r="N1279" s="68" t="str">
        <x:v>Constitutional market-plumbing safeguard</x:v>
      </x:c>
      <x:c r="O1279" s="68" t="str">
        <x:v>Normative; governance; rights</x:v>
      </x:c>
      <x:c r="P1279" s="68" t="str">
        <x:v>N1</x:v>
      </x:c>
      <x:c r="Q1279" s="68" t="str">
        <x:v>Conceptual</x:v>
      </x:c>
      <x:c r="R1279" s="68" t="str">
        <x:v>SRC-898; SRC-883; SRC-919</x:v>
      </x:c>
      <x:c r="S1279" s="68" t="str">
        <x:v>Current infrastructure creates concentrated operational and informational interfaces.</x:v>
      </x:c>
      <x:c r="T1279" s="68" t="str">
        <x:v>That one proposed design is legally or economically optimal.</x:v>
      </x:c>
      <x:c r="U1279" s="68" t="str">
        <x:v>Safeguards require testing against cost, resilience, competition and privacy.</x:v>
      </x:c>
      <x:c r="V1279" s="68" t="str">
        <x:v>Proposed</x:v>
      </x:c>
      <x:c r="W1279" s="68" t="str">
        <x:v>94–100</x:v>
      </x:c>
      <x:c r="X1279" s="68" t="str">
        <x:v>2026-07-27</x:v>
      </x:c>
    </x:row>
    <x:row r="1280">
      <x:c r="A1280" s="68" t="str">
        <x:v>V20UST-001</x:v>
      </x:c>
      <x:c r="B1280" s="68" t="str">
        <x:v>Sovereign debt issuance and Treasury auctions</x:v>
      </x:c>
      <x:c r="C1280" s="68" t="str">
        <x:v>ACT-USDEPARTMENTOFTHETREASUR</x:v>
      </x:c>
      <x:c r="D1280" s="68" t="str">
        <x:v>U.S. Department of the Treasury</x:v>
      </x:c>
      <x:c r="E1280" s="68" t="str">
        <x:v>ACT-TREASURYAUCTIONS</x:v>
      </x:c>
      <x:c r="F1280" s="68" t="str">
        <x:v>Treasury auctions</x:v>
      </x:c>
      <x:c r="G1280" s="68" t="str">
        <x:v>Issuer → auction process</x:v>
      </x:c>
      <x:c r="H1280" s="68" t="str">
        <x:v>Recurring</x:v>
      </x:c>
      <x:c r="I1280" s="68" t="str">
        <x:v>Offers marketable securities</x:v>
      </x:c>
      <x:c r="J1280" s="68" t="str">
        <x:v>INS-459; INS-462</x:v>
      </x:c>
      <x:c r="K1280" s="68" t="str">
        <x:v>Auction-specific</x:v>
      </x:c>
      <x:c r="L1280" s="68" t="str">
        <x:v>Federal financing and refinancing need</x:v>
      </x:c>
      <x:c r="M1280" s="68" t="str">
        <x:v>Auctioned sovereign securities</x:v>
      </x:c>
      <x:c r="N1280" s="68" t="str">
        <x:v>Sovereign deficit-to-security conversion</x:v>
      </x:c>
      <x:c r="O1280" s="68" t="str">
        <x:v>Fiscal; monetary; market</x:v>
      </x:c>
      <x:c r="P1280" s="68" t="str">
        <x:v>E1</x:v>
      </x:c>
      <x:c r="Q1280" s="68" t="str">
        <x:v>Very high</x:v>
      </x:c>
      <x:c r="R1280" s="68" t="str">
        <x:v>SRC-922; SRC-931</x:v>
      </x:c>
      <x:c r="S1280" s="68" t="str">
        <x:v>Treasury issues marketable debt through announced auctions.</x:v>
      </x:c>
      <x:c r="T1280" s="68" t="str">
        <x:v>That every auction finances a specific expenditure or is controlled by one bidder.</x:v>
      </x:c>
      <x:c r="U1280" s="68" t="str">
        <x:v>Cash management, maturities and deficit financing jointly determine issuance.</x:v>
      </x:c>
      <x:c r="V1280" s="68" t="str">
        <x:v>Active</x:v>
      </x:c>
      <x:c r="W1280" s="68" t="str">
        <x:v>101–108</x:v>
      </x:c>
      <x:c r="X1280" s="68" t="str">
        <x:v>2026-07-27</x:v>
      </x:c>
    </x:row>
    <x:row r="1281">
      <x:c r="A1281" s="68" t="str">
        <x:v>V20UST-002</x:v>
      </x:c>
      <x:c r="B1281" s="68" t="str">
        <x:v>Sovereign debt issuance and Treasury auctions</x:v>
      </x:c>
      <x:c r="C1281" s="68" t="str">
        <x:v>ACT-USDEPARTMENTOFTHETREASUR</x:v>
      </x:c>
      <x:c r="D1281" s="68" t="str">
        <x:v>U.S. Department of the Treasury</x:v>
      </x:c>
      <x:c r="E1281" s="68" t="str">
        <x:v>ACT-TREASURYBILLS</x:v>
      </x:c>
      <x:c r="F1281" s="68" t="str">
        <x:v>Treasury bills</x:v>
      </x:c>
      <x:c r="G1281" s="68" t="str">
        <x:v>Issuer → security</x:v>
      </x:c>
      <x:c r="H1281" s="68" t="str">
        <x:v>Recurring issuance</x:v>
      </x:c>
      <x:c r="I1281" s="68" t="str">
        <x:v>Issues Treasury bills</x:v>
      </x:c>
      <x:c r="J1281" s="68" t="str">
        <x:v>INS-463</x:v>
      </x:c>
      <x:c r="K1281" s="68" t="str">
        <x:v>Issue-specific</x:v>
      </x:c>
      <x:c r="L1281" s="68" t="str">
        <x:v>Sovereign borrowing authority</x:v>
      </x:c>
      <x:c r="M1281" s="68" t="str">
        <x:v>Tradable Treasury claim</x:v>
      </x:c>
      <x:c r="N1281" s="68" t="str">
        <x:v>Sovereign deficit-to-security conversion</x:v>
      </x:c>
      <x:c r="O1281" s="68" t="str">
        <x:v>Fiscal; monetary; financial</x:v>
      </x:c>
      <x:c r="P1281" s="68" t="str">
        <x:v>E1</x:v>
      </x:c>
      <x:c r="Q1281" s="68" t="str">
        <x:v>Very high</x:v>
      </x:c>
      <x:c r="R1281" s="68" t="str">
        <x:v>SRC-926; SRC-924</x:v>
      </x:c>
      <x:c r="S1281" s="68" t="str">
        <x:v>Treasury officially issues Treasury bills under marketable-securities rules.</x:v>
      </x:c>
      <x:c r="T1281" s="68" t="str">
        <x:v>Elimination of interest-rate, inflation or liquidity risk.</x:v>
      </x:c>
      <x:c r="U1281" s="68" t="str">
        <x:v>Each product has different maturity and cash-flow terms.</x:v>
      </x:c>
      <x:c r="V1281" s="68" t="str">
        <x:v>Active</x:v>
      </x:c>
      <x:c r="W1281" s="68" t="str">
        <x:v>101–108</x:v>
      </x:c>
      <x:c r="X1281" s="68" t="str">
        <x:v>2026-07-27</x:v>
      </x:c>
    </x:row>
    <x:row r="1282">
      <x:c r="A1282" s="68" t="str">
        <x:v>V20UST-003</x:v>
      </x:c>
      <x:c r="B1282" s="68" t="str">
        <x:v>Sovereign debt issuance and Treasury auctions</x:v>
      </x:c>
      <x:c r="C1282" s="68" t="str">
        <x:v>ACT-USDEPARTMENTOFTHETREASUR</x:v>
      </x:c>
      <x:c r="D1282" s="68" t="str">
        <x:v>U.S. Department of the Treasury</x:v>
      </x:c>
      <x:c r="E1282" s="68" t="str">
        <x:v>ACT-TREASURYNOTES</x:v>
      </x:c>
      <x:c r="F1282" s="68" t="str">
        <x:v>Treasury notes</x:v>
      </x:c>
      <x:c r="G1282" s="68" t="str">
        <x:v>Issuer → security</x:v>
      </x:c>
      <x:c r="H1282" s="68" t="str">
        <x:v>Recurring issuance</x:v>
      </x:c>
      <x:c r="I1282" s="68" t="str">
        <x:v>Issues Treasury notes</x:v>
      </x:c>
      <x:c r="J1282" s="68" t="str">
        <x:v>INS-464</x:v>
      </x:c>
      <x:c r="K1282" s="68" t="str">
        <x:v>Issue-specific</x:v>
      </x:c>
      <x:c r="L1282" s="68" t="str">
        <x:v>Sovereign borrowing authority</x:v>
      </x:c>
      <x:c r="M1282" s="68" t="str">
        <x:v>Tradable Treasury claim</x:v>
      </x:c>
      <x:c r="N1282" s="68" t="str">
        <x:v>Sovereign deficit-to-security conversion</x:v>
      </x:c>
      <x:c r="O1282" s="68" t="str">
        <x:v>Fiscal; monetary; financial</x:v>
      </x:c>
      <x:c r="P1282" s="68" t="str">
        <x:v>E1</x:v>
      </x:c>
      <x:c r="Q1282" s="68" t="str">
        <x:v>Very high</x:v>
      </x:c>
      <x:c r="R1282" s="68" t="str">
        <x:v>SRC-927; SRC-924</x:v>
      </x:c>
      <x:c r="S1282" s="68" t="str">
        <x:v>Treasury officially issues Treasury notes under marketable-securities rules.</x:v>
      </x:c>
      <x:c r="T1282" s="68" t="str">
        <x:v>Elimination of interest-rate, inflation or liquidity risk.</x:v>
      </x:c>
      <x:c r="U1282" s="68" t="str">
        <x:v>Each product has different maturity and cash-flow terms.</x:v>
      </x:c>
      <x:c r="V1282" s="68" t="str">
        <x:v>Active</x:v>
      </x:c>
      <x:c r="W1282" s="68" t="str">
        <x:v>101–108</x:v>
      </x:c>
      <x:c r="X1282" s="68" t="str">
        <x:v>2026-07-27</x:v>
      </x:c>
    </x:row>
    <x:row r="1283">
      <x:c r="A1283" s="68" t="str">
        <x:v>V20UST-004</x:v>
      </x:c>
      <x:c r="B1283" s="68" t="str">
        <x:v>Sovereign debt issuance and Treasury auctions</x:v>
      </x:c>
      <x:c r="C1283" s="68" t="str">
        <x:v>ACT-USDEPARTMENTOFTHETREASUR</x:v>
      </x:c>
      <x:c r="D1283" s="68" t="str">
        <x:v>U.S. Department of the Treasury</x:v>
      </x:c>
      <x:c r="E1283" s="68" t="str">
        <x:v>ACT-TREASURYBONDS</x:v>
      </x:c>
      <x:c r="F1283" s="68" t="str">
        <x:v>Treasury bonds</x:v>
      </x:c>
      <x:c r="G1283" s="68" t="str">
        <x:v>Issuer → security</x:v>
      </x:c>
      <x:c r="H1283" s="68" t="str">
        <x:v>Recurring issuance</x:v>
      </x:c>
      <x:c r="I1283" s="68" t="str">
        <x:v>Issues Treasury bonds</x:v>
      </x:c>
      <x:c r="J1283" s="68" t="str">
        <x:v>INS-465</x:v>
      </x:c>
      <x:c r="K1283" s="68" t="str">
        <x:v>Issue-specific</x:v>
      </x:c>
      <x:c r="L1283" s="68" t="str">
        <x:v>Sovereign borrowing authority</x:v>
      </x:c>
      <x:c r="M1283" s="68" t="str">
        <x:v>Tradable Treasury claim</x:v>
      </x:c>
      <x:c r="N1283" s="68" t="str">
        <x:v>Sovereign deficit-to-security conversion</x:v>
      </x:c>
      <x:c r="O1283" s="68" t="str">
        <x:v>Fiscal; monetary; financial</x:v>
      </x:c>
      <x:c r="P1283" s="68" t="str">
        <x:v>E1</x:v>
      </x:c>
      <x:c r="Q1283" s="68" t="str">
        <x:v>Very high</x:v>
      </x:c>
      <x:c r="R1283" s="68" t="str">
        <x:v>SRC-928; SRC-924</x:v>
      </x:c>
      <x:c r="S1283" s="68" t="str">
        <x:v>Treasury officially issues Treasury bonds under marketable-securities rules.</x:v>
      </x:c>
      <x:c r="T1283" s="68" t="str">
        <x:v>Elimination of interest-rate, inflation or liquidity risk.</x:v>
      </x:c>
      <x:c r="U1283" s="68" t="str">
        <x:v>Each product has different maturity and cash-flow terms.</x:v>
      </x:c>
      <x:c r="V1283" s="68" t="str">
        <x:v>Active</x:v>
      </x:c>
      <x:c r="W1283" s="68" t="str">
        <x:v>101–108</x:v>
      </x:c>
      <x:c r="X1283" s="68" t="str">
        <x:v>2026-07-27</x:v>
      </x:c>
    </x:row>
    <x:row r="1284">
      <x:c r="A1284" s="68" t="str">
        <x:v>V20UST-005</x:v>
      </x:c>
      <x:c r="B1284" s="68" t="str">
        <x:v>Sovereign debt issuance and Treasury auctions</x:v>
      </x:c>
      <x:c r="C1284" s="68" t="str">
        <x:v>ACT-USDEPARTMENTOFTHETREASUR</x:v>
      </x:c>
      <x:c r="D1284" s="68" t="str">
        <x:v>U.S. Department of the Treasury</x:v>
      </x:c>
      <x:c r="E1284" s="68" t="str">
        <x:v>ACT-TREASURYINFLATIONPROTECTEDSECU</x:v>
      </x:c>
      <x:c r="F1284" s="68" t="str">
        <x:v>Treasury Inflation-Protected Securities</x:v>
      </x:c>
      <x:c r="G1284" s="68" t="str">
        <x:v>Issuer → security</x:v>
      </x:c>
      <x:c r="H1284" s="68" t="str">
        <x:v>Recurring issuance</x:v>
      </x:c>
      <x:c r="I1284" s="68" t="str">
        <x:v>Issues Treasury Inflation-Protected Securities</x:v>
      </x:c>
      <x:c r="J1284" s="68" t="str">
        <x:v>INS-466</x:v>
      </x:c>
      <x:c r="K1284" s="68" t="str">
        <x:v>Issue-specific</x:v>
      </x:c>
      <x:c r="L1284" s="68" t="str">
        <x:v>Sovereign borrowing authority</x:v>
      </x:c>
      <x:c r="M1284" s="68" t="str">
        <x:v>Tradable Treasury claim</x:v>
      </x:c>
      <x:c r="N1284" s="68" t="str">
        <x:v>Sovereign deficit-to-security conversion</x:v>
      </x:c>
      <x:c r="O1284" s="68" t="str">
        <x:v>Fiscal; monetary; financial</x:v>
      </x:c>
      <x:c r="P1284" s="68" t="str">
        <x:v>E1</x:v>
      </x:c>
      <x:c r="Q1284" s="68" t="str">
        <x:v>Very high</x:v>
      </x:c>
      <x:c r="R1284" s="68" t="str">
        <x:v>SRC-929; SRC-924</x:v>
      </x:c>
      <x:c r="S1284" s="68" t="str">
        <x:v>Treasury officially issues Treasury Inflation-Protected Securities under marketable-securities rules.</x:v>
      </x:c>
      <x:c r="T1284" s="68" t="str">
        <x:v>Elimination of interest-rate, inflation or liquidity risk.</x:v>
      </x:c>
      <x:c r="U1284" s="68" t="str">
        <x:v>Each product has different maturity and cash-flow terms.</x:v>
      </x:c>
      <x:c r="V1284" s="68" t="str">
        <x:v>Active</x:v>
      </x:c>
      <x:c r="W1284" s="68" t="str">
        <x:v>101–108</x:v>
      </x:c>
      <x:c r="X1284" s="68" t="str">
        <x:v>2026-07-27</x:v>
      </x:c>
    </x:row>
    <x:row r="1285">
      <x:c r="A1285" s="68" t="str">
        <x:v>V20UST-006</x:v>
      </x:c>
      <x:c r="B1285" s="68" t="str">
        <x:v>Sovereign debt issuance and Treasury auctions</x:v>
      </x:c>
      <x:c r="C1285" s="68" t="str">
        <x:v>ACT-USDEPARTMENTOFTHETREASUR</x:v>
      </x:c>
      <x:c r="D1285" s="68" t="str">
        <x:v>U.S. Department of the Treasury</x:v>
      </x:c>
      <x:c r="E1285" s="68" t="str">
        <x:v>ACT-TREASURYFLOATINGRATENOTES</x:v>
      </x:c>
      <x:c r="F1285" s="68" t="str">
        <x:v>Treasury floating-rate notes</x:v>
      </x:c>
      <x:c r="G1285" s="68" t="str">
        <x:v>Issuer → security</x:v>
      </x:c>
      <x:c r="H1285" s="68" t="str">
        <x:v>Recurring issuance</x:v>
      </x:c>
      <x:c r="I1285" s="68" t="str">
        <x:v>Issues Treasury floating-rate notes</x:v>
      </x:c>
      <x:c r="J1285" s="68" t="str">
        <x:v>INS-467</x:v>
      </x:c>
      <x:c r="K1285" s="68" t="str">
        <x:v>Issue-specific</x:v>
      </x:c>
      <x:c r="L1285" s="68" t="str">
        <x:v>Sovereign borrowing authority</x:v>
      </x:c>
      <x:c r="M1285" s="68" t="str">
        <x:v>Tradable Treasury claim</x:v>
      </x:c>
      <x:c r="N1285" s="68" t="str">
        <x:v>Sovereign deficit-to-security conversion</x:v>
      </x:c>
      <x:c r="O1285" s="68" t="str">
        <x:v>Fiscal; monetary; financial</x:v>
      </x:c>
      <x:c r="P1285" s="68" t="str">
        <x:v>E1</x:v>
      </x:c>
      <x:c r="Q1285" s="68" t="str">
        <x:v>Very high</x:v>
      </x:c>
      <x:c r="R1285" s="68" t="str">
        <x:v>SRC-930; SRC-924</x:v>
      </x:c>
      <x:c r="S1285" s="68" t="str">
        <x:v>Treasury officially issues Treasury floating-rate notes under marketable-securities rules.</x:v>
      </x:c>
      <x:c r="T1285" s="68" t="str">
        <x:v>Elimination of interest-rate, inflation or liquidity risk.</x:v>
      </x:c>
      <x:c r="U1285" s="68" t="str">
        <x:v>Each product has different maturity and cash-flow terms.</x:v>
      </x:c>
      <x:c r="V1285" s="68" t="str">
        <x:v>Active</x:v>
      </x:c>
      <x:c r="W1285" s="68" t="str">
        <x:v>101–108</x:v>
      </x:c>
      <x:c r="X1285" s="68" t="str">
        <x:v>2026-07-27</x:v>
      </x:c>
    </x:row>
    <x:row r="1286">
      <x:c r="A1286" s="68" t="str">
        <x:v>V20UST-007</x:v>
      </x:c>
      <x:c r="B1286" s="68" t="str">
        <x:v>Sovereign debt issuance and Treasury auctions</x:v>
      </x:c>
      <x:c r="C1286" s="68" t="str">
        <x:v>ACT-COMPETITIVETREASURYBIDDERS</x:v>
      </x:c>
      <x:c r="D1286" s="68" t="str">
        <x:v>Competitive Treasury bidders</x:v>
      </x:c>
      <x:c r="E1286" s="68" t="str">
        <x:v>ACT-TREASURYAUCTIONS</x:v>
      </x:c>
      <x:c r="F1286" s="68" t="str">
        <x:v>Treasury auctions</x:v>
      </x:c>
      <x:c r="G1286" s="68" t="str">
        <x:v>Bidder → auction</x:v>
      </x:c>
      <x:c r="H1286" s="68" t="str">
        <x:v>Auction date</x:v>
      </x:c>
      <x:c r="I1286" s="68" t="str">
        <x:v>Submits yield, rate or margin bid</x:v>
      </x:c>
      <x:c r="J1286" s="68" t="str">
        <x:v>INS-460</x:v>
      </x:c>
      <x:c r="K1286" s="68" t="str">
        <x:v>Bid-specific</x:v>
      </x:c>
      <x:c r="L1286" s="68" t="str">
        <x:v>Desired quantity and price</x:v>
      </x:c>
      <x:c r="M1286" s="68" t="str">
        <x:v>Competitive demand schedule</x:v>
      </x:c>
      <x:c r="N1286" s="68" t="str">
        <x:v>Competitive auction price discovery</x:v>
      </x:c>
      <x:c r="O1286" s="68" t="str">
        <x:v>Financial; informational; market</x:v>
      </x:c>
      <x:c r="P1286" s="68" t="str">
        <x:v>E1</x:v>
      </x:c>
      <x:c r="Q1286" s="68" t="str">
        <x:v>Very high</x:v>
      </x:c>
      <x:c r="R1286" s="68" t="str">
        <x:v>SRC-922; SRC-931</x:v>
      </x:c>
      <x:c r="S1286" s="68" t="str">
        <x:v>Competitive bidders specify terms and quantity.</x:v>
      </x:c>
      <x:c r="T1286" s="68" t="str">
        <x:v>Guaranteed award or ability to set the auction result alone.</x:v>
      </x:c>
      <x:c r="U1286" s="68" t="str">
        <x:v>Awards depend on the full bid distribution and offering amount.</x:v>
      </x:c>
      <x:c r="V1286" s="68" t="str">
        <x:v>Active</x:v>
      </x:c>
      <x:c r="W1286" s="68" t="str">
        <x:v>101–108</x:v>
      </x:c>
      <x:c r="X1286" s="68" t="str">
        <x:v>2026-07-27</x:v>
      </x:c>
    </x:row>
    <x:row r="1287">
      <x:c r="A1287" s="68" t="str">
        <x:v>V20UST-008</x:v>
      </x:c>
      <x:c r="B1287" s="68" t="str">
        <x:v>Sovereign debt issuance and Treasury auctions</x:v>
      </x:c>
      <x:c r="C1287" s="68" t="str">
        <x:v>ACT-NONCOMPETITIVETREASURYBIDDERS</x:v>
      </x:c>
      <x:c r="D1287" s="68" t="str">
        <x:v>Noncompetitive Treasury bidders</x:v>
      </x:c>
      <x:c r="E1287" s="68" t="str">
        <x:v>ACT-TREASURYAUCTIONS</x:v>
      </x:c>
      <x:c r="F1287" s="68" t="str">
        <x:v>Treasury auctions</x:v>
      </x:c>
      <x:c r="G1287" s="68" t="str">
        <x:v>Bidder → auction</x:v>
      </x:c>
      <x:c r="H1287" s="68" t="str">
        <x:v>Auction date</x:v>
      </x:c>
      <x:c r="I1287" s="68" t="str">
        <x:v>Submits quantity-only bid</x:v>
      </x:c>
      <x:c r="J1287" s="68" t="str">
        <x:v>INS-461</x:v>
      </x:c>
      <x:c r="K1287" s="68" t="str">
        <x:v>Within auction limits</x:v>
      </x:c>
      <x:c r="L1287" s="68" t="str">
        <x:v>Desired quantity</x:v>
      </x:c>
      <x:c r="M1287" s="68" t="str">
        <x:v>Award at auction-determined terms</x:v>
      </x:c>
      <x:c r="N1287" s="68" t="str">
        <x:v>Noncompetitive auction access</x:v>
      </x:c>
      <x:c r="O1287" s="68" t="str">
        <x:v>Financial; access</x:v>
      </x:c>
      <x:c r="P1287" s="68" t="str">
        <x:v>E1</x:v>
      </x:c>
      <x:c r="Q1287" s="68" t="str">
        <x:v>Very high</x:v>
      </x:c>
      <x:c r="R1287" s="68" t="str">
        <x:v>SRC-922; SRC-925</x:v>
      </x:c>
      <x:c r="S1287" s="68" t="str">
        <x:v>Noncompetitive bids accept the auction result and receive awards within limits.</x:v>
      </x:c>
      <x:c r="T1287" s="68" t="str">
        <x:v>Known price before the auction.</x:v>
      </x:c>
      <x:c r="U1287" s="68" t="str">
        <x:v>Limits and eligibility conditions apply.</x:v>
      </x:c>
      <x:c r="V1287" s="68" t="str">
        <x:v>Active</x:v>
      </x:c>
      <x:c r="W1287" s="68" t="str">
        <x:v>101–108</x:v>
      </x:c>
      <x:c r="X1287" s="68" t="str">
        <x:v>2026-07-27</x:v>
      </x:c>
    </x:row>
    <x:row r="1288">
      <x:c r="A1288" s="68" t="str">
        <x:v>V20UST-009</x:v>
      </x:c>
      <x:c r="B1288" s="68" t="str">
        <x:v>Sovereign debt issuance and Treasury auctions</x:v>
      </x:c>
      <x:c r="C1288" s="68" t="str">
        <x:v>ACT-TREASURYAUCTIONS</x:v>
      </x:c>
      <x:c r="D1288" s="68" t="str">
        <x:v>Treasury auctions</x:v>
      </x:c>
      <x:c r="E1288" s="68" t="str">
        <x:v>ACT-COMPETITIVETREASURYBIDDERS</x:v>
      </x:c>
      <x:c r="F1288" s="68" t="str">
        <x:v>Competitive Treasury bidders</x:v>
      </x:c>
      <x:c r="G1288" s="68" t="str">
        <x:v>Auction → bidders</x:v>
      </x:c>
      <x:c r="H1288" s="68" t="str">
        <x:v>Auction result</x:v>
      </x:c>
      <x:c r="I1288" s="68" t="str">
        <x:v>Awards accepted competitive bids</x:v>
      </x:c>
      <x:c r="J1288" s="68" t="str">
        <x:v>INS-462; INS-469</x:v>
      </x:c>
      <x:c r="K1288" s="68" t="str">
        <x:v>Auction-specific</x:v>
      </x:c>
      <x:c r="L1288" s="68" t="str">
        <x:v>Ranked competitive bids</x:v>
      </x:c>
      <x:c r="M1288" s="68" t="str">
        <x:v>Uniform-price awards</x:v>
      </x:c>
      <x:c r="N1288" s="68" t="str">
        <x:v>Single-price auction allocation</x:v>
      </x:c>
      <x:c r="O1288" s="68" t="str">
        <x:v>Financial; allocation; market</x:v>
      </x:c>
      <x:c r="P1288" s="68" t="str">
        <x:v>E1</x:v>
      </x:c>
      <x:c r="Q1288" s="68" t="str">
        <x:v>Very high</x:v>
      </x:c>
      <x:c r="R1288" s="68" t="str">
        <x:v>SRC-922; SRC-931</x:v>
      </x:c>
      <x:c r="S1288" s="68" t="str">
        <x:v>Successful competitive bidders receive securities at the auction's common result.</x:v>
      </x:c>
      <x:c r="T1288" s="68" t="str">
        <x:v>That all submitted bids are successful or every bidder pays its own bid.</x:v>
      </x:c>
      <x:c r="U1288" s="68" t="str">
        <x:v>Treasury auctions use the uniform-price structure described in official guidance.</x:v>
      </x:c>
      <x:c r="V1288" s="68" t="str">
        <x:v>Active</x:v>
      </x:c>
      <x:c r="W1288" s="68" t="str">
        <x:v>101–108</x:v>
      </x:c>
      <x:c r="X1288" s="68" t="str">
        <x:v>2026-07-27</x:v>
      </x:c>
    </x:row>
    <x:row r="1289">
      <x:c r="A1289" s="68" t="str">
        <x:v>V20UST-010</x:v>
      </x:c>
      <x:c r="B1289" s="68" t="str">
        <x:v>Sovereign debt issuance and Treasury auctions</x:v>
      </x:c>
      <x:c r="C1289" s="68" t="str">
        <x:v>ACT-TREASURYAUCTIONS</x:v>
      </x:c>
      <x:c r="D1289" s="68" t="str">
        <x:v>Treasury auctions</x:v>
      </x:c>
      <x:c r="E1289" s="68" t="str">
        <x:v>ACT-NONCOMPETITIVETREASURYBIDDERS</x:v>
      </x:c>
      <x:c r="F1289" s="68" t="str">
        <x:v>Noncompetitive Treasury bidders</x:v>
      </x:c>
      <x:c r="G1289" s="68" t="str">
        <x:v>Auction → bidders</x:v>
      </x:c>
      <x:c r="H1289" s="68" t="str">
        <x:v>Auction result</x:v>
      </x:c>
      <x:c r="I1289" s="68" t="str">
        <x:v>Awards noncompetitive bids</x:v>
      </x:c>
      <x:c r="J1289" s="68" t="str">
        <x:v>INS-462; INS-469</x:v>
      </x:c>
      <x:c r="K1289" s="68" t="str">
        <x:v>Auction-specific</x:v>
      </x:c>
      <x:c r="L1289" s="68" t="str">
        <x:v>Valid noncompetitive requests</x:v>
      </x:c>
      <x:c r="M1289" s="68" t="str">
        <x:v>Securities at auction terms</x:v>
      </x:c>
      <x:c r="N1289" s="68" t="str">
        <x:v>Noncompetitive auction access</x:v>
      </x:c>
      <x:c r="O1289" s="68" t="str">
        <x:v>Financial; access; allocation</x:v>
      </x:c>
      <x:c r="P1289" s="68" t="str">
        <x:v>E1</x:v>
      </x:c>
      <x:c r="Q1289" s="68" t="str">
        <x:v>Very high</x:v>
      </x:c>
      <x:c r="R1289" s="68" t="str">
        <x:v>SRC-922</x:v>
      </x:c>
      <x:c r="S1289" s="68" t="str">
        <x:v>Valid noncompetitive bids are awarded at the auction-determined terms.</x:v>
      </x:c>
      <x:c r="T1289" s="68" t="str">
        <x:v>Preference over all competitive bidders without limits.</x:v>
      </x:c>
      <x:c r="U1289" s="68" t="str">
        <x:v>Noncompetitive awards are governed by auction rules.</x:v>
      </x:c>
      <x:c r="V1289" s="68" t="str">
        <x:v>Active</x:v>
      </x:c>
      <x:c r="W1289" s="68" t="str">
        <x:v>101–108</x:v>
      </x:c>
      <x:c r="X1289" s="68" t="str">
        <x:v>2026-07-27</x:v>
      </x:c>
    </x:row>
    <x:row r="1290">
      <x:c r="A1290" s="68" t="str">
        <x:v>V20UST-011</x:v>
      </x:c>
      <x:c r="B1290" s="68" t="str">
        <x:v>Sovereign debt issuance and Treasury auctions</x:v>
      </x:c>
      <x:c r="C1290" s="68" t="str">
        <x:v>ACT-DIRECTTREASURYBIDDERS</x:v>
      </x:c>
      <x:c r="D1290" s="68" t="str">
        <x:v>Direct Treasury bidders</x:v>
      </x:c>
      <x:c r="E1290" s="68" t="str">
        <x:v>ACT-TREASURYAUCTIONS</x:v>
      </x:c>
      <x:c r="F1290" s="68" t="str">
        <x:v>Treasury auctions</x:v>
      </x:c>
      <x:c r="G1290" s="68" t="str">
        <x:v>Investor → auction</x:v>
      </x:c>
      <x:c r="H1290" s="68" t="str">
        <x:v>Auction date</x:v>
      </x:c>
      <x:c r="I1290" s="68" t="str">
        <x:v>Bids for own account</x:v>
      </x:c>
      <x:c r="J1290" s="68" t="str">
        <x:v>INS-460; INS-469</x:v>
      </x:c>
      <x:c r="K1290" s="68" t="str">
        <x:v>Investor-class allotment</x:v>
      </x:c>
      <x:c r="L1290" s="68" t="str">
        <x:v>Investor capital</x:v>
      </x:c>
      <x:c r="M1290" s="68" t="str">
        <x:v>Direct auction award</x:v>
      </x:c>
      <x:c r="N1290" s="68" t="str">
        <x:v>Competitive auction price discovery</x:v>
      </x:c>
      <x:c r="O1290" s="68" t="str">
        <x:v>Financial; access; informational</x:v>
      </x:c>
      <x:c r="P1290" s="68" t="str">
        <x:v>E1</x:v>
      </x:c>
      <x:c r="Q1290" s="68" t="str">
        <x:v>High</x:v>
      </x:c>
      <x:c r="R1290" s="68" t="str">
        <x:v>SRC-936; SRC-922</x:v>
      </x:c>
      <x:c r="S1290" s="68" t="str">
        <x:v>Treasury reports direct-bidder allotments as a distinct investor class.</x:v>
      </x:c>
      <x:c r="T1290" s="68" t="str">
        <x:v>Identity or motive of every direct bidder from aggregate data.</x:v>
      </x:c>
      <x:c r="U1290" s="68" t="str">
        <x:v>Investor-class definitions and attribution must be retained.</x:v>
      </x:c>
      <x:c r="V1290" s="68" t="str">
        <x:v>Active</x:v>
      </x:c>
      <x:c r="W1290" s="68" t="str">
        <x:v>101–108</x:v>
      </x:c>
      <x:c r="X1290" s="68" t="str">
        <x:v>2026-07-27</x:v>
      </x:c>
    </x:row>
    <x:row r="1291">
      <x:c r="A1291" s="68" t="str">
        <x:v>V20UST-012</x:v>
      </x:c>
      <x:c r="B1291" s="68" t="str">
        <x:v>Sovereign debt issuance and Treasury auctions</x:v>
      </x:c>
      <x:c r="C1291" s="68" t="str">
        <x:v>ACT-INDIRECTTREASURYBIDDERS</x:v>
      </x:c>
      <x:c r="D1291" s="68" t="str">
        <x:v>Indirect Treasury bidders</x:v>
      </x:c>
      <x:c r="E1291" s="68" t="str">
        <x:v>ACT-TREASURYAUCTIONS</x:v>
      </x:c>
      <x:c r="F1291" s="68" t="str">
        <x:v>Treasury auctions</x:v>
      </x:c>
      <x:c r="G1291" s="68" t="str">
        <x:v>Customer channel → auction</x:v>
      </x:c>
      <x:c r="H1291" s="68" t="str">
        <x:v>Auction date</x:v>
      </x:c>
      <x:c r="I1291" s="68" t="str">
        <x:v>Submits customer bids through intermediaries</x:v>
      </x:c>
      <x:c r="J1291" s="68" t="str">
        <x:v>INS-460; INS-469</x:v>
      </x:c>
      <x:c r="K1291" s="68" t="str">
        <x:v>Investor-class allotment</x:v>
      </x:c>
      <x:c r="L1291" s="68" t="str">
        <x:v>Customer demand</x:v>
      </x:c>
      <x:c r="M1291" s="68" t="str">
        <x:v>Indirect auction awards</x:v>
      </x:c>
      <x:c r="N1291" s="68" t="str">
        <x:v>Competitive auction price discovery</x:v>
      </x:c>
      <x:c r="O1291" s="68" t="str">
        <x:v>Financial; cross-border; institutional</x:v>
      </x:c>
      <x:c r="P1291" s="68" t="str">
        <x:v>E1</x:v>
      </x:c>
      <x:c r="Q1291" s="68" t="str">
        <x:v>High</x:v>
      </x:c>
      <x:c r="R1291" s="68" t="str">
        <x:v>SRC-936; SRC-922</x:v>
      </x:c>
      <x:c r="S1291" s="68" t="str">
        <x:v>Treasury reports indirect-bidder awards as a separate auction class.</x:v>
      </x:c>
      <x:c r="T1291" s="68" t="str">
        <x:v>That every indirect bid is foreign official or institutionally identical.</x:v>
      </x:c>
      <x:c r="U1291" s="68" t="str">
        <x:v>The category includes multiple customer types.</x:v>
      </x:c>
      <x:c r="V1291" s="68" t="str">
        <x:v>Active</x:v>
      </x:c>
      <x:c r="W1291" s="68" t="str">
        <x:v>101–108</x:v>
      </x:c>
      <x:c r="X1291" s="68" t="str">
        <x:v>2026-07-27</x:v>
      </x:c>
    </x:row>
    <x:row r="1292">
      <x:c r="A1292" s="68" t="str">
        <x:v>V20UST-013</x:v>
      </x:c>
      <x:c r="B1292" s="68" t="str">
        <x:v>Sovereign debt issuance and Treasury auctions</x:v>
      </x:c>
      <x:c r="C1292" s="68" t="str">
        <x:v>ACT-USDEPARTMENTOFTHETREASUR</x:v>
      </x:c>
      <x:c r="D1292" s="68" t="str">
        <x:v>U.S. Department of the Treasury</x:v>
      </x:c>
      <x:c r="E1292" s="68" t="str">
        <x:v>ACT-TREASURYDIRECT</x:v>
      </x:c>
      <x:c r="F1292" s="68" t="str">
        <x:v>TreasuryDirect</x:v>
      </x:c>
      <x:c r="G1292" s="68" t="str">
        <x:v>Government → platform</x:v>
      </x:c>
      <x:c r="H1292" s="68" t="str">
        <x:v>Ongoing</x:v>
      </x:c>
      <x:c r="I1292" s="68" t="str">
        <x:v>Operates direct securities access and records</x:v>
      </x:c>
      <x:c r="J1292" s="68" t="str">
        <x:v>INS-461</x:v>
      </x:c>
      <x:c r="K1292" s="68" t="str">
        <x:v>Account and transaction-specific</x:v>
      </x:c>
      <x:c r="L1292" s="68" t="str">
        <x:v>Public investor instructions</x:v>
      </x:c>
      <x:c r="M1292" s="68" t="str">
        <x:v>Direct purchase and holding channel</x:v>
      </x:c>
      <x:c r="N1292" s="68" t="str">
        <x:v>Noncompetitive auction access</x:v>
      </x:c>
      <x:c r="O1292" s="68" t="str">
        <x:v>Digital; fiscal; access</x:v>
      </x:c>
      <x:c r="P1292" s="68" t="str">
        <x:v>E1</x:v>
      </x:c>
      <x:c r="Q1292" s="68" t="str">
        <x:v>Very high</x:v>
      </x:c>
      <x:c r="R1292" s="68" t="str">
        <x:v>SRC-925; SRC-922</x:v>
      </x:c>
      <x:c r="S1292" s="68" t="str">
        <x:v>TreasuryDirect enables eligible investors to buy and hold Treasury securities directly.</x:v>
      </x:c>
      <x:c r="T1292" s="68" t="str">
        <x:v>Secondary-market liquidity or insurance against market loss.</x:v>
      </x:c>
      <x:c r="U1292" s="68" t="str">
        <x:v>TreasuryDirect holdings and broker-held marketable securities use different custody channels.</x:v>
      </x:c>
      <x:c r="V1292" s="68" t="str">
        <x:v>Active</x:v>
      </x:c>
      <x:c r="W1292" s="68" t="str">
        <x:v>101–108</x:v>
      </x:c>
      <x:c r="X1292" s="68" t="str">
        <x:v>2026-07-27</x:v>
      </x:c>
    </x:row>
    <x:row r="1293">
      <x:c r="A1293" s="68" t="str">
        <x:v>V20UST-014</x:v>
      </x:c>
      <x:c r="B1293" s="68" t="str">
        <x:v>Sovereign debt issuance and Treasury auctions</x:v>
      </x:c>
      <x:c r="C1293" s="68" t="str">
        <x:v>ACT-USDEPARTMENTOFTHETREASUR</x:v>
      </x:c>
      <x:c r="D1293" s="68" t="str">
        <x:v>U.S. Department of the Treasury</x:v>
      </x:c>
      <x:c r="E1293" s="68" t="str">
        <x:v>ACT-TREASURYBORROWINGADVISORYCOMMI</x:v>
      </x:c>
      <x:c r="F1293" s="68" t="str">
        <x:v>Treasury Borrowing Advisory Committee</x:v>
      </x:c>
      <x:c r="G1293" s="68" t="str">
        <x:v>Sovereign authority → advisers</x:v>
      </x:c>
      <x:c r="H1293" s="68" t="str">
        <x:v>Quarterly</x:v>
      </x:c>
      <x:c r="I1293" s="68" t="str">
        <x:v>Requests debt-management advice</x:v>
      </x:c>
      <x:c r="J1293" s="68" t="str">
        <x:v>INS-471</x:v>
      </x:c>
      <x:c r="K1293" s="68" t="str">
        <x:v>Quarter-specific</x:v>
      </x:c>
      <x:c r="L1293" s="68" t="str">
        <x:v>Financing questions and forecasts</x:v>
      </x:c>
      <x:c r="M1293" s="68" t="str">
        <x:v>Private-sector analysis</x:v>
      </x:c>
      <x:c r="N1293" s="68" t="str">
        <x:v>Quarterly-refunding consultation</x:v>
      </x:c>
      <x:c r="O1293" s="68" t="str">
        <x:v>Fiscal; advisory; relational</x:v>
      </x:c>
      <x:c r="P1293" s="68" t="str">
        <x:v>E1</x:v>
      </x:c>
      <x:c r="Q1293" s="68" t="str">
        <x:v>Very high</x:v>
      </x:c>
      <x:c r="R1293" s="68" t="str">
        <x:v>SRC-935; SRC-933</x:v>
      </x:c>
      <x:c r="S1293" s="68" t="str">
        <x:v>Treasury formally seeks advice through TBAC and dealer consultations.</x:v>
      </x:c>
      <x:c r="T1293" s="68" t="str">
        <x:v>Delegation of final issuance authority to the committee.</x:v>
      </x:c>
      <x:c r="U1293" s="68" t="str">
        <x:v>Advice is one input among official forecasts and policy decisions.</x:v>
      </x:c>
      <x:c r="V1293" s="68" t="str">
        <x:v>Active</x:v>
      </x:c>
      <x:c r="W1293" s="68" t="str">
        <x:v>101–108</x:v>
      </x:c>
      <x:c r="X1293" s="68" t="str">
        <x:v>2026-07-27</x:v>
      </x:c>
    </x:row>
    <x:row r="1294">
      <x:c r="A1294" s="68" t="str">
        <x:v>V20UST-015</x:v>
      </x:c>
      <x:c r="B1294" s="68" t="str">
        <x:v>Sovereign debt issuance and Treasury auctions</x:v>
      </x:c>
      <x:c r="C1294" s="68" t="str">
        <x:v>ACT-TREASURYBORROWINGADVISORYCOMMI</x:v>
      </x:c>
      <x:c r="D1294" s="68" t="str">
        <x:v>Treasury Borrowing Advisory Committee</x:v>
      </x:c>
      <x:c r="E1294" s="68" t="str">
        <x:v>ACT-USDEPARTMENTOFTHETREASUR</x:v>
      </x:c>
      <x:c r="F1294" s="68" t="str">
        <x:v>U.S. Department of the Treasury</x:v>
      </x:c>
      <x:c r="G1294" s="68" t="str">
        <x:v>Advisory committee → sovereign authority</x:v>
      </x:c>
      <x:c r="H1294" s="68" t="str">
        <x:v>Quarterly</x:v>
      </x:c>
      <x:c r="I1294" s="68" t="str">
        <x:v>Provides financing recommendations</x:v>
      </x:c>
      <x:c r="J1294" s="68" t="str">
        <x:v>INS-471</x:v>
      </x:c>
      <x:c r="K1294" s="68" t="str">
        <x:v>Quarter-specific</x:v>
      </x:c>
      <x:c r="L1294" s="68" t="str">
        <x:v>Market expertise and committee deliberation</x:v>
      </x:c>
      <x:c r="M1294" s="68" t="str">
        <x:v>Debt-management recommendation</x:v>
      </x:c>
      <x:c r="N1294" s="68" t="str">
        <x:v>TBAC expertise conversion</x:v>
      </x:c>
      <x:c r="O1294" s="68" t="str">
        <x:v>Advisory; informational; relational</x:v>
      </x:c>
      <x:c r="P1294" s="68" t="str">
        <x:v>E1</x:v>
      </x:c>
      <x:c r="Q1294" s="68" t="str">
        <x:v>Very high</x:v>
      </x:c>
      <x:c r="R1294" s="68" t="str">
        <x:v>SRC-935; SRC-936</x:v>
      </x:c>
      <x:c r="S1294" s="68" t="str">
        <x:v>TBAC provides reports, minutes and financing recommendations.</x:v>
      </x:c>
      <x:c r="T1294" s="68" t="str">
        <x:v>Automatic implementation or evidence that members control Treasury.</x:v>
      </x:c>
      <x:c r="U1294" s="68" t="str">
        <x:v>Treasury may accept, modify or reject advice.</x:v>
      </x:c>
      <x:c r="V1294" s="68" t="str">
        <x:v>Active</x:v>
      </x:c>
      <x:c r="W1294" s="68" t="str">
        <x:v>101–108</x:v>
      </x:c>
      <x:c r="X1294" s="68" t="str">
        <x:v>2026-07-27</x:v>
      </x:c>
    </x:row>
    <x:row r="1295">
      <x:c r="A1295" s="68" t="str">
        <x:v>V20UST-016</x:v>
      </x:c>
      <x:c r="B1295" s="68" t="str">
        <x:v>Sovereign debt issuance and Treasury auctions</x:v>
      </x:c>
      <x:c r="C1295" s="68" t="str">
        <x:v>ACT-USDEPARTMENTOFTHETREASUR</x:v>
      </x:c>
      <x:c r="D1295" s="68" t="str">
        <x:v>U.S. Department of the Treasury</x:v>
      </x:c>
      <x:c r="E1295" s="68" t="str">
        <x:v>ACT-TREASURYSECURITIESINVESTORS</x:v>
      </x:c>
      <x:c r="F1295" s="68" t="str">
        <x:v>Treasury securities investors</x:v>
      </x:c>
      <x:c r="G1295" s="68" t="str">
        <x:v>Issuer → investors</x:v>
      </x:c>
      <x:c r="H1295" s="68" t="str">
        <x:v>Quarterly and auction cycle</x:v>
      </x:c>
      <x:c r="I1295" s="68" t="str">
        <x:v>Publishes financing and auction schedule</x:v>
      </x:c>
      <x:c r="J1295" s="68" t="str">
        <x:v>INS-470; INS-459</x:v>
      </x:c>
      <x:c r="K1295" s="68" t="str">
        <x:v>System-wide</x:v>
      </x:c>
      <x:c r="L1295" s="68" t="str">
        <x:v>Borrowing plan</x:v>
      </x:c>
      <x:c r="M1295" s="68" t="str">
        <x:v>Public issuance expectations</x:v>
      </x:c>
      <x:c r="N1295" s="68" t="str">
        <x:v>Quarterly-refunding consultation</x:v>
      </x:c>
      <x:c r="O1295" s="68" t="str">
        <x:v>Fiscal; informational; market</x:v>
      </x:c>
      <x:c r="P1295" s="68" t="str">
        <x:v>E1</x:v>
      </x:c>
      <x:c r="Q1295" s="68" t="str">
        <x:v>Very high</x:v>
      </x:c>
      <x:c r="R1295" s="68" t="str">
        <x:v>SRC-933; SRC-936</x:v>
      </x:c>
      <x:c r="S1295" s="68" t="str">
        <x:v>Treasury communicates financing policy and auction schedules through quarterly refunding.</x:v>
      </x:c>
      <x:c r="T1295" s="68" t="str">
        <x:v>Certainty that announced future sizes can never change.</x:v>
      </x:c>
      <x:c r="U1295" s="68" t="str">
        <x:v>Cash needs and policy may be updated.</x:v>
      </x:c>
      <x:c r="V1295" s="68" t="str">
        <x:v>Active</x:v>
      </x:c>
      <x:c r="W1295" s="68" t="str">
        <x:v>101–108</x:v>
      </x:c>
      <x:c r="X1295" s="68" t="str">
        <x:v>2026-07-27</x:v>
      </x:c>
    </x:row>
    <x:row r="1296">
      <x:c r="A1296" s="68" t="str">
        <x:v>V20UST-017</x:v>
      </x:c>
      <x:c r="B1296" s="68" t="str">
        <x:v>Sovereign debt issuance and Treasury auctions</x:v>
      </x:c>
      <x:c r="C1296" s="68" t="str">
        <x:v>ACT-TREASURYAUCTIONS</x:v>
      </x:c>
      <x:c r="D1296" s="68" t="str">
        <x:v>Treasury auctions</x:v>
      </x:c>
      <x:c r="E1296" s="68" t="str">
        <x:v>ACT-TREASURYGENERALACCOUNT</x:v>
      </x:c>
      <x:c r="F1296" s="68" t="str">
        <x:v>Treasury General Account</x:v>
      </x:c>
      <x:c r="G1296" s="68" t="str">
        <x:v>Auction settlement → sovereign cash account</x:v>
      </x:c>
      <x:c r="H1296" s="68" t="str">
        <x:v>Settlement date</x:v>
      </x:c>
      <x:c r="I1296" s="68" t="str">
        <x:v>Credits proceeds to Treasury cash resources</x:v>
      </x:c>
      <x:c r="J1296" s="68" t="str">
        <x:v>INS-462</x:v>
      </x:c>
      <x:c r="K1296" s="68" t="str">
        <x:v>Net issue proceeds</x:v>
      </x:c>
      <x:c r="L1296" s="68" t="str">
        <x:v>Investor settlement cash</x:v>
      </x:c>
      <x:c r="M1296" s="68" t="str">
        <x:v>Treasury cash balance</x:v>
      </x:c>
      <x:c r="N1296" s="68" t="str">
        <x:v>Sovereign deficit-to-security conversion</x:v>
      </x:c>
      <x:c r="O1296" s="68" t="str">
        <x:v>Fiscal; settlement; monetary</x:v>
      </x:c>
      <x:c r="P1296" s="68" t="str">
        <x:v>S1</x:v>
      </x:c>
      <x:c r="Q1296" s="68" t="str">
        <x:v>High</x:v>
      </x:c>
      <x:c r="R1296" s="68" t="str">
        <x:v>SRC-939; SRC-937</x:v>
      </x:c>
      <x:c r="S1296" s="68" t="str">
        <x:v>Treasury debt issuance supplies cash used in government financing and refinancing.</x:v>
      </x:c>
      <x:c r="T1296" s="68" t="str">
        <x:v>A one-to-one mapping from a specific auction to a specific expenditure.</x:v>
      </x:c>
      <x:c r="U1296" s="68" t="str">
        <x:v>Redemptions and cash-management operations affect net financing.</x:v>
      </x:c>
      <x:c r="V1296" s="68" t="str">
        <x:v>Active</x:v>
      </x:c>
      <x:c r="W1296" s="68" t="str">
        <x:v>101–108</x:v>
      </x:c>
      <x:c r="X1296" s="68" t="str">
        <x:v>2026-07-27</x:v>
      </x:c>
    </x:row>
    <x:row r="1297">
      <x:c r="A1297" s="68" t="str">
        <x:v>V20UST-018</x:v>
      </x:c>
      <x:c r="B1297" s="68" t="str">
        <x:v>Sovereign debt issuance and Treasury auctions</x:v>
      </x:c>
      <x:c r="C1297" s="68" t="str">
        <x:v>ACT-USDEPARTMENTOFTHETREASUR</x:v>
      </x:c>
      <x:c r="D1297" s="68" t="str">
        <x:v>U.S. Department of the Treasury</x:v>
      </x:c>
      <x:c r="E1297" s="68" t="str">
        <x:v>ACT-TREASURYSECURITIESINVESTORS</x:v>
      </x:c>
      <x:c r="F1297" s="68" t="str">
        <x:v>Treasury securities investors</x:v>
      </x:c>
      <x:c r="G1297" s="68" t="str">
        <x:v>Issuer → creditors</x:v>
      </x:c>
      <x:c r="H1297" s="68" t="str">
        <x:v>Security life</x:v>
      </x:c>
      <x:c r="I1297" s="68" t="str">
        <x:v>Pays principal, coupon or inflation adjustment</x:v>
      </x:c>
      <x:c r="J1297" s="68" t="str">
        <x:v>INS-463; INS-464; INS-465; INS-466; INS-467</x:v>
      </x:c>
      <x:c r="K1297" s="68" t="str">
        <x:v>Issue-specific</x:v>
      </x:c>
      <x:c r="L1297" s="68" t="str">
        <x:v>Future public revenues and borrowing capacity</x:v>
      </x:c>
      <x:c r="M1297" s="68" t="str">
        <x:v>Contractual sovereign cash flows</x:v>
      </x:c>
      <x:c r="N1297" s="68" t="str">
        <x:v>Sovereign deficit-to-security conversion</x:v>
      </x:c>
      <x:c r="O1297" s="68" t="str">
        <x:v>Fiscal; financial; legal</x:v>
      </x:c>
      <x:c r="P1297" s="68" t="str">
        <x:v>E1</x:v>
      </x:c>
      <x:c r="Q1297" s="68" t="str">
        <x:v>Very high</x:v>
      </x:c>
      <x:c r="R1297" s="68" t="str">
        <x:v>SRC-926; SRC-927; SRC-928; SRC-929; SRC-930</x:v>
      </x:c>
      <x:c r="S1297" s="68" t="str">
        <x:v>Treasury securities define repayment and return terms.</x:v>
      </x:c>
      <x:c r="T1297" s="68" t="str">
        <x:v>Protection from mark-to-market loss before maturity or all forms of sovereign risk.</x:v>
      </x:c>
      <x:c r="U1297" s="68" t="str">
        <x:v>Cash flows differ by security type.</x:v>
      </x:c>
      <x:c r="V1297" s="68" t="str">
        <x:v>Active</x:v>
      </x:c>
      <x:c r="W1297" s="68" t="str">
        <x:v>101–108</x:v>
      </x:c>
      <x:c r="X1297" s="68" t="str">
        <x:v>2026-07-27</x:v>
      </x:c>
    </x:row>
    <x:row r="1298">
      <x:c r="A1298" s="68" t="str">
        <x:v>V20PD-001</x:v>
      </x:c>
      <x:c r="B1298" s="68" t="str">
        <x:v>Primary dealers, Treasury intermediation and monetary operations</x:v>
      </x:c>
      <x:c r="C1298" s="68" t="str">
        <x:v>ACT-ASLCAPITALMARKETSINC</x:v>
      </x:c>
      <x:c r="D1298" s="68" t="str">
        <x:v>ASL Capital Markets Inc.</x:v>
      </x:c>
      <x:c r="E1298" s="68" t="str">
        <x:v>ACT-NEWYORKFEDTRADINGDESK</x:v>
      </x:c>
      <x:c r="F1298" s="68" t="str">
        <x:v>New York Fed Trading Desk</x:v>
      </x:c>
      <x:c r="G1298" s="68" t="str">
        <x:v>Dealer → central-bank desk</x:v>
      </x:c>
      <x:c r="H1298" s="68" t="str">
        <x:v>Current 2026</x:v>
      </x:c>
      <x:c r="I1298" s="68" t="str">
        <x:v>Serves as primary-dealer counterparty</x:v>
      </x:c>
      <x:c r="J1298" s="68" t="str">
        <x:v>INS-472</x:v>
      </x:c>
      <x:c r="K1298" s="68" t="str">
        <x:v>Firm-specific</x:v>
      </x:c>
      <x:c r="L1298" s="68" t="str">
        <x:v>Dealer capital, market-making capacity and operational readiness</x:v>
      </x:c>
      <x:c r="M1298" s="68" t="str">
        <x:v>Counterparty access and reporting obligations</x:v>
      </x:c>
      <x:c r="N1298" s="68" t="str">
        <x:v>Primary-dealer auction support</x:v>
      </x:c>
      <x:c r="O1298" s="68" t="str">
        <x:v>Monetary; market; operational</x:v>
      </x:c>
      <x:c r="P1298" s="68" t="str">
        <x:v>E1</x:v>
      </x:c>
      <x:c r="Q1298" s="68" t="str">
        <x:v>Very high</x:v>
      </x:c>
      <x:c r="R1298" s="68" t="str">
        <x:v>SRC-942; SRC-942</x:v>
      </x:c>
      <x:c r="S1298" s="68" t="str">
        <x:v>ASL Capital Markets Inc. appears on the New York Fed's current primary-dealer list.</x:v>
      </x:c>
      <x:c r="T1298" s="68" t="str">
        <x:v>Regulatory endorsement, solvency guarantee or control of Treasury policy.</x:v>
      </x:c>
      <x:c r="U1298" s="68" t="str">
        <x:v>The New York Fed describes the relationship as a business counterparty relationship.</x:v>
      </x:c>
      <x:c r="V1298" s="68" t="str">
        <x:v>Active</x:v>
      </x:c>
      <x:c r="W1298" s="68" t="str">
        <x:v>101–108</x:v>
      </x:c>
      <x:c r="X1298" s="68" t="str">
        <x:v>2026-07-27</x:v>
      </x:c>
    </x:row>
    <x:row r="1299">
      <x:c r="A1299" s="68" t="str">
        <x:v>V20PD-002</x:v>
      </x:c>
      <x:c r="B1299" s="68" t="str">
        <x:v>Primary dealers, Treasury intermediation and monetary operations</x:v>
      </x:c>
      <x:c r="C1299" s="68" t="str">
        <x:v>ACT-BANKOFMONTREALCHICAGOBRANCH</x:v>
      </x:c>
      <x:c r="D1299" s="68" t="str">
        <x:v>Bank of Montreal, Chicago Branch</x:v>
      </x:c>
      <x:c r="E1299" s="68" t="str">
        <x:v>ACT-NEWYORKFEDTRADINGDESK</x:v>
      </x:c>
      <x:c r="F1299" s="68" t="str">
        <x:v>New York Fed Trading Desk</x:v>
      </x:c>
      <x:c r="G1299" s="68" t="str">
        <x:v>Dealer → central-bank desk</x:v>
      </x:c>
      <x:c r="H1299" s="68" t="str">
        <x:v>Current 2026</x:v>
      </x:c>
      <x:c r="I1299" s="68" t="str">
        <x:v>Serves as primary-dealer counterparty</x:v>
      </x:c>
      <x:c r="J1299" s="68" t="str">
        <x:v>INS-472</x:v>
      </x:c>
      <x:c r="K1299" s="68" t="str">
        <x:v>Firm-specific</x:v>
      </x:c>
      <x:c r="L1299" s="68" t="str">
        <x:v>Dealer capital, market-making capacity and operational readiness</x:v>
      </x:c>
      <x:c r="M1299" s="68" t="str">
        <x:v>Counterparty access and reporting obligations</x:v>
      </x:c>
      <x:c r="N1299" s="68" t="str">
        <x:v>Primary-dealer auction support</x:v>
      </x:c>
      <x:c r="O1299" s="68" t="str">
        <x:v>Monetary; market; operational</x:v>
      </x:c>
      <x:c r="P1299" s="68" t="str">
        <x:v>E1</x:v>
      </x:c>
      <x:c r="Q1299" s="68" t="str">
        <x:v>Very high</x:v>
      </x:c>
      <x:c r="R1299" s="68" t="str">
        <x:v>SRC-942; SRC-942</x:v>
      </x:c>
      <x:c r="S1299" s="68" t="str">
        <x:v>Bank of Montreal, Chicago Branch appears on the New York Fed's current primary-dealer list.</x:v>
      </x:c>
      <x:c r="T1299" s="68" t="str">
        <x:v>Regulatory endorsement, solvency guarantee or control of Treasury policy.</x:v>
      </x:c>
      <x:c r="U1299" s="68" t="str">
        <x:v>The New York Fed describes the relationship as a business counterparty relationship.</x:v>
      </x:c>
      <x:c r="V1299" s="68" t="str">
        <x:v>Active</x:v>
      </x:c>
      <x:c r="W1299" s="68" t="str">
        <x:v>101–108</x:v>
      </x:c>
      <x:c r="X1299" s="68" t="str">
        <x:v>2026-07-27</x:v>
      </x:c>
    </x:row>
    <x:row r="1300">
      <x:c r="A1300" s="68" t="str">
        <x:v>V20PD-003</x:v>
      </x:c>
      <x:c r="B1300" s="68" t="str">
        <x:v>Primary dealers, Treasury intermediation and monetary operations</x:v>
      </x:c>
      <x:c r="C1300" s="68" t="str">
        <x:v>ACT-BANKOFNOVASCOTIANEWYORKAGENCY</x:v>
      </x:c>
      <x:c r="D1300" s="68" t="str">
        <x:v>Bank of Nova Scotia, New York Agency</x:v>
      </x:c>
      <x:c r="E1300" s="68" t="str">
        <x:v>ACT-NEWYORKFEDTRADINGDESK</x:v>
      </x:c>
      <x:c r="F1300" s="68" t="str">
        <x:v>New York Fed Trading Desk</x:v>
      </x:c>
      <x:c r="G1300" s="68" t="str">
        <x:v>Dealer → central-bank desk</x:v>
      </x:c>
      <x:c r="H1300" s="68" t="str">
        <x:v>Current 2026</x:v>
      </x:c>
      <x:c r="I1300" s="68" t="str">
        <x:v>Serves as primary-dealer counterparty</x:v>
      </x:c>
      <x:c r="J1300" s="68" t="str">
        <x:v>INS-472</x:v>
      </x:c>
      <x:c r="K1300" s="68" t="str">
        <x:v>Firm-specific</x:v>
      </x:c>
      <x:c r="L1300" s="68" t="str">
        <x:v>Dealer capital, market-making capacity and operational readiness</x:v>
      </x:c>
      <x:c r="M1300" s="68" t="str">
        <x:v>Counterparty access and reporting obligations</x:v>
      </x:c>
      <x:c r="N1300" s="68" t="str">
        <x:v>Primary-dealer auction support</x:v>
      </x:c>
      <x:c r="O1300" s="68" t="str">
        <x:v>Monetary; market; operational</x:v>
      </x:c>
      <x:c r="P1300" s="68" t="str">
        <x:v>E1</x:v>
      </x:c>
      <x:c r="Q1300" s="68" t="str">
        <x:v>Very high</x:v>
      </x:c>
      <x:c r="R1300" s="68" t="str">
        <x:v>SRC-942; SRC-942</x:v>
      </x:c>
      <x:c r="S1300" s="68" t="str">
        <x:v>Bank of Nova Scotia, New York Agency appears on the New York Fed's current primary-dealer list.</x:v>
      </x:c>
      <x:c r="T1300" s="68" t="str">
        <x:v>Regulatory endorsement, solvency guarantee or control of Treasury policy.</x:v>
      </x:c>
      <x:c r="U1300" s="68" t="str">
        <x:v>The New York Fed describes the relationship as a business counterparty relationship.</x:v>
      </x:c>
      <x:c r="V1300" s="68" t="str">
        <x:v>Active</x:v>
      </x:c>
      <x:c r="W1300" s="68" t="str">
        <x:v>101–108</x:v>
      </x:c>
      <x:c r="X1300" s="68" t="str">
        <x:v>2026-07-27</x:v>
      </x:c>
    </x:row>
    <x:row r="1301">
      <x:c r="A1301" s="68" t="str">
        <x:v>V20PD-004</x:v>
      </x:c>
      <x:c r="B1301" s="68" t="str">
        <x:v>Primary dealers, Treasury intermediation and monetary operations</x:v>
      </x:c>
      <x:c r="C1301" s="68" t="str">
        <x:v>ACT-BNPPARIBASSECURITIESCORP</x:v>
      </x:c>
      <x:c r="D1301" s="68" t="str">
        <x:v>BNP Paribas Securities Corp.</x:v>
      </x:c>
      <x:c r="E1301" s="68" t="str">
        <x:v>ACT-NEWYORKFEDTRADINGDESK</x:v>
      </x:c>
      <x:c r="F1301" s="68" t="str">
        <x:v>New York Fed Trading Desk</x:v>
      </x:c>
      <x:c r="G1301" s="68" t="str">
        <x:v>Dealer → central-bank desk</x:v>
      </x:c>
      <x:c r="H1301" s="68" t="str">
        <x:v>Current 2026</x:v>
      </x:c>
      <x:c r="I1301" s="68" t="str">
        <x:v>Serves as primary-dealer counterparty</x:v>
      </x:c>
      <x:c r="J1301" s="68" t="str">
        <x:v>INS-472</x:v>
      </x:c>
      <x:c r="K1301" s="68" t="str">
        <x:v>Firm-specific</x:v>
      </x:c>
      <x:c r="L1301" s="68" t="str">
        <x:v>Dealer capital, market-making capacity and operational readiness</x:v>
      </x:c>
      <x:c r="M1301" s="68" t="str">
        <x:v>Counterparty access and reporting obligations</x:v>
      </x:c>
      <x:c r="N1301" s="68" t="str">
        <x:v>Primary-dealer auction support</x:v>
      </x:c>
      <x:c r="O1301" s="68" t="str">
        <x:v>Monetary; market; operational</x:v>
      </x:c>
      <x:c r="P1301" s="68" t="str">
        <x:v>E1</x:v>
      </x:c>
      <x:c r="Q1301" s="68" t="str">
        <x:v>Very high</x:v>
      </x:c>
      <x:c r="R1301" s="68" t="str">
        <x:v>SRC-942; SRC-942</x:v>
      </x:c>
      <x:c r="S1301" s="68" t="str">
        <x:v>BNP Paribas Securities Corp. appears on the New York Fed's current primary-dealer list.</x:v>
      </x:c>
      <x:c r="T1301" s="68" t="str">
        <x:v>Regulatory endorsement, solvency guarantee or control of Treasury policy.</x:v>
      </x:c>
      <x:c r="U1301" s="68" t="str">
        <x:v>The New York Fed describes the relationship as a business counterparty relationship.</x:v>
      </x:c>
      <x:c r="V1301" s="68" t="str">
        <x:v>Active</x:v>
      </x:c>
      <x:c r="W1301" s="68" t="str">
        <x:v>101–108</x:v>
      </x:c>
      <x:c r="X1301" s="68" t="str">
        <x:v>2026-07-27</x:v>
      </x:c>
    </x:row>
    <x:row r="1302">
      <x:c r="A1302" s="68" t="str">
        <x:v>V20PD-005</x:v>
      </x:c>
      <x:c r="B1302" s="68" t="str">
        <x:v>Primary dealers, Treasury intermediation and monetary operations</x:v>
      </x:c>
      <x:c r="C1302" s="68" t="str">
        <x:v>ACT-BARCLAYSCAPITALINC</x:v>
      </x:c>
      <x:c r="D1302" s="68" t="str">
        <x:v>Barclays Capital Inc.</x:v>
      </x:c>
      <x:c r="E1302" s="68" t="str">
        <x:v>ACT-NEWYORKFEDTRADINGDESK</x:v>
      </x:c>
      <x:c r="F1302" s="68" t="str">
        <x:v>New York Fed Trading Desk</x:v>
      </x:c>
      <x:c r="G1302" s="68" t="str">
        <x:v>Dealer → central-bank desk</x:v>
      </x:c>
      <x:c r="H1302" s="68" t="str">
        <x:v>Current 2026</x:v>
      </x:c>
      <x:c r="I1302" s="68" t="str">
        <x:v>Serves as primary-dealer counterparty</x:v>
      </x:c>
      <x:c r="J1302" s="68" t="str">
        <x:v>INS-472</x:v>
      </x:c>
      <x:c r="K1302" s="68" t="str">
        <x:v>Firm-specific</x:v>
      </x:c>
      <x:c r="L1302" s="68" t="str">
        <x:v>Dealer capital, market-making capacity and operational readiness</x:v>
      </x:c>
      <x:c r="M1302" s="68" t="str">
        <x:v>Counterparty access and reporting obligations</x:v>
      </x:c>
      <x:c r="N1302" s="68" t="str">
        <x:v>Primary-dealer auction support</x:v>
      </x:c>
      <x:c r="O1302" s="68" t="str">
        <x:v>Monetary; market; operational</x:v>
      </x:c>
      <x:c r="P1302" s="68" t="str">
        <x:v>E1</x:v>
      </x:c>
      <x:c r="Q1302" s="68" t="str">
        <x:v>Very high</x:v>
      </x:c>
      <x:c r="R1302" s="68" t="str">
        <x:v>SRC-942; SRC-942</x:v>
      </x:c>
      <x:c r="S1302" s="68" t="str">
        <x:v>Barclays Capital Inc. appears on the New York Fed's current primary-dealer list.</x:v>
      </x:c>
      <x:c r="T1302" s="68" t="str">
        <x:v>Regulatory endorsement, solvency guarantee or control of Treasury policy.</x:v>
      </x:c>
      <x:c r="U1302" s="68" t="str">
        <x:v>The New York Fed describes the relationship as a business counterparty relationship.</x:v>
      </x:c>
      <x:c r="V1302" s="68" t="str">
        <x:v>Active</x:v>
      </x:c>
      <x:c r="W1302" s="68" t="str">
        <x:v>101–108</x:v>
      </x:c>
      <x:c r="X1302" s="68" t="str">
        <x:v>2026-07-27</x:v>
      </x:c>
    </x:row>
    <x:row r="1303">
      <x:c r="A1303" s="68" t="str">
        <x:v>V20PD-006</x:v>
      </x:c>
      <x:c r="B1303" s="68" t="str">
        <x:v>Primary dealers, Treasury intermediation and monetary operations</x:v>
      </x:c>
      <x:c r="C1303" s="68" t="str">
        <x:v>ACT-BOFASECURITIESINC</x:v>
      </x:c>
      <x:c r="D1303" s="68" t="str">
        <x:v>BofA Securities, Inc.</x:v>
      </x:c>
      <x:c r="E1303" s="68" t="str">
        <x:v>ACT-NEWYORKFEDTRADINGDESK</x:v>
      </x:c>
      <x:c r="F1303" s="68" t="str">
        <x:v>New York Fed Trading Desk</x:v>
      </x:c>
      <x:c r="G1303" s="68" t="str">
        <x:v>Dealer → central-bank desk</x:v>
      </x:c>
      <x:c r="H1303" s="68" t="str">
        <x:v>Current 2026</x:v>
      </x:c>
      <x:c r="I1303" s="68" t="str">
        <x:v>Serves as primary-dealer counterparty</x:v>
      </x:c>
      <x:c r="J1303" s="68" t="str">
        <x:v>INS-472</x:v>
      </x:c>
      <x:c r="K1303" s="68" t="str">
        <x:v>Firm-specific</x:v>
      </x:c>
      <x:c r="L1303" s="68" t="str">
        <x:v>Dealer capital, market-making capacity and operational readiness</x:v>
      </x:c>
      <x:c r="M1303" s="68" t="str">
        <x:v>Counterparty access and reporting obligations</x:v>
      </x:c>
      <x:c r="N1303" s="68" t="str">
        <x:v>Primary-dealer auction support</x:v>
      </x:c>
      <x:c r="O1303" s="68" t="str">
        <x:v>Monetary; market; operational</x:v>
      </x:c>
      <x:c r="P1303" s="68" t="str">
        <x:v>E1</x:v>
      </x:c>
      <x:c r="Q1303" s="68" t="str">
        <x:v>Very high</x:v>
      </x:c>
      <x:c r="R1303" s="68" t="str">
        <x:v>SRC-942; SRC-942</x:v>
      </x:c>
      <x:c r="S1303" s="68" t="str">
        <x:v>BofA Securities, Inc. appears on the New York Fed's current primary-dealer list.</x:v>
      </x:c>
      <x:c r="T1303" s="68" t="str">
        <x:v>Regulatory endorsement, solvency guarantee or control of Treasury policy.</x:v>
      </x:c>
      <x:c r="U1303" s="68" t="str">
        <x:v>The New York Fed describes the relationship as a business counterparty relationship.</x:v>
      </x:c>
      <x:c r="V1303" s="68" t="str">
        <x:v>Active</x:v>
      </x:c>
      <x:c r="W1303" s="68" t="str">
        <x:v>101–108</x:v>
      </x:c>
      <x:c r="X1303" s="68" t="str">
        <x:v>2026-07-27</x:v>
      </x:c>
    </x:row>
    <x:row r="1304">
      <x:c r="A1304" s="68" t="str">
        <x:v>V20PD-007</x:v>
      </x:c>
      <x:c r="B1304" s="68" t="str">
        <x:v>Primary dealers, Treasury intermediation and monetary operations</x:v>
      </x:c>
      <x:c r="C1304" s="68" t="str">
        <x:v>ACT-CANTORFITZGERALDCO</x:v>
      </x:c>
      <x:c r="D1304" s="68" t="str">
        <x:v>Cantor Fitzgerald &amp; Co.</x:v>
      </x:c>
      <x:c r="E1304" s="68" t="str">
        <x:v>ACT-NEWYORKFEDTRADINGDESK</x:v>
      </x:c>
      <x:c r="F1304" s="68" t="str">
        <x:v>New York Fed Trading Desk</x:v>
      </x:c>
      <x:c r="G1304" s="68" t="str">
        <x:v>Dealer → central-bank desk</x:v>
      </x:c>
      <x:c r="H1304" s="68" t="str">
        <x:v>Current 2026</x:v>
      </x:c>
      <x:c r="I1304" s="68" t="str">
        <x:v>Serves as primary-dealer counterparty</x:v>
      </x:c>
      <x:c r="J1304" s="68" t="str">
        <x:v>INS-472</x:v>
      </x:c>
      <x:c r="K1304" s="68" t="str">
        <x:v>Firm-specific</x:v>
      </x:c>
      <x:c r="L1304" s="68" t="str">
        <x:v>Dealer capital, market-making capacity and operational readiness</x:v>
      </x:c>
      <x:c r="M1304" s="68" t="str">
        <x:v>Counterparty access and reporting obligations</x:v>
      </x:c>
      <x:c r="N1304" s="68" t="str">
        <x:v>Primary-dealer auction support</x:v>
      </x:c>
      <x:c r="O1304" s="68" t="str">
        <x:v>Monetary; market; operational</x:v>
      </x:c>
      <x:c r="P1304" s="68" t="str">
        <x:v>E1</x:v>
      </x:c>
      <x:c r="Q1304" s="68" t="str">
        <x:v>Very high</x:v>
      </x:c>
      <x:c r="R1304" s="68" t="str">
        <x:v>SRC-942; SRC-942</x:v>
      </x:c>
      <x:c r="S1304" s="68" t="str">
        <x:v>Cantor Fitzgerald &amp; Co. appears on the New York Fed's current primary-dealer list.</x:v>
      </x:c>
      <x:c r="T1304" s="68" t="str">
        <x:v>Regulatory endorsement, solvency guarantee or control of Treasury policy.</x:v>
      </x:c>
      <x:c r="U1304" s="68" t="str">
        <x:v>The New York Fed describes the relationship as a business counterparty relationship.</x:v>
      </x:c>
      <x:c r="V1304" s="68" t="str">
        <x:v>Active</x:v>
      </x:c>
      <x:c r="W1304" s="68" t="str">
        <x:v>101–108</x:v>
      </x:c>
      <x:c r="X1304" s="68" t="str">
        <x:v>2026-07-27</x:v>
      </x:c>
    </x:row>
    <x:row r="1305">
      <x:c r="A1305" s="68" t="str">
        <x:v>V20PD-008</x:v>
      </x:c>
      <x:c r="B1305" s="68" t="str">
        <x:v>Primary dealers, Treasury intermediation and monetary operations</x:v>
      </x:c>
      <x:c r="C1305" s="68" t="str">
        <x:v>ACT-CITIGROUPGLOBALMARKETSINC</x:v>
      </x:c>
      <x:c r="D1305" s="68" t="str">
        <x:v>Citigroup Global Markets Inc.</x:v>
      </x:c>
      <x:c r="E1305" s="68" t="str">
        <x:v>ACT-NEWYORKFEDTRADINGDESK</x:v>
      </x:c>
      <x:c r="F1305" s="68" t="str">
        <x:v>New York Fed Trading Desk</x:v>
      </x:c>
      <x:c r="G1305" s="68" t="str">
        <x:v>Dealer → central-bank desk</x:v>
      </x:c>
      <x:c r="H1305" s="68" t="str">
        <x:v>Current 2026</x:v>
      </x:c>
      <x:c r="I1305" s="68" t="str">
        <x:v>Serves as primary-dealer counterparty</x:v>
      </x:c>
      <x:c r="J1305" s="68" t="str">
        <x:v>INS-472</x:v>
      </x:c>
      <x:c r="K1305" s="68" t="str">
        <x:v>Firm-specific</x:v>
      </x:c>
      <x:c r="L1305" s="68" t="str">
        <x:v>Dealer capital, market-making capacity and operational readiness</x:v>
      </x:c>
      <x:c r="M1305" s="68" t="str">
        <x:v>Counterparty access and reporting obligations</x:v>
      </x:c>
      <x:c r="N1305" s="68" t="str">
        <x:v>Primary-dealer auction support</x:v>
      </x:c>
      <x:c r="O1305" s="68" t="str">
        <x:v>Monetary; market; operational</x:v>
      </x:c>
      <x:c r="P1305" s="68" t="str">
        <x:v>E1</x:v>
      </x:c>
      <x:c r="Q1305" s="68" t="str">
        <x:v>Very high</x:v>
      </x:c>
      <x:c r="R1305" s="68" t="str">
        <x:v>SRC-942; SRC-942</x:v>
      </x:c>
      <x:c r="S1305" s="68" t="str">
        <x:v>Citigroup Global Markets Inc. appears on the New York Fed's current primary-dealer list.</x:v>
      </x:c>
      <x:c r="T1305" s="68" t="str">
        <x:v>Regulatory endorsement, solvency guarantee or control of Treasury policy.</x:v>
      </x:c>
      <x:c r="U1305" s="68" t="str">
        <x:v>The New York Fed describes the relationship as a business counterparty relationship.</x:v>
      </x:c>
      <x:c r="V1305" s="68" t="str">
        <x:v>Active</x:v>
      </x:c>
      <x:c r="W1305" s="68" t="str">
        <x:v>101–108</x:v>
      </x:c>
      <x:c r="X1305" s="68" t="str">
        <x:v>2026-07-27</x:v>
      </x:c>
    </x:row>
    <x:row r="1306">
      <x:c r="A1306" s="68" t="str">
        <x:v>V20PD-009</x:v>
      </x:c>
      <x:c r="B1306" s="68" t="str">
        <x:v>Primary dealers, Treasury intermediation and monetary operations</x:v>
      </x:c>
      <x:c r="C1306" s="68" t="str">
        <x:v>ACT-DAIWACAPITALMARKETSAMERICAINC</x:v>
      </x:c>
      <x:c r="D1306" s="68" t="str">
        <x:v>Daiwa Capital Markets America Inc.</x:v>
      </x:c>
      <x:c r="E1306" s="68" t="str">
        <x:v>ACT-NEWYORKFEDTRADINGDESK</x:v>
      </x:c>
      <x:c r="F1306" s="68" t="str">
        <x:v>New York Fed Trading Desk</x:v>
      </x:c>
      <x:c r="G1306" s="68" t="str">
        <x:v>Dealer → central-bank desk</x:v>
      </x:c>
      <x:c r="H1306" s="68" t="str">
        <x:v>Current 2026</x:v>
      </x:c>
      <x:c r="I1306" s="68" t="str">
        <x:v>Serves as primary-dealer counterparty</x:v>
      </x:c>
      <x:c r="J1306" s="68" t="str">
        <x:v>INS-472</x:v>
      </x:c>
      <x:c r="K1306" s="68" t="str">
        <x:v>Firm-specific</x:v>
      </x:c>
      <x:c r="L1306" s="68" t="str">
        <x:v>Dealer capital, market-making capacity and operational readiness</x:v>
      </x:c>
      <x:c r="M1306" s="68" t="str">
        <x:v>Counterparty access and reporting obligations</x:v>
      </x:c>
      <x:c r="N1306" s="68" t="str">
        <x:v>Primary-dealer auction support</x:v>
      </x:c>
      <x:c r="O1306" s="68" t="str">
        <x:v>Monetary; market; operational</x:v>
      </x:c>
      <x:c r="P1306" s="68" t="str">
        <x:v>E1</x:v>
      </x:c>
      <x:c r="Q1306" s="68" t="str">
        <x:v>Very high</x:v>
      </x:c>
      <x:c r="R1306" s="68" t="str">
        <x:v>SRC-942; SRC-942</x:v>
      </x:c>
      <x:c r="S1306" s="68" t="str">
        <x:v>Daiwa Capital Markets America Inc. appears on the New York Fed's current primary-dealer list.</x:v>
      </x:c>
      <x:c r="T1306" s="68" t="str">
        <x:v>Regulatory endorsement, solvency guarantee or control of Treasury policy.</x:v>
      </x:c>
      <x:c r="U1306" s="68" t="str">
        <x:v>The New York Fed describes the relationship as a business counterparty relationship.</x:v>
      </x:c>
      <x:c r="V1306" s="68" t="str">
        <x:v>Active</x:v>
      </x:c>
      <x:c r="W1306" s="68" t="str">
        <x:v>101–108</x:v>
      </x:c>
      <x:c r="X1306" s="68" t="str">
        <x:v>2026-07-27</x:v>
      </x:c>
    </x:row>
    <x:row r="1307">
      <x:c r="A1307" s="68" t="str">
        <x:v>V20PD-010</x:v>
      </x:c>
      <x:c r="B1307" s="68" t="str">
        <x:v>Primary dealers, Treasury intermediation and monetary operations</x:v>
      </x:c>
      <x:c r="C1307" s="68" t="str">
        <x:v>ACT-DEUTSCHEBANKSECURITIESINC</x:v>
      </x:c>
      <x:c r="D1307" s="68" t="str">
        <x:v>Deutsche Bank Securities Inc.</x:v>
      </x:c>
      <x:c r="E1307" s="68" t="str">
        <x:v>ACT-NEWYORKFEDTRADINGDESK</x:v>
      </x:c>
      <x:c r="F1307" s="68" t="str">
        <x:v>New York Fed Trading Desk</x:v>
      </x:c>
      <x:c r="G1307" s="68" t="str">
        <x:v>Dealer → central-bank desk</x:v>
      </x:c>
      <x:c r="H1307" s="68" t="str">
        <x:v>Current 2026</x:v>
      </x:c>
      <x:c r="I1307" s="68" t="str">
        <x:v>Serves as primary-dealer counterparty</x:v>
      </x:c>
      <x:c r="J1307" s="68" t="str">
        <x:v>INS-472</x:v>
      </x:c>
      <x:c r="K1307" s="68" t="str">
        <x:v>Firm-specific</x:v>
      </x:c>
      <x:c r="L1307" s="68" t="str">
        <x:v>Dealer capital, market-making capacity and operational readiness</x:v>
      </x:c>
      <x:c r="M1307" s="68" t="str">
        <x:v>Counterparty access and reporting obligations</x:v>
      </x:c>
      <x:c r="N1307" s="68" t="str">
        <x:v>Primary-dealer auction support</x:v>
      </x:c>
      <x:c r="O1307" s="68" t="str">
        <x:v>Monetary; market; operational</x:v>
      </x:c>
      <x:c r="P1307" s="68" t="str">
        <x:v>E1</x:v>
      </x:c>
      <x:c r="Q1307" s="68" t="str">
        <x:v>Very high</x:v>
      </x:c>
      <x:c r="R1307" s="68" t="str">
        <x:v>SRC-942; SRC-942</x:v>
      </x:c>
      <x:c r="S1307" s="68" t="str">
        <x:v>Deutsche Bank Securities Inc. appears on the New York Fed's current primary-dealer list.</x:v>
      </x:c>
      <x:c r="T1307" s="68" t="str">
        <x:v>Regulatory endorsement, solvency guarantee or control of Treasury policy.</x:v>
      </x:c>
      <x:c r="U1307" s="68" t="str">
        <x:v>The New York Fed describes the relationship as a business counterparty relationship.</x:v>
      </x:c>
      <x:c r="V1307" s="68" t="str">
        <x:v>Active</x:v>
      </x:c>
      <x:c r="W1307" s="68" t="str">
        <x:v>101–108</x:v>
      </x:c>
      <x:c r="X1307" s="68" t="str">
        <x:v>2026-07-27</x:v>
      </x:c>
    </x:row>
    <x:row r="1308">
      <x:c r="A1308" s="68" t="str">
        <x:v>V20PD-011</x:v>
      </x:c>
      <x:c r="B1308" s="68" t="str">
        <x:v>Primary dealers, Treasury intermediation and monetary operations</x:v>
      </x:c>
      <x:c r="C1308" s="68" t="str">
        <x:v>ACT-GOLDMANSACHSCOLLC</x:v>
      </x:c>
      <x:c r="D1308" s="68" t="str">
        <x:v>Goldman Sachs &amp; Co. LLC</x:v>
      </x:c>
      <x:c r="E1308" s="68" t="str">
        <x:v>ACT-NEWYORKFEDTRADINGDESK</x:v>
      </x:c>
      <x:c r="F1308" s="68" t="str">
        <x:v>New York Fed Trading Desk</x:v>
      </x:c>
      <x:c r="G1308" s="68" t="str">
        <x:v>Dealer → central-bank desk</x:v>
      </x:c>
      <x:c r="H1308" s="68" t="str">
        <x:v>Current 2026</x:v>
      </x:c>
      <x:c r="I1308" s="68" t="str">
        <x:v>Serves as primary-dealer counterparty</x:v>
      </x:c>
      <x:c r="J1308" s="68" t="str">
        <x:v>INS-472</x:v>
      </x:c>
      <x:c r="K1308" s="68" t="str">
        <x:v>Firm-specific</x:v>
      </x:c>
      <x:c r="L1308" s="68" t="str">
        <x:v>Dealer capital, market-making capacity and operational readiness</x:v>
      </x:c>
      <x:c r="M1308" s="68" t="str">
        <x:v>Counterparty access and reporting obligations</x:v>
      </x:c>
      <x:c r="N1308" s="68" t="str">
        <x:v>Primary-dealer auction support</x:v>
      </x:c>
      <x:c r="O1308" s="68" t="str">
        <x:v>Monetary; market; operational</x:v>
      </x:c>
      <x:c r="P1308" s="68" t="str">
        <x:v>E1</x:v>
      </x:c>
      <x:c r="Q1308" s="68" t="str">
        <x:v>Very high</x:v>
      </x:c>
      <x:c r="R1308" s="68" t="str">
        <x:v>SRC-942; SRC-942</x:v>
      </x:c>
      <x:c r="S1308" s="68" t="str">
        <x:v>Goldman Sachs &amp; Co. LLC appears on the New York Fed's current primary-dealer list.</x:v>
      </x:c>
      <x:c r="T1308" s="68" t="str">
        <x:v>Regulatory endorsement, solvency guarantee or control of Treasury policy.</x:v>
      </x:c>
      <x:c r="U1308" s="68" t="str">
        <x:v>The New York Fed describes the relationship as a business counterparty relationship.</x:v>
      </x:c>
      <x:c r="V1308" s="68" t="str">
        <x:v>Active</x:v>
      </x:c>
      <x:c r="W1308" s="68" t="str">
        <x:v>101–108</x:v>
      </x:c>
      <x:c r="X1308" s="68" t="str">
        <x:v>2026-07-27</x:v>
      </x:c>
    </x:row>
    <x:row r="1309">
      <x:c r="A1309" s="68" t="str">
        <x:v>V20PD-012</x:v>
      </x:c>
      <x:c r="B1309" s="68" t="str">
        <x:v>Primary dealers, Treasury intermediation and monetary operations</x:v>
      </x:c>
      <x:c r="C1309" s="68" t="str">
        <x:v>ACT-HSBCSECURITIESUSAINC</x:v>
      </x:c>
      <x:c r="D1309" s="68" t="str">
        <x:v>HSBC Securities (USA) Inc.</x:v>
      </x:c>
      <x:c r="E1309" s="68" t="str">
        <x:v>ACT-NEWYORKFEDTRADINGDESK</x:v>
      </x:c>
      <x:c r="F1309" s="68" t="str">
        <x:v>New York Fed Trading Desk</x:v>
      </x:c>
      <x:c r="G1309" s="68" t="str">
        <x:v>Dealer → central-bank desk</x:v>
      </x:c>
      <x:c r="H1309" s="68" t="str">
        <x:v>Current 2026</x:v>
      </x:c>
      <x:c r="I1309" s="68" t="str">
        <x:v>Serves as primary-dealer counterparty</x:v>
      </x:c>
      <x:c r="J1309" s="68" t="str">
        <x:v>INS-472</x:v>
      </x:c>
      <x:c r="K1309" s="68" t="str">
        <x:v>Firm-specific</x:v>
      </x:c>
      <x:c r="L1309" s="68" t="str">
        <x:v>Dealer capital, market-making capacity and operational readiness</x:v>
      </x:c>
      <x:c r="M1309" s="68" t="str">
        <x:v>Counterparty access and reporting obligations</x:v>
      </x:c>
      <x:c r="N1309" s="68" t="str">
        <x:v>Primary-dealer auction support</x:v>
      </x:c>
      <x:c r="O1309" s="68" t="str">
        <x:v>Monetary; market; operational</x:v>
      </x:c>
      <x:c r="P1309" s="68" t="str">
        <x:v>E1</x:v>
      </x:c>
      <x:c r="Q1309" s="68" t="str">
        <x:v>Very high</x:v>
      </x:c>
      <x:c r="R1309" s="68" t="str">
        <x:v>SRC-942; SRC-942</x:v>
      </x:c>
      <x:c r="S1309" s="68" t="str">
        <x:v>HSBC Securities (USA) Inc. appears on the New York Fed's current primary-dealer list.</x:v>
      </x:c>
      <x:c r="T1309" s="68" t="str">
        <x:v>Regulatory endorsement, solvency guarantee or control of Treasury policy.</x:v>
      </x:c>
      <x:c r="U1309" s="68" t="str">
        <x:v>The New York Fed describes the relationship as a business counterparty relationship.</x:v>
      </x:c>
      <x:c r="V1309" s="68" t="str">
        <x:v>Active</x:v>
      </x:c>
      <x:c r="W1309" s="68" t="str">
        <x:v>101–108</x:v>
      </x:c>
      <x:c r="X1309" s="68" t="str">
        <x:v>2026-07-27</x:v>
      </x:c>
    </x:row>
    <x:row r="1310">
      <x:c r="A1310" s="68" t="str">
        <x:v>V20PD-013</x:v>
      </x:c>
      <x:c r="B1310" s="68" t="str">
        <x:v>Primary dealers, Treasury intermediation and monetary operations</x:v>
      </x:c>
      <x:c r="C1310" s="68" t="str">
        <x:v>ACT-JEFFERIESLLC</x:v>
      </x:c>
      <x:c r="D1310" s="68" t="str">
        <x:v>Jefferies LLC</x:v>
      </x:c>
      <x:c r="E1310" s="68" t="str">
        <x:v>ACT-NEWYORKFEDTRADINGDESK</x:v>
      </x:c>
      <x:c r="F1310" s="68" t="str">
        <x:v>New York Fed Trading Desk</x:v>
      </x:c>
      <x:c r="G1310" s="68" t="str">
        <x:v>Dealer → central-bank desk</x:v>
      </x:c>
      <x:c r="H1310" s="68" t="str">
        <x:v>Current 2026</x:v>
      </x:c>
      <x:c r="I1310" s="68" t="str">
        <x:v>Serves as primary-dealer counterparty</x:v>
      </x:c>
      <x:c r="J1310" s="68" t="str">
        <x:v>INS-472</x:v>
      </x:c>
      <x:c r="K1310" s="68" t="str">
        <x:v>Firm-specific</x:v>
      </x:c>
      <x:c r="L1310" s="68" t="str">
        <x:v>Dealer capital, market-making capacity and operational readiness</x:v>
      </x:c>
      <x:c r="M1310" s="68" t="str">
        <x:v>Counterparty access and reporting obligations</x:v>
      </x:c>
      <x:c r="N1310" s="68" t="str">
        <x:v>Primary-dealer auction support</x:v>
      </x:c>
      <x:c r="O1310" s="68" t="str">
        <x:v>Monetary; market; operational</x:v>
      </x:c>
      <x:c r="P1310" s="68" t="str">
        <x:v>E1</x:v>
      </x:c>
      <x:c r="Q1310" s="68" t="str">
        <x:v>Very high</x:v>
      </x:c>
      <x:c r="R1310" s="68" t="str">
        <x:v>SRC-942; SRC-942</x:v>
      </x:c>
      <x:c r="S1310" s="68" t="str">
        <x:v>Jefferies LLC appears on the New York Fed's current primary-dealer list.</x:v>
      </x:c>
      <x:c r="T1310" s="68" t="str">
        <x:v>Regulatory endorsement, solvency guarantee or control of Treasury policy.</x:v>
      </x:c>
      <x:c r="U1310" s="68" t="str">
        <x:v>The New York Fed describes the relationship as a business counterparty relationship.</x:v>
      </x:c>
      <x:c r="V1310" s="68" t="str">
        <x:v>Active</x:v>
      </x:c>
      <x:c r="W1310" s="68" t="str">
        <x:v>101–108</x:v>
      </x:c>
      <x:c r="X1310" s="68" t="str">
        <x:v>2026-07-27</x:v>
      </x:c>
    </x:row>
    <x:row r="1311">
      <x:c r="A1311" s="68" t="str">
        <x:v>V20PD-014</x:v>
      </x:c>
      <x:c r="B1311" s="68" t="str">
        <x:v>Primary dealers, Treasury intermediation and monetary operations</x:v>
      </x:c>
      <x:c r="C1311" s="68" t="str">
        <x:v>ACT-JPMORGANSECURITIESLLC</x:v>
      </x:c>
      <x:c r="D1311" s="68" t="str">
        <x:v>J.P. Morgan Securities LLC</x:v>
      </x:c>
      <x:c r="E1311" s="68" t="str">
        <x:v>ACT-NEWYORKFEDTRADINGDESK</x:v>
      </x:c>
      <x:c r="F1311" s="68" t="str">
        <x:v>New York Fed Trading Desk</x:v>
      </x:c>
      <x:c r="G1311" s="68" t="str">
        <x:v>Dealer → central-bank desk</x:v>
      </x:c>
      <x:c r="H1311" s="68" t="str">
        <x:v>Current 2026</x:v>
      </x:c>
      <x:c r="I1311" s="68" t="str">
        <x:v>Serves as primary-dealer counterparty</x:v>
      </x:c>
      <x:c r="J1311" s="68" t="str">
        <x:v>INS-472</x:v>
      </x:c>
      <x:c r="K1311" s="68" t="str">
        <x:v>Firm-specific</x:v>
      </x:c>
      <x:c r="L1311" s="68" t="str">
        <x:v>Dealer capital, market-making capacity and operational readiness</x:v>
      </x:c>
      <x:c r="M1311" s="68" t="str">
        <x:v>Counterparty access and reporting obligations</x:v>
      </x:c>
      <x:c r="N1311" s="68" t="str">
        <x:v>Primary-dealer auction support</x:v>
      </x:c>
      <x:c r="O1311" s="68" t="str">
        <x:v>Monetary; market; operational</x:v>
      </x:c>
      <x:c r="P1311" s="68" t="str">
        <x:v>E1</x:v>
      </x:c>
      <x:c r="Q1311" s="68" t="str">
        <x:v>Very high</x:v>
      </x:c>
      <x:c r="R1311" s="68" t="str">
        <x:v>SRC-942; SRC-942</x:v>
      </x:c>
      <x:c r="S1311" s="68" t="str">
        <x:v>J.P. Morgan Securities LLC appears on the New York Fed's current primary-dealer list.</x:v>
      </x:c>
      <x:c r="T1311" s="68" t="str">
        <x:v>Regulatory endorsement, solvency guarantee or control of Treasury policy.</x:v>
      </x:c>
      <x:c r="U1311" s="68" t="str">
        <x:v>The New York Fed describes the relationship as a business counterparty relationship.</x:v>
      </x:c>
      <x:c r="V1311" s="68" t="str">
        <x:v>Active</x:v>
      </x:c>
      <x:c r="W1311" s="68" t="str">
        <x:v>101–108</x:v>
      </x:c>
      <x:c r="X1311" s="68" t="str">
        <x:v>2026-07-27</x:v>
      </x:c>
    </x:row>
    <x:row r="1312">
      <x:c r="A1312" s="68" t="str">
        <x:v>V20PD-015</x:v>
      </x:c>
      <x:c r="B1312" s="68" t="str">
        <x:v>Primary dealers, Treasury intermediation and monetary operations</x:v>
      </x:c>
      <x:c r="C1312" s="68" t="str">
        <x:v>ACT-MIZUHOSECURITIESUSALLC</x:v>
      </x:c>
      <x:c r="D1312" s="68" t="str">
        <x:v>Mizuho Securities USA LLC</x:v>
      </x:c>
      <x:c r="E1312" s="68" t="str">
        <x:v>ACT-NEWYORKFEDTRADINGDESK</x:v>
      </x:c>
      <x:c r="F1312" s="68" t="str">
        <x:v>New York Fed Trading Desk</x:v>
      </x:c>
      <x:c r="G1312" s="68" t="str">
        <x:v>Dealer → central-bank desk</x:v>
      </x:c>
      <x:c r="H1312" s="68" t="str">
        <x:v>Current 2026</x:v>
      </x:c>
      <x:c r="I1312" s="68" t="str">
        <x:v>Serves as primary-dealer counterparty</x:v>
      </x:c>
      <x:c r="J1312" s="68" t="str">
        <x:v>INS-472</x:v>
      </x:c>
      <x:c r="K1312" s="68" t="str">
        <x:v>Firm-specific</x:v>
      </x:c>
      <x:c r="L1312" s="68" t="str">
        <x:v>Dealer capital, market-making capacity and operational readiness</x:v>
      </x:c>
      <x:c r="M1312" s="68" t="str">
        <x:v>Counterparty access and reporting obligations</x:v>
      </x:c>
      <x:c r="N1312" s="68" t="str">
        <x:v>Primary-dealer auction support</x:v>
      </x:c>
      <x:c r="O1312" s="68" t="str">
        <x:v>Monetary; market; operational</x:v>
      </x:c>
      <x:c r="P1312" s="68" t="str">
        <x:v>E1</x:v>
      </x:c>
      <x:c r="Q1312" s="68" t="str">
        <x:v>Very high</x:v>
      </x:c>
      <x:c r="R1312" s="68" t="str">
        <x:v>SRC-942; SRC-942</x:v>
      </x:c>
      <x:c r="S1312" s="68" t="str">
        <x:v>Mizuho Securities USA LLC appears on the New York Fed's current primary-dealer list.</x:v>
      </x:c>
      <x:c r="T1312" s="68" t="str">
        <x:v>Regulatory endorsement, solvency guarantee or control of Treasury policy.</x:v>
      </x:c>
      <x:c r="U1312" s="68" t="str">
        <x:v>The New York Fed describes the relationship as a business counterparty relationship.</x:v>
      </x:c>
      <x:c r="V1312" s="68" t="str">
        <x:v>Active</x:v>
      </x:c>
      <x:c r="W1312" s="68" t="str">
        <x:v>101–108</x:v>
      </x:c>
      <x:c r="X1312" s="68" t="str">
        <x:v>2026-07-27</x:v>
      </x:c>
    </x:row>
    <x:row r="1313">
      <x:c r="A1313" s="68" t="str">
        <x:v>V20PD-016</x:v>
      </x:c>
      <x:c r="B1313" s="68" t="str">
        <x:v>Primary dealers, Treasury intermediation and monetary operations</x:v>
      </x:c>
      <x:c r="C1313" s="68" t="str">
        <x:v>ACT-MORGANSTANLEYCOLLC</x:v>
      </x:c>
      <x:c r="D1313" s="68" t="str">
        <x:v>Morgan Stanley &amp; Co. LLC</x:v>
      </x:c>
      <x:c r="E1313" s="68" t="str">
        <x:v>ACT-NEWYORKFEDTRADINGDESK</x:v>
      </x:c>
      <x:c r="F1313" s="68" t="str">
        <x:v>New York Fed Trading Desk</x:v>
      </x:c>
      <x:c r="G1313" s="68" t="str">
        <x:v>Dealer → central-bank desk</x:v>
      </x:c>
      <x:c r="H1313" s="68" t="str">
        <x:v>Current 2026</x:v>
      </x:c>
      <x:c r="I1313" s="68" t="str">
        <x:v>Serves as primary-dealer counterparty</x:v>
      </x:c>
      <x:c r="J1313" s="68" t="str">
        <x:v>INS-472</x:v>
      </x:c>
      <x:c r="K1313" s="68" t="str">
        <x:v>Firm-specific</x:v>
      </x:c>
      <x:c r="L1313" s="68" t="str">
        <x:v>Dealer capital, market-making capacity and operational readiness</x:v>
      </x:c>
      <x:c r="M1313" s="68" t="str">
        <x:v>Counterparty access and reporting obligations</x:v>
      </x:c>
      <x:c r="N1313" s="68" t="str">
        <x:v>Primary-dealer auction support</x:v>
      </x:c>
      <x:c r="O1313" s="68" t="str">
        <x:v>Monetary; market; operational</x:v>
      </x:c>
      <x:c r="P1313" s="68" t="str">
        <x:v>E1</x:v>
      </x:c>
      <x:c r="Q1313" s="68" t="str">
        <x:v>Very high</x:v>
      </x:c>
      <x:c r="R1313" s="68" t="str">
        <x:v>SRC-942; SRC-942</x:v>
      </x:c>
      <x:c r="S1313" s="68" t="str">
        <x:v>Morgan Stanley &amp; Co. LLC appears on the New York Fed's current primary-dealer list.</x:v>
      </x:c>
      <x:c r="T1313" s="68" t="str">
        <x:v>Regulatory endorsement, solvency guarantee or control of Treasury policy.</x:v>
      </x:c>
      <x:c r="U1313" s="68" t="str">
        <x:v>The New York Fed describes the relationship as a business counterparty relationship.</x:v>
      </x:c>
      <x:c r="V1313" s="68" t="str">
        <x:v>Active</x:v>
      </x:c>
      <x:c r="W1313" s="68" t="str">
        <x:v>101–108</x:v>
      </x:c>
      <x:c r="X1313" s="68" t="str">
        <x:v>2026-07-27</x:v>
      </x:c>
    </x:row>
    <x:row r="1314">
      <x:c r="A1314" s="68" t="str">
        <x:v>V20PD-017</x:v>
      </x:c>
      <x:c r="B1314" s="68" t="str">
        <x:v>Primary dealers, Treasury intermediation and monetary operations</x:v>
      </x:c>
      <x:c r="C1314" s="68" t="str">
        <x:v>ACT-MUFGSECURITIESAMERICASINC</x:v>
      </x:c>
      <x:c r="D1314" s="68" t="str">
        <x:v>MUFG Securities Americas Inc.</x:v>
      </x:c>
      <x:c r="E1314" s="68" t="str">
        <x:v>ACT-NEWYORKFEDTRADINGDESK</x:v>
      </x:c>
      <x:c r="F1314" s="68" t="str">
        <x:v>New York Fed Trading Desk</x:v>
      </x:c>
      <x:c r="G1314" s="68" t="str">
        <x:v>Dealer → central-bank desk</x:v>
      </x:c>
      <x:c r="H1314" s="68" t="str">
        <x:v>Current 2026</x:v>
      </x:c>
      <x:c r="I1314" s="68" t="str">
        <x:v>Serves as primary-dealer counterparty</x:v>
      </x:c>
      <x:c r="J1314" s="68" t="str">
        <x:v>INS-472</x:v>
      </x:c>
      <x:c r="K1314" s="68" t="str">
        <x:v>Firm-specific</x:v>
      </x:c>
      <x:c r="L1314" s="68" t="str">
        <x:v>Dealer capital, market-making capacity and operational readiness</x:v>
      </x:c>
      <x:c r="M1314" s="68" t="str">
        <x:v>Counterparty access and reporting obligations</x:v>
      </x:c>
      <x:c r="N1314" s="68" t="str">
        <x:v>Primary-dealer auction support</x:v>
      </x:c>
      <x:c r="O1314" s="68" t="str">
        <x:v>Monetary; market; operational</x:v>
      </x:c>
      <x:c r="P1314" s="68" t="str">
        <x:v>E1</x:v>
      </x:c>
      <x:c r="Q1314" s="68" t="str">
        <x:v>Very high</x:v>
      </x:c>
      <x:c r="R1314" s="68" t="str">
        <x:v>SRC-942; SRC-942</x:v>
      </x:c>
      <x:c r="S1314" s="68" t="str">
        <x:v>MUFG Securities Americas Inc. appears on the New York Fed's current primary-dealer list.</x:v>
      </x:c>
      <x:c r="T1314" s="68" t="str">
        <x:v>Regulatory endorsement, solvency guarantee or control of Treasury policy.</x:v>
      </x:c>
      <x:c r="U1314" s="68" t="str">
        <x:v>The New York Fed describes the relationship as a business counterparty relationship.</x:v>
      </x:c>
      <x:c r="V1314" s="68" t="str">
        <x:v>Active</x:v>
      </x:c>
      <x:c r="W1314" s="68" t="str">
        <x:v>101–108</x:v>
      </x:c>
      <x:c r="X1314" s="68" t="str">
        <x:v>2026-07-27</x:v>
      </x:c>
    </x:row>
    <x:row r="1315">
      <x:c r="A1315" s="68" t="str">
        <x:v>V20PD-018</x:v>
      </x:c>
      <x:c r="B1315" s="68" t="str">
        <x:v>Primary dealers, Treasury intermediation and monetary operations</x:v>
      </x:c>
      <x:c r="C1315" s="68" t="str">
        <x:v>ACT-NATWESTMARKETSSECURITIESINC</x:v>
      </x:c>
      <x:c r="D1315" s="68" t="str">
        <x:v>NatWest Markets Securities Inc.</x:v>
      </x:c>
      <x:c r="E1315" s="68" t="str">
        <x:v>ACT-NEWYORKFEDTRADINGDESK</x:v>
      </x:c>
      <x:c r="F1315" s="68" t="str">
        <x:v>New York Fed Trading Desk</x:v>
      </x:c>
      <x:c r="G1315" s="68" t="str">
        <x:v>Dealer → central-bank desk</x:v>
      </x:c>
      <x:c r="H1315" s="68" t="str">
        <x:v>Current 2026</x:v>
      </x:c>
      <x:c r="I1315" s="68" t="str">
        <x:v>Serves as primary-dealer counterparty</x:v>
      </x:c>
      <x:c r="J1315" s="68" t="str">
        <x:v>INS-472</x:v>
      </x:c>
      <x:c r="K1315" s="68" t="str">
        <x:v>Firm-specific</x:v>
      </x:c>
      <x:c r="L1315" s="68" t="str">
        <x:v>Dealer capital, market-making capacity and operational readiness</x:v>
      </x:c>
      <x:c r="M1315" s="68" t="str">
        <x:v>Counterparty access and reporting obligations</x:v>
      </x:c>
      <x:c r="N1315" s="68" t="str">
        <x:v>Primary-dealer auction support</x:v>
      </x:c>
      <x:c r="O1315" s="68" t="str">
        <x:v>Monetary; market; operational</x:v>
      </x:c>
      <x:c r="P1315" s="68" t="str">
        <x:v>E1</x:v>
      </x:c>
      <x:c r="Q1315" s="68" t="str">
        <x:v>Very high</x:v>
      </x:c>
      <x:c r="R1315" s="68" t="str">
        <x:v>SRC-942; SRC-942</x:v>
      </x:c>
      <x:c r="S1315" s="68" t="str">
        <x:v>NatWest Markets Securities Inc. appears on the New York Fed's current primary-dealer list.</x:v>
      </x:c>
      <x:c r="T1315" s="68" t="str">
        <x:v>Regulatory endorsement, solvency guarantee or control of Treasury policy.</x:v>
      </x:c>
      <x:c r="U1315" s="68" t="str">
        <x:v>The New York Fed describes the relationship as a business counterparty relationship.</x:v>
      </x:c>
      <x:c r="V1315" s="68" t="str">
        <x:v>Active</x:v>
      </x:c>
      <x:c r="W1315" s="68" t="str">
        <x:v>101–108</x:v>
      </x:c>
      <x:c r="X1315" s="68" t="str">
        <x:v>2026-07-27</x:v>
      </x:c>
    </x:row>
    <x:row r="1316">
      <x:c r="A1316" s="68" t="str">
        <x:v>V20PD-019</x:v>
      </x:c>
      <x:c r="B1316" s="68" t="str">
        <x:v>Primary dealers, Treasury intermediation and monetary operations</x:v>
      </x:c>
      <x:c r="C1316" s="68" t="str">
        <x:v>ACT-NOMURASECURITIESINTERNATIONALI</x:v>
      </x:c>
      <x:c r="D1316" s="68" t="str">
        <x:v>Nomura Securities International, Inc.</x:v>
      </x:c>
      <x:c r="E1316" s="68" t="str">
        <x:v>ACT-NEWYORKFEDTRADINGDESK</x:v>
      </x:c>
      <x:c r="F1316" s="68" t="str">
        <x:v>New York Fed Trading Desk</x:v>
      </x:c>
      <x:c r="G1316" s="68" t="str">
        <x:v>Dealer → central-bank desk</x:v>
      </x:c>
      <x:c r="H1316" s="68" t="str">
        <x:v>Current 2026</x:v>
      </x:c>
      <x:c r="I1316" s="68" t="str">
        <x:v>Serves as primary-dealer counterparty</x:v>
      </x:c>
      <x:c r="J1316" s="68" t="str">
        <x:v>INS-472</x:v>
      </x:c>
      <x:c r="K1316" s="68" t="str">
        <x:v>Firm-specific</x:v>
      </x:c>
      <x:c r="L1316" s="68" t="str">
        <x:v>Dealer capital, market-making capacity and operational readiness</x:v>
      </x:c>
      <x:c r="M1316" s="68" t="str">
        <x:v>Counterparty access and reporting obligations</x:v>
      </x:c>
      <x:c r="N1316" s="68" t="str">
        <x:v>Primary-dealer auction support</x:v>
      </x:c>
      <x:c r="O1316" s="68" t="str">
        <x:v>Monetary; market; operational</x:v>
      </x:c>
      <x:c r="P1316" s="68" t="str">
        <x:v>E1</x:v>
      </x:c>
      <x:c r="Q1316" s="68" t="str">
        <x:v>Very high</x:v>
      </x:c>
      <x:c r="R1316" s="68" t="str">
        <x:v>SRC-942; SRC-942</x:v>
      </x:c>
      <x:c r="S1316" s="68" t="str">
        <x:v>Nomura Securities International, Inc. appears on the New York Fed's current primary-dealer list.</x:v>
      </x:c>
      <x:c r="T1316" s="68" t="str">
        <x:v>Regulatory endorsement, solvency guarantee or control of Treasury policy.</x:v>
      </x:c>
      <x:c r="U1316" s="68" t="str">
        <x:v>The New York Fed describes the relationship as a business counterparty relationship.</x:v>
      </x:c>
      <x:c r="V1316" s="68" t="str">
        <x:v>Active</x:v>
      </x:c>
      <x:c r="W1316" s="68" t="str">
        <x:v>101–108</x:v>
      </x:c>
      <x:c r="X1316" s="68" t="str">
        <x:v>2026-07-27</x:v>
      </x:c>
    </x:row>
    <x:row r="1317">
      <x:c r="A1317" s="68" t="str">
        <x:v>V20PD-020</x:v>
      </x:c>
      <x:c r="B1317" s="68" t="str">
        <x:v>Primary dealers, Treasury intermediation and monetary operations</x:v>
      </x:c>
      <x:c r="C1317" s="68" t="str">
        <x:v>ACT-RBCCAPITALMARKETSLLC</x:v>
      </x:c>
      <x:c r="D1317" s="68" t="str">
        <x:v>RBC Capital Markets, LLC</x:v>
      </x:c>
      <x:c r="E1317" s="68" t="str">
        <x:v>ACT-NEWYORKFEDTRADINGDESK</x:v>
      </x:c>
      <x:c r="F1317" s="68" t="str">
        <x:v>New York Fed Trading Desk</x:v>
      </x:c>
      <x:c r="G1317" s="68" t="str">
        <x:v>Dealer → central-bank desk</x:v>
      </x:c>
      <x:c r="H1317" s="68" t="str">
        <x:v>Current 2026</x:v>
      </x:c>
      <x:c r="I1317" s="68" t="str">
        <x:v>Serves as primary-dealer counterparty</x:v>
      </x:c>
      <x:c r="J1317" s="68" t="str">
        <x:v>INS-472</x:v>
      </x:c>
      <x:c r="K1317" s="68" t="str">
        <x:v>Firm-specific</x:v>
      </x:c>
      <x:c r="L1317" s="68" t="str">
        <x:v>Dealer capital, market-making capacity and operational readiness</x:v>
      </x:c>
      <x:c r="M1317" s="68" t="str">
        <x:v>Counterparty access and reporting obligations</x:v>
      </x:c>
      <x:c r="N1317" s="68" t="str">
        <x:v>Primary-dealer auction support</x:v>
      </x:c>
      <x:c r="O1317" s="68" t="str">
        <x:v>Monetary; market; operational</x:v>
      </x:c>
      <x:c r="P1317" s="68" t="str">
        <x:v>E1</x:v>
      </x:c>
      <x:c r="Q1317" s="68" t="str">
        <x:v>Very high</x:v>
      </x:c>
      <x:c r="R1317" s="68" t="str">
        <x:v>SRC-942; SRC-942</x:v>
      </x:c>
      <x:c r="S1317" s="68" t="str">
        <x:v>RBC Capital Markets, LLC appears on the New York Fed's current primary-dealer list.</x:v>
      </x:c>
      <x:c r="T1317" s="68" t="str">
        <x:v>Regulatory endorsement, solvency guarantee or control of Treasury policy.</x:v>
      </x:c>
      <x:c r="U1317" s="68" t="str">
        <x:v>The New York Fed describes the relationship as a business counterparty relationship.</x:v>
      </x:c>
      <x:c r="V1317" s="68" t="str">
        <x:v>Active</x:v>
      </x:c>
      <x:c r="W1317" s="68" t="str">
        <x:v>101–108</x:v>
      </x:c>
      <x:c r="X1317" s="68" t="str">
        <x:v>2026-07-27</x:v>
      </x:c>
    </x:row>
    <x:row r="1318">
      <x:c r="A1318" s="68" t="str">
        <x:v>V20PD-021</x:v>
      </x:c>
      <x:c r="B1318" s="68" t="str">
        <x:v>Primary dealers, Treasury intermediation and monetary operations</x:v>
      </x:c>
      <x:c r="C1318" s="68" t="str">
        <x:v>ACT-SANTANDERUSCAPITALMARKETSLLC</x:v>
      </x:c>
      <x:c r="D1318" s="68" t="str">
        <x:v>Santander US Capital Markets LLC</x:v>
      </x:c>
      <x:c r="E1318" s="68" t="str">
        <x:v>ACT-NEWYORKFEDTRADINGDESK</x:v>
      </x:c>
      <x:c r="F1318" s="68" t="str">
        <x:v>New York Fed Trading Desk</x:v>
      </x:c>
      <x:c r="G1318" s="68" t="str">
        <x:v>Dealer → central-bank desk</x:v>
      </x:c>
      <x:c r="H1318" s="68" t="str">
        <x:v>Current 2026</x:v>
      </x:c>
      <x:c r="I1318" s="68" t="str">
        <x:v>Serves as primary-dealer counterparty</x:v>
      </x:c>
      <x:c r="J1318" s="68" t="str">
        <x:v>INS-472</x:v>
      </x:c>
      <x:c r="K1318" s="68" t="str">
        <x:v>Firm-specific</x:v>
      </x:c>
      <x:c r="L1318" s="68" t="str">
        <x:v>Dealer capital, market-making capacity and operational readiness</x:v>
      </x:c>
      <x:c r="M1318" s="68" t="str">
        <x:v>Counterparty access and reporting obligations</x:v>
      </x:c>
      <x:c r="N1318" s="68" t="str">
        <x:v>Primary-dealer auction support</x:v>
      </x:c>
      <x:c r="O1318" s="68" t="str">
        <x:v>Monetary; market; operational</x:v>
      </x:c>
      <x:c r="P1318" s="68" t="str">
        <x:v>E1</x:v>
      </x:c>
      <x:c r="Q1318" s="68" t="str">
        <x:v>Very high</x:v>
      </x:c>
      <x:c r="R1318" s="68" t="str">
        <x:v>SRC-942; SRC-942</x:v>
      </x:c>
      <x:c r="S1318" s="68" t="str">
        <x:v>Santander US Capital Markets LLC appears on the New York Fed's current primary-dealer list.</x:v>
      </x:c>
      <x:c r="T1318" s="68" t="str">
        <x:v>Regulatory endorsement, solvency guarantee or control of Treasury policy.</x:v>
      </x:c>
      <x:c r="U1318" s="68" t="str">
        <x:v>The New York Fed describes the relationship as a business counterparty relationship.</x:v>
      </x:c>
      <x:c r="V1318" s="68" t="str">
        <x:v>Active</x:v>
      </x:c>
      <x:c r="W1318" s="68" t="str">
        <x:v>101–108</x:v>
      </x:c>
      <x:c r="X1318" s="68" t="str">
        <x:v>2026-07-27</x:v>
      </x:c>
    </x:row>
    <x:row r="1319">
      <x:c r="A1319" s="68" t="str">
        <x:v>V20PD-022</x:v>
      </x:c>
      <x:c r="B1319" s="68" t="str">
        <x:v>Primary dealers, Treasury intermediation and monetary operations</x:v>
      </x:c>
      <x:c r="C1319" s="68" t="str">
        <x:v>ACT-SMBCNIKKOSECURITIESAMERICAINC</x:v>
      </x:c>
      <x:c r="D1319" s="68" t="str">
        <x:v>SMBC Nikko Securities America, Inc.</x:v>
      </x:c>
      <x:c r="E1319" s="68" t="str">
        <x:v>ACT-NEWYORKFEDTRADINGDESK</x:v>
      </x:c>
      <x:c r="F1319" s="68" t="str">
        <x:v>New York Fed Trading Desk</x:v>
      </x:c>
      <x:c r="G1319" s="68" t="str">
        <x:v>Dealer → central-bank desk</x:v>
      </x:c>
      <x:c r="H1319" s="68" t="str">
        <x:v>Current 2026</x:v>
      </x:c>
      <x:c r="I1319" s="68" t="str">
        <x:v>Serves as primary-dealer counterparty</x:v>
      </x:c>
      <x:c r="J1319" s="68" t="str">
        <x:v>INS-472</x:v>
      </x:c>
      <x:c r="K1319" s="68" t="str">
        <x:v>Firm-specific</x:v>
      </x:c>
      <x:c r="L1319" s="68" t="str">
        <x:v>Dealer capital, market-making capacity and operational readiness</x:v>
      </x:c>
      <x:c r="M1319" s="68" t="str">
        <x:v>Counterparty access and reporting obligations</x:v>
      </x:c>
      <x:c r="N1319" s="68" t="str">
        <x:v>Primary-dealer auction support</x:v>
      </x:c>
      <x:c r="O1319" s="68" t="str">
        <x:v>Monetary; market; operational</x:v>
      </x:c>
      <x:c r="P1319" s="68" t="str">
        <x:v>E1</x:v>
      </x:c>
      <x:c r="Q1319" s="68" t="str">
        <x:v>Very high</x:v>
      </x:c>
      <x:c r="R1319" s="68" t="str">
        <x:v>SRC-942; SRC-942</x:v>
      </x:c>
      <x:c r="S1319" s="68" t="str">
        <x:v>SMBC Nikko Securities America, Inc. appears on the New York Fed's current primary-dealer list.</x:v>
      </x:c>
      <x:c r="T1319" s="68" t="str">
        <x:v>Regulatory endorsement, solvency guarantee or control of Treasury policy.</x:v>
      </x:c>
      <x:c r="U1319" s="68" t="str">
        <x:v>The New York Fed describes the relationship as a business counterparty relationship.</x:v>
      </x:c>
      <x:c r="V1319" s="68" t="str">
        <x:v>Active</x:v>
      </x:c>
      <x:c r="W1319" s="68" t="str">
        <x:v>101–108</x:v>
      </x:c>
      <x:c r="X1319" s="68" t="str">
        <x:v>2026-07-27</x:v>
      </x:c>
    </x:row>
    <x:row r="1320">
      <x:c r="A1320" s="68" t="str">
        <x:v>V20PD-023</x:v>
      </x:c>
      <x:c r="B1320" s="68" t="str">
        <x:v>Primary dealers, Treasury intermediation and monetary operations</x:v>
      </x:c>
      <x:c r="C1320" s="68" t="str">
        <x:v>ACT-SOCIETEGENERALENEWYORKBRANCH</x:v>
      </x:c>
      <x:c r="D1320" s="68" t="str">
        <x:v>Societe Generale, New York Branch</x:v>
      </x:c>
      <x:c r="E1320" s="68" t="str">
        <x:v>ACT-NEWYORKFEDTRADINGDESK</x:v>
      </x:c>
      <x:c r="F1320" s="68" t="str">
        <x:v>New York Fed Trading Desk</x:v>
      </x:c>
      <x:c r="G1320" s="68" t="str">
        <x:v>Dealer → central-bank desk</x:v>
      </x:c>
      <x:c r="H1320" s="68" t="str">
        <x:v>Current 2026</x:v>
      </x:c>
      <x:c r="I1320" s="68" t="str">
        <x:v>Serves as primary-dealer counterparty</x:v>
      </x:c>
      <x:c r="J1320" s="68" t="str">
        <x:v>INS-472</x:v>
      </x:c>
      <x:c r="K1320" s="68" t="str">
        <x:v>Firm-specific</x:v>
      </x:c>
      <x:c r="L1320" s="68" t="str">
        <x:v>Dealer capital, market-making capacity and operational readiness</x:v>
      </x:c>
      <x:c r="M1320" s="68" t="str">
        <x:v>Counterparty access and reporting obligations</x:v>
      </x:c>
      <x:c r="N1320" s="68" t="str">
        <x:v>Primary-dealer auction support</x:v>
      </x:c>
      <x:c r="O1320" s="68" t="str">
        <x:v>Monetary; market; operational</x:v>
      </x:c>
      <x:c r="P1320" s="68" t="str">
        <x:v>E1</x:v>
      </x:c>
      <x:c r="Q1320" s="68" t="str">
        <x:v>Very high</x:v>
      </x:c>
      <x:c r="R1320" s="68" t="str">
        <x:v>SRC-942; SRC-942</x:v>
      </x:c>
      <x:c r="S1320" s="68" t="str">
        <x:v>Societe Generale, New York Branch appears on the New York Fed's current primary-dealer list.</x:v>
      </x:c>
      <x:c r="T1320" s="68" t="str">
        <x:v>Regulatory endorsement, solvency guarantee or control of Treasury policy.</x:v>
      </x:c>
      <x:c r="U1320" s="68" t="str">
        <x:v>The New York Fed describes the relationship as a business counterparty relationship.</x:v>
      </x:c>
      <x:c r="V1320" s="68" t="str">
        <x:v>Active</x:v>
      </x:c>
      <x:c r="W1320" s="68" t="str">
        <x:v>101–108</x:v>
      </x:c>
      <x:c r="X1320" s="68" t="str">
        <x:v>2026-07-27</x:v>
      </x:c>
    </x:row>
    <x:row r="1321">
      <x:c r="A1321" s="68" t="str">
        <x:v>V20PD-024</x:v>
      </x:c>
      <x:c r="B1321" s="68" t="str">
        <x:v>Primary dealers, Treasury intermediation and monetary operations</x:v>
      </x:c>
      <x:c r="C1321" s="68" t="str">
        <x:v>ACT-TDSECURITIESUSALLC</x:v>
      </x:c>
      <x:c r="D1321" s="68" t="str">
        <x:v>TD Securities (USA) LLC</x:v>
      </x:c>
      <x:c r="E1321" s="68" t="str">
        <x:v>ACT-NEWYORKFEDTRADINGDESK</x:v>
      </x:c>
      <x:c r="F1321" s="68" t="str">
        <x:v>New York Fed Trading Desk</x:v>
      </x:c>
      <x:c r="G1321" s="68" t="str">
        <x:v>Dealer → central-bank desk</x:v>
      </x:c>
      <x:c r="H1321" s="68" t="str">
        <x:v>Current 2026</x:v>
      </x:c>
      <x:c r="I1321" s="68" t="str">
        <x:v>Serves as primary-dealer counterparty</x:v>
      </x:c>
      <x:c r="J1321" s="68" t="str">
        <x:v>INS-472</x:v>
      </x:c>
      <x:c r="K1321" s="68" t="str">
        <x:v>Firm-specific</x:v>
      </x:c>
      <x:c r="L1321" s="68" t="str">
        <x:v>Dealer capital, market-making capacity and operational readiness</x:v>
      </x:c>
      <x:c r="M1321" s="68" t="str">
        <x:v>Counterparty access and reporting obligations</x:v>
      </x:c>
      <x:c r="N1321" s="68" t="str">
        <x:v>Primary-dealer auction support</x:v>
      </x:c>
      <x:c r="O1321" s="68" t="str">
        <x:v>Monetary; market; operational</x:v>
      </x:c>
      <x:c r="P1321" s="68" t="str">
        <x:v>E1</x:v>
      </x:c>
      <x:c r="Q1321" s="68" t="str">
        <x:v>Very high</x:v>
      </x:c>
      <x:c r="R1321" s="68" t="str">
        <x:v>SRC-942; SRC-942</x:v>
      </x:c>
      <x:c r="S1321" s="68" t="str">
        <x:v>TD Securities (USA) LLC appears on the New York Fed's current primary-dealer list.</x:v>
      </x:c>
      <x:c r="T1321" s="68" t="str">
        <x:v>Regulatory endorsement, solvency guarantee or control of Treasury policy.</x:v>
      </x:c>
      <x:c r="U1321" s="68" t="str">
        <x:v>The New York Fed describes the relationship as a business counterparty relationship.</x:v>
      </x:c>
      <x:c r="V1321" s="68" t="str">
        <x:v>Active</x:v>
      </x:c>
      <x:c r="W1321" s="68" t="str">
        <x:v>101–108</x:v>
      </x:c>
      <x:c r="X1321" s="68" t="str">
        <x:v>2026-07-27</x:v>
      </x:c>
    </x:row>
    <x:row r="1322">
      <x:c r="A1322" s="68" t="str">
        <x:v>V20PD-025</x:v>
      </x:c>
      <x:c r="B1322" s="68" t="str">
        <x:v>Primary dealers, Treasury intermediation and monetary operations</x:v>
      </x:c>
      <x:c r="C1322" s="68" t="str">
        <x:v>ACT-UBSSECURITIESLLC</x:v>
      </x:c>
      <x:c r="D1322" s="68" t="str">
        <x:v>UBS Securities LLC</x:v>
      </x:c>
      <x:c r="E1322" s="68" t="str">
        <x:v>ACT-NEWYORKFEDTRADINGDESK</x:v>
      </x:c>
      <x:c r="F1322" s="68" t="str">
        <x:v>New York Fed Trading Desk</x:v>
      </x:c>
      <x:c r="G1322" s="68" t="str">
        <x:v>Dealer → central-bank desk</x:v>
      </x:c>
      <x:c r="H1322" s="68" t="str">
        <x:v>Current 2026</x:v>
      </x:c>
      <x:c r="I1322" s="68" t="str">
        <x:v>Serves as primary-dealer counterparty</x:v>
      </x:c>
      <x:c r="J1322" s="68" t="str">
        <x:v>INS-472</x:v>
      </x:c>
      <x:c r="K1322" s="68" t="str">
        <x:v>Firm-specific</x:v>
      </x:c>
      <x:c r="L1322" s="68" t="str">
        <x:v>Dealer capital, market-making capacity and operational readiness</x:v>
      </x:c>
      <x:c r="M1322" s="68" t="str">
        <x:v>Counterparty access and reporting obligations</x:v>
      </x:c>
      <x:c r="N1322" s="68" t="str">
        <x:v>Primary-dealer auction support</x:v>
      </x:c>
      <x:c r="O1322" s="68" t="str">
        <x:v>Monetary; market; operational</x:v>
      </x:c>
      <x:c r="P1322" s="68" t="str">
        <x:v>E1</x:v>
      </x:c>
      <x:c r="Q1322" s="68" t="str">
        <x:v>Very high</x:v>
      </x:c>
      <x:c r="R1322" s="68" t="str">
        <x:v>SRC-942; SRC-942</x:v>
      </x:c>
      <x:c r="S1322" s="68" t="str">
        <x:v>UBS Securities LLC appears on the New York Fed's current primary-dealer list.</x:v>
      </x:c>
      <x:c r="T1322" s="68" t="str">
        <x:v>Regulatory endorsement, solvency guarantee or control of Treasury policy.</x:v>
      </x:c>
      <x:c r="U1322" s="68" t="str">
        <x:v>The New York Fed describes the relationship as a business counterparty relationship.</x:v>
      </x:c>
      <x:c r="V1322" s="68" t="str">
        <x:v>Active</x:v>
      </x:c>
      <x:c r="W1322" s="68" t="str">
        <x:v>101–108</x:v>
      </x:c>
      <x:c r="X1322" s="68" t="str">
        <x:v>2026-07-27</x:v>
      </x:c>
    </x:row>
    <x:row r="1323">
      <x:c r="A1323" s="68" t="str">
        <x:v>V20PD-026</x:v>
      </x:c>
      <x:c r="B1323" s="68" t="str">
        <x:v>Primary dealers, Treasury intermediation and monetary operations</x:v>
      </x:c>
      <x:c r="C1323" s="68" t="str">
        <x:v>ACT-WELLSFARGOSECURITIESLLC</x:v>
      </x:c>
      <x:c r="D1323" s="68" t="str">
        <x:v>Wells Fargo Securities, LLC</x:v>
      </x:c>
      <x:c r="E1323" s="68" t="str">
        <x:v>ACT-NEWYORKFEDTRADINGDESK</x:v>
      </x:c>
      <x:c r="F1323" s="68" t="str">
        <x:v>New York Fed Trading Desk</x:v>
      </x:c>
      <x:c r="G1323" s="68" t="str">
        <x:v>Dealer → central-bank desk</x:v>
      </x:c>
      <x:c r="H1323" s="68" t="str">
        <x:v>Current 2026</x:v>
      </x:c>
      <x:c r="I1323" s="68" t="str">
        <x:v>Serves as primary-dealer counterparty</x:v>
      </x:c>
      <x:c r="J1323" s="68" t="str">
        <x:v>INS-472</x:v>
      </x:c>
      <x:c r="K1323" s="68" t="str">
        <x:v>Firm-specific</x:v>
      </x:c>
      <x:c r="L1323" s="68" t="str">
        <x:v>Dealer capital, market-making capacity and operational readiness</x:v>
      </x:c>
      <x:c r="M1323" s="68" t="str">
        <x:v>Counterparty access and reporting obligations</x:v>
      </x:c>
      <x:c r="N1323" s="68" t="str">
        <x:v>Primary-dealer auction support</x:v>
      </x:c>
      <x:c r="O1323" s="68" t="str">
        <x:v>Monetary; market; operational</x:v>
      </x:c>
      <x:c r="P1323" s="68" t="str">
        <x:v>E1</x:v>
      </x:c>
      <x:c r="Q1323" s="68" t="str">
        <x:v>Very high</x:v>
      </x:c>
      <x:c r="R1323" s="68" t="str">
        <x:v>SRC-942; SRC-942</x:v>
      </x:c>
      <x:c r="S1323" s="68" t="str">
        <x:v>Wells Fargo Securities, LLC appears on the New York Fed's current primary-dealer list.</x:v>
      </x:c>
      <x:c r="T1323" s="68" t="str">
        <x:v>Regulatory endorsement, solvency guarantee or control of Treasury policy.</x:v>
      </x:c>
      <x:c r="U1323" s="68" t="str">
        <x:v>The New York Fed describes the relationship as a business counterparty relationship.</x:v>
      </x:c>
      <x:c r="V1323" s="68" t="str">
        <x:v>Active</x:v>
      </x:c>
      <x:c r="W1323" s="68" t="str">
        <x:v>101–108</x:v>
      </x:c>
      <x:c r="X1323" s="68" t="str">
        <x:v>2026-07-27</x:v>
      </x:c>
    </x:row>
    <x:row r="1324">
      <x:c r="A1324" s="68" t="str">
        <x:v>V20PD-027</x:v>
      </x:c>
      <x:c r="B1324" s="68" t="str">
        <x:v>Primary dealers, Treasury intermediation and monetary operations</x:v>
      </x:c>
      <x:c r="C1324" s="68" t="str">
        <x:v>ACT-PRIMARYDEALERS</x:v>
      </x:c>
      <x:c r="D1324" s="68" t="str">
        <x:v>Primary dealers</x:v>
      </x:c>
      <x:c r="E1324" s="68" t="str">
        <x:v>ACT-TREASURYAUCTIONS</x:v>
      </x:c>
      <x:c r="F1324" s="68" t="str">
        <x:v>Treasury auctions</x:v>
      </x:c>
      <x:c r="G1324" s="68" t="str">
        <x:v>Dealer group → auction</x:v>
      </x:c>
      <x:c r="H1324" s="68" t="str">
        <x:v>Every auction</x:v>
      </x:c>
      <x:c r="I1324" s="68" t="str">
        <x:v>Expected to bid on a pro-rata basis</x:v>
      </x:c>
      <x:c r="J1324" s="68" t="str">
        <x:v>INS-460</x:v>
      </x:c>
      <x:c r="K1324" s="68" t="str">
        <x:v>Pro-rata share expectation</x:v>
      </x:c>
      <x:c r="L1324" s="68" t="str">
        <x:v>Dealer auction bids</x:v>
      </x:c>
      <x:c r="M1324" s="68" t="str">
        <x:v>Auction coverage and price discovery</x:v>
      </x:c>
      <x:c r="N1324" s="68" t="str">
        <x:v>Primary-dealer auction support</x:v>
      </x:c>
      <x:c r="O1324" s="68" t="str">
        <x:v>Fiscal; monetary; market</x:v>
      </x:c>
      <x:c r="P1324" s="68" t="str">
        <x:v>E1</x:v>
      </x:c>
      <x:c r="Q1324" s="68" t="str">
        <x:v>Very high</x:v>
      </x:c>
      <x:c r="R1324" s="68" t="str">
        <x:v>SRC-942; SRC-941</x:v>
      </x:c>
      <x:c r="S1324" s="68" t="str">
        <x:v>Primary dealers are expected to bid in all Treasury auctions at reasonably competitive prices.</x:v>
      </x:c>
      <x:c r="T1324" s="68" t="str">
        <x:v>Guaranteed award or exclusive auction access.</x:v>
      </x:c>
      <x:c r="U1324" s="68" t="str">
        <x:v>Other direct and indirect bidders also participate.</x:v>
      </x:c>
      <x:c r="V1324" s="68" t="str">
        <x:v>Active</x:v>
      </x:c>
      <x:c r="W1324" s="68" t="str">
        <x:v>101–108</x:v>
      </x:c>
      <x:c r="X1324" s="68" t="str">
        <x:v>2026-07-27</x:v>
      </x:c>
    </x:row>
    <x:row r="1325">
      <x:c r="A1325" s="68" t="str">
        <x:v>V20PD-028</x:v>
      </x:c>
      <x:c r="B1325" s="68" t="str">
        <x:v>Primary dealers, Treasury intermediation and monetary operations</x:v>
      </x:c>
      <x:c r="C1325" s="68" t="str">
        <x:v>ACT-PRIMARYDEALERS</x:v>
      </x:c>
      <x:c r="D1325" s="68" t="str">
        <x:v>Primary dealers</x:v>
      </x:c>
      <x:c r="E1325" s="68" t="str">
        <x:v>ACT-NEWYORKFEDTRADINGDESK</x:v>
      </x:c>
      <x:c r="F1325" s="68" t="str">
        <x:v>New York Fed Trading Desk</x:v>
      </x:c>
      <x:c r="G1325" s="68" t="str">
        <x:v>Dealer group → desk</x:v>
      </x:c>
      <x:c r="H1325" s="68" t="str">
        <x:v>Ongoing</x:v>
      </x:c>
      <x:c r="I1325" s="68" t="str">
        <x:v>Participates in open-market operations</x:v>
      </x:c>
      <x:c r="J1325" s="68" t="str">
        <x:v>INS-473</x:v>
      </x:c>
      <x:c r="K1325" s="68" t="str">
        <x:v>Operation-specific</x:v>
      </x:c>
      <x:c r="L1325" s="68" t="str">
        <x:v>Dealer offers and positions</x:v>
      </x:c>
      <x:c r="M1325" s="68" t="str">
        <x:v>Central-bank transaction execution</x:v>
      </x:c>
      <x:c r="N1325" s="68" t="str">
        <x:v>Dealer balance-sheet intermediation</x:v>
      </x:c>
      <x:c r="O1325" s="68" t="str">
        <x:v>Monetary; market; financial</x:v>
      </x:c>
      <x:c r="P1325" s="68" t="str">
        <x:v>E1</x:v>
      </x:c>
      <x:c r="Q1325" s="68" t="str">
        <x:v>Very high</x:v>
      </x:c>
      <x:c r="R1325" s="68" t="str">
        <x:v>SRC-942; SRC-945</x:v>
      </x:c>
      <x:c r="S1325" s="68" t="str">
        <x:v>Primary dealers are counterparties in Treasury operations conducted by the Desk.</x:v>
      </x:c>
      <x:c r="T1325" s="68" t="str">
        <x:v>That dealers determine FOMC policy or win every operation.</x:v>
      </x:c>
      <x:c r="U1325" s="68" t="str">
        <x:v>Operations are directed by the FOMC and governed by eligibility and limits.</x:v>
      </x:c>
      <x:c r="V1325" s="68" t="str">
        <x:v>Active</x:v>
      </x:c>
      <x:c r="W1325" s="68" t="str">
        <x:v>101–108</x:v>
      </x:c>
      <x:c r="X1325" s="68" t="str">
        <x:v>2026-07-27</x:v>
      </x:c>
    </x:row>
    <x:row r="1326">
      <x:c r="A1326" s="68" t="str">
        <x:v>V20PD-029</x:v>
      </x:c>
      <x:c r="B1326" s="68" t="str">
        <x:v>Primary dealers, Treasury intermediation and monetary operations</x:v>
      </x:c>
      <x:c r="C1326" s="68" t="str">
        <x:v>ACT-PRIMARYDEALERS</x:v>
      </x:c>
      <x:c r="D1326" s="68" t="str">
        <x:v>Primary dealers</x:v>
      </x:c>
      <x:c r="E1326" s="68" t="str">
        <x:v>ACT-FEDERALRESERVEBANKOFNEWYORK</x:v>
      </x:c>
      <x:c r="F1326" s="68" t="str">
        <x:v>Federal Reserve Bank of New York</x:v>
      </x:c>
      <x:c r="G1326" s="68" t="str">
        <x:v>Dealer group → central bank</x:v>
      </x:c>
      <x:c r="H1326" s="68" t="str">
        <x:v>Weekly</x:v>
      </x:c>
      <x:c r="I1326" s="68" t="str">
        <x:v>Reports positions, transactions, financing and fails</x:v>
      </x:c>
      <x:c r="J1326" s="68" t="str">
        <x:v>INS-472</x:v>
      </x:c>
      <x:c r="K1326" s="68" t="str">
        <x:v>Aggregate and firm-level reports</x:v>
      </x:c>
      <x:c r="L1326" s="68" t="str">
        <x:v>Dealer activity records</x:v>
      </x:c>
      <x:c r="M1326" s="68" t="str">
        <x:v>Market-monitoring data</x:v>
      </x:c>
      <x:c r="N1326" s="68" t="str">
        <x:v>Dealer balance-sheet intermediation</x:v>
      </x:c>
      <x:c r="O1326" s="68" t="str">
        <x:v>Informational; monetary; supervisory-adjacent</x:v>
      </x:c>
      <x:c r="P1326" s="68" t="str">
        <x:v>E1</x:v>
      </x:c>
      <x:c r="Q1326" s="68" t="str">
        <x:v>Very high</x:v>
      </x:c>
      <x:c r="R1326" s="68" t="str">
        <x:v>SRC-941; SRC-943</x:v>
      </x:c>
      <x:c r="S1326" s="68" t="str">
        <x:v>Primary dealers submit FR 2004 data and aggregate series are published.</x:v>
      </x:c>
      <x:c r="T1326" s="68" t="str">
        <x:v>Public identification of each dealer's confidential positions or New York Fed audit of all data.</x:v>
      </x:c>
      <x:c r="U1326" s="68" t="str">
        <x:v>The New York Fed states it expects accuracy but does not audit the reports.</x:v>
      </x:c>
      <x:c r="V1326" s="68" t="str">
        <x:v>Active</x:v>
      </x:c>
      <x:c r="W1326" s="68" t="str">
        <x:v>101–108</x:v>
      </x:c>
      <x:c r="X1326" s="68" t="str">
        <x:v>2026-07-27</x:v>
      </x:c>
    </x:row>
    <x:row r="1327">
      <x:c r="A1327" s="68" t="str">
        <x:v>V20PD-030</x:v>
      </x:c>
      <x:c r="B1327" s="68" t="str">
        <x:v>Primary dealers, Treasury intermediation and monetary operations</x:v>
      </x:c>
      <x:c r="C1327" s="68" t="str">
        <x:v>ACT-NEWYORKFEDTRADINGDESK</x:v>
      </x:c>
      <x:c r="D1327" s="68" t="str">
        <x:v>New York Fed Trading Desk</x:v>
      </x:c>
      <x:c r="E1327" s="68" t="str">
        <x:v>ACT-PRIMARYDEALERS</x:v>
      </x:c>
      <x:c r="F1327" s="68" t="str">
        <x:v>Primary dealers</x:v>
      </x:c>
      <x:c r="G1327" s="68" t="str">
        <x:v>Central-bank desk → dealers</x:v>
      </x:c>
      <x:c r="H1327" s="68" t="str">
        <x:v>Daily as offered</x:v>
      </x:c>
      <x:c r="I1327" s="68" t="str">
        <x:v>Lends Treasury and agency securities</x:v>
      </x:c>
      <x:c r="J1327" s="68" t="str">
        <x:v>INS-475</x:v>
      </x:c>
      <x:c r="K1327" s="68" t="str">
        <x:v>Operation-specific</x:v>
      </x:c>
      <x:c r="L1327" s="68" t="str">
        <x:v>SOMA securities inventory</x:v>
      </x:c>
      <x:c r="M1327" s="68" t="str">
        <x:v>Temporary dealer securities access</x:v>
      </x:c>
      <x:c r="N1327" s="68" t="str">
        <x:v>SOMA securities-lending support</x:v>
      </x:c>
      <x:c r="O1327" s="68" t="str">
        <x:v>Monetary; settlement; collateral</x:v>
      </x:c>
      <x:c r="P1327" s="68" t="str">
        <x:v>E1</x:v>
      </x:c>
      <x:c r="Q1327" s="68" t="str">
        <x:v>Very high</x:v>
      </x:c>
      <x:c r="R1327" s="68" t="str">
        <x:v>SRC-948; SRC-942</x:v>
      </x:c>
      <x:c r="S1327" s="68" t="str">
        <x:v>The Desk lends Treasury and agency securities from SOMA to primary dealers.</x:v>
      </x:c>
      <x:c r="T1327" s="68" t="str">
        <x:v>Permanent transfer of ownership or rescue from every settlement fail.</x:v>
      </x:c>
      <x:c r="U1327" s="68" t="str">
        <x:v>Loans are temporary and priced under operation rules.</x:v>
      </x:c>
      <x:c r="V1327" s="68" t="str">
        <x:v>Active</x:v>
      </x:c>
      <x:c r="W1327" s="68" t="str">
        <x:v>101–108</x:v>
      </x:c>
      <x:c r="X1327" s="68" t="str">
        <x:v>2026-07-27</x:v>
      </x:c>
    </x:row>
    <x:row r="1328">
      <x:c r="A1328" s="68" t="str">
        <x:v>V20PD-031</x:v>
      </x:c>
      <x:c r="B1328" s="68" t="str">
        <x:v>Primary dealers, Treasury intermediation and monetary operations</x:v>
      </x:c>
      <x:c r="C1328" s="68" t="str">
        <x:v>ACT-PRIMARYDEALERS</x:v>
      </x:c>
      <x:c r="D1328" s="68" t="str">
        <x:v>Primary dealers</x:v>
      </x:c>
      <x:c r="E1328" s="68" t="str">
        <x:v>ACT-TREASURYSECURITIESINVESTORS</x:v>
      </x:c>
      <x:c r="F1328" s="68" t="str">
        <x:v>Treasury securities investors</x:v>
      </x:c>
      <x:c r="G1328" s="68" t="str">
        <x:v>Dealer → customers</x:v>
      </x:c>
      <x:c r="H1328" s="68" t="str">
        <x:v>Secondary market</x:v>
      </x:c>
      <x:c r="I1328" s="68" t="str">
        <x:v>Quotes, buys and sells Treasury securities</x:v>
      </x:c>
      <x:c r="J1328" s="68" t="str">
        <x:v>INS-468; INS-496</x:v>
      </x:c>
      <x:c r="K1328" s="68" t="str">
        <x:v>Market-wide</x:v>
      </x:c>
      <x:c r="L1328" s="68" t="str">
        <x:v>Dealer inventory and financing</x:v>
      </x:c>
      <x:c r="M1328" s="68" t="str">
        <x:v>Customer liquidity and price execution</x:v>
      </x:c>
      <x:c r="N1328" s="68" t="str">
        <x:v>Dealer balance-sheet intermediation</x:v>
      </x:c>
      <x:c r="O1328" s="68" t="str">
        <x:v>Market; financial; informational</x:v>
      </x:c>
      <x:c r="P1328" s="68" t="str">
        <x:v>E1</x:v>
      </x:c>
      <x:c r="Q1328" s="68" t="str">
        <x:v>High</x:v>
      </x:c>
      <x:c r="R1328" s="68" t="str">
        <x:v>SRC-942; SRC-943</x:v>
      </x:c>
      <x:c r="S1328" s="68" t="str">
        <x:v>Primary dealers maintain significant market-making and customer-trading roles.</x:v>
      </x:c>
      <x:c r="T1328" s="68" t="str">
        <x:v>Exclusive control of Treasury trading or uniform liquidity across conditions.</x:v>
      </x:c>
      <x:c r="U1328" s="68" t="str">
        <x:v>Non-primary dealers and electronic platforms also intermediate activity.</x:v>
      </x:c>
      <x:c r="V1328" s="68" t="str">
        <x:v>Active</x:v>
      </x:c>
      <x:c r="W1328" s="68" t="str">
        <x:v>101–108</x:v>
      </x:c>
      <x:c r="X1328" s="68" t="str">
        <x:v>2026-07-27</x:v>
      </x:c>
    </x:row>
    <x:row r="1329">
      <x:c r="A1329" s="68" t="str">
        <x:v>V20PD-032</x:v>
      </x:c>
      <x:c r="B1329" s="68" t="str">
        <x:v>Primary dealers, Treasury intermediation and monetary operations</x:v>
      </x:c>
      <x:c r="C1329" s="68" t="str">
        <x:v>ACT-PRIMARYDEALERS</x:v>
      </x:c>
      <x:c r="D1329" s="68" t="str">
        <x:v>Primary dealers</x:v>
      </x:c>
      <x:c r="E1329" s="68" t="str">
        <x:v>ACT-TREASURYWHENISSUEDMARKET</x:v>
      </x:c>
      <x:c r="F1329" s="68" t="str">
        <x:v>Treasury when-issued market</x:v>
      </x:c>
      <x:c r="G1329" s="68" t="str">
        <x:v>Dealer group → forward market</x:v>
      </x:c>
      <x:c r="H1329" s="68" t="str">
        <x:v>Pre-auction and pre-settlement</x:v>
      </x:c>
      <x:c r="I1329" s="68" t="str">
        <x:v>Makes and takes when-issued prices</x:v>
      </x:c>
      <x:c r="J1329" s="68" t="str">
        <x:v>INS-468</x:v>
      </x:c>
      <x:c r="K1329" s="68" t="str">
        <x:v>Issue-specific</x:v>
      </x:c>
      <x:c r="L1329" s="68" t="str">
        <x:v>Expected auction supply and hedging demand</x:v>
      </x:c>
      <x:c r="M1329" s="68" t="str">
        <x:v>Pre-issuance trading price</x:v>
      </x:c>
      <x:c r="N1329" s="68" t="str">
        <x:v>When-issued price signalling</x:v>
      </x:c>
      <x:c r="O1329" s="68" t="str">
        <x:v>Market; informational; financial</x:v>
      </x:c>
      <x:c r="P1329" s="68" t="str">
        <x:v>E1</x:v>
      </x:c>
      <x:c r="Q1329" s="68" t="str">
        <x:v>High</x:v>
      </x:c>
      <x:c r="R1329" s="68" t="str">
        <x:v>SRC-951; SRC-942</x:v>
      </x:c>
      <x:c r="S1329" s="68" t="str">
        <x:v>Primary dealers participate in the when-issued market around auctions.</x:v>
      </x:c>
      <x:c r="T1329" s="68" t="str">
        <x:v>That when-issued trading fixes the auction result or constitutes collusion.</x:v>
      </x:c>
      <x:c r="U1329" s="68" t="str">
        <x:v>Order flow and risk management can move prices.</x:v>
      </x:c>
      <x:c r="V1329" s="68" t="str">
        <x:v>Active</x:v>
      </x:c>
      <x:c r="W1329" s="68" t="str">
        <x:v>101–108</x:v>
      </x:c>
      <x:c r="X1329" s="68" t="str">
        <x:v>2026-07-27</x:v>
      </x:c>
    </x:row>
    <x:row r="1330">
      <x:c r="A1330" s="68" t="str">
        <x:v>V20PD-033</x:v>
      </x:c>
      <x:c r="B1330" s="68" t="str">
        <x:v>Primary dealers, Treasury intermediation and monetary operations</x:v>
      </x:c>
      <x:c r="C1330" s="68" t="str">
        <x:v>ACT-INTERDEALERTREASURYBROKERS</x:v>
      </x:c>
      <x:c r="D1330" s="68" t="str">
        <x:v>Interdealer Treasury brokers</x:v>
      </x:c>
      <x:c r="E1330" s="68" t="str">
        <x:v>ACT-PRIMARYDEALERS</x:v>
      </x:c>
      <x:c r="F1330" s="68" t="str">
        <x:v>Primary dealers</x:v>
      </x:c>
      <x:c r="G1330" s="68" t="str">
        <x:v>Platform/intermediary → dealers</x:v>
      </x:c>
      <x:c r="H1330" s="68" t="str">
        <x:v>Secondary market</x:v>
      </x:c>
      <x:c r="I1330" s="68" t="str">
        <x:v>Connects interdealer Treasury trading</x:v>
      </x:c>
      <x:c r="J1330" s="68" t="str">
        <x:v>INS-468</x:v>
      </x:c>
      <x:c r="K1330" s="68" t="str">
        <x:v>Trade-specific</x:v>
      </x:c>
      <x:c r="L1330" s="68" t="str">
        <x:v>Dealer bids and offers</x:v>
      </x:c>
      <x:c r="M1330" s="68" t="str">
        <x:v>Interdealer executions and price discovery</x:v>
      </x:c>
      <x:c r="N1330" s="68" t="str">
        <x:v>Dealer balance-sheet intermediation</x:v>
      </x:c>
      <x:c r="O1330" s="68" t="str">
        <x:v>Market; infrastructure; informational</x:v>
      </x:c>
      <x:c r="P1330" s="68" t="str">
        <x:v>S1</x:v>
      </x:c>
      <x:c r="Q1330" s="68" t="str">
        <x:v>Moderate</x:v>
      </x:c>
      <x:c r="R1330" s="68" t="str">
        <x:v>SRC-943; SRC-952</x:v>
      </x:c>
      <x:c r="S1330" s="68" t="str">
        <x:v>Interdealer markets are a major channel for Treasury price discovery and dealer risk transfer.</x:v>
      </x:c>
      <x:c r="T1330" s="68" t="str">
        <x:v>Complete visibility into dealer-to-customer trading or a single universal platform.</x:v>
      </x:c>
      <x:c r="U1330" s="68" t="str">
        <x:v>Venue-level data remain incomplete in public sources.</x:v>
      </x:c>
      <x:c r="V1330" s="68" t="str">
        <x:v>Active</x:v>
      </x:c>
      <x:c r="W1330" s="68" t="str">
        <x:v>101–108</x:v>
      </x:c>
      <x:c r="X1330" s="68" t="str">
        <x:v>2026-07-27</x:v>
      </x:c>
    </x:row>
    <x:row r="1331">
      <x:c r="A1331" s="68" t="str">
        <x:v>V20PD-034</x:v>
      </x:c>
      <x:c r="B1331" s="68" t="str">
        <x:v>Primary dealers, Treasury intermediation and monetary operations</x:v>
      </x:c>
      <x:c r="C1331" s="68" t="str">
        <x:v>ACT-DEALERTOCUSTOMERTREASURYPLATFO</x:v>
      </x:c>
      <x:c r="D1331" s="68" t="str">
        <x:v>Dealer-to-customer Treasury platforms</x:v>
      </x:c>
      <x:c r="E1331" s="68" t="str">
        <x:v>ACT-INSTITUTIONALBONDINVESTORS</x:v>
      </x:c>
      <x:c r="F1331" s="68" t="str">
        <x:v>Institutional bond investors</x:v>
      </x:c>
      <x:c r="G1331" s="68" t="str">
        <x:v>Platform → investors</x:v>
      </x:c>
      <x:c r="H1331" s="68" t="str">
        <x:v>Secondary market</x:v>
      </x:c>
      <x:c r="I1331" s="68" t="str">
        <x:v>Provides electronic dealer-to-customer execution</x:v>
      </x:c>
      <x:c r="J1331" s="68" t="str">
        <x:v>INS-494</x:v>
      </x:c>
      <x:c r="K1331" s="68" t="str">
        <x:v>Trade-specific</x:v>
      </x:c>
      <x:c r="L1331" s="68" t="str">
        <x:v>Institutional Treasury inquiry</x:v>
      </x:c>
      <x:c r="M1331" s="68" t="str">
        <x:v>Dealer quotes and executions</x:v>
      </x:c>
      <x:c r="N1331" s="68" t="str">
        <x:v>RFQ price competition</x:v>
      </x:c>
      <x:c r="O1331" s="68" t="str">
        <x:v>Market; technology; informational</x:v>
      </x:c>
      <x:c r="P1331" s="68" t="str">
        <x:v>S1</x:v>
      </x:c>
      <x:c r="Q1331" s="68" t="str">
        <x:v>Moderate</x:v>
      </x:c>
      <x:c r="R1331" s="68" t="str">
        <x:v>SRC-984; SRC-985</x:v>
      </x:c>
      <x:c r="S1331" s="68" t="str">
        <x:v>Electronic platforms support dealer-to-customer fixed-income workflows.</x:v>
      </x:c>
      <x:c r="T1331" s="68" t="str">
        <x:v>That all Treasury customer trades occur electronically or use one protocol.</x:v>
      </x:c>
      <x:c r="U1331" s="68" t="str">
        <x:v>Voice, bilateral and portfolio trading remain relevant.</x:v>
      </x:c>
      <x:c r="V1331" s="68" t="str">
        <x:v>Active</x:v>
      </x:c>
      <x:c r="W1331" s="68" t="str">
        <x:v>101–108</x:v>
      </x:c>
      <x:c r="X1331" s="68" t="str">
        <x:v>2026-07-27</x:v>
      </x:c>
    </x:row>
    <x:row r="1332">
      <x:c r="A1332" s="68" t="str">
        <x:v>V20FED-001</x:v>
      </x:c>
      <x:c r="B1332" s="68" t="str">
        <x:v>Federal Reserve portfolio and sovereign-debt transmission</x:v>
      </x:c>
      <x:c r="C1332" s="68" t="str">
        <x:v>ACT-FEDERALOPENMARKETCOMMITTEE</x:v>
      </x:c>
      <x:c r="D1332" s="68" t="str">
        <x:v>Federal Open Market Committee</x:v>
      </x:c>
      <x:c r="E1332" s="68" t="str">
        <x:v>ACT-NEWYORKFEDTRADINGDESK</x:v>
      </x:c>
      <x:c r="F1332" s="68" t="str">
        <x:v>New York Fed Trading Desk</x:v>
      </x:c>
      <x:c r="G1332" s="68" t="str">
        <x:v>Policy committee → operating desk</x:v>
      </x:c>
      <x:c r="H1332" s="68" t="str">
        <x:v>Meeting and directive cycle</x:v>
      </x:c>
      <x:c r="I1332" s="68" t="str">
        <x:v>Directs domestic market operations</x:v>
      </x:c>
      <x:c r="J1332" s="68" t="str">
        <x:v>INS-473</x:v>
      </x:c>
      <x:c r="K1332" s="68" t="str">
        <x:v>System-wide</x:v>
      </x:c>
      <x:c r="L1332" s="68" t="str">
        <x:v>Monetary-policy decision</x:v>
      </x:c>
      <x:c r="M1332" s="68" t="str">
        <x:v>Operational purchase, sale or reinvestment instructions</x:v>
      </x:c>
      <x:c r="N1332" s="68" t="str">
        <x:v>SOMA reserve-supply conversion</x:v>
      </x:c>
      <x:c r="O1332" s="68" t="str">
        <x:v>Monetary; institutional; legal</x:v>
      </x:c>
      <x:c r="P1332" s="68" t="str">
        <x:v>E1</x:v>
      </x:c>
      <x:c r="Q1332" s="68" t="str">
        <x:v>Very high</x:v>
      </x:c>
      <x:c r="R1332" s="68" t="str">
        <x:v>SRC-945; SRC-946</x:v>
      </x:c>
      <x:c r="S1332" s="68" t="str">
        <x:v>The FOMC directs the Desk's SOMA Treasury operations.</x:v>
      </x:c>
      <x:c r="T1332" s="68" t="str">
        <x:v>Direct control by primary dealers or Treasury over FOMC decisions.</x:v>
      </x:c>
      <x:c r="U1332" s="68" t="str">
        <x:v>Operational details are implemented by the New York Fed.</x:v>
      </x:c>
      <x:c r="V1332" s="68" t="str">
        <x:v>Active</x:v>
      </x:c>
      <x:c r="W1332" s="68" t="str">
        <x:v>101–108</x:v>
      </x:c>
      <x:c r="X1332" s="68" t="str">
        <x:v>2026-07-27</x:v>
      </x:c>
    </x:row>
    <x:row r="1333">
      <x:c r="A1333" s="68" t="str">
        <x:v>V20FED-002</x:v>
      </x:c>
      <x:c r="B1333" s="68" t="str">
        <x:v>Federal Reserve portfolio and sovereign-debt transmission</x:v>
      </x:c>
      <x:c r="C1333" s="68" t="str">
        <x:v>ACT-NEWYORKFEDTRADINGDESK</x:v>
      </x:c>
      <x:c r="D1333" s="68" t="str">
        <x:v>New York Fed Trading Desk</x:v>
      </x:c>
      <x:c r="E1333" s="68" t="str">
        <x:v>ACT-SYSTEMOPENMARKETACCOUNT</x:v>
      </x:c>
      <x:c r="F1333" s="68" t="str">
        <x:v>System Open Market Account</x:v>
      </x:c>
      <x:c r="G1333" s="68" t="str">
        <x:v>Operating desk → portfolio</x:v>
      </x:c>
      <x:c r="H1333" s="68" t="str">
        <x:v>Operation date</x:v>
      </x:c>
      <x:c r="I1333" s="68" t="str">
        <x:v>Purchases Treasury securities</x:v>
      </x:c>
      <x:c r="J1333" s="68" t="str">
        <x:v>INS-473</x:v>
      </x:c>
      <x:c r="K1333" s="68" t="str">
        <x:v>Operation-specific</x:v>
      </x:c>
      <x:c r="L1333" s="68" t="str">
        <x:v>Reserve balances and dealer securities</x:v>
      </x:c>
      <x:c r="M1333" s="68" t="str">
        <x:v>Treasury holdings in SOMA</x:v>
      </x:c>
      <x:c r="N1333" s="68" t="str">
        <x:v>SOMA reserve-supply conversion</x:v>
      </x:c>
      <x:c r="O1333" s="68" t="str">
        <x:v>Monetary; balance-sheet; market</x:v>
      </x:c>
      <x:c r="P1333" s="68" t="str">
        <x:v>E1</x:v>
      </x:c>
      <x:c r="Q1333" s="68" t="str">
        <x:v>Very high</x:v>
      </x:c>
      <x:c r="R1333" s="68" t="str">
        <x:v>SRC-945; SRC-946</x:v>
      </x:c>
      <x:c r="S1333" s="68" t="str">
        <x:v>The Desk executes Treasury purchases for SOMA.</x:v>
      </x:c>
      <x:c r="T1333" s="68" t="str">
        <x:v>That purchases are permanent or tied to one fiscal programme.</x:v>
      </x:c>
      <x:c r="U1333" s="68" t="str">
        <x:v>Purchases, sales, rollovers and inflation compensation all affect holdings.</x:v>
      </x:c>
      <x:c r="V1333" s="68" t="str">
        <x:v>Active</x:v>
      </x:c>
      <x:c r="W1333" s="68" t="str">
        <x:v>101–108</x:v>
      </x:c>
      <x:c r="X1333" s="68" t="str">
        <x:v>2026-07-27</x:v>
      </x:c>
    </x:row>
    <x:row r="1334">
      <x:c r="A1334" s="68" t="str">
        <x:v>V20FED-003</x:v>
      </x:c>
      <x:c r="B1334" s="68" t="str">
        <x:v>Federal Reserve portfolio and sovereign-debt transmission</x:v>
      </x:c>
      <x:c r="C1334" s="68" t="str">
        <x:v>ACT-SYSTEMOPENMARKETACCOUNT</x:v>
      </x:c>
      <x:c r="D1334" s="68" t="str">
        <x:v>System Open Market Account</x:v>
      </x:c>
      <x:c r="E1334" s="68" t="str">
        <x:v>ACT-FEDERALRESERVEBANKS</x:v>
      </x:c>
      <x:c r="F1334" s="68" t="str">
        <x:v>Federal Reserve Banks</x:v>
      </x:c>
      <x:c r="G1334" s="68" t="str">
        <x:v>Portfolio → reserve system</x:v>
      </x:c>
      <x:c r="H1334" s="68" t="str">
        <x:v>Ongoing</x:v>
      </x:c>
      <x:c r="I1334" s="68" t="str">
        <x:v>Allocated across Reserve Banks</x:v>
      </x:c>
      <x:c r="J1334" s="68" t="str">
        <x:v>INS-473</x:v>
      </x:c>
      <x:c r="K1334" s="68" t="str">
        <x:v>Portfolio-wide</x:v>
      </x:c>
      <x:c r="L1334" s="68" t="str">
        <x:v>Domestic securities holdings</x:v>
      </x:c>
      <x:c r="M1334" s="68" t="str">
        <x:v>Allocated Reserve Bank asset positions</x:v>
      </x:c>
      <x:c r="N1334" s="68" t="str">
        <x:v>SOMA reserve-supply conversion</x:v>
      </x:c>
      <x:c r="O1334" s="68" t="str">
        <x:v>Monetary; accounting; institutional</x:v>
      </x:c>
      <x:c r="P1334" s="68" t="str">
        <x:v>E1</x:v>
      </x:c>
      <x:c r="Q1334" s="68" t="str">
        <x:v>High</x:v>
      </x:c>
      <x:c r="R1334" s="68" t="str">
        <x:v>SRC-946</x:v>
      </x:c>
      <x:c r="S1334" s="68" t="str">
        <x:v>SOMA holdings are allocated among Federal Reserve Banks.</x:v>
      </x:c>
      <x:c r="T1334" s="68" t="str">
        <x:v>Independent portfolio discretion by each Reserve Bank.</x:v>
      </x:c>
      <x:c r="U1334" s="68" t="str">
        <x:v>The New York Fed executes transactions for the common account.</x:v>
      </x:c>
      <x:c r="V1334" s="68" t="str">
        <x:v>Active</x:v>
      </x:c>
      <x:c r="W1334" s="68" t="str">
        <x:v>101–108</x:v>
      </x:c>
      <x:c r="X1334" s="68" t="str">
        <x:v>2026-07-27</x:v>
      </x:c>
    </x:row>
    <x:row r="1335">
      <x:c r="A1335" s="68" t="str">
        <x:v>V20FED-004</x:v>
      </x:c>
      <x:c r="B1335" s="68" t="str">
        <x:v>Federal Reserve portfolio and sovereign-debt transmission</x:v>
      </x:c>
      <x:c r="C1335" s="68" t="str">
        <x:v>ACT-NEWYORKFEDTRADINGDESK</x:v>
      </x:c>
      <x:c r="D1335" s="68" t="str">
        <x:v>New York Fed Trading Desk</x:v>
      </x:c>
      <x:c r="E1335" s="68" t="str">
        <x:v>ACT-TREASURYAUCTIONS</x:v>
      </x:c>
      <x:c r="F1335" s="68" t="str">
        <x:v>Treasury auctions</x:v>
      </x:c>
      <x:c r="G1335" s="68" t="str">
        <x:v>Central-bank desk → auction</x:v>
      </x:c>
      <x:c r="H1335" s="68" t="str">
        <x:v>Maturity and auction date</x:v>
      </x:c>
      <x:c r="I1335" s="68" t="str">
        <x:v>Rolls over maturing SOMA holdings</x:v>
      </x:c>
      <x:c r="J1335" s="68" t="str">
        <x:v>INS-474</x:v>
      </x:c>
      <x:c r="K1335" s="68" t="str">
        <x:v>Maturity-specific</x:v>
      </x:c>
      <x:c r="L1335" s="68" t="str">
        <x:v>Maturing Treasury principal</x:v>
      </x:c>
      <x:c r="M1335" s="68" t="str">
        <x:v>Replacement Treasury holdings</x:v>
      </x:c>
      <x:c r="N1335" s="68" t="str">
        <x:v>SOMA rollover continuity</x:v>
      </x:c>
      <x:c r="O1335" s="68" t="str">
        <x:v>Monetary; fiscal; operational</x:v>
      </x:c>
      <x:c r="P1335" s="68" t="str">
        <x:v>E1</x:v>
      </x:c>
      <x:c r="Q1335" s="68" t="str">
        <x:v>Very high</x:v>
      </x:c>
      <x:c r="R1335" s="68" t="str">
        <x:v>SRC-947; SRC-945</x:v>
      </x:c>
      <x:c r="S1335" s="68" t="str">
        <x:v>The Desk rolls over maturing SOMA Treasury holdings at auction under policy direction.</x:v>
      </x:c>
      <x:c r="T1335" s="68" t="str">
        <x:v>Competitive bidding like an ordinary investor or cancellation of Treasury debt.</x:v>
      </x:c>
      <x:c r="U1335" s="68" t="str">
        <x:v>Rollover mechanics are distinct from secondary-market purchases.</x:v>
      </x:c>
      <x:c r="V1335" s="68" t="str">
        <x:v>Active</x:v>
      </x:c>
      <x:c r="W1335" s="68" t="str">
        <x:v>101–108</x:v>
      </x:c>
      <x:c r="X1335" s="68" t="str">
        <x:v>2026-07-27</x:v>
      </x:c>
    </x:row>
    <x:row r="1336">
      <x:c r="A1336" s="68" t="str">
        <x:v>V20FED-005</x:v>
      </x:c>
      <x:c r="B1336" s="68" t="str">
        <x:v>Federal Reserve portfolio and sovereign-debt transmission</x:v>
      </x:c>
      <x:c r="C1336" s="68" t="str">
        <x:v>ACT-TREASURYGENERALACCOUNT</x:v>
      </x:c>
      <x:c r="D1336" s="68" t="str">
        <x:v>Treasury General Account</x:v>
      </x:c>
      <x:c r="E1336" s="68" t="str">
        <x:v>ACT-FEDERALRESERVEBANKS</x:v>
      </x:c>
      <x:c r="F1336" s="68" t="str">
        <x:v>Federal Reserve Banks</x:v>
      </x:c>
      <x:c r="G1336" s="68" t="str">
        <x:v>Sovereign cash account → reserve system</x:v>
      </x:c>
      <x:c r="H1336" s="68" t="str">
        <x:v>Daily</x:v>
      </x:c>
      <x:c r="I1336" s="68" t="str">
        <x:v>Receives tax and debt-settlement inflows</x:v>
      </x:c>
      <x:c r="J1336" s="68" t="str"/>
      <x:c r="K1336" s="68" t="str">
        <x:v>Daily cash flows</x:v>
      </x:c>
      <x:c r="L1336" s="68" t="str">
        <x:v>Payments into Treasury</x:v>
      </x:c>
      <x:c r="M1336" s="68" t="str">
        <x:v>Reduced bank reserve balances absent offset</x:v>
      </x:c>
      <x:c r="N1336" s="68" t="str">
        <x:v>Treasury General Account reserve effect</x:v>
      </x:c>
      <x:c r="O1336" s="68" t="str">
        <x:v>Monetary; fiscal; settlement</x:v>
      </x:c>
      <x:c r="P1336" s="68" t="str">
        <x:v>S1</x:v>
      </x:c>
      <x:c r="Q1336" s="68" t="str">
        <x:v>High</x:v>
      </x:c>
      <x:c r="R1336" s="68" t="str">
        <x:v>SRC-939; SRC-937</x:v>
      </x:c>
      <x:c r="S1336" s="68" t="str">
        <x:v>Treasury receipts and debt settlement affect its cash account and system reserves.</x:v>
      </x:c>
      <x:c r="T1336" s="68" t="str">
        <x:v>A fixed reserve effect without considering Treasury spending and Federal Reserve operations.</x:v>
      </x:c>
      <x:c r="U1336" s="68" t="str">
        <x:v>Daily net flows determine the realised effect.</x:v>
      </x:c>
      <x:c r="V1336" s="68" t="str">
        <x:v>Active</x:v>
      </x:c>
      <x:c r="W1336" s="68" t="str">
        <x:v>101–108</x:v>
      </x:c>
      <x:c r="X1336" s="68" t="str">
        <x:v>2026-07-27</x:v>
      </x:c>
    </x:row>
    <x:row r="1337">
      <x:c r="A1337" s="68" t="str">
        <x:v>V20FED-006</x:v>
      </x:c>
      <x:c r="B1337" s="68" t="str">
        <x:v>Federal Reserve portfolio and sovereign-debt transmission</x:v>
      </x:c>
      <x:c r="C1337" s="68" t="str">
        <x:v>ACT-USDEPARTMENTOFTHETREASUR</x:v>
      </x:c>
      <x:c r="D1337" s="68" t="str">
        <x:v>U.S. Department of the Treasury</x:v>
      </x:c>
      <x:c r="E1337" s="68" t="str">
        <x:v>ACT-FEDERALRESERVEBANKS</x:v>
      </x:c>
      <x:c r="F1337" s="68" t="str">
        <x:v>Federal Reserve Banks</x:v>
      </x:c>
      <x:c r="G1337" s="68" t="str">
        <x:v>Sovereign spender → reserve system</x:v>
      </x:c>
      <x:c r="H1337" s="68" t="str">
        <x:v>Daily</x:v>
      </x:c>
      <x:c r="I1337" s="68" t="str">
        <x:v>Makes government payments from TGA</x:v>
      </x:c>
      <x:c r="J1337" s="68" t="str"/>
      <x:c r="K1337" s="68" t="str">
        <x:v>Daily cash flows</x:v>
      </x:c>
      <x:c r="L1337" s="68" t="str">
        <x:v>Treasury payment instruction</x:v>
      </x:c>
      <x:c r="M1337" s="68" t="str">
        <x:v>Reserve and deposit creation for recipients</x:v>
      </x:c>
      <x:c r="N1337" s="68" t="str">
        <x:v>Treasury General Account reserve effect</x:v>
      </x:c>
      <x:c r="O1337" s="68" t="str">
        <x:v>Fiscal; monetary; payment</x:v>
      </x:c>
      <x:c r="P1337" s="68" t="str">
        <x:v>S1</x:v>
      </x:c>
      <x:c r="Q1337" s="68" t="str">
        <x:v>High</x:v>
      </x:c>
      <x:c r="R1337" s="68" t="str">
        <x:v>SRC-939</x:v>
      </x:c>
      <x:c r="S1337" s="68" t="str">
        <x:v>Treasury outlays move funds from the TGA into the banking system.</x:v>
      </x:c>
      <x:c r="T1337" s="68" t="str">
        <x:v>That every payment creates net wealth or is unconnected to prior taxes and borrowing.</x:v>
      </x:c>
      <x:c r="U1337" s="68" t="str">
        <x:v>Fiscal and monetary balance-sheet effects must be reconciled.</x:v>
      </x:c>
      <x:c r="V1337" s="68" t="str">
        <x:v>Active</x:v>
      </x:c>
      <x:c r="W1337" s="68" t="str">
        <x:v>101–108</x:v>
      </x:c>
      <x:c r="X1337" s="68" t="str">
        <x:v>2026-07-27</x:v>
      </x:c>
    </x:row>
    <x:row r="1338">
      <x:c r="A1338" s="68" t="str">
        <x:v>V20FED-007</x:v>
      </x:c>
      <x:c r="B1338" s="68" t="str">
        <x:v>Federal Reserve portfolio and sovereign-debt transmission</x:v>
      </x:c>
      <x:c r="C1338" s="68" t="str">
        <x:v>ACT-SYSTEMOPENMARKETACCOUNT</x:v>
      </x:c>
      <x:c r="D1338" s="68" t="str">
        <x:v>System Open Market Account</x:v>
      </x:c>
      <x:c r="E1338" s="68" t="str">
        <x:v>ACT-PRIMARYDEALERS</x:v>
      </x:c>
      <x:c r="F1338" s="68" t="str">
        <x:v>Primary dealers</x:v>
      </x:c>
      <x:c r="G1338" s="68" t="str">
        <x:v>Central-bank portfolio → dealers</x:v>
      </x:c>
      <x:c r="H1338" s="68" t="str">
        <x:v>Daily operations</x:v>
      </x:c>
      <x:c r="I1338" s="68" t="str">
        <x:v>Lends scarce Treasury securities</x:v>
      </x:c>
      <x:c r="J1338" s="68" t="str">
        <x:v>INS-475</x:v>
      </x:c>
      <x:c r="K1338" s="68" t="str">
        <x:v>Operation-specific</x:v>
      </x:c>
      <x:c r="L1338" s="68" t="str">
        <x:v>SOMA Treasury inventory</x:v>
      </x:c>
      <x:c r="M1338" s="68" t="str">
        <x:v>Temporary securities access</x:v>
      </x:c>
      <x:c r="N1338" s="68" t="str">
        <x:v>SOMA securities-lending support</x:v>
      </x:c>
      <x:c r="O1338" s="68" t="str">
        <x:v>Settlement; monetary; collateral</x:v>
      </x:c>
      <x:c r="P1338" s="68" t="str">
        <x:v>E1</x:v>
      </x:c>
      <x:c r="Q1338" s="68" t="str">
        <x:v>Very high</x:v>
      </x:c>
      <x:c r="R1338" s="68" t="str">
        <x:v>SRC-948</x:v>
      </x:c>
      <x:c r="S1338" s="68" t="str">
        <x:v>SOMA securities lending supports smooth Treasury and agency clearing.</x:v>
      </x:c>
      <x:c r="T1338" s="68" t="str">
        <x:v>Elimination of all fails or permanent transfer.</x:v>
      </x:c>
      <x:c r="U1338" s="68" t="str">
        <x:v>Borrowers remain subject to loan terms and return obligations.</x:v>
      </x:c>
      <x:c r="V1338" s="68" t="str">
        <x:v>Active</x:v>
      </x:c>
      <x:c r="W1338" s="68" t="str">
        <x:v>101–108</x:v>
      </x:c>
      <x:c r="X1338" s="68" t="str">
        <x:v>2026-07-27</x:v>
      </x:c>
    </x:row>
    <x:row r="1339">
      <x:c r="A1339" s="68" t="str">
        <x:v>V20FED-008</x:v>
      </x:c>
      <x:c r="B1339" s="68" t="str">
        <x:v>Federal Reserve portfolio and sovereign-debt transmission</x:v>
      </x:c>
      <x:c r="C1339" s="68" t="str">
        <x:v>ACT-NEWYORKFEDTRADINGDESK</x:v>
      </x:c>
      <x:c r="D1339" s="68" t="str">
        <x:v>New York Fed Trading Desk</x:v>
      </x:c>
      <x:c r="E1339" s="68" t="str">
        <x:v>ACT-PRIMARYDEALERS</x:v>
      </x:c>
      <x:c r="F1339" s="68" t="str">
        <x:v>Primary dealers</x:v>
      </x:c>
      <x:c r="G1339" s="68" t="str">
        <x:v>Central-bank desk → dealers</x:v>
      </x:c>
      <x:c r="H1339" s="68" t="str">
        <x:v>Scheduled operations</x:v>
      </x:c>
      <x:c r="I1339" s="68" t="str">
        <x:v>Publishes and conducts reserve-management purchases</x:v>
      </x:c>
      <x:c r="J1339" s="68" t="str">
        <x:v>INS-473</x:v>
      </x:c>
      <x:c r="K1339" s="68" t="str">
        <x:v>Monthly operation plans</x:v>
      </x:c>
      <x:c r="L1339" s="68" t="str">
        <x:v>Reserve-demand assessment</x:v>
      </x:c>
      <x:c r="M1339" s="68" t="str">
        <x:v>Treasury purchases and dealer settlements</x:v>
      </x:c>
      <x:c r="N1339" s="68" t="str">
        <x:v>SOMA reserve-supply conversion</x:v>
      </x:c>
      <x:c r="O1339" s="68" t="str">
        <x:v>Monetary; market; operational</x:v>
      </x:c>
      <x:c r="P1339" s="68" t="str">
        <x:v>E1</x:v>
      </x:c>
      <x:c r="Q1339" s="68" t="str">
        <x:v>Very high</x:v>
      </x:c>
      <x:c r="R1339" s="68" t="str">
        <x:v>SRC-949; SRC-945</x:v>
      </x:c>
      <x:c r="S1339" s="68" t="str">
        <x:v>The Desk conducts published purchase operations to manage reserves and reinvestments.</x:v>
      </x:c>
      <x:c r="T1339" s="68" t="str">
        <x:v>Guaranteed monthly pace independent of market conditions.</x:v>
      </x:c>
      <x:c r="U1339" s="68" t="str">
        <x:v>Operation amounts and composition can change.</x:v>
      </x:c>
      <x:c r="V1339" s="68" t="str">
        <x:v>Active</x:v>
      </x:c>
      <x:c r="W1339" s="68" t="str">
        <x:v>101–108</x:v>
      </x:c>
      <x:c r="X1339" s="68" t="str">
        <x:v>2026-07-27</x:v>
      </x:c>
    </x:row>
    <x:row r="1340">
      <x:c r="A1340" s="68" t="str">
        <x:v>V20BENCH-001</x:v>
      </x:c>
      <x:c r="B1340" s="68" t="str">
        <x:v>Treasury benchmarks, collateral and yield transmission</x:v>
      </x:c>
      <x:c r="C1340" s="68" t="str">
        <x:v>ACT-TREASURYMARKETABLESECURITIES</x:v>
      </x:c>
      <x:c r="D1340" s="68" t="str">
        <x:v>Treasury marketable securities</x:v>
      </x:c>
      <x:c r="E1340" s="68" t="str">
        <x:v>ACT-TREASURYYIELDCURVE</x:v>
      </x:c>
      <x:c r="F1340" s="68" t="str">
        <x:v>Treasury yield curve</x:v>
      </x:c>
      <x:c r="G1340" s="68" t="str">
        <x:v>Security set → benchmark</x:v>
      </x:c>
      <x:c r="H1340" s="68" t="str">
        <x:v>Ongoing</x:v>
      </x:c>
      <x:c r="I1340" s="68" t="str">
        <x:v>Forms maturity-specific reference yields</x:v>
      </x:c>
      <x:c r="J1340" s="68" t="str">
        <x:v>INS-463; INS-464; INS-465</x:v>
      </x:c>
      <x:c r="K1340" s="68" t="str">
        <x:v>Market-wide</x:v>
      </x:c>
      <x:c r="L1340" s="68" t="str">
        <x:v>Observed Treasury prices and yields</x:v>
      </x:c>
      <x:c r="M1340" s="68" t="str">
        <x:v>Sovereign term structure</x:v>
      </x:c>
      <x:c r="N1340" s="68" t="str">
        <x:v>Treasury benchmark-curve formation</x:v>
      </x:c>
      <x:c r="O1340" s="68" t="str">
        <x:v>Financial; informational; monetary</x:v>
      </x:c>
      <x:c r="P1340" s="68" t="str">
        <x:v>E1</x:v>
      </x:c>
      <x:c r="Q1340" s="68" t="str">
        <x:v>High</x:v>
      </x:c>
      <x:c r="R1340" s="68" t="str">
        <x:v>SRC-926; SRC-927; SRC-928</x:v>
      </x:c>
      <x:c r="S1340" s="68" t="str">
        <x:v>Marketable Treasuries across maturities form core yield references.</x:v>
      </x:c>
      <x:c r="T1340" s="68" t="str">
        <x:v>A perfectly smooth, static or riskless curve.</x:v>
      </x:c>
      <x:c r="U1340" s="68" t="str">
        <x:v>Interpolation, liquidity and issue selection matter.</x:v>
      </x:c>
      <x:c r="V1340" s="68" t="str">
        <x:v>Active</x:v>
      </x:c>
      <x:c r="W1340" s="68" t="str">
        <x:v>101–108</x:v>
      </x:c>
      <x:c r="X1340" s="68" t="str">
        <x:v>2026-07-27</x:v>
      </x:c>
    </x:row>
    <x:row r="1341">
      <x:c r="A1341" s="68" t="str">
        <x:v>V20BENCH-002</x:v>
      </x:c>
      <x:c r="B1341" s="68" t="str">
        <x:v>Treasury benchmarks, collateral and yield transmission</x:v>
      </x:c>
      <x:c r="C1341" s="68" t="str">
        <x:v>ACT-TREASURYYIELDCURVE</x:v>
      </x:c>
      <x:c r="D1341" s="68" t="str">
        <x:v>Treasury yield curve</x:v>
      </x:c>
      <x:c r="E1341" s="68" t="str">
        <x:v>ACT-CORPORATEBONDISSUERS</x:v>
      </x:c>
      <x:c r="F1341" s="68" t="str">
        <x:v>Corporate bond issuers</x:v>
      </x:c>
      <x:c r="G1341" s="68" t="str">
        <x:v>Benchmark → borrowers</x:v>
      </x:c>
      <x:c r="H1341" s="68" t="str">
        <x:v>Offering pricing</x:v>
      </x:c>
      <x:c r="I1341" s="68" t="str">
        <x:v>Serves as reference for corporate bond spreads</x:v>
      </x:c>
      <x:c r="J1341" s="68" t="str">
        <x:v>INS-477; INS-478</x:v>
      </x:c>
      <x:c r="K1341" s="68" t="str">
        <x:v>Issue-specific</x:v>
      </x:c>
      <x:c r="L1341" s="68" t="str">
        <x:v>Benchmark yield and issuer spread</x:v>
      </x:c>
      <x:c r="M1341" s="68" t="str">
        <x:v>Coupon, reoffer yield and borrowing cost</x:v>
      </x:c>
      <x:c r="N1341" s="68" t="str">
        <x:v>Benchmark-yield pass-through</x:v>
      </x:c>
      <x:c r="O1341" s="68" t="str">
        <x:v>Financial; pricing; monetary</x:v>
      </x:c>
      <x:c r="P1341" s="68" t="str">
        <x:v>S1</x:v>
      </x:c>
      <x:c r="Q1341" s="68" t="str">
        <x:v>High</x:v>
      </x:c>
      <x:c r="R1341" s="68" t="str">
        <x:v>SRC-954; SRC-953</x:v>
      </x:c>
      <x:c r="S1341" s="68" t="str">
        <x:v>Corporate bonds are commonly priced relative to benchmark yields and credit spreads.</x:v>
      </x:c>
      <x:c r="T1341" s="68" t="str">
        <x:v>One-to-one pass-through or identical benchmark for every issue.</x:v>
      </x:c>
      <x:c r="U1341" s="68" t="str">
        <x:v>Swap curves and comparable bonds can also be used.</x:v>
      </x:c>
      <x:c r="V1341" s="68" t="str">
        <x:v>Active</x:v>
      </x:c>
      <x:c r="W1341" s="68" t="str">
        <x:v>101–108</x:v>
      </x:c>
      <x:c r="X1341" s="68" t="str">
        <x:v>2026-07-27</x:v>
      </x:c>
    </x:row>
    <x:row r="1342">
      <x:c r="A1342" s="68" t="str">
        <x:v>V20BENCH-003</x:v>
      </x:c>
      <x:c r="B1342" s="68" t="str">
        <x:v>Treasury benchmarks, collateral and yield transmission</x:v>
      </x:c>
      <x:c r="C1342" s="68" t="str">
        <x:v>ACT-TREASURYYIELDCURVE</x:v>
      </x:c>
      <x:c r="D1342" s="68" t="str">
        <x:v>Treasury yield curve</x:v>
      </x:c>
      <x:c r="E1342" s="68" t="str">
        <x:v>ACT-INSTITUTIONALBONDINVESTORS</x:v>
      </x:c>
      <x:c r="F1342" s="68" t="str">
        <x:v>Institutional bond investors</x:v>
      </x:c>
      <x:c r="G1342" s="68" t="str">
        <x:v>Benchmark → investors</x:v>
      </x:c>
      <x:c r="H1342" s="68" t="str">
        <x:v>Portfolio valuation</x:v>
      </x:c>
      <x:c r="I1342" s="68" t="str">
        <x:v>Provides duration and spread reference</x:v>
      </x:c>
      <x:c r="J1342" s="68" t="str"/>
      <x:c r="K1342" s="68" t="str">
        <x:v>Portfolio-wide</x:v>
      </x:c>
      <x:c r="L1342" s="68" t="str">
        <x:v>Treasury term structure</x:v>
      </x:c>
      <x:c r="M1342" s="68" t="str">
        <x:v>Relative-value and risk measurement</x:v>
      </x:c>
      <x:c r="N1342" s="68" t="str">
        <x:v>Treasury benchmark-curve formation</x:v>
      </x:c>
      <x:c r="O1342" s="68" t="str">
        <x:v>Financial; informational; portfolio</x:v>
      </x:c>
      <x:c r="P1342" s="68" t="str">
        <x:v>S1</x:v>
      </x:c>
      <x:c r="Q1342" s="68" t="str">
        <x:v>High</x:v>
      </x:c>
      <x:c r="R1342" s="68" t="str">
        <x:v>SRC-927; SRC-928; SRC-975</x:v>
      </x:c>
      <x:c r="S1342" s="68" t="str">
        <x:v>Institutional investors compare bond yields with Treasury benchmarks.</x:v>
      </x:c>
      <x:c r="T1342" s="68" t="str">
        <x:v>That Treasury-relative spread isolates only default risk.</x:v>
      </x:c>
      <x:c r="U1342" s="68" t="str">
        <x:v>Liquidity, optionality, tax and technical factors also enter.</x:v>
      </x:c>
      <x:c r="V1342" s="68" t="str">
        <x:v>Active</x:v>
      </x:c>
      <x:c r="W1342" s="68" t="str">
        <x:v>101–108</x:v>
      </x:c>
      <x:c r="X1342" s="68" t="str">
        <x:v>2026-07-27</x:v>
      </x:c>
    </x:row>
    <x:row r="1343">
      <x:c r="A1343" s="68" t="str">
        <x:v>V20BENCH-004</x:v>
      </x:c>
      <x:c r="B1343" s="68" t="str">
        <x:v>Treasury benchmarks, collateral and yield transmission</x:v>
      </x:c>
      <x:c r="C1343" s="68" t="str">
        <x:v>ACT-TREASURYMARKETABLESECURITIES</x:v>
      </x:c>
      <x:c r="D1343" s="68" t="str">
        <x:v>Treasury marketable securities</x:v>
      </x:c>
      <x:c r="E1343" s="68" t="str">
        <x:v>ACT-REPOREVERSEREPOANDSECUREDWHOLE</x:v>
      </x:c>
      <x:c r="F1343" s="68" t="str">
        <x:v>Repo, reverse repo and secured wholesale funding</x:v>
      </x:c>
      <x:c r="G1343" s="68" t="str">
        <x:v>Collateral asset → funding market</x:v>
      </x:c>
      <x:c r="H1343" s="68" t="str">
        <x:v>Ongoing</x:v>
      </x:c>
      <x:c r="I1343" s="68" t="str">
        <x:v>Serves as secured-funding collateral</x:v>
      </x:c>
      <x:c r="J1343" s="68" t="str"/>
      <x:c r="K1343" s="68" t="str">
        <x:v>Market-wide</x:v>
      </x:c>
      <x:c r="L1343" s="68" t="str">
        <x:v>Treasury security and legal title</x:v>
      </x:c>
      <x:c r="M1343" s="68" t="str">
        <x:v>Cash funding and leverage capacity</x:v>
      </x:c>
      <x:c r="N1343" s="68" t="str">
        <x:v>Treasury collateral hierarchy</x:v>
      </x:c>
      <x:c r="O1343" s="68" t="str">
        <x:v>Collateral; liquidity; systemic</x:v>
      </x:c>
      <x:c r="P1343" s="68" t="str">
        <x:v>E1</x:v>
      </x:c>
      <x:c r="Q1343" s="68" t="str">
        <x:v>High</x:v>
      </x:c>
      <x:c r="R1343" s="68" t="str">
        <x:v>SRC-942; SRC-924</x:v>
      </x:c>
      <x:c r="S1343" s="68" t="str">
        <x:v>Treasury securities are central collateral in repo and official operations.</x:v>
      </x:c>
      <x:c r="T1343" s="68" t="str">
        <x:v>No haircut, duration risk or settlement dependency.</x:v>
      </x:c>
      <x:c r="U1343" s="68" t="str">
        <x:v>Collateral treatment depends on counterparty, term and facility.</x:v>
      </x:c>
      <x:c r="V1343" s="68" t="str">
        <x:v>Active</x:v>
      </x:c>
      <x:c r="W1343" s="68" t="str">
        <x:v>101–108</x:v>
      </x:c>
      <x:c r="X1343" s="68" t="str">
        <x:v>2026-07-27</x:v>
      </x:c>
    </x:row>
    <x:row r="1344">
      <x:c r="A1344" s="68" t="str">
        <x:v>V20BENCH-005</x:v>
      </x:c>
      <x:c r="B1344" s="68" t="str">
        <x:v>Treasury benchmarks, collateral and yield transmission</x:v>
      </x:c>
      <x:c r="C1344" s="68" t="str">
        <x:v>ACT-TREASURYWHENISSUEDMARKET</x:v>
      </x:c>
      <x:c r="D1344" s="68" t="str">
        <x:v>Treasury when-issued market</x:v>
      </x:c>
      <x:c r="E1344" s="68" t="str">
        <x:v>ACT-TREASURYAUCTIONS</x:v>
      </x:c>
      <x:c r="F1344" s="68" t="str">
        <x:v>Treasury auctions</x:v>
      </x:c>
      <x:c r="G1344" s="68" t="str">
        <x:v>Forward market → auction</x:v>
      </x:c>
      <x:c r="H1344" s="68" t="str">
        <x:v>Pre-auction</x:v>
      </x:c>
      <x:c r="I1344" s="68" t="str">
        <x:v>Supplies reference prices for bidding</x:v>
      </x:c>
      <x:c r="J1344" s="68" t="str">
        <x:v>INS-468</x:v>
      </x:c>
      <x:c r="K1344" s="68" t="str">
        <x:v>Issue-specific</x:v>
      </x:c>
      <x:c r="L1344" s="68" t="str">
        <x:v>Expected security value and order flow</x:v>
      </x:c>
      <x:c r="M1344" s="68" t="str">
        <x:v>Auction price signal</x:v>
      </x:c>
      <x:c r="N1344" s="68" t="str">
        <x:v>When-issued price signalling</x:v>
      </x:c>
      <x:c r="O1344" s="68" t="str">
        <x:v>Market; informational; financial</x:v>
      </x:c>
      <x:c r="P1344" s="68" t="str">
        <x:v>S1</x:v>
      </x:c>
      <x:c r="Q1344" s="68" t="str">
        <x:v>High</x:v>
      </x:c>
      <x:c r="R1344" s="68" t="str">
        <x:v>SRC-951</x:v>
      </x:c>
      <x:c r="S1344" s="68" t="str">
        <x:v>When-issued prices and order flow are closely connected to auction dynamics.</x:v>
      </x:c>
      <x:c r="T1344" s="68" t="str">
        <x:v>Mechanical determination of the stop-out yield or proof of price manipulation.</x:v>
      </x:c>
      <x:c r="U1344" s="68" t="str">
        <x:v>News and balance-sheet conditions can move both markets.</x:v>
      </x:c>
      <x:c r="V1344" s="68" t="str">
        <x:v>Active</x:v>
      </x:c>
      <x:c r="W1344" s="68" t="str">
        <x:v>101–108</x:v>
      </x:c>
      <x:c r="X1344" s="68" t="str">
        <x:v>2026-07-27</x:v>
      </x:c>
    </x:row>
    <x:row r="1345">
      <x:c r="A1345" s="68" t="str">
        <x:v>V20CORP-001</x:v>
      </x:c>
      <x:c r="B1345" s="68" t="str">
        <x:v>Corporate bond issuance and institutional distribution</x:v>
      </x:c>
      <x:c r="C1345" s="68" t="str">
        <x:v>ACT-CORPORATEBONDISSUERS</x:v>
      </x:c>
      <x:c r="D1345" s="68" t="str">
        <x:v>Corporate bond issuers</x:v>
      </x:c>
      <x:c r="E1345" s="68" t="str">
        <x:v>ACT-DEBTCAPITALMARKETSDESKS</x:v>
      </x:c>
      <x:c r="F1345" s="68" t="str">
        <x:v>Debt capital markets desks</x:v>
      </x:c>
      <x:c r="G1345" s="68" t="str">
        <x:v>Issuer → adviser</x:v>
      </x:c>
      <x:c r="H1345" s="68" t="str">
        <x:v>Offering preparation</x:v>
      </x:c>
      <x:c r="I1345" s="68" t="str">
        <x:v>Mandates debt-capital-markets structuring</x:v>
      </x:c>
      <x:c r="J1345" s="68" t="str">
        <x:v>INS-477; INS-479</x:v>
      </x:c>
      <x:c r="K1345" s="68" t="str">
        <x:v>Issue-specific</x:v>
      </x:c>
      <x:c r="L1345" s="68" t="str">
        <x:v>Corporate financing need</x:v>
      </x:c>
      <x:c r="M1345" s="68" t="str">
        <x:v>Proposed maturity, coupon, structure and execution plan</x:v>
      </x:c>
      <x:c r="N1345" s="68" t="str">
        <x:v>Corporate cash-flow securitisation</x:v>
      </x:c>
      <x:c r="O1345" s="68" t="str">
        <x:v>Financial; relational; informational</x:v>
      </x:c>
      <x:c r="P1345" s="68" t="str">
        <x:v>E1</x:v>
      </x:c>
      <x:c r="Q1345" s="68" t="str">
        <x:v>High</x:v>
      </x:c>
      <x:c r="R1345" s="68" t="str">
        <x:v>SRC-954; SRC-953</x:v>
      </x:c>
      <x:c r="S1345" s="68" t="str">
        <x:v>Corporate issuers engage investment-bank debt-capital-markets functions to structure offerings.</x:v>
      </x:c>
      <x:c r="T1345" s="68" t="str">
        <x:v>Permanent bank control of the issuer or guaranteed execution.</x:v>
      </x:c>
      <x:c r="U1345" s="68" t="str">
        <x:v>Mandates and underwriting form vary.</x:v>
      </x:c>
      <x:c r="V1345" s="68" t="str">
        <x:v>Active</x:v>
      </x:c>
      <x:c r="W1345" s="68" t="str">
        <x:v>101–108</x:v>
      </x:c>
      <x:c r="X1345" s="68" t="str">
        <x:v>2026-07-27</x:v>
      </x:c>
    </x:row>
    <x:row r="1346">
      <x:c r="A1346" s="68" t="str">
        <x:v>V20CORP-002</x:v>
      </x:c>
      <x:c r="B1346" s="68" t="str">
        <x:v>Corporate bond issuance and institutional distribution</x:v>
      </x:c>
      <x:c r="C1346" s="68" t="str">
        <x:v>ACT-DEBTCAPITALMARKETSDESKS</x:v>
      </x:c>
      <x:c r="D1346" s="68" t="str">
        <x:v>Debt capital markets desks</x:v>
      </x:c>
      <x:c r="E1346" s="68" t="str">
        <x:v>ACT-CORPORATEBONDUNDERWRITERS</x:v>
      </x:c>
      <x:c r="F1346" s="68" t="str">
        <x:v>Corporate bond underwriters</x:v>
      </x:c>
      <x:c r="G1346" s="68" t="str">
        <x:v>Lead desk → syndicate</x:v>
      </x:c>
      <x:c r="H1346" s="68" t="str">
        <x:v>Offering period</x:v>
      </x:c>
      <x:c r="I1346" s="68" t="str">
        <x:v>Forms underwriting and distribution group</x:v>
      </x:c>
      <x:c r="J1346" s="68" t="str">
        <x:v>INS-479</x:v>
      </x:c>
      <x:c r="K1346" s="68" t="str">
        <x:v>Issue-specific</x:v>
      </x:c>
      <x:c r="L1346" s="68" t="str">
        <x:v>Offering terms and distribution obligations</x:v>
      </x:c>
      <x:c r="M1346" s="68" t="str">
        <x:v>Underwriting syndicate</x:v>
      </x:c>
      <x:c r="N1346" s="68" t="str">
        <x:v>Corporate cash-flow securitisation</x:v>
      </x:c>
      <x:c r="O1346" s="68" t="str">
        <x:v>Financial; distribution; network</x:v>
      </x:c>
      <x:c r="P1346" s="68" t="str">
        <x:v>E1</x:v>
      </x:c>
      <x:c r="Q1346" s="68" t="str">
        <x:v>High</x:v>
      </x:c>
      <x:c r="R1346" s="68" t="str">
        <x:v>SRC-954; SRC-953</x:v>
      </x:c>
      <x:c r="S1346" s="68" t="str">
        <x:v>Corporate bond offerings are distributed through underwriters and initial purchasers.</x:v>
      </x:c>
      <x:c r="T1346" s="68" t="str">
        <x:v>Uniform long-term holdings or identical incentives among syndicate members.</x:v>
      </x:c>
      <x:c r="U1346" s="68" t="str">
        <x:v>Bookrunner, co-manager and dealer roles must be separated.</x:v>
      </x:c>
      <x:c r="V1346" s="68" t="str">
        <x:v>Active</x:v>
      </x:c>
      <x:c r="W1346" s="68" t="str">
        <x:v>101–108</x:v>
      </x:c>
      <x:c r="X1346" s="68" t="str">
        <x:v>2026-07-27</x:v>
      </x:c>
    </x:row>
    <x:row r="1347">
      <x:c r="A1347" s="68" t="str">
        <x:v>V20CORP-003</x:v>
      </x:c>
      <x:c r="B1347" s="68" t="str">
        <x:v>Corporate bond issuance and institutional distribution</x:v>
      </x:c>
      <x:c r="C1347" s="68" t="str">
        <x:v>ACT-CORPORATEBONDUNDERWRITERS</x:v>
      </x:c>
      <x:c r="D1347" s="68" t="str">
        <x:v>Corporate bond underwriters</x:v>
      </x:c>
      <x:c r="E1347" s="68" t="str">
        <x:v>ACT-INSTITUTIONALBONDINVESTORS</x:v>
      </x:c>
      <x:c r="F1347" s="68" t="str">
        <x:v>Institutional bond investors</x:v>
      </x:c>
      <x:c r="G1347" s="68" t="str">
        <x:v>Underwriters → investors</x:v>
      </x:c>
      <x:c r="H1347" s="68" t="str">
        <x:v>Offering allocation</x:v>
      </x:c>
      <x:c r="I1347" s="68" t="str">
        <x:v>Offers and allocates bonds</x:v>
      </x:c>
      <x:c r="J1347" s="68" t="str">
        <x:v>INS-477; INS-479</x:v>
      </x:c>
      <x:c r="K1347" s="68" t="str">
        <x:v>Issue-specific</x:v>
      </x:c>
      <x:c r="L1347" s="68" t="str">
        <x:v>Offered bonds</x:v>
      </x:c>
      <x:c r="M1347" s="68" t="str">
        <x:v>Investor allocations and issuer proceeds</x:v>
      </x:c>
      <x:c r="N1347" s="68" t="str">
        <x:v>Corporate cash-flow securitisation</x:v>
      </x:c>
      <x:c r="O1347" s="68" t="str">
        <x:v>Distribution; financial; ownership</x:v>
      </x:c>
      <x:c r="P1347" s="68" t="str">
        <x:v>E1</x:v>
      </x:c>
      <x:c r="Q1347" s="68" t="str">
        <x:v>High</x:v>
      </x:c>
      <x:c r="R1347" s="68" t="str">
        <x:v>SRC-954; SRC-953</x:v>
      </x:c>
      <x:c r="S1347" s="68" t="str">
        <x:v>Underwriters distribute registered corporate bonds to investors.</x:v>
      </x:c>
      <x:c r="T1347" s="68" t="str">
        <x:v>Equal allocation, permanent ownership or absence of stabilisation and hedging.</x:v>
      </x:c>
      <x:c r="U1347" s="68" t="str">
        <x:v>Allocation data are often not fully public.</x:v>
      </x:c>
      <x:c r="V1347" s="68" t="str">
        <x:v>Active</x:v>
      </x:c>
      <x:c r="W1347" s="68" t="str">
        <x:v>101–108</x:v>
      </x:c>
      <x:c r="X1347" s="68" t="str">
        <x:v>2026-07-27</x:v>
      </x:c>
    </x:row>
    <x:row r="1348">
      <x:c r="A1348" s="68" t="str">
        <x:v>V20CORP-004</x:v>
      </x:c>
      <x:c r="B1348" s="68" t="str">
        <x:v>Corporate bond issuance and institutional distribution</x:v>
      </x:c>
      <x:c r="C1348" s="68" t="str">
        <x:v>ACT-INSTITUTIONALBONDINVESTORS</x:v>
      </x:c>
      <x:c r="D1348" s="68" t="str">
        <x:v>Institutional bond investors</x:v>
      </x:c>
      <x:c r="E1348" s="68" t="str">
        <x:v>ACT-CORPORATEBONDISSUERS</x:v>
      </x:c>
      <x:c r="F1348" s="68" t="str">
        <x:v>Corporate bond issuers</x:v>
      </x:c>
      <x:c r="G1348" s="68" t="str">
        <x:v>Investors → issuer</x:v>
      </x:c>
      <x:c r="H1348" s="68" t="str">
        <x:v>Offering settlement</x:v>
      </x:c>
      <x:c r="I1348" s="68" t="str">
        <x:v>Provides debt capital</x:v>
      </x:c>
      <x:c r="J1348" s="68" t="str">
        <x:v>INS-477</x:v>
      </x:c>
      <x:c r="K1348" s="68" t="str">
        <x:v>Net proceeds</x:v>
      </x:c>
      <x:c r="L1348" s="68" t="str">
        <x:v>Investor cash</x:v>
      </x:c>
      <x:c r="M1348" s="68" t="str">
        <x:v>Issuer funding and investor creditor claim</x:v>
      </x:c>
      <x:c r="N1348" s="68" t="str">
        <x:v>Corporate cash-flow securitisation</x:v>
      </x:c>
      <x:c r="O1348" s="68" t="str">
        <x:v>Financial; creditor; ownership</x:v>
      </x:c>
      <x:c r="P1348" s="68" t="str">
        <x:v>E1</x:v>
      </x:c>
      <x:c r="Q1348" s="68" t="str">
        <x:v>Very high</x:v>
      </x:c>
      <x:c r="R1348" s="68" t="str">
        <x:v>SRC-954; SRC-953</x:v>
      </x:c>
      <x:c r="S1348" s="68" t="str">
        <x:v>Corporate bond buyers provide capital in exchange for contractual repayment claims.</x:v>
      </x:c>
      <x:c r="T1348" s="68" t="str">
        <x:v>Residual equity ownership or voting rights equivalent to stock.</x:v>
      </x:c>
      <x:c r="U1348" s="68" t="str">
        <x:v>Bondholder rights are defined by the security and indenture.</x:v>
      </x:c>
      <x:c r="V1348" s="68" t="str">
        <x:v>Active</x:v>
      </x:c>
      <x:c r="W1348" s="68" t="str">
        <x:v>101–108</x:v>
      </x:c>
      <x:c r="X1348" s="68" t="str">
        <x:v>2026-07-27</x:v>
      </x:c>
    </x:row>
    <x:row r="1349">
      <x:c r="A1349" s="68" t="str">
        <x:v>V20CORP-005</x:v>
      </x:c>
      <x:c r="B1349" s="68" t="str">
        <x:v>Corporate bond issuance and institutional distribution</x:v>
      </x:c>
      <x:c r="C1349" s="68" t="str">
        <x:v>ACT-CORPORATEBONDISSUERS</x:v>
      </x:c>
      <x:c r="D1349" s="68" t="str">
        <x:v>Corporate bond issuers</x:v>
      </x:c>
      <x:c r="E1349" s="68" t="str">
        <x:v>ACT-CORPORATEBONDHOLDERS</x:v>
      </x:c>
      <x:c r="F1349" s="68" t="str">
        <x:v>Corporate bondholders</x:v>
      </x:c>
      <x:c r="G1349" s="68" t="str">
        <x:v>Issuer → creditors</x:v>
      </x:c>
      <x:c r="H1349" s="68" t="str">
        <x:v>Bond life</x:v>
      </x:c>
      <x:c r="I1349" s="68" t="str">
        <x:v>Owes coupon and principal</x:v>
      </x:c>
      <x:c r="J1349" s="68" t="str">
        <x:v>INS-480</x:v>
      </x:c>
      <x:c r="K1349" s="68" t="str">
        <x:v>Issue-specific</x:v>
      </x:c>
      <x:c r="L1349" s="68" t="str">
        <x:v>Future corporate cash flows</x:v>
      </x:c>
      <x:c r="M1349" s="68" t="str">
        <x:v>Scheduled debt service</x:v>
      </x:c>
      <x:c r="N1349" s="68" t="str">
        <x:v>Corporate cash-flow securitisation</x:v>
      </x:c>
      <x:c r="O1349" s="68" t="str">
        <x:v>Financial; legal; creditor</x:v>
      </x:c>
      <x:c r="P1349" s="68" t="str">
        <x:v>E1</x:v>
      </x:c>
      <x:c r="Q1349" s="68" t="str">
        <x:v>Very high</x:v>
      </x:c>
      <x:c r="R1349" s="68" t="str">
        <x:v>SRC-953; SRC-963</x:v>
      </x:c>
      <x:c r="S1349" s="68" t="str">
        <x:v>Corporate bonds create contractual payment obligations.</x:v>
      </x:c>
      <x:c r="T1349" s="68" t="str">
        <x:v>Guaranteed repayment or protection from issuer default.</x:v>
      </x:c>
      <x:c r="U1349" s="68" t="str">
        <x:v>Priority, security and guarantees differ by issue.</x:v>
      </x:c>
      <x:c r="V1349" s="68" t="str">
        <x:v>Active</x:v>
      </x:c>
      <x:c r="W1349" s="68" t="str">
        <x:v>101–108</x:v>
      </x:c>
      <x:c r="X1349" s="68" t="str">
        <x:v>2026-07-27</x:v>
      </x:c>
    </x:row>
    <x:row r="1350">
      <x:c r="A1350" s="68" t="str">
        <x:v>V20CORP-006</x:v>
      </x:c>
      <x:c r="B1350" s="68" t="str">
        <x:v>Corporate bond issuance and institutional distribution</x:v>
      </x:c>
      <x:c r="C1350" s="68" t="str">
        <x:v>ACT-CORPORATEBONDISSUERS</x:v>
      </x:c>
      <x:c r="D1350" s="68" t="str">
        <x:v>Corporate bond issuers</x:v>
      </x:c>
      <x:c r="E1350" s="68" t="str">
        <x:v>ACT-QUALIFIEDINSTITUTIONALBUYERS</x:v>
      </x:c>
      <x:c r="F1350" s="68" t="str">
        <x:v>Qualified institutional buyers</x:v>
      </x:c>
      <x:c r="G1350" s="68" t="str">
        <x:v>Issuer / initial purchaser → QIBs</x:v>
      </x:c>
      <x:c r="H1350" s="68" t="str">
        <x:v>Rule 144A offering</x:v>
      </x:c>
      <x:c r="I1350" s="68" t="str">
        <x:v>Offers exempt institutional debt</x:v>
      </x:c>
      <x:c r="J1350" s="68" t="str">
        <x:v>INS-478</x:v>
      </x:c>
      <x:c r="K1350" s="68" t="str">
        <x:v>Issue-specific</x:v>
      </x:c>
      <x:c r="L1350" s="68" t="str">
        <x:v>Unregistered corporate debt and disclosure</x:v>
      </x:c>
      <x:c r="M1350" s="68" t="str">
        <x:v>Institutional bond distribution</x:v>
      </x:c>
      <x:c r="N1350" s="68" t="str">
        <x:v>Rule 144A institutional distribution</x:v>
      </x:c>
      <x:c r="O1350" s="68" t="str">
        <x:v>Financial; legal; institutional</x:v>
      </x:c>
      <x:c r="P1350" s="68" t="str">
        <x:v>E1</x:v>
      </x:c>
      <x:c r="Q1350" s="68" t="str">
        <x:v>Very high</x:v>
      </x:c>
      <x:c r="R1350" s="68" t="str">
        <x:v>SRC-961; SRC-962</x:v>
      </x:c>
      <x:c r="S1350" s="68" t="str">
        <x:v>Rule 144A supports institutional resales to qualified institutional buyers.</x:v>
      </x:c>
      <x:c r="T1350" s="68" t="str">
        <x:v>SEC registration or unrestricted retail distribution.</x:v>
      </x:c>
      <x:c r="U1350" s="68" t="str">
        <x:v>Other exemptions and Regulation S may operate alongside Rule 144A.</x:v>
      </x:c>
      <x:c r="V1350" s="68" t="str">
        <x:v>Active</x:v>
      </x:c>
      <x:c r="W1350" s="68" t="str">
        <x:v>101–108</x:v>
      </x:c>
      <x:c r="X1350" s="68" t="str">
        <x:v>2026-07-27</x:v>
      </x:c>
    </x:row>
    <x:row r="1351">
      <x:c r="A1351" s="68" t="str">
        <x:v>V20CORP-007</x:v>
      </x:c>
      <x:c r="B1351" s="68" t="str">
        <x:v>Corporate bond issuance and institutional distribution</x:v>
      </x:c>
      <x:c r="C1351" s="68" t="str">
        <x:v>ACT-QUALIFIEDINSTITUTIONALBUYERS</x:v>
      </x:c>
      <x:c r="D1351" s="68" t="str">
        <x:v>Qualified institutional buyers</x:v>
      </x:c>
      <x:c r="E1351" s="68" t="str">
        <x:v>ACT-CORPORATEBONDISSUERS</x:v>
      </x:c>
      <x:c r="F1351" s="68" t="str">
        <x:v>Corporate bond issuers</x:v>
      </x:c>
      <x:c r="G1351" s="68" t="str">
        <x:v>Institutional investors → issuer</x:v>
      </x:c>
      <x:c r="H1351" s="68" t="str">
        <x:v>Offering settlement</x:v>
      </x:c>
      <x:c r="I1351" s="68" t="str">
        <x:v>Provides capital through Rule 144A channel</x:v>
      </x:c>
      <x:c r="J1351" s="68" t="str">
        <x:v>INS-478</x:v>
      </x:c>
      <x:c r="K1351" s="68" t="str">
        <x:v>Issue-specific</x:v>
      </x:c>
      <x:c r="L1351" s="68" t="str">
        <x:v>QIB capital</x:v>
      </x:c>
      <x:c r="M1351" s="68" t="str">
        <x:v>Issuer funding and restricted security claim</x:v>
      </x:c>
      <x:c r="N1351" s="68" t="str">
        <x:v>Rule 144A institutional distribution</x:v>
      </x:c>
      <x:c r="O1351" s="68" t="str">
        <x:v>Financial; institutional; creditor</x:v>
      </x:c>
      <x:c r="P1351" s="68" t="str">
        <x:v>E1</x:v>
      </x:c>
      <x:c r="Q1351" s="68" t="str">
        <x:v>High</x:v>
      </x:c>
      <x:c r="R1351" s="68" t="str">
        <x:v>SRC-961; SRC-962</x:v>
      </x:c>
      <x:c r="S1351" s="68" t="str">
        <x:v>Institutional investors fund exempt corporate debt offerings.</x:v>
      </x:c>
      <x:c r="T1351" s="68" t="str">
        <x:v>Public registration, retail suitability or absence of resale restrictions.</x:v>
      </x:c>
      <x:c r="U1351" s="68" t="str">
        <x:v>Settlement may occur through initial purchasers and DTC.</x:v>
      </x:c>
      <x:c r="V1351" s="68" t="str">
        <x:v>Active</x:v>
      </x:c>
      <x:c r="W1351" s="68" t="str">
        <x:v>101–108</x:v>
      </x:c>
      <x:c r="X1351" s="68" t="str">
        <x:v>2026-07-27</x:v>
      </x:c>
    </x:row>
    <x:row r="1352">
      <x:c r="A1352" s="68" t="str">
        <x:v>V20CORP-008</x:v>
      </x:c>
      <x:c r="B1352" s="68" t="str">
        <x:v>Corporate bond issuance and institutional distribution</x:v>
      </x:c>
      <x:c r="C1352" s="68" t="str">
        <x:v>ACT-CORPORATEBONDUNDERWRITERS</x:v>
      </x:c>
      <x:c r="D1352" s="68" t="str">
        <x:v>Corporate bond underwriters</x:v>
      </x:c>
      <x:c r="E1352" s="68" t="str">
        <x:v>ACT-DTCUNDERWRITINGDEPARTMENT</x:v>
      </x:c>
      <x:c r="F1352" s="68" t="str">
        <x:v>DTC Underwriting Department</x:v>
      </x:c>
      <x:c r="G1352" s="68" t="str">
        <x:v>DTC participant / underwriter → depository service</x:v>
      </x:c>
      <x:c r="H1352" s="68" t="str">
        <x:v>Before settlement</x:v>
      </x:c>
      <x:c r="I1352" s="68" t="str">
        <x:v>Submits new issue for eligibility</x:v>
      </x:c>
      <x:c r="J1352" s="68" t="str">
        <x:v>INS-487</x:v>
      </x:c>
      <x:c r="K1352" s="68" t="str">
        <x:v>Issue-specific</x:v>
      </x:c>
      <x:c r="L1352" s="68" t="str">
        <x:v>Offering documents and security data</x:v>
      </x:c>
      <x:c r="M1352" s="68" t="str">
        <x:v>Eligibility review</x:v>
      </x:c>
      <x:c r="N1352" s="68" t="str">
        <x:v>Depository-eligibility conversion</x:v>
      </x:c>
      <x:c r="O1352" s="68" t="str">
        <x:v>Operational; settlement; distribution</x:v>
      </x:c>
      <x:c r="P1352" s="68" t="str">
        <x:v>E1</x:v>
      </x:c>
      <x:c r="Q1352" s="68" t="str">
        <x:v>Very high</x:v>
      </x:c>
      <x:c r="R1352" s="68" t="str">
        <x:v>SRC-968; SRC-967</x:v>
      </x:c>
      <x:c r="S1352" s="68" t="str">
        <x:v>Underwriters and DTC participants submit eligibility requests for new debt issues.</x:v>
      </x:c>
      <x:c r="T1352" s="68" t="str">
        <x:v>Credit approval or investment endorsement by DTC.</x:v>
      </x:c>
      <x:c r="U1352" s="68" t="str">
        <x:v>Documentation and operational conditions determine eligibility.</x:v>
      </x:c>
      <x:c r="V1352" s="68" t="str">
        <x:v>Active</x:v>
      </x:c>
      <x:c r="W1352" s="68" t="str">
        <x:v>101–108</x:v>
      </x:c>
      <x:c r="X1352" s="68" t="str">
        <x:v>2026-07-27</x:v>
      </x:c>
    </x:row>
    <x:row r="1353">
      <x:c r="A1353" s="68" t="str">
        <x:v>V20CORP-009</x:v>
      </x:c>
      <x:c r="B1353" s="68" t="str">
        <x:v>Corporate bond issuance and institutional distribution</x:v>
      </x:c>
      <x:c r="C1353" s="68" t="str">
        <x:v>ACT-DTCUNDERWRITINGDEPARTMENT</x:v>
      </x:c>
      <x:c r="D1353" s="68" t="str">
        <x:v>DTC Underwriting Department</x:v>
      </x:c>
      <x:c r="E1353" s="68" t="str">
        <x:v>ACT-CORPORATEBONDISSUERS</x:v>
      </x:c>
      <x:c r="F1353" s="68" t="str">
        <x:v>Corporate bond issuers</x:v>
      </x:c>
      <x:c r="G1353" s="68" t="str">
        <x:v>Depository service → issuer security</x:v>
      </x:c>
      <x:c r="H1353" s="68" t="str">
        <x:v>Before closing</x:v>
      </x:c>
      <x:c r="I1353" s="68" t="str">
        <x:v>Determines DTC eligibility</x:v>
      </x:c>
      <x:c r="J1353" s="68" t="str">
        <x:v>INS-487; INS-486</x:v>
      </x:c>
      <x:c r="K1353" s="68" t="str">
        <x:v>Issue-specific</x:v>
      </x:c>
      <x:c r="L1353" s="68" t="str">
        <x:v>Issuer and security documents</x:v>
      </x:c>
      <x:c r="M1353" s="68" t="str">
        <x:v>Book-entry distribution and settlement access</x:v>
      </x:c>
      <x:c r="N1353" s="68" t="str">
        <x:v>Depository-eligibility conversion</x:v>
      </x:c>
      <x:c r="O1353" s="68" t="str">
        <x:v>Settlement; operational; market access</x:v>
      </x:c>
      <x:c r="P1353" s="68" t="str">
        <x:v>E1</x:v>
      </x:c>
      <x:c r="Q1353" s="68" t="str">
        <x:v>Very high</x:v>
      </x:c>
      <x:c r="R1353" s="68" t="str">
        <x:v>SRC-966; SRC-968</x:v>
      </x:c>
      <x:c r="S1353" s="68" t="str">
        <x:v>DTC eligibility permits electronic distribution and depository services.</x:v>
      </x:c>
      <x:c r="T1353" s="68" t="str">
        <x:v>Creditworthiness, profitability or public-registration status.</x:v>
      </x:c>
      <x:c r="U1353" s="68" t="str">
        <x:v>Eligible securities can include registered and exempt issues.</x:v>
      </x:c>
      <x:c r="V1353" s="68" t="str">
        <x:v>Active</x:v>
      </x:c>
      <x:c r="W1353" s="68" t="str">
        <x:v>101–108</x:v>
      </x:c>
      <x:c r="X1353" s="68" t="str">
        <x:v>2026-07-27</x:v>
      </x:c>
    </x:row>
    <x:row r="1354">
      <x:c r="A1354" s="68" t="str">
        <x:v>V20CORP-010</x:v>
      </x:c>
      <x:c r="B1354" s="68" t="str">
        <x:v>Corporate bond issuance and institutional distribution</x:v>
      </x:c>
      <x:c r="C1354" s="68" t="str">
        <x:v>ACT-CORPORATEBONDISSUERS</x:v>
      </x:c>
      <x:c r="D1354" s="68" t="str">
        <x:v>Corporate bond issuers</x:v>
      </x:c>
      <x:c r="E1354" s="68" t="str">
        <x:v>ACT-CUSIPIDENTIFIERS</x:v>
      </x:c>
      <x:c r="F1354" s="68" t="str">
        <x:v>CUSIP identifiers</x:v>
      </x:c>
      <x:c r="G1354" s="68" t="str">
        <x:v>Issuer / agent → identifier</x:v>
      </x:c>
      <x:c r="H1354" s="68" t="str">
        <x:v>Before issuance</x:v>
      </x:c>
      <x:c r="I1354" s="68" t="str">
        <x:v>Obtains issue identifier</x:v>
      </x:c>
      <x:c r="J1354" s="68" t="str">
        <x:v>INS-488</x:v>
      </x:c>
      <x:c r="K1354" s="68" t="str">
        <x:v>Security-specific</x:v>
      </x:c>
      <x:c r="L1354" s="68" t="str">
        <x:v>Security terms and issuer data</x:v>
      </x:c>
      <x:c r="M1354" s="68" t="str">
        <x:v>Common security identifier</x:v>
      </x:c>
      <x:c r="N1354" s="68" t="str">
        <x:v>Security-identifier stitching</x:v>
      </x:c>
      <x:c r="O1354" s="68" t="str">
        <x:v>Informational; operational; settlement</x:v>
      </x:c>
      <x:c r="P1354" s="68" t="str">
        <x:v>E1</x:v>
      </x:c>
      <x:c r="Q1354" s="68" t="str">
        <x:v>High</x:v>
      </x:c>
      <x:c r="R1354" s="68" t="str">
        <x:v>SRC-966; SRC-831</x:v>
      </x:c>
      <x:c r="S1354" s="68" t="str">
        <x:v>Bond issues use identifiers to connect issuance and settlement systems.</x:v>
      </x:c>
      <x:c r="T1354" s="68" t="str">
        <x:v>Beneficial ownership or economic-risk classification.</x:v>
      </x:c>
      <x:c r="U1354" s="68" t="str">
        <x:v>Reopenings and multiple tranches require careful identifier mapping.</x:v>
      </x:c>
      <x:c r="V1354" s="68" t="str">
        <x:v>Active</x:v>
      </x:c>
      <x:c r="W1354" s="68" t="str">
        <x:v>101–108</x:v>
      </x:c>
      <x:c r="X1354" s="68" t="str">
        <x:v>2026-07-27</x:v>
      </x:c>
    </x:row>
    <x:row r="1355">
      <x:c r="A1355" s="68" t="str">
        <x:v>V20CORP-011</x:v>
      </x:c>
      <x:c r="B1355" s="68" t="str">
        <x:v>Corporate bond issuance and institutional distribution</x:v>
      </x:c>
      <x:c r="C1355" s="68" t="str">
        <x:v>ACT-CORPORATEBONDISSUERS</x:v>
      </x:c>
      <x:c r="D1355" s="68" t="str">
        <x:v>Corporate bond issuers</x:v>
      </x:c>
      <x:c r="E1355" s="68" t="str">
        <x:v>ACT-THEDEPOSITORYTRUSTCOMPAN</x:v>
      </x:c>
      <x:c r="F1355" s="68" t="str">
        <x:v>The Depository Trust Company</x:v>
      </x:c>
      <x:c r="G1355" s="68" t="str">
        <x:v>Issuer security → depository</x:v>
      </x:c>
      <x:c r="H1355" s="68" t="str">
        <x:v>Issue life</x:v>
      </x:c>
      <x:c r="I1355" s="68" t="str">
        <x:v>Places global bond in book-entry system</x:v>
      </x:c>
      <x:c r="J1355" s="68" t="str">
        <x:v>INS-486</x:v>
      </x:c>
      <x:c r="K1355" s="68" t="str">
        <x:v>Issue-specific</x:v>
      </x:c>
      <x:c r="L1355" s="68" t="str">
        <x:v>Global note and DTC eligibility</x:v>
      </x:c>
      <x:c r="M1355" s="68" t="str">
        <x:v>Participant-level securities positions</x:v>
      </x:c>
      <x:c r="N1355" s="68" t="str">
        <x:v>Depository-eligibility conversion</x:v>
      </x:c>
      <x:c r="O1355" s="68" t="str">
        <x:v>Custody; settlement; ownership</x:v>
      </x:c>
      <x:c r="P1355" s="68" t="str">
        <x:v>E1</x:v>
      </x:c>
      <x:c r="Q1355" s="68" t="str">
        <x:v>High</x:v>
      </x:c>
      <x:c r="R1355" s="68" t="str">
        <x:v>SRC-966; SRC-831</x:v>
      </x:c>
      <x:c r="S1355" s="68" t="str">
        <x:v>DTC holds eligible global securities and records participant positions.</x:v>
      </x:c>
      <x:c r="T1355" s="68" t="str">
        <x:v>Ultimate beneficial ownership by DTC or Cede.</x:v>
      </x:c>
      <x:c r="U1355" s="68" t="str">
        <x:v>Downstream intermediaries maintain investor records.</x:v>
      </x:c>
      <x:c r="V1355" s="68" t="str">
        <x:v>Active</x:v>
      </x:c>
      <x:c r="W1355" s="68" t="str">
        <x:v>101–108</x:v>
      </x:c>
      <x:c r="X1355" s="68" t="str">
        <x:v>2026-07-27</x:v>
      </x:c>
    </x:row>
    <x:row r="1356">
      <x:c r="A1356" s="68" t="str">
        <x:v>V20CORP-012</x:v>
      </x:c>
      <x:c r="B1356" s="68" t="str">
        <x:v>Corporate bond issuance and institutional distribution</x:v>
      </x:c>
      <x:c r="C1356" s="68" t="str">
        <x:v>ACT-BONDINDEXPROVIDERS</x:v>
      </x:c>
      <x:c r="D1356" s="68" t="str">
        <x:v>Bond index providers</x:v>
      </x:c>
      <x:c r="E1356" s="68" t="str">
        <x:v>ACT-INSTITUTIONALBONDINVESTORS</x:v>
      </x:c>
      <x:c r="F1356" s="68" t="str">
        <x:v>Institutional bond investors</x:v>
      </x:c>
      <x:c r="G1356" s="68" t="str">
        <x:v>Benchmark provider → investors</x:v>
      </x:c>
      <x:c r="H1356" s="68" t="str">
        <x:v>Ongoing</x:v>
      </x:c>
      <x:c r="I1356" s="68" t="str">
        <x:v>Defines fixed-income index eligibility and weights</x:v>
      </x:c>
      <x:c r="J1356" s="68" t="str"/>
      <x:c r="K1356" s="68" t="str">
        <x:v>Index-specific</x:v>
      </x:c>
      <x:c r="L1356" s="68" t="str">
        <x:v>Bond universe and methodology</x:v>
      </x:c>
      <x:c r="M1356" s="68" t="str">
        <x:v>Benchmark composition</x:v>
      </x:c>
      <x:c r="N1356" s="68" t="str">
        <x:v>Bond-index allocation</x:v>
      </x:c>
      <x:c r="O1356" s="68" t="str">
        <x:v>Informational; financial; portfolio</x:v>
      </x:c>
      <x:c r="P1356" s="68" t="str">
        <x:v>S1</x:v>
      </x:c>
      <x:c r="Q1356" s="68" t="str">
        <x:v>High</x:v>
      </x:c>
      <x:c r="R1356" s="68" t="str">
        <x:v>SRC-975; SRC-974</x:v>
      </x:c>
      <x:c r="S1356" s="68" t="str">
        <x:v>Bond indexes shape benchmark-relative allocation and performance measurement.</x:v>
      </x:c>
      <x:c r="T1356" s="68" t="str">
        <x:v>Beneficial ownership or mandatory purchase by all investors.</x:v>
      </x:c>
      <x:c r="U1356" s="68" t="str">
        <x:v>Tracking funds and active mandates respond differently.</x:v>
      </x:c>
      <x:c r="V1356" s="68" t="str">
        <x:v>Active</x:v>
      </x:c>
      <x:c r="W1356" s="68" t="str">
        <x:v>101–108</x:v>
      </x:c>
      <x:c r="X1356" s="68" t="str">
        <x:v>2026-07-27</x:v>
      </x:c>
    </x:row>
    <x:row r="1357">
      <x:c r="A1357" s="68" t="str">
        <x:v>V20RATE-001</x:v>
      </x:c>
      <x:c r="B1357" s="68" t="str">
        <x:v>Credit ratings, methodologies and regulatory classification</x:v>
      </x:c>
      <x:c r="C1357" s="68" t="str">
        <x:v>ACT-SECURITIESANDEXCHANGECOM</x:v>
      </x:c>
      <x:c r="D1357" s="68" t="str">
        <x:v>Securities and Exchange Commission</x:v>
      </x:c>
      <x:c r="E1357" s="68" t="str">
        <x:v>ACT-SECOFFICEOFCREDITRATINGS</x:v>
      </x:c>
      <x:c r="F1357" s="68" t="str">
        <x:v>SEC Office of Credit Ratings</x:v>
      </x:c>
      <x:c r="G1357" s="68" t="str">
        <x:v>Commission → office</x:v>
      </x:c>
      <x:c r="H1357" s="68" t="str">
        <x:v>Ongoing</x:v>
      </x:c>
      <x:c r="I1357" s="68" t="str">
        <x:v>Delegates NRSRO administration and oversight</x:v>
      </x:c>
      <x:c r="J1357" s="68" t="str">
        <x:v>INS-489</x:v>
      </x:c>
      <x:c r="K1357" s="68" t="str">
        <x:v>Office-wide</x:v>
      </x:c>
      <x:c r="L1357" s="68" t="str">
        <x:v>Statutory authority</x:v>
      </x:c>
      <x:c r="M1357" s="68" t="str">
        <x:v>Registration, examinations and reports</x:v>
      </x:c>
      <x:c r="N1357" s="68" t="str">
        <x:v>Credit-rating classification</x:v>
      </x:c>
      <x:c r="O1357" s="68" t="str">
        <x:v>Regulatory; informational; institutional</x:v>
      </x:c>
      <x:c r="P1357" s="68" t="str">
        <x:v>E1</x:v>
      </x:c>
      <x:c r="Q1357" s="68" t="str">
        <x:v>Very high</x:v>
      </x:c>
      <x:c r="R1357" s="68" t="str">
        <x:v>SRC-955; SRC-957</x:v>
      </x:c>
      <x:c r="S1357" s="68" t="str">
        <x:v>The SEC's Office of Credit Ratings administers the NRSRO framework.</x:v>
      </x:c>
      <x:c r="T1357" s="68" t="str">
        <x:v>SEC authorship or endorsement of individual ratings.</x:v>
      </x:c>
      <x:c r="U1357" s="68" t="str">
        <x:v>NRSROs remain private rating organisations.</x:v>
      </x:c>
      <x:c r="V1357" s="68" t="str">
        <x:v>Active</x:v>
      </x:c>
      <x:c r="W1357" s="68" t="str">
        <x:v>101–108</x:v>
      </x:c>
      <x:c r="X1357" s="68" t="str">
        <x:v>2026-07-27</x:v>
      </x:c>
    </x:row>
    <x:row r="1358">
      <x:c r="A1358" s="68" t="str">
        <x:v>V20RATE-002</x:v>
      </x:c>
      <x:c r="B1358" s="68" t="str">
        <x:v>Credit ratings, methodologies and regulatory classification</x:v>
      </x:c>
      <x:c r="C1358" s="68" t="str">
        <x:v>ACT-NATIONALLYRECOGNIZEDSTATISTICA</x:v>
      </x:c>
      <x:c r="D1358" s="68" t="str">
        <x:v>Nationally recognized statistical rating organizations</x:v>
      </x:c>
      <x:c r="E1358" s="68" t="str">
        <x:v>ACT-SECOFFICEOFCREDITRATINGS</x:v>
      </x:c>
      <x:c r="F1358" s="68" t="str">
        <x:v>SEC Office of Credit Ratings</x:v>
      </x:c>
      <x:c r="G1358" s="68" t="str">
        <x:v>Rating organisations → regulator</x:v>
      </x:c>
      <x:c r="H1358" s="68" t="str">
        <x:v>Registration and ongoing</x:v>
      </x:c>
      <x:c r="I1358" s="68" t="str">
        <x:v>Files Form NRSRO and regulatory disclosures</x:v>
      </x:c>
      <x:c r="J1358" s="68" t="str">
        <x:v>INS-489</x:v>
      </x:c>
      <x:c r="K1358" s="68" t="str">
        <x:v>Firm-specific</x:v>
      </x:c>
      <x:c r="L1358" s="68" t="str">
        <x:v>Organisational and methodology disclosures</x:v>
      </x:c>
      <x:c r="M1358" s="68" t="str">
        <x:v>Registered NRSRO status and oversight record</x:v>
      </x:c>
      <x:c r="N1358" s="68" t="str">
        <x:v>Credit-rating classification</x:v>
      </x:c>
      <x:c r="O1358" s="68" t="str">
        <x:v>Regulatory; informational; compliance</x:v>
      </x:c>
      <x:c r="P1358" s="68" t="str">
        <x:v>E1</x:v>
      </x:c>
      <x:c r="Q1358" s="68" t="str">
        <x:v>Very high</x:v>
      </x:c>
      <x:c r="R1358" s="68" t="str">
        <x:v>SRC-986; SRC-957</x:v>
      </x:c>
      <x:c r="S1358" s="68" t="str">
        <x:v>NRSROs register and provide required disclosures to the SEC.</x:v>
      </x:c>
      <x:c r="T1358" s="68" t="str">
        <x:v>Government guarantee of rating accuracy.</x:v>
      </x:c>
      <x:c r="U1358" s="68" t="str">
        <x:v>Registration categories and rating classes differ.</x:v>
      </x:c>
      <x:c r="V1358" s="68" t="str">
        <x:v>Active</x:v>
      </x:c>
      <x:c r="W1358" s="68" t="str">
        <x:v>101–108</x:v>
      </x:c>
      <x:c r="X1358" s="68" t="str">
        <x:v>2026-07-27</x:v>
      </x:c>
    </x:row>
    <x:row r="1359">
      <x:c r="A1359" s="68" t="str">
        <x:v>V20RATE-003</x:v>
      </x:c>
      <x:c r="B1359" s="68" t="str">
        <x:v>Credit ratings, methodologies and regulatory classification</x:v>
      </x:c>
      <x:c r="C1359" s="68" t="str">
        <x:v>ACT-CORPORATEBONDISSUERS</x:v>
      </x:c>
      <x:c r="D1359" s="68" t="str">
        <x:v>Corporate bond issuers</x:v>
      </x:c>
      <x:c r="E1359" s="68" t="str">
        <x:v>ACT-NATIONALLYRECOGNIZEDSTATISTICA</x:v>
      </x:c>
      <x:c r="F1359" s="68" t="str">
        <x:v>Nationally recognized statistical rating organizations</x:v>
      </x:c>
      <x:c r="G1359" s="68" t="str">
        <x:v>Issuer → rating agencies</x:v>
      </x:c>
      <x:c r="H1359" s="68" t="str">
        <x:v>Issuance and surveillance</x:v>
      </x:c>
      <x:c r="I1359" s="68" t="str">
        <x:v>Provides information and may pay for rating</x:v>
      </x:c>
      <x:c r="J1359" s="68" t="str">
        <x:v>INS-489</x:v>
      </x:c>
      <x:c r="K1359" s="68" t="str">
        <x:v>Issuer and issue-specific</x:v>
      </x:c>
      <x:c r="L1359" s="68" t="str">
        <x:v>Financial, legal and transaction information</x:v>
      </x:c>
      <x:c r="M1359" s="68" t="str">
        <x:v>Rating analysis process</x:v>
      </x:c>
      <x:c r="N1359" s="68" t="str">
        <x:v>Credit-rating classification</x:v>
      </x:c>
      <x:c r="O1359" s="68" t="str">
        <x:v>Informational; financial; relational</x:v>
      </x:c>
      <x:c r="P1359" s="68" t="str">
        <x:v>E1</x:v>
      </x:c>
      <x:c r="Q1359" s="68" t="str">
        <x:v>High</x:v>
      </x:c>
      <x:c r="R1359" s="68" t="str">
        <x:v>SRC-955; SRC-957</x:v>
      </x:c>
      <x:c r="S1359" s="68" t="str">
        <x:v>Issuer-paid ratings are a major rating-agency business model.</x:v>
      </x:c>
      <x:c r="T1359" s="68" t="str">
        <x:v>Issuer control of the rating or universal issuer payment for every rating.</x:v>
      </x:c>
      <x:c r="U1359" s="68" t="str">
        <x:v>Subscriber-paid and unsolicited ratings also exist.</x:v>
      </x:c>
      <x:c r="V1359" s="68" t="str">
        <x:v>Active</x:v>
      </x:c>
      <x:c r="W1359" s="68" t="str">
        <x:v>101–108</x:v>
      </x:c>
      <x:c r="X1359" s="68" t="str">
        <x:v>2026-07-27</x:v>
      </x:c>
    </x:row>
    <x:row r="1360">
      <x:c r="A1360" s="68" t="str">
        <x:v>V20RATE-004</x:v>
      </x:c>
      <x:c r="B1360" s="68" t="str">
        <x:v>Credit ratings, methodologies and regulatory classification</x:v>
      </x:c>
      <x:c r="C1360" s="68" t="str">
        <x:v>ACT-SPGLOBALRATINGS</x:v>
      </x:c>
      <x:c r="D1360" s="68" t="str">
        <x:v>S&amp;P Global Ratings</x:v>
      </x:c>
      <x:c r="E1360" s="68" t="str">
        <x:v>ACT-CORPORATEBONDHOLDERS</x:v>
      </x:c>
      <x:c r="F1360" s="68" t="str">
        <x:v>Corporate bondholders</x:v>
      </x:c>
      <x:c r="G1360" s="68" t="str">
        <x:v>Rating agency → investors</x:v>
      </x:c>
      <x:c r="H1360" s="68" t="str">
        <x:v>Issuance and surveillance</x:v>
      </x:c>
      <x:c r="I1360" s="68" t="str">
        <x:v>Publishes corporate credit ratings</x:v>
      </x:c>
      <x:c r="J1360" s="68" t="str">
        <x:v>INS-489; INS-490</x:v>
      </x:c>
      <x:c r="K1360" s="68" t="str">
        <x:v>Issuer and issue-specific</x:v>
      </x:c>
      <x:c r="L1360" s="68" t="str">
        <x:v>Credit analysis and methodology</x:v>
      </x:c>
      <x:c r="M1360" s="68" t="str">
        <x:v>Rating opinion and surveillance signal</x:v>
      </x:c>
      <x:c r="N1360" s="68" t="str">
        <x:v>Credit-rating classification</x:v>
      </x:c>
      <x:c r="O1360" s="68" t="str">
        <x:v>Informational; regulatory-linked; financial</x:v>
      </x:c>
      <x:c r="P1360" s="68" t="str">
        <x:v>E1</x:v>
      </x:c>
      <x:c r="Q1360" s="68" t="str">
        <x:v>High</x:v>
      </x:c>
      <x:c r="R1360" s="68" t="str">
        <x:v>SRC-986; SRC-955</x:v>
      </x:c>
      <x:c r="S1360" s="68" t="str">
        <x:v>S&amp;P Global Ratings publishes credit ratings or rating definitions used by bond investors.</x:v>
      </x:c>
      <x:c r="T1360" s="68" t="str">
        <x:v>Guaranteed repayment, identical conclusions across agencies or fiduciary advice.</x:v>
      </x:c>
      <x:c r="U1360" s="68" t="str">
        <x:v>Ratings are opinions and can change.</x:v>
      </x:c>
      <x:c r="V1360" s="68" t="str">
        <x:v>Active</x:v>
      </x:c>
      <x:c r="W1360" s="68" t="str">
        <x:v>101–108</x:v>
      </x:c>
      <x:c r="X1360" s="68" t="str">
        <x:v>2026-07-27</x:v>
      </x:c>
    </x:row>
    <x:row r="1361">
      <x:c r="A1361" s="68" t="str">
        <x:v>V20RATE-005</x:v>
      </x:c>
      <x:c r="B1361" s="68" t="str">
        <x:v>Credit ratings, methodologies and regulatory classification</x:v>
      </x:c>
      <x:c r="C1361" s="68" t="str">
        <x:v>ACT-MOODYSRATINGS</x:v>
      </x:c>
      <x:c r="D1361" s="68" t="str">
        <x:v>Moodys Ratings</x:v>
      </x:c>
      <x:c r="E1361" s="68" t="str">
        <x:v>ACT-CORPORATEBONDHOLDERS</x:v>
      </x:c>
      <x:c r="F1361" s="68" t="str">
        <x:v>Corporate bondholders</x:v>
      </x:c>
      <x:c r="G1361" s="68" t="str">
        <x:v>Rating agency → investors</x:v>
      </x:c>
      <x:c r="H1361" s="68" t="str">
        <x:v>Issuance and surveillance</x:v>
      </x:c>
      <x:c r="I1361" s="68" t="str">
        <x:v>Publishes corporate credit ratings</x:v>
      </x:c>
      <x:c r="J1361" s="68" t="str">
        <x:v>INS-489; INS-490</x:v>
      </x:c>
      <x:c r="K1361" s="68" t="str">
        <x:v>Issuer and issue-specific</x:v>
      </x:c>
      <x:c r="L1361" s="68" t="str">
        <x:v>Credit analysis and methodology</x:v>
      </x:c>
      <x:c r="M1361" s="68" t="str">
        <x:v>Rating opinion and surveillance signal</x:v>
      </x:c>
      <x:c r="N1361" s="68" t="str">
        <x:v>Credit-rating classification</x:v>
      </x:c>
      <x:c r="O1361" s="68" t="str">
        <x:v>Informational; regulatory-linked; financial</x:v>
      </x:c>
      <x:c r="P1361" s="68" t="str">
        <x:v>E1</x:v>
      </x:c>
      <x:c r="Q1361" s="68" t="str">
        <x:v>High</x:v>
      </x:c>
      <x:c r="R1361" s="68" t="str">
        <x:v>SRC-987; SRC-955</x:v>
      </x:c>
      <x:c r="S1361" s="68" t="str">
        <x:v>Moodys Ratings publishes credit ratings or rating definitions used by bond investors.</x:v>
      </x:c>
      <x:c r="T1361" s="68" t="str">
        <x:v>Guaranteed repayment, identical conclusions across agencies or fiduciary advice.</x:v>
      </x:c>
      <x:c r="U1361" s="68" t="str">
        <x:v>Ratings are opinions and can change.</x:v>
      </x:c>
      <x:c r="V1361" s="68" t="str">
        <x:v>Active</x:v>
      </x:c>
      <x:c r="W1361" s="68" t="str">
        <x:v>101–108</x:v>
      </x:c>
      <x:c r="X1361" s="68" t="str">
        <x:v>2026-07-27</x:v>
      </x:c>
    </x:row>
    <x:row r="1362">
      <x:c r="A1362" s="68" t="str">
        <x:v>V20RATE-006</x:v>
      </x:c>
      <x:c r="B1362" s="68" t="str">
        <x:v>Credit ratings, methodologies and regulatory classification</x:v>
      </x:c>
      <x:c r="C1362" s="68" t="str">
        <x:v>ACT-FITCHRATINGS</x:v>
      </x:c>
      <x:c r="D1362" s="68" t="str">
        <x:v>Fitch Ratings</x:v>
      </x:c>
      <x:c r="E1362" s="68" t="str">
        <x:v>ACT-CORPORATEBONDHOLDERS</x:v>
      </x:c>
      <x:c r="F1362" s="68" t="str">
        <x:v>Corporate bondholders</x:v>
      </x:c>
      <x:c r="G1362" s="68" t="str">
        <x:v>Rating agency → investors</x:v>
      </x:c>
      <x:c r="H1362" s="68" t="str">
        <x:v>Issuance and surveillance</x:v>
      </x:c>
      <x:c r="I1362" s="68" t="str">
        <x:v>Publishes corporate credit ratings</x:v>
      </x:c>
      <x:c r="J1362" s="68" t="str">
        <x:v>INS-489; INS-490</x:v>
      </x:c>
      <x:c r="K1362" s="68" t="str">
        <x:v>Issuer and issue-specific</x:v>
      </x:c>
      <x:c r="L1362" s="68" t="str">
        <x:v>Credit analysis and methodology</x:v>
      </x:c>
      <x:c r="M1362" s="68" t="str">
        <x:v>Rating opinion and surveillance signal</x:v>
      </x:c>
      <x:c r="N1362" s="68" t="str">
        <x:v>Credit-rating classification</x:v>
      </x:c>
      <x:c r="O1362" s="68" t="str">
        <x:v>Informational; regulatory-linked; financial</x:v>
      </x:c>
      <x:c r="P1362" s="68" t="str">
        <x:v>E1</x:v>
      </x:c>
      <x:c r="Q1362" s="68" t="str">
        <x:v>High</x:v>
      </x:c>
      <x:c r="R1362" s="68" t="str">
        <x:v>SRC-988; SRC-955</x:v>
      </x:c>
      <x:c r="S1362" s="68" t="str">
        <x:v>Fitch Ratings publishes credit ratings or rating definitions used by bond investors.</x:v>
      </x:c>
      <x:c r="T1362" s="68" t="str">
        <x:v>Guaranteed repayment, identical conclusions across agencies or fiduciary advice.</x:v>
      </x:c>
      <x:c r="U1362" s="68" t="str">
        <x:v>Ratings are opinions and can change.</x:v>
      </x:c>
      <x:c r="V1362" s="68" t="str">
        <x:v>Active</x:v>
      </x:c>
      <x:c r="W1362" s="68" t="str">
        <x:v>101–108</x:v>
      </x:c>
      <x:c r="X1362" s="68" t="str">
        <x:v>2026-07-27</x:v>
      </x:c>
    </x:row>
    <x:row r="1363">
      <x:c r="A1363" s="68" t="str">
        <x:v>V20RATE-007</x:v>
      </x:c>
      <x:c r="B1363" s="68" t="str">
        <x:v>Credit ratings, methodologies and regulatory classification</x:v>
      </x:c>
      <x:c r="C1363" s="68" t="str">
        <x:v>ACT-CREDITRATINGCOMMITTEES</x:v>
      </x:c>
      <x:c r="D1363" s="68" t="str">
        <x:v>Credit-rating committees</x:v>
      </x:c>
      <x:c r="E1363" s="68" t="str">
        <x:v>ACT-CORPORATECREDITRATING</x:v>
      </x:c>
      <x:c r="F1363" s="68" t="str">
        <x:v>Corporate credit rating</x:v>
      </x:c>
      <x:c r="G1363" s="68" t="str">
        <x:v>Committee → rating output</x:v>
      </x:c>
      <x:c r="H1363" s="68" t="str">
        <x:v>Rating decision date</x:v>
      </x:c>
      <x:c r="I1363" s="68" t="str">
        <x:v>Determines or reviews rating</x:v>
      </x:c>
      <x:c r="J1363" s="68" t="str">
        <x:v>INS-489</x:v>
      </x:c>
      <x:c r="K1363" s="68" t="str">
        <x:v>Issuer or issue-specific</x:v>
      </x:c>
      <x:c r="L1363" s="68" t="str">
        <x:v>Analyst recommendation and methodology</x:v>
      </x:c>
      <x:c r="M1363" s="68" t="str">
        <x:v>Committee-approved rating</x:v>
      </x:c>
      <x:c r="N1363" s="68" t="str">
        <x:v>Credit-rating classification</x:v>
      </x:c>
      <x:c r="O1363" s="68" t="str">
        <x:v>Informational; governance; financial</x:v>
      </x:c>
      <x:c r="P1363" s="68" t="str">
        <x:v>S1</x:v>
      </x:c>
      <x:c r="Q1363" s="68" t="str">
        <x:v>High</x:v>
      </x:c>
      <x:c r="R1363" s="68" t="str">
        <x:v>SRC-957; SRC-986</x:v>
      </x:c>
      <x:c r="S1363" s="68" t="str">
        <x:v>NRSRO governance uses defined rating processes and committees.</x:v>
      </x:c>
      <x:c r="T1363" s="68" t="str">
        <x:v>Complete transparency of individual votes or elimination of judgement.</x:v>
      </x:c>
      <x:c r="U1363" s="68" t="str">
        <x:v>Exact procedures differ by agency and asset class.</x:v>
      </x:c>
      <x:c r="V1363" s="68" t="str">
        <x:v>Active</x:v>
      </x:c>
      <x:c r="W1363" s="68" t="str">
        <x:v>101–108</x:v>
      </x:c>
      <x:c r="X1363" s="68" t="str">
        <x:v>2026-07-27</x:v>
      </x:c>
    </x:row>
    <x:row r="1364">
      <x:c r="A1364" s="68" t="str">
        <x:v>V20RATE-008</x:v>
      </x:c>
      <x:c r="B1364" s="68" t="str">
        <x:v>Credit ratings, methodologies and regulatory classification</x:v>
      </x:c>
      <x:c r="C1364" s="68" t="str">
        <x:v>ACT-CORPORATECREDITRATING</x:v>
      </x:c>
      <x:c r="D1364" s="68" t="str">
        <x:v>Corporate credit rating</x:v>
      </x:c>
      <x:c r="E1364" s="68" t="str">
        <x:v>ACT-INSTITUTIONALBONDINVESTORS</x:v>
      </x:c>
      <x:c r="F1364" s="68" t="str">
        <x:v>Institutional bond investors</x:v>
      </x:c>
      <x:c r="G1364" s="68" t="str">
        <x:v>Classification → investors</x:v>
      </x:c>
      <x:c r="H1364" s="68" t="str">
        <x:v>Ongoing</x:v>
      </x:c>
      <x:c r="I1364" s="68" t="str">
        <x:v>Influences mandates, pricing and risk assessment</x:v>
      </x:c>
      <x:c r="J1364" s="68" t="str">
        <x:v>INS-489</x:v>
      </x:c>
      <x:c r="K1364" s="68" t="str">
        <x:v>Portfolio-specific</x:v>
      </x:c>
      <x:c r="L1364" s="68" t="str">
        <x:v>Rating symbol and outlook</x:v>
      </x:c>
      <x:c r="M1364" s="68" t="str">
        <x:v>Eligibility, spread and capital consequences</x:v>
      </x:c>
      <x:c r="N1364" s="68" t="str">
        <x:v>Rating-trigger amplification</x:v>
      </x:c>
      <x:c r="O1364" s="68" t="str">
        <x:v>Financial; informational; regulatory-linked</x:v>
      </x:c>
      <x:c r="P1364" s="68" t="str">
        <x:v>S1</x:v>
      </x:c>
      <x:c r="Q1364" s="68" t="str">
        <x:v>High</x:v>
      </x:c>
      <x:c r="R1364" s="68" t="str">
        <x:v>SRC-955; SRC-953</x:v>
      </x:c>
      <x:c r="S1364" s="68" t="str">
        <x:v>Ratings are widely used in credit analysis and investment processes.</x:v>
      </x:c>
      <x:c r="T1364" s="68" t="str">
        <x:v>Mechanical purchase, sale or default prediction for every investor.</x:v>
      </x:c>
      <x:c r="U1364" s="68" t="str">
        <x:v>Mandates and regulations increasingly require independent analysis.</x:v>
      </x:c>
      <x:c r="V1364" s="68" t="str">
        <x:v>Active</x:v>
      </x:c>
      <x:c r="W1364" s="68" t="str">
        <x:v>101–108</x:v>
      </x:c>
      <x:c r="X1364" s="68" t="str">
        <x:v>2026-07-27</x:v>
      </x:c>
    </x:row>
    <x:row r="1365">
      <x:c r="A1365" s="68" t="str">
        <x:v>V20RATE-009</x:v>
      </x:c>
      <x:c r="B1365" s="68" t="str">
        <x:v>Credit ratings, methodologies and regulatory classification</x:v>
      </x:c>
      <x:c r="C1365" s="68" t="str">
        <x:v>ACT-CORPORATECREDITRATING</x:v>
      </x:c>
      <x:c r="D1365" s="68" t="str">
        <x:v>Corporate credit rating</x:v>
      </x:c>
      <x:c r="E1365" s="68" t="str">
        <x:v>ACT-CORPORATEBONDISSUERS</x:v>
      </x:c>
      <x:c r="F1365" s="68" t="str">
        <x:v>Corporate bond issuers</x:v>
      </x:c>
      <x:c r="G1365" s="68" t="str">
        <x:v>Rating signal → borrower</x:v>
      </x:c>
      <x:c r="H1365" s="68" t="str">
        <x:v>Ongoing</x:v>
      </x:c>
      <x:c r="I1365" s="68" t="str">
        <x:v>Affects financing cost and market access</x:v>
      </x:c>
      <x:c r="J1365" s="68" t="str">
        <x:v>INS-489; INS-490</x:v>
      </x:c>
      <x:c r="K1365" s="68" t="str">
        <x:v>Issuer-specific</x:v>
      </x:c>
      <x:c r="L1365" s="68" t="str">
        <x:v>Rating level or change</x:v>
      </x:c>
      <x:c r="M1365" s="68" t="str">
        <x:v>Spread, collateral or mandate response</x:v>
      </x:c>
      <x:c r="N1365" s="68" t="str">
        <x:v>Rating-trigger amplification</x:v>
      </x:c>
      <x:c r="O1365" s="68" t="str">
        <x:v>Financial; reputational; contractual</x:v>
      </x:c>
      <x:c r="P1365" s="68" t="str">
        <x:v>S1</x:v>
      </x:c>
      <x:c r="Q1365" s="68" t="str">
        <x:v>High</x:v>
      </x:c>
      <x:c r="R1365" s="68" t="str">
        <x:v>SRC-953; SRC-957</x:v>
      </x:c>
      <x:c r="S1365" s="68" t="str">
        <x:v>Ratings can influence market pricing and contractual thresholds.</x:v>
      </x:c>
      <x:c r="T1365" s="68" t="str">
        <x:v>That ratings independently cause all financing stress.</x:v>
      </x:c>
      <x:c r="U1365" s="68" t="str">
        <x:v>Fundamentals can drive both rating and spread changes.</x:v>
      </x:c>
      <x:c r="V1365" s="68" t="str">
        <x:v>Active</x:v>
      </x:c>
      <x:c r="W1365" s="68" t="str">
        <x:v>101–108</x:v>
      </x:c>
      <x:c r="X1365" s="68" t="str">
        <x:v>2026-07-27</x:v>
      </x:c>
    </x:row>
    <x:row r="1366">
      <x:c r="A1366" s="68" t="str">
        <x:v>V20RATE-010</x:v>
      </x:c>
      <x:c r="B1366" s="68" t="str">
        <x:v>Evidence boundary</x:v>
      </x:c>
      <x:c r="C1366" s="68" t="str">
        <x:v>ACT-NATIONALLYRECOGNIZEDSTATISTICA</x:v>
      </x:c>
      <x:c r="D1366" s="68" t="str">
        <x:v>Nationally recognized statistical rating organizations</x:v>
      </x:c>
      <x:c r="E1366" s="68" t="str">
        <x:v>ACT-CORPORATEBONDHOLDERS</x:v>
      </x:c>
      <x:c r="F1366" s="68" t="str">
        <x:v>Corporate bondholders</x:v>
      </x:c>
      <x:c r="G1366" s="68" t="str">
        <x:v>Unsupported claim boundary</x:v>
      </x:c>
      <x:c r="H1366" s="68" t="str">
        <x:v>Current review</x:v>
      </x:c>
      <x:c r="I1366" s="68" t="str">
        <x:v>Claim that rating guarantees repayment</x:v>
      </x:c>
      <x:c r="J1366" s="68" t="str"/>
      <x:c r="K1366" s="68" t="str">
        <x:v>N/A</x:v>
      </x:c>
      <x:c r="L1366" s="68" t="str">
        <x:v>Published rating</x:v>
      </x:c>
      <x:c r="M1366" s="68" t="str">
        <x:v>Claim of deterministic safety</x:v>
      </x:c>
      <x:c r="N1366" s="68" t="str">
        <x:v>Unsupported rating certainty</x:v>
      </x:c>
      <x:c r="O1366" s="68" t="str">
        <x:v>Evidence discipline</x:v>
      </x:c>
      <x:c r="P1366" s="68" t="str">
        <x:v>U1</x:v>
      </x:c>
      <x:c r="Q1366" s="68" t="str">
        <x:v>Very low</x:v>
      </x:c>
      <x:c r="R1366" s="68" t="str">
        <x:v>SRC-955; SRC-953</x:v>
      </x:c>
      <x:c r="S1366" s="68" t="str">
        <x:v>Ratings are documented credit opinions used by market participants.</x:v>
      </x:c>
      <x:c r="T1366" s="68" t="str">
        <x:v>Guaranteed repayment or objective certainty.</x:v>
      </x:c>
      <x:c r="U1366" s="68" t="str">
        <x:v>Ratings can change and agencies can disagree.</x:v>
      </x:c>
      <x:c r="V1366" s="68" t="str">
        <x:v>Unsupported</x:v>
      </x:c>
      <x:c r="W1366" s="68" t="str">
        <x:v>101–108</x:v>
      </x:c>
      <x:c r="X1366" s="68" t="str">
        <x:v>2026-07-27</x:v>
      </x:c>
    </x:row>
    <x:row r="1367">
      <x:c r="A1367" s="68" t="str">
        <x:v>V20TRUST-001</x:v>
      </x:c>
      <x:c r="B1367" s="68" t="str">
        <x:v>Indenture trustees, debt agents and bondholder representation</x:v>
      </x:c>
      <x:c r="C1367" s="68" t="str">
        <x:v>ACT-CORPORATEBONDISSUERS</x:v>
      </x:c>
      <x:c r="D1367" s="68" t="str">
        <x:v>Corporate bond issuers</x:v>
      </x:c>
      <x:c r="E1367" s="68" t="str">
        <x:v>ACT-BONDINDENTURETRUSTEES</x:v>
      </x:c>
      <x:c r="F1367" s="68" t="str">
        <x:v>Bond indenture trustees</x:v>
      </x:c>
      <x:c r="G1367" s="68" t="str">
        <x:v>Issuer → trustee</x:v>
      </x:c>
      <x:c r="H1367" s="68" t="str">
        <x:v>Issuance and bond life</x:v>
      </x:c>
      <x:c r="I1367" s="68" t="str">
        <x:v>Appoints indenture trustee</x:v>
      </x:c>
      <x:c r="J1367" s="68" t="str">
        <x:v>INS-480</x:v>
      </x:c>
      <x:c r="K1367" s="68" t="str">
        <x:v>Issue-specific</x:v>
      </x:c>
      <x:c r="L1367" s="68" t="str">
        <x:v>Debt contract and trustee appointment</x:v>
      </x:c>
      <x:c r="M1367" s="68" t="str">
        <x:v>Central contract administration</x:v>
      </x:c>
      <x:c r="N1367" s="68" t="str">
        <x:v>Indenture-trustee representation</x:v>
      </x:c>
      <x:c r="O1367" s="68" t="str">
        <x:v>Legal; operational; creditor</x:v>
      </x:c>
      <x:c r="P1367" s="68" t="str">
        <x:v>E1</x:v>
      </x:c>
      <x:c r="Q1367" s="68" t="str">
        <x:v>Very high</x:v>
      </x:c>
      <x:c r="R1367" s="68" t="str">
        <x:v>SRC-958; SRC-963</x:v>
      </x:c>
      <x:c r="S1367" s="68" t="str">
        <x:v>Corporate bond indentures appoint trustees to act under contract terms.</x:v>
      </x:c>
      <x:c r="T1367" s="68" t="str">
        <x:v>General fiduciary portfolio management or ownership of the bonds.</x:v>
      </x:c>
      <x:c r="U1367" s="68" t="str">
        <x:v>Duties can change materially after default.</x:v>
      </x:c>
      <x:c r="V1367" s="68" t="str">
        <x:v>Active</x:v>
      </x:c>
      <x:c r="W1367" s="68" t="str">
        <x:v>101–108</x:v>
      </x:c>
      <x:c r="X1367" s="68" t="str">
        <x:v>2026-07-27</x:v>
      </x:c>
    </x:row>
    <x:row r="1368">
      <x:c r="A1368" s="68" t="str">
        <x:v>V20TRUST-002</x:v>
      </x:c>
      <x:c r="B1368" s="68" t="str">
        <x:v>Indenture trustees, debt agents and bondholder representation</x:v>
      </x:c>
      <x:c r="C1368" s="68" t="str">
        <x:v>ACT-BONDINDENTURETRUSTEES</x:v>
      </x:c>
      <x:c r="D1368" s="68" t="str">
        <x:v>Bond indenture trustees</x:v>
      </x:c>
      <x:c r="E1368" s="68" t="str">
        <x:v>ACT-CORPORATEBONDHOLDERS</x:v>
      </x:c>
      <x:c r="F1368" s="68" t="str">
        <x:v>Corporate bondholders</x:v>
      </x:c>
      <x:c r="G1368" s="68" t="str">
        <x:v>Trustee → holders</x:v>
      </x:c>
      <x:c r="H1368" s="68" t="str">
        <x:v>Bond life</x:v>
      </x:c>
      <x:c r="I1368" s="68" t="str">
        <x:v>Administers indenture and defined remedies</x:v>
      </x:c>
      <x:c r="J1368" s="68" t="str">
        <x:v>INS-480; INS-500</x:v>
      </x:c>
      <x:c r="K1368" s="68" t="str">
        <x:v>Series-specific</x:v>
      </x:c>
      <x:c r="L1368" s="68" t="str">
        <x:v>Dispersed holder rights</x:v>
      </x:c>
      <x:c r="M1368" s="68" t="str">
        <x:v>Centralised notices and enforcement channel</x:v>
      </x:c>
      <x:c r="N1368" s="68" t="str">
        <x:v>Indenture-trustee representation</x:v>
      </x:c>
      <x:c r="O1368" s="68" t="str">
        <x:v>Legal; creditor; coordination</x:v>
      </x:c>
      <x:c r="P1368" s="68" t="str">
        <x:v>E1</x:v>
      </x:c>
      <x:c r="Q1368" s="68" t="str">
        <x:v>Very high</x:v>
      </x:c>
      <x:c r="R1368" s="68" t="str">
        <x:v>SRC-953; SRC-958</x:v>
      </x:c>
      <x:c r="S1368" s="68" t="str">
        <x:v>Trustees act on behalf of bondholders under the indenture.</x:v>
      </x:c>
      <x:c r="T1368" s="68" t="str">
        <x:v>Discretion to rewrite the bargain or automatic action without conditions and indemnity.</x:v>
      </x:c>
      <x:c r="U1368" s="68" t="str">
        <x:v>Holder direction and contractual thresholds matter.</x:v>
      </x:c>
      <x:c r="V1368" s="68" t="str">
        <x:v>Active</x:v>
      </x:c>
      <x:c r="W1368" s="68" t="str">
        <x:v>101–108</x:v>
      </x:c>
      <x:c r="X1368" s="68" t="str">
        <x:v>2026-07-27</x:v>
      </x:c>
    </x:row>
    <x:row r="1369">
      <x:c r="A1369" s="68" t="str">
        <x:v>V20TRUST-003</x:v>
      </x:c>
      <x:c r="B1369" s="68" t="str">
        <x:v>Indenture trustees, debt agents and bondholder representation</x:v>
      </x:c>
      <x:c r="C1369" s="68" t="str">
        <x:v>ACT-CORPORATEBONDHOLDERS</x:v>
      </x:c>
      <x:c r="D1369" s="68" t="str">
        <x:v>Corporate bondholders</x:v>
      </x:c>
      <x:c r="E1369" s="68" t="str">
        <x:v>ACT-BONDINDENTURETRUSTEES</x:v>
      </x:c>
      <x:c r="F1369" s="68" t="str">
        <x:v>Bond indenture trustees</x:v>
      </x:c>
      <x:c r="G1369" s="68" t="str">
        <x:v>Holders → trustee</x:v>
      </x:c>
      <x:c r="H1369" s="68" t="str">
        <x:v>Default or amendment process</x:v>
      </x:c>
      <x:c r="I1369" s="68" t="str">
        <x:v>Directs action at contractual thresholds</x:v>
      </x:c>
      <x:c r="J1369" s="68" t="str">
        <x:v>INS-500; INS-501; INS-502</x:v>
      </x:c>
      <x:c r="K1369" s="68" t="str">
        <x:v>Principal-threshold specific</x:v>
      </x:c>
      <x:c r="L1369" s="68" t="str">
        <x:v>Holder positions and instructions</x:v>
      </x:c>
      <x:c r="M1369" s="68" t="str">
        <x:v>Trustee action or consent record</x:v>
      </x:c>
      <x:c r="N1369" s="68" t="str">
        <x:v>Holder-threshold collective action</x:v>
      </x:c>
      <x:c r="O1369" s="68" t="str">
        <x:v>Creditor; governance; legal</x:v>
      </x:c>
      <x:c r="P1369" s="68" t="str">
        <x:v>E1</x:v>
      </x:c>
      <x:c r="Q1369" s="68" t="str">
        <x:v>High</x:v>
      </x:c>
      <x:c r="R1369" s="68" t="str">
        <x:v>SRC-963; SRC-958</x:v>
      </x:c>
      <x:c r="S1369" s="68" t="str">
        <x:v>Indentures permit specified holder percentages to direct, waive or accelerate.</x:v>
      </x:c>
      <x:c r="T1369" s="68" t="str">
        <x:v>Equal rights on every matter or authority of a single small holder.</x:v>
      </x:c>
      <x:c r="U1369" s="68" t="str">
        <x:v>Reserved matters and indemnity provisions differ.</x:v>
      </x:c>
      <x:c r="V1369" s="68" t="str">
        <x:v>Active</x:v>
      </x:c>
      <x:c r="W1369" s="68" t="str">
        <x:v>101–108</x:v>
      </x:c>
      <x:c r="X1369" s="68" t="str">
        <x:v>2026-07-27</x:v>
      </x:c>
    </x:row>
    <x:row r="1370">
      <x:c r="A1370" s="68" t="str">
        <x:v>V20TRUST-004</x:v>
      </x:c>
      <x:c r="B1370" s="68" t="str">
        <x:v>Indenture trustees, debt agents and bondholder representation</x:v>
      </x:c>
      <x:c r="C1370" s="68" t="str">
        <x:v>ACT-BONDPAYINGAGENTS</x:v>
      </x:c>
      <x:c r="D1370" s="68" t="str">
        <x:v>Bond paying agents</x:v>
      </x:c>
      <x:c r="E1370" s="68" t="str">
        <x:v>ACT-CORPORATEBONDHOLDERS</x:v>
      </x:c>
      <x:c r="F1370" s="68" t="str">
        <x:v>Corporate bondholders</x:v>
      </x:c>
      <x:c r="G1370" s="68" t="str">
        <x:v>Agent → holders</x:v>
      </x:c>
      <x:c r="H1370" s="68" t="str">
        <x:v>Payment dates</x:v>
      </x:c>
      <x:c r="I1370" s="68" t="str">
        <x:v>Processes interest and principal payments</x:v>
      </x:c>
      <x:c r="J1370" s="68" t="str">
        <x:v>INS-480</x:v>
      </x:c>
      <x:c r="K1370" s="68" t="str">
        <x:v>Series-specific</x:v>
      </x:c>
      <x:c r="L1370" s="68" t="str">
        <x:v>Issuer funds and holder records</x:v>
      </x:c>
      <x:c r="M1370" s="68" t="str">
        <x:v>Debt-service payment</x:v>
      </x:c>
      <x:c r="N1370" s="68" t="str">
        <x:v>Indenture-trustee representation</x:v>
      </x:c>
      <x:c r="O1370" s="68" t="str">
        <x:v>Operational; financial; custody</x:v>
      </x:c>
      <x:c r="P1370" s="68" t="str">
        <x:v>E1</x:v>
      </x:c>
      <x:c r="Q1370" s="68" t="str">
        <x:v>High</x:v>
      </x:c>
      <x:c r="R1370" s="68" t="str">
        <x:v>SRC-963; SRC-966</x:v>
      </x:c>
      <x:c r="S1370" s="68" t="str">
        <x:v>Paying agents distribute contractual bond cash flows.</x:v>
      </x:c>
      <x:c r="T1370" s="68" t="str">
        <x:v>Independent guarantee of issuer funds or beneficial ownership.</x:v>
      </x:c>
      <x:c r="U1370" s="68" t="str">
        <x:v>DTC and downstream intermediaries distribute book-entry payments.</x:v>
      </x:c>
      <x:c r="V1370" s="68" t="str">
        <x:v>Active</x:v>
      </x:c>
      <x:c r="W1370" s="68" t="str">
        <x:v>101–108</x:v>
      </x:c>
      <x:c r="X1370" s="68" t="str">
        <x:v>2026-07-27</x:v>
      </x:c>
    </x:row>
    <x:row r="1371">
      <x:c r="A1371" s="68" t="str">
        <x:v>V20TRUST-005</x:v>
      </x:c>
      <x:c r="B1371" s="68" t="str">
        <x:v>Indenture trustees, debt agents and bondholder representation</x:v>
      </x:c>
      <x:c r="C1371" s="68" t="str">
        <x:v>ACT-BONDREGISTRARS</x:v>
      </x:c>
      <x:c r="D1371" s="68" t="str">
        <x:v>Bond registrars</x:v>
      </x:c>
      <x:c r="E1371" s="68" t="str">
        <x:v>ACT-THEDEPOSITORYTRUSTCOMPAN</x:v>
      </x:c>
      <x:c r="F1371" s="68" t="str">
        <x:v>The Depository Trust Company</x:v>
      </x:c>
      <x:c r="G1371" s="68" t="str">
        <x:v>Registrar → depository</x:v>
      </x:c>
      <x:c r="H1371" s="68" t="str">
        <x:v>Ongoing</x:v>
      </x:c>
      <x:c r="I1371" s="68" t="str">
        <x:v>Maintains registered global-note position</x:v>
      </x:c>
      <x:c r="J1371" s="68" t="str">
        <x:v>INS-486</x:v>
      </x:c>
      <x:c r="K1371" s="68" t="str">
        <x:v>Issue-specific</x:v>
      </x:c>
      <x:c r="L1371" s="68" t="str">
        <x:v>Registered securityholder record</x:v>
      </x:c>
      <x:c r="M1371" s="68" t="str">
        <x:v>Depository-facing bond record</x:v>
      </x:c>
      <x:c r="N1371" s="68" t="str">
        <x:v>Security-identifier stitching</x:v>
      </x:c>
      <x:c r="O1371" s="68" t="str">
        <x:v>Ownership; operational; settlement</x:v>
      </x:c>
      <x:c r="P1371" s="68" t="str">
        <x:v>E1</x:v>
      </x:c>
      <x:c r="Q1371" s="68" t="str">
        <x:v>High</x:v>
      </x:c>
      <x:c r="R1371" s="68" t="str">
        <x:v>SRC-966; SRC-963</x:v>
      </x:c>
      <x:c r="S1371" s="68" t="str">
        <x:v>Registrars maintain registered ownership and global-note records.</x:v>
      </x:c>
      <x:c r="T1371" s="68" t="str">
        <x:v>Identification of every beneficial owner.</x:v>
      </x:c>
      <x:c r="U1371" s="68" t="str">
        <x:v>DTC participant and broker records remain downstream.</x:v>
      </x:c>
      <x:c r="V1371" s="68" t="str">
        <x:v>Active</x:v>
      </x:c>
      <x:c r="W1371" s="68" t="str">
        <x:v>101–108</x:v>
      </x:c>
      <x:c r="X1371" s="68" t="str">
        <x:v>2026-07-27</x:v>
      </x:c>
    </x:row>
    <x:row r="1372">
      <x:c r="A1372" s="68" t="str">
        <x:v>V20TRUST-006</x:v>
      </x:c>
      <x:c r="B1372" s="68" t="str">
        <x:v>Indenture trustees, debt agents and bondholder representation</x:v>
      </x:c>
      <x:c r="C1372" s="68" t="str">
        <x:v>ACT-BONDCALCULATIONAGENTS</x:v>
      </x:c>
      <x:c r="D1372" s="68" t="str">
        <x:v>Bond calculation agents</x:v>
      </x:c>
      <x:c r="E1372" s="68" t="str">
        <x:v>ACT-CORPORATEBONDHOLDERS</x:v>
      </x:c>
      <x:c r="F1372" s="68" t="str">
        <x:v>Corporate bondholders</x:v>
      </x:c>
      <x:c r="G1372" s="68" t="str">
        <x:v>Agent → holders</x:v>
      </x:c>
      <x:c r="H1372" s="68" t="str">
        <x:v>Rate or redemption calculation date</x:v>
      </x:c>
      <x:c r="I1372" s="68" t="str">
        <x:v>Determines contractual amount</x:v>
      </x:c>
      <x:c r="J1372" s="68" t="str">
        <x:v>INS-467; INS-503</x:v>
      </x:c>
      <x:c r="K1372" s="68" t="str">
        <x:v>Series-specific</x:v>
      </x:c>
      <x:c r="L1372" s="68" t="str">
        <x:v>Benchmark rate and formula</x:v>
      </x:c>
      <x:c r="M1372" s="68" t="str">
        <x:v>Coupon, redemption or settlement amount</x:v>
      </x:c>
      <x:c r="N1372" s="68" t="str">
        <x:v>Benchmark-yield pass-through</x:v>
      </x:c>
      <x:c r="O1372" s="68" t="str">
        <x:v>Operational; financial; informational</x:v>
      </x:c>
      <x:c r="P1372" s="68" t="str">
        <x:v>E1</x:v>
      </x:c>
      <x:c r="Q1372" s="68" t="str">
        <x:v>High</x:v>
      </x:c>
      <x:c r="R1372" s="68" t="str">
        <x:v>SRC-930; SRC-963</x:v>
      </x:c>
      <x:c r="S1372" s="68" t="str">
        <x:v>Calculation agents apply formulas defined in securities documents.</x:v>
      </x:c>
      <x:c r="T1372" s="68" t="str">
        <x:v>Discretion to change the contractual formula.</x:v>
      </x:c>
      <x:c r="U1372" s="68" t="str">
        <x:v>Disputes and fallback provisions require issue-level review.</x:v>
      </x:c>
      <x:c r="V1372" s="68" t="str">
        <x:v>Active</x:v>
      </x:c>
      <x:c r="W1372" s="68" t="str">
        <x:v>101–108</x:v>
      </x:c>
      <x:c r="X1372" s="68" t="str">
        <x:v>2026-07-27</x:v>
      </x:c>
    </x:row>
    <x:row r="1373">
      <x:c r="A1373" s="68" t="str">
        <x:v>V20TRUST-007</x:v>
      </x:c>
      <x:c r="B1373" s="68" t="str">
        <x:v>Indenture trustees, debt agents and bondholder representation</x:v>
      </x:c>
      <x:c r="C1373" s="68" t="str">
        <x:v>ACT-WILMINGTONTRUST</x:v>
      </x:c>
      <x:c r="D1373" s="68" t="str">
        <x:v>Wilmington Trust</x:v>
      </x:c>
      <x:c r="E1373" s="68" t="str">
        <x:v>ACT-CORPORATEBONDISSUERS</x:v>
      </x:c>
      <x:c r="F1373" s="68" t="str">
        <x:v>Corporate bond issuers</x:v>
      </x:c>
      <x:c r="G1373" s="68" t="str">
        <x:v>Trust company → issuers</x:v>
      </x:c>
      <x:c r="H1373" s="68" t="str">
        <x:v>Current</x:v>
      </x:c>
      <x:c r="I1373" s="68" t="str">
        <x:v>Provides corporate-trust services</x:v>
      </x:c>
      <x:c r="J1373" s="68" t="str">
        <x:v>INS-480</x:v>
      </x:c>
      <x:c r="K1373" s="68" t="str">
        <x:v>Client and issue-specific</x:v>
      </x:c>
      <x:c r="L1373" s="68" t="str">
        <x:v>Trustee mandate</x:v>
      </x:c>
      <x:c r="M1373" s="68" t="str">
        <x:v>Indenture administration</x:v>
      </x:c>
      <x:c r="N1373" s="68" t="str">
        <x:v>Indenture-trustee representation</x:v>
      </x:c>
      <x:c r="O1373" s="68" t="str">
        <x:v>Legal; operational; relational</x:v>
      </x:c>
      <x:c r="P1373" s="68" t="str">
        <x:v>E2</x:v>
      </x:c>
      <x:c r="Q1373" s="68" t="str">
        <x:v>Moderate</x:v>
      </x:c>
      <x:c r="R1373" s="68" t="str">
        <x:v>SRC-959; SRC-963</x:v>
      </x:c>
      <x:c r="S1373" s="68" t="str">
        <x:v>Wilmington Trust appears as trustee in filed debt instruments and provides corporate trust services.</x:v>
      </x:c>
      <x:c r="T1373" s="68" t="str">
        <x:v>Trusteeship for every issuer or control of client financing decisions.</x:v>
      </x:c>
      <x:c r="U1373" s="68" t="str">
        <x:v>Each appointment must be verified by series.</x:v>
      </x:c>
      <x:c r="V1373" s="68" t="str">
        <x:v>Active</x:v>
      </x:c>
      <x:c r="W1373" s="68" t="str">
        <x:v>101–108</x:v>
      </x:c>
      <x:c r="X1373" s="68" t="str">
        <x:v>2026-07-27</x:v>
      </x:c>
    </x:row>
    <x:row r="1374">
      <x:c r="A1374" s="68" t="str">
        <x:v>V20TRUST-008</x:v>
      </x:c>
      <x:c r="B1374" s="68" t="str">
        <x:v>Indenture trustees, debt agents and bondholder representation</x:v>
      </x:c>
      <x:c r="C1374" s="68" t="str">
        <x:v>ACT-BNYMELLONCORPORATETRUST</x:v>
      </x:c>
      <x:c r="D1374" s="68" t="str">
        <x:v>BNY Mellon Corporate Trust</x:v>
      </x:c>
      <x:c r="E1374" s="68" t="str">
        <x:v>ACT-CORPORATEBONDHOLDERS</x:v>
      </x:c>
      <x:c r="F1374" s="68" t="str">
        <x:v>Corporate bondholders</x:v>
      </x:c>
      <x:c r="G1374" s="68" t="str">
        <x:v>Trust service provider → holders</x:v>
      </x:c>
      <x:c r="H1374" s="68" t="str">
        <x:v>Current</x:v>
      </x:c>
      <x:c r="I1374" s="68" t="str">
        <x:v>Provides trustee and paying-agent infrastructure</x:v>
      </x:c>
      <x:c r="J1374" s="68" t="str">
        <x:v>INS-480</x:v>
      </x:c>
      <x:c r="K1374" s="68" t="str">
        <x:v>Client and issue-specific</x:v>
      </x:c>
      <x:c r="L1374" s="68" t="str">
        <x:v>Issuer appointment and debt records</x:v>
      </x:c>
      <x:c r="M1374" s="68" t="str">
        <x:v>Contract administration and payment operations</x:v>
      </x:c>
      <x:c r="N1374" s="68" t="str">
        <x:v>Indenture-trustee representation</x:v>
      </x:c>
      <x:c r="O1374" s="68" t="str">
        <x:v>Legal; operational; custody</x:v>
      </x:c>
      <x:c r="P1374" s="68" t="str">
        <x:v>E2</x:v>
      </x:c>
      <x:c r="Q1374" s="68" t="str">
        <x:v>Moderate</x:v>
      </x:c>
      <x:c r="R1374" s="68" t="str">
        <x:v>SRC-959; SRC-966</x:v>
      </x:c>
      <x:c r="S1374" s="68" t="str">
        <x:v>BNY Mellon is a major corporate-trust provider.</x:v>
      </x:c>
      <x:c r="T1374" s="68" t="str">
        <x:v>Guarantee of the issuer's debt or universal trustee appointment.</x:v>
      </x:c>
      <x:c r="U1374" s="68" t="str">
        <x:v>The exact legal entity and series must be verified.</x:v>
      </x:c>
      <x:c r="V1374" s="68" t="str">
        <x:v>Active</x:v>
      </x:c>
      <x:c r="W1374" s="68" t="str">
        <x:v>101–108</x:v>
      </x:c>
      <x:c r="X1374" s="68" t="str">
        <x:v>2026-07-27</x:v>
      </x:c>
    </x:row>
    <x:row r="1375">
      <x:c r="A1375" s="68" t="str">
        <x:v>V20TRUST-009</x:v>
      </x:c>
      <x:c r="B1375" s="68" t="str">
        <x:v>Indenture trustees, debt agents and bondholder representation</x:v>
      </x:c>
      <x:c r="C1375" s="68" t="str">
        <x:v>ACT-USBANKGLOBALCORPORATETRUST</x:v>
      </x:c>
      <x:c r="D1375" s="68" t="str">
        <x:v>U.S. Bank Global Corporate Trust</x:v>
      </x:c>
      <x:c r="E1375" s="68" t="str">
        <x:v>ACT-CORPORATEBONDHOLDERS</x:v>
      </x:c>
      <x:c r="F1375" s="68" t="str">
        <x:v>Corporate bondholders</x:v>
      </x:c>
      <x:c r="G1375" s="68" t="str">
        <x:v>Trust service provider → holders</x:v>
      </x:c>
      <x:c r="H1375" s="68" t="str">
        <x:v>Current</x:v>
      </x:c>
      <x:c r="I1375" s="68" t="str">
        <x:v>Provides trustee, registrar and paying-agent services</x:v>
      </x:c>
      <x:c r="J1375" s="68" t="str">
        <x:v>INS-480</x:v>
      </x:c>
      <x:c r="K1375" s="68" t="str">
        <x:v>Client and issue-specific</x:v>
      </x:c>
      <x:c r="L1375" s="68" t="str">
        <x:v>Issuer appointment and debt records</x:v>
      </x:c>
      <x:c r="M1375" s="68" t="str">
        <x:v>Debt administration</x:v>
      </x:c>
      <x:c r="N1375" s="68" t="str">
        <x:v>Indenture-trustee representation</x:v>
      </x:c>
      <x:c r="O1375" s="68" t="str">
        <x:v>Legal; operational; custody</x:v>
      </x:c>
      <x:c r="P1375" s="68" t="str">
        <x:v>E2</x:v>
      </x:c>
      <x:c r="Q1375" s="68" t="str">
        <x:v>Moderate</x:v>
      </x:c>
      <x:c r="R1375" s="68" t="str">
        <x:v>SRC-959; SRC-960</x:v>
      </x:c>
      <x:c r="S1375" s="68" t="str">
        <x:v>U.S. Bank operates corporate-trust services and can file trustee eligibility forms.</x:v>
      </x:c>
      <x:c r="T1375" s="68" t="str">
        <x:v>Trusteeship for every bond or economic ownership of client debt.</x:v>
      </x:c>
      <x:c r="U1375" s="68" t="str">
        <x:v>Series-level appointment records remain required.</x:v>
      </x:c>
      <x:c r="V1375" s="68" t="str">
        <x:v>Active</x:v>
      </x:c>
      <x:c r="W1375" s="68" t="str">
        <x:v>101–108</x:v>
      </x:c>
      <x:c r="X1375" s="68" t="str">
        <x:v>2026-07-27</x:v>
      </x:c>
    </x:row>
    <x:row r="1376">
      <x:c r="A1376" s="68" t="str">
        <x:v>V20COV-001</x:v>
      </x:c>
      <x:c r="B1376" s="68" t="str">
        <x:v>Bond covenants, guarantees, collateral and creditor control</x:v>
      </x:c>
      <x:c r="C1376" s="68" t="str">
        <x:v>ACT-CORPORATEBONDISSUERS</x:v>
      </x:c>
      <x:c r="D1376" s="68" t="str">
        <x:v>Corporate bond issuers</x:v>
      </x:c>
      <x:c r="E1376" s="68" t="str">
        <x:v>ACT-CORPORATEBONDHOLDERS</x:v>
      </x:c>
      <x:c r="F1376" s="68" t="str">
        <x:v>Corporate bondholders</x:v>
      </x:c>
      <x:c r="G1376" s="68" t="str">
        <x:v>Issuer → creditors</x:v>
      </x:c>
      <x:c r="H1376" s="68" t="str">
        <x:v>Bond life</x:v>
      </x:c>
      <x:c r="I1376" s="68" t="str">
        <x:v>Promises compliance with covenants</x:v>
      </x:c>
      <x:c r="J1376" s="68" t="str">
        <x:v>INS-482</x:v>
      </x:c>
      <x:c r="K1376" s="68" t="str">
        <x:v>Issue-specific</x:v>
      </x:c>
      <x:c r="L1376" s="68" t="str">
        <x:v>Contractual restrictions and reporting duties</x:v>
      </x:c>
      <x:c r="M1376" s="68" t="str">
        <x:v>Creditor protection and default triggers</x:v>
      </x:c>
      <x:c r="N1376" s="68" t="str">
        <x:v>Covenant discipline</x:v>
      </x:c>
      <x:c r="O1376" s="68" t="str">
        <x:v>Legal; financial; governance</x:v>
      </x:c>
      <x:c r="P1376" s="68" t="str">
        <x:v>E1</x:v>
      </x:c>
      <x:c r="Q1376" s="68" t="str">
        <x:v>Very high</x:v>
      </x:c>
      <x:c r="R1376" s="68" t="str">
        <x:v>SRC-953; SRC-963</x:v>
      </x:c>
      <x:c r="S1376" s="68" t="str">
        <x:v>Indentures can contain covenants limiting specified issuer actions.</x:v>
      </x:c>
      <x:c r="T1376" s="68" t="str">
        <x:v>Strong protection in every bond or prevention of business failure.</x:v>
      </x:c>
      <x:c r="U1376" s="68" t="str">
        <x:v>Covenants vary substantially across ratings and structures.</x:v>
      </x:c>
      <x:c r="V1376" s="68" t="str">
        <x:v>Active</x:v>
      </x:c>
      <x:c r="W1376" s="68" t="str">
        <x:v>101–108</x:v>
      </x:c>
      <x:c r="X1376" s="68" t="str">
        <x:v>2026-07-27</x:v>
      </x:c>
    </x:row>
    <x:row r="1377">
      <x:c r="A1377" s="68" t="str">
        <x:v>V20COV-002</x:v>
      </x:c>
      <x:c r="B1377" s="68" t="str">
        <x:v>Bond covenants, guarantees, collateral and creditor control</x:v>
      </x:c>
      <x:c r="C1377" s="68" t="str">
        <x:v>ACT-CORPORATEBONDISSUERS</x:v>
      </x:c>
      <x:c r="D1377" s="68" t="str">
        <x:v>Corporate bond issuers</x:v>
      </x:c>
      <x:c r="E1377" s="68" t="str">
        <x:v>ACT-BONDCOLLATERALAGENTS</x:v>
      </x:c>
      <x:c r="F1377" s="68" t="str">
        <x:v>Bond collateral agents</x:v>
      </x:c>
      <x:c r="G1377" s="68" t="str">
        <x:v>Issuer → agent</x:v>
      </x:c>
      <x:c r="H1377" s="68" t="str">
        <x:v>Secured issuance</x:v>
      </x:c>
      <x:c r="I1377" s="68" t="str">
        <x:v>Grants and administers collateral rights</x:v>
      </x:c>
      <x:c r="J1377" s="68" t="str">
        <x:v>INS-484; INS-485</x:v>
      </x:c>
      <x:c r="K1377" s="68" t="str">
        <x:v>Secured issue-specific</x:v>
      </x:c>
      <x:c r="L1377" s="68" t="str">
        <x:v>Specified assets and security interests</x:v>
      </x:c>
      <x:c r="M1377" s="68" t="str">
        <x:v>Collateral administration for secured holders</x:v>
      </x:c>
      <x:c r="N1377" s="68" t="str">
        <x:v>Secured-priority conversion</x:v>
      </x:c>
      <x:c r="O1377" s="68" t="str">
        <x:v>Collateral; legal; creditor</x:v>
      </x:c>
      <x:c r="P1377" s="68" t="str">
        <x:v>E1</x:v>
      </x:c>
      <x:c r="Q1377" s="68" t="str">
        <x:v>High</x:v>
      </x:c>
      <x:c r="R1377" s="68" t="str">
        <x:v>SRC-963</x:v>
      </x:c>
      <x:c r="S1377" s="68" t="str">
        <x:v>Secured notes can use collateral agents and security agreements.</x:v>
      </x:c>
      <x:c r="T1377" s="68" t="str">
        <x:v>Guaranteed full recovery or ownership before enforcement.</x:v>
      </x:c>
      <x:c r="U1377" s="68" t="str">
        <x:v>Perfection, valuation and competing liens matter.</x:v>
      </x:c>
      <x:c r="V1377" s="68" t="str">
        <x:v>Active</x:v>
      </x:c>
      <x:c r="W1377" s="68" t="str">
        <x:v>101–108</x:v>
      </x:c>
      <x:c r="X1377" s="68" t="str">
        <x:v>2026-07-27</x:v>
      </x:c>
    </x:row>
    <x:row r="1378">
      <x:c r="A1378" s="68" t="str">
        <x:v>V20COV-003</x:v>
      </x:c>
      <x:c r="B1378" s="68" t="str">
        <x:v>Bond covenants, guarantees, collateral and creditor control</x:v>
      </x:c>
      <x:c r="C1378" s="68" t="str">
        <x:v>ACT-BONDGUARANTORS</x:v>
      </x:c>
      <x:c r="D1378" s="68" t="str">
        <x:v>Bond guarantors</x:v>
      </x:c>
      <x:c r="E1378" s="68" t="str">
        <x:v>ACT-CORPORATEBONDHOLDERS</x:v>
      </x:c>
      <x:c r="F1378" s="68" t="str">
        <x:v>Corporate bondholders</x:v>
      </x:c>
      <x:c r="G1378" s="68" t="str">
        <x:v>Guarantor → creditors</x:v>
      </x:c>
      <x:c r="H1378" s="68" t="str">
        <x:v>Bond life</x:v>
      </x:c>
      <x:c r="I1378" s="68" t="str">
        <x:v>Guarantees defined issuer obligations</x:v>
      </x:c>
      <x:c r="J1378" s="68" t="str">
        <x:v>INS-483</x:v>
      </x:c>
      <x:c r="K1378" s="68" t="str">
        <x:v>Issue-specific</x:v>
      </x:c>
      <x:c r="L1378" s="68" t="str">
        <x:v>Affiliate or third-party credit support</x:v>
      </x:c>
      <x:c r="M1378" s="68" t="str">
        <x:v>Additional creditor recourse</x:v>
      </x:c>
      <x:c r="N1378" s="68" t="str">
        <x:v>Secured-priority conversion</x:v>
      </x:c>
      <x:c r="O1378" s="68" t="str">
        <x:v>Credit; legal; group structure</x:v>
      </x:c>
      <x:c r="P1378" s="68" t="str">
        <x:v>E1</x:v>
      </x:c>
      <x:c r="Q1378" s="68" t="str">
        <x:v>High</x:v>
      </x:c>
      <x:c r="R1378" s="68" t="str">
        <x:v>SRC-963</x:v>
      </x:c>
      <x:c r="S1378" s="68" t="str">
        <x:v>Guarantees can add obligors to a bond claim.</x:v>
      </x:c>
      <x:c r="T1378" s="68" t="str">
        <x:v>Unlimited guarantee, equal priority or guarantor solvency.</x:v>
      </x:c>
      <x:c r="U1378" s="68" t="str">
        <x:v>Release conditions and structural subordination must be recorded.</x:v>
      </x:c>
      <x:c r="V1378" s="68" t="str">
        <x:v>Active</x:v>
      </x:c>
      <x:c r="W1378" s="68" t="str">
        <x:v>101–108</x:v>
      </x:c>
      <x:c r="X1378" s="68" t="str">
        <x:v>2026-07-27</x:v>
      </x:c>
    </x:row>
    <x:row r="1379">
      <x:c r="A1379" s="68" t="str">
        <x:v>V20COV-004</x:v>
      </x:c>
      <x:c r="B1379" s="68" t="str">
        <x:v>Bond covenants, guarantees, collateral and creditor control</x:v>
      </x:c>
      <x:c r="C1379" s="68" t="str">
        <x:v>ACT-CORPORATEBONDHOLDERS</x:v>
      </x:c>
      <x:c r="D1379" s="68" t="str">
        <x:v>Corporate bondholders</x:v>
      </x:c>
      <x:c r="E1379" s="68" t="str">
        <x:v>ACT-CORPORATEBONDISSUERS</x:v>
      </x:c>
      <x:c r="F1379" s="68" t="str">
        <x:v>Corporate bond issuers</x:v>
      </x:c>
      <x:c r="G1379" s="68" t="str">
        <x:v>Creditors → issuer</x:v>
      </x:c>
      <x:c r="H1379" s="68" t="str">
        <x:v>Specified control event</x:v>
      </x:c>
      <x:c r="I1379" s="68" t="str">
        <x:v>Exercises change-of-control put</x:v>
      </x:c>
      <x:c r="J1379" s="68" t="str">
        <x:v>INS-504</x:v>
      </x:c>
      <x:c r="K1379" s="68" t="str">
        <x:v>Series-specific</x:v>
      </x:c>
      <x:c r="L1379" s="68" t="str">
        <x:v>Qualifying event and holder election</x:v>
      </x:c>
      <x:c r="M1379" s="68" t="str">
        <x:v>Issuer repurchase obligation</x:v>
      </x:c>
      <x:c r="N1379" s="68" t="str">
        <x:v>Covenant discipline</x:v>
      </x:c>
      <x:c r="O1379" s="68" t="str">
        <x:v>Creditor; governance; financial</x:v>
      </x:c>
      <x:c r="P1379" s="68" t="str">
        <x:v>E1</x:v>
      </x:c>
      <x:c r="Q1379" s="68" t="str">
        <x:v>High</x:v>
      </x:c>
      <x:c r="R1379" s="68" t="str">
        <x:v>SRC-963</x:v>
      </x:c>
      <x:c r="S1379" s="68" t="str">
        <x:v>Some indentures grant repurchase rights after defined change-of-control events.</x:v>
      </x:c>
      <x:c r="T1379" s="68" t="str">
        <x:v>General veto over mergers or guaranteed exercise.</x:v>
      </x:c>
      <x:c r="U1379" s="68" t="str">
        <x:v>Ratings conditions and definitions differ.</x:v>
      </x:c>
      <x:c r="V1379" s="68" t="str">
        <x:v>Active</x:v>
      </x:c>
      <x:c r="W1379" s="68" t="str">
        <x:v>101–108</x:v>
      </x:c>
      <x:c r="X1379" s="68" t="str">
        <x:v>2026-07-27</x:v>
      </x:c>
    </x:row>
    <x:row r="1380">
      <x:c r="A1380" s="68" t="str">
        <x:v>V20COV-005</x:v>
      </x:c>
      <x:c r="B1380" s="68" t="str">
        <x:v>Bond covenants, guarantees, collateral and creditor control</x:v>
      </x:c>
      <x:c r="C1380" s="68" t="str">
        <x:v>ACT-CORPORATEBONDISSUERS</x:v>
      </x:c>
      <x:c r="D1380" s="68" t="str">
        <x:v>Corporate bond issuers</x:v>
      </x:c>
      <x:c r="E1380" s="68" t="str">
        <x:v>ACT-CORPORATEBONDHOLDERS</x:v>
      </x:c>
      <x:c r="F1380" s="68" t="str">
        <x:v>Corporate bondholders</x:v>
      </x:c>
      <x:c r="G1380" s="68" t="str">
        <x:v>Issuer → creditors</x:v>
      </x:c>
      <x:c r="H1380" s="68" t="str">
        <x:v>Optional redemption</x:v>
      </x:c>
      <x:c r="I1380" s="68" t="str">
        <x:v>Exercises make-whole call</x:v>
      </x:c>
      <x:c r="J1380" s="68" t="str">
        <x:v>INS-503</x:v>
      </x:c>
      <x:c r="K1380" s="68" t="str">
        <x:v>Series-specific</x:v>
      </x:c>
      <x:c r="L1380" s="68" t="str">
        <x:v>Issuer refinancing decision</x:v>
      </x:c>
      <x:c r="M1380" s="68" t="str">
        <x:v>Contractual redemption payment</x:v>
      </x:c>
      <x:c r="N1380" s="68" t="str">
        <x:v>Benchmark-yield pass-through</x:v>
      </x:c>
      <x:c r="O1380" s="68" t="str">
        <x:v>Financial; contractual; issuer optionality</x:v>
      </x:c>
      <x:c r="P1380" s="68" t="str">
        <x:v>E1</x:v>
      </x:c>
      <x:c r="Q1380" s="68" t="str">
        <x:v>High</x:v>
      </x:c>
      <x:c r="R1380" s="68" t="str">
        <x:v>SRC-963</x:v>
      </x:c>
      <x:c r="S1380" s="68" t="str">
        <x:v>Corporate bonds may contain make-whole redemption provisions.</x:v>
      </x:c>
      <x:c r="T1380" s="68" t="str">
        <x:v>Redemption at par or absence of reinvestment risk.</x:v>
      </x:c>
      <x:c r="U1380" s="68" t="str">
        <x:v>Formula and excluded periods must be read from the issue.</x:v>
      </x:c>
      <x:c r="V1380" s="68" t="str">
        <x:v>Active</x:v>
      </x:c>
      <x:c r="W1380" s="68" t="str">
        <x:v>101–108</x:v>
      </x:c>
      <x:c r="X1380" s="68" t="str">
        <x:v>2026-07-27</x:v>
      </x:c>
    </x:row>
    <x:row r="1381">
      <x:c r="A1381" s="68" t="str">
        <x:v>V20COV-006</x:v>
      </x:c>
      <x:c r="B1381" s="68" t="str">
        <x:v>Bond covenants, guarantees, collateral and creditor control</x:v>
      </x:c>
      <x:c r="C1381" s="68" t="str">
        <x:v>ACT-BONDINDENTURETRUSTEES</x:v>
      </x:c>
      <x:c r="D1381" s="68" t="str">
        <x:v>Bond indenture trustees</x:v>
      </x:c>
      <x:c r="E1381" s="68" t="str">
        <x:v>ACT-CORPORATEBONDISSUERS</x:v>
      </x:c>
      <x:c r="F1381" s="68" t="str">
        <x:v>Corporate bond issuers</x:v>
      </x:c>
      <x:c r="G1381" s="68" t="str">
        <x:v>Trustee → issuer</x:v>
      </x:c>
      <x:c r="H1381" s="68" t="str">
        <x:v>After alleged default</x:v>
      </x:c>
      <x:c r="I1381" s="68" t="str">
        <x:v>Delivers event-of-default notice</x:v>
      </x:c>
      <x:c r="J1381" s="68" t="str">
        <x:v>INS-500</x:v>
      </x:c>
      <x:c r="K1381" s="68" t="str">
        <x:v>Series-specific</x:v>
      </x:c>
      <x:c r="L1381" s="68" t="str">
        <x:v>Contractual default evidence</x:v>
      </x:c>
      <x:c r="M1381" s="68" t="str">
        <x:v>Notice and cure process</x:v>
      </x:c>
      <x:c r="N1381" s="68" t="str">
        <x:v>Indenture-trustee representation</x:v>
      </x:c>
      <x:c r="O1381" s="68" t="str">
        <x:v>Legal; enforcement; creditor</x:v>
      </x:c>
      <x:c r="P1381" s="68" t="str">
        <x:v>E1</x:v>
      </x:c>
      <x:c r="Q1381" s="68" t="str">
        <x:v>High</x:v>
      </x:c>
      <x:c r="R1381" s="68" t="str">
        <x:v>SRC-963</x:v>
      </x:c>
      <x:c r="S1381" s="68" t="str">
        <x:v>Trustees or holders can provide notices under indenture default provisions.</x:v>
      </x:c>
      <x:c r="T1381" s="68" t="str">
        <x:v>Final adjudication of default or immediate recovery.</x:v>
      </x:c>
      <x:c r="U1381" s="68" t="str">
        <x:v>Notice, cure, acceleration and bankruptcy are separate states.</x:v>
      </x:c>
      <x:c r="V1381" s="68" t="str">
        <x:v>Active</x:v>
      </x:c>
      <x:c r="W1381" s="68" t="str">
        <x:v>101–108</x:v>
      </x:c>
      <x:c r="X1381" s="68" t="str">
        <x:v>2026-07-27</x:v>
      </x:c>
    </x:row>
    <x:row r="1382">
      <x:c r="A1382" s="68" t="str">
        <x:v>V20COV-007</x:v>
      </x:c>
      <x:c r="B1382" s="68" t="str">
        <x:v>Bond covenants, guarantees, collateral and creditor control</x:v>
      </x:c>
      <x:c r="C1382" s="68" t="str">
        <x:v>ACT-BONDINDENTURETRUSTEES</x:v>
      </x:c>
      <x:c r="D1382" s="68" t="str">
        <x:v>Bond indenture trustees</x:v>
      </x:c>
      <x:c r="E1382" s="68" t="str">
        <x:v>ACT-CORPORATEBONDISSUERS</x:v>
      </x:c>
      <x:c r="F1382" s="68" t="str">
        <x:v>Corporate bond issuers</x:v>
      </x:c>
      <x:c r="G1382" s="68" t="str">
        <x:v>Trustee → issuer</x:v>
      </x:c>
      <x:c r="H1382" s="68" t="str">
        <x:v>Continuing event of default</x:v>
      </x:c>
      <x:c r="I1382" s="68" t="str">
        <x:v>Declares acceleration when authorised</x:v>
      </x:c>
      <x:c r="J1382" s="68" t="str">
        <x:v>INS-501</x:v>
      </x:c>
      <x:c r="K1382" s="68" t="str">
        <x:v>Series-specific</x:v>
      </x:c>
      <x:c r="L1382" s="68" t="str">
        <x:v>Continuing default and required authority</x:v>
      </x:c>
      <x:c r="M1382" s="68" t="str">
        <x:v>Immediately due debt claim</x:v>
      </x:c>
      <x:c r="N1382" s="68" t="str">
        <x:v>Acceleration conversion</x:v>
      </x:c>
      <x:c r="O1382" s="68" t="str">
        <x:v>Legal; financial; enforcement</x:v>
      </x:c>
      <x:c r="P1382" s="68" t="str">
        <x:v>E1</x:v>
      </x:c>
      <x:c r="Q1382" s="68" t="str">
        <x:v>High</x:v>
      </x:c>
      <x:c r="R1382" s="68" t="str">
        <x:v>SRC-963</x:v>
      </x:c>
      <x:c r="S1382" s="68" t="str">
        <x:v>Indentures can permit trustee or holder acceleration after default.</x:v>
      </x:c>
      <x:c r="T1382" s="68" t="str">
        <x:v>Immediate cash recovery or exemption from bankruptcy stay.</x:v>
      </x:c>
      <x:c r="U1382" s="68" t="str">
        <x:v>Acceleration may be rescinded or affected by insolvency law.</x:v>
      </x:c>
      <x:c r="V1382" s="68" t="str">
        <x:v>Active</x:v>
      </x:c>
      <x:c r="W1382" s="68" t="str">
        <x:v>101–108</x:v>
      </x:c>
      <x:c r="X1382" s="68" t="str">
        <x:v>2026-07-27</x:v>
      </x:c>
    </x:row>
    <x:row r="1383">
      <x:c r="A1383" s="68" t="str">
        <x:v>V20COV-008</x:v>
      </x:c>
      <x:c r="B1383" s="68" t="str">
        <x:v>Bond covenants, guarantees, collateral and creditor control</x:v>
      </x:c>
      <x:c r="C1383" s="68" t="str">
        <x:v>ACT-CORPORATEBONDHOLDERS</x:v>
      </x:c>
      <x:c r="D1383" s="68" t="str">
        <x:v>Corporate bondholders</x:v>
      </x:c>
      <x:c r="E1383" s="68" t="str">
        <x:v>ACT-CORPORATEBONDISSUERS</x:v>
      </x:c>
      <x:c r="F1383" s="68" t="str">
        <x:v>Corporate bond issuers</x:v>
      </x:c>
      <x:c r="G1383" s="68" t="str">
        <x:v>Required holder percentage → issuer</x:v>
      </x:c>
      <x:c r="H1383" s="68" t="str">
        <x:v>Consent process</x:v>
      </x:c>
      <x:c r="I1383" s="68" t="str">
        <x:v>Approves amendment or waiver</x:v>
      </x:c>
      <x:c r="J1383" s="68" t="str">
        <x:v>INS-502</x:v>
      </x:c>
      <x:c r="K1383" s="68" t="str">
        <x:v>Threshold-specific</x:v>
      </x:c>
      <x:c r="L1383" s="68" t="str">
        <x:v>Holder votes</x:v>
      </x:c>
      <x:c r="M1383" s="68" t="str">
        <x:v>Modified covenant or waived default</x:v>
      </x:c>
      <x:c r="N1383" s="68" t="str">
        <x:v>Holder-threshold collective action</x:v>
      </x:c>
      <x:c r="O1383" s="68" t="str">
        <x:v>Creditor; governance; legal</x:v>
      </x:c>
      <x:c r="P1383" s="68" t="str">
        <x:v>E1</x:v>
      </x:c>
      <x:c r="Q1383" s="68" t="str">
        <x:v>Very high</x:v>
      </x:c>
      <x:c r="R1383" s="68" t="str">
        <x:v>SRC-965; SRC-963</x:v>
      </x:c>
      <x:c r="S1383" s="68" t="str">
        <x:v>Indentures define holder thresholds for amendments and waivers.</x:v>
      </x:c>
      <x:c r="T1383" s="68" t="str">
        <x:v>Unanimity, equal treatment or ability to alter every reserved matter.</x:v>
      </x:c>
      <x:c r="U1383" s="68" t="str">
        <x:v>Non-consenting holder treatment depends on the amendment.</x:v>
      </x:c>
      <x:c r="V1383" s="68" t="str">
        <x:v>Active</x:v>
      </x:c>
      <x:c r="W1383" s="68" t="str">
        <x:v>101–108</x:v>
      </x:c>
      <x:c r="X1383" s="68" t="str">
        <x:v>2026-07-27</x:v>
      </x:c>
    </x:row>
    <x:row r="1384">
      <x:c r="A1384" s="68" t="str">
        <x:v>V20DTC-001</x:v>
      </x:c>
      <x:c r="B1384" s="68" t="str">
        <x:v>Corporate-bond eligibility, identification and settlement</x:v>
      </x:c>
      <x:c r="C1384" s="68" t="str">
        <x:v>ACT-DTCUNDERWRITINGDEPARTMENT</x:v>
      </x:c>
      <x:c r="D1384" s="68" t="str">
        <x:v>DTC Underwriting Department</x:v>
      </x:c>
      <x:c r="E1384" s="68" t="str">
        <x:v>ACT-THEDEPOSITORYTRUSTCOMPAN</x:v>
      </x:c>
      <x:c r="F1384" s="68" t="str">
        <x:v>The Depository Trust Company</x:v>
      </x:c>
      <x:c r="G1384" s="68" t="str">
        <x:v>Eligibility service → depository</x:v>
      </x:c>
      <x:c r="H1384" s="68" t="str">
        <x:v>Before issue closing</x:v>
      </x:c>
      <x:c r="I1384" s="68" t="str">
        <x:v>Adds eligible issue to depository master file</x:v>
      </x:c>
      <x:c r="J1384" s="68" t="str">
        <x:v>INS-487; INS-488</x:v>
      </x:c>
      <x:c r="K1384" s="68" t="str">
        <x:v>Issue-specific</x:v>
      </x:c>
      <x:c r="L1384" s="68" t="str">
        <x:v>Approved eligibility record</x:v>
      </x:c>
      <x:c r="M1384" s="68" t="str">
        <x:v>DTC-operable debt security</x:v>
      </x:c>
      <x:c r="N1384" s="68" t="str">
        <x:v>Depository-eligibility conversion</x:v>
      </x:c>
      <x:c r="O1384" s="68" t="str">
        <x:v>Operational; settlement; data</x:v>
      </x:c>
      <x:c r="P1384" s="68" t="str">
        <x:v>E1</x:v>
      </x:c>
      <x:c r="Q1384" s="68" t="str">
        <x:v>Very high</x:v>
      </x:c>
      <x:c r="R1384" s="68" t="str">
        <x:v>SRC-966; SRC-968</x:v>
      </x:c>
      <x:c r="S1384" s="68" t="str">
        <x:v>DTC underwriting processes make approved securities available for depository services.</x:v>
      </x:c>
      <x:c r="T1384" s="68" t="str">
        <x:v>Credit evaluation or investor suitability.</x:v>
      </x:c>
      <x:c r="U1384" s="68" t="str">
        <x:v>Eligibility can be conditioned on documents and operational arrangements.</x:v>
      </x:c>
      <x:c r="V1384" s="68" t="str">
        <x:v>Active</x:v>
      </x:c>
      <x:c r="W1384" s="68" t="str">
        <x:v>101–108</x:v>
      </x:c>
      <x:c r="X1384" s="68" t="str">
        <x:v>2026-07-27</x:v>
      </x:c>
    </x:row>
    <x:row r="1385">
      <x:c r="A1385" s="68" t="str">
        <x:v>V20DTC-002</x:v>
      </x:c>
      <x:c r="B1385" s="68" t="str">
        <x:v>Corporate-bond eligibility, identification and settlement</x:v>
      </x:c>
      <x:c r="C1385" s="68" t="str">
        <x:v>ACT-THEDEPOSITORYTRUSTCOMPAN</x:v>
      </x:c>
      <x:c r="D1385" s="68" t="str">
        <x:v>The Depository Trust Company</x:v>
      </x:c>
      <x:c r="E1385" s="68" t="str">
        <x:v>ACT-DTCPARTICIPANTS</x:v>
      </x:c>
      <x:c r="F1385" s="68" t="str">
        <x:v>DTC participants</x:v>
      </x:c>
      <x:c r="G1385" s="68" t="str">
        <x:v>Depository → participants</x:v>
      </x:c>
      <x:c r="H1385" s="68" t="str">
        <x:v>Offering settlement and secondary transfers</x:v>
      </x:c>
      <x:c r="I1385" s="68" t="str">
        <x:v>Records corporate-bond positions</x:v>
      </x:c>
      <x:c r="J1385" s="68" t="str">
        <x:v>INS-486; INS-488</x:v>
      </x:c>
      <x:c r="K1385" s="68" t="str">
        <x:v>Participant and issue-specific</x:v>
      </x:c>
      <x:c r="L1385" s="68" t="str">
        <x:v>Global security and settlement instructions</x:v>
      </x:c>
      <x:c r="M1385" s="68" t="str">
        <x:v>Participant book-entry positions</x:v>
      </x:c>
      <x:c r="N1385" s="68" t="str">
        <x:v>Security-identifier stitching</x:v>
      </x:c>
      <x:c r="O1385" s="68" t="str">
        <x:v>Custody; settlement; ownership</x:v>
      </x:c>
      <x:c r="P1385" s="68" t="str">
        <x:v>E1</x:v>
      </x:c>
      <x:c r="Q1385" s="68" t="str">
        <x:v>Very high</x:v>
      </x:c>
      <x:c r="R1385" s="68" t="str">
        <x:v>SRC-966; SRC-904</x:v>
      </x:c>
      <x:c r="S1385" s="68" t="str">
        <x:v>DTC records participant positions in eligible corporate debt.</x:v>
      </x:c>
      <x:c r="T1385" s="68" t="str">
        <x:v>Ultimate beneficial-owner identity or credit guarantee.</x:v>
      </x:c>
      <x:c r="U1385" s="68" t="str">
        <x:v>Brokers and custodians maintain downstream records.</x:v>
      </x:c>
      <x:c r="V1385" s="68" t="str">
        <x:v>Active</x:v>
      </x:c>
      <x:c r="W1385" s="68" t="str">
        <x:v>101–108</x:v>
      </x:c>
      <x:c r="X1385" s="68" t="str">
        <x:v>2026-07-27</x:v>
      </x:c>
    </x:row>
    <x:row r="1386">
      <x:c r="A1386" s="68" t="str">
        <x:v>V20DTC-003</x:v>
      </x:c>
      <x:c r="B1386" s="68" t="str">
        <x:v>Corporate-bond eligibility, identification and settlement</x:v>
      </x:c>
      <x:c r="C1386" s="68" t="str">
        <x:v>ACT-DTCPARTICIPANTS</x:v>
      </x:c>
      <x:c r="D1386" s="68" t="str">
        <x:v>DTC participants</x:v>
      </x:c>
      <x:c r="E1386" s="68" t="str">
        <x:v>ACT-CORPORATEBONDHOLDERS</x:v>
      </x:c>
      <x:c r="F1386" s="68" t="str">
        <x:v>Corporate bondholders</x:v>
      </x:c>
      <x:c r="G1386" s="68" t="str">
        <x:v>Intermediary → beneficial investors</x:v>
      </x:c>
      <x:c r="H1386" s="68" t="str">
        <x:v>Ongoing</x:v>
      </x:c>
      <x:c r="I1386" s="68" t="str">
        <x:v>Maintains customer or custody bond positions</x:v>
      </x:c>
      <x:c r="J1386" s="68" t="str">
        <x:v>INS-486; INS-488</x:v>
      </x:c>
      <x:c r="K1386" s="68" t="str">
        <x:v>Account-specific</x:v>
      </x:c>
      <x:c r="L1386" s="68" t="str">
        <x:v>Participant-level bond position</x:v>
      </x:c>
      <x:c r="M1386" s="68" t="str">
        <x:v>Beneficial-owner entitlement</x:v>
      </x:c>
      <x:c r="N1386" s="68" t="str">
        <x:v>Security-identifier stitching</x:v>
      </x:c>
      <x:c r="O1386" s="68" t="str">
        <x:v>Custody; ownership; data</x:v>
      </x:c>
      <x:c r="P1386" s="68" t="str">
        <x:v>E1</x:v>
      </x:c>
      <x:c r="Q1386" s="68" t="str">
        <x:v>High</x:v>
      </x:c>
      <x:c r="R1386" s="68" t="str">
        <x:v>SRC-831; SRC-904</x:v>
      </x:c>
      <x:c r="S1386" s="68" t="str">
        <x:v>Participant and intermediary records connect DTC positions to investors.</x:v>
      </x:c>
      <x:c r="T1386" s="68" t="str">
        <x:v>Direct appearance of every investor on the issuer's bond register.</x:v>
      </x:c>
      <x:c r="U1386" s="68" t="str">
        <x:v>Multiple custody layers can intervene.</x:v>
      </x:c>
      <x:c r="V1386" s="68" t="str">
        <x:v>Active</x:v>
      </x:c>
      <x:c r="W1386" s="68" t="str">
        <x:v>101–108</x:v>
      </x:c>
      <x:c r="X1386" s="68" t="str">
        <x:v>2026-07-27</x:v>
      </x:c>
    </x:row>
    <x:row r="1387">
      <x:c r="A1387" s="68" t="str">
        <x:v>V20DTC-004</x:v>
      </x:c>
      <x:c r="B1387" s="68" t="str">
        <x:v>Corporate-bond eligibility, identification and settlement</x:v>
      </x:c>
      <x:c r="C1387" s="68" t="str">
        <x:v>ACT-BONDPAYINGAGENTS</x:v>
      </x:c>
      <x:c r="D1387" s="68" t="str">
        <x:v>Bond paying agents</x:v>
      </x:c>
      <x:c r="E1387" s="68" t="str">
        <x:v>ACT-THEDEPOSITORYTRUSTCOMPAN</x:v>
      </x:c>
      <x:c r="F1387" s="68" t="str">
        <x:v>The Depository Trust Company</x:v>
      </x:c>
      <x:c r="G1387" s="68" t="str">
        <x:v>Agent → depository</x:v>
      </x:c>
      <x:c r="H1387" s="68" t="str">
        <x:v>Payment date</x:v>
      </x:c>
      <x:c r="I1387" s="68" t="str">
        <x:v>Transmits coupon and principal funds</x:v>
      </x:c>
      <x:c r="J1387" s="68" t="str">
        <x:v>INS-486</x:v>
      </x:c>
      <x:c r="K1387" s="68" t="str">
        <x:v>Issue-specific</x:v>
      </x:c>
      <x:c r="L1387" s="68" t="str">
        <x:v>Issuer debt-service funds</x:v>
      </x:c>
      <x:c r="M1387" s="68" t="str">
        <x:v>Depository-level distribution</x:v>
      </x:c>
      <x:c r="N1387" s="68" t="str">
        <x:v>Indenture-trustee representation</x:v>
      </x:c>
      <x:c r="O1387" s="68" t="str">
        <x:v>Payment; custody; operational</x:v>
      </x:c>
      <x:c r="P1387" s="68" t="str">
        <x:v>E1</x:v>
      </x:c>
      <x:c r="Q1387" s="68" t="str">
        <x:v>High</x:v>
      </x:c>
      <x:c r="R1387" s="68" t="str">
        <x:v>SRC-966; SRC-963</x:v>
      </x:c>
      <x:c r="S1387" s="68" t="str">
        <x:v>Book-entry bond payments flow through paying-agent and depository channels.</x:v>
      </x:c>
      <x:c r="T1387" s="68" t="str">
        <x:v>Direct payment by issuer to every beneficial holder.</x:v>
      </x:c>
      <x:c r="U1387" s="68" t="str">
        <x:v>Participants and intermediaries complete downstream allocation.</x:v>
      </x:c>
      <x:c r="V1387" s="68" t="str">
        <x:v>Active</x:v>
      </x:c>
      <x:c r="W1387" s="68" t="str">
        <x:v>101–108</x:v>
      </x:c>
      <x:c r="X1387" s="68" t="str">
        <x:v>2026-07-27</x:v>
      </x:c>
    </x:row>
    <x:row r="1388">
      <x:c r="A1388" s="68" t="str">
        <x:v>V20DTC-005</x:v>
      </x:c>
      <x:c r="B1388" s="68" t="str">
        <x:v>Corporate-bond eligibility, identification and settlement</x:v>
      </x:c>
      <x:c r="C1388" s="68" t="str">
        <x:v>ACT-CUSIPIDENTIFIERS</x:v>
      </x:c>
      <x:c r="D1388" s="68" t="str">
        <x:v>CUSIP identifiers</x:v>
      </x:c>
      <x:c r="E1388" s="68" t="str">
        <x:v>ACT-FINRATRACE</x:v>
      </x:c>
      <x:c r="F1388" s="68" t="str">
        <x:v>FINRA TRACE</x:v>
      </x:c>
      <x:c r="G1388" s="68" t="str">
        <x:v>Identifier → reporting system</x:v>
      </x:c>
      <x:c r="H1388" s="68" t="str">
        <x:v>Issue life</x:v>
      </x:c>
      <x:c r="I1388" s="68" t="str">
        <x:v>Links reportable issue to trade records</x:v>
      </x:c>
      <x:c r="J1388" s="68" t="str">
        <x:v>INS-488; INS-491</x:v>
      </x:c>
      <x:c r="K1388" s="68" t="str">
        <x:v>Security-specific</x:v>
      </x:c>
      <x:c r="L1388" s="68" t="str">
        <x:v>Issue identity</x:v>
      </x:c>
      <x:c r="M1388" s="68" t="str">
        <x:v>Consistent TRACE issue reference</x:v>
      </x:c>
      <x:c r="N1388" s="68" t="str">
        <x:v>Security-identifier stitching</x:v>
      </x:c>
      <x:c r="O1388" s="68" t="str">
        <x:v>Data; regulatory; operational</x:v>
      </x:c>
      <x:c r="P1388" s="68" t="str">
        <x:v>E1</x:v>
      </x:c>
      <x:c r="Q1388" s="68" t="str">
        <x:v>High</x:v>
      </x:c>
      <x:c r="R1388" s="68" t="str">
        <x:v>SRC-973; SRC-966</x:v>
      </x:c>
      <x:c r="S1388" s="68" t="str">
        <x:v>TRACE maintains issue-master records using security identifiers.</x:v>
      </x:c>
      <x:c r="T1388" s="68" t="str">
        <x:v>Beneficial ownership or validation of every reported economic term.</x:v>
      </x:c>
      <x:c r="U1388" s="68" t="str">
        <x:v>Corrections and identifier changes require governance.</x:v>
      </x:c>
      <x:c r="V1388" s="68" t="str">
        <x:v>Active</x:v>
      </x:c>
      <x:c r="W1388" s="68" t="str">
        <x:v>101–108</x:v>
      </x:c>
      <x:c r="X1388" s="68" t="str">
        <x:v>2026-07-27</x:v>
      </x:c>
    </x:row>
    <x:row r="1389">
      <x:c r="A1389" s="68" t="str">
        <x:v>V20DTC-006</x:v>
      </x:c>
      <x:c r="B1389" s="68" t="str">
        <x:v>Corporate-bond eligibility, identification and settlement</x:v>
      </x:c>
      <x:c r="C1389" s="68" t="str">
        <x:v>ACT-DEPOSITORYTRUSTCLEARINGC</x:v>
      </x:c>
      <x:c r="D1389" s="68" t="str">
        <x:v>Depository Trust &amp; Clearing Corporation</x:v>
      </x:c>
      <x:c r="E1389" s="68" t="str">
        <x:v>ACT-CORPORATEBONDISSUERS</x:v>
      </x:c>
      <x:c r="F1389" s="68" t="str">
        <x:v>Corporate bond issuers</x:v>
      </x:c>
      <x:c r="G1389" s="68" t="str">
        <x:v>Infrastructure group → issuers</x:v>
      </x:c>
      <x:c r="H1389" s="68" t="str">
        <x:v>Ongoing</x:v>
      </x:c>
      <x:c r="I1389" s="68" t="str">
        <x:v>Publishes underwriting and issuance statistics</x:v>
      </x:c>
      <x:c r="J1389" s="68" t="str">
        <x:v>INS-487</x:v>
      </x:c>
      <x:c r="K1389" s="68" t="str">
        <x:v>Aggregate</x:v>
      </x:c>
      <x:c r="L1389" s="68" t="str">
        <x:v>DTC-eligible issuance records</x:v>
      </x:c>
      <x:c r="M1389" s="68" t="str">
        <x:v>Market issuance data</x:v>
      </x:c>
      <x:c r="N1389" s="68" t="str">
        <x:v>Depository-eligibility conversion</x:v>
      </x:c>
      <x:c r="O1389" s="68" t="str">
        <x:v>Informational; market; infrastructure</x:v>
      </x:c>
      <x:c r="P1389" s="68" t="str">
        <x:v>E1</x:v>
      </x:c>
      <x:c r="Q1389" s="68" t="str">
        <x:v>High</x:v>
      </x:c>
      <x:c r="R1389" s="68" t="str">
        <x:v>SRC-969</x:v>
      </x:c>
      <x:c r="S1389" s="68" t="str">
        <x:v>DTCC publishes corporate-debt new-issuance data from its systems.</x:v>
      </x:c>
      <x:c r="T1389" s="68" t="str">
        <x:v>Complete universe of private, non-DTC or foreign issuance.</x:v>
      </x:c>
      <x:c r="U1389" s="68" t="str">
        <x:v>Coverage must be matched to DTCC eligibility.</x:v>
      </x:c>
      <x:c r="V1389" s="68" t="str">
        <x:v>Active</x:v>
      </x:c>
      <x:c r="W1389" s="68" t="str">
        <x:v>101–108</x:v>
      </x:c>
      <x:c r="X1389" s="68" t="str">
        <x:v>2026-07-27</x:v>
      </x:c>
    </x:row>
    <x:row r="1390">
      <x:c r="A1390" s="68" t="str">
        <x:v>V20TRACE-001</x:v>
      </x:c>
      <x:c r="B1390" s="68" t="str">
        <x:v>Corporate-bond dealer markets and TRACE transparency</x:v>
      </x:c>
      <x:c r="C1390" s="68" t="str">
        <x:v>ACT-CORPORATEBONDDEALERS</x:v>
      </x:c>
      <x:c r="D1390" s="68" t="str">
        <x:v>Corporate bond dealers</x:v>
      </x:c>
      <x:c r="E1390" s="68" t="str">
        <x:v>ACT-FINRATRACE</x:v>
      </x:c>
      <x:c r="F1390" s="68" t="str">
        <x:v>FINRA TRACE</x:v>
      </x:c>
      <x:c r="G1390" s="68" t="str">
        <x:v>Dealer → reporting system</x:v>
      </x:c>
      <x:c r="H1390" s="68" t="str">
        <x:v>Trade date</x:v>
      </x:c>
      <x:c r="I1390" s="68" t="str">
        <x:v>Reports eligible transactions</x:v>
      </x:c>
      <x:c r="J1390" s="68" t="str">
        <x:v>INS-491</x:v>
      </x:c>
      <x:c r="K1390" s="68" t="str">
        <x:v>Trade-specific</x:v>
      </x:c>
      <x:c r="L1390" s="68" t="str">
        <x:v>Executed bond transaction</x:v>
      </x:c>
      <x:c r="M1390" s="68" t="str">
        <x:v>Regulatory and disseminated trade record</x:v>
      </x:c>
      <x:c r="N1390" s="68" t="str">
        <x:v>TRACE transparency conversion</x:v>
      </x:c>
      <x:c r="O1390" s="68" t="str">
        <x:v>Regulatory; informational; market</x:v>
      </x:c>
      <x:c r="P1390" s="68" t="str">
        <x:v>E1</x:v>
      </x:c>
      <x:c r="Q1390" s="68" t="str">
        <x:v>Very high</x:v>
      </x:c>
      <x:c r="R1390" s="68" t="str">
        <x:v>SRC-970; SRC-971</x:v>
      </x:c>
      <x:c r="S1390" s="68" t="str">
        <x:v>FINRA members report TRACE-eligible corporate-bond trades.</x:v>
      </x:c>
      <x:c r="T1390" s="68" t="str">
        <x:v>That the public sees dealer identity or uncapped size in every case.</x:v>
      </x:c>
      <x:c r="U1390" s="68" t="str">
        <x:v>Reporting and dissemination fields differ.</x:v>
      </x:c>
      <x:c r="V1390" s="68" t="str">
        <x:v>Active</x:v>
      </x:c>
      <x:c r="W1390" s="68" t="str">
        <x:v>101–108</x:v>
      </x:c>
      <x:c r="X1390" s="68" t="str">
        <x:v>2026-07-27</x:v>
      </x:c>
    </x:row>
    <x:row r="1391">
      <x:c r="A1391" s="68" t="str">
        <x:v>V20TRACE-002</x:v>
      </x:c>
      <x:c r="B1391" s="68" t="str">
        <x:v>Corporate-bond dealer markets and TRACE transparency</x:v>
      </x:c>
      <x:c r="C1391" s="68" t="str">
        <x:v>ACT-FINRATRACE</x:v>
      </x:c>
      <x:c r="D1391" s="68" t="str">
        <x:v>FINRA TRACE</x:v>
      </x:c>
      <x:c r="E1391" s="68" t="str">
        <x:v>ACT-RETAILBONDINVESTORS</x:v>
      </x:c>
      <x:c r="F1391" s="68" t="str">
        <x:v>Retail bond investors</x:v>
      </x:c>
      <x:c r="G1391" s="68" t="str">
        <x:v>Reporting system → public</x:v>
      </x:c>
      <x:c r="H1391" s="68" t="str">
        <x:v>Near real time after receipt</x:v>
      </x:c>
      <x:c r="I1391" s="68" t="str">
        <x:v>Disseminates time, price, yield and volume</x:v>
      </x:c>
      <x:c r="J1391" s="68" t="str">
        <x:v>INS-491</x:v>
      </x:c>
      <x:c r="K1391" s="68" t="str">
        <x:v>Trade-specific with caps</x:v>
      </x:c>
      <x:c r="L1391" s="68" t="str">
        <x:v>Dealer trade report</x:v>
      </x:c>
      <x:c r="M1391" s="68" t="str">
        <x:v>Public transaction transparency</x:v>
      </x:c>
      <x:c r="N1391" s="68" t="str">
        <x:v>TRACE transparency conversion</x:v>
      </x:c>
      <x:c r="O1391" s="68" t="str">
        <x:v>Informational; investor protection; market</x:v>
      </x:c>
      <x:c r="P1391" s="68" t="str">
        <x:v>E1</x:v>
      </x:c>
      <x:c r="Q1391" s="68" t="str">
        <x:v>Very high</x:v>
      </x:c>
      <x:c r="R1391" s="68" t="str">
        <x:v>SRC-989; SRC-976</x:v>
      </x:c>
      <x:c r="S1391" s="68" t="str">
        <x:v>TRACE makes corporate-bond trade information available to investors.</x:v>
      </x:c>
      <x:c r="T1391" s="68" t="str">
        <x:v>Continuous executable quotes or complete dealer inventory information.</x:v>
      </x:c>
      <x:c r="U1391" s="68" t="str">
        <x:v>Some securities trade infrequently and size dissemination can be capped.</x:v>
      </x:c>
      <x:c r="V1391" s="68" t="str">
        <x:v>Active</x:v>
      </x:c>
      <x:c r="W1391" s="68" t="str">
        <x:v>101–108</x:v>
      </x:c>
      <x:c r="X1391" s="68" t="str">
        <x:v>2026-07-27</x:v>
      </x:c>
    </x:row>
    <x:row r="1392">
      <x:c r="A1392" s="68" t="str">
        <x:v>V20TRACE-003</x:v>
      </x:c>
      <x:c r="B1392" s="68" t="str">
        <x:v>Corporate-bond dealer markets and TRACE transparency</x:v>
      </x:c>
      <x:c r="C1392" s="68" t="str">
        <x:v>ACT-FINANCIALINDUSTRYREGULATORYAUT</x:v>
      </x:c>
      <x:c r="D1392" s="68" t="str">
        <x:v>Financial Industry Regulatory Authority</x:v>
      </x:c>
      <x:c r="E1392" s="68" t="str">
        <x:v>ACT-CORPORATEBONDDEALERS</x:v>
      </x:c>
      <x:c r="F1392" s="68" t="str">
        <x:v>Corporate bond dealers</x:v>
      </x:c>
      <x:c r="G1392" s="68" t="str">
        <x:v>SRO → member firms</x:v>
      </x:c>
      <x:c r="H1392" s="68" t="str">
        <x:v>Ongoing</x:v>
      </x:c>
      <x:c r="I1392" s="68" t="str">
        <x:v>Sets TRACE reporting requirements</x:v>
      </x:c>
      <x:c r="J1392" s="68" t="str">
        <x:v>INS-491</x:v>
      </x:c>
      <x:c r="K1392" s="68" t="str">
        <x:v>Industry-wide</x:v>
      </x:c>
      <x:c r="L1392" s="68" t="str">
        <x:v>FINRA rule authority</x:v>
      </x:c>
      <x:c r="M1392" s="68" t="str">
        <x:v>Trade-reporting obligations and surveillance</x:v>
      </x:c>
      <x:c r="N1392" s="68" t="str">
        <x:v>TRACE transparency conversion</x:v>
      </x:c>
      <x:c r="O1392" s="68" t="str">
        <x:v>Regulatory; market; informational</x:v>
      </x:c>
      <x:c r="P1392" s="68" t="str">
        <x:v>E1</x:v>
      </x:c>
      <x:c r="Q1392" s="68" t="str">
        <x:v>Very high</x:v>
      </x:c>
      <x:c r="R1392" s="68" t="str">
        <x:v>SRC-970; SRC-972</x:v>
      </x:c>
      <x:c r="S1392" s="68" t="str">
        <x:v>FINRA administers TRACE rules and reporting systems.</x:v>
      </x:c>
      <x:c r="T1392" s="68" t="str">
        <x:v>Selection of customer trades or determination of bond credit quality.</x:v>
      </x:c>
      <x:c r="U1392" s="68" t="str">
        <x:v>SEC approval is required for material rule changes.</x:v>
      </x:c>
      <x:c r="V1392" s="68" t="str">
        <x:v>Active</x:v>
      </x:c>
      <x:c r="W1392" s="68" t="str">
        <x:v>101–108</x:v>
      </x:c>
      <x:c r="X1392" s="68" t="str">
        <x:v>2026-07-27</x:v>
      </x:c>
    </x:row>
    <x:row r="1393">
      <x:c r="A1393" s="68" t="str">
        <x:v>V20TRACE-004</x:v>
      </x:c>
      <x:c r="B1393" s="68" t="str">
        <x:v>Corporate-bond dealer markets and TRACE transparency</x:v>
      </x:c>
      <x:c r="C1393" s="68" t="str">
        <x:v>ACT-FINANCIALINDUSTRYREGULATORYAUT</x:v>
      </x:c>
      <x:c r="D1393" s="68" t="str">
        <x:v>Financial Industry Regulatory Authority</x:v>
      </x:c>
      <x:c r="E1393" s="68" t="str">
        <x:v>ACT-CORPORATEBONDDEALERS</x:v>
      </x:c>
      <x:c r="F1393" s="68" t="str">
        <x:v>Corporate bond dealers</x:v>
      </x:c>
      <x:c r="G1393" s="68" t="str">
        <x:v>SRO → member firms</x:v>
      </x:c>
      <x:c r="H1393" s="68" t="str">
        <x:v>Current rule state</x:v>
      </x:c>
      <x:c r="I1393" s="68" t="str">
        <x:v>Maintains general 15-minute reporting outer limit</x:v>
      </x:c>
      <x:c r="J1393" s="68" t="str">
        <x:v>INS-491</x:v>
      </x:c>
      <x:c r="K1393" s="68" t="str">
        <x:v>Most corporate-bond trades</x:v>
      </x:c>
      <x:c r="L1393" s="68" t="str">
        <x:v>Executed transaction</x:v>
      </x:c>
      <x:c r="M1393" s="68" t="str">
        <x:v>Timely report obligation</x:v>
      </x:c>
      <x:c r="N1393" s="68" t="str">
        <x:v>TRACE transparency conversion</x:v>
      </x:c>
      <x:c r="O1393" s="68" t="str">
        <x:v>Regulatory; temporal; operational</x:v>
      </x:c>
      <x:c r="P1393" s="68" t="str">
        <x:v>E1</x:v>
      </x:c>
      <x:c r="Q1393" s="68" t="str">
        <x:v>Very high</x:v>
      </x:c>
      <x:c r="R1393" s="68" t="str">
        <x:v>SRC-971; SRC-978</x:v>
      </x:c>
      <x:c r="S1393" s="68" t="str">
        <x:v>The current general outer limit remains 15 minutes.</x:v>
      </x:c>
      <x:c r="T1393" s="68" t="str">
        <x:v>Effective one-minute reporting under the previously approved framework.</x:v>
      </x:c>
      <x:c r="U1393" s="68" t="str">
        <x:v>FINRA stated it would not set an effective date for the existing amendments.</x:v>
      </x:c>
      <x:c r="V1393" s="68" t="str">
        <x:v>Active</x:v>
      </x:c>
      <x:c r="W1393" s="68" t="str">
        <x:v>101–108</x:v>
      </x:c>
      <x:c r="X1393" s="68" t="str">
        <x:v>2026-07-27</x:v>
      </x:c>
    </x:row>
    <x:row r="1394">
      <x:c r="A1394" s="68" t="str">
        <x:v>V20TRACE-005</x:v>
      </x:c>
      <x:c r="B1394" s="68" t="str">
        <x:v>Corporate-bond dealer markets and TRACE transparency</x:v>
      </x:c>
      <x:c r="C1394" s="68" t="str">
        <x:v>ACT-FINRATRACE</x:v>
      </x:c>
      <x:c r="D1394" s="68" t="str">
        <x:v>FINRA TRACE</x:v>
      </x:c>
      <x:c r="E1394" s="68" t="str">
        <x:v>ACT-INSTITUTIONALBONDINVESTORS</x:v>
      </x:c>
      <x:c r="F1394" s="68" t="str">
        <x:v>Institutional bond investors</x:v>
      </x:c>
      <x:c r="G1394" s="68" t="str">
        <x:v>Data system → market users</x:v>
      </x:c>
      <x:c r="H1394" s="68" t="str">
        <x:v>Ongoing</x:v>
      </x:c>
      <x:c r="I1394" s="68" t="str">
        <x:v>Provides historical and current bond data</x:v>
      </x:c>
      <x:c r="J1394" s="68" t="str">
        <x:v>INS-491</x:v>
      </x:c>
      <x:c r="K1394" s="68" t="str">
        <x:v>Issue and trade-specific</x:v>
      </x:c>
      <x:c r="L1394" s="68" t="str">
        <x:v>Reported transactions</x:v>
      </x:c>
      <x:c r="M1394" s="68" t="str">
        <x:v>Market analysis and execution context</x:v>
      </x:c>
      <x:c r="N1394" s="68" t="str">
        <x:v>TRACE transparency conversion</x:v>
      </x:c>
      <x:c r="O1394" s="68" t="str">
        <x:v>Informational; market; research</x:v>
      </x:c>
      <x:c r="P1394" s="68" t="str">
        <x:v>E1</x:v>
      </x:c>
      <x:c r="Q1394" s="68" t="str">
        <x:v>Very high</x:v>
      </x:c>
      <x:c r="R1394" s="68" t="str">
        <x:v>SRC-974; SRC-975; SRC-977</x:v>
      </x:c>
      <x:c r="S1394" s="68" t="str">
        <x:v>FINRA provides current and historical TRACE bond data.</x:v>
      </x:c>
      <x:c r="T1394" s="68" t="str">
        <x:v>Complete pre-trade transparency or a continuous order book.</x:v>
      </x:c>
      <x:c r="U1394" s="68" t="str">
        <x:v>Data products have different delays and licenses.</x:v>
      </x:c>
      <x:c r="V1394" s="68" t="str">
        <x:v>Active</x:v>
      </x:c>
      <x:c r="W1394" s="68" t="str">
        <x:v>101–108</x:v>
      </x:c>
      <x:c r="X1394" s="68" t="str">
        <x:v>2026-07-27</x:v>
      </x:c>
    </x:row>
    <x:row r="1395">
      <x:c r="A1395" s="68" t="str">
        <x:v>V20TRACE-006</x:v>
      </x:c>
      <x:c r="B1395" s="68" t="str">
        <x:v>Corporate-bond dealer markets and TRACE transparency</x:v>
      </x:c>
      <x:c r="C1395" s="68" t="str">
        <x:v>ACT-CORPORATEBONDDEALERS</x:v>
      </x:c>
      <x:c r="D1395" s="68" t="str">
        <x:v>Corporate bond dealers</x:v>
      </x:c>
      <x:c r="E1395" s="68" t="str">
        <x:v>ACT-RETAILBONDINVESTORS</x:v>
      </x:c>
      <x:c r="F1395" s="68" t="str">
        <x:v>Retail bond investors</x:v>
      </x:c>
      <x:c r="G1395" s="68" t="str">
        <x:v>Dealer → customer</x:v>
      </x:c>
      <x:c r="H1395" s="68" t="str">
        <x:v>Trade date</x:v>
      </x:c>
      <x:c r="I1395" s="68" t="str">
        <x:v>Sells or buys bonds as principal or agent</x:v>
      </x:c>
      <x:c r="J1395" s="68" t="str">
        <x:v>INS-492</x:v>
      </x:c>
      <x:c r="K1395" s="68" t="str">
        <x:v>Trade-specific</x:v>
      </x:c>
      <x:c r="L1395" s="68" t="str">
        <x:v>Customer order and dealer inventory or agency access</x:v>
      </x:c>
      <x:c r="M1395" s="68" t="str">
        <x:v>Customer bond transaction</x:v>
      </x:c>
      <x:c r="N1395" s="68" t="str">
        <x:v>Dealer mark-up conversion</x:v>
      </x:c>
      <x:c r="O1395" s="68" t="str">
        <x:v>Financial; agency; investor protection</x:v>
      </x:c>
      <x:c r="P1395" s="68" t="str">
        <x:v>E1</x:v>
      </x:c>
      <x:c r="Q1395" s="68" t="str">
        <x:v>Very high</x:v>
      </x:c>
      <x:c r="R1395" s="68" t="str">
        <x:v>SRC-953; SRC-981</x:v>
      </x:c>
      <x:c r="S1395" s="68" t="str">
        <x:v>Retail bond trades occur through broker-dealers and confirmations disclose defined information.</x:v>
      </x:c>
      <x:c r="T1395" s="68" t="str">
        <x:v>Identical prices for every customer or exchange-style central order-book execution.</x:v>
      </x:c>
      <x:c r="U1395" s="68" t="str">
        <x:v>Size, liquidity and dealer capacity matter.</x:v>
      </x:c>
      <x:c r="V1395" s="68" t="str">
        <x:v>Active</x:v>
      </x:c>
      <x:c r="W1395" s="68" t="str">
        <x:v>101–108</x:v>
      </x:c>
      <x:c r="X1395" s="68" t="str">
        <x:v>2026-07-27</x:v>
      </x:c>
    </x:row>
    <x:row r="1396">
      <x:c r="A1396" s="68" t="str">
        <x:v>V20TRACE-007</x:v>
      </x:c>
      <x:c r="B1396" s="68" t="str">
        <x:v>Corporate-bond dealer markets and TRACE transparency</x:v>
      </x:c>
      <x:c r="C1396" s="68" t="str">
        <x:v>ACT-CORPORATEBONDDEALERS</x:v>
      </x:c>
      <x:c r="D1396" s="68" t="str">
        <x:v>Corporate bond dealers</x:v>
      </x:c>
      <x:c r="E1396" s="68" t="str">
        <x:v>ACT-RETAILBONDINVESTORS</x:v>
      </x:c>
      <x:c r="F1396" s="68" t="str">
        <x:v>Retail bond investors</x:v>
      </x:c>
      <x:c r="G1396" s="68" t="str">
        <x:v>Dealer → customer</x:v>
      </x:c>
      <x:c r="H1396" s="68" t="str">
        <x:v>Defined retail principal trades</x:v>
      </x:c>
      <x:c r="I1396" s="68" t="str">
        <x:v>Discloses mark-up or mark-down</x:v>
      </x:c>
      <x:c r="J1396" s="68" t="str">
        <x:v>INS-493</x:v>
      </x:c>
      <x:c r="K1396" s="68" t="str">
        <x:v>Trade-specific</x:v>
      </x:c>
      <x:c r="L1396" s="68" t="str">
        <x:v>Same-day dealer transaction and prevailing market price</x:v>
      </x:c>
      <x:c r="M1396" s="68" t="str">
        <x:v>Dollar and percentage compensation disclosure</x:v>
      </x:c>
      <x:c r="N1396" s="68" t="str">
        <x:v>Dealer mark-up conversion</x:v>
      </x:c>
      <x:c r="O1396" s="68" t="str">
        <x:v>Investor protection; financial; transparency</x:v>
      </x:c>
      <x:c r="P1396" s="68" t="str">
        <x:v>E1</x:v>
      </x:c>
      <x:c r="Q1396" s="68" t="str">
        <x:v>Very high</x:v>
      </x:c>
      <x:c r="R1396" s="68" t="str">
        <x:v>SRC-981; SRC-982</x:v>
      </x:c>
      <x:c r="S1396" s="68" t="str">
        <x:v>Rule 2232 requires mark-up disclosures for defined retail transactions.</x:v>
      </x:c>
      <x:c r="T1396" s="68" t="str">
        <x:v>Disclosure on every bond trade or proof that disclosed compensation is reasonable.</x:v>
      </x:c>
      <x:c r="U1396" s="68" t="str">
        <x:v>Trigger conditions and PMP methodology must be applied.</x:v>
      </x:c>
      <x:c r="V1396" s="68" t="str">
        <x:v>Active</x:v>
      </x:c>
      <x:c r="W1396" s="68" t="str">
        <x:v>101–108</x:v>
      </x:c>
      <x:c r="X1396" s="68" t="str">
        <x:v>2026-07-27</x:v>
      </x:c>
    </x:row>
    <x:row r="1397">
      <x:c r="A1397" s="68" t="str">
        <x:v>V20TRACE-008</x:v>
      </x:c>
      <x:c r="B1397" s="68" t="str">
        <x:v>Corporate-bond dealer markets and TRACE transparency</x:v>
      </x:c>
      <x:c r="C1397" s="68" t="str">
        <x:v>ACT-FINANCIALINDUSTRYREGULATORYAUT</x:v>
      </x:c>
      <x:c r="D1397" s="68" t="str">
        <x:v>Financial Industry Regulatory Authority</x:v>
      </x:c>
      <x:c r="E1397" s="68" t="str">
        <x:v>ACT-CORPORATEBONDDEALERS</x:v>
      </x:c>
      <x:c r="F1397" s="68" t="str">
        <x:v>Corporate bond dealers</x:v>
      </x:c>
      <x:c r="G1397" s="68" t="str">
        <x:v>SRO → dealers</x:v>
      </x:c>
      <x:c r="H1397" s="68" t="str">
        <x:v>Ongoing</x:v>
      </x:c>
      <x:c r="I1397" s="68" t="str">
        <x:v>Enforces fair-pricing obligations</x:v>
      </x:c>
      <x:c r="J1397" s="68" t="str">
        <x:v>INS-492; INS-493</x:v>
      </x:c>
      <x:c r="K1397" s="68" t="str">
        <x:v>Industry-wide</x:v>
      </x:c>
      <x:c r="L1397" s="68" t="str">
        <x:v>Customer bond pricing</x:v>
      </x:c>
      <x:c r="M1397" s="68" t="str">
        <x:v>Supervision and enforcement exposure</x:v>
      </x:c>
      <x:c r="N1397" s="68" t="str">
        <x:v>Dealer mark-up conversion</x:v>
      </x:c>
      <x:c r="O1397" s="68" t="str">
        <x:v>Regulatory; investor protection; financial</x:v>
      </x:c>
      <x:c r="P1397" s="68" t="str">
        <x:v>E1</x:v>
      </x:c>
      <x:c r="Q1397" s="68" t="str">
        <x:v>Very high</x:v>
      </x:c>
      <x:c r="R1397" s="68" t="str">
        <x:v>SRC-980; SRC-979</x:v>
      </x:c>
      <x:c r="S1397" s="68" t="str">
        <x:v>FINRA Rule 2121 applies fair-pricing obligations to fixed-income transactions.</x:v>
      </x:c>
      <x:c r="T1397" s="68" t="str">
        <x:v>A fixed universal permissible mark-up percentage.</x:v>
      </x:c>
      <x:c r="U1397" s="68" t="str">
        <x:v>Fair price depends on prevailing market price and circumstances.</x:v>
      </x:c>
      <x:c r="V1397" s="68" t="str">
        <x:v>Active</x:v>
      </x:c>
      <x:c r="W1397" s="68" t="str">
        <x:v>101–108</x:v>
      </x:c>
      <x:c r="X1397" s="68" t="str">
        <x:v>2026-07-27</x:v>
      </x:c>
    </x:row>
    <x:row r="1398">
      <x:c r="A1398" s="68" t="str">
        <x:v>V20TRACE-009</x:v>
      </x:c>
      <x:c r="B1398" s="68" t="str">
        <x:v>Corporate-bond dealer markets and TRACE transparency</x:v>
      </x:c>
      <x:c r="C1398" s="68" t="str">
        <x:v>ACT-FINRATRACE</x:v>
      </x:c>
      <x:c r="D1398" s="68" t="str">
        <x:v>FINRA TRACE</x:v>
      </x:c>
      <x:c r="E1398" s="68" t="str">
        <x:v>ACT-FINANCIALINDUSTRYREGULATORYAUT</x:v>
      </x:c>
      <x:c r="F1398" s="68" t="str">
        <x:v>Financial Industry Regulatory Authority</x:v>
      </x:c>
      <x:c r="G1398" s="68" t="str">
        <x:v>Reporting system → SRO</x:v>
      </x:c>
      <x:c r="H1398" s="68" t="str">
        <x:v>Ongoing</x:v>
      </x:c>
      <x:c r="I1398" s="68" t="str">
        <x:v>Supports surveillance and report cards</x:v>
      </x:c>
      <x:c r="J1398" s="68" t="str">
        <x:v>INS-491</x:v>
      </x:c>
      <x:c r="K1398" s="68" t="str">
        <x:v>Firm and trade-specific</x:v>
      </x:c>
      <x:c r="L1398" s="68" t="str">
        <x:v>Reported bond trades</x:v>
      </x:c>
      <x:c r="M1398" s="68" t="str">
        <x:v>Reporting-quality and pricing analytics</x:v>
      </x:c>
      <x:c r="N1398" s="68" t="str">
        <x:v>TRACE transparency conversion</x:v>
      </x:c>
      <x:c r="O1398" s="68" t="str">
        <x:v>Regulatory; supervisory; informational</x:v>
      </x:c>
      <x:c r="P1398" s="68" t="str">
        <x:v>E1</x:v>
      </x:c>
      <x:c r="Q1398" s="68" t="str">
        <x:v>High</x:v>
      </x:c>
      <x:c r="R1398" s="68" t="str">
        <x:v>SRC-990; SRC-972</x:v>
      </x:c>
      <x:c r="S1398" s="68" t="str">
        <x:v>FINRA uses TRACE data for supervision and reporting-quality analytics.</x:v>
      </x:c>
      <x:c r="T1398" s="68" t="str">
        <x:v>Automatic finding of misconduct from every outlier.</x:v>
      </x:c>
      <x:c r="U1398" s="68" t="str">
        <x:v>Reports can reflect corrections or counterparty discrepancies.</x:v>
      </x:c>
      <x:c r="V1398" s="68" t="str">
        <x:v>Active</x:v>
      </x:c>
      <x:c r="W1398" s="68" t="str">
        <x:v>101–108</x:v>
      </x:c>
      <x:c r="X1398" s="68" t="str">
        <x:v>2026-07-27</x:v>
      </x:c>
    </x:row>
    <x:row r="1399">
      <x:c r="A1399" s="68" t="str">
        <x:v>V20TRACE-010</x:v>
      </x:c>
      <x:c r="B1399" s="68" t="str">
        <x:v>Corporate-bond dealer markets and TRACE transparency</x:v>
      </x:c>
      <x:c r="C1399" s="68" t="str">
        <x:v>ACT-BONDELECTRONICTRADINGPLATFORMS</x:v>
      </x:c>
      <x:c r="D1399" s="68" t="str">
        <x:v>Bond electronic trading platforms</x:v>
      </x:c>
      <x:c r="E1399" s="68" t="str">
        <x:v>ACT-FINRATRACE</x:v>
      </x:c>
      <x:c r="F1399" s="68" t="str">
        <x:v>FINRA TRACE</x:v>
      </x:c>
      <x:c r="G1399" s="68" t="str">
        <x:v>Venue / dealer → reporting system</x:v>
      </x:c>
      <x:c r="H1399" s="68" t="str">
        <x:v>Trade date</x:v>
      </x:c>
      <x:c r="I1399" s="68" t="str">
        <x:v>Supports reportable electronic bond trades</x:v>
      </x:c>
      <x:c r="J1399" s="68" t="str">
        <x:v>INS-491</x:v>
      </x:c>
      <x:c r="K1399" s="68" t="str">
        <x:v>Trade-specific</x:v>
      </x:c>
      <x:c r="L1399" s="68" t="str">
        <x:v>Electronic execution</x:v>
      </x:c>
      <x:c r="M1399" s="68" t="str">
        <x:v>TRACE reporting by obligated party</x:v>
      </x:c>
      <x:c r="N1399" s="68" t="str">
        <x:v>TRACE transparency conversion</x:v>
      </x:c>
      <x:c r="O1399" s="68" t="str">
        <x:v>Technology; regulatory; market</x:v>
      </x:c>
      <x:c r="P1399" s="68" t="str">
        <x:v>E1</x:v>
      </x:c>
      <x:c r="Q1399" s="68" t="str">
        <x:v>High</x:v>
      </x:c>
      <x:c r="R1399" s="68" t="str">
        <x:v>SRC-973; SRC-970</x:v>
      </x:c>
      <x:c r="S1399" s="68" t="str">
        <x:v>Electronic and ATS bond transactions can generate TRACE reporting obligations.</x:v>
      </x:c>
      <x:c r="T1399" s="68" t="str">
        <x:v>That the platform is always the reporting party or public venue identity is disclosed.</x:v>
      </x:c>
      <x:c r="U1399" s="68" t="str">
        <x:v>Business model and counterparty status determine reporting.</x:v>
      </x:c>
      <x:c r="V1399" s="68" t="str">
        <x:v>Active</x:v>
      </x:c>
      <x:c r="W1399" s="68" t="str">
        <x:v>101–108</x:v>
      </x:c>
      <x:c r="X1399" s="68" t="str">
        <x:v>2026-07-27</x:v>
      </x:c>
    </x:row>
    <x:row r="1400">
      <x:c r="A1400" s="68" t="str">
        <x:v>V20DEALER-001</x:v>
      </x:c>
      <x:c r="B1400" s="68" t="str">
        <x:v>Corporate-bond dealer intermediation and electronic trading</x:v>
      </x:c>
      <x:c r="C1400" s="68" t="str">
        <x:v>ACT-INSTITUTIONALBONDINVESTORS</x:v>
      </x:c>
      <x:c r="D1400" s="68" t="str">
        <x:v>Institutional bond investors</x:v>
      </x:c>
      <x:c r="E1400" s="68" t="str">
        <x:v>ACT-CORPORATEBONDDEALERS</x:v>
      </x:c>
      <x:c r="F1400" s="68" t="str">
        <x:v>Corporate bond dealers</x:v>
      </x:c>
      <x:c r="G1400" s="68" t="str">
        <x:v>Investor → dealers</x:v>
      </x:c>
      <x:c r="H1400" s="68" t="str">
        <x:v>Trade date</x:v>
      </x:c>
      <x:c r="I1400" s="68" t="str">
        <x:v>Requests bond prices</x:v>
      </x:c>
      <x:c r="J1400" s="68" t="str">
        <x:v>INS-494</x:v>
      </x:c>
      <x:c r="K1400" s="68" t="str">
        <x:v>Inquiry-specific</x:v>
      </x:c>
      <x:c r="L1400" s="68" t="str">
        <x:v>Bond, side and size</x:v>
      </x:c>
      <x:c r="M1400" s="68" t="str">
        <x:v>Dealer quote set</x:v>
      </x:c>
      <x:c r="N1400" s="68" t="str">
        <x:v>RFQ price competition</x:v>
      </x:c>
      <x:c r="O1400" s="68" t="str">
        <x:v>Market; informational; financial</x:v>
      </x:c>
      <x:c r="P1400" s="68" t="str">
        <x:v>E1</x:v>
      </x:c>
      <x:c r="Q1400" s="68" t="str">
        <x:v>High</x:v>
      </x:c>
      <x:c r="R1400" s="68" t="str">
        <x:v>SRC-983; SRC-984</x:v>
      </x:c>
      <x:c r="S1400" s="68" t="str">
        <x:v>Institutional bond trading commonly uses dealer RFQ protocols.</x:v>
      </x:c>
      <x:c r="T1400" s="68" t="str">
        <x:v>Guaranteed response or best price from every dealer.</x:v>
      </x:c>
      <x:c r="U1400" s="68" t="str">
        <x:v>Inquiry design and dealer selection affect competition.</x:v>
      </x:c>
      <x:c r="V1400" s="68" t="str">
        <x:v>Active</x:v>
      </x:c>
      <x:c r="W1400" s="68" t="str">
        <x:v>101–108</x:v>
      </x:c>
      <x:c r="X1400" s="68" t="str">
        <x:v>2026-07-27</x:v>
      </x:c>
    </x:row>
    <x:row r="1401">
      <x:c r="A1401" s="68" t="str">
        <x:v>V20DEALER-002</x:v>
      </x:c>
      <x:c r="B1401" s="68" t="str">
        <x:v>Corporate-bond dealer intermediation and electronic trading</x:v>
      </x:c>
      <x:c r="C1401" s="68" t="str">
        <x:v>ACT-CORPORATEBONDDEALERS</x:v>
      </x:c>
      <x:c r="D1401" s="68" t="str">
        <x:v>Corporate bond dealers</x:v>
      </x:c>
      <x:c r="E1401" s="68" t="str">
        <x:v>ACT-INSTITUTIONALBONDINVESTORS</x:v>
      </x:c>
      <x:c r="F1401" s="68" t="str">
        <x:v>Institutional bond investors</x:v>
      </x:c>
      <x:c r="G1401" s="68" t="str">
        <x:v>Dealer → investor</x:v>
      </x:c>
      <x:c r="H1401" s="68" t="str">
        <x:v>Trade date</x:v>
      </x:c>
      <x:c r="I1401" s="68" t="str">
        <x:v>Provides executable or indicative quote</x:v>
      </x:c>
      <x:c r="J1401" s="68" t="str">
        <x:v>INS-494; INS-496</x:v>
      </x:c>
      <x:c r="K1401" s="68" t="str">
        <x:v>Trade-specific</x:v>
      </x:c>
      <x:c r="L1401" s="68" t="str">
        <x:v>Dealer inventory, funding and risk appetite</x:v>
      </x:c>
      <x:c r="M1401" s="68" t="str">
        <x:v>Bond price and liquidity</x:v>
      </x:c>
      <x:c r="N1401" s="68" t="str">
        <x:v>Dealer mark-up conversion</x:v>
      </x:c>
      <x:c r="O1401" s="68" t="str">
        <x:v>Market; financial; informational</x:v>
      </x:c>
      <x:c r="P1401" s="68" t="str">
        <x:v>E1</x:v>
      </x:c>
      <x:c r="Q1401" s="68" t="str">
        <x:v>High</x:v>
      </x:c>
      <x:c r="R1401" s="68" t="str">
        <x:v>SRC-979; SRC-983</x:v>
      </x:c>
      <x:c r="S1401" s="68" t="str">
        <x:v>Dealers quote and intermediate institutional bond trades.</x:v>
      </x:c>
      <x:c r="T1401" s="68" t="str">
        <x:v>Continuous two-sided market in every issue.</x:v>
      </x:c>
      <x:c r="U1401" s="68" t="str">
        <x:v>Quotes depend on inventory, hedging and liquidity.</x:v>
      </x:c>
      <x:c r="V1401" s="68" t="str">
        <x:v>Active</x:v>
      </x:c>
      <x:c r="W1401" s="68" t="str">
        <x:v>101–108</x:v>
      </x:c>
      <x:c r="X1401" s="68" t="str">
        <x:v>2026-07-27</x:v>
      </x:c>
    </x:row>
    <x:row r="1402">
      <x:c r="A1402" s="68" t="str">
        <x:v>V20DEALER-003</x:v>
      </x:c>
      <x:c r="B1402" s="68" t="str">
        <x:v>Corporate-bond dealer intermediation and electronic trading</x:v>
      </x:c>
      <x:c r="C1402" s="68" t="str">
        <x:v>ACT-MARKETAXESS</x:v>
      </x:c>
      <x:c r="D1402" s="68" t="str">
        <x:v>MarketAxess</x:v>
      </x:c>
      <x:c r="E1402" s="68" t="str">
        <x:v>ACT-INSTITUTIONALBONDINVESTORS</x:v>
      </x:c>
      <x:c r="F1402" s="68" t="str">
        <x:v>Institutional bond investors</x:v>
      </x:c>
      <x:c r="G1402" s="68" t="str">
        <x:v>Platform → investors</x:v>
      </x:c>
      <x:c r="H1402" s="68" t="str">
        <x:v>Current</x:v>
      </x:c>
      <x:c r="I1402" s="68" t="str">
        <x:v>Provides electronic credit-trading access</x:v>
      </x:c>
      <x:c r="J1402" s="68" t="str">
        <x:v>INS-494; INS-495</x:v>
      </x:c>
      <x:c r="K1402" s="68" t="str">
        <x:v>Platform-wide</x:v>
      </x:c>
      <x:c r="L1402" s="68" t="str">
        <x:v>Investor orders and dealer liquidity</x:v>
      </x:c>
      <x:c r="M1402" s="68" t="str">
        <x:v>Electronic execution and data</x:v>
      </x:c>
      <x:c r="N1402" s="68" t="str">
        <x:v>RFQ price competition</x:v>
      </x:c>
      <x:c r="O1402" s="68" t="str">
        <x:v>Technology; market access; informational</x:v>
      </x:c>
      <x:c r="P1402" s="68" t="str">
        <x:v>E1</x:v>
      </x:c>
      <x:c r="Q1402" s="68" t="str">
        <x:v>High</x:v>
      </x:c>
      <x:c r="R1402" s="68" t="str">
        <x:v>SRC-983</x:v>
      </x:c>
      <x:c r="S1402" s="68" t="str">
        <x:v>MarketAxess operates electronic fixed-income trading and data services.</x:v>
      </x:c>
      <x:c r="T1402" s="68" t="str">
        <x:v>Execution of every corporate-bond trade or guaranteed liquidity.</x:v>
      </x:c>
      <x:c r="U1402" s="68" t="str">
        <x:v>Protocols and market shares change over time.</x:v>
      </x:c>
      <x:c r="V1402" s="68" t="str">
        <x:v>Active</x:v>
      </x:c>
      <x:c r="W1402" s="68" t="str">
        <x:v>101–108</x:v>
      </x:c>
      <x:c r="X1402" s="68" t="str">
        <x:v>2026-07-27</x:v>
      </x:c>
    </x:row>
    <x:row r="1403">
      <x:c r="A1403" s="68" t="str">
        <x:v>V20DEALER-004</x:v>
      </x:c>
      <x:c r="B1403" s="68" t="str">
        <x:v>Corporate-bond dealer intermediation and electronic trading</x:v>
      </x:c>
      <x:c r="C1403" s="68" t="str">
        <x:v>ACT-TRADEWEBMARKETS</x:v>
      </x:c>
      <x:c r="D1403" s="68" t="str">
        <x:v>Tradeweb Markets</x:v>
      </x:c>
      <x:c r="E1403" s="68" t="str">
        <x:v>ACT-INSTITUTIONALBONDINVESTORS</x:v>
      </x:c>
      <x:c r="F1403" s="68" t="str">
        <x:v>Institutional bond investors</x:v>
      </x:c>
      <x:c r="G1403" s="68" t="str">
        <x:v>Platform → investors</x:v>
      </x:c>
      <x:c r="H1403" s="68" t="str">
        <x:v>Current</x:v>
      </x:c>
      <x:c r="I1403" s="68" t="str">
        <x:v>Provides electronic government and credit markets</x:v>
      </x:c>
      <x:c r="J1403" s="68" t="str">
        <x:v>INS-494; INS-495</x:v>
      </x:c>
      <x:c r="K1403" s="68" t="str">
        <x:v>Platform-wide</x:v>
      </x:c>
      <x:c r="L1403" s="68" t="str">
        <x:v>Investor and dealer trading interest</x:v>
      </x:c>
      <x:c r="M1403" s="68" t="str">
        <x:v>Electronic quotes and executions</x:v>
      </x:c>
      <x:c r="N1403" s="68" t="str">
        <x:v>RFQ price competition</x:v>
      </x:c>
      <x:c r="O1403" s="68" t="str">
        <x:v>Technology; market access; informational</x:v>
      </x:c>
      <x:c r="P1403" s="68" t="str">
        <x:v>E1</x:v>
      </x:c>
      <x:c r="Q1403" s="68" t="str">
        <x:v>High</x:v>
      </x:c>
      <x:c r="R1403" s="68" t="str">
        <x:v>SRC-984</x:v>
      </x:c>
      <x:c r="S1403" s="68" t="str">
        <x:v>Tradeweb operates electronic fixed-income markets.</x:v>
      </x:c>
      <x:c r="T1403" s="68" t="str">
        <x:v>Exclusive access or uniform liquidity across products.</x:v>
      </x:c>
      <x:c r="U1403" s="68" t="str">
        <x:v>Government and corporate bond protocols differ.</x:v>
      </x:c>
      <x:c r="V1403" s="68" t="str">
        <x:v>Active</x:v>
      </x:c>
      <x:c r="W1403" s="68" t="str">
        <x:v>101–108</x:v>
      </x:c>
      <x:c r="X1403" s="68" t="str">
        <x:v>2026-07-27</x:v>
      </x:c>
    </x:row>
    <x:row r="1404">
      <x:c r="A1404" s="68" t="str">
        <x:v>V20DEALER-005</x:v>
      </x:c>
      <x:c r="B1404" s="68" t="str">
        <x:v>Corporate-bond dealer intermediation and electronic trading</x:v>
      </x:c>
      <x:c r="C1404" s="68" t="str">
        <x:v>ACT-BLOOMBERGFIXEDINCOMETRADING</x:v>
      </x:c>
      <x:c r="D1404" s="68" t="str">
        <x:v>Bloomberg Fixed Income Trading</x:v>
      </x:c>
      <x:c r="E1404" s="68" t="str">
        <x:v>ACT-INSTITUTIONALBONDINVESTORS</x:v>
      </x:c>
      <x:c r="F1404" s="68" t="str">
        <x:v>Institutional bond investors</x:v>
      </x:c>
      <x:c r="G1404" s="68" t="str">
        <x:v>Platform → investors</x:v>
      </x:c>
      <x:c r="H1404" s="68" t="str">
        <x:v>Current</x:v>
      </x:c>
      <x:c r="I1404" s="68" t="str">
        <x:v>Provides fixed-income execution workflows</x:v>
      </x:c>
      <x:c r="J1404" s="68" t="str">
        <x:v>INS-494</x:v>
      </x:c>
      <x:c r="K1404" s="68" t="str">
        <x:v>Client-specific</x:v>
      </x:c>
      <x:c r="L1404" s="68" t="str">
        <x:v>Pricing, inquiry and order data</x:v>
      </x:c>
      <x:c r="M1404" s="68" t="str">
        <x:v>Electronic trading workflow</x:v>
      </x:c>
      <x:c r="N1404" s="68" t="str">
        <x:v>RFQ price competition</x:v>
      </x:c>
      <x:c r="O1404" s="68" t="str">
        <x:v>Technology; informational; market access</x:v>
      </x:c>
      <x:c r="P1404" s="68" t="str">
        <x:v>E1</x:v>
      </x:c>
      <x:c r="Q1404" s="68" t="str">
        <x:v>Moderate</x:v>
      </x:c>
      <x:c r="R1404" s="68" t="str">
        <x:v>SRC-985</x:v>
      </x:c>
      <x:c r="S1404" s="68" t="str">
        <x:v>Bloomberg provides fixed-income trading and RFQ functionality.</x:v>
      </x:c>
      <x:c r="T1404" s="68" t="str">
        <x:v>Market share or execution quality without independent data.</x:v>
      </x:c>
      <x:c r="U1404" s="68" t="str">
        <x:v>Terminal data, messaging and execution functions should be separated.</x:v>
      </x:c>
      <x:c r="V1404" s="68" t="str">
        <x:v>Active</x:v>
      </x:c>
      <x:c r="W1404" s="68" t="str">
        <x:v>101–108</x:v>
      </x:c>
      <x:c r="X1404" s="68" t="str">
        <x:v>2026-07-27</x:v>
      </x:c>
    </x:row>
    <x:row r="1405">
      <x:c r="A1405" s="68" t="str">
        <x:v>V20DEALER-006</x:v>
      </x:c>
      <x:c r="B1405" s="68" t="str">
        <x:v>Corporate-bond dealer intermediation and electronic trading</x:v>
      </x:c>
      <x:c r="C1405" s="68" t="str">
        <x:v>ACT-INSTITUTIONALBONDINVESTORS</x:v>
      </x:c>
      <x:c r="D1405" s="68" t="str">
        <x:v>Institutional bond investors</x:v>
      </x:c>
      <x:c r="E1405" s="68" t="str">
        <x:v>ACT-BONDELECTRONICTRADINGPLATFORMS</x:v>
      </x:c>
      <x:c r="F1405" s="68" t="str">
        <x:v>Bond electronic trading platforms</x:v>
      </x:c>
      <x:c r="G1405" s="68" t="str">
        <x:v>Investor → platform</x:v>
      </x:c>
      <x:c r="H1405" s="68" t="str">
        <x:v>Trade date</x:v>
      </x:c>
      <x:c r="I1405" s="68" t="str">
        <x:v>Provides trading interest or RFQ</x:v>
      </x:c>
      <x:c r="J1405" s="68" t="str">
        <x:v>INS-494; INS-495</x:v>
      </x:c>
      <x:c r="K1405" s="68" t="str">
        <x:v>Trade-specific</x:v>
      </x:c>
      <x:c r="L1405" s="68" t="str">
        <x:v>Portfolio rebalancing demand</x:v>
      </x:c>
      <x:c r="M1405" s="68" t="str">
        <x:v>Electronic price discovery and execution</x:v>
      </x:c>
      <x:c r="N1405" s="68" t="str">
        <x:v>All-to-all liquidity expansion</x:v>
      </x:c>
      <x:c r="O1405" s="68" t="str">
        <x:v>Market; technology; portfolio</x:v>
      </x:c>
      <x:c r="P1405" s="68" t="str">
        <x:v>E1</x:v>
      </x:c>
      <x:c r="Q1405" s="68" t="str">
        <x:v>High</x:v>
      </x:c>
      <x:c r="R1405" s="68" t="str">
        <x:v>SRC-983; SRC-984</x:v>
      </x:c>
      <x:c r="S1405" s="68" t="str">
        <x:v>Institutional investors increasingly use electronic fixed-income protocols.</x:v>
      </x:c>
      <x:c r="T1405" s="68" t="str">
        <x:v>Elimination of bilateral or voice trading.</x:v>
      </x:c>
      <x:c r="U1405" s="68" t="str">
        <x:v>Adoption varies by issue size and liquidity.</x:v>
      </x:c>
      <x:c r="V1405" s="68" t="str">
        <x:v>Active</x:v>
      </x:c>
      <x:c r="W1405" s="68" t="str">
        <x:v>101–108</x:v>
      </x:c>
      <x:c r="X1405" s="68" t="str">
        <x:v>2026-07-27</x:v>
      </x:c>
    </x:row>
    <x:row r="1406">
      <x:c r="A1406" s="68" t="str">
        <x:v>V20DEALER-007</x:v>
      </x:c>
      <x:c r="B1406" s="68" t="str">
        <x:v>Corporate-bond dealer intermediation and electronic trading</x:v>
      </x:c>
      <x:c r="C1406" s="68" t="str">
        <x:v>ACT-CORPORATEBONDDEALERS</x:v>
      </x:c>
      <x:c r="D1406" s="68" t="str">
        <x:v>Corporate bond dealers</x:v>
      </x:c>
      <x:c r="E1406" s="68" t="str">
        <x:v>ACT-BONDELECTRONICTRADINGPLATFORMS</x:v>
      </x:c>
      <x:c r="F1406" s="68" t="str">
        <x:v>Bond electronic trading platforms</x:v>
      </x:c>
      <x:c r="G1406" s="68" t="str">
        <x:v>Dealer → platform</x:v>
      </x:c>
      <x:c r="H1406" s="68" t="str">
        <x:v>Ongoing</x:v>
      </x:c>
      <x:c r="I1406" s="68" t="str">
        <x:v>Supplies quotes and liquidity</x:v>
      </x:c>
      <x:c r="J1406" s="68" t="str">
        <x:v>INS-494; INS-495</x:v>
      </x:c>
      <x:c r="K1406" s="68" t="str">
        <x:v>Platform and issue-specific</x:v>
      </x:c>
      <x:c r="L1406" s="68" t="str">
        <x:v>Dealer inventory and risk capacity</x:v>
      </x:c>
      <x:c r="M1406" s="68" t="str">
        <x:v>Electronic responses and executions</x:v>
      </x:c>
      <x:c r="N1406" s="68" t="str">
        <x:v>Dealer balance-sheet intermediation</x:v>
      </x:c>
      <x:c r="O1406" s="68" t="str">
        <x:v>Market; financial; technology</x:v>
      </x:c>
      <x:c r="P1406" s="68" t="str">
        <x:v>E1</x:v>
      </x:c>
      <x:c r="Q1406" s="68" t="str">
        <x:v>High</x:v>
      </x:c>
      <x:c r="R1406" s="68" t="str">
        <x:v>SRC-983; SRC-984</x:v>
      </x:c>
      <x:c r="S1406" s="68" t="str">
        <x:v>Dealers remain important liquidity providers on electronic platforms.</x:v>
      </x:c>
      <x:c r="T1406" s="68" t="str">
        <x:v>That platforms eliminate dealer balance sheets or conflicts.</x:v>
      </x:c>
      <x:c r="U1406" s="68" t="str">
        <x:v>Protocols can broaden counterparty access while retaining dealer roles.</x:v>
      </x:c>
      <x:c r="V1406" s="68" t="str">
        <x:v>Active</x:v>
      </x:c>
      <x:c r="W1406" s="68" t="str">
        <x:v>101–108</x:v>
      </x:c>
      <x:c r="X1406" s="68" t="str">
        <x:v>2026-07-27</x:v>
      </x:c>
    </x:row>
    <x:row r="1407">
      <x:c r="A1407" s="68" t="str">
        <x:v>V20DEALER-008</x:v>
      </x:c>
      <x:c r="B1407" s="68" t="str">
        <x:v>Corporate-bond dealer intermediation and electronic trading</x:v>
      </x:c>
      <x:c r="C1407" s="68" t="str">
        <x:v>ACT-CORPORATEBONDDEALERS</x:v>
      </x:c>
      <x:c r="D1407" s="68" t="str">
        <x:v>Corporate bond dealers</x:v>
      </x:c>
      <x:c r="E1407" s="68" t="str">
        <x:v>ACT-BONDDEALERINVENTORYPOSITION</x:v>
      </x:c>
      <x:c r="F1407" s="68" t="str">
        <x:v>Bond dealer inventory position</x:v>
      </x:c>
      <x:c r="G1407" s="68" t="str">
        <x:v>Dealer → balance sheet</x:v>
      </x:c>
      <x:c r="H1407" s="68" t="str">
        <x:v>Ongoing</x:v>
      </x:c>
      <x:c r="I1407" s="68" t="str">
        <x:v>Holds bonds for market making</x:v>
      </x:c>
      <x:c r="J1407" s="68" t="str">
        <x:v>INS-496</x:v>
      </x:c>
      <x:c r="K1407" s="68" t="str">
        <x:v>Firm and issue-specific</x:v>
      </x:c>
      <x:c r="L1407" s="68" t="str">
        <x:v>Purchased bonds and financing</x:v>
      </x:c>
      <x:c r="M1407" s="68" t="str">
        <x:v>Inventory available for customer trades</x:v>
      </x:c>
      <x:c r="N1407" s="68" t="str">
        <x:v>Dealer balance-sheet intermediation</x:v>
      </x:c>
      <x:c r="O1407" s="68" t="str">
        <x:v>Financial; liquidity; systemic</x:v>
      </x:c>
      <x:c r="P1407" s="68" t="str">
        <x:v>E1</x:v>
      </x:c>
      <x:c r="Q1407" s="68" t="str">
        <x:v>High</x:v>
      </x:c>
      <x:c r="R1407" s="68" t="str">
        <x:v>SRC-943; SRC-979</x:v>
      </x:c>
      <x:c r="S1407" s="68" t="str">
        <x:v>Dealer inventories and financing affect bond-market liquidity.</x:v>
      </x:c>
      <x:c r="T1407" s="68" t="str">
        <x:v>Unlimited capacity or one-directional price control.</x:v>
      </x:c>
      <x:c r="U1407" s="68" t="str">
        <x:v>Capital, repo and risk limits constrain intermediation.</x:v>
      </x:c>
      <x:c r="V1407" s="68" t="str">
        <x:v>Active</x:v>
      </x:c>
      <x:c r="W1407" s="68" t="str">
        <x:v>101–108</x:v>
      </x:c>
      <x:c r="X1407" s="68" t="str">
        <x:v>2026-07-27</x:v>
      </x:c>
    </x:row>
    <x:row r="1408">
      <x:c r="A1408" s="68" t="str">
        <x:v>V20DEALER-009</x:v>
      </x:c>
      <x:c r="B1408" s="68" t="str">
        <x:v>Corporate-bond dealer intermediation and electronic trading</x:v>
      </x:c>
      <x:c r="C1408" s="68" t="str">
        <x:v>ACT-CORPORATEBONDDEALERS</x:v>
      </x:c>
      <x:c r="D1408" s="68" t="str">
        <x:v>Corporate bond dealers</x:v>
      </x:c>
      <x:c r="E1408" s="68" t="str">
        <x:v>ACT-TREASURYYIELDCURVE</x:v>
      </x:c>
      <x:c r="F1408" s="68" t="str">
        <x:v>Treasury yield curve</x:v>
      </x:c>
      <x:c r="G1408" s="68" t="str">
        <x:v>Dealer pricing → benchmark</x:v>
      </x:c>
      <x:c r="H1408" s="68" t="str">
        <x:v>Trade date</x:v>
      </x:c>
      <x:c r="I1408" s="68" t="str">
        <x:v>Uses Treasury or other benchmark references</x:v>
      </x:c>
      <x:c r="J1408" s="68" t="str">
        <x:v>INS-492</x:v>
      </x:c>
      <x:c r="K1408" s="68" t="str">
        <x:v>Trade-specific</x:v>
      </x:c>
      <x:c r="L1408" s="68" t="str">
        <x:v>Benchmark yield and credit assessment</x:v>
      </x:c>
      <x:c r="M1408" s="68" t="str">
        <x:v>Corporate bond quote</x:v>
      </x:c>
      <x:c r="N1408" s="68" t="str">
        <x:v>Credit-spread risk pricing</x:v>
      </x:c>
      <x:c r="O1408" s="68" t="str">
        <x:v>Financial; pricing; informational</x:v>
      </x:c>
      <x:c r="P1408" s="68" t="str">
        <x:v>S1</x:v>
      </x:c>
      <x:c r="Q1408" s="68" t="str">
        <x:v>High</x:v>
      </x:c>
      <x:c r="R1408" s="68" t="str">
        <x:v>SRC-953; SRC-975</x:v>
      </x:c>
      <x:c r="S1408" s="68" t="str">
        <x:v>Bond quotes are often expressed as yields or spreads to benchmarks.</x:v>
      </x:c>
      <x:c r="T1408" s="68" t="str">
        <x:v>A spread equal to expected default loss only.</x:v>
      </x:c>
      <x:c r="U1408" s="68" t="str">
        <x:v>Liquidity, optionality and dealer economics also enter.</x:v>
      </x:c>
      <x:c r="V1408" s="68" t="str">
        <x:v>Active</x:v>
      </x:c>
      <x:c r="W1408" s="68" t="str">
        <x:v>101–108</x:v>
      </x:c>
      <x:c r="X1408" s="68" t="str">
        <x:v>2026-07-27</x:v>
      </x:c>
    </x:row>
    <x:row r="1409">
      <x:c r="A1409" s="68" t="str">
        <x:v>V20DEALER-010</x:v>
      </x:c>
      <x:c r="B1409" s="68" t="str">
        <x:v>Corporate-bond dealer intermediation and electronic trading</x:v>
      </x:c>
      <x:c r="C1409" s="68" t="str">
        <x:v>ACT-RETAILBONDINVESTORS</x:v>
      </x:c>
      <x:c r="D1409" s="68" t="str">
        <x:v>Retail bond investors</x:v>
      </x:c>
      <x:c r="E1409" s="68" t="str">
        <x:v>ACT-FINRATRACE</x:v>
      </x:c>
      <x:c r="F1409" s="68" t="str">
        <x:v>FINRA TRACE</x:v>
      </x:c>
      <x:c r="G1409" s="68" t="str">
        <x:v>Investor → data system</x:v>
      </x:c>
      <x:c r="H1409" s="68" t="str">
        <x:v>Before or after trade</x:v>
      </x:c>
      <x:c r="I1409" s="68" t="str">
        <x:v>Uses bond trade history for comparison</x:v>
      </x:c>
      <x:c r="J1409" s="68" t="str">
        <x:v>INS-492</x:v>
      </x:c>
      <x:c r="K1409" s="68" t="str">
        <x:v>Security-specific</x:v>
      </x:c>
      <x:c r="L1409" s="68" t="str">
        <x:v>CUSIP and confirmation link</x:v>
      </x:c>
      <x:c r="M1409" s="68" t="str">
        <x:v>Comparable public trades</x:v>
      </x:c>
      <x:c r="N1409" s="68" t="str">
        <x:v>TRACE transparency conversion</x:v>
      </x:c>
      <x:c r="O1409" s="68" t="str">
        <x:v>Informational; investor protection</x:v>
      </x:c>
      <x:c r="P1409" s="68" t="str">
        <x:v>E1</x:v>
      </x:c>
      <x:c r="Q1409" s="68" t="str">
        <x:v>High</x:v>
      </x:c>
      <x:c r="R1409" s="68" t="str">
        <x:v>SRC-981; SRC-989</x:v>
      </x:c>
      <x:c r="S1409" s="68" t="str">
        <x:v>Retail confirmations link to public TRACE bond data.</x:v>
      </x:c>
      <x:c r="T1409" s="68" t="str">
        <x:v>A guaranteed executable price equal to the latest trade.</x:v>
      </x:c>
      <x:c r="U1409" s="68" t="str">
        <x:v>Trade size, time and market movement affect comparability.</x:v>
      </x:c>
      <x:c r="V1409" s="68" t="str">
        <x:v>Active</x:v>
      </x:c>
      <x:c r="W1409" s="68" t="str">
        <x:v>101–108</x:v>
      </x:c>
      <x:c r="X1409" s="68" t="str">
        <x:v>2026-07-27</x:v>
      </x:c>
    </x:row>
    <x:row r="1410">
      <x:c r="A1410" s="68" t="str">
        <x:v>V20LIQ-001</x:v>
      </x:c>
      <x:c r="B1410" s="68" t="str">
        <x:v>Institutional debt holdings and liquidity transformation</x:v>
      </x:c>
      <x:c r="C1410" s="68" t="str">
        <x:v>ACT-MUTUALFUNDS</x:v>
      </x:c>
      <x:c r="D1410" s="68" t="str">
        <x:v>Mutual funds</x:v>
      </x:c>
      <x:c r="E1410" s="68" t="str">
        <x:v>ACT-CORPORATEBONDHOLDERS</x:v>
      </x:c>
      <x:c r="F1410" s="68" t="str">
        <x:v>Corporate bondholders</x:v>
      </x:c>
      <x:c r="G1410" s="68" t="str">
        <x:v>Fund vehicle → bond market</x:v>
      </x:c>
      <x:c r="H1410" s="68" t="str">
        <x:v>Ongoing</x:v>
      </x:c>
      <x:c r="I1410" s="68" t="str">
        <x:v>Holds corporate bonds for fund shareholders</x:v>
      </x:c>
      <x:c r="J1410" s="68" t="str"/>
      <x:c r="K1410" s="68" t="str">
        <x:v>Portfolio-specific</x:v>
      </x:c>
      <x:c r="L1410" s="68" t="str">
        <x:v>Redeemable shareholder capital</x:v>
      </x:c>
      <x:c r="M1410" s="68" t="str">
        <x:v>Diversified corporate-bond portfolio</x:v>
      </x:c>
      <x:c r="N1410" s="68" t="str">
        <x:v>Bond-fund liquidity transformation</x:v>
      </x:c>
      <x:c r="O1410" s="68" t="str">
        <x:v>Ownership; liquidity; portfolio</x:v>
      </x:c>
      <x:c r="P1410" s="68" t="str">
        <x:v>E1</x:v>
      </x:c>
      <x:c r="Q1410" s="68" t="str">
        <x:v>High</x:v>
      </x:c>
      <x:c r="R1410" s="68" t="str">
        <x:v>SRC-813; SRC-975</x:v>
      </x:c>
      <x:c r="S1410" s="68" t="str">
        <x:v>Registered mutual funds can hold corporate debt for their shareholders.</x:v>
      </x:c>
      <x:c r="T1410" s="68" t="str">
        <x:v>Direct shareholder title to every underlying bond or guaranteed redemption value.</x:v>
      </x:c>
      <x:c r="U1410" s="68" t="str">
        <x:v>Portfolio composition and liquidity differ across funds.</x:v>
      </x:c>
      <x:c r="V1410" s="68" t="str">
        <x:v>Active</x:v>
      </x:c>
      <x:c r="W1410" s="68" t="str">
        <x:v>101–108</x:v>
      </x:c>
      <x:c r="X1410" s="68" t="str">
        <x:v>2026-07-27</x:v>
      </x:c>
    </x:row>
    <x:row r="1411">
      <x:c r="A1411" s="68" t="str">
        <x:v>V20LIQ-002</x:v>
      </x:c>
      <x:c r="B1411" s="68" t="str">
        <x:v>Institutional debt holdings and liquidity transformation</x:v>
      </x:c>
      <x:c r="C1411" s="68" t="str">
        <x:v>ACT-EXCHANGETRADEDFUNDS</x:v>
      </x:c>
      <x:c r="D1411" s="68" t="str">
        <x:v>Exchange-traded funds</x:v>
      </x:c>
      <x:c r="E1411" s="68" t="str">
        <x:v>ACT-CORPORATEBONDHOLDERS</x:v>
      </x:c>
      <x:c r="F1411" s="68" t="str">
        <x:v>Corporate bondholders</x:v>
      </x:c>
      <x:c r="G1411" s="68" t="str">
        <x:v>ETF vehicle → bond market</x:v>
      </x:c>
      <x:c r="H1411" s="68" t="str">
        <x:v>Ongoing</x:v>
      </x:c>
      <x:c r="I1411" s="68" t="str">
        <x:v>Holds or gains exposure to corporate bonds</x:v>
      </x:c>
      <x:c r="J1411" s="68" t="str"/>
      <x:c r="K1411" s="68" t="str">
        <x:v>Portfolio-specific</x:v>
      </x:c>
      <x:c r="L1411" s="68" t="str">
        <x:v>ETF shareholder capital and creation baskets</x:v>
      </x:c>
      <x:c r="M1411" s="68" t="str">
        <x:v>Tradable fund claim backed by bond exposure</x:v>
      </x:c>
      <x:c r="N1411" s="68" t="str">
        <x:v>Bond-fund liquidity transformation</x:v>
      </x:c>
      <x:c r="O1411" s="68" t="str">
        <x:v>Ownership; market; liquidity</x:v>
      </x:c>
      <x:c r="P1411" s="68" t="str">
        <x:v>E1</x:v>
      </x:c>
      <x:c r="Q1411" s="68" t="str">
        <x:v>High</x:v>
      </x:c>
      <x:c r="R1411" s="68" t="str">
        <x:v>SRC-813; SRC-974</x:v>
      </x:c>
      <x:c r="S1411" s="68" t="str">
        <x:v>Bond ETFs connect exchange-traded fund shares to fixed-income portfolios.</x:v>
      </x:c>
      <x:c r="T1411" s="68" t="str">
        <x:v>Continuous liquidity of every underlying bond or identity between ETF price and NAV.</x:v>
      </x:c>
      <x:c r="U1411" s="68" t="str">
        <x:v>Creation-redemption and dealer capacity influence outcomes.</x:v>
      </x:c>
      <x:c r="V1411" s="68" t="str">
        <x:v>Active</x:v>
      </x:c>
      <x:c r="W1411" s="68" t="str">
        <x:v>101–108</x:v>
      </x:c>
      <x:c r="X1411" s="68" t="str">
        <x:v>2026-07-27</x:v>
      </x:c>
    </x:row>
    <x:row r="1412">
      <x:c r="A1412" s="68" t="str">
        <x:v>V20LIQ-003</x:v>
      </x:c>
      <x:c r="B1412" s="68" t="str">
        <x:v>Institutional debt holdings and liquidity transformation</x:v>
      </x:c>
      <x:c r="C1412" s="68" t="str">
        <x:v>ACT-PUBLICPENSIONFUNDS</x:v>
      </x:c>
      <x:c r="D1412" s="68" t="str">
        <x:v>Public pension funds</x:v>
      </x:c>
      <x:c r="E1412" s="68" t="str">
        <x:v>ACT-CORPORATEBONDHOLDERS</x:v>
      </x:c>
      <x:c r="F1412" s="68" t="str">
        <x:v>Corporate bondholders</x:v>
      </x:c>
      <x:c r="G1412" s="68" t="str">
        <x:v>Institutional allocator → bond market</x:v>
      </x:c>
      <x:c r="H1412" s="68" t="str">
        <x:v>Ongoing</x:v>
      </x:c>
      <x:c r="I1412" s="68" t="str">
        <x:v>Allocates retirement assets to corporate debt</x:v>
      </x:c>
      <x:c r="J1412" s="68" t="str"/>
      <x:c r="K1412" s="68" t="str">
        <x:v>Portfolio-specific</x:v>
      </x:c>
      <x:c r="L1412" s="68" t="str">
        <x:v>Pension contributions and investment assets</x:v>
      </x:c>
      <x:c r="M1412" s="68" t="str">
        <x:v>Long-duration creditor exposure</x:v>
      </x:c>
      <x:c r="N1412" s="68" t="str">
        <x:v>Corporate cash-flow securitisation</x:v>
      </x:c>
      <x:c r="O1412" s="68" t="str">
        <x:v>Financial; retirement; creditor</x:v>
      </x:c>
      <x:c r="P1412" s="68" t="str">
        <x:v>E1</x:v>
      </x:c>
      <x:c r="Q1412" s="68" t="str">
        <x:v>Moderate</x:v>
      </x:c>
      <x:c r="R1412" s="68" t="str">
        <x:v>SRC-975; SRC-823</x:v>
      </x:c>
      <x:c r="S1412" s="68" t="str">
        <x:v>Pension funds are major institutional fixed-income investors.</x:v>
      </x:c>
      <x:c r="T1412" s="68" t="str">
        <x:v>Uniform portfolio weights, passive ownership or guaranteed matching of liabilities.</x:v>
      </x:c>
      <x:c r="U1412" s="68" t="str">
        <x:v>Public disclosures vary by plan and mandate.</x:v>
      </x:c>
      <x:c r="V1412" s="68" t="str">
        <x:v>Active</x:v>
      </x:c>
      <x:c r="W1412" s="68" t="str">
        <x:v>101–108</x:v>
      </x:c>
      <x:c r="X1412" s="68" t="str">
        <x:v>2026-07-27</x:v>
      </x:c>
    </x:row>
    <x:row r="1413">
      <x:c r="A1413" s="68" t="str">
        <x:v>V20LIQ-004</x:v>
      </x:c>
      <x:c r="B1413" s="68" t="str">
        <x:v>Institutional debt holdings and liquidity transformation</x:v>
      </x:c>
      <x:c r="C1413" s="68" t="str">
        <x:v>ACT-PRIMARYINSURANCECOMPANIE</x:v>
      </x:c>
      <x:c r="D1413" s="68" t="str">
        <x:v>Primary insurance companies</x:v>
      </x:c>
      <x:c r="E1413" s="68" t="str">
        <x:v>ACT-CORPORATEBONDHOLDERS</x:v>
      </x:c>
      <x:c r="F1413" s="68" t="str">
        <x:v>Corporate bondholders</x:v>
      </x:c>
      <x:c r="G1413" s="68" t="str">
        <x:v>Insurer → bond market</x:v>
      </x:c>
      <x:c r="H1413" s="68" t="str">
        <x:v>Ongoing</x:v>
      </x:c>
      <x:c r="I1413" s="68" t="str">
        <x:v>Invests premium and reserve assets in corporate debt</x:v>
      </x:c>
      <x:c r="J1413" s="68" t="str"/>
      <x:c r="K1413" s="68" t="str">
        <x:v>Portfolio-specific</x:v>
      </x:c>
      <x:c r="L1413" s="68" t="str">
        <x:v>Insurance reserves and capital</x:v>
      </x:c>
      <x:c r="M1413" s="68" t="str">
        <x:v>Bond portfolio and investment income</x:v>
      </x:c>
      <x:c r="N1413" s="68" t="str">
        <x:v>Corporate cash-flow securitisation</x:v>
      </x:c>
      <x:c r="O1413" s="68" t="str">
        <x:v>Insurance; financial; creditor</x:v>
      </x:c>
      <x:c r="P1413" s="68" t="str">
        <x:v>E1</x:v>
      </x:c>
      <x:c r="Q1413" s="68" t="str">
        <x:v>Moderate</x:v>
      </x:c>
      <x:c r="R1413" s="68" t="str">
        <x:v>SRC-953; SRC-975</x:v>
      </x:c>
      <x:c r="S1413" s="68" t="str">
        <x:v>Insurance companies are important institutional bond investors.</x:v>
      </x:c>
      <x:c r="T1413" s="68" t="str">
        <x:v>No duration, credit or liquidity mismatch.</x:v>
      </x:c>
      <x:c r="U1413" s="68" t="str">
        <x:v>Capital rules and liability profiles shape holdings.</x:v>
      </x:c>
      <x:c r="V1413" s="68" t="str">
        <x:v>Active</x:v>
      </x:c>
      <x:c r="W1413" s="68" t="str">
        <x:v>101–108</x:v>
      </x:c>
      <x:c r="X1413" s="68" t="str">
        <x:v>2026-07-27</x:v>
      </x:c>
    </x:row>
    <x:row r="1414">
      <x:c r="A1414" s="68" t="str">
        <x:v>V20LIQ-005</x:v>
      </x:c>
      <x:c r="B1414" s="68" t="str">
        <x:v>Institutional debt holdings and liquidity transformation</x:v>
      </x:c>
      <x:c r="C1414" s="68" t="str">
        <x:v>ACT-GOVERNMENTMONEYMARKETFUN</x:v>
      </x:c>
      <x:c r="D1414" s="68" t="str">
        <x:v>Government money market funds</x:v>
      </x:c>
      <x:c r="E1414" s="68" t="str">
        <x:v>ACT-TREASURYMARKETABLESECURITIES</x:v>
      </x:c>
      <x:c r="F1414" s="68" t="str">
        <x:v>Treasury marketable securities</x:v>
      </x:c>
      <x:c r="G1414" s="68" t="str">
        <x:v>Fund vehicle → sovereign market</x:v>
      </x:c>
      <x:c r="H1414" s="68" t="str">
        <x:v>Ongoing</x:v>
      </x:c>
      <x:c r="I1414" s="68" t="str">
        <x:v>Invests in short-duration government claims</x:v>
      </x:c>
      <x:c r="J1414" s="68" t="str">
        <x:v>INS-463; INS-467</x:v>
      </x:c>
      <x:c r="K1414" s="68" t="str">
        <x:v>Portfolio-specific</x:v>
      </x:c>
      <x:c r="L1414" s="68" t="str">
        <x:v>Cash-management shares</x:v>
      </x:c>
      <x:c r="M1414" s="68" t="str">
        <x:v>Short-duration Treasury exposure</x:v>
      </x:c>
      <x:c r="N1414" s="68" t="str">
        <x:v>Treasury collateral hierarchy</x:v>
      </x:c>
      <x:c r="O1414" s="68" t="str">
        <x:v>Liquidity; monetary; portfolio</x:v>
      </x:c>
      <x:c r="P1414" s="68" t="str">
        <x:v>E1</x:v>
      </x:c>
      <x:c r="Q1414" s="68" t="str">
        <x:v>High</x:v>
      </x:c>
      <x:c r="R1414" s="68" t="str">
        <x:v>SRC-926; SRC-930</x:v>
      </x:c>
      <x:c r="S1414" s="68" t="str">
        <x:v>Government money-market funds invest in eligible government securities and related instruments.</x:v>
      </x:c>
      <x:c r="T1414" s="68" t="str">
        <x:v>Deposit insurance, fixed value under all conditions or ownership by Treasury.</x:v>
      </x:c>
      <x:c r="U1414" s="68" t="str">
        <x:v>Exact holdings are reported at the fund level.</x:v>
      </x:c>
      <x:c r="V1414" s="68" t="str">
        <x:v>Active</x:v>
      </x:c>
      <x:c r="W1414" s="68" t="str">
        <x:v>101–108</x:v>
      </x:c>
      <x:c r="X1414" s="68" t="str">
        <x:v>2026-07-27</x:v>
      </x:c>
    </x:row>
    <x:row r="1415">
      <x:c r="A1415" s="68" t="str">
        <x:v>V20LIQ-006</x:v>
      </x:c>
      <x:c r="B1415" s="68" t="str">
        <x:v>Institutional debt holdings and liquidity transformation</x:v>
      </x:c>
      <x:c r="C1415" s="68" t="str">
        <x:v>ACT-BONDMUTUALFUNDSANDETFS</x:v>
      </x:c>
      <x:c r="D1415" s="68" t="str">
        <x:v>Bond mutual funds and ETFs</x:v>
      </x:c>
      <x:c r="E1415" s="68" t="str">
        <x:v>ACT-CORPORATEBONDDEALERS</x:v>
      </x:c>
      <x:c r="F1415" s="68" t="str">
        <x:v>Corporate bond dealers</x:v>
      </x:c>
      <x:c r="G1415" s="68" t="str">
        <x:v>Fund → dealers</x:v>
      </x:c>
      <x:c r="H1415" s="68" t="str">
        <x:v>Redemptions and rebalancing</x:v>
      </x:c>
      <x:c r="I1415" s="68" t="str">
        <x:v>Sells or buys underlying bonds</x:v>
      </x:c>
      <x:c r="J1415" s="68" t="str">
        <x:v>INS-494; INS-495</x:v>
      </x:c>
      <x:c r="K1415" s="68" t="str">
        <x:v>Flow and portfolio-specific</x:v>
      </x:c>
      <x:c r="L1415" s="68" t="str">
        <x:v>Fund cash needs and portfolio decisions</x:v>
      </x:c>
      <x:c r="M1415" s="68" t="str">
        <x:v>Dealer-mediated bond transactions</x:v>
      </x:c>
      <x:c r="N1415" s="68" t="str">
        <x:v>Bond-fund liquidity transformation</x:v>
      </x:c>
      <x:c r="O1415" s="68" t="str">
        <x:v>Liquidity; market; portfolio</x:v>
      </x:c>
      <x:c r="P1415" s="68" t="str">
        <x:v>S1</x:v>
      </x:c>
      <x:c r="Q1415" s="68" t="str">
        <x:v>High</x:v>
      </x:c>
      <x:c r="R1415" s="68" t="str">
        <x:v>SRC-976; SRC-983</x:v>
      </x:c>
      <x:c r="S1415" s="68" t="str">
        <x:v>Bond funds rely on dealer and electronic markets to adjust portfolios.</x:v>
      </x:c>
      <x:c r="T1415" s="68" t="str">
        <x:v>Guaranteed sale at carrying value or one-way forced selling in every outflow.</x:v>
      </x:c>
      <x:c r="U1415" s="68" t="str">
        <x:v>Cash buffers, ETF baskets and other liquidity tools can reduce sales.</x:v>
      </x:c>
      <x:c r="V1415" s="68" t="str">
        <x:v>Active</x:v>
      </x:c>
      <x:c r="W1415" s="68" t="str">
        <x:v>101–108</x:v>
      </x:c>
      <x:c r="X1415" s="68" t="str">
        <x:v>2026-07-27</x:v>
      </x:c>
    </x:row>
    <x:row r="1416">
      <x:c r="A1416" s="68" t="str">
        <x:v>V20LIQ-007</x:v>
      </x:c>
      <x:c r="B1416" s="68" t="str">
        <x:v>Institutional debt holdings and liquidity transformation</x:v>
      </x:c>
      <x:c r="C1416" s="68" t="str">
        <x:v>ACT-BONDINDEXPROVIDERS</x:v>
      </x:c>
      <x:c r="D1416" s="68" t="str">
        <x:v>Bond index providers</x:v>
      </x:c>
      <x:c r="E1416" s="68" t="str">
        <x:v>ACT-BONDMUTUALFUNDSANDETFS</x:v>
      </x:c>
      <x:c r="F1416" s="68" t="str">
        <x:v>Bond mutual funds and ETFs</x:v>
      </x:c>
      <x:c r="G1416" s="68" t="str">
        <x:v>Benchmark provider → funds</x:v>
      </x:c>
      <x:c r="H1416" s="68" t="str">
        <x:v>Ongoing</x:v>
      </x:c>
      <x:c r="I1416" s="68" t="str">
        <x:v>Defines benchmark membership and weights</x:v>
      </x:c>
      <x:c r="J1416" s="68" t="str"/>
      <x:c r="K1416" s="68" t="str">
        <x:v>Index-specific</x:v>
      </x:c>
      <x:c r="L1416" s="68" t="str">
        <x:v>Bond universe and methodology</x:v>
      </x:c>
      <x:c r="M1416" s="68" t="str">
        <x:v>Benchmark-sensitive fund allocation</x:v>
      </x:c>
      <x:c r="N1416" s="68" t="str">
        <x:v>Bond-index allocation</x:v>
      </x:c>
      <x:c r="O1416" s="68" t="str">
        <x:v>Informational; portfolio; financial</x:v>
      </x:c>
      <x:c r="P1416" s="68" t="str">
        <x:v>S1</x:v>
      </x:c>
      <x:c r="Q1416" s="68" t="str">
        <x:v>High</x:v>
      </x:c>
      <x:c r="R1416" s="68" t="str">
        <x:v>SRC-974; SRC-975</x:v>
      </x:c>
      <x:c r="S1416" s="68" t="str">
        <x:v>Fixed-income benchmarks influence tracking portfolios and performance measurement.</x:v>
      </x:c>
      <x:c r="T1416" s="68" t="str">
        <x:v>Mandatory holding by all funds or credit endorsement.</x:v>
      </x:c>
      <x:c r="U1416" s="68" t="str">
        <x:v>Active funds and customised indexes can deviate.</x:v>
      </x:c>
      <x:c r="V1416" s="68" t="str">
        <x:v>Active</x:v>
      </x:c>
      <x:c r="W1416" s="68" t="str">
        <x:v>101–108</x:v>
      </x:c>
      <x:c r="X1416" s="68" t="str">
        <x:v>2026-07-27</x:v>
      </x:c>
    </x:row>
    <x:row r="1417">
      <x:c r="A1417" s="68" t="str">
        <x:v>V20LM-001</x:v>
      </x:c>
      <x:c r="B1417" s="68" t="str">
        <x:v>Corporate liability management and creditor voting</x:v>
      </x:c>
      <x:c r="C1417" s="68" t="str">
        <x:v>ACT-CORPORATEBONDISSUERS</x:v>
      </x:c>
      <x:c r="D1417" s="68" t="str">
        <x:v>Corporate bond issuers</x:v>
      </x:c>
      <x:c r="E1417" s="68" t="str">
        <x:v>ACT-CORPORATEBONDHOLDERS</x:v>
      </x:c>
      <x:c r="F1417" s="68" t="str">
        <x:v>Corporate bondholders</x:v>
      </x:c>
      <x:c r="G1417" s="68" t="str">
        <x:v>Issuer → holders</x:v>
      </x:c>
      <x:c r="H1417" s="68" t="str">
        <x:v>Offer period</x:v>
      </x:c>
      <x:c r="I1417" s="68" t="str">
        <x:v>Launches cash tender offer</x:v>
      </x:c>
      <x:c r="J1417" s="68" t="str">
        <x:v>INS-497</x:v>
      </x:c>
      <x:c r="K1417" s="68" t="str">
        <x:v>Series-specific</x:v>
      </x:c>
      <x:c r="L1417" s="68" t="str">
        <x:v>Issuer cash or refinancing capacity</x:v>
      </x:c>
      <x:c r="M1417" s="68" t="str">
        <x:v>Offer to retire outstanding debt</x:v>
      </x:c>
      <x:c r="N1417" s="68" t="str">
        <x:v>Tender-offer debt retirement</x:v>
      </x:c>
      <x:c r="O1417" s="68" t="str">
        <x:v>Financial; contractual; liability management</x:v>
      </x:c>
      <x:c r="P1417" s="68" t="str">
        <x:v>E1</x:v>
      </x:c>
      <x:c r="Q1417" s="68" t="str">
        <x:v>Very high</x:v>
      </x:c>
      <x:c r="R1417" s="68" t="str">
        <x:v>SRC-964; SRC-965</x:v>
      </x:c>
      <x:c r="S1417" s="68" t="str">
        <x:v>Issuers can offer to repurchase outstanding bonds before maturity.</x:v>
      </x:c>
      <x:c r="T1417" s="68" t="str">
        <x:v>Default, insolvency or mandatory participation.</x:v>
      </x:c>
      <x:c r="U1417" s="68" t="str">
        <x:v>Tender offers can be proactive refinancing or maturity management.</x:v>
      </x:c>
      <x:c r="V1417" s="68" t="str">
        <x:v>Active</x:v>
      </x:c>
      <x:c r="W1417" s="68" t="str">
        <x:v>101–108</x:v>
      </x:c>
      <x:c r="X1417" s="68" t="str">
        <x:v>2026-07-27</x:v>
      </x:c>
    </x:row>
    <x:row r="1418">
      <x:c r="A1418" s="68" t="str">
        <x:v>V20LM-002</x:v>
      </x:c>
      <x:c r="B1418" s="68" t="str">
        <x:v>Corporate liability management and creditor voting</x:v>
      </x:c>
      <x:c r="C1418" s="68" t="str">
        <x:v>ACT-CORPORATEBONDHOLDERS</x:v>
      </x:c>
      <x:c r="D1418" s="68" t="str">
        <x:v>Corporate bondholders</x:v>
      </x:c>
      <x:c r="E1418" s="68" t="str">
        <x:v>ACT-CORPORATEBONDISSUERS</x:v>
      </x:c>
      <x:c r="F1418" s="68" t="str">
        <x:v>Corporate bond issuers</x:v>
      </x:c>
      <x:c r="G1418" s="68" t="str">
        <x:v>Holders → issuer</x:v>
      </x:c>
      <x:c r="H1418" s="68" t="str">
        <x:v>Offer period</x:v>
      </x:c>
      <x:c r="I1418" s="68" t="str">
        <x:v>Tenders bonds for cash</x:v>
      </x:c>
      <x:c r="J1418" s="68" t="str">
        <x:v>INS-497</x:v>
      </x:c>
      <x:c r="K1418" s="68" t="str">
        <x:v>Holder and series-specific</x:v>
      </x:c>
      <x:c r="L1418" s="68" t="str">
        <x:v>Outstanding bond claim</x:v>
      </x:c>
      <x:c r="M1418" s="68" t="str">
        <x:v>Cash consideration and retired debt</x:v>
      </x:c>
      <x:c r="N1418" s="68" t="str">
        <x:v>Tender-offer debt retirement</x:v>
      </x:c>
      <x:c r="O1418" s="68" t="str">
        <x:v>Creditor; financial; contractual</x:v>
      </x:c>
      <x:c r="P1418" s="68" t="str">
        <x:v>E1</x:v>
      </x:c>
      <x:c r="Q1418" s="68" t="str">
        <x:v>High</x:v>
      </x:c>
      <x:c r="R1418" s="68" t="str">
        <x:v>SRC-964</x:v>
      </x:c>
      <x:c r="S1418" s="68" t="str">
        <x:v>Eligible holders can choose whether to participate in a tender.</x:v>
      </x:c>
      <x:c r="T1418" s="68" t="str">
        <x:v>Unanimous participation or payment outside stated terms.</x:v>
      </x:c>
      <x:c r="U1418" s="68" t="str">
        <x:v>Proration, early tender premiums and conditions can apply.</x:v>
      </x:c>
      <x:c r="V1418" s="68" t="str">
        <x:v>Active</x:v>
      </x:c>
      <x:c r="W1418" s="68" t="str">
        <x:v>101–108</x:v>
      </x:c>
      <x:c r="X1418" s="68" t="str">
        <x:v>2026-07-27</x:v>
      </x:c>
    </x:row>
    <x:row r="1419">
      <x:c r="A1419" s="68" t="str">
        <x:v>V20LM-003</x:v>
      </x:c>
      <x:c r="B1419" s="68" t="str">
        <x:v>Corporate liability management and creditor voting</x:v>
      </x:c>
      <x:c r="C1419" s="68" t="str">
        <x:v>ACT-CORPORATEBONDISSUERS</x:v>
      </x:c>
      <x:c r="D1419" s="68" t="str">
        <x:v>Corporate bond issuers</x:v>
      </x:c>
      <x:c r="E1419" s="68" t="str">
        <x:v>ACT-CORPORATEBONDHOLDERS</x:v>
      </x:c>
      <x:c r="F1419" s="68" t="str">
        <x:v>Corporate bondholders</x:v>
      </x:c>
      <x:c r="G1419" s="68" t="str">
        <x:v>Issuer → holders</x:v>
      </x:c>
      <x:c r="H1419" s="68" t="str">
        <x:v>Exchange period</x:v>
      </x:c>
      <x:c r="I1419" s="68" t="str">
        <x:v>Offers new securities for old bonds</x:v>
      </x:c>
      <x:c r="J1419" s="68" t="str">
        <x:v>INS-498</x:v>
      </x:c>
      <x:c r="K1419" s="68" t="str">
        <x:v>Series-specific</x:v>
      </x:c>
      <x:c r="L1419" s="68" t="str">
        <x:v>Existing debt claim</x:v>
      </x:c>
      <x:c r="M1419" s="68" t="str">
        <x:v>New maturity, coupon or security claim</x:v>
      </x:c>
      <x:c r="N1419" s="68" t="str">
        <x:v>Exchange-offer maturity transformation</x:v>
      </x:c>
      <x:c r="O1419" s="68" t="str">
        <x:v>Financial; creditor; restructuring</x:v>
      </x:c>
      <x:c r="P1419" s="68" t="str">
        <x:v>E1</x:v>
      </x:c>
      <x:c r="Q1419" s="68" t="str">
        <x:v>Very high</x:v>
      </x:c>
      <x:c r="R1419" s="68" t="str">
        <x:v>SRC-964; SRC-965</x:v>
      </x:c>
      <x:c r="S1419" s="68" t="str">
        <x:v>Exchange offers replace specified old debt with new securities for participating holders.</x:v>
      </x:c>
      <x:c r="T1419" s="68" t="str">
        <x:v>Equal economic value, default or universal acceptance.</x:v>
      </x:c>
      <x:c r="U1419" s="68" t="str">
        <x:v>Priority, maturity, coupon and registration can change.</x:v>
      </x:c>
      <x:c r="V1419" s="68" t="str">
        <x:v>Active</x:v>
      </x:c>
      <x:c r="W1419" s="68" t="str">
        <x:v>101–108</x:v>
      </x:c>
      <x:c r="X1419" s="68" t="str">
        <x:v>2026-07-27</x:v>
      </x:c>
    </x:row>
    <x:row r="1420">
      <x:c r="A1420" s="68" t="str">
        <x:v>V20LM-004</x:v>
      </x:c>
      <x:c r="B1420" s="68" t="str">
        <x:v>Corporate liability management and creditor voting</x:v>
      </x:c>
      <x:c r="C1420" s="68" t="str">
        <x:v>ACT-CORPORATEBONDISSUERS</x:v>
      </x:c>
      <x:c r="D1420" s="68" t="str">
        <x:v>Corporate bond issuers</x:v>
      </x:c>
      <x:c r="E1420" s="68" t="str">
        <x:v>ACT-CORPORATEBONDHOLDERS</x:v>
      </x:c>
      <x:c r="F1420" s="68" t="str">
        <x:v>Corporate bondholders</x:v>
      </x:c>
      <x:c r="G1420" s="68" t="str">
        <x:v>Issuer → holders</x:v>
      </x:c>
      <x:c r="H1420" s="68" t="str">
        <x:v>Solicitation period</x:v>
      </x:c>
      <x:c r="I1420" s="68" t="str">
        <x:v>Requests covenant consents</x:v>
      </x:c>
      <x:c r="J1420" s="68" t="str">
        <x:v>INS-499</x:v>
      </x:c>
      <x:c r="K1420" s="68" t="str">
        <x:v>Series-specific</x:v>
      </x:c>
      <x:c r="L1420" s="68" t="str">
        <x:v>Proposed indenture amendment and possible fee</x:v>
      </x:c>
      <x:c r="M1420" s="68" t="str">
        <x:v>Holder votes</x:v>
      </x:c>
      <x:c r="N1420" s="68" t="str">
        <x:v>Consent-solicitation covenant modification</x:v>
      </x:c>
      <x:c r="O1420" s="68" t="str">
        <x:v>Governance; creditor; legal</x:v>
      </x:c>
      <x:c r="P1420" s="68" t="str">
        <x:v>E1</x:v>
      </x:c>
      <x:c r="Q1420" s="68" t="str">
        <x:v>Very high</x:v>
      </x:c>
      <x:c r="R1420" s="68" t="str">
        <x:v>SRC-964; SRC-965</x:v>
      </x:c>
      <x:c r="S1420" s="68" t="str">
        <x:v>Issuers can solicit holder consent to amend indenture provisions.</x:v>
      </x:c>
      <x:c r="T1420" s="68" t="str">
        <x:v>Unanimous support or ability to change all reserved matters.</x:v>
      </x:c>
      <x:c r="U1420" s="68" t="str">
        <x:v>Voting thresholds and exit-consent structures require transaction-level review.</x:v>
      </x:c>
      <x:c r="V1420" s="68" t="str">
        <x:v>Active</x:v>
      </x:c>
      <x:c r="W1420" s="68" t="str">
        <x:v>101–108</x:v>
      </x:c>
      <x:c r="X1420" s="68" t="str">
        <x:v>2026-07-27</x:v>
      </x:c>
    </x:row>
    <x:row r="1421">
      <x:c r="A1421" s="68" t="str">
        <x:v>V20LM-005</x:v>
      </x:c>
      <x:c r="B1421" s="68" t="str">
        <x:v>Corporate liability management and creditor voting</x:v>
      </x:c>
      <x:c r="C1421" s="68" t="str">
        <x:v>ACT-CORPORATEBONDHOLDERS</x:v>
      </x:c>
      <x:c r="D1421" s="68" t="str">
        <x:v>Corporate bondholders</x:v>
      </x:c>
      <x:c r="E1421" s="68" t="str">
        <x:v>ACT-BONDINDENTURETRUSTEES</x:v>
      </x:c>
      <x:c r="F1421" s="68" t="str">
        <x:v>Bond indenture trustees</x:v>
      </x:c>
      <x:c r="G1421" s="68" t="str">
        <x:v>Required holder percentage → trustee</x:v>
      </x:c>
      <x:c r="H1421" s="68" t="str">
        <x:v>Solicitation period</x:v>
      </x:c>
      <x:c r="I1421" s="68" t="str">
        <x:v>Delivers consent or direction</x:v>
      </x:c>
      <x:c r="J1421" s="68" t="str">
        <x:v>INS-499; INS-502</x:v>
      </x:c>
      <x:c r="K1421" s="68" t="str">
        <x:v>Threshold-specific</x:v>
      </x:c>
      <x:c r="L1421" s="68" t="str">
        <x:v>Valid holder votes</x:v>
      </x:c>
      <x:c r="M1421" s="68" t="str">
        <x:v>Trustee authority to execute amendment</x:v>
      </x:c>
      <x:c r="N1421" s="68" t="str">
        <x:v>Holder-threshold collective action</x:v>
      </x:c>
      <x:c r="O1421" s="68" t="str">
        <x:v>Creditor; legal; governance</x:v>
      </x:c>
      <x:c r="P1421" s="68" t="str">
        <x:v>E1</x:v>
      </x:c>
      <x:c r="Q1421" s="68" t="str">
        <x:v>High</x:v>
      </x:c>
      <x:c r="R1421" s="68" t="str">
        <x:v>SRC-965; SRC-963</x:v>
      </x:c>
      <x:c r="S1421" s="68" t="str">
        <x:v>Indentures permit threshold-based holder directions and amendments.</x:v>
      </x:c>
      <x:c r="T1421" s="68" t="str">
        <x:v>That every holder consents or minority rights vanish in all cases.</x:v>
      </x:c>
      <x:c r="U1421" s="68" t="str">
        <x:v>Reserved matters can require higher or unanimous consent.</x:v>
      </x:c>
      <x:c r="V1421" s="68" t="str">
        <x:v>Active</x:v>
      </x:c>
      <x:c r="W1421" s="68" t="str">
        <x:v>101–108</x:v>
      </x:c>
      <x:c r="X1421" s="68" t="str">
        <x:v>2026-07-27</x:v>
      </x:c>
    </x:row>
    <x:row r="1422">
      <x:c r="A1422" s="68" t="str">
        <x:v>V20LM-006</x:v>
      </x:c>
      <x:c r="B1422" s="68" t="str">
        <x:v>Corporate liability management and creditor voting</x:v>
      </x:c>
      <x:c r="C1422" s="68" t="str">
        <x:v>ACT-BONDINDENTURETRUSTEES</x:v>
      </x:c>
      <x:c r="D1422" s="68" t="str">
        <x:v>Bond indenture trustees</x:v>
      </x:c>
      <x:c r="E1422" s="68" t="str">
        <x:v>ACT-CORPORATEBONDISSUERS</x:v>
      </x:c>
      <x:c r="F1422" s="68" t="str">
        <x:v>Corporate bond issuers</x:v>
      </x:c>
      <x:c r="G1422" s="68" t="str">
        <x:v>Trustee → issuer</x:v>
      </x:c>
      <x:c r="H1422" s="68" t="str">
        <x:v>After threshold satisfaction</x:v>
      </x:c>
      <x:c r="I1422" s="68" t="str">
        <x:v>Executes supplemental indenture</x:v>
      </x:c>
      <x:c r="J1422" s="68" t="str">
        <x:v>INS-481; INS-502</x:v>
      </x:c>
      <x:c r="K1422" s="68" t="str">
        <x:v>Series-specific</x:v>
      </x:c>
      <x:c r="L1422" s="68" t="str">
        <x:v>Valid consent and amendment document</x:v>
      </x:c>
      <x:c r="M1422" s="68" t="str">
        <x:v>Modified debt contract</x:v>
      </x:c>
      <x:c r="N1422" s="68" t="str">
        <x:v>Consent-solicitation covenant modification</x:v>
      </x:c>
      <x:c r="O1422" s="68" t="str">
        <x:v>Legal; operational; creditor</x:v>
      </x:c>
      <x:c r="P1422" s="68" t="str">
        <x:v>E1</x:v>
      </x:c>
      <x:c r="Q1422" s="68" t="str">
        <x:v>High</x:v>
      </x:c>
      <x:c r="R1422" s="68" t="str">
        <x:v>SRC-958; SRC-965</x:v>
      </x:c>
      <x:c r="S1422" s="68" t="str">
        <x:v>Trustees execute amendments when contractual conditions are satisfied.</x:v>
      </x:c>
      <x:c r="T1422" s="68" t="str">
        <x:v>Independent determination that the amendment is economically fair.</x:v>
      </x:c>
      <x:c r="U1422" s="68" t="str">
        <x:v>Trustee duties are governed by contract and law.</x:v>
      </x:c>
      <x:c r="V1422" s="68" t="str">
        <x:v>Active</x:v>
      </x:c>
      <x:c r="W1422" s="68" t="str">
        <x:v>101–108</x:v>
      </x:c>
      <x:c r="X1422" s="68" t="str">
        <x:v>2026-07-27</x:v>
      </x:c>
    </x:row>
    <x:row r="1423">
      <x:c r="A1423" s="68" t="str">
        <x:v>V20LM-007</x:v>
      </x:c>
      <x:c r="B1423" s="68" t="str">
        <x:v>Corporate liability management and creditor voting</x:v>
      </x:c>
      <x:c r="C1423" s="68" t="str">
        <x:v>ACT-BONDDEALERMANAGERS</x:v>
      </x:c>
      <x:c r="D1423" s="68" t="str">
        <x:v>Bond dealer managers</x:v>
      </x:c>
      <x:c r="E1423" s="68" t="str">
        <x:v>ACT-CORPORATEBONDHOLDERS</x:v>
      </x:c>
      <x:c r="F1423" s="68" t="str">
        <x:v>Corporate bondholders</x:v>
      </x:c>
      <x:c r="G1423" s="68" t="str">
        <x:v>Dealer manager → holders</x:v>
      </x:c>
      <x:c r="H1423" s="68" t="str">
        <x:v>Offer period</x:v>
      </x:c>
      <x:c r="I1423" s="68" t="str">
        <x:v>Solicits participation and manages transaction</x:v>
      </x:c>
      <x:c r="J1423" s="68" t="str">
        <x:v>INS-497; INS-498; INS-499</x:v>
      </x:c>
      <x:c r="K1423" s="68" t="str">
        <x:v>Transaction-specific</x:v>
      </x:c>
      <x:c r="L1423" s="68" t="str">
        <x:v>Issuer mandate and offer documents</x:v>
      </x:c>
      <x:c r="M1423" s="68" t="str">
        <x:v>Investor outreach, pricing and order management</x:v>
      </x:c>
      <x:c r="N1423" s="68" t="str">
        <x:v>Exchange-offer maturity transformation</x:v>
      </x:c>
      <x:c r="O1423" s="68" t="str">
        <x:v>Relational; financial; distribution</x:v>
      </x:c>
      <x:c r="P1423" s="68" t="str">
        <x:v>E1</x:v>
      </x:c>
      <x:c r="Q1423" s="68" t="str">
        <x:v>High</x:v>
      </x:c>
      <x:c r="R1423" s="68" t="str">
        <x:v>SRC-964</x:v>
      </x:c>
      <x:c r="S1423" s="68" t="str">
        <x:v>Dealer managers coordinate liability-management solicitations.</x:v>
      </x:c>
      <x:c r="T1423" s="68" t="str">
        <x:v>Ownership of tendered bonds or independent authority to change terms.</x:v>
      </x:c>
      <x:c r="U1423" s="68" t="str">
        <x:v>Compensation and conflicts should be recorded.</x:v>
      </x:c>
      <x:c r="V1423" s="68" t="str">
        <x:v>Active</x:v>
      </x:c>
      <x:c r="W1423" s="68" t="str">
        <x:v>101–108</x:v>
      </x:c>
      <x:c r="X1423" s="68" t="str">
        <x:v>2026-07-27</x:v>
      </x:c>
    </x:row>
    <x:row r="1424">
      <x:c r="A1424" s="68" t="str">
        <x:v>V20LM-008</x:v>
      </x:c>
      <x:c r="B1424" s="68" t="str">
        <x:v>Corporate liability management and creditor voting</x:v>
      </x:c>
      <x:c r="C1424" s="68" t="str">
        <x:v>ACT-BONDTENDERANDINFORMATIONAGENTS</x:v>
      </x:c>
      <x:c r="D1424" s="68" t="str">
        <x:v>Bond tender and information agents</x:v>
      </x:c>
      <x:c r="E1424" s="68" t="str">
        <x:v>ACT-CORPORATEBONDHOLDERS</x:v>
      </x:c>
      <x:c r="F1424" s="68" t="str">
        <x:v>Corporate bondholders</x:v>
      </x:c>
      <x:c r="G1424" s="68" t="str">
        <x:v>Agent → holders</x:v>
      </x:c>
      <x:c r="H1424" s="68" t="str">
        <x:v>Offer period</x:v>
      </x:c>
      <x:c r="I1424" s="68" t="str">
        <x:v>Distributes documents and processes instructions</x:v>
      </x:c>
      <x:c r="J1424" s="68" t="str">
        <x:v>INS-497; INS-498</x:v>
      </x:c>
      <x:c r="K1424" s="68" t="str">
        <x:v>Transaction-specific</x:v>
      </x:c>
      <x:c r="L1424" s="68" t="str">
        <x:v>Offer terms and holder submissions</x:v>
      </x:c>
      <x:c r="M1424" s="68" t="str">
        <x:v>Validated tenders, withdrawals and results</x:v>
      </x:c>
      <x:c r="N1424" s="68" t="str">
        <x:v>Tender-offer debt retirement</x:v>
      </x:c>
      <x:c r="O1424" s="68" t="str">
        <x:v>Operational; informational; creditor</x:v>
      </x:c>
      <x:c r="P1424" s="68" t="str">
        <x:v>E1</x:v>
      </x:c>
      <x:c r="Q1424" s="68" t="str">
        <x:v>High</x:v>
      </x:c>
      <x:c r="R1424" s="68" t="str">
        <x:v>SRC-964</x:v>
      </x:c>
      <x:c r="S1424" s="68" t="str">
        <x:v>Tender and information agents support holder communications and processing.</x:v>
      </x:c>
      <x:c r="T1424" s="68" t="str">
        <x:v>Substantive investment recommendation or guarantee of settlement.</x:v>
      </x:c>
      <x:c r="U1424" s="68" t="str">
        <x:v>Agent roles differ from dealer-manager and trustee roles.</x:v>
      </x:c>
      <x:c r="V1424" s="68" t="str">
        <x:v>Active</x:v>
      </x:c>
      <x:c r="W1424" s="68" t="str">
        <x:v>101–108</x:v>
      </x:c>
      <x:c r="X1424" s="68" t="str">
        <x:v>2026-07-27</x:v>
      </x:c>
    </x:row>
    <x:row r="1425">
      <x:c r="A1425" s="68" t="str">
        <x:v>V20DIST-001</x:v>
      </x:c>
      <x:c r="B1425" s="68" t="str">
        <x:v>Distressed debt, restructuring and creditor-control conversion</x:v>
      </x:c>
      <x:c r="C1425" s="68" t="str">
        <x:v>ACT-DISTRESSEDDEBTINVESTORS</x:v>
      </x:c>
      <x:c r="D1425" s="68" t="str">
        <x:v>Distressed-debt investors</x:v>
      </x:c>
      <x:c r="E1425" s="68" t="str">
        <x:v>ACT-CORPORATEBONDHOLDERS</x:v>
      </x:c>
      <x:c r="F1425" s="68" t="str">
        <x:v>Corporate bondholders</x:v>
      </x:c>
      <x:c r="G1425" s="68" t="str">
        <x:v>Investor → debt market</x:v>
      </x:c>
      <x:c r="H1425" s="68" t="str">
        <x:v>Stress period</x:v>
      </x:c>
      <x:c r="I1425" s="68" t="str">
        <x:v>Acquires impaired bond positions</x:v>
      </x:c>
      <x:c r="J1425" s="68" t="str"/>
      <x:c r="K1425" s="68" t="str">
        <x:v>Position-specific</x:v>
      </x:c>
      <x:c r="L1425" s="68" t="str">
        <x:v>Risk capital and restructuring thesis</x:v>
      </x:c>
      <x:c r="M1425" s="68" t="str">
        <x:v>Creditor claim and possible blocking position</x:v>
      </x:c>
      <x:c r="N1425" s="68" t="str">
        <x:v>Distressed-debt control conversion</x:v>
      </x:c>
      <x:c r="O1425" s="68" t="str">
        <x:v>Financial; creditor; strategic</x:v>
      </x:c>
      <x:c r="P1425" s="68" t="str">
        <x:v>S1</x:v>
      </x:c>
      <x:c r="Q1425" s="68" t="str">
        <x:v>High</x:v>
      </x:c>
      <x:c r="R1425" s="68" t="str">
        <x:v>SRC-976; SRC-958</x:v>
      </x:c>
      <x:c r="S1425" s="68" t="str">
        <x:v>Distressed investors can buy bonds at impaired prices and obtain creditor rights.</x:v>
      </x:c>
      <x:c r="T1425" s="68" t="str">
        <x:v>Automatic board control or ownership of the issuer.</x:v>
      </x:c>
      <x:c r="U1425" s="68" t="str">
        <x:v>Influence depends on thresholds, priority and restructuring process.</x:v>
      </x:c>
      <x:c r="V1425" s="68" t="str">
        <x:v>Active</x:v>
      </x:c>
      <x:c r="W1425" s="68" t="str">
        <x:v>101–108</x:v>
      </x:c>
      <x:c r="X1425" s="68" t="str">
        <x:v>2026-07-27</x:v>
      </x:c>
    </x:row>
    <x:row r="1426">
      <x:c r="A1426" s="68" t="str">
        <x:v>V20DIST-002</x:v>
      </x:c>
      <x:c r="B1426" s="68" t="str">
        <x:v>Distressed debt, restructuring and creditor-control conversion</x:v>
      </x:c>
      <x:c r="C1426" s="68" t="str">
        <x:v>ACT-CORPORATEBONDHOLDERS</x:v>
      </x:c>
      <x:c r="D1426" s="68" t="str">
        <x:v>Corporate bondholders</x:v>
      </x:c>
      <x:c r="E1426" s="68" t="str">
        <x:v>ACT-BONDHOLDERCOMMITTEES</x:v>
      </x:c>
      <x:c r="F1426" s="68" t="str">
        <x:v>Bondholder committees</x:v>
      </x:c>
      <x:c r="G1426" s="68" t="str">
        <x:v>Creditors → committee</x:v>
      </x:c>
      <x:c r="H1426" s="68" t="str">
        <x:v>Default or restructuring</x:v>
      </x:c>
      <x:c r="I1426" s="68" t="str">
        <x:v>Forms coordinating group</x:v>
      </x:c>
      <x:c r="J1426" s="68" t="str"/>
      <x:c r="K1426" s="68" t="str">
        <x:v>Committee-specific</x:v>
      </x:c>
      <x:c r="L1426" s="68" t="str">
        <x:v>Dispersed holder claims</x:v>
      </x:c>
      <x:c r="M1426" s="68" t="str">
        <x:v>Coordinated negotiation and shared advisers</x:v>
      </x:c>
      <x:c r="N1426" s="68" t="str">
        <x:v>Bondholder coordination</x:v>
      </x:c>
      <x:c r="O1426" s="68" t="str">
        <x:v>Creditor; relational; governance</x:v>
      </x:c>
      <x:c r="P1426" s="68" t="str">
        <x:v>S1</x:v>
      </x:c>
      <x:c r="Q1426" s="68" t="str">
        <x:v>High</x:v>
      </x:c>
      <x:c r="R1426" s="68" t="str">
        <x:v>SRC-958; SRC-963</x:v>
      </x:c>
      <x:c r="S1426" s="68" t="str">
        <x:v>Bondholders can coordinate through ad hoc or formal committees.</x:v>
      </x:c>
      <x:c r="T1426" s="68" t="str">
        <x:v>Representation of all holders or identical economic interests.</x:v>
      </x:c>
      <x:c r="U1426" s="68" t="str">
        <x:v>Committees can exclude holders and contain internal conflicts.</x:v>
      </x:c>
      <x:c r="V1426" s="68" t="str">
        <x:v>Active</x:v>
      </x:c>
      <x:c r="W1426" s="68" t="str">
        <x:v>101–108</x:v>
      </x:c>
      <x:c r="X1426" s="68" t="str">
        <x:v>2026-07-27</x:v>
      </x:c>
    </x:row>
    <x:row r="1427">
      <x:c r="A1427" s="68" t="str">
        <x:v>V20DIST-003</x:v>
      </x:c>
      <x:c r="B1427" s="68" t="str">
        <x:v>Distressed debt, restructuring and creditor-control conversion</x:v>
      </x:c>
      <x:c r="C1427" s="68" t="str">
        <x:v>ACT-BONDHOLDERCOMMITTEES</x:v>
      </x:c>
      <x:c r="D1427" s="68" t="str">
        <x:v>Bondholder committees</x:v>
      </x:c>
      <x:c r="E1427" s="68" t="str">
        <x:v>ACT-DEBTRESTRUCTURINGADVISERS</x:v>
      </x:c>
      <x:c r="F1427" s="68" t="str">
        <x:v>Debt restructuring advisers</x:v>
      </x:c>
      <x:c r="G1427" s="68" t="str">
        <x:v>Committee → advisers</x:v>
      </x:c>
      <x:c r="H1427" s="68" t="str">
        <x:v>Restructuring period</x:v>
      </x:c>
      <x:c r="I1427" s="68" t="str">
        <x:v>Retains legal and financial advisers</x:v>
      </x:c>
      <x:c r="J1427" s="68" t="str"/>
      <x:c r="K1427" s="68" t="str">
        <x:v>Engagement-specific</x:v>
      </x:c>
      <x:c r="L1427" s="68" t="str">
        <x:v>Creditor claims and negotiation mandate</x:v>
      </x:c>
      <x:c r="M1427" s="68" t="str">
        <x:v>Valuation, legal and restructuring strategy</x:v>
      </x:c>
      <x:c r="N1427" s="68" t="str">
        <x:v>Bondholder coordination</x:v>
      </x:c>
      <x:c r="O1427" s="68" t="str">
        <x:v>Professional; legal; financial</x:v>
      </x:c>
      <x:c r="P1427" s="68" t="str">
        <x:v>S1</x:v>
      </x:c>
      <x:c r="Q1427" s="68" t="str">
        <x:v>High</x:v>
      </x:c>
      <x:c r="R1427" s="68" t="str">
        <x:v>SRC-958; SRC-965</x:v>
      </x:c>
      <x:c r="S1427" s="68" t="str">
        <x:v>Creditor groups use specialised advisers in restructurings.</x:v>
      </x:c>
      <x:c r="T1427" s="68" t="str">
        <x:v>Adviser ownership of claims or authority beyond mandate.</x:v>
      </x:c>
      <x:c r="U1427" s="68" t="str">
        <x:v>Fees and information-sharing arrangements can shape incentives.</x:v>
      </x:c>
      <x:c r="V1427" s="68" t="str">
        <x:v>Active</x:v>
      </x:c>
      <x:c r="W1427" s="68" t="str">
        <x:v>101–108</x:v>
      </x:c>
      <x:c r="X1427" s="68" t="str">
        <x:v>2026-07-27</x:v>
      </x:c>
    </x:row>
    <x:row r="1428">
      <x:c r="A1428" s="68" t="str">
        <x:v>V20DIST-004</x:v>
      </x:c>
      <x:c r="B1428" s="68" t="str">
        <x:v>Distressed debt, restructuring and creditor-control conversion</x:v>
      </x:c>
      <x:c r="C1428" s="68" t="str">
        <x:v>ACT-CORPORATEBONDISSUERS</x:v>
      </x:c>
      <x:c r="D1428" s="68" t="str">
        <x:v>Corporate bond issuers</x:v>
      </x:c>
      <x:c r="E1428" s="68" t="str">
        <x:v>ACT-CORPORATEBONDHOLDERS</x:v>
      </x:c>
      <x:c r="F1428" s="68" t="str">
        <x:v>Corporate bondholders</x:v>
      </x:c>
      <x:c r="G1428" s="68" t="str">
        <x:v>Debtor → creditors</x:v>
      </x:c>
      <x:c r="H1428" s="68" t="str">
        <x:v>Stress or restructuring</x:v>
      </x:c>
      <x:c r="I1428" s="68" t="str">
        <x:v>Proposes exchange, waiver or restructuring terms</x:v>
      </x:c>
      <x:c r="J1428" s="68" t="str">
        <x:v>INS-498; INS-499</x:v>
      </x:c>
      <x:c r="K1428" s="68" t="str">
        <x:v>Capital-structure specific</x:v>
      </x:c>
      <x:c r="L1428" s="68" t="str">
        <x:v>Liquidity and solvency constraints</x:v>
      </x:c>
      <x:c r="M1428" s="68" t="str">
        <x:v>Proposed modification of creditor claims</x:v>
      </x:c>
      <x:c r="N1428" s="68" t="str">
        <x:v>Exchange-offer maturity transformation</x:v>
      </x:c>
      <x:c r="O1428" s="68" t="str">
        <x:v>Financial; legal; governance</x:v>
      </x:c>
      <x:c r="P1428" s="68" t="str">
        <x:v>E1</x:v>
      </x:c>
      <x:c r="Q1428" s="68" t="str">
        <x:v>High</x:v>
      </x:c>
      <x:c r="R1428" s="68" t="str">
        <x:v>SRC-965; SRC-964</x:v>
      </x:c>
      <x:c r="S1428" s="68" t="str">
        <x:v>Issuers can propose out-of-court liability-management transactions.</x:v>
      </x:c>
      <x:c r="T1428" s="68" t="str">
        <x:v>Insolvency, coercion or successful completion in every case.</x:v>
      </x:c>
      <x:c r="U1428" s="68" t="str">
        <x:v>Transaction purpose and alternatives must be established.</x:v>
      </x:c>
      <x:c r="V1428" s="68" t="str">
        <x:v>Active</x:v>
      </x:c>
      <x:c r="W1428" s="68" t="str">
        <x:v>101–108</x:v>
      </x:c>
      <x:c r="X1428" s="68" t="str">
        <x:v>2026-07-27</x:v>
      </x:c>
    </x:row>
    <x:row r="1429">
      <x:c r="A1429" s="68" t="str">
        <x:v>V20DIST-005</x:v>
      </x:c>
      <x:c r="B1429" s="68" t="str">
        <x:v>Distressed debt, restructuring and creditor-control conversion</x:v>
      </x:c>
      <x:c r="C1429" s="68" t="str">
        <x:v>ACT-BONDINDENTURETRUSTEES</x:v>
      </x:c>
      <x:c r="D1429" s="68" t="str">
        <x:v>Bond indenture trustees</x:v>
      </x:c>
      <x:c r="E1429" s="68" t="str">
        <x:v>ACT-CORPORATEBONDHOLDERS</x:v>
      </x:c>
      <x:c r="F1429" s="68" t="str">
        <x:v>Corporate bondholders</x:v>
      </x:c>
      <x:c r="G1429" s="68" t="str">
        <x:v>Trustee → holders</x:v>
      </x:c>
      <x:c r="H1429" s="68" t="str">
        <x:v>Default period</x:v>
      </x:c>
      <x:c r="I1429" s="68" t="str">
        <x:v>Provides notices and administers remedies</x:v>
      </x:c>
      <x:c r="J1429" s="68" t="str">
        <x:v>INS-500; INS-501</x:v>
      </x:c>
      <x:c r="K1429" s="68" t="str">
        <x:v>Series-specific</x:v>
      </x:c>
      <x:c r="L1429" s="68" t="str">
        <x:v>Default information and indenture rights</x:v>
      </x:c>
      <x:c r="M1429" s="68" t="str">
        <x:v>Coordinated creditor remedy channel</x:v>
      </x:c>
      <x:c r="N1429" s="68" t="str">
        <x:v>Acceleration conversion</x:v>
      </x:c>
      <x:c r="O1429" s="68" t="str">
        <x:v>Legal; creditor; operational</x:v>
      </x:c>
      <x:c r="P1429" s="68" t="str">
        <x:v>E1</x:v>
      </x:c>
      <x:c r="Q1429" s="68" t="str">
        <x:v>High</x:v>
      </x:c>
      <x:c r="R1429" s="68" t="str">
        <x:v>SRC-963; SRC-958</x:v>
      </x:c>
      <x:c r="S1429" s="68" t="str">
        <x:v>Trustees administer defined default and acceleration processes.</x:v>
      </x:c>
      <x:c r="T1429" s="68" t="str">
        <x:v>Guaranteed recovery or substantive control of restructuring strategy without holder direction.</x:v>
      </x:c>
      <x:c r="U1429" s="68" t="str">
        <x:v>Bankruptcy and intercreditor arrangements can supersede or constrain remedies.</x:v>
      </x:c>
      <x:c r="V1429" s="68" t="str">
        <x:v>Active</x:v>
      </x:c>
      <x:c r="W1429" s="68" t="str">
        <x:v>101–108</x:v>
      </x:c>
      <x:c r="X1429" s="68" t="str">
        <x:v>2026-07-27</x:v>
      </x:c>
    </x:row>
    <x:row r="1430">
      <x:c r="A1430" s="68" t="str">
        <x:v>V20DIST-006</x:v>
      </x:c>
      <x:c r="B1430" s="68" t="str">
        <x:v>Distressed debt, restructuring and creditor-control conversion</x:v>
      </x:c>
      <x:c r="C1430" s="68" t="str">
        <x:v>ACT-DISTRESSEDDEBTINVESTORS</x:v>
      </x:c>
      <x:c r="D1430" s="68" t="str">
        <x:v>Distressed-debt investors</x:v>
      </x:c>
      <x:c r="E1430" s="68" t="str">
        <x:v>ACT-CORPORATEBONDISSUERS</x:v>
      </x:c>
      <x:c r="F1430" s="68" t="str">
        <x:v>Corporate bond issuers</x:v>
      </x:c>
      <x:c r="G1430" s="68" t="str">
        <x:v>Creditor → issuer</x:v>
      </x:c>
      <x:c r="H1430" s="68" t="str">
        <x:v>Restructuring period</x:v>
      </x:c>
      <x:c r="I1430" s="68" t="str">
        <x:v>Uses priority and voting position in negotiation</x:v>
      </x:c>
      <x:c r="J1430" s="68" t="str"/>
      <x:c r="K1430" s="68" t="str">
        <x:v>Position and class-specific</x:v>
      </x:c>
      <x:c r="L1430" s="68" t="str">
        <x:v>Debt claim and contractual thresholds</x:v>
      </x:c>
      <x:c r="M1430" s="68" t="str">
        <x:v>Negotiating leverage over restructuring terms</x:v>
      </x:c>
      <x:c r="N1430" s="68" t="str">
        <x:v>Distressed-debt control conversion</x:v>
      </x:c>
      <x:c r="O1430" s="68" t="str">
        <x:v>Creditor; governance; financial</x:v>
      </x:c>
      <x:c r="P1430" s="68" t="str">
        <x:v>S1</x:v>
      </x:c>
      <x:c r="Q1430" s="68" t="str">
        <x:v>High</x:v>
      </x:c>
      <x:c r="R1430" s="68" t="str">
        <x:v>SRC-963; SRC-958</x:v>
      </x:c>
      <x:c r="S1430" s="68" t="str">
        <x:v>Large or strategically placed debt positions can create restructuring influence.</x:v>
      </x:c>
      <x:c r="T1430" s="68" t="str">
        <x:v>Ownership of the company before enforcement or universal veto.</x:v>
      </x:c>
      <x:c r="U1430" s="68" t="str">
        <x:v>Class composition, bankruptcy law and alternative financing matter.</x:v>
      </x:c>
      <x:c r="V1430" s="68" t="str">
        <x:v>Active</x:v>
      </x:c>
      <x:c r="W1430" s="68" t="str">
        <x:v>101–108</x:v>
      </x:c>
      <x:c r="X1430" s="68" t="str">
        <x:v>2026-07-27</x:v>
      </x:c>
    </x:row>
    <x:row r="1431">
      <x:c r="A1431" s="68" t="str">
        <x:v>V20DIST-007</x:v>
      </x:c>
      <x:c r="B1431" s="68" t="str">
        <x:v>Distressed debt, restructuring and creditor-control conversion</x:v>
      </x:c>
      <x:c r="C1431" s="68" t="str">
        <x:v>ACT-CORPORATEBONDHOLDERS</x:v>
      </x:c>
      <x:c r="D1431" s="68" t="str">
        <x:v>Corporate bondholders</x:v>
      </x:c>
      <x:c r="E1431" s="68" t="str">
        <x:v>ACT-CORPORATEBOARDSOFDIRECTO</x:v>
      </x:c>
      <x:c r="F1431" s="68" t="str">
        <x:v>Corporate boards of directors</x:v>
      </x:c>
      <x:c r="G1431" s="68" t="str">
        <x:v>Creditors → corporate governance</x:v>
      </x:c>
      <x:c r="H1431" s="68" t="str">
        <x:v>Post-restructuring</x:v>
      </x:c>
      <x:c r="I1431" s="68" t="str">
        <x:v>May receive new equity or governance rights</x:v>
      </x:c>
      <x:c r="J1431" s="68" t="str"/>
      <x:c r="K1431" s="68" t="str">
        <x:v>Plan-specific</x:v>
      </x:c>
      <x:c r="L1431" s="68" t="str">
        <x:v>Compromised debt claim</x:v>
      </x:c>
      <x:c r="M1431" s="68" t="str">
        <x:v>Reorganised ownership or board rights</x:v>
      </x:c>
      <x:c r="N1431" s="68" t="str">
        <x:v>Distressed-debt control conversion</x:v>
      </x:c>
      <x:c r="O1431" s="68" t="str">
        <x:v>Ownership; governance; creditor</x:v>
      </x:c>
      <x:c r="P1431" s="68" t="str">
        <x:v>S1</x:v>
      </x:c>
      <x:c r="Q1431" s="68" t="str">
        <x:v>Moderate</x:v>
      </x:c>
      <x:c r="R1431" s="68" t="str">
        <x:v>SRC-958; SRC-963</x:v>
      </x:c>
      <x:c r="S1431" s="68" t="str">
        <x:v>Debt can be converted into equity or governance rights in a restructuring.</x:v>
      </x:c>
      <x:c r="T1431" s="68" t="str">
        <x:v>That ordinary bond ownership already equals board authority.</x:v>
      </x:c>
      <x:c r="U1431" s="68" t="str">
        <x:v>The conversion requires a negotiated or court-approved transaction.</x:v>
      </x:c>
      <x:c r="V1431" s="68" t="str">
        <x:v>Active</x:v>
      </x:c>
      <x:c r="W1431" s="68" t="str">
        <x:v>101–108</x:v>
      </x:c>
      <x:c r="X1431" s="68" t="str">
        <x:v>2026-07-27</x:v>
      </x:c>
    </x:row>
    <x:row r="1432">
      <x:c r="A1432" s="68" t="str">
        <x:v>V20BOUND-001</x:v>
      </x:c>
      <x:c r="B1432" s="68" t="str">
        <x:v>Evidence boundary</x:v>
      </x:c>
      <x:c r="C1432" s="68" t="str">
        <x:v>ACT-NATIONALLYRECOGNIZEDSTATISTICA</x:v>
      </x:c>
      <x:c r="D1432" s="68" t="str">
        <x:v>Nationally recognized statistical rating organizations</x:v>
      </x:c>
      <x:c r="E1432" s="68" t="str">
        <x:v>ACT-CORPORATEBONDHOLDERS</x:v>
      </x:c>
      <x:c r="F1432" s="68" t="str">
        <x:v>Corporate bondholders</x:v>
      </x:c>
      <x:c r="G1432" s="68" t="str">
        <x:v>Unsupported claim boundary</x:v>
      </x:c>
      <x:c r="H1432" s="68" t="str">
        <x:v>Current review</x:v>
      </x:c>
      <x:c r="I1432" s="68" t="str">
        <x:v>Claim that a high rating guarantees repayment</x:v>
      </x:c>
      <x:c r="J1432" s="68" t="str"/>
      <x:c r="K1432" s="68" t="str">
        <x:v>N/A</x:v>
      </x:c>
      <x:c r="L1432" s="68" t="str">
        <x:v>Published credit opinion</x:v>
      </x:c>
      <x:c r="M1432" s="68" t="str">
        <x:v>Claim of deterministic safety</x:v>
      </x:c>
      <x:c r="N1432" s="68" t="str">
        <x:v>Unsupported rating certainty</x:v>
      </x:c>
      <x:c r="O1432" s="68" t="str">
        <x:v>Evidence discipline</x:v>
      </x:c>
      <x:c r="P1432" s="68" t="str">
        <x:v>U1</x:v>
      </x:c>
      <x:c r="Q1432" s="68" t="str">
        <x:v>Very low</x:v>
      </x:c>
      <x:c r="R1432" s="68" t="str">
        <x:v>SRC-955; SRC-957</x:v>
      </x:c>
      <x:c r="S1432" s="68" t="str">
        <x:v>NRSRO ratings are documented credit opinions.</x:v>
      </x:c>
      <x:c r="T1432" s="68" t="str">
        <x:v>Guaranteed payment, perfect prediction or government endorsement.</x:v>
      </x:c>
      <x:c r="U1432" s="68" t="str">
        <x:v>Ratings can change and agencies can disagree.</x:v>
      </x:c>
      <x:c r="V1432" s="68" t="str">
        <x:v>Unsupported</x:v>
      </x:c>
      <x:c r="W1432" s="68" t="str">
        <x:v>101–108</x:v>
      </x:c>
      <x:c r="X1432" s="68" t="str">
        <x:v>2026-07-27</x:v>
      </x:c>
    </x:row>
    <x:row r="1433">
      <x:c r="A1433" s="68" t="str">
        <x:v>V20BOUND-002</x:v>
      </x:c>
      <x:c r="B1433" s="68" t="str">
        <x:v>Evidence boundary</x:v>
      </x:c>
      <x:c r="C1433" s="68" t="str">
        <x:v>ACT-TREASURYMARKETABLESECURITIES</x:v>
      </x:c>
      <x:c r="D1433" s="68" t="str">
        <x:v>Treasury marketable securities</x:v>
      </x:c>
      <x:c r="E1433" s="68" t="str">
        <x:v>ACT-TREASURYSECURITIESINVESTORS</x:v>
      </x:c>
      <x:c r="F1433" s="68" t="str">
        <x:v>Treasury securities investors</x:v>
      </x:c>
      <x:c r="G1433" s="68" t="str">
        <x:v>Unsupported claim boundary</x:v>
      </x:c>
      <x:c r="H1433" s="68" t="str">
        <x:v>Current review</x:v>
      </x:c>
      <x:c r="I1433" s="68" t="str">
        <x:v>Claim that Treasuries contain zero risk of any kind</x:v>
      </x:c>
      <x:c r="J1433" s="68" t="str"/>
      <x:c r="K1433" s="68" t="str">
        <x:v>N/A</x:v>
      </x:c>
      <x:c r="L1433" s="68" t="str">
        <x:v>Sovereign U.S.-dollar obligation</x:v>
      </x:c>
      <x:c r="M1433" s="68" t="str">
        <x:v>Claim of absolute risklessness</x:v>
      </x:c>
      <x:c r="N1433" s="68" t="str">
        <x:v>Unsupported sovereign risk-free absolutism</x:v>
      </x:c>
      <x:c r="O1433" s="68" t="str">
        <x:v>Evidence discipline</x:v>
      </x:c>
      <x:c r="P1433" s="68" t="str">
        <x:v>U1</x:v>
      </x:c>
      <x:c r="Q1433" s="68" t="str">
        <x:v>Very low</x:v>
      </x:c>
      <x:c r="R1433" s="68" t="str">
        <x:v>SRC-927; SRC-928; SRC-929</x:v>
      </x:c>
      <x:c r="S1433" s="68" t="str">
        <x:v>Treasuries are sovereign obligations and core default-risk benchmarks in U.S. dollars.</x:v>
      </x:c>
      <x:c r="T1433" s="68" t="str">
        <x:v>Absence of duration, inflation, liquidity, reinvestment, custody or political risk.</x:v>
      </x:c>
      <x:c r="U1433" s="68" t="str">
        <x:v>Risk-free language must specify horizon, currency and risk dimension.</x:v>
      </x:c>
      <x:c r="V1433" s="68" t="str">
        <x:v>Unsupported</x:v>
      </x:c>
      <x:c r="W1433" s="68" t="str">
        <x:v>101–108</x:v>
      </x:c>
      <x:c r="X1433" s="68" t="str">
        <x:v>2026-07-27</x:v>
      </x:c>
    </x:row>
    <x:row r="1434">
      <x:c r="A1434" s="68" t="str">
        <x:v>V20DESIGN-001</x:v>
      </x:c>
      <x:c r="B1434" s="68" t="str">
        <x:v>Institutional design</x:v>
      </x:c>
      <x:c r="C1434" s="68" t="str">
        <x:v>ACT-USDEPARTMENTOFTHETREASUR</x:v>
      </x:c>
      <x:c r="D1434" s="68" t="str">
        <x:v>U.S. Department of the Treasury</x:v>
      </x:c>
      <x:c r="E1434" s="68" t="str">
        <x:v>ACT-TREASURYSECURITIESINVESTORS</x:v>
      </x:c>
      <x:c r="F1434" s="68" t="str">
        <x:v>Treasury securities investors</x:v>
      </x:c>
      <x:c r="G1434" s="68" t="str">
        <x:v>Normative proposal</x:v>
      </x:c>
      <x:c r="H1434" s="68" t="str">
        <x:v>Future design</x:v>
      </x:c>
      <x:c r="I1434" s="68" t="str">
        <x:v>Auditable sovereign and corporate debt-market safeguards</x:v>
      </x:c>
      <x:c r="J1434" s="68" t="str"/>
      <x:c r="K1434" s="68" t="str">
        <x:v>System-wide</x:v>
      </x:c>
      <x:c r="L1434" s="68" t="str">
        <x:v>Auction, benchmark, rating, dealer and creditor-control interfaces</x:v>
      </x:c>
      <x:c r="M1434" s="68" t="str">
        <x:v>Transparent duties, audit and appeal mechanisms</x:v>
      </x:c>
      <x:c r="N1434" s="68" t="str">
        <x:v>Constitutional debt-market safeguard</x:v>
      </x:c>
      <x:c r="O1434" s="68" t="str">
        <x:v>Normative; governance; rights</x:v>
      </x:c>
      <x:c r="P1434" s="68" t="str">
        <x:v>N1</x:v>
      </x:c>
      <x:c r="Q1434" s="68" t="str">
        <x:v>Conceptual</x:v>
      </x:c>
      <x:c r="R1434" s="68" t="str">
        <x:v>SRC-933; SRC-957; SRC-970</x:v>
      </x:c>
      <x:c r="S1434" s="68" t="str">
        <x:v>Debt markets contain concentrated advisory, data, rating, dealer and enforcement interfaces.</x:v>
      </x:c>
      <x:c r="T1434" s="68" t="str">
        <x:v>That one proposed governance design is optimal.</x:v>
      </x:c>
      <x:c r="U1434" s="68" t="str">
        <x:v>Reforms require empirical testing for liquidity, cost, privacy and resilience.</x:v>
      </x:c>
      <x:c r="V1434" s="68" t="str">
        <x:v>Proposed</x:v>
      </x:c>
      <x:c r="W1434" s="68" t="str">
        <x:v>101–108</x:v>
      </x:c>
      <x:c r="X1434" s="68" t="str">
        <x:v>2026-07-27</x:v>
      </x:c>
    </x:row>
    <x:row r="1435">
      <x:c r="A1435" s="68" t="str">
        <x:v>V21FX-001</x:v>
      </x:c>
      <x:c r="B1435" s="68" t="str">
        <x:v>Foreign-exchange market structure and price formation</x:v>
      </x:c>
      <x:c r="C1435" s="68" t="str">
        <x:v>ACT-BANKFORINTERNATIONALSETTLEMENT</x:v>
      </x:c>
      <x:c r="D1435" s="68" t="str">
        <x:v>Bank for International Settlements</x:v>
      </x:c>
      <x:c r="E1435" s="68" t="str">
        <x:v>ACT-FOREIGNEXCHANGEDEALERS</x:v>
      </x:c>
      <x:c r="F1435" s="68" t="str">
        <x:v>Foreign exchange dealers</x:v>
      </x:c>
      <x:c r="G1435" s="68" t="str">
        <x:v>Statistical authority → market participants</x:v>
      </x:c>
      <x:c r="H1435" s="68" t="str">
        <x:v>April 2025 survey</x:v>
      </x:c>
      <x:c r="I1435" s="68" t="str">
        <x:v>Measures OTC FX turnover</x:v>
      </x:c>
      <x:c r="J1435" s="68" t="str"/>
      <x:c r="K1435" s="68" t="str">
        <x:v>$9.6 trillion average daily turnover</x:v>
      </x:c>
      <x:c r="L1435" s="68" t="str">
        <x:v>Dealer and customer FX activity</x:v>
      </x:c>
      <x:c r="M1435" s="68" t="str">
        <x:v>Global turnover statistics</x:v>
      </x:c>
      <x:c r="N1435" s="68" t="str">
        <x:v>Currency-pair price formation</x:v>
      </x:c>
      <x:c r="O1435" s="68" t="str">
        <x:v>Informational; market; statistical</x:v>
      </x:c>
      <x:c r="P1435" s="68" t="str">
        <x:v>E1</x:v>
      </x:c>
      <x:c r="Q1435" s="68" t="str">
        <x:v>Very high</x:v>
      </x:c>
      <x:c r="R1435" s="68" t="str">
        <x:v>SRC-992; SRC-991</x:v>
      </x:c>
      <x:c r="S1435" s="68" t="str">
        <x:v>The BIS survey measures global OTC foreign-exchange turnover by instrument, currency, location and counterparty.</x:v>
      </x:c>
      <x:c r="T1435" s="68" t="str">
        <x:v>Net capital flows, dealer profits or complete venue-level ownership.</x:v>
      </x:c>
      <x:c r="U1435" s="68" t="str">
        <x:v>Turnover is gross and both currencies in each trade are counted by currency share.</x:v>
      </x:c>
      <x:c r="V1435" s="68" t="str">
        <x:v>Active</x:v>
      </x:c>
      <x:c r="W1435" s="68" t="str">
        <x:v>109–117</x:v>
      </x:c>
      <x:c r="X1435" s="68" t="str">
        <x:v>2026-07-27</x:v>
      </x:c>
    </x:row>
    <x:row r="1436">
      <x:c r="A1436" s="68" t="str">
        <x:v>V21FX-002</x:v>
      </x:c>
      <x:c r="B1436" s="68" t="str">
        <x:v>Foreign-exchange market structure and price formation</x:v>
      </x:c>
      <x:c r="C1436" s="68" t="str">
        <x:v>ACT-USDOLLAR</x:v>
      </x:c>
      <x:c r="D1436" s="68" t="str">
        <x:v>U.S. dollar</x:v>
      </x:c>
      <x:c r="E1436" s="68" t="str">
        <x:v>ACT-SPOTFOREIGNEXCHANGEMARKET</x:v>
      </x:c>
      <x:c r="F1436" s="68" t="str">
        <x:v>Spot foreign exchange market</x:v>
      </x:c>
      <x:c r="G1436" s="68" t="str">
        <x:v>Currency → market</x:v>
      </x:c>
      <x:c r="H1436" s="68" t="str">
        <x:v>April 2025</x:v>
      </x:c>
      <x:c r="I1436" s="68" t="str">
        <x:v>Appears on one side of most FX trades</x:v>
      </x:c>
      <x:c r="J1436" s="68" t="str">
        <x:v>INS-505</x:v>
      </x:c>
      <x:c r="K1436" s="68" t="str">
        <x:v>89% of turnover on one side</x:v>
      </x:c>
      <x:c r="L1436" s="68" t="str">
        <x:v>Dollar-denominated trade and funding demand</x:v>
      </x:c>
      <x:c r="M1436" s="68" t="str">
        <x:v>Deep dollar trading liquidity</x:v>
      </x:c>
      <x:c r="N1436" s="68" t="str">
        <x:v>Reserve-currency network effect</x:v>
      </x:c>
      <x:c r="O1436" s="68" t="str">
        <x:v>Monetary; market; network</x:v>
      </x:c>
      <x:c r="P1436" s="68" t="str">
        <x:v>E1</x:v>
      </x:c>
      <x:c r="Q1436" s="68" t="str">
        <x:v>Very high</x:v>
      </x:c>
      <x:c r="R1436" s="68" t="str">
        <x:v>SRC-993</x:v>
      </x:c>
      <x:c r="S1436" s="68" t="str">
        <x:v>The U.S. dollar was on one side of 89 percent of FX trades in the 2025 survey.</x:v>
      </x:c>
      <x:c r="T1436" s="68" t="str">
        <x:v>Permanent dominance or U.S. control of every dollar-denominated liability.</x:v>
      </x:c>
      <x:c r="U1436" s="68" t="str">
        <x:v>A currency can be central because it intermediates trades between third currencies.</x:v>
      </x:c>
      <x:c r="V1436" s="68" t="str">
        <x:v>Active</x:v>
      </x:c>
      <x:c r="W1436" s="68" t="str">
        <x:v>109–117</x:v>
      </x:c>
      <x:c r="X1436" s="68" t="str">
        <x:v>2026-07-27</x:v>
      </x:c>
    </x:row>
    <x:row r="1437">
      <x:c r="A1437" s="68" t="str">
        <x:v>V21FX-003</x:v>
      </x:c>
      <x:c r="B1437" s="68" t="str">
        <x:v>Foreign-exchange market structure and price formation</x:v>
      </x:c>
      <x:c r="C1437" s="68" t="str">
        <x:v>ACT-FOREIGNEXCHANGEDEALERS</x:v>
      </x:c>
      <x:c r="D1437" s="68" t="str">
        <x:v>Foreign exchange dealers</x:v>
      </x:c>
      <x:c r="E1437" s="68" t="str">
        <x:v>ACT-SPOTFOREIGNEXCHANGEMARKET</x:v>
      </x:c>
      <x:c r="F1437" s="68" t="str">
        <x:v>Spot foreign exchange market</x:v>
      </x:c>
      <x:c r="G1437" s="68" t="str">
        <x:v>Dealer → market</x:v>
      </x:c>
      <x:c r="H1437" s="68" t="str">
        <x:v>Ongoing</x:v>
      </x:c>
      <x:c r="I1437" s="68" t="str">
        <x:v>Quotes and trades deliverable currencies</x:v>
      </x:c>
      <x:c r="J1437" s="68" t="str">
        <x:v>INS-505</x:v>
      </x:c>
      <x:c r="K1437" s="68" t="str">
        <x:v>Trade-specific</x:v>
      </x:c>
      <x:c r="L1437" s="68" t="str">
        <x:v>Dealer inventory, credit and customer flow</x:v>
      </x:c>
      <x:c r="M1437" s="68" t="str">
        <x:v>Spot currency liquidity and price</x:v>
      </x:c>
      <x:c r="N1437" s="68" t="str">
        <x:v>FX dealer inventory intermediation</x:v>
      </x:c>
      <x:c r="O1437" s="68" t="str">
        <x:v>Financial; market; informational</x:v>
      </x:c>
      <x:c r="P1437" s="68" t="str">
        <x:v>E1</x:v>
      </x:c>
      <x:c r="Q1437" s="68" t="str">
        <x:v>Very high</x:v>
      </x:c>
      <x:c r="R1437" s="68" t="str">
        <x:v>SRC-992; SRC-998</x:v>
      </x:c>
      <x:c r="S1437" s="68" t="str">
        <x:v>Dealers are central intermediaries in wholesale spot FX.</x:v>
      </x:c>
      <x:c r="T1437" s="68" t="str">
        <x:v>Unilateral control of an exchange rate or identical prices for all clients.</x:v>
      </x:c>
      <x:c r="U1437" s="68" t="str">
        <x:v>Venue, credit, size and timing affect quotes.</x:v>
      </x:c>
      <x:c r="V1437" s="68" t="str">
        <x:v>Active</x:v>
      </x:c>
      <x:c r="W1437" s="68" t="str">
        <x:v>109–117</x:v>
      </x:c>
      <x:c r="X1437" s="68" t="str">
        <x:v>2026-07-27</x:v>
      </x:c>
    </x:row>
    <x:row r="1438">
      <x:c r="A1438" s="68" t="str">
        <x:v>V21FX-004</x:v>
      </x:c>
      <x:c r="B1438" s="68" t="str">
        <x:v>Foreign-exchange market structure and price formation</x:v>
      </x:c>
      <x:c r="C1438" s="68" t="str">
        <x:v>ACT-FOREIGNEXCHANGEDEALERS</x:v>
      </x:c>
      <x:c r="D1438" s="68" t="str">
        <x:v>Foreign exchange dealers</x:v>
      </x:c>
      <x:c r="E1438" s="68" t="str">
        <x:v>ACT-FOREIGNEXCHANGEFORWARDMARKET</x:v>
      </x:c>
      <x:c r="F1438" s="68" t="str">
        <x:v>Foreign exchange forward market</x:v>
      </x:c>
      <x:c r="G1438" s="68" t="str">
        <x:v>Dealer → market</x:v>
      </x:c>
      <x:c r="H1438" s="68" t="str">
        <x:v>Ongoing</x:v>
      </x:c>
      <x:c r="I1438" s="68" t="str">
        <x:v>Quotes outright forwards</x:v>
      </x:c>
      <x:c r="J1438" s="68" t="str">
        <x:v>INS-506</x:v>
      </x:c>
      <x:c r="K1438" s="68" t="str">
        <x:v>Trade-specific</x:v>
      </x:c>
      <x:c r="L1438" s="68" t="str">
        <x:v>Future currency exposure and interest-rate differentials</x:v>
      </x:c>
      <x:c r="M1438" s="68" t="str">
        <x:v>Forward exchange rate</x:v>
      </x:c>
      <x:c r="N1438" s="68" t="str">
        <x:v>Forward exchange-rate lock</x:v>
      </x:c>
      <x:c r="O1438" s="68" t="str">
        <x:v>Financial; hedging; market</x:v>
      </x:c>
      <x:c r="P1438" s="68" t="str">
        <x:v>E1</x:v>
      </x:c>
      <x:c r="Q1438" s="68" t="str">
        <x:v>Very high</x:v>
      </x:c>
      <x:c r="R1438" s="68" t="str">
        <x:v>SRC-992; SRC-1004</x:v>
      </x:c>
      <x:c r="S1438" s="68" t="str">
        <x:v>Dealers intermediate outright forward transactions.</x:v>
      </x:c>
      <x:c r="T1438" s="68" t="str">
        <x:v>Removal of counterparty, liquidity or basis risk.</x:v>
      </x:c>
      <x:c r="U1438" s="68" t="str">
        <x:v>Forward points reflect interest rates, funding and market conditions.</x:v>
      </x:c>
      <x:c r="V1438" s="68" t="str">
        <x:v>Active</x:v>
      </x:c>
      <x:c r="W1438" s="68" t="str">
        <x:v>109–117</x:v>
      </x:c>
      <x:c r="X1438" s="68" t="str">
        <x:v>2026-07-27</x:v>
      </x:c>
    </x:row>
    <x:row r="1439">
      <x:c r="A1439" s="68" t="str">
        <x:v>V21FX-005</x:v>
      </x:c>
      <x:c r="B1439" s="68" t="str">
        <x:v>Foreign-exchange market structure and price formation</x:v>
      </x:c>
      <x:c r="C1439" s="68" t="str">
        <x:v>ACT-FOREIGNEXCHANGEDEALERS</x:v>
      </x:c>
      <x:c r="D1439" s="68" t="str">
        <x:v>Foreign exchange dealers</x:v>
      </x:c>
      <x:c r="E1439" s="68" t="str">
        <x:v>ACT-FOREIGNEXCHANGESWAPMARKET</x:v>
      </x:c>
      <x:c r="F1439" s="68" t="str">
        <x:v>Foreign exchange swap market</x:v>
      </x:c>
      <x:c r="G1439" s="68" t="str">
        <x:v>Dealer → market</x:v>
      </x:c>
      <x:c r="H1439" s="68" t="str">
        <x:v>Ongoing</x:v>
      </x:c>
      <x:c r="I1439" s="68" t="str">
        <x:v>Quotes FX swaps</x:v>
      </x:c>
      <x:c r="J1439" s="68" t="str">
        <x:v>INS-507</x:v>
      </x:c>
      <x:c r="K1439" s="68" t="str">
        <x:v>Largest FX instrument category in BIS survey</x:v>
      </x:c>
      <x:c r="L1439" s="68" t="str">
        <x:v>Near-term currency balance and future reversal</x:v>
      </x:c>
      <x:c r="M1439" s="68" t="str">
        <x:v>Temporary foreign-currency funding</x:v>
      </x:c>
      <x:c r="N1439" s="68" t="str">
        <x:v>FX swap dollar-funding conversion</x:v>
      </x:c>
      <x:c r="O1439" s="68" t="str">
        <x:v>Funding; financial; market</x:v>
      </x:c>
      <x:c r="P1439" s="68" t="str">
        <x:v>E1</x:v>
      </x:c>
      <x:c r="Q1439" s="68" t="str">
        <x:v>Very high</x:v>
      </x:c>
      <x:c r="R1439" s="68" t="str">
        <x:v>SRC-992; SRC-1004</x:v>
      </x:c>
      <x:c r="S1439" s="68" t="str">
        <x:v>FX swaps are a core instrument for currency funding and liquidity management.</x:v>
      </x:c>
      <x:c r="T1439" s="68" t="str">
        <x:v>An unsecured loan or elimination of rollover risk.</x:v>
      </x:c>
      <x:c r="U1439" s="68" t="str">
        <x:v>The spot and forward legs form one contract.</x:v>
      </x:c>
      <x:c r="V1439" s="68" t="str">
        <x:v>Active</x:v>
      </x:c>
      <x:c r="W1439" s="68" t="str">
        <x:v>109–117</x:v>
      </x:c>
      <x:c r="X1439" s="68" t="str">
        <x:v>2026-07-27</x:v>
      </x:c>
    </x:row>
    <x:row r="1440">
      <x:c r="A1440" s="68" t="str">
        <x:v>V21FX-006</x:v>
      </x:c>
      <x:c r="B1440" s="68" t="str">
        <x:v>Foreign-exchange market structure and price formation</x:v>
      </x:c>
      <x:c r="C1440" s="68" t="str">
        <x:v>ACT-INSTITUTIONALFXCUSTOMERS</x:v>
      </x:c>
      <x:c r="D1440" s="68" t="str">
        <x:v>Institutional FX customers</x:v>
      </x:c>
      <x:c r="E1440" s="68" t="str">
        <x:v>ACT-FOREIGNEXCHANGEDEALERS</x:v>
      </x:c>
      <x:c r="F1440" s="68" t="str">
        <x:v>Foreign exchange dealers</x:v>
      </x:c>
      <x:c r="G1440" s="68" t="str">
        <x:v>Customer → dealers</x:v>
      </x:c>
      <x:c r="H1440" s="68" t="str">
        <x:v>Trade date</x:v>
      </x:c>
      <x:c r="I1440" s="68" t="str">
        <x:v>Requests prices or executes hedges</x:v>
      </x:c>
      <x:c r="J1440" s="68" t="str">
        <x:v>INS-513; INS-514</x:v>
      </x:c>
      <x:c r="K1440" s="68" t="str">
        <x:v>Trade-specific</x:v>
      </x:c>
      <x:c r="L1440" s="68" t="str">
        <x:v>Portfolio, liability or trade exposure</x:v>
      </x:c>
      <x:c r="M1440" s="68" t="str">
        <x:v>Dealer quotes and currency execution</x:v>
      </x:c>
      <x:c r="N1440" s="68" t="str">
        <x:v>FX request-for-quote competition</x:v>
      </x:c>
      <x:c r="O1440" s="68" t="str">
        <x:v>Financial; agency; informational</x:v>
      </x:c>
      <x:c r="P1440" s="68" t="str">
        <x:v>E1</x:v>
      </x:c>
      <x:c r="Q1440" s="68" t="str">
        <x:v>High</x:v>
      </x:c>
      <x:c r="R1440" s="68" t="str">
        <x:v>SRC-1004; SRC-1006</x:v>
      </x:c>
      <x:c r="S1440" s="68" t="str">
        <x:v>Institutional customers access multiple liquidity providers through RFQ and streaming protocols.</x:v>
      </x:c>
      <x:c r="T1440" s="68" t="str">
        <x:v>Guaranteed best price or equal information across all customers.</x:v>
      </x:c>
      <x:c r="U1440" s="68" t="str">
        <x:v>Counterparty selection and credit affect available liquidity.</x:v>
      </x:c>
      <x:c r="V1440" s="68" t="str">
        <x:v>Active</x:v>
      </x:c>
      <x:c r="W1440" s="68" t="str">
        <x:v>109–117</x:v>
      </x:c>
      <x:c r="X1440" s="68" t="str">
        <x:v>2026-07-27</x:v>
      </x:c>
    </x:row>
    <x:row r="1441">
      <x:c r="A1441" s="68" t="str">
        <x:v>V21FX-007</x:v>
      </x:c>
      <x:c r="B1441" s="68" t="str">
        <x:v>Foreign-exchange market structure and price formation</x:v>
      </x:c>
      <x:c r="C1441" s="68" t="str">
        <x:v>ACT-MULTINATIONALCORPORATIONS</x:v>
      </x:c>
      <x:c r="D1441" s="68" t="str">
        <x:v>Multinational corporations</x:v>
      </x:c>
      <x:c r="E1441" s="68" t="str">
        <x:v>ACT-FOREIGNEXCHANGEDEALERS</x:v>
      </x:c>
      <x:c r="F1441" s="68" t="str">
        <x:v>Foreign exchange dealers</x:v>
      </x:c>
      <x:c r="G1441" s="68" t="str">
        <x:v>Corporate treasury → dealers</x:v>
      </x:c>
      <x:c r="H1441" s="68" t="str">
        <x:v>Ongoing</x:v>
      </x:c>
      <x:c r="I1441" s="68" t="str">
        <x:v>Hedges trade and balance-sheet currency exposure</x:v>
      </x:c>
      <x:c r="J1441" s="68" t="str">
        <x:v>INS-505; INS-506; INS-507</x:v>
      </x:c>
      <x:c r="K1441" s="68" t="str">
        <x:v>Corporate-specific</x:v>
      </x:c>
      <x:c r="L1441" s="68" t="str">
        <x:v>Foreign-currency receivables, payables and funding</x:v>
      </x:c>
      <x:c r="M1441" s="68" t="str">
        <x:v>Converted or hedged currency cash flows</x:v>
      </x:c>
      <x:c r="N1441" s="68" t="str">
        <x:v>Forward exchange-rate lock</x:v>
      </x:c>
      <x:c r="O1441" s="68" t="str">
        <x:v>Corporate; financial; trade</x:v>
      </x:c>
      <x:c r="P1441" s="68" t="str">
        <x:v>E1</x:v>
      </x:c>
      <x:c r="Q1441" s="68" t="str">
        <x:v>High</x:v>
      </x:c>
      <x:c r="R1441" s="68" t="str">
        <x:v>SRC-1004; SRC-1020</x:v>
      </x:c>
      <x:c r="S1441" s="68" t="str">
        <x:v>Corporations use FX markets for payments, funding and risk management.</x:v>
      </x:c>
      <x:c r="T1441" s="68" t="str">
        <x:v>Speculation as the only motive or complete elimination of economic currency exposure.</x:v>
      </x:c>
      <x:c r="U1441" s="68" t="str">
        <x:v>Hedge accounting and operational exposures differ.</x:v>
      </x:c>
      <x:c r="V1441" s="68" t="str">
        <x:v>Active</x:v>
      </x:c>
      <x:c r="W1441" s="68" t="str">
        <x:v>109–117</x:v>
      </x:c>
      <x:c r="X1441" s="68" t="str">
        <x:v>2026-07-27</x:v>
      </x:c>
    </x:row>
    <x:row r="1442">
      <x:c r="A1442" s="68" t="str">
        <x:v>V21FX-008</x:v>
      </x:c>
      <x:c r="B1442" s="68" t="str">
        <x:v>Foreign-exchange market structure and price formation</x:v>
      </x:c>
      <x:c r="C1442" s="68" t="str">
        <x:v>ACT-FXPRIMEBROKERS</x:v>
      </x:c>
      <x:c r="D1442" s="68" t="str">
        <x:v>FX prime brokers</x:v>
      </x:c>
      <x:c r="E1442" s="68" t="str">
        <x:v>ACT-INSTITUTIONALFXCUSTOMERS</x:v>
      </x:c>
      <x:c r="F1442" s="68" t="str">
        <x:v>Institutional FX customers</x:v>
      </x:c>
      <x:c r="G1442" s="68" t="str">
        <x:v>Prime broker → client</x:v>
      </x:c>
      <x:c r="H1442" s="68" t="str">
        <x:v>Ongoing</x:v>
      </x:c>
      <x:c r="I1442" s="68" t="str">
        <x:v>Provides credit and settlement intermediation</x:v>
      </x:c>
      <x:c r="J1442" s="68" t="str">
        <x:v>INS-511</x:v>
      </x:c>
      <x:c r="K1442" s="68" t="str">
        <x:v>Client-specific</x:v>
      </x:c>
      <x:c r="L1442" s="68" t="str">
        <x:v>Client collateral and credit line</x:v>
      </x:c>
      <x:c r="M1442" s="68" t="str">
        <x:v>Access to multiple executing dealers</x:v>
      </x:c>
      <x:c r="N1442" s="68" t="str">
        <x:v>FX prime-broker credit intermediation</x:v>
      </x:c>
      <x:c r="O1442" s="68" t="str">
        <x:v>Credit; market access; operational</x:v>
      </x:c>
      <x:c r="P1442" s="68" t="str">
        <x:v>E1</x:v>
      </x:c>
      <x:c r="Q1442" s="68" t="str">
        <x:v>High</x:v>
      </x:c>
      <x:c r="R1442" s="68" t="str">
        <x:v>SRC-998; SRC-1000</x:v>
      </x:c>
      <x:c r="S1442" s="68" t="str">
        <x:v>Prime brokerage permits clients to execute with multiple dealers under a central credit relationship.</x:v>
      </x:c>
      <x:c r="T1442" s="68" t="str">
        <x:v>Prime-broker ownership of client positions or automatic selection of execution venue.</x:v>
      </x:c>
      <x:c r="U1442" s="68" t="str">
        <x:v>Give-up acceptance and risk limits can constrain trades.</x:v>
      </x:c>
      <x:c r="V1442" s="68" t="str">
        <x:v>Active</x:v>
      </x:c>
      <x:c r="W1442" s="68" t="str">
        <x:v>109–117</x:v>
      </x:c>
      <x:c r="X1442" s="68" t="str">
        <x:v>2026-07-27</x:v>
      </x:c>
    </x:row>
    <x:row r="1443">
      <x:c r="A1443" s="68" t="str">
        <x:v>V21FX-009</x:v>
      </x:c>
      <x:c r="B1443" s="68" t="str">
        <x:v>Foreign-exchange market structure and price formation</x:v>
      </x:c>
      <x:c r="C1443" s="68" t="str">
        <x:v>ACT-FXEXECUTINGBROKERS</x:v>
      </x:c>
      <x:c r="D1443" s="68" t="str">
        <x:v>FX executing brokers</x:v>
      </x:c>
      <x:c r="E1443" s="68" t="str">
        <x:v>ACT-FXPRIMEBROKERS</x:v>
      </x:c>
      <x:c r="F1443" s="68" t="str">
        <x:v>FX prime brokers</x:v>
      </x:c>
      <x:c r="G1443" s="68" t="str">
        <x:v>Executing broker → prime broker</x:v>
      </x:c>
      <x:c r="H1443" s="68" t="str">
        <x:v>After execution</x:v>
      </x:c>
      <x:c r="I1443" s="68" t="str">
        <x:v>Gives up accepted FX trade</x:v>
      </x:c>
      <x:c r="J1443" s="68" t="str">
        <x:v>INS-511</x:v>
      </x:c>
      <x:c r="K1443" s="68" t="str">
        <x:v>Trade-specific</x:v>
      </x:c>
      <x:c r="L1443" s="68" t="str">
        <x:v>Client-executed transaction</x:v>
      </x:c>
      <x:c r="M1443" s="68" t="str">
        <x:v>Prime-broker-facing settlement obligation</x:v>
      </x:c>
      <x:c r="N1443" s="68" t="str">
        <x:v>FX prime-broker credit intermediation</x:v>
      </x:c>
      <x:c r="O1443" s="68" t="str">
        <x:v>Credit; operational; settlement</x:v>
      </x:c>
      <x:c r="P1443" s="68" t="str">
        <x:v>E1</x:v>
      </x:c>
      <x:c r="Q1443" s="68" t="str">
        <x:v>High</x:v>
      </x:c>
      <x:c r="R1443" s="68" t="str">
        <x:v>SRC-998</x:v>
      </x:c>
      <x:c r="S1443" s="68" t="str">
        <x:v>FX prime-broker trades are allocated from executing dealers to the prime broker under agreed processes.</x:v>
      </x:c>
      <x:c r="T1443" s="68" t="str">
        <x:v>Automatic acceptance of every trade or absence of credit controls.</x:v>
      </x:c>
      <x:c r="U1443" s="68" t="str">
        <x:v>Rejected give-ups can create replacement and operational risk.</x:v>
      </x:c>
      <x:c r="V1443" s="68" t="str">
        <x:v>Active</x:v>
      </x:c>
      <x:c r="W1443" s="68" t="str">
        <x:v>109–117</x:v>
      </x:c>
      <x:c r="X1443" s="68" t="str">
        <x:v>2026-07-27</x:v>
      </x:c>
    </x:row>
    <x:row r="1444">
      <x:c r="A1444" s="68" t="str">
        <x:v>V21FX-010</x:v>
      </x:c>
      <x:c r="B1444" s="68" t="str">
        <x:v>Foreign-exchange market structure and price formation</x:v>
      </x:c>
      <x:c r="C1444" s="68" t="str">
        <x:v>ACT-EBSMARKET</x:v>
      </x:c>
      <x:c r="D1444" s="68" t="str">
        <x:v>EBS Market</x:v>
      </x:c>
      <x:c r="E1444" s="68" t="str">
        <x:v>ACT-FOREIGNEXCHANGEDEALERS</x:v>
      </x:c>
      <x:c r="F1444" s="68" t="str">
        <x:v>Foreign exchange dealers</x:v>
      </x:c>
      <x:c r="G1444" s="68" t="str">
        <x:v>Venue → dealers</x:v>
      </x:c>
      <x:c r="H1444" s="68" t="str">
        <x:v>Ongoing</x:v>
      </x:c>
      <x:c r="I1444" s="68" t="str">
        <x:v>Operates anonymous spot and NDF matching</x:v>
      </x:c>
      <x:c r="J1444" s="68" t="str">
        <x:v>INS-512; INS-505; INS-509</x:v>
      </x:c>
      <x:c r="K1444" s="68" t="str">
        <x:v>Participants across more than 30 countries</x:v>
      </x:c>
      <x:c r="L1444" s="68" t="str">
        <x:v>Dealer orders and credit limits</x:v>
      </x:c>
      <x:c r="M1444" s="68" t="str">
        <x:v>Matched FX executions and market data</x:v>
      </x:c>
      <x:c r="N1444" s="68" t="str">
        <x:v>Electronic FX venue matching</x:v>
      </x:c>
      <x:c r="O1444" s="68" t="str">
        <x:v>Technology; market; informational</x:v>
      </x:c>
      <x:c r="P1444" s="68" t="str">
        <x:v>E1</x:v>
      </x:c>
      <x:c r="Q1444" s="68" t="str">
        <x:v>High</x:v>
      </x:c>
      <x:c r="R1444" s="68" t="str">
        <x:v>SRC-1000; SRC-1001</x:v>
      </x:c>
      <x:c r="S1444" s="68" t="str">
        <x:v>EBS operates major institutional spot and NDF markets and price-discovery infrastructure.</x:v>
      </x:c>
      <x:c r="T1444" s="68" t="str">
        <x:v>Complete FX market coverage or control of every currency pair.</x:v>
      </x:c>
      <x:c r="U1444" s="68" t="str">
        <x:v>Other interdealer, bilateral and customer venues coexist.</x:v>
      </x:c>
      <x:c r="V1444" s="68" t="str">
        <x:v>Active</x:v>
      </x:c>
      <x:c r="W1444" s="68" t="str">
        <x:v>109–117</x:v>
      </x:c>
      <x:c r="X1444" s="68" t="str">
        <x:v>2026-07-27</x:v>
      </x:c>
    </x:row>
    <x:row r="1445">
      <x:c r="A1445" s="68" t="str">
        <x:v>V21FX-011</x:v>
      </x:c>
      <x:c r="B1445" s="68" t="str">
        <x:v>Foreign-exchange market structure and price formation</x:v>
      </x:c>
      <x:c r="C1445" s="68" t="str">
        <x:v>ACT-LSEGMATCHING</x:v>
      </x:c>
      <x:c r="D1445" s="68" t="str">
        <x:v>LSEG Matching</x:v>
      </x:c>
      <x:c r="E1445" s="68" t="str">
        <x:v>ACT-FOREIGNEXCHANGEDEALERS</x:v>
      </x:c>
      <x:c r="F1445" s="68" t="str">
        <x:v>Foreign exchange dealers</x:v>
      </x:c>
      <x:c r="G1445" s="68" t="str">
        <x:v>Venue → dealers</x:v>
      </x:c>
      <x:c r="H1445" s="68" t="str">
        <x:v>Ongoing</x:v>
      </x:c>
      <x:c r="I1445" s="68" t="str">
        <x:v>Operates spot and forward order matching</x:v>
      </x:c>
      <x:c r="J1445" s="68" t="str">
        <x:v>INS-512; INS-505; INS-506</x:v>
      </x:c>
      <x:c r="K1445" s="68" t="str">
        <x:v>More than 4,000 users across 600 client sites reported by LSEG</x:v>
      </x:c>
      <x:c r="L1445" s="68" t="str">
        <x:v>Firm orders and participant credit</x:v>
      </x:c>
      <x:c r="M1445" s="68" t="str">
        <x:v>Matched spot and forward transactions</x:v>
      </x:c>
      <x:c r="N1445" s="68" t="str">
        <x:v>Electronic FX venue matching</x:v>
      </x:c>
      <x:c r="O1445" s="68" t="str">
        <x:v>Technology; market; informational</x:v>
      </x:c>
      <x:c r="P1445" s="68" t="str">
        <x:v>E1</x:v>
      </x:c>
      <x:c r="Q1445" s="68" t="str">
        <x:v>High</x:v>
      </x:c>
      <x:c r="R1445" s="68" t="str">
        <x:v>SRC-1003; SRC-1005</x:v>
      </x:c>
      <x:c r="S1445" s="68" t="str">
        <x:v>LSEG Matching provides institutional order-book FX execution.</x:v>
      </x:c>
      <x:c r="T1445" s="68" t="str">
        <x:v>Complete market share or uniform access across jurisdictions.</x:v>
      </x:c>
      <x:c r="U1445" s="68" t="str">
        <x:v>Product, client and regulatory coverage differ.</x:v>
      </x:c>
      <x:c r="V1445" s="68" t="str">
        <x:v>Active</x:v>
      </x:c>
      <x:c r="W1445" s="68" t="str">
        <x:v>109–117</x:v>
      </x:c>
      <x:c r="X1445" s="68" t="str">
        <x:v>2026-07-27</x:v>
      </x:c>
    </x:row>
    <x:row r="1446">
      <x:c r="A1446" s="68" t="str">
        <x:v>V21FX-012</x:v>
      </x:c>
      <x:c r="B1446" s="68" t="str">
        <x:v>Foreign-exchange market structure and price formation</x:v>
      </x:c>
      <x:c r="C1446" s="68" t="str">
        <x:v>ACT-FXALL</x:v>
      </x:c>
      <x:c r="D1446" s="68" t="str">
        <x:v>FXall</x:v>
      </x:c>
      <x:c r="E1446" s="68" t="str">
        <x:v>ACT-INSTITUTIONALFXCUSTOMERS</x:v>
      </x:c>
      <x:c r="F1446" s="68" t="str">
        <x:v>Institutional FX customers</x:v>
      </x:c>
      <x:c r="G1446" s="68" t="str">
        <x:v>Platform → clients</x:v>
      </x:c>
      <x:c r="H1446" s="68" t="str">
        <x:v>Ongoing</x:v>
      </x:c>
      <x:c r="I1446" s="68" t="str">
        <x:v>Provides multi-dealer FX execution</x:v>
      </x:c>
      <x:c r="J1446" s="68" t="str">
        <x:v>INS-513; INS-514</x:v>
      </x:c>
      <x:c r="K1446" s="68" t="str">
        <x:v>2,400+ institutional clients and 200+ liquidity providers reported by LSEG</x:v>
      </x:c>
      <x:c r="L1446" s="68" t="str">
        <x:v>Client orders and dealer liquidity</x:v>
      </x:c>
      <x:c r="M1446" s="68" t="str">
        <x:v>Spot, forward, swap, NDF and option executions</x:v>
      </x:c>
      <x:c r="N1446" s="68" t="str">
        <x:v>FX request-for-quote competition</x:v>
      </x:c>
      <x:c r="O1446" s="68" t="str">
        <x:v>Technology; market access; workflow</x:v>
      </x:c>
      <x:c r="P1446" s="68" t="str">
        <x:v>E1</x:v>
      </x:c>
      <x:c r="Q1446" s="68" t="str">
        <x:v>High</x:v>
      </x:c>
      <x:c r="R1446" s="68" t="str">
        <x:v>SRC-1004; SRC-1003</x:v>
      </x:c>
      <x:c r="S1446" s="68" t="str">
        <x:v>FXall connects institutional clients with banks and alternative liquidity providers.</x:v>
      </x:c>
      <x:c r="T1446" s="68" t="str">
        <x:v>Guaranteed liquidity, best execution or exclusive market access.</x:v>
      </x:c>
      <x:c r="U1446" s="68" t="str">
        <x:v>Published company statistics require periodic updating.</x:v>
      </x:c>
      <x:c r="V1446" s="68" t="str">
        <x:v>Active</x:v>
      </x:c>
      <x:c r="W1446" s="68" t="str">
        <x:v>109–117</x:v>
      </x:c>
      <x:c r="X1446" s="68" t="str">
        <x:v>2026-07-27</x:v>
      </x:c>
    </x:row>
    <x:row r="1447">
      <x:c r="A1447" s="68" t="str">
        <x:v>V21FX-013</x:v>
      </x:c>
      <x:c r="B1447" s="68" t="str">
        <x:v>Foreign-exchange market structure and price formation</x:v>
      </x:c>
      <x:c r="C1447" s="68" t="str">
        <x:v>ACT-360T</x:v>
      </x:c>
      <x:c r="D1447" s="68" t="str">
        <x:v>360T</x:v>
      </x:c>
      <x:c r="E1447" s="68" t="str">
        <x:v>ACT-INSTITUTIONALFXCUSTOMERS</x:v>
      </x:c>
      <x:c r="F1447" s="68" t="str">
        <x:v>Institutional FX customers</x:v>
      </x:c>
      <x:c r="G1447" s="68" t="str">
        <x:v>Platform → clients</x:v>
      </x:c>
      <x:c r="H1447" s="68" t="str">
        <x:v>Ongoing</x:v>
      </x:c>
      <x:c r="I1447" s="68" t="str">
        <x:v>Provides multi-bank FX trading technology</x:v>
      </x:c>
      <x:c r="J1447" s="68" t="str">
        <x:v>INS-513; INS-514</x:v>
      </x:c>
      <x:c r="K1447" s="68" t="str">
        <x:v>Client and product-specific</x:v>
      </x:c>
      <x:c r="L1447" s="68" t="str">
        <x:v>Buy-side and sell-side trading interest</x:v>
      </x:c>
      <x:c r="M1447" s="68" t="str">
        <x:v>Electronic FX execution and workflow</x:v>
      </x:c>
      <x:c r="N1447" s="68" t="str">
        <x:v>FX request-for-quote competition</x:v>
      </x:c>
      <x:c r="O1447" s="68" t="str">
        <x:v>Technology; market access; workflow</x:v>
      </x:c>
      <x:c r="P1447" s="68" t="str">
        <x:v>E1</x:v>
      </x:c>
      <x:c r="Q1447" s="68" t="str">
        <x:v>Moderate</x:v>
      </x:c>
      <x:c r="R1447" s="68" t="str">
        <x:v>SRC-1055</x:v>
      </x:c>
      <x:c r="S1447" s="68" t="str">
        <x:v>360T provides institutional FX trading tools to buy-side and sell-side firms.</x:v>
      </x:c>
      <x:c r="T1447" s="68" t="str">
        <x:v>Specific market share or execution quality without independent data.</x:v>
      </x:c>
      <x:c r="U1447" s="68" t="str">
        <x:v>Multiple 360T protocols and entities should be separated.</x:v>
      </x:c>
      <x:c r="V1447" s="68" t="str">
        <x:v>Active</x:v>
      </x:c>
      <x:c r="W1447" s="68" t="str">
        <x:v>109–117</x:v>
      </x:c>
      <x:c r="X1447" s="68" t="str">
        <x:v>2026-07-27</x:v>
      </x:c>
    </x:row>
    <x:row r="1448">
      <x:c r="A1448" s="68" t="str">
        <x:v>V21FX-014</x:v>
      </x:c>
      <x:c r="B1448" s="68" t="str">
        <x:v>Foreign-exchange market structure and price formation</x:v>
      </x:c>
      <x:c r="C1448" s="68" t="str">
        <x:v>ACT-CBOEFX</x:v>
      </x:c>
      <x:c r="D1448" s="68" t="str">
        <x:v>Cboe FX</x:v>
      </x:c>
      <x:c r="E1448" s="68" t="str">
        <x:v>ACT-INSTITUTIONALFXCUSTOMERS</x:v>
      </x:c>
      <x:c r="F1448" s="68" t="str">
        <x:v>Institutional FX customers</x:v>
      </x:c>
      <x:c r="G1448" s="68" t="str">
        <x:v>Venue → clients</x:v>
      </x:c>
      <x:c r="H1448" s="68" t="str">
        <x:v>Ongoing</x:v>
      </x:c>
      <x:c r="I1448" s="68" t="str">
        <x:v>Provides anonymous institutional spot FX trading</x:v>
      </x:c>
      <x:c r="J1448" s="68" t="str">
        <x:v>INS-512; INS-505</x:v>
      </x:c>
      <x:c r="K1448" s="68" t="str">
        <x:v>Venue-specific</x:v>
      </x:c>
      <x:c r="L1448" s="68" t="str">
        <x:v>Institutional orders</x:v>
      </x:c>
      <x:c r="M1448" s="68" t="str">
        <x:v>Matched spot transactions</x:v>
      </x:c>
      <x:c r="N1448" s="68" t="str">
        <x:v>Electronic FX venue matching</x:v>
      </x:c>
      <x:c r="O1448" s="68" t="str">
        <x:v>Technology; market access; informational</x:v>
      </x:c>
      <x:c r="P1448" s="68" t="str">
        <x:v>E1</x:v>
      </x:c>
      <x:c r="Q1448" s="68" t="str">
        <x:v>Moderate</x:v>
      </x:c>
      <x:c r="R1448" s="68" t="str">
        <x:v>SRC-1056</x:v>
      </x:c>
      <x:c r="S1448" s="68" t="str">
        <x:v>Cboe operates an institutional FX venue.</x:v>
      </x:c>
      <x:c r="T1448" s="68" t="str">
        <x:v>Complete global coverage or guaranteed depth in every pair.</x:v>
      </x:c>
      <x:c r="U1448" s="68" t="str">
        <x:v>Market share and participant mix require transaction data.</x:v>
      </x:c>
      <x:c r="V1448" s="68" t="str">
        <x:v>Active</x:v>
      </x:c>
      <x:c r="W1448" s="68" t="str">
        <x:v>109–117</x:v>
      </x:c>
      <x:c r="X1448" s="68" t="str">
        <x:v>2026-07-27</x:v>
      </x:c>
    </x:row>
    <x:row r="1449">
      <x:c r="A1449" s="68" t="str">
        <x:v>V21FX-015</x:v>
      </x:c>
      <x:c r="B1449" s="68" t="str">
        <x:v>Foreign-exchange market structure and price formation</x:v>
      </x:c>
      <x:c r="C1449" s="68" t="str">
        <x:v>ACT-BLOOMBERGFXGO</x:v>
      </x:c>
      <x:c r="D1449" s="68" t="str">
        <x:v>Bloomberg FXGO</x:v>
      </x:c>
      <x:c r="E1449" s="68" t="str">
        <x:v>ACT-INSTITUTIONALFXCUSTOMERS</x:v>
      </x:c>
      <x:c r="F1449" s="68" t="str">
        <x:v>Institutional FX customers</x:v>
      </x:c>
      <x:c r="G1449" s="68" t="str">
        <x:v>Platform → clients</x:v>
      </x:c>
      <x:c r="H1449" s="68" t="str">
        <x:v>Ongoing</x:v>
      </x:c>
      <x:c r="I1449" s="68" t="str">
        <x:v>Provides multi-bank FX trading workflows</x:v>
      </x:c>
      <x:c r="J1449" s="68" t="str">
        <x:v>INS-513; INS-514</x:v>
      </x:c>
      <x:c r="K1449" s="68" t="str">
        <x:v>Client-specific</x:v>
      </x:c>
      <x:c r="L1449" s="68" t="str">
        <x:v>Institutional currency orders</x:v>
      </x:c>
      <x:c r="M1449" s="68" t="str">
        <x:v>Negotiated FX executions and workflow records</x:v>
      </x:c>
      <x:c r="N1449" s="68" t="str">
        <x:v>FX request-for-quote competition</x:v>
      </x:c>
      <x:c r="O1449" s="68" t="str">
        <x:v>Technology; market access; information</x:v>
      </x:c>
      <x:c r="P1449" s="68" t="str">
        <x:v>E1</x:v>
      </x:c>
      <x:c r="Q1449" s="68" t="str">
        <x:v>Moderate</x:v>
      </x:c>
      <x:c r="R1449" s="68" t="str">
        <x:v>SRC-1057</x:v>
      </x:c>
      <x:c r="S1449" s="68" t="str">
        <x:v>Bloomberg FXGO supports institutional FX execution and workflow.</x:v>
      </x:c>
      <x:c r="T1449" s="68" t="str">
        <x:v>Independent proof of market share or superior execution.</x:v>
      </x:c>
      <x:c r="U1449" s="68" t="str">
        <x:v>Bloomberg data, messaging and execution functions are distinct.</x:v>
      </x:c>
      <x:c r="V1449" s="68" t="str">
        <x:v>Active</x:v>
      </x:c>
      <x:c r="W1449" s="68" t="str">
        <x:v>109–117</x:v>
      </x:c>
      <x:c r="X1449" s="68" t="str">
        <x:v>2026-07-27</x:v>
      </x:c>
    </x:row>
    <x:row r="1450">
      <x:c r="A1450" s="68" t="str">
        <x:v>V21FX-016</x:v>
      </x:c>
      <x:c r="B1450" s="68" t="str">
        <x:v>Foreign-exchange market structure and price formation</x:v>
      </x:c>
      <x:c r="C1450" s="68" t="str">
        <x:v>ACT-GLOBALFOREIGNEXCHANGECOMMITTEE</x:v>
      </x:c>
      <x:c r="D1450" s="68" t="str">
        <x:v>Global Foreign Exchange Committee</x:v>
      </x:c>
      <x:c r="E1450" s="68" t="str">
        <x:v>ACT-FXGLOBALCODE</x:v>
      </x:c>
      <x:c r="F1450" s="68" t="str">
        <x:v>FX Global Code</x:v>
      </x:c>
      <x:c r="G1450" s="68" t="str">
        <x:v>Committee → code</x:v>
      </x:c>
      <x:c r="H1450" s="68" t="str">
        <x:v>Ongoing</x:v>
      </x:c>
      <x:c r="I1450" s="68" t="str">
        <x:v>Maintains and updates global conduct principles</x:v>
      </x:c>
      <x:c r="J1450" s="68" t="str">
        <x:v>INS-515</x:v>
      </x:c>
      <x:c r="K1450" s="68" t="str">
        <x:v>Global wholesale FX market</x:v>
      </x:c>
      <x:c r="L1450" s="68" t="str">
        <x:v>Market-practice concerns and committee review</x:v>
      </x:c>
      <x:c r="M1450" s="68" t="str">
        <x:v>Published principles and guidance</x:v>
      </x:c>
      <x:c r="N1450" s="68" t="str">
        <x:v>Constitutional cross-border monetary safeguard</x:v>
      </x:c>
      <x:c r="O1450" s="68" t="str">
        <x:v>Governance; conduct; informational</x:v>
      </x:c>
      <x:c r="P1450" s="68" t="str">
        <x:v>E1</x:v>
      </x:c>
      <x:c r="Q1450" s="68" t="str">
        <x:v>Very high</x:v>
      </x:c>
      <x:c r="R1450" s="68" t="str">
        <x:v>SRC-998; SRC-999</x:v>
      </x:c>
      <x:c r="S1450" s="68" t="str">
        <x:v>The GFXC maintains the FX Global Code.</x:v>
      </x:c>
      <x:c r="T1450" s="68" t="str">
        <x:v>Binding legal regulation or enforcement authority over every participant.</x:v>
      </x:c>
      <x:c r="U1450" s="68" t="str">
        <x:v>Local laws and regulators remain separate.</x:v>
      </x:c>
      <x:c r="V1450" s="68" t="str">
        <x:v>Active</x:v>
      </x:c>
      <x:c r="W1450" s="68" t="str">
        <x:v>109–117</x:v>
      </x:c>
      <x:c r="X1450" s="68" t="str">
        <x:v>2026-07-27</x:v>
      </x:c>
    </x:row>
    <x:row r="1451">
      <x:c r="A1451" s="68" t="str">
        <x:v>V21FX-017</x:v>
      </x:c>
      <x:c r="B1451" s="68" t="str">
        <x:v>Foreign-exchange market structure and price formation</x:v>
      </x:c>
      <x:c r="C1451" s="68" t="str">
        <x:v>ACT-FOREIGNEXCHANGEDEALERS</x:v>
      </x:c>
      <x:c r="D1451" s="68" t="str">
        <x:v>Foreign exchange dealers</x:v>
      </x:c>
      <x:c r="E1451" s="68" t="str">
        <x:v>ACT-FXGLOBALCODE</x:v>
      </x:c>
      <x:c r="F1451" s="68" t="str">
        <x:v>FX Global Code</x:v>
      </x:c>
      <x:c r="G1451" s="68" t="str">
        <x:v>Market participant → code</x:v>
      </x:c>
      <x:c r="H1451" s="68" t="str">
        <x:v>Voluntary commitment date</x:v>
      </x:c>
      <x:c r="I1451" s="68" t="str">
        <x:v>Publishes Statement of Commitment</x:v>
      </x:c>
      <x:c r="J1451" s="68" t="str">
        <x:v>INS-515</x:v>
      </x:c>
      <x:c r="K1451" s="68" t="str">
        <x:v>Institution-specific</x:v>
      </x:c>
      <x:c r="L1451" s="68" t="str">
        <x:v>Internal governance assessment</x:v>
      </x:c>
      <x:c r="M1451" s="68" t="str">
        <x:v>Public commitment to good-practice principles</x:v>
      </x:c>
      <x:c r="N1451" s="68" t="str">
        <x:v>Constitutional cross-border monetary safeguard</x:v>
      </x:c>
      <x:c r="O1451" s="68" t="str">
        <x:v>Conduct; reputational; governance</x:v>
      </x:c>
      <x:c r="P1451" s="68" t="str">
        <x:v>E1</x:v>
      </x:c>
      <x:c r="Q1451" s="68" t="str">
        <x:v>High</x:v>
      </x:c>
      <x:c r="R1451" s="68" t="str">
        <x:v>SRC-998; SRC-999</x:v>
      </x:c>
      <x:c r="S1451" s="68" t="str">
        <x:v>Market participants can publicly state commitment to the Code.</x:v>
      </x:c>
      <x:c r="T1451" s="68" t="str">
        <x:v>Proof of complete compliance or legal immunity.</x:v>
      </x:c>
      <x:c r="U1451" s="68" t="str">
        <x:v>Commitment scope and later conduct must be assessed separately.</x:v>
      </x:c>
      <x:c r="V1451" s="68" t="str">
        <x:v>Active</x:v>
      </x:c>
      <x:c r="W1451" s="68" t="str">
        <x:v>109–117</x:v>
      </x:c>
      <x:c r="X1451" s="68" t="str">
        <x:v>2026-07-27</x:v>
      </x:c>
    </x:row>
    <x:row r="1452">
      <x:c r="A1452" s="68" t="str">
        <x:v>V21FX-018</x:v>
      </x:c>
      <x:c r="B1452" s="68" t="str">
        <x:v>Foreign-exchange market structure and price formation</x:v>
      </x:c>
      <x:c r="C1452" s="68" t="str">
        <x:v>ACT-WMREUTERSCLOSINGSPOTRATES</x:v>
      </x:c>
      <x:c r="D1452" s="68" t="str">
        <x:v>WM/Reuters Closing Spot Rates</x:v>
      </x:c>
      <x:c r="E1452" s="68" t="str">
        <x:v>ACT-FXBENCHMARKUSERS</x:v>
      </x:c>
      <x:c r="F1452" s="68" t="str">
        <x:v>FX benchmark users</x:v>
      </x:c>
      <x:c r="G1452" s="68" t="str">
        <x:v>Benchmark administrator → users</x:v>
      </x:c>
      <x:c r="H1452" s="68" t="str">
        <x:v>Daily fixing windows</x:v>
      </x:c>
      <x:c r="I1452" s="68" t="str">
        <x:v>Publishes spot and forward reference rates</x:v>
      </x:c>
      <x:c r="J1452" s="68" t="str">
        <x:v>INS-516</x:v>
      </x:c>
      <x:c r="K1452" s="68" t="str">
        <x:v>150+ currencies reported by LSEG</x:v>
      </x:c>
      <x:c r="L1452" s="68" t="str">
        <x:v>Transactions and benchmark methodology</x:v>
      </x:c>
      <x:c r="M1452" s="68" t="str">
        <x:v>Reference currency values</x:v>
      </x:c>
      <x:c r="N1452" s="68" t="str">
        <x:v>FX benchmark fixing</x:v>
      </x:c>
      <x:c r="O1452" s="68" t="str">
        <x:v>Informational; valuation; portfolio</x:v>
      </x:c>
      <x:c r="P1452" s="68" t="str">
        <x:v>E1</x:v>
      </x:c>
      <x:c r="Q1452" s="68" t="str">
        <x:v>High</x:v>
      </x:c>
      <x:c r="R1452" s="68" t="str">
        <x:v>SRC-1058</x:v>
      </x:c>
      <x:c r="S1452" s="68" t="str">
        <x:v>WMR provides widely used FX benchmark rates under published methodology.</x:v>
      </x:c>
      <x:c r="T1452" s="68" t="str">
        <x:v>The sole valid market rate or guaranteed execution at the fix.</x:v>
      </x:c>
      <x:c r="U1452" s="68" t="str">
        <x:v>Benchmark rates and dealer execution outcomes can differ.</x:v>
      </x:c>
      <x:c r="V1452" s="68" t="str">
        <x:v>Active</x:v>
      </x:c>
      <x:c r="W1452" s="68" t="str">
        <x:v>109–117</x:v>
      </x:c>
      <x:c r="X1452" s="68" t="str">
        <x:v>2026-07-27</x:v>
      </x:c>
    </x:row>
    <x:row r="1453">
      <x:c r="A1453" s="68" t="str">
        <x:v>V21FX-019</x:v>
      </x:c>
      <x:c r="B1453" s="68" t="str">
        <x:v>Foreign-exchange market structure and price formation</x:v>
      </x:c>
      <x:c r="C1453" s="68" t="str">
        <x:v>ACT-EBSMARKET</x:v>
      </x:c>
      <x:c r="D1453" s="68" t="str">
        <x:v>EBS Market</x:v>
      </x:c>
      <x:c r="E1453" s="68" t="str">
        <x:v>ACT-FXBENCHMARKUSERS</x:v>
      </x:c>
      <x:c r="F1453" s="68" t="str">
        <x:v>FX benchmark users</x:v>
      </x:c>
      <x:c r="G1453" s="68" t="str">
        <x:v>Venue data → benchmark users</x:v>
      </x:c>
      <x:c r="H1453" s="68" t="str">
        <x:v>Multiple daily windows</x:v>
      </x:c>
      <x:c r="I1453" s="68" t="str">
        <x:v>Provides transaction and order data for EBS fixes</x:v>
      </x:c>
      <x:c r="J1453" s="68" t="str">
        <x:v>INS-517</x:v>
      </x:c>
      <x:c r="K1453" s="68" t="str">
        <x:v>Selected currency pairs</x:v>
      </x:c>
      <x:c r="L1453" s="68" t="str">
        <x:v>EBS transaction and order data</x:v>
      </x:c>
      <x:c r="M1453" s="68" t="str">
        <x:v>Benchmark fixing rates</x:v>
      </x:c>
      <x:c r="N1453" s="68" t="str">
        <x:v>FX benchmark fixing</x:v>
      </x:c>
      <x:c r="O1453" s="68" t="str">
        <x:v>Informational; valuation; market</x:v>
      </x:c>
      <x:c r="P1453" s="68" t="str">
        <x:v>E1</x:v>
      </x:c>
      <x:c r="Q1453" s="68" t="str">
        <x:v>High</x:v>
      </x:c>
      <x:c r="R1453" s="68" t="str">
        <x:v>SRC-1002</x:v>
      </x:c>
      <x:c r="S1453" s="68" t="str">
        <x:v>EBS benchmarks use specified transaction and order data windows.</x:v>
      </x:c>
      <x:c r="T1453" s="68" t="str">
        <x:v>Representation of all venues or every currency pair.</x:v>
      </x:c>
      <x:c r="U1453" s="68" t="str">
        <x:v>Venue concentration can affect benchmark representativeness.</x:v>
      </x:c>
      <x:c r="V1453" s="68" t="str">
        <x:v>Active</x:v>
      </x:c>
      <x:c r="W1453" s="68" t="str">
        <x:v>109–117</x:v>
      </x:c>
      <x:c r="X1453" s="68" t="str">
        <x:v>2026-07-27</x:v>
      </x:c>
    </x:row>
    <x:row r="1454">
      <x:c r="A1454" s="68" t="str">
        <x:v>V21FX-020</x:v>
      </x:c>
      <x:c r="B1454" s="68" t="str">
        <x:v>Foreign-exchange market structure and price formation</x:v>
      </x:c>
      <x:c r="C1454" s="68" t="str">
        <x:v>ACT-INSTITUTIONALFXCUSTOMERS</x:v>
      </x:c>
      <x:c r="D1454" s="68" t="str">
        <x:v>Institutional FX customers</x:v>
      </x:c>
      <x:c r="E1454" s="68" t="str">
        <x:v>ACT-WMREUTERSCLOSINGSPOTRATES</x:v>
      </x:c>
      <x:c r="F1454" s="68" t="str">
        <x:v>WM/Reuters Closing Spot Rates</x:v>
      </x:c>
      <x:c r="G1454" s="68" t="str">
        <x:v>Investor → benchmark</x:v>
      </x:c>
      <x:c r="H1454" s="68" t="str">
        <x:v>Fixing window</x:v>
      </x:c>
      <x:c r="I1454" s="68" t="str">
        <x:v>Submits benchmark-linked orders</x:v>
      </x:c>
      <x:c r="J1454" s="68" t="str">
        <x:v>INS-516</x:v>
      </x:c>
      <x:c r="K1454" s="68" t="str">
        <x:v>Order-specific</x:v>
      </x:c>
      <x:c r="L1454" s="68" t="str">
        <x:v>Portfolio valuation or index-tracking requirement</x:v>
      </x:c>
      <x:c r="M1454" s="68" t="str">
        <x:v>Execution near benchmark rate</x:v>
      </x:c>
      <x:c r="N1454" s="68" t="str">
        <x:v>FX benchmark fixing</x:v>
      </x:c>
      <x:c r="O1454" s="68" t="str">
        <x:v>Portfolio; market; informational</x:v>
      </x:c>
      <x:c r="P1454" s="68" t="str">
        <x:v>S1</x:v>
      </x:c>
      <x:c r="Q1454" s="68" t="str">
        <x:v>High</x:v>
      </x:c>
      <x:c r="R1454" s="68" t="str">
        <x:v>SRC-998; SRC-1058</x:v>
      </x:c>
      <x:c r="S1454" s="68" t="str">
        <x:v>Institutional portfolios use fixing orders for valuation and rebalancing.</x:v>
      </x:c>
      <x:c r="T1454" s="68" t="str">
        <x:v>That all fixing-window flows are manipulative or achieve exact benchmark execution.</x:v>
      </x:c>
      <x:c r="U1454" s="68" t="str">
        <x:v>Concentrated legitimate demand can move prices.</x:v>
      </x:c>
      <x:c r="V1454" s="68" t="str">
        <x:v>Active</x:v>
      </x:c>
      <x:c r="W1454" s="68" t="str">
        <x:v>109–117</x:v>
      </x:c>
      <x:c r="X1454" s="68" t="str">
        <x:v>2026-07-27</x:v>
      </x:c>
    </x:row>
    <x:row r="1455">
      <x:c r="A1455" s="68" t="str">
        <x:v>V21FX-021</x:v>
      </x:c>
      <x:c r="B1455" s="68" t="str">
        <x:v>Foreign-exchange market structure and price formation</x:v>
      </x:c>
      <x:c r="C1455" s="68" t="str">
        <x:v>ACT-NONDELIVERABLEFORWARDMARKET</x:v>
      </x:c>
      <x:c r="D1455" s="68" t="str">
        <x:v>Non-deliverable forward market</x:v>
      </x:c>
      <x:c r="E1455" s="68" t="str">
        <x:v>ACT-CAPITALFLOWMANAGEMENTMEASURES</x:v>
      </x:c>
      <x:c r="F1455" s="68" t="str">
        <x:v>Capital-flow management measures</x:v>
      </x:c>
      <x:c r="G1455" s="68" t="str">
        <x:v>Offshore derivative market ↔ policy boundary</x:v>
      </x:c>
      <x:c r="H1455" s="68" t="str">
        <x:v>Ongoing</x:v>
      </x:c>
      <x:c r="I1455" s="68" t="str">
        <x:v>Creates offshore exposure to restricted currencies</x:v>
      </x:c>
      <x:c r="J1455" s="68" t="str">
        <x:v>INS-509</x:v>
      </x:c>
      <x:c r="K1455" s="68" t="str">
        <x:v>Currency-specific</x:v>
      </x:c>
      <x:c r="L1455" s="68" t="str">
        <x:v>Restricted convertibility and hedging demand</x:v>
      </x:c>
      <x:c r="M1455" s="68" t="str">
        <x:v>Cash-settled offshore exchange-rate exposure</x:v>
      </x:c>
      <x:c r="N1455" s="68" t="str">
        <x:v>NDF convertibility substitution</x:v>
      </x:c>
      <x:c r="O1455" s="68" t="str">
        <x:v>Policy; market; financial</x:v>
      </x:c>
      <x:c r="P1455" s="68" t="str">
        <x:v>S1</x:v>
      </x:c>
      <x:c r="Q1455" s="68" t="str">
        <x:v>High</x:v>
      </x:c>
      <x:c r="R1455" s="68" t="str">
        <x:v>SRC-1000; SRC-1004</x:v>
      </x:c>
      <x:c r="S1455" s="68" t="str">
        <x:v>NDF markets provide hedging and trading where physical delivery is restricted or impractical.</x:v>
      </x:c>
      <x:c r="T1455" s="68" t="str">
        <x:v>Removal of capital controls or deliverability of the underlying currency.</x:v>
      </x:c>
      <x:c r="U1455" s="68" t="str">
        <x:v>Onshore and offshore rates can diverge.</x:v>
      </x:c>
      <x:c r="V1455" s="68" t="str">
        <x:v>Active</x:v>
      </x:c>
      <x:c r="W1455" s="68" t="str">
        <x:v>109–117</x:v>
      </x:c>
      <x:c r="X1455" s="68" t="str">
        <x:v>2026-07-27</x:v>
      </x:c>
    </x:row>
    <x:row r="1456">
      <x:c r="A1456" s="68" t="str">
        <x:v>V21FX-022</x:v>
      </x:c>
      <x:c r="B1456" s="68" t="str">
        <x:v>Foreign-exchange market structure and price formation</x:v>
      </x:c>
      <x:c r="C1456" s="68" t="str">
        <x:v>ACT-CROSSCURRENCYBASIS</x:v>
      </x:c>
      <x:c r="D1456" s="68" t="str">
        <x:v>Cross-currency basis</x:v>
      </x:c>
      <x:c r="E1456" s="68" t="str">
        <x:v>ACT-GLOBALUSDOLLARBORROWERS</x:v>
      </x:c>
      <x:c r="F1456" s="68" t="str">
        <x:v>Global U.S. dollar borrowers</x:v>
      </x:c>
      <x:c r="G1456" s="68" t="str">
        <x:v>Funding-price signal → borrowers</x:v>
      </x:c>
      <x:c r="H1456" s="68" t="str">
        <x:v>Ongoing</x:v>
      </x:c>
      <x:c r="I1456" s="68" t="str">
        <x:v>Measures synthetic dollar funding premium</x:v>
      </x:c>
      <x:c r="J1456" s="68" t="str">
        <x:v>INS-507; INS-508</x:v>
      </x:c>
      <x:c r="K1456" s="68" t="str">
        <x:v>Currency and maturity-specific</x:v>
      </x:c>
      <x:c r="L1456" s="68" t="str">
        <x:v>Direct and swapped funding prices</x:v>
      </x:c>
      <x:c r="M1456" s="68" t="str">
        <x:v>Relative cost of obtaining dollars</x:v>
      </x:c>
      <x:c r="N1456" s="68" t="str">
        <x:v>Cross-currency basis signal</x:v>
      </x:c>
      <x:c r="O1456" s="68" t="str">
        <x:v>Funding; market; monetary</x:v>
      </x:c>
      <x:c r="P1456" s="68" t="str">
        <x:v>S1</x:v>
      </x:c>
      <x:c r="Q1456" s="68" t="str">
        <x:v>High</x:v>
      </x:c>
      <x:c r="R1456" s="68" t="str">
        <x:v>SRC-996; SRC-1009</x:v>
      </x:c>
      <x:c r="S1456" s="68" t="str">
        <x:v>Cross-currency basis movements reflect global funding demand and intermediation constraints.</x:v>
      </x:c>
      <x:c r="T1456" s="68" t="str">
        <x:v>A single-cause measure or guaranteed arbitrage opportunity.</x:v>
      </x:c>
      <x:c r="U1456" s="68" t="str">
        <x:v>Credit, regulation, balance sheet and hedging demand interact.</x:v>
      </x:c>
      <x:c r="V1456" s="68" t="str">
        <x:v>Active</x:v>
      </x:c>
      <x:c r="W1456" s="68" t="str">
        <x:v>109–117</x:v>
      </x:c>
      <x:c r="X1456" s="68" t="str">
        <x:v>2026-07-27</x:v>
      </x:c>
    </x:row>
    <x:row r="1457">
      <x:c r="A1457" s="68" t="str">
        <x:v>V21USD-001</x:v>
      </x:c>
      <x:c r="B1457" s="68" t="str">
        <x:v>Offshore dollar funding and currency hierarchy</x:v>
      </x:c>
      <x:c r="C1457" s="68" t="str">
        <x:v>ACT-OFFSHOREBANKINGCENTRES</x:v>
      </x:c>
      <x:c r="D1457" s="68" t="str">
        <x:v>Offshore banking centres</x:v>
      </x:c>
      <x:c r="E1457" s="68" t="str">
        <x:v>ACT-OFFSHOREUSDOLLARDEPOSITS</x:v>
      </x:c>
      <x:c r="F1457" s="68" t="str">
        <x:v>Offshore U.S. dollar deposits</x:v>
      </x:c>
      <x:c r="G1457" s="68" t="str">
        <x:v>Booking centres → dollar liabilities</x:v>
      </x:c>
      <x:c r="H1457" s="68" t="str">
        <x:v>Ongoing</x:v>
      </x:c>
      <x:c r="I1457" s="68" t="str">
        <x:v>Host dollar-denominated banking outside the United States</x:v>
      </x:c>
      <x:c r="J1457" s="68" t="str"/>
      <x:c r="K1457" s="68" t="str">
        <x:v>$14.3 trillion dollar credit to non-U.S. borrowers at end-2025 across loans and debt securities</x:v>
      </x:c>
      <x:c r="L1457" s="68" t="str">
        <x:v>Offshore bank assets and funding</x:v>
      </x:c>
      <x:c r="M1457" s="68" t="str">
        <x:v>Dollar-denominated deposit and credit liabilities</x:v>
      </x:c>
      <x:c r="N1457" s="68" t="str">
        <x:v>Offshore dollar deposit creation</x:v>
      </x:c>
      <x:c r="O1457" s="68" t="str">
        <x:v>Monetary; banking; jurisdictional</x:v>
      </x:c>
      <x:c r="P1457" s="68" t="str">
        <x:v>E1</x:v>
      </x:c>
      <x:c r="Q1457" s="68" t="str">
        <x:v>High</x:v>
      </x:c>
      <x:c r="R1457" s="68" t="str">
        <x:v>SRC-995; SRC-997</x:v>
      </x:c>
      <x:c r="S1457" s="68" t="str">
        <x:v>Banks outside the United States create and intermediate dollar-denominated credit and deposits.</x:v>
      </x:c>
      <x:c r="T1457" s="68" t="str">
        <x:v>Federal Reserve reserve balances or uniform U.S. legal protection.</x:v>
      </x:c>
      <x:c r="U1457" s="68" t="str">
        <x:v>BIS global-liquidity measures include loans and debt securities, not only deposits.</x:v>
      </x:c>
      <x:c r="V1457" s="68" t="str">
        <x:v>Active</x:v>
      </x:c>
      <x:c r="W1457" s="68" t="str">
        <x:v>109–117</x:v>
      </x:c>
      <x:c r="X1457" s="68" t="str">
        <x:v>2026-07-27</x:v>
      </x:c>
    </x:row>
    <x:row r="1458">
      <x:c r="A1458" s="68" t="str">
        <x:v>V21USD-002</x:v>
      </x:c>
      <x:c r="B1458" s="68" t="str">
        <x:v>Offshore dollar funding and currency hierarchy</x:v>
      </x:c>
      <x:c r="C1458" s="68" t="str">
        <x:v>ACT-GLOBALUSDOLLARLENDERS</x:v>
      </x:c>
      <x:c r="D1458" s="68" t="str">
        <x:v>Global U.S. dollar lenders</x:v>
      </x:c>
      <x:c r="E1458" s="68" t="str">
        <x:v>ACT-EURODOLLARMARKET</x:v>
      </x:c>
      <x:c r="F1458" s="68" t="str">
        <x:v>Eurodollar market</x:v>
      </x:c>
      <x:c r="G1458" s="68" t="str">
        <x:v>Lenders → offshore market</x:v>
      </x:c>
      <x:c r="H1458" s="68" t="str">
        <x:v>Ongoing</x:v>
      </x:c>
      <x:c r="I1458" s="68" t="str">
        <x:v>Supplies dollar deposits, loans and securities funding</x:v>
      </x:c>
      <x:c r="J1458" s="68" t="str"/>
      <x:c r="K1458" s="68" t="str">
        <x:v>Market-wide</x:v>
      </x:c>
      <x:c r="L1458" s="68" t="str">
        <x:v>Dollar savings and wholesale funding</x:v>
      </x:c>
      <x:c r="M1458" s="68" t="str">
        <x:v>Offshore dollar credit capacity</x:v>
      </x:c>
      <x:c r="N1458" s="68" t="str">
        <x:v>Eurodollar balance-sheet multiplication</x:v>
      </x:c>
      <x:c r="O1458" s="68" t="str">
        <x:v>Financial; monetary; cross-border</x:v>
      </x:c>
      <x:c r="P1458" s="68" t="str">
        <x:v>S1</x:v>
      </x:c>
      <x:c r="Q1458" s="68" t="str">
        <x:v>High</x:v>
      </x:c>
      <x:c r="R1458" s="68" t="str">
        <x:v>SRC-996; SRC-997</x:v>
      </x:c>
      <x:c r="S1458" s="68" t="str">
        <x:v>Global banks, funds and official institutions supply dollar funding outside the United States.</x:v>
      </x:c>
      <x:c r="T1458" s="68" t="str">
        <x:v>One central issuer or a single pool of reusable dollars.</x:v>
      </x:c>
      <x:c r="U1458" s="68" t="str">
        <x:v>Gross interbank claims can multiply while net positions remain smaller.</x:v>
      </x:c>
      <x:c r="V1458" s="68" t="str">
        <x:v>Active</x:v>
      </x:c>
      <x:c r="W1458" s="68" t="str">
        <x:v>109–117</x:v>
      </x:c>
      <x:c r="X1458" s="68" t="str">
        <x:v>2026-07-27</x:v>
      </x:c>
    </x:row>
    <x:row r="1459">
      <x:c r="A1459" s="68" t="str">
        <x:v>V21USD-003</x:v>
      </x:c>
      <x:c r="B1459" s="68" t="str">
        <x:v>Offshore dollar funding and currency hierarchy</x:v>
      </x:c>
      <x:c r="C1459" s="68" t="str">
        <x:v>ACT-EURODOLLARMARKET</x:v>
      </x:c>
      <x:c r="D1459" s="68" t="str">
        <x:v>Eurodollar market</x:v>
      </x:c>
      <x:c r="E1459" s="68" t="str">
        <x:v>ACT-GLOBALUSDOLLARBORROWERS</x:v>
      </x:c>
      <x:c r="F1459" s="68" t="str">
        <x:v>Global U.S. dollar borrowers</x:v>
      </x:c>
      <x:c r="G1459" s="68" t="str">
        <x:v>Offshore funding system → borrowers</x:v>
      </x:c>
      <x:c r="H1459" s="68" t="str">
        <x:v>Ongoing</x:v>
      </x:c>
      <x:c r="I1459" s="68" t="str">
        <x:v>Provides dollar loans and securities funding</x:v>
      </x:c>
      <x:c r="J1459" s="68" t="str"/>
      <x:c r="K1459" s="68" t="str">
        <x:v>$14.3 trillion dollar credit outside the United States at end-2025</x:v>
      </x:c>
      <x:c r="L1459" s="68" t="str">
        <x:v>Offshore bank and bond funding</x:v>
      </x:c>
      <x:c r="M1459" s="68" t="str">
        <x:v>Dollar liabilities of non-U.S. borrowers</x:v>
      </x:c>
      <x:c r="N1459" s="68" t="str">
        <x:v>Eurodollar balance-sheet multiplication</x:v>
      </x:c>
      <x:c r="O1459" s="68" t="str">
        <x:v>Financial; corporate; sovereign</x:v>
      </x:c>
      <x:c r="P1459" s="68" t="str">
        <x:v>E1</x:v>
      </x:c>
      <x:c r="Q1459" s="68" t="str">
        <x:v>High</x:v>
      </x:c>
      <x:c r="R1459" s="68" t="str">
        <x:v>SRC-995; SRC-996</x:v>
      </x:c>
      <x:c r="S1459" s="68" t="str">
        <x:v>Non-U.S. borrowers obtain substantial dollar credit through banks and global bond markets.</x:v>
      </x:c>
      <x:c r="T1459" s="68" t="str">
        <x:v>All dollar borrowing occurs through U.S.-chartered banks.</x:v>
      </x:c>
      <x:c r="U1459" s="68" t="str">
        <x:v>Borrower sectors and instruments differ.</x:v>
      </x:c>
      <x:c r="V1459" s="68" t="str">
        <x:v>Active</x:v>
      </x:c>
      <x:c r="W1459" s="68" t="str">
        <x:v>109–117</x:v>
      </x:c>
      <x:c r="X1459" s="68" t="str">
        <x:v>2026-07-27</x:v>
      </x:c>
    </x:row>
    <x:row r="1460">
      <x:c r="A1460" s="68" t="str">
        <x:v>V21USD-004</x:v>
      </x:c>
      <x:c r="B1460" s="68" t="str">
        <x:v>Offshore dollar funding and currency hierarchy</x:v>
      </x:c>
      <x:c r="C1460" s="68" t="str">
        <x:v>ACT-GLOBALUSDOLLARBORROWERS</x:v>
      </x:c>
      <x:c r="D1460" s="68" t="str">
        <x:v>Global U.S. dollar borrowers</x:v>
      </x:c>
      <x:c r="E1460" s="68" t="str">
        <x:v>ACT-FOREIGNEXCHANGESWAPMARKET</x:v>
      </x:c>
      <x:c r="F1460" s="68" t="str">
        <x:v>Foreign exchange swap market</x:v>
      </x:c>
      <x:c r="G1460" s="68" t="str">
        <x:v>Borrowers → derivative market</x:v>
      </x:c>
      <x:c r="H1460" s="68" t="str">
        <x:v>Funding term</x:v>
      </x:c>
      <x:c r="I1460" s="68" t="str">
        <x:v>Obtains synthetic dollar funding</x:v>
      </x:c>
      <x:c r="J1460" s="68" t="str">
        <x:v>INS-507</x:v>
      </x:c>
      <x:c r="K1460" s="68" t="str">
        <x:v>Trade-specific</x:v>
      </x:c>
      <x:c r="L1460" s="68" t="str">
        <x:v>Non-dollar currency balance</x:v>
      </x:c>
      <x:c r="M1460" s="68" t="str">
        <x:v>Temporary dollar funding</x:v>
      </x:c>
      <x:c r="N1460" s="68" t="str">
        <x:v>FX swap dollar-funding conversion</x:v>
      </x:c>
      <x:c r="O1460" s="68" t="str">
        <x:v>Funding; market; monetary</x:v>
      </x:c>
      <x:c r="P1460" s="68" t="str">
        <x:v>S1</x:v>
      </x:c>
      <x:c r="Q1460" s="68" t="str">
        <x:v>High</x:v>
      </x:c>
      <x:c r="R1460" s="68" t="str">
        <x:v>SRC-992; SRC-1009</x:v>
      </x:c>
      <x:c r="S1460" s="68" t="str">
        <x:v>FX swaps are widely used to obtain foreign-currency funding.</x:v>
      </x:c>
      <x:c r="T1460" s="68" t="str">
        <x:v>Unsecured credit or absence of rollover and basis risk.</x:v>
      </x:c>
      <x:c r="U1460" s="68" t="str">
        <x:v>The far-leg obligation remains.</x:v>
      </x:c>
      <x:c r="V1460" s="68" t="str">
        <x:v>Active</x:v>
      </x:c>
      <x:c r="W1460" s="68" t="str">
        <x:v>109–117</x:v>
      </x:c>
      <x:c r="X1460" s="68" t="str">
        <x:v>2026-07-27</x:v>
      </x:c>
    </x:row>
    <x:row r="1461">
      <x:c r="A1461" s="68" t="str">
        <x:v>V21USD-005</x:v>
      </x:c>
      <x:c r="B1461" s="68" t="str">
        <x:v>Offshore dollar funding and currency hierarchy</x:v>
      </x:c>
      <x:c r="C1461" s="68" t="str">
        <x:v>ACT-GLOBALUSDOLLARBORROWERS</x:v>
      </x:c>
      <x:c r="D1461" s="68" t="str">
        <x:v>Global U.S. dollar borrowers</x:v>
      </x:c>
      <x:c r="E1461" s="68" t="str">
        <x:v>ACT-CROSSCURRENCYSWAPMARKET</x:v>
      </x:c>
      <x:c r="F1461" s="68" t="str">
        <x:v>Cross-currency swap market</x:v>
      </x:c>
      <x:c r="G1461" s="68" t="str">
        <x:v>Borrowers → derivative market</x:v>
      </x:c>
      <x:c r="H1461" s="68" t="str">
        <x:v>Multi-period</x:v>
      </x:c>
      <x:c r="I1461" s="68" t="str">
        <x:v>Transforms longer-term currency liabilities</x:v>
      </x:c>
      <x:c r="J1461" s="68" t="str">
        <x:v>INS-508</x:v>
      </x:c>
      <x:c r="K1461" s="68" t="str">
        <x:v>Trade-specific</x:v>
      </x:c>
      <x:c r="L1461" s="68" t="str">
        <x:v>Debt or asset cash flows in one currency</x:v>
      </x:c>
      <x:c r="M1461" s="68" t="str">
        <x:v>Principal and interest exposure in another currency</x:v>
      </x:c>
      <x:c r="N1461" s="68" t="str">
        <x:v>Cross-currency basis signal</x:v>
      </x:c>
      <x:c r="O1461" s="68" t="str">
        <x:v>Funding; hedging; financial</x:v>
      </x:c>
      <x:c r="P1461" s="68" t="str">
        <x:v>S1</x:v>
      </x:c>
      <x:c r="Q1461" s="68" t="str">
        <x:v>High</x:v>
      </x:c>
      <x:c r="R1461" s="68" t="str">
        <x:v>SRC-991</x:v>
      </x:c>
      <x:c r="S1461" s="68" t="str">
        <x:v>Cross-currency swaps transform longer-term funding and cash-flow exposures.</x:v>
      </x:c>
      <x:c r="T1461" s="68" t="str">
        <x:v>Removal of counterparty or collateral risk.</x:v>
      </x:c>
      <x:c r="U1461" s="68" t="str">
        <x:v>Documentation and collateral terms influence economics.</x:v>
      </x:c>
      <x:c r="V1461" s="68" t="str">
        <x:v>Active</x:v>
      </x:c>
      <x:c r="W1461" s="68" t="str">
        <x:v>109–117</x:v>
      </x:c>
      <x:c r="X1461" s="68" t="str">
        <x:v>2026-07-27</x:v>
      </x:c>
    </x:row>
    <x:row r="1462">
      <x:c r="A1462" s="68" t="str">
        <x:v>V21USD-006</x:v>
      </x:c>
      <x:c r="B1462" s="68" t="str">
        <x:v>Offshore dollar funding and currency hierarchy</x:v>
      </x:c>
      <x:c r="C1462" s="68" t="str">
        <x:v>ACT-USDOLLAR</x:v>
      </x:c>
      <x:c r="D1462" s="68" t="str">
        <x:v>U.S. dollar</x:v>
      </x:c>
      <x:c r="E1462" s="68" t="str">
        <x:v>ACT-GLOBALUSDOLLARBORROWERS</x:v>
      </x:c>
      <x:c r="F1462" s="68" t="str">
        <x:v>Global U.S. dollar borrowers</x:v>
      </x:c>
      <x:c r="G1462" s="68" t="str">
        <x:v>Currency standard → borrowers</x:v>
      </x:c>
      <x:c r="H1462" s="68" t="str">
        <x:v>Ongoing</x:v>
      </x:c>
      <x:c r="I1462" s="68" t="str">
        <x:v>Denominates debt and working-capital liabilities</x:v>
      </x:c>
      <x:c r="J1462" s="68" t="str"/>
      <x:c r="K1462" s="68" t="str">
        <x:v>Global</x:v>
      </x:c>
      <x:c r="L1462" s="68" t="str">
        <x:v>Dollar invoicing and funding infrastructure</x:v>
      </x:c>
      <x:c r="M1462" s="68" t="str">
        <x:v>Dollar-linked repayment obligations</x:v>
      </x:c>
      <x:c r="N1462" s="68" t="str">
        <x:v>Reserve-currency network effect</x:v>
      </x:c>
      <x:c r="O1462" s="68" t="str">
        <x:v>Monetary; financial; trade</x:v>
      </x:c>
      <x:c r="P1462" s="68" t="str">
        <x:v>S1</x:v>
      </x:c>
      <x:c r="Q1462" s="68" t="str">
        <x:v>High</x:v>
      </x:c>
      <x:c r="R1462" s="68" t="str">
        <x:v>SRC-1008; SRC-996</x:v>
      </x:c>
      <x:c r="S1462" s="68" t="str">
        <x:v>The dollar is widely used in global borrowing and finance.</x:v>
      </x:c>
      <x:c r="T1462" s="68" t="str">
        <x:v>Direct U.S. government control of each foreign borrowing decision.</x:v>
      </x:c>
      <x:c r="U1462" s="68" t="str">
        <x:v>Private contracts and market conventions transmit the currency hierarchy.</x:v>
      </x:c>
      <x:c r="V1462" s="68" t="str">
        <x:v>Active</x:v>
      </x:c>
      <x:c r="W1462" s="68" t="str">
        <x:v>109–117</x:v>
      </x:c>
      <x:c r="X1462" s="68" t="str">
        <x:v>2026-07-27</x:v>
      </x:c>
    </x:row>
    <x:row r="1463">
      <x:c r="A1463" s="68" t="str">
        <x:v>V21USD-007</x:v>
      </x:c>
      <x:c r="B1463" s="68" t="str">
        <x:v>Offshore dollar funding and currency hierarchy</x:v>
      </x:c>
      <x:c r="C1463" s="68" t="str">
        <x:v>ACT-CROSSCURRENCYBASIS</x:v>
      </x:c>
      <x:c r="D1463" s="68" t="str">
        <x:v>Cross-currency basis</x:v>
      </x:c>
      <x:c r="E1463" s="68" t="str">
        <x:v>ACT-FOREIGNEXCHANGEDEALERS</x:v>
      </x:c>
      <x:c r="F1463" s="68" t="str">
        <x:v>Foreign exchange dealers</x:v>
      </x:c>
      <x:c r="G1463" s="68" t="str">
        <x:v>Market price → intermediaries</x:v>
      </x:c>
      <x:c r="H1463" s="68" t="str">
        <x:v>Ongoing</x:v>
      </x:c>
      <x:c r="I1463" s="68" t="str">
        <x:v>Signals balance-sheet and hedging pressure</x:v>
      </x:c>
      <x:c r="J1463" s="68" t="str">
        <x:v>INS-507; INS-508</x:v>
      </x:c>
      <x:c r="K1463" s="68" t="str">
        <x:v>Currency and maturity-specific</x:v>
      </x:c>
      <x:c r="L1463" s="68" t="str">
        <x:v>Dealer funding, hedging and client flows</x:v>
      </x:c>
      <x:c r="M1463" s="68" t="str">
        <x:v>Basis spread</x:v>
      </x:c>
      <x:c r="N1463" s="68" t="str">
        <x:v>Cross-currency basis signal</x:v>
      </x:c>
      <x:c r="O1463" s="68" t="str">
        <x:v>Market; informational; balance-sheet</x:v>
      </x:c>
      <x:c r="P1463" s="68" t="str">
        <x:v>S1</x:v>
      </x:c>
      <x:c r="Q1463" s="68" t="str">
        <x:v>High</x:v>
      </x:c>
      <x:c r="R1463" s="68" t="str">
        <x:v>SRC-1009; SRC-997</x:v>
      </x:c>
      <x:c r="S1463" s="68" t="str">
        <x:v>Basis movements reflect the cost and capacity of currency intermediation.</x:v>
      </x:c>
      <x:c r="T1463" s="68" t="str">
        <x:v>A pure measure of bank credit risk or policy expectation.</x:v>
      </x:c>
      <x:c r="U1463" s="68" t="str">
        <x:v>Collateral, regulation and demand also matter.</x:v>
      </x:c>
      <x:c r="V1463" s="68" t="str">
        <x:v>Active</x:v>
      </x:c>
      <x:c r="W1463" s="68" t="str">
        <x:v>109–117</x:v>
      </x:c>
      <x:c r="X1463" s="68" t="str">
        <x:v>2026-07-27</x:v>
      </x:c>
    </x:row>
    <x:row r="1464">
      <x:c r="A1464" s="68" t="str">
        <x:v>V21USD-008</x:v>
      </x:c>
      <x:c r="B1464" s="68" t="str">
        <x:v>Offshore dollar funding and currency hierarchy</x:v>
      </x:c>
      <x:c r="C1464" s="68" t="str">
        <x:v>ACT-BANKFORINTERNATIONALSETTLEMENT</x:v>
      </x:c>
      <x:c r="D1464" s="68" t="str">
        <x:v>Bank for International Settlements</x:v>
      </x:c>
      <x:c r="E1464" s="68" t="str">
        <x:v>ACT-EURODOLLARMARKET</x:v>
      </x:c>
      <x:c r="F1464" s="68" t="str">
        <x:v>Eurodollar market</x:v>
      </x:c>
      <x:c r="G1464" s="68" t="str">
        <x:v>Statistical institution → market</x:v>
      </x:c>
      <x:c r="H1464" s="68" t="str">
        <x:v>Quarterly</x:v>
      </x:c>
      <x:c r="I1464" s="68" t="str">
        <x:v>Measures foreign-currency credit outside currency areas</x:v>
      </x:c>
      <x:c r="J1464" s="68" t="str"/>
      <x:c r="K1464" s="68" t="str">
        <x:v>Dollar credit $14.3 trillion at end-2025</x:v>
      </x:c>
      <x:c r="L1464" s="68" t="str">
        <x:v>Bank and bond claims</x:v>
      </x:c>
      <x:c r="M1464" s="68" t="str">
        <x:v>Global liquidity indicators</x:v>
      </x:c>
      <x:c r="N1464" s="68" t="str">
        <x:v>TIC cross-border legibility</x:v>
      </x:c>
      <x:c r="O1464" s="68" t="str">
        <x:v>Informational; systemic; monetary</x:v>
      </x:c>
      <x:c r="P1464" s="68" t="str">
        <x:v>E1</x:v>
      </x:c>
      <x:c r="Q1464" s="68" t="str">
        <x:v>Very high</x:v>
      </x:c>
      <x:c r="R1464" s="68" t="str">
        <x:v>SRC-995; SRC-996</x:v>
      </x:c>
      <x:c r="S1464" s="68" t="str">
        <x:v>BIS indicators measure dollar, euro and yen credit to borrowers outside the respective currency areas.</x:v>
      </x:c>
      <x:c r="T1464" s="68" t="str">
        <x:v>Complete real-time mapping of every offshore deposit chain.</x:v>
      </x:c>
      <x:c r="U1464" s="68" t="str">
        <x:v>The methodology uses residence and statistical estimates.</x:v>
      </x:c>
      <x:c r="V1464" s="68" t="str">
        <x:v>Active</x:v>
      </x:c>
      <x:c r="W1464" s="68" t="str">
        <x:v>109–117</x:v>
      </x:c>
      <x:c r="X1464" s="68" t="str">
        <x:v>2026-07-27</x:v>
      </x:c>
    </x:row>
    <x:row r="1465">
      <x:c r="A1465" s="68" t="str">
        <x:v>V21USD-009</x:v>
      </x:c>
      <x:c r="B1465" s="68" t="str">
        <x:v>Offshore dollar funding and currency hierarchy</x:v>
      </x:c>
      <x:c r="C1465" s="68" t="str">
        <x:v>ACT-OFFSHOREUSDOLLARDEPOSITS</x:v>
      </x:c>
      <x:c r="D1465" s="68" t="str">
        <x:v>Offshore U.S. dollar deposits</x:v>
      </x:c>
      <x:c r="E1465" s="68" t="str">
        <x:v>ACT-FEDERALRESERVEDOLLARSWAPLINENE</x:v>
      </x:c>
      <x:c r="F1465" s="68" t="str">
        <x:v>Federal Reserve dollar swap-line network</x:v>
      </x:c>
      <x:c r="G1465" s="68" t="str">
        <x:v>Private funding system → public backstop</x:v>
      </x:c>
      <x:c r="H1465" s="68" t="str">
        <x:v>Stress periods</x:v>
      </x:c>
      <x:c r="I1465" s="68" t="str">
        <x:v>Generates demand for official dollar liquidity</x:v>
      </x:c>
      <x:c r="J1465" s="68" t="str"/>
      <x:c r="K1465" s="68" t="str">
        <x:v>Stress-dependent</x:v>
      </x:c>
      <x:c r="L1465" s="68" t="str">
        <x:v>Private dollar funding shortage</x:v>
      </x:c>
      <x:c r="M1465" s="68" t="str">
        <x:v>Potential central-bank backstop demand</x:v>
      </x:c>
      <x:c r="N1465" s="68" t="str">
        <x:v>Global dollar backstop hierarchy</x:v>
      </x:c>
      <x:c r="O1465" s="68" t="str">
        <x:v>Monetary; systemic; international</x:v>
      </x:c>
      <x:c r="P1465" s="68" t="str">
        <x:v>S1</x:v>
      </x:c>
      <x:c r="Q1465" s="68" t="str">
        <x:v>High</x:v>
      </x:c>
      <x:c r="R1465" s="68" t="str">
        <x:v>SRC-1009; SRC-002</x:v>
      </x:c>
      <x:c r="S1465" s="68" t="str">
        <x:v>Swap lines are designed to address global dollar funding strains that can affect U.S. and foreign markets.</x:v>
      </x:c>
      <x:c r="T1465" s="68" t="str">
        <x:v>Automatic access for every offshore bank or borrower.</x:v>
      </x:c>
      <x:c r="U1465" s="68" t="str">
        <x:v>Access flows through selected foreign central banks.</x:v>
      </x:c>
      <x:c r="V1465" s="68" t="str">
        <x:v>Active</x:v>
      </x:c>
      <x:c r="W1465" s="68" t="str">
        <x:v>109–117</x:v>
      </x:c>
      <x:c r="X1465" s="68" t="str">
        <x:v>2026-07-27</x:v>
      </x:c>
    </x:row>
    <x:row r="1466">
      <x:c r="A1466" s="68" t="str">
        <x:v>V21USD-010</x:v>
      </x:c>
      <x:c r="B1466" s="68" t="str">
        <x:v>Offshore dollar funding and currency hierarchy</x:v>
      </x:c>
      <x:c r="C1466" s="68" t="str">
        <x:v>ACT-RESERVECURRENCYISSUERS</x:v>
      </x:c>
      <x:c r="D1466" s="68" t="str">
        <x:v>Reserve-currency issuers</x:v>
      </x:c>
      <x:c r="E1466" s="68" t="str">
        <x:v>ACT-GLOBALUSDOLLARLENDERS</x:v>
      </x:c>
      <x:c r="F1466" s="68" t="str">
        <x:v>Global U.S. dollar lenders</x:v>
      </x:c>
      <x:c r="G1466" s="68" t="str">
        <x:v>Currency system → lenders</x:v>
      </x:c>
      <x:c r="H1466" s="68" t="str">
        <x:v>Ongoing</x:v>
      </x:c>
      <x:c r="I1466" s="68" t="str">
        <x:v>Supplies liquid assets and payment infrastructure</x:v>
      </x:c>
      <x:c r="J1466" s="68" t="str"/>
      <x:c r="K1466" s="68" t="str">
        <x:v>Currency-specific</x:v>
      </x:c>
      <x:c r="L1466" s="68" t="str">
        <x:v>Central-bank money, sovereign debt and banking networks</x:v>
      </x:c>
      <x:c r="M1466" s="68" t="str">
        <x:v>Reserve and funding assets</x:v>
      </x:c>
      <x:c r="N1466" s="68" t="str">
        <x:v>Reserve-currency network effect</x:v>
      </x:c>
      <x:c r="O1466" s="68" t="str">
        <x:v>Monetary; institutional; network</x:v>
      </x:c>
      <x:c r="P1466" s="68" t="str">
        <x:v>S1</x:v>
      </x:c>
      <x:c r="Q1466" s="68" t="str">
        <x:v>High</x:v>
      </x:c>
      <x:c r="R1466" s="68" t="str">
        <x:v>SRC-1008; SRC-1040</x:v>
      </x:c>
      <x:c r="S1466" s="68" t="str">
        <x:v>Reserve-currency systems provide deep assets and payment infrastructure used by global lenders.</x:v>
      </x:c>
      <x:c r="T1466" s="68" t="str">
        <x:v>Guaranteed stable reserve share or equal access for all users.</x:v>
      </x:c>
      <x:c r="U1466" s="68" t="str">
        <x:v>Institutional quality and network depth can change.</x:v>
      </x:c>
      <x:c r="V1466" s="68" t="str">
        <x:v>Active</x:v>
      </x:c>
      <x:c r="W1466" s="68" t="str">
        <x:v>109–117</x:v>
      </x:c>
      <x:c r="X1466" s="68" t="str">
        <x:v>2026-07-27</x:v>
      </x:c>
    </x:row>
    <x:row r="1467">
      <x:c r="A1467" s="68" t="str">
        <x:v>V21USD-011</x:v>
      </x:c>
      <x:c r="B1467" s="68" t="str">
        <x:v>Offshore dollar funding and currency hierarchy</x:v>
      </x:c>
      <x:c r="C1467" s="68" t="str">
        <x:v>ACT-EURO</x:v>
      </x:c>
      <x:c r="D1467" s="68" t="str">
        <x:v>Euro</x:v>
      </x:c>
      <x:c r="E1467" s="68" t="str">
        <x:v>ACT-GLOBALUSDOLLARBORROWERS</x:v>
      </x:c>
      <x:c r="F1467" s="68" t="str">
        <x:v>Global U.S. dollar borrowers</x:v>
      </x:c>
      <x:c r="G1467" s="68" t="str">
        <x:v>Alternative funding currency → borrowers</x:v>
      </x:c>
      <x:c r="H1467" s="68" t="str">
        <x:v>Ongoing</x:v>
      </x:c>
      <x:c r="I1467" s="68" t="str">
        <x:v>Provides non-dollar foreign-currency credit</x:v>
      </x:c>
      <x:c r="J1467" s="68" t="str"/>
      <x:c r="K1467" s="68" t="str">
        <x:v>€4.9 trillion euro credit outside the euro area at end-2025</x:v>
      </x:c>
      <x:c r="L1467" s="68" t="str">
        <x:v>Euro bank and bond funding</x:v>
      </x:c>
      <x:c r="M1467" s="68" t="str">
        <x:v>Foreign-currency borrowing alternative</x:v>
      </x:c>
      <x:c r="N1467" s="68" t="str">
        <x:v>Reserve-currency network effect</x:v>
      </x:c>
      <x:c r="O1467" s="68" t="str">
        <x:v>Monetary; financial; international</x:v>
      </x:c>
      <x:c r="P1467" s="68" t="str">
        <x:v>E1</x:v>
      </x:c>
      <x:c r="Q1467" s="68" t="str">
        <x:v>High</x:v>
      </x:c>
      <x:c r="R1467" s="68" t="str">
        <x:v>SRC-995</x:v>
      </x:c>
      <x:c r="S1467" s="68" t="str">
        <x:v>Euro-denominated credit outside the euro area is a major component of global liquidity.</x:v>
      </x:c>
      <x:c r="T1467" s="68" t="str">
        <x:v>Replacement of the dollar as universal funding currency.</x:v>
      </x:c>
      <x:c r="U1467" s="68" t="str">
        <x:v>Currency use varies by region and sector.</x:v>
      </x:c>
      <x:c r="V1467" s="68" t="str">
        <x:v>Active</x:v>
      </x:c>
      <x:c r="W1467" s="68" t="str">
        <x:v>109–117</x:v>
      </x:c>
      <x:c r="X1467" s="68" t="str">
        <x:v>2026-07-27</x:v>
      </x:c>
    </x:row>
    <x:row r="1468">
      <x:c r="A1468" s="68" t="str">
        <x:v>V21USD-012</x:v>
      </x:c>
      <x:c r="B1468" s="68" t="str">
        <x:v>Offshore dollar funding and currency hierarchy</x:v>
      </x:c>
      <x:c r="C1468" s="68" t="str">
        <x:v>ACT-JAPANESEYEN</x:v>
      </x:c>
      <x:c r="D1468" s="68" t="str">
        <x:v>Japanese yen</x:v>
      </x:c>
      <x:c r="E1468" s="68" t="str">
        <x:v>ACT-GLOBALUSDOLLARBORROWERS</x:v>
      </x:c>
      <x:c r="F1468" s="68" t="str">
        <x:v>Global U.S. dollar borrowers</x:v>
      </x:c>
      <x:c r="G1468" s="68" t="str">
        <x:v>Funding currency → global borrowers</x:v>
      </x:c>
      <x:c r="H1468" s="68" t="str">
        <x:v>Ongoing</x:v>
      </x:c>
      <x:c r="I1468" s="68" t="str">
        <x:v>Provides yen funding and hedging alternatives</x:v>
      </x:c>
      <x:c r="J1468" s="68" t="str"/>
      <x:c r="K1468" s="68" t="str">
        <x:v>Currency-specific</x:v>
      </x:c>
      <x:c r="L1468" s="68" t="str">
        <x:v>Yen funding markets</x:v>
      </x:c>
      <x:c r="M1468" s="68" t="str">
        <x:v>Foreign-currency borrowing and swap positions</x:v>
      </x:c>
      <x:c r="N1468" s="68" t="str">
        <x:v>Reserve-currency network effect</x:v>
      </x:c>
      <x:c r="O1468" s="68" t="str">
        <x:v>Monetary; financial; international</x:v>
      </x:c>
      <x:c r="P1468" s="68" t="str">
        <x:v>E1</x:v>
      </x:c>
      <x:c r="Q1468" s="68" t="str">
        <x:v>Moderate</x:v>
      </x:c>
      <x:c r="R1468" s="68" t="str">
        <x:v>SRC-996; SRC-997</x:v>
      </x:c>
      <x:c r="S1468" s="68" t="str">
        <x:v>The BIS tracks yen credit outside Japan alongside dollar and euro credit.</x:v>
      </x:c>
      <x:c r="T1468" s="68" t="str">
        <x:v>Uniform scale, borrower profile or policy transmission across currencies.</x:v>
      </x:c>
      <x:c r="U1468" s="68" t="str">
        <x:v>Yen usage is smaller and structurally different.</x:v>
      </x:c>
      <x:c r="V1468" s="68" t="str">
        <x:v>Active</x:v>
      </x:c>
      <x:c r="W1468" s="68" t="str">
        <x:v>109–117</x:v>
      </x:c>
      <x:c r="X1468" s="68" t="str">
        <x:v>2026-07-27</x:v>
      </x:c>
    </x:row>
    <x:row r="1469">
      <x:c r="A1469" s="68" t="str">
        <x:v>V21PAY-001</x:v>
      </x:c>
      <x:c r="B1469" s="68" t="str">
        <x:v>Correspondent banking and cross-border dollar payments</x:v>
      </x:c>
      <x:c r="C1469" s="68" t="str">
        <x:v>ACT-CROSSBORDERPAYMENTORIGINATORS</x:v>
      </x:c>
      <x:c r="D1469" s="68" t="str">
        <x:v>Cross-border payment originators</x:v>
      </x:c>
      <x:c r="E1469" s="68" t="str">
        <x:v>ACT-ORIGINATINGBANKS</x:v>
      </x:c>
      <x:c r="F1469" s="68" t="str">
        <x:v>Originating banks</x:v>
      </x:c>
      <x:c r="G1469" s="68" t="str">
        <x:v>Customer → bank</x:v>
      </x:c>
      <x:c r="H1469" s="68" t="str">
        <x:v>Payment initiation</x:v>
      </x:c>
      <x:c r="I1469" s="68" t="str">
        <x:v>Submits international payment instruction</x:v>
      </x:c>
      <x:c r="J1469" s="68" t="str">
        <x:v>INS-521; INS-523</x:v>
      </x:c>
      <x:c r="K1469" s="68" t="str">
        <x:v>Payment-specific</x:v>
      </x:c>
      <x:c r="L1469" s="68" t="str">
        <x:v>Customer funds and beneficiary details</x:v>
      </x:c>
      <x:c r="M1469" s="68" t="str">
        <x:v>Bank payment instruction</x:v>
      </x:c>
      <x:c r="N1469" s="68" t="str">
        <x:v>Financial messaging without settlement</x:v>
      </x:c>
      <x:c r="O1469" s="68" t="str">
        <x:v>Payment; informational; agency</x:v>
      </x:c>
      <x:c r="P1469" s="68" t="str">
        <x:v>E1</x:v>
      </x:c>
      <x:c r="Q1469" s="68" t="str">
        <x:v>Very high</x:v>
      </x:c>
      <x:c r="R1469" s="68" t="str">
        <x:v>SRC-1020; SRC-1022</x:v>
      </x:c>
      <x:c r="S1469" s="68" t="str">
        <x:v>Cross-border payments begin with an originator's instruction to a financial institution.</x:v>
      </x:c>
      <x:c r="T1469" s="68" t="str">
        <x:v>Final settlement or beneficiary credit at the moment of message creation.</x:v>
      </x:c>
      <x:c r="U1469" s="68" t="str">
        <x:v>Funding, screening and intermediary routing remain separate.</x:v>
      </x:c>
      <x:c r="V1469" s="68" t="str">
        <x:v>Active</x:v>
      </x:c>
      <x:c r="W1469" s="68" t="str">
        <x:v>109–117</x:v>
      </x:c>
      <x:c r="X1469" s="68" t="str">
        <x:v>2026-07-27</x:v>
      </x:c>
    </x:row>
    <x:row r="1470">
      <x:c r="A1470" s="68" t="str">
        <x:v>V21PAY-002</x:v>
      </x:c>
      <x:c r="B1470" s="68" t="str">
        <x:v>Correspondent banking and cross-border dollar payments</x:v>
      </x:c>
      <x:c r="C1470" s="68" t="str">
        <x:v>ACT-ORIGINATINGBANKS</x:v>
      </x:c>
      <x:c r="D1470" s="68" t="str">
        <x:v>Originating banks</x:v>
      </x:c>
      <x:c r="E1470" s="68" t="str">
        <x:v>ACT-SWIFT</x:v>
      </x:c>
      <x:c r="F1470" s="68" t="str">
        <x:v>SWIFT</x:v>
      </x:c>
      <x:c r="G1470" s="68" t="str">
        <x:v>Bank → messaging network</x:v>
      </x:c>
      <x:c r="H1470" s="68" t="str">
        <x:v>Payment date</x:v>
      </x:c>
      <x:c r="I1470" s="68" t="str">
        <x:v>Transmits structured payment message</x:v>
      </x:c>
      <x:c r="J1470" s="68" t="str">
        <x:v>INS-521; INS-523</x:v>
      </x:c>
      <x:c r="K1470" s="68" t="str">
        <x:v>Payment-specific</x:v>
      </x:c>
      <x:c r="L1470" s="68" t="str">
        <x:v>Validated customer instruction</x:v>
      </x:c>
      <x:c r="M1470" s="68" t="str">
        <x:v>Secure standardised message</x:v>
      </x:c>
      <x:c r="N1470" s="68" t="str">
        <x:v>Financial messaging without settlement</x:v>
      </x:c>
      <x:c r="O1470" s="68" t="str">
        <x:v>Informational; network; operational</x:v>
      </x:c>
      <x:c r="P1470" s="68" t="str">
        <x:v>E1</x:v>
      </x:c>
      <x:c r="Q1470" s="68" t="str">
        <x:v>Very high</x:v>
      </x:c>
      <x:c r="R1470" s="68" t="str">
        <x:v>SRC-1020; SRC-1022</x:v>
      </x:c>
      <x:c r="S1470" s="68" t="str">
        <x:v>SWIFT carries structured interbank payment messages.</x:v>
      </x:c>
      <x:c r="T1470" s="68" t="str">
        <x:v>Transfer of money on SWIFT's own balance sheet.</x:v>
      </x:c>
      <x:c r="U1470" s="68" t="str">
        <x:v>Settlement occurs through correspondent accounts and payment systems.</x:v>
      </x:c>
      <x:c r="V1470" s="68" t="str">
        <x:v>Active</x:v>
      </x:c>
      <x:c r="W1470" s="68" t="str">
        <x:v>109–117</x:v>
      </x:c>
      <x:c r="X1470" s="68" t="str">
        <x:v>2026-07-27</x:v>
      </x:c>
    </x:row>
    <x:row r="1471">
      <x:c r="A1471" s="68" t="str">
        <x:v>V21PAY-003</x:v>
      </x:c>
      <x:c r="B1471" s="68" t="str">
        <x:v>Correspondent banking and cross-border dollar payments</x:v>
      </x:c>
      <x:c r="C1471" s="68" t="str">
        <x:v>ACT-SWIFT</x:v>
      </x:c>
      <x:c r="D1471" s="68" t="str">
        <x:v>SWIFT</x:v>
      </x:c>
      <x:c r="E1471" s="68" t="str">
        <x:v>ACT-BENEFICIARYBANKS</x:v>
      </x:c>
      <x:c r="F1471" s="68" t="str">
        <x:v>Beneficiary banks</x:v>
      </x:c>
      <x:c r="G1471" s="68" t="str">
        <x:v>Messaging network → bank</x:v>
      </x:c>
      <x:c r="H1471" s="68" t="str">
        <x:v>Payment date</x:v>
      </x:c>
      <x:c r="I1471" s="68" t="str">
        <x:v>Delivers payment information</x:v>
      </x:c>
      <x:c r="J1471" s="68" t="str">
        <x:v>INS-521; INS-523</x:v>
      </x:c>
      <x:c r="K1471" s="68" t="str">
        <x:v>Payment-specific</x:v>
      </x:c>
      <x:c r="L1471" s="68" t="str">
        <x:v>Originating payment message</x:v>
      </x:c>
      <x:c r="M1471" s="68" t="str">
        <x:v>Beneficiary-side instruction and data</x:v>
      </x:c>
      <x:c r="N1471" s="68" t="str">
        <x:v>Financial messaging without settlement</x:v>
      </x:c>
      <x:c r="O1471" s="68" t="str">
        <x:v>Informational; network; payment</x:v>
      </x:c>
      <x:c r="P1471" s="68" t="str">
        <x:v>E1</x:v>
      </x:c>
      <x:c r="Q1471" s="68" t="str">
        <x:v>Very high</x:v>
      </x:c>
      <x:c r="R1471" s="68" t="str">
        <x:v>SRC-1020; SRC-1022</x:v>
      </x:c>
      <x:c r="S1471" s="68" t="str">
        <x:v>Beneficiary banks receive structured payment information through SWIFT.</x:v>
      </x:c>
      <x:c r="T1471" s="68" t="str">
        <x:v>Automatic beneficiary credit regardless of funds, screening or errors.</x:v>
      </x:c>
      <x:c r="U1471" s="68" t="str">
        <x:v>Funds and message may travel through different chains.</x:v>
      </x:c>
      <x:c r="V1471" s="68" t="str">
        <x:v>Active</x:v>
      </x:c>
      <x:c r="W1471" s="68" t="str">
        <x:v>109–117</x:v>
      </x:c>
      <x:c r="X1471" s="68" t="str">
        <x:v>2026-07-27</x:v>
      </x:c>
    </x:row>
    <x:row r="1472">
      <x:c r="A1472" s="68" t="str">
        <x:v>V21PAY-004</x:v>
      </x:c>
      <x:c r="B1472" s="68" t="str">
        <x:v>Correspondent banking and cross-border dollar payments</x:v>
      </x:c>
      <x:c r="C1472" s="68" t="str">
        <x:v>ACT-RESPONDENTBANKS</x:v>
      </x:c>
      <x:c r="D1472" s="68" t="str">
        <x:v>Respondent banks</x:v>
      </x:c>
      <x:c r="E1472" s="68" t="str">
        <x:v>ACT-CORRESPONDENTBANKS</x:v>
      </x:c>
      <x:c r="F1472" s="68" t="str">
        <x:v>Correspondent banks</x:v>
      </x:c>
      <x:c r="G1472" s="68" t="str">
        <x:v>Respondent → correspondent</x:v>
      </x:c>
      <x:c r="H1472" s="68" t="str">
        <x:v>Ongoing</x:v>
      </x:c>
      <x:c r="I1472" s="68" t="str">
        <x:v>Maintains correspondent banking relationship</x:v>
      </x:c>
      <x:c r="J1472" s="68" t="str">
        <x:v>INS-518</x:v>
      </x:c>
      <x:c r="K1472" s="68" t="str">
        <x:v>Relationship-specific</x:v>
      </x:c>
      <x:c r="L1472" s="68" t="str">
        <x:v>Payment and currency-access needs</x:v>
      </x:c>
      <x:c r="M1472" s="68" t="str">
        <x:v>Foreign payment and cash-management services</x:v>
      </x:c>
      <x:c r="N1472" s="68" t="str">
        <x:v>Correspondent-bank access conversion</x:v>
      </x:c>
      <x:c r="O1472" s="68" t="str">
        <x:v>Banking; payment; relational</x:v>
      </x:c>
      <x:c r="P1472" s="68" t="str">
        <x:v>E1</x:v>
      </x:c>
      <x:c r="Q1472" s="68" t="str">
        <x:v>Very high</x:v>
      </x:c>
      <x:c r="R1472" s="68" t="str">
        <x:v>SRC-1020; SRC-1021</x:v>
      </x:c>
      <x:c r="S1472" s="68" t="str">
        <x:v>Correspondent banks provide payment and account services to respondent banks.</x:v>
      </x:c>
      <x:c r="T1472" s="68" t="str">
        <x:v>Ownership of the respondent bank or universal obligation to execute every payment.</x:v>
      </x:c>
      <x:c r="U1472" s="68" t="str">
        <x:v>Access is conditioned by contract, compliance and liquidity.</x:v>
      </x:c>
      <x:c r="V1472" s="68" t="str">
        <x:v>Active</x:v>
      </x:c>
      <x:c r="W1472" s="68" t="str">
        <x:v>109–117</x:v>
      </x:c>
      <x:c r="X1472" s="68" t="str">
        <x:v>2026-07-27</x:v>
      </x:c>
    </x:row>
    <x:row r="1473">
      <x:c r="A1473" s="68" t="str">
        <x:v>V21PAY-005</x:v>
      </x:c>
      <x:c r="B1473" s="68" t="str">
        <x:v>Correspondent banking and cross-border dollar payments</x:v>
      </x:c>
      <x:c r="C1473" s="68" t="str">
        <x:v>ACT-RESPONDENTBANKS</x:v>
      </x:c>
      <x:c r="D1473" s="68" t="str">
        <x:v>Respondent banks</x:v>
      </x:c>
      <x:c r="E1473" s="68" t="str">
        <x:v>ACT-NOSTROACCOUNTS</x:v>
      </x:c>
      <x:c r="F1473" s="68" t="str">
        <x:v>Nostro accounts</x:v>
      </x:c>
      <x:c r="G1473" s="68" t="str">
        <x:v>Bank → account</x:v>
      </x:c>
      <x:c r="H1473" s="68" t="str">
        <x:v>Ongoing</x:v>
      </x:c>
      <x:c r="I1473" s="68" t="str">
        <x:v>Holds foreign-currency balance at correspondent</x:v>
      </x:c>
      <x:c r="J1473" s="68" t="str">
        <x:v>INS-519</x:v>
      </x:c>
      <x:c r="K1473" s="68" t="str">
        <x:v>Account-specific</x:v>
      </x:c>
      <x:c r="L1473" s="68" t="str">
        <x:v>Respondent bank funds</x:v>
      </x:c>
      <x:c r="M1473" s="68" t="str">
        <x:v>Prepositioned foreign-currency liquidity</x:v>
      </x:c>
      <x:c r="N1473" s="68" t="str">
        <x:v>Nostro liquidity prepositioning</x:v>
      </x:c>
      <x:c r="O1473" s="68" t="str">
        <x:v>Liquidity; banking; cross-border</x:v>
      </x:c>
      <x:c r="P1473" s="68" t="str">
        <x:v>E1</x:v>
      </x:c>
      <x:c r="Q1473" s="68" t="str">
        <x:v>Very high</x:v>
      </x:c>
      <x:c r="R1473" s="68" t="str">
        <x:v>SRC-1021; SRC-1023</x:v>
      </x:c>
      <x:c r="S1473" s="68" t="str">
        <x:v>A nostro is a bank's account held with another bank, often in foreign currency.</x:v>
      </x:c>
      <x:c r="T1473" s="68" t="str">
        <x:v>Direct segregated ownership by the respondent's customers.</x:v>
      </x:c>
      <x:c r="U1473" s="68" t="str">
        <x:v>The account is an interbank asset-liability relationship.</x:v>
      </x:c>
      <x:c r="V1473" s="68" t="str">
        <x:v>Active</x:v>
      </x:c>
      <x:c r="W1473" s="68" t="str">
        <x:v>109–117</x:v>
      </x:c>
      <x:c r="X1473" s="68" t="str">
        <x:v>2026-07-27</x:v>
      </x:c>
    </x:row>
    <x:row r="1474">
      <x:c r="A1474" s="68" t="str">
        <x:v>V21PAY-006</x:v>
      </x:c>
      <x:c r="B1474" s="68" t="str">
        <x:v>Correspondent banking and cross-border dollar payments</x:v>
      </x:c>
      <x:c r="C1474" s="68" t="str">
        <x:v>ACT-CORRESPONDENTBANKS</x:v>
      </x:c>
      <x:c r="D1474" s="68" t="str">
        <x:v>Correspondent banks</x:v>
      </x:c>
      <x:c r="E1474" s="68" t="str">
        <x:v>ACT-VOSTROACCOUNTS</x:v>
      </x:c>
      <x:c r="F1474" s="68" t="str">
        <x:v>Vostro accounts</x:v>
      </x:c>
      <x:c r="G1474" s="68" t="str">
        <x:v>Bank → account record</x:v>
      </x:c>
      <x:c r="H1474" s="68" t="str">
        <x:v>Ongoing</x:v>
      </x:c>
      <x:c r="I1474" s="68" t="str">
        <x:v>Records respondent-bank deposit liability</x:v>
      </x:c>
      <x:c r="J1474" s="68" t="str">
        <x:v>INS-520</x:v>
      </x:c>
      <x:c r="K1474" s="68" t="str">
        <x:v>Account-specific</x:v>
      </x:c>
      <x:c r="L1474" s="68" t="str">
        <x:v>Respondent bank balance</x:v>
      </x:c>
      <x:c r="M1474" s="68" t="str">
        <x:v>Correspondent's liability record</x:v>
      </x:c>
      <x:c r="N1474" s="68" t="str">
        <x:v>Correspondent-bank access conversion</x:v>
      </x:c>
      <x:c r="O1474" s="68" t="str">
        <x:v>Banking; accounting; payment</x:v>
      </x:c>
      <x:c r="P1474" s="68" t="str">
        <x:v>E1</x:v>
      </x:c>
      <x:c r="Q1474" s="68" t="str">
        <x:v>Very high</x:v>
      </x:c>
      <x:c r="R1474" s="68" t="str">
        <x:v>SRC-1021; SRC-1023</x:v>
      </x:c>
      <x:c r="S1474" s="68" t="str">
        <x:v>The correspondent records the same interbank balance as a vostro liability.</x:v>
      </x:c>
      <x:c r="T1474" s="68" t="str">
        <x:v>Separate economic funds beyond the corresponding nostro claim.</x:v>
      </x:c>
      <x:c r="U1474" s="68" t="str">
        <x:v>Nostro and vostro describe perspectives on one relationship.</x:v>
      </x:c>
      <x:c r="V1474" s="68" t="str">
        <x:v>Active</x:v>
      </x:c>
      <x:c r="W1474" s="68" t="str">
        <x:v>109–117</x:v>
      </x:c>
      <x:c r="X1474" s="68" t="str">
        <x:v>2026-07-27</x:v>
      </x:c>
    </x:row>
    <x:row r="1475">
      <x:c r="A1475" s="68" t="str">
        <x:v>V21PAY-007</x:v>
      </x:c>
      <x:c r="B1475" s="68" t="str">
        <x:v>Correspondent banking and cross-border dollar payments</x:v>
      </x:c>
      <x:c r="C1475" s="68" t="str">
        <x:v>ACT-ORIGINATINGBANKS</x:v>
      </x:c>
      <x:c r="D1475" s="68" t="str">
        <x:v>Originating banks</x:v>
      </x:c>
      <x:c r="E1475" s="68" t="str">
        <x:v>ACT-COVERPAYMENTCHAIN</x:v>
      </x:c>
      <x:c r="F1475" s="68" t="str">
        <x:v>Cover payment chain</x:v>
      </x:c>
      <x:c r="G1475" s="68" t="str">
        <x:v>Bank → payment structure</x:v>
      </x:c>
      <x:c r="H1475" s="68" t="str">
        <x:v>Payment date</x:v>
      </x:c>
      <x:c r="I1475" s="68" t="str">
        <x:v>Uses separate customer and funding messages</x:v>
      </x:c>
      <x:c r="J1475" s="68" t="str">
        <x:v>INS-521; INS-522</x:v>
      </x:c>
      <x:c r="K1475" s="68" t="str">
        <x:v>Payment-specific</x:v>
      </x:c>
      <x:c r="L1475" s="68" t="str">
        <x:v>Customer instruction and correspondent funding need</x:v>
      </x:c>
      <x:c r="M1475" s="68" t="str">
        <x:v>Parallel message and settlement paths</x:v>
      </x:c>
      <x:c r="N1475" s="68" t="str">
        <x:v>Cover-payment separation</x:v>
      </x:c>
      <x:c r="O1475" s="68" t="str">
        <x:v>Payment; informational; operational</x:v>
      </x:c>
      <x:c r="P1475" s="68" t="str">
        <x:v>E1</x:v>
      </x:c>
      <x:c r="Q1475" s="68" t="str">
        <x:v>Very high</x:v>
      </x:c>
      <x:c r="R1475" s="68" t="str">
        <x:v>SRC-1023</x:v>
      </x:c>
      <x:c r="S1475" s="68" t="str">
        <x:v>Cover payments separate customer information from the interbank funding transfer.</x:v>
      </x:c>
      <x:c r="T1475" s="68" t="str">
        <x:v>Removal of screening, reconciliation or delay.</x:v>
      </x:c>
      <x:c r="U1475" s="68" t="str">
        <x:v>Both chains must be linked accurately.</x:v>
      </x:c>
      <x:c r="V1475" s="68" t="str">
        <x:v>Active</x:v>
      </x:c>
      <x:c r="W1475" s="68" t="str">
        <x:v>109–117</x:v>
      </x:c>
      <x:c r="X1475" s="68" t="str">
        <x:v>2026-07-27</x:v>
      </x:c>
    </x:row>
    <x:row r="1476">
      <x:c r="A1476" s="68" t="str">
        <x:v>V21PAY-008</x:v>
      </x:c>
      <x:c r="B1476" s="68" t="str">
        <x:v>Correspondent banking and cross-border dollar payments</x:v>
      </x:c>
      <x:c r="C1476" s="68" t="str">
        <x:v>ACT-INTERMEDIARYBANKS</x:v>
      </x:c>
      <x:c r="D1476" s="68" t="str">
        <x:v>Intermediary banks</x:v>
      </x:c>
      <x:c r="E1476" s="68" t="str">
        <x:v>ACT-COVERPAYMENTCHAIN</x:v>
      </x:c>
      <x:c r="F1476" s="68" t="str">
        <x:v>Cover payment chain</x:v>
      </x:c>
      <x:c r="G1476" s="68" t="str">
        <x:v>Intermediary → settlement chain</x:v>
      </x:c>
      <x:c r="H1476" s="68" t="str">
        <x:v>Payment date</x:v>
      </x:c>
      <x:c r="I1476" s="68" t="str">
        <x:v>Transfers interbank cover funds</x:v>
      </x:c>
      <x:c r="J1476" s="68" t="str">
        <x:v>INS-522; INS-524</x:v>
      </x:c>
      <x:c r="K1476" s="68" t="str">
        <x:v>Payment-specific</x:v>
      </x:c>
      <x:c r="L1476" s="68" t="str">
        <x:v>Correspondent account balances</x:v>
      </x:c>
      <x:c r="M1476" s="68" t="str">
        <x:v>Interbank settlement progression</x:v>
      </x:c>
      <x:c r="N1476" s="68" t="str">
        <x:v>Cover-payment separation</x:v>
      </x:c>
      <x:c r="O1476" s="68" t="str">
        <x:v>Settlement; payment; liquidity</x:v>
      </x:c>
      <x:c r="P1476" s="68" t="str">
        <x:v>E1</x:v>
      </x:c>
      <x:c r="Q1476" s="68" t="str">
        <x:v>High</x:v>
      </x:c>
      <x:c r="R1476" s="68" t="str">
        <x:v>SRC-1023; SRC-1022</x:v>
      </x:c>
      <x:c r="S1476" s="68" t="str">
        <x:v>Intermediary banks may transmit the funding leg through correspondent accounts.</x:v>
      </x:c>
      <x:c r="T1476" s="68" t="str">
        <x:v>Knowledge of every customer relationship or automatic same-day completion.</x:v>
      </x:c>
      <x:c r="U1476" s="68" t="str">
        <x:v>Cut-offs and screening can delay settlement.</x:v>
      </x:c>
      <x:c r="V1476" s="68" t="str">
        <x:v>Active</x:v>
      </x:c>
      <x:c r="W1476" s="68" t="str">
        <x:v>109–117</x:v>
      </x:c>
      <x:c r="X1476" s="68" t="str">
        <x:v>2026-07-27</x:v>
      </x:c>
    </x:row>
    <x:row r="1477">
      <x:c r="A1477" s="68" t="str">
        <x:v>V21PAY-009</x:v>
      </x:c>
      <x:c r="B1477" s="68" t="str">
        <x:v>Correspondent banking and cross-border dollar payments</x:v>
      </x:c>
      <x:c r="C1477" s="68" t="str">
        <x:v>ACT-ORIGINATINGBANKS</x:v>
      </x:c>
      <x:c r="D1477" s="68" t="str">
        <x:v>Originating banks</x:v>
      </x:c>
      <x:c r="E1477" s="68" t="str">
        <x:v>ACT-SERIALPAYMENTCHAIN</x:v>
      </x:c>
      <x:c r="F1477" s="68" t="str">
        <x:v>Serial payment chain</x:v>
      </x:c>
      <x:c r="G1477" s="68" t="str">
        <x:v>Bank → intermediaries</x:v>
      </x:c>
      <x:c r="H1477" s="68" t="str">
        <x:v>Payment date</x:v>
      </x:c>
      <x:c r="I1477" s="68" t="str">
        <x:v>Routes instruction and funds sequentially</x:v>
      </x:c>
      <x:c r="J1477" s="68" t="str">
        <x:v>INS-521</x:v>
      </x:c>
      <x:c r="K1477" s="68" t="str">
        <x:v>Payment-specific</x:v>
      </x:c>
      <x:c r="L1477" s="68" t="str">
        <x:v>Customer payment and route choice</x:v>
      </x:c>
      <x:c r="M1477" s="68" t="str">
        <x:v>Sequential bank transfers</x:v>
      </x:c>
      <x:c r="N1477" s="68" t="str">
        <x:v>Serial cross-border payment routing</x:v>
      </x:c>
      <x:c r="O1477" s="68" t="str">
        <x:v>Payment; network; operational</x:v>
      </x:c>
      <x:c r="P1477" s="68" t="str">
        <x:v>E1</x:v>
      </x:c>
      <x:c r="Q1477" s="68" t="str">
        <x:v>High</x:v>
      </x:c>
      <x:c r="R1477" s="68" t="str">
        <x:v>SRC-1020</x:v>
      </x:c>
      <x:c r="S1477" s="68" t="str">
        <x:v>Serial payments move through one or more intermediary banks.</x:v>
      </x:c>
      <x:c r="T1477" s="68" t="str">
        <x:v>A fixed route or absence of fees and delays.</x:v>
      </x:c>
      <x:c r="U1477" s="68" t="str">
        <x:v>Routing depends on accounts, currency and beneficiary-bank access.</x:v>
      </x:c>
      <x:c r="V1477" s="68" t="str">
        <x:v>Active</x:v>
      </x:c>
      <x:c r="W1477" s="68" t="str">
        <x:v>109–117</x:v>
      </x:c>
      <x:c r="X1477" s="68" t="str">
        <x:v>2026-07-27</x:v>
      </x:c>
    </x:row>
    <x:row r="1478">
      <x:c r="A1478" s="68" t="str">
        <x:v>V21PAY-010</x:v>
      </x:c>
      <x:c r="B1478" s="68" t="str">
        <x:v>Correspondent banking and cross-border dollar payments</x:v>
      </x:c>
      <x:c r="C1478" s="68" t="str">
        <x:v>ACT-CORRESPONDENTBANKS</x:v>
      </x:c>
      <x:c r="D1478" s="68" t="str">
        <x:v>Correspondent banks</x:v>
      </x:c>
      <x:c r="E1478" s="68" t="str">
        <x:v>ACT-CHIPSPARTICIPANTS</x:v>
      </x:c>
      <x:c r="F1478" s="68" t="str">
        <x:v>CHIPS participants</x:v>
      </x:c>
      <x:c r="G1478" s="68" t="str">
        <x:v>Correspondent network → payment-system participants</x:v>
      </x:c>
      <x:c r="H1478" s="68" t="str">
        <x:v>Ongoing</x:v>
      </x:c>
      <x:c r="I1478" s="68" t="str">
        <x:v>Channels dollar payments to direct participants</x:v>
      </x:c>
      <x:c r="J1478" s="68" t="str">
        <x:v>INS-525</x:v>
      </x:c>
      <x:c r="K1478" s="68" t="str">
        <x:v>Participant and respondent-specific</x:v>
      </x:c>
      <x:c r="L1478" s="68" t="str">
        <x:v>Respondent payment obligation</x:v>
      </x:c>
      <x:c r="M1478" s="68" t="str">
        <x:v>CHIPS-eligible dollar instruction</x:v>
      </x:c>
      <x:c r="N1478" s="68" t="str">
        <x:v>Correspondent-bank access conversion</x:v>
      </x:c>
      <x:c r="O1478" s="68" t="str">
        <x:v>Payment; network; dollar access</x:v>
      </x:c>
      <x:c r="P1478" s="68" t="str">
        <x:v>E1</x:v>
      </x:c>
      <x:c r="Q1478" s="68" t="str">
        <x:v>High</x:v>
      </x:c>
      <x:c r="R1478" s="68" t="str">
        <x:v>SRC-1025; SRC-1025</x:v>
      </x:c>
      <x:c r="S1478" s="68" t="str">
        <x:v>CHIPS participants provide broad correspondent reach for international dollar payments.</x:v>
      </x:c>
      <x:c r="T1478" s="68" t="str">
        <x:v>Direct CHIPS access for every respondent bank.</x:v>
      </x:c>
      <x:c r="U1478" s="68" t="str">
        <x:v>Indirect banks depend on participant relationships.</x:v>
      </x:c>
      <x:c r="V1478" s="68" t="str">
        <x:v>Active</x:v>
      </x:c>
      <x:c r="W1478" s="68" t="str">
        <x:v>109–117</x:v>
      </x:c>
      <x:c r="X1478" s="68" t="str">
        <x:v>2026-07-27</x:v>
      </x:c>
    </x:row>
    <x:row r="1479">
      <x:c r="A1479" s="68" t="str">
        <x:v>V21PAY-011</x:v>
      </x:c>
      <x:c r="B1479" s="68" t="str">
        <x:v>Correspondent banking and cross-border dollar payments</x:v>
      </x:c>
      <x:c r="C1479" s="68" t="str">
        <x:v>ACT-CHIPSPARTICIPANTS</x:v>
      </x:c>
      <x:c r="D1479" s="68" t="str">
        <x:v>CHIPS participants</x:v>
      </x:c>
      <x:c r="E1479" s="68" t="str">
        <x:v>ACT-CHIPS</x:v>
      </x:c>
      <x:c r="F1479" s="68" t="str">
        <x:v>CHIPS</x:v>
      </x:c>
      <x:c r="G1479" s="68" t="str">
        <x:v>Participant → payment system</x:v>
      </x:c>
      <x:c r="H1479" s="68" t="str">
        <x:v>Business day</x:v>
      </x:c>
      <x:c r="I1479" s="68" t="str">
        <x:v>Submits high-value dollar payment instructions</x:v>
      </x:c>
      <x:c r="J1479" s="68" t="str">
        <x:v>INS-525</x:v>
      </x:c>
      <x:c r="K1479" s="68" t="str">
        <x:v>More than $2 trillion average daily value reported</x:v>
      </x:c>
      <x:c r="L1479" s="68" t="str">
        <x:v>Participant payment obligations and funding</x:v>
      </x:c>
      <x:c r="M1479" s="68" t="str">
        <x:v>Queued and settled dollar payments</x:v>
      </x:c>
      <x:c r="N1479" s="68" t="str">
        <x:v>CHIPS liquidity-saving netting</x:v>
      </x:c>
      <x:c r="O1479" s="68" t="str">
        <x:v>Payment; systemic; liquidity</x:v>
      </x:c>
      <x:c r="P1479" s="68" t="str">
        <x:v>E1</x:v>
      </x:c>
      <x:c r="Q1479" s="68" t="str">
        <x:v>Very high</x:v>
      </x:c>
      <x:c r="R1479" s="68" t="str">
        <x:v>SRC-1025; SRC-101</x:v>
      </x:c>
      <x:c r="S1479" s="68" t="str">
        <x:v>CHIPS processes large domestic and international U.S.-dollar payments.</x:v>
      </x:c>
      <x:c r="T1479" s="68" t="str">
        <x:v>Federal Reserve guarantee of each participant or gross prefunding of all payment value.</x:v>
      </x:c>
      <x:c r="U1479" s="68" t="str">
        <x:v>The system relies on participant funding and loss controls.</x:v>
      </x:c>
      <x:c r="V1479" s="68" t="str">
        <x:v>Active</x:v>
      </x:c>
      <x:c r="W1479" s="68" t="str">
        <x:v>109–117</x:v>
      </x:c>
      <x:c r="X1479" s="68" t="str">
        <x:v>2026-07-27</x:v>
      </x:c>
    </x:row>
    <x:row r="1480">
      <x:c r="A1480" s="68" t="str">
        <x:v>V21PAY-012</x:v>
      </x:c>
      <x:c r="B1480" s="68" t="str">
        <x:v>Correspondent banking and cross-border dollar payments</x:v>
      </x:c>
      <x:c r="C1480" s="68" t="str">
        <x:v>ACT-CHIPS</x:v>
      </x:c>
      <x:c r="D1480" s="68" t="str">
        <x:v>CHIPS</x:v>
      </x:c>
      <x:c r="E1480" s="68" t="str">
        <x:v>ACT-CHIPSPARTICIPANTS</x:v>
      </x:c>
      <x:c r="F1480" s="68" t="str">
        <x:v>CHIPS participants</x:v>
      </x:c>
      <x:c r="G1480" s="68" t="str">
        <x:v>Payment system → participants</x:v>
      </x:c>
      <x:c r="H1480" s="68" t="str">
        <x:v>Intraday</x:v>
      </x:c>
      <x:c r="I1480" s="68" t="str">
        <x:v>Nets and releases final payments</x:v>
      </x:c>
      <x:c r="J1480" s="68" t="str">
        <x:v>INS-526</x:v>
      </x:c>
      <x:c r="K1480" s="68" t="str">
        <x:v>Liquidity-saving algorithm</x:v>
      </x:c>
      <x:c r="L1480" s="68" t="str">
        <x:v>Queued payment instructions and participant funding</x:v>
      </x:c>
      <x:c r="M1480" s="68" t="str">
        <x:v>Final settlement positions</x:v>
      </x:c>
      <x:c r="N1480" s="68" t="str">
        <x:v>CHIPS liquidity-saving netting</x:v>
      </x:c>
      <x:c r="O1480" s="68" t="str">
        <x:v>Systemic; liquidity; operational</x:v>
      </x:c>
      <x:c r="P1480" s="68" t="str">
        <x:v>E1</x:v>
      </x:c>
      <x:c r="Q1480" s="68" t="str">
        <x:v>Very high</x:v>
      </x:c>
      <x:c r="R1480" s="68" t="str">
        <x:v>SRC-1025; SRC-101</x:v>
      </x:c>
      <x:c r="S1480" s="68" t="str">
        <x:v>CHIPS uses a liquidity-saving algorithm and final settlement process.</x:v>
      </x:c>
      <x:c r="T1480" s="68" t="str">
        <x:v>Elimination of participant default or operational risk.</x:v>
      </x:c>
      <x:c r="U1480" s="68" t="str">
        <x:v>Liquidity efficiency depends on payment patterns and funding.</x:v>
      </x:c>
      <x:c r="V1480" s="68" t="str">
        <x:v>Active</x:v>
      </x:c>
      <x:c r="W1480" s="68" t="str">
        <x:v>109–117</x:v>
      </x:c>
      <x:c r="X1480" s="68" t="str">
        <x:v>2026-07-27</x:v>
      </x:c>
    </x:row>
    <x:row r="1481">
      <x:c r="A1481" s="68" t="str">
        <x:v>V21PAY-013</x:v>
      </x:c>
      <x:c r="B1481" s="68" t="str">
        <x:v>Correspondent banking and cross-border dollar payments</x:v>
      </x:c>
      <x:c r="C1481" s="68" t="str">
        <x:v>ACT-CHIPS</x:v>
      </x:c>
      <x:c r="D1481" s="68" t="str">
        <x:v>CHIPS</x:v>
      </x:c>
      <x:c r="E1481" s="68" t="str">
        <x:v>ACT-CROSSBORDERPAYMENTBENEFICIARIE</x:v>
      </x:c>
      <x:c r="F1481" s="68" t="str">
        <x:v>Cross-border payment beneficiaries</x:v>
      </x:c>
      <x:c r="G1481" s="68" t="str">
        <x:v>Payment system → beneficiary chain</x:v>
      </x:c>
      <x:c r="H1481" s="68" t="str">
        <x:v>Payment date</x:v>
      </x:c>
      <x:c r="I1481" s="68" t="str">
        <x:v>Supports final dollar settlement</x:v>
      </x:c>
      <x:c r="J1481" s="68" t="str">
        <x:v>INS-525</x:v>
      </x:c>
      <x:c r="K1481" s="68" t="str">
        <x:v>About 95% of payments are a USD leg of transfers beginning or ending abroad according to TCH</x:v>
      </x:c>
      <x:c r="L1481" s="68" t="str">
        <x:v>International dollar payment obligation</x:v>
      </x:c>
      <x:c r="M1481" s="68" t="str">
        <x:v>Funds available through beneficiary bank chain</x:v>
      </x:c>
      <x:c r="N1481" s="68" t="str">
        <x:v>CHIPS liquidity-saving netting</x:v>
      </x:c>
      <x:c r="O1481" s="68" t="str">
        <x:v>Payment; trade; international</x:v>
      </x:c>
      <x:c r="P1481" s="68" t="str">
        <x:v>E1</x:v>
      </x:c>
      <x:c r="Q1481" s="68" t="str">
        <x:v>High</x:v>
      </x:c>
      <x:c r="R1481" s="68" t="str">
        <x:v>SRC-1025; SRC-1025</x:v>
      </x:c>
      <x:c r="S1481" s="68" t="str">
        <x:v>CHIPS is a core infrastructure for cross-border dollar payments.</x:v>
      </x:c>
      <x:c r="T1481" s="68" t="str">
        <x:v>Direct retail account service or beneficiary identification by CHIPS.</x:v>
      </x:c>
      <x:c r="U1481" s="68" t="str">
        <x:v>Banks complete downstream account crediting.</x:v>
      </x:c>
      <x:c r="V1481" s="68" t="str">
        <x:v>Active</x:v>
      </x:c>
      <x:c r="W1481" s="68" t="str">
        <x:v>109–117</x:v>
      </x:c>
      <x:c r="X1481" s="68" t="str">
        <x:v>2026-07-27</x:v>
      </x:c>
    </x:row>
    <x:row r="1482">
      <x:c r="A1482" s="68" t="str">
        <x:v>V21PAY-014</x:v>
      </x:c>
      <x:c r="B1482" s="68" t="str">
        <x:v>Correspondent banking and cross-border dollar payments</x:v>
      </x:c>
      <x:c r="C1482" s="68" t="str">
        <x:v>ACT-FEDWIREFUNDSSERVICEPARTICIPANT</x:v>
      </x:c>
      <x:c r="D1482" s="68" t="str">
        <x:v>Fedwire Funds Service participants</x:v>
      </x:c>
      <x:c r="E1482" s="68" t="str">
        <x:v>ACT-BENEFICIARYBANKS</x:v>
      </x:c>
      <x:c r="F1482" s="68" t="str">
        <x:v>Beneficiary banks</x:v>
      </x:c>
      <x:c r="G1482" s="68" t="str">
        <x:v>Participant → bank</x:v>
      </x:c>
      <x:c r="H1482" s="68" t="str">
        <x:v>Payment date</x:v>
      </x:c>
      <x:c r="I1482" s="68" t="str">
        <x:v>Settles dollar funds through central-bank accounts</x:v>
      </x:c>
      <x:c r="J1482" s="68" t="str">
        <x:v>INS-524</x:v>
      </x:c>
      <x:c r="K1482" s="68" t="str">
        <x:v>Payment-specific</x:v>
      </x:c>
      <x:c r="L1482" s="68" t="str">
        <x:v>High-value dollar instruction</x:v>
      </x:c>
      <x:c r="M1482" s="68" t="str">
        <x:v>Final central-bank-money transfer</x:v>
      </x:c>
      <x:c r="N1482" s="68" t="str">
        <x:v>Financial messaging without settlement</x:v>
      </x:c>
      <x:c r="O1482" s="68" t="str">
        <x:v>Payment; central bank; settlement</x:v>
      </x:c>
      <x:c r="P1482" s="68" t="str">
        <x:v>E1</x:v>
      </x:c>
      <x:c r="Q1482" s="68" t="str">
        <x:v>Moderate</x:v>
      </x:c>
      <x:c r="R1482" s="68" t="str">
        <x:v>SRC-1022; SRC-1020</x:v>
      </x:c>
      <x:c r="S1482" s="68" t="str">
        <x:v>High-value dollar payments may settle through central-bank account infrastructure.</x:v>
      </x:c>
      <x:c r="T1482" s="68" t="str">
        <x:v>That SWIFT or CHIPS is used in every case.</x:v>
      </x:c>
      <x:c r="U1482" s="68" t="str">
        <x:v>Fedwire and CHIPS are distinct settlement arrangements.</x:v>
      </x:c>
      <x:c r="V1482" s="68" t="str">
        <x:v>Active</x:v>
      </x:c>
      <x:c r="W1482" s="68" t="str">
        <x:v>109–117</x:v>
      </x:c>
      <x:c r="X1482" s="68" t="str">
        <x:v>2026-07-27</x:v>
      </x:c>
    </x:row>
    <x:row r="1483">
      <x:c r="A1483" s="68" t="str">
        <x:v>V21PAY-015</x:v>
      </x:c>
      <x:c r="B1483" s="68" t="str">
        <x:v>Correspondent banking and cross-border dollar payments</x:v>
      </x:c>
      <x:c r="C1483" s="68" t="str">
        <x:v>ACT-SWIFTMEMBERINSTITUTIONS</x:v>
      </x:c>
      <x:c r="D1483" s="68" t="str">
        <x:v>SWIFT member institutions</x:v>
      </x:c>
      <x:c r="E1483" s="68" t="str">
        <x:v>ACT-ISO20022PACS008CUSTOMERCREDITT</x:v>
      </x:c>
      <x:c r="F1483" s="68" t="str">
        <x:v>ISO 20022 pacs.008 customer credit transfer</x:v>
      </x:c>
      <x:c r="G1483" s="68" t="str">
        <x:v>Member institutions → standard</x:v>
      </x:c>
      <x:c r="H1483" s="68" t="str">
        <x:v>Migration period</x:v>
      </x:c>
      <x:c r="I1483" s="68" t="str">
        <x:v>Adopts richer structured payment data</x:v>
      </x:c>
      <x:c r="J1483" s="68" t="str">
        <x:v>INS-523; INS-524</x:v>
      </x:c>
      <x:c r="K1483" s="68" t="str">
        <x:v>Network-wide</x:v>
      </x:c>
      <x:c r="L1483" s="68" t="str">
        <x:v>Legacy payment messages</x:v>
      </x:c>
      <x:c r="M1483" s="68" t="str">
        <x:v>Structured end-to-end payment data</x:v>
      </x:c>
      <x:c r="N1483" s="68" t="str">
        <x:v>Financial messaging without settlement</x:v>
      </x:c>
      <x:c r="O1483" s="68" t="str">
        <x:v>Information; compliance; interoperability</x:v>
      </x:c>
      <x:c r="P1483" s="68" t="str">
        <x:v>E1</x:v>
      </x:c>
      <x:c r="Q1483" s="68" t="str">
        <x:v>High</x:v>
      </x:c>
      <x:c r="R1483" s="68" t="str">
        <x:v>SRC-1022; SRC-1025</x:v>
      </x:c>
      <x:c r="S1483" s="68" t="str">
        <x:v>ISO 20022 supports structured data across payment initiation, correspondent banking and settlement.</x:v>
      </x:c>
      <x:c r="T1483" s="68" t="str">
        <x:v>Guaranteed straight-through processing or removal of data-quality problems.</x:v>
      </x:c>
      <x:c r="U1483" s="68" t="str">
        <x:v>Legacy coexistence and local implementation differ.</x:v>
      </x:c>
      <x:c r="V1483" s="68" t="str">
        <x:v>Active</x:v>
      </x:c>
      <x:c r="W1483" s="68" t="str">
        <x:v>109–117</x:v>
      </x:c>
      <x:c r="X1483" s="68" t="str">
        <x:v>2026-07-27</x:v>
      </x:c>
    </x:row>
    <x:row r="1484">
      <x:c r="A1484" s="68" t="str">
        <x:v>V21PAY-016</x:v>
      </x:c>
      <x:c r="B1484" s="68" t="str">
        <x:v>Correspondent banking and cross-border dollar payments</x:v>
      </x:c>
      <x:c r="C1484" s="68" t="str">
        <x:v>ACT-NOSTROACCOUNTS</x:v>
      </x:c>
      <x:c r="D1484" s="68" t="str">
        <x:v>Nostro accounts</x:v>
      </x:c>
      <x:c r="E1484" s="68" t="str">
        <x:v>ACT-CROSSBORDERPAYMENTBENEFICIARIE</x:v>
      </x:c>
      <x:c r="F1484" s="68" t="str">
        <x:v>Cross-border payment beneficiaries</x:v>
      </x:c>
      <x:c r="G1484" s="68" t="str">
        <x:v>Liquidity position → payment outcome</x:v>
      </x:c>
      <x:c r="H1484" s="68" t="str">
        <x:v>Payment date</x:v>
      </x:c>
      <x:c r="I1484" s="68" t="str">
        <x:v>Funds beneficiary-side settlement</x:v>
      </x:c>
      <x:c r="J1484" s="68" t="str">
        <x:v>INS-519</x:v>
      </x:c>
      <x:c r="K1484" s="68" t="str">
        <x:v>Payment-specific</x:v>
      </x:c>
      <x:c r="L1484" s="68" t="str">
        <x:v>Prepositioned correspondent balance</x:v>
      </x:c>
      <x:c r="M1484" s="68" t="str">
        <x:v>Beneficiary-bank funding capacity</x:v>
      </x:c>
      <x:c r="N1484" s="68" t="str">
        <x:v>Nostro liquidity prepositioning</x:v>
      </x:c>
      <x:c r="O1484" s="68" t="str">
        <x:v>Liquidity; payment; operational</x:v>
      </x:c>
      <x:c r="P1484" s="68" t="str">
        <x:v>S1</x:v>
      </x:c>
      <x:c r="Q1484" s="68" t="str">
        <x:v>High</x:v>
      </x:c>
      <x:c r="R1484" s="68" t="str">
        <x:v>SRC-1021; SRC-1023</x:v>
      </x:c>
      <x:c r="S1484" s="68" t="str">
        <x:v>Nostro balances provide liquidity for cross-border payments.</x:v>
      </x:c>
      <x:c r="T1484" s="68" t="str">
        <x:v>Automatic customer credit, absence of intraday overdrafts or zero reconciliation risk.</x:v>
      </x:c>
      <x:c r="U1484" s="68" t="str">
        <x:v>Correspondent credit and cut-offs can supplement prefunding.</x:v>
      </x:c>
      <x:c r="V1484" s="68" t="str">
        <x:v>Active</x:v>
      </x:c>
      <x:c r="W1484" s="68" t="str">
        <x:v>109–117</x:v>
      </x:c>
      <x:c r="X1484" s="68" t="str">
        <x:v>2026-07-27</x:v>
      </x:c>
    </x:row>
    <x:row r="1485">
      <x:c r="A1485" s="68" t="str">
        <x:v>V21CLS-001</x:v>
      </x:c>
      <x:c r="B1485" s="68" t="str">
        <x:v>CLS payment-versus-payment and FX settlement risk</x:v>
      </x:c>
      <x:c r="C1485" s="68" t="str">
        <x:v>ACT-FXSETTLEMENTRISK</x:v>
      </x:c>
      <x:c r="D1485" s="68" t="str">
        <x:v>FX settlement risk</x:v>
      </x:c>
      <x:c r="E1485" s="68" t="str">
        <x:v>ACT-CLSBANKINTERNATIONAL</x:v>
      </x:c>
      <x:c r="F1485" s="68" t="str">
        <x:v>CLS Bank International</x:v>
      </x:c>
      <x:c r="G1485" s="68" t="str">
        <x:v>Risk problem → settlement institution</x:v>
      </x:c>
      <x:c r="H1485" s="68" t="str">
        <x:v>Since 2002</x:v>
      </x:c>
      <x:c r="I1485" s="68" t="str">
        <x:v>Motivates PvP settlement architecture</x:v>
      </x:c>
      <x:c r="J1485" s="68" t="str">
        <x:v>INS-529</x:v>
      </x:c>
      <x:c r="K1485" s="68" t="str">
        <x:v>Global wholesale FX market</x:v>
      </x:c>
      <x:c r="L1485" s="68" t="str">
        <x:v>Risk of paying sold currency without receiving bought currency</x:v>
      </x:c>
      <x:c r="M1485" s="68" t="str">
        <x:v>PvP settlement service</x:v>
      </x:c>
      <x:c r="N1485" s="68" t="str">
        <x:v>Payment-versus-payment risk removal</x:v>
      </x:c>
      <x:c r="O1485" s="68" t="str">
        <x:v>Settlement; systemic; institutional</x:v>
      </x:c>
      <x:c r="P1485" s="68" t="str">
        <x:v>E1</x:v>
      </x:c>
      <x:c r="Q1485" s="68" t="str">
        <x:v>Very high</x:v>
      </x:c>
      <x:c r="R1485" s="68" t="str">
        <x:v>SRC-1018; SRC-994</x:v>
      </x:c>
      <x:c r="S1485" s="68" t="str">
        <x:v>CLS was created to mitigate principal settlement risk in foreign exchange.</x:v>
      </x:c>
      <x:c r="T1485" s="68" t="str">
        <x:v>Removal of all market, liquidity, operational or counterparty risk.</x:v>
      </x:c>
      <x:c r="U1485" s="68" t="str">
        <x:v>Coverage depends on eligibility, currencies and participation.</x:v>
      </x:c>
      <x:c r="V1485" s="68" t="str">
        <x:v>Active</x:v>
      </x:c>
      <x:c r="W1485" s="68" t="str">
        <x:v>109–117</x:v>
      </x:c>
      <x:c r="X1485" s="68" t="str">
        <x:v>2026-07-27</x:v>
      </x:c>
    </x:row>
    <x:row r="1486">
      <x:c r="A1486" s="68" t="str">
        <x:v>V21CLS-002</x:v>
      </x:c>
      <x:c r="B1486" s="68" t="str">
        <x:v>CLS payment-versus-payment and FX settlement risk</x:v>
      </x:c>
      <x:c r="C1486" s="68" t="str">
        <x:v>ACT-CLSSETTLEMENTMEMBERS</x:v>
      </x:c>
      <x:c r="D1486" s="68" t="str">
        <x:v>CLS settlement members</x:v>
      </x:c>
      <x:c r="E1486" s="68" t="str">
        <x:v>ACT-CLSBANKINTERNATIONAL</x:v>
      </x:c>
      <x:c r="F1486" s="68" t="str">
        <x:v>CLS Bank International</x:v>
      </x:c>
      <x:c r="G1486" s="68" t="str">
        <x:v>Member → settlement bank</x:v>
      </x:c>
      <x:c r="H1486" s="68" t="str">
        <x:v>Value date</x:v>
      </x:c>
      <x:c r="I1486" s="68" t="str">
        <x:v>Submits matched FX settlement instructions</x:v>
      </x:c>
      <x:c r="J1486" s="68" t="str">
        <x:v>INS-527</x:v>
      </x:c>
      <x:c r="K1486" s="68" t="str">
        <x:v>Member and trade-specific</x:v>
      </x:c>
      <x:c r="L1486" s="68" t="str">
        <x:v>Eligible matched FX trades</x:v>
      </x:c>
      <x:c r="M1486" s="68" t="str">
        <x:v>Accepted CLS settlement instructions</x:v>
      </x:c>
      <x:c r="N1486" s="68" t="str">
        <x:v>Payment-versus-payment risk removal</x:v>
      </x:c>
      <x:c r="O1486" s="68" t="str">
        <x:v>Settlement; operational; credit</x:v>
      </x:c>
      <x:c r="P1486" s="68" t="str">
        <x:v>E1</x:v>
      </x:c>
      <x:c r="Q1486" s="68" t="str">
        <x:v>Very high</x:v>
      </x:c>
      <x:c r="R1486" s="68" t="str">
        <x:v>SRC-1017; SRC-1015</x:v>
      </x:c>
      <x:c r="S1486" s="68" t="str">
        <x:v>Settlement members submit eligible instructions directly to CLS Bank.</x:v>
      </x:c>
      <x:c r="T1486" s="68" t="str">
        <x:v>Automatic settlement of unmatched, ineligible or unfunded trades.</x:v>
      </x:c>
      <x:c r="U1486" s="68" t="str">
        <x:v>Rules govern matching, rescission and funding.</x:v>
      </x:c>
      <x:c r="V1486" s="68" t="str">
        <x:v>Active</x:v>
      </x:c>
      <x:c r="W1486" s="68" t="str">
        <x:v>109–117</x:v>
      </x:c>
      <x:c r="X1486" s="68" t="str">
        <x:v>2026-07-27</x:v>
      </x:c>
    </x:row>
    <x:row r="1487">
      <x:c r="A1487" s="68" t="str">
        <x:v>V21CLS-003</x:v>
      </x:c>
      <x:c r="B1487" s="68" t="str">
        <x:v>CLS payment-versus-payment and FX settlement risk</x:v>
      </x:c>
      <x:c r="C1487" s="68" t="str">
        <x:v>ACT-CLSBANKINTERNATIONAL</x:v>
      </x:c>
      <x:c r="D1487" s="68" t="str">
        <x:v>CLS Bank International</x:v>
      </x:c>
      <x:c r="E1487" s="68" t="str">
        <x:v>ACT-CLSELIGIBLECURRENCIES</x:v>
      </x:c>
      <x:c r="F1487" s="68" t="str">
        <x:v>CLS eligible currencies</x:v>
      </x:c>
      <x:c r="G1487" s="68" t="str">
        <x:v>Settlement bank → currency set</x:v>
      </x:c>
      <x:c r="H1487" s="68" t="str">
        <x:v>Ongoing</x:v>
      </x:c>
      <x:c r="I1487" s="68" t="str">
        <x:v>Settles payment instructions in eligible currencies</x:v>
      </x:c>
      <x:c r="J1487" s="68" t="str">
        <x:v>INS-529</x:v>
      </x:c>
      <x:c r="K1487" s="68" t="str">
        <x:v>18 currencies</x:v>
      </x:c>
      <x:c r="L1487" s="68" t="str">
        <x:v>Matched two-currency obligations</x:v>
      </x:c>
      <x:c r="M1487" s="68" t="str">
        <x:v>Simultaneous currency-leg settlement</x:v>
      </x:c>
      <x:c r="N1487" s="68" t="str">
        <x:v>Payment-versus-payment risk removal</x:v>
      </x:c>
      <x:c r="O1487" s="68" t="str">
        <x:v>Settlement; multicurrency; systemic</x:v>
      </x:c>
      <x:c r="P1487" s="68" t="str">
        <x:v>E1</x:v>
      </x:c>
      <x:c r="Q1487" s="68" t="str">
        <x:v>Very high</x:v>
      </x:c>
      <x:c r="R1487" s="68" t="str">
        <x:v>SRC-1017</x:v>
      </x:c>
      <x:c r="S1487" s="68" t="str">
        <x:v>CLSSettlement supports 18 actively traded currencies.</x:v>
      </x:c>
      <x:c r="T1487" s="68" t="str">
        <x:v>Coverage of all national currencies or every FX product.</x:v>
      </x:c>
      <x:c r="U1487" s="68" t="str">
        <x:v>Currency eligibility requires legal and operational integration.</x:v>
      </x:c>
      <x:c r="V1487" s="68" t="str">
        <x:v>Active</x:v>
      </x:c>
      <x:c r="W1487" s="68" t="str">
        <x:v>109–117</x:v>
      </x:c>
      <x:c r="X1487" s="68" t="str">
        <x:v>2026-07-27</x:v>
      </x:c>
    </x:row>
    <x:row r="1488">
      <x:c r="A1488" s="68" t="str">
        <x:v>V21CLS-004</x:v>
      </x:c>
      <x:c r="B1488" s="68" t="str">
        <x:v>CLS payment-versus-payment and FX settlement risk</x:v>
      </x:c>
      <x:c r="C1488" s="68" t="str">
        <x:v>ACT-CLSSETTLEMENTMEMBERS</x:v>
      </x:c>
      <x:c r="D1488" s="68" t="str">
        <x:v>CLS settlement members</x:v>
      </x:c>
      <x:c r="E1488" s="68" t="str">
        <x:v>ACT-CLSPAYINSCHEDULE</x:v>
      </x:c>
      <x:c r="F1488" s="68" t="str">
        <x:v>CLS pay-in schedule</x:v>
      </x:c>
      <x:c r="G1488" s="68" t="str">
        <x:v>Member → funding obligation</x:v>
      </x:c>
      <x:c r="H1488" s="68" t="str">
        <x:v>Settlement session</x:v>
      </x:c>
      <x:c r="I1488" s="68" t="str">
        <x:v>Receives net currency pay-in requirements</x:v>
      </x:c>
      <x:c r="J1488" s="68" t="str">
        <x:v>INS-528</x:v>
      </x:c>
      <x:c r="K1488" s="68" t="str">
        <x:v>Member and currency-specific</x:v>
      </x:c>
      <x:c r="L1488" s="68" t="str">
        <x:v>Gross eligible payment instructions</x:v>
      </x:c>
      <x:c r="M1488" s="68" t="str">
        <x:v>Net funding schedule</x:v>
      </x:c>
      <x:c r="N1488" s="68" t="str">
        <x:v>CLS multilateral funding compression</x:v>
      </x:c>
      <x:c r="O1488" s="68" t="str">
        <x:v>Liquidity; settlement; operational</x:v>
      </x:c>
      <x:c r="P1488" s="68" t="str">
        <x:v>E1</x:v>
      </x:c>
      <x:c r="Q1488" s="68" t="str">
        <x:v>Very high</x:v>
      </x:c>
      <x:c r="R1488" s="68" t="str">
        <x:v>SRC-1017; SRC-1015</x:v>
      </x:c>
      <x:c r="S1488" s="68" t="str">
        <x:v>CLS calculates member pay-in obligations by currency.</x:v>
      </x:c>
      <x:c r="T1488" s="68" t="str">
        <x:v>Zero liquidity requirement or guaranteed funding availability.</x:v>
      </x:c>
      <x:c r="U1488" s="68" t="str">
        <x:v>Members must meet time-critical pay-ins.</x:v>
      </x:c>
      <x:c r="V1488" s="68" t="str">
        <x:v>Active</x:v>
      </x:c>
      <x:c r="W1488" s="68" t="str">
        <x:v>109–117</x:v>
      </x:c>
      <x:c r="X1488" s="68" t="str">
        <x:v>2026-07-27</x:v>
      </x:c>
    </x:row>
    <x:row r="1489">
      <x:c r="A1489" s="68" t="str">
        <x:v>V21CLS-005</x:v>
      </x:c>
      <x:c r="B1489" s="68" t="str">
        <x:v>CLS payment-versus-payment and FX settlement risk</x:v>
      </x:c>
      <x:c r="C1489" s="68" t="str">
        <x:v>ACT-CLSSETTLEMENTMEMBERS</x:v>
      </x:c>
      <x:c r="D1489" s="68" t="str">
        <x:v>CLS settlement members</x:v>
      </x:c>
      <x:c r="E1489" s="68" t="str">
        <x:v>ACT-CURRENCYRTGSSYSTEMS</x:v>
      </x:c>
      <x:c r="F1489" s="68" t="str">
        <x:v>Currency RTGS systems</x:v>
      </x:c>
      <x:c r="G1489" s="68" t="str">
        <x:v>Member → central-bank payment system</x:v>
      </x:c>
      <x:c r="H1489" s="68" t="str">
        <x:v>Settlement session</x:v>
      </x:c>
      <x:c r="I1489" s="68" t="str">
        <x:v>Funds CLS currency accounts</x:v>
      </x:c>
      <x:c r="J1489" s="68" t="str">
        <x:v>INS-528</x:v>
      </x:c>
      <x:c r="K1489" s="68" t="str">
        <x:v>Currency-specific</x:v>
      </x:c>
      <x:c r="L1489" s="68" t="str">
        <x:v>Member central-bank or correspondent liquidity</x:v>
      </x:c>
      <x:c r="M1489" s="68" t="str">
        <x:v>CLS funding in each currency</x:v>
      </x:c>
      <x:c r="N1489" s="68" t="str">
        <x:v>CLS multilateral funding compression</x:v>
      </x:c>
      <x:c r="O1489" s="68" t="str">
        <x:v>Central bank; settlement; liquidity</x:v>
      </x:c>
      <x:c r="P1489" s="68" t="str">
        <x:v>E1</x:v>
      </x:c>
      <x:c r="Q1489" s="68" t="str">
        <x:v>High</x:v>
      </x:c>
      <x:c r="R1489" s="68" t="str">
        <x:v>SRC-1015; SRC-1017</x:v>
      </x:c>
      <x:c r="S1489" s="68" t="str">
        <x:v>Settlement members fund CLS through relevant currency payment systems.</x:v>
      </x:c>
      <x:c r="T1489" s="68" t="str">
        <x:v>One global central-bank account or a single currency funding pool.</x:v>
      </x:c>
      <x:c r="U1489" s="68" t="str">
        <x:v>Each currency has its own central-bank and payment-system arrangements.</x:v>
      </x:c>
      <x:c r="V1489" s="68" t="str">
        <x:v>Active</x:v>
      </x:c>
      <x:c r="W1489" s="68" t="str">
        <x:v>109–117</x:v>
      </x:c>
      <x:c r="X1489" s="68" t="str">
        <x:v>2026-07-27</x:v>
      </x:c>
    </x:row>
    <x:row r="1490">
      <x:c r="A1490" s="68" t="str">
        <x:v>V21CLS-006</x:v>
      </x:c>
      <x:c r="B1490" s="68" t="str">
        <x:v>CLS payment-versus-payment and FX settlement risk</x:v>
      </x:c>
      <x:c r="C1490" s="68" t="str">
        <x:v>ACT-CLSBANKINTERNATIONAL</x:v>
      </x:c>
      <x:c r="D1490" s="68" t="str">
        <x:v>CLS Bank International</x:v>
      </x:c>
      <x:c r="E1490" s="68" t="str">
        <x:v>ACT-CLSSETTLEMENTMEMBERS</x:v>
      </x:c>
      <x:c r="F1490" s="68" t="str">
        <x:v>CLS settlement members</x:v>
      </x:c>
      <x:c r="G1490" s="68" t="str">
        <x:v>Settlement bank → members</x:v>
      </x:c>
      <x:c r="H1490" s="68" t="str">
        <x:v>Settlement session</x:v>
      </x:c>
      <x:c r="I1490" s="68" t="str">
        <x:v>Settles both FX legs simultaneously</x:v>
      </x:c>
      <x:c r="J1490" s="68" t="str">
        <x:v>INS-529</x:v>
      </x:c>
      <x:c r="K1490" s="68" t="str">
        <x:v>Eligible instructions</x:v>
      </x:c>
      <x:c r="L1490" s="68" t="str">
        <x:v>Funded matched instructions</x:v>
      </x:c>
      <x:c r="M1490" s="68" t="str">
        <x:v>Final currency-leg payments</x:v>
      </x:c>
      <x:c r="N1490" s="68" t="str">
        <x:v>Payment-versus-payment risk removal</x:v>
      </x:c>
      <x:c r="O1490" s="68" t="str">
        <x:v>Settlement; systemic; legal finality</x:v>
      </x:c>
      <x:c r="P1490" s="68" t="str">
        <x:v>E1</x:v>
      </x:c>
      <x:c r="Q1490" s="68" t="str">
        <x:v>Very high</x:v>
      </x:c>
      <x:c r="R1490" s="68" t="str">
        <x:v>SRC-1017; SRC-1015</x:v>
      </x:c>
      <x:c r="S1490" s="68" t="str">
        <x:v>CLS provides PvP by conditioning settlement of each leg on the other.</x:v>
      </x:c>
      <x:c r="T1490" s="68" t="str">
        <x:v>Protection from changes in market value before settlement.</x:v>
      </x:c>
      <x:c r="U1490" s="68" t="str">
        <x:v>Liquidity and operational obligations remain.</x:v>
      </x:c>
      <x:c r="V1490" s="68" t="str">
        <x:v>Active</x:v>
      </x:c>
      <x:c r="W1490" s="68" t="str">
        <x:v>109–117</x:v>
      </x:c>
      <x:c r="X1490" s="68" t="str">
        <x:v>2026-07-27</x:v>
      </x:c>
    </x:row>
    <x:row r="1491">
      <x:c r="A1491" s="68" t="str">
        <x:v>V21CLS-007</x:v>
      </x:c>
      <x:c r="B1491" s="68" t="str">
        <x:v>CLS payment-versus-payment and FX settlement risk</x:v>
      </x:c>
      <x:c r="C1491" s="68" t="str">
        <x:v>ACT-CLSTHIRDPARTYPARTICIPANTS</x:v>
      </x:c>
      <x:c r="D1491" s="68" t="str">
        <x:v>CLS third-party participants</x:v>
      </x:c>
      <x:c r="E1491" s="68" t="str">
        <x:v>ACT-CLSSETTLEMENTMEMBERS</x:v>
      </x:c>
      <x:c r="F1491" s="68" t="str">
        <x:v>CLS settlement members</x:v>
      </x:c>
      <x:c r="G1491" s="68" t="str">
        <x:v>Third party → member</x:v>
      </x:c>
      <x:c r="H1491" s="68" t="str">
        <x:v>Ongoing</x:v>
      </x:c>
      <x:c r="I1491" s="68" t="str">
        <x:v>Accesses CLS through a settlement member</x:v>
      </x:c>
      <x:c r="J1491" s="68" t="str">
        <x:v>INS-527</x:v>
      </x:c>
      <x:c r="K1491" s="68" t="str">
        <x:v>Banks, funds, non-bank financials and corporations</x:v>
      </x:c>
      <x:c r="L1491" s="68" t="str">
        <x:v>Third-party FX instructions</x:v>
      </x:c>
      <x:c r="M1491" s="68" t="str">
        <x:v>Indirect PvP settlement access</x:v>
      </x:c>
      <x:c r="N1491" s="68" t="str">
        <x:v>CLS third-party access</x:v>
      </x:c>
      <x:c r="O1491" s="68" t="str">
        <x:v>Settlement; access; relational</x:v>
      </x:c>
      <x:c r="P1491" s="68" t="str">
        <x:v>E1</x:v>
      </x:c>
      <x:c r="Q1491" s="68" t="str">
        <x:v>Very high</x:v>
      </x:c>
      <x:c r="R1491" s="68" t="str">
        <x:v>SRC-1016</x:v>
      </x:c>
      <x:c r="S1491" s="68" t="str">
        <x:v>Third parties use CLS through direct settlement members.</x:v>
      </x:c>
      <x:c r="T1491" s="68" t="str">
        <x:v>Direct membership, independent funding access or no member dependency.</x:v>
      </x:c>
      <x:c r="U1491" s="68" t="str">
        <x:v>The member manages submission and service terms.</x:v>
      </x:c>
      <x:c r="V1491" s="68" t="str">
        <x:v>Active</x:v>
      </x:c>
      <x:c r="W1491" s="68" t="str">
        <x:v>109–117</x:v>
      </x:c>
      <x:c r="X1491" s="68" t="str">
        <x:v>2026-07-27</x:v>
      </x:c>
    </x:row>
    <x:row r="1492">
      <x:c r="A1492" s="68" t="str">
        <x:v>V21CLS-008</x:v>
      </x:c>
      <x:c r="B1492" s="68" t="str">
        <x:v>CLS payment-versus-payment and FX settlement risk</x:v>
      </x:c>
      <x:c r="C1492" s="68" t="str">
        <x:v>ACT-CLSSETTLEMENTMEMBERS</x:v>
      </x:c>
      <x:c r="D1492" s="68" t="str">
        <x:v>CLS settlement members</x:v>
      </x:c>
      <x:c r="E1492" s="68" t="str">
        <x:v>ACT-CLSTHIRDPARTYPARTICIPANTS</x:v>
      </x:c>
      <x:c r="F1492" s="68" t="str">
        <x:v>CLS third-party participants</x:v>
      </x:c>
      <x:c r="G1492" s="68" t="str">
        <x:v>Member → clients</x:v>
      </x:c>
      <x:c r="H1492" s="68" t="str">
        <x:v>Ongoing</x:v>
      </x:c>
      <x:c r="I1492" s="68" t="str">
        <x:v>Provides settlement service and operational interface</x:v>
      </x:c>
      <x:c r="J1492" s="68" t="str">
        <x:v>INS-527</x:v>
      </x:c>
      <x:c r="K1492" s="68" t="str">
        <x:v>Relationship-specific</x:v>
      </x:c>
      <x:c r="L1492" s="68" t="str">
        <x:v>Client instructions and service agreement</x:v>
      </x:c>
      <x:c r="M1492" s="68" t="str">
        <x:v>PvP settlement and reporting</x:v>
      </x:c>
      <x:c r="N1492" s="68" t="str">
        <x:v>CLS third-party access</x:v>
      </x:c>
      <x:c r="O1492" s="68" t="str">
        <x:v>Operational; credit; settlement</x:v>
      </x:c>
      <x:c r="P1492" s="68" t="str">
        <x:v>E1</x:v>
      </x:c>
      <x:c r="Q1492" s="68" t="str">
        <x:v>High</x:v>
      </x:c>
      <x:c r="R1492" s="68" t="str">
        <x:v>SRC-1016</x:v>
      </x:c>
      <x:c r="S1492" s="68" t="str">
        <x:v>Settlement members extend CLS services to indirect users.</x:v>
      </x:c>
      <x:c r="T1492" s="68" t="str">
        <x:v>CLS guarantee of the member's broader service performance.</x:v>
      </x:c>
      <x:c r="U1492" s="68" t="str">
        <x:v>Commercial terms and credit support are bilateral.</x:v>
      </x:c>
      <x:c r="V1492" s="68" t="str">
        <x:v>Active</x:v>
      </x:c>
      <x:c r="W1492" s="68" t="str">
        <x:v>109–117</x:v>
      </x:c>
      <x:c r="X1492" s="68" t="str">
        <x:v>2026-07-27</x:v>
      </x:c>
    </x:row>
    <x:row r="1493">
      <x:c r="A1493" s="68" t="str">
        <x:v>V21CLS-009</x:v>
      </x:c>
      <x:c r="B1493" s="68" t="str">
        <x:v>CLS payment-versus-payment and FX settlement risk</x:v>
      </x:c>
      <x:c r="C1493" s="68" t="str">
        <x:v>ACT-CLSCENTRALBANKSETTLEMENTMEMBER</x:v>
      </x:c>
      <x:c r="D1493" s="68" t="str">
        <x:v>CLS central-bank settlement members</x:v>
      </x:c>
      <x:c r="E1493" s="68" t="str">
        <x:v>ACT-CLSBANKINTERNATIONAL</x:v>
      </x:c>
      <x:c r="F1493" s="68" t="str">
        <x:v>CLS Bank International</x:v>
      </x:c>
      <x:c r="G1493" s="68" t="str">
        <x:v>Central bank → settlement bank</x:v>
      </x:c>
      <x:c r="H1493" s="68" t="str">
        <x:v>Eligible central-bank transactions</x:v>
      </x:c>
      <x:c r="I1493" s="68" t="str">
        <x:v>Submits own or authorised official FX instructions</x:v>
      </x:c>
      <x:c r="J1493" s="68" t="str">
        <x:v>INS-527</x:v>
      </x:c>
      <x:c r="K1493" s="68" t="str">
        <x:v>Central-bank-specific</x:v>
      </x:c>
      <x:c r="L1493" s="68" t="str">
        <x:v>Official FX transactions</x:v>
      </x:c>
      <x:c r="M1493" s="68" t="str">
        <x:v>PvP settlement through CLS</x:v>
      </x:c>
      <x:c r="N1493" s="68" t="str">
        <x:v>CLS third-party access</x:v>
      </x:c>
      <x:c r="O1493" s="68" t="str">
        <x:v>Official sector; settlement; monetary</x:v>
      </x:c>
      <x:c r="P1493" s="68" t="str">
        <x:v>E1</x:v>
      </x:c>
      <x:c r="Q1493" s="68" t="str">
        <x:v>Very high</x:v>
      </x:c>
      <x:c r="R1493" s="68" t="str">
        <x:v>SRC-1017</x:v>
      </x:c>
      <x:c r="S1493" s="68" t="str">
        <x:v>Eligible central banks can become settlement members for defined official transactions.</x:v>
      </x:c>
      <x:c r="T1493" s="68" t="str">
        <x:v>Submission of commercial-bank client trades by a central bank member.</x:v>
      </x:c>
      <x:c r="U1493" s="68" t="str">
        <x:v>CLS rules limit the scope of central-bank submissions.</x:v>
      </x:c>
      <x:c r="V1493" s="68" t="str">
        <x:v>Active</x:v>
      </x:c>
      <x:c r="W1493" s="68" t="str">
        <x:v>109–117</x:v>
      </x:c>
      <x:c r="X1493" s="68" t="str">
        <x:v>2026-07-27</x:v>
      </x:c>
    </x:row>
    <x:row r="1494">
      <x:c r="A1494" s="68" t="str">
        <x:v>V21CLS-010</x:v>
      </x:c>
      <x:c r="B1494" s="68" t="str">
        <x:v>CLS payment-versus-payment and FX settlement risk</x:v>
      </x:c>
      <x:c r="C1494" s="68" t="str">
        <x:v>ACT-BANKFORINTERNATIONALSETTLEMENT</x:v>
      </x:c>
      <x:c r="D1494" s="68" t="str">
        <x:v>Bank for International Settlements</x:v>
      </x:c>
      <x:c r="E1494" s="68" t="str">
        <x:v>ACT-CLSGROUP</x:v>
      </x:c>
      <x:c r="F1494" s="68" t="str">
        <x:v>CLS Group</x:v>
      </x:c>
      <x:c r="G1494" s="68" t="str">
        <x:v>Statistical institution → infrastructure</x:v>
      </x:c>
      <x:c r="H1494" s="68" t="str">
        <x:v>2025 survey</x:v>
      </x:c>
      <x:c r="I1494" s="68" t="str">
        <x:v>Measures PvP and non-PvP settlement patterns</x:v>
      </x:c>
      <x:c r="J1494" s="68" t="str"/>
      <x:c r="K1494" s="68" t="str">
        <x:v>Global FX settlement survey</x:v>
      </x:c>
      <x:c r="L1494" s="68" t="str">
        <x:v>Bank-reported settlement methods</x:v>
      </x:c>
      <x:c r="M1494" s="68" t="str">
        <x:v>Evidence on settlement-risk coverage</x:v>
      </x:c>
      <x:c r="N1494" s="68" t="str">
        <x:v>Payment-versus-payment risk removal</x:v>
      </x:c>
      <x:c r="O1494" s="68" t="str">
        <x:v>Informational; systemic; policy</x:v>
      </x:c>
      <x:c r="P1494" s="68" t="str">
        <x:v>E1</x:v>
      </x:c>
      <x:c r="Q1494" s="68" t="str">
        <x:v>Very high</x:v>
      </x:c>
      <x:c r="R1494" s="68" t="str">
        <x:v>SRC-994; SRC-991</x:v>
      </x:c>
      <x:c r="S1494" s="68" t="str">
        <x:v>The BIS 2025 survey measures how FX trades are settled, including PvP coverage.</x:v>
      </x:c>
      <x:c r="T1494" s="68" t="str">
        <x:v>Complete transaction-level identification of every CLS trade.</x:v>
      </x:c>
      <x:c r="U1494" s="68" t="str">
        <x:v>Survey categories include bilateral and other settlement methods.</x:v>
      </x:c>
      <x:c r="V1494" s="68" t="str">
        <x:v>Active</x:v>
      </x:c>
      <x:c r="W1494" s="68" t="str">
        <x:v>109–117</x:v>
      </x:c>
      <x:c r="X1494" s="68" t="str">
        <x:v>2026-07-27</x:v>
      </x:c>
    </x:row>
    <x:row r="1495">
      <x:c r="A1495" s="68" t="str">
        <x:v>V21CLS-011</x:v>
      </x:c>
      <x:c r="B1495" s="68" t="str">
        <x:v>CLS payment-versus-payment and FX settlement risk</x:v>
      </x:c>
      <x:c r="C1495" s="68" t="str">
        <x:v>ACT-FOREIGNEXCHANGEDEALERS</x:v>
      </x:c>
      <x:c r="D1495" s="68" t="str">
        <x:v>Foreign exchange dealers</x:v>
      </x:c>
      <x:c r="E1495" s="68" t="str">
        <x:v>ACT-CLSSETTLEMENTMEMBERS</x:v>
      </x:c>
      <x:c r="F1495" s="68" t="str">
        <x:v>CLS settlement members</x:v>
      </x:c>
      <x:c r="G1495" s="68" t="str">
        <x:v>Dealer → settlement channel</x:v>
      </x:c>
      <x:c r="H1495" s="68" t="str">
        <x:v>Value date</x:v>
      </x:c>
      <x:c r="I1495" s="68" t="str">
        <x:v>Routes eligible FX trades to CLS</x:v>
      </x:c>
      <x:c r="J1495" s="68" t="str">
        <x:v>INS-527</x:v>
      </x:c>
      <x:c r="K1495" s="68" t="str">
        <x:v>Trade-specific</x:v>
      </x:c>
      <x:c r="L1495" s="68" t="str">
        <x:v>Executed FX trade</x:v>
      </x:c>
      <x:c r="M1495" s="68" t="str">
        <x:v>Matched settlement instruction</x:v>
      </x:c>
      <x:c r="N1495" s="68" t="str">
        <x:v>Payment-versus-payment risk removal</x:v>
      </x:c>
      <x:c r="O1495" s="68" t="str">
        <x:v>Dealer; settlement; operational</x:v>
      </x:c>
      <x:c r="P1495" s="68" t="str">
        <x:v>E1</x:v>
      </x:c>
      <x:c r="Q1495" s="68" t="str">
        <x:v>High</x:v>
      </x:c>
      <x:c r="R1495" s="68" t="str">
        <x:v>SRC-1017; SRC-998</x:v>
      </x:c>
      <x:c r="S1495" s="68" t="str">
        <x:v>Dealers use CLS directly or through service relationships for eligible settlement.</x:v>
      </x:c>
      <x:c r="T1495" s="68" t="str">
        <x:v>CLS coverage of every dealer trade.</x:v>
      </x:c>
      <x:c r="U1495" s="68" t="str">
        <x:v>Some trades settle bilaterally or through other PvP arrangements.</x:v>
      </x:c>
      <x:c r="V1495" s="68" t="str">
        <x:v>Active</x:v>
      </x:c>
      <x:c r="W1495" s="68" t="str">
        <x:v>109–117</x:v>
      </x:c>
      <x:c r="X1495" s="68" t="str">
        <x:v>2026-07-27</x:v>
      </x:c>
    </x:row>
    <x:row r="1496">
      <x:c r="A1496" s="68" t="str">
        <x:v>V21CLS-012</x:v>
      </x:c>
      <x:c r="B1496" s="68" t="str">
        <x:v>CLS payment-versus-payment and FX settlement risk</x:v>
      </x:c>
      <x:c r="C1496" s="68" t="str">
        <x:v>ACT-CLSBANKINTERNATIONAL</x:v>
      </x:c>
      <x:c r="D1496" s="68" t="str">
        <x:v>CLS Bank International</x:v>
      </x:c>
      <x:c r="E1496" s="68" t="str">
        <x:v>ACT-FXSETTLEMENTRISK</x:v>
      </x:c>
      <x:c r="F1496" s="68" t="str">
        <x:v>FX settlement risk</x:v>
      </x:c>
      <x:c r="G1496" s="68" t="str">
        <x:v>Settlement infrastructure → risk</x:v>
      </x:c>
      <x:c r="H1496" s="68" t="str">
        <x:v>Value date</x:v>
      </x:c>
      <x:c r="I1496" s="68" t="str">
        <x:v>Reduces principal exposure</x:v>
      </x:c>
      <x:c r="J1496" s="68" t="str">
        <x:v>INS-529</x:v>
      </x:c>
      <x:c r="K1496" s="68" t="str">
        <x:v>More than $8 trillion of payments settled daily reported by CLS</x:v>
      </x:c>
      <x:c r="L1496" s="68" t="str">
        <x:v>Two independent currency payment obligations</x:v>
      </x:c>
      <x:c r="M1496" s="68" t="str">
        <x:v>Conditional simultaneous finality</x:v>
      </x:c>
      <x:c r="N1496" s="68" t="str">
        <x:v>Payment-versus-payment risk removal</x:v>
      </x:c>
      <x:c r="O1496" s="68" t="str">
        <x:v>Systemic; settlement; liquidity</x:v>
      </x:c>
      <x:c r="P1496" s="68" t="str">
        <x:v>E1</x:v>
      </x:c>
      <x:c r="Q1496" s="68" t="str">
        <x:v>Very high</x:v>
      </x:c>
      <x:c r="R1496" s="68" t="str">
        <x:v>SRC-1017; SRC-1019</x:v>
      </x:c>
      <x:c r="S1496" s="68" t="str">
        <x:v>CLS materially reduces principal settlement risk for eligible instructions.</x:v>
      </x:c>
      <x:c r="T1496" s="68" t="str">
        <x:v>Elimination of the full value and replacement-cost risks of FX trading.</x:v>
      </x:c>
      <x:c r="U1496" s="68" t="str">
        <x:v>Risk remains for uncovered trades and operational failures.</x:v>
      </x:c>
      <x:c r="V1496" s="68" t="str">
        <x:v>Active</x:v>
      </x:c>
      <x:c r="W1496" s="68" t="str">
        <x:v>109–117</x:v>
      </x:c>
      <x:c r="X1496" s="68" t="str">
        <x:v>2026-07-27</x:v>
      </x:c>
    </x:row>
    <x:row r="1497">
      <x:c r="A1497" s="68" t="str">
        <x:v>V21CLS-013</x:v>
      </x:c>
      <x:c r="B1497" s="68" t="str">
        <x:v>CLS payment-versus-payment and FX settlement risk</x:v>
      </x:c>
      <x:c r="C1497" s="68" t="str">
        <x:v>ACT-CLSBANKINTERNATIONAL</x:v>
      </x:c>
      <x:c r="D1497" s="68" t="str">
        <x:v>CLS Bank International</x:v>
      </x:c>
      <x:c r="E1497" s="68" t="str">
        <x:v>ACT-CLSSETTLEMENTMEMBERS</x:v>
      </x:c>
      <x:c r="F1497" s="68" t="str">
        <x:v>CLS settlement members</x:v>
      </x:c>
      <x:c r="G1497" s="68" t="str">
        <x:v>Settlement bank → members</x:v>
      </x:c>
      <x:c r="H1497" s="68" t="str">
        <x:v>Intraday</x:v>
      </x:c>
      <x:c r="I1497" s="68" t="str">
        <x:v>Compresses gross funding into net pay-ins</x:v>
      </x:c>
      <x:c r="J1497" s="68" t="str">
        <x:v>INS-528</x:v>
      </x:c>
      <x:c r="K1497" s="68" t="str">
        <x:v>Multilateral settlement session</x:v>
      </x:c>
      <x:c r="L1497" s="68" t="str">
        <x:v>Gross payment obligations</x:v>
      </x:c>
      <x:c r="M1497" s="68" t="str">
        <x:v>Reduced currency funding requirements</x:v>
      </x:c>
      <x:c r="N1497" s="68" t="str">
        <x:v>CLS multilateral funding compression</x:v>
      </x:c>
      <x:c r="O1497" s="68" t="str">
        <x:v>Liquidity; systemic; operational</x:v>
      </x:c>
      <x:c r="P1497" s="68" t="str">
        <x:v>E1</x:v>
      </x:c>
      <x:c r="Q1497" s="68" t="str">
        <x:v>High</x:v>
      </x:c>
      <x:c r="R1497" s="68" t="str">
        <x:v>SRC-1017; SRC-1015</x:v>
      </x:c>
      <x:c r="S1497" s="68" t="str">
        <x:v>CLS uses multilateral netting to reduce settlement liquidity needs.</x:v>
      </x:c>
      <x:c r="T1497" s="68" t="str">
        <x:v>No intraday funding pressure or zero liquidity concentration.</x:v>
      </x:c>
      <x:c r="U1497" s="68" t="str">
        <x:v>Timing and currency-specific shortages still matter.</x:v>
      </x:c>
      <x:c r="V1497" s="68" t="str">
        <x:v>Active</x:v>
      </x:c>
      <x:c r="W1497" s="68" t="str">
        <x:v>109–117</x:v>
      </x:c>
      <x:c r="X1497" s="68" t="str">
        <x:v>2026-07-27</x:v>
      </x:c>
    </x:row>
    <x:row r="1498">
      <x:c r="A1498" s="68" t="str">
        <x:v>V21CLS-014</x:v>
      </x:c>
      <x:c r="B1498" s="68" t="str">
        <x:v>CLS payment-versus-payment and FX settlement risk</x:v>
      </x:c>
      <x:c r="C1498" s="68" t="str">
        <x:v>ACT-CLSELIGIBLECURRENCIES</x:v>
      </x:c>
      <x:c r="D1498" s="68" t="str">
        <x:v>CLS eligible currencies</x:v>
      </x:c>
      <x:c r="E1498" s="68" t="str">
        <x:v>ACT-CURRENCYRTGSSYSTEMS</x:v>
      </x:c>
      <x:c r="F1498" s="68" t="str">
        <x:v>Currency RTGS systems</x:v>
      </x:c>
      <x:c r="G1498" s="68" t="str">
        <x:v>Currency set → payment systems</x:v>
      </x:c>
      <x:c r="H1498" s="68" t="str">
        <x:v>Ongoing</x:v>
      </x:c>
      <x:c r="I1498" s="68" t="str">
        <x:v>Depends on domestic final-settlement infrastructure</x:v>
      </x:c>
      <x:c r="J1498" s="68" t="str">
        <x:v>INS-529</x:v>
      </x:c>
      <x:c r="K1498" s="68" t="str">
        <x:v>18 currencies</x:v>
      </x:c>
      <x:c r="L1498" s="68" t="str">
        <x:v>Currency-specific central-bank money</x:v>
      </x:c>
      <x:c r="M1498" s="68" t="str">
        <x:v>CLS funding and payout finality</x:v>
      </x:c>
      <x:c r="N1498" s="68" t="str">
        <x:v>Payment-versus-payment risk removal</x:v>
      </x:c>
      <x:c r="O1498" s="68" t="str">
        <x:v>Central bank; infrastructure; legal</x:v>
      </x:c>
      <x:c r="P1498" s="68" t="str">
        <x:v>S1</x:v>
      </x:c>
      <x:c r="Q1498" s="68" t="str">
        <x:v>High</x:v>
      </x:c>
      <x:c r="R1498" s="68" t="str">
        <x:v>SRC-1015; SRC-1017</x:v>
      </x:c>
      <x:c r="S1498" s="68" t="str">
        <x:v>CLS settlement depends on linked currency payment systems and legal finality.</x:v>
      </x:c>
      <x:c r="T1498" s="68" t="str">
        <x:v>One uniform legal regime across currencies.</x:v>
      </x:c>
      <x:c r="U1498" s="68" t="str">
        <x:v>Operating hours and finality rules differ.</x:v>
      </x:c>
      <x:c r="V1498" s="68" t="str">
        <x:v>Active</x:v>
      </x:c>
      <x:c r="W1498" s="68" t="str">
        <x:v>109–117</x:v>
      </x:c>
      <x:c r="X1498" s="68" t="str">
        <x:v>2026-07-27</x:v>
      </x:c>
    </x:row>
    <x:row r="1499">
      <x:c r="A1499" s="68" t="str">
        <x:v>V21CLS-015</x:v>
      </x:c>
      <x:c r="B1499" s="68" t="str">
        <x:v>CLS payment-versus-payment and FX settlement risk</x:v>
      </x:c>
      <x:c r="C1499" s="68" t="str">
        <x:v>ACT-CLSTHIRDPARTYPARTICIPANTS</x:v>
      </x:c>
      <x:c r="D1499" s="68" t="str">
        <x:v>CLS third-party participants</x:v>
      </x:c>
      <x:c r="E1499" s="68" t="str">
        <x:v>ACT-FXSETTLEMENTRISK</x:v>
      </x:c>
      <x:c r="F1499" s="68" t="str">
        <x:v>FX settlement risk</x:v>
      </x:c>
      <x:c r="G1499" s="68" t="str">
        <x:v>Indirect user → risk</x:v>
      </x:c>
      <x:c r="H1499" s="68" t="str">
        <x:v>Value date</x:v>
      </x:c>
      <x:c r="I1499" s="68" t="str">
        <x:v>Reduces principal exposure through member access</x:v>
      </x:c>
      <x:c r="J1499" s="68" t="str">
        <x:v>INS-527</x:v>
      </x:c>
      <x:c r="K1499" s="68" t="str">
        <x:v>Trade-specific</x:v>
      </x:c>
      <x:c r="L1499" s="68" t="str">
        <x:v>Eligible third-party FX trades</x:v>
      </x:c>
      <x:c r="M1499" s="68" t="str">
        <x:v>Indirect PvP protection</x:v>
      </x:c>
      <x:c r="N1499" s="68" t="str">
        <x:v>CLS third-party access</x:v>
      </x:c>
      <x:c r="O1499" s="68" t="str">
        <x:v>Settlement; access; risk</x:v>
      </x:c>
      <x:c r="P1499" s="68" t="str">
        <x:v>E1</x:v>
      </x:c>
      <x:c r="Q1499" s="68" t="str">
        <x:v>High</x:v>
      </x:c>
      <x:c r="R1499" s="68" t="str">
        <x:v>SRC-1016; SRC-1018</x:v>
      </x:c>
      <x:c r="S1499" s="68" t="str">
        <x:v>Third-party access extends PvP risk reduction beyond direct members.</x:v>
      </x:c>
      <x:c r="T1499" s="68" t="str">
        <x:v>Protection if the member fails to submit, fund or operate correctly.</x:v>
      </x:c>
      <x:c r="U1499" s="68" t="str">
        <x:v>Third-party dependence creates additional service-provider risk.</x:v>
      </x:c>
      <x:c r="V1499" s="68" t="str">
        <x:v>Active</x:v>
      </x:c>
      <x:c r="W1499" s="68" t="str">
        <x:v>109–117</x:v>
      </x:c>
      <x:c r="X1499" s="68" t="str">
        <x:v>2026-07-27</x:v>
      </x:c>
    </x:row>
    <x:row r="1500">
      <x:c r="A1500" s="68" t="str">
        <x:v>V21RES-001</x:v>
      </x:c>
      <x:c r="B1500" s="68" t="str">
        <x:v>Reserve currencies, official reserve management and intervention</x:v>
      </x:c>
      <x:c r="C1500" s="68" t="str">
        <x:v>ACT-CENTRALBANKRESERVEMANAGERS</x:v>
      </x:c>
      <x:c r="D1500" s="68" t="str">
        <x:v>Central-bank reserve managers</x:v>
      </x:c>
      <x:c r="E1500" s="68" t="str">
        <x:v>ACT-OFFICIALFOREIGNEXCHANGERESERVE</x:v>
      </x:c>
      <x:c r="F1500" s="68" t="str">
        <x:v>Official foreign exchange reserves</x:v>
      </x:c>
      <x:c r="G1500" s="68" t="str">
        <x:v>Reserve manager → portfolio</x:v>
      </x:c>
      <x:c r="H1500" s="68" t="str">
        <x:v>Ongoing</x:v>
      </x:c>
      <x:c r="I1500" s="68" t="str">
        <x:v>Allocates official reserve assets</x:v>
      </x:c>
      <x:c r="J1500" s="68" t="str">
        <x:v>INS-530</x:v>
      </x:c>
      <x:c r="K1500" s="68" t="str">
        <x:v>$13.10 trillion total official FX reserves in 2026Q1</x:v>
      </x:c>
      <x:c r="L1500" s="68" t="str">
        <x:v>External-liquidity, safety and policy objectives</x:v>
      </x:c>
      <x:c r="M1500" s="68" t="str">
        <x:v>Currency and asset portfolio</x:v>
      </x:c>
      <x:c r="N1500" s="68" t="str">
        <x:v>Official reserve allocation</x:v>
      </x:c>
      <x:c r="O1500" s="68" t="str">
        <x:v>Monetary; sovereign; portfolio</x:v>
      </x:c>
      <x:c r="P1500" s="68" t="str">
        <x:v>E1</x:v>
      </x:c>
      <x:c r="Q1500" s="68" t="str">
        <x:v>Very high</x:v>
      </x:c>
      <x:c r="R1500" s="68" t="str">
        <x:v>SRC-1040; SRC-1041</x:v>
      </x:c>
      <x:c r="S1500" s="68" t="str">
        <x:v>Monetary authorities hold and manage large official foreign-exchange reserve portfolios.</x:v>
      </x:c>
      <x:c r="T1500" s="68" t="str">
        <x:v>A single global portfolio or uniform investment policy.</x:v>
      </x:c>
      <x:c r="U1500" s="68" t="str">
        <x:v>COFER aggregates do not identify every country's allocation.</x:v>
      </x:c>
      <x:c r="V1500" s="68" t="str">
        <x:v>Active</x:v>
      </x:c>
      <x:c r="W1500" s="68" t="str">
        <x:v>109–117</x:v>
      </x:c>
      <x:c r="X1500" s="68" t="str">
        <x:v>2026-07-27</x:v>
      </x:c>
    </x:row>
    <x:row r="1501">
      <x:c r="A1501" s="68" t="str">
        <x:v>V21RES-002</x:v>
      </x:c>
      <x:c r="B1501" s="68" t="str">
        <x:v>Reserve currencies, official reserve management and intervention</x:v>
      </x:c>
      <x:c r="C1501" s="68" t="str">
        <x:v>ACT-IMFCOFERREPORTINGECONOMIES</x:v>
      </x:c>
      <x:c r="D1501" s="68" t="str">
        <x:v>IMF COFER reporting economies</x:v>
      </x:c>
      <x:c r="E1501" s="68" t="str">
        <x:v>ACT-INTERNATIONALMONETARYFUND</x:v>
      </x:c>
      <x:c r="F1501" s="68" t="str">
        <x:v>International Monetary Fund</x:v>
      </x:c>
      <x:c r="G1501" s="68" t="str">
        <x:v>Official reporters → statistical institution</x:v>
      </x:c>
      <x:c r="H1501" s="68" t="str">
        <x:v>Quarterly</x:v>
      </x:c>
      <x:c r="I1501" s="68" t="str">
        <x:v>Reports reserve-currency composition confidentially</x:v>
      </x:c>
      <x:c r="J1501" s="68" t="str">
        <x:v>INS-530</x:v>
      </x:c>
      <x:c r="K1501" s="68" t="str">
        <x:v>Reporter-specific</x:v>
      </x:c>
      <x:c r="L1501" s="68" t="str">
        <x:v>Official reserve portfolio data</x:v>
      </x:c>
      <x:c r="M1501" s="68" t="str">
        <x:v>Aggregated COFER dataset</x:v>
      </x:c>
      <x:c r="N1501" s="68" t="str">
        <x:v>TIC cross-border legibility</x:v>
      </x:c>
      <x:c r="O1501" s="68" t="str">
        <x:v>Informational; sovereign; statistical</x:v>
      </x:c>
      <x:c r="P1501" s="68" t="str">
        <x:v>E1</x:v>
      </x:c>
      <x:c r="Q1501" s="68" t="str">
        <x:v>Very high</x:v>
      </x:c>
      <x:c r="R1501" s="68" t="str">
        <x:v>SRC-1040; SRC-1042</x:v>
      </x:c>
      <x:c r="S1501" s="68" t="str">
        <x:v>Participating economies report reserve composition to the IMF for aggregate publication.</x:v>
      </x:c>
      <x:c r="T1501" s="68" t="str">
        <x:v>Public country-by-country currency allocations for confidential reporters.</x:v>
      </x:c>
      <x:c r="U1501" s="68" t="str">
        <x:v>Reporting participation and coverage can change.</x:v>
      </x:c>
      <x:c r="V1501" s="68" t="str">
        <x:v>Active</x:v>
      </x:c>
      <x:c r="W1501" s="68" t="str">
        <x:v>109–117</x:v>
      </x:c>
      <x:c r="X1501" s="68" t="str">
        <x:v>2026-07-27</x:v>
      </x:c>
    </x:row>
    <x:row r="1502">
      <x:c r="A1502" s="68" t="str">
        <x:v>V21RES-003</x:v>
      </x:c>
      <x:c r="B1502" s="68" t="str">
        <x:v>Reserve currencies, official reserve management and intervention</x:v>
      </x:c>
      <x:c r="C1502" s="68" t="str">
        <x:v>ACT-INTERNATIONALMONETARYFUND</x:v>
      </x:c>
      <x:c r="D1502" s="68" t="str">
        <x:v>International Monetary Fund</x:v>
      </x:c>
      <x:c r="E1502" s="68" t="str">
        <x:v>ACT-OFFICIALFOREIGNEXCHANGERESERVE</x:v>
      </x:c>
      <x:c r="F1502" s="68" t="str">
        <x:v>Official foreign exchange reserves</x:v>
      </x:c>
      <x:c r="G1502" s="68" t="str">
        <x:v>Statistical institution → public</x:v>
      </x:c>
      <x:c r="H1502" s="68" t="str">
        <x:v>Quarterly</x:v>
      </x:c>
      <x:c r="I1502" s="68" t="str">
        <x:v>Publishes aggregate currency composition</x:v>
      </x:c>
      <x:c r="J1502" s="68" t="str">
        <x:v>INS-530</x:v>
      </x:c>
      <x:c r="K1502" s="68" t="str">
        <x:v>Global aggregates</x:v>
      </x:c>
      <x:c r="L1502" s="68" t="str">
        <x:v>Confidential reporter data</x:v>
      </x:c>
      <x:c r="M1502" s="68" t="str">
        <x:v>COFER tables and data briefs</x:v>
      </x:c>
      <x:c r="N1502" s="68" t="str">
        <x:v>Reserve-share valuation effect</x:v>
      </x:c>
      <x:c r="O1502" s="68" t="str">
        <x:v>Informational; monetary; statistical</x:v>
      </x:c>
      <x:c r="P1502" s="68" t="str">
        <x:v>E1</x:v>
      </x:c>
      <x:c r="Q1502" s="68" t="str">
        <x:v>Very high</x:v>
      </x:c>
      <x:c r="R1502" s="68" t="str">
        <x:v>SRC-1040; SRC-1042</x:v>
      </x:c>
      <x:c r="S1502" s="68" t="str">
        <x:v>The IMF publishes global reserve-currency aggregates.</x:v>
      </x:c>
      <x:c r="T1502" s="68" t="str">
        <x:v>Identification of individual secret portfolios or causal interpretation of every share change.</x:v>
      </x:c>
      <x:c r="U1502" s="68" t="str">
        <x:v>Exchange-rate valuation affects reported shares.</x:v>
      </x:c>
      <x:c r="V1502" s="68" t="str">
        <x:v>Active</x:v>
      </x:c>
      <x:c r="W1502" s="68" t="str">
        <x:v>109–117</x:v>
      </x:c>
      <x:c r="X1502" s="68" t="str">
        <x:v>2026-07-27</x:v>
      </x:c>
    </x:row>
    <x:row r="1503">
      <x:c r="A1503" s="68" t="str">
        <x:v>V21RES-004</x:v>
      </x:c>
      <x:c r="B1503" s="68" t="str">
        <x:v>Reserve currencies, official reserve management and intervention</x:v>
      </x:c>
      <x:c r="C1503" s="68" t="str">
        <x:v>ACT-OFFICIALFOREIGNEXCHANGERESERVE</x:v>
      </x:c>
      <x:c r="D1503" s="68" t="str">
        <x:v>Official foreign exchange reserves</x:v>
      </x:c>
      <x:c r="E1503" s="68" t="str">
        <x:v>ACT-USDOLLAR</x:v>
      </x:c>
      <x:c r="F1503" s="68" t="str">
        <x:v>U.S. dollar</x:v>
      </x:c>
      <x:c r="G1503" s="68" t="str">
        <x:v>Reserve portfolio → currency</x:v>
      </x:c>
      <x:c r="H1503" s="68" t="str">
        <x:v>2026Q1</x:v>
      </x:c>
      <x:c r="I1503" s="68" t="str">
        <x:v>Holds dollar-denominated reserve assets</x:v>
      </x:c>
      <x:c r="J1503" s="68" t="str">
        <x:v>INS-530</x:v>
      </x:c>
      <x:c r="K1503" s="68" t="str">
        <x:v>57.13% of allocated reserves</x:v>
      </x:c>
      <x:c r="L1503" s="68" t="str">
        <x:v>Reserve-management demand</x:v>
      </x:c>
      <x:c r="M1503" s="68" t="str">
        <x:v>Dollar official holdings</x:v>
      </x:c>
      <x:c r="N1503" s="68" t="str">
        <x:v>Reserve-currency network effect</x:v>
      </x:c>
      <x:c r="O1503" s="68" t="str">
        <x:v>Monetary; sovereign; network</x:v>
      </x:c>
      <x:c r="P1503" s="68" t="str">
        <x:v>E1</x:v>
      </x:c>
      <x:c r="Q1503" s="68" t="str">
        <x:v>Very high</x:v>
      </x:c>
      <x:c r="R1503" s="68" t="str">
        <x:v>SRC-1041</x:v>
      </x:c>
      <x:c r="S1503" s="68" t="str">
        <x:v>The dollar remained the largest reported reserve currency in 2026Q1.</x:v>
      </x:c>
      <x:c r="T1503" s="68" t="str">
        <x:v>Permanent dominance, active purchases equal to the share change or U.S. control of reserve managers.</x:v>
      </x:c>
      <x:c r="U1503" s="68" t="str">
        <x:v>Valuation and reporting effects matter.</x:v>
      </x:c>
      <x:c r="V1503" s="68" t="str">
        <x:v>Active</x:v>
      </x:c>
      <x:c r="W1503" s="68" t="str">
        <x:v>109–117</x:v>
      </x:c>
      <x:c r="X1503" s="68" t="str">
        <x:v>2026-07-27</x:v>
      </x:c>
    </x:row>
    <x:row r="1504">
      <x:c r="A1504" s="68" t="str">
        <x:v>V21RES-005</x:v>
      </x:c>
      <x:c r="B1504" s="68" t="str">
        <x:v>Reserve currencies, official reserve management and intervention</x:v>
      </x:c>
      <x:c r="C1504" s="68" t="str">
        <x:v>ACT-OFFICIALFOREIGNEXCHANGERESERVE</x:v>
      </x:c>
      <x:c r="D1504" s="68" t="str">
        <x:v>Official foreign exchange reserves</x:v>
      </x:c>
      <x:c r="E1504" s="68" t="str">
        <x:v>ACT-EURO</x:v>
      </x:c>
      <x:c r="F1504" s="68" t="str">
        <x:v>Euro</x:v>
      </x:c>
      <x:c r="G1504" s="68" t="str">
        <x:v>Reserve portfolio → currency</x:v>
      </x:c>
      <x:c r="H1504" s="68" t="str">
        <x:v>2026Q1</x:v>
      </x:c>
      <x:c r="I1504" s="68" t="str">
        <x:v>Holds euro-denominated reserve assets</x:v>
      </x:c>
      <x:c r="J1504" s="68" t="str">
        <x:v>INS-530</x:v>
      </x:c>
      <x:c r="K1504" s="68" t="str">
        <x:v>20.03% of allocated reserves</x:v>
      </x:c>
      <x:c r="L1504" s="68" t="str">
        <x:v>Reserve-management demand</x:v>
      </x:c>
      <x:c r="M1504" s="68" t="str">
        <x:v>Euro official holdings</x:v>
      </x:c>
      <x:c r="N1504" s="68" t="str">
        <x:v>Reserve-currency network effect</x:v>
      </x:c>
      <x:c r="O1504" s="68" t="str">
        <x:v>Monetary; sovereign; network</x:v>
      </x:c>
      <x:c r="P1504" s="68" t="str">
        <x:v>E1</x:v>
      </x:c>
      <x:c r="Q1504" s="68" t="str">
        <x:v>Very high</x:v>
      </x:c>
      <x:c r="R1504" s="68" t="str">
        <x:v>SRC-1041</x:v>
      </x:c>
      <x:c r="S1504" s="68" t="str">
        <x:v>The euro was the second-largest reported reserve currency in 2026Q1.</x:v>
      </x:c>
      <x:c r="T1504" s="68" t="str">
        <x:v>A unified euro-area fiscal asset or identical reserve use by every country.</x:v>
      </x:c>
      <x:c r="U1504" s="68" t="str">
        <x:v>Reserve instruments include multiple issuers and maturities.</x:v>
      </x:c>
      <x:c r="V1504" s="68" t="str">
        <x:v>Active</x:v>
      </x:c>
      <x:c r="W1504" s="68" t="str">
        <x:v>109–117</x:v>
      </x:c>
      <x:c r="X1504" s="68" t="str">
        <x:v>2026-07-27</x:v>
      </x:c>
    </x:row>
    <x:row r="1505">
      <x:c r="A1505" s="68" t="str">
        <x:v>V21RES-006</x:v>
      </x:c>
      <x:c r="B1505" s="68" t="str">
        <x:v>Reserve currencies, official reserve management and intervention</x:v>
      </x:c>
      <x:c r="C1505" s="68" t="str">
        <x:v>ACT-OFFICIALFOREIGNEXCHANGERESERVE</x:v>
      </x:c>
      <x:c r="D1505" s="68" t="str">
        <x:v>Official foreign exchange reserves</x:v>
      </x:c>
      <x:c r="E1505" s="68" t="str">
        <x:v>ACT-CHINESERENMINBI</x:v>
      </x:c>
      <x:c r="F1505" s="68" t="str">
        <x:v>Chinese renminbi</x:v>
      </x:c>
      <x:c r="G1505" s="68" t="str">
        <x:v>Reserve portfolio → currency</x:v>
      </x:c>
      <x:c r="H1505" s="68" t="str">
        <x:v>2026Q1</x:v>
      </x:c>
      <x:c r="I1505" s="68" t="str">
        <x:v>Holds renminbi-denominated reserve assets</x:v>
      </x:c>
      <x:c r="J1505" s="68" t="str">
        <x:v>INS-530</x:v>
      </x:c>
      <x:c r="K1505" s="68" t="str">
        <x:v>1.99% of allocated reserves</x:v>
      </x:c>
      <x:c r="L1505" s="68" t="str">
        <x:v>Reserve-management demand</x:v>
      </x:c>
      <x:c r="M1505" s="68" t="str">
        <x:v>Renminbi official holdings</x:v>
      </x:c>
      <x:c r="N1505" s="68" t="str">
        <x:v>Reserve-currency network effect</x:v>
      </x:c>
      <x:c r="O1505" s="68" t="str">
        <x:v>Monetary; sovereign; network</x:v>
      </x:c>
      <x:c r="P1505" s="68" t="str">
        <x:v>E1</x:v>
      </x:c>
      <x:c r="Q1505" s="68" t="str">
        <x:v>Very high</x:v>
      </x:c>
      <x:c r="R1505" s="68" t="str">
        <x:v>SRC-1041</x:v>
      </x:c>
      <x:c r="S1505" s="68" t="str">
        <x:v>The renminbi is separately identified in COFER and held as an official reserve currency.</x:v>
      </x:c>
      <x:c r="T1505" s="68" t="str">
        <x:v>Full capital-account convertibility or replacement of dollar and euro systems.</x:v>
      </x:c>
      <x:c r="U1505" s="68" t="str">
        <x:v>Access, liquidity and policy constraints remain relevant.</x:v>
      </x:c>
      <x:c r="V1505" s="68" t="str">
        <x:v>Active</x:v>
      </x:c>
      <x:c r="W1505" s="68" t="str">
        <x:v>109–117</x:v>
      </x:c>
      <x:c r="X1505" s="68" t="str">
        <x:v>2026-07-27</x:v>
      </x:c>
    </x:row>
    <x:row r="1506">
      <x:c r="A1506" s="68" t="str">
        <x:v>V21RES-007</x:v>
      </x:c>
      <x:c r="B1506" s="68" t="str">
        <x:v>Reserve currencies, official reserve management and intervention</x:v>
      </x:c>
      <x:c r="C1506" s="68" t="str">
        <x:v>ACT-OFFICIALFOREIGNEXCHANGERESERVE</x:v>
      </x:c>
      <x:c r="D1506" s="68" t="str">
        <x:v>Official foreign exchange reserves</x:v>
      </x:c>
      <x:c r="E1506" s="68" t="str">
        <x:v>ACT-JAPANESEYEN</x:v>
      </x:c>
      <x:c r="F1506" s="68" t="str">
        <x:v>Japanese yen</x:v>
      </x:c>
      <x:c r="G1506" s="68" t="str">
        <x:v>Reserve portfolio → currency</x:v>
      </x:c>
      <x:c r="H1506" s="68" t="str">
        <x:v>Ongoing</x:v>
      </x:c>
      <x:c r="I1506" s="68" t="str">
        <x:v>Holds yen-denominated reserve assets</x:v>
      </x:c>
      <x:c r="J1506" s="68" t="str">
        <x:v>INS-530</x:v>
      </x:c>
      <x:c r="K1506" s="68" t="str">
        <x:v>COFER-identified currency</x:v>
      </x:c>
      <x:c r="L1506" s="68" t="str">
        <x:v>Reserve-management demand</x:v>
      </x:c>
      <x:c r="M1506" s="68" t="str">
        <x:v>Yen official holdings</x:v>
      </x:c>
      <x:c r="N1506" s="68" t="str">
        <x:v>Reserve-currency network effect</x:v>
      </x:c>
      <x:c r="O1506" s="68" t="str">
        <x:v>Monetary; sovereign; network</x:v>
      </x:c>
      <x:c r="P1506" s="68" t="str">
        <x:v>E1</x:v>
      </x:c>
      <x:c r="Q1506" s="68" t="str">
        <x:v>High</x:v>
      </x:c>
      <x:c r="R1506" s="68" t="str">
        <x:v>SRC-1040; SRC-1042</x:v>
      </x:c>
      <x:c r="S1506" s="68" t="str">
        <x:v>The yen is a separately identified reserve currency in COFER.</x:v>
      </x:c>
      <x:c r="T1506" s="68" t="str">
        <x:v>Uniform allocation or stable share across time.</x:v>
      </x:c>
      <x:c r="U1506" s="68" t="str">
        <x:v>Valuation and policy decisions affect holdings.</x:v>
      </x:c>
      <x:c r="V1506" s="68" t="str">
        <x:v>Active</x:v>
      </x:c>
      <x:c r="W1506" s="68" t="str">
        <x:v>109–117</x:v>
      </x:c>
      <x:c r="X1506" s="68" t="str">
        <x:v>2026-07-27</x:v>
      </x:c>
    </x:row>
    <x:row r="1507">
      <x:c r="A1507" s="68" t="str">
        <x:v>V21RES-008</x:v>
      </x:c>
      <x:c r="B1507" s="68" t="str">
        <x:v>Reserve currencies, official reserve management and intervention</x:v>
      </x:c>
      <x:c r="C1507" s="68" t="str">
        <x:v>ACT-OFFICIALFOREIGNEXCHANGERESERVE</x:v>
      </x:c>
      <x:c r="D1507" s="68" t="str">
        <x:v>Official foreign exchange reserves</x:v>
      </x:c>
      <x:c r="E1507" s="68" t="str">
        <x:v>ACT-POUNDSTERLING</x:v>
      </x:c>
      <x:c r="F1507" s="68" t="str">
        <x:v>Pound sterling</x:v>
      </x:c>
      <x:c r="G1507" s="68" t="str">
        <x:v>Reserve portfolio → currency</x:v>
      </x:c>
      <x:c r="H1507" s="68" t="str">
        <x:v>Ongoing</x:v>
      </x:c>
      <x:c r="I1507" s="68" t="str">
        <x:v>Holds sterling-denominated reserve assets</x:v>
      </x:c>
      <x:c r="J1507" s="68" t="str">
        <x:v>INS-530</x:v>
      </x:c>
      <x:c r="K1507" s="68" t="str">
        <x:v>COFER-identified currency</x:v>
      </x:c>
      <x:c r="L1507" s="68" t="str">
        <x:v>Reserve-management demand</x:v>
      </x:c>
      <x:c r="M1507" s="68" t="str">
        <x:v>Sterling official holdings</x:v>
      </x:c>
      <x:c r="N1507" s="68" t="str">
        <x:v>Reserve-currency network effect</x:v>
      </x:c>
      <x:c r="O1507" s="68" t="str">
        <x:v>Monetary; sovereign; network</x:v>
      </x:c>
      <x:c r="P1507" s="68" t="str">
        <x:v>E1</x:v>
      </x:c>
      <x:c r="Q1507" s="68" t="str">
        <x:v>High</x:v>
      </x:c>
      <x:c r="R1507" s="68" t="str">
        <x:v>SRC-1040; SRC-1042</x:v>
      </x:c>
      <x:c r="S1507" s="68" t="str">
        <x:v>Sterling remains a separately identified official reserve currency.</x:v>
      </x:c>
      <x:c r="T1507" s="68" t="str">
        <x:v>Absence of exchange-rate or sovereign-asset risk.</x:v>
      </x:c>
      <x:c r="U1507" s="68" t="str">
        <x:v>Reserve use depends on market depth and policy objectives.</x:v>
      </x:c>
      <x:c r="V1507" s="68" t="str">
        <x:v>Active</x:v>
      </x:c>
      <x:c r="W1507" s="68" t="str">
        <x:v>109–117</x:v>
      </x:c>
      <x:c r="X1507" s="68" t="str">
        <x:v>2026-07-27</x:v>
      </x:c>
    </x:row>
    <x:row r="1508">
      <x:c r="A1508" s="68" t="str">
        <x:v>V21RES-009</x:v>
      </x:c>
      <x:c r="B1508" s="68" t="str">
        <x:v>Reserve currencies, official reserve management and intervention</x:v>
      </x:c>
      <x:c r="C1508" s="68" t="str">
        <x:v>ACT-OFFICIALFOREIGNEXCHANGERESERVE</x:v>
      </x:c>
      <x:c r="D1508" s="68" t="str">
        <x:v>Official foreign exchange reserves</x:v>
      </x:c>
      <x:c r="E1508" s="68" t="str">
        <x:v>ACT-OFFICIALGOLDRESERVES</x:v>
      </x:c>
      <x:c r="F1508" s="68" t="str">
        <x:v>Official gold reserves</x:v>
      </x:c>
      <x:c r="G1508" s="68" t="str">
        <x:v>Reserve portfolio → asset</x:v>
      </x:c>
      <x:c r="H1508" s="68" t="str">
        <x:v>Ongoing</x:v>
      </x:c>
      <x:c r="I1508" s="68" t="str">
        <x:v>Holds monetary gold alongside currency reserves</x:v>
      </x:c>
      <x:c r="J1508" s="68" t="str"/>
      <x:c r="K1508" s="68" t="str">
        <x:v>Official-sector holdings</x:v>
      </x:c>
      <x:c r="L1508" s="68" t="str">
        <x:v>Reserve diversification objective</x:v>
      </x:c>
      <x:c r="M1508" s="68" t="str">
        <x:v>Gold reserve asset</x:v>
      </x:c>
      <x:c r="N1508" s="68" t="str">
        <x:v>Official reserve allocation</x:v>
      </x:c>
      <x:c r="O1508" s="68" t="str">
        <x:v>Monetary; sovereign; portfolio</x:v>
      </x:c>
      <x:c r="P1508" s="68" t="str">
        <x:v>E1</x:v>
      </x:c>
      <x:c r="Q1508" s="68" t="str">
        <x:v>High</x:v>
      </x:c>
      <x:c r="R1508" s="68" t="str">
        <x:v>SRC-1041; SRC-1008</x:v>
      </x:c>
      <x:c r="S1508" s="68" t="str">
        <x:v>Official reserve portfolios can include monetary gold in addition to foreign exchange.</x:v>
      </x:c>
      <x:c r="T1508" s="68" t="str">
        <x:v>COFER currency shares including gold or a transaction whenever gold's valuation rises.</x:v>
      </x:c>
      <x:c r="U1508" s="68" t="str">
        <x:v>COFER reports foreign exchange reserves separately from gold.</x:v>
      </x:c>
      <x:c r="V1508" s="68" t="str">
        <x:v>Active</x:v>
      </x:c>
      <x:c r="W1508" s="68" t="str">
        <x:v>109–117</x:v>
      </x:c>
      <x:c r="X1508" s="68" t="str">
        <x:v>2026-07-27</x:v>
      </x:c>
    </x:row>
    <x:row r="1509">
      <x:c r="A1509" s="68" t="str">
        <x:v>V21RES-010</x:v>
      </x:c>
      <x:c r="B1509" s="68" t="str">
        <x:v>Reserve currencies, official reserve management and intervention</x:v>
      </x:c>
      <x:c r="C1509" s="68" t="str">
        <x:v>ACT-RESERVECURRENCYISSUERS</x:v>
      </x:c>
      <x:c r="D1509" s="68" t="str">
        <x:v>Reserve-currency issuers</x:v>
      </x:c>
      <x:c r="E1509" s="68" t="str">
        <x:v>ACT-OFFICIALFOREIGNEXCHANGERESERVE</x:v>
      </x:c>
      <x:c r="F1509" s="68" t="str">
        <x:v>Official foreign exchange reserves</x:v>
      </x:c>
      <x:c r="G1509" s="68" t="str">
        <x:v>Currency issuer system → reserve managers</x:v>
      </x:c>
      <x:c r="H1509" s="68" t="str">
        <x:v>Ongoing</x:v>
      </x:c>
      <x:c r="I1509" s="68" t="str">
        <x:v>Supplies liquid reserve assets and settlement access</x:v>
      </x:c>
      <x:c r="J1509" s="68" t="str"/>
      <x:c r="K1509" s="68" t="str">
        <x:v>Currency-specific</x:v>
      </x:c>
      <x:c r="L1509" s="68" t="str">
        <x:v>Sovereign debt, central-bank money and financial markets</x:v>
      </x:c>
      <x:c r="M1509" s="68" t="str">
        <x:v>Reserve asset availability</x:v>
      </x:c>
      <x:c r="N1509" s="68" t="str">
        <x:v>Reserve-currency network effect</x:v>
      </x:c>
      <x:c r="O1509" s="68" t="str">
        <x:v>Monetary; market; institutional</x:v>
      </x:c>
      <x:c r="P1509" s="68" t="str">
        <x:v>S1</x:v>
      </x:c>
      <x:c r="Q1509" s="68" t="str">
        <x:v>High</x:v>
      </x:c>
      <x:c r="R1509" s="68" t="str">
        <x:v>SRC-1008; SRC-1040</x:v>
      </x:c>
      <x:c r="S1509" s="68" t="str">
        <x:v>Deep markets and payment networks support reserve-currency use.</x:v>
      </x:c>
      <x:c r="T1509" s="68" t="str">
        <x:v>Guaranteed reserve demand or permanent geopolitical alignment.</x:v>
      </x:c>
      <x:c r="U1509" s="68" t="str">
        <x:v>Safety, return, liquidity and policy considerations interact.</x:v>
      </x:c>
      <x:c r="V1509" s="68" t="str">
        <x:v>Active</x:v>
      </x:c>
      <x:c r="W1509" s="68" t="str">
        <x:v>109–117</x:v>
      </x:c>
      <x:c r="X1509" s="68" t="str">
        <x:v>2026-07-27</x:v>
      </x:c>
    </x:row>
    <x:row r="1510">
      <x:c r="A1510" s="68" t="str">
        <x:v>V21RES-011</x:v>
      </x:c>
      <x:c r="B1510" s="68" t="str">
        <x:v>Reserve currencies, official reserve management and intervention</x:v>
      </x:c>
      <x:c r="C1510" s="68" t="str">
        <x:v>ACT-EXCHANGERATEMOVEMENTS</x:v>
      </x:c>
      <x:c r="D1510" s="68" t="str">
        <x:v>Exchange-rate movements</x:v>
      </x:c>
      <x:c r="E1510" s="68" t="str">
        <x:v>ACT-OFFICIALFOREIGNEXCHANGERESERVE</x:v>
      </x:c>
      <x:c r="F1510" s="68" t="str">
        <x:v>Official foreign exchange reserves</x:v>
      </x:c>
      <x:c r="G1510" s="68" t="str">
        <x:v>Market valuation → reported portfolio</x:v>
      </x:c>
      <x:c r="H1510" s="68" t="str">
        <x:v>Quarterly</x:v>
      </x:c>
      <x:c r="I1510" s="68" t="str">
        <x:v>Changes measured currency shares</x:v>
      </x:c>
      <x:c r="J1510" s="68" t="str"/>
      <x:c r="K1510" s="68" t="str">
        <x:v>Global aggregates</x:v>
      </x:c>
      <x:c r="L1510" s="68" t="str">
        <x:v>Existing reserve positions and exchange-rate moves</x:v>
      </x:c>
      <x:c r="M1510" s="68" t="str">
        <x:v>Valuation-driven share change</x:v>
      </x:c>
      <x:c r="N1510" s="68" t="str">
        <x:v>Reserve-share valuation effect</x:v>
      </x:c>
      <x:c r="O1510" s="68" t="str">
        <x:v>Informational; market; accounting</x:v>
      </x:c>
      <x:c r="P1510" s="68" t="str">
        <x:v>S1</x:v>
      </x:c>
      <x:c r="Q1510" s="68" t="str">
        <x:v>Very high</x:v>
      </x:c>
      <x:c r="R1510" s="68" t="str">
        <x:v>SRC-1041; SRC-1042</x:v>
      </x:c>
      <x:c r="S1510" s="68" t="str">
        <x:v>Exchange-rate valuation can change measured reserve shares without transactions.</x:v>
      </x:c>
      <x:c r="T1510" s="68" t="str">
        <x:v>That every share change is passive or every valuation effect is fully observable.</x:v>
      </x:c>
      <x:c r="U1510" s="68" t="str">
        <x:v>Asset-price and reporting changes can also matter.</x:v>
      </x:c>
      <x:c r="V1510" s="68" t="str">
        <x:v>Active</x:v>
      </x:c>
      <x:c r="W1510" s="68" t="str">
        <x:v>109–117</x:v>
      </x:c>
      <x:c r="X1510" s="68" t="str">
        <x:v>2026-07-27</x:v>
      </x:c>
    </x:row>
    <x:row r="1511">
      <x:c r="A1511" s="68" t="str">
        <x:v>V21RES-012</x:v>
      </x:c>
      <x:c r="B1511" s="68" t="str">
        <x:v>Reserve currencies, official reserve management and intervention</x:v>
      </x:c>
      <x:c r="C1511" s="68" t="str">
        <x:v>ACT-FOREIGNEXCHANGEINTERVENTIONDES</x:v>
      </x:c>
      <x:c r="D1511" s="68" t="str">
        <x:v>Foreign-exchange intervention desks</x:v>
      </x:c>
      <x:c r="E1511" s="68" t="str">
        <x:v>ACT-FOREIGNEXCHANGEDEALERS</x:v>
      </x:c>
      <x:c r="F1511" s="68" t="str">
        <x:v>Foreign exchange dealers</x:v>
      </x:c>
      <x:c r="G1511" s="68" t="str">
        <x:v>Central bank → dealers</x:v>
      </x:c>
      <x:c r="H1511" s="68" t="str">
        <x:v>Operation date</x:v>
      </x:c>
      <x:c r="I1511" s="68" t="str">
        <x:v>Buys or sells currencies</x:v>
      </x:c>
      <x:c r="J1511" s="68" t="str">
        <x:v>INS-531</x:v>
      </x:c>
      <x:c r="K1511" s="68" t="str">
        <x:v>Operation-specific</x:v>
      </x:c>
      <x:c r="L1511" s="68" t="str">
        <x:v>Official reserves and domestic currency</x:v>
      </x:c>
      <x:c r="M1511" s="68" t="str">
        <x:v>Market intervention flow</x:v>
      </x:c>
      <x:c r="N1511" s="68" t="str">
        <x:v>FX intervention conversion</x:v>
      </x:c>
      <x:c r="O1511" s="68" t="str">
        <x:v>Monetary; market; sovereign</x:v>
      </x:c>
      <x:c r="P1511" s="68" t="str">
        <x:v>E1</x:v>
      </x:c>
      <x:c r="Q1511" s="68" t="str">
        <x:v>High</x:v>
      </x:c>
      <x:c r="R1511" s="68" t="str">
        <x:v>SRC-1032; SRC-1008</x:v>
      </x:c>
      <x:c r="S1511" s="68" t="str">
        <x:v>Central banks can conduct FX intervention through market counterparties.</x:v>
      </x:c>
      <x:c r="T1511" s="68" t="str">
        <x:v>Guaranteed exchange-rate target or public disclosure of every operation.</x:v>
      </x:c>
      <x:c r="U1511" s="68" t="str">
        <x:v>Intervention can be announced, secret, coordinated or rules-based.</x:v>
      </x:c>
      <x:c r="V1511" s="68" t="str">
        <x:v>Active</x:v>
      </x:c>
      <x:c r="W1511" s="68" t="str">
        <x:v>109–117</x:v>
      </x:c>
      <x:c r="X1511" s="68" t="str">
        <x:v>2026-07-27</x:v>
      </x:c>
    </x:row>
    <x:row r="1512">
      <x:c r="A1512" s="68" t="str">
        <x:v>V21RES-013</x:v>
      </x:c>
      <x:c r="B1512" s="68" t="str">
        <x:v>Reserve currencies, official reserve management and intervention</x:v>
      </x:c>
      <x:c r="C1512" s="68" t="str">
        <x:v>ACT-FOREIGNEXCHANGEINTERVENTIONDES</x:v>
      </x:c>
      <x:c r="D1512" s="68" t="str">
        <x:v>Foreign-exchange intervention desks</x:v>
      </x:c>
      <x:c r="E1512" s="68" t="str">
        <x:v>ACT-STERILISATIONOPERATIONS</x:v>
      </x:c>
      <x:c r="F1512" s="68" t="str">
        <x:v>Sterilisation operations</x:v>
      </x:c>
      <x:c r="G1512" s="68" t="str">
        <x:v>FX operation → domestic operation</x:v>
      </x:c>
      <x:c r="H1512" s="68" t="str">
        <x:v>After or alongside intervention</x:v>
      </x:c>
      <x:c r="I1512" s="68" t="str">
        <x:v>Offsets reserve-liquidity effect</x:v>
      </x:c>
      <x:c r="J1512" s="68" t="str">
        <x:v>INS-532</x:v>
      </x:c>
      <x:c r="K1512" s="68" t="str">
        <x:v>Operation-specific</x:v>
      </x:c>
      <x:c r="L1512" s="68" t="str">
        <x:v>Domestic liquidity created or withdrawn by intervention</x:v>
      </x:c>
      <x:c r="M1512" s="68" t="str">
        <x:v>Offsetting domestic balance-sheet position</x:v>
      </x:c>
      <x:c r="N1512" s="68" t="str">
        <x:v>Sterilised intervention</x:v>
      </x:c>
      <x:c r="O1512" s="68" t="str">
        <x:v>Monetary; domestic liquidity; sovereign</x:v>
      </x:c>
      <x:c r="P1512" s="68" t="str">
        <x:v>S1</x:v>
      </x:c>
      <x:c r="Q1512" s="68" t="str">
        <x:v>High</x:v>
      </x:c>
      <x:c r="R1512" s="68" t="str">
        <x:v>SRC-1032</x:v>
      </x:c>
      <x:c r="S1512" s="68" t="str">
        <x:v>Central banks may sterilise domestic monetary effects of FX intervention.</x:v>
      </x:c>
      <x:c r="T1512" s="68" t="str">
        <x:v>Perfect or costless neutralisation.</x:v>
      </x:c>
      <x:c r="U1512" s="68" t="str">
        <x:v>Sterilisation instruments and effectiveness vary.</x:v>
      </x:c>
      <x:c r="V1512" s="68" t="str">
        <x:v>Active</x:v>
      </x:c>
      <x:c r="W1512" s="68" t="str">
        <x:v>109–117</x:v>
      </x:c>
      <x:c r="X1512" s="68" t="str">
        <x:v>2026-07-27</x:v>
      </x:c>
    </x:row>
    <x:row r="1513">
      <x:c r="A1513" s="68" t="str">
        <x:v>V21RES-014</x:v>
      </x:c>
      <x:c r="B1513" s="68" t="str">
        <x:v>Reserve currencies, official reserve management and intervention</x:v>
      </x:c>
      <x:c r="C1513" s="68" t="str">
        <x:v>ACT-SOVEREIGNGOVERNMENTS</x:v>
      </x:c>
      <x:c r="D1513" s="68" t="str">
        <x:v>Sovereign governments</x:v>
      </x:c>
      <x:c r="E1513" s="68" t="str">
        <x:v>ACT-CAPITALFLOWMANAGEMENTMEASURES</x:v>
      </x:c>
      <x:c r="F1513" s="68" t="str">
        <x:v>Capital-flow management measures</x:v>
      </x:c>
      <x:c r="G1513" s="68" t="str">
        <x:v>Sovereign authority → cross-border users</x:v>
      </x:c>
      <x:c r="H1513" s="68" t="str">
        <x:v>Policy period</x:v>
      </x:c>
      <x:c r="I1513" s="68" t="str">
        <x:v>Taxes, limits or conditions capital flows</x:v>
      </x:c>
      <x:c r="J1513" s="68" t="str">
        <x:v>INS-533</x:v>
      </x:c>
      <x:c r="K1513" s="68" t="str">
        <x:v>Policy-specific</x:v>
      </x:c>
      <x:c r="L1513" s="68" t="str">
        <x:v>Cross-border transaction or position</x:v>
      </x:c>
      <x:c r="M1513" s="68" t="str">
        <x:v>Permitted, discouraged or blocked flow</x:v>
      </x:c>
      <x:c r="N1513" s="68" t="str">
        <x:v>Capital-flow permission gating</x:v>
      </x:c>
      <x:c r="O1513" s="68" t="str">
        <x:v>Sovereign; legal; monetary</x:v>
      </x:c>
      <x:c r="P1513" s="68" t="str">
        <x:v>E1</x:v>
      </x:c>
      <x:c r="Q1513" s="68" t="str">
        <x:v>High</x:v>
      </x:c>
      <x:c r="R1513" s="68" t="str">
        <x:v>SRC-1032; SRC-1028</x:v>
      </x:c>
      <x:c r="S1513" s="68" t="str">
        <x:v>Governments can regulate cross-border capital transactions and currency conversion.</x:v>
      </x:c>
      <x:c r="T1513" s="68" t="str">
        <x:v>Complete prevention of flows or absence of economic side effects.</x:v>
      </x:c>
      <x:c r="U1513" s="68" t="str">
        <x:v>Controls can change incentives and create parallel channels.</x:v>
      </x:c>
      <x:c r="V1513" s="68" t="str">
        <x:v>Active</x:v>
      </x:c>
      <x:c r="W1513" s="68" t="str">
        <x:v>109–117</x:v>
      </x:c>
      <x:c r="X1513" s="68" t="str">
        <x:v>2026-07-27</x:v>
      </x:c>
    </x:row>
    <x:row r="1514">
      <x:c r="A1514" s="68" t="str">
        <x:v>V21SWAP-001</x:v>
      </x:c>
      <x:c r="B1514" s="68" t="str">
        <x:v>Central-bank swap lines and official dollar backstops</x:v>
      </x:c>
      <x:c r="C1514" s="68" t="str">
        <x:v>ACT-FEDERALRESERVEBOARD</x:v>
      </x:c>
      <x:c r="D1514" s="68" t="str">
        <x:v>Federal Reserve Board</x:v>
      </x:c>
      <x:c r="E1514" s="68" t="str">
        <x:v>ACT-BANKOFCANADA</x:v>
      </x:c>
      <x:c r="F1514" s="68" t="str">
        <x:v>Bank of Canada</x:v>
      </x:c>
      <x:c r="G1514" s="68" t="str">
        <x:v>Central bank ↔ central bank</x:v>
      </x:c>
      <x:c r="H1514" s="68" t="str">
        <x:v>Standing arrangement</x:v>
      </x:c>
      <x:c r="I1514" s="68" t="str">
        <x:v>Maintains reciprocal dollar liquidity swap line</x:v>
      </x:c>
      <x:c r="J1514" s="68" t="str">
        <x:v>INS-534</x:v>
      </x:c>
      <x:c r="K1514" s="68" t="str">
        <x:v>Standing</x:v>
      </x:c>
      <x:c r="L1514" s="68" t="str">
        <x:v>Reciprocal currency claims and policy agreement</x:v>
      </x:c>
      <x:c r="M1514" s="68" t="str">
        <x:v>Potential dollar liquidity access</x:v>
      </x:c>
      <x:c r="N1514" s="68" t="str">
        <x:v>Standing swap-line dollar creation</x:v>
      </x:c>
      <x:c r="O1514" s="68" t="str">
        <x:v>Monetary; international; systemic</x:v>
      </x:c>
      <x:c r="P1514" s="68" t="str">
        <x:v>E1</x:v>
      </x:c>
      <x:c r="Q1514" s="68" t="str">
        <x:v>Very high</x:v>
      </x:c>
      <x:c r="R1514" s="68" t="str">
        <x:v>SRC-002; SRC-1009</x:v>
      </x:c>
      <x:c r="S1514" s="68" t="str">
        <x:v>The Federal Reserve maintains a standing dollar swap arrangement with the Bank of Canada.</x:v>
      </x:c>
      <x:c r="T1514" s="68" t="str">
        <x:v>Permanent drawing, grant funding or Federal Reserve lending directly to that country's commercial banks.</x:v>
      </x:c>
      <x:c r="U1514" s="68" t="str">
        <x:v>Drawings occur under announced terms and central-bank decisions.</x:v>
      </x:c>
      <x:c r="V1514" s="68" t="str">
        <x:v>Active</x:v>
      </x:c>
      <x:c r="W1514" s="68" t="str">
        <x:v>109–117</x:v>
      </x:c>
      <x:c r="X1514" s="68" t="str">
        <x:v>2026-07-27</x:v>
      </x:c>
    </x:row>
    <x:row r="1515">
      <x:c r="A1515" s="68" t="str">
        <x:v>V21SWAP-002</x:v>
      </x:c>
      <x:c r="B1515" s="68" t="str">
        <x:v>Central-bank swap lines and official dollar backstops</x:v>
      </x:c>
      <x:c r="C1515" s="68" t="str">
        <x:v>ACT-FEDERALRESERVEBOARD</x:v>
      </x:c>
      <x:c r="D1515" s="68" t="str">
        <x:v>Federal Reserve Board</x:v>
      </x:c>
      <x:c r="E1515" s="68" t="str">
        <x:v>ACT-BANKOFENGLAND</x:v>
      </x:c>
      <x:c r="F1515" s="68" t="str">
        <x:v>Bank of England</x:v>
      </x:c>
      <x:c r="G1515" s="68" t="str">
        <x:v>Central bank ↔ central bank</x:v>
      </x:c>
      <x:c r="H1515" s="68" t="str">
        <x:v>Standing arrangement</x:v>
      </x:c>
      <x:c r="I1515" s="68" t="str">
        <x:v>Maintains reciprocal dollar liquidity swap line</x:v>
      </x:c>
      <x:c r="J1515" s="68" t="str">
        <x:v>INS-534</x:v>
      </x:c>
      <x:c r="K1515" s="68" t="str">
        <x:v>Standing</x:v>
      </x:c>
      <x:c r="L1515" s="68" t="str">
        <x:v>Reciprocal currency claims and policy agreement</x:v>
      </x:c>
      <x:c r="M1515" s="68" t="str">
        <x:v>Potential dollar liquidity access</x:v>
      </x:c>
      <x:c r="N1515" s="68" t="str">
        <x:v>Standing swap-line dollar creation</x:v>
      </x:c>
      <x:c r="O1515" s="68" t="str">
        <x:v>Monetary; international; systemic</x:v>
      </x:c>
      <x:c r="P1515" s="68" t="str">
        <x:v>E1</x:v>
      </x:c>
      <x:c r="Q1515" s="68" t="str">
        <x:v>Very high</x:v>
      </x:c>
      <x:c r="R1515" s="68" t="str">
        <x:v>SRC-002; SRC-1009</x:v>
      </x:c>
      <x:c r="S1515" s="68" t="str">
        <x:v>The Federal Reserve maintains a standing dollar swap arrangement with the Bank of England.</x:v>
      </x:c>
      <x:c r="T1515" s="68" t="str">
        <x:v>Permanent drawing, grant funding or Federal Reserve lending directly to that country's commercial banks.</x:v>
      </x:c>
      <x:c r="U1515" s="68" t="str">
        <x:v>Drawings occur under announced terms and central-bank decisions.</x:v>
      </x:c>
      <x:c r="V1515" s="68" t="str">
        <x:v>Active</x:v>
      </x:c>
      <x:c r="W1515" s="68" t="str">
        <x:v>109–117</x:v>
      </x:c>
      <x:c r="X1515" s="68" t="str">
        <x:v>2026-07-27</x:v>
      </x:c>
    </x:row>
    <x:row r="1516">
      <x:c r="A1516" s="68" t="str">
        <x:v>V21SWAP-003</x:v>
      </x:c>
      <x:c r="B1516" s="68" t="str">
        <x:v>Central-bank swap lines and official dollar backstops</x:v>
      </x:c>
      <x:c r="C1516" s="68" t="str">
        <x:v>ACT-FEDERALRESERVEBOARD</x:v>
      </x:c>
      <x:c r="D1516" s="68" t="str">
        <x:v>Federal Reserve Board</x:v>
      </x:c>
      <x:c r="E1516" s="68" t="str">
        <x:v>ACT-BANKOFJAPAN</x:v>
      </x:c>
      <x:c r="F1516" s="68" t="str">
        <x:v>Bank of Japan</x:v>
      </x:c>
      <x:c r="G1516" s="68" t="str">
        <x:v>Central bank ↔ central bank</x:v>
      </x:c>
      <x:c r="H1516" s="68" t="str">
        <x:v>Standing arrangement</x:v>
      </x:c>
      <x:c r="I1516" s="68" t="str">
        <x:v>Maintains reciprocal dollar liquidity swap line</x:v>
      </x:c>
      <x:c r="J1516" s="68" t="str">
        <x:v>INS-534</x:v>
      </x:c>
      <x:c r="K1516" s="68" t="str">
        <x:v>Standing</x:v>
      </x:c>
      <x:c r="L1516" s="68" t="str">
        <x:v>Reciprocal currency claims and policy agreement</x:v>
      </x:c>
      <x:c r="M1516" s="68" t="str">
        <x:v>Potential dollar liquidity access</x:v>
      </x:c>
      <x:c r="N1516" s="68" t="str">
        <x:v>Standing swap-line dollar creation</x:v>
      </x:c>
      <x:c r="O1516" s="68" t="str">
        <x:v>Monetary; international; systemic</x:v>
      </x:c>
      <x:c r="P1516" s="68" t="str">
        <x:v>E1</x:v>
      </x:c>
      <x:c r="Q1516" s="68" t="str">
        <x:v>Very high</x:v>
      </x:c>
      <x:c r="R1516" s="68" t="str">
        <x:v>SRC-002; SRC-1009</x:v>
      </x:c>
      <x:c r="S1516" s="68" t="str">
        <x:v>The Federal Reserve maintains a standing dollar swap arrangement with the Bank of Japan.</x:v>
      </x:c>
      <x:c r="T1516" s="68" t="str">
        <x:v>Permanent drawing, grant funding or Federal Reserve lending directly to that country's commercial banks.</x:v>
      </x:c>
      <x:c r="U1516" s="68" t="str">
        <x:v>Drawings occur under announced terms and central-bank decisions.</x:v>
      </x:c>
      <x:c r="V1516" s="68" t="str">
        <x:v>Active</x:v>
      </x:c>
      <x:c r="W1516" s="68" t="str">
        <x:v>109–117</x:v>
      </x:c>
      <x:c r="X1516" s="68" t="str">
        <x:v>2026-07-27</x:v>
      </x:c>
    </x:row>
    <x:row r="1517">
      <x:c r="A1517" s="68" t="str">
        <x:v>V21SWAP-004</x:v>
      </x:c>
      <x:c r="B1517" s="68" t="str">
        <x:v>Central-bank swap lines and official dollar backstops</x:v>
      </x:c>
      <x:c r="C1517" s="68" t="str">
        <x:v>ACT-FEDERALRESERVEBOARD</x:v>
      </x:c>
      <x:c r="D1517" s="68" t="str">
        <x:v>Federal Reserve Board</x:v>
      </x:c>
      <x:c r="E1517" s="68" t="str">
        <x:v>ACT-EUROPEANCENTRALBANK</x:v>
      </x:c>
      <x:c r="F1517" s="68" t="str">
        <x:v>European Central Bank</x:v>
      </x:c>
      <x:c r="G1517" s="68" t="str">
        <x:v>Central bank ↔ central bank</x:v>
      </x:c>
      <x:c r="H1517" s="68" t="str">
        <x:v>Standing arrangement</x:v>
      </x:c>
      <x:c r="I1517" s="68" t="str">
        <x:v>Maintains reciprocal dollar liquidity swap line</x:v>
      </x:c>
      <x:c r="J1517" s="68" t="str">
        <x:v>INS-534</x:v>
      </x:c>
      <x:c r="K1517" s="68" t="str">
        <x:v>Standing</x:v>
      </x:c>
      <x:c r="L1517" s="68" t="str">
        <x:v>Reciprocal currency claims and policy agreement</x:v>
      </x:c>
      <x:c r="M1517" s="68" t="str">
        <x:v>Potential dollar liquidity access</x:v>
      </x:c>
      <x:c r="N1517" s="68" t="str">
        <x:v>Standing swap-line dollar creation</x:v>
      </x:c>
      <x:c r="O1517" s="68" t="str">
        <x:v>Monetary; international; systemic</x:v>
      </x:c>
      <x:c r="P1517" s="68" t="str">
        <x:v>E1</x:v>
      </x:c>
      <x:c r="Q1517" s="68" t="str">
        <x:v>Very high</x:v>
      </x:c>
      <x:c r="R1517" s="68" t="str">
        <x:v>SRC-002; SRC-1009</x:v>
      </x:c>
      <x:c r="S1517" s="68" t="str">
        <x:v>The Federal Reserve maintains a standing dollar swap arrangement with the European Central Bank.</x:v>
      </x:c>
      <x:c r="T1517" s="68" t="str">
        <x:v>Permanent drawing, grant funding or Federal Reserve lending directly to that country's commercial banks.</x:v>
      </x:c>
      <x:c r="U1517" s="68" t="str">
        <x:v>Drawings occur under announced terms and central-bank decisions.</x:v>
      </x:c>
      <x:c r="V1517" s="68" t="str">
        <x:v>Active</x:v>
      </x:c>
      <x:c r="W1517" s="68" t="str">
        <x:v>109–117</x:v>
      </x:c>
      <x:c r="X1517" s="68" t="str">
        <x:v>2026-07-27</x:v>
      </x:c>
    </x:row>
    <x:row r="1518">
      <x:c r="A1518" s="68" t="str">
        <x:v>V21SWAP-005</x:v>
      </x:c>
      <x:c r="B1518" s="68" t="str">
        <x:v>Central-bank swap lines and official dollar backstops</x:v>
      </x:c>
      <x:c r="C1518" s="68" t="str">
        <x:v>ACT-FEDERALRESERVEBOARD</x:v>
      </x:c>
      <x:c r="D1518" s="68" t="str">
        <x:v>Federal Reserve Board</x:v>
      </x:c>
      <x:c r="E1518" s="68" t="str">
        <x:v>ACT-SWISSNATIONALBANK</x:v>
      </x:c>
      <x:c r="F1518" s="68" t="str">
        <x:v>Swiss National Bank</x:v>
      </x:c>
      <x:c r="G1518" s="68" t="str">
        <x:v>Central bank ↔ central bank</x:v>
      </x:c>
      <x:c r="H1518" s="68" t="str">
        <x:v>Standing arrangement</x:v>
      </x:c>
      <x:c r="I1518" s="68" t="str">
        <x:v>Maintains reciprocal dollar liquidity swap line</x:v>
      </x:c>
      <x:c r="J1518" s="68" t="str">
        <x:v>INS-534</x:v>
      </x:c>
      <x:c r="K1518" s="68" t="str">
        <x:v>Standing</x:v>
      </x:c>
      <x:c r="L1518" s="68" t="str">
        <x:v>Reciprocal currency claims and policy agreement</x:v>
      </x:c>
      <x:c r="M1518" s="68" t="str">
        <x:v>Potential dollar liquidity access</x:v>
      </x:c>
      <x:c r="N1518" s="68" t="str">
        <x:v>Standing swap-line dollar creation</x:v>
      </x:c>
      <x:c r="O1518" s="68" t="str">
        <x:v>Monetary; international; systemic</x:v>
      </x:c>
      <x:c r="P1518" s="68" t="str">
        <x:v>E1</x:v>
      </x:c>
      <x:c r="Q1518" s="68" t="str">
        <x:v>Very high</x:v>
      </x:c>
      <x:c r="R1518" s="68" t="str">
        <x:v>SRC-002; SRC-1009</x:v>
      </x:c>
      <x:c r="S1518" s="68" t="str">
        <x:v>The Federal Reserve maintains a standing dollar swap arrangement with the Swiss National Bank.</x:v>
      </x:c>
      <x:c r="T1518" s="68" t="str">
        <x:v>Permanent drawing, grant funding or Federal Reserve lending directly to that country's commercial banks.</x:v>
      </x:c>
      <x:c r="U1518" s="68" t="str">
        <x:v>Drawings occur under announced terms and central-bank decisions.</x:v>
      </x:c>
      <x:c r="V1518" s="68" t="str">
        <x:v>Active</x:v>
      </x:c>
      <x:c r="W1518" s="68" t="str">
        <x:v>109–117</x:v>
      </x:c>
      <x:c r="X1518" s="68" t="str">
        <x:v>2026-07-27</x:v>
      </x:c>
    </x:row>
    <x:row r="1519">
      <x:c r="A1519" s="68" t="str">
        <x:v>V21SWAP-006</x:v>
      </x:c>
      <x:c r="B1519" s="68" t="str">
        <x:v>Central-bank swap lines and official dollar backstops</x:v>
      </x:c>
      <x:c r="C1519" s="68" t="str">
        <x:v>ACT-FEDERALRESERVEDOLLARSWAPLINENE</x:v>
      </x:c>
      <x:c r="D1519" s="68" t="str">
        <x:v>Federal Reserve dollar swap-line network</x:v>
      </x:c>
      <x:c r="E1519" s="68" t="str">
        <x:v>ACT-STANDINGDOLLARSWAPLINECENTRALB</x:v>
      </x:c>
      <x:c r="F1519" s="68" t="str">
        <x:v>Standing dollar swap-line central banks</x:v>
      </x:c>
      <x:c r="G1519" s="68" t="str">
        <x:v>Network → partner central banks</x:v>
      </x:c>
      <x:c r="H1519" s="68" t="str">
        <x:v>Standing</x:v>
      </x:c>
      <x:c r="I1519" s="68" t="str">
        <x:v>Provides selective reciprocal dollar backstop</x:v>
      </x:c>
      <x:c r="J1519" s="68" t="str">
        <x:v>INS-534</x:v>
      </x:c>
      <x:c r="K1519" s="68" t="str">
        <x:v>Five standing foreign partners</x:v>
      </x:c>
      <x:c r="L1519" s="68" t="str">
        <x:v>Central-bank agreements</x:v>
      </x:c>
      <x:c r="M1519" s="68" t="str">
        <x:v>Standing dollar-liquidity network</x:v>
      </x:c>
      <x:c r="N1519" s="68" t="str">
        <x:v>Global dollar backstop hierarchy</x:v>
      </x:c>
      <x:c r="O1519" s="68" t="str">
        <x:v>Monetary; systemic; geopolitical</x:v>
      </x:c>
      <x:c r="P1519" s="68" t="str">
        <x:v>E1</x:v>
      </x:c>
      <x:c r="Q1519" s="68" t="str">
        <x:v>Very high</x:v>
      </x:c>
      <x:c r="R1519" s="68" t="str">
        <x:v>SRC-002; SRC-1008</x:v>
      </x:c>
      <x:c r="S1519" s="68" t="str">
        <x:v>The standing network includes the Bank of Canada, Bank of England, Bank of Japan, ECB and Swiss National Bank.</x:v>
      </x:c>
      <x:c r="T1519" s="68" t="str">
        <x:v>Universal access for all central banks or guaranteed use in every crisis.</x:v>
      </x:c>
      <x:c r="U1519" s="68" t="str">
        <x:v>Temporary swap lines can also be created separately.</x:v>
      </x:c>
      <x:c r="V1519" s="68" t="str">
        <x:v>Active</x:v>
      </x:c>
      <x:c r="W1519" s="68" t="str">
        <x:v>109–117</x:v>
      </x:c>
      <x:c r="X1519" s="68" t="str">
        <x:v>2026-07-27</x:v>
      </x:c>
    </x:row>
    <x:row r="1520">
      <x:c r="A1520" s="68" t="str">
        <x:v>V21SWAP-007</x:v>
      </x:c>
      <x:c r="B1520" s="68" t="str">
        <x:v>Central-bank swap lines and official dollar backstops</x:v>
      </x:c>
      <x:c r="C1520" s="68" t="str">
        <x:v>ACT-FEDERALRESERVEBOARD</x:v>
      </x:c>
      <x:c r="D1520" s="68" t="str">
        <x:v>Federal Reserve Board</x:v>
      </x:c>
      <x:c r="E1520" s="68" t="str">
        <x:v>ACT-STANDINGDOLLARSWAPLINECENTRALB</x:v>
      </x:c>
      <x:c r="F1520" s="68" t="str">
        <x:v>Standing dollar swap-line central banks</x:v>
      </x:c>
      <x:c r="G1520" s="68" t="str">
        <x:v>Federal Reserve → partner</x:v>
      </x:c>
      <x:c r="H1520" s="68" t="str">
        <x:v>Drawing date</x:v>
      </x:c>
      <x:c r="I1520" s="68" t="str">
        <x:v>Credits dollars under swap drawing</x:v>
      </x:c>
      <x:c r="J1520" s="68" t="str">
        <x:v>INS-535</x:v>
      </x:c>
      <x:c r="K1520" s="68" t="str">
        <x:v>Drawing-specific</x:v>
      </x:c>
      <x:c r="L1520" s="68" t="str">
        <x:v>Partner-currency deposit and reciprocal agreement</x:v>
      </x:c>
      <x:c r="M1520" s="68" t="str">
        <x:v>Temporary Federal Reserve dollar claim</x:v>
      </x:c>
      <x:c r="N1520" s="68" t="str">
        <x:v>Standing swap-line dollar creation</x:v>
      </x:c>
      <x:c r="O1520" s="68" t="str">
        <x:v>Monetary; balance-sheet; international</x:v>
      </x:c>
      <x:c r="P1520" s="68" t="str">
        <x:v>E1</x:v>
      </x:c>
      <x:c r="Q1520" s="68" t="str">
        <x:v>Very high</x:v>
      </x:c>
      <x:c r="R1520" s="68" t="str">
        <x:v>SRC-002; SRC-1009</x:v>
      </x:c>
      <x:c r="S1520" s="68" t="str">
        <x:v>A swap drawing exchanges dollars for the foreign central bank's currency under a repurchase obligation.</x:v>
      </x:c>
      <x:c r="T1520" s="68" t="str">
        <x:v>Unsecured permanent transfer or assumption of local commercial-bank credit risk by the Federal Reserve.</x:v>
      </x:c>
      <x:c r="U1520" s="68" t="str">
        <x:v>The foreign central bank is the Federal Reserve's counterparty.</x:v>
      </x:c>
      <x:c r="V1520" s="68" t="str">
        <x:v>Active</x:v>
      </x:c>
      <x:c r="W1520" s="68" t="str">
        <x:v>109–117</x:v>
      </x:c>
      <x:c r="X1520" s="68" t="str">
        <x:v>2026-07-27</x:v>
      </x:c>
    </x:row>
    <x:row r="1521">
      <x:c r="A1521" s="68" t="str">
        <x:v>V21SWAP-008</x:v>
      </x:c>
      <x:c r="B1521" s="68" t="str">
        <x:v>Central-bank swap lines and official dollar backstops</x:v>
      </x:c>
      <x:c r="C1521" s="68" t="str">
        <x:v>ACT-STANDINGDOLLARSWAPLINECENTRALB</x:v>
      </x:c>
      <x:c r="D1521" s="68" t="str">
        <x:v>Standing dollar swap-line central banks</x:v>
      </x:c>
      <x:c r="E1521" s="68" t="str">
        <x:v>ACT-DOMESTICBANKSBORROWINGSWAPDOLL</x:v>
      </x:c>
      <x:c r="F1521" s="68" t="str">
        <x:v>Domestic banks borrowing swap dollars</x:v>
      </x:c>
      <x:c r="G1521" s="68" t="str">
        <x:v>Foreign central bank → domestic banks</x:v>
      </x:c>
      <x:c r="H1521" s="68" t="str">
        <x:v>Auction or allotment date</x:v>
      </x:c>
      <x:c r="I1521" s="68" t="str">
        <x:v>Allocates swap-line dollars locally</x:v>
      </x:c>
      <x:c r="J1521" s="68" t="str">
        <x:v>INS-536</x:v>
      </x:c>
      <x:c r="K1521" s="68" t="str">
        <x:v>Jurisdiction-specific</x:v>
      </x:c>
      <x:c r="L1521" s="68" t="str">
        <x:v>Swap-line dollar proceeds and domestic collateral</x:v>
      </x:c>
      <x:c r="M1521" s="68" t="str">
        <x:v>Dollar loans to financial institutions</x:v>
      </x:c>
      <x:c r="N1521" s="68" t="str">
        <x:v>Foreign-central-bank dollar redistribution</x:v>
      </x:c>
      <x:c r="O1521" s="68" t="str">
        <x:v>Monetary; banking; domestic</x:v>
      </x:c>
      <x:c r="P1521" s="68" t="str">
        <x:v>E1</x:v>
      </x:c>
      <x:c r="Q1521" s="68" t="str">
        <x:v>High</x:v>
      </x:c>
      <x:c r="R1521" s="68" t="str">
        <x:v>SRC-002; SRC-1009</x:v>
      </x:c>
      <x:c r="S1521" s="68" t="str">
        <x:v>Foreign central banks distribute swap-line dollars to institutions in their jurisdictions.</x:v>
      </x:c>
      <x:c r="T1521" s="68" t="str">
        <x:v>Direct Federal Reserve loan to the domestic bank.</x:v>
      </x:c>
      <x:c r="U1521" s="68" t="str">
        <x:v>Local central banks determine eligible counterparties and collateral.</x:v>
      </x:c>
      <x:c r="V1521" s="68" t="str">
        <x:v>Active</x:v>
      </x:c>
      <x:c r="W1521" s="68" t="str">
        <x:v>109–117</x:v>
      </x:c>
      <x:c r="X1521" s="68" t="str">
        <x:v>2026-07-27</x:v>
      </x:c>
    </x:row>
    <x:row r="1522">
      <x:c r="A1522" s="68" t="str">
        <x:v>V21SWAP-009</x:v>
      </x:c>
      <x:c r="B1522" s="68" t="str">
        <x:v>Central-bank swap lines and official dollar backstops</x:v>
      </x:c>
      <x:c r="C1522" s="68" t="str">
        <x:v>ACT-DOMESTICBANKSBORROWINGSWAPDOLL</x:v>
      </x:c>
      <x:c r="D1522" s="68" t="str">
        <x:v>Domestic banks borrowing swap dollars</x:v>
      </x:c>
      <x:c r="E1522" s="68" t="str">
        <x:v>ACT-STANDINGDOLLARSWAPLINECENTRALB</x:v>
      </x:c>
      <x:c r="F1522" s="68" t="str">
        <x:v>Standing dollar swap-line central banks</x:v>
      </x:c>
      <x:c r="G1522" s="68" t="str">
        <x:v>Domestic banks → central bank</x:v>
      </x:c>
      <x:c r="H1522" s="68" t="str">
        <x:v>Loan term</x:v>
      </x:c>
      <x:c r="I1522" s="68" t="str">
        <x:v>Pledges local collateral and repays dollars</x:v>
      </x:c>
      <x:c r="J1522" s="68" t="str">
        <x:v>INS-536</x:v>
      </x:c>
      <x:c r="K1522" s="68" t="str">
        <x:v>Bank and operation-specific</x:v>
      </x:c>
      <x:c r="L1522" s="68" t="str">
        <x:v>Eligible local collateral and repayment promise</x:v>
      </x:c>
      <x:c r="M1522" s="68" t="str">
        <x:v>Foreign-central-bank dollar claim</x:v>
      </x:c>
      <x:c r="N1522" s="68" t="str">
        <x:v>Swap-line risk partition</x:v>
      </x:c>
      <x:c r="O1522" s="68" t="str">
        <x:v>Credit; collateral; monetary</x:v>
      </x:c>
      <x:c r="P1522" s="68" t="str">
        <x:v>E1</x:v>
      </x:c>
      <x:c r="Q1522" s="68" t="str">
        <x:v>High</x:v>
      </x:c>
      <x:c r="R1522" s="68" t="str">
        <x:v>SRC-1009</x:v>
      </x:c>
      <x:c r="S1522" s="68" t="str">
        <x:v>The foreign central bank bears direct credit exposure to local recipients under its facility terms.</x:v>
      </x:c>
      <x:c r="T1522" s="68" t="str">
        <x:v>Federal Reserve review or acceptance of each local bank's collateral.</x:v>
      </x:c>
      <x:c r="U1522" s="68" t="str">
        <x:v>Local operation designs differ.</x:v>
      </x:c>
      <x:c r="V1522" s="68" t="str">
        <x:v>Active</x:v>
      </x:c>
      <x:c r="W1522" s="68" t="str">
        <x:v>109–117</x:v>
      </x:c>
      <x:c r="X1522" s="68" t="str">
        <x:v>2026-07-27</x:v>
      </x:c>
    </x:row>
    <x:row r="1523">
      <x:c r="A1523" s="68" t="str">
        <x:v>V21SWAP-010</x:v>
      </x:c>
      <x:c r="B1523" s="68" t="str">
        <x:v>Central-bank swap lines and official dollar backstops</x:v>
      </x:c>
      <x:c r="C1523" s="68" t="str">
        <x:v>ACT-STANDINGDOLLARSWAPLINECENTRALB</x:v>
      </x:c>
      <x:c r="D1523" s="68" t="str">
        <x:v>Standing dollar swap-line central banks</x:v>
      </x:c>
      <x:c r="E1523" s="68" t="str">
        <x:v>ACT-FEDERALRESERVEBOARD</x:v>
      </x:c>
      <x:c r="F1523" s="68" t="str">
        <x:v>Federal Reserve Board</x:v>
      </x:c>
      <x:c r="G1523" s="68" t="str">
        <x:v>Partner central bank → Federal Reserve</x:v>
      </x:c>
      <x:c r="H1523" s="68" t="str">
        <x:v>Maturity date</x:v>
      </x:c>
      <x:c r="I1523" s="68" t="str">
        <x:v>Returns dollars and receives its currency</x:v>
      </x:c>
      <x:c r="J1523" s="68" t="str">
        <x:v>INS-535</x:v>
      </x:c>
      <x:c r="K1523" s="68" t="str">
        <x:v>Drawing-specific</x:v>
      </x:c>
      <x:c r="L1523" s="68" t="str">
        <x:v>Dollar principal and interest</x:v>
      </x:c>
      <x:c r="M1523" s="68" t="str">
        <x:v>Extinguished swap claim</x:v>
      </x:c>
      <x:c r="N1523" s="68" t="str">
        <x:v>Swap-line risk partition</x:v>
      </x:c>
      <x:c r="O1523" s="68" t="str">
        <x:v>Monetary; settlement; international</x:v>
      </x:c>
      <x:c r="P1523" s="68" t="str">
        <x:v>E1</x:v>
      </x:c>
      <x:c r="Q1523" s="68" t="str">
        <x:v>Very high</x:v>
      </x:c>
      <x:c r="R1523" s="68" t="str">
        <x:v>SRC-002</x:v>
      </x:c>
      <x:c r="S1523" s="68" t="str">
        <x:v>Swap drawings are reversed at maturity with interest under the agreement.</x:v>
      </x:c>
      <x:c r="T1523" s="68" t="str">
        <x:v>A fiscal grant or permanent reserve allocation.</x:v>
      </x:c>
      <x:c r="U1523" s="68" t="str">
        <x:v>The Federal Reserve does not take exchange-rate risk on the foreign-currency leg under the standard structure.</x:v>
      </x:c>
      <x:c r="V1523" s="68" t="str">
        <x:v>Active</x:v>
      </x:c>
      <x:c r="W1523" s="68" t="str">
        <x:v>109–117</x:v>
      </x:c>
      <x:c r="X1523" s="68" t="str">
        <x:v>2026-07-27</x:v>
      </x:c>
    </x:row>
    <x:row r="1524">
      <x:c r="A1524" s="68" t="str">
        <x:v>V21SWAP-011</x:v>
      </x:c>
      <x:c r="B1524" s="68" t="str">
        <x:v>Central-bank swap lines and official dollar backstops</x:v>
      </x:c>
      <x:c r="C1524" s="68" t="str">
        <x:v>ACT-FIMAREPOCOUNTERPARTIES</x:v>
      </x:c>
      <x:c r="D1524" s="68" t="str">
        <x:v>FIMA repo counterparties</x:v>
      </x:c>
      <x:c r="E1524" s="68" t="str">
        <x:v>ACT-FOREIGNANDINTERNATIONALMONETAR</x:v>
      </x:c>
      <x:c r="F1524" s="68" t="str">
        <x:v>Foreign and International Monetary Authorities Repo Facility</x:v>
      </x:c>
      <x:c r="G1524" s="68" t="str">
        <x:v>Official institution → facility</x:v>
      </x:c>
      <x:c r="H1524" s="68" t="str">
        <x:v>Overnight or seven-day</x:v>
      </x:c>
      <x:c r="I1524" s="68" t="str">
        <x:v>Requests dollar repo against Treasuries</x:v>
      </x:c>
      <x:c r="J1524" s="68" t="str">
        <x:v>INS-537</x:v>
      </x:c>
      <x:c r="K1524" s="68" t="str">
        <x:v>Counterparty-specific</x:v>
      </x:c>
      <x:c r="L1524" s="68" t="str">
        <x:v>Treasury securities held in New York Fed custody</x:v>
      </x:c>
      <x:c r="M1524" s="68" t="str">
        <x:v>Temporary dollar liquidity</x:v>
      </x:c>
      <x:c r="N1524" s="68" t="str">
        <x:v>FIMA collateral transformation</x:v>
      </x:c>
      <x:c r="O1524" s="68" t="str">
        <x:v>Collateral; monetary; official sector</x:v>
      </x:c>
      <x:c r="P1524" s="68" t="str">
        <x:v>E1</x:v>
      </x:c>
      <x:c r="Q1524" s="68" t="str">
        <x:v>Very high</x:v>
      </x:c>
      <x:c r="R1524" s="68" t="str">
        <x:v>SRC-1007; SRC-1013</x:v>
      </x:c>
      <x:c r="S1524" s="68" t="str">
        <x:v>Approved foreign official institutions can use FIMA repo against Treasury collateral.</x:v>
      </x:c>
      <x:c r="T1524" s="68" t="str">
        <x:v>Unsecured financing, automatic eligibility or permanent sale of Treasuries.</x:v>
      </x:c>
      <x:c r="U1524" s="68" t="str">
        <x:v>Terms, limits and operation tenors apply.</x:v>
      </x:c>
      <x:c r="V1524" s="68" t="str">
        <x:v>Active</x:v>
      </x:c>
      <x:c r="W1524" s="68" t="str">
        <x:v>109–117</x:v>
      </x:c>
      <x:c r="X1524" s="68" t="str">
        <x:v>2026-07-27</x:v>
      </x:c>
    </x:row>
    <x:row r="1525">
      <x:c r="A1525" s="68" t="str">
        <x:v>V21SWAP-012</x:v>
      </x:c>
      <x:c r="B1525" s="68" t="str">
        <x:v>Central-bank swap lines and official dollar backstops</x:v>
      </x:c>
      <x:c r="C1525" s="68" t="str">
        <x:v>ACT-FOREIGNANDINTERNATIONALMONETAR</x:v>
      </x:c>
      <x:c r="D1525" s="68" t="str">
        <x:v>Foreign and International Monetary Authorities Repo Facility</x:v>
      </x:c>
      <x:c r="E1525" s="68" t="str">
        <x:v>ACT-FIMAREPOCOUNTERPARTIES</x:v>
      </x:c>
      <x:c r="F1525" s="68" t="str">
        <x:v>FIMA repo counterparties</x:v>
      </x:c>
      <x:c r="G1525" s="68" t="str">
        <x:v>Facility → official institution</x:v>
      </x:c>
      <x:c r="H1525" s="68" t="str">
        <x:v>Operation settlement</x:v>
      </x:c>
      <x:c r="I1525" s="68" t="str">
        <x:v>Provides U.S. dollars</x:v>
      </x:c>
      <x:c r="J1525" s="68" t="str">
        <x:v>INS-537</x:v>
      </x:c>
      <x:c r="K1525" s="68" t="str">
        <x:v>Overnight or seven-day</x:v>
      </x:c>
      <x:c r="L1525" s="68" t="str">
        <x:v>Eligible Treasury collateral</x:v>
      </x:c>
      <x:c r="M1525" s="68" t="str">
        <x:v>Dollar cash and repurchase obligation</x:v>
      </x:c>
      <x:c r="N1525" s="68" t="str">
        <x:v>FIMA collateral transformation</x:v>
      </x:c>
      <x:c r="O1525" s="68" t="str">
        <x:v>Monetary; collateral; international</x:v>
      </x:c>
      <x:c r="P1525" s="68" t="str">
        <x:v>E1</x:v>
      </x:c>
      <x:c r="Q1525" s="68" t="str">
        <x:v>Very high</x:v>
      </x:c>
      <x:c r="R1525" s="68" t="str">
        <x:v>SRC-1013; SRC-1011</x:v>
      </x:c>
      <x:c r="S1525" s="68" t="str">
        <x:v>The standing facility converts approved official Treasury holdings into temporary dollar funding.</x:v>
      </x:c>
      <x:c r="T1525" s="68" t="str">
        <x:v>Debt cancellation, currency grant or unconditional access.</x:v>
      </x:c>
      <x:c r="U1525" s="68" t="str">
        <x:v>The counterparty must repurchase the collateral.</x:v>
      </x:c>
      <x:c r="V1525" s="68" t="str">
        <x:v>Active</x:v>
      </x:c>
      <x:c r="W1525" s="68" t="str">
        <x:v>109–117</x:v>
      </x:c>
      <x:c r="X1525" s="68" t="str">
        <x:v>2026-07-27</x:v>
      </x:c>
    </x:row>
    <x:row r="1526">
      <x:c r="A1526" s="68" t="str">
        <x:v>V21SWAP-013</x:v>
      </x:c>
      <x:c r="B1526" s="68" t="str">
        <x:v>Central-bank swap lines and official dollar backstops</x:v>
      </x:c>
      <x:c r="C1526" s="68" t="str">
        <x:v>ACT-FIMAREPOCOUNTERPARTIES</x:v>
      </x:c>
      <x:c r="D1526" s="68" t="str">
        <x:v>FIMA repo counterparties</x:v>
      </x:c>
      <x:c r="E1526" s="68" t="str">
        <x:v>ACT-TREASURYMARKETABLESECURITIES</x:v>
      </x:c>
      <x:c r="F1526" s="68" t="str">
        <x:v>Treasury marketable securities</x:v>
      </x:c>
      <x:c r="G1526" s="68" t="str">
        <x:v>Official holder → collateral pool</x:v>
      </x:c>
      <x:c r="H1526" s="68" t="str">
        <x:v>Operation date</x:v>
      </x:c>
      <x:c r="I1526" s="68" t="str">
        <x:v>Pledges Treasury securities</x:v>
      </x:c>
      <x:c r="J1526" s="68" t="str">
        <x:v>INS-537</x:v>
      </x:c>
      <x:c r="K1526" s="68" t="str">
        <x:v>Transaction-specific</x:v>
      </x:c>
      <x:c r="L1526" s="68" t="str">
        <x:v>Official Treasury custody holdings</x:v>
      </x:c>
      <x:c r="M1526" s="68" t="str">
        <x:v>Secured access to dollar funding</x:v>
      </x:c>
      <x:c r="N1526" s="68" t="str">
        <x:v>FIMA collateral transformation</x:v>
      </x:c>
      <x:c r="O1526" s="68" t="str">
        <x:v>Collateral; reserve management; liquidity</x:v>
      </x:c>
      <x:c r="P1526" s="68" t="str">
        <x:v>E1</x:v>
      </x:c>
      <x:c r="Q1526" s="68" t="str">
        <x:v>Very high</x:v>
      </x:c>
      <x:c r="R1526" s="68" t="str">
        <x:v>SRC-1010; SRC-1012</x:v>
      </x:c>
      <x:c r="S1526" s="68" t="str">
        <x:v>FIMA repo uses Treasury securities held in custody at the New York Fed.</x:v>
      </x:c>
      <x:c r="T1526" s="68" t="str">
        <x:v>Forced liquidation or loss of beneficial ownership absent default.</x:v>
      </x:c>
      <x:c r="U1526" s="68" t="str">
        <x:v>Eligible security and custody requirements apply.</x:v>
      </x:c>
      <x:c r="V1526" s="68" t="str">
        <x:v>Active</x:v>
      </x:c>
      <x:c r="W1526" s="68" t="str">
        <x:v>109–117</x:v>
      </x:c>
      <x:c r="X1526" s="68" t="str">
        <x:v>2026-07-27</x:v>
      </x:c>
    </x:row>
    <x:row r="1527">
      <x:c r="A1527" s="68" t="str">
        <x:v>V21SWAP-014</x:v>
      </x:c>
      <x:c r="B1527" s="68" t="str">
        <x:v>Central-bank swap lines and official dollar backstops</x:v>
      </x:c>
      <x:c r="C1527" s="68" t="str">
        <x:v>ACT-FEDERALRESERVEDOLLARSWAPLINENE</x:v>
      </x:c>
      <x:c r="D1527" s="68" t="str">
        <x:v>Federal Reserve dollar swap-line network</x:v>
      </x:c>
      <x:c r="E1527" s="68" t="str">
        <x:v>ACT-EURODOLLARMARKET</x:v>
      </x:c>
      <x:c r="F1527" s="68" t="str">
        <x:v>Eurodollar market</x:v>
      </x:c>
      <x:c r="G1527" s="68" t="str">
        <x:v>Public backstop → private market</x:v>
      </x:c>
      <x:c r="H1527" s="68" t="str">
        <x:v>Stress period</x:v>
      </x:c>
      <x:c r="I1527" s="68" t="str">
        <x:v>Backstops dollar funding through foreign central banks</x:v>
      </x:c>
      <x:c r="J1527" s="68" t="str"/>
      <x:c r="K1527" s="68" t="str">
        <x:v>Stress-dependent</x:v>
      </x:c>
      <x:c r="L1527" s="68" t="str">
        <x:v>Offshore dollar funding strain</x:v>
      </x:c>
      <x:c r="M1527" s="68" t="str">
        <x:v>Reduced funding and Treasury-market pressure</x:v>
      </x:c>
      <x:c r="N1527" s="68" t="str">
        <x:v>Global dollar backstop hierarchy</x:v>
      </x:c>
      <x:c r="O1527" s="68" t="str">
        <x:v>Systemic; monetary; international</x:v>
      </x:c>
      <x:c r="P1527" s="68" t="str">
        <x:v>S1</x:v>
      </x:c>
      <x:c r="Q1527" s="68" t="str">
        <x:v>High</x:v>
      </x:c>
      <x:c r="R1527" s="68" t="str">
        <x:v>SRC-1009; SRC-1008</x:v>
      </x:c>
      <x:c r="S1527" s="68" t="str">
        <x:v>Swap lines are designed to limit global dollar stress and spillbacks to U.S. markets.</x:v>
      </x:c>
      <x:c r="T1527" s="68" t="str">
        <x:v>Guarantee of every offshore dollar liability.</x:v>
      </x:c>
      <x:c r="U1527" s="68" t="str">
        <x:v>Use depends on central-bank access and local distribution.</x:v>
      </x:c>
      <x:c r="V1527" s="68" t="str">
        <x:v>Active</x:v>
      </x:c>
      <x:c r="W1527" s="68" t="str">
        <x:v>109–117</x:v>
      </x:c>
      <x:c r="X1527" s="68" t="str">
        <x:v>2026-07-27</x:v>
      </x:c>
    </x:row>
    <x:row r="1528">
      <x:c r="A1528" s="68" t="str">
        <x:v>V21SWAP-015</x:v>
      </x:c>
      <x:c r="B1528" s="68" t="str">
        <x:v>Central-bank swap lines and official dollar backstops</x:v>
      </x:c>
      <x:c r="C1528" s="68" t="str">
        <x:v>ACT-FOREIGNANDINTERNATIONALMONETAR</x:v>
      </x:c>
      <x:c r="D1528" s="68" t="str">
        <x:v>Foreign and International Monetary Authorities Repo Facility</x:v>
      </x:c>
      <x:c r="E1528" s="68" t="str">
        <x:v>ACT-OFFICIALFOREIGNEXCHANGERESERVE</x:v>
      </x:c>
      <x:c r="F1528" s="68" t="str">
        <x:v>Official foreign exchange reserves</x:v>
      </x:c>
      <x:c r="G1528" s="68" t="str">
        <x:v>Facility → reserve managers</x:v>
      </x:c>
      <x:c r="H1528" s="68" t="str">
        <x:v>Stress period</x:v>
      </x:c>
      <x:c r="I1528" s="68" t="str">
        <x:v>Provides alternative to Treasury asset sales</x:v>
      </x:c>
      <x:c r="J1528" s="68" t="str">
        <x:v>INS-537</x:v>
      </x:c>
      <x:c r="K1528" s="68" t="str">
        <x:v>Approved counterparties</x:v>
      </x:c>
      <x:c r="L1528" s="68" t="str">
        <x:v>Official Treasury reserve holdings</x:v>
      </x:c>
      <x:c r="M1528" s="68" t="str">
        <x:v>Dollar liquidity without outright disposal</x:v>
      </x:c>
      <x:c r="N1528" s="68" t="str">
        <x:v>Global dollar backstop hierarchy</x:v>
      </x:c>
      <x:c r="O1528" s="68" t="str">
        <x:v>Reserve management; monetary; market stability</x:v>
      </x:c>
      <x:c r="P1528" s="68" t="str">
        <x:v>S1</x:v>
      </x:c>
      <x:c r="Q1528" s="68" t="str">
        <x:v>High</x:v>
      </x:c>
      <x:c r="R1528" s="68" t="str">
        <x:v>SRC-1009; SRC-1011</x:v>
      </x:c>
      <x:c r="S1528" s="68" t="str">
        <x:v>FIMA repo can reduce incentives for disorderly Treasury sales during dollar stress.</x:v>
      </x:c>
      <x:c r="T1528" s="68" t="str">
        <x:v>Prevention of all reserve sales or support for non-Treasury assets.</x:v>
      </x:c>
      <x:c r="U1528" s="68" t="str">
        <x:v>Reserve managers choose among multiple liquidity responses.</x:v>
      </x:c>
      <x:c r="V1528" s="68" t="str">
        <x:v>Active</x:v>
      </x:c>
      <x:c r="W1528" s="68" t="str">
        <x:v>109–117</x:v>
      </x:c>
      <x:c r="X1528" s="68" t="str">
        <x:v>2026-07-27</x:v>
      </x:c>
    </x:row>
    <x:row r="1529">
      <x:c r="A1529" s="68" t="str">
        <x:v>V21SWAP-016</x:v>
      </x:c>
      <x:c r="B1529" s="68" t="str">
        <x:v>Central-bank swap lines and official dollar backstops</x:v>
      </x:c>
      <x:c r="C1529" s="68" t="str">
        <x:v>ACT-BANKFORINTERNATIONALSETTLEMENT</x:v>
      </x:c>
      <x:c r="D1529" s="68" t="str">
        <x:v>Bank for International Settlements</x:v>
      </x:c>
      <x:c r="E1529" s="68" t="str">
        <x:v>ACT-FEDERALRESERVEDOLLARSWAPLINENE</x:v>
      </x:c>
      <x:c r="F1529" s="68" t="str">
        <x:v>Federal Reserve dollar swap-line network</x:v>
      </x:c>
      <x:c r="G1529" s="68" t="str">
        <x:v>Analytical institution → policy network</x:v>
      </x:c>
      <x:c r="H1529" s="68" t="str">
        <x:v>Quarterly and triennial analysis</x:v>
      </x:c>
      <x:c r="I1529" s="68" t="str">
        <x:v>Measures global dollar funding conditions</x:v>
      </x:c>
      <x:c r="J1529" s="68" t="str"/>
      <x:c r="K1529" s="68" t="str">
        <x:v>$14.3 trillion dollar credit outside the United States at end-2025</x:v>
      </x:c>
      <x:c r="L1529" s="68" t="str">
        <x:v>Cross-border loans, securities and FX data</x:v>
      </x:c>
      <x:c r="M1529" s="68" t="str">
        <x:v>Evidence on dollar funding vulnerabilities</x:v>
      </x:c>
      <x:c r="N1529" s="68" t="str">
        <x:v>Global dollar backstop hierarchy</x:v>
      </x:c>
      <x:c r="O1529" s="68" t="str">
        <x:v>Informational; systemic; monetary</x:v>
      </x:c>
      <x:c r="P1529" s="68" t="str">
        <x:v>E1</x:v>
      </x:c>
      <x:c r="Q1529" s="68" t="str">
        <x:v>High</x:v>
      </x:c>
      <x:c r="R1529" s="68" t="str">
        <x:v>SRC-995; SRC-992</x:v>
      </x:c>
      <x:c r="S1529" s="68" t="str">
        <x:v>BIS data quantify global dollar credit and FX activity relevant to backstop design.</x:v>
      </x:c>
      <x:c r="T1529" s="68" t="str">
        <x:v>A complete map of institution-level emergency liquidity exposure.</x:v>
      </x:c>
      <x:c r="U1529" s="68" t="str">
        <x:v>Aggregate statistics conceal distribution.</x:v>
      </x:c>
      <x:c r="V1529" s="68" t="str">
        <x:v>Active</x:v>
      </x:c>
      <x:c r="W1529" s="68" t="str">
        <x:v>109–117</x:v>
      </x:c>
      <x:c r="X1529" s="68" t="str">
        <x:v>2026-07-27</x:v>
      </x:c>
    </x:row>
    <x:row r="1530">
      <x:c r="A1530" s="68" t="str">
        <x:v>V21SWAP-017</x:v>
      </x:c>
      <x:c r="B1530" s="68" t="str">
        <x:v>Central-bank swap lines and official dollar backstops</x:v>
      </x:c>
      <x:c r="C1530" s="68" t="str">
        <x:v>ACT-FOREIGNCOMMERCIALBANKSRECEIVIN</x:v>
      </x:c>
      <x:c r="D1530" s="68" t="str">
        <x:v>Foreign commercial banks receiving swap dollars</x:v>
      </x:c>
      <x:c r="E1530" s="68" t="str">
        <x:v>ACT-GLOBALUSDOLLARBORROWERS</x:v>
      </x:c>
      <x:c r="F1530" s="68" t="str">
        <x:v>Global U.S. dollar borrowers</x:v>
      </x:c>
      <x:c r="G1530" s="68" t="str">
        <x:v>Banks → customers</x:v>
      </x:c>
      <x:c r="H1530" s="68" t="str">
        <x:v>Stress period</x:v>
      </x:c>
      <x:c r="I1530" s="68" t="str">
        <x:v>Maintains dollar credit and payment capacity</x:v>
      </x:c>
      <x:c r="J1530" s="68" t="str"/>
      <x:c r="K1530" s="68" t="str">
        <x:v>Jurisdiction and bank-specific</x:v>
      </x:c>
      <x:c r="L1530" s="68" t="str">
        <x:v>Central-bank-provided dollars and bank balance sheet</x:v>
      </x:c>
      <x:c r="M1530" s="68" t="str">
        <x:v>Continued dollar lending and settlement</x:v>
      </x:c>
      <x:c r="N1530" s="68" t="str">
        <x:v>Foreign-central-bank dollar redistribution</x:v>
      </x:c>
      <x:c r="O1530" s="68" t="str">
        <x:v>Banking; credit; trade</x:v>
      </x:c>
      <x:c r="P1530" s="68" t="str">
        <x:v>S1</x:v>
      </x:c>
      <x:c r="Q1530" s="68" t="str">
        <x:v>High</x:v>
      </x:c>
      <x:c r="R1530" s="68" t="str">
        <x:v>SRC-1009</x:v>
      </x:c>
      <x:c r="S1530" s="68" t="str">
        <x:v>Swap-line distribution can support banks serving dollar borrowers and payments.</x:v>
      </x:c>
      <x:c r="T1530" s="68" t="str">
        <x:v>Mandatory pass-through, unchanged lending or protection from borrower losses.</x:v>
      </x:c>
      <x:c r="U1530" s="68" t="str">
        <x:v>Banks can retain liquidity or tighten credit.</x:v>
      </x:c>
      <x:c r="V1530" s="68" t="str">
        <x:v>Active</x:v>
      </x:c>
      <x:c r="W1530" s="68" t="str">
        <x:v>109–117</x:v>
      </x:c>
      <x:c r="X1530" s="68" t="str">
        <x:v>2026-07-27</x:v>
      </x:c>
    </x:row>
    <x:row r="1531">
      <x:c r="A1531" s="68" t="str">
        <x:v>V21SWAP-018</x:v>
      </x:c>
      <x:c r="B1531" s="68" t="str">
        <x:v>Central-bank swap lines and official dollar backstops</x:v>
      </x:c>
      <x:c r="C1531" s="68" t="str">
        <x:v>ACT-FEDERALRESERVEBOARD</x:v>
      </x:c>
      <x:c r="D1531" s="68" t="str">
        <x:v>Federal Reserve Board</x:v>
      </x:c>
      <x:c r="E1531" s="68" t="str">
        <x:v>ACT-FOREIGNCOMMERCIALBANKSRECEIVIN</x:v>
      </x:c>
      <x:c r="F1531" s="68" t="str">
        <x:v>Foreign commercial banks receiving swap dollars</x:v>
      </x:c>
      <x:c r="G1531" s="68" t="str">
        <x:v>No direct contractual edge boundary</x:v>
      </x:c>
      <x:c r="H1531" s="68" t="str">
        <x:v>Standing arrangements</x:v>
      </x:c>
      <x:c r="I1531" s="68" t="str">
        <x:v>Does not lend directly through the swap agreement</x:v>
      </x:c>
      <x:c r="J1531" s="68" t="str"/>
      <x:c r="K1531" s="68" t="str">
        <x:v>N/A</x:v>
      </x:c>
      <x:c r="L1531" s="68" t="str">
        <x:v>Foreign-bank dollar need</x:v>
      </x:c>
      <x:c r="M1531" s="68" t="str">
        <x:v>Layered central-bank intermediation</x:v>
      </x:c>
      <x:c r="N1531" s="68" t="str">
        <x:v>Swap-line risk partition</x:v>
      </x:c>
      <x:c r="O1531" s="68" t="str">
        <x:v>Evidence discipline; monetary</x:v>
      </x:c>
      <x:c r="P1531" s="68" t="str">
        <x:v>E1</x:v>
      </x:c>
      <x:c r="Q1531" s="68" t="str">
        <x:v>Very high</x:v>
      </x:c>
      <x:c r="R1531" s="68" t="str">
        <x:v>SRC-002; SRC-1009</x:v>
      </x:c>
      <x:c r="S1531" s="68" t="str">
        <x:v>The Federal Reserve's swap counterparty is the foreign central bank.</x:v>
      </x:c>
      <x:c r="T1531" s="68" t="str">
        <x:v>A direct Federal Reserve loan or collateral relationship with each foreign commercial bank.</x:v>
      </x:c>
      <x:c r="U1531" s="68" t="str">
        <x:v>Other Federal Reserve facilities may have different counterparties.</x:v>
      </x:c>
      <x:c r="V1531" s="68" t="str">
        <x:v>Active</x:v>
      </x:c>
      <x:c r="W1531" s="68" t="str">
        <x:v>109–117</x:v>
      </x:c>
      <x:c r="X1531" s="68" t="str">
        <x:v>2026-07-27</x:v>
      </x:c>
    </x:row>
    <x:row r="1532">
      <x:c r="A1532" s="68" t="str">
        <x:v>V21IMF-001</x:v>
      </x:c>
      <x:c r="B1532" s="68" t="str">
        <x:v>IMF quotas, reserve assets and governance</x:v>
      </x:c>
      <x:c r="C1532" s="68" t="str">
        <x:v>ACT-IMFMEMBERCOUNTRIES</x:v>
      </x:c>
      <x:c r="D1532" s="68" t="str">
        <x:v>IMF member countries</x:v>
      </x:c>
      <x:c r="E1532" s="68" t="str">
        <x:v>ACT-IMFQUOTASUBSCRIPTIONS</x:v>
      </x:c>
      <x:c r="F1532" s="68" t="str">
        <x:v>IMF quota subscriptions</x:v>
      </x:c>
      <x:c r="G1532" s="68" t="str">
        <x:v>Member → institution</x:v>
      </x:c>
      <x:c r="H1532" s="68" t="str">
        <x:v>Membership and quota reviews</x:v>
      </x:c>
      <x:c r="I1532" s="68" t="str">
        <x:v>Subscribes quota resources</x:v>
      </x:c>
      <x:c r="J1532" s="68" t="str">
        <x:v>INS-538</x:v>
      </x:c>
      <x:c r="K1532" s="68" t="str">
        <x:v>Member-specific</x:v>
      </x:c>
      <x:c r="L1532" s="68" t="str">
        <x:v>Reserve assets and domestic-currency contribution</x:v>
      </x:c>
      <x:c r="M1532" s="68" t="str">
        <x:v>Quota claim and governance position</x:v>
      </x:c>
      <x:c r="N1532" s="68" t="str">
        <x:v>IMF quota-governance conversion</x:v>
      </x:c>
      <x:c r="O1532" s="68" t="str">
        <x:v>Governance; financial; sovereign</x:v>
      </x:c>
      <x:c r="P1532" s="68" t="str">
        <x:v>E1</x:v>
      </x:c>
      <x:c r="Q1532" s="68" t="str">
        <x:v>Very high</x:v>
      </x:c>
      <x:c r="R1532" s="68" t="str">
        <x:v>SRC-1027; SRC-1030</x:v>
      </x:c>
      <x:c r="S1532" s="68" t="str">
        <x:v>IMF members provide quota subscriptions that form the institution's primary resources.</x:v>
      </x:c>
      <x:c r="T1532" s="68" t="str">
        <x:v>Equal contribution or equal voting power across members.</x:v>
      </x:c>
      <x:c r="U1532" s="68" t="str">
        <x:v>Quotas broadly reflect relative positions in the world economy.</x:v>
      </x:c>
      <x:c r="V1532" s="68" t="str">
        <x:v>Active</x:v>
      </x:c>
      <x:c r="W1532" s="68" t="str">
        <x:v>109–117</x:v>
      </x:c>
      <x:c r="X1532" s="68" t="str">
        <x:v>2026-07-27</x:v>
      </x:c>
    </x:row>
    <x:row r="1533">
      <x:c r="A1533" s="68" t="str">
        <x:v>V21IMF-002</x:v>
      </x:c>
      <x:c r="B1533" s="68" t="str">
        <x:v>IMF quotas, reserve assets and governance</x:v>
      </x:c>
      <x:c r="C1533" s="68" t="str">
        <x:v>ACT-IMFQUOTASUBSCRIPTIONS</x:v>
      </x:c>
      <x:c r="D1533" s="68" t="str">
        <x:v>IMF quota subscriptions</x:v>
      </x:c>
      <x:c r="E1533" s="68" t="str">
        <x:v>ACT-IMFEXECUTIVEBOARD</x:v>
      </x:c>
      <x:c r="F1533" s="68" t="str">
        <x:v>IMF Executive Board</x:v>
      </x:c>
      <x:c r="G1533" s="68" t="str">
        <x:v>Quota structure → governance</x:v>
      </x:c>
      <x:c r="H1533" s="68" t="str">
        <x:v>Ongoing</x:v>
      </x:c>
      <x:c r="I1533" s="68" t="str">
        <x:v>Influences voting power</x:v>
      </x:c>
      <x:c r="J1533" s="68" t="str">
        <x:v>INS-538</x:v>
      </x:c>
      <x:c r="K1533" s="68" t="str">
        <x:v>Member-specific</x:v>
      </x:c>
      <x:c r="L1533" s="68" t="str">
        <x:v>Quota and basic votes</x:v>
      </x:c>
      <x:c r="M1533" s="68" t="str">
        <x:v>Executive Board voting weight</x:v>
      </x:c>
      <x:c r="N1533" s="68" t="str">
        <x:v>IMF quota-governance conversion</x:v>
      </x:c>
      <x:c r="O1533" s="68" t="str">
        <x:v>Governance; institutional; sovereign</x:v>
      </x:c>
      <x:c r="P1533" s="68" t="str">
        <x:v>E1</x:v>
      </x:c>
      <x:c r="Q1533" s="68" t="str">
        <x:v>Very high</x:v>
      </x:c>
      <x:c r="R1533" s="68" t="str">
        <x:v>SRC-1027; SRC-1031</x:v>
      </x:c>
      <x:c r="S1533" s="68" t="str">
        <x:v>Quota shares are a central determinant of IMF voting power.</x:v>
      </x:c>
      <x:c r="T1533" s="68" t="str">
        <x:v>Pure one-country-one-vote governance or automatic Board support.</x:v>
      </x:c>
      <x:c r="U1533" s="68" t="str">
        <x:v>Basic votes and constituency arrangements also matter.</x:v>
      </x:c>
      <x:c r="V1533" s="68" t="str">
        <x:v>Active</x:v>
      </x:c>
      <x:c r="W1533" s="68" t="str">
        <x:v>109–117</x:v>
      </x:c>
      <x:c r="X1533" s="68" t="str">
        <x:v>2026-07-27</x:v>
      </x:c>
    </x:row>
    <x:row r="1534">
      <x:c r="A1534" s="68" t="str">
        <x:v>V21IMF-003</x:v>
      </x:c>
      <x:c r="B1534" s="68" t="str">
        <x:v>IMF quotas, reserve assets and governance</x:v>
      </x:c>
      <x:c r="C1534" s="68" t="str">
        <x:v>ACT-IMFMEMBERCOUNTRIES</x:v>
      </x:c>
      <x:c r="D1534" s="68" t="str">
        <x:v>IMF member countries</x:v>
      </x:c>
      <x:c r="E1534" s="68" t="str">
        <x:v>ACT-IMFBOARDOFGOVERNORS</x:v>
      </x:c>
      <x:c r="F1534" s="68" t="str">
        <x:v>IMF Board of Governors</x:v>
      </x:c>
      <x:c r="G1534" s="68" t="str">
        <x:v>Member states → governing body</x:v>
      </x:c>
      <x:c r="H1534" s="68" t="str">
        <x:v>Annual and special decisions</x:v>
      </x:c>
      <x:c r="I1534" s="68" t="str">
        <x:v>Appoints governors and exercises reserved powers</x:v>
      </x:c>
      <x:c r="J1534" s="68" t="str"/>
      <x:c r="K1534" s="68" t="str">
        <x:v>One governor per member</x:v>
      </x:c>
      <x:c r="L1534" s="68" t="str">
        <x:v>Member sovereignty and voting power</x:v>
      </x:c>
      <x:c r="M1534" s="68" t="str">
        <x:v>Highest-level IMF decisions</x:v>
      </x:c>
      <x:c r="N1534" s="68" t="str">
        <x:v>IMF quota-governance conversion</x:v>
      </x:c>
      <x:c r="O1534" s="68" t="str">
        <x:v>Governance; sovereign; institutional</x:v>
      </x:c>
      <x:c r="P1534" s="68" t="str">
        <x:v>E1</x:v>
      </x:c>
      <x:c r="Q1534" s="68" t="str">
        <x:v>Very high</x:v>
      </x:c>
      <x:c r="R1534" s="68" t="str">
        <x:v>SRC-1031</x:v>
      </x:c>
      <x:c r="S1534" s="68" t="str">
        <x:v>Each member appoints a governor to the IMF Board of Governors.</x:v>
      </x:c>
      <x:c r="T1534" s="68" t="str">
        <x:v>Equal voting weight or direct management of daily operations.</x:v>
      </x:c>
      <x:c r="U1534" s="68" t="str">
        <x:v>Most powers are delegated to the Executive Board.</x:v>
      </x:c>
      <x:c r="V1534" s="68" t="str">
        <x:v>Active</x:v>
      </x:c>
      <x:c r="W1534" s="68" t="str">
        <x:v>109–117</x:v>
      </x:c>
      <x:c r="X1534" s="68" t="str">
        <x:v>2026-07-27</x:v>
      </x:c>
    </x:row>
    <x:row r="1535">
      <x:c r="A1535" s="68" t="str">
        <x:v>V21IMF-004</x:v>
      </x:c>
      <x:c r="B1535" s="68" t="str">
        <x:v>IMF quotas, reserve assets and governance</x:v>
      </x:c>
      <x:c r="C1535" s="68" t="str">
        <x:v>ACT-IMFBOARDOFGOVERNORS</x:v>
      </x:c>
      <x:c r="D1535" s="68" t="str">
        <x:v>IMF Board of Governors</x:v>
      </x:c>
      <x:c r="E1535" s="68" t="str">
        <x:v>ACT-SPECIALDRAWINGRIGHTS</x:v>
      </x:c>
      <x:c r="F1535" s="68" t="str">
        <x:v>Special Drawing Rights</x:v>
      </x:c>
      <x:c r="G1535" s="68" t="str">
        <x:v>Governing body → reserve asset</x:v>
      </x:c>
      <x:c r="H1535" s="68" t="str">
        <x:v>Allocation decision</x:v>
      </x:c>
      <x:c r="I1535" s="68" t="str">
        <x:v>Approves general SDR allocation</x:v>
      </x:c>
      <x:c r="J1535" s="68" t="str">
        <x:v>INS-539</x:v>
      </x:c>
      <x:c r="K1535" s="68" t="str">
        <x:v>Quota-proportional</x:v>
      </x:c>
      <x:c r="L1535" s="68" t="str">
        <x:v>Collective assessment of long-term global reserve need</x:v>
      </x:c>
      <x:c r="M1535" s="68" t="str">
        <x:v>New SDR allocation</x:v>
      </x:c>
      <x:c r="N1535" s="68" t="str">
        <x:v>SDR reserve-asset allocation</x:v>
      </x:c>
      <x:c r="O1535" s="68" t="str">
        <x:v>Monetary; governance; international</x:v>
      </x:c>
      <x:c r="P1535" s="68" t="str">
        <x:v>E1</x:v>
      </x:c>
      <x:c r="Q1535" s="68" t="str">
        <x:v>Very high</x:v>
      </x:c>
      <x:c r="R1535" s="68" t="str">
        <x:v>SRC-1026; SRC-1031</x:v>
      </x:c>
      <x:c r="S1535" s="68" t="str">
        <x:v>The Board of Governors retains authority to allocate or cancel SDRs.</x:v>
      </x:c>
      <x:c r="T1535" s="68" t="str">
        <x:v>Automatic annual issuance or ordinary national-currency spending.</x:v>
      </x:c>
      <x:c r="U1535" s="68" t="str">
        <x:v>General allocations require broad member support.</x:v>
      </x:c>
      <x:c r="V1535" s="68" t="str">
        <x:v>Active</x:v>
      </x:c>
      <x:c r="W1535" s="68" t="str">
        <x:v>109–117</x:v>
      </x:c>
      <x:c r="X1535" s="68" t="str">
        <x:v>2026-07-27</x:v>
      </x:c>
    </x:row>
    <x:row r="1536">
      <x:c r="A1536" s="68" t="str">
        <x:v>V21IMF-005</x:v>
      </x:c>
      <x:c r="B1536" s="68" t="str">
        <x:v>IMF quotas, reserve assets and governance</x:v>
      </x:c>
      <x:c r="C1536" s="68" t="str">
        <x:v>ACT-IMFQUOTASUBSCRIPTIONS</x:v>
      </x:c>
      <x:c r="D1536" s="68" t="str">
        <x:v>IMF quota subscriptions</x:v>
      </x:c>
      <x:c r="E1536" s="68" t="str">
        <x:v>ACT-IMFMEMBERCOUNTRIES</x:v>
      </x:c>
      <x:c r="F1536" s="68" t="str">
        <x:v>IMF member countries</x:v>
      </x:c>
      <x:c r="G1536" s="68" t="str">
        <x:v>Quota formula → members</x:v>
      </x:c>
      <x:c r="H1536" s="68" t="str">
        <x:v>General allocation date</x:v>
      </x:c>
      <x:c r="I1536" s="68" t="str">
        <x:v>Determines SDR allocation shares</x:v>
      </x:c>
      <x:c r="J1536" s="68" t="str">
        <x:v>INS-539</x:v>
      </x:c>
      <x:c r="K1536" s="68" t="str">
        <x:v>Quota-proportional</x:v>
      </x:c>
      <x:c r="L1536" s="68" t="str">
        <x:v>Member quota shares</x:v>
      </x:c>
      <x:c r="M1536" s="68" t="str">
        <x:v>Allocated SDR holdings and matching allocation liability</x:v>
      </x:c>
      <x:c r="N1536" s="68" t="str">
        <x:v>SDR reserve-asset allocation</x:v>
      </x:c>
      <x:c r="O1536" s="68" t="str">
        <x:v>Monetary; distributional; governance</x:v>
      </x:c>
      <x:c r="P1536" s="68" t="str">
        <x:v>E1</x:v>
      </x:c>
      <x:c r="Q1536" s="68" t="str">
        <x:v>Very high</x:v>
      </x:c>
      <x:c r="R1536" s="68" t="str">
        <x:v>SRC-1026; SRC-1027</x:v>
      </x:c>
      <x:c r="S1536" s="68" t="str">
        <x:v>General SDR allocations are distributed in proportion to quotas.</x:v>
      </x:c>
      <x:c r="T1536" s="68" t="str">
        <x:v>Need-based distribution or equal per-country allocation.</x:v>
      </x:c>
      <x:c r="U1536" s="68" t="str">
        <x:v>Quota structure shapes the distribution.</x:v>
      </x:c>
      <x:c r="V1536" s="68" t="str">
        <x:v>Active</x:v>
      </x:c>
      <x:c r="W1536" s="68" t="str">
        <x:v>109–117</x:v>
      </x:c>
      <x:c r="X1536" s="68" t="str">
        <x:v>2026-07-27</x:v>
      </x:c>
    </x:row>
    <x:row r="1537">
      <x:c r="A1537" s="68" t="str">
        <x:v>V21IMF-006</x:v>
      </x:c>
      <x:c r="B1537" s="68" t="str">
        <x:v>IMF quotas, reserve assets and governance</x:v>
      </x:c>
      <x:c r="C1537" s="68" t="str">
        <x:v>ACT-INTERNATIONALMONETARYFUND</x:v>
      </x:c>
      <x:c r="D1537" s="68" t="str">
        <x:v>International Monetary Fund</x:v>
      </x:c>
      <x:c r="E1537" s="68" t="str">
        <x:v>ACT-IMFSDRDEPARTMENT</x:v>
      </x:c>
      <x:c r="F1537" s="68" t="str">
        <x:v>IMF SDR Department</x:v>
      </x:c>
      <x:c r="G1537" s="68" t="str">
        <x:v>Institution → account</x:v>
      </x:c>
      <x:c r="H1537" s="68" t="str">
        <x:v>Ongoing</x:v>
      </x:c>
      <x:c r="I1537" s="68" t="str">
        <x:v>Administers SDR allocations and holdings</x:v>
      </x:c>
      <x:c r="J1537" s="68" t="str">
        <x:v>INS-539; INS-540</x:v>
      </x:c>
      <x:c r="K1537" s="68" t="str">
        <x:v>System-wide</x:v>
      </x:c>
      <x:c r="L1537" s="68" t="str">
        <x:v>Member SDR records</x:v>
      </x:c>
      <x:c r="M1537" s="68" t="str">
        <x:v>SDR accounting and transactions</x:v>
      </x:c>
      <x:c r="N1537" s="68" t="str">
        <x:v>SDR reserve-asset allocation</x:v>
      </x:c>
      <x:c r="O1537" s="68" t="str">
        <x:v>Monetary; accounting; institutional</x:v>
      </x:c>
      <x:c r="P1537" s="68" t="str">
        <x:v>E1</x:v>
      </x:c>
      <x:c r="Q1537" s="68" t="str">
        <x:v>Very high</x:v>
      </x:c>
      <x:c r="R1537" s="68" t="str">
        <x:v>SRC-1026</x:v>
      </x:c>
      <x:c r="S1537" s="68" t="str">
        <x:v>The IMF administers SDR allocations, holdings and transactions through the SDR system.</x:v>
      </x:c>
      <x:c r="T1537" s="68" t="str">
        <x:v>Commercial-bank deposit taking or retail payment accounts.</x:v>
      </x:c>
      <x:c r="U1537" s="68" t="str">
        <x:v>SDR participation is limited to members and prescribed holders.</x:v>
      </x:c>
      <x:c r="V1537" s="68" t="str">
        <x:v>Active</x:v>
      </x:c>
      <x:c r="W1537" s="68" t="str">
        <x:v>109–117</x:v>
      </x:c>
      <x:c r="X1537" s="68" t="str">
        <x:v>2026-07-27</x:v>
      </x:c>
    </x:row>
    <x:row r="1538">
      <x:c r="A1538" s="68" t="str">
        <x:v>V21IMF-007</x:v>
      </x:c>
      <x:c r="B1538" s="68" t="str">
        <x:v>IMF quotas, reserve assets and governance</x:v>
      </x:c>
      <x:c r="C1538" s="68" t="str">
        <x:v>ACT-SDRBASKETCURRENCIES</x:v>
      </x:c>
      <x:c r="D1538" s="68" t="str">
        <x:v>SDR basket currencies</x:v>
      </x:c>
      <x:c r="E1538" s="68" t="str">
        <x:v>ACT-SPECIALDRAWINGRIGHTS</x:v>
      </x:c>
      <x:c r="F1538" s="68" t="str">
        <x:v>Special Drawing Rights</x:v>
      </x:c>
      <x:c r="G1538" s="68" t="str">
        <x:v>Currency basket → unit of account</x:v>
      </x:c>
      <x:c r="H1538" s="68" t="str">
        <x:v>Daily</x:v>
      </x:c>
      <x:c r="I1538" s="68" t="str">
        <x:v>Determines SDR value</x:v>
      </x:c>
      <x:c r="J1538" s="68" t="str"/>
      <x:c r="K1538" s="68" t="str">
        <x:v>Five currencies</x:v>
      </x:c>
      <x:c r="L1538" s="68" t="str">
        <x:v>Fixed currency amounts and market exchange rates</x:v>
      </x:c>
      <x:c r="M1538" s="68" t="str">
        <x:v>Daily SDR value</x:v>
      </x:c>
      <x:c r="N1538" s="68" t="str">
        <x:v>SDR basket valuation</x:v>
      </x:c>
      <x:c r="O1538" s="68" t="str">
        <x:v>Monetary; benchmark; informational</x:v>
      </x:c>
      <x:c r="P1538" s="68" t="str">
        <x:v>E1</x:v>
      </x:c>
      <x:c r="Q1538" s="68" t="str">
        <x:v>Very high</x:v>
      </x:c>
      <x:c r="R1538" s="68" t="str">
        <x:v>SRC-1026</x:v>
      </x:c>
      <x:c r="S1538" s="68" t="str">
        <x:v>The SDR value is based on the U.S. dollar, euro, renminbi, yen and pound sterling.</x:v>
      </x:c>
      <x:c r="T1538" s="68" t="str">
        <x:v>A separate circulating currency or fixed value against one currency.</x:v>
      </x:c>
      <x:c r="U1538" s="68" t="str">
        <x:v>Basket weights fluctuate with exchange rates.</x:v>
      </x:c>
      <x:c r="V1538" s="68" t="str">
        <x:v>Active</x:v>
      </x:c>
      <x:c r="W1538" s="68" t="str">
        <x:v>109–117</x:v>
      </x:c>
      <x:c r="X1538" s="68" t="str">
        <x:v>2026-07-27</x:v>
      </x:c>
    </x:row>
    <x:row r="1539">
      <x:c r="A1539" s="68" t="str">
        <x:v>V21IMF-008</x:v>
      </x:c>
      <x:c r="B1539" s="68" t="str">
        <x:v>IMF quotas, reserve assets and governance</x:v>
      </x:c>
      <x:c r="C1539" s="68" t="str">
        <x:v>ACT-SPECIALDRAWINGRIGHTS</x:v>
      </x:c>
      <x:c r="D1539" s="68" t="str">
        <x:v>Special Drawing Rights</x:v>
      </x:c>
      <x:c r="E1539" s="68" t="str">
        <x:v>ACT-OFFICIALFOREIGNEXCHANGERESERVE</x:v>
      </x:c>
      <x:c r="F1539" s="68" t="str">
        <x:v>Official foreign exchange reserves</x:v>
      </x:c>
      <x:c r="G1539" s="68" t="str">
        <x:v>Reserve asset → official portfolio</x:v>
      </x:c>
      <x:c r="H1539" s="68" t="str">
        <x:v>Ongoing</x:v>
      </x:c>
      <x:c r="I1539" s="68" t="str">
        <x:v>Supplements member reserve assets</x:v>
      </x:c>
      <x:c r="J1539" s="68" t="str">
        <x:v>INS-539</x:v>
      </x:c>
      <x:c r="K1539" s="68" t="str">
        <x:v>Member-specific</x:v>
      </x:c>
      <x:c r="L1539" s="68" t="str">
        <x:v>IMF allocation and holdings</x:v>
      </x:c>
      <x:c r="M1539" s="68" t="str">
        <x:v>Official reserve asset</x:v>
      </x:c>
      <x:c r="N1539" s="68" t="str">
        <x:v>SDR reserve-asset allocation</x:v>
      </x:c>
      <x:c r="O1539" s="68" t="str">
        <x:v>Monetary; sovereign; portfolio</x:v>
      </x:c>
      <x:c r="P1539" s="68" t="str">
        <x:v>E1</x:v>
      </x:c>
      <x:c r="Q1539" s="68" t="str">
        <x:v>Very high</x:v>
      </x:c>
      <x:c r="R1539" s="68" t="str">
        <x:v>SRC-1026; SRC-1059</x:v>
      </x:c>
      <x:c r="S1539" s="68" t="str">
        <x:v>SDRs are international reserve assets that can supplement official reserves.</x:v>
      </x:c>
      <x:c r="T1539" s="68" t="str">
        <x:v>General public currency, commercial-bank deposit or fiscal grant.</x:v>
      </x:c>
      <x:c r="U1539" s="68" t="str">
        <x:v>Use requires exchange or domestic institutional conversion.</x:v>
      </x:c>
      <x:c r="V1539" s="68" t="str">
        <x:v>Active</x:v>
      </x:c>
      <x:c r="W1539" s="68" t="str">
        <x:v>109–117</x:v>
      </x:c>
      <x:c r="X1539" s="68" t="str">
        <x:v>2026-07-27</x:v>
      </x:c>
    </x:row>
    <x:row r="1540">
      <x:c r="A1540" s="68" t="str">
        <x:v>V21IMF-009</x:v>
      </x:c>
      <x:c r="B1540" s="68" t="str">
        <x:v>IMF quotas, reserve assets and governance</x:v>
      </x:c>
      <x:c r="C1540" s="68" t="str">
        <x:v>ACT-IMFMEMBERCOUNTRIES</x:v>
      </x:c>
      <x:c r="D1540" s="68" t="str">
        <x:v>IMF member countries</x:v>
      </x:c>
      <x:c r="E1540" s="68" t="str">
        <x:v>ACT-SDRVOLUNTARYTRADINGARRANGEMENT</x:v>
      </x:c>
      <x:c r="F1540" s="68" t="str">
        <x:v>SDR voluntary trading arrangement</x:v>
      </x:c>
      <x:c r="G1540" s="68" t="str">
        <x:v>Member → exchange network</x:v>
      </x:c>
      <x:c r="H1540" s="68" t="str">
        <x:v>Ongoing</x:v>
      </x:c>
      <x:c r="I1540" s="68" t="str">
        <x:v>Exchanges SDRs for freely usable currency</x:v>
      </x:c>
      <x:c r="J1540" s="68" t="str">
        <x:v>INS-540</x:v>
      </x:c>
      <x:c r="K1540" s="68" t="str">
        <x:v>Transaction-specific</x:v>
      </x:c>
      <x:c r="L1540" s="68" t="str">
        <x:v>SDR holdings</x:v>
      </x:c>
      <x:c r="M1540" s="68" t="str">
        <x:v>Currency liquidity</x:v>
      </x:c>
      <x:c r="N1540" s="68" t="str">
        <x:v>SDR voluntary currency exchange</x:v>
      </x:c>
      <x:c r="O1540" s="68" t="str">
        <x:v>Monetary; reserve management; international</x:v>
      </x:c>
      <x:c r="P1540" s="68" t="str">
        <x:v>E1</x:v>
      </x:c>
      <x:c r="Q1540" s="68" t="str">
        <x:v>Very high</x:v>
      </x:c>
      <x:c r="R1540" s="68" t="str">
        <x:v>SRC-1026</x:v>
      </x:c>
      <x:c r="S1540" s="68" t="str">
        <x:v>Members can voluntarily exchange SDRs for currency through arrangements.</x:v>
      </x:c>
      <x:c r="T1540" s="68" t="str">
        <x:v>Guaranteed exchange at any time without counterparties or interest effects.</x:v>
      </x:c>
      <x:c r="U1540" s="68" t="str">
        <x:v>The IMF can designate participants if needed under its Articles.</x:v>
      </x:c>
      <x:c r="V1540" s="68" t="str">
        <x:v>Active</x:v>
      </x:c>
      <x:c r="W1540" s="68" t="str">
        <x:v>109–117</x:v>
      </x:c>
      <x:c r="X1540" s="68" t="str">
        <x:v>2026-07-27</x:v>
      </x:c>
    </x:row>
    <x:row r="1541">
      <x:c r="A1541" s="68" t="str">
        <x:v>V21IMF-010</x:v>
      </x:c>
      <x:c r="B1541" s="68" t="str">
        <x:v>IMF quotas, reserve assets and governance</x:v>
      </x:c>
      <x:c r="C1541" s="68" t="str">
        <x:v>ACT-IMFQUOTASUBSCRIPTIONS</x:v>
      </x:c>
      <x:c r="D1541" s="68" t="str">
        <x:v>IMF quota subscriptions</x:v>
      </x:c>
      <x:c r="E1541" s="68" t="str">
        <x:v>ACT-IMFRESERVETRANCHEPOSITIONS</x:v>
      </x:c>
      <x:c r="F1541" s="68" t="str">
        <x:v>IMF reserve tranche positions</x:v>
      </x:c>
      <x:c r="G1541" s="68" t="str">
        <x:v>Quota contribution → reserve claim</x:v>
      </x:c>
      <x:c r="H1541" s="68" t="str">
        <x:v>Ongoing</x:v>
      </x:c>
      <x:c r="I1541" s="68" t="str">
        <x:v>Creates liquid reserve tranche position</x:v>
      </x:c>
      <x:c r="J1541" s="68" t="str">
        <x:v>INS-541</x:v>
      </x:c>
      <x:c r="K1541" s="68" t="str">
        <x:v>Member-specific</x:v>
      </x:c>
      <x:c r="L1541" s="68" t="str">
        <x:v>Reserve-asset portion of quota</x:v>
      </x:c>
      <x:c r="M1541" s="68" t="str">
        <x:v>Liquid claim on IMF resources</x:v>
      </x:c>
      <x:c r="N1541" s="68" t="str">
        <x:v>Reserve-tranche liquidity conversion</x:v>
      </x:c>
      <x:c r="O1541" s="68" t="str">
        <x:v>Monetary; institutional; reserve</x:v>
      </x:c>
      <x:c r="P1541" s="68" t="str">
        <x:v>E1</x:v>
      </x:c>
      <x:c r="Q1541" s="68" t="str">
        <x:v>Very high</x:v>
      </x:c>
      <x:c r="R1541" s="68" t="str">
        <x:v>SRC-1027; SRC-1030</x:v>
      </x:c>
      <x:c r="S1541" s="68" t="str">
        <x:v>Part of a member's quota contribution forms a reserve tranche position.</x:v>
      </x:c>
      <x:c r="T1541" s="68" t="str">
        <x:v>An IMF loan to the member or an instrument identical to SDR holdings.</x:v>
      </x:c>
      <x:c r="U1541" s="68" t="str">
        <x:v>The position changes with IMF use of the member's currency.</x:v>
      </x:c>
      <x:c r="V1541" s="68" t="str">
        <x:v>Active</x:v>
      </x:c>
      <x:c r="W1541" s="68" t="str">
        <x:v>109–117</x:v>
      </x:c>
      <x:c r="X1541" s="68" t="str">
        <x:v>2026-07-27</x:v>
      </x:c>
    </x:row>
    <x:row r="1542">
      <x:c r="A1542" s="68" t="str">
        <x:v>V21IMF-011</x:v>
      </x:c>
      <x:c r="B1542" s="68" t="str">
        <x:v>IMF quotas, reserve assets and governance</x:v>
      </x:c>
      <x:c r="C1542" s="68" t="str">
        <x:v>ACT-IMFMEMBERCOUNTRIES</x:v>
      </x:c>
      <x:c r="D1542" s="68" t="str">
        <x:v>IMF member countries</x:v>
      </x:c>
      <x:c r="E1542" s="68" t="str">
        <x:v>ACT-IMFGENERALRESOURCESACCOUNT</x:v>
      </x:c>
      <x:c r="F1542" s="68" t="str">
        <x:v>IMF General Resources Account</x:v>
      </x:c>
      <x:c r="G1542" s="68" t="str">
        <x:v>Members → lending pool</x:v>
      </x:c>
      <x:c r="H1542" s="68" t="str">
        <x:v>Ongoing</x:v>
      </x:c>
      <x:c r="I1542" s="68" t="str">
        <x:v>Provides quota resources</x:v>
      </x:c>
      <x:c r="J1542" s="68" t="str">
        <x:v>INS-538</x:v>
      </x:c>
      <x:c r="K1542" s="68" t="str">
        <x:v>System-wide</x:v>
      </x:c>
      <x:c r="L1542" s="68" t="str">
        <x:v>Quota subscriptions</x:v>
      </x:c>
      <x:c r="M1542" s="68" t="str">
        <x:v>Non-concessional lending capacity</x:v>
      </x:c>
      <x:c r="N1542" s="68" t="str">
        <x:v>IMF pooled-resource intermediation</x:v>
      </x:c>
      <x:c r="O1542" s="68" t="str">
        <x:v>Financial; international; institutional</x:v>
      </x:c>
      <x:c r="P1542" s="68" t="str">
        <x:v>E1</x:v>
      </x:c>
      <x:c r="Q1542" s="68" t="str">
        <x:v>Very high</x:v>
      </x:c>
      <x:c r="R1542" s="68" t="str">
        <x:v>SRC-1030; SRC-1029</x:v>
      </x:c>
      <x:c r="S1542" s="68" t="str">
        <x:v>Quota resources are the primary funding source for GRA lending.</x:v>
      </x:c>
      <x:c r="T1542" s="68" t="str">
        <x:v>Unlimited lending capacity or direct bilateral loans from each member to each borrower.</x:v>
      </x:c>
      <x:c r="U1542" s="68" t="str">
        <x:v>Resources are pooled through the IMF.</x:v>
      </x:c>
      <x:c r="V1542" s="68" t="str">
        <x:v>Active</x:v>
      </x:c>
      <x:c r="W1542" s="68" t="str">
        <x:v>109–117</x:v>
      </x:c>
      <x:c r="X1542" s="68" t="str">
        <x:v>2026-07-27</x:v>
      </x:c>
    </x:row>
    <x:row r="1543">
      <x:c r="A1543" s="68" t="str">
        <x:v>V21IMF-012</x:v>
      </x:c>
      <x:c r="B1543" s="68" t="str">
        <x:v>IMF quotas, reserve assets and governance</x:v>
      </x:c>
      <x:c r="C1543" s="68" t="str">
        <x:v>ACT-NEWARRANGEMENTSTOBORROWPARTICI</x:v>
      </x:c>
      <x:c r="D1543" s="68" t="str">
        <x:v>New Arrangements to Borrow participants</x:v>
      </x:c>
      <x:c r="E1543" s="68" t="str">
        <x:v>ACT-INTERNATIONALMONETARYFUND</x:v>
      </x:c>
      <x:c r="F1543" s="68" t="str">
        <x:v>International Monetary Fund</x:v>
      </x:c>
      <x:c r="G1543" s="68" t="str">
        <x:v>Official creditors → institution</x:v>
      </x:c>
      <x:c r="H1543" s="68" t="str">
        <x:v>Activation periods</x:v>
      </x:c>
      <x:c r="I1543" s="68" t="str">
        <x:v>Provides supplementary lending resources</x:v>
      </x:c>
      <x:c r="J1543" s="68" t="str"/>
      <x:c r="K1543" s="68" t="str">
        <x:v>SDR-denominated commitments</x:v>
      </x:c>
      <x:c r="L1543" s="68" t="str">
        <x:v>Official credit commitments</x:v>
      </x:c>
      <x:c r="M1543" s="68" t="str">
        <x:v>Second-line IMF lending capacity</x:v>
      </x:c>
      <x:c r="N1543" s="68" t="str">
        <x:v>IMF pooled-resource intermediation</x:v>
      </x:c>
      <x:c r="O1543" s="68" t="str">
        <x:v>Financial; official sector; governance</x:v>
      </x:c>
      <x:c r="P1543" s="68" t="str">
        <x:v>E1</x:v>
      </x:c>
      <x:c r="Q1543" s="68" t="str">
        <x:v>High</x:v>
      </x:c>
      <x:c r="R1543" s="68" t="str">
        <x:v>SRC-1030</x:v>
      </x:c>
      <x:c r="S1543" s="68" t="str">
        <x:v>NAB participants provide supplementary resources when activated.</x:v>
      </x:c>
      <x:c r="T1543" s="68" t="str">
        <x:v>Permanent activation or direct programme control by individual creditors.</x:v>
      </x:c>
      <x:c r="U1543" s="68" t="str">
        <x:v>Activation requires specified voting support.</x:v>
      </x:c>
      <x:c r="V1543" s="68" t="str">
        <x:v>Active</x:v>
      </x:c>
      <x:c r="W1543" s="68" t="str">
        <x:v>109–117</x:v>
      </x:c>
      <x:c r="X1543" s="68" t="str">
        <x:v>2026-07-27</x:v>
      </x:c>
    </x:row>
    <x:row r="1544">
      <x:c r="A1544" s="68" t="str">
        <x:v>V21IMF-013</x:v>
      </x:c>
      <x:c r="B1544" s="68" t="str">
        <x:v>IMF quotas, reserve assets and governance</x:v>
      </x:c>
      <x:c r="C1544" s="68" t="str">
        <x:v>ACT-IMFBILATERALBORROWINGCREDITORS</x:v>
      </x:c>
      <x:c r="D1544" s="68" t="str">
        <x:v>IMF bilateral borrowing creditors</x:v>
      </x:c>
      <x:c r="E1544" s="68" t="str">
        <x:v>ACT-INTERNATIONALMONETARYFUND</x:v>
      </x:c>
      <x:c r="F1544" s="68" t="str">
        <x:v>International Monetary Fund</x:v>
      </x:c>
      <x:c r="G1544" s="68" t="str">
        <x:v>Official creditors → institution</x:v>
      </x:c>
      <x:c r="H1544" s="68" t="str">
        <x:v>Agreement periods</x:v>
      </x:c>
      <x:c r="I1544" s="68" t="str">
        <x:v>Provides bilateral borrowed resources</x:v>
      </x:c>
      <x:c r="J1544" s="68" t="str"/>
      <x:c r="K1544" s="68" t="str">
        <x:v>Agreement-specific</x:v>
      </x:c>
      <x:c r="L1544" s="68" t="str">
        <x:v>Official bilateral commitments</x:v>
      </x:c>
      <x:c r="M1544" s="68" t="str">
        <x:v>Additional IMF lending capacity</x:v>
      </x:c>
      <x:c r="N1544" s="68" t="str">
        <x:v>IMF pooled-resource intermediation</x:v>
      </x:c>
      <x:c r="O1544" s="68" t="str">
        <x:v>Financial; official sector; institutional</x:v>
      </x:c>
      <x:c r="P1544" s="68" t="str">
        <x:v>E1</x:v>
      </x:c>
      <x:c r="Q1544" s="68" t="str">
        <x:v>High</x:v>
      </x:c>
      <x:c r="R1544" s="68" t="str">
        <x:v>SRC-1030</x:v>
      </x:c>
      <x:c r="S1544" s="68" t="str">
        <x:v>Bilateral borrowing agreements have served as a third line of IMF resources.</x:v>
      </x:c>
      <x:c r="T1544" s="68" t="str">
        <x:v>Permanent or currently unchanged capacity beyond agreement terms.</x:v>
      </x:c>
      <x:c r="U1544" s="68" t="str">
        <x:v>Availability depends on effective agreements and activation conditions.</x:v>
      </x:c>
      <x:c r="V1544" s="68" t="str">
        <x:v>Active</x:v>
      </x:c>
      <x:c r="W1544" s="68" t="str">
        <x:v>109–117</x:v>
      </x:c>
      <x:c r="X1544" s="68" t="str">
        <x:v>2026-07-27</x:v>
      </x:c>
    </x:row>
    <x:row r="1545">
      <x:c r="A1545" s="68" t="str">
        <x:v>V21IMF-014</x:v>
      </x:c>
      <x:c r="B1545" s="68" t="str">
        <x:v>IMF surveillance and programme formation</x:v>
      </x:c>
      <x:c r="C1545" s="68" t="str">
        <x:v>ACT-IMFPROGRAMMECOUNTRIES</x:v>
      </x:c>
      <x:c r="D1545" s="68" t="str">
        <x:v>IMF programme countries</x:v>
      </x:c>
      <x:c r="E1545" s="68" t="str">
        <x:v>ACT-INTERNATIONALMONETARYFUND</x:v>
      </x:c>
      <x:c r="F1545" s="68" t="str">
        <x:v>International Monetary Fund</x:v>
      </x:c>
      <x:c r="G1545" s="68" t="str">
        <x:v>Member → institution</x:v>
      </x:c>
      <x:c r="H1545" s="68" t="str">
        <x:v>Financing request</x:v>
      </x:c>
      <x:c r="I1545" s="68" t="str">
        <x:v>Requests balance-of-payments support</x:v>
      </x:c>
      <x:c r="J1545" s="68" t="str">
        <x:v>INS-548</x:v>
      </x:c>
      <x:c r="K1545" s="68" t="str">
        <x:v>Country-specific</x:v>
      </x:c>
      <x:c r="L1545" s="68" t="str">
        <x:v>Balance-of-payments financing need</x:v>
      </x:c>
      <x:c r="M1545" s="68" t="str">
        <x:v>Programme negotiation</x:v>
      </x:c>
      <x:c r="N1545" s="68" t="str">
        <x:v>Programme conditionality conversion</x:v>
      </x:c>
      <x:c r="O1545" s="68" t="str">
        <x:v>Sovereign; financial; international</x:v>
      </x:c>
      <x:c r="P1545" s="68" t="str">
        <x:v>E1</x:v>
      </x:c>
      <x:c r="Q1545" s="68" t="str">
        <x:v>Very high</x:v>
      </x:c>
      <x:c r="R1545" s="68" t="str">
        <x:v>SRC-1029; SRC-1028</x:v>
      </x:c>
      <x:c r="S1545" s="68" t="str">
        <x:v>Members request IMF financing to address actual or prospective balance-of-payments needs.</x:v>
      </x:c>
      <x:c r="T1545" s="68" t="str">
        <x:v>Automatic approval or absence of domestic policy choices.</x:v>
      </x:c>
      <x:c r="U1545" s="68" t="str">
        <x:v>Programme design is negotiated and Board-approved.</x:v>
      </x:c>
      <x:c r="V1545" s="68" t="str">
        <x:v>Active</x:v>
      </x:c>
      <x:c r="W1545" s="68" t="str">
        <x:v>109–117</x:v>
      </x:c>
      <x:c r="X1545" s="68" t="str">
        <x:v>2026-07-27</x:v>
      </x:c>
    </x:row>
    <x:row r="1546">
      <x:c r="A1546" s="68" t="str">
        <x:v>V21IMF-015</x:v>
      </x:c>
      <x:c r="B1546" s="68" t="str">
        <x:v>IMF surveillance and programme formation</x:v>
      </x:c>
      <x:c r="C1546" s="68" t="str">
        <x:v>ACT-IMFPROGRAMMEAUTHORITIES</x:v>
      </x:c>
      <x:c r="D1546" s="68" t="str">
        <x:v>IMF programme authorities</x:v>
      </x:c>
      <x:c r="E1546" s="68" t="str">
        <x:v>ACT-IMFSTAFFMISSIONS</x:v>
      </x:c>
      <x:c r="F1546" s="68" t="str">
        <x:v>IMF staff missions</x:v>
      </x:c>
      <x:c r="G1546" s="68" t="str">
        <x:v>National authorities ↔ staff</x:v>
      </x:c>
      <x:c r="H1546" s="68" t="str">
        <x:v>Programme design and reviews</x:v>
      </x:c>
      <x:c r="I1546" s="68" t="str">
        <x:v>Negotiates macroeconomic and structural programme</x:v>
      </x:c>
      <x:c r="J1546" s="68" t="str">
        <x:v>INS-548; INS-549; INS-550</x:v>
      </x:c>
      <x:c r="K1546" s="68" t="str">
        <x:v>Country-specific</x:v>
      </x:c>
      <x:c r="L1546" s="68" t="str">
        <x:v>Country data, financing gap and policy preferences</x:v>
      </x:c>
      <x:c r="M1546" s="68" t="str">
        <x:v>Staff-level programme framework</x:v>
      </x:c>
      <x:c r="N1546" s="68" t="str">
        <x:v>Programme conditionality conversion</x:v>
      </x:c>
      <x:c r="O1546" s="68" t="str">
        <x:v>Policy; informational; bargaining</x:v>
      </x:c>
      <x:c r="P1546" s="68" t="str">
        <x:v>E1</x:v>
      </x:c>
      <x:c r="Q1546" s="68" t="str">
        <x:v>Very high</x:v>
      </x:c>
      <x:c r="R1546" s="68" t="str">
        <x:v>SRC-1028; SRC-1029</x:v>
      </x:c>
      <x:c r="S1546" s="68" t="str">
        <x:v>IMF programmes are developed through discussions between staff and national authorities.</x:v>
      </x:c>
      <x:c r="T1546" s="68" t="str">
        <x:v>Equal bargaining power or unilateral authorship by either side.</x:v>
      </x:c>
      <x:c r="U1546" s="68" t="str">
        <x:v>Financing urgency and alternatives shape negotiations.</x:v>
      </x:c>
      <x:c r="V1546" s="68" t="str">
        <x:v>Active</x:v>
      </x:c>
      <x:c r="W1546" s="68" t="str">
        <x:v>109–117</x:v>
      </x:c>
      <x:c r="X1546" s="68" t="str">
        <x:v>2026-07-27</x:v>
      </x:c>
    </x:row>
    <x:row r="1547">
      <x:c r="A1547" s="68" t="str">
        <x:v>V21IMF-016</x:v>
      </x:c>
      <x:c r="B1547" s="68" t="str">
        <x:v>IMF surveillance and programme formation</x:v>
      </x:c>
      <x:c r="C1547" s="68" t="str">
        <x:v>ACT-IMFPROGRAMMEAUTHORITIES</x:v>
      </x:c>
      <x:c r="D1547" s="68" t="str">
        <x:v>IMF programme authorities</x:v>
      </x:c>
      <x:c r="E1547" s="68" t="str">
        <x:v>ACT-INTERNATIONALMONETARYFUND</x:v>
      </x:c>
      <x:c r="F1547" s="68" t="str">
        <x:v>International Monetary Fund</x:v>
      </x:c>
      <x:c r="G1547" s="68" t="str">
        <x:v>Authorities → institution</x:v>
      </x:c>
      <x:c r="H1547" s="68" t="str">
        <x:v>Approval or review</x:v>
      </x:c>
      <x:c r="I1547" s="68" t="str">
        <x:v>Submits Letter of Intent and programme documents</x:v>
      </x:c>
      <x:c r="J1547" s="68" t="str">
        <x:v>INS-548; INS-549</x:v>
      </x:c>
      <x:c r="K1547" s="68" t="str">
        <x:v>Country-specific</x:v>
      </x:c>
      <x:c r="L1547" s="68" t="str">
        <x:v>Policy commitments and financing request</x:v>
      </x:c>
      <x:c r="M1547" s="68" t="str">
        <x:v>Formal programme submission</x:v>
      </x:c>
      <x:c r="N1547" s="68" t="str">
        <x:v>Programme conditionality conversion</x:v>
      </x:c>
      <x:c r="O1547" s="68" t="str">
        <x:v>Sovereign; legal; policy</x:v>
      </x:c>
      <x:c r="P1547" s="68" t="str">
        <x:v>E1</x:v>
      </x:c>
      <x:c r="Q1547" s="68" t="str">
        <x:v>Very high</x:v>
      </x:c>
      <x:c r="R1547" s="68" t="str">
        <x:v>SRC-1028</x:v>
      </x:c>
      <x:c r="S1547" s="68" t="str">
        <x:v>Programme authorities formally state commitments in programme documents.</x:v>
      </x:c>
      <x:c r="T1547" s="68" t="str">
        <x:v>That every measure originated outside domestic institutions.</x:v>
      </x:c>
      <x:c r="U1547" s="68" t="str">
        <x:v>Documents often describe nationally adopted plans within an IMF-supported framework.</x:v>
      </x:c>
      <x:c r="V1547" s="68" t="str">
        <x:v>Active</x:v>
      </x:c>
      <x:c r="W1547" s="68" t="str">
        <x:v>109–117</x:v>
      </x:c>
      <x:c r="X1547" s="68" t="str">
        <x:v>2026-07-27</x:v>
      </x:c>
    </x:row>
    <x:row r="1548">
      <x:c r="A1548" s="68" t="str">
        <x:v>V21IMF-017</x:v>
      </x:c>
      <x:c r="B1548" s="68" t="str">
        <x:v>IMF surveillance and programme formation</x:v>
      </x:c>
      <x:c r="C1548" s="68" t="str">
        <x:v>ACT-IMFSTAFFMISSIONS</x:v>
      </x:c>
      <x:c r="D1548" s="68" t="str">
        <x:v>IMF staff missions</x:v>
      </x:c>
      <x:c r="E1548" s="68" t="str">
        <x:v>ACT-IMFEXECUTIVEBOARD</x:v>
      </x:c>
      <x:c r="F1548" s="68" t="str">
        <x:v>IMF Executive Board</x:v>
      </x:c>
      <x:c r="G1548" s="68" t="str">
        <x:v>Staff → Board</x:v>
      </x:c>
      <x:c r="H1548" s="68" t="str">
        <x:v>Consultation or review cycle</x:v>
      </x:c>
      <x:c r="I1548" s="68" t="str">
        <x:v>Submits staff report and recommendation</x:v>
      </x:c>
      <x:c r="J1548" s="68" t="str">
        <x:v>INS-555; INS-554</x:v>
      </x:c>
      <x:c r="K1548" s="68" t="str">
        <x:v>Country-specific</x:v>
      </x:c>
      <x:c r="L1548" s="68" t="str">
        <x:v>Staff analysis and negotiated programme</x:v>
      </x:c>
      <x:c r="M1548" s="68" t="str">
        <x:v>Board paper and recommendation</x:v>
      </x:c>
      <x:c r="N1548" s="68" t="str">
        <x:v>Article IV policy legibility</x:v>
      </x:c>
      <x:c r="O1548" s="68" t="str">
        <x:v>Informational; governance; international</x:v>
      </x:c>
      <x:c r="P1548" s="68" t="str">
        <x:v>E1</x:v>
      </x:c>
      <x:c r="Q1548" s="68" t="str">
        <x:v>Very high</x:v>
      </x:c>
      <x:c r="R1548" s="68" t="str">
        <x:v>SRC-1032; SRC-1031</x:v>
      </x:c>
      <x:c r="S1548" s="68" t="str">
        <x:v>Staff reports are presented to the Executive Board for discussion and decisions.</x:v>
      </x:c>
      <x:c r="T1548" s="68" t="str">
        <x:v>Final Board approval at staff level or identical views among directors.</x:v>
      </x:c>
      <x:c r="U1548" s="68" t="str">
        <x:v>Board decisions can modify or reject recommendations.</x:v>
      </x:c>
      <x:c r="V1548" s="68" t="str">
        <x:v>Active</x:v>
      </x:c>
      <x:c r="W1548" s="68" t="str">
        <x:v>109–117</x:v>
      </x:c>
      <x:c r="X1548" s="68" t="str">
        <x:v>2026-07-27</x:v>
      </x:c>
    </x:row>
    <x:row r="1549">
      <x:c r="A1549" s="68" t="str">
        <x:v>V21IMF-018</x:v>
      </x:c>
      <x:c r="B1549" s="68" t="str">
        <x:v>IMF surveillance and programme formation</x:v>
      </x:c>
      <x:c r="C1549" s="68" t="str">
        <x:v>ACT-IMFSTAFFMISSIONS</x:v>
      </x:c>
      <x:c r="D1549" s="68" t="str">
        <x:v>IMF staff missions</x:v>
      </x:c>
      <x:c r="E1549" s="68" t="str">
        <x:v>ACT-ARTICLEIVCONSULTATIONS</x:v>
      </x:c>
      <x:c r="F1549" s="68" t="str">
        <x:v>Article IV consultations</x:v>
      </x:c>
      <x:c r="G1549" s="68" t="str">
        <x:v>Staff → surveillance process</x:v>
      </x:c>
      <x:c r="H1549" s="68" t="str">
        <x:v>Regular cycle</x:v>
      </x:c>
      <x:c r="I1549" s="68" t="str">
        <x:v>Conducts bilateral policy assessment</x:v>
      </x:c>
      <x:c r="J1549" s="68" t="str">
        <x:v>INS-555</x:v>
      </x:c>
      <x:c r="K1549" s="68" t="str">
        <x:v>Country-specific</x:v>
      </x:c>
      <x:c r="L1549" s="68" t="str">
        <x:v>Economic data and policy discussions</x:v>
      </x:c>
      <x:c r="M1549" s="68" t="str">
        <x:v>Surveillance report</x:v>
      </x:c>
      <x:c r="N1549" s="68" t="str">
        <x:v>Article IV policy legibility</x:v>
      </x:c>
      <x:c r="O1549" s="68" t="str">
        <x:v>Informational; policy; reputational</x:v>
      </x:c>
      <x:c r="P1549" s="68" t="str">
        <x:v>E1</x:v>
      </x:c>
      <x:c r="Q1549" s="68" t="str">
        <x:v>Very high</x:v>
      </x:c>
      <x:c r="R1549" s="68" t="str">
        <x:v>SRC-1032</x:v>
      </x:c>
      <x:c r="S1549" s="68" t="str">
        <x:v>Article IV consultations cover exchange-rate, monetary, fiscal and financial policies.</x:v>
      </x:c>
      <x:c r="T1549" s="68" t="str">
        <x:v>Binding financing conditionality for countries without programmes.</x:v>
      </x:c>
      <x:c r="U1549" s="68" t="str">
        <x:v>Advice can influence markets and other institutions without legal compulsion.</x:v>
      </x:c>
      <x:c r="V1549" s="68" t="str">
        <x:v>Active</x:v>
      </x:c>
      <x:c r="W1549" s="68" t="str">
        <x:v>109–117</x:v>
      </x:c>
      <x:c r="X1549" s="68" t="str">
        <x:v>2026-07-27</x:v>
      </x:c>
    </x:row>
    <x:row r="1550">
      <x:c r="A1550" s="68" t="str">
        <x:v>V21IMF-019</x:v>
      </x:c>
      <x:c r="B1550" s="68" t="str">
        <x:v>IMF surveillance and programme formation</x:v>
      </x:c>
      <x:c r="C1550" s="68" t="str">
        <x:v>ACT-ARTICLEIVCONSULTATIONS</x:v>
      </x:c>
      <x:c r="D1550" s="68" t="str">
        <x:v>Article IV consultations</x:v>
      </x:c>
      <x:c r="E1550" s="68" t="str">
        <x:v>ACT-IMFMEMBERCOUNTRIES</x:v>
      </x:c>
      <x:c r="F1550" s="68" t="str">
        <x:v>IMF member countries</x:v>
      </x:c>
      <x:c r="G1550" s="68" t="str">
        <x:v>Surveillance process → member</x:v>
      </x:c>
      <x:c r="H1550" s="68" t="str">
        <x:v>Regular cycle</x:v>
      </x:c>
      <x:c r="I1550" s="68" t="str">
        <x:v>Provides policy advice and Board views</x:v>
      </x:c>
      <x:c r="J1550" s="68" t="str">
        <x:v>INS-555</x:v>
      </x:c>
      <x:c r="K1550" s="68" t="str">
        <x:v>Country-specific</x:v>
      </x:c>
      <x:c r="L1550" s="68" t="str">
        <x:v>Economic assessment</x:v>
      </x:c>
      <x:c r="M1550" s="68" t="str">
        <x:v>Published or confidential policy recommendations</x:v>
      </x:c>
      <x:c r="N1550" s="68" t="str">
        <x:v>Article IV policy legibility</x:v>
      </x:c>
      <x:c r="O1550" s="68" t="str">
        <x:v>Policy; reputational; international</x:v>
      </x:c>
      <x:c r="P1550" s="68" t="str">
        <x:v>E1</x:v>
      </x:c>
      <x:c r="Q1550" s="68" t="str">
        <x:v>Very high</x:v>
      </x:c>
      <x:c r="R1550" s="68" t="str">
        <x:v>SRC-1032</x:v>
      </x:c>
      <x:c r="S1550" s="68" t="str">
        <x:v>The IMF provides surveillance assessments and policy recommendations to members.</x:v>
      </x:c>
      <x:c r="T1550" s="68" t="str">
        <x:v>Direct power to enact national laws.</x:v>
      </x:c>
      <x:c r="U1550" s="68" t="str">
        <x:v>Publication depends on member consent under IMF transparency policy.</x:v>
      </x:c>
      <x:c r="V1550" s="68" t="str">
        <x:v>Active</x:v>
      </x:c>
      <x:c r="W1550" s="68" t="str">
        <x:v>109–117</x:v>
      </x:c>
      <x:c r="X1550" s="68" t="str">
        <x:v>2026-07-27</x:v>
      </x:c>
    </x:row>
    <x:row r="1551">
      <x:c r="A1551" s="68" t="str">
        <x:v>V21IMF-020</x:v>
      </x:c>
      <x:c r="B1551" s="68" t="str">
        <x:v>IMF conditionality and phased financing</x:v>
      </x:c>
      <x:c r="C1551" s="68" t="str">
        <x:v>ACT-IMFPRIORACTIONS</x:v>
      </x:c>
      <x:c r="D1551" s="68" t="str">
        <x:v>IMF prior actions</x:v>
      </x:c>
      <x:c r="E1551" s="68" t="str">
        <x:v>ACT-IMFEXECUTIVEBOARD</x:v>
      </x:c>
      <x:c r="F1551" s="68" t="str">
        <x:v>IMF Executive Board</x:v>
      </x:c>
      <x:c r="G1551" s="68" t="str">
        <x:v>Completed measure → Board</x:v>
      </x:c>
      <x:c r="H1551" s="68" t="str">
        <x:v>Before approval or review</x:v>
      </x:c>
      <x:c r="I1551" s="68" t="str">
        <x:v>Acts as programme gate</x:v>
      </x:c>
      <x:c r="J1551" s="68" t="str">
        <x:v>INS-551</x:v>
      </x:c>
      <x:c r="K1551" s="68" t="str">
        <x:v>Measure-specific</x:v>
      </x:c>
      <x:c r="L1551" s="68" t="str">
        <x:v>Completed policy change</x:v>
      </x:c>
      <x:c r="M1551" s="68" t="str">
        <x:v>Eligibility for Board consideration</x:v>
      </x:c>
      <x:c r="N1551" s="68" t="str">
        <x:v>Prior-action gate</x:v>
      </x:c>
      <x:c r="O1551" s="68" t="str">
        <x:v>Policy; governance; financial</x:v>
      </x:c>
      <x:c r="P1551" s="68" t="str">
        <x:v>E1</x:v>
      </x:c>
      <x:c r="Q1551" s="68" t="str">
        <x:v>Very high</x:v>
      </x:c>
      <x:c r="R1551" s="68" t="str">
        <x:v>SRC-1028</x:v>
      </x:c>
      <x:c r="S1551" s="68" t="str">
        <x:v>Prior actions are measures completed before programme approval or review.</x:v>
      </x:c>
      <x:c r="T1551" s="68" t="str">
        <x:v>Guaranteed Board approval or proof of programme success.</x:v>
      </x:c>
      <x:c r="U1551" s="68" t="str">
        <x:v>The Board retains decision authority.</x:v>
      </x:c>
      <x:c r="V1551" s="68" t="str">
        <x:v>Active</x:v>
      </x:c>
      <x:c r="W1551" s="68" t="str">
        <x:v>109–117</x:v>
      </x:c>
      <x:c r="X1551" s="68" t="str">
        <x:v>2026-07-27</x:v>
      </x:c>
    </x:row>
    <x:row r="1552">
      <x:c r="A1552" s="68" t="str">
        <x:v>V21IMF-021</x:v>
      </x:c>
      <x:c r="B1552" s="68" t="str">
        <x:v>IMF conditionality and phased financing</x:v>
      </x:c>
      <x:c r="C1552" s="68" t="str">
        <x:v>ACT-IMFQUANTITATIVEPERFORMANCECRIT</x:v>
      </x:c>
      <x:c r="D1552" s="68" t="str">
        <x:v>IMF quantitative performance criteria</x:v>
      </x:c>
      <x:c r="E1552" s="68" t="str">
        <x:v>ACT-IMFPROGRAMMEREVIEWS</x:v>
      </x:c>
      <x:c r="F1552" s="68" t="str">
        <x:v>IMF programme reviews</x:v>
      </x:c>
      <x:c r="G1552" s="68" t="str">
        <x:v>Numerical condition → review</x:v>
      </x:c>
      <x:c r="H1552" s="68" t="str">
        <x:v>Review period</x:v>
      </x:c>
      <x:c r="I1552" s="68" t="str">
        <x:v>Tests programme performance</x:v>
      </x:c>
      <x:c r="J1552" s="68" t="str">
        <x:v>INS-552</x:v>
      </x:c>
      <x:c r="K1552" s="68" t="str">
        <x:v>Indicator-specific</x:v>
      </x:c>
      <x:c r="L1552" s="68" t="str">
        <x:v>Measured fiscal, monetary or reserve outcome</x:v>
      </x:c>
      <x:c r="M1552" s="68" t="str">
        <x:v>Pass, waiver request or failed test</x:v>
      </x:c>
      <x:c r="N1552" s="68" t="str">
        <x:v>Quantitative review gate</x:v>
      </x:c>
      <x:c r="O1552" s="68" t="str">
        <x:v>Policy; financial; monitoring</x:v>
      </x:c>
      <x:c r="P1552" s="68" t="str">
        <x:v>E1</x:v>
      </x:c>
      <x:c r="Q1552" s="68" t="str">
        <x:v>Very high</x:v>
      </x:c>
      <x:c r="R1552" s="68" t="str">
        <x:v>SRC-1028; SRC-1038</x:v>
      </x:c>
      <x:c r="S1552" s="68" t="str">
        <x:v>Quantitative performance criteria are formal review conditions in many arrangements.</x:v>
      </x:c>
      <x:c r="T1552" s="68" t="str">
        <x:v>Mechanical programme cancellation after every miss.</x:v>
      </x:c>
      <x:c r="U1552" s="68" t="str">
        <x:v>Waivers and corrective actions may be considered.</x:v>
      </x:c>
      <x:c r="V1552" s="68" t="str">
        <x:v>Active</x:v>
      </x:c>
      <x:c r="W1552" s="68" t="str">
        <x:v>109–117</x:v>
      </x:c>
      <x:c r="X1552" s="68" t="str">
        <x:v>2026-07-27</x:v>
      </x:c>
    </x:row>
    <x:row r="1553">
      <x:c r="A1553" s="68" t="str">
        <x:v>V21IMF-022</x:v>
      </x:c>
      <x:c r="B1553" s="68" t="str">
        <x:v>IMF conditionality and phased financing</x:v>
      </x:c>
      <x:c r="C1553" s="68" t="str">
        <x:v>ACT-IMFSTRUCTURALBENCHMARKS</x:v>
      </x:c>
      <x:c r="D1553" s="68" t="str">
        <x:v>IMF structural benchmarks</x:v>
      </x:c>
      <x:c r="E1553" s="68" t="str">
        <x:v>ACT-IMFPROGRAMMEREVIEWS</x:v>
      </x:c>
      <x:c r="F1553" s="68" t="str">
        <x:v>IMF programme reviews</x:v>
      </x:c>
      <x:c r="G1553" s="68" t="str">
        <x:v>Reform milestone → review</x:v>
      </x:c>
      <x:c r="H1553" s="68" t="str">
        <x:v>Programme timetable</x:v>
      </x:c>
      <x:c r="I1553" s="68" t="str">
        <x:v>Monitors structural reform</x:v>
      </x:c>
      <x:c r="J1553" s="68" t="str">
        <x:v>INS-553</x:v>
      </x:c>
      <x:c r="K1553" s="68" t="str">
        <x:v>Reform-specific</x:v>
      </x:c>
      <x:c r="L1553" s="68" t="str">
        <x:v>Institutional or legislative action</x:v>
      </x:c>
      <x:c r="M1553" s="68" t="str">
        <x:v>Programme progress evidence</x:v>
      </x:c>
      <x:c r="N1553" s="68" t="str">
        <x:v>Structural-benchmark monitoring</x:v>
      </x:c>
      <x:c r="O1553" s="68" t="str">
        <x:v>Policy; institutional; monitoring</x:v>
      </x:c>
      <x:c r="P1553" s="68" t="str">
        <x:v>E1</x:v>
      </x:c>
      <x:c r="Q1553" s="68" t="str">
        <x:v>Very high</x:v>
      </x:c>
      <x:c r="R1553" s="68" t="str">
        <x:v>SRC-1028; SRC-1034</x:v>
      </x:c>
      <x:c r="S1553" s="68" t="str">
        <x:v>Structural benchmarks track reforms important to programme goals.</x:v>
      </x:c>
      <x:c r="T1553" s="68" t="str">
        <x:v>That every benchmark is a formal performance criterion or directly triggers disbursement.</x:v>
      </x:c>
      <x:c r="U1553" s="68" t="str">
        <x:v>Legal status differs across conditionality instruments.</x:v>
      </x:c>
      <x:c r="V1553" s="68" t="str">
        <x:v>Active</x:v>
      </x:c>
      <x:c r="W1553" s="68" t="str">
        <x:v>109–117</x:v>
      </x:c>
      <x:c r="X1553" s="68" t="str">
        <x:v>2026-07-27</x:v>
      </x:c>
    </x:row>
    <x:row r="1554">
      <x:c r="A1554" s="68" t="str">
        <x:v>V21IMF-023</x:v>
      </x:c>
      <x:c r="B1554" s="68" t="str">
        <x:v>IMF conditionality and phased financing</x:v>
      </x:c>
      <x:c r="C1554" s="68" t="str">
        <x:v>ACT-IMFPROGRAMMEREVIEWS</x:v>
      </x:c>
      <x:c r="D1554" s="68" t="str">
        <x:v>IMF programme reviews</x:v>
      </x:c>
      <x:c r="E1554" s="68" t="str">
        <x:v>ACT-IMFEXECUTIVEBOARD</x:v>
      </x:c>
      <x:c r="F1554" s="68" t="str">
        <x:v>IMF Executive Board</x:v>
      </x:c>
      <x:c r="G1554" s="68" t="str">
        <x:v>Review process → Board</x:v>
      </x:c>
      <x:c r="H1554" s="68" t="str">
        <x:v>Scheduled review</x:v>
      </x:c>
      <x:c r="I1554" s="68" t="str">
        <x:v>Seeks completion and financing decision</x:v>
      </x:c>
      <x:c r="J1554" s="68" t="str">
        <x:v>INS-554</x:v>
      </x:c>
      <x:c r="K1554" s="68" t="str">
        <x:v>Review-specific</x:v>
      </x:c>
      <x:c r="L1554" s="68" t="str">
        <x:v>Performance assessment and staff recommendation</x:v>
      </x:c>
      <x:c r="M1554" s="68" t="str">
        <x:v>Board completion or delay</x:v>
      </x:c>
      <x:c r="N1554" s="68" t="str">
        <x:v>Phased IMF disbursement</x:v>
      </x:c>
      <x:c r="O1554" s="68" t="str">
        <x:v>Governance; financial; policy</x:v>
      </x:c>
      <x:c r="P1554" s="68" t="str">
        <x:v>E1</x:v>
      </x:c>
      <x:c r="Q1554" s="68" t="str">
        <x:v>Very high</x:v>
      </x:c>
      <x:c r="R1554" s="68" t="str">
        <x:v>SRC-1029; SRC-1028</x:v>
      </x:c>
      <x:c r="S1554" s="68" t="str">
        <x:v>Programme reviews are completed by the Executive Board before later purchases or disbursements.</x:v>
      </x:c>
      <x:c r="T1554" s="68" t="str">
        <x:v>Automatic release after staff-level agreement.</x:v>
      </x:c>
      <x:c r="U1554" s="68" t="str">
        <x:v>Board waivers and modifications can affect the decision.</x:v>
      </x:c>
      <x:c r="V1554" s="68" t="str">
        <x:v>Active</x:v>
      </x:c>
      <x:c r="W1554" s="68" t="str">
        <x:v>109–117</x:v>
      </x:c>
      <x:c r="X1554" s="68" t="str">
        <x:v>2026-07-27</x:v>
      </x:c>
    </x:row>
    <x:row r="1555">
      <x:c r="A1555" s="68" t="str">
        <x:v>V21IMF-024</x:v>
      </x:c>
      <x:c r="B1555" s="68" t="str">
        <x:v>IMF conditionality and phased financing</x:v>
      </x:c>
      <x:c r="C1555" s="68" t="str">
        <x:v>ACT-IMFEXECUTIVEBOARD</x:v>
      </x:c>
      <x:c r="D1555" s="68" t="str">
        <x:v>IMF Executive Board</x:v>
      </x:c>
      <x:c r="E1555" s="68" t="str">
        <x:v>ACT-IMFPROGRAMMECOUNTRIES</x:v>
      </x:c>
      <x:c r="F1555" s="68" t="str">
        <x:v>IMF programme countries</x:v>
      </x:c>
      <x:c r="G1555" s="68" t="str">
        <x:v>Board → member</x:v>
      </x:c>
      <x:c r="H1555" s="68" t="str">
        <x:v>Approval date</x:v>
      </x:c>
      <x:c r="I1555" s="68" t="str">
        <x:v>Approves Stand-By Arrangement</x:v>
      </x:c>
      <x:c r="J1555" s="68" t="str">
        <x:v>INS-542</x:v>
      </x:c>
      <x:c r="K1555" s="68" t="str">
        <x:v>Country-specific</x:v>
      </x:c>
      <x:c r="L1555" s="68" t="str">
        <x:v>Financing need and approved programme</x:v>
      </x:c>
      <x:c r="M1555" s="68" t="str">
        <x:v>Phased GRA access</x:v>
      </x:c>
      <x:c r="N1555" s="68" t="str">
        <x:v>IMF pooled-resource intermediation</x:v>
      </x:c>
      <x:c r="O1555" s="68" t="str">
        <x:v>Financial; governance; sovereign</x:v>
      </x:c>
      <x:c r="P1555" s="68" t="str">
        <x:v>E1</x:v>
      </x:c>
      <x:c r="Q1555" s="68" t="str">
        <x:v>Very high</x:v>
      </x:c>
      <x:c r="R1555" s="68" t="str">
        <x:v>SRC-1034; SRC-1029</x:v>
      </x:c>
      <x:c r="S1555" s="68" t="str">
        <x:v>The Board can approve Stand-By Arrangements for members with balance-of-payments needs.</x:v>
      </x:c>
      <x:c r="T1555" s="68" t="str">
        <x:v>Unconditional grant or permanent financing.</x:v>
      </x:c>
      <x:c r="U1555" s="68" t="str">
        <x:v>Repayment, charges and reviews apply.</x:v>
      </x:c>
      <x:c r="V1555" s="68" t="str">
        <x:v>Active</x:v>
      </x:c>
      <x:c r="W1555" s="68" t="str">
        <x:v>109–117</x:v>
      </x:c>
      <x:c r="X1555" s="68" t="str">
        <x:v>2026-07-27</x:v>
      </x:c>
    </x:row>
    <x:row r="1556">
      <x:c r="A1556" s="68" t="str">
        <x:v>V21IMF-025</x:v>
      </x:c>
      <x:c r="B1556" s="68" t="str">
        <x:v>IMF conditionality and phased financing</x:v>
      </x:c>
      <x:c r="C1556" s="68" t="str">
        <x:v>ACT-IMFEXECUTIVEBOARD</x:v>
      </x:c>
      <x:c r="D1556" s="68" t="str">
        <x:v>IMF Executive Board</x:v>
      </x:c>
      <x:c r="E1556" s="68" t="str">
        <x:v>ACT-IMFPROGRAMMECOUNTRIES</x:v>
      </x:c>
      <x:c r="F1556" s="68" t="str">
        <x:v>IMF programme countries</x:v>
      </x:c>
      <x:c r="G1556" s="68" t="str">
        <x:v>Board → member</x:v>
      </x:c>
      <x:c r="H1556" s="68" t="str">
        <x:v>Approval date</x:v>
      </x:c>
      <x:c r="I1556" s="68" t="str">
        <x:v>Approves Extended Fund Facility arrangement</x:v>
      </x:c>
      <x:c r="J1556" s="68" t="str">
        <x:v>INS-543</x:v>
      </x:c>
      <x:c r="K1556" s="68" t="str">
        <x:v>Country-specific</x:v>
      </x:c>
      <x:c r="L1556" s="68" t="str">
        <x:v>Protracted balance-of-payments problem and structural programme</x:v>
      </x:c>
      <x:c r="M1556" s="68" t="str">
        <x:v>Longer-term GRA access</x:v>
      </x:c>
      <x:c r="N1556" s="68" t="str">
        <x:v>IMF pooled-resource intermediation</x:v>
      </x:c>
      <x:c r="O1556" s="68" t="str">
        <x:v>Financial; policy; governance</x:v>
      </x:c>
      <x:c r="P1556" s="68" t="str">
        <x:v>E1</x:v>
      </x:c>
      <x:c r="Q1556" s="68" t="str">
        <x:v>Very high</x:v>
      </x:c>
      <x:c r="R1556" s="68" t="str">
        <x:v>SRC-1035; SRC-1029</x:v>
      </x:c>
      <x:c r="S1556" s="68" t="str">
        <x:v>EFF arrangements support members with medium-term structural balance-of-payments problems.</x:v>
      </x:c>
      <x:c r="T1556" s="68" t="str">
        <x:v>Debt relief or non-repayable financing.</x:v>
      </x:c>
      <x:c r="U1556" s="68" t="str">
        <x:v>Longer repayment and programme horizons apply.</x:v>
      </x:c>
      <x:c r="V1556" s="68" t="str">
        <x:v>Active</x:v>
      </x:c>
      <x:c r="W1556" s="68" t="str">
        <x:v>109–117</x:v>
      </x:c>
      <x:c r="X1556" s="68" t="str">
        <x:v>2026-07-27</x:v>
      </x:c>
    </x:row>
    <x:row r="1557">
      <x:c r="A1557" s="68" t="str">
        <x:v>V21IMF-026</x:v>
      </x:c>
      <x:c r="B1557" s="68" t="str">
        <x:v>IMF conditionality and phased financing</x:v>
      </x:c>
      <x:c r="C1557" s="68" t="str">
        <x:v>ACT-IMFEXECUTIVEBOARD</x:v>
      </x:c>
      <x:c r="D1557" s="68" t="str">
        <x:v>IMF Executive Board</x:v>
      </x:c>
      <x:c r="E1557" s="68" t="str">
        <x:v>ACT-IMFPROGRAMMECOUNTRIES</x:v>
      </x:c>
      <x:c r="F1557" s="68" t="str">
        <x:v>IMF programme countries</x:v>
      </x:c>
      <x:c r="G1557" s="68" t="str">
        <x:v>Board → qualifying member</x:v>
      </x:c>
      <x:c r="H1557" s="68" t="str">
        <x:v>Approval date</x:v>
      </x:c>
      <x:c r="I1557" s="68" t="str">
        <x:v>Approves Flexible Credit Line</x:v>
      </x:c>
      <x:c r="J1557" s="68" t="str">
        <x:v>INS-544</x:v>
      </x:c>
      <x:c r="K1557" s="68" t="str">
        <x:v>Country-specific</x:v>
      </x:c>
      <x:c r="L1557" s="68" t="str">
        <x:v>Strong policy framework and potential financing need</x:v>
      </x:c>
      <x:c r="M1557" s="68" t="str">
        <x:v>Precautionary or drawn GRA access</x:v>
      </x:c>
      <x:c r="N1557" s="68" t="str">
        <x:v>IMF catalytic signal</x:v>
      </x:c>
      <x:c r="O1557" s="68" t="str">
        <x:v>Financial; signalling; governance</x:v>
      </x:c>
      <x:c r="P1557" s="68" t="str">
        <x:v>E1</x:v>
      </x:c>
      <x:c r="Q1557" s="68" t="str">
        <x:v>Very high</x:v>
      </x:c>
      <x:c r="R1557" s="68" t="str">
        <x:v>SRC-1036; SRC-1029</x:v>
      </x:c>
      <x:c r="S1557" s="68" t="str">
        <x:v>FCL access is available to qualifying countries with strong policy frameworks.</x:v>
      </x:c>
      <x:c r="T1557" s="68" t="str">
        <x:v>A programme with ex post structural conditionality identical to an SBA.</x:v>
      </x:c>
      <x:c r="U1557" s="68" t="str">
        <x:v>Qualification is a stringent ex ante assessment.</x:v>
      </x:c>
      <x:c r="V1557" s="68" t="str">
        <x:v>Active</x:v>
      </x:c>
      <x:c r="W1557" s="68" t="str">
        <x:v>109–117</x:v>
      </x:c>
      <x:c r="X1557" s="68" t="str">
        <x:v>2026-07-27</x:v>
      </x:c>
    </x:row>
    <x:row r="1558">
      <x:c r="A1558" s="68" t="str">
        <x:v>V21IMF-027</x:v>
      </x:c>
      <x:c r="B1558" s="68" t="str">
        <x:v>IMF conditionality and phased financing</x:v>
      </x:c>
      <x:c r="C1558" s="68" t="str">
        <x:v>ACT-IMFEXECUTIVEBOARD</x:v>
      </x:c>
      <x:c r="D1558" s="68" t="str">
        <x:v>IMF Executive Board</x:v>
      </x:c>
      <x:c r="E1558" s="68" t="str">
        <x:v>ACT-IMFPROGRAMMECOUNTRIES</x:v>
      </x:c>
      <x:c r="F1558" s="68" t="str">
        <x:v>IMF programme countries</x:v>
      </x:c>
      <x:c r="G1558" s="68" t="str">
        <x:v>Board → member</x:v>
      </x:c>
      <x:c r="H1558" s="68" t="str">
        <x:v>Urgent need</x:v>
      </x:c>
      <x:c r="I1558" s="68" t="str">
        <x:v>Approves Rapid Financing Instrument purchase</x:v>
      </x:c>
      <x:c r="J1558" s="68" t="str">
        <x:v>INS-545</x:v>
      </x:c>
      <x:c r="K1558" s="68" t="str">
        <x:v>Country-specific</x:v>
      </x:c>
      <x:c r="L1558" s="68" t="str">
        <x:v>Urgent balance-of-payments need</x:v>
      </x:c>
      <x:c r="M1558" s="68" t="str">
        <x:v>Rapid GRA financing</x:v>
      </x:c>
      <x:c r="N1558" s="68" t="str">
        <x:v>IMF pooled-resource intermediation</x:v>
      </x:c>
      <x:c r="O1558" s="68" t="str">
        <x:v>Financial; emergency; sovereign</x:v>
      </x:c>
      <x:c r="P1558" s="68" t="str">
        <x:v>E1</x:v>
      </x:c>
      <x:c r="Q1558" s="68" t="str">
        <x:v>Very high</x:v>
      </x:c>
      <x:c r="R1558" s="68" t="str">
        <x:v>SRC-1037; SRC-1029</x:v>
      </x:c>
      <x:c r="S1558" s="68" t="str">
        <x:v>The RFI provides prompt financing when a full programme may be unnecessary or infeasible.</x:v>
      </x:c>
      <x:c r="T1558" s="68" t="str">
        <x:v>No policy assessment or unlimited emergency access.</x:v>
      </x:c>
      <x:c r="U1558" s="68" t="str">
        <x:v>Access is lower and repeated use is constrained.</x:v>
      </x:c>
      <x:c r="V1558" s="68" t="str">
        <x:v>Active</x:v>
      </x:c>
      <x:c r="W1558" s="68" t="str">
        <x:v>109–117</x:v>
      </x:c>
      <x:c r="X1558" s="68" t="str">
        <x:v>2026-07-27</x:v>
      </x:c>
    </x:row>
    <x:row r="1559">
      <x:c r="A1559" s="68" t="str">
        <x:v>V21IMF-028</x:v>
      </x:c>
      <x:c r="B1559" s="68" t="str">
        <x:v>IMF conditionality and phased financing</x:v>
      </x:c>
      <x:c r="C1559" s="68" t="str">
        <x:v>ACT-POVERTYREDUCTIONANDGROWTHTRUST</x:v>
      </x:c>
      <x:c r="D1559" s="68" t="str">
        <x:v>Poverty Reduction and Growth Trust</x:v>
      </x:c>
      <x:c r="E1559" s="68" t="str">
        <x:v>ACT-IMFPROGRAMMECOUNTRIES</x:v>
      </x:c>
      <x:c r="F1559" s="68" t="str">
        <x:v>IMF programme countries</x:v>
      </x:c>
      <x:c r="G1559" s="68" t="str">
        <x:v>Concessional trust → eligible member</x:v>
      </x:c>
      <x:c r="H1559" s="68" t="str">
        <x:v>Programme term</x:v>
      </x:c>
      <x:c r="I1559" s="68" t="str">
        <x:v>Provides Extended Credit Facility financing</x:v>
      </x:c>
      <x:c r="J1559" s="68" t="str">
        <x:v>INS-546</x:v>
      </x:c>
      <x:c r="K1559" s="68" t="str">
        <x:v>Country-specific</x:v>
      </x:c>
      <x:c r="L1559" s="68" t="str">
        <x:v>Concessional resources and programme commitments</x:v>
      </x:c>
      <x:c r="M1559" s="68" t="str">
        <x:v>Phased low-income-country financing</x:v>
      </x:c>
      <x:c r="N1559" s="68" t="str">
        <x:v>IMF pooled-resource intermediation</x:v>
      </x:c>
      <x:c r="O1559" s="68" t="str">
        <x:v>Financial; development; policy</x:v>
      </x:c>
      <x:c r="P1559" s="68" t="str">
        <x:v>E1</x:v>
      </x:c>
      <x:c r="Q1559" s="68" t="str">
        <x:v>Very high</x:v>
      </x:c>
      <x:c r="R1559" s="68" t="str">
        <x:v>SRC-1038; SRC-1029</x:v>
      </x:c>
      <x:c r="S1559" s="68" t="str">
        <x:v>The ECF provides concessional programme support to eligible low-income countries.</x:v>
      </x:c>
      <x:c r="T1559" s="68" t="str">
        <x:v>Ordinary GRA lending terms or debt cancellation.</x:v>
      </x:c>
      <x:c r="U1559" s="68" t="str">
        <x:v>Eligibility, reviews and conditions apply.</x:v>
      </x:c>
      <x:c r="V1559" s="68" t="str">
        <x:v>Active</x:v>
      </x:c>
      <x:c r="W1559" s="68" t="str">
        <x:v>109–117</x:v>
      </x:c>
      <x:c r="X1559" s="68" t="str">
        <x:v>2026-07-27</x:v>
      </x:c>
    </x:row>
    <x:row r="1560">
      <x:c r="A1560" s="68" t="str">
        <x:v>V21IMF-029</x:v>
      </x:c>
      <x:c r="B1560" s="68" t="str">
        <x:v>IMF conditionality and phased financing</x:v>
      </x:c>
      <x:c r="C1560" s="68" t="str">
        <x:v>ACT-POVERTYREDUCTIONANDGROWTHTRUST</x:v>
      </x:c>
      <x:c r="D1560" s="68" t="str">
        <x:v>Poverty Reduction and Growth Trust</x:v>
      </x:c>
      <x:c r="E1560" s="68" t="str">
        <x:v>ACT-IMFPROGRAMMECOUNTRIES</x:v>
      </x:c>
      <x:c r="F1560" s="68" t="str">
        <x:v>IMF programme countries</x:v>
      </x:c>
      <x:c r="G1560" s="68" t="str">
        <x:v>Concessional trust → eligible member</x:v>
      </x:c>
      <x:c r="H1560" s="68" t="str">
        <x:v>Urgent need</x:v>
      </x:c>
      <x:c r="I1560" s="68" t="str">
        <x:v>Provides Rapid Credit Facility financing</x:v>
      </x:c>
      <x:c r="J1560" s="68" t="str">
        <x:v>INS-547</x:v>
      </x:c>
      <x:c r="K1560" s="68" t="str">
        <x:v>Country-specific</x:v>
      </x:c>
      <x:c r="L1560" s="68" t="str">
        <x:v>Urgent balance-of-payments need</x:v>
      </x:c>
      <x:c r="M1560" s="68" t="str">
        <x:v>Rapid concessional financing</x:v>
      </x:c>
      <x:c r="N1560" s="68" t="str">
        <x:v>IMF pooled-resource intermediation</x:v>
      </x:c>
      <x:c r="O1560" s="68" t="str">
        <x:v>Financial; emergency; development</x:v>
      </x:c>
      <x:c r="P1560" s="68" t="str">
        <x:v>E1</x:v>
      </x:c>
      <x:c r="Q1560" s="68" t="str">
        <x:v>Very high</x:v>
      </x:c>
      <x:c r="R1560" s="68" t="str">
        <x:v>SRC-1039; SRC-1029</x:v>
      </x:c>
      <x:c r="S1560" s="68" t="str">
        <x:v>The RCF provides rapid concessional assistance to eligible low-income members.</x:v>
      </x:c>
      <x:c r="T1560" s="68" t="str">
        <x:v>Full programme review structure in every case or non-repayable grant.</x:v>
      </x:c>
      <x:c r="U1560" s="68" t="str">
        <x:v>Access and safeguards remain defined.</x:v>
      </x:c>
      <x:c r="V1560" s="68" t="str">
        <x:v>Active</x:v>
      </x:c>
      <x:c r="W1560" s="68" t="str">
        <x:v>109–117</x:v>
      </x:c>
      <x:c r="X1560" s="68" t="str">
        <x:v>2026-07-27</x:v>
      </x:c>
    </x:row>
    <x:row r="1561">
      <x:c r="A1561" s="68" t="str">
        <x:v>V21IMF-030</x:v>
      </x:c>
      <x:c r="B1561" s="68" t="str">
        <x:v>IMF conditionality and phased financing</x:v>
      </x:c>
      <x:c r="C1561" s="68" t="str">
        <x:v>ACT-IMFEXECUTIVEBOARD</x:v>
      </x:c>
      <x:c r="D1561" s="68" t="str">
        <x:v>IMF Executive Board</x:v>
      </x:c>
      <x:c r="E1561" s="68" t="str">
        <x:v>ACT-IMFPROGRAMMECOUNTRIES</x:v>
      </x:c>
      <x:c r="F1561" s="68" t="str">
        <x:v>IMF programme countries</x:v>
      </x:c>
      <x:c r="G1561" s="68" t="str">
        <x:v>Board → member</x:v>
      </x:c>
      <x:c r="H1561" s="68" t="str">
        <x:v>Completed review</x:v>
      </x:c>
      <x:c r="I1561" s="68" t="str">
        <x:v>Authorises next purchase or disbursement</x:v>
      </x:c>
      <x:c r="J1561" s="68" t="str">
        <x:v>INS-554</x:v>
      </x:c>
      <x:c r="K1561" s="68" t="str">
        <x:v>Review-specific</x:v>
      </x:c>
      <x:c r="L1561" s="68" t="str">
        <x:v>Completed conditionality assessment</x:v>
      </x:c>
      <x:c r="M1561" s="68" t="str">
        <x:v>Released financing tranche</x:v>
      </x:c>
      <x:c r="N1561" s="68" t="str">
        <x:v>Phased IMF disbursement</x:v>
      </x:c>
      <x:c r="O1561" s="68" t="str">
        <x:v>Financial; governance; policy</x:v>
      </x:c>
      <x:c r="P1561" s="68" t="str">
        <x:v>E1</x:v>
      </x:c>
      <x:c r="Q1561" s="68" t="str">
        <x:v>Very high</x:v>
      </x:c>
      <x:c r="R1561" s="68" t="str">
        <x:v>SRC-1029; SRC-1028</x:v>
      </x:c>
      <x:c r="S1561" s="68" t="str">
        <x:v>Board completion of a review enables scheduled financing access.</x:v>
      </x:c>
      <x:c r="T1561" s="68" t="str">
        <x:v>Automatic release after numerical compliance or absence of judgement.</x:v>
      </x:c>
      <x:c r="U1561" s="68" t="str">
        <x:v>Waivers, rephasing and financing assurances may matter.</x:v>
      </x:c>
      <x:c r="V1561" s="68" t="str">
        <x:v>Active</x:v>
      </x:c>
      <x:c r="W1561" s="68" t="str">
        <x:v>109–117</x:v>
      </x:c>
      <x:c r="X1561" s="68" t="str">
        <x:v>2026-07-27</x:v>
      </x:c>
    </x:row>
    <x:row r="1562">
      <x:c r="A1562" s="68" t="str">
        <x:v>V21IMF-031</x:v>
      </x:c>
      <x:c r="B1562" s="68" t="str">
        <x:v>IMF debt sustainability and catalytic effects</x:v>
      </x:c>
      <x:c r="C1562" s="68" t="str">
        <x:v>ACT-IMFSTAFFMISSIONS</x:v>
      </x:c>
      <x:c r="D1562" s="68" t="str">
        <x:v>IMF staff missions</x:v>
      </x:c>
      <x:c r="E1562" s="68" t="str">
        <x:v>ACT-DEBTSUSTAINABILITYANALYSIS</x:v>
      </x:c>
      <x:c r="F1562" s="68" t="str">
        <x:v>Debt Sustainability Analysis</x:v>
      </x:c>
      <x:c r="G1562" s="68" t="str">
        <x:v>Staff → analytical framework</x:v>
      </x:c>
      <x:c r="H1562" s="68" t="str">
        <x:v>Programme and surveillance cycle</x:v>
      </x:c>
      <x:c r="I1562" s="68" t="str">
        <x:v>Produces debt-risk assessment</x:v>
      </x:c>
      <x:c r="J1562" s="68" t="str">
        <x:v>INS-556</x:v>
      </x:c>
      <x:c r="K1562" s="68" t="str">
        <x:v>Country-specific</x:v>
      </x:c>
      <x:c r="L1562" s="68" t="str">
        <x:v>Debt data, macro assumptions and shock scenarios</x:v>
      </x:c>
      <x:c r="M1562" s="68" t="str">
        <x:v>Debt path and risk classification</x:v>
      </x:c>
      <x:c r="N1562" s="68" t="str">
        <x:v>Debt-sustainability classification</x:v>
      </x:c>
      <x:c r="O1562" s="68" t="str">
        <x:v>Analytical; policy; creditor</x:v>
      </x:c>
      <x:c r="P1562" s="68" t="str">
        <x:v>E1</x:v>
      </x:c>
      <x:c r="Q1562" s="68" t="str">
        <x:v>Very high</x:v>
      </x:c>
      <x:c r="R1562" s="68" t="str">
        <x:v>SRC-1033</x:v>
      </x:c>
      <x:c r="S1562" s="68" t="str">
        <x:v>IMF staff conduct debt sustainability analysis for relevant countries and programmes.</x:v>
      </x:c>
      <x:c r="T1562" s="68" t="str">
        <x:v>Deterministic forecast or court finding of insolvency.</x:v>
      </x:c>
      <x:c r="U1562" s="68" t="str">
        <x:v>Judgement and scenario assumptions influence results.</x:v>
      </x:c>
      <x:c r="V1562" s="68" t="str">
        <x:v>Active</x:v>
      </x:c>
      <x:c r="W1562" s="68" t="str">
        <x:v>109–117</x:v>
      </x:c>
      <x:c r="X1562" s="68" t="str">
        <x:v>2026-07-27</x:v>
      </x:c>
    </x:row>
    <x:row r="1563">
      <x:c r="A1563" s="68" t="str">
        <x:v>V21IMF-032</x:v>
      </x:c>
      <x:c r="B1563" s="68" t="str">
        <x:v>IMF debt sustainability and catalytic effects</x:v>
      </x:c>
      <x:c r="C1563" s="68" t="str">
        <x:v>ACT-WORLDBANK</x:v>
      </x:c>
      <x:c r="D1563" s="68" t="str">
        <x:v>World Bank</x:v>
      </x:c>
      <x:c r="E1563" s="68" t="str">
        <x:v>ACT-DEBTSUSTAINABILITYANALYSIS</x:v>
      </x:c>
      <x:c r="F1563" s="68" t="str">
        <x:v>Debt Sustainability Analysis</x:v>
      </x:c>
      <x:c r="G1563" s="68" t="str">
        <x:v>Development institution → joint analysis</x:v>
      </x:c>
      <x:c r="H1563" s="68" t="str">
        <x:v>LIC framework cycle</x:v>
      </x:c>
      <x:c r="I1563" s="68" t="str">
        <x:v>Collaborates in low-income-country DSA</x:v>
      </x:c>
      <x:c r="J1563" s="68" t="str">
        <x:v>INS-556</x:v>
      </x:c>
      <x:c r="K1563" s="68" t="str">
        <x:v>Country-specific</x:v>
      </x:c>
      <x:c r="L1563" s="68" t="str">
        <x:v>Debt, development and financing data</x:v>
      </x:c>
      <x:c r="M1563" s="68" t="str">
        <x:v>Joint debt-sustainability assessment</x:v>
      </x:c>
      <x:c r="N1563" s="68" t="str">
        <x:v>Debt-sustainability classification</x:v>
      </x:c>
      <x:c r="O1563" s="68" t="str">
        <x:v>Analytical; development; creditor</x:v>
      </x:c>
      <x:c r="P1563" s="68" t="str">
        <x:v>E1</x:v>
      </x:c>
      <x:c r="Q1563" s="68" t="str">
        <x:v>Very high</x:v>
      </x:c>
      <x:c r="R1563" s="68" t="str">
        <x:v>SRC-1033; SRC-1060</x:v>
      </x:c>
      <x:c r="S1563" s="68" t="str">
        <x:v>IMF and World Bank staff jointly apply the LIC debt-sustainability framework.</x:v>
      </x:c>
      <x:c r="T1563" s="68" t="str">
        <x:v>Identical institutional mandates or automatic agreement on every policy.</x:v>
      </x:c>
      <x:c r="U1563" s="68" t="str">
        <x:v>The framework supports lending and debt-limit design.</x:v>
      </x:c>
      <x:c r="V1563" s="68" t="str">
        <x:v>Active</x:v>
      </x:c>
      <x:c r="W1563" s="68" t="str">
        <x:v>109–117</x:v>
      </x:c>
      <x:c r="X1563" s="68" t="str">
        <x:v>2026-07-27</x:v>
      </x:c>
    </x:row>
    <x:row r="1564">
      <x:c r="A1564" s="68" t="str">
        <x:v>V21IMF-033</x:v>
      </x:c>
      <x:c r="B1564" s="68" t="str">
        <x:v>IMF debt sustainability and catalytic effects</x:v>
      </x:c>
      <x:c r="C1564" s="68" t="str">
        <x:v>ACT-DEBTSUSTAINABILITYANALYSIS</x:v>
      </x:c>
      <x:c r="D1564" s="68" t="str">
        <x:v>Debt Sustainability Analysis</x:v>
      </x:c>
      <x:c r="E1564" s="68" t="str">
        <x:v>ACT-IMFPROGRAMMEREVIEWS</x:v>
      </x:c>
      <x:c r="F1564" s="68" t="str">
        <x:v>IMF programme reviews</x:v>
      </x:c>
      <x:c r="G1564" s="68" t="str">
        <x:v>Analysis → programme design</x:v>
      </x:c>
      <x:c r="H1564" s="68" t="str">
        <x:v>Review cycle</x:v>
      </x:c>
      <x:c r="I1564" s="68" t="str">
        <x:v>Guides financing and debt limits</x:v>
      </x:c>
      <x:c r="J1564" s="68" t="str">
        <x:v>INS-556</x:v>
      </x:c>
      <x:c r="K1564" s="68" t="str">
        <x:v>Country-specific</x:v>
      </x:c>
      <x:c r="L1564" s="68" t="str">
        <x:v>Debt-risk assessment</x:v>
      </x:c>
      <x:c r="M1564" s="68" t="str">
        <x:v>Access, financing-assurance and debt-limit parameters</x:v>
      </x:c>
      <x:c r="N1564" s="68" t="str">
        <x:v>Debt-sustainability classification</x:v>
      </x:c>
      <x:c r="O1564" s="68" t="str">
        <x:v>Policy; financial; creditor</x:v>
      </x:c>
      <x:c r="P1564" s="68" t="str">
        <x:v>E1</x:v>
      </x:c>
      <x:c r="Q1564" s="68" t="str">
        <x:v>Very high</x:v>
      </x:c>
      <x:c r="R1564" s="68" t="str">
        <x:v>SRC-1033</x:v>
      </x:c>
      <x:c r="S1564" s="68" t="str">
        <x:v>DSAs help determine IMF financing access and programme debt limits.</x:v>
      </x:c>
      <x:c r="T1564" s="68" t="str">
        <x:v>Legally binding ceiling outside the programme or guaranteed debt outcome.</x:v>
      </x:c>
      <x:c r="U1564" s="68" t="str">
        <x:v>Framework thresholds and judgement vary by country type.</x:v>
      </x:c>
      <x:c r="V1564" s="68" t="str">
        <x:v>Active</x:v>
      </x:c>
      <x:c r="W1564" s="68" t="str">
        <x:v>109–117</x:v>
      </x:c>
      <x:c r="X1564" s="68" t="str">
        <x:v>2026-07-27</x:v>
      </x:c>
    </x:row>
    <x:row r="1565">
      <x:c r="A1565" s="68" t="str">
        <x:v>V21IMF-034</x:v>
      </x:c>
      <x:c r="B1565" s="68" t="str">
        <x:v>IMF debt sustainability and catalytic effects</x:v>
      </x:c>
      <x:c r="C1565" s="68" t="str">
        <x:v>ACT-INTERNATIONALMONETARYFUND</x:v>
      </x:c>
      <x:c r="D1565" s="68" t="str">
        <x:v>International Monetary Fund</x:v>
      </x:c>
      <x:c r="E1565" s="68" t="str">
        <x:v>ACT-OFFICIALBILATERALCREDITORS</x:v>
      </x:c>
      <x:c r="F1565" s="68" t="str">
        <x:v>Official bilateral creditors</x:v>
      </x:c>
      <x:c r="G1565" s="68" t="str">
        <x:v>Institution → creditors</x:v>
      </x:c>
      <x:c r="H1565" s="68" t="str">
        <x:v>Programme and crisis period</x:v>
      </x:c>
      <x:c r="I1565" s="68" t="str">
        <x:v>Provides programme and debt-sustainability signal</x:v>
      </x:c>
      <x:c r="J1565" s="68" t="str"/>
      <x:c r="K1565" s="68" t="str">
        <x:v>Country-specific</x:v>
      </x:c>
      <x:c r="L1565" s="68" t="str">
        <x:v>Board-approved programme and analysis</x:v>
      </x:c>
      <x:c r="M1565" s="68" t="str">
        <x:v>Potential financing assurances and coordinated support</x:v>
      </x:c>
      <x:c r="N1565" s="68" t="str">
        <x:v>IMF catalytic signal</x:v>
      </x:c>
      <x:c r="O1565" s="68" t="str">
        <x:v>Financial; diplomatic; creditor coordination</x:v>
      </x:c>
      <x:c r="P1565" s="68" t="str">
        <x:v>S1</x:v>
      </x:c>
      <x:c r="Q1565" s="68" t="str">
        <x:v>High</x:v>
      </x:c>
      <x:c r="R1565" s="68" t="str">
        <x:v>SRC-1029; SRC-1043</x:v>
      </x:c>
      <x:c r="S1565" s="68" t="str">
        <x:v>IMF programmes can catalyse or condition support from other official creditors.</x:v>
      </x:c>
      <x:c r="T1565" s="68" t="str">
        <x:v>Guaranteed additional financing or formal subordination of every creditor.</x:v>
      </x:c>
      <x:c r="U1565" s="68" t="str">
        <x:v>Creditors retain their own decision processes.</x:v>
      </x:c>
      <x:c r="V1565" s="68" t="str">
        <x:v>Active</x:v>
      </x:c>
      <x:c r="W1565" s="68" t="str">
        <x:v>109–117</x:v>
      </x:c>
      <x:c r="X1565" s="68" t="str">
        <x:v>2026-07-27</x:v>
      </x:c>
    </x:row>
    <x:row r="1566">
      <x:c r="A1566" s="68" t="str">
        <x:v>V21IMF-035</x:v>
      </x:c>
      <x:c r="B1566" s="68" t="str">
        <x:v>IMF debt sustainability and catalytic effects</x:v>
      </x:c>
      <x:c r="C1566" s="68" t="str">
        <x:v>ACT-INTERNATIONALMONETARYFUND</x:v>
      </x:c>
      <x:c r="D1566" s="68" t="str">
        <x:v>International Monetary Fund</x:v>
      </x:c>
      <x:c r="E1566" s="68" t="str">
        <x:v>ACT-PRIVATESOVEREIGNBONDHOLD</x:v>
      </x:c>
      <x:c r="F1566" s="68" t="str">
        <x:v>Private sovereign bondholders</x:v>
      </x:c>
      <x:c r="G1566" s="68" t="str">
        <x:v>Institution → markets</x:v>
      </x:c>
      <x:c r="H1566" s="68" t="str">
        <x:v>Programme approval and reviews</x:v>
      </x:c>
      <x:c r="I1566" s="68" t="str">
        <x:v>Signals policy and financing framework</x:v>
      </x:c>
      <x:c r="J1566" s="68" t="str"/>
      <x:c r="K1566" s="68" t="str">
        <x:v>Country-specific</x:v>
      </x:c>
      <x:c r="L1566" s="68" t="str">
        <x:v>Programme information and debt analysis</x:v>
      </x:c>
      <x:c r="M1566" s="68" t="str">
        <x:v>Market confidence or restructuring expectations</x:v>
      </x:c>
      <x:c r="N1566" s="68" t="str">
        <x:v>IMF catalytic signal</x:v>
      </x:c>
      <x:c r="O1566" s="68" t="str">
        <x:v>Informational; market; creditor</x:v>
      </x:c>
      <x:c r="P1566" s="68" t="str">
        <x:v>S1</x:v>
      </x:c>
      <x:c r="Q1566" s="68" t="str">
        <x:v>High</x:v>
      </x:c>
      <x:c r="R1566" s="68" t="str">
        <x:v>SRC-1029; SRC-240</x:v>
      </x:c>
      <x:c r="S1566" s="68" t="str">
        <x:v>IMF decisions can influence private creditor expectations and market access.</x:v>
      </x:c>
      <x:c r="T1566" s="68" t="str">
        <x:v>Guarantee of bond repayment or creditor agreement.</x:v>
      </x:c>
      <x:c r="U1566" s="68" t="str">
        <x:v>Market response may be positive or negative.</x:v>
      </x:c>
      <x:c r="V1566" s="68" t="str">
        <x:v>Active</x:v>
      </x:c>
      <x:c r="W1566" s="68" t="str">
        <x:v>109–117</x:v>
      </x:c>
      <x:c r="X1566" s="68" t="str">
        <x:v>2026-07-27</x:v>
      </x:c>
    </x:row>
    <x:row r="1567">
      <x:c r="A1567" s="68" t="str">
        <x:v>V21IMF-036</x:v>
      </x:c>
      <x:c r="B1567" s="68" t="str">
        <x:v>IMF debt sustainability and catalytic effects</x:v>
      </x:c>
      <x:c r="C1567" s="68" t="str">
        <x:v>ACT-IMFPROGRAMMECOUNTRIES</x:v>
      </x:c>
      <x:c r="D1567" s="68" t="str">
        <x:v>IMF programme countries</x:v>
      </x:c>
      <x:c r="E1567" s="68" t="str">
        <x:v>ACT-BALANCEOFPAYMENTSFINANCINGNEED</x:v>
      </x:c>
      <x:c r="F1567" s="68" t="str">
        <x:v>Balance-of-payments financing need</x:v>
      </x:c>
      <x:c r="G1567" s="68" t="str">
        <x:v>Sovereign economy → financing condition</x:v>
      </x:c>
      <x:c r="H1567" s="68" t="str">
        <x:v>Crisis or adjustment period</x:v>
      </x:c>
      <x:c r="I1567" s="68" t="str">
        <x:v>Experiences external financing shortage</x:v>
      </x:c>
      <x:c r="J1567" s="68" t="str"/>
      <x:c r="K1567" s="68" t="str">
        <x:v>Country-specific</x:v>
      </x:c>
      <x:c r="L1567" s="68" t="str">
        <x:v>Import, debt-service and capital-flow requirements</x:v>
      </x:c>
      <x:c r="M1567" s="68" t="str">
        <x:v>Need for reserves, adjustment or external financing</x:v>
      </x:c>
      <x:c r="N1567" s="68" t="str">
        <x:v>Sovereign debt-to-policy conversion</x:v>
      </x:c>
      <x:c r="O1567" s="68" t="str">
        <x:v>Sovereign; monetary; financial</x:v>
      </x:c>
      <x:c r="P1567" s="68" t="str">
        <x:v>S1</x:v>
      </x:c>
      <x:c r="Q1567" s="68" t="str">
        <x:v>High</x:v>
      </x:c>
      <x:c r="R1567" s="68" t="str">
        <x:v>SRC-1029; SRC-1032</x:v>
      </x:c>
      <x:c r="S1567" s="68" t="str">
        <x:v>IMF financing is designed around balance-of-payments needs.</x:v>
      </x:c>
      <x:c r="T1567" s="68" t="str">
        <x:v>That every programme country is insolvent or lacks policy alternatives.</x:v>
      </x:c>
      <x:c r="U1567" s="68" t="str">
        <x:v>Needs can be temporary, precautionary or structural.</x:v>
      </x:c>
      <x:c r="V1567" s="68" t="str">
        <x:v>Active</x:v>
      </x:c>
      <x:c r="W1567" s="68" t="str">
        <x:v>109–117</x:v>
      </x:c>
      <x:c r="X1567" s="68" t="str">
        <x:v>2026-07-27</x:v>
      </x:c>
    </x:row>
    <x:row r="1568">
      <x:c r="A1568" s="68" t="str">
        <x:v>V21SOV-001</x:v>
      </x:c>
      <x:c r="B1568" s="68" t="str">
        <x:v>Sovereign external debt and creditor coordination</x:v>
      </x:c>
      <x:c r="C1568" s="68" t="str">
        <x:v>ACT-SOVEREIGNEXTERNALBONDISSUERS</x:v>
      </x:c>
      <x:c r="D1568" s="68" t="str">
        <x:v>Sovereign external bond issuers</x:v>
      </x:c>
      <x:c r="E1568" s="68" t="str">
        <x:v>ACT-PRIVATESOVEREIGNBONDHOLD</x:v>
      </x:c>
      <x:c r="F1568" s="68" t="str">
        <x:v>Private sovereign bondholders</x:v>
      </x:c>
      <x:c r="G1568" s="68" t="str">
        <x:v>Sovereign issuer → creditors</x:v>
      </x:c>
      <x:c r="H1568" s="68" t="str">
        <x:v>Issue life</x:v>
      </x:c>
      <x:c r="I1568" s="68" t="str">
        <x:v>Issues external sovereign bonds</x:v>
      </x:c>
      <x:c r="J1568" s="68" t="str">
        <x:v>INS-557</x:v>
      </x:c>
      <x:c r="K1568" s="68" t="str">
        <x:v>Issue-specific</x:v>
      </x:c>
      <x:c r="L1568" s="68" t="str">
        <x:v>External financing need and sovereign promise</x:v>
      </x:c>
      <x:c r="M1568" s="68" t="str">
        <x:v>Tradable external creditor claim</x:v>
      </x:c>
      <x:c r="N1568" s="68" t="str">
        <x:v>Foreign-currency debt mismatch</x:v>
      </x:c>
      <x:c r="O1568" s="68" t="str">
        <x:v>Sovereign; financial; legal</x:v>
      </x:c>
      <x:c r="P1568" s="68" t="str">
        <x:v>E1</x:v>
      </x:c>
      <x:c r="Q1568" s="68" t="str">
        <x:v>Very high</x:v>
      </x:c>
      <x:c r="R1568" s="68" t="str">
        <x:v>SRC-1045; SRC-1048</x:v>
      </x:c>
      <x:c r="S1568" s="68" t="str">
        <x:v>Sovereigns issue bonds under domestic or foreign law to external investors.</x:v>
      </x:c>
      <x:c r="T1568" s="68" t="str">
        <x:v>Creditor ownership of the state or guaranteed repayment.</x:v>
      </x:c>
      <x:c r="U1568" s="68" t="str">
        <x:v>Currency, governing law and payment structure determine risk.</x:v>
      </x:c>
      <x:c r="V1568" s="68" t="str">
        <x:v>Active</x:v>
      </x:c>
      <x:c r="W1568" s="68" t="str">
        <x:v>109–117</x:v>
      </x:c>
      <x:c r="X1568" s="68" t="str">
        <x:v>2026-07-27</x:v>
      </x:c>
    </x:row>
    <x:row r="1569">
      <x:c r="A1569" s="68" t="str">
        <x:v>V21SOV-002</x:v>
      </x:c>
      <x:c r="B1569" s="68" t="str">
        <x:v>Sovereign external debt and creditor coordination</x:v>
      </x:c>
      <x:c r="C1569" s="68" t="str">
        <x:v>ACT-SOVEREIGNEXTERNALDEBTORS</x:v>
      </x:c>
      <x:c r="D1569" s="68" t="str">
        <x:v>Sovereign external debtors</x:v>
      </x:c>
      <x:c r="E1569" s="68" t="str">
        <x:v>ACT-OFFICIALBILATERALCREDITORS</x:v>
      </x:c>
      <x:c r="F1569" s="68" t="str">
        <x:v>Official bilateral creditors</x:v>
      </x:c>
      <x:c r="G1569" s="68" t="str">
        <x:v>Debtor → official creditors</x:v>
      </x:c>
      <x:c r="H1569" s="68" t="str">
        <x:v>Loan life</x:v>
      </x:c>
      <x:c r="I1569" s="68" t="str">
        <x:v>Owes bilateral sovereign debt</x:v>
      </x:c>
      <x:c r="J1569" s="68" t="str"/>
      <x:c r="K1569" s="68" t="str">
        <x:v>Country and creditor-specific</x:v>
      </x:c>
      <x:c r="L1569" s="68" t="str">
        <x:v>Official loans and export-credit claims</x:v>
      </x:c>
      <x:c r="M1569" s="68" t="str">
        <x:v>Scheduled external debt service</x:v>
      </x:c>
      <x:c r="N1569" s="68" t="str">
        <x:v>Sovereign debt-to-policy conversion</x:v>
      </x:c>
      <x:c r="O1569" s="68" t="str">
        <x:v>Sovereign; diplomatic; financial</x:v>
      </x:c>
      <x:c r="P1569" s="68" t="str">
        <x:v>E1</x:v>
      </x:c>
      <x:c r="Q1569" s="68" t="str">
        <x:v>High</x:v>
      </x:c>
      <x:c r="R1569" s="68" t="str">
        <x:v>SRC-1048; SRC-243</x:v>
      </x:c>
      <x:c r="S1569" s="68" t="str">
        <x:v>Official bilateral creditors hold external claims on sovereign borrowers.</x:v>
      </x:c>
      <x:c r="T1569" s="68" t="str">
        <x:v>A single uniform contract or creditor bloc.</x:v>
      </x:c>
      <x:c r="U1569" s="68" t="str">
        <x:v>Paris Club and non-Paris Club claims differ.</x:v>
      </x:c>
      <x:c r="V1569" s="68" t="str">
        <x:v>Active</x:v>
      </x:c>
      <x:c r="W1569" s="68" t="str">
        <x:v>109–117</x:v>
      </x:c>
      <x:c r="X1569" s="68" t="str">
        <x:v>2026-07-27</x:v>
      </x:c>
    </x:row>
    <x:row r="1570">
      <x:c r="A1570" s="68" t="str">
        <x:v>V21SOV-003</x:v>
      </x:c>
      <x:c r="B1570" s="68" t="str">
        <x:v>Sovereign external debt and creditor coordination</x:v>
      </x:c>
      <x:c r="C1570" s="68" t="str">
        <x:v>ACT-SOVEREIGNEXTERNALDEBTORS</x:v>
      </x:c>
      <x:c r="D1570" s="68" t="str">
        <x:v>Sovereign external debtors</x:v>
      </x:c>
      <x:c r="E1570" s="68" t="str">
        <x:v>ACT-MULTILATERALCREDITORS</x:v>
      </x:c>
      <x:c r="F1570" s="68" t="str">
        <x:v>Multilateral creditors</x:v>
      </x:c>
      <x:c r="G1570" s="68" t="str">
        <x:v>Debtor → multilateral institutions</x:v>
      </x:c>
      <x:c r="H1570" s="68" t="str">
        <x:v>Loan life</x:v>
      </x:c>
      <x:c r="I1570" s="68" t="str">
        <x:v>Owes multilateral debt</x:v>
      </x:c>
      <x:c r="J1570" s="68" t="str"/>
      <x:c r="K1570" s="68" t="str">
        <x:v>Country and institution-specific</x:v>
      </x:c>
      <x:c r="L1570" s="68" t="str">
        <x:v>Multilateral development and balance-of-payments financing</x:v>
      </x:c>
      <x:c r="M1570" s="68" t="str">
        <x:v>Scheduled preferred or senior external claims</x:v>
      </x:c>
      <x:c r="N1570" s="68" t="str">
        <x:v>Sovereign debt-to-policy conversion</x:v>
      </x:c>
      <x:c r="O1570" s="68" t="str">
        <x:v>Sovereign; development; financial</x:v>
      </x:c>
      <x:c r="P1570" s="68" t="str">
        <x:v>E1</x:v>
      </x:c>
      <x:c r="Q1570" s="68" t="str">
        <x:v>High</x:v>
      </x:c>
      <x:c r="R1570" s="68" t="str">
        <x:v>SRC-1048; SRC-1050</x:v>
      </x:c>
      <x:c r="S1570" s="68" t="str">
        <x:v>Multilateral creditors are major components of many countries' external debt.</x:v>
      </x:c>
      <x:c r="T1570" s="68" t="str">
        <x:v>Identical legal priority across institutions or routine participation in debt reduction.</x:v>
      </x:c>
      <x:c r="U1570" s="68" t="str">
        <x:v>Creditor policies and preferred-creditor treatment differ.</x:v>
      </x:c>
      <x:c r="V1570" s="68" t="str">
        <x:v>Active</x:v>
      </x:c>
      <x:c r="W1570" s="68" t="str">
        <x:v>109–117</x:v>
      </x:c>
      <x:c r="X1570" s="68" t="str">
        <x:v>2026-07-27</x:v>
      </x:c>
    </x:row>
    <x:row r="1571">
      <x:c r="A1571" s="68" t="str">
        <x:v>V21SOV-004</x:v>
      </x:c>
      <x:c r="B1571" s="68" t="str">
        <x:v>Sovereign external debt and creditor coordination</x:v>
      </x:c>
      <x:c r="C1571" s="68" t="str">
        <x:v>ACT-SOVEREIGNEXTERNALDEBTORS</x:v>
      </x:c>
      <x:c r="D1571" s="68" t="str">
        <x:v>Sovereign external debtors</x:v>
      </x:c>
      <x:c r="E1571" s="68" t="str">
        <x:v>ACT-PRIVATESOVEREIGNBONDHOLD</x:v>
      </x:c>
      <x:c r="F1571" s="68" t="str">
        <x:v>Private sovereign bondholders</x:v>
      </x:c>
      <x:c r="G1571" s="68" t="str">
        <x:v>Debtor → bondholders</x:v>
      </x:c>
      <x:c r="H1571" s="68" t="str">
        <x:v>Bond life</x:v>
      </x:c>
      <x:c r="I1571" s="68" t="str">
        <x:v>Owes coupon and principal</x:v>
      </x:c>
      <x:c r="J1571" s="68" t="str">
        <x:v>INS-557</x:v>
      </x:c>
      <x:c r="K1571" s="68" t="str">
        <x:v>Issue-specific</x:v>
      </x:c>
      <x:c r="L1571" s="68" t="str">
        <x:v>Future fiscal and foreign-exchange capacity</x:v>
      </x:c>
      <x:c r="M1571" s="68" t="str">
        <x:v>Contractual external debt service</x:v>
      </x:c>
      <x:c r="N1571" s="68" t="str">
        <x:v>Foreign-currency debt mismatch</x:v>
      </x:c>
      <x:c r="O1571" s="68" t="str">
        <x:v>Sovereign; creditor; monetary</x:v>
      </x:c>
      <x:c r="P1571" s="68" t="str">
        <x:v>E1</x:v>
      </x:c>
      <x:c r="Q1571" s="68" t="str">
        <x:v>Very high</x:v>
      </x:c>
      <x:c r="R1571" s="68" t="str">
        <x:v>SRC-1045; SRC-1048</x:v>
      </x:c>
      <x:c r="S1571" s="68" t="str">
        <x:v>External sovereign bonds create contractual claims held by private investors.</x:v>
      </x:c>
      <x:c r="T1571" s="68" t="str">
        <x:v>Ability of bondholders to tax residents or directly administer government.</x:v>
      </x:c>
      <x:c r="U1571" s="68" t="str">
        <x:v>Enforcement is limited by contract, immunity and available assets.</x:v>
      </x:c>
      <x:c r="V1571" s="68" t="str">
        <x:v>Active</x:v>
      </x:c>
      <x:c r="W1571" s="68" t="str">
        <x:v>109–117</x:v>
      </x:c>
      <x:c r="X1571" s="68" t="str">
        <x:v>2026-07-27</x:v>
      </x:c>
    </x:row>
    <x:row r="1572">
      <x:c r="A1572" s="68" t="str">
        <x:v>V21SOV-005</x:v>
      </x:c>
      <x:c r="B1572" s="68" t="str">
        <x:v>Sovereign external debt and creditor coordination</x:v>
      </x:c>
      <x:c r="C1572" s="68" t="str">
        <x:v>ACT-WORLDBANKINTERNATIONALDEBTSTAT</x:v>
      </x:c>
      <x:c r="D1572" s="68" t="str">
        <x:v>World Bank International Debt Statistics</x:v>
      </x:c>
      <x:c r="E1572" s="68" t="str">
        <x:v>ACT-SOVEREIGNEXTERNALDEBTORS</x:v>
      </x:c>
      <x:c r="F1572" s="68" t="str">
        <x:v>Sovereign external debtors</x:v>
      </x:c>
      <x:c r="G1572" s="68" t="str">
        <x:v>Dataset → countries</x:v>
      </x:c>
      <x:c r="H1572" s="68" t="str">
        <x:v>Annual and quarterly updates</x:v>
      </x:c>
      <x:c r="I1572" s="68" t="str">
        <x:v>Measures external debt stocks and flows</x:v>
      </x:c>
      <x:c r="J1572" s="68" t="str"/>
      <x:c r="K1572" s="68" t="str">
        <x:v>Country-level</x:v>
      </x:c>
      <x:c r="L1572" s="68" t="str">
        <x:v>Debtor and creditor reporting</x:v>
      </x:c>
      <x:c r="M1572" s="68" t="str">
        <x:v>Comparable external-debt statistics</x:v>
      </x:c>
      <x:c r="N1572" s="68" t="str">
        <x:v>TIC cross-border legibility</x:v>
      </x:c>
      <x:c r="O1572" s="68" t="str">
        <x:v>Informational; development; creditor</x:v>
      </x:c>
      <x:c r="P1572" s="68" t="str">
        <x:v>E1</x:v>
      </x:c>
      <x:c r="Q1572" s="68" t="str">
        <x:v>Very high</x:v>
      </x:c>
      <x:c r="R1572" s="68" t="str">
        <x:v>SRC-1048; SRC-1049</x:v>
      </x:c>
      <x:c r="S1572" s="68" t="str">
        <x:v>IDS provides country-level external debt data for reporting economies.</x:v>
      </x:c>
      <x:c r="T1572" s="68" t="str">
        <x:v>Complete beneficial ownership, current market value or every unreported claim.</x:v>
      </x:c>
      <x:c r="U1572" s="68" t="str">
        <x:v>Coverage depends on debtor reporting and methodology.</x:v>
      </x:c>
      <x:c r="V1572" s="68" t="str">
        <x:v>Active</x:v>
      </x:c>
      <x:c r="W1572" s="68" t="str">
        <x:v>109–117</x:v>
      </x:c>
      <x:c r="X1572" s="68" t="str">
        <x:v>2026-07-27</x:v>
      </x:c>
    </x:row>
    <x:row r="1573">
      <x:c r="A1573" s="68" t="str">
        <x:v>V21SOV-006</x:v>
      </x:c>
      <x:c r="B1573" s="68" t="str">
        <x:v>Sovereign external debt and creditor coordination</x:v>
      </x:c>
      <x:c r="C1573" s="68" t="str">
        <x:v>ACT-PARISCLUBCREDITORGOVERNM</x:v>
      </x:c>
      <x:c r="D1573" s="68" t="str">
        <x:v>Paris Club creditor governments</x:v>
      </x:c>
      <x:c r="E1573" s="68" t="str">
        <x:v>ACT-PARISCLUB</x:v>
      </x:c>
      <x:c r="F1573" s="68" t="str">
        <x:v>Paris Club</x:v>
      </x:c>
      <x:c r="G1573" s="68" t="str">
        <x:v>Official creditors → forum</x:v>
      </x:c>
      <x:c r="H1573" s="68" t="str">
        <x:v>Ongoing</x:v>
      </x:c>
      <x:c r="I1573" s="68" t="str">
        <x:v>Coordinates official bilateral debt treatment</x:v>
      </x:c>
      <x:c r="J1573" s="68" t="str"/>
      <x:c r="K1573" s="68" t="str">
        <x:v>Forum-wide</x:v>
      </x:c>
      <x:c r="L1573" s="68" t="str">
        <x:v>Official bilateral claims and common principles</x:v>
      </x:c>
      <x:c r="M1573" s="68" t="str">
        <x:v>Negotiating creditor group</x:v>
      </x:c>
      <x:c r="N1573" s="68" t="str">
        <x:v>Paris Club official-creditor coordination</x:v>
      </x:c>
      <x:c r="O1573" s="68" t="str">
        <x:v>Diplomatic; creditor; institutional</x:v>
      </x:c>
      <x:c r="P1573" s="68" t="str">
        <x:v>E1</x:v>
      </x:c>
      <x:c r="Q1573" s="68" t="str">
        <x:v>Very high</x:v>
      </x:c>
      <x:c r="R1573" s="68" t="str">
        <x:v>SRC-1043; SRC-1044</x:v>
      </x:c>
      <x:c r="S1573" s="68" t="str">
        <x:v>Paris Club creditor governments coordinate treatments through an informal forum.</x:v>
      </x:c>
      <x:c r="T1573" s="68" t="str">
        <x:v>Legal personality equivalent to a multilateral bank or automatic authority over non-members.</x:v>
      </x:c>
      <x:c r="U1573" s="68" t="str">
        <x:v>Treatments require bilateral implementation.</x:v>
      </x:c>
      <x:c r="V1573" s="68" t="str">
        <x:v>Active</x:v>
      </x:c>
      <x:c r="W1573" s="68" t="str">
        <x:v>109–117</x:v>
      </x:c>
      <x:c r="X1573" s="68" t="str">
        <x:v>2026-07-27</x:v>
      </x:c>
    </x:row>
    <x:row r="1574">
      <x:c r="A1574" s="68" t="str">
        <x:v>V21SOV-007</x:v>
      </x:c>
      <x:c r="B1574" s="68" t="str">
        <x:v>Sovereign external debt and creditor coordination</x:v>
      </x:c>
      <x:c r="C1574" s="68" t="str">
        <x:v>ACT-SOVEREIGNEXTERNALDEBTORS</x:v>
      </x:c>
      <x:c r="D1574" s="68" t="str">
        <x:v>Sovereign external debtors</x:v>
      </x:c>
      <x:c r="E1574" s="68" t="str">
        <x:v>ACT-PARISCLUB</x:v>
      </x:c>
      <x:c r="F1574" s="68" t="str">
        <x:v>Paris Club</x:v>
      </x:c>
      <x:c r="G1574" s="68" t="str">
        <x:v>Debtor → creditor forum</x:v>
      </x:c>
      <x:c r="H1574" s="68" t="str">
        <x:v>Debt-distress period</x:v>
      </x:c>
      <x:c r="I1574" s="68" t="str">
        <x:v>Requests official bilateral treatment</x:v>
      </x:c>
      <x:c r="J1574" s="68" t="str">
        <x:v>INS-560</x:v>
      </x:c>
      <x:c r="K1574" s="68" t="str">
        <x:v>Country-specific</x:v>
      </x:c>
      <x:c r="L1574" s="68" t="str">
        <x:v>Debt-service pressure and IMF-supported framework</x:v>
      </x:c>
      <x:c r="M1574" s="68" t="str">
        <x:v>Negotiation process</x:v>
      </x:c>
      <x:c r="N1574" s="68" t="str">
        <x:v>Paris Club official-creditor coordination</x:v>
      </x:c>
      <x:c r="O1574" s="68" t="str">
        <x:v>Sovereign; diplomatic; creditor</x:v>
      </x:c>
      <x:c r="P1574" s="68" t="str">
        <x:v>E1</x:v>
      </x:c>
      <x:c r="Q1574" s="68" t="str">
        <x:v>Very high</x:v>
      </x:c>
      <x:c r="R1574" s="68" t="str">
        <x:v>SRC-1043; SRC-1044</x:v>
      </x:c>
      <x:c r="S1574" s="68" t="str">
        <x:v>Debtor countries approach the Paris Club for coordinated official treatment.</x:v>
      </x:c>
      <x:c r="T1574" s="68" t="str">
        <x:v>Automatic eligibility or immediate debt cancellation.</x:v>
      </x:c>
      <x:c r="U1574" s="68" t="str">
        <x:v>An IMF-supported programme and financing need commonly frame negotiations.</x:v>
      </x:c>
      <x:c r="V1574" s="68" t="str">
        <x:v>Active</x:v>
      </x:c>
      <x:c r="W1574" s="68" t="str">
        <x:v>109–117</x:v>
      </x:c>
      <x:c r="X1574" s="68" t="str">
        <x:v>2026-07-27</x:v>
      </x:c>
    </x:row>
    <x:row r="1575">
      <x:c r="A1575" s="68" t="str">
        <x:v>V21SOV-008</x:v>
      </x:c>
      <x:c r="B1575" s="68" t="str">
        <x:v>Sovereign external debt and creditor coordination</x:v>
      </x:c>
      <x:c r="C1575" s="68" t="str">
        <x:v>ACT-PARISCLUB</x:v>
      </x:c>
      <x:c r="D1575" s="68" t="str">
        <x:v>Paris Club</x:v>
      </x:c>
      <x:c r="E1575" s="68" t="str">
        <x:v>ACT-SOVEREIGNEXTERNALDEBTORS</x:v>
      </x:c>
      <x:c r="F1575" s="68" t="str">
        <x:v>Sovereign external debtors</x:v>
      </x:c>
      <x:c r="G1575" s="68" t="str">
        <x:v>Creditor forum → debtor</x:v>
      </x:c>
      <x:c r="H1575" s="68" t="str">
        <x:v>Negotiation conclusion</x:v>
      </x:c>
      <x:c r="I1575" s="68" t="str">
        <x:v>Agrees debt-treatment terms</x:v>
      </x:c>
      <x:c r="J1575" s="68" t="str">
        <x:v>INS-560</x:v>
      </x:c>
      <x:c r="K1575" s="68" t="str">
        <x:v>Country-specific</x:v>
      </x:c>
      <x:c r="L1575" s="68" t="str">
        <x:v>Eligible official bilateral claims</x:v>
      </x:c>
      <x:c r="M1575" s="68" t="str">
        <x:v>Rescheduling or debt reduction framework</x:v>
      </x:c>
      <x:c r="N1575" s="68" t="str">
        <x:v>Paris Club official-creditor coordination</x:v>
      </x:c>
      <x:c r="O1575" s="68" t="str">
        <x:v>Creditor; sovereign; contractual</x:v>
      </x:c>
      <x:c r="P1575" s="68" t="str">
        <x:v>E1</x:v>
      </x:c>
      <x:c r="Q1575" s="68" t="str">
        <x:v>Very high</x:v>
      </x:c>
      <x:c r="R1575" s="68" t="str">
        <x:v>SRC-1043; SRC-242</x:v>
      </x:c>
      <x:c r="S1575" s="68" t="str">
        <x:v>Agreed Minutes set common terms for bilateral implementation.</x:v>
      </x:c>
      <x:c r="T1575" s="68" t="str">
        <x:v>Direct amendment of every underlying loan without bilateral agreements.</x:v>
      </x:c>
      <x:c r="U1575" s="68" t="str">
        <x:v>Each creditor implements the treatment legally.</x:v>
      </x:c>
      <x:c r="V1575" s="68" t="str">
        <x:v>Active</x:v>
      </x:c>
      <x:c r="W1575" s="68" t="str">
        <x:v>109–117</x:v>
      </x:c>
      <x:c r="X1575" s="68" t="str">
        <x:v>2026-07-27</x:v>
      </x:c>
    </x:row>
    <x:row r="1576">
      <x:c r="A1576" s="68" t="str">
        <x:v>V21SOV-009</x:v>
      </x:c>
      <x:c r="B1576" s="68" t="str">
        <x:v>Sovereign external debt and creditor coordination</x:v>
      </x:c>
      <x:c r="C1576" s="68" t="str">
        <x:v>ACT-OFFICIALCREDITORCOMMITTEES</x:v>
      </x:c>
      <x:c r="D1576" s="68" t="str">
        <x:v>Official creditor committees</x:v>
      </x:c>
      <x:c r="E1576" s="68" t="str">
        <x:v>ACT-SOVEREIGNEXTERNALDEBTORS</x:v>
      </x:c>
      <x:c r="F1576" s="68" t="str">
        <x:v>Sovereign external debtors</x:v>
      </x:c>
      <x:c r="G1576" s="68" t="str">
        <x:v>Creditor committee → debtor</x:v>
      </x:c>
      <x:c r="H1576" s="68" t="str">
        <x:v>Common Framework process</x:v>
      </x:c>
      <x:c r="I1576" s="68" t="str">
        <x:v>Negotiates coordinated official treatment</x:v>
      </x:c>
      <x:c r="J1576" s="68" t="str">
        <x:v>INS-561</x:v>
      </x:c>
      <x:c r="K1576" s="68" t="str">
        <x:v>Country-specific</x:v>
      </x:c>
      <x:c r="L1576" s="68" t="str">
        <x:v>Official creditor claims and DSA envelope</x:v>
      </x:c>
      <x:c r="M1576" s="68" t="str">
        <x:v>Coordinated treatment terms</x:v>
      </x:c>
      <x:c r="N1576" s="68" t="str">
        <x:v>Paris Club official-creditor coordination</x:v>
      </x:c>
      <x:c r="O1576" s="68" t="str">
        <x:v>Diplomatic; creditor; governance</x:v>
      </x:c>
      <x:c r="P1576" s="68" t="str">
        <x:v>E1</x:v>
      </x:c>
      <x:c r="Q1576" s="68" t="str">
        <x:v>High</x:v>
      </x:c>
      <x:c r="R1576" s="68" t="str">
        <x:v>SRC-242; SRC-1043</x:v>
      </x:c>
      <x:c r="S1576" s="68" t="str">
        <x:v>Official creditor committees coordinate Paris Club and non-Paris Club creditors in Common Framework cases.</x:v>
      </x:c>
      <x:c r="T1576" s="68" t="str">
        <x:v>Automatic agreement, equal legal instruments or immediate implementation.</x:v>
      </x:c>
      <x:c r="U1576" s="68" t="str">
        <x:v>Committee formation and memorandum timelines vary.</x:v>
      </x:c>
      <x:c r="V1576" s="68" t="str">
        <x:v>Active</x:v>
      </x:c>
      <x:c r="W1576" s="68" t="str">
        <x:v>109–117</x:v>
      </x:c>
      <x:c r="X1576" s="68" t="str">
        <x:v>2026-07-27</x:v>
      </x:c>
    </x:row>
    <x:row r="1577">
      <x:c r="A1577" s="68" t="str">
        <x:v>V21SOV-010</x:v>
      </x:c>
      <x:c r="B1577" s="68" t="str">
        <x:v>Sovereign external debt and creditor coordination</x:v>
      </x:c>
      <x:c r="C1577" s="68" t="str">
        <x:v>ACT-G20COMMONFRAMEWORK</x:v>
      </x:c>
      <x:c r="D1577" s="68" t="str">
        <x:v>G20 Common Framework</x:v>
      </x:c>
      <x:c r="E1577" s="68" t="str">
        <x:v>ACT-OFFICIALCREDITORCOMMITTEES</x:v>
      </x:c>
      <x:c r="F1577" s="68" t="str">
        <x:v>Official creditor committees</x:v>
      </x:c>
      <x:c r="G1577" s="68" t="str">
        <x:v>Framework → creditor groups</x:v>
      </x:c>
      <x:c r="H1577" s="68" t="str">
        <x:v>Debt-treatment process</x:v>
      </x:c>
      <x:c r="I1577" s="68" t="str">
        <x:v>Organises coordinated official creditor participation</x:v>
      </x:c>
      <x:c r="J1577" s="68" t="str">
        <x:v>INS-561</x:v>
      </x:c>
      <x:c r="K1577" s="68" t="str">
        <x:v>Case-specific</x:v>
      </x:c>
      <x:c r="L1577" s="68" t="str">
        <x:v>Debtor request and creditor participation</x:v>
      </x:c>
      <x:c r="M1577" s="68" t="str">
        <x:v>Official creditor coordination architecture</x:v>
      </x:c>
      <x:c r="N1577" s="68" t="str">
        <x:v>Paris Club official-creditor coordination</x:v>
      </x:c>
      <x:c r="O1577" s="68" t="str">
        <x:v>International; creditor; governance</x:v>
      </x:c>
      <x:c r="P1577" s="68" t="str">
        <x:v>E1</x:v>
      </x:c>
      <x:c r="Q1577" s="68" t="str">
        <x:v>High</x:v>
      </x:c>
      <x:c r="R1577" s="68" t="str">
        <x:v>SRC-242; SRC-1043</x:v>
      </x:c>
      <x:c r="S1577" s="68" t="str">
        <x:v>The Common Framework brings Paris Club and other G20 official creditors into case-specific committees.</x:v>
      </x:c>
      <x:c r="T1577" s="68" t="str">
        <x:v>A supranational bankruptcy court or binding control of private creditors.</x:v>
      </x:c>
      <x:c r="U1577" s="68" t="str">
        <x:v>Implementation depends on creditor and debtor agreements.</x:v>
      </x:c>
      <x:c r="V1577" s="68" t="str">
        <x:v>Active</x:v>
      </x:c>
      <x:c r="W1577" s="68" t="str">
        <x:v>109–117</x:v>
      </x:c>
      <x:c r="X1577" s="68" t="str">
        <x:v>2026-07-27</x:v>
      </x:c>
    </x:row>
    <x:row r="1578">
      <x:c r="A1578" s="68" t="str">
        <x:v>V21SOV-011</x:v>
      </x:c>
      <x:c r="B1578" s="68" t="str">
        <x:v>Sovereign external debt and creditor coordination</x:v>
      </x:c>
      <x:c r="C1578" s="68" t="str">
        <x:v>ACT-INTERNATIONALMONETARYFUND</x:v>
      </x:c>
      <x:c r="D1578" s="68" t="str">
        <x:v>International Monetary Fund</x:v>
      </x:c>
      <x:c r="E1578" s="68" t="str">
        <x:v>ACT-OFFICIALCREDITORCOMMITTEES</x:v>
      </x:c>
      <x:c r="F1578" s="68" t="str">
        <x:v>Official creditor committees</x:v>
      </x:c>
      <x:c r="G1578" s="68" t="str">
        <x:v>Institution → creditors</x:v>
      </x:c>
      <x:c r="H1578" s="68" t="str">
        <x:v>Programme and restructuring cycle</x:v>
      </x:c>
      <x:c r="I1578" s="68" t="str">
        <x:v>Provides DSA and financing-assurance framework</x:v>
      </x:c>
      <x:c r="J1578" s="68" t="str">
        <x:v>INS-556</x:v>
      </x:c>
      <x:c r="K1578" s="68" t="str">
        <x:v>Country-specific</x:v>
      </x:c>
      <x:c r="L1578" s="68" t="str">
        <x:v>Debt-sustainability analysis and programme financing gap</x:v>
      </x:c>
      <x:c r="M1578" s="68" t="str">
        <x:v>Treatment envelope and financing assurances</x:v>
      </x:c>
      <x:c r="N1578" s="68" t="str">
        <x:v>Debt-sustainability classification</x:v>
      </x:c>
      <x:c r="O1578" s="68" t="str">
        <x:v>Analytical; creditor; policy</x:v>
      </x:c>
      <x:c r="P1578" s="68" t="str">
        <x:v>E1</x:v>
      </x:c>
      <x:c r="Q1578" s="68" t="str">
        <x:v>High</x:v>
      </x:c>
      <x:c r="R1578" s="68" t="str">
        <x:v>SRC-1033; SRC-242</x:v>
      </x:c>
      <x:c r="S1578" s="68" t="str">
        <x:v>IMF analysis and financing assurances are central inputs in many official debt treatments.</x:v>
      </x:c>
      <x:c r="T1578" s="68" t="str">
        <x:v>Power to compel every creditor to accept a specified haircut.</x:v>
      </x:c>
      <x:c r="U1578" s="68" t="str">
        <x:v>Creditors negotiate the legal treatment.</x:v>
      </x:c>
      <x:c r="V1578" s="68" t="str">
        <x:v>Active</x:v>
      </x:c>
      <x:c r="W1578" s="68" t="str">
        <x:v>109–117</x:v>
      </x:c>
      <x:c r="X1578" s="68" t="str">
        <x:v>2026-07-27</x:v>
      </x:c>
    </x:row>
    <x:row r="1579">
      <x:c r="A1579" s="68" t="str">
        <x:v>V21SOV-012</x:v>
      </x:c>
      <x:c r="B1579" s="68" t="str">
        <x:v>Sovereign external debt and creditor coordination</x:v>
      </x:c>
      <x:c r="C1579" s="68" t="str">
        <x:v>ACT-COMPARABLETREATMENTPRINCIPLE</x:v>
      </x:c>
      <x:c r="D1579" s="68" t="str">
        <x:v>Comparable treatment principle</x:v>
      </x:c>
      <x:c r="E1579" s="68" t="str">
        <x:v>ACT-SOVEREIGNEXTERNALDEBTORS</x:v>
      </x:c>
      <x:c r="F1579" s="68" t="str">
        <x:v>Sovereign external debtors</x:v>
      </x:c>
      <x:c r="G1579" s="68" t="str">
        <x:v>Official principle → debtor</x:v>
      </x:c>
      <x:c r="H1579" s="68" t="str">
        <x:v>After official treatment</x:v>
      </x:c>
      <x:c r="I1579" s="68" t="str">
        <x:v>Requires pursuit of comparable treatment from other creditors</x:v>
      </x:c>
      <x:c r="J1579" s="68" t="str">
        <x:v>INS-562</x:v>
      </x:c>
      <x:c r="K1579" s="68" t="str">
        <x:v>Country-specific</x:v>
      </x:c>
      <x:c r="L1579" s="68" t="str">
        <x:v>Official creditor relief</x:v>
      </x:c>
      <x:c r="M1579" s="68" t="str">
        <x:v>Debtor commitment regarding other claims</x:v>
      </x:c>
      <x:c r="N1579" s="68" t="str">
        <x:v>Comparable-treatment pressure</x:v>
      </x:c>
      <x:c r="O1579" s="68" t="str">
        <x:v>Creditor; policy; bargaining</x:v>
      </x:c>
      <x:c r="P1579" s="68" t="str">
        <x:v>E1</x:v>
      </x:c>
      <x:c r="Q1579" s="68" t="str">
        <x:v>High</x:v>
      </x:c>
      <x:c r="R1579" s="68" t="str">
        <x:v>SRC-1043; SRC-242</x:v>
      </x:c>
      <x:c r="S1579" s="68" t="str">
        <x:v>Paris Club treatments include a comparability-of-treatment undertaking.</x:v>
      </x:c>
      <x:c r="T1579" s="68" t="str">
        <x:v>Mechanically identical haircuts across unlike instruments.</x:v>
      </x:c>
      <x:c r="U1579" s="68" t="str">
        <x:v>Assessment considers economic and legal differences.</x:v>
      </x:c>
      <x:c r="V1579" s="68" t="str">
        <x:v>Active</x:v>
      </x:c>
      <x:c r="W1579" s="68" t="str">
        <x:v>109–117</x:v>
      </x:c>
      <x:c r="X1579" s="68" t="str">
        <x:v>2026-07-27</x:v>
      </x:c>
    </x:row>
    <x:row r="1580">
      <x:c r="A1580" s="68" t="str">
        <x:v>V21SOV-013</x:v>
      </x:c>
      <x:c r="B1580" s="68" t="str">
        <x:v>Sovereign external debt and creditor coordination</x:v>
      </x:c>
      <x:c r="C1580" s="68" t="str">
        <x:v>ACT-SOVEREIGNEXTERNALDEBTORS</x:v>
      </x:c>
      <x:c r="D1580" s="68" t="str">
        <x:v>Sovereign external debtors</x:v>
      </x:c>
      <x:c r="E1580" s="68" t="str">
        <x:v>ACT-PRIVATESOVEREIGNBONDHOLD</x:v>
      </x:c>
      <x:c r="F1580" s="68" t="str">
        <x:v>Private sovereign bondholders</x:v>
      </x:c>
      <x:c r="G1580" s="68" t="str">
        <x:v>Debtor → private creditors</x:v>
      </x:c>
      <x:c r="H1580" s="68" t="str">
        <x:v>Restructuring period</x:v>
      </x:c>
      <x:c r="I1580" s="68" t="str">
        <x:v>Seeks comparable private treatment</x:v>
      </x:c>
      <x:c r="J1580" s="68" t="str">
        <x:v>INS-563</x:v>
      </x:c>
      <x:c r="K1580" s="68" t="str">
        <x:v>Debt and series-specific</x:v>
      </x:c>
      <x:c r="L1580" s="68" t="str">
        <x:v>Official treatment and debt-sustainability target</x:v>
      </x:c>
      <x:c r="M1580" s="68" t="str">
        <x:v>Proposed private bond modification</x:v>
      </x:c>
      <x:c r="N1580" s="68" t="str">
        <x:v>Comparable-treatment pressure</x:v>
      </x:c>
      <x:c r="O1580" s="68" t="str">
        <x:v>Sovereign; creditor; bargaining</x:v>
      </x:c>
      <x:c r="P1580" s="68" t="str">
        <x:v>S1</x:v>
      </x:c>
      <x:c r="Q1580" s="68" t="str">
        <x:v>High</x:v>
      </x:c>
      <x:c r="R1580" s="68" t="str">
        <x:v>SRC-1043; SRC-1045</x:v>
      </x:c>
      <x:c r="S1580" s="68" t="str">
        <x:v>Debtors often seek private-creditor treatment after or alongside official restructuring.</x:v>
      </x:c>
      <x:c r="T1580" s="68" t="str">
        <x:v>A fixed legal formula binding private holders.</x:v>
      </x:c>
      <x:c r="U1580" s="68" t="str">
        <x:v>Market conditions and bond clauses shape the offer.</x:v>
      </x:c>
      <x:c r="V1580" s="68" t="str">
        <x:v>Active</x:v>
      </x:c>
      <x:c r="W1580" s="68" t="str">
        <x:v>109–117</x:v>
      </x:c>
      <x:c r="X1580" s="68" t="str">
        <x:v>2026-07-27</x:v>
      </x:c>
    </x:row>
    <x:row r="1581">
      <x:c r="A1581" s="68" t="str">
        <x:v>V21SOV-014</x:v>
      </x:c>
      <x:c r="B1581" s="68" t="str">
        <x:v>Sovereign external debt and creditor coordination</x:v>
      </x:c>
      <x:c r="C1581" s="68" t="str">
        <x:v>ACT-SOVEREIGNEXTERNALBONDISSUERS</x:v>
      </x:c>
      <x:c r="D1581" s="68" t="str">
        <x:v>Sovereign external bond issuers</x:v>
      </x:c>
      <x:c r="E1581" s="68" t="str">
        <x:v>ACT-COLLECTIVEACTIONCLAUSES</x:v>
      </x:c>
      <x:c r="F1581" s="68" t="str">
        <x:v>Collective action clauses</x:v>
      </x:c>
      <x:c r="G1581" s="68" t="str">
        <x:v>Issuer → contract</x:v>
      </x:c>
      <x:c r="H1581" s="68" t="str">
        <x:v>At issuance</x:v>
      </x:c>
      <x:c r="I1581" s="68" t="str">
        <x:v>Includes majority-amendment provisions</x:v>
      </x:c>
      <x:c r="J1581" s="68" t="str">
        <x:v>INS-558</x:v>
      </x:c>
      <x:c r="K1581" s="68" t="str">
        <x:v>Series-specific</x:v>
      </x:c>
      <x:c r="L1581" s="68" t="str">
        <x:v>Bond contract and restructuring design</x:v>
      </x:c>
      <x:c r="M1581" s="68" t="str">
        <x:v>Voting mechanism for later modification</x:v>
      </x:c>
      <x:c r="N1581" s="68" t="str">
        <x:v>Collective-action debt modification</x:v>
      </x:c>
      <x:c r="O1581" s="68" t="str">
        <x:v>Legal; creditor; sovereign</x:v>
      </x:c>
      <x:c r="P1581" s="68" t="str">
        <x:v>E1</x:v>
      </x:c>
      <x:c r="Q1581" s="68" t="str">
        <x:v>Very high</x:v>
      </x:c>
      <x:c r="R1581" s="68" t="str">
        <x:v>SRC-1046; SRC-1047</x:v>
      </x:c>
      <x:c r="S1581" s="68" t="str">
        <x:v>Modern sovereign bonds commonly include contractual collective action clauses.</x:v>
      </x:c>
      <x:c r="T1581" s="68" t="str">
        <x:v>Uniform wording across all issues or guaranteed restructuring success.</x:v>
      </x:c>
      <x:c r="U1581" s="68" t="str">
        <x:v>Older bonds and jurisdictions may differ.</x:v>
      </x:c>
      <x:c r="V1581" s="68" t="str">
        <x:v>Active</x:v>
      </x:c>
      <x:c r="W1581" s="68" t="str">
        <x:v>109–117</x:v>
      </x:c>
      <x:c r="X1581" s="68" t="str">
        <x:v>2026-07-27</x:v>
      </x:c>
    </x:row>
    <x:row r="1582">
      <x:c r="A1582" s="68" t="str">
        <x:v>V21SOV-015</x:v>
      </x:c>
      <x:c r="B1582" s="68" t="str">
        <x:v>Sovereign external debt and creditor coordination</x:v>
      </x:c>
      <x:c r="C1582" s="68" t="str">
        <x:v>ACT-COLLECTIVEACTIONCLAUSES</x:v>
      </x:c>
      <x:c r="D1582" s="68" t="str">
        <x:v>Collective action clauses</x:v>
      </x:c>
      <x:c r="E1582" s="68" t="str">
        <x:v>ACT-PRIVATESOVEREIGNBONDHOLD</x:v>
      </x:c>
      <x:c r="F1582" s="68" t="str">
        <x:v>Private sovereign bondholders</x:v>
      </x:c>
      <x:c r="G1582" s="68" t="str">
        <x:v>Contract clause → holders</x:v>
      </x:c>
      <x:c r="H1582" s="68" t="str">
        <x:v>Restructuring vote</x:v>
      </x:c>
      <x:c r="I1582" s="68" t="str">
        <x:v>Binds dissenters after threshold approval</x:v>
      </x:c>
      <x:c r="J1582" s="68" t="str">
        <x:v>INS-558</x:v>
      </x:c>
      <x:c r="K1582" s="68" t="str">
        <x:v>Series-specific</x:v>
      </x:c>
      <x:c r="L1582" s="68" t="str">
        <x:v>Supermajority holder votes</x:v>
      </x:c>
      <x:c r="M1582" s="68" t="str">
        <x:v>Amended payment or other reserved terms</x:v>
      </x:c>
      <x:c r="N1582" s="68" t="str">
        <x:v>Collective-action debt modification</x:v>
      </x:c>
      <x:c r="O1582" s="68" t="str">
        <x:v>Creditor; legal; governance</x:v>
      </x:c>
      <x:c r="P1582" s="68" t="str">
        <x:v>E1</x:v>
      </x:c>
      <x:c r="Q1582" s="68" t="str">
        <x:v>Very high</x:v>
      </x:c>
      <x:c r="R1582" s="68" t="str">
        <x:v>SRC-1046; SRC-1047</x:v>
      </x:c>
      <x:c r="S1582" s="68" t="str">
        <x:v>CACs allow specified majorities to amend terms binding all holders in a series.</x:v>
      </x:c>
      <x:c r="T1582" s="68" t="str">
        <x:v>Elimination of litigation, holdouts or procedural challenge.</x:v>
      </x:c>
      <x:c r="U1582" s="68" t="str">
        <x:v>Thresholds and disenfranchisement rules matter.</x:v>
      </x:c>
      <x:c r="V1582" s="68" t="str">
        <x:v>Active</x:v>
      </x:c>
      <x:c r="W1582" s="68" t="str">
        <x:v>109–117</x:v>
      </x:c>
      <x:c r="X1582" s="68" t="str">
        <x:v>2026-07-27</x:v>
      </x:c>
    </x:row>
    <x:row r="1583">
      <x:c r="A1583" s="68" t="str">
        <x:v>V21SOV-016</x:v>
      </x:c>
      <x:c r="B1583" s="68" t="str">
        <x:v>Sovereign external debt and creditor coordination</x:v>
      </x:c>
      <x:c r="C1583" s="68" t="str">
        <x:v>ACT-ENHANCEDAGGREGATEDCOLLECTIVEAC</x:v>
      </x:c>
      <x:c r="D1583" s="68" t="str">
        <x:v>Enhanced aggregated collective action clauses</x:v>
      </x:c>
      <x:c r="E1583" s="68" t="str">
        <x:v>ACT-PRIVATESOVEREIGNBONDHOLD</x:v>
      </x:c>
      <x:c r="F1583" s="68" t="str">
        <x:v>Private sovereign bondholders</x:v>
      </x:c>
      <x:c r="G1583" s="68" t="str">
        <x:v>Multi-series clause → holders</x:v>
      </x:c>
      <x:c r="H1583" s="68" t="str">
        <x:v>Restructuring vote</x:v>
      </x:c>
      <x:c r="I1583" s="68" t="str">
        <x:v>Aggregates votes across bond series</x:v>
      </x:c>
      <x:c r="J1583" s="68" t="str">
        <x:v>INS-559</x:v>
      </x:c>
      <x:c r="K1583" s="68" t="str">
        <x:v>Multi-series</x:v>
      </x:c>
      <x:c r="L1583" s="68" t="str">
        <x:v>Votes across eligible series</x:v>
      </x:c>
      <x:c r="M1583" s="68" t="str">
        <x:v>Cross-series binding modification</x:v>
      </x:c>
      <x:c r="N1583" s="68" t="str">
        <x:v>Aggregated multi-series restructuring</x:v>
      </x:c>
      <x:c r="O1583" s="68" t="str">
        <x:v>Creditor; legal; coordination</x:v>
      </x:c>
      <x:c r="P1583" s="68" t="str">
        <x:v>E1</x:v>
      </x:c>
      <x:c r="Q1583" s="68" t="str">
        <x:v>Very high</x:v>
      </x:c>
      <x:c r="R1583" s="68" t="str">
        <x:v>SRC-1047</x:v>
      </x:c>
      <x:c r="S1583" s="68" t="str">
        <x:v>Enhanced CACs support aggregation across multiple bond series.</x:v>
      </x:c>
      <x:c r="T1583" s="68" t="str">
        <x:v>A single vote regardless of thresholds or protection for every minority position.</x:v>
      </x:c>
      <x:c r="U1583" s="68" t="str">
        <x:v>Contract language determines aggregation mechanics.</x:v>
      </x:c>
      <x:c r="V1583" s="68" t="str">
        <x:v>Active</x:v>
      </x:c>
      <x:c r="W1583" s="68" t="str">
        <x:v>109–117</x:v>
      </x:c>
      <x:c r="X1583" s="68" t="str">
        <x:v>2026-07-27</x:v>
      </x:c>
    </x:row>
    <x:row r="1584">
      <x:c r="A1584" s="68" t="str">
        <x:v>V21SOV-017</x:v>
      </x:c>
      <x:c r="B1584" s="68" t="str">
        <x:v>Sovereign external debt and creditor coordination</x:v>
      </x:c>
      <x:c r="C1584" s="68" t="str">
        <x:v>ACT-PRIVATESOVEREIGNBONDHOLD</x:v>
      </x:c>
      <x:c r="D1584" s="68" t="str">
        <x:v>Private sovereign bondholders</x:v>
      </x:c>
      <x:c r="E1584" s="68" t="str">
        <x:v>ACT-SOVEREIGNCREDITORCOMMITTEES</x:v>
      </x:c>
      <x:c r="F1584" s="68" t="str">
        <x:v>Sovereign creditor committees</x:v>
      </x:c>
      <x:c r="G1584" s="68" t="str">
        <x:v>Creditors → committee</x:v>
      </x:c>
      <x:c r="H1584" s="68" t="str">
        <x:v>Restructuring period</x:v>
      </x:c>
      <x:c r="I1584" s="68" t="str">
        <x:v>Forms coordinated creditor group</x:v>
      </x:c>
      <x:c r="J1584" s="68" t="str">
        <x:v>INS-564</x:v>
      </x:c>
      <x:c r="K1584" s="68" t="str">
        <x:v>Committee-specific</x:v>
      </x:c>
      <x:c r="L1584" s="68" t="str">
        <x:v>Dispersed bond positions</x:v>
      </x:c>
      <x:c r="M1584" s="68" t="str">
        <x:v>Common negotiation and information channel</x:v>
      </x:c>
      <x:c r="N1584" s="68" t="str">
        <x:v>Sovereign creditor-committee coordination</x:v>
      </x:c>
      <x:c r="O1584" s="68" t="str">
        <x:v>Creditor; relational; governance</x:v>
      </x:c>
      <x:c r="P1584" s="68" t="str">
        <x:v>S1</x:v>
      </x:c>
      <x:c r="Q1584" s="68" t="str">
        <x:v>High</x:v>
      </x:c>
      <x:c r="R1584" s="68" t="str">
        <x:v>SRC-1047; SRC-240</x:v>
      </x:c>
      <x:c r="S1584" s="68" t="str">
        <x:v>Private creditors often coordinate through committees during restructurings.</x:v>
      </x:c>
      <x:c r="T1584" s="68" t="str">
        <x:v>Representation of all holders or identical economic interests.</x:v>
      </x:c>
      <x:c r="U1584" s="68" t="str">
        <x:v>Committee membership and holdings can change.</x:v>
      </x:c>
      <x:c r="V1584" s="68" t="str">
        <x:v>Active</x:v>
      </x:c>
      <x:c r="W1584" s="68" t="str">
        <x:v>109–117</x:v>
      </x:c>
      <x:c r="X1584" s="68" t="str">
        <x:v>2026-07-27</x:v>
      </x:c>
    </x:row>
    <x:row r="1585">
      <x:c r="A1585" s="68" t="str">
        <x:v>V21SOV-018</x:v>
      </x:c>
      <x:c r="B1585" s="68" t="str">
        <x:v>Sovereign external debt and creditor coordination</x:v>
      </x:c>
      <x:c r="C1585" s="68" t="str">
        <x:v>ACT-SOVEREIGNCREDITORCOMMITTEES</x:v>
      </x:c>
      <x:c r="D1585" s="68" t="str">
        <x:v>Sovereign creditor committees</x:v>
      </x:c>
      <x:c r="E1585" s="68" t="str">
        <x:v>ACT-SOVEREIGNEXTERNALDEBTORS</x:v>
      </x:c>
      <x:c r="F1585" s="68" t="str">
        <x:v>Sovereign external debtors</x:v>
      </x:c>
      <x:c r="G1585" s="68" t="str">
        <x:v>Committee → debtor</x:v>
      </x:c>
      <x:c r="H1585" s="68" t="str">
        <x:v>Restructuring period</x:v>
      </x:c>
      <x:c r="I1585" s="68" t="str">
        <x:v>Negotiates debt-treatment terms</x:v>
      </x:c>
      <x:c r="J1585" s="68" t="str">
        <x:v>INS-564</x:v>
      </x:c>
      <x:c r="K1585" s="68" t="str">
        <x:v>Committee-specific</x:v>
      </x:c>
      <x:c r="L1585" s="68" t="str">
        <x:v>Member bond claims and adviser analysis</x:v>
      </x:c>
      <x:c r="M1585" s="68" t="str">
        <x:v>Coordinated restructuring proposal or response</x:v>
      </x:c>
      <x:c r="N1585" s="68" t="str">
        <x:v>Sovereign creditor-committee coordination</x:v>
      </x:c>
      <x:c r="O1585" s="68" t="str">
        <x:v>Creditor; bargaining; legal</x:v>
      </x:c>
      <x:c r="P1585" s="68" t="str">
        <x:v>S1</x:v>
      </x:c>
      <x:c r="Q1585" s="68" t="str">
        <x:v>High</x:v>
      </x:c>
      <x:c r="R1585" s="68" t="str">
        <x:v>SRC-1047</x:v>
      </x:c>
      <x:c r="S1585" s="68" t="str">
        <x:v>Creditor committees provide a structured counterparty for debtor engagement.</x:v>
      </x:c>
      <x:c r="T1585" s="68" t="str">
        <x:v>Binding authority over non-members or automatic agreement.</x:v>
      </x:c>
      <x:c r="U1585" s="68" t="str">
        <x:v>Final treatment requires contractual voting and implementation.</x:v>
      </x:c>
      <x:c r="V1585" s="68" t="str">
        <x:v>Active</x:v>
      </x:c>
      <x:c r="W1585" s="68" t="str">
        <x:v>109–117</x:v>
      </x:c>
      <x:c r="X1585" s="68" t="str">
        <x:v>2026-07-27</x:v>
      </x:c>
    </x:row>
    <x:row r="1586">
      <x:c r="A1586" s="68" t="str">
        <x:v>V21SOV-019</x:v>
      </x:c>
      <x:c r="B1586" s="68" t="str">
        <x:v>Sovereign external debt and creditor coordination</x:v>
      </x:c>
      <x:c r="C1586" s="68" t="str">
        <x:v>ACT-SOVEREIGNEXTERNALDEBTORS</x:v>
      </x:c>
      <x:c r="D1586" s="68" t="str">
        <x:v>Sovereign external debtors</x:v>
      </x:c>
      <x:c r="E1586" s="68" t="str">
        <x:v>ACT-PRIVATESOVEREIGNBONDHOLD</x:v>
      </x:c>
      <x:c r="F1586" s="68" t="str">
        <x:v>Private sovereign bondholders</x:v>
      </x:c>
      <x:c r="G1586" s="68" t="str">
        <x:v>Debtor → holders</x:v>
      </x:c>
      <x:c r="H1586" s="68" t="str">
        <x:v>Exchange period</x:v>
      </x:c>
      <x:c r="I1586" s="68" t="str">
        <x:v>Launches sovereign bond exchange</x:v>
      </x:c>
      <x:c r="J1586" s="68" t="str">
        <x:v>INS-563</x:v>
      </x:c>
      <x:c r="K1586" s="68" t="str">
        <x:v>Series-specific</x:v>
      </x:c>
      <x:c r="L1586" s="68" t="str">
        <x:v>Unsustainable or refinanced old debt</x:v>
      </x:c>
      <x:c r="M1586" s="68" t="str">
        <x:v>New bond package</x:v>
      </x:c>
      <x:c r="N1586" s="68" t="str">
        <x:v>Sovereign debt-to-policy conversion</x:v>
      </x:c>
      <x:c r="O1586" s="68" t="str">
        <x:v>Sovereign; creditor; financial</x:v>
      </x:c>
      <x:c r="P1586" s="68" t="str">
        <x:v>E1</x:v>
      </x:c>
      <x:c r="Q1586" s="68" t="str">
        <x:v>High</x:v>
      </x:c>
      <x:c r="R1586" s="68" t="str">
        <x:v>SRC-1045; SRC-240</x:v>
      </x:c>
      <x:c r="S1586" s="68" t="str">
        <x:v>Sovereigns restructure external bonds through exchange offers.</x:v>
      </x:c>
      <x:c r="T1586" s="68" t="str">
        <x:v>Universal participation or identical value across creditor groups.</x:v>
      </x:c>
      <x:c r="U1586" s="68" t="str">
        <x:v>Terms can change maturity, coupon, principal and security.</x:v>
      </x:c>
      <x:c r="V1586" s="68" t="str">
        <x:v>Active</x:v>
      </x:c>
      <x:c r="W1586" s="68" t="str">
        <x:v>109–117</x:v>
      </x:c>
      <x:c r="X1586" s="68" t="str">
        <x:v>2026-07-27</x:v>
      </x:c>
    </x:row>
    <x:row r="1587">
      <x:c r="A1587" s="68" t="str">
        <x:v>V21SOV-020</x:v>
      </x:c>
      <x:c r="B1587" s="68" t="str">
        <x:v>Sovereign external debt and creditor coordination</x:v>
      </x:c>
      <x:c r="C1587" s="68" t="str">
        <x:v>ACT-PRIVATESOVEREIGNBONDHOLD</x:v>
      </x:c>
      <x:c r="D1587" s="68" t="str">
        <x:v>Private sovereign bondholders</x:v>
      </x:c>
      <x:c r="E1587" s="68" t="str">
        <x:v>ACT-SOVEREIGNEXTERNALDEBTORS</x:v>
      </x:c>
      <x:c r="F1587" s="68" t="str">
        <x:v>Sovereign external debtors</x:v>
      </x:c>
      <x:c r="G1587" s="68" t="str">
        <x:v>Holders → debtor</x:v>
      </x:c>
      <x:c r="H1587" s="68" t="str">
        <x:v>Exchange period</x:v>
      </x:c>
      <x:c r="I1587" s="68" t="str">
        <x:v>Tenders old bonds or votes under CACs</x:v>
      </x:c>
      <x:c r="J1587" s="68" t="str">
        <x:v>INS-563; INS-558</x:v>
      </x:c>
      <x:c r="K1587" s="68" t="str">
        <x:v>Holder-specific</x:v>
      </x:c>
      <x:c r="L1587" s="68" t="str">
        <x:v>Existing sovereign claims</x:v>
      </x:c>
      <x:c r="M1587" s="68" t="str">
        <x:v>Accepted new bonds or dissenting position</x:v>
      </x:c>
      <x:c r="N1587" s="68" t="str">
        <x:v>Collective-action debt modification</x:v>
      </x:c>
      <x:c r="O1587" s="68" t="str">
        <x:v>Creditor; financial; legal</x:v>
      </x:c>
      <x:c r="P1587" s="68" t="str">
        <x:v>E1</x:v>
      </x:c>
      <x:c r="Q1587" s="68" t="str">
        <x:v>High</x:v>
      </x:c>
      <x:c r="R1587" s="68" t="str">
        <x:v>SRC-1046; SRC-1045</x:v>
      </x:c>
      <x:c r="S1587" s="68" t="str">
        <x:v>Bondholders participate through tenders and contractual votes.</x:v>
      </x:c>
      <x:c r="T1587" s="68" t="str">
        <x:v>Equal recovery or voluntary consent from every holder.</x:v>
      </x:c>
      <x:c r="U1587" s="68" t="str">
        <x:v>CAC activation can bind dissenters after thresholds.</x:v>
      </x:c>
      <x:c r="V1587" s="68" t="str">
        <x:v>Active</x:v>
      </x:c>
      <x:c r="W1587" s="68" t="str">
        <x:v>109–117</x:v>
      </x:c>
      <x:c r="X1587" s="68" t="str">
        <x:v>2026-07-27</x:v>
      </x:c>
    </x:row>
    <x:row r="1588">
      <x:c r="A1588" s="68" t="str">
        <x:v>V21SOV-021</x:v>
      </x:c>
      <x:c r="B1588" s="68" t="str">
        <x:v>Sovereign external debt and creditor coordination</x:v>
      </x:c>
      <x:c r="C1588" s="68" t="str">
        <x:v>ACT-SOVEREIGNHOLDOUTCREDITORS</x:v>
      </x:c>
      <x:c r="D1588" s="68" t="str">
        <x:v>Sovereign holdout creditors</x:v>
      </x:c>
      <x:c r="E1588" s="68" t="str">
        <x:v>ACT-SOVEREIGNEXTERNALDEBTORS</x:v>
      </x:c>
      <x:c r="F1588" s="68" t="str">
        <x:v>Sovereign external debtors</x:v>
      </x:c>
      <x:c r="G1588" s="68" t="str">
        <x:v>Unrestructured creditor → debtor</x:v>
      </x:c>
      <x:c r="H1588" s="68" t="str">
        <x:v>Post-exchange</x:v>
      </x:c>
      <x:c r="I1588" s="68" t="str">
        <x:v>Pursues contractual enforcement</x:v>
      </x:c>
      <x:c r="J1588" s="68" t="str"/>
      <x:c r="K1588" s="68" t="str">
        <x:v>Claim-specific</x:v>
      </x:c>
      <x:c r="L1588" s="68" t="str">
        <x:v>Original unrestructured bond claim</x:v>
      </x:c>
      <x:c r="M1588" s="68" t="str">
        <x:v>Litigation and settlement pressure</x:v>
      </x:c>
      <x:c r="N1588" s="68" t="str">
        <x:v>Holdout enforcement leverage</x:v>
      </x:c>
      <x:c r="O1588" s="68" t="str">
        <x:v>Legal; creditor; sovereign</x:v>
      </x:c>
      <x:c r="P1588" s="68" t="str">
        <x:v>S1</x:v>
      </x:c>
      <x:c r="Q1588" s="68" t="str">
        <x:v>High</x:v>
      </x:c>
      <x:c r="R1588" s="68" t="str">
        <x:v>SRC-240; SRC-1045</x:v>
      </x:c>
      <x:c r="S1588" s="68" t="str">
        <x:v>Holdout creditors may seek payment through litigation or asset enforcement.</x:v>
      </x:c>
      <x:c r="T1588" s="68" t="str">
        <x:v>Guaranteed recovery or ability to seize sovereign assets generally.</x:v>
      </x:c>
      <x:c r="U1588" s="68" t="str">
        <x:v>Immunity, governing law and attachable assets constrain remedies.</x:v>
      </x:c>
      <x:c r="V1588" s="68" t="str">
        <x:v>Active</x:v>
      </x:c>
      <x:c r="W1588" s="68" t="str">
        <x:v>109–117</x:v>
      </x:c>
      <x:c r="X1588" s="68" t="str">
        <x:v>2026-07-27</x:v>
      </x:c>
    </x:row>
    <x:row r="1589">
      <x:c r="A1589" s="68" t="str">
        <x:v>V21SOV-022</x:v>
      </x:c>
      <x:c r="B1589" s="68" t="str">
        <x:v>Sovereign external debt and creditor coordination</x:v>
      </x:c>
      <x:c r="C1589" s="68" t="str">
        <x:v>ACT-SOVEREIGNHOLDOUTCREDITORS</x:v>
      </x:c>
      <x:c r="D1589" s="68" t="str">
        <x:v>Sovereign holdout creditors</x:v>
      </x:c>
      <x:c r="E1589" s="68" t="str">
        <x:v>ACT-COLLECTIVEACTIONCLAUSES</x:v>
      </x:c>
      <x:c r="F1589" s="68" t="str">
        <x:v>Collective action clauses</x:v>
      </x:c>
      <x:c r="G1589" s="68" t="str">
        <x:v>Creditor strategy → contract</x:v>
      </x:c>
      <x:c r="H1589" s="68" t="str">
        <x:v>Restructuring vote</x:v>
      </x:c>
      <x:c r="I1589" s="68" t="str">
        <x:v>Can be bound if contractual thresholds are met</x:v>
      </x:c>
      <x:c r="J1589" s="68" t="str">
        <x:v>INS-558; INS-559</x:v>
      </x:c>
      <x:c r="K1589" s="68" t="str">
        <x:v>Series-specific</x:v>
      </x:c>
      <x:c r="L1589" s="68" t="str">
        <x:v>Dissenting holder claim</x:v>
      </x:c>
      <x:c r="M1589" s="68" t="str">
        <x:v>Binding amended terms or retained holdout claim</x:v>
      </x:c>
      <x:c r="N1589" s="68" t="str">
        <x:v>Aggregated multi-series restructuring</x:v>
      </x:c>
      <x:c r="O1589" s="68" t="str">
        <x:v>Legal; creditor; governance</x:v>
      </x:c>
      <x:c r="P1589" s="68" t="str">
        <x:v>E1</x:v>
      </x:c>
      <x:c r="Q1589" s="68" t="str">
        <x:v>High</x:v>
      </x:c>
      <x:c r="R1589" s="68" t="str">
        <x:v>SRC-1046; SRC-1047</x:v>
      </x:c>
      <x:c r="S1589" s="68" t="str">
        <x:v>CACs reduce holdout capacity for covered bonds when thresholds are satisfied.</x:v>
      </x:c>
      <x:c r="T1589" s="68" t="str">
        <x:v>Elimination of holdouts across non-CAC debt or every legal strategy.</x:v>
      </x:c>
      <x:c r="U1589" s="68" t="str">
        <x:v>Instrument coverage is decisive.</x:v>
      </x:c>
      <x:c r="V1589" s="68" t="str">
        <x:v>Active</x:v>
      </x:c>
      <x:c r="W1589" s="68" t="str">
        <x:v>109–117</x:v>
      </x:c>
      <x:c r="X1589" s="68" t="str">
        <x:v>2026-07-27</x:v>
      </x:c>
    </x:row>
    <x:row r="1590">
      <x:c r="A1590" s="68" t="str">
        <x:v>V21SOV-023</x:v>
      </x:c>
      <x:c r="B1590" s="68" t="str">
        <x:v>Sovereign external debt and creditor coordination</x:v>
      </x:c>
      <x:c r="C1590" s="68" t="str">
        <x:v>ACT-SOVEREIGNEXTERNALDEBTORS</x:v>
      </x:c>
      <x:c r="D1590" s="68" t="str">
        <x:v>Sovereign external debtors</x:v>
      </x:c>
      <x:c r="E1590" s="68" t="str">
        <x:v>ACT-SOVEREIGNDEBTRESTRUCTURINGADVI</x:v>
      </x:c>
      <x:c r="F1590" s="68" t="str">
        <x:v>Sovereign debt restructuring advisers</x:v>
      </x:c>
      <x:c r="G1590" s="68" t="str">
        <x:v>Debtor → advisers</x:v>
      </x:c>
      <x:c r="H1590" s="68" t="str">
        <x:v>Restructuring period</x:v>
      </x:c>
      <x:c r="I1590" s="68" t="str">
        <x:v>Retains financial and legal advice</x:v>
      </x:c>
      <x:c r="J1590" s="68" t="str"/>
      <x:c r="K1590" s="68" t="str">
        <x:v>Engagement-specific</x:v>
      </x:c>
      <x:c r="L1590" s="68" t="str">
        <x:v>Debt inventory, reserves and policy objectives</x:v>
      </x:c>
      <x:c r="M1590" s="68" t="str">
        <x:v>Valuation, negotiation and transaction strategy</x:v>
      </x:c>
      <x:c r="N1590" s="68" t="str">
        <x:v>Sovereign creditor-committee coordination</x:v>
      </x:c>
      <x:c r="O1590" s="68" t="str">
        <x:v>Professional; sovereign; financial</x:v>
      </x:c>
      <x:c r="P1590" s="68" t="str">
        <x:v>S1</x:v>
      </x:c>
      <x:c r="Q1590" s="68" t="str">
        <x:v>High</x:v>
      </x:c>
      <x:c r="R1590" s="68" t="str">
        <x:v>SRC-240</x:v>
      </x:c>
      <x:c r="S1590" s="68" t="str">
        <x:v>Sovereigns retain advisers to structure and negotiate debt treatments.</x:v>
      </x:c>
      <x:c r="T1590" s="68" t="str">
        <x:v>Adviser authority to bind the sovereign or creditors.</x:v>
      </x:c>
      <x:c r="U1590" s="68" t="str">
        <x:v>Mandates and conflicts require transaction-level evidence.</x:v>
      </x:c>
      <x:c r="V1590" s="68" t="str">
        <x:v>Active</x:v>
      </x:c>
      <x:c r="W1590" s="68" t="str">
        <x:v>109–117</x:v>
      </x:c>
      <x:c r="X1590" s="68" t="str">
        <x:v>2026-07-27</x:v>
      </x:c>
    </x:row>
    <x:row r="1591">
      <x:c r="A1591" s="68" t="str">
        <x:v>V21SOV-024</x:v>
      </x:c>
      <x:c r="B1591" s="68" t="str">
        <x:v>Sovereign external debt and creditor coordination</x:v>
      </x:c>
      <x:c r="C1591" s="68" t="str">
        <x:v>ACT-SOVEREIGNCREDITORCOMMITTEES</x:v>
      </x:c>
      <x:c r="D1591" s="68" t="str">
        <x:v>Sovereign creditor committees</x:v>
      </x:c>
      <x:c r="E1591" s="68" t="str">
        <x:v>ACT-SOVEREIGNDEBTRESTRUCTURINGADVI</x:v>
      </x:c>
      <x:c r="F1591" s="68" t="str">
        <x:v>Sovereign debt restructuring advisers</x:v>
      </x:c>
      <x:c r="G1591" s="68" t="str">
        <x:v>Committee → advisers</x:v>
      </x:c>
      <x:c r="H1591" s="68" t="str">
        <x:v>Restructuring period</x:v>
      </x:c>
      <x:c r="I1591" s="68" t="str">
        <x:v>Retains financial and legal advisers</x:v>
      </x:c>
      <x:c r="J1591" s="68" t="str"/>
      <x:c r="K1591" s="68" t="str">
        <x:v>Committee-specific</x:v>
      </x:c>
      <x:c r="L1591" s="68" t="str">
        <x:v>Member claims and negotiation objectives</x:v>
      </x:c>
      <x:c r="M1591" s="68" t="str">
        <x:v>Common creditor analysis and strategy</x:v>
      </x:c>
      <x:c r="N1591" s="68" t="str">
        <x:v>Sovereign creditor-committee coordination</x:v>
      </x:c>
      <x:c r="O1591" s="68" t="str">
        <x:v>Professional; creditor; relational</x:v>
      </x:c>
      <x:c r="P1591" s="68" t="str">
        <x:v>S1</x:v>
      </x:c>
      <x:c r="Q1591" s="68" t="str">
        <x:v>High</x:v>
      </x:c>
      <x:c r="R1591" s="68" t="str">
        <x:v>SRC-1047</x:v>
      </x:c>
      <x:c r="S1591" s="68" t="str">
        <x:v>Private creditor committees commonly use shared advisers.</x:v>
      </x:c>
      <x:c r="T1591" s="68" t="str">
        <x:v>Representation of non-members or absence of conflicts among series.</x:v>
      </x:c>
      <x:c r="U1591" s="68" t="str">
        <x:v>Adviser fees can be paid by the debtor under engagement arrangements.</x:v>
      </x:c>
      <x:c r="V1591" s="68" t="str">
        <x:v>Active</x:v>
      </x:c>
      <x:c r="W1591" s="68" t="str">
        <x:v>109–117</x:v>
      </x:c>
      <x:c r="X1591" s="68" t="str">
        <x:v>2026-07-27</x:v>
      </x:c>
    </x:row>
    <x:row r="1592">
      <x:c r="A1592" s="68" t="str">
        <x:v>V21SOV-025</x:v>
      </x:c>
      <x:c r="B1592" s="68" t="str">
        <x:v>Sovereign external debt and creditor coordination</x:v>
      </x:c>
      <x:c r="C1592" s="68" t="str">
        <x:v>ACT-DEBTSUSTAINABILITYANALYSIS</x:v>
      </x:c>
      <x:c r="D1592" s="68" t="str">
        <x:v>Debt Sustainability Analysis</x:v>
      </x:c>
      <x:c r="E1592" s="68" t="str">
        <x:v>ACT-OFFICIALCREDITORCOMMITTEES</x:v>
      </x:c>
      <x:c r="F1592" s="68" t="str">
        <x:v>Official creditor committees</x:v>
      </x:c>
      <x:c r="G1592" s="68" t="str">
        <x:v>Analytical framework → creditors</x:v>
      </x:c>
      <x:c r="H1592" s="68" t="str">
        <x:v>Treatment design</x:v>
      </x:c>
      <x:c r="I1592" s="68" t="str">
        <x:v>Defines debt-relief and financing envelope</x:v>
      </x:c>
      <x:c r="J1592" s="68" t="str">
        <x:v>INS-556</x:v>
      </x:c>
      <x:c r="K1592" s="68" t="str">
        <x:v>Country-specific</x:v>
      </x:c>
      <x:c r="L1592" s="68" t="str">
        <x:v>Debt projections and risk classification</x:v>
      </x:c>
      <x:c r="M1592" s="68" t="str">
        <x:v>Restructuring target and financing assurances</x:v>
      </x:c>
      <x:c r="N1592" s="68" t="str">
        <x:v>Debt-sustainability classification</x:v>
      </x:c>
      <x:c r="O1592" s="68" t="str">
        <x:v>Analytical; creditor; policy</x:v>
      </x:c>
      <x:c r="P1592" s="68" t="str">
        <x:v>E1</x:v>
      </x:c>
      <x:c r="Q1592" s="68" t="str">
        <x:v>High</x:v>
      </x:c>
      <x:c r="R1592" s="68" t="str">
        <x:v>SRC-1033; SRC-242</x:v>
      </x:c>
      <x:c r="S1592" s="68" t="str">
        <x:v>DSA results inform official creditor treatment parameters.</x:v>
      </x:c>
      <x:c r="T1592" s="68" t="str">
        <x:v>A legally binding haircut formula or certainty about future debt paths.</x:v>
      </x:c>
      <x:c r="U1592" s="68" t="str">
        <x:v>Negotiation and judgement remain.</x:v>
      </x:c>
      <x:c r="V1592" s="68" t="str">
        <x:v>Active</x:v>
      </x:c>
      <x:c r="W1592" s="68" t="str">
        <x:v>109–117</x:v>
      </x:c>
      <x:c r="X1592" s="68" t="str">
        <x:v>2026-07-27</x:v>
      </x:c>
    </x:row>
    <x:row r="1593">
      <x:c r="A1593" s="68" t="str">
        <x:v>V21SOV-026</x:v>
      </x:c>
      <x:c r="B1593" s="68" t="str">
        <x:v>Sovereign external debt and creditor coordination</x:v>
      </x:c>
      <x:c r="C1593" s="68" t="str">
        <x:v>ACT-OFFICIALBILATERALCREDITORS</x:v>
      </x:c>
      <x:c r="D1593" s="68" t="str">
        <x:v>Official bilateral creditors</x:v>
      </x:c>
      <x:c r="E1593" s="68" t="str">
        <x:v>ACT-IMFPROGRAMMECOUNTRIES</x:v>
      </x:c>
      <x:c r="F1593" s="68" t="str">
        <x:v>IMF programme countries</x:v>
      </x:c>
      <x:c r="G1593" s="68" t="str">
        <x:v>Creditors → debtor</x:v>
      </x:c>
      <x:c r="H1593" s="68" t="str">
        <x:v>Treatment implementation</x:v>
      </x:c>
      <x:c r="I1593" s="68" t="str">
        <x:v>Provides debt-service relief or financing assurances</x:v>
      </x:c>
      <x:c r="J1593" s="68" t="str">
        <x:v>INS-560; INS-561</x:v>
      </x:c>
      <x:c r="K1593" s="68" t="str">
        <x:v>Country-specific</x:v>
      </x:c>
      <x:c r="L1593" s="68" t="str">
        <x:v>Eligible official claims</x:v>
      </x:c>
      <x:c r="M1593" s="68" t="str">
        <x:v>Rescheduled, reduced or deferred debt service</x:v>
      </x:c>
      <x:c r="N1593" s="68" t="str">
        <x:v>Paris Club official-creditor coordination</x:v>
      </x:c>
      <x:c r="O1593" s="68" t="str">
        <x:v>Financial; diplomatic; policy</x:v>
      </x:c>
      <x:c r="P1593" s="68" t="str">
        <x:v>E1</x:v>
      </x:c>
      <x:c r="Q1593" s="68" t="str">
        <x:v>High</x:v>
      </x:c>
      <x:c r="R1593" s="68" t="str">
        <x:v>SRC-1043; SRC-242</x:v>
      </x:c>
      <x:c r="S1593" s="68" t="str">
        <x:v>Official creditors can provide treatments that support programme financing.</x:v>
      </x:c>
      <x:c r="T1593" s="68" t="str">
        <x:v>Uniform debt cancellation or automatic new financing.</x:v>
      </x:c>
      <x:c r="U1593" s="68" t="str">
        <x:v>Bilateral legal implementation follows.</x:v>
      </x:c>
      <x:c r="V1593" s="68" t="str">
        <x:v>Active</x:v>
      </x:c>
      <x:c r="W1593" s="68" t="str">
        <x:v>109–117</x:v>
      </x:c>
      <x:c r="X1593" s="68" t="str">
        <x:v>2026-07-27</x:v>
      </x:c>
    </x:row>
    <x:row r="1594">
      <x:c r="A1594" s="68" t="str">
        <x:v>V21SOV-027</x:v>
      </x:c>
      <x:c r="B1594" s="68" t="str">
        <x:v>Sovereign external debt and creditor coordination</x:v>
      </x:c>
      <x:c r="C1594" s="68" t="str">
        <x:v>ACT-SOVEREIGNEXTERNALDEBTORS</x:v>
      </x:c>
      <x:c r="D1594" s="68" t="str">
        <x:v>Sovereign external debtors</x:v>
      </x:c>
      <x:c r="E1594" s="68" t="str">
        <x:v>ACT-DOMESTICPOLICYINSTITUTIONS</x:v>
      </x:c>
      <x:c r="F1594" s="68" t="str">
        <x:v>Domestic policy institutions</x:v>
      </x:c>
      <x:c r="G1594" s="68" t="str">
        <x:v>External constraint → domestic institutions</x:v>
      </x:c>
      <x:c r="H1594" s="68" t="str">
        <x:v>Adjustment or restructuring</x:v>
      </x:c>
      <x:c r="I1594" s="68" t="str">
        <x:v>Changes fiscal, monetary or structural policy</x:v>
      </x:c>
      <x:c r="J1594" s="68" t="str"/>
      <x:c r="K1594" s="68" t="str">
        <x:v>Country-specific</x:v>
      </x:c>
      <x:c r="L1594" s="68" t="str">
        <x:v>Debt service, reserve shortage and programme conditions</x:v>
      </x:c>
      <x:c r="M1594" s="68" t="str">
        <x:v>Domestic policy adjustment</x:v>
      </x:c>
      <x:c r="N1594" s="68" t="str">
        <x:v>Sovereign debt-to-policy conversion</x:v>
      </x:c>
      <x:c r="O1594" s="68" t="str">
        <x:v>Policy; sovereign; distributional</x:v>
      </x:c>
      <x:c r="P1594" s="68" t="str">
        <x:v>S1</x:v>
      </x:c>
      <x:c r="Q1594" s="68" t="str">
        <x:v>High</x:v>
      </x:c>
      <x:c r="R1594" s="68" t="str">
        <x:v>SRC-1028; SRC-240</x:v>
      </x:c>
      <x:c r="S1594" s="68" t="str">
        <x:v>External financing constraints can materially influence domestic policy choices.</x:v>
      </x:c>
      <x:c r="T1594" s="68" t="str">
        <x:v>That every reform is externally imposed or lacks domestic political support.</x:v>
      </x:c>
      <x:c r="U1594" s="68" t="str">
        <x:v>Crisis necessity, ideology and domestic institutions also matter.</x:v>
      </x:c>
      <x:c r="V1594" s="68" t="str">
        <x:v>Active</x:v>
      </x:c>
      <x:c r="W1594" s="68" t="str">
        <x:v>109–117</x:v>
      </x:c>
      <x:c r="X1594" s="68" t="str">
        <x:v>2026-07-27</x:v>
      </x:c>
    </x:row>
    <x:row r="1595">
      <x:c r="A1595" s="68" t="str">
        <x:v>V21SOV-028</x:v>
      </x:c>
      <x:c r="B1595" s="68" t="str">
        <x:v>Sovereign external debt and creditor coordination</x:v>
      </x:c>
      <x:c r="C1595" s="68" t="str">
        <x:v>ACT-PRIVATESOVEREIGNBONDHOLD</x:v>
      </x:c>
      <x:c r="D1595" s="68" t="str">
        <x:v>Private sovereign bondholders</x:v>
      </x:c>
      <x:c r="E1595" s="68" t="str">
        <x:v>ACT-DOMESTICPOPULATIONS</x:v>
      </x:c>
      <x:c r="F1595" s="68" t="str">
        <x:v>Domestic populations</x:v>
      </x:c>
      <x:c r="G1595" s="68" t="str">
        <x:v>Creditor claim → distributional consequence</x:v>
      </x:c>
      <x:c r="H1595" s="68" t="str">
        <x:v>Debt service and restructuring</x:v>
      </x:c>
      <x:c r="I1595" s="68" t="str">
        <x:v>Receives payments or bears restructuring loss</x:v>
      </x:c>
      <x:c r="J1595" s="68" t="str">
        <x:v>INS-557; INS-563</x:v>
      </x:c>
      <x:c r="K1595" s="68" t="str">
        <x:v>Country and issue-specific</x:v>
      </x:c>
      <x:c r="L1595" s="68" t="str">
        <x:v>Public revenues and foreign exchange</x:v>
      </x:c>
      <x:c r="M1595" s="68" t="str">
        <x:v>Creditor payment or loss allocation</x:v>
      </x:c>
      <x:c r="N1595" s="68" t="str">
        <x:v>Sovereign debt-to-policy conversion</x:v>
      </x:c>
      <x:c r="O1595" s="68" t="str">
        <x:v>Fiscal; distributional; creditor</x:v>
      </x:c>
      <x:c r="P1595" s="68" t="str">
        <x:v>S1</x:v>
      </x:c>
      <x:c r="Q1595" s="68" t="str">
        <x:v>High</x:v>
      </x:c>
      <x:c r="R1595" s="68" t="str">
        <x:v>SRC-1050; SRC-1048</x:v>
      </x:c>
      <x:c r="S1595" s="68" t="str">
        <x:v>External debt service and restructuring distribute costs between public budgets and creditors.</x:v>
      </x:c>
      <x:c r="T1595" s="68" t="str">
        <x:v>A simple one-to-one incidence on all residents or universal creditor gains.</x:v>
      </x:c>
      <x:c r="U1595" s="68" t="str">
        <x:v>Taxes, spending, inflation and recovery allocations determine incidence.</x:v>
      </x:c>
      <x:c r="V1595" s="68" t="str">
        <x:v>Active</x:v>
      </x:c>
      <x:c r="W1595" s="68" t="str">
        <x:v>109–117</x:v>
      </x:c>
      <x:c r="X1595" s="68" t="str">
        <x:v>2026-07-27</x:v>
      </x:c>
    </x:row>
    <x:row r="1596">
      <x:c r="A1596" s="68" t="str">
        <x:v>V21DATA-001</x:v>
      </x:c>
      <x:c r="B1596" s="68" t="str">
        <x:v>Cross-border financial statistics and ownership legibility</x:v>
      </x:c>
      <x:c r="C1596" s="68" t="str">
        <x:v>ACT-TICREPORTINGINSTITUTIONS</x:v>
      </x:c>
      <x:c r="D1596" s="68" t="str">
        <x:v>TIC reporting institutions</x:v>
      </x:c>
      <x:c r="E1596" s="68" t="str">
        <x:v>ACT-USTREASURYINTERNATIONALCAPITAL</x:v>
      </x:c>
      <x:c r="F1596" s="68" t="str">
        <x:v>U.S. Treasury International Capital System</x:v>
      </x:c>
      <x:c r="G1596" s="68" t="str">
        <x:v>Reporter → statistical system</x:v>
      </x:c>
      <x:c r="H1596" s="68" t="str">
        <x:v>Monthly and survey dates</x:v>
      </x:c>
      <x:c r="I1596" s="68" t="str">
        <x:v>Files cross-border banking and securities reports</x:v>
      </x:c>
      <x:c r="J1596" s="68" t="str">
        <x:v>INS-565; INS-566</x:v>
      </x:c>
      <x:c r="K1596" s="68" t="str">
        <x:v>Reporter-specific</x:v>
      </x:c>
      <x:c r="L1596" s="68" t="str">
        <x:v>Cross-border transactions and positions</x:v>
      </x:c>
      <x:c r="M1596" s="68" t="str">
        <x:v>Official TIC records</x:v>
      </x:c>
      <x:c r="N1596" s="68" t="str">
        <x:v>TIC cross-border legibility</x:v>
      </x:c>
      <x:c r="O1596" s="68" t="str">
        <x:v>Informational; regulatory; international</x:v>
      </x:c>
      <x:c r="P1596" s="68" t="str">
        <x:v>E1</x:v>
      </x:c>
      <x:c r="Q1596" s="68" t="str">
        <x:v>Very high</x:v>
      </x:c>
      <x:c r="R1596" s="68" t="str">
        <x:v>SRC-1053; SRC-1052</x:v>
      </x:c>
      <x:c r="S1596" s="68" t="str">
        <x:v>U.S. institutions report defined cross-border positions and transactions under TIC.</x:v>
      </x:c>
      <x:c r="T1596" s="68" t="str">
        <x:v>Complete ultimate-beneficial-owner identification or global coverage.</x:v>
      </x:c>
      <x:c r="U1596" s="68" t="str">
        <x:v>Residence and intermediary reporting conventions apply.</x:v>
      </x:c>
      <x:c r="V1596" s="68" t="str">
        <x:v>Active</x:v>
      </x:c>
      <x:c r="W1596" s="68" t="str">
        <x:v>109–117</x:v>
      </x:c>
      <x:c r="X1596" s="68" t="str">
        <x:v>2026-07-27</x:v>
      </x:c>
    </x:row>
    <x:row r="1597">
      <x:c r="A1597" s="68" t="str">
        <x:v>V21DATA-002</x:v>
      </x:c>
      <x:c r="B1597" s="68" t="str">
        <x:v>Cross-border financial statistics and ownership legibility</x:v>
      </x:c>
      <x:c r="C1597" s="68" t="str">
        <x:v>ACT-USTREASURYINTERNATIONALCAPITAL</x:v>
      </x:c>
      <x:c r="D1597" s="68" t="str">
        <x:v>U.S. Treasury International Capital System</x:v>
      </x:c>
      <x:c r="E1597" s="68" t="str">
        <x:v>ACT-USDEPARTMENTOFTHETREASUR</x:v>
      </x:c>
      <x:c r="F1597" s="68" t="str">
        <x:v>U.S. Department of the Treasury</x:v>
      </x:c>
      <x:c r="G1597" s="68" t="str">
        <x:v>Statistical system → authority</x:v>
      </x:c>
      <x:c r="H1597" s="68" t="str">
        <x:v>Monthly and annual</x:v>
      </x:c>
      <x:c r="I1597" s="68" t="str">
        <x:v>Produces official capital-flow and holdings data</x:v>
      </x:c>
      <x:c r="J1597" s="68" t="str">
        <x:v>INS-565; INS-566</x:v>
      </x:c>
      <x:c r="K1597" s="68" t="str">
        <x:v>System-wide</x:v>
      </x:c>
      <x:c r="L1597" s="68" t="str">
        <x:v>Reporter submissions</x:v>
      </x:c>
      <x:c r="M1597" s="68" t="str">
        <x:v>Published cross-border financial statistics</x:v>
      </x:c>
      <x:c r="N1597" s="68" t="str">
        <x:v>TIC cross-border legibility</x:v>
      </x:c>
      <x:c r="O1597" s="68" t="str">
        <x:v>Informational; sovereign; market</x:v>
      </x:c>
      <x:c r="P1597" s="68" t="str">
        <x:v>E1</x:v>
      </x:c>
      <x:c r="Q1597" s="68" t="str">
        <x:v>Very high</x:v>
      </x:c>
      <x:c r="R1597" s="68" t="str">
        <x:v>SRC-1052; SRC-1054</x:v>
      </x:c>
      <x:c r="S1597" s="68" t="str">
        <x:v>Treasury publishes TIC data on cross-border flows and positions.</x:v>
      </x:c>
      <x:c r="T1597" s="68" t="str">
        <x:v>Perfect real-time balance of payments or nationality-based ownership.</x:v>
      </x:c>
      <x:c r="U1597" s="68" t="str">
        <x:v>Revisions and custodial bias affect interpretation.</x:v>
      </x:c>
      <x:c r="V1597" s="68" t="str">
        <x:v>Active</x:v>
      </x:c>
      <x:c r="W1597" s="68" t="str">
        <x:v>109–117</x:v>
      </x:c>
      <x:c r="X1597" s="68" t="str">
        <x:v>2026-07-27</x:v>
      </x:c>
    </x:row>
    <x:row r="1598">
      <x:c r="A1598" s="68" t="str">
        <x:v>V21DATA-003</x:v>
      </x:c>
      <x:c r="B1598" s="68" t="str">
        <x:v>Cross-border financial statistics and ownership legibility</x:v>
      </x:c>
      <x:c r="C1598" s="68" t="str">
        <x:v>ACT-USTREASURYINTERNATIONALCAPITAL</x:v>
      </x:c>
      <x:c r="D1598" s="68" t="str">
        <x:v>U.S. Treasury International Capital System</x:v>
      </x:c>
      <x:c r="E1598" s="68" t="str">
        <x:v>ACT-FOREIGNOFFICIALTREASURYINVESTO</x:v>
      </x:c>
      <x:c r="F1598" s="68" t="str">
        <x:v>Foreign official Treasury investors</x:v>
      </x:c>
      <x:c r="G1598" s="68" t="str">
        <x:v>Dataset → investor class</x:v>
      </x:c>
      <x:c r="H1598" s="68" t="str">
        <x:v>Survey and monthly data</x:v>
      </x:c>
      <x:c r="I1598" s="68" t="str">
        <x:v>Measures foreign holdings and transactions</x:v>
      </x:c>
      <x:c r="J1598" s="68" t="str">
        <x:v>INS-566</x:v>
      </x:c>
      <x:c r="K1598" s="68" t="str">
        <x:v>Country and security categories</x:v>
      </x:c>
      <x:c r="L1598" s="68" t="str">
        <x:v>Custodian and issuer reports</x:v>
      </x:c>
      <x:c r="M1598" s="68" t="str">
        <x:v>Estimated foreign portfolio positions</x:v>
      </x:c>
      <x:c r="N1598" s="68" t="str">
        <x:v>TIC cross-border legibility</x:v>
      </x:c>
      <x:c r="O1598" s="68" t="str">
        <x:v>Informational; fiscal; international</x:v>
      </x:c>
      <x:c r="P1598" s="68" t="str">
        <x:v>E1</x:v>
      </x:c>
      <x:c r="Q1598" s="68" t="str">
        <x:v>High</x:v>
      </x:c>
      <x:c r="R1598" s="68" t="str">
        <x:v>SRC-1052; SRC-1052</x:v>
      </x:c>
      <x:c r="S1598" s="68" t="str">
        <x:v>TIC is a principal official source on foreign holdings of U.S. securities.</x:v>
      </x:c>
      <x:c r="T1598" s="68" t="str">
        <x:v>Ultimate ownership when securities are held through third-country custodians.</x:v>
      </x:c>
      <x:c r="U1598" s="68" t="str">
        <x:v>Residence-based reporting can differ from nationality.</x:v>
      </x:c>
      <x:c r="V1598" s="68" t="str">
        <x:v>Active</x:v>
      </x:c>
      <x:c r="W1598" s="68" t="str">
        <x:v>109–117</x:v>
      </x:c>
      <x:c r="X1598" s="68" t="str">
        <x:v>2026-07-27</x:v>
      </x:c>
    </x:row>
    <x:row r="1599">
      <x:c r="A1599" s="68" t="str">
        <x:v>V21DATA-004</x:v>
      </x:c>
      <x:c r="B1599" s="68" t="str">
        <x:v>Cross-border financial statistics and ownership legibility</x:v>
      </x:c>
      <x:c r="C1599" s="68" t="str">
        <x:v>ACT-BANKFORINTERNATIONALSETTLEMENT</x:v>
      </x:c>
      <x:c r="D1599" s="68" t="str">
        <x:v>Bank for International Settlements</x:v>
      </x:c>
      <x:c r="E1599" s="68" t="str">
        <x:v>ACT-GLOBALUSDOLLARBORROWERS</x:v>
      </x:c>
      <x:c r="F1599" s="68" t="str">
        <x:v>Global U.S. dollar borrowers</x:v>
      </x:c>
      <x:c r="G1599" s="68" t="str">
        <x:v>Statistical institution → borrower universe</x:v>
      </x:c>
      <x:c r="H1599" s="68" t="str">
        <x:v>Quarterly</x:v>
      </x:c>
      <x:c r="I1599" s="68" t="str">
        <x:v>Publishes international banking and global-liquidity measures</x:v>
      </x:c>
      <x:c r="J1599" s="68" t="str"/>
      <x:c r="K1599" s="68" t="str">
        <x:v>Country, currency and sector aggregates</x:v>
      </x:c>
      <x:c r="L1599" s="68" t="str">
        <x:v>Bank claims and international debt securities</x:v>
      </x:c>
      <x:c r="M1599" s="68" t="str">
        <x:v>Cross-border dollar-credit statistics</x:v>
      </x:c>
      <x:c r="N1599" s="68" t="str">
        <x:v>TIC cross-border legibility</x:v>
      </x:c>
      <x:c r="O1599" s="68" t="str">
        <x:v>Informational; systemic; monetary</x:v>
      </x:c>
      <x:c r="P1599" s="68" t="str">
        <x:v>E1</x:v>
      </x:c>
      <x:c r="Q1599" s="68" t="str">
        <x:v>Very high</x:v>
      </x:c>
      <x:c r="R1599" s="68" t="str">
        <x:v>SRC-996; SRC-997</x:v>
      </x:c>
      <x:c r="S1599" s="68" t="str">
        <x:v>BIS data reveal cross-border and foreign-currency credit structures.</x:v>
      </x:c>
      <x:c r="T1599" s="68" t="str">
        <x:v>Every bilateral exposure or all non-bank private claims.</x:v>
      </x:c>
      <x:c r="U1599" s="68" t="str">
        <x:v>Consolidated and locational statistics answer different questions.</x:v>
      </x:c>
      <x:c r="V1599" s="68" t="str">
        <x:v>Active</x:v>
      </x:c>
      <x:c r="W1599" s="68" t="str">
        <x:v>109–117</x:v>
      </x:c>
      <x:c r="X1599" s="68" t="str">
        <x:v>2026-07-27</x:v>
      </x:c>
    </x:row>
    <x:row r="1600">
      <x:c r="A1600" s="68" t="str">
        <x:v>V21DATA-005</x:v>
      </x:c>
      <x:c r="B1600" s="68" t="str">
        <x:v>Cross-border financial statistics and ownership legibility</x:v>
      </x:c>
      <x:c r="C1600" s="68" t="str">
        <x:v>ACT-WORLDBANKINTERNATIONALDEBTSTAT</x:v>
      </x:c>
      <x:c r="D1600" s="68" t="str">
        <x:v>World Bank International Debt Statistics</x:v>
      </x:c>
      <x:c r="E1600" s="68" t="str">
        <x:v>ACT-OFFICIALBILATERALCREDITORS</x:v>
      </x:c>
      <x:c r="F1600" s="68" t="str">
        <x:v>Official bilateral creditors</x:v>
      </x:c>
      <x:c r="G1600" s="68" t="str">
        <x:v>Dataset → creditor analysis</x:v>
      </x:c>
      <x:c r="H1600" s="68" t="str">
        <x:v>Annual</x:v>
      </x:c>
      <x:c r="I1600" s="68" t="str">
        <x:v>Reports creditor-category debt stocks and flows</x:v>
      </x:c>
      <x:c r="J1600" s="68" t="str"/>
      <x:c r="K1600" s="68" t="str">
        <x:v>Country-level</x:v>
      </x:c>
      <x:c r="L1600" s="68" t="str">
        <x:v>Debtor reporting and creditor classifications</x:v>
      </x:c>
      <x:c r="M1600" s="68" t="str">
        <x:v>External debt statistics</x:v>
      </x:c>
      <x:c r="N1600" s="68" t="str">
        <x:v>TIC cross-border legibility</x:v>
      </x:c>
      <x:c r="O1600" s="68" t="str">
        <x:v>Informational; creditor; development</x:v>
      </x:c>
      <x:c r="P1600" s="68" t="str">
        <x:v>E1</x:v>
      </x:c>
      <x:c r="Q1600" s="68" t="str">
        <x:v>High</x:v>
      </x:c>
      <x:c r="R1600" s="68" t="str">
        <x:v>SRC-1048; SRC-1050</x:v>
      </x:c>
      <x:c r="S1600" s="68" t="str">
        <x:v>IDS reports official, multilateral and private external-debt categories.</x:v>
      </x:c>
      <x:c r="T1600" s="68" t="str">
        <x:v>Complete contractual terms or real-time creditor identity.</x:v>
      </x:c>
      <x:c r="U1600" s="68" t="str">
        <x:v>Coverage and classification depend on reporting.</x:v>
      </x:c>
      <x:c r="V1600" s="68" t="str">
        <x:v>Active</x:v>
      </x:c>
      <x:c r="W1600" s="68" t="str">
        <x:v>109–117</x:v>
      </x:c>
      <x:c r="X1600" s="68" t="str">
        <x:v>2026-07-27</x:v>
      </x:c>
    </x:row>
    <x:row r="1601">
      <x:c r="A1601" s="68" t="str">
        <x:v>V21DATA-006</x:v>
      </x:c>
      <x:c r="B1601" s="68" t="str">
        <x:v>Cross-border financial statistics and ownership legibility</x:v>
      </x:c>
      <x:c r="C1601" s="68" t="str">
        <x:v>ACT-INTERNATIONALMONETARYFUND</x:v>
      </x:c>
      <x:c r="D1601" s="68" t="str">
        <x:v>International Monetary Fund</x:v>
      </x:c>
      <x:c r="E1601" s="68" t="str">
        <x:v>ACT-IMFCOFERREPORTINGECONOMIES</x:v>
      </x:c>
      <x:c r="F1601" s="68" t="str">
        <x:v>IMF COFER reporting economies</x:v>
      </x:c>
      <x:c r="G1601" s="68" t="str">
        <x:v>Statistical institution ↔ reporters</x:v>
      </x:c>
      <x:c r="H1601" s="68" t="str">
        <x:v>Quarterly</x:v>
      </x:c>
      <x:c r="I1601" s="68" t="str">
        <x:v>Maintains confidential reserve-data exchange</x:v>
      </x:c>
      <x:c r="J1601" s="68" t="str">
        <x:v>INS-530</x:v>
      </x:c>
      <x:c r="K1601" s="68" t="str">
        <x:v>Reporter-specific</x:v>
      </x:c>
      <x:c r="L1601" s="68" t="str">
        <x:v>Currency-composition records</x:v>
      </x:c>
      <x:c r="M1601" s="68" t="str">
        <x:v>Aggregate reserve statistics</x:v>
      </x:c>
      <x:c r="N1601" s="68" t="str">
        <x:v>Reserve-share valuation effect</x:v>
      </x:c>
      <x:c r="O1601" s="68" t="str">
        <x:v>Informational; monetary; sovereign</x:v>
      </x:c>
      <x:c r="P1601" s="68" t="str">
        <x:v>E1</x:v>
      </x:c>
      <x:c r="Q1601" s="68" t="str">
        <x:v>Very high</x:v>
      </x:c>
      <x:c r="R1601" s="68" t="str">
        <x:v>SRC-1042; SRC-1040</x:v>
      </x:c>
      <x:c r="S1601" s="68" t="str">
        <x:v>COFER combines confidential reports into global aggregates.</x:v>
      </x:c>
      <x:c r="T1601" s="68" t="str">
        <x:v>Public disclosure of each reporting economy's portfolio.</x:v>
      </x:c>
      <x:c r="U1601" s="68" t="str">
        <x:v>The IMF protects reporter confidentiality.</x:v>
      </x:c>
      <x:c r="V1601" s="68" t="str">
        <x:v>Active</x:v>
      </x:c>
      <x:c r="W1601" s="68" t="str">
        <x:v>109–117</x:v>
      </x:c>
      <x:c r="X1601" s="68" t="str">
        <x:v>2026-07-27</x:v>
      </x:c>
    </x:row>
    <x:row r="1602">
      <x:c r="A1602" s="68" t="str">
        <x:v>V21DATA-007</x:v>
      </x:c>
      <x:c r="B1602" s="68" t="str">
        <x:v>Cross-border financial statistics and ownership legibility</x:v>
      </x:c>
      <x:c r="C1602" s="68" t="str">
        <x:v>ACT-SWIFT</x:v>
      </x:c>
      <x:c r="D1602" s="68" t="str">
        <x:v>SWIFT</x:v>
      </x:c>
      <x:c r="E1602" s="68" t="str">
        <x:v>ACT-CROSSBORDERPAYMENTORIGINATORS</x:v>
      </x:c>
      <x:c r="F1602" s="68" t="str">
        <x:v>Cross-border payment originators</x:v>
      </x:c>
      <x:c r="G1602" s="68" t="str">
        <x:v>Messaging network → aggregate analytics</x:v>
      </x:c>
      <x:c r="H1602" s="68" t="str">
        <x:v>Ongoing</x:v>
      </x:c>
      <x:c r="I1602" s="68" t="str">
        <x:v>Observes messages carried on its network</x:v>
      </x:c>
      <x:c r="J1602" s="68" t="str"/>
      <x:c r="K1602" s="68" t="str">
        <x:v>Network-specific</x:v>
      </x:c>
      <x:c r="L1602" s="68" t="str">
        <x:v>Structured payment messages</x:v>
      </x:c>
      <x:c r="M1602" s="68" t="str">
        <x:v>Network activity and payment analytics</x:v>
      </x:c>
      <x:c r="N1602" s="68" t="str">
        <x:v>Financial messaging without settlement</x:v>
      </x:c>
      <x:c r="O1602" s="68" t="str">
        <x:v>Informational; network; commercial</x:v>
      </x:c>
      <x:c r="P1602" s="68" t="str">
        <x:v>S1</x:v>
      </x:c>
      <x:c r="Q1602" s="68" t="str">
        <x:v>High</x:v>
      </x:c>
      <x:c r="R1602" s="68" t="str">
        <x:v>SRC-1020; SRC-1022</x:v>
      </x:c>
      <x:c r="S1602" s="68" t="str">
        <x:v>SWIFT can analyse message traffic across its own network.</x:v>
      </x:c>
      <x:c r="T1602" s="68" t="str">
        <x:v>Complete global payment settlement value or ownership of funds.</x:v>
      </x:c>
      <x:c r="U1602" s="68" t="str">
        <x:v>Off-network and domestic systems are outside the message dataset.</x:v>
      </x:c>
      <x:c r="V1602" s="68" t="str">
        <x:v>Active</x:v>
      </x:c>
      <x:c r="W1602" s="68" t="str">
        <x:v>109–117</x:v>
      </x:c>
      <x:c r="X1602" s="68" t="str">
        <x:v>2026-07-27</x:v>
      </x:c>
    </x:row>
    <x:row r="1603">
      <x:c r="A1603" s="68" t="str">
        <x:v>V21DATA-008</x:v>
      </x:c>
      <x:c r="B1603" s="68" t="str">
        <x:v>Cross-border financial statistics and ownership legibility</x:v>
      </x:c>
      <x:c r="C1603" s="68" t="str">
        <x:v>ACT-CROSSBORDERFINANCIALSTATISTICS</x:v>
      </x:c>
      <x:c r="D1603" s="68" t="str">
        <x:v>Cross-border financial statistics</x:v>
      </x:c>
      <x:c r="E1603" s="68" t="str">
        <x:v>ACT-POLICYMAKERS</x:v>
      </x:c>
      <x:c r="F1603" s="68" t="str">
        <x:v>Policy makers</x:v>
      </x:c>
      <x:c r="G1603" s="68" t="str">
        <x:v>Data systems → policy</x:v>
      </x:c>
      <x:c r="H1603" s="68" t="str">
        <x:v>Reporting cycle</x:v>
      </x:c>
      <x:c r="I1603" s="68" t="str">
        <x:v>Informs surveillance, reserve and stability analysis</x:v>
      </x:c>
      <x:c r="J1603" s="68" t="str"/>
      <x:c r="K1603" s="68" t="str">
        <x:v>Aggregate</x:v>
      </x:c>
      <x:c r="L1603" s="68" t="str">
        <x:v>TIC, BIS, COFER, IDS and payment data</x:v>
      </x:c>
      <x:c r="M1603" s="68" t="str">
        <x:v>Policy assessment and market monitoring</x:v>
      </x:c>
      <x:c r="N1603" s="68" t="str">
        <x:v>TIC cross-border legibility</x:v>
      </x:c>
      <x:c r="O1603" s="68" t="str">
        <x:v>Informational; policy; systemic</x:v>
      </x:c>
      <x:c r="P1603" s="68" t="str">
        <x:v>S1</x:v>
      </x:c>
      <x:c r="Q1603" s="68" t="str">
        <x:v>High</x:v>
      </x:c>
      <x:c r="R1603" s="68" t="str">
        <x:v>SRC-1052; SRC-996; SRC-1040; SRC-1048</x:v>
      </x:c>
      <x:c r="S1603" s="68" t="str">
        <x:v>Official datasets make parts of the international monetary system measurable.</x:v>
      </x:c>
      <x:c r="T1603" s="68" t="str">
        <x:v>A complete unified real-time graph or proof of causality from one dataset.</x:v>
      </x:c>
      <x:c r="U1603" s="68" t="str">
        <x:v>Different residence, currency and sector definitions must be reconciled.</x:v>
      </x:c>
      <x:c r="V1603" s="68" t="str">
        <x:v>Active</x:v>
      </x:c>
      <x:c r="W1603" s="68" t="str">
        <x:v>109–117</x:v>
      </x:c>
      <x:c r="X1603" s="68" t="str">
        <x:v>2026-07-27</x:v>
      </x:c>
    </x:row>
    <x:row r="1604">
      <x:c r="A1604" s="68" t="str">
        <x:v>V21BOUND-001</x:v>
      </x:c>
      <x:c r="B1604" s="68" t="str">
        <x:v>Evidence boundary</x:v>
      </x:c>
      <x:c r="C1604" s="68" t="str">
        <x:v>ACT-SWIFT</x:v>
      </x:c>
      <x:c r="D1604" s="68" t="str">
        <x:v>SWIFT</x:v>
      </x:c>
      <x:c r="E1604" s="68" t="str">
        <x:v>ACT-GLOBALFINANCIALSYSTEM</x:v>
      </x:c>
      <x:c r="F1604" s="68" t="str">
        <x:v>Global financial system</x:v>
      </x:c>
      <x:c r="G1604" s="68" t="str">
        <x:v>Unsupported claim boundary</x:v>
      </x:c>
      <x:c r="H1604" s="68" t="str">
        <x:v>Current review</x:v>
      </x:c>
      <x:c r="I1604" s="68" t="str">
        <x:v>Claim that SWIFT directly stores and settles all global money</x:v>
      </x:c>
      <x:c r="J1604" s="68" t="str"/>
      <x:c r="K1604" s="68" t="str">
        <x:v>N/A</x:v>
      </x:c>
      <x:c r="L1604" s="68" t="str">
        <x:v>Messaging access and standards</x:v>
      </x:c>
      <x:c r="M1604" s="68" t="str">
        <x:v>Claim of universal settlement ownership</x:v>
      </x:c>
      <x:c r="N1604" s="68" t="str">
        <x:v>Unsupported SWIFT settlement-control claim</x:v>
      </x:c>
      <x:c r="O1604" s="68" t="str">
        <x:v>Evidence discipline</x:v>
      </x:c>
      <x:c r="P1604" s="68" t="str">
        <x:v>U1</x:v>
      </x:c>
      <x:c r="Q1604" s="68" t="str">
        <x:v>Very low</x:v>
      </x:c>
      <x:c r="R1604" s="68" t="str">
        <x:v>SRC-1020; SRC-1022</x:v>
      </x:c>
      <x:c r="S1604" s="68" t="str">
        <x:v>SWIFT is a major secure financial-messaging network.</x:v>
      </x:c>
      <x:c r="T1604" s="68" t="str">
        <x:v>Ownership of all funds or direct final settlement of every message.</x:v>
      </x:c>
      <x:c r="U1604" s="68" t="str">
        <x:v>Correspondent accounts and payment systems perform settlement.</x:v>
      </x:c>
      <x:c r="V1604" s="68" t="str">
        <x:v>Unsupported</x:v>
      </x:c>
      <x:c r="W1604" s="68" t="str">
        <x:v>109–117</x:v>
      </x:c>
      <x:c r="X1604" s="68" t="str">
        <x:v>2026-07-27</x:v>
      </x:c>
    </x:row>
    <x:row r="1605">
      <x:c r="A1605" s="68" t="str">
        <x:v>V21BOUND-002</x:v>
      </x:c>
      <x:c r="B1605" s="68" t="str">
        <x:v>Evidence boundary</x:v>
      </x:c>
      <x:c r="C1605" s="68" t="str">
        <x:v>ACT-SPECIALDRAWINGRIGHTS</x:v>
      </x:c>
      <x:c r="D1605" s="68" t="str">
        <x:v>Special Drawing Rights</x:v>
      </x:c>
      <x:c r="E1605" s="68" t="str">
        <x:v>ACT-IMFMEMBERCOUNTRIES</x:v>
      </x:c>
      <x:c r="F1605" s="68" t="str">
        <x:v>IMF member countries</x:v>
      </x:c>
      <x:c r="G1605" s="68" t="str">
        <x:v>Unsupported claim boundary</x:v>
      </x:c>
      <x:c r="H1605" s="68" t="str">
        <x:v>Current review</x:v>
      </x:c>
      <x:c r="I1605" s="68" t="str">
        <x:v>Claim that SDR is already a circulating world currency</x:v>
      </x:c>
      <x:c r="J1605" s="68" t="str"/>
      <x:c r="K1605" s="68" t="str">
        <x:v>N/A</x:v>
      </x:c>
      <x:c r="L1605" s="68" t="str">
        <x:v>International reserve asset</x:v>
      </x:c>
      <x:c r="M1605" s="68" t="str">
        <x:v>Claim of supranational retail money</x:v>
      </x:c>
      <x:c r="N1605" s="68" t="str">
        <x:v>Unsupported SDR world-currency claim</x:v>
      </x:c>
      <x:c r="O1605" s="68" t="str">
        <x:v>Evidence discipline</x:v>
      </x:c>
      <x:c r="P1605" s="68" t="str">
        <x:v>U1</x:v>
      </x:c>
      <x:c r="Q1605" s="68" t="str">
        <x:v>Very low</x:v>
      </x:c>
      <x:c r="R1605" s="68" t="str">
        <x:v>SRC-1026; SRC-1059</x:v>
      </x:c>
      <x:c r="S1605" s="68" t="str">
        <x:v>SDRs are IMF reserve assets and a unit of account.</x:v>
      </x:c>
      <x:c r="T1605" s="68" t="str">
        <x:v>General legal tender, retail circulation or direct public bank deposits.</x:v>
      </x:c>
      <x:c r="U1605" s="68" t="str">
        <x:v>Members must exchange or domestically convert them for spending.</x:v>
      </x:c>
      <x:c r="V1605" s="68" t="str">
        <x:v>Unsupported</x:v>
      </x:c>
      <x:c r="W1605" s="68" t="str">
        <x:v>109–117</x:v>
      </x:c>
      <x:c r="X1605" s="68" t="str">
        <x:v>2026-07-27</x:v>
      </x:c>
    </x:row>
    <x:row r="1606">
      <x:c r="A1606" s="68" t="str">
        <x:v>V21BOUND-003</x:v>
      </x:c>
      <x:c r="B1606" s="68" t="str">
        <x:v>Evidence boundary</x:v>
      </x:c>
      <x:c r="C1606" s="68" t="str">
        <x:v>ACT-FEDERALRESERVEDOLLARSWAPLINENE</x:v>
      </x:c>
      <x:c r="D1606" s="68" t="str">
        <x:v>Federal Reserve dollar swap-line network</x:v>
      </x:c>
      <x:c r="E1606" s="68" t="str">
        <x:v>ACT-FOREIGNCOMMERCIALBANKSRECEIVIN</x:v>
      </x:c>
      <x:c r="F1606" s="68" t="str">
        <x:v>Foreign commercial banks receiving swap dollars</x:v>
      </x:c>
      <x:c r="G1606" s="68" t="str">
        <x:v>Unsupported claim boundary</x:v>
      </x:c>
      <x:c r="H1606" s="68" t="str">
        <x:v>Current review</x:v>
      </x:c>
      <x:c r="I1606" s="68" t="str">
        <x:v>Claim that swap lines are permanent free money paid directly to foreign banks</x:v>
      </x:c>
      <x:c r="J1606" s="68" t="str"/>
      <x:c r="K1606" s="68" t="str">
        <x:v>N/A</x:v>
      </x:c>
      <x:c r="L1606" s="68" t="str">
        <x:v>Temporary reciprocal central-bank transaction</x:v>
      </x:c>
      <x:c r="M1606" s="68" t="str">
        <x:v>Claim of unsecured grant</x:v>
      </x:c>
      <x:c r="N1606" s="68" t="str">
        <x:v>Unsupported swap-line free-money claim</x:v>
      </x:c>
      <x:c r="O1606" s="68" t="str">
        <x:v>Evidence discipline</x:v>
      </x:c>
      <x:c r="P1606" s="68" t="str">
        <x:v>U1</x:v>
      </x:c>
      <x:c r="Q1606" s="68" t="str">
        <x:v>Very low</x:v>
      </x:c>
      <x:c r="R1606" s="68" t="str">
        <x:v>SRC-002; SRC-1009</x:v>
      </x:c>
      <x:c r="S1606" s="68" t="str">
        <x:v>Swap lines provide temporary dollars to foreign central banks with repayment and interest.</x:v>
      </x:c>
      <x:c r="T1606" s="68" t="str">
        <x:v>Direct permanent grants to commercial banks.</x:v>
      </x:c>
      <x:c r="U1606" s="68" t="str">
        <x:v>Local central banks intermediate domestic lending and collateral.</x:v>
      </x:c>
      <x:c r="V1606" s="68" t="str">
        <x:v>Unsupported</x:v>
      </x:c>
      <x:c r="W1606" s="68" t="str">
        <x:v>109–117</x:v>
      </x:c>
      <x:c r="X1606" s="68" t="str">
        <x:v>2026-07-27</x:v>
      </x:c>
    </x:row>
    <x:row r="1607">
      <x:c r="A1607" s="68" t="str">
        <x:v>V21BOUND-004</x:v>
      </x:c>
      <x:c r="B1607" s="68" t="str">
        <x:v>Evidence boundary</x:v>
      </x:c>
      <x:c r="C1607" s="68" t="str">
        <x:v>ACT-USDOLLAR</x:v>
      </x:c>
      <x:c r="D1607" s="68" t="str">
        <x:v>U.S. dollar</x:v>
      </x:c>
      <x:c r="E1607" s="68" t="str">
        <x:v>ACT-RESERVECURRENCYISSUERS</x:v>
      </x:c>
      <x:c r="F1607" s="68" t="str">
        <x:v>Reserve-currency issuers</x:v>
      </x:c>
      <x:c r="G1607" s="68" t="str">
        <x:v>Unsupported claim boundary</x:v>
      </x:c>
      <x:c r="H1607" s="68" t="str">
        <x:v>Current review</x:v>
      </x:c>
      <x:c r="I1607" s="68" t="str">
        <x:v>Claim of permanent irreversible dollar dominance</x:v>
      </x:c>
      <x:c r="J1607" s="68" t="str"/>
      <x:c r="K1607" s="68" t="str">
        <x:v>N/A</x:v>
      </x:c>
      <x:c r="L1607" s="68" t="str">
        <x:v>Current network centrality</x:v>
      </x:c>
      <x:c r="M1607" s="68" t="str">
        <x:v>Claim of immutable future hierarchy</x:v>
      </x:c>
      <x:c r="N1607" s="68" t="str">
        <x:v>Reserve-currency network effect</x:v>
      </x:c>
      <x:c r="O1607" s="68" t="str">
        <x:v>Evidence discipline</x:v>
      </x:c>
      <x:c r="P1607" s="68" t="str">
        <x:v>U1</x:v>
      </x:c>
      <x:c r="Q1607" s="68" t="str">
        <x:v>Very low</x:v>
      </x:c>
      <x:c r="R1607" s="68" t="str">
        <x:v>SRC-1008; SRC-993</x:v>
      </x:c>
      <x:c r="S1607" s="68" t="str">
        <x:v>The dollar is currently dominant across FX, reserves and international finance.</x:v>
      </x:c>
      <x:c r="T1607" s="68" t="str">
        <x:v>Permanent monopoly or inability of alternatives to gain share.</x:v>
      </x:c>
      <x:c r="U1607" s="68" t="str">
        <x:v>Network structures can change gradually or under crisis.</x:v>
      </x:c>
      <x:c r="V1607" s="68" t="str">
        <x:v>Unsupported</x:v>
      </x:c>
      <x:c r="W1607" s="68" t="str">
        <x:v>109–117</x:v>
      </x:c>
      <x:c r="X1607" s="68" t="str">
        <x:v>2026-07-27</x:v>
      </x:c>
    </x:row>
    <x:row r="1608">
      <x:c r="A1608" s="68" t="str">
        <x:v>V21DESIGN-001</x:v>
      </x:c>
      <x:c r="B1608" s="68" t="str">
        <x:v>Institutional design</x:v>
      </x:c>
      <x:c r="C1608" s="68" t="str">
        <x:v>ACT-INTERNATIONALMONETARYINSTITUTI</x:v>
      </x:c>
      <x:c r="D1608" s="68" t="str">
        <x:v>International monetary institutions</x:v>
      </x:c>
      <x:c r="E1608" s="68" t="str">
        <x:v>ACT-CROSSBORDERPAYMENTORIGINATORS</x:v>
      </x:c>
      <x:c r="F1608" s="68" t="str">
        <x:v>Cross-border payment originators</x:v>
      </x:c>
      <x:c r="G1608" s="68" t="str">
        <x:v>Normative proposal</x:v>
      </x:c>
      <x:c r="H1608" s="68" t="str">
        <x:v>Future design</x:v>
      </x:c>
      <x:c r="I1608" s="68" t="str">
        <x:v>Auditable cross-border monetary access and appeal framework</x:v>
      </x:c>
      <x:c r="J1608" s="68" t="str"/>
      <x:c r="K1608" s="68" t="str">
        <x:v>System-wide</x:v>
      </x:c>
      <x:c r="L1608" s="68" t="str">
        <x:v>Currency, messaging, settlement, reserve and programme gates</x:v>
      </x:c>
      <x:c r="M1608" s="68" t="str">
        <x:v>Transparent authority, data minimisation and review rights</x:v>
      </x:c>
      <x:c r="N1608" s="68" t="str">
        <x:v>Constitutional cross-border monetary safeguard</x:v>
      </x:c>
      <x:c r="O1608" s="68" t="str">
        <x:v>Normative; governance; rights</x:v>
      </x:c>
      <x:c r="P1608" s="68" t="str">
        <x:v>N1</x:v>
      </x:c>
      <x:c r="Q1608" s="68" t="str">
        <x:v>Conceptual</x:v>
      </x:c>
      <x:c r="R1608" s="68" t="str">
        <x:v>SRC-998; SRC-1020; SRC-1028</x:v>
      </x:c>
      <x:c r="S1608" s="68" t="str">
        <x:v>Cross-border finance contains concentrated access, information and conditionality interfaces.</x:v>
      </x:c>
      <x:c r="T1608" s="68" t="str">
        <x:v>That one proposed governance design is optimal or costless.</x:v>
      </x:c>
      <x:c r="U1608" s="68" t="str">
        <x:v>Reforms must balance stability, sovereignty, privacy, liquidity and moral hazard.</x:v>
      </x:c>
      <x:c r="V1608" s="68" t="str">
        <x:v>Proposed</x:v>
      </x:c>
      <x:c r="W1608" s="68" t="str">
        <x:v>109–117</x:v>
      </x:c>
      <x:c r="X1608" s="68" t="str">
        <x:v>2026-07-27</x:v>
      </x:c>
    </x:row>
    <x:row r="1609">
      <x:c r="A1609" s="68" t="str">
        <x:v>V22WB-001</x:v>
      </x:c>
      <x:c r="B1609" s="68" t="str">
        <x:v>World Bank sovereign financing instruments</x:v>
      </x:c>
      <x:c r="C1609" s="68" t="str">
        <x:v>ACT-MDBMEMBERGOVERNMENTS</x:v>
      </x:c>
      <x:c r="D1609" s="68" t="str">
        <x:v>MDB member governments</x:v>
      </x:c>
      <x:c r="E1609" s="68" t="str">
        <x:v>ACT-INTERNATIONALBANKFORRECONSTRUC</x:v>
      </x:c>
      <x:c r="F1609" s="68" t="str">
        <x:v>International Bank for Reconstruction and Development</x:v>
      </x:c>
      <x:c r="G1609" s="68" t="str">
        <x:v>Member states → institution</x:v>
      </x:c>
      <x:c r="H1609" s="68" t="str">
        <x:v>Ongoing</x:v>
      </x:c>
      <x:c r="I1609" s="68" t="str">
        <x:v>Subscribe capital and exercise governance rights</x:v>
      </x:c>
      <x:c r="J1609" s="68" t="str"/>
      <x:c r="K1609" s="68" t="str">
        <x:v>Institution-wide</x:v>
      </x:c>
      <x:c r="L1609" s="68" t="str">
        <x:v>Member capital and voting arrangements</x:v>
      </x:c>
      <x:c r="M1609" s="68" t="str">
        <x:v>IBRD lending and governance capacity</x:v>
      </x:c>
      <x:c r="N1609" s="68" t="str">
        <x:v>Development-mandate capital conversion</x:v>
      </x:c>
      <x:c r="O1609" s="68" t="str">
        <x:v>Governance; sovereign; financial</x:v>
      </x:c>
      <x:c r="P1609" s="68" t="str">
        <x:v>E1</x:v>
      </x:c>
      <x:c r="Q1609" s="68" t="str">
        <x:v>Very high</x:v>
      </x:c>
      <x:c r="R1609" s="68" t="str">
        <x:v>SRC-1066; SRC-1061</x:v>
      </x:c>
      <x:c r="S1609" s="68" t="str">
        <x:v>IBRD is governed and capitalised by member countries and finances development operations.</x:v>
      </x:c>
      <x:c r="T1609" s="68" t="str">
        <x:v>Equal voting power or direct member control of individual projects.</x:v>
      </x:c>
      <x:c r="U1609" s="68" t="str">
        <x:v>Governance and project approval are institutionally separated.</x:v>
      </x:c>
      <x:c r="V1609" s="68" t="str">
        <x:v>Active</x:v>
      </x:c>
      <x:c r="W1609" s="68" t="str">
        <x:v>118–126</x:v>
      </x:c>
      <x:c r="X1609" s="68" t="str">
        <x:v>2026-07-27</x:v>
      </x:c>
    </x:row>
    <x:row r="1610">
      <x:c r="A1610" s="68" t="str">
        <x:v>V22WB-002</x:v>
      </x:c>
      <x:c r="B1610" s="68" t="str">
        <x:v>World Bank sovereign financing instruments</x:v>
      </x:c>
      <x:c r="C1610" s="68" t="str">
        <x:v>ACT-MDBMEMBERGOVERNMENTS</x:v>
      </x:c>
      <x:c r="D1610" s="68" t="str">
        <x:v>MDB member governments</x:v>
      </x:c>
      <x:c r="E1610" s="68" t="str">
        <x:v>ACT-INTERNATIONALDEVELOPMENTASSOCI</x:v>
      </x:c>
      <x:c r="F1610" s="68" t="str">
        <x:v>International Development Association</x:v>
      </x:c>
      <x:c r="G1610" s="68" t="str">
        <x:v>Donors and members → institution</x:v>
      </x:c>
      <x:c r="H1610" s="68" t="str">
        <x:v>Replenishment cycles</x:v>
      </x:c>
      <x:c r="I1610" s="68" t="str">
        <x:v>Provide concessional resources and governance</x:v>
      </x:c>
      <x:c r="J1610" s="68" t="str"/>
      <x:c r="K1610" s="68" t="str">
        <x:v>Replenishment-wide</x:v>
      </x:c>
      <x:c r="L1610" s="68" t="str">
        <x:v>Donor contributions, transfers and repayments</x:v>
      </x:c>
      <x:c r="M1610" s="68" t="str">
        <x:v>Concessional financing capacity</x:v>
      </x:c>
      <x:c r="N1610" s="68" t="str">
        <x:v>Development-mandate capital conversion</x:v>
      </x:c>
      <x:c r="O1610" s="68" t="str">
        <x:v>Governance; sovereign; concessional</x:v>
      </x:c>
      <x:c r="P1610" s="68" t="str">
        <x:v>E1</x:v>
      </x:c>
      <x:c r="Q1610" s="68" t="str">
        <x:v>High</x:v>
      </x:c>
      <x:c r="R1610" s="68" t="str">
        <x:v>SRC-1061; SRC-1063</x:v>
      </x:c>
      <x:c r="S1610" s="68" t="str">
        <x:v>IDA provides concessional financing to eligible countries from replenished resources.</x:v>
      </x:c>
      <x:c r="T1610" s="68" t="str">
        <x:v>A commercial bank deposit or equal contribution by all members.</x:v>
      </x:c>
      <x:c r="U1610" s="68" t="str">
        <x:v>Terms depend on eligibility and policy.</x:v>
      </x:c>
      <x:c r="V1610" s="68" t="str">
        <x:v>Active</x:v>
      </x:c>
      <x:c r="W1610" s="68" t="str">
        <x:v>118–126</x:v>
      </x:c>
      <x:c r="X1610" s="68" t="str">
        <x:v>2026-07-27</x:v>
      </x:c>
    </x:row>
    <x:row r="1611">
      <x:c r="A1611" s="68" t="str">
        <x:v>V22WB-003</x:v>
      </x:c>
      <x:c r="B1611" s="68" t="str">
        <x:v>World Bank sovereign financing instruments</x:v>
      </x:c>
      <x:c r="C1611" s="68" t="str">
        <x:v>ACT-INTERNATIONALBANKFORRECONSTRUC</x:v>
      </x:c>
      <x:c r="D1611" s="68" t="str">
        <x:v>International Bank for Reconstruction and Development</x:v>
      </x:c>
      <x:c r="E1611" s="68" t="str">
        <x:v>ACT-WORLDBANKSOVEREIGNBORROWERS</x:v>
      </x:c>
      <x:c r="F1611" s="68" t="str">
        <x:v>World Bank sovereign borrowers</x:v>
      </x:c>
      <x:c r="G1611" s="68" t="str">
        <x:v>MDB → sovereign borrower</x:v>
      </x:c>
      <x:c r="H1611" s="68" t="str">
        <x:v>Project term</x:v>
      </x:c>
      <x:c r="I1611" s="68" t="str">
        <x:v>Provides Investment Project Financing</x:v>
      </x:c>
      <x:c r="J1611" s="68" t="str">
        <x:v>INS-567</x:v>
      </x:c>
      <x:c r="K1611" s="68" t="str">
        <x:v>Project-specific</x:v>
      </x:c>
      <x:c r="L1611" s="68" t="str">
        <x:v>Sovereign borrowing capacity and project design</x:v>
      </x:c>
      <x:c r="M1611" s="68" t="str">
        <x:v>Funds for defined project expenditures</x:v>
      </x:c>
      <x:c r="N1611" s="68" t="str">
        <x:v>Sovereign project-finance conversion</x:v>
      </x:c>
      <x:c r="O1611" s="68" t="str">
        <x:v>Financial; sovereign; project</x:v>
      </x:c>
      <x:c r="P1611" s="68" t="str">
        <x:v>E1</x:v>
      </x:c>
      <x:c r="Q1611" s="68" t="str">
        <x:v>Very high</x:v>
      </x:c>
      <x:c r="R1611" s="68" t="str">
        <x:v>SRC-1061; SRC-1066</x:v>
      </x:c>
      <x:c r="S1611" s="68" t="str">
        <x:v>IBRD uses IPF to finance defined projects, goods, works, services and institutional activities.</x:v>
      </x:c>
      <x:c r="T1611" s="68" t="str">
        <x:v>General budget support or proof of completed outputs at approval.</x:v>
      </x:c>
      <x:c r="U1611" s="68" t="str">
        <x:v>Disbursement and implementation depend on project documents.</x:v>
      </x:c>
      <x:c r="V1611" s="68" t="str">
        <x:v>Active</x:v>
      </x:c>
      <x:c r="W1611" s="68" t="str">
        <x:v>118–126</x:v>
      </x:c>
      <x:c r="X1611" s="68" t="str">
        <x:v>2026-07-27</x:v>
      </x:c>
    </x:row>
    <x:row r="1612">
      <x:c r="A1612" s="68" t="str">
        <x:v>V22WB-004</x:v>
      </x:c>
      <x:c r="B1612" s="68" t="str">
        <x:v>World Bank sovereign financing instruments</x:v>
      </x:c>
      <x:c r="C1612" s="68" t="str">
        <x:v>ACT-INTERNATIONALDEVELOPMENTASSOCI</x:v>
      </x:c>
      <x:c r="D1612" s="68" t="str">
        <x:v>International Development Association</x:v>
      </x:c>
      <x:c r="E1612" s="68" t="str">
        <x:v>ACT-WORLDBANKSOVEREIGNBORROWERS</x:v>
      </x:c>
      <x:c r="F1612" s="68" t="str">
        <x:v>World Bank sovereign borrowers</x:v>
      </x:c>
      <x:c r="G1612" s="68" t="str">
        <x:v>Concessional institution → sovereign borrower</x:v>
      </x:c>
      <x:c r="H1612" s="68" t="str">
        <x:v>Project term</x:v>
      </x:c>
      <x:c r="I1612" s="68" t="str">
        <x:v>Provides concessional IPF credit or grant</x:v>
      </x:c>
      <x:c r="J1612" s="68" t="str">
        <x:v>INS-567</x:v>
      </x:c>
      <x:c r="K1612" s="68" t="str">
        <x:v>Project-specific</x:v>
      </x:c>
      <x:c r="L1612" s="68" t="str">
        <x:v>Eligible country programme and project</x:v>
      </x:c>
      <x:c r="M1612" s="68" t="str">
        <x:v>Concessional project finance</x:v>
      </x:c>
      <x:c r="N1612" s="68" t="str">
        <x:v>Sovereign project-finance conversion</x:v>
      </x:c>
      <x:c r="O1612" s="68" t="str">
        <x:v>Development; sovereign; concessional</x:v>
      </x:c>
      <x:c r="P1612" s="68" t="str">
        <x:v>E1</x:v>
      </x:c>
      <x:c r="Q1612" s="68" t="str">
        <x:v>Very high</x:v>
      </x:c>
      <x:c r="R1612" s="68" t="str">
        <x:v>SRC-1061; SRC-1066</x:v>
      </x:c>
      <x:c r="S1612" s="68" t="str">
        <x:v>IDA can provide credits or grants for investment projects.</x:v>
      </x:c>
      <x:c r="T1612" s="68" t="str">
        <x:v>Uniform grant treatment or absence of repayment obligations.</x:v>
      </x:c>
      <x:c r="U1612" s="68" t="str">
        <x:v>Terms vary by country eligibility and operation.</x:v>
      </x:c>
      <x:c r="V1612" s="68" t="str">
        <x:v>Active</x:v>
      </x:c>
      <x:c r="W1612" s="68" t="str">
        <x:v>118–126</x:v>
      </x:c>
      <x:c r="X1612" s="68" t="str">
        <x:v>2026-07-27</x:v>
      </x:c>
    </x:row>
    <x:row r="1613">
      <x:c r="A1613" s="68" t="str">
        <x:v>V22WB-005</x:v>
      </x:c>
      <x:c r="B1613" s="68" t="str">
        <x:v>World Bank sovereign financing instruments</x:v>
      </x:c>
      <x:c r="C1613" s="68" t="str">
        <x:v>ACT-WORLDBANKSOVEREIGNBORROWERS</x:v>
      </x:c>
      <x:c r="D1613" s="68" t="str">
        <x:v>World Bank sovereign borrowers</x:v>
      </x:c>
      <x:c r="E1613" s="68" t="str">
        <x:v>ACT-GOVERNMENTIMPLEMENTINGAGENCIES</x:v>
      </x:c>
      <x:c r="F1613" s="68" t="str">
        <x:v>Government implementing agencies</x:v>
      </x:c>
      <x:c r="G1613" s="68" t="str">
        <x:v>Borrower → implementing agency</x:v>
      </x:c>
      <x:c r="H1613" s="68" t="str">
        <x:v>Project implementation</x:v>
      </x:c>
      <x:c r="I1613" s="68" t="str">
        <x:v>Delegates project execution</x:v>
      </x:c>
      <x:c r="J1613" s="68" t="str">
        <x:v>INS-567</x:v>
      </x:c>
      <x:c r="K1613" s="68" t="str">
        <x:v>Project-specific</x:v>
      </x:c>
      <x:c r="L1613" s="68" t="str">
        <x:v>Legal financing agreement and public administration</x:v>
      </x:c>
      <x:c r="M1613" s="68" t="str">
        <x:v>Procurement, construction and programme execution</x:v>
      </x:c>
      <x:c r="N1613" s="68" t="str">
        <x:v>Sovereign project-finance conversion</x:v>
      </x:c>
      <x:c r="O1613" s="68" t="str">
        <x:v>Operational; public administration; procurement</x:v>
      </x:c>
      <x:c r="P1613" s="68" t="str">
        <x:v>E1</x:v>
      </x:c>
      <x:c r="Q1613" s="68" t="str">
        <x:v>High</x:v>
      </x:c>
      <x:c r="R1613" s="68" t="str">
        <x:v>SRC-1066; SRC-1064</x:v>
      </x:c>
      <x:c r="S1613" s="68" t="str">
        <x:v>Borrowers implement projects through designated public entities.</x:v>
      </x:c>
      <x:c r="T1613" s="68" t="str">
        <x:v>World Bank direct operation of the project or ownership of procured assets.</x:v>
      </x:c>
      <x:c r="U1613" s="68" t="str">
        <x:v>Implementation responsibility remains with the borrower.</x:v>
      </x:c>
      <x:c r="V1613" s="68" t="str">
        <x:v>Active</x:v>
      </x:c>
      <x:c r="W1613" s="68" t="str">
        <x:v>118–126</x:v>
      </x:c>
      <x:c r="X1613" s="68" t="str">
        <x:v>2026-07-27</x:v>
      </x:c>
    </x:row>
    <x:row r="1614">
      <x:c r="A1614" s="68" t="str">
        <x:v>V22WB-006</x:v>
      </x:c>
      <x:c r="B1614" s="68" t="str">
        <x:v>World Bank sovereign financing instruments</x:v>
      </x:c>
      <x:c r="C1614" s="68" t="str">
        <x:v>ACT-GOVERNMENTIMPLEMENTINGAGENCIES</x:v>
      </x:c>
      <x:c r="D1614" s="68" t="str">
        <x:v>Government implementing agencies</x:v>
      </x:c>
      <x:c r="E1614" s="68" t="str">
        <x:v>ACT-PUBLICPROCURINGENTITIES</x:v>
      </x:c>
      <x:c r="F1614" s="68" t="str">
        <x:v>Public procuring entities</x:v>
      </x:c>
      <x:c r="G1614" s="68" t="str">
        <x:v>Implementing agency → procurement authority</x:v>
      </x:c>
      <x:c r="H1614" s="68" t="str">
        <x:v>Project implementation</x:v>
      </x:c>
      <x:c r="I1614" s="68" t="str">
        <x:v>Runs financed procurement</x:v>
      </x:c>
      <x:c r="J1614" s="68" t="str">
        <x:v>INS-573</x:v>
      </x:c>
      <x:c r="K1614" s="68" t="str">
        <x:v>Package-specific</x:v>
      </x:c>
      <x:c r="L1614" s="68" t="str">
        <x:v>Approved procurement plan and project requirements</x:v>
      </x:c>
      <x:c r="M1614" s="68" t="str">
        <x:v>Tender and contract award process</x:v>
      </x:c>
      <x:c r="N1614" s="68" t="str">
        <x:v>Procurement-permission conversion</x:v>
      </x:c>
      <x:c r="O1614" s="68" t="str">
        <x:v>Procurement; operational; market access</x:v>
      </x:c>
      <x:c r="P1614" s="68" t="str">
        <x:v>E1</x:v>
      </x:c>
      <x:c r="Q1614" s="68" t="str">
        <x:v>Very high</x:v>
      </x:c>
      <x:c r="R1614" s="68" t="str">
        <x:v>SRC-1064; SRC-1066</x:v>
      </x:c>
      <x:c r="S1614" s="68" t="str">
        <x:v>World Bank-financed projects use borrower procurement under the applicable framework.</x:v>
      </x:c>
      <x:c r="T1614" s="68" t="str">
        <x:v>Automatic selection of the lowest nominal bid or World Bank beneficial ownership of contractors.</x:v>
      </x:c>
      <x:c r="U1614" s="68" t="str">
        <x:v>Methods and review thresholds vary.</x:v>
      </x:c>
      <x:c r="V1614" s="68" t="str">
        <x:v>Active</x:v>
      </x:c>
      <x:c r="W1614" s="68" t="str">
        <x:v>118–126</x:v>
      </x:c>
      <x:c r="X1614" s="68" t="str">
        <x:v>2026-07-27</x:v>
      </x:c>
    </x:row>
    <x:row r="1615">
      <x:c r="A1615" s="68" t="str">
        <x:v>V22WB-007</x:v>
      </x:c>
      <x:c r="B1615" s="68" t="str">
        <x:v>World Bank sovereign financing instruments</x:v>
      </x:c>
      <x:c r="C1615" s="68" t="str">
        <x:v>ACT-PUBLICPROCURINGENTITIES</x:v>
      </x:c>
      <x:c r="D1615" s="68" t="str">
        <x:v>Public procuring entities</x:v>
      </x:c>
      <x:c r="E1615" s="68" t="str">
        <x:v>ACT-PPPBIDDERSANDCONSORTIA</x:v>
      </x:c>
      <x:c r="F1615" s="68" t="str">
        <x:v>PPP bidders and consortia</x:v>
      </x:c>
      <x:c r="G1615" s="68" t="str">
        <x:v>Procuring entity → bidders</x:v>
      </x:c>
      <x:c r="H1615" s="68" t="str">
        <x:v>Tender period</x:v>
      </x:c>
      <x:c r="I1615" s="68" t="str">
        <x:v>Invites and evaluates bids</x:v>
      </x:c>
      <x:c r="J1615" s="68" t="str">
        <x:v>INS-573</x:v>
      </x:c>
      <x:c r="K1615" s="68" t="str">
        <x:v>Package-specific</x:v>
      </x:c>
      <x:c r="L1615" s="68" t="str">
        <x:v>Project procurement need</x:v>
      </x:c>
      <x:c r="M1615" s="68" t="str">
        <x:v>Competitive or permitted procurement outcome</x:v>
      </x:c>
      <x:c r="N1615" s="68" t="str">
        <x:v>Procurement-permission conversion</x:v>
      </x:c>
      <x:c r="O1615" s="68" t="str">
        <x:v>Procurement; competition; public authority</x:v>
      </x:c>
      <x:c r="P1615" s="68" t="str">
        <x:v>E1</x:v>
      </x:c>
      <x:c r="Q1615" s="68" t="str">
        <x:v>High</x:v>
      </x:c>
      <x:c r="R1615" s="68" t="str">
        <x:v>SRC-1064</x:v>
      </x:c>
      <x:c r="S1615" s="68" t="str">
        <x:v>Procurement documents define eligibility, evaluation and award procedures.</x:v>
      </x:c>
      <x:c r="T1615" s="68" t="str">
        <x:v>Absence of discretion, influence or later contract modification.</x:v>
      </x:c>
      <x:c r="U1615" s="68" t="str">
        <x:v>Complaint and review mechanisms can apply.</x:v>
      </x:c>
      <x:c r="V1615" s="68" t="str">
        <x:v>Active</x:v>
      </x:c>
      <x:c r="W1615" s="68" t="str">
        <x:v>118–126</x:v>
      </x:c>
      <x:c r="X1615" s="68" t="str">
        <x:v>2026-07-27</x:v>
      </x:c>
    </x:row>
    <x:row r="1616">
      <x:c r="A1616" s="68" t="str">
        <x:v>V22WB-008</x:v>
      </x:c>
      <x:c r="B1616" s="68" t="str">
        <x:v>World Bank sovereign financing instruments</x:v>
      </x:c>
      <x:c r="C1616" s="68" t="str">
        <x:v>ACT-INTERNATIONALBANKFORRECONSTRUC</x:v>
      </x:c>
      <x:c r="D1616" s="68" t="str">
        <x:v>International Bank for Reconstruction and Development</x:v>
      </x:c>
      <x:c r="E1616" s="68" t="str">
        <x:v>ACT-WORLDBANKSOVEREIGNBORROWERS</x:v>
      </x:c>
      <x:c r="F1616" s="68" t="str">
        <x:v>World Bank sovereign borrowers</x:v>
      </x:c>
      <x:c r="G1616" s="68" t="str">
        <x:v>MDB → sovereign borrower</x:v>
      </x:c>
      <x:c r="H1616" s="68" t="str">
        <x:v>Policy-operation period</x:v>
      </x:c>
      <x:c r="I1616" s="68" t="str">
        <x:v>Provides Development Policy Financing</x:v>
      </x:c>
      <x:c r="J1616" s="68" t="str">
        <x:v>INS-569</x:v>
      </x:c>
      <x:c r="K1616" s="68" t="str">
        <x:v>Operation-specific</x:v>
      </x:c>
      <x:c r="L1616" s="68" t="str">
        <x:v>Programme of policy and institutional actions</x:v>
      </x:c>
      <x:c r="M1616" s="68" t="str">
        <x:v>Rapidly disbursing budget support</x:v>
      </x:c>
      <x:c r="N1616" s="68" t="str">
        <x:v>Policy-action budget-support conversion</x:v>
      </x:c>
      <x:c r="O1616" s="68" t="str">
        <x:v>Policy; financial; sovereign</x:v>
      </x:c>
      <x:c r="P1616" s="68" t="str">
        <x:v>E1</x:v>
      </x:c>
      <x:c r="Q1616" s="68" t="str">
        <x:v>Very high</x:v>
      </x:c>
      <x:c r="R1616" s="68" t="str">
        <x:v>SRC-1062</x:v>
      </x:c>
      <x:c r="S1616" s="68" t="str">
        <x:v>DPF supports policy and institutional actions through rapidly disbursing finance.</x:v>
      </x:c>
      <x:c r="T1616" s="68" t="str">
        <x:v>Funding tied to one physical project or proof that prior actions caused all outcomes.</x:v>
      </x:c>
      <x:c r="U1616" s="68" t="str">
        <x:v>Funds are generally non-earmarked after agreed conditions.</x:v>
      </x:c>
      <x:c r="V1616" s="68" t="str">
        <x:v>Active</x:v>
      </x:c>
      <x:c r="W1616" s="68" t="str">
        <x:v>118–126</x:v>
      </x:c>
      <x:c r="X1616" s="68" t="str">
        <x:v>2026-07-27</x:v>
      </x:c>
    </x:row>
    <x:row r="1617">
      <x:c r="A1617" s="68" t="str">
        <x:v>V22WB-009</x:v>
      </x:c>
      <x:c r="B1617" s="68" t="str">
        <x:v>World Bank sovereign financing instruments</x:v>
      </x:c>
      <x:c r="C1617" s="68" t="str">
        <x:v>ACT-WORLDBANKSOVEREIGNBORROWERS</x:v>
      </x:c>
      <x:c r="D1617" s="68" t="str">
        <x:v>World Bank sovereign borrowers</x:v>
      </x:c>
      <x:c r="E1617" s="68" t="str">
        <x:v>ACT-DOMESTICPOLICYINSTITUTIONS</x:v>
      </x:c>
      <x:c r="F1617" s="68" t="str">
        <x:v>Domestic policy institutions</x:v>
      </x:c>
      <x:c r="G1617" s="68" t="str">
        <x:v>Borrower → domestic institutions</x:v>
      </x:c>
      <x:c r="H1617" s="68" t="str">
        <x:v>Before approval and programme period</x:v>
      </x:c>
      <x:c r="I1617" s="68" t="str">
        <x:v>Implements prior policy and institutional actions</x:v>
      </x:c>
      <x:c r="J1617" s="68" t="str">
        <x:v>INS-569</x:v>
      </x:c>
      <x:c r="K1617" s="68" t="str">
        <x:v>Action-specific</x:v>
      </x:c>
      <x:c r="L1617" s="68" t="str">
        <x:v>National reform programme and financing need</x:v>
      </x:c>
      <x:c r="M1617" s="68" t="str">
        <x:v>Policy action recognised in DPF</x:v>
      </x:c>
      <x:c r="N1617" s="68" t="str">
        <x:v>Policy-action budget-support conversion</x:v>
      </x:c>
      <x:c r="O1617" s="68" t="str">
        <x:v>Policy; governance; fiscal</x:v>
      </x:c>
      <x:c r="P1617" s="68" t="str">
        <x:v>E1</x:v>
      </x:c>
      <x:c r="Q1617" s="68" t="str">
        <x:v>High</x:v>
      </x:c>
      <x:c r="R1617" s="68" t="str">
        <x:v>SRC-1062</x:v>
      </x:c>
      <x:c r="S1617" s="68" t="str">
        <x:v>Borrowers undertake policy and institutional actions supporting DPF objectives.</x:v>
      </x:c>
      <x:c r="T1617" s="68" t="str">
        <x:v>That every action originated externally or lacks domestic political ownership.</x:v>
      </x:c>
      <x:c r="U1617" s="68" t="str">
        <x:v>Reforms can reflect domestic priorities and financing incentives.</x:v>
      </x:c>
      <x:c r="V1617" s="68" t="str">
        <x:v>Active</x:v>
      </x:c>
      <x:c r="W1617" s="68" t="str">
        <x:v>118–126</x:v>
      </x:c>
      <x:c r="X1617" s="68" t="str">
        <x:v>2026-07-27</x:v>
      </x:c>
    </x:row>
    <x:row r="1618">
      <x:c r="A1618" s="68" t="str">
        <x:v>V22WB-010</x:v>
      </x:c>
      <x:c r="B1618" s="68" t="str">
        <x:v>World Bank sovereign financing instruments</x:v>
      </x:c>
      <x:c r="C1618" s="68" t="str">
        <x:v>ACT-INTERNATIONALBANKFORRECONSTRUC</x:v>
      </x:c>
      <x:c r="D1618" s="68" t="str">
        <x:v>International Bank for Reconstruction and Development</x:v>
      </x:c>
      <x:c r="E1618" s="68" t="str">
        <x:v>ACT-COMMERCIALCOLENDERS</x:v>
      </x:c>
      <x:c r="F1618" s="68" t="str">
        <x:v>Commercial co-lenders</x:v>
      </x:c>
      <x:c r="G1618" s="68" t="str">
        <x:v>MDB guarantee → lenders</x:v>
      </x:c>
      <x:c r="H1618" s="68" t="str">
        <x:v>Guarantee term</x:v>
      </x:c>
      <x:c r="I1618" s="68" t="str">
        <x:v>Provides project-based or policy-based guarantee</x:v>
      </x:c>
      <x:c r="J1618" s="68" t="str">
        <x:v>INS-568; INS-570</x:v>
      </x:c>
      <x:c r="K1618" s="68" t="str">
        <x:v>Exposure-specific</x:v>
      </x:c>
      <x:c r="L1618" s="68" t="str">
        <x:v>Commercial loan and sovereign counter-guarantee</x:v>
      </x:c>
      <x:c r="M1618" s="68" t="str">
        <x:v>Covered lender payment risk</x:v>
      </x:c>
      <x:c r="N1618" s="68" t="str">
        <x:v>Sovereign counter-guarantee conversion</x:v>
      </x:c>
      <x:c r="O1618" s="68" t="str">
        <x:v>Guarantee; financial; sovereign</x:v>
      </x:c>
      <x:c r="P1618" s="68" t="str">
        <x:v>E1</x:v>
      </x:c>
      <x:c r="Q1618" s="68" t="str">
        <x:v>Very high</x:v>
      </x:c>
      <x:c r="R1618" s="68" t="str">
        <x:v>SRC-1067; SRC-1062</x:v>
      </x:c>
      <x:c r="S1618" s="68" t="str">
        <x:v>World Bank guarantees can support commercial financing under defined project or policy structures.</x:v>
      </x:c>
      <x:c r="T1618" s="68" t="str">
        <x:v>Cash grant equal to the guarantee face amount or coverage of every project risk.</x:v>
      </x:c>
      <x:c r="U1618" s="68" t="str">
        <x:v>Coverage and counter-guarantee terms are transaction-specific.</x:v>
      </x:c>
      <x:c r="V1618" s="68" t="str">
        <x:v>Active</x:v>
      </x:c>
      <x:c r="W1618" s="68" t="str">
        <x:v>118–126</x:v>
      </x:c>
      <x:c r="X1618" s="68" t="str">
        <x:v>2026-07-27</x:v>
      </x:c>
    </x:row>
    <x:row r="1619">
      <x:c r="A1619" s="68" t="str">
        <x:v>V22WB-011</x:v>
      </x:c>
      <x:c r="B1619" s="68" t="str">
        <x:v>World Bank sovereign financing instruments</x:v>
      </x:c>
      <x:c r="C1619" s="68" t="str">
        <x:v>ACT-WORLDBANKSOVEREIGNBORROWERS</x:v>
      </x:c>
      <x:c r="D1619" s="68" t="str">
        <x:v>World Bank sovereign borrowers</x:v>
      </x:c>
      <x:c r="E1619" s="68" t="str">
        <x:v>ACT-INTERNATIONALBANKFORRECONSTRUC</x:v>
      </x:c>
      <x:c r="F1619" s="68" t="str">
        <x:v>International Bank for Reconstruction and Development</x:v>
      </x:c>
      <x:c r="G1619" s="68" t="str">
        <x:v>Sovereign borrower → MDB</x:v>
      </x:c>
      <x:c r="H1619" s="68" t="str">
        <x:v>Guarantee term</x:v>
      </x:c>
      <x:c r="I1619" s="68" t="str">
        <x:v>Provides counter-guarantee and indemnity</x:v>
      </x:c>
      <x:c r="J1619" s="68" t="str">
        <x:v>INS-568; INS-570</x:v>
      </x:c>
      <x:c r="K1619" s="68" t="str">
        <x:v>Exposure-specific</x:v>
      </x:c>
      <x:c r="L1619" s="68" t="str">
        <x:v>MDB guarantee support</x:v>
      </x:c>
      <x:c r="M1619" s="68" t="str">
        <x:v>Sovereign reimbursement obligation</x:v>
      </x:c>
      <x:c r="N1619" s="68" t="str">
        <x:v>Sovereign counter-guarantee conversion</x:v>
      </x:c>
      <x:c r="O1619" s="68" t="str">
        <x:v>Fiscal; contingent liability; sovereign</x:v>
      </x:c>
      <x:c r="P1619" s="68" t="str">
        <x:v>E1</x:v>
      </x:c>
      <x:c r="Q1619" s="68" t="str">
        <x:v>High</x:v>
      </x:c>
      <x:c r="R1619" s="68" t="str">
        <x:v>SRC-1067; SRC-1061</x:v>
      </x:c>
      <x:c r="S1619" s="68" t="str">
        <x:v>World Bank guarantee structures can create sovereign reimbursement obligations.</x:v>
      </x:c>
      <x:c r="T1619" s="68" t="str">
        <x:v>Immediate funded public expenditure before a guarantee claim.</x:v>
      </x:c>
      <x:c r="U1619" s="68" t="str">
        <x:v>Fiscal exposure depends on covered events and claim occurrence.</x:v>
      </x:c>
      <x:c r="V1619" s="68" t="str">
        <x:v>Active</x:v>
      </x:c>
      <x:c r="W1619" s="68" t="str">
        <x:v>118–126</x:v>
      </x:c>
      <x:c r="X1619" s="68" t="str">
        <x:v>2026-07-27</x:v>
      </x:c>
    </x:row>
    <x:row r="1620">
      <x:c r="A1620" s="68" t="str">
        <x:v>V22WB-012</x:v>
      </x:c>
      <x:c r="B1620" s="68" t="str">
        <x:v>World Bank sovereign financing instruments</x:v>
      </x:c>
      <x:c r="C1620" s="68" t="str">
        <x:v>ACT-INTERNATIONALDEVELOPMENTASSOCI</x:v>
      </x:c>
      <x:c r="D1620" s="68" t="str">
        <x:v>International Development Association</x:v>
      </x:c>
      <x:c r="E1620" s="68" t="str">
        <x:v>ACT-WORLDBANKSOVEREIGNBORROWERS</x:v>
      </x:c>
      <x:c r="F1620" s="68" t="str">
        <x:v>World Bank sovereign borrowers</x:v>
      </x:c>
      <x:c r="G1620" s="68" t="str">
        <x:v>Concessional institution → borrower</x:v>
      </x:c>
      <x:c r="H1620" s="68" t="str">
        <x:v>Programme period</x:v>
      </x:c>
      <x:c r="I1620" s="68" t="str">
        <x:v>Provides Program-for-Results financing</x:v>
      </x:c>
      <x:c r="J1620" s="68" t="str">
        <x:v>INS-571</x:v>
      </x:c>
      <x:c r="K1620" s="68" t="str">
        <x:v>Programme-specific</x:v>
      </x:c>
      <x:c r="L1620" s="68" t="str">
        <x:v>Government programme and systems</x:v>
      </x:c>
      <x:c r="M1620" s="68" t="str">
        <x:v>Financing linked to verified results</x:v>
      </x:c>
      <x:c r="N1620" s="68" t="str">
        <x:v>Results-linked public-finance conversion</x:v>
      </x:c>
      <x:c r="O1620" s="68" t="str">
        <x:v>Development; results; public finance</x:v>
      </x:c>
      <x:c r="P1620" s="68" t="str">
        <x:v>E1</x:v>
      </x:c>
      <x:c r="Q1620" s="68" t="str">
        <x:v>Very high</x:v>
      </x:c>
      <x:c r="R1620" s="68" t="str">
        <x:v>SRC-1063</x:v>
      </x:c>
      <x:c r="S1620" s="68" t="str">
        <x:v>PforR links disbursement to defined and verified programme results.</x:v>
      </x:c>
      <x:c r="T1620" s="68" t="str">
        <x:v>Project-expenditure reimbursement or automatic proof of long-run impact.</x:v>
      </x:c>
      <x:c r="U1620" s="68" t="str">
        <x:v>Disbursement-linked indicators are specific to each operation.</x:v>
      </x:c>
      <x:c r="V1620" s="68" t="str">
        <x:v>Active</x:v>
      </x:c>
      <x:c r="W1620" s="68" t="str">
        <x:v>118–126</x:v>
      </x:c>
      <x:c r="X1620" s="68" t="str">
        <x:v>2026-07-27</x:v>
      </x:c>
    </x:row>
    <x:row r="1621">
      <x:c r="A1621" s="68" t="str">
        <x:v>V22WB-013</x:v>
      </x:c>
      <x:c r="B1621" s="68" t="str">
        <x:v>World Bank sovereign financing instruments</x:v>
      </x:c>
      <x:c r="C1621" s="68" t="str">
        <x:v>ACT-PFORRDISBURSEMENTLINKEDINDICAT</x:v>
      </x:c>
      <x:c r="D1621" s="68" t="str">
        <x:v>PforR disbursement-linked indicator</x:v>
      </x:c>
      <x:c r="E1621" s="68" t="str">
        <x:v>ACT-WORLDBANKSOVEREIGNBORROWERS</x:v>
      </x:c>
      <x:c r="F1621" s="68" t="str">
        <x:v>World Bank sovereign borrowers</x:v>
      </x:c>
      <x:c r="G1621" s="68" t="str">
        <x:v>Verified result → borrower</x:v>
      </x:c>
      <x:c r="H1621" s="68" t="str">
        <x:v>Programme milestone</x:v>
      </x:c>
      <x:c r="I1621" s="68" t="str">
        <x:v>Triggers eligible disbursement</x:v>
      </x:c>
      <x:c r="J1621" s="68" t="str">
        <x:v>INS-572</x:v>
      </x:c>
      <x:c r="K1621" s="68" t="str">
        <x:v>Indicator-specific</x:v>
      </x:c>
      <x:c r="L1621" s="68" t="str">
        <x:v>Evidence of achieved result</x:v>
      </x:c>
      <x:c r="M1621" s="68" t="str">
        <x:v>Released financing</x:v>
      </x:c>
      <x:c r="N1621" s="68" t="str">
        <x:v>Results-linked public-finance conversion</x:v>
      </x:c>
      <x:c r="O1621" s="68" t="str">
        <x:v>Financial; monitoring; public administration</x:v>
      </x:c>
      <x:c r="P1621" s="68" t="str">
        <x:v>E1</x:v>
      </x:c>
      <x:c r="Q1621" s="68" t="str">
        <x:v>Very high</x:v>
      </x:c>
      <x:c r="R1621" s="68" t="str">
        <x:v>SRC-1063</x:v>
      </x:c>
      <x:c r="S1621" s="68" t="str">
        <x:v>PforR disbursements are linked to verified results.</x:v>
      </x:c>
      <x:c r="T1621" s="68" t="str">
        <x:v>That the indicator captures all programme quality or causally measures welfare.</x:v>
      </x:c>
      <x:c r="U1621" s="68" t="str">
        <x:v>Verification method and scalability matter.</x:v>
      </x:c>
      <x:c r="V1621" s="68" t="str">
        <x:v>Active</x:v>
      </x:c>
      <x:c r="W1621" s="68" t="str">
        <x:v>118–126</x:v>
      </x:c>
      <x:c r="X1621" s="68" t="str">
        <x:v>2026-07-27</x:v>
      </x:c>
    </x:row>
    <x:row r="1622">
      <x:c r="A1622" s="68" t="str">
        <x:v>V22WB-014</x:v>
      </x:c>
      <x:c r="B1622" s="68" t="str">
        <x:v>World Bank sovereign financing instruments</x:v>
      </x:c>
      <x:c r="C1622" s="68" t="str">
        <x:v>ACT-WORLDBANKSOVEREIGNBORROWERS</x:v>
      </x:c>
      <x:c r="D1622" s="68" t="str">
        <x:v>World Bank sovereign borrowers</x:v>
      </x:c>
      <x:c r="E1622" s="68" t="str">
        <x:v>ACT-ENVIRONMENTALANDSOCIALCOMMITME</x:v>
      </x:c>
      <x:c r="F1622" s="68" t="str">
        <x:v>Environmental and social commitment plan</x:v>
      </x:c>
      <x:c r="G1622" s="68" t="str">
        <x:v>Borrower → commitment instrument</x:v>
      </x:c>
      <x:c r="H1622" s="68" t="str">
        <x:v>Project preparation and implementation</x:v>
      </x:c>
      <x:c r="I1622" s="68" t="str">
        <x:v>Commits to environmental and social actions</x:v>
      </x:c>
      <x:c r="J1622" s="68" t="str">
        <x:v>INS-574</x:v>
      </x:c>
      <x:c r="K1622" s="68" t="str">
        <x:v>Project-specific</x:v>
      </x:c>
      <x:c r="L1622" s="68" t="str">
        <x:v>Project risks and ESF assessment</x:v>
      </x:c>
      <x:c r="M1622" s="68" t="str">
        <x:v>Dated mitigation and monitoring commitments</x:v>
      </x:c>
      <x:c r="N1622" s="68" t="str">
        <x:v>Environmental-social due-diligence gate</x:v>
      </x:c>
      <x:c r="O1622" s="68" t="str">
        <x:v>Environmental; social; legal</x:v>
      </x:c>
      <x:c r="P1622" s="68" t="str">
        <x:v>E1</x:v>
      </x:c>
      <x:c r="Q1622" s="68" t="str">
        <x:v>Very high</x:v>
      </x:c>
      <x:c r="R1622" s="68" t="str">
        <x:v>SRC-1065</x:v>
      </x:c>
      <x:c r="S1622" s="68" t="str">
        <x:v>World Bank borrowers prepare environmental and social commitments under applicable projects.</x:v>
      </x:c>
      <x:c r="T1622" s="68" t="str">
        <x:v>Absence of harm or guaranteed full implementation.</x:v>
      </x:c>
      <x:c r="U1622" s="68" t="str">
        <x:v>Monitoring and remedy remain necessary.</x:v>
      </x:c>
      <x:c r="V1622" s="68" t="str">
        <x:v>Active</x:v>
      </x:c>
      <x:c r="W1622" s="68" t="str">
        <x:v>118–126</x:v>
      </x:c>
      <x:c r="X1622" s="68" t="str">
        <x:v>2026-07-27</x:v>
      </x:c>
    </x:row>
    <x:row r="1623">
      <x:c r="A1623" s="68" t="str">
        <x:v>V22WB-015</x:v>
      </x:c>
      <x:c r="B1623" s="68" t="str">
        <x:v>World Bank sovereign financing instruments</x:v>
      </x:c>
      <x:c r="C1623" s="68" t="str">
        <x:v>ACT-WORLDBANKINSPECTIONPANEL</x:v>
      </x:c>
      <x:c r="D1623" s="68" t="str">
        <x:v>World Bank Inspection Panel</x:v>
      </x:c>
      <x:c r="E1623" s="68" t="str">
        <x:v>ACT-AFFECTEDCOMMUNITIES</x:v>
      </x:c>
      <x:c r="F1623" s="68" t="str">
        <x:v>Affected communities</x:v>
      </x:c>
      <x:c r="G1623" s="68" t="str">
        <x:v>Accountability mechanism → complainants</x:v>
      </x:c>
      <x:c r="H1623" s="68" t="str">
        <x:v>Complaint process</x:v>
      </x:c>
      <x:c r="I1623" s="68" t="str">
        <x:v>Receives eligible project complaints</x:v>
      </x:c>
      <x:c r="J1623" s="68" t="str"/>
      <x:c r="K1623" s="68" t="str">
        <x:v>Case-specific</x:v>
      </x:c>
      <x:c r="L1623" s="68" t="str">
        <x:v>Alleged harm from IBRD or IDA project</x:v>
      </x:c>
      <x:c r="M1623" s="68" t="str">
        <x:v>Independent accountability review channel</x:v>
      </x:c>
      <x:c r="N1623" s="68" t="str">
        <x:v>Independent-accountability escalation</x:v>
      </x:c>
      <x:c r="O1623" s="68" t="str">
        <x:v>Rights; accountability; environmental-social</x:v>
      </x:c>
      <x:c r="P1623" s="68" t="str">
        <x:v>E1</x:v>
      </x:c>
      <x:c r="Q1623" s="68" t="str">
        <x:v>High</x:v>
      </x:c>
      <x:c r="R1623" s="68" t="str">
        <x:v>SRC-1065; SRC-1066</x:v>
      </x:c>
      <x:c r="S1623" s="68" t="str">
        <x:v>The Inspection Panel provides an independent complaint route for eligible IBRD and IDA project concerns.</x:v>
      </x:c>
      <x:c r="T1623" s="68" t="str">
        <x:v>Automatic compensation or binding court judgement.</x:v>
      </x:c>
      <x:c r="U1623" s="68" t="str">
        <x:v>Eligibility and Board processes govern outcomes.</x:v>
      </x:c>
      <x:c r="V1623" s="68" t="str">
        <x:v>Active</x:v>
      </x:c>
      <x:c r="W1623" s="68" t="str">
        <x:v>118–126</x:v>
      </x:c>
      <x:c r="X1623" s="68" t="str">
        <x:v>2026-07-27</x:v>
      </x:c>
    </x:row>
    <x:row r="1624">
      <x:c r="A1624" s="68" t="str">
        <x:v>V22WB-016</x:v>
      </x:c>
      <x:c r="B1624" s="68" t="str">
        <x:v>World Bank sovereign financing instruments</x:v>
      </x:c>
      <x:c r="C1624" s="68" t="str">
        <x:v>ACT-GLOBALINFRASTRUCTUREFACILITY</x:v>
      </x:c>
      <x:c r="D1624" s="68" t="str">
        <x:v>Global Infrastructure Facility</x:v>
      </x:c>
      <x:c r="E1624" s="68" t="str">
        <x:v>ACT-CONTRACTINGAUTHORITIES</x:v>
      </x:c>
      <x:c r="F1624" s="68" t="str">
        <x:v>Contracting authorities</x:v>
      </x:c>
      <x:c r="G1624" s="68" t="str">
        <x:v>Preparation platform → public authority</x:v>
      </x:c>
      <x:c r="H1624" s="68" t="str">
        <x:v>Project preparation</x:v>
      </x:c>
      <x:c r="I1624" s="68" t="str">
        <x:v>Supports complex infrastructure structuring</x:v>
      </x:c>
      <x:c r="J1624" s="68" t="str"/>
      <x:c r="K1624" s="68" t="str">
        <x:v>Project-specific</x:v>
      </x:c>
      <x:c r="L1624" s="68" t="str">
        <x:v>Infrastructure concept and public sponsor</x:v>
      </x:c>
      <x:c r="M1624" s="68" t="str">
        <x:v>Bankable project documents and market engagement</x:v>
      </x:c>
      <x:c r="N1624" s="68" t="str">
        <x:v>Project-preparation bankability conversion</x:v>
      </x:c>
      <x:c r="O1624" s="68" t="str">
        <x:v>Technical; financial; procurement</x:v>
      </x:c>
      <x:c r="P1624" s="68" t="str">
        <x:v>E1</x:v>
      </x:c>
      <x:c r="Q1624" s="68" t="str">
        <x:v>Moderate</x:v>
      </x:c>
      <x:c r="R1624" s="68" t="str">
        <x:v>SRC-1085; SRC-1086</x:v>
      </x:c>
      <x:c r="S1624" s="68" t="str">
        <x:v>Multilateral preparation platforms support governments in structuring infrastructure projects.</x:v>
      </x:c>
      <x:c r="T1624" s="68" t="str">
        <x:v>Guaranteed private finance or project approval.</x:v>
      </x:c>
      <x:c r="U1624" s="68" t="str">
        <x:v>Preparation support is distinct from financing commitment.</x:v>
      </x:c>
      <x:c r="V1624" s="68" t="str">
        <x:v>Active</x:v>
      </x:c>
      <x:c r="W1624" s="68" t="str">
        <x:v>118–126</x:v>
      </x:c>
      <x:c r="X1624" s="68" t="str">
        <x:v>2026-07-27</x:v>
      </x:c>
    </x:row>
    <x:row r="1625">
      <x:c r="A1625" s="68" t="str">
        <x:v>V22WB-017</x:v>
      </x:c>
      <x:c r="B1625" s="68" t="str">
        <x:v>World Bank sovereign financing instruments</x:v>
      </x:c>
      <x:c r="C1625" s="68" t="str">
        <x:v>ACT-PUBLICPRIVATEINFRASTRUCTUREADV</x:v>
      </x:c>
      <x:c r="D1625" s="68" t="str">
        <x:v>Public-Private Infrastructure Advisory Facility</x:v>
      </x:c>
      <x:c r="E1625" s="68" t="str">
        <x:v>ACT-PPPUNITS</x:v>
      </x:c>
      <x:c r="F1625" s="68" t="str">
        <x:v>PPP units</x:v>
      </x:c>
      <x:c r="G1625" s="68" t="str">
        <x:v>Technical-assistance facility → public institution</x:v>
      </x:c>
      <x:c r="H1625" s="68" t="str">
        <x:v>Reform and preparation period</x:v>
      </x:c>
      <x:c r="I1625" s="68" t="str">
        <x:v>Supports PPP policy and institutional capacity</x:v>
      </x:c>
      <x:c r="J1625" s="68" t="str"/>
      <x:c r="K1625" s="68" t="str">
        <x:v>Country or programme-specific</x:v>
      </x:c>
      <x:c r="L1625" s="68" t="str">
        <x:v>Institutional and legal gaps</x:v>
      </x:c>
      <x:c r="M1625" s="68" t="str">
        <x:v>PPP frameworks and project preparation capacity</x:v>
      </x:c>
      <x:c r="N1625" s="68" t="str">
        <x:v>Project-preparation bankability conversion</x:v>
      </x:c>
      <x:c r="O1625" s="68" t="str">
        <x:v>Institutional; technical; governance</x:v>
      </x:c>
      <x:c r="P1625" s="68" t="str">
        <x:v>E1</x:v>
      </x:c>
      <x:c r="Q1625" s="68" t="str">
        <x:v>Moderate</x:v>
      </x:c>
      <x:c r="R1625" s="68" t="str">
        <x:v>SRC-1085; SRC-1090</x:v>
      </x:c>
      <x:c r="S1625" s="68" t="str">
        <x:v>PPIAF-type support helps governments improve infrastructure and PPP frameworks.</x:v>
      </x:c>
      <x:c r="T1625" s="68" t="str">
        <x:v>Award of a project or endorsement of a specific private sponsor.</x:v>
      </x:c>
      <x:c r="U1625" s="68" t="str">
        <x:v>Technical assistance and transaction finance are separate.</x:v>
      </x:c>
      <x:c r="V1625" s="68" t="str">
        <x:v>Active</x:v>
      </x:c>
      <x:c r="W1625" s="68" t="str">
        <x:v>118–126</x:v>
      </x:c>
      <x:c r="X1625" s="68" t="str">
        <x:v>2026-07-27</x:v>
      </x:c>
    </x:row>
    <x:row r="1626">
      <x:c r="A1626" s="68" t="str">
        <x:v>V22WB-018</x:v>
      </x:c>
      <x:c r="B1626" s="68" t="str">
        <x:v>World Bank sovereign financing instruments</x:v>
      </x:c>
      <x:c r="C1626" s="68" t="str">
        <x:v>ACT-PUBLICTREASURIESANDFINANCEMINI</x:v>
      </x:c>
      <x:c r="D1626" s="68" t="str">
        <x:v>Public treasuries and finance ministries</x:v>
      </x:c>
      <x:c r="E1626" s="68" t="str">
        <x:v>ACT-GOVERNMENTCONTINGENTLIABILITYU</x:v>
      </x:c>
      <x:c r="F1626" s="68" t="str">
        <x:v>Government contingent-liability units</x:v>
      </x:c>
      <x:c r="G1626" s="68" t="str">
        <x:v>Finance ministry → fiscal-risk unit</x:v>
      </x:c>
      <x:c r="H1626" s="68" t="str">
        <x:v>Budget cycle</x:v>
      </x:c>
      <x:c r="I1626" s="68" t="str">
        <x:v>Monitors project guarantees and long-term obligations</x:v>
      </x:c>
      <x:c r="J1626" s="68" t="str"/>
      <x:c r="K1626" s="68" t="str">
        <x:v>Portfolio-wide</x:v>
      </x:c>
      <x:c r="L1626" s="68" t="str">
        <x:v>PPP, guarantee and support commitments</x:v>
      </x:c>
      <x:c r="M1626" s="68" t="str">
        <x:v>Fiscal-risk inventory and provisioning</x:v>
      </x:c>
      <x:c r="N1626" s="68" t="str">
        <x:v>PPP contingent-liability externalisation</x:v>
      </x:c>
      <x:c r="O1626" s="68" t="str">
        <x:v>Fiscal; governance; public risk</x:v>
      </x:c>
      <x:c r="P1626" s="68" t="str">
        <x:v>S1</x:v>
      </x:c>
      <x:c r="Q1626" s="68" t="str">
        <x:v>High</x:v>
      </x:c>
      <x:c r="R1626" s="68" t="str">
        <x:v>SRC-1090; SRC-1088</x:v>
      </x:c>
      <x:c r="S1626" s="68" t="str">
        <x:v>Governments need systems to track guarantees, availability payments and termination liabilities.</x:v>
      </x:c>
      <x:c r="T1626" s="68" t="str">
        <x:v>That every country records or provisions all exposures accurately.</x:v>
      </x:c>
      <x:c r="U1626" s="68" t="str">
        <x:v>Off-budget and subnational obligations can remain hidden.</x:v>
      </x:c>
      <x:c r="V1626" s="68" t="str">
        <x:v>Active</x:v>
      </x:c>
      <x:c r="W1626" s="68" t="str">
        <x:v>118–126</x:v>
      </x:c>
      <x:c r="X1626" s="68" t="str">
        <x:v>2026-07-27</x:v>
      </x:c>
    </x:row>
    <x:row r="1627">
      <x:c r="A1627" s="68" t="str">
        <x:v>V22IFC-001</x:v>
      </x:c>
      <x:c r="B1627" s="68" t="str">
        <x:v>IFC private-sector finance and mobilisation</x:v>
      </x:c>
      <x:c r="C1627" s="68" t="str">
        <x:v>ACT-MDBMEMBERGOVERNMENTS</x:v>
      </x:c>
      <x:c r="D1627" s="68" t="str">
        <x:v>MDB member governments</x:v>
      </x:c>
      <x:c r="E1627" s="68" t="str">
        <x:v>ACT-INTERNATIONALFINANCECORPORATIO</x:v>
      </x:c>
      <x:c r="F1627" s="68" t="str">
        <x:v>International Finance Corporation</x:v>
      </x:c>
      <x:c r="G1627" s="68" t="str">
        <x:v>Member states → institution</x:v>
      </x:c>
      <x:c r="H1627" s="68" t="str">
        <x:v>Ongoing</x:v>
      </x:c>
      <x:c r="I1627" s="68" t="str">
        <x:v>Subscribe capital and exercise governance</x:v>
      </x:c>
      <x:c r="J1627" s="68" t="str"/>
      <x:c r="K1627" s="68" t="str">
        <x:v>Institution-wide</x:v>
      </x:c>
      <x:c r="L1627" s="68" t="str">
        <x:v>Public capital and mandate</x:v>
      </x:c>
      <x:c r="M1627" s="68" t="str">
        <x:v>Private-sector development-finance capacity</x:v>
      </x:c>
      <x:c r="N1627" s="68" t="str">
        <x:v>Development-mandate capital conversion</x:v>
      </x:c>
      <x:c r="O1627" s="68" t="str">
        <x:v>Governance; financial; development</x:v>
      </x:c>
      <x:c r="P1627" s="68" t="str">
        <x:v>E1</x:v>
      </x:c>
      <x:c r="Q1627" s="68" t="str">
        <x:v>Very high</x:v>
      </x:c>
      <x:c r="R1627" s="68" t="str">
        <x:v>SRC-1072; SRC-1084</x:v>
      </x:c>
      <x:c r="S1627" s="68" t="str">
        <x:v>IFC is a multilateral institution owned by member countries and finances private-sector development.</x:v>
      </x:c>
      <x:c r="T1627" s="68" t="str">
        <x:v>Direct government management of individual investee companies.</x:v>
      </x:c>
      <x:c r="U1627" s="68" t="str">
        <x:v>Board and management processes govern transactions.</x:v>
      </x:c>
      <x:c r="V1627" s="68" t="str">
        <x:v>Active</x:v>
      </x:c>
      <x:c r="W1627" s="68" t="str">
        <x:v>118–126</x:v>
      </x:c>
      <x:c r="X1627" s="68" t="str">
        <x:v>2026-07-27</x:v>
      </x:c>
    </x:row>
    <x:row r="1628">
      <x:c r="A1628" s="68" t="str">
        <x:v>V22IFC-002</x:v>
      </x:c>
      <x:c r="B1628" s="68" t="str">
        <x:v>IFC private-sector finance and mobilisation</x:v>
      </x:c>
      <x:c r="C1628" s="68" t="str">
        <x:v>ACT-INTERNATIONALFINANCECORPORATIO</x:v>
      </x:c>
      <x:c r="D1628" s="68" t="str">
        <x:v>International Finance Corporation</x:v>
      </x:c>
      <x:c r="E1628" s="68" t="str">
        <x:v>ACT-PRIVATEPROJECTCOMPANIES</x:v>
      </x:c>
      <x:c r="F1628" s="68" t="str">
        <x:v>Private project companies</x:v>
      </x:c>
      <x:c r="G1628" s="68" t="str">
        <x:v>IFC → borrower</x:v>
      </x:c>
      <x:c r="H1628" s="68" t="str">
        <x:v>Loan term</x:v>
      </x:c>
      <x:c r="I1628" s="68" t="str">
        <x:v>Provides A-loan financing</x:v>
      </x:c>
      <x:c r="J1628" s="68" t="str">
        <x:v>INS-575</x:v>
      </x:c>
      <x:c r="K1628" s="68" t="str">
        <x:v>Transaction-specific</x:v>
      </x:c>
      <x:c r="L1628" s="68" t="str">
        <x:v>IFC capital and borrower project</x:v>
      </x:c>
      <x:c r="M1628" s="68" t="str">
        <x:v>Senior development-finance debt</x:v>
      </x:c>
      <x:c r="N1628" s="68" t="str">
        <x:v>Development-mandate capital conversion</x:v>
      </x:c>
      <x:c r="O1628" s="68" t="str">
        <x:v>Financial; development; corporate</x:v>
      </x:c>
      <x:c r="P1628" s="68" t="str">
        <x:v>E1</x:v>
      </x:c>
      <x:c r="Q1628" s="68" t="str">
        <x:v>Very high</x:v>
      </x:c>
      <x:c r="R1628" s="68" t="str">
        <x:v>SRC-1072; SRC-1073</x:v>
      </x:c>
      <x:c r="S1628" s="68" t="str">
        <x:v>IFC lends directly to eligible private companies and projects.</x:v>
      </x:c>
      <x:c r="T1628" s="68" t="str">
        <x:v>Sovereign guarantee, project success or absence of commercial risk.</x:v>
      </x:c>
      <x:c r="U1628" s="68" t="str">
        <x:v>Loan terms and security are transaction-specific.</x:v>
      </x:c>
      <x:c r="V1628" s="68" t="str">
        <x:v>Active</x:v>
      </x:c>
      <x:c r="W1628" s="68" t="str">
        <x:v>118–126</x:v>
      </x:c>
      <x:c r="X1628" s="68" t="str">
        <x:v>2026-07-27</x:v>
      </x:c>
    </x:row>
    <x:row r="1629">
      <x:c r="A1629" s="68" t="str">
        <x:v>V22IFC-003</x:v>
      </x:c>
      <x:c r="B1629" s="68" t="str">
        <x:v>IFC private-sector finance and mobilisation</x:v>
      </x:c>
      <x:c r="C1629" s="68" t="str">
        <x:v>ACT-INTERNATIONALFINANCECORPORATIO</x:v>
      </x:c>
      <x:c r="D1629" s="68" t="str">
        <x:v>International Finance Corporation</x:v>
      </x:c>
      <x:c r="E1629" s="68" t="str">
        <x:v>ACT-PRIVATEPROJECTCOMPANIES</x:v>
      </x:c>
      <x:c r="F1629" s="68" t="str">
        <x:v>Private project companies</x:v>
      </x:c>
      <x:c r="G1629" s="68" t="str">
        <x:v>IFC → investee</x:v>
      </x:c>
      <x:c r="H1629" s="68" t="str">
        <x:v>Investment period</x:v>
      </x:c>
      <x:c r="I1629" s="68" t="str">
        <x:v>Provides equity investment</x:v>
      </x:c>
      <x:c r="J1629" s="68" t="str">
        <x:v>INS-581</x:v>
      </x:c>
      <x:c r="K1629" s="68" t="str">
        <x:v>Transaction-specific</x:v>
      </x:c>
      <x:c r="L1629" s="68" t="str">
        <x:v>IFC capital and development mandate</x:v>
      </x:c>
      <x:c r="M1629" s="68" t="str">
        <x:v>Equity ownership and governance rights</x:v>
      </x:c>
      <x:c r="N1629" s="68" t="str">
        <x:v>Development-mandate capital conversion</x:v>
      </x:c>
      <x:c r="O1629" s="68" t="str">
        <x:v>Ownership; governance; development</x:v>
      </x:c>
      <x:c r="P1629" s="68" t="str">
        <x:v>E1</x:v>
      </x:c>
      <x:c r="Q1629" s="68" t="str">
        <x:v>Very high</x:v>
      </x:c>
      <x:c r="R1629" s="68" t="str">
        <x:v>SRC-1072; SRC-1084</x:v>
      </x:c>
      <x:c r="S1629" s="68" t="str">
        <x:v>IFC can invest equity in private companies and projects.</x:v>
      </x:c>
      <x:c r="T1629" s="68" t="str">
        <x:v>Control of every investee or guarantee of investment returns.</x:v>
      </x:c>
      <x:c r="U1629" s="68" t="str">
        <x:v>Rights depend on shareholding and agreements.</x:v>
      </x:c>
      <x:c r="V1629" s="68" t="str">
        <x:v>Active</x:v>
      </x:c>
      <x:c r="W1629" s="68" t="str">
        <x:v>118–126</x:v>
      </x:c>
      <x:c r="X1629" s="68" t="str">
        <x:v>2026-07-27</x:v>
      </x:c>
    </x:row>
    <x:row r="1630">
      <x:c r="A1630" s="68" t="str">
        <x:v>V22IFC-004</x:v>
      </x:c>
      <x:c r="B1630" s="68" t="str">
        <x:v>IFC private-sector finance and mobilisation</x:v>
      </x:c>
      <x:c r="C1630" s="68" t="str">
        <x:v>ACT-COMMERCIALCOLENDERS</x:v>
      </x:c>
      <x:c r="D1630" s="68" t="str">
        <x:v>Commercial co-lenders</x:v>
      </x:c>
      <x:c r="E1630" s="68" t="str">
        <x:v>ACT-INTERNATIONALFINANCECORPORATIO</x:v>
      </x:c>
      <x:c r="F1630" s="68" t="str">
        <x:v>International Finance Corporation</x:v>
      </x:c>
      <x:c r="G1630" s="68" t="str">
        <x:v>Participant lenders → IFC structure</x:v>
      </x:c>
      <x:c r="H1630" s="68" t="str">
        <x:v>Loan closing</x:v>
      </x:c>
      <x:c r="I1630" s="68" t="str">
        <x:v>Funds B-loan participation</x:v>
      </x:c>
      <x:c r="J1630" s="68" t="str">
        <x:v>INS-576</x:v>
      </x:c>
      <x:c r="K1630" s="68" t="str">
        <x:v>Participant-specific</x:v>
      </x:c>
      <x:c r="L1630" s="68" t="str">
        <x:v>Commercial lender commitment</x:v>
      </x:c>
      <x:c r="M1630" s="68" t="str">
        <x:v>Participation in IFC-administered loan</x:v>
      </x:c>
      <x:c r="N1630" s="68" t="str">
        <x:v>A/B loan lender-of-record conversion</x:v>
      </x:c>
      <x:c r="O1630" s="68" t="str">
        <x:v>Financial; syndication; institutional</x:v>
      </x:c>
      <x:c r="P1630" s="68" t="str">
        <x:v>E1</x:v>
      </x:c>
      <x:c r="Q1630" s="68" t="str">
        <x:v>Very high</x:v>
      </x:c>
      <x:c r="R1630" s="68" t="str">
        <x:v>SRC-1073; SRC-1076</x:v>
      </x:c>
      <x:c r="S1630" s="68" t="str">
        <x:v>Commercial lenders can participate in IFC B-loan structures.</x:v>
      </x:c>
      <x:c r="T1630" s="68" t="str">
        <x:v>IFC guarantee of participant repayment or direct sovereign claim.</x:v>
      </x:c>
      <x:c r="U1630" s="68" t="str">
        <x:v>Participants bear allocated borrower risk.</x:v>
      </x:c>
      <x:c r="V1630" s="68" t="str">
        <x:v>Active</x:v>
      </x:c>
      <x:c r="W1630" s="68" t="str">
        <x:v>118–126</x:v>
      </x:c>
      <x:c r="X1630" s="68" t="str">
        <x:v>2026-07-27</x:v>
      </x:c>
    </x:row>
    <x:row r="1631">
      <x:c r="A1631" s="68" t="str">
        <x:v>V22IFC-005</x:v>
      </x:c>
      <x:c r="B1631" s="68" t="str">
        <x:v>IFC private-sector finance and mobilisation</x:v>
      </x:c>
      <x:c r="C1631" s="68" t="str">
        <x:v>ACT-INTERNATIONALFINANCECORPORATIO</x:v>
      </x:c>
      <x:c r="D1631" s="68" t="str">
        <x:v>International Finance Corporation</x:v>
      </x:c>
      <x:c r="E1631" s="68" t="str">
        <x:v>ACT-PRIVATEPROJECTCOMPANIES</x:v>
      </x:c>
      <x:c r="F1631" s="68" t="str">
        <x:v>Private project companies</x:v>
      </x:c>
      <x:c r="G1631" s="68" t="str">
        <x:v>Lender of record → borrower</x:v>
      </x:c>
      <x:c r="H1631" s="68" t="str">
        <x:v>Loan term</x:v>
      </x:c>
      <x:c r="I1631" s="68" t="str">
        <x:v>Administers A/B syndicated loan</x:v>
      </x:c>
      <x:c r="J1631" s="68" t="str">
        <x:v>INS-575; INS-576</x:v>
      </x:c>
      <x:c r="K1631" s="68" t="str">
        <x:v>Transaction-specific</x:v>
      </x:c>
      <x:c r="L1631" s="68" t="str">
        <x:v>IFC and participant funding</x:v>
      </x:c>
      <x:c r="M1631" s="68" t="str">
        <x:v>Single administered borrower loan</x:v>
      </x:c>
      <x:c r="N1631" s="68" t="str">
        <x:v>A/B loan lender-of-record conversion</x:v>
      </x:c>
      <x:c r="O1631" s="68" t="str">
        <x:v>Financial; legal; creditor coordination</x:v>
      </x:c>
      <x:c r="P1631" s="68" t="str">
        <x:v>E1</x:v>
      </x:c>
      <x:c r="Q1631" s="68" t="str">
        <x:v>Very high</x:v>
      </x:c>
      <x:c r="R1631" s="68" t="str">
        <x:v>SRC-1073; SRC-1076</x:v>
      </x:c>
      <x:c r="S1631" s="68" t="str">
        <x:v>IFC can remain lender of record for A/B loans while participants fund B portions.</x:v>
      </x:c>
      <x:c r="T1631" s="68" t="str">
        <x:v>That participant lenders are insured by IFC or lack direct credit exposure.</x:v>
      </x:c>
      <x:c r="U1631" s="68" t="str">
        <x:v>Legal participation terms govern claims.</x:v>
      </x:c>
      <x:c r="V1631" s="68" t="str">
        <x:v>Active</x:v>
      </x:c>
      <x:c r="W1631" s="68" t="str">
        <x:v>118–126</x:v>
      </x:c>
      <x:c r="X1631" s="68" t="str">
        <x:v>2026-07-27</x:v>
      </x:c>
    </x:row>
    <x:row r="1632">
      <x:c r="A1632" s="68" t="str">
        <x:v>V22IFC-006</x:v>
      </x:c>
      <x:c r="B1632" s="68" t="str">
        <x:v>IFC private-sector finance and mobilisation</x:v>
      </x:c>
      <x:c r="C1632" s="68" t="str">
        <x:v>ACT-INTERNATIONALFINANCECORPORATIO</x:v>
      </x:c>
      <x:c r="D1632" s="68" t="str">
        <x:v>International Finance Corporation</x:v>
      </x:c>
      <x:c r="E1632" s="68" t="str">
        <x:v>ACT-COMMERCIALCOLENDERS</x:v>
      </x:c>
      <x:c r="F1632" s="68" t="str">
        <x:v>Commercial co-lenders</x:v>
      </x:c>
      <x:c r="G1632" s="68" t="str">
        <x:v>IFC → co-lenders</x:v>
      </x:c>
      <x:c r="H1632" s="68" t="str">
        <x:v>Loan closing</x:v>
      </x:c>
      <x:c r="I1632" s="68" t="str">
        <x:v>Arranges parallel financing</x:v>
      </x:c>
      <x:c r="J1632" s="68" t="str">
        <x:v>INS-577</x:v>
      </x:c>
      <x:c r="K1632" s="68" t="str">
        <x:v>Transaction-specific</x:v>
      </x:c>
      <x:c r="L1632" s="68" t="str">
        <x:v>Common project and aligned financing terms</x:v>
      </x:c>
      <x:c r="M1632" s="68" t="str">
        <x:v>Separate co-lender loan commitments</x:v>
      </x:c>
      <x:c r="N1632" s="68" t="str">
        <x:v>Private-capital mobilisation conversion</x:v>
      </x:c>
      <x:c r="O1632" s="68" t="str">
        <x:v>Financial; syndication; project</x:v>
      </x:c>
      <x:c r="P1632" s="68" t="str">
        <x:v>E1</x:v>
      </x:c>
      <x:c r="Q1632" s="68" t="str">
        <x:v>High</x:v>
      </x:c>
      <x:c r="R1632" s="68" t="str">
        <x:v>SRC-1076; SRC-1074</x:v>
      </x:c>
      <x:c r="S1632" s="68" t="str">
        <x:v>IFC can mobilise parallel loans alongside its own financing.</x:v>
      </x:c>
      <x:c r="T1632" s="68" t="str">
        <x:v>One legal loan or identical rights across lenders.</x:v>
      </x:c>
      <x:c r="U1632" s="68" t="str">
        <x:v>Common terms and intercreditor provisions can align transactions.</x:v>
      </x:c>
      <x:c r="V1632" s="68" t="str">
        <x:v>Active</x:v>
      </x:c>
      <x:c r="W1632" s="68" t="str">
        <x:v>118–126</x:v>
      </x:c>
      <x:c r="X1632" s="68" t="str">
        <x:v>2026-07-27</x:v>
      </x:c>
    </x:row>
    <x:row r="1633">
      <x:c r="A1633" s="68" t="str">
        <x:v>V22IFC-007</x:v>
      </x:c>
      <x:c r="B1633" s="68" t="str">
        <x:v>IFC private-sector finance and mobilisation</x:v>
      </x:c>
      <x:c r="C1633" s="68" t="str">
        <x:v>ACT-INTERNATIONALFINANCECORPORATIO</x:v>
      </x:c>
      <x:c r="D1633" s="68" t="str">
        <x:v>International Finance Corporation</x:v>
      </x:c>
      <x:c r="E1633" s="68" t="str">
        <x:v>ACT-INSTITUTIONALCOINVESTORS</x:v>
      </x:c>
      <x:c r="F1633" s="68" t="str">
        <x:v>Institutional co-investors</x:v>
      </x:c>
      <x:c r="G1633" s="68" t="str">
        <x:v>IFC → investors</x:v>
      </x:c>
      <x:c r="H1633" s="68" t="str">
        <x:v>Portfolio term</x:v>
      </x:c>
      <x:c r="I1633" s="68" t="str">
        <x:v>Offers MCPP participation</x:v>
      </x:c>
      <x:c r="J1633" s="68" t="str">
        <x:v>INS-578</x:v>
      </x:c>
      <x:c r="K1633" s="68" t="str">
        <x:v>More than $19 billion mobilised from 18 partners reported by IFC</x:v>
      </x:c>
      <x:c r="L1633" s="68" t="str">
        <x:v>IFC-originated eligible loan portfolio</x:v>
      </x:c>
      <x:c r="M1633" s="68" t="str">
        <x:v>Diversified institutional co-lending exposure</x:v>
      </x:c>
      <x:c r="N1633" s="68" t="str">
        <x:v>Portfolio co-lending conversion</x:v>
      </x:c>
      <x:c r="O1633" s="68" t="str">
        <x:v>Institutional investment; mobilisation; development</x:v>
      </x:c>
      <x:c r="P1633" s="68" t="str">
        <x:v>E1</x:v>
      </x:c>
      <x:c r="Q1633" s="68" t="str">
        <x:v>Very high</x:v>
      </x:c>
      <x:c r="R1633" s="68" t="str">
        <x:v>SRC-1075; SRC-1074</x:v>
      </x:c>
      <x:c r="S1633" s="68" t="str">
        <x:v>MCPP enables institutional investors and insurers to invest alongside IFC in diversified portfolios.</x:v>
      </x:c>
      <x:c r="T1633" s="68" t="str">
        <x:v>Guarantee of portfolio performance or proof of causal additionality for every dollar.</x:v>
      </x:c>
      <x:c r="U1633" s="68" t="str">
        <x:v>Programme design and partner commitments vary.</x:v>
      </x:c>
      <x:c r="V1633" s="68" t="str">
        <x:v>Active</x:v>
      </x:c>
      <x:c r="W1633" s="68" t="str">
        <x:v>118–126</x:v>
      </x:c>
      <x:c r="X1633" s="68" t="str">
        <x:v>2026-07-27</x:v>
      </x:c>
    </x:row>
    <x:row r="1634">
      <x:c r="A1634" s="68" t="str">
        <x:v>V22IFC-008</x:v>
      </x:c>
      <x:c r="B1634" s="68" t="str">
        <x:v>IFC private-sector finance and mobilisation</x:v>
      </x:c>
      <x:c r="C1634" s="68" t="str">
        <x:v>ACT-INSTITUTIONALCOINVESTORS</x:v>
      </x:c>
      <x:c r="D1634" s="68" t="str">
        <x:v>Institutional co-investors</x:v>
      </x:c>
      <x:c r="E1634" s="68" t="str">
        <x:v>ACT-PRIVATEPROJECTCOMPANIES</x:v>
      </x:c>
      <x:c r="F1634" s="68" t="str">
        <x:v>Private project companies</x:v>
      </x:c>
      <x:c r="G1634" s="68" t="str">
        <x:v>Portfolio investor → borrowers</x:v>
      </x:c>
      <x:c r="H1634" s="68" t="str">
        <x:v>Loan allocation period</x:v>
      </x:c>
      <x:c r="I1634" s="68" t="str">
        <x:v>Provides co-lending capital through IFC platform</x:v>
      </x:c>
      <x:c r="J1634" s="68" t="str">
        <x:v>INS-578</x:v>
      </x:c>
      <x:c r="K1634" s="68" t="str">
        <x:v>Portfolio-specific</x:v>
      </x:c>
      <x:c r="L1634" s="68" t="str">
        <x:v>Institutional commitment and IFC allocation</x:v>
      </x:c>
      <x:c r="M1634" s="68" t="str">
        <x:v>Long-term private capital for emerging-market borrowers</x:v>
      </x:c>
      <x:c r="N1634" s="68" t="str">
        <x:v>Private-capital mobilisation conversion</x:v>
      </x:c>
      <x:c r="O1634" s="68" t="str">
        <x:v>Financial; development; portfolio</x:v>
      </x:c>
      <x:c r="P1634" s="68" t="str">
        <x:v>E1</x:v>
      </x:c>
      <x:c r="Q1634" s="68" t="str">
        <x:v>High</x:v>
      </x:c>
      <x:c r="R1634" s="68" t="str">
        <x:v>SRC-1075; SRC-1076</x:v>
      </x:c>
      <x:c r="S1634" s="68" t="str">
        <x:v>MCPP channels institutional capital to eligible IFC borrowers.</x:v>
      </x:c>
      <x:c r="T1634" s="68" t="str">
        <x:v>Direct investor selection of every borrower or absence of credit loss.</x:v>
      </x:c>
      <x:c r="U1634" s="68" t="str">
        <x:v>IFC portfolio criteria structure allocation.</x:v>
      </x:c>
      <x:c r="V1634" s="68" t="str">
        <x:v>Active</x:v>
      </x:c>
      <x:c r="W1634" s="68" t="str">
        <x:v>118–126</x:v>
      </x:c>
      <x:c r="X1634" s="68" t="str">
        <x:v>2026-07-27</x:v>
      </x:c>
    </x:row>
    <x:row r="1635">
      <x:c r="A1635" s="68" t="str">
        <x:v>V22IFC-009</x:v>
      </x:c>
      <x:c r="B1635" s="68" t="str">
        <x:v>IFC private-sector finance and mobilisation</x:v>
      </x:c>
      <x:c r="C1635" s="68" t="str">
        <x:v>ACT-COMMERCIALCREDITINSURERS</x:v>
      </x:c>
      <x:c r="D1635" s="68" t="str">
        <x:v>Commercial credit insurers</x:v>
      </x:c>
      <x:c r="E1635" s="68" t="str">
        <x:v>ACT-INTERNATIONALFINANCECORPORATIO</x:v>
      </x:c>
      <x:c r="F1635" s="68" t="str">
        <x:v>International Finance Corporation</x:v>
      </x:c>
      <x:c r="G1635" s="68" t="str">
        <x:v>Insurer → IFC</x:v>
      </x:c>
      <x:c r="H1635" s="68" t="str">
        <x:v>Insurance term</x:v>
      </x:c>
      <x:c r="I1635" s="68" t="str">
        <x:v>Provides unfunded credit insurance</x:v>
      </x:c>
      <x:c r="J1635" s="68" t="str">
        <x:v>INS-579</x:v>
      </x:c>
      <x:c r="K1635" s="68" t="str">
        <x:v>Loan or portfolio-specific</x:v>
      </x:c>
      <x:c r="L1635" s="68" t="str">
        <x:v>Insurer underwriting capacity</x:v>
      </x:c>
      <x:c r="M1635" s="68" t="str">
        <x:v>Transferred portion of IFC credit risk</x:v>
      </x:c>
      <x:c r="N1635" s="68" t="str">
        <x:v>Unfunded insurance mobilisation</x:v>
      </x:c>
      <x:c r="O1635" s="68" t="str">
        <x:v>Insurance; capital; development finance</x:v>
      </x:c>
      <x:c r="P1635" s="68" t="str">
        <x:v>E1</x:v>
      </x:c>
      <x:c r="Q1635" s="68" t="str">
        <x:v>Very high</x:v>
      </x:c>
      <x:c r="R1635" s="68" t="str">
        <x:v>SRC-1077; SRC-1073</x:v>
      </x:c>
      <x:c r="S1635" s="68" t="str">
        <x:v>IFC uses credit insurance to transfer portions of loan risk without receiving funded co-lending.</x:v>
      </x:c>
      <x:c r="T1635" s="68" t="str">
        <x:v>That insurers lend directly to borrowers or eliminate IFC exposure.</x:v>
      </x:c>
      <x:c r="U1635" s="68" t="str">
        <x:v>Coverage, retention and counterparty limits apply.</x:v>
      </x:c>
      <x:c r="V1635" s="68" t="str">
        <x:v>Active</x:v>
      </x:c>
      <x:c r="W1635" s="68" t="str">
        <x:v>118–126</x:v>
      </x:c>
      <x:c r="X1635" s="68" t="str">
        <x:v>2026-07-27</x:v>
      </x:c>
    </x:row>
    <x:row r="1636">
      <x:c r="A1636" s="68" t="str">
        <x:v>V22IFC-010</x:v>
      </x:c>
      <x:c r="B1636" s="68" t="str">
        <x:v>IFC private-sector finance and mobilisation</x:v>
      </x:c>
      <x:c r="C1636" s="68" t="str">
        <x:v>ACT-INTERNATIONALFINANCECORPORATIO</x:v>
      </x:c>
      <x:c r="D1636" s="68" t="str">
        <x:v>International Finance Corporation</x:v>
      </x:c>
      <x:c r="E1636" s="68" t="str">
        <x:v>ACT-PRIVATEPROJECTCOMPANIES</x:v>
      </x:c>
      <x:c r="F1636" s="68" t="str">
        <x:v>Private project companies</x:v>
      </x:c>
      <x:c r="G1636" s="68" t="str">
        <x:v>IFC → borrower</x:v>
      </x:c>
      <x:c r="H1636" s="68" t="str">
        <x:v>Facility term</x:v>
      </x:c>
      <x:c r="I1636" s="68" t="str">
        <x:v>Provides risk-sharing facility</x:v>
      </x:c>
      <x:c r="J1636" s="68" t="str">
        <x:v>INS-582</x:v>
      </x:c>
      <x:c r="K1636" s="68" t="str">
        <x:v>Portfolio or facility-specific</x:v>
      </x:c>
      <x:c r="L1636" s="68" t="str">
        <x:v>IFC guarantee capacity and intermediary lending</x:v>
      </x:c>
      <x:c r="M1636" s="68" t="str">
        <x:v>Shared credit-loss exposure</x:v>
      </x:c>
      <x:c r="N1636" s="68" t="str">
        <x:v>Private-capital mobilisation conversion</x:v>
      </x:c>
      <x:c r="O1636" s="68" t="str">
        <x:v>Guarantee; banking; portfolio</x:v>
      </x:c>
      <x:c r="P1636" s="68" t="str">
        <x:v>E1</x:v>
      </x:c>
      <x:c r="Q1636" s="68" t="str">
        <x:v>High</x:v>
      </x:c>
      <x:c r="R1636" s="68" t="str">
        <x:v>SRC-1072; SRC-1083</x:v>
      </x:c>
      <x:c r="S1636" s="68" t="str">
        <x:v>IFC can share losses on eligible financial-intermediary portfolios.</x:v>
      </x:c>
      <x:c r="T1636" s="68" t="str">
        <x:v>Guarantee of all loans or direct selection of every end borrower.</x:v>
      </x:c>
      <x:c r="U1636" s="68" t="str">
        <x:v>Eligibility and loss-sharing terms are facility-specific.</x:v>
      </x:c>
      <x:c r="V1636" s="68" t="str">
        <x:v>Active</x:v>
      </x:c>
      <x:c r="W1636" s="68" t="str">
        <x:v>118–126</x:v>
      </x:c>
      <x:c r="X1636" s="68" t="str">
        <x:v>2026-07-27</x:v>
      </x:c>
    </x:row>
    <x:row r="1637">
      <x:c r="A1637" s="68" t="str">
        <x:v>V22IFC-011</x:v>
      </x:c>
      <x:c r="B1637" s="68" t="str">
        <x:v>IFC private-sector finance and mobilisation</x:v>
      </x:c>
      <x:c r="C1637" s="68" t="str">
        <x:v>ACT-INTERNATIONALFINANCECORPORATIO</x:v>
      </x:c>
      <x:c r="D1637" s="68" t="str">
        <x:v>International Finance Corporation</x:v>
      </x:c>
      <x:c r="E1637" s="68" t="str">
        <x:v>ACT-INFRASTRUCTUREFUNDS</x:v>
      </x:c>
      <x:c r="F1637" s="68" t="str">
        <x:v>Infrastructure funds</x:v>
      </x:c>
      <x:c r="G1637" s="68" t="str">
        <x:v>IFC → fund</x:v>
      </x:c>
      <x:c r="H1637" s="68" t="str">
        <x:v>Investment period</x:v>
      </x:c>
      <x:c r="I1637" s="68" t="str">
        <x:v>Invests in fund equity or debt</x:v>
      </x:c>
      <x:c r="J1637" s="68" t="str">
        <x:v>INS-581</x:v>
      </x:c>
      <x:c r="K1637" s="68" t="str">
        <x:v>Fund-specific</x:v>
      </x:c>
      <x:c r="L1637" s="68" t="str">
        <x:v>IFC capital and fund mandate</x:v>
      </x:c>
      <x:c r="M1637" s="68" t="str">
        <x:v>Pooled infrastructure investment capacity</x:v>
      </x:c>
      <x:c r="N1637" s="68" t="str">
        <x:v>Development-mandate capital conversion</x:v>
      </x:c>
      <x:c r="O1637" s="68" t="str">
        <x:v>Fund; ownership; development</x:v>
      </x:c>
      <x:c r="P1637" s="68" t="str">
        <x:v>E1</x:v>
      </x:c>
      <x:c r="Q1637" s="68" t="str">
        <x:v>High</x:v>
      </x:c>
      <x:c r="R1637" s="68" t="str">
        <x:v>SRC-1072; SRC-1084</x:v>
      </x:c>
      <x:c r="S1637" s="68" t="str">
        <x:v>IFC can invest through funds and financial intermediaries.</x:v>
      </x:c>
      <x:c r="T1637" s="68" t="str">
        <x:v>Direct beneficial ownership of every underlying asset.</x:v>
      </x:c>
      <x:c r="U1637" s="68" t="str">
        <x:v>Fund governance and investment discretion remain distinct.</x:v>
      </x:c>
      <x:c r="V1637" s="68" t="str">
        <x:v>Active</x:v>
      </x:c>
      <x:c r="W1637" s="68" t="str">
        <x:v>118–126</x:v>
      </x:c>
      <x:c r="X1637" s="68" t="str">
        <x:v>2026-07-27</x:v>
      </x:c>
    </x:row>
    <x:row r="1638">
      <x:c r="A1638" s="68" t="str">
        <x:v>V22IFC-012</x:v>
      </x:c>
      <x:c r="B1638" s="68" t="str">
        <x:v>IFC private-sector finance and mobilisation</x:v>
      </x:c>
      <x:c r="C1638" s="68" t="str">
        <x:v>ACT-INTERNATIONALFINANCECORPORATIO</x:v>
      </x:c>
      <x:c r="D1638" s="68" t="str">
        <x:v>International Finance Corporation</x:v>
      </x:c>
      <x:c r="E1638" s="68" t="str">
        <x:v>ACT-PROJECTBONDINVESTORS</x:v>
      </x:c>
      <x:c r="F1638" s="68" t="str">
        <x:v>Project bond investors</x:v>
      </x:c>
      <x:c r="G1638" s="68" t="str">
        <x:v>Originator → capital markets</x:v>
      </x:c>
      <x:c r="H1638" s="68" t="str">
        <x:v>Issuance period</x:v>
      </x:c>
      <x:c r="I1638" s="68" t="str">
        <x:v>Creates securitised development-loan notes</x:v>
      </x:c>
      <x:c r="J1638" s="68" t="str">
        <x:v>INS-580</x:v>
      </x:c>
      <x:c r="K1638" s="68" t="str">
        <x:v>More than $1 billion issued under EMSP by June 2026</x:v>
      </x:c>
      <x:c r="L1638" s="68" t="str">
        <x:v>Portions of IFC-originated loans</x:v>
      </x:c>
      <x:c r="M1638" s="68" t="str">
        <x:v>Rated securities for institutional investors</x:v>
      </x:c>
      <x:c r="N1638" s="68" t="str">
        <x:v>Development-loan securitisation</x:v>
      </x:c>
      <x:c r="O1638" s="68" t="str">
        <x:v>Capital markets; development finance; risk transfer</x:v>
      </x:c>
      <x:c r="P1638" s="68" t="str">
        <x:v>E1</x:v>
      </x:c>
      <x:c r="Q1638" s="68" t="str">
        <x:v>Very high</x:v>
      </x:c>
      <x:c r="R1638" s="68" t="str">
        <x:v>SRC-1082; SRC-1083</x:v>
      </x:c>
      <x:c r="S1638" s="68" t="str">
        <x:v>IFC's EMSP repackages portions of emerging-market loans into rated securities.</x:v>
      </x:c>
      <x:c r="T1638" s="68" t="str">
        <x:v>Guarantee of underlying borrower repayment or complete removal from IFC risk.</x:v>
      </x:c>
      <x:c r="U1638" s="68" t="str">
        <x:v>Retention, tranching and SPV terms determine risk.</x:v>
      </x:c>
      <x:c r="V1638" s="68" t="str">
        <x:v>Active</x:v>
      </x:c>
      <x:c r="W1638" s="68" t="str">
        <x:v>118–126</x:v>
      </x:c>
      <x:c r="X1638" s="68" t="str">
        <x:v>2026-07-27</x:v>
      </x:c>
    </x:row>
    <x:row r="1639">
      <x:c r="A1639" s="68" t="str">
        <x:v>V22IFC-013</x:v>
      </x:c>
      <x:c r="B1639" s="68" t="str">
        <x:v>IFC private-sector finance and mobilisation</x:v>
      </x:c>
      <x:c r="C1639" s="68" t="str">
        <x:v>ACT-PROJECTBONDINVESTORS</x:v>
      </x:c>
      <x:c r="D1639" s="68" t="str">
        <x:v>Project bond investors</x:v>
      </x:c>
      <x:c r="E1639" s="68" t="str">
        <x:v>ACT-PRIVATEPROJECTCOMPANIES</x:v>
      </x:c>
      <x:c r="F1639" s="68" t="str">
        <x:v>Private project companies</x:v>
      </x:c>
      <x:c r="G1639" s="68" t="str">
        <x:v>Investors → underlying borrowers</x:v>
      </x:c>
      <x:c r="H1639" s="68" t="str">
        <x:v>Security term</x:v>
      </x:c>
      <x:c r="I1639" s="68" t="str">
        <x:v>Hold exposure through securitised IFC loan pool</x:v>
      </x:c>
      <x:c r="J1639" s="68" t="str">
        <x:v>INS-580</x:v>
      </x:c>
      <x:c r="K1639" s="68" t="str">
        <x:v>Portfolio-specific</x:v>
      </x:c>
      <x:c r="L1639" s="68" t="str">
        <x:v>Purchase price for rated notes</x:v>
      </x:c>
      <x:c r="M1639" s="68" t="str">
        <x:v>Indirect exposure to emerging-market loans</x:v>
      </x:c>
      <x:c r="N1639" s="68" t="str">
        <x:v>Development-loan securitisation</x:v>
      </x:c>
      <x:c r="O1639" s="68" t="str">
        <x:v>Capital markets; portfolio; development</x:v>
      </x:c>
      <x:c r="P1639" s="68" t="str">
        <x:v>E1</x:v>
      </x:c>
      <x:c r="Q1639" s="68" t="str">
        <x:v>High</x:v>
      </x:c>
      <x:c r="R1639" s="68" t="str">
        <x:v>SRC-1082</x:v>
      </x:c>
      <x:c r="S1639" s="68" t="str">
        <x:v>Institutional investors receive exposure to portions of IFC loan portfolios through EMSP securities.</x:v>
      </x:c>
      <x:c r="T1639" s="68" t="str">
        <x:v>Direct lender-of-record relationship with each borrower.</x:v>
      </x:c>
      <x:c r="U1639" s="68" t="str">
        <x:v>SPV and servicing arrangements intermediate claims.</x:v>
      </x:c>
      <x:c r="V1639" s="68" t="str">
        <x:v>Active</x:v>
      </x:c>
      <x:c r="W1639" s="68" t="str">
        <x:v>118–126</x:v>
      </x:c>
      <x:c r="X1639" s="68" t="str">
        <x:v>2026-07-27</x:v>
      </x:c>
    </x:row>
    <x:row r="1640">
      <x:c r="A1640" s="68" t="str">
        <x:v>V22IFC-014</x:v>
      </x:c>
      <x:c r="B1640" s="68" t="str">
        <x:v>IFC blended finance and additionality</x:v>
      </x:c>
      <x:c r="C1640" s="68" t="str">
        <x:v>ACT-DONORGOVERNMENTS</x:v>
      </x:c>
      <x:c r="D1640" s="68" t="str">
        <x:v>Donor governments</x:v>
      </x:c>
      <x:c r="E1640" s="68" t="str">
        <x:v>ACT-BLENDEDFINANCEFACILITIES</x:v>
      </x:c>
      <x:c r="F1640" s="68" t="str">
        <x:v>Blended-finance facilities</x:v>
      </x:c>
      <x:c r="G1640" s="68" t="str">
        <x:v>Donor → facility</x:v>
      </x:c>
      <x:c r="H1640" s="68" t="str">
        <x:v>Facility life</x:v>
      </x:c>
      <x:c r="I1640" s="68" t="str">
        <x:v>Provides concessional capital</x:v>
      </x:c>
      <x:c r="J1640" s="68" t="str"/>
      <x:c r="K1640" s="68" t="str">
        <x:v>Facility-specific</x:v>
      </x:c>
      <x:c r="L1640" s="68" t="str">
        <x:v>Public donor resources</x:v>
      </x:c>
      <x:c r="M1640" s="68" t="str">
        <x:v>Concessional debt, equity, guarantees or incentives</x:v>
      </x:c>
      <x:c r="N1640" s="68" t="str">
        <x:v>Development-mandate capital conversion</x:v>
      </x:c>
      <x:c r="O1640" s="68" t="str">
        <x:v>Public finance; concessional; development</x:v>
      </x:c>
      <x:c r="P1640" s="68" t="str">
        <x:v>E1</x:v>
      </x:c>
      <x:c r="Q1640" s="68" t="str">
        <x:v>High</x:v>
      </x:c>
      <x:c r="R1640" s="68" t="str">
        <x:v>SRC-1079; SRC-1078</x:v>
      </x:c>
      <x:c r="S1640" s="68" t="str">
        <x:v>Donor resources support IFC blended-finance facilities.</x:v>
      </x:c>
      <x:c r="T1640" s="68" t="str">
        <x:v>Automatic project grant or equal donor influence over every transaction.</x:v>
      </x:c>
      <x:c r="U1640" s="68" t="str">
        <x:v>Facility governance and investment criteria apply.</x:v>
      </x:c>
      <x:c r="V1640" s="68" t="str">
        <x:v>Active</x:v>
      </x:c>
      <x:c r="W1640" s="68" t="str">
        <x:v>118–126</x:v>
      </x:c>
      <x:c r="X1640" s="68" t="str">
        <x:v>2026-07-27</x:v>
      </x:c>
    </x:row>
    <x:row r="1641">
      <x:c r="A1641" s="68" t="str">
        <x:v>V22IFC-015</x:v>
      </x:c>
      <x:c r="B1641" s="68" t="str">
        <x:v>IFC blended finance and additionality</x:v>
      </x:c>
      <x:c r="C1641" s="68" t="str">
        <x:v>ACT-BLENDEDFINANCEFACILITIES</x:v>
      </x:c>
      <x:c r="D1641" s="68" t="str">
        <x:v>Blended-finance facilities</x:v>
      </x:c>
      <x:c r="E1641" s="68" t="str">
        <x:v>ACT-PRIVATEPROJECTCOMPANIES</x:v>
      </x:c>
      <x:c r="F1641" s="68" t="str">
        <x:v>Private project companies</x:v>
      </x:c>
      <x:c r="G1641" s="68" t="str">
        <x:v>Concessional facility → project</x:v>
      </x:c>
      <x:c r="H1641" s="68" t="str">
        <x:v>Project term</x:v>
      </x:c>
      <x:c r="I1641" s="68" t="str">
        <x:v>Provides subordinated or concessional debt</x:v>
      </x:c>
      <x:c r="J1641" s="68" t="str">
        <x:v>INS-583</x:v>
      </x:c>
      <x:c r="K1641" s="68" t="str">
        <x:v>Transaction-specific</x:v>
      </x:c>
      <x:c r="L1641" s="68" t="str">
        <x:v>Donor or concessional capital</x:v>
      </x:c>
      <x:c r="M1641" s="68" t="str">
        <x:v>Junior financing with altered risk-return</x:v>
      </x:c>
      <x:c r="N1641" s="68" t="str">
        <x:v>Blended-finance subordination</x:v>
      </x:c>
      <x:c r="O1641" s="68" t="str">
        <x:v>Concessional; financial; development</x:v>
      </x:c>
      <x:c r="P1641" s="68" t="str">
        <x:v>E1</x:v>
      </x:c>
      <x:c r="Q1641" s="68" t="str">
        <x:v>Very high</x:v>
      </x:c>
      <x:c r="R1641" s="68" t="str">
        <x:v>SRC-1078; SRC-1079</x:v>
      </x:c>
      <x:c r="S1641" s="68" t="str">
        <x:v>IFC blended finance can use subordinated loans and differentiated terms.</x:v>
      </x:c>
      <x:c r="T1641" s="68" t="str">
        <x:v>No subsidy, no competitive effect or guaranteed development impact.</x:v>
      </x:c>
      <x:c r="U1641" s="68" t="str">
        <x:v>Concessionality and minimum use should be documented.</x:v>
      </x:c>
      <x:c r="V1641" s="68" t="str">
        <x:v>Active</x:v>
      </x:c>
      <x:c r="W1641" s="68" t="str">
        <x:v>118–126</x:v>
      </x:c>
      <x:c r="X1641" s="68" t="str">
        <x:v>2026-07-27</x:v>
      </x:c>
    </x:row>
    <x:row r="1642">
      <x:c r="A1642" s="68" t="str">
        <x:v>V22IFC-016</x:v>
      </x:c>
      <x:c r="B1642" s="68" t="str">
        <x:v>IFC blended finance and additionality</x:v>
      </x:c>
      <x:c r="C1642" s="68" t="str">
        <x:v>ACT-BLENDEDFINANCEFACILITIES</x:v>
      </x:c>
      <x:c r="D1642" s="68" t="str">
        <x:v>Blended-finance facilities</x:v>
      </x:c>
      <x:c r="E1642" s="68" t="str">
        <x:v>ACT-COMMERCIALCOLENDERS</x:v>
      </x:c>
      <x:c r="F1642" s="68" t="str">
        <x:v>Commercial co-lenders</x:v>
      </x:c>
      <x:c r="G1642" s="68" t="str">
        <x:v>Facility → senior investors</x:v>
      </x:c>
      <x:c r="H1642" s="68" t="str">
        <x:v>Project or portfolio term</x:v>
      </x:c>
      <x:c r="I1642" s="68" t="str">
        <x:v>Provides first-loss or risk-sharing protection</x:v>
      </x:c>
      <x:c r="J1642" s="68" t="str">
        <x:v>INS-584</x:v>
      </x:c>
      <x:c r="K1642" s="68" t="str">
        <x:v>Exposure-specific</x:v>
      </x:c>
      <x:c r="L1642" s="68" t="str">
        <x:v>Concessional guarantee capacity</x:v>
      </x:c>
      <x:c r="M1642" s="68" t="str">
        <x:v>Improved senior risk profile</x:v>
      </x:c>
      <x:c r="N1642" s="68" t="str">
        <x:v>Blended-finance subordination</x:v>
      </x:c>
      <x:c r="O1642" s="68" t="str">
        <x:v>Guarantee; mobilisation; subsidy</x:v>
      </x:c>
      <x:c r="P1642" s="68" t="str">
        <x:v>E1</x:v>
      </x:c>
      <x:c r="Q1642" s="68" t="str">
        <x:v>Very high</x:v>
      </x:c>
      <x:c r="R1642" s="68" t="str">
        <x:v>SRC-1078; SRC-1079</x:v>
      </x:c>
      <x:c r="S1642" s="68" t="str">
        <x:v>Blended structures can use first-loss guarantees or risk-sharing products.</x:v>
      </x:c>
      <x:c r="T1642" s="68" t="str">
        <x:v>That all commercial capital is additional or socially optimal.</x:v>
      </x:c>
      <x:c r="U1642" s="68" t="str">
        <x:v>Coverage and subsidy incidence require transaction analysis.</x:v>
      </x:c>
      <x:c r="V1642" s="68" t="str">
        <x:v>Active</x:v>
      </x:c>
      <x:c r="W1642" s="68" t="str">
        <x:v>118–126</x:v>
      </x:c>
      <x:c r="X1642" s="68" t="str">
        <x:v>2026-07-27</x:v>
      </x:c>
    </x:row>
    <x:row r="1643">
      <x:c r="A1643" s="68" t="str">
        <x:v>V22IFC-017</x:v>
      </x:c>
      <x:c r="B1643" s="68" t="str">
        <x:v>IFC blended finance and additionality</x:v>
      </x:c>
      <x:c r="C1643" s="68" t="str">
        <x:v>ACT-COMMERCIALCOLENDERS</x:v>
      </x:c>
      <x:c r="D1643" s="68" t="str">
        <x:v>Commercial co-lenders</x:v>
      </x:c>
      <x:c r="E1643" s="68" t="str">
        <x:v>ACT-PRIVATEPROJECTCOMPANIES</x:v>
      </x:c>
      <x:c r="F1643" s="68" t="str">
        <x:v>Private project companies</x:v>
      </x:c>
      <x:c r="G1643" s="68" t="str">
        <x:v>Senior lenders → project</x:v>
      </x:c>
      <x:c r="H1643" s="68" t="str">
        <x:v>Project term</x:v>
      </x:c>
      <x:c r="I1643" s="68" t="str">
        <x:v>Provides financing alongside concessional tranche</x:v>
      </x:c>
      <x:c r="J1643" s="68" t="str">
        <x:v>INS-583; INS-584</x:v>
      </x:c>
      <x:c r="K1643" s="68" t="str">
        <x:v>Transaction-specific</x:v>
      </x:c>
      <x:c r="L1643" s="68" t="str">
        <x:v>Commercial capital and de-risked structure</x:v>
      </x:c>
      <x:c r="M1643" s="68" t="str">
        <x:v>Senior project financing</x:v>
      </x:c>
      <x:c r="N1643" s="68" t="str">
        <x:v>Private-capital mobilisation conversion</x:v>
      </x:c>
      <x:c r="O1643" s="68" t="str">
        <x:v>Financial; mobilisation; project</x:v>
      </x:c>
      <x:c r="P1643" s="68" t="str">
        <x:v>S1</x:v>
      </x:c>
      <x:c r="Q1643" s="68" t="str">
        <x:v>High</x:v>
      </x:c>
      <x:c r="R1643" s="68" t="str">
        <x:v>SRC-1078; SRC-1079</x:v>
      </x:c>
      <x:c r="S1643" s="68" t="str">
        <x:v>Concessional structures can support commercial financing of higher-risk projects.</x:v>
      </x:c>
      <x:c r="T1643" s="68" t="str">
        <x:v>Causal proof that commercial lenders would not otherwise lend.</x:v>
      </x:c>
      <x:c r="U1643" s="68" t="str">
        <x:v>Counterfactual additionality must be tested.</x:v>
      </x:c>
      <x:c r="V1643" s="68" t="str">
        <x:v>Active</x:v>
      </x:c>
      <x:c r="W1643" s="68" t="str">
        <x:v>118–126</x:v>
      </x:c>
      <x:c r="X1643" s="68" t="str">
        <x:v>2026-07-27</x:v>
      </x:c>
    </x:row>
    <x:row r="1644">
      <x:c r="A1644" s="68" t="str">
        <x:v>V22IFC-018</x:v>
      </x:c>
      <x:c r="B1644" s="68" t="str">
        <x:v>IFC blended finance and additionality</x:v>
      </x:c>
      <x:c r="C1644" s="68" t="str">
        <x:v>ACT-INTERNATIONALFINANCECORPORATIO</x:v>
      </x:c>
      <x:c r="D1644" s="68" t="str">
        <x:v>International Finance Corporation</x:v>
      </x:c>
      <x:c r="E1644" s="68" t="str">
        <x:v>ACT-PRIVATEPROJECTCOMPANIES</x:v>
      </x:c>
      <x:c r="F1644" s="68" t="str">
        <x:v>Private project companies</x:v>
      </x:c>
      <x:c r="G1644" s="68" t="str">
        <x:v>IFC → client</x:v>
      </x:c>
      <x:c r="H1644" s="68" t="str">
        <x:v>Investment approval</x:v>
      </x:c>
      <x:c r="I1644" s="68" t="str">
        <x:v>Applies additionality and development-impact assessment</x:v>
      </x:c>
      <x:c r="J1644" s="68" t="str"/>
      <x:c r="K1644" s="68" t="str">
        <x:v>Transaction-specific</x:v>
      </x:c>
      <x:c r="L1644" s="68" t="str">
        <x:v>Project proposal and market context</x:v>
      </x:c>
      <x:c r="M1644" s="68" t="str">
        <x:v>Institutional additionality claim and impact assessment</x:v>
      </x:c>
      <x:c r="N1644" s="68" t="str">
        <x:v>Additionality classification</x:v>
      </x:c>
      <x:c r="O1644" s="68" t="str">
        <x:v>Analytical; development; governance</x:v>
      </x:c>
      <x:c r="P1644" s="68" t="str">
        <x:v>E1</x:v>
      </x:c>
      <x:c r="Q1644" s="68" t="str">
        <x:v>High</x:v>
      </x:c>
      <x:c r="R1644" s="68" t="str">
        <x:v>SRC-1072; SRC-1084</x:v>
      </x:c>
      <x:c r="S1644" s="68" t="str">
        <x:v>IFC assesses expected development impact and institutional contribution when investing.</x:v>
      </x:c>
      <x:c r="T1644" s="68" t="str">
        <x:v>Objective proof of the financing counterfactual or realised impact.</x:v>
      </x:c>
      <x:c r="U1644" s="68" t="str">
        <x:v>Ex ante assessment should be compared with outcomes.</x:v>
      </x:c>
      <x:c r="V1644" s="68" t="str">
        <x:v>Active</x:v>
      </x:c>
      <x:c r="W1644" s="68" t="str">
        <x:v>118–126</x:v>
      </x:c>
      <x:c r="X1644" s="68" t="str">
        <x:v>2026-07-27</x:v>
      </x:c>
    </x:row>
    <x:row r="1645">
      <x:c r="A1645" s="68" t="str">
        <x:v>V22IFC-019</x:v>
      </x:c>
      <x:c r="B1645" s="68" t="str">
        <x:v>IFC blended finance and additionality</x:v>
      </x:c>
      <x:c r="C1645" s="68" t="str">
        <x:v>ACT-INTERNATIONALFINANCECORPORATIO</x:v>
      </x:c>
      <x:c r="D1645" s="68" t="str">
        <x:v>International Finance Corporation</x:v>
      </x:c>
      <x:c r="E1645" s="68" t="str">
        <x:v>ACT-ENVIRONMENTALANDSOCIALCONSULTA</x:v>
      </x:c>
      <x:c r="F1645" s="68" t="str">
        <x:v>Environmental and social consultants</x:v>
      </x:c>
      <x:c r="G1645" s="68" t="str">
        <x:v>Financier → advisers and borrower</x:v>
      </x:c>
      <x:c r="H1645" s="68" t="str">
        <x:v>Due diligence period</x:v>
      </x:c>
      <x:c r="I1645" s="68" t="str">
        <x:v>Requires environmental and social assessment</x:v>
      </x:c>
      <x:c r="J1645" s="68" t="str">
        <x:v>INS-628</x:v>
      </x:c>
      <x:c r="K1645" s="68" t="str">
        <x:v>Project-specific</x:v>
      </x:c>
      <x:c r="L1645" s="68" t="str">
        <x:v>Project risk and Performance Standards</x:v>
      </x:c>
      <x:c r="M1645" s="68" t="str">
        <x:v>Assessment, action plan and monitoring conditions</x:v>
      </x:c>
      <x:c r="N1645" s="68" t="str">
        <x:v>Environmental-social due-diligence gate</x:v>
      </x:c>
      <x:c r="O1645" s="68" t="str">
        <x:v>Environmental; social; financing</x:v>
      </x:c>
      <x:c r="P1645" s="68" t="str">
        <x:v>E1</x:v>
      </x:c>
      <x:c r="Q1645" s="68" t="str">
        <x:v>Very high</x:v>
      </x:c>
      <x:c r="R1645" s="68" t="str">
        <x:v>SRC-1080; SRC-1081</x:v>
      </x:c>
      <x:c r="S1645" s="68" t="str">
        <x:v>IFC applies Performance Standards to relevant investments.</x:v>
      </x:c>
      <x:c r="T1645" s="68" t="str">
        <x:v>Absence of impact or complete borrower compliance.</x:v>
      </x:c>
      <x:c r="U1645" s="68" t="str">
        <x:v>Categorisation and supervision remain important.</x:v>
      </x:c>
      <x:c r="V1645" s="68" t="str">
        <x:v>Active</x:v>
      </x:c>
      <x:c r="W1645" s="68" t="str">
        <x:v>118–126</x:v>
      </x:c>
      <x:c r="X1645" s="68" t="str">
        <x:v>2026-07-27</x:v>
      </x:c>
    </x:row>
    <x:row r="1646">
      <x:c r="A1646" s="68" t="str">
        <x:v>V22IFC-020</x:v>
      </x:c>
      <x:c r="B1646" s="68" t="str">
        <x:v>IFC blended finance and additionality</x:v>
      </x:c>
      <x:c r="C1646" s="68" t="str">
        <x:v>ACT-IFCMIGACOMPLIANCEADVISOROMBUDS</x:v>
      </x:c>
      <x:c r="D1646" s="68" t="str">
        <x:v>IFC/MIGA Compliance Advisor Ombudsman</x:v>
      </x:c>
      <x:c r="E1646" s="68" t="str">
        <x:v>ACT-AFFECTEDCOMMUNITIES</x:v>
      </x:c>
      <x:c r="F1646" s="68" t="str">
        <x:v>Affected communities</x:v>
      </x:c>
      <x:c r="G1646" s="68" t="str">
        <x:v>Accountability mechanism → complainants</x:v>
      </x:c>
      <x:c r="H1646" s="68" t="str">
        <x:v>Complaint process</x:v>
      </x:c>
      <x:c r="I1646" s="68" t="str">
        <x:v>Receives complaints regarding IFC and MIGA projects</x:v>
      </x:c>
      <x:c r="J1646" s="68" t="str"/>
      <x:c r="K1646" s="68" t="str">
        <x:v>Case-specific</x:v>
      </x:c>
      <x:c r="L1646" s="68" t="str">
        <x:v>Alleged project harm</x:v>
      </x:c>
      <x:c r="M1646" s="68" t="str">
        <x:v>Dispute resolution or compliance review channel</x:v>
      </x:c>
      <x:c r="N1646" s="68" t="str">
        <x:v>Independent-accountability escalation</x:v>
      </x:c>
      <x:c r="O1646" s="68" t="str">
        <x:v>Rights; accountability; development finance</x:v>
      </x:c>
      <x:c r="P1646" s="68" t="str">
        <x:v>E1</x:v>
      </x:c>
      <x:c r="Q1646" s="68" t="str">
        <x:v>Very high</x:v>
      </x:c>
      <x:c r="R1646" s="68" t="str">
        <x:v>SRC-1081; SRC-1080</x:v>
      </x:c>
      <x:c r="S1646" s="68" t="str">
        <x:v>CAO provides an independent accountability channel for IFC and MIGA project complaints.</x:v>
      </x:c>
      <x:c r="T1646" s="68" t="str">
        <x:v>Court-enforceable compensation or automatic project cancellation.</x:v>
      </x:c>
      <x:c r="U1646" s="68" t="str">
        <x:v>Eligibility, process and institutional response determine outcomes.</x:v>
      </x:c>
      <x:c r="V1646" s="68" t="str">
        <x:v>Active</x:v>
      </x:c>
      <x:c r="W1646" s="68" t="str">
        <x:v>118–126</x:v>
      </x:c>
      <x:c r="X1646" s="68" t="str">
        <x:v>2026-07-27</x:v>
      </x:c>
    </x:row>
    <x:row r="1647">
      <x:c r="A1647" s="68" t="str">
        <x:v>V22IFC-021</x:v>
      </x:c>
      <x:c r="B1647" s="68" t="str">
        <x:v>IFC blended finance and additionality</x:v>
      </x:c>
      <x:c r="C1647" s="68" t="str">
        <x:v>ACT-INTERNATIONALFINANCECORPORATIO</x:v>
      </x:c>
      <x:c r="D1647" s="68" t="str">
        <x:v>International Finance Corporation</x:v>
      </x:c>
      <x:c r="E1647" s="68" t="str">
        <x:v>ACT-LOCALCURRENCYHEDGEPROVIDERS</x:v>
      </x:c>
      <x:c r="F1647" s="68" t="str">
        <x:v>Local-currency hedge providers</x:v>
      </x:c>
      <x:c r="G1647" s="68" t="str">
        <x:v>DFI → market counterparty</x:v>
      </x:c>
      <x:c r="H1647" s="68" t="str">
        <x:v>Loan or hedge term</x:v>
      </x:c>
      <x:c r="I1647" s="68" t="str">
        <x:v>Structures local-currency financing or hedging</x:v>
      </x:c>
      <x:c r="J1647" s="68" t="str">
        <x:v>INS-626; INS-627</x:v>
      </x:c>
      <x:c r="K1647" s="68" t="str">
        <x:v>Transaction-specific</x:v>
      </x:c>
      <x:c r="L1647" s="68" t="str">
        <x:v>Foreign-currency funding and local revenue need</x:v>
      </x:c>
      <x:c r="M1647" s="68" t="str">
        <x:v>Matched or hedged project debt service</x:v>
      </x:c>
      <x:c r="N1647" s="68" t="str">
        <x:v>Local-currency matching conversion</x:v>
      </x:c>
      <x:c r="O1647" s="68" t="str">
        <x:v>Currency; financial; development</x:v>
      </x:c>
      <x:c r="P1647" s="68" t="str">
        <x:v>E1</x:v>
      </x:c>
      <x:c r="Q1647" s="68" t="str">
        <x:v>High</x:v>
      </x:c>
      <x:c r="R1647" s="68" t="str">
        <x:v>SRC-1072; SRC-1078</x:v>
      </x:c>
      <x:c r="S1647" s="68" t="str">
        <x:v>IFC can support local-currency financing and risk-management structures.</x:v>
      </x:c>
      <x:c r="T1647" s="68" t="str">
        <x:v>Elimination of all exchange-rate and refinancing risk.</x:v>
      </x:c>
      <x:c r="U1647" s="68" t="str">
        <x:v>Hedge availability and tenor vary.</x:v>
      </x:c>
      <x:c r="V1647" s="68" t="str">
        <x:v>Active</x:v>
      </x:c>
      <x:c r="W1647" s="68" t="str">
        <x:v>118–126</x:v>
      </x:c>
      <x:c r="X1647" s="68" t="str">
        <x:v>2026-07-27</x:v>
      </x:c>
    </x:row>
    <x:row r="1648">
      <x:c r="A1648" s="68" t="str">
        <x:v>V22IFC-022</x:v>
      </x:c>
      <x:c r="B1648" s="68" t="str">
        <x:v>IFC blended finance and additionality</x:v>
      </x:c>
      <x:c r="C1648" s="68" t="str">
        <x:v>ACT-INTERNATIONALFINANCECORPORATIO</x:v>
      </x:c>
      <x:c r="D1648" s="68" t="str">
        <x:v>International Finance Corporation</x:v>
      </x:c>
      <x:c r="E1648" s="68" t="str">
        <x:v>ACT-PPPUNITS</x:v>
      </x:c>
      <x:c r="F1648" s="68" t="str">
        <x:v>PPP units</x:v>
      </x:c>
      <x:c r="G1648" s="68" t="str">
        <x:v>Transaction adviser → government</x:v>
      </x:c>
      <x:c r="H1648" s="68" t="str">
        <x:v>Preparation and procurement</x:v>
      </x:c>
      <x:c r="I1648" s="68" t="str">
        <x:v>Advises on PPP structuring and tender</x:v>
      </x:c>
      <x:c r="J1648" s="68" t="str"/>
      <x:c r="K1648" s="68" t="str">
        <x:v>Project-specific</x:v>
      </x:c>
      <x:c r="L1648" s="68" t="str">
        <x:v>Public infrastructure objective</x:v>
      </x:c>
      <x:c r="M1648" s="68" t="str">
        <x:v>Structured transaction and competitive process</x:v>
      </x:c>
      <x:c r="N1648" s="68" t="str">
        <x:v>Project-preparation bankability conversion</x:v>
      </x:c>
      <x:c r="O1648" s="68" t="str">
        <x:v>Advisory; procurement; development</x:v>
      </x:c>
      <x:c r="P1648" s="68" t="str">
        <x:v>E1</x:v>
      </x:c>
      <x:c r="Q1648" s="68" t="str">
        <x:v>Moderate</x:v>
      </x:c>
      <x:c r="R1648" s="68" t="str">
        <x:v>SRC-1085; SRC-1086</x:v>
      </x:c>
      <x:c r="S1648" s="68" t="str">
        <x:v>IFC and related World Bank Group entities can advise governments on PPP transactions.</x:v>
      </x:c>
      <x:c r="T1648" s="68" t="str">
        <x:v>Financing commitment to the winning bidder or control over public policy.</x:v>
      </x:c>
      <x:c r="U1648" s="68" t="str">
        <x:v>Advisory and investment roles should be separated.</x:v>
      </x:c>
      <x:c r="V1648" s="68" t="str">
        <x:v>Active</x:v>
      </x:c>
      <x:c r="W1648" s="68" t="str">
        <x:v>118–126</x:v>
      </x:c>
      <x:c r="X1648" s="68" t="str">
        <x:v>2026-07-27</x:v>
      </x:c>
    </x:row>
    <x:row r="1649">
      <x:c r="A1649" s="68" t="str">
        <x:v>V22GUAR-001</x:v>
      </x:c>
      <x:c r="B1649" s="68" t="str">
        <x:v>Development guarantees and political-risk allocation</x:v>
      </x:c>
      <x:c r="C1649" s="68" t="str">
        <x:v>ACT-MDBMEMBERGOVERNMENTS</x:v>
      </x:c>
      <x:c r="D1649" s="68" t="str">
        <x:v>MDB member governments</x:v>
      </x:c>
      <x:c r="E1649" s="68" t="str">
        <x:v>ACT-MULTILATERALINVESTMENTGUARANTE</x:v>
      </x:c>
      <x:c r="F1649" s="68" t="str">
        <x:v>Multilateral Investment Guarantee Agency</x:v>
      </x:c>
      <x:c r="G1649" s="68" t="str">
        <x:v>Member states → institution</x:v>
      </x:c>
      <x:c r="H1649" s="68" t="str">
        <x:v>Ongoing</x:v>
      </x:c>
      <x:c r="I1649" s="68" t="str">
        <x:v>Subscribe capital and govern guarantee institution</x:v>
      </x:c>
      <x:c r="J1649" s="68" t="str"/>
      <x:c r="K1649" s="68" t="str">
        <x:v>Institution-wide</x:v>
      </x:c>
      <x:c r="L1649" s="68" t="str">
        <x:v>Public capital and treaty mandate</x:v>
      </x:c>
      <x:c r="M1649" s="68" t="str">
        <x:v>Political-risk and credit-enhancement capacity</x:v>
      </x:c>
      <x:c r="N1649" s="68" t="str">
        <x:v>Development-mandate capital conversion</x:v>
      </x:c>
      <x:c r="O1649" s="68" t="str">
        <x:v>Governance; insurance; development</x:v>
      </x:c>
      <x:c r="P1649" s="68" t="str">
        <x:v>E1</x:v>
      </x:c>
      <x:c r="Q1649" s="68" t="str">
        <x:v>Very high</x:v>
      </x:c>
      <x:c r="R1649" s="68" t="str">
        <x:v>SRC-1069; SRC-894</x:v>
      </x:c>
      <x:c r="S1649" s="68" t="str">
        <x:v>MIGA is a member-owned multilateral institution providing guarantees for eligible investments.</x:v>
      </x:c>
      <x:c r="T1649" s="68" t="str">
        <x:v>Direct state ownership of insured projects or guarantee of all foreign investment.</x:v>
      </x:c>
      <x:c r="U1649" s="68" t="str">
        <x:v>Guarantee eligibility and coverage are selective.</x:v>
      </x:c>
      <x:c r="V1649" s="68" t="str">
        <x:v>Active</x:v>
      </x:c>
      <x:c r="W1649" s="68" t="str">
        <x:v>118–126</x:v>
      </x:c>
      <x:c r="X1649" s="68" t="str">
        <x:v>2026-07-27</x:v>
      </x:c>
    </x:row>
    <x:row r="1650">
      <x:c r="A1650" s="68" t="str">
        <x:v>V22GUAR-002</x:v>
      </x:c>
      <x:c r="B1650" s="68" t="str">
        <x:v>Development guarantees and political-risk allocation</x:v>
      </x:c>
      <x:c r="C1650" s="68" t="str">
        <x:v>ACT-MULTILATERALINVESTMENTGUARANTE</x:v>
      </x:c>
      <x:c r="D1650" s="68" t="str">
        <x:v>Multilateral Investment Guarantee Agency</x:v>
      </x:c>
      <x:c r="E1650" s="68" t="str">
        <x:v>ACT-PROJECTSPONSORS</x:v>
      </x:c>
      <x:c r="F1650" s="68" t="str">
        <x:v>Project sponsors</x:v>
      </x:c>
      <x:c r="G1650" s="68" t="str">
        <x:v>Guarantor → investor</x:v>
      </x:c>
      <x:c r="H1650" s="68" t="str">
        <x:v>Guarantee term</x:v>
      </x:c>
      <x:c r="I1650" s="68" t="str">
        <x:v>Provides political-risk coverage</x:v>
      </x:c>
      <x:c r="J1650" s="68" t="str">
        <x:v>INS-585</x:v>
      </x:c>
      <x:c r="K1650" s="68" t="str">
        <x:v>Exposure-specific</x:v>
      </x:c>
      <x:c r="L1650" s="68" t="str">
        <x:v>Eligible cross-border investment</x:v>
      </x:c>
      <x:c r="M1650" s="68" t="str">
        <x:v>Insured non-commercial risk exposure</x:v>
      </x:c>
      <x:c r="N1650" s="68" t="str">
        <x:v>Political-risk insurability conversion</x:v>
      </x:c>
      <x:c r="O1650" s="68" t="str">
        <x:v>Insurance; investment; sovereign risk</x:v>
      </x:c>
      <x:c r="P1650" s="68" t="str">
        <x:v>E1</x:v>
      </x:c>
      <x:c r="Q1650" s="68" t="str">
        <x:v>Very high</x:v>
      </x:c>
      <x:c r="R1650" s="68" t="str">
        <x:v>SRC-1068; SRC-1070</x:v>
      </x:c>
      <x:c r="S1650" s="68" t="str">
        <x:v>MIGA insures eligible investors against defined political risks.</x:v>
      </x:c>
      <x:c r="T1650" s="68" t="str">
        <x:v>Protection against ordinary commercial losses or all government action.</x:v>
      </x:c>
      <x:c r="U1650" s="68" t="str">
        <x:v>Coverage, exclusions and compensation limits apply.</x:v>
      </x:c>
      <x:c r="V1650" s="68" t="str">
        <x:v>Active</x:v>
      </x:c>
      <x:c r="W1650" s="68" t="str">
        <x:v>118–126</x:v>
      </x:c>
      <x:c r="X1650" s="68" t="str">
        <x:v>2026-07-27</x:v>
      </x:c>
    </x:row>
    <x:row r="1651">
      <x:c r="A1651" s="68" t="str">
        <x:v>V22GUAR-003</x:v>
      </x:c>
      <x:c r="B1651" s="68" t="str">
        <x:v>Development guarantees and political-risk allocation</x:v>
      </x:c>
      <x:c r="C1651" s="68" t="str">
        <x:v>ACT-MULTILATERALINVESTMENTGUARANTE</x:v>
      </x:c>
      <x:c r="D1651" s="68" t="str">
        <x:v>Multilateral Investment Guarantee Agency</x:v>
      </x:c>
      <x:c r="E1651" s="68" t="str">
        <x:v>ACT-PROJECTLENDERS</x:v>
      </x:c>
      <x:c r="F1651" s="68" t="str">
        <x:v>Project lenders</x:v>
      </x:c>
      <x:c r="G1651" s="68" t="str">
        <x:v>Guarantor → lenders</x:v>
      </x:c>
      <x:c r="H1651" s="68" t="str">
        <x:v>Guarantee term</x:v>
      </x:c>
      <x:c r="I1651" s="68" t="str">
        <x:v>Covers eligible debt investment</x:v>
      </x:c>
      <x:c r="J1651" s="68" t="str">
        <x:v>INS-585</x:v>
      </x:c>
      <x:c r="K1651" s="68" t="str">
        <x:v>Exposure-specific</x:v>
      </x:c>
      <x:c r="L1651" s="68" t="str">
        <x:v>Project debt and political-risk assessment</x:v>
      </x:c>
      <x:c r="M1651" s="68" t="str">
        <x:v>Political-risk insurance for lender exposure</x:v>
      </x:c>
      <x:c r="N1651" s="68" t="str">
        <x:v>Political-risk insurability conversion</x:v>
      </x:c>
      <x:c r="O1651" s="68" t="str">
        <x:v>Insurance; lending; development</x:v>
      </x:c>
      <x:c r="P1651" s="68" t="str">
        <x:v>E1</x:v>
      </x:c>
      <x:c r="Q1651" s="68" t="str">
        <x:v>Very high</x:v>
      </x:c>
      <x:c r="R1651" s="68" t="str">
        <x:v>SRC-1069; SRC-1070</x:v>
      </x:c>
      <x:c r="S1651" s="68" t="str">
        <x:v>MIGA guarantees can protect lenders as well as equity investors.</x:v>
      </x:c>
      <x:c r="T1651" s="68" t="str">
        <x:v>Full credit guarantee of borrower commercial performance.</x:v>
      </x:c>
      <x:c r="U1651" s="68" t="str">
        <x:v>Product type and covered risks determine protection.</x:v>
      </x:c>
      <x:c r="V1651" s="68" t="str">
        <x:v>Active</x:v>
      </x:c>
      <x:c r="W1651" s="68" t="str">
        <x:v>118–126</x:v>
      </x:c>
      <x:c r="X1651" s="68" t="str">
        <x:v>2026-07-27</x:v>
      </x:c>
    </x:row>
    <x:row r="1652">
      <x:c r="A1652" s="68" t="str">
        <x:v>V22GUAR-004</x:v>
      </x:c>
      <x:c r="B1652" s="68" t="str">
        <x:v>Development guarantees and political-risk allocation</x:v>
      </x:c>
      <x:c r="C1652" s="68" t="str">
        <x:v>ACT-MIGACURRENCYINCONVERTIBILITYAN</x:v>
      </x:c>
      <x:c r="D1652" s="68" t="str">
        <x:v>MIGA currency inconvertibility and transfer-restriction coverage</x:v>
      </x:c>
      <x:c r="E1652" s="68" t="str">
        <x:v>ACT-PROJECTSPONSORS</x:v>
      </x:c>
      <x:c r="F1652" s="68" t="str">
        <x:v>Project sponsors</x:v>
      </x:c>
      <x:c r="G1652" s="68" t="str">
        <x:v>Coverage → investor</x:v>
      </x:c>
      <x:c r="H1652" s="68" t="str">
        <x:v>Guarantee term</x:v>
      </x:c>
      <x:c r="I1652" s="68" t="str">
        <x:v>Covers qualifying conversion or transfer restriction</x:v>
      </x:c>
      <x:c r="J1652" s="68" t="str">
        <x:v>INS-587</x:v>
      </x:c>
      <x:c r="K1652" s="68" t="str">
        <x:v>Exposure-specific</x:v>
      </x:c>
      <x:c r="L1652" s="68" t="str">
        <x:v>Blocked or non-convertible eligible proceeds</x:v>
      </x:c>
      <x:c r="M1652" s="68" t="str">
        <x:v>Potential guarantee compensation</x:v>
      </x:c>
      <x:c r="N1652" s="68" t="str">
        <x:v>Currency-transfer-risk conversion</x:v>
      </x:c>
      <x:c r="O1652" s="68" t="str">
        <x:v>Currency; insurance; sovereign risk</x:v>
      </x:c>
      <x:c r="P1652" s="68" t="str">
        <x:v>E1</x:v>
      </x:c>
      <x:c r="Q1652" s="68" t="str">
        <x:v>Very high</x:v>
      </x:c>
      <x:c r="R1652" s="68" t="str">
        <x:v>SRC-1069; SRC-1071</x:v>
      </x:c>
      <x:c r="S1652" s="68" t="str">
        <x:v>MIGA offers coverage for currency inconvertibility and transfer restriction.</x:v>
      </x:c>
      <x:c r="T1652" s="68" t="str">
        <x:v>Coverage of ordinary depreciation, hedging losses or every capital control.</x:v>
      </x:c>
      <x:c r="U1652" s="68" t="str">
        <x:v>Definitions and waiting periods apply.</x:v>
      </x:c>
      <x:c r="V1652" s="68" t="str">
        <x:v>Active</x:v>
      </x:c>
      <x:c r="W1652" s="68" t="str">
        <x:v>118–126</x:v>
      </x:c>
      <x:c r="X1652" s="68" t="str">
        <x:v>2026-07-27</x:v>
      </x:c>
    </x:row>
    <x:row r="1653">
      <x:c r="A1653" s="68" t="str">
        <x:v>V22GUAR-005</x:v>
      </x:c>
      <x:c r="B1653" s="68" t="str">
        <x:v>Development guarantees and political-risk allocation</x:v>
      </x:c>
      <x:c r="C1653" s="68" t="str">
        <x:v>ACT-MIGAEXPROPRIATIONCOVERAGE</x:v>
      </x:c>
      <x:c r="D1653" s="68" t="str">
        <x:v>MIGA expropriation coverage</x:v>
      </x:c>
      <x:c r="E1653" s="68" t="str">
        <x:v>ACT-PROJECTSPONSORS</x:v>
      </x:c>
      <x:c r="F1653" s="68" t="str">
        <x:v>Project sponsors</x:v>
      </x:c>
      <x:c r="G1653" s="68" t="str">
        <x:v>Coverage → investor</x:v>
      </x:c>
      <x:c r="H1653" s="68" t="str">
        <x:v>Guarantee term</x:v>
      </x:c>
      <x:c r="I1653" s="68" t="str">
        <x:v>Covers qualifying expropriation</x:v>
      </x:c>
      <x:c r="J1653" s="68" t="str">
        <x:v>INS-588</x:v>
      </x:c>
      <x:c r="K1653" s="68" t="str">
        <x:v>Exposure-specific</x:v>
      </x:c>
      <x:c r="L1653" s="68" t="str">
        <x:v>Government taking or equivalent covered measure</x:v>
      </x:c>
      <x:c r="M1653" s="68" t="str">
        <x:v>Potential insurance claim</x:v>
      </x:c>
      <x:c r="N1653" s="68" t="str">
        <x:v>Political-risk insurability conversion</x:v>
      </x:c>
      <x:c r="O1653" s="68" t="str">
        <x:v>Property; sovereign risk; insurance</x:v>
      </x:c>
      <x:c r="P1653" s="68" t="str">
        <x:v>E1</x:v>
      </x:c>
      <x:c r="Q1653" s="68" t="str">
        <x:v>Very high</x:v>
      </x:c>
      <x:c r="R1653" s="68" t="str">
        <x:v>SRC-1070; SRC-1071</x:v>
      </x:c>
      <x:c r="S1653" s="68" t="str">
        <x:v>MIGA offers expropriation coverage for eligible investments.</x:v>
      </x:c>
      <x:c r="T1653" s="68" t="str">
        <x:v>Coverage of every regulation, tax or commercial loss.</x:v>
      </x:c>
      <x:c r="U1653" s="68" t="str">
        <x:v>Covered expropriation is contractually defined.</x:v>
      </x:c>
      <x:c r="V1653" s="68" t="str">
        <x:v>Active</x:v>
      </x:c>
      <x:c r="W1653" s="68" t="str">
        <x:v>118–126</x:v>
      </x:c>
      <x:c r="X1653" s="68" t="str">
        <x:v>2026-07-27</x:v>
      </x:c>
    </x:row>
    <x:row r="1654">
      <x:c r="A1654" s="68" t="str">
        <x:v>V22GUAR-006</x:v>
      </x:c>
      <x:c r="B1654" s="68" t="str">
        <x:v>Development guarantees and political-risk allocation</x:v>
      </x:c>
      <x:c r="C1654" s="68" t="str">
        <x:v>ACT-MIGAWARANDCIVILDISTURBANCECOVE</x:v>
      </x:c>
      <x:c r="D1654" s="68" t="str">
        <x:v>MIGA war and civil disturbance coverage</x:v>
      </x:c>
      <x:c r="E1654" s="68" t="str">
        <x:v>ACT-PROJECTSPONSORS</x:v>
      </x:c>
      <x:c r="F1654" s="68" t="str">
        <x:v>Project sponsors</x:v>
      </x:c>
      <x:c r="G1654" s="68" t="str">
        <x:v>Coverage → investor</x:v>
      </x:c>
      <x:c r="H1654" s="68" t="str">
        <x:v>Guarantee term</x:v>
      </x:c>
      <x:c r="I1654" s="68" t="str">
        <x:v>Covers qualifying political violence</x:v>
      </x:c>
      <x:c r="J1654" s="68" t="str">
        <x:v>INS-589</x:v>
      </x:c>
      <x:c r="K1654" s="68" t="str">
        <x:v>Exposure-specific</x:v>
      </x:c>
      <x:c r="L1654" s="68" t="str">
        <x:v>Covered physical damage or business interruption</x:v>
      </x:c>
      <x:c r="M1654" s="68" t="str">
        <x:v>Potential insurance claim</x:v>
      </x:c>
      <x:c r="N1654" s="68" t="str">
        <x:v>Political-risk insurability conversion</x:v>
      </x:c>
      <x:c r="O1654" s="68" t="str">
        <x:v>Conflict; insurance; investment</x:v>
      </x:c>
      <x:c r="P1654" s="68" t="str">
        <x:v>E1</x:v>
      </x:c>
      <x:c r="Q1654" s="68" t="str">
        <x:v>Very high</x:v>
      </x:c>
      <x:c r="R1654" s="68" t="str">
        <x:v>SRC-1069; SRC-1071</x:v>
      </x:c>
      <x:c r="S1654" s="68" t="str">
        <x:v>MIGA covers defined war and civil-disturbance risks.</x:v>
      </x:c>
      <x:c r="T1654" s="68" t="str">
        <x:v>All crime, terrorism or operating interruption without product conditions.</x:v>
      </x:c>
      <x:c r="U1654" s="68" t="str">
        <x:v>Peril definitions and loss evidence matter.</x:v>
      </x:c>
      <x:c r="V1654" s="68" t="str">
        <x:v>Active</x:v>
      </x:c>
      <x:c r="W1654" s="68" t="str">
        <x:v>118–126</x:v>
      </x:c>
      <x:c r="X1654" s="68" t="str">
        <x:v>2026-07-27</x:v>
      </x:c>
    </x:row>
    <x:row r="1655">
      <x:c r="A1655" s="68" t="str">
        <x:v>V22GUAR-007</x:v>
      </x:c>
      <x:c r="B1655" s="68" t="str">
        <x:v>Development guarantees and political-risk allocation</x:v>
      </x:c>
      <x:c r="C1655" s="68" t="str">
        <x:v>ACT-MIGABREACHOFCONTRACTCOVERAGE</x:v>
      </x:c>
      <x:c r="D1655" s="68" t="str">
        <x:v>MIGA breach-of-contract coverage</x:v>
      </x:c>
      <x:c r="E1655" s="68" t="str">
        <x:v>ACT-PROJECTSPONSORS</x:v>
      </x:c>
      <x:c r="F1655" s="68" t="str">
        <x:v>Project sponsors</x:v>
      </x:c>
      <x:c r="G1655" s="68" t="str">
        <x:v>Coverage → investor</x:v>
      </x:c>
      <x:c r="H1655" s="68" t="str">
        <x:v>Dispute and guarantee term</x:v>
      </x:c>
      <x:c r="I1655" s="68" t="str">
        <x:v>Covers qualifying government breach after required remedy process</x:v>
      </x:c>
      <x:c r="J1655" s="68" t="str">
        <x:v>INS-586</x:v>
      </x:c>
      <x:c r="K1655" s="68" t="str">
        <x:v>Exposure-specific</x:v>
      </x:c>
      <x:c r="L1655" s="68" t="str">
        <x:v>Government contract, dispute and unhonoured award</x:v>
      </x:c>
      <x:c r="M1655" s="68" t="str">
        <x:v>Potential guarantee payment</x:v>
      </x:c>
      <x:c r="N1655" s="68" t="str">
        <x:v>Breach-of-contract award conversion</x:v>
      </x:c>
      <x:c r="O1655" s="68" t="str">
        <x:v>Contract; arbitration; insurance</x:v>
      </x:c>
      <x:c r="P1655" s="68" t="str">
        <x:v>E1</x:v>
      </x:c>
      <x:c r="Q1655" s="68" t="str">
        <x:v>Very high</x:v>
      </x:c>
      <x:c r="R1655" s="68" t="str">
        <x:v>SRC-1070; SRC-1071</x:v>
      </x:c>
      <x:c r="S1655" s="68" t="str">
        <x:v>MIGA can cover qualifying breach of contract under specified dispute and award conditions.</x:v>
      </x:c>
      <x:c r="T1655" s="68" t="str">
        <x:v>Immediate payment for every contractual disagreement.</x:v>
      </x:c>
      <x:c r="U1655" s="68" t="str">
        <x:v>The investor normally must pursue required remedies.</x:v>
      </x:c>
      <x:c r="V1655" s="68" t="str">
        <x:v>Active</x:v>
      </x:c>
      <x:c r="W1655" s="68" t="str">
        <x:v>118–126</x:v>
      </x:c>
      <x:c r="X1655" s="68" t="str">
        <x:v>2026-07-27</x:v>
      </x:c>
    </x:row>
    <x:row r="1656">
      <x:c r="A1656" s="68" t="str">
        <x:v>V22GUAR-008</x:v>
      </x:c>
      <x:c r="B1656" s="68" t="str">
        <x:v>Development guarantees and political-risk allocation</x:v>
      </x:c>
      <x:c r="C1656" s="68" t="str">
        <x:v>ACT-MIGANONHONORINGOFFINANCIALOBLI</x:v>
      </x:c>
      <x:c r="D1656" s="68" t="str">
        <x:v>MIGA non-honoring of financial obligations guarantee</x:v>
      </x:c>
      <x:c r="E1656" s="68" t="str">
        <x:v>ACT-PROJECTLENDERS</x:v>
      </x:c>
      <x:c r="F1656" s="68" t="str">
        <x:v>Project lenders</x:v>
      </x:c>
      <x:c r="G1656" s="68" t="str">
        <x:v>Coverage → lenders</x:v>
      </x:c>
      <x:c r="H1656" s="68" t="str">
        <x:v>Guarantee term</x:v>
      </x:c>
      <x:c r="I1656" s="68" t="str">
        <x:v>Covers qualifying public-obligor payment failure</x:v>
      </x:c>
      <x:c r="J1656" s="68" t="str">
        <x:v>INS-590</x:v>
      </x:c>
      <x:c r="K1656" s="68" t="str">
        <x:v>Exposure-specific</x:v>
      </x:c>
      <x:c r="L1656" s="68" t="str">
        <x:v>Scheduled sovereign, subsovereign or SOE financial obligation</x:v>
      </x:c>
      <x:c r="M1656" s="68" t="str">
        <x:v>Guarantee claim without ordinary arbitral award pathway</x:v>
      </x:c>
      <x:c r="N1656" s="68" t="str">
        <x:v>Non-honoring credit enhancement</x:v>
      </x:c>
      <x:c r="O1656" s="68" t="str">
        <x:v>Credit; sovereign risk; guarantee</x:v>
      </x:c>
      <x:c r="P1656" s="68" t="str">
        <x:v>E1</x:v>
      </x:c>
      <x:c r="Q1656" s="68" t="str">
        <x:v>Very high</x:v>
      </x:c>
      <x:c r="R1656" s="68" t="str">
        <x:v>SRC-1067; SRC-1069</x:v>
      </x:c>
      <x:c r="S1656" s="68" t="str">
        <x:v>MIGA offers non-honoring products for specified public financial obligations.</x:v>
      </x:c>
      <x:c r="T1656" s="68" t="str">
        <x:v>Coverage of all commercial borrower defaults or every public contract dispute.</x:v>
      </x:c>
      <x:c r="U1656" s="68" t="str">
        <x:v>Eligibility and waiting periods are defined.</x:v>
      </x:c>
      <x:c r="V1656" s="68" t="str">
        <x:v>Active</x:v>
      </x:c>
      <x:c r="W1656" s="68" t="str">
        <x:v>118–126</x:v>
      </x:c>
      <x:c r="X1656" s="68" t="str">
        <x:v>2026-07-27</x:v>
      </x:c>
    </x:row>
    <x:row r="1657">
      <x:c r="A1657" s="68" t="str">
        <x:v>V22GUAR-009</x:v>
      </x:c>
      <x:c r="B1657" s="68" t="str">
        <x:v>Development guarantees and political-risk allocation</x:v>
      </x:c>
      <x:c r="C1657" s="68" t="str">
        <x:v>ACT-WORLDBANKGROUPGUARANTEEP</x:v>
      </x:c>
      <x:c r="D1657" s="68" t="str">
        <x:v>World Bank Group Guarantee Platform</x:v>
      </x:c>
      <x:c r="E1657" s="68" t="str">
        <x:v>ACT-MULTILATERALINVESTMENTGUARANTE</x:v>
      </x:c>
      <x:c r="F1657" s="68" t="str">
        <x:v>Multilateral Investment Guarantee Agency</x:v>
      </x:c>
      <x:c r="G1657" s="68" t="str">
        <x:v>Platform → guarantee institution</x:v>
      </x:c>
      <x:c r="H1657" s="68" t="str">
        <x:v>Since 2024 platform operation</x:v>
      </x:c>
      <x:c r="I1657" s="68" t="str">
        <x:v>Coordinates guarantee delivery</x:v>
      </x:c>
      <x:c r="J1657" s="68" t="str"/>
      <x:c r="K1657" s="68" t="str">
        <x:v>Group-wide</x:v>
      </x:c>
      <x:c r="L1657" s="68" t="str">
        <x:v>World Bank Group guarantee products</x:v>
      </x:c>
      <x:c r="M1657" s="68" t="str">
        <x:v>Integrated guarantee access and origination</x:v>
      </x:c>
      <x:c r="N1657" s="68" t="str">
        <x:v>Development-mandate capital conversion</x:v>
      </x:c>
      <x:c r="O1657" s="68" t="str">
        <x:v>Institutional; guarantee; development</x:v>
      </x:c>
      <x:c r="P1657" s="68" t="str">
        <x:v>E1</x:v>
      </x:c>
      <x:c r="Q1657" s="68" t="str">
        <x:v>Very high</x:v>
      </x:c>
      <x:c r="R1657" s="68" t="str">
        <x:v>SRC-1067; SRC-288</x:v>
      </x:c>
      <x:c r="S1657" s="68" t="str">
        <x:v>The platform brings together guarantee products from World Bank, IFC and MIGA balance sheets.</x:v>
      </x:c>
      <x:c r="T1657" s="68" t="str">
        <x:v>Merger of legal entities or one identical guarantee contract.</x:v>
      </x:c>
      <x:c r="U1657" s="68" t="str">
        <x:v>Underlying issuer and counter-guarantee remain product-specific.</x:v>
      </x:c>
      <x:c r="V1657" s="68" t="str">
        <x:v>Active</x:v>
      </x:c>
      <x:c r="W1657" s="68" t="str">
        <x:v>118–126</x:v>
      </x:c>
      <x:c r="X1657" s="68" t="str">
        <x:v>2026-07-27</x:v>
      </x:c>
    </x:row>
    <x:row r="1658">
      <x:c r="A1658" s="68" t="str">
        <x:v>V22GUAR-010</x:v>
      </x:c>
      <x:c r="B1658" s="68" t="str">
        <x:v>Development guarantees and political-risk allocation</x:v>
      </x:c>
      <x:c r="C1658" s="68" t="str">
        <x:v>ACT-WORLDBANKGROUPGUARANTEEP</x:v>
      </x:c>
      <x:c r="D1658" s="68" t="str">
        <x:v>World Bank Group Guarantee Platform</x:v>
      </x:c>
      <x:c r="E1658" s="68" t="str">
        <x:v>ACT-PROJECTSPONSORS</x:v>
      </x:c>
      <x:c r="F1658" s="68" t="str">
        <x:v>Project sponsors</x:v>
      </x:c>
      <x:c r="G1658" s="68" t="str">
        <x:v>Platform → clients</x:v>
      </x:c>
      <x:c r="H1658" s="68" t="str">
        <x:v>Project preparation and financing</x:v>
      </x:c>
      <x:c r="I1658" s="68" t="str">
        <x:v>Provides access to guarantee solutions</x:v>
      </x:c>
      <x:c r="J1658" s="68" t="str">
        <x:v>INS-585; INS-624; INS-625</x:v>
      </x:c>
      <x:c r="K1658" s="68" t="str">
        <x:v>Project-specific</x:v>
      </x:c>
      <x:c r="L1658" s="68" t="str">
        <x:v>Investment or lender risk requiring mitigation</x:v>
      </x:c>
      <x:c r="M1658" s="68" t="str">
        <x:v>Structured political-risk or credit guarantee</x:v>
      </x:c>
      <x:c r="N1658" s="68" t="str">
        <x:v>Political-risk insurability conversion</x:v>
      </x:c>
      <x:c r="O1658" s="68" t="str">
        <x:v>Guarantee; project finance; market access</x:v>
      </x:c>
      <x:c r="P1658" s="68" t="str">
        <x:v>E1</x:v>
      </x:c>
      <x:c r="Q1658" s="68" t="str">
        <x:v>High</x:v>
      </x:c>
      <x:c r="R1658" s="68" t="str">
        <x:v>SRC-1067; SRC-288</x:v>
      </x:c>
      <x:c r="S1658" s="68" t="str">
        <x:v>The platform offers a unified entry point for multiple World Bank Group guarantee products.</x:v>
      </x:c>
      <x:c r="T1658" s="68" t="str">
        <x:v>Automatic approval, identical pricing or universal coverage.</x:v>
      </x:c>
      <x:c r="U1658" s="68" t="str">
        <x:v>Product issuer and eligibility differ.</x:v>
      </x:c>
      <x:c r="V1658" s="68" t="str">
        <x:v>Active</x:v>
      </x:c>
      <x:c r="W1658" s="68" t="str">
        <x:v>118–126</x:v>
      </x:c>
      <x:c r="X1658" s="68" t="str">
        <x:v>2026-07-27</x:v>
      </x:c>
    </x:row>
    <x:row r="1659">
      <x:c r="A1659" s="68" t="str">
        <x:v>V22GUAR-011</x:v>
      </x:c>
      <x:c r="B1659" s="68" t="str">
        <x:v>Development guarantees and political-risk allocation</x:v>
      </x:c>
      <x:c r="C1659" s="68" t="str">
        <x:v>ACT-WORLDBANKGROUPGUARANTEEP</x:v>
      </x:c>
      <x:c r="D1659" s="68" t="str">
        <x:v>World Bank Group Guarantee Platform</x:v>
      </x:c>
      <x:c r="E1659" s="68" t="str">
        <x:v>ACT-COMMERCIALCOLENDERS</x:v>
      </x:c>
      <x:c r="F1659" s="68" t="str">
        <x:v>Commercial co-lenders</x:v>
      </x:c>
      <x:c r="G1659" s="68" t="str">
        <x:v>Guarantee platform → lenders</x:v>
      </x:c>
      <x:c r="H1659" s="68" t="str">
        <x:v>Financing term</x:v>
      </x:c>
      <x:c r="I1659" s="68" t="str">
        <x:v>Provides partial credit or risk support</x:v>
      </x:c>
      <x:c r="J1659" s="68" t="str">
        <x:v>INS-624; INS-625</x:v>
      </x:c>
      <x:c r="K1659" s="68" t="str">
        <x:v>Exposure-specific</x:v>
      </x:c>
      <x:c r="L1659" s="68" t="str">
        <x:v>Commercial lending commitment and covered risk</x:v>
      </x:c>
      <x:c r="M1659" s="68" t="str">
        <x:v>Enhanced lender protection</x:v>
      </x:c>
      <x:c r="N1659" s="68" t="str">
        <x:v>Partial-credit enhancement conversion</x:v>
      </x:c>
      <x:c r="O1659" s="68" t="str">
        <x:v>Credit; mobilisation; guarantee</x:v>
      </x:c>
      <x:c r="P1659" s="68" t="str">
        <x:v>E1</x:v>
      </x:c>
      <x:c r="Q1659" s="68" t="str">
        <x:v>High</x:v>
      </x:c>
      <x:c r="R1659" s="68" t="str">
        <x:v>SRC-1067; SRC-288</x:v>
      </x:c>
      <x:c r="S1659" s="68" t="str">
        <x:v>World Bank Group guarantees can cover selected payment or government-performance risks.</x:v>
      </x:c>
      <x:c r="T1659" s="68" t="str">
        <x:v>Full guarantee of all project debt or lender due-diligence replacement.</x:v>
      </x:c>
      <x:c r="U1659" s="68" t="str">
        <x:v>Uncovered exposures remain with lenders.</x:v>
      </x:c>
      <x:c r="V1659" s="68" t="str">
        <x:v>Active</x:v>
      </x:c>
      <x:c r="W1659" s="68" t="str">
        <x:v>118–126</x:v>
      </x:c>
      <x:c r="X1659" s="68" t="str">
        <x:v>2026-07-27</x:v>
      </x:c>
    </x:row>
    <x:row r="1660">
      <x:c r="A1660" s="68" t="str">
        <x:v>V22GUAR-012</x:v>
      </x:c>
      <x:c r="B1660" s="68" t="str">
        <x:v>Development guarantees and political-risk allocation</x:v>
      </x:c>
      <x:c r="C1660" s="68" t="str">
        <x:v>ACT-WORLDBANKSOVEREIGNBORROWERS</x:v>
      </x:c>
      <x:c r="D1660" s="68" t="str">
        <x:v>World Bank sovereign borrowers</x:v>
      </x:c>
      <x:c r="E1660" s="68" t="str">
        <x:v>ACT-WORLDBANKGROUPGUARANTEEP</x:v>
      </x:c>
      <x:c r="F1660" s="68" t="str">
        <x:v>World Bank Group Guarantee Platform</x:v>
      </x:c>
      <x:c r="G1660" s="68" t="str">
        <x:v>Sovereign borrower → guarantee issuer</x:v>
      </x:c>
      <x:c r="H1660" s="68" t="str">
        <x:v>Guarantee term</x:v>
      </x:c>
      <x:c r="I1660" s="68" t="str">
        <x:v>Provides counter-guarantee where required</x:v>
      </x:c>
      <x:c r="J1660" s="68" t="str">
        <x:v>INS-623; INS-625</x:v>
      </x:c>
      <x:c r="K1660" s="68" t="str">
        <x:v>Exposure-specific</x:v>
      </x:c>
      <x:c r="L1660" s="68" t="str">
        <x:v>Guarantee support for public obligation</x:v>
      </x:c>
      <x:c r="M1660" s="68" t="str">
        <x:v>Contingent sovereign reimbursement obligation</x:v>
      </x:c>
      <x:c r="N1660" s="68" t="str">
        <x:v>Sovereign counter-guarantee conversion</x:v>
      </x:c>
      <x:c r="O1660" s="68" t="str">
        <x:v>Fiscal; guarantee; sovereign</x:v>
      </x:c>
      <x:c r="P1660" s="68" t="str">
        <x:v>E1</x:v>
      </x:c>
      <x:c r="Q1660" s="68" t="str">
        <x:v>High</x:v>
      </x:c>
      <x:c r="R1660" s="68" t="str">
        <x:v>SRC-1067; SRC-1061</x:v>
      </x:c>
      <x:c r="S1660" s="68" t="str">
        <x:v>World Bank guarantees can require a member-country counter-guarantee.</x:v>
      </x:c>
      <x:c r="T1660" s="68" t="str">
        <x:v>No fiscal exposure until cash borrowing appears on budget.</x:v>
      </x:c>
      <x:c r="U1660" s="68" t="str">
        <x:v>Counter-guarantees create contingent claims.</x:v>
      </x:c>
      <x:c r="V1660" s="68" t="str">
        <x:v>Active</x:v>
      </x:c>
      <x:c r="W1660" s="68" t="str">
        <x:v>118–126</x:v>
      </x:c>
      <x:c r="X1660" s="68" t="str">
        <x:v>2026-07-27</x:v>
      </x:c>
    </x:row>
    <x:row r="1661">
      <x:c r="A1661" s="68" t="str">
        <x:v>V22GUAR-013</x:v>
      </x:c>
      <x:c r="B1661" s="68" t="str">
        <x:v>Development guarantees and political-risk allocation</x:v>
      </x:c>
      <x:c r="C1661" s="68" t="str">
        <x:v>ACT-POLITICALRISKINSURERS</x:v>
      </x:c>
      <x:c r="D1661" s="68" t="str">
        <x:v>Political risk insurers</x:v>
      </x:c>
      <x:c r="E1661" s="68" t="str">
        <x:v>ACT-REINSURERSOFDEVELOPMENTGUARANT</x:v>
      </x:c>
      <x:c r="F1661" s="68" t="str">
        <x:v>Reinsurers of development guarantees</x:v>
      </x:c>
      <x:c r="G1661" s="68" t="str">
        <x:v>Primary insurer → reinsurer</x:v>
      </x:c>
      <x:c r="H1661" s="68" t="str">
        <x:v>Guarantee term</x:v>
      </x:c>
      <x:c r="I1661" s="68" t="str">
        <x:v>Cedes portions of political-risk exposure</x:v>
      </x:c>
      <x:c r="J1661" s="68" t="str"/>
      <x:c r="K1661" s="68" t="str">
        <x:v>Portfolio or transaction-specific</x:v>
      </x:c>
      <x:c r="L1661" s="68" t="str">
        <x:v>Primary guarantee exposure</x:v>
      </x:c>
      <x:c r="M1661" s="68" t="str">
        <x:v>Additional underwriting capacity and risk diversification</x:v>
      </x:c>
      <x:c r="N1661" s="68" t="str">
        <x:v>Political-risk insurability conversion</x:v>
      </x:c>
      <x:c r="O1661" s="68" t="str">
        <x:v>Insurance; reinsurance; capacity</x:v>
      </x:c>
      <x:c r="P1661" s="68" t="str">
        <x:v>S1</x:v>
      </x:c>
      <x:c r="Q1661" s="68" t="str">
        <x:v>High</x:v>
      </x:c>
      <x:c r="R1661" s="68" t="str">
        <x:v>SRC-894; SRC-1069</x:v>
      </x:c>
      <x:c r="S1661" s="68" t="str">
        <x:v>Political-risk insurers use reinsurance and co-insurance to manage exposure.</x:v>
      </x:c>
      <x:c r="T1661" s="68" t="str">
        <x:v>Elimination of aggregate risk or public claim liability.</x:v>
      </x:c>
      <x:c r="U1661" s="68" t="str">
        <x:v>Treaty and facultative terms determine transfer.</x:v>
      </x:c>
      <x:c r="V1661" s="68" t="str">
        <x:v>Active</x:v>
      </x:c>
      <x:c r="W1661" s="68" t="str">
        <x:v>118–126</x:v>
      </x:c>
      <x:c r="X1661" s="68" t="str">
        <x:v>2026-07-27</x:v>
      </x:c>
    </x:row>
    <x:row r="1662">
      <x:c r="A1662" s="68" t="str">
        <x:v>V22GUAR-014</x:v>
      </x:c>
      <x:c r="B1662" s="68" t="str">
        <x:v>Development guarantees and political-risk allocation</x:v>
      </x:c>
      <x:c r="C1662" s="68" t="str">
        <x:v>ACT-MULTILATERALINVESTMENTGUARANTE</x:v>
      </x:c>
      <x:c r="D1662" s="68" t="str">
        <x:v>Multilateral Investment Guarantee Agency</x:v>
      </x:c>
      <x:c r="E1662" s="68" t="str">
        <x:v>ACT-REINSURERSOFDEVELOPMENTGUARANT</x:v>
      </x:c>
      <x:c r="F1662" s="68" t="str">
        <x:v>Reinsurers of development guarantees</x:v>
      </x:c>
      <x:c r="G1662" s="68" t="str">
        <x:v>MIGA → reinsurers</x:v>
      </x:c>
      <x:c r="H1662" s="68" t="str">
        <x:v>Portfolio and guarantee term</x:v>
      </x:c>
      <x:c r="I1662" s="68" t="str">
        <x:v>Transfers portions of guarantee risk</x:v>
      </x:c>
      <x:c r="J1662" s="68" t="str"/>
      <x:c r="K1662" s="68" t="str">
        <x:v>Portfolio-specific</x:v>
      </x:c>
      <x:c r="L1662" s="68" t="str">
        <x:v>MIGA guarantee exposure</x:v>
      </x:c>
      <x:c r="M1662" s="68" t="str">
        <x:v>Expanded gross guarantee capacity</x:v>
      </x:c>
      <x:c r="N1662" s="68" t="str">
        <x:v>Political-risk insurability conversion</x:v>
      </x:c>
      <x:c r="O1662" s="68" t="str">
        <x:v>Insurance; capital; development</x:v>
      </x:c>
      <x:c r="P1662" s="68" t="str">
        <x:v>E1</x:v>
      </x:c>
      <x:c r="Q1662" s="68" t="str">
        <x:v>High</x:v>
      </x:c>
      <x:c r="R1662" s="68" t="str">
        <x:v>SRC-894; SRC-288</x:v>
      </x:c>
      <x:c r="S1662" s="68" t="str">
        <x:v>MIGA uses reinsurance to manage its guarantee portfolio and capacity.</x:v>
      </x:c>
      <x:c r="T1662" s="68" t="str">
        <x:v>That reinsurers control project selection or fully absorb losses.</x:v>
      </x:c>
      <x:c r="U1662" s="68" t="str">
        <x:v>MIGA retains contractual obligations to guarantee holders.</x:v>
      </x:c>
      <x:c r="V1662" s="68" t="str">
        <x:v>Active</x:v>
      </x:c>
      <x:c r="W1662" s="68" t="str">
        <x:v>118–126</x:v>
      </x:c>
      <x:c r="X1662" s="68" t="str">
        <x:v>2026-07-27</x:v>
      </x:c>
    </x:row>
    <x:row r="1663">
      <x:c r="A1663" s="68" t="str">
        <x:v>V22GUAR-015</x:v>
      </x:c>
      <x:c r="B1663" s="68" t="str">
        <x:v>Development guarantees and political-risk allocation</x:v>
      </x:c>
      <x:c r="C1663" s="68" t="str">
        <x:v>ACT-SOVEREIGNANDSUBSOVEREIGNOBLIGO</x:v>
      </x:c>
      <x:c r="D1663" s="68" t="str">
        <x:v>Sovereign and subsovereign obligors</x:v>
      </x:c>
      <x:c r="E1663" s="68" t="str">
        <x:v>ACT-SOVEREIGNGUARANTEEBENEFICIARIE</x:v>
      </x:c>
      <x:c r="F1663" s="68" t="str">
        <x:v>Sovereign guarantee beneficiaries</x:v>
      </x:c>
      <x:c r="G1663" s="68" t="str">
        <x:v>Public obligor → beneficiary</x:v>
      </x:c>
      <x:c r="H1663" s="68" t="str">
        <x:v>Payment term</x:v>
      </x:c>
      <x:c r="I1663" s="68" t="str">
        <x:v>Makes covered project or debt payment</x:v>
      </x:c>
      <x:c r="J1663" s="68" t="str">
        <x:v>INS-623</x:v>
      </x:c>
      <x:c r="K1663" s="68" t="str">
        <x:v>Obligation-specific</x:v>
      </x:c>
      <x:c r="L1663" s="68" t="str">
        <x:v>Public-service, offtake or debt obligation</x:v>
      </x:c>
      <x:c r="M1663" s="68" t="str">
        <x:v>Scheduled beneficiary payment</x:v>
      </x:c>
      <x:c r="N1663" s="68" t="str">
        <x:v>Sovereign-guarantee bankability conversion</x:v>
      </x:c>
      <x:c r="O1663" s="68" t="str">
        <x:v>Fiscal; project; creditor</x:v>
      </x:c>
      <x:c r="P1663" s="68" t="str">
        <x:v>E1</x:v>
      </x:c>
      <x:c r="Q1663" s="68" t="str">
        <x:v>High</x:v>
      </x:c>
      <x:c r="R1663" s="68" t="str">
        <x:v>SRC-1067; SRC-1115</x:v>
      </x:c>
      <x:c r="S1663" s="68" t="str">
        <x:v>Public payment obligations can support project revenue and debt service.</x:v>
      </x:c>
      <x:c r="T1663" s="68" t="str">
        <x:v>Funded reserve or guaranteed payment under all fiscal conditions.</x:v>
      </x:c>
      <x:c r="U1663" s="68" t="str">
        <x:v>Legal enforceability and appropriation differ.</x:v>
      </x:c>
      <x:c r="V1663" s="68" t="str">
        <x:v>Active</x:v>
      </x:c>
      <x:c r="W1663" s="68" t="str">
        <x:v>118–126</x:v>
      </x:c>
      <x:c r="X1663" s="68" t="str">
        <x:v>2026-07-27</x:v>
      </x:c>
    </x:row>
    <x:row r="1664">
      <x:c r="A1664" s="68" t="str">
        <x:v>V22GUAR-016</x:v>
      </x:c>
      <x:c r="B1664" s="68" t="str">
        <x:v>Development guarantees and political-risk allocation</x:v>
      </x:c>
      <x:c r="C1664" s="68" t="str">
        <x:v>ACT-SOVEREIGNPAYMENTGUARANTEE</x:v>
      </x:c>
      <x:c r="D1664" s="68" t="str">
        <x:v>Sovereign payment guarantee</x:v>
      </x:c>
      <x:c r="E1664" s="68" t="str">
        <x:v>ACT-PUBLICTREASURIESANDFINANCEMINI</x:v>
      </x:c>
      <x:c r="F1664" s="68" t="str">
        <x:v>Public treasuries and finance ministries</x:v>
      </x:c>
      <x:c r="G1664" s="68" t="str">
        <x:v>Contingent promise → fiscal authority</x:v>
      </x:c>
      <x:c r="H1664" s="68" t="str">
        <x:v>Guarantee term</x:v>
      </x:c>
      <x:c r="I1664" s="68" t="str">
        <x:v>Creates contingent fiscal exposure</x:v>
      </x:c>
      <x:c r="J1664" s="68" t="str">
        <x:v>INS-623</x:v>
      </x:c>
      <x:c r="K1664" s="68" t="str">
        <x:v>Exposure-specific</x:v>
      </x:c>
      <x:c r="L1664" s="68" t="str">
        <x:v>Guaranteed public-entity obligation</x:v>
      </x:c>
      <x:c r="M1664" s="68" t="str">
        <x:v>Potential sovereign payment or reimbursement</x:v>
      </x:c>
      <x:c r="N1664" s="68" t="str">
        <x:v>Sovereign-guarantee bankability conversion</x:v>
      </x:c>
      <x:c r="O1664" s="68" t="str">
        <x:v>Fiscal; contingent liability; public risk</x:v>
      </x:c>
      <x:c r="P1664" s="68" t="str">
        <x:v>S1</x:v>
      </x:c>
      <x:c r="Q1664" s="68" t="str">
        <x:v>Very high</x:v>
      </x:c>
      <x:c r="R1664" s="68" t="str">
        <x:v>SRC-1090; SRC-1088</x:v>
      </x:c>
      <x:c r="S1664" s="68" t="str">
        <x:v>Sovereign guarantees transfer defined project risk to the public balance sheet.</x:v>
      </x:c>
      <x:c r="T1664" s="68" t="str">
        <x:v>Immediate cash expenditure equal to guarantee face value.</x:v>
      </x:c>
      <x:c r="U1664" s="68" t="str">
        <x:v>Probability, timing and recovery determine cost.</x:v>
      </x:c>
      <x:c r="V1664" s="68" t="str">
        <x:v>Active</x:v>
      </x:c>
      <x:c r="W1664" s="68" t="str">
        <x:v>118–126</x:v>
      </x:c>
      <x:c r="X1664" s="68" t="str">
        <x:v>2026-07-27</x:v>
      </x:c>
    </x:row>
    <x:row r="1665">
      <x:c r="A1665" s="68" t="str">
        <x:v>V22GUAR-017</x:v>
      </x:c>
      <x:c r="B1665" s="68" t="str">
        <x:v>Development guarantees and political-risk allocation</x:v>
      </x:c>
      <x:c r="C1665" s="68" t="str">
        <x:v>ACT-COMMERCIALCREDITINSURERS</x:v>
      </x:c>
      <x:c r="D1665" s="68" t="str">
        <x:v>Commercial credit insurers</x:v>
      </x:c>
      <x:c r="E1665" s="68" t="str">
        <x:v>ACT-INTERNATIONALFINANCECORPORATIO</x:v>
      </x:c>
      <x:c r="F1665" s="68" t="str">
        <x:v>International Finance Corporation</x:v>
      </x:c>
      <x:c r="G1665" s="68" t="str">
        <x:v>Insurer → DFI</x:v>
      </x:c>
      <x:c r="H1665" s="68" t="str">
        <x:v>Insurance term</x:v>
      </x:c>
      <x:c r="I1665" s="68" t="str">
        <x:v>Provides single-loan or portfolio credit cover</x:v>
      </x:c>
      <x:c r="J1665" s="68" t="str">
        <x:v>INS-579</x:v>
      </x:c>
      <x:c r="K1665" s="68" t="str">
        <x:v>Exposure-specific</x:v>
      </x:c>
      <x:c r="L1665" s="68" t="str">
        <x:v>IFC loan risk</x:v>
      </x:c>
      <x:c r="M1665" s="68" t="str">
        <x:v>Unfunded risk transfer and capital headroom</x:v>
      </x:c>
      <x:c r="N1665" s="68" t="str">
        <x:v>Unfunded insurance mobilisation</x:v>
      </x:c>
      <x:c r="O1665" s="68" t="str">
        <x:v>Insurance; capital; mobilisation</x:v>
      </x:c>
      <x:c r="P1665" s="68" t="str">
        <x:v>E1</x:v>
      </x:c>
      <x:c r="Q1665" s="68" t="str">
        <x:v>High</x:v>
      </x:c>
      <x:c r="R1665" s="68" t="str">
        <x:v>SRC-1077; SRC-1083</x:v>
      </x:c>
      <x:c r="S1665" s="68" t="str">
        <x:v>IFC uses insurance-company capacity to transfer credit risk.</x:v>
      </x:c>
      <x:c r="T1665" s="68" t="str">
        <x:v>Insurer funding of borrower loans or removal of IFC servicing role.</x:v>
      </x:c>
      <x:c r="U1665" s="68" t="str">
        <x:v>Claims and counterparty risk remain.</x:v>
      </x:c>
      <x:c r="V1665" s="68" t="str">
        <x:v>Active</x:v>
      </x:c>
      <x:c r="W1665" s="68" t="str">
        <x:v>118–126</x:v>
      </x:c>
      <x:c r="X1665" s="68" t="str">
        <x:v>2026-07-27</x:v>
      </x:c>
    </x:row>
    <x:row r="1666">
      <x:c r="A1666" s="68" t="str">
        <x:v>V22GUAR-018</x:v>
      </x:c>
      <x:c r="B1666" s="68" t="str">
        <x:v>Development guarantees and political-risk allocation</x:v>
      </x:c>
      <x:c r="C1666" s="68" t="str">
        <x:v>ACT-DEVELOPMENTFINANCEINSTITUTIONS</x:v>
      </x:c>
      <x:c r="D1666" s="68" t="str">
        <x:v>Development finance institutions</x:v>
      </x:c>
      <x:c r="E1666" s="68" t="str">
        <x:v>ACT-COMMERCIALCOLENDERS</x:v>
      </x:c>
      <x:c r="F1666" s="68" t="str">
        <x:v>Commercial co-lenders</x:v>
      </x:c>
      <x:c r="G1666" s="68" t="str">
        <x:v>DFI → lenders</x:v>
      </x:c>
      <x:c r="H1666" s="68" t="str">
        <x:v>Project term</x:v>
      </x:c>
      <x:c r="I1666" s="68" t="str">
        <x:v>Uses guarantees to mobilise finance</x:v>
      </x:c>
      <x:c r="J1666" s="68" t="str">
        <x:v>INS-624; INS-625</x:v>
      </x:c>
      <x:c r="K1666" s="68" t="str">
        <x:v>Transaction-specific</x:v>
      </x:c>
      <x:c r="L1666" s="68" t="str">
        <x:v>DFI credit standing and defined risk coverage</x:v>
      </x:c>
      <x:c r="M1666" s="68" t="str">
        <x:v>Commercial financing commitment</x:v>
      </x:c>
      <x:c r="N1666" s="68" t="str">
        <x:v>Private-capital mobilisation conversion</x:v>
      </x:c>
      <x:c r="O1666" s="68" t="str">
        <x:v>Guarantee; financial; development</x:v>
      </x:c>
      <x:c r="P1666" s="68" t="str">
        <x:v>S1</x:v>
      </x:c>
      <x:c r="Q1666" s="68" t="str">
        <x:v>High</x:v>
      </x:c>
      <x:c r="R1666" s="68" t="str">
        <x:v>SRC-1111; SRC-1119</x:v>
      </x:c>
      <x:c r="S1666" s="68" t="str">
        <x:v>DFIs and MDBs use partial guarantees and risk sharing to support private finance.</x:v>
      </x:c>
      <x:c r="T1666" s="68" t="str">
        <x:v>Causal proof of additional lending or complete transfer of project risk.</x:v>
      </x:c>
      <x:c r="U1666" s="68" t="str">
        <x:v>Mobilisation and subsidy should be measured separately.</x:v>
      </x:c>
      <x:c r="V1666" s="68" t="str">
        <x:v>Active</x:v>
      </x:c>
      <x:c r="W1666" s="68" t="str">
        <x:v>118–126</x:v>
      </x:c>
      <x:c r="X1666" s="68" t="str">
        <x:v>2026-07-27</x:v>
      </x:c>
    </x:row>
    <x:row r="1667">
      <x:c r="A1667" s="68" t="str">
        <x:v>V22MDB-001</x:v>
      </x:c>
      <x:c r="B1667" s="68" t="str">
        <x:v>Multilateral development-bank finance and mobilisation</x:v>
      </x:c>
      <x:c r="C1667" s="68" t="str">
        <x:v>ACT-ASIANDEVELOPMENTBANK</x:v>
      </x:c>
      <x:c r="D1667" s="68" t="str">
        <x:v>Asian Development Bank</x:v>
      </x:c>
      <x:c r="E1667" s="68" t="str">
        <x:v>ACT-WORLDBANKSOVEREIGNBORROWERS</x:v>
      </x:c>
      <x:c r="F1667" s="68" t="str">
        <x:v>World Bank sovereign borrowers</x:v>
      </x:c>
      <x:c r="G1667" s="68" t="str">
        <x:v>MDB → borrower or investor</x:v>
      </x:c>
      <x:c r="H1667" s="68" t="str">
        <x:v>Ongoing project cycle</x:v>
      </x:c>
      <x:c r="I1667" s="68" t="str">
        <x:v>Provides sovereign loans, grants and guarantees</x:v>
      </x:c>
      <x:c r="J1667" s="68" t="str">
        <x:v>INS-567; INS-624</x:v>
      </x:c>
      <x:c r="K1667" s="68" t="str">
        <x:v>Transaction-specific</x:v>
      </x:c>
      <x:c r="L1667" s="68" t="str">
        <x:v>Member capital, market borrowing and project mandate</x:v>
      </x:c>
      <x:c r="M1667" s="68" t="str">
        <x:v>Development finance or risk support</x:v>
      </x:c>
      <x:c r="N1667" s="68" t="str">
        <x:v>Development-mandate capital conversion</x:v>
      </x:c>
      <x:c r="O1667" s="68" t="str">
        <x:v>Financial; development; institutional</x:v>
      </x:c>
      <x:c r="P1667" s="68" t="str">
        <x:v>E1</x:v>
      </x:c>
      <x:c r="Q1667" s="68" t="str">
        <x:v>High</x:v>
      </x:c>
      <x:c r="R1667" s="68" t="str">
        <x:v>SRC-1108</x:v>
      </x:c>
      <x:c r="S1667" s="68" t="str">
        <x:v>Asian Development Bank is authorised to provide the stated forms of development finance.</x:v>
      </x:c>
      <x:c r="T1667" s="68" t="str">
        <x:v>Guaranteed project success, identical terms across institutions or proof of additionality.</x:v>
      </x:c>
      <x:c r="U1667" s="68" t="str">
        <x:v>Sovereign and nonsovereign products must be separated.</x:v>
      </x:c>
      <x:c r="V1667" s="68" t="str">
        <x:v>Active</x:v>
      </x:c>
      <x:c r="W1667" s="68" t="str">
        <x:v>118–126</x:v>
      </x:c>
      <x:c r="X1667" s="68" t="str">
        <x:v>2026-07-27</x:v>
      </x:c>
    </x:row>
    <x:row r="1668">
      <x:c r="A1668" s="68" t="str">
        <x:v>V22MDB-002</x:v>
      </x:c>
      <x:c r="B1668" s="68" t="str">
        <x:v>Multilateral development-bank finance and mobilisation</x:v>
      </x:c>
      <x:c r="C1668" s="68" t="str">
        <x:v>ACT-ASIANDEVELOPMENTBANK</x:v>
      </x:c>
      <x:c r="D1668" s="68" t="str">
        <x:v>Asian Development Bank</x:v>
      </x:c>
      <x:c r="E1668" s="68" t="str">
        <x:v>ACT-PRIVATEPROJECTCOMPANIES</x:v>
      </x:c>
      <x:c r="F1668" s="68" t="str">
        <x:v>Private project companies</x:v>
      </x:c>
      <x:c r="G1668" s="68" t="str">
        <x:v>MDB → borrower or investor</x:v>
      </x:c>
      <x:c r="H1668" s="68" t="str">
        <x:v>Ongoing project cycle</x:v>
      </x:c>
      <x:c r="I1668" s="68" t="str">
        <x:v>Provides private-sector loans, equity and guarantees</x:v>
      </x:c>
      <x:c r="J1668" s="68" t="str">
        <x:v>INS-575; INS-581; INS-624</x:v>
      </x:c>
      <x:c r="K1668" s="68" t="str">
        <x:v>Transaction-specific</x:v>
      </x:c>
      <x:c r="L1668" s="68" t="str">
        <x:v>Member capital, market borrowing and project mandate</x:v>
      </x:c>
      <x:c r="M1668" s="68" t="str">
        <x:v>Development finance or risk support</x:v>
      </x:c>
      <x:c r="N1668" s="68" t="str">
        <x:v>Development-mandate capital conversion</x:v>
      </x:c>
      <x:c r="O1668" s="68" t="str">
        <x:v>Financial; development; institutional</x:v>
      </x:c>
      <x:c r="P1668" s="68" t="str">
        <x:v>E1</x:v>
      </x:c>
      <x:c r="Q1668" s="68" t="str">
        <x:v>High</x:v>
      </x:c>
      <x:c r="R1668" s="68" t="str">
        <x:v>SRC-1107</x:v>
      </x:c>
      <x:c r="S1668" s="68" t="str">
        <x:v>Asian Development Bank is authorised to provide the stated forms of development finance.</x:v>
      </x:c>
      <x:c r="T1668" s="68" t="str">
        <x:v>Guaranteed project success, identical terms across institutions or proof of additionality.</x:v>
      </x:c>
      <x:c r="U1668" s="68" t="str">
        <x:v>Sovereign and nonsovereign products must be separated.</x:v>
      </x:c>
      <x:c r="V1668" s="68" t="str">
        <x:v>Active</x:v>
      </x:c>
      <x:c r="W1668" s="68" t="str">
        <x:v>118–126</x:v>
      </x:c>
      <x:c r="X1668" s="68" t="str">
        <x:v>2026-07-27</x:v>
      </x:c>
    </x:row>
    <x:row r="1669">
      <x:c r="A1669" s="68" t="str">
        <x:v>V22MDB-003</x:v>
      </x:c>
      <x:c r="B1669" s="68" t="str">
        <x:v>Multilateral development-bank finance and mobilisation</x:v>
      </x:c>
      <x:c r="C1669" s="68" t="str">
        <x:v>ACT-ASIANDEVELOPMENTBANK</x:v>
      </x:c>
      <x:c r="D1669" s="68" t="str">
        <x:v>Asian Development Bank</x:v>
      </x:c>
      <x:c r="E1669" s="68" t="str">
        <x:v>ACT-COMMERCIALCOLENDERS</x:v>
      </x:c>
      <x:c r="F1669" s="68" t="str">
        <x:v>Commercial co-lenders</x:v>
      </x:c>
      <x:c r="G1669" s="68" t="str">
        <x:v>MDB → borrower or investor</x:v>
      </x:c>
      <x:c r="H1669" s="68" t="str">
        <x:v>Ongoing project cycle</x:v>
      </x:c>
      <x:c r="I1669" s="68" t="str">
        <x:v>Mobilises official and commercial cofinancing</x:v>
      </x:c>
      <x:c r="J1669" s="68" t="str">
        <x:v>INS-577; INS-624</x:v>
      </x:c>
      <x:c r="K1669" s="68" t="str">
        <x:v>Transaction-specific</x:v>
      </x:c>
      <x:c r="L1669" s="68" t="str">
        <x:v>Member capital, market borrowing and project mandate</x:v>
      </x:c>
      <x:c r="M1669" s="68" t="str">
        <x:v>Development finance or risk support</x:v>
      </x:c>
      <x:c r="N1669" s="68" t="str">
        <x:v>Private-capital mobilisation conversion</x:v>
      </x:c>
      <x:c r="O1669" s="68" t="str">
        <x:v>Financial; development; institutional</x:v>
      </x:c>
      <x:c r="P1669" s="68" t="str">
        <x:v>E1</x:v>
      </x:c>
      <x:c r="Q1669" s="68" t="str">
        <x:v>High</x:v>
      </x:c>
      <x:c r="R1669" s="68" t="str">
        <x:v>SRC-1109</x:v>
      </x:c>
      <x:c r="S1669" s="68" t="str">
        <x:v>Asian Development Bank is authorised to provide the stated forms of development finance.</x:v>
      </x:c>
      <x:c r="T1669" s="68" t="str">
        <x:v>Guaranteed project success, identical terms across institutions or proof of additionality.</x:v>
      </x:c>
      <x:c r="U1669" s="68" t="str">
        <x:v>Sovereign and nonsovereign products must be separated.</x:v>
      </x:c>
      <x:c r="V1669" s="68" t="str">
        <x:v>Active</x:v>
      </x:c>
      <x:c r="W1669" s="68" t="str">
        <x:v>118–126</x:v>
      </x:c>
      <x:c r="X1669" s="68" t="str">
        <x:v>2026-07-27</x:v>
      </x:c>
    </x:row>
    <x:row r="1670">
      <x:c r="A1670" s="68" t="str">
        <x:v>V22MDB-004</x:v>
      </x:c>
      <x:c r="B1670" s="68" t="str">
        <x:v>Multilateral development-bank finance and mobilisation</x:v>
      </x:c>
      <x:c r="C1670" s="68" t="str">
        <x:v>ACT-AFRICANDEVELOPMENTBANK</x:v>
      </x:c>
      <x:c r="D1670" s="68" t="str">
        <x:v>African Development Bank</x:v>
      </x:c>
      <x:c r="E1670" s="68" t="str">
        <x:v>ACT-WORLDBANKSOVEREIGNBORROWERS</x:v>
      </x:c>
      <x:c r="F1670" s="68" t="str">
        <x:v>World Bank sovereign borrowers</x:v>
      </x:c>
      <x:c r="G1670" s="68" t="str">
        <x:v>MDB → borrower or investor</x:v>
      </x:c>
      <x:c r="H1670" s="68" t="str">
        <x:v>Ongoing project cycle</x:v>
      </x:c>
      <x:c r="I1670" s="68" t="str">
        <x:v>Provides sovereign development finance</x:v>
      </x:c>
      <x:c r="J1670" s="68" t="str">
        <x:v>INS-567; INS-624</x:v>
      </x:c>
      <x:c r="K1670" s="68" t="str">
        <x:v>Transaction-specific</x:v>
      </x:c>
      <x:c r="L1670" s="68" t="str">
        <x:v>Member capital, market borrowing and project mandate</x:v>
      </x:c>
      <x:c r="M1670" s="68" t="str">
        <x:v>Development finance or risk support</x:v>
      </x:c>
      <x:c r="N1670" s="68" t="str">
        <x:v>Development-mandate capital conversion</x:v>
      </x:c>
      <x:c r="O1670" s="68" t="str">
        <x:v>Financial; development; institutional</x:v>
      </x:c>
      <x:c r="P1670" s="68" t="str">
        <x:v>E1</x:v>
      </x:c>
      <x:c r="Q1670" s="68" t="str">
        <x:v>High</x:v>
      </x:c>
      <x:c r="R1670" s="68" t="str">
        <x:v>SRC-1110</x:v>
      </x:c>
      <x:c r="S1670" s="68" t="str">
        <x:v>African Development Bank is authorised to provide the stated forms of development finance.</x:v>
      </x:c>
      <x:c r="T1670" s="68" t="str">
        <x:v>Guaranteed project success, identical terms across institutions or proof of additionality.</x:v>
      </x:c>
      <x:c r="U1670" s="68" t="str">
        <x:v>Sovereign and nonsovereign products must be separated.</x:v>
      </x:c>
      <x:c r="V1670" s="68" t="str">
        <x:v>Active</x:v>
      </x:c>
      <x:c r="W1670" s="68" t="str">
        <x:v>118–126</x:v>
      </x:c>
      <x:c r="X1670" s="68" t="str">
        <x:v>2026-07-27</x:v>
      </x:c>
    </x:row>
    <x:row r="1671">
      <x:c r="A1671" s="68" t="str">
        <x:v>V22MDB-005</x:v>
      </x:c>
      <x:c r="B1671" s="68" t="str">
        <x:v>Multilateral development-bank finance and mobilisation</x:v>
      </x:c>
      <x:c r="C1671" s="68" t="str">
        <x:v>ACT-AFRICANDEVELOPMENTBANK</x:v>
      </x:c>
      <x:c r="D1671" s="68" t="str">
        <x:v>African Development Bank</x:v>
      </x:c>
      <x:c r="E1671" s="68" t="str">
        <x:v>ACT-PRIVATEPROJECTCOMPANIES</x:v>
      </x:c>
      <x:c r="F1671" s="68" t="str">
        <x:v>Private project companies</x:v>
      </x:c>
      <x:c r="G1671" s="68" t="str">
        <x:v>MDB → borrower or investor</x:v>
      </x:c>
      <x:c r="H1671" s="68" t="str">
        <x:v>Ongoing project cycle</x:v>
      </x:c>
      <x:c r="I1671" s="68" t="str">
        <x:v>Provides nonsovereign loans, equity and guarantees</x:v>
      </x:c>
      <x:c r="J1671" s="68" t="str">
        <x:v>INS-575; INS-581; INS-624</x:v>
      </x:c>
      <x:c r="K1671" s="68" t="str">
        <x:v>Transaction-specific</x:v>
      </x:c>
      <x:c r="L1671" s="68" t="str">
        <x:v>Member capital, market borrowing and project mandate</x:v>
      </x:c>
      <x:c r="M1671" s="68" t="str">
        <x:v>Development finance or risk support</x:v>
      </x:c>
      <x:c r="N1671" s="68" t="str">
        <x:v>Development-mandate capital conversion</x:v>
      </x:c>
      <x:c r="O1671" s="68" t="str">
        <x:v>Financial; development; institutional</x:v>
      </x:c>
      <x:c r="P1671" s="68" t="str">
        <x:v>E1</x:v>
      </x:c>
      <x:c r="Q1671" s="68" t="str">
        <x:v>High</x:v>
      </x:c>
      <x:c r="R1671" s="68" t="str">
        <x:v>SRC-1112</x:v>
      </x:c>
      <x:c r="S1671" s="68" t="str">
        <x:v>African Development Bank is authorised to provide the stated forms of development finance.</x:v>
      </x:c>
      <x:c r="T1671" s="68" t="str">
        <x:v>Guaranteed project success, identical terms across institutions or proof of additionality.</x:v>
      </x:c>
      <x:c r="U1671" s="68" t="str">
        <x:v>Sovereign and nonsovereign products must be separated.</x:v>
      </x:c>
      <x:c r="V1671" s="68" t="str">
        <x:v>Active</x:v>
      </x:c>
      <x:c r="W1671" s="68" t="str">
        <x:v>118–126</x:v>
      </x:c>
      <x:c r="X1671" s="68" t="str">
        <x:v>2026-07-27</x:v>
      </x:c>
    </x:row>
    <x:row r="1672">
      <x:c r="A1672" s="68" t="str">
        <x:v>V22MDB-006</x:v>
      </x:c>
      <x:c r="B1672" s="68" t="str">
        <x:v>Multilateral development-bank finance and mobilisation</x:v>
      </x:c>
      <x:c r="C1672" s="68" t="str">
        <x:v>ACT-AFRICANDEVELOPMENTBANK</x:v>
      </x:c>
      <x:c r="D1672" s="68" t="str">
        <x:v>African Development Bank</x:v>
      </x:c>
      <x:c r="E1672" s="68" t="str">
        <x:v>ACT-COMMERCIALCOLENDERS</x:v>
      </x:c>
      <x:c r="F1672" s="68" t="str">
        <x:v>Commercial co-lenders</x:v>
      </x:c>
      <x:c r="G1672" s="68" t="str">
        <x:v>MDB → borrower or investor</x:v>
      </x:c>
      <x:c r="H1672" s="68" t="str">
        <x:v>Ongoing project cycle</x:v>
      </x:c>
      <x:c r="I1672" s="68" t="str">
        <x:v>Uses guarantees to mobilise private capital</x:v>
      </x:c>
      <x:c r="J1672" s="68" t="str">
        <x:v>INS-624; INS-625</x:v>
      </x:c>
      <x:c r="K1672" s="68" t="str">
        <x:v>Transaction-specific</x:v>
      </x:c>
      <x:c r="L1672" s="68" t="str">
        <x:v>Member capital, market borrowing and project mandate</x:v>
      </x:c>
      <x:c r="M1672" s="68" t="str">
        <x:v>Development finance or risk support</x:v>
      </x:c>
      <x:c r="N1672" s="68" t="str">
        <x:v>Private-capital mobilisation conversion</x:v>
      </x:c>
      <x:c r="O1672" s="68" t="str">
        <x:v>Financial; development; institutional</x:v>
      </x:c>
      <x:c r="P1672" s="68" t="str">
        <x:v>E1</x:v>
      </x:c>
      <x:c r="Q1672" s="68" t="str">
        <x:v>High</x:v>
      </x:c>
      <x:c r="R1672" s="68" t="str">
        <x:v>SRC-1111</x:v>
      </x:c>
      <x:c r="S1672" s="68" t="str">
        <x:v>African Development Bank is authorised to provide the stated forms of development finance.</x:v>
      </x:c>
      <x:c r="T1672" s="68" t="str">
        <x:v>Guaranteed project success, identical terms across institutions or proof of additionality.</x:v>
      </x:c>
      <x:c r="U1672" s="68" t="str">
        <x:v>Sovereign and nonsovereign products must be separated.</x:v>
      </x:c>
      <x:c r="V1672" s="68" t="str">
        <x:v>Active</x:v>
      </x:c>
      <x:c r="W1672" s="68" t="str">
        <x:v>118–126</x:v>
      </x:c>
      <x:c r="X1672" s="68" t="str">
        <x:v>2026-07-27</x:v>
      </x:c>
    </x:row>
    <x:row r="1673">
      <x:c r="A1673" s="68" t="str">
        <x:v>V22MDB-007</x:v>
      </x:c>
      <x:c r="B1673" s="68" t="str">
        <x:v>Multilateral development-bank finance and mobilisation</x:v>
      </x:c>
      <x:c r="C1673" s="68" t="str">
        <x:v>ACT-ASIANINFRASTRUCTUREINVESTMENTB</x:v>
      </x:c>
      <x:c r="D1673" s="68" t="str">
        <x:v>Asian Infrastructure Investment Bank</x:v>
      </x:c>
      <x:c r="E1673" s="68" t="str">
        <x:v>ACT-WORLDBANKSOVEREIGNBORROWERS</x:v>
      </x:c>
      <x:c r="F1673" s="68" t="str">
        <x:v>World Bank sovereign borrowers</x:v>
      </x:c>
      <x:c r="G1673" s="68" t="str">
        <x:v>MDB → borrower or investor</x:v>
      </x:c>
      <x:c r="H1673" s="68" t="str">
        <x:v>Ongoing project cycle</x:v>
      </x:c>
      <x:c r="I1673" s="68" t="str">
        <x:v>Provides sovereign-backed loans and guarantees</x:v>
      </x:c>
      <x:c r="J1673" s="68" t="str">
        <x:v>INS-567; INS-623</x:v>
      </x:c>
      <x:c r="K1673" s="68" t="str">
        <x:v>Transaction-specific</x:v>
      </x:c>
      <x:c r="L1673" s="68" t="str">
        <x:v>Member capital, market borrowing and project mandate</x:v>
      </x:c>
      <x:c r="M1673" s="68" t="str">
        <x:v>Development finance or risk support</x:v>
      </x:c>
      <x:c r="N1673" s="68" t="str">
        <x:v>Development-mandate capital conversion</x:v>
      </x:c>
      <x:c r="O1673" s="68" t="str">
        <x:v>Financial; development; institutional</x:v>
      </x:c>
      <x:c r="P1673" s="68" t="str">
        <x:v>E1</x:v>
      </x:c>
      <x:c r="Q1673" s="68" t="str">
        <x:v>High</x:v>
      </x:c>
      <x:c r="R1673" s="68" t="str">
        <x:v>SRC-1115</x:v>
      </x:c>
      <x:c r="S1673" s="68" t="str">
        <x:v>Asian Infrastructure Investment Bank is authorised to provide the stated forms of development finance.</x:v>
      </x:c>
      <x:c r="T1673" s="68" t="str">
        <x:v>Guaranteed project success, identical terms across institutions or proof of additionality.</x:v>
      </x:c>
      <x:c r="U1673" s="68" t="str">
        <x:v>Sovereign and nonsovereign products must be separated.</x:v>
      </x:c>
      <x:c r="V1673" s="68" t="str">
        <x:v>Active</x:v>
      </x:c>
      <x:c r="W1673" s="68" t="str">
        <x:v>118–126</x:v>
      </x:c>
      <x:c r="X1673" s="68" t="str">
        <x:v>2026-07-27</x:v>
      </x:c>
    </x:row>
    <x:row r="1674">
      <x:c r="A1674" s="68" t="str">
        <x:v>V22MDB-008</x:v>
      </x:c>
      <x:c r="B1674" s="68" t="str">
        <x:v>Multilateral development-bank finance and mobilisation</x:v>
      </x:c>
      <x:c r="C1674" s="68" t="str">
        <x:v>ACT-ASIANINFRASTRUCTUREINVESTMENTB</x:v>
      </x:c>
      <x:c r="D1674" s="68" t="str">
        <x:v>Asian Infrastructure Investment Bank</x:v>
      </x:c>
      <x:c r="E1674" s="68" t="str">
        <x:v>ACT-PRIVATEPROJECTCOMPANIES</x:v>
      </x:c>
      <x:c r="F1674" s="68" t="str">
        <x:v>Private project companies</x:v>
      </x:c>
      <x:c r="G1674" s="68" t="str">
        <x:v>MDB → borrower or investor</x:v>
      </x:c>
      <x:c r="H1674" s="68" t="str">
        <x:v>Ongoing project cycle</x:v>
      </x:c>
      <x:c r="I1674" s="68" t="str">
        <x:v>Provides nonsovereign-backed finance without member guarantee</x:v>
      </x:c>
      <x:c r="J1674" s="68" t="str">
        <x:v>INS-575; INS-581; INS-624</x:v>
      </x:c>
      <x:c r="K1674" s="68" t="str">
        <x:v>Transaction-specific</x:v>
      </x:c>
      <x:c r="L1674" s="68" t="str">
        <x:v>Member capital, market borrowing and project mandate</x:v>
      </x:c>
      <x:c r="M1674" s="68" t="str">
        <x:v>Development finance or risk support</x:v>
      </x:c>
      <x:c r="N1674" s="68" t="str">
        <x:v>Development-mandate capital conversion</x:v>
      </x:c>
      <x:c r="O1674" s="68" t="str">
        <x:v>Financial; development; institutional</x:v>
      </x:c>
      <x:c r="P1674" s="68" t="str">
        <x:v>E1</x:v>
      </x:c>
      <x:c r="Q1674" s="68" t="str">
        <x:v>High</x:v>
      </x:c>
      <x:c r="R1674" s="68" t="str">
        <x:v>SRC-1113</x:v>
      </x:c>
      <x:c r="S1674" s="68" t="str">
        <x:v>Asian Infrastructure Investment Bank is authorised to provide the stated forms of development finance.</x:v>
      </x:c>
      <x:c r="T1674" s="68" t="str">
        <x:v>Guaranteed project success, identical terms across institutions or proof of additionality.</x:v>
      </x:c>
      <x:c r="U1674" s="68" t="str">
        <x:v>Sovereign and nonsovereign products must be separated.</x:v>
      </x:c>
      <x:c r="V1674" s="68" t="str">
        <x:v>Active</x:v>
      </x:c>
      <x:c r="W1674" s="68" t="str">
        <x:v>118–126</x:v>
      </x:c>
      <x:c r="X1674" s="68" t="str">
        <x:v>2026-07-27</x:v>
      </x:c>
    </x:row>
    <x:row r="1675">
      <x:c r="A1675" s="68" t="str">
        <x:v>V22MDB-009</x:v>
      </x:c>
      <x:c r="B1675" s="68" t="str">
        <x:v>Multilateral development-bank finance and mobilisation</x:v>
      </x:c>
      <x:c r="C1675" s="68" t="str">
        <x:v>ACT-EUROPEANBANKFORRECONSTRUCTIONA</x:v>
      </x:c>
      <x:c r="D1675" s="68" t="str">
        <x:v>European Bank for Reconstruction and Development</x:v>
      </x:c>
      <x:c r="E1675" s="68" t="str">
        <x:v>ACT-PRIVATEPROJECTCOMPANIES</x:v>
      </x:c>
      <x:c r="F1675" s="68" t="str">
        <x:v>Private project companies</x:v>
      </x:c>
      <x:c r="G1675" s="68" t="str">
        <x:v>MDB → borrower or investor</x:v>
      </x:c>
      <x:c r="H1675" s="68" t="str">
        <x:v>Ongoing project cycle</x:v>
      </x:c>
      <x:c r="I1675" s="68" t="str">
        <x:v>Provides loans, equity and guarantees</x:v>
      </x:c>
      <x:c r="J1675" s="68" t="str">
        <x:v>INS-575; INS-581; INS-624</x:v>
      </x:c>
      <x:c r="K1675" s="68" t="str">
        <x:v>Transaction-specific</x:v>
      </x:c>
      <x:c r="L1675" s="68" t="str">
        <x:v>Member capital, market borrowing and project mandate</x:v>
      </x:c>
      <x:c r="M1675" s="68" t="str">
        <x:v>Development finance or risk support</x:v>
      </x:c>
      <x:c r="N1675" s="68" t="str">
        <x:v>Development-mandate capital conversion</x:v>
      </x:c>
      <x:c r="O1675" s="68" t="str">
        <x:v>Financial; development; institutional</x:v>
      </x:c>
      <x:c r="P1675" s="68" t="str">
        <x:v>E1</x:v>
      </x:c>
      <x:c r="Q1675" s="68" t="str">
        <x:v>High</x:v>
      </x:c>
      <x:c r="R1675" s="68" t="str">
        <x:v>SRC-1116</x:v>
      </x:c>
      <x:c r="S1675" s="68" t="str">
        <x:v>European Bank for Reconstruction and Development is authorised to provide the stated forms of development finance.</x:v>
      </x:c>
      <x:c r="T1675" s="68" t="str">
        <x:v>Guaranteed project success, identical terms across institutions or proof of additionality.</x:v>
      </x:c>
      <x:c r="U1675" s="68" t="str">
        <x:v>Sovereign and nonsovereign products must be separated.</x:v>
      </x:c>
      <x:c r="V1675" s="68" t="str">
        <x:v>Active</x:v>
      </x:c>
      <x:c r="W1675" s="68" t="str">
        <x:v>118–126</x:v>
      </x:c>
      <x:c r="X1675" s="68" t="str">
        <x:v>2026-07-27</x:v>
      </x:c>
    </x:row>
    <x:row r="1676">
      <x:c r="A1676" s="68" t="str">
        <x:v>V22MDB-010</x:v>
      </x:c>
      <x:c r="B1676" s="68" t="str">
        <x:v>Multilateral development-bank finance and mobilisation</x:v>
      </x:c>
      <x:c r="C1676" s="68" t="str">
        <x:v>ACT-EUROPEANBANKFORRECONSTRUCTIONA</x:v>
      </x:c>
      <x:c r="D1676" s="68" t="str">
        <x:v>European Bank for Reconstruction and Development</x:v>
      </x:c>
      <x:c r="E1676" s="68" t="str">
        <x:v>ACT-COMMERCIALCOLENDERS</x:v>
      </x:c>
      <x:c r="F1676" s="68" t="str">
        <x:v>Commercial co-lenders</x:v>
      </x:c>
      <x:c r="G1676" s="68" t="str">
        <x:v>MDB → borrower or investor</x:v>
      </x:c>
      <x:c r="H1676" s="68" t="str">
        <x:v>Ongoing project cycle</x:v>
      </x:c>
      <x:c r="I1676" s="68" t="str">
        <x:v>Mobilises co-investment and risk sharing</x:v>
      </x:c>
      <x:c r="J1676" s="68" t="str">
        <x:v>INS-577; INS-624</x:v>
      </x:c>
      <x:c r="K1676" s="68" t="str">
        <x:v>Transaction-specific</x:v>
      </x:c>
      <x:c r="L1676" s="68" t="str">
        <x:v>Member capital, market borrowing and project mandate</x:v>
      </x:c>
      <x:c r="M1676" s="68" t="str">
        <x:v>Development finance or risk support</x:v>
      </x:c>
      <x:c r="N1676" s="68" t="str">
        <x:v>Private-capital mobilisation conversion</x:v>
      </x:c>
      <x:c r="O1676" s="68" t="str">
        <x:v>Financial; development; institutional</x:v>
      </x:c>
      <x:c r="P1676" s="68" t="str">
        <x:v>E1</x:v>
      </x:c>
      <x:c r="Q1676" s="68" t="str">
        <x:v>High</x:v>
      </x:c>
      <x:c r="R1676" s="68" t="str">
        <x:v>SRC-1118</x:v>
      </x:c>
      <x:c r="S1676" s="68" t="str">
        <x:v>European Bank for Reconstruction and Development is authorised to provide the stated forms of development finance.</x:v>
      </x:c>
      <x:c r="T1676" s="68" t="str">
        <x:v>Guaranteed project success, identical terms across institutions or proof of additionality.</x:v>
      </x:c>
      <x:c r="U1676" s="68" t="str">
        <x:v>Sovereign and nonsovereign products must be separated.</x:v>
      </x:c>
      <x:c r="V1676" s="68" t="str">
        <x:v>Active</x:v>
      </x:c>
      <x:c r="W1676" s="68" t="str">
        <x:v>118–126</x:v>
      </x:c>
      <x:c r="X1676" s="68" t="str">
        <x:v>2026-07-27</x:v>
      </x:c>
    </x:row>
    <x:row r="1677">
      <x:c r="A1677" s="68" t="str">
        <x:v>V22MDB-011</x:v>
      </x:c>
      <x:c r="B1677" s="68" t="str">
        <x:v>Multilateral development-bank finance and mobilisation</x:v>
      </x:c>
      <x:c r="C1677" s="68" t="str">
        <x:v>ACT-IDBINVEST</x:v>
      </x:c>
      <x:c r="D1677" s="68" t="str">
        <x:v>IDB Invest</x:v>
      </x:c>
      <x:c r="E1677" s="68" t="str">
        <x:v>ACT-PRIVATEPROJECTCOMPANIES</x:v>
      </x:c>
      <x:c r="F1677" s="68" t="str">
        <x:v>Private project companies</x:v>
      </x:c>
      <x:c r="G1677" s="68" t="str">
        <x:v>MDB → borrower or investor</x:v>
      </x:c>
      <x:c r="H1677" s="68" t="str">
        <x:v>Ongoing project cycle</x:v>
      </x:c>
      <x:c r="I1677" s="68" t="str">
        <x:v>Provides loans, guarantees, equity and debt securities</x:v>
      </x:c>
      <x:c r="J1677" s="68" t="str">
        <x:v>INS-575; INS-581; INS-624</x:v>
      </x:c>
      <x:c r="K1677" s="68" t="str">
        <x:v>Transaction-specific</x:v>
      </x:c>
      <x:c r="L1677" s="68" t="str">
        <x:v>Member capital, market borrowing and project mandate</x:v>
      </x:c>
      <x:c r="M1677" s="68" t="str">
        <x:v>Development finance or risk support</x:v>
      </x:c>
      <x:c r="N1677" s="68" t="str">
        <x:v>Development-mandate capital conversion</x:v>
      </x:c>
      <x:c r="O1677" s="68" t="str">
        <x:v>Financial; development; institutional</x:v>
      </x:c>
      <x:c r="P1677" s="68" t="str">
        <x:v>E1</x:v>
      </x:c>
      <x:c r="Q1677" s="68" t="str">
        <x:v>High</x:v>
      </x:c>
      <x:c r="R1677" s="68" t="str">
        <x:v>SRC-1119</x:v>
      </x:c>
      <x:c r="S1677" s="68" t="str">
        <x:v>IDB Invest is authorised to provide the stated forms of development finance.</x:v>
      </x:c>
      <x:c r="T1677" s="68" t="str">
        <x:v>Guaranteed project success, identical terms across institutions or proof of additionality.</x:v>
      </x:c>
      <x:c r="U1677" s="68" t="str">
        <x:v>Sovereign and nonsovereign products must be separated.</x:v>
      </x:c>
      <x:c r="V1677" s="68" t="str">
        <x:v>Active</x:v>
      </x:c>
      <x:c r="W1677" s="68" t="str">
        <x:v>118–126</x:v>
      </x:c>
      <x:c r="X1677" s="68" t="str">
        <x:v>2026-07-27</x:v>
      </x:c>
    </x:row>
    <x:row r="1678">
      <x:c r="A1678" s="68" t="str">
        <x:v>V22MDB-012</x:v>
      </x:c>
      <x:c r="B1678" s="68" t="str">
        <x:v>Multilateral development-bank finance and mobilisation</x:v>
      </x:c>
      <x:c r="C1678" s="68" t="str">
        <x:v>ACT-IDBINVEST</x:v>
      </x:c>
      <x:c r="D1678" s="68" t="str">
        <x:v>IDB Invest</x:v>
      </x:c>
      <x:c r="E1678" s="68" t="str">
        <x:v>ACT-COMMERCIALCOLENDERS</x:v>
      </x:c>
      <x:c r="F1678" s="68" t="str">
        <x:v>Commercial co-lenders</x:v>
      </x:c>
      <x:c r="G1678" s="68" t="str">
        <x:v>MDB → borrower or investor</x:v>
      </x:c>
      <x:c r="H1678" s="68" t="str">
        <x:v>Ongoing project cycle</x:v>
      </x:c>
      <x:c r="I1678" s="68" t="str">
        <x:v>Arranges A/B loans and other mobilisation structures</x:v>
      </x:c>
      <x:c r="J1678" s="68" t="str">
        <x:v>INS-576; INS-604; INS-605</x:v>
      </x:c>
      <x:c r="K1678" s="68" t="str">
        <x:v>Transaction-specific</x:v>
      </x:c>
      <x:c r="L1678" s="68" t="str">
        <x:v>Member capital, market borrowing and project mandate</x:v>
      </x:c>
      <x:c r="M1678" s="68" t="str">
        <x:v>Development finance or risk support</x:v>
      </x:c>
      <x:c r="N1678" s="68" t="str">
        <x:v>A/B loan lender-of-record conversion</x:v>
      </x:c>
      <x:c r="O1678" s="68" t="str">
        <x:v>Financial; development; institutional</x:v>
      </x:c>
      <x:c r="P1678" s="68" t="str">
        <x:v>E1</x:v>
      </x:c>
      <x:c r="Q1678" s="68" t="str">
        <x:v>High</x:v>
      </x:c>
      <x:c r="R1678" s="68" t="str">
        <x:v>SRC-1120</x:v>
      </x:c>
      <x:c r="S1678" s="68" t="str">
        <x:v>IDB Invest is authorised to provide the stated forms of development finance.</x:v>
      </x:c>
      <x:c r="T1678" s="68" t="str">
        <x:v>Guaranteed project success, identical terms across institutions or proof of additionality.</x:v>
      </x:c>
      <x:c r="U1678" s="68" t="str">
        <x:v>Sovereign and nonsovereign products must be separated.</x:v>
      </x:c>
      <x:c r="V1678" s="68" t="str">
        <x:v>Active</x:v>
      </x:c>
      <x:c r="W1678" s="68" t="str">
        <x:v>118–126</x:v>
      </x:c>
      <x:c r="X1678" s="68" t="str">
        <x:v>2026-07-27</x:v>
      </x:c>
    </x:row>
    <x:row r="1679">
      <x:c r="A1679" s="68" t="str">
        <x:v>V22MDB-013</x:v>
      </x:c>
      <x:c r="B1679" s="68" t="str">
        <x:v>Multilateral development-bank finance and mobilisation</x:v>
      </x:c>
      <x:c r="C1679" s="68" t="str">
        <x:v>ACT-NEWDEVELOPMENTBANK</x:v>
      </x:c>
      <x:c r="D1679" s="68" t="str">
        <x:v>New Development Bank</x:v>
      </x:c>
      <x:c r="E1679" s="68" t="str">
        <x:v>ACT-WORLDBANKSOVEREIGNBORROWERS</x:v>
      </x:c>
      <x:c r="F1679" s="68" t="str">
        <x:v>World Bank sovereign borrowers</x:v>
      </x:c>
      <x:c r="G1679" s="68" t="str">
        <x:v>MDB → borrower or investor</x:v>
      </x:c>
      <x:c r="H1679" s="68" t="str">
        <x:v>Ongoing project cycle</x:v>
      </x:c>
      <x:c r="I1679" s="68" t="str">
        <x:v>Provides loans and guarantees for infrastructure and sustainable development</x:v>
      </x:c>
      <x:c r="J1679" s="68" t="str">
        <x:v>INS-567; INS-623</x:v>
      </x:c>
      <x:c r="K1679" s="68" t="str">
        <x:v>Transaction-specific</x:v>
      </x:c>
      <x:c r="L1679" s="68" t="str">
        <x:v>Member capital, market borrowing and project mandate</x:v>
      </x:c>
      <x:c r="M1679" s="68" t="str">
        <x:v>Development finance or risk support</x:v>
      </x:c>
      <x:c r="N1679" s="68" t="str">
        <x:v>Development-mandate capital conversion</x:v>
      </x:c>
      <x:c r="O1679" s="68" t="str">
        <x:v>Financial; development; institutional</x:v>
      </x:c>
      <x:c r="P1679" s="68" t="str">
        <x:v>E1</x:v>
      </x:c>
      <x:c r="Q1679" s="68" t="str">
        <x:v>High</x:v>
      </x:c>
      <x:c r="R1679" s="68" t="str">
        <x:v>SRC-1123</x:v>
      </x:c>
      <x:c r="S1679" s="68" t="str">
        <x:v>New Development Bank is authorised to provide the stated forms of development finance.</x:v>
      </x:c>
      <x:c r="T1679" s="68" t="str">
        <x:v>Guaranteed project success, identical terms across institutions or proof of additionality.</x:v>
      </x:c>
      <x:c r="U1679" s="68" t="str">
        <x:v>Sovereign and nonsovereign products must be separated.</x:v>
      </x:c>
      <x:c r="V1679" s="68" t="str">
        <x:v>Active</x:v>
      </x:c>
      <x:c r="W1679" s="68" t="str">
        <x:v>118–126</x:v>
      </x:c>
      <x:c r="X1679" s="68" t="str">
        <x:v>2026-07-27</x:v>
      </x:c>
    </x:row>
    <x:row r="1680">
      <x:c r="A1680" s="68" t="str">
        <x:v>V22MDB-014</x:v>
      </x:c>
      <x:c r="B1680" s="68" t="str">
        <x:v>Multilateral development-bank finance and mobilisation</x:v>
      </x:c>
      <x:c r="C1680" s="68" t="str">
        <x:v>ACT-NEWDEVELOPMENTBANK</x:v>
      </x:c>
      <x:c r="D1680" s="68" t="str">
        <x:v>New Development Bank</x:v>
      </x:c>
      <x:c r="E1680" s="68" t="str">
        <x:v>ACT-PRIVATEPROJECTCOMPANIES</x:v>
      </x:c>
      <x:c r="F1680" s="68" t="str">
        <x:v>Private project companies</x:v>
      </x:c>
      <x:c r="G1680" s="68" t="str">
        <x:v>MDB → borrower or investor</x:v>
      </x:c>
      <x:c r="H1680" s="68" t="str">
        <x:v>Ongoing project cycle</x:v>
      </x:c>
      <x:c r="I1680" s="68" t="str">
        <x:v>May support private projects with loans, guarantees and equity</x:v>
      </x:c>
      <x:c r="J1680" s="68" t="str">
        <x:v>INS-575; INS-581; INS-624</x:v>
      </x:c>
      <x:c r="K1680" s="68" t="str">
        <x:v>Transaction-specific</x:v>
      </x:c>
      <x:c r="L1680" s="68" t="str">
        <x:v>Member capital, market borrowing and project mandate</x:v>
      </x:c>
      <x:c r="M1680" s="68" t="str">
        <x:v>Development finance or risk support</x:v>
      </x:c>
      <x:c r="N1680" s="68" t="str">
        <x:v>Development-mandate capital conversion</x:v>
      </x:c>
      <x:c r="O1680" s="68" t="str">
        <x:v>Financial; development; institutional</x:v>
      </x:c>
      <x:c r="P1680" s="68" t="str">
        <x:v>E1</x:v>
      </x:c>
      <x:c r="Q1680" s="68" t="str">
        <x:v>High</x:v>
      </x:c>
      <x:c r="R1680" s="68" t="str">
        <x:v>SRC-1122</x:v>
      </x:c>
      <x:c r="S1680" s="68" t="str">
        <x:v>New Development Bank is authorised to provide the stated forms of development finance.</x:v>
      </x:c>
      <x:c r="T1680" s="68" t="str">
        <x:v>Guaranteed project success, identical terms across institutions or proof of additionality.</x:v>
      </x:c>
      <x:c r="U1680" s="68" t="str">
        <x:v>Sovereign and nonsovereign products must be separated.</x:v>
      </x:c>
      <x:c r="V1680" s="68" t="str">
        <x:v>Active</x:v>
      </x:c>
      <x:c r="W1680" s="68" t="str">
        <x:v>118–126</x:v>
      </x:c>
      <x:c r="X1680" s="68" t="str">
        <x:v>2026-07-27</x:v>
      </x:c>
    </x:row>
    <x:row r="1681">
      <x:c r="A1681" s="68" t="str">
        <x:v>V22MDB-015</x:v>
      </x:c>
      <x:c r="B1681" s="68" t="str">
        <x:v>Multilateral development-bank finance and mobilisation</x:v>
      </x:c>
      <x:c r="C1681" s="68" t="str">
        <x:v>ACT-MDBBOARDSOFDIRECTORS</x:v>
      </x:c>
      <x:c r="D1681" s="68" t="str">
        <x:v>MDB boards of directors</x:v>
      </x:c>
      <x:c r="E1681" s="68" t="str">
        <x:v>ACT-DEVELOPMENTFINANCEINSTITUTIONS</x:v>
      </x:c>
      <x:c r="F1681" s="68" t="str">
        <x:v>Development finance institutions</x:v>
      </x:c>
      <x:c r="G1681" s="68" t="str">
        <x:v>Board → institution</x:v>
      </x:c>
      <x:c r="H1681" s="68" t="str">
        <x:v>Policy and project approval cycles</x:v>
      </x:c>
      <x:c r="I1681" s="68" t="str">
        <x:v>Approves policies, strategies and financing operations</x:v>
      </x:c>
      <x:c r="J1681" s="68" t="str"/>
      <x:c r="K1681" s="68" t="str">
        <x:v>Institution-specific</x:v>
      </x:c>
      <x:c r="L1681" s="68" t="str">
        <x:v>Member governance and management proposals</x:v>
      </x:c>
      <x:c r="M1681" s="68" t="str">
        <x:v>Authorised institutional action</x:v>
      </x:c>
      <x:c r="N1681" s="68" t="str">
        <x:v>Development-mandate capital conversion</x:v>
      </x:c>
      <x:c r="O1681" s="68" t="str">
        <x:v>Governance; institutional; financial</x:v>
      </x:c>
      <x:c r="P1681" s="68" t="str">
        <x:v>E1</x:v>
      </x:c>
      <x:c r="Q1681" s="68" t="str">
        <x:v>High</x:v>
      </x:c>
      <x:c r="R1681" s="68" t="str">
        <x:v>SRC-1114; SRC-1122</x:v>
      </x:c>
      <x:c r="S1681" s="68" t="str">
        <x:v>MDB governance bodies approve institutional policies and major operations under their constitutive rules.</x:v>
      </x:c>
      <x:c r="T1681" s="68" t="str">
        <x:v>Direct management of project contractors or unanimous member agreement.</x:v>
      </x:c>
      <x:c r="U1681" s="68" t="str">
        <x:v>Delegated approval authorities differ.</x:v>
      </x:c>
      <x:c r="V1681" s="68" t="str">
        <x:v>Active</x:v>
      </x:c>
      <x:c r="W1681" s="68" t="str">
        <x:v>118–126</x:v>
      </x:c>
      <x:c r="X1681" s="68" t="str">
        <x:v>2026-07-27</x:v>
      </x:c>
    </x:row>
    <x:row r="1682">
      <x:c r="A1682" s="68" t="str">
        <x:v>V22MDB-016</x:v>
      </x:c>
      <x:c r="B1682" s="68" t="str">
        <x:v>Multilateral development-bank finance and mobilisation</x:v>
      </x:c>
      <x:c r="C1682" s="68" t="str">
        <x:v>ACT-DEVELOPMENTFINANCEINSTITUTIONS</x:v>
      </x:c>
      <x:c r="D1682" s="68" t="str">
        <x:v>Development finance institutions</x:v>
      </x:c>
      <x:c r="E1682" s="68" t="str">
        <x:v>ACT-LOCALCOMMERCIALBANKS</x:v>
      </x:c>
      <x:c r="F1682" s="68" t="str">
        <x:v>Local commercial banks</x:v>
      </x:c>
      <x:c r="G1682" s="68" t="str">
        <x:v>DFI → intermediary</x:v>
      </x:c>
      <x:c r="H1682" s="68" t="str">
        <x:v>Facility term</x:v>
      </x:c>
      <x:c r="I1682" s="68" t="str">
        <x:v>Provides credit lines, guarantees or risk sharing</x:v>
      </x:c>
      <x:c r="J1682" s="68" t="str">
        <x:v>INS-626; INS-582</x:v>
      </x:c>
      <x:c r="K1682" s="68" t="str">
        <x:v>Facility-specific</x:v>
      </x:c>
      <x:c r="L1682" s="68" t="str">
        <x:v>DFI capital and intermediary eligibility</x:v>
      </x:c>
      <x:c r="M1682" s="68" t="str">
        <x:v>Local on-lending and risk capacity</x:v>
      </x:c>
      <x:c r="N1682" s="68" t="str">
        <x:v>Private-capital mobilisation conversion</x:v>
      </x:c>
      <x:c r="O1682" s="68" t="str">
        <x:v>Banking; development; local currency</x:v>
      </x:c>
      <x:c r="P1682" s="68" t="str">
        <x:v>E1</x:v>
      </x:c>
      <x:c r="Q1682" s="68" t="str">
        <x:v>High</x:v>
      </x:c>
      <x:c r="R1682" s="68" t="str">
        <x:v>SRC-1107; SRC-1110; SRC-1119</x:v>
      </x:c>
      <x:c r="S1682" s="68" t="str">
        <x:v>DFIs use financial intermediaries to expand local lending.</x:v>
      </x:c>
      <x:c r="T1682" s="68" t="str">
        <x:v>Direct DFI selection or guarantee of every end borrower.</x:v>
      </x:c>
      <x:c r="U1682" s="68" t="str">
        <x:v>Eligibility, monitoring and loss allocation vary.</x:v>
      </x:c>
      <x:c r="V1682" s="68" t="str">
        <x:v>Active</x:v>
      </x:c>
      <x:c r="W1682" s="68" t="str">
        <x:v>118–126</x:v>
      </x:c>
      <x:c r="X1682" s="68" t="str">
        <x:v>2026-07-27</x:v>
      </x:c>
    </x:row>
    <x:row r="1683">
      <x:c r="A1683" s="68" t="str">
        <x:v>V22MDB-017</x:v>
      </x:c>
      <x:c r="B1683" s="68" t="str">
        <x:v>Multilateral development-bank finance and mobilisation</x:v>
      </x:c>
      <x:c r="C1683" s="68" t="str">
        <x:v>ACT-DEVELOPMENTFINANCEINSTITUTIONS</x:v>
      </x:c>
      <x:c r="D1683" s="68" t="str">
        <x:v>Development finance institutions</x:v>
      </x:c>
      <x:c r="E1683" s="68" t="str">
        <x:v>ACT-CLIMATEFUNDS</x:v>
      </x:c>
      <x:c r="F1683" s="68" t="str">
        <x:v>Climate funds</x:v>
      </x:c>
      <x:c r="G1683" s="68" t="str">
        <x:v>DFI ↔ concessional fund</x:v>
      </x:c>
      <x:c r="H1683" s="68" t="str">
        <x:v>Programme term</x:v>
      </x:c>
      <x:c r="I1683" s="68" t="str">
        <x:v>Combines climate and development finance</x:v>
      </x:c>
      <x:c r="J1683" s="68" t="str">
        <x:v>INS-583; INS-584</x:v>
      </x:c>
      <x:c r="K1683" s="68" t="str">
        <x:v>Facility-specific</x:v>
      </x:c>
      <x:c r="L1683" s="68" t="str">
        <x:v>Climate-fund contributions and DFI origination</x:v>
      </x:c>
      <x:c r="M1683" s="68" t="str">
        <x:v>Concessional project finance</x:v>
      </x:c>
      <x:c r="N1683" s="68" t="str">
        <x:v>Blended-finance subordination</x:v>
      </x:c>
      <x:c r="O1683" s="68" t="str">
        <x:v>Climate; concessional; development</x:v>
      </x:c>
      <x:c r="P1683" s="68" t="str">
        <x:v>E1</x:v>
      </x:c>
      <x:c r="Q1683" s="68" t="str">
        <x:v>High</x:v>
      </x:c>
      <x:c r="R1683" s="68" t="str">
        <x:v>SRC-1079; SRC-1078</x:v>
      </x:c>
      <x:c r="S1683" s="68" t="str">
        <x:v>DFIs work with climate funds and donors to provide concessional project support.</x:v>
      </x:c>
      <x:c r="T1683" s="68" t="str">
        <x:v>Automatic climate additionality or absence of subsidy.</x:v>
      </x:c>
      <x:c r="U1683" s="68" t="str">
        <x:v>Climate attribution and concessionality must be audited.</x:v>
      </x:c>
      <x:c r="V1683" s="68" t="str">
        <x:v>Active</x:v>
      </x:c>
      <x:c r="W1683" s="68" t="str">
        <x:v>118–126</x:v>
      </x:c>
      <x:c r="X1683" s="68" t="str">
        <x:v>2026-07-27</x:v>
      </x:c>
    </x:row>
    <x:row r="1684">
      <x:c r="A1684" s="68" t="str">
        <x:v>V22MDB-018</x:v>
      </x:c>
      <x:c r="B1684" s="68" t="str">
        <x:v>Multilateral development-bank finance and mobilisation</x:v>
      </x:c>
      <x:c r="C1684" s="68" t="str">
        <x:v>ACT-DEVELOPMENTFINANCEINSTITUTIONS</x:v>
      </x:c>
      <x:c r="D1684" s="68" t="str">
        <x:v>Development finance institutions</x:v>
      </x:c>
      <x:c r="E1684" s="68" t="str">
        <x:v>ACT-PROJECTPREPARATIONFACILITIES</x:v>
      </x:c>
      <x:c r="F1684" s="68" t="str">
        <x:v>Project preparation facilities</x:v>
      </x:c>
      <x:c r="G1684" s="68" t="str">
        <x:v>DFI → preparation facility</x:v>
      </x:c>
      <x:c r="H1684" s="68" t="str">
        <x:v>Project-development period</x:v>
      </x:c>
      <x:c r="I1684" s="68" t="str">
        <x:v>Finances feasibility and transaction preparation</x:v>
      </x:c>
      <x:c r="J1684" s="68" t="str">
        <x:v>INS-594</x:v>
      </x:c>
      <x:c r="K1684" s="68" t="str">
        <x:v>Project-specific</x:v>
      </x:c>
      <x:c r="L1684" s="68" t="str">
        <x:v>Technical-assistance resources</x:v>
      </x:c>
      <x:c r="M1684" s="68" t="str">
        <x:v>Prepared and appraised project pipeline</x:v>
      </x:c>
      <x:c r="N1684" s="68" t="str">
        <x:v>Project-preparation bankability conversion</x:v>
      </x:c>
      <x:c r="O1684" s="68" t="str">
        <x:v>Technical; development; procurement</x:v>
      </x:c>
      <x:c r="P1684" s="68" t="str">
        <x:v>E1</x:v>
      </x:c>
      <x:c r="Q1684" s="68" t="str">
        <x:v>High</x:v>
      </x:c>
      <x:c r="R1684" s="68" t="str">
        <x:v>SRC-1108; SRC-1104</x:v>
      </x:c>
      <x:c r="S1684" s="68" t="str">
        <x:v>DFIs provide technical assistance and project-preparation support.</x:v>
      </x:c>
      <x:c r="T1684" s="68" t="str">
        <x:v>Financing approval or successful implementation.</x:v>
      </x:c>
      <x:c r="U1684" s="68" t="str">
        <x:v>Preparation quality and later incentives require review.</x:v>
      </x:c>
      <x:c r="V1684" s="68" t="str">
        <x:v>Active</x:v>
      </x:c>
      <x:c r="W1684" s="68" t="str">
        <x:v>118–126</x:v>
      </x:c>
      <x:c r="X1684" s="68" t="str">
        <x:v>2026-07-27</x:v>
      </x:c>
    </x:row>
    <x:row r="1685">
      <x:c r="A1685" s="68" t="str">
        <x:v>V22MDB-019</x:v>
      </x:c>
      <x:c r="B1685" s="68" t="str">
        <x:v>Multilateral development-bank finance and mobilisation</x:v>
      </x:c>
      <x:c r="C1685" s="68" t="str">
        <x:v>ACT-DEVELOPMENTFINANCEINSTITUTIONS</x:v>
      </x:c>
      <x:c r="D1685" s="68" t="str">
        <x:v>Development finance institutions</x:v>
      </x:c>
      <x:c r="E1685" s="68" t="str">
        <x:v>ACT-SOVEREIGNANDSUBSOVEREIGNOBLIGO</x:v>
      </x:c>
      <x:c r="F1685" s="68" t="str">
        <x:v>Sovereign and subsovereign obligors</x:v>
      </x:c>
      <x:c r="G1685" s="68" t="str">
        <x:v>DFI → public obligor</x:v>
      </x:c>
      <x:c r="H1685" s="68" t="str">
        <x:v>Loan term</x:v>
      </x:c>
      <x:c r="I1685" s="68" t="str">
        <x:v>Provides sovereign-backed or sovereign-guaranteed finance</x:v>
      </x:c>
      <x:c r="J1685" s="68" t="str">
        <x:v>INS-567; INS-623</x:v>
      </x:c>
      <x:c r="K1685" s="68" t="str">
        <x:v>Transaction-specific</x:v>
      </x:c>
      <x:c r="L1685" s="68" t="str">
        <x:v>Sovereign guarantee or public credit</x:v>
      </x:c>
      <x:c r="M1685" s="68" t="str">
        <x:v>Long-term project financing</x:v>
      </x:c>
      <x:c r="N1685" s="68" t="str">
        <x:v>Sovereign-guarantee bankability conversion</x:v>
      </x:c>
      <x:c r="O1685" s="68" t="str">
        <x:v>Sovereign; financial; development</x:v>
      </x:c>
      <x:c r="P1685" s="68" t="str">
        <x:v>E1</x:v>
      </x:c>
      <x:c r="Q1685" s="68" t="str">
        <x:v>High</x:v>
      </x:c>
      <x:c r="R1685" s="68" t="str">
        <x:v>SRC-1114; SRC-1108</x:v>
      </x:c>
      <x:c r="S1685" s="68" t="str">
        <x:v>MDBs distinguish sovereign-backed from nonsovereign financing.</x:v>
      </x:c>
      <x:c r="T1685" s="68" t="str">
        <x:v>No public fiscal risk or identical creditor treatment.</x:v>
      </x:c>
      <x:c r="U1685" s="68" t="str">
        <x:v>Guarantees and counter-guarantees create contingent obligations.</x:v>
      </x:c>
      <x:c r="V1685" s="68" t="str">
        <x:v>Active</x:v>
      </x:c>
      <x:c r="W1685" s="68" t="str">
        <x:v>118–126</x:v>
      </x:c>
      <x:c r="X1685" s="68" t="str">
        <x:v>2026-07-27</x:v>
      </x:c>
    </x:row>
    <x:row r="1686">
      <x:c r="A1686" s="68" t="str">
        <x:v>V22MDB-020</x:v>
      </x:c>
      <x:c r="B1686" s="68" t="str">
        <x:v>Multilateral development-bank finance and mobilisation</x:v>
      </x:c>
      <x:c r="C1686" s="68" t="str">
        <x:v>ACT-MULTILATERALCREDITORS</x:v>
      </x:c>
      <x:c r="D1686" s="68" t="str">
        <x:v>Multilateral creditors</x:v>
      </x:c>
      <x:c r="E1686" s="68" t="str">
        <x:v>ACT-SOVEREIGNEXTERNALDEBTORS</x:v>
      </x:c>
      <x:c r="F1686" s="68" t="str">
        <x:v>Sovereign external debtors</x:v>
      </x:c>
      <x:c r="G1686" s="68" t="str">
        <x:v>MDB creditor → sovereign borrower</x:v>
      </x:c>
      <x:c r="H1686" s="68" t="str">
        <x:v>Debt-service period</x:v>
      </x:c>
      <x:c r="I1686" s="68" t="str">
        <x:v>Receives scheduled debt service</x:v>
      </x:c>
      <x:c r="J1686" s="68" t="str">
        <x:v>INS-567</x:v>
      </x:c>
      <x:c r="K1686" s="68" t="str">
        <x:v>Country-specific</x:v>
      </x:c>
      <x:c r="L1686" s="68" t="str">
        <x:v>Multilateral development loan</x:v>
      </x:c>
      <x:c r="M1686" s="68" t="str">
        <x:v>Debt-service claim and continued institutional relationship</x:v>
      </x:c>
      <x:c r="N1686" s="68" t="str">
        <x:v>Preferred-creditor treatment channel</x:v>
      </x:c>
      <x:c r="O1686" s="68" t="str">
        <x:v>Creditor; sovereign; international</x:v>
      </x:c>
      <x:c r="P1686" s="68" t="str">
        <x:v>S1</x:v>
      </x:c>
      <x:c r="Q1686" s="68" t="str">
        <x:v>High</x:v>
      </x:c>
      <x:c r="R1686" s="68" t="str">
        <x:v>SRC-1114; SRC-1120</x:v>
      </x:c>
      <x:c r="S1686" s="68" t="str">
        <x:v>MDB claims are often treated differently from private and bilateral debt because of institutional roles and future finance.</x:v>
      </x:c>
      <x:c r="T1686" s="68" t="str">
        <x:v>Uniform statutory super-priority or immunity from restructuring in every case.</x:v>
      </x:c>
      <x:c r="U1686" s="68" t="str">
        <x:v>Actual payment treatment must be observed transaction by transaction.</x:v>
      </x:c>
      <x:c r="V1686" s="68" t="str">
        <x:v>Active</x:v>
      </x:c>
      <x:c r="W1686" s="68" t="str">
        <x:v>118–126</x:v>
      </x:c>
      <x:c r="X1686" s="68" t="str">
        <x:v>2026-07-27</x:v>
      </x:c>
    </x:row>
    <x:row r="1687">
      <x:c r="A1687" s="68" t="str">
        <x:v>V22ECA-001</x:v>
      </x:c>
      <x:c r="B1687" s="68" t="str">
        <x:v>Official export credit and strategic trade finance</x:v>
      </x:c>
      <x:c r="C1687" s="68" t="str">
        <x:v>ACT-EXPORTIMPORTBANKOFTHEUNI</x:v>
      </x:c>
      <x:c r="D1687" s="68" t="str">
        <x:v>Export-Import Bank of the United States</x:v>
      </x:c>
      <x:c r="E1687" s="68" t="str">
        <x:v>ACT-EXPORTERSSUPPORTEDBYOFFICIALCR</x:v>
      </x:c>
      <x:c r="F1687" s="68" t="str">
        <x:v>Exporters supported by official credit</x:v>
      </x:c>
      <x:c r="G1687" s="68" t="str">
        <x:v>ECA → exporter</x:v>
      </x:c>
      <x:c r="H1687" s="68" t="str">
        <x:v>Export transaction</x:v>
      </x:c>
      <x:c r="I1687" s="68" t="str">
        <x:v>Supports eligible exports</x:v>
      </x:c>
      <x:c r="J1687" s="68" t="str">
        <x:v>INS-595; INS-596; INS-597; INS-598</x:v>
      </x:c>
      <x:c r="K1687" s="68" t="str">
        <x:v>Transaction-specific</x:v>
      </x:c>
      <x:c r="L1687" s="68" t="str">
        <x:v>U.S. export contract and eligibility</x:v>
      </x:c>
      <x:c r="M1687" s="68" t="str">
        <x:v>Financing or insurance support</x:v>
      </x:c>
      <x:c r="N1687" s="68" t="str">
        <x:v>Export-credit competition conversion</x:v>
      </x:c>
      <x:c r="O1687" s="68" t="str">
        <x:v>Trade; public finance; industrial policy</x:v>
      </x:c>
      <x:c r="P1687" s="68" t="str">
        <x:v>E1</x:v>
      </x:c>
      <x:c r="Q1687" s="68" t="str">
        <x:v>Very high</x:v>
      </x:c>
      <x:c r="R1687" s="68" t="str">
        <x:v>SRC-894; SRC-1101</x:v>
      </x:c>
      <x:c r="S1687" s="68" t="str">
        <x:v>EXIM supports U.S. exports through direct loans, guarantees, insurance and working-capital guarantees.</x:v>
      </x:c>
      <x:c r="T1687" s="68" t="str">
        <x:v>Neutral allocation unrelated to national export objectives.</x:v>
      </x:c>
      <x:c r="U1687" s="68" t="str">
        <x:v>Eligibility and domestic-content requirements apply.</x:v>
      </x:c>
      <x:c r="V1687" s="68" t="str">
        <x:v>Active</x:v>
      </x:c>
      <x:c r="W1687" s="68" t="str">
        <x:v>118–126</x:v>
      </x:c>
      <x:c r="X1687" s="68" t="str">
        <x:v>2026-07-27</x:v>
      </x:c>
    </x:row>
    <x:row r="1688">
      <x:c r="A1688" s="68" t="str">
        <x:v>V22ECA-002</x:v>
      </x:c>
      <x:c r="B1688" s="68" t="str">
        <x:v>Official export credit and strategic trade finance</x:v>
      </x:c>
      <x:c r="C1688" s="68" t="str">
        <x:v>ACT-EXPORTIMPORTBANKOFTHEUNI</x:v>
      </x:c>
      <x:c r="D1688" s="68" t="str">
        <x:v>Export-Import Bank of the United States</x:v>
      </x:c>
      <x:c r="E1688" s="68" t="str">
        <x:v>ACT-FOREIGNBUYERSOFCAPITALGOODS</x:v>
      </x:c>
      <x:c r="F1688" s="68" t="str">
        <x:v>Foreign buyers of capital goods</x:v>
      </x:c>
      <x:c r="G1688" s="68" t="str">
        <x:v>ECA → foreign buyer</x:v>
      </x:c>
      <x:c r="H1688" s="68" t="str">
        <x:v>Repayment term</x:v>
      </x:c>
      <x:c r="I1688" s="68" t="str">
        <x:v>Provides direct buyer financing</x:v>
      </x:c>
      <x:c r="J1688" s="68" t="str">
        <x:v>INS-595</x:v>
      </x:c>
      <x:c r="K1688" s="68" t="str">
        <x:v>Transaction-specific</x:v>
      </x:c>
      <x:c r="L1688" s="68" t="str">
        <x:v>Purchase of eligible U.S. goods and services</x:v>
      </x:c>
      <x:c r="M1688" s="68" t="str">
        <x:v>Long-term official buyer credit</x:v>
      </x:c>
      <x:c r="N1688" s="68" t="str">
        <x:v>Export-credit competition conversion</x:v>
      </x:c>
      <x:c r="O1688" s="68" t="str">
        <x:v>Trade; credit; international</x:v>
      </x:c>
      <x:c r="P1688" s="68" t="str">
        <x:v>E1</x:v>
      </x:c>
      <x:c r="Q1688" s="68" t="str">
        <x:v>Very high</x:v>
      </x:c>
      <x:c r="R1688" s="68" t="str">
        <x:v>SRC-894; SRC-1101</x:v>
      </x:c>
      <x:c r="S1688" s="68" t="str">
        <x:v>EXIM direct loans can finance foreign purchases of eligible U.S. exports.</x:v>
      </x:c>
      <x:c r="T1688" s="68" t="str">
        <x:v>Grant financing or coverage of the entire project cost.</x:v>
      </x:c>
      <x:c r="U1688" s="68" t="str">
        <x:v>Repayment and reasonable-assurance requirements apply.</x:v>
      </x:c>
      <x:c r="V1688" s="68" t="str">
        <x:v>Active</x:v>
      </x:c>
      <x:c r="W1688" s="68" t="str">
        <x:v>118–126</x:v>
      </x:c>
      <x:c r="X1688" s="68" t="str">
        <x:v>2026-07-27</x:v>
      </x:c>
    </x:row>
    <x:row r="1689">
      <x:c r="A1689" s="68" t="str">
        <x:v>V22ECA-003</x:v>
      </x:c>
      <x:c r="B1689" s="68" t="str">
        <x:v>Official export credit and strategic trade finance</x:v>
      </x:c>
      <x:c r="C1689" s="68" t="str">
        <x:v>ACT-COMMERCIALLENDERSUSINGECACOVER</x:v>
      </x:c>
      <x:c r="D1689" s="68" t="str">
        <x:v>Commercial lenders using ECA cover</x:v>
      </x:c>
      <x:c r="E1689" s="68" t="str">
        <x:v>ACT-FOREIGNBUYERSOFCAPITALGOODS</x:v>
      </x:c>
      <x:c r="F1689" s="68" t="str">
        <x:v>Foreign buyers of capital goods</x:v>
      </x:c>
      <x:c r="G1689" s="68" t="str">
        <x:v>Commercial lender → buyer</x:v>
      </x:c>
      <x:c r="H1689" s="68" t="str">
        <x:v>Loan term</x:v>
      </x:c>
      <x:c r="I1689" s="68" t="str">
        <x:v>Provides buyer credit</x:v>
      </x:c>
      <x:c r="J1689" s="68" t="str">
        <x:v>INS-596</x:v>
      </x:c>
      <x:c r="K1689" s="68" t="str">
        <x:v>Transaction-specific</x:v>
      </x:c>
      <x:c r="L1689" s="68" t="str">
        <x:v>Commercial-bank funding and export contract</x:v>
      </x:c>
      <x:c r="M1689" s="68" t="str">
        <x:v>Foreign-buyer loan</x:v>
      </x:c>
      <x:c r="N1689" s="68" t="str">
        <x:v>Buyer-credit guarantee conversion</x:v>
      </x:c>
      <x:c r="O1689" s="68" t="str">
        <x:v>Banking; trade; credit</x:v>
      </x:c>
      <x:c r="P1689" s="68" t="str">
        <x:v>E1</x:v>
      </x:c>
      <x:c r="Q1689" s="68" t="str">
        <x:v>High</x:v>
      </x:c>
      <x:c r="R1689" s="68" t="str">
        <x:v>SRC-1101; SRC-894</x:v>
      </x:c>
      <x:c r="S1689" s="68" t="str">
        <x:v>Commercial lenders finance foreign buyers under EXIM-guaranteed structures.</x:v>
      </x:c>
      <x:c r="T1689" s="68" t="str">
        <x:v>EXIM funding of the loan or no lender due diligence.</x:v>
      </x:c>
      <x:c r="U1689" s="68" t="str">
        <x:v>The guarantee covers defined repayment risk.</x:v>
      </x:c>
      <x:c r="V1689" s="68" t="str">
        <x:v>Active</x:v>
      </x:c>
      <x:c r="W1689" s="68" t="str">
        <x:v>118–126</x:v>
      </x:c>
      <x:c r="X1689" s="68" t="str">
        <x:v>2026-07-27</x:v>
      </x:c>
    </x:row>
    <x:row r="1690">
      <x:c r="A1690" s="68" t="str">
        <x:v>V22ECA-004</x:v>
      </x:c>
      <x:c r="B1690" s="68" t="str">
        <x:v>Official export credit and strategic trade finance</x:v>
      </x:c>
      <x:c r="C1690" s="68" t="str">
        <x:v>ACT-EXPORTIMPORTBANKOFTHEUNI</x:v>
      </x:c>
      <x:c r="D1690" s="68" t="str">
        <x:v>Export-Import Bank of the United States</x:v>
      </x:c>
      <x:c r="E1690" s="68" t="str">
        <x:v>ACT-COMMERCIALLENDERSUSINGECACOVER</x:v>
      </x:c>
      <x:c r="F1690" s="68" t="str">
        <x:v>Commercial lenders using ECA cover</x:v>
      </x:c>
      <x:c r="G1690" s="68" t="str">
        <x:v>ECA → lender</x:v>
      </x:c>
      <x:c r="H1690" s="68" t="str">
        <x:v>Guarantee term</x:v>
      </x:c>
      <x:c r="I1690" s="68" t="str">
        <x:v>Guarantees eligible buyer credit</x:v>
      </x:c>
      <x:c r="J1690" s="68" t="str">
        <x:v>INS-596</x:v>
      </x:c>
      <x:c r="K1690" s="68" t="str">
        <x:v>Generally up to 85% of eligible U.S. export contract value under standard structures</x:v>
      </x:c>
      <x:c r="L1690" s="68" t="str">
        <x:v>Covered buyer debt obligation</x:v>
      </x:c>
      <x:c r="M1690" s="68" t="str">
        <x:v>Public repayment guarantee</x:v>
      </x:c>
      <x:c r="N1690" s="68" t="str">
        <x:v>Buyer-credit guarantee conversion</x:v>
      </x:c>
      <x:c r="O1690" s="68" t="str">
        <x:v>Guarantee; trade; public risk</x:v>
      </x:c>
      <x:c r="P1690" s="68" t="str">
        <x:v>E1</x:v>
      </x:c>
      <x:c r="Q1690" s="68" t="str">
        <x:v>Very high</x:v>
      </x:c>
      <x:c r="R1690" s="68" t="str">
        <x:v>SRC-1101; SRC-894</x:v>
      </x:c>
      <x:c r="S1690" s="68" t="str">
        <x:v>EXIM guarantees qualifying principal and interest exposure for commercial lenders.</x:v>
      </x:c>
      <x:c r="T1690" s="68" t="str">
        <x:v>Coverage of all project cost or product-performance risk.</x:v>
      </x:c>
      <x:c r="U1690" s="68" t="str">
        <x:v>Down payment, local costs and exclusions must be recorded.</x:v>
      </x:c>
      <x:c r="V1690" s="68" t="str">
        <x:v>Active</x:v>
      </x:c>
      <x:c r="W1690" s="68" t="str">
        <x:v>118–126</x:v>
      </x:c>
      <x:c r="X1690" s="68" t="str">
        <x:v>2026-07-27</x:v>
      </x:c>
    </x:row>
    <x:row r="1691">
      <x:c r="A1691" s="68" t="str">
        <x:v>V22ECA-005</x:v>
      </x:c>
      <x:c r="B1691" s="68" t="str">
        <x:v>Official export credit and strategic trade finance</x:v>
      </x:c>
      <x:c r="C1691" s="68" t="str">
        <x:v>ACT-EXPORTIMPORTBANKOFTHEUNI</x:v>
      </x:c>
      <x:c r="D1691" s="68" t="str">
        <x:v>Export-Import Bank of the United States</x:v>
      </x:c>
      <x:c r="E1691" s="68" t="str">
        <x:v>ACT-EXPORTERSSUPPORTEDBYOFFICIALCR</x:v>
      </x:c>
      <x:c r="F1691" s="68" t="str">
        <x:v>Exporters supported by official credit</x:v>
      </x:c>
      <x:c r="G1691" s="68" t="str">
        <x:v>ECA → exporter</x:v>
      </x:c>
      <x:c r="H1691" s="68" t="str">
        <x:v>Policy term</x:v>
      </x:c>
      <x:c r="I1691" s="68" t="str">
        <x:v>Provides export credit insurance</x:v>
      </x:c>
      <x:c r="J1691" s="68" t="str">
        <x:v>INS-597</x:v>
      </x:c>
      <x:c r="K1691" s="68" t="str">
        <x:v>Shipment or portfolio-specific</x:v>
      </x:c>
      <x:c r="L1691" s="68" t="str">
        <x:v>Foreign receivable and buyer nonpayment risk</x:v>
      </x:c>
      <x:c r="M1691" s="68" t="str">
        <x:v>Insured export receivable</x:v>
      </x:c>
      <x:c r="N1691" s="68" t="str">
        <x:v>Export-credit insurance conversion</x:v>
      </x:c>
      <x:c r="O1691" s="68" t="str">
        <x:v>Insurance; trade; working capital</x:v>
      </x:c>
      <x:c r="P1691" s="68" t="str">
        <x:v>E1</x:v>
      </x:c>
      <x:c r="Q1691" s="68" t="str">
        <x:v>Very high</x:v>
      </x:c>
      <x:c r="R1691" s="68" t="str">
        <x:v>SRC-894; SRC-1102</x:v>
      </x:c>
      <x:c r="S1691" s="68" t="str">
        <x:v>EXIM insures qualifying exporter or lender receivables against commercial and political nonpayment risks.</x:v>
      </x:c>
      <x:c r="T1691" s="68" t="str">
        <x:v>Coverage of product disputes, fraud or every late payment.</x:v>
      </x:c>
      <x:c r="U1691" s="68" t="str">
        <x:v>Policy terms, deductibles and exclusions apply.</x:v>
      </x:c>
      <x:c r="V1691" s="68" t="str">
        <x:v>Active</x:v>
      </x:c>
      <x:c r="W1691" s="68" t="str">
        <x:v>118–126</x:v>
      </x:c>
      <x:c r="X1691" s="68" t="str">
        <x:v>2026-07-27</x:v>
      </x:c>
    </x:row>
    <x:row r="1692">
      <x:c r="A1692" s="68" t="str">
        <x:v>V22ECA-006</x:v>
      </x:c>
      <x:c r="B1692" s="68" t="str">
        <x:v>Official export credit and strategic trade finance</x:v>
      </x:c>
      <x:c r="C1692" s="68" t="str">
        <x:v>ACT-COMMERCIALLENDERSUSINGECACOVER</x:v>
      </x:c>
      <x:c r="D1692" s="68" t="str">
        <x:v>Commercial lenders using ECA cover</x:v>
      </x:c>
      <x:c r="E1692" s="68" t="str">
        <x:v>ACT-EXPORTERSSUPPORTEDBYOFFICIALCR</x:v>
      </x:c>
      <x:c r="F1692" s="68" t="str">
        <x:v>Exporters supported by official credit</x:v>
      </x:c>
      <x:c r="G1692" s="68" t="str">
        <x:v>Lender → exporter</x:v>
      </x:c>
      <x:c r="H1692" s="68" t="str">
        <x:v>Facility term</x:v>
      </x:c>
      <x:c r="I1692" s="68" t="str">
        <x:v>Provides export working capital</x:v>
      </x:c>
      <x:c r="J1692" s="68" t="str">
        <x:v>INS-598</x:v>
      </x:c>
      <x:c r="K1692" s="68" t="str">
        <x:v>Facility-specific</x:v>
      </x:c>
      <x:c r="L1692" s="68" t="str">
        <x:v>Exporter inventory and receivables</x:v>
      </x:c>
      <x:c r="M1692" s="68" t="str">
        <x:v>Pre-shipment working-capital facility</x:v>
      </x:c>
      <x:c r="N1692" s="68" t="str">
        <x:v>Working-capital export conversion</x:v>
      </x:c>
      <x:c r="O1692" s="68" t="str">
        <x:v>Banking; trade; production</x:v>
      </x:c>
      <x:c r="P1692" s="68" t="str">
        <x:v>E1</x:v>
      </x:c>
      <x:c r="Q1692" s="68" t="str">
        <x:v>High</x:v>
      </x:c>
      <x:c r="R1692" s="68" t="str">
        <x:v>SRC-1101; SRC-894</x:v>
      </x:c>
      <x:c r="S1692" s="68" t="str">
        <x:v>Commercial lenders provide working capital with EXIM support.</x:v>
      </x:c>
      <x:c r="T1692" s="68" t="str">
        <x:v>Guaranteed export sale or absence of exporter repayment risk.</x:v>
      </x:c>
      <x:c r="U1692" s="68" t="str">
        <x:v>Collateral and borrowing-base conditions apply.</x:v>
      </x:c>
      <x:c r="V1692" s="68" t="str">
        <x:v>Active</x:v>
      </x:c>
      <x:c r="W1692" s="68" t="str">
        <x:v>118–126</x:v>
      </x:c>
      <x:c r="X1692" s="68" t="str">
        <x:v>2026-07-27</x:v>
      </x:c>
    </x:row>
    <x:row r="1693">
      <x:c r="A1693" s="68" t="str">
        <x:v>V22ECA-007</x:v>
      </x:c>
      <x:c r="B1693" s="68" t="str">
        <x:v>Official export credit and strategic trade finance</x:v>
      </x:c>
      <x:c r="C1693" s="68" t="str">
        <x:v>ACT-EXPORTIMPORTBANKOFTHEUNI</x:v>
      </x:c>
      <x:c r="D1693" s="68" t="str">
        <x:v>Export-Import Bank of the United States</x:v>
      </x:c>
      <x:c r="E1693" s="68" t="str">
        <x:v>ACT-COMMERCIALLENDERSUSINGECACOVER</x:v>
      </x:c>
      <x:c r="F1693" s="68" t="str">
        <x:v>Commercial lenders using ECA cover</x:v>
      </x:c>
      <x:c r="G1693" s="68" t="str">
        <x:v>ECA → lender</x:v>
      </x:c>
      <x:c r="H1693" s="68" t="str">
        <x:v>Facility term</x:v>
      </x:c>
      <x:c r="I1693" s="68" t="str">
        <x:v>Guarantees working-capital facility</x:v>
      </x:c>
      <x:c r="J1693" s="68" t="str">
        <x:v>INS-598</x:v>
      </x:c>
      <x:c r="K1693" s="68" t="str">
        <x:v>Facility-specific</x:v>
      </x:c>
      <x:c r="L1693" s="68" t="str">
        <x:v>Eligible exporter loan</x:v>
      </x:c>
      <x:c r="M1693" s="68" t="str">
        <x:v>Public guarantee of defined lender exposure</x:v>
      </x:c>
      <x:c r="N1693" s="68" t="str">
        <x:v>Working-capital export conversion</x:v>
      </x:c>
      <x:c r="O1693" s="68" t="str">
        <x:v>Guarantee; industrial policy; credit</x:v>
      </x:c>
      <x:c r="P1693" s="68" t="str">
        <x:v>E1</x:v>
      </x:c>
      <x:c r="Q1693" s="68" t="str">
        <x:v>High</x:v>
      </x:c>
      <x:c r="R1693" s="68" t="str">
        <x:v>SRC-1101; SRC-1102</x:v>
      </x:c>
      <x:c r="S1693" s="68" t="str">
        <x:v>EXIM working-capital guarantees support bank lending to exporters.</x:v>
      </x:c>
      <x:c r="T1693" s="68" t="str">
        <x:v>Direct public production subsidy equal to the facility.</x:v>
      </x:c>
      <x:c r="U1693" s="68" t="str">
        <x:v>Guarantee fee and claim conditions remain.</x:v>
      </x:c>
      <x:c r="V1693" s="68" t="str">
        <x:v>Active</x:v>
      </x:c>
      <x:c r="W1693" s="68" t="str">
        <x:v>118–126</x:v>
      </x:c>
      <x:c r="X1693" s="68" t="str">
        <x:v>2026-07-27</x:v>
      </x:c>
    </x:row>
    <x:row r="1694">
      <x:c r="A1694" s="68" t="str">
        <x:v>V22ECA-008</x:v>
      </x:c>
      <x:c r="B1694" s="68" t="str">
        <x:v>Official export credit and strategic trade finance</x:v>
      </x:c>
      <x:c r="C1694" s="68" t="str">
        <x:v>ACT-EXPORTIMPORTBANKOFTHEUNI</x:v>
      </x:c>
      <x:c r="D1694" s="68" t="str">
        <x:v>Export-Import Bank of the United States</x:v>
      </x:c>
      <x:c r="E1694" s="68" t="str">
        <x:v>ACT-PUBLICTREASURIESANDFINANCEMINI</x:v>
      </x:c>
      <x:c r="F1694" s="68" t="str">
        <x:v>Public treasuries and finance ministries</x:v>
      </x:c>
      <x:c r="G1694" s="68" t="str">
        <x:v>ECA → public accounts</x:v>
      </x:c>
      <x:c r="H1694" s="68" t="str">
        <x:v>Portfolio life</x:v>
      </x:c>
      <x:c r="I1694" s="68" t="str">
        <x:v>Creates federal credit exposure and potential claims</x:v>
      </x:c>
      <x:c r="J1694" s="68" t="str">
        <x:v>INS-595; INS-596; INS-597</x:v>
      </x:c>
      <x:c r="K1694" s="68" t="str">
        <x:v>$54.1 billion disbursed financing in active portfolio as of March 2026</x:v>
      </x:c>
      <x:c r="L1694" s="68" t="str">
        <x:v>Export-credit authorisations and disbursements</x:v>
      </x:c>
      <x:c r="M1694" s="68" t="str">
        <x:v>Loans, guarantees, insurance exposure and recoveries</x:v>
      </x:c>
      <x:c r="N1694" s="68" t="str">
        <x:v>Export-credit competition conversion</x:v>
      </x:c>
      <x:c r="O1694" s="68" t="str">
        <x:v>Fiscal; trade; public risk</x:v>
      </x:c>
      <x:c r="P1694" s="68" t="str">
        <x:v>E1</x:v>
      </x:c>
      <x:c r="Q1694" s="68" t="str">
        <x:v>Very high</x:v>
      </x:c>
      <x:c r="R1694" s="68" t="str">
        <x:v>SRC-1103; SRC-894</x:v>
      </x:c>
      <x:c r="S1694" s="68" t="str">
        <x:v>EXIM's portfolio creates direct and contingent federal credit exposure with claims and recoveries.</x:v>
      </x:c>
      <x:c r="T1694" s="68" t="str">
        <x:v>Face exposure equal to realised taxpayer loss.</x:v>
      </x:c>
      <x:c r="U1694" s="68" t="str">
        <x:v>Defaults, recoveries, fees and subsidy costs must be separated.</x:v>
      </x:c>
      <x:c r="V1694" s="68" t="str">
        <x:v>Active</x:v>
      </x:c>
      <x:c r="W1694" s="68" t="str">
        <x:v>118–126</x:v>
      </x:c>
      <x:c r="X1694" s="68" t="str">
        <x:v>2026-07-27</x:v>
      </x:c>
    </x:row>
    <x:row r="1695">
      <x:c r="A1695" s="68" t="str">
        <x:v>V22ECA-009</x:v>
      </x:c>
      <x:c r="B1695" s="68" t="str">
        <x:v>Official export credit and strategic trade finance</x:v>
      </x:c>
      <x:c r="C1695" s="68" t="str">
        <x:v>ACT-EXPORTCREDITSUPPORTEDLENDERS</x:v>
      </x:c>
      <x:c r="D1695" s="68" t="str">
        <x:v>Export-credit supported lenders</x:v>
      </x:c>
      <x:c r="E1695" s="68" t="str">
        <x:v>ACT-EXPORTCREDITAGENCIES</x:v>
      </x:c>
      <x:c r="F1695" s="68" t="str">
        <x:v>Export credit agencies</x:v>
      </x:c>
      <x:c r="G1695" s="68" t="str">
        <x:v>Lender → ECA</x:v>
      </x:c>
      <x:c r="H1695" s="68" t="str">
        <x:v>Transaction application</x:v>
      </x:c>
      <x:c r="I1695" s="68" t="str">
        <x:v>Seeks guarantee or insurance</x:v>
      </x:c>
      <x:c r="J1695" s="68" t="str">
        <x:v>INS-599</x:v>
      </x:c>
      <x:c r="K1695" s="68" t="str">
        <x:v>Transaction-specific</x:v>
      </x:c>
      <x:c r="L1695" s="68" t="str">
        <x:v>Buyer credit and export contract</x:v>
      </x:c>
      <x:c r="M1695" s="68" t="str">
        <x:v>Officially supported financing structure</x:v>
      </x:c>
      <x:c r="N1695" s="68" t="str">
        <x:v>Buyer-credit guarantee conversion</x:v>
      </x:c>
      <x:c r="O1695" s="68" t="str">
        <x:v>Trade; credit; official support</x:v>
      </x:c>
      <x:c r="P1695" s="68" t="str">
        <x:v>E1</x:v>
      </x:c>
      <x:c r="Q1695" s="68" t="str">
        <x:v>High</x:v>
      </x:c>
      <x:c r="R1695" s="68" t="str">
        <x:v>SRC-1096; SRC-1097</x:v>
      </x:c>
      <x:c r="S1695" s="68" t="str">
        <x:v>Banks and exporters use ECA cover to support cross-border capital-goods sales.</x:v>
      </x:c>
      <x:c r="T1695" s="68" t="str">
        <x:v>Uniform product terms across agencies or automatic approval.</x:v>
      </x:c>
      <x:c r="U1695" s="68" t="str">
        <x:v>National mandates and OECD disciplines interact.</x:v>
      </x:c>
      <x:c r="V1695" s="68" t="str">
        <x:v>Active</x:v>
      </x:c>
      <x:c r="W1695" s="68" t="str">
        <x:v>118–126</x:v>
      </x:c>
      <x:c r="X1695" s="68" t="str">
        <x:v>2026-07-27</x:v>
      </x:c>
    </x:row>
    <x:row r="1696">
      <x:c r="A1696" s="68" t="str">
        <x:v>V22ECA-010</x:v>
      </x:c>
      <x:c r="B1696" s="68" t="str">
        <x:v>Official export credit and strategic trade finance</x:v>
      </x:c>
      <x:c r="C1696" s="68" t="str">
        <x:v>ACT-OECDARRANGEMENTPARTICIPANTS</x:v>
      </x:c>
      <x:c r="D1696" s="68" t="str">
        <x:v>OECD Arrangement Participants</x:v>
      </x:c>
      <x:c r="E1696" s="68" t="str">
        <x:v>ACT-OECDARRANGEMENTEXPORTCREDIT</x:v>
      </x:c>
      <x:c r="F1696" s="68" t="str">
        <x:v>OECD Arrangement export credit</x:v>
      </x:c>
      <x:c r="G1696" s="68" t="str">
        <x:v>Governments → rules</x:v>
      </x:c>
      <x:c r="H1696" s="68" t="str">
        <x:v>January 2026 version</x:v>
      </x:c>
      <x:c r="I1696" s="68" t="str">
        <x:v>Apply common official export-credit disciplines</x:v>
      </x:c>
      <x:c r="J1696" s="68" t="str">
        <x:v>INS-599</x:v>
      </x:c>
      <x:c r="K1696" s="68" t="str">
        <x:v>Participant-wide</x:v>
      </x:c>
      <x:c r="L1696" s="68" t="str">
        <x:v>Official export-credit programmes</x:v>
      </x:c>
      <x:c r="M1696" s="68" t="str">
        <x:v>Common term, pricing and repayment constraints</x:v>
      </x:c>
      <x:c r="N1696" s="68" t="str">
        <x:v>Official-export-credit term harmonisation</x:v>
      </x:c>
      <x:c r="O1696" s="68" t="str">
        <x:v>Trade policy; public finance; competition</x:v>
      </x:c>
      <x:c r="P1696" s="68" t="str">
        <x:v>E1</x:v>
      </x:c>
      <x:c r="Q1696" s="68" t="str">
        <x:v>Very high</x:v>
      </x:c>
      <x:c r="R1696" s="68" t="str">
        <x:v>SRC-1096; SRC-1097</x:v>
      </x:c>
      <x:c r="S1696" s="68" t="str">
        <x:v>The January 2026 Arrangement governs officially supported export-credit terms among participants.</x:v>
      </x:c>
      <x:c r="T1696" s="68" t="str">
        <x:v>Binding rules for all countries, all tied aid or private finance.</x:v>
      </x:c>
      <x:c r="U1696" s="68" t="str">
        <x:v>Sector understandings and exceptions apply.</x:v>
      </x:c>
      <x:c r="V1696" s="68" t="str">
        <x:v>Active</x:v>
      </x:c>
      <x:c r="W1696" s="68" t="str">
        <x:v>118–126</x:v>
      </x:c>
      <x:c r="X1696" s="68" t="str">
        <x:v>2026-07-27</x:v>
      </x:c>
    </x:row>
    <x:row r="1697">
      <x:c r="A1697" s="68" t="str">
        <x:v>V22ECA-011</x:v>
      </x:c>
      <x:c r="B1697" s="68" t="str">
        <x:v>Official export credit and strategic trade finance</x:v>
      </x:c>
      <x:c r="C1697" s="68" t="str">
        <x:v>ACT-OECDEXPORTCREDITSDIVISION</x:v>
      </x:c>
      <x:c r="D1697" s="68" t="str">
        <x:v>OECD Export Credits Division</x:v>
      </x:c>
      <x:c r="E1697" s="68" t="str">
        <x:v>ACT-EXPORTCREDITAGENCIES</x:v>
      </x:c>
      <x:c r="F1697" s="68" t="str">
        <x:v>Export credit agencies</x:v>
      </x:c>
      <x:c r="G1697" s="68" t="str">
        <x:v>Policy unit → agencies</x:v>
      </x:c>
      <x:c r="H1697" s="68" t="str">
        <x:v>Ongoing</x:v>
      </x:c>
      <x:c r="I1697" s="68" t="str">
        <x:v>Maintains rules, data and peer coordination</x:v>
      </x:c>
      <x:c r="J1697" s="68" t="str">
        <x:v>INS-599</x:v>
      </x:c>
      <x:c r="K1697" s="68" t="str">
        <x:v>Participant-wide</x:v>
      </x:c>
      <x:c r="L1697" s="68" t="str">
        <x:v>Government commitments and transaction reporting</x:v>
      </x:c>
      <x:c r="M1697" s="68" t="str">
        <x:v>Common export-credit framework</x:v>
      </x:c>
      <x:c r="N1697" s="68" t="str">
        <x:v>Official-export-credit term harmonisation</x:v>
      </x:c>
      <x:c r="O1697" s="68" t="str">
        <x:v>Governance; trade; information</x:v>
      </x:c>
      <x:c r="P1697" s="68" t="str">
        <x:v>E1</x:v>
      </x:c>
      <x:c r="Q1697" s="68" t="str">
        <x:v>Very high</x:v>
      </x:c>
      <x:c r="R1697" s="68" t="str">
        <x:v>SRC-1096; SRC-1097</x:v>
      </x:c>
      <x:c r="S1697" s="68" t="str">
        <x:v>OECD structures support implementation and evolution of the Arrangement.</x:v>
      </x:c>
      <x:c r="T1697" s="68" t="str">
        <x:v>A supranational export lender or direct approval of each national transaction.</x:v>
      </x:c>
      <x:c r="U1697" s="68" t="str">
        <x:v>National agencies retain operating authority.</x:v>
      </x:c>
      <x:c r="V1697" s="68" t="str">
        <x:v>Active</x:v>
      </x:c>
      <x:c r="W1697" s="68" t="str">
        <x:v>118–126</x:v>
      </x:c>
      <x:c r="X1697" s="68" t="str">
        <x:v>2026-07-27</x:v>
      </x:c>
    </x:row>
    <x:row r="1698">
      <x:c r="A1698" s="68" t="str">
        <x:v>V22ECA-012</x:v>
      </x:c>
      <x:c r="B1698" s="68" t="str">
        <x:v>Official export credit and strategic trade finance</x:v>
      </x:c>
      <x:c r="C1698" s="68" t="str">
        <x:v>ACT-OECDARRANGEMENTEXPORTCREDIT</x:v>
      </x:c>
      <x:c r="D1698" s="68" t="str">
        <x:v>OECD Arrangement export credit</x:v>
      </x:c>
      <x:c r="E1698" s="68" t="str">
        <x:v>ACT-FOREIGNBUYERSOFCAPITALGOODS</x:v>
      </x:c>
      <x:c r="F1698" s="68" t="str">
        <x:v>Foreign buyers of capital goods</x:v>
      </x:c>
      <x:c r="G1698" s="68" t="str">
        <x:v>Official rules → buyer financing</x:v>
      </x:c>
      <x:c r="H1698" s="68" t="str">
        <x:v>Repayment term</x:v>
      </x:c>
      <x:c r="I1698" s="68" t="str">
        <x:v>Constrains maximum tenor, minimum rates and premium conditions</x:v>
      </x:c>
      <x:c r="J1698" s="68" t="str">
        <x:v>INS-599</x:v>
      </x:c>
      <x:c r="K1698" s="68" t="str">
        <x:v>Transaction and sector-specific</x:v>
      </x:c>
      <x:c r="L1698" s="68" t="str">
        <x:v>Official financing support</x:v>
      </x:c>
      <x:c r="M1698" s="68" t="str">
        <x:v>Disciplined buyer-credit terms</x:v>
      </x:c>
      <x:c r="N1698" s="68" t="str">
        <x:v>Official-export-credit term harmonisation</x:v>
      </x:c>
      <x:c r="O1698" s="68" t="str">
        <x:v>Trade; pricing; public finance</x:v>
      </x:c>
      <x:c r="P1698" s="68" t="str">
        <x:v>E1</x:v>
      </x:c>
      <x:c r="Q1698" s="68" t="str">
        <x:v>Very high</x:v>
      </x:c>
      <x:c r="R1698" s="68" t="str">
        <x:v>SRC-1097; SRC-1096</x:v>
      </x:c>
      <x:c r="S1698" s="68" t="str">
        <x:v>The Arrangement limits terms and conditions of covered official export credits.</x:v>
      </x:c>
      <x:c r="T1698" s="68" t="str">
        <x:v>A single global interest rate or prohibition of all subsidy.</x:v>
      </x:c>
      <x:c r="U1698" s="68" t="str">
        <x:v>Currency, sector and risk category matter.</x:v>
      </x:c>
      <x:c r="V1698" s="68" t="str">
        <x:v>Active</x:v>
      </x:c>
      <x:c r="W1698" s="68" t="str">
        <x:v>118–126</x:v>
      </x:c>
      <x:c r="X1698" s="68" t="str">
        <x:v>2026-07-27</x:v>
      </x:c>
    </x:row>
    <x:row r="1699">
      <x:c r="A1699" s="68" t="str">
        <x:v>V22ECA-013</x:v>
      </x:c>
      <x:c r="B1699" s="68" t="str">
        <x:v>Official export credit and strategic trade finance</x:v>
      </x:c>
      <x:c r="C1699" s="68" t="str">
        <x:v>ACT-EXPORTCREDITAGENCIES</x:v>
      </x:c>
      <x:c r="D1699" s="68" t="str">
        <x:v>Export credit agencies</x:v>
      </x:c>
      <x:c r="E1699" s="68" t="str">
        <x:v>ACT-OECDCOMMONAPPROACHESENVIRONMEN</x:v>
      </x:c>
      <x:c r="F1699" s="68" t="str">
        <x:v>OECD Common Approaches environmental review</x:v>
      </x:c>
      <x:c r="G1699" s="68" t="str">
        <x:v>ECA → due diligence</x:v>
      </x:c>
      <x:c r="H1699" s="68" t="str">
        <x:v>Before approval and monitoring</x:v>
      </x:c>
      <x:c r="I1699" s="68" t="str">
        <x:v>Applies environmental and social review</x:v>
      </x:c>
      <x:c r="J1699" s="68" t="str">
        <x:v>INS-600</x:v>
      </x:c>
      <x:c r="K1699" s="68" t="str">
        <x:v>Project-specific</x:v>
      </x:c>
      <x:c r="L1699" s="68" t="str">
        <x:v>Export-credit application and project impacts</x:v>
      </x:c>
      <x:c r="M1699" s="68" t="str">
        <x:v>Categorisation, benchmarking and mitigation conditions</x:v>
      </x:c>
      <x:c r="N1699" s="68" t="str">
        <x:v>Environmental-social due-diligence gate</x:v>
      </x:c>
      <x:c r="O1699" s="68" t="str">
        <x:v>Environmental; social; trade finance</x:v>
      </x:c>
      <x:c r="P1699" s="68" t="str">
        <x:v>E1</x:v>
      </x:c>
      <x:c r="Q1699" s="68" t="str">
        <x:v>Very high</x:v>
      </x:c>
      <x:c r="R1699" s="68" t="str">
        <x:v>SRC-1098; SRC-1099</x:v>
      </x:c>
      <x:c r="S1699" s="68" t="str">
        <x:v>OECD Common Approaches set shared environmental and social due-diligence expectations for official export credit.</x:v>
      </x:c>
      <x:c r="T1699" s="68" t="str">
        <x:v>Proof of no harm or direct legal rights for all affected people.</x:v>
      </x:c>
      <x:c r="U1699" s="68" t="str">
        <x:v>National implementation and monitoring quality vary.</x:v>
      </x:c>
      <x:c r="V1699" s="68" t="str">
        <x:v>Active</x:v>
      </x:c>
      <x:c r="W1699" s="68" t="str">
        <x:v>118–126</x:v>
      </x:c>
      <x:c r="X1699" s="68" t="str">
        <x:v>2026-07-27</x:v>
      </x:c>
    </x:row>
    <x:row r="1700">
      <x:c r="A1700" s="68" t="str">
        <x:v>V22ECA-014</x:v>
      </x:c>
      <x:c r="B1700" s="68" t="str">
        <x:v>Official export credit and strategic trade finance</x:v>
      </x:c>
      <x:c r="C1700" s="68" t="str">
        <x:v>ACT-OECDCOMMONAPPROACHESENVIRONMEN</x:v>
      </x:c>
      <x:c r="D1700" s="68" t="str">
        <x:v>OECD Common Approaches environmental review</x:v>
      </x:c>
      <x:c r="E1700" s="68" t="str">
        <x:v>ACT-AFFECTEDCOMMUNITIES</x:v>
      </x:c>
      <x:c r="F1700" s="68" t="str">
        <x:v>Affected communities</x:v>
      </x:c>
      <x:c r="G1700" s="68" t="str">
        <x:v>Due-diligence process → communities</x:v>
      </x:c>
      <x:c r="H1700" s="68" t="str">
        <x:v>Project preparation</x:v>
      </x:c>
      <x:c r="I1700" s="68" t="str">
        <x:v>Requires assessment of project impacts and consultation standards</x:v>
      </x:c>
      <x:c r="J1700" s="68" t="str">
        <x:v>INS-600</x:v>
      </x:c>
      <x:c r="K1700" s="68" t="str">
        <x:v>Project-specific</x:v>
      </x:c>
      <x:c r="L1700" s="68" t="str">
        <x:v>Potential social and environmental impacts</x:v>
      </x:c>
      <x:c r="M1700" s="68" t="str">
        <x:v>Mitigation and monitoring commitments</x:v>
      </x:c>
      <x:c r="N1700" s="68" t="str">
        <x:v>Environmental-social due-diligence gate</x:v>
      </x:c>
      <x:c r="O1700" s="68" t="str">
        <x:v>Rights; environment; public finance</x:v>
      </x:c>
      <x:c r="P1700" s="68" t="str">
        <x:v>E1</x:v>
      </x:c>
      <x:c r="Q1700" s="68" t="str">
        <x:v>High</x:v>
      </x:c>
      <x:c r="R1700" s="68" t="str">
        <x:v>SRC-1099; SRC-1098</x:v>
      </x:c>
      <x:c r="S1700" s="68" t="str">
        <x:v>Official export-credit due diligence considers environmental and social impacts.</x:v>
      </x:c>
      <x:c r="T1700" s="68" t="str">
        <x:v>Guaranteed community consent or complete remedy.</x:v>
      </x:c>
      <x:c r="U1700" s="68" t="str">
        <x:v>Standards and disclosure vary.</x:v>
      </x:c>
      <x:c r="V1700" s="68" t="str">
        <x:v>Active</x:v>
      </x:c>
      <x:c r="W1700" s="68" t="str">
        <x:v>118–126</x:v>
      </x:c>
      <x:c r="X1700" s="68" t="str">
        <x:v>2026-07-27</x:v>
      </x:c>
    </x:row>
    <x:row r="1701">
      <x:c r="A1701" s="68" t="str">
        <x:v>V22ECA-015</x:v>
      </x:c>
      <x:c r="B1701" s="68" t="str">
        <x:v>Official export credit and strategic trade finance</x:v>
      </x:c>
      <x:c r="C1701" s="68" t="str">
        <x:v>ACT-OECDARRANGEMENTPARTICIPANTS</x:v>
      </x:c>
      <x:c r="D1701" s="68" t="str">
        <x:v>OECD Arrangement Participants</x:v>
      </x:c>
      <x:c r="E1701" s="68" t="str">
        <x:v>ACT-SOVEREIGNEXTERNALDEBTORS</x:v>
      </x:c>
      <x:c r="F1701" s="68" t="str">
        <x:v>Sovereign external debtors</x:v>
      </x:c>
      <x:c r="G1701" s="68" t="str">
        <x:v>Official creditors → borrowers</x:v>
      </x:c>
      <x:c r="H1701" s="68" t="str">
        <x:v>Sovereign and public buyer credit</x:v>
      </x:c>
      <x:c r="I1701" s="68" t="str">
        <x:v>Applies sustainable-lending principles</x:v>
      </x:c>
      <x:c r="J1701" s="68" t="str">
        <x:v>INS-599</x:v>
      </x:c>
      <x:c r="K1701" s="68" t="str">
        <x:v>Country-specific</x:v>
      </x:c>
      <x:c r="L1701" s="68" t="str">
        <x:v>Official export credit to lower-income sovereigns</x:v>
      </x:c>
      <x:c r="M1701" s="68" t="str">
        <x:v>Debt-sustainability screening and lending discipline</x:v>
      </x:c>
      <x:c r="N1701" s="68" t="str">
        <x:v>Debt-sustainability classification</x:v>
      </x:c>
      <x:c r="O1701" s="68" t="str">
        <x:v>Sovereign debt; trade; public finance</x:v>
      </x:c>
      <x:c r="P1701" s="68" t="str">
        <x:v>E1</x:v>
      </x:c>
      <x:c r="Q1701" s="68" t="str">
        <x:v>High</x:v>
      </x:c>
      <x:c r="R1701" s="68" t="str">
        <x:v>SRC-1100; SRC-1096</x:v>
      </x:c>
      <x:c r="S1701" s="68" t="str">
        <x:v>OECD participants have a recommendation intended to avoid contributing to unsustainable official debt.</x:v>
      </x:c>
      <x:c r="T1701" s="68" t="str">
        <x:v>Automatic prevention of debt distress or binding treatment by non-participants.</x:v>
      </x:c>
      <x:c r="U1701" s="68" t="str">
        <x:v>Implementation and debt data remain critical.</x:v>
      </x:c>
      <x:c r="V1701" s="68" t="str">
        <x:v>Active</x:v>
      </x:c>
      <x:c r="W1701" s="68" t="str">
        <x:v>118–126</x:v>
      </x:c>
      <x:c r="X1701" s="68" t="str">
        <x:v>2026-07-27</x:v>
      </x:c>
    </x:row>
    <x:row r="1702">
      <x:c r="A1702" s="68" t="str">
        <x:v>V22ECA-016</x:v>
      </x:c>
      <x:c r="B1702" s="68" t="str">
        <x:v>Official export credit and strategic trade finance</x:v>
      </x:c>
      <x:c r="C1702" s="68" t="str">
        <x:v>ACT-EXPORTCREDITAGENCIES</x:v>
      </x:c>
      <x:c r="D1702" s="68" t="str">
        <x:v>Export credit agencies</x:v>
      </x:c>
      <x:c r="E1702" s="68" t="str">
        <x:v>ACT-LOCALCONTENTREGULATORS</x:v>
      </x:c>
      <x:c r="F1702" s="68" t="str">
        <x:v>Local content regulators</x:v>
      </x:c>
      <x:c r="G1702" s="68" t="str">
        <x:v>ECA policy ↔ industrial policy</x:v>
      </x:c>
      <x:c r="H1702" s="68" t="str">
        <x:v>Transaction approval</x:v>
      </x:c>
      <x:c r="I1702" s="68" t="str">
        <x:v>Applies national eligibility and content requirements</x:v>
      </x:c>
      <x:c r="J1702" s="68" t="str">
        <x:v>INS-599</x:v>
      </x:c>
      <x:c r="K1702" s="68" t="str">
        <x:v>Agency-specific</x:v>
      </x:c>
      <x:c r="L1702" s="68" t="str">
        <x:v>Export contract and domestic supply chain</x:v>
      </x:c>
      <x:c r="M1702" s="68" t="str">
        <x:v>Eligible officially supported export value</x:v>
      </x:c>
      <x:c r="N1702" s="68" t="str">
        <x:v>Export-credit competition conversion</x:v>
      </x:c>
      <x:c r="O1702" s="68" t="str">
        <x:v>Industrial policy; trade; procurement</x:v>
      </x:c>
      <x:c r="P1702" s="68" t="str">
        <x:v>S1</x:v>
      </x:c>
      <x:c r="Q1702" s="68" t="str">
        <x:v>High</x:v>
      </x:c>
      <x:c r="R1702" s="68" t="str">
        <x:v>SRC-1102; SRC-1101</x:v>
      </x:c>
      <x:c r="S1702" s="68" t="str">
        <x:v>Export-credit support is tied to agency mandates and eligible national exports.</x:v>
      </x:c>
      <x:c r="T1702" s="68" t="str">
        <x:v>Identical content rules across agencies or absence of foreign components.</x:v>
      </x:c>
      <x:c r="U1702" s="68" t="str">
        <x:v>National rules change over time.</x:v>
      </x:c>
      <x:c r="V1702" s="68" t="str">
        <x:v>Active</x:v>
      </x:c>
      <x:c r="W1702" s="68" t="str">
        <x:v>118–126</x:v>
      </x:c>
      <x:c r="X1702" s="68" t="str">
        <x:v>2026-07-27</x:v>
      </x:c>
    </x:row>
    <x:row r="1703">
      <x:c r="A1703" s="68" t="str">
        <x:v>V22ECA-017</x:v>
      </x:c>
      <x:c r="B1703" s="68" t="str">
        <x:v>Official export credit and strategic trade finance</x:v>
      </x:c>
      <x:c r="C1703" s="68" t="str">
        <x:v>ACT-EXPORTCREDITAGENCIES</x:v>
      </x:c>
      <x:c r="D1703" s="68" t="str">
        <x:v>Export credit agencies</x:v>
      </x:c>
      <x:c r="E1703" s="68" t="str">
        <x:v>ACT-DEVELOPMENTFINANCEINSTITUTIONS</x:v>
      </x:c>
      <x:c r="F1703" s="68" t="str">
        <x:v>Development finance institutions</x:v>
      </x:c>
      <x:c r="G1703" s="68" t="str">
        <x:v>Official finance institutions ↔ each other</x:v>
      </x:c>
      <x:c r="H1703" s="68" t="str">
        <x:v>Project financing</x:v>
      </x:c>
      <x:c r="I1703" s="68" t="str">
        <x:v>Cofinances projects or combines guarantees</x:v>
      </x:c>
      <x:c r="J1703" s="68" t="str">
        <x:v>INS-596; INS-585; INS-575</x:v>
      </x:c>
      <x:c r="K1703" s="68" t="str">
        <x:v>Project-specific</x:v>
      </x:c>
      <x:c r="L1703" s="68" t="str">
        <x:v>Export finance, project debt and political-risk capacity</x:v>
      </x:c>
      <x:c r="M1703" s="68" t="str">
        <x:v>Layered public and private financing package</x:v>
      </x:c>
      <x:c r="N1703" s="68" t="str">
        <x:v>Development-finance geopolitical conversion</x:v>
      </x:c>
      <x:c r="O1703" s="68" t="str">
        <x:v>Trade; development; geopolitical</x:v>
      </x:c>
      <x:c r="P1703" s="68" t="str">
        <x:v>E1</x:v>
      </x:c>
      <x:c r="Q1703" s="68" t="str">
        <x:v>High</x:v>
      </x:c>
      <x:c r="R1703" s="68" t="str">
        <x:v>SRC-1069; SRC-1101</x:v>
      </x:c>
      <x:c r="S1703" s="68" t="str">
        <x:v>ECAs, DFIs and MIGA can cofinance or co-insure international projects.</x:v>
      </x:c>
      <x:c r="T1703" s="68" t="str">
        <x:v>Single unified command or identical objectives.</x:v>
      </x:c>
      <x:c r="U1703" s="68" t="str">
        <x:v>Each institution retains its mandate and contract.</x:v>
      </x:c>
      <x:c r="V1703" s="68" t="str">
        <x:v>Active</x:v>
      </x:c>
      <x:c r="W1703" s="68" t="str">
        <x:v>118–126</x:v>
      </x:c>
      <x:c r="X1703" s="68" t="str">
        <x:v>2026-07-27</x:v>
      </x:c>
    </x:row>
    <x:row r="1704">
      <x:c r="A1704" s="68" t="str">
        <x:v>V22ECA-018</x:v>
      </x:c>
      <x:c r="B1704" s="68" t="str">
        <x:v>Official export credit and strategic trade finance</x:v>
      </x:c>
      <x:c r="C1704" s="68" t="str">
        <x:v>ACT-EXPORTERSSUPPORTEDBYOFFICIALCR</x:v>
      </x:c>
      <x:c r="D1704" s="68" t="str">
        <x:v>Exporters supported by official credit</x:v>
      </x:c>
      <x:c r="E1704" s="68" t="str">
        <x:v>ACT-CONSTRUCTIONCONTRACTORS</x:v>
      </x:c>
      <x:c r="F1704" s="68" t="str">
        <x:v>Construction contractors</x:v>
      </x:c>
      <x:c r="G1704" s="68" t="str">
        <x:v>Exporter → project contractor</x:v>
      </x:c>
      <x:c r="H1704" s="68" t="str">
        <x:v>Supply and construction period</x:v>
      </x:c>
      <x:c r="I1704" s="68" t="str">
        <x:v>Provides equipment, services or EPC scope</x:v>
      </x:c>
      <x:c r="J1704" s="68" t="str">
        <x:v>INS-609; INS-599</x:v>
      </x:c>
      <x:c r="K1704" s="68" t="str">
        <x:v>Contract-specific</x:v>
      </x:c>
      <x:c r="L1704" s="68" t="str">
        <x:v>Officially supported export package</x:v>
      </x:c>
      <x:c r="M1704" s="68" t="str">
        <x:v>Imported project equipment and services</x:v>
      </x:c>
      <x:c r="N1704" s="68" t="str">
        <x:v>Export-credit competition conversion</x:v>
      </x:c>
      <x:c r="O1704" s="68" t="str">
        <x:v>Trade; construction; technology transfer</x:v>
      </x:c>
      <x:c r="P1704" s="68" t="str">
        <x:v>E1</x:v>
      </x:c>
      <x:c r="Q1704" s="68" t="str">
        <x:v>High</x:v>
      </x:c>
      <x:c r="R1704" s="68" t="str">
        <x:v>SRC-894; SRC-1096</x:v>
      </x:c>
      <x:c r="S1704" s="68" t="str">
        <x:v>Official export finance can support equipment and services incorporated into infrastructure projects.</x:v>
      </x:c>
      <x:c r="T1704" s="68" t="str">
        <x:v>Local beneficial ownership or transfer of all technology and capability.</x:v>
      </x:c>
      <x:c r="U1704" s="68" t="str">
        <x:v>Procurement and local-content conditions shape outcomes.</x:v>
      </x:c>
      <x:c r="V1704" s="68" t="str">
        <x:v>Active</x:v>
      </x:c>
      <x:c r="W1704" s="68" t="str">
        <x:v>118–126</x:v>
      </x:c>
      <x:c r="X1704" s="68" t="str">
        <x:v>2026-07-27</x:v>
      </x:c>
    </x:row>
    <x:row r="1705">
      <x:c r="A1705" s="68" t="str">
        <x:v>V22PF-001</x:v>
      </x:c>
      <x:c r="B1705" s="68" t="str">
        <x:v>Project-finance SPV and contractual cash-flow architecture</x:v>
      </x:c>
      <x:c r="C1705" s="68" t="str">
        <x:v>ACT-PROJECTSPONSORS</x:v>
      </x:c>
      <x:c r="D1705" s="68" t="str">
        <x:v>Project sponsors</x:v>
      </x:c>
      <x:c r="E1705" s="68" t="str">
        <x:v>ACT-INFRASTRUCTUREPROJECTSPECIALPU</x:v>
      </x:c>
      <x:c r="F1705" s="68" t="str">
        <x:v>Infrastructure project special purpose vehicles</x:v>
      </x:c>
      <x:c r="G1705" s="68" t="str">
        <x:v>Sponsors → project company</x:v>
      </x:c>
      <x:c r="H1705" s="68" t="str">
        <x:v>Development and construction</x:v>
      </x:c>
      <x:c r="I1705" s="68" t="str">
        <x:v>Incorporates and owns project SPV</x:v>
      </x:c>
      <x:c r="J1705" s="68" t="str">
        <x:v>INS-601</x:v>
      </x:c>
      <x:c r="K1705" s="68" t="str">
        <x:v>Project-specific</x:v>
      </x:c>
      <x:c r="L1705" s="68" t="str">
        <x:v>Sponsor development rights and equity plan</x:v>
      </x:c>
      <x:c r="M1705" s="68" t="str">
        <x:v>Ring-fenced project company</x:v>
      </x:c>
      <x:c r="N1705" s="68" t="str">
        <x:v>Project-company ring-fencing</x:v>
      </x:c>
      <x:c r="O1705" s="68" t="str">
        <x:v>Ownership; governance; project finance</x:v>
      </x:c>
      <x:c r="P1705" s="68" t="str">
        <x:v>E1</x:v>
      </x:c>
      <x:c r="Q1705" s="68" t="str">
        <x:v>Very high</x:v>
      </x:c>
      <x:c r="R1705" s="68" t="str">
        <x:v>SRC-1085; SRC-1086</x:v>
      </x:c>
      <x:c r="S1705" s="68" t="str">
        <x:v>Infrastructure projects are commonly housed in special-purpose project companies owned by sponsors.</x:v>
      </x:c>
      <x:c r="T1705" s="68" t="str">
        <x:v>Economic independence from sponsors, government or counterparties.</x:v>
      </x:c>
      <x:c r="U1705" s="68" t="str">
        <x:v>Guarantees and related-party contracts can reconnect the SPV.</x:v>
      </x:c>
      <x:c r="V1705" s="68" t="str">
        <x:v>Active</x:v>
      </x:c>
      <x:c r="W1705" s="68" t="str">
        <x:v>118–126</x:v>
      </x:c>
      <x:c r="X1705" s="68" t="str">
        <x:v>2026-07-27</x:v>
      </x:c>
    </x:row>
    <x:row r="1706">
      <x:c r="A1706" s="68" t="str">
        <x:v>V22PF-002</x:v>
      </x:c>
      <x:c r="B1706" s="68" t="str">
        <x:v>Project-finance SPV and contractual cash-flow architecture</x:v>
      </x:c>
      <x:c r="C1706" s="68" t="str">
        <x:v>ACT-PROJECTSPONSORS</x:v>
      </x:c>
      <x:c r="D1706" s="68" t="str">
        <x:v>Project sponsors</x:v>
      </x:c>
      <x:c r="E1706" s="68" t="str">
        <x:v>ACT-INFRASTRUCTUREPROJECTSPECIALPU</x:v>
      </x:c>
      <x:c r="F1706" s="68" t="str">
        <x:v>Infrastructure project special purpose vehicles</x:v>
      </x:c>
      <x:c r="G1706" s="68" t="str">
        <x:v>Sponsors → SPV</x:v>
      </x:c>
      <x:c r="H1706" s="68" t="str">
        <x:v>Funding dates</x:v>
      </x:c>
      <x:c r="I1706" s="68" t="str">
        <x:v>Subscribes project equity</x:v>
      </x:c>
      <x:c r="J1706" s="68" t="str">
        <x:v>INS-602</x:v>
      </x:c>
      <x:c r="K1706" s="68" t="str">
        <x:v>Project-specific</x:v>
      </x:c>
      <x:c r="L1706" s="68" t="str">
        <x:v>Sponsor capital commitment</x:v>
      </x:c>
      <x:c r="M1706" s="68" t="str">
        <x:v>First-loss project capital</x:v>
      </x:c>
      <x:c r="N1706" s="68" t="str">
        <x:v>Sponsor-equity first-loss conversion</x:v>
      </x:c>
      <x:c r="O1706" s="68" t="str">
        <x:v>Equity; ownership; risk</x:v>
      </x:c>
      <x:c r="P1706" s="68" t="str">
        <x:v>E1</x:v>
      </x:c>
      <x:c r="Q1706" s="68" t="str">
        <x:v>Very high</x:v>
      </x:c>
      <x:c r="R1706" s="68" t="str">
        <x:v>SRC-1085; SRC-1086</x:v>
      </x:c>
      <x:c r="S1706" s="68" t="str">
        <x:v>Sponsors contribute equity to support project development and financing.</x:v>
      </x:c>
      <x:c r="T1706" s="68" t="str">
        <x:v>Unconditional full funding at inception or absence of shareholder loans.</x:v>
      </x:c>
      <x:c r="U1706" s="68" t="str">
        <x:v>Contribution schedules and conditions precedent vary.</x:v>
      </x:c>
      <x:c r="V1706" s="68" t="str">
        <x:v>Active</x:v>
      </x:c>
      <x:c r="W1706" s="68" t="str">
        <x:v>118–126</x:v>
      </x:c>
      <x:c r="X1706" s="68" t="str">
        <x:v>2026-07-27</x:v>
      </x:c>
    </x:row>
    <x:row r="1707">
      <x:c r="A1707" s="68" t="str">
        <x:v>V22PF-003</x:v>
      </x:c>
      <x:c r="B1707" s="68" t="str">
        <x:v>Project-finance SPV and contractual cash-flow architecture</x:v>
      </x:c>
      <x:c r="C1707" s="68" t="str">
        <x:v>ACT-PROJECTSPONSORS</x:v>
      </x:c>
      <x:c r="D1707" s="68" t="str">
        <x:v>Project sponsors</x:v>
      </x:c>
      <x:c r="E1707" s="68" t="str">
        <x:v>ACT-PROJECTLENDERS</x:v>
      </x:c>
      <x:c r="F1707" s="68" t="str">
        <x:v>Project lenders</x:v>
      </x:c>
      <x:c r="G1707" s="68" t="str">
        <x:v>Sponsors → lenders</x:v>
      </x:c>
      <x:c r="H1707" s="68" t="str">
        <x:v>Construction period</x:v>
      </x:c>
      <x:c r="I1707" s="68" t="str">
        <x:v>Provides completion or support undertaking</x:v>
      </x:c>
      <x:c r="J1707" s="68" t="str">
        <x:v>INS-611</x:v>
      </x:c>
      <x:c r="K1707" s="68" t="str">
        <x:v>Exposure-specific</x:v>
      </x:c>
      <x:c r="L1707" s="68" t="str">
        <x:v>Sponsor balance sheet and completion commitment</x:v>
      </x:c>
      <x:c r="M1707" s="68" t="str">
        <x:v>Additional lender protection</x:v>
      </x:c>
      <x:c r="N1707" s="68" t="str">
        <x:v>Construction-completion risk transfer</x:v>
      </x:c>
      <x:c r="O1707" s="68" t="str">
        <x:v>Credit; construction; sponsor support</x:v>
      </x:c>
      <x:c r="P1707" s="68" t="str">
        <x:v>E1</x:v>
      </x:c>
      <x:c r="Q1707" s="68" t="str">
        <x:v>High</x:v>
      </x:c>
      <x:c r="R1707" s="68" t="str">
        <x:v>SRC-1085; SRC-1086</x:v>
      </x:c>
      <x:c r="S1707" s="68" t="str">
        <x:v>Sponsors may provide completion guarantees or support undertakings.</x:v>
      </x:c>
      <x:c r="T1707" s="68" t="str">
        <x:v>Unlimited recourse for the full operating life.</x:v>
      </x:c>
      <x:c r="U1707" s="68" t="str">
        <x:v>Support is contractually limited and may burn off at completion.</x:v>
      </x:c>
      <x:c r="V1707" s="68" t="str">
        <x:v>Active</x:v>
      </x:c>
      <x:c r="W1707" s="68" t="str">
        <x:v>118–126</x:v>
      </x:c>
      <x:c r="X1707" s="68" t="str">
        <x:v>2026-07-27</x:v>
      </x:c>
    </x:row>
    <x:row r="1708">
      <x:c r="A1708" s="68" t="str">
        <x:v>V22PF-004</x:v>
      </x:c>
      <x:c r="B1708" s="68" t="str">
        <x:v>Project-finance SPV and contractual cash-flow architecture</x:v>
      </x:c>
      <x:c r="C1708" s="68" t="str">
        <x:v>ACT-INFRASTRUCTUREPROJECTSPECIALPU</x:v>
      </x:c>
      <x:c r="D1708" s="68" t="str">
        <x:v>Infrastructure project special purpose vehicles</x:v>
      </x:c>
      <x:c r="E1708" s="68" t="str">
        <x:v>ACT-PROJECTLENDERS</x:v>
      </x:c>
      <x:c r="F1708" s="68" t="str">
        <x:v>Project lenders</x:v>
      </x:c>
      <x:c r="G1708" s="68" t="str">
        <x:v>SPV → lenders</x:v>
      </x:c>
      <x:c r="H1708" s="68" t="str">
        <x:v>Financial close and loan term</x:v>
      </x:c>
      <x:c r="I1708" s="68" t="str">
        <x:v>Borrows limited-recourse project debt</x:v>
      </x:c>
      <x:c r="J1708" s="68" t="str">
        <x:v>INS-603</x:v>
      </x:c>
      <x:c r="K1708" s="68" t="str">
        <x:v>Project-specific</x:v>
      </x:c>
      <x:c r="L1708" s="68" t="str">
        <x:v>Project contracts, security and forecast cash flow</x:v>
      </x:c>
      <x:c r="M1708" s="68" t="str">
        <x:v>Senior project loan</x:v>
      </x:c>
      <x:c r="N1708" s="68" t="str">
        <x:v>Limited-recourse cash-flow financing</x:v>
      </x:c>
      <x:c r="O1708" s="68" t="str">
        <x:v>Financial; creditor; project</x:v>
      </x:c>
      <x:c r="P1708" s="68" t="str">
        <x:v>E1</x:v>
      </x:c>
      <x:c r="Q1708" s="68" t="str">
        <x:v>Very high</x:v>
      </x:c>
      <x:c r="R1708" s="68" t="str">
        <x:v>SRC-1085; SRC-1090</x:v>
      </x:c>
      <x:c r="S1708" s="68" t="str">
        <x:v>Project companies borrow against project cash flows and security packages.</x:v>
      </x:c>
      <x:c r="T1708" s="68" t="str">
        <x:v>No sponsor, government, contractor or offtaker support.</x:v>
      </x:c>
      <x:c r="U1708" s="68" t="str">
        <x:v>Recourse and support vary by phase and contract.</x:v>
      </x:c>
      <x:c r="V1708" s="68" t="str">
        <x:v>Active</x:v>
      </x:c>
      <x:c r="W1708" s="68" t="str">
        <x:v>118–126</x:v>
      </x:c>
      <x:c r="X1708" s="68" t="str">
        <x:v>2026-07-27</x:v>
      </x:c>
    </x:row>
    <x:row r="1709">
      <x:c r="A1709" s="68" t="str">
        <x:v>V22PF-005</x:v>
      </x:c>
      <x:c r="B1709" s="68" t="str">
        <x:v>Project-finance SPV and contractual cash-flow architecture</x:v>
      </x:c>
      <x:c r="C1709" s="68" t="str">
        <x:v>ACT-MANDATEDLEADARRANGERS</x:v>
      </x:c>
      <x:c r="D1709" s="68" t="str">
        <x:v>Mandated lead arrangers</x:v>
      </x:c>
      <x:c r="E1709" s="68" t="str">
        <x:v>ACT-PROJECTLENDERS</x:v>
      </x:c>
      <x:c r="F1709" s="68" t="str">
        <x:v>Project lenders</x:v>
      </x:c>
      <x:c r="G1709" s="68" t="str">
        <x:v>Arranger → lenders</x:v>
      </x:c>
      <x:c r="H1709" s="68" t="str">
        <x:v>Syndication period</x:v>
      </x:c>
      <x:c r="I1709" s="68" t="str">
        <x:v>Structures and distributes project loan</x:v>
      </x:c>
      <x:c r="J1709" s="68" t="str">
        <x:v>INS-603; INS-604</x:v>
      </x:c>
      <x:c r="K1709" s="68" t="str">
        <x:v>Transaction-specific</x:v>
      </x:c>
      <x:c r="L1709" s="68" t="str">
        <x:v>Project financing requirement and credit analysis</x:v>
      </x:c>
      <x:c r="M1709" s="68" t="str">
        <x:v>Allocated lender commitments</x:v>
      </x:c>
      <x:c r="N1709" s="68" t="str">
        <x:v>Private-capital mobilisation conversion</x:v>
      </x:c>
      <x:c r="O1709" s="68" t="str">
        <x:v>Syndication; financial; relational</x:v>
      </x:c>
      <x:c r="P1709" s="68" t="str">
        <x:v>E1</x:v>
      </x:c>
      <x:c r="Q1709" s="68" t="str">
        <x:v>High</x:v>
      </x:c>
      <x:c r="R1709" s="68" t="str">
        <x:v>SRC-1120; SRC-1073</x:v>
      </x:c>
      <x:c r="S1709" s="68" t="str">
        <x:v>Lead arrangers coordinate lender commitments and documentation.</x:v>
      </x:c>
      <x:c r="T1709" s="68" t="str">
        <x:v>Guarantee of full syndication or project performance.</x:v>
      </x:c>
      <x:c r="U1709" s="68" t="str">
        <x:v>Underwriting and best-efforts obligations differ.</x:v>
      </x:c>
      <x:c r="V1709" s="68" t="str">
        <x:v>Active</x:v>
      </x:c>
      <x:c r="W1709" s="68" t="str">
        <x:v>118–126</x:v>
      </x:c>
      <x:c r="X1709" s="68" t="str">
        <x:v>2026-07-27</x:v>
      </x:c>
    </x:row>
    <x:row r="1710">
      <x:c r="A1710" s="68" t="str">
        <x:v>V22PF-006</x:v>
      </x:c>
      <x:c r="B1710" s="68" t="str">
        <x:v>Project-finance SPV and contractual cash-flow architecture</x:v>
      </x:c>
      <x:c r="C1710" s="68" t="str">
        <x:v>ACT-SYNDICATEPARTICIPANTBANKS</x:v>
      </x:c>
      <x:c r="D1710" s="68" t="str">
        <x:v>Syndicate participant banks</x:v>
      </x:c>
      <x:c r="E1710" s="68" t="str">
        <x:v>ACT-INFRASTRUCTUREPROJECTSPECIALPU</x:v>
      </x:c>
      <x:c r="F1710" s="68" t="str">
        <x:v>Infrastructure project special purpose vehicles</x:v>
      </x:c>
      <x:c r="G1710" s="68" t="str">
        <x:v>Participant banks → SPV</x:v>
      </x:c>
      <x:c r="H1710" s="68" t="str">
        <x:v>Loan term</x:v>
      </x:c>
      <x:c r="I1710" s="68" t="str">
        <x:v>Funds portions of project loan</x:v>
      </x:c>
      <x:c r="J1710" s="68" t="str">
        <x:v>INS-603; INS-604</x:v>
      </x:c>
      <x:c r="K1710" s="68" t="str">
        <x:v>Participant-specific</x:v>
      </x:c>
      <x:c r="L1710" s="68" t="str">
        <x:v>Bank commitment</x:v>
      </x:c>
      <x:c r="M1710" s="68" t="str">
        <x:v>Project debt funding</x:v>
      </x:c>
      <x:c r="N1710" s="68" t="str">
        <x:v>Limited-recourse cash-flow financing</x:v>
      </x:c>
      <x:c r="O1710" s="68" t="str">
        <x:v>Banking; creditor; project</x:v>
      </x:c>
      <x:c r="P1710" s="68" t="str">
        <x:v>E1</x:v>
      </x:c>
      <x:c r="Q1710" s="68" t="str">
        <x:v>High</x:v>
      </x:c>
      <x:c r="R1710" s="68" t="str">
        <x:v>SRC-1120; SRC-1085</x:v>
      </x:c>
      <x:c r="S1710" s="68" t="str">
        <x:v>Participant banks fund allocated portions of syndicated project debt.</x:v>
      </x:c>
      <x:c r="T1710" s="68" t="str">
        <x:v>Direct control over project operations or identical exposure across lenders.</x:v>
      </x:c>
      <x:c r="U1710" s="68" t="str">
        <x:v>Intercreditor and voting rules coordinate rights.</x:v>
      </x:c>
      <x:c r="V1710" s="68" t="str">
        <x:v>Active</x:v>
      </x:c>
      <x:c r="W1710" s="68" t="str">
        <x:v>118–126</x:v>
      </x:c>
      <x:c r="X1710" s="68" t="str">
        <x:v>2026-07-27</x:v>
      </x:c>
    </x:row>
    <x:row r="1711">
      <x:c r="A1711" s="68" t="str">
        <x:v>V22PF-007</x:v>
      </x:c>
      <x:c r="B1711" s="68" t="str">
        <x:v>Project-finance SPV and contractual cash-flow architecture</x:v>
      </x:c>
      <x:c r="C1711" s="68" t="str">
        <x:v>ACT-INFRASTRUCTUREPROJECTSPECIALPU</x:v>
      </x:c>
      <x:c r="D1711" s="68" t="str">
        <x:v>Infrastructure project special purpose vehicles</x:v>
      </x:c>
      <x:c r="E1711" s="68" t="str">
        <x:v>ACT-FACILITYAGENTS</x:v>
      </x:c>
      <x:c r="F1711" s="68" t="str">
        <x:v>Facility agents</x:v>
      </x:c>
      <x:c r="G1711" s="68" t="str">
        <x:v>SPV → agent</x:v>
      </x:c>
      <x:c r="H1711" s="68" t="str">
        <x:v>Loan term</x:v>
      </x:c>
      <x:c r="I1711" s="68" t="str">
        <x:v>Appoints facility agent</x:v>
      </x:c>
      <x:c r="J1711" s="68" t="str">
        <x:v>INS-604</x:v>
      </x:c>
      <x:c r="K1711" s="68" t="str">
        <x:v>Project-specific</x:v>
      </x:c>
      <x:c r="L1711" s="68" t="str">
        <x:v>Loan administration obligations</x:v>
      </x:c>
      <x:c r="M1711" s="68" t="str">
        <x:v>Central notices, calculations and payment administration</x:v>
      </x:c>
      <x:c r="N1711" s="68" t="str">
        <x:v>Intercreditor priority conversion</x:v>
      </x:c>
      <x:c r="O1711" s="68" t="str">
        <x:v>Operational; creditor; administrative</x:v>
      </x:c>
      <x:c r="P1711" s="68" t="str">
        <x:v>E1</x:v>
      </x:c>
      <x:c r="Q1711" s="68" t="str">
        <x:v>High</x:v>
      </x:c>
      <x:c r="R1711" s="68" t="str">
        <x:v>SRC-1120; SRC-1086</x:v>
      </x:c>
      <x:c r="S1711" s="68" t="str">
        <x:v>Facility agents administer project loan mechanics for lenders.</x:v>
      </x:c>
      <x:c r="T1711" s="68" t="str">
        <x:v>Beneficial ownership of the debt or independent discretionary control.</x:v>
      </x:c>
      <x:c r="U1711" s="68" t="str">
        <x:v>Agent powers come from finance documents.</x:v>
      </x:c>
      <x:c r="V1711" s="68" t="str">
        <x:v>Active</x:v>
      </x:c>
      <x:c r="W1711" s="68" t="str">
        <x:v>118–126</x:v>
      </x:c>
      <x:c r="X1711" s="68" t="str">
        <x:v>2026-07-27</x:v>
      </x:c>
    </x:row>
    <x:row r="1712">
      <x:c r="A1712" s="68" t="str">
        <x:v>V22PF-008</x:v>
      </x:c>
      <x:c r="B1712" s="68" t="str">
        <x:v>Project-finance SPV and contractual cash-flow architecture</x:v>
      </x:c>
      <x:c r="C1712" s="68" t="str">
        <x:v>ACT-INFRASTRUCTUREPROJECTSPECIALPU</x:v>
      </x:c>
      <x:c r="D1712" s="68" t="str">
        <x:v>Infrastructure project special purpose vehicles</x:v>
      </x:c>
      <x:c r="E1712" s="68" t="str">
        <x:v>ACT-SECURITYTRUSTEES</x:v>
      </x:c>
      <x:c r="F1712" s="68" t="str">
        <x:v>Security trustees</x:v>
      </x:c>
      <x:c r="G1712" s="68" t="str">
        <x:v>SPV → security trustee</x:v>
      </x:c>
      <x:c r="H1712" s="68" t="str">
        <x:v>Financial close</x:v>
      </x:c>
      <x:c r="I1712" s="68" t="str">
        <x:v>Grants project security</x:v>
      </x:c>
      <x:c r="J1712" s="68" t="str">
        <x:v>INS-606</x:v>
      </x:c>
      <x:c r="K1712" s="68" t="str">
        <x:v>Project-specific</x:v>
      </x:c>
      <x:c r="L1712" s="68" t="str">
        <x:v>Project assets, accounts and contractual rights</x:v>
      </x:c>
      <x:c r="M1712" s="68" t="str">
        <x:v>Collateral held for finance parties</x:v>
      </x:c>
      <x:c r="N1712" s="68" t="str">
        <x:v>Security-trustee enforcement conversion</x:v>
      </x:c>
      <x:c r="O1712" s="68" t="str">
        <x:v>Collateral; legal; creditor</x:v>
      </x:c>
      <x:c r="P1712" s="68" t="str">
        <x:v>E1</x:v>
      </x:c>
      <x:c r="Q1712" s="68" t="str">
        <x:v>Very high</x:v>
      </x:c>
      <x:c r="R1712" s="68" t="str">
        <x:v>SRC-1086; SRC-1088</x:v>
      </x:c>
      <x:c r="S1712" s="68" t="str">
        <x:v>Project security is often held by a trustee or agent for lenders.</x:v>
      </x:c>
      <x:c r="T1712" s="68" t="str">
        <x:v>Trustee beneficial ownership of project economics.</x:v>
      </x:c>
      <x:c r="U1712" s="68" t="str">
        <x:v>Enforcement requires document thresholds and law.</x:v>
      </x:c>
      <x:c r="V1712" s="68" t="str">
        <x:v>Active</x:v>
      </x:c>
      <x:c r="W1712" s="68" t="str">
        <x:v>118–126</x:v>
      </x:c>
      <x:c r="X1712" s="68" t="str">
        <x:v>2026-07-27</x:v>
      </x:c>
    </x:row>
    <x:row r="1713">
      <x:c r="A1713" s="68" t="str">
        <x:v>V22PF-009</x:v>
      </x:c>
      <x:c r="B1713" s="68" t="str">
        <x:v>Project-finance SPV and contractual cash-flow architecture</x:v>
      </x:c>
      <x:c r="C1713" s="68" t="str">
        <x:v>ACT-SECURITYTRUSTEES</x:v>
      </x:c>
      <x:c r="D1713" s="68" t="str">
        <x:v>Security trustees</x:v>
      </x:c>
      <x:c r="E1713" s="68" t="str">
        <x:v>ACT-PROJECTLENDERS</x:v>
      </x:c>
      <x:c r="F1713" s="68" t="str">
        <x:v>Project lenders</x:v>
      </x:c>
      <x:c r="G1713" s="68" t="str">
        <x:v>Trustee → lenders</x:v>
      </x:c>
      <x:c r="H1713" s="68" t="str">
        <x:v>Loan term and enforcement</x:v>
      </x:c>
      <x:c r="I1713" s="68" t="str">
        <x:v>Holds and enforces collateral for finance parties</x:v>
      </x:c>
      <x:c r="J1713" s="68" t="str">
        <x:v>INS-606; INS-605</x:v>
      </x:c>
      <x:c r="K1713" s="68" t="str">
        <x:v>Project-specific</x:v>
      </x:c>
      <x:c r="L1713" s="68" t="str">
        <x:v>Security interests and lender instructions</x:v>
      </x:c>
      <x:c r="M1713" s="68" t="str">
        <x:v>Coordinated collateral rights</x:v>
      </x:c>
      <x:c r="N1713" s="68" t="str">
        <x:v>Security-trustee enforcement conversion</x:v>
      </x:c>
      <x:c r="O1713" s="68" t="str">
        <x:v>Creditor; legal; coordination</x:v>
      </x:c>
      <x:c r="P1713" s="68" t="str">
        <x:v>E1</x:v>
      </x:c>
      <x:c r="Q1713" s="68" t="str">
        <x:v>Very high</x:v>
      </x:c>
      <x:c r="R1713" s="68" t="str">
        <x:v>SRC-1088; SRC-1086</x:v>
      </x:c>
      <x:c r="S1713" s="68" t="str">
        <x:v>Security trustees centralise project collateral administration.</x:v>
      </x:c>
      <x:c r="T1713" s="68" t="str">
        <x:v>Economic risk ownership or unlimited enforcement discretion.</x:v>
      </x:c>
      <x:c r="U1713" s="68" t="str">
        <x:v>Voting thresholds and intercreditor rules apply.</x:v>
      </x:c>
      <x:c r="V1713" s="68" t="str">
        <x:v>Active</x:v>
      </x:c>
      <x:c r="W1713" s="68" t="str">
        <x:v>118–126</x:v>
      </x:c>
      <x:c r="X1713" s="68" t="str">
        <x:v>2026-07-27</x:v>
      </x:c>
    </x:row>
    <x:row r="1714">
      <x:c r="A1714" s="68" t="str">
        <x:v>V22PF-010</x:v>
      </x:c>
      <x:c r="B1714" s="68" t="str">
        <x:v>Project-finance SPV and contractual cash-flow architecture</x:v>
      </x:c>
      <x:c r="C1714" s="68" t="str">
        <x:v>ACT-INFRASTRUCTUREPROJECTSPECIALPU</x:v>
      </x:c>
      <x:c r="D1714" s="68" t="str">
        <x:v>Infrastructure project special purpose vehicles</x:v>
      </x:c>
      <x:c r="E1714" s="68" t="str">
        <x:v>ACT-PROJECTESCROWANDACCOUNTBANKS</x:v>
      </x:c>
      <x:c r="F1714" s="68" t="str">
        <x:v>Project escrow and account banks</x:v>
      </x:c>
      <x:c r="G1714" s="68" t="str">
        <x:v>SPV → account bank</x:v>
      </x:c>
      <x:c r="H1714" s="68" t="str">
        <x:v>Project life</x:v>
      </x:c>
      <x:c r="I1714" s="68" t="str">
        <x:v>Maintains controlled project accounts</x:v>
      </x:c>
      <x:c r="J1714" s="68" t="str">
        <x:v>INS-607</x:v>
      </x:c>
      <x:c r="K1714" s="68" t="str">
        <x:v>Project-specific</x:v>
      </x:c>
      <x:c r="L1714" s="68" t="str">
        <x:v>Project revenues and financing proceeds</x:v>
      </x:c>
      <x:c r="M1714" s="68" t="str">
        <x:v>Controlled operating, reserve and distribution accounts</x:v>
      </x:c>
      <x:c r="N1714" s="68" t="str">
        <x:v>Project cash-waterfall control</x:v>
      </x:c>
      <x:c r="O1714" s="68" t="str">
        <x:v>Cash control; banking; creditor</x:v>
      </x:c>
      <x:c r="P1714" s="68" t="str">
        <x:v>E1</x:v>
      </x:c>
      <x:c r="Q1714" s="68" t="str">
        <x:v>Very high</x:v>
      </x:c>
      <x:c r="R1714" s="68" t="str">
        <x:v>SRC-1086; SRC-1091</x:v>
      </x:c>
      <x:c r="S1714" s="68" t="str">
        <x:v>Project finance uses designated accounts and contractual cash controls.</x:v>
      </x:c>
      <x:c r="T1714" s="68" t="str">
        <x:v>That account bank owns project cash beneficially.</x:v>
      </x:c>
      <x:c r="U1714" s="68" t="str">
        <x:v>Account security and withdrawal conditions matter.</x:v>
      </x:c>
      <x:c r="V1714" s="68" t="str">
        <x:v>Active</x:v>
      </x:c>
      <x:c r="W1714" s="68" t="str">
        <x:v>118–126</x:v>
      </x:c>
      <x:c r="X1714" s="68" t="str">
        <x:v>2026-07-27</x:v>
      </x:c>
    </x:row>
    <x:row r="1715">
      <x:c r="A1715" s="68" t="str">
        <x:v>V22PF-011</x:v>
      </x:c>
      <x:c r="B1715" s="68" t="str">
        <x:v>Project-finance SPV and contractual cash-flow architecture</x:v>
      </x:c>
      <x:c r="C1715" s="68" t="str">
        <x:v>ACT-PROJECTESCROWANDACCOUNTBANKS</x:v>
      </x:c>
      <x:c r="D1715" s="68" t="str">
        <x:v>Project escrow and account banks</x:v>
      </x:c>
      <x:c r="E1715" s="68" t="str">
        <x:v>ACT-PROJECTLENDERS</x:v>
      </x:c>
      <x:c r="F1715" s="68" t="str">
        <x:v>Project lenders</x:v>
      </x:c>
      <x:c r="G1715" s="68" t="str">
        <x:v>Account bank → finance parties</x:v>
      </x:c>
      <x:c r="H1715" s="68" t="str">
        <x:v>Payment cycle</x:v>
      </x:c>
      <x:c r="I1715" s="68" t="str">
        <x:v>Applies agreed cash waterfall</x:v>
      </x:c>
      <x:c r="J1715" s="68" t="str">
        <x:v>INS-608; INS-607</x:v>
      </x:c>
      <x:c r="K1715" s="68" t="str">
        <x:v>Project-specific</x:v>
      </x:c>
      <x:c r="L1715" s="68" t="str">
        <x:v>Project cash receipts</x:v>
      </x:c>
      <x:c r="M1715" s="68" t="str">
        <x:v>Ranked operating, reserve and debt payments</x:v>
      </x:c>
      <x:c r="N1715" s="68" t="str">
        <x:v>Project cash-waterfall control</x:v>
      </x:c>
      <x:c r="O1715" s="68" t="str">
        <x:v>Financial; priority; operational</x:v>
      </x:c>
      <x:c r="P1715" s="68" t="str">
        <x:v>E1</x:v>
      </x:c>
      <x:c r="Q1715" s="68" t="str">
        <x:v>Very high</x:v>
      </x:c>
      <x:c r="R1715" s="68" t="str">
        <x:v>SRC-1086; SRC-1091</x:v>
      </x:c>
      <x:c r="S1715" s="68" t="str">
        <x:v>Account banks administer payment priorities defined in project finance documents.</x:v>
      </x:c>
      <x:c r="T1715" s="68" t="str">
        <x:v>Creation of revenue or guarantee that all priority claims are paid.</x:v>
      </x:c>
      <x:c r="U1715" s="68" t="str">
        <x:v>Insufficient cash triggers lock-up and default provisions.</x:v>
      </x:c>
      <x:c r="V1715" s="68" t="str">
        <x:v>Active</x:v>
      </x:c>
      <x:c r="W1715" s="68" t="str">
        <x:v>118–126</x:v>
      </x:c>
      <x:c r="X1715" s="68" t="str">
        <x:v>2026-07-27</x:v>
      </x:c>
    </x:row>
    <x:row r="1716">
      <x:c r="A1716" s="68" t="str">
        <x:v>V22PF-012</x:v>
      </x:c>
      <x:c r="B1716" s="68" t="str">
        <x:v>Project-finance SPV and contractual cash-flow architecture</x:v>
      </x:c>
      <x:c r="C1716" s="68" t="str">
        <x:v>ACT-INFRASTRUCTUREPROJECTSPECIALPU</x:v>
      </x:c>
      <x:c r="D1716" s="68" t="str">
        <x:v>Infrastructure project special purpose vehicles</x:v>
      </x:c>
      <x:c r="E1716" s="68" t="str">
        <x:v>ACT-CONSTRUCTIONCONTRACTORS</x:v>
      </x:c>
      <x:c r="F1716" s="68" t="str">
        <x:v>Construction contractors</x:v>
      </x:c>
      <x:c r="G1716" s="68" t="str">
        <x:v>SPV → contractor</x:v>
      </x:c>
      <x:c r="H1716" s="68" t="str">
        <x:v>Construction period</x:v>
      </x:c>
      <x:c r="I1716" s="68" t="str">
        <x:v>Awards EPC contract</x:v>
      </x:c>
      <x:c r="J1716" s="68" t="str">
        <x:v>INS-609</x:v>
      </x:c>
      <x:c r="K1716" s="68" t="str">
        <x:v>Project-specific</x:v>
      </x:c>
      <x:c r="L1716" s="68" t="str">
        <x:v>Project design and construction scope</x:v>
      </x:c>
      <x:c r="M1716" s="68" t="str">
        <x:v>Completed infrastructure asset</x:v>
      </x:c>
      <x:c r="N1716" s="68" t="str">
        <x:v>Construction-completion risk transfer</x:v>
      </x:c>
      <x:c r="O1716" s="68" t="str">
        <x:v>Construction; procurement; technology</x:v>
      </x:c>
      <x:c r="P1716" s="68" t="str">
        <x:v>E1</x:v>
      </x:c>
      <x:c r="Q1716" s="68" t="str">
        <x:v>Very high</x:v>
      </x:c>
      <x:c r="R1716" s="68" t="str">
        <x:v>SRC-1085; SRC-1086</x:v>
      </x:c>
      <x:c r="S1716" s="68" t="str">
        <x:v>Project companies contract EPC contractors to deliver infrastructure.</x:v>
      </x:c>
      <x:c r="T1716" s="68" t="str">
        <x:v>Complete risk transfer to the contractor or guaranteed on-time delivery.</x:v>
      </x:c>
      <x:c r="U1716" s="68" t="str">
        <x:v>Change orders, force majeure and contractor credit remain.</x:v>
      </x:c>
      <x:c r="V1716" s="68" t="str">
        <x:v>Active</x:v>
      </x:c>
      <x:c r="W1716" s="68" t="str">
        <x:v>118–126</x:v>
      </x:c>
      <x:c r="X1716" s="68" t="str">
        <x:v>2026-07-27</x:v>
      </x:c>
    </x:row>
    <x:row r="1717">
      <x:c r="A1717" s="68" t="str">
        <x:v>V22PF-013</x:v>
      </x:c>
      <x:c r="B1717" s="68" t="str">
        <x:v>Project-finance SPV and contractual cash-flow architecture</x:v>
      </x:c>
      <x:c r="C1717" s="68" t="str">
        <x:v>ACT-CONSTRUCTIONCONTRACTORS</x:v>
      </x:c>
      <x:c r="D1717" s="68" t="str">
        <x:v>Construction contractors</x:v>
      </x:c>
      <x:c r="E1717" s="68" t="str">
        <x:v>ACT-CONSTRUCTIONPERFORMANCEGUARANT</x:v>
      </x:c>
      <x:c r="F1717" s="68" t="str">
        <x:v>Construction performance guarantors</x:v>
      </x:c>
      <x:c r="G1717" s="68" t="str">
        <x:v>Contractor → guarantor</x:v>
      </x:c>
      <x:c r="H1717" s="68" t="str">
        <x:v>Construction period</x:v>
      </x:c>
      <x:c r="I1717" s="68" t="str">
        <x:v>Procures performance security</x:v>
      </x:c>
      <x:c r="J1717" s="68" t="str">
        <x:v>INS-610</x:v>
      </x:c>
      <x:c r="K1717" s="68" t="str">
        <x:v>Exposure-specific</x:v>
      </x:c>
      <x:c r="L1717" s="68" t="str">
        <x:v>Contractor obligation and guarantee fee</x:v>
      </x:c>
      <x:c r="M1717" s="68" t="str">
        <x:v>Callable performance support</x:v>
      </x:c>
      <x:c r="N1717" s="68" t="str">
        <x:v>Construction-completion risk transfer</x:v>
      </x:c>
      <x:c r="O1717" s="68" t="str">
        <x:v>Guarantee; construction; credit</x:v>
      </x:c>
      <x:c r="P1717" s="68" t="str">
        <x:v>E1</x:v>
      </x:c>
      <x:c r="Q1717" s="68" t="str">
        <x:v>High</x:v>
      </x:c>
      <x:c r="R1717" s="68" t="str">
        <x:v>SRC-1091; SRC-1088</x:v>
      </x:c>
      <x:c r="S1717" s="68" t="str">
        <x:v>Performance bonds or guarantees back defined contractor obligations.</x:v>
      </x:c>
      <x:c r="T1717" s="68" t="str">
        <x:v>Full compensation for all project delay and cost overrun.</x:v>
      </x:c>
      <x:c r="U1717" s="68" t="str">
        <x:v>Bond amount and call conditions are limited.</x:v>
      </x:c>
      <x:c r="V1717" s="68" t="str">
        <x:v>Active</x:v>
      </x:c>
      <x:c r="W1717" s="68" t="str">
        <x:v>118–126</x:v>
      </x:c>
      <x:c r="X1717" s="68" t="str">
        <x:v>2026-07-27</x:v>
      </x:c>
    </x:row>
    <x:row r="1718">
      <x:c r="A1718" s="68" t="str">
        <x:v>V22PF-014</x:v>
      </x:c>
      <x:c r="B1718" s="68" t="str">
        <x:v>Project-finance SPV and contractual cash-flow architecture</x:v>
      </x:c>
      <x:c r="C1718" s="68" t="str">
        <x:v>ACT-INDEPENDENTENGINEERS</x:v>
      </x:c>
      <x:c r="D1718" s="68" t="str">
        <x:v>Independent engineers</x:v>
      </x:c>
      <x:c r="E1718" s="68" t="str">
        <x:v>ACT-PROJECTLENDERS</x:v>
      </x:c>
      <x:c r="F1718" s="68" t="str">
        <x:v>Project lenders</x:v>
      </x:c>
      <x:c r="G1718" s="68" t="str">
        <x:v>Engineer → lenders</x:v>
      </x:c>
      <x:c r="H1718" s="68" t="str">
        <x:v>Construction milestones</x:v>
      </x:c>
      <x:c r="I1718" s="68" t="str">
        <x:v>Certifies progress and completion tests</x:v>
      </x:c>
      <x:c r="J1718" s="68" t="str"/>
      <x:c r="K1718" s="68" t="str">
        <x:v>Project-specific</x:v>
      </x:c>
      <x:c r="L1718" s="68" t="str">
        <x:v>Inspection, testing and contractor evidence</x:v>
      </x:c>
      <x:c r="M1718" s="68" t="str">
        <x:v>Lender-recognised milestone or completion state</x:v>
      </x:c>
      <x:c r="N1718" s="68" t="str">
        <x:v>Independent-completion certification</x:v>
      </x:c>
      <x:c r="O1718" s="68" t="str">
        <x:v>Technical; creditor; information</x:v>
      </x:c>
      <x:c r="P1718" s="68" t="str">
        <x:v>E1</x:v>
      </x:c>
      <x:c r="Q1718" s="68" t="str">
        <x:v>High</x:v>
      </x:c>
      <x:c r="R1718" s="68" t="str">
        <x:v>SRC-1085; SRC-1086</x:v>
      </x:c>
      <x:c r="S1718" s="68" t="str">
        <x:v>Independent technical advisers certify project milestones for financing purposes.</x:v>
      </x:c>
      <x:c r="T1718" s="68" t="str">
        <x:v>Guarantee against latent defect or contractor insolvency.</x:v>
      </x:c>
      <x:c r="U1718" s="68" t="str">
        <x:v>Certification scope is document-specific.</x:v>
      </x:c>
      <x:c r="V1718" s="68" t="str">
        <x:v>Active</x:v>
      </x:c>
      <x:c r="W1718" s="68" t="str">
        <x:v>118–126</x:v>
      </x:c>
      <x:c r="X1718" s="68" t="str">
        <x:v>2026-07-27</x:v>
      </x:c>
    </x:row>
    <x:row r="1719">
      <x:c r="A1719" s="68" t="str">
        <x:v>V22PF-015</x:v>
      </x:c>
      <x:c r="B1719" s="68" t="str">
        <x:v>Project-finance SPV and contractual cash-flow architecture</x:v>
      </x:c>
      <x:c r="C1719" s="68" t="str">
        <x:v>ACT-PROJECTLENDERS</x:v>
      </x:c>
      <x:c r="D1719" s="68" t="str">
        <x:v>Project lenders</x:v>
      </x:c>
      <x:c r="E1719" s="68" t="str">
        <x:v>ACT-INFRASTRUCTUREPROJECTSPECIALPU</x:v>
      </x:c>
      <x:c r="F1719" s="68" t="str">
        <x:v>Infrastructure project special purpose vehicles</x:v>
      </x:c>
      <x:c r="G1719" s="68" t="str">
        <x:v>Lenders → SPV</x:v>
      </x:c>
      <x:c r="H1719" s="68" t="str">
        <x:v>Construction drawdown</x:v>
      </x:c>
      <x:c r="I1719" s="68" t="str">
        <x:v>Disburses against conditions and certified costs</x:v>
      </x:c>
      <x:c r="J1719" s="68" t="str">
        <x:v>INS-603</x:v>
      </x:c>
      <x:c r="K1719" s="68" t="str">
        <x:v>Draw-specific</x:v>
      </x:c>
      <x:c r="L1719" s="68" t="str">
        <x:v>Equity contribution, permits, contracts and certificates</x:v>
      </x:c>
      <x:c r="M1719" s="68" t="str">
        <x:v>Debt-funded construction expenditure</x:v>
      </x:c>
      <x:c r="N1719" s="68" t="str">
        <x:v>Limited-recourse cash-flow financing</x:v>
      </x:c>
      <x:c r="O1719" s="68" t="str">
        <x:v>Financial; construction; control rights</x:v>
      </x:c>
      <x:c r="P1719" s="68" t="str">
        <x:v>E1</x:v>
      </x:c>
      <x:c r="Q1719" s="68" t="str">
        <x:v>High</x:v>
      </x:c>
      <x:c r="R1719" s="68" t="str">
        <x:v>SRC-1085; SRC-1086</x:v>
      </x:c>
      <x:c r="S1719" s="68" t="str">
        <x:v>Project debt is disbursed subject to conditions precedent and drawdown tests.</x:v>
      </x:c>
      <x:c r="T1719" s="68" t="str">
        <x:v>Automatic full funding after commitment.</x:v>
      </x:c>
      <x:c r="U1719" s="68" t="str">
        <x:v>Lenders can suspend draws after defaults or unmet conditions.</x:v>
      </x:c>
      <x:c r="V1719" s="68" t="str">
        <x:v>Active</x:v>
      </x:c>
      <x:c r="W1719" s="68" t="str">
        <x:v>118–126</x:v>
      </x:c>
      <x:c r="X1719" s="68" t="str">
        <x:v>2026-07-27</x:v>
      </x:c>
    </x:row>
    <x:row r="1720">
      <x:c r="A1720" s="68" t="str">
        <x:v>V22PF-016</x:v>
      </x:c>
      <x:c r="B1720" s="68" t="str">
        <x:v>Project-finance SPV and contractual cash-flow architecture</x:v>
      </x:c>
      <x:c r="C1720" s="68" t="str">
        <x:v>ACT-INFRASTRUCTUREPROJECTSPECIALPU</x:v>
      </x:c>
      <x:c r="D1720" s="68" t="str">
        <x:v>Infrastructure project special purpose vehicles</x:v>
      </x:c>
      <x:c r="E1720" s="68" t="str">
        <x:v>ACT-OPERATIONSANDMAINTENANCEOPERAT</x:v>
      </x:c>
      <x:c r="F1720" s="68" t="str">
        <x:v>Operations and maintenance operators</x:v>
      </x:c>
      <x:c r="G1720" s="68" t="str">
        <x:v>SPV → operator</x:v>
      </x:c>
      <x:c r="H1720" s="68" t="str">
        <x:v>Operating period</x:v>
      </x:c>
      <x:c r="I1720" s="68" t="str">
        <x:v>Awards O&amp;M contract</x:v>
      </x:c>
      <x:c r="J1720" s="68" t="str">
        <x:v>INS-612</x:v>
      </x:c>
      <x:c r="K1720" s="68" t="str">
        <x:v>Project-specific</x:v>
      </x:c>
      <x:c r="L1720" s="68" t="str">
        <x:v>Completed asset and operating standards</x:v>
      </x:c>
      <x:c r="M1720" s="68" t="str">
        <x:v>Infrastructure operation and maintenance</x:v>
      </x:c>
      <x:c r="N1720" s="68" t="str">
        <x:v>Construction-completion risk transfer</x:v>
      </x:c>
      <x:c r="O1720" s="68" t="str">
        <x:v>Operations; performance; service</x:v>
      </x:c>
      <x:c r="P1720" s="68" t="str">
        <x:v>E1</x:v>
      </x:c>
      <x:c r="Q1720" s="68" t="str">
        <x:v>Very high</x:v>
      </x:c>
      <x:c r="R1720" s="68" t="str">
        <x:v>SRC-1086; SRC-1091</x:v>
      </x:c>
      <x:c r="S1720" s="68" t="str">
        <x:v>Project companies use long-term O&amp;M contracts to operate infrastructure.</x:v>
      </x:c>
      <x:c r="T1720" s="68" t="str">
        <x:v>Transfer of all lifecycle risk or absence of project-company responsibility.</x:v>
      </x:c>
      <x:c r="U1720" s="68" t="str">
        <x:v>Performance deductions and replacement rights matter.</x:v>
      </x:c>
      <x:c r="V1720" s="68" t="str">
        <x:v>Active</x:v>
      </x:c>
      <x:c r="W1720" s="68" t="str">
        <x:v>118–126</x:v>
      </x:c>
      <x:c r="X1720" s="68" t="str">
        <x:v>2026-07-27</x:v>
      </x:c>
    </x:row>
    <x:row r="1721">
      <x:c r="A1721" s="68" t="str">
        <x:v>V22PF-017</x:v>
      </x:c>
      <x:c r="B1721" s="68" t="str">
        <x:v>Project-finance SPV and contractual cash-flow architecture</x:v>
      </x:c>
      <x:c r="C1721" s="68" t="str">
        <x:v>ACT-OPERATIONSANDMAINTENANCEOPERAT</x:v>
      </x:c>
      <x:c r="D1721" s="68" t="str">
        <x:v>Operations and maintenance operators</x:v>
      </x:c>
      <x:c r="E1721" s="68" t="str">
        <x:v>ACT-ENDUSERSOFINFRASTRUCTURE</x:v>
      </x:c>
      <x:c r="F1721" s="68" t="str">
        <x:v>End users of infrastructure</x:v>
      </x:c>
      <x:c r="G1721" s="68" t="str">
        <x:v>Operator → users</x:v>
      </x:c>
      <x:c r="H1721" s="68" t="str">
        <x:v>Operating period</x:v>
      </x:c>
      <x:c r="I1721" s="68" t="str">
        <x:v>Provides infrastructure service</x:v>
      </x:c>
      <x:c r="J1721" s="68" t="str">
        <x:v>INS-612</x:v>
      </x:c>
      <x:c r="K1721" s="68" t="str">
        <x:v>Service-specific</x:v>
      </x:c>
      <x:c r="L1721" s="68" t="str">
        <x:v>Project asset and operating resources</x:v>
      </x:c>
      <x:c r="M1721" s="68" t="str">
        <x:v>Transport, energy, water or other service</x:v>
      </x:c>
      <x:c r="N1721" s="68" t="str">
        <x:v>User-tariff revenue conversion</x:v>
      </x:c>
      <x:c r="O1721" s="68" t="str">
        <x:v>Service; social; operational</x:v>
      </x:c>
      <x:c r="P1721" s="68" t="str">
        <x:v>E1</x:v>
      </x:c>
      <x:c r="Q1721" s="68" t="str">
        <x:v>High</x:v>
      </x:c>
      <x:c r="R1721" s="68" t="str">
        <x:v>SRC-1090; SRC-1085</x:v>
      </x:c>
      <x:c r="S1721" s="68" t="str">
        <x:v>PPP and project operators deliver contracted public or infrastructure services.</x:v>
      </x:c>
      <x:c r="T1721" s="68" t="str">
        <x:v>Universal access, affordable pricing or satisfaction of every user.</x:v>
      </x:c>
      <x:c r="U1721" s="68" t="str">
        <x:v>Regulation and service standards shape outcomes.</x:v>
      </x:c>
      <x:c r="V1721" s="68" t="str">
        <x:v>Active</x:v>
      </x:c>
      <x:c r="W1721" s="68" t="str">
        <x:v>118–126</x:v>
      </x:c>
      <x:c r="X1721" s="68" t="str">
        <x:v>2026-07-27</x:v>
      </x:c>
    </x:row>
    <x:row r="1722">
      <x:c r="A1722" s="68" t="str">
        <x:v>V22PF-018</x:v>
      </x:c>
      <x:c r="B1722" s="68" t="str">
        <x:v>Project-finance SPV and contractual cash-flow architecture</x:v>
      </x:c>
      <x:c r="C1722" s="68" t="str">
        <x:v>ACT-PROJECTOFFTAKERS</x:v>
      </x:c>
      <x:c r="D1722" s="68" t="str">
        <x:v>Project offtakers</x:v>
      </x:c>
      <x:c r="E1722" s="68" t="str">
        <x:v>ACT-INFRASTRUCTUREPROJECTSPECIALPU</x:v>
      </x:c>
      <x:c r="F1722" s="68" t="str">
        <x:v>Infrastructure project special purpose vehicles</x:v>
      </x:c>
      <x:c r="G1722" s="68" t="str">
        <x:v>Offtaker → SPV</x:v>
      </x:c>
      <x:c r="H1722" s="68" t="str">
        <x:v>Operating period</x:v>
      </x:c>
      <x:c r="I1722" s="68" t="str">
        <x:v>Purchases project output</x:v>
      </x:c>
      <x:c r="J1722" s="68" t="str">
        <x:v>INS-613</x:v>
      </x:c>
      <x:c r="K1722" s="68" t="str">
        <x:v>Project-specific</x:v>
      </x:c>
      <x:c r="L1722" s="68" t="str">
        <x:v>Delivered output and contractual conditions</x:v>
      </x:c>
      <x:c r="M1722" s="68" t="str">
        <x:v>Project revenue</x:v>
      </x:c>
      <x:c r="N1722" s="68" t="str">
        <x:v>Offtake bankability conversion</x:v>
      </x:c>
      <x:c r="O1722" s="68" t="str">
        <x:v>Revenue; credit; project finance</x:v>
      </x:c>
      <x:c r="P1722" s="68" t="str">
        <x:v>E1</x:v>
      </x:c>
      <x:c r="Q1722" s="68" t="str">
        <x:v>Very high</x:v>
      </x:c>
      <x:c r="R1722" s="68" t="str">
        <x:v>SRC-1085; SRC-1086</x:v>
      </x:c>
      <x:c r="S1722" s="68" t="str">
        <x:v>Long-term offtake contracts create contracted project revenue.</x:v>
      </x:c>
      <x:c r="T1722" s="68" t="str">
        <x:v>Guaranteed cash regardless of buyer solvency or contract exceptions.</x:v>
      </x:c>
      <x:c r="U1722" s="68" t="str">
        <x:v>Credit support and termination terms matter.</x:v>
      </x:c>
      <x:c r="V1722" s="68" t="str">
        <x:v>Active</x:v>
      </x:c>
      <x:c r="W1722" s="68" t="str">
        <x:v>118–126</x:v>
      </x:c>
      <x:c r="X1722" s="68" t="str">
        <x:v>2026-07-27</x:v>
      </x:c>
    </x:row>
    <x:row r="1723">
      <x:c r="A1723" s="68" t="str">
        <x:v>V22PF-019</x:v>
      </x:c>
      <x:c r="B1723" s="68" t="str">
        <x:v>Project-finance SPV and contractual cash-flow architecture</x:v>
      </x:c>
      <x:c r="C1723" s="68" t="str">
        <x:v>ACT-PROJECTOFFTAKERS</x:v>
      </x:c>
      <x:c r="D1723" s="68" t="str">
        <x:v>Project offtakers</x:v>
      </x:c>
      <x:c r="E1723" s="68" t="str">
        <x:v>ACT-INFRASTRUCTUREPROJECTSPECIALPU</x:v>
      </x:c>
      <x:c r="F1723" s="68" t="str">
        <x:v>Infrastructure project special purpose vehicles</x:v>
      </x:c>
      <x:c r="G1723" s="68" t="str">
        <x:v>Offtaker → SPV</x:v>
      </x:c>
      <x:c r="H1723" s="68" t="str">
        <x:v>Operating period</x:v>
      </x:c>
      <x:c r="I1723" s="68" t="str">
        <x:v>Makes take-or-pay payment</x:v>
      </x:c>
      <x:c r="J1723" s="68" t="str">
        <x:v>INS-614</x:v>
      </x:c>
      <x:c r="K1723" s="68" t="str">
        <x:v>Capacity or quantity-specific</x:v>
      </x:c>
      <x:c r="L1723" s="68" t="str">
        <x:v>Contracted availability or quantity</x:v>
      </x:c>
      <x:c r="M1723" s="68" t="str">
        <x:v>Payment even if full output is not taken, subject to terms</x:v>
      </x:c>
      <x:c r="N1723" s="68" t="str">
        <x:v>Take-or-pay demand-risk transfer</x:v>
      </x:c>
      <x:c r="O1723" s="68" t="str">
        <x:v>Demand risk; revenue; credit</x:v>
      </x:c>
      <x:c r="P1723" s="68" t="str">
        <x:v>E1</x:v>
      </x:c>
      <x:c r="Q1723" s="68" t="str">
        <x:v>High</x:v>
      </x:c>
      <x:c r="R1723" s="68" t="str">
        <x:v>SRC-1085; SRC-1086</x:v>
      </x:c>
      <x:c r="S1723" s="68" t="str">
        <x:v>Take-or-pay clauses shift part of volume risk to the buyer.</x:v>
      </x:c>
      <x:c r="T1723" s="68" t="str">
        <x:v>Payment under every circumstance or elimination of buyer credit risk.</x:v>
      </x:c>
      <x:c r="U1723" s="68" t="str">
        <x:v>Force majeure, default and make-up rights can apply.</x:v>
      </x:c>
      <x:c r="V1723" s="68" t="str">
        <x:v>Active</x:v>
      </x:c>
      <x:c r="W1723" s="68" t="str">
        <x:v>118–126</x:v>
      </x:c>
      <x:c r="X1723" s="68" t="str">
        <x:v>2026-07-27</x:v>
      </x:c>
    </x:row>
    <x:row r="1724">
      <x:c r="A1724" s="68" t="str">
        <x:v>V22PF-020</x:v>
      </x:c>
      <x:c r="B1724" s="68" t="str">
        <x:v>Project-finance SPV and contractual cash-flow architecture</x:v>
      </x:c>
      <x:c r="C1724" s="68" t="str">
        <x:v>ACT-PUBLICUTILITIES</x:v>
      </x:c>
      <x:c r="D1724" s="68" t="str">
        <x:v>Public utilities</x:v>
      </x:c>
      <x:c r="E1724" s="68" t="str">
        <x:v>ACT-INFRASTRUCTUREPROJECTSPECIALPU</x:v>
      </x:c>
      <x:c r="F1724" s="68" t="str">
        <x:v>Infrastructure project special purpose vehicles</x:v>
      </x:c>
      <x:c r="G1724" s="68" t="str">
        <x:v>Utility → SPV</x:v>
      </x:c>
      <x:c r="H1724" s="68" t="str">
        <x:v>Operating period</x:v>
      </x:c>
      <x:c r="I1724" s="68" t="str">
        <x:v>Acts as public offtaker or payment obligor</x:v>
      </x:c>
      <x:c r="J1724" s="68" t="str">
        <x:v>INS-613; INS-622</x:v>
      </x:c>
      <x:c r="K1724" s="68" t="str">
        <x:v>Project-specific</x:v>
      </x:c>
      <x:c r="L1724" s="68" t="str">
        <x:v>Utility service demand and public obligation</x:v>
      </x:c>
      <x:c r="M1724" s="68" t="str">
        <x:v>Contractual project cash flow</x:v>
      </x:c>
      <x:c r="N1724" s="68" t="str">
        <x:v>Offtake bankability conversion</x:v>
      </x:c>
      <x:c r="O1724" s="68" t="str">
        <x:v>Public utility; credit; infrastructure</x:v>
      </x:c>
      <x:c r="P1724" s="68" t="str">
        <x:v>E1</x:v>
      </x:c>
      <x:c r="Q1724" s="68" t="str">
        <x:v>High</x:v>
      </x:c>
      <x:c r="R1724" s="68" t="str">
        <x:v>SRC-1086; SRC-1067</x:v>
      </x:c>
      <x:c r="S1724" s="68" t="str">
        <x:v>Public utilities can serve as offtakers in infrastructure projects.</x:v>
      </x:c>
      <x:c r="T1724" s="68" t="str">
        <x:v>Sovereign credit equivalence or guaranteed timely payment.</x:v>
      </x:c>
      <x:c r="U1724" s="68" t="str">
        <x:v>Utility financial health and government support must be separated.</x:v>
      </x:c>
      <x:c r="V1724" s="68" t="str">
        <x:v>Active</x:v>
      </x:c>
      <x:c r="W1724" s="68" t="str">
        <x:v>118–126</x:v>
      </x:c>
      <x:c r="X1724" s="68" t="str">
        <x:v>2026-07-27</x:v>
      </x:c>
    </x:row>
    <x:row r="1725">
      <x:c r="A1725" s="68" t="str">
        <x:v>V22PF-021</x:v>
      </x:c>
      <x:c r="B1725" s="68" t="str">
        <x:v>Project-finance SPV and contractual cash-flow architecture</x:v>
      </x:c>
      <x:c r="C1725" s="68" t="str">
        <x:v>ACT-INFRASTRUCTUREPROJECTSPECIALPU</x:v>
      </x:c>
      <x:c r="D1725" s="68" t="str">
        <x:v>Infrastructure project special purpose vehicles</x:v>
      </x:c>
      <x:c r="E1725" s="68" t="str">
        <x:v>ACT-PROJECTLENDERS</x:v>
      </x:c>
      <x:c r="F1725" s="68" t="str">
        <x:v>Project lenders</x:v>
      </x:c>
      <x:c r="G1725" s="68" t="str">
        <x:v>SPV → lenders</x:v>
      </x:c>
      <x:c r="H1725" s="68" t="str">
        <x:v>Debt-service dates</x:v>
      </x:c>
      <x:c r="I1725" s="68" t="str">
        <x:v>Pays debt service through cash waterfall</x:v>
      </x:c>
      <x:c r="J1725" s="68" t="str">
        <x:v>INS-608</x:v>
      </x:c>
      <x:c r="K1725" s="68" t="str">
        <x:v>Project-specific</x:v>
      </x:c>
      <x:c r="L1725" s="68" t="str">
        <x:v>Operating project revenue</x:v>
      </x:c>
      <x:c r="M1725" s="68" t="str">
        <x:v>Interest, principal and reserve funding</x:v>
      </x:c>
      <x:c r="N1725" s="68" t="str">
        <x:v>Project cash-waterfall control</x:v>
      </x:c>
      <x:c r="O1725" s="68" t="str">
        <x:v>Financial; creditor; cash flow</x:v>
      </x:c>
      <x:c r="P1725" s="68" t="str">
        <x:v>E1</x:v>
      </x:c>
      <x:c r="Q1725" s="68" t="str">
        <x:v>Very high</x:v>
      </x:c>
      <x:c r="R1725" s="68" t="str">
        <x:v>SRC-1086; SRC-1091</x:v>
      </x:c>
      <x:c r="S1725" s="68" t="str">
        <x:v>Project debt is serviced from contractually controlled project cash flows.</x:v>
      </x:c>
      <x:c r="T1725" s="68" t="str">
        <x:v>Guaranteed repayment or priority over all legal claims.</x:v>
      </x:c>
      <x:c r="U1725" s="68" t="str">
        <x:v>Taxes, operating costs and insolvency rules interact.</x:v>
      </x:c>
      <x:c r="V1725" s="68" t="str">
        <x:v>Active</x:v>
      </x:c>
      <x:c r="W1725" s="68" t="str">
        <x:v>118–126</x:v>
      </x:c>
      <x:c r="X1725" s="68" t="str">
        <x:v>2026-07-27</x:v>
      </x:c>
    </x:row>
    <x:row r="1726">
      <x:c r="A1726" s="68" t="str">
        <x:v>V22PF-022</x:v>
      </x:c>
      <x:c r="B1726" s="68" t="str">
        <x:v>Project-finance SPV and contractual cash-flow architecture</x:v>
      </x:c>
      <x:c r="C1726" s="68" t="str">
        <x:v>ACT-INFRASTRUCTUREPROJECTSPECIALPU</x:v>
      </x:c>
      <x:c r="D1726" s="68" t="str">
        <x:v>Infrastructure project special purpose vehicles</x:v>
      </x:c>
      <x:c r="E1726" s="68" t="str">
        <x:v>ACT-PROJECTSPONSORS</x:v>
      </x:c>
      <x:c r="F1726" s="68" t="str">
        <x:v>Project sponsors</x:v>
      </x:c>
      <x:c r="G1726" s="68" t="str">
        <x:v>SPV → sponsors</x:v>
      </x:c>
      <x:c r="H1726" s="68" t="str">
        <x:v>Distribution dates</x:v>
      </x:c>
      <x:c r="I1726" s="68" t="str">
        <x:v>Pays dividends after lock-up tests</x:v>
      </x:c>
      <x:c r="J1726" s="68" t="str">
        <x:v>INS-608</x:v>
      </x:c>
      <x:c r="K1726" s="68" t="str">
        <x:v>Residual cash</x:v>
      </x:c>
      <x:c r="L1726" s="68" t="str">
        <x:v>Cash after costs, reserves and debt service</x:v>
      </x:c>
      <x:c r="M1726" s="68" t="str">
        <x:v>Sponsor distribution</x:v>
      </x:c>
      <x:c r="N1726" s="68" t="str">
        <x:v>Project cash-waterfall control</x:v>
      </x:c>
      <x:c r="O1726" s="68" t="str">
        <x:v>Ownership; return; creditor control</x:v>
      </x:c>
      <x:c r="P1726" s="68" t="str">
        <x:v>E1</x:v>
      </x:c>
      <x:c r="Q1726" s="68" t="str">
        <x:v>High</x:v>
      </x:c>
      <x:c r="R1726" s="68" t="str">
        <x:v>SRC-1086; SRC-1090</x:v>
      </x:c>
      <x:c r="S1726" s="68" t="str">
        <x:v>Project sponsors receive residual distributions subject to financing restrictions.</x:v>
      </x:c>
      <x:c r="T1726" s="68" t="str">
        <x:v>Unrestricted extraction of project cash or priority over lenders.</x:v>
      </x:c>
      <x:c r="U1726" s="68" t="str">
        <x:v>Distribution lock-ups protect creditors.</x:v>
      </x:c>
      <x:c r="V1726" s="68" t="str">
        <x:v>Active</x:v>
      </x:c>
      <x:c r="W1726" s="68" t="str">
        <x:v>118–126</x:v>
      </x:c>
      <x:c r="X1726" s="68" t="str">
        <x:v>2026-07-27</x:v>
      </x:c>
    </x:row>
    <x:row r="1727">
      <x:c r="A1727" s="68" t="str">
        <x:v>V22PF-023</x:v>
      </x:c>
      <x:c r="B1727" s="68" t="str">
        <x:v>Project-finance SPV and contractual cash-flow architecture</x:v>
      </x:c>
      <x:c r="C1727" s="68" t="str">
        <x:v>ACT-LOCALCOMMERCIALBANKS</x:v>
      </x:c>
      <x:c r="D1727" s="68" t="str">
        <x:v>Local commercial banks</x:v>
      </x:c>
      <x:c r="E1727" s="68" t="str">
        <x:v>ACT-INFRASTRUCTUREPROJECTSPECIALPU</x:v>
      </x:c>
      <x:c r="F1727" s="68" t="str">
        <x:v>Infrastructure project special purpose vehicles</x:v>
      </x:c>
      <x:c r="G1727" s="68" t="str">
        <x:v>Local bank → SPV</x:v>
      </x:c>
      <x:c r="H1727" s="68" t="str">
        <x:v>Loan term</x:v>
      </x:c>
      <x:c r="I1727" s="68" t="str">
        <x:v>Provides local-currency project debt</x:v>
      </x:c>
      <x:c r="J1727" s="68" t="str">
        <x:v>INS-626</x:v>
      </x:c>
      <x:c r="K1727" s="68" t="str">
        <x:v>Project-specific</x:v>
      </x:c>
      <x:c r="L1727" s="68" t="str">
        <x:v>Domestic deposits and bank capital</x:v>
      </x:c>
      <x:c r="M1727" s="68" t="str">
        <x:v>Debt matched to local project revenue</x:v>
      </x:c>
      <x:c r="N1727" s="68" t="str">
        <x:v>Local-currency matching conversion</x:v>
      </x:c>
      <x:c r="O1727" s="68" t="str">
        <x:v>Currency; banking; infrastructure</x:v>
      </x:c>
      <x:c r="P1727" s="68" t="str">
        <x:v>E1</x:v>
      </x:c>
      <x:c r="Q1727" s="68" t="str">
        <x:v>High</x:v>
      </x:c>
      <x:c r="R1727" s="68" t="str">
        <x:v>SRC-1107; SRC-1110</x:v>
      </x:c>
      <x:c r="S1727" s="68" t="str">
        <x:v>Local banks can provide local-currency finance to infrastructure projects.</x:v>
      </x:c>
      <x:c r="T1727" s="68" t="str">
        <x:v>Long tenor availability, fixed real cost or absence of refinancing risk.</x:v>
      </x:c>
      <x:c r="U1727" s="68" t="str">
        <x:v>Domestic market depth can constrain scale.</x:v>
      </x:c>
      <x:c r="V1727" s="68" t="str">
        <x:v>Active</x:v>
      </x:c>
      <x:c r="W1727" s="68" t="str">
        <x:v>118–126</x:v>
      </x:c>
      <x:c r="X1727" s="68" t="str">
        <x:v>2026-07-27</x:v>
      </x:c>
    </x:row>
    <x:row r="1728">
      <x:c r="A1728" s="68" t="str">
        <x:v>V22PF-024</x:v>
      </x:c>
      <x:c r="B1728" s="68" t="str">
        <x:v>Project-finance SPV and contractual cash-flow architecture</x:v>
      </x:c>
      <x:c r="C1728" s="68" t="str">
        <x:v>ACT-INFRASTRUCTUREPROJECTSPECIALPU</x:v>
      </x:c>
      <x:c r="D1728" s="68" t="str">
        <x:v>Infrastructure project special purpose vehicles</x:v>
      </x:c>
      <x:c r="E1728" s="68" t="str">
        <x:v>ACT-LOCALCURRENCYHEDGEPROVIDERS</x:v>
      </x:c>
      <x:c r="F1728" s="68" t="str">
        <x:v>Local-currency hedge providers</x:v>
      </x:c>
      <x:c r="G1728" s="68" t="str">
        <x:v>SPV → hedge counterparty</x:v>
      </x:c>
      <x:c r="H1728" s="68" t="str">
        <x:v>Hedge term</x:v>
      </x:c>
      <x:c r="I1728" s="68" t="str">
        <x:v>Enters currency hedge</x:v>
      </x:c>
      <x:c r="J1728" s="68" t="str">
        <x:v>INS-627</x:v>
      </x:c>
      <x:c r="K1728" s="68" t="str">
        <x:v>Transaction-specific</x:v>
      </x:c>
      <x:c r="L1728" s="68" t="str">
        <x:v>Foreign debt and local project revenue</x:v>
      </x:c>
      <x:c r="M1728" s="68" t="str">
        <x:v>Hedged debt-service profile</x:v>
      </x:c>
      <x:c r="N1728" s="68" t="str">
        <x:v>Cross-currency project-risk transfer</x:v>
      </x:c>
      <x:c r="O1728" s="68" t="str">
        <x:v>Currency; derivative; project finance</x:v>
      </x:c>
      <x:c r="P1728" s="68" t="str">
        <x:v>E1</x:v>
      </x:c>
      <x:c r="Q1728" s="68" t="str">
        <x:v>High</x:v>
      </x:c>
      <x:c r="R1728" s="68" t="str">
        <x:v>SRC-1114; SRC-1117</x:v>
      </x:c>
      <x:c r="S1728" s="68" t="str">
        <x:v>Project borrowers can use swaps or other hedges to manage currency mismatch.</x:v>
      </x:c>
      <x:c r="T1728" s="68" t="str">
        <x:v>Elimination of all currency risk or unlimited long-dated hedging capacity.</x:v>
      </x:c>
      <x:c r="U1728" s="68" t="str">
        <x:v>Collateral and counterparty risk remain.</x:v>
      </x:c>
      <x:c r="V1728" s="68" t="str">
        <x:v>Active</x:v>
      </x:c>
      <x:c r="W1728" s="68" t="str">
        <x:v>118–126</x:v>
      </x:c>
      <x:c r="X1728" s="68" t="str">
        <x:v>2026-07-27</x:v>
      </x:c>
    </x:row>
    <x:row r="1729">
      <x:c r="A1729" s="68" t="str">
        <x:v>V22PF-025</x:v>
      </x:c>
      <x:c r="B1729" s="68" t="str">
        <x:v>Project-finance SPV and contractual cash-flow architecture</x:v>
      </x:c>
      <x:c r="C1729" s="68" t="str">
        <x:v>ACT-PROJECTLENDERS</x:v>
      </x:c>
      <x:c r="D1729" s="68" t="str">
        <x:v>Project lenders</x:v>
      </x:c>
      <x:c r="E1729" s="68" t="str">
        <x:v>ACT-SECURITYTRUSTEES</x:v>
      </x:c>
      <x:c r="F1729" s="68" t="str">
        <x:v>Security trustees</x:v>
      </x:c>
      <x:c r="G1729" s="68" t="str">
        <x:v>Lenders → trustee</x:v>
      </x:c>
      <x:c r="H1729" s="68" t="str">
        <x:v>Default period</x:v>
      </x:c>
      <x:c r="I1729" s="68" t="str">
        <x:v>Directs enforcement under voting thresholds</x:v>
      </x:c>
      <x:c r="J1729" s="68" t="str">
        <x:v>INS-605; INS-606</x:v>
      </x:c>
      <x:c r="K1729" s="68" t="str">
        <x:v>Project-specific</x:v>
      </x:c>
      <x:c r="L1729" s="68" t="str">
        <x:v>Lender votes and continuing default</x:v>
      </x:c>
      <x:c r="M1729" s="68" t="str">
        <x:v>Coordinated security action</x:v>
      </x:c>
      <x:c r="N1729" s="68" t="str">
        <x:v>Security-trustee enforcement conversion</x:v>
      </x:c>
      <x:c r="O1729" s="68" t="str">
        <x:v>Creditor; control rights; legal</x:v>
      </x:c>
      <x:c r="P1729" s="68" t="str">
        <x:v>E1</x:v>
      </x:c>
      <x:c r="Q1729" s="68" t="str">
        <x:v>High</x:v>
      </x:c>
      <x:c r="R1729" s="68" t="str">
        <x:v>SRC-1088; SRC-1086</x:v>
      </x:c>
      <x:c r="S1729" s="68" t="str">
        <x:v>Finance documents define lender voting and trustee enforcement.</x:v>
      </x:c>
      <x:c r="T1729" s="68" t="str">
        <x:v>Individual lender unilateral seizure of the project.</x:v>
      </x:c>
      <x:c r="U1729" s="68" t="str">
        <x:v>Majority, supermajority and protected rights differ.</x:v>
      </x:c>
      <x:c r="V1729" s="68" t="str">
        <x:v>Active</x:v>
      </x:c>
      <x:c r="W1729" s="68" t="str">
        <x:v>118–126</x:v>
      </x:c>
      <x:c r="X1729" s="68" t="str">
        <x:v>2026-07-27</x:v>
      </x:c>
    </x:row>
    <x:row r="1730">
      <x:c r="A1730" s="68" t="str">
        <x:v>V22PF-026</x:v>
      </x:c>
      <x:c r="B1730" s="68" t="str">
        <x:v>Project-finance SPV and contractual cash-flow architecture</x:v>
      </x:c>
      <x:c r="C1730" s="68" t="str">
        <x:v>ACT-INTERCREDITORAGENTS</x:v>
      </x:c>
      <x:c r="D1730" s="68" t="str">
        <x:v>Intercreditor agents</x:v>
      </x:c>
      <x:c r="E1730" s="68" t="str">
        <x:v>ACT-PROJECTLENDERS</x:v>
      </x:c>
      <x:c r="F1730" s="68" t="str">
        <x:v>Project lenders</x:v>
      </x:c>
      <x:c r="G1730" s="68" t="str">
        <x:v>Agent → creditor group</x:v>
      </x:c>
      <x:c r="H1730" s="68" t="str">
        <x:v>Loan term and default</x:v>
      </x:c>
      <x:c r="I1730" s="68" t="str">
        <x:v>Administers ranking, voting and standstill</x:v>
      </x:c>
      <x:c r="J1730" s="68" t="str">
        <x:v>INS-605</x:v>
      </x:c>
      <x:c r="K1730" s="68" t="str">
        <x:v>Project-specific</x:v>
      </x:c>
      <x:c r="L1730" s="68" t="str">
        <x:v>Multiple creditor claims</x:v>
      </x:c>
      <x:c r="M1730" s="68" t="str">
        <x:v>Coordinated creditor decision structure</x:v>
      </x:c>
      <x:c r="N1730" s="68" t="str">
        <x:v>Intercreditor priority conversion</x:v>
      </x:c>
      <x:c r="O1730" s="68" t="str">
        <x:v>Creditor; governance; insolvency</x:v>
      </x:c>
      <x:c r="P1730" s="68" t="str">
        <x:v>E1</x:v>
      </x:c>
      <x:c r="Q1730" s="68" t="str">
        <x:v>High</x:v>
      </x:c>
      <x:c r="R1730" s="68" t="str">
        <x:v>SRC-1120; SRC-1088</x:v>
      </x:c>
      <x:c r="S1730" s="68" t="str">
        <x:v>Intercreditor agreements coordinate senior, subordinated, hedging and guarantee claims.</x:v>
      </x:c>
      <x:c r="T1730" s="68" t="str">
        <x:v>Supremacy over bankruptcy law or non-signatory creditors.</x:v>
      </x:c>
      <x:c r="U1730" s="68" t="str">
        <x:v>Statutory priorities can override contract.</x:v>
      </x:c>
      <x:c r="V1730" s="68" t="str">
        <x:v>Active</x:v>
      </x:c>
      <x:c r="W1730" s="68" t="str">
        <x:v>118–126</x:v>
      </x:c>
      <x:c r="X1730" s="68" t="str">
        <x:v>2026-07-27</x:v>
      </x:c>
    </x:row>
    <x:row r="1731">
      <x:c r="A1731" s="68" t="str">
        <x:v>V22PF-027</x:v>
      </x:c>
      <x:c r="B1731" s="68" t="str">
        <x:v>Project-finance SPV and contractual cash-flow architecture</x:v>
      </x:c>
      <x:c r="C1731" s="68" t="str">
        <x:v>ACT-PROJECTLENDERS</x:v>
      </x:c>
      <x:c r="D1731" s="68" t="str">
        <x:v>Project lenders</x:v>
      </x:c>
      <x:c r="E1731" s="68" t="str">
        <x:v>ACT-PROJECTBONDINVESTORS</x:v>
      </x:c>
      <x:c r="F1731" s="68" t="str">
        <x:v>Project bond investors</x:v>
      </x:c>
      <x:c r="G1731" s="68" t="str">
        <x:v>Loan market → capital market</x:v>
      </x:c>
      <x:c r="H1731" s="68" t="str">
        <x:v>Refinancing period</x:v>
      </x:c>
      <x:c r="I1731" s="68" t="str">
        <x:v>Refinances construction debt with project bonds</x:v>
      </x:c>
      <x:c r="J1731" s="68" t="str"/>
      <x:c r="K1731" s="68" t="str">
        <x:v>Project-specific</x:v>
      </x:c>
      <x:c r="L1731" s="68" t="str">
        <x:v>Operating project and seasoned cash flow</x:v>
      </x:c>
      <x:c r="M1731" s="68" t="str">
        <x:v>Long-term capital-market debt</x:v>
      </x:c>
      <x:c r="N1731" s="68" t="str">
        <x:v>Development-loan securitisation</x:v>
      </x:c>
      <x:c r="O1731" s="68" t="str">
        <x:v>Capital markets; refinancing; infrastructure</x:v>
      </x:c>
      <x:c r="P1731" s="68" t="str">
        <x:v>S1</x:v>
      </x:c>
      <x:c r="Q1731" s="68" t="str">
        <x:v>High</x:v>
      </x:c>
      <x:c r="R1731" s="68" t="str">
        <x:v>SRC-1119; SRC-1109</x:v>
      </x:c>
      <x:c r="S1731" s="68" t="str">
        <x:v>Operating projects can refinance bank debt through capital markets.</x:v>
      </x:c>
      <x:c r="T1731" s="68" t="str">
        <x:v>Guaranteed rating, liquidity or lower cost.</x:v>
      </x:c>
      <x:c r="U1731" s="68" t="str">
        <x:v>Bond covenants and investor base differ from bank loans.</x:v>
      </x:c>
      <x:c r="V1731" s="68" t="str">
        <x:v>Active</x:v>
      </x:c>
      <x:c r="W1731" s="68" t="str">
        <x:v>118–126</x:v>
      </x:c>
      <x:c r="X1731" s="68" t="str">
        <x:v>2026-07-27</x:v>
      </x:c>
    </x:row>
    <x:row r="1732">
      <x:c r="A1732" s="68" t="str">
        <x:v>V22PF-028</x:v>
      </x:c>
      <x:c r="B1732" s="68" t="str">
        <x:v>Project-finance SPV and contractual cash-flow architecture</x:v>
      </x:c>
      <x:c r="C1732" s="68" t="str">
        <x:v>ACT-RATINGAGENCIESFORPROJECTBONDS</x:v>
      </x:c>
      <x:c r="D1732" s="68" t="str">
        <x:v>Rating agencies for project bonds</x:v>
      </x:c>
      <x:c r="E1732" s="68" t="str">
        <x:v>ACT-PROJECTBONDINVESTORS</x:v>
      </x:c>
      <x:c r="F1732" s="68" t="str">
        <x:v>Project bond investors</x:v>
      </x:c>
      <x:c r="G1732" s="68" t="str">
        <x:v>Rating agency → investors</x:v>
      </x:c>
      <x:c r="H1732" s="68" t="str">
        <x:v>Issuance and surveillance</x:v>
      </x:c>
      <x:c r="I1732" s="68" t="str">
        <x:v>Publishes project-bond rating</x:v>
      </x:c>
      <x:c r="J1732" s="68" t="str"/>
      <x:c r="K1732" s="68" t="str">
        <x:v>Issue-specific</x:v>
      </x:c>
      <x:c r="L1732" s="68" t="str">
        <x:v>Project contracts, cash flows and security</x:v>
      </x:c>
      <x:c r="M1732" s="68" t="str">
        <x:v>Credit opinion for capital-market investors</x:v>
      </x:c>
      <x:c r="N1732" s="68" t="str">
        <x:v>Additionality classification</x:v>
      </x:c>
      <x:c r="O1732" s="68" t="str">
        <x:v>Information; capital markets; credit</x:v>
      </x:c>
      <x:c r="P1732" s="68" t="str">
        <x:v>E1</x:v>
      </x:c>
      <x:c r="Q1732" s="68" t="str">
        <x:v>Moderate</x:v>
      </x:c>
      <x:c r="R1732" s="68" t="str">
        <x:v>SRC-1119; SRC-1111</x:v>
      </x:c>
      <x:c r="S1732" s="68" t="str">
        <x:v>Project bonds can receive credit ratings informed by project structures and guarantees.</x:v>
      </x:c>
      <x:c r="T1732" s="68" t="str">
        <x:v>Guaranteed repayment or government endorsement.</x:v>
      </x:c>
      <x:c r="U1732" s="68" t="str">
        <x:v>Rating methodology and guarantee treatment matter.</x:v>
      </x:c>
      <x:c r="V1732" s="68" t="str">
        <x:v>Active</x:v>
      </x:c>
      <x:c r="W1732" s="68" t="str">
        <x:v>118–126</x:v>
      </x:c>
      <x:c r="X1732" s="68" t="str">
        <x:v>2026-07-27</x:v>
      </x:c>
    </x:row>
    <x:row r="1733">
      <x:c r="A1733" s="68" t="str">
        <x:v>V22PF-029</x:v>
      </x:c>
      <x:c r="B1733" s="68" t="str">
        <x:v>Project-finance SPV and contractual cash-flow architecture</x:v>
      </x:c>
      <x:c r="C1733" s="68" t="str">
        <x:v>ACT-PARTIALCREDITGUARANTEE</x:v>
      </x:c>
      <x:c r="D1733" s="68" t="str">
        <x:v>Partial credit guarantee</x:v>
      </x:c>
      <x:c r="E1733" s="68" t="str">
        <x:v>ACT-PROJECTBONDINVESTORS</x:v>
      </x:c>
      <x:c r="F1733" s="68" t="str">
        <x:v>Project bond investors</x:v>
      </x:c>
      <x:c r="G1733" s="68" t="str">
        <x:v>Guarantee → investors</x:v>
      </x:c>
      <x:c r="H1733" s="68" t="str">
        <x:v>Bond term</x:v>
      </x:c>
      <x:c r="I1733" s="68" t="str">
        <x:v>Covers defined bond payment exposure</x:v>
      </x:c>
      <x:c r="J1733" s="68" t="str">
        <x:v>INS-624</x:v>
      </x:c>
      <x:c r="K1733" s="68" t="str">
        <x:v>Exposure-specific</x:v>
      </x:c>
      <x:c r="L1733" s="68" t="str">
        <x:v>Project-bond debt service</x:v>
      </x:c>
      <x:c r="M1733" s="68" t="str">
        <x:v>Enhanced recovery or payment certainty</x:v>
      </x:c>
      <x:c r="N1733" s="68" t="str">
        <x:v>Partial-credit enhancement conversion</x:v>
      </x:c>
      <x:c r="O1733" s="68" t="str">
        <x:v>Guarantee; capital markets; infrastructure</x:v>
      </x:c>
      <x:c r="P1733" s="68" t="str">
        <x:v>E1</x:v>
      </x:c>
      <x:c r="Q1733" s="68" t="str">
        <x:v>High</x:v>
      </x:c>
      <x:c r="R1733" s="68" t="str">
        <x:v>SRC-1111; SRC-1119</x:v>
      </x:c>
      <x:c r="S1733" s="68" t="str">
        <x:v>Partial credit guarantees can enhance project-bond market access or tenor.</x:v>
      </x:c>
      <x:c r="T1733" s="68" t="str">
        <x:v>Full bond guarantee or elimination of project risk.</x:v>
      </x:c>
      <x:c r="U1733" s="68" t="str">
        <x:v>Coverage can be limited to maturities or payment portions.</x:v>
      </x:c>
      <x:c r="V1733" s="68" t="str">
        <x:v>Active</x:v>
      </x:c>
      <x:c r="W1733" s="68" t="str">
        <x:v>118–126</x:v>
      </x:c>
      <x:c r="X1733" s="68" t="str">
        <x:v>2026-07-27</x:v>
      </x:c>
    </x:row>
    <x:row r="1734">
      <x:c r="A1734" s="68" t="str">
        <x:v>V22PF-030</x:v>
      </x:c>
      <x:c r="B1734" s="68" t="str">
        <x:v>Project-finance SPV and contractual cash-flow architecture</x:v>
      </x:c>
      <x:c r="C1734" s="68" t="str">
        <x:v>ACT-INFRASTRUCTUREPROJECTSPECIALPU</x:v>
      </x:c>
      <x:c r="D1734" s="68" t="str">
        <x:v>Infrastructure project special purpose vehicles</x:v>
      </x:c>
      <x:c r="E1734" s="68" t="str">
        <x:v>ACT-PUBLICTREASURIESANDFINANCEMINI</x:v>
      </x:c>
      <x:c r="F1734" s="68" t="str">
        <x:v>Public treasuries and finance ministries</x:v>
      </x:c>
      <x:c r="G1734" s="68" t="str">
        <x:v>Project company → public balance sheet</x:v>
      </x:c>
      <x:c r="H1734" s="68" t="str">
        <x:v>Project term</x:v>
      </x:c>
      <x:c r="I1734" s="68" t="str">
        <x:v>Creates explicit and contingent public obligations</x:v>
      </x:c>
      <x:c r="J1734" s="68" t="str">
        <x:v>INS-622; INS-623; INS-619</x:v>
      </x:c>
      <x:c r="K1734" s="68" t="str">
        <x:v>Project-specific</x:v>
      </x:c>
      <x:c r="L1734" s="68" t="str">
        <x:v>Public guarantees, support and termination formulas</x:v>
      </x:c>
      <x:c r="M1734" s="68" t="str">
        <x:v>Potential public expenditure and debt exposure</x:v>
      </x:c>
      <x:c r="N1734" s="68" t="str">
        <x:v>PPP contingent-liability externalisation</x:v>
      </x:c>
      <x:c r="O1734" s="68" t="str">
        <x:v>Fiscal; project finance; public risk</x:v>
      </x:c>
      <x:c r="P1734" s="68" t="str">
        <x:v>S1</x:v>
      </x:c>
      <x:c r="Q1734" s="68" t="str">
        <x:v>Very high</x:v>
      </x:c>
      <x:c r="R1734" s="68" t="str">
        <x:v>SRC-1090; SRC-1088</x:v>
      </x:c>
      <x:c r="S1734" s="68" t="str">
        <x:v>Project finance can create public obligations even when debt is legally issued by a private SPV.</x:v>
      </x:c>
      <x:c r="T1734" s="68" t="str">
        <x:v>That all project debt is public debt or all PPPs hide liabilities.</x:v>
      </x:c>
      <x:c r="U1734" s="68" t="str">
        <x:v>Accounting and risk allocation must be assessed contractually.</x:v>
      </x:c>
      <x:c r="V1734" s="68" t="str">
        <x:v>Active</x:v>
      </x:c>
      <x:c r="W1734" s="68" t="str">
        <x:v>118–126</x:v>
      </x:c>
      <x:c r="X1734" s="68" t="str">
        <x:v>2026-07-27</x:v>
      </x:c>
    </x:row>
    <x:row r="1735">
      <x:c r="A1735" s="68" t="str">
        <x:v>V22PPP-001</x:v>
      </x:c>
      <x:c r="B1735" s="68" t="str">
        <x:v>PPP concessions, procurement and public contingent liabilities</x:v>
      </x:c>
      <x:c r="C1735" s="68" t="str">
        <x:v>ACT-CONTRACTINGAUTHORITIES</x:v>
      </x:c>
      <x:c r="D1735" s="68" t="str">
        <x:v>Contracting authorities</x:v>
      </x:c>
      <x:c r="E1735" s="68" t="str">
        <x:v>ACT-PPPBIDDERSANDCONSORTIA</x:v>
      </x:c>
      <x:c r="F1735" s="68" t="str">
        <x:v>PPP bidders and consortia</x:v>
      </x:c>
      <x:c r="G1735" s="68" t="str">
        <x:v>Public authority → bidders</x:v>
      </x:c>
      <x:c r="H1735" s="68" t="str">
        <x:v>Procurement period</x:v>
      </x:c>
      <x:c r="I1735" s="68" t="str">
        <x:v>Runs PPP concession tender</x:v>
      </x:c>
      <x:c r="J1735" s="68" t="str"/>
      <x:c r="K1735" s="68" t="str">
        <x:v>Project-specific</x:v>
      </x:c>
      <x:c r="L1735" s="68" t="str">
        <x:v>Public service objective and procurement documents</x:v>
      </x:c>
      <x:c r="M1735" s="68" t="str">
        <x:v>Competing technical and financial proposals</x:v>
      </x:c>
      <x:c r="N1735" s="68" t="str">
        <x:v>Procurement-permission conversion</x:v>
      </x:c>
      <x:c r="O1735" s="68" t="str">
        <x:v>Procurement; concession; competition</x:v>
      </x:c>
      <x:c r="P1735" s="68" t="str">
        <x:v>E1</x:v>
      </x:c>
      <x:c r="Q1735" s="68" t="str">
        <x:v>Very high</x:v>
      </x:c>
      <x:c r="R1735" s="68" t="str">
        <x:v>SRC-1085; SRC-1090</x:v>
      </x:c>
      <x:c r="S1735" s="68" t="str">
        <x:v>PPP projects are generally procured through public processes defined by law and tender documents.</x:v>
      </x:c>
      <x:c r="T1735" s="68" t="str">
        <x:v>Guaranteed competitive neutrality or absence of prequalification barriers.</x:v>
      </x:c>
      <x:c r="U1735" s="68" t="str">
        <x:v>Negotiated procedures and unsolicited proposals may differ.</x:v>
      </x:c>
      <x:c r="V1735" s="68" t="str">
        <x:v>Active</x:v>
      </x:c>
      <x:c r="W1735" s="68" t="str">
        <x:v>118–126</x:v>
      </x:c>
      <x:c r="X1735" s="68" t="str">
        <x:v>2026-07-27</x:v>
      </x:c>
    </x:row>
    <x:row r="1736">
      <x:c r="A1736" s="68" t="str">
        <x:v>V22PPP-002</x:v>
      </x:c>
      <x:c r="B1736" s="68" t="str">
        <x:v>PPP concessions, procurement and public contingent liabilities</x:v>
      </x:c>
      <x:c r="C1736" s="68" t="str">
        <x:v>ACT-PPPBIDDERSANDCONSORTIA</x:v>
      </x:c>
      <x:c r="D1736" s="68" t="str">
        <x:v>PPP bidders and consortia</x:v>
      </x:c>
      <x:c r="E1736" s="68" t="str">
        <x:v>ACT-CONTRACTINGAUTHORITIES</x:v>
      </x:c>
      <x:c r="F1736" s="68" t="str">
        <x:v>Contracting authorities</x:v>
      </x:c>
      <x:c r="G1736" s="68" t="str">
        <x:v>Bidder → authority</x:v>
      </x:c>
      <x:c r="H1736" s="68" t="str">
        <x:v>Tender submission</x:v>
      </x:c>
      <x:c r="I1736" s="68" t="str">
        <x:v>Submits technical and financial proposal</x:v>
      </x:c>
      <x:c r="J1736" s="68" t="str"/>
      <x:c r="K1736" s="68" t="str">
        <x:v>Bid-specific</x:v>
      </x:c>
      <x:c r="L1736" s="68" t="str">
        <x:v>Consortium structure, financing plan and service proposal</x:v>
      </x:c>
      <x:c r="M1736" s="68" t="str">
        <x:v>Evaluated PPP bid</x:v>
      </x:c>
      <x:c r="N1736" s="68" t="str">
        <x:v>Procurement-permission conversion</x:v>
      </x:c>
      <x:c r="O1736" s="68" t="str">
        <x:v>Procurement; finance; competition</x:v>
      </x:c>
      <x:c r="P1736" s="68" t="str">
        <x:v>E1</x:v>
      </x:c>
      <x:c r="Q1736" s="68" t="str">
        <x:v>High</x:v>
      </x:c>
      <x:c r="R1736" s="68" t="str">
        <x:v>SRC-1085; SRC-1086</x:v>
      </x:c>
      <x:c r="S1736" s="68" t="str">
        <x:v>PPP consortia compete through project and financing proposals.</x:v>
      </x:c>
      <x:c r="T1736" s="68" t="str">
        <x:v>Beneficial ownership transparency or fixed final financing terms.</x:v>
      </x:c>
      <x:c r="U1736" s="68" t="str">
        <x:v>Bid commitments can change before financial close.</x:v>
      </x:c>
      <x:c r="V1736" s="68" t="str">
        <x:v>Active</x:v>
      </x:c>
      <x:c r="W1736" s="68" t="str">
        <x:v>118–126</x:v>
      </x:c>
      <x:c r="X1736" s="68" t="str">
        <x:v>2026-07-27</x:v>
      </x:c>
    </x:row>
    <x:row r="1737">
      <x:c r="A1737" s="68" t="str">
        <x:v>V22PPP-003</x:v>
      </x:c>
      <x:c r="B1737" s="68" t="str">
        <x:v>PPP concessions, procurement and public contingent liabilities</x:v>
      </x:c>
      <x:c r="C1737" s="68" t="str">
        <x:v>ACT-CONTRACTINGAUTHORITIES</x:v>
      </x:c>
      <x:c r="D1737" s="68" t="str">
        <x:v>Contracting authorities</x:v>
      </x:c>
      <x:c r="E1737" s="68" t="str">
        <x:v>ACT-PROJECTCONCESSIONAIRES</x:v>
      </x:c>
      <x:c r="F1737" s="68" t="str">
        <x:v>Project concessionaires</x:v>
      </x:c>
      <x:c r="G1737" s="68" t="str">
        <x:v>Public authority → concessionaire</x:v>
      </x:c>
      <x:c r="H1737" s="68" t="str">
        <x:v>Contract award and term</x:v>
      </x:c>
      <x:c r="I1737" s="68" t="str">
        <x:v>Awards PPP or concession rights</x:v>
      </x:c>
      <x:c r="J1737" s="68" t="str">
        <x:v>INS-615; INS-616</x:v>
      </x:c>
      <x:c r="K1737" s="68" t="str">
        <x:v>Project-specific</x:v>
      </x:c>
      <x:c r="L1737" s="68" t="str">
        <x:v>Winning bid and public authority power</x:v>
      </x:c>
      <x:c r="M1737" s="68" t="str">
        <x:v>Time-limited service and operating rights</x:v>
      </x:c>
      <x:c r="N1737" s="68" t="str">
        <x:v>User-tariff revenue conversion</x:v>
      </x:c>
      <x:c r="O1737" s="68" t="str">
        <x:v>Concession; service; public authority</x:v>
      </x:c>
      <x:c r="P1737" s="68" t="str">
        <x:v>E1</x:v>
      </x:c>
      <x:c r="Q1737" s="68" t="str">
        <x:v>Very high</x:v>
      </x:c>
      <x:c r="R1737" s="68" t="str">
        <x:v>SRC-1090; SRC-1085</x:v>
      </x:c>
      <x:c r="S1737" s="68" t="str">
        <x:v>A PPP contract grants defined long-term responsibilities and rights to a private party.</x:v>
      </x:c>
      <x:c r="T1737" s="68" t="str">
        <x:v>Permanent transfer of public sovereignty or ownership in every case.</x:v>
      </x:c>
      <x:c r="U1737" s="68" t="str">
        <x:v>Asset title and handback depend on contract.</x:v>
      </x:c>
      <x:c r="V1737" s="68" t="str">
        <x:v>Active</x:v>
      </x:c>
      <x:c r="W1737" s="68" t="str">
        <x:v>118–126</x:v>
      </x:c>
      <x:c r="X1737" s="68" t="str">
        <x:v>2026-07-27</x:v>
      </x:c>
    </x:row>
    <x:row r="1738">
      <x:c r="A1738" s="68" t="str">
        <x:v>V22PPP-004</x:v>
      </x:c>
      <x:c r="B1738" s="68" t="str">
        <x:v>PPP concessions, procurement and public contingent liabilities</x:v>
      </x:c>
      <x:c r="C1738" s="68" t="str">
        <x:v>ACT-PROJECTCONCESSIONAIRES</x:v>
      </x:c>
      <x:c r="D1738" s="68" t="str">
        <x:v>Project concessionaires</x:v>
      </x:c>
      <x:c r="E1738" s="68" t="str">
        <x:v>ACT-INFRASTRUCTUREPROJECTSPECIALPU</x:v>
      </x:c>
      <x:c r="F1738" s="68" t="str">
        <x:v>Infrastructure project special purpose vehicles</x:v>
      </x:c>
      <x:c r="G1738" s="68" t="str">
        <x:v>Concessionaire → project company</x:v>
      </x:c>
      <x:c r="H1738" s="68" t="str">
        <x:v>Financial close</x:v>
      </x:c>
      <x:c r="I1738" s="68" t="str">
        <x:v>Uses SPV to perform PPP obligations</x:v>
      </x:c>
      <x:c r="J1738" s="68" t="str">
        <x:v>INS-601; INS-615; INS-616</x:v>
      </x:c>
      <x:c r="K1738" s="68" t="str">
        <x:v>Project-specific</x:v>
      </x:c>
      <x:c r="L1738" s="68" t="str">
        <x:v>Concession rights and sponsor consortium</x:v>
      </x:c>
      <x:c r="M1738" s="68" t="str">
        <x:v>Contract-performing project company</x:v>
      </x:c>
      <x:c r="N1738" s="68" t="str">
        <x:v>Project-company ring-fencing</x:v>
      </x:c>
      <x:c r="O1738" s="68" t="str">
        <x:v>Corporate; concession; project finance</x:v>
      </x:c>
      <x:c r="P1738" s="68" t="str">
        <x:v>E1</x:v>
      </x:c>
      <x:c r="Q1738" s="68" t="str">
        <x:v>High</x:v>
      </x:c>
      <x:c r="R1738" s="68" t="str">
        <x:v>SRC-1086; SRC-1085</x:v>
      </x:c>
      <x:c r="S1738" s="68" t="str">
        <x:v>The PPP concessionaire is often a project SPV formed by the winning consortium.</x:v>
      </x:c>
      <x:c r="T1738" s="68" t="str">
        <x:v>That every shareholder directly performs the public service.</x:v>
      </x:c>
      <x:c r="U1738" s="68" t="str">
        <x:v>Subcontracts allocate delivery roles.</x:v>
      </x:c>
      <x:c r="V1738" s="68" t="str">
        <x:v>Active</x:v>
      </x:c>
      <x:c r="W1738" s="68" t="str">
        <x:v>118–126</x:v>
      </x:c>
      <x:c r="X1738" s="68" t="str">
        <x:v>2026-07-27</x:v>
      </x:c>
    </x:row>
    <x:row r="1739">
      <x:c r="A1739" s="68" t="str">
        <x:v>V22PPP-005</x:v>
      </x:c>
      <x:c r="B1739" s="68" t="str">
        <x:v>PPP concessions, procurement and public contingent liabilities</x:v>
      </x:c>
      <x:c r="C1739" s="68" t="str">
        <x:v>ACT-CONTRACTINGAUTHORITIES</x:v>
      </x:c>
      <x:c r="D1739" s="68" t="str">
        <x:v>Contracting authorities</x:v>
      </x:c>
      <x:c r="E1739" s="68" t="str">
        <x:v>ACT-INFRASTRUCTUREPROJECTSPECIALPU</x:v>
      </x:c>
      <x:c r="F1739" s="68" t="str">
        <x:v>Infrastructure project special purpose vehicles</x:v>
      </x:c>
      <x:c r="G1739" s="68" t="str">
        <x:v>Authority → SPV</x:v>
      </x:c>
      <x:c r="H1739" s="68" t="str">
        <x:v>Operating period</x:v>
      </x:c>
      <x:c r="I1739" s="68" t="str">
        <x:v>Pays availability payment</x:v>
      </x:c>
      <x:c r="J1739" s="68" t="str">
        <x:v>INS-615</x:v>
      </x:c>
      <x:c r="K1739" s="68" t="str">
        <x:v>Project-specific</x:v>
      </x:c>
      <x:c r="L1739" s="68" t="str">
        <x:v>Asset availability and performance</x:v>
      </x:c>
      <x:c r="M1739" s="68" t="str">
        <x:v>Contractual public revenue</x:v>
      </x:c>
      <x:c r="N1739" s="68" t="str">
        <x:v>Availability-payment conversion</x:v>
      </x:c>
      <x:c r="O1739" s="68" t="str">
        <x:v>Fiscal; service; project finance</x:v>
      </x:c>
      <x:c r="P1739" s="68" t="str">
        <x:v>E1</x:v>
      </x:c>
      <x:c r="Q1739" s="68" t="str">
        <x:v>Very high</x:v>
      </x:c>
      <x:c r="R1739" s="68" t="str">
        <x:v>SRC-1090; SRC-1086</x:v>
      </x:c>
      <x:c r="S1739" s="68" t="str">
        <x:v>Availability-payment PPPs remunerate the private party based on availability and performance.</x:v>
      </x:c>
      <x:c r="T1739" s="68" t="str">
        <x:v>Full transfer of demand risk to the project company.</x:v>
      </x:c>
      <x:c r="U1739" s="68" t="str">
        <x:v>Deductions and appropriation risk must be recorded.</x:v>
      </x:c>
      <x:c r="V1739" s="68" t="str">
        <x:v>Active</x:v>
      </x:c>
      <x:c r="W1739" s="68" t="str">
        <x:v>118–126</x:v>
      </x:c>
      <x:c r="X1739" s="68" t="str">
        <x:v>2026-07-27</x:v>
      </x:c>
    </x:row>
    <x:row r="1740">
      <x:c r="A1740" s="68" t="str">
        <x:v>V22PPP-006</x:v>
      </x:c>
      <x:c r="B1740" s="68" t="str">
        <x:v>PPP concessions, procurement and public contingent liabilities</x:v>
      </x:c>
      <x:c r="C1740" s="68" t="str">
        <x:v>ACT-ENDUSERSOFINFRASTRUCTURE</x:v>
      </x:c>
      <x:c r="D1740" s="68" t="str">
        <x:v>End users of infrastructure</x:v>
      </x:c>
      <x:c r="E1740" s="68" t="str">
        <x:v>ACT-INFRASTRUCTUREPROJECTSPECIALPU</x:v>
      </x:c>
      <x:c r="F1740" s="68" t="str">
        <x:v>Infrastructure project special purpose vehicles</x:v>
      </x:c>
      <x:c r="G1740" s="68" t="str">
        <x:v>Users → concessionaire</x:v>
      </x:c>
      <x:c r="H1740" s="68" t="str">
        <x:v>Operating period</x:v>
      </x:c>
      <x:c r="I1740" s="68" t="str">
        <x:v>Pays regulated toll, tariff or fee</x:v>
      </x:c>
      <x:c r="J1740" s="68" t="str">
        <x:v>INS-616</x:v>
      </x:c>
      <x:c r="K1740" s="68" t="str">
        <x:v>Usage-specific</x:v>
      </x:c>
      <x:c r="L1740" s="68" t="str">
        <x:v>Infrastructure service use</x:v>
      </x:c>
      <x:c r="M1740" s="68" t="str">
        <x:v>Project revenue</x:v>
      </x:c>
      <x:c r="N1740" s="68" t="str">
        <x:v>User-tariff revenue conversion</x:v>
      </x:c>
      <x:c r="O1740" s="68" t="str">
        <x:v>Revenue; public service; distribution</x:v>
      </x:c>
      <x:c r="P1740" s="68" t="str">
        <x:v>E1</x:v>
      </x:c>
      <x:c r="Q1740" s="68" t="str">
        <x:v>Very high</x:v>
      </x:c>
      <x:c r="R1740" s="68" t="str">
        <x:v>SRC-1085; SRC-1090</x:v>
      </x:c>
      <x:c r="S1740" s="68" t="str">
        <x:v>User-fee concessions rely partly or mainly on charges paid by users.</x:v>
      </x:c>
      <x:c r="T1740" s="68" t="str">
        <x:v>Guaranteed traffic, affordability or enforcement.</x:v>
      </x:c>
      <x:c r="U1740" s="68" t="str">
        <x:v>Tariff rules and demand risk remain.</x:v>
      </x:c>
      <x:c r="V1740" s="68" t="str">
        <x:v>Active</x:v>
      </x:c>
      <x:c r="W1740" s="68" t="str">
        <x:v>118–126</x:v>
      </x:c>
      <x:c r="X1740" s="68" t="str">
        <x:v>2026-07-27</x:v>
      </x:c>
    </x:row>
    <x:row r="1741">
      <x:c r="A1741" s="68" t="str">
        <x:v>V22PPP-007</x:v>
      </x:c>
      <x:c r="B1741" s="68" t="str">
        <x:v>PPP concessions, procurement and public contingent liabilities</x:v>
      </x:c>
      <x:c r="C1741" s="68" t="str">
        <x:v>ACT-TARIFFREGULATORS</x:v>
      </x:c>
      <x:c r="D1741" s="68" t="str">
        <x:v>Tariff regulators</x:v>
      </x:c>
      <x:c r="E1741" s="68" t="str">
        <x:v>ACT-INFRASTRUCTUREPROJECTSPECIALPU</x:v>
      </x:c>
      <x:c r="F1741" s="68" t="str">
        <x:v>Infrastructure project special purpose vehicles</x:v>
      </x:c>
      <x:c r="G1741" s="68" t="str">
        <x:v>Regulator → concessionaire</x:v>
      </x:c>
      <x:c r="H1741" s="68" t="str">
        <x:v>Tariff review cycle</x:v>
      </x:c>
      <x:c r="I1741" s="68" t="str">
        <x:v>Approves or adjusts regulated charges</x:v>
      </x:c>
      <x:c r="J1741" s="68" t="str">
        <x:v>INS-616</x:v>
      </x:c>
      <x:c r="K1741" s="68" t="str">
        <x:v>Project-specific</x:v>
      </x:c>
      <x:c r="L1741" s="68" t="str">
        <x:v>Cost, service and policy evidence</x:v>
      </x:c>
      <x:c r="M1741" s="68" t="str">
        <x:v>Permitted tariff path</x:v>
      </x:c>
      <x:c r="N1741" s="68" t="str">
        <x:v>User-tariff revenue conversion</x:v>
      </x:c>
      <x:c r="O1741" s="68" t="str">
        <x:v>Regulatory; revenue; public service</x:v>
      </x:c>
      <x:c r="P1741" s="68" t="str">
        <x:v>E1</x:v>
      </x:c>
      <x:c r="Q1741" s="68" t="str">
        <x:v>High</x:v>
      </x:c>
      <x:c r="R1741" s="68" t="str">
        <x:v>SRC-1085; SRC-1086</x:v>
      </x:c>
      <x:c r="S1741" s="68" t="str">
        <x:v>Regulators or public authorities can control tariff levels and indexation.</x:v>
      </x:c>
      <x:c r="T1741" s="68" t="str">
        <x:v>Unrestricted project pricing or guaranteed cost recovery.</x:v>
      </x:c>
      <x:c r="U1741" s="68" t="str">
        <x:v>Political and legal constraints affect adjustments.</x:v>
      </x:c>
      <x:c r="V1741" s="68" t="str">
        <x:v>Active</x:v>
      </x:c>
      <x:c r="W1741" s="68" t="str">
        <x:v>118–126</x:v>
      </x:c>
      <x:c r="X1741" s="68" t="str">
        <x:v>2026-07-27</x:v>
      </x:c>
    </x:row>
    <x:row r="1742">
      <x:c r="A1742" s="68" t="str">
        <x:v>V22PPP-008</x:v>
      </x:c>
      <x:c r="B1742" s="68" t="str">
        <x:v>PPP concessions, procurement and public contingent liabilities</x:v>
      </x:c>
      <x:c r="C1742" s="68" t="str">
        <x:v>ACT-VIABILITYGAPFUNDINGAUTHORITIES</x:v>
      </x:c>
      <x:c r="D1742" s="68" t="str">
        <x:v>Viability-gap funding authorities</x:v>
      </x:c>
      <x:c r="E1742" s="68" t="str">
        <x:v>ACT-INFRASTRUCTUREPROJECTSPECIALPU</x:v>
      </x:c>
      <x:c r="F1742" s="68" t="str">
        <x:v>Infrastructure project special purpose vehicles</x:v>
      </x:c>
      <x:c r="G1742" s="68" t="str">
        <x:v>Public authority → project</x:v>
      </x:c>
      <x:c r="H1742" s="68" t="str">
        <x:v>Construction or financial close</x:v>
      </x:c>
      <x:c r="I1742" s="68" t="str">
        <x:v>Provides capital subsidy</x:v>
      </x:c>
      <x:c r="J1742" s="68" t="str">
        <x:v>INS-621</x:v>
      </x:c>
      <x:c r="K1742" s="68" t="str">
        <x:v>Project-specific</x:v>
      </x:c>
      <x:c r="L1742" s="68" t="str">
        <x:v>Public budget and affordability objective</x:v>
      </x:c>
      <x:c r="M1742" s="68" t="str">
        <x:v>Reduced private financing requirement</x:v>
      </x:c>
      <x:c r="N1742" s="68" t="str">
        <x:v>Viability-gap subsidy conversion</x:v>
      </x:c>
      <x:c r="O1742" s="68" t="str">
        <x:v>Subsidy; project finance; fiscal</x:v>
      </x:c>
      <x:c r="P1742" s="68" t="str">
        <x:v>E1</x:v>
      </x:c>
      <x:c r="Q1742" s="68" t="str">
        <x:v>High</x:v>
      </x:c>
      <x:c r="R1742" s="68" t="str">
        <x:v>SRC-1085; SRC-1090</x:v>
      </x:c>
      <x:c r="S1742" s="68" t="str">
        <x:v>Governments can provide capital grants to make PPPs affordable or financeable.</x:v>
      </x:c>
      <x:c r="T1742" s="68" t="str">
        <x:v>Proof of value for money or absence of sponsor rent.</x:v>
      </x:c>
      <x:c r="U1742" s="68" t="str">
        <x:v>Tender competition and subsidy calibration matter.</x:v>
      </x:c>
      <x:c r="V1742" s="68" t="str">
        <x:v>Active</x:v>
      </x:c>
      <x:c r="W1742" s="68" t="str">
        <x:v>118–126</x:v>
      </x:c>
      <x:c r="X1742" s="68" t="str">
        <x:v>2026-07-27</x:v>
      </x:c>
    </x:row>
    <x:row r="1743">
      <x:c r="A1743" s="68" t="str">
        <x:v>V22PPP-009</x:v>
      </x:c>
      <x:c r="B1743" s="68" t="str">
        <x:v>PPP concessions, procurement and public contingent liabilities</x:v>
      </x:c>
      <x:c r="C1743" s="68" t="str">
        <x:v>ACT-HOSTGOVERNMENTS</x:v>
      </x:c>
      <x:c r="D1743" s="68" t="str">
        <x:v>Host governments</x:v>
      </x:c>
      <x:c r="E1743" s="68" t="str">
        <x:v>ACT-INFRASTRUCTUREPROJECTSPECIALPU</x:v>
      </x:c>
      <x:c r="F1743" s="68" t="str">
        <x:v>Infrastructure project special purpose vehicles</x:v>
      </x:c>
      <x:c r="G1743" s="68" t="str">
        <x:v>Government → project</x:v>
      </x:c>
      <x:c r="H1743" s="68" t="str">
        <x:v>Project term</x:v>
      </x:c>
      <x:c r="I1743" s="68" t="str">
        <x:v>Provides support undertakings</x:v>
      </x:c>
      <x:c r="J1743" s="68" t="str">
        <x:v>INS-622</x:v>
      </x:c>
      <x:c r="K1743" s="68" t="str">
        <x:v>Project-specific</x:v>
      </x:c>
      <x:c r="L1743" s="68" t="str">
        <x:v>Public authority over permits, payments or convertibility</x:v>
      </x:c>
      <x:c r="M1743" s="68" t="str">
        <x:v>Defined government support obligations</x:v>
      </x:c>
      <x:c r="N1743" s="68" t="str">
        <x:v>Sovereign-guarantee bankability conversion</x:v>
      </x:c>
      <x:c r="O1743" s="68" t="str">
        <x:v>Sovereign; project; guarantee</x:v>
      </x:c>
      <x:c r="P1743" s="68" t="str">
        <x:v>E1</x:v>
      </x:c>
      <x:c r="Q1743" s="68" t="str">
        <x:v>High</x:v>
      </x:c>
      <x:c r="R1743" s="68" t="str">
        <x:v>SRC-1088; SRC-1086</x:v>
      </x:c>
      <x:c r="S1743" s="68" t="str">
        <x:v>Host governments may undertake obligations needed for project performance.</x:v>
      </x:c>
      <x:c r="T1743" s="68" t="str">
        <x:v>Unlimited sovereign guarantee or absence of project-company risk.</x:v>
      </x:c>
      <x:c r="U1743" s="68" t="str">
        <x:v>Support agreements must be read clause by clause.</x:v>
      </x:c>
      <x:c r="V1743" s="68" t="str">
        <x:v>Active</x:v>
      </x:c>
      <x:c r="W1743" s="68" t="str">
        <x:v>118–126</x:v>
      </x:c>
      <x:c r="X1743" s="68" t="str">
        <x:v>2026-07-27</x:v>
      </x:c>
    </x:row>
    <x:row r="1744">
      <x:c r="A1744" s="68" t="str">
        <x:v>V22PPP-010</x:v>
      </x:c>
      <x:c r="B1744" s="68" t="str">
        <x:v>PPP concessions, procurement and public contingent liabilities</x:v>
      </x:c>
      <x:c r="C1744" s="68" t="str">
        <x:v>ACT-PERMITANDLICENSINGAUTHORITIES</x:v>
      </x:c>
      <x:c r="D1744" s="68" t="str">
        <x:v>Permit and licensing authorities</x:v>
      </x:c>
      <x:c r="E1744" s="68" t="str">
        <x:v>ACT-INFRASTRUCTUREPROJECTSPECIALPU</x:v>
      </x:c>
      <x:c r="F1744" s="68" t="str">
        <x:v>Infrastructure project special purpose vehicles</x:v>
      </x:c>
      <x:c r="G1744" s="68" t="str">
        <x:v>Regulator → project</x:v>
      </x:c>
      <x:c r="H1744" s="68" t="str">
        <x:v>Development and operation</x:v>
      </x:c>
      <x:c r="I1744" s="68" t="str">
        <x:v>Issues permits and operating licences</x:v>
      </x:c>
      <x:c r="J1744" s="68" t="str"/>
      <x:c r="K1744" s="68" t="str">
        <x:v>Project-specific</x:v>
      </x:c>
      <x:c r="L1744" s="68" t="str">
        <x:v>Project application and compliance</x:v>
      </x:c>
      <x:c r="M1744" s="68" t="str">
        <x:v>Legal permission to construct or operate</x:v>
      </x:c>
      <x:c r="N1744" s="68" t="str">
        <x:v>Procurement-permission conversion</x:v>
      </x:c>
      <x:c r="O1744" s="68" t="str">
        <x:v>Licensing; regulatory; project</x:v>
      </x:c>
      <x:c r="P1744" s="68" t="str">
        <x:v>E1</x:v>
      </x:c>
      <x:c r="Q1744" s="68" t="str">
        <x:v>High</x:v>
      </x:c>
      <x:c r="R1744" s="68" t="str">
        <x:v>SRC-1085; SRC-1086</x:v>
      </x:c>
      <x:c r="S1744" s="68" t="str">
        <x:v>Infrastructure projects require public permits and licences beyond financing.</x:v>
      </x:c>
      <x:c r="T1744" s="68" t="str">
        <x:v>Guaranteed issuance or irrevocability.</x:v>
      </x:c>
      <x:c r="U1744" s="68" t="str">
        <x:v>Conditions, renewal and enforcement can affect bankability.</x:v>
      </x:c>
      <x:c r="V1744" s="68" t="str">
        <x:v>Active</x:v>
      </x:c>
      <x:c r="W1744" s="68" t="str">
        <x:v>118–126</x:v>
      </x:c>
      <x:c r="X1744" s="68" t="str">
        <x:v>2026-07-27</x:v>
      </x:c>
    </x:row>
    <x:row r="1745">
      <x:c r="A1745" s="68" t="str">
        <x:v>V22PPP-011</x:v>
      </x:c>
      <x:c r="B1745" s="68" t="str">
        <x:v>PPP concessions, procurement and public contingent liabilities</x:v>
      </x:c>
      <x:c r="C1745" s="68" t="str">
        <x:v>ACT-LANDACQUISITIONAUTHORITIES</x:v>
      </x:c>
      <x:c r="D1745" s="68" t="str">
        <x:v>Land acquisition authorities</x:v>
      </x:c>
      <x:c r="E1745" s="68" t="str">
        <x:v>ACT-INFRASTRUCTUREPROJECTSPECIALPU</x:v>
      </x:c>
      <x:c r="F1745" s="68" t="str">
        <x:v>Infrastructure project special purpose vehicles</x:v>
      </x:c>
      <x:c r="G1745" s="68" t="str">
        <x:v>Public authority → project</x:v>
      </x:c>
      <x:c r="H1745" s="68" t="str">
        <x:v>Preconstruction</x:v>
      </x:c>
      <x:c r="I1745" s="68" t="str">
        <x:v>Provides or acquires project land</x:v>
      </x:c>
      <x:c r="J1745" s="68" t="str"/>
      <x:c r="K1745" s="68" t="str">
        <x:v>Project-specific</x:v>
      </x:c>
      <x:c r="L1745" s="68" t="str">
        <x:v>Public acquisition powers and project site need</x:v>
      </x:c>
      <x:c r="M1745" s="68" t="str">
        <x:v>Site access and land rights</x:v>
      </x:c>
      <x:c r="N1745" s="68" t="str">
        <x:v>Project-preparation bankability conversion</x:v>
      </x:c>
      <x:c r="O1745" s="68" t="str">
        <x:v>Land; public authority; social</x:v>
      </x:c>
      <x:c r="P1745" s="68" t="str">
        <x:v>E1</x:v>
      </x:c>
      <x:c r="Q1745" s="68" t="str">
        <x:v>High</x:v>
      </x:c>
      <x:c r="R1745" s="68" t="str">
        <x:v>SRC-1065; SRC-1085</x:v>
      </x:c>
      <x:c r="S1745" s="68" t="str">
        <x:v>Governments often retain land acquisition and resettlement roles in infrastructure projects.</x:v>
      </x:c>
      <x:c r="T1745" s="68" t="str">
        <x:v>Consent of all affected people or absence of displacement.</x:v>
      </x:c>
      <x:c r="U1745" s="68" t="str">
        <x:v>Compensation and livelihood restoration require separate evidence.</x:v>
      </x:c>
      <x:c r="V1745" s="68" t="str">
        <x:v>Active</x:v>
      </x:c>
      <x:c r="W1745" s="68" t="str">
        <x:v>118–126</x:v>
      </x:c>
      <x:c r="X1745" s="68" t="str">
        <x:v>2026-07-27</x:v>
      </x:c>
    </x:row>
    <x:row r="1746">
      <x:c r="A1746" s="68" t="str">
        <x:v>V22PPP-012</x:v>
      </x:c>
      <x:c r="B1746" s="68" t="str">
        <x:v>PPP concessions, procurement and public contingent liabilities</x:v>
      </x:c>
      <x:c r="C1746" s="68" t="str">
        <x:v>ACT-INFRASTRUCTURESERVICEREGULATOR</x:v>
      </x:c>
      <x:c r="D1746" s="68" t="str">
        <x:v>Infrastructure service regulators</x:v>
      </x:c>
      <x:c r="E1746" s="68" t="str">
        <x:v>ACT-PROJECTCONCESSIONAIRES</x:v>
      </x:c>
      <x:c r="F1746" s="68" t="str">
        <x:v>Project concessionaires</x:v>
      </x:c>
      <x:c r="G1746" s="68" t="str">
        <x:v>Regulator → concessionaire</x:v>
      </x:c>
      <x:c r="H1746" s="68" t="str">
        <x:v>Operating period</x:v>
      </x:c>
      <x:c r="I1746" s="68" t="str">
        <x:v>Monitors service and performance standards</x:v>
      </x:c>
      <x:c r="J1746" s="68" t="str">
        <x:v>INS-615; INS-616</x:v>
      </x:c>
      <x:c r="K1746" s="68" t="str">
        <x:v>Project-specific</x:v>
      </x:c>
      <x:c r="L1746" s="68" t="str">
        <x:v>Contractual and regulatory performance data</x:v>
      </x:c>
      <x:c r="M1746" s="68" t="str">
        <x:v>Deductions, penalties or corrective action</x:v>
      </x:c>
      <x:c r="N1746" s="68" t="str">
        <x:v>Availability-payment conversion</x:v>
      </x:c>
      <x:c r="O1746" s="68" t="str">
        <x:v>Regulatory; service; accountability</x:v>
      </x:c>
      <x:c r="P1746" s="68" t="str">
        <x:v>E1</x:v>
      </x:c>
      <x:c r="Q1746" s="68" t="str">
        <x:v>High</x:v>
      </x:c>
      <x:c r="R1746" s="68" t="str">
        <x:v>SRC-1086; SRC-1090</x:v>
      </x:c>
      <x:c r="S1746" s="68" t="str">
        <x:v>PPP performance is monitored under contract and regulation.</x:v>
      </x:c>
      <x:c r="T1746" s="68" t="str">
        <x:v>Automatic enforcement or perfect service data.</x:v>
      </x:c>
      <x:c r="U1746" s="68" t="str">
        <x:v>Regulatory capacity and information asymmetry matter.</x:v>
      </x:c>
      <x:c r="V1746" s="68" t="str">
        <x:v>Active</x:v>
      </x:c>
      <x:c r="W1746" s="68" t="str">
        <x:v>118–126</x:v>
      </x:c>
      <x:c r="X1746" s="68" t="str">
        <x:v>2026-07-27</x:v>
      </x:c>
    </x:row>
    <x:row r="1747">
      <x:c r="A1747" s="68" t="str">
        <x:v>V22PPP-013</x:v>
      </x:c>
      <x:c r="B1747" s="68" t="str">
        <x:v>PPP concessions, procurement and public contingent liabilities</x:v>
      </x:c>
      <x:c r="C1747" s="68" t="str">
        <x:v>ACT-PROJECTLENDERS</x:v>
      </x:c>
      <x:c r="D1747" s="68" t="str">
        <x:v>Project lenders</x:v>
      </x:c>
      <x:c r="E1747" s="68" t="str">
        <x:v>ACT-CONTRACTINGAUTHORITIES</x:v>
      </x:c>
      <x:c r="F1747" s="68" t="str">
        <x:v>Contracting authorities</x:v>
      </x:c>
      <x:c r="G1747" s="68" t="str">
        <x:v>Lenders → authority</x:v>
      </x:c>
      <x:c r="H1747" s="68" t="str">
        <x:v>Financial close</x:v>
      </x:c>
      <x:c r="I1747" s="68" t="str">
        <x:v>Enters direct agreement</x:v>
      </x:c>
      <x:c r="J1747" s="68" t="str">
        <x:v>INS-617</x:v>
      </x:c>
      <x:c r="K1747" s="68" t="str">
        <x:v>Project-specific</x:v>
      </x:c>
      <x:c r="L1747" s="68" t="str">
        <x:v>Project debt and termination risk</x:v>
      </x:c>
      <x:c r="M1747" s="68" t="str">
        <x:v>Notice, cure and substitution rights</x:v>
      </x:c>
      <x:c r="N1747" s="68" t="str">
        <x:v>Direct-agreement cure conversion</x:v>
      </x:c>
      <x:c r="O1747" s="68" t="str">
        <x:v>Creditor; concession; control rights</x:v>
      </x:c>
      <x:c r="P1747" s="68" t="str">
        <x:v>E1</x:v>
      </x:c>
      <x:c r="Q1747" s="68" t="str">
        <x:v>Very high</x:v>
      </x:c>
      <x:c r="R1747" s="68" t="str">
        <x:v>SRC-1087; SRC-1088</x:v>
      </x:c>
      <x:c r="S1747" s="68" t="str">
        <x:v>Direct agreements give lenders contractual protections against immediate PPP termination.</x:v>
      </x:c>
      <x:c r="T1747" s="68" t="str">
        <x:v>Ordinary operating control or authority to rewrite the concession.</x:v>
      </x:c>
      <x:c r="U1747" s="68" t="str">
        <x:v>Rights are triggered by specified defaults.</x:v>
      </x:c>
      <x:c r="V1747" s="68" t="str">
        <x:v>Active</x:v>
      </x:c>
      <x:c r="W1747" s="68" t="str">
        <x:v>118–126</x:v>
      </x:c>
      <x:c r="X1747" s="68" t="str">
        <x:v>2026-07-27</x:v>
      </x:c>
    </x:row>
    <x:row r="1748">
      <x:c r="A1748" s="68" t="str">
        <x:v>V22PPP-014</x:v>
      </x:c>
      <x:c r="B1748" s="68" t="str">
        <x:v>PPP concessions, procurement and public contingent liabilities</x:v>
      </x:c>
      <x:c r="C1748" s="68" t="str">
        <x:v>ACT-CONTRACTINGAUTHORITIES</x:v>
      </x:c>
      <x:c r="D1748" s="68" t="str">
        <x:v>Contracting authorities</x:v>
      </x:c>
      <x:c r="E1748" s="68" t="str">
        <x:v>ACT-PROJECTLENDERS</x:v>
      </x:c>
      <x:c r="F1748" s="68" t="str">
        <x:v>Project lenders</x:v>
      </x:c>
      <x:c r="G1748" s="68" t="str">
        <x:v>Authority → lenders</x:v>
      </x:c>
      <x:c r="H1748" s="68" t="str">
        <x:v>Default period</x:v>
      </x:c>
      <x:c r="I1748" s="68" t="str">
        <x:v>Provides notice before termination</x:v>
      </x:c>
      <x:c r="J1748" s="68" t="str">
        <x:v>INS-617</x:v>
      </x:c>
      <x:c r="K1748" s="68" t="str">
        <x:v>Default-specific</x:v>
      </x:c>
      <x:c r="L1748" s="68" t="str">
        <x:v>Project-company breach</x:v>
      </x:c>
      <x:c r="M1748" s="68" t="str">
        <x:v>Lender opportunity to cure or substitute</x:v>
      </x:c>
      <x:c r="N1748" s="68" t="str">
        <x:v>Direct-agreement cure conversion</x:v>
      </x:c>
      <x:c r="O1748" s="68" t="str">
        <x:v>Notice; creditor protection; project continuity</x:v>
      </x:c>
      <x:c r="P1748" s="68" t="str">
        <x:v>E1</x:v>
      </x:c>
      <x:c r="Q1748" s="68" t="str">
        <x:v>Very high</x:v>
      </x:c>
      <x:c r="R1748" s="68" t="str">
        <x:v>SRC-1087; SRC-1088</x:v>
      </x:c>
      <x:c r="S1748" s="68" t="str">
        <x:v>PPP direct agreements commonly require notice and cure periods for lenders.</x:v>
      </x:c>
      <x:c r="T1748" s="68" t="str">
        <x:v>Indefinite delay of public enforcement.</x:v>
      </x:c>
      <x:c r="U1748" s="68" t="str">
        <x:v>Serious emergencies can create separate public step-in rights.</x:v>
      </x:c>
      <x:c r="V1748" s="68" t="str">
        <x:v>Active</x:v>
      </x:c>
      <x:c r="W1748" s="68" t="str">
        <x:v>118–126</x:v>
      </x:c>
      <x:c r="X1748" s="68" t="str">
        <x:v>2026-07-27</x:v>
      </x:c>
    </x:row>
    <x:row r="1749">
      <x:c r="A1749" s="68" t="str">
        <x:v>V22PPP-015</x:v>
      </x:c>
      <x:c r="B1749" s="68" t="str">
        <x:v>PPP concessions, procurement and public contingent liabilities</x:v>
      </x:c>
      <x:c r="C1749" s="68" t="str">
        <x:v>ACT-SECURITYTRUSTEES</x:v>
      </x:c>
      <x:c r="D1749" s="68" t="str">
        <x:v>Security trustees</x:v>
      </x:c>
      <x:c r="E1749" s="68" t="str">
        <x:v>ACT-CONTRACTINGAUTHORITIES</x:v>
      </x:c>
      <x:c r="F1749" s="68" t="str">
        <x:v>Contracting authorities</x:v>
      </x:c>
      <x:c r="G1749" s="68" t="str">
        <x:v>Finance parties → authority</x:v>
      </x:c>
      <x:c r="H1749" s="68" t="str">
        <x:v>Continuing default</x:v>
      </x:c>
      <x:c r="I1749" s="68" t="str">
        <x:v>Issues lender step-in notice</x:v>
      </x:c>
      <x:c r="J1749" s="68" t="str">
        <x:v>INS-618; INS-617</x:v>
      </x:c>
      <x:c r="K1749" s="68" t="str">
        <x:v>Default-specific</x:v>
      </x:c>
      <x:c r="L1749" s="68" t="str">
        <x:v>Lender vote and unresolved project default</x:v>
      </x:c>
      <x:c r="M1749" s="68" t="str">
        <x:v>Temporary step-in process</x:v>
      </x:c>
      <x:c r="N1749" s="68" t="str">
        <x:v>Lender step-in control conversion</x:v>
      </x:c>
      <x:c r="O1749" s="68" t="str">
        <x:v>Creditor; operational; control rights</x:v>
      </x:c>
      <x:c r="P1749" s="68" t="str">
        <x:v>E1</x:v>
      </x:c>
      <x:c r="Q1749" s="68" t="str">
        <x:v>Very high</x:v>
      </x:c>
      <x:c r="R1749" s="68" t="str">
        <x:v>SRC-1087; SRC-1088</x:v>
      </x:c>
      <x:c r="S1749" s="68" t="str">
        <x:v>Lenders can invoke negotiated step-in or substitution rights after specified defaults.</x:v>
      </x:c>
      <x:c r="T1749" s="68" t="str">
        <x:v>Permanent ownership or unrestricted control of public service.</x:v>
      </x:c>
      <x:c r="U1749" s="68" t="str">
        <x:v>Authority consent and qualification requirements apply.</x:v>
      </x:c>
      <x:c r="V1749" s="68" t="str">
        <x:v>Active</x:v>
      </x:c>
      <x:c r="W1749" s="68" t="str">
        <x:v>118–126</x:v>
      </x:c>
      <x:c r="X1749" s="68" t="str">
        <x:v>2026-07-27</x:v>
      </x:c>
    </x:row>
    <x:row r="1750">
      <x:c r="A1750" s="68" t="str">
        <x:v>V22PPP-016</x:v>
      </x:c>
      <x:c r="B1750" s="68" t="str">
        <x:v>PPP concessions, procurement and public contingent liabilities</x:v>
      </x:c>
      <x:c r="C1750" s="68" t="str">
        <x:v>ACT-SECURITYTRUSTEES</x:v>
      </x:c>
      <x:c r="D1750" s="68" t="str">
        <x:v>Security trustees</x:v>
      </x:c>
      <x:c r="E1750" s="68" t="str">
        <x:v>ACT-REPLACEMENTOPERATORS</x:v>
      </x:c>
      <x:c r="F1750" s="68" t="str">
        <x:v>Replacement operators</x:v>
      </x:c>
      <x:c r="G1750" s="68" t="str">
        <x:v>Trustee → replacement operator</x:v>
      </x:c>
      <x:c r="H1750" s="68" t="str">
        <x:v>Step-in period</x:v>
      </x:c>
      <x:c r="I1750" s="68" t="str">
        <x:v>Nominates substitute operator or concessionaire</x:v>
      </x:c>
      <x:c r="J1750" s="68" t="str">
        <x:v>INS-618</x:v>
      </x:c>
      <x:c r="K1750" s="68" t="str">
        <x:v>Project-specific</x:v>
      </x:c>
      <x:c r="L1750" s="68" t="str">
        <x:v>Defaulted project and lender security</x:v>
      </x:c>
      <x:c r="M1750" s="68" t="str">
        <x:v>Replacement operating capacity</x:v>
      </x:c>
      <x:c r="N1750" s="68" t="str">
        <x:v>Lender step-in control conversion</x:v>
      </x:c>
      <x:c r="O1750" s="68" t="str">
        <x:v>Operational; creditor; service continuity</x:v>
      </x:c>
      <x:c r="P1750" s="68" t="str">
        <x:v>E1</x:v>
      </x:c>
      <x:c r="Q1750" s="68" t="str">
        <x:v>High</x:v>
      </x:c>
      <x:c r="R1750" s="68" t="str">
        <x:v>SRC-1087; SRC-1088</x:v>
      </x:c>
      <x:c r="S1750" s="68" t="str">
        <x:v>Step-in structures may allow lenders to substitute a qualified project operator.</x:v>
      </x:c>
      <x:c r="T1750" s="68" t="str">
        <x:v>Automatic acceptance by the public authority or transfer of all project licences.</x:v>
      </x:c>
      <x:c r="U1750" s="68" t="str">
        <x:v>Qualification and regulatory approvals matter.</x:v>
      </x:c>
      <x:c r="V1750" s="68" t="str">
        <x:v>Active</x:v>
      </x:c>
      <x:c r="W1750" s="68" t="str">
        <x:v>118–126</x:v>
      </x:c>
      <x:c r="X1750" s="68" t="str">
        <x:v>2026-07-27</x:v>
      </x:c>
    </x:row>
    <x:row r="1751">
      <x:c r="A1751" s="68" t="str">
        <x:v>V22PPP-017</x:v>
      </x:c>
      <x:c r="B1751" s="68" t="str">
        <x:v>PPP concessions, procurement and public contingent liabilities</x:v>
      </x:c>
      <x:c r="C1751" s="68" t="str">
        <x:v>ACT-REPLACEMENTOPERATORS</x:v>
      </x:c>
      <x:c r="D1751" s="68" t="str">
        <x:v>Replacement operators</x:v>
      </x:c>
      <x:c r="E1751" s="68" t="str">
        <x:v>ACT-ENDUSERSOFINFRASTRUCTURE</x:v>
      </x:c>
      <x:c r="F1751" s="68" t="str">
        <x:v>End users of infrastructure</x:v>
      </x:c>
      <x:c r="G1751" s="68" t="str">
        <x:v>Replacement operator → users</x:v>
      </x:c>
      <x:c r="H1751" s="68" t="str">
        <x:v>Step-in period</x:v>
      </x:c>
      <x:c r="I1751" s="68" t="str">
        <x:v>Continues infrastructure service</x:v>
      </x:c>
      <x:c r="J1751" s="68" t="str"/>
      <x:c r="K1751" s="68" t="str">
        <x:v>Project-specific</x:v>
      </x:c>
      <x:c r="L1751" s="68" t="str">
        <x:v>Project asset and temporary operating rights</x:v>
      </x:c>
      <x:c r="M1751" s="68" t="str">
        <x:v>Continued public service</x:v>
      </x:c>
      <x:c r="N1751" s="68" t="str">
        <x:v>Lender step-in control conversion</x:v>
      </x:c>
      <x:c r="O1751" s="68" t="str">
        <x:v>Service continuity; operations; public interest</x:v>
      </x:c>
      <x:c r="P1751" s="68" t="str">
        <x:v>S1</x:v>
      </x:c>
      <x:c r="Q1751" s="68" t="str">
        <x:v>High</x:v>
      </x:c>
      <x:c r="R1751" s="68" t="str">
        <x:v>SRC-1087; SRC-1089</x:v>
      </x:c>
      <x:c r="S1751" s="68" t="str">
        <x:v>The purpose of substitution or step-in is often to preserve service and project value.</x:v>
      </x:c>
      <x:c r="T1751" s="68" t="str">
        <x:v>Guaranteed performance or no disruption.</x:v>
      </x:c>
      <x:c r="U1751" s="68" t="str">
        <x:v>Operational transition can fail.</x:v>
      </x:c>
      <x:c r="V1751" s="68" t="str">
        <x:v>Active</x:v>
      </x:c>
      <x:c r="W1751" s="68" t="str">
        <x:v>118–126</x:v>
      </x:c>
      <x:c r="X1751" s="68" t="str">
        <x:v>2026-07-27</x:v>
      </x:c>
    </x:row>
    <x:row r="1752">
      <x:c r="A1752" s="68" t="str">
        <x:v>V22PPP-018</x:v>
      </x:c>
      <x:c r="B1752" s="68" t="str">
        <x:v>PPP concessions, procurement and public contingent liabilities</x:v>
      </x:c>
      <x:c r="C1752" s="68" t="str">
        <x:v>ACT-CONTRACTINGAUTHORITIES</x:v>
      </x:c>
      <x:c r="D1752" s="68" t="str">
        <x:v>Contracting authorities</x:v>
      </x:c>
      <x:c r="E1752" s="68" t="str">
        <x:v>ACT-INFRASTRUCTUREPROJECTSPECIALPU</x:v>
      </x:c>
      <x:c r="F1752" s="68" t="str">
        <x:v>Infrastructure project special purpose vehicles</x:v>
      </x:c>
      <x:c r="G1752" s="68" t="str">
        <x:v>Authority → project company</x:v>
      </x:c>
      <x:c r="H1752" s="68" t="str">
        <x:v>Termination event</x:v>
      </x:c>
      <x:c r="I1752" s="68" t="str">
        <x:v>Pays contractual termination compensation</x:v>
      </x:c>
      <x:c r="J1752" s="68" t="str">
        <x:v>INS-619</x:v>
      </x:c>
      <x:c r="K1752" s="68" t="str">
        <x:v>Cause-specific</x:v>
      </x:c>
      <x:c r="L1752" s="68" t="str">
        <x:v>Termination formula and project debt/equity</x:v>
      </x:c>
      <x:c r="M1752" s="68" t="str">
        <x:v>Compensation after termination</x:v>
      </x:c>
      <x:c r="N1752" s="68" t="str">
        <x:v>Termination-payment debt protection</x:v>
      </x:c>
      <x:c r="O1752" s="68" t="str">
        <x:v>Fiscal; contract; creditor protection</x:v>
      </x:c>
      <x:c r="P1752" s="68" t="str">
        <x:v>E1</x:v>
      </x:c>
      <x:c r="Q1752" s="68" t="str">
        <x:v>Very high</x:v>
      </x:c>
      <x:c r="R1752" s="68" t="str">
        <x:v>SRC-1088; SRC-1091</x:v>
      </x:c>
      <x:c r="S1752" s="68" t="str">
        <x:v>PPP contracts can require public termination payments determined by the cause of termination.</x:v>
      </x:c>
      <x:c r="T1752" s="68" t="str">
        <x:v>Uniform full repayment of all equity and debt.</x:v>
      </x:c>
      <x:c r="U1752" s="68" t="str">
        <x:v>Authority default, project default and force majeure formulas differ.</x:v>
      </x:c>
      <x:c r="V1752" s="68" t="str">
        <x:v>Active</x:v>
      </x:c>
      <x:c r="W1752" s="68" t="str">
        <x:v>118–126</x:v>
      </x:c>
      <x:c r="X1752" s="68" t="str">
        <x:v>2026-07-27</x:v>
      </x:c>
    </x:row>
    <x:row r="1753">
      <x:c r="A1753" s="68" t="str">
        <x:v>V22PPP-019</x:v>
      </x:c>
      <x:c r="B1753" s="68" t="str">
        <x:v>PPP concessions, procurement and public contingent liabilities</x:v>
      </x:c>
      <x:c r="C1753" s="68" t="str">
        <x:v>ACT-PPPTERMINATIONPAYMENT</x:v>
      </x:c>
      <x:c r="D1753" s="68" t="str">
        <x:v>PPP termination payment</x:v>
      </x:c>
      <x:c r="E1753" s="68" t="str">
        <x:v>ACT-TERMINATIONPAYMENTCREDITORS</x:v>
      </x:c>
      <x:c r="F1753" s="68" t="str">
        <x:v>Termination-payment creditors</x:v>
      </x:c>
      <x:c r="G1753" s="68" t="str">
        <x:v>Public payment → creditors</x:v>
      </x:c>
      <x:c r="H1753" s="68" t="str">
        <x:v>Termination settlement</x:v>
      </x:c>
      <x:c r="I1753" s="68" t="str">
        <x:v>Supports senior debt recovery</x:v>
      </x:c>
      <x:c r="J1753" s="68" t="str">
        <x:v>INS-619</x:v>
      </x:c>
      <x:c r="K1753" s="68" t="str">
        <x:v>Event-specific</x:v>
      </x:c>
      <x:c r="L1753" s="68" t="str">
        <x:v>Contracting-authority compensation</x:v>
      </x:c>
      <x:c r="M1753" s="68" t="str">
        <x:v>Debt repayment according to finance documents</x:v>
      </x:c>
      <x:c r="N1753" s="68" t="str">
        <x:v>Termination-payment debt protection</x:v>
      </x:c>
      <x:c r="O1753" s="68" t="str">
        <x:v>Creditor; fiscal; project finance</x:v>
      </x:c>
      <x:c r="P1753" s="68" t="str">
        <x:v>E1</x:v>
      </x:c>
      <x:c r="Q1753" s="68" t="str">
        <x:v>High</x:v>
      </x:c>
      <x:c r="R1753" s="68" t="str">
        <x:v>SRC-1091; SRC-1088</x:v>
      </x:c>
      <x:c r="S1753" s="68" t="str">
        <x:v>Termination payments can be structured to repay outstanding senior debt.</x:v>
      </x:c>
      <x:c r="T1753" s="68" t="str">
        <x:v>Guaranteed full creditor recovery or immediate payment.</x:v>
      </x:c>
      <x:c r="U1753" s="68" t="str">
        <x:v>Deductions, disputes and fiscal delay remain.</x:v>
      </x:c>
      <x:c r="V1753" s="68" t="str">
        <x:v>Active</x:v>
      </x:c>
      <x:c r="W1753" s="68" t="str">
        <x:v>118–126</x:v>
      </x:c>
      <x:c r="X1753" s="68" t="str">
        <x:v>2026-07-27</x:v>
      </x:c>
    </x:row>
    <x:row r="1754">
      <x:c r="A1754" s="68" t="str">
        <x:v>V22PPP-020</x:v>
      </x:c>
      <x:c r="B1754" s="68" t="str">
        <x:v>PPP concessions, procurement and public contingent liabilities</x:v>
      </x:c>
      <x:c r="C1754" s="68" t="str">
        <x:v>ACT-PROJECTCONCESSIONAIRES</x:v>
      </x:c>
      <x:c r="D1754" s="68" t="str">
        <x:v>Project concessionaires</x:v>
      </x:c>
      <x:c r="E1754" s="68" t="str">
        <x:v>ACT-PUBLICASSETOWNERS</x:v>
      </x:c>
      <x:c r="F1754" s="68" t="str">
        <x:v>Public asset owners</x:v>
      </x:c>
      <x:c r="G1754" s="68" t="str">
        <x:v>Private concessionaire → public owner</x:v>
      </x:c>
      <x:c r="H1754" s="68" t="str">
        <x:v>Expiry or termination</x:v>
      </x:c>
      <x:c r="I1754" s="68" t="str">
        <x:v>Hands back project asset</x:v>
      </x:c>
      <x:c r="J1754" s="68" t="str">
        <x:v>INS-620</x:v>
      </x:c>
      <x:c r="K1754" s="68" t="str">
        <x:v>Project-specific</x:v>
      </x:c>
      <x:c r="L1754" s="68" t="str">
        <x:v>Concession asset and condition requirements</x:v>
      </x:c>
      <x:c r="M1754" s="68" t="str">
        <x:v>Transferred public asset</x:v>
      </x:c>
      <x:c r="N1754" s="68" t="str">
        <x:v>Asset-handback conversion</x:v>
      </x:c>
      <x:c r="O1754" s="68" t="str">
        <x:v>Ownership; infrastructure; lifecycle</x:v>
      </x:c>
      <x:c r="P1754" s="68" t="str">
        <x:v>E1</x:v>
      </x:c>
      <x:c r="Q1754" s="68" t="str">
        <x:v>Very high</x:v>
      </x:c>
      <x:c r="R1754" s="68" t="str">
        <x:v>SRC-1088; SRC-1089</x:v>
      </x:c>
      <x:c r="S1754" s="68" t="str">
        <x:v>Many concessions require asset handback at the end of the term.</x:v>
      </x:c>
      <x:c r="T1754" s="68" t="str">
        <x:v>Automatic good condition or no deferred maintenance.</x:v>
      </x:c>
      <x:c r="U1754" s="68" t="str">
        <x:v>Inspection and reserve requirements matter.</x:v>
      </x:c>
      <x:c r="V1754" s="68" t="str">
        <x:v>Active</x:v>
      </x:c>
      <x:c r="W1754" s="68" t="str">
        <x:v>118–126</x:v>
      </x:c>
      <x:c r="X1754" s="68" t="str">
        <x:v>2026-07-27</x:v>
      </x:c>
    </x:row>
    <x:row r="1755">
      <x:c r="A1755" s="68" t="str">
        <x:v>V22PPP-021</x:v>
      </x:c>
      <x:c r="B1755" s="68" t="str">
        <x:v>PPP concessions, procurement and public contingent liabilities</x:v>
      </x:c>
      <x:c r="C1755" s="68" t="str">
        <x:v>ACT-GOVERNMENTCONTINGENTLIABILITYU</x:v>
      </x:c>
      <x:c r="D1755" s="68" t="str">
        <x:v>Government contingent-liability units</x:v>
      </x:c>
      <x:c r="E1755" s="68" t="str">
        <x:v>ACT-PUBLICTREASURIESANDFINANCEMINI</x:v>
      </x:c>
      <x:c r="F1755" s="68" t="str">
        <x:v>Public treasuries and finance ministries</x:v>
      </x:c>
      <x:c r="G1755" s="68" t="str">
        <x:v>Fiscal-risk unit → treasury</x:v>
      </x:c>
      <x:c r="H1755" s="68" t="str">
        <x:v>Budget cycle</x:v>
      </x:c>
      <x:c r="I1755" s="68" t="str">
        <x:v>Reports PPP exposure</x:v>
      </x:c>
      <x:c r="J1755" s="68" t="str"/>
      <x:c r="K1755" s="68" t="str">
        <x:v>Portfolio-wide</x:v>
      </x:c>
      <x:c r="L1755" s="68" t="str">
        <x:v>Guarantees, availability payments and termination formulas</x:v>
      </x:c>
      <x:c r="M1755" s="68" t="str">
        <x:v>Fiscal-risk report and provisioning</x:v>
      </x:c>
      <x:c r="N1755" s="68" t="str">
        <x:v>PPP contingent-liability externalisation</x:v>
      </x:c>
      <x:c r="O1755" s="68" t="str">
        <x:v>Fiscal; transparency; governance</x:v>
      </x:c>
      <x:c r="P1755" s="68" t="str">
        <x:v>S1</x:v>
      </x:c>
      <x:c r="Q1755" s="68" t="str">
        <x:v>High</x:v>
      </x:c>
      <x:c r="R1755" s="68" t="str">
        <x:v>SRC-1090; SRC-1088</x:v>
      </x:c>
      <x:c r="S1755" s="68" t="str">
        <x:v>PPP obligations should be tracked in fiscal planning and risk reports.</x:v>
      </x:c>
      <x:c r="T1755" s="68" t="str">
        <x:v>Complete disclosure or accurate valuation in every jurisdiction.</x:v>
      </x:c>
      <x:c r="U1755" s="68" t="str">
        <x:v>Probability and timing estimates are uncertain.</x:v>
      </x:c>
      <x:c r="V1755" s="68" t="str">
        <x:v>Active</x:v>
      </x:c>
      <x:c r="W1755" s="68" t="str">
        <x:v>118–126</x:v>
      </x:c>
      <x:c r="X1755" s="68" t="str">
        <x:v>2026-07-27</x:v>
      </x:c>
    </x:row>
    <x:row r="1756">
      <x:c r="A1756" s="68" t="str">
        <x:v>V22PPP-022</x:v>
      </x:c>
      <x:c r="B1756" s="68" t="str">
        <x:v>PPP concessions, procurement and public contingent liabilities</x:v>
      </x:c>
      <x:c r="C1756" s="68" t="str">
        <x:v>ACT-CONTRACTINGAUTHORITIES</x:v>
      </x:c>
      <x:c r="D1756" s="68" t="str">
        <x:v>Contracting authorities</x:v>
      </x:c>
      <x:c r="E1756" s="68" t="str">
        <x:v>ACT-PUBLICTREASURIESANDFINANCEMINI</x:v>
      </x:c>
      <x:c r="F1756" s="68" t="str">
        <x:v>Public treasuries and finance ministries</x:v>
      </x:c>
      <x:c r="G1756" s="68" t="str">
        <x:v>Authority → treasury</x:v>
      </x:c>
      <x:c r="H1756" s="68" t="str">
        <x:v>Project approval and operation</x:v>
      </x:c>
      <x:c r="I1756" s="68" t="str">
        <x:v>Requests budget support or guarantee</x:v>
      </x:c>
      <x:c r="J1756" s="68" t="str">
        <x:v>INS-615; INS-623; INS-621</x:v>
      </x:c>
      <x:c r="K1756" s="68" t="str">
        <x:v>Project-specific</x:v>
      </x:c>
      <x:c r="L1756" s="68" t="str">
        <x:v>PPP affordability and public payment need</x:v>
      </x:c>
      <x:c r="M1756" s="68" t="str">
        <x:v>Budget appropriation and contingent support</x:v>
      </x:c>
      <x:c r="N1756" s="68" t="str">
        <x:v>PPP contingent-liability externalisation</x:v>
      </x:c>
      <x:c r="O1756" s="68" t="str">
        <x:v>Fiscal; public administration; infrastructure</x:v>
      </x:c>
      <x:c r="P1756" s="68" t="str">
        <x:v>E1</x:v>
      </x:c>
      <x:c r="Q1756" s="68" t="str">
        <x:v>High</x:v>
      </x:c>
      <x:c r="R1756" s="68" t="str">
        <x:v>SRC-1090; SRC-1086</x:v>
      </x:c>
      <x:c r="S1756" s="68" t="str">
        <x:v>PPP projects can require capital subsidies, annual payments or guarantees from public budgets.</x:v>
      </x:c>
      <x:c r="T1756" s="68" t="str">
        <x:v>Off-budget financing without public cost.</x:v>
      </x:c>
      <x:c r="U1756" s="68" t="str">
        <x:v>Budget treatment and disclosure vary.</x:v>
      </x:c>
      <x:c r="V1756" s="68" t="str">
        <x:v>Active</x:v>
      </x:c>
      <x:c r="W1756" s="68" t="str">
        <x:v>118–126</x:v>
      </x:c>
      <x:c r="X1756" s="68" t="str">
        <x:v>2026-07-27</x:v>
      </x:c>
    </x:row>
    <x:row r="1757">
      <x:c r="A1757" s="68" t="str">
        <x:v>V22PPP-023</x:v>
      </x:c>
      <x:c r="B1757" s="68" t="str">
        <x:v>PPP concessions, procurement and public contingent liabilities</x:v>
      </x:c>
      <x:c r="C1757" s="68" t="str">
        <x:v>ACT-CONTRACTINGAUTHORITIES</x:v>
      </x:c>
      <x:c r="D1757" s="68" t="str">
        <x:v>Contracting authorities</x:v>
      </x:c>
      <x:c r="E1757" s="68" t="str">
        <x:v>ACT-PROJECTCONCESSIONAIRES</x:v>
      </x:c>
      <x:c r="F1757" s="68" t="str">
        <x:v>Project concessionaires</x:v>
      </x:c>
      <x:c r="G1757" s="68" t="str">
        <x:v>Authority ↔ concessionaire</x:v>
      </x:c>
      <x:c r="H1757" s="68" t="str">
        <x:v>Contract stress</x:v>
      </x:c>
      <x:c r="I1757" s="68" t="str">
        <x:v>Renegotiates scope, tariff, term or risk allocation</x:v>
      </x:c>
      <x:c r="J1757" s="68" t="str">
        <x:v>INS-615; INS-616</x:v>
      </x:c>
      <x:c r="K1757" s="68" t="str">
        <x:v>Amendment-specific</x:v>
      </x:c>
      <x:c r="L1757" s="68" t="str">
        <x:v>Changed circumstances, performance or political pressure</x:v>
      </x:c>
      <x:c r="M1757" s="68" t="str">
        <x:v>Modified PPP contract</x:v>
      </x:c>
      <x:c r="N1757" s="68" t="str">
        <x:v>PPP renegotiation conversion</x:v>
      </x:c>
      <x:c r="O1757" s="68" t="str">
        <x:v>Contract; fiscal; bargaining</x:v>
      </x:c>
      <x:c r="P1757" s="68" t="str">
        <x:v>S1</x:v>
      </x:c>
      <x:c r="Q1757" s="68" t="str">
        <x:v>High</x:v>
      </x:c>
      <x:c r="R1757" s="68" t="str">
        <x:v>SRC-1089; SRC-1086</x:v>
      </x:c>
      <x:c r="S1757" s="68" t="str">
        <x:v>Long-term PPPs can be renegotiated in response to shocks or project problems.</x:v>
      </x:c>
      <x:c r="T1757" s="68" t="str">
        <x:v>That every renegotiation is corrupt or value enhancing.</x:v>
      </x:c>
      <x:c r="U1757" s="68" t="str">
        <x:v>Transparency and competitive neutrality are crucial.</x:v>
      </x:c>
      <x:c r="V1757" s="68" t="str">
        <x:v>Active</x:v>
      </x:c>
      <x:c r="W1757" s="68" t="str">
        <x:v>118–126</x:v>
      </x:c>
      <x:c r="X1757" s="68" t="str">
        <x:v>2026-07-27</x:v>
      </x:c>
    </x:row>
    <x:row r="1758">
      <x:c r="A1758" s="68" t="str">
        <x:v>V22PPP-024</x:v>
      </x:c>
      <x:c r="B1758" s="68" t="str">
        <x:v>PPP concessions, procurement and public contingent liabilities</x:v>
      </x:c>
      <x:c r="C1758" s="68" t="str">
        <x:v>ACT-PROJECTARBITRATIONTRIBUNALS</x:v>
      </x:c>
      <x:c r="D1758" s="68" t="str">
        <x:v>Project arbitration tribunals</x:v>
      </x:c>
      <x:c r="E1758" s="68" t="str">
        <x:v>ACT-CONTRACTINGAUTHORITIES</x:v>
      </x:c>
      <x:c r="F1758" s="68" t="str">
        <x:v>Contracting authorities</x:v>
      </x:c>
      <x:c r="G1758" s="68" t="str">
        <x:v>Tribunal → public authority</x:v>
      </x:c>
      <x:c r="H1758" s="68" t="str">
        <x:v>Dispute period</x:v>
      </x:c>
      <x:c r="I1758" s="68" t="str">
        <x:v>Issues project or concession award</x:v>
      </x:c>
      <x:c r="J1758" s="68" t="str"/>
      <x:c r="K1758" s="68" t="str">
        <x:v>Case-specific</x:v>
      </x:c>
      <x:c r="L1758" s="68" t="str">
        <x:v>Contractual dispute and arbitration clause</x:v>
      </x:c>
      <x:c r="M1758" s="68" t="str">
        <x:v>Binding or enforceable award</x:v>
      </x:c>
      <x:c r="N1758" s="68" t="str">
        <x:v>Breach-of-contract award conversion</x:v>
      </x:c>
      <x:c r="O1758" s="68" t="str">
        <x:v>Legal; project; sovereign</x:v>
      </x:c>
      <x:c r="P1758" s="68" t="str">
        <x:v>E1</x:v>
      </x:c>
      <x:c r="Q1758" s="68" t="str">
        <x:v>High</x:v>
      </x:c>
      <x:c r="R1758" s="68" t="str">
        <x:v>SRC-1088; SRC-1086</x:v>
      </x:c>
      <x:c r="S1758" s="68" t="str">
        <x:v>PPP contracts often include arbitration or other dispute-resolution mechanisms.</x:v>
      </x:c>
      <x:c r="T1758" s="68" t="str">
        <x:v>Automatic enforcement, immunity waiver or proof that claimant allegations are correct.</x:v>
      </x:c>
      <x:c r="U1758" s="68" t="str">
        <x:v>Governing law and enforcement forum matter.</x:v>
      </x:c>
      <x:c r="V1758" s="68" t="str">
        <x:v>Active</x:v>
      </x:c>
      <x:c r="W1758" s="68" t="str">
        <x:v>118–126</x:v>
      </x:c>
      <x:c r="X1758" s="68" t="str">
        <x:v>2026-07-27</x:v>
      </x:c>
    </x:row>
    <x:row r="1759">
      <x:c r="A1759" s="68" t="str">
        <x:v>V22PPP-025</x:v>
      </x:c>
      <x:c r="B1759" s="68" t="str">
        <x:v>PPP concessions, procurement and public contingent liabilities</x:v>
      </x:c>
      <x:c r="C1759" s="68" t="str">
        <x:v>ACT-PROJECTARBITRATIONTRIBUNALS</x:v>
      </x:c>
      <x:c r="D1759" s="68" t="str">
        <x:v>Project arbitration tribunals</x:v>
      </x:c>
      <x:c r="E1759" s="68" t="str">
        <x:v>ACT-PROJECTCONCESSIONAIRES</x:v>
      </x:c>
      <x:c r="F1759" s="68" t="str">
        <x:v>Project concessionaires</x:v>
      </x:c>
      <x:c r="G1759" s="68" t="str">
        <x:v>Tribunal → private party</x:v>
      </x:c>
      <x:c r="H1759" s="68" t="str">
        <x:v>Dispute period</x:v>
      </x:c>
      <x:c r="I1759" s="68" t="str">
        <x:v>Determines contractual rights and compensation</x:v>
      </x:c>
      <x:c r="J1759" s="68" t="str"/>
      <x:c r="K1759" s="68" t="str">
        <x:v>Case-specific</x:v>
      </x:c>
      <x:c r="L1759" s="68" t="str">
        <x:v>PPP dispute and evidence</x:v>
      </x:c>
      <x:c r="M1759" s="68" t="str">
        <x:v>Award or dismissal</x:v>
      </x:c>
      <x:c r="N1759" s="68" t="str">
        <x:v>Breach-of-contract award conversion</x:v>
      </x:c>
      <x:c r="O1759" s="68" t="str">
        <x:v>Legal; creditor; concession</x:v>
      </x:c>
      <x:c r="P1759" s="68" t="str">
        <x:v>E1</x:v>
      </x:c>
      <x:c r="Q1759" s="68" t="str">
        <x:v>High</x:v>
      </x:c>
      <x:c r="R1759" s="68" t="str">
        <x:v>SRC-1088; SRC-1086</x:v>
      </x:c>
      <x:c r="S1759" s="68" t="str">
        <x:v>Arbitration can determine disputes between public and private project parties.</x:v>
      </x:c>
      <x:c r="T1759" s="68" t="str">
        <x:v>Public policy legitimacy or guaranteed payment of awards.</x:v>
      </x:c>
      <x:c r="U1759" s="68" t="str">
        <x:v>Annulment and enforcement may follow.</x:v>
      </x:c>
      <x:c r="V1759" s="68" t="str">
        <x:v>Active</x:v>
      </x:c>
      <x:c r="W1759" s="68" t="str">
        <x:v>118–126</x:v>
      </x:c>
      <x:c r="X1759" s="68" t="str">
        <x:v>2026-07-27</x:v>
      </x:c>
    </x:row>
    <x:row r="1760">
      <x:c r="A1760" s="68" t="str">
        <x:v>V22ESG-001</x:v>
      </x:c>
      <x:c r="B1760" s="68" t="str">
        <x:v>Environmental-social, procurement and accountability gates</x:v>
      </x:c>
      <x:c r="C1760" s="68" t="str">
        <x:v>ACT-EQUATORPRINCIPLESASSOCIATION</x:v>
      </x:c>
      <x:c r="D1760" s="68" t="str">
        <x:v>Equator Principles Association</x:v>
      </x:c>
      <x:c r="E1760" s="68" t="str">
        <x:v>ACT-EQUATORPRINCIPLESFINANCIALINST</x:v>
      </x:c>
      <x:c r="F1760" s="68" t="str">
        <x:v>Equator Principles Financial Institutions</x:v>
      </x:c>
      <x:c r="G1760" s="68" t="str">
        <x:v>Association → signatories</x:v>
      </x:c>
      <x:c r="H1760" s="68" t="str">
        <x:v>Ongoing</x:v>
      </x:c>
      <x:c r="I1760" s="68" t="str">
        <x:v>Maintains project-finance risk framework</x:v>
      </x:c>
      <x:c r="J1760" s="68" t="str"/>
      <x:c r="K1760" s="68" t="str">
        <x:v>Signatory-wide</x:v>
      </x:c>
      <x:c r="L1760" s="68" t="str">
        <x:v>Industry governance and environmental-social standards</x:v>
      </x:c>
      <x:c r="M1760" s="68" t="str">
        <x:v>Common project-finance due-diligence baseline</x:v>
      </x:c>
      <x:c r="N1760" s="68" t="str">
        <x:v>Environmental-social due-diligence gate</x:v>
      </x:c>
      <x:c r="O1760" s="68" t="str">
        <x:v>Governance; environmental; financial</x:v>
      </x:c>
      <x:c r="P1760" s="68" t="str">
        <x:v>E1</x:v>
      </x:c>
      <x:c r="Q1760" s="68" t="str">
        <x:v>Very high</x:v>
      </x:c>
      <x:c r="R1760" s="68" t="str">
        <x:v>SRC-1094; SRC-1093</x:v>
      </x:c>
      <x:c r="S1760" s="68" t="str">
        <x:v>The Equator Principles provide a common environmental and social risk-management framework for participating financial institutions.</x:v>
      </x:c>
      <x:c r="T1760" s="68" t="str">
        <x:v>Government regulation or proof of compliance by every signatory.</x:v>
      </x:c>
      <x:c r="U1760" s="68" t="str">
        <x:v>Implementation is institution-specific.</x:v>
      </x:c>
      <x:c r="V1760" s="68" t="str">
        <x:v>Active</x:v>
      </x:c>
      <x:c r="W1760" s="68" t="str">
        <x:v>118–126</x:v>
      </x:c>
      <x:c r="X1760" s="68" t="str">
        <x:v>2026-07-27</x:v>
      </x:c>
    </x:row>
    <x:row r="1761">
      <x:c r="A1761" s="68" t="str">
        <x:v>V22ESG-002</x:v>
      </x:c>
      <x:c r="B1761" s="68" t="str">
        <x:v>Environmental-social, procurement and accountability gates</x:v>
      </x:c>
      <x:c r="C1761" s="68" t="str">
        <x:v>ACT-EQUATORPRINCIPLESFINANCIALINST</x:v>
      </x:c>
      <x:c r="D1761" s="68" t="str">
        <x:v>Equator Principles Financial Institutions</x:v>
      </x:c>
      <x:c r="E1761" s="68" t="str">
        <x:v>ACT-PROJECTFINANCELENDERS</x:v>
      </x:c>
      <x:c r="F1761" s="68" t="str">
        <x:v>Project finance lenders</x:v>
      </x:c>
      <x:c r="G1761" s="68" t="str">
        <x:v>EPFI → finance team</x:v>
      </x:c>
      <x:c r="H1761" s="68" t="str">
        <x:v>Transaction screening</x:v>
      </x:c>
      <x:c r="I1761" s="68" t="str">
        <x:v>Applies Equator Principles to in-scope finance</x:v>
      </x:c>
      <x:c r="J1761" s="68" t="str">
        <x:v>INS-628</x:v>
      </x:c>
      <x:c r="K1761" s="68" t="str">
        <x:v>Transaction-specific</x:v>
      </x:c>
      <x:c r="L1761" s="68" t="str">
        <x:v>Project-finance proposal and impact information</x:v>
      </x:c>
      <x:c r="M1761" s="68" t="str">
        <x:v>Categorisation, due diligence and action plan</x:v>
      </x:c>
      <x:c r="N1761" s="68" t="str">
        <x:v>Environmental-social due-diligence gate</x:v>
      </x:c>
      <x:c r="O1761" s="68" t="str">
        <x:v>Environmental; social; credit</x:v>
      </x:c>
      <x:c r="P1761" s="68" t="str">
        <x:v>E1</x:v>
      </x:c>
      <x:c r="Q1761" s="68" t="str">
        <x:v>Very high</x:v>
      </x:c>
      <x:c r="R1761" s="68" t="str">
        <x:v>SRC-1094; SRC-1093</x:v>
      </x:c>
      <x:c r="S1761" s="68" t="str">
        <x:v>EPFIs apply the Equator Principles to covered project-related finance products.</x:v>
      </x:c>
      <x:c r="T1761" s="68" t="str">
        <x:v>Automatic project rejection or government enforcement power.</x:v>
      </x:c>
      <x:c r="U1761" s="68" t="str">
        <x:v>Scope thresholds and categorisation apply.</x:v>
      </x:c>
      <x:c r="V1761" s="68" t="str">
        <x:v>Active</x:v>
      </x:c>
      <x:c r="W1761" s="68" t="str">
        <x:v>118–126</x:v>
      </x:c>
      <x:c r="X1761" s="68" t="str">
        <x:v>2026-07-27</x:v>
      </x:c>
    </x:row>
    <x:row r="1762">
      <x:c r="A1762" s="68" t="str">
        <x:v>V22ESG-003</x:v>
      </x:c>
      <x:c r="B1762" s="68" t="str">
        <x:v>Environmental-social, procurement and accountability gates</x:v>
      </x:c>
      <x:c r="C1762" s="68" t="str">
        <x:v>ACT-PROJECTFINANCELENDERS</x:v>
      </x:c>
      <x:c r="D1762" s="68" t="str">
        <x:v>Project finance lenders</x:v>
      </x:c>
      <x:c r="E1762" s="68" t="str">
        <x:v>ACT-INFRASTRUCTUREPROJECTSPECIALPU</x:v>
      </x:c>
      <x:c r="F1762" s="68" t="str">
        <x:v>Infrastructure project special purpose vehicles</x:v>
      </x:c>
      <x:c r="G1762" s="68" t="str">
        <x:v>Lenders → borrower</x:v>
      </x:c>
      <x:c r="H1762" s="68" t="str">
        <x:v>Financial close and monitoring</x:v>
      </x:c>
      <x:c r="I1762" s="68" t="str">
        <x:v>Requires environmental and social covenants</x:v>
      </x:c>
      <x:c r="J1762" s="68" t="str">
        <x:v>INS-628</x:v>
      </x:c>
      <x:c r="K1762" s="68" t="str">
        <x:v>Project-specific</x:v>
      </x:c>
      <x:c r="L1762" s="68" t="str">
        <x:v>Impact assessment and financing conditions</x:v>
      </x:c>
      <x:c r="M1762" s="68" t="str">
        <x:v>Action plan, reporting and default triggers</x:v>
      </x:c>
      <x:c r="N1762" s="68" t="str">
        <x:v>Environmental-social due-diligence gate</x:v>
      </x:c>
      <x:c r="O1762" s="68" t="str">
        <x:v>Credit; environment; social</x:v>
      </x:c>
      <x:c r="P1762" s="68" t="str">
        <x:v>E1</x:v>
      </x:c>
      <x:c r="Q1762" s="68" t="str">
        <x:v>High</x:v>
      </x:c>
      <x:c r="R1762" s="68" t="str">
        <x:v>SRC-1094; SRC-1080</x:v>
      </x:c>
      <x:c r="S1762" s="68" t="str">
        <x:v>Project lenders can make environmental and social requirements contractual conditions.</x:v>
      </x:c>
      <x:c r="T1762" s="68" t="str">
        <x:v>Absence of harm or automatic enforcement of every covenant.</x:v>
      </x:c>
      <x:c r="U1762" s="68" t="str">
        <x:v>Monitoring quality and waiver practice matter.</x:v>
      </x:c>
      <x:c r="V1762" s="68" t="str">
        <x:v>Active</x:v>
      </x:c>
      <x:c r="W1762" s="68" t="str">
        <x:v>118–126</x:v>
      </x:c>
      <x:c r="X1762" s="68" t="str">
        <x:v>2026-07-27</x:v>
      </x:c>
    </x:row>
    <x:row r="1763">
      <x:c r="A1763" s="68" t="str">
        <x:v>V22ESG-004</x:v>
      </x:c>
      <x:c r="B1763" s="68" t="str">
        <x:v>Environmental-social, procurement and accountability gates</x:v>
      </x:c>
      <x:c r="C1763" s="68" t="str">
        <x:v>ACT-ENVIRONMENTALANDSOCIALCONSULTA</x:v>
      </x:c>
      <x:c r="D1763" s="68" t="str">
        <x:v>Environmental and social consultants</x:v>
      </x:c>
      <x:c r="E1763" s="68" t="str">
        <x:v>ACT-INFRASTRUCTUREPROJECTSPECIALPU</x:v>
      </x:c>
      <x:c r="F1763" s="68" t="str">
        <x:v>Infrastructure project special purpose vehicles</x:v>
      </x:c>
      <x:c r="G1763" s="68" t="str">
        <x:v>Consultant → project</x:v>
      </x:c>
      <x:c r="H1763" s="68" t="str">
        <x:v>Preparation and operation</x:v>
      </x:c>
      <x:c r="I1763" s="68" t="str">
        <x:v>Produces impact assessments and monitoring reports</x:v>
      </x:c>
      <x:c r="J1763" s="68" t="str">
        <x:v>INS-574; INS-628</x:v>
      </x:c>
      <x:c r="K1763" s="68" t="str">
        <x:v>Project-specific</x:v>
      </x:c>
      <x:c r="L1763" s="68" t="str">
        <x:v>Baseline data and project design</x:v>
      </x:c>
      <x:c r="M1763" s="68" t="str">
        <x:v>Impact assessment and mitigation plan</x:v>
      </x:c>
      <x:c r="N1763" s="68" t="str">
        <x:v>Environmental-social due-diligence gate</x:v>
      </x:c>
      <x:c r="O1763" s="68" t="str">
        <x:v>Information; environment; project</x:v>
      </x:c>
      <x:c r="P1763" s="68" t="str">
        <x:v>E1</x:v>
      </x:c>
      <x:c r="Q1763" s="68" t="str">
        <x:v>High</x:v>
      </x:c>
      <x:c r="R1763" s="68" t="str">
        <x:v>SRC-1065; SRC-1080</x:v>
      </x:c>
      <x:c r="S1763" s="68" t="str">
        <x:v>Specialist consultants assess environmental and social risks for financed projects.</x:v>
      </x:c>
      <x:c r="T1763" s="68" t="str">
        <x:v>Independent verification of all facts or absence of sponsor influence.</x:v>
      </x:c>
      <x:c r="U1763" s="68" t="str">
        <x:v>Terms of reference and disclosure matter.</x:v>
      </x:c>
      <x:c r="V1763" s="68" t="str">
        <x:v>Active</x:v>
      </x:c>
      <x:c r="W1763" s="68" t="str">
        <x:v>118–126</x:v>
      </x:c>
      <x:c r="X1763" s="68" t="str">
        <x:v>2026-07-27</x:v>
      </x:c>
    </x:row>
    <x:row r="1764">
      <x:c r="A1764" s="68" t="str">
        <x:v>V22ESG-005</x:v>
      </x:c>
      <x:c r="B1764" s="68" t="str">
        <x:v>Environmental-social, procurement and accountability gates</x:v>
      </x:c>
      <x:c r="C1764" s="68" t="str">
        <x:v>ACT-INFRASTRUCTUREPROJECTSPECIALPU</x:v>
      </x:c>
      <x:c r="D1764" s="68" t="str">
        <x:v>Infrastructure project special purpose vehicles</x:v>
      </x:c>
      <x:c r="E1764" s="68" t="str">
        <x:v>ACT-AFFECTEDCOMMUNITIES</x:v>
      </x:c>
      <x:c r="F1764" s="68" t="str">
        <x:v>Affected communities</x:v>
      </x:c>
      <x:c r="G1764" s="68" t="str">
        <x:v>Project → communities</x:v>
      </x:c>
      <x:c r="H1764" s="68" t="str">
        <x:v>Project preparation and operation</x:v>
      </x:c>
      <x:c r="I1764" s="68" t="str">
        <x:v>Conducts consultation and disclosure</x:v>
      </x:c>
      <x:c r="J1764" s="68" t="str">
        <x:v>INS-629</x:v>
      </x:c>
      <x:c r="K1764" s="68" t="str">
        <x:v>Project-specific</x:v>
      </x:c>
      <x:c r="L1764" s="68" t="str">
        <x:v>Project impacts and stakeholder rights</x:v>
      </x:c>
      <x:c r="M1764" s="68" t="str">
        <x:v>Consultation record and mitigation commitments</x:v>
      </x:c>
      <x:c r="N1764" s="68" t="str">
        <x:v>Community-grievance conversion</x:v>
      </x:c>
      <x:c r="O1764" s="68" t="str">
        <x:v>Rights; social; information</x:v>
      </x:c>
      <x:c r="P1764" s="68" t="str">
        <x:v>E1</x:v>
      </x:c>
      <x:c r="Q1764" s="68" t="str">
        <x:v>High</x:v>
      </x:c>
      <x:c r="R1764" s="68" t="str">
        <x:v>SRC-1065; SRC-1080</x:v>
      </x:c>
      <x:c r="S1764" s="68" t="str">
        <x:v>Environmental and social frameworks require stakeholder engagement for relevant projects.</x:v>
      </x:c>
      <x:c r="T1764" s="68" t="str">
        <x:v>Free agreement by every person or elimination of conflict.</x:v>
      </x:c>
      <x:c r="U1764" s="68" t="str">
        <x:v>Quality and timing of consultation are critical.</x:v>
      </x:c>
      <x:c r="V1764" s="68" t="str">
        <x:v>Active</x:v>
      </x:c>
      <x:c r="W1764" s="68" t="str">
        <x:v>118–126</x:v>
      </x:c>
      <x:c r="X1764" s="68" t="str">
        <x:v>2026-07-27</x:v>
      </x:c>
    </x:row>
    <x:row r="1765">
      <x:c r="A1765" s="68" t="str">
        <x:v>V22ESG-006</x:v>
      </x:c>
      <x:c r="B1765" s="68" t="str">
        <x:v>Environmental-social, procurement and accountability gates</x:v>
      </x:c>
      <x:c r="C1765" s="68" t="str">
        <x:v>ACT-AFFECTEDCOMMUNITIES</x:v>
      </x:c>
      <x:c r="D1765" s="68" t="str">
        <x:v>Affected communities</x:v>
      </x:c>
      <x:c r="E1765" s="68" t="str">
        <x:v>ACT-INFRASTRUCTUREPROJECTSPECIALPU</x:v>
      </x:c>
      <x:c r="F1765" s="68" t="str">
        <x:v>Infrastructure project special purpose vehicles</x:v>
      </x:c>
      <x:c r="G1765" s="68" t="str">
        <x:v>Community → project</x:v>
      </x:c>
      <x:c r="H1765" s="68" t="str">
        <x:v>Project life</x:v>
      </x:c>
      <x:c r="I1765" s="68" t="str">
        <x:v>Submits grievance</x:v>
      </x:c>
      <x:c r="J1765" s="68" t="str">
        <x:v>INS-629</x:v>
      </x:c>
      <x:c r="K1765" s="68" t="str">
        <x:v>Complaint-specific</x:v>
      </x:c>
      <x:c r="L1765" s="68" t="str">
        <x:v>Alleged local impact or rights violation</x:v>
      </x:c>
      <x:c r="M1765" s="68" t="str">
        <x:v>Project response, remedy or escalation</x:v>
      </x:c>
      <x:c r="N1765" s="68" t="str">
        <x:v>Community-grievance conversion</x:v>
      </x:c>
      <x:c r="O1765" s="68" t="str">
        <x:v>Rights; accountability; social</x:v>
      </x:c>
      <x:c r="P1765" s="68" t="str">
        <x:v>E1</x:v>
      </x:c>
      <x:c r="Q1765" s="68" t="str">
        <x:v>High</x:v>
      </x:c>
      <x:c r="R1765" s="68" t="str">
        <x:v>SRC-1065; SRC-1080</x:v>
      </x:c>
      <x:c r="S1765" s="68" t="str">
        <x:v>Projects can maintain grievance mechanisms for affected people.</x:v>
      </x:c>
      <x:c r="T1765" s="68" t="str">
        <x:v>Independent adjudication or guaranteed remedy.</x:v>
      </x:c>
      <x:c r="U1765" s="68" t="str">
        <x:v>Access and trust vary.</x:v>
      </x:c>
      <x:c r="V1765" s="68" t="str">
        <x:v>Active</x:v>
      </x:c>
      <x:c r="W1765" s="68" t="str">
        <x:v>118–126</x:v>
      </x:c>
      <x:c r="X1765" s="68" t="str">
        <x:v>2026-07-27</x:v>
      </x:c>
    </x:row>
    <x:row r="1766">
      <x:c r="A1766" s="68" t="str">
        <x:v>V22ESG-007</x:v>
      </x:c>
      <x:c r="B1766" s="68" t="str">
        <x:v>Environmental-social, procurement and accountability gates</x:v>
      </x:c>
      <x:c r="C1766" s="68" t="str">
        <x:v>ACT-INDIGENOUSPEOPLESANDCUSTOMARYL</x:v>
      </x:c>
      <x:c r="D1766" s="68" t="str">
        <x:v>Indigenous peoples and customary landholders</x:v>
      </x:c>
      <x:c r="E1766" s="68" t="str">
        <x:v>ACT-INFRASTRUCTUREPROJECTSPECIALPU</x:v>
      </x:c>
      <x:c r="F1766" s="68" t="str">
        <x:v>Infrastructure project special purpose vehicles</x:v>
      </x:c>
      <x:c r="G1766" s="68" t="str">
        <x:v>Rights holders → project</x:v>
      </x:c>
      <x:c r="H1766" s="68" t="str">
        <x:v>Preparation and operation</x:v>
      </x:c>
      <x:c r="I1766" s="68" t="str">
        <x:v>Asserts collective land, cultural and consultation rights</x:v>
      </x:c>
      <x:c r="J1766" s="68" t="str"/>
      <x:c r="K1766" s="68" t="str">
        <x:v>Project-specific</x:v>
      </x:c>
      <x:c r="L1766" s="68" t="str">
        <x:v>Customary tenure and cultural rights</x:v>
      </x:c>
      <x:c r="M1766" s="68" t="str">
        <x:v>Consultation, mitigation, consent or dispute</x:v>
      </x:c>
      <x:c r="N1766" s="68" t="str">
        <x:v>Environmental-social due-diligence gate</x:v>
      </x:c>
      <x:c r="O1766" s="68" t="str">
        <x:v>Land; rights; social</x:v>
      </x:c>
      <x:c r="P1766" s="68" t="str">
        <x:v>E1</x:v>
      </x:c>
      <x:c r="Q1766" s="68" t="str">
        <x:v>High</x:v>
      </x:c>
      <x:c r="R1766" s="68" t="str">
        <x:v>SRC-1065; SRC-1080</x:v>
      </x:c>
      <x:c r="S1766" s="68" t="str">
        <x:v>MDB standards recognise additional requirements for indigenous peoples and customary rights in relevant projects.</x:v>
      </x:c>
      <x:c r="T1766" s="68" t="str">
        <x:v>Automatic consent or absence of competing legal claims.</x:v>
      </x:c>
      <x:c r="U1766" s="68" t="str">
        <x:v>Applicable standard and national law must be assessed.</x:v>
      </x:c>
      <x:c r="V1766" s="68" t="str">
        <x:v>Active</x:v>
      </x:c>
      <x:c r="W1766" s="68" t="str">
        <x:v>118–126</x:v>
      </x:c>
      <x:c r="X1766" s="68" t="str">
        <x:v>2026-07-27</x:v>
      </x:c>
    </x:row>
    <x:row r="1767">
      <x:c r="A1767" s="68" t="str">
        <x:v>V22ESG-008</x:v>
      </x:c>
      <x:c r="B1767" s="68" t="str">
        <x:v>Environmental-social, procurement and accountability gates</x:v>
      </x:c>
      <x:c r="C1767" s="68" t="str">
        <x:v>ACT-MDBENVIRONMENTALANDSOCIALACCOU</x:v>
      </x:c>
      <x:c r="D1767" s="68" t="str">
        <x:v>MDB environmental and social accountability mechanisms</x:v>
      </x:c>
      <x:c r="E1767" s="68" t="str">
        <x:v>ACT-AFFECTEDCOMMUNITIES</x:v>
      </x:c>
      <x:c r="F1767" s="68" t="str">
        <x:v>Affected communities</x:v>
      </x:c>
      <x:c r="G1767" s="68" t="str">
        <x:v>Accountability body → complainants</x:v>
      </x:c>
      <x:c r="H1767" s="68" t="str">
        <x:v>Complaint process</x:v>
      </x:c>
      <x:c r="I1767" s="68" t="str">
        <x:v>Receives project-impact complaints</x:v>
      </x:c>
      <x:c r="J1767" s="68" t="str"/>
      <x:c r="K1767" s="68" t="str">
        <x:v>Case-specific</x:v>
      </x:c>
      <x:c r="L1767" s="68" t="str">
        <x:v>Alleged noncompliance or harm</x:v>
      </x:c>
      <x:c r="M1767" s="68" t="str">
        <x:v>Eligibility, dispute resolution or compliance review</x:v>
      </x:c>
      <x:c r="N1767" s="68" t="str">
        <x:v>Independent-accountability escalation</x:v>
      </x:c>
      <x:c r="O1767" s="68" t="str">
        <x:v>Rights; accountability; development finance</x:v>
      </x:c>
      <x:c r="P1767" s="68" t="str">
        <x:v>E1</x:v>
      </x:c>
      <x:c r="Q1767" s="68" t="str">
        <x:v>High</x:v>
      </x:c>
      <x:c r="R1767" s="68" t="str">
        <x:v>SRC-1065; SRC-1081</x:v>
      </x:c>
      <x:c r="S1767" s="68" t="str">
        <x:v>MDB accountability mechanisms provide complaint routes outside project management.</x:v>
      </x:c>
      <x:c r="T1767" s="68" t="str">
        <x:v>Court-enforceable compensation or identical mandates across institutions.</x:v>
      </x:c>
      <x:c r="U1767" s="68" t="str">
        <x:v>Powers and remedies differ.</x:v>
      </x:c>
      <x:c r="V1767" s="68" t="str">
        <x:v>Active</x:v>
      </x:c>
      <x:c r="W1767" s="68" t="str">
        <x:v>118–126</x:v>
      </x:c>
      <x:c r="X1767" s="68" t="str">
        <x:v>2026-07-27</x:v>
      </x:c>
    </x:row>
    <x:row r="1768">
      <x:c r="A1768" s="68" t="str">
        <x:v>V22ESG-009</x:v>
      </x:c>
      <x:c r="B1768" s="68" t="str">
        <x:v>Environmental-social, procurement and accountability gates</x:v>
      </x:c>
      <x:c r="C1768" s="68" t="str">
        <x:v>ACT-ADBACCOUNTABILITYMECHANISM</x:v>
      </x:c>
      <x:c r="D1768" s="68" t="str">
        <x:v>ADB Accountability Mechanism</x:v>
      </x:c>
      <x:c r="E1768" s="68" t="str">
        <x:v>ACT-AFFECTEDCOMMUNITIES</x:v>
      </x:c>
      <x:c r="F1768" s="68" t="str">
        <x:v>Affected communities</x:v>
      </x:c>
      <x:c r="G1768" s="68" t="str">
        <x:v>Accountability mechanism → complainants</x:v>
      </x:c>
      <x:c r="H1768" s="68" t="str">
        <x:v>Complaint process</x:v>
      </x:c>
      <x:c r="I1768" s="68" t="str">
        <x:v>Handles eligible ADB project complaints</x:v>
      </x:c>
      <x:c r="J1768" s="68" t="str"/>
      <x:c r="K1768" s="68" t="str">
        <x:v>Case-specific</x:v>
      </x:c>
      <x:c r="L1768" s="68" t="str">
        <x:v>Alleged ADB-supported project harm</x:v>
      </x:c>
      <x:c r="M1768" s="68" t="str">
        <x:v>Problem solving or compliance review</x:v>
      </x:c>
      <x:c r="N1768" s="68" t="str">
        <x:v>Independent-accountability escalation</x:v>
      </x:c>
      <x:c r="O1768" s="68" t="str">
        <x:v>Rights; development; accountability</x:v>
      </x:c>
      <x:c r="P1768" s="68" t="str">
        <x:v>E1</x:v>
      </x:c>
      <x:c r="Q1768" s="68" t="str">
        <x:v>Moderate</x:v>
      </x:c>
      <x:c r="R1768" s="68" t="str">
        <x:v>SRC-1108; SRC-1107</x:v>
      </x:c>
      <x:c r="S1768" s="68" t="str">
        <x:v>ADB maintains an accountability mechanism for project-affected people.</x:v>
      </x:c>
      <x:c r="T1768" s="68" t="str">
        <x:v>Automatic project suspension or compensation.</x:v>
      </x:c>
      <x:c r="U1768" s="68" t="str">
        <x:v>Eligibility and Board response govern outcomes.</x:v>
      </x:c>
      <x:c r="V1768" s="68" t="str">
        <x:v>Active</x:v>
      </x:c>
      <x:c r="W1768" s="68" t="str">
        <x:v>118–126</x:v>
      </x:c>
      <x:c r="X1768" s="68" t="str">
        <x:v>2026-07-27</x:v>
      </x:c>
    </x:row>
    <x:row r="1769">
      <x:c r="A1769" s="68" t="str">
        <x:v>V22ESG-010</x:v>
      </x:c>
      <x:c r="B1769" s="68" t="str">
        <x:v>Environmental-social, procurement and accountability gates</x:v>
      </x:c>
      <x:c r="C1769" s="68" t="str">
        <x:v>ACT-AIIBPROJECTAFFECTEDPEOPLESMECH</x:v>
      </x:c>
      <x:c r="D1769" s="68" t="str">
        <x:v>AIIB Project-affected People's Mechanism</x:v>
      </x:c>
      <x:c r="E1769" s="68" t="str">
        <x:v>ACT-AFFECTEDCOMMUNITIES</x:v>
      </x:c>
      <x:c r="F1769" s="68" t="str">
        <x:v>Affected communities</x:v>
      </x:c>
      <x:c r="G1769" s="68" t="str">
        <x:v>Accountability mechanism → complainants</x:v>
      </x:c>
      <x:c r="H1769" s="68" t="str">
        <x:v>Complaint process</x:v>
      </x:c>
      <x:c r="I1769" s="68" t="str">
        <x:v>Handles eligible AIIB project submissions</x:v>
      </x:c>
      <x:c r="J1769" s="68" t="str"/>
      <x:c r="K1769" s="68" t="str">
        <x:v>Case-specific</x:v>
      </x:c>
      <x:c r="L1769" s="68" t="str">
        <x:v>Alleged AIIB-supported project harm</x:v>
      </x:c>
      <x:c r="M1769" s="68" t="str">
        <x:v>Project-processing, dispute or compliance channel</x:v>
      </x:c>
      <x:c r="N1769" s="68" t="str">
        <x:v>Independent-accountability escalation</x:v>
      </x:c>
      <x:c r="O1769" s="68" t="str">
        <x:v>Rights; development; accountability</x:v>
      </x:c>
      <x:c r="P1769" s="68" t="str">
        <x:v>E1</x:v>
      </x:c>
      <x:c r="Q1769" s="68" t="str">
        <x:v>Moderate</x:v>
      </x:c>
      <x:c r="R1769" s="68" t="str">
        <x:v>SRC-1114; SRC-1113</x:v>
      </x:c>
      <x:c r="S1769" s="68" t="str">
        <x:v>AIIB maintains a project-affected people's mechanism.</x:v>
      </x:c>
      <x:c r="T1769" s="68" t="str">
        <x:v>Judicial authority or automatic reversal of project approval.</x:v>
      </x:c>
      <x:c r="U1769" s="68" t="str">
        <x:v>Scope and eligibility rules apply.</x:v>
      </x:c>
      <x:c r="V1769" s="68" t="str">
        <x:v>Active</x:v>
      </x:c>
      <x:c r="W1769" s="68" t="str">
        <x:v>118–126</x:v>
      </x:c>
      <x:c r="X1769" s="68" t="str">
        <x:v>2026-07-27</x:v>
      </x:c>
    </x:row>
    <x:row r="1770">
      <x:c r="A1770" s="68" t="str">
        <x:v>V22ESG-011</x:v>
      </x:c>
      <x:c r="B1770" s="68" t="str">
        <x:v>Environmental-social, procurement and accountability gates</x:v>
      </x:c>
      <x:c r="C1770" s="68" t="str">
        <x:v>ACT-EBRDINDEPENDENTPROJECTACCOUNTA</x:v>
      </x:c>
      <x:c r="D1770" s="68" t="str">
        <x:v>EBRD Independent Project Accountability Mechanism</x:v>
      </x:c>
      <x:c r="E1770" s="68" t="str">
        <x:v>ACT-AFFECTEDCOMMUNITIES</x:v>
      </x:c>
      <x:c r="F1770" s="68" t="str">
        <x:v>Affected communities</x:v>
      </x:c>
      <x:c r="G1770" s="68" t="str">
        <x:v>Accountability mechanism → complainants</x:v>
      </x:c>
      <x:c r="H1770" s="68" t="str">
        <x:v>Complaint process</x:v>
      </x:c>
      <x:c r="I1770" s="68" t="str">
        <x:v>Handles eligible EBRD project complaints</x:v>
      </x:c>
      <x:c r="J1770" s="68" t="str"/>
      <x:c r="K1770" s="68" t="str">
        <x:v>Case-specific</x:v>
      </x:c>
      <x:c r="L1770" s="68" t="str">
        <x:v>Alleged project harm or policy noncompliance</x:v>
      </x:c>
      <x:c r="M1770" s="68" t="str">
        <x:v>Problem solving or compliance review</x:v>
      </x:c>
      <x:c r="N1770" s="68" t="str">
        <x:v>Independent-accountability escalation</x:v>
      </x:c>
      <x:c r="O1770" s="68" t="str">
        <x:v>Rights; development; accountability</x:v>
      </x:c>
      <x:c r="P1770" s="68" t="str">
        <x:v>E1</x:v>
      </x:c>
      <x:c r="Q1770" s="68" t="str">
        <x:v>Moderate</x:v>
      </x:c>
      <x:c r="R1770" s="68" t="str">
        <x:v>SRC-1116; SRC-1117</x:v>
      </x:c>
      <x:c r="S1770" s="68" t="str">
        <x:v>EBRD maintains an independent project accountability mechanism.</x:v>
      </x:c>
      <x:c r="T1770" s="68" t="str">
        <x:v>Court judgement or guaranteed remedy.</x:v>
      </x:c>
      <x:c r="U1770" s="68" t="str">
        <x:v>Institutional response and monitoring matter.</x:v>
      </x:c>
      <x:c r="V1770" s="68" t="str">
        <x:v>Active</x:v>
      </x:c>
      <x:c r="W1770" s="68" t="str">
        <x:v>118–126</x:v>
      </x:c>
      <x:c r="X1770" s="68" t="str">
        <x:v>2026-07-27</x:v>
      </x:c>
    </x:row>
    <x:row r="1771">
      <x:c r="A1771" s="68" t="str">
        <x:v>V22PROC-001</x:v>
      </x:c>
      <x:c r="B1771" s="68" t="str">
        <x:v>Environmental-social, procurement and accountability gates</x:v>
      </x:c>
      <x:c r="C1771" s="68" t="str">
        <x:v>ACT-MDBPROCUREMENTOFFICES</x:v>
      </x:c>
      <x:c r="D1771" s="68" t="str">
        <x:v>MDB procurement offices</x:v>
      </x:c>
      <x:c r="E1771" s="68" t="str">
        <x:v>ACT-PUBLICPROCURINGENTITIES</x:v>
      </x:c>
      <x:c r="F1771" s="68" t="str">
        <x:v>Public procuring entities</x:v>
      </x:c>
      <x:c r="G1771" s="68" t="str">
        <x:v>MDB procurement office → borrower entity</x:v>
      </x:c>
      <x:c r="H1771" s="68" t="str">
        <x:v>Project preparation and implementation</x:v>
      </x:c>
      <x:c r="I1771" s="68" t="str">
        <x:v>Sets procurement requirements and review</x:v>
      </x:c>
      <x:c r="J1771" s="68" t="str">
        <x:v>INS-573</x:v>
      </x:c>
      <x:c r="K1771" s="68" t="str">
        <x:v>Project-specific</x:v>
      </x:c>
      <x:c r="L1771" s="68" t="str">
        <x:v>Financing agreement and procurement framework</x:v>
      </x:c>
      <x:c r="M1771" s="68" t="str">
        <x:v>Approved procurement method and oversight</x:v>
      </x:c>
      <x:c r="N1771" s="68" t="str">
        <x:v>Procurement-permission conversion</x:v>
      </x:c>
      <x:c r="O1771" s="68" t="str">
        <x:v>Procurement; governance; market access</x:v>
      </x:c>
      <x:c r="P1771" s="68" t="str">
        <x:v>E1</x:v>
      </x:c>
      <x:c r="Q1771" s="68" t="str">
        <x:v>Very high</x:v>
      </x:c>
      <x:c r="R1771" s="68" t="str">
        <x:v>SRC-1064; SRC-1066</x:v>
      </x:c>
      <x:c r="S1771" s="68" t="str">
        <x:v>MDB-financed projects operate under specified procurement policies and review arrangements.</x:v>
      </x:c>
      <x:c r="T1771" s="68" t="str">
        <x:v>Direct MDB contracting with every supplier.</x:v>
      </x:c>
      <x:c r="U1771" s="68" t="str">
        <x:v>Borrowers remain responsible for procurement.</x:v>
      </x:c>
      <x:c r="V1771" s="68" t="str">
        <x:v>Active</x:v>
      </x:c>
      <x:c r="W1771" s="68" t="str">
        <x:v>118–126</x:v>
      </x:c>
      <x:c r="X1771" s="68" t="str">
        <x:v>2026-07-27</x:v>
      </x:c>
    </x:row>
    <x:row r="1772">
      <x:c r="A1772" s="68" t="str">
        <x:v>V22PROC-002</x:v>
      </x:c>
      <x:c r="B1772" s="68" t="str">
        <x:v>Environmental-social, procurement and accountability gates</x:v>
      </x:c>
      <x:c r="C1772" s="68" t="str">
        <x:v>ACT-PPPBIDDERSANDCONSORTIA</x:v>
      </x:c>
      <x:c r="D1772" s="68" t="str">
        <x:v>PPP bidders and consortia</x:v>
      </x:c>
      <x:c r="E1772" s="68" t="str">
        <x:v>ACT-PUBLICPROCUREMENTREVIEWBODIES</x:v>
      </x:c>
      <x:c r="F1772" s="68" t="str">
        <x:v>Public procurement review bodies</x:v>
      </x:c>
      <x:c r="G1772" s="68" t="str">
        <x:v>Bidder → review body</x:v>
      </x:c>
      <x:c r="H1772" s="68" t="str">
        <x:v>Complaint period</x:v>
      </x:c>
      <x:c r="I1772" s="68" t="str">
        <x:v>Challenges procurement decision</x:v>
      </x:c>
      <x:c r="J1772" s="68" t="str"/>
      <x:c r="K1772" s="68" t="str">
        <x:v>Bid-specific</x:v>
      </x:c>
      <x:c r="L1772" s="68" t="str">
        <x:v>Procurement record and alleged violation</x:v>
      </x:c>
      <x:c r="M1772" s="68" t="str">
        <x:v>Administrative review or remedy</x:v>
      </x:c>
      <x:c r="N1772" s="68" t="str">
        <x:v>Procurement-challenge conversion</x:v>
      </x:c>
      <x:c r="O1772" s="68" t="str">
        <x:v>Procurement; rights; competition</x:v>
      </x:c>
      <x:c r="P1772" s="68" t="str">
        <x:v>E1</x:v>
      </x:c>
      <x:c r="Q1772" s="68" t="str">
        <x:v>High</x:v>
      </x:c>
      <x:c r="R1772" s="68" t="str">
        <x:v>SRC-1064; SRC-1085</x:v>
      </x:c>
      <x:c r="S1772" s="68" t="str">
        <x:v>Bidders can use complaint or review mechanisms where available.</x:v>
      </x:c>
      <x:c r="T1772" s="68" t="str">
        <x:v>Automatic award reversal or proof of corruption.</x:v>
      </x:c>
      <x:c r="U1772" s="68" t="str">
        <x:v>Standing, deadlines and remedy differ.</x:v>
      </x:c>
      <x:c r="V1772" s="68" t="str">
        <x:v>Active</x:v>
      </x:c>
      <x:c r="W1772" s="68" t="str">
        <x:v>118–126</x:v>
      </x:c>
      <x:c r="X1772" s="68" t="str">
        <x:v>2026-07-27</x:v>
      </x:c>
    </x:row>
    <x:row r="1773">
      <x:c r="A1773" s="68" t="str">
        <x:v>V22PROC-003</x:v>
      </x:c>
      <x:c r="B1773" s="68" t="str">
        <x:v>Environmental-social, procurement and accountability gates</x:v>
      </x:c>
      <x:c r="C1773" s="68" t="str">
        <x:v>ACT-PUBLICPROCUREMENTREVIEWBODIES</x:v>
      </x:c>
      <x:c r="D1773" s="68" t="str">
        <x:v>Public procurement review bodies</x:v>
      </x:c>
      <x:c r="E1773" s="68" t="str">
        <x:v>ACT-PUBLICPROCURINGENTITIES</x:v>
      </x:c>
      <x:c r="F1773" s="68" t="str">
        <x:v>Public procuring entities</x:v>
      </x:c>
      <x:c r="G1773" s="68" t="str">
        <x:v>Review body → procuring entity</x:v>
      </x:c>
      <x:c r="H1773" s="68" t="str">
        <x:v>Complaint decision</x:v>
      </x:c>
      <x:c r="I1773" s="68" t="str">
        <x:v>Orders correction or dismisses complaint</x:v>
      </x:c>
      <x:c r="J1773" s="68" t="str"/>
      <x:c r="K1773" s="68" t="str">
        <x:v>Bid-specific</x:v>
      </x:c>
      <x:c r="L1773" s="68" t="str">
        <x:v>Complaint and procurement evidence</x:v>
      </x:c>
      <x:c r="M1773" s="68" t="str">
        <x:v>Review decision</x:v>
      </x:c>
      <x:c r="N1773" s="68" t="str">
        <x:v>Procurement-challenge conversion</x:v>
      </x:c>
      <x:c r="O1773" s="68" t="str">
        <x:v>Administrative law; procurement; accountability</x:v>
      </x:c>
      <x:c r="P1773" s="68" t="str">
        <x:v>E1</x:v>
      </x:c>
      <x:c r="Q1773" s="68" t="str">
        <x:v>High</x:v>
      </x:c>
      <x:c r="R1773" s="68" t="str">
        <x:v>SRC-1064</x:v>
      </x:c>
      <x:c r="S1773" s="68" t="str">
        <x:v>Procurement review bodies can assess challenged decisions.</x:v>
      </x:c>
      <x:c r="T1773" s="68" t="str">
        <x:v>Complete independence or power to resolve all contractual disputes.</x:v>
      </x:c>
      <x:c r="U1773" s="68" t="str">
        <x:v>Judicial review may remain available.</x:v>
      </x:c>
      <x:c r="V1773" s="68" t="str">
        <x:v>Active</x:v>
      </x:c>
      <x:c r="W1773" s="68" t="str">
        <x:v>118–126</x:v>
      </x:c>
      <x:c r="X1773" s="68" t="str">
        <x:v>2026-07-27</x:v>
      </x:c>
    </x:row>
    <x:row r="1774">
      <x:c r="A1774" s="68" t="str">
        <x:v>V22PROC-004</x:v>
      </x:c>
      <x:c r="B1774" s="68" t="str">
        <x:v>Environmental-social, procurement and accountability gates</x:v>
      </x:c>
      <x:c r="C1774" s="68" t="str">
        <x:v>ACT-NATIONALAUDITINSTITUTIONS</x:v>
      </x:c>
      <x:c r="D1774" s="68" t="str">
        <x:v>National audit institutions</x:v>
      </x:c>
      <x:c r="E1774" s="68" t="str">
        <x:v>ACT-CONTRACTINGAUTHORITIES</x:v>
      </x:c>
      <x:c r="F1774" s="68" t="str">
        <x:v>Contracting authorities</x:v>
      </x:c>
      <x:c r="G1774" s="68" t="str">
        <x:v>Auditor → authority</x:v>
      </x:c>
      <x:c r="H1774" s="68" t="str">
        <x:v>Audit cycle</x:v>
      </x:c>
      <x:c r="I1774" s="68" t="str">
        <x:v>Audits PPP and infrastructure commitments</x:v>
      </x:c>
      <x:c r="J1774" s="68" t="str"/>
      <x:c r="K1774" s="68" t="str">
        <x:v>Project or portfolio-specific</x:v>
      </x:c>
      <x:c r="L1774" s="68" t="str">
        <x:v>Contracts, payments and public accounts</x:v>
      </x:c>
      <x:c r="M1774" s="68" t="str">
        <x:v>Audit findings and recommendations</x:v>
      </x:c>
      <x:c r="N1774" s="68" t="str">
        <x:v>PPP contingent-liability externalisation</x:v>
      </x:c>
      <x:c r="O1774" s="68" t="str">
        <x:v>Audit; fiscal; accountability</x:v>
      </x:c>
      <x:c r="P1774" s="68" t="str">
        <x:v>E1</x:v>
      </x:c>
      <x:c r="Q1774" s="68" t="str">
        <x:v>High</x:v>
      </x:c>
      <x:c r="R1774" s="68" t="str">
        <x:v>SRC-1090; SRC-1088</x:v>
      </x:c>
      <x:c r="S1774" s="68" t="str">
        <x:v>National audit bodies can examine procurement, payments and PPP fiscal exposure.</x:v>
      </x:c>
      <x:c r="T1774" s="68" t="str">
        <x:v>Automatic recovery of losses or implementation of recommendations.</x:v>
      </x:c>
      <x:c r="U1774" s="68" t="str">
        <x:v>Audit powers vary by jurisdiction.</x:v>
      </x:c>
      <x:c r="V1774" s="68" t="str">
        <x:v>Active</x:v>
      </x:c>
      <x:c r="W1774" s="68" t="str">
        <x:v>118–126</x:v>
      </x:c>
      <x:c r="X1774" s="68" t="str">
        <x:v>2026-07-27</x:v>
      </x:c>
    </x:row>
    <x:row r="1775">
      <x:c r="A1775" s="68" t="str">
        <x:v>V22PROC-005</x:v>
      </x:c>
      <x:c r="B1775" s="68" t="str">
        <x:v>Environmental-social, procurement and accountability gates</x:v>
      </x:c>
      <x:c r="C1775" s="68" t="str">
        <x:v>ACT-CIVILSOCIETYORGANISATIONSMONIT</x:v>
      </x:c>
      <x:c r="D1775" s="68" t="str">
        <x:v>Civil-society organisations monitoring projects</x:v>
      </x:c>
      <x:c r="E1775" s="68" t="str">
        <x:v>ACT-PUBLICPROCURINGENTITIES</x:v>
      </x:c>
      <x:c r="F1775" s="68" t="str">
        <x:v>Public procuring entities</x:v>
      </x:c>
      <x:c r="G1775" s="68" t="str">
        <x:v>Civil society → public entity</x:v>
      </x:c>
      <x:c r="H1775" s="68" t="str">
        <x:v>Project life</x:v>
      </x:c>
      <x:c r="I1775" s="68" t="str">
        <x:v>Requests disclosure and monitors implementation</x:v>
      </x:c>
      <x:c r="J1775" s="68" t="str"/>
      <x:c r="K1775" s="68" t="str">
        <x:v>Project-specific</x:v>
      </x:c>
      <x:c r="L1775" s="68" t="str">
        <x:v>Public-interest monitoring and disclosed records</x:v>
      </x:c>
      <x:c r="M1775" s="68" t="str">
        <x:v>Scrutiny, advocacy and complaints</x:v>
      </x:c>
      <x:c r="N1775" s="68" t="str">
        <x:v>Independent-accountability escalation</x:v>
      </x:c>
      <x:c r="O1775" s="68" t="str">
        <x:v>Information; civil society; accountability</x:v>
      </x:c>
      <x:c r="P1775" s="68" t="str">
        <x:v>S1</x:v>
      </x:c>
      <x:c r="Q1775" s="68" t="str">
        <x:v>High</x:v>
      </x:c>
      <x:c r="R1775" s="68" t="str">
        <x:v>SRC-1081; SRC-1064</x:v>
      </x:c>
      <x:c r="S1775" s="68" t="str">
        <x:v>Civil-society organisations use disclosed project and procurement information to monitor projects.</x:v>
      </x:c>
      <x:c r="T1775" s="68" t="str">
        <x:v>Formal authority to cancel contracts or complete information access.</x:v>
      </x:c>
      <x:c r="U1775" s="68" t="str">
        <x:v>Disclosure exemptions and data quality constrain scrutiny.</x:v>
      </x:c>
      <x:c r="V1775" s="68" t="str">
        <x:v>Active</x:v>
      </x:c>
      <x:c r="W1775" s="68" t="str">
        <x:v>118–126</x:v>
      </x:c>
      <x:c r="X1775" s="68" t="str">
        <x:v>2026-07-27</x:v>
      </x:c>
    </x:row>
    <x:row r="1776">
      <x:c r="A1776" s="68" t="str">
        <x:v>V22BOUND-001</x:v>
      </x:c>
      <x:c r="B1776" s="68" t="str">
        <x:v>Evidence boundary</x:v>
      </x:c>
      <x:c r="C1776" s="68" t="str">
        <x:v>ACT-INFRASTRUCTUREPROJECTSPECIALPU</x:v>
      </x:c>
      <x:c r="D1776" s="68" t="str">
        <x:v>Infrastructure project special purpose vehicles</x:v>
      </x:c>
      <x:c r="E1776" s="68" t="str">
        <x:v>ACT-PUBLICTREASURIESANDFINANCEMINI</x:v>
      </x:c>
      <x:c r="F1776" s="68" t="str">
        <x:v>Public treasuries and finance ministries</x:v>
      </x:c>
      <x:c r="G1776" s="68" t="str">
        <x:v>Unsupported claim boundary</x:v>
      </x:c>
      <x:c r="H1776" s="68" t="str">
        <x:v>Current review</x:v>
      </x:c>
      <x:c r="I1776" s="68" t="str">
        <x:v>Claim that private SPV financing creates no public debt or fiscal risk</x:v>
      </x:c>
      <x:c r="J1776" s="68" t="str"/>
      <x:c r="K1776" s="68" t="str">
        <x:v>N/A</x:v>
      </x:c>
      <x:c r="L1776" s="68" t="str">
        <x:v>Private legal borrower</x:v>
      </x:c>
      <x:c r="M1776" s="68" t="str">
        <x:v>Claim of costless off-balance-sheet infrastructure</x:v>
      </x:c>
      <x:c r="N1776" s="68" t="str">
        <x:v>Unsupported PPP off-balance-sheet claim</x:v>
      </x:c>
      <x:c r="O1776" s="68" t="str">
        <x:v>Evidence discipline</x:v>
      </x:c>
      <x:c r="P1776" s="68" t="str">
        <x:v>U1</x:v>
      </x:c>
      <x:c r="Q1776" s="68" t="str">
        <x:v>Very low</x:v>
      </x:c>
      <x:c r="R1776" s="68" t="str">
        <x:v>SRC-1090; SRC-1088</x:v>
      </x:c>
      <x:c r="S1776" s="68" t="str">
        <x:v>PPP liabilities may be legally placed in an SPV.</x:v>
      </x:c>
      <x:c r="T1776" s="68" t="str">
        <x:v>Absence of public guarantees, payments, subsidies or termination exposure.</x:v>
      </x:c>
      <x:c r="U1776" s="68" t="str">
        <x:v>Build a contractual contingent-liability ledger.</x:v>
      </x:c>
      <x:c r="V1776" s="68" t="str">
        <x:v>Unsupported</x:v>
      </x:c>
      <x:c r="W1776" s="68" t="str">
        <x:v>118–126</x:v>
      </x:c>
      <x:c r="X1776" s="68" t="str">
        <x:v>2026-07-27</x:v>
      </x:c>
    </x:row>
    <x:row r="1777">
      <x:c r="A1777" s="68" t="str">
        <x:v>V22BOUND-002</x:v>
      </x:c>
      <x:c r="B1777" s="68" t="str">
        <x:v>Evidence boundary</x:v>
      </x:c>
      <x:c r="C1777" s="68" t="str">
        <x:v>ACT-WORLDBANKGROUPGUARANTEEP</x:v>
      </x:c>
      <x:c r="D1777" s="68" t="str">
        <x:v>World Bank Group Guarantee Platform</x:v>
      </x:c>
      <x:c r="E1777" s="68" t="str">
        <x:v>ACT-PUBLICTREASURIESANDFINANCEMINI</x:v>
      </x:c>
      <x:c r="F1777" s="68" t="str">
        <x:v>Public treasuries and finance ministries</x:v>
      </x:c>
      <x:c r="G1777" s="68" t="str">
        <x:v>Unsupported claim boundary</x:v>
      </x:c>
      <x:c r="H1777" s="68" t="str">
        <x:v>Current review</x:v>
      </x:c>
      <x:c r="I1777" s="68" t="str">
        <x:v>Claim that guarantee face amount is an immediate grant or cash expenditure</x:v>
      </x:c>
      <x:c r="J1777" s="68" t="str"/>
      <x:c r="K1777" s="68" t="str">
        <x:v>N/A</x:v>
      </x:c>
      <x:c r="L1777" s="68" t="str">
        <x:v>Contingent guarantee commitment</x:v>
      </x:c>
      <x:c r="M1777" s="68" t="str">
        <x:v>Claim of current funded spending</x:v>
      </x:c>
      <x:c r="N1777" s="68" t="str">
        <x:v>Unsupported guarantee-is-grant claim</x:v>
      </x:c>
      <x:c r="O1777" s="68" t="str">
        <x:v>Evidence discipline</x:v>
      </x:c>
      <x:c r="P1777" s="68" t="str">
        <x:v>U1</x:v>
      </x:c>
      <x:c r="Q1777" s="68" t="str">
        <x:v>Very low</x:v>
      </x:c>
      <x:c r="R1777" s="68" t="str">
        <x:v>SRC-1067; SRC-288</x:v>
      </x:c>
      <x:c r="S1777" s="68" t="str">
        <x:v>Guarantees create contingent exposure and can mobilise financing.</x:v>
      </x:c>
      <x:c r="T1777" s="68" t="str">
        <x:v>Immediate cash outlay equal to maximum guarantee exposure.</x:v>
      </x:c>
      <x:c r="U1777" s="68" t="str">
        <x:v>Claims, provisions and subsidy cost must be separated.</x:v>
      </x:c>
      <x:c r="V1777" s="68" t="str">
        <x:v>Unsupported</x:v>
      </x:c>
      <x:c r="W1777" s="68" t="str">
        <x:v>118–126</x:v>
      </x:c>
      <x:c r="X1777" s="68" t="str">
        <x:v>2026-07-27</x:v>
      </x:c>
    </x:row>
    <x:row r="1778">
      <x:c r="A1778" s="68" t="str">
        <x:v>V22BOUND-003</x:v>
      </x:c>
      <x:c r="B1778" s="68" t="str">
        <x:v>Evidence boundary</x:v>
      </x:c>
      <x:c r="C1778" s="68" t="str">
        <x:v>ACT-DEVELOPMENTFINANCEINSTITUTIONS</x:v>
      </x:c>
      <x:c r="D1778" s="68" t="str">
        <x:v>Development finance institutions</x:v>
      </x:c>
      <x:c r="E1778" s="68" t="str">
        <x:v>ACT-INSTITUTIONALCOINVESTORS</x:v>
      </x:c>
      <x:c r="F1778" s="68" t="str">
        <x:v>Institutional co-investors</x:v>
      </x:c>
      <x:c r="G1778" s="68" t="str">
        <x:v>Unsupported claim boundary</x:v>
      </x:c>
      <x:c r="H1778" s="68" t="str">
        <x:v>Current review</x:v>
      </x:c>
      <x:c r="I1778" s="68" t="str">
        <x:v>Claim that every reported mobilised dollar exists only because of the DFI</x:v>
      </x:c>
      <x:c r="J1778" s="68" t="str"/>
      <x:c r="K1778" s="68" t="str">
        <x:v>N/A</x:v>
      </x:c>
      <x:c r="L1778" s="68" t="str">
        <x:v>Associated co-investor financing</x:v>
      </x:c>
      <x:c r="M1778" s="68" t="str">
        <x:v>Claim of proven causal additionality</x:v>
      </x:c>
      <x:c r="N1778" s="68" t="str">
        <x:v>Unsupported mobilisation-causality claim</x:v>
      </x:c>
      <x:c r="O1778" s="68" t="str">
        <x:v>Evidence discipline</x:v>
      </x:c>
      <x:c r="P1778" s="68" t="str">
        <x:v>U1</x:v>
      </x:c>
      <x:c r="Q1778" s="68" t="str">
        <x:v>Very low</x:v>
      </x:c>
      <x:c r="R1778" s="68" t="str">
        <x:v>SRC-1075; SRC-1121</x:v>
      </x:c>
      <x:c r="S1778" s="68" t="str">
        <x:v>DFIs report mobilisation under defined methodologies.</x:v>
      </x:c>
      <x:c r="T1778" s="68" t="str">
        <x:v>The unobservable counterfactual that no financing would have occurred.</x:v>
      </x:c>
      <x:c r="U1778" s="68" t="str">
        <x:v>Use matched alternatives and actual financing proposals.</x:v>
      </x:c>
      <x:c r="V1778" s="68" t="str">
        <x:v>Unsupported</x:v>
      </x:c>
      <x:c r="W1778" s="68" t="str">
        <x:v>118–126</x:v>
      </x:c>
      <x:c r="X1778" s="68" t="str">
        <x:v>2026-07-27</x:v>
      </x:c>
    </x:row>
    <x:row r="1779">
      <x:c r="A1779" s="68" t="str">
        <x:v>V22BOUND-004</x:v>
      </x:c>
      <x:c r="B1779" s="68" t="str">
        <x:v>Evidence boundary</x:v>
      </x:c>
      <x:c r="C1779" s="68" t="str">
        <x:v>ACT-PROJECTCONCESSIONAIRES</x:v>
      </x:c>
      <x:c r="D1779" s="68" t="str">
        <x:v>Project concessionaires</x:v>
      </x:c>
      <x:c r="E1779" s="68" t="str">
        <x:v>ACT-PUBLICASSETOWNERS</x:v>
      </x:c>
      <x:c r="F1779" s="68" t="str">
        <x:v>Public asset owners</x:v>
      </x:c>
      <x:c r="G1779" s="68" t="str">
        <x:v>Unsupported claim boundary</x:v>
      </x:c>
      <x:c r="H1779" s="68" t="str">
        <x:v>Current review</x:v>
      </x:c>
      <x:c r="I1779" s="68" t="str">
        <x:v>Claim that every PPP permanently privatises the public asset</x:v>
      </x:c>
      <x:c r="J1779" s="68" t="str"/>
      <x:c r="K1779" s="68" t="str">
        <x:v>N/A</x:v>
      </x:c>
      <x:c r="L1779" s="68" t="str">
        <x:v>Time-limited concession or service contract</x:v>
      </x:c>
      <x:c r="M1779" s="68" t="str">
        <x:v>Claim of permanent ownership transfer</x:v>
      </x:c>
      <x:c r="N1779" s="68" t="str">
        <x:v>Asset-handback conversion</x:v>
      </x:c>
      <x:c r="O1779" s="68" t="str">
        <x:v>Evidence discipline</x:v>
      </x:c>
      <x:c r="P1779" s="68" t="str">
        <x:v>U1</x:v>
      </x:c>
      <x:c r="Q1779" s="68" t="str">
        <x:v>Very low</x:v>
      </x:c>
      <x:c r="R1779" s="68" t="str">
        <x:v>SRC-1085; SRC-1088</x:v>
      </x:c>
      <x:c r="S1779" s="68" t="str">
        <x:v>PPPs can grant long-term private operating and revenue rights.</x:v>
      </x:c>
      <x:c r="T1779" s="68" t="str">
        <x:v>Permanent transfer of title in every structure.</x:v>
      </x:c>
      <x:c r="U1779" s="68" t="str">
        <x:v>Read asset ownership, concession term and handback clauses.</x:v>
      </x:c>
      <x:c r="V1779" s="68" t="str">
        <x:v>Unsupported</x:v>
      </x:c>
      <x:c r="W1779" s="68" t="str">
        <x:v>118–126</x:v>
      </x:c>
      <x:c r="X1779" s="68" t="str">
        <x:v>2026-07-27</x:v>
      </x:c>
    </x:row>
    <x:row r="1780">
      <x:c r="A1780" s="68" t="str">
        <x:v>V22DESIGN-001</x:v>
      </x:c>
      <x:c r="B1780" s="68" t="str">
        <x:v>Institutional design</x:v>
      </x:c>
      <x:c r="C1780" s="68" t="str">
        <x:v>ACT-PUBLICTREASURIESANDFINANCEMINI</x:v>
      </x:c>
      <x:c r="D1780" s="68" t="str">
        <x:v>Public treasuries and finance ministries</x:v>
      </x:c>
      <x:c r="E1780" s="68" t="str">
        <x:v>ACT-AFFECTEDCOMMUNITIES</x:v>
      </x:c>
      <x:c r="F1780" s="68" t="str">
        <x:v>Affected communities</x:v>
      </x:c>
      <x:c r="G1780" s="68" t="str">
        <x:v>Normative proposal</x:v>
      </x:c>
      <x:c r="H1780" s="68" t="str">
        <x:v>Future design</x:v>
      </x:c>
      <x:c r="I1780" s="68" t="str">
        <x:v>Auditable development-finance and project-rights constitution</x:v>
      </x:c>
      <x:c r="J1780" s="68" t="str"/>
      <x:c r="K1780" s="68" t="str">
        <x:v>System-wide</x:v>
      </x:c>
      <x:c r="L1780" s="68" t="str">
        <x:v>Guarantees, procurement, concession, debt and community-impact interfaces</x:v>
      </x:c>
      <x:c r="M1780" s="68" t="str">
        <x:v>Transparent fiscal, contractual, grievance and appeal rights</x:v>
      </x:c>
      <x:c r="N1780" s="68" t="str">
        <x:v>Constitutional development-finance safeguard</x:v>
      </x:c>
      <x:c r="O1780" s="68" t="str">
        <x:v>Normative; governance; rights</x:v>
      </x:c>
      <x:c r="P1780" s="68" t="str">
        <x:v>N1</x:v>
      </x:c>
      <x:c r="Q1780" s="68" t="str">
        <x:v>Conceptual</x:v>
      </x:c>
      <x:c r="R1780" s="68" t="str">
        <x:v>SRC-1064; SRC-1094; SRC-1088</x:v>
      </x:c>
      <x:c r="S1780" s="68" t="str">
        <x:v>Development projects contain concentrated public-finance, procurement, creditor and community-rights interfaces.</x:v>
      </x:c>
      <x:c r="T1780" s="68" t="str">
        <x:v>That one institutional design is optimal for all countries and sectors.</x:v>
      </x:c>
      <x:c r="U1780" s="68" t="str">
        <x:v>Design must balance delivery, affordability, accountability and investment capacity.</x:v>
      </x:c>
      <x:c r="V1780" s="68" t="str">
        <x:v>Proposed</x:v>
      </x:c>
      <x:c r="W1780" s="68" t="str">
        <x:v>118–126</x:v>
      </x:c>
      <x:c r="X1780" s="68" t="str">
        <x:v>2026-07-27</x:v>
      </x:c>
    </x:row>
    <x:row r="1781">
      <x:c r="A1781" s="68" t="str">
        <x:v>V23FUND-001</x:v>
      </x:c>
      <x:c r="B1781" s="68" t="str">
        <x:v>Private fund formation and delegated capital</x:v>
      </x:c>
      <x:c r="C1781" s="68" t="str">
        <x:v>ACT-PRIVATEFUNDADVISERS</x:v>
      </x:c>
      <x:c r="D1781" s="68" t="str">
        <x:v>Private fund advisers</x:v>
      </x:c>
      <x:c r="E1781" s="68" t="str">
        <x:v>ACT-PRIVATEEQUITYFUNDS</x:v>
      </x:c>
      <x:c r="F1781" s="68" t="str">
        <x:v>Private equity funds</x:v>
      </x:c>
      <x:c r="G1781" s="68" t="str">
        <x:v>Adviser → fund</x:v>
      </x:c>
      <x:c r="H1781" s="68" t="str">
        <x:v>Fund term</x:v>
      </x:c>
      <x:c r="I1781" s="68" t="str">
        <x:v>Provides investment-management services</x:v>
      </x:c>
      <x:c r="J1781" s="68" t="str">
        <x:v>INS-657; INS-630</x:v>
      </x:c>
      <x:c r="K1781" s="68" t="str">
        <x:v>Fund-specific</x:v>
      </x:c>
      <x:c r="L1781" s="68" t="str">
        <x:v>Adviser personnel and strategy</x:v>
      </x:c>
      <x:c r="M1781" s="68" t="str">
        <x:v>Delegated portfolio management</x:v>
      </x:c>
      <x:c r="N1781" s="68" t="str">
        <x:v>General-partner management control</x:v>
      </x:c>
      <x:c r="O1781" s="68" t="str">
        <x:v>Governance; financial; relational</x:v>
      </x:c>
      <x:c r="P1781" s="68" t="str">
        <x:v>E1</x:v>
      </x:c>
      <x:c r="Q1781" s="68" t="str">
        <x:v>Very high</x:v>
      </x:c>
      <x:c r="R1781" s="68" t="str">
        <x:v>SRC-1125; SRC-1127</x:v>
      </x:c>
      <x:c r="S1781" s="68" t="str">
        <x:v>Private-fund advisers manage pooled vehicles and disclose basic fund information on Form ADV.</x:v>
      </x:c>
      <x:c r="T1781" s="68" t="str">
        <x:v>That the adviser beneficially owns fund assets or has unlimited discretion.</x:v>
      </x:c>
      <x:c r="U1781" s="68" t="str">
        <x:v>The fund, GP and adviser may be separate legal entities.</x:v>
      </x:c>
      <x:c r="V1781" s="68" t="str">
        <x:v>Active</x:v>
      </x:c>
      <x:c r="W1781" s="68" t="str">
        <x:v>127–135</x:v>
      </x:c>
      <x:c r="X1781" s="68" t="str">
        <x:v>2026-07-28</x:v>
      </x:c>
    </x:row>
    <x:row r="1782">
      <x:c r="A1782" s="68" t="str">
        <x:v>V23FUND-002</x:v>
      </x:c>
      <x:c r="B1782" s="68" t="str">
        <x:v>Private fund formation and delegated capital</x:v>
      </x:c>
      <x:c r="C1782" s="68" t="str">
        <x:v>ACT-PRIVATEEQUITYFUNDGENERALPARTNE</x:v>
      </x:c>
      <x:c r="D1782" s="68" t="str">
        <x:v>Private equity fund general partner entities</x:v>
      </x:c>
      <x:c r="E1782" s="68" t="str">
        <x:v>ACT-PRIVATEEQUITYFUNDS</x:v>
      </x:c>
      <x:c r="F1782" s="68" t="str">
        <x:v>Private equity funds</x:v>
      </x:c>
      <x:c r="G1782" s="68" t="str">
        <x:v>GP → fund</x:v>
      </x:c>
      <x:c r="H1782" s="68" t="str">
        <x:v>Fund term</x:v>
      </x:c>
      <x:c r="I1782" s="68" t="str">
        <x:v>Exercises contractual management authority</x:v>
      </x:c>
      <x:c r="J1782" s="68" t="str">
        <x:v>INS-630</x:v>
      </x:c>
      <x:c r="K1782" s="68" t="str">
        <x:v>Fund-specific</x:v>
      </x:c>
      <x:c r="L1782" s="68" t="str">
        <x:v>Partnership agreement and GP status</x:v>
      </x:c>
      <x:c r="M1782" s="68" t="str">
        <x:v>Investment, financing and disposal authority</x:v>
      </x:c>
      <x:c r="N1782" s="68" t="str">
        <x:v>General-partner management control</x:v>
      </x:c>
      <x:c r="O1782" s="68" t="str">
        <x:v>Governance; legal; financial</x:v>
      </x:c>
      <x:c r="P1782" s="68" t="str">
        <x:v>E1</x:v>
      </x:c>
      <x:c r="Q1782" s="68" t="str">
        <x:v>Very high</x:v>
      </x:c>
      <x:c r="R1782" s="68" t="str">
        <x:v>SRC-1169; SRC-1165</x:v>
      </x:c>
      <x:c r="S1782" s="68" t="str">
        <x:v>The GP holds defined management and control rights under the LPA.</x:v>
      </x:c>
      <x:c r="T1782" s="68" t="str">
        <x:v>That the GP owns LP capital or can disregard contractual duties.</x:v>
      </x:c>
      <x:c r="U1782" s="68" t="str">
        <x:v>Exact reserved matters and removal rights vary.</x:v>
      </x:c>
      <x:c r="V1782" s="68" t="str">
        <x:v>Active</x:v>
      </x:c>
      <x:c r="W1782" s="68" t="str">
        <x:v>127–135</x:v>
      </x:c>
      <x:c r="X1782" s="68" t="str">
        <x:v>2026-07-28</x:v>
      </x:c>
    </x:row>
    <x:row r="1783">
      <x:c r="A1783" s="68" t="str">
        <x:v>V23FUND-003</x:v>
      </x:c>
      <x:c r="B1783" s="68" t="str">
        <x:v>Private fund formation and delegated capital</x:v>
      </x:c>
      <x:c r="C1783" s="68" t="str">
        <x:v>ACT-LIMITEDPARTNERS</x:v>
      </x:c>
      <x:c r="D1783" s="68" t="str">
        <x:v>Limited partners</x:v>
      </x:c>
      <x:c r="E1783" s="68" t="str">
        <x:v>ACT-PRIVATEEQUITYFUNDS</x:v>
      </x:c>
      <x:c r="F1783" s="68" t="str">
        <x:v>Private equity funds</x:v>
      </x:c>
      <x:c r="G1783" s="68" t="str">
        <x:v>Investor → fund</x:v>
      </x:c>
      <x:c r="H1783" s="68" t="str">
        <x:v>Fundraising and fund term</x:v>
      </x:c>
      <x:c r="I1783" s="68" t="str">
        <x:v>Commits capital</x:v>
      </x:c>
      <x:c r="J1783" s="68" t="str">
        <x:v>INS-632; INS-634</x:v>
      </x:c>
      <x:c r="K1783" s="68" t="str">
        <x:v>Investor-specific</x:v>
      </x:c>
      <x:c r="L1783" s="68" t="str">
        <x:v>Institutional investment mandate</x:v>
      </x:c>
      <x:c r="M1783" s="68" t="str">
        <x:v>Unfunded commitment to partnership</x:v>
      </x:c>
      <x:c r="N1783" s="68" t="str">
        <x:v>Blind-pool delegated capital</x:v>
      </x:c>
      <x:c r="O1783" s="68" t="str">
        <x:v>Financial; ownership; governance</x:v>
      </x:c>
      <x:c r="P1783" s="68" t="str">
        <x:v>E1</x:v>
      </x:c>
      <x:c r="Q1783" s="68" t="str">
        <x:v>Very high</x:v>
      </x:c>
      <x:c r="R1783" s="68" t="str">
        <x:v>SRC-1169; SRC-1167</x:v>
      </x:c>
      <x:c r="S1783" s="68" t="str">
        <x:v>LPs commit capital to a pooled vehicle under fund documents.</x:v>
      </x:c>
      <x:c r="T1783" s="68" t="str">
        <x:v>That all committed capital is funded immediately or deal-by-deal approval is retained.</x:v>
      </x:c>
      <x:c r="U1783" s="68" t="str">
        <x:v>Capital is drawn over time.</x:v>
      </x:c>
      <x:c r="V1783" s="68" t="str">
        <x:v>Active</x:v>
      </x:c>
      <x:c r="W1783" s="68" t="str">
        <x:v>127–135</x:v>
      </x:c>
      <x:c r="X1783" s="68" t="str">
        <x:v>2026-07-28</x:v>
      </x:c>
    </x:row>
    <x:row r="1784">
      <x:c r="A1784" s="68" t="str">
        <x:v>V23FUND-004</x:v>
      </x:c>
      <x:c r="B1784" s="68" t="str">
        <x:v>Private fund formation and delegated capital</x:v>
      </x:c>
      <x:c r="C1784" s="68" t="str">
        <x:v>ACT-PRIVATEEQUITYFUNDS</x:v>
      </x:c>
      <x:c r="D1784" s="68" t="str">
        <x:v>Private equity funds</x:v>
      </x:c>
      <x:c r="E1784" s="68" t="str">
        <x:v>ACT-LIMITEDPARTNERS</x:v>
      </x:c>
      <x:c r="F1784" s="68" t="str">
        <x:v>Limited partners</x:v>
      </x:c>
      <x:c r="G1784" s="68" t="str">
        <x:v>Fund → investors</x:v>
      </x:c>
      <x:c r="H1784" s="68" t="str">
        <x:v>Fundraising period</x:v>
      </x:c>
      <x:c r="I1784" s="68" t="str">
        <x:v>Issues private partnership interests</x:v>
      </x:c>
      <x:c r="J1784" s="68" t="str">
        <x:v>INS-631; INS-632; INS-633</x:v>
      </x:c>
      <x:c r="K1784" s="68" t="str">
        <x:v>Fund-specific</x:v>
      </x:c>
      <x:c r="L1784" s="68" t="str">
        <x:v>Exempt private offering</x:v>
      </x:c>
      <x:c r="M1784" s="68" t="str">
        <x:v>Limited partnership interests</x:v>
      </x:c>
      <x:c r="N1784" s="68" t="str">
        <x:v>Blind-pool delegated capital</x:v>
      </x:c>
      <x:c r="O1784" s="68" t="str">
        <x:v>Securities; ownership; regulatory</x:v>
      </x:c>
      <x:c r="P1784" s="68" t="str">
        <x:v>E1</x:v>
      </x:c>
      <x:c r="Q1784" s="68" t="str">
        <x:v>Very high</x:v>
      </x:c>
      <x:c r="R1784" s="68" t="str">
        <x:v>SRC-1130; SRC-1131</x:v>
      </x:c>
      <x:c r="S1784" s="68" t="str">
        <x:v>Private funds commonly raise capital through exempt offerings.</x:v>
      </x:c>
      <x:c r="T1784" s="68" t="str">
        <x:v>Public registration, liquidity or guaranteed suitability.</x:v>
      </x:c>
      <x:c r="U1784" s="68" t="str">
        <x:v>Rule 506(b) and 506(c) have different solicitation conditions.</x:v>
      </x:c>
      <x:c r="V1784" s="68" t="str">
        <x:v>Active</x:v>
      </x:c>
      <x:c r="W1784" s="68" t="str">
        <x:v>127–135</x:v>
      </x:c>
      <x:c r="X1784" s="68" t="str">
        <x:v>2026-07-28</x:v>
      </x:c>
    </x:row>
    <x:row r="1785">
      <x:c r="A1785" s="68" t="str">
        <x:v>V23FUND-005</x:v>
      </x:c>
      <x:c r="B1785" s="68" t="str">
        <x:v>Private fund formation and delegated capital</x:v>
      </x:c>
      <x:c r="C1785" s="68" t="str">
        <x:v>ACT-PRIVATEEQUITYFUNDS</x:v>
      </x:c>
      <x:c r="D1785" s="68" t="str">
        <x:v>Private equity funds</x:v>
      </x:c>
      <x:c r="E1785" s="68" t="str">
        <x:v>ACT-USSECURITIESANDEXCHANGECOMMISS</x:v>
      </x:c>
      <x:c r="F1785" s="68" t="str">
        <x:v>U.S. Securities and Exchange Commission</x:v>
      </x:c>
      <x:c r="G1785" s="68" t="str">
        <x:v>Issuer → regulator</x:v>
      </x:c>
      <x:c r="H1785" s="68" t="str">
        <x:v>After first sale</x:v>
      </x:c>
      <x:c r="I1785" s="68" t="str">
        <x:v>Files Form D notice</x:v>
      </x:c>
      <x:c r="J1785" s="68" t="str">
        <x:v>INS-633</x:v>
      </x:c>
      <x:c r="K1785" s="68" t="str">
        <x:v>Offering-specific</x:v>
      </x:c>
      <x:c r="L1785" s="68" t="str">
        <x:v>Regulation D offering</x:v>
      </x:c>
      <x:c r="M1785" s="68" t="str">
        <x:v>Public notice record</x:v>
      </x:c>
      <x:c r="N1785" s="68" t="str">
        <x:v>TIC cross-border legibility</x:v>
      </x:c>
      <x:c r="O1785" s="68" t="str">
        <x:v>Regulatory; informational</x:v>
      </x:c>
      <x:c r="P1785" s="68" t="str">
        <x:v>E1</x:v>
      </x:c>
      <x:c r="Q1785" s="68" t="str">
        <x:v>Very high</x:v>
      </x:c>
      <x:c r="R1785" s="68" t="str">
        <x:v>SRC-1134; SRC-1130</x:v>
      </x:c>
      <x:c r="S1785" s="68" t="str">
        <x:v>Regulation D issuers file a Form D notice after the first sale.</x:v>
      </x:c>
      <x:c r="T1785" s="68" t="str">
        <x:v>SEC approval of the investment or full offering disclosure.</x:v>
      </x:c>
      <x:c r="U1785" s="68" t="str">
        <x:v>Form D is a notice, not a merit review.</x:v>
      </x:c>
      <x:c r="V1785" s="68" t="str">
        <x:v>Active</x:v>
      </x:c>
      <x:c r="W1785" s="68" t="str">
        <x:v>127–135</x:v>
      </x:c>
      <x:c r="X1785" s="68" t="str">
        <x:v>2026-07-28</x:v>
      </x:c>
    </x:row>
    <x:row r="1786">
      <x:c r="A1786" s="68" t="str">
        <x:v>V23FUND-006</x:v>
      </x:c>
      <x:c r="B1786" s="68" t="str">
        <x:v>Private fund formation and delegated capital</x:v>
      </x:c>
      <x:c r="C1786" s="68" t="str">
        <x:v>ACT-PRIVATEFUNDADVISERS</x:v>
      </x:c>
      <x:c r="D1786" s="68" t="str">
        <x:v>Private fund advisers</x:v>
      </x:c>
      <x:c r="E1786" s="68" t="str">
        <x:v>ACT-USSECURITIESANDEXCHANGECOMMISS</x:v>
      </x:c>
      <x:c r="F1786" s="68" t="str">
        <x:v>U.S. Securities and Exchange Commission</x:v>
      </x:c>
      <x:c r="G1786" s="68" t="str">
        <x:v>Adviser → regulator</x:v>
      </x:c>
      <x:c r="H1786" s="68" t="str">
        <x:v>Initial and annual</x:v>
      </x:c>
      <x:c r="I1786" s="68" t="str">
        <x:v>Files Form ADV</x:v>
      </x:c>
      <x:c r="J1786" s="68" t="str">
        <x:v>INS-657</x:v>
      </x:c>
      <x:c r="K1786" s="68" t="str">
        <x:v>Adviser-specific</x:v>
      </x:c>
      <x:c r="L1786" s="68" t="str">
        <x:v>Adviser operations and fund information</x:v>
      </x:c>
      <x:c r="M1786" s="68" t="str">
        <x:v>Public regulatory disclosure</x:v>
      </x:c>
      <x:c r="N1786" s="68" t="str">
        <x:v>TIC cross-border legibility</x:v>
      </x:c>
      <x:c r="O1786" s="68" t="str">
        <x:v>Regulatory; informational</x:v>
      </x:c>
      <x:c r="P1786" s="68" t="str">
        <x:v>E1</x:v>
      </x:c>
      <x:c r="Q1786" s="68" t="str">
        <x:v>Very high</x:v>
      </x:c>
      <x:c r="R1786" s="68" t="str">
        <x:v>SRC-1127; SRC-1125</x:v>
      </x:c>
      <x:c r="S1786" s="68" t="str">
        <x:v>Registered and exempt reporting advisers use Form ADV to report adviser and fund information.</x:v>
      </x:c>
      <x:c r="T1786" s="68" t="str">
        <x:v>A complete public portfolio, side-letter or investor list.</x:v>
      </x:c>
      <x:c r="U1786" s="68" t="str">
        <x:v>Form ADV contains basic organisational and service-provider data.</x:v>
      </x:c>
      <x:c r="V1786" s="68" t="str">
        <x:v>Active</x:v>
      </x:c>
      <x:c r="W1786" s="68" t="str">
        <x:v>127–135</x:v>
      </x:c>
      <x:c r="X1786" s="68" t="str">
        <x:v>2026-07-28</x:v>
      </x:c>
    </x:row>
    <x:row r="1787">
      <x:c r="A1787" s="68" t="str">
        <x:v>V23FUND-007</x:v>
      </x:c>
      <x:c r="B1787" s="68" t="str">
        <x:v>Private fund formation and delegated capital</x:v>
      </x:c>
      <x:c r="C1787" s="68" t="str">
        <x:v>ACT-PRIVATEFUNDADVISERS</x:v>
      </x:c>
      <x:c r="D1787" s="68" t="str">
        <x:v>Private fund advisers</x:v>
      </x:c>
      <x:c r="E1787" s="68" t="str">
        <x:v>ACT-FORMPF</x:v>
      </x:c>
      <x:c r="F1787" s="68" t="str">
        <x:v>Form PF</x:v>
      </x:c>
      <x:c r="G1787" s="68" t="str">
        <x:v>Adviser → confidential report</x:v>
      </x:c>
      <x:c r="H1787" s="68" t="str">
        <x:v>Quarterly or annual</x:v>
      </x:c>
      <x:c r="I1787" s="68" t="str">
        <x:v>Reports systemic-risk information</x:v>
      </x:c>
      <x:c r="J1787" s="68" t="str">
        <x:v>INS-658</x:v>
      </x:c>
      <x:c r="K1787" s="68" t="str">
        <x:v>Threshold-dependent</x:v>
      </x:c>
      <x:c r="L1787" s="68" t="str">
        <x:v>Fund exposure, leverage and liquidity data</x:v>
      </x:c>
      <x:c r="M1787" s="68" t="str">
        <x:v>Confidential regulator dataset</x:v>
      </x:c>
      <x:c r="N1787" s="68" t="str">
        <x:v>Private valuation discretion</x:v>
      </x:c>
      <x:c r="O1787" s="68" t="str">
        <x:v>Regulatory; systemic; informational</x:v>
      </x:c>
      <x:c r="P1787" s="68" t="str">
        <x:v>E1</x:v>
      </x:c>
      <x:c r="Q1787" s="68" t="str">
        <x:v>Very high</x:v>
      </x:c>
      <x:c r="R1787" s="68" t="str">
        <x:v>SRC-1129; SRC-819</x:v>
      </x:c>
      <x:c r="S1787" s="68" t="str">
        <x:v>Certain registered advisers file confidential Form PF reports.</x:v>
      </x:c>
      <x:c r="T1787" s="68" t="str">
        <x:v>Public disclosure of fund-level positions or universal filing by all advisers.</x:v>
      </x:c>
      <x:c r="U1787" s="68" t="str">
        <x:v>Reporting thresholds and current compliance requirements matter.</x:v>
      </x:c>
      <x:c r="V1787" s="68" t="str">
        <x:v>Active</x:v>
      </x:c>
      <x:c r="W1787" s="68" t="str">
        <x:v>127–135</x:v>
      </x:c>
      <x:c r="X1787" s="68" t="str">
        <x:v>2026-07-28</x:v>
      </x:c>
    </x:row>
    <x:row r="1788">
      <x:c r="A1788" s="68" t="str">
        <x:v>V23FUND-008</x:v>
      </x:c>
      <x:c r="B1788" s="68" t="str">
        <x:v>Private fund formation and delegated capital</x:v>
      </x:c>
      <x:c r="C1788" s="68" t="str">
        <x:v>ACT-PRIVATEEQUITYFUNDS</x:v>
      </x:c>
      <x:c r="D1788" s="68" t="str">
        <x:v>Private equity funds</x:v>
      </x:c>
      <x:c r="E1788" s="68" t="str">
        <x:v>ACT-PRIVATEEQUITYMANAGEMENTCOMPANI</x:v>
      </x:c>
      <x:c r="F1788" s="68" t="str">
        <x:v>Private equity management companies</x:v>
      </x:c>
      <x:c r="G1788" s="68" t="str">
        <x:v>Fund → management company</x:v>
      </x:c>
      <x:c r="H1788" s="68" t="str">
        <x:v>Fund term</x:v>
      </x:c>
      <x:c r="I1788" s="68" t="str">
        <x:v>Pays management fee</x:v>
      </x:c>
      <x:c r="J1788" s="68" t="str">
        <x:v>INS-637</x:v>
      </x:c>
      <x:c r="K1788" s="68" t="str">
        <x:v>Fund-specific</x:v>
      </x:c>
      <x:c r="L1788" s="68" t="str">
        <x:v>Committed or invested capital base</x:v>
      </x:c>
      <x:c r="M1788" s="68" t="str">
        <x:v>Recurring adviser revenue</x:v>
      </x:c>
      <x:c r="N1788" s="68" t="str">
        <x:v>Management-fee revenue conversion</x:v>
      </x:c>
      <x:c r="O1788" s="68" t="str">
        <x:v>Financial; contractual; organisational</x:v>
      </x:c>
      <x:c r="P1788" s="68" t="str">
        <x:v>E1</x:v>
      </x:c>
      <x:c r="Q1788" s="68" t="str">
        <x:v>Very high</x:v>
      </x:c>
      <x:c r="R1788" s="68" t="str">
        <x:v>SRC-1167; SRC-1184</x:v>
      </x:c>
      <x:c r="S1788" s="68" t="str">
        <x:v>Fund agreements provide for recurring management fees and expense allocation.</x:v>
      </x:c>
      <x:c r="T1788" s="68" t="str">
        <x:v>That fees equal investment profit or are identical across funds.</x:v>
      </x:c>
      <x:c r="U1788" s="68" t="str">
        <x:v>Offsets, step-downs and bases vary.</x:v>
      </x:c>
      <x:c r="V1788" s="68" t="str">
        <x:v>Active</x:v>
      </x:c>
      <x:c r="W1788" s="68" t="str">
        <x:v>127–135</x:v>
      </x:c>
      <x:c r="X1788" s="68" t="str">
        <x:v>2026-07-28</x:v>
      </x:c>
    </x:row>
    <x:row r="1789">
      <x:c r="A1789" s="68" t="str">
        <x:v>V23FUND-009</x:v>
      </x:c>
      <x:c r="B1789" s="68" t="str">
        <x:v>Private fund formation and delegated capital</x:v>
      </x:c>
      <x:c r="C1789" s="68" t="str">
        <x:v>ACT-PRIVATEEQUITYFUNDS</x:v>
      </x:c>
      <x:c r="D1789" s="68" t="str">
        <x:v>Private equity funds</x:v>
      </x:c>
      <x:c r="E1789" s="68" t="str">
        <x:v>ACT-PRIVATEEQUITYCARRYVEHICLES</x:v>
      </x:c>
      <x:c r="F1789" s="68" t="str">
        <x:v>Private equity carry vehicles</x:v>
      </x:c>
      <x:c r="G1789" s="68" t="str">
        <x:v>Fund partnership → carry vehicle</x:v>
      </x:c>
      <x:c r="H1789" s="68" t="str">
        <x:v>Distribution periods</x:v>
      </x:c>
      <x:c r="I1789" s="68" t="str">
        <x:v>Allocates carried interest</x:v>
      </x:c>
      <x:c r="J1789" s="68" t="str">
        <x:v>INS-638; INS-639</x:v>
      </x:c>
      <x:c r="K1789" s="68" t="str">
        <x:v>Fund-specific</x:v>
      </x:c>
      <x:c r="L1789" s="68" t="str">
        <x:v>Realised portfolio profit and waterfall</x:v>
      </x:c>
      <x:c r="M1789" s="68" t="str">
        <x:v>Sponsor performance participation</x:v>
      </x:c>
      <x:c r="N1789" s="68" t="str">
        <x:v>Carried-interest convexity</x:v>
      </x:c>
      <x:c r="O1789" s="68" t="str">
        <x:v>Financial; tax; incentive</x:v>
      </x:c>
      <x:c r="P1789" s="68" t="str">
        <x:v>E1</x:v>
      </x:c>
      <x:c r="Q1789" s="68" t="str">
        <x:v>Very high</x:v>
      </x:c>
      <x:c r="R1789" s="68" t="str">
        <x:v>SRC-1173; SRC-1167</x:v>
      </x:c>
      <x:c r="S1789" s="68" t="str">
        <x:v>Carried interest is a partnership profit allocation linked to investment services.</x:v>
      </x:c>
      <x:c r="T1789" s="68" t="str">
        <x:v>Guaranteed annual cash compensation or a management fee.</x:v>
      </x:c>
      <x:c r="U1789" s="68" t="str">
        <x:v>Hurdles, vesting and clawback affect economics.</x:v>
      </x:c>
      <x:c r="V1789" s="68" t="str">
        <x:v>Active</x:v>
      </x:c>
      <x:c r="W1789" s="68" t="str">
        <x:v>127–135</x:v>
      </x:c>
      <x:c r="X1789" s="68" t="str">
        <x:v>2026-07-28</x:v>
      </x:c>
    </x:row>
    <x:row r="1790">
      <x:c r="A1790" s="68" t="str">
        <x:v>V23FUND-010</x:v>
      </x:c>
      <x:c r="B1790" s="68" t="str">
        <x:v>Private fund formation and delegated capital</x:v>
      </x:c>
      <x:c r="C1790" s="68" t="str">
        <x:v>ACT-PRIVATEEQUITYFUNDGENERALPARTNE</x:v>
      </x:c>
      <x:c r="D1790" s="68" t="str">
        <x:v>Private equity fund general partner entities</x:v>
      </x:c>
      <x:c r="E1790" s="68" t="str">
        <x:v>ACT-PRIVATEEQUITYFUNDS</x:v>
      </x:c>
      <x:c r="F1790" s="68" t="str">
        <x:v>Private equity funds</x:v>
      </x:c>
      <x:c r="G1790" s="68" t="str">
        <x:v>GP → fund</x:v>
      </x:c>
      <x:c r="H1790" s="68" t="str">
        <x:v>Fund term</x:v>
      </x:c>
      <x:c r="I1790" s="68" t="str">
        <x:v>Contributes GP commitment</x:v>
      </x:c>
      <x:c r="J1790" s="68" t="str">
        <x:v>INS-640</x:v>
      </x:c>
      <x:c r="K1790" s="68" t="str">
        <x:v>Fund-specific</x:v>
      </x:c>
      <x:c r="L1790" s="68" t="str">
        <x:v>Sponsor capital</x:v>
      </x:c>
      <x:c r="M1790" s="68" t="str">
        <x:v>Sponsor at-risk partnership interest</x:v>
      </x:c>
      <x:c r="N1790" s="68" t="str">
        <x:v>Blind-pool delegated capital</x:v>
      </x:c>
      <x:c r="O1790" s="68" t="str">
        <x:v>Financial; incentive; governance</x:v>
      </x:c>
      <x:c r="P1790" s="68" t="str">
        <x:v>E1</x:v>
      </x:c>
      <x:c r="Q1790" s="68" t="str">
        <x:v>High</x:v>
      </x:c>
      <x:c r="R1790" s="68" t="str">
        <x:v>SRC-1167; SRC-1169</x:v>
      </x:c>
      <x:c r="S1790" s="68" t="str">
        <x:v>GPs or affiliates commonly commit capital alongside LPs.</x:v>
      </x:c>
      <x:c r="T1790" s="68" t="str">
        <x:v>Perfect alignment or equal percentage ownership across sponsors.</x:v>
      </x:c>
      <x:c r="U1790" s="68" t="str">
        <x:v>Commitment size and financing may differ.</x:v>
      </x:c>
      <x:c r="V1790" s="68" t="str">
        <x:v>Active</x:v>
      </x:c>
      <x:c r="W1790" s="68" t="str">
        <x:v>127–135</x:v>
      </x:c>
      <x:c r="X1790" s="68" t="str">
        <x:v>2026-07-28</x:v>
      </x:c>
    </x:row>
    <x:row r="1791">
      <x:c r="A1791" s="68" t="str">
        <x:v>V23FUND-011</x:v>
      </x:c>
      <x:c r="B1791" s="68" t="str">
        <x:v>Private fund formation and delegated capital</x:v>
      </x:c>
      <x:c r="C1791" s="68" t="str">
        <x:v>ACT-PRIVATEEQUITYFUNDS</x:v>
      </x:c>
      <x:c r="D1791" s="68" t="str">
        <x:v>Private equity funds</x:v>
      </x:c>
      <x:c r="E1791" s="68" t="str">
        <x:v>ACT-LIMITEDPARTNERS</x:v>
      </x:c>
      <x:c r="F1791" s="68" t="str">
        <x:v>Limited partners</x:v>
      </x:c>
      <x:c r="G1791" s="68" t="str">
        <x:v>Fund → investors</x:v>
      </x:c>
      <x:c r="H1791" s="68" t="str">
        <x:v>Investment and distribution periods</x:v>
      </x:c>
      <x:c r="I1791" s="68" t="str">
        <x:v>Calls and distributes capital</x:v>
      </x:c>
      <x:c r="J1791" s="68" t="str">
        <x:v>INS-635; INS-636</x:v>
      </x:c>
      <x:c r="K1791" s="68" t="str">
        <x:v>Investor-specific</x:v>
      </x:c>
      <x:c r="L1791" s="68" t="str">
        <x:v>Unfunded commitment and portfolio proceeds</x:v>
      </x:c>
      <x:c r="M1791" s="68" t="str">
        <x:v>Funded contributions and returned cash</x:v>
      </x:c>
      <x:c r="N1791" s="68" t="str">
        <x:v>Commitment-to-drawdown conversion</x:v>
      </x:c>
      <x:c r="O1791" s="68" t="str">
        <x:v>Financial; operational; ownership</x:v>
      </x:c>
      <x:c r="P1791" s="68" t="str">
        <x:v>E1</x:v>
      </x:c>
      <x:c r="Q1791" s="68" t="str">
        <x:v>Very high</x:v>
      </x:c>
      <x:c r="R1791" s="68" t="str">
        <x:v>SRC-1169; SRC-1184</x:v>
      </x:c>
      <x:c r="S1791" s="68" t="str">
        <x:v>Capital calls and distributions implement investor cash flows under the LPA.</x:v>
      </x:c>
      <x:c r="T1791" s="68" t="str">
        <x:v>That all calls purchase investments or every distribution is profit.</x:v>
      </x:c>
      <x:c r="U1791" s="68" t="str">
        <x:v>Fees, expenses and recallable amounts require classification.</x:v>
      </x:c>
      <x:c r="V1791" s="68" t="str">
        <x:v>Active</x:v>
      </x:c>
      <x:c r="W1791" s="68" t="str">
        <x:v>127–135</x:v>
      </x:c>
      <x:c r="X1791" s="68" t="str">
        <x:v>2026-07-28</x:v>
      </x:c>
    </x:row>
    <x:row r="1792">
      <x:c r="A1792" s="68" t="str">
        <x:v>V23FUND-012</x:v>
      </x:c>
      <x:c r="B1792" s="68" t="str">
        <x:v>Private fund formation and delegated capital</x:v>
      </x:c>
      <x:c r="C1792" s="68" t="str">
        <x:v>ACT-PRIVATEEQUITYFUNDS</x:v>
      </x:c>
      <x:c r="D1792" s="68" t="str">
        <x:v>Private equity funds</x:v>
      </x:c>
      <x:c r="E1792" s="68" t="str">
        <x:v>ACT-LIMITEDPARTNERS</x:v>
      </x:c>
      <x:c r="F1792" s="68" t="str">
        <x:v>Limited partners</x:v>
      </x:c>
      <x:c r="G1792" s="68" t="str">
        <x:v>Fund → investors</x:v>
      </x:c>
      <x:c r="H1792" s="68" t="str">
        <x:v>Distribution periods</x:v>
      </x:c>
      <x:c r="I1792" s="68" t="str">
        <x:v>Applies waterfall</x:v>
      </x:c>
      <x:c r="J1792" s="68" t="str">
        <x:v>INS-639; INS-638</x:v>
      </x:c>
      <x:c r="K1792" s="68" t="str">
        <x:v>Fund-specific</x:v>
      </x:c>
      <x:c r="L1792" s="68" t="str">
        <x:v>Portfolio proceeds</x:v>
      </x:c>
      <x:c r="M1792" s="68" t="str">
        <x:v>Ordered return of capital, preferred return and carry</x:v>
      </x:c>
      <x:c r="N1792" s="68" t="str">
        <x:v>Waterfall priority allocation</x:v>
      </x:c>
      <x:c r="O1792" s="68" t="str">
        <x:v>Financial; distributional; incentive</x:v>
      </x:c>
      <x:c r="P1792" s="68" t="str">
        <x:v>E1</x:v>
      </x:c>
      <x:c r="Q1792" s="68" t="str">
        <x:v>Very high</x:v>
      </x:c>
      <x:c r="R1792" s="68" t="str">
        <x:v>SRC-1169; SRC-1167</x:v>
      </x:c>
      <x:c r="S1792" s="68" t="str">
        <x:v>Fund waterfalls determine how proceeds are divided.</x:v>
      </x:c>
      <x:c r="T1792" s="68" t="str">
        <x:v>A standard universal hurdle or identical deal-by-deal timing.</x:v>
      </x:c>
      <x:c r="U1792" s="68" t="str">
        <x:v>Fund documents govern.</x:v>
      </x:c>
      <x:c r="V1792" s="68" t="str">
        <x:v>Active</x:v>
      </x:c>
      <x:c r="W1792" s="68" t="str">
        <x:v>127–135</x:v>
      </x:c>
      <x:c r="X1792" s="68" t="str">
        <x:v>2026-07-28</x:v>
      </x:c>
    </x:row>
    <x:row r="1793">
      <x:c r="A1793" s="68" t="str">
        <x:v>V23FUND-013</x:v>
      </x:c>
      <x:c r="B1793" s="68" t="str">
        <x:v>Private fund formation and delegated capital</x:v>
      </x:c>
      <x:c r="C1793" s="68" t="str">
        <x:v>ACT-PRIVATEEQUITYCARRYVEHICLES</x:v>
      </x:c>
      <x:c r="D1793" s="68" t="str">
        <x:v>Private equity carry vehicles</x:v>
      </x:c>
      <x:c r="E1793" s="68" t="str">
        <x:v>ACT-PRIVATEEQUITYFUNDS</x:v>
      </x:c>
      <x:c r="F1793" s="68" t="str">
        <x:v>Private equity funds</x:v>
      </x:c>
      <x:c r="G1793" s="68" t="str">
        <x:v>Carry recipients → fund</x:v>
      </x:c>
      <x:c r="H1793" s="68" t="str">
        <x:v>End of fund</x:v>
      </x:c>
      <x:c r="I1793" s="68" t="str">
        <x:v>Owes clawback when applicable</x:v>
      </x:c>
      <x:c r="J1793" s="68" t="str">
        <x:v>INS-641</x:v>
      </x:c>
      <x:c r="K1793" s="68" t="str">
        <x:v>Fund-specific</x:v>
      </x:c>
      <x:c r="L1793" s="68" t="str">
        <x:v>Excess interim carried interest</x:v>
      </x:c>
      <x:c r="M1793" s="68" t="str">
        <x:v>Returned value or offset</x:v>
      </x:c>
      <x:c r="N1793" s="68" t="str">
        <x:v>Clawback true-up</x:v>
      </x:c>
      <x:c r="O1793" s="68" t="str">
        <x:v>Financial; governance; legal</x:v>
      </x:c>
      <x:c r="P1793" s="68" t="str">
        <x:v>E1</x:v>
      </x:c>
      <x:c r="Q1793" s="68" t="str">
        <x:v>High</x:v>
      </x:c>
      <x:c r="R1793" s="68" t="str">
        <x:v>SRC-1167; SRC-1169</x:v>
      </x:c>
      <x:c r="S1793" s="68" t="str">
        <x:v>Clawback provisions can require return of excess carry.</x:v>
      </x:c>
      <x:c r="T1793" s="68" t="str">
        <x:v>Certain collection, full security or immediate recovery.</x:v>
      </x:c>
      <x:c r="U1793" s="68" t="str">
        <x:v>Escrows, guarantees and recipient solvency matter.</x:v>
      </x:c>
      <x:c r="V1793" s="68" t="str">
        <x:v>Active</x:v>
      </x:c>
      <x:c r="W1793" s="68" t="str">
        <x:v>127–135</x:v>
      </x:c>
      <x:c r="X1793" s="68" t="str">
        <x:v>2026-07-28</x:v>
      </x:c>
    </x:row>
    <x:row r="1794">
      <x:c r="A1794" s="68" t="str">
        <x:v>V23FUND-014</x:v>
      </x:c>
      <x:c r="B1794" s="68" t="str">
        <x:v>Private fund formation and delegated capital</x:v>
      </x:c>
      <x:c r="C1794" s="68" t="str">
        <x:v>ACT-PRIVATEFUNDINVESTMENTCOMMITTEE</x:v>
      </x:c>
      <x:c r="D1794" s="68" t="str">
        <x:v>Private fund investment committees</x:v>
      </x:c>
      <x:c r="E1794" s="68" t="str">
        <x:v>ACT-PRIVATEEQUITYFUNDS</x:v>
      </x:c>
      <x:c r="F1794" s="68" t="str">
        <x:v>Private equity funds</x:v>
      </x:c>
      <x:c r="G1794" s="68" t="str">
        <x:v>Committee → fund</x:v>
      </x:c>
      <x:c r="H1794" s="68" t="str">
        <x:v>Investment period</x:v>
      </x:c>
      <x:c r="I1794" s="68" t="str">
        <x:v>Approves investments and exits</x:v>
      </x:c>
      <x:c r="J1794" s="68" t="str"/>
      <x:c r="K1794" s="68" t="str">
        <x:v>Deal-specific</x:v>
      </x:c>
      <x:c r="L1794" s="68" t="str">
        <x:v>Investment team recommendation</x:v>
      </x:c>
      <x:c r="M1794" s="68" t="str">
        <x:v>Authorised deployment or disposition</x:v>
      </x:c>
      <x:c r="N1794" s="68" t="str">
        <x:v>Blind-pool delegated capital</x:v>
      </x:c>
      <x:c r="O1794" s="68" t="str">
        <x:v>Governance; informational; financial</x:v>
      </x:c>
      <x:c r="P1794" s="68" t="str">
        <x:v>S1</x:v>
      </x:c>
      <x:c r="Q1794" s="68" t="str">
        <x:v>High</x:v>
      </x:c>
      <x:c r="R1794" s="68" t="str">
        <x:v>SRC-1127; SRC-1125</x:v>
      </x:c>
      <x:c r="S1794" s="68" t="str">
        <x:v>Private advisers commonly use internal investment-approval governance.</x:v>
      </x:c>
      <x:c r="T1794" s="68" t="str">
        <x:v>Public disclosure of each vote or independence from sponsor management.</x:v>
      </x:c>
      <x:c r="U1794" s="68" t="str">
        <x:v>Exact committee powers require adviser records.</x:v>
      </x:c>
      <x:c r="V1794" s="68" t="str">
        <x:v>Active</x:v>
      </x:c>
      <x:c r="W1794" s="68" t="str">
        <x:v>127–135</x:v>
      </x:c>
      <x:c r="X1794" s="68" t="str">
        <x:v>2026-07-28</x:v>
      </x:c>
    </x:row>
    <x:row r="1795">
      <x:c r="A1795" s="68" t="str">
        <x:v>V23FUND-015</x:v>
      </x:c>
      <x:c r="B1795" s="68" t="str">
        <x:v>Private fund formation and delegated capital</x:v>
      </x:c>
      <x:c r="C1795" s="68" t="str">
        <x:v>ACT-LIMITEDPARTNERADVISORYCOMMITTE</x:v>
      </x:c>
      <x:c r="D1795" s="68" t="str">
        <x:v>Limited partner advisory committees</x:v>
      </x:c>
      <x:c r="E1795" s="68" t="str">
        <x:v>ACT-PRIVATEEQUITYFUNDGENERALPARTNE</x:v>
      </x:c>
      <x:c r="F1795" s="68" t="str">
        <x:v>Private equity fund general partner entities</x:v>
      </x:c>
      <x:c r="G1795" s="68" t="str">
        <x:v>LPAC → GP</x:v>
      </x:c>
      <x:c r="H1795" s="68" t="str">
        <x:v>Conflict event</x:v>
      </x:c>
      <x:c r="I1795" s="68" t="str">
        <x:v>Approves or waives defined conflicts</x:v>
      </x:c>
      <x:c r="J1795" s="68" t="str">
        <x:v>INS-645</x:v>
      </x:c>
      <x:c r="K1795" s="68" t="str">
        <x:v>Matter-specific</x:v>
      </x:c>
      <x:c r="L1795" s="68" t="str">
        <x:v>Conflict disclosure</x:v>
      </x:c>
      <x:c r="M1795" s="68" t="str">
        <x:v>Committee consent or refusal</x:v>
      </x:c>
      <x:c r="N1795" s="68" t="str">
        <x:v>LPAC conflict authorisation</x:v>
      </x:c>
      <x:c r="O1795" s="68" t="str">
        <x:v>Governance; conflict; relational</x:v>
      </x:c>
      <x:c r="P1795" s="68" t="str">
        <x:v>E1</x:v>
      </x:c>
      <x:c r="Q1795" s="68" t="str">
        <x:v>High</x:v>
      </x:c>
      <x:c r="R1795" s="68" t="str">
        <x:v>SRC-1167; SRC-1169</x:v>
      </x:c>
      <x:c r="S1795" s="68" t="str">
        <x:v>LPACs address specified conflicts and governance matters.</x:v>
      </x:c>
      <x:c r="T1795" s="68" t="str">
        <x:v>General management power or representation of every LP interest.</x:v>
      </x:c>
      <x:c r="U1795" s="68" t="str">
        <x:v>Mandates and voting rules vary.</x:v>
      </x:c>
      <x:c r="V1795" s="68" t="str">
        <x:v>Active</x:v>
      </x:c>
      <x:c r="W1795" s="68" t="str">
        <x:v>127–135</x:v>
      </x:c>
      <x:c r="X1795" s="68" t="str">
        <x:v>2026-07-28</x:v>
      </x:c>
    </x:row>
    <x:row r="1796">
      <x:c r="A1796" s="68" t="str">
        <x:v>V23FUND-016</x:v>
      </x:c>
      <x:c r="B1796" s="68" t="str">
        <x:v>Private fund formation and delegated capital</x:v>
      </x:c>
      <x:c r="C1796" s="68" t="str">
        <x:v>ACT-LIMITEDPARTNERS</x:v>
      </x:c>
      <x:c r="D1796" s="68" t="str">
        <x:v>Limited partners</x:v>
      </x:c>
      <x:c r="E1796" s="68" t="str">
        <x:v>ACT-PRIVATEEQUITYFUNDGENERALPARTNE</x:v>
      </x:c>
      <x:c r="F1796" s="68" t="str">
        <x:v>Private equity fund general partner entities</x:v>
      </x:c>
      <x:c r="G1796" s="68" t="str">
        <x:v>Investor threshold → GP</x:v>
      </x:c>
      <x:c r="H1796" s="68" t="str">
        <x:v>Key-person event</x:v>
      </x:c>
      <x:c r="I1796" s="68" t="str">
        <x:v>Suspends investment activity</x:v>
      </x:c>
      <x:c r="J1796" s="68" t="str">
        <x:v>INS-642</x:v>
      </x:c>
      <x:c r="K1796" s="68" t="str">
        <x:v>Threshold and event-specific</x:v>
      </x:c>
      <x:c r="L1796" s="68" t="str">
        <x:v>Departure or inactivity of named persons</x:v>
      </x:c>
      <x:c r="M1796" s="68" t="str">
        <x:v>Investment-period restriction</x:v>
      </x:c>
      <x:c r="N1796" s="68" t="str">
        <x:v>Key-person dependence gate</x:v>
      </x:c>
      <x:c r="O1796" s="68" t="str">
        <x:v>Governance; personnel; financial</x:v>
      </x:c>
      <x:c r="P1796" s="68" t="str">
        <x:v>E1</x:v>
      </x:c>
      <x:c r="Q1796" s="68" t="str">
        <x:v>High</x:v>
      </x:c>
      <x:c r="R1796" s="68" t="str">
        <x:v>SRC-1167; SRC-1169</x:v>
      </x:c>
      <x:c r="S1796" s="68" t="str">
        <x:v>Key-person clauses can suspend new investment authority.</x:v>
      </x:c>
      <x:c r="T1796" s="68" t="str">
        <x:v>Automatic removal or fund liquidation in every case.</x:v>
      </x:c>
      <x:c r="U1796" s="68" t="str">
        <x:v>LP waivers and cure periods can apply.</x:v>
      </x:c>
      <x:c r="V1796" s="68" t="str">
        <x:v>Active</x:v>
      </x:c>
      <x:c r="W1796" s="68" t="str">
        <x:v>127–135</x:v>
      </x:c>
      <x:c r="X1796" s="68" t="str">
        <x:v>2026-07-28</x:v>
      </x:c>
    </x:row>
    <x:row r="1797">
      <x:c r="A1797" s="68" t="str">
        <x:v>V23FUND-017</x:v>
      </x:c>
      <x:c r="B1797" s="68" t="str">
        <x:v>Private fund formation and delegated capital</x:v>
      </x:c>
      <x:c r="C1797" s="68" t="str">
        <x:v>ACT-LIMITEDPARTNERS</x:v>
      </x:c>
      <x:c r="D1797" s="68" t="str">
        <x:v>Limited partners</x:v>
      </x:c>
      <x:c r="E1797" s="68" t="str">
        <x:v>ACT-PRIVATEEQUITYFUNDGENERALPARTNE</x:v>
      </x:c>
      <x:c r="F1797" s="68" t="str">
        <x:v>Private equity fund general partner entities</x:v>
      </x:c>
      <x:c r="G1797" s="68" t="str">
        <x:v>Investor threshold → GP</x:v>
      </x:c>
      <x:c r="H1797" s="68" t="str">
        <x:v>Fund term</x:v>
      </x:c>
      <x:c r="I1797" s="68" t="str">
        <x:v>Exercises no-fault removal or termination</x:v>
      </x:c>
      <x:c r="J1797" s="68" t="str">
        <x:v>INS-643; INS-644</x:v>
      </x:c>
      <x:c r="K1797" s="68" t="str">
        <x:v>Threshold-specific</x:v>
      </x:c>
      <x:c r="L1797" s="68" t="str">
        <x:v>LP vote and contractual conditions</x:v>
      </x:c>
      <x:c r="M1797" s="68" t="str">
        <x:v>Removal, suspension or fund termination</x:v>
      </x:c>
      <x:c r="N1797" s="68" t="str">
        <x:v>General-partner management control</x:v>
      </x:c>
      <x:c r="O1797" s="68" t="str">
        <x:v>Governance; legal; ownership</x:v>
      </x:c>
      <x:c r="P1797" s="68" t="str">
        <x:v>E1</x:v>
      </x:c>
      <x:c r="Q1797" s="68" t="str">
        <x:v>High</x:v>
      </x:c>
      <x:c r="R1797" s="68" t="str">
        <x:v>SRC-1167; SRC-1169</x:v>
      </x:c>
      <x:c r="S1797" s="68" t="str">
        <x:v>Fund documents may permit GP removal or termination by investor vote.</x:v>
      </x:c>
      <x:c r="T1797" s="68" t="str">
        <x:v>Easy or costless exercise, or identical thresholds across funds.</x:v>
      </x:c>
      <x:c r="U1797" s="68" t="str">
        <x:v>Economic penalties and successor arrangements vary.</x:v>
      </x:c>
      <x:c r="V1797" s="68" t="str">
        <x:v>Active</x:v>
      </x:c>
      <x:c r="W1797" s="68" t="str">
        <x:v>127–135</x:v>
      </x:c>
      <x:c r="X1797" s="68" t="str">
        <x:v>2026-07-28</x:v>
      </x:c>
    </x:row>
    <x:row r="1798">
      <x:c r="A1798" s="68" t="str">
        <x:v>V23FUND-018</x:v>
      </x:c>
      <x:c r="B1798" s="68" t="str">
        <x:v>Private fund formation and delegated capital</x:v>
      </x:c>
      <x:c r="C1798" s="68" t="str">
        <x:v>ACT-PRIVATEEQUITYFUNDGENERALPARTNE</x:v>
      </x:c>
      <x:c r="D1798" s="68" t="str">
        <x:v>Private equity fund general partner entities</x:v>
      </x:c>
      <x:c r="E1798" s="68" t="str">
        <x:v>ACT-LIMITEDPARTNERS</x:v>
      </x:c>
      <x:c r="F1798" s="68" t="str">
        <x:v>Limited partners</x:v>
      </x:c>
      <x:c r="G1798" s="68" t="str">
        <x:v>GP → individual investor</x:v>
      </x:c>
      <x:c r="H1798" s="68" t="str">
        <x:v>Fund term</x:v>
      </x:c>
      <x:c r="I1798" s="68" t="str">
        <x:v>Grants side-letter rights</x:v>
      </x:c>
      <x:c r="J1798" s="68" t="str">
        <x:v>INS-646</x:v>
      </x:c>
      <x:c r="K1798" s="68" t="str">
        <x:v>Investor-specific</x:v>
      </x:c>
      <x:c r="L1798" s="68" t="str">
        <x:v>Investor bargaining or regulatory constraints</x:v>
      </x:c>
      <x:c r="M1798" s="68" t="str">
        <x:v>Differentiated contractual rights</x:v>
      </x:c>
      <x:c r="N1798" s="68" t="str">
        <x:v>Side-letter differentiation</x:v>
      </x:c>
      <x:c r="O1798" s="68" t="str">
        <x:v>Governance; relational; financial</x:v>
      </x:c>
      <x:c r="P1798" s="68" t="str">
        <x:v>E1</x:v>
      </x:c>
      <x:c r="Q1798" s="68" t="str">
        <x:v>High</x:v>
      </x:c>
      <x:c r="R1798" s="68" t="str">
        <x:v>SRC-1167; SRC-1183</x:v>
      </x:c>
      <x:c r="S1798" s="68" t="str">
        <x:v>Side letters create investor-specific terms.</x:v>
      </x:c>
      <x:c r="T1798" s="68" t="str">
        <x:v>Secret control of the fund or guaranteed most-favoured treatment.</x:v>
      </x:c>
      <x:c r="U1798" s="68" t="str">
        <x:v>MFN rights and disclosure practices vary.</x:v>
      </x:c>
      <x:c r="V1798" s="68" t="str">
        <x:v>Active</x:v>
      </x:c>
      <x:c r="W1798" s="68" t="str">
        <x:v>127–135</x:v>
      </x:c>
      <x:c r="X1798" s="68" t="str">
        <x:v>2026-07-28</x:v>
      </x:c>
    </x:row>
    <x:row r="1799">
      <x:c r="A1799" s="68" t="str">
        <x:v>V23FUND-019</x:v>
      </x:c>
      <x:c r="B1799" s="68" t="str">
        <x:v>Private fund formation and delegated capital</x:v>
      </x:c>
      <x:c r="C1799" s="68" t="str">
        <x:v>ACT-PRIVATEEQUITYSPONSORS</x:v>
      </x:c>
      <x:c r="D1799" s="68" t="str">
        <x:v>Private equity sponsors</x:v>
      </x:c>
      <x:c r="E1799" s="68" t="str">
        <x:v>ACT-PRIVATEEQUITYCOINVESTMENTVEHIC</x:v>
      </x:c>
      <x:c r="F1799" s="68" t="str">
        <x:v>Private equity co-investment vehicles</x:v>
      </x:c>
      <x:c r="G1799" s="68" t="str">
        <x:v>Sponsor → vehicle</x:v>
      </x:c>
      <x:c r="H1799" s="68" t="str">
        <x:v>Portfolio investment</x:v>
      </x:c>
      <x:c r="I1799" s="68" t="str">
        <x:v>Allocates co-investment opportunity</x:v>
      </x:c>
      <x:c r="J1799" s="68" t="str">
        <x:v>INS-647</x:v>
      </x:c>
      <x:c r="K1799" s="68" t="str">
        <x:v>Deal-specific</x:v>
      </x:c>
      <x:c r="L1799" s="68" t="str">
        <x:v>Sponsor deal allocation</x:v>
      </x:c>
      <x:c r="M1799" s="68" t="str">
        <x:v>Direct investor participation</x:v>
      </x:c>
      <x:c r="N1799" s="68" t="str">
        <x:v>Co-investment selection power</x:v>
      </x:c>
      <x:c r="O1799" s="68" t="str">
        <x:v>Financial; relational; allocation</x:v>
      </x:c>
      <x:c r="P1799" s="68" t="str">
        <x:v>E1</x:v>
      </x:c>
      <x:c r="Q1799" s="68" t="str">
        <x:v>High</x:v>
      </x:c>
      <x:c r="R1799" s="68" t="str">
        <x:v>SRC-1167; SRC-1183</x:v>
      </x:c>
      <x:c r="S1799" s="68" t="str">
        <x:v>Sponsors selectively offer co-investment alongside main funds.</x:v>
      </x:c>
      <x:c r="T1799" s="68" t="str">
        <x:v>Equal access for all LPs or absence of conflicts.</x:v>
      </x:c>
      <x:c r="U1799" s="68" t="str">
        <x:v>Allocation policies and capacity matter.</x:v>
      </x:c>
      <x:c r="V1799" s="68" t="str">
        <x:v>Active</x:v>
      </x:c>
      <x:c r="W1799" s="68" t="str">
        <x:v>127–135</x:v>
      </x:c>
      <x:c r="X1799" s="68" t="str">
        <x:v>2026-07-28</x:v>
      </x:c>
    </x:row>
    <x:row r="1800">
      <x:c r="A1800" s="68" t="str">
        <x:v>V23FUND-020</x:v>
      </x:c>
      <x:c r="B1800" s="68" t="str">
        <x:v>Private fund formation and delegated capital</x:v>
      </x:c>
      <x:c r="C1800" s="68" t="str">
        <x:v>ACT-PRIVATEFUNDPLACEMENTAGENTS</x:v>
      </x:c>
      <x:c r="D1800" s="68" t="str">
        <x:v>Private fund placement agents</x:v>
      </x:c>
      <x:c r="E1800" s="68" t="str">
        <x:v>ACT-PRIVATEFUNDINVESTORS</x:v>
      </x:c>
      <x:c r="F1800" s="68" t="str">
        <x:v>Private fund investors</x:v>
      </x:c>
      <x:c r="G1800" s="68" t="str">
        <x:v>Intermediary → investors</x:v>
      </x:c>
      <x:c r="H1800" s="68" t="str">
        <x:v>Fundraising period</x:v>
      </x:c>
      <x:c r="I1800" s="68" t="str">
        <x:v>Markets private fund interests</x:v>
      </x:c>
      <x:c r="J1800" s="68" t="str">
        <x:v>INS-631</x:v>
      </x:c>
      <x:c r="K1800" s="68" t="str">
        <x:v>Fund-specific</x:v>
      </x:c>
      <x:c r="L1800" s="68" t="str">
        <x:v>Sponsor strategy and offering materials</x:v>
      </x:c>
      <x:c r="M1800" s="68" t="str">
        <x:v>Investor introductions and commitments</x:v>
      </x:c>
      <x:c r="N1800" s="68" t="str">
        <x:v>Blind-pool delegated capital</x:v>
      </x:c>
      <x:c r="O1800" s="68" t="str">
        <x:v>Relational; financial; distribution</x:v>
      </x:c>
      <x:c r="P1800" s="68" t="str">
        <x:v>E2</x:v>
      </x:c>
      <x:c r="Q1800" s="68" t="str">
        <x:v>Moderate</x:v>
      </x:c>
      <x:c r="R1800" s="68" t="str">
        <x:v>SRC-1127; SRC-1130</x:v>
      </x:c>
      <x:c r="S1800" s="68" t="str">
        <x:v>Placement agents can assist private-fund capital raising.</x:v>
      </x:c>
      <x:c r="T1800" s="68" t="str">
        <x:v>Investment approval, fiduciary control or universal use by sponsors.</x:v>
      </x:c>
      <x:c r="U1800" s="68" t="str">
        <x:v>Compensation and regulatory status require deal-level review.</x:v>
      </x:c>
      <x:c r="V1800" s="68" t="str">
        <x:v>Active</x:v>
      </x:c>
      <x:c r="W1800" s="68" t="str">
        <x:v>127–135</x:v>
      </x:c>
      <x:c r="X1800" s="68" t="str">
        <x:v>2026-07-28</x:v>
      </x:c>
    </x:row>
    <x:row r="1801">
      <x:c r="A1801" s="68" t="str">
        <x:v>V23FUND-021</x:v>
      </x:c>
      <x:c r="B1801" s="68" t="str">
        <x:v>Fund leverage, valuation and reporting</x:v>
      </x:c>
      <x:c r="C1801" s="68" t="str">
        <x:v>ACT-PRIVATEFUNDSUBSCRIPTIONLENDERS</x:v>
      </x:c>
      <x:c r="D1801" s="68" t="str">
        <x:v>Private fund subscription lenders</x:v>
      </x:c>
      <x:c r="E1801" s="68" t="str">
        <x:v>ACT-PRIVATEEQUITYFUNDS</x:v>
      </x:c>
      <x:c r="F1801" s="68" t="str">
        <x:v>Private equity funds</x:v>
      </x:c>
      <x:c r="G1801" s="68" t="str">
        <x:v>Lender → fund</x:v>
      </x:c>
      <x:c r="H1801" s="68" t="str">
        <x:v>Investment period</x:v>
      </x:c>
      <x:c r="I1801" s="68" t="str">
        <x:v>Provides subscription facility</x:v>
      </x:c>
      <x:c r="J1801" s="68" t="str">
        <x:v>INS-648</x:v>
      </x:c>
      <x:c r="K1801" s="68" t="str">
        <x:v>Facility-specific</x:v>
      </x:c>
      <x:c r="L1801" s="68" t="str">
        <x:v>Uncalled investor commitments</x:v>
      </x:c>
      <x:c r="M1801" s="68" t="str">
        <x:v>Short-term fund liquidity</x:v>
      </x:c>
      <x:c r="N1801" s="68" t="str">
        <x:v>Subscription-line timing transformation</x:v>
      </x:c>
      <x:c r="O1801" s="68" t="str">
        <x:v>Credit; liquidity; financial</x:v>
      </x:c>
      <x:c r="P1801" s="68" t="str">
        <x:v>E2</x:v>
      </x:c>
      <x:c r="Q1801" s="68" t="str">
        <x:v>High</x:v>
      </x:c>
      <x:c r="R1801" s="68" t="str">
        <x:v>SRC-1129; SRC-818</x:v>
      </x:c>
      <x:c r="S1801" s="68" t="str">
        <x:v>Private funds use subscription facilities secured by commitments.</x:v>
      </x:c>
      <x:c r="T1801" s="68" t="str">
        <x:v>That every facility inflates returns or is funded by LP assets already contributed.</x:v>
      </x:c>
      <x:c r="U1801" s="68" t="str">
        <x:v>Usage and cash-flow presentation vary.</x:v>
      </x:c>
      <x:c r="V1801" s="68" t="str">
        <x:v>Active</x:v>
      </x:c>
      <x:c r="W1801" s="68" t="str">
        <x:v>127–135</x:v>
      </x:c>
      <x:c r="X1801" s="68" t="str">
        <x:v>2026-07-28</x:v>
      </x:c>
    </x:row>
    <x:row r="1802">
      <x:c r="A1802" s="68" t="str">
        <x:v>V23FUND-022</x:v>
      </x:c>
      <x:c r="B1802" s="68" t="str">
        <x:v>Fund leverage, valuation and reporting</x:v>
      </x:c>
      <x:c r="C1802" s="68" t="str">
        <x:v>ACT-PRIVATEEQUITYFUNDS</x:v>
      </x:c>
      <x:c r="D1802" s="68" t="str">
        <x:v>Private equity funds</x:v>
      </x:c>
      <x:c r="E1802" s="68" t="str">
        <x:v>ACT-LIMITEDPARTNERS</x:v>
      </x:c>
      <x:c r="F1802" s="68" t="str">
        <x:v>Limited partners</x:v>
      </x:c>
      <x:c r="G1802" s="68" t="str">
        <x:v>Fund → investors</x:v>
      </x:c>
      <x:c r="H1802" s="68" t="str">
        <x:v>Capital-call cycle</x:v>
      </x:c>
      <x:c r="I1802" s="68" t="str">
        <x:v>Delays capital call using subscription borrowing</x:v>
      </x:c>
      <x:c r="J1802" s="68" t="str">
        <x:v>INS-648; INS-635</x:v>
      </x:c>
      <x:c r="K1802" s="68" t="str">
        <x:v>Facility-specific</x:v>
      </x:c>
      <x:c r="L1802" s="68" t="str">
        <x:v>Lender advance</x:v>
      </x:c>
      <x:c r="M1802" s="68" t="str">
        <x:v>Later investor funding requirement</x:v>
      </x:c>
      <x:c r="N1802" s="68" t="str">
        <x:v>Subscription-line timing transformation</x:v>
      </x:c>
      <x:c r="O1802" s="68" t="str">
        <x:v>Financial; reporting; liquidity</x:v>
      </x:c>
      <x:c r="P1802" s="68" t="str">
        <x:v>S1</x:v>
      </x:c>
      <x:c r="Q1802" s="68" t="str">
        <x:v>High</x:v>
      </x:c>
      <x:c r="R1802" s="68" t="str">
        <x:v>SRC-1129; SRC-1184</x:v>
      </x:c>
      <x:c r="S1802" s="68" t="str">
        <x:v>Subscription borrowing can change the timing of LP cash flows.</x:v>
      </x:c>
      <x:c r="T1802" s="68" t="str">
        <x:v>Higher total realised value or free capital.</x:v>
      </x:c>
      <x:c r="U1802" s="68" t="str">
        <x:v>Interest and fees reduce net value.</x:v>
      </x:c>
      <x:c r="V1802" s="68" t="str">
        <x:v>Active</x:v>
      </x:c>
      <x:c r="W1802" s="68" t="str">
        <x:v>127–135</x:v>
      </x:c>
      <x:c r="X1802" s="68" t="str">
        <x:v>2026-07-28</x:v>
      </x:c>
    </x:row>
    <x:row r="1803">
      <x:c r="A1803" s="68" t="str">
        <x:v>V23FUND-023</x:v>
      </x:c>
      <x:c r="B1803" s="68" t="str">
        <x:v>Fund leverage, valuation and reporting</x:v>
      </x:c>
      <x:c r="C1803" s="68" t="str">
        <x:v>ACT-PRIVATEFUNDNAVLENDERS</x:v>
      </x:c>
      <x:c r="D1803" s="68" t="str">
        <x:v>Private fund NAV lenders</x:v>
      </x:c>
      <x:c r="E1803" s="68" t="str">
        <x:v>ACT-PRIVATEEQUITYFUNDS</x:v>
      </x:c>
      <x:c r="F1803" s="68" t="str">
        <x:v>Private equity funds</x:v>
      </x:c>
      <x:c r="G1803" s="68" t="str">
        <x:v>Lender → fund</x:v>
      </x:c>
      <x:c r="H1803" s="68" t="str">
        <x:v>Seasoned fund period</x:v>
      </x:c>
      <x:c r="I1803" s="68" t="str">
        <x:v>Provides NAV financing</x:v>
      </x:c>
      <x:c r="J1803" s="68" t="str">
        <x:v>INS-649</x:v>
      </x:c>
      <x:c r="K1803" s="68" t="str">
        <x:v>Facility-specific</x:v>
      </x:c>
      <x:c r="L1803" s="68" t="str">
        <x:v>Portfolio value and distribution rights</x:v>
      </x:c>
      <x:c r="M1803" s="68" t="str">
        <x:v>Fund-level liquidity</x:v>
      </x:c>
      <x:c r="N1803" s="68" t="str">
        <x:v>NAV leverage transformation</x:v>
      </x:c>
      <x:c r="O1803" s="68" t="str">
        <x:v>Credit; collateral; financial</x:v>
      </x:c>
      <x:c r="P1803" s="68" t="str">
        <x:v>E2</x:v>
      </x:c>
      <x:c r="Q1803" s="68" t="str">
        <x:v>High</x:v>
      </x:c>
      <x:c r="R1803" s="68" t="str">
        <x:v>SRC-1129; SRC-818</x:v>
      </x:c>
      <x:c r="S1803" s="68" t="str">
        <x:v>NAV facilities are a growing private-fund financing channel.</x:v>
      </x:c>
      <x:c r="T1803" s="68" t="str">
        <x:v>Uniform collateral, public terms or no downside amplification.</x:v>
      </x:c>
      <x:c r="U1803" s="68" t="str">
        <x:v>Structures differ and disclosure is limited.</x:v>
      </x:c>
      <x:c r="V1803" s="68" t="str">
        <x:v>Active</x:v>
      </x:c>
      <x:c r="W1803" s="68" t="str">
        <x:v>127–135</x:v>
      </x:c>
      <x:c r="X1803" s="68" t="str">
        <x:v>2026-07-28</x:v>
      </x:c>
    </x:row>
    <x:row r="1804">
      <x:c r="A1804" s="68" t="str">
        <x:v>V23FUND-024</x:v>
      </x:c>
      <x:c r="B1804" s="68" t="str">
        <x:v>Fund leverage, valuation and reporting</x:v>
      </x:c>
      <x:c r="C1804" s="68" t="str">
        <x:v>ACT-PRIVATEEQUITYFUNDS</x:v>
      </x:c>
      <x:c r="D1804" s="68" t="str">
        <x:v>Private equity funds</x:v>
      </x:c>
      <x:c r="E1804" s="68" t="str">
        <x:v>ACT-PRIVATEFUNDPREFERREDEQUITYPROV</x:v>
      </x:c>
      <x:c r="F1804" s="68" t="str">
        <x:v>Private fund preferred-equity providers</x:v>
      </x:c>
      <x:c r="G1804" s="68" t="str">
        <x:v>Fund → investor</x:v>
      </x:c>
      <x:c r="H1804" s="68" t="str">
        <x:v>Fund term</x:v>
      </x:c>
      <x:c r="I1804" s="68" t="str">
        <x:v>Grants preferred portfolio cash-flow rights</x:v>
      </x:c>
      <x:c r="J1804" s="68" t="str">
        <x:v>INS-650</x:v>
      </x:c>
      <x:c r="K1804" s="68" t="str">
        <x:v>Transaction-specific</x:v>
      </x:c>
      <x:c r="L1804" s="68" t="str">
        <x:v>Portfolio distributions</x:v>
      </x:c>
      <x:c r="M1804" s="68" t="str">
        <x:v>Priority return claim</x:v>
      </x:c>
      <x:c r="N1804" s="68" t="str">
        <x:v>Preferred-equity fund priority</x:v>
      </x:c>
      <x:c r="O1804" s="68" t="str">
        <x:v>Financial; priority; governance</x:v>
      </x:c>
      <x:c r="P1804" s="68" t="str">
        <x:v>E2</x:v>
      </x:c>
      <x:c r="Q1804" s="68" t="str">
        <x:v>Moderate</x:v>
      </x:c>
      <x:c r="R1804" s="68" t="str">
        <x:v>SRC-1124; SRC-1129</x:v>
      </x:c>
      <x:c r="S1804" s="68" t="str">
        <x:v>Funds can raise structured capital against portfolio cash flows.</x:v>
      </x:c>
      <x:c r="T1804" s="68" t="str">
        <x:v>Ordinary debt treatment or identical control rights.</x:v>
      </x:c>
      <x:c r="U1804" s="68" t="str">
        <x:v>Documentation defines economics.</x:v>
      </x:c>
      <x:c r="V1804" s="68" t="str">
        <x:v>Active</x:v>
      </x:c>
      <x:c r="W1804" s="68" t="str">
        <x:v>127–135</x:v>
      </x:c>
      <x:c r="X1804" s="68" t="str">
        <x:v>2026-07-28</x:v>
      </x:c>
    </x:row>
    <x:row r="1805">
      <x:c r="A1805" s="68" t="str">
        <x:v>V23FUND-025</x:v>
      </x:c>
      <x:c r="B1805" s="68" t="str">
        <x:v>Fund leverage, valuation and reporting</x:v>
      </x:c>
      <x:c r="C1805" s="68" t="str">
        <x:v>ACT-PRIVATEFUNDVALUATIONCOMMITTEES</x:v>
      </x:c>
      <x:c r="D1805" s="68" t="str">
        <x:v>Private fund valuation committees</x:v>
      </x:c>
      <x:c r="E1805" s="68" t="str">
        <x:v>ACT-PRIVATEEQUITYFUNDS</x:v>
      </x:c>
      <x:c r="F1805" s="68" t="str">
        <x:v>Private equity funds</x:v>
      </x:c>
      <x:c r="G1805" s="68" t="str">
        <x:v>Committee → fund</x:v>
      </x:c>
      <x:c r="H1805" s="68" t="str">
        <x:v>Quarterly</x:v>
      </x:c>
      <x:c r="I1805" s="68" t="str">
        <x:v>Approves portfolio marks</x:v>
      </x:c>
      <x:c r="J1805" s="68" t="str">
        <x:v>INS-654</x:v>
      </x:c>
      <x:c r="K1805" s="68" t="str">
        <x:v>Asset-specific</x:v>
      </x:c>
      <x:c r="L1805" s="68" t="str">
        <x:v>Models, comparables and company information</x:v>
      </x:c>
      <x:c r="M1805" s="68" t="str">
        <x:v>Reported fair value and NAV</x:v>
      </x:c>
      <x:c r="N1805" s="68" t="str">
        <x:v>Private valuation discretion</x:v>
      </x:c>
      <x:c r="O1805" s="68" t="str">
        <x:v>Informational; financial; governance</x:v>
      </x:c>
      <x:c r="P1805" s="68" t="str">
        <x:v>E1</x:v>
      </x:c>
      <x:c r="Q1805" s="68" t="str">
        <x:v>High</x:v>
      </x:c>
      <x:c r="R1805" s="68" t="str">
        <x:v>SRC-1124; SRC-1129</x:v>
      </x:c>
      <x:c r="S1805" s="68" t="str">
        <x:v>Private funds report estimated fair values for non-traded assets.</x:v>
      </x:c>
      <x:c r="T1805" s="68" t="str">
        <x:v>Realised market prices or certainty of later proceeds.</x:v>
      </x:c>
      <x:c r="U1805" s="68" t="str">
        <x:v>Auditor involvement does not remove judgement.</x:v>
      </x:c>
      <x:c r="V1805" s="68" t="str">
        <x:v>Active</x:v>
      </x:c>
      <x:c r="W1805" s="68" t="str">
        <x:v>127–135</x:v>
      </x:c>
      <x:c r="X1805" s="68" t="str">
        <x:v>2026-07-28</x:v>
      </x:c>
    </x:row>
    <x:row r="1806">
      <x:c r="A1806" s="68" t="str">
        <x:v>V23FUND-026</x:v>
      </x:c>
      <x:c r="B1806" s="68" t="str">
        <x:v>Fund leverage, valuation and reporting</x:v>
      </x:c>
      <x:c r="C1806" s="68" t="str">
        <x:v>ACT-PRIVATEFUNDAUDITORS</x:v>
      </x:c>
      <x:c r="D1806" s="68" t="str">
        <x:v>Private fund auditors</x:v>
      </x:c>
      <x:c r="E1806" s="68" t="str">
        <x:v>ACT-PRIVATEEQUITYFUNDS</x:v>
      </x:c>
      <x:c r="F1806" s="68" t="str">
        <x:v>Private equity funds</x:v>
      </x:c>
      <x:c r="G1806" s="68" t="str">
        <x:v>Auditor → fund</x:v>
      </x:c>
      <x:c r="H1806" s="68" t="str">
        <x:v>Annual</x:v>
      </x:c>
      <x:c r="I1806" s="68" t="str">
        <x:v>Audits fund financial statements</x:v>
      </x:c>
      <x:c r="J1806" s="68" t="str">
        <x:v>INS-656</x:v>
      </x:c>
      <x:c r="K1806" s="68" t="str">
        <x:v>Fund-specific</x:v>
      </x:c>
      <x:c r="L1806" s="68" t="str">
        <x:v>Books, valuations and controls</x:v>
      </x:c>
      <x:c r="M1806" s="68" t="str">
        <x:v>Audit opinion and financial report</x:v>
      </x:c>
      <x:c r="N1806" s="68" t="str">
        <x:v>Private valuation discretion</x:v>
      </x:c>
      <x:c r="O1806" s="68" t="str">
        <x:v>Audit; informational; governance</x:v>
      </x:c>
      <x:c r="P1806" s="68" t="str">
        <x:v>E1</x:v>
      </x:c>
      <x:c r="Q1806" s="68" t="str">
        <x:v>High</x:v>
      </x:c>
      <x:c r="R1806" s="68" t="str">
        <x:v>SRC-1127; SRC-1125</x:v>
      </x:c>
      <x:c r="S1806" s="68" t="str">
        <x:v>Private funds commonly obtain annual audits under adviser and fund arrangements.</x:v>
      </x:c>
      <x:c r="T1806" s="68" t="str">
        <x:v>Guarantee that every valuation will be realised or no fraud exists.</x:v>
      </x:c>
      <x:c r="U1806" s="68" t="str">
        <x:v>Audit scope and standards matter.</x:v>
      </x:c>
      <x:c r="V1806" s="68" t="str">
        <x:v>Active</x:v>
      </x:c>
      <x:c r="W1806" s="68" t="str">
        <x:v>127–135</x:v>
      </x:c>
      <x:c r="X1806" s="68" t="str">
        <x:v>2026-07-28</x:v>
      </x:c>
    </x:row>
    <x:row r="1807">
      <x:c r="A1807" s="68" t="str">
        <x:v>V23FUND-027</x:v>
      </x:c>
      <x:c r="B1807" s="68" t="str">
        <x:v>Fund leverage, valuation and reporting</x:v>
      </x:c>
      <x:c r="C1807" s="68" t="str">
        <x:v>ACT-PRIVATEFUNDADMINISTRATORS</x:v>
      </x:c>
      <x:c r="D1807" s="68" t="str">
        <x:v>Private fund administrators</x:v>
      </x:c>
      <x:c r="E1807" s="68" t="str">
        <x:v>ACT-LIMITEDPARTNERS</x:v>
      </x:c>
      <x:c r="F1807" s="68" t="str">
        <x:v>Limited partners</x:v>
      </x:c>
      <x:c r="G1807" s="68" t="str">
        <x:v>Administrator → investors</x:v>
      </x:c>
      <x:c r="H1807" s="68" t="str">
        <x:v>Quarterly and transaction dates</x:v>
      </x:c>
      <x:c r="I1807" s="68" t="str">
        <x:v>Maintains capital accounts and reports</x:v>
      </x:c>
      <x:c r="J1807" s="68" t="str">
        <x:v>INS-655; INS-636; INS-635</x:v>
      </x:c>
      <x:c r="K1807" s="68" t="str">
        <x:v>Investor-specific</x:v>
      </x:c>
      <x:c r="L1807" s="68" t="str">
        <x:v>Fund books and transaction data</x:v>
      </x:c>
      <x:c r="M1807" s="68" t="str">
        <x:v>Investor statements and notices</x:v>
      </x:c>
      <x:c r="N1807" s="68" t="str">
        <x:v>Commitment-to-drawdown conversion</x:v>
      </x:c>
      <x:c r="O1807" s="68" t="str">
        <x:v>Operational; informational; accounting</x:v>
      </x:c>
      <x:c r="P1807" s="68" t="str">
        <x:v>E2</x:v>
      </x:c>
      <x:c r="Q1807" s="68" t="str">
        <x:v>High</x:v>
      </x:c>
      <x:c r="R1807" s="68" t="str">
        <x:v>SRC-1184; SRC-1183</x:v>
      </x:c>
      <x:c r="S1807" s="68" t="str">
        <x:v>Fund administrators support investor accounting and reporting.</x:v>
      </x:c>
      <x:c r="T1807" s="68" t="str">
        <x:v>Independent validation of every valuation or investment decision.</x:v>
      </x:c>
      <x:c r="U1807" s="68" t="str">
        <x:v>Administrators rely on adviser inputs.</x:v>
      </x:c>
      <x:c r="V1807" s="68" t="str">
        <x:v>Active</x:v>
      </x:c>
      <x:c r="W1807" s="68" t="str">
        <x:v>127–135</x:v>
      </x:c>
      <x:c r="X1807" s="68" t="str">
        <x:v>2026-07-28</x:v>
      </x:c>
    </x:row>
    <x:row r="1808">
      <x:c r="A1808" s="68" t="str">
        <x:v>V23FUND-028</x:v>
      </x:c>
      <x:c r="B1808" s="68" t="str">
        <x:v>Fund leverage, valuation and reporting</x:v>
      </x:c>
      <x:c r="C1808" s="68" t="str">
        <x:v>ACT-PRIVATEFUNDADVISERS</x:v>
      </x:c>
      <x:c r="D1808" s="68" t="str">
        <x:v>Private fund advisers</x:v>
      </x:c>
      <x:c r="E1808" s="68" t="str">
        <x:v>ACT-PRIVATEFUNDINVESTORS</x:v>
      </x:c>
      <x:c r="F1808" s="68" t="str">
        <x:v>Private fund investors</x:v>
      </x:c>
      <x:c r="G1808" s="68" t="str">
        <x:v>Adviser → investors</x:v>
      </x:c>
      <x:c r="H1808" s="68" t="str">
        <x:v>Quarterly and annual</x:v>
      </x:c>
      <x:c r="I1808" s="68" t="str">
        <x:v>Reports performance, fees and expenses</x:v>
      </x:c>
      <x:c r="J1808" s="68" t="str">
        <x:v>INS-655; INS-656</x:v>
      </x:c>
      <x:c r="K1808" s="68" t="str">
        <x:v>Fund-specific</x:v>
      </x:c>
      <x:c r="L1808" s="68" t="str">
        <x:v>Portfolio and accounting records</x:v>
      </x:c>
      <x:c r="M1808" s="68" t="str">
        <x:v>Investor performance information</x:v>
      </x:c>
      <x:c r="N1808" s="68" t="str">
        <x:v>IRR timing sensitivity</x:v>
      </x:c>
      <x:c r="O1808" s="68" t="str">
        <x:v>Informational; fiduciary; financial</x:v>
      </x:c>
      <x:c r="P1808" s="68" t="str">
        <x:v>E1</x:v>
      </x:c>
      <x:c r="Q1808" s="68" t="str">
        <x:v>High</x:v>
      </x:c>
      <x:c r="R1808" s="68" t="str">
        <x:v>SRC-1184; SRC-1125</x:v>
      </x:c>
      <x:c r="S1808" s="68" t="str">
        <x:v>Investors receive contractual and industry-standard fund reporting.</x:v>
      </x:c>
      <x:c r="T1808" s="68" t="str">
        <x:v>Perfect comparability or public disclosure.</x:v>
      </x:c>
      <x:c r="U1808" s="68" t="str">
        <x:v>Metrics and templates require reconciliation.</x:v>
      </x:c>
      <x:c r="V1808" s="68" t="str">
        <x:v>Active</x:v>
      </x:c>
      <x:c r="W1808" s="68" t="str">
        <x:v>127–135</x:v>
      </x:c>
      <x:c r="X1808" s="68" t="str">
        <x:v>2026-07-28</x:v>
      </x:c>
    </x:row>
    <x:row r="1809">
      <x:c r="A1809" s="68" t="str">
        <x:v>V23FUND-029</x:v>
      </x:c>
      <x:c r="B1809" s="68" t="str">
        <x:v>Fund leverage, valuation and reporting</x:v>
      </x:c>
      <x:c r="C1809" s="68" t="str">
        <x:v>ACT-PRIVATEFUNDGATEKEEPERS</x:v>
      </x:c>
      <x:c r="D1809" s="68" t="str">
        <x:v>Private fund gatekeepers</x:v>
      </x:c>
      <x:c r="E1809" s="68" t="str">
        <x:v>ACT-PRIVATEFUNDINVESTORS</x:v>
      </x:c>
      <x:c r="F1809" s="68" t="str">
        <x:v>Private fund investors</x:v>
      </x:c>
      <x:c r="G1809" s="68" t="str">
        <x:v>Consultant → investor</x:v>
      </x:c>
      <x:c r="H1809" s="68" t="str">
        <x:v>Manager selection cycle</x:v>
      </x:c>
      <x:c r="I1809" s="68" t="str">
        <x:v>Evaluates sponsors and funds</x:v>
      </x:c>
      <x:c r="J1809" s="68" t="str"/>
      <x:c r="K1809" s="68" t="str">
        <x:v>Mandate-specific</x:v>
      </x:c>
      <x:c r="L1809" s="68" t="str">
        <x:v>Fund track record and due diligence</x:v>
      </x:c>
      <x:c r="M1809" s="68" t="str">
        <x:v>Manager recommendation</x:v>
      </x:c>
      <x:c r="N1809" s="68" t="str">
        <x:v>Blind-pool delegated capital</x:v>
      </x:c>
      <x:c r="O1809" s="68" t="str">
        <x:v>Informational; relational; allocation</x:v>
      </x:c>
      <x:c r="P1809" s="68" t="str">
        <x:v>S1</x:v>
      </x:c>
      <x:c r="Q1809" s="68" t="str">
        <x:v>Moderate</x:v>
      </x:c>
      <x:c r="R1809" s="68" t="str">
        <x:v>SRC-1167; SRC-1124</x:v>
      </x:c>
      <x:c r="S1809" s="68" t="str">
        <x:v>Investment consultants and gatekeepers influence institutional manager selection.</x:v>
      </x:c>
      <x:c r="T1809" s="68" t="str">
        <x:v>Final investment authority or absence of conflicts.</x:v>
      </x:c>
      <x:c r="U1809" s="68" t="str">
        <x:v>Asset owners retain formal approval.</x:v>
      </x:c>
      <x:c r="V1809" s="68" t="str">
        <x:v>Active</x:v>
      </x:c>
      <x:c r="W1809" s="68" t="str">
        <x:v>127–135</x:v>
      </x:c>
      <x:c r="X1809" s="68" t="str">
        <x:v>2026-07-28</x:v>
      </x:c>
    </x:row>
    <x:row r="1810">
      <x:c r="A1810" s="68" t="str">
        <x:v>V23FUND-030</x:v>
      </x:c>
      <x:c r="B1810" s="68" t="str">
        <x:v>Fund leverage, valuation and reporting</x:v>
      </x:c>
      <x:c r="C1810" s="68" t="str">
        <x:v>ACT-PRIVATEFUNDINVESTORS</x:v>
      </x:c>
      <x:c r="D1810" s="68" t="str">
        <x:v>Private fund investors</x:v>
      </x:c>
      <x:c r="E1810" s="68" t="str">
        <x:v>ACT-PRIVATEEQUITYSECONDARYFUNDS</x:v>
      </x:c>
      <x:c r="F1810" s="68" t="str">
        <x:v>Private equity secondary funds</x:v>
      </x:c>
      <x:c r="G1810" s="68" t="str">
        <x:v>Seller → buyer</x:v>
      </x:c>
      <x:c r="H1810" s="68" t="str">
        <x:v>Fund term</x:v>
      </x:c>
      <x:c r="I1810" s="68" t="str">
        <x:v>Sells LP interest</x:v>
      </x:c>
      <x:c r="J1810" s="68" t="str">
        <x:v>INS-651</x:v>
      </x:c>
      <x:c r="K1810" s="68" t="str">
        <x:v>Interest-specific</x:v>
      </x:c>
      <x:c r="L1810" s="68" t="str">
        <x:v>Illiquid partnership interest</x:v>
      </x:c>
      <x:c r="M1810" s="68" t="str">
        <x:v>Cash and transferred fund claim</x:v>
      </x:c>
      <x:c r="N1810" s="68" t="str">
        <x:v>Secondary liquidity conversion</x:v>
      </x:c>
      <x:c r="O1810" s="68" t="str">
        <x:v>Liquidity; ownership; valuation</x:v>
      </x:c>
      <x:c r="P1810" s="68" t="str">
        <x:v>E1</x:v>
      </x:c>
      <x:c r="Q1810" s="68" t="str">
        <x:v>High</x:v>
      </x:c>
      <x:c r="R1810" s="68" t="str">
        <x:v>SRC-1167; SRC-1165</x:v>
      </x:c>
      <x:c r="S1810" s="68" t="str">
        <x:v>LP interests can be transferred with contractual and GP-consent conditions.</x:v>
      </x:c>
      <x:c r="T1810" s="68" t="str">
        <x:v>Exchange-like liquidity or price equal to reported NAV.</x:v>
      </x:c>
      <x:c r="U1810" s="68" t="str">
        <x:v>Secondary discounts and transfer restrictions matter.</x:v>
      </x:c>
      <x:c r="V1810" s="68" t="str">
        <x:v>Active</x:v>
      </x:c>
      <x:c r="W1810" s="68" t="str">
        <x:v>127–135</x:v>
      </x:c>
      <x:c r="X1810" s="68" t="str">
        <x:v>2026-07-28</x:v>
      </x:c>
    </x:row>
    <x:row r="1811">
      <x:c r="A1811" s="68" t="str">
        <x:v>V23SECOND-001</x:v>
      </x:c>
      <x:c r="B1811" s="68" t="str">
        <x:v>GP-led secondaries and continuation funds</x:v>
      </x:c>
      <x:c r="C1811" s="68" t="str">
        <x:v>ACT-PRIVATEEQUITYFUNDS</x:v>
      </x:c>
      <x:c r="D1811" s="68" t="str">
        <x:v>Private equity funds</x:v>
      </x:c>
      <x:c r="E1811" s="68" t="str">
        <x:v>ACT-PRIVATEEQUITYCONTINUATIONFUNDS</x:v>
      </x:c>
      <x:c r="F1811" s="68" t="str">
        <x:v>Private equity continuation funds</x:v>
      </x:c>
      <x:c r="G1811" s="68" t="str">
        <x:v>Legacy fund → new vehicle</x:v>
      </x:c>
      <x:c r="H1811" s="68" t="str">
        <x:v>Late fund life</x:v>
      </x:c>
      <x:c r="I1811" s="68" t="str">
        <x:v>Transfers selected portfolio assets</x:v>
      </x:c>
      <x:c r="J1811" s="68" t="str">
        <x:v>INS-652</x:v>
      </x:c>
      <x:c r="K1811" s="68" t="str">
        <x:v>Asset-specific</x:v>
      </x:c>
      <x:c r="L1811" s="68" t="str">
        <x:v>Legacy portfolio assets</x:v>
      </x:c>
      <x:c r="M1811" s="68" t="str">
        <x:v>Continuation-fund ownership</x:v>
      </x:c>
      <x:c r="N1811" s="68" t="str">
        <x:v>Continuation-fund affiliated transfer</x:v>
      </x:c>
      <x:c r="O1811" s="68" t="str">
        <x:v>Ownership; valuation; conflict</x:v>
      </x:c>
      <x:c r="P1811" s="68" t="str">
        <x:v>E2</x:v>
      </x:c>
      <x:c r="Q1811" s="68" t="str">
        <x:v>High</x:v>
      </x:c>
      <x:c r="R1811" s="68" t="str">
        <x:v>SRC-1167; SRC-1183</x:v>
      </x:c>
      <x:c r="S1811" s="68" t="str">
        <x:v>Sponsors can move assets from an older fund into a continuation vehicle.</x:v>
      </x:c>
      <x:c r="T1811" s="68" t="str">
        <x:v>That the transfer is unaffiliated or priced by an exchange.</x:v>
      </x:c>
      <x:c r="U1811" s="68" t="str">
        <x:v>The sponsor commonly influences both sides.</x:v>
      </x:c>
      <x:c r="V1811" s="68" t="str">
        <x:v>Active</x:v>
      </x:c>
      <x:c r="W1811" s="68" t="str">
        <x:v>127–135</x:v>
      </x:c>
      <x:c r="X1811" s="68" t="str">
        <x:v>2026-07-28</x:v>
      </x:c>
    </x:row>
    <x:row r="1812">
      <x:c r="A1812" s="68" t="str">
        <x:v>V23SECOND-002</x:v>
      </x:c>
      <x:c r="B1812" s="68" t="str">
        <x:v>GP-led secondaries and continuation funds</x:v>
      </x:c>
      <x:c r="C1812" s="68" t="str">
        <x:v>ACT-PRIVATEEQUITYSPONSORS</x:v>
      </x:c>
      <x:c r="D1812" s="68" t="str">
        <x:v>Private equity sponsors</x:v>
      </x:c>
      <x:c r="E1812" s="68" t="str">
        <x:v>ACT-PRIVATEEQUITYCONTINUATIONFUNDS</x:v>
      </x:c>
      <x:c r="F1812" s="68" t="str">
        <x:v>Private equity continuation funds</x:v>
      </x:c>
      <x:c r="G1812" s="68" t="str">
        <x:v>Sponsor → vehicle</x:v>
      </x:c>
      <x:c r="H1812" s="68" t="str">
        <x:v>Transaction and new fund term</x:v>
      </x:c>
      <x:c r="I1812" s="68" t="str">
        <x:v>Continues management of transferred assets</x:v>
      </x:c>
      <x:c r="J1812" s="68" t="str">
        <x:v>INS-652</x:v>
      </x:c>
      <x:c r="K1812" s="68" t="str">
        <x:v>Vehicle-specific</x:v>
      </x:c>
      <x:c r="L1812" s="68" t="str">
        <x:v>Sponsor management mandate</x:v>
      </x:c>
      <x:c r="M1812" s="68" t="str">
        <x:v>Extended ownership and fee stream</x:v>
      </x:c>
      <x:c r="N1812" s="68" t="str">
        <x:v>Continuation-fund affiliated transfer</x:v>
      </x:c>
      <x:c r="O1812" s="68" t="str">
        <x:v>Governance; financial; relational</x:v>
      </x:c>
      <x:c r="P1812" s="68" t="str">
        <x:v>E2</x:v>
      </x:c>
      <x:c r="Q1812" s="68" t="str">
        <x:v>High</x:v>
      </x:c>
      <x:c r="R1812" s="68" t="str">
        <x:v>SRC-1167; SRC-1125</x:v>
      </x:c>
      <x:c r="S1812" s="68" t="str">
        <x:v>The sponsor generally manages the new continuation vehicle.</x:v>
      </x:c>
      <x:c r="T1812" s="68" t="str">
        <x:v>Automatic investor consent or unchanged economics.</x:v>
      </x:c>
      <x:c r="U1812" s="68" t="str">
        <x:v>New fees, carry and governance may apply.</x:v>
      </x:c>
      <x:c r="V1812" s="68" t="str">
        <x:v>Active</x:v>
      </x:c>
      <x:c r="W1812" s="68" t="str">
        <x:v>127–135</x:v>
      </x:c>
      <x:c r="X1812" s="68" t="str">
        <x:v>2026-07-28</x:v>
      </x:c>
    </x:row>
    <x:row r="1813">
      <x:c r="A1813" s="68" t="str">
        <x:v>V23SECOND-003</x:v>
      </x:c>
      <x:c r="B1813" s="68" t="str">
        <x:v>GP-led secondaries and continuation funds</x:v>
      </x:c>
      <x:c r="C1813" s="68" t="str">
        <x:v>ACT-EXISTINGFUNDSELLINGINVESTORS</x:v>
      </x:c>
      <x:c r="D1813" s="68" t="str">
        <x:v>Existing fund selling investors</x:v>
      </x:c>
      <x:c r="E1813" s="68" t="str">
        <x:v>ACT-CONTINUATIONFUNDBUYERS</x:v>
      </x:c>
      <x:c r="F1813" s="68" t="str">
        <x:v>Continuation-fund buyers</x:v>
      </x:c>
      <x:c r="G1813" s="68" t="str">
        <x:v>Seller → buyer</x:v>
      </x:c>
      <x:c r="H1813" s="68" t="str">
        <x:v>Election period</x:v>
      </x:c>
      <x:c r="I1813" s="68" t="str">
        <x:v>Sells economic interest</x:v>
      </x:c>
      <x:c r="J1813" s="68" t="str">
        <x:v>INS-653; INS-652</x:v>
      </x:c>
      <x:c r="K1813" s="68" t="str">
        <x:v>Investor-specific</x:v>
      </x:c>
      <x:c r="L1813" s="68" t="str">
        <x:v>Legacy-fund exposure</x:v>
      </x:c>
      <x:c r="M1813" s="68" t="str">
        <x:v>Cash liquidity</x:v>
      </x:c>
      <x:c r="N1813" s="68" t="str">
        <x:v>Secondary liquidity conversion</x:v>
      </x:c>
      <x:c r="O1813" s="68" t="str">
        <x:v>Liquidity; ownership; valuation</x:v>
      </x:c>
      <x:c r="P1813" s="68" t="str">
        <x:v>E2</x:v>
      </x:c>
      <x:c r="Q1813" s="68" t="str">
        <x:v>High</x:v>
      </x:c>
      <x:c r="R1813" s="68" t="str">
        <x:v>SRC-1167; SRC-1183</x:v>
      </x:c>
      <x:c r="S1813" s="68" t="str">
        <x:v>Existing investors may elect cash in a GP-led process.</x:v>
      </x:c>
      <x:c r="T1813" s="68" t="str">
        <x:v>A public auction or guaranteed NAV price.</x:v>
      </x:c>
      <x:c r="U1813" s="68" t="str">
        <x:v>Process quality and buyer competition vary.</x:v>
      </x:c>
      <x:c r="V1813" s="68" t="str">
        <x:v>Active</x:v>
      </x:c>
      <x:c r="W1813" s="68" t="str">
        <x:v>127–135</x:v>
      </x:c>
      <x:c r="X1813" s="68" t="str">
        <x:v>2026-07-28</x:v>
      </x:c>
    </x:row>
    <x:row r="1814">
      <x:c r="A1814" s="68" t="str">
        <x:v>V23SECOND-004</x:v>
      </x:c>
      <x:c r="B1814" s="68" t="str">
        <x:v>GP-led secondaries and continuation funds</x:v>
      </x:c>
      <x:c r="C1814" s="68" t="str">
        <x:v>ACT-EXISTINGFUNDSELLINGINVESTORS</x:v>
      </x:c>
      <x:c r="D1814" s="68" t="str">
        <x:v>Existing fund selling investors</x:v>
      </x:c>
      <x:c r="E1814" s="68" t="str">
        <x:v>ACT-PRIVATEEQUITYCONTINUATIONFUNDS</x:v>
      </x:c>
      <x:c r="F1814" s="68" t="str">
        <x:v>Private equity continuation funds</x:v>
      </x:c>
      <x:c r="G1814" s="68" t="str">
        <x:v>Investor → vehicle</x:v>
      </x:c>
      <x:c r="H1814" s="68" t="str">
        <x:v>Election period</x:v>
      </x:c>
      <x:c r="I1814" s="68" t="str">
        <x:v>Rolls exposure into new vehicle</x:v>
      </x:c>
      <x:c r="J1814" s="68" t="str">
        <x:v>INS-653</x:v>
      </x:c>
      <x:c r="K1814" s="68" t="str">
        <x:v>Investor-specific</x:v>
      </x:c>
      <x:c r="L1814" s="68" t="str">
        <x:v>Legacy investment interest</x:v>
      </x:c>
      <x:c r="M1814" s="68" t="str">
        <x:v>Continuation-fund interest</x:v>
      </x:c>
      <x:c r="N1814" s="68" t="str">
        <x:v>Continuation-fund affiliated transfer</x:v>
      </x:c>
      <x:c r="O1814" s="68" t="str">
        <x:v>Ownership; governance; financial</x:v>
      </x:c>
      <x:c r="P1814" s="68" t="str">
        <x:v>E2</x:v>
      </x:c>
      <x:c r="Q1814" s="68" t="str">
        <x:v>High</x:v>
      </x:c>
      <x:c r="R1814" s="68" t="str">
        <x:v>SRC-1167; SRC-1169</x:v>
      </x:c>
      <x:c r="S1814" s="68" t="str">
        <x:v>Investors can retain exposure by rolling into the continuation fund.</x:v>
      </x:c>
      <x:c r="T1814" s="68" t="str">
        <x:v>No change in fees, duration or liquidity terms.</x:v>
      </x:c>
      <x:c r="U1814" s="68" t="str">
        <x:v>Rollover documents determine the new rights.</x:v>
      </x:c>
      <x:c r="V1814" s="68" t="str">
        <x:v>Active</x:v>
      </x:c>
      <x:c r="W1814" s="68" t="str">
        <x:v>127–135</x:v>
      </x:c>
      <x:c r="X1814" s="68" t="str">
        <x:v>2026-07-28</x:v>
      </x:c>
    </x:row>
    <x:row r="1815">
      <x:c r="A1815" s="68" t="str">
        <x:v>V23SECOND-005</x:v>
      </x:c>
      <x:c r="B1815" s="68" t="str">
        <x:v>GP-led secondaries and continuation funds</x:v>
      </x:c>
      <x:c r="C1815" s="68" t="str">
        <x:v>ACT-CONTINUATIONFUNDBUYERS</x:v>
      </x:c>
      <x:c r="D1815" s="68" t="str">
        <x:v>Continuation-fund buyers</x:v>
      </x:c>
      <x:c r="E1815" s="68" t="str">
        <x:v>ACT-PRIVATEEQUITYCONTINUATIONFUNDS</x:v>
      </x:c>
      <x:c r="F1815" s="68" t="str">
        <x:v>Private equity continuation funds</x:v>
      </x:c>
      <x:c r="G1815" s="68" t="str">
        <x:v>Buyer → vehicle</x:v>
      </x:c>
      <x:c r="H1815" s="68" t="str">
        <x:v>Closing</x:v>
      </x:c>
      <x:c r="I1815" s="68" t="str">
        <x:v>Commits new capital</x:v>
      </x:c>
      <x:c r="J1815" s="68" t="str">
        <x:v>INS-652</x:v>
      </x:c>
      <x:c r="K1815" s="68" t="str">
        <x:v>Transaction-specific</x:v>
      </x:c>
      <x:c r="L1815" s="68" t="str">
        <x:v>Secondary investor capital</x:v>
      </x:c>
      <x:c r="M1815" s="68" t="str">
        <x:v>Purchase funding and follow-on reserves</x:v>
      </x:c>
      <x:c r="N1815" s="68" t="str">
        <x:v>Secondary liquidity conversion</x:v>
      </x:c>
      <x:c r="O1815" s="68" t="str">
        <x:v>Financial; ownership; allocation</x:v>
      </x:c>
      <x:c r="P1815" s="68" t="str">
        <x:v>E2</x:v>
      </x:c>
      <x:c r="Q1815" s="68" t="str">
        <x:v>High</x:v>
      </x:c>
      <x:c r="R1815" s="68" t="str">
        <x:v>SRC-1124; SRC-1167</x:v>
      </x:c>
      <x:c r="S1815" s="68" t="str">
        <x:v>Secondary investors finance continuation vehicles.</x:v>
      </x:c>
      <x:c r="T1815" s="68" t="str">
        <x:v>Independent valuation or control of the sponsor.</x:v>
      </x:c>
      <x:c r="U1815" s="68" t="str">
        <x:v>Buyer diligence and governance rights differ.</x:v>
      </x:c>
      <x:c r="V1815" s="68" t="str">
        <x:v>Active</x:v>
      </x:c>
      <x:c r="W1815" s="68" t="str">
        <x:v>127–135</x:v>
      </x:c>
      <x:c r="X1815" s="68" t="str">
        <x:v>2026-07-28</x:v>
      </x:c>
    </x:row>
    <x:row r="1816">
      <x:c r="A1816" s="68" t="str">
        <x:v>V23SECOND-006</x:v>
      </x:c>
      <x:c r="B1816" s="68" t="str">
        <x:v>GP-led secondaries and continuation funds</x:v>
      </x:c>
      <x:c r="C1816" s="68" t="str">
        <x:v>ACT-LIMITEDPARTNERADVISORYCOMMITTE</x:v>
      </x:c>
      <x:c r="D1816" s="68" t="str">
        <x:v>Limited partner advisory committees</x:v>
      </x:c>
      <x:c r="E1816" s="68" t="str">
        <x:v>ACT-PRIVATEEQUITYSPONSORS</x:v>
      </x:c>
      <x:c r="F1816" s="68" t="str">
        <x:v>Private equity sponsors</x:v>
      </x:c>
      <x:c r="G1816" s="68" t="str">
        <x:v>LPAC → sponsor</x:v>
      </x:c>
      <x:c r="H1816" s="68" t="str">
        <x:v>Conflict review</x:v>
      </x:c>
      <x:c r="I1816" s="68" t="str">
        <x:v>Reviews affiliated transfer</x:v>
      </x:c>
      <x:c r="J1816" s="68" t="str">
        <x:v>INS-645; INS-652</x:v>
      </x:c>
      <x:c r="K1816" s="68" t="str">
        <x:v>Matter-specific</x:v>
      </x:c>
      <x:c r="L1816" s="68" t="str">
        <x:v>Conflict disclosure and transaction process</x:v>
      </x:c>
      <x:c r="M1816" s="68" t="str">
        <x:v>Consent, waiver or objection</x:v>
      </x:c>
      <x:c r="N1816" s="68" t="str">
        <x:v>LPAC conflict authorisation</x:v>
      </x:c>
      <x:c r="O1816" s="68" t="str">
        <x:v>Governance; conflict; valuation</x:v>
      </x:c>
      <x:c r="P1816" s="68" t="str">
        <x:v>E1</x:v>
      </x:c>
      <x:c r="Q1816" s="68" t="str">
        <x:v>High</x:v>
      </x:c>
      <x:c r="R1816" s="68" t="str">
        <x:v>SRC-1167; SRC-1169</x:v>
      </x:c>
      <x:c r="S1816" s="68" t="str">
        <x:v>LPACs may review sponsor-led conflicts.</x:v>
      </x:c>
      <x:c r="T1816" s="68" t="str">
        <x:v>A fairness determination binding on all investors.</x:v>
      </x:c>
      <x:c r="U1816" s="68" t="str">
        <x:v>LPAC mandate and information access vary.</x:v>
      </x:c>
      <x:c r="V1816" s="68" t="str">
        <x:v>Active</x:v>
      </x:c>
      <x:c r="W1816" s="68" t="str">
        <x:v>127–135</x:v>
      </x:c>
      <x:c r="X1816" s="68" t="str">
        <x:v>2026-07-28</x:v>
      </x:c>
    </x:row>
    <x:row r="1817">
      <x:c r="A1817" s="68" t="str">
        <x:v>V23SECOND-007</x:v>
      </x:c>
      <x:c r="B1817" s="68" t="str">
        <x:v>GP-led secondaries and continuation funds</x:v>
      </x:c>
      <x:c r="C1817" s="68" t="str">
        <x:v>ACT-PRIVATEFUNDFAIRNESSOPINIONPROV</x:v>
      </x:c>
      <x:c r="D1817" s="68" t="str">
        <x:v>Private fund fairness-opinion providers</x:v>
      </x:c>
      <x:c r="E1817" s="68" t="str">
        <x:v>ACT-LIMITEDPARTNERADVISORYCOMMITTE</x:v>
      </x:c>
      <x:c r="F1817" s="68" t="str">
        <x:v>Limited partner advisory committees</x:v>
      </x:c>
      <x:c r="G1817" s="68" t="str">
        <x:v>Adviser → LPAC</x:v>
      </x:c>
      <x:c r="H1817" s="68" t="str">
        <x:v>Transaction review</x:v>
      </x:c>
      <x:c r="I1817" s="68" t="str">
        <x:v>Provides valuation or fairness analysis</x:v>
      </x:c>
      <x:c r="J1817" s="68" t="str">
        <x:v>INS-679; INS-652</x:v>
      </x:c>
      <x:c r="K1817" s="68" t="str">
        <x:v>Transaction-specific</x:v>
      </x:c>
      <x:c r="L1817" s="68" t="str">
        <x:v>Asset valuation and offer terms</x:v>
      </x:c>
      <x:c r="M1817" s="68" t="str">
        <x:v>Opinion supporting governance review</x:v>
      </x:c>
      <x:c r="N1817" s="68" t="str">
        <x:v>Fairness-opinion information conversion</x:v>
      </x:c>
      <x:c r="O1817" s="68" t="str">
        <x:v>Informational; conflict; valuation</x:v>
      </x:c>
      <x:c r="P1817" s="68" t="str">
        <x:v>E2</x:v>
      </x:c>
      <x:c r="Q1817" s="68" t="str">
        <x:v>Moderate</x:v>
      </x:c>
      <x:c r="R1817" s="68" t="str">
        <x:v>SRC-1167; SRC-1137</x:v>
      </x:c>
      <x:c r="S1817" s="68" t="str">
        <x:v>Independent advisers may support a conflicted fund transaction process.</x:v>
      </x:c>
      <x:c r="T1817" s="68" t="str">
        <x:v>A guarantee of best price or elimination of conflicts.</x:v>
      </x:c>
      <x:c r="U1817" s="68" t="str">
        <x:v>Scope and compensation require review.</x:v>
      </x:c>
      <x:c r="V1817" s="68" t="str">
        <x:v>Active</x:v>
      </x:c>
      <x:c r="W1817" s="68" t="str">
        <x:v>127–135</x:v>
      </x:c>
      <x:c r="X1817" s="68" t="str">
        <x:v>2026-07-28</x:v>
      </x:c>
    </x:row>
    <x:row r="1818">
      <x:c r="A1818" s="68" t="str">
        <x:v>V23SECOND-008</x:v>
      </x:c>
      <x:c r="B1818" s="68" t="str">
        <x:v>GP-led secondaries and continuation funds</x:v>
      </x:c>
      <x:c r="C1818" s="68" t="str">
        <x:v>ACT-PRIVATEFUNDSECONDARYADVISERS</x:v>
      </x:c>
      <x:c r="D1818" s="68" t="str">
        <x:v>Private fund secondary advisers</x:v>
      </x:c>
      <x:c r="E1818" s="68" t="str">
        <x:v>ACT-PRIVATEEQUITYSPONSORS</x:v>
      </x:c>
      <x:c r="F1818" s="68" t="str">
        <x:v>Private equity sponsors</x:v>
      </x:c>
      <x:c r="G1818" s="68" t="str">
        <x:v>Adviser → sponsor</x:v>
      </x:c>
      <x:c r="H1818" s="68" t="str">
        <x:v>Transaction period</x:v>
      </x:c>
      <x:c r="I1818" s="68" t="str">
        <x:v>Runs buyer process</x:v>
      </x:c>
      <x:c r="J1818" s="68" t="str">
        <x:v>INS-652</x:v>
      </x:c>
      <x:c r="K1818" s="68" t="str">
        <x:v>Transaction-specific</x:v>
      </x:c>
      <x:c r="L1818" s="68" t="str">
        <x:v>Asset package and buyer universe</x:v>
      </x:c>
      <x:c r="M1818" s="68" t="str">
        <x:v>Bids, pricing and execution</x:v>
      </x:c>
      <x:c r="N1818" s="68" t="str">
        <x:v>Secondary liquidity conversion</x:v>
      </x:c>
      <x:c r="O1818" s="68" t="str">
        <x:v>Relational; valuation; market</x:v>
      </x:c>
      <x:c r="P1818" s="68" t="str">
        <x:v>E2</x:v>
      </x:c>
      <x:c r="Q1818" s="68" t="str">
        <x:v>Moderate</x:v>
      </x:c>
      <x:c r="R1818" s="68" t="str">
        <x:v>SRC-1183; SRC-1124</x:v>
      </x:c>
      <x:c r="S1818" s="68" t="str">
        <x:v>Secondary advisers can market continuation transactions to buyers.</x:v>
      </x:c>
      <x:c r="T1818" s="68" t="str">
        <x:v>Competitive tension or arm's-length outcome in every case.</x:v>
      </x:c>
      <x:c r="U1818" s="68" t="str">
        <x:v>Process design matters.</x:v>
      </x:c>
      <x:c r="V1818" s="68" t="str">
        <x:v>Active</x:v>
      </x:c>
      <x:c r="W1818" s="68" t="str">
        <x:v>127–135</x:v>
      </x:c>
      <x:c r="X1818" s="68" t="str">
        <x:v>2026-07-28</x:v>
      </x:c>
    </x:row>
    <x:row r="1819">
      <x:c r="A1819" s="68" t="str">
        <x:v>V23SECOND-009</x:v>
      </x:c>
      <x:c r="B1819" s="68" t="str">
        <x:v>GP-led secondaries and continuation funds</x:v>
      </x:c>
      <x:c r="C1819" s="68" t="str">
        <x:v>ACT-PRIVATEFUNDVALUATIONCOMMITTEES</x:v>
      </x:c>
      <x:c r="D1819" s="68" t="str">
        <x:v>Private fund valuation committees</x:v>
      </x:c>
      <x:c r="E1819" s="68" t="str">
        <x:v>ACT-PRIVATEEQUITYCONTINUATIONFUNDS</x:v>
      </x:c>
      <x:c r="F1819" s="68" t="str">
        <x:v>Private equity continuation funds</x:v>
      </x:c>
      <x:c r="G1819" s="68" t="str">
        <x:v>Valuation committee → transaction</x:v>
      </x:c>
      <x:c r="H1819" s="68" t="str">
        <x:v>Pricing date</x:v>
      </x:c>
      <x:c r="I1819" s="68" t="str">
        <x:v>Approves asset marks</x:v>
      </x:c>
      <x:c r="J1819" s="68" t="str">
        <x:v>INS-654; INS-652</x:v>
      </x:c>
      <x:c r="K1819" s="68" t="str">
        <x:v>Asset-specific</x:v>
      </x:c>
      <x:c r="L1819" s="68" t="str">
        <x:v>Portfolio information and models</x:v>
      </x:c>
      <x:c r="M1819" s="68" t="str">
        <x:v>Transaction reference valuation</x:v>
      </x:c>
      <x:c r="N1819" s="68" t="str">
        <x:v>Private valuation discretion</x:v>
      </x:c>
      <x:c r="O1819" s="68" t="str">
        <x:v>Informational; valuation; governance</x:v>
      </x:c>
      <x:c r="P1819" s="68" t="str">
        <x:v>S1</x:v>
      </x:c>
      <x:c r="Q1819" s="68" t="str">
        <x:v>High</x:v>
      </x:c>
      <x:c r="R1819" s="68" t="str">
        <x:v>SRC-1129; SRC-1167</x:v>
      </x:c>
      <x:c r="S1819" s="68" t="str">
        <x:v>Internal valuation governance informs continuation pricing.</x:v>
      </x:c>
      <x:c r="T1819" s="68" t="str">
        <x:v>A market-clearing price or independent sale.</x:v>
      </x:c>
      <x:c r="U1819" s="68" t="str">
        <x:v>Buyer bids may differ from marks.</x:v>
      </x:c>
      <x:c r="V1819" s="68" t="str">
        <x:v>Active</x:v>
      </x:c>
      <x:c r="W1819" s="68" t="str">
        <x:v>127–135</x:v>
      </x:c>
      <x:c r="X1819" s="68" t="str">
        <x:v>2026-07-28</x:v>
      </x:c>
    </x:row>
    <x:row r="1820">
      <x:c r="A1820" s="68" t="str">
        <x:v>V23SECOND-010</x:v>
      </x:c>
      <x:c r="B1820" s="68" t="str">
        <x:v>GP-led secondaries and continuation funds</x:v>
      </x:c>
      <x:c r="C1820" s="68" t="str">
        <x:v>ACT-PRIVATEEQUITYSPONSORS</x:v>
      </x:c>
      <x:c r="D1820" s="68" t="str">
        <x:v>Private equity sponsors</x:v>
      </x:c>
      <x:c r="E1820" s="68" t="str">
        <x:v>ACT-PRIVATEEQUITYCARRYVEHICLES</x:v>
      </x:c>
      <x:c r="F1820" s="68" t="str">
        <x:v>Private equity carry vehicles</x:v>
      </x:c>
      <x:c r="G1820" s="68" t="str">
        <x:v>Sponsor → carry vehicle</x:v>
      </x:c>
      <x:c r="H1820" s="68" t="str">
        <x:v>Continuation fund term</x:v>
      </x:c>
      <x:c r="I1820" s="68" t="str">
        <x:v>Creates new carry opportunity</x:v>
      </x:c>
      <x:c r="J1820" s="68" t="str">
        <x:v>INS-638; INS-652</x:v>
      </x:c>
      <x:c r="K1820" s="68" t="str">
        <x:v>Vehicle-specific</x:v>
      </x:c>
      <x:c r="L1820" s="68" t="str">
        <x:v>New vehicle economics</x:v>
      </x:c>
      <x:c r="M1820" s="68" t="str">
        <x:v>Potential additional performance allocation</x:v>
      </x:c>
      <x:c r="N1820" s="68" t="str">
        <x:v>Carried-interest convexity</x:v>
      </x:c>
      <x:c r="O1820" s="68" t="str">
        <x:v>Financial; incentive; conflict</x:v>
      </x:c>
      <x:c r="P1820" s="68" t="str">
        <x:v>S1</x:v>
      </x:c>
      <x:c r="Q1820" s="68" t="str">
        <x:v>High</x:v>
      </x:c>
      <x:c r="R1820" s="68" t="str">
        <x:v>SRC-1167; SRC-1173</x:v>
      </x:c>
      <x:c r="S1820" s="68" t="str">
        <x:v>Continuation vehicles can create new incentive economics.</x:v>
      </x:c>
      <x:c r="T1820" s="68" t="str">
        <x:v>Double carry in every transaction or immediate realised carry.</x:v>
      </x:c>
      <x:c r="U1820" s="68" t="str">
        <x:v>Terms and rollovers vary.</x:v>
      </x:c>
      <x:c r="V1820" s="68" t="str">
        <x:v>Active</x:v>
      </x:c>
      <x:c r="W1820" s="68" t="str">
        <x:v>127–135</x:v>
      </x:c>
      <x:c r="X1820" s="68" t="str">
        <x:v>2026-07-28</x:v>
      </x:c>
    </x:row>
    <x:row r="1821">
      <x:c r="A1821" s="68" t="str">
        <x:v>V23LBO-001</x:v>
      </x:c>
      <x:c r="B1821" s="68" t="str">
        <x:v>Leveraged buyouts and acquisition finance</x:v>
      </x:c>
      <x:c r="C1821" s="68" t="str">
        <x:v>ACT-PRIVATEEQUITYSPONSORS</x:v>
      </x:c>
      <x:c r="D1821" s="68" t="str">
        <x:v>Private equity sponsors</x:v>
      </x:c>
      <x:c r="E1821" s="68" t="str">
        <x:v>ACT-LEVERAGEDBUYOUTACQUISITIONVEHI</x:v>
      </x:c>
      <x:c r="F1821" s="68" t="str">
        <x:v>Leveraged-buyout acquisition vehicles</x:v>
      </x:c>
      <x:c r="G1821" s="68" t="str">
        <x:v>Sponsor → acquisition vehicle</x:v>
      </x:c>
      <x:c r="H1821" s="68" t="str">
        <x:v>Bid and closing</x:v>
      </x:c>
      <x:c r="I1821" s="68" t="str">
        <x:v>Forms and capitalises buyer vehicle</x:v>
      </x:c>
      <x:c r="J1821" s="68" t="str">
        <x:v>INS-659</x:v>
      </x:c>
      <x:c r="K1821" s="68" t="str">
        <x:v>Deal-specific</x:v>
      </x:c>
      <x:c r="L1821" s="68" t="str">
        <x:v>Sponsor fund capacity</x:v>
      </x:c>
      <x:c r="M1821" s="68" t="str">
        <x:v>Acquisition equity commitment</x:v>
      </x:c>
      <x:c r="N1821" s="68" t="str">
        <x:v>Sponsor equity commitment conversion</x:v>
      </x:c>
      <x:c r="O1821" s="68" t="str">
        <x:v>Ownership; financial; legal</x:v>
      </x:c>
      <x:c r="P1821" s="68" t="str">
        <x:v>E1</x:v>
      </x:c>
      <x:c r="Q1821" s="68" t="str">
        <x:v>High</x:v>
      </x:c>
      <x:c r="R1821" s="68" t="str">
        <x:v>SRC-1137; SRC-1161</x:v>
      </x:c>
      <x:c r="S1821" s="68" t="str">
        <x:v>Sponsors commonly acquire targets through special-purpose buyer entities.</x:v>
      </x:c>
      <x:c r="T1821" s="68" t="str">
        <x:v>That the acquisition vehicle has independent operations or unlimited sponsor recourse.</x:v>
      </x:c>
      <x:c r="U1821" s="68" t="str">
        <x:v>Entity structure partitions liabilities.</x:v>
      </x:c>
      <x:c r="V1821" s="68" t="str">
        <x:v>Active</x:v>
      </x:c>
      <x:c r="W1821" s="68" t="str">
        <x:v>127–135</x:v>
      </x:c>
      <x:c r="X1821" s="68" t="str">
        <x:v>2026-07-28</x:v>
      </x:c>
    </x:row>
    <x:row r="1822">
      <x:c r="A1822" s="68" t="str">
        <x:v>V23LBO-002</x:v>
      </x:c>
      <x:c r="B1822" s="68" t="str">
        <x:v>Leveraged buyouts and acquisition finance</x:v>
      </x:c>
      <x:c r="C1822" s="68" t="str">
        <x:v>ACT-LEVERAGEDBUYOUTACQUISITIONVEHI</x:v>
      </x:c>
      <x:c r="D1822" s="68" t="str">
        <x:v>Leveraged-buyout acquisition vehicles</x:v>
      </x:c>
      <x:c r="E1822" s="68" t="str">
        <x:v>ACT-PUBLICTOPRIVATETARGETCOMPANIES</x:v>
      </x:c>
      <x:c r="F1822" s="68" t="str">
        <x:v>Public-to-private target companies</x:v>
      </x:c>
      <x:c r="G1822" s="68" t="str">
        <x:v>Buyer → target</x:v>
      </x:c>
      <x:c r="H1822" s="68" t="str">
        <x:v>Signing to closing</x:v>
      </x:c>
      <x:c r="I1822" s="68" t="str">
        <x:v>Agrees take-private acquisition</x:v>
      </x:c>
      <x:c r="J1822" s="68" t="str">
        <x:v>INS-672</x:v>
      </x:c>
      <x:c r="K1822" s="68" t="str">
        <x:v>Deal-specific</x:v>
      </x:c>
      <x:c r="L1822" s="68" t="str">
        <x:v>Equity and debt financing plan</x:v>
      </x:c>
      <x:c r="M1822" s="68" t="str">
        <x:v>Conditional ownership transfer</x:v>
      </x:c>
      <x:c r="N1822" s="68" t="str">
        <x:v>Merger-contract state transition</x:v>
      </x:c>
      <x:c r="O1822" s="68" t="str">
        <x:v>Ownership; legal; corporate control</x:v>
      </x:c>
      <x:c r="P1822" s="68" t="str">
        <x:v>E1</x:v>
      </x:c>
      <x:c r="Q1822" s="68" t="str">
        <x:v>Very high</x:v>
      </x:c>
      <x:c r="R1822" s="68" t="str">
        <x:v>SRC-1137; SRC-1161</x:v>
      </x:c>
      <x:c r="S1822" s="68" t="str">
        <x:v>Take-private acquisitions are implemented through merger contracts.</x:v>
      </x:c>
      <x:c r="T1822" s="68" t="str">
        <x:v>Closing at signing or shareholder ownership by the sponsor before completion.</x:v>
      </x:c>
      <x:c r="U1822" s="68" t="str">
        <x:v>Conditions and approvals remain.</x:v>
      </x:c>
      <x:c r="V1822" s="68" t="str">
        <x:v>Active</x:v>
      </x:c>
      <x:c r="W1822" s="68" t="str">
        <x:v>127–135</x:v>
      </x:c>
      <x:c r="X1822" s="68" t="str">
        <x:v>2026-07-28</x:v>
      </x:c>
    </x:row>
    <x:row r="1823">
      <x:c r="A1823" s="68" t="str">
        <x:v>V23LBO-003</x:v>
      </x:c>
      <x:c r="B1823" s="68" t="str">
        <x:v>Leveraged buyouts and acquisition finance</x:v>
      </x:c>
      <x:c r="C1823" s="68" t="str">
        <x:v>ACT-PRIVATEEQUITYSPONSORS</x:v>
      </x:c>
      <x:c r="D1823" s="68" t="str">
        <x:v>Private equity sponsors</x:v>
      </x:c>
      <x:c r="E1823" s="68" t="str">
        <x:v>ACT-LEVERAGEDBUYOUTACQUISITIONVEHI</x:v>
      </x:c>
      <x:c r="F1823" s="68" t="str">
        <x:v>Leveraged-buyout acquisition vehicles</x:v>
      </x:c>
      <x:c r="G1823" s="68" t="str">
        <x:v>Sponsor → buyer</x:v>
      </x:c>
      <x:c r="H1823" s="68" t="str">
        <x:v>Closing</x:v>
      </x:c>
      <x:c r="I1823" s="68" t="str">
        <x:v>Funds equity commitment</x:v>
      </x:c>
      <x:c r="J1823" s="68" t="str">
        <x:v>INS-659</x:v>
      </x:c>
      <x:c r="K1823" s="68" t="str">
        <x:v>Deal-specific</x:v>
      </x:c>
      <x:c r="L1823" s="68" t="str">
        <x:v>Fund capital</x:v>
      </x:c>
      <x:c r="M1823" s="68" t="str">
        <x:v>Buyer equity cushion</x:v>
      </x:c>
      <x:c r="N1823" s="68" t="str">
        <x:v>Sponsor equity commitment conversion</x:v>
      </x:c>
      <x:c r="O1823" s="68" t="str">
        <x:v>Financial; ownership; incentive</x:v>
      </x:c>
      <x:c r="P1823" s="68" t="str">
        <x:v>E1</x:v>
      </x:c>
      <x:c r="Q1823" s="68" t="str">
        <x:v>High</x:v>
      </x:c>
      <x:c r="R1823" s="68" t="str">
        <x:v>SRC-1137; SRC-1137</x:v>
      </x:c>
      <x:c r="S1823" s="68" t="str">
        <x:v>Sponsor funds provide equity to the acquisition structure.</x:v>
      </x:c>
      <x:c r="T1823" s="68" t="str">
        <x:v>Equity equal to total enterprise value or zero financing conditions.</x:v>
      </x:c>
      <x:c r="U1823" s="68" t="str">
        <x:v>Debt typically finances part of the price.</x:v>
      </x:c>
      <x:c r="V1823" s="68" t="str">
        <x:v>Active</x:v>
      </x:c>
      <x:c r="W1823" s="68" t="str">
        <x:v>127–135</x:v>
      </x:c>
      <x:c r="X1823" s="68" t="str">
        <x:v>2026-07-28</x:v>
      </x:c>
    </x:row>
    <x:row r="1824">
      <x:c r="A1824" s="68" t="str">
        <x:v>V23LBO-004</x:v>
      </x:c>
      <x:c r="B1824" s="68" t="str">
        <x:v>Leveraged buyouts and acquisition finance</x:v>
      </x:c>
      <x:c r="C1824" s="68" t="str">
        <x:v>ACT-PRIVATEEQUITYSPONSORS</x:v>
      </x:c>
      <x:c r="D1824" s="68" t="str">
        <x:v>Private equity sponsors</x:v>
      </x:c>
      <x:c r="E1824" s="68" t="str">
        <x:v>ACT-PUBLICTOPRIVATETARGETCOMPANIES</x:v>
      </x:c>
      <x:c r="F1824" s="68" t="str">
        <x:v>Public-to-private target companies</x:v>
      </x:c>
      <x:c r="G1824" s="68" t="str">
        <x:v>Sponsor → target</x:v>
      </x:c>
      <x:c r="H1824" s="68" t="str">
        <x:v>Signing period</x:v>
      </x:c>
      <x:c r="I1824" s="68" t="str">
        <x:v>Provides limited guarantee</x:v>
      </x:c>
      <x:c r="J1824" s="68" t="str">
        <x:v>INS-660</x:v>
      </x:c>
      <x:c r="K1824" s="68" t="str">
        <x:v>Capped amount</x:v>
      </x:c>
      <x:c r="L1824" s="68" t="str">
        <x:v>Specified buyer obligations</x:v>
      </x:c>
      <x:c r="M1824" s="68" t="str">
        <x:v>Capped sponsor recourse</x:v>
      </x:c>
      <x:c r="N1824" s="68" t="str">
        <x:v>Limited-guarantee risk cap</x:v>
      </x:c>
      <x:c r="O1824" s="68" t="str">
        <x:v>Legal; financial; closing risk</x:v>
      </x:c>
      <x:c r="P1824" s="68" t="str">
        <x:v>E1</x:v>
      </x:c>
      <x:c r="Q1824" s="68" t="str">
        <x:v>High</x:v>
      </x:c>
      <x:c r="R1824" s="68" t="str">
        <x:v>SRC-1137; SRC-1139</x:v>
      </x:c>
      <x:c r="S1824" s="68" t="str">
        <x:v>Sponsors may guarantee termination fees and selected buyer obligations.</x:v>
      </x:c>
      <x:c r="T1824" s="68" t="str">
        <x:v>Full recourse for purchase price or portfolio-company debts.</x:v>
      </x:c>
      <x:c r="U1824" s="68" t="str">
        <x:v>Guarantee scope is negotiated.</x:v>
      </x:c>
      <x:c r="V1824" s="68" t="str">
        <x:v>Active</x:v>
      </x:c>
      <x:c r="W1824" s="68" t="str">
        <x:v>127–135</x:v>
      </x:c>
      <x:c r="X1824" s="68" t="str">
        <x:v>2026-07-28</x:v>
      </x:c>
    </x:row>
    <x:row r="1825">
      <x:c r="A1825" s="68" t="str">
        <x:v>V23LBO-005</x:v>
      </x:c>
      <x:c r="B1825" s="68" t="str">
        <x:v>Leveraged buyouts and acquisition finance</x:v>
      </x:c>
      <x:c r="C1825" s="68" t="str">
        <x:v>ACT-LEVERAGEDBUYOUTFINANCINGBANKS</x:v>
      </x:c>
      <x:c r="D1825" s="68" t="str">
        <x:v>Leveraged-buyout financing banks</x:v>
      </x:c>
      <x:c r="E1825" s="68" t="str">
        <x:v>ACT-LEVERAGEDBUYOUTACQUISITIONVEHI</x:v>
      </x:c>
      <x:c r="F1825" s="68" t="str">
        <x:v>Leveraged-buyout acquisition vehicles</x:v>
      </x:c>
      <x:c r="G1825" s="68" t="str">
        <x:v>Banks → buyer</x:v>
      </x:c>
      <x:c r="H1825" s="68" t="str">
        <x:v>Signing to closing</x:v>
      </x:c>
      <x:c r="I1825" s="68" t="str">
        <x:v>Commits acquisition debt</x:v>
      </x:c>
      <x:c r="J1825" s="68" t="str">
        <x:v>INS-661; INS-662</x:v>
      </x:c>
      <x:c r="K1825" s="68" t="str">
        <x:v>Deal-specific</x:v>
      </x:c>
      <x:c r="L1825" s="68" t="str">
        <x:v>Bank balance sheet and syndication plan</x:v>
      </x:c>
      <x:c r="M1825" s="68" t="str">
        <x:v>Closing funds</x:v>
      </x:c>
      <x:c r="N1825" s="68" t="str">
        <x:v>Acquisition-debt leverage amplification</x:v>
      </x:c>
      <x:c r="O1825" s="68" t="str">
        <x:v>Credit; financial; market</x:v>
      </x:c>
      <x:c r="P1825" s="68" t="str">
        <x:v>E1</x:v>
      </x:c>
      <x:c r="Q1825" s="68" t="str">
        <x:v>High</x:v>
      </x:c>
      <x:c r="R1825" s="68" t="str">
        <x:v>SRC-1143; SRC-1137</x:v>
      </x:c>
      <x:c r="S1825" s="68" t="str">
        <x:v>Banks can commit debt before closing and syndicate later.</x:v>
      </x:c>
      <x:c r="T1825" s="68" t="str">
        <x:v>Permanent bank ownership of all debt or unconditional funding.</x:v>
      </x:c>
      <x:c r="U1825" s="68" t="str">
        <x:v>Commitment conditions and market flex matter.</x:v>
      </x:c>
      <x:c r="V1825" s="68" t="str">
        <x:v>Active</x:v>
      </x:c>
      <x:c r="W1825" s="68" t="str">
        <x:v>127–135</x:v>
      </x:c>
      <x:c r="X1825" s="68" t="str">
        <x:v>2026-07-28</x:v>
      </x:c>
    </x:row>
    <x:row r="1826">
      <x:c r="A1826" s="68" t="str">
        <x:v>V23LBO-006</x:v>
      </x:c>
      <x:c r="B1826" s="68" t="str">
        <x:v>Leveraged buyouts and acquisition finance</x:v>
      </x:c>
      <x:c r="C1826" s="68" t="str">
        <x:v>ACT-ACQUISITIONDEBTARRANGERS</x:v>
      </x:c>
      <x:c r="D1826" s="68" t="str">
        <x:v>Acquisition debt arrangers</x:v>
      </x:c>
      <x:c r="E1826" s="68" t="str">
        <x:v>ACT-INSTITUTIONALLEVERAGEDLOANLEND</x:v>
      </x:c>
      <x:c r="F1826" s="68" t="str">
        <x:v>Institutional leveraged-loan lenders</x:v>
      </x:c>
      <x:c r="G1826" s="68" t="str">
        <x:v>Arranger → lenders</x:v>
      </x:c>
      <x:c r="H1826" s="68" t="str">
        <x:v>Syndication</x:v>
      </x:c>
      <x:c r="I1826" s="68" t="str">
        <x:v>Distributes term loan exposure</x:v>
      </x:c>
      <x:c r="J1826" s="68" t="str">
        <x:v>INS-663</x:v>
      </x:c>
      <x:c r="K1826" s="68" t="str">
        <x:v>Deal-specific</x:v>
      </x:c>
      <x:c r="L1826" s="68" t="str">
        <x:v>Committed acquisition debt</x:v>
      </x:c>
      <x:c r="M1826" s="68" t="str">
        <x:v>Institutional loan allocations</x:v>
      </x:c>
      <x:c r="N1826" s="68" t="str">
        <x:v>Bridge-to-bond refinancing</x:v>
      </x:c>
      <x:c r="O1826" s="68" t="str">
        <x:v>Financial; distribution; credit</x:v>
      </x:c>
      <x:c r="P1826" s="68" t="str">
        <x:v>E2</x:v>
      </x:c>
      <x:c r="Q1826" s="68" t="str">
        <x:v>High</x:v>
      </x:c>
      <x:c r="R1826" s="68" t="str">
        <x:v>SRC-1129; SRC-818</x:v>
      </x:c>
      <x:c r="S1826" s="68" t="str">
        <x:v>Acquisition debt can be syndicated to institutional lenders.</x:v>
      </x:c>
      <x:c r="T1826" s="68" t="str">
        <x:v>Uniform allocation or elimination of arranger exposure.</x:v>
      </x:c>
      <x:c r="U1826" s="68" t="str">
        <x:v>Syndication success depends on market conditions.</x:v>
      </x:c>
      <x:c r="V1826" s="68" t="str">
        <x:v>Active</x:v>
      </x:c>
      <x:c r="W1826" s="68" t="str">
        <x:v>127–135</x:v>
      </x:c>
      <x:c r="X1826" s="68" t="str">
        <x:v>2026-07-28</x:v>
      </x:c>
    </x:row>
    <x:row r="1827">
      <x:c r="A1827" s="68" t="str">
        <x:v>V23LBO-007</x:v>
      </x:c>
      <x:c r="B1827" s="68" t="str">
        <x:v>Leveraged buyouts and acquisition finance</x:v>
      </x:c>
      <x:c r="C1827" s="68" t="str">
        <x:v>ACT-ACQUISITIONDEBTARRANGERS</x:v>
      </x:c>
      <x:c r="D1827" s="68" t="str">
        <x:v>Acquisition debt arrangers</x:v>
      </x:c>
      <x:c r="E1827" s="68" t="str">
        <x:v>ACT-HIGHYIELDBONDINVESTORS</x:v>
      </x:c>
      <x:c r="F1827" s="68" t="str">
        <x:v>High-yield bond investors</x:v>
      </x:c>
      <x:c r="G1827" s="68" t="str">
        <x:v>Arranger → investors</x:v>
      </x:c>
      <x:c r="H1827" s="68" t="str">
        <x:v>Permanent financing</x:v>
      </x:c>
      <x:c r="I1827" s="68" t="str">
        <x:v>Underwrites and distributes acquisition bonds</x:v>
      </x:c>
      <x:c r="J1827" s="68" t="str">
        <x:v>INS-665</x:v>
      </x:c>
      <x:c r="K1827" s="68" t="str">
        <x:v>Deal-specific</x:v>
      </x:c>
      <x:c r="L1827" s="68" t="str">
        <x:v>Bridge or financing need</x:v>
      </x:c>
      <x:c r="M1827" s="68" t="str">
        <x:v>Bond proceeds</x:v>
      </x:c>
      <x:c r="N1827" s="68" t="str">
        <x:v>Bridge-to-bond refinancing</x:v>
      </x:c>
      <x:c r="O1827" s="68" t="str">
        <x:v>Financial; distribution; market</x:v>
      </x:c>
      <x:c r="P1827" s="68" t="str">
        <x:v>E2</x:v>
      </x:c>
      <x:c r="Q1827" s="68" t="str">
        <x:v>High</x:v>
      </x:c>
      <x:c r="R1827" s="68" t="str">
        <x:v>SRC-1143; SRC-1129</x:v>
      </x:c>
      <x:c r="S1827" s="68" t="str">
        <x:v>High-yield bonds can refinance acquisition bridges.</x:v>
      </x:c>
      <x:c r="T1827" s="68" t="str">
        <x:v>Guaranteed issuance or absence of pricing changes.</x:v>
      </x:c>
      <x:c r="U1827" s="68" t="str">
        <x:v>Market flex and bridge economics allocate risk.</x:v>
      </x:c>
      <x:c r="V1827" s="68" t="str">
        <x:v>Active</x:v>
      </x:c>
      <x:c r="W1827" s="68" t="str">
        <x:v>127–135</x:v>
      </x:c>
      <x:c r="X1827" s="68" t="str">
        <x:v>2026-07-28</x:v>
      </x:c>
    </x:row>
    <x:row r="1828">
      <x:c r="A1828" s="68" t="str">
        <x:v>V23LBO-008</x:v>
      </x:c>
      <x:c r="B1828" s="68" t="str">
        <x:v>Leveraged buyouts and acquisition finance</x:v>
      </x:c>
      <x:c r="C1828" s="68" t="str">
        <x:v>ACT-PRIVATECREDITACQUISITIONLENDER</x:v>
      </x:c>
      <x:c r="D1828" s="68" t="str">
        <x:v>Private credit acquisition lenders</x:v>
      </x:c>
      <x:c r="E1828" s="68" t="str">
        <x:v>ACT-LEVERAGEDBUYOUTACQUISITIONVEHI</x:v>
      </x:c>
      <x:c r="F1828" s="68" t="str">
        <x:v>Leveraged-buyout acquisition vehicles</x:v>
      </x:c>
      <x:c r="G1828" s="68" t="str">
        <x:v>Lender → buyer</x:v>
      </x:c>
      <x:c r="H1828" s="68" t="str">
        <x:v>Closing and debt term</x:v>
      </x:c>
      <x:c r="I1828" s="68" t="str">
        <x:v>Provides unitranche financing</x:v>
      </x:c>
      <x:c r="J1828" s="68" t="str">
        <x:v>INS-664</x:v>
      </x:c>
      <x:c r="K1828" s="68" t="str">
        <x:v>Deal-specific</x:v>
      </x:c>
      <x:c r="L1828" s="68" t="str">
        <x:v>Private lender capital</x:v>
      </x:c>
      <x:c r="M1828" s="68" t="str">
        <x:v>Acquisition debt</x:v>
      </x:c>
      <x:c r="N1828" s="68" t="str">
        <x:v>Unitranche risk blending</x:v>
      </x:c>
      <x:c r="O1828" s="68" t="str">
        <x:v>Credit; financial; relational</x:v>
      </x:c>
      <x:c r="P1828" s="68" t="str">
        <x:v>E2</x:v>
      </x:c>
      <x:c r="Q1828" s="68" t="str">
        <x:v>High</x:v>
      </x:c>
      <x:c r="R1828" s="68" t="str">
        <x:v>SRC-818; SRC-1129</x:v>
      </x:c>
      <x:c r="S1828" s="68" t="str">
        <x:v>Private credit funds provide sponsor-backed acquisition loans.</x:v>
      </x:c>
      <x:c r="T1828" s="68" t="str">
        <x:v>Public transparency, uniform documentation or no lender control rights.</x:v>
      </x:c>
      <x:c r="U1828" s="68" t="str">
        <x:v>Terms are privately negotiated.</x:v>
      </x:c>
      <x:c r="V1828" s="68" t="str">
        <x:v>Active</x:v>
      </x:c>
      <x:c r="W1828" s="68" t="str">
        <x:v>127–135</x:v>
      </x:c>
      <x:c r="X1828" s="68" t="str">
        <x:v>2026-07-28</x:v>
      </x:c>
    </x:row>
    <x:row r="1829">
      <x:c r="A1829" s="68" t="str">
        <x:v>V23LBO-009</x:v>
      </x:c>
      <x:c r="B1829" s="68" t="str">
        <x:v>Leveraged buyouts and acquisition finance</x:v>
      </x:c>
      <x:c r="C1829" s="68" t="str">
        <x:v>ACT-LEVERAGEDBUYOUTACQUISITIONVEHI</x:v>
      </x:c>
      <x:c r="D1829" s="68" t="str">
        <x:v>Leveraged-buyout acquisition vehicles</x:v>
      </x:c>
      <x:c r="E1829" s="68" t="str">
        <x:v>ACT-INSTITUTIONALLEVERAGEDLOANLEND</x:v>
      </x:c>
      <x:c r="F1829" s="68" t="str">
        <x:v>Institutional leveraged-loan lenders</x:v>
      </x:c>
      <x:c r="G1829" s="68" t="str">
        <x:v>Borrower → lenders</x:v>
      </x:c>
      <x:c r="H1829" s="68" t="str">
        <x:v>Debt term</x:v>
      </x:c>
      <x:c r="I1829" s="68" t="str">
        <x:v>Owes leveraged term loan</x:v>
      </x:c>
      <x:c r="J1829" s="68" t="str">
        <x:v>INS-663</x:v>
      </x:c>
      <x:c r="K1829" s="68" t="str">
        <x:v>Deal-specific</x:v>
      </x:c>
      <x:c r="L1829" s="68" t="str">
        <x:v>Acquisition funding</x:v>
      </x:c>
      <x:c r="M1829" s="68" t="str">
        <x:v>Senior or secured creditor claim</x:v>
      </x:c>
      <x:c r="N1829" s="68" t="str">
        <x:v>Acquisition-debt leverage amplification</x:v>
      </x:c>
      <x:c r="O1829" s="68" t="str">
        <x:v>Credit; collateral; priority</x:v>
      </x:c>
      <x:c r="P1829" s="68" t="str">
        <x:v>E2</x:v>
      </x:c>
      <x:c r="Q1829" s="68" t="str">
        <x:v>High</x:v>
      </x:c>
      <x:c r="R1829" s="68" t="str">
        <x:v>SRC-1129; SRC-1124</x:v>
      </x:c>
      <x:c r="S1829" s="68" t="str">
        <x:v>Institutional lenders hold leveraged acquisition debt.</x:v>
      </x:c>
      <x:c r="T1829" s="68" t="str">
        <x:v>Sponsor equity ownership or direct operating control before default.</x:v>
      </x:c>
      <x:c r="U1829" s="68" t="str">
        <x:v>Credit documents define covenants and remedies.</x:v>
      </x:c>
      <x:c r="V1829" s="68" t="str">
        <x:v>Active</x:v>
      </x:c>
      <x:c r="W1829" s="68" t="str">
        <x:v>127–135</x:v>
      </x:c>
      <x:c r="X1829" s="68" t="str">
        <x:v>2026-07-28</x:v>
      </x:c>
    </x:row>
    <x:row r="1830">
      <x:c r="A1830" s="68" t="str">
        <x:v>V23LBO-010</x:v>
      </x:c>
      <x:c r="B1830" s="68" t="str">
        <x:v>Leveraged buyouts and acquisition finance</x:v>
      </x:c>
      <x:c r="C1830" s="68" t="str">
        <x:v>ACT-LEVERAGEDBUYOUTACQUISITIONVEHI</x:v>
      </x:c>
      <x:c r="D1830" s="68" t="str">
        <x:v>Leveraged-buyout acquisition vehicles</x:v>
      </x:c>
      <x:c r="E1830" s="68" t="str">
        <x:v>ACT-HIGHYIELDBONDINVESTORS</x:v>
      </x:c>
      <x:c r="F1830" s="68" t="str">
        <x:v>High-yield bond investors</x:v>
      </x:c>
      <x:c r="G1830" s="68" t="str">
        <x:v>Issuer → bondholders</x:v>
      </x:c>
      <x:c r="H1830" s="68" t="str">
        <x:v>Debt term</x:v>
      </x:c>
      <x:c r="I1830" s="68" t="str">
        <x:v>Issues acquisition bonds</x:v>
      </x:c>
      <x:c r="J1830" s="68" t="str">
        <x:v>INS-665</x:v>
      </x:c>
      <x:c r="K1830" s="68" t="str">
        <x:v>Deal-specific</x:v>
      </x:c>
      <x:c r="L1830" s="68" t="str">
        <x:v>Acquisition or refinancing need</x:v>
      </x:c>
      <x:c r="M1830" s="68" t="str">
        <x:v>Tradable debt claim</x:v>
      </x:c>
      <x:c r="N1830" s="68" t="str">
        <x:v>Acquisition-debt leverage amplification</x:v>
      </x:c>
      <x:c r="O1830" s="68" t="str">
        <x:v>Credit; market; priority</x:v>
      </x:c>
      <x:c r="P1830" s="68" t="str">
        <x:v>E2</x:v>
      </x:c>
      <x:c r="Q1830" s="68" t="str">
        <x:v>High</x:v>
      </x:c>
      <x:c r="R1830" s="68" t="str">
        <x:v>SRC-1143; SRC-1129</x:v>
      </x:c>
      <x:c r="S1830" s="68" t="str">
        <x:v>High-yield bonds can finance sponsor acquisitions.</x:v>
      </x:c>
      <x:c r="T1830" s="68" t="str">
        <x:v>Guaranteed repayment or sponsor recourse.</x:v>
      </x:c>
      <x:c r="U1830" s="68" t="str">
        <x:v>Issuer and guarantor structure determines claim.</x:v>
      </x:c>
      <x:c r="V1830" s="68" t="str">
        <x:v>Active</x:v>
      </x:c>
      <x:c r="W1830" s="68" t="str">
        <x:v>127–135</x:v>
      </x:c>
      <x:c r="X1830" s="68" t="str">
        <x:v>2026-07-28</x:v>
      </x:c>
    </x:row>
    <x:row r="1831">
      <x:c r="A1831" s="68" t="str">
        <x:v>V23LBO-011</x:v>
      </x:c>
      <x:c r="B1831" s="68" t="str">
        <x:v>Leveraged buyouts and acquisition finance</x:v>
      </x:c>
      <x:c r="C1831" s="68" t="str">
        <x:v>ACT-ACQUISITIONBRIDGELENDERS</x:v>
      </x:c>
      <x:c r="D1831" s="68" t="str">
        <x:v>Acquisition bridge lenders</x:v>
      </x:c>
      <x:c r="E1831" s="68" t="str">
        <x:v>ACT-LEVERAGEDBUYOUTACQUISITIONVEHI</x:v>
      </x:c>
      <x:c r="F1831" s="68" t="str">
        <x:v>Leveraged-buyout acquisition vehicles</x:v>
      </x:c>
      <x:c r="G1831" s="68" t="str">
        <x:v>Lender → buyer</x:v>
      </x:c>
      <x:c r="H1831" s="68" t="str">
        <x:v>Closing to takeout</x:v>
      </x:c>
      <x:c r="I1831" s="68" t="str">
        <x:v>Provides temporary bridge loan</x:v>
      </x:c>
      <x:c r="J1831" s="68" t="str">
        <x:v>INS-662</x:v>
      </x:c>
      <x:c r="K1831" s="68" t="str">
        <x:v>Deal-specific</x:v>
      </x:c>
      <x:c r="L1831" s="68" t="str">
        <x:v>Bank commitment</x:v>
      </x:c>
      <x:c r="M1831" s="68" t="str">
        <x:v>Immediate closing liquidity</x:v>
      </x:c>
      <x:c r="N1831" s="68" t="str">
        <x:v>Bridge-to-bond refinancing</x:v>
      </x:c>
      <x:c r="O1831" s="68" t="str">
        <x:v>Credit; market; closing risk</x:v>
      </x:c>
      <x:c r="P1831" s="68" t="str">
        <x:v>E2</x:v>
      </x:c>
      <x:c r="Q1831" s="68" t="str">
        <x:v>High</x:v>
      </x:c>
      <x:c r="R1831" s="68" t="str">
        <x:v>SRC-1143</x:v>
      </x:c>
      <x:c r="S1831" s="68" t="str">
        <x:v>Bridge facilities can ensure funds at closing.</x:v>
      </x:c>
      <x:c r="T1831" s="68" t="str">
        <x:v>Permanent debt economics or absence of market risk.</x:v>
      </x:c>
      <x:c r="U1831" s="68" t="str">
        <x:v>Fees and flex compensate takeout risk.</x:v>
      </x:c>
      <x:c r="V1831" s="68" t="str">
        <x:v>Active</x:v>
      </x:c>
      <x:c r="W1831" s="68" t="str">
        <x:v>127–135</x:v>
      </x:c>
      <x:c r="X1831" s="68" t="str">
        <x:v>2026-07-28</x:v>
      </x:c>
    </x:row>
    <x:row r="1832">
      <x:c r="A1832" s="68" t="str">
        <x:v>V23LBO-012</x:v>
      </x:c>
      <x:c r="B1832" s="68" t="str">
        <x:v>Leveraged buyouts and acquisition finance</x:v>
      </x:c>
      <x:c r="C1832" s="68" t="str">
        <x:v>ACT-LEVERAGEDBUYOUTACQUISITIONVEHI</x:v>
      </x:c>
      <x:c r="D1832" s="68" t="str">
        <x:v>Leveraged-buyout acquisition vehicles</x:v>
      </x:c>
      <x:c r="E1832" s="68" t="str">
        <x:v>ACT-PORTFOLIOCOMPANIES</x:v>
      </x:c>
      <x:c r="F1832" s="68" t="str">
        <x:v>Portfolio companies</x:v>
      </x:c>
      <x:c r="G1832" s="68" t="str">
        <x:v>Buyer vehicle → company</x:v>
      </x:c>
      <x:c r="H1832" s="68" t="str">
        <x:v>Closing and refinancing</x:v>
      </x:c>
      <x:c r="I1832" s="68" t="str">
        <x:v>Pushes debt or guarantees into group</x:v>
      </x:c>
      <x:c r="J1832" s="68" t="str">
        <x:v>INS-663; INS-665; INS-666</x:v>
      </x:c>
      <x:c r="K1832" s="68" t="str">
        <x:v>Deal-specific</x:v>
      </x:c>
      <x:c r="L1832" s="68" t="str">
        <x:v>Acquisition financing</x:v>
      </x:c>
      <x:c r="M1832" s="68" t="str">
        <x:v>Operating-company debt service burden</x:v>
      </x:c>
      <x:c r="N1832" s="68" t="str">
        <x:v>Debt pushdown</x:v>
      </x:c>
      <x:c r="O1832" s="68" t="str">
        <x:v>Credit; corporate; distributional</x:v>
      </x:c>
      <x:c r="P1832" s="68" t="str">
        <x:v>S1</x:v>
      </x:c>
      <x:c r="Q1832" s="68" t="str">
        <x:v>High</x:v>
      </x:c>
      <x:c r="R1832" s="68" t="str">
        <x:v>SRC-1137; SRC-1143</x:v>
      </x:c>
      <x:c r="S1832" s="68" t="str">
        <x:v>Acquisition structures can place debt and guarantees in the acquired group.</x:v>
      </x:c>
      <x:c r="T1832" s="68" t="str">
        <x:v>Identical borrower structure or automatic fraudulent transfer.</x:v>
      </x:c>
      <x:c r="U1832" s="68" t="str">
        <x:v>Legal implementation varies.</x:v>
      </x:c>
      <x:c r="V1832" s="68" t="str">
        <x:v>Active</x:v>
      </x:c>
      <x:c r="W1832" s="68" t="str">
        <x:v>127–135</x:v>
      </x:c>
      <x:c r="X1832" s="68" t="str">
        <x:v>2026-07-28</x:v>
      </x:c>
    </x:row>
    <x:row r="1833">
      <x:c r="A1833" s="68" t="str">
        <x:v>V23LBO-013</x:v>
      </x:c>
      <x:c r="B1833" s="68" t="str">
        <x:v>Leveraged buyouts and acquisition finance</x:v>
      </x:c>
      <x:c r="C1833" s="68" t="str">
        <x:v>ACT-INSTITUTIONALLEVERAGEDLOANLEND</x:v>
      </x:c>
      <x:c r="D1833" s="68" t="str">
        <x:v>Institutional leveraged-loan lenders</x:v>
      </x:c>
      <x:c r="E1833" s="68" t="str">
        <x:v>ACT-PORTFOLIOCOMPANIES</x:v>
      </x:c>
      <x:c r="F1833" s="68" t="str">
        <x:v>Portfolio companies</x:v>
      </x:c>
      <x:c r="G1833" s="68" t="str">
        <x:v>Creditors → company</x:v>
      </x:c>
      <x:c r="H1833" s="68" t="str">
        <x:v>Debt term</x:v>
      </x:c>
      <x:c r="I1833" s="68" t="str">
        <x:v>Holds senior debt claim</x:v>
      </x:c>
      <x:c r="J1833" s="68" t="str">
        <x:v>INS-663; INS-666</x:v>
      </x:c>
      <x:c r="K1833" s="68" t="str">
        <x:v>Deal-specific</x:v>
      </x:c>
      <x:c r="L1833" s="68" t="str">
        <x:v>Loan capital</x:v>
      </x:c>
      <x:c r="M1833" s="68" t="str">
        <x:v>Debt service and enforcement rights</x:v>
      </x:c>
      <x:c r="N1833" s="68" t="str">
        <x:v>Equity-cushion loss allocation</x:v>
      </x:c>
      <x:c r="O1833" s="68" t="str">
        <x:v>Credit; priority; governance</x:v>
      </x:c>
      <x:c r="P1833" s="68" t="str">
        <x:v>E2</x:v>
      </x:c>
      <x:c r="Q1833" s="68" t="str">
        <x:v>High</x:v>
      </x:c>
      <x:c r="R1833" s="68" t="str">
        <x:v>SRC-1129; SRC-1124</x:v>
      </x:c>
      <x:c r="S1833" s="68" t="str">
        <x:v>Leveraged lenders obtain contractual priority and remedies.</x:v>
      </x:c>
      <x:c r="T1833" s="68" t="str">
        <x:v>Ordinary equity ownership or day-to-day management.</x:v>
      </x:c>
      <x:c r="U1833" s="68" t="str">
        <x:v>Control rights strengthen in distress.</x:v>
      </x:c>
      <x:c r="V1833" s="68" t="str">
        <x:v>Active</x:v>
      </x:c>
      <x:c r="W1833" s="68" t="str">
        <x:v>127–135</x:v>
      </x:c>
      <x:c r="X1833" s="68" t="str">
        <x:v>2026-07-28</x:v>
      </x:c>
    </x:row>
    <x:row r="1834">
      <x:c r="A1834" s="68" t="str">
        <x:v>V23LBO-014</x:v>
      </x:c>
      <x:c r="B1834" s="68" t="str">
        <x:v>Leveraged buyouts and acquisition finance</x:v>
      </x:c>
      <x:c r="C1834" s="68" t="str">
        <x:v>ACT-HIGHYIELDBONDINVESTORS</x:v>
      </x:c>
      <x:c r="D1834" s="68" t="str">
        <x:v>High-yield bond investors</x:v>
      </x:c>
      <x:c r="E1834" s="68" t="str">
        <x:v>ACT-PORTFOLIOCOMPANIES</x:v>
      </x:c>
      <x:c r="F1834" s="68" t="str">
        <x:v>Portfolio companies</x:v>
      </x:c>
      <x:c r="G1834" s="68" t="str">
        <x:v>Bondholders → company</x:v>
      </x:c>
      <x:c r="H1834" s="68" t="str">
        <x:v>Debt term</x:v>
      </x:c>
      <x:c r="I1834" s="68" t="str">
        <x:v>Holds subordinated or unsecured claim</x:v>
      </x:c>
      <x:c r="J1834" s="68" t="str">
        <x:v>INS-665; INS-666</x:v>
      </x:c>
      <x:c r="K1834" s="68" t="str">
        <x:v>Deal-specific</x:v>
      </x:c>
      <x:c r="L1834" s="68" t="str">
        <x:v>Bond capital</x:v>
      </x:c>
      <x:c r="M1834" s="68" t="str">
        <x:v>Coupon, principal and default rights</x:v>
      </x:c>
      <x:c r="N1834" s="68" t="str">
        <x:v>Equity-cushion loss allocation</x:v>
      </x:c>
      <x:c r="O1834" s="68" t="str">
        <x:v>Credit; market; priority</x:v>
      </x:c>
      <x:c r="P1834" s="68" t="str">
        <x:v>E2</x:v>
      </x:c>
      <x:c r="Q1834" s="68" t="str">
        <x:v>High</x:v>
      </x:c>
      <x:c r="R1834" s="68" t="str">
        <x:v>SRC-1129; SRC-1124</x:v>
      </x:c>
      <x:c r="S1834" s="68" t="str">
        <x:v>Bond investors finance sponsor-backed companies through contractual debt.</x:v>
      </x:c>
      <x:c r="T1834" s="68" t="str">
        <x:v>Sponsor control or guaranteed recovery.</x:v>
      </x:c>
      <x:c r="U1834" s="68" t="str">
        <x:v>Priority and guarantees vary.</x:v>
      </x:c>
      <x:c r="V1834" s="68" t="str">
        <x:v>Active</x:v>
      </x:c>
      <x:c r="W1834" s="68" t="str">
        <x:v>127–135</x:v>
      </x:c>
      <x:c r="X1834" s="68" t="str">
        <x:v>2026-07-28</x:v>
      </x:c>
    </x:row>
    <x:row r="1835">
      <x:c r="A1835" s="68" t="str">
        <x:v>V23LBO-015</x:v>
      </x:c>
      <x:c r="B1835" s="68" t="str">
        <x:v>Leveraged buyouts and acquisition finance</x:v>
      </x:c>
      <x:c r="C1835" s="68" t="str">
        <x:v>ACT-INSTITUTIONALLEVERAGEDLOANLEND</x:v>
      </x:c>
      <x:c r="D1835" s="68" t="str">
        <x:v>Institutional leveraged-loan lenders</x:v>
      </x:c>
      <x:c r="E1835" s="68" t="str">
        <x:v>ACT-HIGHYIELDBONDINVESTORS</x:v>
      </x:c>
      <x:c r="F1835" s="68" t="str">
        <x:v>High-yield bond investors</x:v>
      </x:c>
      <x:c r="G1835" s="68" t="str">
        <x:v>Senior creditors ↔ junior creditors</x:v>
      </x:c>
      <x:c r="H1835" s="68" t="str">
        <x:v>Debt term</x:v>
      </x:c>
      <x:c r="I1835" s="68" t="str">
        <x:v>Coordinates priority and enforcement</x:v>
      </x:c>
      <x:c r="J1835" s="68" t="str">
        <x:v>INS-666</x:v>
      </x:c>
      <x:c r="K1835" s="68" t="str">
        <x:v>Deal-specific</x:v>
      </x:c>
      <x:c r="L1835" s="68" t="str">
        <x:v>Multiple debt claims</x:v>
      </x:c>
      <x:c r="M1835" s="68" t="str">
        <x:v>Standstill, priority and collateral allocation</x:v>
      </x:c>
      <x:c r="N1835" s="68" t="str">
        <x:v>Equity-cushion loss allocation</x:v>
      </x:c>
      <x:c r="O1835" s="68" t="str">
        <x:v>Legal; creditor; collateral</x:v>
      </x:c>
      <x:c r="P1835" s="68" t="str">
        <x:v>E1</x:v>
      </x:c>
      <x:c r="Q1835" s="68" t="str">
        <x:v>High</x:v>
      </x:c>
      <x:c r="R1835" s="68" t="str">
        <x:v>SRC-1159; SRC-1137</x:v>
      </x:c>
      <x:c r="S1835" s="68" t="str">
        <x:v>Intercreditor agreements allocate rights among debt classes.</x:v>
      </x:c>
      <x:c r="T1835" s="68" t="str">
        <x:v>Elimination of bankruptcy law or all creditor conflict.</x:v>
      </x:c>
      <x:c r="U1835" s="68" t="str">
        <x:v>Contract and insolvency law interact.</x:v>
      </x:c>
      <x:c r="V1835" s="68" t="str">
        <x:v>Active</x:v>
      </x:c>
      <x:c r="W1835" s="68" t="str">
        <x:v>127–135</x:v>
      </x:c>
      <x:c r="X1835" s="68" t="str">
        <x:v>2026-07-28</x:v>
      </x:c>
    </x:row>
    <x:row r="1836">
      <x:c r="A1836" s="68" t="str">
        <x:v>V23LBO-016</x:v>
      </x:c>
      <x:c r="B1836" s="68" t="str">
        <x:v>Leveraged buyouts and acquisition finance</x:v>
      </x:c>
      <x:c r="C1836" s="68" t="str">
        <x:v>ACT-PORTFOLIOCOMPANYMANAGEMENTTEAM</x:v>
      </x:c>
      <x:c r="D1836" s="68" t="str">
        <x:v>Portfolio-company management teams</x:v>
      </x:c>
      <x:c r="E1836" s="68" t="str">
        <x:v>ACT-LEVERAGEDBUYOUTACQUISITIONVEHI</x:v>
      </x:c>
      <x:c r="F1836" s="68" t="str">
        <x:v>Leveraged-buyout acquisition vehicles</x:v>
      </x:c>
      <x:c r="G1836" s="68" t="str">
        <x:v>Management → buyer</x:v>
      </x:c>
      <x:c r="H1836" s="68" t="str">
        <x:v>Closing</x:v>
      </x:c>
      <x:c r="I1836" s="68" t="str">
        <x:v>Rolls equity into acquisition</x:v>
      </x:c>
      <x:c r="J1836" s="68" t="str">
        <x:v>INS-667</x:v>
      </x:c>
      <x:c r="K1836" s="68" t="str">
        <x:v>Manager-specific</x:v>
      </x:c>
      <x:c r="L1836" s="68" t="str">
        <x:v>Existing target equity</x:v>
      </x:c>
      <x:c r="M1836" s="68" t="str">
        <x:v>Minority continuing ownership</x:v>
      </x:c>
      <x:c r="N1836" s="68" t="str">
        <x:v>Management-rollover alignment</x:v>
      </x:c>
      <x:c r="O1836" s="68" t="str">
        <x:v>Ownership; incentive; conflict</x:v>
      </x:c>
      <x:c r="P1836" s="68" t="str">
        <x:v>E1</x:v>
      </x:c>
      <x:c r="Q1836" s="68" t="str">
        <x:v>High</x:v>
      </x:c>
      <x:c r="R1836" s="68" t="str">
        <x:v>SRC-1137; SRC-1137</x:v>
      </x:c>
      <x:c r="S1836" s="68" t="str">
        <x:v>Management may retain or reinvest equity in a take-private.</x:v>
      </x:c>
      <x:c r="T1836" s="68" t="str">
        <x:v>Independent negotiation or absence of conflicts with public holders.</x:v>
      </x:c>
      <x:c r="U1836" s="68" t="str">
        <x:v>Disclosure and special-committee process matter.</x:v>
      </x:c>
      <x:c r="V1836" s="68" t="str">
        <x:v>Active</x:v>
      </x:c>
      <x:c r="W1836" s="68" t="str">
        <x:v>127–135</x:v>
      </x:c>
      <x:c r="X1836" s="68" t="str">
        <x:v>2026-07-28</x:v>
      </x:c>
    </x:row>
    <x:row r="1837">
      <x:c r="A1837" s="68" t="str">
        <x:v>V23LBO-017</x:v>
      </x:c>
      <x:c r="B1837" s="68" t="str">
        <x:v>Leveraged buyouts and acquisition finance</x:v>
      </x:c>
      <x:c r="C1837" s="68" t="str">
        <x:v>ACT-MANAGEMENTROLLOVERINVESTORS</x:v>
      </x:c>
      <x:c r="D1837" s="68" t="str">
        <x:v>Management rollover investors</x:v>
      </x:c>
      <x:c r="E1837" s="68" t="str">
        <x:v>ACT-PORTFOLIOCOMPANYMANAGEMENTTEAM</x:v>
      </x:c>
      <x:c r="F1837" s="68" t="str">
        <x:v>Portfolio-company management teams</x:v>
      </x:c>
      <x:c r="G1837" s="68" t="str">
        <x:v>Equity vehicle → managers</x:v>
      </x:c>
      <x:c r="H1837" s="68" t="str">
        <x:v>Ownership period</x:v>
      </x:c>
      <x:c r="I1837" s="68" t="str">
        <x:v>Provides continuing equity exposure</x:v>
      </x:c>
      <x:c r="J1837" s="68" t="str">
        <x:v>INS-667; INS-669</x:v>
      </x:c>
      <x:c r="K1837" s="68" t="str">
        <x:v>Manager-specific</x:v>
      </x:c>
      <x:c r="L1837" s="68" t="str">
        <x:v>Rollover and incentive units</x:v>
      </x:c>
      <x:c r="M1837" s="68" t="str">
        <x:v>Exit-linked payoff</x:v>
      </x:c>
      <x:c r="N1837" s="68" t="str">
        <x:v>Management-rollover alignment</x:v>
      </x:c>
      <x:c r="O1837" s="68" t="str">
        <x:v>Incentive; governance; ownership</x:v>
      </x:c>
      <x:c r="P1837" s="68" t="str">
        <x:v>E1</x:v>
      </x:c>
      <x:c r="Q1837" s="68" t="str">
        <x:v>High</x:v>
      </x:c>
      <x:c r="R1837" s="68" t="str">
        <x:v>SRC-1137; SRC-1160</x:v>
      </x:c>
      <x:c r="S1837" s="68" t="str">
        <x:v>Management equity can align executives with sponsor exit value.</x:v>
      </x:c>
      <x:c r="T1837" s="68" t="str">
        <x:v>Equal treatment with sponsor equity or no downside risk.</x:v>
      </x:c>
      <x:c r="U1837" s="68" t="str">
        <x:v>Vesting, leverage and classes differ.</x:v>
      </x:c>
      <x:c r="V1837" s="68" t="str">
        <x:v>Active</x:v>
      </x:c>
      <x:c r="W1837" s="68" t="str">
        <x:v>127–135</x:v>
      </x:c>
      <x:c r="X1837" s="68" t="str">
        <x:v>2026-07-28</x:v>
      </x:c>
    </x:row>
    <x:row r="1838">
      <x:c r="A1838" s="68" t="str">
        <x:v>V23LBO-018</x:v>
      </x:c>
      <x:c r="B1838" s="68" t="str">
        <x:v>Leveraged buyouts and acquisition finance</x:v>
      </x:c>
      <x:c r="C1838" s="68" t="str">
        <x:v>ACT-PRIVATEEQUITYCONSORTIUMBIDDERS</x:v>
      </x:c>
      <x:c r="D1838" s="68" t="str">
        <x:v>Private equity consortium bidders</x:v>
      </x:c>
      <x:c r="E1838" s="68" t="str">
        <x:v>ACT-LEVERAGEDBUYOUTACQUISITIONVEHI</x:v>
      </x:c>
      <x:c r="F1838" s="68" t="str">
        <x:v>Leveraged-buyout acquisition vehicles</x:v>
      </x:c>
      <x:c r="G1838" s="68" t="str">
        <x:v>Consortium → buyer</x:v>
      </x:c>
      <x:c r="H1838" s="68" t="str">
        <x:v>Bid and closing</x:v>
      </x:c>
      <x:c r="I1838" s="68" t="str">
        <x:v>Combines sponsor commitments</x:v>
      </x:c>
      <x:c r="J1838" s="68" t="str">
        <x:v>INS-659</x:v>
      </x:c>
      <x:c r="K1838" s="68" t="str">
        <x:v>Deal-specific</x:v>
      </x:c>
      <x:c r="L1838" s="68" t="str">
        <x:v>Multiple sponsor funds</x:v>
      </x:c>
      <x:c r="M1838" s="68" t="str">
        <x:v>Joint acquisition equity</x:v>
      </x:c>
      <x:c r="N1838" s="68" t="str">
        <x:v>Sponsor equity commitment conversion</x:v>
      </x:c>
      <x:c r="O1838" s="68" t="str">
        <x:v>Ownership; relational; financial</x:v>
      </x:c>
      <x:c r="P1838" s="68" t="str">
        <x:v>E2</x:v>
      </x:c>
      <x:c r="Q1838" s="68" t="str">
        <x:v>Moderate</x:v>
      </x:c>
      <x:c r="R1838" s="68" t="str">
        <x:v>SRC-1137; SRC-1137</x:v>
      </x:c>
      <x:c r="S1838" s="68" t="str">
        <x:v>Sponsors can form bidding consortia.</x:v>
      </x:c>
      <x:c r="T1838" s="68" t="str">
        <x:v>A permanent unified organisation or absence of antitrust concerns.</x:v>
      </x:c>
      <x:c r="U1838" s="68" t="str">
        <x:v>Governance is transaction-specific.</x:v>
      </x:c>
      <x:c r="V1838" s="68" t="str">
        <x:v>Active</x:v>
      </x:c>
      <x:c r="W1838" s="68" t="str">
        <x:v>127–135</x:v>
      </x:c>
      <x:c r="X1838" s="68" t="str">
        <x:v>2026-07-28</x:v>
      </x:c>
    </x:row>
    <x:row r="1839">
      <x:c r="A1839" s="68" t="str">
        <x:v>V23PORT-001</x:v>
      </x:c>
      <x:c r="B1839" s="68" t="str">
        <x:v>Portfolio-company governance and operations</x:v>
      </x:c>
      <x:c r="C1839" s="68" t="str">
        <x:v>ACT-PRIVATEEQUITYFUNDS</x:v>
      </x:c>
      <x:c r="D1839" s="68" t="str">
        <x:v>Private equity funds</x:v>
      </x:c>
      <x:c r="E1839" s="68" t="str">
        <x:v>ACT-PORTFOLIOCOMPANIES</x:v>
      </x:c>
      <x:c r="F1839" s="68" t="str">
        <x:v>Portfolio companies</x:v>
      </x:c>
      <x:c r="G1839" s="68" t="str">
        <x:v>Fund → company</x:v>
      </x:c>
      <x:c r="H1839" s="68" t="str">
        <x:v>Ownership period</x:v>
      </x:c>
      <x:c r="I1839" s="68" t="str">
        <x:v>Holds controlling or influential equity</x:v>
      </x:c>
      <x:c r="J1839" s="68" t="str"/>
      <x:c r="K1839" s="68" t="str">
        <x:v>Company-specific</x:v>
      </x:c>
      <x:c r="L1839" s="68" t="str">
        <x:v>Fund investment capital</x:v>
      </x:c>
      <x:c r="M1839" s="68" t="str">
        <x:v>Portfolio-company ownership</x:v>
      </x:c>
      <x:c r="N1839" s="68" t="str">
        <x:v>Portfolio-board control</x:v>
      </x:c>
      <x:c r="O1839" s="68" t="str">
        <x:v>Ownership; governance; financial</x:v>
      </x:c>
      <x:c r="P1839" s="68" t="str">
        <x:v>E1</x:v>
      </x:c>
      <x:c r="Q1839" s="68" t="str">
        <x:v>High</x:v>
      </x:c>
      <x:c r="R1839" s="68" t="str">
        <x:v>SRC-1124; SRC-1125</x:v>
      </x:c>
      <x:c r="S1839" s="68" t="str">
        <x:v>Private equity funds hold interests in portfolio companies.</x:v>
      </x:c>
      <x:c r="T1839" s="68" t="str">
        <x:v>That the adviser or GP directly owns every portfolio asset.</x:v>
      </x:c>
      <x:c r="U1839" s="68" t="str">
        <x:v>Holding-company chains and co-investors may intervene.</x:v>
      </x:c>
      <x:c r="V1839" s="68" t="str">
        <x:v>Active</x:v>
      </x:c>
      <x:c r="W1839" s="68" t="str">
        <x:v>127–135</x:v>
      </x:c>
      <x:c r="X1839" s="68" t="str">
        <x:v>2026-07-28</x:v>
      </x:c>
    </x:row>
    <x:row r="1840">
      <x:c r="A1840" s="68" t="str">
        <x:v>V23PORT-002</x:v>
      </x:c>
      <x:c r="B1840" s="68" t="str">
        <x:v>Portfolio-company governance and operations</x:v>
      </x:c>
      <x:c r="C1840" s="68" t="str">
        <x:v>ACT-PRIVATEEQUITYSPONSORS</x:v>
      </x:c>
      <x:c r="D1840" s="68" t="str">
        <x:v>Private equity sponsors</x:v>
      </x:c>
      <x:c r="E1840" s="68" t="str">
        <x:v>ACT-PRIVATEEQUITYPORTFOLIOCOMPANYB</x:v>
      </x:c>
      <x:c r="F1840" s="68" t="str">
        <x:v>Private equity portfolio-company boards</x:v>
      </x:c>
      <x:c r="G1840" s="68" t="str">
        <x:v>Sponsor → board</x:v>
      </x:c>
      <x:c r="H1840" s="68" t="str">
        <x:v>Ownership period</x:v>
      </x:c>
      <x:c r="I1840" s="68" t="str">
        <x:v>Designates directors</x:v>
      </x:c>
      <x:c r="J1840" s="68" t="str">
        <x:v>INS-669</x:v>
      </x:c>
      <x:c r="K1840" s="68" t="str">
        <x:v>Company-specific</x:v>
      </x:c>
      <x:c r="L1840" s="68" t="str">
        <x:v>Voting and shareholder rights</x:v>
      </x:c>
      <x:c r="M1840" s="68" t="str">
        <x:v>Board representation</x:v>
      </x:c>
      <x:c r="N1840" s="68" t="str">
        <x:v>Portfolio-board control</x:v>
      </x:c>
      <x:c r="O1840" s="68" t="str">
        <x:v>Governance; ownership; strategic</x:v>
      </x:c>
      <x:c r="P1840" s="68" t="str">
        <x:v>E1</x:v>
      </x:c>
      <x:c r="Q1840" s="68" t="str">
        <x:v>High</x:v>
      </x:c>
      <x:c r="R1840" s="68" t="str">
        <x:v>SRC-1160; SRC-1167</x:v>
      </x:c>
      <x:c r="S1840" s="68" t="str">
        <x:v>Controlling sponsors commonly designate portfolio-company directors.</x:v>
      </x:c>
      <x:c r="T1840" s="68" t="str">
        <x:v>That directors may ignore duties to the company.</x:v>
      </x:c>
      <x:c r="U1840" s="68" t="str">
        <x:v>Corporate law and charters govern.</x:v>
      </x:c>
      <x:c r="V1840" s="68" t="str">
        <x:v>Active</x:v>
      </x:c>
      <x:c r="W1840" s="68" t="str">
        <x:v>127–135</x:v>
      </x:c>
      <x:c r="X1840" s="68" t="str">
        <x:v>2026-07-28</x:v>
      </x:c>
    </x:row>
    <x:row r="1841">
      <x:c r="A1841" s="68" t="str">
        <x:v>V23PORT-003</x:v>
      </x:c>
      <x:c r="B1841" s="68" t="str">
        <x:v>Portfolio-company governance and operations</x:v>
      </x:c>
      <x:c r="C1841" s="68" t="str">
        <x:v>ACT-PRIVATEEQUITYPORTFOLIOCOMPANYB</x:v>
      </x:c>
      <x:c r="D1841" s="68" t="str">
        <x:v>Private equity portfolio-company boards</x:v>
      </x:c>
      <x:c r="E1841" s="68" t="str">
        <x:v>ACT-PORTFOLIOCOMPANYMANAGEMENTTEAM</x:v>
      </x:c>
      <x:c r="F1841" s="68" t="str">
        <x:v>Portfolio-company management teams</x:v>
      </x:c>
      <x:c r="G1841" s="68" t="str">
        <x:v>Board → management</x:v>
      </x:c>
      <x:c r="H1841" s="68" t="str">
        <x:v>Ownership period</x:v>
      </x:c>
      <x:c r="I1841" s="68" t="str">
        <x:v>Appoints, evaluates and removes executives</x:v>
      </x:c>
      <x:c r="J1841" s="68" t="str"/>
      <x:c r="K1841" s="68" t="str">
        <x:v>Company-specific</x:v>
      </x:c>
      <x:c r="L1841" s="68" t="str">
        <x:v>Board authority</x:v>
      </x:c>
      <x:c r="M1841" s="68" t="str">
        <x:v>Management mandate</x:v>
      </x:c>
      <x:c r="N1841" s="68" t="str">
        <x:v>Portfolio-board control</x:v>
      </x:c>
      <x:c r="O1841" s="68" t="str">
        <x:v>Governance; personnel; strategic</x:v>
      </x:c>
      <x:c r="P1841" s="68" t="str">
        <x:v>E1</x:v>
      </x:c>
      <x:c r="Q1841" s="68" t="str">
        <x:v>High</x:v>
      </x:c>
      <x:c r="R1841" s="68" t="str">
        <x:v>SRC-1160</x:v>
      </x:c>
      <x:c r="S1841" s="68" t="str">
        <x:v>Boards direct corporate affairs and oversee management.</x:v>
      </x:c>
      <x:c r="T1841" s="68" t="str">
        <x:v>Sponsor employees personally manage every operation.</x:v>
      </x:c>
      <x:c r="U1841" s="68" t="str">
        <x:v>Delegation and local law matter.</x:v>
      </x:c>
      <x:c r="V1841" s="68" t="str">
        <x:v>Active</x:v>
      </x:c>
      <x:c r="W1841" s="68" t="str">
        <x:v>127–135</x:v>
      </x:c>
      <x:c r="X1841" s="68" t="str">
        <x:v>2026-07-28</x:v>
      </x:c>
    </x:row>
    <x:row r="1842">
      <x:c r="A1842" s="68" t="str">
        <x:v>V23PORT-004</x:v>
      </x:c>
      <x:c r="B1842" s="68" t="str">
        <x:v>Portfolio-company governance and operations</x:v>
      </x:c>
      <x:c r="C1842" s="68" t="str">
        <x:v>ACT-PRIVATEEQUITYOPERATINGPARTNERS</x:v>
      </x:c>
      <x:c r="D1842" s="68" t="str">
        <x:v>Private equity operating partners</x:v>
      </x:c>
      <x:c r="E1842" s="68" t="str">
        <x:v>ACT-PORTFOLIOCOMPANYMANAGEMENTTEAM</x:v>
      </x:c>
      <x:c r="F1842" s="68" t="str">
        <x:v>Portfolio-company management teams</x:v>
      </x:c>
      <x:c r="G1842" s="68" t="str">
        <x:v>Operating partner → management</x:v>
      </x:c>
      <x:c r="H1842" s="68" t="str">
        <x:v>Ownership period</x:v>
      </x:c>
      <x:c r="I1842" s="68" t="str">
        <x:v>Supports operational initiatives</x:v>
      </x:c>
      <x:c r="J1842" s="68" t="str"/>
      <x:c r="K1842" s="68" t="str">
        <x:v>Company-specific</x:v>
      </x:c>
      <x:c r="L1842" s="68" t="str">
        <x:v>Sponsor expertise and monitoring</x:v>
      </x:c>
      <x:c r="M1842" s="68" t="str">
        <x:v>Operational change plan</x:v>
      </x:c>
      <x:c r="N1842" s="68" t="str">
        <x:v>Operating-partner intervention</x:v>
      </x:c>
      <x:c r="O1842" s="68" t="str">
        <x:v>Operational; informational; relational</x:v>
      </x:c>
      <x:c r="P1842" s="68" t="str">
        <x:v>S1</x:v>
      </x:c>
      <x:c r="Q1842" s="68" t="str">
        <x:v>High</x:v>
      </x:c>
      <x:c r="R1842" s="68" t="str">
        <x:v>SRC-1127; SRC-1125</x:v>
      </x:c>
      <x:c r="S1842" s="68" t="str">
        <x:v>Sponsors use operating personnel to support portfolio companies.</x:v>
      </x:c>
      <x:c r="T1842" s="68" t="str">
        <x:v>Causal improvement or formal line authority in every company.</x:v>
      </x:c>
      <x:c r="U1842" s="68" t="str">
        <x:v>Roles vary from adviser to executive.</x:v>
      </x:c>
      <x:c r="V1842" s="68" t="str">
        <x:v>Active</x:v>
      </x:c>
      <x:c r="W1842" s="68" t="str">
        <x:v>127–135</x:v>
      </x:c>
      <x:c r="X1842" s="68" t="str">
        <x:v>2026-07-28</x:v>
      </x:c>
    </x:row>
    <x:row r="1843">
      <x:c r="A1843" s="68" t="str">
        <x:v>V23PORT-005</x:v>
      </x:c>
      <x:c r="B1843" s="68" t="str">
        <x:v>Portfolio-company governance and operations</x:v>
      </x:c>
      <x:c r="C1843" s="68" t="str">
        <x:v>ACT-PORTFOLIOCOMPANYMANAGEMENTTEAM</x:v>
      </x:c>
      <x:c r="D1843" s="68" t="str">
        <x:v>Portfolio-company management teams</x:v>
      </x:c>
      <x:c r="E1843" s="68" t="str">
        <x:v>ACT-PORTFOLIOCOMPANYEMPLOYEES</x:v>
      </x:c>
      <x:c r="F1843" s="68" t="str">
        <x:v>Portfolio-company employees</x:v>
      </x:c>
      <x:c r="G1843" s="68" t="str">
        <x:v>Management → employees</x:v>
      </x:c>
      <x:c r="H1843" s="68" t="str">
        <x:v>Ownership period</x:v>
      </x:c>
      <x:c r="I1843" s="68" t="str">
        <x:v>Implements staffing and operating decisions</x:v>
      </x:c>
      <x:c r="J1843" s="68" t="str"/>
      <x:c r="K1843" s="68" t="str">
        <x:v>Company-specific</x:v>
      </x:c>
      <x:c r="L1843" s="68" t="str">
        <x:v>Board-approved strategy and budgets</x:v>
      </x:c>
      <x:c r="M1843" s="68" t="str">
        <x:v>Employment, compensation and workflow changes</x:v>
      </x:c>
      <x:c r="N1843" s="68" t="str">
        <x:v>Operating-partner intervention</x:v>
      </x:c>
      <x:c r="O1843" s="68" t="str">
        <x:v>Labour; operational; distributional</x:v>
      </x:c>
      <x:c r="P1843" s="68" t="str">
        <x:v>E1</x:v>
      </x:c>
      <x:c r="Q1843" s="68" t="str">
        <x:v>High</x:v>
      </x:c>
      <x:c r="R1843" s="68" t="str">
        <x:v>SRC-1160</x:v>
      </x:c>
      <x:c r="S1843" s="68" t="str">
        <x:v>Management implements company operations under board oversight.</x:v>
      </x:c>
      <x:c r="T1843" s="68" t="str">
        <x:v>That all changes originate with the sponsor.</x:v>
      </x:c>
      <x:c r="U1843" s="68" t="str">
        <x:v>Market conditions and management judgement also matter.</x:v>
      </x:c>
      <x:c r="V1843" s="68" t="str">
        <x:v>Active</x:v>
      </x:c>
      <x:c r="W1843" s="68" t="str">
        <x:v>127–135</x:v>
      </x:c>
      <x:c r="X1843" s="68" t="str">
        <x:v>2026-07-28</x:v>
      </x:c>
    </x:row>
    <x:row r="1844">
      <x:c r="A1844" s="68" t="str">
        <x:v>V23PORT-006</x:v>
      </x:c>
      <x:c r="B1844" s="68" t="str">
        <x:v>Portfolio-company governance and operations</x:v>
      </x:c>
      <x:c r="C1844" s="68" t="str">
        <x:v>ACT-PORTFOLIOCOMPANIES</x:v>
      </x:c>
      <x:c r="D1844" s="68" t="str">
        <x:v>Portfolio companies</x:v>
      </x:c>
      <x:c r="E1844" s="68" t="str">
        <x:v>ACT-PRIVATEEQUITYMANAGEMENTCOMPANI</x:v>
      </x:c>
      <x:c r="F1844" s="68" t="str">
        <x:v>Private equity management companies</x:v>
      </x:c>
      <x:c r="G1844" s="68" t="str">
        <x:v>Company → sponsor affiliate</x:v>
      </x:c>
      <x:c r="H1844" s="68" t="str">
        <x:v>Ownership period</x:v>
      </x:c>
      <x:c r="I1844" s="68" t="str">
        <x:v>Pays monitoring or transaction fees</x:v>
      </x:c>
      <x:c r="J1844" s="68" t="str">
        <x:v>INS-668</x:v>
      </x:c>
      <x:c r="K1844" s="68" t="str">
        <x:v>Company-specific</x:v>
      </x:c>
      <x:c r="L1844" s="68" t="str">
        <x:v>Contracted advisory or monitoring services</x:v>
      </x:c>
      <x:c r="M1844" s="68" t="str">
        <x:v>Sponsor-affiliate revenue</x:v>
      </x:c>
      <x:c r="N1844" s="68" t="str">
        <x:v>Portfolio-company fee extraction</x:v>
      </x:c>
      <x:c r="O1844" s="68" t="str">
        <x:v>Financial; conflict; corporate</x:v>
      </x:c>
      <x:c r="P1844" s="68" t="str">
        <x:v>E2</x:v>
      </x:c>
      <x:c r="Q1844" s="68" t="str">
        <x:v>High</x:v>
      </x:c>
      <x:c r="R1844" s="68" t="str">
        <x:v>SRC-1127; SRC-1167</x:v>
      </x:c>
      <x:c r="S1844" s="68" t="str">
        <x:v>Portfolio companies may pay sponsor affiliates under service agreements.</x:v>
      </x:c>
      <x:c r="T1844" s="68" t="str">
        <x:v>That all such fees are hidden or unoffset.</x:v>
      </x:c>
      <x:c r="U1844" s="68" t="str">
        <x:v>Disclosure and fee-offset terms vary.</x:v>
      </x:c>
      <x:c r="V1844" s="68" t="str">
        <x:v>Active</x:v>
      </x:c>
      <x:c r="W1844" s="68" t="str">
        <x:v>127–135</x:v>
      </x:c>
      <x:c r="X1844" s="68" t="str">
        <x:v>2026-07-28</x:v>
      </x:c>
    </x:row>
    <x:row r="1845">
      <x:c r="A1845" s="68" t="str">
        <x:v>V23PORT-007</x:v>
      </x:c>
      <x:c r="B1845" s="68" t="str">
        <x:v>Portfolio-company governance and operations</x:v>
      </x:c>
      <x:c r="C1845" s="68" t="str">
        <x:v>ACT-PORTFOLIOCOMPANIES</x:v>
      </x:c>
      <x:c r="D1845" s="68" t="str">
        <x:v>Portfolio companies</x:v>
      </x:c>
      <x:c r="E1845" s="68" t="str">
        <x:v>ACT-PORTFOLIOCOMPANYMANAGEMENTTEAM</x:v>
      </x:c>
      <x:c r="F1845" s="68" t="str">
        <x:v>Portfolio-company management teams</x:v>
      </x:c>
      <x:c r="G1845" s="68" t="str">
        <x:v>Company → management</x:v>
      </x:c>
      <x:c r="H1845" s="68" t="str">
        <x:v>Ownership period</x:v>
      </x:c>
      <x:c r="I1845" s="68" t="str">
        <x:v>Grants incentive equity</x:v>
      </x:c>
      <x:c r="J1845" s="68" t="str">
        <x:v>INS-669</x:v>
      </x:c>
      <x:c r="K1845" s="68" t="str">
        <x:v>Company-specific</x:v>
      </x:c>
      <x:c r="L1845" s="68" t="str">
        <x:v>Equity reserve and performance conditions</x:v>
      </x:c>
      <x:c r="M1845" s="68" t="str">
        <x:v>Exit-linked management compensation</x:v>
      </x:c>
      <x:c r="N1845" s="68" t="str">
        <x:v>Management-incentive alignment</x:v>
      </x:c>
      <x:c r="O1845" s="68" t="str">
        <x:v>Incentive; ownership; governance</x:v>
      </x:c>
      <x:c r="P1845" s="68" t="str">
        <x:v>E1</x:v>
      </x:c>
      <x:c r="Q1845" s="68" t="str">
        <x:v>High</x:v>
      </x:c>
      <x:c r="R1845" s="68" t="str">
        <x:v>SRC-1160; SRC-1170</x:v>
      </x:c>
      <x:c r="S1845" s="68" t="str">
        <x:v>Sponsor-backed companies use equity incentives for management.</x:v>
      </x:c>
      <x:c r="T1845" s="68" t="str">
        <x:v>Equal economics to sponsor ownership or guaranteed gains.</x:v>
      </x:c>
      <x:c r="U1845" s="68" t="str">
        <x:v>Leaver, vesting and hurdle terms differ.</x:v>
      </x:c>
      <x:c r="V1845" s="68" t="str">
        <x:v>Active</x:v>
      </x:c>
      <x:c r="W1845" s="68" t="str">
        <x:v>127–135</x:v>
      </x:c>
      <x:c r="X1845" s="68" t="str">
        <x:v>2026-07-28</x:v>
      </x:c>
    </x:row>
    <x:row r="1846">
      <x:c r="A1846" s="68" t="str">
        <x:v>V23PORT-008</x:v>
      </x:c>
      <x:c r="B1846" s="68" t="str">
        <x:v>Portfolio-company governance and operations</x:v>
      </x:c>
      <x:c r="C1846" s="68" t="str">
        <x:v>ACT-PORTFOLIOCOMPANIES</x:v>
      </x:c>
      <x:c r="D1846" s="68" t="str">
        <x:v>Portfolio companies</x:v>
      </x:c>
      <x:c r="E1846" s="68" t="str">
        <x:v>ACT-INSTITUTIONALLEVERAGEDLOANLEND</x:v>
      </x:c>
      <x:c r="F1846" s="68" t="str">
        <x:v>Institutional leveraged-loan lenders</x:v>
      </x:c>
      <x:c r="G1846" s="68" t="str">
        <x:v>Company → creditors</x:v>
      </x:c>
      <x:c r="H1846" s="68" t="str">
        <x:v>Debt term</x:v>
      </x:c>
      <x:c r="I1846" s="68" t="str">
        <x:v>Pays interest and principal</x:v>
      </x:c>
      <x:c r="J1846" s="68" t="str">
        <x:v>INS-663</x:v>
      </x:c>
      <x:c r="K1846" s="68" t="str">
        <x:v>Company-specific</x:v>
      </x:c>
      <x:c r="L1846" s="68" t="str">
        <x:v>Operating cash flow</x:v>
      </x:c>
      <x:c r="M1846" s="68" t="str">
        <x:v>Debt service</x:v>
      </x:c>
      <x:c r="N1846" s="68" t="str">
        <x:v>Acquisition-debt leverage amplification</x:v>
      </x:c>
      <x:c r="O1846" s="68" t="str">
        <x:v>Credit; cash flow; distributional</x:v>
      </x:c>
      <x:c r="P1846" s="68" t="str">
        <x:v>E2</x:v>
      </x:c>
      <x:c r="Q1846" s="68" t="str">
        <x:v>High</x:v>
      </x:c>
      <x:c r="R1846" s="68" t="str">
        <x:v>SRC-1129; SRC-1124</x:v>
      </x:c>
      <x:c r="S1846" s="68" t="str">
        <x:v>Portfolio-company cash flows service acquisition debt.</x:v>
      </x:c>
      <x:c r="T1846" s="68" t="str">
        <x:v>That sponsor funds directly repay every loan.</x:v>
      </x:c>
      <x:c r="U1846" s="68" t="str">
        <x:v>Borrower and guarantor groups determine liability.</x:v>
      </x:c>
      <x:c r="V1846" s="68" t="str">
        <x:v>Active</x:v>
      </x:c>
      <x:c r="W1846" s="68" t="str">
        <x:v>127–135</x:v>
      </x:c>
      <x:c r="X1846" s="68" t="str">
        <x:v>2026-07-28</x:v>
      </x:c>
    </x:row>
    <x:row r="1847">
      <x:c r="A1847" s="68" t="str">
        <x:v>V23PORT-009</x:v>
      </x:c>
      <x:c r="B1847" s="68" t="str">
        <x:v>Portfolio-company governance and operations</x:v>
      </x:c>
      <x:c r="C1847" s="68" t="str">
        <x:v>ACT-PORTFOLIOCOMPANIES</x:v>
      </x:c>
      <x:c r="D1847" s="68" t="str">
        <x:v>Portfolio companies</x:v>
      </x:c>
      <x:c r="E1847" s="68" t="str">
        <x:v>ACT-HIGHYIELDBONDINVESTORS</x:v>
      </x:c>
      <x:c r="F1847" s="68" t="str">
        <x:v>High-yield bond investors</x:v>
      </x:c>
      <x:c r="G1847" s="68" t="str">
        <x:v>Company → bondholders</x:v>
      </x:c>
      <x:c r="H1847" s="68" t="str">
        <x:v>Debt term</x:v>
      </x:c>
      <x:c r="I1847" s="68" t="str">
        <x:v>Pays bond debt service</x:v>
      </x:c>
      <x:c r="J1847" s="68" t="str">
        <x:v>INS-665</x:v>
      </x:c>
      <x:c r="K1847" s="68" t="str">
        <x:v>Company-specific</x:v>
      </x:c>
      <x:c r="L1847" s="68" t="str">
        <x:v>Operating cash flow</x:v>
      </x:c>
      <x:c r="M1847" s="68" t="str">
        <x:v>Coupon and principal payments</x:v>
      </x:c>
      <x:c r="N1847" s="68" t="str">
        <x:v>Acquisition-debt leverage amplification</x:v>
      </x:c>
      <x:c r="O1847" s="68" t="str">
        <x:v>Credit; market; cash flow</x:v>
      </x:c>
      <x:c r="P1847" s="68" t="str">
        <x:v>E2</x:v>
      </x:c>
      <x:c r="Q1847" s="68" t="str">
        <x:v>High</x:v>
      </x:c>
      <x:c r="R1847" s="68" t="str">
        <x:v>SRC-1129; SRC-1124</x:v>
      </x:c>
      <x:c r="S1847" s="68" t="str">
        <x:v>Sponsor-backed companies may owe public or private bonds.</x:v>
      </x:c>
      <x:c r="T1847" s="68" t="str">
        <x:v>Guaranteed payment or absence of refinancing risk.</x:v>
      </x:c>
      <x:c r="U1847" s="68" t="str">
        <x:v>Capital structure varies.</x:v>
      </x:c>
      <x:c r="V1847" s="68" t="str">
        <x:v>Active</x:v>
      </x:c>
      <x:c r="W1847" s="68" t="str">
        <x:v>127–135</x:v>
      </x:c>
      <x:c r="X1847" s="68" t="str">
        <x:v>2026-07-28</x:v>
      </x:c>
    </x:row>
    <x:row r="1848">
      <x:c r="A1848" s="68" t="str">
        <x:v>V23PORT-010</x:v>
      </x:c>
      <x:c r="B1848" s="68" t="str">
        <x:v>Portfolio-company governance and operations</x:v>
      </x:c>
      <x:c r="C1848" s="68" t="str">
        <x:v>ACT-PORTFOLIOCOMPANIES</x:v>
      </x:c>
      <x:c r="D1848" s="68" t="str">
        <x:v>Portfolio companies</x:v>
      </x:c>
      <x:c r="E1848" s="68" t="str">
        <x:v>ACT-STRATEGICACQUISITIONTARGETS</x:v>
      </x:c>
      <x:c r="F1848" s="68" t="str">
        <x:v>Strategic acquisition targets</x:v>
      </x:c>
      <x:c r="G1848" s="68" t="str">
        <x:v>Company → target</x:v>
      </x:c>
      <x:c r="H1848" s="68" t="str">
        <x:v>Ownership period</x:v>
      </x:c>
      <x:c r="I1848" s="68" t="str">
        <x:v>Executes add-on acquisition</x:v>
      </x:c>
      <x:c r="J1848" s="68" t="str">
        <x:v>INS-671</x:v>
      </x:c>
      <x:c r="K1848" s="68" t="str">
        <x:v>Deal-specific</x:v>
      </x:c>
      <x:c r="L1848" s="68" t="str">
        <x:v>Debt, equity and operating platform</x:v>
      </x:c>
      <x:c r="M1848" s="68" t="str">
        <x:v>Acquired business and consolidated scale</x:v>
      </x:c>
      <x:c r="N1848" s="68" t="str">
        <x:v>Add-on roll-up aggregation</x:v>
      </x:c>
      <x:c r="O1848" s="68" t="str">
        <x:v>Ownership; market structure; operational</x:v>
      </x:c>
      <x:c r="P1848" s="68" t="str">
        <x:v>E1</x:v>
      </x:c>
      <x:c r="Q1848" s="68" t="str">
        <x:v>High</x:v>
      </x:c>
      <x:c r="R1848" s="68" t="str">
        <x:v>SRC-1161; SRC-1151</x:v>
      </x:c>
      <x:c r="S1848" s="68" t="str">
        <x:v>Portfolio companies can acquire add-ons to build platforms.</x:v>
      </x:c>
      <x:c r="T1848" s="68" t="str">
        <x:v>That every acquisition creates efficiencies or escapes review.</x:v>
      </x:c>
      <x:c r="U1848" s="68" t="str">
        <x:v>Integration and competition effects are empirical.</x:v>
      </x:c>
      <x:c r="V1848" s="68" t="str">
        <x:v>Active</x:v>
      </x:c>
      <x:c r="W1848" s="68" t="str">
        <x:v>127–135</x:v>
      </x:c>
      <x:c r="X1848" s="68" t="str">
        <x:v>2026-07-28</x:v>
      </x:c>
    </x:row>
    <x:row r="1849">
      <x:c r="A1849" s="68" t="str">
        <x:v>V23PORT-011</x:v>
      </x:c>
      <x:c r="B1849" s="68" t="str">
        <x:v>Portfolio-company governance and operations</x:v>
      </x:c>
      <x:c r="C1849" s="68" t="str">
        <x:v>ACT-PRIVATEEQUITYPORTFOLIOCOMPANYB</x:v>
      </x:c>
      <x:c r="D1849" s="68" t="str">
        <x:v>Private equity portfolio-company boards</x:v>
      </x:c>
      <x:c r="E1849" s="68" t="str">
        <x:v>ACT-ADDONACQUISITIONAGREEMENT</x:v>
      </x:c>
      <x:c r="F1849" s="68" t="str">
        <x:v>Add-on acquisition agreement</x:v>
      </x:c>
      <x:c r="G1849" s="68" t="str">
        <x:v>Board → transaction</x:v>
      </x:c>
      <x:c r="H1849" s="68" t="str">
        <x:v>Pre-signing</x:v>
      </x:c>
      <x:c r="I1849" s="68" t="str">
        <x:v>Approves add-on deal</x:v>
      </x:c>
      <x:c r="J1849" s="68" t="str">
        <x:v>INS-671</x:v>
      </x:c>
      <x:c r="K1849" s="68" t="str">
        <x:v>Deal-specific</x:v>
      </x:c>
      <x:c r="L1849" s="68" t="str">
        <x:v>Management recommendation and financing</x:v>
      </x:c>
      <x:c r="M1849" s="68" t="str">
        <x:v>Authorised acquisition</x:v>
      </x:c>
      <x:c r="N1849" s="68" t="str">
        <x:v>Add-on roll-up aggregation</x:v>
      </x:c>
      <x:c r="O1849" s="68" t="str">
        <x:v>Governance; ownership; financial</x:v>
      </x:c>
      <x:c r="P1849" s="68" t="str">
        <x:v>S1</x:v>
      </x:c>
      <x:c r="Q1849" s="68" t="str">
        <x:v>High</x:v>
      </x:c>
      <x:c r="R1849" s="68" t="str">
        <x:v>SRC-1160; SRC-1161</x:v>
      </x:c>
      <x:c r="S1849" s="68" t="str">
        <x:v>Boards approve major corporate acquisitions under governance documents.</x:v>
      </x:c>
      <x:c r="T1849" s="68" t="str">
        <x:v>That sponsors dictate every board vote unlawfully.</x:v>
      </x:c>
      <x:c r="U1849" s="68" t="str">
        <x:v>Director duties and consent rights apply.</x:v>
      </x:c>
      <x:c r="V1849" s="68" t="str">
        <x:v>Active</x:v>
      </x:c>
      <x:c r="W1849" s="68" t="str">
        <x:v>127–135</x:v>
      </x:c>
      <x:c r="X1849" s="68" t="str">
        <x:v>2026-07-28</x:v>
      </x:c>
    </x:row>
    <x:row r="1850">
      <x:c r="A1850" s="68" t="str">
        <x:v>V23PORT-012</x:v>
      </x:c>
      <x:c r="B1850" s="68" t="str">
        <x:v>Portfolio-company governance and operations</x:v>
      </x:c>
      <x:c r="C1850" s="68" t="str">
        <x:v>ACT-PORTFOLIOCOMPANIES</x:v>
      </x:c>
      <x:c r="D1850" s="68" t="str">
        <x:v>Portfolio companies</x:v>
      </x:c>
      <x:c r="E1850" s="68" t="str">
        <x:v>ACT-PRIVATEEQUITYFUNDS</x:v>
      </x:c>
      <x:c r="F1850" s="68" t="str">
        <x:v>Private equity funds</x:v>
      </x:c>
      <x:c r="G1850" s="68" t="str">
        <x:v>Company → owner</x:v>
      </x:c>
      <x:c r="H1850" s="68" t="str">
        <x:v>Ownership period</x:v>
      </x:c>
      <x:c r="I1850" s="68" t="str">
        <x:v>Pays dividend or distribution</x:v>
      </x:c>
      <x:c r="J1850" s="68" t="str"/>
      <x:c r="K1850" s="68" t="str">
        <x:v>Company-specific</x:v>
      </x:c>
      <x:c r="L1850" s="68" t="str">
        <x:v>Operating cash or borrowing proceeds</x:v>
      </x:c>
      <x:c r="M1850" s="68" t="str">
        <x:v>Owner liquidity</x:v>
      </x:c>
      <x:c r="N1850" s="68" t="str">
        <x:v>Realised-return conversion</x:v>
      </x:c>
      <x:c r="O1850" s="68" t="str">
        <x:v>Financial; ownership; distributional</x:v>
      </x:c>
      <x:c r="P1850" s="68" t="str">
        <x:v>E1</x:v>
      </x:c>
      <x:c r="Q1850" s="68" t="str">
        <x:v>High</x:v>
      </x:c>
      <x:c r="R1850" s="68" t="str">
        <x:v>SRC-1124; SRC-1184</x:v>
      </x:c>
      <x:c r="S1850" s="68" t="str">
        <x:v>Portfolio companies can distribute cash to owners.</x:v>
      </x:c>
      <x:c r="T1850" s="68" t="str">
        <x:v>That distributions equal investment profit after all costs.</x:v>
      </x:c>
      <x:c r="U1850" s="68" t="str">
        <x:v>Debt and prior capital contributions matter.</x:v>
      </x:c>
      <x:c r="V1850" s="68" t="str">
        <x:v>Active</x:v>
      </x:c>
      <x:c r="W1850" s="68" t="str">
        <x:v>127–135</x:v>
      </x:c>
      <x:c r="X1850" s="68" t="str">
        <x:v>2026-07-28</x:v>
      </x:c>
    </x:row>
    <x:row r="1851">
      <x:c r="A1851" s="68" t="str">
        <x:v>V23PORT-013</x:v>
      </x:c>
      <x:c r="B1851" s="68" t="str">
        <x:v>Portfolio-company governance and operations</x:v>
      </x:c>
      <x:c r="C1851" s="68" t="str">
        <x:v>ACT-PRIVATECREDITACQUISITIONLENDER</x:v>
      </x:c>
      <x:c r="D1851" s="68" t="str">
        <x:v>Private credit acquisition lenders</x:v>
      </x:c>
      <x:c r="E1851" s="68" t="str">
        <x:v>ACT-PORTFOLIOCOMPANIES</x:v>
      </x:c>
      <x:c r="F1851" s="68" t="str">
        <x:v>Portfolio companies</x:v>
      </x:c>
      <x:c r="G1851" s="68" t="str">
        <x:v>Lender → company</x:v>
      </x:c>
      <x:c r="H1851" s="68" t="str">
        <x:v>Debt term</x:v>
      </x:c>
      <x:c r="I1851" s="68" t="str">
        <x:v>Monitors covenants and financial reporting</x:v>
      </x:c>
      <x:c r="J1851" s="68" t="str">
        <x:v>INS-664</x:v>
      </x:c>
      <x:c r="K1851" s="68" t="str">
        <x:v>Company-specific</x:v>
      </x:c>
      <x:c r="L1851" s="68" t="str">
        <x:v>Credit agreement and company data</x:v>
      </x:c>
      <x:c r="M1851" s="68" t="str">
        <x:v>Lender oversight and potential remedies</x:v>
      </x:c>
      <x:c r="N1851" s="68" t="str">
        <x:v>Equity-cushion loss allocation</x:v>
      </x:c>
      <x:c r="O1851" s="68" t="str">
        <x:v>Credit; information; governance</x:v>
      </x:c>
      <x:c r="P1851" s="68" t="str">
        <x:v>E2</x:v>
      </x:c>
      <x:c r="Q1851" s="68" t="str">
        <x:v>High</x:v>
      </x:c>
      <x:c r="R1851" s="68" t="str">
        <x:v>SRC-1129; SRC-1124</x:v>
      </x:c>
      <x:c r="S1851" s="68" t="str">
        <x:v>Private lenders obtain reporting and covenant rights.</x:v>
      </x:c>
      <x:c r="T1851" s="68" t="str">
        <x:v>Ordinary equity control before trigger events.</x:v>
      </x:c>
      <x:c r="U1851" s="68" t="str">
        <x:v>Rights intensify upon default.</x:v>
      </x:c>
      <x:c r="V1851" s="68" t="str">
        <x:v>Active</x:v>
      </x:c>
      <x:c r="W1851" s="68" t="str">
        <x:v>127–135</x:v>
      </x:c>
      <x:c r="X1851" s="68" t="str">
        <x:v>2026-07-28</x:v>
      </x:c>
    </x:row>
    <x:row r="1852">
      <x:c r="A1852" s="68" t="str">
        <x:v>V23PORT-014</x:v>
      </x:c>
      <x:c r="B1852" s="68" t="str">
        <x:v>Portfolio-company governance and operations</x:v>
      </x:c>
      <x:c r="C1852" s="68" t="str">
        <x:v>ACT-PORTFOLIOCOMPANIES</x:v>
      </x:c>
      <x:c r="D1852" s="68" t="str">
        <x:v>Portfolio companies</x:v>
      </x:c>
      <x:c r="E1852" s="68" t="str">
        <x:v>ACT-PRIVATEEQUITYFUNDS</x:v>
      </x:c>
      <x:c r="F1852" s="68" t="str">
        <x:v>Private equity funds</x:v>
      </x:c>
      <x:c r="G1852" s="68" t="str">
        <x:v>Company → owner</x:v>
      </x:c>
      <x:c r="H1852" s="68" t="str">
        <x:v>Recapitalisation date</x:v>
      </x:c>
      <x:c r="I1852" s="68" t="str">
        <x:v>Pays debt-funded dividend</x:v>
      </x:c>
      <x:c r="J1852" s="68" t="str">
        <x:v>INS-670</x:v>
      </x:c>
      <x:c r="K1852" s="68" t="str">
        <x:v>Company-specific</x:v>
      </x:c>
      <x:c r="L1852" s="68" t="str">
        <x:v>New borrowing capacity</x:v>
      </x:c>
      <x:c r="M1852" s="68" t="str">
        <x:v>Early sponsor liquidity</x:v>
      </x:c>
      <x:c r="N1852" s="68" t="str">
        <x:v>Dividend-recapitalisation extraction</x:v>
      </x:c>
      <x:c r="O1852" s="68" t="str">
        <x:v>Financial; leverage; distributional</x:v>
      </x:c>
      <x:c r="P1852" s="68" t="str">
        <x:v>E2</x:v>
      </x:c>
      <x:c r="Q1852" s="68" t="str">
        <x:v>High</x:v>
      </x:c>
      <x:c r="R1852" s="68" t="str">
        <x:v>SRC-1129; SRC-1124</x:v>
      </x:c>
      <x:c r="S1852" s="68" t="str">
        <x:v>Debt-funded distributions can return cash before exit.</x:v>
      </x:c>
      <x:c r="T1852" s="68" t="str">
        <x:v>Evidence of operating improvement or risk-free return.</x:v>
      </x:c>
      <x:c r="U1852" s="68" t="str">
        <x:v>Leverage and future resilience change.</x:v>
      </x:c>
      <x:c r="V1852" s="68" t="str">
        <x:v>Active</x:v>
      </x:c>
      <x:c r="W1852" s="68" t="str">
        <x:v>127–135</x:v>
      </x:c>
      <x:c r="X1852" s="68" t="str">
        <x:v>2026-07-28</x:v>
      </x:c>
    </x:row>
    <x:row r="1853">
      <x:c r="A1853" s="68" t="str">
        <x:v>V23PORT-015</x:v>
      </x:c>
      <x:c r="B1853" s="68" t="str">
        <x:v>Portfolio-company governance and operations</x:v>
      </x:c>
      <x:c r="C1853" s="68" t="str">
        <x:v>ACT-INSTITUTIONALLEVERAGEDLOANLEND</x:v>
      </x:c>
      <x:c r="D1853" s="68" t="str">
        <x:v>Institutional leveraged-loan lenders</x:v>
      </x:c>
      <x:c r="E1853" s="68" t="str">
        <x:v>ACT-PORTFOLIOCOMPANIES</x:v>
      </x:c>
      <x:c r="F1853" s="68" t="str">
        <x:v>Portfolio companies</x:v>
      </x:c>
      <x:c r="G1853" s="68" t="str">
        <x:v>Lender → company</x:v>
      </x:c>
      <x:c r="H1853" s="68" t="str">
        <x:v>Recapitalisation</x:v>
      </x:c>
      <x:c r="I1853" s="68" t="str">
        <x:v>Finances dividend recap</x:v>
      </x:c>
      <x:c r="J1853" s="68" t="str">
        <x:v>INS-670</x:v>
      </x:c>
      <x:c r="K1853" s="68" t="str">
        <x:v>Company-specific</x:v>
      </x:c>
      <x:c r="L1853" s="68" t="str">
        <x:v>Lender capital and enterprise collateral</x:v>
      </x:c>
      <x:c r="M1853" s="68" t="str">
        <x:v>Debt proceeds</x:v>
      </x:c>
      <x:c r="N1853" s="68" t="str">
        <x:v>Dividend-recapitalisation extraction</x:v>
      </x:c>
      <x:c r="O1853" s="68" t="str">
        <x:v>Credit; financial; priority</x:v>
      </x:c>
      <x:c r="P1853" s="68" t="str">
        <x:v>E2</x:v>
      </x:c>
      <x:c r="Q1853" s="68" t="str">
        <x:v>Moderate</x:v>
      </x:c>
      <x:c r="R1853" s="68" t="str">
        <x:v>SRC-1129; SRC-1124</x:v>
      </x:c>
      <x:c r="S1853" s="68" t="str">
        <x:v>Institutional credit can finance recapitalisation distributions.</x:v>
      </x:c>
      <x:c r="T1853" s="68" t="str">
        <x:v>Uniform consent or absence of covenant limits.</x:v>
      </x:c>
      <x:c r="U1853" s="68" t="str">
        <x:v>Deal structure determines permissions.</x:v>
      </x:c>
      <x:c r="V1853" s="68" t="str">
        <x:v>Active</x:v>
      </x:c>
      <x:c r="W1853" s="68" t="str">
        <x:v>127–135</x:v>
      </x:c>
      <x:c r="X1853" s="68" t="str">
        <x:v>2026-07-28</x:v>
      </x:c>
    </x:row>
    <x:row r="1854">
      <x:c r="A1854" s="68" t="str">
        <x:v>V23MA-001</x:v>
      </x:c>
      <x:c r="B1854" s="68" t="str">
        <x:v>Mergers acquisitions and going-private control</x:v>
      </x:c>
      <x:c r="C1854" s="68" t="str">
        <x:v>ACT-MERGERAGREEMENTCOUNTERPARTIES</x:v>
      </x:c>
      <x:c r="D1854" s="68" t="str">
        <x:v>Merger agreement counterparties</x:v>
      </x:c>
      <x:c r="E1854" s="68" t="str">
        <x:v>ACT-MERGERAGREEMENT</x:v>
      </x:c>
      <x:c r="F1854" s="68" t="str">
        <x:v>Merger agreement</x:v>
      </x:c>
      <x:c r="G1854" s="68" t="str">
        <x:v>Parties → contract</x:v>
      </x:c>
      <x:c r="H1854" s="68" t="str">
        <x:v>Signing</x:v>
      </x:c>
      <x:c r="I1854" s="68" t="str">
        <x:v>Execute merger agreement</x:v>
      </x:c>
      <x:c r="J1854" s="68" t="str">
        <x:v>INS-672</x:v>
      </x:c>
      <x:c r="K1854" s="68" t="str">
        <x:v>Deal-specific</x:v>
      </x:c>
      <x:c r="L1854" s="68" t="str">
        <x:v>Negotiated price, covenants and conditions</x:v>
      </x:c>
      <x:c r="M1854" s="68" t="str">
        <x:v>Conditional transaction framework</x:v>
      </x:c>
      <x:c r="N1854" s="68" t="str">
        <x:v>Merger-contract state transition</x:v>
      </x:c>
      <x:c r="O1854" s="68" t="str">
        <x:v>Legal; ownership; financial</x:v>
      </x:c>
      <x:c r="P1854" s="68" t="str">
        <x:v>E1</x:v>
      </x:c>
      <x:c r="Q1854" s="68" t="str">
        <x:v>Very high</x:v>
      </x:c>
      <x:c r="R1854" s="68" t="str">
        <x:v>SRC-1161; SRC-1137</x:v>
      </x:c>
      <x:c r="S1854" s="68" t="str">
        <x:v>Buyer, target and merger subsidiary can execute a merger agreement.</x:v>
      </x:c>
      <x:c r="T1854" s="68" t="str">
        <x:v>Completed ownership transfer or regulatory clearance.</x:v>
      </x:c>
      <x:c r="U1854" s="68" t="str">
        <x:v>Closing conditions remain.</x:v>
      </x:c>
      <x:c r="V1854" s="68" t="str">
        <x:v>Active</x:v>
      </x:c>
      <x:c r="W1854" s="68" t="str">
        <x:v>127–135</x:v>
      </x:c>
      <x:c r="X1854" s="68" t="str">
        <x:v>2026-07-28</x:v>
      </x:c>
    </x:row>
    <x:row r="1855">
      <x:c r="A1855" s="68" t="str">
        <x:v>V23MA-002</x:v>
      </x:c>
      <x:c r="B1855" s="68" t="str">
        <x:v>Mergers acquisitions and going-private control</x:v>
      </x:c>
      <x:c r="C1855" s="68" t="str">
        <x:v>ACT-TARGETCOMPANYBOARDSOFDIRECTORS</x:v>
      </x:c>
      <x:c r="D1855" s="68" t="str">
        <x:v>Target-company boards of directors</x:v>
      </x:c>
      <x:c r="E1855" s="68" t="str">
        <x:v>ACT-TARGETCOMPANYSHAREHOLDERS</x:v>
      </x:c>
      <x:c r="F1855" s="68" t="str">
        <x:v>Target-company shareholders</x:v>
      </x:c>
      <x:c r="G1855" s="68" t="str">
        <x:v>Board → holders</x:v>
      </x:c>
      <x:c r="H1855" s="68" t="str">
        <x:v>Pre-vote</x:v>
      </x:c>
      <x:c r="I1855" s="68" t="str">
        <x:v>Recommends merger</x:v>
      </x:c>
      <x:c r="J1855" s="68" t="str">
        <x:v>INS-680</x:v>
      </x:c>
      <x:c r="K1855" s="68" t="str">
        <x:v>Deal-specific</x:v>
      </x:c>
      <x:c r="L1855" s="68" t="str">
        <x:v>Board process and adviser analysis</x:v>
      </x:c>
      <x:c r="M1855" s="68" t="str">
        <x:v>Shareholder recommendation</x:v>
      </x:c>
      <x:c r="N1855" s="68" t="str">
        <x:v>Fairness-opinion information conversion</x:v>
      </x:c>
      <x:c r="O1855" s="68" t="str">
        <x:v>Governance; informational; ownership</x:v>
      </x:c>
      <x:c r="P1855" s="68" t="str">
        <x:v>E1</x:v>
      </x:c>
      <x:c r="Q1855" s="68" t="str">
        <x:v>Very high</x:v>
      </x:c>
      <x:c r="R1855" s="68" t="str">
        <x:v>SRC-1137; SRC-1161</x:v>
      </x:c>
      <x:c r="S1855" s="68" t="str">
        <x:v>Boards generally approve and recommend merger agreements subject to law.</x:v>
      </x:c>
      <x:c r="T1855" s="68" t="str">
        <x:v>Binding shareholder vote or proof of best price.</x:v>
      </x:c>
      <x:c r="U1855" s="68" t="str">
        <x:v>Fiduciary duties and deal protections matter.</x:v>
      </x:c>
      <x:c r="V1855" s="68" t="str">
        <x:v>Active</x:v>
      </x:c>
      <x:c r="W1855" s="68" t="str">
        <x:v>127–135</x:v>
      </x:c>
      <x:c r="X1855" s="68" t="str">
        <x:v>2026-07-28</x:v>
      </x:c>
    </x:row>
    <x:row r="1856">
      <x:c r="A1856" s="68" t="str">
        <x:v>V23MA-003</x:v>
      </x:c>
      <x:c r="B1856" s="68" t="str">
        <x:v>Mergers acquisitions and going-private control</x:v>
      </x:c>
      <x:c r="C1856" s="68" t="str">
        <x:v>ACT-TARGETCOMPANYSPECIALCOMMITTEES</x:v>
      </x:c>
      <x:c r="D1856" s="68" t="str">
        <x:v>Target-company special committees</x:v>
      </x:c>
      <x:c r="E1856" s="68" t="str">
        <x:v>ACT-MERGERANDACQUISITIONFINANCIALA</x:v>
      </x:c>
      <x:c r="F1856" s="68" t="str">
        <x:v>Merger and acquisition financial advisers</x:v>
      </x:c>
      <x:c r="G1856" s="68" t="str">
        <x:v>Committee → adviser</x:v>
      </x:c>
      <x:c r="H1856" s="68" t="str">
        <x:v>Review period</x:v>
      </x:c>
      <x:c r="I1856" s="68" t="str">
        <x:v>Retains independent financial adviser</x:v>
      </x:c>
      <x:c r="J1856" s="68" t="str">
        <x:v>INS-679</x:v>
      </x:c>
      <x:c r="K1856" s="68" t="str">
        <x:v>Deal-specific</x:v>
      </x:c>
      <x:c r="L1856" s="68" t="str">
        <x:v>Conflict-sensitive transaction</x:v>
      </x:c>
      <x:c r="M1856" s="68" t="str">
        <x:v>Independent analysis and negotiation support</x:v>
      </x:c>
      <x:c r="N1856" s="68" t="str">
        <x:v>Special-committee conflict mediation</x:v>
      </x:c>
      <x:c r="O1856" s="68" t="str">
        <x:v>Governance; conflict; informational</x:v>
      </x:c>
      <x:c r="P1856" s="68" t="str">
        <x:v>E1</x:v>
      </x:c>
      <x:c r="Q1856" s="68" t="str">
        <x:v>High</x:v>
      </x:c>
      <x:c r="R1856" s="68" t="str">
        <x:v>SRC-1137; SRC-1137</x:v>
      </x:c>
      <x:c r="S1856" s="68" t="str">
        <x:v>Special committees may retain separate advisers in conflicted deals.</x:v>
      </x:c>
      <x:c r="T1856" s="68" t="str">
        <x:v>Automatic independence or effectiveness.</x:v>
      </x:c>
      <x:c r="U1856" s="68" t="str">
        <x:v>Mandate, compensation and process require review.</x:v>
      </x:c>
      <x:c r="V1856" s="68" t="str">
        <x:v>Active</x:v>
      </x:c>
      <x:c r="W1856" s="68" t="str">
        <x:v>127–135</x:v>
      </x:c>
      <x:c r="X1856" s="68" t="str">
        <x:v>2026-07-28</x:v>
      </x:c>
    </x:row>
    <x:row r="1857">
      <x:c r="A1857" s="68" t="str">
        <x:v>V23MA-004</x:v>
      </x:c>
      <x:c r="B1857" s="68" t="str">
        <x:v>Mergers acquisitions and going-private control</x:v>
      </x:c>
      <x:c r="C1857" s="68" t="str">
        <x:v>ACT-MERGERANDACQUISITIONFINANCIALA</x:v>
      </x:c>
      <x:c r="D1857" s="68" t="str">
        <x:v>Merger and acquisition financial advisers</x:v>
      </x:c>
      <x:c r="E1857" s="68" t="str">
        <x:v>ACT-TARGETCOMPANYSPECIALCOMMITTEES</x:v>
      </x:c>
      <x:c r="F1857" s="68" t="str">
        <x:v>Target-company special committees</x:v>
      </x:c>
      <x:c r="G1857" s="68" t="str">
        <x:v>Adviser → committee</x:v>
      </x:c>
      <x:c r="H1857" s="68" t="str">
        <x:v>Board approval</x:v>
      </x:c>
      <x:c r="I1857" s="68" t="str">
        <x:v>Delivers fairness opinion</x:v>
      </x:c>
      <x:c r="J1857" s="68" t="str">
        <x:v>INS-679</x:v>
      </x:c>
      <x:c r="K1857" s="68" t="str">
        <x:v>Deal-specific</x:v>
      </x:c>
      <x:c r="L1857" s="68" t="str">
        <x:v>Financial forecasts and valuation methods</x:v>
      </x:c>
      <x:c r="M1857" s="68" t="str">
        <x:v>Financial fairness conclusion</x:v>
      </x:c>
      <x:c r="N1857" s="68" t="str">
        <x:v>Fairness-opinion information conversion</x:v>
      </x:c>
      <x:c r="O1857" s="68" t="str">
        <x:v>Informational; valuation; governance</x:v>
      </x:c>
      <x:c r="P1857" s="68" t="str">
        <x:v>E1</x:v>
      </x:c>
      <x:c r="Q1857" s="68" t="str">
        <x:v>High</x:v>
      </x:c>
      <x:c r="R1857" s="68" t="str">
        <x:v>SRC-1137; SRC-1137</x:v>
      </x:c>
      <x:c r="S1857" s="68" t="str">
        <x:v>Advisers provide scoped opinions on consideration fairness.</x:v>
      </x:c>
      <x:c r="T1857" s="68" t="str">
        <x:v>Legal fairness, independence or highest attainable price.</x:v>
      </x:c>
      <x:c r="U1857" s="68" t="str">
        <x:v>Assumptions and conflicts are disclosed.</x:v>
      </x:c>
      <x:c r="V1857" s="68" t="str">
        <x:v>Active</x:v>
      </x:c>
      <x:c r="W1857" s="68" t="str">
        <x:v>127–135</x:v>
      </x:c>
      <x:c r="X1857" s="68" t="str">
        <x:v>2026-07-28</x:v>
      </x:c>
    </x:row>
    <x:row r="1858">
      <x:c r="A1858" s="68" t="str">
        <x:v>V23MA-005</x:v>
      </x:c>
      <x:c r="B1858" s="68" t="str">
        <x:v>Mergers acquisitions and going-private control</x:v>
      </x:c>
      <x:c r="C1858" s="68" t="str">
        <x:v>ACT-TARGETCOMPANYSHAREHOLDERS</x:v>
      </x:c>
      <x:c r="D1858" s="68" t="str">
        <x:v>Target-company shareholders</x:v>
      </x:c>
      <x:c r="E1858" s="68" t="str">
        <x:v>ACT-MERGERAGREEMENTCOUNTERPARTIES</x:v>
      </x:c>
      <x:c r="F1858" s="68" t="str">
        <x:v>Merger agreement counterparties</x:v>
      </x:c>
      <x:c r="G1858" s="68" t="str">
        <x:v>Shareholders → transaction</x:v>
      </x:c>
      <x:c r="H1858" s="68" t="str">
        <x:v>Shareholder meeting</x:v>
      </x:c>
      <x:c r="I1858" s="68" t="str">
        <x:v>Votes on merger</x:v>
      </x:c>
      <x:c r="J1858" s="68" t="str">
        <x:v>INS-680</x:v>
      </x:c>
      <x:c r="K1858" s="68" t="str">
        <x:v>Deal-specific</x:v>
      </x:c>
      <x:c r="L1858" s="68" t="str">
        <x:v>Voting shares and disclosed terms</x:v>
      </x:c>
      <x:c r="M1858" s="68" t="str">
        <x:v>Approval or rejection</x:v>
      </x:c>
      <x:c r="N1858" s="68" t="str">
        <x:v>Merger-contract state transition</x:v>
      </x:c>
      <x:c r="O1858" s="68" t="str">
        <x:v>Ownership; governance; legal</x:v>
      </x:c>
      <x:c r="P1858" s="68" t="str">
        <x:v>E1</x:v>
      </x:c>
      <x:c r="Q1858" s="68" t="str">
        <x:v>Very high</x:v>
      </x:c>
      <x:c r="R1858" s="68" t="str">
        <x:v>SRC-1161; SRC-1137</x:v>
      </x:c>
      <x:c r="S1858" s="68" t="str">
        <x:v>Shareholder approval is required for many merger structures.</x:v>
      </x:c>
      <x:c r="T1858" s="68" t="str">
        <x:v>Closing without other conditions or equal voting rights for all securities.</x:v>
      </x:c>
      <x:c r="U1858" s="68" t="str">
        <x:v>Statutory exceptions exist.</x:v>
      </x:c>
      <x:c r="V1858" s="68" t="str">
        <x:v>Active</x:v>
      </x:c>
      <x:c r="W1858" s="68" t="str">
        <x:v>127–135</x:v>
      </x:c>
      <x:c r="X1858" s="68" t="str">
        <x:v>2026-07-28</x:v>
      </x:c>
    </x:row>
    <x:row r="1859">
      <x:c r="A1859" s="68" t="str">
        <x:v>V23MA-006</x:v>
      </x:c>
      <x:c r="B1859" s="68" t="str">
        <x:v>Mergers acquisitions and going-private control</x:v>
      </x:c>
      <x:c r="C1859" s="68" t="str">
        <x:v>ACT-TAKEPRIVATETRANSACTIONSPONSORS</x:v>
      </x:c>
      <x:c r="D1859" s="68" t="str">
        <x:v>Take-private transaction sponsors</x:v>
      </x:c>
      <x:c r="E1859" s="68" t="str">
        <x:v>ACT-PUBLICTOPRIVATETARGETCOMPANIES</x:v>
      </x:c>
      <x:c r="F1859" s="68" t="str">
        <x:v>Public-to-private target companies</x:v>
      </x:c>
      <x:c r="G1859" s="68" t="str">
        <x:v>Sponsor → public company</x:v>
      </x:c>
      <x:c r="H1859" s="68" t="str">
        <x:v>Signing to closing</x:v>
      </x:c>
      <x:c r="I1859" s="68" t="str">
        <x:v>Initiates going-private transaction</x:v>
      </x:c>
      <x:c r="J1859" s="68" t="str">
        <x:v>INS-672; INS-681</x:v>
      </x:c>
      <x:c r="K1859" s="68" t="str">
        <x:v>Deal-specific</x:v>
      </x:c>
      <x:c r="L1859" s="68" t="str">
        <x:v>Sponsor capital and acquisition plan</x:v>
      </x:c>
      <x:c r="M1859" s="68" t="str">
        <x:v>Conditional private ownership</x:v>
      </x:c>
      <x:c r="N1859" s="68" t="str">
        <x:v>Going-private information asymmetry</x:v>
      </x:c>
      <x:c r="O1859" s="68" t="str">
        <x:v>Ownership; information; governance</x:v>
      </x:c>
      <x:c r="P1859" s="68" t="str">
        <x:v>E1</x:v>
      </x:c>
      <x:c r="Q1859" s="68" t="str">
        <x:v>High</x:v>
      </x:c>
      <x:c r="R1859" s="68" t="str">
        <x:v>SRC-1137; SRC-1137</x:v>
      </x:c>
      <x:c r="S1859" s="68" t="str">
        <x:v>Affiliated acquisitions can require going-private disclosures.</x:v>
      </x:c>
      <x:c r="T1859" s="68" t="str">
        <x:v>Unfairness or illegality from affiliation alone.</x:v>
      </x:c>
      <x:c r="U1859" s="68" t="str">
        <x:v>Process and price require evidence.</x:v>
      </x:c>
      <x:c r="V1859" s="68" t="str">
        <x:v>Active</x:v>
      </x:c>
      <x:c r="W1859" s="68" t="str">
        <x:v>127–135</x:v>
      </x:c>
      <x:c r="X1859" s="68" t="str">
        <x:v>2026-07-28</x:v>
      </x:c>
    </x:row>
    <x:row r="1860">
      <x:c r="A1860" s="68" t="str">
        <x:v>V23MA-007</x:v>
      </x:c>
      <x:c r="B1860" s="68" t="str">
        <x:v>Mergers acquisitions and going-private control</x:v>
      </x:c>
      <x:c r="C1860" s="68" t="str">
        <x:v>ACT-PUBLICTOPRIVATETARGETCOMPANIES</x:v>
      </x:c>
      <x:c r="D1860" s="68" t="str">
        <x:v>Public-to-private target companies</x:v>
      </x:c>
      <x:c r="E1860" s="68" t="str">
        <x:v>ACT-USSECURITIESANDEXCHANGECOMMISS</x:v>
      </x:c>
      <x:c r="F1860" s="68" t="str">
        <x:v>U.S. Securities and Exchange Commission</x:v>
      </x:c>
      <x:c r="G1860" s="68" t="str">
        <x:v>Issuer → regulator</x:v>
      </x:c>
      <x:c r="H1860" s="68" t="str">
        <x:v>Pre-closing</x:v>
      </x:c>
      <x:c r="I1860" s="68" t="str">
        <x:v>Files Schedule 13E-3 when applicable</x:v>
      </x:c>
      <x:c r="J1860" s="68" t="str">
        <x:v>INS-681</x:v>
      </x:c>
      <x:c r="K1860" s="68" t="str">
        <x:v>Deal-specific</x:v>
      </x:c>
      <x:c r="L1860" s="68" t="str">
        <x:v>Going-private purpose, fairness and conflicts</x:v>
      </x:c>
      <x:c r="M1860" s="68" t="str">
        <x:v>Public transaction disclosure</x:v>
      </x:c>
      <x:c r="N1860" s="68" t="str">
        <x:v>Going-private information asymmetry</x:v>
      </x:c>
      <x:c r="O1860" s="68" t="str">
        <x:v>Regulatory; informational; investor protection</x:v>
      </x:c>
      <x:c r="P1860" s="68" t="str">
        <x:v>E1</x:v>
      </x:c>
      <x:c r="Q1860" s="68" t="str">
        <x:v>Very high</x:v>
      </x:c>
      <x:c r="R1860" s="68" t="str">
        <x:v>SRC-1137; SRC-1137</x:v>
      </x:c>
      <x:c r="S1860" s="68" t="str">
        <x:v>Rule 13e-3 requires specified disclosure for covered affiliated transactions.</x:v>
      </x:c>
      <x:c r="T1860" s="68" t="str">
        <x:v>SEC approval of fairness or transaction merits.</x:v>
      </x:c>
      <x:c r="U1860" s="68" t="str">
        <x:v>The filing is disclosure, not clearance.</x:v>
      </x:c>
      <x:c r="V1860" s="68" t="str">
        <x:v>Active</x:v>
      </x:c>
      <x:c r="W1860" s="68" t="str">
        <x:v>127–135</x:v>
      </x:c>
      <x:c r="X1860" s="68" t="str">
        <x:v>2026-07-28</x:v>
      </x:c>
    </x:row>
    <x:row r="1861">
      <x:c r="A1861" s="68" t="str">
        <x:v>V23MA-008</x:v>
      </x:c>
      <x:c r="B1861" s="68" t="str">
        <x:v>Mergers acquisitions and going-private control</x:v>
      </x:c>
      <x:c r="C1861" s="68" t="str">
        <x:v>ACT-MERGERPAYINGAGENTS</x:v>
      </x:c>
      <x:c r="D1861" s="68" t="str">
        <x:v>Merger paying agents</x:v>
      </x:c>
      <x:c r="E1861" s="68" t="str">
        <x:v>ACT-TARGETCOMPANYSHAREHOLDERS</x:v>
      </x:c>
      <x:c r="F1861" s="68" t="str">
        <x:v>Target-company shareholders</x:v>
      </x:c>
      <x:c r="G1861" s="68" t="str">
        <x:v>Agent → holders</x:v>
      </x:c>
      <x:c r="H1861" s="68" t="str">
        <x:v>Closing</x:v>
      </x:c>
      <x:c r="I1861" s="68" t="str">
        <x:v>Distributes merger consideration</x:v>
      </x:c>
      <x:c r="J1861" s="68" t="str"/>
      <x:c r="K1861" s="68" t="str">
        <x:v>Holder-specific</x:v>
      </x:c>
      <x:c r="L1861" s="68" t="str">
        <x:v>Buyer closing funds and ownership records</x:v>
      </x:c>
      <x:c r="M1861" s="68" t="str">
        <x:v>Cash or securities consideration</x:v>
      </x:c>
      <x:c r="N1861" s="68" t="str">
        <x:v>Tender-to-merger ownership conversion</x:v>
      </x:c>
      <x:c r="O1861" s="68" t="str">
        <x:v>Payment; custody; ownership</x:v>
      </x:c>
      <x:c r="P1861" s="68" t="str">
        <x:v>E2</x:v>
      </x:c>
      <x:c r="Q1861" s="68" t="str">
        <x:v>High</x:v>
      </x:c>
      <x:c r="R1861" s="68" t="str">
        <x:v>SRC-1137; SRC-1139</x:v>
      </x:c>
      <x:c r="S1861" s="68" t="str">
        <x:v>Paying agents process consideration after closing.</x:v>
      </x:c>
      <x:c r="T1861" s="68" t="str">
        <x:v>Independent guarantee of buyer funding.</x:v>
      </x:c>
      <x:c r="U1861" s="68" t="str">
        <x:v>Depository and custody records determine delivery.</x:v>
      </x:c>
      <x:c r="V1861" s="68" t="str">
        <x:v>Active</x:v>
      </x:c>
      <x:c r="W1861" s="68" t="str">
        <x:v>127–135</x:v>
      </x:c>
      <x:c r="X1861" s="68" t="str">
        <x:v>2026-07-28</x:v>
      </x:c>
    </x:row>
    <x:row r="1862">
      <x:c r="A1862" s="68" t="str">
        <x:v>V23MA-009</x:v>
      </x:c>
      <x:c r="B1862" s="68" t="str">
        <x:v>Mergers acquisitions and going-private control</x:v>
      </x:c>
      <x:c r="C1862" s="68" t="str">
        <x:v>ACT-REPRESENTATIONSANDWARRANTIESIN</x:v>
      </x:c>
      <x:c r="D1862" s="68" t="str">
        <x:v>Representations-and-warranties insurers</x:v>
      </x:c>
      <x:c r="E1862" s="68" t="str">
        <x:v>ACT-MERGERAGREEMENTCOUNTERPARTIES</x:v>
      </x:c>
      <x:c r="F1862" s="68" t="str">
        <x:v>Merger agreement counterparties</x:v>
      </x:c>
      <x:c r="G1862" s="68" t="str">
        <x:v>Insurer → buyer or seller</x:v>
      </x:c>
      <x:c r="H1862" s="68" t="str">
        <x:v>Signing and survival period</x:v>
      </x:c>
      <x:c r="I1862" s="68" t="str">
        <x:v>Provides RWI coverage</x:v>
      </x:c>
      <x:c r="J1862" s="68" t="str">
        <x:v>INS-678</x:v>
      </x:c>
      <x:c r="K1862" s="68" t="str">
        <x:v>Policy-specific</x:v>
      </x:c>
      <x:c r="L1862" s="68" t="str">
        <x:v>Premium, diligence and representations</x:v>
      </x:c>
      <x:c r="M1862" s="68" t="str">
        <x:v>Defined breach indemnity</x:v>
      </x:c>
      <x:c r="N1862" s="68" t="str">
        <x:v>Representations-risk transfer</x:v>
      </x:c>
      <x:c r="O1862" s="68" t="str">
        <x:v>Insurance; legal; financial</x:v>
      </x:c>
      <x:c r="P1862" s="68" t="str">
        <x:v>E2</x:v>
      </x:c>
      <x:c r="Q1862" s="68" t="str">
        <x:v>Moderate</x:v>
      </x:c>
      <x:c r="R1862" s="68" t="str">
        <x:v>SRC-1143; SRC-1137</x:v>
      </x:c>
      <x:c r="S1862" s="68" t="str">
        <x:v>Transaction insurance can cover selected representation breaches.</x:v>
      </x:c>
      <x:c r="T1862" s="68" t="str">
        <x:v>All deal risks, purchase-price changes or known matters.</x:v>
      </x:c>
      <x:c r="U1862" s="68" t="str">
        <x:v>Exclusions and retention apply.</x:v>
      </x:c>
      <x:c r="V1862" s="68" t="str">
        <x:v>Active</x:v>
      </x:c>
      <x:c r="W1862" s="68" t="str">
        <x:v>127–135</x:v>
      </x:c>
      <x:c r="X1862" s="68" t="str">
        <x:v>2026-07-28</x:v>
      </x:c>
    </x:row>
    <x:row r="1863">
      <x:c r="A1863" s="68" t="str">
        <x:v>V23MA-010</x:v>
      </x:c>
      <x:c r="B1863" s="68" t="str">
        <x:v>Mergers acquisitions and going-private control</x:v>
      </x:c>
      <x:c r="C1863" s="68" t="str">
        <x:v>ACT-MERGERAGREEMENTCOUNTERPARTIES</x:v>
      </x:c>
      <x:c r="D1863" s="68" t="str">
        <x:v>Merger agreement counterparties</x:v>
      </x:c>
      <x:c r="E1863" s="68" t="str">
        <x:v>ACT-MERGERREVERSETERMINATIONFEE</x:v>
      </x:c>
      <x:c r="F1863" s="68" t="str">
        <x:v>Merger reverse termination fee</x:v>
      </x:c>
      <x:c r="G1863" s="68" t="str">
        <x:v>Parties → risk-allocation clause</x:v>
      </x:c>
      <x:c r="H1863" s="68" t="str">
        <x:v>Signing to termination</x:v>
      </x:c>
      <x:c r="I1863" s="68" t="str">
        <x:v>Allocates buyer-side failure risk</x:v>
      </x:c>
      <x:c r="J1863" s="68" t="str">
        <x:v>INS-676</x:v>
      </x:c>
      <x:c r="K1863" s="68" t="str">
        <x:v>Deal-specific</x:v>
      </x:c>
      <x:c r="L1863" s="68" t="str">
        <x:v>Regulatory or financing failure scenarios</x:v>
      </x:c>
      <x:c r="M1863" s="68" t="str">
        <x:v>Specified payment obligation</x:v>
      </x:c>
      <x:c r="N1863" s="68" t="str">
        <x:v>Reverse-termination risk allocation</x:v>
      </x:c>
      <x:c r="O1863" s="68" t="str">
        <x:v>Legal; financial; regulatory</x:v>
      </x:c>
      <x:c r="P1863" s="68" t="str">
        <x:v>E1</x:v>
      </x:c>
      <x:c r="Q1863" s="68" t="str">
        <x:v>High</x:v>
      </x:c>
      <x:c r="R1863" s="68" t="str">
        <x:v>SRC-1137; SRC-1139</x:v>
      </x:c>
      <x:c r="S1863" s="68" t="str">
        <x:v>Merger agreements can allocate selected failure risks through fees.</x:v>
      </x:c>
      <x:c r="T1863" s="68" t="str">
        <x:v>Full target damages or guaranteed closing.</x:v>
      </x:c>
      <x:c r="U1863" s="68" t="str">
        <x:v>Caps and triggers vary.</x:v>
      </x:c>
      <x:c r="V1863" s="68" t="str">
        <x:v>Active</x:v>
      </x:c>
      <x:c r="W1863" s="68" t="str">
        <x:v>127–135</x:v>
      </x:c>
      <x:c r="X1863" s="68" t="str">
        <x:v>2026-07-28</x:v>
      </x:c>
    </x:row>
    <x:row r="1864">
      <x:c r="A1864" s="68" t="str">
        <x:v>V23MA-011</x:v>
      </x:c>
      <x:c r="B1864" s="68" t="str">
        <x:v>Mergers acquisitions and going-private control</x:v>
      </x:c>
      <x:c r="C1864" s="68" t="str">
        <x:v>ACT-TENDEROFFERBIDDERS</x:v>
      </x:c>
      <x:c r="D1864" s="68" t="str">
        <x:v>Tender-offer bidders</x:v>
      </x:c>
      <x:c r="E1864" s="68" t="str">
        <x:v>ACT-TARGETCOMPANYSHAREHOLDERS</x:v>
      </x:c>
      <x:c r="F1864" s="68" t="str">
        <x:v>Target-company shareholders</x:v>
      </x:c>
      <x:c r="G1864" s="68" t="str">
        <x:v>Bidder → holders</x:v>
      </x:c>
      <x:c r="H1864" s="68" t="str">
        <x:v>Offer period</x:v>
      </x:c>
      <x:c r="I1864" s="68" t="str">
        <x:v>Offers to purchase shares</x:v>
      </x:c>
      <x:c r="J1864" s="68" t="str">
        <x:v>INS-682</x:v>
      </x:c>
      <x:c r="K1864" s="68" t="str">
        <x:v>Deal-specific</x:v>
      </x:c>
      <x:c r="L1864" s="68" t="str">
        <x:v>Bidder financing and fixed offer terms</x:v>
      </x:c>
      <x:c r="M1864" s="68" t="str">
        <x:v>Holder tender choice</x:v>
      </x:c>
      <x:c r="N1864" s="68" t="str">
        <x:v>Tender-to-merger ownership conversion</x:v>
      </x:c>
      <x:c r="O1864" s="68" t="str">
        <x:v>Ownership; market; legal</x:v>
      </x:c>
      <x:c r="P1864" s="68" t="str">
        <x:v>E1</x:v>
      </x:c>
      <x:c r="Q1864" s="68" t="str">
        <x:v>Very high</x:v>
      </x:c>
      <x:c r="R1864" s="68" t="str">
        <x:v>SRC-1139; SRC-1139</x:v>
      </x:c>
      <x:c r="S1864" s="68" t="str">
        <x:v>Tender offers are made directly to security holders for a limited period.</x:v>
      </x:c>
      <x:c r="T1864" s="68" t="str">
        <x:v>Automatic acquisition of all shares or mandatory participation.</x:v>
      </x:c>
      <x:c r="U1864" s="68" t="str">
        <x:v>Conditions and withdrawal rights apply.</x:v>
      </x:c>
      <x:c r="V1864" s="68" t="str">
        <x:v>Active</x:v>
      </x:c>
      <x:c r="W1864" s="68" t="str">
        <x:v>127–135</x:v>
      </x:c>
      <x:c r="X1864" s="68" t="str">
        <x:v>2026-07-28</x:v>
      </x:c>
    </x:row>
    <x:row r="1865">
      <x:c r="A1865" s="68" t="str">
        <x:v>V23MA-012</x:v>
      </x:c>
      <x:c r="B1865" s="68" t="str">
        <x:v>Mergers acquisitions and going-private control</x:v>
      </x:c>
      <x:c r="C1865" s="68" t="str">
        <x:v>ACT-TENDEROFFERBIDDERS</x:v>
      </x:c>
      <x:c r="D1865" s="68" t="str">
        <x:v>Tender-offer bidders</x:v>
      </x:c>
      <x:c r="E1865" s="68" t="str">
        <x:v>ACT-USSECURITIESANDEXCHANGECOMMISS</x:v>
      </x:c>
      <x:c r="F1865" s="68" t="str">
        <x:v>U.S. Securities and Exchange Commission</x:v>
      </x:c>
      <x:c r="G1865" s="68" t="str">
        <x:v>Bidder → regulator</x:v>
      </x:c>
      <x:c r="H1865" s="68" t="str">
        <x:v>Offer commencement</x:v>
      </x:c>
      <x:c r="I1865" s="68" t="str">
        <x:v>Files Schedule TO</x:v>
      </x:c>
      <x:c r="J1865" s="68" t="str">
        <x:v>INS-682</x:v>
      </x:c>
      <x:c r="K1865" s="68" t="str">
        <x:v>Deal-specific</x:v>
      </x:c>
      <x:c r="L1865" s="68" t="str">
        <x:v>Offer terms, financing and conditions</x:v>
      </x:c>
      <x:c r="M1865" s="68" t="str">
        <x:v>Public tender disclosure</x:v>
      </x:c>
      <x:c r="N1865" s="68" t="str">
        <x:v>Tender-to-merger ownership conversion</x:v>
      </x:c>
      <x:c r="O1865" s="68" t="str">
        <x:v>Regulatory; informational; ownership</x:v>
      </x:c>
      <x:c r="P1865" s="68" t="str">
        <x:v>E1</x:v>
      </x:c>
      <x:c r="Q1865" s="68" t="str">
        <x:v>Very high</x:v>
      </x:c>
      <x:c r="R1865" s="68" t="str">
        <x:v>SRC-1139; SRC-1139</x:v>
      </x:c>
      <x:c r="S1865" s="68" t="str">
        <x:v>Bidders file Schedule TO in covered offers.</x:v>
      </x:c>
      <x:c r="T1865" s="68" t="str">
        <x:v>SEC endorsement or proof of financing sufficiency.</x:v>
      </x:c>
      <x:c r="U1865" s="68" t="str">
        <x:v>Disclosure rules apply.</x:v>
      </x:c>
      <x:c r="V1865" s="68" t="str">
        <x:v>Active</x:v>
      </x:c>
      <x:c r="W1865" s="68" t="str">
        <x:v>127–135</x:v>
      </x:c>
      <x:c r="X1865" s="68" t="str">
        <x:v>2026-07-28</x:v>
      </x:c>
    </x:row>
    <x:row r="1866">
      <x:c r="A1866" s="68" t="str">
        <x:v>V23MA-013</x:v>
      </x:c>
      <x:c r="B1866" s="68" t="str">
        <x:v>Mergers acquisitions and going-private control</x:v>
      </x:c>
      <x:c r="C1866" s="68" t="str">
        <x:v>ACT-TARGETCOMPANYBOARDSOFDIRECTORS</x:v>
      </x:c>
      <x:c r="D1866" s="68" t="str">
        <x:v>Target-company boards of directors</x:v>
      </x:c>
      <x:c r="E1866" s="68" t="str">
        <x:v>ACT-USSECURITIESANDEXCHANGECOMMISS</x:v>
      </x:c>
      <x:c r="F1866" s="68" t="str">
        <x:v>U.S. Securities and Exchange Commission</x:v>
      </x:c>
      <x:c r="G1866" s="68" t="str">
        <x:v>Target → regulator</x:v>
      </x:c>
      <x:c r="H1866" s="68" t="str">
        <x:v>Offer period</x:v>
      </x:c>
      <x:c r="I1866" s="68" t="str">
        <x:v>Files Schedule 14D-9</x:v>
      </x:c>
      <x:c r="J1866" s="68" t="str">
        <x:v>INS-683</x:v>
      </x:c>
      <x:c r="K1866" s="68" t="str">
        <x:v>Deal-specific</x:v>
      </x:c>
      <x:c r="L1866" s="68" t="str">
        <x:v>Board recommendation and analysis</x:v>
      </x:c>
      <x:c r="M1866" s="68" t="str">
        <x:v>Public target response</x:v>
      </x:c>
      <x:c r="N1866" s="68" t="str">
        <x:v>Fairness-opinion information conversion</x:v>
      </x:c>
      <x:c r="O1866" s="68" t="str">
        <x:v>Regulatory; governance; informational</x:v>
      </x:c>
      <x:c r="P1866" s="68" t="str">
        <x:v>E1</x:v>
      </x:c>
      <x:c r="Q1866" s="68" t="str">
        <x:v>Very high</x:v>
      </x:c>
      <x:c r="R1866" s="68" t="str">
        <x:v>SRC-1139; SRC-1139</x:v>
      </x:c>
      <x:c r="S1866" s="68" t="str">
        <x:v>Target boards disclose recommendations in covered third-party tender offers.</x:v>
      </x:c>
      <x:c r="T1866" s="68" t="str">
        <x:v>Binding holder action or proof of fairness.</x:v>
      </x:c>
      <x:c r="U1866" s="68" t="str">
        <x:v>Shareholders decide whether to tender.</x:v>
      </x:c>
      <x:c r="V1866" s="68" t="str">
        <x:v>Active</x:v>
      </x:c>
      <x:c r="W1866" s="68" t="str">
        <x:v>127–135</x:v>
      </x:c>
      <x:c r="X1866" s="68" t="str">
        <x:v>2026-07-28</x:v>
      </x:c>
    </x:row>
    <x:row r="1867">
      <x:c r="A1867" s="68" t="str">
        <x:v>V23MA-014</x:v>
      </x:c>
      <x:c r="B1867" s="68" t="str">
        <x:v>Mergers acquisitions and going-private control</x:v>
      </x:c>
      <x:c r="C1867" s="68" t="str">
        <x:v>ACT-TARGETCOMPANYSHAREHOLDERS</x:v>
      </x:c>
      <x:c r="D1867" s="68" t="str">
        <x:v>Target-company shareholders</x:v>
      </x:c>
      <x:c r="E1867" s="68" t="str">
        <x:v>ACT-TENDEROFFERDEPOSITARIES</x:v>
      </x:c>
      <x:c r="F1867" s="68" t="str">
        <x:v>Tender-offer depositaries</x:v>
      </x:c>
      <x:c r="G1867" s="68" t="str">
        <x:v>Holder → depositary</x:v>
      </x:c>
      <x:c r="H1867" s="68" t="str">
        <x:v>Offer period</x:v>
      </x:c>
      <x:c r="I1867" s="68" t="str">
        <x:v>Tenders or withdraws shares</x:v>
      </x:c>
      <x:c r="J1867" s="68" t="str">
        <x:v>INS-682</x:v>
      </x:c>
      <x:c r="K1867" s="68" t="str">
        <x:v>Holder-specific</x:v>
      </x:c>
      <x:c r="L1867" s="68" t="str">
        <x:v>Security entitlement and election</x:v>
      </x:c>
      <x:c r="M1867" s="68" t="str">
        <x:v>Tendered-share record</x:v>
      </x:c>
      <x:c r="N1867" s="68" t="str">
        <x:v>Tender-to-merger ownership conversion</x:v>
      </x:c>
      <x:c r="O1867" s="68" t="str">
        <x:v>Ownership; custody; operational</x:v>
      </x:c>
      <x:c r="P1867" s="68" t="str">
        <x:v>E1</x:v>
      </x:c>
      <x:c r="Q1867" s="68" t="str">
        <x:v>High</x:v>
      </x:c>
      <x:c r="R1867" s="68" t="str">
        <x:v>SRC-1139; SRC-1139</x:v>
      </x:c>
      <x:c r="S1867" s="68" t="str">
        <x:v>Depositaries receive tender instructions and securities.</x:v>
      </x:c>
      <x:c r="T1867" s="68" t="str">
        <x:v>Completed merger or guaranteed acceptance.</x:v>
      </x:c>
      <x:c r="U1867" s="68" t="str">
        <x:v>Minimum and other conditions apply.</x:v>
      </x:c>
      <x:c r="V1867" s="68" t="str">
        <x:v>Active</x:v>
      </x:c>
      <x:c r="W1867" s="68" t="str">
        <x:v>127–135</x:v>
      </x:c>
      <x:c r="X1867" s="68" t="str">
        <x:v>2026-07-28</x:v>
      </x:c>
    </x:row>
    <x:row r="1868">
      <x:c r="A1868" s="68" t="str">
        <x:v>V23MA-015</x:v>
      </x:c>
      <x:c r="B1868" s="68" t="str">
        <x:v>Mergers acquisitions and going-private control</x:v>
      </x:c>
      <x:c r="C1868" s="68" t="str">
        <x:v>ACT-TENDEROFFERDEPOSITARIES</x:v>
      </x:c>
      <x:c r="D1868" s="68" t="str">
        <x:v>Tender-offer depositaries</x:v>
      </x:c>
      <x:c r="E1868" s="68" t="str">
        <x:v>ACT-TENDEROFFERBIDDERS</x:v>
      </x:c>
      <x:c r="F1868" s="68" t="str">
        <x:v>Tender-offer bidders</x:v>
      </x:c>
      <x:c r="G1868" s="68" t="str">
        <x:v>Depositary → bidder</x:v>
      </x:c>
      <x:c r="H1868" s="68" t="str">
        <x:v>Expiration and acceptance</x:v>
      </x:c>
      <x:c r="I1868" s="68" t="str">
        <x:v>Reports tender results</x:v>
      </x:c>
      <x:c r="J1868" s="68" t="str"/>
      <x:c r="K1868" s="68" t="str">
        <x:v>Deal-specific</x:v>
      </x:c>
      <x:c r="L1868" s="68" t="str">
        <x:v>Tendered shares and withdrawals</x:v>
      </x:c>
      <x:c r="M1868" s="68" t="str">
        <x:v>Accepted share count</x:v>
      </x:c>
      <x:c r="N1868" s="68" t="str">
        <x:v>Tender-to-merger ownership conversion</x:v>
      </x:c>
      <x:c r="O1868" s="68" t="str">
        <x:v>Operational; ownership; information</x:v>
      </x:c>
      <x:c r="P1868" s="68" t="str">
        <x:v>E2</x:v>
      </x:c>
      <x:c r="Q1868" s="68" t="str">
        <x:v>High</x:v>
      </x:c>
      <x:c r="R1868" s="68" t="str">
        <x:v>SRC-1139; SRC-1139</x:v>
      </x:c>
      <x:c r="S1868" s="68" t="str">
        <x:v>Depositaries determine tender levels under offer procedures.</x:v>
      </x:c>
      <x:c r="T1868" s="68" t="str">
        <x:v>Legal ownership of the target before acceptance and payment.</x:v>
      </x:c>
      <x:c r="U1868" s="68" t="str">
        <x:v>Counting and proration rules matter.</x:v>
      </x:c>
      <x:c r="V1868" s="68" t="str">
        <x:v>Active</x:v>
      </x:c>
      <x:c r="W1868" s="68" t="str">
        <x:v>127–135</x:v>
      </x:c>
      <x:c r="X1868" s="68" t="str">
        <x:v>2026-07-28</x:v>
      </x:c>
    </x:row>
    <x:row r="1869">
      <x:c r="A1869" s="68" t="str">
        <x:v>V23MA-016</x:v>
      </x:c>
      <x:c r="B1869" s="68" t="str">
        <x:v>Mergers acquisitions and going-private control</x:v>
      </x:c>
      <x:c r="C1869" s="68" t="str">
        <x:v>ACT-TENDEROFFERBIDDERS</x:v>
      </x:c>
      <x:c r="D1869" s="68" t="str">
        <x:v>Tender-offer bidders</x:v>
      </x:c>
      <x:c r="E1869" s="68" t="str">
        <x:v>ACT-PUBLICTOPRIVATETARGETCOMPANIES</x:v>
      </x:c>
      <x:c r="F1869" s="68" t="str">
        <x:v>Public-to-private target companies</x:v>
      </x:c>
      <x:c r="G1869" s="68" t="str">
        <x:v>Bidder → target</x:v>
      </x:c>
      <x:c r="H1869" s="68" t="str">
        <x:v>After minimum tender</x:v>
      </x:c>
      <x:c r="I1869" s="68" t="str">
        <x:v>Completes back-end merger</x:v>
      </x:c>
      <x:c r="J1869" s="68" t="str">
        <x:v>INS-684</x:v>
      </x:c>
      <x:c r="K1869" s="68" t="str">
        <x:v>Deal-specific</x:v>
      </x:c>
      <x:c r="L1869" s="68" t="str">
        <x:v>Accepted shares and statutory conditions</x:v>
      </x:c>
      <x:c r="M1869" s="68" t="str">
        <x:v>Full target ownership</x:v>
      </x:c>
      <x:c r="N1869" s="68" t="str">
        <x:v>Tender-to-merger ownership conversion</x:v>
      </x:c>
      <x:c r="O1869" s="68" t="str">
        <x:v>Ownership; legal; corporate control</x:v>
      </x:c>
      <x:c r="P1869" s="68" t="str">
        <x:v>E1</x:v>
      </x:c>
      <x:c r="Q1869" s="68" t="str">
        <x:v>High</x:v>
      </x:c>
      <x:c r="R1869" s="68" t="str">
        <x:v>SRC-1161; SRC-1139</x:v>
      </x:c>
      <x:c r="S1869" s="68" t="str">
        <x:v>Delaware law permits specified two-step merger structures.</x:v>
      </x:c>
      <x:c r="T1869" s="68" t="str">
        <x:v>Automatic application to all jurisdictions or absence of appraisal rights.</x:v>
      </x:c>
      <x:c r="U1869" s="68" t="str">
        <x:v>Statutory conditions govern.</x:v>
      </x:c>
      <x:c r="V1869" s="68" t="str">
        <x:v>Active</x:v>
      </x:c>
      <x:c r="W1869" s="68" t="str">
        <x:v>127–135</x:v>
      </x:c>
      <x:c r="X1869" s="68" t="str">
        <x:v>2026-07-28</x:v>
      </x:c>
    </x:row>
    <x:row r="1870">
      <x:c r="A1870" s="68" t="str">
        <x:v>V23MA-017</x:v>
      </x:c>
      <x:c r="B1870" s="68" t="str">
        <x:v>Mergers acquisitions and going-private control</x:v>
      </x:c>
      <x:c r="C1870" s="68" t="str">
        <x:v>ACT-MERGERAPPRAISALPETITIONERS</x:v>
      </x:c>
      <x:c r="D1870" s="68" t="str">
        <x:v>Merger appraisal petitioners</x:v>
      </x:c>
      <x:c r="E1870" s="68" t="str">
        <x:v>ACT-DELAWARECOURTOFCHANCERY</x:v>
      </x:c>
      <x:c r="F1870" s="68" t="str">
        <x:v>Delaware Court of Chancery</x:v>
      </x:c>
      <x:c r="G1870" s="68" t="str">
        <x:v>Dissenting holders → court</x:v>
      </x:c>
      <x:c r="H1870" s="68" t="str">
        <x:v>Post-merger</x:v>
      </x:c>
      <x:c r="I1870" s="68" t="str">
        <x:v>Files appraisal petition</x:v>
      </x:c>
      <x:c r="J1870" s="68" t="str">
        <x:v>INS-685</x:v>
      </x:c>
      <x:c r="K1870" s="68" t="str">
        <x:v>Shareholder-specific</x:v>
      </x:c>
      <x:c r="L1870" s="68" t="str">
        <x:v>Qualifying shares and procedural compliance</x:v>
      </x:c>
      <x:c r="M1870" s="68" t="str">
        <x:v>Judicial fair-value proceeding</x:v>
      </x:c>
      <x:c r="N1870" s="68" t="str">
        <x:v>Appraisal valuation conversion</x:v>
      </x:c>
      <x:c r="O1870" s="68" t="str">
        <x:v>Legal; valuation; shareholder rights</x:v>
      </x:c>
      <x:c r="P1870" s="68" t="str">
        <x:v>E1</x:v>
      </x:c>
      <x:c r="Q1870" s="68" t="str">
        <x:v>Very high</x:v>
      </x:c>
      <x:c r="R1870" s="68" t="str">
        <x:v>SRC-1162; SRC-1159</x:v>
      </x:c>
      <x:c r="S1870" s="68" t="str">
        <x:v>Eligible dissenting holders can seek appraisal under statutory procedures.</x:v>
      </x:c>
      <x:c r="T1870" s="68" t="str">
        <x:v>Guaranteed premium or continued equity ownership.</x:v>
      </x:c>
      <x:c r="U1870" s="68" t="str">
        <x:v>Strict procedural conditions apply.</x:v>
      </x:c>
      <x:c r="V1870" s="68" t="str">
        <x:v>Active</x:v>
      </x:c>
      <x:c r="W1870" s="68" t="str">
        <x:v>127–135</x:v>
      </x:c>
      <x:c r="X1870" s="68" t="str">
        <x:v>2026-07-28</x:v>
      </x:c>
    </x:row>
    <x:row r="1871">
      <x:c r="A1871" s="68" t="str">
        <x:v>V23MA-018</x:v>
      </x:c>
      <x:c r="B1871" s="68" t="str">
        <x:v>Mergers acquisitions and going-private control</x:v>
      </x:c>
      <x:c r="C1871" s="68" t="str">
        <x:v>ACT-DELAWARECOURTOFCHANCERY</x:v>
      </x:c>
      <x:c r="D1871" s="68" t="str">
        <x:v>Delaware Court of Chancery</x:v>
      </x:c>
      <x:c r="E1871" s="68" t="str">
        <x:v>ACT-MERGERAPPRAISALPETITIONERS</x:v>
      </x:c>
      <x:c r="F1871" s="68" t="str">
        <x:v>Merger appraisal petitioners</x:v>
      </x:c>
      <x:c r="G1871" s="68" t="str">
        <x:v>Court → petitioners</x:v>
      </x:c>
      <x:c r="H1871" s="68" t="str">
        <x:v>Judgment</x:v>
      </x:c>
      <x:c r="I1871" s="68" t="str">
        <x:v>Determines fair value</x:v>
      </x:c>
      <x:c r="J1871" s="68" t="str">
        <x:v>INS-685</x:v>
      </x:c>
      <x:c r="K1871" s="68" t="str">
        <x:v>Case-specific</x:v>
      </x:c>
      <x:c r="L1871" s="68" t="str">
        <x:v>Valuation evidence and statutory standard</x:v>
      </x:c>
      <x:c r="M1871" s="68" t="str">
        <x:v>Cash judgment and interest</x:v>
      </x:c>
      <x:c r="N1871" s="68" t="str">
        <x:v>Appraisal valuation conversion</x:v>
      </x:c>
      <x:c r="O1871" s="68" t="str">
        <x:v>Judicial; valuation; ownership</x:v>
      </x:c>
      <x:c r="P1871" s="68" t="str">
        <x:v>E1</x:v>
      </x:c>
      <x:c r="Q1871" s="68" t="str">
        <x:v>Very high</x:v>
      </x:c>
      <x:c r="R1871" s="68" t="str">
        <x:v>SRC-1162; SRC-1159</x:v>
      </x:c>
      <x:c r="S1871" s="68" t="str">
        <x:v>The Court of Chancery determines statutory fair value in appraisal cases.</x:v>
      </x:c>
      <x:c r="T1871" s="68" t="str">
        <x:v>A result above deal price or a review of every transaction grievance.</x:v>
      </x:c>
      <x:c r="U1871" s="68" t="str">
        <x:v>The statutory valuation standard controls.</x:v>
      </x:c>
      <x:c r="V1871" s="68" t="str">
        <x:v>Active</x:v>
      </x:c>
      <x:c r="W1871" s="68" t="str">
        <x:v>127–135</x:v>
      </x:c>
      <x:c r="X1871" s="68" t="str">
        <x:v>2026-07-28</x:v>
      </x:c>
    </x:row>
    <x:row r="1872">
      <x:c r="A1872" s="68" t="str">
        <x:v>V23MA-019</x:v>
      </x:c>
      <x:c r="B1872" s="68" t="str">
        <x:v>Mergers acquisitions and going-private control</x:v>
      </x:c>
      <x:c r="C1872" s="68" t="str">
        <x:v>ACT-MERGERAGREEMENTCOUNTERPARTIES</x:v>
      </x:c>
      <x:c r="D1872" s="68" t="str">
        <x:v>Merger agreement counterparties</x:v>
      </x:c>
      <x:c r="E1872" s="68" t="str">
        <x:v>ACT-ACQUISITIONDEBTARRANGERS</x:v>
      </x:c>
      <x:c r="F1872" s="68" t="str">
        <x:v>Acquisition debt arrangers</x:v>
      </x:c>
      <x:c r="G1872" s="68" t="str">
        <x:v>Buyer → financiers</x:v>
      </x:c>
      <x:c r="H1872" s="68" t="str">
        <x:v>Signing to closing</x:v>
      </x:c>
      <x:c r="I1872" s="68" t="str">
        <x:v>Secures debt commitment</x:v>
      </x:c>
      <x:c r="J1872" s="68" t="str">
        <x:v>INS-661</x:v>
      </x:c>
      <x:c r="K1872" s="68" t="str">
        <x:v>Deal-specific</x:v>
      </x:c>
      <x:c r="L1872" s="68" t="str">
        <x:v>Purchase-price funding need</x:v>
      </x:c>
      <x:c r="M1872" s="68" t="str">
        <x:v>Committed debt financing</x:v>
      </x:c>
      <x:c r="N1872" s="68" t="str">
        <x:v>Sponsor equity commitment conversion</x:v>
      </x:c>
      <x:c r="O1872" s="68" t="str">
        <x:v>Financial; closing risk; relational</x:v>
      </x:c>
      <x:c r="P1872" s="68" t="str">
        <x:v>E1</x:v>
      </x:c>
      <x:c r="Q1872" s="68" t="str">
        <x:v>High</x:v>
      </x:c>
      <x:c r="R1872" s="68" t="str">
        <x:v>SRC-1137; SRC-1143</x:v>
      </x:c>
      <x:c r="S1872" s="68" t="str">
        <x:v>Acquisition agreements disclose financing arrangements in many public deals.</x:v>
      </x:c>
      <x:c r="T1872" s="68" t="str">
        <x:v>Certain closing or no financing-out risk in every deal.</x:v>
      </x:c>
      <x:c r="U1872" s="68" t="str">
        <x:v>Conditions and remedies vary.</x:v>
      </x:c>
      <x:c r="V1872" s="68" t="str">
        <x:v>Active</x:v>
      </x:c>
      <x:c r="W1872" s="68" t="str">
        <x:v>127–135</x:v>
      </x:c>
      <x:c r="X1872" s="68" t="str">
        <x:v>2026-07-28</x:v>
      </x:c>
    </x:row>
    <x:row r="1873">
      <x:c r="A1873" s="68" t="str">
        <x:v>V23MA-020</x:v>
      </x:c>
      <x:c r="B1873" s="68" t="str">
        <x:v>Mergers acquisitions and going-private control</x:v>
      </x:c>
      <x:c r="C1873" s="68" t="str">
        <x:v>ACT-MERGERAGREEMENTCOUNTERPARTIES</x:v>
      </x:c>
      <x:c r="D1873" s="68" t="str">
        <x:v>Merger agreement counterparties</x:v>
      </x:c>
      <x:c r="E1873" s="68" t="str">
        <x:v>ACT-HARTSCOTTRODINOPREMERGERNOTIFI</x:v>
      </x:c>
      <x:c r="F1873" s="68" t="str">
        <x:v>Hart-Scott-Rodino Premerger Notification Program</x:v>
      </x:c>
      <x:c r="G1873" s="68" t="str">
        <x:v>Parties → review system</x:v>
      </x:c>
      <x:c r="H1873" s="68" t="str">
        <x:v>Pre-closing</x:v>
      </x:c>
      <x:c r="I1873" s="68" t="str">
        <x:v>Submits reportable merger filings</x:v>
      </x:c>
      <x:c r="J1873" s="68" t="str">
        <x:v>INS-706</x:v>
      </x:c>
      <x:c r="K1873" s="68" t="str">
        <x:v>Transaction-specific</x:v>
      </x:c>
      <x:c r="L1873" s="68" t="str">
        <x:v>Acquisition agreement and competitive data</x:v>
      </x:c>
      <x:c r="M1873" s="68" t="str">
        <x:v>Waiting-period review</x:v>
      </x:c>
      <x:c r="N1873" s="68" t="str">
        <x:v>HSR preclosing standstill</x:v>
      </x:c>
      <x:c r="O1873" s="68" t="str">
        <x:v>Regulatory; competition; timing</x:v>
      </x:c>
      <x:c r="P1873" s="68" t="str">
        <x:v>E1</x:v>
      </x:c>
      <x:c r="Q1873" s="68" t="str">
        <x:v>Very high</x:v>
      </x:c>
      <x:c r="R1873" s="68" t="str">
        <x:v>SRC-1144; SRC-1145</x:v>
      </x:c>
      <x:c r="S1873" s="68" t="str">
        <x:v>Reportable U.S. transactions require HSR notification before closing.</x:v>
      </x:c>
      <x:c r="T1873" s="68" t="str">
        <x:v>Substantive antitrust approval or universal filing.</x:v>
      </x:c>
      <x:c r="U1873" s="68" t="str">
        <x:v>Thresholds and exemptions apply.</x:v>
      </x:c>
      <x:c r="V1873" s="68" t="str">
        <x:v>Active</x:v>
      </x:c>
      <x:c r="W1873" s="68" t="str">
        <x:v>127–135</x:v>
      </x:c>
      <x:c r="X1873" s="68" t="str">
        <x:v>2026-07-28</x:v>
      </x:c>
    </x:row>
    <x:row r="1874">
      <x:c r="A1874" s="68" t="str">
        <x:v>V23SPAC-001</x:v>
      </x:c>
      <x:c r="B1874" s="68" t="str">
        <x:v>SPAC capital formation and de-SPAC control</x:v>
      </x:c>
      <x:c r="C1874" s="68" t="str">
        <x:v>ACT-SPACSPONSORS</x:v>
      </x:c>
      <x:c r="D1874" s="68" t="str">
        <x:v>SPAC sponsors</x:v>
      </x:c>
      <x:c r="E1874" s="68" t="str">
        <x:v>ACT-SPECIALPURPOSEACQUISITIONCOMPA</x:v>
      </x:c>
      <x:c r="F1874" s="68" t="str">
        <x:v>Special purpose acquisition companies</x:v>
      </x:c>
      <x:c r="G1874" s="68" t="str">
        <x:v>Sponsor → SPAC</x:v>
      </x:c>
      <x:c r="H1874" s="68" t="str">
        <x:v>Formation</x:v>
      </x:c>
      <x:c r="I1874" s="68" t="str">
        <x:v>Forms and capitalises blank-check company</x:v>
      </x:c>
      <x:c r="J1874" s="68" t="str">
        <x:v>INS-687</x:v>
      </x:c>
      <x:c r="K1874" s="68" t="str">
        <x:v>SPAC-specific</x:v>
      </x:c>
      <x:c r="L1874" s="68" t="str">
        <x:v>Sponsor risk capital and organisational work</x:v>
      </x:c>
      <x:c r="M1874" s="68" t="str">
        <x:v>SPAC entity and founder securities</x:v>
      </x:c>
      <x:c r="N1874" s="68" t="str">
        <x:v>SPAC promote dilution</x:v>
      </x:c>
      <x:c r="O1874" s="68" t="str">
        <x:v>Ownership; incentive; governance</x:v>
      </x:c>
      <x:c r="P1874" s="68" t="str">
        <x:v>E1</x:v>
      </x:c>
      <x:c r="Q1874" s="68" t="str">
        <x:v>High</x:v>
      </x:c>
      <x:c r="R1874" s="68" t="str">
        <x:v>SRC-1140; SRC-1141</x:v>
      </x:c>
      <x:c r="S1874" s="68" t="str">
        <x:v>Sponsors form SPACs and receive founder securities or warrants.</x:v>
      </x:c>
      <x:c r="T1874" s="68" t="str">
        <x:v>That sponsor economics equal public investor economics.</x:v>
      </x:c>
      <x:c r="U1874" s="68" t="str">
        <x:v>Compensation and forfeiture terms vary.</x:v>
      </x:c>
      <x:c r="V1874" s="68" t="str">
        <x:v>Active</x:v>
      </x:c>
      <x:c r="W1874" s="68" t="str">
        <x:v>127–135</x:v>
      </x:c>
      <x:c r="X1874" s="68" t="str">
        <x:v>2026-07-28</x:v>
      </x:c>
    </x:row>
    <x:row r="1875">
      <x:c r="A1875" s="68" t="str">
        <x:v>V23SPAC-002</x:v>
      </x:c>
      <x:c r="B1875" s="68" t="str">
        <x:v>SPAC capital formation and de-SPAC control</x:v>
      </x:c>
      <x:c r="C1875" s="68" t="str">
        <x:v>ACT-SPECIALPURPOSEACQUISITIONCOMPA</x:v>
      </x:c>
      <x:c r="D1875" s="68" t="str">
        <x:v>Special purpose acquisition companies</x:v>
      </x:c>
      <x:c r="E1875" s="68" t="str">
        <x:v>ACT-SPACPUBLICSHAREHOLDERS</x:v>
      </x:c>
      <x:c r="F1875" s="68" t="str">
        <x:v>SPAC public shareholders</x:v>
      </x:c>
      <x:c r="G1875" s="68" t="str">
        <x:v>Issuer → public investors</x:v>
      </x:c>
      <x:c r="H1875" s="68" t="str">
        <x:v>IPO</x:v>
      </x:c>
      <x:c r="I1875" s="68" t="str">
        <x:v>Issues redeemable units</x:v>
      </x:c>
      <x:c r="J1875" s="68" t="str">
        <x:v>INS-686</x:v>
      </x:c>
      <x:c r="K1875" s="68" t="str">
        <x:v>Issue-specific</x:v>
      </x:c>
      <x:c r="L1875" s="68" t="str">
        <x:v>Blank-check offering and underwriter distribution</x:v>
      </x:c>
      <x:c r="M1875" s="68" t="str">
        <x:v>Public shares, warrants and cash proceeds</x:v>
      </x:c>
      <x:c r="N1875" s="68" t="str">
        <x:v>SPAC capital-in-trust conversion</x:v>
      </x:c>
      <x:c r="O1875" s="68" t="str">
        <x:v>Securities; ownership; financial</x:v>
      </x:c>
      <x:c r="P1875" s="68" t="str">
        <x:v>E1</x:v>
      </x:c>
      <x:c r="Q1875" s="68" t="str">
        <x:v>Very high</x:v>
      </x:c>
      <x:c r="R1875" s="68" t="str">
        <x:v>SRC-1140; SRC-1142</x:v>
      </x:c>
      <x:c r="S1875" s="68" t="str">
        <x:v>SPACs raise public capital before identifying or completing a target combination.</x:v>
      </x:c>
      <x:c r="T1875" s="68" t="str">
        <x:v>Investment in an operating company at IPO.</x:v>
      </x:c>
      <x:c r="U1875" s="68" t="str">
        <x:v>The SPAC is a shell pending a transaction.</x:v>
      </x:c>
      <x:c r="V1875" s="68" t="str">
        <x:v>Active</x:v>
      </x:c>
      <x:c r="W1875" s="68" t="str">
        <x:v>127–135</x:v>
      </x:c>
      <x:c r="X1875" s="68" t="str">
        <x:v>2026-07-28</x:v>
      </x:c>
    </x:row>
    <x:row r="1876">
      <x:c r="A1876" s="68" t="str">
        <x:v>V23SPAC-003</x:v>
      </x:c>
      <x:c r="B1876" s="68" t="str">
        <x:v>SPAC capital formation and de-SPAC control</x:v>
      </x:c>
      <x:c r="C1876" s="68" t="str">
        <x:v>ACT-SPECIALPURPOSEACQUISITIONCOMPA</x:v>
      </x:c>
      <x:c r="D1876" s="68" t="str">
        <x:v>Special purpose acquisition companies</x:v>
      </x:c>
      <x:c r="E1876" s="68" t="str">
        <x:v>ACT-SPACTRUSTACCOUNTS</x:v>
      </x:c>
      <x:c r="F1876" s="68" t="str">
        <x:v>SPAC trust accounts</x:v>
      </x:c>
      <x:c r="G1876" s="68" t="str">
        <x:v>Issuer → trust</x:v>
      </x:c>
      <x:c r="H1876" s="68" t="str">
        <x:v>IPO to de-SPAC</x:v>
      </x:c>
      <x:c r="I1876" s="68" t="str">
        <x:v>Deposits IPO proceeds</x:v>
      </x:c>
      <x:c r="J1876" s="68" t="str">
        <x:v>INS-688</x:v>
      </x:c>
      <x:c r="K1876" s="68" t="str">
        <x:v>SPAC-specific</x:v>
      </x:c>
      <x:c r="L1876" s="68" t="str">
        <x:v>Public IPO cash</x:v>
      </x:c>
      <x:c r="M1876" s="68" t="str">
        <x:v>Restricted trust balance</x:v>
      </x:c>
      <x:c r="N1876" s="68" t="str">
        <x:v>SPAC capital-in-trust conversion</x:v>
      </x:c>
      <x:c r="O1876" s="68" t="str">
        <x:v>Custody; financial; investor protection</x:v>
      </x:c>
      <x:c r="P1876" s="68" t="str">
        <x:v>E1</x:v>
      </x:c>
      <x:c r="Q1876" s="68" t="str">
        <x:v>Very high</x:v>
      </x:c>
      <x:c r="R1876" s="68" t="str">
        <x:v>SRC-1140; SRC-1141</x:v>
      </x:c>
      <x:c r="S1876" s="68" t="str">
        <x:v>IPO proceeds are generally held in trust pending combination, redemption or liquidation.</x:v>
      </x:c>
      <x:c r="T1876" s="68" t="str">
        <x:v>Zero expenses, zero counterparty risk or automatic full recovery after dilution.</x:v>
      </x:c>
      <x:c r="U1876" s="68" t="str">
        <x:v>Trust terms and permitted withdrawals matter.</x:v>
      </x:c>
      <x:c r="V1876" s="68" t="str">
        <x:v>Active</x:v>
      </x:c>
      <x:c r="W1876" s="68" t="str">
        <x:v>127–135</x:v>
      </x:c>
      <x:c r="X1876" s="68" t="str">
        <x:v>2026-07-28</x:v>
      </x:c>
    </x:row>
    <x:row r="1877">
      <x:c r="A1877" s="68" t="str">
        <x:v>V23SPAC-004</x:v>
      </x:c>
      <x:c r="B1877" s="68" t="str">
        <x:v>SPAC capital formation and de-SPAC control</x:v>
      </x:c>
      <x:c r="C1877" s="68" t="str">
        <x:v>ACT-SPACPUBLICSHAREHOLDERS</x:v>
      </x:c>
      <x:c r="D1877" s="68" t="str">
        <x:v>SPAC public shareholders</x:v>
      </x:c>
      <x:c r="E1877" s="68" t="str">
        <x:v>ACT-SPECIALPURPOSEACQUISITIONCOMPA</x:v>
      </x:c>
      <x:c r="F1877" s="68" t="str">
        <x:v>Special purpose acquisition companies</x:v>
      </x:c>
      <x:c r="G1877" s="68" t="str">
        <x:v>Shareholders → SPAC</x:v>
      </x:c>
      <x:c r="H1877" s="68" t="str">
        <x:v>De-SPAC vote</x:v>
      </x:c>
      <x:c r="I1877" s="68" t="str">
        <x:v>Exercises redemption right</x:v>
      </x:c>
      <x:c r="J1877" s="68" t="str">
        <x:v>INS-689</x:v>
      </x:c>
      <x:c r="K1877" s="68" t="str">
        <x:v>Shareholder-specific</x:v>
      </x:c>
      <x:c r="L1877" s="68" t="str">
        <x:v>Redeemable public shares</x:v>
      </x:c>
      <x:c r="M1877" s="68" t="str">
        <x:v>Cash from trust</x:v>
      </x:c>
      <x:c r="N1877" s="68" t="str">
        <x:v>SPAC capital-in-trust conversion</x:v>
      </x:c>
      <x:c r="O1877" s="68" t="str">
        <x:v>Liquidity; ownership; investor protection</x:v>
      </x:c>
      <x:c r="P1877" s="68" t="str">
        <x:v>E1</x:v>
      </x:c>
      <x:c r="Q1877" s="68" t="str">
        <x:v>Very high</x:v>
      </x:c>
      <x:c r="R1877" s="68" t="str">
        <x:v>SRC-1141; SRC-1142</x:v>
      </x:c>
      <x:c r="S1877" s="68" t="str">
        <x:v>Public shareholders can often redeem around a proposed business combination.</x:v>
      </x:c>
      <x:c r="T1877" s="68" t="str">
        <x:v>No dilution or no effect on cash delivered to the target.</x:v>
      </x:c>
      <x:c r="U1877" s="68" t="str">
        <x:v>High redemptions can shrink transaction cash.</x:v>
      </x:c>
      <x:c r="V1877" s="68" t="str">
        <x:v>Active</x:v>
      </x:c>
      <x:c r="W1877" s="68" t="str">
        <x:v>127–135</x:v>
      </x:c>
      <x:c r="X1877" s="68" t="str">
        <x:v>2026-07-28</x:v>
      </x:c>
    </x:row>
    <x:row r="1878">
      <x:c r="A1878" s="68" t="str">
        <x:v>V23SPAC-005</x:v>
      </x:c>
      <x:c r="B1878" s="68" t="str">
        <x:v>SPAC capital formation and de-SPAC control</x:v>
      </x:c>
      <x:c r="C1878" s="68" t="str">
        <x:v>ACT-SPECIALPURPOSEACQUISITIONCOMPA</x:v>
      </x:c>
      <x:c r="D1878" s="68" t="str">
        <x:v>Special purpose acquisition companies</x:v>
      </x:c>
      <x:c r="E1878" s="68" t="str">
        <x:v>ACT-DESPACTARGETCOMPANIES</x:v>
      </x:c>
      <x:c r="F1878" s="68" t="str">
        <x:v>De-SPAC target companies</x:v>
      </x:c>
      <x:c r="G1878" s="68" t="str">
        <x:v>SPAC → target</x:v>
      </x:c>
      <x:c r="H1878" s="68" t="str">
        <x:v>Signing to closing</x:v>
      </x:c>
      <x:c r="I1878" s="68" t="str">
        <x:v>Agrees business combination</x:v>
      </x:c>
      <x:c r="J1878" s="68" t="str">
        <x:v>INS-691</x:v>
      </x:c>
      <x:c r="K1878" s="68" t="str">
        <x:v>Deal-specific</x:v>
      </x:c>
      <x:c r="L1878" s="68" t="str">
        <x:v>Public shell, trust cash and sponsor search</x:v>
      </x:c>
      <x:c r="M1878" s="68" t="str">
        <x:v>Conditional public-company combination</x:v>
      </x:c>
      <x:c r="N1878" s="68" t="str">
        <x:v>De-SPAC public-listing conversion</x:v>
      </x:c>
      <x:c r="O1878" s="68" t="str">
        <x:v>Ownership; public markets; governance</x:v>
      </x:c>
      <x:c r="P1878" s="68" t="str">
        <x:v>E1</x:v>
      </x:c>
      <x:c r="Q1878" s="68" t="str">
        <x:v>Very high</x:v>
      </x:c>
      <x:c r="R1878" s="68" t="str">
        <x:v>SRC-1140; SRC-1161</x:v>
      </x:c>
      <x:c r="S1878" s="68" t="str">
        <x:v>SPACs combine with private operating targets through merger or related structures.</x:v>
      </x:c>
      <x:c r="T1878" s="68" t="str">
        <x:v>Completed public listing at signing.</x:v>
      </x:c>
      <x:c r="U1878" s="68" t="str">
        <x:v>Shareholder, financing and regulatory conditions remain.</x:v>
      </x:c>
      <x:c r="V1878" s="68" t="str">
        <x:v>Active</x:v>
      </x:c>
      <x:c r="W1878" s="68" t="str">
        <x:v>127–135</x:v>
      </x:c>
      <x:c r="X1878" s="68" t="str">
        <x:v>2026-07-28</x:v>
      </x:c>
    </x:row>
    <x:row r="1879">
      <x:c r="A1879" s="68" t="str">
        <x:v>V23SPAC-006</x:v>
      </x:c>
      <x:c r="B1879" s="68" t="str">
        <x:v>SPAC capital formation and de-SPAC control</x:v>
      </x:c>
      <x:c r="C1879" s="68" t="str">
        <x:v>ACT-PIPEINVESTORS</x:v>
      </x:c>
      <x:c r="D1879" s="68" t="str">
        <x:v>PIPE investors</x:v>
      </x:c>
      <x:c r="E1879" s="68" t="str">
        <x:v>ACT-SPECIALPURPOSEACQUISITIONCOMPA</x:v>
      </x:c>
      <x:c r="F1879" s="68" t="str">
        <x:v>Special purpose acquisition companies</x:v>
      </x:c>
      <x:c r="G1879" s="68" t="str">
        <x:v>Investor → issuer</x:v>
      </x:c>
      <x:c r="H1879" s="68" t="str">
        <x:v>Signing to closing</x:v>
      </x:c>
      <x:c r="I1879" s="68" t="str">
        <x:v>Commits private placement capital</x:v>
      </x:c>
      <x:c r="J1879" s="68" t="str">
        <x:v>INS-690</x:v>
      </x:c>
      <x:c r="K1879" s="68" t="str">
        <x:v>Investor-specific</x:v>
      </x:c>
      <x:c r="L1879" s="68" t="str">
        <x:v>Private investment commitment</x:v>
      </x:c>
      <x:c r="M1879" s="68" t="str">
        <x:v>Closing cash and equity claim</x:v>
      </x:c>
      <x:c r="N1879" s="68" t="str">
        <x:v>De-SPAC public-listing conversion</x:v>
      </x:c>
      <x:c r="O1879" s="68" t="str">
        <x:v>Financial; ownership; closing risk</x:v>
      </x:c>
      <x:c r="P1879" s="68" t="str">
        <x:v>E1</x:v>
      </x:c>
      <x:c r="Q1879" s="68" t="str">
        <x:v>High</x:v>
      </x:c>
      <x:c r="R1879" s="68" t="str">
        <x:v>SRC-1130; SRC-1140</x:v>
      </x:c>
      <x:c r="S1879" s="68" t="str">
        <x:v>PIPEs can supplement trust cash in de-SPAC transactions.</x:v>
      </x:c>
      <x:c r="T1879" s="68" t="str">
        <x:v>Equal price, rights or liquidity to all public shareholders.</x:v>
      </x:c>
      <x:c r="U1879" s="68" t="str">
        <x:v>Terms vary by investor and deal.</x:v>
      </x:c>
      <x:c r="V1879" s="68" t="str">
        <x:v>Active</x:v>
      </x:c>
      <x:c r="W1879" s="68" t="str">
        <x:v>127–135</x:v>
      </x:c>
      <x:c r="X1879" s="68" t="str">
        <x:v>2026-07-28</x:v>
      </x:c>
    </x:row>
    <x:row r="1880">
      <x:c r="A1880" s="68" t="str">
        <x:v>V23SPAC-007</x:v>
      </x:c>
      <x:c r="B1880" s="68" t="str">
        <x:v>SPAC capital formation and de-SPAC control</x:v>
      </x:c>
      <x:c r="C1880" s="68" t="str">
        <x:v>ACT-SPACSPONSORS</x:v>
      </x:c>
      <x:c r="D1880" s="68" t="str">
        <x:v>SPAC sponsors</x:v>
      </x:c>
      <x:c r="E1880" s="68" t="str">
        <x:v>ACT-DESPACTARGETCOMPANIES</x:v>
      </x:c>
      <x:c r="F1880" s="68" t="str">
        <x:v>De-SPAC target companies</x:v>
      </x:c>
      <x:c r="G1880" s="68" t="str">
        <x:v>Sponsor → target</x:v>
      </x:c>
      <x:c r="H1880" s="68" t="str">
        <x:v>Transaction negotiation</x:v>
      </x:c>
      <x:c r="I1880" s="68" t="str">
        <x:v>Selects and negotiates combination</x:v>
      </x:c>
      <x:c r="J1880" s="68" t="str">
        <x:v>INS-691</x:v>
      </x:c>
      <x:c r="K1880" s="68" t="str">
        <x:v>Deal-specific</x:v>
      </x:c>
      <x:c r="L1880" s="68" t="str">
        <x:v>Sponsor search and incentives</x:v>
      </x:c>
      <x:c r="M1880" s="68" t="str">
        <x:v>Chosen target and transaction terms</x:v>
      </x:c>
      <x:c r="N1880" s="68" t="str">
        <x:v>SPAC promote dilution</x:v>
      </x:c>
      <x:c r="O1880" s="68" t="str">
        <x:v>Governance; incentive; relational</x:v>
      </x:c>
      <x:c r="P1880" s="68" t="str">
        <x:v>E1</x:v>
      </x:c>
      <x:c r="Q1880" s="68" t="str">
        <x:v>High</x:v>
      </x:c>
      <x:c r="R1880" s="68" t="str">
        <x:v>SRC-1141; SRC-1142</x:v>
      </x:c>
      <x:c r="S1880" s="68" t="str">
        <x:v>Sponsors identify and negotiate proposed de-SPAC targets.</x:v>
      </x:c>
      <x:c r="T1880" s="68" t="str">
        <x:v>Absence of conflicts or guaranteed target quality.</x:v>
      </x:c>
      <x:c r="U1880" s="68" t="str">
        <x:v>Promote economics can affect incentives.</x:v>
      </x:c>
      <x:c r="V1880" s="68" t="str">
        <x:v>Active</x:v>
      </x:c>
      <x:c r="W1880" s="68" t="str">
        <x:v>127–135</x:v>
      </x:c>
      <x:c r="X1880" s="68" t="str">
        <x:v>2026-07-28</x:v>
      </x:c>
    </x:row>
    <x:row r="1881">
      <x:c r="A1881" s="68" t="str">
        <x:v>V23SPAC-008</x:v>
      </x:c>
      <x:c r="B1881" s="68" t="str">
        <x:v>SPAC capital formation and de-SPAC control</x:v>
      </x:c>
      <x:c r="C1881" s="68" t="str">
        <x:v>ACT-DESPACTARGETCOMPANIES</x:v>
      </x:c>
      <x:c r="D1881" s="68" t="str">
        <x:v>De-SPAC target companies</x:v>
      </x:c>
      <x:c r="E1881" s="68" t="str">
        <x:v>ACT-USSECURITIESANDEXCHANGECOMMISS</x:v>
      </x:c>
      <x:c r="F1881" s="68" t="str">
        <x:v>U.S. Securities and Exchange Commission</x:v>
      </x:c>
      <x:c r="G1881" s="68" t="str">
        <x:v>Target and registrant → regulator</x:v>
      </x:c>
      <x:c r="H1881" s="68" t="str">
        <x:v>Pre-closing</x:v>
      </x:c>
      <x:c r="I1881" s="68" t="str">
        <x:v>Provides public-company disclosures</x:v>
      </x:c>
      <x:c r="J1881" s="68" t="str">
        <x:v>INS-691</x:v>
      </x:c>
      <x:c r="K1881" s="68" t="str">
        <x:v>Deal-specific</x:v>
      </x:c>
      <x:c r="L1881" s="68" t="str">
        <x:v>Target financials, projections and transaction details</x:v>
      </x:c>
      <x:c r="M1881" s="68" t="str">
        <x:v>Registration and proxy disclosure</x:v>
      </x:c>
      <x:c r="N1881" s="68" t="str">
        <x:v>De-SPAC public-listing conversion</x:v>
      </x:c>
      <x:c r="O1881" s="68" t="str">
        <x:v>Regulatory; informational; public markets</x:v>
      </x:c>
      <x:c r="P1881" s="68" t="str">
        <x:v>E1</x:v>
      </x:c>
      <x:c r="Q1881" s="68" t="str">
        <x:v>Very high</x:v>
      </x:c>
      <x:c r="R1881" s="68" t="str">
        <x:v>SRC-1140; SRC-1143</x:v>
      </x:c>
      <x:c r="S1881" s="68" t="str">
        <x:v>The SEC's SPAC rules require enhanced transaction and target disclosures.</x:v>
      </x:c>
      <x:c r="T1881" s="68" t="str">
        <x:v>SEC merit approval or validation of projections.</x:v>
      </x:c>
      <x:c r="U1881" s="68" t="str">
        <x:v>Liability and disclosure standards apply.</x:v>
      </x:c>
      <x:c r="V1881" s="68" t="str">
        <x:v>Active</x:v>
      </x:c>
      <x:c r="W1881" s="68" t="str">
        <x:v>127–135</x:v>
      </x:c>
      <x:c r="X1881" s="68" t="str">
        <x:v>2026-07-28</x:v>
      </x:c>
    </x:row>
    <x:row r="1882">
      <x:c r="A1882" s="68" t="str">
        <x:v>V23SPAC-009</x:v>
      </x:c>
      <x:c r="B1882" s="68" t="str">
        <x:v>SPAC capital formation and de-SPAC control</x:v>
      </x:c>
      <x:c r="C1882" s="68" t="str">
        <x:v>ACT-SPACTRUSTACCOUNTS</x:v>
      </x:c>
      <x:c r="D1882" s="68" t="str">
        <x:v>SPAC trust accounts</x:v>
      </x:c>
      <x:c r="E1882" s="68" t="str">
        <x:v>ACT-SPACPUBLICSHAREHOLDERS</x:v>
      </x:c>
      <x:c r="F1882" s="68" t="str">
        <x:v>SPAC public shareholders</x:v>
      </x:c>
      <x:c r="G1882" s="68" t="str">
        <x:v>Trust → investors</x:v>
      </x:c>
      <x:c r="H1882" s="68" t="str">
        <x:v>Redemption or liquidation</x:v>
      </x:c>
      <x:c r="I1882" s="68" t="str">
        <x:v>Returns trust value</x:v>
      </x:c>
      <x:c r="J1882" s="68" t="str">
        <x:v>INS-689; INS-688</x:v>
      </x:c>
      <x:c r="K1882" s="68" t="str">
        <x:v>Shareholder-specific</x:v>
      </x:c>
      <x:c r="L1882" s="68" t="str">
        <x:v>Restricted cash and interest</x:v>
      </x:c>
      <x:c r="M1882" s="68" t="str">
        <x:v>Redemption payment</x:v>
      </x:c>
      <x:c r="N1882" s="68" t="str">
        <x:v>SPAC capital-in-trust conversion</x:v>
      </x:c>
      <x:c r="O1882" s="68" t="str">
        <x:v>Payment; custody; liquidity</x:v>
      </x:c>
      <x:c r="P1882" s="68" t="str">
        <x:v>E1</x:v>
      </x:c>
      <x:c r="Q1882" s="68" t="str">
        <x:v>High</x:v>
      </x:c>
      <x:c r="R1882" s="68" t="str">
        <x:v>SRC-1142; SRC-1141</x:v>
      </x:c>
      <x:c r="S1882" s="68" t="str">
        <x:v>Trust funds support redemptions and liquidation payments.</x:v>
      </x:c>
      <x:c r="T1882" s="68" t="str">
        <x:v>No fees, tax leakage or timing risk.</x:v>
      </x:c>
      <x:c r="U1882" s="68" t="str">
        <x:v>Transaction documents determine amount.</x:v>
      </x:c>
      <x:c r="V1882" s="68" t="str">
        <x:v>Active</x:v>
      </x:c>
      <x:c r="W1882" s="68" t="str">
        <x:v>127–135</x:v>
      </x:c>
      <x:c r="X1882" s="68" t="str">
        <x:v>2026-07-28</x:v>
      </x:c>
    </x:row>
    <x:row r="1883">
      <x:c r="A1883" s="68" t="str">
        <x:v>V23SPAC-010</x:v>
      </x:c>
      <x:c r="B1883" s="68" t="str">
        <x:v>SPAC capital formation and de-SPAC control</x:v>
      </x:c>
      <x:c r="C1883" s="68" t="str">
        <x:v>ACT-SPACSPONSORS</x:v>
      </x:c>
      <x:c r="D1883" s="68" t="str">
        <x:v>SPAC sponsors</x:v>
      </x:c>
      <x:c r="E1883" s="68" t="str">
        <x:v>ACT-SPACPUBLICSHAREHOLDERS</x:v>
      </x:c>
      <x:c r="F1883" s="68" t="str">
        <x:v>SPAC public shareholders</x:v>
      </x:c>
      <x:c r="G1883" s="68" t="str">
        <x:v>Sponsor economics → public holders</x:v>
      </x:c>
      <x:c r="H1883" s="68" t="str">
        <x:v>De-SPAC closing</x:v>
      </x:c>
      <x:c r="I1883" s="68" t="str">
        <x:v>Creates promote-related dilution</x:v>
      </x:c>
      <x:c r="J1883" s="68" t="str">
        <x:v>INS-687</x:v>
      </x:c>
      <x:c r="K1883" s="68" t="str">
        <x:v>SPAC-specific</x:v>
      </x:c>
      <x:c r="L1883" s="68" t="str">
        <x:v>Founder shares and warrants</x:v>
      </x:c>
      <x:c r="M1883" s="68" t="str">
        <x:v>Reduced public ownership percentage or value</x:v>
      </x:c>
      <x:c r="N1883" s="68" t="str">
        <x:v>SPAC promote dilution</x:v>
      </x:c>
      <x:c r="O1883" s="68" t="str">
        <x:v>Distributional; ownership; incentive</x:v>
      </x:c>
      <x:c r="P1883" s="68" t="str">
        <x:v>S1</x:v>
      </x:c>
      <x:c r="Q1883" s="68" t="str">
        <x:v>High</x:v>
      </x:c>
      <x:c r="R1883" s="68" t="str">
        <x:v>SRC-1141; SRC-1140</x:v>
      </x:c>
      <x:c r="S1883" s="68" t="str">
        <x:v>Sponsor compensation can dilute public shareholders.</x:v>
      </x:c>
      <x:c r="T1883" s="68" t="str">
        <x:v>Certain loss or a fixed dilution percentage in every deal.</x:v>
      </x:c>
      <x:c r="U1883" s="68" t="str">
        <x:v>Redemptions, forfeitures and negotiations affect outcomes.</x:v>
      </x:c>
      <x:c r="V1883" s="68" t="str">
        <x:v>Active</x:v>
      </x:c>
      <x:c r="W1883" s="68" t="str">
        <x:v>127–135</x:v>
      </x:c>
      <x:c r="X1883" s="68" t="str">
        <x:v>2026-07-28</x:v>
      </x:c>
    </x:row>
    <x:row r="1884">
      <x:c r="A1884" s="68" t="str">
        <x:v>V23VC-001</x:v>
      </x:c>
      <x:c r="B1884" s="68" t="str">
        <x:v>Venture capital financing and founder-investor control</x:v>
      </x:c>
      <x:c r="C1884" s="68" t="str">
        <x:v>ACT-VENTURECAPITALFUNDS</x:v>
      </x:c>
      <x:c r="D1884" s="68" t="str">
        <x:v>Venture capital funds</x:v>
      </x:c>
      <x:c r="E1884" s="68" t="str">
        <x:v>ACT-VENTUREBACKEDSTARTUPS</x:v>
      </x:c>
      <x:c r="F1884" s="68" t="str">
        <x:v>Venture-backed startups</x:v>
      </x:c>
      <x:c r="G1884" s="68" t="str">
        <x:v>Investor → company</x:v>
      </x:c>
      <x:c r="H1884" s="68" t="str">
        <x:v>Financing round</x:v>
      </x:c>
      <x:c r="I1884" s="68" t="str">
        <x:v>Provides preferred equity capital</x:v>
      </x:c>
      <x:c r="J1884" s="68" t="str">
        <x:v>INS-693</x:v>
      </x:c>
      <x:c r="K1884" s="68" t="str">
        <x:v>Round-specific</x:v>
      </x:c>
      <x:c r="L1884" s="68" t="str">
        <x:v>Venture fund capital</x:v>
      </x:c>
      <x:c r="M1884" s="68" t="str">
        <x:v>Preferred shares and company cash</x:v>
      </x:c>
      <x:c r="N1884" s="68" t="str">
        <x:v>Venture staged-financing discipline</x:v>
      </x:c>
      <x:c r="O1884" s="68" t="str">
        <x:v>Financial; ownership; innovation</x:v>
      </x:c>
      <x:c r="P1884" s="68" t="str">
        <x:v>E1</x:v>
      </x:c>
      <x:c r="Q1884" s="68" t="str">
        <x:v>Very high</x:v>
      </x:c>
      <x:c r="R1884" s="68" t="str">
        <x:v>SRC-1172; SRC-1170</x:v>
      </x:c>
      <x:c r="S1884" s="68" t="str">
        <x:v>Venture funds finance startups through preferred-stock rounds.</x:v>
      </x:c>
      <x:c r="T1884" s="68" t="str">
        <x:v>Guaranteed growth or immediate operating control.</x:v>
      </x:c>
      <x:c r="U1884" s="68" t="str">
        <x:v>Terms and syndicates vary.</x:v>
      </x:c>
      <x:c r="V1884" s="68" t="str">
        <x:v>Active</x:v>
      </x:c>
      <x:c r="W1884" s="68" t="str">
        <x:v>127–135</x:v>
      </x:c>
      <x:c r="X1884" s="68" t="str">
        <x:v>2026-07-28</x:v>
      </x:c>
    </x:row>
    <x:row r="1885">
      <x:c r="A1885" s="68" t="str">
        <x:v>V23VC-002</x:v>
      </x:c>
      <x:c r="B1885" s="68" t="str">
        <x:v>Venture capital financing and founder-investor control</x:v>
      </x:c>
      <x:c r="C1885" s="68" t="str">
        <x:v>ACT-VENTURELEADINVESTORS</x:v>
      </x:c>
      <x:c r="D1885" s="68" t="str">
        <x:v>Venture lead investors</x:v>
      </x:c>
      <x:c r="E1885" s="68" t="str">
        <x:v>ACT-VENTUREBACKEDSTARTUPS</x:v>
      </x:c>
      <x:c r="F1885" s="68" t="str">
        <x:v>Venture-backed startups</x:v>
      </x:c>
      <x:c r="G1885" s="68" t="str">
        <x:v>Lead investor → company</x:v>
      </x:c>
      <x:c r="H1885" s="68" t="str">
        <x:v>Financing negotiation</x:v>
      </x:c>
      <x:c r="I1885" s="68" t="str">
        <x:v>Negotiates term sheet</x:v>
      </x:c>
      <x:c r="J1885" s="68" t="str">
        <x:v>INS-692</x:v>
      </x:c>
      <x:c r="K1885" s="68" t="str">
        <x:v>Round-specific</x:v>
      </x:c>
      <x:c r="L1885" s="68" t="str">
        <x:v>Investment interest and diligence</x:v>
      </x:c>
      <x:c r="M1885" s="68" t="str">
        <x:v>Indicative valuation and rights</x:v>
      </x:c>
      <x:c r="N1885" s="68" t="str">
        <x:v>Venture staged-financing discipline</x:v>
      </x:c>
      <x:c r="O1885" s="68" t="str">
        <x:v>Financial; relational; governance</x:v>
      </x:c>
      <x:c r="P1885" s="68" t="str">
        <x:v>E1</x:v>
      </x:c>
      <x:c r="Q1885" s="68" t="str">
        <x:v>High</x:v>
      </x:c>
      <x:c r="R1885" s="68" t="str">
        <x:v>SRC-1170; SRC-1171</x:v>
      </x:c>
      <x:c r="S1885" s="68" t="str">
        <x:v>Lead investors commonly negotiate core round terms.</x:v>
      </x:c>
      <x:c r="T1885" s="68" t="str">
        <x:v>Binding closing or sole authorship of all terms.</x:v>
      </x:c>
      <x:c r="U1885" s="68" t="str">
        <x:v>Most term sheets contain binding and non-binding provisions.</x:v>
      </x:c>
      <x:c r="V1885" s="68" t="str">
        <x:v>Active</x:v>
      </x:c>
      <x:c r="W1885" s="68" t="str">
        <x:v>127–135</x:v>
      </x:c>
      <x:c r="X1885" s="68" t="str">
        <x:v>2026-07-28</x:v>
      </x:c>
    </x:row>
    <x:row r="1886">
      <x:c r="A1886" s="68" t="str">
        <x:v>V23VC-003</x:v>
      </x:c>
      <x:c r="B1886" s="68" t="str">
        <x:v>Venture capital financing and founder-investor control</x:v>
      </x:c>
      <x:c r="C1886" s="68" t="str">
        <x:v>ACT-VENTUREBACKEDSTARTUPS</x:v>
      </x:c>
      <x:c r="D1886" s="68" t="str">
        <x:v>Venture-backed startups</x:v>
      </x:c>
      <x:c r="E1886" s="68" t="str">
        <x:v>ACT-VENTUREPREFERREDSHAREHOLDERS</x:v>
      </x:c>
      <x:c r="F1886" s="68" t="str">
        <x:v>Venture preferred shareholders</x:v>
      </x:c>
      <x:c r="G1886" s="68" t="str">
        <x:v>Company → investors</x:v>
      </x:c>
      <x:c r="H1886" s="68" t="str">
        <x:v>Round closing</x:v>
      </x:c>
      <x:c r="I1886" s="68" t="str">
        <x:v>Issues preferred stock</x:v>
      </x:c>
      <x:c r="J1886" s="68" t="str">
        <x:v>INS-693; INS-694</x:v>
      </x:c>
      <x:c r="K1886" s="68" t="str">
        <x:v>Round-specific</x:v>
      </x:c>
      <x:c r="L1886" s="68" t="str">
        <x:v>Investor cash</x:v>
      </x:c>
      <x:c r="M1886" s="68" t="str">
        <x:v>Preferred equity claims</x:v>
      </x:c>
      <x:c r="N1886" s="68" t="str">
        <x:v>Preferred-stock downside priority</x:v>
      </x:c>
      <x:c r="O1886" s="68" t="str">
        <x:v>Ownership; governance; financial</x:v>
      </x:c>
      <x:c r="P1886" s="68" t="str">
        <x:v>E1</x:v>
      </x:c>
      <x:c r="Q1886" s="68" t="str">
        <x:v>Very high</x:v>
      </x:c>
      <x:c r="R1886" s="68" t="str">
        <x:v>SRC-1172; SRC-1170</x:v>
      </x:c>
      <x:c r="S1886" s="68" t="str">
        <x:v>Startups issue preferred equity with contractual rights.</x:v>
      </x:c>
      <x:c r="T1886" s="68" t="str">
        <x:v>Debt status or guaranteed repayment.</x:v>
      </x:c>
      <x:c r="U1886" s="68" t="str">
        <x:v>Preferred stock remains equity.</x:v>
      </x:c>
      <x:c r="V1886" s="68" t="str">
        <x:v>Active</x:v>
      </x:c>
      <x:c r="W1886" s="68" t="str">
        <x:v>127–135</x:v>
      </x:c>
      <x:c r="X1886" s="68" t="str">
        <x:v>2026-07-28</x:v>
      </x:c>
    </x:row>
    <x:row r="1887">
      <x:c r="A1887" s="68" t="str">
        <x:v>V23VC-004</x:v>
      </x:c>
      <x:c r="B1887" s="68" t="str">
        <x:v>Venture capital financing and founder-investor control</x:v>
      </x:c>
      <x:c r="C1887" s="68" t="str">
        <x:v>ACT-STARTUPFOUNDERS</x:v>
      </x:c>
      <x:c r="D1887" s="68" t="str">
        <x:v>Startup founders</x:v>
      </x:c>
      <x:c r="E1887" s="68" t="str">
        <x:v>ACT-STARTUPCOMMONSHAREHOLDERS</x:v>
      </x:c>
      <x:c r="F1887" s="68" t="str">
        <x:v>Startup common shareholders</x:v>
      </x:c>
      <x:c r="G1887" s="68" t="str">
        <x:v>Founder → cap table</x:v>
      </x:c>
      <x:c r="H1887" s="68" t="str">
        <x:v>Formation and rounds</x:v>
      </x:c>
      <x:c r="I1887" s="68" t="str">
        <x:v>Holds common equity</x:v>
      </x:c>
      <x:c r="J1887" s="68" t="str"/>
      <x:c r="K1887" s="68" t="str">
        <x:v>Founder-specific</x:v>
      </x:c>
      <x:c r="L1887" s="68" t="str">
        <x:v>Company formation and services</x:v>
      </x:c>
      <x:c r="M1887" s="68" t="str">
        <x:v>Residual ownership and voting rights</x:v>
      </x:c>
      <x:c r="N1887" s="68" t="str">
        <x:v>Founder dilution</x:v>
      </x:c>
      <x:c r="O1887" s="68" t="str">
        <x:v>Ownership; governance; incentive</x:v>
      </x:c>
      <x:c r="P1887" s="68" t="str">
        <x:v>E1</x:v>
      </x:c>
      <x:c r="Q1887" s="68" t="str">
        <x:v>High</x:v>
      </x:c>
      <x:c r="R1887" s="68" t="str">
        <x:v>SRC-1159; SRC-1170</x:v>
      </x:c>
      <x:c r="S1887" s="68" t="str">
        <x:v>Founders generally begin with common equity and voting rights.</x:v>
      </x:c>
      <x:c r="T1887" s="68" t="str">
        <x:v>Permanent control or immunity from dilution.</x:v>
      </x:c>
      <x:c r="U1887" s="68" t="str">
        <x:v>Later financings and agreements alter rights.</x:v>
      </x:c>
      <x:c r="V1887" s="68" t="str">
        <x:v>Active</x:v>
      </x:c>
      <x:c r="W1887" s="68" t="str">
        <x:v>127–135</x:v>
      </x:c>
      <x:c r="X1887" s="68" t="str">
        <x:v>2026-07-28</x:v>
      </x:c>
    </x:row>
    <x:row r="1888">
      <x:c r="A1888" s="68" t="str">
        <x:v>V23VC-005</x:v>
      </x:c>
      <x:c r="B1888" s="68" t="str">
        <x:v>Venture capital financing and founder-investor control</x:v>
      </x:c>
      <x:c r="C1888" s="68" t="str">
        <x:v>ACT-VENTUREPREFERREDSHAREHOLDERS</x:v>
      </x:c>
      <x:c r="D1888" s="68" t="str">
        <x:v>Venture preferred shareholders</x:v>
      </x:c>
      <x:c r="E1888" s="68" t="str">
        <x:v>ACT-VENTUREBACKEDSTARTUPS</x:v>
      </x:c>
      <x:c r="F1888" s="68" t="str">
        <x:v>Venture-backed startups</x:v>
      </x:c>
      <x:c r="G1888" s="68" t="str">
        <x:v>Preferred class → company</x:v>
      </x:c>
      <x:c r="H1888" s="68" t="str">
        <x:v>Company actions</x:v>
      </x:c>
      <x:c r="I1888" s="68" t="str">
        <x:v>Exercises protective provisions</x:v>
      </x:c>
      <x:c r="J1888" s="68" t="str">
        <x:v>INS-700</x:v>
      </x:c>
      <x:c r="K1888" s="68" t="str">
        <x:v>Action-specific</x:v>
      </x:c>
      <x:c r="L1888" s="68" t="str">
        <x:v>Class consent rights</x:v>
      </x:c>
      <x:c r="M1888" s="68" t="str">
        <x:v>Approval or veto of specified action</x:v>
      </x:c>
      <x:c r="N1888" s="68" t="str">
        <x:v>Protective-provision veto</x:v>
      </x:c>
      <x:c r="O1888" s="68" t="str">
        <x:v>Governance; minority rights; ownership</x:v>
      </x:c>
      <x:c r="P1888" s="68" t="str">
        <x:v>E1</x:v>
      </x:c>
      <x:c r="Q1888" s="68" t="str">
        <x:v>Very high</x:v>
      </x:c>
      <x:c r="R1888" s="68" t="str">
        <x:v>SRC-1170; SRC-1160</x:v>
      </x:c>
      <x:c r="S1888" s="68" t="str">
        <x:v>Preferred holders can receive class consent rights over specified actions.</x:v>
      </x:c>
      <x:c r="T1888" s="68" t="str">
        <x:v>Day-to-day management authority or universal veto.</x:v>
      </x:c>
      <x:c r="U1888" s="68" t="str">
        <x:v>The charter defines the list.</x:v>
      </x:c>
      <x:c r="V1888" s="68" t="str">
        <x:v>Active</x:v>
      </x:c>
      <x:c r="W1888" s="68" t="str">
        <x:v>127–135</x:v>
      </x:c>
      <x:c r="X1888" s="68" t="str">
        <x:v>2026-07-28</x:v>
      </x:c>
    </x:row>
    <x:row r="1889">
      <x:c r="A1889" s="68" t="str">
        <x:v>V23VC-006</x:v>
      </x:c>
      <x:c r="B1889" s="68" t="str">
        <x:v>Venture capital financing and founder-investor control</x:v>
      </x:c>
      <x:c r="C1889" s="68" t="str">
        <x:v>ACT-VENTUREPREFERREDSHAREHOLDERS</x:v>
      </x:c>
      <x:c r="D1889" s="68" t="str">
        <x:v>Venture preferred shareholders</x:v>
      </x:c>
      <x:c r="E1889" s="68" t="str">
        <x:v>ACT-VENTUREBACKEDSTARTUPS</x:v>
      </x:c>
      <x:c r="F1889" s="68" t="str">
        <x:v>Venture-backed startups</x:v>
      </x:c>
      <x:c r="G1889" s="68" t="str">
        <x:v>Investors → board</x:v>
      </x:c>
      <x:c r="H1889" s="68" t="str">
        <x:v>Financing term</x:v>
      </x:c>
      <x:c r="I1889" s="68" t="str">
        <x:v>Designates directors</x:v>
      </x:c>
      <x:c r="J1889" s="68" t="str">
        <x:v>INS-696</x:v>
      </x:c>
      <x:c r="K1889" s="68" t="str">
        <x:v>Round-specific</x:v>
      </x:c>
      <x:c r="L1889" s="68" t="str">
        <x:v>Voting agreement and share rights</x:v>
      </x:c>
      <x:c r="M1889" s="68" t="str">
        <x:v>Investor board seats</x:v>
      </x:c>
      <x:c r="N1889" s="68" t="str">
        <x:v>Board-designation conversion</x:v>
      </x:c>
      <x:c r="O1889" s="68" t="str">
        <x:v>Governance; information; ownership</x:v>
      </x:c>
      <x:c r="P1889" s="68" t="str">
        <x:v>E1</x:v>
      </x:c>
      <x:c r="Q1889" s="68" t="str">
        <x:v>Very high</x:v>
      </x:c>
      <x:c r="R1889" s="68" t="str">
        <x:v>SRC-1170; SRC-1160</x:v>
      </x:c>
      <x:c r="S1889" s="68" t="str">
        <x:v>Venture financing documents commonly allocate board seats.</x:v>
      </x:c>
      <x:c r="T1889" s="68" t="str">
        <x:v>Unilateral board control or freedom from director duties.</x:v>
      </x:c>
      <x:c r="U1889" s="68" t="str">
        <x:v>Board composition can include founders and independents.</x:v>
      </x:c>
      <x:c r="V1889" s="68" t="str">
        <x:v>Active</x:v>
      </x:c>
      <x:c r="W1889" s="68" t="str">
        <x:v>127–135</x:v>
      </x:c>
      <x:c r="X1889" s="68" t="str">
        <x:v>2026-07-28</x:v>
      </x:c>
    </x:row>
    <x:row r="1890">
      <x:c r="A1890" s="68" t="str">
        <x:v>V23VC-007</x:v>
      </x:c>
      <x:c r="B1890" s="68" t="str">
        <x:v>Venture capital financing and founder-investor control</x:v>
      </x:c>
      <x:c r="C1890" s="68" t="str">
        <x:v>ACT-STARTUPFOUNDERS</x:v>
      </x:c>
      <x:c r="D1890" s="68" t="str">
        <x:v>Startup founders</x:v>
      </x:c>
      <x:c r="E1890" s="68" t="str">
        <x:v>ACT-VENTUREBACKEDSTARTUPS</x:v>
      </x:c>
      <x:c r="F1890" s="68" t="str">
        <x:v>Venture-backed startups</x:v>
      </x:c>
      <x:c r="G1890" s="68" t="str">
        <x:v>Founders → board</x:v>
      </x:c>
      <x:c r="H1890" s="68" t="str">
        <x:v>Financing term</x:v>
      </x:c>
      <x:c r="I1890" s="68" t="str">
        <x:v>Designates founder directors</x:v>
      </x:c>
      <x:c r="J1890" s="68" t="str">
        <x:v>INS-696</x:v>
      </x:c>
      <x:c r="K1890" s="68" t="str">
        <x:v>Company-specific</x:v>
      </x:c>
      <x:c r="L1890" s="68" t="str">
        <x:v>Founder voting commitments</x:v>
      </x:c>
      <x:c r="M1890" s="68" t="str">
        <x:v>Founder board representation</x:v>
      </x:c>
      <x:c r="N1890" s="68" t="str">
        <x:v>Board-designation conversion</x:v>
      </x:c>
      <x:c r="O1890" s="68" t="str">
        <x:v>Governance; ownership; incentive</x:v>
      </x:c>
      <x:c r="P1890" s="68" t="str">
        <x:v>E1</x:v>
      </x:c>
      <x:c r="Q1890" s="68" t="str">
        <x:v>High</x:v>
      </x:c>
      <x:c r="R1890" s="68" t="str">
        <x:v>SRC-1170; SRC-1160</x:v>
      </x:c>
      <x:c r="S1890" s="68" t="str">
        <x:v>Founders may retain contractual board designation rights.</x:v>
      </x:c>
      <x:c r="T1890" s="68" t="str">
        <x:v>Permanent control regardless of financing or departure.</x:v>
      </x:c>
      <x:c r="U1890" s="68" t="str">
        <x:v>Voting agreements and vesting matter.</x:v>
      </x:c>
      <x:c r="V1890" s="68" t="str">
        <x:v>Active</x:v>
      </x:c>
      <x:c r="W1890" s="68" t="str">
        <x:v>127–135</x:v>
      </x:c>
      <x:c r="X1890" s="68" t="str">
        <x:v>2026-07-28</x:v>
      </x:c>
    </x:row>
    <x:row r="1891">
      <x:c r="A1891" s="68" t="str">
        <x:v>V23VC-008</x:v>
      </x:c>
      <x:c r="B1891" s="68" t="str">
        <x:v>Venture capital financing and founder-investor control</x:v>
      </x:c>
      <x:c r="C1891" s="68" t="str">
        <x:v>ACT-STARTUPINDEPENDENTDIRECTORS</x:v>
      </x:c>
      <x:c r="D1891" s="68" t="str">
        <x:v>Startup independent directors</x:v>
      </x:c>
      <x:c r="E1891" s="68" t="str">
        <x:v>ACT-VENTUREBACKEDSTARTUPS</x:v>
      </x:c>
      <x:c r="F1891" s="68" t="str">
        <x:v>Venture-backed startups</x:v>
      </x:c>
      <x:c r="G1891" s="68" t="str">
        <x:v>Independent director → company</x:v>
      </x:c>
      <x:c r="H1891" s="68" t="str">
        <x:v>Board term</x:v>
      </x:c>
      <x:c r="I1891" s="68" t="str">
        <x:v>Provides board governance</x:v>
      </x:c>
      <x:c r="J1891" s="68" t="str">
        <x:v>INS-696</x:v>
      </x:c>
      <x:c r="K1891" s="68" t="str">
        <x:v>Company-specific</x:v>
      </x:c>
      <x:c r="L1891" s="68" t="str">
        <x:v>Joint founder-investor designation</x:v>
      </x:c>
      <x:c r="M1891" s="68" t="str">
        <x:v>Independent board vote</x:v>
      </x:c>
      <x:c r="N1891" s="68" t="str">
        <x:v>Special-committee conflict mediation</x:v>
      </x:c>
      <x:c r="O1891" s="68" t="str">
        <x:v>Governance; conflict; strategic</x:v>
      </x:c>
      <x:c r="P1891" s="68" t="str">
        <x:v>E1</x:v>
      </x:c>
      <x:c r="Q1891" s="68" t="str">
        <x:v>High</x:v>
      </x:c>
      <x:c r="R1891" s="68" t="str">
        <x:v>SRC-1170; SRC-1160</x:v>
      </x:c>
      <x:c r="S1891" s="68" t="str">
        <x:v>Venture boards can include mutually selected independent directors.</x:v>
      </x:c>
      <x:c r="T1891" s="68" t="str">
        <x:v>Complete independence from relationships or decisive vote in every matter.</x:v>
      </x:c>
      <x:c r="U1891" s="68" t="str">
        <x:v>Selection and incentives require review.</x:v>
      </x:c>
      <x:c r="V1891" s="68" t="str">
        <x:v>Active</x:v>
      </x:c>
      <x:c r="W1891" s="68" t="str">
        <x:v>127–135</x:v>
      </x:c>
      <x:c r="X1891" s="68" t="str">
        <x:v>2026-07-28</x:v>
      </x:c>
    </x:row>
    <x:row r="1892">
      <x:c r="A1892" s="68" t="str">
        <x:v>V23VC-009</x:v>
      </x:c>
      <x:c r="B1892" s="68" t="str">
        <x:v>Venture capital financing and founder-investor control</x:v>
      </x:c>
      <x:c r="C1892" s="68" t="str">
        <x:v>ACT-STARTUPBOARDOBSERVERS</x:v>
      </x:c>
      <x:c r="D1892" s="68" t="str">
        <x:v>Startup board observers</x:v>
      </x:c>
      <x:c r="E1892" s="68" t="str">
        <x:v>ACT-VENTUREBACKEDSTARTUPS</x:v>
      </x:c>
      <x:c r="F1892" s="68" t="str">
        <x:v>Venture-backed startups</x:v>
      </x:c>
      <x:c r="G1892" s="68" t="str">
        <x:v>Observer → company</x:v>
      </x:c>
      <x:c r="H1892" s="68" t="str">
        <x:v>Board meetings</x:v>
      </x:c>
      <x:c r="I1892" s="68" t="str">
        <x:v>Receives information without formal vote</x:v>
      </x:c>
      <x:c r="J1892" s="68" t="str">
        <x:v>INS-695</x:v>
      </x:c>
      <x:c r="K1892" s="68" t="str">
        <x:v>Investor-specific</x:v>
      </x:c>
      <x:c r="L1892" s="68" t="str">
        <x:v>Contractual observer right</x:v>
      </x:c>
      <x:c r="M1892" s="68" t="str">
        <x:v>Board information access</x:v>
      </x:c>
      <x:c r="N1892" s="68" t="str">
        <x:v>Board-designation conversion</x:v>
      </x:c>
      <x:c r="O1892" s="68" t="str">
        <x:v>Informational; governance; minority rights</x:v>
      </x:c>
      <x:c r="P1892" s="68" t="str">
        <x:v>E1</x:v>
      </x:c>
      <x:c r="Q1892" s="68" t="str">
        <x:v>High</x:v>
      </x:c>
      <x:c r="R1892" s="68" t="str">
        <x:v>SRC-1170; SRC-1171</x:v>
      </x:c>
      <x:c r="S1892" s="68" t="str">
        <x:v>Investors can receive board-observer rights.</x:v>
      </x:c>
      <x:c r="T1892" s="68" t="str">
        <x:v>Director voting authority or absence of confidentiality obligations.</x:v>
      </x:c>
      <x:c r="U1892" s="68" t="str">
        <x:v>Observer access can be restricted.</x:v>
      </x:c>
      <x:c r="V1892" s="68" t="str">
        <x:v>Active</x:v>
      </x:c>
      <x:c r="W1892" s="68" t="str">
        <x:v>127–135</x:v>
      </x:c>
      <x:c r="X1892" s="68" t="str">
        <x:v>2026-07-28</x:v>
      </x:c>
    </x:row>
    <x:row r="1893">
      <x:c r="A1893" s="68" t="str">
        <x:v>V23VC-010</x:v>
      </x:c>
      <x:c r="B1893" s="68" t="str">
        <x:v>Venture capital financing and founder-investor control</x:v>
      </x:c>
      <x:c r="C1893" s="68" t="str">
        <x:v>ACT-VENTUREPREFERREDSHAREHOLDERS</x:v>
      </x:c>
      <x:c r="D1893" s="68" t="str">
        <x:v>Venture preferred shareholders</x:v>
      </x:c>
      <x:c r="E1893" s="68" t="str">
        <x:v>ACT-VENTUREBACKEDSTARTUPS</x:v>
      </x:c>
      <x:c r="F1893" s="68" t="str">
        <x:v>Venture-backed startups</x:v>
      </x:c>
      <x:c r="G1893" s="68" t="str">
        <x:v>Preferred class → exit proceeds</x:v>
      </x:c>
      <x:c r="H1893" s="68" t="str">
        <x:v>Sale or liquidation</x:v>
      </x:c>
      <x:c r="I1893" s="68" t="str">
        <x:v>Receives liquidation preference</x:v>
      </x:c>
      <x:c r="J1893" s="68" t="str">
        <x:v>INS-698</x:v>
      </x:c>
      <x:c r="K1893" s="68" t="str">
        <x:v>Round-specific</x:v>
      </x:c>
      <x:c r="L1893" s="68" t="str">
        <x:v>Company sale or liquidation value</x:v>
      </x:c>
      <x:c r="M1893" s="68" t="str">
        <x:v>Priority proceeds before common</x:v>
      </x:c>
      <x:c r="N1893" s="68" t="str">
        <x:v>Preferred-stock downside priority</x:v>
      </x:c>
      <x:c r="O1893" s="68" t="str">
        <x:v>Financial; ownership; priority</x:v>
      </x:c>
      <x:c r="P1893" s="68" t="str">
        <x:v>E1</x:v>
      </x:c>
      <x:c r="Q1893" s="68" t="str">
        <x:v>Very high</x:v>
      </x:c>
      <x:c r="R1893" s="68" t="str">
        <x:v>SRC-1170; SRC-1172</x:v>
      </x:c>
      <x:c r="S1893" s="68" t="str">
        <x:v>Preferred stock often carries liquidation preferences.</x:v>
      </x:c>
      <x:c r="T1893" s="68" t="str">
        <x:v>Guaranteed full investment recovery or creditor priority in bankruptcy identical to debt.</x:v>
      </x:c>
      <x:c r="U1893" s="68" t="str">
        <x:v>Enterprise value may be insufficient.</x:v>
      </x:c>
      <x:c r="V1893" s="68" t="str">
        <x:v>Active</x:v>
      </x:c>
      <x:c r="W1893" s="68" t="str">
        <x:v>127–135</x:v>
      </x:c>
      <x:c r="X1893" s="68" t="str">
        <x:v>2026-07-28</x:v>
      </x:c>
    </x:row>
    <x:row r="1894">
      <x:c r="A1894" s="68" t="str">
        <x:v>V23VC-011</x:v>
      </x:c>
      <x:c r="B1894" s="68" t="str">
        <x:v>Venture capital financing and founder-investor control</x:v>
      </x:c>
      <x:c r="C1894" s="68" t="str">
        <x:v>ACT-VENTUREPREFERREDSHAREHOLDERS</x:v>
      </x:c>
      <x:c r="D1894" s="68" t="str">
        <x:v>Venture preferred shareholders</x:v>
      </x:c>
      <x:c r="E1894" s="68" t="str">
        <x:v>ACT-VENTUREBACKEDSTARTUPS</x:v>
      </x:c>
      <x:c r="F1894" s="68" t="str">
        <x:v>Venture-backed startups</x:v>
      </x:c>
      <x:c r="G1894" s="68" t="str">
        <x:v>Preferred class → cap table</x:v>
      </x:c>
      <x:c r="H1894" s="68" t="str">
        <x:v>Down-round</x:v>
      </x:c>
      <x:c r="I1894" s="68" t="str">
        <x:v>Receives anti-dilution adjustment</x:v>
      </x:c>
      <x:c r="J1894" s="68" t="str">
        <x:v>INS-699</x:v>
      </x:c>
      <x:c r="K1894" s="68" t="str">
        <x:v>Round-specific</x:v>
      </x:c>
      <x:c r="L1894" s="68" t="str">
        <x:v>Lower-priced new issuance</x:v>
      </x:c>
      <x:c r="M1894" s="68" t="str">
        <x:v>Adjusted conversion ratio</x:v>
      </x:c>
      <x:c r="N1894" s="68" t="str">
        <x:v>Anti-dilution conversion-ratio adjustment</x:v>
      </x:c>
      <x:c r="O1894" s="68" t="str">
        <x:v>Ownership; financial; distributional</x:v>
      </x:c>
      <x:c r="P1894" s="68" t="str">
        <x:v>E1</x:v>
      </x:c>
      <x:c r="Q1894" s="68" t="str">
        <x:v>High</x:v>
      </x:c>
      <x:c r="R1894" s="68" t="str">
        <x:v>SRC-1170; SRC-1171</x:v>
      </x:c>
      <x:c r="S1894" s="68" t="str">
        <x:v>Preferred terms can adjust conversion after down rounds.</x:v>
      </x:c>
      <x:c r="T1894" s="68" t="str">
        <x:v>No dilution or identical formula across rounds.</x:v>
      </x:c>
      <x:c r="U1894" s="68" t="str">
        <x:v>Broad-based and full-ratchet terms differ.</x:v>
      </x:c>
      <x:c r="V1894" s="68" t="str">
        <x:v>Active</x:v>
      </x:c>
      <x:c r="W1894" s="68" t="str">
        <x:v>127–135</x:v>
      </x:c>
      <x:c r="X1894" s="68" t="str">
        <x:v>2026-07-28</x:v>
      </x:c>
    </x:row>
    <x:row r="1895">
      <x:c r="A1895" s="68" t="str">
        <x:v>V23VC-012</x:v>
      </x:c>
      <x:c r="B1895" s="68" t="str">
        <x:v>Venture capital financing and founder-investor control</x:v>
      </x:c>
      <x:c r="C1895" s="68" t="str">
        <x:v>ACT-VENTUREPREFERREDSHAREHOLDERS</x:v>
      </x:c>
      <x:c r="D1895" s="68" t="str">
        <x:v>Venture preferred shareholders</x:v>
      </x:c>
      <x:c r="E1895" s="68" t="str">
        <x:v>ACT-VENTUREBACKEDSTARTUPS</x:v>
      </x:c>
      <x:c r="F1895" s="68" t="str">
        <x:v>Venture-backed startups</x:v>
      </x:c>
      <x:c r="G1895" s="68" t="str">
        <x:v>Investor → future round</x:v>
      </x:c>
      <x:c r="H1895" s="68" t="str">
        <x:v>Later financing</x:v>
      </x:c>
      <x:c r="I1895" s="68" t="str">
        <x:v>Exercises pro rata right</x:v>
      </x:c>
      <x:c r="J1895" s="68" t="str">
        <x:v>INS-701</x:v>
      </x:c>
      <x:c r="K1895" s="68" t="str">
        <x:v>Investor-specific</x:v>
      </x:c>
      <x:c r="L1895" s="68" t="str">
        <x:v>Existing ownership and new capital</x:v>
      </x:c>
      <x:c r="M1895" s="68" t="str">
        <x:v>Follow-on share allocation</x:v>
      </x:c>
      <x:c r="N1895" s="68" t="str">
        <x:v>Pro-rata ownership maintenance</x:v>
      </x:c>
      <x:c r="O1895" s="68" t="str">
        <x:v>Ownership; allocation; financial</x:v>
      </x:c>
      <x:c r="P1895" s="68" t="str">
        <x:v>E1</x:v>
      </x:c>
      <x:c r="Q1895" s="68" t="str">
        <x:v>High</x:v>
      </x:c>
      <x:c r="R1895" s="68" t="str">
        <x:v>SRC-1170; SRC-1171</x:v>
      </x:c>
      <x:c r="S1895" s="68" t="str">
        <x:v>Investors can negotiate rights to maintain ownership.</x:v>
      </x:c>
      <x:c r="T1895" s="68" t="str">
        <x:v>Free shares or guaranteed access to every financing.</x:v>
      </x:c>
      <x:c r="U1895" s="68" t="str">
        <x:v>Caps and major-investor definitions apply.</x:v>
      </x:c>
      <x:c r="V1895" s="68" t="str">
        <x:v>Active</x:v>
      </x:c>
      <x:c r="W1895" s="68" t="str">
        <x:v>127–135</x:v>
      </x:c>
      <x:c r="X1895" s="68" t="str">
        <x:v>2026-07-28</x:v>
      </x:c>
    </x:row>
    <x:row r="1896">
      <x:c r="A1896" s="68" t="str">
        <x:v>V23VC-013</x:v>
      </x:c>
      <x:c r="B1896" s="68" t="str">
        <x:v>Venture capital financing and founder-investor control</x:v>
      </x:c>
      <x:c r="C1896" s="68" t="str">
        <x:v>ACT-STARTUPFOUNDERS</x:v>
      </x:c>
      <x:c r="D1896" s="68" t="str">
        <x:v>Startup founders</x:v>
      </x:c>
      <x:c r="E1896" s="68" t="str">
        <x:v>ACT-VENTUREPREFERREDSHAREHOLDERS</x:v>
      </x:c>
      <x:c r="F1896" s="68" t="str">
        <x:v>Venture preferred shareholders</x:v>
      </x:c>
      <x:c r="G1896" s="68" t="str">
        <x:v>Founder → investors</x:v>
      </x:c>
      <x:c r="H1896" s="68" t="str">
        <x:v>Share transfer</x:v>
      </x:c>
      <x:c r="I1896" s="68" t="str">
        <x:v>Grants co-sale and ROFR rights</x:v>
      </x:c>
      <x:c r="J1896" s="68" t="str">
        <x:v>INS-697</x:v>
      </x:c>
      <x:c r="K1896" s="68" t="str">
        <x:v>Founder-specific</x:v>
      </x:c>
      <x:c r="L1896" s="68" t="str">
        <x:v>Proposed founder share sale</x:v>
      </x:c>
      <x:c r="M1896" s="68" t="str">
        <x:v>Company or investor purchase and co-sale rights</x:v>
      </x:c>
      <x:c r="N1896" s="68" t="str">
        <x:v>Founder dilution</x:v>
      </x:c>
      <x:c r="O1896" s="68" t="str">
        <x:v>Ownership; transfer; governance</x:v>
      </x:c>
      <x:c r="P1896" s="68" t="str">
        <x:v>E1</x:v>
      </x:c>
      <x:c r="Q1896" s="68" t="str">
        <x:v>High</x:v>
      </x:c>
      <x:c r="R1896" s="68" t="str">
        <x:v>SRC-1170; SRC-1171</x:v>
      </x:c>
      <x:c r="S1896" s="68" t="str">
        <x:v>Venture agreements restrict founder transfers and protect investors.</x:v>
      </x:c>
      <x:c r="T1896" s="68" t="str">
        <x:v>Permanent prohibition on all transfers.</x:v>
      </x:c>
      <x:c r="U1896" s="68" t="str">
        <x:v>Exceptions and termination events apply.</x:v>
      </x:c>
      <x:c r="V1896" s="68" t="str">
        <x:v>Active</x:v>
      </x:c>
      <x:c r="W1896" s="68" t="str">
        <x:v>127–135</x:v>
      </x:c>
      <x:c r="X1896" s="68" t="str">
        <x:v>2026-07-28</x:v>
      </x:c>
    </x:row>
    <x:row r="1897">
      <x:c r="A1897" s="68" t="str">
        <x:v>V23VC-014</x:v>
      </x:c>
      <x:c r="B1897" s="68" t="str">
        <x:v>Venture capital financing and founder-investor control</x:v>
      </x:c>
      <x:c r="C1897" s="68" t="str">
        <x:v>ACT-VENTUREBACKEDSTARTUPS</x:v>
      </x:c>
      <x:c r="D1897" s="68" t="str">
        <x:v>Venture-backed startups</x:v>
      </x:c>
      <x:c r="E1897" s="68" t="str">
        <x:v>ACT-STARTUPEMPLOYEEOPTIONHOLDERS</x:v>
      </x:c>
      <x:c r="F1897" s="68" t="str">
        <x:v>Startup employee option holders</x:v>
      </x:c>
      <x:c r="G1897" s="68" t="str">
        <x:v>Company → employees</x:v>
      </x:c>
      <x:c r="H1897" s="68" t="str">
        <x:v>Employment period</x:v>
      </x:c>
      <x:c r="I1897" s="68" t="str">
        <x:v>Grants options</x:v>
      </x:c>
      <x:c r="J1897" s="68" t="str">
        <x:v>INS-704</x:v>
      </x:c>
      <x:c r="K1897" s="68" t="str">
        <x:v>Employee-specific</x:v>
      </x:c>
      <x:c r="L1897" s="68" t="str">
        <x:v>Reserved shares and employment service</x:v>
      </x:c>
      <x:c r="M1897" s="68" t="str">
        <x:v>Contingent common equity</x:v>
      </x:c>
      <x:c r="N1897" s="68" t="str">
        <x:v>Option-pool pre-money dilution</x:v>
      </x:c>
      <x:c r="O1897" s="68" t="str">
        <x:v>Labour; ownership; incentive</x:v>
      </x:c>
      <x:c r="P1897" s="68" t="str">
        <x:v>E1</x:v>
      </x:c>
      <x:c r="Q1897" s="68" t="str">
        <x:v>High</x:v>
      </x:c>
      <x:c r="R1897" s="68" t="str">
        <x:v>SRC-1170; SRC-1159</x:v>
      </x:c>
      <x:c r="S1897" s="68" t="str">
        <x:v>Startups use option pools for employee compensation.</x:v>
      </x:c>
      <x:c r="T1897" s="68" t="str">
        <x:v>Immediate voting ownership or guaranteed value.</x:v>
      </x:c>
      <x:c r="U1897" s="68" t="str">
        <x:v>Vesting and exercise conditions apply.</x:v>
      </x:c>
      <x:c r="V1897" s="68" t="str">
        <x:v>Active</x:v>
      </x:c>
      <x:c r="W1897" s="68" t="str">
        <x:v>127–135</x:v>
      </x:c>
      <x:c r="X1897" s="68" t="str">
        <x:v>2026-07-28</x:v>
      </x:c>
    </x:row>
    <x:row r="1898">
      <x:c r="A1898" s="68" t="str">
        <x:v>V23VC-015</x:v>
      </x:c>
      <x:c r="B1898" s="68" t="str">
        <x:v>Venture capital financing and founder-investor control</x:v>
      </x:c>
      <x:c r="C1898" s="68" t="str">
        <x:v>ACT-SAFEINVESTORS</x:v>
      </x:c>
      <x:c r="D1898" s="68" t="str">
        <x:v>SAFE investors</x:v>
      </x:c>
      <x:c r="E1898" s="68" t="str">
        <x:v>ACT-VENTUREBACKEDSTARTUPS</x:v>
      </x:c>
      <x:c r="F1898" s="68" t="str">
        <x:v>Venture-backed startups</x:v>
      </x:c>
      <x:c r="G1898" s="68" t="str">
        <x:v>Investor → company</x:v>
      </x:c>
      <x:c r="H1898" s="68" t="str">
        <x:v>Seed financing</x:v>
      </x:c>
      <x:c r="I1898" s="68" t="str">
        <x:v>Provides SAFE capital</x:v>
      </x:c>
      <x:c r="J1898" s="68" t="str">
        <x:v>INS-702</x:v>
      </x:c>
      <x:c r="K1898" s="68" t="str">
        <x:v>Investor-specific</x:v>
      </x:c>
      <x:c r="L1898" s="68" t="str">
        <x:v>Cash contribution</x:v>
      </x:c>
      <x:c r="M1898" s="68" t="str">
        <x:v>Future conversion entitlement</x:v>
      </x:c>
      <x:c r="N1898" s="68" t="str">
        <x:v>SAFE future-equity conversion</x:v>
      </x:c>
      <x:c r="O1898" s="68" t="str">
        <x:v>Financial; ownership; innovation</x:v>
      </x:c>
      <x:c r="P1898" s="68" t="str">
        <x:v>E1</x:v>
      </x:c>
      <x:c r="Q1898" s="68" t="str">
        <x:v>High</x:v>
      </x:c>
      <x:c r="R1898" s="68" t="str">
        <x:v>SRC-1170; SRC-1130</x:v>
      </x:c>
      <x:c r="S1898" s="68" t="str">
        <x:v>SAFEs provide capital for future equity conversion.</x:v>
      </x:c>
      <x:c r="T1898" s="68" t="str">
        <x:v>Current common-stock voting rights or debt maturity.</x:v>
      </x:c>
      <x:c r="U1898" s="68" t="str">
        <x:v>Contract terms govern triggers.</x:v>
      </x:c>
      <x:c r="V1898" s="68" t="str">
        <x:v>Active</x:v>
      </x:c>
      <x:c r="W1898" s="68" t="str">
        <x:v>127–135</x:v>
      </x:c>
      <x:c r="X1898" s="68" t="str">
        <x:v>2026-07-28</x:v>
      </x:c>
    </x:row>
    <x:row r="1899">
      <x:c r="A1899" s="68" t="str">
        <x:v>V23VC-016</x:v>
      </x:c>
      <x:c r="B1899" s="68" t="str">
        <x:v>Venture capital financing and founder-investor control</x:v>
      </x:c>
      <x:c r="C1899" s="68" t="str">
        <x:v>ACT-CONVERTIBLENOTEINVESTORS</x:v>
      </x:c>
      <x:c r="D1899" s="68" t="str">
        <x:v>Convertible-note investors</x:v>
      </x:c>
      <x:c r="E1899" s="68" t="str">
        <x:v>ACT-VENTUREBACKEDSTARTUPS</x:v>
      </x:c>
      <x:c r="F1899" s="68" t="str">
        <x:v>Venture-backed startups</x:v>
      </x:c>
      <x:c r="G1899" s="68" t="str">
        <x:v>Lender → company</x:v>
      </x:c>
      <x:c r="H1899" s="68" t="str">
        <x:v>Seed financing</x:v>
      </x:c>
      <x:c r="I1899" s="68" t="str">
        <x:v>Provides convertible note</x:v>
      </x:c>
      <x:c r="J1899" s="68" t="str">
        <x:v>INS-703</x:v>
      </x:c>
      <x:c r="K1899" s="68" t="str">
        <x:v>Investor-specific</x:v>
      </x:c>
      <x:c r="L1899" s="68" t="str">
        <x:v>Debt capital</x:v>
      </x:c>
      <x:c r="M1899" s="68" t="str">
        <x:v>Convertible debt claim</x:v>
      </x:c>
      <x:c r="N1899" s="68" t="str">
        <x:v>Convertible-note maturity pressure</x:v>
      </x:c>
      <x:c r="O1899" s="68" t="str">
        <x:v>Credit; ownership; financial</x:v>
      </x:c>
      <x:c r="P1899" s="68" t="str">
        <x:v>E1</x:v>
      </x:c>
      <x:c r="Q1899" s="68" t="str">
        <x:v>High</x:v>
      </x:c>
      <x:c r="R1899" s="68" t="str">
        <x:v>SRC-1170; SRC-1130</x:v>
      </x:c>
      <x:c r="S1899" s="68" t="str">
        <x:v>Convertible notes combine debt and later equity conversion.</x:v>
      </x:c>
      <x:c r="T1899" s="68" t="str">
        <x:v>Guaranteed conversion or repayment.</x:v>
      </x:c>
      <x:c r="U1899" s="68" t="str">
        <x:v>Maturity and insolvency create negotiation risk.</x:v>
      </x:c>
      <x:c r="V1899" s="68" t="str">
        <x:v>Active</x:v>
      </x:c>
      <x:c r="W1899" s="68" t="str">
        <x:v>127–135</x:v>
      </x:c>
      <x:c r="X1899" s="68" t="str">
        <x:v>2026-07-28</x:v>
      </x:c>
    </x:row>
    <x:row r="1900">
      <x:c r="A1900" s="68" t="str">
        <x:v>V23VC-017</x:v>
      </x:c>
      <x:c r="B1900" s="68" t="str">
        <x:v>Venture capital financing and founder-investor control</x:v>
      </x:c>
      <x:c r="C1900" s="68" t="str">
        <x:v>ACT-SAFEINVESTORS</x:v>
      </x:c>
      <x:c r="D1900" s="68" t="str">
        <x:v>SAFE investors</x:v>
      </x:c>
      <x:c r="E1900" s="68" t="str">
        <x:v>ACT-VENTUREPREFERREDSHAREHOLDERS</x:v>
      </x:c>
      <x:c r="F1900" s="68" t="str">
        <x:v>Venture preferred shareholders</x:v>
      </x:c>
      <x:c r="G1900" s="68" t="str">
        <x:v>Future-equity holder → preferred class</x:v>
      </x:c>
      <x:c r="H1900" s="68" t="str">
        <x:v>Priced round</x:v>
      </x:c>
      <x:c r="I1900" s="68" t="str">
        <x:v>Converts SAFE</x:v>
      </x:c>
      <x:c r="J1900" s="68" t="str">
        <x:v>INS-702; INS-693</x:v>
      </x:c>
      <x:c r="K1900" s="68" t="str">
        <x:v>Investor-specific</x:v>
      </x:c>
      <x:c r="L1900" s="68" t="str">
        <x:v>Valuation cap, discount and financing trigger</x:v>
      </x:c>
      <x:c r="M1900" s="68" t="str">
        <x:v>Issued preferred shares</x:v>
      </x:c>
      <x:c r="N1900" s="68" t="str">
        <x:v>SAFE future-equity conversion</x:v>
      </x:c>
      <x:c r="O1900" s="68" t="str">
        <x:v>Ownership; valuation; financial</x:v>
      </x:c>
      <x:c r="P1900" s="68" t="str">
        <x:v>E1</x:v>
      </x:c>
      <x:c r="Q1900" s="68" t="str">
        <x:v>High</x:v>
      </x:c>
      <x:c r="R1900" s="68" t="str">
        <x:v>SRC-1170; SRC-1172</x:v>
      </x:c>
      <x:c r="S1900" s="68" t="str">
        <x:v>SAFEs can convert into shares at a financing.</x:v>
      </x:c>
      <x:c r="T1900" s="68" t="str">
        <x:v>Identical class or price to new-money investors.</x:v>
      </x:c>
      <x:c r="U1900" s="68" t="str">
        <x:v>Conversion formulas vary.</x:v>
      </x:c>
      <x:c r="V1900" s="68" t="str">
        <x:v>Active</x:v>
      </x:c>
      <x:c r="W1900" s="68" t="str">
        <x:v>127–135</x:v>
      </x:c>
      <x:c r="X1900" s="68" t="str">
        <x:v>2026-07-28</x:v>
      </x:c>
    </x:row>
    <x:row r="1901">
      <x:c r="A1901" s="68" t="str">
        <x:v>V23VC-018</x:v>
      </x:c>
      <x:c r="B1901" s="68" t="str">
        <x:v>Venture capital financing and founder-investor control</x:v>
      </x:c>
      <x:c r="C1901" s="68" t="str">
        <x:v>ACT-STARTUPCOMMONSHAREHOLDERS</x:v>
      </x:c>
      <x:c r="D1901" s="68" t="str">
        <x:v>Startup common shareholders</x:v>
      </x:c>
      <x:c r="E1901" s="68" t="str">
        <x:v>ACT-VENTUREPREFERREDSHAREHOLDERS</x:v>
      </x:c>
      <x:c r="F1901" s="68" t="str">
        <x:v>Venture preferred shareholders</x:v>
      </x:c>
      <x:c r="G1901" s="68" t="str">
        <x:v>Common holders → preferred consent</x:v>
      </x:c>
      <x:c r="H1901" s="68" t="str">
        <x:v>Exit or corporate action</x:v>
      </x:c>
      <x:c r="I1901" s="68" t="str">
        <x:v>Complies with drag-along</x:v>
      </x:c>
      <x:c r="J1901" s="68" t="str">
        <x:v>INS-705</x:v>
      </x:c>
      <x:c r="K1901" s="68" t="str">
        <x:v>Company-specific</x:v>
      </x:c>
      <x:c r="L1901" s="68" t="str">
        <x:v>Approved sale and voting commitments</x:v>
      </x:c>
      <x:c r="M1901" s="68" t="str">
        <x:v>Coordinated shareholder support</x:v>
      </x:c>
      <x:c r="N1901" s="68" t="str">
        <x:v>Drag-along exit coordination</x:v>
      </x:c>
      <x:c r="O1901" s="68" t="str">
        <x:v>Ownership; governance; exit</x:v>
      </x:c>
      <x:c r="P1901" s="68" t="str">
        <x:v>E1</x:v>
      </x:c>
      <x:c r="Q1901" s="68" t="str">
        <x:v>High</x:v>
      </x:c>
      <x:c r="R1901" s="68" t="str">
        <x:v>SRC-1170; SRC-1161</x:v>
      </x:c>
      <x:c r="S1901" s="68" t="str">
        <x:v>Drag-along agreements coordinate qualifying exits.</x:v>
      </x:c>
      <x:c r="T1901" s="68" t="str">
        <x:v>Ability to force any sale without conditions or fiduciary review.</x:v>
      </x:c>
      <x:c r="U1901" s="68" t="str">
        <x:v>Thresholds and representations matter.</x:v>
      </x:c>
      <x:c r="V1901" s="68" t="str">
        <x:v>Active</x:v>
      </x:c>
      <x:c r="W1901" s="68" t="str">
        <x:v>127–135</x:v>
      </x:c>
      <x:c r="X1901" s="68" t="str">
        <x:v>2026-07-28</x:v>
      </x:c>
    </x:row>
    <x:row r="1902">
      <x:c r="A1902" s="68" t="str">
        <x:v>V23VC-019</x:v>
      </x:c>
      <x:c r="B1902" s="68" t="str">
        <x:v>Venture capital financing and founder-investor control</x:v>
      </x:c>
      <x:c r="C1902" s="68" t="str">
        <x:v>ACT-STARTUPACQUIRERS</x:v>
      </x:c>
      <x:c r="D1902" s="68" t="str">
        <x:v>Startup acquirers</x:v>
      </x:c>
      <x:c r="E1902" s="68" t="str">
        <x:v>ACT-VENTUREBACKEDSTARTUPS</x:v>
      </x:c>
      <x:c r="F1902" s="68" t="str">
        <x:v>Venture-backed startups</x:v>
      </x:c>
      <x:c r="G1902" s="68" t="str">
        <x:v>Buyer → company</x:v>
      </x:c>
      <x:c r="H1902" s="68" t="str">
        <x:v>Exit</x:v>
      </x:c>
      <x:c r="I1902" s="68" t="str">
        <x:v>Acquires startup</x:v>
      </x:c>
      <x:c r="J1902" s="68" t="str">
        <x:v>INS-673; INS-672</x:v>
      </x:c>
      <x:c r="K1902" s="68" t="str">
        <x:v>Deal-specific</x:v>
      </x:c>
      <x:c r="L1902" s="68" t="str">
        <x:v>Strategic or financial purchase consideration</x:v>
      </x:c>
      <x:c r="M1902" s="68" t="str">
        <x:v>Ownership transfer and investor liquidity</x:v>
      </x:c>
      <x:c r="N1902" s="68" t="str">
        <x:v>Realised-return conversion</x:v>
      </x:c>
      <x:c r="O1902" s="68" t="str">
        <x:v>Ownership; innovation; exit</x:v>
      </x:c>
      <x:c r="P1902" s="68" t="str">
        <x:v>E1</x:v>
      </x:c>
      <x:c r="Q1902" s="68" t="str">
        <x:v>High</x:v>
      </x:c>
      <x:c r="R1902" s="68" t="str">
        <x:v>SRC-1172; SRC-1161</x:v>
      </x:c>
      <x:c r="S1902" s="68" t="str">
        <x:v>Venture-backed companies exit through acquisitions.</x:v>
      </x:c>
      <x:c r="T1902" s="68" t="str">
        <x:v>Positive return for every investor or equal payout across classes.</x:v>
      </x:c>
      <x:c r="U1902" s="68" t="str">
        <x:v>Preferences and dilution determine proceeds.</x:v>
      </x:c>
      <x:c r="V1902" s="68" t="str">
        <x:v>Active</x:v>
      </x:c>
      <x:c r="W1902" s="68" t="str">
        <x:v>127–135</x:v>
      </x:c>
      <x:c r="X1902" s="68" t="str">
        <x:v>2026-07-28</x:v>
      </x:c>
    </x:row>
    <x:row r="1903">
      <x:c r="A1903" s="68" t="str">
        <x:v>V23VC-020</x:v>
      </x:c>
      <x:c r="B1903" s="68" t="str">
        <x:v>Venture capital financing and founder-investor control</x:v>
      </x:c>
      <x:c r="C1903" s="68" t="str">
        <x:v>ACT-VENTUREBACKEDSTARTUPS</x:v>
      </x:c>
      <x:c r="D1903" s="68" t="str">
        <x:v>Venture-backed startups</x:v>
      </x:c>
      <x:c r="E1903" s="68" t="str">
        <x:v>ACT-SPONSORBACKEDIPOISSUERS</x:v>
      </x:c>
      <x:c r="F1903" s="68" t="str">
        <x:v>Sponsor-backed IPO issuers</x:v>
      </x:c>
      <x:c r="G1903" s="68" t="str">
        <x:v>Private company → public issuer</x:v>
      </x:c>
      <x:c r="H1903" s="68" t="str">
        <x:v>IPO preparation</x:v>
      </x:c>
      <x:c r="I1903" s="68" t="str">
        <x:v>Transitions to public ownership</x:v>
      </x:c>
      <x:c r="J1903" s="68" t="str"/>
      <x:c r="K1903" s="68" t="str">
        <x:v>Company-specific</x:v>
      </x:c>
      <x:c r="L1903" s="68" t="str">
        <x:v>Private cap table and operating company</x:v>
      </x:c>
      <x:c r="M1903" s="68" t="str">
        <x:v>Publicly traded issuer</x:v>
      </x:c>
      <x:c r="N1903" s="68" t="str">
        <x:v>Realised-return conversion</x:v>
      </x:c>
      <x:c r="O1903" s="68" t="str">
        <x:v>Public markets; ownership; exit</x:v>
      </x:c>
      <x:c r="P1903" s="68" t="str">
        <x:v>S1</x:v>
      </x:c>
      <x:c r="Q1903" s="68" t="str">
        <x:v>High</x:v>
      </x:c>
      <x:c r="R1903" s="68" t="str">
        <x:v>SRC-1143; SRC-917</x:v>
      </x:c>
      <x:c r="S1903" s="68" t="str">
        <x:v>Private companies can provide investor liquidity through IPOs.</x:v>
      </x:c>
      <x:c r="T1903" s="68" t="str">
        <x:v>Immediate full exit or cash distribution to all holders.</x:v>
      </x:c>
      <x:c r="U1903" s="68" t="str">
        <x:v>Lockups and staged sales apply.</x:v>
      </x:c>
      <x:c r="V1903" s="68" t="str">
        <x:v>Active</x:v>
      </x:c>
      <x:c r="W1903" s="68" t="str">
        <x:v>127–135</x:v>
      </x:c>
      <x:c r="X1903" s="68" t="str">
        <x:v>2026-07-28</x:v>
      </x:c>
    </x:row>
    <x:row r="1904">
      <x:c r="A1904" s="68" t="str">
        <x:v>V23ANTI-001</x:v>
      </x:c>
      <x:c r="B1904" s="68" t="str">
        <x:v>Antitrust premerger review and remedies</x:v>
      </x:c>
      <x:c r="C1904" s="68" t="str">
        <x:v>ACT-MERGERAGREEMENTCOUNTERPARTIES</x:v>
      </x:c>
      <x:c r="D1904" s="68" t="str">
        <x:v>Merger agreement counterparties</x:v>
      </x:c>
      <x:c r="E1904" s="68" t="str">
        <x:v>ACT-HARTSCOTTRODINOPREMERGERNOTIFI</x:v>
      </x:c>
      <x:c r="F1904" s="68" t="str">
        <x:v>Hart-Scott-Rodino Premerger Notification Program</x:v>
      </x:c>
      <x:c r="G1904" s="68" t="str">
        <x:v>Parties → HSR system</x:v>
      </x:c>
      <x:c r="H1904" s="68" t="str">
        <x:v>Pre-closing</x:v>
      </x:c>
      <x:c r="I1904" s="68" t="str">
        <x:v>Files reportable transaction</x:v>
      </x:c>
      <x:c r="J1904" s="68" t="str">
        <x:v>INS-706</x:v>
      </x:c>
      <x:c r="K1904" s="68" t="str">
        <x:v>Transaction-specific</x:v>
      </x:c>
      <x:c r="L1904" s="68" t="str">
        <x:v>Acquisition structure and competitive information</x:v>
      </x:c>
      <x:c r="M1904" s="68" t="str">
        <x:v>Premerger notification</x:v>
      </x:c>
      <x:c r="N1904" s="68" t="str">
        <x:v>HSR preclosing standstill</x:v>
      </x:c>
      <x:c r="O1904" s="68" t="str">
        <x:v>Regulatory; competition; timing</x:v>
      </x:c>
      <x:c r="P1904" s="68" t="str">
        <x:v>E1</x:v>
      </x:c>
      <x:c r="Q1904" s="68" t="str">
        <x:v>Very high</x:v>
      </x:c>
      <x:c r="R1904" s="68" t="str">
        <x:v>SRC-1144; SRC-1145</x:v>
      </x:c>
      <x:c r="S1904" s="68" t="str">
        <x:v>Reportable U.S. acquisitions require notification and waiting-period compliance.</x:v>
      </x:c>
      <x:c r="T1904" s="68" t="str">
        <x:v>Substantive approval or reportability of every acquisition.</x:v>
      </x:c>
      <x:c r="U1904" s="68" t="str">
        <x:v>Thresholds, exemptions and structure matter.</x:v>
      </x:c>
      <x:c r="V1904" s="68" t="str">
        <x:v>Active</x:v>
      </x:c>
      <x:c r="W1904" s="68" t="str">
        <x:v>127–135</x:v>
      </x:c>
      <x:c r="X1904" s="68" t="str">
        <x:v>2026-07-28</x:v>
      </x:c>
    </x:row>
    <x:row r="1905">
      <x:c r="A1905" s="68" t="str">
        <x:v>V23ANTI-002</x:v>
      </x:c>
      <x:c r="B1905" s="68" t="str">
        <x:v>Antitrust premerger review and remedies</x:v>
      </x:c>
      <x:c r="C1905" s="68" t="str">
        <x:v>ACT-HARTSCOTTRODINOPREMERGERNOTIFI</x:v>
      </x:c>
      <x:c r="D1905" s="68" t="str">
        <x:v>Hart-Scott-Rodino Premerger Notification Program</x:v>
      </x:c>
      <x:c r="E1905" s="68" t="str">
        <x:v>ACT-MERGERAGREEMENTCOUNTERPARTIES</x:v>
      </x:c>
      <x:c r="F1905" s="68" t="str">
        <x:v>Merger agreement counterparties</x:v>
      </x:c>
      <x:c r="G1905" s="68" t="str">
        <x:v>HSR system → parties</x:v>
      </x:c>
      <x:c r="H1905" s="68" t="str">
        <x:v>Pre-closing</x:v>
      </x:c>
      <x:c r="I1905" s="68" t="str">
        <x:v>Imposes waiting period</x:v>
      </x:c>
      <x:c r="J1905" s="68" t="str">
        <x:v>INS-707</x:v>
      </x:c>
      <x:c r="K1905" s="68" t="str">
        <x:v>$133.9 million 2026 size-of-transaction threshold, subject to rules</x:v>
      </x:c>
      <x:c r="L1905" s="68" t="str">
        <x:v>Completed filing</x:v>
      </x:c>
      <x:c r="M1905" s="68" t="str">
        <x:v>Temporary prohibition on closing</x:v>
      </x:c>
      <x:c r="N1905" s="68" t="str">
        <x:v>HSR preclosing standstill</x:v>
      </x:c>
      <x:c r="O1905" s="68" t="str">
        <x:v>Regulatory; temporal; competition</x:v>
      </x:c>
      <x:c r="P1905" s="68" t="str">
        <x:v>E1</x:v>
      </x:c>
      <x:c r="Q1905" s="68" t="str">
        <x:v>Very high</x:v>
      </x:c>
      <x:c r="R1905" s="68" t="str">
        <x:v>SRC-1145; SRC-1146</x:v>
      </x:c>
      <x:c r="S1905" s="68" t="str">
        <x:v>The 2026 adjusted size-of-transaction threshold is $133.9 million.</x:v>
      </x:c>
      <x:c r="T1905" s="68" t="str">
        <x:v>That every transaction above the figure is reportable or cleared after waiting.</x:v>
      </x:c>
      <x:c r="U1905" s="68" t="str">
        <x:v>Other tests and exemptions apply.</x:v>
      </x:c>
      <x:c r="V1905" s="68" t="str">
        <x:v>Active</x:v>
      </x:c>
      <x:c r="W1905" s="68" t="str">
        <x:v>127–135</x:v>
      </x:c>
      <x:c r="X1905" s="68" t="str">
        <x:v>2026-07-28</x:v>
      </x:c>
    </x:row>
    <x:row r="1906">
      <x:c r="A1906" s="68" t="str">
        <x:v>V23ANTI-003</x:v>
      </x:c>
      <x:c r="B1906" s="68" t="str">
        <x:v>Antitrust premerger review and remedies</x:v>
      </x:c>
      <x:c r="C1906" s="68" t="str">
        <x:v>ACT-FEDERALTRADECOMMISSION</x:v>
      </x:c>
      <x:c r="D1906" s="68" t="str">
        <x:v>Federal Trade Commission</x:v>
      </x:c>
      <x:c r="E1906" s="68" t="str">
        <x:v>ACT-MERGERAGREEMENTCOUNTERPARTIES</x:v>
      </x:c>
      <x:c r="F1906" s="68" t="str">
        <x:v>Merger agreement counterparties</x:v>
      </x:c>
      <x:c r="G1906" s="68" t="str">
        <x:v>Agency → parties</x:v>
      </x:c>
      <x:c r="H1906" s="68" t="str">
        <x:v>Review period</x:v>
      </x:c>
      <x:c r="I1906" s="68" t="str">
        <x:v>Investigates merger</x:v>
      </x:c>
      <x:c r="J1906" s="68" t="str">
        <x:v>INS-706</x:v>
      </x:c>
      <x:c r="K1906" s="68" t="str">
        <x:v>Transaction-specific</x:v>
      </x:c>
      <x:c r="L1906" s="68" t="str">
        <x:v>HSR filing, market evidence and complaints</x:v>
      </x:c>
      <x:c r="M1906" s="68" t="str">
        <x:v>Competition assessment</x:v>
      </x:c>
      <x:c r="N1906" s="68" t="str">
        <x:v>Merger-guidelines analytical framework</x:v>
      </x:c>
      <x:c r="O1906" s="68" t="str">
        <x:v>Regulatory; competition; informational</x:v>
      </x:c>
      <x:c r="P1906" s="68" t="str">
        <x:v>E1</x:v>
      </x:c>
      <x:c r="Q1906" s="68" t="str">
        <x:v>Very high</x:v>
      </x:c>
      <x:c r="R1906" s="68" t="str">
        <x:v>SRC-1144; SRC-1151</x:v>
      </x:c>
      <x:c r="S1906" s="68" t="str">
        <x:v>The FTC reviews mergers under federal antitrust law.</x:v>
      </x:c>
      <x:c r="T1906" s="68" t="str">
        <x:v>Automatic prohibition or exclusive federal jurisdiction.</x:v>
      </x:c>
      <x:c r="U1906" s="68" t="str">
        <x:v>DOJ and state authorities also enforce.</x:v>
      </x:c>
      <x:c r="V1906" s="68" t="str">
        <x:v>Active</x:v>
      </x:c>
      <x:c r="W1906" s="68" t="str">
        <x:v>127–135</x:v>
      </x:c>
      <x:c r="X1906" s="68" t="str">
        <x:v>2026-07-28</x:v>
      </x:c>
    </x:row>
    <x:row r="1907">
      <x:c r="A1907" s="68" t="str">
        <x:v>V23ANTI-004</x:v>
      </x:c>
      <x:c r="B1907" s="68" t="str">
        <x:v>Antitrust premerger review and remedies</x:v>
      </x:c>
      <x:c r="C1907" s="68" t="str">
        <x:v>ACT-USDEPARTMENTOFJUSTICEANTITRUST</x:v>
      </x:c>
      <x:c r="D1907" s="68" t="str">
        <x:v>U.S. Department of Justice Antitrust Division</x:v>
      </x:c>
      <x:c r="E1907" s="68" t="str">
        <x:v>ACT-MERGERAGREEMENTCOUNTERPARTIES</x:v>
      </x:c>
      <x:c r="F1907" s="68" t="str">
        <x:v>Merger agreement counterparties</x:v>
      </x:c>
      <x:c r="G1907" s="68" t="str">
        <x:v>Agency → parties</x:v>
      </x:c>
      <x:c r="H1907" s="68" t="str">
        <x:v>Review period</x:v>
      </x:c>
      <x:c r="I1907" s="68" t="str">
        <x:v>Investigates merger</x:v>
      </x:c>
      <x:c r="J1907" s="68" t="str">
        <x:v>INS-706</x:v>
      </x:c>
      <x:c r="K1907" s="68" t="str">
        <x:v>Transaction-specific</x:v>
      </x:c>
      <x:c r="L1907" s="68" t="str">
        <x:v>HSR filing and competitive evidence</x:v>
      </x:c>
      <x:c r="M1907" s="68" t="str">
        <x:v>Competition assessment or challenge</x:v>
      </x:c>
      <x:c r="N1907" s="68" t="str">
        <x:v>Merger-guidelines analytical framework</x:v>
      </x:c>
      <x:c r="O1907" s="68" t="str">
        <x:v>Regulatory; competition; judicial</x:v>
      </x:c>
      <x:c r="P1907" s="68" t="str">
        <x:v>E1</x:v>
      </x:c>
      <x:c r="Q1907" s="68" t="str">
        <x:v>Very high</x:v>
      </x:c>
      <x:c r="R1907" s="68" t="str">
        <x:v>SRC-1151; SRC-1151</x:v>
      </x:c>
      <x:c r="S1907" s="68" t="str">
        <x:v>DOJ reviews and can challenge mergers under antitrust statutes.</x:v>
      </x:c>
      <x:c r="T1907" s="68" t="str">
        <x:v>Binding application of every guideline presumption by courts.</x:v>
      </x:c>
      <x:c r="U1907" s="68" t="str">
        <x:v>Cases depend on law and facts.</x:v>
      </x:c>
      <x:c r="V1907" s="68" t="str">
        <x:v>Active</x:v>
      </x:c>
      <x:c r="W1907" s="68" t="str">
        <x:v>127–135</x:v>
      </x:c>
      <x:c r="X1907" s="68" t="str">
        <x:v>2026-07-28</x:v>
      </x:c>
    </x:row>
    <x:row r="1908">
      <x:c r="A1908" s="68" t="str">
        <x:v>V23ANTI-005</x:v>
      </x:c>
      <x:c r="B1908" s="68" t="str">
        <x:v>Antitrust premerger review and remedies</x:v>
      </x:c>
      <x:c r="C1908" s="68" t="str">
        <x:v>ACT-FEDERALTRADECOMMISSION</x:v>
      </x:c>
      <x:c r="D1908" s="68" t="str">
        <x:v>Federal Trade Commission</x:v>
      </x:c>
      <x:c r="E1908" s="68" t="str">
        <x:v>ACT-HSRSECONDREQUEST</x:v>
      </x:c>
      <x:c r="F1908" s="68" t="str">
        <x:v>HSR second request</x:v>
      </x:c>
      <x:c r="G1908" s="68" t="str">
        <x:v>Agency → information demand</x:v>
      </x:c>
      <x:c r="H1908" s="68" t="str">
        <x:v>Extended review</x:v>
      </x:c>
      <x:c r="I1908" s="68" t="str">
        <x:v>Issues second request</x:v>
      </x:c>
      <x:c r="J1908" s="68" t="str">
        <x:v>INS-708</x:v>
      </x:c>
      <x:c r="K1908" s="68" t="str">
        <x:v>Transaction-specific</x:v>
      </x:c>
      <x:c r="L1908" s="68" t="str">
        <x:v>Unresolved competitive concerns</x:v>
      </x:c>
      <x:c r="M1908" s="68" t="str">
        <x:v>Compulsory documents, data and testimony</x:v>
      </x:c>
      <x:c r="N1908" s="68" t="str">
        <x:v>Second-request information gate</x:v>
      </x:c>
      <x:c r="O1908" s="68" t="str">
        <x:v>Regulatory; informational; timing</x:v>
      </x:c>
      <x:c r="P1908" s="68" t="str">
        <x:v>E1</x:v>
      </x:c>
      <x:c r="Q1908" s="68" t="str">
        <x:v>Very high</x:v>
      </x:c>
      <x:c r="R1908" s="68" t="str">
        <x:v>SRC-1147; SRC-1144</x:v>
      </x:c>
      <x:c r="S1908" s="68" t="str">
        <x:v>The reviewing agency can issue a second request before waiting-period completion.</x:v>
      </x:c>
      <x:c r="T1908" s="68" t="str">
        <x:v>A final decision to challenge.</x:v>
      </x:c>
      <x:c r="U1908" s="68" t="str">
        <x:v>Parties may comply, negotiate scope or abandon.</x:v>
      </x:c>
      <x:c r="V1908" s="68" t="str">
        <x:v>Active</x:v>
      </x:c>
      <x:c r="W1908" s="68" t="str">
        <x:v>127–135</x:v>
      </x:c>
      <x:c r="X1908" s="68" t="str">
        <x:v>2026-07-28</x:v>
      </x:c>
    </x:row>
    <x:row r="1909">
      <x:c r="A1909" s="68" t="str">
        <x:v>V23ANTI-006</x:v>
      </x:c>
      <x:c r="B1909" s="68" t="str">
        <x:v>Antitrust premerger review and remedies</x:v>
      </x:c>
      <x:c r="C1909" s="68" t="str">
        <x:v>ACT-USDEPARTMENTOFJUSTICEANTITRUST</x:v>
      </x:c>
      <x:c r="D1909" s="68" t="str">
        <x:v>U.S. Department of Justice Antitrust Division</x:v>
      </x:c>
      <x:c r="E1909" s="68" t="str">
        <x:v>ACT-HSRSECONDREQUEST</x:v>
      </x:c>
      <x:c r="F1909" s="68" t="str">
        <x:v>HSR second request</x:v>
      </x:c>
      <x:c r="G1909" s="68" t="str">
        <x:v>Agency → information demand</x:v>
      </x:c>
      <x:c r="H1909" s="68" t="str">
        <x:v>Extended review</x:v>
      </x:c>
      <x:c r="I1909" s="68" t="str">
        <x:v>Issues second request</x:v>
      </x:c>
      <x:c r="J1909" s="68" t="str">
        <x:v>INS-708</x:v>
      </x:c>
      <x:c r="K1909" s="68" t="str">
        <x:v>Transaction-specific</x:v>
      </x:c>
      <x:c r="L1909" s="68" t="str">
        <x:v>Competition concerns</x:v>
      </x:c>
      <x:c r="M1909" s="68" t="str">
        <x:v>Extensive production and delayed closing</x:v>
      </x:c>
      <x:c r="N1909" s="68" t="str">
        <x:v>Second-request information gate</x:v>
      </x:c>
      <x:c r="O1909" s="68" t="str">
        <x:v>Regulatory; informational; timing</x:v>
      </x:c>
      <x:c r="P1909" s="68" t="str">
        <x:v>E1</x:v>
      </x:c>
      <x:c r="Q1909" s="68" t="str">
        <x:v>Very high</x:v>
      </x:c>
      <x:c r="R1909" s="68" t="str">
        <x:v>SRC-1147; SRC-1151</x:v>
      </x:c>
      <x:c r="S1909" s="68" t="str">
        <x:v>DOJ can issue compulsory second requests in reportable reviews.</x:v>
      </x:c>
      <x:c r="T1909" s="68" t="str">
        <x:v>Certain litigation or prohibition.</x:v>
      </x:c>
      <x:c r="U1909" s="68" t="str">
        <x:v>Investigation outcomes vary.</x:v>
      </x:c>
      <x:c r="V1909" s="68" t="str">
        <x:v>Active</x:v>
      </x:c>
      <x:c r="W1909" s="68" t="str">
        <x:v>127–135</x:v>
      </x:c>
      <x:c r="X1909" s="68" t="str">
        <x:v>2026-07-28</x:v>
      </x:c>
    </x:row>
    <x:row r="1910">
      <x:c r="A1910" s="68" t="str">
        <x:v>V23ANTI-007</x:v>
      </x:c>
      <x:c r="B1910" s="68" t="str">
        <x:v>Antitrust premerger review and remedies</x:v>
      </x:c>
      <x:c r="C1910" s="68" t="str">
        <x:v>ACT-MERGERAGREEMENTCOUNTERPARTIES</x:v>
      </x:c>
      <x:c r="D1910" s="68" t="str">
        <x:v>Merger agreement counterparties</x:v>
      </x:c>
      <x:c r="E1910" s="68" t="str">
        <x:v>ACT-ANTITRUSTTIMINGAGREEMENT</x:v>
      </x:c>
      <x:c r="F1910" s="68" t="str">
        <x:v>Antitrust timing agreement</x:v>
      </x:c>
      <x:c r="G1910" s="68" t="str">
        <x:v>Parties → agency</x:v>
      </x:c>
      <x:c r="H1910" s="68" t="str">
        <x:v>Investigation period</x:v>
      </x:c>
      <x:c r="I1910" s="68" t="str">
        <x:v>Agrees timing and notice conditions</x:v>
      </x:c>
      <x:c r="J1910" s="68" t="str">
        <x:v>INS-709</x:v>
      </x:c>
      <x:c r="K1910" s="68" t="str">
        <x:v>Transaction-specific</x:v>
      </x:c>
      <x:c r="L1910" s="68" t="str">
        <x:v>Ongoing review and closing rights</x:v>
      </x:c>
      <x:c r="M1910" s="68" t="str">
        <x:v>Coordinated review timetable</x:v>
      </x:c>
      <x:c r="N1910" s="68" t="str">
        <x:v>Second-request information gate</x:v>
      </x:c>
      <x:c r="O1910" s="68" t="str">
        <x:v>Regulatory; contractual; timing</x:v>
      </x:c>
      <x:c r="P1910" s="68" t="str">
        <x:v>E2</x:v>
      </x:c>
      <x:c r="Q1910" s="68" t="str">
        <x:v>High</x:v>
      </x:c>
      <x:c r="R1910" s="68" t="str">
        <x:v>SRC-1150; SRC-1147</x:v>
      </x:c>
      <x:c r="S1910" s="68" t="str">
        <x:v>Parties may enter timing arrangements during extended review.</x:v>
      </x:c>
      <x:c r="T1910" s="68" t="str">
        <x:v>Waiver of substantive rights or guaranteed clearance.</x:v>
      </x:c>
      <x:c r="U1910" s="68" t="str">
        <x:v>Terms are case-specific.</x:v>
      </x:c>
      <x:c r="V1910" s="68" t="str">
        <x:v>Active</x:v>
      </x:c>
      <x:c r="W1910" s="68" t="str">
        <x:v>127–135</x:v>
      </x:c>
      <x:c r="X1910" s="68" t="str">
        <x:v>2026-07-28</x:v>
      </x:c>
    </x:row>
    <x:row r="1911">
      <x:c r="A1911" s="68" t="str">
        <x:v>V23ANTI-008</x:v>
      </x:c>
      <x:c r="B1911" s="68" t="str">
        <x:v>Antitrust premerger review and remedies</x:v>
      </x:c>
      <x:c r="C1911" s="68" t="str">
        <x:v>ACT-FEDERALTRADECOMMISSION</x:v>
      </x:c>
      <x:c r="D1911" s="68" t="str">
        <x:v>Federal Trade Commission</x:v>
      </x:c>
      <x:c r="E1911" s="68" t="str">
        <x:v>ACT-ANTITRUSTCONSENTDECREE</x:v>
      </x:c>
      <x:c r="F1911" s="68" t="str">
        <x:v>Antitrust consent decree</x:v>
      </x:c>
      <x:c r="G1911" s="68" t="str">
        <x:v>Agency → remedy</x:v>
      </x:c>
      <x:c r="H1911" s="68" t="str">
        <x:v>Settlement</x:v>
      </x:c>
      <x:c r="I1911" s="68" t="str">
        <x:v>Imposes merger remedy</x:v>
      </x:c>
      <x:c r="J1911" s="68" t="str">
        <x:v>INS-710</x:v>
      </x:c>
      <x:c r="K1911" s="68" t="str">
        <x:v>Transaction-specific</x:v>
      </x:c>
      <x:c r="L1911" s="68" t="str">
        <x:v>Competition concern and negotiated commitment</x:v>
      </x:c>
      <x:c r="M1911" s="68" t="str">
        <x:v>Legally enforceable remedy</x:v>
      </x:c>
      <x:c r="N1911" s="68" t="str">
        <x:v>Behavioural-remedy monitoring</x:v>
      </x:c>
      <x:c r="O1911" s="68" t="str">
        <x:v>Regulatory; competition; legal</x:v>
      </x:c>
      <x:c r="P1911" s="68" t="str">
        <x:v>E1</x:v>
      </x:c>
      <x:c r="Q1911" s="68" t="str">
        <x:v>Very high</x:v>
      </x:c>
      <x:c r="R1911" s="68" t="str">
        <x:v>SRC-1151; SRC-1150</x:v>
      </x:c>
      <x:c r="S1911" s="68" t="str">
        <x:v>FTC settlements can impose structural or behavioural conditions.</x:v>
      </x:c>
      <x:c r="T1911" s="68" t="str">
        <x:v>Proof that remedy fully preserves competition.</x:v>
      </x:c>
      <x:c r="U1911" s="68" t="str">
        <x:v>Effectiveness requires empirical evaluation.</x:v>
      </x:c>
      <x:c r="V1911" s="68" t="str">
        <x:v>Active</x:v>
      </x:c>
      <x:c r="W1911" s="68" t="str">
        <x:v>127–135</x:v>
      </x:c>
      <x:c r="X1911" s="68" t="str">
        <x:v>2026-07-28</x:v>
      </x:c>
    </x:row>
    <x:row r="1912">
      <x:c r="A1912" s="68" t="str">
        <x:v>V23ANTI-009</x:v>
      </x:c>
      <x:c r="B1912" s="68" t="str">
        <x:v>Antitrust premerger review and remedies</x:v>
      </x:c>
      <x:c r="C1912" s="68" t="str">
        <x:v>ACT-USDEPARTMENTOFJUSTICEANTITRUST</x:v>
      </x:c>
      <x:c r="D1912" s="68" t="str">
        <x:v>U.S. Department of Justice Antitrust Division</x:v>
      </x:c>
      <x:c r="E1912" s="68" t="str">
        <x:v>ACT-ANTITRUSTCONSENTDECREE</x:v>
      </x:c>
      <x:c r="F1912" s="68" t="str">
        <x:v>Antitrust consent decree</x:v>
      </x:c>
      <x:c r="G1912" s="68" t="str">
        <x:v>Agency → remedy</x:v>
      </x:c>
      <x:c r="H1912" s="68" t="str">
        <x:v>Settlement</x:v>
      </x:c>
      <x:c r="I1912" s="68" t="str">
        <x:v>Seeks court-entered remedy</x:v>
      </x:c>
      <x:c r="J1912" s="68" t="str">
        <x:v>INS-710</x:v>
      </x:c>
      <x:c r="K1912" s="68" t="str">
        <x:v>Transaction-specific</x:v>
      </x:c>
      <x:c r="L1912" s="68" t="str">
        <x:v>Competition concern and settlement</x:v>
      </x:c>
      <x:c r="M1912" s="68" t="str">
        <x:v>Judicially enforceable conditions</x:v>
      </x:c>
      <x:c r="N1912" s="68" t="str">
        <x:v>Structural-remedy divestiture</x:v>
      </x:c>
      <x:c r="O1912" s="68" t="str">
        <x:v>Regulatory; judicial; competition</x:v>
      </x:c>
      <x:c r="P1912" s="68" t="str">
        <x:v>E1</x:v>
      </x:c>
      <x:c r="Q1912" s="68" t="str">
        <x:v>Very high</x:v>
      </x:c>
      <x:c r="R1912" s="68" t="str">
        <x:v>SRC-1151; SRC-1150</x:v>
      </x:c>
      <x:c r="S1912" s="68" t="str">
        <x:v>DOJ merger settlements can require divestitures or other relief.</x:v>
      </x:c>
      <x:c r="T1912" s="68" t="str">
        <x:v>Automatic court acceptance or perfect remedy performance.</x:v>
      </x:c>
      <x:c r="U1912" s="68" t="str">
        <x:v>Judicial process and implementation matter.</x:v>
      </x:c>
      <x:c r="V1912" s="68" t="str">
        <x:v>Active</x:v>
      </x:c>
      <x:c r="W1912" s="68" t="str">
        <x:v>127–135</x:v>
      </x:c>
      <x:c r="X1912" s="68" t="str">
        <x:v>2026-07-28</x:v>
      </x:c>
    </x:row>
    <x:row r="1913">
      <x:c r="A1913" s="68" t="str">
        <x:v>V23ANTI-010</x:v>
      </x:c>
      <x:c r="B1913" s="68" t="str">
        <x:v>Antitrust premerger review and remedies</x:v>
      </x:c>
      <x:c r="C1913" s="68" t="str">
        <x:v>ACT-MERGERAGREEMENTCOUNTERPARTIES</x:v>
      </x:c>
      <x:c r="D1913" s="68" t="str">
        <x:v>Merger agreement counterparties</x:v>
      </x:c>
      <x:c r="E1913" s="68" t="str">
        <x:v>ACT-ANTITRUSTDIVESTITUREPACKAGE</x:v>
      </x:c>
      <x:c r="F1913" s="68" t="str">
        <x:v>Antitrust divestiture package</x:v>
      </x:c>
      <x:c r="G1913" s="68" t="str">
        <x:v>Parties → remedy assets</x:v>
      </x:c>
      <x:c r="H1913" s="68" t="str">
        <x:v>Clearance period</x:v>
      </x:c>
      <x:c r="I1913" s="68" t="str">
        <x:v>Offers divestiture</x:v>
      </x:c>
      <x:c r="J1913" s="68" t="str">
        <x:v>INS-711</x:v>
      </x:c>
      <x:c r="K1913" s="68" t="str">
        <x:v>Asset-specific</x:v>
      </x:c>
      <x:c r="L1913" s="68" t="str">
        <x:v>Business assets, personnel and contracts</x:v>
      </x:c>
      <x:c r="M1913" s="68" t="str">
        <x:v>Independent remedy business</x:v>
      </x:c>
      <x:c r="N1913" s="68" t="str">
        <x:v>Structural-remedy divestiture</x:v>
      </x:c>
      <x:c r="O1913" s="68" t="str">
        <x:v>Ownership; competition; regulatory</x:v>
      </x:c>
      <x:c r="P1913" s="68" t="str">
        <x:v>E1</x:v>
      </x:c>
      <x:c r="Q1913" s="68" t="str">
        <x:v>High</x:v>
      </x:c>
      <x:c r="R1913" s="68" t="str">
        <x:v>SRC-1151; SRC-1177</x:v>
      </x:c>
      <x:c r="S1913" s="68" t="str">
        <x:v>Merging parties can propose asset divestitures to resolve concerns.</x:v>
      </x:c>
      <x:c r="T1913" s="68" t="str">
        <x:v>That the divested package is viable or equivalent to pre-merger rivalry.</x:v>
      </x:c>
      <x:c r="U1913" s="68" t="str">
        <x:v>Buyer and asset completeness matter.</x:v>
      </x:c>
      <x:c r="V1913" s="68" t="str">
        <x:v>Active</x:v>
      </x:c>
      <x:c r="W1913" s="68" t="str">
        <x:v>127–135</x:v>
      </x:c>
      <x:c r="X1913" s="68" t="str">
        <x:v>2026-07-28</x:v>
      </x:c>
    </x:row>
    <x:row r="1914">
      <x:c r="A1914" s="68" t="str">
        <x:v>V23ANTI-011</x:v>
      </x:c>
      <x:c r="B1914" s="68" t="str">
        <x:v>Antitrust premerger review and remedies</x:v>
      </x:c>
      <x:c r="C1914" s="68" t="str">
        <x:v>ACT-ANTITRUSTREMEDYTRUSTEES</x:v>
      </x:c>
      <x:c r="D1914" s="68" t="str">
        <x:v>Antitrust remedy trustees</x:v>
      </x:c>
      <x:c r="E1914" s="68" t="str">
        <x:v>ACT-ANTITRUSTDIVESTITUREPACKAGE</x:v>
      </x:c>
      <x:c r="F1914" s="68" t="str">
        <x:v>Antitrust divestiture package</x:v>
      </x:c>
      <x:c r="G1914" s="68" t="str">
        <x:v>Trustee → remedy</x:v>
      </x:c>
      <x:c r="H1914" s="68" t="str">
        <x:v>Implementation period</x:v>
      </x:c>
      <x:c r="I1914" s="68" t="str">
        <x:v>Executes or oversees divestiture</x:v>
      </x:c>
      <x:c r="J1914" s="68" t="str">
        <x:v>INS-710; INS-711</x:v>
      </x:c>
      <x:c r="K1914" s="68" t="str">
        <x:v>Remedy-specific</x:v>
      </x:c>
      <x:c r="L1914" s="68" t="str">
        <x:v>Court or agency mandate</x:v>
      </x:c>
      <x:c r="M1914" s="68" t="str">
        <x:v>Transferred assets and compliance record</x:v>
      </x:c>
      <x:c r="N1914" s="68" t="str">
        <x:v>Structural-remedy divestiture</x:v>
      </x:c>
      <x:c r="O1914" s="68" t="str">
        <x:v>Governance; competition; enforcement</x:v>
      </x:c>
      <x:c r="P1914" s="68" t="str">
        <x:v>E2</x:v>
      </x:c>
      <x:c r="Q1914" s="68" t="str">
        <x:v>High</x:v>
      </x:c>
      <x:c r="R1914" s="68" t="str">
        <x:v>SRC-1150; SRC-1177</x:v>
      </x:c>
      <x:c r="S1914" s="68" t="str">
        <x:v>Remedy trustees can oversee or complete divestitures.</x:v>
      </x:c>
      <x:c r="T1914" s="68" t="str">
        <x:v>Ordinary management of the merged company beyond mandate.</x:v>
      </x:c>
      <x:c r="U1914" s="68" t="str">
        <x:v>Orders define powers.</x:v>
      </x:c>
      <x:c r="V1914" s="68" t="str">
        <x:v>Active</x:v>
      </x:c>
      <x:c r="W1914" s="68" t="str">
        <x:v>127–135</x:v>
      </x:c>
      <x:c r="X1914" s="68" t="str">
        <x:v>2026-07-28</x:v>
      </x:c>
    </x:row>
    <x:row r="1915">
      <x:c r="A1915" s="68" t="str">
        <x:v>V23ANTI-012</x:v>
      </x:c>
      <x:c r="B1915" s="68" t="str">
        <x:v>Antitrust premerger review and remedies</x:v>
      </x:c>
      <x:c r="C1915" s="68" t="str">
        <x:v>ACT-ANTITRUSTMONITORINGTRUSTEES</x:v>
      </x:c>
      <x:c r="D1915" s="68" t="str">
        <x:v>Antitrust monitoring trustees</x:v>
      </x:c>
      <x:c r="E1915" s="68" t="str">
        <x:v>ACT-MERGERAGREEMENTCOUNTERPARTIES</x:v>
      </x:c>
      <x:c r="F1915" s="68" t="str">
        <x:v>Merger agreement counterparties</x:v>
      </x:c>
      <x:c r="G1915" s="68" t="str">
        <x:v>Monitor → parties</x:v>
      </x:c>
      <x:c r="H1915" s="68" t="str">
        <x:v>Post-closing</x:v>
      </x:c>
      <x:c r="I1915" s="68" t="str">
        <x:v>Monitors behavioural commitments</x:v>
      </x:c>
      <x:c r="J1915" s="68" t="str">
        <x:v>INS-710</x:v>
      </x:c>
      <x:c r="K1915" s="68" t="str">
        <x:v>Remedy-specific</x:v>
      </x:c>
      <x:c r="L1915" s="68" t="str">
        <x:v>Reporting and access rights</x:v>
      </x:c>
      <x:c r="M1915" s="68" t="str">
        <x:v>Compliance findings</x:v>
      </x:c>
      <x:c r="N1915" s="68" t="str">
        <x:v>Behavioural-remedy monitoring</x:v>
      </x:c>
      <x:c r="O1915" s="68" t="str">
        <x:v>Regulatory; informational; governance</x:v>
      </x:c>
      <x:c r="P1915" s="68" t="str">
        <x:v>E2</x:v>
      </x:c>
      <x:c r="Q1915" s="68" t="str">
        <x:v>High</x:v>
      </x:c>
      <x:c r="R1915" s="68" t="str">
        <x:v>SRC-1178; SRC-1179</x:v>
      </x:c>
      <x:c r="S1915" s="68" t="str">
        <x:v>Monitoring trustees can oversee compliance with commitments.</x:v>
      </x:c>
      <x:c r="T1915" s="68" t="str">
        <x:v>Guarantee of competitive outcomes or direct public ownership.</x:v>
      </x:c>
      <x:c r="U1915" s="68" t="str">
        <x:v>Monitoring scope is limited.</x:v>
      </x:c>
      <x:c r="V1915" s="68" t="str">
        <x:v>Active</x:v>
      </x:c>
      <x:c r="W1915" s="68" t="str">
        <x:v>127–135</x:v>
      </x:c>
      <x:c r="X1915" s="68" t="str">
        <x:v>2026-07-28</x:v>
      </x:c>
    </x:row>
    <x:row r="1916">
      <x:c r="A1916" s="68" t="str">
        <x:v>V23ANTI-013</x:v>
      </x:c>
      <x:c r="B1916" s="68" t="str">
        <x:v>Antitrust premerger review and remedies</x:v>
      </x:c>
      <x:c r="C1916" s="68" t="str">
        <x:v>ACT-EUROPEANCOMMISSIONDIRECTORATEG</x:v>
      </x:c>
      <x:c r="D1916" s="68" t="str">
        <x:v>European Commission Directorate-General for Competition</x:v>
      </x:c>
      <x:c r="E1916" s="68" t="str">
        <x:v>ACT-MERGERAGREEMENTCOUNTERPARTIES</x:v>
      </x:c>
      <x:c r="F1916" s="68" t="str">
        <x:v>Merger agreement counterparties</x:v>
      </x:c>
      <x:c r="G1916" s="68" t="str">
        <x:v>Commission → parties</x:v>
      </x:c>
      <x:c r="H1916" s="68" t="str">
        <x:v>EU review</x:v>
      </x:c>
      <x:c r="I1916" s="68" t="str">
        <x:v>Conducts Phase I or Phase II review</x:v>
      </x:c>
      <x:c r="J1916" s="68" t="str"/>
      <x:c r="K1916" s="68" t="str">
        <x:v>Transaction-specific</x:v>
      </x:c>
      <x:c r="L1916" s="68" t="str">
        <x:v>EU-jurisdiction notification and market evidence</x:v>
      </x:c>
      <x:c r="M1916" s="68" t="str">
        <x:v>Clearance, remedy or prohibition</x:v>
      </x:c>
      <x:c r="N1916" s="68" t="str">
        <x:v>Cross-border regulatory multiplicity</x:v>
      </x:c>
      <x:c r="O1916" s="68" t="str">
        <x:v>Regulatory; competition; supranational</x:v>
      </x:c>
      <x:c r="P1916" s="68" t="str">
        <x:v>E1</x:v>
      </x:c>
      <x:c r="Q1916" s="68" t="str">
        <x:v>Very high</x:v>
      </x:c>
      <x:c r="R1916" s="68" t="str">
        <x:v>SRC-1177; SRC-1176</x:v>
      </x:c>
      <x:c r="S1916" s="68" t="str">
        <x:v>The European Commission reviews concentrations with an EU dimension.</x:v>
      </x:c>
      <x:c r="T1916" s="68" t="str">
        <x:v>Binding U.S. clearance or identical market definition.</x:v>
      </x:c>
      <x:c r="U1916" s="68" t="str">
        <x:v>EU law and procedure are distinct.</x:v>
      </x:c>
      <x:c r="V1916" s="68" t="str">
        <x:v>Active</x:v>
      </x:c>
      <x:c r="W1916" s="68" t="str">
        <x:v>127–135</x:v>
      </x:c>
      <x:c r="X1916" s="68" t="str">
        <x:v>2026-07-28</x:v>
      </x:c>
    </x:row>
    <x:row r="1917">
      <x:c r="A1917" s="68" t="str">
        <x:v>V23ANTI-014</x:v>
      </x:c>
      <x:c r="B1917" s="68" t="str">
        <x:v>Antitrust premerger review and remedies</x:v>
      </x:c>
      <x:c r="C1917" s="68" t="str">
        <x:v>ACT-UNITEDKINGDOMCOMPETITIONANDMAR</x:v>
      </x:c>
      <x:c r="D1917" s="68" t="str">
        <x:v>United Kingdom Competition and Markets Authority</x:v>
      </x:c>
      <x:c r="E1917" s="68" t="str">
        <x:v>ACT-MERGERAGREEMENTCOUNTERPARTIES</x:v>
      </x:c>
      <x:c r="F1917" s="68" t="str">
        <x:v>Merger agreement counterparties</x:v>
      </x:c>
      <x:c r="G1917" s="68" t="str">
        <x:v>CMA → parties</x:v>
      </x:c>
      <x:c r="H1917" s="68" t="str">
        <x:v>UK review</x:v>
      </x:c>
      <x:c r="I1917" s="68" t="str">
        <x:v>Reviews merger under UK regime</x:v>
      </x:c>
      <x:c r="J1917" s="68" t="str"/>
      <x:c r="K1917" s="68" t="str">
        <x:v>Transaction-specific</x:v>
      </x:c>
      <x:c r="L1917" s="68" t="str">
        <x:v>Jurisdiction and competitive evidence</x:v>
      </x:c>
      <x:c r="M1917" s="68" t="str">
        <x:v>Clearance, remedy or reference</x:v>
      </x:c>
      <x:c r="N1917" s="68" t="str">
        <x:v>Cross-border regulatory multiplicity</x:v>
      </x:c>
      <x:c r="O1917" s="68" t="str">
        <x:v>Regulatory; competition; national</x:v>
      </x:c>
      <x:c r="P1917" s="68" t="str">
        <x:v>E1</x:v>
      </x:c>
      <x:c r="Q1917" s="68" t="str">
        <x:v>Very high</x:v>
      </x:c>
      <x:c r="R1917" s="68" t="str">
        <x:v>SRC-1180; SRC-1179</x:v>
      </x:c>
      <x:c r="S1917" s="68" t="str">
        <x:v>The CMA can review mergers meeting UK jurisdictional tests.</x:v>
      </x:c>
      <x:c r="T1917" s="68" t="str">
        <x:v>Automatic deference to EU or U.S. outcomes.</x:v>
      </x:c>
      <x:c r="U1917" s="68" t="str">
        <x:v>The UK process is separate.</x:v>
      </x:c>
      <x:c r="V1917" s="68" t="str">
        <x:v>Active</x:v>
      </x:c>
      <x:c r="W1917" s="68" t="str">
        <x:v>127–135</x:v>
      </x:c>
      <x:c r="X1917" s="68" t="str">
        <x:v>2026-07-28</x:v>
      </x:c>
    </x:row>
    <x:row r="1918">
      <x:c r="A1918" s="68" t="str">
        <x:v>V23ANTI-015</x:v>
      </x:c>
      <x:c r="B1918" s="68" t="str">
        <x:v>Antitrust premerger review and remedies</x:v>
      </x:c>
      <x:c r="C1918" s="68" t="str">
        <x:v>ACT-STATEATTORNEYSGENERALANTITRUST</x:v>
      </x:c>
      <x:c r="D1918" s="68" t="str">
        <x:v>State attorneys general antitrust units</x:v>
      </x:c>
      <x:c r="E1918" s="68" t="str">
        <x:v>ACT-MERGERAGREEMENTCOUNTERPARTIES</x:v>
      </x:c>
      <x:c r="F1918" s="68" t="str">
        <x:v>Merger agreement counterparties</x:v>
      </x:c>
      <x:c r="G1918" s="68" t="str">
        <x:v>State authorities → parties</x:v>
      </x:c>
      <x:c r="H1918" s="68" t="str">
        <x:v>Review or litigation</x:v>
      </x:c>
      <x:c r="I1918" s="68" t="str">
        <x:v>Investigates or challenges merger</x:v>
      </x:c>
      <x:c r="J1918" s="68" t="str"/>
      <x:c r="K1918" s="68" t="str">
        <x:v>Transaction-specific</x:v>
      </x:c>
      <x:c r="L1918" s="68" t="str">
        <x:v>State consumer and market effects</x:v>
      </x:c>
      <x:c r="M1918" s="68" t="str">
        <x:v>State enforcement action or settlement</x:v>
      </x:c>
      <x:c r="N1918" s="68" t="str">
        <x:v>Cross-border regulatory multiplicity</x:v>
      </x:c>
      <x:c r="O1918" s="68" t="str">
        <x:v>Regulatory; competition; federalism</x:v>
      </x:c>
      <x:c r="P1918" s="68" t="str">
        <x:v>E1</x:v>
      </x:c>
      <x:c r="Q1918" s="68" t="str">
        <x:v>High</x:v>
      </x:c>
      <x:c r="R1918" s="68" t="str">
        <x:v>SRC-1151; SRC-1151</x:v>
      </x:c>
      <x:c r="S1918" s="68" t="str">
        <x:v>State attorneys general can participate in merger enforcement.</x:v>
      </x:c>
      <x:c r="T1918" s="68" t="str">
        <x:v>Exclusive federal control of merger review.</x:v>
      </x:c>
      <x:c r="U1918" s="68" t="str">
        <x:v>State-law and federal claims can coexist.</x:v>
      </x:c>
      <x:c r="V1918" s="68" t="str">
        <x:v>Active</x:v>
      </x:c>
      <x:c r="W1918" s="68" t="str">
        <x:v>127–135</x:v>
      </x:c>
      <x:c r="X1918" s="68" t="str">
        <x:v>2026-07-28</x:v>
      </x:c>
    </x:row>
    <x:row r="1919">
      <x:c r="A1919" s="68" t="str">
        <x:v>V23CFIUS-001</x:v>
      </x:c>
      <x:c r="B1919" s="68" t="str">
        <x:v>Foreign investment screening and national-security control</x:v>
      </x:c>
      <x:c r="C1919" s="68" t="str">
        <x:v>ACT-FOREIGNACQUIRERSOFUSBUSINESSES</x:v>
      </x:c>
      <x:c r="D1919" s="68" t="str">
        <x:v>Foreign acquirers of U.S. businesses</x:v>
      </x:c>
      <x:c r="E1919" s="68" t="str">
        <x:v>ACT-COMMITTEEONFOREIGNINVESTMENTIN</x:v>
      </x:c>
      <x:c r="F1919" s="68" t="str">
        <x:v>Committee on Foreign Investment in the United States</x:v>
      </x:c>
      <x:c r="G1919" s="68" t="str">
        <x:v>Investor → committee</x:v>
      </x:c>
      <x:c r="H1919" s="68" t="str">
        <x:v>Pre-closing or post-signing</x:v>
      </x:c>
      <x:c r="I1919" s="68" t="str">
        <x:v>Files declaration</x:v>
      </x:c>
      <x:c r="J1919" s="68" t="str">
        <x:v>INS-712</x:v>
      </x:c>
      <x:c r="K1919" s="68" t="str">
        <x:v>Transaction-specific</x:v>
      </x:c>
      <x:c r="L1919" s="68" t="str">
        <x:v>Foreign investment and sensitive-business information</x:v>
      </x:c>
      <x:c r="M1919" s="68" t="str">
        <x:v>Short-form national-security review</x:v>
      </x:c>
      <x:c r="N1919" s="68" t="str">
        <x:v>CFIUS national-security gate</x:v>
      </x:c>
      <x:c r="O1919" s="68" t="str">
        <x:v>National security; ownership; regulatory</x:v>
      </x:c>
      <x:c r="P1919" s="68" t="str">
        <x:v>E1</x:v>
      </x:c>
      <x:c r="Q1919" s="68" t="str">
        <x:v>Very high</x:v>
      </x:c>
      <x:c r="R1919" s="68" t="str">
        <x:v>SRC-1153; SRC-1154</x:v>
      </x:c>
      <x:c r="S1919" s="68" t="str">
        <x:v>Parties can submit short-form declarations for covered transactions.</x:v>
      </x:c>
      <x:c r="T1919" s="68" t="str">
        <x:v>Guaranteed clearance or complete disclosure of all review considerations.</x:v>
      </x:c>
      <x:c r="U1919" s="68" t="str">
        <x:v>CFIUS may request a full notice.</x:v>
      </x:c>
      <x:c r="V1919" s="68" t="str">
        <x:v>Active</x:v>
      </x:c>
      <x:c r="W1919" s="68" t="str">
        <x:v>127–135</x:v>
      </x:c>
      <x:c r="X1919" s="68" t="str">
        <x:v>2026-07-28</x:v>
      </x:c>
    </x:row>
    <x:row r="1920">
      <x:c r="A1920" s="68" t="str">
        <x:v>V23CFIUS-002</x:v>
      </x:c>
      <x:c r="B1920" s="68" t="str">
        <x:v>Foreign investment screening and national-security control</x:v>
      </x:c>
      <x:c r="C1920" s="68" t="str">
        <x:v>ACT-FOREIGNACQUIRERSOFUSBUSINESSES</x:v>
      </x:c>
      <x:c r="D1920" s="68" t="str">
        <x:v>Foreign acquirers of U.S. businesses</x:v>
      </x:c>
      <x:c r="E1920" s="68" t="str">
        <x:v>ACT-COMMITTEEONFOREIGNINVESTMENTIN</x:v>
      </x:c>
      <x:c r="F1920" s="68" t="str">
        <x:v>Committee on Foreign Investment in the United States</x:v>
      </x:c>
      <x:c r="G1920" s="68" t="str">
        <x:v>Investor → committee</x:v>
      </x:c>
      <x:c r="H1920" s="68" t="str">
        <x:v>Pre-closing or review</x:v>
      </x:c>
      <x:c r="I1920" s="68" t="str">
        <x:v>Files full notice</x:v>
      </x:c>
      <x:c r="J1920" s="68" t="str">
        <x:v>INS-713</x:v>
      </x:c>
      <x:c r="K1920" s="68" t="str">
        <x:v>Transaction-specific</x:v>
      </x:c>
      <x:c r="L1920" s="68" t="str">
        <x:v>Ownership, technology, infrastructure and data information</x:v>
      </x:c>
      <x:c r="M1920" s="68" t="str">
        <x:v>Formal CFIUS investigation record</x:v>
      </x:c>
      <x:c r="N1920" s="68" t="str">
        <x:v>CFIUS national-security gate</x:v>
      </x:c>
      <x:c r="O1920" s="68" t="str">
        <x:v>National security; ownership; informational</x:v>
      </x:c>
      <x:c r="P1920" s="68" t="str">
        <x:v>E1</x:v>
      </x:c>
      <x:c r="Q1920" s="68" t="str">
        <x:v>Very high</x:v>
      </x:c>
      <x:c r="R1920" s="68" t="str">
        <x:v>SRC-1153; SRC-1155</x:v>
      </x:c>
      <x:c r="S1920" s="68" t="str">
        <x:v>Covered parties can file detailed notices for CFIUS review.</x:v>
      </x:c>
      <x:c r="T1920" s="68" t="str">
        <x:v>Approval of antitrust, securities or sector regulation.</x:v>
      </x:c>
      <x:c r="U1920" s="68" t="str">
        <x:v>CFIUS jurisdiction is national-security focused.</x:v>
      </x:c>
      <x:c r="V1920" s="68" t="str">
        <x:v>Active</x:v>
      </x:c>
      <x:c r="W1920" s="68" t="str">
        <x:v>127–135</x:v>
      </x:c>
      <x:c r="X1920" s="68" t="str">
        <x:v>2026-07-28</x:v>
      </x:c>
    </x:row>
    <x:row r="1921">
      <x:c r="A1921" s="68" t="str">
        <x:v>V23CFIUS-003</x:v>
      </x:c>
      <x:c r="B1921" s="68" t="str">
        <x:v>Foreign investment screening and national-security control</x:v>
      </x:c>
      <x:c r="C1921" s="68" t="str">
        <x:v>ACT-COMMITTEEONFOREIGNINVESTMENTIN</x:v>
      </x:c>
      <x:c r="D1921" s="68" t="str">
        <x:v>Committee on Foreign Investment in the United States</x:v>
      </x:c>
      <x:c r="E1921" s="68" t="str">
        <x:v>ACT-FOREIGNACQUIRERSOFUSBUSINESSES</x:v>
      </x:c>
      <x:c r="F1921" s="68" t="str">
        <x:v>Foreign acquirers of U.S. businesses</x:v>
      </x:c>
      <x:c r="G1921" s="68" t="str">
        <x:v>Committee → investor</x:v>
      </x:c>
      <x:c r="H1921" s="68" t="str">
        <x:v>Review period</x:v>
      </x:c>
      <x:c r="I1921" s="68" t="str">
        <x:v>Clears or conditions transaction</x:v>
      </x:c>
      <x:c r="J1921" s="68" t="str">
        <x:v>INS-713; INS-714</x:v>
      </x:c>
      <x:c r="K1921" s="68" t="str">
        <x:v>Transaction-specific</x:v>
      </x:c>
      <x:c r="L1921" s="68" t="str">
        <x:v>National-security assessment</x:v>
      </x:c>
      <x:c r="M1921" s="68" t="str">
        <x:v>Clearance, mitigation, abandonment or referral</x:v>
      </x:c>
      <x:c r="N1921" s="68" t="str">
        <x:v>CFIUS national-security gate</x:v>
      </x:c>
      <x:c r="O1921" s="68" t="str">
        <x:v>National security; regulatory; ownership</x:v>
      </x:c>
      <x:c r="P1921" s="68" t="str">
        <x:v>E1</x:v>
      </x:c>
      <x:c r="Q1921" s="68" t="str">
        <x:v>Very high</x:v>
      </x:c>
      <x:c r="R1921" s="68" t="str">
        <x:v>SRC-1153; SRC-1154</x:v>
      </x:c>
      <x:c r="S1921" s="68" t="str">
        <x:v>CFIUS can conclude review, negotiate mitigation or refer unresolved risk.</x:v>
      </x:c>
      <x:c r="T1921" s="68" t="str">
        <x:v>A general investment merit judgment or permanent immunity.</x:v>
      </x:c>
      <x:c r="U1921" s="68" t="str">
        <x:v>Non-notified review authority remains.</x:v>
      </x:c>
      <x:c r="V1921" s="68" t="str">
        <x:v>Active</x:v>
      </x:c>
      <x:c r="W1921" s="68" t="str">
        <x:v>127–135</x:v>
      </x:c>
      <x:c r="X1921" s="68" t="str">
        <x:v>2026-07-28</x:v>
      </x:c>
    </x:row>
    <x:row r="1922">
      <x:c r="A1922" s="68" t="str">
        <x:v>V23CFIUS-004</x:v>
      </x:c>
      <x:c r="B1922" s="68" t="str">
        <x:v>Foreign investment screening and national-security control</x:v>
      </x:c>
      <x:c r="C1922" s="68" t="str">
        <x:v>ACT-CFIUSMEMBERAGENCIES</x:v>
      </x:c>
      <x:c r="D1922" s="68" t="str">
        <x:v>CFIUS member agencies</x:v>
      </x:c>
      <x:c r="E1922" s="68" t="str">
        <x:v>ACT-TIDUSBUSINESSES</x:v>
      </x:c>
      <x:c r="F1922" s="68" t="str">
        <x:v>TID U.S. businesses</x:v>
      </x:c>
      <x:c r="G1922" s="68" t="str">
        <x:v>Agencies → business category</x:v>
      </x:c>
      <x:c r="H1922" s="68" t="str">
        <x:v>Ongoing</x:v>
      </x:c>
      <x:c r="I1922" s="68" t="str">
        <x:v>Assesses sensitive technology, infrastructure and data</x:v>
      </x:c>
      <x:c r="J1922" s="68" t="str"/>
      <x:c r="K1922" s="68" t="str">
        <x:v>Transaction-specific</x:v>
      </x:c>
      <x:c r="L1922" s="68" t="str">
        <x:v>Business activities and investor rights</x:v>
      </x:c>
      <x:c r="M1922" s="68" t="str">
        <x:v>Covered-investment analysis</x:v>
      </x:c>
      <x:c r="N1922" s="68" t="str">
        <x:v>CFIUS non-control jurisdiction</x:v>
      </x:c>
      <x:c r="O1922" s="68" t="str">
        <x:v>National security; technology; data</x:v>
      </x:c>
      <x:c r="P1922" s="68" t="str">
        <x:v>E1</x:v>
      </x:c>
      <x:c r="Q1922" s="68" t="str">
        <x:v>High</x:v>
      </x:c>
      <x:c r="R1922" s="68" t="str">
        <x:v>SRC-1155; SRC-1154</x:v>
      </x:c>
      <x:c r="S1922" s="68" t="str">
        <x:v>CFIUS jurisdiction can include certain non-controlling investments in sensitive businesses.</x:v>
      </x:c>
      <x:c r="T1922" s="68" t="str">
        <x:v>Review of every minority investment or all U.S. companies.</x:v>
      </x:c>
      <x:c r="U1922" s="68" t="str">
        <x:v>Rights and business type determine coverage.</x:v>
      </x:c>
      <x:c r="V1922" s="68" t="str">
        <x:v>Active</x:v>
      </x:c>
      <x:c r="W1922" s="68" t="str">
        <x:v>127–135</x:v>
      </x:c>
      <x:c r="X1922" s="68" t="str">
        <x:v>2026-07-28</x:v>
      </x:c>
    </x:row>
    <x:row r="1923">
      <x:c r="A1923" s="68" t="str">
        <x:v>V23CFIUS-005</x:v>
      </x:c>
      <x:c r="B1923" s="68" t="str">
        <x:v>Foreign investment screening and national-security control</x:v>
      </x:c>
      <x:c r="C1923" s="68" t="str">
        <x:v>ACT-FOREIGNACQUIRERSOFUSBUSINESSES</x:v>
      </x:c>
      <x:c r="D1923" s="68" t="str">
        <x:v>Foreign acquirers of U.S. businesses</x:v>
      </x:c>
      <x:c r="E1923" s="68" t="str">
        <x:v>ACT-TIDUSBUSINESSES</x:v>
      </x:c>
      <x:c r="F1923" s="68" t="str">
        <x:v>TID U.S. businesses</x:v>
      </x:c>
      <x:c r="G1923" s="68" t="str">
        <x:v>Foreign investor → sensitive company</x:v>
      </x:c>
      <x:c r="H1923" s="68" t="str">
        <x:v>Investment period</x:v>
      </x:c>
      <x:c r="I1923" s="68" t="str">
        <x:v>Obtains equity and specified rights</x:v>
      </x:c>
      <x:c r="J1923" s="68" t="str"/>
      <x:c r="K1923" s="68" t="str">
        <x:v>Transaction-specific</x:v>
      </x:c>
      <x:c r="L1923" s="68" t="str">
        <x:v>Capital and governance rights</x:v>
      </x:c>
      <x:c r="M1923" s="68" t="str">
        <x:v>Foreign ownership or access</x:v>
      </x:c>
      <x:c r="N1923" s="68" t="str">
        <x:v>CFIUS non-control jurisdiction</x:v>
      </x:c>
      <x:c r="O1923" s="68" t="str">
        <x:v>Ownership; information; national security</x:v>
      </x:c>
      <x:c r="P1923" s="68" t="str">
        <x:v>E1</x:v>
      </x:c>
      <x:c r="Q1923" s="68" t="str">
        <x:v>High</x:v>
      </x:c>
      <x:c r="R1923" s="68" t="str">
        <x:v>SRC-1155; SRC-1153</x:v>
      </x:c>
      <x:c r="S1923" s="68" t="str">
        <x:v>Certain information, board or substantive-decision rights can create covered investment jurisdiction.</x:v>
      </x:c>
      <x:c r="T1923" s="68" t="str">
        <x:v>Control in every covered non-controlling investment.</x:v>
      </x:c>
      <x:c r="U1923" s="68" t="str">
        <x:v>Rights must be analysed precisely.</x:v>
      </x:c>
      <x:c r="V1923" s="68" t="str">
        <x:v>Active</x:v>
      </x:c>
      <x:c r="W1923" s="68" t="str">
        <x:v>127–135</x:v>
      </x:c>
      <x:c r="X1923" s="68" t="str">
        <x:v>2026-07-28</x:v>
      </x:c>
    </x:row>
    <x:row r="1924">
      <x:c r="A1924" s="68" t="str">
        <x:v>V23CFIUS-006</x:v>
      </x:c>
      <x:c r="B1924" s="68" t="str">
        <x:v>Foreign investment screening and national-security control</x:v>
      </x:c>
      <x:c r="C1924" s="68" t="str">
        <x:v>ACT-COMMITTEEONFOREIGNINVESTMENTIN</x:v>
      </x:c>
      <x:c r="D1924" s="68" t="str">
        <x:v>Committee on Foreign Investment in the United States</x:v>
      </x:c>
      <x:c r="E1924" s="68" t="str">
        <x:v>ACT-CFIUSMITIGATIONAGREEMENT</x:v>
      </x:c>
      <x:c r="F1924" s="68" t="str">
        <x:v>CFIUS mitigation agreement</x:v>
      </x:c>
      <x:c r="G1924" s="68" t="str">
        <x:v>Committee → contract</x:v>
      </x:c>
      <x:c r="H1924" s="68" t="str">
        <x:v>Pre- or post-closing</x:v>
      </x:c>
      <x:c r="I1924" s="68" t="str">
        <x:v>Negotiates mitigation</x:v>
      </x:c>
      <x:c r="J1924" s="68" t="str">
        <x:v>INS-714</x:v>
      </x:c>
      <x:c r="K1924" s="68" t="str">
        <x:v>Transaction-specific</x:v>
      </x:c>
      <x:c r="L1924" s="68" t="str">
        <x:v>Identified national-security concern</x:v>
      </x:c>
      <x:c r="M1924" s="68" t="str">
        <x:v>Governance, data or operational restrictions</x:v>
      </x:c>
      <x:c r="N1924" s="68" t="str">
        <x:v>CFIUS mitigation-control conversion</x:v>
      </x:c>
      <x:c r="O1924" s="68" t="str">
        <x:v>National security; governance; operational</x:v>
      </x:c>
      <x:c r="P1924" s="68" t="str">
        <x:v>E1</x:v>
      </x:c>
      <x:c r="Q1924" s="68" t="str">
        <x:v>Very high</x:v>
      </x:c>
      <x:c r="R1924" s="68" t="str">
        <x:v>SRC-1158; SRC-1182</x:v>
      </x:c>
      <x:c r="S1924" s="68" t="str">
        <x:v>CFIUS can impose continuing mitigation obligations.</x:v>
      </x:c>
      <x:c r="T1924" s="68" t="str">
        <x:v>Automatic divestiture or ordinary government management of the company.</x:v>
      </x:c>
      <x:c r="U1924" s="68" t="str">
        <x:v>Terms vary by risk.</x:v>
      </x:c>
      <x:c r="V1924" s="68" t="str">
        <x:v>Active</x:v>
      </x:c>
      <x:c r="W1924" s="68" t="str">
        <x:v>127–135</x:v>
      </x:c>
      <x:c r="X1924" s="68" t="str">
        <x:v>2026-07-28</x:v>
      </x:c>
    </x:row>
    <x:row r="1925">
      <x:c r="A1925" s="68" t="str">
        <x:v>V23CFIUS-007</x:v>
      </x:c>
      <x:c r="B1925" s="68" t="str">
        <x:v>Foreign investment screening and national-security control</x:v>
      </x:c>
      <x:c r="C1925" s="68" t="str">
        <x:v>ACT-CFIUSMITIGATIONAGREEMENT</x:v>
      </x:c>
      <x:c r="D1925" s="68" t="str">
        <x:v>CFIUS mitigation agreement</x:v>
      </x:c>
      <x:c r="E1925" s="68" t="str">
        <x:v>ACT-FOREIGNACQUIRERSOFUSBUSINESSES</x:v>
      </x:c>
      <x:c r="F1925" s="68" t="str">
        <x:v>Foreign acquirers of U.S. businesses</x:v>
      </x:c>
      <x:c r="G1925" s="68" t="str">
        <x:v>Agreement → investor</x:v>
      </x:c>
      <x:c r="H1925" s="68" t="str">
        <x:v>Post-closing</x:v>
      </x:c>
      <x:c r="I1925" s="68" t="str">
        <x:v>Restricts access or governance</x:v>
      </x:c>
      <x:c r="J1925" s="68" t="str">
        <x:v>INS-714</x:v>
      </x:c>
      <x:c r="K1925" s="68" t="str">
        <x:v>Transaction-specific</x:v>
      </x:c>
      <x:c r="L1925" s="68" t="str">
        <x:v>Investor ownership and business operations</x:v>
      </x:c>
      <x:c r="M1925" s="68" t="str">
        <x:v>Segregation, access controls and reporting</x:v>
      </x:c>
      <x:c r="N1925" s="68" t="str">
        <x:v>CFIUS mitigation-control conversion</x:v>
      </x:c>
      <x:c r="O1925" s="68" t="str">
        <x:v>Governance; data; national security</x:v>
      </x:c>
      <x:c r="P1925" s="68" t="str">
        <x:v>E1</x:v>
      </x:c>
      <x:c r="Q1925" s="68" t="str">
        <x:v>Very high</x:v>
      </x:c>
      <x:c r="R1925" s="68" t="str">
        <x:v>SRC-1182; SRC-1158</x:v>
      </x:c>
      <x:c r="S1925" s="68" t="str">
        <x:v>Mitigation may constrain data access, personnel, facilities or decisions.</x:v>
      </x:c>
      <x:c r="T1925" s="68" t="str">
        <x:v>Elimination of economic ownership or every national-security risk.</x:v>
      </x:c>
      <x:c r="U1925" s="68" t="str">
        <x:v>Compliance can be complex and continuing.</x:v>
      </x:c>
      <x:c r="V1925" s="68" t="str">
        <x:v>Active</x:v>
      </x:c>
      <x:c r="W1925" s="68" t="str">
        <x:v>127–135</x:v>
      </x:c>
      <x:c r="X1925" s="68" t="str">
        <x:v>2026-07-28</x:v>
      </x:c>
    </x:row>
    <x:row r="1926">
      <x:c r="A1926" s="68" t="str">
        <x:v>V23CFIUS-008</x:v>
      </x:c>
      <x:c r="B1926" s="68" t="str">
        <x:v>Foreign investment screening and national-security control</x:v>
      </x:c>
      <x:c r="C1926" s="68" t="str">
        <x:v>ACT-CFIUSMONITORINGAGENCIES</x:v>
      </x:c>
      <x:c r="D1926" s="68" t="str">
        <x:v>CFIUS monitoring agencies</x:v>
      </x:c>
      <x:c r="E1926" s="68" t="str">
        <x:v>ACT-FOREIGNACQUIRERSOFUSBUSINESSES</x:v>
      </x:c>
      <x:c r="F1926" s="68" t="str">
        <x:v>Foreign acquirers of U.S. businesses</x:v>
      </x:c>
      <x:c r="G1926" s="68" t="str">
        <x:v>Monitor → investor</x:v>
      </x:c>
      <x:c r="H1926" s="68" t="str">
        <x:v>Post-closing</x:v>
      </x:c>
      <x:c r="I1926" s="68" t="str">
        <x:v>Monitors mitigation compliance</x:v>
      </x:c>
      <x:c r="J1926" s="68" t="str">
        <x:v>INS-715</x:v>
      </x:c>
      <x:c r="K1926" s="68" t="str">
        <x:v>Transaction-specific</x:v>
      </x:c>
      <x:c r="L1926" s="68" t="str">
        <x:v>Reporting, inspection and access rights</x:v>
      </x:c>
      <x:c r="M1926" s="68" t="str">
        <x:v>Compliance findings and remediation</x:v>
      </x:c>
      <x:c r="N1926" s="68" t="str">
        <x:v>CFIUS monitoring enforcement</x:v>
      </x:c>
      <x:c r="O1926" s="68" t="str">
        <x:v>National security; enforcement; information</x:v>
      </x:c>
      <x:c r="P1926" s="68" t="str">
        <x:v>E1</x:v>
      </x:c>
      <x:c r="Q1926" s="68" t="str">
        <x:v>High</x:v>
      </x:c>
      <x:c r="R1926" s="68" t="str">
        <x:v>SRC-1182; SRC-1158</x:v>
      </x:c>
      <x:c r="S1926" s="68" t="str">
        <x:v>Agencies monitor compliance with mitigation agreements.</x:v>
      </x:c>
      <x:c r="T1926" s="68" t="str">
        <x:v>Ordinary board control or guarantee of compliance.</x:v>
      </x:c>
      <x:c r="U1926" s="68" t="str">
        <x:v>Enforcement tools include penalties and remediation.</x:v>
      </x:c>
      <x:c r="V1926" s="68" t="str">
        <x:v>Active</x:v>
      </x:c>
      <x:c r="W1926" s="68" t="str">
        <x:v>127–135</x:v>
      </x:c>
      <x:c r="X1926" s="68" t="str">
        <x:v>2026-07-28</x:v>
      </x:c>
    </x:row>
    <x:row r="1927">
      <x:c r="A1927" s="68" t="str">
        <x:v>V23CFIUS-009</x:v>
      </x:c>
      <x:c r="B1927" s="68" t="str">
        <x:v>Foreign investment screening and national-security control</x:v>
      </x:c>
      <x:c r="C1927" s="68" t="str">
        <x:v>ACT-COMMITTEEONFOREIGNINVESTMENTIN</x:v>
      </x:c>
      <x:c r="D1927" s="68" t="str">
        <x:v>Committee on Foreign Investment in the United States</x:v>
      </x:c>
      <x:c r="E1927" s="68" t="str">
        <x:v>ACT-USBUSINESSSELLERS</x:v>
      </x:c>
      <x:c r="F1927" s="68" t="str">
        <x:v>U.S. business sellers</x:v>
      </x:c>
      <x:c r="G1927" s="68" t="str">
        <x:v>Committee → sellers</x:v>
      </x:c>
      <x:c r="H1927" s="68" t="str">
        <x:v>Review period</x:v>
      </x:c>
      <x:c r="I1927" s="68" t="str">
        <x:v>Requests transaction information</x:v>
      </x:c>
      <x:c r="J1927" s="68" t="str"/>
      <x:c r="K1927" s="68" t="str">
        <x:v>Transaction-specific</x:v>
      </x:c>
      <x:c r="L1927" s="68" t="str">
        <x:v>Sale documents and business information</x:v>
      </x:c>
      <x:c r="M1927" s="68" t="str">
        <x:v>National-security record</x:v>
      </x:c>
      <x:c r="N1927" s="68" t="str">
        <x:v>CFIUS national-security gate</x:v>
      </x:c>
      <x:c r="O1927" s="68" t="str">
        <x:v>Regulatory; information; ownership</x:v>
      </x:c>
      <x:c r="P1927" s="68" t="str">
        <x:v>E1</x:v>
      </x:c>
      <x:c r="Q1927" s="68" t="str">
        <x:v>High</x:v>
      </x:c>
      <x:c r="R1927" s="68" t="str">
        <x:v>SRC-1154; SRC-1155</x:v>
      </x:c>
      <x:c r="S1927" s="68" t="str">
        <x:v>CFIUS can require information from transaction parties.</x:v>
      </x:c>
      <x:c r="T1927" s="68" t="str">
        <x:v>Seller immunity after closing or confidentiality from all agencies.</x:v>
      </x:c>
      <x:c r="U1927" s="68" t="str">
        <x:v>Statutory confidentiality has exceptions.</x:v>
      </x:c>
      <x:c r="V1927" s="68" t="str">
        <x:v>Active</x:v>
      </x:c>
      <x:c r="W1927" s="68" t="str">
        <x:v>127–135</x:v>
      </x:c>
      <x:c r="X1927" s="68" t="str">
        <x:v>2026-07-28</x:v>
      </x:c>
    </x:row>
    <x:row r="1928">
      <x:c r="A1928" s="68" t="str">
        <x:v>V23CFIUS-010</x:v>
      </x:c>
      <x:c r="B1928" s="68" t="str">
        <x:v>Foreign investment screening and national-security control</x:v>
      </x:c>
      <x:c r="C1928" s="68" t="str">
        <x:v>ACT-COMMITTEEONFOREIGNINVESTMENTIN</x:v>
      </x:c>
      <x:c r="D1928" s="68" t="str">
        <x:v>Committee on Foreign Investment in the United States</x:v>
      </x:c>
      <x:c r="E1928" s="68" t="str">
        <x:v>ACT-NONNOTIFIEDTRANSACTIONS</x:v>
      </x:c>
      <x:c r="F1928" s="68" t="str">
        <x:v>Non-notified transactions</x:v>
      </x:c>
      <x:c r="G1928" s="68" t="str">
        <x:v>Committee → transaction</x:v>
      </x:c>
      <x:c r="H1928" s="68" t="str">
        <x:v>Post-closing or discovered case</x:v>
      </x:c>
      <x:c r="I1928" s="68" t="str">
        <x:v>Reviews non-notified deal</x:v>
      </x:c>
      <x:c r="J1928" s="68" t="str"/>
      <x:c r="K1928" s="68" t="str">
        <x:v>Transaction-specific</x:v>
      </x:c>
      <x:c r="L1928" s="68" t="str">
        <x:v>Foreign investment not previously filed</x:v>
      </x:c>
      <x:c r="M1928" s="68" t="str">
        <x:v>Notice request, mitigation or divestiture risk</x:v>
      </x:c>
      <x:c r="N1928" s="68" t="str">
        <x:v>CFIUS national-security gate</x:v>
      </x:c>
      <x:c r="O1928" s="68" t="str">
        <x:v>National security; ownership; enforcement</x:v>
      </x:c>
      <x:c r="P1928" s="68" t="str">
        <x:v>E1</x:v>
      </x:c>
      <x:c r="Q1928" s="68" t="str">
        <x:v>Very high</x:v>
      </x:c>
      <x:c r="R1928" s="68" t="str">
        <x:v>SRC-1156; SRC-1155</x:v>
      </x:c>
      <x:c r="S1928" s="68" t="str">
        <x:v>CFIUS can review covered control transactions that were not voluntarily filed.</x:v>
      </x:c>
      <x:c r="T1928" s="68" t="str">
        <x:v>That no filing means no future review.</x:v>
      </x:c>
      <x:c r="U1928" s="68" t="str">
        <x:v>Jurisdiction can persist after closing.</x:v>
      </x:c>
      <x:c r="V1928" s="68" t="str">
        <x:v>Active</x:v>
      </x:c>
      <x:c r="W1928" s="68" t="str">
        <x:v>127–135</x:v>
      </x:c>
      <x:c r="X1928" s="68" t="str">
        <x:v>2026-07-28</x:v>
      </x:c>
    </x:row>
    <x:row r="1929">
      <x:c r="A1929" s="68" t="str">
        <x:v>V23CFIUS-011</x:v>
      </x:c>
      <x:c r="B1929" s="68" t="str">
        <x:v>Foreign investment screening and national-security control</x:v>
      </x:c>
      <x:c r="C1929" s="68" t="str">
        <x:v>ACT-COMMITTEEONFOREIGNINVESTMENTIN</x:v>
      </x:c>
      <x:c r="D1929" s="68" t="str">
        <x:v>Committee on Foreign Investment in the United States</x:v>
      </x:c>
      <x:c r="E1929" s="68" t="str">
        <x:v>ACT-FOREIGNACQUIRERSOFUSBUSINESSES</x:v>
      </x:c>
      <x:c r="F1929" s="68" t="str">
        <x:v>Foreign acquirers of U.S. businesses</x:v>
      </x:c>
      <x:c r="G1929" s="68" t="str">
        <x:v>Committee → investor</x:v>
      </x:c>
      <x:c r="H1929" s="68" t="str">
        <x:v>Enforcement period</x:v>
      </x:c>
      <x:c r="I1929" s="68" t="str">
        <x:v>Imposes penalties for violations</x:v>
      </x:c>
      <x:c r="J1929" s="68" t="str">
        <x:v>INS-714; INS-715</x:v>
      </x:c>
      <x:c r="K1929" s="68" t="str">
        <x:v>Violation-specific</x:v>
      </x:c>
      <x:c r="L1929" s="68" t="str">
        <x:v>Regulatory, filing or mitigation breach</x:v>
      </x:c>
      <x:c r="M1929" s="68" t="str">
        <x:v>Penalty and corrective action</x:v>
      </x:c>
      <x:c r="N1929" s="68" t="str">
        <x:v>CFIUS monitoring enforcement</x:v>
      </x:c>
      <x:c r="O1929" s="68" t="str">
        <x:v>Enforcement; national security; financial</x:v>
      </x:c>
      <x:c r="P1929" s="68" t="str">
        <x:v>E1</x:v>
      </x:c>
      <x:c r="Q1929" s="68" t="str">
        <x:v>Very high</x:v>
      </x:c>
      <x:c r="R1929" s="68" t="str">
        <x:v>SRC-1158; SRC-1182</x:v>
      </x:c>
      <x:c r="S1929" s="68" t="str">
        <x:v>CFIUS has enhanced penalty and enforcement authorities.</x:v>
      </x:c>
      <x:c r="T1929" s="68" t="str">
        <x:v>Penalty in every breach or unlimited sanction.</x:v>
      </x:c>
      <x:c r="U1929" s="68" t="str">
        <x:v>Rules and aggravating factors govern.</x:v>
      </x:c>
      <x:c r="V1929" s="68" t="str">
        <x:v>Active</x:v>
      </x:c>
      <x:c r="W1929" s="68" t="str">
        <x:v>127–135</x:v>
      </x:c>
      <x:c r="X1929" s="68" t="str">
        <x:v>2026-07-28</x:v>
      </x:c>
    </x:row>
    <x:row r="1930">
      <x:c r="A1930" s="68" t="str">
        <x:v>V23CFIUS-012</x:v>
      </x:c>
      <x:c r="B1930" s="68" t="str">
        <x:v>Foreign investment screening and national-security control</x:v>
      </x:c>
      <x:c r="C1930" s="68" t="str">
        <x:v>ACT-CFIUSKNOWNINVESTORPROGRAM</x:v>
      </x:c>
      <x:c r="D1930" s="68" t="str">
        <x:v>CFIUS Known Investor Program</x:v>
      </x:c>
      <x:c r="E1930" s="68" t="str">
        <x:v>ACT-FOREIGNACQUIRERSOFUSBUSINESSES</x:v>
      </x:c>
      <x:c r="F1930" s="68" t="str">
        <x:v>Foreign acquirers of U.S. businesses</x:v>
      </x:c>
      <x:c r="G1930" s="68" t="str">
        <x:v>Developing programme → investors</x:v>
      </x:c>
      <x:c r="H1930" s="68" t="str">
        <x:v>Under development in 2026</x:v>
      </x:c>
      <x:c r="I1930" s="68" t="str">
        <x:v>Collects optional advance investor information</x:v>
      </x:c>
      <x:c r="J1930" s="68" t="str"/>
      <x:c r="K1930" s="68" t="str">
        <x:v>Investor-specific</x:v>
      </x:c>
      <x:c r="L1930" s="68" t="str">
        <x:v>Ownership and investor due-diligence data</x:v>
      </x:c>
      <x:c r="M1930" s="68" t="str">
        <x:v>Potential review efficiency</x:v>
      </x:c>
      <x:c r="N1930" s="68" t="str">
        <x:v>CFIUS national-security gate</x:v>
      </x:c>
      <x:c r="O1930" s="68" t="str">
        <x:v>Informational; national security; process</x:v>
      </x:c>
      <x:c r="P1930" s="68" t="str">
        <x:v>E1</x:v>
      </x:c>
      <x:c r="Q1930" s="68" t="str">
        <x:v>High</x:v>
      </x:c>
      <x:c r="R1930" s="68" t="str">
        <x:v>SRC-1157; SRC-1153</x:v>
      </x:c>
      <x:c r="S1930" s="68" t="str">
        <x:v>Treasury is developing a voluntary known-investor programme.</x:v>
      </x:c>
      <x:c r="T1930" s="68" t="str">
        <x:v>Automatic clearance or exemption from transaction review.</x:v>
      </x:c>
      <x:c r="U1930" s="68" t="str">
        <x:v>The programme remains under development.</x:v>
      </x:c>
      <x:c r="V1930" s="68" t="str">
        <x:v>Active</x:v>
      </x:c>
      <x:c r="W1930" s="68" t="str">
        <x:v>127–135</x:v>
      </x:c>
      <x:c r="X1930" s="68" t="str">
        <x:v>2026-07-28</x:v>
      </x:c>
    </x:row>
    <x:row r="1931">
      <x:c r="A1931" s="68" t="str">
        <x:v>V23EXIT-001</x:v>
      </x:c>
      <x:c r="B1931" s="68" t="str">
        <x:v>Private-capital exit and realised-return conversion</x:v>
      </x:c>
      <x:c r="C1931" s="68" t="str">
        <x:v>ACT-PRIVATEEQUITYFUNDS</x:v>
      </x:c>
      <x:c r="D1931" s="68" t="str">
        <x:v>Private equity funds</x:v>
      </x:c>
      <x:c r="E1931" s="68" t="str">
        <x:v>ACT-STRATEGICACQUIRERSOFPORTFOLIOC</x:v>
      </x:c>
      <x:c r="F1931" s="68" t="str">
        <x:v>Strategic acquirers of portfolio companies</x:v>
      </x:c>
      <x:c r="G1931" s="68" t="str">
        <x:v>Seller → buyer</x:v>
      </x:c>
      <x:c r="H1931" s="68" t="str">
        <x:v>Exit</x:v>
      </x:c>
      <x:c r="I1931" s="68" t="str">
        <x:v>Sells portfolio company</x:v>
      </x:c>
      <x:c r="J1931" s="68" t="str">
        <x:v>INS-673; INS-672</x:v>
      </x:c>
      <x:c r="K1931" s="68" t="str">
        <x:v>Deal-specific</x:v>
      </x:c>
      <x:c r="L1931" s="68" t="str">
        <x:v>Portfolio-company equity</x:v>
      </x:c>
      <x:c r="M1931" s="68" t="str">
        <x:v>Cash or buyer securities</x:v>
      </x:c>
      <x:c r="N1931" s="68" t="str">
        <x:v>Realised-return conversion</x:v>
      </x:c>
      <x:c r="O1931" s="68" t="str">
        <x:v>Ownership; financial; exit</x:v>
      </x:c>
      <x:c r="P1931" s="68" t="str">
        <x:v>E1</x:v>
      </x:c>
      <x:c r="Q1931" s="68" t="str">
        <x:v>High</x:v>
      </x:c>
      <x:c r="R1931" s="68" t="str">
        <x:v>SRC-1161; SRC-1143</x:v>
      </x:c>
      <x:c r="S1931" s="68" t="str">
        <x:v>Private equity exits can occur through strategic sales.</x:v>
      </x:c>
      <x:c r="T1931" s="68" t="str">
        <x:v>Positive return or full-fund liquidity from every sale.</x:v>
      </x:c>
      <x:c r="U1931" s="68" t="str">
        <x:v>Debt repayment, taxes and retained stakes affect proceeds.</x:v>
      </x:c>
      <x:c r="V1931" s="68" t="str">
        <x:v>Active</x:v>
      </x:c>
      <x:c r="W1931" s="68" t="str">
        <x:v>127–135</x:v>
      </x:c>
      <x:c r="X1931" s="68" t="str">
        <x:v>2026-07-28</x:v>
      </x:c>
    </x:row>
    <x:row r="1932">
      <x:c r="A1932" s="68" t="str">
        <x:v>V23EXIT-002</x:v>
      </x:c>
      <x:c r="B1932" s="68" t="str">
        <x:v>Private-capital exit and realised-return conversion</x:v>
      </x:c>
      <x:c r="C1932" s="68" t="str">
        <x:v>ACT-PRIVATEEQUITYFUNDS</x:v>
      </x:c>
      <x:c r="D1932" s="68" t="str">
        <x:v>Private equity funds</x:v>
      </x:c>
      <x:c r="E1932" s="68" t="str">
        <x:v>ACT-SPONSORBACKEDIPOISSUERS</x:v>
      </x:c>
      <x:c r="F1932" s="68" t="str">
        <x:v>Sponsor-backed IPO issuers</x:v>
      </x:c>
      <x:c r="G1932" s="68" t="str">
        <x:v>Owner → issuer</x:v>
      </x:c>
      <x:c r="H1932" s="68" t="str">
        <x:v>IPO and lock-up</x:v>
      </x:c>
      <x:c r="I1932" s="68" t="str">
        <x:v>Sells or retains public shares</x:v>
      </x:c>
      <x:c r="J1932" s="68" t="str"/>
      <x:c r="K1932" s="68" t="str">
        <x:v>Company-specific</x:v>
      </x:c>
      <x:c r="L1932" s="68" t="str">
        <x:v>Private portfolio equity</x:v>
      </x:c>
      <x:c r="M1932" s="68" t="str">
        <x:v>Publicly tradable ownership</x:v>
      </x:c>
      <x:c r="N1932" s="68" t="str">
        <x:v>Realised-return conversion</x:v>
      </x:c>
      <x:c r="O1932" s="68" t="str">
        <x:v>Public markets; ownership; liquidity</x:v>
      </x:c>
      <x:c r="P1932" s="68" t="str">
        <x:v>S1</x:v>
      </x:c>
      <x:c r="Q1932" s="68" t="str">
        <x:v>High</x:v>
      </x:c>
      <x:c r="R1932" s="68" t="str">
        <x:v>SRC-917; SRC-1143</x:v>
      </x:c>
      <x:c r="S1932" s="68" t="str">
        <x:v>Sponsor-backed companies can exit through IPOs and later share sales.</x:v>
      </x:c>
      <x:c r="T1932" s="68" t="str">
        <x:v>Immediate realisation of the entire marked value.</x:v>
      </x:c>
      <x:c r="U1932" s="68" t="str">
        <x:v>Lock-ups and market conditions delay liquidity.</x:v>
      </x:c>
      <x:c r="V1932" s="68" t="str">
        <x:v>Active</x:v>
      </x:c>
      <x:c r="W1932" s="68" t="str">
        <x:v>127–135</x:v>
      </x:c>
      <x:c r="X1932" s="68" t="str">
        <x:v>2026-07-28</x:v>
      </x:c>
    </x:row>
    <x:row r="1933">
      <x:c r="A1933" s="68" t="str">
        <x:v>V23EXIT-003</x:v>
      </x:c>
      <x:c r="B1933" s="68" t="str">
        <x:v>Private-capital exit and realised-return conversion</x:v>
      </x:c>
      <x:c r="C1933" s="68" t="str">
        <x:v>ACT-SPONSORSECONDARYBLOCKSELLERS</x:v>
      </x:c>
      <x:c r="D1933" s="68" t="str">
        <x:v>Sponsor secondary block sellers</x:v>
      </x:c>
      <x:c r="E1933" s="68" t="str">
        <x:v>ACT-PUBLICEQUITYMARKETS</x:v>
      </x:c>
      <x:c r="F1933" s="68" t="str">
        <x:v>Public equity markets</x:v>
      </x:c>
      <x:c r="G1933" s="68" t="str">
        <x:v>Seller → market</x:v>
      </x:c>
      <x:c r="H1933" s="68" t="str">
        <x:v>Post-lock-up</x:v>
      </x:c>
      <x:c r="I1933" s="68" t="str">
        <x:v>Sells public share block</x:v>
      </x:c>
      <x:c r="J1933" s="68" t="str"/>
      <x:c r="K1933" s="68" t="str">
        <x:v>Trade-specific</x:v>
      </x:c>
      <x:c r="L1933" s="68" t="str">
        <x:v>Public portfolio-company shares</x:v>
      </x:c>
      <x:c r="M1933" s="68" t="str">
        <x:v>Cash proceeds and reduced ownership</x:v>
      </x:c>
      <x:c r="N1933" s="68" t="str">
        <x:v>Realised-return conversion</x:v>
      </x:c>
      <x:c r="O1933" s="68" t="str">
        <x:v>Market; liquidity; ownership</x:v>
      </x:c>
      <x:c r="P1933" s="68" t="str">
        <x:v>S1</x:v>
      </x:c>
      <x:c r="Q1933" s="68" t="str">
        <x:v>High</x:v>
      </x:c>
      <x:c r="R1933" s="68" t="str">
        <x:v>SRC-917; SRC-918</x:v>
      </x:c>
      <x:c r="S1933" s="68" t="str">
        <x:v>Sponsors can monetise positions through secondary block sales.</x:v>
      </x:c>
      <x:c r="T1933" s="68" t="str">
        <x:v>No price impact, complete exit or identical disclosure obligations.</x:v>
      </x:c>
      <x:c r="U1933" s="68" t="str">
        <x:v>Ownership thresholds and sale structure matter.</x:v>
      </x:c>
      <x:c r="V1933" s="68" t="str">
        <x:v>Active</x:v>
      </x:c>
      <x:c r="W1933" s="68" t="str">
        <x:v>127–135</x:v>
      </x:c>
      <x:c r="X1933" s="68" t="str">
        <x:v>2026-07-28</x:v>
      </x:c>
    </x:row>
    <x:row r="1934">
      <x:c r="A1934" s="68" t="str">
        <x:v>V23EXIT-004</x:v>
      </x:c>
      <x:c r="B1934" s="68" t="str">
        <x:v>Private-capital exit and realised-return conversion</x:v>
      </x:c>
      <x:c r="C1934" s="68" t="str">
        <x:v>ACT-PRIVATEEQUITYFUNDS</x:v>
      </x:c>
      <x:c r="D1934" s="68" t="str">
        <x:v>Private equity funds</x:v>
      </x:c>
      <x:c r="E1934" s="68" t="str">
        <x:v>ACT-LIMITEDPARTNERS</x:v>
      </x:c>
      <x:c r="F1934" s="68" t="str">
        <x:v>Limited partners</x:v>
      </x:c>
      <x:c r="G1934" s="68" t="str">
        <x:v>Fund → investors</x:v>
      </x:c>
      <x:c r="H1934" s="68" t="str">
        <x:v>After realisation</x:v>
      </x:c>
      <x:c r="I1934" s="68" t="str">
        <x:v>Distributes exit proceeds</x:v>
      </x:c>
      <x:c r="J1934" s="68" t="str">
        <x:v>INS-636; INS-638</x:v>
      </x:c>
      <x:c r="K1934" s="68" t="str">
        <x:v>Investor-specific</x:v>
      </x:c>
      <x:c r="L1934" s="68" t="str">
        <x:v>Net sale proceeds after debt and expenses</x:v>
      </x:c>
      <x:c r="M1934" s="68" t="str">
        <x:v>Cash distributions and carry allocation</x:v>
      </x:c>
      <x:c r="N1934" s="68" t="str">
        <x:v>Realised-return conversion</x:v>
      </x:c>
      <x:c r="O1934" s="68" t="str">
        <x:v>Financial; distributional; ownership</x:v>
      </x:c>
      <x:c r="P1934" s="68" t="str">
        <x:v>E1</x:v>
      </x:c>
      <x:c r="Q1934" s="68" t="str">
        <x:v>Very high</x:v>
      </x:c>
      <x:c r="R1934" s="68" t="str">
        <x:v>SRC-1184; SRC-1169</x:v>
      </x:c>
      <x:c r="S1934" s="68" t="str">
        <x:v>Fund proceeds are distributed under the contractual waterfall.</x:v>
      </x:c>
      <x:c r="T1934" s="68" t="str">
        <x:v>Gross enterprise value paid directly to LPs.</x:v>
      </x:c>
      <x:c r="U1934" s="68" t="str">
        <x:v>Debt, fees, taxes, carry and reserves reduce cash.</x:v>
      </x:c>
      <x:c r="V1934" s="68" t="str">
        <x:v>Active</x:v>
      </x:c>
      <x:c r="W1934" s="68" t="str">
        <x:v>127–135</x:v>
      </x:c>
      <x:c r="X1934" s="68" t="str">
        <x:v>2026-07-28</x:v>
      </x:c>
    </x:row>
    <x:row r="1935">
      <x:c r="A1935" s="68" t="str">
        <x:v>V23EXIT-005</x:v>
      </x:c>
      <x:c r="B1935" s="68" t="str">
        <x:v>Private-capital exit and realised-return conversion</x:v>
      </x:c>
      <x:c r="C1935" s="68" t="str">
        <x:v>ACT-PRIVATEEQUITYCARRYVEHICLES</x:v>
      </x:c>
      <x:c r="D1935" s="68" t="str">
        <x:v>Private equity carry vehicles</x:v>
      </x:c>
      <x:c r="E1935" s="68" t="str">
        <x:v>ACT-PRIVATEEQUITYFUNDS</x:v>
      </x:c>
      <x:c r="F1935" s="68" t="str">
        <x:v>Private equity funds</x:v>
      </x:c>
      <x:c r="G1935" s="68" t="str">
        <x:v>Carry vehicle → fund economics</x:v>
      </x:c>
      <x:c r="H1935" s="68" t="str">
        <x:v>After exit</x:v>
      </x:c>
      <x:c r="I1935" s="68" t="str">
        <x:v>Receives performance allocation</x:v>
      </x:c>
      <x:c r="J1935" s="68" t="str">
        <x:v>INS-638</x:v>
      </x:c>
      <x:c r="K1935" s="68" t="str">
        <x:v>Fund-specific</x:v>
      </x:c>
      <x:c r="L1935" s="68" t="str">
        <x:v>Realised fund profit and waterfall</x:v>
      </x:c>
      <x:c r="M1935" s="68" t="str">
        <x:v>Carry distribution</x:v>
      </x:c>
      <x:c r="N1935" s="68" t="str">
        <x:v>Carried-interest convexity</x:v>
      </x:c>
      <x:c r="O1935" s="68" t="str">
        <x:v>Financial; tax; incentive</x:v>
      </x:c>
      <x:c r="P1935" s="68" t="str">
        <x:v>E1</x:v>
      </x:c>
      <x:c r="Q1935" s="68" t="str">
        <x:v>High</x:v>
      </x:c>
      <x:c r="R1935" s="68" t="str">
        <x:v>SRC-1173; SRC-1167</x:v>
      </x:c>
      <x:c r="S1935" s="68" t="str">
        <x:v>Successful exits can crystallise carried interest.</x:v>
      </x:c>
      <x:c r="T1935" s="68" t="str">
        <x:v>Final entitlement before whole-fund clawback or tax certainty.</x:v>
      </x:c>
      <x:c r="U1935" s="68" t="str">
        <x:v>Fund-level true-ups remain.</x:v>
      </x:c>
      <x:c r="V1935" s="68" t="str">
        <x:v>Active</x:v>
      </x:c>
      <x:c r="W1935" s="68" t="str">
        <x:v>127–135</x:v>
      </x:c>
      <x:c r="X1935" s="68" t="str">
        <x:v>2026-07-28</x:v>
      </x:c>
    </x:row>
    <x:row r="1936">
      <x:c r="A1936" s="68" t="str">
        <x:v>V23EXIT-006</x:v>
      </x:c>
      <x:c r="B1936" s="68" t="str">
        <x:v>Evidence boundary</x:v>
      </x:c>
      <x:c r="C1936" s="68" t="str">
        <x:v>ACT-PRIVATEEQUITYSPONSORS</x:v>
      </x:c>
      <x:c r="D1936" s="68" t="str">
        <x:v>Private equity sponsors</x:v>
      </x:c>
      <x:c r="E1936" s="68" t="str">
        <x:v>ACT-PRIVATEFUNDINVESTORS</x:v>
      </x:c>
      <x:c r="F1936" s="68" t="str">
        <x:v>Private fund investors</x:v>
      </x:c>
      <x:c r="G1936" s="68" t="str">
        <x:v>Unsupported claim boundary</x:v>
      </x:c>
      <x:c r="H1936" s="68" t="str">
        <x:v>Current review</x:v>
      </x:c>
      <x:c r="I1936" s="68" t="str">
        <x:v>Claim that sponsor AUM equals sponsor-owned wealth</x:v>
      </x:c>
      <x:c r="J1936" s="68" t="str"/>
      <x:c r="K1936" s="68" t="str">
        <x:v>N/A</x:v>
      </x:c>
      <x:c r="L1936" s="68" t="str">
        <x:v>Reported managed assets</x:v>
      </x:c>
      <x:c r="M1936" s="68" t="str">
        <x:v>Claim of beneficial ownership</x:v>
      </x:c>
      <x:c r="N1936" s="68" t="str">
        <x:v>Unsupported AUM ownership claim</x:v>
      </x:c>
      <x:c r="O1936" s="68" t="str">
        <x:v>Evidence discipline</x:v>
      </x:c>
      <x:c r="P1936" s="68" t="str">
        <x:v>U1</x:v>
      </x:c>
      <x:c r="Q1936" s="68" t="str">
        <x:v>Very low</x:v>
      </x:c>
      <x:c r="R1936" s="68" t="str">
        <x:v>SRC-1124; SRC-1125</x:v>
      </x:c>
      <x:c r="S1936" s="68" t="str">
        <x:v>AUM measures assets managed or reported by advisers.</x:v>
      </x:c>
      <x:c r="T1936" s="68" t="str">
        <x:v>Beneficial ownership by the sponsor or freely spendable sponsor wealth.</x:v>
      </x:c>
      <x:c r="U1936" s="68" t="str">
        <x:v>Fund and investor legal claims remain separate.</x:v>
      </x:c>
      <x:c r="V1936" s="68" t="str">
        <x:v>Unsupported</x:v>
      </x:c>
      <x:c r="W1936" s="68" t="str">
        <x:v>127–135</x:v>
      </x:c>
      <x:c r="X1936" s="68" t="str">
        <x:v>2026-07-28</x:v>
      </x:c>
    </x:row>
    <x:row r="1937">
      <x:c r="A1937" s="68" t="str">
        <x:v>V23EXIT-007</x:v>
      </x:c>
      <x:c r="B1937" s="68" t="str">
        <x:v>Evidence boundary</x:v>
      </x:c>
      <x:c r="C1937" s="68" t="str">
        <x:v>ACT-PRIVATEEQUITYSPONSORS</x:v>
      </x:c>
      <x:c r="D1937" s="68" t="str">
        <x:v>Private equity sponsors</x:v>
      </x:c>
      <x:c r="E1937" s="68" t="str">
        <x:v>ACT-PORTFOLIOCOMPANIES</x:v>
      </x:c>
      <x:c r="F1937" s="68" t="str">
        <x:v>Portfolio companies</x:v>
      </x:c>
      <x:c r="G1937" s="68" t="str">
        <x:v>Unsupported claim boundary</x:v>
      </x:c>
      <x:c r="H1937" s="68" t="str">
        <x:v>Current review</x:v>
      </x:c>
      <x:c r="I1937" s="68" t="str">
        <x:v>Claim that limited-recourse LBOs leave sponsors with no risk</x:v>
      </x:c>
      <x:c r="J1937" s="68" t="str"/>
      <x:c r="K1937" s="68" t="str">
        <x:v>N/A</x:v>
      </x:c>
      <x:c r="L1937" s="68" t="str">
        <x:v>Entity-separated acquisition structure</x:v>
      </x:c>
      <x:c r="M1937" s="68" t="str">
        <x:v>Claim of zero sponsor downside</x:v>
      </x:c>
      <x:c r="N1937" s="68" t="str">
        <x:v>Unsupported LBO debt-free sponsor claim</x:v>
      </x:c>
      <x:c r="O1937" s="68" t="str">
        <x:v>Evidence discipline</x:v>
      </x:c>
      <x:c r="P1937" s="68" t="str">
        <x:v>U1</x:v>
      </x:c>
      <x:c r="Q1937" s="68" t="str">
        <x:v>Very low</x:v>
      </x:c>
      <x:c r="R1937" s="68" t="str">
        <x:v>SRC-1137; SRC-1167</x:v>
      </x:c>
      <x:c r="S1937" s="68" t="str">
        <x:v>LBO structures partition liabilities and can limit contractual recourse.</x:v>
      </x:c>
      <x:c r="T1937" s="68" t="str">
        <x:v>Zero equity loss, guarantee exposure, reputation risk or fundraising consequence.</x:v>
      </x:c>
      <x:c r="U1937" s="68" t="str">
        <x:v>Risk is limited and layered, not absent.</x:v>
      </x:c>
      <x:c r="V1937" s="68" t="str">
        <x:v>Unsupported</x:v>
      </x:c>
      <x:c r="W1937" s="68" t="str">
        <x:v>127–135</x:v>
      </x:c>
      <x:c r="X1937" s="68" t="str">
        <x:v>2026-07-28</x:v>
      </x:c>
    </x:row>
    <x:row r="1938">
      <x:c r="A1938" s="68" t="str">
        <x:v>V23EXIT-008</x:v>
      </x:c>
      <x:c r="B1938" s="68" t="str">
        <x:v>Evidence boundary</x:v>
      </x:c>
      <x:c r="C1938" s="68" t="str">
        <x:v>ACT-MERGERFAIRNESSOPINIONCOMMITTEE</x:v>
      </x:c>
      <x:c r="D1938" s="68" t="str">
        <x:v>Merger fairness-opinion committees</x:v>
      </x:c>
      <x:c r="E1938" s="68" t="str">
        <x:v>ACT-TARGETCOMPANYSHAREHOLDERS</x:v>
      </x:c>
      <x:c r="F1938" s="68" t="str">
        <x:v>Target-company shareholders</x:v>
      </x:c>
      <x:c r="G1938" s="68" t="str">
        <x:v>Unsupported claim boundary</x:v>
      </x:c>
      <x:c r="H1938" s="68" t="str">
        <x:v>Current review</x:v>
      </x:c>
      <x:c r="I1938" s="68" t="str">
        <x:v>Claim that fairness opinion proves best price and legal fairness</x:v>
      </x:c>
      <x:c r="J1938" s="68" t="str"/>
      <x:c r="K1938" s="68" t="str">
        <x:v>N/A</x:v>
      </x:c>
      <x:c r="L1938" s="68" t="str">
        <x:v>Financial adviser opinion</x:v>
      </x:c>
      <x:c r="M1938" s="68" t="str">
        <x:v>Claim of objective transaction validity</x:v>
      </x:c>
      <x:c r="N1938" s="68" t="str">
        <x:v>Unsupported fairness-opinion guarantee</x:v>
      </x:c>
      <x:c r="O1938" s="68" t="str">
        <x:v>Evidence discipline</x:v>
      </x:c>
      <x:c r="P1938" s="68" t="str">
        <x:v>U1</x:v>
      </x:c>
      <x:c r="Q1938" s="68" t="str">
        <x:v>Very low</x:v>
      </x:c>
      <x:c r="R1938" s="68" t="str">
        <x:v>SRC-1137; SRC-1137</x:v>
      </x:c>
      <x:c r="S1938" s="68" t="str">
        <x:v>Fairness opinions provide scoped financial analysis.</x:v>
      </x:c>
      <x:c r="T1938" s="68" t="str">
        <x:v>Legal judgment, fiduciary safe harbour or guaranteed best value.</x:v>
      </x:c>
      <x:c r="U1938" s="68" t="str">
        <x:v>Assumptions and conflicts require disclosure.</x:v>
      </x:c>
      <x:c r="V1938" s="68" t="str">
        <x:v>Unsupported</x:v>
      </x:c>
      <x:c r="W1938" s="68" t="str">
        <x:v>127–135</x:v>
      </x:c>
      <x:c r="X1938" s="68" t="str">
        <x:v>2026-07-28</x:v>
      </x:c>
    </x:row>
    <x:row r="1939">
      <x:c r="A1939" s="68" t="str">
        <x:v>V23EXIT-009</x:v>
      </x:c>
      <x:c r="B1939" s="68" t="str">
        <x:v>Evidence boundary</x:v>
      </x:c>
      <x:c r="C1939" s="68" t="str">
        <x:v>ACT-HARTSCOTTRODINOPREMERGERNOTIFI</x:v>
      </x:c>
      <x:c r="D1939" s="68" t="str">
        <x:v>Hart-Scott-Rodino Premerger Notification Program</x:v>
      </x:c>
      <x:c r="E1939" s="68" t="str">
        <x:v>ACT-MERGERAGREEMENTCOUNTERPARTIES</x:v>
      </x:c>
      <x:c r="F1939" s="68" t="str">
        <x:v>Merger agreement counterparties</x:v>
      </x:c>
      <x:c r="G1939" s="68" t="str">
        <x:v>Unsupported claim boundary</x:v>
      </x:c>
      <x:c r="H1939" s="68" t="str">
        <x:v>Current review</x:v>
      </x:c>
      <x:c r="I1939" s="68" t="str">
        <x:v>Claim that waiting-period expiration permanently immunises a merger</x:v>
      </x:c>
      <x:c r="J1939" s="68" t="str"/>
      <x:c r="K1939" s="68" t="str">
        <x:v>N/A</x:v>
      </x:c>
      <x:c r="L1939" s="68" t="str">
        <x:v>Completed premerger procedure</x:v>
      </x:c>
      <x:c r="M1939" s="68" t="str">
        <x:v>Claim of substantive antitrust immunity</x:v>
      </x:c>
      <x:c r="N1939" s="68" t="str">
        <x:v>Unsupported antitrust-clearance immunity</x:v>
      </x:c>
      <x:c r="O1939" s="68" t="str">
        <x:v>Evidence discipline</x:v>
      </x:c>
      <x:c r="P1939" s="68" t="str">
        <x:v>U1</x:v>
      </x:c>
      <x:c r="Q1939" s="68" t="str">
        <x:v>Very low</x:v>
      </x:c>
      <x:c r="R1939" s="68" t="str">
        <x:v>SRC-1144; SRC-1151</x:v>
      </x:c>
      <x:c r="S1939" s="68" t="str">
        <x:v>HSR is a premerger notification and waiting-period framework.</x:v>
      </x:c>
      <x:c r="T1939" s="68" t="str">
        <x:v>Permanent immunity from agency, state or private antitrust challenge.</x:v>
      </x:c>
      <x:c r="U1939" s="68" t="str">
        <x:v>Substantive law remains applicable.</x:v>
      </x:c>
      <x:c r="V1939" s="68" t="str">
        <x:v>Unsupported</x:v>
      </x:c>
      <x:c r="W1939" s="68" t="str">
        <x:v>127–135</x:v>
      </x:c>
      <x:c r="X1939" s="68" t="str">
        <x:v>2026-07-28</x:v>
      </x:c>
    </x:row>
    <x:row r="1940">
      <x:c r="A1940" s="68" t="str">
        <x:v>V23DESIGN-001</x:v>
      </x:c>
      <x:c r="B1940" s="68" t="str">
        <x:v>Institutional design</x:v>
      </x:c>
      <x:c r="C1940" s="68" t="str">
        <x:v>ACT-PRIVATEFUNDLIMITEDPARTNERASSOC</x:v>
      </x:c>
      <x:c r="D1940" s="68" t="str">
        <x:v>Private fund limited partner associations</x:v>
      </x:c>
      <x:c r="E1940" s="68" t="str">
        <x:v>ACT-PRIVATEEQUITYSPONSORS</x:v>
      </x:c>
      <x:c r="F1940" s="68" t="str">
        <x:v>Private equity sponsors</x:v>
      </x:c>
      <x:c r="G1940" s="68" t="str">
        <x:v>Normative proposal</x:v>
      </x:c>
      <x:c r="H1940" s="68" t="str">
        <x:v>Future design</x:v>
      </x:c>
      <x:c r="I1940" s="68" t="str">
        <x:v>Creates auditable private-capital governance standard</x:v>
      </x:c>
      <x:c r="J1940" s="68" t="str"/>
      <x:c r="K1940" s="68" t="str">
        <x:v>System-wide</x:v>
      </x:c>
      <x:c r="L1940" s="68" t="str">
        <x:v>Delegated capital, leverage, conflicts and exit control</x:v>
      </x:c>
      <x:c r="M1940" s="68" t="str">
        <x:v>Comparable disclosure and review rights</x:v>
      </x:c>
      <x:c r="N1940" s="68" t="str">
        <x:v>Constitutional private-capital safeguard</x:v>
      </x:c>
      <x:c r="O1940" s="68" t="str">
        <x:v>Normative; governance; rights</x:v>
      </x:c>
      <x:c r="P1940" s="68" t="str">
        <x:v>N1</x:v>
      </x:c>
      <x:c r="Q1940" s="68" t="str">
        <x:v>Conceptual</x:v>
      </x:c>
      <x:c r="R1940" s="68" t="str">
        <x:v>SRC-1167; SRC-1124; SRC-1151</x:v>
      </x:c>
      <x:c r="S1940" s="68" t="str">
        <x:v>Private-capital systems contain concentrated delegation, valuation, leverage and control interfaces.</x:v>
      </x:c>
      <x:c r="T1940" s="68" t="str">
        <x:v>That one mandatory template is universally optimal.</x:v>
      </x:c>
      <x:c r="U1940" s="68" t="str">
        <x:v>Design must preserve legitimate confidentiality and investment flexibility.</x:v>
      </x:c>
      <x:c r="V1940" s="68" t="str">
        <x:v>Proposed</x:v>
      </x:c>
      <x:c r="W1940" s="68" t="str">
        <x:v>127–135</x:v>
      </x:c>
      <x:c r="X1940" s="68" t="str">
        <x:v>2026-07-28</x:v>
      </x:c>
    </x:row>
    <x:row r="1941">
      <x:c r="A1941" s="68" t="str">
        <x:v>V24GROUP-001</x:v>
      </x:c>
      <x:c r="B1941" s="68" t="str">
        <x:v>Multinational group structure and legal separation</x:v>
      </x:c>
      <x:c r="C1941" s="68" t="str">
        <x:v>ACT-ULTIMATEPARENTENTITIES</x:v>
      </x:c>
      <x:c r="D1941" s="68" t="str">
        <x:v>Ultimate parent entities</x:v>
      </x:c>
      <x:c r="E1941" s="68" t="str">
        <x:v>ACT-INTERMEDIATEHOLDINGCOMPANIES</x:v>
      </x:c>
      <x:c r="F1941" s="68" t="str">
        <x:v>Intermediate holding companies</x:v>
      </x:c>
      <x:c r="G1941" s="68" t="str">
        <x:v>Parent → holding entity</x:v>
      </x:c>
      <x:c r="H1941" s="68" t="str">
        <x:v>Ongoing</x:v>
      </x:c>
      <x:c r="I1941" s="68" t="str">
        <x:v>Holds voting control</x:v>
      </x:c>
      <x:c r="J1941" s="68" t="str">
        <x:v>INS-716</x:v>
      </x:c>
      <x:c r="K1941" s="68" t="str">
        <x:v>Group-specific</x:v>
      </x:c>
      <x:c r="L1941" s="68" t="str">
        <x:v>Parent share ownership</x:v>
      </x:c>
      <x:c r="M1941" s="68" t="str">
        <x:v>Cascading corporate control</x:v>
      </x:c>
      <x:c r="N1941" s="68" t="str">
        <x:v>Parent-subsidiary governance cascade</x:v>
      </x:c>
      <x:c r="O1941" s="68" t="str">
        <x:v>Ownership; governance; legal</x:v>
      </x:c>
      <x:c r="P1941" s="68" t="str">
        <x:v>E1</x:v>
      </x:c>
      <x:c r="Q1941" s="68" t="str">
        <x:v>Very high</x:v>
      </x:c>
      <x:c r="R1941" s="68" t="str">
        <x:v>SRC-1189; SRC-1226</x:v>
      </x:c>
      <x:c r="S1941" s="68" t="str">
        <x:v>Ultimate parents can hold subsidiaries through intermediate entities.</x:v>
      </x:c>
      <x:c r="T1941" s="68" t="str">
        <x:v>That the parent directly owns every operating asset or liability.</x:v>
      </x:c>
      <x:c r="U1941" s="68" t="str">
        <x:v>Ownership chains and minority interests vary.</x:v>
      </x:c>
      <x:c r="V1941" s="68" t="str">
        <x:v>Active</x:v>
      </x:c>
      <x:c r="W1941" s="68" t="str">
        <x:v>136–144</x:v>
      </x:c>
      <x:c r="X1941" s="68" t="str">
        <x:v>2026-07-28</x:v>
      </x:c>
    </x:row>
    <x:row r="1942">
      <x:c r="A1942" s="68" t="str">
        <x:v>V24GROUP-002</x:v>
      </x:c>
      <x:c r="B1942" s="68" t="str">
        <x:v>Multinational group structure and legal separation</x:v>
      </x:c>
      <x:c r="C1942" s="68" t="str">
        <x:v>ACT-INTERMEDIATEHOLDINGCOMPANIES</x:v>
      </x:c>
      <x:c r="D1942" s="68" t="str">
        <x:v>Intermediate holding companies</x:v>
      </x:c>
      <x:c r="E1942" s="68" t="str">
        <x:v>ACT-OPERATINGSUBSIDIARIES</x:v>
      </x:c>
      <x:c r="F1942" s="68" t="str">
        <x:v>Operating subsidiaries</x:v>
      </x:c>
      <x:c r="G1942" s="68" t="str">
        <x:v>Holding entity → operating company</x:v>
      </x:c>
      <x:c r="H1942" s="68" t="str">
        <x:v>Ongoing</x:v>
      </x:c>
      <x:c r="I1942" s="68" t="str">
        <x:v>Owns subsidiary shares</x:v>
      </x:c>
      <x:c r="J1942" s="68" t="str">
        <x:v>INS-716</x:v>
      </x:c>
      <x:c r="K1942" s="68" t="str">
        <x:v>Entity-specific</x:v>
      </x:c>
      <x:c r="L1942" s="68" t="str">
        <x:v>Shareholding and corporate law</x:v>
      </x:c>
      <x:c r="M1942" s="68" t="str">
        <x:v>Subsidiary governance rights</x:v>
      </x:c>
      <x:c r="N1942" s="68" t="str">
        <x:v>Parent-subsidiary governance cascade</x:v>
      </x:c>
      <x:c r="O1942" s="68" t="str">
        <x:v>Ownership; governance; legal</x:v>
      </x:c>
      <x:c r="P1942" s="68" t="str">
        <x:v>E1</x:v>
      </x:c>
      <x:c r="Q1942" s="68" t="str">
        <x:v>Very high</x:v>
      </x:c>
      <x:c r="R1942" s="68" t="str">
        <x:v>SRC-1189; SRC-1226</x:v>
      </x:c>
      <x:c r="S1942" s="68" t="str">
        <x:v>Intermediate holding companies can own operating subsidiaries.</x:v>
      </x:c>
      <x:c r="T1942" s="68" t="str">
        <x:v>That the holding company conducts the subsidiary's daily operations.</x:v>
      </x:c>
      <x:c r="U1942" s="68" t="str">
        <x:v>Local boards and management remain distinct.</x:v>
      </x:c>
      <x:c r="V1942" s="68" t="str">
        <x:v>Active</x:v>
      </x:c>
      <x:c r="W1942" s="68" t="str">
        <x:v>136–144</x:v>
      </x:c>
      <x:c r="X1942" s="68" t="str">
        <x:v>2026-07-28</x:v>
      </x:c>
    </x:row>
    <x:row r="1943">
      <x:c r="A1943" s="68" t="str">
        <x:v>V24GROUP-003</x:v>
      </x:c>
      <x:c r="B1943" s="68" t="str">
        <x:v>Multinational group structure and legal separation</x:v>
      </x:c>
      <x:c r="C1943" s="68" t="str">
        <x:v>ACT-ULTIMATEPARENTENTITIES</x:v>
      </x:c>
      <x:c r="D1943" s="68" t="str">
        <x:v>Ultimate parent entities</x:v>
      </x:c>
      <x:c r="E1943" s="68" t="str">
        <x:v>ACT-MULTINATIONALENTERPRISEGROUPS</x:v>
      </x:c>
      <x:c r="F1943" s="68" t="str">
        <x:v>Multinational enterprise groups</x:v>
      </x:c>
      <x:c r="G1943" s="68" t="str">
        <x:v>Parent → consolidated group</x:v>
      </x:c>
      <x:c r="H1943" s="68" t="str">
        <x:v>Annual reporting</x:v>
      </x:c>
      <x:c r="I1943" s="68" t="str">
        <x:v>Defines consolidation perimeter</x:v>
      </x:c>
      <x:c r="J1943" s="68" t="str">
        <x:v>INS-716</x:v>
      </x:c>
      <x:c r="K1943" s="68" t="str">
        <x:v>Group-specific</x:v>
      </x:c>
      <x:c r="L1943" s="68" t="str">
        <x:v>Control and accounting standards</x:v>
      </x:c>
      <x:c r="M1943" s="68" t="str">
        <x:v>Consolidated reporting group</x:v>
      </x:c>
      <x:c r="N1943" s="68" t="str">
        <x:v>Legal-entity fragmentation</x:v>
      </x:c>
      <x:c r="O1943" s="68" t="str">
        <x:v>Accounting; ownership; informational</x:v>
      </x:c>
      <x:c r="P1943" s="68" t="str">
        <x:v>E1</x:v>
      </x:c>
      <x:c r="Q1943" s="68" t="str">
        <x:v>Very high</x:v>
      </x:c>
      <x:c r="R1943" s="68" t="str">
        <x:v>SRC-258; SRC-1190</x:v>
      </x:c>
      <x:c r="S1943" s="68" t="str">
        <x:v>The ultimate parent defines the consolidated MNE group for reporting purposes.</x:v>
      </x:c>
      <x:c r="T1943" s="68" t="str">
        <x:v>That every affiliate is fully owned or taxed identically.</x:v>
      </x:c>
      <x:c r="U1943" s="68" t="str">
        <x:v>Consolidation and tax-group perimeters can differ.</x:v>
      </x:c>
      <x:c r="V1943" s="68" t="str">
        <x:v>Active</x:v>
      </x:c>
      <x:c r="W1943" s="68" t="str">
        <x:v>136–144</x:v>
      </x:c>
      <x:c r="X1943" s="68" t="str">
        <x:v>2026-07-28</x:v>
      </x:c>
    </x:row>
    <x:row r="1944">
      <x:c r="A1944" s="68" t="str">
        <x:v>V24GROUP-004</x:v>
      </x:c>
      <x:c r="B1944" s="68" t="str">
        <x:v>Multinational group structure and legal separation</x:v>
      </x:c>
      <x:c r="C1944" s="68" t="str">
        <x:v>ACT-OPERATINGSUBSIDIARIES</x:v>
      </x:c>
      <x:c r="D1944" s="68" t="str">
        <x:v>Operating subsidiaries</x:v>
      </x:c>
      <x:c r="E1944" s="68" t="str">
        <x:v>ACT-MULTINATIONALENTERPRISEGROUPS</x:v>
      </x:c>
      <x:c r="F1944" s="68" t="str">
        <x:v>Multinational enterprise groups</x:v>
      </x:c>
      <x:c r="G1944" s="68" t="str">
        <x:v>Subsidiary → group</x:v>
      </x:c>
      <x:c r="H1944" s="68" t="str">
        <x:v>Ongoing</x:v>
      </x:c>
      <x:c r="I1944" s="68" t="str">
        <x:v>Participates as constituent entity</x:v>
      </x:c>
      <x:c r="J1944" s="68" t="str">
        <x:v>INS-716</x:v>
      </x:c>
      <x:c r="K1944" s="68" t="str">
        <x:v>Entity-specific</x:v>
      </x:c>
      <x:c r="L1944" s="68" t="str">
        <x:v>Local legal person and group control</x:v>
      </x:c>
      <x:c r="M1944" s="68" t="str">
        <x:v>Group economic activity</x:v>
      </x:c>
      <x:c r="N1944" s="68" t="str">
        <x:v>Legal-entity fragmentation</x:v>
      </x:c>
      <x:c r="O1944" s="68" t="str">
        <x:v>Operational; ownership; tax</x:v>
      </x:c>
      <x:c r="P1944" s="68" t="str">
        <x:v>E1</x:v>
      </x:c>
      <x:c r="Q1944" s="68" t="str">
        <x:v>High</x:v>
      </x:c>
      <x:c r="R1944" s="68" t="str">
        <x:v>SRC-1190; SRC-1189</x:v>
      </x:c>
      <x:c r="S1944" s="68" t="str">
        <x:v>Controlled subsidiaries can be constituent entities of an MNE group.</x:v>
      </x:c>
      <x:c r="T1944" s="68" t="str">
        <x:v>That they cease to be separate legal persons.</x:v>
      </x:c>
      <x:c r="U1944" s="68" t="str">
        <x:v>Corporate separateness remains.</x:v>
      </x:c>
      <x:c r="V1944" s="68" t="str">
        <x:v>Active</x:v>
      </x:c>
      <x:c r="W1944" s="68" t="str">
        <x:v>136–144</x:v>
      </x:c>
      <x:c r="X1944" s="68" t="str">
        <x:v>2026-07-28</x:v>
      </x:c>
    </x:row>
    <x:row r="1945">
      <x:c r="A1945" s="68" t="str">
        <x:v>V24GROUP-005</x:v>
      </x:c>
      <x:c r="B1945" s="68" t="str">
        <x:v>Multinational group structure and legal separation</x:v>
      </x:c>
      <x:c r="C1945" s="68" t="str">
        <x:v>ACT-FOREIGNBRANCHES</x:v>
      </x:c>
      <x:c r="D1945" s="68" t="str">
        <x:v>Foreign branches</x:v>
      </x:c>
      <x:c r="E1945" s="68" t="str">
        <x:v>ACT-ULTIMATEPARENTENTITIES</x:v>
      </x:c>
      <x:c r="F1945" s="68" t="str">
        <x:v>Ultimate parent entities</x:v>
      </x:c>
      <x:c r="G1945" s="68" t="str">
        <x:v>Branch → head office</x:v>
      </x:c>
      <x:c r="H1945" s="68" t="str">
        <x:v>Ongoing</x:v>
      </x:c>
      <x:c r="I1945" s="68" t="str">
        <x:v>Operates as part of legal entity</x:v>
      </x:c>
      <x:c r="J1945" s="68" t="str">
        <x:v>INS-717</x:v>
      </x:c>
      <x:c r="K1945" s="68" t="str">
        <x:v>Branch-specific</x:v>
      </x:c>
      <x:c r="L1945" s="68" t="str">
        <x:v>Head-office legal personality</x:v>
      </x:c>
      <x:c r="M1945" s="68" t="str">
        <x:v>Foreign business presence</x:v>
      </x:c>
      <x:c r="N1945" s="68" t="str">
        <x:v>Permanent-establishment nexus conversion</x:v>
      </x:c>
      <x:c r="O1945" s="68" t="str">
        <x:v>Tax; operational; legal</x:v>
      </x:c>
      <x:c r="P1945" s="68" t="str">
        <x:v>E1</x:v>
      </x:c>
      <x:c r="Q1945" s="68" t="str">
        <x:v>High</x:v>
      </x:c>
      <x:c r="R1945" s="68" t="str">
        <x:v>SRC-1229; SRC-1192</x:v>
      </x:c>
      <x:c r="S1945" s="68" t="str">
        <x:v>A branch can operate abroad without separate incorporation.</x:v>
      </x:c>
      <x:c r="T1945" s="68" t="str">
        <x:v>That every branch is a treaty permanent establishment or separate taxpayer.</x:v>
      </x:c>
      <x:c r="U1945" s="68" t="str">
        <x:v>Domestic and treaty nexus tests differ.</x:v>
      </x:c>
      <x:c r="V1945" s="68" t="str">
        <x:v>Active</x:v>
      </x:c>
      <x:c r="W1945" s="68" t="str">
        <x:v>136–144</x:v>
      </x:c>
      <x:c r="X1945" s="68" t="str">
        <x:v>2026-07-28</x:v>
      </x:c>
    </x:row>
    <x:row r="1946">
      <x:c r="A1946" s="68" t="str">
        <x:v>V24GROUP-006</x:v>
      </x:c>
      <x:c r="B1946" s="68" t="str">
        <x:v>Multinational group structure and legal separation</x:v>
      </x:c>
      <x:c r="C1946" s="68" t="str">
        <x:v>ACT-PERMANENTESTABLISHMENTS</x:v>
      </x:c>
      <x:c r="D1946" s="68" t="str">
        <x:v>Permanent establishments</x:v>
      </x:c>
      <x:c r="E1946" s="68" t="str">
        <x:v>ACT-TAXTREATYSOURCESTATES</x:v>
      </x:c>
      <x:c r="F1946" s="68" t="str">
        <x:v>Tax treaty source states</x:v>
      </x:c>
      <x:c r="G1946" s="68" t="str">
        <x:v>PE → source jurisdiction</x:v>
      </x:c>
      <x:c r="H1946" s="68" t="str">
        <x:v>Annual</x:v>
      </x:c>
      <x:c r="I1946" s="68" t="str">
        <x:v>Creates taxable business presence</x:v>
      </x:c>
      <x:c r="J1946" s="68" t="str">
        <x:v>INS-757; INS-758</x:v>
      </x:c>
      <x:c r="K1946" s="68" t="str">
        <x:v>PE-specific</x:v>
      </x:c>
      <x:c r="L1946" s="68" t="str">
        <x:v>Foreign enterprise activity</x:v>
      </x:c>
      <x:c r="M1946" s="68" t="str">
        <x:v>Source-state business-profit tax base</x:v>
      </x:c>
      <x:c r="N1946" s="68" t="str">
        <x:v>Permanent-establishment nexus conversion</x:v>
      </x:c>
      <x:c r="O1946" s="68" t="str">
        <x:v>Tax; sovereign; operational</x:v>
      </x:c>
      <x:c r="P1946" s="68" t="str">
        <x:v>E1</x:v>
      </x:c>
      <x:c r="Q1946" s="68" t="str">
        <x:v>Very high</x:v>
      </x:c>
      <x:c r="R1946" s="68" t="str">
        <x:v>SRC-1192; SRC-1193</x:v>
      </x:c>
      <x:c r="S1946" s="68" t="str">
        <x:v>A PE can create source-state taxing rights over attributable profits.</x:v>
      </x:c>
      <x:c r="T1946" s="68" t="str">
        <x:v>A separate legal entity or automatic taxation of all group profit.</x:v>
      </x:c>
      <x:c r="U1946" s="68" t="str">
        <x:v>Profit attribution is limited to the PE.</x:v>
      </x:c>
      <x:c r="V1946" s="68" t="str">
        <x:v>Active</x:v>
      </x:c>
      <x:c r="W1946" s="68" t="str">
        <x:v>136–144</x:v>
      </x:c>
      <x:c r="X1946" s="68" t="str">
        <x:v>2026-07-28</x:v>
      </x:c>
    </x:row>
    <x:row r="1947">
      <x:c r="A1947" s="68" t="str">
        <x:v>V24GROUP-007</x:v>
      </x:c>
      <x:c r="B1947" s="68" t="str">
        <x:v>Multinational group structure and legal separation</x:v>
      </x:c>
      <x:c r="C1947" s="68" t="str">
        <x:v>ACT-CORPORATELEGALDEPARTMENTS</x:v>
      </x:c>
      <x:c r="D1947" s="68" t="str">
        <x:v>Corporate legal departments</x:v>
      </x:c>
      <x:c r="E1947" s="68" t="str">
        <x:v>ACT-INTERCOMPANYAGREEMENTREPOSITOR</x:v>
      </x:c>
      <x:c r="F1947" s="68" t="str">
        <x:v>Intercompany agreement repositories</x:v>
      </x:c>
      <x:c r="G1947" s="68" t="str">
        <x:v>Legal function → records system</x:v>
      </x:c>
      <x:c r="H1947" s="68" t="str">
        <x:v>Ongoing</x:v>
      </x:c>
      <x:c r="I1947" s="68" t="str">
        <x:v>Maintains controlled-transaction contracts</x:v>
      </x:c>
      <x:c r="J1947" s="68" t="str">
        <x:v>INS-718</x:v>
      </x:c>
      <x:c r="K1947" s="68" t="str">
        <x:v>Group-specific</x:v>
      </x:c>
      <x:c r="L1947" s="68" t="str">
        <x:v>Executed agreements and amendments</x:v>
      </x:c>
      <x:c r="M1947" s="68" t="str">
        <x:v>Auditable legal record</x:v>
      </x:c>
      <x:c r="N1947" s="68" t="str">
        <x:v>Intra-group data architecture</x:v>
      </x:c>
      <x:c r="O1947" s="68" t="str">
        <x:v>Legal; informational; governance</x:v>
      </x:c>
      <x:c r="P1947" s="68" t="str">
        <x:v>E2</x:v>
      </x:c>
      <x:c r="Q1947" s="68" t="str">
        <x:v>High</x:v>
      </x:c>
      <x:c r="R1947" s="68" t="str">
        <x:v>SRC-1191; SRC-1189</x:v>
      </x:c>
      <x:c r="S1947" s="68" t="str">
        <x:v>Groups maintain intercompany agreements and supporting records.</x:v>
      </x:c>
      <x:c r="T1947" s="68" t="str">
        <x:v>That contracts always match actual conduct.</x:v>
      </x:c>
      <x:c r="U1947" s="68" t="str">
        <x:v>Operational evidence remains necessary.</x:v>
      </x:c>
      <x:c r="V1947" s="68" t="str">
        <x:v>Active</x:v>
      </x:c>
      <x:c r="W1947" s="68" t="str">
        <x:v>136–144</x:v>
      </x:c>
      <x:c r="X1947" s="68" t="str">
        <x:v>2026-07-28</x:v>
      </x:c>
    </x:row>
    <x:row r="1948">
      <x:c r="A1948" s="68" t="str">
        <x:v>V24GROUP-008</x:v>
      </x:c>
      <x:c r="B1948" s="68" t="str">
        <x:v>Multinational group structure and legal separation</x:v>
      </x:c>
      <x:c r="C1948" s="68" t="str">
        <x:v>ACT-CORPORATEACCOUNTINGDEPARTMENTS</x:v>
      </x:c>
      <x:c r="D1948" s="68" t="str">
        <x:v>Corporate accounting departments</x:v>
      </x:c>
      <x:c r="E1948" s="68" t="str">
        <x:v>ACT-INTERCOMPANYTRANSACTIONDATASYS</x:v>
      </x:c>
      <x:c r="F1948" s="68" t="str">
        <x:v>Intercompany transaction data systems</x:v>
      </x:c>
      <x:c r="G1948" s="68" t="str">
        <x:v>Accounting function → data system</x:v>
      </x:c>
      <x:c r="H1948" s="68" t="str">
        <x:v>Ongoing</x:v>
      </x:c>
      <x:c r="I1948" s="68" t="str">
        <x:v>Records related-party transactions</x:v>
      </x:c>
      <x:c r="J1948" s="68" t="str"/>
      <x:c r="K1948" s="68" t="str">
        <x:v>Group-specific</x:v>
      </x:c>
      <x:c r="L1948" s="68" t="str">
        <x:v>Invoices, journal entries and balances</x:v>
      </x:c>
      <x:c r="M1948" s="68" t="str">
        <x:v>Intercompany transaction ledger</x:v>
      </x:c>
      <x:c r="N1948" s="68" t="str">
        <x:v>Intra-group data architecture</x:v>
      </x:c>
      <x:c r="O1948" s="68" t="str">
        <x:v>Accounting; informational; tax</x:v>
      </x:c>
      <x:c r="P1948" s="68" t="str">
        <x:v>E2</x:v>
      </x:c>
      <x:c r="Q1948" s="68" t="str">
        <x:v>High</x:v>
      </x:c>
      <x:c r="R1948" s="68" t="str">
        <x:v>SRC-1189; SRC-258</x:v>
      </x:c>
      <x:c r="S1948" s="68" t="str">
        <x:v>Accounting systems record controlled transactions and balances.</x:v>
      </x:c>
      <x:c r="T1948" s="68" t="str">
        <x:v>Complete legal characterisation or error-free entity mapping.</x:v>
      </x:c>
      <x:c r="U1948" s="68" t="str">
        <x:v>Manual adjustments and eliminations may intervene.</x:v>
      </x:c>
      <x:c r="V1948" s="68" t="str">
        <x:v>Active</x:v>
      </x:c>
      <x:c r="W1948" s="68" t="str">
        <x:v>136–144</x:v>
      </x:c>
      <x:c r="X1948" s="68" t="str">
        <x:v>2026-07-28</x:v>
      </x:c>
    </x:row>
    <x:row r="1949">
      <x:c r="A1949" s="68" t="str">
        <x:v>V24GROUP-009</x:v>
      </x:c>
      <x:c r="B1949" s="68" t="str">
        <x:v>Multinational group structure and legal separation</x:v>
      </x:c>
      <x:c r="C1949" s="68" t="str">
        <x:v>ACT-CORPORATETAXDEPARTMENTS</x:v>
      </x:c>
      <x:c r="D1949" s="68" t="str">
        <x:v>Corporate tax departments</x:v>
      </x:c>
      <x:c r="E1949" s="68" t="str">
        <x:v>ACT-MULTINATIONALGROUPTAXRESIDENCE</x:v>
      </x:c>
      <x:c r="F1949" s="68" t="str">
        <x:v>Multinational group tax-residence matrix</x:v>
      </x:c>
      <x:c r="G1949" s="68" t="str">
        <x:v>Tax function → governance record</x:v>
      </x:c>
      <x:c r="H1949" s="68" t="str">
        <x:v>Annual</x:v>
      </x:c>
      <x:c r="I1949" s="68" t="str">
        <x:v>Maintains residence and treaty positions</x:v>
      </x:c>
      <x:c r="J1949" s="68" t="str">
        <x:v>INS-717</x:v>
      </x:c>
      <x:c r="K1949" s="68" t="str">
        <x:v>Group-specific</x:v>
      </x:c>
      <x:c r="L1949" s="68" t="str">
        <x:v>Entity facts and tax law</x:v>
      </x:c>
      <x:c r="M1949" s="68" t="str">
        <x:v>Residence and filing map</x:v>
      </x:c>
      <x:c r="N1949" s="68" t="str">
        <x:v>Treaty residence conversion</x:v>
      </x:c>
      <x:c r="O1949" s="68" t="str">
        <x:v>Tax; governance; informational</x:v>
      </x:c>
      <x:c r="P1949" s="68" t="str">
        <x:v>E2</x:v>
      </x:c>
      <x:c r="Q1949" s="68" t="str">
        <x:v>High</x:v>
      </x:c>
      <x:c r="R1949" s="68" t="str">
        <x:v>SRC-1229; SRC-1189</x:v>
      </x:c>
      <x:c r="S1949" s="68" t="str">
        <x:v>Corporate tax functions track entity residence and filing obligations.</x:v>
      </x:c>
      <x:c r="T1949" s="68" t="str">
        <x:v>Final authority over disputed residence.</x:v>
      </x:c>
      <x:c r="U1949" s="68" t="str">
        <x:v>Tax administrations and courts can disagree.</x:v>
      </x:c>
      <x:c r="V1949" s="68" t="str">
        <x:v>Active</x:v>
      </x:c>
      <x:c r="W1949" s="68" t="str">
        <x:v>136–144</x:v>
      </x:c>
      <x:c r="X1949" s="68" t="str">
        <x:v>2026-07-28</x:v>
      </x:c>
    </x:row>
    <x:row r="1950">
      <x:c r="A1950" s="68" t="str">
        <x:v>V24GROUP-010</x:v>
      </x:c>
      <x:c r="B1950" s="68" t="str">
        <x:v>Multinational group structure and legal separation</x:v>
      </x:c>
      <x:c r="C1950" s="68" t="str">
        <x:v>ACT-TAXCONSOLIDATIONGROUPS</x:v>
      </x:c>
      <x:c r="D1950" s="68" t="str">
        <x:v>Tax consolidation groups</x:v>
      </x:c>
      <x:c r="E1950" s="68" t="str">
        <x:v>ACT-EUROPEANUNIONTAXADMINISTRATION</x:v>
      </x:c>
      <x:c r="F1950" s="68" t="str">
        <x:v>European Union tax administrations</x:v>
      </x:c>
      <x:c r="G1950" s="68" t="str">
        <x:v>Group → tax authority</x:v>
      </x:c>
      <x:c r="H1950" s="68" t="str">
        <x:v>Annual</x:v>
      </x:c>
      <x:c r="I1950" s="68" t="str">
        <x:v>Files group or consolidated tax computation</x:v>
      </x:c>
      <x:c r="J1950" s="68" t="str">
        <x:v>INS-750</x:v>
      </x:c>
      <x:c r="K1950" s="68" t="str">
        <x:v>Jurisdiction-specific</x:v>
      </x:c>
      <x:c r="L1950" s="68" t="str">
        <x:v>Domestic group profits and losses</x:v>
      </x:c>
      <x:c r="M1950" s="68" t="str">
        <x:v>Group-level taxable amount</x:v>
      </x:c>
      <x:c r="N1950" s="68" t="str">
        <x:v>Tax-consolidation loss sharing</x:v>
      </x:c>
      <x:c r="O1950" s="68" t="str">
        <x:v>Tax; accounting; sovereign</x:v>
      </x:c>
      <x:c r="P1950" s="68" t="str">
        <x:v>E2</x:v>
      </x:c>
      <x:c r="Q1950" s="68" t="str">
        <x:v>Moderate</x:v>
      </x:c>
      <x:c r="R1950" s="68" t="str">
        <x:v>SRC-1218; SRC-1210</x:v>
      </x:c>
      <x:c r="S1950" s="68" t="str">
        <x:v>Some jurisdictions permit tax consolidation or group relief.</x:v>
      </x:c>
      <x:c r="T1950" s="68" t="str">
        <x:v>Cross-border consolidation or elimination of legal entity liability.</x:v>
      </x:c>
      <x:c r="U1950" s="68" t="str">
        <x:v>Rules are domestic and jurisdiction-specific.</x:v>
      </x:c>
      <x:c r="V1950" s="68" t="str">
        <x:v>Active</x:v>
      </x:c>
      <x:c r="W1950" s="68" t="str">
        <x:v>136–144</x:v>
      </x:c>
      <x:c r="X1950" s="68" t="str">
        <x:v>2026-07-28</x:v>
      </x:c>
    </x:row>
    <x:row r="1951">
      <x:c r="A1951" s="68" t="str">
        <x:v>V24GROUP-011</x:v>
      </x:c>
      <x:c r="B1951" s="68" t="str">
        <x:v>Multinational group structure and legal separation</x:v>
      </x:c>
      <x:c r="C1951" s="68" t="str">
        <x:v>ACT-VALUEADDEDTAXGROUPS</x:v>
      </x:c>
      <x:c r="D1951" s="68" t="str">
        <x:v>Value added tax groups</x:v>
      </x:c>
      <x:c r="E1951" s="68" t="str">
        <x:v>ACT-EUROPEANUNIONTAXADMINISTRATION</x:v>
      </x:c>
      <x:c r="F1951" s="68" t="str">
        <x:v>European Union tax administrations</x:v>
      </x:c>
      <x:c r="G1951" s="68" t="str">
        <x:v>VAT group → authority</x:v>
      </x:c>
      <x:c r="H1951" s="68" t="str">
        <x:v>Ongoing</x:v>
      </x:c>
      <x:c r="I1951" s="68" t="str">
        <x:v>Registers affiliated entities as group</x:v>
      </x:c>
      <x:c r="J1951" s="68" t="str">
        <x:v>INS-751</x:v>
      </x:c>
      <x:c r="K1951" s="68" t="str">
        <x:v>Jurisdiction-specific</x:v>
      </x:c>
      <x:c r="L1951" s="68" t="str">
        <x:v>Affiliation and domestic VAT law</x:v>
      </x:c>
      <x:c r="M1951" s="68" t="str">
        <x:v>Joint or grouped VAT treatment</x:v>
      </x:c>
      <x:c r="N1951" s="68" t="str">
        <x:v>Tax-consolidation loss sharing</x:v>
      </x:c>
      <x:c r="O1951" s="68" t="str">
        <x:v>Indirect tax; accounting; sovereign</x:v>
      </x:c>
      <x:c r="P1951" s="68" t="str">
        <x:v>E2</x:v>
      </x:c>
      <x:c r="Q1951" s="68" t="str">
        <x:v>Moderate</x:v>
      </x:c>
      <x:c r="R1951" s="68" t="str">
        <x:v>SRC-1220; SRC-1218</x:v>
      </x:c>
      <x:c r="S1951" s="68" t="str">
        <x:v>Affiliated entities may be grouped for VAT under domestic implementation.</x:v>
      </x:c>
      <x:c r="T1951" s="68" t="str">
        <x:v>Corporate income-tax consolidation or elimination of all intragroup VAT consequences.</x:v>
      </x:c>
      <x:c r="U1951" s="68" t="str">
        <x:v>VAT grouping rules differ.</x:v>
      </x:c>
      <x:c r="V1951" s="68" t="str">
        <x:v>Active</x:v>
      </x:c>
      <x:c r="W1951" s="68" t="str">
        <x:v>136–144</x:v>
      </x:c>
      <x:c r="X1951" s="68" t="str">
        <x:v>2026-07-28</x:v>
      </x:c>
    </x:row>
    <x:row r="1952">
      <x:c r="A1952" s="68" t="str">
        <x:v>V24GROUP-012</x:v>
      </x:c>
      <x:c r="B1952" s="68" t="str">
        <x:v>Multinational group structure and legal separation</x:v>
      </x:c>
      <x:c r="C1952" s="68" t="str">
        <x:v>ACT-CORPORATEACCOUNTINGDEPARTMENTS</x:v>
      </x:c>
      <x:c r="D1952" s="68" t="str">
        <x:v>Corporate accounting departments</x:v>
      </x:c>
      <x:c r="E1952" s="68" t="str">
        <x:v>ACT-UNCERTAINTAXPOSITIONREVIEWERS</x:v>
      </x:c>
      <x:c r="F1952" s="68" t="str">
        <x:v>Uncertain tax position reviewers</x:v>
      </x:c>
      <x:c r="G1952" s="68" t="str">
        <x:v>Accounting function → review</x:v>
      </x:c>
      <x:c r="H1952" s="68" t="str">
        <x:v>Quarterly and annual</x:v>
      </x:c>
      <x:c r="I1952" s="68" t="str">
        <x:v>Assesses tax uncertainty</x:v>
      </x:c>
      <x:c r="J1952" s="68" t="str">
        <x:v>INS-789</x:v>
      </x:c>
      <x:c r="K1952" s="68" t="str">
        <x:v>Issue-specific</x:v>
      </x:c>
      <x:c r="L1952" s="68" t="str">
        <x:v>Audit risk and legal analysis</x:v>
      </x:c>
      <x:c r="M1952" s="68" t="str">
        <x:v>Financial-statement tax reserve</x:v>
      </x:c>
      <x:c r="N1952" s="68" t="str">
        <x:v>Uncertain-tax-position probability conversion</x:v>
      </x:c>
      <x:c r="O1952" s="68" t="str">
        <x:v>Accounting; governance; tax</x:v>
      </x:c>
      <x:c r="P1952" s="68" t="str">
        <x:v>E2</x:v>
      </x:c>
      <x:c r="Q1952" s="68" t="str">
        <x:v>High</x:v>
      </x:c>
      <x:c r="R1952" s="68" t="str">
        <x:v>SRC-256; SRC-1198</x:v>
      </x:c>
      <x:c r="S1952" s="68" t="str">
        <x:v>Groups evaluate uncertain tax exposures for financial reporting.</x:v>
      </x:c>
      <x:c r="T1952" s="68" t="str">
        <x:v>Final tax liability or admission of wrongdoing.</x:v>
      </x:c>
      <x:c r="U1952" s="68" t="str">
        <x:v>Accounting recognition and legal outcome differ.</x:v>
      </x:c>
      <x:c r="V1952" s="68" t="str">
        <x:v>Active</x:v>
      </x:c>
      <x:c r="W1952" s="68" t="str">
        <x:v>136–144</x:v>
      </x:c>
      <x:c r="X1952" s="68" t="str">
        <x:v>2026-07-28</x:v>
      </x:c>
    </x:row>
    <x:row r="1953">
      <x:c r="A1953" s="68" t="str">
        <x:v>V24GROUP-013</x:v>
      </x:c>
      <x:c r="B1953" s="68" t="str">
        <x:v>Multinational group structure and legal separation</x:v>
      </x:c>
      <x:c r="C1953" s="68" t="str">
        <x:v>ACT-CORPORATEACCOUNTINGDEPARTMENTS</x:v>
      </x:c>
      <x:c r="D1953" s="68" t="str">
        <x:v>Corporate accounting departments</x:v>
      </x:c>
      <x:c r="E1953" s="68" t="str">
        <x:v>ACT-CORPORATECURRENTANDDEFERREDTAX</x:v>
      </x:c>
      <x:c r="F1953" s="68" t="str">
        <x:v>Corporate current and deferred tax provision</x:v>
      </x:c>
      <x:c r="G1953" s="68" t="str">
        <x:v>Accounting function → tax provision</x:v>
      </x:c>
      <x:c r="H1953" s="68" t="str">
        <x:v>Quarterly and annual</x:v>
      </x:c>
      <x:c r="I1953" s="68" t="str">
        <x:v>Records tax expense and balance</x:v>
      </x:c>
      <x:c r="J1953" s="68" t="str">
        <x:v>INS-788</x:v>
      </x:c>
      <x:c r="K1953" s="68" t="str">
        <x:v>Group-specific</x:v>
      </x:c>
      <x:c r="L1953" s="68" t="str">
        <x:v>Current tax returns and temporary differences</x:v>
      </x:c>
      <x:c r="M1953" s="68" t="str">
        <x:v>Current and deferred tax accounting</x:v>
      </x:c>
      <x:c r="N1953" s="68" t="str">
        <x:v>Deferred-tax timing conversion</x:v>
      </x:c>
      <x:c r="O1953" s="68" t="str">
        <x:v>Accounting; informational; tax</x:v>
      </x:c>
      <x:c r="P1953" s="68" t="str">
        <x:v>E2</x:v>
      </x:c>
      <x:c r="Q1953" s="68" t="str">
        <x:v>High</x:v>
      </x:c>
      <x:c r="R1953" s="68" t="str">
        <x:v>SRC-1222; SRC-1210</x:v>
      </x:c>
      <x:c r="S1953" s="68" t="str">
        <x:v>Financial statements distinguish current and deferred tax components.</x:v>
      </x:c>
      <x:c r="T1953" s="68" t="str">
        <x:v>Cash tax paid in the period or final audit result.</x:v>
      </x:c>
      <x:c r="U1953" s="68" t="str">
        <x:v>Deferred balances reflect future expectations.</x:v>
      </x:c>
      <x:c r="V1953" s="68" t="str">
        <x:v>Active</x:v>
      </x:c>
      <x:c r="W1953" s="68" t="str">
        <x:v>136–144</x:v>
      </x:c>
      <x:c r="X1953" s="68" t="str">
        <x:v>2026-07-28</x:v>
      </x:c>
    </x:row>
    <x:row r="1954">
      <x:c r="A1954" s="68" t="str">
        <x:v>V24GROUP-014</x:v>
      </x:c>
      <x:c r="B1954" s="68" t="str">
        <x:v>Multinational group structure and legal separation</x:v>
      </x:c>
      <x:c r="C1954" s="68" t="str">
        <x:v>ACT-TAXINCENTIVEGRANTINGAUTHORITIE</x:v>
      </x:c>
      <x:c r="D1954" s="68" t="str">
        <x:v>Tax incentive granting authorities</x:v>
      </x:c>
      <x:c r="E1954" s="68" t="str">
        <x:v>ACT-OPERATINGSUBSIDIARIES</x:v>
      </x:c>
      <x:c r="F1954" s="68" t="str">
        <x:v>Operating subsidiaries</x:v>
      </x:c>
      <x:c r="G1954" s="68" t="str">
        <x:v>Government → company</x:v>
      </x:c>
      <x:c r="H1954" s="68" t="str">
        <x:v>Investment period</x:v>
      </x:c>
      <x:c r="I1954" s="68" t="str">
        <x:v>Grants tax incentive</x:v>
      </x:c>
      <x:c r="J1954" s="68" t="str">
        <x:v>INS-773</x:v>
      </x:c>
      <x:c r="K1954" s="68" t="str">
        <x:v>Project-specific</x:v>
      </x:c>
      <x:c r="L1954" s="68" t="str">
        <x:v>Investment, employment or activity commitments</x:v>
      </x:c>
      <x:c r="M1954" s="68" t="str">
        <x:v>Reduced tax, credit or grant</x:v>
      </x:c>
      <x:c r="N1954" s="68" t="str">
        <x:v>Tax-incentive top-up interaction</x:v>
      </x:c>
      <x:c r="O1954" s="68" t="str">
        <x:v>Fiscal; investment; sovereign</x:v>
      </x:c>
      <x:c r="P1954" s="68" t="str">
        <x:v>E1</x:v>
      </x:c>
      <x:c r="Q1954" s="68" t="str">
        <x:v>High</x:v>
      </x:c>
      <x:c r="R1954" s="68" t="str">
        <x:v>SRC-1210; SRC-1205</x:v>
      </x:c>
      <x:c r="S1954" s="68" t="str">
        <x:v>Governments use targeted corporate tax incentives.</x:v>
      </x:c>
      <x:c r="T1954" s="68" t="str">
        <x:v>Permanent effective-rate reduction under every international rule.</x:v>
      </x:c>
      <x:c r="U1954" s="68" t="str">
        <x:v>Pillar Two and domestic conditions may alter value.</x:v>
      </x:c>
      <x:c r="V1954" s="68" t="str">
        <x:v>Active</x:v>
      </x:c>
      <x:c r="W1954" s="68" t="str">
        <x:v>136–144</x:v>
      </x:c>
      <x:c r="X1954" s="68" t="str">
        <x:v>2026-07-28</x:v>
      </x:c>
    </x:row>
    <x:row r="1955">
      <x:c r="A1955" s="68" t="str">
        <x:v>V24GROUP-015</x:v>
      </x:c>
      <x:c r="B1955" s="68" t="str">
        <x:v>Multinational group structure and legal separation</x:v>
      </x:c>
      <x:c r="C1955" s="68" t="str">
        <x:v>ACT-PREFERENTIALTAXREGIMES</x:v>
      </x:c>
      <x:c r="D1955" s="68" t="str">
        <x:v>Preferential tax regimes</x:v>
      </x:c>
      <x:c r="E1955" s="68" t="str">
        <x:v>ACT-TAXRESIDENTHOLDINGCOMPANIES</x:v>
      </x:c>
      <x:c r="F1955" s="68" t="str">
        <x:v>Tax-resident holding companies</x:v>
      </x:c>
      <x:c r="G1955" s="68" t="str">
        <x:v>Regime → entity</x:v>
      </x:c>
      <x:c r="H1955" s="68" t="str">
        <x:v>Annual</x:v>
      </x:c>
      <x:c r="I1955" s="68" t="str">
        <x:v>Applies targeted tax treatment</x:v>
      </x:c>
      <x:c r="J1955" s="68" t="str">
        <x:v>INS-773</x:v>
      </x:c>
      <x:c r="K1955" s="68" t="str">
        <x:v>Entity-specific</x:v>
      </x:c>
      <x:c r="L1955" s="68" t="str">
        <x:v>Qualifying income or activity</x:v>
      </x:c>
      <x:c r="M1955" s="68" t="str">
        <x:v>Preferential tax outcome</x:v>
      </x:c>
      <x:c r="N1955" s="68" t="str">
        <x:v>Substance-activity alignment</x:v>
      </x:c>
      <x:c r="O1955" s="68" t="str">
        <x:v>Tax; jurisdictional; competitive</x:v>
      </x:c>
      <x:c r="P1955" s="68" t="str">
        <x:v>E1</x:v>
      </x:c>
      <x:c r="Q1955" s="68" t="str">
        <x:v>High</x:v>
      </x:c>
      <x:c r="R1955" s="68" t="str">
        <x:v>SRC-1205; SRC-1206</x:v>
      </x:c>
      <x:c r="S1955" s="68" t="str">
        <x:v>Preferential regimes can provide reduced or targeted treatment subject to conditions.</x:v>
      </x:c>
      <x:c r="T1955" s="68" t="str">
        <x:v>Harmfulness or illegality from low rate alone.</x:v>
      </x:c>
      <x:c r="U1955" s="68" t="str">
        <x:v>Transparency and substance are separate tests.</x:v>
      </x:c>
      <x:c r="V1955" s="68" t="str">
        <x:v>Active</x:v>
      </x:c>
      <x:c r="W1955" s="68" t="str">
        <x:v>136–144</x:v>
      </x:c>
      <x:c r="X1955" s="68" t="str">
        <x:v>2026-07-28</x:v>
      </x:c>
    </x:row>
    <x:row r="1956">
      <x:c r="A1956" s="68" t="str">
        <x:v>V24TREAS-001</x:v>
      </x:c>
      <x:c r="B1956" s="68" t="str">
        <x:v>Internal treasury, finance and risk allocation</x:v>
      </x:c>
      <x:c r="C1956" s="68" t="str">
        <x:v>ACT-ULTIMATEPARENTENTITIES</x:v>
      </x:c>
      <x:c r="D1956" s="68" t="str">
        <x:v>Ultimate parent entities</x:v>
      </x:c>
      <x:c r="E1956" s="68" t="str">
        <x:v>ACT-GROUPTREASURYCENTRES</x:v>
      </x:c>
      <x:c r="F1956" s="68" t="str">
        <x:v>Group treasury centres</x:v>
      </x:c>
      <x:c r="G1956" s="68" t="str">
        <x:v>Parent → treasury function</x:v>
      </x:c>
      <x:c r="H1956" s="68" t="str">
        <x:v>Ongoing</x:v>
      </x:c>
      <x:c r="I1956" s="68" t="str">
        <x:v>Delegates group liquidity management</x:v>
      </x:c>
      <x:c r="J1956" s="68" t="str"/>
      <x:c r="K1956" s="68" t="str">
        <x:v>Group-specific</x:v>
      </x:c>
      <x:c r="L1956" s="68" t="str">
        <x:v>Group financial policy</x:v>
      </x:c>
      <x:c r="M1956" s="68" t="str">
        <x:v>Central treasury mandate</x:v>
      </x:c>
      <x:c r="N1956" s="68" t="str">
        <x:v>Internal capital-market allocation</x:v>
      </x:c>
      <x:c r="O1956" s="68" t="str">
        <x:v>Financial; governance; liquidity</x:v>
      </x:c>
      <x:c r="P1956" s="68" t="str">
        <x:v>E2</x:v>
      </x:c>
      <x:c r="Q1956" s="68" t="str">
        <x:v>High</x:v>
      </x:c>
      <x:c r="R1956" s="68" t="str">
        <x:v>SRC-1186; SRC-1189</x:v>
      </x:c>
      <x:c r="S1956" s="68" t="str">
        <x:v>Groups centralise borrowing, liquidity and hedging functions.</x:v>
      </x:c>
      <x:c r="T1956" s="68" t="str">
        <x:v>That the treasury entity controls every strategic financial risk independently.</x:v>
      </x:c>
      <x:c r="U1956" s="68" t="str">
        <x:v>Group policy and actual decision-making matter.</x:v>
      </x:c>
      <x:c r="V1956" s="68" t="str">
        <x:v>Active</x:v>
      </x:c>
      <x:c r="W1956" s="68" t="str">
        <x:v>136–144</x:v>
      </x:c>
      <x:c r="X1956" s="68" t="str">
        <x:v>2026-07-28</x:v>
      </x:c>
    </x:row>
    <x:row r="1957">
      <x:c r="A1957" s="68" t="str">
        <x:v>V24TREAS-002</x:v>
      </x:c>
      <x:c r="B1957" s="68" t="str">
        <x:v>Internal treasury, finance and risk allocation</x:v>
      </x:c>
      <x:c r="C1957" s="68" t="str">
        <x:v>ACT-GROUPTREASURYCENTRES</x:v>
      </x:c>
      <x:c r="D1957" s="68" t="str">
        <x:v>Group treasury centres</x:v>
      </x:c>
      <x:c r="E1957" s="68" t="str">
        <x:v>ACT-INTERCOMPANYBORROWERS</x:v>
      </x:c>
      <x:c r="F1957" s="68" t="str">
        <x:v>Intercompany borrowers</x:v>
      </x:c>
      <x:c r="G1957" s="68" t="str">
        <x:v>Treasury → affiliate</x:v>
      </x:c>
      <x:c r="H1957" s="68" t="str">
        <x:v>Loan term</x:v>
      </x:c>
      <x:c r="I1957" s="68" t="str">
        <x:v>Provides intercompany loan</x:v>
      </x:c>
      <x:c r="J1957" s="68" t="str">
        <x:v>INS-727</x:v>
      </x:c>
      <x:c r="K1957" s="68" t="str">
        <x:v>Loan-specific</x:v>
      </x:c>
      <x:c r="L1957" s="68" t="str">
        <x:v>Group cash or external borrowing</x:v>
      </x:c>
      <x:c r="M1957" s="68" t="str">
        <x:v>Affiliate debt financing</x:v>
      </x:c>
      <x:c r="N1957" s="68" t="str">
        <x:v>Intercompany-debt tax-base conversion</x:v>
      </x:c>
      <x:c r="O1957" s="68" t="str">
        <x:v>Credit; tax; liquidity</x:v>
      </x:c>
      <x:c r="P1957" s="68" t="str">
        <x:v>E1</x:v>
      </x:c>
      <x:c r="Q1957" s="68" t="str">
        <x:v>Very high</x:v>
      </x:c>
      <x:c r="R1957" s="68" t="str">
        <x:v>SRC-1186; SRC-1189</x:v>
      </x:c>
      <x:c r="S1957" s="68" t="str">
        <x:v>Treasury centres lend to affiliated entities under controlled transactions.</x:v>
      </x:c>
      <x:c r="T1957" s="68" t="str">
        <x:v>Arm's-length pricing or tax deductibility automatically.</x:v>
      </x:c>
      <x:c r="U1957" s="68" t="str">
        <x:v>Debt capacity and terms must be analysed.</x:v>
      </x:c>
      <x:c r="V1957" s="68" t="str">
        <x:v>Active</x:v>
      </x:c>
      <x:c r="W1957" s="68" t="str">
        <x:v>136–144</x:v>
      </x:c>
      <x:c r="X1957" s="68" t="str">
        <x:v>2026-07-28</x:v>
      </x:c>
    </x:row>
    <x:row r="1958">
      <x:c r="A1958" s="68" t="str">
        <x:v>V24TREAS-003</x:v>
      </x:c>
      <x:c r="B1958" s="68" t="str">
        <x:v>Internal treasury, finance and risk allocation</x:v>
      </x:c>
      <x:c r="C1958" s="68" t="str">
        <x:v>ACT-INTERCOMPANYBORROWERS</x:v>
      </x:c>
      <x:c r="D1958" s="68" t="str">
        <x:v>Intercompany borrowers</x:v>
      </x:c>
      <x:c r="E1958" s="68" t="str">
        <x:v>ACT-INTERCOMPANYLENDERS</x:v>
      </x:c>
      <x:c r="F1958" s="68" t="str">
        <x:v>Intercompany lenders</x:v>
      </x:c>
      <x:c r="G1958" s="68" t="str">
        <x:v>Borrower → lender</x:v>
      </x:c>
      <x:c r="H1958" s="68" t="str">
        <x:v>Loan term</x:v>
      </x:c>
      <x:c r="I1958" s="68" t="str">
        <x:v>Pays interest and principal</x:v>
      </x:c>
      <x:c r="J1958" s="68" t="str">
        <x:v>INS-727</x:v>
      </x:c>
      <x:c r="K1958" s="68" t="str">
        <x:v>Loan-specific</x:v>
      </x:c>
      <x:c r="L1958" s="68" t="str">
        <x:v>Operating cash flow</x:v>
      </x:c>
      <x:c r="M1958" s="68" t="str">
        <x:v>Affiliate debt service</x:v>
      </x:c>
      <x:c r="N1958" s="68" t="str">
        <x:v>Intercompany-debt tax-base conversion</x:v>
      </x:c>
      <x:c r="O1958" s="68" t="str">
        <x:v>Financial; tax; creditor</x:v>
      </x:c>
      <x:c r="P1958" s="68" t="str">
        <x:v>E1</x:v>
      </x:c>
      <x:c r="Q1958" s="68" t="str">
        <x:v>Very high</x:v>
      </x:c>
      <x:c r="R1958" s="68" t="str">
        <x:v>SRC-1186; SRC-1189</x:v>
      </x:c>
      <x:c r="S1958" s="68" t="str">
        <x:v>Intercompany loans create legal payment obligations.</x:v>
      </x:c>
      <x:c r="T1958" s="68" t="str">
        <x:v>External-bank equivalence or guaranteed repayment.</x:v>
      </x:c>
      <x:c r="U1958" s="68" t="str">
        <x:v>Subordination, currency and enforcement differ.</x:v>
      </x:c>
      <x:c r="V1958" s="68" t="str">
        <x:v>Active</x:v>
      </x:c>
      <x:c r="W1958" s="68" t="str">
        <x:v>136–144</x:v>
      </x:c>
      <x:c r="X1958" s="68" t="str">
        <x:v>2026-07-28</x:v>
      </x:c>
    </x:row>
    <x:row r="1959">
      <x:c r="A1959" s="68" t="str">
        <x:v>V24TREAS-004</x:v>
      </x:c>
      <x:c r="B1959" s="68" t="str">
        <x:v>Internal treasury, finance and risk allocation</x:v>
      </x:c>
      <x:c r="C1959" s="68" t="str">
        <x:v>ACT-TRANSFERPRICINGTAXADMINISTRATI</x:v>
      </x:c>
      <x:c r="D1959" s="68" t="str">
        <x:v>Transfer pricing tax administrations</x:v>
      </x:c>
      <x:c r="E1959" s="68" t="str">
        <x:v>ACT-INTERCOMPANYLENDERS</x:v>
      </x:c>
      <x:c r="F1959" s="68" t="str">
        <x:v>Intercompany lenders</x:v>
      </x:c>
      <x:c r="G1959" s="68" t="str">
        <x:v>Tax authority → lender</x:v>
      </x:c>
      <x:c r="H1959" s="68" t="str">
        <x:v>Audit cycle</x:v>
      </x:c>
      <x:c r="I1959" s="68" t="str">
        <x:v>Tests loan pricing and character</x:v>
      </x:c>
      <x:c r="J1959" s="68" t="str">
        <x:v>INS-727; INS-720</x:v>
      </x:c>
      <x:c r="K1959" s="68" t="str">
        <x:v>Transaction-specific</x:v>
      </x:c>
      <x:c r="L1959" s="68" t="str">
        <x:v>Loan terms and borrower creditworthiness</x:v>
      </x:c>
      <x:c r="M1959" s="68" t="str">
        <x:v>Accepted price, adjustment or recharacterisation</x:v>
      </x:c>
      <x:c r="N1959" s="68" t="str">
        <x:v>Arm's-length price conversion</x:v>
      </x:c>
      <x:c r="O1959" s="68" t="str">
        <x:v>Tax; enforcement; financial</x:v>
      </x:c>
      <x:c r="P1959" s="68" t="str">
        <x:v>E1</x:v>
      </x:c>
      <x:c r="Q1959" s="68" t="str">
        <x:v>High</x:v>
      </x:c>
      <x:c r="R1959" s="68" t="str">
        <x:v>SRC-1186; SRC-1233</x:v>
      </x:c>
      <x:c r="S1959" s="68" t="str">
        <x:v>Tax authorities review related-party financial transactions under arm's-length rules.</x:v>
      </x:c>
      <x:c r="T1959" s="68" t="str">
        <x:v>That every intercompany loan is abusive or equity.</x:v>
      </x:c>
      <x:c r="U1959" s="68" t="str">
        <x:v>Facts and domestic law govern.</x:v>
      </x:c>
      <x:c r="V1959" s="68" t="str">
        <x:v>Active</x:v>
      </x:c>
      <x:c r="W1959" s="68" t="str">
        <x:v>136–144</x:v>
      </x:c>
      <x:c r="X1959" s="68" t="str">
        <x:v>2026-07-28</x:v>
      </x:c>
    </x:row>
    <x:row r="1960">
      <x:c r="A1960" s="68" t="str">
        <x:v>V24TREAS-005</x:v>
      </x:c>
      <x:c r="B1960" s="68" t="str">
        <x:v>Internal treasury, finance and risk allocation</x:v>
      </x:c>
      <x:c r="C1960" s="68" t="str">
        <x:v>ACT-INTERCOMPANYBORROWERS</x:v>
      </x:c>
      <x:c r="D1960" s="68" t="str">
        <x:v>Intercompany borrowers</x:v>
      </x:c>
      <x:c r="E1960" s="68" t="str">
        <x:v>ACT-INTERESTLIMITATIONCOMPUTATION</x:v>
      </x:c>
      <x:c r="F1960" s="68" t="str">
        <x:v>Interest limitation computation</x:v>
      </x:c>
      <x:c r="G1960" s="68" t="str">
        <x:v>Borrower → tax calculation</x:v>
      </x:c>
      <x:c r="H1960" s="68" t="str">
        <x:v>Annual</x:v>
      </x:c>
      <x:c r="I1960" s="68" t="str">
        <x:v>Computes deductible net interest</x:v>
      </x:c>
      <x:c r="J1960" s="68" t="str">
        <x:v>INS-770</x:v>
      </x:c>
      <x:c r="K1960" s="68" t="str">
        <x:v>Entity-specific</x:v>
      </x:c>
      <x:c r="L1960" s="68" t="str">
        <x:v>Net borrowing expense and earnings measure</x:v>
      </x:c>
      <x:c r="M1960" s="68" t="str">
        <x:v>Allowed and carried-forward interest</x:v>
      </x:c>
      <x:c r="N1960" s="68" t="str">
        <x:v>Interest-limitation gate</x:v>
      </x:c>
      <x:c r="O1960" s="68" t="str">
        <x:v>Tax; financial; anti-BEPS</x:v>
      </x:c>
      <x:c r="P1960" s="68" t="str">
        <x:v>E1</x:v>
      </x:c>
      <x:c r="Q1960" s="68" t="str">
        <x:v>Very high</x:v>
      </x:c>
      <x:c r="R1960" s="68" t="str">
        <x:v>SRC-1204; SRC-1218</x:v>
      </x:c>
      <x:c r="S1960" s="68" t="str">
        <x:v>Interest-limitation rules can cap deductible net interest.</x:v>
      </x:c>
      <x:c r="T1960" s="68" t="str">
        <x:v>Disallowance of all debt or transfer-pricing acceptance.</x:v>
      </x:c>
      <x:c r="U1960" s="68" t="str">
        <x:v>Separate legal tests apply.</x:v>
      </x:c>
      <x:c r="V1960" s="68" t="str">
        <x:v>Active</x:v>
      </x:c>
      <x:c r="W1960" s="68" t="str">
        <x:v>136–144</x:v>
      </x:c>
      <x:c r="X1960" s="68" t="str">
        <x:v>2026-07-28</x:v>
      </x:c>
    </x:row>
    <x:row r="1961">
      <x:c r="A1961" s="68" t="str">
        <x:v>V24TREAS-006</x:v>
      </x:c>
      <x:c r="B1961" s="68" t="str">
        <x:v>Internal treasury, finance and risk allocation</x:v>
      </x:c>
      <x:c r="C1961" s="68" t="str">
        <x:v>ACT-GROUPTREASURYCENTRES</x:v>
      </x:c>
      <x:c r="D1961" s="68" t="str">
        <x:v>Group treasury centres</x:v>
      </x:c>
      <x:c r="E1961" s="68" t="str">
        <x:v>ACT-CASHPOOLLEADERS</x:v>
      </x:c>
      <x:c r="F1961" s="68" t="str">
        <x:v>Cash pool leaders</x:v>
      </x:c>
      <x:c r="G1961" s="68" t="str">
        <x:v>Treasury → pool leader</x:v>
      </x:c>
      <x:c r="H1961" s="68" t="str">
        <x:v>Ongoing</x:v>
      </x:c>
      <x:c r="I1961" s="68" t="str">
        <x:v>Operates cash pool</x:v>
      </x:c>
      <x:c r="J1961" s="68" t="str">
        <x:v>INS-729; INS-730</x:v>
      </x:c>
      <x:c r="K1961" s="68" t="str">
        <x:v>Pool-specific</x:v>
      </x:c>
      <x:c r="L1961" s="68" t="str">
        <x:v>Affiliate balances and bank facilities</x:v>
      </x:c>
      <x:c r="M1961" s="68" t="str">
        <x:v>Centralised liquidity position</x:v>
      </x:c>
      <x:c r="N1961" s="68" t="str">
        <x:v>Cash-pool liquidity concentration</x:v>
      </x:c>
      <x:c r="O1961" s="68" t="str">
        <x:v>Liquidity; financial; operational</x:v>
      </x:c>
      <x:c r="P1961" s="68" t="str">
        <x:v>E1</x:v>
      </x:c>
      <x:c r="Q1961" s="68" t="str">
        <x:v>High</x:v>
      </x:c>
      <x:c r="R1961" s="68" t="str">
        <x:v>SRC-1186; SRC-1189</x:v>
      </x:c>
      <x:c r="S1961" s="68" t="str">
        <x:v>Cash pool leaders coordinate group liquidity.</x:v>
      </x:c>
      <x:c r="T1961" s="68" t="str">
        <x:v>Beneficial ownership of all participant cash or residual-return entitlement.</x:v>
      </x:c>
      <x:c r="U1961" s="68" t="str">
        <x:v>Functions and legal mechanics determine remuneration.</x:v>
      </x:c>
      <x:c r="V1961" s="68" t="str">
        <x:v>Active</x:v>
      </x:c>
      <x:c r="W1961" s="68" t="str">
        <x:v>136–144</x:v>
      </x:c>
      <x:c r="X1961" s="68" t="str">
        <x:v>2026-07-28</x:v>
      </x:c>
    </x:row>
    <x:row r="1962">
      <x:c r="A1962" s="68" t="str">
        <x:v>V24TREAS-007</x:v>
      </x:c>
      <x:c r="B1962" s="68" t="str">
        <x:v>Internal treasury, finance and risk allocation</x:v>
      </x:c>
      <x:c r="C1962" s="68" t="str">
        <x:v>ACT-CASHPOOLPARTICIPANTS</x:v>
      </x:c>
      <x:c r="D1962" s="68" t="str">
        <x:v>Cash pool participants</x:v>
      </x:c>
      <x:c r="E1962" s="68" t="str">
        <x:v>ACT-CASHPOOLLEADERS</x:v>
      </x:c>
      <x:c r="F1962" s="68" t="str">
        <x:v>Cash pool leaders</x:v>
      </x:c>
      <x:c r="G1962" s="68" t="str">
        <x:v>Participant → pool</x:v>
      </x:c>
      <x:c r="H1962" s="68" t="str">
        <x:v>Daily or periodic</x:v>
      </x:c>
      <x:c r="I1962" s="68" t="str">
        <x:v>Contributes surplus balance</x:v>
      </x:c>
      <x:c r="J1962" s="68" t="str">
        <x:v>INS-729</x:v>
      </x:c>
      <x:c r="K1962" s="68" t="str">
        <x:v>Participant-specific</x:v>
      </x:c>
      <x:c r="L1962" s="68" t="str">
        <x:v>Local cash surplus</x:v>
      </x:c>
      <x:c r="M1962" s="68" t="str">
        <x:v>Intercompany or bank claim on pool</x:v>
      </x:c>
      <x:c r="N1962" s="68" t="str">
        <x:v>Cash-pool liquidity concentration</x:v>
      </x:c>
      <x:c r="O1962" s="68" t="str">
        <x:v>Liquidity; credit; tax</x:v>
      </x:c>
      <x:c r="P1962" s="68" t="str">
        <x:v>E1</x:v>
      </x:c>
      <x:c r="Q1962" s="68" t="str">
        <x:v>High</x:v>
      </x:c>
      <x:c r="R1962" s="68" t="str">
        <x:v>SRC-1186; SRC-1189</x:v>
      </x:c>
      <x:c r="S1962" s="68" t="str">
        <x:v>Physical pooling can sweep participant cash to a master account.</x:v>
      </x:c>
      <x:c r="T1962" s="68" t="str">
        <x:v>Risk-free claim or equity transfer.</x:v>
      </x:c>
      <x:c r="U1962" s="68" t="str">
        <x:v>Legal account and credit exposure depend on documents.</x:v>
      </x:c>
      <x:c r="V1962" s="68" t="str">
        <x:v>Active</x:v>
      </x:c>
      <x:c r="W1962" s="68" t="str">
        <x:v>136–144</x:v>
      </x:c>
      <x:c r="X1962" s="68" t="str">
        <x:v>2026-07-28</x:v>
      </x:c>
    </x:row>
    <x:row r="1963">
      <x:c r="A1963" s="68" t="str">
        <x:v>V24TREAS-008</x:v>
      </x:c>
      <x:c r="B1963" s="68" t="str">
        <x:v>Internal treasury, finance and risk allocation</x:v>
      </x:c>
      <x:c r="C1963" s="68" t="str">
        <x:v>ACT-CASHPOOLLEADERS</x:v>
      </x:c>
      <x:c r="D1963" s="68" t="str">
        <x:v>Cash pool leaders</x:v>
      </x:c>
      <x:c r="E1963" s="68" t="str">
        <x:v>ACT-CASHPOOLPARTICIPANTS</x:v>
      </x:c>
      <x:c r="F1963" s="68" t="str">
        <x:v>Cash pool participants</x:v>
      </x:c>
      <x:c r="G1963" s="68" t="str">
        <x:v>Pool → participant</x:v>
      </x:c>
      <x:c r="H1963" s="68" t="str">
        <x:v>Daily or periodic</x:v>
      </x:c>
      <x:c r="I1963" s="68" t="str">
        <x:v>Provides deficit funding</x:v>
      </x:c>
      <x:c r="J1963" s="68" t="str">
        <x:v>INS-729; INS-728</x:v>
      </x:c>
      <x:c r="K1963" s="68" t="str">
        <x:v>Participant-specific</x:v>
      </x:c>
      <x:c r="L1963" s="68" t="str">
        <x:v>Central pool liquidity</x:v>
      </x:c>
      <x:c r="M1963" s="68" t="str">
        <x:v>Short-term affiliate funding</x:v>
      </x:c>
      <x:c r="N1963" s="68" t="str">
        <x:v>Cash-pool liquidity concentration</x:v>
      </x:c>
      <x:c r="O1963" s="68" t="str">
        <x:v>Liquidity; credit; operational</x:v>
      </x:c>
      <x:c r="P1963" s="68" t="str">
        <x:v>E1</x:v>
      </x:c>
      <x:c r="Q1963" s="68" t="str">
        <x:v>High</x:v>
      </x:c>
      <x:c r="R1963" s="68" t="str">
        <x:v>SRC-1186; SRC-1189</x:v>
      </x:c>
      <x:c r="S1963" s="68" t="str">
        <x:v>Cash pools can fund participant deficits.</x:v>
      </x:c>
      <x:c r="T1963" s="68" t="str">
        <x:v>Unlimited funding or no interest allocation.</x:v>
      </x:c>
      <x:c r="U1963" s="68" t="str">
        <x:v>Limits and pricing apply.</x:v>
      </x:c>
      <x:c r="V1963" s="68" t="str">
        <x:v>Active</x:v>
      </x:c>
      <x:c r="W1963" s="68" t="str">
        <x:v>136–144</x:v>
      </x:c>
      <x:c r="X1963" s="68" t="str">
        <x:v>2026-07-28</x:v>
      </x:c>
    </x:row>
    <x:row r="1964">
      <x:c r="A1964" s="68" t="str">
        <x:v>V24TREAS-009</x:v>
      </x:c>
      <x:c r="B1964" s="68" t="str">
        <x:v>Internal treasury, finance and risk allocation</x:v>
      </x:c>
      <x:c r="C1964" s="68" t="str">
        <x:v>ACT-CASHPOOLPARTICIPANTS</x:v>
      </x:c>
      <x:c r="D1964" s="68" t="str">
        <x:v>Cash pool participants</x:v>
      </x:c>
      <x:c r="E1964" s="68" t="str">
        <x:v>ACT-NOTIONALCASHPOOLINGAGREEMENT</x:v>
      </x:c>
      <x:c r="F1964" s="68" t="str">
        <x:v>Notional cash-pooling agreement</x:v>
      </x:c>
      <x:c r="G1964" s="68" t="str">
        <x:v>Participants → bank arrangement</x:v>
      </x:c>
      <x:c r="H1964" s="68" t="str">
        <x:v>Daily</x:v>
      </x:c>
      <x:c r="I1964" s="68" t="str">
        <x:v>Offsets balances notionally</x:v>
      </x:c>
      <x:c r="J1964" s="68" t="str">
        <x:v>INS-730</x:v>
      </x:c>
      <x:c r="K1964" s="68" t="str">
        <x:v>Pool-specific</x:v>
      </x:c>
      <x:c r="L1964" s="68" t="str">
        <x:v>Separate bank balances</x:v>
      </x:c>
      <x:c r="M1964" s="68" t="str">
        <x:v>Net interest benefit</x:v>
      </x:c>
      <x:c r="N1964" s="68" t="str">
        <x:v>Cash-pool liquidity concentration</x:v>
      </x:c>
      <x:c r="O1964" s="68" t="str">
        <x:v>Liquidity; banking; tax</x:v>
      </x:c>
      <x:c r="P1964" s="68" t="str">
        <x:v>E1</x:v>
      </x:c>
      <x:c r="Q1964" s="68" t="str">
        <x:v>High</x:v>
      </x:c>
      <x:c r="R1964" s="68" t="str">
        <x:v>SRC-1186</x:v>
      </x:c>
      <x:c r="S1964" s="68" t="str">
        <x:v>Notional pools offset balances without necessarily transferring principal.</x:v>
      </x:c>
      <x:c r="T1964" s="68" t="str">
        <x:v>No cross-guarantees or credit support.</x:v>
      </x:c>
      <x:c r="U1964" s="68" t="str">
        <x:v>Bank documentation often creates participant interdependence.</x:v>
      </x:c>
      <x:c r="V1964" s="68" t="str">
        <x:v>Active</x:v>
      </x:c>
      <x:c r="W1964" s="68" t="str">
        <x:v>136–144</x:v>
      </x:c>
      <x:c r="X1964" s="68" t="str">
        <x:v>2026-07-28</x:v>
      </x:c>
    </x:row>
    <x:row r="1965">
      <x:c r="A1965" s="68" t="str">
        <x:v>V24TREAS-010</x:v>
      </x:c>
      <x:c r="B1965" s="68" t="str">
        <x:v>Internal treasury, finance and risk allocation</x:v>
      </x:c>
      <x:c r="C1965" s="68" t="str">
        <x:v>ACT-GROUPGUARANTEEPROVIDERS</x:v>
      </x:c>
      <x:c r="D1965" s="68" t="str">
        <x:v>Group guarantee providers</x:v>
      </x:c>
      <x:c r="E1965" s="68" t="str">
        <x:v>ACT-EXTERNALLENDERS</x:v>
      </x:c>
      <x:c r="F1965" s="68" t="str">
        <x:v>External lenders</x:v>
      </x:c>
      <x:c r="G1965" s="68" t="str">
        <x:v>Affiliate → creditor</x:v>
      </x:c>
      <x:c r="H1965" s="68" t="str">
        <x:v>Debt term</x:v>
      </x:c>
      <x:c r="I1965" s="68" t="str">
        <x:v>Guarantees affiliate obligations</x:v>
      </x:c>
      <x:c r="J1965" s="68" t="str">
        <x:v>INS-731</x:v>
      </x:c>
      <x:c r="K1965" s="68" t="str">
        <x:v>Guarantee-specific</x:v>
      </x:c>
      <x:c r="L1965" s="68" t="str">
        <x:v>Group credit support</x:v>
      </x:c>
      <x:c r="M1965" s="68" t="str">
        <x:v>Enhanced borrower credit or debt capacity</x:v>
      </x:c>
      <x:c r="N1965" s="68" t="str">
        <x:v>Guarantee-credit enhancement</x:v>
      </x:c>
      <x:c r="O1965" s="68" t="str">
        <x:v>Credit; tax; governance</x:v>
      </x:c>
      <x:c r="P1965" s="68" t="str">
        <x:v>E1</x:v>
      </x:c>
      <x:c r="Q1965" s="68" t="str">
        <x:v>High</x:v>
      </x:c>
      <x:c r="R1965" s="68" t="str">
        <x:v>SRC-1186; SRC-1189</x:v>
      </x:c>
      <x:c r="S1965" s="68" t="str">
        <x:v>Explicit guarantees can support affiliated borrowing.</x:v>
      </x:c>
      <x:c r="T1965" s="68" t="str">
        <x:v>A compensable benefit equal to full spread difference in every case.</x:v>
      </x:c>
      <x:c r="U1965" s="68" t="str">
        <x:v>Implicit support and terms matter.</x:v>
      </x:c>
      <x:c r="V1965" s="68" t="str">
        <x:v>Active</x:v>
      </x:c>
      <x:c r="W1965" s="68" t="str">
        <x:v>136–144</x:v>
      </x:c>
      <x:c r="X1965" s="68" t="str">
        <x:v>2026-07-28</x:v>
      </x:c>
    </x:row>
    <x:row r="1966">
      <x:c r="A1966" s="68" t="str">
        <x:v>V24TREAS-011</x:v>
      </x:c>
      <x:c r="B1966" s="68" t="str">
        <x:v>Internal treasury, finance and risk allocation</x:v>
      </x:c>
      <x:c r="C1966" s="68" t="str">
        <x:v>ACT-INTERCOMPANYBORROWERS</x:v>
      </x:c>
      <x:c r="D1966" s="68" t="str">
        <x:v>Intercompany borrowers</x:v>
      </x:c>
      <x:c r="E1966" s="68" t="str">
        <x:v>ACT-GROUPGUARANTEEPROVIDERS</x:v>
      </x:c>
      <x:c r="F1966" s="68" t="str">
        <x:v>Group guarantee providers</x:v>
      </x:c>
      <x:c r="G1966" s="68" t="str">
        <x:v>Borrower → guarantor</x:v>
      </x:c>
      <x:c r="H1966" s="68" t="str">
        <x:v>Debt term</x:v>
      </x:c>
      <x:c r="I1966" s="68" t="str">
        <x:v>Pays or may owe guarantee fee</x:v>
      </x:c>
      <x:c r="J1966" s="68" t="str">
        <x:v>INS-731</x:v>
      </x:c>
      <x:c r="K1966" s="68" t="str">
        <x:v>Guarantee-specific</x:v>
      </x:c>
      <x:c r="L1966" s="68" t="str">
        <x:v>Explicit credit support</x:v>
      </x:c>
      <x:c r="M1966" s="68" t="str">
        <x:v>Controlled guarantee payment</x:v>
      </x:c>
      <x:c r="N1966" s="68" t="str">
        <x:v>Guarantee-credit enhancement</x:v>
      </x:c>
      <x:c r="O1966" s="68" t="str">
        <x:v>Financial; tax; relational</x:v>
      </x:c>
      <x:c r="P1966" s="68" t="str">
        <x:v>E1</x:v>
      </x:c>
      <x:c r="Q1966" s="68" t="str">
        <x:v>High</x:v>
      </x:c>
      <x:c r="R1966" s="68" t="str">
        <x:v>SRC-1186; SRC-1189</x:v>
      </x:c>
      <x:c r="S1966" s="68" t="str">
        <x:v>Guarantee fees can be controlled transactions.</x:v>
      </x:c>
      <x:c r="T1966" s="68" t="str">
        <x:v>Automatic deductibility or value independent of group support.</x:v>
      </x:c>
      <x:c r="U1966" s="68" t="str">
        <x:v>Benefit must be demonstrated.</x:v>
      </x:c>
      <x:c r="V1966" s="68" t="str">
        <x:v>Active</x:v>
      </x:c>
      <x:c r="W1966" s="68" t="str">
        <x:v>136–144</x:v>
      </x:c>
      <x:c r="X1966" s="68" t="str">
        <x:v>2026-07-28</x:v>
      </x:c>
    </x:row>
    <x:row r="1967">
      <x:c r="A1967" s="68" t="str">
        <x:v>V24TREAS-012</x:v>
      </x:c>
      <x:c r="B1967" s="68" t="str">
        <x:v>Internal treasury, finance and risk allocation</x:v>
      </x:c>
      <x:c r="C1967" s="68" t="str">
        <x:v>ACT-GROUPTREASURYCENTRES</x:v>
      </x:c>
      <x:c r="D1967" s="68" t="str">
        <x:v>Group treasury centres</x:v>
      </x:c>
      <x:c r="E1967" s="68" t="str">
        <x:v>ACT-OPERATINGSUBSIDIARIES</x:v>
      </x:c>
      <x:c r="F1967" s="68" t="str">
        <x:v>Operating subsidiaries</x:v>
      </x:c>
      <x:c r="G1967" s="68" t="str">
        <x:v>Treasury → affiliate</x:v>
      </x:c>
      <x:c r="H1967" s="68" t="str">
        <x:v>Hedge term</x:v>
      </x:c>
      <x:c r="I1967" s="68" t="str">
        <x:v>Allocates hedge or risk management</x:v>
      </x:c>
      <x:c r="J1967" s="68" t="str">
        <x:v>INS-732</x:v>
      </x:c>
      <x:c r="K1967" s="68" t="str">
        <x:v>Hedge-specific</x:v>
      </x:c>
      <x:c r="L1967" s="68" t="str">
        <x:v>Currency, interest or commodity exposure</x:v>
      </x:c>
      <x:c r="M1967" s="68" t="str">
        <x:v>Internal hedge position and charge</x:v>
      </x:c>
      <x:c r="N1967" s="68" t="str">
        <x:v>Internal capital-market allocation</x:v>
      </x:c>
      <x:c r="O1967" s="68" t="str">
        <x:v>Risk; financial; tax</x:v>
      </x:c>
      <x:c r="P1967" s="68" t="str">
        <x:v>E1</x:v>
      </x:c>
      <x:c r="Q1967" s="68" t="str">
        <x:v>High</x:v>
      </x:c>
      <x:c r="R1967" s="68" t="str">
        <x:v>SRC-1186</x:v>
      </x:c>
      <x:c r="S1967" s="68" t="str">
        <x:v>Treasury functions can centralise hedging for affiliates.</x:v>
      </x:c>
      <x:c r="T1967" s="68" t="str">
        <x:v>Elimination of market risk or speculative purpose.</x:v>
      </x:c>
      <x:c r="U1967" s="68" t="str">
        <x:v>External hedge and internal allocation must be reconciled.</x:v>
      </x:c>
      <x:c r="V1967" s="68" t="str">
        <x:v>Active</x:v>
      </x:c>
      <x:c r="W1967" s="68" t="str">
        <x:v>136–144</x:v>
      </x:c>
      <x:c r="X1967" s="68" t="str">
        <x:v>2026-07-28</x:v>
      </x:c>
    </x:row>
    <x:row r="1968">
      <x:c r="A1968" s="68" t="str">
        <x:v>V24TREAS-013</x:v>
      </x:c>
      <x:c r="B1968" s="68" t="str">
        <x:v>Internal treasury, finance and risk allocation</x:v>
      </x:c>
      <x:c r="C1968" s="68" t="str">
        <x:v>ACT-GROUPCAPTIVEINSURERS</x:v>
      </x:c>
      <x:c r="D1968" s="68" t="str">
        <x:v>Group captive insurers</x:v>
      </x:c>
      <x:c r="E1968" s="68" t="str">
        <x:v>ACT-OPERATINGSUBSIDIARIES</x:v>
      </x:c>
      <x:c r="F1968" s="68" t="str">
        <x:v>Operating subsidiaries</x:v>
      </x:c>
      <x:c r="G1968" s="68" t="str">
        <x:v>Captive → affiliate</x:v>
      </x:c>
      <x:c r="H1968" s="68" t="str">
        <x:v>Policy term</x:v>
      </x:c>
      <x:c r="I1968" s="68" t="str">
        <x:v>Provides insurance coverage</x:v>
      </x:c>
      <x:c r="J1968" s="68" t="str">
        <x:v>INS-733</x:v>
      </x:c>
      <x:c r="K1968" s="68" t="str">
        <x:v>Policy-specific</x:v>
      </x:c>
      <x:c r="L1968" s="68" t="str">
        <x:v>Premium and insured risk</x:v>
      </x:c>
      <x:c r="M1968" s="68" t="str">
        <x:v>Related-party risk-transfer claim</x:v>
      </x:c>
      <x:c r="N1968" s="68" t="str">
        <x:v>Captive-risk internalisation</x:v>
      </x:c>
      <x:c r="O1968" s="68" t="str">
        <x:v>Insurance; tax; capital</x:v>
      </x:c>
      <x:c r="P1968" s="68" t="str">
        <x:v>E1</x:v>
      </x:c>
      <x:c r="Q1968" s="68" t="str">
        <x:v>High</x:v>
      </x:c>
      <x:c r="R1968" s="68" t="str">
        <x:v>SRC-1186; SRC-1189</x:v>
      </x:c>
      <x:c r="S1968" s="68" t="str">
        <x:v>Captives can insure group risks.</x:v>
      </x:c>
      <x:c r="T1968" s="68" t="str">
        <x:v>Genuine insurance, arm's-length premium or independent risk diversification automatically.</x:v>
      </x:c>
      <x:c r="U1968" s="68" t="str">
        <x:v>Substance and capital must be tested.</x:v>
      </x:c>
      <x:c r="V1968" s="68" t="str">
        <x:v>Active</x:v>
      </x:c>
      <x:c r="W1968" s="68" t="str">
        <x:v>136–144</x:v>
      </x:c>
      <x:c r="X1968" s="68" t="str">
        <x:v>2026-07-28</x:v>
      </x:c>
    </x:row>
    <x:row r="1969">
      <x:c r="A1969" s="68" t="str">
        <x:v>V24TREAS-014</x:v>
      </x:c>
      <x:c r="B1969" s="68" t="str">
        <x:v>Internal treasury, finance and risk allocation</x:v>
      </x:c>
      <x:c r="C1969" s="68" t="str">
        <x:v>ACT-OPERATINGSUBSIDIARIES</x:v>
      </x:c>
      <x:c r="D1969" s="68" t="str">
        <x:v>Operating subsidiaries</x:v>
      </x:c>
      <x:c r="E1969" s="68" t="str">
        <x:v>ACT-GROUPCAPTIVEINSURERS</x:v>
      </x:c>
      <x:c r="F1969" s="68" t="str">
        <x:v>Group captive insurers</x:v>
      </x:c>
      <x:c r="G1969" s="68" t="str">
        <x:v>Affiliate → captive</x:v>
      </x:c>
      <x:c r="H1969" s="68" t="str">
        <x:v>Policy term</x:v>
      </x:c>
      <x:c r="I1969" s="68" t="str">
        <x:v>Pays insurance premium</x:v>
      </x:c>
      <x:c r="J1969" s="68" t="str">
        <x:v>INS-733</x:v>
      </x:c>
      <x:c r="K1969" s="68" t="str">
        <x:v>Policy-specific</x:v>
      </x:c>
      <x:c r="L1969" s="68" t="str">
        <x:v>Operating cash and risk exposure</x:v>
      </x:c>
      <x:c r="M1969" s="68" t="str">
        <x:v>Captive premium income</x:v>
      </x:c>
      <x:c r="N1969" s="68" t="str">
        <x:v>Captive-risk internalisation</x:v>
      </x:c>
      <x:c r="O1969" s="68" t="str">
        <x:v>Financial; tax; insurance</x:v>
      </x:c>
      <x:c r="P1969" s="68" t="str">
        <x:v>E1</x:v>
      </x:c>
      <x:c r="Q1969" s="68" t="str">
        <x:v>High</x:v>
      </x:c>
      <x:c r="R1969" s="68" t="str">
        <x:v>SRC-1186</x:v>
      </x:c>
      <x:c r="S1969" s="68" t="str">
        <x:v>Operating entities may pay premiums to group captives.</x:v>
      </x:c>
      <x:c r="T1969" s="68" t="str">
        <x:v>Deductibility or risk transfer merely from policy form.</x:v>
      </x:c>
      <x:c r="U1969" s="68" t="str">
        <x:v>Claims history and risk bearing matter.</x:v>
      </x:c>
      <x:c r="V1969" s="68" t="str">
        <x:v>Active</x:v>
      </x:c>
      <x:c r="W1969" s="68" t="str">
        <x:v>136–144</x:v>
      </x:c>
      <x:c r="X1969" s="68" t="str">
        <x:v>2026-07-28</x:v>
      </x:c>
    </x:row>
    <x:row r="1970">
      <x:c r="A1970" s="68" t="str">
        <x:v>V24TREAS-015</x:v>
      </x:c>
      <x:c r="B1970" s="68" t="str">
        <x:v>Internal treasury, finance and risk allocation</x:v>
      </x:c>
      <x:c r="C1970" s="68" t="str">
        <x:v>ACT-CORPORATEACCOUNTINGDEPARTMENTS</x:v>
      </x:c>
      <x:c r="D1970" s="68" t="str">
        <x:v>Corporate accounting departments</x:v>
      </x:c>
      <x:c r="E1970" s="68" t="str">
        <x:v>ACT-INTERCOMPANYTRANSACTIONDATASYS</x:v>
      </x:c>
      <x:c r="F1970" s="68" t="str">
        <x:v>Intercompany transaction data systems</x:v>
      </x:c>
      <x:c r="G1970" s="68" t="str">
        <x:v>Accounting → data system</x:v>
      </x:c>
      <x:c r="H1970" s="68" t="str">
        <x:v>Month-end and year-end</x:v>
      </x:c>
      <x:c r="I1970" s="68" t="str">
        <x:v>Eliminates and reconciles intercompany balances</x:v>
      </x:c>
      <x:c r="J1970" s="68" t="str"/>
      <x:c r="K1970" s="68" t="str">
        <x:v>Group-specific</x:v>
      </x:c>
      <x:c r="L1970" s="68" t="str">
        <x:v>Affiliate receivables and payables</x:v>
      </x:c>
      <x:c r="M1970" s="68" t="str">
        <x:v>Consolidated eliminations and reconciliation</x:v>
      </x:c>
      <x:c r="N1970" s="68" t="str">
        <x:v>Intra-group data architecture</x:v>
      </x:c>
      <x:c r="O1970" s="68" t="str">
        <x:v>Accounting; informational; control</x:v>
      </x:c>
      <x:c r="P1970" s="68" t="str">
        <x:v>E2</x:v>
      </x:c>
      <x:c r="Q1970" s="68" t="str">
        <x:v>High</x:v>
      </x:c>
      <x:c r="R1970" s="68" t="str">
        <x:v>SRC-258; SRC-1189</x:v>
      </x:c>
      <x:c r="S1970" s="68" t="str">
        <x:v>Consolidation eliminates intragroup balances from group accounts.</x:v>
      </x:c>
      <x:c r="T1970" s="68" t="str">
        <x:v>Extinguishment of legal claims between entities.</x:v>
      </x:c>
      <x:c r="U1970" s="68" t="str">
        <x:v>Legal receivables remain outside consolidation entries.</x:v>
      </x:c>
      <x:c r="V1970" s="68" t="str">
        <x:v>Active</x:v>
      </x:c>
      <x:c r="W1970" s="68" t="str">
        <x:v>136–144</x:v>
      </x:c>
      <x:c r="X1970" s="68" t="str">
        <x:v>2026-07-28</x:v>
      </x:c>
    </x:row>
    <x:row r="1971">
      <x:c r="A1971" s="68" t="str">
        <x:v>V24TREAS-016</x:v>
      </x:c>
      <x:c r="B1971" s="68" t="str">
        <x:v>Internal treasury, finance and risk allocation</x:v>
      </x:c>
      <x:c r="C1971" s="68" t="str">
        <x:v>ACT-CORPORATETAXDEPARTMENTS</x:v>
      </x:c>
      <x:c r="D1971" s="68" t="str">
        <x:v>Corporate tax departments</x:v>
      </x:c>
      <x:c r="E1971" s="68" t="str">
        <x:v>ACT-FOREIGNTAXCREDITCLAIMANTS</x:v>
      </x:c>
      <x:c r="F1971" s="68" t="str">
        <x:v>Foreign tax credit claimants</x:v>
      </x:c>
      <x:c r="G1971" s="68" t="str">
        <x:v>Tax function → relief claim</x:v>
      </x:c>
      <x:c r="H1971" s="68" t="str">
        <x:v>Annual</x:v>
      </x:c>
      <x:c r="I1971" s="68" t="str">
        <x:v>Claims foreign tax credit</x:v>
      </x:c>
      <x:c r="J1971" s="68" t="str">
        <x:v>INS-787</x:v>
      </x:c>
      <x:c r="K1971" s="68" t="str">
        <x:v>Income-specific</x:v>
      </x:c>
      <x:c r="L1971" s="68" t="str">
        <x:v>Foreign tax paid</x:v>
      </x:c>
      <x:c r="M1971" s="68" t="str">
        <x:v>Residence-state tax relief</x:v>
      </x:c>
      <x:c r="N1971" s="68" t="str">
        <x:v>Foreign-tax-credit relief</x:v>
      </x:c>
      <x:c r="O1971" s="68" t="str">
        <x:v>Tax; international; accounting</x:v>
      </x:c>
      <x:c r="P1971" s="68" t="str">
        <x:v>E1</x:v>
      </x:c>
      <x:c r="Q1971" s="68" t="str">
        <x:v>High</x:v>
      </x:c>
      <x:c r="R1971" s="68" t="str">
        <x:v>SRC-1229; SRC-1199</x:v>
      </x:c>
      <x:c r="S1971" s="68" t="str">
        <x:v>Foreign tax credits can relieve double taxation.</x:v>
      </x:c>
      <x:c r="T1971" s="68" t="str">
        <x:v>Full relief in every case or refundability.</x:v>
      </x:c>
      <x:c r="U1971" s="68" t="str">
        <x:v>Limitations and character rules apply.</x:v>
      </x:c>
      <x:c r="V1971" s="68" t="str">
        <x:v>Active</x:v>
      </x:c>
      <x:c r="W1971" s="68" t="str">
        <x:v>136–144</x:v>
      </x:c>
      <x:c r="X1971" s="68" t="str">
        <x:v>2026-07-28</x:v>
      </x:c>
    </x:row>
    <x:row r="1972">
      <x:c r="A1972" s="68" t="str">
        <x:v>V24TP-001</x:v>
      </x:c>
      <x:c r="B1972" s="68" t="str">
        <x:v>Transfer pricing and functional control</x:v>
      </x:c>
      <x:c r="C1972" s="68" t="str">
        <x:v>ACT-CORPORATETAXDEPARTMENTS</x:v>
      </x:c>
      <x:c r="D1972" s="68" t="str">
        <x:v>Corporate tax departments</x:v>
      </x:c>
      <x:c r="E1972" s="68" t="str">
        <x:v>ACT-GROUPTRANSFERPRICINGPOLICY</x:v>
      </x:c>
      <x:c r="F1972" s="68" t="str">
        <x:v>Group transfer pricing policy</x:v>
      </x:c>
      <x:c r="G1972" s="68" t="str">
        <x:v>Tax function → policy</x:v>
      </x:c>
      <x:c r="H1972" s="68" t="str">
        <x:v>Annual</x:v>
      </x:c>
      <x:c r="I1972" s="68" t="str">
        <x:v>Defines controlled-transaction pricing framework</x:v>
      </x:c>
      <x:c r="J1972" s="68" t="str">
        <x:v>INS-719</x:v>
      </x:c>
      <x:c r="K1972" s="68" t="str">
        <x:v>Group-specific</x:v>
      </x:c>
      <x:c r="L1972" s="68" t="str">
        <x:v>Business model and tax rules</x:v>
      </x:c>
      <x:c r="M1972" s="68" t="str">
        <x:v>Transfer-pricing methods and governance</x:v>
      </x:c>
      <x:c r="N1972" s="68" t="str">
        <x:v>Arm's-length price conversion</x:v>
      </x:c>
      <x:c r="O1972" s="68" t="str">
        <x:v>Tax; governance; informational</x:v>
      </x:c>
      <x:c r="P1972" s="68" t="str">
        <x:v>E1</x:v>
      </x:c>
      <x:c r="Q1972" s="68" t="str">
        <x:v>Very high</x:v>
      </x:c>
      <x:c r="R1972" s="68" t="str">
        <x:v>SRC-1189; SRC-1233</x:v>
      </x:c>
      <x:c r="S1972" s="68" t="str">
        <x:v>Corporate tax functions maintain group transfer-pricing policies.</x:v>
      </x:c>
      <x:c r="T1972" s="68" t="str">
        <x:v>That policy pricing is accepted by all tax administrations.</x:v>
      </x:c>
      <x:c r="U1972" s="68" t="str">
        <x:v>Actual conduct and local law control.</x:v>
      </x:c>
      <x:c r="V1972" s="68" t="str">
        <x:v>Active</x:v>
      </x:c>
      <x:c r="W1972" s="68" t="str">
        <x:v>136–144</x:v>
      </x:c>
      <x:c r="X1972" s="68" t="str">
        <x:v>2026-07-28</x:v>
      </x:c>
    </x:row>
    <x:row r="1973">
      <x:c r="A1973" s="68" t="str">
        <x:v>V24TP-002</x:v>
      </x:c>
      <x:c r="B1973" s="68" t="str">
        <x:v>Transfer pricing and functional control</x:v>
      </x:c>
      <x:c r="C1973" s="68" t="str">
        <x:v>ACT-TRANSFERPRICINGADVISERS</x:v>
      </x:c>
      <x:c r="D1973" s="68" t="str">
        <x:v>Transfer pricing advisers</x:v>
      </x:c>
      <x:c r="E1973" s="68" t="str">
        <x:v>ACT-CORPORATETAXDEPARTMENTS</x:v>
      </x:c>
      <x:c r="F1973" s="68" t="str">
        <x:v>Corporate tax departments</x:v>
      </x:c>
      <x:c r="G1973" s="68" t="str">
        <x:v>Adviser → tax function</x:v>
      </x:c>
      <x:c r="H1973" s="68" t="str">
        <x:v>Documentation cycle</x:v>
      </x:c>
      <x:c r="I1973" s="68" t="str">
        <x:v>Provides benchmarking and method advice</x:v>
      </x:c>
      <x:c r="J1973" s="68" t="str">
        <x:v>INS-720; INS-719</x:v>
      </x:c>
      <x:c r="K1973" s="68" t="str">
        <x:v>Engagement-specific</x:v>
      </x:c>
      <x:c r="L1973" s="68" t="str">
        <x:v>Controlled transaction facts and databases</x:v>
      </x:c>
      <x:c r="M1973" s="68" t="str">
        <x:v>Method, benchmark and documentation</x:v>
      </x:c>
      <x:c r="N1973" s="68" t="str">
        <x:v>Functional-risk asset mapping</x:v>
      </x:c>
      <x:c r="O1973" s="68" t="str">
        <x:v>Professional; informational; tax</x:v>
      </x:c>
      <x:c r="P1973" s="68" t="str">
        <x:v>E2</x:v>
      </x:c>
      <x:c r="Q1973" s="68" t="str">
        <x:v>High</x:v>
      </x:c>
      <x:c r="R1973" s="68" t="str">
        <x:v>SRC-1189; SRC-1228</x:v>
      </x:c>
      <x:c r="S1973" s="68" t="str">
        <x:v>Advisers assist taxpayers with transfer-pricing analyses.</x:v>
      </x:c>
      <x:c r="T1973" s="68" t="str">
        <x:v>Independent adjudication or guaranteed audit defence.</x:v>
      </x:c>
      <x:c r="U1973" s="68" t="str">
        <x:v>Engagement scope and conflicts matter.</x:v>
      </x:c>
      <x:c r="V1973" s="68" t="str">
        <x:v>Active</x:v>
      </x:c>
      <x:c r="W1973" s="68" t="str">
        <x:v>136–144</x:v>
      </x:c>
      <x:c r="X1973" s="68" t="str">
        <x:v>2026-07-28</x:v>
      </x:c>
    </x:row>
    <x:row r="1974">
      <x:c r="A1974" s="68" t="str">
        <x:v>V24TP-003</x:v>
      </x:c>
      <x:c r="B1974" s="68" t="str">
        <x:v>Transfer pricing and functional control</x:v>
      </x:c>
      <x:c r="C1974" s="68" t="str">
        <x:v>ACT-CORPORATETAXDEPARTMENTS</x:v>
      </x:c>
      <x:c r="D1974" s="68" t="str">
        <x:v>Corporate tax departments</x:v>
      </x:c>
      <x:c r="E1974" s="68" t="str">
        <x:v>ACT-TRANSFERPRICINGMASTERFILE</x:v>
      </x:c>
      <x:c r="F1974" s="68" t="str">
        <x:v>Transfer pricing master file</x:v>
      </x:c>
      <x:c r="G1974" s="68" t="str">
        <x:v>Tax function → document</x:v>
      </x:c>
      <x:c r="H1974" s="68" t="str">
        <x:v>Annual</x:v>
      </x:c>
      <x:c r="I1974" s="68" t="str">
        <x:v>Prepares group master file</x:v>
      </x:c>
      <x:c r="J1974" s="68" t="str">
        <x:v>INS-722</x:v>
      </x:c>
      <x:c r="K1974" s="68" t="str">
        <x:v>Group-specific</x:v>
      </x:c>
      <x:c r="L1974" s="68" t="str">
        <x:v>Group structure, finance and intangibles</x:v>
      </x:c>
      <x:c r="M1974" s="68" t="str">
        <x:v>Group-level documentation</x:v>
      </x:c>
      <x:c r="N1974" s="68" t="str">
        <x:v>Master-local-CbCR legibility stack</x:v>
      </x:c>
      <x:c r="O1974" s="68" t="str">
        <x:v>Informational; tax; governance</x:v>
      </x:c>
      <x:c r="P1974" s="68" t="str">
        <x:v>E1</x:v>
      </x:c>
      <x:c r="Q1974" s="68" t="str">
        <x:v>Very high</x:v>
      </x:c>
      <x:c r="R1974" s="68" t="str">
        <x:v>SRC-1191; SRC-258</x:v>
      </x:c>
      <x:c r="S1974" s="68" t="str">
        <x:v>Action 13 provides for group-level master-file documentation.</x:v>
      </x:c>
      <x:c r="T1974" s="68" t="str">
        <x:v>Transaction-level substantiation of every local price.</x:v>
      </x:c>
      <x:c r="U1974" s="68" t="str">
        <x:v>Local files remain necessary.</x:v>
      </x:c>
      <x:c r="V1974" s="68" t="str">
        <x:v>Active</x:v>
      </x:c>
      <x:c r="W1974" s="68" t="str">
        <x:v>136–144</x:v>
      </x:c>
      <x:c r="X1974" s="68" t="str">
        <x:v>2026-07-28</x:v>
      </x:c>
    </x:row>
    <x:row r="1975">
      <x:c r="A1975" s="68" t="str">
        <x:v>V24TP-004</x:v>
      </x:c>
      <x:c r="B1975" s="68" t="str">
        <x:v>Transfer pricing and functional control</x:v>
      </x:c>
      <x:c r="C1975" s="68" t="str">
        <x:v>ACT-LOCALFILEPREPARERS</x:v>
      </x:c>
      <x:c r="D1975" s="68" t="str">
        <x:v>Local file preparers</x:v>
      </x:c>
      <x:c r="E1975" s="68" t="str">
        <x:v>ACT-TRANSFERPRICINGLOCALFILE</x:v>
      </x:c>
      <x:c r="F1975" s="68" t="str">
        <x:v>Transfer pricing local file</x:v>
      </x:c>
      <x:c r="G1975" s="68" t="str">
        <x:v>Local entity → document</x:v>
      </x:c>
      <x:c r="H1975" s="68" t="str">
        <x:v>Annual</x:v>
      </x:c>
      <x:c r="I1975" s="68" t="str">
        <x:v>Prepares local file</x:v>
      </x:c>
      <x:c r="J1975" s="68" t="str">
        <x:v>INS-723</x:v>
      </x:c>
      <x:c r="K1975" s="68" t="str">
        <x:v>Entity-specific</x:v>
      </x:c>
      <x:c r="L1975" s="68" t="str">
        <x:v>Material controlled transactions</x:v>
      </x:c>
      <x:c r="M1975" s="68" t="str">
        <x:v>Local method and comparability record</x:v>
      </x:c>
      <x:c r="N1975" s="68" t="str">
        <x:v>Master-local-CbCR legibility stack</x:v>
      </x:c>
      <x:c r="O1975" s="68" t="str">
        <x:v>Informational; tax; compliance</x:v>
      </x:c>
      <x:c r="P1975" s="68" t="str">
        <x:v>E1</x:v>
      </x:c>
      <x:c r="Q1975" s="68" t="str">
        <x:v>Very high</x:v>
      </x:c>
      <x:c r="R1975" s="68" t="str">
        <x:v>SRC-1191; SRC-1189</x:v>
      </x:c>
      <x:c r="S1975" s="68" t="str">
        <x:v>Local files document significant controlled transactions.</x:v>
      </x:c>
      <x:c r="T1975" s="68" t="str">
        <x:v>Tax authority acceptance or complete group information.</x:v>
      </x:c>
      <x:c r="U1975" s="68" t="str">
        <x:v>Requirements vary by jurisdiction.</x:v>
      </x:c>
      <x:c r="V1975" s="68" t="str">
        <x:v>Active</x:v>
      </x:c>
      <x:c r="W1975" s="68" t="str">
        <x:v>136–144</x:v>
      </x:c>
      <x:c r="X1975" s="68" t="str">
        <x:v>2026-07-28</x:v>
      </x:c>
    </x:row>
    <x:row r="1976">
      <x:c r="A1976" s="68" t="str">
        <x:v>V24TP-005</x:v>
      </x:c>
      <x:c r="B1976" s="68" t="str">
        <x:v>Transfer pricing and functional control</x:v>
      </x:c>
      <x:c r="C1976" s="68" t="str">
        <x:v>ACT-TRANSFERPRICINGTAXADMINISTRATI</x:v>
      </x:c>
      <x:c r="D1976" s="68" t="str">
        <x:v>Transfer pricing tax administrations</x:v>
      </x:c>
      <x:c r="E1976" s="68" t="str">
        <x:v>ACT-OPERATINGSUBSIDIARIES</x:v>
      </x:c>
      <x:c r="F1976" s="68" t="str">
        <x:v>Operating subsidiaries</x:v>
      </x:c>
      <x:c r="G1976" s="68" t="str">
        <x:v>Tax authority → entity</x:v>
      </x:c>
      <x:c r="H1976" s="68" t="str">
        <x:v>Audit cycle</x:v>
      </x:c>
      <x:c r="I1976" s="68" t="str">
        <x:v>Examines controlled transactions</x:v>
      </x:c>
      <x:c r="J1976" s="68" t="str">
        <x:v>INS-720; INS-723</x:v>
      </x:c>
      <x:c r="K1976" s="68" t="str">
        <x:v>Entity-specific</x:v>
      </x:c>
      <x:c r="L1976" s="68" t="str">
        <x:v>Tax returns, contracts and functional evidence</x:v>
      </x:c>
      <x:c r="M1976" s="68" t="str">
        <x:v>Accepted price or primary adjustment</x:v>
      </x:c>
      <x:c r="N1976" s="68" t="str">
        <x:v>Arm's-length price conversion</x:v>
      </x:c>
      <x:c r="O1976" s="68" t="str">
        <x:v>Tax; enforcement; financial</x:v>
      </x:c>
      <x:c r="P1976" s="68" t="str">
        <x:v>E1</x:v>
      </x:c>
      <x:c r="Q1976" s="68" t="str">
        <x:v>Very high</x:v>
      </x:c>
      <x:c r="R1976" s="68" t="str">
        <x:v>SRC-1233; SRC-1225</x:v>
      </x:c>
      <x:c r="S1976" s="68" t="str">
        <x:v>Tax administrations can adjust related-party prices under domestic law.</x:v>
      </x:c>
      <x:c r="T1976" s="68" t="str">
        <x:v>That every difference from a benchmark is avoidance.</x:v>
      </x:c>
      <x:c r="U1976" s="68" t="str">
        <x:v>Method and evidence matter.</x:v>
      </x:c>
      <x:c r="V1976" s="68" t="str">
        <x:v>Active</x:v>
      </x:c>
      <x:c r="W1976" s="68" t="str">
        <x:v>136–144</x:v>
      </x:c>
      <x:c r="X1976" s="68" t="str">
        <x:v>2026-07-28</x:v>
      </x:c>
    </x:row>
    <x:row r="1977">
      <x:c r="A1977" s="68" t="str">
        <x:v>V24TP-006</x:v>
      </x:c>
      <x:c r="B1977" s="68" t="str">
        <x:v>Transfer pricing and functional control</x:v>
      </x:c>
      <x:c r="C1977" s="68" t="str">
        <x:v>ACT-SHAREDSERVICECENTRES</x:v>
      </x:c>
      <x:c r="D1977" s="68" t="str">
        <x:v>Shared service centres</x:v>
      </x:c>
      <x:c r="E1977" s="68" t="str">
        <x:v>ACT-OPERATINGSUBSIDIARIES</x:v>
      </x:c>
      <x:c r="F1977" s="68" t="str">
        <x:v>Operating subsidiaries</x:v>
      </x:c>
      <x:c r="G1977" s="68" t="str">
        <x:v>Service centre → affiliate</x:v>
      </x:c>
      <x:c r="H1977" s="68" t="str">
        <x:v>Service term</x:v>
      </x:c>
      <x:c r="I1977" s="68" t="str">
        <x:v>Provides intra-group services</x:v>
      </x:c>
      <x:c r="J1977" s="68" t="str">
        <x:v>INS-740</x:v>
      </x:c>
      <x:c r="K1977" s="68" t="str">
        <x:v>Service-specific</x:v>
      </x:c>
      <x:c r="L1977" s="68" t="str">
        <x:v>Central finance, HR, IT or administration</x:v>
      </x:c>
      <x:c r="M1977" s="68" t="str">
        <x:v>Allocated service benefit and charge</x:v>
      </x:c>
      <x:c r="N1977" s="68" t="str">
        <x:v>Service-centre cost allocation</x:v>
      </x:c>
      <x:c r="O1977" s="68" t="str">
        <x:v>Operational; tax; financial</x:v>
      </x:c>
      <x:c r="P1977" s="68" t="str">
        <x:v>E1</x:v>
      </x:c>
      <x:c r="Q1977" s="68" t="str">
        <x:v>High</x:v>
      </x:c>
      <x:c r="R1977" s="68" t="str">
        <x:v>SRC-1189; SRC-1189</x:v>
      </x:c>
      <x:c r="S1977" s="68" t="str">
        <x:v>Shared service centres charge affiliates for services.</x:v>
      </x:c>
      <x:c r="T1977" s="68" t="str">
        <x:v>Deductibility or benefit from cost allocation alone.</x:v>
      </x:c>
      <x:c r="U1977" s="68" t="str">
        <x:v>Benefit tests and shareholder activities matter.</x:v>
      </x:c>
      <x:c r="V1977" s="68" t="str">
        <x:v>Active</x:v>
      </x:c>
      <x:c r="W1977" s="68" t="str">
        <x:v>136–144</x:v>
      </x:c>
      <x:c r="X1977" s="68" t="str">
        <x:v>2026-07-28</x:v>
      </x:c>
    </x:row>
    <x:row r="1978">
      <x:c r="A1978" s="68" t="str">
        <x:v>V24TP-007</x:v>
      </x:c>
      <x:c r="B1978" s="68" t="str">
        <x:v>Transfer pricing and functional control</x:v>
      </x:c>
      <x:c r="C1978" s="68" t="str">
        <x:v>ACT-OPERATINGSUBSIDIARIES</x:v>
      </x:c>
      <x:c r="D1978" s="68" t="str">
        <x:v>Operating subsidiaries</x:v>
      </x:c>
      <x:c r="E1978" s="68" t="str">
        <x:v>ACT-SHAREDSERVICECENTRES</x:v>
      </x:c>
      <x:c r="F1978" s="68" t="str">
        <x:v>Shared service centres</x:v>
      </x:c>
      <x:c r="G1978" s="68" t="str">
        <x:v>Recipient → service centre</x:v>
      </x:c>
      <x:c r="H1978" s="68" t="str">
        <x:v>Service term</x:v>
      </x:c>
      <x:c r="I1978" s="68" t="str">
        <x:v>Pays service charge</x:v>
      </x:c>
      <x:c r="J1978" s="68" t="str">
        <x:v>INS-740</x:v>
      </x:c>
      <x:c r="K1978" s="68" t="str">
        <x:v>Entity-specific</x:v>
      </x:c>
      <x:c r="L1978" s="68" t="str">
        <x:v>Expected service benefit</x:v>
      </x:c>
      <x:c r="M1978" s="68" t="str">
        <x:v>Related-party service expense</x:v>
      </x:c>
      <x:c r="N1978" s="68" t="str">
        <x:v>Service-centre cost allocation</x:v>
      </x:c>
      <x:c r="O1978" s="68" t="str">
        <x:v>Financial; tax; accounting</x:v>
      </x:c>
      <x:c r="P1978" s="68" t="str">
        <x:v>E1</x:v>
      </x:c>
      <x:c r="Q1978" s="68" t="str">
        <x:v>High</x:v>
      </x:c>
      <x:c r="R1978" s="68" t="str">
        <x:v>SRC-1189; SRC-1189</x:v>
      </x:c>
      <x:c r="S1978" s="68" t="str">
        <x:v>Affiliates can pay allocated service charges.</x:v>
      </x:c>
      <x:c r="T1978" s="68" t="str">
        <x:v>That every allocated cost provides a benefit.</x:v>
      </x:c>
      <x:c r="U1978" s="68" t="str">
        <x:v>Documentation and allocation keys matter.</x:v>
      </x:c>
      <x:c r="V1978" s="68" t="str">
        <x:v>Active</x:v>
      </x:c>
      <x:c r="W1978" s="68" t="str">
        <x:v>136–144</x:v>
      </x:c>
      <x:c r="X1978" s="68" t="str">
        <x:v>2026-07-28</x:v>
      </x:c>
    </x:row>
    <x:row r="1979">
      <x:c r="A1979" s="68" t="str">
        <x:v>V24TP-008</x:v>
      </x:c>
      <x:c r="B1979" s="68" t="str">
        <x:v>Transfer pricing and functional control</x:v>
      </x:c>
      <x:c r="C1979" s="68" t="str">
        <x:v>ACT-PRINCIPALCOMPANIES</x:v>
      </x:c>
      <x:c r="D1979" s="68" t="str">
        <x:v>Principal companies</x:v>
      </x:c>
      <x:c r="E1979" s="68" t="str">
        <x:v>ACT-CONTRACTMANUFACTURERS</x:v>
      </x:c>
      <x:c r="F1979" s="68" t="str">
        <x:v>Contract manufacturers</x:v>
      </x:c>
      <x:c r="G1979" s="68" t="str">
        <x:v>Principal → manufacturer</x:v>
      </x:c>
      <x:c r="H1979" s="68" t="str">
        <x:v>Production term</x:v>
      </x:c>
      <x:c r="I1979" s="68" t="str">
        <x:v>Assigns manufacturing function</x:v>
      </x:c>
      <x:c r="J1979" s="68" t="str">
        <x:v>INS-742</x:v>
      </x:c>
      <x:c r="K1979" s="68" t="str">
        <x:v>Product-specific</x:v>
      </x:c>
      <x:c r="L1979" s="68" t="str">
        <x:v>Product specifications, materials and risk framework</x:v>
      </x:c>
      <x:c r="M1979" s="68" t="str">
        <x:v>Routine manufacturing service</x:v>
      </x:c>
      <x:c r="N1979" s="68" t="str">
        <x:v>Contract-manufacturer routine return</x:v>
      </x:c>
      <x:c r="O1979" s="68" t="str">
        <x:v>Operational; tax; supply chain</x:v>
      </x:c>
      <x:c r="P1979" s="68" t="str">
        <x:v>E1</x:v>
      </x:c>
      <x:c r="Q1979" s="68" t="str">
        <x:v>High</x:v>
      </x:c>
      <x:c r="R1979" s="68" t="str">
        <x:v>SRC-1189; SRC-1228</x:v>
      </x:c>
      <x:c r="S1979" s="68" t="str">
        <x:v>Contract manufacturers can perform production for related principals.</x:v>
      </x:c>
      <x:c r="T1979" s="68" t="str">
        <x:v>That actual risks are limited exactly as written.</x:v>
      </x:c>
      <x:c r="U1979" s="68" t="str">
        <x:v>Conduct and capacity must match contract.</x:v>
      </x:c>
      <x:c r="V1979" s="68" t="str">
        <x:v>Active</x:v>
      </x:c>
      <x:c r="W1979" s="68" t="str">
        <x:v>136–144</x:v>
      </x:c>
      <x:c r="X1979" s="68" t="str">
        <x:v>2026-07-28</x:v>
      </x:c>
    </x:row>
    <x:row r="1980">
      <x:c r="A1980" s="68" t="str">
        <x:v>V24TP-009</x:v>
      </x:c>
      <x:c r="B1980" s="68" t="str">
        <x:v>Transfer pricing and functional control</x:v>
      </x:c>
      <x:c r="C1980" s="68" t="str">
        <x:v>ACT-CONTRACTMANUFACTURERS</x:v>
      </x:c>
      <x:c r="D1980" s="68" t="str">
        <x:v>Contract manufacturers</x:v>
      </x:c>
      <x:c r="E1980" s="68" t="str">
        <x:v>ACT-PRINCIPALCOMPANIES</x:v>
      </x:c>
      <x:c r="F1980" s="68" t="str">
        <x:v>Principal companies</x:v>
      </x:c>
      <x:c r="G1980" s="68" t="str">
        <x:v>Manufacturer → principal</x:v>
      </x:c>
      <x:c r="H1980" s="68" t="str">
        <x:v>Production term</x:v>
      </x:c>
      <x:c r="I1980" s="68" t="str">
        <x:v>Supplies manufactured goods or service</x:v>
      </x:c>
      <x:c r="J1980" s="68" t="str">
        <x:v>INS-742</x:v>
      </x:c>
      <x:c r="K1980" s="68" t="str">
        <x:v>Product-specific</x:v>
      </x:c>
      <x:c r="L1980" s="68" t="str">
        <x:v>Production assets and labour</x:v>
      </x:c>
      <x:c r="M1980" s="68" t="str">
        <x:v>Finished goods and routine remuneration</x:v>
      </x:c>
      <x:c r="N1980" s="68" t="str">
        <x:v>Contract-manufacturer routine return</x:v>
      </x:c>
      <x:c r="O1980" s="68" t="str">
        <x:v>Operational; financial; tax</x:v>
      </x:c>
      <x:c r="P1980" s="68" t="str">
        <x:v>E1</x:v>
      </x:c>
      <x:c r="Q1980" s="68" t="str">
        <x:v>High</x:v>
      </x:c>
      <x:c r="R1980" s="68" t="str">
        <x:v>SRC-1189; SRC-1228</x:v>
      </x:c>
      <x:c r="S1980" s="68" t="str">
        <x:v>Controlled manufacturing arrangements allocate remuneration between affiliates.</x:v>
      </x:c>
      <x:c r="T1980" s="68" t="str">
        <x:v>Guaranteed cost-plus outcome or absence of inventory and product risk.</x:v>
      </x:c>
      <x:c r="U1980" s="68" t="str">
        <x:v>Facts vary.</x:v>
      </x:c>
      <x:c r="V1980" s="68" t="str">
        <x:v>Active</x:v>
      </x:c>
      <x:c r="W1980" s="68" t="str">
        <x:v>136–144</x:v>
      </x:c>
      <x:c r="X1980" s="68" t="str">
        <x:v>2026-07-28</x:v>
      </x:c>
    </x:row>
    <x:row r="1981">
      <x:c r="A1981" s="68" t="str">
        <x:v>V24TP-010</x:v>
      </x:c>
      <x:c r="B1981" s="68" t="str">
        <x:v>Transfer pricing and functional control</x:v>
      </x:c>
      <x:c r="C1981" s="68" t="str">
        <x:v>ACT-PRINCIPALCOMPANIES</x:v>
      </x:c>
      <x:c r="D1981" s="68" t="str">
        <x:v>Principal companies</x:v>
      </x:c>
      <x:c r="E1981" s="68" t="str">
        <x:v>ACT-TOLLMANUFACTURERS</x:v>
      </x:c>
      <x:c r="F1981" s="68" t="str">
        <x:v>Toll manufacturers</x:v>
      </x:c>
      <x:c r="G1981" s="68" t="str">
        <x:v>Principal → processor</x:v>
      </x:c>
      <x:c r="H1981" s="68" t="str">
        <x:v>Production term</x:v>
      </x:c>
      <x:c r="I1981" s="68" t="str">
        <x:v>Provides principal-owned inputs</x:v>
      </x:c>
      <x:c r="J1981" s="68" t="str">
        <x:v>INS-743</x:v>
      </x:c>
      <x:c r="K1981" s="68" t="str">
        <x:v>Product-specific</x:v>
      </x:c>
      <x:c r="L1981" s="68" t="str">
        <x:v>Materials and production instructions</x:v>
      </x:c>
      <x:c r="M1981" s="68" t="str">
        <x:v>Processing service</x:v>
      </x:c>
      <x:c r="N1981" s="68" t="str">
        <x:v>Contract-manufacturer routine return</x:v>
      </x:c>
      <x:c r="O1981" s="68" t="str">
        <x:v>Operational; ownership; tax</x:v>
      </x:c>
      <x:c r="P1981" s="68" t="str">
        <x:v>E1</x:v>
      </x:c>
      <x:c r="Q1981" s="68" t="str">
        <x:v>High</x:v>
      </x:c>
      <x:c r="R1981" s="68" t="str">
        <x:v>SRC-1189; SRC-1228</x:v>
      </x:c>
      <x:c r="S1981" s="68" t="str">
        <x:v>Toll manufacturing separates material ownership from processing.</x:v>
      </x:c>
      <x:c r="T1981" s="68" t="str">
        <x:v>That processor bears no risk or owns no equipment.</x:v>
      </x:c>
      <x:c r="U1981" s="68" t="str">
        <x:v>Contracts and conduct determine exposure.</x:v>
      </x:c>
      <x:c r="V1981" s="68" t="str">
        <x:v>Active</x:v>
      </x:c>
      <x:c r="W1981" s="68" t="str">
        <x:v>136–144</x:v>
      </x:c>
      <x:c r="X1981" s="68" t="str">
        <x:v>2026-07-28</x:v>
      </x:c>
    </x:row>
    <x:row r="1982">
      <x:c r="A1982" s="68" t="str">
        <x:v>V24TP-011</x:v>
      </x:c>
      <x:c r="B1982" s="68" t="str">
        <x:v>Transfer pricing and functional control</x:v>
      </x:c>
      <x:c r="C1982" s="68" t="str">
        <x:v>ACT-PRINCIPALCOMPANIES</x:v>
      </x:c>
      <x:c r="D1982" s="68" t="str">
        <x:v>Principal companies</x:v>
      </x:c>
      <x:c r="E1982" s="68" t="str">
        <x:v>ACT-LIMITEDRISKDISTRIBUTORS</x:v>
      </x:c>
      <x:c r="F1982" s="68" t="str">
        <x:v>Limited-risk distributors</x:v>
      </x:c>
      <x:c r="G1982" s="68" t="str">
        <x:v>Principal → distributor</x:v>
      </x:c>
      <x:c r="H1982" s="68" t="str">
        <x:v>Distribution term</x:v>
      </x:c>
      <x:c r="I1982" s="68" t="str">
        <x:v>Supplies products under limited-risk model</x:v>
      </x:c>
      <x:c r="J1982" s="68" t="str">
        <x:v>INS-744</x:v>
      </x:c>
      <x:c r="K1982" s="68" t="str">
        <x:v>Market-specific</x:v>
      </x:c>
      <x:c r="L1982" s="68" t="str">
        <x:v>Products, trademarks and sales policy</x:v>
      </x:c>
      <x:c r="M1982" s="68" t="str">
        <x:v>Local distribution function</x:v>
      </x:c>
      <x:c r="N1982" s="68" t="str">
        <x:v>Limited-risk distributor routine return</x:v>
      </x:c>
      <x:c r="O1982" s="68" t="str">
        <x:v>Market; tax; operational</x:v>
      </x:c>
      <x:c r="P1982" s="68" t="str">
        <x:v>E1</x:v>
      </x:c>
      <x:c r="Q1982" s="68" t="str">
        <x:v>High</x:v>
      </x:c>
      <x:c r="R1982" s="68" t="str">
        <x:v>SRC-1188; SRC-1189</x:v>
      </x:c>
      <x:c r="S1982" s="68" t="str">
        <x:v>Limited-risk distributors perform defined market functions for related principals.</x:v>
      </x:c>
      <x:c r="T1982" s="68" t="str">
        <x:v>A universal standard margin or no local intangible contribution.</x:v>
      </x:c>
      <x:c r="U1982" s="68" t="str">
        <x:v>Amount B and local rules have scope conditions.</x:v>
      </x:c>
      <x:c r="V1982" s="68" t="str">
        <x:v>Active</x:v>
      </x:c>
      <x:c r="W1982" s="68" t="str">
        <x:v>136–144</x:v>
      </x:c>
      <x:c r="X1982" s="68" t="str">
        <x:v>2026-07-28</x:v>
      </x:c>
    </x:row>
    <x:row r="1983">
      <x:c r="A1983" s="68" t="str">
        <x:v>V24TP-012</x:v>
      </x:c>
      <x:c r="B1983" s="68" t="str">
        <x:v>Transfer pricing and functional control</x:v>
      </x:c>
      <x:c r="C1983" s="68" t="str">
        <x:v>ACT-LIMITEDRISKDISTRIBUTORS</x:v>
      </x:c>
      <x:c r="D1983" s="68" t="str">
        <x:v>Limited-risk distributors</x:v>
      </x:c>
      <x:c r="E1983" s="68" t="str">
        <x:v>ACT-PRINCIPALCOMPANIES</x:v>
      </x:c>
      <x:c r="F1983" s="68" t="str">
        <x:v>Principal companies</x:v>
      </x:c>
      <x:c r="G1983" s="68" t="str">
        <x:v>Distributor → principal</x:v>
      </x:c>
      <x:c r="H1983" s="68" t="str">
        <x:v>Distribution term</x:v>
      </x:c>
      <x:c r="I1983" s="68" t="str">
        <x:v>Pays product price and retains routine margin</x:v>
      </x:c>
      <x:c r="J1983" s="68" t="str">
        <x:v>INS-744</x:v>
      </x:c>
      <x:c r="K1983" s="68" t="str">
        <x:v>Market-specific</x:v>
      </x:c>
      <x:c r="L1983" s="68" t="str">
        <x:v>Local sales revenue</x:v>
      </x:c>
      <x:c r="M1983" s="68" t="str">
        <x:v>Principal product return and distributor margin</x:v>
      </x:c>
      <x:c r="N1983" s="68" t="str">
        <x:v>Limited-risk distributor routine return</x:v>
      </x:c>
      <x:c r="O1983" s="68" t="str">
        <x:v>Financial; tax; market</x:v>
      </x:c>
      <x:c r="P1983" s="68" t="str">
        <x:v>E1</x:v>
      </x:c>
      <x:c r="Q1983" s="68" t="str">
        <x:v>High</x:v>
      </x:c>
      <x:c r="R1983" s="68" t="str">
        <x:v>SRC-1188; SRC-1189</x:v>
      </x:c>
      <x:c r="S1983" s="68" t="str">
        <x:v>Controlled product pricing allocates margin between principal and distributor.</x:v>
      </x:c>
      <x:c r="T1983" s="68" t="str">
        <x:v>That the distributor's actual risks are limited.</x:v>
      </x:c>
      <x:c r="U1983" s="68" t="str">
        <x:v>Market conduct can differ.</x:v>
      </x:c>
      <x:c r="V1983" s="68" t="str">
        <x:v>Active</x:v>
      </x:c>
      <x:c r="W1983" s="68" t="str">
        <x:v>136–144</x:v>
      </x:c>
      <x:c r="X1983" s="68" t="str">
        <x:v>2026-07-28</x:v>
      </x:c>
    </x:row>
    <x:row r="1984">
      <x:c r="A1984" s="68" t="str">
        <x:v>V24TP-013</x:v>
      </x:c>
      <x:c r="B1984" s="68" t="str">
        <x:v>Transfer pricing and functional control</x:v>
      </x:c>
      <x:c r="C1984" s="68" t="str">
        <x:v>ACT-PRINCIPALCOMPANIES</x:v>
      </x:c>
      <x:c r="D1984" s="68" t="str">
        <x:v>Principal companies</x:v>
      </x:c>
      <x:c r="E1984" s="68" t="str">
        <x:v>ACT-COMMISSIONAIREENTITIES</x:v>
      </x:c>
      <x:c r="F1984" s="68" t="str">
        <x:v>Commissionaire entities</x:v>
      </x:c>
      <x:c r="G1984" s="68" t="str">
        <x:v>Principal → commissionaire</x:v>
      </x:c>
      <x:c r="H1984" s="68" t="str">
        <x:v>Sales term</x:v>
      </x:c>
      <x:c r="I1984" s="68" t="str">
        <x:v>Authorises sales for principal</x:v>
      </x:c>
      <x:c r="J1984" s="68" t="str">
        <x:v>INS-745</x:v>
      </x:c>
      <x:c r="K1984" s="68" t="str">
        <x:v>Market-specific</x:v>
      </x:c>
      <x:c r="L1984" s="68" t="str">
        <x:v>Products and customer-contract authority</x:v>
      </x:c>
      <x:c r="M1984" s="68" t="str">
        <x:v>Commission sales function</x:v>
      </x:c>
      <x:c r="N1984" s="68" t="str">
        <x:v>Commissionaire PE conversion</x:v>
      </x:c>
      <x:c r="O1984" s="68" t="str">
        <x:v>Tax; sales; treaty nexus</x:v>
      </x:c>
      <x:c r="P1984" s="68" t="str">
        <x:v>E1</x:v>
      </x:c>
      <x:c r="Q1984" s="68" t="str">
        <x:v>High</x:v>
      </x:c>
      <x:c r="R1984" s="68" t="str">
        <x:v>SRC-1192; SRC-1189</x:v>
      </x:c>
      <x:c r="S1984" s="68" t="str">
        <x:v>Commissionaire structures can support local sales for foreign principals.</x:v>
      </x:c>
      <x:c r="T1984" s="68" t="str">
        <x:v>Absence or existence of PE in every treaty.</x:v>
      </x:c>
      <x:c r="U1984" s="68" t="str">
        <x:v>Authority and treaty wording determine nexus.</x:v>
      </x:c>
      <x:c r="V1984" s="68" t="str">
        <x:v>Active</x:v>
      </x:c>
      <x:c r="W1984" s="68" t="str">
        <x:v>136–144</x:v>
      </x:c>
      <x:c r="X1984" s="68" t="str">
        <x:v>2026-07-28</x:v>
      </x:c>
    </x:row>
    <x:row r="1985">
      <x:c r="A1985" s="68" t="str">
        <x:v>V24TP-014</x:v>
      </x:c>
      <x:c r="B1985" s="68" t="str">
        <x:v>Transfer pricing and functional control</x:v>
      </x:c>
      <x:c r="C1985" s="68" t="str">
        <x:v>ACT-COMMISSIONAIREENTITIES</x:v>
      </x:c>
      <x:c r="D1985" s="68" t="str">
        <x:v>Commissionaire entities</x:v>
      </x:c>
      <x:c r="E1985" s="68" t="str">
        <x:v>ACT-PERMANENTESTABLISHMENTS</x:v>
      </x:c>
      <x:c r="F1985" s="68" t="str">
        <x:v>Permanent establishments</x:v>
      </x:c>
      <x:c r="G1985" s="68" t="str">
        <x:v>Local sales activity → tax nexus</x:v>
      </x:c>
      <x:c r="H1985" s="68" t="str">
        <x:v>Annual</x:v>
      </x:c>
      <x:c r="I1985" s="68" t="str">
        <x:v>May create dependent-agent PE</x:v>
      </x:c>
      <x:c r="J1985" s="68" t="str">
        <x:v>INS-757</x:v>
      </x:c>
      <x:c r="K1985" s="68" t="str">
        <x:v>Entity and market-specific</x:v>
      </x:c>
      <x:c r="L1985" s="68" t="str">
        <x:v>Contract activity for foreign enterprise</x:v>
      </x:c>
      <x:c r="M1985" s="68" t="str">
        <x:v>Potential source-state taxable presence</x:v>
      </x:c>
      <x:c r="N1985" s="68" t="str">
        <x:v>Commissionaire PE conversion</x:v>
      </x:c>
      <x:c r="O1985" s="68" t="str">
        <x:v>Tax; sovereign; operational</x:v>
      </x:c>
      <x:c r="P1985" s="68" t="str">
        <x:v>S1</x:v>
      </x:c>
      <x:c r="Q1985" s="68" t="str">
        <x:v>High</x:v>
      </x:c>
      <x:c r="R1985" s="68" t="str">
        <x:v>SRC-1192; SRC-1193</x:v>
      </x:c>
      <x:c r="S1985" s="68" t="str">
        <x:v>Dependent-agent activity can create PE exposure.</x:v>
      </x:c>
      <x:c r="T1985" s="68" t="str">
        <x:v>A concluded PE finding without treaty and factual analysis.</x:v>
      </x:c>
      <x:c r="U1985" s="68" t="str">
        <x:v>Independent-agent status and authority matter.</x:v>
      </x:c>
      <x:c r="V1985" s="68" t="str">
        <x:v>Active</x:v>
      </x:c>
      <x:c r="W1985" s="68" t="str">
        <x:v>136–144</x:v>
      </x:c>
      <x:c r="X1985" s="68" t="str">
        <x:v>2026-07-28</x:v>
      </x:c>
    </x:row>
    <x:row r="1986">
      <x:c r="A1986" s="68" t="str">
        <x:v>V24TP-015</x:v>
      </x:c>
      <x:c r="B1986" s="68" t="str">
        <x:v>Transfer pricing and functional control</x:v>
      </x:c>
      <x:c r="C1986" s="68" t="str">
        <x:v>ACT-GROUPPROCUREMENTCENTRES</x:v>
      </x:c>
      <x:c r="D1986" s="68" t="str">
        <x:v>Group procurement centres</x:v>
      </x:c>
      <x:c r="E1986" s="68" t="str">
        <x:v>ACT-OPERATINGSUBSIDIARIES</x:v>
      </x:c>
      <x:c r="F1986" s="68" t="str">
        <x:v>Operating subsidiaries</x:v>
      </x:c>
      <x:c r="G1986" s="68" t="str">
        <x:v>Procurement centre → affiliates</x:v>
      </x:c>
      <x:c r="H1986" s="68" t="str">
        <x:v>Procurement term</x:v>
      </x:c>
      <x:c r="I1986" s="68" t="str">
        <x:v>Provides group purchasing service</x:v>
      </x:c>
      <x:c r="J1986" s="68" t="str">
        <x:v>INS-746</x:v>
      </x:c>
      <x:c r="K1986" s="68" t="str">
        <x:v>Group-specific</x:v>
      </x:c>
      <x:c r="L1986" s="68" t="str">
        <x:v>Supplier negotiations and purchasing systems</x:v>
      </x:c>
      <x:c r="M1986" s="68" t="str">
        <x:v>Procurement savings and service charge</x:v>
      </x:c>
      <x:c r="N1986" s="68" t="str">
        <x:v>Service-centre cost allocation</x:v>
      </x:c>
      <x:c r="O1986" s="68" t="str">
        <x:v>Operational; financial; tax</x:v>
      </x:c>
      <x:c r="P1986" s="68" t="str">
        <x:v>E1</x:v>
      </x:c>
      <x:c r="Q1986" s="68" t="str">
        <x:v>High</x:v>
      </x:c>
      <x:c r="R1986" s="68" t="str">
        <x:v>SRC-1189; SRC-1189</x:v>
      </x:c>
      <x:c r="S1986" s="68" t="str">
        <x:v>Central procurement can provide controlled services.</x:v>
      </x:c>
      <x:c r="T1986" s="68" t="str">
        <x:v>That all purchasing savings belong to the centre.</x:v>
      </x:c>
      <x:c r="U1986" s="68" t="str">
        <x:v>Functions and bargaining contributions matter.</x:v>
      </x:c>
      <x:c r="V1986" s="68" t="str">
        <x:v>Active</x:v>
      </x:c>
      <x:c r="W1986" s="68" t="str">
        <x:v>136–144</x:v>
      </x:c>
      <x:c r="X1986" s="68" t="str">
        <x:v>2026-07-28</x:v>
      </x:c>
    </x:row>
    <x:row r="1987">
      <x:c r="A1987" s="68" t="str">
        <x:v>V24TP-016</x:v>
      </x:c>
      <x:c r="B1987" s="68" t="str">
        <x:v>Transfer pricing and functional control</x:v>
      </x:c>
      <x:c r="C1987" s="68" t="str">
        <x:v>ACT-GROUPLOGISTICSCENTRES</x:v>
      </x:c>
      <x:c r="D1987" s="68" t="str">
        <x:v>Group logistics centres</x:v>
      </x:c>
      <x:c r="E1987" s="68" t="str">
        <x:v>ACT-OPERATINGSUBSIDIARIES</x:v>
      </x:c>
      <x:c r="F1987" s="68" t="str">
        <x:v>Operating subsidiaries</x:v>
      </x:c>
      <x:c r="G1987" s="68" t="str">
        <x:v>Logistics centre → affiliates</x:v>
      </x:c>
      <x:c r="H1987" s="68" t="str">
        <x:v>Logistics term</x:v>
      </x:c>
      <x:c r="I1987" s="68" t="str">
        <x:v>Provides distribution and inventory services</x:v>
      </x:c>
      <x:c r="J1987" s="68" t="str">
        <x:v>INS-747</x:v>
      </x:c>
      <x:c r="K1987" s="68" t="str">
        <x:v>Group-specific</x:v>
      </x:c>
      <x:c r="L1987" s="68" t="str">
        <x:v>Transport, warehousing and planning</x:v>
      </x:c>
      <x:c r="M1987" s="68" t="str">
        <x:v>Logistics service and charge</x:v>
      </x:c>
      <x:c r="N1987" s="68" t="str">
        <x:v>Service-centre cost allocation</x:v>
      </x:c>
      <x:c r="O1987" s="68" t="str">
        <x:v>Operational; tax; supply chain</x:v>
      </x:c>
      <x:c r="P1987" s="68" t="str">
        <x:v>E1</x:v>
      </x:c>
      <x:c r="Q1987" s="68" t="str">
        <x:v>High</x:v>
      </x:c>
      <x:c r="R1987" s="68" t="str">
        <x:v>SRC-1189; SRC-1189</x:v>
      </x:c>
      <x:c r="S1987" s="68" t="str">
        <x:v>Affiliates can centralise logistics services.</x:v>
      </x:c>
      <x:c r="T1987" s="68" t="str">
        <x:v>Uniform routine status in every supply chain.</x:v>
      </x:c>
      <x:c r="U1987" s="68" t="str">
        <x:v>Risk and assets vary.</x:v>
      </x:c>
      <x:c r="V1987" s="68" t="str">
        <x:v>Active</x:v>
      </x:c>
      <x:c r="W1987" s="68" t="str">
        <x:v>136–144</x:v>
      </x:c>
      <x:c r="X1987" s="68" t="str">
        <x:v>2026-07-28</x:v>
      </x:c>
    </x:row>
    <x:row r="1988">
      <x:c r="A1988" s="68" t="str">
        <x:v>V24TP-017</x:v>
      </x:c>
      <x:c r="B1988" s="68" t="str">
        <x:v>Transfer pricing and functional control</x:v>
      </x:c>
      <x:c r="C1988" s="68" t="str">
        <x:v>ACT-SECONDMENTEMPLOYERS</x:v>
      </x:c>
      <x:c r="D1988" s="68" t="str">
        <x:v>Secondment employers</x:v>
      </x:c>
      <x:c r="E1988" s="68" t="str">
        <x:v>ACT-OPERATINGSUBSIDIARIES</x:v>
      </x:c>
      <x:c r="F1988" s="68" t="str">
        <x:v>Operating subsidiaries</x:v>
      </x:c>
      <x:c r="G1988" s="68" t="str">
        <x:v>Home employer → host entity</x:v>
      </x:c>
      <x:c r="H1988" s="68" t="str">
        <x:v>Secondment term</x:v>
      </x:c>
      <x:c r="I1988" s="68" t="str">
        <x:v>Assigns personnel</x:v>
      </x:c>
      <x:c r="J1988" s="68" t="str">
        <x:v>INS-748</x:v>
      </x:c>
      <x:c r="K1988" s="68" t="str">
        <x:v>Employee-specific</x:v>
      </x:c>
      <x:c r="L1988" s="68" t="str">
        <x:v>Employee services and payroll</x:v>
      </x:c>
      <x:c r="M1988" s="68" t="str">
        <x:v>Host supervision and recharged cost</x:v>
      </x:c>
      <x:c r="N1988" s="68" t="str">
        <x:v>Service-centre cost allocation</x:v>
      </x:c>
      <x:c r="O1988" s="68" t="str">
        <x:v>Labour; tax; operational</x:v>
      </x:c>
      <x:c r="P1988" s="68" t="str">
        <x:v>E1</x:v>
      </x:c>
      <x:c r="Q1988" s="68" t="str">
        <x:v>High</x:v>
      </x:c>
      <x:c r="R1988" s="68" t="str">
        <x:v>SRC-1189; SRC-1228</x:v>
      </x:c>
      <x:c r="S1988" s="68" t="str">
        <x:v>Secondments allocate personnel and employment costs between affiliates.</x:v>
      </x:c>
      <x:c r="T1988" s="68" t="str">
        <x:v>Automatic transfer of legal employer or PE result.</x:v>
      </x:c>
      <x:c r="U1988" s="68" t="str">
        <x:v>Supervision and payroll facts matter.</x:v>
      </x:c>
      <x:c r="V1988" s="68" t="str">
        <x:v>Active</x:v>
      </x:c>
      <x:c r="W1988" s="68" t="str">
        <x:v>136–144</x:v>
      </x:c>
      <x:c r="X1988" s="68" t="str">
        <x:v>2026-07-28</x:v>
      </x:c>
    </x:row>
    <x:row r="1989">
      <x:c r="A1989" s="68" t="str">
        <x:v>V24TP-018</x:v>
      </x:c>
      <x:c r="B1989" s="68" t="str">
        <x:v>Transfer pricing and functional control</x:v>
      </x:c>
      <x:c r="C1989" s="68" t="str">
        <x:v>ACT-TRANSFERPRICINGBENCHMARKDATABA</x:v>
      </x:c>
      <x:c r="D1989" s="68" t="str">
        <x:v>Transfer pricing benchmark databases</x:v>
      </x:c>
      <x:c r="E1989" s="68" t="str">
        <x:v>ACT-TRANSFERPRICINGADVISERS</x:v>
      </x:c>
      <x:c r="F1989" s="68" t="str">
        <x:v>Transfer pricing advisers</x:v>
      </x:c>
      <x:c r="G1989" s="68" t="str">
        <x:v>Database → adviser</x:v>
      </x:c>
      <x:c r="H1989" s="68" t="str">
        <x:v>Documentation cycle</x:v>
      </x:c>
      <x:c r="I1989" s="68" t="str">
        <x:v>Provides comparable data</x:v>
      </x:c>
      <x:c r="J1989" s="68" t="str"/>
      <x:c r="K1989" s="68" t="str">
        <x:v>Search-specific</x:v>
      </x:c>
      <x:c r="L1989" s="68" t="str">
        <x:v>Public company and transaction data</x:v>
      </x:c>
      <x:c r="M1989" s="68" t="str">
        <x:v>Benchmark ranges and comparable set</x:v>
      </x:c>
      <x:c r="N1989" s="68" t="str">
        <x:v>Arm's-length price conversion</x:v>
      </x:c>
      <x:c r="O1989" s="68" t="str">
        <x:v>Informational; commercial; tax</x:v>
      </x:c>
      <x:c r="P1989" s="68" t="str">
        <x:v>E2</x:v>
      </x:c>
      <x:c r="Q1989" s="68" t="str">
        <x:v>Moderate</x:v>
      </x:c>
      <x:c r="R1989" s="68" t="str">
        <x:v>SRC-1189; SRC-1228</x:v>
      </x:c>
      <x:c r="S1989" s="68" t="str">
        <x:v>Commercial databases support comparability analysis.</x:v>
      </x:c>
      <x:c r="T1989" s="68" t="str">
        <x:v>Perfect comparability or legal safe harbour.</x:v>
      </x:c>
      <x:c r="U1989" s="68" t="str">
        <x:v>Search criteria and adjustments require judgement.</x:v>
      </x:c>
      <x:c r="V1989" s="68" t="str">
        <x:v>Active</x:v>
      </x:c>
      <x:c r="W1989" s="68" t="str">
        <x:v>136–144</x:v>
      </x:c>
      <x:c r="X1989" s="68" t="str">
        <x:v>2026-07-28</x:v>
      </x:c>
    </x:row>
    <x:row r="1990">
      <x:c r="A1990" s="68" t="str">
        <x:v>V24TP-019</x:v>
      </x:c>
      <x:c r="B1990" s="68" t="str">
        <x:v>Transfer pricing and functional control</x:v>
      </x:c>
      <x:c r="C1990" s="68" t="str">
        <x:v>ACT-TRANSFERPRICINGTAXADMINISTRATI</x:v>
      </x:c>
      <x:c r="D1990" s="68" t="str">
        <x:v>Transfer pricing tax administrations</x:v>
      </x:c>
      <x:c r="E1990" s="68" t="str">
        <x:v>ACT-TRANSFERPRICINGPENALTYASSESSME</x:v>
      </x:c>
      <x:c r="F1990" s="68" t="str">
        <x:v>Transfer pricing penalty assessment</x:v>
      </x:c>
      <x:c r="G1990" s="68" t="str">
        <x:v>Tax authority → taxpayer</x:v>
      </x:c>
      <x:c r="H1990" s="68" t="str">
        <x:v>Audit completion</x:v>
      </x:c>
      <x:c r="I1990" s="68" t="str">
        <x:v>Imposes documentation or valuation penalty</x:v>
      </x:c>
      <x:c r="J1990" s="68" t="str">
        <x:v>INS-763</x:v>
      </x:c>
      <x:c r="K1990" s="68" t="str">
        <x:v>Adjustment-specific</x:v>
      </x:c>
      <x:c r="L1990" s="68" t="str">
        <x:v>Primary adjustment and documentation record</x:v>
      </x:c>
      <x:c r="M1990" s="68" t="str">
        <x:v>Penalty liability</x:v>
      </x:c>
      <x:c r="N1990" s="68" t="str">
        <x:v>Arm's-length price conversion</x:v>
      </x:c>
      <x:c r="O1990" s="68" t="str">
        <x:v>Enforcement; tax; financial</x:v>
      </x:c>
      <x:c r="P1990" s="68" t="str">
        <x:v>E1</x:v>
      </x:c>
      <x:c r="Q1990" s="68" t="str">
        <x:v>Very high</x:v>
      </x:c>
      <x:c r="R1990" s="68" t="str">
        <x:v>SRC-256; SRC-1225</x:v>
      </x:c>
      <x:c r="S1990" s="68" t="str">
        <x:v>Transfer-pricing adjustments can trigger penalties under domestic law.</x:v>
      </x:c>
      <x:c r="T1990" s="68" t="str">
        <x:v>Penalty in every adjustment or proof of fraud.</x:v>
      </x:c>
      <x:c r="U1990" s="68" t="str">
        <x:v>Thresholds and reasonable-cause defences apply.</x:v>
      </x:c>
      <x:c r="V1990" s="68" t="str">
        <x:v>Active</x:v>
      </x:c>
      <x:c r="W1990" s="68" t="str">
        <x:v>136–144</x:v>
      </x:c>
      <x:c r="X1990" s="68" t="str">
        <x:v>2026-07-28</x:v>
      </x:c>
    </x:row>
    <x:row r="1991">
      <x:c r="A1991" s="68" t="str">
        <x:v>V24TP-020</x:v>
      </x:c>
      <x:c r="B1991" s="68" t="str">
        <x:v>Transfer pricing and functional control</x:v>
      </x:c>
      <x:c r="C1991" s="68" t="str">
        <x:v>ACT-ADVANCEPRICINGAGREEMENTPROGRAM</x:v>
      </x:c>
      <x:c r="D1991" s="68" t="str">
        <x:v>Advance pricing agreement programmes</x:v>
      </x:c>
      <x:c r="E1991" s="68" t="str">
        <x:v>ACT-MULTINATIONALENTERPRISEGROUPS</x:v>
      </x:c>
      <x:c r="F1991" s="68" t="str">
        <x:v>Multinational enterprise groups</x:v>
      </x:c>
      <x:c r="G1991" s="68" t="str">
        <x:v>Tax authority ↔ taxpayer</x:v>
      </x:c>
      <x:c r="H1991" s="68" t="str">
        <x:v>Prospective term</x:v>
      </x:c>
      <x:c r="I1991" s="68" t="str">
        <x:v>Agrees covered pricing method</x:v>
      </x:c>
      <x:c r="J1991" s="68" t="str">
        <x:v>INS-759</x:v>
      </x:c>
      <x:c r="K1991" s="68" t="str">
        <x:v>Transaction-specific</x:v>
      </x:c>
      <x:c r="L1991" s="68" t="str">
        <x:v>Forecast facts and method proposal</x:v>
      </x:c>
      <x:c r="M1991" s="68" t="str">
        <x:v>Prospective pricing certainty</x:v>
      </x:c>
      <x:c r="N1991" s="68" t="str">
        <x:v>Advance-pricing certainty</x:v>
      </x:c>
      <x:c r="O1991" s="68" t="str">
        <x:v>Tax; dispute resolution; governance</x:v>
      </x:c>
      <x:c r="P1991" s="68" t="str">
        <x:v>E1</x:v>
      </x:c>
      <x:c r="Q1991" s="68" t="str">
        <x:v>Very high</x:v>
      </x:c>
      <x:c r="R1991" s="68" t="str">
        <x:v>SRC-1189; SRC-1198</x:v>
      </x:c>
      <x:c r="S1991" s="68" t="str">
        <x:v>APAs can establish prospective transfer-pricing treatment.</x:v>
      </x:c>
      <x:c r="T1991" s="68" t="str">
        <x:v>Immunity beyond scope or unchanged treatment after critical assumptions fail.</x:v>
      </x:c>
      <x:c r="U1991" s="68" t="str">
        <x:v>Terms and jurisdictions vary.</x:v>
      </x:c>
      <x:c r="V1991" s="68" t="str">
        <x:v>Active</x:v>
      </x:c>
      <x:c r="W1991" s="68" t="str">
        <x:v>136–144</x:v>
      </x:c>
      <x:c r="X1991" s="68" t="str">
        <x:v>2026-07-28</x:v>
      </x:c>
    </x:row>
    <x:row r="1992">
      <x:c r="A1992" s="68" t="str">
        <x:v>V24IP-001</x:v>
      </x:c>
      <x:c r="B1992" s="68" t="str">
        <x:v>Intangibles, R&amp;D and royalty chains</x:v>
      </x:c>
      <x:c r="C1992" s="68" t="str">
        <x:v>ACT-INTELLECTUALPROPERTYHOLDINGCOM</x:v>
      </x:c>
      <x:c r="D1992" s="68" t="str">
        <x:v>Intellectual property holding companies</x:v>
      </x:c>
      <x:c r="E1992" s="68" t="str">
        <x:v>ACT-TRADEMARKLICENCEAGREEMENT</x:v>
      </x:c>
      <x:c r="F1992" s="68" t="str">
        <x:v>Trademark licence agreement</x:v>
      </x:c>
      <x:c r="G1992" s="68" t="str">
        <x:v>IP owner → licence contract</x:v>
      </x:c>
      <x:c r="H1992" s="68" t="str">
        <x:v>Licence term</x:v>
      </x:c>
      <x:c r="I1992" s="68" t="str">
        <x:v>Licenses trademark</x:v>
      </x:c>
      <x:c r="J1992" s="68" t="str">
        <x:v>INS-734</x:v>
      </x:c>
      <x:c r="K1992" s="68" t="str">
        <x:v>Licence-specific</x:v>
      </x:c>
      <x:c r="L1992" s="68" t="str">
        <x:v>Legal trademark rights</x:v>
      </x:c>
      <x:c r="M1992" s="68" t="str">
        <x:v>Affiliate use right and royalty claim</x:v>
      </x:c>
      <x:c r="N1992" s="68" t="str">
        <x:v>Royalty profit routing</x:v>
      </x:c>
      <x:c r="O1992" s="68" t="str">
        <x:v>Ownership; tax; intangible</x:v>
      </x:c>
      <x:c r="P1992" s="68" t="str">
        <x:v>E1</x:v>
      </x:c>
      <x:c r="Q1992" s="68" t="str">
        <x:v>High</x:v>
      </x:c>
      <x:c r="R1992" s="68" t="str">
        <x:v>SRC-1187; SRC-1189</x:v>
      </x:c>
      <x:c r="S1992" s="68" t="str">
        <x:v>Legal IP owners can license trademarks to affiliates.</x:v>
      </x:c>
      <x:c r="T1992" s="68" t="str">
        <x:v>Entitlement to all residual return solely from title.</x:v>
      </x:c>
      <x:c r="U1992" s="68" t="str">
        <x:v>DEMPE and risk control matter.</x:v>
      </x:c>
      <x:c r="V1992" s="68" t="str">
        <x:v>Active</x:v>
      </x:c>
      <x:c r="W1992" s="68" t="str">
        <x:v>136–144</x:v>
      </x:c>
      <x:c r="X1992" s="68" t="str">
        <x:v>2026-07-28</x:v>
      </x:c>
    </x:row>
    <x:row r="1993">
      <x:c r="A1993" s="68" t="str">
        <x:v>V24IP-002</x:v>
      </x:c>
      <x:c r="B1993" s="68" t="str">
        <x:v>Intangibles, R&amp;D and royalty chains</x:v>
      </x:c>
      <x:c r="C1993" s="68" t="str">
        <x:v>ACT-LICENSORAFFILIATES</x:v>
      </x:c>
      <x:c r="D1993" s="68" t="str">
        <x:v>Licensor affiliates</x:v>
      </x:c>
      <x:c r="E1993" s="68" t="str">
        <x:v>ACT-LICENSEEAFFILIATES</x:v>
      </x:c>
      <x:c r="F1993" s="68" t="str">
        <x:v>Licensee affiliates</x:v>
      </x:c>
      <x:c r="G1993" s="68" t="str">
        <x:v>Licensor → licensee</x:v>
      </x:c>
      <x:c r="H1993" s="68" t="str">
        <x:v>Licence term</x:v>
      </x:c>
      <x:c r="I1993" s="68" t="str">
        <x:v>Grants intangible-use rights</x:v>
      </x:c>
      <x:c r="J1993" s="68" t="str">
        <x:v>INS-734; INS-735; INS-736</x:v>
      </x:c>
      <x:c r="K1993" s="68" t="str">
        <x:v>Licence-specific</x:v>
      </x:c>
      <x:c r="L1993" s="68" t="str">
        <x:v>Legal or contractual intangible rights</x:v>
      </x:c>
      <x:c r="M1993" s="68" t="str">
        <x:v>Operating use and royalty obligation</x:v>
      </x:c>
      <x:c r="N1993" s="68" t="str">
        <x:v>Royalty profit routing</x:v>
      </x:c>
      <x:c r="O1993" s="68" t="str">
        <x:v>Intangible; financial; tax</x:v>
      </x:c>
      <x:c r="P1993" s="68" t="str">
        <x:v>E1</x:v>
      </x:c>
      <x:c r="Q1993" s="68" t="str">
        <x:v>Very high</x:v>
      </x:c>
      <x:c r="R1993" s="68" t="str">
        <x:v>SRC-1187; SRC-1189</x:v>
      </x:c>
      <x:c r="S1993" s="68" t="str">
        <x:v>Affiliates can enter controlled licence agreements.</x:v>
      </x:c>
      <x:c r="T1993" s="68" t="str">
        <x:v>Arm's-length royalty or beneficial ownership automatically.</x:v>
      </x:c>
      <x:c r="U1993" s="68" t="str">
        <x:v>Valuation and substance remain.</x:v>
      </x:c>
      <x:c r="V1993" s="68" t="str">
        <x:v>Active</x:v>
      </x:c>
      <x:c r="W1993" s="68" t="str">
        <x:v>136–144</x:v>
      </x:c>
      <x:c r="X1993" s="68" t="str">
        <x:v>2026-07-28</x:v>
      </x:c>
    </x:row>
    <x:row r="1994">
      <x:c r="A1994" s="68" t="str">
        <x:v>V24IP-003</x:v>
      </x:c>
      <x:c r="B1994" s="68" t="str">
        <x:v>Intangibles, R&amp;D and royalty chains</x:v>
      </x:c>
      <x:c r="C1994" s="68" t="str">
        <x:v>ACT-LICENSEEAFFILIATES</x:v>
      </x:c>
      <x:c r="D1994" s="68" t="str">
        <x:v>Licensee affiliates</x:v>
      </x:c>
      <x:c r="E1994" s="68" t="str">
        <x:v>ACT-LICENSORAFFILIATES</x:v>
      </x:c>
      <x:c r="F1994" s="68" t="str">
        <x:v>Licensor affiliates</x:v>
      </x:c>
      <x:c r="G1994" s="68" t="str">
        <x:v>Licensee → licensor</x:v>
      </x:c>
      <x:c r="H1994" s="68" t="str">
        <x:v>Payment period</x:v>
      </x:c>
      <x:c r="I1994" s="68" t="str">
        <x:v>Pays royalty</x:v>
      </x:c>
      <x:c r="J1994" s="68" t="str">
        <x:v>INS-734; INS-735; INS-736</x:v>
      </x:c>
      <x:c r="K1994" s="68" t="str">
        <x:v>Payment-specific</x:v>
      </x:c>
      <x:c r="L1994" s="68" t="str">
        <x:v>Local operating revenue and intangible use</x:v>
      </x:c>
      <x:c r="M1994" s="68" t="str">
        <x:v>Royalty expense and licensor income</x:v>
      </x:c>
      <x:c r="N1994" s="68" t="str">
        <x:v>Royalty profit routing</x:v>
      </x:c>
      <x:c r="O1994" s="68" t="str">
        <x:v>Financial; tax; withholding</x:v>
      </x:c>
      <x:c r="P1994" s="68" t="str">
        <x:v>E1</x:v>
      </x:c>
      <x:c r="Q1994" s="68" t="str">
        <x:v>Very high</x:v>
      </x:c>
      <x:c r="R1994" s="68" t="str">
        <x:v>SRC-1189; SRC-1194</x:v>
      </x:c>
      <x:c r="S1994" s="68" t="str">
        <x:v>Controlled licences generate cross-border royalty payments.</x:v>
      </x:c>
      <x:c r="T1994" s="68" t="str">
        <x:v>Treaty reduction or deduction automatically.</x:v>
      </x:c>
      <x:c r="U1994" s="68" t="str">
        <x:v>Withholding and anti-abuse rules apply.</x:v>
      </x:c>
      <x:c r="V1994" s="68" t="str">
        <x:v>Active</x:v>
      </x:c>
      <x:c r="W1994" s="68" t="str">
        <x:v>136–144</x:v>
      </x:c>
      <x:c r="X1994" s="68" t="str">
        <x:v>2026-07-28</x:v>
      </x:c>
    </x:row>
    <x:row r="1995">
      <x:c r="A1995" s="68" t="str">
        <x:v>V24IP-004</x:v>
      </x:c>
      <x:c r="B1995" s="68" t="str">
        <x:v>Intangibles, R&amp;D and royalty chains</x:v>
      </x:c>
      <x:c r="C1995" s="68" t="str">
        <x:v>ACT-CONTRACTRESEARCHANDDEVELOPMENT</x:v>
      </x:c>
      <x:c r="D1995" s="68" t="str">
        <x:v>Contract research and development entities</x:v>
      </x:c>
      <x:c r="E1995" s="68" t="str">
        <x:v>ACT-PRINCIPALCOMPANIES</x:v>
      </x:c>
      <x:c r="F1995" s="68" t="str">
        <x:v>Principal companies</x:v>
      </x:c>
      <x:c r="G1995" s="68" t="str">
        <x:v>R&amp;D entity → principal</x:v>
      </x:c>
      <x:c r="H1995" s="68" t="str">
        <x:v>Project term</x:v>
      </x:c>
      <x:c r="I1995" s="68" t="str">
        <x:v>Performs contract R&amp;D</x:v>
      </x:c>
      <x:c r="J1995" s="68" t="str">
        <x:v>INS-739</x:v>
      </x:c>
      <x:c r="K1995" s="68" t="str">
        <x:v>Project-specific</x:v>
      </x:c>
      <x:c r="L1995" s="68" t="str">
        <x:v>Scientific personnel and facilities</x:v>
      </x:c>
      <x:c r="M1995" s="68" t="str">
        <x:v>Research output and routine service return</x:v>
      </x:c>
      <x:c r="N1995" s="68" t="str">
        <x:v>DEMPE return allocation</x:v>
      </x:c>
      <x:c r="O1995" s="68" t="str">
        <x:v>Innovation; tax; operational</x:v>
      </x:c>
      <x:c r="P1995" s="68" t="str">
        <x:v>E1</x:v>
      </x:c>
      <x:c r="Q1995" s="68" t="str">
        <x:v>High</x:v>
      </x:c>
      <x:c r="R1995" s="68" t="str">
        <x:v>SRC-1187; SRC-1189</x:v>
      </x:c>
      <x:c r="S1995" s="68" t="str">
        <x:v>Related entities can perform R&amp;D services under contract.</x:v>
      </x:c>
      <x:c r="T1995" s="68" t="str">
        <x:v>That the principal controls all R&amp;D risk or owns all resulting value.</x:v>
      </x:c>
      <x:c r="U1995" s="68" t="str">
        <x:v>Decision-making and funding must be analysed.</x:v>
      </x:c>
      <x:c r="V1995" s="68" t="str">
        <x:v>Active</x:v>
      </x:c>
      <x:c r="W1995" s="68" t="str">
        <x:v>136–144</x:v>
      </x:c>
      <x:c r="X1995" s="68" t="str">
        <x:v>2026-07-28</x:v>
      </x:c>
    </x:row>
    <x:row r="1996">
      <x:c r="A1996" s="68" t="str">
        <x:v>V24IP-005</x:v>
      </x:c>
      <x:c r="B1996" s="68" t="str">
        <x:v>Intangibles, R&amp;D and royalty chains</x:v>
      </x:c>
      <x:c r="C1996" s="68" t="str">
        <x:v>ACT-PRINCIPALCOMPANIES</x:v>
      </x:c>
      <x:c r="D1996" s="68" t="str">
        <x:v>Principal companies</x:v>
      </x:c>
      <x:c r="E1996" s="68" t="str">
        <x:v>ACT-CONTRACTRESEARCHANDDEVELOPMENT</x:v>
      </x:c>
      <x:c r="F1996" s="68" t="str">
        <x:v>Contract research and development entities</x:v>
      </x:c>
      <x:c r="G1996" s="68" t="str">
        <x:v>Principal → R&amp;D entity</x:v>
      </x:c>
      <x:c r="H1996" s="68" t="str">
        <x:v>Project term</x:v>
      </x:c>
      <x:c r="I1996" s="68" t="str">
        <x:v>Funds research services</x:v>
      </x:c>
      <x:c r="J1996" s="68" t="str">
        <x:v>INS-739</x:v>
      </x:c>
      <x:c r="K1996" s="68" t="str">
        <x:v>Project-specific</x:v>
      </x:c>
      <x:c r="L1996" s="68" t="str">
        <x:v>Capital and research mandate</x:v>
      </x:c>
      <x:c r="M1996" s="68" t="str">
        <x:v>Service fee and development funding</x:v>
      </x:c>
      <x:c r="N1996" s="68" t="str">
        <x:v>DEMPE return allocation</x:v>
      </x:c>
      <x:c r="O1996" s="68" t="str">
        <x:v>Financial; innovation; tax</x:v>
      </x:c>
      <x:c r="P1996" s="68" t="str">
        <x:v>E1</x:v>
      </x:c>
      <x:c r="Q1996" s="68" t="str">
        <x:v>High</x:v>
      </x:c>
      <x:c r="R1996" s="68" t="str">
        <x:v>SRC-1187; SRC-1189</x:v>
      </x:c>
      <x:c r="S1996" s="68" t="str">
        <x:v>Principals can fund affiliated R&amp;D service providers.</x:v>
      </x:c>
      <x:c r="T1996" s="68" t="str">
        <x:v>Entitlement to intangible return solely from funding.</x:v>
      </x:c>
      <x:c r="U1996" s="68" t="str">
        <x:v>Risk control and functions matter.</x:v>
      </x:c>
      <x:c r="V1996" s="68" t="str">
        <x:v>Active</x:v>
      </x:c>
      <x:c r="W1996" s="68" t="str">
        <x:v>136–144</x:v>
      </x:c>
      <x:c r="X1996" s="68" t="str">
        <x:v>2026-07-28</x:v>
      </x:c>
    </x:row>
    <x:row r="1997">
      <x:c r="A1997" s="68" t="str">
        <x:v>V24IP-006</x:v>
      </x:c>
      <x:c r="B1997" s="68" t="str">
        <x:v>Intangibles, R&amp;D and royalty chains</x:v>
      </x:c>
      <x:c r="C1997" s="68" t="str">
        <x:v>ACT-COSTCONTRIBUTIONARRANGEMENTPAR</x:v>
      </x:c>
      <x:c r="D1997" s="68" t="str">
        <x:v>Cost contribution arrangement participants</x:v>
      </x:c>
      <x:c r="E1997" s="68" t="str">
        <x:v>ACT-COSTCONTRIBUTIONARRANGEMENT</x:v>
      </x:c>
      <x:c r="F1997" s="68" t="str">
        <x:v>Cost contribution arrangement</x:v>
      </x:c>
      <x:c r="G1997" s="68" t="str">
        <x:v>Participants → arrangement</x:v>
      </x:c>
      <x:c r="H1997" s="68" t="str">
        <x:v>Development period</x:v>
      </x:c>
      <x:c r="I1997" s="68" t="str">
        <x:v>Shares costs and expected benefits</x:v>
      </x:c>
      <x:c r="J1997" s="68" t="str">
        <x:v>INS-737</x:v>
      </x:c>
      <x:c r="K1997" s="68" t="str">
        <x:v>Arrangement-specific</x:v>
      </x:c>
      <x:c r="L1997" s="68" t="str">
        <x:v>Participant contributions and expected benefits</x:v>
      </x:c>
      <x:c r="M1997" s="68" t="str">
        <x:v>Shared rights and allocated costs</x:v>
      </x:c>
      <x:c r="N1997" s="68" t="str">
        <x:v>Cost-contribution benefit sharing</x:v>
      </x:c>
      <x:c r="O1997" s="68" t="str">
        <x:v>Innovation; tax; ownership</x:v>
      </x:c>
      <x:c r="P1997" s="68" t="str">
        <x:v>E1</x:v>
      </x:c>
      <x:c r="Q1997" s="68" t="str">
        <x:v>High</x:v>
      </x:c>
      <x:c r="R1997" s="68" t="str">
        <x:v>SRC-1189; SRC-1187</x:v>
      </x:c>
      <x:c r="S1997" s="68" t="str">
        <x:v>CCAs allocate contributions and expected benefits among affiliates.</x:v>
      </x:c>
      <x:c r="T1997" s="68" t="str">
        <x:v>Equal contributions, guaranteed success or absence of buy-in payments.</x:v>
      </x:c>
      <x:c r="U1997" s="68" t="str">
        <x:v>Valuation and benefit shares matter.</x:v>
      </x:c>
      <x:c r="V1997" s="68" t="str">
        <x:v>Active</x:v>
      </x:c>
      <x:c r="W1997" s="68" t="str">
        <x:v>136–144</x:v>
      </x:c>
      <x:c r="X1997" s="68" t="str">
        <x:v>2026-07-28</x:v>
      </x:c>
    </x:row>
    <x:row r="1998">
      <x:c r="A1998" s="68" t="str">
        <x:v>V24IP-007</x:v>
      </x:c>
      <x:c r="B1998" s="68" t="str">
        <x:v>Intangibles, R&amp;D and royalty chains</x:v>
      </x:c>
      <x:c r="C1998" s="68" t="str">
        <x:v>ACT-COSTSHARINGARRANGEMENTPARTICIP</x:v>
      </x:c>
      <x:c r="D1998" s="68" t="str">
        <x:v>Cost sharing arrangement participants</x:v>
      </x:c>
      <x:c r="E1998" s="68" t="str">
        <x:v>ACT-USCOSTSHARINGARRANGEMENT</x:v>
      </x:c>
      <x:c r="F1998" s="68" t="str">
        <x:v>U.S. cost sharing arrangement</x:v>
      </x:c>
      <x:c r="G1998" s="68" t="str">
        <x:v>Participants → arrangement</x:v>
      </x:c>
      <x:c r="H1998" s="68" t="str">
        <x:v>Development period</x:v>
      </x:c>
      <x:c r="I1998" s="68" t="str">
        <x:v>Shares intangible-development costs</x:v>
      </x:c>
      <x:c r="J1998" s="68" t="str">
        <x:v>INS-738</x:v>
      </x:c>
      <x:c r="K1998" s="68" t="str">
        <x:v>Arrangement-specific</x:v>
      </x:c>
      <x:c r="L1998" s="68" t="str">
        <x:v>Controlled participant resources</x:v>
      </x:c>
      <x:c r="M1998" s="68" t="str">
        <x:v>Shared cost and exploitation rights</x:v>
      </x:c>
      <x:c r="N1998" s="68" t="str">
        <x:v>Cost-contribution benefit sharing</x:v>
      </x:c>
      <x:c r="O1998" s="68" t="str">
        <x:v>Tax; innovation; ownership</x:v>
      </x:c>
      <x:c r="P1998" s="68" t="str">
        <x:v>E1</x:v>
      </x:c>
      <x:c r="Q1998" s="68" t="str">
        <x:v>High</x:v>
      </x:c>
      <x:c r="R1998" s="68" t="str">
        <x:v>SRC-1225; SRC-1233</x:v>
      </x:c>
      <x:c r="S1998" s="68" t="str">
        <x:v>U.S. rules recognise cost-sharing arrangements subject to detailed requirements.</x:v>
      </x:c>
      <x:c r="T1998" s="68" t="str">
        <x:v>Automatic acceptance or no platform contribution.</x:v>
      </x:c>
      <x:c r="U1998" s="68" t="str">
        <x:v>Documentation and valuation are central.</x:v>
      </x:c>
      <x:c r="V1998" s="68" t="str">
        <x:v>Active</x:v>
      </x:c>
      <x:c r="W1998" s="68" t="str">
        <x:v>136–144</x:v>
      </x:c>
      <x:c r="X1998" s="68" t="str">
        <x:v>2026-07-28</x:v>
      </x:c>
    </x:row>
    <x:row r="1999">
      <x:c r="A1999" s="68" t="str">
        <x:v>V24IP-008</x:v>
      </x:c>
      <x:c r="B1999" s="68" t="str">
        <x:v>Intangibles, R&amp;D and royalty chains</x:v>
      </x:c>
      <x:c r="C1999" s="68" t="str">
        <x:v>ACT-CORPORATETAXDEPARTMENTS</x:v>
      </x:c>
      <x:c r="D1999" s="68" t="str">
        <x:v>Corporate tax departments</x:v>
      </x:c>
      <x:c r="E1999" s="68" t="str">
        <x:v>ACT-DEMPEINTANGIBLEANALYSIS</x:v>
      </x:c>
      <x:c r="F1999" s="68" t="str">
        <x:v>DEMPE intangible analysis</x:v>
      </x:c>
      <x:c r="G1999" s="68" t="str">
        <x:v>Tax function → analysis</x:v>
      </x:c>
      <x:c r="H1999" s="68" t="str">
        <x:v>Annual and restructuring dates</x:v>
      </x:c>
      <x:c r="I1999" s="68" t="str">
        <x:v>Maps intangible functions and risk</x:v>
      </x:c>
      <x:c r="J1999" s="68" t="str">
        <x:v>INS-721</x:v>
      </x:c>
      <x:c r="K1999" s="68" t="str">
        <x:v>Intangible-specific</x:v>
      </x:c>
      <x:c r="L1999" s="68" t="str">
        <x:v>People, funding, legal rights and decision records</x:v>
      </x:c>
      <x:c r="M1999" s="68" t="str">
        <x:v>Return-allocation analysis</x:v>
      </x:c>
      <x:c r="N1999" s="68" t="str">
        <x:v>DEMPE return allocation</x:v>
      </x:c>
      <x:c r="O1999" s="68" t="str">
        <x:v>Tax; informational; governance</x:v>
      </x:c>
      <x:c r="P1999" s="68" t="str">
        <x:v>E1</x:v>
      </x:c>
      <x:c r="Q1999" s="68" t="str">
        <x:v>Very high</x:v>
      </x:c>
      <x:c r="R1999" s="68" t="str">
        <x:v>SRC-1187; SRC-1189</x:v>
      </x:c>
      <x:c r="S1999" s="68" t="str">
        <x:v>DEMPE analysis links intangible returns to functions and risk control.</x:v>
      </x:c>
      <x:c r="T1999" s="68" t="str">
        <x:v>A single formula or automatic rejection of legal ownership.</x:v>
      </x:c>
      <x:c r="U1999" s="68" t="str">
        <x:v>Facts require judgement.</x:v>
      </x:c>
      <x:c r="V1999" s="68" t="str">
        <x:v>Active</x:v>
      </x:c>
      <x:c r="W1999" s="68" t="str">
        <x:v>136–144</x:v>
      </x:c>
      <x:c r="X1999" s="68" t="str">
        <x:v>2026-07-28</x:v>
      </x:c>
    </x:row>
    <x:row r="2000">
      <x:c r="A2000" s="68" t="str">
        <x:v>V24IP-009</x:v>
      </x:c>
      <x:c r="B2000" s="68" t="str">
        <x:v>Intangibles, R&amp;D and royalty chains</x:v>
      </x:c>
      <x:c r="C2000" s="68" t="str">
        <x:v>ACT-INTELLECTUALPROPERTYHOLDINGCOM</x:v>
      </x:c>
      <x:c r="D2000" s="68" t="str">
        <x:v>Intellectual property holding companies</x:v>
      </x:c>
      <x:c r="E2000" s="68" t="str">
        <x:v>ACT-INTELLECTUALPROPERTYREGIMES</x:v>
      </x:c>
      <x:c r="F2000" s="68" t="str">
        <x:v>Intellectual property regimes</x:v>
      </x:c>
      <x:c r="G2000" s="68" t="str">
        <x:v>IP entity → regime</x:v>
      </x:c>
      <x:c r="H2000" s="68" t="str">
        <x:v>Annual</x:v>
      </x:c>
      <x:c r="I2000" s="68" t="str">
        <x:v>Claims preferential IP treatment</x:v>
      </x:c>
      <x:c r="J2000" s="68" t="str">
        <x:v>INS-774</x:v>
      </x:c>
      <x:c r="K2000" s="68" t="str">
        <x:v>IP-specific</x:v>
      </x:c>
      <x:c r="L2000" s="68" t="str">
        <x:v>Qualifying IP income and expenditure</x:v>
      </x:c>
      <x:c r="M2000" s="68" t="str">
        <x:v>Preferential tax rate or deduction</x:v>
      </x:c>
      <x:c r="N2000" s="68" t="str">
        <x:v>Substance-activity alignment</x:v>
      </x:c>
      <x:c r="O2000" s="68" t="str">
        <x:v>Tax; innovation; jurisdictional</x:v>
      </x:c>
      <x:c r="P2000" s="68" t="str">
        <x:v>E1</x:v>
      </x:c>
      <x:c r="Q2000" s="68" t="str">
        <x:v>High</x:v>
      </x:c>
      <x:c r="R2000" s="68" t="str">
        <x:v>SRC-1205; SRC-1206</x:v>
      </x:c>
      <x:c r="S2000" s="68" t="str">
        <x:v>IP regimes condition preferential treatment on defined criteria.</x:v>
      </x:c>
      <x:c r="T2000" s="68" t="str">
        <x:v>That every patent box is harmful or all IP income qualifies.</x:v>
      </x:c>
      <x:c r="U2000" s="68" t="str">
        <x:v>Nexus and substance conditions vary.</x:v>
      </x:c>
      <x:c r="V2000" s="68" t="str">
        <x:v>Active</x:v>
      </x:c>
      <x:c r="W2000" s="68" t="str">
        <x:v>136–144</x:v>
      </x:c>
      <x:c r="X2000" s="68" t="str">
        <x:v>2026-07-28</x:v>
      </x:c>
    </x:row>
    <x:row r="2001">
      <x:c r="A2001" s="68" t="str">
        <x:v>V24IP-010</x:v>
      </x:c>
      <x:c r="B2001" s="68" t="str">
        <x:v>Intangibles, R&amp;D and royalty chains</x:v>
      </x:c>
      <x:c r="C2001" s="68" t="str">
        <x:v>ACT-ECONOMICSUBSTANCEREGULATORS</x:v>
      </x:c>
      <x:c r="D2001" s="68" t="str">
        <x:v>Economic substance regulators</x:v>
      </x:c>
      <x:c r="E2001" s="68" t="str">
        <x:v>ACT-INTELLECTUALPROPERTYHOLDINGCOM</x:v>
      </x:c>
      <x:c r="F2001" s="68" t="str">
        <x:v>Intellectual property holding companies</x:v>
      </x:c>
      <x:c r="G2001" s="68" t="str">
        <x:v>Regulator → entity</x:v>
      </x:c>
      <x:c r="H2001" s="68" t="str">
        <x:v>Annual</x:v>
      </x:c>
      <x:c r="I2001" s="68" t="str">
        <x:v>Tests substantial activities</x:v>
      </x:c>
      <x:c r="J2001" s="68" t="str">
        <x:v>INS-772</x:v>
      </x:c>
      <x:c r="K2001" s="68" t="str">
        <x:v>Entity-specific</x:v>
      </x:c>
      <x:c r="L2001" s="68" t="str">
        <x:v>Employees, premises, expenditure and core activity</x:v>
      </x:c>
      <x:c r="M2001" s="68" t="str">
        <x:v>Compliance or remediation</x:v>
      </x:c>
      <x:c r="N2001" s="68" t="str">
        <x:v>Substance-activity alignment</x:v>
      </x:c>
      <x:c r="O2001" s="68" t="str">
        <x:v>Regulatory; tax; operational</x:v>
      </x:c>
      <x:c r="P2001" s="68" t="str">
        <x:v>E1</x:v>
      </x:c>
      <x:c r="Q2001" s="68" t="str">
        <x:v>High</x:v>
      </x:c>
      <x:c r="R2001" s="68" t="str">
        <x:v>SRC-1205; SRC-1206</x:v>
      </x:c>
      <x:c r="S2001" s="68" t="str">
        <x:v>Low- or no-tax jurisdictions can impose substance reporting and monitoring.</x:v>
      </x:c>
      <x:c r="T2001" s="68" t="str">
        <x:v>Proof that all value creation occurs locally.</x:v>
      </x:c>
      <x:c r="U2001" s="68" t="str">
        <x:v>Activity metrics are proxies.</x:v>
      </x:c>
      <x:c r="V2001" s="68" t="str">
        <x:v>Active</x:v>
      </x:c>
      <x:c r="W2001" s="68" t="str">
        <x:v>136–144</x:v>
      </x:c>
      <x:c r="X2001" s="68" t="str">
        <x:v>2026-07-28</x:v>
      </x:c>
    </x:row>
    <x:row r="2002">
      <x:c r="A2002" s="68" t="str">
        <x:v>V24IP-011</x:v>
      </x:c>
      <x:c r="B2002" s="68" t="str">
        <x:v>Intangibles, R&amp;D and royalty chains</x:v>
      </x:c>
      <x:c r="C2002" s="68" t="str">
        <x:v>ACT-WITHHOLDINGTAXAGENTS</x:v>
      </x:c>
      <x:c r="D2002" s="68" t="str">
        <x:v>Withholding tax agents</x:v>
      </x:c>
      <x:c r="E2002" s="68" t="str">
        <x:v>ACT-LICENSEEAFFILIATES</x:v>
      </x:c>
      <x:c r="F2002" s="68" t="str">
        <x:v>Licensee affiliates</x:v>
      </x:c>
      <x:c r="G2002" s="68" t="str">
        <x:v>Agent → payer</x:v>
      </x:c>
      <x:c r="H2002" s="68" t="str">
        <x:v>Payment date</x:v>
      </x:c>
      <x:c r="I2002" s="68" t="str">
        <x:v>Withholds source tax on royalty</x:v>
      </x:c>
      <x:c r="J2002" s="68" t="str">
        <x:v>INS-754; INS-753</x:v>
      </x:c>
      <x:c r="K2002" s="68" t="str">
        <x:v>Payment-specific</x:v>
      </x:c>
      <x:c r="L2002" s="68" t="str">
        <x:v>Gross royalty payment</x:v>
      </x:c>
      <x:c r="M2002" s="68" t="str">
        <x:v>Net payment and remitted tax</x:v>
      </x:c>
      <x:c r="N2002" s="68" t="str">
        <x:v>Withholding-rate conversion</x:v>
      </x:c>
      <x:c r="O2002" s="68" t="str">
        <x:v>Tax; payment; treaty</x:v>
      </x:c>
      <x:c r="P2002" s="68" t="str">
        <x:v>E1</x:v>
      </x:c>
      <x:c r="Q2002" s="68" t="str">
        <x:v>High</x:v>
      </x:c>
      <x:c r="R2002" s="68" t="str">
        <x:v>SRC-1229; SRC-1194</x:v>
      </x:c>
      <x:c r="S2002" s="68" t="str">
        <x:v>Royalty payments may be subject to source withholding.</x:v>
      </x:c>
      <x:c r="T2002" s="68" t="str">
        <x:v>Treaty reduction or final recipient tax burden automatically.</x:v>
      </x:c>
      <x:c r="U2002" s="68" t="str">
        <x:v>Residence and beneficial ownership matter.</x:v>
      </x:c>
      <x:c r="V2002" s="68" t="str">
        <x:v>Active</x:v>
      </x:c>
      <x:c r="W2002" s="68" t="str">
        <x:v>136–144</x:v>
      </x:c>
      <x:c r="X2002" s="68" t="str">
        <x:v>2026-07-28</x:v>
      </x:c>
    </x:row>
    <x:row r="2003">
      <x:c r="A2003" s="68" t="str">
        <x:v>V24IP-012</x:v>
      </x:c>
      <x:c r="B2003" s="68" t="str">
        <x:v>Intangibles, R&amp;D and royalty chains</x:v>
      </x:c>
      <x:c r="C2003" s="68" t="str">
        <x:v>ACT-TAXTREATYCONDUITRECIPIENTS</x:v>
      </x:c>
      <x:c r="D2003" s="68" t="str">
        <x:v>Tax treaty conduit recipients</x:v>
      </x:c>
      <x:c r="E2003" s="68" t="str">
        <x:v>ACT-TAXTREATYSOURCESTATES</x:v>
      </x:c>
      <x:c r="F2003" s="68" t="str">
        <x:v>Tax treaty source states</x:v>
      </x:c>
      <x:c r="G2003" s="68" t="str">
        <x:v>Recipient → source jurisdiction</x:v>
      </x:c>
      <x:c r="H2003" s="68" t="str">
        <x:v>Payment date</x:v>
      </x:c>
      <x:c r="I2003" s="68" t="str">
        <x:v>Claims reduced royalty withholding</x:v>
      </x:c>
      <x:c r="J2003" s="68" t="str">
        <x:v>INS-752; INS-753; INS-754</x:v>
      </x:c>
      <x:c r="K2003" s="68" t="str">
        <x:v>Payment-specific</x:v>
      </x:c>
      <x:c r="L2003" s="68" t="str">
        <x:v>Intermediary residence and payment route</x:v>
      </x:c>
      <x:c r="M2003" s="68" t="str">
        <x:v>Requested treaty rate</x:v>
      </x:c>
      <x:c r="N2003" s="68" t="str">
        <x:v>Treaty-shopping conduit conversion</x:v>
      </x:c>
      <x:c r="O2003" s="68" t="str">
        <x:v>Tax; treaty; financial</x:v>
      </x:c>
      <x:c r="P2003" s="68" t="str">
        <x:v>E1</x:v>
      </x:c>
      <x:c r="Q2003" s="68" t="str">
        <x:v>High</x:v>
      </x:c>
      <x:c r="R2003" s="68" t="str">
        <x:v>SRC-1194; SRC-1195</x:v>
      </x:c>
      <x:c r="S2003" s="68" t="str">
        <x:v>Intermediary recipients can claim treaty benefits subject to anti-abuse rules.</x:v>
      </x:c>
      <x:c r="T2003" s="68" t="str">
        <x:v>Valid entitlement or abusive conduit solely from structure.</x:v>
      </x:c>
      <x:c r="U2003" s="68" t="str">
        <x:v>Purpose and beneficial ownership require evidence.</x:v>
      </x:c>
      <x:c r="V2003" s="68" t="str">
        <x:v>Active</x:v>
      </x:c>
      <x:c r="W2003" s="68" t="str">
        <x:v>136–144</x:v>
      </x:c>
      <x:c r="X2003" s="68" t="str">
        <x:v>2026-07-28</x:v>
      </x:c>
    </x:row>
    <x:row r="2004">
      <x:c r="A2004" s="68" t="str">
        <x:v>V24IP-013</x:v>
      </x:c>
      <x:c r="B2004" s="68" t="str">
        <x:v>Intangibles, R&amp;D and royalty chains</x:v>
      </x:c>
      <x:c r="C2004" s="68" t="str">
        <x:v>ACT-TRANSFERPRICINGTAXADMINISTRATI</x:v>
      </x:c>
      <x:c r="D2004" s="68" t="str">
        <x:v>Transfer pricing tax administrations</x:v>
      </x:c>
      <x:c r="E2004" s="68" t="str">
        <x:v>ACT-INTELLECTUALPROPERTYHOLDINGCOM</x:v>
      </x:c>
      <x:c r="F2004" s="68" t="str">
        <x:v>Intellectual property holding companies</x:v>
      </x:c>
      <x:c r="G2004" s="68" t="str">
        <x:v>Tax authority → IP owner</x:v>
      </x:c>
      <x:c r="H2004" s="68" t="str">
        <x:v>Audit cycle</x:v>
      </x:c>
      <x:c r="I2004" s="68" t="str">
        <x:v>Tests royalty and intangible return</x:v>
      </x:c>
      <x:c r="J2004" s="68" t="str">
        <x:v>INS-721; INS-720</x:v>
      </x:c>
      <x:c r="K2004" s="68" t="str">
        <x:v>Intangible-specific</x:v>
      </x:c>
      <x:c r="L2004" s="68" t="str">
        <x:v>Legal title, functions, funding and risk control</x:v>
      </x:c>
      <x:c r="M2004" s="68" t="str">
        <x:v>Accepted allocation or adjustment</x:v>
      </x:c>
      <x:c r="N2004" s="68" t="str">
        <x:v>DEMPE return allocation</x:v>
      </x:c>
      <x:c r="O2004" s="68" t="str">
        <x:v>Tax; enforcement; intangible</x:v>
      </x:c>
      <x:c r="P2004" s="68" t="str">
        <x:v>E1</x:v>
      </x:c>
      <x:c r="Q2004" s="68" t="str">
        <x:v>High</x:v>
      </x:c>
      <x:c r="R2004" s="68" t="str">
        <x:v>SRC-1187; SRC-1233</x:v>
      </x:c>
      <x:c r="S2004" s="68" t="str">
        <x:v>Tax administrations can adjust intangible transactions.</x:v>
      </x:c>
      <x:c r="T2004" s="68" t="str">
        <x:v>That legal title is irrelevant or all IP structures are abusive.</x:v>
      </x:c>
      <x:c r="U2004" s="68" t="str">
        <x:v>Legal rights remain one factor.</x:v>
      </x:c>
      <x:c r="V2004" s="68" t="str">
        <x:v>Active</x:v>
      </x:c>
      <x:c r="W2004" s="68" t="str">
        <x:v>136–144</x:v>
      </x:c>
      <x:c r="X2004" s="68" t="str">
        <x:v>2026-07-28</x:v>
      </x:c>
    </x:row>
    <x:row r="2005">
      <x:c r="A2005" s="68" t="str">
        <x:v>V24IP-014</x:v>
      </x:c>
      <x:c r="B2005" s="68" t="str">
        <x:v>Intangibles, R&amp;D and royalty chains</x:v>
      </x:c>
      <x:c r="C2005" s="68" t="str">
        <x:v>ACT-PRINCIPALCOMPANIES</x:v>
      </x:c>
      <x:c r="D2005" s="68" t="str">
        <x:v>Principal companies</x:v>
      </x:c>
      <x:c r="E2005" s="68" t="str">
        <x:v>ACT-OPERATINGSUBSIDIARIES</x:v>
      </x:c>
      <x:c r="F2005" s="68" t="str">
        <x:v>Operating subsidiaries</x:v>
      </x:c>
      <x:c r="G2005" s="68" t="str">
        <x:v>Principal → operating entity</x:v>
      </x:c>
      <x:c r="H2005" s="68" t="str">
        <x:v>Business restructuring</x:v>
      </x:c>
      <x:c r="I2005" s="68" t="str">
        <x:v>Transfers functions, assets or risks</x:v>
      </x:c>
      <x:c r="J2005" s="68" t="str">
        <x:v>INS-720</x:v>
      </x:c>
      <x:c r="K2005" s="68" t="str">
        <x:v>Restructuring-specific</x:v>
      </x:c>
      <x:c r="L2005" s="68" t="str">
        <x:v>Existing business position</x:v>
      </x:c>
      <x:c r="M2005" s="68" t="str">
        <x:v>Changed operating model and remuneration</x:v>
      </x:c>
      <x:c r="N2005" s="68" t="str">
        <x:v>Business-restructuring compensation</x:v>
      </x:c>
      <x:c r="O2005" s="68" t="str">
        <x:v>Tax; operational; governance</x:v>
      </x:c>
      <x:c r="P2005" s="68" t="str">
        <x:v>E1</x:v>
      </x:c>
      <x:c r="Q2005" s="68" t="str">
        <x:v>High</x:v>
      </x:c>
      <x:c r="R2005" s="68" t="str">
        <x:v>SRC-1189; SRC-1187</x:v>
      </x:c>
      <x:c r="S2005" s="68" t="str">
        <x:v>Business restructurings can change functions and profit allocation.</x:v>
      </x:c>
      <x:c r="T2005" s="68" t="str">
        <x:v>Compensation in every reorganisation or validity solely from contract.</x:v>
      </x:c>
      <x:c r="U2005" s="68" t="str">
        <x:v>Options realistically available matter.</x:v>
      </x:c>
      <x:c r="V2005" s="68" t="str">
        <x:v>Active</x:v>
      </x:c>
      <x:c r="W2005" s="68" t="str">
        <x:v>136–144</x:v>
      </x:c>
      <x:c r="X2005" s="68" t="str">
        <x:v>2026-07-28</x:v>
      </x:c>
    </x:row>
    <x:row r="2006">
      <x:c r="A2006" s="68" t="str">
        <x:v>V24IP-015</x:v>
      </x:c>
      <x:c r="B2006" s="68" t="str">
        <x:v>Intangibles, R&amp;D and royalty chains</x:v>
      </x:c>
      <x:c r="C2006" s="68" t="str">
        <x:v>ACT-TRANSFERPRICINGTAXADMINISTRATI</x:v>
      </x:c>
      <x:c r="D2006" s="68" t="str">
        <x:v>Transfer pricing tax administrations</x:v>
      </x:c>
      <x:c r="E2006" s="68" t="str">
        <x:v>ACT-PRINCIPALCOMPANIES</x:v>
      </x:c>
      <x:c r="F2006" s="68" t="str">
        <x:v>Principal companies</x:v>
      </x:c>
      <x:c r="G2006" s="68" t="str">
        <x:v>Tax authority → principal</x:v>
      </x:c>
      <x:c r="H2006" s="68" t="str">
        <x:v>Audit cycle</x:v>
      </x:c>
      <x:c r="I2006" s="68" t="str">
        <x:v>Tests restructuring compensation</x:v>
      </x:c>
      <x:c r="J2006" s="68" t="str">
        <x:v>INS-720</x:v>
      </x:c>
      <x:c r="K2006" s="68" t="str">
        <x:v>Restructuring-specific</x:v>
      </x:c>
      <x:c r="L2006" s="68" t="str">
        <x:v>Transferred rights and future profit potential</x:v>
      </x:c>
      <x:c r="M2006" s="68" t="str">
        <x:v>Exit charge or accepted restructuring</x:v>
      </x:c>
      <x:c r="N2006" s="68" t="str">
        <x:v>Business-restructuring compensation</x:v>
      </x:c>
      <x:c r="O2006" s="68" t="str">
        <x:v>Tax; enforcement; valuation</x:v>
      </x:c>
      <x:c r="P2006" s="68" t="str">
        <x:v>E1</x:v>
      </x:c>
      <x:c r="Q2006" s="68" t="str">
        <x:v>High</x:v>
      </x:c>
      <x:c r="R2006" s="68" t="str">
        <x:v>SRC-1189; SRC-1228</x:v>
      </x:c>
      <x:c r="S2006" s="68" t="str">
        <x:v>Tax authorities review whether restructurings transfer value.</x:v>
      </x:c>
      <x:c r="T2006" s="68" t="str">
        <x:v>That all centralisation is artificial.</x:v>
      </x:c>
      <x:c r="U2006" s="68" t="str">
        <x:v>Commercial reasons and actual conduct matter.</x:v>
      </x:c>
      <x:c r="V2006" s="68" t="str">
        <x:v>Active</x:v>
      </x:c>
      <x:c r="W2006" s="68" t="str">
        <x:v>136–144</x:v>
      </x:c>
      <x:c r="X2006" s="68" t="str">
        <x:v>2026-07-28</x:v>
      </x:c>
    </x:row>
    <x:row r="2007">
      <x:c r="A2007" s="68" t="str">
        <x:v>V24TREATY-001</x:v>
      </x:c>
      <x:c r="B2007" s="68" t="str">
        <x:v>Tax treaties, withholding and permanent establishments</x:v>
      </x:c>
      <x:c r="C2007" s="68" t="str">
        <x:v>ACT-TAXTREATYRESIDENCESTATES</x:v>
      </x:c>
      <x:c r="D2007" s="68" t="str">
        <x:v>Tax treaty residence states</x:v>
      </x:c>
      <x:c r="E2007" s="68" t="str">
        <x:v>ACT-TAXRESIDENTHOLDINGCOMPANIES</x:v>
      </x:c>
      <x:c r="F2007" s="68" t="str">
        <x:v>Tax-resident holding companies</x:v>
      </x:c>
      <x:c r="G2007" s="68" t="str">
        <x:v>Residence state → entity</x:v>
      </x:c>
      <x:c r="H2007" s="68" t="str">
        <x:v>Annual</x:v>
      </x:c>
      <x:c r="I2007" s="68" t="str">
        <x:v>Issues residence certificate</x:v>
      </x:c>
      <x:c r="J2007" s="68" t="str">
        <x:v>INS-752</x:v>
      </x:c>
      <x:c r="K2007" s="68" t="str">
        <x:v>Entity-specific</x:v>
      </x:c>
      <x:c r="L2007" s="68" t="str">
        <x:v>Domestic residence status</x:v>
      </x:c>
      <x:c r="M2007" s="68" t="str">
        <x:v>Treaty residence evidence</x:v>
      </x:c>
      <x:c r="N2007" s="68" t="str">
        <x:v>Treaty residence conversion</x:v>
      </x:c>
      <x:c r="O2007" s="68" t="str">
        <x:v>Tax; sovereign; treaty</x:v>
      </x:c>
      <x:c r="P2007" s="68" t="str">
        <x:v>E1</x:v>
      </x:c>
      <x:c r="Q2007" s="68" t="str">
        <x:v>Very high</x:v>
      </x:c>
      <x:c r="R2007" s="68" t="str">
        <x:v>SRC-1229; SRC-1194</x:v>
      </x:c>
      <x:c r="S2007" s="68" t="str">
        <x:v>Residence states issue certificates used in treaty claims.</x:v>
      </x:c>
      <x:c r="T2007" s="68" t="str">
        <x:v>Final entitlement to every treaty benefit.</x:v>
      </x:c>
      <x:c r="U2007" s="68" t="str">
        <x:v>Anti-abuse and beneficial ownership remain.</x:v>
      </x:c>
      <x:c r="V2007" s="68" t="str">
        <x:v>Active</x:v>
      </x:c>
      <x:c r="W2007" s="68" t="str">
        <x:v>136–144</x:v>
      </x:c>
      <x:c r="X2007" s="68" t="str">
        <x:v>2026-07-28</x:v>
      </x:c>
    </x:row>
    <x:row r="2008">
      <x:c r="A2008" s="68" t="str">
        <x:v>V24TREATY-002</x:v>
      </x:c>
      <x:c r="B2008" s="68" t="str">
        <x:v>Tax treaties, withholding and permanent establishments</x:v>
      </x:c>
      <x:c r="C2008" s="68" t="str">
        <x:v>ACT-TAXRESIDENTHOLDINGCOMPANIES</x:v>
      </x:c>
      <x:c r="D2008" s="68" t="str">
        <x:v>Tax-resident holding companies</x:v>
      </x:c>
      <x:c r="E2008" s="68" t="str">
        <x:v>ACT-WITHHOLDINGTAXAGENTS</x:v>
      </x:c>
      <x:c r="F2008" s="68" t="str">
        <x:v>Withholding tax agents</x:v>
      </x:c>
      <x:c r="G2008" s="68" t="str">
        <x:v>Recipient → agent</x:v>
      </x:c>
      <x:c r="H2008" s="68" t="str">
        <x:v>Payment date</x:v>
      </x:c>
      <x:c r="I2008" s="68" t="str">
        <x:v>Presents treaty documentation</x:v>
      </x:c>
      <x:c r="J2008" s="68" t="str">
        <x:v>INS-752; INS-753</x:v>
      </x:c>
      <x:c r="K2008" s="68" t="str">
        <x:v>Payment-specific</x:v>
      </x:c>
      <x:c r="L2008" s="68" t="str">
        <x:v>Residence and ownership evidence</x:v>
      </x:c>
      <x:c r="M2008" s="68" t="str">
        <x:v>Requested reduced withholding</x:v>
      </x:c>
      <x:c r="N2008" s="68" t="str">
        <x:v>Withholding-rate conversion</x:v>
      </x:c>
      <x:c r="O2008" s="68" t="str">
        <x:v>Tax; payment; treaty</x:v>
      </x:c>
      <x:c r="P2008" s="68" t="str">
        <x:v>E1</x:v>
      </x:c>
      <x:c r="Q2008" s="68" t="str">
        <x:v>High</x:v>
      </x:c>
      <x:c r="R2008" s="68" t="str">
        <x:v>SRC-1194; SRC-1229</x:v>
      </x:c>
      <x:c r="S2008" s="68" t="str">
        <x:v>Recipients provide treaty documentation to withholding agents.</x:v>
      </x:c>
      <x:c r="T2008" s="68" t="str">
        <x:v>Conclusive proof of beneficial ownership or PPT satisfaction.</x:v>
      </x:c>
      <x:c r="U2008" s="68" t="str">
        <x:v>Agents and authorities can challenge.</x:v>
      </x:c>
      <x:c r="V2008" s="68" t="str">
        <x:v>Active</x:v>
      </x:c>
      <x:c r="W2008" s="68" t="str">
        <x:v>136–144</x:v>
      </x:c>
      <x:c r="X2008" s="68" t="str">
        <x:v>2026-07-28</x:v>
      </x:c>
    </x:row>
    <x:row r="2009">
      <x:c r="A2009" s="68" t="str">
        <x:v>V24TREATY-003</x:v>
      </x:c>
      <x:c r="B2009" s="68" t="str">
        <x:v>Tax treaties, withholding and permanent establishments</x:v>
      </x:c>
      <x:c r="C2009" s="68" t="str">
        <x:v>ACT-WITHHOLDINGTAXAGENTS</x:v>
      </x:c>
      <x:c r="D2009" s="68" t="str">
        <x:v>Withholding tax agents</x:v>
      </x:c>
      <x:c r="E2009" s="68" t="str">
        <x:v>ACT-TAXTREATYSOURCESTATES</x:v>
      </x:c>
      <x:c r="F2009" s="68" t="str">
        <x:v>Tax treaty source states</x:v>
      </x:c>
      <x:c r="G2009" s="68" t="str">
        <x:v>Agent → source authority</x:v>
      </x:c>
      <x:c r="H2009" s="68" t="str">
        <x:v>Payment date</x:v>
      </x:c>
      <x:c r="I2009" s="68" t="str">
        <x:v>Remits withholding tax</x:v>
      </x:c>
      <x:c r="J2009" s="68" t="str">
        <x:v>INS-754</x:v>
      </x:c>
      <x:c r="K2009" s="68" t="str">
        <x:v>Payment-specific</x:v>
      </x:c>
      <x:c r="L2009" s="68" t="str">
        <x:v>Gross dividend, interest or royalty</x:v>
      </x:c>
      <x:c r="M2009" s="68" t="str">
        <x:v>Source-state tax payment</x:v>
      </x:c>
      <x:c r="N2009" s="68" t="str">
        <x:v>Withholding-rate conversion</x:v>
      </x:c>
      <x:c r="O2009" s="68" t="str">
        <x:v>Tax; payment; sovereign</x:v>
      </x:c>
      <x:c r="P2009" s="68" t="str">
        <x:v>E1</x:v>
      </x:c>
      <x:c r="Q2009" s="68" t="str">
        <x:v>Very high</x:v>
      </x:c>
      <x:c r="R2009" s="68" t="str">
        <x:v>SRC-1229; SRC-1194</x:v>
      </x:c>
      <x:c r="S2009" s="68" t="str">
        <x:v>Withholding agents deduct and remit source tax.</x:v>
      </x:c>
      <x:c r="T2009" s="68" t="str">
        <x:v>Final global tax burden or treaty eligibility.</x:v>
      </x:c>
      <x:c r="U2009" s="68" t="str">
        <x:v>Refund and assessment processes may follow.</x:v>
      </x:c>
      <x:c r="V2009" s="68" t="str">
        <x:v>Active</x:v>
      </x:c>
      <x:c r="W2009" s="68" t="str">
        <x:v>136–144</x:v>
      </x:c>
      <x:c r="X2009" s="68" t="str">
        <x:v>2026-07-28</x:v>
      </x:c>
    </x:row>
    <x:row r="2010">
      <x:c r="A2010" s="68" t="str">
        <x:v>V24TREATY-004</x:v>
      </x:c>
      <x:c r="B2010" s="68" t="str">
        <x:v>Tax treaties, withholding and permanent establishments</x:v>
      </x:c>
      <x:c r="C2010" s="68" t="str">
        <x:v>ACT-TAXTREATYBENEFICIALOWNERS</x:v>
      </x:c>
      <x:c r="D2010" s="68" t="str">
        <x:v>Tax treaty beneficial owners</x:v>
      </x:c>
      <x:c r="E2010" s="68" t="str">
        <x:v>ACT-TAXTREATYSOURCESTATES</x:v>
      </x:c>
      <x:c r="F2010" s="68" t="str">
        <x:v>Tax treaty source states</x:v>
      </x:c>
      <x:c r="G2010" s="68" t="str">
        <x:v>Recipient → source state</x:v>
      </x:c>
      <x:c r="H2010" s="68" t="str">
        <x:v>Payment date</x:v>
      </x:c>
      <x:c r="I2010" s="68" t="str">
        <x:v>Claims treaty rate</x:v>
      </x:c>
      <x:c r="J2010" s="68" t="str">
        <x:v>INS-753; INS-754</x:v>
      </x:c>
      <x:c r="K2010" s="68" t="str">
        <x:v>Payment-specific</x:v>
      </x:c>
      <x:c r="L2010" s="68" t="str">
        <x:v>Income ownership and residence</x:v>
      </x:c>
      <x:c r="M2010" s="68" t="str">
        <x:v>Reduced withholding or refund</x:v>
      </x:c>
      <x:c r="N2010" s="68" t="str">
        <x:v>Beneficial-ownership gate</x:v>
      </x:c>
      <x:c r="O2010" s="68" t="str">
        <x:v>Tax; treaty; ownership</x:v>
      </x:c>
      <x:c r="P2010" s="68" t="str">
        <x:v>E1</x:v>
      </x:c>
      <x:c r="Q2010" s="68" t="str">
        <x:v>High</x:v>
      </x:c>
      <x:c r="R2010" s="68" t="str">
        <x:v>SRC-1194; SRC-1195</x:v>
      </x:c>
      <x:c r="S2010" s="68" t="str">
        <x:v>Beneficial owners can claim treaty benefits subject to conditions.</x:v>
      </x:c>
      <x:c r="T2010" s="68" t="str">
        <x:v>Automatic relief from incorporation or account receipt.</x:v>
      </x:c>
      <x:c r="U2010" s="68" t="str">
        <x:v>Domestic procedures apply.</x:v>
      </x:c>
      <x:c r="V2010" s="68" t="str">
        <x:v>Active</x:v>
      </x:c>
      <x:c r="W2010" s="68" t="str">
        <x:v>136–144</x:v>
      </x:c>
      <x:c r="X2010" s="68" t="str">
        <x:v>2026-07-28</x:v>
      </x:c>
    </x:row>
    <x:row r="2011">
      <x:c r="A2011" s="68" t="str">
        <x:v>V24TREATY-005</x:v>
      </x:c>
      <x:c r="B2011" s="68" t="str">
        <x:v>Tax treaties, withholding and permanent establishments</x:v>
      </x:c>
      <x:c r="C2011" s="68" t="str">
        <x:v>ACT-TAXTREATYCONDUITRECIPIENTS</x:v>
      </x:c>
      <x:c r="D2011" s="68" t="str">
        <x:v>Tax treaty conduit recipients</x:v>
      </x:c>
      <x:c r="E2011" s="68" t="str">
        <x:v>ACT-TAXTREATYBENEFICIALOWNERS</x:v>
      </x:c>
      <x:c r="F2011" s="68" t="str">
        <x:v>Tax treaty beneficial owners</x:v>
      </x:c>
      <x:c r="G2011" s="68" t="str">
        <x:v>Intermediary → ultimate recipient</x:v>
      </x:c>
      <x:c r="H2011" s="68" t="str">
        <x:v>Payment chain</x:v>
      </x:c>
      <x:c r="I2011" s="68" t="str">
        <x:v>Passes or owes onward payment</x:v>
      </x:c>
      <x:c r="J2011" s="68" t="str"/>
      <x:c r="K2011" s="68" t="str">
        <x:v>Payment-specific</x:v>
      </x:c>
      <x:c r="L2011" s="68" t="str">
        <x:v>Received cross-border income</x:v>
      </x:c>
      <x:c r="M2011" s="68" t="str">
        <x:v>Onward payment or contractual obligation</x:v>
      </x:c>
      <x:c r="N2011" s="68" t="str">
        <x:v>Treaty-shopping conduit conversion</x:v>
      </x:c>
      <x:c r="O2011" s="68" t="str">
        <x:v>Tax; financial; ownership</x:v>
      </x:c>
      <x:c r="P2011" s="68" t="str">
        <x:v>S1</x:v>
      </x:c>
      <x:c r="Q2011" s="68" t="str">
        <x:v>High</x:v>
      </x:c>
      <x:c r="R2011" s="68" t="str">
        <x:v>SRC-1194; SRC-1195</x:v>
      </x:c>
      <x:c r="S2011" s="68" t="str">
        <x:v>Conduit structures can involve onward payment obligations.</x:v>
      </x:c>
      <x:c r="T2011" s="68" t="str">
        <x:v>That every intermediary lacks beneficial ownership.</x:v>
      </x:c>
      <x:c r="U2011" s="68" t="str">
        <x:v>Economic discretion and purpose require evidence.</x:v>
      </x:c>
      <x:c r="V2011" s="68" t="str">
        <x:v>Active</x:v>
      </x:c>
      <x:c r="W2011" s="68" t="str">
        <x:v>136–144</x:v>
      </x:c>
      <x:c r="X2011" s="68" t="str">
        <x:v>2026-07-28</x:v>
      </x:c>
    </x:row>
    <x:row r="2012">
      <x:c r="A2012" s="68" t="str">
        <x:v>V24TREATY-006</x:v>
      </x:c>
      <x:c r="B2012" s="68" t="str">
        <x:v>Tax treaties, withholding and permanent establishments</x:v>
      </x:c>
      <x:c r="C2012" s="68" t="str">
        <x:v>ACT-TRANSFERPRICINGTAXADMINISTRATI</x:v>
      </x:c>
      <x:c r="D2012" s="68" t="str">
        <x:v>Transfer pricing tax administrations</x:v>
      </x:c>
      <x:c r="E2012" s="68" t="str">
        <x:v>ACT-TAXTREATYCONDUITRECIPIENTS</x:v>
      </x:c>
      <x:c r="F2012" s="68" t="str">
        <x:v>Tax treaty conduit recipients</x:v>
      </x:c>
      <x:c r="G2012" s="68" t="str">
        <x:v>Tax authority → recipient</x:v>
      </x:c>
      <x:c r="H2012" s="68" t="str">
        <x:v>Audit cycle</x:v>
      </x:c>
      <x:c r="I2012" s="68" t="str">
        <x:v>Applies beneficial-ownership or anti-abuse review</x:v>
      </x:c>
      <x:c r="J2012" s="68" t="str">
        <x:v>INS-753; INS-755</x:v>
      </x:c>
      <x:c r="K2012" s="68" t="str">
        <x:v>Arrangement-specific</x:v>
      </x:c>
      <x:c r="L2012" s="68" t="str">
        <x:v>Payment chain, residence and purposes</x:v>
      </x:c>
      <x:c r="M2012" s="68" t="str">
        <x:v>Granted or denied treaty relief</x:v>
      </x:c>
      <x:c r="N2012" s="68" t="str">
        <x:v>Beneficial-ownership gate</x:v>
      </x:c>
      <x:c r="O2012" s="68" t="str">
        <x:v>Tax; enforcement; treaty</x:v>
      </x:c>
      <x:c r="P2012" s="68" t="str">
        <x:v>E1</x:v>
      </x:c>
      <x:c r="Q2012" s="68" t="str">
        <x:v>High</x:v>
      </x:c>
      <x:c r="R2012" s="68" t="str">
        <x:v>SRC-1194; SRC-1195</x:v>
      </x:c>
      <x:c r="S2012" s="68" t="str">
        <x:v>Tax authorities examine treaty claims under anti-abuse rules.</x:v>
      </x:c>
      <x:c r="T2012" s="68" t="str">
        <x:v>Abuse merely from low tax or intermediate entity.</x:v>
      </x:c>
      <x:c r="U2012" s="68" t="str">
        <x:v>Treaty text and facts govern.</x:v>
      </x:c>
      <x:c r="V2012" s="68" t="str">
        <x:v>Active</x:v>
      </x:c>
      <x:c r="W2012" s="68" t="str">
        <x:v>136–144</x:v>
      </x:c>
      <x:c r="X2012" s="68" t="str">
        <x:v>2026-07-28</x:v>
      </x:c>
    </x:row>
    <x:row r="2013">
      <x:c r="A2013" s="68" t="str">
        <x:v>V24TREATY-007</x:v>
      </x:c>
      <x:c r="B2013" s="68" t="str">
        <x:v>Tax treaties, withholding and permanent establishments</x:v>
      </x:c>
      <x:c r="C2013" s="68" t="str">
        <x:v>ACT-BEPSMULTILATERALINSTRUMENTPART</x:v>
      </x:c>
      <x:c r="D2013" s="68" t="str">
        <x:v>BEPS Multilateral Instrument parties</x:v>
      </x:c>
      <x:c r="E2013" s="68" t="str">
        <x:v>ACT-TAXTREATYNETWORKS</x:v>
      </x:c>
      <x:c r="F2013" s="68" t="str">
        <x:v>Tax treaty networks</x:v>
      </x:c>
      <x:c r="G2013" s="68" t="str">
        <x:v>Jurisdictions → treaty system</x:v>
      </x:c>
      <x:c r="H2013" s="68" t="str">
        <x:v>Ratification and matching</x:v>
      </x:c>
      <x:c r="I2013" s="68" t="str">
        <x:v>Modifies covered treaties</x:v>
      </x:c>
      <x:c r="J2013" s="68" t="str">
        <x:v>INS-755; INS-756</x:v>
      </x:c>
      <x:c r="K2013" s="68" t="str">
        <x:v>Treaty-specific</x:v>
      </x:c>
      <x:c r="L2013" s="68" t="str">
        <x:v>MLI positions and matching choices</x:v>
      </x:c>
      <x:c r="M2013" s="68" t="str">
        <x:v>Modified treaty provisions</x:v>
      </x:c>
      <x:c r="N2013" s="68" t="str">
        <x:v>Principal-purpose-test gate</x:v>
      </x:c>
      <x:c r="O2013" s="68" t="str">
        <x:v>Treaty; sovereign; governance</x:v>
      </x:c>
      <x:c r="P2013" s="68" t="str">
        <x:v>E1</x:v>
      </x:c>
      <x:c r="Q2013" s="68" t="str">
        <x:v>Very high</x:v>
      </x:c>
      <x:c r="R2013" s="68" t="str">
        <x:v>SRC-1196; SRC-1197</x:v>
      </x:c>
      <x:c r="S2013" s="68" t="str">
        <x:v>The MLI modifies matched covered tax treaties.</x:v>
      </x:c>
      <x:c r="T2013" s="68" t="str">
        <x:v>Identical modification of all treaties or automatic domestic effect without ratification.</x:v>
      </x:c>
      <x:c r="U2013" s="68" t="str">
        <x:v>Reservations and notifications matter.</x:v>
      </x:c>
      <x:c r="V2013" s="68" t="str">
        <x:v>Active</x:v>
      </x:c>
      <x:c r="W2013" s="68" t="str">
        <x:v>136–144</x:v>
      </x:c>
      <x:c r="X2013" s="68" t="str">
        <x:v>2026-07-28</x:v>
      </x:c>
    </x:row>
    <x:row r="2014">
      <x:c r="A2014" s="68" t="str">
        <x:v>V24TREATY-008</x:v>
      </x:c>
      <x:c r="B2014" s="68" t="str">
        <x:v>Tax treaties, withholding and permanent establishments</x:v>
      </x:c>
      <x:c r="C2014" s="68" t="str">
        <x:v>ACT-PRINCIPALPURPOSETESTANALYSIS</x:v>
      </x:c>
      <x:c r="D2014" s="68" t="str">
        <x:v>Principal purpose test analysis</x:v>
      </x:c>
      <x:c r="E2014" s="68" t="str">
        <x:v>ACT-TAXTREATYSOURCESTATES</x:v>
      </x:c>
      <x:c r="F2014" s="68" t="str">
        <x:v>Tax treaty source states</x:v>
      </x:c>
      <x:c r="G2014" s="68" t="str">
        <x:v>Analysis → authority</x:v>
      </x:c>
      <x:c r="H2014" s="68" t="str">
        <x:v>Payment or transaction date</x:v>
      </x:c>
      <x:c r="I2014" s="68" t="str">
        <x:v>Tests treaty-abuse purpose</x:v>
      </x:c>
      <x:c r="J2014" s="68" t="str">
        <x:v>INS-755</x:v>
      </x:c>
      <x:c r="K2014" s="68" t="str">
        <x:v>Arrangement-specific</x:v>
      </x:c>
      <x:c r="L2014" s="68" t="str">
        <x:v>Benefit and arrangement purposes</x:v>
      </x:c>
      <x:c r="M2014" s="68" t="str">
        <x:v>Treaty benefit granted or denied</x:v>
      </x:c>
      <x:c r="N2014" s="68" t="str">
        <x:v>Principal-purpose-test gate</x:v>
      </x:c>
      <x:c r="O2014" s="68" t="str">
        <x:v>Tax; legal; interpretive</x:v>
      </x:c>
      <x:c r="P2014" s="68" t="str">
        <x:v>E1</x:v>
      </x:c>
      <x:c r="Q2014" s="68" t="str">
        <x:v>High</x:v>
      </x:c>
      <x:c r="R2014" s="68" t="str">
        <x:v>SRC-1194; SRC-1195</x:v>
      </x:c>
      <x:c r="S2014" s="68" t="str">
        <x:v>PPT rules can deny benefits when statutory conditions are met.</x:v>
      </x:c>
      <x:c r="T2014" s="68" t="str">
        <x:v>Illegality or fraud from tax motivation alone.</x:v>
      </x:c>
      <x:c r="U2014" s="68" t="str">
        <x:v>Object and purpose of treaty provisions matter.</x:v>
      </x:c>
      <x:c r="V2014" s="68" t="str">
        <x:v>Active</x:v>
      </x:c>
      <x:c r="W2014" s="68" t="str">
        <x:v>136–144</x:v>
      </x:c>
      <x:c r="X2014" s="68" t="str">
        <x:v>2026-07-28</x:v>
      </x:c>
    </x:row>
    <x:row r="2015">
      <x:c r="A2015" s="68" t="str">
        <x:v>V24TREATY-009</x:v>
      </x:c>
      <x:c r="B2015" s="68" t="str">
        <x:v>Tax treaties, withholding and permanent establishments</x:v>
      </x:c>
      <x:c r="C2015" s="68" t="str">
        <x:v>ACT-LIMITATIONONBENEFITSANALYSIS</x:v>
      </x:c>
      <x:c r="D2015" s="68" t="str">
        <x:v>Limitation-on-benefits analysis</x:v>
      </x:c>
      <x:c r="E2015" s="68" t="str">
        <x:v>ACT-TAXTREATYRESIDENCESTATES</x:v>
      </x:c>
      <x:c r="F2015" s="68" t="str">
        <x:v>Tax treaty residence states</x:v>
      </x:c>
      <x:c r="G2015" s="68" t="str">
        <x:v>Analysis → authority</x:v>
      </x:c>
      <x:c r="H2015" s="68" t="str">
        <x:v>Payment or filing date</x:v>
      </x:c>
      <x:c r="I2015" s="68" t="str">
        <x:v>Tests qualifying-person conditions</x:v>
      </x:c>
      <x:c r="J2015" s="68" t="str">
        <x:v>INS-756</x:v>
      </x:c>
      <x:c r="K2015" s="68" t="str">
        <x:v>Entity-specific</x:v>
      </x:c>
      <x:c r="L2015" s="68" t="str">
        <x:v>Ownership and activity facts</x:v>
      </x:c>
      <x:c r="M2015" s="68" t="str">
        <x:v>Treaty qualification result</x:v>
      </x:c>
      <x:c r="N2015" s="68" t="str">
        <x:v>Beneficial-ownership gate</x:v>
      </x:c>
      <x:c r="O2015" s="68" t="str">
        <x:v>Tax; treaty; ownership</x:v>
      </x:c>
      <x:c r="P2015" s="68" t="str">
        <x:v>E1</x:v>
      </x:c>
      <x:c r="Q2015" s="68" t="str">
        <x:v>High</x:v>
      </x:c>
      <x:c r="R2015" s="68" t="str">
        <x:v>SRC-1194; SRC-1195</x:v>
      </x:c>
      <x:c r="S2015" s="68" t="str">
        <x:v>LOB provisions can restrict treaty benefits by objective tests.</x:v>
      </x:c>
      <x:c r="T2015" s="68" t="str">
        <x:v>Beneficial ownership or PPT satisfaction automatically.</x:v>
      </x:c>
      <x:c r="U2015" s="68" t="str">
        <x:v>Treaty provisions interact.</x:v>
      </x:c>
      <x:c r="V2015" s="68" t="str">
        <x:v>Active</x:v>
      </x:c>
      <x:c r="W2015" s="68" t="str">
        <x:v>136–144</x:v>
      </x:c>
      <x:c r="X2015" s="68" t="str">
        <x:v>2026-07-28</x:v>
      </x:c>
    </x:row>
    <x:row r="2016">
      <x:c r="A2016" s="68" t="str">
        <x:v>V24TREATY-010</x:v>
      </x:c>
      <x:c r="B2016" s="68" t="str">
        <x:v>Tax treaties, withholding and permanent establishments</x:v>
      </x:c>
      <x:c r="C2016" s="68" t="str">
        <x:v>ACT-FOREIGNENTERPRISES</x:v>
      </x:c>
      <x:c r="D2016" s="68" t="str">
        <x:v>Foreign enterprises</x:v>
      </x:c>
      <x:c r="E2016" s="68" t="str">
        <x:v>ACT-PERMANENTESTABLISHMENTS</x:v>
      </x:c>
      <x:c r="F2016" s="68" t="str">
        <x:v>Permanent establishments</x:v>
      </x:c>
      <x:c r="G2016" s="68" t="str">
        <x:v>Enterprise → PE nexus</x:v>
      </x:c>
      <x:c r="H2016" s="68" t="str">
        <x:v>Annual</x:v>
      </x:c>
      <x:c r="I2016" s="68" t="str">
        <x:v>Operates fixed-place business</x:v>
      </x:c>
      <x:c r="J2016" s="68" t="str">
        <x:v>INS-757</x:v>
      </x:c>
      <x:c r="K2016" s="68" t="str">
        <x:v>Activity-specific</x:v>
      </x:c>
      <x:c r="L2016" s="68" t="str">
        <x:v>Local premises and business activity</x:v>
      </x:c>
      <x:c r="M2016" s="68" t="str">
        <x:v>Potential taxable PE</x:v>
      </x:c>
      <x:c r="N2016" s="68" t="str">
        <x:v>Permanent-establishment nexus conversion</x:v>
      </x:c>
      <x:c r="O2016" s="68" t="str">
        <x:v>Tax; operational; sovereign</x:v>
      </x:c>
      <x:c r="P2016" s="68" t="str">
        <x:v>E1</x:v>
      </x:c>
      <x:c r="Q2016" s="68" t="str">
        <x:v>Very high</x:v>
      </x:c>
      <x:c r="R2016" s="68" t="str">
        <x:v>SRC-1192; SRC-1229</x:v>
      </x:c>
      <x:c r="S2016" s="68" t="str">
        <x:v>Fixed-place activity can create PE status.</x:v>
      </x:c>
      <x:c r="T2016" s="68" t="str">
        <x:v>A separate legal person or taxation of unrelated group income.</x:v>
      </x:c>
      <x:c r="U2016" s="68" t="str">
        <x:v>Treaty exceptions and duration apply.</x:v>
      </x:c>
      <x:c r="V2016" s="68" t="str">
        <x:v>Active</x:v>
      </x:c>
      <x:c r="W2016" s="68" t="str">
        <x:v>136–144</x:v>
      </x:c>
      <x:c r="X2016" s="68" t="str">
        <x:v>2026-07-28</x:v>
      </x:c>
    </x:row>
    <x:row r="2017">
      <x:c r="A2017" s="68" t="str">
        <x:v>V24TREATY-011</x:v>
      </x:c>
      <x:c r="B2017" s="68" t="str">
        <x:v>Tax treaties, withholding and permanent establishments</x:v>
      </x:c>
      <x:c r="C2017" s="68" t="str">
        <x:v>ACT-PERMANENTESTABLISHMENTDEPENDEN</x:v>
      </x:c>
      <x:c r="D2017" s="68" t="str">
        <x:v>Permanent establishment dependent agents</x:v>
      </x:c>
      <x:c r="E2017" s="68" t="str">
        <x:v>ACT-FOREIGNENTERPRISES</x:v>
      </x:c>
      <x:c r="F2017" s="68" t="str">
        <x:v>Foreign enterprises</x:v>
      </x:c>
      <x:c r="G2017" s="68" t="str">
        <x:v>Agent → enterprise</x:v>
      </x:c>
      <x:c r="H2017" s="68" t="str">
        <x:v>Ongoing</x:v>
      </x:c>
      <x:c r="I2017" s="68" t="str">
        <x:v>Habitually concludes or secures contracts</x:v>
      </x:c>
      <x:c r="J2017" s="68" t="str">
        <x:v>INS-757</x:v>
      </x:c>
      <x:c r="K2017" s="68" t="str">
        <x:v>Market-specific</x:v>
      </x:c>
      <x:c r="L2017" s="68" t="str">
        <x:v>Authority and sales activity</x:v>
      </x:c>
      <x:c r="M2017" s="68" t="str">
        <x:v>Potential dependent-agent PE</x:v>
      </x:c>
      <x:c r="N2017" s="68" t="str">
        <x:v>Permanent-establishment nexus conversion</x:v>
      </x:c>
      <x:c r="O2017" s="68" t="str">
        <x:v>Tax; sales; treaty</x:v>
      </x:c>
      <x:c r="P2017" s="68" t="str">
        <x:v>E1</x:v>
      </x:c>
      <x:c r="Q2017" s="68" t="str">
        <x:v>High</x:v>
      </x:c>
      <x:c r="R2017" s="68" t="str">
        <x:v>SRC-1192; SRC-1207</x:v>
      </x:c>
      <x:c r="S2017" s="68" t="str">
        <x:v>Dependent-agent activity can create PE exposure.</x:v>
      </x:c>
      <x:c r="T2017" s="68" t="str">
        <x:v>PE in every case or full enterprise profit allocation.</x:v>
      </x:c>
      <x:c r="U2017" s="68" t="str">
        <x:v>Authority, independence and treaty language matter.</x:v>
      </x:c>
      <x:c r="V2017" s="68" t="str">
        <x:v>Active</x:v>
      </x:c>
      <x:c r="W2017" s="68" t="str">
        <x:v>136–144</x:v>
      </x:c>
      <x:c r="X2017" s="68" t="str">
        <x:v>2026-07-28</x:v>
      </x:c>
    </x:row>
    <x:row r="2018">
      <x:c r="A2018" s="68" t="str">
        <x:v>V24TREATY-012</x:v>
      </x:c>
      <x:c r="B2018" s="68" t="str">
        <x:v>Tax treaties, withholding and permanent establishments</x:v>
      </x:c>
      <x:c r="C2018" s="68" t="str">
        <x:v>ACT-INDEPENDENTAGENTSFORTAXTREATYP</x:v>
      </x:c>
      <x:c r="D2018" s="68" t="str">
        <x:v>Independent agents for tax treaty purposes</x:v>
      </x:c>
      <x:c r="E2018" s="68" t="str">
        <x:v>ACT-FOREIGNENTERPRISES</x:v>
      </x:c>
      <x:c r="F2018" s="68" t="str">
        <x:v>Foreign enterprises</x:v>
      </x:c>
      <x:c r="G2018" s="68" t="str">
        <x:v>Agent → enterprise</x:v>
      </x:c>
      <x:c r="H2018" s="68" t="str">
        <x:v>Ongoing</x:v>
      </x:c>
      <x:c r="I2018" s="68" t="str">
        <x:v>Acts independently in ordinary business</x:v>
      </x:c>
      <x:c r="J2018" s="68" t="str">
        <x:v>INS-757</x:v>
      </x:c>
      <x:c r="K2018" s="68" t="str">
        <x:v>Agent-specific</x:v>
      </x:c>
      <x:c r="L2018" s="68" t="str">
        <x:v>Independent agency relationship</x:v>
      </x:c>
      <x:c r="M2018" s="68" t="str">
        <x:v>Possible PE exception</x:v>
      </x:c>
      <x:c r="N2018" s="68" t="str">
        <x:v>Permanent-establishment nexus conversion</x:v>
      </x:c>
      <x:c r="O2018" s="68" t="str">
        <x:v>Tax; commercial; treaty</x:v>
      </x:c>
      <x:c r="P2018" s="68" t="str">
        <x:v>E1</x:v>
      </x:c>
      <x:c r="Q2018" s="68" t="str">
        <x:v>High</x:v>
      </x:c>
      <x:c r="R2018" s="68" t="str">
        <x:v>SRC-1192; SRC-1229</x:v>
      </x:c>
      <x:c r="S2018" s="68" t="str">
        <x:v>Independent-agent status can prevent dependent-agent PE treatment.</x:v>
      </x:c>
      <x:c r="T2018" s="68" t="str">
        <x:v>Automatic independence from contractual label.</x:v>
      </x:c>
      <x:c r="U2018" s="68" t="str">
        <x:v>Economic dependence and exclusivity matter.</x:v>
      </x:c>
      <x:c r="V2018" s="68" t="str">
        <x:v>Active</x:v>
      </x:c>
      <x:c r="W2018" s="68" t="str">
        <x:v>136–144</x:v>
      </x:c>
      <x:c r="X2018" s="68" t="str">
        <x:v>2026-07-28</x:v>
      </x:c>
    </x:row>
    <x:row r="2019">
      <x:c r="A2019" s="68" t="str">
        <x:v>V24TREATY-013</x:v>
      </x:c>
      <x:c r="B2019" s="68" t="str">
        <x:v>Tax treaties, withholding and permanent establishments</x:v>
      </x:c>
      <x:c r="C2019" s="68" t="str">
        <x:v>ACT-PERMANENTESTABLISHMENTS</x:v>
      </x:c>
      <x:c r="D2019" s="68" t="str">
        <x:v>Permanent establishments</x:v>
      </x:c>
      <x:c r="E2019" s="68" t="str">
        <x:v>ACT-PERMANENTESTABLISHMENTPROFITAT</x:v>
      </x:c>
      <x:c r="F2019" s="68" t="str">
        <x:v>Permanent establishment profit attribution</x:v>
      </x:c>
      <x:c r="G2019" s="68" t="str">
        <x:v>PE → tax calculation</x:v>
      </x:c>
      <x:c r="H2019" s="68" t="str">
        <x:v>Annual</x:v>
      </x:c>
      <x:c r="I2019" s="68" t="str">
        <x:v>Attributes branch profit</x:v>
      </x:c>
      <x:c r="J2019" s="68" t="str">
        <x:v>INS-758</x:v>
      </x:c>
      <x:c r="K2019" s="68" t="str">
        <x:v>PE-specific</x:v>
      </x:c>
      <x:c r="L2019" s="68" t="str">
        <x:v>PE functions, assets and risks</x:v>
      </x:c>
      <x:c r="M2019" s="68" t="str">
        <x:v>Taxable PE income</x:v>
      </x:c>
      <x:c r="N2019" s="68" t="str">
        <x:v>PE profit-attribution conversion</x:v>
      </x:c>
      <x:c r="O2019" s="68" t="str">
        <x:v>Tax; accounting; sovereign</x:v>
      </x:c>
      <x:c r="P2019" s="68" t="str">
        <x:v>E1</x:v>
      </x:c>
      <x:c r="Q2019" s="68" t="str">
        <x:v>Very high</x:v>
      </x:c>
      <x:c r="R2019" s="68" t="str">
        <x:v>SRC-1193; SRC-1189</x:v>
      </x:c>
      <x:c r="S2019" s="68" t="str">
        <x:v>Tax rules attribute profit to a PE as if separate in relevant respects.</x:v>
      </x:c>
      <x:c r="T2019" s="68" t="str">
        <x:v>A legal dividend or actual intercompany payment.</x:v>
      </x:c>
      <x:c r="U2019" s="68" t="str">
        <x:v>Attribution is a tax construct.</x:v>
      </x:c>
      <x:c r="V2019" s="68" t="str">
        <x:v>Active</x:v>
      </x:c>
      <x:c r="W2019" s="68" t="str">
        <x:v>136–144</x:v>
      </x:c>
      <x:c r="X2019" s="68" t="str">
        <x:v>2026-07-28</x:v>
      </x:c>
    </x:row>
    <x:row r="2020">
      <x:c r="A2020" s="68" t="str">
        <x:v>V24TREATY-014</x:v>
      </x:c>
      <x:c r="B2020" s="68" t="str">
        <x:v>Tax treaties, withholding and permanent establishments</x:v>
      </x:c>
      <x:c r="C2020" s="68" t="str">
        <x:v>ACT-TAXTREATYSOURCESTATES</x:v>
      </x:c>
      <x:c r="D2020" s="68" t="str">
        <x:v>Tax treaty source states</x:v>
      </x:c>
      <x:c r="E2020" s="68" t="str">
        <x:v>ACT-DOUBLETAXEDMULTINATIONALTAXPAY</x:v>
      </x:c>
      <x:c r="F2020" s="68" t="str">
        <x:v>Double-taxed multinational taxpayers</x:v>
      </x:c>
      <x:c r="G2020" s="68" t="str">
        <x:v>Source state → taxpayer</x:v>
      </x:c>
      <x:c r="H2020" s="68" t="str">
        <x:v>Audit or assessment</x:v>
      </x:c>
      <x:c r="I2020" s="68" t="str">
        <x:v>Assesses source-country tax</x:v>
      </x:c>
      <x:c r="J2020" s="68" t="str"/>
      <x:c r="K2020" s="68" t="str">
        <x:v>Case-specific</x:v>
      </x:c>
      <x:c r="L2020" s="68" t="str">
        <x:v>Local nexus and income attribution</x:v>
      </x:c>
      <x:c r="M2020" s="68" t="str">
        <x:v>Primary tax assessment</x:v>
      </x:c>
      <x:c r="N2020" s="68" t="str">
        <x:v>Permanent-establishment nexus conversion</x:v>
      </x:c>
      <x:c r="O2020" s="68" t="str">
        <x:v>Tax; enforcement; sovereign</x:v>
      </x:c>
      <x:c r="P2020" s="68" t="str">
        <x:v>E1</x:v>
      </x:c>
      <x:c r="Q2020" s="68" t="str">
        <x:v>High</x:v>
      </x:c>
      <x:c r="R2020" s="68" t="str">
        <x:v>SRC-1229; SRC-1198</x:v>
      </x:c>
      <x:c r="S2020" s="68" t="str">
        <x:v>Source states can assess tax under domestic and treaty rules.</x:v>
      </x:c>
      <x:c r="T2020" s="68" t="str">
        <x:v>Treaty-consistent result or final relief.</x:v>
      </x:c>
      <x:c r="U2020" s="68" t="str">
        <x:v>Residence-state tax may overlap.</x:v>
      </x:c>
      <x:c r="V2020" s="68" t="str">
        <x:v>Active</x:v>
      </x:c>
      <x:c r="W2020" s="68" t="str">
        <x:v>136–144</x:v>
      </x:c>
      <x:c r="X2020" s="68" t="str">
        <x:v>2026-07-28</x:v>
      </x:c>
    </x:row>
    <x:row r="2021">
      <x:c r="A2021" s="68" t="str">
        <x:v>V24TREATY-015</x:v>
      </x:c>
      <x:c r="B2021" s="68" t="str">
        <x:v>Tax treaties, withholding and permanent establishments</x:v>
      </x:c>
      <x:c r="C2021" s="68" t="str">
        <x:v>ACT-DOUBLETAXEDMULTINATIONALTAXPAY</x:v>
      </x:c>
      <x:c r="D2021" s="68" t="str">
        <x:v>Double-taxed multinational taxpayers</x:v>
      </x:c>
      <x:c r="E2021" s="68" t="str">
        <x:v>ACT-MUTUALAGREEMENTPROCEDUREPROGRA</x:v>
      </x:c>
      <x:c r="F2021" s="68" t="str">
        <x:v>Mutual agreement procedure programmes</x:v>
      </x:c>
      <x:c r="G2021" s="68" t="str">
        <x:v>Taxpayer → competent authority</x:v>
      </x:c>
      <x:c r="H2021" s="68" t="str">
        <x:v>After assessment</x:v>
      </x:c>
      <x:c r="I2021" s="68" t="str">
        <x:v>Files MAP request</x:v>
      </x:c>
      <x:c r="J2021" s="68" t="str">
        <x:v>INS-760</x:v>
      </x:c>
      <x:c r="K2021" s="68" t="str">
        <x:v>Case-specific</x:v>
      </x:c>
      <x:c r="L2021" s="68" t="str">
        <x:v>Treaty-inconsistent or double taxation claim</x:v>
      </x:c>
      <x:c r="M2021" s="68" t="str">
        <x:v>Competent-authority case</x:v>
      </x:c>
      <x:c r="N2021" s="68" t="str">
        <x:v>MAP double-tax relief</x:v>
      </x:c>
      <x:c r="O2021" s="68" t="str">
        <x:v>Tax; dispute resolution; treaty</x:v>
      </x:c>
      <x:c r="P2021" s="68" t="str">
        <x:v>E1</x:v>
      </x:c>
      <x:c r="Q2021" s="68" t="str">
        <x:v>Very high</x:v>
      </x:c>
      <x:c r="R2021" s="68" t="str">
        <x:v>SRC-1198; SRC-1199</x:v>
      </x:c>
      <x:c r="S2021" s="68" t="str">
        <x:v>Taxpayers can request MAP under applicable treaties.</x:v>
      </x:c>
      <x:c r="T2021" s="68" t="str">
        <x:v>Admission, agreement or taxpayer acceptance automatically.</x:v>
      </x:c>
      <x:c r="U2021" s="68" t="str">
        <x:v>Time limits and eligibility apply.</x:v>
      </x:c>
      <x:c r="V2021" s="68" t="str">
        <x:v>Active</x:v>
      </x:c>
      <x:c r="W2021" s="68" t="str">
        <x:v>136–144</x:v>
      </x:c>
      <x:c r="X2021" s="68" t="str">
        <x:v>2026-07-28</x:v>
      </x:c>
    </x:row>
    <x:row r="2022">
      <x:c r="A2022" s="68" t="str">
        <x:v>V24TREATY-016</x:v>
      </x:c>
      <x:c r="B2022" s="68" t="str">
        <x:v>Tax treaties, withholding and permanent establishments</x:v>
      </x:c>
      <x:c r="C2022" s="68" t="str">
        <x:v>ACT-COMPETENTAUTHORITIESFORTAXTREA</x:v>
      </x:c>
      <x:c r="D2022" s="68" t="str">
        <x:v>Competent authorities for tax treaties</x:v>
      </x:c>
      <x:c r="E2022" s="68" t="str">
        <x:v>ACT-COMPETENTAUTHORITIESFORTAXTREA</x:v>
      </x:c>
      <x:c r="F2022" s="68" t="str">
        <x:v>Competent authorities for tax treaties</x:v>
      </x:c>
      <x:c r="G2022" s="68" t="str">
        <x:v>Authority ↔ authority</x:v>
      </x:c>
      <x:c r="H2022" s="68" t="str">
        <x:v>MAP cycle</x:v>
      </x:c>
      <x:c r="I2022" s="68" t="str">
        <x:v>Negotiates treaty case</x:v>
      </x:c>
      <x:c r="J2022" s="68" t="str">
        <x:v>INS-760</x:v>
      </x:c>
      <x:c r="K2022" s="68" t="str">
        <x:v>Case-specific</x:v>
      </x:c>
      <x:c r="L2022" s="68" t="str">
        <x:v>Assessments, facts and treaty positions</x:v>
      </x:c>
      <x:c r="M2022" s="68" t="str">
        <x:v>Agreement, partial relief or unresolved case</x:v>
      </x:c>
      <x:c r="N2022" s="68" t="str">
        <x:v>MAP double-tax relief</x:v>
      </x:c>
      <x:c r="O2022" s="68" t="str">
        <x:v>Diplomatic; tax; dispute resolution</x:v>
      </x:c>
      <x:c r="P2022" s="68" t="str">
        <x:v>E1</x:v>
      </x:c>
      <x:c r="Q2022" s="68" t="str">
        <x:v>Very high</x:v>
      </x:c>
      <x:c r="R2022" s="68" t="str">
        <x:v>SRC-1199; SRC-1200</x:v>
      </x:c>
      <x:c r="S2022" s="68" t="str">
        <x:v>Competent authorities negotiate MAP cases.</x:v>
      </x:c>
      <x:c r="T2022" s="68" t="str">
        <x:v>A duty to reach agreement in every case.</x:v>
      </x:c>
      <x:c r="U2022" s="68" t="str">
        <x:v>They generally use best efforts.</x:v>
      </x:c>
      <x:c r="V2022" s="68" t="str">
        <x:v>Active</x:v>
      </x:c>
      <x:c r="W2022" s="68" t="str">
        <x:v>136–144</x:v>
      </x:c>
      <x:c r="X2022" s="68" t="str">
        <x:v>2026-07-28</x:v>
      </x:c>
    </x:row>
    <x:row r="2023">
      <x:c r="A2023" s="68" t="str">
        <x:v>V24TREATY-017</x:v>
      </x:c>
      <x:c r="B2023" s="68" t="str">
        <x:v>Tax treaties, withholding and permanent establishments</x:v>
      </x:c>
      <x:c r="C2023" s="68" t="str">
        <x:v>ACT-COMPETENTAUTHORITIESFORTAXTREA</x:v>
      </x:c>
      <x:c r="D2023" s="68" t="str">
        <x:v>Competent authorities for tax treaties</x:v>
      </x:c>
      <x:c r="E2023" s="68" t="str">
        <x:v>ACT-OPERATINGSUBSIDIARIES</x:v>
      </x:c>
      <x:c r="F2023" s="68" t="str">
        <x:v>Operating subsidiaries</x:v>
      </x:c>
      <x:c r="G2023" s="68" t="str">
        <x:v>Authority → taxpayer</x:v>
      </x:c>
      <x:c r="H2023" s="68" t="str">
        <x:v>MAP implementation</x:v>
      </x:c>
      <x:c r="I2023" s="68" t="str">
        <x:v>Implements agreed relief</x:v>
      </x:c>
      <x:c r="J2023" s="68" t="str">
        <x:v>INS-761</x:v>
      </x:c>
      <x:c r="K2023" s="68" t="str">
        <x:v>Adjustment-specific</x:v>
      </x:c>
      <x:c r="L2023" s="68" t="str">
        <x:v>Competent-authority agreement</x:v>
      </x:c>
      <x:c r="M2023" s="68" t="str">
        <x:v>Refund, adjustment or tax reduction</x:v>
      </x:c>
      <x:c r="N2023" s="68" t="str">
        <x:v>Corresponding-adjustment relief</x:v>
      </x:c>
      <x:c r="O2023" s="68" t="str">
        <x:v>Tax; payment; dispute resolution</x:v>
      </x:c>
      <x:c r="P2023" s="68" t="str">
        <x:v>E1</x:v>
      </x:c>
      <x:c r="Q2023" s="68" t="str">
        <x:v>High</x:v>
      </x:c>
      <x:c r="R2023" s="68" t="str">
        <x:v>SRC-1199; SRC-1189</x:v>
      </x:c>
      <x:c r="S2023" s="68" t="str">
        <x:v>MAP agreements can be implemented through corresponding adjustments or refunds.</x:v>
      </x:c>
      <x:c r="T2023" s="68" t="str">
        <x:v>Immediate payment or relief beyond agreed years.</x:v>
      </x:c>
      <x:c r="U2023" s="68" t="str">
        <x:v>Domestic procedures matter.</x:v>
      </x:c>
      <x:c r="V2023" s="68" t="str">
        <x:v>Active</x:v>
      </x:c>
      <x:c r="W2023" s="68" t="str">
        <x:v>136–144</x:v>
      </x:c>
      <x:c r="X2023" s="68" t="str">
        <x:v>2026-07-28</x:v>
      </x:c>
    </x:row>
    <x:row r="2024">
      <x:c r="A2024" s="68" t="str">
        <x:v>V24TREATY-018</x:v>
      </x:c>
      <x:c r="B2024" s="68" t="str">
        <x:v>Tax treaties, withholding and permanent establishments</x:v>
      </x:c>
      <x:c r="C2024" s="68" t="str">
        <x:v>ACT-TAXCOURTSANDTRIBUNALS</x:v>
      </x:c>
      <x:c r="D2024" s="68" t="str">
        <x:v>Tax courts and tribunals</x:v>
      </x:c>
      <x:c r="E2024" s="68" t="str">
        <x:v>ACT-TRANSFERPRICINGTAXADMINISTRATI</x:v>
      </x:c>
      <x:c r="F2024" s="68" t="str">
        <x:v>Transfer pricing tax administrations</x:v>
      </x:c>
      <x:c r="G2024" s="68" t="str">
        <x:v>Court → authority</x:v>
      </x:c>
      <x:c r="H2024" s="68" t="str">
        <x:v>Litigation</x:v>
      </x:c>
      <x:c r="I2024" s="68" t="str">
        <x:v>Reviews tax assessment</x:v>
      </x:c>
      <x:c r="J2024" s="68" t="str"/>
      <x:c r="K2024" s="68" t="str">
        <x:v>Case-specific</x:v>
      </x:c>
      <x:c r="L2024" s="68" t="str">
        <x:v>Statute, treaty, evidence and assessment</x:v>
      </x:c>
      <x:c r="M2024" s="68" t="str">
        <x:v>Judgment affirming or changing tax result</x:v>
      </x:c>
      <x:c r="N2024" s="68" t="str">
        <x:v>Arm's-length price conversion</x:v>
      </x:c>
      <x:c r="O2024" s="68" t="str">
        <x:v>Judicial; tax; legal</x:v>
      </x:c>
      <x:c r="P2024" s="68" t="str">
        <x:v>E1</x:v>
      </x:c>
      <x:c r="Q2024" s="68" t="str">
        <x:v>High</x:v>
      </x:c>
      <x:c r="R2024" s="68" t="str">
        <x:v>SRC-1228; SRC-1198</x:v>
      </x:c>
      <x:c r="S2024" s="68" t="str">
        <x:v>Courts can review transfer-pricing and treaty disputes.</x:v>
      </x:c>
      <x:c r="T2024" s="68" t="str">
        <x:v>Uniform outcome across jurisdictions.</x:v>
      </x:c>
      <x:c r="U2024" s="68" t="str">
        <x:v>Standards and remedies differ.</x:v>
      </x:c>
      <x:c r="V2024" s="68" t="str">
        <x:v>Active</x:v>
      </x:c>
      <x:c r="W2024" s="68" t="str">
        <x:v>136–144</x:v>
      </x:c>
      <x:c r="X2024" s="68" t="str">
        <x:v>2026-07-28</x:v>
      </x:c>
    </x:row>
    <x:row r="2025">
      <x:c r="A2025" s="68" t="str">
        <x:v>V24TRANS-001</x:v>
      </x:c>
      <x:c r="B2025" s="68" t="str">
        <x:v>Tax transparency and multinational reporting</x:v>
      </x:c>
      <x:c r="C2025" s="68" t="str">
        <x:v>ACT-COUNTRYBYCOUNTRYREPORTINGPAREN</x:v>
      </x:c>
      <x:c r="D2025" s="68" t="str">
        <x:v>Country-by-country reporting parent entities</x:v>
      </x:c>
      <x:c r="E2025" s="68" t="str">
        <x:v>ACT-OECDCOUNTRYBYCOUNTRYREPORTINGN</x:v>
      </x:c>
      <x:c r="F2025" s="68" t="str">
        <x:v>OECD country-by-country reporting network</x:v>
      </x:c>
      <x:c r="G2025" s="68" t="str">
        <x:v>Reporting parent → exchange network</x:v>
      </x:c>
      <x:c r="H2025" s="68" t="str">
        <x:v>Annual</x:v>
      </x:c>
      <x:c r="I2025" s="68" t="str">
        <x:v>Files country-by-country report</x:v>
      </x:c>
      <x:c r="J2025" s="68" t="str">
        <x:v>INS-724</x:v>
      </x:c>
      <x:c r="K2025" s="68" t="str">
        <x:v>Group-specific</x:v>
      </x:c>
      <x:c r="L2025" s="68" t="str">
        <x:v>Jurisdictional revenue, profit, tax and activity data</x:v>
      </x:c>
      <x:c r="M2025" s="68" t="str">
        <x:v>Confidential CbCR dataset</x:v>
      </x:c>
      <x:c r="N2025" s="68" t="str">
        <x:v>Master-local-CbCR legibility stack</x:v>
      </x:c>
      <x:c r="O2025" s="68" t="str">
        <x:v>Informational; tax; international</x:v>
      </x:c>
      <x:c r="P2025" s="68" t="str">
        <x:v>E1</x:v>
      </x:c>
      <x:c r="Q2025" s="68" t="str">
        <x:v>Very high</x:v>
      </x:c>
      <x:c r="R2025" s="68" t="str">
        <x:v>SRC-258; SRC-1190</x:v>
      </x:c>
      <x:c r="S2025" s="68" t="str">
        <x:v>Reporting parents file annual CbC reports under implementing laws.</x:v>
      </x:c>
      <x:c r="T2025" s="68" t="str">
        <x:v>Public disclosure or transaction-level proof.</x:v>
      </x:c>
      <x:c r="U2025" s="68" t="str">
        <x:v>Exchange and confidentiality rules apply.</x:v>
      </x:c>
      <x:c r="V2025" s="68" t="str">
        <x:v>Active</x:v>
      </x:c>
      <x:c r="W2025" s="68" t="str">
        <x:v>136–144</x:v>
      </x:c>
      <x:c r="X2025" s="68" t="str">
        <x:v>2026-07-28</x:v>
      </x:c>
    </x:row>
    <x:row r="2026">
      <x:c r="A2026" s="68" t="str">
        <x:v>V24TRANS-002</x:v>
      </x:c>
      <x:c r="B2026" s="68" t="str">
        <x:v>Tax transparency and multinational reporting</x:v>
      </x:c>
      <x:c r="C2026" s="68" t="str">
        <x:v>ACT-SURROGATEPARENTENTITIES</x:v>
      </x:c>
      <x:c r="D2026" s="68" t="str">
        <x:v>Surrogate parent entities</x:v>
      </x:c>
      <x:c r="E2026" s="68" t="str">
        <x:v>ACT-OECDCOUNTRYBYCOUNTRYREPORTINGN</x:v>
      </x:c>
      <x:c r="F2026" s="68" t="str">
        <x:v>OECD country-by-country reporting network</x:v>
      </x:c>
      <x:c r="G2026" s="68" t="str">
        <x:v>Surrogate → exchange network</x:v>
      </x:c>
      <x:c r="H2026" s="68" t="str">
        <x:v>Annual</x:v>
      </x:c>
      <x:c r="I2026" s="68" t="str">
        <x:v>Files on behalf of MNE group</x:v>
      </x:c>
      <x:c r="J2026" s="68" t="str">
        <x:v>INS-724</x:v>
      </x:c>
      <x:c r="K2026" s="68" t="str">
        <x:v>Group-specific</x:v>
      </x:c>
      <x:c r="L2026" s="68" t="str">
        <x:v>Group CbCR information</x:v>
      </x:c>
      <x:c r="M2026" s="68" t="str">
        <x:v>Surrogate-parent filing</x:v>
      </x:c>
      <x:c r="N2026" s="68" t="str">
        <x:v>Master-local-CbCR legibility stack</x:v>
      </x:c>
      <x:c r="O2026" s="68" t="str">
        <x:v>Informational; tax; governance</x:v>
      </x:c>
      <x:c r="P2026" s="68" t="str">
        <x:v>E1</x:v>
      </x:c>
      <x:c r="Q2026" s="68" t="str">
        <x:v>High</x:v>
      </x:c>
      <x:c r="R2026" s="68" t="str">
        <x:v>SRC-1190; SRC-258</x:v>
      </x:c>
      <x:c r="S2026" s="68" t="str">
        <x:v>Surrogate parents can satisfy group reporting in defined circumstances.</x:v>
      </x:c>
      <x:c r="T2026" s="68" t="str">
        <x:v>Universal substitution or no local filing risk.</x:v>
      </x:c>
      <x:c r="U2026" s="68" t="str">
        <x:v>Exchange relationships and notifications matter.</x:v>
      </x:c>
      <x:c r="V2026" s="68" t="str">
        <x:v>Active</x:v>
      </x:c>
      <x:c r="W2026" s="68" t="str">
        <x:v>136–144</x:v>
      </x:c>
      <x:c r="X2026" s="68" t="str">
        <x:v>2026-07-28</x:v>
      </x:c>
    </x:row>
    <x:row r="2027">
      <x:c r="A2027" s="68" t="str">
        <x:v>V24TRANS-003</x:v>
      </x:c>
      <x:c r="B2027" s="68" t="str">
        <x:v>Tax transparency and multinational reporting</x:v>
      </x:c>
      <x:c r="C2027" s="68" t="str">
        <x:v>ACT-CONSTITUENTENTITIESFORCOUNTRYB</x:v>
      </x:c>
      <x:c r="D2027" s="68" t="str">
        <x:v>Constituent entities for country-by-country reporting</x:v>
      </x:c>
      <x:c r="E2027" s="68" t="str">
        <x:v>ACT-COUNTRYBYCOUNTRYREPORTINGPAREN</x:v>
      </x:c>
      <x:c r="F2027" s="68" t="str">
        <x:v>Country-by-country reporting parent entities</x:v>
      </x:c>
      <x:c r="G2027" s="68" t="str">
        <x:v>Entity → reporting parent</x:v>
      </x:c>
      <x:c r="H2027" s="68" t="str">
        <x:v>Annual</x:v>
      </x:c>
      <x:c r="I2027" s="68" t="str">
        <x:v>Provides jurisdictional data</x:v>
      </x:c>
      <x:c r="J2027" s="68" t="str">
        <x:v>INS-724</x:v>
      </x:c>
      <x:c r="K2027" s="68" t="str">
        <x:v>Entity-specific</x:v>
      </x:c>
      <x:c r="L2027" s="68" t="str">
        <x:v>Local accounts, tax and employee data</x:v>
      </x:c>
      <x:c r="M2027" s="68" t="str">
        <x:v>Group CbCR inputs</x:v>
      </x:c>
      <x:c r="N2027" s="68" t="str">
        <x:v>Master-local-CbCR legibility stack</x:v>
      </x:c>
      <x:c r="O2027" s="68" t="str">
        <x:v>Informational; accounting; tax</x:v>
      </x:c>
      <x:c r="P2027" s="68" t="str">
        <x:v>E1</x:v>
      </x:c>
      <x:c r="Q2027" s="68" t="str">
        <x:v>High</x:v>
      </x:c>
      <x:c r="R2027" s="68" t="str">
        <x:v>SRC-1190; SRC-1191</x:v>
      </x:c>
      <x:c r="S2027" s="68" t="str">
        <x:v>Constituent entity data feed the group report.</x:v>
      </x:c>
      <x:c r="T2027" s="68" t="str">
        <x:v>Perfect reconciliation or one accounting standard.</x:v>
      </x:c>
      <x:c r="U2027" s="68" t="str">
        <x:v>Aggregation choices matter.</x:v>
      </x:c>
      <x:c r="V2027" s="68" t="str">
        <x:v>Active</x:v>
      </x:c>
      <x:c r="W2027" s="68" t="str">
        <x:v>136–144</x:v>
      </x:c>
      <x:c r="X2027" s="68" t="str">
        <x:v>2026-07-28</x:v>
      </x:c>
    </x:row>
    <x:row r="2028">
      <x:c r="A2028" s="68" t="str">
        <x:v>V24TRANS-004</x:v>
      </x:c>
      <x:c r="B2028" s="68" t="str">
        <x:v>Tax transparency and multinational reporting</x:v>
      </x:c>
      <x:c r="C2028" s="68" t="str">
        <x:v>ACT-COUNTRYBYCOUNTRYREPORTINGPAREN</x:v>
      </x:c>
      <x:c r="D2028" s="68" t="str">
        <x:v>Country-by-country reporting parent entities</x:v>
      </x:c>
      <x:c r="E2028" s="68" t="str">
        <x:v>ACT-TRANSFERPRICINGTAXADMINISTRATI</x:v>
      </x:c>
      <x:c r="F2028" s="68" t="str">
        <x:v>Transfer pricing tax administrations</x:v>
      </x:c>
      <x:c r="G2028" s="68" t="str">
        <x:v>Reporting parent → authorities</x:v>
      </x:c>
      <x:c r="H2028" s="68" t="str">
        <x:v>Annual and exchange cycle</x:v>
      </x:c>
      <x:c r="I2028" s="68" t="str">
        <x:v>Makes CbCR available</x:v>
      </x:c>
      <x:c r="J2028" s="68" t="str">
        <x:v>INS-724</x:v>
      </x:c>
      <x:c r="K2028" s="68" t="str">
        <x:v>Group-specific</x:v>
      </x:c>
      <x:c r="L2028" s="68" t="str">
        <x:v>Filed CbCR</x:v>
      </x:c>
      <x:c r="M2028" s="68" t="str">
        <x:v>Tax risk-assessment information</x:v>
      </x:c>
      <x:c r="N2028" s="68" t="str">
        <x:v>Master-local-CbCR legibility stack</x:v>
      </x:c>
      <x:c r="O2028" s="68" t="str">
        <x:v>Tax; informational; enforcement</x:v>
      </x:c>
      <x:c r="P2028" s="68" t="str">
        <x:v>E1</x:v>
      </x:c>
      <x:c r="Q2028" s="68" t="str">
        <x:v>Very high</x:v>
      </x:c>
      <x:c r="R2028" s="68" t="str">
        <x:v>SRC-258; SRC-1190</x:v>
      </x:c>
      <x:c r="S2028" s="68" t="str">
        <x:v>Tax administrations receive CbCR for risk assessment.</x:v>
      </x:c>
      <x:c r="T2028" s="68" t="str">
        <x:v>A mechanical transfer-pricing adjustment or public finding.</x:v>
      </x:c>
      <x:c r="U2028" s="68" t="str">
        <x:v>Use is constrained by appropriate-use standards.</x:v>
      </x:c>
      <x:c r="V2028" s="68" t="str">
        <x:v>Active</x:v>
      </x:c>
      <x:c r="W2028" s="68" t="str">
        <x:v>136–144</x:v>
      </x:c>
      <x:c r="X2028" s="68" t="str">
        <x:v>2026-07-28</x:v>
      </x:c>
    </x:row>
    <x:row r="2029">
      <x:c r="A2029" s="68" t="str">
        <x:v>V24TRANS-005</x:v>
      </x:c>
      <x:c r="B2029" s="68" t="str">
        <x:v>Tax transparency and multinational reporting</x:v>
      </x:c>
      <x:c r="C2029" s="68" t="str">
        <x:v>ACT-MASTERFILEPREPARERS</x:v>
      </x:c>
      <x:c r="D2029" s="68" t="str">
        <x:v>Master file preparers</x:v>
      </x:c>
      <x:c r="E2029" s="68" t="str">
        <x:v>ACT-TRANSFERPRICINGTAXADMINISTRATI</x:v>
      </x:c>
      <x:c r="F2029" s="68" t="str">
        <x:v>Transfer pricing tax administrations</x:v>
      </x:c>
      <x:c r="G2029" s="68" t="str">
        <x:v>Preparer → authority</x:v>
      </x:c>
      <x:c r="H2029" s="68" t="str">
        <x:v>Annual or audit request</x:v>
      </x:c>
      <x:c r="I2029" s="68" t="str">
        <x:v>Provides master file</x:v>
      </x:c>
      <x:c r="J2029" s="68" t="str">
        <x:v>INS-722</x:v>
      </x:c>
      <x:c r="K2029" s="68" t="str">
        <x:v>Group-specific</x:v>
      </x:c>
      <x:c r="L2029" s="68" t="str">
        <x:v>Group structure, intangibles and financing</x:v>
      </x:c>
      <x:c r="M2029" s="68" t="str">
        <x:v>Group context for audit</x:v>
      </x:c>
      <x:c r="N2029" s="68" t="str">
        <x:v>Master-local-CbCR legibility stack</x:v>
      </x:c>
      <x:c r="O2029" s="68" t="str">
        <x:v>Informational; tax; compliance</x:v>
      </x:c>
      <x:c r="P2029" s="68" t="str">
        <x:v>E1</x:v>
      </x:c>
      <x:c r="Q2029" s="68" t="str">
        <x:v>Very high</x:v>
      </x:c>
      <x:c r="R2029" s="68" t="str">
        <x:v>SRC-1191; SRC-1189</x:v>
      </x:c>
      <x:c r="S2029" s="68" t="str">
        <x:v>Master files provide high-level group information.</x:v>
      </x:c>
      <x:c r="T2029" s="68" t="str">
        <x:v>Detailed evidence for every local transaction.</x:v>
      </x:c>
      <x:c r="U2029" s="68" t="str">
        <x:v>Local files supplement.</x:v>
      </x:c>
      <x:c r="V2029" s="68" t="str">
        <x:v>Active</x:v>
      </x:c>
      <x:c r="W2029" s="68" t="str">
        <x:v>136–144</x:v>
      </x:c>
      <x:c r="X2029" s="68" t="str">
        <x:v>2026-07-28</x:v>
      </x:c>
    </x:row>
    <x:row r="2030">
      <x:c r="A2030" s="68" t="str">
        <x:v>V24TRANS-006</x:v>
      </x:c>
      <x:c r="B2030" s="68" t="str">
        <x:v>Tax transparency and multinational reporting</x:v>
      </x:c>
      <x:c r="C2030" s="68" t="str">
        <x:v>ACT-LOCALFILEPREPARERS</x:v>
      </x:c>
      <x:c r="D2030" s="68" t="str">
        <x:v>Local file preparers</x:v>
      </x:c>
      <x:c r="E2030" s="68" t="str">
        <x:v>ACT-TRANSFERPRICINGTAXADMINISTRATI</x:v>
      </x:c>
      <x:c r="F2030" s="68" t="str">
        <x:v>Transfer pricing tax administrations</x:v>
      </x:c>
      <x:c r="G2030" s="68" t="str">
        <x:v>Local entity → authority</x:v>
      </x:c>
      <x:c r="H2030" s="68" t="str">
        <x:v>Annual or audit request</x:v>
      </x:c>
      <x:c r="I2030" s="68" t="str">
        <x:v>Provides local file</x:v>
      </x:c>
      <x:c r="J2030" s="68" t="str">
        <x:v>INS-723</x:v>
      </x:c>
      <x:c r="K2030" s="68" t="str">
        <x:v>Entity-specific</x:v>
      </x:c>
      <x:c r="L2030" s="68" t="str">
        <x:v>Controlled transaction facts and benchmarks</x:v>
      </x:c>
      <x:c r="M2030" s="68" t="str">
        <x:v>Local audit documentation</x:v>
      </x:c>
      <x:c r="N2030" s="68" t="str">
        <x:v>Master-local-CbCR legibility stack</x:v>
      </x:c>
      <x:c r="O2030" s="68" t="str">
        <x:v>Informational; tax; compliance</x:v>
      </x:c>
      <x:c r="P2030" s="68" t="str">
        <x:v>E1</x:v>
      </x:c>
      <x:c r="Q2030" s="68" t="str">
        <x:v>Very high</x:v>
      </x:c>
      <x:c r="R2030" s="68" t="str">
        <x:v>SRC-1191; SRC-1189</x:v>
      </x:c>
      <x:c r="S2030" s="68" t="str">
        <x:v>Local files document material local controlled transactions.</x:v>
      </x:c>
      <x:c r="T2030" s="68" t="str">
        <x:v>Conclusive arm's-length result.</x:v>
      </x:c>
      <x:c r="U2030" s="68" t="str">
        <x:v>Authorities can test facts and comparables.</x:v>
      </x:c>
      <x:c r="V2030" s="68" t="str">
        <x:v>Active</x:v>
      </x:c>
      <x:c r="W2030" s="68" t="str">
        <x:v>136–144</x:v>
      </x:c>
      <x:c r="X2030" s="68" t="str">
        <x:v>2026-07-28</x:v>
      </x:c>
    </x:row>
    <x:row r="2031">
      <x:c r="A2031" s="68" t="str">
        <x:v>V24TRANS-007</x:v>
      </x:c>
      <x:c r="B2031" s="68" t="str">
        <x:v>Tax transparency and multinational reporting</x:v>
      </x:c>
      <x:c r="C2031" s="68" t="str">
        <x:v>ACT-PUBLICCOUNTRYBYCOUNTRYREPORTIN</x:v>
      </x:c>
      <x:c r="D2031" s="68" t="str">
        <x:v>Public country-by-country reporting undertakings</x:v>
      </x:c>
      <x:c r="E2031" s="68" t="str">
        <x:v>ACT-PUBLICTAXTRANSPARENCYUSERS</x:v>
      </x:c>
      <x:c r="F2031" s="68" t="str">
        <x:v>Public tax transparency users</x:v>
      </x:c>
      <x:c r="G2031" s="68" t="str">
        <x:v>Company → public</x:v>
      </x:c>
      <x:c r="H2031" s="68" t="str">
        <x:v>Annual</x:v>
      </x:c>
      <x:c r="I2031" s="68" t="str">
        <x:v>Publishes income-tax information report</x:v>
      </x:c>
      <x:c r="J2031" s="68" t="str">
        <x:v>INS-725</x:v>
      </x:c>
      <x:c r="K2031" s="68" t="str">
        <x:v>Group-specific</x:v>
      </x:c>
      <x:c r="L2031" s="68" t="str">
        <x:v>Specified jurisdictional tax data</x:v>
      </x:c>
      <x:c r="M2031" s="68" t="str">
        <x:v>Publicly accessible tax report</x:v>
      </x:c>
      <x:c r="N2031" s="68" t="str">
        <x:v>Public tax transparency conversion</x:v>
      </x:c>
      <x:c r="O2031" s="68" t="str">
        <x:v>Public accountability; information; tax</x:v>
      </x:c>
      <x:c r="P2031" s="68" t="str">
        <x:v>E1</x:v>
      </x:c>
      <x:c r="Q2031" s="68" t="str">
        <x:v>Very high</x:v>
      </x:c>
      <x:c r="R2031" s="68" t="str">
        <x:v>SRC-1222; SRC-1223</x:v>
      </x:c>
      <x:c r="S2031" s="68" t="str">
        <x:v>Covered EU-active multinational groups publish specified tax information.</x:v>
      </x:c>
      <x:c r="T2031" s="68" t="str">
        <x:v>Full confidential CbCR or transaction-level detail.</x:v>
      </x:c>
      <x:c r="U2031" s="68" t="str">
        <x:v>Scope and aggregation rules apply.</x:v>
      </x:c>
      <x:c r="V2031" s="68" t="str">
        <x:v>Active</x:v>
      </x:c>
      <x:c r="W2031" s="68" t="str">
        <x:v>136–144</x:v>
      </x:c>
      <x:c r="X2031" s="68" t="str">
        <x:v>2026-07-28</x:v>
      </x:c>
    </x:row>
    <x:row r="2032">
      <x:c r="A2032" s="68" t="str">
        <x:v>V24TRANS-008</x:v>
      </x:c>
      <x:c r="B2032" s="68" t="str">
        <x:v>Tax transparency and multinational reporting</x:v>
      </x:c>
      <x:c r="C2032" s="68" t="str">
        <x:v>ACT-PUBLICCOUNTRYBYCOUNTRYREPORTIN</x:v>
      </x:c>
      <x:c r="D2032" s="68" t="str">
        <x:v>Public country-by-country reporting undertakings</x:v>
      </x:c>
      <x:c r="E2032" s="68" t="str">
        <x:v>ACT-PUBLICCOUNTRYBYCOUNTRYTAXREPOR</x:v>
      </x:c>
      <x:c r="F2032" s="68" t="str">
        <x:v>Public country-by-country tax report</x:v>
      </x:c>
      <x:c r="G2032" s="68" t="str">
        <x:v>Company → digital report</x:v>
      </x:c>
      <x:c r="H2032" s="68" t="str">
        <x:v>Annual</x:v>
      </x:c>
      <x:c r="I2032" s="68" t="str">
        <x:v>Files iXBRL report</x:v>
      </x:c>
      <x:c r="J2032" s="68" t="str">
        <x:v>INS-725</x:v>
      </x:c>
      <x:c r="K2032" s="68" t="str">
        <x:v>Group-specific</x:v>
      </x:c>
      <x:c r="L2032" s="68" t="str">
        <x:v>Tax data and taxonomy mapping</x:v>
      </x:c>
      <x:c r="M2032" s="68" t="str">
        <x:v>Machine-readable public disclosure</x:v>
      </x:c>
      <x:c r="N2032" s="68" t="str">
        <x:v>Public tax transparency conversion</x:v>
      </x:c>
      <x:c r="O2032" s="68" t="str">
        <x:v>Digital reporting; information; tax</x:v>
      </x:c>
      <x:c r="P2032" s="68" t="str">
        <x:v>E1</x:v>
      </x:c>
      <x:c r="Q2032" s="68" t="str">
        <x:v>Very high</x:v>
      </x:c>
      <x:c r="R2032" s="68" t="str">
        <x:v>SRC-1222; SRC-1223</x:v>
      </x:c>
      <x:c r="S2032" s="68" t="str">
        <x:v>EU public CbCR uses a common electronic reporting architecture.</x:v>
      </x:c>
      <x:c r="T2032" s="68" t="str">
        <x:v>Error-free comparability or audit assurance of every field.</x:v>
      </x:c>
      <x:c r="U2032" s="68" t="str">
        <x:v>Taxonomy and preparer quality matter.</x:v>
      </x:c>
      <x:c r="V2032" s="68" t="str">
        <x:v>Active</x:v>
      </x:c>
      <x:c r="W2032" s="68" t="str">
        <x:v>136–144</x:v>
      </x:c>
      <x:c r="X2032" s="68" t="str">
        <x:v>2026-07-28</x:v>
      </x:c>
    </x:row>
    <x:row r="2033">
      <x:c r="A2033" s="68" t="str">
        <x:v>V24TRANS-009</x:v>
      </x:c>
      <x:c r="B2033" s="68" t="str">
        <x:v>Tax transparency and multinational reporting</x:v>
      </x:c>
      <x:c r="C2033" s="68" t="str">
        <x:v>ACT-DAC6INTERMEDIARIES</x:v>
      </x:c>
      <x:c r="D2033" s="68" t="str">
        <x:v>DAC6 intermediaries</x:v>
      </x:c>
      <x:c r="E2033" s="68" t="str">
        <x:v>ACT-EUROPEANUNIONTAXADMINISTRATION</x:v>
      </x:c>
      <x:c r="F2033" s="68" t="str">
        <x:v>European Union tax administrations</x:v>
      </x:c>
      <x:c r="G2033" s="68" t="str">
        <x:v>Intermediary → authority</x:v>
      </x:c>
      <x:c r="H2033" s="68" t="str">
        <x:v>Reporting deadline</x:v>
      </x:c>
      <x:c r="I2033" s="68" t="str">
        <x:v>Reports cross-border arrangement</x:v>
      </x:c>
      <x:c r="J2033" s="68" t="str">
        <x:v>INS-766</x:v>
      </x:c>
      <x:c r="K2033" s="68" t="str">
        <x:v>Arrangement-specific</x:v>
      </x:c>
      <x:c r="L2033" s="68" t="str">
        <x:v>Hallmarks and arrangement information</x:v>
      </x:c>
      <x:c r="M2033" s="68" t="str">
        <x:v>Early tax-risk report</x:v>
      </x:c>
      <x:c r="N2033" s="68" t="str">
        <x:v>Mandatory-disclosure early warning</x:v>
      </x:c>
      <x:c r="O2033" s="68" t="str">
        <x:v>Tax; information; professional</x:v>
      </x:c>
      <x:c r="P2033" s="68" t="str">
        <x:v>E1</x:v>
      </x:c>
      <x:c r="Q2033" s="68" t="str">
        <x:v>Very high</x:v>
      </x:c>
      <x:c r="R2033" s="68" t="str">
        <x:v>SRC-1219; SRC-1220</x:v>
      </x:c>
      <x:c r="S2033" s="68" t="str">
        <x:v>DAC6 places reporting duties on intermediaries for reportable arrangements.</x:v>
      </x:c>
      <x:c r="T2033" s="68" t="str">
        <x:v>A finding of abuse or tax adjustment.</x:v>
      </x:c>
      <x:c r="U2033" s="68" t="str">
        <x:v>Hallmark reporting is an information trigger.</x:v>
      </x:c>
      <x:c r="V2033" s="68" t="str">
        <x:v>Active</x:v>
      </x:c>
      <x:c r="W2033" s="68" t="str">
        <x:v>136–144</x:v>
      </x:c>
      <x:c r="X2033" s="68" t="str">
        <x:v>2026-07-28</x:v>
      </x:c>
    </x:row>
    <x:row r="2034">
      <x:c r="A2034" s="68" t="str">
        <x:v>V24TRANS-010</x:v>
      </x:c>
      <x:c r="B2034" s="68" t="str">
        <x:v>Tax transparency and multinational reporting</x:v>
      </x:c>
      <x:c r="C2034" s="68" t="str">
        <x:v>ACT-DAC6RELEVANTTAXPAYERS</x:v>
      </x:c>
      <x:c r="D2034" s="68" t="str">
        <x:v>DAC6 relevant taxpayers</x:v>
      </x:c>
      <x:c r="E2034" s="68" t="str">
        <x:v>ACT-EUROPEANUNIONTAXADMINISTRATION</x:v>
      </x:c>
      <x:c r="F2034" s="68" t="str">
        <x:v>European Union tax administrations</x:v>
      </x:c>
      <x:c r="G2034" s="68" t="str">
        <x:v>Taxpayer → authority</x:v>
      </x:c>
      <x:c r="H2034" s="68" t="str">
        <x:v>Reporting deadline</x:v>
      </x:c>
      <x:c r="I2034" s="68" t="str">
        <x:v>Reports when duty shifts to taxpayer</x:v>
      </x:c>
      <x:c r="J2034" s="68" t="str">
        <x:v>INS-766</x:v>
      </x:c>
      <x:c r="K2034" s="68" t="str">
        <x:v>Arrangement-specific</x:v>
      </x:c>
      <x:c r="L2034" s="68" t="str">
        <x:v>Reportable cross-border arrangement</x:v>
      </x:c>
      <x:c r="M2034" s="68" t="str">
        <x:v>Mandatory disclosure</x:v>
      </x:c>
      <x:c r="N2034" s="68" t="str">
        <x:v>Mandatory-disclosure early warning</x:v>
      </x:c>
      <x:c r="O2034" s="68" t="str">
        <x:v>Tax; information; compliance</x:v>
      </x:c>
      <x:c r="P2034" s="68" t="str">
        <x:v>E1</x:v>
      </x:c>
      <x:c r="Q2034" s="68" t="str">
        <x:v>High</x:v>
      </x:c>
      <x:c r="R2034" s="68" t="str">
        <x:v>SRC-1219; SRC-1220</x:v>
      </x:c>
      <x:c r="S2034" s="68" t="str">
        <x:v>Taxpayers can bear DAC6 reporting duties in defined cases.</x:v>
      </x:c>
      <x:c r="T2034" s="68" t="str">
        <x:v>Automatic penalty or illegality.</x:v>
      </x:c>
      <x:c r="U2034" s="68" t="str">
        <x:v>Privilege and intermediary availability matter.</x:v>
      </x:c>
      <x:c r="V2034" s="68" t="str">
        <x:v>Active</x:v>
      </x:c>
      <x:c r="W2034" s="68" t="str">
        <x:v>136–144</x:v>
      </x:c>
      <x:c r="X2034" s="68" t="str">
        <x:v>2026-07-28</x:v>
      </x:c>
    </x:row>
    <x:row r="2035">
      <x:c r="A2035" s="68" t="str">
        <x:v>V24TRANS-011</x:v>
      </x:c>
      <x:c r="B2035" s="68" t="str">
        <x:v>Tax transparency and multinational reporting</x:v>
      </x:c>
      <x:c r="C2035" s="68" t="str">
        <x:v>ACT-TAXRULINGAUTHORITIES</x:v>
      </x:c>
      <x:c r="D2035" s="68" t="str">
        <x:v>Tax ruling authorities</x:v>
      </x:c>
      <x:c r="E2035" s="68" t="str">
        <x:v>ACT-OPERATINGSUBSIDIARIES</x:v>
      </x:c>
      <x:c r="F2035" s="68" t="str">
        <x:v>Operating subsidiaries</x:v>
      </x:c>
      <x:c r="G2035" s="68" t="str">
        <x:v>Authority → taxpayer</x:v>
      </x:c>
      <x:c r="H2035" s="68" t="str">
        <x:v>Pre-transaction or filing</x:v>
      </x:c>
      <x:c r="I2035" s="68" t="str">
        <x:v>Issues tax ruling</x:v>
      </x:c>
      <x:c r="J2035" s="68" t="str">
        <x:v>INS-764</x:v>
      </x:c>
      <x:c r="K2035" s="68" t="str">
        <x:v>Ruling-specific</x:v>
      </x:c>
      <x:c r="L2035" s="68" t="str">
        <x:v>Taxpayer facts and legal request</x:v>
      </x:c>
      <x:c r="M2035" s="68" t="str">
        <x:v>Prospective or interpretive tax treatment</x:v>
      </x:c>
      <x:c r="N2035" s="68" t="str">
        <x:v>Tax-ruling transparency conversion</x:v>
      </x:c>
      <x:c r="O2035" s="68" t="str">
        <x:v>Tax; certainty; sovereign</x:v>
      </x:c>
      <x:c r="P2035" s="68" t="str">
        <x:v>E1</x:v>
      </x:c>
      <x:c r="Q2035" s="68" t="str">
        <x:v>High</x:v>
      </x:c>
      <x:c r="R2035" s="68" t="str">
        <x:v>SRC-1207; SRC-1205</x:v>
      </x:c>
      <x:c r="S2035" s="68" t="str">
        <x:v>Tax authorities issue rulings under domestic law.</x:v>
      </x:c>
      <x:c r="T2035" s="68" t="str">
        <x:v>Treaty immunity or permanent treatment after facts change.</x:v>
      </x:c>
      <x:c r="U2035" s="68" t="str">
        <x:v>Scope and conditions govern.</x:v>
      </x:c>
      <x:c r="V2035" s="68" t="str">
        <x:v>Active</x:v>
      </x:c>
      <x:c r="W2035" s="68" t="str">
        <x:v>136–144</x:v>
      </x:c>
      <x:c r="X2035" s="68" t="str">
        <x:v>2026-07-28</x:v>
      </x:c>
    </x:row>
    <x:row r="2036">
      <x:c r="A2036" s="68" t="str">
        <x:v>V24TRANS-012</x:v>
      </x:c>
      <x:c r="B2036" s="68" t="str">
        <x:v>Tax transparency and multinational reporting</x:v>
      </x:c>
      <x:c r="C2036" s="68" t="str">
        <x:v>ACT-TAXRULINGAUTHORITIES</x:v>
      </x:c>
      <x:c r="D2036" s="68" t="str">
        <x:v>Tax ruling authorities</x:v>
      </x:c>
      <x:c r="E2036" s="68" t="str">
        <x:v>ACT-COMPETENTAUTHORITIESFORTAXTREA</x:v>
      </x:c>
      <x:c r="F2036" s="68" t="str">
        <x:v>Competent authorities for tax treaties</x:v>
      </x:c>
      <x:c r="G2036" s="68" t="str">
        <x:v>Issuing state → affected state</x:v>
      </x:c>
      <x:c r="H2036" s="68" t="str">
        <x:v>After ruling</x:v>
      </x:c>
      <x:c r="I2036" s="68" t="str">
        <x:v>Exchanges ruling information</x:v>
      </x:c>
      <x:c r="J2036" s="68" t="str">
        <x:v>INS-765</x:v>
      </x:c>
      <x:c r="K2036" s="68" t="str">
        <x:v>Ruling-specific</x:v>
      </x:c>
      <x:c r="L2036" s="68" t="str">
        <x:v>Relevant cross-border ruling data</x:v>
      </x:c>
      <x:c r="M2036" s="68" t="str">
        <x:v>Spontaneous information exchange</x:v>
      </x:c>
      <x:c r="N2036" s="68" t="str">
        <x:v>Tax-ruling transparency conversion</x:v>
      </x:c>
      <x:c r="O2036" s="68" t="str">
        <x:v>Information; tax; international</x:v>
      </x:c>
      <x:c r="P2036" s="68" t="str">
        <x:v>E1</x:v>
      </x:c>
      <x:c r="Q2036" s="68" t="str">
        <x:v>Very high</x:v>
      </x:c>
      <x:c r="R2036" s="68" t="str">
        <x:v>SRC-1207; SRC-1205</x:v>
      </x:c>
      <x:c r="S2036" s="68" t="str">
        <x:v>Action 5 requires exchange of specified ruling information.</x:v>
      </x:c>
      <x:c r="T2036" s="68" t="str">
        <x:v>Publication of full ruling or proof of harmful treatment.</x:v>
      </x:c>
      <x:c r="U2036" s="68" t="str">
        <x:v>Confidentiality remains.</x:v>
      </x:c>
      <x:c r="V2036" s="68" t="str">
        <x:v>Active</x:v>
      </x:c>
      <x:c r="W2036" s="68" t="str">
        <x:v>136–144</x:v>
      </x:c>
      <x:c r="X2036" s="68" t="str">
        <x:v>2026-07-28</x:v>
      </x:c>
    </x:row>
    <x:row r="2037">
      <x:c r="A2037" s="68" t="str">
        <x:v>V24TRANS-013</x:v>
      </x:c>
      <x:c r="B2037" s="68" t="str">
        <x:v>Tax transparency and multinational reporting</x:v>
      </x:c>
      <x:c r="C2037" s="68" t="str">
        <x:v>ACT-USREPORTINGPARENTS</x:v>
      </x:c>
      <x:c r="D2037" s="68" t="str">
        <x:v>U.S. reporting parents</x:v>
      </x:c>
      <x:c r="E2037" s="68" t="str">
        <x:v>ACT-INTERNALREVENUESERVICE</x:v>
      </x:c>
      <x:c r="F2037" s="68" t="str">
        <x:v>Internal Revenue Service</x:v>
      </x:c>
      <x:c r="G2037" s="68" t="str">
        <x:v>Parent → tax authority</x:v>
      </x:c>
      <x:c r="H2037" s="68" t="str">
        <x:v>Annual</x:v>
      </x:c>
      <x:c r="I2037" s="68" t="str">
        <x:v>Files Form 8975</x:v>
      </x:c>
      <x:c r="J2037" s="68" t="str">
        <x:v>INS-779</x:v>
      </x:c>
      <x:c r="K2037" s="68" t="str">
        <x:v>Group-specific</x:v>
      </x:c>
      <x:c r="L2037" s="68" t="str">
        <x:v>U.S. MNE CbCR data</x:v>
      </x:c>
      <x:c r="M2037" s="68" t="str">
        <x:v>U.S. country-by-country filing</x:v>
      </x:c>
      <x:c r="N2037" s="68" t="str">
        <x:v>Master-local-CbCR legibility stack</x:v>
      </x:c>
      <x:c r="O2037" s="68" t="str">
        <x:v>Tax; informational; compliance</x:v>
      </x:c>
      <x:c r="P2037" s="68" t="str">
        <x:v>E1</x:v>
      </x:c>
      <x:c r="Q2037" s="68" t="str">
        <x:v>Very high</x:v>
      </x:c>
      <x:c r="R2037" s="68" t="str">
        <x:v>SRC-253; SRC-258</x:v>
      </x:c>
      <x:c r="S2037" s="68" t="str">
        <x:v>U.S. reporting parents file Form 8975 and schedules where required.</x:v>
      </x:c>
      <x:c r="T2037" s="68" t="str">
        <x:v>Public report or arm's-length pricing conclusion.</x:v>
      </x:c>
      <x:c r="U2037" s="68" t="str">
        <x:v>Filing thresholds and rules apply.</x:v>
      </x:c>
      <x:c r="V2037" s="68" t="str">
        <x:v>Active</x:v>
      </x:c>
      <x:c r="W2037" s="68" t="str">
        <x:v>136–144</x:v>
      </x:c>
      <x:c r="X2037" s="68" t="str">
        <x:v>2026-07-28</x:v>
      </x:c>
    </x:row>
    <x:row r="2038">
      <x:c r="A2038" s="68" t="str">
        <x:v>V24TRANS-014</x:v>
      </x:c>
      <x:c r="B2038" s="68" t="str">
        <x:v>Tax transparency and multinational reporting</x:v>
      </x:c>
      <x:c r="C2038" s="68" t="str">
        <x:v>ACT-USPERSONSWITHFOREIGNCORPORATIO</x:v>
      </x:c>
      <x:c r="D2038" s="68" t="str">
        <x:v>U.S. persons with foreign corporations</x:v>
      </x:c>
      <x:c r="E2038" s="68" t="str">
        <x:v>ACT-INTERNALREVENUESERVICE</x:v>
      </x:c>
      <x:c r="F2038" s="68" t="str">
        <x:v>Internal Revenue Service</x:v>
      </x:c>
      <x:c r="G2038" s="68" t="str">
        <x:v>U.S. person → IRS</x:v>
      </x:c>
      <x:c r="H2038" s="68" t="str">
        <x:v>Annual</x:v>
      </x:c>
      <x:c r="I2038" s="68" t="str">
        <x:v>Files Form 5471</x:v>
      </x:c>
      <x:c r="J2038" s="68" t="str">
        <x:v>INS-777</x:v>
      </x:c>
      <x:c r="K2038" s="68" t="str">
        <x:v>Entity-specific</x:v>
      </x:c>
      <x:c r="L2038" s="68" t="str">
        <x:v>Foreign corporation ownership and transactions</x:v>
      </x:c>
      <x:c r="M2038" s="68" t="str">
        <x:v>U.S. international information return</x:v>
      </x:c>
      <x:c r="N2038" s="68" t="str">
        <x:v>CFC anti-deferral attribution</x:v>
      </x:c>
      <x:c r="O2038" s="68" t="str">
        <x:v>Tax; information; ownership</x:v>
      </x:c>
      <x:c r="P2038" s="68" t="str">
        <x:v>E1</x:v>
      </x:c>
      <x:c r="Q2038" s="68" t="str">
        <x:v>Very high</x:v>
      </x:c>
      <x:c r="R2038" s="68" t="str">
        <x:v>SRC-1226; SRC-1233</x:v>
      </x:c>
      <x:c r="S2038" s="68" t="str">
        <x:v>Specified U.S. persons report foreign corporations and related information.</x:v>
      </x:c>
      <x:c r="T2038" s="68" t="str">
        <x:v>Tax due or abusive structure solely from filing.</x:v>
      </x:c>
      <x:c r="U2038" s="68" t="str">
        <x:v>Categories and schedules vary.</x:v>
      </x:c>
      <x:c r="V2038" s="68" t="str">
        <x:v>Active</x:v>
      </x:c>
      <x:c r="W2038" s="68" t="str">
        <x:v>136–144</x:v>
      </x:c>
      <x:c r="X2038" s="68" t="str">
        <x:v>2026-07-28</x:v>
      </x:c>
    </x:row>
    <x:row r="2039">
      <x:c r="A2039" s="68" t="str">
        <x:v>V24TRANS-015</x:v>
      </x:c>
      <x:c r="B2039" s="68" t="str">
        <x:v>Tax transparency and multinational reporting</x:v>
      </x:c>
      <x:c r="C2039" s="68" t="str">
        <x:v>ACT-REPORTINGCORPORATIONSWITHFOREI</x:v>
      </x:c>
      <x:c r="D2039" s="68" t="str">
        <x:v>Reporting corporations with foreign related parties</x:v>
      </x:c>
      <x:c r="E2039" s="68" t="str">
        <x:v>ACT-INTERNALREVENUESERVICE</x:v>
      </x:c>
      <x:c r="F2039" s="68" t="str">
        <x:v>Internal Revenue Service</x:v>
      </x:c>
      <x:c r="G2039" s="68" t="str">
        <x:v>Corporation → IRS</x:v>
      </x:c>
      <x:c r="H2039" s="68" t="str">
        <x:v>Annual</x:v>
      </x:c>
      <x:c r="I2039" s="68" t="str">
        <x:v>Files Form 5472</x:v>
      </x:c>
      <x:c r="J2039" s="68" t="str">
        <x:v>INS-778</x:v>
      </x:c>
      <x:c r="K2039" s="68" t="str">
        <x:v>Entity-specific</x:v>
      </x:c>
      <x:c r="L2039" s="68" t="str">
        <x:v>Reportable related-party transactions</x:v>
      </x:c>
      <x:c r="M2039" s="68" t="str">
        <x:v>U.S. transaction disclosure</x:v>
      </x:c>
      <x:c r="N2039" s="68" t="str">
        <x:v>Intra-group data architecture</x:v>
      </x:c>
      <x:c r="O2039" s="68" t="str">
        <x:v>Tax; information; compliance</x:v>
      </x:c>
      <x:c r="P2039" s="68" t="str">
        <x:v>E1</x:v>
      </x:c>
      <x:c r="Q2039" s="68" t="str">
        <x:v>Very high</x:v>
      </x:c>
      <x:c r="R2039" s="68" t="str">
        <x:v>SRC-1227; SRC-1233</x:v>
      </x:c>
      <x:c r="S2039" s="68" t="str">
        <x:v>Specified corporations report transactions with related foreign parties.</x:v>
      </x:c>
      <x:c r="T2039" s="68" t="str">
        <x:v>Full transfer-pricing documentation or proof of non-arm's-length pricing.</x:v>
      </x:c>
      <x:c r="U2039" s="68" t="str">
        <x:v>Form scope is defined.</x:v>
      </x:c>
      <x:c r="V2039" s="68" t="str">
        <x:v>Active</x:v>
      </x:c>
      <x:c r="W2039" s="68" t="str">
        <x:v>136–144</x:v>
      </x:c>
      <x:c r="X2039" s="68" t="str">
        <x:v>2026-07-28</x:v>
      </x:c>
    </x:row>
    <x:row r="2040">
      <x:c r="A2040" s="68" t="str">
        <x:v>V24ANTI-001</x:v>
      </x:c>
      <x:c r="B2040" s="68" t="str">
        <x:v>Anti-BEPS rules and domestic tax-base protection</x:v>
      </x:c>
      <x:c r="C2040" s="68" t="str">
        <x:v>ACT-HYBRIDENTITIES</x:v>
      </x:c>
      <x:c r="D2040" s="68" t="str">
        <x:v>Hybrid entities</x:v>
      </x:c>
      <x:c r="E2040" s="68" t="str">
        <x:v>ACT-HYBRIDMISMATCHADJUSTMENT</x:v>
      </x:c>
      <x:c r="F2040" s="68" t="str">
        <x:v>Hybrid mismatch adjustment</x:v>
      </x:c>
      <x:c r="G2040" s="68" t="str">
        <x:v>Entity classification → tax adjustment</x:v>
      </x:c>
      <x:c r="H2040" s="68" t="str">
        <x:v>Annual</x:v>
      </x:c>
      <x:c r="I2040" s="68" t="str">
        <x:v>Triggers mismatch neutralisation</x:v>
      </x:c>
      <x:c r="J2040" s="68" t="str">
        <x:v>INS-767</x:v>
      </x:c>
      <x:c r="K2040" s="68" t="str">
        <x:v>Entity-specific</x:v>
      </x:c>
      <x:c r="L2040" s="68" t="str">
        <x:v>Different tax classification across jurisdictions</x:v>
      </x:c>
      <x:c r="M2040" s="68" t="str">
        <x:v>Denied deduction or income inclusion</x:v>
      </x:c>
      <x:c r="N2040" s="68" t="str">
        <x:v>Hybrid-mismatch neutralisation</x:v>
      </x:c>
      <x:c r="O2040" s="68" t="str">
        <x:v>Tax; anti-BEPS; legal</x:v>
      </x:c>
      <x:c r="P2040" s="68" t="str">
        <x:v>E1</x:v>
      </x:c>
      <x:c r="Q2040" s="68" t="str">
        <x:v>Very high</x:v>
      </x:c>
      <x:c r="R2040" s="68" t="str">
        <x:v>SRC-1201; SRC-1218</x:v>
      </x:c>
      <x:c r="S2040" s="68" t="str">
        <x:v>Hybrid entity mismatches can produce neutralising adjustments.</x:v>
      </x:c>
      <x:c r="T2040" s="68" t="str">
        <x:v>That every hybrid entity is abusive or invalid.</x:v>
      </x:c>
      <x:c r="U2040" s="68" t="str">
        <x:v>Domestic implementation determines result.</x:v>
      </x:c>
      <x:c r="V2040" s="68" t="str">
        <x:v>Active</x:v>
      </x:c>
      <x:c r="W2040" s="68" t="str">
        <x:v>136–144</x:v>
      </x:c>
      <x:c r="X2040" s="68" t="str">
        <x:v>2026-07-28</x:v>
      </x:c>
    </x:row>
    <x:row r="2041">
      <x:c r="A2041" s="68" t="str">
        <x:v>V24ANTI-002</x:v>
      </x:c>
      <x:c r="B2041" s="68" t="str">
        <x:v>Anti-BEPS rules and domestic tax-base protection</x:v>
      </x:c>
      <x:c r="C2041" s="68" t="str">
        <x:v>ACT-HYBRIDFINANCIALINSTRUMENTS</x:v>
      </x:c>
      <x:c r="D2041" s="68" t="str">
        <x:v>Hybrid financial instruments</x:v>
      </x:c>
      <x:c r="E2041" s="68" t="str">
        <x:v>ACT-HYBRIDMISMATCHADJUSTMENT</x:v>
      </x:c>
      <x:c r="F2041" s="68" t="str">
        <x:v>Hybrid mismatch adjustment</x:v>
      </x:c>
      <x:c r="G2041" s="68" t="str">
        <x:v>Instrument classification → tax adjustment</x:v>
      </x:c>
      <x:c r="H2041" s="68" t="str">
        <x:v>Annual</x:v>
      </x:c>
      <x:c r="I2041" s="68" t="str">
        <x:v>Triggers mismatch neutralisation</x:v>
      </x:c>
      <x:c r="J2041" s="68" t="str">
        <x:v>INS-767</x:v>
      </x:c>
      <x:c r="K2041" s="68" t="str">
        <x:v>Payment-specific</x:v>
      </x:c>
      <x:c r="L2041" s="68" t="str">
        <x:v>Different debt or equity treatment</x:v>
      </x:c>
      <x:c r="M2041" s="68" t="str">
        <x:v>Denied deduction or income inclusion</x:v>
      </x:c>
      <x:c r="N2041" s="68" t="str">
        <x:v>Hybrid-mismatch neutralisation</x:v>
      </x:c>
      <x:c r="O2041" s="68" t="str">
        <x:v>Tax; finance; anti-BEPS</x:v>
      </x:c>
      <x:c r="P2041" s="68" t="str">
        <x:v>E1</x:v>
      </x:c>
      <x:c r="Q2041" s="68" t="str">
        <x:v>Very high</x:v>
      </x:c>
      <x:c r="R2041" s="68" t="str">
        <x:v>SRC-1201; SRC-1218</x:v>
      </x:c>
      <x:c r="S2041" s="68" t="str">
        <x:v>Hybrid instruments can produce deduction/non-inclusion outcomes targeted by anti-hybrid rules.</x:v>
      </x:c>
      <x:c r="T2041" s="68" t="str">
        <x:v>That all cross-border preference shares or convertibles are mismatches.</x:v>
      </x:c>
      <x:c r="U2041" s="68" t="str">
        <x:v>Classification and payment outcome matter.</x:v>
      </x:c>
      <x:c r="V2041" s="68" t="str">
        <x:v>Active</x:v>
      </x:c>
      <x:c r="W2041" s="68" t="str">
        <x:v>136–144</x:v>
      </x:c>
      <x:c r="X2041" s="68" t="str">
        <x:v>2026-07-28</x:v>
      </x:c>
    </x:row>
    <x:row r="2042">
      <x:c r="A2042" s="68" t="str">
        <x:v>V24ANTI-003</x:v>
      </x:c>
      <x:c r="B2042" s="68" t="str">
        <x:v>Anti-BEPS rules and domestic tax-base protection</x:v>
      </x:c>
      <x:c r="C2042" s="68" t="str">
        <x:v>ACT-FOREIGNBRANCHES</x:v>
      </x:c>
      <x:c r="D2042" s="68" t="str">
        <x:v>Foreign branches</x:v>
      </x:c>
      <x:c r="E2042" s="68" t="str">
        <x:v>ACT-BRANCHMISMATCHADJUSTMENT</x:v>
      </x:c>
      <x:c r="F2042" s="68" t="str">
        <x:v>Branch mismatch adjustment</x:v>
      </x:c>
      <x:c r="G2042" s="68" t="str">
        <x:v>Branch classification → tax adjustment</x:v>
      </x:c>
      <x:c r="H2042" s="68" t="str">
        <x:v>Annual</x:v>
      </x:c>
      <x:c r="I2042" s="68" t="str">
        <x:v>Triggers branch mismatch rule</x:v>
      </x:c>
      <x:c r="J2042" s="68" t="str">
        <x:v>INS-768</x:v>
      </x:c>
      <x:c r="K2042" s="68" t="str">
        <x:v>Branch-specific</x:v>
      </x:c>
      <x:c r="L2042" s="68" t="str">
        <x:v>Different branch recognition or income allocation</x:v>
      </x:c>
      <x:c r="M2042" s="68" t="str">
        <x:v>Denied deduction or income inclusion</x:v>
      </x:c>
      <x:c r="N2042" s="68" t="str">
        <x:v>Hybrid-mismatch neutralisation</x:v>
      </x:c>
      <x:c r="O2042" s="68" t="str">
        <x:v>Tax; branch; anti-BEPS</x:v>
      </x:c>
      <x:c r="P2042" s="68" t="str">
        <x:v>E1</x:v>
      </x:c>
      <x:c r="Q2042" s="68" t="str">
        <x:v>High</x:v>
      </x:c>
      <x:c r="R2042" s="68" t="str">
        <x:v>SRC-1202; SRC-1218</x:v>
      </x:c>
      <x:c r="S2042" s="68" t="str">
        <x:v>Branch mismatches can be neutralised under domestic anti-hybrid rules.</x:v>
      </x:c>
      <x:c r="T2042" s="68" t="str">
        <x:v>That every foreign branch creates mismatch income.</x:v>
      </x:c>
      <x:c r="U2042" s="68" t="str">
        <x:v>Facts and laws differ.</x:v>
      </x:c>
      <x:c r="V2042" s="68" t="str">
        <x:v>Active</x:v>
      </x:c>
      <x:c r="W2042" s="68" t="str">
        <x:v>136–144</x:v>
      </x:c>
      <x:c r="X2042" s="68" t="str">
        <x:v>2026-07-28</x:v>
      </x:c>
    </x:row>
    <x:row r="2043">
      <x:c r="A2043" s="68" t="str">
        <x:v>V24ANTI-004</x:v>
      </x:c>
      <x:c r="B2043" s="68" t="str">
        <x:v>Anti-BEPS rules and domestic tax-base protection</x:v>
      </x:c>
      <x:c r="C2043" s="68" t="str">
        <x:v>ACT-CONTROLLEDFOREIGNCORPORATIONS</x:v>
      </x:c>
      <x:c r="D2043" s="68" t="str">
        <x:v>Controlled foreign corporations</x:v>
      </x:c>
      <x:c r="E2043" s="68" t="str">
        <x:v>ACT-ULTIMATEPARENTENTITIES</x:v>
      </x:c>
      <x:c r="F2043" s="68" t="str">
        <x:v>Ultimate parent entities</x:v>
      </x:c>
      <x:c r="G2043" s="68" t="str">
        <x:v>CFC → controlling parent</x:v>
      </x:c>
      <x:c r="H2043" s="68" t="str">
        <x:v>Annual</x:v>
      </x:c>
      <x:c r="I2043" s="68" t="str">
        <x:v>Attributes defined foreign income</x:v>
      </x:c>
      <x:c r="J2043" s="68" t="str">
        <x:v>INS-769</x:v>
      </x:c>
      <x:c r="K2043" s="68" t="str">
        <x:v>Entity-specific</x:v>
      </x:c>
      <x:c r="L2043" s="68" t="str">
        <x:v>Control and covered foreign income</x:v>
      </x:c>
      <x:c r="M2043" s="68" t="str">
        <x:v>Current parent-jurisdiction inclusion</x:v>
      </x:c>
      <x:c r="N2043" s="68" t="str">
        <x:v>CFC anti-deferral attribution</x:v>
      </x:c>
      <x:c r="O2043" s="68" t="str">
        <x:v>Tax; ownership; anti-deferral</x:v>
      </x:c>
      <x:c r="P2043" s="68" t="str">
        <x:v>E1</x:v>
      </x:c>
      <x:c r="Q2043" s="68" t="str">
        <x:v>Very high</x:v>
      </x:c>
      <x:c r="R2043" s="68" t="str">
        <x:v>SRC-1203; SRC-1218</x:v>
      </x:c>
      <x:c r="S2043" s="68" t="str">
        <x:v>CFC rules can attribute specified foreign income to controlling parents.</x:v>
      </x:c>
      <x:c r="T2043" s="68" t="str">
        <x:v>Taxation of all foreign earnings or disregard of foreign legal personality.</x:v>
      </x:c>
      <x:c r="U2043" s="68" t="str">
        <x:v>Exemptions and income categories vary.</x:v>
      </x:c>
      <x:c r="V2043" s="68" t="str">
        <x:v>Active</x:v>
      </x:c>
      <x:c r="W2043" s="68" t="str">
        <x:v>136–144</x:v>
      </x:c>
      <x:c r="X2043" s="68" t="str">
        <x:v>2026-07-28</x:v>
      </x:c>
    </x:row>
    <x:row r="2044">
      <x:c r="A2044" s="68" t="str">
        <x:v>V24ANTI-005</x:v>
      </x:c>
      <x:c r="B2044" s="68" t="str">
        <x:v>Anti-BEPS rules and domestic tax-base protection</x:v>
      </x:c>
      <x:c r="C2044" s="68" t="str">
        <x:v>ACT-ULTIMATEPARENTENTITIES</x:v>
      </x:c>
      <x:c r="D2044" s="68" t="str">
        <x:v>Ultimate parent entities</x:v>
      </x:c>
      <x:c r="E2044" s="68" t="str">
        <x:v>ACT-CONTROLLEDFOREIGNCOMPANYINCLUS</x:v>
      </x:c>
      <x:c r="F2044" s="68" t="str">
        <x:v>Controlled foreign company inclusion</x:v>
      </x:c>
      <x:c r="G2044" s="68" t="str">
        <x:v>Parent → tax computation</x:v>
      </x:c>
      <x:c r="H2044" s="68" t="str">
        <x:v>Annual</x:v>
      </x:c>
      <x:c r="I2044" s="68" t="str">
        <x:v>Computes CFC inclusion</x:v>
      </x:c>
      <x:c r="J2044" s="68" t="str">
        <x:v>INS-769</x:v>
      </x:c>
      <x:c r="K2044" s="68" t="str">
        <x:v>Group-specific</x:v>
      </x:c>
      <x:c r="L2044" s="68" t="str">
        <x:v>Foreign subsidiary income and tax</x:v>
      </x:c>
      <x:c r="M2044" s="68" t="str">
        <x:v>Parent tax liability and credits</x:v>
      </x:c>
      <x:c r="N2044" s="68" t="str">
        <x:v>CFC anti-deferral attribution</x:v>
      </x:c>
      <x:c r="O2044" s="68" t="str">
        <x:v>Tax; accounting; ownership</x:v>
      </x:c>
      <x:c r="P2044" s="68" t="str">
        <x:v>E1</x:v>
      </x:c>
      <x:c r="Q2044" s="68" t="str">
        <x:v>High</x:v>
      </x:c>
      <x:c r="R2044" s="68" t="str">
        <x:v>SRC-1203; SRC-1226</x:v>
      </x:c>
      <x:c r="S2044" s="68" t="str">
        <x:v>Parent taxpayers compute CFC inclusions under domestic rules.</x:v>
      </x:c>
      <x:c r="T2044" s="68" t="str">
        <x:v>Uniform global formula or no double-tax relief.</x:v>
      </x:c>
      <x:c r="U2044" s="68" t="str">
        <x:v>Jurisdictional rules vary.</x:v>
      </x:c>
      <x:c r="V2044" s="68" t="str">
        <x:v>Active</x:v>
      </x:c>
      <x:c r="W2044" s="68" t="str">
        <x:v>136–144</x:v>
      </x:c>
      <x:c r="X2044" s="68" t="str">
        <x:v>2026-07-28</x:v>
      </x:c>
    </x:row>
    <x:row r="2045">
      <x:c r="A2045" s="68" t="str">
        <x:v>V24ANTI-006</x:v>
      </x:c>
      <x:c r="B2045" s="68" t="str">
        <x:v>Anti-BEPS rules and domestic tax-base protection</x:v>
      </x:c>
      <x:c r="C2045" s="68" t="str">
        <x:v>ACT-INTERCOMPANYBORROWERS</x:v>
      </x:c>
      <x:c r="D2045" s="68" t="str">
        <x:v>Intercompany borrowers</x:v>
      </x:c>
      <x:c r="E2045" s="68" t="str">
        <x:v>ACT-INTERESTLIMITATIONCOMPUTATION</x:v>
      </x:c>
      <x:c r="F2045" s="68" t="str">
        <x:v>Interest limitation computation</x:v>
      </x:c>
      <x:c r="G2045" s="68" t="str">
        <x:v>Borrower → tax computation</x:v>
      </x:c>
      <x:c r="H2045" s="68" t="str">
        <x:v>Annual</x:v>
      </x:c>
      <x:c r="I2045" s="68" t="str">
        <x:v>Applies deduction cap</x:v>
      </x:c>
      <x:c r="J2045" s="68" t="str">
        <x:v>INS-770</x:v>
      </x:c>
      <x:c r="K2045" s="68" t="str">
        <x:v>Entity-specific</x:v>
      </x:c>
      <x:c r="L2045" s="68" t="str">
        <x:v>Net interest and earnings measure</x:v>
      </x:c>
      <x:c r="M2045" s="68" t="str">
        <x:v>Allowed, carried or denied deduction</x:v>
      </x:c>
      <x:c r="N2045" s="68" t="str">
        <x:v>Interest-limitation gate</x:v>
      </x:c>
      <x:c r="O2045" s="68" t="str">
        <x:v>Tax; finance; anti-BEPS</x:v>
      </x:c>
      <x:c r="P2045" s="68" t="str">
        <x:v>E1</x:v>
      </x:c>
      <x:c r="Q2045" s="68" t="str">
        <x:v>Very high</x:v>
      </x:c>
      <x:c r="R2045" s="68" t="str">
        <x:v>SRC-1204; SRC-1218</x:v>
      </x:c>
      <x:c r="S2045" s="68" t="str">
        <x:v>Interest-limitation rules constrain deductions relative to activity measures.</x:v>
      </x:c>
      <x:c r="T2045" s="68" t="str">
        <x:v>Recharacterisation of debt as equity or permanent disallowance in all cases.</x:v>
      </x:c>
      <x:c r="U2045" s="68" t="str">
        <x:v>Carryforward and group exceptions may apply.</x:v>
      </x:c>
      <x:c r="V2045" s="68" t="str">
        <x:v>Active</x:v>
      </x:c>
      <x:c r="W2045" s="68" t="str">
        <x:v>136–144</x:v>
      </x:c>
      <x:c r="X2045" s="68" t="str">
        <x:v>2026-07-28</x:v>
      </x:c>
    </x:row>
    <x:row r="2046">
      <x:c r="A2046" s="68" t="str">
        <x:v>V24ANTI-007</x:v>
      </x:c>
      <x:c r="B2046" s="68" t="str">
        <x:v>Anti-BEPS rules and domestic tax-base protection</x:v>
      </x:c>
      <x:c r="C2046" s="68" t="str">
        <x:v>ACT-TAXTREATYRESIDENCESTATES</x:v>
      </x:c>
      <x:c r="D2046" s="68" t="str">
        <x:v>Tax treaty residence states</x:v>
      </x:c>
      <x:c r="E2046" s="68" t="str">
        <x:v>ACT-FOREIGNTAXCREDITCLAIMANTS</x:v>
      </x:c>
      <x:c r="F2046" s="68" t="str">
        <x:v>Foreign tax credit claimants</x:v>
      </x:c>
      <x:c r="G2046" s="68" t="str">
        <x:v>Residence state → taxpayer</x:v>
      </x:c>
      <x:c r="H2046" s="68" t="str">
        <x:v>Annual</x:v>
      </x:c>
      <x:c r="I2046" s="68" t="str">
        <x:v>Grants or limits foreign tax credit</x:v>
      </x:c>
      <x:c r="J2046" s="68" t="str">
        <x:v>INS-787</x:v>
      </x:c>
      <x:c r="K2046" s="68" t="str">
        <x:v>Income-specific</x:v>
      </x:c>
      <x:c r="L2046" s="68" t="str">
        <x:v>Foreign tax and domestic tax on same income</x:v>
      </x:c>
      <x:c r="M2046" s="68" t="str">
        <x:v>Credit relief or residual tax</x:v>
      </x:c>
      <x:c r="N2046" s="68" t="str">
        <x:v>Foreign-tax-credit relief</x:v>
      </x:c>
      <x:c r="O2046" s="68" t="str">
        <x:v>Tax; treaty; accounting</x:v>
      </x:c>
      <x:c r="P2046" s="68" t="str">
        <x:v>E1</x:v>
      </x:c>
      <x:c r="Q2046" s="68" t="str">
        <x:v>High</x:v>
      </x:c>
      <x:c r="R2046" s="68" t="str">
        <x:v>SRC-1229; SRC-1199</x:v>
      </x:c>
      <x:c r="S2046" s="68" t="str">
        <x:v>Residence states can provide credits for eligible foreign tax.</x:v>
      </x:c>
      <x:c r="T2046" s="68" t="str">
        <x:v>Full elimination of double taxation in every case.</x:v>
      </x:c>
      <x:c r="U2046" s="68" t="str">
        <x:v>Credit baskets and limits apply.</x:v>
      </x:c>
      <x:c r="V2046" s="68" t="str">
        <x:v>Active</x:v>
      </x:c>
      <x:c r="W2046" s="68" t="str">
        <x:v>136–144</x:v>
      </x:c>
      <x:c r="X2046" s="68" t="str">
        <x:v>2026-07-28</x:v>
      </x:c>
    </x:row>
    <x:row r="2047">
      <x:c r="A2047" s="68" t="str">
        <x:v>V24ANTI-008</x:v>
      </x:c>
      <x:c r="B2047" s="68" t="str">
        <x:v>Anti-BEPS rules and domestic tax-base protection</x:v>
      </x:c>
      <x:c r="C2047" s="68" t="str">
        <x:v>ACT-TAXTREATYRESIDENCESTATES</x:v>
      </x:c>
      <x:c r="D2047" s="68" t="str">
        <x:v>Tax treaty residence states</x:v>
      </x:c>
      <x:c r="E2047" s="68" t="str">
        <x:v>ACT-EXITTAXASSESSMENT</x:v>
      </x:c>
      <x:c r="F2047" s="68" t="str">
        <x:v>Exit tax assessment</x:v>
      </x:c>
      <x:c r="G2047" s="68" t="str">
        <x:v>Residence state → taxpayer</x:v>
      </x:c>
      <x:c r="H2047" s="68" t="str">
        <x:v>Migration or asset transfer</x:v>
      </x:c>
      <x:c r="I2047" s="68" t="str">
        <x:v>Assesses exit tax</x:v>
      </x:c>
      <x:c r="J2047" s="68" t="str">
        <x:v>INS-771</x:v>
      </x:c>
      <x:c r="K2047" s="68" t="str">
        <x:v>Asset-specific</x:v>
      </x:c>
      <x:c r="L2047" s="68" t="str">
        <x:v>Latent gain and exit event</x:v>
      </x:c>
      <x:c r="M2047" s="68" t="str">
        <x:v>Tax on unrealised appreciation</x:v>
      </x:c>
      <x:c r="N2047" s="68" t="str">
        <x:v>Exit-tax crystallisation</x:v>
      </x:c>
      <x:c r="O2047" s="68" t="str">
        <x:v>Tax; migration; sovereignty</x:v>
      </x:c>
      <x:c r="P2047" s="68" t="str">
        <x:v>E1</x:v>
      </x:c>
      <x:c r="Q2047" s="68" t="str">
        <x:v>High</x:v>
      </x:c>
      <x:c r="R2047" s="68" t="str">
        <x:v>SRC-1218; SRC-1207</x:v>
      </x:c>
      <x:c r="S2047" s="68" t="str">
        <x:v>Exit-tax rules can tax specified unrealised gains when taxing rights move.</x:v>
      </x:c>
      <x:c r="T2047" s="68" t="str">
        <x:v>Immediate cash availability or confiscation.</x:v>
      </x:c>
      <x:c r="U2047" s="68" t="str">
        <x:v>Deferral and instalment rules may apply.</x:v>
      </x:c>
      <x:c r="V2047" s="68" t="str">
        <x:v>Active</x:v>
      </x:c>
      <x:c r="W2047" s="68" t="str">
        <x:v>136–144</x:v>
      </x:c>
      <x:c r="X2047" s="68" t="str">
        <x:v>2026-07-28</x:v>
      </x:c>
    </x:row>
    <x:row r="2048">
      <x:c r="A2048" s="68" t="str">
        <x:v>V24ANTI-009</x:v>
      </x:c>
      <x:c r="B2048" s="68" t="str">
        <x:v>Anti-BEPS rules and domestic tax-base protection</x:v>
      </x:c>
      <x:c r="C2048" s="68" t="str">
        <x:v>ACT-PREFERENTIALTAXREGIMES</x:v>
      </x:c>
      <x:c r="D2048" s="68" t="str">
        <x:v>Preferential tax regimes</x:v>
      </x:c>
      <x:c r="E2048" s="68" t="str">
        <x:v>ACT-OECDFORUMONHARMFULTAXPRACTICES</x:v>
      </x:c>
      <x:c r="F2048" s="68" t="str">
        <x:v>OECD Forum on Harmful Tax Practices</x:v>
      </x:c>
      <x:c r="G2048" s="68" t="str">
        <x:v>Regime → peer-review forum</x:v>
      </x:c>
      <x:c r="H2048" s="68" t="str">
        <x:v>Review cycle</x:v>
      </x:c>
      <x:c r="I2048" s="68" t="str">
        <x:v>Undergoes regime review</x:v>
      </x:c>
      <x:c r="J2048" s="68" t="str"/>
      <x:c r="K2048" s="68" t="str">
        <x:v>Regime-specific</x:v>
      </x:c>
      <x:c r="L2048" s="68" t="str">
        <x:v>Tax rate, ring-fencing, transparency and substance</x:v>
      </x:c>
      <x:c r="M2048" s="68" t="str">
        <x:v>Peer-review conclusion</x:v>
      </x:c>
      <x:c r="N2048" s="68" t="str">
        <x:v>Substance-activity alignment</x:v>
      </x:c>
      <x:c r="O2048" s="68" t="str">
        <x:v>Tax; international governance; transparency</x:v>
      </x:c>
      <x:c r="P2048" s="68" t="str">
        <x:v>E1</x:v>
      </x:c>
      <x:c r="Q2048" s="68" t="str">
        <x:v>Very high</x:v>
      </x:c>
      <x:c r="R2048" s="68" t="str">
        <x:v>SRC-1205; SRC-1206</x:v>
      </x:c>
      <x:c r="S2048" s="68" t="str">
        <x:v>The FHTP reviews preferential regimes and substance standards.</x:v>
      </x:c>
      <x:c r="T2048" s="68" t="str">
        <x:v>Automatic illegality or sanctions from low tax.</x:v>
      </x:c>
      <x:c r="U2048" s="68" t="str">
        <x:v>Review categories are specific.</x:v>
      </x:c>
      <x:c r="V2048" s="68" t="str">
        <x:v>Active</x:v>
      </x:c>
      <x:c r="W2048" s="68" t="str">
        <x:v>136–144</x:v>
      </x:c>
      <x:c r="X2048" s="68" t="str">
        <x:v>2026-07-28</x:v>
      </x:c>
    </x:row>
    <x:row r="2049">
      <x:c r="A2049" s="68" t="str">
        <x:v>V24ANTI-010</x:v>
      </x:c>
      <x:c r="B2049" s="68" t="str">
        <x:v>Anti-BEPS rules and domestic tax-base protection</x:v>
      </x:c>
      <x:c r="C2049" s="68" t="str">
        <x:v>ACT-NOORNOMINALTAXJURISDICTIONS</x:v>
      </x:c>
      <x:c r="D2049" s="68" t="str">
        <x:v>No or nominal tax jurisdictions</x:v>
      </x:c>
      <x:c r="E2049" s="68" t="str">
        <x:v>ACT-ECONOMICSUBSTANCEREGULATORS</x:v>
      </x:c>
      <x:c r="F2049" s="68" t="str">
        <x:v>Economic substance regulators</x:v>
      </x:c>
      <x:c r="G2049" s="68" t="str">
        <x:v>Jurisdiction → regulator</x:v>
      </x:c>
      <x:c r="H2049" s="68" t="str">
        <x:v>Annual</x:v>
      </x:c>
      <x:c r="I2049" s="68" t="str">
        <x:v>Administers substance standard</x:v>
      </x:c>
      <x:c r="J2049" s="68" t="str">
        <x:v>INS-772</x:v>
      </x:c>
      <x:c r="K2049" s="68" t="str">
        <x:v>Jurisdiction-specific</x:v>
      </x:c>
      <x:c r="L2049" s="68" t="str">
        <x:v>Entity activities and ownership information</x:v>
      </x:c>
      <x:c r="M2049" s="68" t="str">
        <x:v>Substance monitoring and exchange</x:v>
      </x:c>
      <x:c r="N2049" s="68" t="str">
        <x:v>Substance-activity alignment</x:v>
      </x:c>
      <x:c r="O2049" s="68" t="str">
        <x:v>Tax; regulatory; information</x:v>
      </x:c>
      <x:c r="P2049" s="68" t="str">
        <x:v>E1</x:v>
      </x:c>
      <x:c r="Q2049" s="68" t="str">
        <x:v>High</x:v>
      </x:c>
      <x:c r="R2049" s="68" t="str">
        <x:v>SRC-1205; SRC-1206</x:v>
      </x:c>
      <x:c r="S2049" s="68" t="str">
        <x:v>No- or nominal-tax jurisdictions implement substance monitoring under the global standard.</x:v>
      </x:c>
      <x:c r="T2049" s="68" t="str">
        <x:v>Proof that all entities comply or that all low-tax income is artificial.</x:v>
      </x:c>
      <x:c r="U2049" s="68" t="str">
        <x:v>Entity-level evidence is needed.</x:v>
      </x:c>
      <x:c r="V2049" s="68" t="str">
        <x:v>Active</x:v>
      </x:c>
      <x:c r="W2049" s="68" t="str">
        <x:v>136–144</x:v>
      </x:c>
      <x:c r="X2049" s="68" t="str">
        <x:v>2026-07-28</x:v>
      </x:c>
    </x:row>
    <x:row r="2050">
      <x:c r="A2050" s="68" t="str">
        <x:v>V24ANTI-011</x:v>
      </x:c>
      <x:c r="B2050" s="68" t="str">
        <x:v>Anti-BEPS rules and domestic tax-base protection</x:v>
      </x:c>
      <x:c r="C2050" s="68" t="str">
        <x:v>ACT-ECONOMICSUBSTANCEREGULATORS</x:v>
      </x:c>
      <x:c r="D2050" s="68" t="str">
        <x:v>Economic substance regulators</x:v>
      </x:c>
      <x:c r="E2050" s="68" t="str">
        <x:v>ACT-TAXTREATYRESIDENCESTATES</x:v>
      </x:c>
      <x:c r="F2050" s="68" t="str">
        <x:v>Tax treaty residence states</x:v>
      </x:c>
      <x:c r="G2050" s="68" t="str">
        <x:v>Regulator → foreign authority</x:v>
      </x:c>
      <x:c r="H2050" s="68" t="str">
        <x:v>Exchange cycle</x:v>
      </x:c>
      <x:c r="I2050" s="68" t="str">
        <x:v>Exchanges substance information</x:v>
      </x:c>
      <x:c r="J2050" s="68" t="str"/>
      <x:c r="K2050" s="68" t="str">
        <x:v>Entity-specific</x:v>
      </x:c>
      <x:c r="L2050" s="68" t="str">
        <x:v>Entity activity and parent or beneficial-owner links</x:v>
      </x:c>
      <x:c r="M2050" s="68" t="str">
        <x:v>Cross-border tax-risk information</x:v>
      </x:c>
      <x:c r="N2050" s="68" t="str">
        <x:v>Tax-ruling transparency conversion</x:v>
      </x:c>
      <x:c r="O2050" s="68" t="str">
        <x:v>Information; tax; international</x:v>
      </x:c>
      <x:c r="P2050" s="68" t="str">
        <x:v>E1</x:v>
      </x:c>
      <x:c r="Q2050" s="68" t="str">
        <x:v>High</x:v>
      </x:c>
      <x:c r="R2050" s="68" t="str">
        <x:v>SRC-1205; SRC-1206</x:v>
      </x:c>
      <x:c r="S2050" s="68" t="str">
        <x:v>Substance information can be exchanged with relevant jurisdictions.</x:v>
      </x:c>
      <x:c r="T2050" s="68" t="str">
        <x:v>Public disclosure or automatic assessment.</x:v>
      </x:c>
      <x:c r="U2050" s="68" t="str">
        <x:v>Exchange rules and confidentiality apply.</x:v>
      </x:c>
      <x:c r="V2050" s="68" t="str">
        <x:v>Active</x:v>
      </x:c>
      <x:c r="W2050" s="68" t="str">
        <x:v>136–144</x:v>
      </x:c>
      <x:c r="X2050" s="68" t="str">
        <x:v>2026-07-28</x:v>
      </x:c>
    </x:row>
    <x:row r="2051">
      <x:c r="A2051" s="68" t="str">
        <x:v>V24ANTI-012</x:v>
      </x:c>
      <x:c r="B2051" s="68" t="str">
        <x:v>Anti-BEPS rules and domestic tax-base protection</x:v>
      </x:c>
      <x:c r="C2051" s="68" t="str">
        <x:v>ACT-TAXRULINGAUTHORITIES</x:v>
      </x:c>
      <x:c r="D2051" s="68" t="str">
        <x:v>Tax ruling authorities</x:v>
      </x:c>
      <x:c r="E2051" s="68" t="str">
        <x:v>ACT-OECDFORUMONHARMFULTAXPRACTICES</x:v>
      </x:c>
      <x:c r="F2051" s="68" t="str">
        <x:v>OECD Forum on Harmful Tax Practices</x:v>
      </x:c>
      <x:c r="G2051" s="68" t="str">
        <x:v>Authority → peer review</x:v>
      </x:c>
      <x:c r="H2051" s="68" t="str">
        <x:v>Annual</x:v>
      </x:c>
      <x:c r="I2051" s="68" t="str">
        <x:v>Reports ruling-exchange framework</x:v>
      </x:c>
      <x:c r="J2051" s="68" t="str">
        <x:v>INS-765</x:v>
      </x:c>
      <x:c r="K2051" s="68" t="str">
        <x:v>Jurisdiction-specific</x:v>
      </x:c>
      <x:c r="L2051" s="68" t="str">
        <x:v>Ruling identification and exchange procedures</x:v>
      </x:c>
      <x:c r="M2051" s="68" t="str">
        <x:v>Peer-review assessment</x:v>
      </x:c>
      <x:c r="N2051" s="68" t="str">
        <x:v>Tax-ruling transparency conversion</x:v>
      </x:c>
      <x:c r="O2051" s="68" t="str">
        <x:v>Tax; transparency; governance</x:v>
      </x:c>
      <x:c r="P2051" s="68" t="str">
        <x:v>E1</x:v>
      </x:c>
      <x:c r="Q2051" s="68" t="str">
        <x:v>Very high</x:v>
      </x:c>
      <x:c r="R2051" s="68" t="str">
        <x:v>SRC-1207; SRC-1205</x:v>
      </x:c>
      <x:c r="S2051" s="68" t="str">
        <x:v>Action 5 peer review monitors exchange of specified rulings.</x:v>
      </x:c>
      <x:c r="T2051" s="68" t="str">
        <x:v>Invalidity of the rulings or public access to full content.</x:v>
      </x:c>
      <x:c r="U2051" s="68" t="str">
        <x:v>The framework assesses transparency.</x:v>
      </x:c>
      <x:c r="V2051" s="68" t="str">
        <x:v>Active</x:v>
      </x:c>
      <x:c r="W2051" s="68" t="str">
        <x:v>136–144</x:v>
      </x:c>
      <x:c r="X2051" s="68" t="str">
        <x:v>2026-07-28</x:v>
      </x:c>
    </x:row>
    <x:row r="2052">
      <x:c r="A2052" s="68" t="str">
        <x:v>V24CUSTOMS-001</x:v>
      </x:c>
      <x:c r="B2052" s="68" t="str">
        <x:v>Customs valuation and related-party trade</x:v>
      </x:c>
      <x:c r="C2052" s="68" t="str">
        <x:v>ACT-OPERATINGSUBSIDIARIES</x:v>
      </x:c>
      <x:c r="D2052" s="68" t="str">
        <x:v>Operating subsidiaries</x:v>
      </x:c>
      <x:c r="E2052" s="68" t="str">
        <x:v>ACT-CUSTOMSBROKERSFORRELATEDPARTYT</x:v>
      </x:c>
      <x:c r="F2052" s="68" t="str">
        <x:v>Customs brokers for related-party trade</x:v>
      </x:c>
      <x:c r="G2052" s="68" t="str">
        <x:v>Importer → broker</x:v>
      </x:c>
      <x:c r="H2052" s="68" t="str">
        <x:v>Import date</x:v>
      </x:c>
      <x:c r="I2052" s="68" t="str">
        <x:v>Submits related-party import data</x:v>
      </x:c>
      <x:c r="J2052" s="68" t="str">
        <x:v>INS-775</x:v>
      </x:c>
      <x:c r="K2052" s="68" t="str">
        <x:v>Shipment-specific</x:v>
      </x:c>
      <x:c r="L2052" s="68" t="str">
        <x:v>Invoice, freight and affiliation information</x:v>
      </x:c>
      <x:c r="M2052" s="68" t="str">
        <x:v>Customs entry</x:v>
      </x:c>
      <x:c r="N2052" s="68" t="str">
        <x:v>Customs-transfer-pricing tension</x:v>
      </x:c>
      <x:c r="O2052" s="68" t="str">
        <x:v>Customs; trade; information</x:v>
      </x:c>
      <x:c r="P2052" s="68" t="str">
        <x:v>E1</x:v>
      </x:c>
      <x:c r="Q2052" s="68" t="str">
        <x:v>High</x:v>
      </x:c>
      <x:c r="R2052" s="68" t="str">
        <x:v>SRC-1231; SRC-1230</x:v>
      </x:c>
      <x:c r="S2052" s="68" t="str">
        <x:v>Importers use brokers to submit customs declarations.</x:v>
      </x:c>
      <x:c r="T2052" s="68" t="str">
        <x:v>Acceptance of declared value or transfer-pricing method.</x:v>
      </x:c>
      <x:c r="U2052" s="68" t="str">
        <x:v>Customs authorities can verify.</x:v>
      </x:c>
      <x:c r="V2052" s="68" t="str">
        <x:v>Active</x:v>
      </x:c>
      <x:c r="W2052" s="68" t="str">
        <x:v>136–144</x:v>
      </x:c>
      <x:c r="X2052" s="68" t="str">
        <x:v>2026-07-28</x:v>
      </x:c>
    </x:row>
    <x:row r="2053">
      <x:c r="A2053" s="68" t="str">
        <x:v>V24CUSTOMS-002</x:v>
      </x:c>
      <x:c r="B2053" s="68" t="str">
        <x:v>Customs valuation and related-party trade</x:v>
      </x:c>
      <x:c r="C2053" s="68" t="str">
        <x:v>ACT-CUSTOMSBROKERSFORRELATEDPARTYT</x:v>
      </x:c>
      <x:c r="D2053" s="68" t="str">
        <x:v>Customs brokers for related-party trade</x:v>
      </x:c>
      <x:c r="E2053" s="68" t="str">
        <x:v>ACT-CUSTOMSVALUATIONAUTHORITIES</x:v>
      </x:c>
      <x:c r="F2053" s="68" t="str">
        <x:v>Customs valuation authorities</x:v>
      </x:c>
      <x:c r="G2053" s="68" t="str">
        <x:v>Broker → authority</x:v>
      </x:c>
      <x:c r="H2053" s="68" t="str">
        <x:v>Import date</x:v>
      </x:c>
      <x:c r="I2053" s="68" t="str">
        <x:v>Files customs value</x:v>
      </x:c>
      <x:c r="J2053" s="68" t="str">
        <x:v>INS-775</x:v>
      </x:c>
      <x:c r="K2053" s="68" t="str">
        <x:v>Shipment-specific</x:v>
      </x:c>
      <x:c r="L2053" s="68" t="str">
        <x:v>Related-party transaction price</x:v>
      </x:c>
      <x:c r="M2053" s="68" t="str">
        <x:v>Declared customs value</x:v>
      </x:c>
      <x:c r="N2053" s="68" t="str">
        <x:v>Customs-transfer-pricing tension</x:v>
      </x:c>
      <x:c r="O2053" s="68" t="str">
        <x:v>Customs; tax; payment</x:v>
      </x:c>
      <x:c r="P2053" s="68" t="str">
        <x:v>E1</x:v>
      </x:c>
      <x:c r="Q2053" s="68" t="str">
        <x:v>Very high</x:v>
      </x:c>
      <x:c r="R2053" s="68" t="str">
        <x:v>SRC-1230; SRC-1231</x:v>
      </x:c>
      <x:c r="S2053" s="68" t="str">
        <x:v>Customs value begins with transaction-value rules and adjustments where conditions are met.</x:v>
      </x:c>
      <x:c r="T2053" s="68" t="str">
        <x:v>Automatic acceptance of any intercompany invoice.</x:v>
      </x:c>
      <x:c r="U2053" s="68" t="str">
        <x:v>Related-party influence can be reviewed.</x:v>
      </x:c>
      <x:c r="V2053" s="68" t="str">
        <x:v>Active</x:v>
      </x:c>
      <x:c r="W2053" s="68" t="str">
        <x:v>136–144</x:v>
      </x:c>
      <x:c r="X2053" s="68" t="str">
        <x:v>2026-07-28</x:v>
      </x:c>
    </x:row>
    <x:row r="2054">
      <x:c r="A2054" s="68" t="str">
        <x:v>V24CUSTOMS-003</x:v>
      </x:c>
      <x:c r="B2054" s="68" t="str">
        <x:v>Customs valuation and related-party trade</x:v>
      </x:c>
      <x:c r="C2054" s="68" t="str">
        <x:v>ACT-CUSTOMSVALUATIONAUTHORITIES</x:v>
      </x:c>
      <x:c r="D2054" s="68" t="str">
        <x:v>Customs valuation authorities</x:v>
      </x:c>
      <x:c r="E2054" s="68" t="str">
        <x:v>ACT-OPERATINGSUBSIDIARIES</x:v>
      </x:c>
      <x:c r="F2054" s="68" t="str">
        <x:v>Operating subsidiaries</x:v>
      </x:c>
      <x:c r="G2054" s="68" t="str">
        <x:v>Authority → importer</x:v>
      </x:c>
      <x:c r="H2054" s="68" t="str">
        <x:v>Audit or entry review</x:v>
      </x:c>
      <x:c r="I2054" s="68" t="str">
        <x:v>Adjusts customs value</x:v>
      </x:c>
      <x:c r="J2054" s="68" t="str">
        <x:v>INS-776</x:v>
      </x:c>
      <x:c r="K2054" s="68" t="str">
        <x:v>Shipment-specific</x:v>
      </x:c>
      <x:c r="L2054" s="68" t="str">
        <x:v>Declared value and related-party evidence</x:v>
      </x:c>
      <x:c r="M2054" s="68" t="str">
        <x:v>Additional duty, refund or accepted value</x:v>
      </x:c>
      <x:c r="N2054" s="68" t="str">
        <x:v>Customs-transfer-pricing tension</x:v>
      </x:c>
      <x:c r="O2054" s="68" t="str">
        <x:v>Customs; enforcement; financial</x:v>
      </x:c>
      <x:c r="P2054" s="68" t="str">
        <x:v>E1</x:v>
      </x:c>
      <x:c r="Q2054" s="68" t="str">
        <x:v>Very high</x:v>
      </x:c>
      <x:c r="R2054" s="68" t="str">
        <x:v>SRC-1232; SRC-1231</x:v>
      </x:c>
      <x:c r="S2054" s="68" t="str">
        <x:v>Customs authorities can test and adjust related-party values.</x:v>
      </x:c>
      <x:c r="T2054" s="68" t="str">
        <x:v>Use of the income-tax arm's-length result as binding customs value.</x:v>
      </x:c>
      <x:c r="U2054" s="68" t="str">
        <x:v>Legal frameworks are related but distinct.</x:v>
      </x:c>
      <x:c r="V2054" s="68" t="str">
        <x:v>Active</x:v>
      </x:c>
      <x:c r="W2054" s="68" t="str">
        <x:v>136–144</x:v>
      </x:c>
      <x:c r="X2054" s="68" t="str">
        <x:v>2026-07-28</x:v>
      </x:c>
    </x:row>
    <x:row r="2055">
      <x:c r="A2055" s="68" t="str">
        <x:v>V24CUSTOMS-004</x:v>
      </x:c>
      <x:c r="B2055" s="68" t="str">
        <x:v>Customs valuation and related-party trade</x:v>
      </x:c>
      <x:c r="C2055" s="68" t="str">
        <x:v>ACT-TRANSFERPRICINGTAXADMINISTRATI</x:v>
      </x:c>
      <x:c r="D2055" s="68" t="str">
        <x:v>Transfer pricing tax administrations</x:v>
      </x:c>
      <x:c r="E2055" s="68" t="str">
        <x:v>ACT-CUSTOMSVALUATIONAUTHORITIES</x:v>
      </x:c>
      <x:c r="F2055" s="68" t="str">
        <x:v>Customs valuation authorities</x:v>
      </x:c>
      <x:c r="G2055" s="68" t="str">
        <x:v>Tax authority ↔ customs authority</x:v>
      </x:c>
      <x:c r="H2055" s="68" t="str">
        <x:v>Audit cycle</x:v>
      </x:c>
      <x:c r="I2055" s="68" t="str">
        <x:v>Shares or compares related-party valuation information</x:v>
      </x:c>
      <x:c r="J2055" s="68" t="str"/>
      <x:c r="K2055" s="68" t="str">
        <x:v>Transaction-specific</x:v>
      </x:c>
      <x:c r="L2055" s="68" t="str">
        <x:v>Transfer-pricing studies and customs entries</x:v>
      </x:c>
      <x:c r="M2055" s="68" t="str">
        <x:v>Cross-agency valuation evidence</x:v>
      </x:c>
      <x:c r="N2055" s="68" t="str">
        <x:v>Customs-transfer-pricing tension</x:v>
      </x:c>
      <x:c r="O2055" s="68" t="str">
        <x:v>Information; tax; customs</x:v>
      </x:c>
      <x:c r="P2055" s="68" t="str">
        <x:v>E2</x:v>
      </x:c>
      <x:c r="Q2055" s="68" t="str">
        <x:v>Moderate</x:v>
      </x:c>
      <x:c r="R2055" s="68" t="str">
        <x:v>SRC-1232; SRC-1233</x:v>
      </x:c>
      <x:c r="S2055" s="68" t="str">
        <x:v>Customs and tax administrations may use overlapping related-party information.</x:v>
      </x:c>
      <x:c r="T2055" s="68" t="str">
        <x:v>One unified valuation standard or automatic data exchange everywhere.</x:v>
      </x:c>
      <x:c r="U2055" s="68" t="str">
        <x:v>Institutional coordination differs.</x:v>
      </x:c>
      <x:c r="V2055" s="68" t="str">
        <x:v>Active</x:v>
      </x:c>
      <x:c r="W2055" s="68" t="str">
        <x:v>136–144</x:v>
      </x:c>
      <x:c r="X2055" s="68" t="str">
        <x:v>2026-07-28</x:v>
      </x:c>
    </x:row>
    <x:row r="2056">
      <x:c r="A2056" s="68" t="str">
        <x:v>V24ACCOUNT-001</x:v>
      </x:c>
      <x:c r="B2056" s="68" t="str">
        <x:v>Tax accounting, provisions and audit visibility</x:v>
      </x:c>
      <x:c r="C2056" s="68" t="str">
        <x:v>ACT-CORPORATEACCOUNTINGDEPARTMENTS</x:v>
      </x:c>
      <x:c r="D2056" s="68" t="str">
        <x:v>Corporate accounting departments</x:v>
      </x:c>
      <x:c r="E2056" s="68" t="str">
        <x:v>ACT-PUBLICTAXTRANSPARENCYUSERS</x:v>
      </x:c>
      <x:c r="F2056" s="68" t="str">
        <x:v>Public tax transparency users</x:v>
      </x:c>
      <x:c r="G2056" s="68" t="str">
        <x:v>Company → public users</x:v>
      </x:c>
      <x:c r="H2056" s="68" t="str">
        <x:v>Annual</x:v>
      </x:c>
      <x:c r="I2056" s="68" t="str">
        <x:v>Publishes tax note and effective tax rate</x:v>
      </x:c>
      <x:c r="J2056" s="68" t="str">
        <x:v>INS-788</x:v>
      </x:c>
      <x:c r="K2056" s="68" t="str">
        <x:v>Group-specific</x:v>
      </x:c>
      <x:c r="L2056" s="68" t="str">
        <x:v>Current and deferred tax accounting</x:v>
      </x:c>
      <x:c r="M2056" s="68" t="str">
        <x:v>Public tax expense disclosure</x:v>
      </x:c>
      <x:c r="N2056" s="68" t="str">
        <x:v>Deferred-tax timing conversion</x:v>
      </x:c>
      <x:c r="O2056" s="68" t="str">
        <x:v>Accounting; public information; tax</x:v>
      </x:c>
      <x:c r="P2056" s="68" t="str">
        <x:v>E2</x:v>
      </x:c>
      <x:c r="Q2056" s="68" t="str">
        <x:v>High</x:v>
      </x:c>
      <x:c r="R2056" s="68" t="str">
        <x:v>SRC-1222; SRC-1210</x:v>
      </x:c>
      <x:c r="S2056" s="68" t="str">
        <x:v>Financial reporting provides tax expense and rate reconciliation information.</x:v>
      </x:c>
      <x:c r="T2056" s="68" t="str">
        <x:v>Cash tax by jurisdiction or final audit certainty.</x:v>
      </x:c>
      <x:c r="U2056" s="68" t="str">
        <x:v>Public detail varies.</x:v>
      </x:c>
      <x:c r="V2056" s="68" t="str">
        <x:v>Active</x:v>
      </x:c>
      <x:c r="W2056" s="68" t="str">
        <x:v>136–144</x:v>
      </x:c>
      <x:c r="X2056" s="68" t="str">
        <x:v>2026-07-28</x:v>
      </x:c>
    </x:row>
    <x:row r="2057">
      <x:c r="A2057" s="68" t="str">
        <x:v>V24ACCOUNT-002</x:v>
      </x:c>
      <x:c r="B2057" s="68" t="str">
        <x:v>Tax accounting, provisions and audit visibility</x:v>
      </x:c>
      <x:c r="C2057" s="68" t="str">
        <x:v>ACT-UNCERTAINTAXPOSITIONREVIEWERS</x:v>
      </x:c>
      <x:c r="D2057" s="68" t="str">
        <x:v>Uncertain tax position reviewers</x:v>
      </x:c>
      <x:c r="E2057" s="68" t="str">
        <x:v>ACT-CORPORATECURRENTANDDEFERREDTAX</x:v>
      </x:c>
      <x:c r="F2057" s="68" t="str">
        <x:v>Corporate current and deferred tax provision</x:v>
      </x:c>
      <x:c r="G2057" s="68" t="str">
        <x:v>Reviewer → financial accounts</x:v>
      </x:c>
      <x:c r="H2057" s="68" t="str">
        <x:v>Quarterly and annual</x:v>
      </x:c>
      <x:c r="I2057" s="68" t="str">
        <x:v>Updates uncertain tax reserve</x:v>
      </x:c>
      <x:c r="J2057" s="68" t="str">
        <x:v>INS-789</x:v>
      </x:c>
      <x:c r="K2057" s="68" t="str">
        <x:v>Issue-specific</x:v>
      </x:c>
      <x:c r="L2057" s="68" t="str">
        <x:v>Probability and measurement assessment</x:v>
      </x:c>
      <x:c r="M2057" s="68" t="str">
        <x:v>Recognised reserve or disclosure</x:v>
      </x:c>
      <x:c r="N2057" s="68" t="str">
        <x:v>Uncertain-tax-position probability conversion</x:v>
      </x:c>
      <x:c r="O2057" s="68" t="str">
        <x:v>Accounting; governance; tax</x:v>
      </x:c>
      <x:c r="P2057" s="68" t="str">
        <x:v>E2</x:v>
      </x:c>
      <x:c r="Q2057" s="68" t="str">
        <x:v>High</x:v>
      </x:c>
      <x:c r="R2057" s="68" t="str">
        <x:v>SRC-256; SRC-1198</x:v>
      </x:c>
      <x:c r="S2057" s="68" t="str">
        <x:v>Uncertain tax positions can affect reported tax balances.</x:v>
      </x:c>
      <x:c r="T2057" s="68" t="str">
        <x:v>Admission of liability or prediction of final court result.</x:v>
      </x:c>
      <x:c r="U2057" s="68" t="str">
        <x:v>Accounting standards govern recognition.</x:v>
      </x:c>
      <x:c r="V2057" s="68" t="str">
        <x:v>Active</x:v>
      </x:c>
      <x:c r="W2057" s="68" t="str">
        <x:v>136–144</x:v>
      </x:c>
      <x:c r="X2057" s="68" t="str">
        <x:v>2026-07-28</x:v>
      </x:c>
    </x:row>
    <x:row r="2058">
      <x:c r="A2058" s="68" t="str">
        <x:v>V24ACCOUNT-003</x:v>
      </x:c>
      <x:c r="B2058" s="68" t="str">
        <x:v>Tax accounting, provisions and audit visibility</x:v>
      </x:c>
      <x:c r="C2058" s="68" t="str">
        <x:v>ACT-CORPORATEACCOUNTINGDEPARTMENTS</x:v>
      </x:c>
      <x:c r="D2058" s="68" t="str">
        <x:v>Corporate accounting departments</x:v>
      </x:c>
      <x:c r="E2058" s="68" t="str">
        <x:v>ACT-COUNTRYBYCOUNTRYREPORTINGPAREN</x:v>
      </x:c>
      <x:c r="F2058" s="68" t="str">
        <x:v>Country-by-country reporting parent entities</x:v>
      </x:c>
      <x:c r="G2058" s="68" t="str">
        <x:v>Accounting → reporting parent</x:v>
      </x:c>
      <x:c r="H2058" s="68" t="str">
        <x:v>Annual</x:v>
      </x:c>
      <x:c r="I2058" s="68" t="str">
        <x:v>Supplies CbCR source data</x:v>
      </x:c>
      <x:c r="J2058" s="68" t="str">
        <x:v>INS-724</x:v>
      </x:c>
      <x:c r="K2058" s="68" t="str">
        <x:v>Group-specific</x:v>
      </x:c>
      <x:c r="L2058" s="68" t="str">
        <x:v>Entity accounts and tax payments</x:v>
      </x:c>
      <x:c r="M2058" s="68" t="str">
        <x:v>Jurisdictional CbCR data</x:v>
      </x:c>
      <x:c r="N2058" s="68" t="str">
        <x:v>Master-local-CbCR legibility stack</x:v>
      </x:c>
      <x:c r="O2058" s="68" t="str">
        <x:v>Accounting; information; tax</x:v>
      </x:c>
      <x:c r="P2058" s="68" t="str">
        <x:v>E1</x:v>
      </x:c>
      <x:c r="Q2058" s="68" t="str">
        <x:v>High</x:v>
      </x:c>
      <x:c r="R2058" s="68" t="str">
        <x:v>SRC-1190; SRC-258</x:v>
      </x:c>
      <x:c r="S2058" s="68" t="str">
        <x:v>CbCR can draw on consolidated reporting packages, statutory accounts or regulatory accounts under consistent rules.</x:v>
      </x:c>
      <x:c r="T2058" s="68" t="str">
        <x:v>Perfect reconciliation across all measures.</x:v>
      </x:c>
      <x:c r="U2058" s="68" t="str">
        <x:v>Source choices require documentation.</x:v>
      </x:c>
      <x:c r="V2058" s="68" t="str">
        <x:v>Active</x:v>
      </x:c>
      <x:c r="W2058" s="68" t="str">
        <x:v>136–144</x:v>
      </x:c>
      <x:c r="X2058" s="68" t="str">
        <x:v>2026-07-28</x:v>
      </x:c>
    </x:row>
    <x:row r="2059">
      <x:c r="A2059" s="68" t="str">
        <x:v>V24ACCOUNT-004</x:v>
      </x:c>
      <x:c r="B2059" s="68" t="str">
        <x:v>Tax accounting, provisions and audit visibility</x:v>
      </x:c>
      <x:c r="C2059" s="68" t="str">
        <x:v>ACT-CORPORATEACCOUNTINGDEPARTMENTS</x:v>
      </x:c>
      <x:c r="D2059" s="68" t="str">
        <x:v>Corporate accounting departments</x:v>
      </x:c>
      <x:c r="E2059" s="68" t="str">
        <x:v>ACT-GLOBEFILINGCONSTITUENTENTITIES</x:v>
      </x:c>
      <x:c r="F2059" s="68" t="str">
        <x:v>GloBE filing constituent entities</x:v>
      </x:c>
      <x:c r="G2059" s="68" t="str">
        <x:v>Accounting → filing entity</x:v>
      </x:c>
      <x:c r="H2059" s="68" t="str">
        <x:v>Annual</x:v>
      </x:c>
      <x:c r="I2059" s="68" t="str">
        <x:v>Supplies financial-accounting data</x:v>
      </x:c>
      <x:c r="J2059" s="68" t="str">
        <x:v>INS-726</x:v>
      </x:c>
      <x:c r="K2059" s="68" t="str">
        <x:v>Group-specific</x:v>
      </x:c>
      <x:c r="L2059" s="68" t="str">
        <x:v>Consolidated financial accounts and entity adjustments</x:v>
      </x:c>
      <x:c r="M2059" s="68" t="str">
        <x:v>GloBE calculation inputs</x:v>
      </x:c>
      <x:c r="N2059" s="68" t="str">
        <x:v>Pillar-Two jurisdictional blending</x:v>
      </x:c>
      <x:c r="O2059" s="68" t="str">
        <x:v>Accounting; tax; information</x:v>
      </x:c>
      <x:c r="P2059" s="68" t="str">
        <x:v>E1</x:v>
      </x:c>
      <x:c r="Q2059" s="68" t="str">
        <x:v>High</x:v>
      </x:c>
      <x:c r="R2059" s="68" t="str">
        <x:v>SRC-1213; SRC-250</x:v>
      </x:c>
      <x:c r="S2059" s="68" t="str">
        <x:v>Pillar Two calculations begin from financial-accounting information with adjustments.</x:v>
      </x:c>
      <x:c r="T2059" s="68" t="str">
        <x:v>Identity with local taxable income or public tax note.</x:v>
      </x:c>
      <x:c r="U2059" s="68" t="str">
        <x:v>GloBE rules require specific adjustments.</x:v>
      </x:c>
      <x:c r="V2059" s="68" t="str">
        <x:v>Active</x:v>
      </x:c>
      <x:c r="W2059" s="68" t="str">
        <x:v>136–144</x:v>
      </x:c>
      <x:c r="X2059" s="68" t="str">
        <x:v>2026-07-28</x:v>
      </x:c>
    </x:row>
    <x:row r="2060">
      <x:c r="A2060" s="68" t="str">
        <x:v>V24GLOBE-001</x:v>
      </x:c>
      <x:c r="B2060" s="68" t="str">
        <x:v>Pillar Two and global minimum taxation</x:v>
      </x:c>
      <x:c r="C2060" s="68" t="str">
        <x:v>ACT-GLOBEULTIMATEPARENTENTITIES</x:v>
      </x:c>
      <x:c r="D2060" s="68" t="str">
        <x:v>GloBE ultimate parent entities</x:v>
      </x:c>
      <x:c r="E2060" s="68" t="str">
        <x:v>ACT-GLOBECONSTITUENTENTITIES</x:v>
      </x:c>
      <x:c r="F2060" s="68" t="str">
        <x:v>GloBE constituent entities</x:v>
      </x:c>
      <x:c r="G2060" s="68" t="str">
        <x:v>UPE → group entities</x:v>
      </x:c>
      <x:c r="H2060" s="68" t="str">
        <x:v>Annual</x:v>
      </x:c>
      <x:c r="I2060" s="68" t="str">
        <x:v>Defines Pillar Two group perimeter</x:v>
      </x:c>
      <x:c r="J2060" s="68" t="str">
        <x:v>INS-726</x:v>
      </x:c>
      <x:c r="K2060" s="68" t="str">
        <x:v>Group-specific</x:v>
      </x:c>
      <x:c r="L2060" s="68" t="str">
        <x:v>Consolidated financial reporting perimeter</x:v>
      </x:c>
      <x:c r="M2060" s="68" t="str">
        <x:v>In-scope constituent entity set</x:v>
      </x:c>
      <x:c r="N2060" s="68" t="str">
        <x:v>Pillar-Two jurisdictional blending</x:v>
      </x:c>
      <x:c r="O2060" s="68" t="str">
        <x:v>Tax; accounting; ownership</x:v>
      </x:c>
      <x:c r="P2060" s="68" t="str">
        <x:v>E1</x:v>
      </x:c>
      <x:c r="Q2060" s="68" t="str">
        <x:v>Very high</x:v>
      </x:c>
      <x:c r="R2060" s="68" t="str">
        <x:v>SRC-250; SRC-1213</x:v>
      </x:c>
      <x:c r="S2060" s="68" t="str">
        <x:v>Pillar Two uses a consolidated group and constituent-entity framework.</x:v>
      </x:c>
      <x:c r="T2060" s="68" t="str">
        <x:v>That every legal affiliate is included or taxed identically.</x:v>
      </x:c>
      <x:c r="U2060" s="68" t="str">
        <x:v>Excluded entities and ownership rules apply.</x:v>
      </x:c>
      <x:c r="V2060" s="68" t="str">
        <x:v>Active</x:v>
      </x:c>
      <x:c r="W2060" s="68" t="str">
        <x:v>136–144</x:v>
      </x:c>
      <x:c r="X2060" s="68" t="str">
        <x:v>2026-07-28</x:v>
      </x:c>
    </x:row>
    <x:row r="2061">
      <x:c r="A2061" s="68" t="str">
        <x:v>V24GLOBE-002</x:v>
      </x:c>
      <x:c r="B2061" s="68" t="str">
        <x:v>Pillar Two and global minimum taxation</x:v>
      </x:c>
      <x:c r="C2061" s="68" t="str">
        <x:v>ACT-GLOBECONSTITUENTENTITIES</x:v>
      </x:c>
      <x:c r="D2061" s="68" t="str">
        <x:v>GloBE constituent entities</x:v>
      </x:c>
      <x:c r="E2061" s="68" t="str">
        <x:v>ACT-GLOBEFILINGCONSTITUENTENTITIES</x:v>
      </x:c>
      <x:c r="F2061" s="68" t="str">
        <x:v>GloBE filing constituent entities</x:v>
      </x:c>
      <x:c r="G2061" s="68" t="str">
        <x:v>Entity → filing entity</x:v>
      </x:c>
      <x:c r="H2061" s="68" t="str">
        <x:v>Annual</x:v>
      </x:c>
      <x:c r="I2061" s="68" t="str">
        <x:v>Provides entity-level data</x:v>
      </x:c>
      <x:c r="J2061" s="68" t="str">
        <x:v>INS-726</x:v>
      </x:c>
      <x:c r="K2061" s="68" t="str">
        <x:v>Entity-specific</x:v>
      </x:c>
      <x:c r="L2061" s="68" t="str">
        <x:v>Financial accounts, covered taxes and adjustments</x:v>
      </x:c>
      <x:c r="M2061" s="68" t="str">
        <x:v>GIR input data</x:v>
      </x:c>
      <x:c r="N2061" s="68" t="str">
        <x:v>GIR information-exchange conversion</x:v>
      </x:c>
      <x:c r="O2061" s="68" t="str">
        <x:v>Information; tax; accounting</x:v>
      </x:c>
      <x:c r="P2061" s="68" t="str">
        <x:v>E1</x:v>
      </x:c>
      <x:c r="Q2061" s="68" t="str">
        <x:v>High</x:v>
      </x:c>
      <x:c r="R2061" s="68" t="str">
        <x:v>SRC-1213; SRC-1214</x:v>
      </x:c>
      <x:c r="S2061" s="68" t="str">
        <x:v>Constituent entities provide data needed for group GloBE reporting.</x:v>
      </x:c>
      <x:c r="T2061" s="68" t="str">
        <x:v>Independent filing in every jurisdiction.</x:v>
      </x:c>
      <x:c r="U2061" s="68" t="str">
        <x:v>Central filing and exchange can apply.</x:v>
      </x:c>
      <x:c r="V2061" s="68" t="str">
        <x:v>Active</x:v>
      </x:c>
      <x:c r="W2061" s="68" t="str">
        <x:v>136–144</x:v>
      </x:c>
      <x:c r="X2061" s="68" t="str">
        <x:v>2026-07-28</x:v>
      </x:c>
    </x:row>
    <x:row r="2062">
      <x:c r="A2062" s="68" t="str">
        <x:v>V24GLOBE-003</x:v>
      </x:c>
      <x:c r="B2062" s="68" t="str">
        <x:v>Pillar Two and global minimum taxation</x:v>
      </x:c>
      <x:c r="C2062" s="68" t="str">
        <x:v>ACT-GLOBEFILINGCONSTITUENTENTITIES</x:v>
      </x:c>
      <x:c r="D2062" s="68" t="str">
        <x:v>GloBE filing constituent entities</x:v>
      </x:c>
      <x:c r="E2062" s="68" t="str">
        <x:v>ACT-PILLARTWOTAXADMINISTRATIONS</x:v>
      </x:c>
      <x:c r="F2062" s="68" t="str">
        <x:v>Pillar Two tax administrations</x:v>
      </x:c>
      <x:c r="G2062" s="68" t="str">
        <x:v>Filing entity → authority</x:v>
      </x:c>
      <x:c r="H2062" s="68" t="str">
        <x:v>Annual</x:v>
      </x:c>
      <x:c r="I2062" s="68" t="str">
        <x:v>Files GloBE Information Return</x:v>
      </x:c>
      <x:c r="J2062" s="68" t="str">
        <x:v>INS-726</x:v>
      </x:c>
      <x:c r="K2062" s="68" t="str">
        <x:v>Group-specific</x:v>
      </x:c>
      <x:c r="L2062" s="68" t="str">
        <x:v>Group and jurisdictional GloBE data</x:v>
      </x:c>
      <x:c r="M2062" s="68" t="str">
        <x:v>Standardised Pillar Two filing</x:v>
      </x:c>
      <x:c r="N2062" s="68" t="str">
        <x:v>GIR information-exchange conversion</x:v>
      </x:c>
      <x:c r="O2062" s="68" t="str">
        <x:v>Tax; information; compliance</x:v>
      </x:c>
      <x:c r="P2062" s="68" t="str">
        <x:v>E1</x:v>
      </x:c>
      <x:c r="Q2062" s="68" t="str">
        <x:v>Very high</x:v>
      </x:c>
      <x:c r="R2062" s="68" t="str">
        <x:v>SRC-1213; SRC-1215</x:v>
      </x:c>
      <x:c r="S2062" s="68" t="str">
        <x:v>The GIR standardises information for GloBE administration.</x:v>
      </x:c>
      <x:c r="T2062" s="68" t="str">
        <x:v>Final tax assessment or public disclosure.</x:v>
      </x:c>
      <x:c r="U2062" s="68" t="str">
        <x:v>Domestic filing and exchange rules apply.</x:v>
      </x:c>
      <x:c r="V2062" s="68" t="str">
        <x:v>Active</x:v>
      </x:c>
      <x:c r="W2062" s="68" t="str">
        <x:v>136–144</x:v>
      </x:c>
      <x:c r="X2062" s="68" t="str">
        <x:v>2026-07-28</x:v>
      </x:c>
    </x:row>
    <x:row r="2063">
      <x:c r="A2063" s="68" t="str">
        <x:v>V24GLOBE-004</x:v>
      </x:c>
      <x:c r="B2063" s="68" t="str">
        <x:v>Pillar Two and global minimum taxation</x:v>
      </x:c>
      <x:c r="C2063" s="68" t="str">
        <x:v>ACT-OECDGLOBEINFORMATIONEXCHANGENE</x:v>
      </x:c>
      <x:c r="D2063" s="68" t="str">
        <x:v>OECD GloBE information exchange network</x:v>
      </x:c>
      <x:c r="E2063" s="68" t="str">
        <x:v>ACT-PILLARTWOTAXADMINISTRATIONS</x:v>
      </x:c>
      <x:c r="F2063" s="68" t="str">
        <x:v>Pillar Two tax administrations</x:v>
      </x:c>
      <x:c r="G2063" s="68" t="str">
        <x:v>Exchange network → authorities</x:v>
      </x:c>
      <x:c r="H2063" s="68" t="str">
        <x:v>Exchange cycle</x:v>
      </x:c>
      <x:c r="I2063" s="68" t="str">
        <x:v>Transmits GloBE information</x:v>
      </x:c>
      <x:c r="J2063" s="68" t="str">
        <x:v>INS-726</x:v>
      </x:c>
      <x:c r="K2063" s="68" t="str">
        <x:v>Group-specific</x:v>
      </x:c>
      <x:c r="L2063" s="68" t="str">
        <x:v>Filed GIR data</x:v>
      </x:c>
      <x:c r="M2063" s="68" t="str">
        <x:v>Cross-border tax-administration access</x:v>
      </x:c>
      <x:c r="N2063" s="68" t="str">
        <x:v>GIR information-exchange conversion</x:v>
      </x:c>
      <x:c r="O2063" s="68" t="str">
        <x:v>Information; international; tax</x:v>
      </x:c>
      <x:c r="P2063" s="68" t="str">
        <x:v>E1</x:v>
      </x:c>
      <x:c r="Q2063" s="68" t="str">
        <x:v>High</x:v>
      </x:c>
      <x:c r="R2063" s="68" t="str">
        <x:v>SRC-1214; SRC-1215</x:v>
      </x:c>
      <x:c r="S2063" s="68" t="str">
        <x:v>The OECD schema supports exchange of GIR information.</x:v>
      </x:c>
      <x:c r="T2063" s="68" t="str">
        <x:v>Complete audit data or error-free filing.</x:v>
      </x:c>
      <x:c r="U2063" s="68" t="str">
        <x:v>Authorities still validate and assess.</x:v>
      </x:c>
      <x:c r="V2063" s="68" t="str">
        <x:v>Active</x:v>
      </x:c>
      <x:c r="W2063" s="68" t="str">
        <x:v>136–144</x:v>
      </x:c>
      <x:c r="X2063" s="68" t="str">
        <x:v>2026-07-28</x:v>
      </x:c>
    </x:row>
    <x:row r="2064">
      <x:c r="A2064" s="68" t="str">
        <x:v>V24GLOBE-005</x:v>
      </x:c>
      <x:c r="B2064" s="68" t="str">
        <x:v>Pillar Two and global minimum taxation</x:v>
      </x:c>
      <x:c r="C2064" s="68" t="str">
        <x:v>ACT-GLOBECONSTITUENTENTITIES</x:v>
      </x:c>
      <x:c r="D2064" s="68" t="str">
        <x:v>GloBE constituent entities</x:v>
      </x:c>
      <x:c r="E2064" s="68" t="str">
        <x:v>ACT-GLOBEJURISDICTIONALEFFECTIVETA</x:v>
      </x:c>
      <x:c r="F2064" s="68" t="str">
        <x:v>GloBE jurisdictional effective tax rate calculation</x:v>
      </x:c>
      <x:c r="G2064" s="68" t="str">
        <x:v>Entities → calculation</x:v>
      </x:c>
      <x:c r="H2064" s="68" t="str">
        <x:v>Annual</x:v>
      </x:c>
      <x:c r="I2064" s="68" t="str">
        <x:v>Contributes income and covered tax</x:v>
      </x:c>
      <x:c r="J2064" s="68" t="str">
        <x:v>INS-784</x:v>
      </x:c>
      <x:c r="K2064" s="68" t="str">
        <x:v>Jurisdiction-specific</x:v>
      </x:c>
      <x:c r="L2064" s="68" t="str">
        <x:v>Adjusted financial income and covered taxes</x:v>
      </x:c>
      <x:c r="M2064" s="68" t="str">
        <x:v>Jurisdictional effective tax rate</x:v>
      </x:c>
      <x:c r="N2064" s="68" t="str">
        <x:v>Pillar-Two jurisdictional blending</x:v>
      </x:c>
      <x:c r="O2064" s="68" t="str">
        <x:v>Tax; accounting; calculation</x:v>
      </x:c>
      <x:c r="P2064" s="68" t="str">
        <x:v>E1</x:v>
      </x:c>
      <x:c r="Q2064" s="68" t="str">
        <x:v>Very high</x:v>
      </x:c>
      <x:c r="R2064" s="68" t="str">
        <x:v>SRC-250; SRC-1212</x:v>
      </x:c>
      <x:c r="S2064" s="68" t="str">
        <x:v>GloBE aggregates adjusted income and covered taxes by jurisdiction.</x:v>
      </x:c>
      <x:c r="T2064" s="68" t="str">
        <x:v>An entity-by-entity statutory tax rate comparison.</x:v>
      </x:c>
      <x:c r="U2064" s="68" t="str">
        <x:v>Jurisdictional blending and adjustments apply.</x:v>
      </x:c>
      <x:c r="V2064" s="68" t="str">
        <x:v>Active</x:v>
      </x:c>
      <x:c r="W2064" s="68" t="str">
        <x:v>136–144</x:v>
      </x:c>
      <x:c r="X2064" s="68" t="str">
        <x:v>2026-07-28</x:v>
      </x:c>
    </x:row>
    <x:row r="2065">
      <x:c r="A2065" s="68" t="str">
        <x:v>V24GLOBE-006</x:v>
      </x:c>
      <x:c r="B2065" s="68" t="str">
        <x:v>Pillar Two and global minimum taxation</x:v>
      </x:c>
      <x:c r="C2065" s="68" t="str">
        <x:v>ACT-GLOBEJURISDICTIONALEFFECTIVETA</x:v>
      </x:c>
      <x:c r="D2065" s="68" t="str">
        <x:v>GloBE jurisdictional effective tax rate calculation</x:v>
      </x:c>
      <x:c r="E2065" s="68" t="str">
        <x:v>ACT-QUALIFIEDDOMESTICMINIMUMTOPUPT</x:v>
      </x:c>
      <x:c r="F2065" s="68" t="str">
        <x:v>Qualified domestic minimum top-up tax jurisdictions</x:v>
      </x:c>
      <x:c r="G2065" s="68" t="str">
        <x:v>Calculation → domestic jurisdiction</x:v>
      </x:c>
      <x:c r="H2065" s="68" t="str">
        <x:v>Annual</x:v>
      </x:c>
      <x:c r="I2065" s="68" t="str">
        <x:v>Determines potential domestic top-up</x:v>
      </x:c>
      <x:c r="J2065" s="68" t="str">
        <x:v>INS-780</x:v>
      </x:c>
      <x:c r="K2065" s="68" t="str">
        <x:v>Jurisdiction-specific</x:v>
      </x:c>
      <x:c r="L2065" s="68" t="str">
        <x:v>ETR below minimum and excess profit</x:v>
      </x:c>
      <x:c r="M2065" s="68" t="str">
        <x:v>QDMTT liability</x:v>
      </x:c>
      <x:c r="N2065" s="68" t="str">
        <x:v>QDMTT domestic priority</x:v>
      </x:c>
      <x:c r="O2065" s="68" t="str">
        <x:v>Tax; sovereign; ordering</x:v>
      </x:c>
      <x:c r="P2065" s="68" t="str">
        <x:v>E1</x:v>
      </x:c>
      <x:c r="Q2065" s="68" t="str">
        <x:v>Very high</x:v>
      </x:c>
      <x:c r="R2065" s="68" t="str">
        <x:v>SRC-251; SRC-252</x:v>
      </x:c>
      <x:c r="S2065" s="68" t="str">
        <x:v>A qualified domestic minimum top-up tax can collect domestic top-up tax first.</x:v>
      </x:c>
      <x:c r="T2065" s="68" t="str">
        <x:v>Qualification of every domestic minimum tax or identical computation.</x:v>
      </x:c>
      <x:c r="U2065" s="68" t="str">
        <x:v>OECD qualified status and domestic law matter.</x:v>
      </x:c>
      <x:c r="V2065" s="68" t="str">
        <x:v>Active</x:v>
      </x:c>
      <x:c r="W2065" s="68" t="str">
        <x:v>136–144</x:v>
      </x:c>
      <x:c r="X2065" s="68" t="str">
        <x:v>2026-07-28</x:v>
      </x:c>
    </x:row>
    <x:row r="2066">
      <x:c r="A2066" s="68" t="str">
        <x:v>V24GLOBE-007</x:v>
      </x:c>
      <x:c r="B2066" s="68" t="str">
        <x:v>Pillar Two and global minimum taxation</x:v>
      </x:c>
      <x:c r="C2066" s="68" t="str">
        <x:v>ACT-QUALIFIEDDOMESTICMINIMUMTOPUPT</x:v>
      </x:c>
      <x:c r="D2066" s="68" t="str">
        <x:v>Qualified domestic minimum top-up tax jurisdictions</x:v>
      </x:c>
      <x:c r="E2066" s="68" t="str">
        <x:v>ACT-GLOBECONSTITUENTENTITIES</x:v>
      </x:c>
      <x:c r="F2066" s="68" t="str">
        <x:v>GloBE constituent entities</x:v>
      </x:c>
      <x:c r="G2066" s="68" t="str">
        <x:v>Domestic authority → entity</x:v>
      </x:c>
      <x:c r="H2066" s="68" t="str">
        <x:v>Annual</x:v>
      </x:c>
      <x:c r="I2066" s="68" t="str">
        <x:v>Assesses QDMTT</x:v>
      </x:c>
      <x:c r="J2066" s="68" t="str">
        <x:v>INS-780</x:v>
      </x:c>
      <x:c r="K2066" s="68" t="str">
        <x:v>Entity-specific</x:v>
      </x:c>
      <x:c r="L2066" s="68" t="str">
        <x:v>Low-taxed domestic GloBE income</x:v>
      </x:c>
      <x:c r="M2066" s="68" t="str">
        <x:v>Domestic top-up tax payment</x:v>
      </x:c>
      <x:c r="N2066" s="68" t="str">
        <x:v>QDMTT domestic priority</x:v>
      </x:c>
      <x:c r="O2066" s="68" t="str">
        <x:v>Tax; payment; sovereign</x:v>
      </x:c>
      <x:c r="P2066" s="68" t="str">
        <x:v>E1</x:v>
      </x:c>
      <x:c r="Q2066" s="68" t="str">
        <x:v>High</x:v>
      </x:c>
      <x:c r="R2066" s="68" t="str">
        <x:v>SRC-251; SRC-252</x:v>
      </x:c>
      <x:c r="S2066" s="68" t="str">
        <x:v>QDMTT jurisdictions can impose domestic top-up tax on local constituent entities.</x:v>
      </x:c>
      <x:c r="T2066" s="68" t="str">
        <x:v>Elimination of parent-level reporting or all cross-border top-up.</x:v>
      </x:c>
      <x:c r="U2066" s="68" t="str">
        <x:v>Ordering and crediting apply.</x:v>
      </x:c>
      <x:c r="V2066" s="68" t="str">
        <x:v>Active</x:v>
      </x:c>
      <x:c r="W2066" s="68" t="str">
        <x:v>136–144</x:v>
      </x:c>
      <x:c r="X2066" s="68" t="str">
        <x:v>2026-07-28</x:v>
      </x:c>
    </x:row>
    <x:row r="2067">
      <x:c r="A2067" s="68" t="str">
        <x:v>V24GLOBE-008</x:v>
      </x:c>
      <x:c r="B2067" s="68" t="str">
        <x:v>Pillar Two and global minimum taxation</x:v>
      </x:c>
      <x:c r="C2067" s="68" t="str">
        <x:v>ACT-INCOMEINCLUSIONRULEJURISDICTIO</x:v>
      </x:c>
      <x:c r="D2067" s="68" t="str">
        <x:v>Income inclusion rule jurisdictions</x:v>
      </x:c>
      <x:c r="E2067" s="68" t="str">
        <x:v>ACT-GLOBEULTIMATEPARENTENTITIES</x:v>
      </x:c>
      <x:c r="F2067" s="68" t="str">
        <x:v>GloBE ultimate parent entities</x:v>
      </x:c>
      <x:c r="G2067" s="68" t="str">
        <x:v>Parent jurisdiction → UPE</x:v>
      </x:c>
      <x:c r="H2067" s="68" t="str">
        <x:v>Annual</x:v>
      </x:c>
      <x:c r="I2067" s="68" t="str">
        <x:v>Applies IIR top-up tax</x:v>
      </x:c>
      <x:c r="J2067" s="68" t="str">
        <x:v>INS-781</x:v>
      </x:c>
      <x:c r="K2067" s="68" t="str">
        <x:v>Group-specific</x:v>
      </x:c>
      <x:c r="L2067" s="68" t="str">
        <x:v>Low-taxed constituent-entity income after domestic top-up</x:v>
      </x:c>
      <x:c r="M2067" s="68" t="str">
        <x:v>Parent-level top-up liability</x:v>
      </x:c>
      <x:c r="N2067" s="68" t="str">
        <x:v>IIR parent-level top-up</x:v>
      </x:c>
      <x:c r="O2067" s="68" t="str">
        <x:v>Tax; ownership; sovereign</x:v>
      </x:c>
      <x:c r="P2067" s="68" t="str">
        <x:v>E1</x:v>
      </x:c>
      <x:c r="Q2067" s="68" t="str">
        <x:v>Very high</x:v>
      </x:c>
      <x:c r="R2067" s="68" t="str">
        <x:v>SRC-250; SRC-1211</x:v>
      </x:c>
      <x:c r="S2067" s="68" t="str">
        <x:v>IIR jurisdictions impose top-up tax through the ownership chain.</x:v>
      </x:c>
      <x:c r="T2067" s="68" t="str">
        <x:v>A tax on all foreign income or direct source-state assessment.</x:v>
      </x:c>
      <x:c r="U2067" s="68" t="str">
        <x:v>Ownership and ordering rules govern.</x:v>
      </x:c>
      <x:c r="V2067" s="68" t="str">
        <x:v>Active</x:v>
      </x:c>
      <x:c r="W2067" s="68" t="str">
        <x:v>136–144</x:v>
      </x:c>
      <x:c r="X2067" s="68" t="str">
        <x:v>2026-07-28</x:v>
      </x:c>
    </x:row>
    <x:row r="2068">
      <x:c r="A2068" s="68" t="str">
        <x:v>V24GLOBE-009</x:v>
      </x:c>
      <x:c r="B2068" s="68" t="str">
        <x:v>Pillar Two and global minimum taxation</x:v>
      </x:c>
      <x:c r="C2068" s="68" t="str">
        <x:v>ACT-GLOBEULTIMATEPARENTENTITIES</x:v>
      </x:c>
      <x:c r="D2068" s="68" t="str">
        <x:v>GloBE ultimate parent entities</x:v>
      </x:c>
      <x:c r="E2068" s="68" t="str">
        <x:v>ACT-INCOMEINCLUSIONRULEJURISDICTIO</x:v>
      </x:c>
      <x:c r="F2068" s="68" t="str">
        <x:v>Income inclusion rule jurisdictions</x:v>
      </x:c>
      <x:c r="G2068" s="68" t="str">
        <x:v>UPE → parent authority</x:v>
      </x:c>
      <x:c r="H2068" s="68" t="str">
        <x:v>Annual</x:v>
      </x:c>
      <x:c r="I2068" s="68" t="str">
        <x:v>Files and pays IIR amount</x:v>
      </x:c>
      <x:c r="J2068" s="68" t="str">
        <x:v>INS-781</x:v>
      </x:c>
      <x:c r="K2068" s="68" t="str">
        <x:v>Group-specific</x:v>
      </x:c>
      <x:c r="L2068" s="68" t="str">
        <x:v>Allocated top-up tax</x:v>
      </x:c>
      <x:c r="M2068" s="68" t="str">
        <x:v>Parent-jurisdiction payment</x:v>
      </x:c>
      <x:c r="N2068" s="68" t="str">
        <x:v>IIR parent-level top-up</x:v>
      </x:c>
      <x:c r="O2068" s="68" t="str">
        <x:v>Tax; payment; compliance</x:v>
      </x:c>
      <x:c r="P2068" s="68" t="str">
        <x:v>E1</x:v>
      </x:c>
      <x:c r="Q2068" s="68" t="str">
        <x:v>High</x:v>
      </x:c>
      <x:c r="R2068" s="68" t="str">
        <x:v>SRC-250; SRC-1213</x:v>
      </x:c>
      <x:c r="S2068" s="68" t="str">
        <x:v>Ultimate parents can bear IIR compliance and payment obligations.</x:v>
      </x:c>
      <x:c r="T2068" s="68" t="str">
        <x:v>That every UPE jurisdiction has implemented a qualified IIR.</x:v>
      </x:c>
      <x:c r="U2068" s="68" t="str">
        <x:v>Domestic law and effective dates matter.</x:v>
      </x:c>
      <x:c r="V2068" s="68" t="str">
        <x:v>Active</x:v>
      </x:c>
      <x:c r="W2068" s="68" t="str">
        <x:v>136–144</x:v>
      </x:c>
      <x:c r="X2068" s="68" t="str">
        <x:v>2026-07-28</x:v>
      </x:c>
    </x:row>
    <x:row r="2069">
      <x:c r="A2069" s="68" t="str">
        <x:v>V24GLOBE-010</x:v>
      </x:c>
      <x:c r="B2069" s="68" t="str">
        <x:v>Pillar Two and global minimum taxation</x:v>
      </x:c>
      <x:c r="C2069" s="68" t="str">
        <x:v>ACT-UNDERTAXEDPROFITSRULEJURISDICT</x:v>
      </x:c>
      <x:c r="D2069" s="68" t="str">
        <x:v>Undertaxed profits rule jurisdictions</x:v>
      </x:c>
      <x:c r="E2069" s="68" t="str">
        <x:v>ACT-GLOBECONSTITUENTENTITIES</x:v>
      </x:c>
      <x:c r="F2069" s="68" t="str">
        <x:v>GloBE constituent entities</x:v>
      </x:c>
      <x:c r="G2069" s="68" t="str">
        <x:v>UTPR jurisdiction → local entity</x:v>
      </x:c>
      <x:c r="H2069" s="68" t="str">
        <x:v>Annual</x:v>
      </x:c>
      <x:c r="I2069" s="68" t="str">
        <x:v>Allocates residual top-up tax</x:v>
      </x:c>
      <x:c r="J2069" s="68" t="str">
        <x:v>INS-782</x:v>
      </x:c>
      <x:c r="K2069" s="68" t="str">
        <x:v>Group-specific</x:v>
      </x:c>
      <x:c r="L2069" s="68" t="str">
        <x:v>Top-up tax not collected under QDMTT or IIR</x:v>
      </x:c>
      <x:c r="M2069" s="68" t="str">
        <x:v>Deduction denial or equivalent adjustment</x:v>
      </x:c>
      <x:c r="N2069" s="68" t="str">
        <x:v>UTPR backstop allocation</x:v>
      </x:c>
      <x:c r="O2069" s="68" t="str">
        <x:v>Tax; backstop; jurisdictional</x:v>
      </x:c>
      <x:c r="P2069" s="68" t="str">
        <x:v>E1</x:v>
      </x:c>
      <x:c r="Q2069" s="68" t="str">
        <x:v>High</x:v>
      </x:c>
      <x:c r="R2069" s="68" t="str">
        <x:v>SRC-250; SRC-1212</x:v>
      </x:c>
      <x:c r="S2069" s="68" t="str">
        <x:v>UTPR provides a backstop allocation for residual top-up tax.</x:v>
      </x:c>
      <x:c r="T2069" s="68" t="str">
        <x:v>Direct taxation of a named foreign subsidiary's income in identical form everywhere.</x:v>
      </x:c>
      <x:c r="U2069" s="68" t="str">
        <x:v>Domestic implementation can differ.</x:v>
      </x:c>
      <x:c r="V2069" s="68" t="str">
        <x:v>Active</x:v>
      </x:c>
      <x:c r="W2069" s="68" t="str">
        <x:v>136–144</x:v>
      </x:c>
      <x:c r="X2069" s="68" t="str">
        <x:v>2026-07-28</x:v>
      </x:c>
    </x:row>
    <x:row r="2070">
      <x:c r="A2070" s="68" t="str">
        <x:v>V24GLOBE-011</x:v>
      </x:c>
      <x:c r="B2070" s="68" t="str">
        <x:v>Pillar Two and global minimum taxation</x:v>
      </x:c>
      <x:c r="C2070" s="68" t="str">
        <x:v>ACT-GLOBECONSTITUENTENTITIES</x:v>
      </x:c>
      <x:c r="D2070" s="68" t="str">
        <x:v>GloBE constituent entities</x:v>
      </x:c>
      <x:c r="E2070" s="68" t="str">
        <x:v>ACT-UNDERTAXEDPROFITSRULEJURISDICT</x:v>
      </x:c>
      <x:c r="F2070" s="68" t="str">
        <x:v>Undertaxed profits rule jurisdictions</x:v>
      </x:c>
      <x:c r="G2070" s="68" t="str">
        <x:v>Entity → UTPR authority</x:v>
      </x:c>
      <x:c r="H2070" s="68" t="str">
        <x:v>Annual</x:v>
      </x:c>
      <x:c r="I2070" s="68" t="str">
        <x:v>Provides allocation data and pays adjustment</x:v>
      </x:c>
      <x:c r="J2070" s="68" t="str">
        <x:v>INS-782</x:v>
      </x:c>
      <x:c r="K2070" s="68" t="str">
        <x:v>Entity-specific</x:v>
      </x:c>
      <x:c r="L2070" s="68" t="str">
        <x:v>Employee and tangible-asset allocation factors</x:v>
      </x:c>
      <x:c r="M2070" s="68" t="str">
        <x:v>Local UTPR adjustment</x:v>
      </x:c>
      <x:c r="N2070" s="68" t="str">
        <x:v>UTPR backstop allocation</x:v>
      </x:c>
      <x:c r="O2070" s="68" t="str">
        <x:v>Tax; information; payment</x:v>
      </x:c>
      <x:c r="P2070" s="68" t="str">
        <x:v>E1</x:v>
      </x:c>
      <x:c r="Q2070" s="68" t="str">
        <x:v>High</x:v>
      </x:c>
      <x:c r="R2070" s="68" t="str">
        <x:v>SRC-1211; SRC-1213</x:v>
      </x:c>
      <x:c r="S2070" s="68" t="str">
        <x:v>UTPR allocation uses group and jurisdictional information.</x:v>
      </x:c>
      <x:c r="T2070" s="68" t="str">
        <x:v>A uniform cash tax mechanism or immediate application in all countries.</x:v>
      </x:c>
      <x:c r="U2070" s="68" t="str">
        <x:v>Implementation and transition rules vary.</x:v>
      </x:c>
      <x:c r="V2070" s="68" t="str">
        <x:v>Active</x:v>
      </x:c>
      <x:c r="W2070" s="68" t="str">
        <x:v>136–144</x:v>
      </x:c>
      <x:c r="X2070" s="68" t="str">
        <x:v>2026-07-28</x:v>
      </x:c>
    </x:row>
    <x:row r="2071">
      <x:c r="A2071" s="68" t="str">
        <x:v>V24GLOBE-012</x:v>
      </x:c>
      <x:c r="B2071" s="68" t="str">
        <x:v>Pillar Two and global minimum taxation</x:v>
      </x:c>
      <x:c r="C2071" s="68" t="str">
        <x:v>ACT-GLOBEJURISDICTIONALEFFECTIVETA</x:v>
      </x:c>
      <x:c r="D2071" s="68" t="str">
        <x:v>GloBE jurisdictional effective tax rate calculation</x:v>
      </x:c>
      <x:c r="E2071" s="68" t="str">
        <x:v>ACT-SUBSTANCEBASEDINCOMEEXCLUSIONC</x:v>
      </x:c>
      <x:c r="F2071" s="68" t="str">
        <x:v>Substance-based income exclusion computation</x:v>
      </x:c>
      <x:c r="G2071" s="68" t="str">
        <x:v>Calculation → exclusion</x:v>
      </x:c>
      <x:c r="H2071" s="68" t="str">
        <x:v>Annual</x:v>
      </x:c>
      <x:c r="I2071" s="68" t="str">
        <x:v>Computes substance exclusion</x:v>
      </x:c>
      <x:c r="J2071" s="68" t="str">
        <x:v>INS-785</x:v>
      </x:c>
      <x:c r="K2071" s="68" t="str">
        <x:v>Jurisdiction-specific</x:v>
      </x:c>
      <x:c r="L2071" s="68" t="str">
        <x:v>Eligible payroll and tangible assets</x:v>
      </x:c>
      <x:c r="M2071" s="68" t="str">
        <x:v>Reduced excess-profit base</x:v>
      </x:c>
      <x:c r="N2071" s="68" t="str">
        <x:v>Substance-based income exclusion</x:v>
      </x:c>
      <x:c r="O2071" s="68" t="str">
        <x:v>Tax; substance; calculation</x:v>
      </x:c>
      <x:c r="P2071" s="68" t="str">
        <x:v>E1</x:v>
      </x:c>
      <x:c r="Q2071" s="68" t="str">
        <x:v>Very high</x:v>
      </x:c>
      <x:c r="R2071" s="68" t="str">
        <x:v>SRC-1212; SRC-250</x:v>
      </x:c>
      <x:c r="S2071" s="68" t="str">
        <x:v>The GloBE rules include a formulaic substance-based exclusion.</x:v>
      </x:c>
      <x:c r="T2071" s="68" t="str">
        <x:v>A factual finding that excluded income is non-abusive.</x:v>
      </x:c>
      <x:c r="U2071" s="68" t="str">
        <x:v>It is a mechanical calculation.</x:v>
      </x:c>
      <x:c r="V2071" s="68" t="str">
        <x:v>Active</x:v>
      </x:c>
      <x:c r="W2071" s="68" t="str">
        <x:v>136–144</x:v>
      </x:c>
      <x:c r="X2071" s="68" t="str">
        <x:v>2026-07-28</x:v>
      </x:c>
    </x:row>
    <x:row r="2072">
      <x:c r="A2072" s="68" t="str">
        <x:v>V24GLOBE-013</x:v>
      </x:c>
      <x:c r="B2072" s="68" t="str">
        <x:v>Pillar Two and global minimum taxation</x:v>
      </x:c>
      <x:c r="C2072" s="68" t="str">
        <x:v>ACT-TAXINCENTIVEGRANTINGAUTHORITIE</x:v>
      </x:c>
      <x:c r="D2072" s="68" t="str">
        <x:v>Tax incentive granting authorities</x:v>
      </x:c>
      <x:c r="E2072" s="68" t="str">
        <x:v>ACT-GLOBECONSTITUENTENTITIES</x:v>
      </x:c>
      <x:c r="F2072" s="68" t="str">
        <x:v>GloBE constituent entities</x:v>
      </x:c>
      <x:c r="G2072" s="68" t="str">
        <x:v>Government → entity</x:v>
      </x:c>
      <x:c r="H2072" s="68" t="str">
        <x:v>Investment period</x:v>
      </x:c>
      <x:c r="I2072" s="68" t="str">
        <x:v>Grants incentive affecting covered tax</x:v>
      </x:c>
      <x:c r="J2072" s="68" t="str">
        <x:v>INS-773</x:v>
      </x:c>
      <x:c r="K2072" s="68" t="str">
        <x:v>Project-specific</x:v>
      </x:c>
      <x:c r="L2072" s="68" t="str">
        <x:v>Investment or activity commitments</x:v>
      </x:c>
      <x:c r="M2072" s="68" t="str">
        <x:v>Reduced tax or credit</x:v>
      </x:c>
      <x:c r="N2072" s="68" t="str">
        <x:v>Tax-incentive top-up interaction</x:v>
      </x:c>
      <x:c r="O2072" s="68" t="str">
        <x:v>Fiscal; investment; tax</x:v>
      </x:c>
      <x:c r="P2072" s="68" t="str">
        <x:v>E1</x:v>
      </x:c>
      <x:c r="Q2072" s="68" t="str">
        <x:v>High</x:v>
      </x:c>
      <x:c r="R2072" s="68" t="str">
        <x:v>SRC-1210; SRC-251</x:v>
      </x:c>
      <x:c r="S2072" s="68" t="str">
        <x:v>Domestic incentives affect local tax outcomes and may interact with GloBE.</x:v>
      </x:c>
      <x:c r="T2072" s="68" t="str">
        <x:v>Complete neutralisation of every incentive.</x:v>
      </x:c>
      <x:c r="U2072" s="68" t="str">
        <x:v>Credit design matters.</x:v>
      </x:c>
      <x:c r="V2072" s="68" t="str">
        <x:v>Active</x:v>
      </x:c>
      <x:c r="W2072" s="68" t="str">
        <x:v>136–144</x:v>
      </x:c>
      <x:c r="X2072" s="68" t="str">
        <x:v>2026-07-28</x:v>
      </x:c>
    </x:row>
    <x:row r="2073">
      <x:c r="A2073" s="68" t="str">
        <x:v>V24GLOBE-014</x:v>
      </x:c>
      <x:c r="B2073" s="68" t="str">
        <x:v>Pillar Two and global minimum taxation</x:v>
      </x:c>
      <x:c r="C2073" s="68" t="str">
        <x:v>ACT-GLOBECONSTITUENTENTITIES</x:v>
      </x:c>
      <x:c r="D2073" s="68" t="str">
        <x:v>GloBE constituent entities</x:v>
      </x:c>
      <x:c r="E2073" s="68" t="str">
        <x:v>ACT-GLOBEJURISDICTIONALEFFECTIVETA</x:v>
      </x:c>
      <x:c r="F2073" s="68" t="str">
        <x:v>GloBE jurisdictional effective tax rate calculation</x:v>
      </x:c>
      <x:c r="G2073" s="68" t="str">
        <x:v>Entity → ETR calculation</x:v>
      </x:c>
      <x:c r="H2073" s="68" t="str">
        <x:v>Annual</x:v>
      </x:c>
      <x:c r="I2073" s="68" t="str">
        <x:v>Includes incentive treatment</x:v>
      </x:c>
      <x:c r="J2073" s="68" t="str">
        <x:v>INS-784</x:v>
      </x:c>
      <x:c r="K2073" s="68" t="str">
        <x:v>Entity-specific</x:v>
      </x:c>
      <x:c r="L2073" s="68" t="str">
        <x:v>Tax credits, covered taxes and GloBE income</x:v>
      </x:c>
      <x:c r="M2073" s="68" t="str">
        <x:v>Adjusted jurisdictional ETR</x:v>
      </x:c>
      <x:c r="N2073" s="68" t="str">
        <x:v>Tax-incentive top-up interaction</x:v>
      </x:c>
      <x:c r="O2073" s="68" t="str">
        <x:v>Tax; accounting; incentives</x:v>
      </x:c>
      <x:c r="P2073" s="68" t="str">
        <x:v>E1</x:v>
      </x:c>
      <x:c r="Q2073" s="68" t="str">
        <x:v>High</x:v>
      </x:c>
      <x:c r="R2073" s="68" t="str">
        <x:v>SRC-251; SRC-250</x:v>
      </x:c>
      <x:c r="S2073" s="68" t="str">
        <x:v>GloBE calculations classify taxes and credits under specific rules.</x:v>
      </x:c>
      <x:c r="T2073" s="68" t="str">
        <x:v>Economic value of an incentive from statutory rate alone.</x:v>
      </x:c>
      <x:c r="U2073" s="68" t="str">
        <x:v>Refundability and accounting treatment matter.</x:v>
      </x:c>
      <x:c r="V2073" s="68" t="str">
        <x:v>Active</x:v>
      </x:c>
      <x:c r="W2073" s="68" t="str">
        <x:v>136–144</x:v>
      </x:c>
      <x:c r="X2073" s="68" t="str">
        <x:v>2026-07-28</x:v>
      </x:c>
    </x:row>
    <x:row r="2074">
      <x:c r="A2074" s="68" t="str">
        <x:v>V24GLOBE-015</x:v>
      </x:c>
      <x:c r="B2074" s="68" t="str">
        <x:v>Pillar Two and global minimum taxation</x:v>
      </x:c>
      <x:c r="C2074" s="68" t="str">
        <x:v>ACT-PILLARTWOTAXADMINISTRATIONS</x:v>
      </x:c>
      <x:c r="D2074" s="68" t="str">
        <x:v>Pillar Two tax administrations</x:v>
      </x:c>
      <x:c r="E2074" s="68" t="str">
        <x:v>ACT-PILLARTWOTRANSITIONALSAFEHARBO</x:v>
      </x:c>
      <x:c r="F2074" s="68" t="str">
        <x:v>Pillar Two transitional safe-harbour election</x:v>
      </x:c>
      <x:c r="G2074" s="68" t="str">
        <x:v>Authority → group</x:v>
      </x:c>
      <x:c r="H2074" s="68" t="str">
        <x:v>Transition period</x:v>
      </x:c>
      <x:c r="I2074" s="68" t="str">
        <x:v>Accepts simplified test where applicable</x:v>
      </x:c>
      <x:c r="J2074" s="68" t="str">
        <x:v>INS-786</x:v>
      </x:c>
      <x:c r="K2074" s="68" t="str">
        <x:v>Jurisdiction-specific</x:v>
      </x:c>
      <x:c r="L2074" s="68" t="str">
        <x:v>CbCR and qualifying financial data</x:v>
      </x:c>
      <x:c r="M2074" s="68" t="str">
        <x:v>Simplified compliance or zero top-up result</x:v>
      </x:c>
      <x:c r="N2074" s="68" t="str">
        <x:v>Pillar-Two jurisdictional blending</x:v>
      </x:c>
      <x:c r="O2074" s="68" t="str">
        <x:v>Tax; compliance; transition</x:v>
      </x:c>
      <x:c r="P2074" s="68" t="str">
        <x:v>E1</x:v>
      </x:c>
      <x:c r="Q2074" s="68" t="str">
        <x:v>High</x:v>
      </x:c>
      <x:c r="R2074" s="68" t="str">
        <x:v>SRC-1211; SRC-251</x:v>
      </x:c>
      <x:c r="S2074" s="68" t="str">
        <x:v>Transitional safe harbours can reduce full-calculation burdens when tests are met.</x:v>
      </x:c>
      <x:c r="T2074" s="68" t="str">
        <x:v>Permanent exemption or no documentation requirement.</x:v>
      </x:c>
      <x:c r="U2074" s="68" t="str">
        <x:v>Conditions and transition periods apply.</x:v>
      </x:c>
      <x:c r="V2074" s="68" t="str">
        <x:v>Active</x:v>
      </x:c>
      <x:c r="W2074" s="68" t="str">
        <x:v>136–144</x:v>
      </x:c>
      <x:c r="X2074" s="68" t="str">
        <x:v>2026-07-28</x:v>
      </x:c>
    </x:row>
    <x:row r="2075">
      <x:c r="A2075" s="68" t="str">
        <x:v>V24GLOBE-016</x:v>
      </x:c>
      <x:c r="B2075" s="68" t="str">
        <x:v>Pillar Two and global minimum taxation</x:v>
      </x:c>
      <x:c r="C2075" s="68" t="str">
        <x:v>ACT-GLOBEULTIMATEPARENTENTITIES</x:v>
      </x:c>
      <x:c r="D2075" s="68" t="str">
        <x:v>GloBE ultimate parent entities</x:v>
      </x:c>
      <x:c r="E2075" s="68" t="str">
        <x:v>ACT-PILLARTWOTRANSITIONALSAFEHARBO</x:v>
      </x:c>
      <x:c r="F2075" s="68" t="str">
        <x:v>Pillar Two transitional safe-harbour election</x:v>
      </x:c>
      <x:c r="G2075" s="68" t="str">
        <x:v>Group → election</x:v>
      </x:c>
      <x:c r="H2075" s="68" t="str">
        <x:v>Annual transition period</x:v>
      </x:c>
      <x:c r="I2075" s="68" t="str">
        <x:v>Elects safe harbour</x:v>
      </x:c>
      <x:c r="J2075" s="68" t="str">
        <x:v>INS-786</x:v>
      </x:c>
      <x:c r="K2075" s="68" t="str">
        <x:v>Jurisdiction-specific</x:v>
      </x:c>
      <x:c r="L2075" s="68" t="str">
        <x:v>Qualifying data and group choice</x:v>
      </x:c>
      <x:c r="M2075" s="68" t="str">
        <x:v>Simplified jurisdictional treatment</x:v>
      </x:c>
      <x:c r="N2075" s="68" t="str">
        <x:v>Pillar-Two jurisdictional blending</x:v>
      </x:c>
      <x:c r="O2075" s="68" t="str">
        <x:v>Tax; governance; compliance</x:v>
      </x:c>
      <x:c r="P2075" s="68" t="str">
        <x:v>E1</x:v>
      </x:c>
      <x:c r="Q2075" s="68" t="str">
        <x:v>High</x:v>
      </x:c>
      <x:c r="R2075" s="68" t="str">
        <x:v>SRC-1211; SRC-251</x:v>
      </x:c>
      <x:c r="S2075" s="68" t="str">
        <x:v>Groups can elect available transition simplifications.</x:v>
      </x:c>
      <x:c r="T2075" s="68" t="str">
        <x:v>Automatic qualification or permanent exclusion.</x:v>
      </x:c>
      <x:c r="U2075" s="68" t="str">
        <x:v>Tests must be satisfied.</x:v>
      </x:c>
      <x:c r="V2075" s="68" t="str">
        <x:v>Active</x:v>
      </x:c>
      <x:c r="W2075" s="68" t="str">
        <x:v>136–144</x:v>
      </x:c>
      <x:c r="X2075" s="68" t="str">
        <x:v>2026-07-28</x:v>
      </x:c>
    </x:row>
    <x:row r="2076">
      <x:c r="A2076" s="68" t="str">
        <x:v>V24GLOBE-017</x:v>
      </x:c>
      <x:c r="B2076" s="68" t="str">
        <x:v>Pillar Two and global minimum taxation</x:v>
      </x:c>
      <x:c r="C2076" s="68" t="str">
        <x:v>ACT-OECDINCLUSIVEFRAMEWORKONBEPS</x:v>
      </x:c>
      <x:c r="D2076" s="68" t="str">
        <x:v>OECD Inclusive Framework on BEPS</x:v>
      </x:c>
      <x:c r="E2076" s="68" t="str">
        <x:v>ACT-QUALIFIEDDOMESTICMINIMUMTOPUPT</x:v>
      </x:c>
      <x:c r="F2076" s="68" t="str">
        <x:v>Qualified domestic minimum top-up tax jurisdictions</x:v>
      </x:c>
      <x:c r="G2076" s="68" t="str">
        <x:v>Inclusive Framework → jurisdictions</x:v>
      </x:c>
      <x:c r="H2076" s="68" t="str">
        <x:v>Implementation cycle</x:v>
      </x:c>
      <x:c r="I2076" s="68" t="str">
        <x:v>Maintains qualified-status architecture</x:v>
      </x:c>
      <x:c r="J2076" s="68" t="str"/>
      <x:c r="K2076" s="68" t="str">
        <x:v>Jurisdiction-specific</x:v>
      </x:c>
      <x:c r="L2076" s="68" t="str">
        <x:v>Domestic legislation and peer review</x:v>
      </x:c>
      <x:c r="M2076" s="68" t="str">
        <x:v>Central record of qualified status</x:v>
      </x:c>
      <x:c r="N2076" s="68" t="str">
        <x:v>QDMTT domestic priority</x:v>
      </x:c>
      <x:c r="O2076" s="68" t="str">
        <x:v>International governance; tax; information</x:v>
      </x:c>
      <x:c r="P2076" s="68" t="str">
        <x:v>E1</x:v>
      </x:c>
      <x:c r="Q2076" s="68" t="str">
        <x:v>Very high</x:v>
      </x:c>
      <x:c r="R2076" s="68" t="str">
        <x:v>SRC-252; SRC-251</x:v>
      </x:c>
      <x:c r="S2076" s="68" t="str">
        <x:v>The OECD maintains a central record relevant to qualified status and transitional recognition.</x:v>
      </x:c>
      <x:c r="T2076" s="68" t="str">
        <x:v>Supremacy over domestic courts or automatic tax collection.</x:v>
      </x:c>
      <x:c r="U2076" s="68" t="str">
        <x:v>Domestic law remains operative.</x:v>
      </x:c>
      <x:c r="V2076" s="68" t="str">
        <x:v>Active</x:v>
      </x:c>
      <x:c r="W2076" s="68" t="str">
        <x:v>136–144</x:v>
      </x:c>
      <x:c r="X2076" s="68" t="str">
        <x:v>2026-07-28</x:v>
      </x:c>
    </x:row>
    <x:row r="2077">
      <x:c r="A2077" s="68" t="str">
        <x:v>V24GLOBE-018</x:v>
      </x:c>
      <x:c r="B2077" s="68" t="str">
        <x:v>Pillar Two and global minimum taxation</x:v>
      </x:c>
      <x:c r="C2077" s="68" t="str">
        <x:v>ACT-SUBJECTTOTAXRULESOURCEJURISDIC</x:v>
      </x:c>
      <x:c r="D2077" s="68" t="str">
        <x:v>Subject to Tax Rule source jurisdictions</x:v>
      </x:c>
      <x:c r="E2077" s="68" t="str">
        <x:v>ACT-LICENSEEAFFILIATES</x:v>
      </x:c>
      <x:c r="F2077" s="68" t="str">
        <x:v>Licensee affiliates</x:v>
      </x:c>
      <x:c r="G2077" s="68" t="str">
        <x:v>Source state → payer</x:v>
      </x:c>
      <x:c r="H2077" s="68" t="str">
        <x:v>Payment date</x:v>
      </x:c>
      <x:c r="I2077" s="68" t="str">
        <x:v>Applies STTR on covered payment</x:v>
      </x:c>
      <x:c r="J2077" s="68" t="str">
        <x:v>INS-783</x:v>
      </x:c>
      <x:c r="K2077" s="68" t="str">
        <x:v>Payment-specific</x:v>
      </x:c>
      <x:c r="L2077" s="68" t="str">
        <x:v>Covered intragroup payment taxed below treaty threshold</x:v>
      </x:c>
      <x:c r="M2077" s="68" t="str">
        <x:v>Additional source tax</x:v>
      </x:c>
      <x:c r="N2077" s="68" t="str">
        <x:v>STTR source-tax restoration</x:v>
      </x:c>
      <x:c r="O2077" s="68" t="str">
        <x:v>Tax; treaty; source rights</x:v>
      </x:c>
      <x:c r="P2077" s="68" t="str">
        <x:v>E1</x:v>
      </x:c>
      <x:c r="Q2077" s="68" t="str">
        <x:v>High</x:v>
      </x:c>
      <x:c r="R2077" s="68" t="str">
        <x:v>SRC-1216; SRC-1217</x:v>
      </x:c>
      <x:c r="S2077" s="68" t="str">
        <x:v>The STTR permits additional source taxation of specified low-taxed intragroup payments under covered treaties.</x:v>
      </x:c>
      <x:c r="T2077" s="68" t="str">
        <x:v>A general 15 percent top-up or application to all payments.</x:v>
      </x:c>
      <x:c r="U2077" s="68" t="str">
        <x:v>The STTR has separate scope and rate architecture.</x:v>
      </x:c>
      <x:c r="V2077" s="68" t="str">
        <x:v>Active</x:v>
      </x:c>
      <x:c r="W2077" s="68" t="str">
        <x:v>136–144</x:v>
      </x:c>
      <x:c r="X2077" s="68" t="str">
        <x:v>2026-07-28</x:v>
      </x:c>
    </x:row>
    <x:row r="2078">
      <x:c r="A2078" s="68" t="str">
        <x:v>V24GLOBE-019</x:v>
      </x:c>
      <x:c r="B2078" s="68" t="str">
        <x:v>Pillar Two and global minimum taxation</x:v>
      </x:c>
      <x:c r="C2078" s="68" t="str">
        <x:v>ACT-BEPSMULTILATERALINSTRUMENTPART</x:v>
      </x:c>
      <x:c r="D2078" s="68" t="str">
        <x:v>BEPS Multilateral Instrument parties</x:v>
      </x:c>
      <x:c r="E2078" s="68" t="str">
        <x:v>ACT-SUBJECTTOTAXRULESOURCEJURISDIC</x:v>
      </x:c>
      <x:c r="F2078" s="68" t="str">
        <x:v>Subject to Tax Rule source jurisdictions</x:v>
      </x:c>
      <x:c r="G2078" s="68" t="str">
        <x:v>Treaty party → STTR network</x:v>
      </x:c>
      <x:c r="H2078" s="68" t="str">
        <x:v>Signature and ratification</x:v>
      </x:c>
      <x:c r="I2078" s="68" t="str">
        <x:v>Implements STTR through multilateral instrument</x:v>
      </x:c>
      <x:c r="J2078" s="68" t="str">
        <x:v>INS-783</x:v>
      </x:c>
      <x:c r="K2078" s="68" t="str">
        <x:v>Treaty-specific</x:v>
      </x:c>
      <x:c r="L2078" s="68" t="str">
        <x:v>STTR MLI positions and covered agreements</x:v>
      </x:c>
      <x:c r="M2078" s="68" t="str">
        <x:v>Modified treaty source-tax rights</x:v>
      </x:c>
      <x:c r="N2078" s="68" t="str">
        <x:v>STTR source-tax restoration</x:v>
      </x:c>
      <x:c r="O2078" s="68" t="str">
        <x:v>Treaty; sovereign; tax</x:v>
      </x:c>
      <x:c r="P2078" s="68" t="str">
        <x:v>E1</x:v>
      </x:c>
      <x:c r="Q2078" s="68" t="str">
        <x:v>High</x:v>
      </x:c>
      <x:c r="R2078" s="68" t="str">
        <x:v>SRC-1217; SRC-1216</x:v>
      </x:c>
      <x:c r="S2078" s="68" t="str">
        <x:v>The STTR MLI can introduce the rule into covered bilateral treaties.</x:v>
      </x:c>
      <x:c r="T2078" s="68" t="str">
        <x:v>Immediate effect for every treaty or all signatories.</x:v>
      </x:c>
      <x:c r="U2078" s="68" t="str">
        <x:v>Ratification and matching are required.</x:v>
      </x:c>
      <x:c r="V2078" s="68" t="str">
        <x:v>Active</x:v>
      </x:c>
      <x:c r="W2078" s="68" t="str">
        <x:v>136–144</x:v>
      </x:c>
      <x:c r="X2078" s="68" t="str">
        <x:v>2026-07-28</x:v>
      </x:c>
    </x:row>
    <x:row r="2079">
      <x:c r="A2079" s="68" t="str">
        <x:v>V24GLOBE-020</x:v>
      </x:c>
      <x:c r="B2079" s="68" t="str">
        <x:v>Pillar Two and global minimum taxation</x:v>
      </x:c>
      <x:c r="C2079" s="68" t="str">
        <x:v>ACT-GLOBEULTIMATEPARENTENTITIES</x:v>
      </x:c>
      <x:c r="D2079" s="68" t="str">
        <x:v>GloBE ultimate parent entities</x:v>
      </x:c>
      <x:c r="E2079" s="68" t="str">
        <x:v>ACT-CORPORATEACCOUNTINGDEPARTMENTS</x:v>
      </x:c>
      <x:c r="F2079" s="68" t="str">
        <x:v>Corporate accounting departments</x:v>
      </x:c>
      <x:c r="G2079" s="68" t="str">
        <x:v>Tax function ↔ accounting</x:v>
      </x:c>
      <x:c r="H2079" s="68" t="str">
        <x:v>Annual</x:v>
      </x:c>
      <x:c r="I2079" s="68" t="str">
        <x:v>Reconciles GloBE with financial accounts</x:v>
      </x:c>
      <x:c r="J2079" s="68" t="str">
        <x:v>INS-726; INS-788</x:v>
      </x:c>
      <x:c r="K2079" s="68" t="str">
        <x:v>Group-specific</x:v>
      </x:c>
      <x:c r="L2079" s="68" t="str">
        <x:v>Consolidated accounts and tax adjustments</x:v>
      </x:c>
      <x:c r="M2079" s="68" t="str">
        <x:v>Auditable Pillar Two computation</x:v>
      </x:c>
      <x:c r="N2079" s="68" t="str">
        <x:v>GIR information-exchange conversion</x:v>
      </x:c>
      <x:c r="O2079" s="68" t="str">
        <x:v>Accounting; tax; governance</x:v>
      </x:c>
      <x:c r="P2079" s="68" t="str">
        <x:v>E2</x:v>
      </x:c>
      <x:c r="Q2079" s="68" t="str">
        <x:v>High</x:v>
      </x:c>
      <x:c r="R2079" s="68" t="str">
        <x:v>SRC-1213; SRC-251</x:v>
      </x:c>
      <x:c r="S2079" s="68" t="str">
        <x:v>Pillar Two compliance requires detailed accounting-tax reconciliation.</x:v>
      </x:c>
      <x:c r="T2079" s="68" t="str">
        <x:v>Identity with statutory tax accounts or public ETR.</x:v>
      </x:c>
      <x:c r="U2079" s="68" t="str">
        <x:v>Different bases and adjustments apply.</x:v>
      </x:c>
      <x:c r="V2079" s="68" t="str">
        <x:v>Active</x:v>
      </x:c>
      <x:c r="W2079" s="68" t="str">
        <x:v>136–144</x:v>
      </x:c>
      <x:c r="X2079" s="68" t="str">
        <x:v>2026-07-28</x:v>
      </x:c>
    </x:row>
    <x:row r="2080">
      <x:c r="A2080" s="68" t="str">
        <x:v>V24GLOBE-021</x:v>
      </x:c>
      <x:c r="B2080" s="68" t="str">
        <x:v>Pillar Two and global minimum taxation</x:v>
      </x:c>
      <x:c r="C2080" s="68" t="str">
        <x:v>ACT-PILLARTWOTAXADMINISTRATIONS</x:v>
      </x:c>
      <x:c r="D2080" s="68" t="str">
        <x:v>Pillar Two tax administrations</x:v>
      </x:c>
      <x:c r="E2080" s="68" t="str">
        <x:v>ACT-GLOBEFILINGCONSTITUENTENTITIES</x:v>
      </x:c>
      <x:c r="F2080" s="68" t="str">
        <x:v>GloBE filing constituent entities</x:v>
      </x:c>
      <x:c r="G2080" s="68" t="str">
        <x:v>Authority → filer</x:v>
      </x:c>
      <x:c r="H2080" s="68" t="str">
        <x:v>Audit cycle</x:v>
      </x:c>
      <x:c r="I2080" s="68" t="str">
        <x:v>Reviews GIR and top-up tax</x:v>
      </x:c>
      <x:c r="J2080" s="68" t="str">
        <x:v>INS-726</x:v>
      </x:c>
      <x:c r="K2080" s="68" t="str">
        <x:v>Group-specific</x:v>
      </x:c>
      <x:c r="L2080" s="68" t="str">
        <x:v>GIR, domestic returns and supporting data</x:v>
      </x:c>
      <x:c r="M2080" s="68" t="str">
        <x:v>Risk assessment and tax adjustment</x:v>
      </x:c>
      <x:c r="N2080" s="68" t="str">
        <x:v>GIR information-exchange conversion</x:v>
      </x:c>
      <x:c r="O2080" s="68" t="str">
        <x:v>Tax; enforcement; information</x:v>
      </x:c>
      <x:c r="P2080" s="68" t="str">
        <x:v>E1</x:v>
      </x:c>
      <x:c r="Q2080" s="68" t="str">
        <x:v>High</x:v>
      </x:c>
      <x:c r="R2080" s="68" t="str">
        <x:v>SRC-1213; SRC-1214</x:v>
      </x:c>
      <x:c r="S2080" s="68" t="str">
        <x:v>Tax administrations use GIR data for risk assessment and review.</x:v>
      </x:c>
      <x:c r="T2080" s="68" t="str">
        <x:v>Correctness merely from accepted electronic filing.</x:v>
      </x:c>
      <x:c r="U2080" s="68" t="str">
        <x:v>Audit and error correction remain.</x:v>
      </x:c>
      <x:c r="V2080" s="68" t="str">
        <x:v>Active</x:v>
      </x:c>
      <x:c r="W2080" s="68" t="str">
        <x:v>136–144</x:v>
      </x:c>
      <x:c r="X2080" s="68" t="str">
        <x:v>2026-07-28</x:v>
      </x:c>
    </x:row>
    <x:row r="2081">
      <x:c r="A2081" s="68" t="str">
        <x:v>V24GLOBE-022</x:v>
      </x:c>
      <x:c r="B2081" s="68" t="str">
        <x:v>Pillar Two and global minimum taxation</x:v>
      </x:c>
      <x:c r="C2081" s="68" t="str">
        <x:v>ACT-OECDINCLUSIVEFRAMEWORKONBEPS</x:v>
      </x:c>
      <x:c r="D2081" s="68" t="str">
        <x:v>OECD Inclusive Framework on BEPS</x:v>
      </x:c>
      <x:c r="E2081" s="68" t="str">
        <x:v>ACT-PILLARTWOTAXADMINISTRATIONS</x:v>
      </x:c>
      <x:c r="F2081" s="68" t="str">
        <x:v>Pillar Two tax administrations</x:v>
      </x:c>
      <x:c r="G2081" s="68" t="str">
        <x:v>International forum → authorities</x:v>
      </x:c>
      <x:c r="H2081" s="68" t="str">
        <x:v>Ongoing</x:v>
      </x:c>
      <x:c r="I2081" s="68" t="str">
        <x:v>Issues implementation guidance</x:v>
      </x:c>
      <x:c r="J2081" s="68" t="str"/>
      <x:c r="K2081" s="68" t="str">
        <x:v>System-wide</x:v>
      </x:c>
      <x:c r="L2081" s="68" t="str">
        <x:v>Model rules, commentary and administrative questions</x:v>
      </x:c>
      <x:c r="M2081" s="68" t="str">
        <x:v>Coordinated implementation framework</x:v>
      </x:c>
      <x:c r="N2081" s="68" t="str">
        <x:v>Pillar-Two jurisdictional blending</x:v>
      </x:c>
      <x:c r="O2081" s="68" t="str">
        <x:v>International governance; tax; standard setting</x:v>
      </x:c>
      <x:c r="P2081" s="68" t="str">
        <x:v>E1</x:v>
      </x:c>
      <x:c r="Q2081" s="68" t="str">
        <x:v>Very high</x:v>
      </x:c>
      <x:c r="R2081" s="68" t="str">
        <x:v>SRC-250; SRC-251</x:v>
      </x:c>
      <x:c r="S2081" s="68" t="str">
        <x:v>The Inclusive Framework develops coordinated Pillar Two guidance.</x:v>
      </x:c>
      <x:c r="T2081" s="68" t="str">
        <x:v>Uniform domestic law or absence of interpretive disputes.</x:v>
      </x:c>
      <x:c r="U2081" s="68" t="str">
        <x:v>Jurisdictions legislate and administer locally.</x:v>
      </x:c>
      <x:c r="V2081" s="68" t="str">
        <x:v>Active</x:v>
      </x:c>
      <x:c r="W2081" s="68" t="str">
        <x:v>136–144</x:v>
      </x:c>
      <x:c r="X2081" s="68" t="str">
        <x:v>2026-07-28</x:v>
      </x:c>
    </x:row>
    <x:row r="2082">
      <x:c r="A2082" s="68" t="str">
        <x:v>V24BOUND-001</x:v>
      </x:c>
      <x:c r="B2082" s="68" t="str">
        <x:v>Evidence boundary</x:v>
      </x:c>
      <x:c r="C2082" s="68" t="str">
        <x:v>ACT-INTELLECTUALPROPERTYHOLDINGCOM</x:v>
      </x:c>
      <x:c r="D2082" s="68" t="str">
        <x:v>Intellectual property holding companies</x:v>
      </x:c>
      <x:c r="E2082" s="68" t="str">
        <x:v>ACT-OPERATINGSUBSIDIARIES</x:v>
      </x:c>
      <x:c r="F2082" s="68" t="str">
        <x:v>Operating subsidiaries</x:v>
      </x:c>
      <x:c r="G2082" s="68" t="str">
        <x:v>Unsupported claim boundary</x:v>
      </x:c>
      <x:c r="H2082" s="68" t="str">
        <x:v>Current review</x:v>
      </x:c>
      <x:c r="I2082" s="68" t="str">
        <x:v>Claim that legal IP owner alone created all intangible value</x:v>
      </x:c>
      <x:c r="J2082" s="68" t="str"/>
      <x:c r="K2082" s="68" t="str">
        <x:v>N/A</x:v>
      </x:c>
      <x:c r="L2082" s="68" t="str">
        <x:v>Registered or contractual legal title</x:v>
      </x:c>
      <x:c r="M2082" s="68" t="str">
        <x:v>Claim to all residual profit</x:v>
      </x:c>
      <x:c r="N2082" s="68" t="str">
        <x:v>Unsupported legal-owner value-creation claim</x:v>
      </x:c>
      <x:c r="O2082" s="68" t="str">
        <x:v>Evidence discipline</x:v>
      </x:c>
      <x:c r="P2082" s="68" t="str">
        <x:v>U1</x:v>
      </x:c>
      <x:c r="Q2082" s="68" t="str">
        <x:v>Very low</x:v>
      </x:c>
      <x:c r="R2082" s="68" t="str">
        <x:v>SRC-1187; SRC-1189</x:v>
      </x:c>
      <x:c r="S2082" s="68" t="str">
        <x:v>Legal ownership is relevant to rights and transactions.</x:v>
      </x:c>
      <x:c r="T2082" s="68" t="str">
        <x:v>Exclusive entitlement to returns without DEMPE, funding and risk-control evidence.</x:v>
      </x:c>
      <x:c r="U2082" s="68" t="str">
        <x:v>Actual functions and contracts must be reconciled.</x:v>
      </x:c>
      <x:c r="V2082" s="68" t="str">
        <x:v>Unsupported</x:v>
      </x:c>
      <x:c r="W2082" s="68" t="str">
        <x:v>136–144</x:v>
      </x:c>
      <x:c r="X2082" s="68" t="str">
        <x:v>2026-07-28</x:v>
      </x:c>
    </x:row>
    <x:row r="2083">
      <x:c r="A2083" s="68" t="str">
        <x:v>V24BOUND-002</x:v>
      </x:c>
      <x:c r="B2083" s="68" t="str">
        <x:v>Evidence boundary</x:v>
      </x:c>
      <x:c r="C2083" s="68" t="str">
        <x:v>ACT-COUNTRYBYCOUNTRYREPORTINGPAREN</x:v>
      </x:c>
      <x:c r="D2083" s="68" t="str">
        <x:v>Country-by-country reporting parent entities</x:v>
      </x:c>
      <x:c r="E2083" s="68" t="str">
        <x:v>ACT-PUBLICTAXTRANSPARENCYUSERS</x:v>
      </x:c>
      <x:c r="F2083" s="68" t="str">
        <x:v>Public tax transparency users</x:v>
      </x:c>
      <x:c r="G2083" s="68" t="str">
        <x:v>Unsupported claim boundary</x:v>
      </x:c>
      <x:c r="H2083" s="68" t="str">
        <x:v>Current review</x:v>
      </x:c>
      <x:c r="I2083" s="68" t="str">
        <x:v>Claim that CbCR proves artificial profit shifting by itself</x:v>
      </x:c>
      <x:c r="J2083" s="68" t="str"/>
      <x:c r="K2083" s="68" t="str">
        <x:v>N/A</x:v>
      </x:c>
      <x:c r="L2083" s="68" t="str">
        <x:v>Jurisdictional aggregate report</x:v>
      </x:c>
      <x:c r="M2083" s="68" t="str">
        <x:v>Transaction-level avoidance conclusion</x:v>
      </x:c>
      <x:c r="N2083" s="68" t="str">
        <x:v>Unsupported CbCR profit-shifting proof</x:v>
      </x:c>
      <x:c r="O2083" s="68" t="str">
        <x:v>Evidence discipline</x:v>
      </x:c>
      <x:c r="P2083" s="68" t="str">
        <x:v>U1</x:v>
      </x:c>
      <x:c r="Q2083" s="68" t="str">
        <x:v>Very low</x:v>
      </x:c>
      <x:c r="R2083" s="68" t="str">
        <x:v>SRC-258; SRC-1190</x:v>
      </x:c>
      <x:c r="S2083" s="68" t="str">
        <x:v>CbCR reveals jurisdictional patterns useful for risk assessment.</x:v>
      </x:c>
      <x:c r="T2083" s="68" t="str">
        <x:v>Legality, arm's-length prices or causality for specific payments.</x:v>
      </x:c>
      <x:c r="U2083" s="68" t="str">
        <x:v>Transaction-level evidence remains necessary.</x:v>
      </x:c>
      <x:c r="V2083" s="68" t="str">
        <x:v>Unsupported</x:v>
      </x:c>
      <x:c r="W2083" s="68" t="str">
        <x:v>136–144</x:v>
      </x:c>
      <x:c r="X2083" s="68" t="str">
        <x:v>2026-07-28</x:v>
      </x:c>
    </x:row>
    <x:row r="2084">
      <x:c r="A2084" s="68" t="str">
        <x:v>V24BOUND-003</x:v>
      </x:c>
      <x:c r="B2084" s="68" t="str">
        <x:v>Evidence boundary</x:v>
      </x:c>
      <x:c r="C2084" s="68" t="str">
        <x:v>ACT-GLOBALANTIBASEEROSIONMODELRULE</x:v>
      </x:c>
      <x:c r="D2084" s="68" t="str">
        <x:v>Global Anti-Base Erosion Model Rules</x:v>
      </x:c>
      <x:c r="E2084" s="68" t="str">
        <x:v>ACT-MULTINATIONALENTERPRISEGROUPS</x:v>
      </x:c>
      <x:c r="F2084" s="68" t="str">
        <x:v>Multinational enterprise groups</x:v>
      </x:c>
      <x:c r="G2084" s="68" t="str">
        <x:v>Unsupported claim boundary</x:v>
      </x:c>
      <x:c r="H2084" s="68" t="str">
        <x:v>Current review</x:v>
      </x:c>
      <x:c r="I2084" s="68" t="str">
        <x:v>Claim that all multinational profit is now taxed at exactly 15 percent</x:v>
      </x:c>
      <x:c r="J2084" s="68" t="str"/>
      <x:c r="K2084" s="68" t="str">
        <x:v>N/A</x:v>
      </x:c>
      <x:c r="L2084" s="68" t="str">
        <x:v>Pillar Two minimum-tax architecture</x:v>
      </x:c>
      <x:c r="M2084" s="68" t="str">
        <x:v>Universal flat-tax claim</x:v>
      </x:c>
      <x:c r="N2084" s="68" t="str">
        <x:v>Unsupported Pillar-Two universal-tax claim</x:v>
      </x:c>
      <x:c r="O2084" s="68" t="str">
        <x:v>Evidence discipline</x:v>
      </x:c>
      <x:c r="P2084" s="68" t="str">
        <x:v>U1</x:v>
      </x:c>
      <x:c r="Q2084" s="68" t="str">
        <x:v>Very low</x:v>
      </x:c>
      <x:c r="R2084" s="68" t="str">
        <x:v>SRC-250; SRC-1212</x:v>
      </x:c>
      <x:c r="S2084" s="68" t="str">
        <x:v>Pillar Two establishes coordinated minimum-tax rules for in-scope groups.</x:v>
      </x:c>
      <x:c r="T2084" s="68" t="str">
        <x:v>Universal entity-level tax of exactly 15 percent without exclusions or ordering.</x:v>
      </x:c>
      <x:c r="U2084" s="68" t="str">
        <x:v>Scope, safe harbours and implementation matter.</x:v>
      </x:c>
      <x:c r="V2084" s="68" t="str">
        <x:v>Unsupported</x:v>
      </x:c>
      <x:c r="W2084" s="68" t="str">
        <x:v>136–144</x:v>
      </x:c>
      <x:c r="X2084" s="68" t="str">
        <x:v>2026-07-28</x:v>
      </x:c>
    </x:row>
    <x:row r="2085">
      <x:c r="A2085" s="68" t="str">
        <x:v>V24BOUND-004</x:v>
      </x:c>
      <x:c r="B2085" s="68" t="str">
        <x:v>Evidence boundary</x:v>
      </x:c>
      <x:c r="C2085" s="68" t="str">
        <x:v>ACT-SHELLANDLETTERBOXENTITIES</x:v>
      </x:c>
      <x:c r="D2085" s="68" t="str">
        <x:v>Shell and letterbox entities</x:v>
      </x:c>
      <x:c r="E2085" s="68" t="str">
        <x:v>ACT-TAXTREATYSOURCESTATES</x:v>
      </x:c>
      <x:c r="F2085" s="68" t="str">
        <x:v>Tax treaty source states</x:v>
      </x:c>
      <x:c r="G2085" s="68" t="str">
        <x:v>Unsupported claim boundary</x:v>
      </x:c>
      <x:c r="H2085" s="68" t="str">
        <x:v>Current review</x:v>
      </x:c>
      <x:c r="I2085" s="68" t="str">
        <x:v>Claim that low substance makes an entity legally nonexistent</x:v>
      </x:c>
      <x:c r="J2085" s="68" t="str"/>
      <x:c r="K2085" s="68" t="str">
        <x:v>N/A</x:v>
      </x:c>
      <x:c r="L2085" s="68" t="str">
        <x:v>Limited local activity</x:v>
      </x:c>
      <x:c r="M2085" s="68" t="str">
        <x:v>Claim of legal nullity</x:v>
      </x:c>
      <x:c r="N2085" s="68" t="str">
        <x:v>Unsupported shell-entity nullity claim</x:v>
      </x:c>
      <x:c r="O2085" s="68" t="str">
        <x:v>Evidence discipline</x:v>
      </x:c>
      <x:c r="P2085" s="68" t="str">
        <x:v>U1</x:v>
      </x:c>
      <x:c r="Q2085" s="68" t="str">
        <x:v>Very low</x:v>
      </x:c>
      <x:c r="R2085" s="68" t="str">
        <x:v>SRC-1205; SRC-1194</x:v>
      </x:c>
      <x:c r="S2085" s="68" t="str">
        <x:v>Low substance can affect tax treatment and treaty access.</x:v>
      </x:c>
      <x:c r="T2085" s="68" t="str">
        <x:v>Automatic invalidity of incorporation, contracts or asset ownership.</x:v>
      </x:c>
      <x:c r="U2085" s="68" t="str">
        <x:v>Corporate and tax law questions remain distinct.</x:v>
      </x:c>
      <x:c r="V2085" s="68" t="str">
        <x:v>Unsupported</x:v>
      </x:c>
      <x:c r="W2085" s="68" t="str">
        <x:v>136–144</x:v>
      </x:c>
      <x:c r="X2085" s="68" t="str">
        <x:v>2026-07-28</x:v>
      </x:c>
    </x:row>
    <x:row r="2086">
      <x:c r="A2086" s="68" t="str">
        <x:v>V24DESIGN-001</x:v>
      </x:c>
      <x:c r="B2086" s="68" t="str">
        <x:v>Institutional design</x:v>
      </x:c>
      <x:c r="C2086" s="68" t="str">
        <x:v>ACT-OECDINCLUSIVEFRAMEWORKONBEPS</x:v>
      </x:c>
      <x:c r="D2086" s="68" t="str">
        <x:v>OECD Inclusive Framework on BEPS</x:v>
      </x:c>
      <x:c r="E2086" s="68" t="str">
        <x:v>ACT-MULTINATIONALENTERPRISEGROUPS</x:v>
      </x:c>
      <x:c r="F2086" s="68" t="str">
        <x:v>Multinational enterprise groups</x:v>
      </x:c>
      <x:c r="G2086" s="68" t="str">
        <x:v>Normative proposal</x:v>
      </x:c>
      <x:c r="H2086" s="68" t="str">
        <x:v>Future design</x:v>
      </x:c>
      <x:c r="I2086" s="68" t="str">
        <x:v>Creates cross-system multinational tax evidence standard</x:v>
      </x:c>
      <x:c r="J2086" s="68" t="str"/>
      <x:c r="K2086" s="68" t="str">
        <x:v>System-wide</x:v>
      </x:c>
      <x:c r="L2086" s="68" t="str">
        <x:v>Entity, contract, people, payment, tax and reporting records</x:v>
      </x:c>
      <x:c r="M2086" s="68" t="str">
        <x:v>Auditable allocation and appeal framework</x:v>
      </x:c>
      <x:c r="N2086" s="68" t="str">
        <x:v>Constitutional multinational-tax safeguard</x:v>
      </x:c>
      <x:c r="O2086" s="68" t="str">
        <x:v>Normative; governance; rights</x:v>
      </x:c>
      <x:c r="P2086" s="68" t="str">
        <x:v>N1</x:v>
      </x:c>
      <x:c r="Q2086" s="68" t="str">
        <x:v>Conceptual</x:v>
      </x:c>
      <x:c r="R2086" s="68" t="str">
        <x:v>SRC-1189; SRC-258; SRC-1213</x:v>
      </x:c>
      <x:c r="S2086" s="68" t="str">
        <x:v>Multinational taxation depends on multiple evidence systems and sovereign decisions.</x:v>
      </x:c>
      <x:c r="T2086" s="68" t="str">
        <x:v>That one global database or formula is optimal or feasible.</x:v>
      </x:c>
      <x:c r="U2086" s="68" t="str">
        <x:v>Design must protect confidentiality, certainty and due process.</x:v>
      </x:c>
      <x:c r="V2086" s="68" t="str">
        <x:v>Proposed</x:v>
      </x:c>
      <x:c r="W2086" s="68" t="str">
        <x:v>136–144</x:v>
      </x:c>
      <x:c r="X2086" s="68" t="str">
        <x:v>2026-07-28</x:v>
      </x:c>
    </x:row>
    <x:row r="2087">
      <x:c r="A2087" s="68" t="str">
        <x:v>V25EMP-001</x:v>
      </x:c>
      <x:c r="B2087" s="68" t="str">
        <x:v>Employment relationship and workplace control</x:v>
      </x:c>
      <x:c r="C2087" s="68" t="str">
        <x:v>ACT-EMPLOYERS</x:v>
      </x:c>
      <x:c r="D2087" s="68" t="str">
        <x:v>Employers</x:v>
      </x:c>
      <x:c r="E2087" s="68" t="str">
        <x:v>ACT-EMPLOYEES</x:v>
      </x:c>
      <x:c r="F2087" s="68" t="str">
        <x:v>Employees</x:v>
      </x:c>
      <x:c r="G2087" s="68" t="str">
        <x:v>Employers → Employees</x:v>
      </x:c>
      <x:c r="H2087" s="68" t="str">
        <x:v>Current / event-specific</x:v>
      </x:c>
      <x:c r="I2087" s="68" t="str">
        <x:v>Employs worker</x:v>
      </x:c>
      <x:c r="J2087" s="68" t="str">
        <x:v>INS-791</x:v>
      </x:c>
      <x:c r="K2087" s="68" t="str">
        <x:v>Worker-, workplace-, plan- or case-specific</x:v>
      </x:c>
      <x:c r="L2087" s="68" t="str">
        <x:v>Employers authority, information or resources</x:v>
      </x:c>
      <x:c r="M2087" s="68" t="str">
        <x:v>Employees access, obligation, right or decision</x:v>
      </x:c>
      <x:c r="N2087" s="68" t="str">
        <x:v>Employment-status classification</x:v>
      </x:c>
      <x:c r="O2087" s="68" t="str">
        <x:v>Labour; governance; financial; informational</x:v>
      </x:c>
      <x:c r="P2087" s="68" t="str">
        <x:v>E2</x:v>
      </x:c>
      <x:c r="Q2087" s="68" t="str">
        <x:v>High</x:v>
      </x:c>
      <x:c r="R2087" s="68" t="str">
        <x:v>SRC-1234; SRC-1259</x:v>
      </x:c>
      <x:c r="S2087" s="68" t="str">
        <x:v>The evidence supports a defined employs worker relationship between Employers and Employees.</x:v>
      </x:c>
      <x:c r="T2087" s="68" t="str">
        <x:v>The edge does not by itself establish ownership, unlimited command, illegality, causation of every downstream outcome or completed remedy.</x:v>
      </x:c>
      <x:c r="U2087" s="68" t="str">
        <x:v>Applicable law, actual conduct and enforcement determine the final result.</x:v>
      </x:c>
      <x:c r="V2087" s="68" t="str">
        <x:v>Active</x:v>
      </x:c>
      <x:c r="W2087" s="68" t="str">
        <x:v>145–153</x:v>
      </x:c>
      <x:c r="X2087" s="68" t="str">
        <x:v>2026-07-28</x:v>
      </x:c>
    </x:row>
    <x:row r="2088">
      <x:c r="A2088" s="68" t="str">
        <x:v>V25EMP-002</x:v>
      </x:c>
      <x:c r="B2088" s="68" t="str">
        <x:v>Employment relationship and workplace control</x:v>
      </x:c>
      <x:c r="C2088" s="68" t="str">
        <x:v>ACT-CORPORATEHUMANRESOURCESDEPARTM</x:v>
      </x:c>
      <x:c r="D2088" s="68" t="str">
        <x:v>Corporate human resources departments</x:v>
      </x:c>
      <x:c r="E2088" s="68" t="str">
        <x:v>ACT-JOBAPPLICANTS</x:v>
      </x:c>
      <x:c r="F2088" s="68" t="str">
        <x:v>Job applicants</x:v>
      </x:c>
      <x:c r="G2088" s="68" t="str">
        <x:v>Corporate human resources departments → Job applicants</x:v>
      </x:c>
      <x:c r="H2088" s="68" t="str">
        <x:v>Current / event-specific</x:v>
      </x:c>
      <x:c r="I2088" s="68" t="str">
        <x:v>Issues employment offer</x:v>
      </x:c>
      <x:c r="J2088" s="68" t="str">
        <x:v>INS-790</x:v>
      </x:c>
      <x:c r="K2088" s="68" t="str">
        <x:v>Worker-, workplace-, plan- or case-specific</x:v>
      </x:c>
      <x:c r="L2088" s="68" t="str">
        <x:v>Corporate human resources departments authority, information or resources</x:v>
      </x:c>
      <x:c r="M2088" s="68" t="str">
        <x:v>Job applicants access, obligation, right or decision</x:v>
      </x:c>
      <x:c r="N2088" s="68" t="str">
        <x:v>Hiring funnel conversion</x:v>
      </x:c>
      <x:c r="O2088" s="68" t="str">
        <x:v>Labour; governance; financial; informational</x:v>
      </x:c>
      <x:c r="P2088" s="68" t="str">
        <x:v>S1</x:v>
      </x:c>
      <x:c r="Q2088" s="68" t="str">
        <x:v>High</x:v>
      </x:c>
      <x:c r="R2088" s="68" t="str">
        <x:v>SRC-1234; SRC-1259</x:v>
      </x:c>
      <x:c r="S2088" s="68" t="str">
        <x:v>The evidence supports a defined issues employment offer relationship between Corporate human resources departments and Job applicants.</x:v>
      </x:c>
      <x:c r="T2088" s="68" t="str">
        <x:v>The edge does not by itself establish ownership, unlimited command, illegality, causation of every downstream outcome or completed remedy.</x:v>
      </x:c>
      <x:c r="U2088" s="68" t="str">
        <x:v>Applicable law, actual conduct and enforcement determine the final result.</x:v>
      </x:c>
      <x:c r="V2088" s="68" t="str">
        <x:v>Active</x:v>
      </x:c>
      <x:c r="W2088" s="68" t="str">
        <x:v>145–153</x:v>
      </x:c>
      <x:c r="X2088" s="68" t="str">
        <x:v>2026-07-28</x:v>
      </x:c>
    </x:row>
    <x:row r="2089">
      <x:c r="A2089" s="68" t="str">
        <x:v>V25EMP-003</x:v>
      </x:c>
      <x:c r="B2089" s="68" t="str">
        <x:v>Employment relationship and workplace control</x:v>
      </x:c>
      <x:c r="C2089" s="68" t="str">
        <x:v>ACT-HIRINGMANAGERS</x:v>
      </x:c>
      <x:c r="D2089" s="68" t="str">
        <x:v>Hiring managers</x:v>
      </x:c>
      <x:c r="E2089" s="68" t="str">
        <x:v>ACT-EMPLOYEES</x:v>
      </x:c>
      <x:c r="F2089" s="68" t="str">
        <x:v>Employees</x:v>
      </x:c>
      <x:c r="G2089" s="68" t="str">
        <x:v>Hiring managers → Employees</x:v>
      </x:c>
      <x:c r="H2089" s="68" t="str">
        <x:v>Current / event-specific</x:v>
      </x:c>
      <x:c r="I2089" s="68" t="str">
        <x:v>Assigns role and duties</x:v>
      </x:c>
      <x:c r="J2089" s="68" t="str">
        <x:v>INS-798</x:v>
      </x:c>
      <x:c r="K2089" s="68" t="str">
        <x:v>Worker-, workplace-, plan- or case-specific</x:v>
      </x:c>
      <x:c r="L2089" s="68" t="str">
        <x:v>Hiring managers authority, information or resources</x:v>
      </x:c>
      <x:c r="M2089" s="68" t="str">
        <x:v>Employees access, obligation, right or decision</x:v>
      </x:c>
      <x:c r="N2089" s="68" t="str">
        <x:v>Job-design authority</x:v>
      </x:c>
      <x:c r="O2089" s="68" t="str">
        <x:v>Labour; governance; financial; informational</x:v>
      </x:c>
      <x:c r="P2089" s="68" t="str">
        <x:v>S1</x:v>
      </x:c>
      <x:c r="Q2089" s="68" t="str">
        <x:v>High</x:v>
      </x:c>
      <x:c r="R2089" s="68" t="str">
        <x:v>SRC-1234; SRC-1259</x:v>
      </x:c>
      <x:c r="S2089" s="68" t="str">
        <x:v>The evidence supports a defined assigns role and duties relationship between Hiring managers and Employees.</x:v>
      </x:c>
      <x:c r="T2089" s="68" t="str">
        <x:v>The edge does not by itself establish ownership, unlimited command, illegality, causation of every downstream outcome or completed remedy.</x:v>
      </x:c>
      <x:c r="U2089" s="68" t="str">
        <x:v>Applicable law, actual conduct and enforcement determine the final result.</x:v>
      </x:c>
      <x:c r="V2089" s="68" t="str">
        <x:v>Active</x:v>
      </x:c>
      <x:c r="W2089" s="68" t="str">
        <x:v>145–153</x:v>
      </x:c>
      <x:c r="X2089" s="68" t="str">
        <x:v>2026-07-28</x:v>
      </x:c>
    </x:row>
    <x:row r="2090">
      <x:c r="A2090" s="68" t="str">
        <x:v>V25EMP-004</x:v>
      </x:c>
      <x:c r="B2090" s="68" t="str">
        <x:v>Employment relationship and workplace control</x:v>
      </x:c>
      <x:c r="C2090" s="68" t="str">
        <x:v>ACT-LINEMANAGERS</x:v>
      </x:c>
      <x:c r="D2090" s="68" t="str">
        <x:v>Line managers</x:v>
      </x:c>
      <x:c r="E2090" s="68" t="str">
        <x:v>ACT-EMPLOYEES</x:v>
      </x:c>
      <x:c r="F2090" s="68" t="str">
        <x:v>Employees</x:v>
      </x:c>
      <x:c r="G2090" s="68" t="str">
        <x:v>Line managers → Employees</x:v>
      </x:c>
      <x:c r="H2090" s="68" t="str">
        <x:v>Current / event-specific</x:v>
      </x:c>
      <x:c r="I2090" s="68" t="str">
        <x:v>Supervises daily work</x:v>
      </x:c>
      <x:c r="J2090" s="68" t="str">
        <x:v>INS-805</x:v>
      </x:c>
      <x:c r="K2090" s="68" t="str">
        <x:v>Worker-, workplace-, plan- or case-specific</x:v>
      </x:c>
      <x:c r="L2090" s="68" t="str">
        <x:v>Line managers authority, information or resources</x:v>
      </x:c>
      <x:c r="M2090" s="68" t="str">
        <x:v>Employees access, obligation, right or decision</x:v>
      </x:c>
      <x:c r="N2090" s="68" t="str">
        <x:v>Job-design authority</x:v>
      </x:c>
      <x:c r="O2090" s="68" t="str">
        <x:v>Labour; governance; financial; informational</x:v>
      </x:c>
      <x:c r="P2090" s="68" t="str">
        <x:v>E1</x:v>
      </x:c>
      <x:c r="Q2090" s="68" t="str">
        <x:v>Very high</x:v>
      </x:c>
      <x:c r="R2090" s="68" t="str">
        <x:v>SRC-1234; SRC-1259</x:v>
      </x:c>
      <x:c r="S2090" s="68" t="str">
        <x:v>The evidence supports a defined supervises daily work relationship between Line managers and Employees.</x:v>
      </x:c>
      <x:c r="T2090" s="68" t="str">
        <x:v>The edge does not by itself establish ownership, unlimited command, illegality, causation of every downstream outcome or completed remedy.</x:v>
      </x:c>
      <x:c r="U2090" s="68" t="str">
        <x:v>Applicable law, actual conduct and enforcement determine the final result.</x:v>
      </x:c>
      <x:c r="V2090" s="68" t="str">
        <x:v>Active</x:v>
      </x:c>
      <x:c r="W2090" s="68" t="str">
        <x:v>145–153</x:v>
      </x:c>
      <x:c r="X2090" s="68" t="str">
        <x:v>2026-07-28</x:v>
      </x:c>
    </x:row>
    <x:row r="2091">
      <x:c r="A2091" s="68" t="str">
        <x:v>V25EMP-005</x:v>
      </x:c>
      <x:c r="B2091" s="68" t="str">
        <x:v>Employment relationship and workplace control</x:v>
      </x:c>
      <x:c r="C2091" s="68" t="str">
        <x:v>ACT-EMPLOYERS</x:v>
      </x:c>
      <x:c r="D2091" s="68" t="str">
        <x:v>Employers</x:v>
      </x:c>
      <x:c r="E2091" s="68" t="str">
        <x:v>ACT-INDEPENDENTCONTRACTORS</x:v>
      </x:c>
      <x:c r="F2091" s="68" t="str">
        <x:v>Independent contractors</x:v>
      </x:c>
      <x:c r="G2091" s="68" t="str">
        <x:v>Employers → Independent contractors</x:v>
      </x:c>
      <x:c r="H2091" s="68" t="str">
        <x:v>Current / event-specific</x:v>
      </x:c>
      <x:c r="I2091" s="68" t="str">
        <x:v>Purchases contracted services</x:v>
      </x:c>
      <x:c r="J2091" s="68" t="str">
        <x:v>INS-792</x:v>
      </x:c>
      <x:c r="K2091" s="68" t="str">
        <x:v>Worker-, workplace-, plan- or case-specific</x:v>
      </x:c>
      <x:c r="L2091" s="68" t="str">
        <x:v>Employers authority, information or resources</x:v>
      </x:c>
      <x:c r="M2091" s="68" t="str">
        <x:v>Independent contractors access, obligation, right or decision</x:v>
      </x:c>
      <x:c r="N2091" s="68" t="str">
        <x:v>Employment-status classification</x:v>
      </x:c>
      <x:c r="O2091" s="68" t="str">
        <x:v>Labour; governance; financial; informational</x:v>
      </x:c>
      <x:c r="P2091" s="68" t="str">
        <x:v>E1</x:v>
      </x:c>
      <x:c r="Q2091" s="68" t="str">
        <x:v>Very high</x:v>
      </x:c>
      <x:c r="R2091" s="68" t="str">
        <x:v>SRC-1234; SRC-1259</x:v>
      </x:c>
      <x:c r="S2091" s="68" t="str">
        <x:v>The evidence supports a defined purchases contracted services relationship between Employers and Independent contractors.</x:v>
      </x:c>
      <x:c r="T2091" s="68" t="str">
        <x:v>The edge does not by itself establish ownership, unlimited command, illegality, causation of every downstream outcome or completed remedy.</x:v>
      </x:c>
      <x:c r="U2091" s="68" t="str">
        <x:v>Applicable law, actual conduct and enforcement determine the final result.</x:v>
      </x:c>
      <x:c r="V2091" s="68" t="str">
        <x:v>Active</x:v>
      </x:c>
      <x:c r="W2091" s="68" t="str">
        <x:v>145–153</x:v>
      </x:c>
      <x:c r="X2091" s="68" t="str">
        <x:v>2026-07-28</x:v>
      </x:c>
    </x:row>
    <x:row r="2092">
      <x:c r="A2092" s="68" t="str">
        <x:v>V25EMP-006</x:v>
      </x:c>
      <x:c r="B2092" s="68" t="str">
        <x:v>Employment relationship and workplace control</x:v>
      </x:c>
      <x:c r="C2092" s="68" t="str">
        <x:v>ACT-WAGEANDHOURAUTHORITIES</x:v>
      </x:c>
      <x:c r="D2092" s="68" t="str">
        <x:v>Wage and hour authorities</x:v>
      </x:c>
      <x:c r="E2092" s="68" t="str">
        <x:v>ACT-EMPLOYERS</x:v>
      </x:c>
      <x:c r="F2092" s="68" t="str">
        <x:v>Employers</x:v>
      </x:c>
      <x:c r="G2092" s="68" t="str">
        <x:v>Wage and hour authorities → Employers</x:v>
      </x:c>
      <x:c r="H2092" s="68" t="str">
        <x:v>Current / event-specific</x:v>
      </x:c>
      <x:c r="I2092" s="68" t="str">
        <x:v>Tests worker classification</x:v>
      </x:c>
      <x:c r="J2092" s="68" t="str">
        <x:v>INS-792</x:v>
      </x:c>
      <x:c r="K2092" s="68" t="str">
        <x:v>Worker-, workplace-, plan- or case-specific</x:v>
      </x:c>
      <x:c r="L2092" s="68" t="str">
        <x:v>Wage and hour authorities authority, information or resources</x:v>
      </x:c>
      <x:c r="M2092" s="68" t="str">
        <x:v>Employers access, obligation, right or decision</x:v>
      </x:c>
      <x:c r="N2092" s="68" t="str">
        <x:v>Employment-status classification</x:v>
      </x:c>
      <x:c r="O2092" s="68" t="str">
        <x:v>Labour; governance; financial; informational</x:v>
      </x:c>
      <x:c r="P2092" s="68" t="str">
        <x:v>E1</x:v>
      </x:c>
      <x:c r="Q2092" s="68" t="str">
        <x:v>Very high</x:v>
      </x:c>
      <x:c r="R2092" s="68" t="str">
        <x:v>SRC-1234; SRC-1259</x:v>
      </x:c>
      <x:c r="S2092" s="68" t="str">
        <x:v>The evidence supports a defined tests worker classification relationship between Wage and hour authorities and Employers.</x:v>
      </x:c>
      <x:c r="T2092" s="68" t="str">
        <x:v>The edge does not by itself establish ownership, unlimited command, illegality, causation of every downstream outcome or completed remedy.</x:v>
      </x:c>
      <x:c r="U2092" s="68" t="str">
        <x:v>Applicable law, actual conduct and enforcement determine the final result.</x:v>
      </x:c>
      <x:c r="V2092" s="68" t="str">
        <x:v>Active</x:v>
      </x:c>
      <x:c r="W2092" s="68" t="str">
        <x:v>145–153</x:v>
      </x:c>
      <x:c r="X2092" s="68" t="str">
        <x:v>2026-07-28</x:v>
      </x:c>
    </x:row>
    <x:row r="2093">
      <x:c r="A2093" s="68" t="str">
        <x:v>V25EMP-007</x:v>
      </x:c>
      <x:c r="B2093" s="68" t="str">
        <x:v>Employment relationship and workplace control</x:v>
      </x:c>
      <x:c r="C2093" s="68" t="str">
        <x:v>ACT-TEMPORARYSTAFFINGAGENCIES</x:v>
      </x:c>
      <x:c r="D2093" s="68" t="str">
        <x:v>Temporary staffing agencies</x:v>
      </x:c>
      <x:c r="E2093" s="68" t="str">
        <x:v>ACT-TEMPORARYAGENCYWORKERS</x:v>
      </x:c>
      <x:c r="F2093" s="68" t="str">
        <x:v>Temporary agency workers</x:v>
      </x:c>
      <x:c r="G2093" s="68" t="str">
        <x:v>Temporary staffing agencies → Temporary agency workers</x:v>
      </x:c>
      <x:c r="H2093" s="68" t="str">
        <x:v>Current / event-specific</x:v>
      </x:c>
      <x:c r="I2093" s="68" t="str">
        <x:v>Employs and pays temporary worker</x:v>
      </x:c>
      <x:c r="J2093" s="68" t="str">
        <x:v>INS-793</x:v>
      </x:c>
      <x:c r="K2093" s="68" t="str">
        <x:v>Worker-, workplace-, plan- or case-specific</x:v>
      </x:c>
      <x:c r="L2093" s="68" t="str">
        <x:v>Temporary staffing agencies authority, information or resources</x:v>
      </x:c>
      <x:c r="M2093" s="68" t="str">
        <x:v>Temporary agency workers access, obligation, right or decision</x:v>
      </x:c>
      <x:c r="N2093" s="68" t="str">
        <x:v>Temporary-labour dual control</x:v>
      </x:c>
      <x:c r="O2093" s="68" t="str">
        <x:v>Labour; governance; financial; informational</x:v>
      </x:c>
      <x:c r="P2093" s="68" t="str">
        <x:v>E1</x:v>
      </x:c>
      <x:c r="Q2093" s="68" t="str">
        <x:v>Very high</x:v>
      </x:c>
      <x:c r="R2093" s="68" t="str">
        <x:v>SRC-1234; SRC-1259</x:v>
      </x:c>
      <x:c r="S2093" s="68" t="str">
        <x:v>The evidence supports a defined employs and pays temporary worker relationship between Temporary staffing agencies and Temporary agency workers.</x:v>
      </x:c>
      <x:c r="T2093" s="68" t="str">
        <x:v>The edge does not by itself establish ownership, unlimited command, illegality, causation of every downstream outcome or completed remedy.</x:v>
      </x:c>
      <x:c r="U2093" s="68" t="str">
        <x:v>Applicable law, actual conduct and enforcement determine the final result.</x:v>
      </x:c>
      <x:c r="V2093" s="68" t="str">
        <x:v>Active</x:v>
      </x:c>
      <x:c r="W2093" s="68" t="str">
        <x:v>145–153</x:v>
      </x:c>
      <x:c r="X2093" s="68" t="str">
        <x:v>2026-07-28</x:v>
      </x:c>
    </x:row>
    <x:row r="2094">
      <x:c r="A2094" s="68" t="str">
        <x:v>V25EMP-008</x:v>
      </x:c>
      <x:c r="B2094" s="68" t="str">
        <x:v>Employment relationship and workplace control</x:v>
      </x:c>
      <x:c r="C2094" s="68" t="str">
        <x:v>ACT-HOSTEMPLOYERS</x:v>
      </x:c>
      <x:c r="D2094" s="68" t="str">
        <x:v>Host employers</x:v>
      </x:c>
      <x:c r="E2094" s="68" t="str">
        <x:v>ACT-TEMPORARYAGENCYWORKERS</x:v>
      </x:c>
      <x:c r="F2094" s="68" t="str">
        <x:v>Temporary agency workers</x:v>
      </x:c>
      <x:c r="G2094" s="68" t="str">
        <x:v>Host employers → Temporary agency workers</x:v>
      </x:c>
      <x:c r="H2094" s="68" t="str">
        <x:v>Current / event-specific</x:v>
      </x:c>
      <x:c r="I2094" s="68" t="str">
        <x:v>Directs assigned work</x:v>
      </x:c>
      <x:c r="J2094" s="68" t="str">
        <x:v>INS-793</x:v>
      </x:c>
      <x:c r="K2094" s="68" t="str">
        <x:v>Worker-, workplace-, plan- or case-specific</x:v>
      </x:c>
      <x:c r="L2094" s="68" t="str">
        <x:v>Host employers authority, information or resources</x:v>
      </x:c>
      <x:c r="M2094" s="68" t="str">
        <x:v>Temporary agency workers access, obligation, right or decision</x:v>
      </x:c>
      <x:c r="N2094" s="68" t="str">
        <x:v>Temporary-labour dual control</x:v>
      </x:c>
      <x:c r="O2094" s="68" t="str">
        <x:v>Labour; governance; financial; informational</x:v>
      </x:c>
      <x:c r="P2094" s="68" t="str">
        <x:v>E1</x:v>
      </x:c>
      <x:c r="Q2094" s="68" t="str">
        <x:v>Very high</x:v>
      </x:c>
      <x:c r="R2094" s="68" t="str">
        <x:v>SRC-1234; SRC-1259</x:v>
      </x:c>
      <x:c r="S2094" s="68" t="str">
        <x:v>The evidence supports a defined directs assigned work relationship between Host employers and Temporary agency workers.</x:v>
      </x:c>
      <x:c r="T2094" s="68" t="str">
        <x:v>The edge does not by itself establish ownership, unlimited command, illegality, causation of every downstream outcome or completed remedy.</x:v>
      </x:c>
      <x:c r="U2094" s="68" t="str">
        <x:v>Applicable law, actual conduct and enforcement determine the final result.</x:v>
      </x:c>
      <x:c r="V2094" s="68" t="str">
        <x:v>Active</x:v>
      </x:c>
      <x:c r="W2094" s="68" t="str">
        <x:v>145–153</x:v>
      </x:c>
      <x:c r="X2094" s="68" t="str">
        <x:v>2026-07-28</x:v>
      </x:c>
    </x:row>
    <x:row r="2095">
      <x:c r="A2095" s="68" t="str">
        <x:v>V25EMP-009</x:v>
      </x:c>
      <x:c r="B2095" s="68" t="str">
        <x:v>Employment relationship and workplace control</x:v>
      </x:c>
      <x:c r="C2095" s="68" t="str">
        <x:v>ACT-TEMPORARYSTAFFINGAGENCIES</x:v>
      </x:c>
      <x:c r="D2095" s="68" t="str">
        <x:v>Temporary staffing agencies</x:v>
      </x:c>
      <x:c r="E2095" s="68" t="str">
        <x:v>ACT-HOSTEMPLOYERS</x:v>
      </x:c>
      <x:c r="F2095" s="68" t="str">
        <x:v>Host employers</x:v>
      </x:c>
      <x:c r="G2095" s="68" t="str">
        <x:v>Temporary staffing agencies → Host employers</x:v>
      </x:c>
      <x:c r="H2095" s="68" t="str">
        <x:v>Current / event-specific</x:v>
      </x:c>
      <x:c r="I2095" s="68" t="str">
        <x:v>Allocates assignment duties</x:v>
      </x:c>
      <x:c r="J2095" s="68" t="str">
        <x:v>INS-793</x:v>
      </x:c>
      <x:c r="K2095" s="68" t="str">
        <x:v>Worker-, workplace-, plan- or case-specific</x:v>
      </x:c>
      <x:c r="L2095" s="68" t="str">
        <x:v>Temporary staffing agencies authority, information or resources</x:v>
      </x:c>
      <x:c r="M2095" s="68" t="str">
        <x:v>Host employers access, obligation, right or decision</x:v>
      </x:c>
      <x:c r="N2095" s="68" t="str">
        <x:v>Temporary-labour dual control</x:v>
      </x:c>
      <x:c r="O2095" s="68" t="str">
        <x:v>Labour; governance; financial; informational</x:v>
      </x:c>
      <x:c r="P2095" s="68" t="str">
        <x:v>E1</x:v>
      </x:c>
      <x:c r="Q2095" s="68" t="str">
        <x:v>Very high</x:v>
      </x:c>
      <x:c r="R2095" s="68" t="str">
        <x:v>SRC-1234; SRC-1259</x:v>
      </x:c>
      <x:c r="S2095" s="68" t="str">
        <x:v>The evidence supports a defined allocates assignment duties relationship between Temporary staffing agencies and Host employers.</x:v>
      </x:c>
      <x:c r="T2095" s="68" t="str">
        <x:v>The edge does not by itself establish ownership, unlimited command, illegality, causation of every downstream outcome or completed remedy.</x:v>
      </x:c>
      <x:c r="U2095" s="68" t="str">
        <x:v>Applicable law, actual conduct and enforcement determine the final result.</x:v>
      </x:c>
      <x:c r="V2095" s="68" t="str">
        <x:v>Active</x:v>
      </x:c>
      <x:c r="W2095" s="68" t="str">
        <x:v>145–153</x:v>
      </x:c>
      <x:c r="X2095" s="68" t="str">
        <x:v>2026-07-28</x:v>
      </x:c>
    </x:row>
    <x:row r="2096">
      <x:c r="A2096" s="68" t="str">
        <x:v>V25EMP-010</x:v>
      </x:c>
      <x:c r="B2096" s="68" t="str">
        <x:v>Employment relationship and workplace control</x:v>
      </x:c>
      <x:c r="C2096" s="68" t="str">
        <x:v>ACT-PROFESSIONALEMPLOYERORGANISATI</x:v>
      </x:c>
      <x:c r="D2096" s="68" t="str">
        <x:v>Professional employer organisations</x:v>
      </x:c>
      <x:c r="E2096" s="68" t="str">
        <x:v>ACT-EMPLOYERS</x:v>
      </x:c>
      <x:c r="F2096" s="68" t="str">
        <x:v>Employers</x:v>
      </x:c>
      <x:c r="G2096" s="68" t="str">
        <x:v>Professional employer organisations → Employers</x:v>
      </x:c>
      <x:c r="H2096" s="68" t="str">
        <x:v>Current / event-specific</x:v>
      </x:c>
      <x:c r="I2096" s="68" t="str">
        <x:v>Provides co-employment administration</x:v>
      </x:c>
      <x:c r="J2096" s="68" t="str">
        <x:v>INS-794</x:v>
      </x:c>
      <x:c r="K2096" s="68" t="str">
        <x:v>Worker-, workplace-, plan- or case-specific</x:v>
      </x:c>
      <x:c r="L2096" s="68" t="str">
        <x:v>Professional employer organisations authority, information or resources</x:v>
      </x:c>
      <x:c r="M2096" s="68" t="str">
        <x:v>Employers access, obligation, right or decision</x:v>
      </x:c>
      <x:c r="N2096" s="68" t="str">
        <x:v>Employer-entity assignment</x:v>
      </x:c>
      <x:c r="O2096" s="68" t="str">
        <x:v>Labour; governance; financial; informational</x:v>
      </x:c>
      <x:c r="P2096" s="68" t="str">
        <x:v>E2</x:v>
      </x:c>
      <x:c r="Q2096" s="68" t="str">
        <x:v>High</x:v>
      </x:c>
      <x:c r="R2096" s="68" t="str">
        <x:v>SRC-1234; SRC-1259</x:v>
      </x:c>
      <x:c r="S2096" s="68" t="str">
        <x:v>The evidence supports a defined provides co-employment administration relationship between Professional employer organisations and Employers.</x:v>
      </x:c>
      <x:c r="T2096" s="68" t="str">
        <x:v>The edge does not by itself establish ownership, unlimited command, illegality, causation of every downstream outcome or completed remedy.</x:v>
      </x:c>
      <x:c r="U2096" s="68" t="str">
        <x:v>Applicable law, actual conduct and enforcement determine the final result.</x:v>
      </x:c>
      <x:c r="V2096" s="68" t="str">
        <x:v>Active</x:v>
      </x:c>
      <x:c r="W2096" s="68" t="str">
        <x:v>145–153</x:v>
      </x:c>
      <x:c r="X2096" s="68" t="str">
        <x:v>2026-07-28</x:v>
      </x:c>
    </x:row>
    <x:row r="2097">
      <x:c r="A2097" s="68" t="str">
        <x:v>V25EMP-011</x:v>
      </x:c>
      <x:c r="B2097" s="68" t="str">
        <x:v>Employment relationship and workplace control</x:v>
      </x:c>
      <x:c r="C2097" s="68" t="str">
        <x:v>ACT-EMPLOYERSOFRECORD</x:v>
      </x:c>
      <x:c r="D2097" s="68" t="str">
        <x:v>Employers of record</x:v>
      </x:c>
      <x:c r="E2097" s="68" t="str">
        <x:v>ACT-REMOTEWORKERS</x:v>
      </x:c>
      <x:c r="F2097" s="68" t="str">
        <x:v>Remote workers</x:v>
      </x:c>
      <x:c r="G2097" s="68" t="str">
        <x:v>Employers of record → Remote workers</x:v>
      </x:c>
      <x:c r="H2097" s="68" t="str">
        <x:v>Current / event-specific</x:v>
      </x:c>
      <x:c r="I2097" s="68" t="str">
        <x:v>Acts as formal employer</x:v>
      </x:c>
      <x:c r="J2097" s="68" t="str">
        <x:v>INS-795</x:v>
      </x:c>
      <x:c r="K2097" s="68" t="str">
        <x:v>Worker-, workplace-, plan- or case-specific</x:v>
      </x:c>
      <x:c r="L2097" s="68" t="str">
        <x:v>Employers of record authority, information or resources</x:v>
      </x:c>
      <x:c r="M2097" s="68" t="str">
        <x:v>Remote workers access, obligation, right or decision</x:v>
      </x:c>
      <x:c r="N2097" s="68" t="str">
        <x:v>Employer-entity assignment</x:v>
      </x:c>
      <x:c r="O2097" s="68" t="str">
        <x:v>Labour; governance; financial; informational</x:v>
      </x:c>
      <x:c r="P2097" s="68" t="str">
        <x:v>E2</x:v>
      </x:c>
      <x:c r="Q2097" s="68" t="str">
        <x:v>High</x:v>
      </x:c>
      <x:c r="R2097" s="68" t="str">
        <x:v>SRC-1234; SRC-1259</x:v>
      </x:c>
      <x:c r="S2097" s="68" t="str">
        <x:v>The evidence supports a defined acts as formal employer relationship between Employers of record and Remote workers.</x:v>
      </x:c>
      <x:c r="T2097" s="68" t="str">
        <x:v>The edge does not by itself establish ownership, unlimited command, illegality, causation of every downstream outcome or completed remedy.</x:v>
      </x:c>
      <x:c r="U2097" s="68" t="str">
        <x:v>Applicable law, actual conduct and enforcement determine the final result.</x:v>
      </x:c>
      <x:c r="V2097" s="68" t="str">
        <x:v>Active</x:v>
      </x:c>
      <x:c r="W2097" s="68" t="str">
        <x:v>145–153</x:v>
      </x:c>
      <x:c r="X2097" s="68" t="str">
        <x:v>2026-07-28</x:v>
      </x:c>
    </x:row>
    <x:row r="2098">
      <x:c r="A2098" s="68" t="str">
        <x:v>V25EMP-012</x:v>
      </x:c>
      <x:c r="B2098" s="68" t="str">
        <x:v>Employment relationship and workplace control</x:v>
      </x:c>
      <x:c r="C2098" s="68" t="str">
        <x:v>ACT-LABOURSUBCONTRACTORS</x:v>
      </x:c>
      <x:c r="D2098" s="68" t="str">
        <x:v>Labour subcontractors</x:v>
      </x:c>
      <x:c r="E2098" s="68" t="str">
        <x:v>ACT-SUPPLIERFACTORIES</x:v>
      </x:c>
      <x:c r="F2098" s="68" t="str">
        <x:v>Supplier factories</x:v>
      </x:c>
      <x:c r="G2098" s="68" t="str">
        <x:v>Labour subcontractors → Supplier factories</x:v>
      </x:c>
      <x:c r="H2098" s="68" t="str">
        <x:v>Current / event-specific</x:v>
      </x:c>
      <x:c r="I2098" s="68" t="str">
        <x:v>Supplies workers</x:v>
      </x:c>
      <x:c r="J2098" s="68" t="str">
        <x:v>INS-796</x:v>
      </x:c>
      <x:c r="K2098" s="68" t="str">
        <x:v>Worker-, workplace-, plan- or case-specific</x:v>
      </x:c>
      <x:c r="L2098" s="68" t="str">
        <x:v>Labour subcontractors authority, information or resources</x:v>
      </x:c>
      <x:c r="M2098" s="68" t="str">
        <x:v>Supplier factories access, obligation, right or decision</x:v>
      </x:c>
      <x:c r="N2098" s="68" t="str">
        <x:v>Fissured-workplace fragmentation</x:v>
      </x:c>
      <x:c r="O2098" s="68" t="str">
        <x:v>Labour; governance; financial; informational</x:v>
      </x:c>
      <x:c r="P2098" s="68" t="str">
        <x:v>E1</x:v>
      </x:c>
      <x:c r="Q2098" s="68" t="str">
        <x:v>Very high</x:v>
      </x:c>
      <x:c r="R2098" s="68" t="str">
        <x:v>SRC-1234; SRC-1259</x:v>
      </x:c>
      <x:c r="S2098" s="68" t="str">
        <x:v>The evidence supports a defined supplies workers relationship between Labour subcontractors and Supplier factories.</x:v>
      </x:c>
      <x:c r="T2098" s="68" t="str">
        <x:v>The edge does not by itself establish ownership, unlimited command, illegality, causation of every downstream outcome or completed remedy.</x:v>
      </x:c>
      <x:c r="U2098" s="68" t="str">
        <x:v>Applicable law, actual conduct and enforcement determine the final result.</x:v>
      </x:c>
      <x:c r="V2098" s="68" t="str">
        <x:v>Active</x:v>
      </x:c>
      <x:c r="W2098" s="68" t="str">
        <x:v>145–153</x:v>
      </x:c>
      <x:c r="X2098" s="68" t="str">
        <x:v>2026-07-28</x:v>
      </x:c>
    </x:row>
    <x:row r="2099">
      <x:c r="A2099" s="68" t="str">
        <x:v>V25EMP-013</x:v>
      </x:c>
      <x:c r="B2099" s="68" t="str">
        <x:v>Employment relationship and workplace control</x:v>
      </x:c>
      <x:c r="C2099" s="68" t="str">
        <x:v>ACT-LEADFIRMSINLABOURSUPPLYCHAINS</x:v>
      </x:c>
      <x:c r="D2099" s="68" t="str">
        <x:v>Lead firms in labour supply chains</x:v>
      </x:c>
      <x:c r="E2099" s="68" t="str">
        <x:v>ACT-SUPPLIERFACTORIES</x:v>
      </x:c>
      <x:c r="F2099" s="68" t="str">
        <x:v>Supplier factories</x:v>
      </x:c>
      <x:c r="G2099" s="68" t="str">
        <x:v>Lead firms in labour supply chains → Supplier factories</x:v>
      </x:c>
      <x:c r="H2099" s="68" t="str">
        <x:v>Current / event-specific</x:v>
      </x:c>
      <x:c r="I2099" s="68" t="str">
        <x:v>Sets purchasing and delivery conditions</x:v>
      </x:c>
      <x:c r="J2099" s="68" t="str"/>
      <x:c r="K2099" s="68" t="str">
        <x:v>Worker-, workplace-, plan- or case-specific</x:v>
      </x:c>
      <x:c r="L2099" s="68" t="str">
        <x:v>Lead firms in labour supply chains authority, information or resources</x:v>
      </x:c>
      <x:c r="M2099" s="68" t="str">
        <x:v>Supplier factories access, obligation, right or decision</x:v>
      </x:c>
      <x:c r="N2099" s="68" t="str">
        <x:v>Labour-supply-chain pressure transmission</x:v>
      </x:c>
      <x:c r="O2099" s="68" t="str">
        <x:v>Labour; governance; financial; informational</x:v>
      </x:c>
      <x:c r="P2099" s="68" t="str">
        <x:v>E2</x:v>
      </x:c>
      <x:c r="Q2099" s="68" t="str">
        <x:v>High</x:v>
      </x:c>
      <x:c r="R2099" s="68" t="str">
        <x:v>SRC-1234; SRC-1259</x:v>
      </x:c>
      <x:c r="S2099" s="68" t="str">
        <x:v>The evidence supports a defined sets purchasing and delivery conditions relationship between Lead firms in labour supply chains and Supplier factories.</x:v>
      </x:c>
      <x:c r="T2099" s="68" t="str">
        <x:v>The edge does not by itself establish ownership, unlimited command, illegality, causation of every downstream outcome or completed remedy.</x:v>
      </x:c>
      <x:c r="U2099" s="68" t="str">
        <x:v>Applicable law, actual conduct and enforcement determine the final result.</x:v>
      </x:c>
      <x:c r="V2099" s="68" t="str">
        <x:v>Active</x:v>
      </x:c>
      <x:c r="W2099" s="68" t="str">
        <x:v>145–153</x:v>
      </x:c>
      <x:c r="X2099" s="68" t="str">
        <x:v>2026-07-28</x:v>
      </x:c>
    </x:row>
    <x:row r="2100">
      <x:c r="A2100" s="68" t="str">
        <x:v>V25EMP-014</x:v>
      </x:c>
      <x:c r="B2100" s="68" t="str">
        <x:v>Employment relationship and workplace control</x:v>
      </x:c>
      <x:c r="C2100" s="68" t="str">
        <x:v>ACT-FRANCHISORS</x:v>
      </x:c>
      <x:c r="D2100" s="68" t="str">
        <x:v>Franchisors</x:v>
      </x:c>
      <x:c r="E2100" s="68" t="str">
        <x:v>ACT-FRANCHISEES</x:v>
      </x:c>
      <x:c r="F2100" s="68" t="str">
        <x:v>Franchisees</x:v>
      </x:c>
      <x:c r="G2100" s="68" t="str">
        <x:v>Franchisors → Franchisees</x:v>
      </x:c>
      <x:c r="H2100" s="68" t="str">
        <x:v>Current / event-specific</x:v>
      </x:c>
      <x:c r="I2100" s="68" t="str">
        <x:v>Sets brand and operating controls</x:v>
      </x:c>
      <x:c r="J2100" s="68" t="str">
        <x:v>INS-797</x:v>
      </x:c>
      <x:c r="K2100" s="68" t="str">
        <x:v>Worker-, workplace-, plan- or case-specific</x:v>
      </x:c>
      <x:c r="L2100" s="68" t="str">
        <x:v>Franchisors authority, information or resources</x:v>
      </x:c>
      <x:c r="M2100" s="68" t="str">
        <x:v>Franchisees access, obligation, right or decision</x:v>
      </x:c>
      <x:c r="N2100" s="68" t="str">
        <x:v>Fissured-workplace fragmentation</x:v>
      </x:c>
      <x:c r="O2100" s="68" t="str">
        <x:v>Labour; governance; financial; informational</x:v>
      </x:c>
      <x:c r="P2100" s="68" t="str">
        <x:v>E1</x:v>
      </x:c>
      <x:c r="Q2100" s="68" t="str">
        <x:v>Very high</x:v>
      </x:c>
      <x:c r="R2100" s="68" t="str">
        <x:v>SRC-1234; SRC-1259</x:v>
      </x:c>
      <x:c r="S2100" s="68" t="str">
        <x:v>The evidence supports a defined sets brand and operating controls relationship between Franchisors and Franchisees.</x:v>
      </x:c>
      <x:c r="T2100" s="68" t="str">
        <x:v>The edge does not by itself establish ownership, unlimited command, illegality, causation of every downstream outcome or completed remedy.</x:v>
      </x:c>
      <x:c r="U2100" s="68" t="str">
        <x:v>Applicable law, actual conduct and enforcement determine the final result.</x:v>
      </x:c>
      <x:c r="V2100" s="68" t="str">
        <x:v>Active</x:v>
      </x:c>
      <x:c r="W2100" s="68" t="str">
        <x:v>145–153</x:v>
      </x:c>
      <x:c r="X2100" s="68" t="str">
        <x:v>2026-07-28</x:v>
      </x:c>
    </x:row>
    <x:row r="2101">
      <x:c r="A2101" s="68" t="str">
        <x:v>V25EMP-015</x:v>
      </x:c>
      <x:c r="B2101" s="68" t="str">
        <x:v>Employment relationship and workplace control</x:v>
      </x:c>
      <x:c r="C2101" s="68" t="str">
        <x:v>ACT-FRANCHISEES</x:v>
      </x:c>
      <x:c r="D2101" s="68" t="str">
        <x:v>Franchisees</x:v>
      </x:c>
      <x:c r="E2101" s="68" t="str">
        <x:v>ACT-EMPLOYEES</x:v>
      </x:c>
      <x:c r="F2101" s="68" t="str">
        <x:v>Employees</x:v>
      </x:c>
      <x:c r="G2101" s="68" t="str">
        <x:v>Franchisees → Employees</x:v>
      </x:c>
      <x:c r="H2101" s="68" t="str">
        <x:v>Current / event-specific</x:v>
      </x:c>
      <x:c r="I2101" s="68" t="str">
        <x:v>Employs local staff</x:v>
      </x:c>
      <x:c r="J2101" s="68" t="str">
        <x:v>INS-791</x:v>
      </x:c>
      <x:c r="K2101" s="68" t="str">
        <x:v>Worker-, workplace-, plan- or case-specific</x:v>
      </x:c>
      <x:c r="L2101" s="68" t="str">
        <x:v>Franchisees authority, information or resources</x:v>
      </x:c>
      <x:c r="M2101" s="68" t="str">
        <x:v>Employees access, obligation, right or decision</x:v>
      </x:c>
      <x:c r="N2101" s="68" t="str">
        <x:v>Employer-entity assignment</x:v>
      </x:c>
      <x:c r="O2101" s="68" t="str">
        <x:v>Labour; governance; financial; informational</x:v>
      </x:c>
      <x:c r="P2101" s="68" t="str">
        <x:v>E1</x:v>
      </x:c>
      <x:c r="Q2101" s="68" t="str">
        <x:v>Very high</x:v>
      </x:c>
      <x:c r="R2101" s="68" t="str">
        <x:v>SRC-1234; SRC-1259</x:v>
      </x:c>
      <x:c r="S2101" s="68" t="str">
        <x:v>The evidence supports a defined employs local staff relationship between Franchisees and Employees.</x:v>
      </x:c>
      <x:c r="T2101" s="68" t="str">
        <x:v>The edge does not by itself establish ownership, unlimited command, illegality, causation of every downstream outcome or completed remedy.</x:v>
      </x:c>
      <x:c r="U2101" s="68" t="str">
        <x:v>Applicable law, actual conduct and enforcement determine the final result.</x:v>
      </x:c>
      <x:c r="V2101" s="68" t="str">
        <x:v>Active</x:v>
      </x:c>
      <x:c r="W2101" s="68" t="str">
        <x:v>145–153</x:v>
      </x:c>
      <x:c r="X2101" s="68" t="str">
        <x:v>2026-07-28</x:v>
      </x:c>
    </x:row>
    <x:row r="2102">
      <x:c r="A2102" s="68" t="str">
        <x:v>V25EMP-016</x:v>
      </x:c>
      <x:c r="B2102" s="68" t="str">
        <x:v>Employment relationship and workplace control</x:v>
      </x:c>
      <x:c r="C2102" s="68" t="str">
        <x:v>ACT-PRIVATEEMPLOYMENTAGENCIES</x:v>
      </x:c>
      <x:c r="D2102" s="68" t="str">
        <x:v>Private employment agencies</x:v>
      </x:c>
      <x:c r="E2102" s="68" t="str">
        <x:v>ACT-JOBAPPLICANTS</x:v>
      </x:c>
      <x:c r="F2102" s="68" t="str">
        <x:v>Job applicants</x:v>
      </x:c>
      <x:c r="G2102" s="68" t="str">
        <x:v>Private employment agencies → Job applicants</x:v>
      </x:c>
      <x:c r="H2102" s="68" t="str">
        <x:v>Current / event-specific</x:v>
      </x:c>
      <x:c r="I2102" s="68" t="str">
        <x:v>Matches applicant to vacancy</x:v>
      </x:c>
      <x:c r="J2102" s="68" t="str">
        <x:v>INS-834</x:v>
      </x:c>
      <x:c r="K2102" s="68" t="str">
        <x:v>Worker-, workplace-, plan- or case-specific</x:v>
      </x:c>
      <x:c r="L2102" s="68" t="str">
        <x:v>Private employment agencies authority, information or resources</x:v>
      </x:c>
      <x:c r="M2102" s="68" t="str">
        <x:v>Job applicants access, obligation, right or decision</x:v>
      </x:c>
      <x:c r="N2102" s="68" t="str">
        <x:v>Recruitment intermediation</x:v>
      </x:c>
      <x:c r="O2102" s="68" t="str">
        <x:v>Labour; governance; financial; informational</x:v>
      </x:c>
      <x:c r="P2102" s="68" t="str">
        <x:v>E2</x:v>
      </x:c>
      <x:c r="Q2102" s="68" t="str">
        <x:v>High</x:v>
      </x:c>
      <x:c r="R2102" s="68" t="str">
        <x:v>SRC-1234; SRC-1259</x:v>
      </x:c>
      <x:c r="S2102" s="68" t="str">
        <x:v>The evidence supports a defined matches applicant to vacancy relationship between Private employment agencies and Job applicants.</x:v>
      </x:c>
      <x:c r="T2102" s="68" t="str">
        <x:v>The edge does not by itself establish ownership, unlimited command, illegality, causation of every downstream outcome or completed remedy.</x:v>
      </x:c>
      <x:c r="U2102" s="68" t="str">
        <x:v>Applicable law, actual conduct and enforcement determine the final result.</x:v>
      </x:c>
      <x:c r="V2102" s="68" t="str">
        <x:v>Active</x:v>
      </x:c>
      <x:c r="W2102" s="68" t="str">
        <x:v>145–153</x:v>
      </x:c>
      <x:c r="X2102" s="68" t="str">
        <x:v>2026-07-28</x:v>
      </x:c>
    </x:row>
    <x:row r="2103">
      <x:c r="A2103" s="68" t="str">
        <x:v>V25EMP-017</x:v>
      </x:c>
      <x:c r="B2103" s="68" t="str">
        <x:v>Employment relationship and workplace control</x:v>
      </x:c>
      <x:c r="C2103" s="68" t="str">
        <x:v>ACT-PUBLICEMPLOYMENTSERVICES</x:v>
      </x:c>
      <x:c r="D2103" s="68" t="str">
        <x:v>Public employment services</x:v>
      </x:c>
      <x:c r="E2103" s="68" t="str">
        <x:v>ACT-DISPLACEDWORKERS</x:v>
      </x:c>
      <x:c r="F2103" s="68" t="str">
        <x:v>Displaced workers</x:v>
      </x:c>
      <x:c r="G2103" s="68" t="str">
        <x:v>Public employment services → Displaced workers</x:v>
      </x:c>
      <x:c r="H2103" s="68" t="str">
        <x:v>Current / event-specific</x:v>
      </x:c>
      <x:c r="I2103" s="68" t="str">
        <x:v>Provides job matching</x:v>
      </x:c>
      <x:c r="J2103" s="68" t="str"/>
      <x:c r="K2103" s="68" t="str">
        <x:v>Worker-, workplace-, plan- or case-specific</x:v>
      </x:c>
      <x:c r="L2103" s="68" t="str">
        <x:v>Public employment services authority, information or resources</x:v>
      </x:c>
      <x:c r="M2103" s="68" t="str">
        <x:v>Displaced workers access, obligation, right or decision</x:v>
      </x:c>
      <x:c r="N2103" s="68" t="str">
        <x:v>Training-to-employability conversion</x:v>
      </x:c>
      <x:c r="O2103" s="68" t="str">
        <x:v>Labour; governance; financial; informational</x:v>
      </x:c>
      <x:c r="P2103" s="68" t="str">
        <x:v>E1</x:v>
      </x:c>
      <x:c r="Q2103" s="68" t="str">
        <x:v>Very high</x:v>
      </x:c>
      <x:c r="R2103" s="68" t="str">
        <x:v>SRC-1234; SRC-1259</x:v>
      </x:c>
      <x:c r="S2103" s="68" t="str">
        <x:v>The evidence supports a defined provides job matching relationship between Public employment services and Displaced workers.</x:v>
      </x:c>
      <x:c r="T2103" s="68" t="str">
        <x:v>The edge does not by itself establish ownership, unlimited command, illegality, causation of every downstream outcome or completed remedy.</x:v>
      </x:c>
      <x:c r="U2103" s="68" t="str">
        <x:v>Applicable law, actual conduct and enforcement determine the final result.</x:v>
      </x:c>
      <x:c r="V2103" s="68" t="str">
        <x:v>Active</x:v>
      </x:c>
      <x:c r="W2103" s="68" t="str">
        <x:v>145–153</x:v>
      </x:c>
      <x:c r="X2103" s="68" t="str">
        <x:v>2026-07-28</x:v>
      </x:c>
    </x:row>
    <x:row r="2104">
      <x:c r="A2104" s="68" t="str">
        <x:v>V25EMP-018</x:v>
      </x:c>
      <x:c r="B2104" s="68" t="str">
        <x:v>Employment relationship and workplace control</x:v>
      </x:c>
      <x:c r="C2104" s="68" t="str">
        <x:v>ACT-OCCUPATIONALLICENSINGBOARDS</x:v>
      </x:c>
      <x:c r="D2104" s="68" t="str">
        <x:v>Occupational licensing boards</x:v>
      </x:c>
      <x:c r="E2104" s="68" t="str">
        <x:v>ACT-JOBAPPLICANTS</x:v>
      </x:c>
      <x:c r="F2104" s="68" t="str">
        <x:v>Job applicants</x:v>
      </x:c>
      <x:c r="G2104" s="68" t="str">
        <x:v>Occupational licensing boards → Job applicants</x:v>
      </x:c>
      <x:c r="H2104" s="68" t="str">
        <x:v>Current / event-specific</x:v>
      </x:c>
      <x:c r="I2104" s="68" t="str">
        <x:v>Grants or denies occupational licence</x:v>
      </x:c>
      <x:c r="J2104" s="68" t="str"/>
      <x:c r="K2104" s="68" t="str">
        <x:v>Worker-, workplace-, plan- or case-specific</x:v>
      </x:c>
      <x:c r="L2104" s="68" t="str">
        <x:v>Occupational licensing boards authority, information or resources</x:v>
      </x:c>
      <x:c r="M2104" s="68" t="str">
        <x:v>Job applicants access, obligation, right or decision</x:v>
      </x:c>
      <x:c r="N2104" s="68" t="str">
        <x:v>Occupational-licensing scarcity conversion</x:v>
      </x:c>
      <x:c r="O2104" s="68" t="str">
        <x:v>Labour; governance; financial; informational</x:v>
      </x:c>
      <x:c r="P2104" s="68" t="str">
        <x:v>E1</x:v>
      </x:c>
      <x:c r="Q2104" s="68" t="str">
        <x:v>Very high</x:v>
      </x:c>
      <x:c r="R2104" s="68" t="str">
        <x:v>SRC-1234; SRC-1259</x:v>
      </x:c>
      <x:c r="S2104" s="68" t="str">
        <x:v>The evidence supports a defined grants or denies occupational licence relationship between Occupational licensing boards and Job applicants.</x:v>
      </x:c>
      <x:c r="T2104" s="68" t="str">
        <x:v>The edge does not by itself establish ownership, unlimited command, illegality, causation of every downstream outcome or completed remedy.</x:v>
      </x:c>
      <x:c r="U2104" s="68" t="str">
        <x:v>Applicable law, actual conduct and enforcement determine the final result.</x:v>
      </x:c>
      <x:c r="V2104" s="68" t="str">
        <x:v>Active</x:v>
      </x:c>
      <x:c r="W2104" s="68" t="str">
        <x:v>145–153</x:v>
      </x:c>
      <x:c r="X2104" s="68" t="str">
        <x:v>2026-07-28</x:v>
      </x:c>
    </x:row>
    <x:row r="2105">
      <x:c r="A2105" s="68" t="str">
        <x:v>V25EMP-019</x:v>
      </x:c>
      <x:c r="B2105" s="68" t="str">
        <x:v>Employment relationship and workplace control</x:v>
      </x:c>
      <x:c r="C2105" s="68" t="str">
        <x:v>ACT-CREDENTIALINGBODIES</x:v>
      </x:c>
      <x:c r="D2105" s="68" t="str">
        <x:v>Credentialing bodies</x:v>
      </x:c>
      <x:c r="E2105" s="68" t="str">
        <x:v>ACT-APPRENTICESANDTRAINEES</x:v>
      </x:c>
      <x:c r="F2105" s="68" t="str">
        <x:v>Apprentices and trainees</x:v>
      </x:c>
      <x:c r="G2105" s="68" t="str">
        <x:v>Credentialing bodies → Apprentices and trainees</x:v>
      </x:c>
      <x:c r="H2105" s="68" t="str">
        <x:v>Current / event-specific</x:v>
      </x:c>
      <x:c r="I2105" s="68" t="str">
        <x:v>Awards occupational credential</x:v>
      </x:c>
      <x:c r="J2105" s="68" t="str"/>
      <x:c r="K2105" s="68" t="str">
        <x:v>Worker-, workplace-, plan- or case-specific</x:v>
      </x:c>
      <x:c r="L2105" s="68" t="str">
        <x:v>Credentialing bodies authority, information or resources</x:v>
      </x:c>
      <x:c r="M2105" s="68" t="str">
        <x:v>Apprentices and trainees access, obligation, right or decision</x:v>
      </x:c>
      <x:c r="N2105" s="68" t="str">
        <x:v>Credential-entry gate</x:v>
      </x:c>
      <x:c r="O2105" s="68" t="str">
        <x:v>Labour; governance; financial; informational</x:v>
      </x:c>
      <x:c r="P2105" s="68" t="str">
        <x:v>E1</x:v>
      </x:c>
      <x:c r="Q2105" s="68" t="str">
        <x:v>Very high</x:v>
      </x:c>
      <x:c r="R2105" s="68" t="str">
        <x:v>SRC-1234; SRC-1259</x:v>
      </x:c>
      <x:c r="S2105" s="68" t="str">
        <x:v>The evidence supports a defined awards occupational credential relationship between Credentialing bodies and Apprentices and trainees.</x:v>
      </x:c>
      <x:c r="T2105" s="68" t="str">
        <x:v>The edge does not by itself establish ownership, unlimited command, illegality, causation of every downstream outcome or completed remedy.</x:v>
      </x:c>
      <x:c r="U2105" s="68" t="str">
        <x:v>Applicable law, actual conduct and enforcement determine the final result.</x:v>
      </x:c>
      <x:c r="V2105" s="68" t="str">
        <x:v>Active</x:v>
      </x:c>
      <x:c r="W2105" s="68" t="str">
        <x:v>145–153</x:v>
      </x:c>
      <x:c r="X2105" s="68" t="str">
        <x:v>2026-07-28</x:v>
      </x:c>
    </x:row>
    <x:row r="2106">
      <x:c r="A2106" s="68" t="str">
        <x:v>V25EMP-020</x:v>
      </x:c>
      <x:c r="B2106" s="68" t="str">
        <x:v>Employment relationship and workplace control</x:v>
      </x:c>
      <x:c r="C2106" s="68" t="str">
        <x:v>ACT-APPRENTICESHIPSPONSORS</x:v>
      </x:c>
      <x:c r="D2106" s="68" t="str">
        <x:v>Apprenticeship sponsors</x:v>
      </x:c>
      <x:c r="E2106" s="68" t="str">
        <x:v>ACT-APPRENTICESANDTRAINEES</x:v>
      </x:c>
      <x:c r="F2106" s="68" t="str">
        <x:v>Apprentices and trainees</x:v>
      </x:c>
      <x:c r="G2106" s="68" t="str">
        <x:v>Apprenticeship sponsors → Apprentices and trainees</x:v>
      </x:c>
      <x:c r="H2106" s="68" t="str">
        <x:v>Current / event-specific</x:v>
      </x:c>
      <x:c r="I2106" s="68" t="str">
        <x:v>Provides work-based training</x:v>
      </x:c>
      <x:c r="J2106" s="68" t="str"/>
      <x:c r="K2106" s="68" t="str">
        <x:v>Worker-, workplace-, plan- or case-specific</x:v>
      </x:c>
      <x:c r="L2106" s="68" t="str">
        <x:v>Apprenticeship sponsors authority, information or resources</x:v>
      </x:c>
      <x:c r="M2106" s="68" t="str">
        <x:v>Apprentices and trainees access, obligation, right or decision</x:v>
      </x:c>
      <x:c r="N2106" s="68" t="str">
        <x:v>Training-to-employability conversion</x:v>
      </x:c>
      <x:c r="O2106" s="68" t="str">
        <x:v>Labour; governance; financial; informational</x:v>
      </x:c>
      <x:c r="P2106" s="68" t="str">
        <x:v>E1</x:v>
      </x:c>
      <x:c r="Q2106" s="68" t="str">
        <x:v>Very high</x:v>
      </x:c>
      <x:c r="R2106" s="68" t="str">
        <x:v>SRC-1234; SRC-1259</x:v>
      </x:c>
      <x:c r="S2106" s="68" t="str">
        <x:v>The evidence supports a defined provides work-based training relationship between Apprenticeship sponsors and Apprentices and trainees.</x:v>
      </x:c>
      <x:c r="T2106" s="68" t="str">
        <x:v>The edge does not by itself establish ownership, unlimited command, illegality, causation of every downstream outcome or completed remedy.</x:v>
      </x:c>
      <x:c r="U2106" s="68" t="str">
        <x:v>Applicable law, actual conduct and enforcement determine the final result.</x:v>
      </x:c>
      <x:c r="V2106" s="68" t="str">
        <x:v>Active</x:v>
      </x:c>
      <x:c r="W2106" s="68" t="str">
        <x:v>145–153</x:v>
      </x:c>
      <x:c r="X2106" s="68" t="str">
        <x:v>2026-07-28</x:v>
      </x:c>
    </x:row>
    <x:row r="2107">
      <x:c r="A2107" s="68" t="str">
        <x:v>V25HIRE-001</x:v>
      </x:c>
      <x:c r="B2107" s="68" t="str">
        <x:v>Hiring, pay and working-time control</x:v>
      </x:c>
      <x:c r="C2107" s="68" t="str">
        <x:v>ACT-JOBAPPLICANTS</x:v>
      </x:c>
      <x:c r="D2107" s="68" t="str">
        <x:v>Job applicants</x:v>
      </x:c>
      <x:c r="E2107" s="68" t="str">
        <x:v>ACT-APPLICANTTRACKINGSYSTEMVENDORS</x:v>
      </x:c>
      <x:c r="F2107" s="68" t="str">
        <x:v>Applicant tracking system vendors</x:v>
      </x:c>
      <x:c r="G2107" s="68" t="str">
        <x:v>Job applicants → Applicant tracking system vendors</x:v>
      </x:c>
      <x:c r="H2107" s="68" t="str">
        <x:v>Current / event-specific</x:v>
      </x:c>
      <x:c r="I2107" s="68" t="str">
        <x:v>Submits application data</x:v>
      </x:c>
      <x:c r="J2107" s="68" t="str"/>
      <x:c r="K2107" s="68" t="str">
        <x:v>Worker-, workplace-, plan- or case-specific</x:v>
      </x:c>
      <x:c r="L2107" s="68" t="str">
        <x:v>Job applicants authority, information or resources</x:v>
      </x:c>
      <x:c r="M2107" s="68" t="str">
        <x:v>Applicant tracking system vendors access, obligation, right or decision</x:v>
      </x:c>
      <x:c r="N2107" s="68" t="str">
        <x:v>Hiring funnel conversion</x:v>
      </x:c>
      <x:c r="O2107" s="68" t="str">
        <x:v>Labour; governance; financial; informational</x:v>
      </x:c>
      <x:c r="P2107" s="68" t="str">
        <x:v>E1</x:v>
      </x:c>
      <x:c r="Q2107" s="68" t="str">
        <x:v>Very high</x:v>
      </x:c>
      <x:c r="R2107" s="68" t="str">
        <x:v>SRC-1270; SRC-1274</x:v>
      </x:c>
      <x:c r="S2107" s="68" t="str">
        <x:v>The evidence supports a defined submits application data relationship between Job applicants and Applicant tracking system vendors.</x:v>
      </x:c>
      <x:c r="T2107" s="68" t="str">
        <x:v>The edge does not by itself establish ownership, unlimited command, illegality, causation of every downstream outcome or completed remedy.</x:v>
      </x:c>
      <x:c r="U2107" s="68" t="str">
        <x:v>Applicable law, actual conduct and enforcement determine the final result.</x:v>
      </x:c>
      <x:c r="V2107" s="68" t="str">
        <x:v>Active</x:v>
      </x:c>
      <x:c r="W2107" s="68" t="str">
        <x:v>145–153</x:v>
      </x:c>
      <x:c r="X2107" s="68" t="str">
        <x:v>2026-07-28</x:v>
      </x:c>
    </x:row>
    <x:row r="2108">
      <x:c r="A2108" s="68" t="str">
        <x:v>V25HIRE-002</x:v>
      </x:c>
      <x:c r="B2108" s="68" t="str">
        <x:v>Hiring, pay and working-time control</x:v>
      </x:c>
      <x:c r="C2108" s="68" t="str">
        <x:v>ACT-APPLICANTTRACKINGSYSTEMVENDORS</x:v>
      </x:c>
      <x:c r="D2108" s="68" t="str">
        <x:v>Applicant tracking system vendors</x:v>
      </x:c>
      <x:c r="E2108" s="68" t="str">
        <x:v>ACT-CORPORATEHUMANRESOURCESDEPARTM</x:v>
      </x:c>
      <x:c r="F2108" s="68" t="str">
        <x:v>Corporate human resources departments</x:v>
      </x:c>
      <x:c r="G2108" s="68" t="str">
        <x:v>Applicant tracking system vendors → Corporate human resources departments</x:v>
      </x:c>
      <x:c r="H2108" s="68" t="str">
        <x:v>Current / event-specific</x:v>
      </x:c>
      <x:c r="I2108" s="68" t="str">
        <x:v>Provides recruitment workflow</x:v>
      </x:c>
      <x:c r="J2108" s="68" t="str"/>
      <x:c r="K2108" s="68" t="str">
        <x:v>Worker-, workplace-, plan- or case-specific</x:v>
      </x:c>
      <x:c r="L2108" s="68" t="str">
        <x:v>Applicant tracking system vendors authority, information or resources</x:v>
      </x:c>
      <x:c r="M2108" s="68" t="str">
        <x:v>Corporate human resources departments access, obligation, right or decision</x:v>
      </x:c>
      <x:c r="N2108" s="68" t="str">
        <x:v>Automated-selection scoring</x:v>
      </x:c>
      <x:c r="O2108" s="68" t="str">
        <x:v>Labour; governance; financial; informational</x:v>
      </x:c>
      <x:c r="P2108" s="68" t="str">
        <x:v>E2</x:v>
      </x:c>
      <x:c r="Q2108" s="68" t="str">
        <x:v>High</x:v>
      </x:c>
      <x:c r="R2108" s="68" t="str">
        <x:v>SRC-1270; SRC-1274</x:v>
      </x:c>
      <x:c r="S2108" s="68" t="str">
        <x:v>The evidence supports a defined provides recruitment workflow relationship between Applicant tracking system vendors and Corporate human resources departments.</x:v>
      </x:c>
      <x:c r="T2108" s="68" t="str">
        <x:v>The edge does not by itself establish ownership, unlimited command, illegality, causation of every downstream outcome or completed remedy.</x:v>
      </x:c>
      <x:c r="U2108" s="68" t="str">
        <x:v>Applicable law, actual conduct and enforcement determine the final result.</x:v>
      </x:c>
      <x:c r="V2108" s="68" t="str">
        <x:v>Active</x:v>
      </x:c>
      <x:c r="W2108" s="68" t="str">
        <x:v>145–153</x:v>
      </x:c>
      <x:c r="X2108" s="68" t="str">
        <x:v>2026-07-28</x:v>
      </x:c>
    </x:row>
    <x:row r="2109">
      <x:c r="A2109" s="68" t="str">
        <x:v>V25HIRE-003</x:v>
      </x:c>
      <x:c r="B2109" s="68" t="str">
        <x:v>Hiring, pay and working-time control</x:v>
      </x:c>
      <x:c r="C2109" s="68" t="str">
        <x:v>ACT-AUTOMATEDEMPLOYMENTDECISIONTOO</x:v>
      </x:c>
      <x:c r="D2109" s="68" t="str">
        <x:v>Automated employment decision tool vendors</x:v>
      </x:c>
      <x:c r="E2109" s="68" t="str">
        <x:v>ACT-JOBAPPLICANTS</x:v>
      </x:c>
      <x:c r="F2109" s="68" t="str">
        <x:v>Job applicants</x:v>
      </x:c>
      <x:c r="G2109" s="68" t="str">
        <x:v>Automated employment decision tool vendors → Job applicants</x:v>
      </x:c>
      <x:c r="H2109" s="68" t="str">
        <x:v>Current / event-specific</x:v>
      </x:c>
      <x:c r="I2109" s="68" t="str">
        <x:v>Scores or ranks applicant</x:v>
      </x:c>
      <x:c r="J2109" s="68" t="str">
        <x:v>INS-861</x:v>
      </x:c>
      <x:c r="K2109" s="68" t="str">
        <x:v>Worker-, workplace-, plan- or case-specific</x:v>
      </x:c>
      <x:c r="L2109" s="68" t="str">
        <x:v>Automated employment decision tool vendors authority, information or resources</x:v>
      </x:c>
      <x:c r="M2109" s="68" t="str">
        <x:v>Job applicants access, obligation, right or decision</x:v>
      </x:c>
      <x:c r="N2109" s="68" t="str">
        <x:v>Automated-selection scoring</x:v>
      </x:c>
      <x:c r="O2109" s="68" t="str">
        <x:v>Labour; governance; financial; informational</x:v>
      </x:c>
      <x:c r="P2109" s="68" t="str">
        <x:v>E1</x:v>
      </x:c>
      <x:c r="Q2109" s="68" t="str">
        <x:v>Very high</x:v>
      </x:c>
      <x:c r="R2109" s="68" t="str">
        <x:v>SRC-1270; SRC-1274</x:v>
      </x:c>
      <x:c r="S2109" s="68" t="str">
        <x:v>The evidence supports a defined scores or ranks applicant relationship between Automated employment decision tool vendors and Job applicants.</x:v>
      </x:c>
      <x:c r="T2109" s="68" t="str">
        <x:v>The edge does not by itself establish ownership, unlimited command, illegality, causation of every downstream outcome or completed remedy.</x:v>
      </x:c>
      <x:c r="U2109" s="68" t="str">
        <x:v>Applicable law, actual conduct and enforcement determine the final result.</x:v>
      </x:c>
      <x:c r="V2109" s="68" t="str">
        <x:v>Active</x:v>
      </x:c>
      <x:c r="W2109" s="68" t="str">
        <x:v>145–153</x:v>
      </x:c>
      <x:c r="X2109" s="68" t="str">
        <x:v>2026-07-28</x:v>
      </x:c>
    </x:row>
    <x:row r="2110">
      <x:c r="A2110" s="68" t="str">
        <x:v>V25HIRE-004</x:v>
      </x:c>
      <x:c r="B2110" s="68" t="str">
        <x:v>Hiring, pay and working-time control</x:v>
      </x:c>
      <x:c r="C2110" s="68" t="str">
        <x:v>ACT-EQUALEMPLOYMENTOPPORTUNITYCOMM</x:v>
      </x:c>
      <x:c r="D2110" s="68" t="str">
        <x:v>Equal Employment Opportunity Commission</x:v>
      </x:c>
      <x:c r="E2110" s="68" t="str">
        <x:v>ACT-EMPLOYERS</x:v>
      </x:c>
      <x:c r="F2110" s="68" t="str">
        <x:v>Employers</x:v>
      </x:c>
      <x:c r="G2110" s="68" t="str">
        <x:v>Equal Employment Opportunity Commission → Employers</x:v>
      </x:c>
      <x:c r="H2110" s="68" t="str">
        <x:v>Current / event-specific</x:v>
      </x:c>
      <x:c r="I2110" s="68" t="str">
        <x:v>Reviews selection procedures</x:v>
      </x:c>
      <x:c r="J2110" s="68" t="str">
        <x:v>INS-860</x:v>
      </x:c>
      <x:c r="K2110" s="68" t="str">
        <x:v>Worker-, workplace-, plan- or case-specific</x:v>
      </x:c>
      <x:c r="L2110" s="68" t="str">
        <x:v>Equal Employment Opportunity Commission authority, information or resources</x:v>
      </x:c>
      <x:c r="M2110" s="68" t="str">
        <x:v>Employers access, obligation, right or decision</x:v>
      </x:c>
      <x:c r="N2110" s="68" t="str">
        <x:v>Hiring funnel conversion</x:v>
      </x:c>
      <x:c r="O2110" s="68" t="str">
        <x:v>Labour; governance; financial; informational</x:v>
      </x:c>
      <x:c r="P2110" s="68" t="str">
        <x:v>E1</x:v>
      </x:c>
      <x:c r="Q2110" s="68" t="str">
        <x:v>Very high</x:v>
      </x:c>
      <x:c r="R2110" s="68" t="str">
        <x:v>SRC-1270; SRC-1274</x:v>
      </x:c>
      <x:c r="S2110" s="68" t="str">
        <x:v>The evidence supports a defined reviews selection procedures relationship between Equal Employment Opportunity Commission and Employers.</x:v>
      </x:c>
      <x:c r="T2110" s="68" t="str">
        <x:v>The edge does not by itself establish ownership, unlimited command, illegality, causation of every downstream outcome or completed remedy.</x:v>
      </x:c>
      <x:c r="U2110" s="68" t="str">
        <x:v>Applicable law, actual conduct and enforcement determine the final result.</x:v>
      </x:c>
      <x:c r="V2110" s="68" t="str">
        <x:v>Active</x:v>
      </x:c>
      <x:c r="W2110" s="68" t="str">
        <x:v>145–153</x:v>
      </x:c>
      <x:c r="X2110" s="68" t="str">
        <x:v>2026-07-28</x:v>
      </x:c>
    </x:row>
    <x:row r="2111">
      <x:c r="A2111" s="68" t="str">
        <x:v>V25HIRE-005</x:v>
      </x:c>
      <x:c r="B2111" s="68" t="str">
        <x:v>Hiring, pay and working-time control</x:v>
      </x:c>
      <x:c r="C2111" s="68" t="str">
        <x:v>ACT-BACKGROUNDSCREENINGCOMPANIES</x:v>
      </x:c>
      <x:c r="D2111" s="68" t="str">
        <x:v>Background screening companies</x:v>
      </x:c>
      <x:c r="E2111" s="68" t="str">
        <x:v>ACT-EMPLOYERS</x:v>
      </x:c>
      <x:c r="F2111" s="68" t="str">
        <x:v>Employers</x:v>
      </x:c>
      <x:c r="G2111" s="68" t="str">
        <x:v>Background screening companies → Employers</x:v>
      </x:c>
      <x:c r="H2111" s="68" t="str">
        <x:v>Current / event-specific</x:v>
      </x:c>
      <x:c r="I2111" s="68" t="str">
        <x:v>Provides applicant screening report</x:v>
      </x:c>
      <x:c r="J2111" s="68" t="str"/>
      <x:c r="K2111" s="68" t="str">
        <x:v>Worker-, workplace-, plan- or case-specific</x:v>
      </x:c>
      <x:c r="L2111" s="68" t="str">
        <x:v>Background screening companies authority, information or resources</x:v>
      </x:c>
      <x:c r="M2111" s="68" t="str">
        <x:v>Employers access, obligation, right or decision</x:v>
      </x:c>
      <x:c r="N2111" s="68" t="str">
        <x:v>Background-screening exclusion</x:v>
      </x:c>
      <x:c r="O2111" s="68" t="str">
        <x:v>Labour; governance; financial; informational</x:v>
      </x:c>
      <x:c r="P2111" s="68" t="str">
        <x:v>E1</x:v>
      </x:c>
      <x:c r="Q2111" s="68" t="str">
        <x:v>Very high</x:v>
      </x:c>
      <x:c r="R2111" s="68" t="str">
        <x:v>SRC-1270; SRC-1274</x:v>
      </x:c>
      <x:c r="S2111" s="68" t="str">
        <x:v>The evidence supports a defined provides applicant screening report relationship between Background screening companies and Employers.</x:v>
      </x:c>
      <x:c r="T2111" s="68" t="str">
        <x:v>The edge does not by itself establish ownership, unlimited command, illegality, causation of every downstream outcome or completed remedy.</x:v>
      </x:c>
      <x:c r="U2111" s="68" t="str">
        <x:v>Applicable law, actual conduct and enforcement determine the final result.</x:v>
      </x:c>
      <x:c r="V2111" s="68" t="str">
        <x:v>Active</x:v>
      </x:c>
      <x:c r="W2111" s="68" t="str">
        <x:v>145–153</x:v>
      </x:c>
      <x:c r="X2111" s="68" t="str">
        <x:v>2026-07-28</x:v>
      </x:c>
    </x:row>
    <x:row r="2112">
      <x:c r="A2112" s="68" t="str">
        <x:v>V25HIRE-006</x:v>
      </x:c>
      <x:c r="B2112" s="68" t="str">
        <x:v>Hiring, pay and working-time control</x:v>
      </x:c>
      <x:c r="C2112" s="68" t="str">
        <x:v>ACT-EMPLOYERS</x:v>
      </x:c>
      <x:c r="D2112" s="68" t="str">
        <x:v>Employers</x:v>
      </x:c>
      <x:c r="E2112" s="68" t="str">
        <x:v>ACT-JOBAPPLICANTS</x:v>
      </x:c>
      <x:c r="F2112" s="68" t="str">
        <x:v>Job applicants</x:v>
      </x:c>
      <x:c r="G2112" s="68" t="str">
        <x:v>Employers → Job applicants</x:v>
      </x:c>
      <x:c r="H2112" s="68" t="str">
        <x:v>Current / event-specific</x:v>
      </x:c>
      <x:c r="I2112" s="68" t="str">
        <x:v>Selects or rejects applicant</x:v>
      </x:c>
      <x:c r="J2112" s="68" t="str">
        <x:v>INS-790</x:v>
      </x:c>
      <x:c r="K2112" s="68" t="str">
        <x:v>Worker-, workplace-, plan- or case-specific</x:v>
      </x:c>
      <x:c r="L2112" s="68" t="str">
        <x:v>Employers authority, information or resources</x:v>
      </x:c>
      <x:c r="M2112" s="68" t="str">
        <x:v>Job applicants access, obligation, right or decision</x:v>
      </x:c>
      <x:c r="N2112" s="68" t="str">
        <x:v>Hiring funnel conversion</x:v>
      </x:c>
      <x:c r="O2112" s="68" t="str">
        <x:v>Labour; governance; financial; informational</x:v>
      </x:c>
      <x:c r="P2112" s="68" t="str">
        <x:v>E1</x:v>
      </x:c>
      <x:c r="Q2112" s="68" t="str">
        <x:v>Very high</x:v>
      </x:c>
      <x:c r="R2112" s="68" t="str">
        <x:v>SRC-1270; SRC-1274</x:v>
      </x:c>
      <x:c r="S2112" s="68" t="str">
        <x:v>The evidence supports a defined selects or rejects applicant relationship between Employers and Job applicants.</x:v>
      </x:c>
      <x:c r="T2112" s="68" t="str">
        <x:v>The edge does not by itself establish ownership, unlimited command, illegality, causation of every downstream outcome or completed remedy.</x:v>
      </x:c>
      <x:c r="U2112" s="68" t="str">
        <x:v>Applicable law, actual conduct and enforcement determine the final result.</x:v>
      </x:c>
      <x:c r="V2112" s="68" t="str">
        <x:v>Active</x:v>
      </x:c>
      <x:c r="W2112" s="68" t="str">
        <x:v>145–153</x:v>
      </x:c>
      <x:c r="X2112" s="68" t="str">
        <x:v>2026-07-28</x:v>
      </x:c>
    </x:row>
    <x:row r="2113">
      <x:c r="A2113" s="68" t="str">
        <x:v>V25PAY-001</x:v>
      </x:c>
      <x:c r="B2113" s="68" t="str">
        <x:v>Hiring, pay and working-time control</x:v>
      </x:c>
      <x:c r="C2113" s="68" t="str">
        <x:v>ACT-COMPENSATIONCOMMITTEES</x:v>
      </x:c>
      <x:c r="D2113" s="68" t="str">
        <x:v>Compensation committees</x:v>
      </x:c>
      <x:c r="E2113" s="68" t="str">
        <x:v>ACT-CORPORATEHUMANRESOURCESDEPARTM</x:v>
      </x:c>
      <x:c r="F2113" s="68" t="str">
        <x:v>Corporate human resources departments</x:v>
      </x:c>
      <x:c r="G2113" s="68" t="str">
        <x:v>Compensation committees → Corporate human resources departments</x:v>
      </x:c>
      <x:c r="H2113" s="68" t="str">
        <x:v>Current / event-specific</x:v>
      </x:c>
      <x:c r="I2113" s="68" t="str">
        <x:v>Approves compensation framework</x:v>
      </x:c>
      <x:c r="J2113" s="68" t="str">
        <x:v>INS-799</x:v>
      </x:c>
      <x:c r="K2113" s="68" t="str">
        <x:v>Worker-, workplace-, plan- or case-specific</x:v>
      </x:c>
      <x:c r="L2113" s="68" t="str">
        <x:v>Compensation committees authority, information or resources</x:v>
      </x:c>
      <x:c r="M2113" s="68" t="str">
        <x:v>Corporate human resources departments access, obligation, right or decision</x:v>
      </x:c>
      <x:c r="N2113" s="68" t="str">
        <x:v>Pay-band governance</x:v>
      </x:c>
      <x:c r="O2113" s="68" t="str">
        <x:v>Labour; governance; financial; informational</x:v>
      </x:c>
      <x:c r="P2113" s="68" t="str">
        <x:v>E2</x:v>
      </x:c>
      <x:c r="Q2113" s="68" t="str">
        <x:v>High</x:v>
      </x:c>
      <x:c r="R2113" s="68" t="str">
        <x:v>SRC-1270; SRC-1274</x:v>
      </x:c>
      <x:c r="S2113" s="68" t="str">
        <x:v>The evidence supports a defined approves compensation framework relationship between Compensation committees and Corporate human resources departments.</x:v>
      </x:c>
      <x:c r="T2113" s="68" t="str">
        <x:v>The edge does not by itself establish ownership, unlimited command, illegality, causation of every downstream outcome or completed remedy.</x:v>
      </x:c>
      <x:c r="U2113" s="68" t="str">
        <x:v>Applicable law, actual conduct and enforcement determine the final result.</x:v>
      </x:c>
      <x:c r="V2113" s="68" t="str">
        <x:v>Active</x:v>
      </x:c>
      <x:c r="W2113" s="68" t="str">
        <x:v>145–153</x:v>
      </x:c>
      <x:c r="X2113" s="68" t="str">
        <x:v>2026-07-28</x:v>
      </x:c>
    </x:row>
    <x:row r="2114">
      <x:c r="A2114" s="68" t="str">
        <x:v>V25PAY-002</x:v>
      </x:c>
      <x:c r="B2114" s="68" t="str">
        <x:v>Hiring, pay and working-time control</x:v>
      </x:c>
      <x:c r="C2114" s="68" t="str">
        <x:v>ACT-REMUNERATIONCONSULTANTS</x:v>
      </x:c>
      <x:c r="D2114" s="68" t="str">
        <x:v>Remuneration consultants</x:v>
      </x:c>
      <x:c r="E2114" s="68" t="str">
        <x:v>ACT-COMPENSATIONCOMMITTEES</x:v>
      </x:c>
      <x:c r="F2114" s="68" t="str">
        <x:v>Compensation committees</x:v>
      </x:c>
      <x:c r="G2114" s="68" t="str">
        <x:v>Remuneration consultants → Compensation committees</x:v>
      </x:c>
      <x:c r="H2114" s="68" t="str">
        <x:v>Current / event-specific</x:v>
      </x:c>
      <x:c r="I2114" s="68" t="str">
        <x:v>Provides compensation benchmark</x:v>
      </x:c>
      <x:c r="J2114" s="68" t="str"/>
      <x:c r="K2114" s="68" t="str">
        <x:v>Worker-, workplace-, plan- or case-specific</x:v>
      </x:c>
      <x:c r="L2114" s="68" t="str">
        <x:v>Remuneration consultants authority, information or resources</x:v>
      </x:c>
      <x:c r="M2114" s="68" t="str">
        <x:v>Compensation committees access, obligation, right or decision</x:v>
      </x:c>
      <x:c r="N2114" s="68" t="str">
        <x:v>Wage-setting conversion</x:v>
      </x:c>
      <x:c r="O2114" s="68" t="str">
        <x:v>Labour; governance; financial; informational</x:v>
      </x:c>
      <x:c r="P2114" s="68" t="str">
        <x:v>E2</x:v>
      </x:c>
      <x:c r="Q2114" s="68" t="str">
        <x:v>High</x:v>
      </x:c>
      <x:c r="R2114" s="68" t="str">
        <x:v>SRC-1270; SRC-1274</x:v>
      </x:c>
      <x:c r="S2114" s="68" t="str">
        <x:v>The evidence supports a defined provides compensation benchmark relationship between Remuneration consultants and Compensation committees.</x:v>
      </x:c>
      <x:c r="T2114" s="68" t="str">
        <x:v>The edge does not by itself establish ownership, unlimited command, illegality, causation of every downstream outcome or completed remedy.</x:v>
      </x:c>
      <x:c r="U2114" s="68" t="str">
        <x:v>Applicable law, actual conduct and enforcement determine the final result.</x:v>
      </x:c>
      <x:c r="V2114" s="68" t="str">
        <x:v>Active</x:v>
      </x:c>
      <x:c r="W2114" s="68" t="str">
        <x:v>145–153</x:v>
      </x:c>
      <x:c r="X2114" s="68" t="str">
        <x:v>2026-07-28</x:v>
      </x:c>
    </x:row>
    <x:row r="2115">
      <x:c r="A2115" s="68" t="str">
        <x:v>V25PAY-003</x:v>
      </x:c>
      <x:c r="B2115" s="68" t="str">
        <x:v>Hiring, pay and working-time control</x:v>
      </x:c>
      <x:c r="C2115" s="68" t="str">
        <x:v>ACT-EMPLOYERS</x:v>
      </x:c>
      <x:c r="D2115" s="68" t="str">
        <x:v>Employers</x:v>
      </x:c>
      <x:c r="E2115" s="68" t="str">
        <x:v>ACT-EMPLOYEES</x:v>
      </x:c>
      <x:c r="F2115" s="68" t="str">
        <x:v>Employees</x:v>
      </x:c>
      <x:c r="G2115" s="68" t="str">
        <x:v>Employers → Employees</x:v>
      </x:c>
      <x:c r="H2115" s="68" t="str">
        <x:v>Current / event-specific</x:v>
      </x:c>
      <x:c r="I2115" s="68" t="str">
        <x:v>Pays salary or wage</x:v>
      </x:c>
      <x:c r="J2115" s="68" t="str">
        <x:v>INS-843</x:v>
      </x:c>
      <x:c r="K2115" s="68" t="str">
        <x:v>Worker-, workplace-, plan- or case-specific</x:v>
      </x:c>
      <x:c r="L2115" s="68" t="str">
        <x:v>Employers authority, information or resources</x:v>
      </x:c>
      <x:c r="M2115" s="68" t="str">
        <x:v>Employees access, obligation, right or decision</x:v>
      </x:c>
      <x:c r="N2115" s="68" t="str">
        <x:v>Payroll gross-to-net conversion</x:v>
      </x:c>
      <x:c r="O2115" s="68" t="str">
        <x:v>Labour; governance; financial; informational</x:v>
      </x:c>
      <x:c r="P2115" s="68" t="str">
        <x:v>E1</x:v>
      </x:c>
      <x:c r="Q2115" s="68" t="str">
        <x:v>Very high</x:v>
      </x:c>
      <x:c r="R2115" s="68" t="str">
        <x:v>SRC-1270; SRC-1274</x:v>
      </x:c>
      <x:c r="S2115" s="68" t="str">
        <x:v>The evidence supports a defined pays salary or wage relationship between Employers and Employees.</x:v>
      </x:c>
      <x:c r="T2115" s="68" t="str">
        <x:v>The edge does not by itself establish ownership, unlimited command, illegality, causation of every downstream outcome or completed remedy.</x:v>
      </x:c>
      <x:c r="U2115" s="68" t="str">
        <x:v>Applicable law, actual conduct and enforcement determine the final result.</x:v>
      </x:c>
      <x:c r="V2115" s="68" t="str">
        <x:v>Active</x:v>
      </x:c>
      <x:c r="W2115" s="68" t="str">
        <x:v>145–153</x:v>
      </x:c>
      <x:c r="X2115" s="68" t="str">
        <x:v>2026-07-28</x:v>
      </x:c>
    </x:row>
    <x:row r="2116">
      <x:c r="A2116" s="68" t="str">
        <x:v>V25PAY-004</x:v>
      </x:c>
      <x:c r="B2116" s="68" t="str">
        <x:v>Hiring, pay and working-time control</x:v>
      </x:c>
      <x:c r="C2116" s="68" t="str">
        <x:v>ACT-TIMEKEEPINGSYSTEMVENDORS</x:v>
      </x:c>
      <x:c r="D2116" s="68" t="str">
        <x:v>Timekeeping system vendors</x:v>
      </x:c>
      <x:c r="E2116" s="68" t="str">
        <x:v>ACT-PAYROLLPROCESSORS</x:v>
      </x:c>
      <x:c r="F2116" s="68" t="str">
        <x:v>Payroll processors</x:v>
      </x:c>
      <x:c r="G2116" s="68" t="str">
        <x:v>Timekeeping system vendors → Payroll processors</x:v>
      </x:c>
      <x:c r="H2116" s="68" t="str">
        <x:v>Current / event-specific</x:v>
      </x:c>
      <x:c r="I2116" s="68" t="str">
        <x:v>Transfers recorded hours</x:v>
      </x:c>
      <x:c r="J2116" s="68" t="str">
        <x:v>INS-804</x:v>
      </x:c>
      <x:c r="K2116" s="68" t="str">
        <x:v>Worker-, workplace-, plan- or case-specific</x:v>
      </x:c>
      <x:c r="L2116" s="68" t="str">
        <x:v>Timekeeping system vendors authority, information or resources</x:v>
      </x:c>
      <x:c r="M2116" s="68" t="str">
        <x:v>Payroll processors access, obligation, right or decision</x:v>
      </x:c>
      <x:c r="N2116" s="68" t="str">
        <x:v>Payroll gross-to-net conversion</x:v>
      </x:c>
      <x:c r="O2116" s="68" t="str">
        <x:v>Labour; governance; financial; informational</x:v>
      </x:c>
      <x:c r="P2116" s="68" t="str">
        <x:v>E1</x:v>
      </x:c>
      <x:c r="Q2116" s="68" t="str">
        <x:v>Very high</x:v>
      </x:c>
      <x:c r="R2116" s="68" t="str">
        <x:v>SRC-1270; SRC-1274</x:v>
      </x:c>
      <x:c r="S2116" s="68" t="str">
        <x:v>The evidence supports a defined transfers recorded hours relationship between Timekeeping system vendors and Payroll processors.</x:v>
      </x:c>
      <x:c r="T2116" s="68" t="str">
        <x:v>The edge does not by itself establish ownership, unlimited command, illegality, causation of every downstream outcome or completed remedy.</x:v>
      </x:c>
      <x:c r="U2116" s="68" t="str">
        <x:v>Applicable law, actual conduct and enforcement determine the final result.</x:v>
      </x:c>
      <x:c r="V2116" s="68" t="str">
        <x:v>Active</x:v>
      </x:c>
      <x:c r="W2116" s="68" t="str">
        <x:v>145–153</x:v>
      </x:c>
      <x:c r="X2116" s="68" t="str">
        <x:v>2026-07-28</x:v>
      </x:c>
    </x:row>
    <x:row r="2117">
      <x:c r="A2117" s="68" t="str">
        <x:v>V25PAY-005</x:v>
      </x:c>
      <x:c r="B2117" s="68" t="str">
        <x:v>Hiring, pay and working-time control</x:v>
      </x:c>
      <x:c r="C2117" s="68" t="str">
        <x:v>ACT-PAYROLLPROCESSORS</x:v>
      </x:c>
      <x:c r="D2117" s="68" t="str">
        <x:v>Payroll processors</x:v>
      </x:c>
      <x:c r="E2117" s="68" t="str">
        <x:v>ACT-EMPLOYEES</x:v>
      </x:c>
      <x:c r="F2117" s="68" t="str">
        <x:v>Employees</x:v>
      </x:c>
      <x:c r="G2117" s="68" t="str">
        <x:v>Payroll processors → Employees</x:v>
      </x:c>
      <x:c r="H2117" s="68" t="str">
        <x:v>Current / event-specific</x:v>
      </x:c>
      <x:c r="I2117" s="68" t="str">
        <x:v>Calculates and delivers net pay</x:v>
      </x:c>
      <x:c r="J2117" s="68" t="str">
        <x:v>INS-844</x:v>
      </x:c>
      <x:c r="K2117" s="68" t="str">
        <x:v>Worker-, workplace-, plan- or case-specific</x:v>
      </x:c>
      <x:c r="L2117" s="68" t="str">
        <x:v>Payroll processors authority, information or resources</x:v>
      </x:c>
      <x:c r="M2117" s="68" t="str">
        <x:v>Employees access, obligation, right or decision</x:v>
      </x:c>
      <x:c r="N2117" s="68" t="str">
        <x:v>Payroll gross-to-net conversion</x:v>
      </x:c>
      <x:c r="O2117" s="68" t="str">
        <x:v>Labour; governance; financial; informational</x:v>
      </x:c>
      <x:c r="P2117" s="68" t="str">
        <x:v>E1</x:v>
      </x:c>
      <x:c r="Q2117" s="68" t="str">
        <x:v>Very high</x:v>
      </x:c>
      <x:c r="R2117" s="68" t="str">
        <x:v>SRC-1270; SRC-1274</x:v>
      </x:c>
      <x:c r="S2117" s="68" t="str">
        <x:v>The evidence supports a defined calculates and delivers net pay relationship between Payroll processors and Employees.</x:v>
      </x:c>
      <x:c r="T2117" s="68" t="str">
        <x:v>The edge does not by itself establish ownership, unlimited command, illegality, causation of every downstream outcome or completed remedy.</x:v>
      </x:c>
      <x:c r="U2117" s="68" t="str">
        <x:v>Applicable law, actual conduct and enforcement determine the final result.</x:v>
      </x:c>
      <x:c r="V2117" s="68" t="str">
        <x:v>Active</x:v>
      </x:c>
      <x:c r="W2117" s="68" t="str">
        <x:v>145–153</x:v>
      </x:c>
      <x:c r="X2117" s="68" t="str">
        <x:v>2026-07-28</x:v>
      </x:c>
    </x:row>
    <x:row r="2118">
      <x:c r="A2118" s="68" t="str">
        <x:v>V25PAY-006</x:v>
      </x:c>
      <x:c r="B2118" s="68" t="str">
        <x:v>Hiring, pay and working-time control</x:v>
      </x:c>
      <x:c r="C2118" s="68" t="str">
        <x:v>ACT-EMPLOYERS</x:v>
      </x:c>
      <x:c r="D2118" s="68" t="str">
        <x:v>Employers</x:v>
      </x:c>
      <x:c r="E2118" s="68" t="str">
        <x:v>ACT-TAXWITHHOLDINGAUTHORITIES</x:v>
      </x:c>
      <x:c r="F2118" s="68" t="str">
        <x:v>Tax withholding authorities</x:v>
      </x:c>
      <x:c r="G2118" s="68" t="str">
        <x:v>Employers → Tax withholding authorities</x:v>
      </x:c>
      <x:c r="H2118" s="68" t="str">
        <x:v>Current / event-specific</x:v>
      </x:c>
      <x:c r="I2118" s="68" t="str">
        <x:v>Remits payroll withholding</x:v>
      </x:c>
      <x:c r="J2118" s="68" t="str">
        <x:v>INS-845</x:v>
      </x:c>
      <x:c r="K2118" s="68" t="str">
        <x:v>Worker-, workplace-, plan- or case-specific</x:v>
      </x:c>
      <x:c r="L2118" s="68" t="str">
        <x:v>Employers authority, information or resources</x:v>
      </x:c>
      <x:c r="M2118" s="68" t="str">
        <x:v>Tax withholding authorities access, obligation, right or decision</x:v>
      </x:c>
      <x:c r="N2118" s="68" t="str">
        <x:v>Trust-fund withholding conversion</x:v>
      </x:c>
      <x:c r="O2118" s="68" t="str">
        <x:v>Labour; governance; financial; informational</x:v>
      </x:c>
      <x:c r="P2118" s="68" t="str">
        <x:v>E1</x:v>
      </x:c>
      <x:c r="Q2118" s="68" t="str">
        <x:v>Very high</x:v>
      </x:c>
      <x:c r="R2118" s="68" t="str">
        <x:v>SRC-1270; SRC-1274</x:v>
      </x:c>
      <x:c r="S2118" s="68" t="str">
        <x:v>The evidence supports a defined remits payroll withholding relationship between Employers and Tax withholding authorities.</x:v>
      </x:c>
      <x:c r="T2118" s="68" t="str">
        <x:v>The edge does not by itself establish ownership, unlimited command, illegality, causation of every downstream outcome or completed remedy.</x:v>
      </x:c>
      <x:c r="U2118" s="68" t="str">
        <x:v>Applicable law, actual conduct and enforcement determine the final result.</x:v>
      </x:c>
      <x:c r="V2118" s="68" t="str">
        <x:v>Active</x:v>
      </x:c>
      <x:c r="W2118" s="68" t="str">
        <x:v>145–153</x:v>
      </x:c>
      <x:c r="X2118" s="68" t="str">
        <x:v>2026-07-28</x:v>
      </x:c>
    </x:row>
    <x:row r="2119">
      <x:c r="A2119" s="68" t="str">
        <x:v>V25PAY-007</x:v>
      </x:c>
      <x:c r="B2119" s="68" t="str">
        <x:v>Hiring, pay and working-time control</x:v>
      </x:c>
      <x:c r="C2119" s="68" t="str">
        <x:v>ACT-EMPLOYERS</x:v>
      </x:c>
      <x:c r="D2119" s="68" t="str">
        <x:v>Employers</x:v>
      </x:c>
      <x:c r="E2119" s="68" t="str">
        <x:v>ACT-PIECERATEWORKERS</x:v>
      </x:c>
      <x:c r="F2119" s="68" t="str">
        <x:v>Piece-rate workers</x:v>
      </x:c>
      <x:c r="G2119" s="68" t="str">
        <x:v>Employers → Piece-rate workers</x:v>
      </x:c>
      <x:c r="H2119" s="68" t="str">
        <x:v>Current / event-specific</x:v>
      </x:c>
      <x:c r="I2119" s="68" t="str">
        <x:v>Pays by unit of output</x:v>
      </x:c>
      <x:c r="J2119" s="68" t="str">
        <x:v>INS-801</x:v>
      </x:c>
      <x:c r="K2119" s="68" t="str">
        <x:v>Worker-, workplace-, plan- or case-specific</x:v>
      </x:c>
      <x:c r="L2119" s="68" t="str">
        <x:v>Employers authority, information or resources</x:v>
      </x:c>
      <x:c r="M2119" s="68" t="str">
        <x:v>Piece-rate workers access, obligation, right or decision</x:v>
      </x:c>
      <x:c r="N2119" s="68" t="str">
        <x:v>Piece-rate intensity conversion</x:v>
      </x:c>
      <x:c r="O2119" s="68" t="str">
        <x:v>Labour; governance; financial; informational</x:v>
      </x:c>
      <x:c r="P2119" s="68" t="str">
        <x:v>E1</x:v>
      </x:c>
      <x:c r="Q2119" s="68" t="str">
        <x:v>Very high</x:v>
      </x:c>
      <x:c r="R2119" s="68" t="str">
        <x:v>SRC-1270; SRC-1274</x:v>
      </x:c>
      <x:c r="S2119" s="68" t="str">
        <x:v>The evidence supports a defined pays by unit of output relationship between Employers and Piece-rate workers.</x:v>
      </x:c>
      <x:c r="T2119" s="68" t="str">
        <x:v>The edge does not by itself establish ownership, unlimited command, illegality, causation of every downstream outcome or completed remedy.</x:v>
      </x:c>
      <x:c r="U2119" s="68" t="str">
        <x:v>Applicable law, actual conduct and enforcement determine the final result.</x:v>
      </x:c>
      <x:c r="V2119" s="68" t="str">
        <x:v>Active</x:v>
      </x:c>
      <x:c r="W2119" s="68" t="str">
        <x:v>145–153</x:v>
      </x:c>
      <x:c r="X2119" s="68" t="str">
        <x:v>2026-07-28</x:v>
      </x:c>
    </x:row>
    <x:row r="2120">
      <x:c r="A2120" s="68" t="str">
        <x:v>V25PAY-008</x:v>
      </x:c>
      <x:c r="B2120" s="68" t="str">
        <x:v>Hiring, pay and working-time control</x:v>
      </x:c>
      <x:c r="C2120" s="68" t="str">
        <x:v>ACT-EMPLOYERS</x:v>
      </x:c>
      <x:c r="D2120" s="68" t="str">
        <x:v>Employers</x:v>
      </x:c>
      <x:c r="E2120" s="68" t="str">
        <x:v>ACT-TIPRELIANTWORKERS</x:v>
      </x:c>
      <x:c r="F2120" s="68" t="str">
        <x:v>Tip-reliant workers</x:v>
      </x:c>
      <x:c r="G2120" s="68" t="str">
        <x:v>Employers → Tip-reliant workers</x:v>
      </x:c>
      <x:c r="H2120" s="68" t="str">
        <x:v>Current / event-specific</x:v>
      </x:c>
      <x:c r="I2120" s="68" t="str">
        <x:v>Applies tipped compensation policy</x:v>
      </x:c>
      <x:c r="J2120" s="68" t="str">
        <x:v>INS-802</x:v>
      </x:c>
      <x:c r="K2120" s="68" t="str">
        <x:v>Worker-, workplace-, plan- or case-specific</x:v>
      </x:c>
      <x:c r="L2120" s="68" t="str">
        <x:v>Employers authority, information or resources</x:v>
      </x:c>
      <x:c r="M2120" s="68" t="str">
        <x:v>Tip-reliant workers access, obligation, right or decision</x:v>
      </x:c>
      <x:c r="N2120" s="68" t="str">
        <x:v>Tip-risk transfer</x:v>
      </x:c>
      <x:c r="O2120" s="68" t="str">
        <x:v>Labour; governance; financial; informational</x:v>
      </x:c>
      <x:c r="P2120" s="68" t="str">
        <x:v>E1</x:v>
      </x:c>
      <x:c r="Q2120" s="68" t="str">
        <x:v>Very high</x:v>
      </x:c>
      <x:c r="R2120" s="68" t="str">
        <x:v>SRC-1270; SRC-1274</x:v>
      </x:c>
      <x:c r="S2120" s="68" t="str">
        <x:v>The evidence supports a defined applies tipped compensation policy relationship between Employers and Tip-reliant workers.</x:v>
      </x:c>
      <x:c r="T2120" s="68" t="str">
        <x:v>The edge does not by itself establish ownership, unlimited command, illegality, causation of every downstream outcome or completed remedy.</x:v>
      </x:c>
      <x:c r="U2120" s="68" t="str">
        <x:v>Applicable law, actual conduct and enforcement determine the final result.</x:v>
      </x:c>
      <x:c r="V2120" s="68" t="str">
        <x:v>Active</x:v>
      </x:c>
      <x:c r="W2120" s="68" t="str">
        <x:v>145–153</x:v>
      </x:c>
      <x:c r="X2120" s="68" t="str">
        <x:v>2026-07-28</x:v>
      </x:c>
    </x:row>
    <x:row r="2121">
      <x:c r="A2121" s="68" t="str">
        <x:v>V25PAY-009</x:v>
      </x:c>
      <x:c r="B2121" s="68" t="str">
        <x:v>Hiring, pay and working-time control</x:v>
      </x:c>
      <x:c r="C2121" s="68" t="str">
        <x:v>ACT-WAGEANDHOURAUTHORITIES</x:v>
      </x:c>
      <x:c r="D2121" s="68" t="str">
        <x:v>Wage and hour authorities</x:v>
      </x:c>
      <x:c r="E2121" s="68" t="str">
        <x:v>ACT-EMPLOYERS</x:v>
      </x:c>
      <x:c r="F2121" s="68" t="str">
        <x:v>Employers</x:v>
      </x:c>
      <x:c r="G2121" s="68" t="str">
        <x:v>Wage and hour authorities → Employers</x:v>
      </x:c>
      <x:c r="H2121" s="68" t="str">
        <x:v>Current / event-specific</x:v>
      </x:c>
      <x:c r="I2121" s="68" t="str">
        <x:v>Reviews hours and overtime</x:v>
      </x:c>
      <x:c r="J2121" s="68" t="str">
        <x:v>INS-803</x:v>
      </x:c>
      <x:c r="K2121" s="68" t="str">
        <x:v>Worker-, workplace-, plan- or case-specific</x:v>
      </x:c>
      <x:c r="L2121" s="68" t="str">
        <x:v>Wage and hour authorities authority, information or resources</x:v>
      </x:c>
      <x:c r="M2121" s="68" t="str">
        <x:v>Employers access, obligation, right or decision</x:v>
      </x:c>
      <x:c r="N2121" s="68" t="str">
        <x:v>Overtime premium conversion</x:v>
      </x:c>
      <x:c r="O2121" s="68" t="str">
        <x:v>Labour; governance; financial; informational</x:v>
      </x:c>
      <x:c r="P2121" s="68" t="str">
        <x:v>E1</x:v>
      </x:c>
      <x:c r="Q2121" s="68" t="str">
        <x:v>Very high</x:v>
      </x:c>
      <x:c r="R2121" s="68" t="str">
        <x:v>SRC-1270; SRC-1274</x:v>
      </x:c>
      <x:c r="S2121" s="68" t="str">
        <x:v>The evidence supports a defined reviews hours and overtime relationship between Wage and hour authorities and Employers.</x:v>
      </x:c>
      <x:c r="T2121" s="68" t="str">
        <x:v>The edge does not by itself establish ownership, unlimited command, illegality, causation of every downstream outcome or completed remedy.</x:v>
      </x:c>
      <x:c r="U2121" s="68" t="str">
        <x:v>Applicable law, actual conduct and enforcement determine the final result.</x:v>
      </x:c>
      <x:c r="V2121" s="68" t="str">
        <x:v>Active</x:v>
      </x:c>
      <x:c r="W2121" s="68" t="str">
        <x:v>145–153</x:v>
      </x:c>
      <x:c r="X2121" s="68" t="str">
        <x:v>2026-07-28</x:v>
      </x:c>
    </x:row>
    <x:row r="2122">
      <x:c r="A2122" s="68" t="str">
        <x:v>V25PAY-010</x:v>
      </x:c>
      <x:c r="B2122" s="68" t="str">
        <x:v>Hiring, pay and working-time control</x:v>
      </x:c>
      <x:c r="C2122" s="68" t="str">
        <x:v>ACT-EMPLOYERS</x:v>
      </x:c>
      <x:c r="D2122" s="68" t="str">
        <x:v>Employers</x:v>
      </x:c>
      <x:c r="E2122" s="68" t="str">
        <x:v>ACT-ONCALLWORKERS</x:v>
      </x:c>
      <x:c r="F2122" s="68" t="str">
        <x:v>On-call workers</x:v>
      </x:c>
      <x:c r="G2122" s="68" t="str">
        <x:v>Employers → On-call workers</x:v>
      </x:c>
      <x:c r="H2122" s="68" t="str">
        <x:v>Current / event-specific</x:v>
      </x:c>
      <x:c r="I2122" s="68" t="str">
        <x:v>Requires availability</x:v>
      </x:c>
      <x:c r="J2122" s="68" t="str">
        <x:v>INS-806</x:v>
      </x:c>
      <x:c r="K2122" s="68" t="str">
        <x:v>Worker-, workplace-, plan- or case-specific</x:v>
      </x:c>
      <x:c r="L2122" s="68" t="str">
        <x:v>Employers authority, information or resources</x:v>
      </x:c>
      <x:c r="M2122" s="68" t="str">
        <x:v>On-call workers access, obligation, right or decision</x:v>
      </x:c>
      <x:c r="N2122" s="68" t="str">
        <x:v>On-call option extraction</x:v>
      </x:c>
      <x:c r="O2122" s="68" t="str">
        <x:v>Labour; governance; financial; informational</x:v>
      </x:c>
      <x:c r="P2122" s="68" t="str">
        <x:v>E1</x:v>
      </x:c>
      <x:c r="Q2122" s="68" t="str">
        <x:v>Very high</x:v>
      </x:c>
      <x:c r="R2122" s="68" t="str">
        <x:v>SRC-1270; SRC-1274</x:v>
      </x:c>
      <x:c r="S2122" s="68" t="str">
        <x:v>The evidence supports a defined requires availability relationship between Employers and On-call workers.</x:v>
      </x:c>
      <x:c r="T2122" s="68" t="str">
        <x:v>The edge does not by itself establish ownership, unlimited command, illegality, causation of every downstream outcome or completed remedy.</x:v>
      </x:c>
      <x:c r="U2122" s="68" t="str">
        <x:v>Applicable law, actual conduct and enforcement determine the final result.</x:v>
      </x:c>
      <x:c r="V2122" s="68" t="str">
        <x:v>Active</x:v>
      </x:c>
      <x:c r="W2122" s="68" t="str">
        <x:v>145–153</x:v>
      </x:c>
      <x:c r="X2122" s="68" t="str">
        <x:v>2026-07-28</x:v>
      </x:c>
    </x:row>
    <x:row r="2123">
      <x:c r="A2123" s="68" t="str">
        <x:v>V25PAY-011</x:v>
      </x:c>
      <x:c r="B2123" s="68" t="str">
        <x:v>Hiring, pay and working-time control</x:v>
      </x:c>
      <x:c r="C2123" s="68" t="str">
        <x:v>ACT-LINEMANAGERS</x:v>
      </x:c>
      <x:c r="D2123" s="68" t="str">
        <x:v>Line managers</x:v>
      </x:c>
      <x:c r="E2123" s="68" t="str">
        <x:v>ACT-EMPLOYEES</x:v>
      </x:c>
      <x:c r="F2123" s="68" t="str">
        <x:v>Employees</x:v>
      </x:c>
      <x:c r="G2123" s="68" t="str">
        <x:v>Line managers → Employees</x:v>
      </x:c>
      <x:c r="H2123" s="68" t="str">
        <x:v>Current / event-specific</x:v>
      </x:c>
      <x:c r="I2123" s="68" t="str">
        <x:v>Allocates shifts</x:v>
      </x:c>
      <x:c r="J2123" s="68" t="str">
        <x:v>INS-805</x:v>
      </x:c>
      <x:c r="K2123" s="68" t="str">
        <x:v>Worker-, workplace-, plan- or case-specific</x:v>
      </x:c>
      <x:c r="L2123" s="68" t="str">
        <x:v>Line managers authority, information or resources</x:v>
      </x:c>
      <x:c r="M2123" s="68" t="str">
        <x:v>Employees access, obligation, right or decision</x:v>
      </x:c>
      <x:c r="N2123" s="68" t="str">
        <x:v>Schedule-control power</x:v>
      </x:c>
      <x:c r="O2123" s="68" t="str">
        <x:v>Labour; governance; financial; informational</x:v>
      </x:c>
      <x:c r="P2123" s="68" t="str">
        <x:v>E1</x:v>
      </x:c>
      <x:c r="Q2123" s="68" t="str">
        <x:v>Very high</x:v>
      </x:c>
      <x:c r="R2123" s="68" t="str">
        <x:v>SRC-1270; SRC-1274</x:v>
      </x:c>
      <x:c r="S2123" s="68" t="str">
        <x:v>The evidence supports a defined allocates shifts relationship between Line managers and Employees.</x:v>
      </x:c>
      <x:c r="T2123" s="68" t="str">
        <x:v>The edge does not by itself establish ownership, unlimited command, illegality, causation of every downstream outcome or completed remedy.</x:v>
      </x:c>
      <x:c r="U2123" s="68" t="str">
        <x:v>Applicable law, actual conduct and enforcement determine the final result.</x:v>
      </x:c>
      <x:c r="V2123" s="68" t="str">
        <x:v>Active</x:v>
      </x:c>
      <x:c r="W2123" s="68" t="str">
        <x:v>145–153</x:v>
      </x:c>
      <x:c r="X2123" s="68" t="str">
        <x:v>2026-07-28</x:v>
      </x:c>
    </x:row>
    <x:row r="2124">
      <x:c r="A2124" s="68" t="str">
        <x:v>V25PAY-012</x:v>
      </x:c>
      <x:c r="B2124" s="68" t="str">
        <x:v>Hiring, pay and working-time control</x:v>
      </x:c>
      <x:c r="C2124" s="68" t="str">
        <x:v>ACT-PAYTRANSPARENCYAUTHORITIES</x:v>
      </x:c>
      <x:c r="D2124" s="68" t="str">
        <x:v>Pay transparency authorities</x:v>
      </x:c>
      <x:c r="E2124" s="68" t="str">
        <x:v>ACT-EMPLOYERS</x:v>
      </x:c>
      <x:c r="F2124" s="68" t="str">
        <x:v>Employers</x:v>
      </x:c>
      <x:c r="G2124" s="68" t="str">
        <x:v>Pay transparency authorities → Employers</x:v>
      </x:c>
      <x:c r="H2124" s="68" t="str">
        <x:v>Current / event-specific</x:v>
      </x:c>
      <x:c r="I2124" s="68" t="str">
        <x:v>Requires pay disclosure</x:v>
      </x:c>
      <x:c r="J2124" s="68" t="str">
        <x:v>INS-865</x:v>
      </x:c>
      <x:c r="K2124" s="68" t="str">
        <x:v>Worker-, workplace-, plan- or case-specific</x:v>
      </x:c>
      <x:c r="L2124" s="68" t="str">
        <x:v>Pay transparency authorities authority, information or resources</x:v>
      </x:c>
      <x:c r="M2124" s="68" t="str">
        <x:v>Employers access, obligation, right or decision</x:v>
      </x:c>
      <x:c r="N2124" s="68" t="str">
        <x:v>Pay-transparency information conversion</x:v>
      </x:c>
      <x:c r="O2124" s="68" t="str">
        <x:v>Labour; governance; financial; informational</x:v>
      </x:c>
      <x:c r="P2124" s="68" t="str">
        <x:v>E1</x:v>
      </x:c>
      <x:c r="Q2124" s="68" t="str">
        <x:v>Very high</x:v>
      </x:c>
      <x:c r="R2124" s="68" t="str">
        <x:v>SRC-1270; SRC-1274</x:v>
      </x:c>
      <x:c r="S2124" s="68" t="str">
        <x:v>The evidence supports a defined requires pay disclosure relationship between Pay transparency authorities and Employers.</x:v>
      </x:c>
      <x:c r="T2124" s="68" t="str">
        <x:v>The edge does not by itself establish ownership, unlimited command, illegality, causation of every downstream outcome or completed remedy.</x:v>
      </x:c>
      <x:c r="U2124" s="68" t="str">
        <x:v>Applicable law, actual conduct and enforcement determine the final result.</x:v>
      </x:c>
      <x:c r="V2124" s="68" t="str">
        <x:v>Active</x:v>
      </x:c>
      <x:c r="W2124" s="68" t="str">
        <x:v>145–153</x:v>
      </x:c>
      <x:c r="X2124" s="68" t="str">
        <x:v>2026-07-28</x:v>
      </x:c>
    </x:row>
    <x:row r="2125">
      <x:c r="A2125" s="68" t="str">
        <x:v>V25PAY-013</x:v>
      </x:c>
      <x:c r="B2125" s="68" t="str">
        <x:v>Hiring, pay and working-time control</x:v>
      </x:c>
      <x:c r="C2125" s="68" t="str">
        <x:v>ACT-EMPLOYEES</x:v>
      </x:c>
      <x:c r="D2125" s="68" t="str">
        <x:v>Employees</x:v>
      </x:c>
      <x:c r="E2125" s="68" t="str">
        <x:v>ACT-EMPLOYERS</x:v>
      </x:c>
      <x:c r="F2125" s="68" t="str">
        <x:v>Employers</x:v>
      </x:c>
      <x:c r="G2125" s="68" t="str">
        <x:v>Employees → Employers</x:v>
      </x:c>
      <x:c r="H2125" s="68" t="str">
        <x:v>Current / event-specific</x:v>
      </x:c>
      <x:c r="I2125" s="68" t="str">
        <x:v>Requests pay information</x:v>
      </x:c>
      <x:c r="J2125" s="68" t="str">
        <x:v>INS-866</x:v>
      </x:c>
      <x:c r="K2125" s="68" t="str">
        <x:v>Worker-, workplace-, plan- or case-specific</x:v>
      </x:c>
      <x:c r="L2125" s="68" t="str">
        <x:v>Employees authority, information or resources</x:v>
      </x:c>
      <x:c r="M2125" s="68" t="str">
        <x:v>Employers access, obligation, right or decision</x:v>
      </x:c>
      <x:c r="N2125" s="68" t="str">
        <x:v>Pay-transparency information conversion</x:v>
      </x:c>
      <x:c r="O2125" s="68" t="str">
        <x:v>Labour; governance; financial; informational</x:v>
      </x:c>
      <x:c r="P2125" s="68" t="str">
        <x:v>E1</x:v>
      </x:c>
      <x:c r="Q2125" s="68" t="str">
        <x:v>Very high</x:v>
      </x:c>
      <x:c r="R2125" s="68" t="str">
        <x:v>SRC-1270; SRC-1274</x:v>
      </x:c>
      <x:c r="S2125" s="68" t="str">
        <x:v>The evidence supports a defined requests pay information relationship between Employees and Employers.</x:v>
      </x:c>
      <x:c r="T2125" s="68" t="str">
        <x:v>The edge does not by itself establish ownership, unlimited command, illegality, causation of every downstream outcome or completed remedy.</x:v>
      </x:c>
      <x:c r="U2125" s="68" t="str">
        <x:v>Applicable law, actual conduct and enforcement determine the final result.</x:v>
      </x:c>
      <x:c r="V2125" s="68" t="str">
        <x:v>Active</x:v>
      </x:c>
      <x:c r="W2125" s="68" t="str">
        <x:v>145–153</x:v>
      </x:c>
      <x:c r="X2125" s="68" t="str">
        <x:v>2026-07-28</x:v>
      </x:c>
    </x:row>
    <x:row r="2126">
      <x:c r="A2126" s="68" t="str">
        <x:v>V25PAY-014</x:v>
      </x:c>
      <x:c r="B2126" s="68" t="str">
        <x:v>Hiring, pay and working-time control</x:v>
      </x:c>
      <x:c r="C2126" s="68" t="str">
        <x:v>ACT-EQUALEMPLOYMENTOPPORTUNITYAUTH</x:v>
      </x:c>
      <x:c r="D2126" s="68" t="str">
        <x:v>Equal employment opportunity authorities</x:v>
      </x:c>
      <x:c r="E2126" s="68" t="str">
        <x:v>ACT-EMPLOYERS</x:v>
      </x:c>
      <x:c r="F2126" s="68" t="str">
        <x:v>Employers</x:v>
      </x:c>
      <x:c r="G2126" s="68" t="str">
        <x:v>Equal employment opportunity authorities → Employers</x:v>
      </x:c>
      <x:c r="H2126" s="68" t="str">
        <x:v>Current / event-specific</x:v>
      </x:c>
      <x:c r="I2126" s="68" t="str">
        <x:v>Tests equal pay and discrimination</x:v>
      </x:c>
      <x:c r="J2126" s="68" t="str">
        <x:v>INS-865</x:v>
      </x:c>
      <x:c r="K2126" s="68" t="str">
        <x:v>Worker-, workplace-, plan- or case-specific</x:v>
      </x:c>
      <x:c r="L2126" s="68" t="str">
        <x:v>Equal employment opportunity authorities authority, information or resources</x:v>
      </x:c>
      <x:c r="M2126" s="68" t="str">
        <x:v>Employers access, obligation, right or decision</x:v>
      </x:c>
      <x:c r="N2126" s="68" t="str">
        <x:v>Equal-value comparison conversion</x:v>
      </x:c>
      <x:c r="O2126" s="68" t="str">
        <x:v>Labour; governance; financial; informational</x:v>
      </x:c>
      <x:c r="P2126" s="68" t="str">
        <x:v>E1</x:v>
      </x:c>
      <x:c r="Q2126" s="68" t="str">
        <x:v>Very high</x:v>
      </x:c>
      <x:c r="R2126" s="68" t="str">
        <x:v>SRC-1270; SRC-1274</x:v>
      </x:c>
      <x:c r="S2126" s="68" t="str">
        <x:v>The evidence supports a defined tests equal pay and discrimination relationship between Equal employment opportunity authorities and Employers.</x:v>
      </x:c>
      <x:c r="T2126" s="68" t="str">
        <x:v>The edge does not by itself establish ownership, unlimited command, illegality, causation of every downstream outcome or completed remedy.</x:v>
      </x:c>
      <x:c r="U2126" s="68" t="str">
        <x:v>Applicable law, actual conduct and enforcement determine the final result.</x:v>
      </x:c>
      <x:c r="V2126" s="68" t="str">
        <x:v>Active</x:v>
      </x:c>
      <x:c r="W2126" s="68" t="str">
        <x:v>145–153</x:v>
      </x:c>
      <x:c r="X2126" s="68" t="str">
        <x:v>2026-07-28</x:v>
      </x:c>
    </x:row>
    <x:row r="2127">
      <x:c r="A2127" s="68" t="str">
        <x:v>V25COLL-001</x:v>
      </x:c>
      <x:c r="B2127" s="68" t="str">
        <x:v>Collective representation and bargaining power</x:v>
      </x:c>
      <x:c r="C2127" s="68" t="str">
        <x:v>ACT-EMPLOYEES</x:v>
      </x:c>
      <x:c r="D2127" s="68" t="str">
        <x:v>Employees</x:v>
      </x:c>
      <x:c r="E2127" s="68" t="str">
        <x:v>ACT-TRADEUNIONS</x:v>
      </x:c>
      <x:c r="F2127" s="68" t="str">
        <x:v>Trade unions</x:v>
      </x:c>
      <x:c r="G2127" s="68" t="str">
        <x:v>Employees → Trade unions</x:v>
      </x:c>
      <x:c r="H2127" s="68" t="str">
        <x:v>Current / event-specific</x:v>
      </x:c>
      <x:c r="I2127" s="68" t="str">
        <x:v>Supports or joins union</x:v>
      </x:c>
      <x:c r="J2127" s="68" t="str">
        <x:v>INS-815</x:v>
      </x:c>
      <x:c r="K2127" s="68" t="str">
        <x:v>Worker-, workplace-, plan- or case-specific</x:v>
      </x:c>
      <x:c r="L2127" s="68" t="str">
        <x:v>Employees authority, information or resources</x:v>
      </x:c>
      <x:c r="M2127" s="68" t="str">
        <x:v>Trade unions access, obligation, right or decision</x:v>
      </x:c>
      <x:c r="N2127" s="68" t="str">
        <x:v>Union-support aggregation</x:v>
      </x:c>
      <x:c r="O2127" s="68" t="str">
        <x:v>Labour; governance; financial; informational</x:v>
      </x:c>
      <x:c r="P2127" s="68" t="str">
        <x:v>E1</x:v>
      </x:c>
      <x:c r="Q2127" s="68" t="str">
        <x:v>Very high</x:v>
      </x:c>
      <x:c r="R2127" s="68" t="str">
        <x:v>SRC-1253; SRC-1257</x:v>
      </x:c>
      <x:c r="S2127" s="68" t="str">
        <x:v>The evidence supports a defined supports or joins union relationship between Employees and Trade unions.</x:v>
      </x:c>
      <x:c r="T2127" s="68" t="str">
        <x:v>The edge does not by itself establish ownership, unlimited command, illegality, causation of every downstream outcome or completed remedy.</x:v>
      </x:c>
      <x:c r="U2127" s="68" t="str">
        <x:v>Applicable law, actual conduct and enforcement determine the final result.</x:v>
      </x:c>
      <x:c r="V2127" s="68" t="str">
        <x:v>Active</x:v>
      </x:c>
      <x:c r="W2127" s="68" t="str">
        <x:v>145–153</x:v>
      </x:c>
      <x:c r="X2127" s="68" t="str">
        <x:v>2026-07-28</x:v>
      </x:c>
    </x:row>
    <x:row r="2128">
      <x:c r="A2128" s="68" t="str">
        <x:v>V25COLL-002</x:v>
      </x:c>
      <x:c r="B2128" s="68" t="str">
        <x:v>Collective representation and bargaining power</x:v>
      </x:c>
      <x:c r="C2128" s="68" t="str">
        <x:v>ACT-UNIONELECTIONPETITIONERS</x:v>
      </x:c>
      <x:c r="D2128" s="68" t="str">
        <x:v>Union election petitioners</x:v>
      </x:c>
      <x:c r="E2128" s="68" t="str">
        <x:v>ACT-NATIONALLABORRELATIONSBOARDREG</x:v>
      </x:c>
      <x:c r="F2128" s="68" t="str">
        <x:v>National Labor Relations Board regional offices</x:v>
      </x:c>
      <x:c r="G2128" s="68" t="str">
        <x:v>Union election petitioners → National Labor Relations Board regional offices</x:v>
      </x:c>
      <x:c r="H2128" s="68" t="str">
        <x:v>Current / event-specific</x:v>
      </x:c>
      <x:c r="I2128" s="68" t="str">
        <x:v>Files representation petition</x:v>
      </x:c>
      <x:c r="J2128" s="68" t="str">
        <x:v>INS-816</x:v>
      </x:c>
      <x:c r="K2128" s="68" t="str">
        <x:v>Worker-, workplace-, plan- or case-specific</x:v>
      </x:c>
      <x:c r="L2128" s="68" t="str">
        <x:v>Union election petitioners authority, information or resources</x:v>
      </x:c>
      <x:c r="M2128" s="68" t="str">
        <x:v>National Labor Relations Board regional offices access, obligation, right or decision</x:v>
      </x:c>
      <x:c r="N2128" s="68" t="str">
        <x:v>Union-support aggregation</x:v>
      </x:c>
      <x:c r="O2128" s="68" t="str">
        <x:v>Labour; governance; financial; informational</x:v>
      </x:c>
      <x:c r="P2128" s="68" t="str">
        <x:v>E1</x:v>
      </x:c>
      <x:c r="Q2128" s="68" t="str">
        <x:v>Very high</x:v>
      </x:c>
      <x:c r="R2128" s="68" t="str">
        <x:v>SRC-1253; SRC-1257</x:v>
      </x:c>
      <x:c r="S2128" s="68" t="str">
        <x:v>The evidence supports a defined files representation petition relationship between Union election petitioners and National Labor Relations Board regional offices.</x:v>
      </x:c>
      <x:c r="T2128" s="68" t="str">
        <x:v>The edge does not by itself establish ownership, unlimited command, illegality, causation of every downstream outcome or completed remedy.</x:v>
      </x:c>
      <x:c r="U2128" s="68" t="str">
        <x:v>Applicable law, actual conduct and enforcement determine the final result.</x:v>
      </x:c>
      <x:c r="V2128" s="68" t="str">
        <x:v>Active</x:v>
      </x:c>
      <x:c r="W2128" s="68" t="str">
        <x:v>145–153</x:v>
      </x:c>
      <x:c r="X2128" s="68" t="str">
        <x:v>2026-07-28</x:v>
      </x:c>
    </x:row>
    <x:row r="2129">
      <x:c r="A2129" s="68" t="str">
        <x:v>V25COLL-003</x:v>
      </x:c>
      <x:c r="B2129" s="68" t="str">
        <x:v>Collective representation and bargaining power</x:v>
      </x:c>
      <x:c r="C2129" s="68" t="str">
        <x:v>ACT-NATIONALLABORRELATIONSBOARDREG</x:v>
      </x:c>
      <x:c r="D2129" s="68" t="str">
        <x:v>National Labor Relations Board regional offices</x:v>
      </x:c>
      <x:c r="E2129" s="68" t="str">
        <x:v>ACT-EMPLOYERS</x:v>
      </x:c>
      <x:c r="F2129" s="68" t="str">
        <x:v>Employers</x:v>
      </x:c>
      <x:c r="G2129" s="68" t="str">
        <x:v>National Labor Relations Board regional offices → Employers</x:v>
      </x:c>
      <x:c r="H2129" s="68" t="str">
        <x:v>Current / event-specific</x:v>
      </x:c>
      <x:c r="I2129" s="68" t="str">
        <x:v>Investigates representation case</x:v>
      </x:c>
      <x:c r="J2129" s="68" t="str">
        <x:v>INS-816</x:v>
      </x:c>
      <x:c r="K2129" s="68" t="str">
        <x:v>Worker-, workplace-, plan- or case-specific</x:v>
      </x:c>
      <x:c r="L2129" s="68" t="str">
        <x:v>National Labor Relations Board regional offices authority, information or resources</x:v>
      </x:c>
      <x:c r="M2129" s="68" t="str">
        <x:v>Employers access, obligation, right or decision</x:v>
      </x:c>
      <x:c r="N2129" s="68" t="str">
        <x:v>Bargaining-unit boundary power</x:v>
      </x:c>
      <x:c r="O2129" s="68" t="str">
        <x:v>Labour; governance; financial; informational</x:v>
      </x:c>
      <x:c r="P2129" s="68" t="str">
        <x:v>E1</x:v>
      </x:c>
      <x:c r="Q2129" s="68" t="str">
        <x:v>Very high</x:v>
      </x:c>
      <x:c r="R2129" s="68" t="str">
        <x:v>SRC-1253; SRC-1257</x:v>
      </x:c>
      <x:c r="S2129" s="68" t="str">
        <x:v>The evidence supports a defined investigates representation case relationship between National Labor Relations Board regional offices and Employers.</x:v>
      </x:c>
      <x:c r="T2129" s="68" t="str">
        <x:v>The edge does not by itself establish ownership, unlimited command, illegality, causation of every downstream outcome or completed remedy.</x:v>
      </x:c>
      <x:c r="U2129" s="68" t="str">
        <x:v>Applicable law, actual conduct and enforcement determine the final result.</x:v>
      </x:c>
      <x:c r="V2129" s="68" t="str">
        <x:v>Active</x:v>
      </x:c>
      <x:c r="W2129" s="68" t="str">
        <x:v>145–153</x:v>
      </x:c>
      <x:c r="X2129" s="68" t="str">
        <x:v>2026-07-28</x:v>
      </x:c>
    </x:row>
    <x:row r="2130">
      <x:c r="A2130" s="68" t="str">
        <x:v>V25COLL-004</x:v>
      </x:c>
      <x:c r="B2130" s="68" t="str">
        <x:v>Collective representation and bargaining power</x:v>
      </x:c>
      <x:c r="C2130" s="68" t="str">
        <x:v>ACT-NATIONALLABORRELATIONSBOARD</x:v>
      </x:c>
      <x:c r="D2130" s="68" t="str">
        <x:v>National Labor Relations Board</x:v>
      </x:c>
      <x:c r="E2130" s="68" t="str">
        <x:v>ACT-BARGAININGUNITS</x:v>
      </x:c>
      <x:c r="F2130" s="68" t="str">
        <x:v>Bargaining units</x:v>
      </x:c>
      <x:c r="G2130" s="68" t="str">
        <x:v>National Labor Relations Board → Bargaining units</x:v>
      </x:c>
      <x:c r="H2130" s="68" t="str">
        <x:v>Current / event-specific</x:v>
      </x:c>
      <x:c r="I2130" s="68" t="str">
        <x:v>Determines bargaining unit</x:v>
      </x:c>
      <x:c r="J2130" s="68" t="str">
        <x:v>INS-817</x:v>
      </x:c>
      <x:c r="K2130" s="68" t="str">
        <x:v>Worker-, workplace-, plan- or case-specific</x:v>
      </x:c>
      <x:c r="L2130" s="68" t="str">
        <x:v>National Labor Relations Board authority, information or resources</x:v>
      </x:c>
      <x:c r="M2130" s="68" t="str">
        <x:v>Bargaining units access, obligation, right or decision</x:v>
      </x:c>
      <x:c r="N2130" s="68" t="str">
        <x:v>Bargaining-unit boundary power</x:v>
      </x:c>
      <x:c r="O2130" s="68" t="str">
        <x:v>Labour; governance; financial; informational</x:v>
      </x:c>
      <x:c r="P2130" s="68" t="str">
        <x:v>E1</x:v>
      </x:c>
      <x:c r="Q2130" s="68" t="str">
        <x:v>Very high</x:v>
      </x:c>
      <x:c r="R2130" s="68" t="str">
        <x:v>SRC-1253; SRC-1257</x:v>
      </x:c>
      <x:c r="S2130" s="68" t="str">
        <x:v>The evidence supports a defined determines bargaining unit relationship between National Labor Relations Board and Bargaining units.</x:v>
      </x:c>
      <x:c r="T2130" s="68" t="str">
        <x:v>The edge does not by itself establish ownership, unlimited command, illegality, causation of every downstream outcome or completed remedy.</x:v>
      </x:c>
      <x:c r="U2130" s="68" t="str">
        <x:v>Applicable law, actual conduct and enforcement determine the final result.</x:v>
      </x:c>
      <x:c r="V2130" s="68" t="str">
        <x:v>Active</x:v>
      </x:c>
      <x:c r="W2130" s="68" t="str">
        <x:v>145–153</x:v>
      </x:c>
      <x:c r="X2130" s="68" t="str">
        <x:v>2026-07-28</x:v>
      </x:c>
    </x:row>
    <x:row r="2131">
      <x:c r="A2131" s="68" t="str">
        <x:v>V25COLL-005</x:v>
      </x:c>
      <x:c r="B2131" s="68" t="str">
        <x:v>Collective representation and bargaining power</x:v>
      </x:c>
      <x:c r="C2131" s="68" t="str">
        <x:v>ACT-EMPLOYEES</x:v>
      </x:c>
      <x:c r="D2131" s="68" t="str">
        <x:v>Employees</x:v>
      </x:c>
      <x:c r="E2131" s="68" t="str">
        <x:v>ACT-NATIONALLABORRELATIONSBOARDREG</x:v>
      </x:c>
      <x:c r="F2131" s="68" t="str">
        <x:v>National Labor Relations Board regional offices</x:v>
      </x:c>
      <x:c r="G2131" s="68" t="str">
        <x:v>Employees → National Labor Relations Board regional offices</x:v>
      </x:c>
      <x:c r="H2131" s="68" t="str">
        <x:v>Current / event-specific</x:v>
      </x:c>
      <x:c r="I2131" s="68" t="str">
        <x:v>Votes in representation election</x:v>
      </x:c>
      <x:c r="J2131" s="68" t="str">
        <x:v>INS-817</x:v>
      </x:c>
      <x:c r="K2131" s="68" t="str">
        <x:v>Worker-, workplace-, plan- or case-specific</x:v>
      </x:c>
      <x:c r="L2131" s="68" t="str">
        <x:v>Employees authority, information or resources</x:v>
      </x:c>
      <x:c r="M2131" s="68" t="str">
        <x:v>National Labor Relations Board regional offices access, obligation, right or decision</x:v>
      </x:c>
      <x:c r="N2131" s="68" t="str">
        <x:v>Union-support aggregation</x:v>
      </x:c>
      <x:c r="O2131" s="68" t="str">
        <x:v>Labour; governance; financial; informational</x:v>
      </x:c>
      <x:c r="P2131" s="68" t="str">
        <x:v>E1</x:v>
      </x:c>
      <x:c r="Q2131" s="68" t="str">
        <x:v>Very high</x:v>
      </x:c>
      <x:c r="R2131" s="68" t="str">
        <x:v>SRC-1253; SRC-1257</x:v>
      </x:c>
      <x:c r="S2131" s="68" t="str">
        <x:v>The evidence supports a defined votes in representation election relationship between Employees and National Labor Relations Board regional offices.</x:v>
      </x:c>
      <x:c r="T2131" s="68" t="str">
        <x:v>The edge does not by itself establish ownership, unlimited command, illegality, causation of every downstream outcome or completed remedy.</x:v>
      </x:c>
      <x:c r="U2131" s="68" t="str">
        <x:v>Applicable law, actual conduct and enforcement determine the final result.</x:v>
      </x:c>
      <x:c r="V2131" s="68" t="str">
        <x:v>Active</x:v>
      </x:c>
      <x:c r="W2131" s="68" t="str">
        <x:v>145–153</x:v>
      </x:c>
      <x:c r="X2131" s="68" t="str">
        <x:v>2026-07-28</x:v>
      </x:c>
    </x:row>
    <x:row r="2132">
      <x:c r="A2132" s="68" t="str">
        <x:v>V25COLL-006</x:v>
      </x:c>
      <x:c r="B2132" s="68" t="str">
        <x:v>Collective representation and bargaining power</x:v>
      </x:c>
      <x:c r="C2132" s="68" t="str">
        <x:v>ACT-NATIONALLABORRELATIONSBOARD</x:v>
      </x:c>
      <x:c r="D2132" s="68" t="str">
        <x:v>National Labor Relations Board</x:v>
      </x:c>
      <x:c r="E2132" s="68" t="str">
        <x:v>ACT-TRADEUNIONS</x:v>
      </x:c>
      <x:c r="F2132" s="68" t="str">
        <x:v>Trade unions</x:v>
      </x:c>
      <x:c r="G2132" s="68" t="str">
        <x:v>National Labor Relations Board → Trade unions</x:v>
      </x:c>
      <x:c r="H2132" s="68" t="str">
        <x:v>Current / event-specific</x:v>
      </x:c>
      <x:c r="I2132" s="68" t="str">
        <x:v>Certifies representative</x:v>
      </x:c>
      <x:c r="J2132" s="68" t="str">
        <x:v>INS-818</x:v>
      </x:c>
      <x:c r="K2132" s="68" t="str">
        <x:v>Worker-, workplace-, plan- or case-specific</x:v>
      </x:c>
      <x:c r="L2132" s="68" t="str">
        <x:v>National Labor Relations Board authority, information or resources</x:v>
      </x:c>
      <x:c r="M2132" s="68" t="str">
        <x:v>Trade unions access, obligation, right or decision</x:v>
      </x:c>
      <x:c r="N2132" s="68" t="str">
        <x:v>Collective-bargaining aggregation</x:v>
      </x:c>
      <x:c r="O2132" s="68" t="str">
        <x:v>Labour; governance; financial; informational</x:v>
      </x:c>
      <x:c r="P2132" s="68" t="str">
        <x:v>E1</x:v>
      </x:c>
      <x:c r="Q2132" s="68" t="str">
        <x:v>Very high</x:v>
      </x:c>
      <x:c r="R2132" s="68" t="str">
        <x:v>SRC-1253; SRC-1257</x:v>
      </x:c>
      <x:c r="S2132" s="68" t="str">
        <x:v>The evidence supports a defined certifies representative relationship between National Labor Relations Board and Trade unions.</x:v>
      </x:c>
      <x:c r="T2132" s="68" t="str">
        <x:v>The edge does not by itself establish ownership, unlimited command, illegality, causation of every downstream outcome or completed remedy.</x:v>
      </x:c>
      <x:c r="U2132" s="68" t="str">
        <x:v>Applicable law, actual conduct and enforcement determine the final result.</x:v>
      </x:c>
      <x:c r="V2132" s="68" t="str">
        <x:v>Active</x:v>
      </x:c>
      <x:c r="W2132" s="68" t="str">
        <x:v>145–153</x:v>
      </x:c>
      <x:c r="X2132" s="68" t="str">
        <x:v>2026-07-28</x:v>
      </x:c>
    </x:row>
    <x:row r="2133">
      <x:c r="A2133" s="68" t="str">
        <x:v>V25COLL-007</x:v>
      </x:c>
      <x:c r="B2133" s="68" t="str">
        <x:v>Collective representation and bargaining power</x:v>
      </x:c>
      <x:c r="C2133" s="68" t="str">
        <x:v>ACT-TRADEUNIONS</x:v>
      </x:c>
      <x:c r="D2133" s="68" t="str">
        <x:v>Trade unions</x:v>
      </x:c>
      <x:c r="E2133" s="68" t="str">
        <x:v>ACT-EMPLOYERS</x:v>
      </x:c>
      <x:c r="F2133" s="68" t="str">
        <x:v>Employers</x:v>
      </x:c>
      <x:c r="G2133" s="68" t="str">
        <x:v>Trade unions → Employers</x:v>
      </x:c>
      <x:c r="H2133" s="68" t="str">
        <x:v>Current / event-specific</x:v>
      </x:c>
      <x:c r="I2133" s="68" t="str">
        <x:v>Demands bargaining</x:v>
      </x:c>
      <x:c r="J2133" s="68" t="str">
        <x:v>INS-820</x:v>
      </x:c>
      <x:c r="K2133" s="68" t="str">
        <x:v>Worker-, workplace-, plan- or case-specific</x:v>
      </x:c>
      <x:c r="L2133" s="68" t="str">
        <x:v>Trade unions authority, information or resources</x:v>
      </x:c>
      <x:c r="M2133" s="68" t="str">
        <x:v>Employers access, obligation, right or decision</x:v>
      </x:c>
      <x:c r="N2133" s="68" t="str">
        <x:v>Collective-bargaining aggregation</x:v>
      </x:c>
      <x:c r="O2133" s="68" t="str">
        <x:v>Labour; governance; financial; informational</x:v>
      </x:c>
      <x:c r="P2133" s="68" t="str">
        <x:v>E1</x:v>
      </x:c>
      <x:c r="Q2133" s="68" t="str">
        <x:v>Very high</x:v>
      </x:c>
      <x:c r="R2133" s="68" t="str">
        <x:v>SRC-1253; SRC-1257</x:v>
      </x:c>
      <x:c r="S2133" s="68" t="str">
        <x:v>The evidence supports a defined demands bargaining relationship between Trade unions and Employers.</x:v>
      </x:c>
      <x:c r="T2133" s="68" t="str">
        <x:v>The edge does not by itself establish ownership, unlimited command, illegality, causation of every downstream outcome or completed remedy.</x:v>
      </x:c>
      <x:c r="U2133" s="68" t="str">
        <x:v>Applicable law, actual conduct and enforcement determine the final result.</x:v>
      </x:c>
      <x:c r="V2133" s="68" t="str">
        <x:v>Active</x:v>
      </x:c>
      <x:c r="W2133" s="68" t="str">
        <x:v>145–153</x:v>
      </x:c>
      <x:c r="X2133" s="68" t="str">
        <x:v>2026-07-28</x:v>
      </x:c>
    </x:row>
    <x:row r="2134">
      <x:c r="A2134" s="68" t="str">
        <x:v>V25COLL-008</x:v>
      </x:c>
      <x:c r="B2134" s="68" t="str">
        <x:v>Collective representation and bargaining power</x:v>
      </x:c>
      <x:c r="C2134" s="68" t="str">
        <x:v>ACT-EMPLOYERS</x:v>
      </x:c>
      <x:c r="D2134" s="68" t="str">
        <x:v>Employers</x:v>
      </x:c>
      <x:c r="E2134" s="68" t="str">
        <x:v>ACT-TRADEUNIONS</x:v>
      </x:c>
      <x:c r="F2134" s="68" t="str">
        <x:v>Trade unions</x:v>
      </x:c>
      <x:c r="G2134" s="68" t="str">
        <x:v>Employers → Trade unions</x:v>
      </x:c>
      <x:c r="H2134" s="68" t="str">
        <x:v>Current / event-specific</x:v>
      </x:c>
      <x:c r="I2134" s="68" t="str">
        <x:v>Provides proposals and information</x:v>
      </x:c>
      <x:c r="J2134" s="68" t="str">
        <x:v>INS-820</x:v>
      </x:c>
      <x:c r="K2134" s="68" t="str">
        <x:v>Worker-, workplace-, plan- or case-specific</x:v>
      </x:c>
      <x:c r="L2134" s="68" t="str">
        <x:v>Employers authority, information or resources</x:v>
      </x:c>
      <x:c r="M2134" s="68" t="str">
        <x:v>Trade unions access, obligation, right or decision</x:v>
      </x:c>
      <x:c r="N2134" s="68" t="str">
        <x:v>Collective-bargaining aggregation</x:v>
      </x:c>
      <x:c r="O2134" s="68" t="str">
        <x:v>Labour; governance; financial; informational</x:v>
      </x:c>
      <x:c r="P2134" s="68" t="str">
        <x:v>E1</x:v>
      </x:c>
      <x:c r="Q2134" s="68" t="str">
        <x:v>Very high</x:v>
      </x:c>
      <x:c r="R2134" s="68" t="str">
        <x:v>SRC-1253; SRC-1257</x:v>
      </x:c>
      <x:c r="S2134" s="68" t="str">
        <x:v>The evidence supports a defined provides proposals and information relationship between Employers and Trade unions.</x:v>
      </x:c>
      <x:c r="T2134" s="68" t="str">
        <x:v>The edge does not by itself establish ownership, unlimited command, illegality, causation of every downstream outcome or completed remedy.</x:v>
      </x:c>
      <x:c r="U2134" s="68" t="str">
        <x:v>Applicable law, actual conduct and enforcement determine the final result.</x:v>
      </x:c>
      <x:c r="V2134" s="68" t="str">
        <x:v>Active</x:v>
      </x:c>
      <x:c r="W2134" s="68" t="str">
        <x:v>145–153</x:v>
      </x:c>
      <x:c r="X2134" s="68" t="str">
        <x:v>2026-07-28</x:v>
      </x:c>
    </x:row>
    <x:row r="2135">
      <x:c r="A2135" s="68" t="str">
        <x:v>V25COLL-009</x:v>
      </x:c>
      <x:c r="B2135" s="68" t="str">
        <x:v>Collective representation and bargaining power</x:v>
      </x:c>
      <x:c r="C2135" s="68" t="str">
        <x:v>ACT-TRADEUNIONS</x:v>
      </x:c>
      <x:c r="D2135" s="68" t="str">
        <x:v>Trade unions</x:v>
      </x:c>
      <x:c r="E2135" s="68" t="str">
        <x:v>ACT-COLLECTIVEBARGAININGAGREEMENT</x:v>
      </x:c>
      <x:c r="F2135" s="68" t="str">
        <x:v>Collective bargaining agreement</x:v>
      </x:c>
      <x:c r="G2135" s="68" t="str">
        <x:v>Trade unions → Collective bargaining agreement</x:v>
      </x:c>
      <x:c r="H2135" s="68" t="str">
        <x:v>Current / event-specific</x:v>
      </x:c>
      <x:c r="I2135" s="68" t="str">
        <x:v>Executes collective agreement</x:v>
      </x:c>
      <x:c r="J2135" s="68" t="str">
        <x:v>INS-819</x:v>
      </x:c>
      <x:c r="K2135" s="68" t="str">
        <x:v>Worker-, workplace-, plan- or case-specific</x:v>
      </x:c>
      <x:c r="L2135" s="68" t="str">
        <x:v>Trade unions authority, information or resources</x:v>
      </x:c>
      <x:c r="M2135" s="68" t="str">
        <x:v>Collective bargaining agreement access, obligation, right or decision</x:v>
      </x:c>
      <x:c r="N2135" s="68" t="str">
        <x:v>Collective-bargaining aggregation</x:v>
      </x:c>
      <x:c r="O2135" s="68" t="str">
        <x:v>Labour; governance; financial; informational</x:v>
      </x:c>
      <x:c r="P2135" s="68" t="str">
        <x:v>E1</x:v>
      </x:c>
      <x:c r="Q2135" s="68" t="str">
        <x:v>Very high</x:v>
      </x:c>
      <x:c r="R2135" s="68" t="str">
        <x:v>SRC-1253; SRC-1257</x:v>
      </x:c>
      <x:c r="S2135" s="68" t="str">
        <x:v>The evidence supports a defined executes collective agreement relationship between Trade unions and Collective bargaining agreement.</x:v>
      </x:c>
      <x:c r="T2135" s="68" t="str">
        <x:v>The edge does not by itself establish ownership, unlimited command, illegality, causation of every downstream outcome or completed remedy.</x:v>
      </x:c>
      <x:c r="U2135" s="68" t="str">
        <x:v>Applicable law, actual conduct and enforcement determine the final result.</x:v>
      </x:c>
      <x:c r="V2135" s="68" t="str">
        <x:v>Active</x:v>
      </x:c>
      <x:c r="W2135" s="68" t="str">
        <x:v>145–153</x:v>
      </x:c>
      <x:c r="X2135" s="68" t="str">
        <x:v>2026-07-28</x:v>
      </x:c>
    </x:row>
    <x:row r="2136">
      <x:c r="A2136" s="68" t="str">
        <x:v>V25COLL-010</x:v>
      </x:c>
      <x:c r="B2136" s="68" t="str">
        <x:v>Collective representation and bargaining power</x:v>
      </x:c>
      <x:c r="C2136" s="68" t="str">
        <x:v>ACT-EMPLOYERS</x:v>
      </x:c>
      <x:c r="D2136" s="68" t="str">
        <x:v>Employers</x:v>
      </x:c>
      <x:c r="E2136" s="68" t="str">
        <x:v>ACT-COLLECTIVEBARGAININGAGREEMENT</x:v>
      </x:c>
      <x:c r="F2136" s="68" t="str">
        <x:v>Collective bargaining agreement</x:v>
      </x:c>
      <x:c r="G2136" s="68" t="str">
        <x:v>Employers → Collective bargaining agreement</x:v>
      </x:c>
      <x:c r="H2136" s="68" t="str">
        <x:v>Current / event-specific</x:v>
      </x:c>
      <x:c r="I2136" s="68" t="str">
        <x:v>Commits to negotiated terms</x:v>
      </x:c>
      <x:c r="J2136" s="68" t="str">
        <x:v>INS-819</x:v>
      </x:c>
      <x:c r="K2136" s="68" t="str">
        <x:v>Worker-, workplace-, plan- or case-specific</x:v>
      </x:c>
      <x:c r="L2136" s="68" t="str">
        <x:v>Employers authority, information or resources</x:v>
      </x:c>
      <x:c r="M2136" s="68" t="str">
        <x:v>Collective bargaining agreement access, obligation, right or decision</x:v>
      </x:c>
      <x:c r="N2136" s="68" t="str">
        <x:v>Collective-bargaining aggregation</x:v>
      </x:c>
      <x:c r="O2136" s="68" t="str">
        <x:v>Labour; governance; financial; informational</x:v>
      </x:c>
      <x:c r="P2136" s="68" t="str">
        <x:v>E1</x:v>
      </x:c>
      <x:c r="Q2136" s="68" t="str">
        <x:v>Very high</x:v>
      </x:c>
      <x:c r="R2136" s="68" t="str">
        <x:v>SRC-1253; SRC-1257</x:v>
      </x:c>
      <x:c r="S2136" s="68" t="str">
        <x:v>The evidence supports a defined commits to negotiated terms relationship between Employers and Collective bargaining agreement.</x:v>
      </x:c>
      <x:c r="T2136" s="68" t="str">
        <x:v>The edge does not by itself establish ownership, unlimited command, illegality, causation of every downstream outcome or completed remedy.</x:v>
      </x:c>
      <x:c r="U2136" s="68" t="str">
        <x:v>Applicable law, actual conduct and enforcement determine the final result.</x:v>
      </x:c>
      <x:c r="V2136" s="68" t="str">
        <x:v>Active</x:v>
      </x:c>
      <x:c r="W2136" s="68" t="str">
        <x:v>145–153</x:v>
      </x:c>
      <x:c r="X2136" s="68" t="str">
        <x:v>2026-07-28</x:v>
      </x:c>
    </x:row>
    <x:row r="2137">
      <x:c r="A2137" s="68" t="str">
        <x:v>V25COLL-011</x:v>
      </x:c>
      <x:c r="B2137" s="68" t="str">
        <x:v>Collective representation and bargaining power</x:v>
      </x:c>
      <x:c r="C2137" s="68" t="str">
        <x:v>ACT-COLLECTIVEBARGAININGAGREEMENT</x:v>
      </x:c>
      <x:c r="D2137" s="68" t="str">
        <x:v>Collective bargaining agreement</x:v>
      </x:c>
      <x:c r="E2137" s="68" t="str">
        <x:v>ACT-EMPLOYEES</x:v>
      </x:c>
      <x:c r="F2137" s="68" t="str">
        <x:v>Employees</x:v>
      </x:c>
      <x:c r="G2137" s="68" t="str">
        <x:v>Collective bargaining agreement → Employees</x:v>
      </x:c>
      <x:c r="H2137" s="68" t="str">
        <x:v>Current / event-specific</x:v>
      </x:c>
      <x:c r="I2137" s="68" t="str">
        <x:v>Governs represented employment terms</x:v>
      </x:c>
      <x:c r="J2137" s="68" t="str">
        <x:v>INS-819</x:v>
      </x:c>
      <x:c r="K2137" s="68" t="str">
        <x:v>Worker-, workplace-, plan- or case-specific</x:v>
      </x:c>
      <x:c r="L2137" s="68" t="str">
        <x:v>Collective bargaining agreement authority, information or resources</x:v>
      </x:c>
      <x:c r="M2137" s="68" t="str">
        <x:v>Employees access, obligation, right or decision</x:v>
      </x:c>
      <x:c r="N2137" s="68" t="str">
        <x:v>Collective-bargaining aggregation</x:v>
      </x:c>
      <x:c r="O2137" s="68" t="str">
        <x:v>Labour; governance; financial; informational</x:v>
      </x:c>
      <x:c r="P2137" s="68" t="str">
        <x:v>E1</x:v>
      </x:c>
      <x:c r="Q2137" s="68" t="str">
        <x:v>Very high</x:v>
      </x:c>
      <x:c r="R2137" s="68" t="str">
        <x:v>SRC-1253; SRC-1257</x:v>
      </x:c>
      <x:c r="S2137" s="68" t="str">
        <x:v>The evidence supports a defined governs represented employment terms relationship between Collective bargaining agreement and Employees.</x:v>
      </x:c>
      <x:c r="T2137" s="68" t="str">
        <x:v>The edge does not by itself establish ownership, unlimited command, illegality, causation of every downstream outcome or completed remedy.</x:v>
      </x:c>
      <x:c r="U2137" s="68" t="str">
        <x:v>Applicable law, actual conduct and enforcement determine the final result.</x:v>
      </x:c>
      <x:c r="V2137" s="68" t="str">
        <x:v>Active</x:v>
      </x:c>
      <x:c r="W2137" s="68" t="str">
        <x:v>145–153</x:v>
      </x:c>
      <x:c r="X2137" s="68" t="str">
        <x:v>2026-07-28</x:v>
      </x:c>
    </x:row>
    <x:row r="2138">
      <x:c r="A2138" s="68" t="str">
        <x:v>V25COLL-012</x:v>
      </x:c>
      <x:c r="B2138" s="68" t="str">
        <x:v>Collective representation and bargaining power</x:v>
      </x:c>
      <x:c r="C2138" s="68" t="str">
        <x:v>ACT-EMPLOYEES</x:v>
      </x:c>
      <x:c r="D2138" s="68" t="str">
        <x:v>Employees</x:v>
      </x:c>
      <x:c r="E2138" s="68" t="str">
        <x:v>ACT-TRADEUNIONS</x:v>
      </x:c>
      <x:c r="F2138" s="68" t="str">
        <x:v>Trade unions</x:v>
      </x:c>
      <x:c r="G2138" s="68" t="str">
        <x:v>Employees → Trade unions</x:v>
      </x:c>
      <x:c r="H2138" s="68" t="str">
        <x:v>Current / event-specific</x:v>
      </x:c>
      <x:c r="I2138" s="68" t="str">
        <x:v>Files grievance</x:v>
      </x:c>
      <x:c r="J2138" s="68" t="str">
        <x:v>INS-822</x:v>
      </x:c>
      <x:c r="K2138" s="68" t="str">
        <x:v>Worker-, workplace-, plan- or case-specific</x:v>
      </x:c>
      <x:c r="L2138" s="68" t="str">
        <x:v>Employees authority, information or resources</x:v>
      </x:c>
      <x:c r="M2138" s="68" t="str">
        <x:v>Trade unions access, obligation, right or decision</x:v>
      </x:c>
      <x:c r="N2138" s="68" t="str">
        <x:v>Grievance-right conversion</x:v>
      </x:c>
      <x:c r="O2138" s="68" t="str">
        <x:v>Labour; governance; financial; informational</x:v>
      </x:c>
      <x:c r="P2138" s="68" t="str">
        <x:v>E1</x:v>
      </x:c>
      <x:c r="Q2138" s="68" t="str">
        <x:v>Very high</x:v>
      </x:c>
      <x:c r="R2138" s="68" t="str">
        <x:v>SRC-1253; SRC-1257</x:v>
      </x:c>
      <x:c r="S2138" s="68" t="str">
        <x:v>The evidence supports a defined files grievance relationship between Employees and Trade unions.</x:v>
      </x:c>
      <x:c r="T2138" s="68" t="str">
        <x:v>The edge does not by itself establish ownership, unlimited command, illegality, causation of every downstream outcome or completed remedy.</x:v>
      </x:c>
      <x:c r="U2138" s="68" t="str">
        <x:v>Applicable law, actual conduct and enforcement determine the final result.</x:v>
      </x:c>
      <x:c r="V2138" s="68" t="str">
        <x:v>Active</x:v>
      </x:c>
      <x:c r="W2138" s="68" t="str">
        <x:v>145–153</x:v>
      </x:c>
      <x:c r="X2138" s="68" t="str">
        <x:v>2026-07-28</x:v>
      </x:c>
    </x:row>
    <x:row r="2139">
      <x:c r="A2139" s="68" t="str">
        <x:v>V25COLL-013</x:v>
      </x:c>
      <x:c r="B2139" s="68" t="str">
        <x:v>Collective representation and bargaining power</x:v>
      </x:c>
      <x:c r="C2139" s="68" t="str">
        <x:v>ACT-TRADEUNIONS</x:v>
      </x:c>
      <x:c r="D2139" s="68" t="str">
        <x:v>Trade unions</x:v>
      </x:c>
      <x:c r="E2139" s="68" t="str">
        <x:v>ACT-EMPLOYERS</x:v>
      </x:c>
      <x:c r="F2139" s="68" t="str">
        <x:v>Employers</x:v>
      </x:c>
      <x:c r="G2139" s="68" t="str">
        <x:v>Trade unions → Employers</x:v>
      </x:c>
      <x:c r="H2139" s="68" t="str">
        <x:v>Current / event-specific</x:v>
      </x:c>
      <x:c r="I2139" s="68" t="str">
        <x:v>Presents grievance</x:v>
      </x:c>
      <x:c r="J2139" s="68" t="str">
        <x:v>INS-822</x:v>
      </x:c>
      <x:c r="K2139" s="68" t="str">
        <x:v>Worker-, workplace-, plan- or case-specific</x:v>
      </x:c>
      <x:c r="L2139" s="68" t="str">
        <x:v>Trade unions authority, information or resources</x:v>
      </x:c>
      <x:c r="M2139" s="68" t="str">
        <x:v>Employers access, obligation, right or decision</x:v>
      </x:c>
      <x:c r="N2139" s="68" t="str">
        <x:v>Grievance-right conversion</x:v>
      </x:c>
      <x:c r="O2139" s="68" t="str">
        <x:v>Labour; governance; financial; informational</x:v>
      </x:c>
      <x:c r="P2139" s="68" t="str">
        <x:v>E1</x:v>
      </x:c>
      <x:c r="Q2139" s="68" t="str">
        <x:v>Very high</x:v>
      </x:c>
      <x:c r="R2139" s="68" t="str">
        <x:v>SRC-1253; SRC-1257</x:v>
      </x:c>
      <x:c r="S2139" s="68" t="str">
        <x:v>The evidence supports a defined presents grievance relationship between Trade unions and Employers.</x:v>
      </x:c>
      <x:c r="T2139" s="68" t="str">
        <x:v>The edge does not by itself establish ownership, unlimited command, illegality, causation of every downstream outcome or completed remedy.</x:v>
      </x:c>
      <x:c r="U2139" s="68" t="str">
        <x:v>Applicable law, actual conduct and enforcement determine the final result.</x:v>
      </x:c>
      <x:c r="V2139" s="68" t="str">
        <x:v>Active</x:v>
      </x:c>
      <x:c r="W2139" s="68" t="str">
        <x:v>145–153</x:v>
      </x:c>
      <x:c r="X2139" s="68" t="str">
        <x:v>2026-07-28</x:v>
      </x:c>
    </x:row>
    <x:row r="2140">
      <x:c r="A2140" s="68" t="str">
        <x:v>V25COLL-014</x:v>
      </x:c>
      <x:c r="B2140" s="68" t="str">
        <x:v>Collective representation and bargaining power</x:v>
      </x:c>
      <x:c r="C2140" s="68" t="str">
        <x:v>ACT-GRIEVANCEARBITRATORS</x:v>
      </x:c>
      <x:c r="D2140" s="68" t="str">
        <x:v>Grievance arbitrators</x:v>
      </x:c>
      <x:c r="E2140" s="68" t="str">
        <x:v>ACT-EMPLOYERS</x:v>
      </x:c>
      <x:c r="F2140" s="68" t="str">
        <x:v>Employers</x:v>
      </x:c>
      <x:c r="G2140" s="68" t="str">
        <x:v>Grievance arbitrators → Employers</x:v>
      </x:c>
      <x:c r="H2140" s="68" t="str">
        <x:v>Current / event-specific</x:v>
      </x:c>
      <x:c r="I2140" s="68" t="str">
        <x:v>Issues contractual award</x:v>
      </x:c>
      <x:c r="J2140" s="68" t="str">
        <x:v>INS-823</x:v>
      </x:c>
      <x:c r="K2140" s="68" t="str">
        <x:v>Worker-, workplace-, plan- or case-specific</x:v>
      </x:c>
      <x:c r="L2140" s="68" t="str">
        <x:v>Grievance arbitrators authority, information or resources</x:v>
      </x:c>
      <x:c r="M2140" s="68" t="str">
        <x:v>Employers access, obligation, right or decision</x:v>
      </x:c>
      <x:c r="N2140" s="68" t="str">
        <x:v>Employment-arbitration privatisation</x:v>
      </x:c>
      <x:c r="O2140" s="68" t="str">
        <x:v>Labour; governance; financial; informational</x:v>
      </x:c>
      <x:c r="P2140" s="68" t="str">
        <x:v>E1</x:v>
      </x:c>
      <x:c r="Q2140" s="68" t="str">
        <x:v>Very high</x:v>
      </x:c>
      <x:c r="R2140" s="68" t="str">
        <x:v>SRC-1253; SRC-1257</x:v>
      </x:c>
      <x:c r="S2140" s="68" t="str">
        <x:v>The evidence supports a defined issues contractual award relationship between Grievance arbitrators and Employers.</x:v>
      </x:c>
      <x:c r="T2140" s="68" t="str">
        <x:v>The edge does not by itself establish ownership, unlimited command, illegality, causation of every downstream outcome or completed remedy.</x:v>
      </x:c>
      <x:c r="U2140" s="68" t="str">
        <x:v>Applicable law, actual conduct and enforcement determine the final result.</x:v>
      </x:c>
      <x:c r="V2140" s="68" t="str">
        <x:v>Active</x:v>
      </x:c>
      <x:c r="W2140" s="68" t="str">
        <x:v>145–153</x:v>
      </x:c>
      <x:c r="X2140" s="68" t="str">
        <x:v>2026-07-28</x:v>
      </x:c>
    </x:row>
    <x:row r="2141">
      <x:c r="A2141" s="68" t="str">
        <x:v>V25COLL-015</x:v>
      </x:c>
      <x:c r="B2141" s="68" t="str">
        <x:v>Collective representation and bargaining power</x:v>
      </x:c>
      <x:c r="C2141" s="68" t="str">
        <x:v>ACT-TRADEUNIONS</x:v>
      </x:c>
      <x:c r="D2141" s="68" t="str">
        <x:v>Trade unions</x:v>
      </x:c>
      <x:c r="E2141" s="68" t="str">
        <x:v>ACT-EMPLOYEES</x:v>
      </x:c>
      <x:c r="F2141" s="68" t="str">
        <x:v>Employees</x:v>
      </x:c>
      <x:c r="G2141" s="68" t="str">
        <x:v>Trade unions → Employees</x:v>
      </x:c>
      <x:c r="H2141" s="68" t="str">
        <x:v>Current / event-specific</x:v>
      </x:c>
      <x:c r="I2141" s="68" t="str">
        <x:v>Owes fair representation</x:v>
      </x:c>
      <x:c r="J2141" s="68" t="str"/>
      <x:c r="K2141" s="68" t="str">
        <x:v>Worker-, workplace-, plan- or case-specific</x:v>
      </x:c>
      <x:c r="L2141" s="68" t="str">
        <x:v>Trade unions authority, information or resources</x:v>
      </x:c>
      <x:c r="M2141" s="68" t="str">
        <x:v>Employees access, obligation, right or decision</x:v>
      </x:c>
      <x:c r="N2141" s="68" t="str">
        <x:v>Fair-representation constraint</x:v>
      </x:c>
      <x:c r="O2141" s="68" t="str">
        <x:v>Labour; governance; financial; informational</x:v>
      </x:c>
      <x:c r="P2141" s="68" t="str">
        <x:v>E1</x:v>
      </x:c>
      <x:c r="Q2141" s="68" t="str">
        <x:v>Very high</x:v>
      </x:c>
      <x:c r="R2141" s="68" t="str">
        <x:v>SRC-1253; SRC-1257</x:v>
      </x:c>
      <x:c r="S2141" s="68" t="str">
        <x:v>The evidence supports a defined owes fair representation relationship between Trade unions and Employees.</x:v>
      </x:c>
      <x:c r="T2141" s="68" t="str">
        <x:v>The edge does not by itself establish ownership, unlimited command, illegality, causation of every downstream outcome or completed remedy.</x:v>
      </x:c>
      <x:c r="U2141" s="68" t="str">
        <x:v>Applicable law, actual conduct and enforcement determine the final result.</x:v>
      </x:c>
      <x:c r="V2141" s="68" t="str">
        <x:v>Active</x:v>
      </x:c>
      <x:c r="W2141" s="68" t="str">
        <x:v>145–153</x:v>
      </x:c>
      <x:c r="X2141" s="68" t="str">
        <x:v>2026-07-28</x:v>
      </x:c>
    </x:row>
    <x:row r="2142">
      <x:c r="A2142" s="68" t="str">
        <x:v>V25COLL-016</x:v>
      </x:c>
      <x:c r="B2142" s="68" t="str">
        <x:v>Collective representation and bargaining power</x:v>
      </x:c>
      <x:c r="C2142" s="68" t="str">
        <x:v>ACT-TRADEUNIONS</x:v>
      </x:c>
      <x:c r="D2142" s="68" t="str">
        <x:v>Trade unions</x:v>
      </x:c>
      <x:c r="E2142" s="68" t="str">
        <x:v>ACT-UNIONMEMBERS</x:v>
      </x:c>
      <x:c r="F2142" s="68" t="str">
        <x:v>Union members</x:v>
      </x:c>
      <x:c r="G2142" s="68" t="str">
        <x:v>Trade unions → Union members</x:v>
      </x:c>
      <x:c r="H2142" s="68" t="str">
        <x:v>Current / event-specific</x:v>
      </x:c>
      <x:c r="I2142" s="68" t="str">
        <x:v>Seeks strike authorization</x:v>
      </x:c>
      <x:c r="J2142" s="68" t="str">
        <x:v>INS-824</x:v>
      </x:c>
      <x:c r="K2142" s="68" t="str">
        <x:v>Worker-, workplace-, plan- or case-specific</x:v>
      </x:c>
      <x:c r="L2142" s="68" t="str">
        <x:v>Trade unions authority, information or resources</x:v>
      </x:c>
      <x:c r="M2142" s="68" t="str">
        <x:v>Union members access, obligation, right or decision</x:v>
      </x:c>
      <x:c r="N2142" s="68" t="str">
        <x:v>Strike leverage conversion</x:v>
      </x:c>
      <x:c r="O2142" s="68" t="str">
        <x:v>Labour; governance; financial; informational</x:v>
      </x:c>
      <x:c r="P2142" s="68" t="str">
        <x:v>E2</x:v>
      </x:c>
      <x:c r="Q2142" s="68" t="str">
        <x:v>High</x:v>
      </x:c>
      <x:c r="R2142" s="68" t="str">
        <x:v>SRC-1253; SRC-1257</x:v>
      </x:c>
      <x:c r="S2142" s="68" t="str">
        <x:v>The evidence supports a defined seeks strike authorization relationship between Trade unions and Union members.</x:v>
      </x:c>
      <x:c r="T2142" s="68" t="str">
        <x:v>The edge does not by itself establish ownership, unlimited command, illegality, causation of every downstream outcome or completed remedy.</x:v>
      </x:c>
      <x:c r="U2142" s="68" t="str">
        <x:v>Applicable law, actual conduct and enforcement determine the final result.</x:v>
      </x:c>
      <x:c r="V2142" s="68" t="str">
        <x:v>Active</x:v>
      </x:c>
      <x:c r="W2142" s="68" t="str">
        <x:v>145–153</x:v>
      </x:c>
      <x:c r="X2142" s="68" t="str">
        <x:v>2026-07-28</x:v>
      </x:c>
    </x:row>
    <x:row r="2143">
      <x:c r="A2143" s="68" t="str">
        <x:v>V25COLL-017</x:v>
      </x:c>
      <x:c r="B2143" s="68" t="str">
        <x:v>Collective representation and bargaining power</x:v>
      </x:c>
      <x:c r="C2143" s="68" t="str">
        <x:v>ACT-TRADEUNIONS</x:v>
      </x:c>
      <x:c r="D2143" s="68" t="str">
        <x:v>Trade unions</x:v>
      </x:c>
      <x:c r="E2143" s="68" t="str">
        <x:v>ACT-EMPLOYERS</x:v>
      </x:c>
      <x:c r="F2143" s="68" t="str">
        <x:v>Employers</x:v>
      </x:c>
      <x:c r="G2143" s="68" t="str">
        <x:v>Trade unions → Employers</x:v>
      </x:c>
      <x:c r="H2143" s="68" t="str">
        <x:v>Current / event-specific</x:v>
      </x:c>
      <x:c r="I2143" s="68" t="str">
        <x:v>Calls strike</x:v>
      </x:c>
      <x:c r="J2143" s="68" t="str">
        <x:v>INS-825</x:v>
      </x:c>
      <x:c r="K2143" s="68" t="str">
        <x:v>Worker-, workplace-, plan- or case-specific</x:v>
      </x:c>
      <x:c r="L2143" s="68" t="str">
        <x:v>Trade unions authority, information or resources</x:v>
      </x:c>
      <x:c r="M2143" s="68" t="str">
        <x:v>Employers access, obligation, right or decision</x:v>
      </x:c>
      <x:c r="N2143" s="68" t="str">
        <x:v>Strike leverage conversion</x:v>
      </x:c>
      <x:c r="O2143" s="68" t="str">
        <x:v>Labour; governance; financial; informational</x:v>
      </x:c>
      <x:c r="P2143" s="68" t="str">
        <x:v>E1</x:v>
      </x:c>
      <x:c r="Q2143" s="68" t="str">
        <x:v>Very high</x:v>
      </x:c>
      <x:c r="R2143" s="68" t="str">
        <x:v>SRC-1253; SRC-1257</x:v>
      </x:c>
      <x:c r="S2143" s="68" t="str">
        <x:v>The evidence supports a defined calls strike relationship between Trade unions and Employers.</x:v>
      </x:c>
      <x:c r="T2143" s="68" t="str">
        <x:v>The edge does not by itself establish ownership, unlimited command, illegality, causation of every downstream outcome or completed remedy.</x:v>
      </x:c>
      <x:c r="U2143" s="68" t="str">
        <x:v>Applicable law, actual conduct and enforcement determine the final result.</x:v>
      </x:c>
      <x:c r="V2143" s="68" t="str">
        <x:v>Active</x:v>
      </x:c>
      <x:c r="W2143" s="68" t="str">
        <x:v>145–153</x:v>
      </x:c>
      <x:c r="X2143" s="68" t="str">
        <x:v>2026-07-28</x:v>
      </x:c>
    </x:row>
    <x:row r="2144">
      <x:c r="A2144" s="68" t="str">
        <x:v>V25COLL-018</x:v>
      </x:c>
      <x:c r="B2144" s="68" t="str">
        <x:v>Collective representation and bargaining power</x:v>
      </x:c>
      <x:c r="C2144" s="68" t="str">
        <x:v>ACT-EMPLOYERS</x:v>
      </x:c>
      <x:c r="D2144" s="68" t="str">
        <x:v>Employers</x:v>
      </x:c>
      <x:c r="E2144" s="68" t="str">
        <x:v>ACT-EMPLOYEES</x:v>
      </x:c>
      <x:c r="F2144" s="68" t="str">
        <x:v>Employees</x:v>
      </x:c>
      <x:c r="G2144" s="68" t="str">
        <x:v>Employers → Employees</x:v>
      </x:c>
      <x:c r="H2144" s="68" t="str">
        <x:v>Current / event-specific</x:v>
      </x:c>
      <x:c r="I2144" s="68" t="str">
        <x:v>Imposes lockout</x:v>
      </x:c>
      <x:c r="J2144" s="68" t="str">
        <x:v>INS-826</x:v>
      </x:c>
      <x:c r="K2144" s="68" t="str">
        <x:v>Worker-, workplace-, plan- or case-specific</x:v>
      </x:c>
      <x:c r="L2144" s="68" t="str">
        <x:v>Employers authority, information or resources</x:v>
      </x:c>
      <x:c r="M2144" s="68" t="str">
        <x:v>Employees access, obligation, right or decision</x:v>
      </x:c>
      <x:c r="N2144" s="68" t="str">
        <x:v>Lockout leverage conversion</x:v>
      </x:c>
      <x:c r="O2144" s="68" t="str">
        <x:v>Labour; governance; financial; informational</x:v>
      </x:c>
      <x:c r="P2144" s="68" t="str">
        <x:v>E2</x:v>
      </x:c>
      <x:c r="Q2144" s="68" t="str">
        <x:v>High</x:v>
      </x:c>
      <x:c r="R2144" s="68" t="str">
        <x:v>SRC-1253; SRC-1257</x:v>
      </x:c>
      <x:c r="S2144" s="68" t="str">
        <x:v>The evidence supports a defined imposes lockout relationship between Employers and Employees.</x:v>
      </x:c>
      <x:c r="T2144" s="68" t="str">
        <x:v>The edge does not by itself establish ownership, unlimited command, illegality, causation of every downstream outcome or completed remedy.</x:v>
      </x:c>
      <x:c r="U2144" s="68" t="str">
        <x:v>Applicable law, actual conduct and enforcement determine the final result.</x:v>
      </x:c>
      <x:c r="V2144" s="68" t="str">
        <x:v>Active</x:v>
      </x:c>
      <x:c r="W2144" s="68" t="str">
        <x:v>145–153</x:v>
      </x:c>
      <x:c r="X2144" s="68" t="str">
        <x:v>2026-07-28</x:v>
      </x:c>
    </x:row>
    <x:row r="2145">
      <x:c r="A2145" s="68" t="str">
        <x:v>V25COLL-019</x:v>
      </x:c>
      <x:c r="B2145" s="68" t="str">
        <x:v>Collective representation and bargaining power</x:v>
      </x:c>
      <x:c r="C2145" s="68" t="str">
        <x:v>ACT-FEDERALMEDIATIONANDCONCILIATIO</x:v>
      </x:c>
      <x:c r="D2145" s="68" t="str">
        <x:v>Federal Mediation and Conciliation Service</x:v>
      </x:c>
      <x:c r="E2145" s="68" t="str">
        <x:v>ACT-EMPLOYERS</x:v>
      </x:c>
      <x:c r="F2145" s="68" t="str">
        <x:v>Employers</x:v>
      </x:c>
      <x:c r="G2145" s="68" t="str">
        <x:v>Federal Mediation and Conciliation Service → Employers</x:v>
      </x:c>
      <x:c r="H2145" s="68" t="str">
        <x:v>Current / event-specific</x:v>
      </x:c>
      <x:c r="I2145" s="68" t="str">
        <x:v>Facilitates settlement</x:v>
      </x:c>
      <x:c r="J2145" s="68" t="str"/>
      <x:c r="K2145" s="68" t="str">
        <x:v>Worker-, workplace-, plan- or case-specific</x:v>
      </x:c>
      <x:c r="L2145" s="68" t="str">
        <x:v>Federal Mediation and Conciliation Service authority, information or resources</x:v>
      </x:c>
      <x:c r="M2145" s="68" t="str">
        <x:v>Employers access, obligation, right or decision</x:v>
      </x:c>
      <x:c r="N2145" s="68" t="str">
        <x:v>Collective-bargaining aggregation</x:v>
      </x:c>
      <x:c r="O2145" s="68" t="str">
        <x:v>Labour; governance; financial; informational</x:v>
      </x:c>
      <x:c r="P2145" s="68" t="str">
        <x:v>E1</x:v>
      </x:c>
      <x:c r="Q2145" s="68" t="str">
        <x:v>Very high</x:v>
      </x:c>
      <x:c r="R2145" s="68" t="str">
        <x:v>SRC-1253; SRC-1257</x:v>
      </x:c>
      <x:c r="S2145" s="68" t="str">
        <x:v>The evidence supports a defined facilitates settlement relationship between Federal Mediation and Conciliation Service and Employers.</x:v>
      </x:c>
      <x:c r="T2145" s="68" t="str">
        <x:v>The edge does not by itself establish ownership, unlimited command, illegality, causation of every downstream outcome or completed remedy.</x:v>
      </x:c>
      <x:c r="U2145" s="68" t="str">
        <x:v>Applicable law, actual conduct and enforcement determine the final result.</x:v>
      </x:c>
      <x:c r="V2145" s="68" t="str">
        <x:v>Active</x:v>
      </x:c>
      <x:c r="W2145" s="68" t="str">
        <x:v>145–153</x:v>
      </x:c>
      <x:c r="X2145" s="68" t="str">
        <x:v>2026-07-28</x:v>
      </x:c>
    </x:row>
    <x:row r="2146">
      <x:c r="A2146" s="68" t="str">
        <x:v>V25COLL-020</x:v>
      </x:c>
      <x:c r="B2146" s="68" t="str">
        <x:v>Collective representation and bargaining power</x:v>
      </x:c>
      <x:c r="C2146" s="68" t="str">
        <x:v>ACT-FEDERALMEDIATIONANDCONCILIATIO</x:v>
      </x:c>
      <x:c r="D2146" s="68" t="str">
        <x:v>Federal Mediation and Conciliation Service</x:v>
      </x:c>
      <x:c r="E2146" s="68" t="str">
        <x:v>ACT-TRADEUNIONS</x:v>
      </x:c>
      <x:c r="F2146" s="68" t="str">
        <x:v>Trade unions</x:v>
      </x:c>
      <x:c r="G2146" s="68" t="str">
        <x:v>Federal Mediation and Conciliation Service → Trade unions</x:v>
      </x:c>
      <x:c r="H2146" s="68" t="str">
        <x:v>Current / event-specific</x:v>
      </x:c>
      <x:c r="I2146" s="68" t="str">
        <x:v>Facilitates settlement</x:v>
      </x:c>
      <x:c r="J2146" s="68" t="str"/>
      <x:c r="K2146" s="68" t="str">
        <x:v>Worker-, workplace-, plan- or case-specific</x:v>
      </x:c>
      <x:c r="L2146" s="68" t="str">
        <x:v>Federal Mediation and Conciliation Service authority, information or resources</x:v>
      </x:c>
      <x:c r="M2146" s="68" t="str">
        <x:v>Trade unions access, obligation, right or decision</x:v>
      </x:c>
      <x:c r="N2146" s="68" t="str">
        <x:v>Collective-bargaining aggregation</x:v>
      </x:c>
      <x:c r="O2146" s="68" t="str">
        <x:v>Labour; governance; financial; informational</x:v>
      </x:c>
      <x:c r="P2146" s="68" t="str">
        <x:v>E1</x:v>
      </x:c>
      <x:c r="Q2146" s="68" t="str">
        <x:v>Very high</x:v>
      </x:c>
      <x:c r="R2146" s="68" t="str">
        <x:v>SRC-1253; SRC-1257</x:v>
      </x:c>
      <x:c r="S2146" s="68" t="str">
        <x:v>The evidence supports a defined facilitates settlement relationship between Federal Mediation and Conciliation Service and Trade unions.</x:v>
      </x:c>
      <x:c r="T2146" s="68" t="str">
        <x:v>The edge does not by itself establish ownership, unlimited command, illegality, causation of every downstream outcome or completed remedy.</x:v>
      </x:c>
      <x:c r="U2146" s="68" t="str">
        <x:v>Applicable law, actual conduct and enforcement determine the final result.</x:v>
      </x:c>
      <x:c r="V2146" s="68" t="str">
        <x:v>Active</x:v>
      </x:c>
      <x:c r="W2146" s="68" t="str">
        <x:v>145–153</x:v>
      </x:c>
      <x:c r="X2146" s="68" t="str">
        <x:v>2026-07-28</x:v>
      </x:c>
    </x:row>
    <x:row r="2147">
      <x:c r="A2147" s="68" t="str">
        <x:v>V25COLL-021</x:v>
      </x:c>
      <x:c r="B2147" s="68" t="str">
        <x:v>Collective representation and bargaining power</x:v>
      </x:c>
      <x:c r="C2147" s="68" t="str">
        <x:v>ACT-EMPLOYERS</x:v>
      </x:c>
      <x:c r="D2147" s="68" t="str">
        <x:v>Employers</x:v>
      </x:c>
      <x:c r="E2147" s="68" t="str">
        <x:v>ACT-WORKSCOUNCILS</x:v>
      </x:c>
      <x:c r="F2147" s="68" t="str">
        <x:v>Works councils</x:v>
      </x:c>
      <x:c r="G2147" s="68" t="str">
        <x:v>Employers → Works councils</x:v>
      </x:c>
      <x:c r="H2147" s="68" t="str">
        <x:v>Current / event-specific</x:v>
      </x:c>
      <x:c r="I2147" s="68" t="str">
        <x:v>Provides information and consultation</x:v>
      </x:c>
      <x:c r="J2147" s="68" t="str">
        <x:v>INS-827</x:v>
      </x:c>
      <x:c r="K2147" s="68" t="str">
        <x:v>Worker-, workplace-, plan- or case-specific</x:v>
      </x:c>
      <x:c r="L2147" s="68" t="str">
        <x:v>Employers authority, information or resources</x:v>
      </x:c>
      <x:c r="M2147" s="68" t="str">
        <x:v>Works councils access, obligation, right or decision</x:v>
      </x:c>
      <x:c r="N2147" s="68" t="str">
        <x:v>Works-council consultation</x:v>
      </x:c>
      <x:c r="O2147" s="68" t="str">
        <x:v>Labour; governance; financial; informational</x:v>
      </x:c>
      <x:c r="P2147" s="68" t="str">
        <x:v>E1</x:v>
      </x:c>
      <x:c r="Q2147" s="68" t="str">
        <x:v>Very high</x:v>
      </x:c>
      <x:c r="R2147" s="68" t="str">
        <x:v>SRC-1253; SRC-1257</x:v>
      </x:c>
      <x:c r="S2147" s="68" t="str">
        <x:v>The evidence supports a defined provides information and consultation relationship between Employers and Works councils.</x:v>
      </x:c>
      <x:c r="T2147" s="68" t="str">
        <x:v>The edge does not by itself establish ownership, unlimited command, illegality, causation of every downstream outcome or completed remedy.</x:v>
      </x:c>
      <x:c r="U2147" s="68" t="str">
        <x:v>Applicable law, actual conduct and enforcement determine the final result.</x:v>
      </x:c>
      <x:c r="V2147" s="68" t="str">
        <x:v>Active</x:v>
      </x:c>
      <x:c r="W2147" s="68" t="str">
        <x:v>145–153</x:v>
      </x:c>
      <x:c r="X2147" s="68" t="str">
        <x:v>2026-07-28</x:v>
      </x:c>
    </x:row>
    <x:row r="2148">
      <x:c r="A2148" s="68" t="str">
        <x:v>V25COLL-022</x:v>
      </x:c>
      <x:c r="B2148" s="68" t="str">
        <x:v>Collective representation and bargaining power</x:v>
      </x:c>
      <x:c r="C2148" s="68" t="str">
        <x:v>ACT-WORKSCOUNCILS</x:v>
      </x:c>
      <x:c r="D2148" s="68" t="str">
        <x:v>Works councils</x:v>
      </x:c>
      <x:c r="E2148" s="68" t="str">
        <x:v>ACT-EMPLOYERS</x:v>
      </x:c>
      <x:c r="F2148" s="68" t="str">
        <x:v>Employers</x:v>
      </x:c>
      <x:c r="G2148" s="68" t="str">
        <x:v>Works councils → Employers</x:v>
      </x:c>
      <x:c r="H2148" s="68" t="str">
        <x:v>Current / event-specific</x:v>
      </x:c>
      <x:c r="I2148" s="68" t="str">
        <x:v>Issues consultative opinion</x:v>
      </x:c>
      <x:c r="J2148" s="68" t="str">
        <x:v>INS-827</x:v>
      </x:c>
      <x:c r="K2148" s="68" t="str">
        <x:v>Worker-, workplace-, plan- or case-specific</x:v>
      </x:c>
      <x:c r="L2148" s="68" t="str">
        <x:v>Works councils authority, information or resources</x:v>
      </x:c>
      <x:c r="M2148" s="68" t="str">
        <x:v>Employers access, obligation, right or decision</x:v>
      </x:c>
      <x:c r="N2148" s="68" t="str">
        <x:v>Works-council consultation</x:v>
      </x:c>
      <x:c r="O2148" s="68" t="str">
        <x:v>Labour; governance; financial; informational</x:v>
      </x:c>
      <x:c r="P2148" s="68" t="str">
        <x:v>E1</x:v>
      </x:c>
      <x:c r="Q2148" s="68" t="str">
        <x:v>Very high</x:v>
      </x:c>
      <x:c r="R2148" s="68" t="str">
        <x:v>SRC-1253; SRC-1257</x:v>
      </x:c>
      <x:c r="S2148" s="68" t="str">
        <x:v>The evidence supports a defined issues consultative opinion relationship between Works councils and Employers.</x:v>
      </x:c>
      <x:c r="T2148" s="68" t="str">
        <x:v>The edge does not by itself establish ownership, unlimited command, illegality, causation of every downstream outcome or completed remedy.</x:v>
      </x:c>
      <x:c r="U2148" s="68" t="str">
        <x:v>Applicable law, actual conduct and enforcement determine the final result.</x:v>
      </x:c>
      <x:c r="V2148" s="68" t="str">
        <x:v>Active</x:v>
      </x:c>
      <x:c r="W2148" s="68" t="str">
        <x:v>145–153</x:v>
      </x:c>
      <x:c r="X2148" s="68" t="str">
        <x:v>2026-07-28</x:v>
      </x:c>
    </x:row>
    <x:row r="2149">
      <x:c r="A2149" s="68" t="str">
        <x:v>V25COLL-023</x:v>
      </x:c>
      <x:c r="B2149" s="68" t="str">
        <x:v>Collective representation and bargaining power</x:v>
      </x:c>
      <x:c r="C2149" s="68" t="str">
        <x:v>ACT-MULTINATIONALENTERPRISEGROUPS</x:v>
      </x:c>
      <x:c r="D2149" s="68" t="str">
        <x:v>Multinational enterprise groups</x:v>
      </x:c>
      <x:c r="E2149" s="68" t="str">
        <x:v>ACT-EUROPEANWORKSCOUNCILS</x:v>
      </x:c>
      <x:c r="F2149" s="68" t="str">
        <x:v>European works councils</x:v>
      </x:c>
      <x:c r="G2149" s="68" t="str">
        <x:v>Multinational enterprise groups → European works councils</x:v>
      </x:c>
      <x:c r="H2149" s="68" t="str">
        <x:v>Current / event-specific</x:v>
      </x:c>
      <x:c r="I2149" s="68" t="str">
        <x:v>Provides transnational information</x:v>
      </x:c>
      <x:c r="J2149" s="68" t="str">
        <x:v>INS-828</x:v>
      </x:c>
      <x:c r="K2149" s="68" t="str">
        <x:v>Worker-, workplace-, plan- or case-specific</x:v>
      </x:c>
      <x:c r="L2149" s="68" t="str">
        <x:v>Multinational enterprise groups authority, information or resources</x:v>
      </x:c>
      <x:c r="M2149" s="68" t="str">
        <x:v>European works councils access, obligation, right or decision</x:v>
      </x:c>
      <x:c r="N2149" s="68" t="str">
        <x:v>Works-council consultation</x:v>
      </x:c>
      <x:c r="O2149" s="68" t="str">
        <x:v>Labour; governance; financial; informational</x:v>
      </x:c>
      <x:c r="P2149" s="68" t="str">
        <x:v>E1</x:v>
      </x:c>
      <x:c r="Q2149" s="68" t="str">
        <x:v>Very high</x:v>
      </x:c>
      <x:c r="R2149" s="68" t="str">
        <x:v>SRC-1253; SRC-1257</x:v>
      </x:c>
      <x:c r="S2149" s="68" t="str">
        <x:v>The evidence supports a defined provides transnational information relationship between Multinational enterprise groups and European works councils.</x:v>
      </x:c>
      <x:c r="T2149" s="68" t="str">
        <x:v>The edge does not by itself establish ownership, unlimited command, illegality, causation of every downstream outcome or completed remedy.</x:v>
      </x:c>
      <x:c r="U2149" s="68" t="str">
        <x:v>Applicable law, actual conduct and enforcement determine the final result.</x:v>
      </x:c>
      <x:c r="V2149" s="68" t="str">
        <x:v>Active</x:v>
      </x:c>
      <x:c r="W2149" s="68" t="str">
        <x:v>145–153</x:v>
      </x:c>
      <x:c r="X2149" s="68" t="str">
        <x:v>2026-07-28</x:v>
      </x:c>
    </x:row>
    <x:row r="2150">
      <x:c r="A2150" s="68" t="str">
        <x:v>V25COLL-024</x:v>
      </x:c>
      <x:c r="B2150" s="68" t="str">
        <x:v>Collective representation and bargaining power</x:v>
      </x:c>
      <x:c r="C2150" s="68" t="str">
        <x:v>ACT-NATIONALLABORRELATIONSBOARDREG</x:v>
      </x:c>
      <x:c r="D2150" s="68" t="str">
        <x:v>National Labor Relations Board regional offices</x:v>
      </x:c>
      <x:c r="E2150" s="68" t="str">
        <x:v>ACT-NLRBADMINISTRATIVELAWJUDGES</x:v>
      </x:c>
      <x:c r="F2150" s="68" t="str">
        <x:v>NLRB administrative law judges</x:v>
      </x:c>
      <x:c r="G2150" s="68" t="str">
        <x:v>National Labor Relations Board regional offices → NLRB administrative law judges</x:v>
      </x:c>
      <x:c r="H2150" s="68" t="str">
        <x:v>Current / event-specific</x:v>
      </x:c>
      <x:c r="I2150" s="68" t="str">
        <x:v>Issues complaint for hearing</x:v>
      </x:c>
      <x:c r="J2150" s="68" t="str"/>
      <x:c r="K2150" s="68" t="str">
        <x:v>Worker-, workplace-, plan- or case-specific</x:v>
      </x:c>
      <x:c r="L2150" s="68" t="str">
        <x:v>National Labor Relations Board regional offices authority, information or resources</x:v>
      </x:c>
      <x:c r="M2150" s="68" t="str">
        <x:v>NLRB administrative law judges access, obligation, right or decision</x:v>
      </x:c>
      <x:c r="N2150" s="68" t="str">
        <x:v>Grievance-right conversion</x:v>
      </x:c>
      <x:c r="O2150" s="68" t="str">
        <x:v>Labour; governance; financial; informational</x:v>
      </x:c>
      <x:c r="P2150" s="68" t="str">
        <x:v>E1</x:v>
      </x:c>
      <x:c r="Q2150" s="68" t="str">
        <x:v>Very high</x:v>
      </x:c>
      <x:c r="R2150" s="68" t="str">
        <x:v>SRC-1253; SRC-1257</x:v>
      </x:c>
      <x:c r="S2150" s="68" t="str">
        <x:v>The evidence supports a defined issues complaint for hearing relationship between National Labor Relations Board regional offices and NLRB administrative law judges.</x:v>
      </x:c>
      <x:c r="T2150" s="68" t="str">
        <x:v>The edge does not by itself establish ownership, unlimited command, illegality, causation of every downstream outcome or completed remedy.</x:v>
      </x:c>
      <x:c r="U2150" s="68" t="str">
        <x:v>Applicable law, actual conduct and enforcement determine the final result.</x:v>
      </x:c>
      <x:c r="V2150" s="68" t="str">
        <x:v>Active</x:v>
      </x:c>
      <x:c r="W2150" s="68" t="str">
        <x:v>145–153</x:v>
      </x:c>
      <x:c r="X2150" s="68" t="str">
        <x:v>2026-07-28</x:v>
      </x:c>
    </x:row>
    <x:row r="2151">
      <x:c r="A2151" s="68" t="str">
        <x:v>V25COLL-025</x:v>
      </x:c>
      <x:c r="B2151" s="68" t="str">
        <x:v>Collective representation and bargaining power</x:v>
      </x:c>
      <x:c r="C2151" s="68" t="str">
        <x:v>ACT-FEDERALCOURTSOFAPPEALSINLABOUR</x:v>
      </x:c>
      <x:c r="D2151" s="68" t="str">
        <x:v>Federal courts of appeals in labour cases</x:v>
      </x:c>
      <x:c r="E2151" s="68" t="str">
        <x:v>ACT-NATIONALLABORRELATIONSBOARD</x:v>
      </x:c>
      <x:c r="F2151" s="68" t="str">
        <x:v>National Labor Relations Board</x:v>
      </x:c>
      <x:c r="G2151" s="68" t="str">
        <x:v>Federal courts of appeals in labour cases → National Labor Relations Board</x:v>
      </x:c>
      <x:c r="H2151" s="68" t="str">
        <x:v>Current / event-specific</x:v>
      </x:c>
      <x:c r="I2151" s="68" t="str">
        <x:v>Reviews or enforces board order</x:v>
      </x:c>
      <x:c r="J2151" s="68" t="str"/>
      <x:c r="K2151" s="68" t="str">
        <x:v>Worker-, workplace-, plan- or case-specific</x:v>
      </x:c>
      <x:c r="L2151" s="68" t="str">
        <x:v>Federal courts of appeals in labour cases authority, information or resources</x:v>
      </x:c>
      <x:c r="M2151" s="68" t="str">
        <x:v>National Labor Relations Board access, obligation, right or decision</x:v>
      </x:c>
      <x:c r="N2151" s="68" t="str">
        <x:v>Grievance-right conversion</x:v>
      </x:c>
      <x:c r="O2151" s="68" t="str">
        <x:v>Labour; governance; financial; informational</x:v>
      </x:c>
      <x:c r="P2151" s="68" t="str">
        <x:v>E1</x:v>
      </x:c>
      <x:c r="Q2151" s="68" t="str">
        <x:v>Very high</x:v>
      </x:c>
      <x:c r="R2151" s="68" t="str">
        <x:v>SRC-1253; SRC-1257</x:v>
      </x:c>
      <x:c r="S2151" s="68" t="str">
        <x:v>The evidence supports a defined reviews or enforces board order relationship between Federal courts of appeals in labour cases and National Labor Relations Board.</x:v>
      </x:c>
      <x:c r="T2151" s="68" t="str">
        <x:v>The edge does not by itself establish ownership, unlimited command, illegality, causation of every downstream outcome or completed remedy.</x:v>
      </x:c>
      <x:c r="U2151" s="68" t="str">
        <x:v>Applicable law, actual conduct and enforcement determine the final result.</x:v>
      </x:c>
      <x:c r="V2151" s="68" t="str">
        <x:v>Active</x:v>
      </x:c>
      <x:c r="W2151" s="68" t="str">
        <x:v>145–153</x:v>
      </x:c>
      <x:c r="X2151" s="68" t="str">
        <x:v>2026-07-28</x:v>
      </x:c>
    </x:row>
    <x:row r="2152">
      <x:c r="A2152" s="68" t="str">
        <x:v>V25MIG-001</x:v>
      </x:c>
      <x:c r="B2152" s="68" t="str">
        <x:v>Labour migration, recruitment and work authorisation</x:v>
      </x:c>
      <x:c r="C2152" s="68" t="str">
        <x:v>ACT-DESTINATIONCOUNTRYEMPLOYERS</x:v>
      </x:c>
      <x:c r="D2152" s="68" t="str">
        <x:v>Destination-country employers</x:v>
      </x:c>
      <x:c r="E2152" s="68" t="str">
        <x:v>ACT-LABOURMIGRATIONRECRUITERS</x:v>
      </x:c>
      <x:c r="F2152" s="68" t="str">
        <x:v>Labour migration recruiters</x:v>
      </x:c>
      <x:c r="G2152" s="68" t="str">
        <x:v>Destination-country employers → Labour migration recruiters</x:v>
      </x:c>
      <x:c r="H2152" s="68" t="str">
        <x:v>Current / event-specific</x:v>
      </x:c>
      <x:c r="I2152" s="68" t="str">
        <x:v>Engages migrant recruitment</x:v>
      </x:c>
      <x:c r="J2152" s="68" t="str">
        <x:v>INS-834</x:v>
      </x:c>
      <x:c r="K2152" s="68" t="str">
        <x:v>Worker-, workplace-, plan- or case-specific</x:v>
      </x:c>
      <x:c r="L2152" s="68" t="str">
        <x:v>Destination-country employers authority, information or resources</x:v>
      </x:c>
      <x:c r="M2152" s="68" t="str">
        <x:v>Labour migration recruiters access, obligation, right or decision</x:v>
      </x:c>
      <x:c r="N2152" s="68" t="str">
        <x:v>Recruitment intermediation</x:v>
      </x:c>
      <x:c r="O2152" s="68" t="str">
        <x:v>Labour; governance; financial; informational</x:v>
      </x:c>
      <x:c r="P2152" s="68" t="str">
        <x:v>E1</x:v>
      </x:c>
      <x:c r="Q2152" s="68" t="str">
        <x:v>Very high</x:v>
      </x:c>
      <x:c r="R2152" s="68" t="str">
        <x:v>SRC-1241; SRC-1278</x:v>
      </x:c>
      <x:c r="S2152" s="68" t="str">
        <x:v>The evidence supports a defined engages migrant recruitment relationship between Destination-country employers and Labour migration recruiters.</x:v>
      </x:c>
      <x:c r="T2152" s="68" t="str">
        <x:v>The edge does not by itself establish ownership, unlimited command, illegality, causation of every downstream outcome or completed remedy.</x:v>
      </x:c>
      <x:c r="U2152" s="68" t="str">
        <x:v>Applicable law, actual conduct and enforcement determine the final result.</x:v>
      </x:c>
      <x:c r="V2152" s="68" t="str">
        <x:v>Active</x:v>
      </x:c>
      <x:c r="W2152" s="68" t="str">
        <x:v>145–153</x:v>
      </x:c>
      <x:c r="X2152" s="68" t="str">
        <x:v>2026-07-28</x:v>
      </x:c>
    </x:row>
    <x:row r="2153">
      <x:c r="A2153" s="68" t="str">
        <x:v>V25MIG-002</x:v>
      </x:c>
      <x:c r="B2153" s="68" t="str">
        <x:v>Labour migration, recruitment and work authorisation</x:v>
      </x:c>
      <x:c r="C2153" s="68" t="str">
        <x:v>ACT-ORIGINCOUNTRYRECRUITMENTAGENCI</x:v>
      </x:c>
      <x:c r="D2153" s="68" t="str">
        <x:v>Origin-country recruitment agencies</x:v>
      </x:c>
      <x:c r="E2153" s="68" t="str">
        <x:v>ACT-MIGRANTWORKERS</x:v>
      </x:c>
      <x:c r="F2153" s="68" t="str">
        <x:v>Migrant workers</x:v>
      </x:c>
      <x:c r="G2153" s="68" t="str">
        <x:v>Origin-country recruitment agencies → Migrant workers</x:v>
      </x:c>
      <x:c r="H2153" s="68" t="str">
        <x:v>Current / event-specific</x:v>
      </x:c>
      <x:c r="I2153" s="68" t="str">
        <x:v>Offers overseas placement</x:v>
      </x:c>
      <x:c r="J2153" s="68" t="str">
        <x:v>INS-835</x:v>
      </x:c>
      <x:c r="K2153" s="68" t="str">
        <x:v>Worker-, workplace-, plan- or case-specific</x:v>
      </x:c>
      <x:c r="L2153" s="68" t="str">
        <x:v>Origin-country recruitment agencies authority, information or resources</x:v>
      </x:c>
      <x:c r="M2153" s="68" t="str">
        <x:v>Migrant workers access, obligation, right or decision</x:v>
      </x:c>
      <x:c r="N2153" s="68" t="str">
        <x:v>Recruitment intermediation</x:v>
      </x:c>
      <x:c r="O2153" s="68" t="str">
        <x:v>Labour; governance; financial; informational</x:v>
      </x:c>
      <x:c r="P2153" s="68" t="str">
        <x:v>E1</x:v>
      </x:c>
      <x:c r="Q2153" s="68" t="str">
        <x:v>Very high</x:v>
      </x:c>
      <x:c r="R2153" s="68" t="str">
        <x:v>SRC-1241; SRC-1278</x:v>
      </x:c>
      <x:c r="S2153" s="68" t="str">
        <x:v>The evidence supports a defined offers overseas placement relationship between Origin-country recruitment agencies and Migrant workers.</x:v>
      </x:c>
      <x:c r="T2153" s="68" t="str">
        <x:v>The edge does not by itself establish ownership, unlimited command, illegality, causation of every downstream outcome or completed remedy.</x:v>
      </x:c>
      <x:c r="U2153" s="68" t="str">
        <x:v>Applicable law, actual conduct and enforcement determine the final result.</x:v>
      </x:c>
      <x:c r="V2153" s="68" t="str">
        <x:v>Active</x:v>
      </x:c>
      <x:c r="W2153" s="68" t="str">
        <x:v>145–153</x:v>
      </x:c>
      <x:c r="X2153" s="68" t="str">
        <x:v>2026-07-28</x:v>
      </x:c>
    </x:row>
    <x:row r="2154">
      <x:c r="A2154" s="68" t="str">
        <x:v>V25MIG-003</x:v>
      </x:c>
      <x:c r="B2154" s="68" t="str">
        <x:v>Labour migration, recruitment and work authorisation</x:v>
      </x:c>
      <x:c r="C2154" s="68" t="str">
        <x:v>ACT-MIGRANTWORKERS</x:v>
      </x:c>
      <x:c r="D2154" s="68" t="str">
        <x:v>Migrant workers</x:v>
      </x:c>
      <x:c r="E2154" s="68" t="str">
        <x:v>ACT-RECRUITMENTFEELENDERS</x:v>
      </x:c>
      <x:c r="F2154" s="68" t="str">
        <x:v>Recruitment fee lenders</x:v>
      </x:c>
      <x:c r="G2154" s="68" t="str">
        <x:v>Migrant workers → Recruitment fee lenders</x:v>
      </x:c>
      <x:c r="H2154" s="68" t="str">
        <x:v>Current / event-specific</x:v>
      </x:c>
      <x:c r="I2154" s="68" t="str">
        <x:v>Borrows recruitment costs</x:v>
      </x:c>
      <x:c r="J2154" s="68" t="str">
        <x:v>INS-836</x:v>
      </x:c>
      <x:c r="K2154" s="68" t="str">
        <x:v>Worker-, workplace-, plan- or case-specific</x:v>
      </x:c>
      <x:c r="L2154" s="68" t="str">
        <x:v>Migrant workers authority, information or resources</x:v>
      </x:c>
      <x:c r="M2154" s="68" t="str">
        <x:v>Recruitment fee lenders access, obligation, right or decision</x:v>
      </x:c>
      <x:c r="N2154" s="68" t="str">
        <x:v>Recruitment-debt lock-in</x:v>
      </x:c>
      <x:c r="O2154" s="68" t="str">
        <x:v>Labour; governance; financial; informational</x:v>
      </x:c>
      <x:c r="P2154" s="68" t="str">
        <x:v>E2</x:v>
      </x:c>
      <x:c r="Q2154" s="68" t="str">
        <x:v>High</x:v>
      </x:c>
      <x:c r="R2154" s="68" t="str">
        <x:v>SRC-1241; SRC-1278</x:v>
      </x:c>
      <x:c r="S2154" s="68" t="str">
        <x:v>The evidence supports a defined borrows recruitment costs relationship between Migrant workers and Recruitment fee lenders.</x:v>
      </x:c>
      <x:c r="T2154" s="68" t="str">
        <x:v>The edge does not by itself establish ownership, unlimited command, illegality, causation of every downstream outcome or completed remedy.</x:v>
      </x:c>
      <x:c r="U2154" s="68" t="str">
        <x:v>Applicable law, actual conduct and enforcement determine the final result.</x:v>
      </x:c>
      <x:c r="V2154" s="68" t="str">
        <x:v>Active</x:v>
      </x:c>
      <x:c r="W2154" s="68" t="str">
        <x:v>145–153</x:v>
      </x:c>
      <x:c r="X2154" s="68" t="str">
        <x:v>2026-07-28</x:v>
      </x:c>
    </x:row>
    <x:row r="2155">
      <x:c r="A2155" s="68" t="str">
        <x:v>V25MIG-004</x:v>
      </x:c>
      <x:c r="B2155" s="68" t="str">
        <x:v>Labour migration, recruitment and work authorisation</x:v>
      </x:c>
      <x:c r="C2155" s="68" t="str">
        <x:v>ACT-LABOURMIGRATIONRECRUITERS</x:v>
      </x:c>
      <x:c r="D2155" s="68" t="str">
        <x:v>Labour migration recruiters</x:v>
      </x:c>
      <x:c r="E2155" s="68" t="str">
        <x:v>ACT-MIGRANTWORKERS</x:v>
      </x:c>
      <x:c r="F2155" s="68" t="str">
        <x:v>Migrant workers</x:v>
      </x:c>
      <x:c r="G2155" s="68" t="str">
        <x:v>Labour migration recruiters → Migrant workers</x:v>
      </x:c>
      <x:c r="H2155" s="68" t="str">
        <x:v>Current / event-specific</x:v>
      </x:c>
      <x:c r="I2155" s="68" t="str">
        <x:v>Charges or arranges recruitment fee</x:v>
      </x:c>
      <x:c r="J2155" s="68" t="str">
        <x:v>INS-836</x:v>
      </x:c>
      <x:c r="K2155" s="68" t="str">
        <x:v>Worker-, workplace-, plan- or case-specific</x:v>
      </x:c>
      <x:c r="L2155" s="68" t="str">
        <x:v>Labour migration recruiters authority, information or resources</x:v>
      </x:c>
      <x:c r="M2155" s="68" t="str">
        <x:v>Migrant workers access, obligation, right or decision</x:v>
      </x:c>
      <x:c r="N2155" s="68" t="str">
        <x:v>Fair-recruitment cost allocation</x:v>
      </x:c>
      <x:c r="O2155" s="68" t="str">
        <x:v>Labour; governance; financial; informational</x:v>
      </x:c>
      <x:c r="P2155" s="68" t="str">
        <x:v>E1</x:v>
      </x:c>
      <x:c r="Q2155" s="68" t="str">
        <x:v>Very high</x:v>
      </x:c>
      <x:c r="R2155" s="68" t="str">
        <x:v>SRC-1241; SRC-1278</x:v>
      </x:c>
      <x:c r="S2155" s="68" t="str">
        <x:v>The evidence supports a defined charges or arranges recruitment fee relationship between Labour migration recruiters and Migrant workers.</x:v>
      </x:c>
      <x:c r="T2155" s="68" t="str">
        <x:v>The edge does not by itself establish ownership, unlimited command, illegality, causation of every downstream outcome or completed remedy.</x:v>
      </x:c>
      <x:c r="U2155" s="68" t="str">
        <x:v>Applicable law, actual conduct and enforcement determine the final result.</x:v>
      </x:c>
      <x:c r="V2155" s="68" t="str">
        <x:v>Active</x:v>
      </x:c>
      <x:c r="W2155" s="68" t="str">
        <x:v>145–153</x:v>
      </x:c>
      <x:c r="X2155" s="68" t="str">
        <x:v>2026-07-28</x:v>
      </x:c>
    </x:row>
    <x:row r="2156">
      <x:c r="A2156" s="68" t="str">
        <x:v>V25MIG-005</x:v>
      </x:c>
      <x:c r="B2156" s="68" t="str">
        <x:v>Labour migration, recruitment and work authorisation</x:v>
      </x:c>
      <x:c r="C2156" s="68" t="str">
        <x:v>ACT-DESTINATIONCOUNTRYEMPLOYERS</x:v>
      </x:c>
      <x:c r="D2156" s="68" t="str">
        <x:v>Destination-country employers</x:v>
      </x:c>
      <x:c r="E2156" s="68" t="str">
        <x:v>ACT-VISASPONSORS</x:v>
      </x:c>
      <x:c r="F2156" s="68" t="str">
        <x:v>Visa sponsors</x:v>
      </x:c>
      <x:c r="G2156" s="68" t="str">
        <x:v>Destination-country employers → Visa sponsors</x:v>
      </x:c>
      <x:c r="H2156" s="68" t="str">
        <x:v>Current / event-specific</x:v>
      </x:c>
      <x:c r="I2156" s="68" t="str">
        <x:v>Sponsors work-authorisation process</x:v>
      </x:c>
      <x:c r="J2156" s="68" t="str">
        <x:v>INS-837</x:v>
      </x:c>
      <x:c r="K2156" s="68" t="str">
        <x:v>Worker-, workplace-, plan- or case-specific</x:v>
      </x:c>
      <x:c r="L2156" s="68" t="str">
        <x:v>Destination-country employers authority, information or resources</x:v>
      </x:c>
      <x:c r="M2156" s="68" t="str">
        <x:v>Visa sponsors access, obligation, right or decision</x:v>
      </x:c>
      <x:c r="N2156" s="68" t="str">
        <x:v>Migration-sponsorship dependency</x:v>
      </x:c>
      <x:c r="O2156" s="68" t="str">
        <x:v>Labour; governance; financial; informational</x:v>
      </x:c>
      <x:c r="P2156" s="68" t="str">
        <x:v>E1</x:v>
      </x:c>
      <x:c r="Q2156" s="68" t="str">
        <x:v>Very high</x:v>
      </x:c>
      <x:c r="R2156" s="68" t="str">
        <x:v>SRC-1241; SRC-1278</x:v>
      </x:c>
      <x:c r="S2156" s="68" t="str">
        <x:v>The evidence supports a defined sponsors work-authorisation process relationship between Destination-country employers and Visa sponsors.</x:v>
      </x:c>
      <x:c r="T2156" s="68" t="str">
        <x:v>The edge does not by itself establish ownership, unlimited command, illegality, causation of every downstream outcome or completed remedy.</x:v>
      </x:c>
      <x:c r="U2156" s="68" t="str">
        <x:v>Applicable law, actual conduct and enforcement determine the final result.</x:v>
      </x:c>
      <x:c r="V2156" s="68" t="str">
        <x:v>Active</x:v>
      </x:c>
      <x:c r="W2156" s="68" t="str">
        <x:v>145–153</x:v>
      </x:c>
      <x:c r="X2156" s="68" t="str">
        <x:v>2026-07-28</x:v>
      </x:c>
    </x:row>
    <x:row r="2157">
      <x:c r="A2157" s="68" t="str">
        <x:v>V25MIG-006</x:v>
      </x:c>
      <x:c r="B2157" s="68" t="str">
        <x:v>Labour migration, recruitment and work authorisation</x:v>
      </x:c>
      <x:c r="C2157" s="68" t="str">
        <x:v>ACT-VISASPONSORS</x:v>
      </x:c>
      <x:c r="D2157" s="68" t="str">
        <x:v>Visa sponsors</x:v>
      </x:c>
      <x:c r="E2157" s="68" t="str">
        <x:v>ACT-IMMIGRATIONAUTHORITIES</x:v>
      </x:c>
      <x:c r="F2157" s="68" t="str">
        <x:v>Immigration authorities</x:v>
      </x:c>
      <x:c r="G2157" s="68" t="str">
        <x:v>Visa sponsors → Immigration authorities</x:v>
      </x:c>
      <x:c r="H2157" s="68" t="str">
        <x:v>Current / event-specific</x:v>
      </x:c>
      <x:c r="I2157" s="68" t="str">
        <x:v>Files employment petition</x:v>
      </x:c>
      <x:c r="J2157" s="68" t="str">
        <x:v>INS-837</x:v>
      </x:c>
      <x:c r="K2157" s="68" t="str">
        <x:v>Worker-, workplace-, plan- or case-specific</x:v>
      </x:c>
      <x:c r="L2157" s="68" t="str">
        <x:v>Visa sponsors authority, information or resources</x:v>
      </x:c>
      <x:c r="M2157" s="68" t="str">
        <x:v>Immigration authorities access, obligation, right or decision</x:v>
      </x:c>
      <x:c r="N2157" s="68" t="str">
        <x:v>Work-authorisation gate</x:v>
      </x:c>
      <x:c r="O2157" s="68" t="str">
        <x:v>Labour; governance; financial; informational</x:v>
      </x:c>
      <x:c r="P2157" s="68" t="str">
        <x:v>E1</x:v>
      </x:c>
      <x:c r="Q2157" s="68" t="str">
        <x:v>Very high</x:v>
      </x:c>
      <x:c r="R2157" s="68" t="str">
        <x:v>SRC-1241; SRC-1278</x:v>
      </x:c>
      <x:c r="S2157" s="68" t="str">
        <x:v>The evidence supports a defined files employment petition relationship between Visa sponsors and Immigration authorities.</x:v>
      </x:c>
      <x:c r="T2157" s="68" t="str">
        <x:v>The edge does not by itself establish ownership, unlimited command, illegality, causation of every downstream outcome or completed remedy.</x:v>
      </x:c>
      <x:c r="U2157" s="68" t="str">
        <x:v>Applicable law, actual conduct and enforcement determine the final result.</x:v>
      </x:c>
      <x:c r="V2157" s="68" t="str">
        <x:v>Active</x:v>
      </x:c>
      <x:c r="W2157" s="68" t="str">
        <x:v>145–153</x:v>
      </x:c>
      <x:c r="X2157" s="68" t="str">
        <x:v>2026-07-28</x:v>
      </x:c>
    </x:row>
    <x:row r="2158">
      <x:c r="A2158" s="68" t="str">
        <x:v>V25MIG-007</x:v>
      </x:c>
      <x:c r="B2158" s="68" t="str">
        <x:v>Labour migration, recruitment and work authorisation</x:v>
      </x:c>
      <x:c r="C2158" s="68" t="str">
        <x:v>ACT-IMMIGRATIONAUTHORITIES</x:v>
      </x:c>
      <x:c r="D2158" s="68" t="str">
        <x:v>Immigration authorities</x:v>
      </x:c>
      <x:c r="E2158" s="68" t="str">
        <x:v>ACT-MIGRANTWORKERS</x:v>
      </x:c>
      <x:c r="F2158" s="68" t="str">
        <x:v>Migrant workers</x:v>
      </x:c>
      <x:c r="G2158" s="68" t="str">
        <x:v>Immigration authorities → Migrant workers</x:v>
      </x:c>
      <x:c r="H2158" s="68" t="str">
        <x:v>Current / event-specific</x:v>
      </x:c>
      <x:c r="I2158" s="68" t="str">
        <x:v>Issues work authorisation</x:v>
      </x:c>
      <x:c r="J2158" s="68" t="str">
        <x:v>INS-838</x:v>
      </x:c>
      <x:c r="K2158" s="68" t="str">
        <x:v>Worker-, workplace-, plan- or case-specific</x:v>
      </x:c>
      <x:c r="L2158" s="68" t="str">
        <x:v>Immigration authorities authority, information or resources</x:v>
      </x:c>
      <x:c r="M2158" s="68" t="str">
        <x:v>Migrant workers access, obligation, right or decision</x:v>
      </x:c>
      <x:c r="N2158" s="68" t="str">
        <x:v>Work-authorisation gate</x:v>
      </x:c>
      <x:c r="O2158" s="68" t="str">
        <x:v>Labour; governance; financial; informational</x:v>
      </x:c>
      <x:c r="P2158" s="68" t="str">
        <x:v>E1</x:v>
      </x:c>
      <x:c r="Q2158" s="68" t="str">
        <x:v>Very high</x:v>
      </x:c>
      <x:c r="R2158" s="68" t="str">
        <x:v>SRC-1241; SRC-1278</x:v>
      </x:c>
      <x:c r="S2158" s="68" t="str">
        <x:v>The evidence supports a defined issues work authorisation relationship between Immigration authorities and Migrant workers.</x:v>
      </x:c>
      <x:c r="T2158" s="68" t="str">
        <x:v>The edge does not by itself establish ownership, unlimited command, illegality, causation of every downstream outcome or completed remedy.</x:v>
      </x:c>
      <x:c r="U2158" s="68" t="str">
        <x:v>Applicable law, actual conduct and enforcement determine the final result.</x:v>
      </x:c>
      <x:c r="V2158" s="68" t="str">
        <x:v>Active</x:v>
      </x:c>
      <x:c r="W2158" s="68" t="str">
        <x:v>145–153</x:v>
      </x:c>
      <x:c r="X2158" s="68" t="str">
        <x:v>2026-07-28</x:v>
      </x:c>
    </x:row>
    <x:row r="2159">
      <x:c r="A2159" s="68" t="str">
        <x:v>V25MIG-008</x:v>
      </x:c>
      <x:c r="B2159" s="68" t="str">
        <x:v>Labour migration, recruitment and work authorisation</x:v>
      </x:c>
      <x:c r="C2159" s="68" t="str">
        <x:v>ACT-EMPLOYERS</x:v>
      </x:c>
      <x:c r="D2159" s="68" t="str">
        <x:v>Employers</x:v>
      </x:c>
      <x:c r="E2159" s="68" t="str">
        <x:v>ACT-USCITIZENSHIPANDIMMIGRATIONSER</x:v>
      </x:c>
      <x:c r="F2159" s="68" t="str">
        <x:v>U.S. Citizenship and Immigration Services</x:v>
      </x:c>
      <x:c r="G2159" s="68" t="str">
        <x:v>Employers → U.S. Citizenship and Immigration Services</x:v>
      </x:c>
      <x:c r="H2159" s="68" t="str">
        <x:v>Current / event-specific</x:v>
      </x:c>
      <x:c r="I2159" s="68" t="str">
        <x:v>Maintains eligibility verification</x:v>
      </x:c>
      <x:c r="J2159" s="68" t="str">
        <x:v>INS-839</x:v>
      </x:c>
      <x:c r="K2159" s="68" t="str">
        <x:v>Worker-, workplace-, plan- or case-specific</x:v>
      </x:c>
      <x:c r="L2159" s="68" t="str">
        <x:v>Employers authority, information or resources</x:v>
      </x:c>
      <x:c r="M2159" s="68" t="str">
        <x:v>U.S. Citizenship and Immigration Services access, obligation, right or decision</x:v>
      </x:c>
      <x:c r="N2159" s="68" t="str">
        <x:v>Work-authorisation gate</x:v>
      </x:c>
      <x:c r="O2159" s="68" t="str">
        <x:v>Labour; governance; financial; informational</x:v>
      </x:c>
      <x:c r="P2159" s="68" t="str">
        <x:v>E1</x:v>
      </x:c>
      <x:c r="Q2159" s="68" t="str">
        <x:v>Very high</x:v>
      </x:c>
      <x:c r="R2159" s="68" t="str">
        <x:v>SRC-1241; SRC-1278</x:v>
      </x:c>
      <x:c r="S2159" s="68" t="str">
        <x:v>The evidence supports a defined maintains eligibility verification relationship between Employers and U.S. Citizenship and Immigration Services.</x:v>
      </x:c>
      <x:c r="T2159" s="68" t="str">
        <x:v>The edge does not by itself establish ownership, unlimited command, illegality, causation of every downstream outcome or completed remedy.</x:v>
      </x:c>
      <x:c r="U2159" s="68" t="str">
        <x:v>Applicable law, actual conduct and enforcement determine the final result.</x:v>
      </x:c>
      <x:c r="V2159" s="68" t="str">
        <x:v>Active</x:v>
      </x:c>
      <x:c r="W2159" s="68" t="str">
        <x:v>145–153</x:v>
      </x:c>
      <x:c r="X2159" s="68" t="str">
        <x:v>2026-07-28</x:v>
      </x:c>
    </x:row>
    <x:row r="2160">
      <x:c r="A2160" s="68" t="str">
        <x:v>V25MIG-009</x:v>
      </x:c>
      <x:c r="B2160" s="68" t="str">
        <x:v>Labour migration, recruitment and work authorisation</x:v>
      </x:c>
      <x:c r="C2160" s="68" t="str">
        <x:v>ACT-EMPLOYERS</x:v>
      </x:c>
      <x:c r="D2160" s="68" t="str">
        <x:v>Employers</x:v>
      </x:c>
      <x:c r="E2160" s="68" t="str">
        <x:v>ACT-EVERIFYPROGRAMME</x:v>
      </x:c>
      <x:c r="F2160" s="68" t="str">
        <x:v>E-Verify programme</x:v>
      </x:c>
      <x:c r="G2160" s="68" t="str">
        <x:v>Employers → E-Verify programme</x:v>
      </x:c>
      <x:c r="H2160" s="68" t="str">
        <x:v>Current / event-specific</x:v>
      </x:c>
      <x:c r="I2160" s="68" t="str">
        <x:v>Submits electronic verification case</x:v>
      </x:c>
      <x:c r="J2160" s="68" t="str">
        <x:v>INS-840</x:v>
      </x:c>
      <x:c r="K2160" s="68" t="str">
        <x:v>Worker-, workplace-, plan- or case-specific</x:v>
      </x:c>
      <x:c r="L2160" s="68" t="str">
        <x:v>Employers authority, information or resources</x:v>
      </x:c>
      <x:c r="M2160" s="68" t="str">
        <x:v>E-Verify programme access, obligation, right or decision</x:v>
      </x:c>
      <x:c r="N2160" s="68" t="str">
        <x:v>Work-authorisation gate</x:v>
      </x:c>
      <x:c r="O2160" s="68" t="str">
        <x:v>Labour; governance; financial; informational</x:v>
      </x:c>
      <x:c r="P2160" s="68" t="str">
        <x:v>E1</x:v>
      </x:c>
      <x:c r="Q2160" s="68" t="str">
        <x:v>Very high</x:v>
      </x:c>
      <x:c r="R2160" s="68" t="str">
        <x:v>SRC-1241; SRC-1278</x:v>
      </x:c>
      <x:c r="S2160" s="68" t="str">
        <x:v>The evidence supports a defined submits electronic verification case relationship between Employers and E-Verify programme.</x:v>
      </x:c>
      <x:c r="T2160" s="68" t="str">
        <x:v>The edge does not by itself establish ownership, unlimited command, illegality, causation of every downstream outcome or completed remedy.</x:v>
      </x:c>
      <x:c r="U2160" s="68" t="str">
        <x:v>Applicable law, actual conduct and enforcement determine the final result.</x:v>
      </x:c>
      <x:c r="V2160" s="68" t="str">
        <x:v>Active</x:v>
      </x:c>
      <x:c r="W2160" s="68" t="str">
        <x:v>145–153</x:v>
      </x:c>
      <x:c r="X2160" s="68" t="str">
        <x:v>2026-07-28</x:v>
      </x:c>
    </x:row>
    <x:row r="2161">
      <x:c r="A2161" s="68" t="str">
        <x:v>V25MIG-010</x:v>
      </x:c>
      <x:c r="B2161" s="68" t="str">
        <x:v>Labour migration, recruitment and work authorisation</x:v>
      </x:c>
      <x:c r="C2161" s="68" t="str">
        <x:v>ACT-MIGRANTWORKERS</x:v>
      </x:c>
      <x:c r="D2161" s="68" t="str">
        <x:v>Migrant workers</x:v>
      </x:c>
      <x:c r="E2161" s="68" t="str">
        <x:v>ACT-DESTINATIONCOUNTRYEMPLOYERS</x:v>
      </x:c>
      <x:c r="F2161" s="68" t="str">
        <x:v>Destination-country employers</x:v>
      </x:c>
      <x:c r="G2161" s="68" t="str">
        <x:v>Migrant workers → Destination-country employers</x:v>
      </x:c>
      <x:c r="H2161" s="68" t="str">
        <x:v>Current / event-specific</x:v>
      </x:c>
      <x:c r="I2161" s="68" t="str">
        <x:v>Provides labour under migrant status</x:v>
      </x:c>
      <x:c r="J2161" s="68" t="str">
        <x:v>INS-791</x:v>
      </x:c>
      <x:c r="K2161" s="68" t="str">
        <x:v>Worker-, workplace-, plan- or case-specific</x:v>
      </x:c>
      <x:c r="L2161" s="68" t="str">
        <x:v>Migrant workers authority, information or resources</x:v>
      </x:c>
      <x:c r="M2161" s="68" t="str">
        <x:v>Destination-country employers access, obligation, right or decision</x:v>
      </x:c>
      <x:c r="N2161" s="68" t="str">
        <x:v>Migration-sponsorship dependency</x:v>
      </x:c>
      <x:c r="O2161" s="68" t="str">
        <x:v>Labour; governance; financial; informational</x:v>
      </x:c>
      <x:c r="P2161" s="68" t="str">
        <x:v>E1</x:v>
      </x:c>
      <x:c r="Q2161" s="68" t="str">
        <x:v>Very high</x:v>
      </x:c>
      <x:c r="R2161" s="68" t="str">
        <x:v>SRC-1241; SRC-1278</x:v>
      </x:c>
      <x:c r="S2161" s="68" t="str">
        <x:v>The evidence supports a defined provides labour under migrant status relationship between Migrant workers and Destination-country employers.</x:v>
      </x:c>
      <x:c r="T2161" s="68" t="str">
        <x:v>The edge does not by itself establish ownership, unlimited command, illegality, causation of every downstream outcome or completed remedy.</x:v>
      </x:c>
      <x:c r="U2161" s="68" t="str">
        <x:v>Applicable law, actual conduct and enforcement determine the final result.</x:v>
      </x:c>
      <x:c r="V2161" s="68" t="str">
        <x:v>Active</x:v>
      </x:c>
      <x:c r="W2161" s="68" t="str">
        <x:v>145–153</x:v>
      </x:c>
      <x:c r="X2161" s="68" t="str">
        <x:v>2026-07-28</x:v>
      </x:c>
    </x:row>
    <x:row r="2162">
      <x:c r="A2162" s="68" t="str">
        <x:v>V25MIG-011</x:v>
      </x:c>
      <x:c r="B2162" s="68" t="str">
        <x:v>Labour migration, recruitment and work authorisation</x:v>
      </x:c>
      <x:c r="C2162" s="68" t="str">
        <x:v>ACT-POSTEDWORKERS</x:v>
      </x:c>
      <x:c r="D2162" s="68" t="str">
        <x:v>Posted workers</x:v>
      </x:c>
      <x:c r="E2162" s="68" t="str">
        <x:v>ACT-HOSTEMPLOYERS</x:v>
      </x:c>
      <x:c r="F2162" s="68" t="str">
        <x:v>Host employers</x:v>
      </x:c>
      <x:c r="G2162" s="68" t="str">
        <x:v>Posted workers → Host employers</x:v>
      </x:c>
      <x:c r="H2162" s="68" t="str">
        <x:v>Current / event-specific</x:v>
      </x:c>
      <x:c r="I2162" s="68" t="str">
        <x:v>Performs temporary cross-border work</x:v>
      </x:c>
      <x:c r="J2162" s="68" t="str">
        <x:v>INS-841</x:v>
      </x:c>
      <x:c r="K2162" s="68" t="str">
        <x:v>Worker-, workplace-, plan- or case-specific</x:v>
      </x:c>
      <x:c r="L2162" s="68" t="str">
        <x:v>Posted workers authority, information or resources</x:v>
      </x:c>
      <x:c r="M2162" s="68" t="str">
        <x:v>Host employers access, obligation, right or decision</x:v>
      </x:c>
      <x:c r="N2162" s="68" t="str">
        <x:v>Posted-worker floor conversion</x:v>
      </x:c>
      <x:c r="O2162" s="68" t="str">
        <x:v>Labour; governance; financial; informational</x:v>
      </x:c>
      <x:c r="P2162" s="68" t="str">
        <x:v>E1</x:v>
      </x:c>
      <x:c r="Q2162" s="68" t="str">
        <x:v>Very high</x:v>
      </x:c>
      <x:c r="R2162" s="68" t="str">
        <x:v>SRC-1241; SRC-1278</x:v>
      </x:c>
      <x:c r="S2162" s="68" t="str">
        <x:v>The evidence supports a defined performs temporary cross-border work relationship between Posted workers and Host employers.</x:v>
      </x:c>
      <x:c r="T2162" s="68" t="str">
        <x:v>The edge does not by itself establish ownership, unlimited command, illegality, causation of every downstream outcome or completed remedy.</x:v>
      </x:c>
      <x:c r="U2162" s="68" t="str">
        <x:v>Applicable law, actual conduct and enforcement determine the final result.</x:v>
      </x:c>
      <x:c r="V2162" s="68" t="str">
        <x:v>Active</x:v>
      </x:c>
      <x:c r="W2162" s="68" t="str">
        <x:v>145–153</x:v>
      </x:c>
      <x:c r="X2162" s="68" t="str">
        <x:v>2026-07-28</x:v>
      </x:c>
    </x:row>
    <x:row r="2163">
      <x:c r="A2163" s="68" t="str">
        <x:v>V25MIG-012</x:v>
      </x:c>
      <x:c r="B2163" s="68" t="str">
        <x:v>Labour migration, recruitment and work authorisation</x:v>
      </x:c>
      <x:c r="C2163" s="68" t="str">
        <x:v>ACT-EMPLOYERS</x:v>
      </x:c>
      <x:c r="D2163" s="68" t="str">
        <x:v>Employers</x:v>
      </x:c>
      <x:c r="E2163" s="68" t="str">
        <x:v>ACT-PLATFORMWORKENFORCEMENTAUTHORI</x:v>
      </x:c>
      <x:c r="F2163" s="68" t="str">
        <x:v>Platform work enforcement authorities</x:v>
      </x:c>
      <x:c r="G2163" s="68" t="str">
        <x:v>Employers → Platform work enforcement authorities</x:v>
      </x:c>
      <x:c r="H2163" s="68" t="str">
        <x:v>Current / event-specific</x:v>
      </x:c>
      <x:c r="I2163" s="68" t="str">
        <x:v>Provides cross-border work information</x:v>
      </x:c>
      <x:c r="J2163" s="68" t="str"/>
      <x:c r="K2163" s="68" t="str">
        <x:v>Worker-, workplace-, plan- or case-specific</x:v>
      </x:c>
      <x:c r="L2163" s="68" t="str">
        <x:v>Employers authority, information or resources</x:v>
      </x:c>
      <x:c r="M2163" s="68" t="str">
        <x:v>Platform work enforcement authorities access, obligation, right or decision</x:v>
      </x:c>
      <x:c r="N2163" s="68" t="str">
        <x:v>Employment-status classification</x:v>
      </x:c>
      <x:c r="O2163" s="68" t="str">
        <x:v>Labour; governance; financial; informational</x:v>
      </x:c>
      <x:c r="P2163" s="68" t="str">
        <x:v>E1</x:v>
      </x:c>
      <x:c r="Q2163" s="68" t="str">
        <x:v>Very high</x:v>
      </x:c>
      <x:c r="R2163" s="68" t="str">
        <x:v>SRC-1241; SRC-1278</x:v>
      </x:c>
      <x:c r="S2163" s="68" t="str">
        <x:v>The evidence supports a defined provides cross-border work information relationship between Employers and Platform work enforcement authorities.</x:v>
      </x:c>
      <x:c r="T2163" s="68" t="str">
        <x:v>The edge does not by itself establish ownership, unlimited command, illegality, causation of every downstream outcome or completed remedy.</x:v>
      </x:c>
      <x:c r="U2163" s="68" t="str">
        <x:v>Applicable law, actual conduct and enforcement determine the final result.</x:v>
      </x:c>
      <x:c r="V2163" s="68" t="str">
        <x:v>Active</x:v>
      </x:c>
      <x:c r="W2163" s="68" t="str">
        <x:v>145–153</x:v>
      </x:c>
      <x:c r="X2163" s="68" t="str">
        <x:v>2026-07-28</x:v>
      </x:c>
    </x:row>
    <x:row r="2164">
      <x:c r="A2164" s="68" t="str">
        <x:v>V25MIG-013</x:v>
      </x:c>
      <x:c r="B2164" s="68" t="str">
        <x:v>Labour migration, recruitment and work authorisation</x:v>
      </x:c>
      <x:c r="C2164" s="68" t="str">
        <x:v>ACT-LABOURATTACHS</x:v>
      </x:c>
      <x:c r="D2164" s="68" t="str">
        <x:v>Labour attachés</x:v>
      </x:c>
      <x:c r="E2164" s="68" t="str">
        <x:v>ACT-MIGRANTWORKERS</x:v>
      </x:c>
      <x:c r="F2164" s="68" t="str">
        <x:v>Migrant workers</x:v>
      </x:c>
      <x:c r="G2164" s="68" t="str">
        <x:v>Labour attachés → Migrant workers</x:v>
      </x:c>
      <x:c r="H2164" s="68" t="str">
        <x:v>Current / event-specific</x:v>
      </x:c>
      <x:c r="I2164" s="68" t="str">
        <x:v>Provides worker support</x:v>
      </x:c>
      <x:c r="J2164" s="68" t="str"/>
      <x:c r="K2164" s="68" t="str">
        <x:v>Worker-, workplace-, plan- or case-specific</x:v>
      </x:c>
      <x:c r="L2164" s="68" t="str">
        <x:v>Labour attachés authority, information or resources</x:v>
      </x:c>
      <x:c r="M2164" s="68" t="str">
        <x:v>Migrant workers access, obligation, right or decision</x:v>
      </x:c>
      <x:c r="N2164" s="68" t="str">
        <x:v>Fair-recruitment cost allocation</x:v>
      </x:c>
      <x:c r="O2164" s="68" t="str">
        <x:v>Labour; governance; financial; informational</x:v>
      </x:c>
      <x:c r="P2164" s="68" t="str">
        <x:v>E2</x:v>
      </x:c>
      <x:c r="Q2164" s="68" t="str">
        <x:v>High</x:v>
      </x:c>
      <x:c r="R2164" s="68" t="str">
        <x:v>SRC-1241; SRC-1278</x:v>
      </x:c>
      <x:c r="S2164" s="68" t="str">
        <x:v>The evidence supports a defined provides worker support relationship between Labour attachés and Migrant workers.</x:v>
      </x:c>
      <x:c r="T2164" s="68" t="str">
        <x:v>The edge does not by itself establish ownership, unlimited command, illegality, causation of every downstream outcome or completed remedy.</x:v>
      </x:c>
      <x:c r="U2164" s="68" t="str">
        <x:v>Applicable law, actual conduct and enforcement determine the final result.</x:v>
      </x:c>
      <x:c r="V2164" s="68" t="str">
        <x:v>Active</x:v>
      </x:c>
      <x:c r="W2164" s="68" t="str">
        <x:v>145–153</x:v>
      </x:c>
      <x:c r="X2164" s="68" t="str">
        <x:v>2026-07-28</x:v>
      </x:c>
    </x:row>
    <x:row r="2165">
      <x:c r="A2165" s="68" t="str">
        <x:v>V25MIG-014</x:v>
      </x:c>
      <x:c r="B2165" s="68" t="str">
        <x:v>Labour migration, recruitment and work authorisation</x:v>
      </x:c>
      <x:c r="C2165" s="68" t="str">
        <x:v>ACT-LEGALAIDORGANISATIONSFORWORKER</x:v>
      </x:c>
      <x:c r="D2165" s="68" t="str">
        <x:v>Legal aid organisations for workers</x:v>
      </x:c>
      <x:c r="E2165" s="68" t="str">
        <x:v>ACT-MIGRANTWORKERS</x:v>
      </x:c>
      <x:c r="F2165" s="68" t="str">
        <x:v>Migrant workers</x:v>
      </x:c>
      <x:c r="G2165" s="68" t="str">
        <x:v>Legal aid organisations for workers → Migrant workers</x:v>
      </x:c>
      <x:c r="H2165" s="68" t="str">
        <x:v>Current / event-specific</x:v>
      </x:c>
      <x:c r="I2165" s="68" t="str">
        <x:v>Provides legal representation</x:v>
      </x:c>
      <x:c r="J2165" s="68" t="str"/>
      <x:c r="K2165" s="68" t="str">
        <x:v>Worker-, workplace-, plan- or case-specific</x:v>
      </x:c>
      <x:c r="L2165" s="68" t="str">
        <x:v>Legal aid organisations for workers authority, information or resources</x:v>
      </x:c>
      <x:c r="M2165" s="68" t="str">
        <x:v>Migrant workers access, obligation, right or decision</x:v>
      </x:c>
      <x:c r="N2165" s="68" t="str">
        <x:v>Whistleblower-protection conversion</x:v>
      </x:c>
      <x:c r="O2165" s="68" t="str">
        <x:v>Labour; governance; financial; informational</x:v>
      </x:c>
      <x:c r="P2165" s="68" t="str">
        <x:v>E2</x:v>
      </x:c>
      <x:c r="Q2165" s="68" t="str">
        <x:v>High</x:v>
      </x:c>
      <x:c r="R2165" s="68" t="str">
        <x:v>SRC-1241; SRC-1278</x:v>
      </x:c>
      <x:c r="S2165" s="68" t="str">
        <x:v>The evidence supports a defined provides legal representation relationship between Legal aid organisations for workers and Migrant workers.</x:v>
      </x:c>
      <x:c r="T2165" s="68" t="str">
        <x:v>The edge does not by itself establish ownership, unlimited command, illegality, causation of every downstream outcome or completed remedy.</x:v>
      </x:c>
      <x:c r="U2165" s="68" t="str">
        <x:v>Applicable law, actual conduct and enforcement determine the final result.</x:v>
      </x:c>
      <x:c r="V2165" s="68" t="str">
        <x:v>Active</x:v>
      </x:c>
      <x:c r="W2165" s="68" t="str">
        <x:v>145–153</x:v>
      </x:c>
      <x:c r="X2165" s="68" t="str">
        <x:v>2026-07-28</x:v>
      </x:c>
    </x:row>
    <x:row r="2166">
      <x:c r="A2166" s="68" t="str">
        <x:v>V25MIG-015</x:v>
      </x:c>
      <x:c r="B2166" s="68" t="str">
        <x:v>Labour migration, recruitment and work authorisation</x:v>
      </x:c>
      <x:c r="C2166" s="68" t="str">
        <x:v>ACT-LABOURSUPPLYCHAINAUDITORS</x:v>
      </x:c>
      <x:c r="D2166" s="68" t="str">
        <x:v>Labour supply chain auditors</x:v>
      </x:c>
      <x:c r="E2166" s="68" t="str">
        <x:v>ACT-DESTINATIONCOUNTRYEMPLOYERS</x:v>
      </x:c>
      <x:c r="F2166" s="68" t="str">
        <x:v>Destination-country employers</x:v>
      </x:c>
      <x:c r="G2166" s="68" t="str">
        <x:v>Labour supply chain auditors → Destination-country employers</x:v>
      </x:c>
      <x:c r="H2166" s="68" t="str">
        <x:v>Current / event-specific</x:v>
      </x:c>
      <x:c r="I2166" s="68" t="str">
        <x:v>Assesses fair recruitment</x:v>
      </x:c>
      <x:c r="J2166" s="68" t="str">
        <x:v>INS-842</x:v>
      </x:c>
      <x:c r="K2166" s="68" t="str">
        <x:v>Worker-, workplace-, plan- or case-specific</x:v>
      </x:c>
      <x:c r="L2166" s="68" t="str">
        <x:v>Labour supply chain auditors authority, information or resources</x:v>
      </x:c>
      <x:c r="M2166" s="68" t="str">
        <x:v>Destination-country employers access, obligation, right or decision</x:v>
      </x:c>
      <x:c r="N2166" s="68" t="str">
        <x:v>Social-audit legibility conversion</x:v>
      </x:c>
      <x:c r="O2166" s="68" t="str">
        <x:v>Labour; governance; financial; informational</x:v>
      </x:c>
      <x:c r="P2166" s="68" t="str">
        <x:v>E2</x:v>
      </x:c>
      <x:c r="Q2166" s="68" t="str">
        <x:v>High</x:v>
      </x:c>
      <x:c r="R2166" s="68" t="str">
        <x:v>SRC-1241; SRC-1278</x:v>
      </x:c>
      <x:c r="S2166" s="68" t="str">
        <x:v>The evidence supports a defined assesses fair recruitment relationship between Labour supply chain auditors and Destination-country employers.</x:v>
      </x:c>
      <x:c r="T2166" s="68" t="str">
        <x:v>The edge does not by itself establish ownership, unlimited command, illegality, causation of every downstream outcome or completed remedy.</x:v>
      </x:c>
      <x:c r="U2166" s="68" t="str">
        <x:v>Applicable law, actual conduct and enforcement determine the final result.</x:v>
      </x:c>
      <x:c r="V2166" s="68" t="str">
        <x:v>Active</x:v>
      </x:c>
      <x:c r="W2166" s="68" t="str">
        <x:v>145–153</x:v>
      </x:c>
      <x:c r="X2166" s="68" t="str">
        <x:v>2026-07-28</x:v>
      </x:c>
    </x:row>
    <x:row r="2167">
      <x:c r="A2167" s="68" t="str">
        <x:v>V25BEN-001</x:v>
      </x:c>
      <x:c r="B2167" s="68" t="str">
        <x:v>Benefits, leave and employment-linked security</x:v>
      </x:c>
      <x:c r="C2167" s="68" t="str">
        <x:v>ACT-EMPLOYERS</x:v>
      </x:c>
      <x:c r="D2167" s="68" t="str">
        <x:v>Employers</x:v>
      </x:c>
      <x:c r="E2167" s="68" t="str">
        <x:v>ACT-EMPLOYEEBENEFITPLANS</x:v>
      </x:c>
      <x:c r="F2167" s="68" t="str">
        <x:v>Employee benefit plans</x:v>
      </x:c>
      <x:c r="G2167" s="68" t="str">
        <x:v>Employers → Employee benefit plans</x:v>
      </x:c>
      <x:c r="H2167" s="68" t="str">
        <x:v>Current / event-specific</x:v>
      </x:c>
      <x:c r="I2167" s="68" t="str">
        <x:v>Sponsors benefit plan</x:v>
      </x:c>
      <x:c r="J2167" s="68" t="str">
        <x:v>INS-846</x:v>
      </x:c>
      <x:c r="K2167" s="68" t="str">
        <x:v>Worker-, workplace-, plan- or case-specific</x:v>
      </x:c>
      <x:c r="L2167" s="68" t="str">
        <x:v>Employers authority, information or resources</x:v>
      </x:c>
      <x:c r="M2167" s="68" t="str">
        <x:v>Employee benefit plans access, obligation, right or decision</x:v>
      </x:c>
      <x:c r="N2167" s="68" t="str">
        <x:v>Benefit-lock-in conversion</x:v>
      </x:c>
      <x:c r="O2167" s="68" t="str">
        <x:v>Labour; governance; financial; informational</x:v>
      </x:c>
      <x:c r="P2167" s="68" t="str">
        <x:v>E1</x:v>
      </x:c>
      <x:c r="Q2167" s="68" t="str">
        <x:v>Very high</x:v>
      </x:c>
      <x:c r="R2167" s="68" t="str">
        <x:v>SRC-801; SRC-1277</x:v>
      </x:c>
      <x:c r="S2167" s="68" t="str">
        <x:v>The evidence supports a defined sponsors benefit plan relationship between Employers and Employee benefit plans.</x:v>
      </x:c>
      <x:c r="T2167" s="68" t="str">
        <x:v>The edge does not by itself establish ownership, unlimited command, illegality, causation of every downstream outcome or completed remedy.</x:v>
      </x:c>
      <x:c r="U2167" s="68" t="str">
        <x:v>Applicable law, actual conduct and enforcement determine the final result.</x:v>
      </x:c>
      <x:c r="V2167" s="68" t="str">
        <x:v>Active</x:v>
      </x:c>
      <x:c r="W2167" s="68" t="str">
        <x:v>145–153</x:v>
      </x:c>
      <x:c r="X2167" s="68" t="str">
        <x:v>2026-07-28</x:v>
      </x:c>
    </x:row>
    <x:row r="2168">
      <x:c r="A2168" s="68" t="str">
        <x:v>V25BEN-002</x:v>
      </x:c>
      <x:c r="B2168" s="68" t="str">
        <x:v>Benefits, leave and employment-linked security</x:v>
      </x:c>
      <x:c r="C2168" s="68" t="str">
        <x:v>ACT-EMPLOYEEBENEFITPLANFIDUCIARIES</x:v>
      </x:c>
      <x:c r="D2168" s="68" t="str">
        <x:v>Employee benefit plan fiduciaries</x:v>
      </x:c>
      <x:c r="E2168" s="68" t="str">
        <x:v>ACT-EMPLOYEEBENEFITPLANS</x:v>
      </x:c>
      <x:c r="F2168" s="68" t="str">
        <x:v>Employee benefit plans</x:v>
      </x:c>
      <x:c r="G2168" s="68" t="str">
        <x:v>Employee benefit plan fiduciaries → Employee benefit plans</x:v>
      </x:c>
      <x:c r="H2168" s="68" t="str">
        <x:v>Current / event-specific</x:v>
      </x:c>
      <x:c r="I2168" s="68" t="str">
        <x:v>Exercises plan authority</x:v>
      </x:c>
      <x:c r="J2168" s="68" t="str">
        <x:v>INS-846</x:v>
      </x:c>
      <x:c r="K2168" s="68" t="str">
        <x:v>Worker-, workplace-, plan- or case-specific</x:v>
      </x:c>
      <x:c r="L2168" s="68" t="str">
        <x:v>Employee benefit plan fiduciaries authority, information or resources</x:v>
      </x:c>
      <x:c r="M2168" s="68" t="str">
        <x:v>Employee benefit plans access, obligation, right or decision</x:v>
      </x:c>
      <x:c r="N2168" s="68" t="str">
        <x:v>Retirement-contribution conversion</x:v>
      </x:c>
      <x:c r="O2168" s="68" t="str">
        <x:v>Labour; governance; financial; informational</x:v>
      </x:c>
      <x:c r="P2168" s="68" t="str">
        <x:v>E1</x:v>
      </x:c>
      <x:c r="Q2168" s="68" t="str">
        <x:v>Very high</x:v>
      </x:c>
      <x:c r="R2168" s="68" t="str">
        <x:v>SRC-801; SRC-1277</x:v>
      </x:c>
      <x:c r="S2168" s="68" t="str">
        <x:v>The evidence supports a defined exercises plan authority relationship between Employee benefit plan fiduciaries and Employee benefit plans.</x:v>
      </x:c>
      <x:c r="T2168" s="68" t="str">
        <x:v>The edge does not by itself establish ownership, unlimited command, illegality, causation of every downstream outcome or completed remedy.</x:v>
      </x:c>
      <x:c r="U2168" s="68" t="str">
        <x:v>Applicable law, actual conduct and enforcement determine the final result.</x:v>
      </x:c>
      <x:c r="V2168" s="68" t="str">
        <x:v>Active</x:v>
      </x:c>
      <x:c r="W2168" s="68" t="str">
        <x:v>145–153</x:v>
      </x:c>
      <x:c r="X2168" s="68" t="str">
        <x:v>2026-07-28</x:v>
      </x:c>
    </x:row>
    <x:row r="2169">
      <x:c r="A2169" s="68" t="str">
        <x:v>V25BEN-003</x:v>
      </x:c>
      <x:c r="B2169" s="68" t="str">
        <x:v>Benefits, leave and employment-linked security</x:v>
      </x:c>
      <x:c r="C2169" s="68" t="str">
        <x:v>ACT-BENEFITSADMINISTRATORS</x:v>
      </x:c>
      <x:c r="D2169" s="68" t="str">
        <x:v>Benefits administrators</x:v>
      </x:c>
      <x:c r="E2169" s="68" t="str">
        <x:v>ACT-EMPLOYEES</x:v>
      </x:c>
      <x:c r="F2169" s="68" t="str">
        <x:v>Employees</x:v>
      </x:c>
      <x:c r="G2169" s="68" t="str">
        <x:v>Benefits administrators → Employees</x:v>
      </x:c>
      <x:c r="H2169" s="68" t="str">
        <x:v>Current / event-specific</x:v>
      </x:c>
      <x:c r="I2169" s="68" t="str">
        <x:v>Administers enrolment and claims</x:v>
      </x:c>
      <x:c r="J2169" s="68" t="str">
        <x:v>INS-848</x:v>
      </x:c>
      <x:c r="K2169" s="68" t="str">
        <x:v>Worker-, workplace-, plan- or case-specific</x:v>
      </x:c>
      <x:c r="L2169" s="68" t="str">
        <x:v>Benefits administrators authority, information or resources</x:v>
      </x:c>
      <x:c r="M2169" s="68" t="str">
        <x:v>Employees access, obligation, right or decision</x:v>
      </x:c>
      <x:c r="N2169" s="68" t="str">
        <x:v>Benefit-lock-in conversion</x:v>
      </x:c>
      <x:c r="O2169" s="68" t="str">
        <x:v>Labour; governance; financial; informational</x:v>
      </x:c>
      <x:c r="P2169" s="68" t="str">
        <x:v>E2</x:v>
      </x:c>
      <x:c r="Q2169" s="68" t="str">
        <x:v>High</x:v>
      </x:c>
      <x:c r="R2169" s="68" t="str">
        <x:v>SRC-801; SRC-1277</x:v>
      </x:c>
      <x:c r="S2169" s="68" t="str">
        <x:v>The evidence supports a defined administers enrolment and claims relationship between Benefits administrators and Employees.</x:v>
      </x:c>
      <x:c r="T2169" s="68" t="str">
        <x:v>The edge does not by itself establish ownership, unlimited command, illegality, causation of every downstream outcome or completed remedy.</x:v>
      </x:c>
      <x:c r="U2169" s="68" t="str">
        <x:v>Applicable law, actual conduct and enforcement determine the final result.</x:v>
      </x:c>
      <x:c r="V2169" s="68" t="str">
        <x:v>Active</x:v>
      </x:c>
      <x:c r="W2169" s="68" t="str">
        <x:v>145–153</x:v>
      </x:c>
      <x:c r="X2169" s="68" t="str">
        <x:v>2026-07-28</x:v>
      </x:c>
    </x:row>
    <x:row r="2170">
      <x:c r="A2170" s="68" t="str">
        <x:v>V25BEN-004</x:v>
      </x:c>
      <x:c r="B2170" s="68" t="str">
        <x:v>Benefits, leave and employment-linked security</x:v>
      </x:c>
      <x:c r="C2170" s="68" t="str">
        <x:v>ACT-EMPLOYEES</x:v>
      </x:c>
      <x:c r="D2170" s="68" t="str">
        <x:v>Employees</x:v>
      </x:c>
      <x:c r="E2170" s="68" t="str">
        <x:v>ACT-EMPLOYEEBENEFITPLANS</x:v>
      </x:c>
      <x:c r="F2170" s="68" t="str">
        <x:v>Employee benefit plans</x:v>
      </x:c>
      <x:c r="G2170" s="68" t="str">
        <x:v>Employees → Employee benefit plans</x:v>
      </x:c>
      <x:c r="H2170" s="68" t="str">
        <x:v>Current / event-specific</x:v>
      </x:c>
      <x:c r="I2170" s="68" t="str">
        <x:v>Contributes compensation</x:v>
      </x:c>
      <x:c r="J2170" s="68" t="str">
        <x:v>INS-850</x:v>
      </x:c>
      <x:c r="K2170" s="68" t="str">
        <x:v>Worker-, workplace-, plan- or case-specific</x:v>
      </x:c>
      <x:c r="L2170" s="68" t="str">
        <x:v>Employees authority, information or resources</x:v>
      </x:c>
      <x:c r="M2170" s="68" t="str">
        <x:v>Employee benefit plans access, obligation, right or decision</x:v>
      </x:c>
      <x:c r="N2170" s="68" t="str">
        <x:v>Retirement-contribution conversion</x:v>
      </x:c>
      <x:c r="O2170" s="68" t="str">
        <x:v>Labour; governance; financial; informational</x:v>
      </x:c>
      <x:c r="P2170" s="68" t="str">
        <x:v>E1</x:v>
      </x:c>
      <x:c r="Q2170" s="68" t="str">
        <x:v>Very high</x:v>
      </x:c>
      <x:c r="R2170" s="68" t="str">
        <x:v>SRC-801; SRC-1277</x:v>
      </x:c>
      <x:c r="S2170" s="68" t="str">
        <x:v>The evidence supports a defined contributes compensation relationship between Employees and Employee benefit plans.</x:v>
      </x:c>
      <x:c r="T2170" s="68" t="str">
        <x:v>The edge does not by itself establish ownership, unlimited command, illegality, causation of every downstream outcome or completed remedy.</x:v>
      </x:c>
      <x:c r="U2170" s="68" t="str">
        <x:v>Applicable law, actual conduct and enforcement determine the final result.</x:v>
      </x:c>
      <x:c r="V2170" s="68" t="str">
        <x:v>Active</x:v>
      </x:c>
      <x:c r="W2170" s="68" t="str">
        <x:v>145–153</x:v>
      </x:c>
      <x:c r="X2170" s="68" t="str">
        <x:v>2026-07-28</x:v>
      </x:c>
    </x:row>
    <x:row r="2171">
      <x:c r="A2171" s="68" t="str">
        <x:v>V25BEN-005</x:v>
      </x:c>
      <x:c r="B2171" s="68" t="str">
        <x:v>Benefits, leave and employment-linked security</x:v>
      </x:c>
      <x:c r="C2171" s="68" t="str">
        <x:v>ACT-EMPLOYERS</x:v>
      </x:c>
      <x:c r="D2171" s="68" t="str">
        <x:v>Employers</x:v>
      </x:c>
      <x:c r="E2171" s="68" t="str">
        <x:v>ACT-EMPLOYEEBENEFITPLANS</x:v>
      </x:c>
      <x:c r="F2171" s="68" t="str">
        <x:v>Employee benefit plans</x:v>
      </x:c>
      <x:c r="G2171" s="68" t="str">
        <x:v>Employers → Employee benefit plans</x:v>
      </x:c>
      <x:c r="H2171" s="68" t="str">
        <x:v>Current / event-specific</x:v>
      </x:c>
      <x:c r="I2171" s="68" t="str">
        <x:v>Makes employer contribution</x:v>
      </x:c>
      <x:c r="J2171" s="68" t="str">
        <x:v>INS-850</x:v>
      </x:c>
      <x:c r="K2171" s="68" t="str">
        <x:v>Worker-, workplace-, plan- or case-specific</x:v>
      </x:c>
      <x:c r="L2171" s="68" t="str">
        <x:v>Employers authority, information or resources</x:v>
      </x:c>
      <x:c r="M2171" s="68" t="str">
        <x:v>Employee benefit plans access, obligation, right or decision</x:v>
      </x:c>
      <x:c r="N2171" s="68" t="str">
        <x:v>Retirement-contribution conversion</x:v>
      </x:c>
      <x:c r="O2171" s="68" t="str">
        <x:v>Labour; governance; financial; informational</x:v>
      </x:c>
      <x:c r="P2171" s="68" t="str">
        <x:v>E1</x:v>
      </x:c>
      <x:c r="Q2171" s="68" t="str">
        <x:v>Very high</x:v>
      </x:c>
      <x:c r="R2171" s="68" t="str">
        <x:v>SRC-801; SRC-1277</x:v>
      </x:c>
      <x:c r="S2171" s="68" t="str">
        <x:v>The evidence supports a defined makes employer contribution relationship between Employers and Employee benefit plans.</x:v>
      </x:c>
      <x:c r="T2171" s="68" t="str">
        <x:v>The edge does not by itself establish ownership, unlimited command, illegality, causation of every downstream outcome or completed remedy.</x:v>
      </x:c>
      <x:c r="U2171" s="68" t="str">
        <x:v>Applicable law, actual conduct and enforcement determine the final result.</x:v>
      </x:c>
      <x:c r="V2171" s="68" t="str">
        <x:v>Active</x:v>
      </x:c>
      <x:c r="W2171" s="68" t="str">
        <x:v>145–153</x:v>
      </x:c>
      <x:c r="X2171" s="68" t="str">
        <x:v>2026-07-28</x:v>
      </x:c>
    </x:row>
    <x:row r="2172">
      <x:c r="A2172" s="68" t="str">
        <x:v>V25BEN-006</x:v>
      </x:c>
      <x:c r="B2172" s="68" t="str">
        <x:v>Benefits, leave and employment-linked security</x:v>
      </x:c>
      <x:c r="C2172" s="68" t="str">
        <x:v>ACT-EMPLOYEEBENEFITPLANS</x:v>
      </x:c>
      <x:c r="D2172" s="68" t="str">
        <x:v>Employee benefit plans</x:v>
      </x:c>
      <x:c r="E2172" s="68" t="str">
        <x:v>ACT-EMPLOYEES</x:v>
      </x:c>
      <x:c r="F2172" s="68" t="str">
        <x:v>Employees</x:v>
      </x:c>
      <x:c r="G2172" s="68" t="str">
        <x:v>Employee benefit plans → Employees</x:v>
      </x:c>
      <x:c r="H2172" s="68" t="str">
        <x:v>Current / event-specific</x:v>
      </x:c>
      <x:c r="I2172" s="68" t="str">
        <x:v>Pays benefit</x:v>
      </x:c>
      <x:c r="J2172" s="68" t="str">
        <x:v>INS-848</x:v>
      </x:c>
      <x:c r="K2172" s="68" t="str">
        <x:v>Worker-, workplace-, plan- or case-specific</x:v>
      </x:c>
      <x:c r="L2172" s="68" t="str">
        <x:v>Employee benefit plans authority, information or resources</x:v>
      </x:c>
      <x:c r="M2172" s="68" t="str">
        <x:v>Employees access, obligation, right or decision</x:v>
      </x:c>
      <x:c r="N2172" s="68" t="str">
        <x:v>Benefit-lock-in conversion</x:v>
      </x:c>
      <x:c r="O2172" s="68" t="str">
        <x:v>Labour; governance; financial; informational</x:v>
      </x:c>
      <x:c r="P2172" s="68" t="str">
        <x:v>E1</x:v>
      </x:c>
      <x:c r="Q2172" s="68" t="str">
        <x:v>Very high</x:v>
      </x:c>
      <x:c r="R2172" s="68" t="str">
        <x:v>SRC-801; SRC-1277</x:v>
      </x:c>
      <x:c r="S2172" s="68" t="str">
        <x:v>The evidence supports a defined pays benefit relationship between Employee benefit plans and Employees.</x:v>
      </x:c>
      <x:c r="T2172" s="68" t="str">
        <x:v>The edge does not by itself establish ownership, unlimited command, illegality, causation of every downstream outcome or completed remedy.</x:v>
      </x:c>
      <x:c r="U2172" s="68" t="str">
        <x:v>Applicable law, actual conduct and enforcement determine the final result.</x:v>
      </x:c>
      <x:c r="V2172" s="68" t="str">
        <x:v>Active</x:v>
      </x:c>
      <x:c r="W2172" s="68" t="str">
        <x:v>145–153</x:v>
      </x:c>
      <x:c r="X2172" s="68" t="str">
        <x:v>2026-07-28</x:v>
      </x:c>
    </x:row>
    <x:row r="2173">
      <x:c r="A2173" s="68" t="str">
        <x:v>V25BEN-007</x:v>
      </x:c>
      <x:c r="B2173" s="68" t="str">
        <x:v>Benefits, leave and employment-linked security</x:v>
      </x:c>
      <x:c r="C2173" s="68" t="str">
        <x:v>ACT-EMPLOYEES</x:v>
      </x:c>
      <x:c r="D2173" s="68" t="str">
        <x:v>Employees</x:v>
      </x:c>
      <x:c r="E2173" s="68" t="str">
        <x:v>ACT-BENEFITSADMINISTRATORS</x:v>
      </x:c>
      <x:c r="F2173" s="68" t="str">
        <x:v>Benefits administrators</x:v>
      </x:c>
      <x:c r="G2173" s="68" t="str">
        <x:v>Employees → Benefits administrators</x:v>
      </x:c>
      <x:c r="H2173" s="68" t="str">
        <x:v>Current / event-specific</x:v>
      </x:c>
      <x:c r="I2173" s="68" t="str">
        <x:v>Files benefit claim or appeal</x:v>
      </x:c>
      <x:c r="J2173" s="68" t="str">
        <x:v>INS-849</x:v>
      </x:c>
      <x:c r="K2173" s="68" t="str">
        <x:v>Worker-, workplace-, plan- or case-specific</x:v>
      </x:c>
      <x:c r="L2173" s="68" t="str">
        <x:v>Employees authority, information or resources</x:v>
      </x:c>
      <x:c r="M2173" s="68" t="str">
        <x:v>Benefits administrators access, obligation, right or decision</x:v>
      </x:c>
      <x:c r="N2173" s="68" t="str">
        <x:v>Grievance-right conversion</x:v>
      </x:c>
      <x:c r="O2173" s="68" t="str">
        <x:v>Labour; governance; financial; informational</x:v>
      </x:c>
      <x:c r="P2173" s="68" t="str">
        <x:v>E1</x:v>
      </x:c>
      <x:c r="Q2173" s="68" t="str">
        <x:v>Very high</x:v>
      </x:c>
      <x:c r="R2173" s="68" t="str">
        <x:v>SRC-801; SRC-1277</x:v>
      </x:c>
      <x:c r="S2173" s="68" t="str">
        <x:v>The evidence supports a defined files benefit claim or appeal relationship between Employees and Benefits administrators.</x:v>
      </x:c>
      <x:c r="T2173" s="68" t="str">
        <x:v>The edge does not by itself establish ownership, unlimited command, illegality, causation of every downstream outcome or completed remedy.</x:v>
      </x:c>
      <x:c r="U2173" s="68" t="str">
        <x:v>Applicable law, actual conduct and enforcement determine the final result.</x:v>
      </x:c>
      <x:c r="V2173" s="68" t="str">
        <x:v>Active</x:v>
      </x:c>
      <x:c r="W2173" s="68" t="str">
        <x:v>145–153</x:v>
      </x:c>
      <x:c r="X2173" s="68" t="str">
        <x:v>2026-07-28</x:v>
      </x:c>
    </x:row>
    <x:row r="2174">
      <x:c r="A2174" s="68" t="str">
        <x:v>V25BEN-008</x:v>
      </x:c>
      <x:c r="B2174" s="68" t="str">
        <x:v>Benefits, leave and employment-linked security</x:v>
      </x:c>
      <x:c r="C2174" s="68" t="str">
        <x:v>ACT-EMPLOYERS</x:v>
      </x:c>
      <x:c r="D2174" s="68" t="str">
        <x:v>Employers</x:v>
      </x:c>
      <x:c r="E2174" s="68" t="str">
        <x:v>ACT-EMPLOYEEEQUITYPLANADMINISTRATO</x:v>
      </x:c>
      <x:c r="F2174" s="68" t="str">
        <x:v>Employee equity plan administrators</x:v>
      </x:c>
      <x:c r="G2174" s="68" t="str">
        <x:v>Employers → Employee equity plan administrators</x:v>
      </x:c>
      <x:c r="H2174" s="68" t="str">
        <x:v>Current / event-specific</x:v>
      </x:c>
      <x:c r="I2174" s="68" t="str">
        <x:v>Delegates equity award administration</x:v>
      </x:c>
      <x:c r="J2174" s="68" t="str">
        <x:v>INS-851</x:v>
      </x:c>
      <x:c r="K2174" s="68" t="str">
        <x:v>Worker-, workplace-, plan- or case-specific</x:v>
      </x:c>
      <x:c r="L2174" s="68" t="str">
        <x:v>Employers authority, information or resources</x:v>
      </x:c>
      <x:c r="M2174" s="68" t="str">
        <x:v>Employee equity plan administrators access, obligation, right or decision</x:v>
      </x:c>
      <x:c r="N2174" s="68" t="str">
        <x:v>Employee-equity incentive conversion</x:v>
      </x:c>
      <x:c r="O2174" s="68" t="str">
        <x:v>Labour; governance; financial; informational</x:v>
      </x:c>
      <x:c r="P2174" s="68" t="str">
        <x:v>E2</x:v>
      </x:c>
      <x:c r="Q2174" s="68" t="str">
        <x:v>High</x:v>
      </x:c>
      <x:c r="R2174" s="68" t="str">
        <x:v>SRC-801; SRC-1277</x:v>
      </x:c>
      <x:c r="S2174" s="68" t="str">
        <x:v>The evidence supports a defined delegates equity award administration relationship between Employers and Employee equity plan administrators.</x:v>
      </x:c>
      <x:c r="T2174" s="68" t="str">
        <x:v>The edge does not by itself establish ownership, unlimited command, illegality, causation of every downstream outcome or completed remedy.</x:v>
      </x:c>
      <x:c r="U2174" s="68" t="str">
        <x:v>Applicable law, actual conduct and enforcement determine the final result.</x:v>
      </x:c>
      <x:c r="V2174" s="68" t="str">
        <x:v>Active</x:v>
      </x:c>
      <x:c r="W2174" s="68" t="str">
        <x:v>145–153</x:v>
      </x:c>
      <x:c r="X2174" s="68" t="str">
        <x:v>2026-07-28</x:v>
      </x:c>
    </x:row>
    <x:row r="2175">
      <x:c r="A2175" s="68" t="str">
        <x:v>V25BEN-009</x:v>
      </x:c>
      <x:c r="B2175" s="68" t="str">
        <x:v>Benefits, leave and employment-linked security</x:v>
      </x:c>
      <x:c r="C2175" s="68" t="str">
        <x:v>ACT-EMPLOYEEEQUITYPLANADMINISTRATO</x:v>
      </x:c>
      <x:c r="D2175" s="68" t="str">
        <x:v>Employee equity plan administrators</x:v>
      </x:c>
      <x:c r="E2175" s="68" t="str">
        <x:v>ACT-EMPLOYEES</x:v>
      </x:c>
      <x:c r="F2175" s="68" t="str">
        <x:v>Employees</x:v>
      </x:c>
      <x:c r="G2175" s="68" t="str">
        <x:v>Employee equity plan administrators → Employees</x:v>
      </x:c>
      <x:c r="H2175" s="68" t="str">
        <x:v>Current / event-specific</x:v>
      </x:c>
      <x:c r="I2175" s="68" t="str">
        <x:v>Maintains award account</x:v>
      </x:c>
      <x:c r="J2175" s="68" t="str">
        <x:v>INS-851</x:v>
      </x:c>
      <x:c r="K2175" s="68" t="str">
        <x:v>Worker-, workplace-, plan- or case-specific</x:v>
      </x:c>
      <x:c r="L2175" s="68" t="str">
        <x:v>Employee equity plan administrators authority, information or resources</x:v>
      </x:c>
      <x:c r="M2175" s="68" t="str">
        <x:v>Employees access, obligation, right or decision</x:v>
      </x:c>
      <x:c r="N2175" s="68" t="str">
        <x:v>Employee-equity incentive conversion</x:v>
      </x:c>
      <x:c r="O2175" s="68" t="str">
        <x:v>Labour; governance; financial; informational</x:v>
      </x:c>
      <x:c r="P2175" s="68" t="str">
        <x:v>E1</x:v>
      </x:c>
      <x:c r="Q2175" s="68" t="str">
        <x:v>Very high</x:v>
      </x:c>
      <x:c r="R2175" s="68" t="str">
        <x:v>SRC-801; SRC-1277</x:v>
      </x:c>
      <x:c r="S2175" s="68" t="str">
        <x:v>The evidence supports a defined maintains award account relationship between Employee equity plan administrators and Employees.</x:v>
      </x:c>
      <x:c r="T2175" s="68" t="str">
        <x:v>The edge does not by itself establish ownership, unlimited command, illegality, causation of every downstream outcome or completed remedy.</x:v>
      </x:c>
      <x:c r="U2175" s="68" t="str">
        <x:v>Applicable law, actual conduct and enforcement determine the final result.</x:v>
      </x:c>
      <x:c r="V2175" s="68" t="str">
        <x:v>Active</x:v>
      </x:c>
      <x:c r="W2175" s="68" t="str">
        <x:v>145–153</x:v>
      </x:c>
      <x:c r="X2175" s="68" t="str">
        <x:v>2026-07-28</x:v>
      </x:c>
    </x:row>
    <x:row r="2176">
      <x:c r="A2176" s="68" t="str">
        <x:v>V25LEAVE-001</x:v>
      </x:c>
      <x:c r="B2176" s="68" t="str">
        <x:v>Benefits, leave and employment-linked security</x:v>
      </x:c>
      <x:c r="C2176" s="68" t="str">
        <x:v>ACT-EMPLOYEES</x:v>
      </x:c>
      <x:c r="D2176" s="68" t="str">
        <x:v>Employees</x:v>
      </x:c>
      <x:c r="E2176" s="68" t="str">
        <x:v>ACT-EMPLOYERS</x:v>
      </x:c>
      <x:c r="F2176" s="68" t="str">
        <x:v>Employers</x:v>
      </x:c>
      <x:c r="G2176" s="68" t="str">
        <x:v>Employees → Employers</x:v>
      </x:c>
      <x:c r="H2176" s="68" t="str">
        <x:v>Current / event-specific</x:v>
      </x:c>
      <x:c r="I2176" s="68" t="str">
        <x:v>Requests protected leave</x:v>
      </x:c>
      <x:c r="J2176" s="68" t="str">
        <x:v>INS-852</x:v>
      </x:c>
      <x:c r="K2176" s="68" t="str">
        <x:v>Worker-, workplace-, plan- or case-specific</x:v>
      </x:c>
      <x:c r="L2176" s="68" t="str">
        <x:v>Employees authority, information or resources</x:v>
      </x:c>
      <x:c r="M2176" s="68" t="str">
        <x:v>Employers access, obligation, right or decision</x:v>
      </x:c>
      <x:c r="N2176" s="68" t="str">
        <x:v>Leave-protection conversion</x:v>
      </x:c>
      <x:c r="O2176" s="68" t="str">
        <x:v>Labour; governance; financial; informational</x:v>
      </x:c>
      <x:c r="P2176" s="68" t="str">
        <x:v>E1</x:v>
      </x:c>
      <x:c r="Q2176" s="68" t="str">
        <x:v>Very high</x:v>
      </x:c>
      <x:c r="R2176" s="68" t="str">
        <x:v>SRC-801; SRC-1277</x:v>
      </x:c>
      <x:c r="S2176" s="68" t="str">
        <x:v>The evidence supports a defined requests protected leave relationship between Employees and Employers.</x:v>
      </x:c>
      <x:c r="T2176" s="68" t="str">
        <x:v>The edge does not by itself establish ownership, unlimited command, illegality, causation of every downstream outcome or completed remedy.</x:v>
      </x:c>
      <x:c r="U2176" s="68" t="str">
        <x:v>Applicable law, actual conduct and enforcement determine the final result.</x:v>
      </x:c>
      <x:c r="V2176" s="68" t="str">
        <x:v>Active</x:v>
      </x:c>
      <x:c r="W2176" s="68" t="str">
        <x:v>145–153</x:v>
      </x:c>
      <x:c r="X2176" s="68" t="str">
        <x:v>2026-07-28</x:v>
      </x:c>
    </x:row>
    <x:row r="2177">
      <x:c r="A2177" s="68" t="str">
        <x:v>V25LEAVE-002</x:v>
      </x:c>
      <x:c r="B2177" s="68" t="str">
        <x:v>Benefits, leave and employment-linked security</x:v>
      </x:c>
      <x:c r="C2177" s="68" t="str">
        <x:v>ACT-OCCUPATIONALHEALTHPROFESSIONAL</x:v>
      </x:c>
      <x:c r="D2177" s="68" t="str">
        <x:v>Occupational health professionals</x:v>
      </x:c>
      <x:c r="E2177" s="68" t="str">
        <x:v>ACT-EMPLOYERS</x:v>
      </x:c>
      <x:c r="F2177" s="68" t="str">
        <x:v>Employers</x:v>
      </x:c>
      <x:c r="G2177" s="68" t="str">
        <x:v>Occupational health professionals → Employers</x:v>
      </x:c>
      <x:c r="H2177" s="68" t="str">
        <x:v>Current / event-specific</x:v>
      </x:c>
      <x:c r="I2177" s="68" t="str">
        <x:v>Provides medical certification</x:v>
      </x:c>
      <x:c r="J2177" s="68" t="str">
        <x:v>INS-853</x:v>
      </x:c>
      <x:c r="K2177" s="68" t="str">
        <x:v>Worker-, workplace-, plan- or case-specific</x:v>
      </x:c>
      <x:c r="L2177" s="68" t="str">
        <x:v>Occupational health professionals authority, information or resources</x:v>
      </x:c>
      <x:c r="M2177" s="68" t="str">
        <x:v>Employers access, obligation, right or decision</x:v>
      </x:c>
      <x:c r="N2177" s="68" t="str">
        <x:v>Leave-protection conversion</x:v>
      </x:c>
      <x:c r="O2177" s="68" t="str">
        <x:v>Labour; governance; financial; informational</x:v>
      </x:c>
      <x:c r="P2177" s="68" t="str">
        <x:v>E1</x:v>
      </x:c>
      <x:c r="Q2177" s="68" t="str">
        <x:v>Very high</x:v>
      </x:c>
      <x:c r="R2177" s="68" t="str">
        <x:v>SRC-801; SRC-1277</x:v>
      </x:c>
      <x:c r="S2177" s="68" t="str">
        <x:v>The evidence supports a defined provides medical certification relationship between Occupational health professionals and Employers.</x:v>
      </x:c>
      <x:c r="T2177" s="68" t="str">
        <x:v>The edge does not by itself establish ownership, unlimited command, illegality, causation of every downstream outcome or completed remedy.</x:v>
      </x:c>
      <x:c r="U2177" s="68" t="str">
        <x:v>Applicable law, actual conduct and enforcement determine the final result.</x:v>
      </x:c>
      <x:c r="V2177" s="68" t="str">
        <x:v>Active</x:v>
      </x:c>
      <x:c r="W2177" s="68" t="str">
        <x:v>145–153</x:v>
      </x:c>
      <x:c r="X2177" s="68" t="str">
        <x:v>2026-07-28</x:v>
      </x:c>
    </x:row>
    <x:row r="2178">
      <x:c r="A2178" s="68" t="str">
        <x:v>V25LEAVE-003</x:v>
      </x:c>
      <x:c r="B2178" s="68" t="str">
        <x:v>Benefits, leave and employment-linked security</x:v>
      </x:c>
      <x:c r="C2178" s="68" t="str">
        <x:v>ACT-EMPLOYERS</x:v>
      </x:c>
      <x:c r="D2178" s="68" t="str">
        <x:v>Employers</x:v>
      </x:c>
      <x:c r="E2178" s="68" t="str">
        <x:v>ACT-EMPLOYEES</x:v>
      </x:c>
      <x:c r="F2178" s="68" t="str">
        <x:v>Employees</x:v>
      </x:c>
      <x:c r="G2178" s="68" t="str">
        <x:v>Employers → Employees</x:v>
      </x:c>
      <x:c r="H2178" s="68" t="str">
        <x:v>Current / event-specific</x:v>
      </x:c>
      <x:c r="I2178" s="68" t="str">
        <x:v>Maintains protected leave rights</x:v>
      </x:c>
      <x:c r="J2178" s="68" t="str">
        <x:v>INS-852</x:v>
      </x:c>
      <x:c r="K2178" s="68" t="str">
        <x:v>Worker-, workplace-, plan- or case-specific</x:v>
      </x:c>
      <x:c r="L2178" s="68" t="str">
        <x:v>Employers authority, information or resources</x:v>
      </x:c>
      <x:c r="M2178" s="68" t="str">
        <x:v>Employees access, obligation, right or decision</x:v>
      </x:c>
      <x:c r="N2178" s="68" t="str">
        <x:v>Leave-protection conversion</x:v>
      </x:c>
      <x:c r="O2178" s="68" t="str">
        <x:v>Labour; governance; financial; informational</x:v>
      </x:c>
      <x:c r="P2178" s="68" t="str">
        <x:v>E1</x:v>
      </x:c>
      <x:c r="Q2178" s="68" t="str">
        <x:v>Very high</x:v>
      </x:c>
      <x:c r="R2178" s="68" t="str">
        <x:v>SRC-801; SRC-1277</x:v>
      </x:c>
      <x:c r="S2178" s="68" t="str">
        <x:v>The evidence supports a defined maintains protected leave rights relationship between Employers and Employees.</x:v>
      </x:c>
      <x:c r="T2178" s="68" t="str">
        <x:v>The edge does not by itself establish ownership, unlimited command, illegality, causation of every downstream outcome or completed remedy.</x:v>
      </x:c>
      <x:c r="U2178" s="68" t="str">
        <x:v>Applicable law, actual conduct and enforcement determine the final result.</x:v>
      </x:c>
      <x:c r="V2178" s="68" t="str">
        <x:v>Active</x:v>
      </x:c>
      <x:c r="W2178" s="68" t="str">
        <x:v>145–153</x:v>
      </x:c>
      <x:c r="X2178" s="68" t="str">
        <x:v>2026-07-28</x:v>
      </x:c>
    </x:row>
    <x:row r="2179">
      <x:c r="A2179" s="68" t="str">
        <x:v>V25EXIT-001</x:v>
      </x:c>
      <x:c r="B2179" s="68" t="str">
        <x:v>Benefits, leave and employment-linked security</x:v>
      </x:c>
      <x:c r="C2179" s="68" t="str">
        <x:v>ACT-EMPLOYERS</x:v>
      </x:c>
      <x:c r="D2179" s="68" t="str">
        <x:v>Employers</x:v>
      </x:c>
      <x:c r="E2179" s="68" t="str">
        <x:v>ACT-DISPLACEDWORKERS</x:v>
      </x:c>
      <x:c r="F2179" s="68" t="str">
        <x:v>Displaced workers</x:v>
      </x:c>
      <x:c r="G2179" s="68" t="str">
        <x:v>Employers → Displaced workers</x:v>
      </x:c>
      <x:c r="H2179" s="68" t="str">
        <x:v>Current / event-specific</x:v>
      </x:c>
      <x:c r="I2179" s="68" t="str">
        <x:v>Terminates employment</x:v>
      </x:c>
      <x:c r="J2179" s="68" t="str">
        <x:v>INS-811</x:v>
      </x:c>
      <x:c r="K2179" s="68" t="str">
        <x:v>Worker-, workplace-, plan- or case-specific</x:v>
      </x:c>
      <x:c r="L2179" s="68" t="str">
        <x:v>Employers authority, information or resources</x:v>
      </x:c>
      <x:c r="M2179" s="68" t="str">
        <x:v>Displaced workers access, obligation, right or decision</x:v>
      </x:c>
      <x:c r="N2179" s="68" t="str">
        <x:v>Termination-authority conversion</x:v>
      </x:c>
      <x:c r="O2179" s="68" t="str">
        <x:v>Labour; governance; financial; informational</x:v>
      </x:c>
      <x:c r="P2179" s="68" t="str">
        <x:v>E1</x:v>
      </x:c>
      <x:c r="Q2179" s="68" t="str">
        <x:v>Very high</x:v>
      </x:c>
      <x:c r="R2179" s="68" t="str">
        <x:v>SRC-801; SRC-1277</x:v>
      </x:c>
      <x:c r="S2179" s="68" t="str">
        <x:v>The evidence supports a defined terminates employment relationship between Employers and Displaced workers.</x:v>
      </x:c>
      <x:c r="T2179" s="68" t="str">
        <x:v>The edge does not by itself establish ownership, unlimited command, illegality, causation of every downstream outcome or completed remedy.</x:v>
      </x:c>
      <x:c r="U2179" s="68" t="str">
        <x:v>Applicable law, actual conduct and enforcement determine the final result.</x:v>
      </x:c>
      <x:c r="V2179" s="68" t="str">
        <x:v>Active</x:v>
      </x:c>
      <x:c r="W2179" s="68" t="str">
        <x:v>145–153</x:v>
      </x:c>
      <x:c r="X2179" s="68" t="str">
        <x:v>2026-07-28</x:v>
      </x:c>
    </x:row>
    <x:row r="2180">
      <x:c r="A2180" s="68" t="str">
        <x:v>V25EXIT-002</x:v>
      </x:c>
      <x:c r="B2180" s="68" t="str">
        <x:v>Benefits, leave and employment-linked security</x:v>
      </x:c>
      <x:c r="C2180" s="68" t="str">
        <x:v>ACT-EMPLOYERS</x:v>
      </x:c>
      <x:c r="D2180" s="68" t="str">
        <x:v>Employers</x:v>
      </x:c>
      <x:c r="E2180" s="68" t="str">
        <x:v>ACT-DISLOCATEDWORKERUNITS</x:v>
      </x:c>
      <x:c r="F2180" s="68" t="str">
        <x:v>Dislocated worker units</x:v>
      </x:c>
      <x:c r="G2180" s="68" t="str">
        <x:v>Employers → Dislocated worker units</x:v>
      </x:c>
      <x:c r="H2180" s="68" t="str">
        <x:v>Current / event-specific</x:v>
      </x:c>
      <x:c r="I2180" s="68" t="str">
        <x:v>Provides mass-layoff notice</x:v>
      </x:c>
      <x:c r="J2180" s="68" t="str">
        <x:v>INS-813</x:v>
      </x:c>
      <x:c r="K2180" s="68" t="str">
        <x:v>Worker-, workplace-, plan- or case-specific</x:v>
      </x:c>
      <x:c r="L2180" s="68" t="str">
        <x:v>Employers authority, information or resources</x:v>
      </x:c>
      <x:c r="M2180" s="68" t="str">
        <x:v>Dislocated worker units access, obligation, right or decision</x:v>
      </x:c>
      <x:c r="N2180" s="68" t="str">
        <x:v>Mass-layoff externality conversion</x:v>
      </x:c>
      <x:c r="O2180" s="68" t="str">
        <x:v>Labour; governance; financial; informational</x:v>
      </x:c>
      <x:c r="P2180" s="68" t="str">
        <x:v>E1</x:v>
      </x:c>
      <x:c r="Q2180" s="68" t="str">
        <x:v>Very high</x:v>
      </x:c>
      <x:c r="R2180" s="68" t="str">
        <x:v>SRC-801; SRC-1277</x:v>
      </x:c>
      <x:c r="S2180" s="68" t="str">
        <x:v>The evidence supports a defined provides mass-layoff notice relationship between Employers and Dislocated worker units.</x:v>
      </x:c>
      <x:c r="T2180" s="68" t="str">
        <x:v>The edge does not by itself establish ownership, unlimited command, illegality, causation of every downstream outcome or completed remedy.</x:v>
      </x:c>
      <x:c r="U2180" s="68" t="str">
        <x:v>Applicable law, actual conduct and enforcement determine the final result.</x:v>
      </x:c>
      <x:c r="V2180" s="68" t="str">
        <x:v>Active</x:v>
      </x:c>
      <x:c r="W2180" s="68" t="str">
        <x:v>145–153</x:v>
      </x:c>
      <x:c r="X2180" s="68" t="str">
        <x:v>2026-07-28</x:v>
      </x:c>
    </x:row>
    <x:row r="2181">
      <x:c r="A2181" s="68" t="str">
        <x:v>V25EXIT-003</x:v>
      </x:c>
      <x:c r="B2181" s="68" t="str">
        <x:v>Benefits, leave and employment-linked security</x:v>
      </x:c>
      <x:c r="C2181" s="68" t="str">
        <x:v>ACT-DISPLACEDWORKERS</x:v>
      </x:c>
      <x:c r="D2181" s="68" t="str">
        <x:v>Displaced workers</x:v>
      </x:c>
      <x:c r="E2181" s="68" t="str">
        <x:v>ACT-STATEWORKFORCEAGENCIES</x:v>
      </x:c>
      <x:c r="F2181" s="68" t="str">
        <x:v>State workforce agencies</x:v>
      </x:c>
      <x:c r="G2181" s="68" t="str">
        <x:v>Displaced workers → State workforce agencies</x:v>
      </x:c>
      <x:c r="H2181" s="68" t="str">
        <x:v>Current / event-specific</x:v>
      </x:c>
      <x:c r="I2181" s="68" t="str">
        <x:v>Files unemployment claim</x:v>
      </x:c>
      <x:c r="J2181" s="68" t="str">
        <x:v>INS-859</x:v>
      </x:c>
      <x:c r="K2181" s="68" t="str">
        <x:v>Worker-, workplace-, plan- or case-specific</x:v>
      </x:c>
      <x:c r="L2181" s="68" t="str">
        <x:v>Displaced workers authority, information or resources</x:v>
      </x:c>
      <x:c r="M2181" s="68" t="str">
        <x:v>State workforce agencies access, obligation, right or decision</x:v>
      </x:c>
      <x:c r="N2181" s="68" t="str">
        <x:v>Unemployment-insurance pooling</x:v>
      </x:c>
      <x:c r="O2181" s="68" t="str">
        <x:v>Labour; governance; financial; informational</x:v>
      </x:c>
      <x:c r="P2181" s="68" t="str">
        <x:v>E1</x:v>
      </x:c>
      <x:c r="Q2181" s="68" t="str">
        <x:v>Very high</x:v>
      </x:c>
      <x:c r="R2181" s="68" t="str">
        <x:v>SRC-801; SRC-1277</x:v>
      </x:c>
      <x:c r="S2181" s="68" t="str">
        <x:v>The evidence supports a defined files unemployment claim relationship between Displaced workers and State workforce agencies.</x:v>
      </x:c>
      <x:c r="T2181" s="68" t="str">
        <x:v>The edge does not by itself establish ownership, unlimited command, illegality, causation of every downstream outcome or completed remedy.</x:v>
      </x:c>
      <x:c r="U2181" s="68" t="str">
        <x:v>Applicable law, actual conduct and enforcement determine the final result.</x:v>
      </x:c>
      <x:c r="V2181" s="68" t="str">
        <x:v>Active</x:v>
      </x:c>
      <x:c r="W2181" s="68" t="str">
        <x:v>145–153</x:v>
      </x:c>
      <x:c r="X2181" s="68" t="str">
        <x:v>2026-07-28</x:v>
      </x:c>
    </x:row>
    <x:row r="2182">
      <x:c r="A2182" s="68" t="str">
        <x:v>V25SAFE-001</x:v>
      </x:c>
      <x:c r="B2182" s="68" t="str">
        <x:v>Workplace safety, injury and retaliation</x:v>
      </x:c>
      <x:c r="C2182" s="68" t="str">
        <x:v>ACT-EMPLOYERS</x:v>
      </x:c>
      <x:c r="D2182" s="68" t="str">
        <x:v>Employers</x:v>
      </x:c>
      <x:c r="E2182" s="68" t="str">
        <x:v>ACT-EMPLOYEES</x:v>
      </x:c>
      <x:c r="F2182" s="68" t="str">
        <x:v>Employees</x:v>
      </x:c>
      <x:c r="G2182" s="68" t="str">
        <x:v>Employers → Employees</x:v>
      </x:c>
      <x:c r="H2182" s="68" t="str">
        <x:v>Current / event-specific</x:v>
      </x:c>
      <x:c r="I2182" s="68" t="str">
        <x:v>Provides safe workplace</x:v>
      </x:c>
      <x:c r="J2182" s="68" t="str">
        <x:v>INS-856</x:v>
      </x:c>
      <x:c r="K2182" s="68" t="str">
        <x:v>Worker-, workplace-, plan- or case-specific</x:v>
      </x:c>
      <x:c r="L2182" s="68" t="str">
        <x:v>Employers authority, information or resources</x:v>
      </x:c>
      <x:c r="M2182" s="68" t="str">
        <x:v>Employees access, obligation, right or decision</x:v>
      </x:c>
      <x:c r="N2182" s="68" t="str">
        <x:v>Safety-cost internalisation</x:v>
      </x:c>
      <x:c r="O2182" s="68" t="str">
        <x:v>Labour; governance; financial; informational</x:v>
      </x:c>
      <x:c r="P2182" s="68" t="str">
        <x:v>E1</x:v>
      </x:c>
      <x:c r="Q2182" s="68" t="str">
        <x:v>Very high</x:v>
      </x:c>
      <x:c r="R2182" s="68" t="str">
        <x:v>SRC-1267; SRC-1250</x:v>
      </x:c>
      <x:c r="S2182" s="68" t="str">
        <x:v>The evidence supports a defined provides safe workplace relationship between Employers and Employees.</x:v>
      </x:c>
      <x:c r="T2182" s="68" t="str">
        <x:v>The edge does not by itself establish ownership, unlimited command, illegality, causation of every downstream outcome or completed remedy.</x:v>
      </x:c>
      <x:c r="U2182" s="68" t="str">
        <x:v>Applicable law, actual conduct and enforcement determine the final result.</x:v>
      </x:c>
      <x:c r="V2182" s="68" t="str">
        <x:v>Active</x:v>
      </x:c>
      <x:c r="W2182" s="68" t="str">
        <x:v>145–153</x:v>
      </x:c>
      <x:c r="X2182" s="68" t="str">
        <x:v>2026-07-28</x:v>
      </x:c>
    </x:row>
    <x:row r="2183">
      <x:c r="A2183" s="68" t="str">
        <x:v>V25SAFE-002</x:v>
      </x:c>
      <x:c r="B2183" s="68" t="str">
        <x:v>Workplace safety, injury and retaliation</x:v>
      </x:c>
      <x:c r="C2183" s="68" t="str">
        <x:v>ACT-WORKPLACESAFETYCOMMITTEES</x:v>
      </x:c>
      <x:c r="D2183" s="68" t="str">
        <x:v>Workplace safety committees</x:v>
      </x:c>
      <x:c r="E2183" s="68" t="str">
        <x:v>ACT-EMPLOYERS</x:v>
      </x:c>
      <x:c r="F2183" s="68" t="str">
        <x:v>Employers</x:v>
      </x:c>
      <x:c r="G2183" s="68" t="str">
        <x:v>Workplace safety committees → Employers</x:v>
      </x:c>
      <x:c r="H2183" s="68" t="str">
        <x:v>Current / event-specific</x:v>
      </x:c>
      <x:c r="I2183" s="68" t="str">
        <x:v>Identifies hazards</x:v>
      </x:c>
      <x:c r="J2183" s="68" t="str">
        <x:v>INS-856</x:v>
      </x:c>
      <x:c r="K2183" s="68" t="str">
        <x:v>Worker-, workplace-, plan- or case-specific</x:v>
      </x:c>
      <x:c r="L2183" s="68" t="str">
        <x:v>Workplace safety committees authority, information or resources</x:v>
      </x:c>
      <x:c r="M2183" s="68" t="str">
        <x:v>Employers access, obligation, right or decision</x:v>
      </x:c>
      <x:c r="N2183" s="68" t="str">
        <x:v>Hazard-information conversion</x:v>
      </x:c>
      <x:c r="O2183" s="68" t="str">
        <x:v>Labour; governance; financial; informational</x:v>
      </x:c>
      <x:c r="P2183" s="68" t="str">
        <x:v>E2</x:v>
      </x:c>
      <x:c r="Q2183" s="68" t="str">
        <x:v>High</x:v>
      </x:c>
      <x:c r="R2183" s="68" t="str">
        <x:v>SRC-1267; SRC-1250</x:v>
      </x:c>
      <x:c r="S2183" s="68" t="str">
        <x:v>The evidence supports a defined identifies hazards relationship between Workplace safety committees and Employers.</x:v>
      </x:c>
      <x:c r="T2183" s="68" t="str">
        <x:v>The edge does not by itself establish ownership, unlimited command, illegality, causation of every downstream outcome or completed remedy.</x:v>
      </x:c>
      <x:c r="U2183" s="68" t="str">
        <x:v>Applicable law, actual conduct and enforcement determine the final result.</x:v>
      </x:c>
      <x:c r="V2183" s="68" t="str">
        <x:v>Active</x:v>
      </x:c>
      <x:c r="W2183" s="68" t="str">
        <x:v>145–153</x:v>
      </x:c>
      <x:c r="X2183" s="68" t="str">
        <x:v>2026-07-28</x:v>
      </x:c>
    </x:row>
    <x:row r="2184">
      <x:c r="A2184" s="68" t="str">
        <x:v>V25SAFE-003</x:v>
      </x:c>
      <x:c r="B2184" s="68" t="str">
        <x:v>Workplace safety, injury and retaliation</x:v>
      </x:c>
      <x:c r="C2184" s="68" t="str">
        <x:v>ACT-EMPLOYERS</x:v>
      </x:c>
      <x:c r="D2184" s="68" t="str">
        <x:v>Employers</x:v>
      </x:c>
      <x:c r="E2184" s="68" t="str">
        <x:v>ACT-OCCUPATIONALHEALTHPROFESSIONAL</x:v>
      </x:c>
      <x:c r="F2184" s="68" t="str">
        <x:v>Occupational health professionals</x:v>
      </x:c>
      <x:c r="G2184" s="68" t="str">
        <x:v>Employers → Occupational health professionals</x:v>
      </x:c>
      <x:c r="H2184" s="68" t="str">
        <x:v>Current / event-specific</x:v>
      </x:c>
      <x:c r="I2184" s="68" t="str">
        <x:v>Obtains health assessment</x:v>
      </x:c>
      <x:c r="J2184" s="68" t="str"/>
      <x:c r="K2184" s="68" t="str">
        <x:v>Worker-, workplace-, plan- or case-specific</x:v>
      </x:c>
      <x:c r="L2184" s="68" t="str">
        <x:v>Employers authority, information or resources</x:v>
      </x:c>
      <x:c r="M2184" s="68" t="str">
        <x:v>Occupational health professionals access, obligation, right or decision</x:v>
      </x:c>
      <x:c r="N2184" s="68" t="str">
        <x:v>Hazard-information conversion</x:v>
      </x:c>
      <x:c r="O2184" s="68" t="str">
        <x:v>Labour; governance; financial; informational</x:v>
      </x:c>
      <x:c r="P2184" s="68" t="str">
        <x:v>E2</x:v>
      </x:c>
      <x:c r="Q2184" s="68" t="str">
        <x:v>High</x:v>
      </x:c>
      <x:c r="R2184" s="68" t="str">
        <x:v>SRC-1267; SRC-1250</x:v>
      </x:c>
      <x:c r="S2184" s="68" t="str">
        <x:v>The evidence supports a defined obtains health assessment relationship between Employers and Occupational health professionals.</x:v>
      </x:c>
      <x:c r="T2184" s="68" t="str">
        <x:v>The edge does not by itself establish ownership, unlimited command, illegality, causation of every downstream outcome or completed remedy.</x:v>
      </x:c>
      <x:c r="U2184" s="68" t="str">
        <x:v>Applicable law, actual conduct and enforcement determine the final result.</x:v>
      </x:c>
      <x:c r="V2184" s="68" t="str">
        <x:v>Active</x:v>
      </x:c>
      <x:c r="W2184" s="68" t="str">
        <x:v>145–153</x:v>
      </x:c>
      <x:c r="X2184" s="68" t="str">
        <x:v>2026-07-28</x:v>
      </x:c>
    </x:row>
    <x:row r="2185">
      <x:c r="A2185" s="68" t="str">
        <x:v>V25SAFE-004</x:v>
      </x:c>
      <x:c r="B2185" s="68" t="str">
        <x:v>Workplace safety, injury and retaliation</x:v>
      </x:c>
      <x:c r="C2185" s="68" t="str">
        <x:v>ACT-EMPLOYEES</x:v>
      </x:c>
      <x:c r="D2185" s="68" t="str">
        <x:v>Employees</x:v>
      </x:c>
      <x:c r="E2185" s="68" t="str">
        <x:v>ACT-EMPLOYERS</x:v>
      </x:c>
      <x:c r="F2185" s="68" t="str">
        <x:v>Employers</x:v>
      </x:c>
      <x:c r="G2185" s="68" t="str">
        <x:v>Employees → Employers</x:v>
      </x:c>
      <x:c r="H2185" s="68" t="str">
        <x:v>Current / event-specific</x:v>
      </x:c>
      <x:c r="I2185" s="68" t="str">
        <x:v>Reports dangerous condition</x:v>
      </x:c>
      <x:c r="J2185" s="68" t="str">
        <x:v>INS-829</x:v>
      </x:c>
      <x:c r="K2185" s="68" t="str">
        <x:v>Worker-, workplace-, plan- or case-specific</x:v>
      </x:c>
      <x:c r="L2185" s="68" t="str">
        <x:v>Employees authority, information or resources</x:v>
      </x:c>
      <x:c r="M2185" s="68" t="str">
        <x:v>Employers access, obligation, right or decision</x:v>
      </x:c>
      <x:c r="N2185" s="68" t="str">
        <x:v>Whistleblower-protection conversion</x:v>
      </x:c>
      <x:c r="O2185" s="68" t="str">
        <x:v>Labour; governance; financial; informational</x:v>
      </x:c>
      <x:c r="P2185" s="68" t="str">
        <x:v>E1</x:v>
      </x:c>
      <x:c r="Q2185" s="68" t="str">
        <x:v>Very high</x:v>
      </x:c>
      <x:c r="R2185" s="68" t="str">
        <x:v>SRC-1267; SRC-1250</x:v>
      </x:c>
      <x:c r="S2185" s="68" t="str">
        <x:v>The evidence supports a defined reports dangerous condition relationship between Employees and Employers.</x:v>
      </x:c>
      <x:c r="T2185" s="68" t="str">
        <x:v>The edge does not by itself establish ownership, unlimited command, illegality, causation of every downstream outcome or completed remedy.</x:v>
      </x:c>
      <x:c r="U2185" s="68" t="str">
        <x:v>Applicable law, actual conduct and enforcement determine the final result.</x:v>
      </x:c>
      <x:c r="V2185" s="68" t="str">
        <x:v>Active</x:v>
      </x:c>
      <x:c r="W2185" s="68" t="str">
        <x:v>145–153</x:v>
      </x:c>
      <x:c r="X2185" s="68" t="str">
        <x:v>2026-07-28</x:v>
      </x:c>
    </x:row>
    <x:row r="2186">
      <x:c r="A2186" s="68" t="str">
        <x:v>V25SAFE-005</x:v>
      </x:c>
      <x:c r="B2186" s="68" t="str">
        <x:v>Workplace safety, injury and retaliation</x:v>
      </x:c>
      <x:c r="C2186" s="68" t="str">
        <x:v>ACT-EMPLOYEES</x:v>
      </x:c>
      <x:c r="D2186" s="68" t="str">
        <x:v>Employees</x:v>
      </x:c>
      <x:c r="E2186" s="68" t="str">
        <x:v>ACT-OCCUPATIONALSAFETYANDHEALTHADM</x:v>
      </x:c>
      <x:c r="F2186" s="68" t="str">
        <x:v>Occupational Safety and Health Administration</x:v>
      </x:c>
      <x:c r="G2186" s="68" t="str">
        <x:v>Employees → Occupational Safety and Health Administration</x:v>
      </x:c>
      <x:c r="H2186" s="68" t="str">
        <x:v>Current / event-specific</x:v>
      </x:c>
      <x:c r="I2186" s="68" t="str">
        <x:v>Files safety complaint</x:v>
      </x:c>
      <x:c r="J2186" s="68" t="str"/>
      <x:c r="K2186" s="68" t="str">
        <x:v>Worker-, workplace-, plan- or case-specific</x:v>
      </x:c>
      <x:c r="L2186" s="68" t="str">
        <x:v>Employees authority, information or resources</x:v>
      </x:c>
      <x:c r="M2186" s="68" t="str">
        <x:v>Occupational Safety and Health Administration access, obligation, right or decision</x:v>
      </x:c>
      <x:c r="N2186" s="68" t="str">
        <x:v>Whistleblower-protection conversion</x:v>
      </x:c>
      <x:c r="O2186" s="68" t="str">
        <x:v>Labour; governance; financial; informational</x:v>
      </x:c>
      <x:c r="P2186" s="68" t="str">
        <x:v>E1</x:v>
      </x:c>
      <x:c r="Q2186" s="68" t="str">
        <x:v>Very high</x:v>
      </x:c>
      <x:c r="R2186" s="68" t="str">
        <x:v>SRC-1267; SRC-1250</x:v>
      </x:c>
      <x:c r="S2186" s="68" t="str">
        <x:v>The evidence supports a defined files safety complaint relationship between Employees and Occupational Safety and Health Administration.</x:v>
      </x:c>
      <x:c r="T2186" s="68" t="str">
        <x:v>The edge does not by itself establish ownership, unlimited command, illegality, causation of every downstream outcome or completed remedy.</x:v>
      </x:c>
      <x:c r="U2186" s="68" t="str">
        <x:v>Applicable law, actual conduct and enforcement determine the final result.</x:v>
      </x:c>
      <x:c r="V2186" s="68" t="str">
        <x:v>Active</x:v>
      </x:c>
      <x:c r="W2186" s="68" t="str">
        <x:v>145–153</x:v>
      </x:c>
      <x:c r="X2186" s="68" t="str">
        <x:v>2026-07-28</x:v>
      </x:c>
    </x:row>
    <x:row r="2187">
      <x:c r="A2187" s="68" t="str">
        <x:v>V25SAFE-006</x:v>
      </x:c>
      <x:c r="B2187" s="68" t="str">
        <x:v>Workplace safety, injury and retaliation</x:v>
      </x:c>
      <x:c r="C2187" s="68" t="str">
        <x:v>ACT-OCCUPATIONALSAFETYANDHEALTHADM</x:v>
      </x:c>
      <x:c r="D2187" s="68" t="str">
        <x:v>Occupational Safety and Health Administration</x:v>
      </x:c>
      <x:c r="E2187" s="68" t="str">
        <x:v>ACT-EMPLOYERS</x:v>
      </x:c>
      <x:c r="F2187" s="68" t="str">
        <x:v>Employers</x:v>
      </x:c>
      <x:c r="G2187" s="68" t="str">
        <x:v>Occupational Safety and Health Administration → Employers</x:v>
      </x:c>
      <x:c r="H2187" s="68" t="str">
        <x:v>Current / event-specific</x:v>
      </x:c>
      <x:c r="I2187" s="68" t="str">
        <x:v>Inspects workplace</x:v>
      </x:c>
      <x:c r="J2187" s="68" t="str">
        <x:v>INS-855</x:v>
      </x:c>
      <x:c r="K2187" s="68" t="str">
        <x:v>Worker-, workplace-, plan- or case-specific</x:v>
      </x:c>
      <x:c r="L2187" s="68" t="str">
        <x:v>Occupational Safety and Health Administration authority, information or resources</x:v>
      </x:c>
      <x:c r="M2187" s="68" t="str">
        <x:v>Employers access, obligation, right or decision</x:v>
      </x:c>
      <x:c r="N2187" s="68" t="str">
        <x:v>Safety-cost internalisation</x:v>
      </x:c>
      <x:c r="O2187" s="68" t="str">
        <x:v>Labour; governance; financial; informational</x:v>
      </x:c>
      <x:c r="P2187" s="68" t="str">
        <x:v>E1</x:v>
      </x:c>
      <x:c r="Q2187" s="68" t="str">
        <x:v>Very high</x:v>
      </x:c>
      <x:c r="R2187" s="68" t="str">
        <x:v>SRC-1267; SRC-1250</x:v>
      </x:c>
      <x:c r="S2187" s="68" t="str">
        <x:v>The evidence supports a defined inspects workplace relationship between Occupational Safety and Health Administration and Employers.</x:v>
      </x:c>
      <x:c r="T2187" s="68" t="str">
        <x:v>The edge does not by itself establish ownership, unlimited command, illegality, causation of every downstream outcome or completed remedy.</x:v>
      </x:c>
      <x:c r="U2187" s="68" t="str">
        <x:v>Applicable law, actual conduct and enforcement determine the final result.</x:v>
      </x:c>
      <x:c r="V2187" s="68" t="str">
        <x:v>Active</x:v>
      </x:c>
      <x:c r="W2187" s="68" t="str">
        <x:v>145–153</x:v>
      </x:c>
      <x:c r="X2187" s="68" t="str">
        <x:v>2026-07-28</x:v>
      </x:c>
    </x:row>
    <x:row r="2188">
      <x:c r="A2188" s="68" t="str">
        <x:v>V25SAFE-007</x:v>
      </x:c>
      <x:c r="B2188" s="68" t="str">
        <x:v>Workplace safety, injury and retaliation</x:v>
      </x:c>
      <x:c r="C2188" s="68" t="str">
        <x:v>ACT-OCCUPATIONALSAFETYANDHEALTHADM</x:v>
      </x:c>
      <x:c r="D2188" s="68" t="str">
        <x:v>Occupational Safety and Health Administration</x:v>
      </x:c>
      <x:c r="E2188" s="68" t="str">
        <x:v>ACT-EMPLOYERS</x:v>
      </x:c>
      <x:c r="F2188" s="68" t="str">
        <x:v>Employers</x:v>
      </x:c>
      <x:c r="G2188" s="68" t="str">
        <x:v>Occupational Safety and Health Administration → Employers</x:v>
      </x:c>
      <x:c r="H2188" s="68" t="str">
        <x:v>Current / event-specific</x:v>
      </x:c>
      <x:c r="I2188" s="68" t="str">
        <x:v>Issues citation or penalty</x:v>
      </x:c>
      <x:c r="J2188" s="68" t="str">
        <x:v>INS-855</x:v>
      </x:c>
      <x:c r="K2188" s="68" t="str">
        <x:v>Worker-, workplace-, plan- or case-specific</x:v>
      </x:c>
      <x:c r="L2188" s="68" t="str">
        <x:v>Occupational Safety and Health Administration authority, information or resources</x:v>
      </x:c>
      <x:c r="M2188" s="68" t="str">
        <x:v>Employers access, obligation, right or decision</x:v>
      </x:c>
      <x:c r="N2188" s="68" t="str">
        <x:v>Safety-cost internalisation</x:v>
      </x:c>
      <x:c r="O2188" s="68" t="str">
        <x:v>Labour; governance; financial; informational</x:v>
      </x:c>
      <x:c r="P2188" s="68" t="str">
        <x:v>E1</x:v>
      </x:c>
      <x:c r="Q2188" s="68" t="str">
        <x:v>Very high</x:v>
      </x:c>
      <x:c r="R2188" s="68" t="str">
        <x:v>SRC-1267; SRC-1250</x:v>
      </x:c>
      <x:c r="S2188" s="68" t="str">
        <x:v>The evidence supports a defined issues citation or penalty relationship between Occupational Safety and Health Administration and Employers.</x:v>
      </x:c>
      <x:c r="T2188" s="68" t="str">
        <x:v>The edge does not by itself establish ownership, unlimited command, illegality, causation of every downstream outcome or completed remedy.</x:v>
      </x:c>
      <x:c r="U2188" s="68" t="str">
        <x:v>Applicable law, actual conduct and enforcement determine the final result.</x:v>
      </x:c>
      <x:c r="V2188" s="68" t="str">
        <x:v>Active</x:v>
      </x:c>
      <x:c r="W2188" s="68" t="str">
        <x:v>145–153</x:v>
      </x:c>
      <x:c r="X2188" s="68" t="str">
        <x:v>2026-07-28</x:v>
      </x:c>
    </x:row>
    <x:row r="2189">
      <x:c r="A2189" s="68" t="str">
        <x:v>V25SAFE-008</x:v>
      </x:c>
      <x:c r="B2189" s="68" t="str">
        <x:v>Workplace safety, injury and retaliation</x:v>
      </x:c>
      <x:c r="C2189" s="68" t="str">
        <x:v>ACT-EMPLOYERS</x:v>
      </x:c>
      <x:c r="D2189" s="68" t="str">
        <x:v>Employers</x:v>
      </x:c>
      <x:c r="E2189" s="68" t="str">
        <x:v>ACT-EMPLOYEES</x:v>
      </x:c>
      <x:c r="F2189" s="68" t="str">
        <x:v>Employees</x:v>
      </x:c>
      <x:c r="G2189" s="68" t="str">
        <x:v>Employers → Employees</x:v>
      </x:c>
      <x:c r="H2189" s="68" t="str">
        <x:v>Current / event-specific</x:v>
      </x:c>
      <x:c r="I2189" s="68" t="str">
        <x:v>Provides safety training</x:v>
      </x:c>
      <x:c r="J2189" s="68" t="str">
        <x:v>INS-857</x:v>
      </x:c>
      <x:c r="K2189" s="68" t="str">
        <x:v>Worker-, workplace-, plan- or case-specific</x:v>
      </x:c>
      <x:c r="L2189" s="68" t="str">
        <x:v>Employers authority, information or resources</x:v>
      </x:c>
      <x:c r="M2189" s="68" t="str">
        <x:v>Employees access, obligation, right or decision</x:v>
      </x:c>
      <x:c r="N2189" s="68" t="str">
        <x:v>Hazard-information conversion</x:v>
      </x:c>
      <x:c r="O2189" s="68" t="str">
        <x:v>Labour; governance; financial; informational</x:v>
      </x:c>
      <x:c r="P2189" s="68" t="str">
        <x:v>E1</x:v>
      </x:c>
      <x:c r="Q2189" s="68" t="str">
        <x:v>Very high</x:v>
      </x:c>
      <x:c r="R2189" s="68" t="str">
        <x:v>SRC-1267; SRC-1250</x:v>
      </x:c>
      <x:c r="S2189" s="68" t="str">
        <x:v>The evidence supports a defined provides safety training relationship between Employers and Employees.</x:v>
      </x:c>
      <x:c r="T2189" s="68" t="str">
        <x:v>The edge does not by itself establish ownership, unlimited command, illegality, causation of every downstream outcome or completed remedy.</x:v>
      </x:c>
      <x:c r="U2189" s="68" t="str">
        <x:v>Applicable law, actual conduct and enforcement determine the final result.</x:v>
      </x:c>
      <x:c r="V2189" s="68" t="str">
        <x:v>Active</x:v>
      </x:c>
      <x:c r="W2189" s="68" t="str">
        <x:v>145–153</x:v>
      </x:c>
      <x:c r="X2189" s="68" t="str">
        <x:v>2026-07-28</x:v>
      </x:c>
    </x:row>
    <x:row r="2190">
      <x:c r="A2190" s="68" t="str">
        <x:v>V25SAFE-009</x:v>
      </x:c>
      <x:c r="B2190" s="68" t="str">
        <x:v>Workplace safety, injury and retaliation</x:v>
      </x:c>
      <x:c r="C2190" s="68" t="str">
        <x:v>ACT-TEMPORARYSTAFFINGAGENCIES</x:v>
      </x:c>
      <x:c r="D2190" s="68" t="str">
        <x:v>Temporary staffing agencies</x:v>
      </x:c>
      <x:c r="E2190" s="68" t="str">
        <x:v>ACT-TEMPORARYAGENCYWORKERS</x:v>
      </x:c>
      <x:c r="F2190" s="68" t="str">
        <x:v>Temporary agency workers</x:v>
      </x:c>
      <x:c r="G2190" s="68" t="str">
        <x:v>Temporary staffing agencies → Temporary agency workers</x:v>
      </x:c>
      <x:c r="H2190" s="68" t="str">
        <x:v>Current / event-specific</x:v>
      </x:c>
      <x:c r="I2190" s="68" t="str">
        <x:v>Provides general safety preparation</x:v>
      </x:c>
      <x:c r="J2190" s="68" t="str">
        <x:v>INS-857</x:v>
      </x:c>
      <x:c r="K2190" s="68" t="str">
        <x:v>Worker-, workplace-, plan- or case-specific</x:v>
      </x:c>
      <x:c r="L2190" s="68" t="str">
        <x:v>Temporary staffing agencies authority, information or resources</x:v>
      </x:c>
      <x:c r="M2190" s="68" t="str">
        <x:v>Temporary agency workers access, obligation, right or decision</x:v>
      </x:c>
      <x:c r="N2190" s="68" t="str">
        <x:v>Temporary-worker safety sharing</x:v>
      </x:c>
      <x:c r="O2190" s="68" t="str">
        <x:v>Labour; governance; financial; informational</x:v>
      </x:c>
      <x:c r="P2190" s="68" t="str">
        <x:v>E1</x:v>
      </x:c>
      <x:c r="Q2190" s="68" t="str">
        <x:v>Very high</x:v>
      </x:c>
      <x:c r="R2190" s="68" t="str">
        <x:v>SRC-1267; SRC-1250</x:v>
      </x:c>
      <x:c r="S2190" s="68" t="str">
        <x:v>The evidence supports a defined provides general safety preparation relationship between Temporary staffing agencies and Temporary agency workers.</x:v>
      </x:c>
      <x:c r="T2190" s="68" t="str">
        <x:v>The edge does not by itself establish ownership, unlimited command, illegality, causation of every downstream outcome or completed remedy.</x:v>
      </x:c>
      <x:c r="U2190" s="68" t="str">
        <x:v>Applicable law, actual conduct and enforcement determine the final result.</x:v>
      </x:c>
      <x:c r="V2190" s="68" t="str">
        <x:v>Active</x:v>
      </x:c>
      <x:c r="W2190" s="68" t="str">
        <x:v>145–153</x:v>
      </x:c>
      <x:c r="X2190" s="68" t="str">
        <x:v>2026-07-28</x:v>
      </x:c>
    </x:row>
    <x:row r="2191">
      <x:c r="A2191" s="68" t="str">
        <x:v>V25SAFE-010</x:v>
      </x:c>
      <x:c r="B2191" s="68" t="str">
        <x:v>Workplace safety, injury and retaliation</x:v>
      </x:c>
      <x:c r="C2191" s="68" t="str">
        <x:v>ACT-HOSTEMPLOYERS</x:v>
      </x:c>
      <x:c r="D2191" s="68" t="str">
        <x:v>Host employers</x:v>
      </x:c>
      <x:c r="E2191" s="68" t="str">
        <x:v>ACT-TEMPORARYAGENCYWORKERS</x:v>
      </x:c>
      <x:c r="F2191" s="68" t="str">
        <x:v>Temporary agency workers</x:v>
      </x:c>
      <x:c r="G2191" s="68" t="str">
        <x:v>Host employers → Temporary agency workers</x:v>
      </x:c>
      <x:c r="H2191" s="68" t="str">
        <x:v>Current / event-specific</x:v>
      </x:c>
      <x:c r="I2191" s="68" t="str">
        <x:v>Provides site-specific safety control</x:v>
      </x:c>
      <x:c r="J2191" s="68" t="str">
        <x:v>INS-857</x:v>
      </x:c>
      <x:c r="K2191" s="68" t="str">
        <x:v>Worker-, workplace-, plan- or case-specific</x:v>
      </x:c>
      <x:c r="L2191" s="68" t="str">
        <x:v>Host employers authority, information or resources</x:v>
      </x:c>
      <x:c r="M2191" s="68" t="str">
        <x:v>Temporary agency workers access, obligation, right or decision</x:v>
      </x:c>
      <x:c r="N2191" s="68" t="str">
        <x:v>Temporary-worker safety sharing</x:v>
      </x:c>
      <x:c r="O2191" s="68" t="str">
        <x:v>Labour; governance; financial; informational</x:v>
      </x:c>
      <x:c r="P2191" s="68" t="str">
        <x:v>E1</x:v>
      </x:c>
      <x:c r="Q2191" s="68" t="str">
        <x:v>Very high</x:v>
      </x:c>
      <x:c r="R2191" s="68" t="str">
        <x:v>SRC-1267; SRC-1250</x:v>
      </x:c>
      <x:c r="S2191" s="68" t="str">
        <x:v>The evidence supports a defined provides site-specific safety control relationship between Host employers and Temporary agency workers.</x:v>
      </x:c>
      <x:c r="T2191" s="68" t="str">
        <x:v>The edge does not by itself establish ownership, unlimited command, illegality, causation of every downstream outcome or completed remedy.</x:v>
      </x:c>
      <x:c r="U2191" s="68" t="str">
        <x:v>Applicable law, actual conduct and enforcement determine the final result.</x:v>
      </x:c>
      <x:c r="V2191" s="68" t="str">
        <x:v>Active</x:v>
      </x:c>
      <x:c r="W2191" s="68" t="str">
        <x:v>145–153</x:v>
      </x:c>
      <x:c r="X2191" s="68" t="str">
        <x:v>2026-07-28</x:v>
      </x:c>
    </x:row>
    <x:row r="2192">
      <x:c r="A2192" s="68" t="str">
        <x:v>V25SAFE-011</x:v>
      </x:c>
      <x:c r="B2192" s="68" t="str">
        <x:v>Workplace safety, injury and retaliation</x:v>
      </x:c>
      <x:c r="C2192" s="68" t="str">
        <x:v>ACT-EMPLOYERS</x:v>
      </x:c>
      <x:c r="D2192" s="68" t="str">
        <x:v>Employers</x:v>
      </x:c>
      <x:c r="E2192" s="68" t="str">
        <x:v>ACT-WORKERSCOMPENSATIONINSURERS</x:v>
      </x:c>
      <x:c r="F2192" s="68" t="str">
        <x:v>Workers compensation insurers</x:v>
      </x:c>
      <x:c r="G2192" s="68" t="str">
        <x:v>Employers → Workers compensation insurers</x:v>
      </x:c>
      <x:c r="H2192" s="68" t="str">
        <x:v>Current / event-specific</x:v>
      </x:c>
      <x:c r="I2192" s="68" t="str">
        <x:v>Purchases injury coverage</x:v>
      </x:c>
      <x:c r="J2192" s="68" t="str"/>
      <x:c r="K2192" s="68" t="str">
        <x:v>Worker-, workplace-, plan- or case-specific</x:v>
      </x:c>
      <x:c r="L2192" s="68" t="str">
        <x:v>Employers authority, information or resources</x:v>
      </x:c>
      <x:c r="M2192" s="68" t="str">
        <x:v>Workers compensation insurers access, obligation, right or decision</x:v>
      </x:c>
      <x:c r="N2192" s="68" t="str">
        <x:v>Workers-compensation risk pooling</x:v>
      </x:c>
      <x:c r="O2192" s="68" t="str">
        <x:v>Labour; governance; financial; informational</x:v>
      </x:c>
      <x:c r="P2192" s="68" t="str">
        <x:v>E2</x:v>
      </x:c>
      <x:c r="Q2192" s="68" t="str">
        <x:v>High</x:v>
      </x:c>
      <x:c r="R2192" s="68" t="str">
        <x:v>SRC-1267; SRC-1250</x:v>
      </x:c>
      <x:c r="S2192" s="68" t="str">
        <x:v>The evidence supports a defined purchases injury coverage relationship between Employers and Workers compensation insurers.</x:v>
      </x:c>
      <x:c r="T2192" s="68" t="str">
        <x:v>The edge does not by itself establish ownership, unlimited command, illegality, causation of every downstream outcome or completed remedy.</x:v>
      </x:c>
      <x:c r="U2192" s="68" t="str">
        <x:v>Applicable law, actual conduct and enforcement determine the final result.</x:v>
      </x:c>
      <x:c r="V2192" s="68" t="str">
        <x:v>Active</x:v>
      </x:c>
      <x:c r="W2192" s="68" t="str">
        <x:v>145–153</x:v>
      </x:c>
      <x:c r="X2192" s="68" t="str">
        <x:v>2026-07-28</x:v>
      </x:c>
    </x:row>
    <x:row r="2193">
      <x:c r="A2193" s="68" t="str">
        <x:v>V25SAFE-012</x:v>
      </x:c>
      <x:c r="B2193" s="68" t="str">
        <x:v>Workplace safety, injury and retaliation</x:v>
      </x:c>
      <x:c r="C2193" s="68" t="str">
        <x:v>ACT-EMPLOYEES</x:v>
      </x:c>
      <x:c r="D2193" s="68" t="str">
        <x:v>Employees</x:v>
      </x:c>
      <x:c r="E2193" s="68" t="str">
        <x:v>ACT-WORKERSCOMPENSATIONINSURERS</x:v>
      </x:c>
      <x:c r="F2193" s="68" t="str">
        <x:v>Workers compensation insurers</x:v>
      </x:c>
      <x:c r="G2193" s="68" t="str">
        <x:v>Employees → Workers compensation insurers</x:v>
      </x:c>
      <x:c r="H2193" s="68" t="str">
        <x:v>Current / event-specific</x:v>
      </x:c>
      <x:c r="I2193" s="68" t="str">
        <x:v>Files compensation claim</x:v>
      </x:c>
      <x:c r="J2193" s="68" t="str">
        <x:v>INS-858</x:v>
      </x:c>
      <x:c r="K2193" s="68" t="str">
        <x:v>Worker-, workplace-, plan- or case-specific</x:v>
      </x:c>
      <x:c r="L2193" s="68" t="str">
        <x:v>Employees authority, information or resources</x:v>
      </x:c>
      <x:c r="M2193" s="68" t="str">
        <x:v>Workers compensation insurers access, obligation, right or decision</x:v>
      </x:c>
      <x:c r="N2193" s="68" t="str">
        <x:v>Workers-compensation risk pooling</x:v>
      </x:c>
      <x:c r="O2193" s="68" t="str">
        <x:v>Labour; governance; financial; informational</x:v>
      </x:c>
      <x:c r="P2193" s="68" t="str">
        <x:v>E2</x:v>
      </x:c>
      <x:c r="Q2193" s="68" t="str">
        <x:v>High</x:v>
      </x:c>
      <x:c r="R2193" s="68" t="str">
        <x:v>SRC-1267; SRC-1250</x:v>
      </x:c>
      <x:c r="S2193" s="68" t="str">
        <x:v>The evidence supports a defined files compensation claim relationship between Employees and Workers compensation insurers.</x:v>
      </x:c>
      <x:c r="T2193" s="68" t="str">
        <x:v>The edge does not by itself establish ownership, unlimited command, illegality, causation of every downstream outcome or completed remedy.</x:v>
      </x:c>
      <x:c r="U2193" s="68" t="str">
        <x:v>Applicable law, actual conduct and enforcement determine the final result.</x:v>
      </x:c>
      <x:c r="V2193" s="68" t="str">
        <x:v>Active</x:v>
      </x:c>
      <x:c r="W2193" s="68" t="str">
        <x:v>145–153</x:v>
      </x:c>
      <x:c r="X2193" s="68" t="str">
        <x:v>2026-07-28</x:v>
      </x:c>
    </x:row>
    <x:row r="2194">
      <x:c r="A2194" s="68" t="str">
        <x:v>V25SAFE-013</x:v>
      </x:c>
      <x:c r="B2194" s="68" t="str">
        <x:v>Workplace safety, injury and retaliation</x:v>
      </x:c>
      <x:c r="C2194" s="68" t="str">
        <x:v>ACT-EMPLOYERS</x:v>
      </x:c>
      <x:c r="D2194" s="68" t="str">
        <x:v>Employers</x:v>
      </x:c>
      <x:c r="E2194" s="68" t="str">
        <x:v>ACT-OCCUPATIONALSAFETYANDHEALTHADM</x:v>
      </x:c>
      <x:c r="F2194" s="68" t="str">
        <x:v>Occupational Safety and Health Administration</x:v>
      </x:c>
      <x:c r="G2194" s="68" t="str">
        <x:v>Employers → Occupational Safety and Health Administration</x:v>
      </x:c>
      <x:c r="H2194" s="68" t="str">
        <x:v>Current / event-specific</x:v>
      </x:c>
      <x:c r="I2194" s="68" t="str">
        <x:v>Reports severe incident</x:v>
      </x:c>
      <x:c r="J2194" s="68" t="str">
        <x:v>INS-854</x:v>
      </x:c>
      <x:c r="K2194" s="68" t="str">
        <x:v>Worker-, workplace-, plan- or case-specific</x:v>
      </x:c>
      <x:c r="L2194" s="68" t="str">
        <x:v>Employers authority, information or resources</x:v>
      </x:c>
      <x:c r="M2194" s="68" t="str">
        <x:v>Occupational Safety and Health Administration access, obligation, right or decision</x:v>
      </x:c>
      <x:c r="N2194" s="68" t="str">
        <x:v>Hazard-information conversion</x:v>
      </x:c>
      <x:c r="O2194" s="68" t="str">
        <x:v>Labour; governance; financial; informational</x:v>
      </x:c>
      <x:c r="P2194" s="68" t="str">
        <x:v>E1</x:v>
      </x:c>
      <x:c r="Q2194" s="68" t="str">
        <x:v>Very high</x:v>
      </x:c>
      <x:c r="R2194" s="68" t="str">
        <x:v>SRC-1267; SRC-1250</x:v>
      </x:c>
      <x:c r="S2194" s="68" t="str">
        <x:v>The evidence supports a defined reports severe incident relationship between Employers and Occupational Safety and Health Administration.</x:v>
      </x:c>
      <x:c r="T2194" s="68" t="str">
        <x:v>The edge does not by itself establish ownership, unlimited command, illegality, causation of every downstream outcome or completed remedy.</x:v>
      </x:c>
      <x:c r="U2194" s="68" t="str">
        <x:v>Applicable law, actual conduct and enforcement determine the final result.</x:v>
      </x:c>
      <x:c r="V2194" s="68" t="str">
        <x:v>Active</x:v>
      </x:c>
      <x:c r="W2194" s="68" t="str">
        <x:v>145–153</x:v>
      </x:c>
      <x:c r="X2194" s="68" t="str">
        <x:v>2026-07-28</x:v>
      </x:c>
    </x:row>
    <x:row r="2195">
      <x:c r="A2195" s="68" t="str">
        <x:v>V25SAFE-014</x:v>
      </x:c>
      <x:c r="B2195" s="68" t="str">
        <x:v>Workplace safety, injury and retaliation</x:v>
      </x:c>
      <x:c r="C2195" s="68" t="str">
        <x:v>ACT-WHISTLEBLOWERS</x:v>
      </x:c>
      <x:c r="D2195" s="68" t="str">
        <x:v>Whistleblowers</x:v>
      </x:c>
      <x:c r="E2195" s="68" t="str">
        <x:v>ACT-LEGALAIDORGANISATIONSFORWORKER</x:v>
      </x:c>
      <x:c r="F2195" s="68" t="str">
        <x:v>Legal aid organisations for workers</x:v>
      </x:c>
      <x:c r="G2195" s="68" t="str">
        <x:v>Whistleblowers → Legal aid organisations for workers</x:v>
      </x:c>
      <x:c r="H2195" s="68" t="str">
        <x:v>Current / event-specific</x:v>
      </x:c>
      <x:c r="I2195" s="68" t="str">
        <x:v>Seeks retaliation representation</x:v>
      </x:c>
      <x:c r="J2195" s="68" t="str"/>
      <x:c r="K2195" s="68" t="str">
        <x:v>Worker-, workplace-, plan- or case-specific</x:v>
      </x:c>
      <x:c r="L2195" s="68" t="str">
        <x:v>Whistleblowers authority, information or resources</x:v>
      </x:c>
      <x:c r="M2195" s="68" t="str">
        <x:v>Legal aid organisations for workers access, obligation, right or decision</x:v>
      </x:c>
      <x:c r="N2195" s="68" t="str">
        <x:v>Whistleblower-protection conversion</x:v>
      </x:c>
      <x:c r="O2195" s="68" t="str">
        <x:v>Labour; governance; financial; informational</x:v>
      </x:c>
      <x:c r="P2195" s="68" t="str">
        <x:v>E2</x:v>
      </x:c>
      <x:c r="Q2195" s="68" t="str">
        <x:v>High</x:v>
      </x:c>
      <x:c r="R2195" s="68" t="str">
        <x:v>SRC-1267; SRC-1250</x:v>
      </x:c>
      <x:c r="S2195" s="68" t="str">
        <x:v>The evidence supports a defined seeks retaliation representation relationship between Whistleblowers and Legal aid organisations for workers.</x:v>
      </x:c>
      <x:c r="T2195" s="68" t="str">
        <x:v>The edge does not by itself establish ownership, unlimited command, illegality, causation of every downstream outcome or completed remedy.</x:v>
      </x:c>
      <x:c r="U2195" s="68" t="str">
        <x:v>Applicable law, actual conduct and enforcement determine the final result.</x:v>
      </x:c>
      <x:c r="V2195" s="68" t="str">
        <x:v>Active</x:v>
      </x:c>
      <x:c r="W2195" s="68" t="str">
        <x:v>145–153</x:v>
      </x:c>
      <x:c r="X2195" s="68" t="str">
        <x:v>2026-07-28</x:v>
      </x:c>
    </x:row>
    <x:row r="2196">
      <x:c r="A2196" s="68" t="str">
        <x:v>V25SAFE-015</x:v>
      </x:c>
      <x:c r="B2196" s="68" t="str">
        <x:v>Workplace safety, injury and retaliation</x:v>
      </x:c>
      <x:c r="C2196" s="68" t="str">
        <x:v>ACT-LABOURINSPECTORATES</x:v>
      </x:c>
      <x:c r="D2196" s="68" t="str">
        <x:v>Labour inspectorates</x:v>
      </x:c>
      <x:c r="E2196" s="68" t="str">
        <x:v>ACT-SUPPLIERFACTORIES</x:v>
      </x:c>
      <x:c r="F2196" s="68" t="str">
        <x:v>Supplier factories</x:v>
      </x:c>
      <x:c r="G2196" s="68" t="str">
        <x:v>Labour inspectorates → Supplier factories</x:v>
      </x:c>
      <x:c r="H2196" s="68" t="str">
        <x:v>Current / event-specific</x:v>
      </x:c>
      <x:c r="I2196" s="68" t="str">
        <x:v>Enforces labour and safety standards</x:v>
      </x:c>
      <x:c r="J2196" s="68" t="str"/>
      <x:c r="K2196" s="68" t="str">
        <x:v>Worker-, workplace-, plan- or case-specific</x:v>
      </x:c>
      <x:c r="L2196" s="68" t="str">
        <x:v>Labour inspectorates authority, information or resources</x:v>
      </x:c>
      <x:c r="M2196" s="68" t="str">
        <x:v>Supplier factories access, obligation, right or decision</x:v>
      </x:c>
      <x:c r="N2196" s="68" t="str">
        <x:v>Safety-cost internalisation</x:v>
      </x:c>
      <x:c r="O2196" s="68" t="str">
        <x:v>Labour; governance; financial; informational</x:v>
      </x:c>
      <x:c r="P2196" s="68" t="str">
        <x:v>E1</x:v>
      </x:c>
      <x:c r="Q2196" s="68" t="str">
        <x:v>Very high</x:v>
      </x:c>
      <x:c r="R2196" s="68" t="str">
        <x:v>SRC-1267; SRC-1250</x:v>
      </x:c>
      <x:c r="S2196" s="68" t="str">
        <x:v>The evidence supports a defined enforces labour and safety standards relationship between Labour inspectorates and Supplier factories.</x:v>
      </x:c>
      <x:c r="T2196" s="68" t="str">
        <x:v>The edge does not by itself establish ownership, unlimited command, illegality, causation of every downstream outcome or completed remedy.</x:v>
      </x:c>
      <x:c r="U2196" s="68" t="str">
        <x:v>Applicable law, actual conduct and enforcement determine the final result.</x:v>
      </x:c>
      <x:c r="V2196" s="68" t="str">
        <x:v>Active</x:v>
      </x:c>
      <x:c r="W2196" s="68" t="str">
        <x:v>145–153</x:v>
      </x:c>
      <x:c r="X2196" s="68" t="str">
        <x:v>2026-07-28</x:v>
      </x:c>
    </x:row>
    <x:row r="2197">
      <x:c r="A2197" s="68" t="str">
        <x:v>V25ALGO-001</x:v>
      </x:c>
      <x:c r="B2197" s="68" t="str">
        <x:v>Algorithmic management, workplace data and platform control</x:v>
      </x:c>
      <x:c r="C2197" s="68" t="str">
        <x:v>ACT-EMPLOYERS</x:v>
      </x:c>
      <x:c r="D2197" s="68" t="str">
        <x:v>Employers</x:v>
      </x:c>
      <x:c r="E2197" s="68" t="str">
        <x:v>ACT-ALGORITHMICMANAGEMENTVENDORS</x:v>
      </x:c>
      <x:c r="F2197" s="68" t="str">
        <x:v>Algorithmic management vendors</x:v>
      </x:c>
      <x:c r="G2197" s="68" t="str">
        <x:v>Employers → Algorithmic management vendors</x:v>
      </x:c>
      <x:c r="H2197" s="68" t="str">
        <x:v>Current / event-specific</x:v>
      </x:c>
      <x:c r="I2197" s="68" t="str">
        <x:v>Purchases workforce management system</x:v>
      </x:c>
      <x:c r="J2197" s="68" t="str">
        <x:v>INS-860</x:v>
      </x:c>
      <x:c r="K2197" s="68" t="str">
        <x:v>Worker-, workplace-, plan- or case-specific</x:v>
      </x:c>
      <x:c r="L2197" s="68" t="str">
        <x:v>Employers authority, information or resources</x:v>
      </x:c>
      <x:c r="M2197" s="68" t="str">
        <x:v>Algorithmic management vendors access, obligation, right or decision</x:v>
      </x:c>
      <x:c r="N2197" s="68" t="str">
        <x:v>Algorithmic scheduling control</x:v>
      </x:c>
      <x:c r="O2197" s="68" t="str">
        <x:v>Labour; governance; financial; informational</x:v>
      </x:c>
      <x:c r="P2197" s="68" t="str">
        <x:v>E2</x:v>
      </x:c>
      <x:c r="Q2197" s="68" t="str">
        <x:v>High</x:v>
      </x:c>
      <x:c r="R2197" s="68" t="str">
        <x:v>SRC-1273; SRC-1282</x:v>
      </x:c>
      <x:c r="S2197" s="68" t="str">
        <x:v>The evidence supports a defined purchases workforce management system relationship between Employers and Algorithmic management vendors.</x:v>
      </x:c>
      <x:c r="T2197" s="68" t="str">
        <x:v>The edge does not by itself establish ownership, unlimited command, illegality, causation of every downstream outcome or completed remedy.</x:v>
      </x:c>
      <x:c r="U2197" s="68" t="str">
        <x:v>Applicable law, actual conduct and enforcement determine the final result.</x:v>
      </x:c>
      <x:c r="V2197" s="68" t="str">
        <x:v>Active</x:v>
      </x:c>
      <x:c r="W2197" s="68" t="str">
        <x:v>145–153</x:v>
      </x:c>
      <x:c r="X2197" s="68" t="str">
        <x:v>2026-07-28</x:v>
      </x:c>
    </x:row>
    <x:row r="2198">
      <x:c r="A2198" s="68" t="str">
        <x:v>V25ALGO-002</x:v>
      </x:c>
      <x:c r="B2198" s="68" t="str">
        <x:v>Algorithmic management, workplace data and platform control</x:v>
      </x:c>
      <x:c r="C2198" s="68" t="str">
        <x:v>ACT-ALGORITHMICMANAGEMENTVENDORS</x:v>
      </x:c>
      <x:c r="D2198" s="68" t="str">
        <x:v>Algorithmic management vendors</x:v>
      </x:c>
      <x:c r="E2198" s="68" t="str">
        <x:v>ACT-LINEMANAGERS</x:v>
      </x:c>
      <x:c r="F2198" s="68" t="str">
        <x:v>Line managers</x:v>
      </x:c>
      <x:c r="G2198" s="68" t="str">
        <x:v>Algorithmic management vendors → Line managers</x:v>
      </x:c>
      <x:c r="H2198" s="68" t="str">
        <x:v>Current / event-specific</x:v>
      </x:c>
      <x:c r="I2198" s="68" t="str">
        <x:v>Provides scheduling or performance outputs</x:v>
      </x:c>
      <x:c r="J2198" s="68" t="str"/>
      <x:c r="K2198" s="68" t="str">
        <x:v>Worker-, workplace-, plan- or case-specific</x:v>
      </x:c>
      <x:c r="L2198" s="68" t="str">
        <x:v>Algorithmic management vendors authority, information or resources</x:v>
      </x:c>
      <x:c r="M2198" s="68" t="str">
        <x:v>Line managers access, obligation, right or decision</x:v>
      </x:c>
      <x:c r="N2198" s="68" t="str">
        <x:v>Algorithmic performance discipline</x:v>
      </x:c>
      <x:c r="O2198" s="68" t="str">
        <x:v>Labour; governance; financial; informational</x:v>
      </x:c>
      <x:c r="P2198" s="68" t="str">
        <x:v>E2</x:v>
      </x:c>
      <x:c r="Q2198" s="68" t="str">
        <x:v>High</x:v>
      </x:c>
      <x:c r="R2198" s="68" t="str">
        <x:v>SRC-1273; SRC-1282</x:v>
      </x:c>
      <x:c r="S2198" s="68" t="str">
        <x:v>The evidence supports a defined provides scheduling or performance outputs relationship between Algorithmic management vendors and Line managers.</x:v>
      </x:c>
      <x:c r="T2198" s="68" t="str">
        <x:v>The edge does not by itself establish ownership, unlimited command, illegality, causation of every downstream outcome or completed remedy.</x:v>
      </x:c>
      <x:c r="U2198" s="68" t="str">
        <x:v>Applicable law, actual conduct and enforcement determine the final result.</x:v>
      </x:c>
      <x:c r="V2198" s="68" t="str">
        <x:v>Active</x:v>
      </x:c>
      <x:c r="W2198" s="68" t="str">
        <x:v>145–153</x:v>
      </x:c>
      <x:c r="X2198" s="68" t="str">
        <x:v>2026-07-28</x:v>
      </x:c>
    </x:row>
    <x:row r="2199">
      <x:c r="A2199" s="68" t="str">
        <x:v>V25ALGO-003</x:v>
      </x:c>
      <x:c r="B2199" s="68" t="str">
        <x:v>Algorithmic management, workplace data and platform control</x:v>
      </x:c>
      <x:c r="C2199" s="68" t="str">
        <x:v>ACT-LINEMANAGERS</x:v>
      </x:c>
      <x:c r="D2199" s="68" t="str">
        <x:v>Line managers</x:v>
      </x:c>
      <x:c r="E2199" s="68" t="str">
        <x:v>ACT-EMPLOYEES</x:v>
      </x:c>
      <x:c r="F2199" s="68" t="str">
        <x:v>Employees</x:v>
      </x:c>
      <x:c r="G2199" s="68" t="str">
        <x:v>Line managers → Employees</x:v>
      </x:c>
      <x:c r="H2199" s="68" t="str">
        <x:v>Current / event-specific</x:v>
      </x:c>
      <x:c r="I2199" s="68" t="str">
        <x:v>Uses algorithmic score in decision</x:v>
      </x:c>
      <x:c r="J2199" s="68" t="str">
        <x:v>INS-861</x:v>
      </x:c>
      <x:c r="K2199" s="68" t="str">
        <x:v>Worker-, workplace-, plan- or case-specific</x:v>
      </x:c>
      <x:c r="L2199" s="68" t="str">
        <x:v>Line managers authority, information or resources</x:v>
      </x:c>
      <x:c r="M2199" s="68" t="str">
        <x:v>Employees access, obligation, right or decision</x:v>
      </x:c>
      <x:c r="N2199" s="68" t="str">
        <x:v>Algorithmic performance discipline</x:v>
      </x:c>
      <x:c r="O2199" s="68" t="str">
        <x:v>Labour; governance; financial; informational</x:v>
      </x:c>
      <x:c r="P2199" s="68" t="str">
        <x:v>E1</x:v>
      </x:c>
      <x:c r="Q2199" s="68" t="str">
        <x:v>Very high</x:v>
      </x:c>
      <x:c r="R2199" s="68" t="str">
        <x:v>SRC-1273; SRC-1282</x:v>
      </x:c>
      <x:c r="S2199" s="68" t="str">
        <x:v>The evidence supports a defined uses algorithmic score in decision relationship between Line managers and Employees.</x:v>
      </x:c>
      <x:c r="T2199" s="68" t="str">
        <x:v>The edge does not by itself establish ownership, unlimited command, illegality, causation of every downstream outcome or completed remedy.</x:v>
      </x:c>
      <x:c r="U2199" s="68" t="str">
        <x:v>Applicable law, actual conduct and enforcement determine the final result.</x:v>
      </x:c>
      <x:c r="V2199" s="68" t="str">
        <x:v>Active</x:v>
      </x:c>
      <x:c r="W2199" s="68" t="str">
        <x:v>145–153</x:v>
      </x:c>
      <x:c r="X2199" s="68" t="str">
        <x:v>2026-07-28</x:v>
      </x:c>
    </x:row>
    <x:row r="2200">
      <x:c r="A2200" s="68" t="str">
        <x:v>V25ALGO-004</x:v>
      </x:c>
      <x:c r="B2200" s="68" t="str">
        <x:v>Algorithmic management, workplace data and platform control</x:v>
      </x:c>
      <x:c r="C2200" s="68" t="str">
        <x:v>ACT-WORKFORCEANALYTICSVENDORS</x:v>
      </x:c>
      <x:c r="D2200" s="68" t="str">
        <x:v>Workforce analytics vendors</x:v>
      </x:c>
      <x:c r="E2200" s="68" t="str">
        <x:v>ACT-EMPLOYERS</x:v>
      </x:c>
      <x:c r="F2200" s="68" t="str">
        <x:v>Employers</x:v>
      </x:c>
      <x:c r="G2200" s="68" t="str">
        <x:v>Workforce analytics vendors → Employers</x:v>
      </x:c>
      <x:c r="H2200" s="68" t="str">
        <x:v>Current / event-specific</x:v>
      </x:c>
      <x:c r="I2200" s="68" t="str">
        <x:v>Provides productivity analytics</x:v>
      </x:c>
      <x:c r="J2200" s="68" t="str"/>
      <x:c r="K2200" s="68" t="str">
        <x:v>Worker-, workplace-, plan- or case-specific</x:v>
      </x:c>
      <x:c r="L2200" s="68" t="str">
        <x:v>Workforce analytics vendors authority, information or resources</x:v>
      </x:c>
      <x:c r="M2200" s="68" t="str">
        <x:v>Employers access, obligation, right or decision</x:v>
      </x:c>
      <x:c r="N2200" s="68" t="str">
        <x:v>Algorithmic performance discipline</x:v>
      </x:c>
      <x:c r="O2200" s="68" t="str">
        <x:v>Labour; governance; financial; informational</x:v>
      </x:c>
      <x:c r="P2200" s="68" t="str">
        <x:v>E2</x:v>
      </x:c>
      <x:c r="Q2200" s="68" t="str">
        <x:v>High</x:v>
      </x:c>
      <x:c r="R2200" s="68" t="str">
        <x:v>SRC-1273; SRC-1282</x:v>
      </x:c>
      <x:c r="S2200" s="68" t="str">
        <x:v>The evidence supports a defined provides productivity analytics relationship between Workforce analytics vendors and Employers.</x:v>
      </x:c>
      <x:c r="T2200" s="68" t="str">
        <x:v>The edge does not by itself establish ownership, unlimited command, illegality, causation of every downstream outcome or completed remedy.</x:v>
      </x:c>
      <x:c r="U2200" s="68" t="str">
        <x:v>Applicable law, actual conduct and enforcement determine the final result.</x:v>
      </x:c>
      <x:c r="V2200" s="68" t="str">
        <x:v>Active</x:v>
      </x:c>
      <x:c r="W2200" s="68" t="str">
        <x:v>145–153</x:v>
      </x:c>
      <x:c r="X2200" s="68" t="str">
        <x:v>2026-07-28</x:v>
      </x:c>
    </x:row>
    <x:row r="2201">
      <x:c r="A2201" s="68" t="str">
        <x:v>V25ALGO-005</x:v>
      </x:c>
      <x:c r="B2201" s="68" t="str">
        <x:v>Algorithmic management, workplace data and platform control</x:v>
      </x:c>
      <x:c r="C2201" s="68" t="str">
        <x:v>ACT-TIMEKEEPINGSYSTEMVENDORS</x:v>
      </x:c>
      <x:c r="D2201" s="68" t="str">
        <x:v>Timekeeping system vendors</x:v>
      </x:c>
      <x:c r="E2201" s="68" t="str">
        <x:v>ACT-EMPLOYERS</x:v>
      </x:c>
      <x:c r="F2201" s="68" t="str">
        <x:v>Employers</x:v>
      </x:c>
      <x:c r="G2201" s="68" t="str">
        <x:v>Timekeeping system vendors → Employers</x:v>
      </x:c>
      <x:c r="H2201" s="68" t="str">
        <x:v>Current / event-specific</x:v>
      </x:c>
      <x:c r="I2201" s="68" t="str">
        <x:v>Provides attendance data</x:v>
      </x:c>
      <x:c r="J2201" s="68" t="str">
        <x:v>INS-804</x:v>
      </x:c>
      <x:c r="K2201" s="68" t="str">
        <x:v>Worker-, workplace-, plan- or case-specific</x:v>
      </x:c>
      <x:c r="L2201" s="68" t="str">
        <x:v>Timekeeping system vendors authority, information or resources</x:v>
      </x:c>
      <x:c r="M2201" s="68" t="str">
        <x:v>Employers access, obligation, right or decision</x:v>
      </x:c>
      <x:c r="N2201" s="68" t="str">
        <x:v>Biometric attendance conversion</x:v>
      </x:c>
      <x:c r="O2201" s="68" t="str">
        <x:v>Labour; governance; financial; informational</x:v>
      </x:c>
      <x:c r="P2201" s="68" t="str">
        <x:v>E1</x:v>
      </x:c>
      <x:c r="Q2201" s="68" t="str">
        <x:v>Very high</x:v>
      </x:c>
      <x:c r="R2201" s="68" t="str">
        <x:v>SRC-1273; SRC-1282</x:v>
      </x:c>
      <x:c r="S2201" s="68" t="str">
        <x:v>The evidence supports a defined provides attendance data relationship between Timekeeping system vendors and Employers.</x:v>
      </x:c>
      <x:c r="T2201" s="68" t="str">
        <x:v>The edge does not by itself establish ownership, unlimited command, illegality, causation of every downstream outcome or completed remedy.</x:v>
      </x:c>
      <x:c r="U2201" s="68" t="str">
        <x:v>Applicable law, actual conduct and enforcement determine the final result.</x:v>
      </x:c>
      <x:c r="V2201" s="68" t="str">
        <x:v>Active</x:v>
      </x:c>
      <x:c r="W2201" s="68" t="str">
        <x:v>145–153</x:v>
      </x:c>
      <x:c r="X2201" s="68" t="str">
        <x:v>2026-07-28</x:v>
      </x:c>
    </x:row>
    <x:row r="2202">
      <x:c r="A2202" s="68" t="str">
        <x:v>V25ALGO-006</x:v>
      </x:c>
      <x:c r="B2202" s="68" t="str">
        <x:v>Algorithmic management, workplace data and platform control</x:v>
      </x:c>
      <x:c r="C2202" s="68" t="str">
        <x:v>ACT-BIOMETRICTIMEKEEPINGVENDORS</x:v>
      </x:c>
      <x:c r="D2202" s="68" t="str">
        <x:v>Biometric timekeeping vendors</x:v>
      </x:c>
      <x:c r="E2202" s="68" t="str">
        <x:v>ACT-EMPLOYEES</x:v>
      </x:c>
      <x:c r="F2202" s="68" t="str">
        <x:v>Employees</x:v>
      </x:c>
      <x:c r="G2202" s="68" t="str">
        <x:v>Biometric timekeeping vendors → Employees</x:v>
      </x:c>
      <x:c r="H2202" s="68" t="str">
        <x:v>Current / event-specific</x:v>
      </x:c>
      <x:c r="I2202" s="68" t="str">
        <x:v>Collects biometric identifier</x:v>
      </x:c>
      <x:c r="J2202" s="68" t="str">
        <x:v>INS-804</x:v>
      </x:c>
      <x:c r="K2202" s="68" t="str">
        <x:v>Worker-, workplace-, plan- or case-specific</x:v>
      </x:c>
      <x:c r="L2202" s="68" t="str">
        <x:v>Biometric timekeeping vendors authority, information or resources</x:v>
      </x:c>
      <x:c r="M2202" s="68" t="str">
        <x:v>Employees access, obligation, right or decision</x:v>
      </x:c>
      <x:c r="N2202" s="68" t="str">
        <x:v>Biometric attendance conversion</x:v>
      </x:c>
      <x:c r="O2202" s="68" t="str">
        <x:v>Labour; governance; financial; informational</x:v>
      </x:c>
      <x:c r="P2202" s="68" t="str">
        <x:v>E2</x:v>
      </x:c>
      <x:c r="Q2202" s="68" t="str">
        <x:v>High</x:v>
      </x:c>
      <x:c r="R2202" s="68" t="str">
        <x:v>SRC-1273; SRC-1282</x:v>
      </x:c>
      <x:c r="S2202" s="68" t="str">
        <x:v>The evidence supports a defined collects biometric identifier relationship between Biometric timekeeping vendors and Employees.</x:v>
      </x:c>
      <x:c r="T2202" s="68" t="str">
        <x:v>The edge does not by itself establish ownership, unlimited command, illegality, causation of every downstream outcome or completed remedy.</x:v>
      </x:c>
      <x:c r="U2202" s="68" t="str">
        <x:v>Applicable law, actual conduct and enforcement determine the final result.</x:v>
      </x:c>
      <x:c r="V2202" s="68" t="str">
        <x:v>Active</x:v>
      </x:c>
      <x:c r="W2202" s="68" t="str">
        <x:v>145–153</x:v>
      </x:c>
      <x:c r="X2202" s="68" t="str">
        <x:v>2026-07-28</x:v>
      </x:c>
    </x:row>
    <x:row r="2203">
      <x:c r="A2203" s="68" t="str">
        <x:v>V25ALGO-007</x:v>
      </x:c>
      <x:c r="B2203" s="68" t="str">
        <x:v>Algorithmic management, workplace data and platform control</x:v>
      </x:c>
      <x:c r="C2203" s="68" t="str">
        <x:v>ACT-DATAPROTECTIONAUTHORITIESFORWO</x:v>
      </x:c>
      <x:c r="D2203" s="68" t="str">
        <x:v>Data protection authorities for workplace data</x:v>
      </x:c>
      <x:c r="E2203" s="68" t="str">
        <x:v>ACT-EMPLOYERS</x:v>
      </x:c>
      <x:c r="F2203" s="68" t="str">
        <x:v>Employers</x:v>
      </x:c>
      <x:c r="G2203" s="68" t="str">
        <x:v>Data protection authorities for workplace data → Employers</x:v>
      </x:c>
      <x:c r="H2203" s="68" t="str">
        <x:v>Current / event-specific</x:v>
      </x:c>
      <x:c r="I2203" s="68" t="str">
        <x:v>Reviews workplace data processing</x:v>
      </x:c>
      <x:c r="J2203" s="68" t="str"/>
      <x:c r="K2203" s="68" t="str">
        <x:v>Worker-, workplace-, plan- or case-specific</x:v>
      </x:c>
      <x:c r="L2203" s="68" t="str">
        <x:v>Data protection authorities for workplace data authority, information or resources</x:v>
      </x:c>
      <x:c r="M2203" s="68" t="str">
        <x:v>Employers access, obligation, right or decision</x:v>
      </x:c>
      <x:c r="N2203" s="68" t="str">
        <x:v>Data-protection purpose limitation</x:v>
      </x:c>
      <x:c r="O2203" s="68" t="str">
        <x:v>Labour; governance; financial; informational</x:v>
      </x:c>
      <x:c r="P2203" s="68" t="str">
        <x:v>E1</x:v>
      </x:c>
      <x:c r="Q2203" s="68" t="str">
        <x:v>Very high</x:v>
      </x:c>
      <x:c r="R2203" s="68" t="str">
        <x:v>SRC-1273; SRC-1282</x:v>
      </x:c>
      <x:c r="S2203" s="68" t="str">
        <x:v>The evidence supports a defined reviews workplace data processing relationship between Data protection authorities for workplace data and Employers.</x:v>
      </x:c>
      <x:c r="T2203" s="68" t="str">
        <x:v>The edge does not by itself establish ownership, unlimited command, illegality, causation of every downstream outcome or completed remedy.</x:v>
      </x:c>
      <x:c r="U2203" s="68" t="str">
        <x:v>Applicable law, actual conduct and enforcement determine the final result.</x:v>
      </x:c>
      <x:c r="V2203" s="68" t="str">
        <x:v>Active</x:v>
      </x:c>
      <x:c r="W2203" s="68" t="str">
        <x:v>145–153</x:v>
      </x:c>
      <x:c r="X2203" s="68" t="str">
        <x:v>2026-07-28</x:v>
      </x:c>
    </x:row>
    <x:row r="2204">
      <x:c r="A2204" s="68" t="str">
        <x:v>V25ALGO-008</x:v>
      </x:c>
      <x:c r="B2204" s="68" t="str">
        <x:v>Algorithmic management, workplace data and platform control</x:v>
      </x:c>
      <x:c r="C2204" s="68" t="str">
        <x:v>ACT-AIMARKETSURVEILLANCEAUTHORITIE</x:v>
      </x:c>
      <x:c r="D2204" s="68" t="str">
        <x:v>AI market surveillance authorities for employment systems</x:v>
      </x:c>
      <x:c r="E2204" s="68" t="str">
        <x:v>ACT-AUTOMATEDEMPLOYMENTDECISIONTOO</x:v>
      </x:c>
      <x:c r="F2204" s="68" t="str">
        <x:v>Automated employment decision tool vendors</x:v>
      </x:c>
      <x:c r="G2204" s="68" t="str">
        <x:v>AI market surveillance authorities for employment systems → Automated employment decision tool vendors</x:v>
      </x:c>
      <x:c r="H2204" s="68" t="str">
        <x:v>Current / event-specific</x:v>
      </x:c>
      <x:c r="I2204" s="68" t="str">
        <x:v>Reviews high-risk employment AI</x:v>
      </x:c>
      <x:c r="J2204" s="68" t="str">
        <x:v>INS-862</x:v>
      </x:c>
      <x:c r="K2204" s="68" t="str">
        <x:v>Worker-, workplace-, plan- or case-specific</x:v>
      </x:c>
      <x:c r="L2204" s="68" t="str">
        <x:v>AI market surveillance authorities for employment systems authority, information or resources</x:v>
      </x:c>
      <x:c r="M2204" s="68" t="str">
        <x:v>Automated employment decision tool vendors access, obligation, right or decision</x:v>
      </x:c>
      <x:c r="N2204" s="68" t="str">
        <x:v>AI conformity governance</x:v>
      </x:c>
      <x:c r="O2204" s="68" t="str">
        <x:v>Labour; governance; financial; informational</x:v>
      </x:c>
      <x:c r="P2204" s="68" t="str">
        <x:v>E1</x:v>
      </x:c>
      <x:c r="Q2204" s="68" t="str">
        <x:v>Very high</x:v>
      </x:c>
      <x:c r="R2204" s="68" t="str">
        <x:v>SRC-1273; SRC-1282</x:v>
      </x:c>
      <x:c r="S2204" s="68" t="str">
        <x:v>The evidence supports a defined reviews high-risk employment ai relationship between AI market surveillance authorities for employment systems and Automated employment decision tool vendors.</x:v>
      </x:c>
      <x:c r="T2204" s="68" t="str">
        <x:v>The edge does not by itself establish ownership, unlimited command, illegality, causation of every downstream outcome or completed remedy.</x:v>
      </x:c>
      <x:c r="U2204" s="68" t="str">
        <x:v>Applicable law, actual conduct and enforcement determine the final result.</x:v>
      </x:c>
      <x:c r="V2204" s="68" t="str">
        <x:v>Active</x:v>
      </x:c>
      <x:c r="W2204" s="68" t="str">
        <x:v>145–153</x:v>
      </x:c>
      <x:c r="X2204" s="68" t="str">
        <x:v>2026-07-28</x:v>
      </x:c>
    </x:row>
    <x:row r="2205">
      <x:c r="A2205" s="68" t="str">
        <x:v>V25ALGO-009</x:v>
      </x:c>
      <x:c r="B2205" s="68" t="str">
        <x:v>Algorithmic management, workplace data and platform control</x:v>
      </x:c>
      <x:c r="C2205" s="68" t="str">
        <x:v>ACT-AUTOMATEDEMPLOYMENTDECISIONTOO</x:v>
      </x:c>
      <x:c r="D2205" s="68" t="str">
        <x:v>Automated employment decision tool vendors</x:v>
      </x:c>
      <x:c r="E2205" s="68" t="str">
        <x:v>ACT-AIMARKETSURVEILLANCEAUTHORITIE</x:v>
      </x:c>
      <x:c r="F2205" s="68" t="str">
        <x:v>AI market surveillance authorities for employment systems</x:v>
      </x:c>
      <x:c r="G2205" s="68" t="str">
        <x:v>Automated employment decision tool vendors → AI market surveillance authorities for employment systems</x:v>
      </x:c>
      <x:c r="H2205" s="68" t="str">
        <x:v>Current / event-specific</x:v>
      </x:c>
      <x:c r="I2205" s="68" t="str">
        <x:v>Maintains conformity documentation</x:v>
      </x:c>
      <x:c r="J2205" s="68" t="str">
        <x:v>INS-862</x:v>
      </x:c>
      <x:c r="K2205" s="68" t="str">
        <x:v>Worker-, workplace-, plan- or case-specific</x:v>
      </x:c>
      <x:c r="L2205" s="68" t="str">
        <x:v>Automated employment decision tool vendors authority, information or resources</x:v>
      </x:c>
      <x:c r="M2205" s="68" t="str">
        <x:v>AI market surveillance authorities for employment systems access, obligation, right or decision</x:v>
      </x:c>
      <x:c r="N2205" s="68" t="str">
        <x:v>AI conformity governance</x:v>
      </x:c>
      <x:c r="O2205" s="68" t="str">
        <x:v>Labour; governance; financial; informational</x:v>
      </x:c>
      <x:c r="P2205" s="68" t="str">
        <x:v>E1</x:v>
      </x:c>
      <x:c r="Q2205" s="68" t="str">
        <x:v>Very high</x:v>
      </x:c>
      <x:c r="R2205" s="68" t="str">
        <x:v>SRC-1273; SRC-1282</x:v>
      </x:c>
      <x:c r="S2205" s="68" t="str">
        <x:v>The evidence supports a defined maintains conformity documentation relationship between Automated employment decision tool vendors and AI market surveillance authorities for employment systems.</x:v>
      </x:c>
      <x:c r="T2205" s="68" t="str">
        <x:v>The edge does not by itself establish ownership, unlimited command, illegality, causation of every downstream outcome or completed remedy.</x:v>
      </x:c>
      <x:c r="U2205" s="68" t="str">
        <x:v>Applicable law, actual conduct and enforcement determine the final result.</x:v>
      </x:c>
      <x:c r="V2205" s="68" t="str">
        <x:v>Active</x:v>
      </x:c>
      <x:c r="W2205" s="68" t="str">
        <x:v>145–153</x:v>
      </x:c>
      <x:c r="X2205" s="68" t="str">
        <x:v>2026-07-28</x:v>
      </x:c>
    </x:row>
    <x:row r="2206">
      <x:c r="A2206" s="68" t="str">
        <x:v>V25ALGO-010</x:v>
      </x:c>
      <x:c r="B2206" s="68" t="str">
        <x:v>Algorithmic management, workplace data and platform control</x:v>
      </x:c>
      <x:c r="C2206" s="68" t="str">
        <x:v>ACT-EMPLOYERS</x:v>
      </x:c>
      <x:c r="D2206" s="68" t="str">
        <x:v>Employers</x:v>
      </x:c>
      <x:c r="E2206" s="68" t="str">
        <x:v>ACT-JOBAPPLICANTS</x:v>
      </x:c>
      <x:c r="F2206" s="68" t="str">
        <x:v>Job applicants</x:v>
      </x:c>
      <x:c r="G2206" s="68" t="str">
        <x:v>Employers → Job applicants</x:v>
      </x:c>
      <x:c r="H2206" s="68" t="str">
        <x:v>Current / event-specific</x:v>
      </x:c>
      <x:c r="I2206" s="68" t="str">
        <x:v>Provides automated decision notice</x:v>
      </x:c>
      <x:c r="J2206" s="68" t="str">
        <x:v>INS-861</x:v>
      </x:c>
      <x:c r="K2206" s="68" t="str">
        <x:v>Worker-, workplace-, plan- or case-specific</x:v>
      </x:c>
      <x:c r="L2206" s="68" t="str">
        <x:v>Employers authority, information or resources</x:v>
      </x:c>
      <x:c r="M2206" s="68" t="str">
        <x:v>Job applicants access, obligation, right or decision</x:v>
      </x:c>
      <x:c r="N2206" s="68" t="str">
        <x:v>Automated-selection scoring</x:v>
      </x:c>
      <x:c r="O2206" s="68" t="str">
        <x:v>Labour; governance; financial; informational</x:v>
      </x:c>
      <x:c r="P2206" s="68" t="str">
        <x:v>E2</x:v>
      </x:c>
      <x:c r="Q2206" s="68" t="str">
        <x:v>High</x:v>
      </x:c>
      <x:c r="R2206" s="68" t="str">
        <x:v>SRC-1273; SRC-1282</x:v>
      </x:c>
      <x:c r="S2206" s="68" t="str">
        <x:v>The evidence supports a defined provides automated decision notice relationship between Employers and Job applicants.</x:v>
      </x:c>
      <x:c r="T2206" s="68" t="str">
        <x:v>The edge does not by itself establish ownership, unlimited command, illegality, causation of every downstream outcome or completed remedy.</x:v>
      </x:c>
      <x:c r="U2206" s="68" t="str">
        <x:v>Applicable law, actual conduct and enforcement determine the final result.</x:v>
      </x:c>
      <x:c r="V2206" s="68" t="str">
        <x:v>Active</x:v>
      </x:c>
      <x:c r="W2206" s="68" t="str">
        <x:v>145–153</x:v>
      </x:c>
      <x:c r="X2206" s="68" t="str">
        <x:v>2026-07-28</x:v>
      </x:c>
    </x:row>
    <x:row r="2207">
      <x:c r="A2207" s="68" t="str">
        <x:v>V25ALGO-011</x:v>
      </x:c>
      <x:c r="B2207" s="68" t="str">
        <x:v>Algorithmic management, workplace data and platform control</x:v>
      </x:c>
      <x:c r="C2207" s="68" t="str">
        <x:v>ACT-JOBAPPLICANTS</x:v>
      </x:c>
      <x:c r="D2207" s="68" t="str">
        <x:v>Job applicants</x:v>
      </x:c>
      <x:c r="E2207" s="68" t="str">
        <x:v>ACT-EMPLOYERS</x:v>
      </x:c>
      <x:c r="F2207" s="68" t="str">
        <x:v>Employers</x:v>
      </x:c>
      <x:c r="G2207" s="68" t="str">
        <x:v>Job applicants → Employers</x:v>
      </x:c>
      <x:c r="H2207" s="68" t="str">
        <x:v>Current / event-specific</x:v>
      </x:c>
      <x:c r="I2207" s="68" t="str">
        <x:v>Requests human review</x:v>
      </x:c>
      <x:c r="J2207" s="68" t="str">
        <x:v>INS-864</x:v>
      </x:c>
      <x:c r="K2207" s="68" t="str">
        <x:v>Worker-, workplace-, plan- or case-specific</x:v>
      </x:c>
      <x:c r="L2207" s="68" t="str">
        <x:v>Job applicants authority, information or resources</x:v>
      </x:c>
      <x:c r="M2207" s="68" t="str">
        <x:v>Employers access, obligation, right or decision</x:v>
      </x:c>
      <x:c r="N2207" s="68" t="str">
        <x:v>Human-review safeguard</x:v>
      </x:c>
      <x:c r="O2207" s="68" t="str">
        <x:v>Labour; governance; financial; informational</x:v>
      </x:c>
      <x:c r="P2207" s="68" t="str">
        <x:v>E1</x:v>
      </x:c>
      <x:c r="Q2207" s="68" t="str">
        <x:v>Very high</x:v>
      </x:c>
      <x:c r="R2207" s="68" t="str">
        <x:v>SRC-1273; SRC-1282</x:v>
      </x:c>
      <x:c r="S2207" s="68" t="str">
        <x:v>The evidence supports a defined requests human review relationship between Job applicants and Employers.</x:v>
      </x:c>
      <x:c r="T2207" s="68" t="str">
        <x:v>The edge does not by itself establish ownership, unlimited command, illegality, causation of every downstream outcome or completed remedy.</x:v>
      </x:c>
      <x:c r="U2207" s="68" t="str">
        <x:v>Applicable law, actual conduct and enforcement determine the final result.</x:v>
      </x:c>
      <x:c r="V2207" s="68" t="str">
        <x:v>Active</x:v>
      </x:c>
      <x:c r="W2207" s="68" t="str">
        <x:v>145–153</x:v>
      </x:c>
      <x:c r="X2207" s="68" t="str">
        <x:v>2026-07-28</x:v>
      </x:c>
    </x:row>
    <x:row r="2208">
      <x:c r="A2208" s="68" t="str">
        <x:v>V25ALGO-012</x:v>
      </x:c>
      <x:c r="B2208" s="68" t="str">
        <x:v>Algorithmic management, workplace data and platform control</x:v>
      </x:c>
      <x:c r="C2208" s="68" t="str">
        <x:v>ACT-EMPLOYERS</x:v>
      </x:c>
      <x:c r="D2208" s="68" t="str">
        <x:v>Employers</x:v>
      </x:c>
      <x:c r="E2208" s="68" t="str">
        <x:v>ACT-ALGORITHMICHIRINGSYSTEMASSESSO</x:v>
      </x:c>
      <x:c r="F2208" s="68" t="str">
        <x:v>Algorithmic hiring system assessors</x:v>
      </x:c>
      <x:c r="G2208" s="68" t="str">
        <x:v>Employers → Algorithmic hiring system assessors</x:v>
      </x:c>
      <x:c r="H2208" s="68" t="str">
        <x:v>Current / event-specific</x:v>
      </x:c>
      <x:c r="I2208" s="68" t="str">
        <x:v>Commissions impact assessment</x:v>
      </x:c>
      <x:c r="J2208" s="68" t="str">
        <x:v>INS-860</x:v>
      </x:c>
      <x:c r="K2208" s="68" t="str">
        <x:v>Worker-, workplace-, plan- or case-specific</x:v>
      </x:c>
      <x:c r="L2208" s="68" t="str">
        <x:v>Employers authority, information or resources</x:v>
      </x:c>
      <x:c r="M2208" s="68" t="str">
        <x:v>Algorithmic hiring system assessors access, obligation, right or decision</x:v>
      </x:c>
      <x:c r="N2208" s="68" t="str">
        <x:v>AI conformity governance</x:v>
      </x:c>
      <x:c r="O2208" s="68" t="str">
        <x:v>Labour; governance; financial; informational</x:v>
      </x:c>
      <x:c r="P2208" s="68" t="str">
        <x:v>E2</x:v>
      </x:c>
      <x:c r="Q2208" s="68" t="str">
        <x:v>High</x:v>
      </x:c>
      <x:c r="R2208" s="68" t="str">
        <x:v>SRC-1273; SRC-1282</x:v>
      </x:c>
      <x:c r="S2208" s="68" t="str">
        <x:v>The evidence supports a defined commissions impact assessment relationship between Employers and Algorithmic hiring system assessors.</x:v>
      </x:c>
      <x:c r="T2208" s="68" t="str">
        <x:v>The edge does not by itself establish ownership, unlimited command, illegality, causation of every downstream outcome or completed remedy.</x:v>
      </x:c>
      <x:c r="U2208" s="68" t="str">
        <x:v>Applicable law, actual conduct and enforcement determine the final result.</x:v>
      </x:c>
      <x:c r="V2208" s="68" t="str">
        <x:v>Active</x:v>
      </x:c>
      <x:c r="W2208" s="68" t="str">
        <x:v>145–153</x:v>
      </x:c>
      <x:c r="X2208" s="68" t="str">
        <x:v>2026-07-28</x:v>
      </x:c>
    </x:row>
    <x:row r="2209">
      <x:c r="A2209" s="68" t="str">
        <x:v>V25PLAT-001</x:v>
      </x:c>
      <x:c r="B2209" s="68" t="str">
        <x:v>Algorithmic management, workplace data and platform control</x:v>
      </x:c>
      <x:c r="C2209" s="68" t="str">
        <x:v>ACT-DIGITALLABOURPLATFORMS</x:v>
      </x:c>
      <x:c r="D2209" s="68" t="str">
        <x:v>Digital labour platforms</x:v>
      </x:c>
      <x:c r="E2209" s="68" t="str">
        <x:v>ACT-PLATFORMWORKERS</x:v>
      </x:c>
      <x:c r="F2209" s="68" t="str">
        <x:v>Platform workers</x:v>
      </x:c>
      <x:c r="G2209" s="68" t="str">
        <x:v>Digital labour platforms → Platform workers</x:v>
      </x:c>
      <x:c r="H2209" s="68" t="str">
        <x:v>Current / event-specific</x:v>
      </x:c>
      <x:c r="I2209" s="68" t="str">
        <x:v>Provides account access</x:v>
      </x:c>
      <x:c r="J2209" s="68" t="str"/>
      <x:c r="K2209" s="68" t="str">
        <x:v>Worker-, workplace-, plan- or case-specific</x:v>
      </x:c>
      <x:c r="L2209" s="68" t="str">
        <x:v>Digital labour platforms authority, information or resources</x:v>
      </x:c>
      <x:c r="M2209" s="68" t="str">
        <x:v>Platform workers access, obligation, right or decision</x:v>
      </x:c>
      <x:c r="N2209" s="68" t="str">
        <x:v>Platform account governance</x:v>
      </x:c>
      <x:c r="O2209" s="68" t="str">
        <x:v>Labour; governance; financial; informational</x:v>
      </x:c>
      <x:c r="P2209" s="68" t="str">
        <x:v>E1</x:v>
      </x:c>
      <x:c r="Q2209" s="68" t="str">
        <x:v>Very high</x:v>
      </x:c>
      <x:c r="R2209" s="68" t="str">
        <x:v>SRC-1279; SRC-1234</x:v>
      </x:c>
      <x:c r="S2209" s="68" t="str">
        <x:v>The evidence supports a defined provides account access relationship between Digital labour platforms and Platform workers.</x:v>
      </x:c>
      <x:c r="T2209" s="68" t="str">
        <x:v>The edge does not by itself establish ownership, unlimited command, illegality, causation of every downstream outcome or completed remedy.</x:v>
      </x:c>
      <x:c r="U2209" s="68" t="str">
        <x:v>Applicable law, actual conduct and enforcement determine the final result.</x:v>
      </x:c>
      <x:c r="V2209" s="68" t="str">
        <x:v>Active</x:v>
      </x:c>
      <x:c r="W2209" s="68" t="str">
        <x:v>145–153</x:v>
      </x:c>
      <x:c r="X2209" s="68" t="str">
        <x:v>2026-07-28</x:v>
      </x:c>
    </x:row>
    <x:row r="2210">
      <x:c r="A2210" s="68" t="str">
        <x:v>V25PLAT-002</x:v>
      </x:c>
      <x:c r="B2210" s="68" t="str">
        <x:v>Algorithmic management, workplace data and platform control</x:v>
      </x:c>
      <x:c r="C2210" s="68" t="str">
        <x:v>ACT-DIGITALLABOURPLATFORMS</x:v>
      </x:c>
      <x:c r="D2210" s="68" t="str">
        <x:v>Digital labour platforms</x:v>
      </x:c>
      <x:c r="E2210" s="68" t="str">
        <x:v>ACT-PLATFORMWORKERS</x:v>
      </x:c>
      <x:c r="F2210" s="68" t="str">
        <x:v>Platform workers</x:v>
      </x:c>
      <x:c r="G2210" s="68" t="str">
        <x:v>Digital labour platforms → Platform workers</x:v>
      </x:c>
      <x:c r="H2210" s="68" t="str">
        <x:v>Current / event-specific</x:v>
      </x:c>
      <x:c r="I2210" s="68" t="str">
        <x:v>Allocates tasks algorithmically</x:v>
      </x:c>
      <x:c r="J2210" s="68" t="str">
        <x:v>INS-863</x:v>
      </x:c>
      <x:c r="K2210" s="68" t="str">
        <x:v>Worker-, workplace-, plan- or case-specific</x:v>
      </x:c>
      <x:c r="L2210" s="68" t="str">
        <x:v>Digital labour platforms authority, information or resources</x:v>
      </x:c>
      <x:c r="M2210" s="68" t="str">
        <x:v>Platform workers access, obligation, right or decision</x:v>
      </x:c>
      <x:c r="N2210" s="68" t="str">
        <x:v>Algorithmic scheduling control</x:v>
      </x:c>
      <x:c r="O2210" s="68" t="str">
        <x:v>Labour; governance; financial; informational</x:v>
      </x:c>
      <x:c r="P2210" s="68" t="str">
        <x:v>E1</x:v>
      </x:c>
      <x:c r="Q2210" s="68" t="str">
        <x:v>Very high</x:v>
      </x:c>
      <x:c r="R2210" s="68" t="str">
        <x:v>SRC-1279; SRC-1234</x:v>
      </x:c>
      <x:c r="S2210" s="68" t="str">
        <x:v>The evidence supports a defined allocates tasks algorithmically relationship between Digital labour platforms and Platform workers.</x:v>
      </x:c>
      <x:c r="T2210" s="68" t="str">
        <x:v>The edge does not by itself establish ownership, unlimited command, illegality, causation of every downstream outcome or completed remedy.</x:v>
      </x:c>
      <x:c r="U2210" s="68" t="str">
        <x:v>Applicable law, actual conduct and enforcement determine the final result.</x:v>
      </x:c>
      <x:c r="V2210" s="68" t="str">
        <x:v>Active</x:v>
      </x:c>
      <x:c r="W2210" s="68" t="str">
        <x:v>145–153</x:v>
      </x:c>
      <x:c r="X2210" s="68" t="str">
        <x:v>2026-07-28</x:v>
      </x:c>
    </x:row>
    <x:row r="2211">
      <x:c r="A2211" s="68" t="str">
        <x:v>V25PLAT-003</x:v>
      </x:c>
      <x:c r="B2211" s="68" t="str">
        <x:v>Algorithmic management, workplace data and platform control</x:v>
      </x:c>
      <x:c r="C2211" s="68" t="str">
        <x:v>ACT-PLATFORMWORKERS</x:v>
      </x:c>
      <x:c r="D2211" s="68" t="str">
        <x:v>Platform workers</x:v>
      </x:c>
      <x:c r="E2211" s="68" t="str">
        <x:v>ACT-DIGITALLABOURPLATFORMS</x:v>
      </x:c>
      <x:c r="F2211" s="68" t="str">
        <x:v>Digital labour platforms</x:v>
      </x:c>
      <x:c r="G2211" s="68" t="str">
        <x:v>Platform workers → Digital labour platforms</x:v>
      </x:c>
      <x:c r="H2211" s="68" t="str">
        <x:v>Current / event-specific</x:v>
      </x:c>
      <x:c r="I2211" s="68" t="str">
        <x:v>Performs platform task</x:v>
      </x:c>
      <x:c r="J2211" s="68" t="str"/>
      <x:c r="K2211" s="68" t="str">
        <x:v>Worker-, workplace-, plan- or case-specific</x:v>
      </x:c>
      <x:c r="L2211" s="68" t="str">
        <x:v>Platform workers authority, information or resources</x:v>
      </x:c>
      <x:c r="M2211" s="68" t="str">
        <x:v>Digital labour platforms access, obligation, right or decision</x:v>
      </x:c>
      <x:c r="N2211" s="68" t="str">
        <x:v>Platform account governance</x:v>
      </x:c>
      <x:c r="O2211" s="68" t="str">
        <x:v>Labour; governance; financial; informational</x:v>
      </x:c>
      <x:c r="P2211" s="68" t="str">
        <x:v>E1</x:v>
      </x:c>
      <x:c r="Q2211" s="68" t="str">
        <x:v>Very high</x:v>
      </x:c>
      <x:c r="R2211" s="68" t="str">
        <x:v>SRC-1279; SRC-1234</x:v>
      </x:c>
      <x:c r="S2211" s="68" t="str">
        <x:v>The evidence supports a defined performs platform task relationship between Platform workers and Digital labour platforms.</x:v>
      </x:c>
      <x:c r="T2211" s="68" t="str">
        <x:v>The edge does not by itself establish ownership, unlimited command, illegality, causation of every downstream outcome or completed remedy.</x:v>
      </x:c>
      <x:c r="U2211" s="68" t="str">
        <x:v>Applicable law, actual conduct and enforcement determine the final result.</x:v>
      </x:c>
      <x:c r="V2211" s="68" t="str">
        <x:v>Active</x:v>
      </x:c>
      <x:c r="W2211" s="68" t="str">
        <x:v>145–153</x:v>
      </x:c>
      <x:c r="X2211" s="68" t="str">
        <x:v>2026-07-28</x:v>
      </x:c>
    </x:row>
    <x:row r="2212">
      <x:c r="A2212" s="68" t="str">
        <x:v>V25PLAT-004</x:v>
      </x:c>
      <x:c r="B2212" s="68" t="str">
        <x:v>Algorithmic management, workplace data and platform control</x:v>
      </x:c>
      <x:c r="C2212" s="68" t="str">
        <x:v>ACT-DIGITALLABOURPLATFORMS</x:v>
      </x:c>
      <x:c r="D2212" s="68" t="str">
        <x:v>Digital labour platforms</x:v>
      </x:c>
      <x:c r="E2212" s="68" t="str">
        <x:v>ACT-PLATFORMWORKERS</x:v>
      </x:c>
      <x:c r="F2212" s="68" t="str">
        <x:v>Platform workers</x:v>
      </x:c>
      <x:c r="G2212" s="68" t="str">
        <x:v>Digital labour platforms → Platform workers</x:v>
      </x:c>
      <x:c r="H2212" s="68" t="str">
        <x:v>Current / event-specific</x:v>
      </x:c>
      <x:c r="I2212" s="68" t="str">
        <x:v>Rates or ranks performance</x:v>
      </x:c>
      <x:c r="J2212" s="68" t="str">
        <x:v>INS-863</x:v>
      </x:c>
      <x:c r="K2212" s="68" t="str">
        <x:v>Worker-, workplace-, plan- or case-specific</x:v>
      </x:c>
      <x:c r="L2212" s="68" t="str">
        <x:v>Digital labour platforms authority, information or resources</x:v>
      </x:c>
      <x:c r="M2212" s="68" t="str">
        <x:v>Platform workers access, obligation, right or decision</x:v>
      </x:c>
      <x:c r="N2212" s="68" t="str">
        <x:v>Algorithmic performance discipline</x:v>
      </x:c>
      <x:c r="O2212" s="68" t="str">
        <x:v>Labour; governance; financial; informational</x:v>
      </x:c>
      <x:c r="P2212" s="68" t="str">
        <x:v>E1</x:v>
      </x:c>
      <x:c r="Q2212" s="68" t="str">
        <x:v>Very high</x:v>
      </x:c>
      <x:c r="R2212" s="68" t="str">
        <x:v>SRC-1279; SRC-1234</x:v>
      </x:c>
      <x:c r="S2212" s="68" t="str">
        <x:v>The evidence supports a defined rates or ranks performance relationship between Digital labour platforms and Platform workers.</x:v>
      </x:c>
      <x:c r="T2212" s="68" t="str">
        <x:v>The edge does not by itself establish ownership, unlimited command, illegality, causation of every downstream outcome or completed remedy.</x:v>
      </x:c>
      <x:c r="U2212" s="68" t="str">
        <x:v>Applicable law, actual conduct and enforcement determine the final result.</x:v>
      </x:c>
      <x:c r="V2212" s="68" t="str">
        <x:v>Active</x:v>
      </x:c>
      <x:c r="W2212" s="68" t="str">
        <x:v>145–153</x:v>
      </x:c>
      <x:c r="X2212" s="68" t="str">
        <x:v>2026-07-28</x:v>
      </x:c>
    </x:row>
    <x:row r="2213">
      <x:c r="A2213" s="68" t="str">
        <x:v>V25PLAT-005</x:v>
      </x:c>
      <x:c r="B2213" s="68" t="str">
        <x:v>Algorithmic management, workplace data and platform control</x:v>
      </x:c>
      <x:c r="C2213" s="68" t="str">
        <x:v>ACT-DIGITALLABOURPLATFORMS</x:v>
      </x:c>
      <x:c r="D2213" s="68" t="str">
        <x:v>Digital labour platforms</x:v>
      </x:c>
      <x:c r="E2213" s="68" t="str">
        <x:v>ACT-PLATFORMWORKERS</x:v>
      </x:c>
      <x:c r="F2213" s="68" t="str">
        <x:v>Platform workers</x:v>
      </x:c>
      <x:c r="G2213" s="68" t="str">
        <x:v>Digital labour platforms → Platform workers</x:v>
      </x:c>
      <x:c r="H2213" s="68" t="str">
        <x:v>Current / event-specific</x:v>
      </x:c>
      <x:c r="I2213" s="68" t="str">
        <x:v>Suspends or terminates account</x:v>
      </x:c>
      <x:c r="J2213" s="68" t="str">
        <x:v>INS-863</x:v>
      </x:c>
      <x:c r="K2213" s="68" t="str">
        <x:v>Worker-, workplace-, plan- or case-specific</x:v>
      </x:c>
      <x:c r="L2213" s="68" t="str">
        <x:v>Digital labour platforms authority, information or resources</x:v>
      </x:c>
      <x:c r="M2213" s="68" t="str">
        <x:v>Platform workers access, obligation, right or decision</x:v>
      </x:c>
      <x:c r="N2213" s="68" t="str">
        <x:v>Platform account governance</x:v>
      </x:c>
      <x:c r="O2213" s="68" t="str">
        <x:v>Labour; governance; financial; informational</x:v>
      </x:c>
      <x:c r="P2213" s="68" t="str">
        <x:v>E1</x:v>
      </x:c>
      <x:c r="Q2213" s="68" t="str">
        <x:v>Very high</x:v>
      </x:c>
      <x:c r="R2213" s="68" t="str">
        <x:v>SRC-1279; SRC-1234</x:v>
      </x:c>
      <x:c r="S2213" s="68" t="str">
        <x:v>The evidence supports a defined suspends or terminates account relationship between Digital labour platforms and Platform workers.</x:v>
      </x:c>
      <x:c r="T2213" s="68" t="str">
        <x:v>The edge does not by itself establish ownership, unlimited command, illegality, causation of every downstream outcome or completed remedy.</x:v>
      </x:c>
      <x:c r="U2213" s="68" t="str">
        <x:v>Applicable law, actual conduct and enforcement determine the final result.</x:v>
      </x:c>
      <x:c r="V2213" s="68" t="str">
        <x:v>Active</x:v>
      </x:c>
      <x:c r="W2213" s="68" t="str">
        <x:v>145–153</x:v>
      </x:c>
      <x:c r="X2213" s="68" t="str">
        <x:v>2026-07-28</x:v>
      </x:c>
    </x:row>
    <x:row r="2214">
      <x:c r="A2214" s="68" t="str">
        <x:v>V25PLAT-006</x:v>
      </x:c>
      <x:c r="B2214" s="68" t="str">
        <x:v>Algorithmic management, workplace data and platform control</x:v>
      </x:c>
      <x:c r="C2214" s="68" t="str">
        <x:v>ACT-PLATFORMWORKERS</x:v>
      </x:c>
      <x:c r="D2214" s="68" t="str">
        <x:v>Platform workers</x:v>
      </x:c>
      <x:c r="E2214" s="68" t="str">
        <x:v>ACT-DIGITALLABOURPLATFORMS</x:v>
      </x:c>
      <x:c r="F2214" s="68" t="str">
        <x:v>Digital labour platforms</x:v>
      </x:c>
      <x:c r="G2214" s="68" t="str">
        <x:v>Platform workers → Digital labour platforms</x:v>
      </x:c>
      <x:c r="H2214" s="68" t="str">
        <x:v>Current / event-specific</x:v>
      </x:c>
      <x:c r="I2214" s="68" t="str">
        <x:v>Requests explanation and review</x:v>
      </x:c>
      <x:c r="J2214" s="68" t="str">
        <x:v>INS-864</x:v>
      </x:c>
      <x:c r="K2214" s="68" t="str">
        <x:v>Worker-, workplace-, plan- or case-specific</x:v>
      </x:c>
      <x:c r="L2214" s="68" t="str">
        <x:v>Platform workers authority, information or resources</x:v>
      </x:c>
      <x:c r="M2214" s="68" t="str">
        <x:v>Digital labour platforms access, obligation, right or decision</x:v>
      </x:c>
      <x:c r="N2214" s="68" t="str">
        <x:v>Human-review safeguard</x:v>
      </x:c>
      <x:c r="O2214" s="68" t="str">
        <x:v>Labour; governance; financial; informational</x:v>
      </x:c>
      <x:c r="P2214" s="68" t="str">
        <x:v>E1</x:v>
      </x:c>
      <x:c r="Q2214" s="68" t="str">
        <x:v>Very high</x:v>
      </x:c>
      <x:c r="R2214" s="68" t="str">
        <x:v>SRC-1279; SRC-1234</x:v>
      </x:c>
      <x:c r="S2214" s="68" t="str">
        <x:v>The evidence supports a defined requests explanation and review relationship between Platform workers and Digital labour platforms.</x:v>
      </x:c>
      <x:c r="T2214" s="68" t="str">
        <x:v>The edge does not by itself establish ownership, unlimited command, illegality, causation of every downstream outcome or completed remedy.</x:v>
      </x:c>
      <x:c r="U2214" s="68" t="str">
        <x:v>Applicable law, actual conduct and enforcement determine the final result.</x:v>
      </x:c>
      <x:c r="V2214" s="68" t="str">
        <x:v>Active</x:v>
      </x:c>
      <x:c r="W2214" s="68" t="str">
        <x:v>145–153</x:v>
      </x:c>
      <x:c r="X2214" s="68" t="str">
        <x:v>2026-07-28</x:v>
      </x:c>
    </x:row>
    <x:row r="2215">
      <x:c r="A2215" s="68" t="str">
        <x:v>V25PLAT-007</x:v>
      </x:c>
      <x:c r="B2215" s="68" t="str">
        <x:v>Algorithmic management, workplace data and platform control</x:v>
      </x:c>
      <x:c r="C2215" s="68" t="str">
        <x:v>ACT-PLATFORMWORKENFORCEMENTAUTHORI</x:v>
      </x:c>
      <x:c r="D2215" s="68" t="str">
        <x:v>Platform work enforcement authorities</x:v>
      </x:c>
      <x:c r="E2215" s="68" t="str">
        <x:v>ACT-DIGITALLABOURPLATFORMS</x:v>
      </x:c>
      <x:c r="F2215" s="68" t="str">
        <x:v>Digital labour platforms</x:v>
      </x:c>
      <x:c r="G2215" s="68" t="str">
        <x:v>Platform work enforcement authorities → Digital labour platforms</x:v>
      </x:c>
      <x:c r="H2215" s="68" t="str">
        <x:v>Current / event-specific</x:v>
      </x:c>
      <x:c r="I2215" s="68" t="str">
        <x:v>Enforces classification and transparency</x:v>
      </x:c>
      <x:c r="J2215" s="68" t="str"/>
      <x:c r="K2215" s="68" t="str">
        <x:v>Worker-, workplace-, plan- or case-specific</x:v>
      </x:c>
      <x:c r="L2215" s="68" t="str">
        <x:v>Platform work enforcement authorities authority, information or resources</x:v>
      </x:c>
      <x:c r="M2215" s="68" t="str">
        <x:v>Digital labour platforms access, obligation, right or decision</x:v>
      </x:c>
      <x:c r="N2215" s="68" t="str">
        <x:v>Employment-status classification</x:v>
      </x:c>
      <x:c r="O2215" s="68" t="str">
        <x:v>Labour; governance; financial; informational</x:v>
      </x:c>
      <x:c r="P2215" s="68" t="str">
        <x:v>E1</x:v>
      </x:c>
      <x:c r="Q2215" s="68" t="str">
        <x:v>Very high</x:v>
      </x:c>
      <x:c r="R2215" s="68" t="str">
        <x:v>SRC-1279; SRC-1234</x:v>
      </x:c>
      <x:c r="S2215" s="68" t="str">
        <x:v>The evidence supports a defined enforces classification and transparency relationship between Platform work enforcement authorities and Digital labour platforms.</x:v>
      </x:c>
      <x:c r="T2215" s="68" t="str">
        <x:v>The edge does not by itself establish ownership, unlimited command, illegality, causation of every downstream outcome or completed remedy.</x:v>
      </x:c>
      <x:c r="U2215" s="68" t="str">
        <x:v>Applicable law, actual conduct and enforcement determine the final result.</x:v>
      </x:c>
      <x:c r="V2215" s="68" t="str">
        <x:v>Active</x:v>
      </x:c>
      <x:c r="W2215" s="68" t="str">
        <x:v>145–153</x:v>
      </x:c>
      <x:c r="X2215" s="68" t="str">
        <x:v>2026-07-28</x:v>
      </x:c>
    </x:row>
    <x:row r="2216">
      <x:c r="A2216" s="68" t="str">
        <x:v>V25PLAT-008</x:v>
      </x:c>
      <x:c r="B2216" s="68" t="str">
        <x:v>Algorithmic management, workplace data and platform control</x:v>
      </x:c>
      <x:c r="C2216" s="68" t="str">
        <x:v>ACT-TRADEUNIONS</x:v>
      </x:c>
      <x:c r="D2216" s="68" t="str">
        <x:v>Trade unions</x:v>
      </x:c>
      <x:c r="E2216" s="68" t="str">
        <x:v>ACT-PLATFORMWORKERS</x:v>
      </x:c>
      <x:c r="F2216" s="68" t="str">
        <x:v>Platform workers</x:v>
      </x:c>
      <x:c r="G2216" s="68" t="str">
        <x:v>Trade unions → Platform workers</x:v>
      </x:c>
      <x:c r="H2216" s="68" t="str">
        <x:v>Current / event-specific</x:v>
      </x:c>
      <x:c r="I2216" s="68" t="str">
        <x:v>Organises platform workers</x:v>
      </x:c>
      <x:c r="J2216" s="68" t="str"/>
      <x:c r="K2216" s="68" t="str">
        <x:v>Worker-, workplace-, plan- or case-specific</x:v>
      </x:c>
      <x:c r="L2216" s="68" t="str">
        <x:v>Trade unions authority, information or resources</x:v>
      </x:c>
      <x:c r="M2216" s="68" t="str">
        <x:v>Platform workers access, obligation, right or decision</x:v>
      </x:c>
      <x:c r="N2216" s="68" t="str">
        <x:v>Union-support aggregation</x:v>
      </x:c>
      <x:c r="O2216" s="68" t="str">
        <x:v>Labour; governance; financial; informational</x:v>
      </x:c>
      <x:c r="P2216" s="68" t="str">
        <x:v>E2</x:v>
      </x:c>
      <x:c r="Q2216" s="68" t="str">
        <x:v>High</x:v>
      </x:c>
      <x:c r="R2216" s="68" t="str">
        <x:v>SRC-1279; SRC-1234</x:v>
      </x:c>
      <x:c r="S2216" s="68" t="str">
        <x:v>The evidence supports a defined organises platform workers relationship between Trade unions and Platform workers.</x:v>
      </x:c>
      <x:c r="T2216" s="68" t="str">
        <x:v>The edge does not by itself establish ownership, unlimited command, illegality, causation of every downstream outcome or completed remedy.</x:v>
      </x:c>
      <x:c r="U2216" s="68" t="str">
        <x:v>Applicable law, actual conduct and enforcement determine the final result.</x:v>
      </x:c>
      <x:c r="V2216" s="68" t="str">
        <x:v>Active</x:v>
      </x:c>
      <x:c r="W2216" s="68" t="str">
        <x:v>145–153</x:v>
      </x:c>
      <x:c r="X2216" s="68" t="str">
        <x:v>2026-07-28</x:v>
      </x:c>
    </x:row>
    <x:row r="2217">
      <x:c r="A2217" s="68" t="str">
        <x:v>V25SUPPLY-001</x:v>
      </x:c>
      <x:c r="B2217" s="68" t="str">
        <x:v>Labour supply chains, displacement and remedies</x:v>
      </x:c>
      <x:c r="C2217" s="68" t="str">
        <x:v>ACT-LEADFIRMSINLABOURSUPPLYCHAINS</x:v>
      </x:c>
      <x:c r="D2217" s="68" t="str">
        <x:v>Lead firms in labour supply chains</x:v>
      </x:c>
      <x:c r="E2217" s="68" t="str">
        <x:v>ACT-LABOURSUPPLYCHAINAUDITORS</x:v>
      </x:c>
      <x:c r="F2217" s="68" t="str">
        <x:v>Labour supply chain auditors</x:v>
      </x:c>
      <x:c r="G2217" s="68" t="str">
        <x:v>Lead firms in labour supply chains → Labour supply chain auditors</x:v>
      </x:c>
      <x:c r="H2217" s="68" t="str">
        <x:v>Current / event-specific</x:v>
      </x:c>
      <x:c r="I2217" s="68" t="str">
        <x:v>Commissions labour audit</x:v>
      </x:c>
      <x:c r="J2217" s="68" t="str"/>
      <x:c r="K2217" s="68" t="str">
        <x:v>Worker-, workplace-, plan- or case-specific</x:v>
      </x:c>
      <x:c r="L2217" s="68" t="str">
        <x:v>Lead firms in labour supply chains authority, information or resources</x:v>
      </x:c>
      <x:c r="M2217" s="68" t="str">
        <x:v>Labour supply chain auditors access, obligation, right or decision</x:v>
      </x:c>
      <x:c r="N2217" s="68" t="str">
        <x:v>Social-audit legibility conversion</x:v>
      </x:c>
      <x:c r="O2217" s="68" t="str">
        <x:v>Labour; governance; financial; informational</x:v>
      </x:c>
      <x:c r="P2217" s="68" t="str">
        <x:v>E2</x:v>
      </x:c>
      <x:c r="Q2217" s="68" t="str">
        <x:v>High</x:v>
      </x:c>
      <x:c r="R2217" s="68" t="str">
        <x:v>SRC-1252; SRC-1234</x:v>
      </x:c>
      <x:c r="S2217" s="68" t="str">
        <x:v>The evidence supports a defined commissions labour audit relationship between Lead firms in labour supply chains and Labour supply chain auditors.</x:v>
      </x:c>
      <x:c r="T2217" s="68" t="str">
        <x:v>The edge does not by itself establish ownership, unlimited command, illegality, causation of every downstream outcome or completed remedy.</x:v>
      </x:c>
      <x:c r="U2217" s="68" t="str">
        <x:v>Applicable law, actual conduct and enforcement determine the final result.</x:v>
      </x:c>
      <x:c r="V2217" s="68" t="str">
        <x:v>Active</x:v>
      </x:c>
      <x:c r="W2217" s="68" t="str">
        <x:v>145–153</x:v>
      </x:c>
      <x:c r="X2217" s="68" t="str">
        <x:v>2026-07-28</x:v>
      </x:c>
    </x:row>
    <x:row r="2218">
      <x:c r="A2218" s="68" t="str">
        <x:v>V25SUPPLY-002</x:v>
      </x:c>
      <x:c r="B2218" s="68" t="str">
        <x:v>Labour supply chains, displacement and remedies</x:v>
      </x:c>
      <x:c r="C2218" s="68" t="str">
        <x:v>ACT-LABOURSUPPLYCHAINAUDITORS</x:v>
      </x:c>
      <x:c r="D2218" s="68" t="str">
        <x:v>Labour supply chain auditors</x:v>
      </x:c>
      <x:c r="E2218" s="68" t="str">
        <x:v>ACT-SUPPLIERFACTORIES</x:v>
      </x:c>
      <x:c r="F2218" s="68" t="str">
        <x:v>Supplier factories</x:v>
      </x:c>
      <x:c r="G2218" s="68" t="str">
        <x:v>Labour supply chain auditors → Supplier factories</x:v>
      </x:c>
      <x:c r="H2218" s="68" t="str">
        <x:v>Current / event-specific</x:v>
      </x:c>
      <x:c r="I2218" s="68" t="str">
        <x:v>Inspects labour conditions</x:v>
      </x:c>
      <x:c r="J2218" s="68" t="str"/>
      <x:c r="K2218" s="68" t="str">
        <x:v>Worker-, workplace-, plan- or case-specific</x:v>
      </x:c>
      <x:c r="L2218" s="68" t="str">
        <x:v>Labour supply chain auditors authority, information or resources</x:v>
      </x:c>
      <x:c r="M2218" s="68" t="str">
        <x:v>Supplier factories access, obligation, right or decision</x:v>
      </x:c>
      <x:c r="N2218" s="68" t="str">
        <x:v>Social-audit legibility conversion</x:v>
      </x:c>
      <x:c r="O2218" s="68" t="str">
        <x:v>Labour; governance; financial; informational</x:v>
      </x:c>
      <x:c r="P2218" s="68" t="str">
        <x:v>E2</x:v>
      </x:c>
      <x:c r="Q2218" s="68" t="str">
        <x:v>High</x:v>
      </x:c>
      <x:c r="R2218" s="68" t="str">
        <x:v>SRC-1252; SRC-1234</x:v>
      </x:c>
      <x:c r="S2218" s="68" t="str">
        <x:v>The evidence supports a defined inspects labour conditions relationship between Labour supply chain auditors and Supplier factories.</x:v>
      </x:c>
      <x:c r="T2218" s="68" t="str">
        <x:v>The edge does not by itself establish ownership, unlimited command, illegality, causation of every downstream outcome or completed remedy.</x:v>
      </x:c>
      <x:c r="U2218" s="68" t="str">
        <x:v>Applicable law, actual conduct and enforcement determine the final result.</x:v>
      </x:c>
      <x:c r="V2218" s="68" t="str">
        <x:v>Active</x:v>
      </x:c>
      <x:c r="W2218" s="68" t="str">
        <x:v>145–153</x:v>
      </x:c>
      <x:c r="X2218" s="68" t="str">
        <x:v>2026-07-28</x:v>
      </x:c>
    </x:row>
    <x:row r="2219">
      <x:c r="A2219" s="68" t="str">
        <x:v>V25SUPPLY-003</x:v>
      </x:c>
      <x:c r="B2219" s="68" t="str">
        <x:v>Labour supply chains, displacement and remedies</x:v>
      </x:c>
      <x:c r="C2219" s="68" t="str">
        <x:v>ACT-SUPPLIERFACTORIES</x:v>
      </x:c>
      <x:c r="D2219" s="68" t="str">
        <x:v>Supplier factories</x:v>
      </x:c>
      <x:c r="E2219" s="68" t="str">
        <x:v>ACT-EMPLOYEES</x:v>
      </x:c>
      <x:c r="F2219" s="68" t="str">
        <x:v>Employees</x:v>
      </x:c>
      <x:c r="G2219" s="68" t="str">
        <x:v>Supplier factories → Employees</x:v>
      </x:c>
      <x:c r="H2219" s="68" t="str">
        <x:v>Current / event-specific</x:v>
      </x:c>
      <x:c r="I2219" s="68" t="str">
        <x:v>Sets wages, hours and production targets</x:v>
      </x:c>
      <x:c r="J2219" s="68" t="str">
        <x:v>INS-791</x:v>
      </x:c>
      <x:c r="K2219" s="68" t="str">
        <x:v>Worker-, workplace-, plan- or case-specific</x:v>
      </x:c>
      <x:c r="L2219" s="68" t="str">
        <x:v>Supplier factories authority, information or resources</x:v>
      </x:c>
      <x:c r="M2219" s="68" t="str">
        <x:v>Employees access, obligation, right or decision</x:v>
      </x:c>
      <x:c r="N2219" s="68" t="str">
        <x:v>Labour-supply-chain pressure transmission</x:v>
      </x:c>
      <x:c r="O2219" s="68" t="str">
        <x:v>Labour; governance; financial; informational</x:v>
      </x:c>
      <x:c r="P2219" s="68" t="str">
        <x:v>E1</x:v>
      </x:c>
      <x:c r="Q2219" s="68" t="str">
        <x:v>Very high</x:v>
      </x:c>
      <x:c r="R2219" s="68" t="str">
        <x:v>SRC-1252; SRC-1234</x:v>
      </x:c>
      <x:c r="S2219" s="68" t="str">
        <x:v>The evidence supports a defined sets wages, hours and production targets relationship between Supplier factories and Employees.</x:v>
      </x:c>
      <x:c r="T2219" s="68" t="str">
        <x:v>The edge does not by itself establish ownership, unlimited command, illegality, causation of every downstream outcome or completed remedy.</x:v>
      </x:c>
      <x:c r="U2219" s="68" t="str">
        <x:v>Applicable law, actual conduct and enforcement determine the final result.</x:v>
      </x:c>
      <x:c r="V2219" s="68" t="str">
        <x:v>Active</x:v>
      </x:c>
      <x:c r="W2219" s="68" t="str">
        <x:v>145–153</x:v>
      </x:c>
      <x:c r="X2219" s="68" t="str">
        <x:v>2026-07-28</x:v>
      </x:c>
    </x:row>
    <x:row r="2220">
      <x:c r="A2220" s="68" t="str">
        <x:v>V25SUPPLY-004</x:v>
      </x:c>
      <x:c r="B2220" s="68" t="str">
        <x:v>Labour supply chains, displacement and remedies</x:v>
      </x:c>
      <x:c r="C2220" s="68" t="str">
        <x:v>ACT-CORPORATEHUMANRIGHTSDUEDILIGEN</x:v>
      </x:c>
      <x:c r="D2220" s="68" t="str">
        <x:v>Corporate human rights due diligence teams</x:v>
      </x:c>
      <x:c r="E2220" s="68" t="str">
        <x:v>ACT-LEADFIRMSINLABOURSUPPLYCHAINS</x:v>
      </x:c>
      <x:c r="F2220" s="68" t="str">
        <x:v>Lead firms in labour supply chains</x:v>
      </x:c>
      <x:c r="G2220" s="68" t="str">
        <x:v>Corporate human rights due diligence teams → Lead firms in labour supply chains</x:v>
      </x:c>
      <x:c r="H2220" s="68" t="str">
        <x:v>Current / event-specific</x:v>
      </x:c>
      <x:c r="I2220" s="68" t="str">
        <x:v>Assesses labour risk</x:v>
      </x:c>
      <x:c r="J2220" s="68" t="str"/>
      <x:c r="K2220" s="68" t="str">
        <x:v>Worker-, workplace-, plan- or case-specific</x:v>
      </x:c>
      <x:c r="L2220" s="68" t="str">
        <x:v>Corporate human rights due diligence teams authority, information or resources</x:v>
      </x:c>
      <x:c r="M2220" s="68" t="str">
        <x:v>Lead firms in labour supply chains access, obligation, right or decision</x:v>
      </x:c>
      <x:c r="N2220" s="68" t="str">
        <x:v>Social-audit legibility conversion</x:v>
      </x:c>
      <x:c r="O2220" s="68" t="str">
        <x:v>Labour; governance; financial; informational</x:v>
      </x:c>
      <x:c r="P2220" s="68" t="str">
        <x:v>E2</x:v>
      </x:c>
      <x:c r="Q2220" s="68" t="str">
        <x:v>High</x:v>
      </x:c>
      <x:c r="R2220" s="68" t="str">
        <x:v>SRC-1252; SRC-1234</x:v>
      </x:c>
      <x:c r="S2220" s="68" t="str">
        <x:v>The evidence supports a defined assesses labour risk relationship between Corporate human rights due diligence teams and Lead firms in labour supply chains.</x:v>
      </x:c>
      <x:c r="T2220" s="68" t="str">
        <x:v>The edge does not by itself establish ownership, unlimited command, illegality, causation of every downstream outcome or completed remedy.</x:v>
      </x:c>
      <x:c r="U2220" s="68" t="str">
        <x:v>Applicable law, actual conduct and enforcement determine the final result.</x:v>
      </x:c>
      <x:c r="V2220" s="68" t="str">
        <x:v>Active</x:v>
      </x:c>
      <x:c r="W2220" s="68" t="str">
        <x:v>145–153</x:v>
      </x:c>
      <x:c r="X2220" s="68" t="str">
        <x:v>2026-07-28</x:v>
      </x:c>
    </x:row>
    <x:row r="2221">
      <x:c r="A2221" s="68" t="str">
        <x:v>V25SUPPLY-005</x:v>
      </x:c>
      <x:c r="B2221" s="68" t="str">
        <x:v>Labour supply chains, displacement and remedies</x:v>
      </x:c>
      <x:c r="C2221" s="68" t="str">
        <x:v>ACT-HOMEBASEDWORKERS</x:v>
      </x:c>
      <x:c r="D2221" s="68" t="str">
        <x:v>Home-based workers</x:v>
      </x:c>
      <x:c r="E2221" s="68" t="str">
        <x:v>ACT-LABOURSUBCONTRACTORS</x:v>
      </x:c>
      <x:c r="F2221" s="68" t="str">
        <x:v>Labour subcontractors</x:v>
      </x:c>
      <x:c r="G2221" s="68" t="str">
        <x:v>Home-based workers → Labour subcontractors</x:v>
      </x:c>
      <x:c r="H2221" s="68" t="str">
        <x:v>Current / event-specific</x:v>
      </x:c>
      <x:c r="I2221" s="68" t="str">
        <x:v>Performs outsourced piece work</x:v>
      </x:c>
      <x:c r="J2221" s="68" t="str">
        <x:v>INS-801</x:v>
      </x:c>
      <x:c r="K2221" s="68" t="str">
        <x:v>Worker-, workplace-, plan- or case-specific</x:v>
      </x:c>
      <x:c r="L2221" s="68" t="str">
        <x:v>Home-based workers authority, information or resources</x:v>
      </x:c>
      <x:c r="M2221" s="68" t="str">
        <x:v>Labour subcontractors access, obligation, right or decision</x:v>
      </x:c>
      <x:c r="N2221" s="68" t="str">
        <x:v>Piece-rate intensity conversion</x:v>
      </x:c>
      <x:c r="O2221" s="68" t="str">
        <x:v>Labour; governance; financial; informational</x:v>
      </x:c>
      <x:c r="P2221" s="68" t="str">
        <x:v>E2</x:v>
      </x:c>
      <x:c r="Q2221" s="68" t="str">
        <x:v>High</x:v>
      </x:c>
      <x:c r="R2221" s="68" t="str">
        <x:v>SRC-1252; SRC-1234</x:v>
      </x:c>
      <x:c r="S2221" s="68" t="str">
        <x:v>The evidence supports a defined performs outsourced piece work relationship between Home-based workers and Labour subcontractors.</x:v>
      </x:c>
      <x:c r="T2221" s="68" t="str">
        <x:v>The edge does not by itself establish ownership, unlimited command, illegality, causation of every downstream outcome or completed remedy.</x:v>
      </x:c>
      <x:c r="U2221" s="68" t="str">
        <x:v>Applicable law, actual conduct and enforcement determine the final result.</x:v>
      </x:c>
      <x:c r="V2221" s="68" t="str">
        <x:v>Active</x:v>
      </x:c>
      <x:c r="W2221" s="68" t="str">
        <x:v>145–153</x:v>
      </x:c>
      <x:c r="X2221" s="68" t="str">
        <x:v>2026-07-28</x:v>
      </x:c>
    </x:row>
    <x:row r="2222">
      <x:c r="A2222" s="68" t="str">
        <x:v>V25SUPPLY-006</x:v>
      </x:c>
      <x:c r="B2222" s="68" t="str">
        <x:v>Labour supply chains, displacement and remedies</x:v>
      </x:c>
      <x:c r="C2222" s="68" t="str">
        <x:v>ACT-TRAININGPROVIDERS</x:v>
      </x:c>
      <x:c r="D2222" s="68" t="str">
        <x:v>Training providers</x:v>
      </x:c>
      <x:c r="E2222" s="68" t="str">
        <x:v>ACT-DISPLACEDWORKERS</x:v>
      </x:c>
      <x:c r="F2222" s="68" t="str">
        <x:v>Displaced workers</x:v>
      </x:c>
      <x:c r="G2222" s="68" t="str">
        <x:v>Training providers → Displaced workers</x:v>
      </x:c>
      <x:c r="H2222" s="68" t="str">
        <x:v>Current / event-specific</x:v>
      </x:c>
      <x:c r="I2222" s="68" t="str">
        <x:v>Provides reskilling</x:v>
      </x:c>
      <x:c r="J2222" s="68" t="str"/>
      <x:c r="K2222" s="68" t="str">
        <x:v>Worker-, workplace-, plan- or case-specific</x:v>
      </x:c>
      <x:c r="L2222" s="68" t="str">
        <x:v>Training providers authority, information or resources</x:v>
      </x:c>
      <x:c r="M2222" s="68" t="str">
        <x:v>Displaced workers access, obligation, right or decision</x:v>
      </x:c>
      <x:c r="N2222" s="68" t="str">
        <x:v>Training-to-employability conversion</x:v>
      </x:c>
      <x:c r="O2222" s="68" t="str">
        <x:v>Labour; governance; financial; informational</x:v>
      </x:c>
      <x:c r="P2222" s="68" t="str">
        <x:v>E2</x:v>
      </x:c>
      <x:c r="Q2222" s="68" t="str">
        <x:v>High</x:v>
      </x:c>
      <x:c r="R2222" s="68" t="str">
        <x:v>SRC-1252; SRC-1234</x:v>
      </x:c>
      <x:c r="S2222" s="68" t="str">
        <x:v>The evidence supports a defined provides reskilling relationship between Training providers and Displaced workers.</x:v>
      </x:c>
      <x:c r="T2222" s="68" t="str">
        <x:v>The edge does not by itself establish ownership, unlimited command, illegality, causation of every downstream outcome or completed remedy.</x:v>
      </x:c>
      <x:c r="U2222" s="68" t="str">
        <x:v>Applicable law, actual conduct and enforcement determine the final result.</x:v>
      </x:c>
      <x:c r="V2222" s="68" t="str">
        <x:v>Active</x:v>
      </x:c>
      <x:c r="W2222" s="68" t="str">
        <x:v>145–153</x:v>
      </x:c>
      <x:c r="X2222" s="68" t="str">
        <x:v>2026-07-28</x:v>
      </x:c>
    </x:row>
    <x:row r="2223">
      <x:c r="A2223" s="68" t="str">
        <x:v>V25SUPPLY-007</x:v>
      </x:c>
      <x:c r="B2223" s="68" t="str">
        <x:v>Labour supply chains, displacement and remedies</x:v>
      </x:c>
      <x:c r="C2223" s="68" t="str">
        <x:v>ACT-HUMANCAPITALINVESTORS</x:v>
      </x:c>
      <x:c r="D2223" s="68" t="str">
        <x:v>Human capital investors</x:v>
      </x:c>
      <x:c r="E2223" s="68" t="str">
        <x:v>ACT-APPRENTICESANDTRAINEES</x:v>
      </x:c>
      <x:c r="F2223" s="68" t="str">
        <x:v>Apprentices and trainees</x:v>
      </x:c>
      <x:c r="G2223" s="68" t="str">
        <x:v>Human capital investors → Apprentices and trainees</x:v>
      </x:c>
      <x:c r="H2223" s="68" t="str">
        <x:v>Current / event-specific</x:v>
      </x:c>
      <x:c r="I2223" s="68" t="str">
        <x:v>Finances training</x:v>
      </x:c>
      <x:c r="J2223" s="68" t="str"/>
      <x:c r="K2223" s="68" t="str">
        <x:v>Worker-, workplace-, plan- or case-specific</x:v>
      </x:c>
      <x:c r="L2223" s="68" t="str">
        <x:v>Human capital investors authority, information or resources</x:v>
      </x:c>
      <x:c r="M2223" s="68" t="str">
        <x:v>Apprentices and trainees access, obligation, right or decision</x:v>
      </x:c>
      <x:c r="N2223" s="68" t="str">
        <x:v>Training-to-employability conversion</x:v>
      </x:c>
      <x:c r="O2223" s="68" t="str">
        <x:v>Labour; governance; financial; informational</x:v>
      </x:c>
      <x:c r="P2223" s="68" t="str">
        <x:v>E1</x:v>
      </x:c>
      <x:c r="Q2223" s="68" t="str">
        <x:v>High</x:v>
      </x:c>
      <x:c r="R2223" s="68" t="str">
        <x:v>SRC-1252; SRC-1234</x:v>
      </x:c>
      <x:c r="S2223" s="68" t="str">
        <x:v>The evidence supports a defined finances training relationship between Human capital investors and Apprentices and trainees.</x:v>
      </x:c>
      <x:c r="T2223" s="68" t="str">
        <x:v>The edge does not by itself establish ownership, unlimited command, illegality, causation of every downstream outcome or completed remedy.</x:v>
      </x:c>
      <x:c r="U2223" s="68" t="str">
        <x:v>Applicable law, actual conduct and enforcement determine the final result.</x:v>
      </x:c>
      <x:c r="V2223" s="68" t="str">
        <x:v>Active</x:v>
      </x:c>
      <x:c r="W2223" s="68" t="str">
        <x:v>145–153</x:v>
      </x:c>
      <x:c r="X2223" s="68" t="str">
        <x:v>2026-07-28</x:v>
      </x:c>
    </x:row>
    <x:row r="2224">
      <x:c r="A2224" s="68" t="str">
        <x:v>V25SUPPLY-008</x:v>
      </x:c>
      <x:c r="B2224" s="68" t="str">
        <x:v>Labour supply chains, displacement and remedies</x:v>
      </x:c>
      <x:c r="C2224" s="68" t="str">
        <x:v>ACT-EMPLOYERS</x:v>
      </x:c>
      <x:c r="D2224" s="68" t="str">
        <x:v>Employers</x:v>
      </x:c>
      <x:c r="E2224" s="68" t="str">
        <x:v>ACT-EMPLOYEEREPRESENTATIVES</x:v>
      </x:c>
      <x:c r="F2224" s="68" t="str">
        <x:v>Employee representatives</x:v>
      </x:c>
      <x:c r="G2224" s="68" t="str">
        <x:v>Employers → Employee representatives</x:v>
      </x:c>
      <x:c r="H2224" s="68" t="str">
        <x:v>Current / event-specific</x:v>
      </x:c>
      <x:c r="I2224" s="68" t="str">
        <x:v>Consults on collective redundancies</x:v>
      </x:c>
      <x:c r="J2224" s="68" t="str">
        <x:v>INS-814</x:v>
      </x:c>
      <x:c r="K2224" s="68" t="str">
        <x:v>Worker-, workplace-, plan- or case-specific</x:v>
      </x:c>
      <x:c r="L2224" s="68" t="str">
        <x:v>Employers authority, information or resources</x:v>
      </x:c>
      <x:c r="M2224" s="68" t="str">
        <x:v>Employee representatives access, obligation, right or decision</x:v>
      </x:c>
      <x:c r="N2224" s="68" t="str">
        <x:v>Mass-layoff externality conversion</x:v>
      </x:c>
      <x:c r="O2224" s="68" t="str">
        <x:v>Labour; governance; financial; informational</x:v>
      </x:c>
      <x:c r="P2224" s="68" t="str">
        <x:v>E1</x:v>
      </x:c>
      <x:c r="Q2224" s="68" t="str">
        <x:v>Very high</x:v>
      </x:c>
      <x:c r="R2224" s="68" t="str">
        <x:v>SRC-1252; SRC-1234</x:v>
      </x:c>
      <x:c r="S2224" s="68" t="str">
        <x:v>The evidence supports a defined consults on collective redundancies relationship between Employers and Employee representatives.</x:v>
      </x:c>
      <x:c r="T2224" s="68" t="str">
        <x:v>The edge does not by itself establish ownership, unlimited command, illegality, causation of every downstream outcome or completed remedy.</x:v>
      </x:c>
      <x:c r="U2224" s="68" t="str">
        <x:v>Applicable law, actual conduct and enforcement determine the final result.</x:v>
      </x:c>
      <x:c r="V2224" s="68" t="str">
        <x:v>Active</x:v>
      </x:c>
      <x:c r="W2224" s="68" t="str">
        <x:v>145–153</x:v>
      </x:c>
      <x:c r="X2224" s="68" t="str">
        <x:v>2026-07-28</x:v>
      </x:c>
    </x:row>
    <x:row r="2225">
      <x:c r="A2225" s="68" t="str">
        <x:v>V25SUPPLY-009</x:v>
      </x:c>
      <x:c r="B2225" s="68" t="str">
        <x:v>Labour supply chains, displacement and remedies</x:v>
      </x:c>
      <x:c r="C2225" s="68" t="str">
        <x:v>ACT-STATEWORKFORCEAGENCIES</x:v>
      </x:c>
      <x:c r="D2225" s="68" t="str">
        <x:v>State workforce agencies</x:v>
      </x:c>
      <x:c r="E2225" s="68" t="str">
        <x:v>ACT-DISPLACEDWORKERS</x:v>
      </x:c>
      <x:c r="F2225" s="68" t="str">
        <x:v>Displaced workers</x:v>
      </x:c>
      <x:c r="G2225" s="68" t="str">
        <x:v>State workforce agencies → Displaced workers</x:v>
      </x:c>
      <x:c r="H2225" s="68" t="str">
        <x:v>Current / event-specific</x:v>
      </x:c>
      <x:c r="I2225" s="68" t="str">
        <x:v>Pays unemployment support</x:v>
      </x:c>
      <x:c r="J2225" s="68" t="str">
        <x:v>INS-859</x:v>
      </x:c>
      <x:c r="K2225" s="68" t="str">
        <x:v>Worker-, workplace-, plan- or case-specific</x:v>
      </x:c>
      <x:c r="L2225" s="68" t="str">
        <x:v>State workforce agencies authority, information or resources</x:v>
      </x:c>
      <x:c r="M2225" s="68" t="str">
        <x:v>Displaced workers access, obligation, right or decision</x:v>
      </x:c>
      <x:c r="N2225" s="68" t="str">
        <x:v>Unemployment-insurance pooling</x:v>
      </x:c>
      <x:c r="O2225" s="68" t="str">
        <x:v>Labour; governance; financial; informational</x:v>
      </x:c>
      <x:c r="P2225" s="68" t="str">
        <x:v>E1</x:v>
      </x:c>
      <x:c r="Q2225" s="68" t="str">
        <x:v>Very high</x:v>
      </x:c>
      <x:c r="R2225" s="68" t="str">
        <x:v>SRC-1252; SRC-1234</x:v>
      </x:c>
      <x:c r="S2225" s="68" t="str">
        <x:v>The evidence supports a defined pays unemployment support relationship between State workforce agencies and Displaced workers.</x:v>
      </x:c>
      <x:c r="T2225" s="68" t="str">
        <x:v>The edge does not by itself establish ownership, unlimited command, illegality, causation of every downstream outcome or completed remedy.</x:v>
      </x:c>
      <x:c r="U2225" s="68" t="str">
        <x:v>Applicable law, actual conduct and enforcement determine the final result.</x:v>
      </x:c>
      <x:c r="V2225" s="68" t="str">
        <x:v>Active</x:v>
      </x:c>
      <x:c r="W2225" s="68" t="str">
        <x:v>145–153</x:v>
      </x:c>
      <x:c r="X2225" s="68" t="str">
        <x:v>2026-07-28</x:v>
      </x:c>
    </x:row>
    <x:row r="2226">
      <x:c r="A2226" s="68" t="str">
        <x:v>V25SUPPLY-010</x:v>
      </x:c>
      <x:c r="B2226" s="68" t="str">
        <x:v>Labour supply chains, displacement and remedies</x:v>
      </x:c>
      <x:c r="C2226" s="68" t="str">
        <x:v>ACT-EMPLOYEES</x:v>
      </x:c>
      <x:c r="D2226" s="68" t="str">
        <x:v>Employees</x:v>
      </x:c>
      <x:c r="E2226" s="68" t="str">
        <x:v>ACT-CORPORATEHUMANRESOURCESDEPARTM</x:v>
      </x:c>
      <x:c r="F2226" s="68" t="str">
        <x:v>Corporate human resources departments</x:v>
      </x:c>
      <x:c r="G2226" s="68" t="str">
        <x:v>Employees → Corporate human resources departments</x:v>
      </x:c>
      <x:c r="H2226" s="68" t="str">
        <x:v>Current / event-specific</x:v>
      </x:c>
      <x:c r="I2226" s="68" t="str">
        <x:v>Files internal grievance</x:v>
      </x:c>
      <x:c r="J2226" s="68" t="str">
        <x:v>INS-829</x:v>
      </x:c>
      <x:c r="K2226" s="68" t="str">
        <x:v>Worker-, workplace-, plan- or case-specific</x:v>
      </x:c>
      <x:c r="L2226" s="68" t="str">
        <x:v>Employees authority, information or resources</x:v>
      </x:c>
      <x:c r="M2226" s="68" t="str">
        <x:v>Corporate human resources departments access, obligation, right or decision</x:v>
      </x:c>
      <x:c r="N2226" s="68" t="str">
        <x:v>Grievance-right conversion</x:v>
      </x:c>
      <x:c r="O2226" s="68" t="str">
        <x:v>Labour; governance; financial; informational</x:v>
      </x:c>
      <x:c r="P2226" s="68" t="str">
        <x:v>E1</x:v>
      </x:c>
      <x:c r="Q2226" s="68" t="str">
        <x:v>Very high</x:v>
      </x:c>
      <x:c r="R2226" s="68" t="str">
        <x:v>SRC-1252; SRC-1234</x:v>
      </x:c>
      <x:c r="S2226" s="68" t="str">
        <x:v>The evidence supports a defined files internal grievance relationship between Employees and Corporate human resources departments.</x:v>
      </x:c>
      <x:c r="T2226" s="68" t="str">
        <x:v>The edge does not by itself establish ownership, unlimited command, illegality, causation of every downstream outcome or completed remedy.</x:v>
      </x:c>
      <x:c r="U2226" s="68" t="str">
        <x:v>Applicable law, actual conduct and enforcement determine the final result.</x:v>
      </x:c>
      <x:c r="V2226" s="68" t="str">
        <x:v>Active</x:v>
      </x:c>
      <x:c r="W2226" s="68" t="str">
        <x:v>145–153</x:v>
      </x:c>
      <x:c r="X2226" s="68" t="str">
        <x:v>2026-07-28</x:v>
      </x:c>
    </x:row>
    <x:row r="2227">
      <x:c r="A2227" s="68" t="str">
        <x:v>V25SUPPLY-011</x:v>
      </x:c>
      <x:c r="B2227" s="68" t="str">
        <x:v>Labour supply chains, displacement and remedies</x:v>
      </x:c>
      <x:c r="C2227" s="68" t="str">
        <x:v>ACT-EMPLOYEES</x:v>
      </x:c>
      <x:c r="D2227" s="68" t="str">
        <x:v>Employees</x:v>
      </x:c>
      <x:c r="E2227" s="68" t="str">
        <x:v>ACT-EMPLOYMENTARBITRATORS</x:v>
      </x:c>
      <x:c r="F2227" s="68" t="str">
        <x:v>Employment arbitrators</x:v>
      </x:c>
      <x:c r="G2227" s="68" t="str">
        <x:v>Employees → Employment arbitrators</x:v>
      </x:c>
      <x:c r="H2227" s="68" t="str">
        <x:v>Current / event-specific</x:v>
      </x:c>
      <x:c r="I2227" s="68" t="str">
        <x:v>Files arbitration claim</x:v>
      </x:c>
      <x:c r="J2227" s="68" t="str">
        <x:v>INS-830</x:v>
      </x:c>
      <x:c r="K2227" s="68" t="str">
        <x:v>Worker-, workplace-, plan- or case-specific</x:v>
      </x:c>
      <x:c r="L2227" s="68" t="str">
        <x:v>Employees authority, information or resources</x:v>
      </x:c>
      <x:c r="M2227" s="68" t="str">
        <x:v>Employment arbitrators access, obligation, right or decision</x:v>
      </x:c>
      <x:c r="N2227" s="68" t="str">
        <x:v>Employment-arbitration privatisation</x:v>
      </x:c>
      <x:c r="O2227" s="68" t="str">
        <x:v>Labour; governance; financial; informational</x:v>
      </x:c>
      <x:c r="P2227" s="68" t="str">
        <x:v>E1</x:v>
      </x:c>
      <x:c r="Q2227" s="68" t="str">
        <x:v>Very high</x:v>
      </x:c>
      <x:c r="R2227" s="68" t="str">
        <x:v>SRC-1252; SRC-1234</x:v>
      </x:c>
      <x:c r="S2227" s="68" t="str">
        <x:v>The evidence supports a defined files arbitration claim relationship between Employees and Employment arbitrators.</x:v>
      </x:c>
      <x:c r="T2227" s="68" t="str">
        <x:v>The edge does not by itself establish ownership, unlimited command, illegality, causation of every downstream outcome or completed remedy.</x:v>
      </x:c>
      <x:c r="U2227" s="68" t="str">
        <x:v>Applicable law, actual conduct and enforcement determine the final result.</x:v>
      </x:c>
      <x:c r="V2227" s="68" t="str">
        <x:v>Active</x:v>
      </x:c>
      <x:c r="W2227" s="68" t="str">
        <x:v>145–153</x:v>
      </x:c>
      <x:c r="X2227" s="68" t="str">
        <x:v>2026-07-28</x:v>
      </x:c>
    </x:row>
    <x:row r="2228">
      <x:c r="A2228" s="68" t="str">
        <x:v>V25SUPPLY-012</x:v>
      </x:c>
      <x:c r="B2228" s="68" t="str">
        <x:v>Labour supply chains, displacement and remedies</x:v>
      </x:c>
      <x:c r="C2228" s="68" t="str">
        <x:v>ACT-LABOURCOURTSANDTRIBUNALS</x:v>
      </x:c>
      <x:c r="D2228" s="68" t="str">
        <x:v>Labour courts and tribunals</x:v>
      </x:c>
      <x:c r="E2228" s="68" t="str">
        <x:v>ACT-EMPLOYERS</x:v>
      </x:c>
      <x:c r="F2228" s="68" t="str">
        <x:v>Employers</x:v>
      </x:c>
      <x:c r="G2228" s="68" t="str">
        <x:v>Labour courts and tribunals → Employers</x:v>
      </x:c>
      <x:c r="H2228" s="68" t="str">
        <x:v>Current / event-specific</x:v>
      </x:c>
      <x:c r="I2228" s="68" t="str">
        <x:v>Orders remedy or dismisses claim</x:v>
      </x:c>
      <x:c r="J2228" s="68" t="str"/>
      <x:c r="K2228" s="68" t="str">
        <x:v>Worker-, workplace-, plan- or case-specific</x:v>
      </x:c>
      <x:c r="L2228" s="68" t="str">
        <x:v>Labour courts and tribunals authority, information or resources</x:v>
      </x:c>
      <x:c r="M2228" s="68" t="str">
        <x:v>Employers access, obligation, right or decision</x:v>
      </x:c>
      <x:c r="N2228" s="68" t="str">
        <x:v>Grievance-right conversion</x:v>
      </x:c>
      <x:c r="O2228" s="68" t="str">
        <x:v>Labour; governance; financial; informational</x:v>
      </x:c>
      <x:c r="P2228" s="68" t="str">
        <x:v>E1</x:v>
      </x:c>
      <x:c r="Q2228" s="68" t="str">
        <x:v>Very high</x:v>
      </x:c>
      <x:c r="R2228" s="68" t="str">
        <x:v>SRC-1252; SRC-1234</x:v>
      </x:c>
      <x:c r="S2228" s="68" t="str">
        <x:v>The evidence supports a defined orders remedy or dismisses claim relationship between Labour courts and tribunals and Employers.</x:v>
      </x:c>
      <x:c r="T2228" s="68" t="str">
        <x:v>The edge does not by itself establish ownership, unlimited command, illegality, causation of every downstream outcome or completed remedy.</x:v>
      </x:c>
      <x:c r="U2228" s="68" t="str">
        <x:v>Applicable law, actual conduct and enforcement determine the final result.</x:v>
      </x:c>
      <x:c r="V2228" s="68" t="str">
        <x:v>Active</x:v>
      </x:c>
      <x:c r="W2228" s="68" t="str">
        <x:v>145–153</x:v>
      </x:c>
      <x:c r="X2228" s="68" t="str">
        <x:v>2026-07-28</x:v>
      </x:c>
    </x:row>
    <x:row r="2229">
      <x:c r="A2229" s="68" t="str">
        <x:v>V25BOUND-001</x:v>
      </x:c>
      <x:c r="B2229" s="68" t="str">
        <x:v>Evidence boundary</x:v>
      </x:c>
      <x:c r="C2229" s="68" t="str">
        <x:v>ACT-EMPLOYERS</x:v>
      </x:c>
      <x:c r="D2229" s="68" t="str">
        <x:v>Employers</x:v>
      </x:c>
      <x:c r="E2229" s="68" t="str">
        <x:v>ACT-INDEPENDENTCONTRACTORS</x:v>
      </x:c>
      <x:c r="F2229" s="68" t="str">
        <x:v>Independent contractors</x:v>
      </x:c>
      <x:c r="G2229" s="68" t="str">
        <x:v>Employers → Independent contractors</x:v>
      </x:c>
      <x:c r="H2229" s="68" t="str">
        <x:v>Current review</x:v>
      </x:c>
      <x:c r="I2229" s="68" t="str">
        <x:v>Claims contractor label defeats employee status</x:v>
      </x:c>
      <x:c r="J2229" s="68" t="str">
        <x:v>INS-792</x:v>
      </x:c>
      <x:c r="K2229" s="68" t="str">
        <x:v>Worker-, workplace-, plan- or case-specific</x:v>
      </x:c>
      <x:c r="L2229" s="68" t="str">
        <x:v>Employers authority, information or resources</x:v>
      </x:c>
      <x:c r="M2229" s="68" t="str">
        <x:v>Independent contractors access, obligation, right or decision</x:v>
      </x:c>
      <x:c r="N2229" s="68" t="str">
        <x:v>Unsupported contractor-label claim</x:v>
      </x:c>
      <x:c r="O2229" s="68" t="str">
        <x:v>Labour; governance; financial; informational</x:v>
      </x:c>
      <x:c r="P2229" s="68" t="str">
        <x:v>U1</x:v>
      </x:c>
      <x:c r="Q2229" s="68" t="str">
        <x:v>Conceptual</x:v>
      </x:c>
      <x:c r="R2229" s="68" t="str">
        <x:v>SRC-1252; SRC-1234</x:v>
      </x:c>
      <x:c r="S2229" s="68" t="str">
        <x:v>The evidence supports a defined claims contractor label defeats employee status relationship between Employers and Independent contractors.</x:v>
      </x:c>
      <x:c r="T2229" s="68" t="str">
        <x:v>The edge does not by itself establish ownership, unlimited command, illegality, causation of every downstream outcome or completed remedy.</x:v>
      </x:c>
      <x:c r="U2229" s="68" t="str">
        <x:v>Applicable law, actual conduct and enforcement determine the final result.</x:v>
      </x:c>
      <x:c r="V2229" s="68" t="str">
        <x:v>Unsupported</x:v>
      </x:c>
      <x:c r="W2229" s="68" t="str">
        <x:v>145–153</x:v>
      </x:c>
      <x:c r="X2229" s="68" t="str">
        <x:v>2026-07-28</x:v>
      </x:c>
    </x:row>
    <x:row r="2230">
      <x:c r="A2230" s="68" t="str">
        <x:v>V25BOUND-002</x:v>
      </x:c>
      <x:c r="B2230" s="68" t="str">
        <x:v>Evidence boundary</x:v>
      </x:c>
      <x:c r="C2230" s="68" t="str">
        <x:v>ACT-AUTOMATEDEMPLOYMENTDECISIONTOO</x:v>
      </x:c>
      <x:c r="D2230" s="68" t="str">
        <x:v>Automated employment decision tool vendors</x:v>
      </x:c>
      <x:c r="E2230" s="68" t="str">
        <x:v>ACT-JOBAPPLICANTS</x:v>
      </x:c>
      <x:c r="F2230" s="68" t="str">
        <x:v>Job applicants</x:v>
      </x:c>
      <x:c r="G2230" s="68" t="str">
        <x:v>Automated employment decision tool vendors → Job applicants</x:v>
      </x:c>
      <x:c r="H2230" s="68" t="str">
        <x:v>Current review</x:v>
      </x:c>
      <x:c r="I2230" s="68" t="str">
        <x:v>Claims automated decisions are inherently neutral</x:v>
      </x:c>
      <x:c r="J2230" s="68" t="str">
        <x:v>INS-861</x:v>
      </x:c>
      <x:c r="K2230" s="68" t="str">
        <x:v>Worker-, workplace-, plan- or case-specific</x:v>
      </x:c>
      <x:c r="L2230" s="68" t="str">
        <x:v>Automated employment decision tool vendors authority, information or resources</x:v>
      </x:c>
      <x:c r="M2230" s="68" t="str">
        <x:v>Job applicants access, obligation, right or decision</x:v>
      </x:c>
      <x:c r="N2230" s="68" t="str">
        <x:v>Unsupported algorithmic-neutrality claim</x:v>
      </x:c>
      <x:c r="O2230" s="68" t="str">
        <x:v>Labour; governance; financial; informational</x:v>
      </x:c>
      <x:c r="P2230" s="68" t="str">
        <x:v>U1</x:v>
      </x:c>
      <x:c r="Q2230" s="68" t="str">
        <x:v>Conceptual</x:v>
      </x:c>
      <x:c r="R2230" s="68" t="str">
        <x:v>SRC-1252; SRC-1234</x:v>
      </x:c>
      <x:c r="S2230" s="68" t="str">
        <x:v>The evidence supports a defined claims automated decisions are inherently neutral relationship between Automated employment decision tool vendors and Job applicants.</x:v>
      </x:c>
      <x:c r="T2230" s="68" t="str">
        <x:v>The edge does not by itself establish ownership, unlimited command, illegality, causation of every downstream outcome or completed remedy.</x:v>
      </x:c>
      <x:c r="U2230" s="68" t="str">
        <x:v>Applicable law, actual conduct and enforcement determine the final result.</x:v>
      </x:c>
      <x:c r="V2230" s="68" t="str">
        <x:v>Unsupported</x:v>
      </x:c>
      <x:c r="W2230" s="68" t="str">
        <x:v>145–153</x:v>
      </x:c>
      <x:c r="X2230" s="68" t="str">
        <x:v>2026-07-28</x:v>
      </x:c>
    </x:row>
    <x:row r="2231">
      <x:c r="A2231" s="68" t="str">
        <x:v>V25DESIGN-001</x:v>
      </x:c>
      <x:c r="B2231" s="68" t="str">
        <x:v>Institutional design</x:v>
      </x:c>
      <x:c r="C2231" s="68" t="str">
        <x:v>ACT-LABOURMINISTRIES</x:v>
      </x:c>
      <x:c r="D2231" s="68" t="str">
        <x:v>Labour ministries</x:v>
      </x:c>
      <x:c r="E2231" s="68" t="str">
        <x:v>ACT-EMPLOYERS</x:v>
      </x:c>
      <x:c r="F2231" s="68" t="str">
        <x:v>Employers</x:v>
      </x:c>
      <x:c r="G2231" s="68" t="str">
        <x:v>Labour ministries → Employers</x:v>
      </x:c>
      <x:c r="H2231" s="68" t="str">
        <x:v>Future design</x:v>
      </x:c>
      <x:c r="I2231" s="68" t="str">
        <x:v>Creates auditable labour-rights standard</x:v>
      </x:c>
      <x:c r="J2231" s="68" t="str"/>
      <x:c r="K2231" s="68" t="str">
        <x:v>Worker-, workplace-, plan- or case-specific</x:v>
      </x:c>
      <x:c r="L2231" s="68" t="str">
        <x:v>Labour ministries authority, information or resources</x:v>
      </x:c>
      <x:c r="M2231" s="68" t="str">
        <x:v>Employers access, obligation, right or decision</x:v>
      </x:c>
      <x:c r="N2231" s="68" t="str">
        <x:v>Constitutional labour safeguard</x:v>
      </x:c>
      <x:c r="O2231" s="68" t="str">
        <x:v>Labour; governance; financial; informational</x:v>
      </x:c>
      <x:c r="P2231" s="68" t="str">
        <x:v>N1</x:v>
      </x:c>
      <x:c r="Q2231" s="68" t="str">
        <x:v>Conceptual</x:v>
      </x:c>
      <x:c r="R2231" s="68" t="str">
        <x:v>SRC-1252; SRC-1234</x:v>
      </x:c>
      <x:c r="S2231" s="68" t="str">
        <x:v>The evidence supports a defined creates auditable labour-rights standard relationship between Labour ministries and Employers.</x:v>
      </x:c>
      <x:c r="T2231" s="68" t="str">
        <x:v>The edge does not by itself establish ownership, unlimited command, illegality, causation of every downstream outcome or completed remedy.</x:v>
      </x:c>
      <x:c r="U2231" s="68" t="str">
        <x:v>Applicable law, actual conduct and enforcement determine the final result.</x:v>
      </x:c>
      <x:c r="V2231" s="68" t="str">
        <x:v>Proposed</x:v>
      </x:c>
      <x:c r="W2231" s="68" t="str">
        <x:v>145–153</x:v>
      </x:c>
      <x:c r="X2231" s="68" t="str">
        <x:v>2026-07-28</x:v>
      </x:c>
    </x:row>
    <x:row r="2232">
      <x:c r="A2232" s="68" t="str">
        <x:v>V26COV-001</x:v>
      </x:c>
      <x:c r="B2232" s="68" t="str">
        <x:v>Coverage, eligibility and insurance administration</x:v>
      </x:c>
      <x:c r="C2232" s="68" t="str">
        <x:v>ACT-HEALTHPLANSPONSORS</x:v>
      </x:c>
      <x:c r="D2232" s="68" t="str">
        <x:v>Health plan sponsors</x:v>
      </x:c>
      <x:c r="E2232" s="68" t="str">
        <x:v>ACT-HEALTHINSURERS</x:v>
      </x:c>
      <x:c r="F2232" s="68" t="str">
        <x:v>Health insurers</x:v>
      </x:c>
      <x:c r="G2232" s="68" t="str">
        <x:v>Sponsor → insurer</x:v>
      </x:c>
      <x:c r="H2232" s="68" t="str">
        <x:v>Plan year</x:v>
      </x:c>
      <x:c r="I2232" s="68" t="str">
        <x:v>Purchases health coverage</x:v>
      </x:c>
      <x:c r="J2232" s="68" t="str">
        <x:v>INS-867; INS-869</x:v>
      </x:c>
      <x:c r="K2232" s="68" t="str">
        <x:v>Plan-specific</x:v>
      </x:c>
      <x:c r="L2232" s="68" t="str">
        <x:v>Employer or group contribution</x:v>
      </x:c>
      <x:c r="M2232" s="68" t="str">
        <x:v>Insured health benefit contract</x:v>
      </x:c>
      <x:c r="N2232" s="68" t="str">
        <x:v>Health-risk pooling</x:v>
      </x:c>
      <x:c r="O2232" s="68" t="str">
        <x:v>Insurance; labour; financial</x:v>
      </x:c>
      <x:c r="P2232" s="68" t="str">
        <x:v>E1</x:v>
      </x:c>
      <x:c r="Q2232" s="68" t="str">
        <x:v>Very high</x:v>
      </x:c>
      <x:c r="R2232" s="68" t="str">
        <x:v>SRC-1339; SRC-1340</x:v>
      </x:c>
      <x:c r="S2232" s="68" t="str">
        <x:v>Sponsors purchase coverage from insurers.</x:v>
      </x:c>
      <x:c r="T2232" s="68" t="str">
        <x:v>Guaranteed provider access or zero patient cost.</x:v>
      </x:c>
      <x:c r="U2232" s="68" t="str">
        <x:v>Benefit design and network remain.</x:v>
      </x:c>
      <x:c r="V2232" s="68" t="str">
        <x:v>Active</x:v>
      </x:c>
      <x:c r="W2232" s="68" t="str">
        <x:v>154–162</x:v>
      </x:c>
      <x:c r="X2232" s="68" t="str">
        <x:v>2026-07-28</x:v>
      </x:c>
    </x:row>
    <x:row r="2233">
      <x:c r="A2233" s="68" t="str">
        <x:v>V26COV-002</x:v>
      </x:c>
      <x:c r="B2233" s="68" t="str">
        <x:v>Coverage, eligibility and insurance administration</x:v>
      </x:c>
      <x:c r="C2233" s="68" t="str">
        <x:v>ACT-EMPLOYERS</x:v>
      </x:c>
      <x:c r="D2233" s="68" t="str">
        <x:v>Employers</x:v>
      </x:c>
      <x:c r="E2233" s="68" t="str">
        <x:v>ACT-SELFFUNDEDEMPLOYERHEALTHPLANS</x:v>
      </x:c>
      <x:c r="F2233" s="68" t="str">
        <x:v>Self-funded employer health plans</x:v>
      </x:c>
      <x:c r="G2233" s="68" t="str">
        <x:v>Employer → plan</x:v>
      </x:c>
      <x:c r="H2233" s="68" t="str">
        <x:v>Plan year</x:v>
      </x:c>
      <x:c r="I2233" s="68" t="str">
        <x:v>Finances medical claims</x:v>
      </x:c>
      <x:c r="J2233" s="68" t="str">
        <x:v>INS-868</x:v>
      </x:c>
      <x:c r="K2233" s="68" t="str">
        <x:v>Plan-specific</x:v>
      </x:c>
      <x:c r="L2233" s="68" t="str">
        <x:v>Employer contributions and claims risk</x:v>
      </x:c>
      <x:c r="M2233" s="68" t="str">
        <x:v>Employer-funded benefit pool</x:v>
      </x:c>
      <x:c r="N2233" s="68" t="str">
        <x:v>Health-risk pooling</x:v>
      </x:c>
      <x:c r="O2233" s="68" t="str">
        <x:v>Labour; insurance; financial</x:v>
      </x:c>
      <x:c r="P2233" s="68" t="str">
        <x:v>E1</x:v>
      </x:c>
      <x:c r="Q2233" s="68" t="str">
        <x:v>Very high</x:v>
      </x:c>
      <x:c r="R2233" s="68" t="str">
        <x:v>SRC-801; SRC-1277</x:v>
      </x:c>
      <x:c r="S2233" s="68" t="str">
        <x:v>Employers may self-fund health benefits.</x:v>
      </x:c>
      <x:c r="T2233" s="68" t="str">
        <x:v>Insurance carrier risk transfer or unlimited benefits.</x:v>
      </x:c>
      <x:c r="U2233" s="68" t="str">
        <x:v>Stop-loss and plan terms matter.</x:v>
      </x:c>
      <x:c r="V2233" s="68" t="str">
        <x:v>Active</x:v>
      </x:c>
      <x:c r="W2233" s="68" t="str">
        <x:v>154–162</x:v>
      </x:c>
      <x:c r="X2233" s="68" t="str">
        <x:v>2026-07-28</x:v>
      </x:c>
    </x:row>
    <x:row r="2234">
      <x:c r="A2234" s="68" t="str">
        <x:v>V26COV-003</x:v>
      </x:c>
      <x:c r="B2234" s="68" t="str">
        <x:v>Coverage, eligibility and insurance administration</x:v>
      </x:c>
      <x:c r="C2234" s="68" t="str">
        <x:v>ACT-SELFFUNDEDEMPLOYERHEALTHPLANS</x:v>
      </x:c>
      <x:c r="D2234" s="68" t="str">
        <x:v>Self-funded employer health plans</x:v>
      </x:c>
      <x:c r="E2234" s="68" t="str">
        <x:v>ACT-THIRDPARTYHEALTHPLANADMINISTRA</x:v>
      </x:c>
      <x:c r="F2234" s="68" t="str">
        <x:v>Third-party health plan administrators</x:v>
      </x:c>
      <x:c r="G2234" s="68" t="str">
        <x:v>Plan → administrator</x:v>
      </x:c>
      <x:c r="H2234" s="68" t="str">
        <x:v>Contract term</x:v>
      </x:c>
      <x:c r="I2234" s="68" t="str">
        <x:v>Delegates claims administration</x:v>
      </x:c>
      <x:c r="J2234" s="68" t="str">
        <x:v>INS-868</x:v>
      </x:c>
      <x:c r="K2234" s="68" t="str">
        <x:v>Plan-specific</x:v>
      </x:c>
      <x:c r="L2234" s="68" t="str">
        <x:v>Plan rules and claims data</x:v>
      </x:c>
      <x:c r="M2234" s="68" t="str">
        <x:v>Administrative processing</x:v>
      </x:c>
      <x:c r="N2234" s="68" t="str">
        <x:v>Managed-care delegation</x:v>
      </x:c>
      <x:c r="O2234" s="68" t="str">
        <x:v>Administration; insurance; data</x:v>
      </x:c>
      <x:c r="P2234" s="68" t="str">
        <x:v>E1</x:v>
      </x:c>
      <x:c r="Q2234" s="68" t="str">
        <x:v>High</x:v>
      </x:c>
      <x:c r="R2234" s="68" t="str">
        <x:v>SRC-1327; SRC-1327</x:v>
      </x:c>
      <x:c r="S2234" s="68" t="str">
        <x:v>Self-funded plans use administrators to process benefits.</x:v>
      </x:c>
      <x:c r="T2234" s="68" t="str">
        <x:v>Transfer of plan sponsor liability or claims risk.</x:v>
      </x:c>
      <x:c r="U2234" s="68" t="str">
        <x:v>Contract and law govern.</x:v>
      </x:c>
      <x:c r="V2234" s="68" t="str">
        <x:v>Active</x:v>
      </x:c>
      <x:c r="W2234" s="68" t="str">
        <x:v>154–162</x:v>
      </x:c>
      <x:c r="X2234" s="68" t="str">
        <x:v>2026-07-28</x:v>
      </x:c>
    </x:row>
    <x:row r="2235">
      <x:c r="A2235" s="68" t="str">
        <x:v>V26COV-004</x:v>
      </x:c>
      <x:c r="B2235" s="68" t="str">
        <x:v>Coverage, eligibility and insurance administration</x:v>
      </x:c>
      <x:c r="C2235" s="68" t="str">
        <x:v>ACT-HEALTHINSURERS</x:v>
      </x:c>
      <x:c r="D2235" s="68" t="str">
        <x:v>Health insurers</x:v>
      </x:c>
      <x:c r="E2235" s="68" t="str">
        <x:v>ACT-PATIENTS</x:v>
      </x:c>
      <x:c r="F2235" s="68" t="str">
        <x:v>Patients</x:v>
      </x:c>
      <x:c r="G2235" s="68" t="str">
        <x:v>Insurer → patient</x:v>
      </x:c>
      <x:c r="H2235" s="68" t="str">
        <x:v>Plan year</x:v>
      </x:c>
      <x:c r="I2235" s="68" t="str">
        <x:v>Provides covered benefits</x:v>
      </x:c>
      <x:c r="J2235" s="68" t="str">
        <x:v>INS-867; INS-870</x:v>
      </x:c>
      <x:c r="K2235" s="68" t="str">
        <x:v>Member-specific</x:v>
      </x:c>
      <x:c r="L2235" s="68" t="str">
        <x:v>Premium and eligibility</x:v>
      </x:c>
      <x:c r="M2235" s="68" t="str">
        <x:v>Coverage claim and cost-sharing terms</x:v>
      </x:c>
      <x:c r="N2235" s="68" t="str">
        <x:v>Coverage-eligibility conversion</x:v>
      </x:c>
      <x:c r="O2235" s="68" t="str">
        <x:v>Insurance; patient access; financial</x:v>
      </x:c>
      <x:c r="P2235" s="68" t="str">
        <x:v>E1</x:v>
      </x:c>
      <x:c r="Q2235" s="68" t="str">
        <x:v>Very high</x:v>
      </x:c>
      <x:c r="R2235" s="68" t="str">
        <x:v>SRC-1339; SRC-1294</x:v>
      </x:c>
      <x:c r="S2235" s="68" t="str">
        <x:v>Health plans define covered benefits and patient obligations.</x:v>
      </x:c>
      <x:c r="T2235" s="68" t="str">
        <x:v>Actual service availability or authorization.</x:v>
      </x:c>
      <x:c r="U2235" s="68" t="str">
        <x:v>Network and utilization rules apply.</x:v>
      </x:c>
      <x:c r="V2235" s="68" t="str">
        <x:v>Active</x:v>
      </x:c>
      <x:c r="W2235" s="68" t="str">
        <x:v>154–162</x:v>
      </x:c>
      <x:c r="X2235" s="68" t="str">
        <x:v>2026-07-28</x:v>
      </x:c>
    </x:row>
    <x:row r="2236">
      <x:c r="A2236" s="68" t="str">
        <x:v>V26COV-005</x:v>
      </x:c>
      <x:c r="B2236" s="68" t="str">
        <x:v>Coverage, eligibility and insurance administration</x:v>
      </x:c>
      <x:c r="C2236" s="68" t="str">
        <x:v>ACT-PATIENTS</x:v>
      </x:c>
      <x:c r="D2236" s="68" t="str">
        <x:v>Patients</x:v>
      </x:c>
      <x:c r="E2236" s="68" t="str">
        <x:v>ACT-HEALTHINSURERS</x:v>
      </x:c>
      <x:c r="F2236" s="68" t="str">
        <x:v>Health insurers</x:v>
      </x:c>
      <x:c r="G2236" s="68" t="str">
        <x:v>Patient → insurer</x:v>
      </x:c>
      <x:c r="H2236" s="68" t="str">
        <x:v>Plan year</x:v>
      </x:c>
      <x:c r="I2236" s="68" t="str">
        <x:v>Pays premium and cost sharing</x:v>
      </x:c>
      <x:c r="J2236" s="68" t="str">
        <x:v>INS-869; INS-887</x:v>
      </x:c>
      <x:c r="K2236" s="68" t="str">
        <x:v>Member-specific</x:v>
      </x:c>
      <x:c r="L2236" s="68" t="str">
        <x:v>Household income and covered use</x:v>
      </x:c>
      <x:c r="M2236" s="68" t="str">
        <x:v>Active coverage and payment obligation</x:v>
      </x:c>
      <x:c r="N2236" s="68" t="str">
        <x:v>Premium-to-coverage conversion</x:v>
      </x:c>
      <x:c r="O2236" s="68" t="str">
        <x:v>Household finance; insurance; health</x:v>
      </x:c>
      <x:c r="P2236" s="68" t="str">
        <x:v>E1</x:v>
      </x:c>
      <x:c r="Q2236" s="68" t="str">
        <x:v>Very high</x:v>
      </x:c>
      <x:c r="R2236" s="68" t="str">
        <x:v>SRC-1340; SRC-1339</x:v>
      </x:c>
      <x:c r="S2236" s="68" t="str">
        <x:v>Patients or households contribute premiums and cost sharing.</x:v>
      </x:c>
      <x:c r="T2236" s="68" t="str">
        <x:v>Full economic cost or unrestricted care access.</x:v>
      </x:c>
      <x:c r="U2236" s="68" t="str">
        <x:v>Subsidies and plan design differ.</x:v>
      </x:c>
      <x:c r="V2236" s="68" t="str">
        <x:v>Active</x:v>
      </x:c>
      <x:c r="W2236" s="68" t="str">
        <x:v>154–162</x:v>
      </x:c>
      <x:c r="X2236" s="68" t="str">
        <x:v>2026-07-28</x:v>
      </x:c>
    </x:row>
    <x:row r="2237">
      <x:c r="A2237" s="68" t="str">
        <x:v>V26COV-006</x:v>
      </x:c>
      <x:c r="B2237" s="68" t="str">
        <x:v>Coverage, eligibility and insurance administration</x:v>
      </x:c>
      <x:c r="C2237" s="68" t="str">
        <x:v>ACT-HEALTHINSURANCEEXCHANGES</x:v>
      </x:c>
      <x:c r="D2237" s="68" t="str">
        <x:v>Health insurance exchanges</x:v>
      </x:c>
      <x:c r="E2237" s="68" t="str">
        <x:v>ACT-PATIENTS</x:v>
      </x:c>
      <x:c r="F2237" s="68" t="str">
        <x:v>Patients</x:v>
      </x:c>
      <x:c r="G2237" s="68" t="str">
        <x:v>Exchange → applicant</x:v>
      </x:c>
      <x:c r="H2237" s="68" t="str">
        <x:v>Enrollment period</x:v>
      </x:c>
      <x:c r="I2237" s="68" t="str">
        <x:v>Facilitates plan enrolment</x:v>
      </x:c>
      <x:c r="J2237" s="68" t="str"/>
      <x:c r="K2237" s="68" t="str">
        <x:v>Applicant-specific</x:v>
      </x:c>
      <x:c r="L2237" s="68" t="str">
        <x:v>Eligibility and plan choices</x:v>
      </x:c>
      <x:c r="M2237" s="68" t="str">
        <x:v>Coverage selection and subsidy application</x:v>
      </x:c>
      <x:c r="N2237" s="68" t="str">
        <x:v>Coverage-eligibility conversion</x:v>
      </x:c>
      <x:c r="O2237" s="68" t="str">
        <x:v>Market access; public policy; insurance</x:v>
      </x:c>
      <x:c r="P2237" s="68" t="str">
        <x:v>E1</x:v>
      </x:c>
      <x:c r="Q2237" s="68" t="str">
        <x:v>High</x:v>
      </x:c>
      <x:c r="R2237" s="68" t="str">
        <x:v>SRC-1339; SRC-1308</x:v>
      </x:c>
      <x:c r="S2237" s="68" t="str">
        <x:v>Exchanges facilitate comparison and enrollment.</x:v>
      </x:c>
      <x:c r="T2237" s="68" t="str">
        <x:v>Insurer approval or continuous eligibility automatically.</x:v>
      </x:c>
      <x:c r="U2237" s="68" t="str">
        <x:v>Verification and payment follow.</x:v>
      </x:c>
      <x:c r="V2237" s="68" t="str">
        <x:v>Active</x:v>
      </x:c>
      <x:c r="W2237" s="68" t="str">
        <x:v>154–162</x:v>
      </x:c>
      <x:c r="X2237" s="68" t="str">
        <x:v>2026-07-28</x:v>
      </x:c>
    </x:row>
    <x:row r="2238">
      <x:c r="A2238" s="68" t="str">
        <x:v>V26COV-007</x:v>
      </x:c>
      <x:c r="B2238" s="68" t="str">
        <x:v>Coverage, eligibility and insurance administration</x:v>
      </x:c>
      <x:c r="C2238" s="68" t="str">
        <x:v>ACT-MEDICAREPROGRAMME</x:v>
      </x:c>
      <x:c r="D2238" s="68" t="str">
        <x:v>Medicare programme</x:v>
      </x:c>
      <x:c r="E2238" s="68" t="str">
        <x:v>ACT-PATIENTS</x:v>
      </x:c>
      <x:c r="F2238" s="68" t="str">
        <x:v>Patients</x:v>
      </x:c>
      <x:c r="G2238" s="68" t="str">
        <x:v>Programme → beneficiary</x:v>
      </x:c>
      <x:c r="H2238" s="68" t="str">
        <x:v>Eligibility period</x:v>
      </x:c>
      <x:c r="I2238" s="68" t="str">
        <x:v>Provides federal health coverage</x:v>
      </x:c>
      <x:c r="J2238" s="68" t="str">
        <x:v>INS-870</x:v>
      </x:c>
      <x:c r="K2238" s="68" t="str">
        <x:v>Beneficiary-specific</x:v>
      </x:c>
      <x:c r="L2238" s="68" t="str">
        <x:v>Age, disability or qualifying status</x:v>
      </x:c>
      <x:c r="M2238" s="68" t="str">
        <x:v>Medicare benefit entitlement</x:v>
      </x:c>
      <x:c r="N2238" s="68" t="str">
        <x:v>Coverage-eligibility conversion</x:v>
      </x:c>
      <x:c r="O2238" s="68" t="str">
        <x:v>Public finance; insurance; health</x:v>
      </x:c>
      <x:c r="P2238" s="68" t="str">
        <x:v>E1</x:v>
      </x:c>
      <x:c r="Q2238" s="68" t="str">
        <x:v>Very high</x:v>
      </x:c>
      <x:c r="R2238" s="68" t="str">
        <x:v>SRC-1352; SRC-1339</x:v>
      </x:c>
      <x:c r="S2238" s="68" t="str">
        <x:v>Medicare provides coverage to eligible beneficiaries.</x:v>
      </x:c>
      <x:c r="T2238" s="68" t="str">
        <x:v>Coverage of all services or zero cost sharing.</x:v>
      </x:c>
      <x:c r="U2238" s="68" t="str">
        <x:v>Parts and rules vary.</x:v>
      </x:c>
      <x:c r="V2238" s="68" t="str">
        <x:v>Active</x:v>
      </x:c>
      <x:c r="W2238" s="68" t="str">
        <x:v>154–162</x:v>
      </x:c>
      <x:c r="X2238" s="68" t="str">
        <x:v>2026-07-28</x:v>
      </x:c>
    </x:row>
    <x:row r="2239">
      <x:c r="A2239" s="68" t="str">
        <x:v>V26COV-008</x:v>
      </x:c>
      <x:c r="B2239" s="68" t="str">
        <x:v>Coverage, eligibility and insurance administration</x:v>
      </x:c>
      <x:c r="C2239" s="68" t="str">
        <x:v>ACT-MEDICAIDPROGRAMMES</x:v>
      </x:c>
      <x:c r="D2239" s="68" t="str">
        <x:v>Medicaid programmes</x:v>
      </x:c>
      <x:c r="E2239" s="68" t="str">
        <x:v>ACT-PATIENTS</x:v>
      </x:c>
      <x:c r="F2239" s="68" t="str">
        <x:v>Patients</x:v>
      </x:c>
      <x:c r="G2239" s="68" t="str">
        <x:v>Programme → beneficiary</x:v>
      </x:c>
      <x:c r="H2239" s="68" t="str">
        <x:v>Eligibility period</x:v>
      </x:c>
      <x:c r="I2239" s="68" t="str">
        <x:v>Provides public health coverage</x:v>
      </x:c>
      <x:c r="J2239" s="68" t="str">
        <x:v>INS-870</x:v>
      </x:c>
      <x:c r="K2239" s="68" t="str">
        <x:v>Beneficiary-specific</x:v>
      </x:c>
      <x:c r="L2239" s="68" t="str">
        <x:v>Income and categorical eligibility</x:v>
      </x:c>
      <x:c r="M2239" s="68" t="str">
        <x:v>Medicaid benefit entitlement</x:v>
      </x:c>
      <x:c r="N2239" s="68" t="str">
        <x:v>Coverage-eligibility conversion</x:v>
      </x:c>
      <x:c r="O2239" s="68" t="str">
        <x:v>Public finance; health; social protection</x:v>
      </x:c>
      <x:c r="P2239" s="68" t="str">
        <x:v>E1</x:v>
      </x:c>
      <x:c r="Q2239" s="68" t="str">
        <x:v>Very high</x:v>
      </x:c>
      <x:c r="R2239" s="68" t="str">
        <x:v>SRC-1308; SRC-1302</x:v>
      </x:c>
      <x:c r="S2239" s="68" t="str">
        <x:v>Medicaid covers eligible populations.</x:v>
      </x:c>
      <x:c r="T2239" s="68" t="str">
        <x:v>Uniform benefits or provider access across states.</x:v>
      </x:c>
      <x:c r="U2239" s="68" t="str">
        <x:v>State programmes vary.</x:v>
      </x:c>
      <x:c r="V2239" s="68" t="str">
        <x:v>Active</x:v>
      </x:c>
      <x:c r="W2239" s="68" t="str">
        <x:v>154–162</x:v>
      </x:c>
      <x:c r="X2239" s="68" t="str">
        <x:v>2026-07-28</x:v>
      </x:c>
    </x:row>
    <x:row r="2240">
      <x:c r="A2240" s="68" t="str">
        <x:v>V26COV-009</x:v>
      </x:c>
      <x:c r="B2240" s="68" t="str">
        <x:v>Coverage, eligibility and insurance administration</x:v>
      </x:c>
      <x:c r="C2240" s="68" t="str">
        <x:v>ACT-MEDICAREPROGRAMME</x:v>
      </x:c>
      <x:c r="D2240" s="68" t="str">
        <x:v>Medicare programme</x:v>
      </x:c>
      <x:c r="E2240" s="68" t="str">
        <x:v>ACT-MEDICAREADVANTAGEORGANISATIONS</x:v>
      </x:c>
      <x:c r="F2240" s="68" t="str">
        <x:v>Medicare Advantage organisations</x:v>
      </x:c>
      <x:c r="G2240" s="68" t="str">
        <x:v>Public payer → plan</x:v>
      </x:c>
      <x:c r="H2240" s="68" t="str">
        <x:v>Contract year</x:v>
      </x:c>
      <x:c r="I2240" s="68" t="str">
        <x:v>Delegates benefit delivery</x:v>
      </x:c>
      <x:c r="J2240" s="68" t="str">
        <x:v>INS-897</x:v>
      </x:c>
      <x:c r="K2240" s="68" t="str">
        <x:v>Plan-specific</x:v>
      </x:c>
      <x:c r="L2240" s="68" t="str">
        <x:v>Beneficiary enrolment and public funds</x:v>
      </x:c>
      <x:c r="M2240" s="68" t="str">
        <x:v>Capitated private-plan administration</x:v>
      </x:c>
      <x:c r="N2240" s="68" t="str">
        <x:v>Managed-care delegation</x:v>
      </x:c>
      <x:c r="O2240" s="68" t="str">
        <x:v>Public finance; insurance; governance</x:v>
      </x:c>
      <x:c r="P2240" s="68" t="str">
        <x:v>E1</x:v>
      </x:c>
      <x:c r="Q2240" s="68" t="str">
        <x:v>Very high</x:v>
      </x:c>
      <x:c r="R2240" s="68" t="str">
        <x:v>SRC-1307; SRC-1340</x:v>
      </x:c>
      <x:c r="S2240" s="68" t="str">
        <x:v>Medicare contracts with private organisations to deliver benefits.</x:v>
      </x:c>
      <x:c r="T2240" s="68" t="str">
        <x:v>Transfer of sovereign authority or elimination of CMS oversight.</x:v>
      </x:c>
      <x:c r="U2240" s="68" t="str">
        <x:v>Contract and statute constrain.</x:v>
      </x:c>
      <x:c r="V2240" s="68" t="str">
        <x:v>Active</x:v>
      </x:c>
      <x:c r="W2240" s="68" t="str">
        <x:v>154–162</x:v>
      </x:c>
      <x:c r="X2240" s="68" t="str">
        <x:v>2026-07-28</x:v>
      </x:c>
    </x:row>
    <x:row r="2241">
      <x:c r="A2241" s="68" t="str">
        <x:v>V26COV-010</x:v>
      </x:c>
      <x:c r="B2241" s="68" t="str">
        <x:v>Coverage, eligibility and insurance administration</x:v>
      </x:c>
      <x:c r="C2241" s="68" t="str">
        <x:v>ACT-MEDICAIDPROGRAMMES</x:v>
      </x:c>
      <x:c r="D2241" s="68" t="str">
        <x:v>Medicaid programmes</x:v>
      </x:c>
      <x:c r="E2241" s="68" t="str">
        <x:v>ACT-MEDICAIDMANAGEDCAREORGANISATIO</x:v>
      </x:c>
      <x:c r="F2241" s="68" t="str">
        <x:v>Medicaid managed care organisations</x:v>
      </x:c>
      <x:c r="G2241" s="68" t="str">
        <x:v>State programme → plan</x:v>
      </x:c>
      <x:c r="H2241" s="68" t="str">
        <x:v>Contract term</x:v>
      </x:c>
      <x:c r="I2241" s="68" t="str">
        <x:v>Delegates Medicaid benefit delivery</x:v>
      </x:c>
      <x:c r="J2241" s="68" t="str">
        <x:v>INS-897</x:v>
      </x:c>
      <x:c r="K2241" s="68" t="str">
        <x:v>Plan-specific</x:v>
      </x:c>
      <x:c r="L2241" s="68" t="str">
        <x:v>Enrolled beneficiaries and public payment</x:v>
      </x:c>
      <x:c r="M2241" s="68" t="str">
        <x:v>Managed care administration</x:v>
      </x:c>
      <x:c r="N2241" s="68" t="str">
        <x:v>Managed-care delegation</x:v>
      </x:c>
      <x:c r="O2241" s="68" t="str">
        <x:v>Public finance; insurance; health</x:v>
      </x:c>
      <x:c r="P2241" s="68" t="str">
        <x:v>E1</x:v>
      </x:c>
      <x:c r="Q2241" s="68" t="str">
        <x:v>Very high</x:v>
      </x:c>
      <x:c r="R2241" s="68" t="str">
        <x:v>SRC-1301; SRC-1302</x:v>
      </x:c>
      <x:c r="S2241" s="68" t="str">
        <x:v>States contract with Medicaid managed care organisations.</x:v>
      </x:c>
      <x:c r="T2241" s="68" t="str">
        <x:v>Uniform quality or provider access merely from contract.</x:v>
      </x:c>
      <x:c r="U2241" s="68" t="str">
        <x:v>Oversight and local capacity matter.</x:v>
      </x:c>
      <x:c r="V2241" s="68" t="str">
        <x:v>Active</x:v>
      </x:c>
      <x:c r="W2241" s="68" t="str">
        <x:v>154–162</x:v>
      </x:c>
      <x:c r="X2241" s="68" t="str">
        <x:v>2026-07-28</x:v>
      </x:c>
    </x:row>
    <x:row r="2242">
      <x:c r="A2242" s="68" t="str">
        <x:v>V26COV-011</x:v>
      </x:c>
      <x:c r="B2242" s="68" t="str">
        <x:v>Coverage, eligibility and insurance administration</x:v>
      </x:c>
      <x:c r="C2242" s="68" t="str">
        <x:v>ACT-HEALTHINSURERS</x:v>
      </x:c>
      <x:c r="D2242" s="68" t="str">
        <x:v>Health insurers</x:v>
      </x:c>
      <x:c r="E2242" s="68" t="str">
        <x:v>ACT-HOSPITALS</x:v>
      </x:c>
      <x:c r="F2242" s="68" t="str">
        <x:v>Hospitals</x:v>
      </x:c>
      <x:c r="G2242" s="68" t="str">
        <x:v>Plan → provider</x:v>
      </x:c>
      <x:c r="H2242" s="68" t="str">
        <x:v>Contract term</x:v>
      </x:c>
      <x:c r="I2242" s="68" t="str">
        <x:v>Establishes network participation</x:v>
      </x:c>
      <x:c r="J2242" s="68" t="str">
        <x:v>INS-871; INS-885</x:v>
      </x:c>
      <x:c r="K2242" s="68" t="str">
        <x:v>Provider-specific</x:v>
      </x:c>
      <x:c r="L2242" s="68" t="str">
        <x:v>Provider capacity and plan members</x:v>
      </x:c>
      <x:c r="M2242" s="68" t="str">
        <x:v>In-network access and negotiated rates</x:v>
      </x:c>
      <x:c r="N2242" s="68" t="str">
        <x:v>Network-access conversion</x:v>
      </x:c>
      <x:c r="O2242" s="68" t="str">
        <x:v>Insurance; healthcare delivery; market power</x:v>
      </x:c>
      <x:c r="P2242" s="68" t="str">
        <x:v>E1</x:v>
      </x:c>
      <x:c r="Q2242" s="68" t="str">
        <x:v>Very high</x:v>
      </x:c>
      <x:c r="R2242" s="68" t="str">
        <x:v>SRC-1293; SRC-1295</x:v>
      </x:c>
      <x:c r="S2242" s="68" t="str">
        <x:v>Insurers contract with hospitals for network access.</x:v>
      </x:c>
      <x:c r="T2242" s="68" t="str">
        <x:v>Appointment availability or final patient cost.</x:v>
      </x:c>
      <x:c r="U2242" s="68" t="str">
        <x:v>Claims and service mix vary.</x:v>
      </x:c>
      <x:c r="V2242" s="68" t="str">
        <x:v>Active</x:v>
      </x:c>
      <x:c r="W2242" s="68" t="str">
        <x:v>154–162</x:v>
      </x:c>
      <x:c r="X2242" s="68" t="str">
        <x:v>2026-07-28</x:v>
      </x:c>
    </x:row>
    <x:row r="2243">
      <x:c r="A2243" s="68" t="str">
        <x:v>V26COV-012</x:v>
      </x:c>
      <x:c r="B2243" s="68" t="str">
        <x:v>Coverage, eligibility and insurance administration</x:v>
      </x:c>
      <x:c r="C2243" s="68" t="str">
        <x:v>ACT-HEALTHINSURERS</x:v>
      </x:c>
      <x:c r="D2243" s="68" t="str">
        <x:v>Health insurers</x:v>
      </x:c>
      <x:c r="E2243" s="68" t="str">
        <x:v>ACT-PHYSICIANPRACTICES</x:v>
      </x:c>
      <x:c r="F2243" s="68" t="str">
        <x:v>Physician practices</x:v>
      </x:c>
      <x:c r="G2243" s="68" t="str">
        <x:v>Plan → provider</x:v>
      </x:c>
      <x:c r="H2243" s="68" t="str">
        <x:v>Contract term</x:v>
      </x:c>
      <x:c r="I2243" s="68" t="str">
        <x:v>Contracts professional network</x:v>
      </x:c>
      <x:c r="J2243" s="68" t="str">
        <x:v>INS-871; INS-885</x:v>
      </x:c>
      <x:c r="K2243" s="68" t="str">
        <x:v>Practice-specific</x:v>
      </x:c>
      <x:c r="L2243" s="68" t="str">
        <x:v>Clinician services and enrollee demand</x:v>
      </x:c>
      <x:c r="M2243" s="68" t="str">
        <x:v>In-network professional care</x:v>
      </x:c>
      <x:c r="N2243" s="68" t="str">
        <x:v>Network-access conversion</x:v>
      </x:c>
      <x:c r="O2243" s="68" t="str">
        <x:v>Insurance; clinical; financial</x:v>
      </x:c>
      <x:c r="P2243" s="68" t="str">
        <x:v>E1</x:v>
      </x:c>
      <x:c r="Q2243" s="68" t="str">
        <x:v>Very high</x:v>
      </x:c>
      <x:c r="R2243" s="68" t="str">
        <x:v>SRC-1301; SRC-1300</x:v>
      </x:c>
      <x:c r="S2243" s="68" t="str">
        <x:v>Plans form physician networks.</x:v>
      </x:c>
      <x:c r="T2243" s="68" t="str">
        <x:v>Accuracy of directories or timely access.</x:v>
      </x:c>
      <x:c r="U2243" s="68" t="str">
        <x:v>Capacity must be verified.</x:v>
      </x:c>
      <x:c r="V2243" s="68" t="str">
        <x:v>Active</x:v>
      </x:c>
      <x:c r="W2243" s="68" t="str">
        <x:v>154–162</x:v>
      </x:c>
      <x:c r="X2243" s="68" t="str">
        <x:v>2026-07-28</x:v>
      </x:c>
    </x:row>
    <x:row r="2244">
      <x:c r="A2244" s="68" t="str">
        <x:v>V26COV-013</x:v>
      </x:c>
      <x:c r="B2244" s="68" t="str">
        <x:v>Coverage, eligibility and insurance administration</x:v>
      </x:c>
      <x:c r="C2244" s="68" t="str">
        <x:v>ACT-HEALTHINSURERS</x:v>
      </x:c>
      <x:c r="D2244" s="68" t="str">
        <x:v>Health insurers</x:v>
      </x:c>
      <x:c r="E2244" s="68" t="str">
        <x:v>ACT-PROVIDERDIRECTORYRECORD</x:v>
      </x:c>
      <x:c r="F2244" s="68" t="str">
        <x:v>Provider directory record</x:v>
      </x:c>
      <x:c r="G2244" s="68" t="str">
        <x:v>Plan → directory</x:v>
      </x:c>
      <x:c r="H2244" s="68" t="str">
        <x:v>Ongoing</x:v>
      </x:c>
      <x:c r="I2244" s="68" t="str">
        <x:v>Publishes network information</x:v>
      </x:c>
      <x:c r="J2244" s="68" t="str">
        <x:v>INS-872</x:v>
      </x:c>
      <x:c r="K2244" s="68" t="str">
        <x:v>Provider-specific</x:v>
      </x:c>
      <x:c r="L2244" s="68" t="str">
        <x:v>Contract and provider data</x:v>
      </x:c>
      <x:c r="M2244" s="68" t="str">
        <x:v>Patient-facing directory</x:v>
      </x:c>
      <x:c r="N2244" s="68" t="str">
        <x:v>Network-access conversion</x:v>
      </x:c>
      <x:c r="O2244" s="68" t="str">
        <x:v>Information; insurance; patient access</x:v>
      </x:c>
      <x:c r="P2244" s="68" t="str">
        <x:v>E1</x:v>
      </x:c>
      <x:c r="Q2244" s="68" t="str">
        <x:v>High</x:v>
      </x:c>
      <x:c r="R2244" s="68" t="str">
        <x:v>SRC-1301; SRC-1300</x:v>
      </x:c>
      <x:c r="S2244" s="68" t="str">
        <x:v>Plans publish network directories.</x:v>
      </x:c>
      <x:c r="T2244" s="68" t="str">
        <x:v>Current contract, appointment availability or acceptance of every enrollee.</x:v>
      </x:c>
      <x:c r="U2244" s="68" t="str">
        <x:v>Directories can be stale.</x:v>
      </x:c>
      <x:c r="V2244" s="68" t="str">
        <x:v>Active</x:v>
      </x:c>
      <x:c r="W2244" s="68" t="str">
        <x:v>154–162</x:v>
      </x:c>
      <x:c r="X2244" s="68" t="str">
        <x:v>2026-07-28</x:v>
      </x:c>
    </x:row>
    <x:row r="2245">
      <x:c r="A2245" s="68" t="str">
        <x:v>V26COV-014</x:v>
      </x:c>
      <x:c r="B2245" s="68" t="str">
        <x:v>Coverage, eligibility and insurance administration</x:v>
      </x:c>
      <x:c r="C2245" s="68" t="str">
        <x:v>ACT-PATIENTS</x:v>
      </x:c>
      <x:c r="D2245" s="68" t="str">
        <x:v>Patients</x:v>
      </x:c>
      <x:c r="E2245" s="68" t="str">
        <x:v>ACT-PROVIDERDIRECTORYRECORD</x:v>
      </x:c>
      <x:c r="F2245" s="68" t="str">
        <x:v>Provider directory record</x:v>
      </x:c>
      <x:c r="G2245" s="68" t="str">
        <x:v>Patient → directory</x:v>
      </x:c>
      <x:c r="H2245" s="68" t="str">
        <x:v>Care-seeking episode</x:v>
      </x:c>
      <x:c r="I2245" s="68" t="str">
        <x:v>Searches for provider</x:v>
      </x:c>
      <x:c r="J2245" s="68" t="str">
        <x:v>INS-872</x:v>
      </x:c>
      <x:c r="K2245" s="68" t="str">
        <x:v>Patient-specific</x:v>
      </x:c>
      <x:c r="L2245" s="68" t="str">
        <x:v>Need, location and coverage</x:v>
      </x:c>
      <x:c r="M2245" s="68" t="str">
        <x:v>Potential provider option</x:v>
      </x:c>
      <x:c r="N2245" s="68" t="str">
        <x:v>Network-access conversion</x:v>
      </x:c>
      <x:c r="O2245" s="68" t="str">
        <x:v>Patient access; information; insurance</x:v>
      </x:c>
      <x:c r="P2245" s="68" t="str">
        <x:v>E1</x:v>
      </x:c>
      <x:c r="Q2245" s="68" t="str">
        <x:v>High</x:v>
      </x:c>
      <x:c r="R2245" s="68" t="str">
        <x:v>SRC-1300; SRC-1339</x:v>
      </x:c>
      <x:c r="S2245" s="68" t="str">
        <x:v>Patients use directories to locate care.</x:v>
      </x:c>
      <x:c r="T2245" s="68" t="str">
        <x:v>Successful appointment or accurate network status.</x:v>
      </x:c>
      <x:c r="U2245" s="68" t="str">
        <x:v>Actual access requires confirmation.</x:v>
      </x:c>
      <x:c r="V2245" s="68" t="str">
        <x:v>Active</x:v>
      </x:c>
      <x:c r="W2245" s="68" t="str">
        <x:v>154–162</x:v>
      </x:c>
      <x:c r="X2245" s="68" t="str">
        <x:v>2026-07-28</x:v>
      </x:c>
    </x:row>
    <x:row r="2246">
      <x:c r="A2246" s="68" t="str">
        <x:v>V26COV-015</x:v>
      </x:c>
      <x:c r="B2246" s="68" t="str">
        <x:v>Coverage, eligibility and insurance administration</x:v>
      </x:c>
      <x:c r="C2246" s="68" t="str">
        <x:v>ACT-PHYSICIANPRACTICES</x:v>
      </x:c>
      <x:c r="D2246" s="68" t="str">
        <x:v>Physician practices</x:v>
      </x:c>
      <x:c r="E2246" s="68" t="str">
        <x:v>ACT-HEALTHINSURERS</x:v>
      </x:c>
      <x:c r="F2246" s="68" t="str">
        <x:v>Health insurers</x:v>
      </x:c>
      <x:c r="G2246" s="68" t="str">
        <x:v>Provider → plan</x:v>
      </x:c>
      <x:c r="H2246" s="68" t="str">
        <x:v>Pre-service</x:v>
      </x:c>
      <x:c r="I2246" s="68" t="str">
        <x:v>Requests authorization</x:v>
      </x:c>
      <x:c r="J2246" s="68" t="str">
        <x:v>INS-873</x:v>
      </x:c>
      <x:c r="K2246" s="68" t="str">
        <x:v>Service-specific</x:v>
      </x:c>
      <x:c r="L2246" s="68" t="str">
        <x:v>Clinical recommendation and documentation</x:v>
      </x:c>
      <x:c r="M2246" s="68" t="str">
        <x:v>Coverage review case</x:v>
      </x:c>
      <x:c r="N2246" s="68" t="str">
        <x:v>Prior-authorization gate</x:v>
      </x:c>
      <x:c r="O2246" s="68" t="str">
        <x:v>Clinical; insurance; administrative</x:v>
      </x:c>
      <x:c r="P2246" s="68" t="str">
        <x:v>E1</x:v>
      </x:c>
      <x:c r="Q2246" s="68" t="str">
        <x:v>Very high</x:v>
      </x:c>
      <x:c r="R2246" s="68" t="str">
        <x:v>SRC-1298; SRC-1299</x:v>
      </x:c>
      <x:c r="S2246" s="68" t="str">
        <x:v>Providers submit prior authorization requests.</x:v>
      </x:c>
      <x:c r="T2246" s="68" t="str">
        <x:v>Approval, medical necessity or payment.</x:v>
      </x:c>
      <x:c r="U2246" s="68" t="str">
        <x:v>Plan review follows.</x:v>
      </x:c>
      <x:c r="V2246" s="68" t="str">
        <x:v>Active</x:v>
      </x:c>
      <x:c r="W2246" s="68" t="str">
        <x:v>154–162</x:v>
      </x:c>
      <x:c r="X2246" s="68" t="str">
        <x:v>2026-07-28</x:v>
      </x:c>
    </x:row>
    <x:row r="2247">
      <x:c r="A2247" s="68" t="str">
        <x:v>V26COV-016</x:v>
      </x:c>
      <x:c r="B2247" s="68" t="str">
        <x:v>Coverage, eligibility and insurance administration</x:v>
      </x:c>
      <x:c r="C2247" s="68" t="str">
        <x:v>ACT-HEALTHINSURERS</x:v>
      </x:c>
      <x:c r="D2247" s="68" t="str">
        <x:v>Health insurers</x:v>
      </x:c>
      <x:c r="E2247" s="68" t="str">
        <x:v>ACT-PHYSICIANPRACTICES</x:v>
      </x:c>
      <x:c r="F2247" s="68" t="str">
        <x:v>Physician practices</x:v>
      </x:c>
      <x:c r="G2247" s="68" t="str">
        <x:v>Plan → provider</x:v>
      </x:c>
      <x:c r="H2247" s="68" t="str">
        <x:v>Pre-service</x:v>
      </x:c>
      <x:c r="I2247" s="68" t="str">
        <x:v>Issues authorization decision</x:v>
      </x:c>
      <x:c r="J2247" s="68" t="str">
        <x:v>INS-874</x:v>
      </x:c>
      <x:c r="K2247" s="68" t="str">
        <x:v>Service-specific</x:v>
      </x:c>
      <x:c r="L2247" s="68" t="str">
        <x:v>Coverage criteria and clinical record</x:v>
      </x:c>
      <x:c r="M2247" s="68" t="str">
        <x:v>Approval, denial or information request</x:v>
      </x:c>
      <x:c r="N2247" s="68" t="str">
        <x:v>Prior-authorization gate</x:v>
      </x:c>
      <x:c r="O2247" s="68" t="str">
        <x:v>Insurance; clinical; administrative</x:v>
      </x:c>
      <x:c r="P2247" s="68" t="str">
        <x:v>E1</x:v>
      </x:c>
      <x:c r="Q2247" s="68" t="str">
        <x:v>Very high</x:v>
      </x:c>
      <x:c r="R2247" s="68" t="str">
        <x:v>SRC-1298; SRC-1299</x:v>
      </x:c>
      <x:c r="S2247" s="68" t="str">
        <x:v>Plans approve or deny prior authorization.</x:v>
      </x:c>
      <x:c r="T2247" s="68" t="str">
        <x:v>Clinical recommendation or final claim payment.</x:v>
      </x:c>
      <x:c r="U2247" s="68" t="str">
        <x:v>Service and billing conditions remain.</x:v>
      </x:c>
      <x:c r="V2247" s="68" t="str">
        <x:v>Active</x:v>
      </x:c>
      <x:c r="W2247" s="68" t="str">
        <x:v>154–162</x:v>
      </x:c>
      <x:c r="X2247" s="68" t="str">
        <x:v>2026-07-28</x:v>
      </x:c>
    </x:row>
    <x:row r="2248">
      <x:c r="A2248" s="68" t="str">
        <x:v>V26COV-017</x:v>
      </x:c>
      <x:c r="B2248" s="68" t="str">
        <x:v>Coverage, eligibility and insurance administration</x:v>
      </x:c>
      <x:c r="C2248" s="68" t="str">
        <x:v>ACT-UTILIZATIONMANAGEMENTORGANISAT</x:v>
      </x:c>
      <x:c r="D2248" s="68" t="str">
        <x:v>Utilization management organisations</x:v>
      </x:c>
      <x:c r="E2248" s="68" t="str">
        <x:v>ACT-PATIENTS</x:v>
      </x:c>
      <x:c r="F2248" s="68" t="str">
        <x:v>Patients</x:v>
      </x:c>
      <x:c r="G2248" s="68" t="str">
        <x:v>Reviewer → patient</x:v>
      </x:c>
      <x:c r="H2248" s="68" t="str">
        <x:v>Coverage review</x:v>
      </x:c>
      <x:c r="I2248" s="68" t="str">
        <x:v>Applies medical-necessity criteria</x:v>
      </x:c>
      <x:c r="J2248" s="68" t="str">
        <x:v>INS-875</x:v>
      </x:c>
      <x:c r="K2248" s="68" t="str">
        <x:v>Case-specific</x:v>
      </x:c>
      <x:c r="L2248" s="68" t="str">
        <x:v>Clinical documentation and plan policy</x:v>
      </x:c>
      <x:c r="M2248" s="68" t="str">
        <x:v>Coverage recommendation</x:v>
      </x:c>
      <x:c r="N2248" s="68" t="str">
        <x:v>Medical-necessity classification</x:v>
      </x:c>
      <x:c r="O2248" s="68" t="str">
        <x:v>Insurance; clinical; administrative</x:v>
      </x:c>
      <x:c r="P2248" s="68" t="str">
        <x:v>E1</x:v>
      </x:c>
      <x:c r="Q2248" s="68" t="str">
        <x:v>High</x:v>
      </x:c>
      <x:c r="R2248" s="68" t="str">
        <x:v>SRC-1298; SRC-1301</x:v>
      </x:c>
      <x:c r="S2248" s="68" t="str">
        <x:v>Utilization reviewers assess coverage criteria.</x:v>
      </x:c>
      <x:c r="T2248" s="68" t="str">
        <x:v>Independent treatment recommendation or absence of conflict.</x:v>
      </x:c>
      <x:c r="U2248" s="68" t="str">
        <x:v>Mandate and evidence matter.</x:v>
      </x:c>
      <x:c r="V2248" s="68" t="str">
        <x:v>Active</x:v>
      </x:c>
      <x:c r="W2248" s="68" t="str">
        <x:v>154–162</x:v>
      </x:c>
      <x:c r="X2248" s="68" t="str">
        <x:v>2026-07-28</x:v>
      </x:c>
    </x:row>
    <x:row r="2249">
      <x:c r="A2249" s="68" t="str">
        <x:v>V26COV-018</x:v>
      </x:c>
      <x:c r="B2249" s="68" t="str">
        <x:v>Coverage, eligibility and insurance administration</x:v>
      </x:c>
      <x:c r="C2249" s="68" t="str">
        <x:v>ACT-PATIENTS</x:v>
      </x:c>
      <x:c r="D2249" s="68" t="str">
        <x:v>Patients</x:v>
      </x:c>
      <x:c r="E2249" s="68" t="str">
        <x:v>ACT-INDEPENDENTREVIEWORGANISATIONS</x:v>
      </x:c>
      <x:c r="F2249" s="68" t="str">
        <x:v>Independent review organisations</x:v>
      </x:c>
      <x:c r="G2249" s="68" t="str">
        <x:v>Patient → reviewer</x:v>
      </x:c>
      <x:c r="H2249" s="68" t="str">
        <x:v>Appeal cycle</x:v>
      </x:c>
      <x:c r="I2249" s="68" t="str">
        <x:v>Requests external review</x:v>
      </x:c>
      <x:c r="J2249" s="68" t="str">
        <x:v>INS-876</x:v>
      </x:c>
      <x:c r="K2249" s="68" t="str">
        <x:v>Case-specific</x:v>
      </x:c>
      <x:c r="L2249" s="68" t="str">
        <x:v>Adverse benefit decision and medical record</x:v>
      </x:c>
      <x:c r="M2249" s="68" t="str">
        <x:v>Independent coverage review</x:v>
      </x:c>
      <x:c r="N2249" s="68" t="str">
        <x:v>Medical-necessity classification</x:v>
      </x:c>
      <x:c r="O2249" s="68" t="str">
        <x:v>Remedy; insurance; clinical</x:v>
      </x:c>
      <x:c r="P2249" s="68" t="str">
        <x:v>E1</x:v>
      </x:c>
      <x:c r="Q2249" s="68" t="str">
        <x:v>High</x:v>
      </x:c>
      <x:c r="R2249" s="68" t="str">
        <x:v>SRC-1294; SRC-1295</x:v>
      </x:c>
      <x:c r="S2249" s="68" t="str">
        <x:v>Patients can seek external review in applicable cases.</x:v>
      </x:c>
      <x:c r="T2249" s="68" t="str">
        <x:v>Automatic reversal or payment.</x:v>
      </x:c>
      <x:c r="U2249" s="68" t="str">
        <x:v>Jurisdiction and issue scope matter.</x:v>
      </x:c>
      <x:c r="V2249" s="68" t="str">
        <x:v>Active</x:v>
      </x:c>
      <x:c r="W2249" s="68" t="str">
        <x:v>154–162</x:v>
      </x:c>
      <x:c r="X2249" s="68" t="str">
        <x:v>2026-07-28</x:v>
      </x:c>
    </x:row>
    <x:row r="2250">
      <x:c r="A2250" s="68" t="str">
        <x:v>V26COV-019</x:v>
      </x:c>
      <x:c r="B2250" s="68" t="str">
        <x:v>Coverage, eligibility and insurance administration</x:v>
      </x:c>
      <x:c r="C2250" s="68" t="str">
        <x:v>ACT-INDEPENDENTREVIEWORGANISATIONS</x:v>
      </x:c>
      <x:c r="D2250" s="68" t="str">
        <x:v>Independent review organisations</x:v>
      </x:c>
      <x:c r="E2250" s="68" t="str">
        <x:v>ACT-HEALTHINSURERS</x:v>
      </x:c>
      <x:c r="F2250" s="68" t="str">
        <x:v>Health insurers</x:v>
      </x:c>
      <x:c r="G2250" s="68" t="str">
        <x:v>Reviewer → plan</x:v>
      </x:c>
      <x:c r="H2250" s="68" t="str">
        <x:v>Appeal cycle</x:v>
      </x:c>
      <x:c r="I2250" s="68" t="str">
        <x:v>Issues coverage determination</x:v>
      </x:c>
      <x:c r="J2250" s="68" t="str">
        <x:v>INS-876</x:v>
      </x:c>
      <x:c r="K2250" s="68" t="str">
        <x:v>Case-specific</x:v>
      </x:c>
      <x:c r="L2250" s="68" t="str">
        <x:v>Coverage criteria and evidence</x:v>
      </x:c>
      <x:c r="M2250" s="68" t="str">
        <x:v>Binding or influential review outcome</x:v>
      </x:c>
      <x:c r="N2250" s="68" t="str">
        <x:v>Medical-necessity classification</x:v>
      </x:c>
      <x:c r="O2250" s="68" t="str">
        <x:v>Remedy; insurance; governance</x:v>
      </x:c>
      <x:c r="P2250" s="68" t="str">
        <x:v>E1</x:v>
      </x:c>
      <x:c r="Q2250" s="68" t="str">
        <x:v>High</x:v>
      </x:c>
      <x:c r="R2250" s="68" t="str">
        <x:v>SRC-1294; SRC-1339</x:v>
      </x:c>
      <x:c r="S2250" s="68" t="str">
        <x:v>External reviewers issue determinations under applicable rules.</x:v>
      </x:c>
      <x:c r="T2250" s="68" t="str">
        <x:v>Clinical quality judgment beyond covered dispute.</x:v>
      </x:c>
      <x:c r="U2250" s="68" t="str">
        <x:v>Scope is limited.</x:v>
      </x:c>
      <x:c r="V2250" s="68" t="str">
        <x:v>Active</x:v>
      </x:c>
      <x:c r="W2250" s="68" t="str">
        <x:v>154–162</x:v>
      </x:c>
      <x:c r="X2250" s="68" t="str">
        <x:v>2026-07-28</x:v>
      </x:c>
    </x:row>
    <x:row r="2251">
      <x:c r="A2251" s="68" t="str">
        <x:v>V26COV-020</x:v>
      </x:c>
      <x:c r="B2251" s="68" t="str">
        <x:v>Coverage, eligibility and insurance administration</x:v>
      </x:c>
      <x:c r="C2251" s="68" t="str">
        <x:v>ACT-HEALTHINSURANCEREINSURERS</x:v>
      </x:c>
      <x:c r="D2251" s="68" t="str">
        <x:v>Health insurance reinsurers</x:v>
      </x:c>
      <x:c r="E2251" s="68" t="str">
        <x:v>ACT-HEALTHINSURERS</x:v>
      </x:c>
      <x:c r="F2251" s="68" t="str">
        <x:v>Health insurers</x:v>
      </x:c>
      <x:c r="G2251" s="68" t="str">
        <x:v>Reinsurer → insurer</x:v>
      </x:c>
      <x:c r="H2251" s="68" t="str">
        <x:v>Policy term</x:v>
      </x:c>
      <x:c r="I2251" s="68" t="str">
        <x:v>Absorbs high-cost claims risk</x:v>
      </x:c>
      <x:c r="J2251" s="68" t="str"/>
      <x:c r="K2251" s="68" t="str">
        <x:v>Portfolio-specific</x:v>
      </x:c>
      <x:c r="L2251" s="68" t="str">
        <x:v>Claims above attachment point</x:v>
      </x:c>
      <x:c r="M2251" s="68" t="str">
        <x:v>Reinsurance recovery</x:v>
      </x:c>
      <x:c r="N2251" s="68" t="str">
        <x:v>Health-risk pooling</x:v>
      </x:c>
      <x:c r="O2251" s="68" t="str">
        <x:v>Insurance; solvency; financial</x:v>
      </x:c>
      <x:c r="P2251" s="68" t="str">
        <x:v>E2</x:v>
      </x:c>
      <x:c r="Q2251" s="68" t="str">
        <x:v>High</x:v>
      </x:c>
      <x:c r="R2251" s="68" t="str">
        <x:v>SRC-1340; SRC-1339</x:v>
      </x:c>
      <x:c r="S2251" s="68" t="str">
        <x:v>Reinsurance can absorb catastrophic health claims.</x:v>
      </x:c>
      <x:c r="T2251" s="68" t="str">
        <x:v>Elimination of insurer solvency risk or patient coverage disputes.</x:v>
      </x:c>
      <x:c r="U2251" s="68" t="str">
        <x:v>Terms and exclusions matter.</x:v>
      </x:c>
      <x:c r="V2251" s="68" t="str">
        <x:v>Active</x:v>
      </x:c>
      <x:c r="W2251" s="68" t="str">
        <x:v>154–162</x:v>
      </x:c>
      <x:c r="X2251" s="68" t="str">
        <x:v>2026-07-28</x:v>
      </x:c>
    </x:row>
    <x:row r="2252">
      <x:c r="A2252" s="68" t="str">
        <x:v>V26PAY-001</x:v>
      </x:c>
      <x:c r="B2252" s="68" t="str">
        <x:v>Clinical delivery, coding and reimbursement</x:v>
      </x:c>
      <x:c r="C2252" s="68" t="str">
        <x:v>ACT-HOSPITALS</x:v>
      </x:c>
      <x:c r="D2252" s="68" t="str">
        <x:v>Hospitals</x:v>
      </x:c>
      <x:c r="E2252" s="68" t="str">
        <x:v>ACT-HEALTHINSURERS</x:v>
      </x:c>
      <x:c r="F2252" s="68" t="str">
        <x:v>Health insurers</x:v>
      </x:c>
      <x:c r="G2252" s="68" t="str">
        <x:v>Provider → payer</x:v>
      </x:c>
      <x:c r="H2252" s="68" t="str">
        <x:v>Episode</x:v>
      </x:c>
      <x:c r="I2252" s="68" t="str">
        <x:v>Submits institutional claim</x:v>
      </x:c>
      <x:c r="J2252" s="68" t="str">
        <x:v>INS-878</x:v>
      </x:c>
      <x:c r="K2252" s="68" t="str">
        <x:v>Claim-specific</x:v>
      </x:c>
      <x:c r="L2252" s="68" t="str">
        <x:v>Clinical services and coded documentation</x:v>
      </x:c>
      <x:c r="M2252" s="68" t="str">
        <x:v>Payment request</x:v>
      </x:c>
      <x:c r="N2252" s="68" t="str">
        <x:v>Claim-adjudication conversion</x:v>
      </x:c>
      <x:c r="O2252" s="68" t="str">
        <x:v>Clinical; financial; insurance</x:v>
      </x:c>
      <x:c r="P2252" s="68" t="str">
        <x:v>E1</x:v>
      </x:c>
      <x:c r="Q2252" s="68" t="str">
        <x:v>Very high</x:v>
      </x:c>
      <x:c r="R2252" s="68" t="str">
        <x:v>SRC-1300; SRC-1293</x:v>
      </x:c>
      <x:c r="S2252" s="68" t="str">
        <x:v>Hospitals submit claims for covered services.</x:v>
      </x:c>
      <x:c r="T2252" s="68" t="str">
        <x:v>Correct coding, necessity or payment.</x:v>
      </x:c>
      <x:c r="U2252" s="68" t="str">
        <x:v>Adjudication follows.</x:v>
      </x:c>
      <x:c r="V2252" s="68" t="str">
        <x:v>Active</x:v>
      </x:c>
      <x:c r="W2252" s="68" t="str">
        <x:v>154–162</x:v>
      </x:c>
      <x:c r="X2252" s="68" t="str">
        <x:v>2026-07-28</x:v>
      </x:c>
    </x:row>
    <x:row r="2253">
      <x:c r="A2253" s="68" t="str">
        <x:v>V26PAY-002</x:v>
      </x:c>
      <x:c r="B2253" s="68" t="str">
        <x:v>Clinical delivery, coding and reimbursement</x:v>
      </x:c>
      <x:c r="C2253" s="68" t="str">
        <x:v>ACT-PHYSICIANPRACTICES</x:v>
      </x:c>
      <x:c r="D2253" s="68" t="str">
        <x:v>Physician practices</x:v>
      </x:c>
      <x:c r="E2253" s="68" t="str">
        <x:v>ACT-HEALTHINSURERS</x:v>
      </x:c>
      <x:c r="F2253" s="68" t="str">
        <x:v>Health insurers</x:v>
      </x:c>
      <x:c r="G2253" s="68" t="str">
        <x:v>Provider → payer</x:v>
      </x:c>
      <x:c r="H2253" s="68" t="str">
        <x:v>Episode</x:v>
      </x:c>
      <x:c r="I2253" s="68" t="str">
        <x:v>Submits professional claim</x:v>
      </x:c>
      <x:c r="J2253" s="68" t="str">
        <x:v>INS-877</x:v>
      </x:c>
      <x:c r="K2253" s="68" t="str">
        <x:v>Claim-specific</x:v>
      </x:c>
      <x:c r="L2253" s="68" t="str">
        <x:v>Professional service and codes</x:v>
      </x:c>
      <x:c r="M2253" s="68" t="str">
        <x:v>Payment request</x:v>
      </x:c>
      <x:c r="N2253" s="68" t="str">
        <x:v>Claim-adjudication conversion</x:v>
      </x:c>
      <x:c r="O2253" s="68" t="str">
        <x:v>Clinical; financial; insurance</x:v>
      </x:c>
      <x:c r="P2253" s="68" t="str">
        <x:v>E1</x:v>
      </x:c>
      <x:c r="Q2253" s="68" t="str">
        <x:v>Very high</x:v>
      </x:c>
      <x:c r="R2253" s="68" t="str">
        <x:v>SRC-1300; SRC-1340</x:v>
      </x:c>
      <x:c r="S2253" s="68" t="str">
        <x:v>Practices submit professional claims.</x:v>
      </x:c>
      <x:c r="T2253" s="68" t="str">
        <x:v>Approval, quality or patient liability.</x:v>
      </x:c>
      <x:c r="U2253" s="68" t="str">
        <x:v>Plan rules apply.</x:v>
      </x:c>
      <x:c r="V2253" s="68" t="str">
        <x:v>Active</x:v>
      </x:c>
      <x:c r="W2253" s="68" t="str">
        <x:v>154–162</x:v>
      </x:c>
      <x:c r="X2253" s="68" t="str">
        <x:v>2026-07-28</x:v>
      </x:c>
    </x:row>
    <x:row r="2254">
      <x:c r="A2254" s="68" t="str">
        <x:v>V26PAY-003</x:v>
      </x:c>
      <x:c r="B2254" s="68" t="str">
        <x:v>Clinical delivery, coding and reimbursement</x:v>
      </x:c>
      <x:c r="C2254" s="68" t="str">
        <x:v>ACT-MEDICALCODINGPROFESSIONALS</x:v>
      </x:c>
      <x:c r="D2254" s="68" t="str">
        <x:v>Medical coding professionals</x:v>
      </x:c>
      <x:c r="E2254" s="68" t="str">
        <x:v>ACT-HOSPITALS</x:v>
      </x:c>
      <x:c r="F2254" s="68" t="str">
        <x:v>Hospitals</x:v>
      </x:c>
      <x:c r="G2254" s="68" t="str">
        <x:v>Coder → hospital</x:v>
      </x:c>
      <x:c r="H2254" s="68" t="str">
        <x:v>Episode</x:v>
      </x:c>
      <x:c r="I2254" s="68" t="str">
        <x:v>Assigns diagnosis and procedure codes</x:v>
      </x:c>
      <x:c r="J2254" s="68" t="str"/>
      <x:c r="K2254" s="68" t="str">
        <x:v>Case-specific</x:v>
      </x:c>
      <x:c r="L2254" s="68" t="str">
        <x:v>Clinical documentation</x:v>
      </x:c>
      <x:c r="M2254" s="68" t="str">
        <x:v>Billing and classification codes</x:v>
      </x:c>
      <x:c r="N2254" s="68" t="str">
        <x:v>Coding-to-payment conversion</x:v>
      </x:c>
      <x:c r="O2254" s="68" t="str">
        <x:v>Information; financial; clinical</x:v>
      </x:c>
      <x:c r="P2254" s="68" t="str">
        <x:v>E1</x:v>
      </x:c>
      <x:c r="Q2254" s="68" t="str">
        <x:v>High</x:v>
      </x:c>
      <x:c r="R2254" s="68" t="str">
        <x:v>SRC-1300; SRC-1348</x:v>
      </x:c>
      <x:c r="S2254" s="68" t="str">
        <x:v>Coders translate documentation into claim codes.</x:v>
      </x:c>
      <x:c r="T2254" s="68" t="str">
        <x:v>Clinical truth or intentional upcoding.</x:v>
      </x:c>
      <x:c r="U2254" s="68" t="str">
        <x:v>Documentation and coding rules matter.</x:v>
      </x:c>
      <x:c r="V2254" s="68" t="str">
        <x:v>Active</x:v>
      </x:c>
      <x:c r="W2254" s="68" t="str">
        <x:v>154–162</x:v>
      </x:c>
      <x:c r="X2254" s="68" t="str">
        <x:v>2026-07-28</x:v>
      </x:c>
    </x:row>
    <x:row r="2255">
      <x:c r="A2255" s="68" t="str">
        <x:v>V26PAY-004</x:v>
      </x:c>
      <x:c r="B2255" s="68" t="str">
        <x:v>Clinical delivery, coding and reimbursement</x:v>
      </x:c>
      <x:c r="C2255" s="68" t="str">
        <x:v>ACT-CLINICALDOCUMENTATIONIMPROVEME</x:v>
      </x:c>
      <x:c r="D2255" s="68" t="str">
        <x:v>Clinical documentation improvement teams</x:v>
      </x:c>
      <x:c r="E2255" s="68" t="str">
        <x:v>ACT-MEDICALCODINGPROFESSIONALS</x:v>
      </x:c>
      <x:c r="F2255" s="68" t="str">
        <x:v>Medical coding professionals</x:v>
      </x:c>
      <x:c r="G2255" s="68" t="str">
        <x:v>CDI → coder</x:v>
      </x:c>
      <x:c r="H2255" s="68" t="str">
        <x:v>Episode</x:v>
      </x:c>
      <x:c r="I2255" s="68" t="str">
        <x:v>Clarifies clinical documentation</x:v>
      </x:c>
      <x:c r="J2255" s="68" t="str"/>
      <x:c r="K2255" s="68" t="str">
        <x:v>Case-specific</x:v>
      </x:c>
      <x:c r="L2255" s="68" t="str">
        <x:v>Clinical record and query process</x:v>
      </x:c>
      <x:c r="M2255" s="68" t="str">
        <x:v>More complete severity and diagnosis record</x:v>
      </x:c>
      <x:c r="N2255" s="68" t="str">
        <x:v>Severity-capture conversion</x:v>
      </x:c>
      <x:c r="O2255" s="68" t="str">
        <x:v>Information; financial; clinical</x:v>
      </x:c>
      <x:c r="P2255" s="68" t="str">
        <x:v>E2</x:v>
      </x:c>
      <x:c r="Q2255" s="68" t="str">
        <x:v>High</x:v>
      </x:c>
      <x:c r="R2255" s="68" t="str">
        <x:v>SRC-1348; SRC-1293</x:v>
      </x:c>
      <x:c r="S2255" s="68" t="str">
        <x:v>CDI teams improve documentation completeness.</x:v>
      </x:c>
      <x:c r="T2255" s="68" t="str">
        <x:v>Fabrication or clinically justified severity automatically.</x:v>
      </x:c>
      <x:c r="U2255" s="68" t="str">
        <x:v>Queries and evidence require review.</x:v>
      </x:c>
      <x:c r="V2255" s="68" t="str">
        <x:v>Active</x:v>
      </x:c>
      <x:c r="W2255" s="68" t="str">
        <x:v>154–162</x:v>
      </x:c>
      <x:c r="X2255" s="68" t="str">
        <x:v>2026-07-28</x:v>
      </x:c>
    </x:row>
    <x:row r="2256">
      <x:c r="A2256" s="68" t="str">
        <x:v>V26PAY-005</x:v>
      </x:c>
      <x:c r="B2256" s="68" t="str">
        <x:v>Clinical delivery, coding and reimbursement</x:v>
      </x:c>
      <x:c r="C2256" s="68" t="str">
        <x:v>ACT-CLAIMSPROCESSORS</x:v>
      </x:c>
      <x:c r="D2256" s="68" t="str">
        <x:v>Claims processors</x:v>
      </x:c>
      <x:c r="E2256" s="68" t="str">
        <x:v>ACT-HOSPITALS</x:v>
      </x:c>
      <x:c r="F2256" s="68" t="str">
        <x:v>Hospitals</x:v>
      </x:c>
      <x:c r="G2256" s="68" t="str">
        <x:v>Processor → hospital</x:v>
      </x:c>
      <x:c r="H2256" s="68" t="str">
        <x:v>Adjudication</x:v>
      </x:c>
      <x:c r="I2256" s="68" t="str">
        <x:v>Issues remittance</x:v>
      </x:c>
      <x:c r="J2256" s="68" t="str">
        <x:v>INS-880</x:v>
      </x:c>
      <x:c r="K2256" s="68" t="str">
        <x:v>Claim-specific</x:v>
      </x:c>
      <x:c r="L2256" s="68" t="str">
        <x:v>Claim, contract and coverage rules</x:v>
      </x:c>
      <x:c r="M2256" s="68" t="str">
        <x:v>Paid, denied or adjusted amount</x:v>
      </x:c>
      <x:c r="N2256" s="68" t="str">
        <x:v>Claim-adjudication conversion</x:v>
      </x:c>
      <x:c r="O2256" s="68" t="str">
        <x:v>Financial; insurance; information</x:v>
      </x:c>
      <x:c r="P2256" s="68" t="str">
        <x:v>E1</x:v>
      </x:c>
      <x:c r="Q2256" s="68" t="str">
        <x:v>Very high</x:v>
      </x:c>
      <x:c r="R2256" s="68" t="str">
        <x:v>SRC-1300; SRC-1340</x:v>
      </x:c>
      <x:c r="S2256" s="68" t="str">
        <x:v>Claims processors adjudicate hospital claims.</x:v>
      </x:c>
      <x:c r="T2256" s="68" t="str">
        <x:v>Clinical quality or final patient bill.</x:v>
      </x:c>
      <x:c r="U2256" s="68" t="str">
        <x:v>Appeals and adjustments can follow.</x:v>
      </x:c>
      <x:c r="V2256" s="68" t="str">
        <x:v>Active</x:v>
      </x:c>
      <x:c r="W2256" s="68" t="str">
        <x:v>154–162</x:v>
      </x:c>
      <x:c r="X2256" s="68" t="str">
        <x:v>2026-07-28</x:v>
      </x:c>
    </x:row>
    <x:row r="2257">
      <x:c r="A2257" s="68" t="str">
        <x:v>V26PAY-006</x:v>
      </x:c>
      <x:c r="B2257" s="68" t="str">
        <x:v>Clinical delivery, coding and reimbursement</x:v>
      </x:c>
      <x:c r="C2257" s="68" t="str">
        <x:v>ACT-HEALTHINSURERS</x:v>
      </x:c>
      <x:c r="D2257" s="68" t="str">
        <x:v>Health insurers</x:v>
      </x:c>
      <x:c r="E2257" s="68" t="str">
        <x:v>ACT-PATIENTS</x:v>
      </x:c>
      <x:c r="F2257" s="68" t="str">
        <x:v>Patients</x:v>
      </x:c>
      <x:c r="G2257" s="68" t="str">
        <x:v>Plan → patient</x:v>
      </x:c>
      <x:c r="H2257" s="68" t="str">
        <x:v>Adjudication</x:v>
      </x:c>
      <x:c r="I2257" s="68" t="str">
        <x:v>Issues explanation of benefits</x:v>
      </x:c>
      <x:c r="J2257" s="68" t="str">
        <x:v>INS-881</x:v>
      </x:c>
      <x:c r="K2257" s="68" t="str">
        <x:v>Claim-specific</x:v>
      </x:c>
      <x:c r="L2257" s="68" t="str">
        <x:v>Provider claim and plan adjudication</x:v>
      </x:c>
      <x:c r="M2257" s="68" t="str">
        <x:v>Allowed amount and patient responsibility</x:v>
      </x:c>
      <x:c r="N2257" s="68" t="str">
        <x:v>Claim-adjudication conversion</x:v>
      </x:c>
      <x:c r="O2257" s="68" t="str">
        <x:v>Insurance; household finance; information</x:v>
      </x:c>
      <x:c r="P2257" s="68" t="str">
        <x:v>E1</x:v>
      </x:c>
      <x:c r="Q2257" s="68" t="str">
        <x:v>Very high</x:v>
      </x:c>
      <x:c r="R2257" s="68" t="str">
        <x:v>SRC-1294; SRC-1295</x:v>
      </x:c>
      <x:c r="S2257" s="68" t="str">
        <x:v>EOBs explain coverage adjudication.</x:v>
      </x:c>
      <x:c r="T2257" s="68" t="str">
        <x:v>A bill, proof of care quality or final lawful liability.</x:v>
      </x:c>
      <x:c r="U2257" s="68" t="str">
        <x:v>Provider billing and appeals remain.</x:v>
      </x:c>
      <x:c r="V2257" s="68" t="str">
        <x:v>Active</x:v>
      </x:c>
      <x:c r="W2257" s="68" t="str">
        <x:v>154–162</x:v>
      </x:c>
      <x:c r="X2257" s="68" t="str">
        <x:v>2026-07-28</x:v>
      </x:c>
    </x:row>
    <x:row r="2258">
      <x:c r="A2258" s="68" t="str">
        <x:v>V26PAY-007</x:v>
      </x:c>
      <x:c r="B2258" s="68" t="str">
        <x:v>Clinical delivery, coding and reimbursement</x:v>
      </x:c>
      <x:c r="C2258" s="68" t="str">
        <x:v>ACT-HEALTHINSURERS</x:v>
      </x:c>
      <x:c r="D2258" s="68" t="str">
        <x:v>Health insurers</x:v>
      </x:c>
      <x:c r="E2258" s="68" t="str">
        <x:v>ACT-HOSPITALS</x:v>
      </x:c>
      <x:c r="F2258" s="68" t="str">
        <x:v>Hospitals</x:v>
      </x:c>
      <x:c r="G2258" s="68" t="str">
        <x:v>Payer → hospital</x:v>
      </x:c>
      <x:c r="H2258" s="68" t="str">
        <x:v>Adjudication</x:v>
      </x:c>
      <x:c r="I2258" s="68" t="str">
        <x:v>Pays negotiated allowed amount</x:v>
      </x:c>
      <x:c r="J2258" s="68" t="str">
        <x:v>INS-885; INS-886</x:v>
      </x:c>
      <x:c r="K2258" s="68" t="str">
        <x:v>Claim-specific</x:v>
      </x:c>
      <x:c r="L2258" s="68" t="str">
        <x:v>Covered service and contract</x:v>
      </x:c>
      <x:c r="M2258" s="68" t="str">
        <x:v>Provider payment</x:v>
      </x:c>
      <x:c r="N2258" s="68" t="str">
        <x:v>Network-access conversion</x:v>
      </x:c>
      <x:c r="O2258" s="68" t="str">
        <x:v>Financial; insurance; market power</x:v>
      </x:c>
      <x:c r="P2258" s="68" t="str">
        <x:v>E1</x:v>
      </x:c>
      <x:c r="Q2258" s="68" t="str">
        <x:v>Very high</x:v>
      </x:c>
      <x:c r="R2258" s="68" t="str">
        <x:v>SRC-1293; SRC-1295</x:v>
      </x:c>
      <x:c r="S2258" s="68" t="str">
        <x:v>Plans pay providers under contracted rates.</x:v>
      </x:c>
      <x:c r="T2258" s="68" t="str">
        <x:v>Provider cost or patient out-of-pocket amount.</x:v>
      </x:c>
      <x:c r="U2258" s="68" t="str">
        <x:v>Contract and claim details matter.</x:v>
      </x:c>
      <x:c r="V2258" s="68" t="str">
        <x:v>Active</x:v>
      </x:c>
      <x:c r="W2258" s="68" t="str">
        <x:v>154–162</x:v>
      </x:c>
      <x:c r="X2258" s="68" t="str">
        <x:v>2026-07-28</x:v>
      </x:c>
    </x:row>
    <x:row r="2259">
      <x:c r="A2259" s="68" t="str">
        <x:v>V26PAY-008</x:v>
      </x:c>
      <x:c r="B2259" s="68" t="str">
        <x:v>Clinical delivery, coding and reimbursement</x:v>
      </x:c>
      <x:c r="C2259" s="68" t="str">
        <x:v>ACT-PATIENTS</x:v>
      </x:c>
      <x:c r="D2259" s="68" t="str">
        <x:v>Patients</x:v>
      </x:c>
      <x:c r="E2259" s="68" t="str">
        <x:v>ACT-HOSPITALS</x:v>
      </x:c>
      <x:c r="F2259" s="68" t="str">
        <x:v>Hospitals</x:v>
      </x:c>
      <x:c r="G2259" s="68" t="str">
        <x:v>Patient → hospital</x:v>
      </x:c>
      <x:c r="H2259" s="68" t="str">
        <x:v>Post-service</x:v>
      </x:c>
      <x:c r="I2259" s="68" t="str">
        <x:v>Pays cost sharing</x:v>
      </x:c>
      <x:c r="J2259" s="68" t="str">
        <x:v>INS-887</x:v>
      </x:c>
      <x:c r="K2259" s="68" t="str">
        <x:v>Patient-specific</x:v>
      </x:c>
      <x:c r="L2259" s="68" t="str">
        <x:v>Deductible, copayment or coinsurance</x:v>
      </x:c>
      <x:c r="M2259" s="68" t="str">
        <x:v>Household healthcare payment</x:v>
      </x:c>
      <x:c r="N2259" s="68" t="str">
        <x:v>Cost-sharing demand filter</x:v>
      </x:c>
      <x:c r="O2259" s="68" t="str">
        <x:v>Household finance; health; access</x:v>
      </x:c>
      <x:c r="P2259" s="68" t="str">
        <x:v>E1</x:v>
      </x:c>
      <x:c r="Q2259" s="68" t="str">
        <x:v>Very high</x:v>
      </x:c>
      <x:c r="R2259" s="68" t="str">
        <x:v>SRC-1294; SRC-1339</x:v>
      </x:c>
      <x:c r="S2259" s="68" t="str">
        <x:v>Patients pay defined cost sharing.</x:v>
      </x:c>
      <x:c r="T2259" s="68" t="str">
        <x:v>Total provider reimbursement or care cost.</x:v>
      </x:c>
      <x:c r="U2259" s="68" t="str">
        <x:v>Plan payment and assistance differ.</x:v>
      </x:c>
      <x:c r="V2259" s="68" t="str">
        <x:v>Active</x:v>
      </x:c>
      <x:c r="W2259" s="68" t="str">
        <x:v>154–162</x:v>
      </x:c>
      <x:c r="X2259" s="68" t="str">
        <x:v>2026-07-28</x:v>
      </x:c>
    </x:row>
    <x:row r="2260">
      <x:c r="A2260" s="68" t="str">
        <x:v>V26PAY-009</x:v>
      </x:c>
      <x:c r="B2260" s="68" t="str">
        <x:v>Clinical delivery, coding and reimbursement</x:v>
      </x:c>
      <x:c r="C2260" s="68" t="str">
        <x:v>ACT-PUBLICHEALTHINSURANCEPROGRAMME</x:v>
      </x:c>
      <x:c r="D2260" s="68" t="str">
        <x:v>Public health insurance programmes</x:v>
      </x:c>
      <x:c r="E2260" s="68" t="str">
        <x:v>ACT-HOSPITALS</x:v>
      </x:c>
      <x:c r="F2260" s="68" t="str">
        <x:v>Hospitals</x:v>
      </x:c>
      <x:c r="G2260" s="68" t="str">
        <x:v>Public payer → hospital</x:v>
      </x:c>
      <x:c r="H2260" s="68" t="str">
        <x:v>Discharge</x:v>
      </x:c>
      <x:c r="I2260" s="68" t="str">
        <x:v>Pays prospective amount</x:v>
      </x:c>
      <x:c r="J2260" s="68" t="str">
        <x:v>INS-896</x:v>
      </x:c>
      <x:c r="K2260" s="68" t="str">
        <x:v>Case-specific</x:v>
      </x:c>
      <x:c r="L2260" s="68" t="str">
        <x:v>Discharge classification and payment rules</x:v>
      </x:c>
      <x:c r="M2260" s="68" t="str">
        <x:v>Fixed episode payment</x:v>
      </x:c>
      <x:c r="N2260" s="68" t="str">
        <x:v>Prospective-payment bundling</x:v>
      </x:c>
      <x:c r="O2260" s="68" t="str">
        <x:v>Public finance; provider risk; health</x:v>
      </x:c>
      <x:c r="P2260" s="68" t="str">
        <x:v>E1</x:v>
      </x:c>
      <x:c r="Q2260" s="68" t="str">
        <x:v>High</x:v>
      </x:c>
      <x:c r="R2260" s="68" t="str">
        <x:v>SRC-1340; SRC-1293</x:v>
      </x:c>
      <x:c r="S2260" s="68" t="str">
        <x:v>Public payers use prospective payment systems.</x:v>
      </x:c>
      <x:c r="T2260" s="68" t="str">
        <x:v>Exact resource cost or clinical adequacy.</x:v>
      </x:c>
      <x:c r="U2260" s="68" t="str">
        <x:v>Hospital retains cost risk.</x:v>
      </x:c>
      <x:c r="V2260" s="68" t="str">
        <x:v>Active</x:v>
      </x:c>
      <x:c r="W2260" s="68" t="str">
        <x:v>154–162</x:v>
      </x:c>
      <x:c r="X2260" s="68" t="str">
        <x:v>2026-07-28</x:v>
      </x:c>
    </x:row>
    <x:row r="2261">
      <x:c r="A2261" s="68" t="str">
        <x:v>V26PAY-010</x:v>
      </x:c>
      <x:c r="B2261" s="68" t="str">
        <x:v>Clinical delivery, coding and reimbursement</x:v>
      </x:c>
      <x:c r="C2261" s="68" t="str">
        <x:v>ACT-MEDICAIDPROGRAMMES</x:v>
      </x:c>
      <x:c r="D2261" s="68" t="str">
        <x:v>Medicaid programmes</x:v>
      </x:c>
      <x:c r="E2261" s="68" t="str">
        <x:v>ACT-MANAGEDCAREORGANISATIONS</x:v>
      </x:c>
      <x:c r="F2261" s="68" t="str">
        <x:v>Managed care organisations</x:v>
      </x:c>
      <x:c r="G2261" s="68" t="str">
        <x:v>State → managed entity</x:v>
      </x:c>
      <x:c r="H2261" s="68" t="str">
        <x:v>Monthly</x:v>
      </x:c>
      <x:c r="I2261" s="68" t="str">
        <x:v>Pays capitation</x:v>
      </x:c>
      <x:c r="J2261" s="68" t="str">
        <x:v>INS-897</x:v>
      </x:c>
      <x:c r="K2261" s="68" t="str">
        <x:v>Member-specific</x:v>
      </x:c>
      <x:c r="L2261" s="68" t="str">
        <x:v>Enrolment and risk adjustment</x:v>
      </x:c>
      <x:c r="M2261" s="68" t="str">
        <x:v>Fixed per-member payment</x:v>
      </x:c>
      <x:c r="N2261" s="68" t="str">
        <x:v>Capitation-risk transfer</x:v>
      </x:c>
      <x:c r="O2261" s="68" t="str">
        <x:v>Public finance; insurance; risk</x:v>
      </x:c>
      <x:c r="P2261" s="68" t="str">
        <x:v>E1</x:v>
      </x:c>
      <x:c r="Q2261" s="68" t="str">
        <x:v>Very high</x:v>
      </x:c>
      <x:c r="R2261" s="68" t="str">
        <x:v>SRC-1301; SRC-1340</x:v>
      </x:c>
      <x:c r="S2261" s="68" t="str">
        <x:v>Medicaid programmes pay managed care plans prospectively.</x:v>
      </x:c>
      <x:c r="T2261" s="68" t="str">
        <x:v>Ownership of beneficiaries or unlimited risk.</x:v>
      </x:c>
      <x:c r="U2261" s="68" t="str">
        <x:v>Contracts and stop-loss matter.</x:v>
      </x:c>
      <x:c r="V2261" s="68" t="str">
        <x:v>Active</x:v>
      </x:c>
      <x:c r="W2261" s="68" t="str">
        <x:v>154–162</x:v>
      </x:c>
      <x:c r="X2261" s="68" t="str">
        <x:v>2026-07-28</x:v>
      </x:c>
    </x:row>
    <x:row r="2262">
      <x:c r="A2262" s="68" t="str">
        <x:v>V26PAY-011</x:v>
      </x:c>
      <x:c r="B2262" s="68" t="str">
        <x:v>Clinical delivery, coding and reimbursement</x:v>
      </x:c>
      <x:c r="C2262" s="68" t="str">
        <x:v>ACT-MANAGEDCAREORGANISATIONS</x:v>
      </x:c>
      <x:c r="D2262" s="68" t="str">
        <x:v>Managed care organisations</x:v>
      </x:c>
      <x:c r="E2262" s="68" t="str">
        <x:v>ACT-PHYSICIANPRACTICES</x:v>
      </x:c>
      <x:c r="F2262" s="68" t="str">
        <x:v>Physician practices</x:v>
      </x:c>
      <x:c r="G2262" s="68" t="str">
        <x:v>Plan → provider</x:v>
      </x:c>
      <x:c r="H2262" s="68" t="str">
        <x:v>Contract term</x:v>
      </x:c>
      <x:c r="I2262" s="68" t="str">
        <x:v>Pays capitation or shared-risk amount</x:v>
      </x:c>
      <x:c r="J2262" s="68" t="str">
        <x:v>INS-897; INS-899</x:v>
      </x:c>
      <x:c r="K2262" s="68" t="str">
        <x:v>Population-specific</x:v>
      </x:c>
      <x:c r="L2262" s="68" t="str">
        <x:v>Attributed members and contract metrics</x:v>
      </x:c>
      <x:c r="M2262" s="68" t="str">
        <x:v>Prospective provider payment</x:v>
      </x:c>
      <x:c r="N2262" s="68" t="str">
        <x:v>Capitation-risk transfer</x:v>
      </x:c>
      <x:c r="O2262" s="68" t="str">
        <x:v>Provider risk; insurance; clinical</x:v>
      </x:c>
      <x:c r="P2262" s="68" t="str">
        <x:v>E2</x:v>
      </x:c>
      <x:c r="Q2262" s="68" t="str">
        <x:v>High</x:v>
      </x:c>
      <x:c r="R2262" s="68" t="str">
        <x:v>SRC-1301; SRC-1348</x:v>
      </x:c>
      <x:c r="S2262" s="68" t="str">
        <x:v>Plans can transfer financial risk to providers.</x:v>
      </x:c>
      <x:c r="T2262" s="68" t="str">
        <x:v>Clinical control over every patient decision.</x:v>
      </x:c>
      <x:c r="U2262" s="68" t="str">
        <x:v>Professional duties remain.</x:v>
      </x:c>
      <x:c r="V2262" s="68" t="str">
        <x:v>Active</x:v>
      </x:c>
      <x:c r="W2262" s="68" t="str">
        <x:v>154–162</x:v>
      </x:c>
      <x:c r="X2262" s="68" t="str">
        <x:v>2026-07-28</x:v>
      </x:c>
    </x:row>
    <x:row r="2263">
      <x:c r="A2263" s="68" t="str">
        <x:v>V26PAY-012</x:v>
      </x:c>
      <x:c r="B2263" s="68" t="str">
        <x:v>Clinical delivery, coding and reimbursement</x:v>
      </x:c>
      <x:c r="C2263" s="68" t="str">
        <x:v>ACT-RISKADJUSTMENTADMINISTRATORS</x:v>
      </x:c>
      <x:c r="D2263" s="68" t="str">
        <x:v>Risk adjustment administrators</x:v>
      </x:c>
      <x:c r="E2263" s="68" t="str">
        <x:v>ACT-HEALTHINSURERS</x:v>
      </x:c>
      <x:c r="F2263" s="68" t="str">
        <x:v>Health insurers</x:v>
      </x:c>
      <x:c r="G2263" s="68" t="str">
        <x:v>Administrator → plan</x:v>
      </x:c>
      <x:c r="H2263" s="68" t="str">
        <x:v>Annual</x:v>
      </x:c>
      <x:c r="I2263" s="68" t="str">
        <x:v>Transfers funds by risk score</x:v>
      </x:c>
      <x:c r="J2263" s="68" t="str">
        <x:v>INS-898</x:v>
      </x:c>
      <x:c r="K2263" s="68" t="str">
        <x:v>Plan-specific</x:v>
      </x:c>
      <x:c r="L2263" s="68" t="str">
        <x:v>Demographic and diagnosis data</x:v>
      </x:c>
      <x:c r="M2263" s="68" t="str">
        <x:v>Risk-adjustment payment</x:v>
      </x:c>
      <x:c r="N2263" s="68" t="str">
        <x:v>Risk-adjustment redistribution</x:v>
      </x:c>
      <x:c r="O2263" s="68" t="str">
        <x:v>Insurance; data; public policy</x:v>
      </x:c>
      <x:c r="P2263" s="68" t="str">
        <x:v>E1</x:v>
      </x:c>
      <x:c r="Q2263" s="68" t="str">
        <x:v>High</x:v>
      </x:c>
      <x:c r="R2263" s="68" t="str">
        <x:v>SRC-1301; SRC-1340</x:v>
      </x:c>
      <x:c r="S2263" s="68" t="str">
        <x:v>Risk adjustment redistributes funds based on measured morbidity.</x:v>
      </x:c>
      <x:c r="T2263" s="68" t="str">
        <x:v>Accurate health status or neutral coding intensity.</x:v>
      </x:c>
      <x:c r="U2263" s="68" t="str">
        <x:v>Model and data matter.</x:v>
      </x:c>
      <x:c r="V2263" s="68" t="str">
        <x:v>Active</x:v>
      </x:c>
      <x:c r="W2263" s="68" t="str">
        <x:v>154–162</x:v>
      </x:c>
      <x:c r="X2263" s="68" t="str">
        <x:v>2026-07-28</x:v>
      </x:c>
    </x:row>
    <x:row r="2264">
      <x:c r="A2264" s="68" t="str">
        <x:v>V26PAY-013</x:v>
      </x:c>
      <x:c r="B2264" s="68" t="str">
        <x:v>Clinical delivery, coding and reimbursement</x:v>
      </x:c>
      <x:c r="C2264" s="68" t="str">
        <x:v>ACT-HEALTHINSURERS</x:v>
      </x:c>
      <x:c r="D2264" s="68" t="str">
        <x:v>Health insurers</x:v>
      </x:c>
      <x:c r="E2264" s="68" t="str">
        <x:v>ACT-HOSPITALSYSTEMS</x:v>
      </x:c>
      <x:c r="F2264" s="68" t="str">
        <x:v>Hospital systems</x:v>
      </x:c>
      <x:c r="G2264" s="68" t="str">
        <x:v>Payer → system</x:v>
      </x:c>
      <x:c r="H2264" s="68" t="str">
        <x:v>Performance year</x:v>
      </x:c>
      <x:c r="I2264" s="68" t="str">
        <x:v>Pays shared savings</x:v>
      </x:c>
      <x:c r="J2264" s="68" t="str">
        <x:v>INS-899; INS-900</x:v>
      </x:c>
      <x:c r="K2264" s="68" t="str">
        <x:v>Population-specific</x:v>
      </x:c>
      <x:c r="L2264" s="68" t="str">
        <x:v>Cost and quality benchmark performance</x:v>
      </x:c>
      <x:c r="M2264" s="68" t="str">
        <x:v>Bonus or loss allocation</x:v>
      </x:c>
      <x:c r="N2264" s="68" t="str">
        <x:v>Value-based incentive conversion</x:v>
      </x:c>
      <x:c r="O2264" s="68" t="str">
        <x:v>Financial; quality; governance</x:v>
      </x:c>
      <x:c r="P2264" s="68" t="str">
        <x:v>E2</x:v>
      </x:c>
      <x:c r="Q2264" s="68" t="str">
        <x:v>High</x:v>
      </x:c>
      <x:c r="R2264" s="68" t="str">
        <x:v>SRC-1348; SRC-1301</x:v>
      </x:c>
      <x:c r="S2264" s="68" t="str">
        <x:v>Value-based contracts link payment to performance.</x:v>
      </x:c>
      <x:c r="T2264" s="68" t="str">
        <x:v>Causal quality improvement or no under-service risk.</x:v>
      </x:c>
      <x:c r="U2264" s="68" t="str">
        <x:v>Metric design matters.</x:v>
      </x:c>
      <x:c r="V2264" s="68" t="str">
        <x:v>Active</x:v>
      </x:c>
      <x:c r="W2264" s="68" t="str">
        <x:v>154–162</x:v>
      </x:c>
      <x:c r="X2264" s="68" t="str">
        <x:v>2026-07-28</x:v>
      </x:c>
    </x:row>
    <x:row r="2265">
      <x:c r="A2265" s="68" t="str">
        <x:v>V26PAY-014</x:v>
      </x:c>
      <x:c r="B2265" s="68" t="str">
        <x:v>Clinical delivery, coding and reimbursement</x:v>
      </x:c>
      <x:c r="C2265" s="68" t="str">
        <x:v>ACT-HOSPITALSYSTEMS</x:v>
      </x:c>
      <x:c r="D2265" s="68" t="str">
        <x:v>Hospital systems</x:v>
      </x:c>
      <x:c r="E2265" s="68" t="str">
        <x:v>ACT-CAREQUALITYREGULATORS</x:v>
      </x:c>
      <x:c r="F2265" s="68" t="str">
        <x:v>Care quality regulators</x:v>
      </x:c>
      <x:c r="G2265" s="68" t="str">
        <x:v>Provider → regulator</x:v>
      </x:c>
      <x:c r="H2265" s="68" t="str">
        <x:v>Reporting period</x:v>
      </x:c>
      <x:c r="I2265" s="68" t="str">
        <x:v>Submits quality measures</x:v>
      </x:c>
      <x:c r="J2265" s="68" t="str">
        <x:v>INS-901</x:v>
      </x:c>
      <x:c r="K2265" s="68" t="str">
        <x:v>Measure-specific</x:v>
      </x:c>
      <x:c r="L2265" s="68" t="str">
        <x:v>Clinical process and outcome data</x:v>
      </x:c>
      <x:c r="M2265" s="68" t="str">
        <x:v>Performance score</x:v>
      </x:c>
      <x:c r="N2265" s="68" t="str">
        <x:v>Healthcare-quality measurement</x:v>
      </x:c>
      <x:c r="O2265" s="68" t="str">
        <x:v>Quality; information; regulation</x:v>
      </x:c>
      <x:c r="P2265" s="68" t="str">
        <x:v>E1</x:v>
      </x:c>
      <x:c r="Q2265" s="68" t="str">
        <x:v>High</x:v>
      </x:c>
      <x:c r="R2265" s="68" t="str">
        <x:v>SRC-1348; SRC-1346</x:v>
      </x:c>
      <x:c r="S2265" s="68" t="str">
        <x:v>Providers report quality information.</x:v>
      </x:c>
      <x:c r="T2265" s="68" t="str">
        <x:v>Complete quality picture or no coding effects.</x:v>
      </x:c>
      <x:c r="U2265" s="68" t="str">
        <x:v>Measures are selective.</x:v>
      </x:c>
      <x:c r="V2265" s="68" t="str">
        <x:v>Active</x:v>
      </x:c>
      <x:c r="W2265" s="68" t="str">
        <x:v>154–162</x:v>
      </x:c>
      <x:c r="X2265" s="68" t="str">
        <x:v>2026-07-28</x:v>
      </x:c>
    </x:row>
    <x:row r="2266">
      <x:c r="A2266" s="68" t="str">
        <x:v>V26PAY-015</x:v>
      </x:c>
      <x:c r="B2266" s="68" t="str">
        <x:v>Clinical delivery, coding and reimbursement</x:v>
      </x:c>
      <x:c r="C2266" s="68" t="str">
        <x:v>ACT-HOSPITALS</x:v>
      </x:c>
      <x:c r="D2266" s="68" t="str">
        <x:v>Hospitals</x:v>
      </x:c>
      <x:c r="E2266" s="68" t="str">
        <x:v>ACT-HOSPITALMACHINEREADABLEPRICEFI</x:v>
      </x:c>
      <x:c r="F2266" s="68" t="str">
        <x:v>Hospital machine-readable price file</x:v>
      </x:c>
      <x:c r="G2266" s="68" t="str">
        <x:v>Hospital → public file</x:v>
      </x:c>
      <x:c r="H2266" s="68" t="str">
        <x:v>Annual and updates</x:v>
      </x:c>
      <x:c r="I2266" s="68" t="str">
        <x:v>Publishes price data</x:v>
      </x:c>
      <x:c r="J2266" s="68" t="str">
        <x:v>INS-883</x:v>
      </x:c>
      <x:c r="K2266" s="68" t="str">
        <x:v>Hospital-specific</x:v>
      </x:c>
      <x:c r="L2266" s="68" t="str">
        <x:v>Charges and negotiated rates</x:v>
      </x:c>
      <x:c r="M2266" s="68" t="str">
        <x:v>Public price dataset</x:v>
      </x:c>
      <x:c r="N2266" s="68" t="str">
        <x:v>Hospital-price legibility conversion</x:v>
      </x:c>
      <x:c r="O2266" s="68" t="str">
        <x:v>Information; market; patient access</x:v>
      </x:c>
      <x:c r="P2266" s="68" t="str">
        <x:v>E1</x:v>
      </x:c>
      <x:c r="Q2266" s="68" t="str">
        <x:v>Very high</x:v>
      </x:c>
      <x:c r="R2266" s="68" t="str">
        <x:v>SRC-1293; SRC-1292</x:v>
      </x:c>
      <x:c r="S2266" s="68" t="str">
        <x:v>Hospitals publish standard charges and payer-specific information.</x:v>
      </x:c>
      <x:c r="T2266" s="68" t="str">
        <x:v>Final patient bill or provider cost.</x:v>
      </x:c>
      <x:c r="U2266" s="68" t="str">
        <x:v>Insurance and coding affect outcomes.</x:v>
      </x:c>
      <x:c r="V2266" s="68" t="str">
        <x:v>Active</x:v>
      </x:c>
      <x:c r="W2266" s="68" t="str">
        <x:v>154–162</x:v>
      </x:c>
      <x:c r="X2266" s="68" t="str">
        <x:v>2026-07-28</x:v>
      </x:c>
    </x:row>
    <x:row r="2267">
      <x:c r="A2267" s="68" t="str">
        <x:v>V26PAY-016</x:v>
      </x:c>
      <x:c r="B2267" s="68" t="str">
        <x:v>Clinical delivery, coding and reimbursement</x:v>
      </x:c>
      <x:c r="C2267" s="68" t="str">
        <x:v>ACT-HOSPITALS</x:v>
      </x:c>
      <x:c r="D2267" s="68" t="str">
        <x:v>Hospitals</x:v>
      </x:c>
      <x:c r="E2267" s="68" t="str">
        <x:v>ACT-CONSUMERFRIENDLYHOSPITALPRICED</x:v>
      </x:c>
      <x:c r="F2267" s="68" t="str">
        <x:v>Consumer-friendly hospital price display</x:v>
      </x:c>
      <x:c r="G2267" s="68" t="str">
        <x:v>Hospital → patient tool</x:v>
      </x:c>
      <x:c r="H2267" s="68" t="str">
        <x:v>Ongoing</x:v>
      </x:c>
      <x:c r="I2267" s="68" t="str">
        <x:v>Displays shoppable service prices</x:v>
      </x:c>
      <x:c r="J2267" s="68" t="str">
        <x:v>INS-884</x:v>
      </x:c>
      <x:c r="K2267" s="68" t="str">
        <x:v>Service-specific</x:v>
      </x:c>
      <x:c r="L2267" s="68" t="str">
        <x:v>Hospital price data</x:v>
      </x:c>
      <x:c r="M2267" s="68" t="str">
        <x:v>Patient-facing estimate</x:v>
      </x:c>
      <x:c r="N2267" s="68" t="str">
        <x:v>Hospital-price legibility conversion</x:v>
      </x:c>
      <x:c r="O2267" s="68" t="str">
        <x:v>Information; patient choice; market</x:v>
      </x:c>
      <x:c r="P2267" s="68" t="str">
        <x:v>E1</x:v>
      </x:c>
      <x:c r="Q2267" s="68" t="str">
        <x:v>High</x:v>
      </x:c>
      <x:c r="R2267" s="68" t="str">
        <x:v>SRC-1293; SRC-1294</x:v>
      </x:c>
      <x:c r="S2267" s="68" t="str">
        <x:v>Hospitals provide consumer-facing price information.</x:v>
      </x:c>
      <x:c r="T2267" s="68" t="str">
        <x:v>Complete episode estimate or guaranteed price.</x:v>
      </x:c>
      <x:c r="U2267" s="68" t="str">
        <x:v>Ancillary services may differ.</x:v>
      </x:c>
      <x:c r="V2267" s="68" t="str">
        <x:v>Active</x:v>
      </x:c>
      <x:c r="W2267" s="68" t="str">
        <x:v>154–162</x:v>
      </x:c>
      <x:c r="X2267" s="68" t="str">
        <x:v>2026-07-28</x:v>
      </x:c>
    </x:row>
    <x:row r="2268">
      <x:c r="A2268" s="68" t="str">
        <x:v>V26PAY-017</x:v>
      </x:c>
      <x:c r="B2268" s="68" t="str">
        <x:v>Clinical delivery, coding and reimbursement</x:v>
      </x:c>
      <x:c r="C2268" s="68" t="str">
        <x:v>ACT-HOSPITALS</x:v>
      </x:c>
      <x:c r="D2268" s="68" t="str">
        <x:v>Hospitals</x:v>
      </x:c>
      <x:c r="E2268" s="68" t="str">
        <x:v>ACT-HOSPITALCHARGEMASTERRECORD</x:v>
      </x:c>
      <x:c r="F2268" s="68" t="str">
        <x:v>Hospital chargemaster record</x:v>
      </x:c>
      <x:c r="G2268" s="68" t="str">
        <x:v>Hospital → internal/public record</x:v>
      </x:c>
      <x:c r="H2268" s="68" t="str">
        <x:v>Ongoing</x:v>
      </x:c>
      <x:c r="I2268" s="68" t="str">
        <x:v>Maintains gross charges</x:v>
      </x:c>
      <x:c r="J2268" s="68" t="str">
        <x:v>INS-882</x:v>
      </x:c>
      <x:c r="K2268" s="68" t="str">
        <x:v>Service-specific</x:v>
      </x:c>
      <x:c r="L2268" s="68" t="str">
        <x:v>Hospital pricing policy</x:v>
      </x:c>
      <x:c r="M2268" s="68" t="str">
        <x:v>Gross charge schedule</x:v>
      </x:c>
      <x:c r="N2268" s="68" t="str">
        <x:v>Chargemaster-anchor conversion</x:v>
      </x:c>
      <x:c r="O2268" s="68" t="str">
        <x:v>Financial; accounting; negotiation</x:v>
      </x:c>
      <x:c r="P2268" s="68" t="str">
        <x:v>E1</x:v>
      </x:c>
      <x:c r="Q2268" s="68" t="str">
        <x:v>High</x:v>
      </x:c>
      <x:c r="R2268" s="68" t="str">
        <x:v>SRC-1293; SRC-1292</x:v>
      </x:c>
      <x:c r="S2268" s="68" t="str">
        <x:v>Hospitals maintain gross charge lists.</x:v>
      </x:c>
      <x:c r="T2268" s="68" t="str">
        <x:v>Typical realised payment or economic cost.</x:v>
      </x:c>
      <x:c r="U2268" s="68" t="str">
        <x:v>Discounts and contracts dominate.</x:v>
      </x:c>
      <x:c r="V2268" s="68" t="str">
        <x:v>Active</x:v>
      </x:c>
      <x:c r="W2268" s="68" t="str">
        <x:v>154–162</x:v>
      </x:c>
      <x:c r="X2268" s="68" t="str">
        <x:v>2026-07-28</x:v>
      </x:c>
    </x:row>
    <x:row r="2269">
      <x:c r="A2269" s="68" t="str">
        <x:v>V26PAY-018</x:v>
      </x:c>
      <x:c r="B2269" s="68" t="str">
        <x:v>Clinical delivery, coding and reimbursement</x:v>
      </x:c>
      <x:c r="C2269" s="68" t="str">
        <x:v>ACT-HOSPITALSYSTEMS</x:v>
      </x:c>
      <x:c r="D2269" s="68" t="str">
        <x:v>Hospital systems</x:v>
      </x:c>
      <x:c r="E2269" s="68" t="str">
        <x:v>ACT-HEALTHINSURERS</x:v>
      </x:c>
      <x:c r="F2269" s="68" t="str">
        <x:v>Health insurers</x:v>
      </x:c>
      <x:c r="G2269" s="68" t="str">
        <x:v>System → payer</x:v>
      </x:c>
      <x:c r="H2269" s="68" t="str">
        <x:v>Contract negotiation</x:v>
      </x:c>
      <x:c r="I2269" s="68" t="str">
        <x:v>Negotiates rates</x:v>
      </x:c>
      <x:c r="J2269" s="68" t="str">
        <x:v>INS-871; INS-885</x:v>
      </x:c>
      <x:c r="K2269" s="68" t="str">
        <x:v>Market-specific</x:v>
      </x:c>
      <x:c r="L2269" s="68" t="str">
        <x:v>Provider capacity and patient volume</x:v>
      </x:c>
      <x:c r="M2269" s="68" t="str">
        <x:v>Network contract price</x:v>
      </x:c>
      <x:c r="N2269" s="68" t="str">
        <x:v>Provider-consolidation bargaining power</x:v>
      </x:c>
      <x:c r="O2269" s="68" t="str">
        <x:v>Market power; financial; healthcare access</x:v>
      </x:c>
      <x:c r="P2269" s="68" t="str">
        <x:v>S1</x:v>
      </x:c>
      <x:c r="Q2269" s="68" t="str">
        <x:v>High</x:v>
      </x:c>
      <x:c r="R2269" s="68" t="str">
        <x:v>SRC-1293; SRC-1340</x:v>
      </x:c>
      <x:c r="S2269" s="68" t="str">
        <x:v>Systems negotiate reimbursement with insurers.</x:v>
      </x:c>
      <x:c r="T2269" s="68" t="str">
        <x:v>Market power or anticompetitive conduct from size alone.</x:v>
      </x:c>
      <x:c r="U2269" s="68" t="str">
        <x:v>Market definition and alternatives matter.</x:v>
      </x:c>
      <x:c r="V2269" s="68" t="str">
        <x:v>Active</x:v>
      </x:c>
      <x:c r="W2269" s="68" t="str">
        <x:v>154–162</x:v>
      </x:c>
      <x:c r="X2269" s="68" t="str">
        <x:v>2026-07-28</x:v>
      </x:c>
    </x:row>
    <x:row r="2270">
      <x:c r="A2270" s="68" t="str">
        <x:v>V26PAY-019</x:v>
      </x:c>
      <x:c r="B2270" s="68" t="str">
        <x:v>Clinical delivery, coding and reimbursement</x:v>
      </x:c>
      <x:c r="C2270" s="68" t="str">
        <x:v>ACT-GROUPPURCHASINGORGANISATIONSFO</x:v>
      </x:c>
      <x:c r="D2270" s="68" t="str">
        <x:v>Group purchasing organisations for healthcare</x:v>
      </x:c>
      <x:c r="E2270" s="68" t="str">
        <x:v>ACT-HOSPITALS</x:v>
      </x:c>
      <x:c r="F2270" s="68" t="str">
        <x:v>Hospitals</x:v>
      </x:c>
      <x:c r="G2270" s="68" t="str">
        <x:v>GPO → hospital</x:v>
      </x:c>
      <x:c r="H2270" s="68" t="str">
        <x:v>Purchasing term</x:v>
      </x:c>
      <x:c r="I2270" s="68" t="str">
        <x:v>Negotiates supply contracts</x:v>
      </x:c>
      <x:c r="J2270" s="68" t="str"/>
      <x:c r="K2270" s="68" t="str">
        <x:v>Member-specific</x:v>
      </x:c>
      <x:c r="L2270" s="68" t="str">
        <x:v>Aggregated purchasing volume</x:v>
      </x:c>
      <x:c r="M2270" s="68" t="str">
        <x:v>Supplier price and contract terms</x:v>
      </x:c>
      <x:c r="N2270" s="68" t="str">
        <x:v>Group-purchasing volume conversion</x:v>
      </x:c>
      <x:c r="O2270" s="68" t="str">
        <x:v>Procurement; financial; supply chain</x:v>
      </x:c>
      <x:c r="P2270" s="68" t="str">
        <x:v>E2</x:v>
      </x:c>
      <x:c r="Q2270" s="68" t="str">
        <x:v>High</x:v>
      </x:c>
      <x:c r="R2270" s="68" t="str">
        <x:v>SRC-1343; SRC-1340</x:v>
      </x:c>
      <x:c r="S2270" s="68" t="str">
        <x:v>Healthcare GPOs aggregate purchasing demand.</x:v>
      </x:c>
      <x:c r="T2270" s="68" t="str">
        <x:v>Guaranteed savings or absence of conflicts.</x:v>
      </x:c>
      <x:c r="U2270" s="68" t="str">
        <x:v>Fees and contracts matter.</x:v>
      </x:c>
      <x:c r="V2270" s="68" t="str">
        <x:v>Active</x:v>
      </x:c>
      <x:c r="W2270" s="68" t="str">
        <x:v>154–162</x:v>
      </x:c>
      <x:c r="X2270" s="68" t="str">
        <x:v>2026-07-28</x:v>
      </x:c>
    </x:row>
    <x:row r="2271">
      <x:c r="A2271" s="68" t="str">
        <x:v>V26PAY-020</x:v>
      </x:c>
      <x:c r="B2271" s="68" t="str">
        <x:v>Clinical delivery, coding and reimbursement</x:v>
      </x:c>
      <x:c r="C2271" s="68" t="str">
        <x:v>ACT-HOSPITALS</x:v>
      </x:c>
      <x:c r="D2271" s="68" t="str">
        <x:v>Hospitals</x:v>
      </x:c>
      <x:c r="E2271" s="68" t="str">
        <x:v>ACT-MEDICALBILLINGCOMPANIES</x:v>
      </x:c>
      <x:c r="F2271" s="68" t="str">
        <x:v>Medical billing companies</x:v>
      </x:c>
      <x:c r="G2271" s="68" t="str">
        <x:v>Hospital → billing vendor</x:v>
      </x:c>
      <x:c r="H2271" s="68" t="str">
        <x:v>Contract term</x:v>
      </x:c>
      <x:c r="I2271" s="68" t="str">
        <x:v>Delegates revenue-cycle work</x:v>
      </x:c>
      <x:c r="J2271" s="68" t="str">
        <x:v>INS-878</x:v>
      </x:c>
      <x:c r="K2271" s="68" t="str">
        <x:v>Hospital-specific</x:v>
      </x:c>
      <x:c r="L2271" s="68" t="str">
        <x:v>Clinical and coding data</x:v>
      </x:c>
      <x:c r="M2271" s="68" t="str">
        <x:v>Submitted claims and patient bills</x:v>
      </x:c>
      <x:c r="N2271" s="68" t="str">
        <x:v>Claim-adjudication conversion</x:v>
      </x:c>
      <x:c r="O2271" s="68" t="str">
        <x:v>Administration; data; financial</x:v>
      </x:c>
      <x:c r="P2271" s="68" t="str">
        <x:v>E2</x:v>
      </x:c>
      <x:c r="Q2271" s="68" t="str">
        <x:v>High</x:v>
      </x:c>
      <x:c r="R2271" s="68" t="str">
        <x:v>SRC-1300; SRC-1294</x:v>
      </x:c>
      <x:c r="S2271" s="68" t="str">
        <x:v>Hospitals outsource billing functions.</x:v>
      </x:c>
      <x:c r="T2271" s="68" t="str">
        <x:v>Transfer of provider responsibility or accurate bills automatically.</x:v>
      </x:c>
      <x:c r="U2271" s="68" t="str">
        <x:v>Oversight remains.</x:v>
      </x:c>
      <x:c r="V2271" s="68" t="str">
        <x:v>Active</x:v>
      </x:c>
      <x:c r="W2271" s="68" t="str">
        <x:v>154–162</x:v>
      </x:c>
      <x:c r="X2271" s="68" t="str">
        <x:v>2026-07-28</x:v>
      </x:c>
    </x:row>
    <x:row r="2272">
      <x:c r="A2272" s="68" t="str">
        <x:v>V26DRUG-001</x:v>
      </x:c>
      <x:c r="B2272" s="68" t="str">
        <x:v>Pharmaceutical coverage, distribution and pricing</x:v>
      </x:c>
      <x:c r="C2272" s="68" t="str">
        <x:v>ACT-DRUGMANUFACTURERS</x:v>
      </x:c>
      <x:c r="D2272" s="68" t="str">
        <x:v>Drug manufacturers</x:v>
      </x:c>
      <x:c r="E2272" s="68" t="str">
        <x:v>ACT-PHARMACYBENEFITMANAGERS</x:v>
      </x:c>
      <x:c r="F2272" s="68" t="str">
        <x:v>Pharmacy benefit managers</x:v>
      </x:c>
      <x:c r="G2272" s="68" t="str">
        <x:v>Manufacturer → PBM</x:v>
      </x:c>
      <x:c r="H2272" s="68" t="str">
        <x:v>Contract term</x:v>
      </x:c>
      <x:c r="I2272" s="68" t="str">
        <x:v>Negotiates rebates and fees</x:v>
      </x:c>
      <x:c r="J2272" s="68" t="str">
        <x:v>INS-906</x:v>
      </x:c>
      <x:c r="K2272" s="68" t="str">
        <x:v>Drug-specific</x:v>
      </x:c>
      <x:c r="L2272" s="68" t="str">
        <x:v>List price, utilisation and formulary value</x:v>
      </x:c>
      <x:c r="M2272" s="68" t="str">
        <x:v>Rebate and contracting terms</x:v>
      </x:c>
      <x:c r="N2272" s="68" t="str">
        <x:v>Rebate-to-formulary conversion</x:v>
      </x:c>
      <x:c r="O2272" s="68" t="str">
        <x:v>Pharmaceutical; financial; market access</x:v>
      </x:c>
      <x:c r="P2272" s="68" t="str">
        <x:v>E1</x:v>
      </x:c>
      <x:c r="Q2272" s="68" t="str">
        <x:v>High</x:v>
      </x:c>
      <x:c r="R2272" s="68" t="str">
        <x:v>SRC-1322; SRC-1324</x:v>
      </x:c>
      <x:c r="S2272" s="68" t="str">
        <x:v>Manufacturers negotiate rebates and fees with PBMs.</x:v>
      </x:c>
      <x:c r="T2272" s="68" t="str">
        <x:v>Improper steering or patient savings automatically.</x:v>
      </x:c>
      <x:c r="U2272" s="68" t="str">
        <x:v>Contract terms and net flows matter.</x:v>
      </x:c>
      <x:c r="V2272" s="68" t="str">
        <x:v>Active</x:v>
      </x:c>
      <x:c r="W2272" s="68" t="str">
        <x:v>154–162</x:v>
      </x:c>
      <x:c r="X2272" s="68" t="str">
        <x:v>2026-07-28</x:v>
      </x:c>
    </x:row>
    <x:row r="2273">
      <x:c r="A2273" s="68" t="str">
        <x:v>V26DRUG-002</x:v>
      </x:c>
      <x:c r="B2273" s="68" t="str">
        <x:v>Pharmaceutical coverage, distribution and pricing</x:v>
      </x:c>
      <x:c r="C2273" s="68" t="str">
        <x:v>ACT-PHARMACYBENEFITMANAGERS</x:v>
      </x:c>
      <x:c r="D2273" s="68" t="str">
        <x:v>Pharmacy benefit managers</x:v>
      </x:c>
      <x:c r="E2273" s="68" t="str">
        <x:v>ACT-DRUGFORMULARYMANAGERS</x:v>
      </x:c>
      <x:c r="F2273" s="68" t="str">
        <x:v>Drug formulary managers</x:v>
      </x:c>
      <x:c r="G2273" s="68" t="str">
        <x:v>PBM → formulary function</x:v>
      </x:c>
      <x:c r="H2273" s="68" t="str">
        <x:v>Plan year</x:v>
      </x:c>
      <x:c r="I2273" s="68" t="str">
        <x:v>Designs formulary</x:v>
      </x:c>
      <x:c r="J2273" s="68" t="str">
        <x:v>INS-904</x:v>
      </x:c>
      <x:c r="K2273" s="68" t="str">
        <x:v>Plan-specific</x:v>
      </x:c>
      <x:c r="L2273" s="68" t="str">
        <x:v>Clinical evidence, rebates and plan goals</x:v>
      </x:c>
      <x:c r="M2273" s="68" t="str">
        <x:v>Drug tiers and restrictions</x:v>
      </x:c>
      <x:c r="N2273" s="68" t="str">
        <x:v>Drug-formulary gate</x:v>
      </x:c>
      <x:c r="O2273" s="68" t="str">
        <x:v>Coverage; pharmaceutical; information</x:v>
      </x:c>
      <x:c r="P2273" s="68" t="str">
        <x:v>E1</x:v>
      </x:c>
      <x:c r="Q2273" s="68" t="str">
        <x:v>Very high</x:v>
      </x:c>
      <x:c r="R2273" s="68" t="str">
        <x:v>SRC-1324; SRC-1307</x:v>
      </x:c>
      <x:c r="S2273" s="68" t="str">
        <x:v>PBMs administer formularies for plans.</x:v>
      </x:c>
      <x:c r="T2273" s="68" t="str">
        <x:v>Clinical superiority of preferred products.</x:v>
      </x:c>
      <x:c r="U2273" s="68" t="str">
        <x:v>Economic and clinical factors interact.</x:v>
      </x:c>
      <x:c r="V2273" s="68" t="str">
        <x:v>Active</x:v>
      </x:c>
      <x:c r="W2273" s="68" t="str">
        <x:v>154–162</x:v>
      </x:c>
      <x:c r="X2273" s="68" t="str">
        <x:v>2026-07-28</x:v>
      </x:c>
    </x:row>
    <x:row r="2274">
      <x:c r="A2274" s="68" t="str">
        <x:v>V26DRUG-003</x:v>
      </x:c>
      <x:c r="B2274" s="68" t="str">
        <x:v>Pharmaceutical coverage, distribution and pricing</x:v>
      </x:c>
      <x:c r="C2274" s="68" t="str">
        <x:v>ACT-PHARMACYANDTHERAPEUTICSCOMMITT</x:v>
      </x:c>
      <x:c r="D2274" s="68" t="str">
        <x:v>Pharmacy and therapeutics committees</x:v>
      </x:c>
      <x:c r="E2274" s="68" t="str">
        <x:v>ACT-DRUGFORMULARYMANAGERS</x:v>
      </x:c>
      <x:c r="F2274" s="68" t="str">
        <x:v>Drug formulary managers</x:v>
      </x:c>
      <x:c r="G2274" s="68" t="str">
        <x:v>P&amp;T → formulary manager</x:v>
      </x:c>
      <x:c r="H2274" s="68" t="str">
        <x:v>Review cycle</x:v>
      </x:c>
      <x:c r="I2274" s="68" t="str">
        <x:v>Recommends coverage position</x:v>
      </x:c>
      <x:c r="J2274" s="68" t="str">
        <x:v>INS-904</x:v>
      </x:c>
      <x:c r="K2274" s="68" t="str">
        <x:v>Drug-specific</x:v>
      </x:c>
      <x:c r="L2274" s="68" t="str">
        <x:v>Clinical evidence and therapeutic alternatives</x:v>
      </x:c>
      <x:c r="M2274" s="68" t="str">
        <x:v>Formulary recommendation</x:v>
      </x:c>
      <x:c r="N2274" s="68" t="str">
        <x:v>Health-technology assessment conversion</x:v>
      </x:c>
      <x:c r="O2274" s="68" t="str">
        <x:v>Clinical; coverage; governance</x:v>
      </x:c>
      <x:c r="P2274" s="68" t="str">
        <x:v>E1</x:v>
      </x:c>
      <x:c r="Q2274" s="68" t="str">
        <x:v>High</x:v>
      </x:c>
      <x:c r="R2274" s="68" t="str">
        <x:v>SRC-1315; SRC-1307</x:v>
      </x:c>
      <x:c r="S2274" s="68" t="str">
        <x:v>P&amp;T committees review medicines for coverage.</x:v>
      </x:c>
      <x:c r="T2274" s="68" t="str">
        <x:v>Binding final coverage or independence from plan economics.</x:v>
      </x:c>
      <x:c r="U2274" s="68" t="str">
        <x:v>Governance varies.</x:v>
      </x:c>
      <x:c r="V2274" s="68" t="str">
        <x:v>Active</x:v>
      </x:c>
      <x:c r="W2274" s="68" t="str">
        <x:v>154–162</x:v>
      </x:c>
      <x:c r="X2274" s="68" t="str">
        <x:v>2026-07-28</x:v>
      </x:c>
    </x:row>
    <x:row r="2275">
      <x:c r="A2275" s="68" t="str">
        <x:v>V26DRUG-004</x:v>
      </x:c>
      <x:c r="B2275" s="68" t="str">
        <x:v>Pharmaceutical coverage, distribution and pricing</x:v>
      </x:c>
      <x:c r="C2275" s="68" t="str">
        <x:v>ACT-PHARMACYBENEFITMANAGERS</x:v>
      </x:c>
      <x:c r="D2275" s="68" t="str">
        <x:v>Pharmacy benefit managers</x:v>
      </x:c>
      <x:c r="E2275" s="68" t="str">
        <x:v>ACT-COMMUNITYPHARMACIES</x:v>
      </x:c>
      <x:c r="F2275" s="68" t="str">
        <x:v>Community pharmacies</x:v>
      </x:c>
      <x:c r="G2275" s="68" t="str">
        <x:v>PBM → pharmacy</x:v>
      </x:c>
      <x:c r="H2275" s="68" t="str">
        <x:v>Contract term</x:v>
      </x:c>
      <x:c r="I2275" s="68" t="str">
        <x:v>Establishes pharmacy network</x:v>
      </x:c>
      <x:c r="J2275" s="68" t="str">
        <x:v>INS-905</x:v>
      </x:c>
      <x:c r="K2275" s="68" t="str">
        <x:v>Pharmacy-specific</x:v>
      </x:c>
      <x:c r="L2275" s="68" t="str">
        <x:v>Dispensing capacity and reimbursement terms</x:v>
      </x:c>
      <x:c r="M2275" s="68" t="str">
        <x:v>Network participation</x:v>
      </x:c>
      <x:c r="N2275" s="68" t="str">
        <x:v>Pharmacy-network steering</x:v>
      </x:c>
      <x:c r="O2275" s="68" t="str">
        <x:v>Market access; financial; pharmacy</x:v>
      </x:c>
      <x:c r="P2275" s="68" t="str">
        <x:v>E1</x:v>
      </x:c>
      <x:c r="Q2275" s="68" t="str">
        <x:v>Very high</x:v>
      </x:c>
      <x:c r="R2275" s="68" t="str">
        <x:v>SRC-1322; SRC-1325</x:v>
      </x:c>
      <x:c r="S2275" s="68" t="str">
        <x:v>PBMs contract with pharmacies.</x:v>
      </x:c>
      <x:c r="T2275" s="68" t="str">
        <x:v>Fair reimbursement or absence of steering.</x:v>
      </x:c>
      <x:c r="U2275" s="68" t="str">
        <x:v>Terms and ownership matter.</x:v>
      </x:c>
      <x:c r="V2275" s="68" t="str">
        <x:v>Active</x:v>
      </x:c>
      <x:c r="W2275" s="68" t="str">
        <x:v>154–162</x:v>
      </x:c>
      <x:c r="X2275" s="68" t="str">
        <x:v>2026-07-28</x:v>
      </x:c>
    </x:row>
    <x:row r="2276">
      <x:c r="A2276" s="68" t="str">
        <x:v>V26DRUG-005</x:v>
      </x:c>
      <x:c r="B2276" s="68" t="str">
        <x:v>Pharmaceutical coverage, distribution and pricing</x:v>
      </x:c>
      <x:c r="C2276" s="68" t="str">
        <x:v>ACT-COMMUNITYPHARMACIES</x:v>
      </x:c>
      <x:c r="D2276" s="68" t="str">
        <x:v>Community pharmacies</x:v>
      </x:c>
      <x:c r="E2276" s="68" t="str">
        <x:v>ACT-PHARMACYBENEFITMANAGERS</x:v>
      </x:c>
      <x:c r="F2276" s="68" t="str">
        <x:v>Pharmacy benefit managers</x:v>
      </x:c>
      <x:c r="G2276" s="68" t="str">
        <x:v>Pharmacy → PBM</x:v>
      </x:c>
      <x:c r="H2276" s="68" t="str">
        <x:v>Dispensing event</x:v>
      </x:c>
      <x:c r="I2276" s="68" t="str">
        <x:v>Submits drug claim</x:v>
      </x:c>
      <x:c r="J2276" s="68" t="str">
        <x:v>INS-879; INS-909</x:v>
      </x:c>
      <x:c r="K2276" s="68" t="str">
        <x:v>Claim-specific</x:v>
      </x:c>
      <x:c r="L2276" s="68" t="str">
        <x:v>Prescription, patient eligibility and dispensed product</x:v>
      </x:c>
      <x:c r="M2276" s="68" t="str">
        <x:v>Reimbursement request</x:v>
      </x:c>
      <x:c r="N2276" s="68" t="str">
        <x:v>Claim-adjudication conversion</x:v>
      </x:c>
      <x:c r="O2276" s="68" t="str">
        <x:v>Pharmacy; insurance; financial</x:v>
      </x:c>
      <x:c r="P2276" s="68" t="str">
        <x:v>E1</x:v>
      </x:c>
      <x:c r="Q2276" s="68" t="str">
        <x:v>Very high</x:v>
      </x:c>
      <x:c r="R2276" s="68" t="str">
        <x:v>SRC-1324; SRC-1322</x:v>
      </x:c>
      <x:c r="S2276" s="68" t="str">
        <x:v>Pharmacies submit prescription claims to PBMs.</x:v>
      </x:c>
      <x:c r="T2276" s="68" t="str">
        <x:v>Payment amount or patient affordability.</x:v>
      </x:c>
      <x:c r="U2276" s="68" t="str">
        <x:v>Adjudication and contract terms apply.</x:v>
      </x:c>
      <x:c r="V2276" s="68" t="str">
        <x:v>Active</x:v>
      </x:c>
      <x:c r="W2276" s="68" t="str">
        <x:v>154–162</x:v>
      </x:c>
      <x:c r="X2276" s="68" t="str">
        <x:v>2026-07-28</x:v>
      </x:c>
    </x:row>
    <x:row r="2277">
      <x:c r="A2277" s="68" t="str">
        <x:v>V26DRUG-006</x:v>
      </x:c>
      <x:c r="B2277" s="68" t="str">
        <x:v>Pharmaceutical coverage, distribution and pricing</x:v>
      </x:c>
      <x:c r="C2277" s="68" t="str">
        <x:v>ACT-PHARMACYBENEFITMANAGERS</x:v>
      </x:c>
      <x:c r="D2277" s="68" t="str">
        <x:v>Pharmacy benefit managers</x:v>
      </x:c>
      <x:c r="E2277" s="68" t="str">
        <x:v>ACT-COMMUNITYPHARMACIES</x:v>
      </x:c>
      <x:c r="F2277" s="68" t="str">
        <x:v>Community pharmacies</x:v>
      </x:c>
      <x:c r="G2277" s="68" t="str">
        <x:v>PBM → pharmacy</x:v>
      </x:c>
      <x:c r="H2277" s="68" t="str">
        <x:v>Adjudication</x:v>
      </x:c>
      <x:c r="I2277" s="68" t="str">
        <x:v>Pays pharmacy reimbursement</x:v>
      </x:c>
      <x:c r="J2277" s="68" t="str">
        <x:v>INS-909</x:v>
      </x:c>
      <x:c r="K2277" s="68" t="str">
        <x:v>Claim-specific</x:v>
      </x:c>
      <x:c r="L2277" s="68" t="str">
        <x:v>Claim and network agreement</x:v>
      </x:c>
      <x:c r="M2277" s="68" t="str">
        <x:v>Pharmacy payment</x:v>
      </x:c>
      <x:c r="N2277" s="68" t="str">
        <x:v>PBM-spread conversion</x:v>
      </x:c>
      <x:c r="O2277" s="68" t="str">
        <x:v>Financial; pharmacy; market power</x:v>
      </x:c>
      <x:c r="P2277" s="68" t="str">
        <x:v>E1</x:v>
      </x:c>
      <x:c r="Q2277" s="68" t="str">
        <x:v>High</x:v>
      </x:c>
      <x:c r="R2277" s="68" t="str">
        <x:v>SRC-1323; SRC-1322</x:v>
      </x:c>
      <x:c r="S2277" s="68" t="str">
        <x:v>PBMs reimburse pharmacies under contracts.</x:v>
      </x:c>
      <x:c r="T2277" s="68" t="str">
        <x:v>Acquisition-cost coverage or absence of spread.</x:v>
      </x:c>
      <x:c r="U2277" s="68" t="str">
        <x:v>Data and terms are needed.</x:v>
      </x:c>
      <x:c r="V2277" s="68" t="str">
        <x:v>Active</x:v>
      </x:c>
      <x:c r="W2277" s="68" t="str">
        <x:v>154–162</x:v>
      </x:c>
      <x:c r="X2277" s="68" t="str">
        <x:v>2026-07-28</x:v>
      </x:c>
    </x:row>
    <x:row r="2278">
      <x:c r="A2278" s="68" t="str">
        <x:v>V26DRUG-007</x:v>
      </x:c>
      <x:c r="B2278" s="68" t="str">
        <x:v>Pharmaceutical coverage, distribution and pricing</x:v>
      </x:c>
      <x:c r="C2278" s="68" t="str">
        <x:v>ACT-HEALTHPLANSPONSORS</x:v>
      </x:c>
      <x:c r="D2278" s="68" t="str">
        <x:v>Health plan sponsors</x:v>
      </x:c>
      <x:c r="E2278" s="68" t="str">
        <x:v>ACT-PHARMACYBENEFITMANAGERS</x:v>
      </x:c>
      <x:c r="F2278" s="68" t="str">
        <x:v>Pharmacy benefit managers</x:v>
      </x:c>
      <x:c r="G2278" s="68" t="str">
        <x:v>Sponsor → PBM</x:v>
      </x:c>
      <x:c r="H2278" s="68" t="str">
        <x:v>Contract term</x:v>
      </x:c>
      <x:c r="I2278" s="68" t="str">
        <x:v>Delegates prescription benefit administration</x:v>
      </x:c>
      <x:c r="J2278" s="68" t="str">
        <x:v>INS-904; INS-907</x:v>
      </x:c>
      <x:c r="K2278" s="68" t="str">
        <x:v>Plan-specific</x:v>
      </x:c>
      <x:c r="L2278" s="68" t="str">
        <x:v>Premium funds and benefit design</x:v>
      </x:c>
      <x:c r="M2278" s="68" t="str">
        <x:v>Formulary, network and claims administration</x:v>
      </x:c>
      <x:c r="N2278" s="68" t="str">
        <x:v>Managed-care delegation</x:v>
      </x:c>
      <x:c r="O2278" s="68" t="str">
        <x:v>Insurance; pharmaceutical; governance</x:v>
      </x:c>
      <x:c r="P2278" s="68" t="str">
        <x:v>E1</x:v>
      </x:c>
      <x:c r="Q2278" s="68" t="str">
        <x:v>High</x:v>
      </x:c>
      <x:c r="R2278" s="68" t="str">
        <x:v>SRC-1324; SRC-1322</x:v>
      </x:c>
      <x:c r="S2278" s="68" t="str">
        <x:v>Plan sponsors hire PBMs to administer drug benefits.</x:v>
      </x:c>
      <x:c r="T2278" s="68" t="str">
        <x:v>Transfer of fiduciary or statutory responsibility.</x:v>
      </x:c>
      <x:c r="U2278" s="68" t="str">
        <x:v>Contract scope matters.</x:v>
      </x:c>
      <x:c r="V2278" s="68" t="str">
        <x:v>Active</x:v>
      </x:c>
      <x:c r="W2278" s="68" t="str">
        <x:v>154–162</x:v>
      </x:c>
      <x:c r="X2278" s="68" t="str">
        <x:v>2026-07-28</x:v>
      </x:c>
    </x:row>
    <x:row r="2279">
      <x:c r="A2279" s="68" t="str">
        <x:v>V26DRUG-008</x:v>
      </x:c>
      <x:c r="B2279" s="68" t="str">
        <x:v>Pharmaceutical coverage, distribution and pricing</x:v>
      </x:c>
      <x:c r="C2279" s="68" t="str">
        <x:v>ACT-PHARMACYBENEFITMANAGERS</x:v>
      </x:c>
      <x:c r="D2279" s="68" t="str">
        <x:v>Pharmacy benefit managers</x:v>
      </x:c>
      <x:c r="E2279" s="68" t="str">
        <x:v>ACT-PBMAFFILIATEDPHARMACIES</x:v>
      </x:c>
      <x:c r="F2279" s="68" t="str">
        <x:v>PBM-affiliated pharmacies</x:v>
      </x:c>
      <x:c r="G2279" s="68" t="str">
        <x:v>PBM → affiliate</x:v>
      </x:c>
      <x:c r="H2279" s="68" t="str">
        <x:v>Ongoing</x:v>
      </x:c>
      <x:c r="I2279" s="68" t="str">
        <x:v>Steers or channels specialty dispensing</x:v>
      </x:c>
      <x:c r="J2279" s="68" t="str">
        <x:v>INS-908</x:v>
      </x:c>
      <x:c r="K2279" s="68" t="str">
        <x:v>Drug-specific</x:v>
      </x:c>
      <x:c r="L2279" s="68" t="str">
        <x:v>Network rules and specialty designation</x:v>
      </x:c>
      <x:c r="M2279" s="68" t="str">
        <x:v>Affiliated pharmacy volume</x:v>
      </x:c>
      <x:c r="N2279" s="68" t="str">
        <x:v>Vertical-pharmacy integration</x:v>
      </x:c>
      <x:c r="O2279" s="68" t="str">
        <x:v>Ownership; pharmaceutical; market access</x:v>
      </x:c>
      <x:c r="P2279" s="68" t="str">
        <x:v>E1</x:v>
      </x:c>
      <x:c r="Q2279" s="68" t="str">
        <x:v>High</x:v>
      </x:c>
      <x:c r="R2279" s="68" t="str">
        <x:v>SRC-1322; SRC-1323</x:v>
      </x:c>
      <x:c r="S2279" s="68" t="str">
        <x:v>Vertically integrated PBMs operate affiliated pharmacies and channel prescriptions.</x:v>
      </x:c>
      <x:c r="T2279" s="68" t="str">
        <x:v>Improper steering in every transaction.</x:v>
      </x:c>
      <x:c r="U2279" s="68" t="str">
        <x:v>Patient and plan rules require case evidence.</x:v>
      </x:c>
      <x:c r="V2279" s="68" t="str">
        <x:v>Active</x:v>
      </x:c>
      <x:c r="W2279" s="68" t="str">
        <x:v>154–162</x:v>
      </x:c>
      <x:c r="X2279" s="68" t="str">
        <x:v>2026-07-28</x:v>
      </x:c>
    </x:row>
    <x:row r="2280">
      <x:c r="A2280" s="68" t="str">
        <x:v>V26DRUG-009</x:v>
      </x:c>
      <x:c r="B2280" s="68" t="str">
        <x:v>Pharmaceutical coverage, distribution and pricing</x:v>
      </x:c>
      <x:c r="C2280" s="68" t="str">
        <x:v>ACT-PATIENTS</x:v>
      </x:c>
      <x:c r="D2280" s="68" t="str">
        <x:v>Patients</x:v>
      </x:c>
      <x:c r="E2280" s="68" t="str">
        <x:v>ACT-PBMAFFILIATEDPHARMACIES</x:v>
      </x:c>
      <x:c r="F2280" s="68" t="str">
        <x:v>PBM-affiliated pharmacies</x:v>
      </x:c>
      <x:c r="G2280" s="68" t="str">
        <x:v>Patient → pharmacy</x:v>
      </x:c>
      <x:c r="H2280" s="68" t="str">
        <x:v>Dispensing event</x:v>
      </x:c>
      <x:c r="I2280" s="68" t="str">
        <x:v>Fills specialty prescription</x:v>
      </x:c>
      <x:c r="J2280" s="68" t="str">
        <x:v>INS-879</x:v>
      </x:c>
      <x:c r="K2280" s="68" t="str">
        <x:v>Patient-specific</x:v>
      </x:c>
      <x:c r="L2280" s="68" t="str">
        <x:v>Covered prescription and channel requirement</x:v>
      </x:c>
      <x:c r="M2280" s="68" t="str">
        <x:v>Medicine and cost-sharing obligation</x:v>
      </x:c>
      <x:c r="N2280" s="68" t="str">
        <x:v>Pharmacy-network steering</x:v>
      </x:c>
      <x:c r="O2280" s="68" t="str">
        <x:v>Patient access; pharmaceutical; financial</x:v>
      </x:c>
      <x:c r="P2280" s="68" t="str">
        <x:v>E1</x:v>
      </x:c>
      <x:c r="Q2280" s="68" t="str">
        <x:v>High</x:v>
      </x:c>
      <x:c r="R2280" s="68" t="str">
        <x:v>SRC-1322; SRC-1324</x:v>
      </x:c>
      <x:c r="S2280" s="68" t="str">
        <x:v>Patients may obtain medicines through affiliated specialty pharmacies.</x:v>
      </x:c>
      <x:c r="T2280" s="68" t="str">
        <x:v>Voluntary choice or best available price.</x:v>
      </x:c>
      <x:c r="U2280" s="68" t="str">
        <x:v>Network restrictions can shape access.</x:v>
      </x:c>
      <x:c r="V2280" s="68" t="str">
        <x:v>Active</x:v>
      </x:c>
      <x:c r="W2280" s="68" t="str">
        <x:v>154–162</x:v>
      </x:c>
      <x:c r="X2280" s="68" t="str">
        <x:v>2026-07-28</x:v>
      </x:c>
    </x:row>
    <x:row r="2281">
      <x:c r="A2281" s="68" t="str">
        <x:v>V26DRUG-010</x:v>
      </x:c>
      <x:c r="B2281" s="68" t="str">
        <x:v>Pharmaceutical coverage, distribution and pricing</x:v>
      </x:c>
      <x:c r="C2281" s="68" t="str">
        <x:v>ACT-PHARMACYBENEFITMANAGERS</x:v>
      </x:c>
      <x:c r="D2281" s="68" t="str">
        <x:v>Pharmacy benefit managers</x:v>
      </x:c>
      <x:c r="E2281" s="68" t="str">
        <x:v>ACT-HEALTHPLANSPONSORS</x:v>
      </x:c>
      <x:c r="F2281" s="68" t="str">
        <x:v>Health plan sponsors</x:v>
      </x:c>
      <x:c r="G2281" s="68" t="str">
        <x:v>PBM → sponsor</x:v>
      </x:c>
      <x:c r="H2281" s="68" t="str">
        <x:v>Contract term</x:v>
      </x:c>
      <x:c r="I2281" s="68" t="str">
        <x:v>Charges plan and reports rebates</x:v>
      </x:c>
      <x:c r="J2281" s="68" t="str">
        <x:v>INS-907; INS-906</x:v>
      </x:c>
      <x:c r="K2281" s="68" t="str">
        <x:v>Plan-specific</x:v>
      </x:c>
      <x:c r="L2281" s="68" t="str">
        <x:v>Drug claims and manufacturer contracts</x:v>
      </x:c>
      <x:c r="M2281" s="68" t="str">
        <x:v>Plan cost, rebate and administrative payment</x:v>
      </x:c>
      <x:c r="N2281" s="68" t="str">
        <x:v>PBM-spread conversion</x:v>
      </x:c>
      <x:c r="O2281" s="68" t="str">
        <x:v>Financial; insurance; information</x:v>
      </x:c>
      <x:c r="P2281" s="68" t="str">
        <x:v>E1</x:v>
      </x:c>
      <x:c r="Q2281" s="68" t="str">
        <x:v>High</x:v>
      </x:c>
      <x:c r="R2281" s="68" t="str">
        <x:v>SRC-1322; SRC-1323</x:v>
      </x:c>
      <x:c r="S2281" s="68" t="str">
        <x:v>PBMs charge plans and receive manufacturer payments under contracts.</x:v>
      </x:c>
      <x:c r="T2281" s="68" t="str">
        <x:v>Transparent pass-through or total plan savings.</x:v>
      </x:c>
      <x:c r="U2281" s="68" t="str">
        <x:v>Contract design varies.</x:v>
      </x:c>
      <x:c r="V2281" s="68" t="str">
        <x:v>Active</x:v>
      </x:c>
      <x:c r="W2281" s="68" t="str">
        <x:v>154–162</x:v>
      </x:c>
      <x:c r="X2281" s="68" t="str">
        <x:v>2026-07-28</x:v>
      </x:c>
    </x:row>
    <x:row r="2282">
      <x:c r="A2282" s="68" t="str">
        <x:v>V26DRUG-011</x:v>
      </x:c>
      <x:c r="B2282" s="68" t="str">
        <x:v>Pharmaceutical coverage, distribution and pricing</x:v>
      </x:c>
      <x:c r="C2282" s="68" t="str">
        <x:v>ACT-PHARMACEUTICALWHOLESALERS</x:v>
      </x:c>
      <x:c r="D2282" s="68" t="str">
        <x:v>Pharmaceutical wholesalers</x:v>
      </x:c>
      <x:c r="E2282" s="68" t="str">
        <x:v>ACT-COMMUNITYPHARMACIES</x:v>
      </x:c>
      <x:c r="F2282" s="68" t="str">
        <x:v>Community pharmacies</x:v>
      </x:c>
      <x:c r="G2282" s="68" t="str">
        <x:v>Wholesaler → pharmacy</x:v>
      </x:c>
      <x:c r="H2282" s="68" t="str">
        <x:v>Supply cycle</x:v>
      </x:c>
      <x:c r="I2282" s="68" t="str">
        <x:v>Distributes medicines</x:v>
      </x:c>
      <x:c r="J2282" s="68" t="str"/>
      <x:c r="K2282" s="68" t="str">
        <x:v>Product-specific</x:v>
      </x:c>
      <x:c r="L2282" s="68" t="str">
        <x:v>Manufacturer inventory and pharmacy orders</x:v>
      </x:c>
      <x:c r="M2282" s="68" t="str">
        <x:v>Dispensing inventory</x:v>
      </x:c>
      <x:c r="N2282" s="68" t="str">
        <x:v>Wholesaler-distribution conversion</x:v>
      </x:c>
      <x:c r="O2282" s="68" t="str">
        <x:v>Supply chain; pharmaceutical; logistics</x:v>
      </x:c>
      <x:c r="P2282" s="68" t="str">
        <x:v>E1</x:v>
      </x:c>
      <x:c r="Q2282" s="68" t="str">
        <x:v>High</x:v>
      </x:c>
      <x:c r="R2282" s="68" t="str">
        <x:v>SRC-1343; SRC-1340</x:v>
      </x:c>
      <x:c r="S2282" s="68" t="str">
        <x:v>Wholesalers distribute medicines to pharmacies.</x:v>
      </x:c>
      <x:c r="T2282" s="68" t="str">
        <x:v>Affordability or continuous supply.</x:v>
      </x:c>
      <x:c r="U2282" s="68" t="str">
        <x:v>Shortages and credit terms matter.</x:v>
      </x:c>
      <x:c r="V2282" s="68" t="str">
        <x:v>Active</x:v>
      </x:c>
      <x:c r="W2282" s="68" t="str">
        <x:v>154–162</x:v>
      </x:c>
      <x:c r="X2282" s="68" t="str">
        <x:v>2026-07-28</x:v>
      </x:c>
    </x:row>
    <x:row r="2283">
      <x:c r="A2283" s="68" t="str">
        <x:v>V26DRUG-012</x:v>
      </x:c>
      <x:c r="B2283" s="68" t="str">
        <x:v>Pharmaceutical coverage, distribution and pricing</x:v>
      </x:c>
      <x:c r="C2283" s="68" t="str">
        <x:v>ACT-DRUGMANUFACTURERS</x:v>
      </x:c>
      <x:c r="D2283" s="68" t="str">
        <x:v>Drug manufacturers</x:v>
      </x:c>
      <x:c r="E2283" s="68" t="str">
        <x:v>ACT-PHARMACEUTICALWHOLESALERS</x:v>
      </x:c>
      <x:c r="F2283" s="68" t="str">
        <x:v>Pharmaceutical wholesalers</x:v>
      </x:c>
      <x:c r="G2283" s="68" t="str">
        <x:v>Manufacturer → wholesaler</x:v>
      </x:c>
      <x:c r="H2283" s="68" t="str">
        <x:v>Supply contract</x:v>
      </x:c>
      <x:c r="I2283" s="68" t="str">
        <x:v>Sells inventory</x:v>
      </x:c>
      <x:c r="J2283" s="68" t="str"/>
      <x:c r="K2283" s="68" t="str">
        <x:v>Product-specific</x:v>
      </x:c>
      <x:c r="L2283" s="68" t="str">
        <x:v>Approved product and production</x:v>
      </x:c>
      <x:c r="M2283" s="68" t="str">
        <x:v>Distributed drug inventory</x:v>
      </x:c>
      <x:c r="N2283" s="68" t="str">
        <x:v>Wholesaler-distribution conversion</x:v>
      </x:c>
      <x:c r="O2283" s="68" t="str">
        <x:v>Manufacturing; logistics; financial</x:v>
      </x:c>
      <x:c r="P2283" s="68" t="str">
        <x:v>E1</x:v>
      </x:c>
      <x:c r="Q2283" s="68" t="str">
        <x:v>High</x:v>
      </x:c>
      <x:c r="R2283" s="68" t="str">
        <x:v>SRC-1343; SRC-1310</x:v>
      </x:c>
      <x:c r="S2283" s="68" t="str">
        <x:v>Manufacturers supply wholesalers.</x:v>
      </x:c>
      <x:c r="T2283" s="68" t="str">
        <x:v>Final patient price or pharmacy reimbursement.</x:v>
      </x:c>
      <x:c r="U2283" s="68" t="str">
        <x:v>Downstream contracts intervene.</x:v>
      </x:c>
      <x:c r="V2283" s="68" t="str">
        <x:v>Active</x:v>
      </x:c>
      <x:c r="W2283" s="68" t="str">
        <x:v>154–162</x:v>
      </x:c>
      <x:c r="X2283" s="68" t="str">
        <x:v>2026-07-28</x:v>
      </x:c>
    </x:row>
    <x:row r="2284">
      <x:c r="A2284" s="68" t="str">
        <x:v>V26DRUG-013</x:v>
      </x:c>
      <x:c r="B2284" s="68" t="str">
        <x:v>Pharmaceutical coverage, distribution and pricing</x:v>
      </x:c>
      <x:c r="C2284" s="68" t="str">
        <x:v>ACT-GENERICDRUGMANUFACTURERS</x:v>
      </x:c>
      <x:c r="D2284" s="68" t="str">
        <x:v>Generic drug manufacturers</x:v>
      </x:c>
      <x:c r="E2284" s="68" t="str">
        <x:v>ACT-COMMUNITYPHARMACIES</x:v>
      </x:c>
      <x:c r="F2284" s="68" t="str">
        <x:v>Community pharmacies</x:v>
      </x:c>
      <x:c r="G2284" s="68" t="str">
        <x:v>Manufacturer → market</x:v>
      </x:c>
      <x:c r="H2284" s="68" t="str">
        <x:v>Post-approval</x:v>
      </x:c>
      <x:c r="I2284" s="68" t="str">
        <x:v>Supplies generic medicine</x:v>
      </x:c>
      <x:c r="J2284" s="68" t="str">
        <x:v>INS-913</x:v>
      </x:c>
      <x:c r="K2284" s="68" t="str">
        <x:v>Product-specific</x:v>
      </x:c>
      <x:c r="L2284" s="68" t="str">
        <x:v>FDA approval and commercial launch</x:v>
      </x:c>
      <x:c r="M2284" s="68" t="str">
        <x:v>Generic dispensing option</x:v>
      </x:c>
      <x:c r="N2284" s="68" t="str">
        <x:v>Generic-substitution conversion</x:v>
      </x:c>
      <x:c r="O2284" s="68" t="str">
        <x:v>Competition; pharmaceutical; patient access</x:v>
      </x:c>
      <x:c r="P2284" s="68" t="str">
        <x:v>E1</x:v>
      </x:c>
      <x:c r="Q2284" s="68" t="str">
        <x:v>High</x:v>
      </x:c>
      <x:c r="R2284" s="68" t="str">
        <x:v>SRC-1313; SRC-1310</x:v>
      </x:c>
      <x:c r="S2284" s="68" t="str">
        <x:v>Approved generics can enter the market.</x:v>
      </x:c>
      <x:c r="T2284" s="68" t="str">
        <x:v>Immediate price competition or pharmacy stocking.</x:v>
      </x:c>
      <x:c r="U2284" s="68" t="str">
        <x:v>Launch and supply matter.</x:v>
      </x:c>
      <x:c r="V2284" s="68" t="str">
        <x:v>Active</x:v>
      </x:c>
      <x:c r="W2284" s="68" t="str">
        <x:v>154–162</x:v>
      </x:c>
      <x:c r="X2284" s="68" t="str">
        <x:v>2026-07-28</x:v>
      </x:c>
    </x:row>
    <x:row r="2285">
      <x:c r="A2285" s="68" t="str">
        <x:v>V26DRUG-014</x:v>
      </x:c>
      <x:c r="B2285" s="68" t="str">
        <x:v>Pharmaceutical coverage, distribution and pricing</x:v>
      </x:c>
      <x:c r="C2285" s="68" t="str">
        <x:v>ACT-BIOSIMILARMANUFACTURERS</x:v>
      </x:c>
      <x:c r="D2285" s="68" t="str">
        <x:v>Biosimilar manufacturers</x:v>
      </x:c>
      <x:c r="E2285" s="68" t="str">
        <x:v>ACT-HOSPITALPHARMACIES</x:v>
      </x:c>
      <x:c r="F2285" s="68" t="str">
        <x:v>Hospital pharmacies</x:v>
      </x:c>
      <x:c r="G2285" s="68" t="str">
        <x:v>Manufacturer → provider</x:v>
      </x:c>
      <x:c r="H2285" s="68" t="str">
        <x:v>Post-licensure</x:v>
      </x:c>
      <x:c r="I2285" s="68" t="str">
        <x:v>Supplies biosimilar medicine</x:v>
      </x:c>
      <x:c r="J2285" s="68" t="str">
        <x:v>INS-915; INS-917</x:v>
      </x:c>
      <x:c r="K2285" s="68" t="str">
        <x:v>Product-specific</x:v>
      </x:c>
      <x:c r="L2285" s="68" t="str">
        <x:v>Biosimilar approval and contracts</x:v>
      </x:c>
      <x:c r="M2285" s="68" t="str">
        <x:v>Biologic treatment option</x:v>
      </x:c>
      <x:c r="N2285" s="68" t="str">
        <x:v>Biosimilar-entry conversion</x:v>
      </x:c>
      <x:c r="O2285" s="68" t="str">
        <x:v>Competition; biologics; healthcare access</x:v>
      </x:c>
      <x:c r="P2285" s="68" t="str">
        <x:v>E1</x:v>
      </x:c>
      <x:c r="Q2285" s="68" t="str">
        <x:v>High</x:v>
      </x:c>
      <x:c r="R2285" s="68" t="str">
        <x:v>SRC-1314; SRC-1315</x:v>
      </x:c>
      <x:c r="S2285" s="68" t="str">
        <x:v>Licensed biosimilars provide alternative biological products.</x:v>
      </x:c>
      <x:c r="T2285" s="68" t="str">
        <x:v>Automatic interchangeability, prescribing or savings.</x:v>
      </x:c>
      <x:c r="U2285" s="68" t="str">
        <x:v>Law and payer policy matter.</x:v>
      </x:c>
      <x:c r="V2285" s="68" t="str">
        <x:v>Active</x:v>
      </x:c>
      <x:c r="W2285" s="68" t="str">
        <x:v>154–162</x:v>
      </x:c>
      <x:c r="X2285" s="68" t="str">
        <x:v>2026-07-28</x:v>
      </x:c>
    </x:row>
    <x:row r="2286">
      <x:c r="A2286" s="68" t="str">
        <x:v>V26DRUG-015</x:v>
      </x:c>
      <x:c r="B2286" s="68" t="str">
        <x:v>Pharmaceutical coverage, distribution and pricing</x:v>
      </x:c>
      <x:c r="C2286" s="68" t="str">
        <x:v>ACT-DRUGPRICENEGOTIATIONAUTHORITIE</x:v>
      </x:c>
      <x:c r="D2286" s="68" t="str">
        <x:v>Drug price negotiation authorities</x:v>
      </x:c>
      <x:c r="E2286" s="68" t="str">
        <x:v>ACT-DRUGMANUFACTURERS</x:v>
      </x:c>
      <x:c r="F2286" s="68" t="str">
        <x:v>Drug manufacturers</x:v>
      </x:c>
      <x:c r="G2286" s="68" t="str">
        <x:v>Authority → manufacturer</x:v>
      </x:c>
      <x:c r="H2286" s="68" t="str">
        <x:v>Negotiation cycle</x:v>
      </x:c>
      <x:c r="I2286" s="68" t="str">
        <x:v>Negotiates public programme price</x:v>
      </x:c>
      <x:c r="J2286" s="68" t="str">
        <x:v>INS-911</x:v>
      </x:c>
      <x:c r="K2286" s="68" t="str">
        <x:v>Drug-specific</x:v>
      </x:c>
      <x:c r="L2286" s="68" t="str">
        <x:v>Public purchasing authority and expenditure data</x:v>
      </x:c>
      <x:c r="M2286" s="68" t="str">
        <x:v>Negotiated price agreement</x:v>
      </x:c>
      <x:c r="N2286" s="68" t="str">
        <x:v>Public-drug-price negotiation</x:v>
      </x:c>
      <x:c r="O2286" s="68" t="str">
        <x:v>Public finance; pharmaceutical; bargaining</x:v>
      </x:c>
      <x:c r="P2286" s="68" t="str">
        <x:v>E1</x:v>
      </x:c>
      <x:c r="Q2286" s="68" t="str">
        <x:v>Very high</x:v>
      </x:c>
      <x:c r="R2286" s="68" t="str">
        <x:v>SRC-1304; SRC-1303</x:v>
      </x:c>
      <x:c r="S2286" s="68" t="str">
        <x:v>CMS negotiates prices for selected drugs under statute.</x:v>
      </x:c>
      <x:c r="T2286" s="68" t="str">
        <x:v>Universal price regulation or application to all drugs.</x:v>
      </x:c>
      <x:c r="U2286" s="68" t="str">
        <x:v>Programme scope and year matter.</x:v>
      </x:c>
      <x:c r="V2286" s="68" t="str">
        <x:v>Active</x:v>
      </x:c>
      <x:c r="W2286" s="68" t="str">
        <x:v>154–162</x:v>
      </x:c>
      <x:c r="X2286" s="68" t="str">
        <x:v>2026-07-28</x:v>
      </x:c>
    </x:row>
    <x:row r="2287">
      <x:c r="A2287" s="68" t="str">
        <x:v>V26DRUG-016</x:v>
      </x:c>
      <x:c r="B2287" s="68" t="str">
        <x:v>Pharmaceutical coverage, distribution and pricing</x:v>
      </x:c>
      <x:c r="C2287" s="68" t="str">
        <x:v>ACT-CENTERSFORMEDICAREMEDICAIDSERV</x:v>
      </x:c>
      <x:c r="D2287" s="68" t="str">
        <x:v>Centers for Medicare &amp; Medicaid Services</x:v>
      </x:c>
      <x:c r="E2287" s="68" t="str">
        <x:v>ACT-MEDICAREMAXIMUMFAIRPRICE</x:v>
      </x:c>
      <x:c r="F2287" s="68" t="str">
        <x:v>Medicare maximum fair price</x:v>
      </x:c>
      <x:c r="G2287" s="68" t="str">
        <x:v>CMS → price instrument</x:v>
      </x:c>
      <x:c r="H2287" s="68" t="str">
        <x:v>Applicability year</x:v>
      </x:c>
      <x:c r="I2287" s="68" t="str">
        <x:v>Publishes negotiated price</x:v>
      </x:c>
      <x:c r="J2287" s="68" t="str">
        <x:v>INS-910</x:v>
      </x:c>
      <x:c r="K2287" s="68" t="str">
        <x:v>Drug-specific</x:v>
      </x:c>
      <x:c r="L2287" s="68" t="str">
        <x:v>Negotiation outcome</x:v>
      </x:c>
      <x:c r="M2287" s="68" t="str">
        <x:v>Maximum fair price</x:v>
      </x:c>
      <x:c r="N2287" s="68" t="str">
        <x:v>Public-drug-price negotiation</x:v>
      </x:c>
      <x:c r="O2287" s="68" t="str">
        <x:v>Public finance; information; pharmaceutical</x:v>
      </x:c>
      <x:c r="P2287" s="68" t="str">
        <x:v>E1</x:v>
      </x:c>
      <x:c r="Q2287" s="68" t="str">
        <x:v>Very high</x:v>
      </x:c>
      <x:c r="R2287" s="68" t="str">
        <x:v>SRC-1303; SRC-1305</x:v>
      </x:c>
      <x:c r="S2287" s="68" t="str">
        <x:v>CMS publishes negotiated prices for selected drugs.</x:v>
      </x:c>
      <x:c r="T2287" s="68" t="str">
        <x:v>Price paid by every purchaser or pharmacy.</x:v>
      </x:c>
      <x:c r="U2287" s="68" t="str">
        <x:v>Effectuation rules apply.</x:v>
      </x:c>
      <x:c r="V2287" s="68" t="str">
        <x:v>Active</x:v>
      </x:c>
      <x:c r="W2287" s="68" t="str">
        <x:v>154–162</x:v>
      </x:c>
      <x:c r="X2287" s="68" t="str">
        <x:v>2026-07-28</x:v>
      </x:c>
    </x:row>
    <x:row r="2288">
      <x:c r="A2288" s="68" t="str">
        <x:v>V26DRUG-017</x:v>
      </x:c>
      <x:c r="B2288" s="68" t="str">
        <x:v>Pharmaceutical coverage, distribution and pricing</x:v>
      </x:c>
      <x:c r="C2288" s="68" t="str">
        <x:v>ACT-MEDICAREMAXIMUMFAIRPRICE</x:v>
      </x:c>
      <x:c r="D2288" s="68" t="str">
        <x:v>Medicare maximum fair price</x:v>
      </x:c>
      <x:c r="E2288" s="68" t="str">
        <x:v>ACT-PATIENTS</x:v>
      </x:c>
      <x:c r="F2288" s="68" t="str">
        <x:v>Patients</x:v>
      </x:c>
      <x:c r="G2288" s="68" t="str">
        <x:v>Price instrument → beneficiary</x:v>
      </x:c>
      <x:c r="H2288" s="68" t="str">
        <x:v>Dispensing event</x:v>
      </x:c>
      <x:c r="I2288" s="68" t="str">
        <x:v>Applies within covered transaction</x:v>
      </x:c>
      <x:c r="J2288" s="68" t="str">
        <x:v>INS-910; INS-879</x:v>
      </x:c>
      <x:c r="K2288" s="68" t="str">
        <x:v>Patient-specific</x:v>
      </x:c>
      <x:c r="L2288" s="68" t="str">
        <x:v>Selected drug, eligibility and dispensing</x:v>
      </x:c>
      <x:c r="M2288" s="68" t="str">
        <x:v>Programme-adjusted drug price and cost sharing</x:v>
      </x:c>
      <x:c r="N2288" s="68" t="str">
        <x:v>Public-drug-price negotiation</x:v>
      </x:c>
      <x:c r="O2288" s="68" t="str">
        <x:v>Patient access; public finance; pharmaceutical</x:v>
      </x:c>
      <x:c r="P2288" s="68" t="str">
        <x:v>E1</x:v>
      </x:c>
      <x:c r="Q2288" s="68" t="str">
        <x:v>High</x:v>
      </x:c>
      <x:c r="R2288" s="68" t="str">
        <x:v>SRC-1305; SRC-1304</x:v>
      </x:c>
      <x:c r="S2288" s="68" t="str">
        <x:v>MFPs apply to covered transactions beginning in specified years.</x:v>
      </x:c>
      <x:c r="T2288" s="68" t="str">
        <x:v>Zero patient cost or price outside Medicare.</x:v>
      </x:c>
      <x:c r="U2288" s="68" t="str">
        <x:v>Benefit design remains.</x:v>
      </x:c>
      <x:c r="V2288" s="68" t="str">
        <x:v>Active</x:v>
      </x:c>
      <x:c r="W2288" s="68" t="str">
        <x:v>154–162</x:v>
      </x:c>
      <x:c r="X2288" s="68" t="str">
        <x:v>2026-07-28</x:v>
      </x:c>
    </x:row>
    <x:row r="2289">
      <x:c r="A2289" s="68" t="str">
        <x:v>V26DRUG-018</x:v>
      </x:c>
      <x:c r="B2289" s="68" t="str">
        <x:v>Pharmaceutical coverage, distribution and pricing</x:v>
      </x:c>
      <x:c r="C2289" s="68" t="str">
        <x:v>ACT-HEALTHTECHNOLOGYASSESSMENTBODI</x:v>
      </x:c>
      <x:c r="D2289" s="68" t="str">
        <x:v>Health technology assessment bodies</x:v>
      </x:c>
      <x:c r="E2289" s="68" t="str">
        <x:v>ACT-NATIONALDRUGREIMBURSEMENTAUTHO</x:v>
      </x:c>
      <x:c r="F2289" s="68" t="str">
        <x:v>National drug reimbursement authorities</x:v>
      </x:c>
      <x:c r="G2289" s="68" t="str">
        <x:v>HTA → reimbursement authority</x:v>
      </x:c>
      <x:c r="H2289" s="68" t="str">
        <x:v>Assessment cycle</x:v>
      </x:c>
      <x:c r="I2289" s="68" t="str">
        <x:v>Issues comparative-value recommendation</x:v>
      </x:c>
      <x:c r="J2289" s="68" t="str"/>
      <x:c r="K2289" s="68" t="str">
        <x:v>Product-specific</x:v>
      </x:c>
      <x:c r="L2289" s="68" t="str">
        <x:v>Clinical and economic evidence</x:v>
      </x:c>
      <x:c r="M2289" s="68" t="str">
        <x:v>Coverage and price recommendation</x:v>
      </x:c>
      <x:c r="N2289" s="68" t="str">
        <x:v>Health-technology assessment conversion</x:v>
      </x:c>
      <x:c r="O2289" s="68" t="str">
        <x:v>Evidence; public finance; pharmaceutical</x:v>
      </x:c>
      <x:c r="P2289" s="68" t="str">
        <x:v>E1</x:v>
      </x:c>
      <x:c r="Q2289" s="68" t="str">
        <x:v>High</x:v>
      </x:c>
      <x:c r="R2289" s="68" t="str">
        <x:v>SRC-1343; SRC-1339</x:v>
      </x:c>
      <x:c r="S2289" s="68" t="str">
        <x:v>HTA bodies inform reimbursement decisions.</x:v>
      </x:c>
      <x:c r="T2289" s="68" t="str">
        <x:v>Binding coverage in every jurisdiction.</x:v>
      </x:c>
      <x:c r="U2289" s="68" t="str">
        <x:v>Institutional authority varies.</x:v>
      </x:c>
      <x:c r="V2289" s="68" t="str">
        <x:v>Active</x:v>
      </x:c>
      <x:c r="W2289" s="68" t="str">
        <x:v>154–162</x:v>
      </x:c>
      <x:c r="X2289" s="68" t="str">
        <x:v>2026-07-28</x:v>
      </x:c>
    </x:row>
    <x:row r="2290">
      <x:c r="A2290" s="68" t="str">
        <x:v>V26DRUG-019</x:v>
      </x:c>
      <x:c r="B2290" s="68" t="str">
        <x:v>Pharmaceutical coverage, distribution and pricing</x:v>
      </x:c>
      <x:c r="C2290" s="68" t="str">
        <x:v>ACT-NATIONALDRUGREIMBURSEMENTAUTHO</x:v>
      </x:c>
      <x:c r="D2290" s="68" t="str">
        <x:v>National drug reimbursement authorities</x:v>
      </x:c>
      <x:c r="E2290" s="68" t="str">
        <x:v>ACT-DRUGMANUFACTURERS</x:v>
      </x:c>
      <x:c r="F2290" s="68" t="str">
        <x:v>Drug manufacturers</x:v>
      </x:c>
      <x:c r="G2290" s="68" t="str">
        <x:v>Authority → manufacturer</x:v>
      </x:c>
      <x:c r="H2290" s="68" t="str">
        <x:v>Coverage cycle</x:v>
      </x:c>
      <x:c r="I2290" s="68" t="str">
        <x:v>Sets reimbursement conditions</x:v>
      </x:c>
      <x:c r="J2290" s="68" t="str"/>
      <x:c r="K2290" s="68" t="str">
        <x:v>Product-specific</x:v>
      </x:c>
      <x:c r="L2290" s="68" t="str">
        <x:v>Approval, HTA and budget impact</x:v>
      </x:c>
      <x:c r="M2290" s="68" t="str">
        <x:v>Covered price and access conditions</x:v>
      </x:c>
      <x:c r="N2290" s="68" t="str">
        <x:v>Medical-product reimbursement conversion</x:v>
      </x:c>
      <x:c r="O2290" s="68" t="str">
        <x:v>Public finance; pharmaceutical; access</x:v>
      </x:c>
      <x:c r="P2290" s="68" t="str">
        <x:v>E1</x:v>
      </x:c>
      <x:c r="Q2290" s="68" t="str">
        <x:v>High</x:v>
      </x:c>
      <x:c r="R2290" s="68" t="str">
        <x:v>SRC-1343; SRC-1340</x:v>
      </x:c>
      <x:c r="S2290" s="68" t="str">
        <x:v>Reimbursement authorities determine funded access conditions.</x:v>
      </x:c>
      <x:c r="T2290" s="68" t="str">
        <x:v>Regulatory approval or universal availability.</x:v>
      </x:c>
      <x:c r="U2290" s="68" t="str">
        <x:v>National systems differ.</x:v>
      </x:c>
      <x:c r="V2290" s="68" t="str">
        <x:v>Active</x:v>
      </x:c>
      <x:c r="W2290" s="68" t="str">
        <x:v>154–162</x:v>
      </x:c>
      <x:c r="X2290" s="68" t="str">
        <x:v>2026-07-28</x:v>
      </x:c>
    </x:row>
    <x:row r="2291">
      <x:c r="A2291" s="68" t="str">
        <x:v>V26DRUG-020</x:v>
      </x:c>
      <x:c r="B2291" s="68" t="str">
        <x:v>Pharmaceutical coverage, distribution and pricing</x:v>
      </x:c>
      <x:c r="C2291" s="68" t="str">
        <x:v>ACT-PATIENTS</x:v>
      </x:c>
      <x:c r="D2291" s="68" t="str">
        <x:v>Patients</x:v>
      </x:c>
      <x:c r="E2291" s="68" t="str">
        <x:v>ACT-DRUGFORMULARY</x:v>
      </x:c>
      <x:c r="F2291" s="68" t="str">
        <x:v>Drug formulary</x:v>
      </x:c>
      <x:c r="G2291" s="68" t="str">
        <x:v>Patient → coverage rules</x:v>
      </x:c>
      <x:c r="H2291" s="68" t="str">
        <x:v>Prescription episode</x:v>
      </x:c>
      <x:c r="I2291" s="68" t="str">
        <x:v>Seeks covered medicine</x:v>
      </x:c>
      <x:c r="J2291" s="68" t="str">
        <x:v>INS-904</x:v>
      </x:c>
      <x:c r="K2291" s="68" t="str">
        <x:v>Patient-specific</x:v>
      </x:c>
      <x:c r="L2291" s="68" t="str">
        <x:v>Prescription and plan benefit</x:v>
      </x:c>
      <x:c r="M2291" s="68" t="str">
        <x:v>Tier, restriction, exception or exclusion</x:v>
      </x:c>
      <x:c r="N2291" s="68" t="str">
        <x:v>Drug-formulary gate</x:v>
      </x:c>
      <x:c r="O2291" s="68" t="str">
        <x:v>Patient access; insurance; pharmaceutical</x:v>
      </x:c>
      <x:c r="P2291" s="68" t="str">
        <x:v>E1</x:v>
      </x:c>
      <x:c r="Q2291" s="68" t="str">
        <x:v>High</x:v>
      </x:c>
      <x:c r="R2291" s="68" t="str">
        <x:v>SRC-1324; SRC-1307</x:v>
      </x:c>
      <x:c r="S2291" s="68" t="str">
        <x:v>Formularies shape practical access and cost sharing.</x:v>
      </x:c>
      <x:c r="T2291" s="68" t="str">
        <x:v>Clinical best option or final denial without exception process.</x:v>
      </x:c>
      <x:c r="U2291" s="68" t="str">
        <x:v>Individual circumstances matter.</x:v>
      </x:c>
      <x:c r="V2291" s="68" t="str">
        <x:v>Active</x:v>
      </x:c>
      <x:c r="W2291" s="68" t="str">
        <x:v>154–162</x:v>
      </x:c>
      <x:c r="X2291" s="68" t="str">
        <x:v>2026-07-28</x:v>
      </x:c>
    </x:row>
    <x:row r="2292">
      <x:c r="A2292" s="68" t="str">
        <x:v>V26REG-001</x:v>
      </x:c>
      <x:c r="B2292" s="68" t="str">
        <x:v>Medical product regulation and clinical evidence</x:v>
      </x:c>
      <x:c r="C2292" s="68" t="str">
        <x:v>ACT-DRUGMANUFACTURERS</x:v>
      </x:c>
      <x:c r="D2292" s="68" t="str">
        <x:v>Drug manufacturers</x:v>
      </x:c>
      <x:c r="E2292" s="68" t="str">
        <x:v>ACT-FOODANDDRUGADMINISTRATION</x:v>
      </x:c>
      <x:c r="F2292" s="68" t="str">
        <x:v>Food and Drug Administration</x:v>
      </x:c>
      <x:c r="G2292" s="68" t="str">
        <x:v>Sponsor → FDA</x:v>
      </x:c>
      <x:c r="H2292" s="68" t="str">
        <x:v>Development cycle</x:v>
      </x:c>
      <x:c r="I2292" s="68" t="str">
        <x:v>Submits new drug application</x:v>
      </x:c>
      <x:c r="J2292" s="68" t="str">
        <x:v>INS-912</x:v>
      </x:c>
      <x:c r="K2292" s="68" t="str">
        <x:v>Product-specific</x:v>
      </x:c>
      <x:c r="L2292" s="68" t="str">
        <x:v>Preclinical and clinical evidence</x:v>
      </x:c>
      <x:c r="M2292" s="68" t="str">
        <x:v>Regulatory review dossier</x:v>
      </x:c>
      <x:c r="N2292" s="68" t="str">
        <x:v>Clinical-trial evidence conversion</x:v>
      </x:c>
      <x:c r="O2292" s="68" t="str">
        <x:v>Regulatory; pharmaceutical; evidence</x:v>
      </x:c>
      <x:c r="P2292" s="68" t="str">
        <x:v>E1</x:v>
      </x:c>
      <x:c r="Q2292" s="68" t="str">
        <x:v>Very high</x:v>
      </x:c>
      <x:c r="R2292" s="68" t="str">
        <x:v>SRC-1310; SRC-1321</x:v>
      </x:c>
      <x:c r="S2292" s="68" t="str">
        <x:v>Drug sponsors submit applications for FDA approval.</x:v>
      </x:c>
      <x:c r="T2292" s="68" t="str">
        <x:v>Approval, market access or reimbursement merely from filing.</x:v>
      </x:c>
      <x:c r="U2292" s="68" t="str">
        <x:v>Review and evidence requirements remain.</x:v>
      </x:c>
      <x:c r="V2292" s="68" t="str">
        <x:v>Active</x:v>
      </x:c>
      <x:c r="W2292" s="68" t="str">
        <x:v>154–162</x:v>
      </x:c>
      <x:c r="X2292" s="68" t="str">
        <x:v>2026-07-28</x:v>
      </x:c>
    </x:row>
    <x:row r="2293">
      <x:c r="A2293" s="68" t="str">
        <x:v>V26REG-002</x:v>
      </x:c>
      <x:c r="B2293" s="68" t="str">
        <x:v>Medical product regulation and clinical evidence</x:v>
      </x:c>
      <x:c r="C2293" s="68" t="str">
        <x:v>ACT-FOODANDDRUGADMINISTRATION</x:v>
      </x:c>
      <x:c r="D2293" s="68" t="str">
        <x:v>Food and Drug Administration</x:v>
      </x:c>
      <x:c r="E2293" s="68" t="str">
        <x:v>ACT-DRUGMANUFACTURERS</x:v>
      </x:c>
      <x:c r="F2293" s="68" t="str">
        <x:v>Drug manufacturers</x:v>
      </x:c>
      <x:c r="G2293" s="68" t="str">
        <x:v>FDA → sponsor</x:v>
      </x:c>
      <x:c r="H2293" s="68" t="str">
        <x:v>Approval cycle</x:v>
      </x:c>
      <x:c r="I2293" s="68" t="str">
        <x:v>Approves or rejects drug application</x:v>
      </x:c>
      <x:c r="J2293" s="68" t="str">
        <x:v>INS-912</x:v>
      </x:c>
      <x:c r="K2293" s="68" t="str">
        <x:v>Product-specific</x:v>
      </x:c>
      <x:c r="L2293" s="68" t="str">
        <x:v>Benefit-risk evidence</x:v>
      </x:c>
      <x:c r="M2293" s="68" t="str">
        <x:v>Marketing approval and label</x:v>
      </x:c>
      <x:c r="N2293" s="68" t="str">
        <x:v>Clinical-trial evidence conversion</x:v>
      </x:c>
      <x:c r="O2293" s="68" t="str">
        <x:v>Regulatory; pharmaceutical; public health</x:v>
      </x:c>
      <x:c r="P2293" s="68" t="str">
        <x:v>E1</x:v>
      </x:c>
      <x:c r="Q2293" s="68" t="str">
        <x:v>Very high</x:v>
      </x:c>
      <x:c r="R2293" s="68" t="str">
        <x:v>SRC-1310; SRC-1311</x:v>
      </x:c>
      <x:c r="S2293" s="68" t="str">
        <x:v>FDA approves drug products for labelled uses.</x:v>
      </x:c>
      <x:c r="T2293" s="68" t="str">
        <x:v>Insurance coverage, affordability or superiority.</x:v>
      </x:c>
      <x:c r="U2293" s="68" t="str">
        <x:v>Other institutions decide access.</x:v>
      </x:c>
      <x:c r="V2293" s="68" t="str">
        <x:v>Active</x:v>
      </x:c>
      <x:c r="W2293" s="68" t="str">
        <x:v>154–162</x:v>
      </x:c>
      <x:c r="X2293" s="68" t="str">
        <x:v>2026-07-28</x:v>
      </x:c>
    </x:row>
    <x:row r="2294">
      <x:c r="A2294" s="68" t="str">
        <x:v>V26REG-003</x:v>
      </x:c>
      <x:c r="B2294" s="68" t="str">
        <x:v>Medical product regulation and clinical evidence</x:v>
      </x:c>
      <x:c r="C2294" s="68" t="str">
        <x:v>ACT-GENERICDRUGMANUFACTURERS</x:v>
      </x:c>
      <x:c r="D2294" s="68" t="str">
        <x:v>Generic drug manufacturers</x:v>
      </x:c>
      <x:c r="E2294" s="68" t="str">
        <x:v>ACT-FOODANDDRUGADMINISTRATION</x:v>
      </x:c>
      <x:c r="F2294" s="68" t="str">
        <x:v>Food and Drug Administration</x:v>
      </x:c>
      <x:c r="G2294" s="68" t="str">
        <x:v>Applicant → FDA</x:v>
      </x:c>
      <x:c r="H2294" s="68" t="str">
        <x:v>ANDA cycle</x:v>
      </x:c>
      <x:c r="I2294" s="68" t="str">
        <x:v>Submits generic application</x:v>
      </x:c>
      <x:c r="J2294" s="68" t="str">
        <x:v>INS-913</x:v>
      </x:c>
      <x:c r="K2294" s="68" t="str">
        <x:v>Product-specific</x:v>
      </x:c>
      <x:c r="L2294" s="68" t="str">
        <x:v>Reference product and bioequivalence evidence</x:v>
      </x:c>
      <x:c r="M2294" s="68" t="str">
        <x:v>Generic regulatory review</x:v>
      </x:c>
      <x:c r="N2294" s="68" t="str">
        <x:v>Generic-substitution conversion</x:v>
      </x:c>
      <x:c r="O2294" s="68" t="str">
        <x:v>Competition; regulation; pharmaceutical</x:v>
      </x:c>
      <x:c r="P2294" s="68" t="str">
        <x:v>E1</x:v>
      </x:c>
      <x:c r="Q2294" s="68" t="str">
        <x:v>Very high</x:v>
      </x:c>
      <x:c r="R2294" s="68" t="str">
        <x:v>SRC-1312; SRC-1313</x:v>
      </x:c>
      <x:c r="S2294" s="68" t="str">
        <x:v>Generic manufacturers use the ANDA pathway.</x:v>
      </x:c>
      <x:c r="T2294" s="68" t="str">
        <x:v>Immediate approval or patent freedom.</x:v>
      </x:c>
      <x:c r="U2294" s="68" t="str">
        <x:v>Certifications and review apply.</x:v>
      </x:c>
      <x:c r="V2294" s="68" t="str">
        <x:v>Active</x:v>
      </x:c>
      <x:c r="W2294" s="68" t="str">
        <x:v>154–162</x:v>
      </x:c>
      <x:c r="X2294" s="68" t="str">
        <x:v>2026-07-28</x:v>
      </x:c>
    </x:row>
    <x:row r="2295">
      <x:c r="A2295" s="68" t="str">
        <x:v>V26REG-004</x:v>
      </x:c>
      <x:c r="B2295" s="68" t="str">
        <x:v>Medical product regulation and clinical evidence</x:v>
      </x:c>
      <x:c r="C2295" s="68" t="str">
        <x:v>ACT-FOODANDDRUGADMINISTRATION</x:v>
      </x:c>
      <x:c r="D2295" s="68" t="str">
        <x:v>Food and Drug Administration</x:v>
      </x:c>
      <x:c r="E2295" s="68" t="str">
        <x:v>ACT-GENERICDRUGMANUFACTURERS</x:v>
      </x:c>
      <x:c r="F2295" s="68" t="str">
        <x:v>Generic drug manufacturers</x:v>
      </x:c>
      <x:c r="G2295" s="68" t="str">
        <x:v>FDA → applicant</x:v>
      </x:c>
      <x:c r="H2295" s="68" t="str">
        <x:v>Approval cycle</x:v>
      </x:c>
      <x:c r="I2295" s="68" t="str">
        <x:v>Approves generic drug</x:v>
      </x:c>
      <x:c r="J2295" s="68" t="str">
        <x:v>INS-913</x:v>
      </x:c>
      <x:c r="K2295" s="68" t="str">
        <x:v>Product-specific</x:v>
      </x:c>
      <x:c r="L2295" s="68" t="str">
        <x:v>ANDA evidence and patent status</x:v>
      </x:c>
      <x:c r="M2295" s="68" t="str">
        <x:v>Approved generic product</x:v>
      </x:c>
      <x:c r="N2295" s="68" t="str">
        <x:v>Generic-substitution conversion</x:v>
      </x:c>
      <x:c r="O2295" s="68" t="str">
        <x:v>Competition; regulation; access</x:v>
      </x:c>
      <x:c r="P2295" s="68" t="str">
        <x:v>E1</x:v>
      </x:c>
      <x:c r="Q2295" s="68" t="str">
        <x:v>Very high</x:v>
      </x:c>
      <x:c r="R2295" s="68" t="str">
        <x:v>SRC-1310; SRC-1313</x:v>
      </x:c>
      <x:c r="S2295" s="68" t="str">
        <x:v>FDA approves qualifying generic drugs.</x:v>
      </x:c>
      <x:c r="T2295" s="68" t="str">
        <x:v>Commercial launch, availability or low price.</x:v>
      </x:c>
      <x:c r="U2295" s="68" t="str">
        <x:v>Market entry can be delayed.</x:v>
      </x:c>
      <x:c r="V2295" s="68" t="str">
        <x:v>Active</x:v>
      </x:c>
      <x:c r="W2295" s="68" t="str">
        <x:v>154–162</x:v>
      </x:c>
      <x:c r="X2295" s="68" t="str">
        <x:v>2026-07-28</x:v>
      </x:c>
    </x:row>
    <x:row r="2296">
      <x:c r="A2296" s="68" t="str">
        <x:v>V26REG-005</x:v>
      </x:c>
      <x:c r="B2296" s="68" t="str">
        <x:v>Medical product regulation and clinical evidence</x:v>
      </x:c>
      <x:c r="C2296" s="68" t="str">
        <x:v>ACT-DRUGMANUFACTURERS</x:v>
      </x:c>
      <x:c r="D2296" s="68" t="str">
        <x:v>Drug manufacturers</x:v>
      </x:c>
      <x:c r="E2296" s="68" t="str">
        <x:v>ACT-ORANGEBOOKPATENTLISTING</x:v>
      </x:c>
      <x:c r="F2296" s="68" t="str">
        <x:v>Orange Book patent listing</x:v>
      </x:c>
      <x:c r="G2296" s="68" t="str">
        <x:v>Sponsor → database</x:v>
      </x:c>
      <x:c r="H2296" s="68" t="str">
        <x:v>Post-approval</x:v>
      </x:c>
      <x:c r="I2296" s="68" t="str">
        <x:v>Submits patent and exclusivity information</x:v>
      </x:c>
      <x:c r="J2296" s="68" t="str">
        <x:v>INS-916</x:v>
      </x:c>
      <x:c r="K2296" s="68" t="str">
        <x:v>Product-specific</x:v>
      </x:c>
      <x:c r="L2296" s="68" t="str">
        <x:v>Approved product and patent information</x:v>
      </x:c>
      <x:c r="M2296" s="68" t="str">
        <x:v>Published regulatory patent record</x:v>
      </x:c>
      <x:c r="N2296" s="68" t="str">
        <x:v>Patent-exclusivity access delay</x:v>
      </x:c>
      <x:c r="O2296" s="68" t="str">
        <x:v>Intellectual property; regulation; competition</x:v>
      </x:c>
      <x:c r="P2296" s="68" t="str">
        <x:v>E1</x:v>
      </x:c>
      <x:c r="Q2296" s="68" t="str">
        <x:v>Very high</x:v>
      </x:c>
      <x:c r="R2296" s="68" t="str">
        <x:v>SRC-1310; SRC-1311</x:v>
      </x:c>
      <x:c r="S2296" s="68" t="str">
        <x:v>Sponsors submit patent information for Orange Book publication.</x:v>
      </x:c>
      <x:c r="T2296" s="68" t="str">
        <x:v>Patent validity, infringement or exact entry date.</x:v>
      </x:c>
      <x:c r="U2296" s="68" t="str">
        <x:v>Courts and certifications govern.</x:v>
      </x:c>
      <x:c r="V2296" s="68" t="str">
        <x:v>Active</x:v>
      </x:c>
      <x:c r="W2296" s="68" t="str">
        <x:v>154–162</x:v>
      </x:c>
      <x:c r="X2296" s="68" t="str">
        <x:v>2026-07-28</x:v>
      </x:c>
    </x:row>
    <x:row r="2297">
      <x:c r="A2297" s="68" t="str">
        <x:v>V26REG-006</x:v>
      </x:c>
      <x:c r="B2297" s="68" t="str">
        <x:v>Medical product regulation and clinical evidence</x:v>
      </x:c>
      <x:c r="C2297" s="68" t="str">
        <x:v>ACT-GENERICDRUGMANUFACTURERS</x:v>
      </x:c>
      <x:c r="D2297" s="68" t="str">
        <x:v>Generic drug manufacturers</x:v>
      </x:c>
      <x:c r="E2297" s="68" t="str">
        <x:v>ACT-DRUGMANUFACTURERS</x:v>
      </x:c>
      <x:c r="F2297" s="68" t="str">
        <x:v>Drug manufacturers</x:v>
      </x:c>
      <x:c r="G2297" s="68" t="str">
        <x:v>Generic applicant → brand sponsor</x:v>
      </x:c>
      <x:c r="H2297" s="68" t="str">
        <x:v>ANDA cycle</x:v>
      </x:c>
      <x:c r="I2297" s="68" t="str">
        <x:v>Makes Paragraph IV challenge</x:v>
      </x:c>
      <x:c r="J2297" s="68" t="str">
        <x:v>INS-918</x:v>
      </x:c>
      <x:c r="K2297" s="68" t="str">
        <x:v>Patent-specific</x:v>
      </x:c>
      <x:c r="L2297" s="68" t="str">
        <x:v>Listed patent and ANDA</x:v>
      </x:c>
      <x:c r="M2297" s="68" t="str">
        <x:v>Patent litigation pathway</x:v>
      </x:c>
      <x:c r="N2297" s="68" t="str">
        <x:v>Paragraph-IV challenge conversion</x:v>
      </x:c>
      <x:c r="O2297" s="68" t="str">
        <x:v>Competition; intellectual property; litigation</x:v>
      </x:c>
      <x:c r="P2297" s="68" t="str">
        <x:v>E1</x:v>
      </x:c>
      <x:c r="Q2297" s="68" t="str">
        <x:v>High</x:v>
      </x:c>
      <x:c r="R2297" s="68" t="str">
        <x:v>SRC-1312; SRC-1310</x:v>
      </x:c>
      <x:c r="S2297" s="68" t="str">
        <x:v>Paragraph IV certifications challenge listed patents.</x:v>
      </x:c>
      <x:c r="T2297" s="68" t="str">
        <x:v>Invalidity or immediate market entry.</x:v>
      </x:c>
      <x:c r="U2297" s="68" t="str">
        <x:v>Litigation can follow.</x:v>
      </x:c>
      <x:c r="V2297" s="68" t="str">
        <x:v>Active</x:v>
      </x:c>
      <x:c r="W2297" s="68" t="str">
        <x:v>154–162</x:v>
      </x:c>
      <x:c r="X2297" s="68" t="str">
        <x:v>2026-07-28</x:v>
      </x:c>
    </x:row>
    <x:row r="2298">
      <x:c r="A2298" s="68" t="str">
        <x:v>V26REG-007</x:v>
      </x:c>
      <x:c r="B2298" s="68" t="str">
        <x:v>Medical product regulation and clinical evidence</x:v>
      </x:c>
      <x:c r="C2298" s="68" t="str">
        <x:v>ACT-FOODANDDRUGADMINISTRATION</x:v>
      </x:c>
      <x:c r="D2298" s="68" t="str">
        <x:v>Food and Drug Administration</x:v>
      </x:c>
      <x:c r="E2298" s="68" t="str">
        <x:v>ACT-DRUGEXCLUSIVITYPERIOD</x:v>
      </x:c>
      <x:c r="F2298" s="68" t="str">
        <x:v>Drug exclusivity period</x:v>
      </x:c>
      <x:c r="G2298" s="68" t="str">
        <x:v>FDA → exclusivity</x:v>
      </x:c>
      <x:c r="H2298" s="68" t="str">
        <x:v>Approval cycle</x:v>
      </x:c>
      <x:c r="I2298" s="68" t="str">
        <x:v>Recognises regulatory exclusivity</x:v>
      </x:c>
      <x:c r="J2298" s="68" t="str">
        <x:v>INS-919</x:v>
      </x:c>
      <x:c r="K2298" s="68" t="str">
        <x:v>Product-specific</x:v>
      </x:c>
      <x:c r="L2298" s="68" t="str">
        <x:v>Application characteristics and statute</x:v>
      </x:c>
      <x:c r="M2298" s="68" t="str">
        <x:v>Temporary approval barrier</x:v>
      </x:c>
      <x:c r="N2298" s="68" t="str">
        <x:v>Patent-exclusivity access delay</x:v>
      </x:c>
      <x:c r="O2298" s="68" t="str">
        <x:v>Regulatory; competition; pharmaceutical</x:v>
      </x:c>
      <x:c r="P2298" s="68" t="str">
        <x:v>E1</x:v>
      </x:c>
      <x:c r="Q2298" s="68" t="str">
        <x:v>Very high</x:v>
      </x:c>
      <x:c r="R2298" s="68" t="str">
        <x:v>SRC-1311; SRC-1310</x:v>
      </x:c>
      <x:c r="S2298" s="68" t="str">
        <x:v>FDA records regulatory exclusivities.</x:v>
      </x:c>
      <x:c r="T2298" s="68" t="str">
        <x:v>Patent validity or indefinite monopoly.</x:v>
      </x:c>
      <x:c r="U2298" s="68" t="str">
        <x:v>Scope and duration are defined.</x:v>
      </x:c>
      <x:c r="V2298" s="68" t="str">
        <x:v>Active</x:v>
      </x:c>
      <x:c r="W2298" s="68" t="str">
        <x:v>154–162</x:v>
      </x:c>
      <x:c r="X2298" s="68" t="str">
        <x:v>2026-07-28</x:v>
      </x:c>
    </x:row>
    <x:row r="2299">
      <x:c r="A2299" s="68" t="str">
        <x:v>V26REG-008</x:v>
      </x:c>
      <x:c r="B2299" s="68" t="str">
        <x:v>Medical product regulation and clinical evidence</x:v>
      </x:c>
      <x:c r="C2299" s="68" t="str">
        <x:v>ACT-BIOTECHNOLOGYCOMPANIES</x:v>
      </x:c>
      <x:c r="D2299" s="68" t="str">
        <x:v>Biotechnology companies</x:v>
      </x:c>
      <x:c r="E2299" s="68" t="str">
        <x:v>ACT-FOODANDDRUGADMINISTRATION</x:v>
      </x:c>
      <x:c r="F2299" s="68" t="str">
        <x:v>Food and Drug Administration</x:v>
      </x:c>
      <x:c r="G2299" s="68" t="str">
        <x:v>Sponsor → FDA</x:v>
      </x:c>
      <x:c r="H2299" s="68" t="str">
        <x:v>Development cycle</x:v>
      </x:c>
      <x:c r="I2299" s="68" t="str">
        <x:v>Submits biologics license application</x:v>
      </x:c>
      <x:c r="J2299" s="68" t="str">
        <x:v>INS-914</x:v>
      </x:c>
      <x:c r="K2299" s="68" t="str">
        <x:v>Product-specific</x:v>
      </x:c>
      <x:c r="L2299" s="68" t="str">
        <x:v>Clinical and manufacturing evidence</x:v>
      </x:c>
      <x:c r="M2299" s="68" t="str">
        <x:v>Biologic review dossier</x:v>
      </x:c>
      <x:c r="N2299" s="68" t="str">
        <x:v>Clinical-trial evidence conversion</x:v>
      </x:c>
      <x:c r="O2299" s="68" t="str">
        <x:v>Biologics; regulation; evidence</x:v>
      </x:c>
      <x:c r="P2299" s="68" t="str">
        <x:v>E1</x:v>
      </x:c>
      <x:c r="Q2299" s="68" t="str">
        <x:v>Very high</x:v>
      </x:c>
      <x:c r="R2299" s="68" t="str">
        <x:v>SRC-1314; SRC-1321</x:v>
      </x:c>
      <x:c r="S2299" s="68" t="str">
        <x:v>Biologic sponsors submit BLAs.</x:v>
      </x:c>
      <x:c r="T2299" s="68" t="str">
        <x:v>Licensure or reimbursement from filing alone.</x:v>
      </x:c>
      <x:c r="U2299" s="68" t="str">
        <x:v>FDA review applies.</x:v>
      </x:c>
      <x:c r="V2299" s="68" t="str">
        <x:v>Active</x:v>
      </x:c>
      <x:c r="W2299" s="68" t="str">
        <x:v>154–162</x:v>
      </x:c>
      <x:c r="X2299" s="68" t="str">
        <x:v>2026-07-28</x:v>
      </x:c>
    </x:row>
    <x:row r="2300">
      <x:c r="A2300" s="68" t="str">
        <x:v>V26REG-009</x:v>
      </x:c>
      <x:c r="B2300" s="68" t="str">
        <x:v>Medical product regulation and clinical evidence</x:v>
      </x:c>
      <x:c r="C2300" s="68" t="str">
        <x:v>ACT-FOODANDDRUGADMINISTRATION</x:v>
      </x:c>
      <x:c r="D2300" s="68" t="str">
        <x:v>Food and Drug Administration</x:v>
      </x:c>
      <x:c r="E2300" s="68" t="str">
        <x:v>ACT-BIOTECHNOLOGYCOMPANIES</x:v>
      </x:c>
      <x:c r="F2300" s="68" t="str">
        <x:v>Biotechnology companies</x:v>
      </x:c>
      <x:c r="G2300" s="68" t="str">
        <x:v>FDA → sponsor</x:v>
      </x:c>
      <x:c r="H2300" s="68" t="str">
        <x:v>Approval cycle</x:v>
      </x:c>
      <x:c r="I2300" s="68" t="str">
        <x:v>Licenses biologic</x:v>
      </x:c>
      <x:c r="J2300" s="68" t="str">
        <x:v>INS-914; INS-917</x:v>
      </x:c>
      <x:c r="K2300" s="68" t="str">
        <x:v>Product-specific</x:v>
      </x:c>
      <x:c r="L2300" s="68" t="str">
        <x:v>BLA evidence</x:v>
      </x:c>
      <x:c r="M2300" s="68" t="str">
        <x:v>Licensed biological product</x:v>
      </x:c>
      <x:c r="N2300" s="68" t="str">
        <x:v>Clinical-trial evidence conversion</x:v>
      </x:c>
      <x:c r="O2300" s="68" t="str">
        <x:v>Biologics; regulation; public health</x:v>
      </x:c>
      <x:c r="P2300" s="68" t="str">
        <x:v>E1</x:v>
      </x:c>
      <x:c r="Q2300" s="68" t="str">
        <x:v>Very high</x:v>
      </x:c>
      <x:c r="R2300" s="68" t="str">
        <x:v>SRC-1314; SRC-1315</x:v>
      </x:c>
      <x:c r="S2300" s="68" t="str">
        <x:v>FDA licenses biological products.</x:v>
      </x:c>
      <x:c r="T2300" s="68" t="str">
        <x:v>Interchangeability, coverage or affordability.</x:v>
      </x:c>
      <x:c r="U2300" s="68" t="str">
        <x:v>Separate decisions apply.</x:v>
      </x:c>
      <x:c r="V2300" s="68" t="str">
        <x:v>Active</x:v>
      </x:c>
      <x:c r="W2300" s="68" t="str">
        <x:v>154–162</x:v>
      </x:c>
      <x:c r="X2300" s="68" t="str">
        <x:v>2026-07-28</x:v>
      </x:c>
    </x:row>
    <x:row r="2301">
      <x:c r="A2301" s="68" t="str">
        <x:v>V26REG-010</x:v>
      </x:c>
      <x:c r="B2301" s="68" t="str">
        <x:v>Medical product regulation and clinical evidence</x:v>
      </x:c>
      <x:c r="C2301" s="68" t="str">
        <x:v>ACT-BIOSIMILARMANUFACTURERS</x:v>
      </x:c>
      <x:c r="D2301" s="68" t="str">
        <x:v>Biosimilar manufacturers</x:v>
      </x:c>
      <x:c r="E2301" s="68" t="str">
        <x:v>ACT-FOODANDDRUGADMINISTRATION</x:v>
      </x:c>
      <x:c r="F2301" s="68" t="str">
        <x:v>Food and Drug Administration</x:v>
      </x:c>
      <x:c r="G2301" s="68" t="str">
        <x:v>Applicant → FDA</x:v>
      </x:c>
      <x:c r="H2301" s="68" t="str">
        <x:v>Development cycle</x:v>
      </x:c>
      <x:c r="I2301" s="68" t="str">
        <x:v>Submits biosimilar application</x:v>
      </x:c>
      <x:c r="J2301" s="68" t="str">
        <x:v>INS-915</x:v>
      </x:c>
      <x:c r="K2301" s="68" t="str">
        <x:v>Product-specific</x:v>
      </x:c>
      <x:c r="L2301" s="68" t="str">
        <x:v>Comparative analytical and clinical evidence</x:v>
      </x:c>
      <x:c r="M2301" s="68" t="str">
        <x:v>Biosimilar review dossier</x:v>
      </x:c>
      <x:c r="N2301" s="68" t="str">
        <x:v>Biosimilar-entry conversion</x:v>
      </x:c>
      <x:c r="O2301" s="68" t="str">
        <x:v>Competition; biologics; regulation</x:v>
      </x:c>
      <x:c r="P2301" s="68" t="str">
        <x:v>E1</x:v>
      </x:c>
      <x:c r="Q2301" s="68" t="str">
        <x:v>Very high</x:v>
      </x:c>
      <x:c r="R2301" s="68" t="str">
        <x:v>SRC-1314; SRC-1315</x:v>
      </x:c>
      <x:c r="S2301" s="68" t="str">
        <x:v>Biosimilar applicants use an abbreviated biological pathway.</x:v>
      </x:c>
      <x:c r="T2301" s="68" t="str">
        <x:v>Chemical identity or automatic interchangeability.</x:v>
      </x:c>
      <x:c r="U2301" s="68" t="str">
        <x:v>Regulatory standards are distinct.</x:v>
      </x:c>
      <x:c r="V2301" s="68" t="str">
        <x:v>Active</x:v>
      </x:c>
      <x:c r="W2301" s="68" t="str">
        <x:v>154–162</x:v>
      </x:c>
      <x:c r="X2301" s="68" t="str">
        <x:v>2026-07-28</x:v>
      </x:c>
    </x:row>
    <x:row r="2302">
      <x:c r="A2302" s="68" t="str">
        <x:v>V26TRIAL-001</x:v>
      </x:c>
      <x:c r="B2302" s="68" t="str">
        <x:v>Medical product regulation and clinical evidence</x:v>
      </x:c>
      <x:c r="C2302" s="68" t="str">
        <x:v>ACT-CLINICALTRIALSPONSORS</x:v>
      </x:c>
      <x:c r="D2302" s="68" t="str">
        <x:v>Clinical trial sponsors</x:v>
      </x:c>
      <x:c r="E2302" s="68" t="str">
        <x:v>ACT-CONTRACTRESEARCHORGANISATIONS</x:v>
      </x:c>
      <x:c r="F2302" s="68" t="str">
        <x:v>Contract research organisations</x:v>
      </x:c>
      <x:c r="G2302" s="68" t="str">
        <x:v>Sponsor → CRO</x:v>
      </x:c>
      <x:c r="H2302" s="68" t="str">
        <x:v>Study term</x:v>
      </x:c>
      <x:c r="I2302" s="68" t="str">
        <x:v>Delegates trial operations</x:v>
      </x:c>
      <x:c r="J2302" s="68" t="str">
        <x:v>INS-922</x:v>
      </x:c>
      <x:c r="K2302" s="68" t="str">
        <x:v>Study-specific</x:v>
      </x:c>
      <x:c r="L2302" s="68" t="str">
        <x:v>Protocol, budget and regulatory obligations</x:v>
      </x:c>
      <x:c r="M2302" s="68" t="str">
        <x:v>Operational trial management</x:v>
      </x:c>
      <x:c r="N2302" s="68" t="str">
        <x:v>Clinical-trial evidence conversion</x:v>
      </x:c>
      <x:c r="O2302" s="68" t="str">
        <x:v>Research; contract; information</x:v>
      </x:c>
      <x:c r="P2302" s="68" t="str">
        <x:v>E1</x:v>
      </x:c>
      <x:c r="Q2302" s="68" t="str">
        <x:v>High</x:v>
      </x:c>
      <x:c r="R2302" s="68" t="str">
        <x:v>SRC-1321; SRC-1344</x:v>
      </x:c>
      <x:c r="S2302" s="68" t="str">
        <x:v>Sponsors use CROs to manage trials.</x:v>
      </x:c>
      <x:c r="T2302" s="68" t="str">
        <x:v>Transfer of sponsor responsibility or scientific independence.</x:v>
      </x:c>
      <x:c r="U2302" s="68" t="str">
        <x:v>Oversight remains.</x:v>
      </x:c>
      <x:c r="V2302" s="68" t="str">
        <x:v>Active</x:v>
      </x:c>
      <x:c r="W2302" s="68" t="str">
        <x:v>154–162</x:v>
      </x:c>
      <x:c r="X2302" s="68" t="str">
        <x:v>2026-07-28</x:v>
      </x:c>
    </x:row>
    <x:row r="2303">
      <x:c r="A2303" s="68" t="str">
        <x:v>V26TRIAL-002</x:v>
      </x:c>
      <x:c r="B2303" s="68" t="str">
        <x:v>Medical product regulation and clinical evidence</x:v>
      </x:c>
      <x:c r="C2303" s="68" t="str">
        <x:v>ACT-CLINICALTRIALSPONSORS</x:v>
      </x:c>
      <x:c r="D2303" s="68" t="str">
        <x:v>Clinical trial sponsors</x:v>
      </x:c>
      <x:c r="E2303" s="68" t="str">
        <x:v>ACT-CLINICALTRIALSITES</x:v>
      </x:c>
      <x:c r="F2303" s="68" t="str">
        <x:v>Clinical trial sites</x:v>
      </x:c>
      <x:c r="G2303" s="68" t="str">
        <x:v>Sponsor → site</x:v>
      </x:c>
      <x:c r="H2303" s="68" t="str">
        <x:v>Study term</x:v>
      </x:c>
      <x:c r="I2303" s="68" t="str">
        <x:v>Contracts trial conduct</x:v>
      </x:c>
      <x:c r="J2303" s="68" t="str">
        <x:v>INS-922</x:v>
      </x:c>
      <x:c r="K2303" s="68" t="str">
        <x:v>Site-specific</x:v>
      </x:c>
      <x:c r="L2303" s="68" t="str">
        <x:v>Protocol and recruitment target</x:v>
      </x:c>
      <x:c r="M2303" s="68" t="str">
        <x:v>Site research activity</x:v>
      </x:c>
      <x:c r="N2303" s="68" t="str">
        <x:v>Clinical-trial evidence conversion</x:v>
      </x:c>
      <x:c r="O2303" s="68" t="str">
        <x:v>Research; clinical; financial</x:v>
      </x:c>
      <x:c r="P2303" s="68" t="str">
        <x:v>E1</x:v>
      </x:c>
      <x:c r="Q2303" s="68" t="str">
        <x:v>High</x:v>
      </x:c>
      <x:c r="R2303" s="68" t="str">
        <x:v>SRC-1321; SRC-1319</x:v>
      </x:c>
      <x:c r="S2303" s="68" t="str">
        <x:v>Sponsors contract with sites to conduct studies.</x:v>
      </x:c>
      <x:c r="T2303" s="68" t="str">
        <x:v>Participant safety or data quality automatically.</x:v>
      </x:c>
      <x:c r="U2303" s="68" t="str">
        <x:v>Monitoring and local execution matter.</x:v>
      </x:c>
      <x:c r="V2303" s="68" t="str">
        <x:v>Active</x:v>
      </x:c>
      <x:c r="W2303" s="68" t="str">
        <x:v>154–162</x:v>
      </x:c>
      <x:c r="X2303" s="68" t="str">
        <x:v>2026-07-28</x:v>
      </x:c>
    </x:row>
    <x:row r="2304">
      <x:c r="A2304" s="68" t="str">
        <x:v>V26TRIAL-003</x:v>
      </x:c>
      <x:c r="B2304" s="68" t="str">
        <x:v>Medical product regulation and clinical evidence</x:v>
      </x:c>
      <x:c r="C2304" s="68" t="str">
        <x:v>ACT-CLINICALINVESTIGATORS</x:v>
      </x:c>
      <x:c r="D2304" s="68" t="str">
        <x:v>Clinical investigators</x:v>
      </x:c>
      <x:c r="E2304" s="68" t="str">
        <x:v>ACT-CLINICALTRIALPARTICIPANTS</x:v>
      </x:c>
      <x:c r="F2304" s="68" t="str">
        <x:v>Clinical trial participants</x:v>
      </x:c>
      <x:c r="G2304" s="68" t="str">
        <x:v>Investigator → participant</x:v>
      </x:c>
      <x:c r="H2304" s="68" t="str">
        <x:v>Enrolment</x:v>
      </x:c>
      <x:c r="I2304" s="68" t="str">
        <x:v>Seeks informed consent</x:v>
      </x:c>
      <x:c r="J2304" s="68" t="str">
        <x:v>INS-923</x:v>
      </x:c>
      <x:c r="K2304" s="68" t="str">
        <x:v>Participant-specific</x:v>
      </x:c>
      <x:c r="L2304" s="68" t="str">
        <x:v>Study disclosure and eligibility</x:v>
      </x:c>
      <x:c r="M2304" s="68" t="str">
        <x:v>Consented research participation</x:v>
      </x:c>
      <x:c r="N2304" s="68" t="str">
        <x:v>Informed-consent conversion</x:v>
      </x:c>
      <x:c r="O2304" s="68" t="str">
        <x:v>Research ethics; clinical; autonomy</x:v>
      </x:c>
      <x:c r="P2304" s="68" t="str">
        <x:v>E1</x:v>
      </x:c>
      <x:c r="Q2304" s="68" t="str">
        <x:v>Very high</x:v>
      </x:c>
      <x:c r="R2304" s="68" t="str">
        <x:v>SRC-1320; SRC-1318</x:v>
      </x:c>
      <x:c r="S2304" s="68" t="str">
        <x:v>Investigators obtain informed consent.</x:v>
      </x:c>
      <x:c r="T2304" s="68" t="str">
        <x:v>Full understanding or absence of pressure merely from signature.</x:v>
      </x:c>
      <x:c r="U2304" s="68" t="str">
        <x:v>Process quality matters.</x:v>
      </x:c>
      <x:c r="V2304" s="68" t="str">
        <x:v>Active</x:v>
      </x:c>
      <x:c r="W2304" s="68" t="str">
        <x:v>154–162</x:v>
      </x:c>
      <x:c r="X2304" s="68" t="str">
        <x:v>2026-07-28</x:v>
      </x:c>
    </x:row>
    <x:row r="2305">
      <x:c r="A2305" s="68" t="str">
        <x:v>V26TRIAL-004</x:v>
      </x:c>
      <x:c r="B2305" s="68" t="str">
        <x:v>Medical product regulation and clinical evidence</x:v>
      </x:c>
      <x:c r="C2305" s="68" t="str">
        <x:v>ACT-INSTITUTIONALREVIEWBOARDS</x:v>
      </x:c>
      <x:c r="D2305" s="68" t="str">
        <x:v>Institutional review boards</x:v>
      </x:c>
      <x:c r="E2305" s="68" t="str">
        <x:v>ACT-CLINICALTRIALSPONSORS</x:v>
      </x:c>
      <x:c r="F2305" s="68" t="str">
        <x:v>Clinical trial sponsors</x:v>
      </x:c>
      <x:c r="G2305" s="68" t="str">
        <x:v>IRB → sponsor</x:v>
      </x:c>
      <x:c r="H2305" s="68" t="str">
        <x:v>Review cycle</x:v>
      </x:c>
      <x:c r="I2305" s="68" t="str">
        <x:v>Approves or modifies protocol</x:v>
      </x:c>
      <x:c r="J2305" s="68" t="str">
        <x:v>INS-924; INS-922</x:v>
      </x:c>
      <x:c r="K2305" s="68" t="str">
        <x:v>Study-specific</x:v>
      </x:c>
      <x:c r="L2305" s="68" t="str">
        <x:v>Protocol, consent and safeguards</x:v>
      </x:c>
      <x:c r="M2305" s="68" t="str">
        <x:v>Institutional permission</x:v>
      </x:c>
      <x:c r="N2305" s="68" t="str">
        <x:v>IRB-protection gate</x:v>
      </x:c>
      <x:c r="O2305" s="68" t="str">
        <x:v>Research ethics; governance; patient safety</x:v>
      </x:c>
      <x:c r="P2305" s="68" t="str">
        <x:v>E1</x:v>
      </x:c>
      <x:c r="Q2305" s="68" t="str">
        <x:v>Very high</x:v>
      </x:c>
      <x:c r="R2305" s="68" t="str">
        <x:v>SRC-1319; SRC-1318</x:v>
      </x:c>
      <x:c r="S2305" s="68" t="str">
        <x:v>IRBs review protocols and consent documents.</x:v>
      </x:c>
      <x:c r="T2305" s="68" t="str">
        <x:v>Scientific validity, safety or ethical execution in practice.</x:v>
      </x:c>
      <x:c r="U2305" s="68" t="str">
        <x:v>Ongoing monitoring remains.</x:v>
      </x:c>
      <x:c r="V2305" s="68" t="str">
        <x:v>Active</x:v>
      </x:c>
      <x:c r="W2305" s="68" t="str">
        <x:v>154–162</x:v>
      </x:c>
      <x:c r="X2305" s="68" t="str">
        <x:v>2026-07-28</x:v>
      </x:c>
    </x:row>
    <x:row r="2306">
      <x:c r="A2306" s="68" t="str">
        <x:v>V26TRIAL-005</x:v>
      </x:c>
      <x:c r="B2306" s="68" t="str">
        <x:v>Medical product regulation and clinical evidence</x:v>
      </x:c>
      <x:c r="C2306" s="68" t="str">
        <x:v>ACT-CLINICALTRIALSPONSORS</x:v>
      </x:c>
      <x:c r="D2306" s="68" t="str">
        <x:v>Clinical trial sponsors</x:v>
      </x:c>
      <x:c r="E2306" s="68" t="str">
        <x:v>ACT-CLINICALTRIALSGOV</x:v>
      </x:c>
      <x:c r="F2306" s="68" t="str">
        <x:v>ClinicalTrials.gov</x:v>
      </x:c>
      <x:c r="G2306" s="68" t="str">
        <x:v>Sponsor → registry</x:v>
      </x:c>
      <x:c r="H2306" s="68" t="str">
        <x:v>Study lifecycle</x:v>
      </x:c>
      <x:c r="I2306" s="68" t="str">
        <x:v>Registers clinical trial</x:v>
      </x:c>
      <x:c r="J2306" s="68" t="str">
        <x:v>INS-925</x:v>
      </x:c>
      <x:c r="K2306" s="68" t="str">
        <x:v>Study-specific</x:v>
      </x:c>
      <x:c r="L2306" s="68" t="str">
        <x:v>Protocol and sponsor information</x:v>
      </x:c>
      <x:c r="M2306" s="68" t="str">
        <x:v>Public trial record</x:v>
      </x:c>
      <x:c r="N2306" s="68" t="str">
        <x:v>Clinical-trial evidence conversion</x:v>
      </x:c>
      <x:c r="O2306" s="68" t="str">
        <x:v>Transparency; research; information</x:v>
      </x:c>
      <x:c r="P2306" s="68" t="str">
        <x:v>E1</x:v>
      </x:c>
      <x:c r="Q2306" s="68" t="str">
        <x:v>Very high</x:v>
      </x:c>
      <x:c r="R2306" s="68" t="str">
        <x:v>SRC-1344; SRC-1321</x:v>
      </x:c>
      <x:c r="S2306" s="68" t="str">
        <x:v>Sponsors register clinical studies.</x:v>
      </x:c>
      <x:c r="T2306" s="68" t="str">
        <x:v>Complete reporting or successful recruitment.</x:v>
      </x:c>
      <x:c r="U2306" s="68" t="str">
        <x:v>Status and results must be updated.</x:v>
      </x:c>
      <x:c r="V2306" s="68" t="str">
        <x:v>Active</x:v>
      </x:c>
      <x:c r="W2306" s="68" t="str">
        <x:v>154–162</x:v>
      </x:c>
      <x:c r="X2306" s="68" t="str">
        <x:v>2026-07-28</x:v>
      </x:c>
    </x:row>
    <x:row r="2307">
      <x:c r="A2307" s="68" t="str">
        <x:v>V26TRIAL-006</x:v>
      </x:c>
      <x:c r="B2307" s="68" t="str">
        <x:v>Medical product regulation and clinical evidence</x:v>
      </x:c>
      <x:c r="C2307" s="68" t="str">
        <x:v>ACT-CLINICALTRIALSPONSORS</x:v>
      </x:c>
      <x:c r="D2307" s="68" t="str">
        <x:v>Clinical trial sponsors</x:v>
      </x:c>
      <x:c r="E2307" s="68" t="str">
        <x:v>ACT-CLINICALTRIALSGOV</x:v>
      </x:c>
      <x:c r="F2307" s="68" t="str">
        <x:v>ClinicalTrials.gov</x:v>
      </x:c>
      <x:c r="G2307" s="68" t="str">
        <x:v>Sponsor → registry</x:v>
      </x:c>
      <x:c r="H2307" s="68" t="str">
        <x:v>Post-study</x:v>
      </x:c>
      <x:c r="I2307" s="68" t="str">
        <x:v>Submits results</x:v>
      </x:c>
      <x:c r="J2307" s="68" t="str">
        <x:v>INS-926</x:v>
      </x:c>
      <x:c r="K2307" s="68" t="str">
        <x:v>Study-specific</x:v>
      </x:c>
      <x:c r="L2307" s="68" t="str">
        <x:v>Completed trial data</x:v>
      </x:c>
      <x:c r="M2307" s="68" t="str">
        <x:v>Public summary results</x:v>
      </x:c>
      <x:c r="N2307" s="68" t="str">
        <x:v>Clinical-trial evidence conversion</x:v>
      </x:c>
      <x:c r="O2307" s="68" t="str">
        <x:v>Transparency; evidence; public health</x:v>
      </x:c>
      <x:c r="P2307" s="68" t="str">
        <x:v>E1</x:v>
      </x:c>
      <x:c r="Q2307" s="68" t="str">
        <x:v>High</x:v>
      </x:c>
      <x:c r="R2307" s="68" t="str">
        <x:v>SRC-1344; SRC-1345</x:v>
      </x:c>
      <x:c r="S2307" s="68" t="str">
        <x:v>Sponsors submit trial results under applicable requirements.</x:v>
      </x:c>
      <x:c r="T2307" s="68" t="str">
        <x:v>Publication quality or regulatory acceptance.</x:v>
      </x:c>
      <x:c r="U2307" s="68" t="str">
        <x:v>Submission can be incomplete or delayed.</x:v>
      </x:c>
      <x:c r="V2307" s="68" t="str">
        <x:v>Active</x:v>
      </x:c>
      <x:c r="W2307" s="68" t="str">
        <x:v>154–162</x:v>
      </x:c>
      <x:c r="X2307" s="68" t="str">
        <x:v>2026-07-28</x:v>
      </x:c>
    </x:row>
    <x:row r="2308">
      <x:c r="A2308" s="68" t="str">
        <x:v>V26TRIAL-007</x:v>
      </x:c>
      <x:c r="B2308" s="68" t="str">
        <x:v>Medical product regulation and clinical evidence</x:v>
      </x:c>
      <x:c r="C2308" s="68" t="str">
        <x:v>ACT-DATASAFETYMONITORINGBOARDS</x:v>
      </x:c>
      <x:c r="D2308" s="68" t="str">
        <x:v>Data safety monitoring boards</x:v>
      </x:c>
      <x:c r="E2308" s="68" t="str">
        <x:v>ACT-CLINICALTRIALSPONSORS</x:v>
      </x:c>
      <x:c r="F2308" s="68" t="str">
        <x:v>Clinical trial sponsors</x:v>
      </x:c>
      <x:c r="G2308" s="68" t="str">
        <x:v>DSMB → sponsor</x:v>
      </x:c>
      <x:c r="H2308" s="68" t="str">
        <x:v>Interim analysis</x:v>
      </x:c>
      <x:c r="I2308" s="68" t="str">
        <x:v>Recommends continuation or stopping</x:v>
      </x:c>
      <x:c r="J2308" s="68" t="str">
        <x:v>INS-928</x:v>
      </x:c>
      <x:c r="K2308" s="68" t="str">
        <x:v>Study-specific</x:v>
      </x:c>
      <x:c r="L2308" s="68" t="str">
        <x:v>Accumulating blinded or unblinded data</x:v>
      </x:c>
      <x:c r="M2308" s="68" t="str">
        <x:v>Safety and efficacy recommendation</x:v>
      </x:c>
      <x:c r="N2308" s="68" t="str">
        <x:v>Patient-safety learning conversion</x:v>
      </x:c>
      <x:c r="O2308" s="68" t="str">
        <x:v>Research safety; governance; evidence</x:v>
      </x:c>
      <x:c r="P2308" s="68" t="str">
        <x:v>E2</x:v>
      </x:c>
      <x:c r="Q2308" s="68" t="str">
        <x:v>High</x:v>
      </x:c>
      <x:c r="R2308" s="68" t="str">
        <x:v>SRC-1348; SRC-1321</x:v>
      </x:c>
      <x:c r="S2308" s="68" t="str">
        <x:v>DSMBs monitor selected trials.</x:v>
      </x:c>
      <x:c r="T2308" s="68" t="str">
        <x:v>Binding regulatory decision or complete safety assurance.</x:v>
      </x:c>
      <x:c r="U2308" s="68" t="str">
        <x:v>Sponsor and regulator retain authority.</x:v>
      </x:c>
      <x:c r="V2308" s="68" t="str">
        <x:v>Active</x:v>
      </x:c>
      <x:c r="W2308" s="68" t="str">
        <x:v>154–162</x:v>
      </x:c>
      <x:c r="X2308" s="68" t="str">
        <x:v>2026-07-28</x:v>
      </x:c>
    </x:row>
    <x:row r="2309">
      <x:c r="A2309" s="68" t="str">
        <x:v>V26TRIAL-008</x:v>
      </x:c>
      <x:c r="B2309" s="68" t="str">
        <x:v>Medical product regulation and clinical evidence</x:v>
      </x:c>
      <x:c r="C2309" s="68" t="str">
        <x:v>ACT-FOODANDDRUGADMINISTRATION</x:v>
      </x:c>
      <x:c r="D2309" s="68" t="str">
        <x:v>Food and Drug Administration</x:v>
      </x:c>
      <x:c r="E2309" s="68" t="str">
        <x:v>ACT-DRUGMANUFACTURERS</x:v>
      </x:c>
      <x:c r="F2309" s="68" t="str">
        <x:v>Drug manufacturers</x:v>
      </x:c>
      <x:c r="G2309" s="68" t="str">
        <x:v>FDA → sponsor</x:v>
      </x:c>
      <x:c r="H2309" s="68" t="str">
        <x:v>Approval date</x:v>
      </x:c>
      <x:c r="I2309" s="68" t="str">
        <x:v>Grants accelerated approval</x:v>
      </x:c>
      <x:c r="J2309" s="68" t="str">
        <x:v>INS-920</x:v>
      </x:c>
      <x:c r="K2309" s="68" t="str">
        <x:v>Indication-specific</x:v>
      </x:c>
      <x:c r="L2309" s="68" t="str">
        <x:v>Surrogate or intermediate endpoint evidence</x:v>
      </x:c>
      <x:c r="M2309" s="68" t="str">
        <x:v>Earlier conditional market access</x:v>
      </x:c>
      <x:c r="N2309" s="68" t="str">
        <x:v>Accelerated-approval uncertainty conversion</x:v>
      </x:c>
      <x:c r="O2309" s="68" t="str">
        <x:v>Regulation; patient access; evidence</x:v>
      </x:c>
      <x:c r="P2309" s="68" t="str">
        <x:v>E1</x:v>
      </x:c>
      <x:c r="Q2309" s="68" t="str">
        <x:v>Very high</x:v>
      </x:c>
      <x:c r="R2309" s="68" t="str">
        <x:v>SRC-1316; SRC-1317</x:v>
      </x:c>
      <x:c r="S2309" s="68" t="str">
        <x:v>FDA grants accelerated approval based on predictive evidence.</x:v>
      </x:c>
      <x:c r="T2309" s="68" t="str">
        <x:v>Verified clinical benefit or permanent approval.</x:v>
      </x:c>
      <x:c r="U2309" s="68" t="str">
        <x:v>Confirmatory obligations remain.</x:v>
      </x:c>
      <x:c r="V2309" s="68" t="str">
        <x:v>Active</x:v>
      </x:c>
      <x:c r="W2309" s="68" t="str">
        <x:v>154–162</x:v>
      </x:c>
      <x:c r="X2309" s="68" t="str">
        <x:v>2026-07-28</x:v>
      </x:c>
    </x:row>
    <x:row r="2310">
      <x:c r="A2310" s="68" t="str">
        <x:v>V26TRIAL-009</x:v>
      </x:c>
      <x:c r="B2310" s="68" t="str">
        <x:v>Medical product regulation and clinical evidence</x:v>
      </x:c>
      <x:c r="C2310" s="68" t="str">
        <x:v>ACT-DRUGMANUFACTURERS</x:v>
      </x:c>
      <x:c r="D2310" s="68" t="str">
        <x:v>Drug manufacturers</x:v>
      </x:c>
      <x:c r="E2310" s="68" t="str">
        <x:v>ACT-FOODANDDRUGADMINISTRATION</x:v>
      </x:c>
      <x:c r="F2310" s="68" t="str">
        <x:v>Food and Drug Administration</x:v>
      </x:c>
      <x:c r="G2310" s="68" t="str">
        <x:v>Sponsor → FDA</x:v>
      </x:c>
      <x:c r="H2310" s="68" t="str">
        <x:v>Post-approval</x:v>
      </x:c>
      <x:c r="I2310" s="68" t="str">
        <x:v>Conducts confirmatory trial</x:v>
      </x:c>
      <x:c r="J2310" s="68" t="str">
        <x:v>INS-921</x:v>
      </x:c>
      <x:c r="K2310" s="68" t="str">
        <x:v>Indication-specific</x:v>
      </x:c>
      <x:c r="L2310" s="68" t="str">
        <x:v>Post-approval study obligation</x:v>
      </x:c>
      <x:c r="M2310" s="68" t="str">
        <x:v>Evidence to verify clinical benefit</x:v>
      </x:c>
      <x:c r="N2310" s="68" t="str">
        <x:v>Confirmatory-trial correction</x:v>
      </x:c>
      <x:c r="O2310" s="68" t="str">
        <x:v>Research; regulation; patient safety</x:v>
      </x:c>
      <x:c r="P2310" s="68" t="str">
        <x:v>E1</x:v>
      </x:c>
      <x:c r="Q2310" s="68" t="str">
        <x:v>Very high</x:v>
      </x:c>
      <x:c r="R2310" s="68" t="str">
        <x:v>SRC-1316; SRC-1317</x:v>
      </x:c>
      <x:c r="S2310" s="68" t="str">
        <x:v>Sponsors must conduct confirmatory studies for accelerated approvals.</x:v>
      </x:c>
      <x:c r="T2310" s="68" t="str">
        <x:v>Timely completion or positive result automatically.</x:v>
      </x:c>
      <x:c r="U2310" s="68" t="str">
        <x:v>FDA tracks and can act.</x:v>
      </x:c>
      <x:c r="V2310" s="68" t="str">
        <x:v>Active</x:v>
      </x:c>
      <x:c r="W2310" s="68" t="str">
        <x:v>154–162</x:v>
      </x:c>
      <x:c r="X2310" s="68" t="str">
        <x:v>2026-07-28</x:v>
      </x:c>
    </x:row>
    <x:row r="2311">
      <x:c r="A2311" s="68" t="str">
        <x:v>V26TRIAL-010</x:v>
      </x:c>
      <x:c r="B2311" s="68" t="str">
        <x:v>Medical product regulation and clinical evidence</x:v>
      </x:c>
      <x:c r="C2311" s="68" t="str">
        <x:v>ACT-FOODANDDRUGADMINISTRATION</x:v>
      </x:c>
      <x:c r="D2311" s="68" t="str">
        <x:v>Food and Drug Administration</x:v>
      </x:c>
      <x:c r="E2311" s="68" t="str">
        <x:v>ACT-PATIENTS</x:v>
      </x:c>
      <x:c r="F2311" s="68" t="str">
        <x:v>Patients</x:v>
      </x:c>
      <x:c r="G2311" s="68" t="str">
        <x:v>FDA → public</x:v>
      </x:c>
      <x:c r="H2311" s="68" t="str">
        <x:v>Post-confirmatory evidence</x:v>
      </x:c>
      <x:c r="I2311" s="68" t="str">
        <x:v>Converts, modifies or withdraws indication</x:v>
      </x:c>
      <x:c r="J2311" s="68" t="str">
        <x:v>INS-921</x:v>
      </x:c>
      <x:c r="K2311" s="68" t="str">
        <x:v>Indication-specific</x:v>
      </x:c>
      <x:c r="L2311" s="68" t="str">
        <x:v>Confirmatory evidence and benefit-risk review</x:v>
      </x:c>
      <x:c r="M2311" s="68" t="str">
        <x:v>Updated regulatory access state</x:v>
      </x:c>
      <x:c r="N2311" s="68" t="str">
        <x:v>Confirmatory-trial correction</x:v>
      </x:c>
      <x:c r="O2311" s="68" t="str">
        <x:v>Regulatory; patient access; evidence</x:v>
      </x:c>
      <x:c r="P2311" s="68" t="str">
        <x:v>E1</x:v>
      </x:c>
      <x:c r="Q2311" s="68" t="str">
        <x:v>High</x:v>
      </x:c>
      <x:c r="R2311" s="68" t="str">
        <x:v>SRC-1316; SRC-1317</x:v>
      </x:c>
      <x:c r="S2311" s="68" t="str">
        <x:v>FDA can act when benefit is verified or not confirmed.</x:v>
      </x:c>
      <x:c r="T2311" s="68" t="str">
        <x:v>Immediate patient transition or reimbursement alignment.</x:v>
      </x:c>
      <x:c r="U2311" s="68" t="str">
        <x:v>Clinical and payer processes follow.</x:v>
      </x:c>
      <x:c r="V2311" s="68" t="str">
        <x:v>Active</x:v>
      </x:c>
      <x:c r="W2311" s="68" t="str">
        <x:v>154–162</x:v>
      </x:c>
      <x:c r="X2311" s="68" t="str">
        <x:v>2026-07-28</x:v>
      </x:c>
    </x:row>
    <x:row r="2312">
      <x:c r="A2312" s="68" t="str">
        <x:v>V26DATA-001</x:v>
      </x:c>
      <x:c r="B2312" s="68" t="str">
        <x:v>Health information, privacy and interoperability</x:v>
      </x:c>
      <x:c r="C2312" s="68" t="str">
        <x:v>ACT-HOSPITALS</x:v>
      </x:c>
      <x:c r="D2312" s="68" t="str">
        <x:v>Hospitals</x:v>
      </x:c>
      <x:c r="E2312" s="68" t="str">
        <x:v>ACT-ELECTRONICHEALTHRECORDVENDORS</x:v>
      </x:c>
      <x:c r="F2312" s="68" t="str">
        <x:v>Electronic health record vendors</x:v>
      </x:c>
      <x:c r="G2312" s="68" t="str">
        <x:v>Provider → vendor</x:v>
      </x:c>
      <x:c r="H2312" s="68" t="str">
        <x:v>Contract term</x:v>
      </x:c>
      <x:c r="I2312" s="68" t="str">
        <x:v>Uses EHR system</x:v>
      </x:c>
      <x:c r="J2312" s="68" t="str">
        <x:v>INS-938</x:v>
      </x:c>
      <x:c r="K2312" s="68" t="str">
        <x:v>System-specific</x:v>
      </x:c>
      <x:c r="L2312" s="68" t="str">
        <x:v>Clinical workflows and patient data</x:v>
      </x:c>
      <x:c r="M2312" s="68" t="str">
        <x:v>Electronic health record infrastructure</x:v>
      </x:c>
      <x:c r="N2312" s="68" t="str">
        <x:v>Health-data record conversion</x:v>
      </x:c>
      <x:c r="O2312" s="68" t="str">
        <x:v>Health data; technology; clinical</x:v>
      </x:c>
      <x:c r="P2312" s="68" t="str">
        <x:v>E2</x:v>
      </x:c>
      <x:c r="Q2312" s="68" t="str">
        <x:v>High</x:v>
      </x:c>
      <x:c r="R2312" s="68" t="str">
        <x:v>SRC-1332; SRC-1338</x:v>
      </x:c>
      <x:c r="S2312" s="68" t="str">
        <x:v>Hospitals use EHR vendors to document care.</x:v>
      </x:c>
      <x:c r="T2312" s="68" t="str">
        <x:v>Vendor ownership of clinical facts or complete interoperability.</x:v>
      </x:c>
      <x:c r="U2312" s="68" t="str">
        <x:v>Contracts and standards matter.</x:v>
      </x:c>
      <x:c r="V2312" s="68" t="str">
        <x:v>Active</x:v>
      </x:c>
      <x:c r="W2312" s="68" t="str">
        <x:v>154–162</x:v>
      </x:c>
      <x:c r="X2312" s="68" t="str">
        <x:v>2026-07-28</x:v>
      </x:c>
    </x:row>
    <x:row r="2313">
      <x:c r="A2313" s="68" t="str">
        <x:v>V26DATA-002</x:v>
      </x:c>
      <x:c r="B2313" s="68" t="str">
        <x:v>Health information, privacy and interoperability</x:v>
      </x:c>
      <x:c r="C2313" s="68" t="str">
        <x:v>ACT-PHYSICIANPRACTICES</x:v>
      </x:c>
      <x:c r="D2313" s="68" t="str">
        <x:v>Physician practices</x:v>
      </x:c>
      <x:c r="E2313" s="68" t="str">
        <x:v>ACT-ELECTRONICHEALTHRECORDVENDORS</x:v>
      </x:c>
      <x:c r="F2313" s="68" t="str">
        <x:v>Electronic health record vendors</x:v>
      </x:c>
      <x:c r="G2313" s="68" t="str">
        <x:v>Practice → vendor</x:v>
      </x:c>
      <x:c r="H2313" s="68" t="str">
        <x:v>Contract term</x:v>
      </x:c>
      <x:c r="I2313" s="68" t="str">
        <x:v>Uses ambulatory EHR</x:v>
      </x:c>
      <x:c r="J2313" s="68" t="str"/>
      <x:c r="K2313" s="68" t="str">
        <x:v>System-specific</x:v>
      </x:c>
      <x:c r="L2313" s="68" t="str">
        <x:v>Clinical encounters and orders</x:v>
      </x:c>
      <x:c r="M2313" s="68" t="str">
        <x:v>Digital patient record</x:v>
      </x:c>
      <x:c r="N2313" s="68" t="str">
        <x:v>Health-data record conversion</x:v>
      </x:c>
      <x:c r="O2313" s="68" t="str">
        <x:v>Health data; clinical; technology</x:v>
      </x:c>
      <x:c r="P2313" s="68" t="str">
        <x:v>E2</x:v>
      </x:c>
      <x:c r="Q2313" s="68" t="str">
        <x:v>High</x:v>
      </x:c>
      <x:c r="R2313" s="68" t="str">
        <x:v>SRC-1333; SRC-1332</x:v>
      </x:c>
      <x:c r="S2313" s="68" t="str">
        <x:v>Practices use EHR systems.</x:v>
      </x:c>
      <x:c r="T2313" s="68" t="str">
        <x:v>Accurate or complete record merely from digitisation.</x:v>
      </x:c>
      <x:c r="U2313" s="68" t="str">
        <x:v>Documentation quality varies.</x:v>
      </x:c>
      <x:c r="V2313" s="68" t="str">
        <x:v>Active</x:v>
      </x:c>
      <x:c r="W2313" s="68" t="str">
        <x:v>154–162</x:v>
      </x:c>
      <x:c r="X2313" s="68" t="str">
        <x:v>2026-07-28</x:v>
      </x:c>
    </x:row>
    <x:row r="2314">
      <x:c r="A2314" s="68" t="str">
        <x:v>V26DATA-003</x:v>
      </x:c>
      <x:c r="B2314" s="68" t="str">
        <x:v>Health information, privacy and interoperability</x:v>
      </x:c>
      <x:c r="C2314" s="68" t="str">
        <x:v>ACT-HIPAACOVEREDENTITIES</x:v>
      </x:c>
      <x:c r="D2314" s="68" t="str">
        <x:v>HIPAA covered entities</x:v>
      </x:c>
      <x:c r="E2314" s="68" t="str">
        <x:v>ACT-PATIENTS</x:v>
      </x:c>
      <x:c r="F2314" s="68" t="str">
        <x:v>Patients</x:v>
      </x:c>
      <x:c r="G2314" s="68" t="str">
        <x:v>Covered entity → patient</x:v>
      </x:c>
      <x:c r="H2314" s="68" t="str">
        <x:v>Ongoing</x:v>
      </x:c>
      <x:c r="I2314" s="68" t="str">
        <x:v>Provides privacy notice</x:v>
      </x:c>
      <x:c r="J2314" s="68" t="str">
        <x:v>INS-929</x:v>
      </x:c>
      <x:c r="K2314" s="68" t="str">
        <x:v>Patient-specific</x:v>
      </x:c>
      <x:c r="L2314" s="68" t="str">
        <x:v>Entity practices and legal duties</x:v>
      </x:c>
      <x:c r="M2314" s="68" t="str">
        <x:v>Notice of health information rights</x:v>
      </x:c>
      <x:c r="N2314" s="68" t="str">
        <x:v>HIPAA-permission conversion</x:v>
      </x:c>
      <x:c r="O2314" s="68" t="str">
        <x:v>Privacy; information; patient rights</x:v>
      </x:c>
      <x:c r="P2314" s="68" t="str">
        <x:v>E1</x:v>
      </x:c>
      <x:c r="Q2314" s="68" t="str">
        <x:v>Very high</x:v>
      </x:c>
      <x:c r="R2314" s="68" t="str">
        <x:v>SRC-1330; SRC-1327</x:v>
      </x:c>
      <x:c r="S2314" s="68" t="str">
        <x:v>Covered entities provide notices of privacy practices.</x:v>
      </x:c>
      <x:c r="T2314" s="68" t="str">
        <x:v>Individual consent to every permitted use.</x:v>
      </x:c>
      <x:c r="U2314" s="68" t="str">
        <x:v>HIPAA permits defined uses without authorization.</x:v>
      </x:c>
      <x:c r="V2314" s="68" t="str">
        <x:v>Active</x:v>
      </x:c>
      <x:c r="W2314" s="68" t="str">
        <x:v>154–162</x:v>
      </x:c>
      <x:c r="X2314" s="68" t="str">
        <x:v>2026-07-28</x:v>
      </x:c>
    </x:row>
    <x:row r="2315">
      <x:c r="A2315" s="68" t="str">
        <x:v>V26DATA-004</x:v>
      </x:c>
      <x:c r="B2315" s="68" t="str">
        <x:v>Health information, privacy and interoperability</x:v>
      </x:c>
      <x:c r="C2315" s="68" t="str">
        <x:v>ACT-HIPAACOVEREDENTITIES</x:v>
      </x:c>
      <x:c r="D2315" s="68" t="str">
        <x:v>HIPAA covered entities</x:v>
      </x:c>
      <x:c r="E2315" s="68" t="str">
        <x:v>ACT-HIPAABUSINESSASSOCIATES</x:v>
      </x:c>
      <x:c r="F2315" s="68" t="str">
        <x:v>HIPAA business associates</x:v>
      </x:c>
      <x:c r="G2315" s="68" t="str">
        <x:v>Covered entity → contractor</x:v>
      </x:c>
      <x:c r="H2315" s="68" t="str">
        <x:v>Contract term</x:v>
      </x:c>
      <x:c r="I2315" s="68" t="str">
        <x:v>Delegates PHI-related function</x:v>
      </x:c>
      <x:c r="J2315" s="68" t="str">
        <x:v>INS-930</x:v>
      </x:c>
      <x:c r="K2315" s="68" t="str">
        <x:v>Entity-specific</x:v>
      </x:c>
      <x:c r="L2315" s="68" t="str">
        <x:v>Protected health information and service need</x:v>
      </x:c>
      <x:c r="M2315" s="68" t="str">
        <x:v>Contracted data processing</x:v>
      </x:c>
      <x:c r="N2315" s="68" t="str">
        <x:v>Business-associate delegation</x:v>
      </x:c>
      <x:c r="O2315" s="68" t="str">
        <x:v>Privacy; outsourcing; health data</x:v>
      </x:c>
      <x:c r="P2315" s="68" t="str">
        <x:v>E1</x:v>
      </x:c>
      <x:c r="Q2315" s="68" t="str">
        <x:v>Very high</x:v>
      </x:c>
      <x:c r="R2315" s="68" t="str">
        <x:v>SRC-1327; SRC-1327</x:v>
      </x:c>
      <x:c r="S2315" s="68" t="str">
        <x:v>Covered entities contract with business associates.</x:v>
      </x:c>
      <x:c r="T2315" s="68" t="str">
        <x:v>Elimination of covered-entity obligations.</x:v>
      </x:c>
      <x:c r="U2315" s="68" t="str">
        <x:v>Oversight and safeguards remain.</x:v>
      </x:c>
      <x:c r="V2315" s="68" t="str">
        <x:v>Active</x:v>
      </x:c>
      <x:c r="W2315" s="68" t="str">
        <x:v>154–162</x:v>
      </x:c>
      <x:c r="X2315" s="68" t="str">
        <x:v>2026-07-28</x:v>
      </x:c>
    </x:row>
    <x:row r="2316">
      <x:c r="A2316" s="68" t="str">
        <x:v>V26DATA-005</x:v>
      </x:c>
      <x:c r="B2316" s="68" t="str">
        <x:v>Health information, privacy and interoperability</x:v>
      </x:c>
      <x:c r="C2316" s="68" t="str">
        <x:v>ACT-HEALTHCARECLEARINGHOUSES</x:v>
      </x:c>
      <x:c r="D2316" s="68" t="str">
        <x:v>Healthcare clearinghouses</x:v>
      </x:c>
      <x:c r="E2316" s="68" t="str">
        <x:v>ACT-HEALTHINSURERS</x:v>
      </x:c>
      <x:c r="F2316" s="68" t="str">
        <x:v>Health insurers</x:v>
      </x:c>
      <x:c r="G2316" s="68" t="str">
        <x:v>Clearinghouse → payer</x:v>
      </x:c>
      <x:c r="H2316" s="68" t="str">
        <x:v>Transaction cycle</x:v>
      </x:c>
      <x:c r="I2316" s="68" t="str">
        <x:v>Standardises claim transaction</x:v>
      </x:c>
      <x:c r="J2316" s="68" t="str"/>
      <x:c r="K2316" s="68" t="str">
        <x:v>Claim-specific</x:v>
      </x:c>
      <x:c r="L2316" s="68" t="str">
        <x:v>Provider claim data</x:v>
      </x:c>
      <x:c r="M2316" s="68" t="str">
        <x:v>Standard electronic transaction</x:v>
      </x:c>
      <x:c r="N2316" s="68" t="str">
        <x:v>Claim-adjudication conversion</x:v>
      </x:c>
      <x:c r="O2316" s="68" t="str">
        <x:v>Health data; payment; interoperability</x:v>
      </x:c>
      <x:c r="P2316" s="68" t="str">
        <x:v>E1</x:v>
      </x:c>
      <x:c r="Q2316" s="68" t="str">
        <x:v>High</x:v>
      </x:c>
      <x:c r="R2316" s="68" t="str">
        <x:v>SRC-1327; SRC-1300</x:v>
      </x:c>
      <x:c r="S2316" s="68" t="str">
        <x:v>Clearinghouses standardise and route claims.</x:v>
      </x:c>
      <x:c r="T2316" s="68" t="str">
        <x:v>Correctness of codes or payment.</x:v>
      </x:c>
      <x:c r="U2316" s="68" t="str">
        <x:v>They are intermediaries.</x:v>
      </x:c>
      <x:c r="V2316" s="68" t="str">
        <x:v>Active</x:v>
      </x:c>
      <x:c r="W2316" s="68" t="str">
        <x:v>154–162</x:v>
      </x:c>
      <x:c r="X2316" s="68" t="str">
        <x:v>2026-07-28</x:v>
      </x:c>
    </x:row>
    <x:row r="2317">
      <x:c r="A2317" s="68" t="str">
        <x:v>V26DATA-006</x:v>
      </x:c>
      <x:c r="B2317" s="68" t="str">
        <x:v>Health information, privacy and interoperability</x:v>
      </x:c>
      <x:c r="C2317" s="68" t="str">
        <x:v>ACT-PATIENTS</x:v>
      </x:c>
      <x:c r="D2317" s="68" t="str">
        <x:v>Patients</x:v>
      </x:c>
      <x:c r="E2317" s="68" t="str">
        <x:v>ACT-HIPAACOVEREDENTITIES</x:v>
      </x:c>
      <x:c r="F2317" s="68" t="str">
        <x:v>HIPAA covered entities</x:v>
      </x:c>
      <x:c r="G2317" s="68" t="str">
        <x:v>Patient → covered entity</x:v>
      </x:c>
      <x:c r="H2317" s="68" t="str">
        <x:v>Episode</x:v>
      </x:c>
      <x:c r="I2317" s="68" t="str">
        <x:v>Requests medical record access</x:v>
      </x:c>
      <x:c r="J2317" s="68" t="str">
        <x:v>INS-931</x:v>
      </x:c>
      <x:c r="K2317" s="68" t="str">
        <x:v>Patient-specific</x:v>
      </x:c>
      <x:c r="L2317" s="68" t="str">
        <x:v>Identity and requested record scope</x:v>
      </x:c>
      <x:c r="M2317" s="68" t="str">
        <x:v>Access, copy or denial</x:v>
      </x:c>
      <x:c r="N2317" s="68" t="str">
        <x:v>Patient-access conversion</x:v>
      </x:c>
      <x:c r="O2317" s="68" t="str">
        <x:v>Patient rights; privacy; information</x:v>
      </x:c>
      <x:c r="P2317" s="68" t="str">
        <x:v>E1</x:v>
      </x:c>
      <x:c r="Q2317" s="68" t="str">
        <x:v>Very high</x:v>
      </x:c>
      <x:c r="R2317" s="68" t="str">
        <x:v>SRC-1328; SRC-1327</x:v>
      </x:c>
      <x:c r="S2317" s="68" t="str">
        <x:v>Patients have access rights under HIPAA.</x:v>
      </x:c>
      <x:c r="T2317" s="68" t="str">
        <x:v>Singular ownership of all data or immediate correction.</x:v>
      </x:c>
      <x:c r="U2317" s="68" t="str">
        <x:v>Rights have scope and process.</x:v>
      </x:c>
      <x:c r="V2317" s="68" t="str">
        <x:v>Active</x:v>
      </x:c>
      <x:c r="W2317" s="68" t="str">
        <x:v>154–162</x:v>
      </x:c>
      <x:c r="X2317" s="68" t="str">
        <x:v>2026-07-28</x:v>
      </x:c>
    </x:row>
    <x:row r="2318">
      <x:c r="A2318" s="68" t="str">
        <x:v>V26DATA-007</x:v>
      </x:c>
      <x:c r="B2318" s="68" t="str">
        <x:v>Health information, privacy and interoperability</x:v>
      </x:c>
      <x:c r="C2318" s="68" t="str">
        <x:v>ACT-HIPAACOVEREDENTITIES</x:v>
      </x:c>
      <x:c r="D2318" s="68" t="str">
        <x:v>HIPAA covered entities</x:v>
      </x:c>
      <x:c r="E2318" s="68" t="str">
        <x:v>ACT-PATIENTS</x:v>
      </x:c>
      <x:c r="F2318" s="68" t="str">
        <x:v>Patients</x:v>
      </x:c>
      <x:c r="G2318" s="68" t="str">
        <x:v>Covered entity → patient</x:v>
      </x:c>
      <x:c r="H2318" s="68" t="str">
        <x:v>Access cycle</x:v>
      </x:c>
      <x:c r="I2318" s="68" t="str">
        <x:v>Provides record or explanation</x:v>
      </x:c>
      <x:c r="J2318" s="68" t="str">
        <x:v>INS-931</x:v>
      </x:c>
      <x:c r="K2318" s="68" t="str">
        <x:v>Patient-specific</x:v>
      </x:c>
      <x:c r="L2318" s="68" t="str">
        <x:v>Access request and stored PHI</x:v>
      </x:c>
      <x:c r="M2318" s="68" t="str">
        <x:v>Health record copy</x:v>
      </x:c>
      <x:c r="N2318" s="68" t="str">
        <x:v>Patient-access conversion</x:v>
      </x:c>
      <x:c r="O2318" s="68" t="str">
        <x:v>Information; patient rights; clinical</x:v>
      </x:c>
      <x:c r="P2318" s="68" t="str">
        <x:v>E1</x:v>
      </x:c>
      <x:c r="Q2318" s="68" t="str">
        <x:v>Very high</x:v>
      </x:c>
      <x:c r="R2318" s="68" t="str">
        <x:v>SRC-1328; SRC-1327</x:v>
      </x:c>
      <x:c r="S2318" s="68" t="str">
        <x:v>Covered entities respond to access requests.</x:v>
      </x:c>
      <x:c r="T2318" s="68" t="str">
        <x:v>Data accuracy or complete longitudinal record.</x:v>
      </x:c>
      <x:c r="U2318" s="68" t="str">
        <x:v>Records may be distributed.</x:v>
      </x:c>
      <x:c r="V2318" s="68" t="str">
        <x:v>Active</x:v>
      </x:c>
      <x:c r="W2318" s="68" t="str">
        <x:v>154–162</x:v>
      </x:c>
      <x:c r="X2318" s="68" t="str">
        <x:v>2026-07-28</x:v>
      </x:c>
    </x:row>
    <x:row r="2319">
      <x:c r="A2319" s="68" t="str">
        <x:v>V26DATA-008</x:v>
      </x:c>
      <x:c r="B2319" s="68" t="str">
        <x:v>Health information, privacy and interoperability</x:v>
      </x:c>
      <x:c r="C2319" s="68" t="str">
        <x:v>ACT-CERTIFIEDHEALTHITDEVELOPERS</x:v>
      </x:c>
      <x:c r="D2319" s="68" t="str">
        <x:v>Certified health IT developers</x:v>
      </x:c>
      <x:c r="E2319" s="68" t="str">
        <x:v>ACT-PATIENTFACINGHEALTHAPPLICATION</x:v>
      </x:c>
      <x:c r="F2319" s="68" t="str">
        <x:v>Patient-facing health applications</x:v>
      </x:c>
      <x:c r="G2319" s="68" t="str">
        <x:v>Developer → app</x:v>
      </x:c>
      <x:c r="H2319" s="68" t="str">
        <x:v>API access</x:v>
      </x:c>
      <x:c r="I2319" s="68" t="str">
        <x:v>Supports authorised data export</x:v>
      </x:c>
      <x:c r="J2319" s="68" t="str">
        <x:v>INS-932</x:v>
      </x:c>
      <x:c r="K2319" s="68" t="str">
        <x:v>System-specific</x:v>
      </x:c>
      <x:c r="L2319" s="68" t="str">
        <x:v>Patient authorization and EHI</x:v>
      </x:c>
      <x:c r="M2319" s="68" t="str">
        <x:v>App-readable electronic data</x:v>
      </x:c>
      <x:c r="N2319" s="68" t="str">
        <x:v>Patient-access conversion</x:v>
      </x:c>
      <x:c r="O2319" s="68" t="str">
        <x:v>Interoperability; patient rights; technology</x:v>
      </x:c>
      <x:c r="P2319" s="68" t="str">
        <x:v>E1</x:v>
      </x:c>
      <x:c r="Q2319" s="68" t="str">
        <x:v>High</x:v>
      </x:c>
      <x:c r="R2319" s="68" t="str">
        <x:v>SRC-1332; SRC-1333</x:v>
      </x:c>
      <x:c r="S2319" s="68" t="str">
        <x:v>Certified systems support standardised access and exchange.</x:v>
      </x:c>
      <x:c r="T2319" s="68" t="str">
        <x:v>Security or quality of every receiving app.</x:v>
      </x:c>
      <x:c r="U2319" s="68" t="str">
        <x:v>Patient choice and app governance matter.</x:v>
      </x:c>
      <x:c r="V2319" s="68" t="str">
        <x:v>Active</x:v>
      </x:c>
      <x:c r="W2319" s="68" t="str">
        <x:v>154–162</x:v>
      </x:c>
      <x:c r="X2319" s="68" t="str">
        <x:v>2026-07-28</x:v>
      </x:c>
    </x:row>
    <x:row r="2320">
      <x:c r="A2320" s="68" t="str">
        <x:v>V26DATA-009</x:v>
      </x:c>
      <x:c r="B2320" s="68" t="str">
        <x:v>Health information, privacy and interoperability</x:v>
      </x:c>
      <x:c r="C2320" s="68" t="str">
        <x:v>ACT-HEALTHINFORMATIONEXCHANGES</x:v>
      </x:c>
      <x:c r="D2320" s="68" t="str">
        <x:v>Health information exchanges</x:v>
      </x:c>
      <x:c r="E2320" s="68" t="str">
        <x:v>ACT-HOSPITALS</x:v>
      </x:c>
      <x:c r="F2320" s="68" t="str">
        <x:v>Hospitals</x:v>
      </x:c>
      <x:c r="G2320" s="68" t="str">
        <x:v>HIE → provider</x:v>
      </x:c>
      <x:c r="H2320" s="68" t="str">
        <x:v>Ongoing</x:v>
      </x:c>
      <x:c r="I2320" s="68" t="str">
        <x:v>Exchanges clinical information</x:v>
      </x:c>
      <x:c r="J2320" s="68" t="str"/>
      <x:c r="K2320" s="68" t="str">
        <x:v>Provider-specific</x:v>
      </x:c>
      <x:c r="L2320" s="68" t="str">
        <x:v>Records from participating organisations</x:v>
      </x:c>
      <x:c r="M2320" s="68" t="str">
        <x:v>Cross-provider clinical data</x:v>
      </x:c>
      <x:c r="N2320" s="68" t="str">
        <x:v>Health-data record conversion</x:v>
      </x:c>
      <x:c r="O2320" s="68" t="str">
        <x:v>Interoperability; clinical; information</x:v>
      </x:c>
      <x:c r="P2320" s="68" t="str">
        <x:v>E1</x:v>
      </x:c>
      <x:c r="Q2320" s="68" t="str">
        <x:v>High</x:v>
      </x:c>
      <x:c r="R2320" s="68" t="str">
        <x:v>SRC-1332; SRC-1333</x:v>
      </x:c>
      <x:c r="S2320" s="68" t="str">
        <x:v>HIEs facilitate exchange among providers.</x:v>
      </x:c>
      <x:c r="T2320" s="68" t="str">
        <x:v>Complete nationwide record or unrestricted disclosure.</x:v>
      </x:c>
      <x:c r="U2320" s="68" t="str">
        <x:v>Participation and privacy rules apply.</x:v>
      </x:c>
      <x:c r="V2320" s="68" t="str">
        <x:v>Active</x:v>
      </x:c>
      <x:c r="W2320" s="68" t="str">
        <x:v>154–162</x:v>
      </x:c>
      <x:c r="X2320" s="68" t="str">
        <x:v>2026-07-28</x:v>
      </x:c>
    </x:row>
    <x:row r="2321">
      <x:c r="A2321" s="68" t="str">
        <x:v>V26DATA-010</x:v>
      </x:c>
      <x:c r="B2321" s="68" t="str">
        <x:v>Health information, privacy and interoperability</x:v>
      </x:c>
      <x:c r="C2321" s="68" t="str">
        <x:v>ACT-PATIENTS</x:v>
      </x:c>
      <x:c r="D2321" s="68" t="str">
        <x:v>Patients</x:v>
      </x:c>
      <x:c r="E2321" s="68" t="str">
        <x:v>ACT-OFFICEOFTHENATIONALCOORDINATOR</x:v>
      </x:c>
      <x:c r="F2321" s="68" t="str">
        <x:v>Office of the National Coordinator for Health IT</x:v>
      </x:c>
      <x:c r="G2321" s="68" t="str">
        <x:v>Patient → authority</x:v>
      </x:c>
      <x:c r="H2321" s="68" t="str">
        <x:v>Complaint cycle</x:v>
      </x:c>
      <x:c r="I2321" s="68" t="str">
        <x:v>Alleges information blocking</x:v>
      </x:c>
      <x:c r="J2321" s="68" t="str">
        <x:v>INS-933</x:v>
      </x:c>
      <x:c r="K2321" s="68" t="str">
        <x:v>Practice-specific</x:v>
      </x:c>
      <x:c r="L2321" s="68" t="str">
        <x:v>Access request and interference evidence</x:v>
      </x:c>
      <x:c r="M2321" s="68" t="str">
        <x:v>Regulatory complaint</x:v>
      </x:c>
      <x:c r="N2321" s="68" t="str">
        <x:v>Information-blocking gate</x:v>
      </x:c>
      <x:c r="O2321" s="68" t="str">
        <x:v>Patient rights; enforcement; health IT</x:v>
      </x:c>
      <x:c r="P2321" s="68" t="str">
        <x:v>E1</x:v>
      </x:c>
      <x:c r="Q2321" s="68" t="str">
        <x:v>High</x:v>
      </x:c>
      <x:c r="R2321" s="68" t="str">
        <x:v>SRC-1332; SRC-1333</x:v>
      </x:c>
      <x:c r="S2321" s="68" t="str">
        <x:v>Patients and other parties can report access interference.</x:v>
      </x:c>
      <x:c r="T2321" s="68" t="str">
        <x:v>Violation or remedy merely from complaint.</x:v>
      </x:c>
      <x:c r="U2321" s="68" t="str">
        <x:v>Exceptions and knowledge standards apply.</x:v>
      </x:c>
      <x:c r="V2321" s="68" t="str">
        <x:v>Active</x:v>
      </x:c>
      <x:c r="W2321" s="68" t="str">
        <x:v>154–162</x:v>
      </x:c>
      <x:c r="X2321" s="68" t="str">
        <x:v>2026-07-28</x:v>
      </x:c>
    </x:row>
    <x:row r="2322">
      <x:c r="A2322" s="68" t="str">
        <x:v>V26DATA-011</x:v>
      </x:c>
      <x:c r="B2322" s="68" t="str">
        <x:v>Health information, privacy and interoperability</x:v>
      </x:c>
      <x:c r="C2322" s="68" t="str">
        <x:v>ACT-OFFICEOFTHENATIONALCOORDINATOR</x:v>
      </x:c>
      <x:c r="D2322" s="68" t="str">
        <x:v>Office of the National Coordinator for Health IT</x:v>
      </x:c>
      <x:c r="E2322" s="68" t="str">
        <x:v>ACT-CERTIFIEDHEALTHITDEVELOPERS</x:v>
      </x:c>
      <x:c r="F2322" s="68" t="str">
        <x:v>Certified health IT developers</x:v>
      </x:c>
      <x:c r="G2322" s="68" t="str">
        <x:v>Authority → developer</x:v>
      </x:c>
      <x:c r="H2322" s="68" t="str">
        <x:v>Compliance cycle</x:v>
      </x:c>
      <x:c r="I2322" s="68" t="str">
        <x:v>Administers information-blocking rules</x:v>
      </x:c>
      <x:c r="J2322" s="68" t="str"/>
      <x:c r="K2322" s="68" t="str">
        <x:v>System-specific</x:v>
      </x:c>
      <x:c r="L2322" s="68" t="str">
        <x:v>Developer practices and regulatory standard</x:v>
      </x:c>
      <x:c r="M2322" s="68" t="str">
        <x:v>Compliance finding or guidance</x:v>
      </x:c>
      <x:c r="N2322" s="68" t="str">
        <x:v>Information-blocking gate</x:v>
      </x:c>
      <x:c r="O2322" s="68" t="str">
        <x:v>Regulation; technology; health data</x:v>
      </x:c>
      <x:c r="P2322" s="68" t="str">
        <x:v>E1</x:v>
      </x:c>
      <x:c r="Q2322" s="68" t="str">
        <x:v>Very high</x:v>
      </x:c>
      <x:c r="R2322" s="68" t="str">
        <x:v>SRC-1332; SRC-1333</x:v>
      </x:c>
      <x:c r="S2322" s="68" t="str">
        <x:v>ONC administers information-blocking policy for covered actors.</x:v>
      </x:c>
      <x:c r="T2322" s="68" t="str">
        <x:v>That every access delay is prohibited.</x:v>
      </x:c>
      <x:c r="U2322" s="68" t="str">
        <x:v>Exceptions and actor type matter.</x:v>
      </x:c>
      <x:c r="V2322" s="68" t="str">
        <x:v>Active</x:v>
      </x:c>
      <x:c r="W2322" s="68" t="str">
        <x:v>154–162</x:v>
      </x:c>
      <x:c r="X2322" s="68" t="str">
        <x:v>2026-07-28</x:v>
      </x:c>
    </x:row>
    <x:row r="2323">
      <x:c r="A2323" s="68" t="str">
        <x:v>V26DATA-012</x:v>
      </x:c>
      <x:c r="B2323" s="68" t="str">
        <x:v>Health information, privacy and interoperability</x:v>
      </x:c>
      <x:c r="C2323" s="68" t="str">
        <x:v>ACT-OFFICEFORCIVILRIGHTSATHHS</x:v>
      </x:c>
      <x:c r="D2323" s="68" t="str">
        <x:v>Office for Civil Rights at HHS</x:v>
      </x:c>
      <x:c r="E2323" s="68" t="str">
        <x:v>ACT-HIPAACOVEREDENTITIES</x:v>
      </x:c>
      <x:c r="F2323" s="68" t="str">
        <x:v>HIPAA covered entities</x:v>
      </x:c>
      <x:c r="G2323" s="68" t="str">
        <x:v>OCR → entity</x:v>
      </x:c>
      <x:c r="H2323" s="68" t="str">
        <x:v>Investigation</x:v>
      </x:c>
      <x:c r="I2323" s="68" t="str">
        <x:v>Enforces HIPAA privacy obligations</x:v>
      </x:c>
      <x:c r="J2323" s="68" t="str"/>
      <x:c r="K2323" s="68" t="str">
        <x:v>Entity-specific</x:v>
      </x:c>
      <x:c r="L2323" s="68" t="str">
        <x:v>Complaint, breach or compliance evidence</x:v>
      </x:c>
      <x:c r="M2323" s="68" t="str">
        <x:v>Corrective action or penalty</x:v>
      </x:c>
      <x:c r="N2323" s="68" t="str">
        <x:v>HIPAA-permission conversion</x:v>
      </x:c>
      <x:c r="O2323" s="68" t="str">
        <x:v>Privacy; enforcement; healthcare governance</x:v>
      </x:c>
      <x:c r="P2323" s="68" t="str">
        <x:v>E1</x:v>
      </x:c>
      <x:c r="Q2323" s="68" t="str">
        <x:v>Very high</x:v>
      </x:c>
      <x:c r="R2323" s="68" t="str">
        <x:v>SRC-1327; SRC-1327</x:v>
      </x:c>
      <x:c r="S2323" s="68" t="str">
        <x:v>OCR enforces HIPAA rules.</x:v>
      </x:c>
      <x:c r="T2323" s="68" t="str">
        <x:v>Coverage of every health-data actor or every privacy harm.</x:v>
      </x:c>
      <x:c r="U2323" s="68" t="str">
        <x:v>HIPAA scope is defined.</x:v>
      </x:c>
      <x:c r="V2323" s="68" t="str">
        <x:v>Active</x:v>
      </x:c>
      <x:c r="W2323" s="68" t="str">
        <x:v>154–162</x:v>
      </x:c>
      <x:c r="X2323" s="68" t="str">
        <x:v>2026-07-28</x:v>
      </x:c>
    </x:row>
    <x:row r="2324">
      <x:c r="A2324" s="68" t="str">
        <x:v>V26DATA-013</x:v>
      </x:c>
      <x:c r="B2324" s="68" t="str">
        <x:v>Health information, privacy and interoperability</x:v>
      </x:c>
      <x:c r="C2324" s="68" t="str">
        <x:v>ACT-HIPAACOVEREDENTITIES</x:v>
      </x:c>
      <x:c r="D2324" s="68" t="str">
        <x:v>HIPAA covered entities</x:v>
      </x:c>
      <x:c r="E2324" s="68" t="str">
        <x:v>ACT-HEALTHDATAANALYTICSCOMPANIES</x:v>
      </x:c>
      <x:c r="F2324" s="68" t="str">
        <x:v>Health data analytics companies</x:v>
      </x:c>
      <x:c r="G2324" s="68" t="str">
        <x:v>Covered entity → analytics vendor</x:v>
      </x:c>
      <x:c r="H2324" s="68" t="str">
        <x:v>Contract term</x:v>
      </x:c>
      <x:c r="I2324" s="68" t="str">
        <x:v>Provides data for analytics</x:v>
      </x:c>
      <x:c r="J2324" s="68" t="str">
        <x:v>INS-930</x:v>
      </x:c>
      <x:c r="K2324" s="68" t="str">
        <x:v>Dataset-specific</x:v>
      </x:c>
      <x:c r="L2324" s="68" t="str">
        <x:v>Clinical or claims data and permitted purpose</x:v>
      </x:c>
      <x:c r="M2324" s="68" t="str">
        <x:v>Analytical output</x:v>
      </x:c>
      <x:c r="N2324" s="68" t="str">
        <x:v>Business-associate delegation</x:v>
      </x:c>
      <x:c r="O2324" s="68" t="str">
        <x:v>Health data; analytics; privacy</x:v>
      </x:c>
      <x:c r="P2324" s="68" t="str">
        <x:v>E2</x:v>
      </x:c>
      <x:c r="Q2324" s="68" t="str">
        <x:v>High</x:v>
      </x:c>
      <x:c r="R2324" s="68" t="str">
        <x:v>SRC-1327; SRC-1329</x:v>
      </x:c>
      <x:c r="S2324" s="68" t="str">
        <x:v>Covered entities use analytics vendors under privacy arrangements.</x:v>
      </x:c>
      <x:c r="T2324" s="68" t="str">
        <x:v>Data ownership transfer or unrestricted reuse.</x:v>
      </x:c>
      <x:c r="U2324" s="68" t="str">
        <x:v>Contract and permitted purpose matter.</x:v>
      </x:c>
      <x:c r="V2324" s="68" t="str">
        <x:v>Active</x:v>
      </x:c>
      <x:c r="W2324" s="68" t="str">
        <x:v>154–162</x:v>
      </x:c>
      <x:c r="X2324" s="68" t="str">
        <x:v>2026-07-28</x:v>
      </x:c>
    </x:row>
    <x:row r="2325">
      <x:c r="A2325" s="68" t="str">
        <x:v>V26DATA-014</x:v>
      </x:c>
      <x:c r="B2325" s="68" t="str">
        <x:v>Health information, privacy and interoperability</x:v>
      </x:c>
      <x:c r="C2325" s="68" t="str">
        <x:v>ACT-HIPAACOVEREDENTITIES</x:v>
      </x:c>
      <x:c r="D2325" s="68" t="str">
        <x:v>HIPAA covered entities</x:v>
      </x:c>
      <x:c r="E2325" s="68" t="str">
        <x:v>ACT-DEIDENTIFICATIONDETERMINATION</x:v>
      </x:c>
      <x:c r="F2325" s="68" t="str">
        <x:v>De-identification determination</x:v>
      </x:c>
      <x:c r="G2325" s="68" t="str">
        <x:v>Entity → determination</x:v>
      </x:c>
      <x:c r="H2325" s="68" t="str">
        <x:v>Dataset release</x:v>
      </x:c>
      <x:c r="I2325" s="68" t="str">
        <x:v>De-identifies health information</x:v>
      </x:c>
      <x:c r="J2325" s="68" t="str">
        <x:v>INS-934</x:v>
      </x:c>
      <x:c r="K2325" s="68" t="str">
        <x:v>Dataset-specific</x:v>
      </x:c>
      <x:c r="L2325" s="68" t="str">
        <x:v>Identifiable PHI</x:v>
      </x:c>
      <x:c r="M2325" s="68" t="str">
        <x:v>De-identified dataset</x:v>
      </x:c>
      <x:c r="N2325" s="68" t="str">
        <x:v>De-identification conversion</x:v>
      </x:c>
      <x:c r="O2325" s="68" t="str">
        <x:v>Privacy; data; research</x:v>
      </x:c>
      <x:c r="P2325" s="68" t="str">
        <x:v>E1</x:v>
      </x:c>
      <x:c r="Q2325" s="68" t="str">
        <x:v>Very high</x:v>
      </x:c>
      <x:c r="R2325" s="68" t="str">
        <x:v>SRC-1329; SRC-1327</x:v>
      </x:c>
      <x:c r="S2325" s="68" t="str">
        <x:v>HIPAA provides de-identification methods.</x:v>
      </x:c>
      <x:c r="T2325" s="68" t="str">
        <x:v>Zero re-identification risk or unrestricted use under all law.</x:v>
      </x:c>
      <x:c r="U2325" s="68" t="str">
        <x:v>Residual risk remains.</x:v>
      </x:c>
      <x:c r="V2325" s="68" t="str">
        <x:v>Active</x:v>
      </x:c>
      <x:c r="W2325" s="68" t="str">
        <x:v>154–162</x:v>
      </x:c>
      <x:c r="X2325" s="68" t="str">
        <x:v>2026-07-28</x:v>
      </x:c>
    </x:row>
    <x:row r="2326">
      <x:c r="A2326" s="68" t="str">
        <x:v>V26DATA-015</x:v>
      </x:c>
      <x:c r="B2326" s="68" t="str">
        <x:v>Health information, privacy and interoperability</x:v>
      </x:c>
      <x:c r="C2326" s="68" t="str">
        <x:v>ACT-SUBSTANCEUSEDISORDERTREATMENTP</x:v>
      </x:c>
      <x:c r="D2326" s="68" t="str">
        <x:v>Substance use disorder treatment programmes</x:v>
      </x:c>
      <x:c r="E2326" s="68" t="str">
        <x:v>ACT-PATIENTS</x:v>
      </x:c>
      <x:c r="F2326" s="68" t="str">
        <x:v>Patients</x:v>
      </x:c>
      <x:c r="G2326" s="68" t="str">
        <x:v>Programme → patient</x:v>
      </x:c>
      <x:c r="H2326" s="68" t="str">
        <x:v>Treatment episode</x:v>
      </x:c>
      <x:c r="I2326" s="68" t="str">
        <x:v>Protects specialised records</x:v>
      </x:c>
      <x:c r="J2326" s="68" t="str">
        <x:v>INS-935</x:v>
      </x:c>
      <x:c r="K2326" s="68" t="str">
        <x:v>Patient-specific</x:v>
      </x:c>
      <x:c r="L2326" s="68" t="str">
        <x:v>Treatment record and consent rules</x:v>
      </x:c>
      <x:c r="M2326" s="68" t="str">
        <x:v>Restricted disclosure state</x:v>
      </x:c>
      <x:c r="N2326" s="68" t="str">
        <x:v>HIPAA-permission conversion</x:v>
      </x:c>
      <x:c r="O2326" s="68" t="str">
        <x:v>Privacy; behavioural health; patient rights</x:v>
      </x:c>
      <x:c r="P2326" s="68" t="str">
        <x:v>E1</x:v>
      </x:c>
      <x:c r="Q2326" s="68" t="str">
        <x:v>Very high</x:v>
      </x:c>
      <x:c r="R2326" s="68" t="str">
        <x:v>SRC-1331; SRC-1327</x:v>
      </x:c>
      <x:c r="S2326" s="68" t="str">
        <x:v>Part 2 imposes specialised confidentiality for covered records.</x:v>
      </x:c>
      <x:c r="T2326" s="68" t="str">
        <x:v>Absolute secrecy or identical treatment to all medical records.</x:v>
      </x:c>
      <x:c r="U2326" s="68" t="str">
        <x:v>Defined exceptions apply.</x:v>
      </x:c>
      <x:c r="V2326" s="68" t="str">
        <x:v>Active</x:v>
      </x:c>
      <x:c r="W2326" s="68" t="str">
        <x:v>154–162</x:v>
      </x:c>
      <x:c r="X2326" s="68" t="str">
        <x:v>2026-07-28</x:v>
      </x:c>
    </x:row>
    <x:row r="2327">
      <x:c r="A2327" s="68" t="str">
        <x:v>V26DATA-016</x:v>
      </x:c>
      <x:c r="B2327" s="68" t="str">
        <x:v>Health information, privacy and interoperability</x:v>
      </x:c>
      <x:c r="C2327" s="68" t="str">
        <x:v>ACT-EUROPEANHEALTHDATASPACEAUTHORI</x:v>
      </x:c>
      <x:c r="D2327" s="68" t="str">
        <x:v>European Health Data Space authorities</x:v>
      </x:c>
      <x:c r="E2327" s="68" t="str">
        <x:v>ACT-PATIENTS</x:v>
      </x:c>
      <x:c r="F2327" s="68" t="str">
        <x:v>Patients</x:v>
      </x:c>
      <x:c r="G2327" s="68" t="str">
        <x:v>Authority → patient</x:v>
      </x:c>
      <x:c r="H2327" s="68" t="str">
        <x:v>Application phase</x:v>
      </x:c>
      <x:c r="I2327" s="68" t="str">
        <x:v>Establishes health data rights framework</x:v>
      </x:c>
      <x:c r="J2327" s="68" t="str">
        <x:v>INS-937</x:v>
      </x:c>
      <x:c r="K2327" s="68" t="str">
        <x:v>Patient-specific</x:v>
      </x:c>
      <x:c r="L2327" s="68" t="str">
        <x:v>Electronic health data and EU regulation</x:v>
      </x:c>
      <x:c r="M2327" s="68" t="str">
        <x:v>Access and portability rights</x:v>
      </x:c>
      <x:c r="N2327" s="68" t="str">
        <x:v>Patient-access conversion</x:v>
      </x:c>
      <x:c r="O2327" s="68" t="str">
        <x:v>EU governance; patient rights; interoperability</x:v>
      </x:c>
      <x:c r="P2327" s="68" t="str">
        <x:v>E1</x:v>
      </x:c>
      <x:c r="Q2327" s="68" t="str">
        <x:v>Very high</x:v>
      </x:c>
      <x:c r="R2327" s="68" t="str">
        <x:v>SRC-1334; SRC-1337</x:v>
      </x:c>
      <x:c r="S2327" s="68" t="str">
        <x:v>EHDS establishes staged rights and infrastructure.</x:v>
      </x:c>
      <x:c r="T2327" s="68" t="str">
        <x:v>Immediate full application of every provision.</x:v>
      </x:c>
      <x:c r="U2327" s="68" t="str">
        <x:v>Implementation dates differ.</x:v>
      </x:c>
      <x:c r="V2327" s="68" t="str">
        <x:v>Active</x:v>
      </x:c>
      <x:c r="W2327" s="68" t="str">
        <x:v>154–162</x:v>
      </x:c>
      <x:c r="X2327" s="68" t="str">
        <x:v>2026-07-28</x:v>
      </x:c>
    </x:row>
    <x:row r="2328">
      <x:c r="A2328" s="68" t="str">
        <x:v>V26DATA-017</x:v>
      </x:c>
      <x:c r="B2328" s="68" t="str">
        <x:v>Health information, privacy and interoperability</x:v>
      </x:c>
      <x:c r="C2328" s="68" t="str">
        <x:v>ACT-HEALTHDATAACCESSBODIES</x:v>
      </x:c>
      <x:c r="D2328" s="68" t="str">
        <x:v>Health data access bodies</x:v>
      </x:c>
      <x:c r="E2328" s="68" t="str">
        <x:v>ACT-HEALTHDATAANALYTICSCOMPANIES</x:v>
      </x:c>
      <x:c r="F2328" s="68" t="str">
        <x:v>Health data analytics companies</x:v>
      </x:c>
      <x:c r="G2328" s="68" t="str">
        <x:v>HDAB → data user</x:v>
      </x:c>
      <x:c r="H2328" s="68" t="str">
        <x:v>Permit cycle</x:v>
      </x:c>
      <x:c r="I2328" s="68" t="str">
        <x:v>Authorises secondary use</x:v>
      </x:c>
      <x:c r="J2328" s="68" t="str">
        <x:v>INS-936</x:v>
      </x:c>
      <x:c r="K2328" s="68" t="str">
        <x:v>Project-specific</x:v>
      </x:c>
      <x:c r="L2328" s="68" t="str">
        <x:v>Research purpose, safeguards and requested data</x:v>
      </x:c>
      <x:c r="M2328" s="68" t="str">
        <x:v>Controlled data access</x:v>
      </x:c>
      <x:c r="N2328" s="68" t="str">
        <x:v>Secondary-health-data permit conversion</x:v>
      </x:c>
      <x:c r="O2328" s="68" t="str">
        <x:v>Research; privacy; governance</x:v>
      </x:c>
      <x:c r="P2328" s="68" t="str">
        <x:v>E1</x:v>
      </x:c>
      <x:c r="Q2328" s="68" t="str">
        <x:v>High</x:v>
      </x:c>
      <x:c r="R2328" s="68" t="str">
        <x:v>SRC-1336; SRC-1334</x:v>
      </x:c>
      <x:c r="S2328" s="68" t="str">
        <x:v>HDABs authorise defined secondary uses.</x:v>
      </x:c>
      <x:c r="T2328" s="68" t="str">
        <x:v>Ownership transfer or scientific validity.</x:v>
      </x:c>
      <x:c r="U2328" s="68" t="str">
        <x:v>Secure processing and conditions apply.</x:v>
      </x:c>
      <x:c r="V2328" s="68" t="str">
        <x:v>Active</x:v>
      </x:c>
      <x:c r="W2328" s="68" t="str">
        <x:v>154–162</x:v>
      </x:c>
      <x:c r="X2328" s="68" t="str">
        <x:v>2026-07-28</x:v>
      </x:c>
    </x:row>
    <x:row r="2329">
      <x:c r="A2329" s="68" t="str">
        <x:v>V26DATA-018</x:v>
      </x:c>
      <x:c r="B2329" s="68" t="str">
        <x:v>Health information, privacy and interoperability</x:v>
      </x:c>
      <x:c r="C2329" s="68" t="str">
        <x:v>ACT-ELECTRONICHEALTHRECORDVENDORS</x:v>
      </x:c>
      <x:c r="D2329" s="68" t="str">
        <x:v>Electronic health record vendors</x:v>
      </x:c>
      <x:c r="E2329" s="68" t="str">
        <x:v>ACT-ELECTRONICHEALTHRECORDMARKETSU</x:v>
      </x:c>
      <x:c r="F2329" s="68" t="str">
        <x:v>Electronic health record market surveillance authorities</x:v>
      </x:c>
      <x:c r="G2329" s="68" t="str">
        <x:v>Vendor → authority</x:v>
      </x:c>
      <x:c r="H2329" s="68" t="str">
        <x:v>Market placement</x:v>
      </x:c>
      <x:c r="I2329" s="68" t="str">
        <x:v>Provides conformity documentation</x:v>
      </x:c>
      <x:c r="J2329" s="68" t="str">
        <x:v>INS-938</x:v>
      </x:c>
      <x:c r="K2329" s="68" t="str">
        <x:v>System-specific</x:v>
      </x:c>
      <x:c r="L2329" s="68" t="str">
        <x:v>Interoperability, logging and technical evidence</x:v>
      </x:c>
      <x:c r="M2329" s="68" t="str">
        <x:v>Regulated EHR status</x:v>
      </x:c>
      <x:c r="N2329" s="68" t="str">
        <x:v>EHR-conformity conversion</x:v>
      </x:c>
      <x:c r="O2329" s="68" t="str">
        <x:v>Technology regulation; interoperability; health data</x:v>
      </x:c>
      <x:c r="P2329" s="68" t="str">
        <x:v>E1</x:v>
      </x:c>
      <x:c r="Q2329" s="68" t="str">
        <x:v>High</x:v>
      </x:c>
      <x:c r="R2329" s="68" t="str">
        <x:v>SRC-1338; SRC-1334</x:v>
      </x:c>
      <x:c r="S2329" s="68" t="str">
        <x:v>EHDS establishes EHR-system requirements and oversight.</x:v>
      </x:c>
      <x:c r="T2329" s="68" t="str">
        <x:v>Usability, cybersecurity or clinical quality guarantee.</x:v>
      </x:c>
      <x:c r="U2329" s="68" t="str">
        <x:v>Conformity is bounded.</x:v>
      </x:c>
      <x:c r="V2329" s="68" t="str">
        <x:v>Active</x:v>
      </x:c>
      <x:c r="W2329" s="68" t="str">
        <x:v>154–162</x:v>
      </x:c>
      <x:c r="X2329" s="68" t="str">
        <x:v>2026-07-28</x:v>
      </x:c>
    </x:row>
    <x:row r="2330">
      <x:c r="A2330" s="68" t="str">
        <x:v>V26DATA-019</x:v>
      </x:c>
      <x:c r="B2330" s="68" t="str">
        <x:v>Health information, privacy and interoperability</x:v>
      </x:c>
      <x:c r="C2330" s="68" t="str">
        <x:v>ACT-PUBLICHEALTHAUTHORITIES</x:v>
      </x:c>
      <x:c r="D2330" s="68" t="str">
        <x:v>Public health authorities</x:v>
      </x:c>
      <x:c r="E2330" s="68" t="str">
        <x:v>ACT-DISEASESURVEILLANCESYSTEMS</x:v>
      </x:c>
      <x:c r="F2330" s="68" t="str">
        <x:v>Disease surveillance systems</x:v>
      </x:c>
      <x:c r="G2330" s="68" t="str">
        <x:v>Authority → system</x:v>
      </x:c>
      <x:c r="H2330" s="68" t="str">
        <x:v>Ongoing</x:v>
      </x:c>
      <x:c r="I2330" s="68" t="str">
        <x:v>Operates population surveillance</x:v>
      </x:c>
      <x:c r="J2330" s="68" t="str"/>
      <x:c r="K2330" s="68" t="str">
        <x:v>System-specific</x:v>
      </x:c>
      <x:c r="L2330" s="68" t="str">
        <x:v>Case and laboratory reports</x:v>
      </x:c>
      <x:c r="M2330" s="68" t="str">
        <x:v>Population health intelligence</x:v>
      </x:c>
      <x:c r="N2330" s="68" t="str">
        <x:v>Health-surveillance conversion</x:v>
      </x:c>
      <x:c r="O2330" s="68" t="str">
        <x:v>Public health; data; state capacity</x:v>
      </x:c>
      <x:c r="P2330" s="68" t="str">
        <x:v>E1</x:v>
      </x:c>
      <x:c r="Q2330" s="68" t="str">
        <x:v>High</x:v>
      </x:c>
      <x:c r="R2330" s="68" t="str">
        <x:v>SRC-1347; SRC-1346</x:v>
      </x:c>
      <x:c r="S2330" s="68" t="str">
        <x:v>Public authorities collect surveillance data.</x:v>
      </x:c>
      <x:c r="T2330" s="68" t="str">
        <x:v>Individual diagnosis or causal proof from aggregate signal.</x:v>
      </x:c>
      <x:c r="U2330" s="68" t="str">
        <x:v>Validation is required.</x:v>
      </x:c>
      <x:c r="V2330" s="68" t="str">
        <x:v>Active</x:v>
      </x:c>
      <x:c r="W2330" s="68" t="str">
        <x:v>154–162</x:v>
      </x:c>
      <x:c r="X2330" s="68" t="str">
        <x:v>2026-07-28</x:v>
      </x:c>
    </x:row>
    <x:row r="2331">
      <x:c r="A2331" s="68" t="str">
        <x:v>V26DATA-020</x:v>
      </x:c>
      <x:c r="B2331" s="68" t="str">
        <x:v>Health information, privacy and interoperability</x:v>
      </x:c>
      <x:c r="C2331" s="68" t="str">
        <x:v>ACT-CLINICALLABORATORIES</x:v>
      </x:c>
      <x:c r="D2331" s="68" t="str">
        <x:v>Clinical laboratories</x:v>
      </x:c>
      <x:c r="E2331" s="68" t="str">
        <x:v>ACT-PUBLICHEALTHAUTHORITIES</x:v>
      </x:c>
      <x:c r="F2331" s="68" t="str">
        <x:v>Public health authorities</x:v>
      </x:c>
      <x:c r="G2331" s="68" t="str">
        <x:v>Laboratory → authority</x:v>
      </x:c>
      <x:c r="H2331" s="68" t="str">
        <x:v>Reportable event</x:v>
      </x:c>
      <x:c r="I2331" s="68" t="str">
        <x:v>Submits case report</x:v>
      </x:c>
      <x:c r="J2331" s="68" t="str">
        <x:v>INS-939</x:v>
      </x:c>
      <x:c r="K2331" s="68" t="str">
        <x:v>Case-specific</x:v>
      </x:c>
      <x:c r="L2331" s="68" t="str">
        <x:v>Test result and reporting rule</x:v>
      </x:c>
      <x:c r="M2331" s="68" t="str">
        <x:v>Public health notification</x:v>
      </x:c>
      <x:c r="N2331" s="68" t="str">
        <x:v>Health-surveillance conversion</x:v>
      </x:c>
      <x:c r="O2331" s="68" t="str">
        <x:v>Public health; clinical; information</x:v>
      </x:c>
      <x:c r="P2331" s="68" t="str">
        <x:v>E1</x:v>
      </x:c>
      <x:c r="Q2331" s="68" t="str">
        <x:v>Very high</x:v>
      </x:c>
      <x:c r="R2331" s="68" t="str">
        <x:v>SRC-1347; SRC-1346</x:v>
      </x:c>
      <x:c r="S2331" s="68" t="str">
        <x:v>Laboratories report defined public health events.</x:v>
      </x:c>
      <x:c r="T2331" s="68" t="str">
        <x:v>Final outbreak attribution or consent requirement in every case.</x:v>
      </x:c>
      <x:c r="U2331" s="68" t="str">
        <x:v>Reporting law governs.</x:v>
      </x:c>
      <x:c r="V2331" s="68" t="str">
        <x:v>Active</x:v>
      </x:c>
      <x:c r="W2331" s="68" t="str">
        <x:v>154–162</x:v>
      </x:c>
      <x:c r="X2331" s="68" t="str">
        <x:v>2026-07-28</x:v>
      </x:c>
    </x:row>
    <x:row r="2332">
      <x:c r="A2332" s="68" t="str">
        <x:v>V26CARE-001</x:v>
      </x:c>
      <x:c r="B2332" s="68" t="str">
        <x:v>Long-term care, caregiving and care capacity</x:v>
      </x:c>
      <x:c r="C2332" s="68" t="str">
        <x:v>ACT-MEDICAIDPROGRAMMES</x:v>
      </x:c>
      <x:c r="D2332" s="68" t="str">
        <x:v>Medicaid programmes</x:v>
      </x:c>
      <x:c r="E2332" s="68" t="str">
        <x:v>ACT-HOMEANDCOMMUNITYBASEDSERVICEPR</x:v>
      </x:c>
      <x:c r="F2332" s="68" t="str">
        <x:v>Home and community-based service providers</x:v>
      </x:c>
      <x:c r="G2332" s="68" t="str">
        <x:v>Public payer → provider</x:v>
      </x:c>
      <x:c r="H2332" s="68" t="str">
        <x:v>Care period</x:v>
      </x:c>
      <x:c r="I2332" s="68" t="str">
        <x:v>Finances HCBS</x:v>
      </x:c>
      <x:c r="J2332" s="68" t="str">
        <x:v>INS-903</x:v>
      </x:c>
      <x:c r="K2332" s="68" t="str">
        <x:v>Beneficiary-specific</x:v>
      </x:c>
      <x:c r="L2332" s="68" t="str">
        <x:v>Eligibility and person-centred plan</x:v>
      </x:c>
      <x:c r="M2332" s="68" t="str">
        <x:v>Community-based care payment</x:v>
      </x:c>
      <x:c r="N2332" s="68" t="str">
        <x:v>Home-care substitution conversion</x:v>
      </x:c>
      <x:c r="O2332" s="68" t="str">
        <x:v>Public finance; care; patient autonomy</x:v>
      </x:c>
      <x:c r="P2332" s="68" t="str">
        <x:v>E1</x:v>
      </x:c>
      <x:c r="Q2332" s="68" t="str">
        <x:v>Very high</x:v>
      </x:c>
      <x:c r="R2332" s="68" t="str">
        <x:v>SRC-1351; SRC-1302</x:v>
      </x:c>
      <x:c r="S2332" s="68" t="str">
        <x:v>Medicaid finances home and community-based services.</x:v>
      </x:c>
      <x:c r="T2332" s="68" t="str">
        <x:v>Adequate workforce or elimination of institutional care.</x:v>
      </x:c>
      <x:c r="U2332" s="68" t="str">
        <x:v>Capacity and state design vary.</x:v>
      </x:c>
      <x:c r="V2332" s="68" t="str">
        <x:v>Active</x:v>
      </x:c>
      <x:c r="W2332" s="68" t="str">
        <x:v>154–162</x:v>
      </x:c>
      <x:c r="X2332" s="68" t="str">
        <x:v>2026-07-28</x:v>
      </x:c>
    </x:row>
    <x:row r="2333">
      <x:c r="A2333" s="68" t="str">
        <x:v>V26CARE-002</x:v>
      </x:c>
      <x:c r="B2333" s="68" t="str">
        <x:v>Long-term care, caregiving and care capacity</x:v>
      </x:c>
      <x:c r="C2333" s="68" t="str">
        <x:v>ACT-HOMEANDCOMMUNITYBASEDSERVICEPR</x:v>
      </x:c>
      <x:c r="D2333" s="68" t="str">
        <x:v>Home and community-based service providers</x:v>
      </x:c>
      <x:c r="E2333" s="68" t="str">
        <x:v>ACT-PATIENTS</x:v>
      </x:c>
      <x:c r="F2333" s="68" t="str">
        <x:v>Patients</x:v>
      </x:c>
      <x:c r="G2333" s="68" t="str">
        <x:v>Provider → patient</x:v>
      </x:c>
      <x:c r="H2333" s="68" t="str">
        <x:v>Care period</x:v>
      </x:c>
      <x:c r="I2333" s="68" t="str">
        <x:v>Provides personal or skilled support</x:v>
      </x:c>
      <x:c r="J2333" s="68" t="str">
        <x:v>INS-903</x:v>
      </x:c>
      <x:c r="K2333" s="68" t="str">
        <x:v>Person-specific</x:v>
      </x:c>
      <x:c r="L2333" s="68" t="str">
        <x:v>Care plan and authorised hours</x:v>
      </x:c>
      <x:c r="M2333" s="68" t="str">
        <x:v>Home-based support</x:v>
      </x:c>
      <x:c r="N2333" s="68" t="str">
        <x:v>Home-care substitution conversion</x:v>
      </x:c>
      <x:c r="O2333" s="68" t="str">
        <x:v>Care; patient autonomy; labour</x:v>
      </x:c>
      <x:c r="P2333" s="68" t="str">
        <x:v>E1</x:v>
      </x:c>
      <x:c r="Q2333" s="68" t="str">
        <x:v>High</x:v>
      </x:c>
      <x:c r="R2333" s="68" t="str">
        <x:v>SRC-1351; SRC-1339</x:v>
      </x:c>
      <x:c r="S2333" s="68" t="str">
        <x:v>HCBS providers deliver authorised community services.</x:v>
      </x:c>
      <x:c r="T2333" s="68" t="str">
        <x:v>Full coverage of all daily needs.</x:v>
      </x:c>
      <x:c r="U2333" s="68" t="str">
        <x:v>Informal care may supplement.</x:v>
      </x:c>
      <x:c r="V2333" s="68" t="str">
        <x:v>Active</x:v>
      </x:c>
      <x:c r="W2333" s="68" t="str">
        <x:v>154–162</x:v>
      </x:c>
      <x:c r="X2333" s="68" t="str">
        <x:v>2026-07-28</x:v>
      </x:c>
    </x:row>
    <x:row r="2334">
      <x:c r="A2334" s="68" t="str">
        <x:v>V26CARE-003</x:v>
      </x:c>
      <x:c r="B2334" s="68" t="str">
        <x:v>Long-term care, caregiving and care capacity</x:v>
      </x:c>
      <x:c r="C2334" s="68" t="str">
        <x:v>ACT-FAMILYCAREGIVERS</x:v>
      </x:c>
      <x:c r="D2334" s="68" t="str">
        <x:v>Family caregivers</x:v>
      </x:c>
      <x:c r="E2334" s="68" t="str">
        <x:v>ACT-PATIENTS</x:v>
      </x:c>
      <x:c r="F2334" s="68" t="str">
        <x:v>Patients</x:v>
      </x:c>
      <x:c r="G2334" s="68" t="str">
        <x:v>Caregiver → patient</x:v>
      </x:c>
      <x:c r="H2334" s="68" t="str">
        <x:v>Ongoing</x:v>
      </x:c>
      <x:c r="I2334" s="68" t="str">
        <x:v>Provides unpaid care</x:v>
      </x:c>
      <x:c r="J2334" s="68" t="str"/>
      <x:c r="K2334" s="68" t="str">
        <x:v>Household-specific</x:v>
      </x:c>
      <x:c r="L2334" s="68" t="str">
        <x:v>Health, disability and daily-living needs</x:v>
      </x:c>
      <x:c r="M2334" s="68" t="str">
        <x:v>Informal care labour</x:v>
      </x:c>
      <x:c r="N2334" s="68" t="str">
        <x:v>Unpaid-care risk transfer</x:v>
      </x:c>
      <x:c r="O2334" s="68" t="str">
        <x:v>Household; care; labour</x:v>
      </x:c>
      <x:c r="P2334" s="68" t="str">
        <x:v>E2</x:v>
      </x:c>
      <x:c r="Q2334" s="68" t="str">
        <x:v>High</x:v>
      </x:c>
      <x:c r="R2334" s="68" t="str">
        <x:v>SRC-1339; SRC-1351</x:v>
      </x:c>
      <x:c r="S2334" s="68" t="str">
        <x:v>Families provide substantial unpaid care.</x:v>
      </x:c>
      <x:c r="T2334" s="68" t="str">
        <x:v>Voluntary choice or absence of burden.</x:v>
      </x:c>
      <x:c r="U2334" s="68" t="str">
        <x:v>Support and alternatives vary.</x:v>
      </x:c>
      <x:c r="V2334" s="68" t="str">
        <x:v>Active</x:v>
      </x:c>
      <x:c r="W2334" s="68" t="str">
        <x:v>154–162</x:v>
      </x:c>
      <x:c r="X2334" s="68" t="str">
        <x:v>2026-07-28</x:v>
      </x:c>
    </x:row>
    <x:row r="2335">
      <x:c r="A2335" s="68" t="str">
        <x:v>V26CARE-004</x:v>
      </x:c>
      <x:c r="B2335" s="68" t="str">
        <x:v>Long-term care, caregiving and care capacity</x:v>
      </x:c>
      <x:c r="C2335" s="68" t="str">
        <x:v>ACT-HOUSEHOLDSBEARINGHEALTHCOSTS</x:v>
      </x:c>
      <x:c r="D2335" s="68" t="str">
        <x:v>Households bearing health costs</x:v>
      </x:c>
      <x:c r="E2335" s="68" t="str">
        <x:v>ACT-FAMILYCAREGIVERS</x:v>
      </x:c>
      <x:c r="F2335" s="68" t="str">
        <x:v>Family caregivers</x:v>
      </x:c>
      <x:c r="G2335" s="68" t="str">
        <x:v>Household → caregiver</x:v>
      </x:c>
      <x:c r="H2335" s="68" t="str">
        <x:v>Ongoing</x:v>
      </x:c>
      <x:c r="I2335" s="68" t="str">
        <x:v>Absorbs time and income cost</x:v>
      </x:c>
      <x:c r="J2335" s="68" t="str"/>
      <x:c r="K2335" s="68" t="str">
        <x:v>Household-specific</x:v>
      </x:c>
      <x:c r="L2335" s="68" t="str">
        <x:v>Care need and limited formal services</x:v>
      </x:c>
      <x:c r="M2335" s="68" t="str">
        <x:v>Lost earnings and caregiving burden</x:v>
      </x:c>
      <x:c r="N2335" s="68" t="str">
        <x:v>Unpaid-care risk transfer</x:v>
      </x:c>
      <x:c r="O2335" s="68" t="str">
        <x:v>Household finance; labour; care</x:v>
      </x:c>
      <x:c r="P2335" s="68" t="str">
        <x:v>S1</x:v>
      </x:c>
      <x:c r="Q2335" s="68" t="str">
        <x:v>High</x:v>
      </x:c>
      <x:c r="R2335" s="68" t="str">
        <x:v>SRC-1340; SRC-1339</x:v>
      </x:c>
      <x:c r="S2335" s="68" t="str">
        <x:v>Care needs can shift costs into households.</x:v>
      </x:c>
      <x:c r="T2335" s="68" t="str">
        <x:v>Uniform burden or state abandonment in every case.</x:v>
      </x:c>
      <x:c r="U2335" s="68" t="str">
        <x:v>Benefits and family choices matter.</x:v>
      </x:c>
      <x:c r="V2335" s="68" t="str">
        <x:v>Active</x:v>
      </x:c>
      <x:c r="W2335" s="68" t="str">
        <x:v>154–162</x:v>
      </x:c>
      <x:c r="X2335" s="68" t="str">
        <x:v>2026-07-28</x:v>
      </x:c>
    </x:row>
    <x:row r="2336">
      <x:c r="A2336" s="68" t="str">
        <x:v>V26CARE-005</x:v>
      </x:c>
      <x:c r="B2336" s="68" t="str">
        <x:v>Long-term care, caregiving and care capacity</x:v>
      </x:c>
      <x:c r="C2336" s="68" t="str">
        <x:v>ACT-NURSINGFACILITIES</x:v>
      </x:c>
      <x:c r="D2336" s="68" t="str">
        <x:v>Nursing facilities</x:v>
      </x:c>
      <x:c r="E2336" s="68" t="str">
        <x:v>ACT-PATIENTS</x:v>
      </x:c>
      <x:c r="F2336" s="68" t="str">
        <x:v>Patients</x:v>
      </x:c>
      <x:c r="G2336" s="68" t="str">
        <x:v>Facility → resident</x:v>
      </x:c>
      <x:c r="H2336" s="68" t="str">
        <x:v>Residential episode</x:v>
      </x:c>
      <x:c r="I2336" s="68" t="str">
        <x:v>Provides institutional care</x:v>
      </x:c>
      <x:c r="J2336" s="68" t="str"/>
      <x:c r="K2336" s="68" t="str">
        <x:v>Resident-specific</x:v>
      </x:c>
      <x:c r="L2336" s="68" t="str">
        <x:v>Medical and custodial needs</x:v>
      </x:c>
      <x:c r="M2336" s="68" t="str">
        <x:v>Residential nursing services</x:v>
      </x:c>
      <x:c r="N2336" s="68" t="str">
        <x:v>Clinical-authority conversion</x:v>
      </x:c>
      <x:c r="O2336" s="68" t="str">
        <x:v>Care; health; institutional power</x:v>
      </x:c>
      <x:c r="P2336" s="68" t="str">
        <x:v>E1</x:v>
      </x:c>
      <x:c r="Q2336" s="68" t="str">
        <x:v>Very high</x:v>
      </x:c>
      <x:c r="R2336" s="68" t="str">
        <x:v>SRC-1350; SRC-1348</x:v>
      </x:c>
      <x:c r="S2336" s="68" t="str">
        <x:v>Nursing facilities provide residential care.</x:v>
      </x:c>
      <x:c r="T2336" s="68" t="str">
        <x:v>Quality of each resident experience from facility status alone.</x:v>
      </x:c>
      <x:c r="U2336" s="68" t="str">
        <x:v>Staffing and oversight matter.</x:v>
      </x:c>
      <x:c r="V2336" s="68" t="str">
        <x:v>Active</x:v>
      </x:c>
      <x:c r="W2336" s="68" t="str">
        <x:v>154–162</x:v>
      </x:c>
      <x:c r="X2336" s="68" t="str">
        <x:v>2026-07-28</x:v>
      </x:c>
    </x:row>
    <x:row r="2337">
      <x:c r="A2337" s="68" t="str">
        <x:v>V26CARE-006</x:v>
      </x:c>
      <x:c r="B2337" s="68" t="str">
        <x:v>Long-term care, caregiving and care capacity</x:v>
      </x:c>
      <x:c r="C2337" s="68" t="str">
        <x:v>ACT-CENTERSFORMEDICAREMEDICAIDSERV</x:v>
      </x:c>
      <x:c r="D2337" s="68" t="str">
        <x:v>Centers for Medicare &amp; Medicaid Services</x:v>
      </x:c>
      <x:c r="E2337" s="68" t="str">
        <x:v>ACT-NURSINGFACILITIES</x:v>
      </x:c>
      <x:c r="F2337" s="68" t="str">
        <x:v>Nursing facilities</x:v>
      </x:c>
      <x:c r="G2337" s="68" t="str">
        <x:v>CMS → facility</x:v>
      </x:c>
      <x:c r="H2337" s="68" t="str">
        <x:v>Ongoing</x:v>
      </x:c>
      <x:c r="I2337" s="68" t="str">
        <x:v>Publishes five-star rating</x:v>
      </x:c>
      <x:c r="J2337" s="68" t="str">
        <x:v>INS-902</x:v>
      </x:c>
      <x:c r="K2337" s="68" t="str">
        <x:v>Facility-specific</x:v>
      </x:c>
      <x:c r="L2337" s="68" t="str">
        <x:v>Inspection, staffing and quality data</x:v>
      </x:c>
      <x:c r="M2337" s="68" t="str">
        <x:v>Public comparative rating</x:v>
      </x:c>
      <x:c r="N2337" s="68" t="str">
        <x:v>Nursing-home-rating conversion</x:v>
      </x:c>
      <x:c r="O2337" s="68" t="str">
        <x:v>Quality; information; regulation</x:v>
      </x:c>
      <x:c r="P2337" s="68" t="str">
        <x:v>E1</x:v>
      </x:c>
      <x:c r="Q2337" s="68" t="str">
        <x:v>Very high</x:v>
      </x:c>
      <x:c r="R2337" s="68" t="str">
        <x:v>SRC-1350; SRC-1348</x:v>
      </x:c>
      <x:c r="S2337" s="68" t="str">
        <x:v>CMS publishes nursing-home ratings.</x:v>
      </x:c>
      <x:c r="T2337" s="68" t="str">
        <x:v>Guaranteed individual outcome or complete quality assessment.</x:v>
      </x:c>
      <x:c r="U2337" s="68" t="str">
        <x:v>Composite metrics have limits.</x:v>
      </x:c>
      <x:c r="V2337" s="68" t="str">
        <x:v>Active</x:v>
      </x:c>
      <x:c r="W2337" s="68" t="str">
        <x:v>154–162</x:v>
      </x:c>
      <x:c r="X2337" s="68" t="str">
        <x:v>2026-07-28</x:v>
      </x:c>
    </x:row>
    <x:row r="2338">
      <x:c r="A2338" s="68" t="str">
        <x:v>V26CARE-007</x:v>
      </x:c>
      <x:c r="B2338" s="68" t="str">
        <x:v>Long-term care, caregiving and care capacity</x:v>
      </x:c>
      <x:c r="C2338" s="68" t="str">
        <x:v>ACT-CAREQUALITYREGULATORS</x:v>
      </x:c>
      <x:c r="D2338" s="68" t="str">
        <x:v>Care quality regulators</x:v>
      </x:c>
      <x:c r="E2338" s="68" t="str">
        <x:v>ACT-NURSINGFACILITIES</x:v>
      </x:c>
      <x:c r="F2338" s="68" t="str">
        <x:v>Nursing facilities</x:v>
      </x:c>
      <x:c r="G2338" s="68" t="str">
        <x:v>Regulator → facility</x:v>
      </x:c>
      <x:c r="H2338" s="68" t="str">
        <x:v>Inspection cycle</x:v>
      </x:c>
      <x:c r="I2338" s="68" t="str">
        <x:v>Inspects care quality</x:v>
      </x:c>
      <x:c r="J2338" s="68" t="str"/>
      <x:c r="K2338" s="68" t="str">
        <x:v>Facility-specific</x:v>
      </x:c>
      <x:c r="L2338" s="68" t="str">
        <x:v>Records, observation and complaints</x:v>
      </x:c>
      <x:c r="M2338" s="68" t="str">
        <x:v>Deficiency, remedy or compliance finding</x:v>
      </x:c>
      <x:c r="N2338" s="68" t="str">
        <x:v>Healthcare-quality measurement</x:v>
      </x:c>
      <x:c r="O2338" s="68" t="str">
        <x:v>Regulation; patient safety; care</x:v>
      </x:c>
      <x:c r="P2338" s="68" t="str">
        <x:v>E1</x:v>
      </x:c>
      <x:c r="Q2338" s="68" t="str">
        <x:v>High</x:v>
      </x:c>
      <x:c r="R2338" s="68" t="str">
        <x:v>SRC-1348; SRC-1350</x:v>
      </x:c>
      <x:c r="S2338" s="68" t="str">
        <x:v>Regulators inspect long-term care facilities.</x:v>
      </x:c>
      <x:c r="T2338" s="68" t="str">
        <x:v>Continuous compliance or complete resident safety.</x:v>
      </x:c>
      <x:c r="U2338" s="68" t="str">
        <x:v>Inspections are episodic.</x:v>
      </x:c>
      <x:c r="V2338" s="68" t="str">
        <x:v>Active</x:v>
      </x:c>
      <x:c r="W2338" s="68" t="str">
        <x:v>154–162</x:v>
      </x:c>
      <x:c r="X2338" s="68" t="str">
        <x:v>2026-07-28</x:v>
      </x:c>
    </x:row>
    <x:row r="2339">
      <x:c r="A2339" s="68" t="str">
        <x:v>V26CARE-008</x:v>
      </x:c>
      <x:c r="B2339" s="68" t="str">
        <x:v>Long-term care, caregiving and care capacity</x:v>
      </x:c>
      <x:c r="C2339" s="68" t="str">
        <x:v>ACT-HOSPICEPROVIDERS</x:v>
      </x:c>
      <x:c r="D2339" s="68" t="str">
        <x:v>Hospice providers</x:v>
      </x:c>
      <x:c r="E2339" s="68" t="str">
        <x:v>ACT-PATIENTS</x:v>
      </x:c>
      <x:c r="F2339" s="68" t="str">
        <x:v>Patients</x:v>
      </x:c>
      <x:c r="G2339" s="68" t="str">
        <x:v>Provider → patient</x:v>
      </x:c>
      <x:c r="H2339" s="68" t="str">
        <x:v>End-of-life episode</x:v>
      </x:c>
      <x:c r="I2339" s="68" t="str">
        <x:v>Provides palliative care</x:v>
      </x:c>
      <x:c r="J2339" s="68" t="str"/>
      <x:c r="K2339" s="68" t="str">
        <x:v>Patient-specific</x:v>
      </x:c>
      <x:c r="L2339" s="68" t="str">
        <x:v>Terminal illness and care preferences</x:v>
      </x:c>
      <x:c r="M2339" s="68" t="str">
        <x:v>Hospice services</x:v>
      </x:c>
      <x:c r="N2339" s="68" t="str">
        <x:v>Clinical-authority conversion</x:v>
      </x:c>
      <x:c r="O2339" s="68" t="str">
        <x:v>Care; patient autonomy; health</x:v>
      </x:c>
      <x:c r="P2339" s="68" t="str">
        <x:v>E1</x:v>
      </x:c>
      <x:c r="Q2339" s="68" t="str">
        <x:v>High</x:v>
      </x:c>
      <x:c r="R2339" s="68" t="str">
        <x:v>SRC-1339; SRC-1348</x:v>
      </x:c>
      <x:c r="S2339" s="68" t="str">
        <x:v>Hospice providers deliver end-of-life care.</x:v>
      </x:c>
      <x:c r="T2339" s="68" t="str">
        <x:v>Uniform access or absence of family burden.</x:v>
      </x:c>
      <x:c r="U2339" s="68" t="str">
        <x:v>Eligibility and coverage differ.</x:v>
      </x:c>
      <x:c r="V2339" s="68" t="str">
        <x:v>Active</x:v>
      </x:c>
      <x:c r="W2339" s="68" t="str">
        <x:v>154–162</x:v>
      </x:c>
      <x:c r="X2339" s="68" t="str">
        <x:v>2026-07-28</x:v>
      </x:c>
    </x:row>
    <x:row r="2340">
      <x:c r="A2340" s="68" t="str">
        <x:v>V26CARE-009</x:v>
      </x:c>
      <x:c r="B2340" s="68" t="str">
        <x:v>Long-term care, caregiving and care capacity</x:v>
      </x:c>
      <x:c r="C2340" s="68" t="str">
        <x:v>ACT-HOMEHEALTHAGENCIES</x:v>
      </x:c>
      <x:c r="D2340" s="68" t="str">
        <x:v>Home health agencies</x:v>
      </x:c>
      <x:c r="E2340" s="68" t="str">
        <x:v>ACT-PATIENTS</x:v>
      </x:c>
      <x:c r="F2340" s="68" t="str">
        <x:v>Patients</x:v>
      </x:c>
      <x:c r="G2340" s="68" t="str">
        <x:v>Agency → patient</x:v>
      </x:c>
      <x:c r="H2340" s="68" t="str">
        <x:v>Home episode</x:v>
      </x:c>
      <x:c r="I2340" s="68" t="str">
        <x:v>Provides skilled home care</x:v>
      </x:c>
      <x:c r="J2340" s="68" t="str"/>
      <x:c r="K2340" s="68" t="str">
        <x:v>Patient-specific</x:v>
      </x:c>
      <x:c r="L2340" s="68" t="str">
        <x:v>Clinical order and homebound or coverage criteria</x:v>
      </x:c>
      <x:c r="M2340" s="68" t="str">
        <x:v>Home health service</x:v>
      </x:c>
      <x:c r="N2340" s="68" t="str">
        <x:v>Home-care substitution conversion</x:v>
      </x:c>
      <x:c r="O2340" s="68" t="str">
        <x:v>Clinical; care; insurance</x:v>
      </x:c>
      <x:c r="P2340" s="68" t="str">
        <x:v>E1</x:v>
      </x:c>
      <x:c r="Q2340" s="68" t="str">
        <x:v>High</x:v>
      </x:c>
      <x:c r="R2340" s="68" t="str">
        <x:v>SRC-1351; SRC-1339</x:v>
      </x:c>
      <x:c r="S2340" s="68" t="str">
        <x:v>Home health agencies deliver care in the home.</x:v>
      </x:c>
      <x:c r="T2340" s="68" t="str">
        <x:v>Comprehensive long-term personal assistance.</x:v>
      </x:c>
      <x:c r="U2340" s="68" t="str">
        <x:v>Service scope is defined.</x:v>
      </x:c>
      <x:c r="V2340" s="68" t="str">
        <x:v>Active</x:v>
      </x:c>
      <x:c r="W2340" s="68" t="str">
        <x:v>154–162</x:v>
      </x:c>
      <x:c r="X2340" s="68" t="str">
        <x:v>2026-07-28</x:v>
      </x:c>
    </x:row>
    <x:row r="2341">
      <x:c r="A2341" s="68" t="str">
        <x:v>V26CARE-010</x:v>
      </x:c>
      <x:c r="B2341" s="68" t="str">
        <x:v>Long-term care, caregiving and care capacity</x:v>
      </x:c>
      <x:c r="C2341" s="68" t="str">
        <x:v>ACT-MENTALHEALTHPROVIDERS</x:v>
      </x:c>
      <x:c r="D2341" s="68" t="str">
        <x:v>Mental health providers</x:v>
      </x:c>
      <x:c r="E2341" s="68" t="str">
        <x:v>ACT-PATIENTS</x:v>
      </x:c>
      <x:c r="F2341" s="68" t="str">
        <x:v>Patients</x:v>
      </x:c>
      <x:c r="G2341" s="68" t="str">
        <x:v>Provider → patient</x:v>
      </x:c>
      <x:c r="H2341" s="68" t="str">
        <x:v>Treatment episode</x:v>
      </x:c>
      <x:c r="I2341" s="68" t="str">
        <x:v>Provides behavioural healthcare</x:v>
      </x:c>
      <x:c r="J2341" s="68" t="str"/>
      <x:c r="K2341" s="68" t="str">
        <x:v>Patient-specific</x:v>
      </x:c>
      <x:c r="L2341" s="68" t="str">
        <x:v>Mental health need and clinical assessment</x:v>
      </x:c>
      <x:c r="M2341" s="68" t="str">
        <x:v>Therapy, medication or care plan</x:v>
      </x:c>
      <x:c r="N2341" s="68" t="str">
        <x:v>Clinical-authority conversion</x:v>
      </x:c>
      <x:c r="O2341" s="68" t="str">
        <x:v>Clinical; patient rights; health</x:v>
      </x:c>
      <x:c r="P2341" s="68" t="str">
        <x:v>E1</x:v>
      </x:c>
      <x:c r="Q2341" s="68" t="str">
        <x:v>High</x:v>
      </x:c>
      <x:c r="R2341" s="68" t="str">
        <x:v>SRC-1339; SRC-1348</x:v>
      </x:c>
      <x:c r="S2341" s="68" t="str">
        <x:v>Mental health providers deliver treatment.</x:v>
      </x:c>
      <x:c r="T2341" s="68" t="str">
        <x:v>Coverage, effectiveness or absence of coercion automatically.</x:v>
      </x:c>
      <x:c r="U2341" s="68" t="str">
        <x:v>Consent and payer rules apply.</x:v>
      </x:c>
      <x:c r="V2341" s="68" t="str">
        <x:v>Active</x:v>
      </x:c>
      <x:c r="W2341" s="68" t="str">
        <x:v>154–162</x:v>
      </x:c>
      <x:c r="X2341" s="68" t="str">
        <x:v>2026-07-28</x:v>
      </x:c>
    </x:row>
    <x:row r="2342">
      <x:c r="A2342" s="68" t="str">
        <x:v>V26CARE-011</x:v>
      </x:c>
      <x:c r="B2342" s="68" t="str">
        <x:v>Long-term care, caregiving and care capacity</x:v>
      </x:c>
      <x:c r="C2342" s="68" t="str">
        <x:v>ACT-SUBSTANCEUSEDISORDERTREATMENTP</x:v>
      </x:c>
      <x:c r="D2342" s="68" t="str">
        <x:v>Substance use disorder treatment programmes</x:v>
      </x:c>
      <x:c r="E2342" s="68" t="str">
        <x:v>ACT-PATIENTS</x:v>
      </x:c>
      <x:c r="F2342" s="68" t="str">
        <x:v>Patients</x:v>
      </x:c>
      <x:c r="G2342" s="68" t="str">
        <x:v>Programme → patient</x:v>
      </x:c>
      <x:c r="H2342" s="68" t="str">
        <x:v>Treatment episode</x:v>
      </x:c>
      <x:c r="I2342" s="68" t="str">
        <x:v>Provides SUD treatment</x:v>
      </x:c>
      <x:c r="J2342" s="68" t="str">
        <x:v>INS-935</x:v>
      </x:c>
      <x:c r="K2342" s="68" t="str">
        <x:v>Patient-specific</x:v>
      </x:c>
      <x:c r="L2342" s="68" t="str">
        <x:v>Clinical need and consent</x:v>
      </x:c>
      <x:c r="M2342" s="68" t="str">
        <x:v>Treatment and specialised confidentiality</x:v>
      </x:c>
      <x:c r="N2342" s="68" t="str">
        <x:v>Clinical-authority conversion</x:v>
      </x:c>
      <x:c r="O2342" s="68" t="str">
        <x:v>Behavioural health; privacy; patient rights</x:v>
      </x:c>
      <x:c r="P2342" s="68" t="str">
        <x:v>E1</x:v>
      </x:c>
      <x:c r="Q2342" s="68" t="str">
        <x:v>High</x:v>
      </x:c>
      <x:c r="R2342" s="68" t="str">
        <x:v>SRC-1331; SRC-1339</x:v>
      </x:c>
      <x:c r="S2342" s="68" t="str">
        <x:v>Part 2 programmes provide specialised treatment and privacy.</x:v>
      </x:c>
      <x:c r="T2342" s="68" t="str">
        <x:v>Absolute confidentiality or universal coverage.</x:v>
      </x:c>
      <x:c r="U2342" s="68" t="str">
        <x:v>Defined exceptions remain.</x:v>
      </x:c>
      <x:c r="V2342" s="68" t="str">
        <x:v>Active</x:v>
      </x:c>
      <x:c r="W2342" s="68" t="str">
        <x:v>154–162</x:v>
      </x:c>
      <x:c r="X2342" s="68" t="str">
        <x:v>2026-07-28</x:v>
      </x:c>
    </x:row>
    <x:row r="2343">
      <x:c r="A2343" s="68" t="str">
        <x:v>V26CARE-012</x:v>
      </x:c>
      <x:c r="B2343" s="68" t="str">
        <x:v>Long-term care, caregiving and care capacity</x:v>
      </x:c>
      <x:c r="C2343" s="68" t="str">
        <x:v>ACT-TELEHEALTHPROVIDERS</x:v>
      </x:c>
      <x:c r="D2343" s="68" t="str">
        <x:v>Telehealth providers</x:v>
      </x:c>
      <x:c r="E2343" s="68" t="str">
        <x:v>ACT-PATIENTS</x:v>
      </x:c>
      <x:c r="F2343" s="68" t="str">
        <x:v>Patients</x:v>
      </x:c>
      <x:c r="G2343" s="68" t="str">
        <x:v>Provider → patient</x:v>
      </x:c>
      <x:c r="H2343" s="68" t="str">
        <x:v>Remote episode</x:v>
      </x:c>
      <x:c r="I2343" s="68" t="str">
        <x:v>Provides remote clinical service</x:v>
      </x:c>
      <x:c r="J2343" s="68" t="str"/>
      <x:c r="K2343" s="68" t="str">
        <x:v>Patient-specific</x:v>
      </x:c>
      <x:c r="L2343" s="68" t="str">
        <x:v>Remote communication and clinical need</x:v>
      </x:c>
      <x:c r="M2343" s="68" t="str">
        <x:v>Telehealth consultation</x:v>
      </x:c>
      <x:c r="N2343" s="68" t="str">
        <x:v>Clinical-authority conversion</x:v>
      </x:c>
      <x:c r="O2343" s="68" t="str">
        <x:v>Technology; clinical; access</x:v>
      </x:c>
      <x:c r="P2343" s="68" t="str">
        <x:v>E1</x:v>
      </x:c>
      <x:c r="Q2343" s="68" t="str">
        <x:v>High</x:v>
      </x:c>
      <x:c r="R2343" s="68" t="str">
        <x:v>SRC-1339; SRC-1332</x:v>
      </x:c>
      <x:c r="S2343" s="68" t="str">
        <x:v>Telehealth enables remote care.</x:v>
      </x:c>
      <x:c r="T2343" s="68" t="str">
        <x:v>Equivalent suitability or quality for every service.</x:v>
      </x:c>
      <x:c r="U2343" s="68" t="str">
        <x:v>Clinical context matters.</x:v>
      </x:c>
      <x:c r="V2343" s="68" t="str">
        <x:v>Active</x:v>
      </x:c>
      <x:c r="W2343" s="68" t="str">
        <x:v>154–162</x:v>
      </x:c>
      <x:c r="X2343" s="68" t="str">
        <x:v>2026-07-28</x:v>
      </x:c>
    </x:row>
    <x:row r="2344">
      <x:c r="A2344" s="68" t="str">
        <x:v>V26CARE-013</x:v>
      </x:c>
      <x:c r="B2344" s="68" t="str">
        <x:v>Long-term care, caregiving and care capacity</x:v>
      </x:c>
      <x:c r="C2344" s="68" t="str">
        <x:v>ACT-PROFESSIONALMEDICALLICENSINGBO</x:v>
      </x:c>
      <x:c r="D2344" s="68" t="str">
        <x:v>Professional medical licensing boards</x:v>
      </x:c>
      <x:c r="E2344" s="68" t="str">
        <x:v>ACT-INDEPENDENTPHYSICIANS</x:v>
      </x:c>
      <x:c r="F2344" s="68" t="str">
        <x:v>Independent physicians</x:v>
      </x:c>
      <x:c r="G2344" s="68" t="str">
        <x:v>Board → clinician</x:v>
      </x:c>
      <x:c r="H2344" s="68" t="str">
        <x:v>Licensure term</x:v>
      </x:c>
      <x:c r="I2344" s="68" t="str">
        <x:v>Grants medical licence</x:v>
      </x:c>
      <x:c r="J2344" s="68" t="str"/>
      <x:c r="K2344" s="68" t="str">
        <x:v>Clinician-specific</x:v>
      </x:c>
      <x:c r="L2344" s="68" t="str">
        <x:v>Education, examination and character requirements</x:v>
      </x:c>
      <x:c r="M2344" s="68" t="str">
        <x:v>Permission to practise</x:v>
      </x:c>
      <x:c r="N2344" s="68" t="str">
        <x:v>Professional-licensing gate</x:v>
      </x:c>
      <x:c r="O2344" s="68" t="str">
        <x:v>Licensing; clinical; public protection</x:v>
      </x:c>
      <x:c r="P2344" s="68" t="str">
        <x:v>E1</x:v>
      </x:c>
      <x:c r="Q2344" s="68" t="str">
        <x:v>Very high</x:v>
      </x:c>
      <x:c r="R2344" s="68" t="str">
        <x:v>SRC-1348; SRC-1339</x:v>
      </x:c>
      <x:c r="S2344" s="68" t="str">
        <x:v>Licensing boards control professional entry.</x:v>
      </x:c>
      <x:c r="T2344" s="68" t="str">
        <x:v>Guaranteed competence or quality in every encounter.</x:v>
      </x:c>
      <x:c r="U2344" s="68" t="str">
        <x:v>Ongoing discipline and practice matter.</x:v>
      </x:c>
      <x:c r="V2344" s="68" t="str">
        <x:v>Active</x:v>
      </x:c>
      <x:c r="W2344" s="68" t="str">
        <x:v>154–162</x:v>
      </x:c>
      <x:c r="X2344" s="68" t="str">
        <x:v>2026-07-28</x:v>
      </x:c>
    </x:row>
    <x:row r="2345">
      <x:c r="A2345" s="68" t="str">
        <x:v>V26CARE-014</x:v>
      </x:c>
      <x:c r="B2345" s="68" t="str">
        <x:v>Long-term care, caregiving and care capacity</x:v>
      </x:c>
      <x:c r="C2345" s="68" t="str">
        <x:v>ACT-INDEPENDENTPHYSICIANS</x:v>
      </x:c>
      <x:c r="D2345" s="68" t="str">
        <x:v>Independent physicians</x:v>
      </x:c>
      <x:c r="E2345" s="68" t="str">
        <x:v>ACT-PATIENTS</x:v>
      </x:c>
      <x:c r="F2345" s="68" t="str">
        <x:v>Patients</x:v>
      </x:c>
      <x:c r="G2345" s="68" t="str">
        <x:v>Clinician → patient</x:v>
      </x:c>
      <x:c r="H2345" s="68" t="str">
        <x:v>Care episode</x:v>
      </x:c>
      <x:c r="I2345" s="68" t="str">
        <x:v>Diagnoses and prescribes</x:v>
      </x:c>
      <x:c r="J2345" s="68" t="str"/>
      <x:c r="K2345" s="68" t="str">
        <x:v>Patient-specific</x:v>
      </x:c>
      <x:c r="L2345" s="68" t="str">
        <x:v>Clinical evidence and professional judgment</x:v>
      </x:c>
      <x:c r="M2345" s="68" t="str">
        <x:v>Diagnosis, prescription or treatment order</x:v>
      </x:c>
      <x:c r="N2345" s="68" t="str">
        <x:v>Clinical-authority conversion</x:v>
      </x:c>
      <x:c r="O2345" s="68" t="str">
        <x:v>Clinical; professional; patient autonomy</x:v>
      </x:c>
      <x:c r="P2345" s="68" t="str">
        <x:v>E1</x:v>
      </x:c>
      <x:c r="Q2345" s="68" t="str">
        <x:v>Very high</x:v>
      </x:c>
      <x:c r="R2345" s="68" t="str">
        <x:v>SRC-1348; SRC-1341</x:v>
      </x:c>
      <x:c r="S2345" s="68" t="str">
        <x:v>Licensed clinicians make medical decisions.</x:v>
      </x:c>
      <x:c r="T2345" s="68" t="str">
        <x:v>Payer approval or patient consent from professional authority alone.</x:v>
      </x:c>
      <x:c r="U2345" s="68" t="str">
        <x:v>Separate gates apply.</x:v>
      </x:c>
      <x:c r="V2345" s="68" t="str">
        <x:v>Active</x:v>
      </x:c>
      <x:c r="W2345" s="68" t="str">
        <x:v>154–162</x:v>
      </x:c>
      <x:c r="X2345" s="68" t="str">
        <x:v>2026-07-28</x:v>
      </x:c>
    </x:row>
    <x:row r="2346">
      <x:c r="A2346" s="68" t="str">
        <x:v>V26CARE-015</x:v>
      </x:c>
      <x:c r="B2346" s="68" t="str">
        <x:v>Long-term care, caregiving and care capacity</x:v>
      </x:c>
      <x:c r="C2346" s="68" t="str">
        <x:v>ACT-NURSES</x:v>
      </x:c>
      <x:c r="D2346" s="68" t="str">
        <x:v>Nurses</x:v>
      </x:c>
      <x:c r="E2346" s="68" t="str">
        <x:v>ACT-PATIENTS</x:v>
      </x:c>
      <x:c r="F2346" s="68" t="str">
        <x:v>Patients</x:v>
      </x:c>
      <x:c r="G2346" s="68" t="str">
        <x:v>Nurse → patient</x:v>
      </x:c>
      <x:c r="H2346" s="68" t="str">
        <x:v>Care episode</x:v>
      </x:c>
      <x:c r="I2346" s="68" t="str">
        <x:v>Provides assessment and care</x:v>
      </x:c>
      <x:c r="J2346" s="68" t="str"/>
      <x:c r="K2346" s="68" t="str">
        <x:v>Patient-specific</x:v>
      </x:c>
      <x:c r="L2346" s="68" t="str">
        <x:v>Care plan and patient condition</x:v>
      </x:c>
      <x:c r="M2346" s="68" t="str">
        <x:v>Nursing intervention and monitoring</x:v>
      </x:c>
      <x:c r="N2346" s="68" t="str">
        <x:v>Clinical-authority conversion</x:v>
      </x:c>
      <x:c r="O2346" s="68" t="str">
        <x:v>Clinical; labour; patient safety</x:v>
      </x:c>
      <x:c r="P2346" s="68" t="str">
        <x:v>E1</x:v>
      </x:c>
      <x:c r="Q2346" s="68" t="str">
        <x:v>Very high</x:v>
      </x:c>
      <x:c r="R2346" s="68" t="str">
        <x:v>SRC-1348; SRC-1341</x:v>
      </x:c>
      <x:c r="S2346" s="68" t="str">
        <x:v>Nurses provide clinical care and monitoring.</x:v>
      </x:c>
      <x:c r="T2346" s="68" t="str">
        <x:v>Independent authority for every medical decision.</x:v>
      </x:c>
      <x:c r="U2346" s="68" t="str">
        <x:v>Scope-of-practice rules apply.</x:v>
      </x:c>
      <x:c r="V2346" s="68" t="str">
        <x:v>Active</x:v>
      </x:c>
      <x:c r="W2346" s="68" t="str">
        <x:v>154–162</x:v>
      </x:c>
      <x:c r="X2346" s="68" t="str">
        <x:v>2026-07-28</x:v>
      </x:c>
    </x:row>
    <x:row r="2347">
      <x:c r="A2347" s="68" t="str">
        <x:v>V26PRICE-001</x:v>
      </x:c>
      <x:c r="B2347" s="68" t="str">
        <x:v>Patient billing, medical debt and dispute resolution</x:v>
      </x:c>
      <x:c r="C2347" s="68" t="str">
        <x:v>ACT-HOSPITALS</x:v>
      </x:c>
      <x:c r="D2347" s="68" t="str">
        <x:v>Hospitals</x:v>
      </x:c>
      <x:c r="E2347" s="68" t="str">
        <x:v>ACT-PATIENTS</x:v>
      </x:c>
      <x:c r="F2347" s="68" t="str">
        <x:v>Patients</x:v>
      </x:c>
      <x:c r="G2347" s="68" t="str">
        <x:v>Hospital → patient</x:v>
      </x:c>
      <x:c r="H2347" s="68" t="str">
        <x:v>Pre-service</x:v>
      </x:c>
      <x:c r="I2347" s="68" t="str">
        <x:v>Provides good faith estimate</x:v>
      </x:c>
      <x:c r="J2347" s="68" t="str">
        <x:v>INS-888</x:v>
      </x:c>
      <x:c r="K2347" s="68" t="str">
        <x:v>Service-specific</x:v>
      </x:c>
      <x:c r="L2347" s="68" t="str">
        <x:v>Planned services and expected charges</x:v>
      </x:c>
      <x:c r="M2347" s="68" t="str">
        <x:v>Pre-service estimate</x:v>
      </x:c>
      <x:c r="N2347" s="68" t="str">
        <x:v>Hospital-price legibility conversion</x:v>
      </x:c>
      <x:c r="O2347" s="68" t="str">
        <x:v>Patient information; financial; healthcare access</x:v>
      </x:c>
      <x:c r="P2347" s="68" t="str">
        <x:v>E1</x:v>
      </x:c>
      <x:c r="Q2347" s="68" t="str">
        <x:v>High</x:v>
      </x:c>
      <x:c r="R2347" s="68" t="str">
        <x:v>SRC-1297; SRC-1294</x:v>
      </x:c>
      <x:c r="S2347" s="68" t="str">
        <x:v>Providers give estimates in applicable circumstances.</x:v>
      </x:c>
      <x:c r="T2347" s="68" t="str">
        <x:v>Final bill or insurance adjudication.</x:v>
      </x:c>
      <x:c r="U2347" s="68" t="str">
        <x:v>Services and coding can change.</x:v>
      </x:c>
      <x:c r="V2347" s="68" t="str">
        <x:v>Active</x:v>
      </x:c>
      <x:c r="W2347" s="68" t="str">
        <x:v>154–162</x:v>
      </x:c>
      <x:c r="X2347" s="68" t="str">
        <x:v>2026-07-28</x:v>
      </x:c>
    </x:row>
    <x:row r="2348">
      <x:c r="A2348" s="68" t="str">
        <x:v>V26PRICE-002</x:v>
      </x:c>
      <x:c r="B2348" s="68" t="str">
        <x:v>Patient billing, medical debt and dispute resolution</x:v>
      </x:c>
      <x:c r="C2348" s="68" t="str">
        <x:v>ACT-PATIENTS</x:v>
      </x:c>
      <x:c r="D2348" s="68" t="str">
        <x:v>Patients</x:v>
      </x:c>
      <x:c r="E2348" s="68" t="str">
        <x:v>ACT-HOSPITALS</x:v>
      </x:c>
      <x:c r="F2348" s="68" t="str">
        <x:v>Hospitals</x:v>
      </x:c>
      <x:c r="G2348" s="68" t="str">
        <x:v>Patient → hospital</x:v>
      </x:c>
      <x:c r="H2348" s="68" t="str">
        <x:v>Post-service</x:v>
      </x:c>
      <x:c r="I2348" s="68" t="str">
        <x:v>Challenges bill or seeks assistance</x:v>
      </x:c>
      <x:c r="J2348" s="68" t="str">
        <x:v>INS-893</x:v>
      </x:c>
      <x:c r="K2348" s="68" t="str">
        <x:v>Patient-specific</x:v>
      </x:c>
      <x:c r="L2348" s="68" t="str">
        <x:v>Bill, income and coverage evidence</x:v>
      </x:c>
      <x:c r="M2348" s="68" t="str">
        <x:v>Financial assistance review</x:v>
      </x:c>
      <x:c r="N2348" s="68" t="str">
        <x:v>Charity-care conversion</x:v>
      </x:c>
      <x:c r="O2348" s="68" t="str">
        <x:v>Household finance; access; remedy</x:v>
      </x:c>
      <x:c r="P2348" s="68" t="str">
        <x:v>E2</x:v>
      </x:c>
      <x:c r="Q2348" s="68" t="str">
        <x:v>High</x:v>
      </x:c>
      <x:c r="R2348" s="68" t="str">
        <x:v>SRC-1294; SRC-1339</x:v>
      </x:c>
      <x:c r="S2348" s="68" t="str">
        <x:v>Patients can seek hospital financial assistance.</x:v>
      </x:c>
      <x:c r="T2348" s="68" t="str">
        <x:v>Eligibility or full forgiveness automatically.</x:v>
      </x:c>
      <x:c r="U2348" s="68" t="str">
        <x:v>Policies and evidence matter.</x:v>
      </x:c>
      <x:c r="V2348" s="68" t="str">
        <x:v>Active</x:v>
      </x:c>
      <x:c r="W2348" s="68" t="str">
        <x:v>154–162</x:v>
      </x:c>
      <x:c r="X2348" s="68" t="str">
        <x:v>2026-07-28</x:v>
      </x:c>
    </x:row>
    <x:row r="2349">
      <x:c r="A2349" s="68" t="str">
        <x:v>V26PRICE-003</x:v>
      </x:c>
      <x:c r="B2349" s="68" t="str">
        <x:v>Patient billing, medical debt and dispute resolution</x:v>
      </x:c>
      <x:c r="C2349" s="68" t="str">
        <x:v>ACT-CHARITYCAREADMINISTRATORS</x:v>
      </x:c>
      <x:c r="D2349" s="68" t="str">
        <x:v>Charity care administrators</x:v>
      </x:c>
      <x:c r="E2349" s="68" t="str">
        <x:v>ACT-PATIENTS</x:v>
      </x:c>
      <x:c r="F2349" s="68" t="str">
        <x:v>Patients</x:v>
      </x:c>
      <x:c r="G2349" s="68" t="str">
        <x:v>Administrator → patient</x:v>
      </x:c>
      <x:c r="H2349" s="68" t="str">
        <x:v>Application cycle</x:v>
      </x:c>
      <x:c r="I2349" s="68" t="str">
        <x:v>Approves or denies assistance</x:v>
      </x:c>
      <x:c r="J2349" s="68" t="str">
        <x:v>INS-893</x:v>
      </x:c>
      <x:c r="K2349" s="68" t="str">
        <x:v>Patient-specific</x:v>
      </x:c>
      <x:c r="L2349" s="68" t="str">
        <x:v>Income and policy criteria</x:v>
      </x:c>
      <x:c r="M2349" s="68" t="str">
        <x:v>Discounted or unchanged liability</x:v>
      </x:c>
      <x:c r="N2349" s="68" t="str">
        <x:v>Charity-care conversion</x:v>
      </x:c>
      <x:c r="O2349" s="68" t="str">
        <x:v>Financial; patient access; governance</x:v>
      </x:c>
      <x:c r="P2349" s="68" t="str">
        <x:v>E2</x:v>
      </x:c>
      <x:c r="Q2349" s="68" t="str">
        <x:v>High</x:v>
      </x:c>
      <x:c r="R2349" s="68" t="str">
        <x:v>SRC-1294; SRC-1340</x:v>
      </x:c>
      <x:c r="S2349" s="68" t="str">
        <x:v>Hospitals administer charity-care policies.</x:v>
      </x:c>
      <x:c r="T2349" s="68" t="str">
        <x:v>Uniform standards or correct screening in every case.</x:v>
      </x:c>
      <x:c r="U2349" s="68" t="str">
        <x:v>Institutional policies vary.</x:v>
      </x:c>
      <x:c r="V2349" s="68" t="str">
        <x:v>Active</x:v>
      </x:c>
      <x:c r="W2349" s="68" t="str">
        <x:v>154–162</x:v>
      </x:c>
      <x:c r="X2349" s="68" t="str">
        <x:v>2026-07-28</x:v>
      </x:c>
    </x:row>
    <x:row r="2350">
      <x:c r="A2350" s="68" t="str">
        <x:v>V26PRICE-004</x:v>
      </x:c>
      <x:c r="B2350" s="68" t="str">
        <x:v>Patient billing, medical debt and dispute resolution</x:v>
      </x:c>
      <x:c r="C2350" s="68" t="str">
        <x:v>ACT-HOSPITALS</x:v>
      </x:c>
      <x:c r="D2350" s="68" t="str">
        <x:v>Hospitals</x:v>
      </x:c>
      <x:c r="E2350" s="68" t="str">
        <x:v>ACT-MEDICALDEBTACCOUNT</x:v>
      </x:c>
      <x:c r="F2350" s="68" t="str">
        <x:v>Medical debt account</x:v>
      </x:c>
      <x:c r="G2350" s="68" t="str">
        <x:v>Hospital → receivable</x:v>
      </x:c>
      <x:c r="H2350" s="68" t="str">
        <x:v>Post-service</x:v>
      </x:c>
      <x:c r="I2350" s="68" t="str">
        <x:v>Creates patient receivable</x:v>
      </x:c>
      <x:c r="J2350" s="68" t="str">
        <x:v>INS-894</x:v>
      </x:c>
      <x:c r="K2350" s="68" t="str">
        <x:v>Patient-specific</x:v>
      </x:c>
      <x:c r="L2350" s="68" t="str">
        <x:v>Unpaid patient responsibility</x:v>
      </x:c>
      <x:c r="M2350" s="68" t="str">
        <x:v>Medical debt balance</x:v>
      </x:c>
      <x:c r="N2350" s="68" t="str">
        <x:v>Medical-debt externalisation</x:v>
      </x:c>
      <x:c r="O2350" s="68" t="str">
        <x:v>Household finance; healthcare; credit</x:v>
      </x:c>
      <x:c r="P2350" s="68" t="str">
        <x:v>E1</x:v>
      </x:c>
      <x:c r="Q2350" s="68" t="str">
        <x:v>High</x:v>
      </x:c>
      <x:c r="R2350" s="68" t="str">
        <x:v>SRC-1294; SRC-1340</x:v>
      </x:c>
      <x:c r="S2350" s="68" t="str">
        <x:v>Unpaid bills create receivables.</x:v>
      </x:c>
      <x:c r="T2350" s="68" t="str">
        <x:v>Final lawful debt or patient fault.</x:v>
      </x:c>
      <x:c r="U2350" s="68" t="str">
        <x:v>Coverage and assistance may change balance.</x:v>
      </x:c>
      <x:c r="V2350" s="68" t="str">
        <x:v>Active</x:v>
      </x:c>
      <x:c r="W2350" s="68" t="str">
        <x:v>154–162</x:v>
      </x:c>
      <x:c r="X2350" s="68" t="str">
        <x:v>2026-07-28</x:v>
      </x:c>
    </x:row>
    <x:row r="2351">
      <x:c r="A2351" s="68" t="str">
        <x:v>V26PRICE-005</x:v>
      </x:c>
      <x:c r="B2351" s="68" t="str">
        <x:v>Patient billing, medical debt and dispute resolution</x:v>
      </x:c>
      <x:c r="C2351" s="68" t="str">
        <x:v>ACT-MEDICALDEBTCOLLECTORS</x:v>
      </x:c>
      <x:c r="D2351" s="68" t="str">
        <x:v>Medical debt collectors</x:v>
      </x:c>
      <x:c r="E2351" s="68" t="str">
        <x:v>ACT-PATIENTS</x:v>
      </x:c>
      <x:c r="F2351" s="68" t="str">
        <x:v>Patients</x:v>
      </x:c>
      <x:c r="G2351" s="68" t="str">
        <x:v>Collector → patient</x:v>
      </x:c>
      <x:c r="H2351" s="68" t="str">
        <x:v>Collection cycle</x:v>
      </x:c>
      <x:c r="I2351" s="68" t="str">
        <x:v>Demands payment</x:v>
      </x:c>
      <x:c r="J2351" s="68" t="str">
        <x:v>INS-895</x:v>
      </x:c>
      <x:c r="K2351" s="68" t="str">
        <x:v>Patient-specific</x:v>
      </x:c>
      <x:c r="L2351" s="68" t="str">
        <x:v>Assigned or purchased medical debt</x:v>
      </x:c>
      <x:c r="M2351" s="68" t="str">
        <x:v>Collection pressure</x:v>
      </x:c>
      <x:c r="N2351" s="68" t="str">
        <x:v>Medical-debt externalisation</x:v>
      </x:c>
      <x:c r="O2351" s="68" t="str">
        <x:v>Debt; household finance; remedy</x:v>
      </x:c>
      <x:c r="P2351" s="68" t="str">
        <x:v>E2</x:v>
      </x:c>
      <x:c r="Q2351" s="68" t="str">
        <x:v>High</x:v>
      </x:c>
      <x:c r="R2351" s="68" t="str">
        <x:v>SRC-1294; SRC-1339</x:v>
      </x:c>
      <x:c r="S2351" s="68" t="str">
        <x:v>Collectors pursue unpaid medical accounts.</x:v>
      </x:c>
      <x:c r="T2351" s="68" t="str">
        <x:v>Accuracy, enforceability or absence of dispute.</x:v>
      </x:c>
      <x:c r="U2351" s="68" t="str">
        <x:v>Documentation and law matter.</x:v>
      </x:c>
      <x:c r="V2351" s="68" t="str">
        <x:v>Active</x:v>
      </x:c>
      <x:c r="W2351" s="68" t="str">
        <x:v>154–162</x:v>
      </x:c>
      <x:c r="X2351" s="68" t="str">
        <x:v>2026-07-28</x:v>
      </x:c>
    </x:row>
    <x:row r="2352">
      <x:c r="A2352" s="68" t="str">
        <x:v>V26PRICE-006</x:v>
      </x:c>
      <x:c r="B2352" s="68" t="str">
        <x:v>Patient billing, medical debt and dispute resolution</x:v>
      </x:c>
      <x:c r="C2352" s="68" t="str">
        <x:v>ACT-AIRAMBULANCEPROVIDERS</x:v>
      </x:c>
      <x:c r="D2352" s="68" t="str">
        <x:v>Air ambulance providers</x:v>
      </x:c>
      <x:c r="E2352" s="68" t="str">
        <x:v>ACT-HEALTHINSURERS</x:v>
      </x:c>
      <x:c r="F2352" s="68" t="str">
        <x:v>Health insurers</x:v>
      </x:c>
      <x:c r="G2352" s="68" t="str">
        <x:v>Provider → plan</x:v>
      </x:c>
      <x:c r="H2352" s="68" t="str">
        <x:v>Post-service</x:v>
      </x:c>
      <x:c r="I2352" s="68" t="str">
        <x:v>Submits out-of-network claim</x:v>
      </x:c>
      <x:c r="J2352" s="68" t="str">
        <x:v>INS-878</x:v>
      </x:c>
      <x:c r="K2352" s="68" t="str">
        <x:v>Claim-specific</x:v>
      </x:c>
      <x:c r="L2352" s="68" t="str">
        <x:v>Emergency transport service</x:v>
      </x:c>
      <x:c r="M2352" s="68" t="str">
        <x:v>Payment dispute</x:v>
      </x:c>
      <x:c r="N2352" s="68" t="str">
        <x:v>Surprise-billing protection conversion</x:v>
      </x:c>
      <x:c r="O2352" s="68" t="str">
        <x:v>Emergency care; insurance; financial</x:v>
      </x:c>
      <x:c r="P2352" s="68" t="str">
        <x:v>E1</x:v>
      </x:c>
      <x:c r="Q2352" s="68" t="str">
        <x:v>High</x:v>
      </x:c>
      <x:c r="R2352" s="68" t="str">
        <x:v>SRC-1294; SRC-1295</x:v>
      </x:c>
      <x:c r="S2352" s="68" t="str">
        <x:v>Air ambulance claims can fall under surprise-billing protections.</x:v>
      </x:c>
      <x:c r="T2352" s="68" t="str">
        <x:v>In-network status or accepted payment amount.</x:v>
      </x:c>
      <x:c r="U2352" s="68" t="str">
        <x:v>IDR may follow.</x:v>
      </x:c>
      <x:c r="V2352" s="68" t="str">
        <x:v>Active</x:v>
      </x:c>
      <x:c r="W2352" s="68" t="str">
        <x:v>154–162</x:v>
      </x:c>
      <x:c r="X2352" s="68" t="str">
        <x:v>2026-07-28</x:v>
      </x:c>
    </x:row>
    <x:row r="2353">
      <x:c r="A2353" s="68" t="str">
        <x:v>V26PRICE-007</x:v>
      </x:c>
      <x:c r="B2353" s="68" t="str">
        <x:v>Patient billing, medical debt and dispute resolution</x:v>
      </x:c>
      <x:c r="C2353" s="68" t="str">
        <x:v>ACT-PATIENTS</x:v>
      </x:c>
      <x:c r="D2353" s="68" t="str">
        <x:v>Patients</x:v>
      </x:c>
      <x:c r="E2353" s="68" t="str">
        <x:v>ACT-EMERGENCYDEPARTMENTS</x:v>
      </x:c>
      <x:c r="F2353" s="68" t="str">
        <x:v>Emergency departments</x:v>
      </x:c>
      <x:c r="G2353" s="68" t="str">
        <x:v>Patient → facility</x:v>
      </x:c>
      <x:c r="H2353" s="68" t="str">
        <x:v>Emergency episode</x:v>
      </x:c>
      <x:c r="I2353" s="68" t="str">
        <x:v>Receives emergency care</x:v>
      </x:c>
      <x:c r="J2353" s="68" t="str"/>
      <x:c r="K2353" s="68" t="str">
        <x:v>Patient-specific</x:v>
      </x:c>
      <x:c r="L2353" s="68" t="str">
        <x:v>Urgent health need</x:v>
      </x:c>
      <x:c r="M2353" s="68" t="str">
        <x:v>Emergency treatment and claim</x:v>
      </x:c>
      <x:c r="N2353" s="68" t="str">
        <x:v>Surprise-billing protection conversion</x:v>
      </x:c>
      <x:c r="O2353" s="68" t="str">
        <x:v>Clinical; patient access; financial</x:v>
      </x:c>
      <x:c r="P2353" s="68" t="str">
        <x:v>E1</x:v>
      </x:c>
      <x:c r="Q2353" s="68" t="str">
        <x:v>Very high</x:v>
      </x:c>
      <x:c r="R2353" s="68" t="str">
        <x:v>SRC-1294; SRC-1339</x:v>
      </x:c>
      <x:c r="S2353" s="68" t="str">
        <x:v>Patients receive emergency care under special billing protections.</x:v>
      </x:c>
      <x:c r="T2353" s="68" t="str">
        <x:v>Zero cost sharing or no out-of-network provider.</x:v>
      </x:c>
      <x:c r="U2353" s="68" t="str">
        <x:v>Coverage and law define liability.</x:v>
      </x:c>
      <x:c r="V2353" s="68" t="str">
        <x:v>Active</x:v>
      </x:c>
      <x:c r="W2353" s="68" t="str">
        <x:v>154–162</x:v>
      </x:c>
      <x:c r="X2353" s="68" t="str">
        <x:v>2026-07-28</x:v>
      </x:c>
    </x:row>
    <x:row r="2354">
      <x:c r="A2354" s="68" t="str">
        <x:v>V26PRICE-008</x:v>
      </x:c>
      <x:c r="B2354" s="68" t="str">
        <x:v>Patient billing, medical debt and dispute resolution</x:v>
      </x:c>
      <x:c r="C2354" s="68" t="str">
        <x:v>ACT-OUTOFNETWORKPROVIDERS</x:v>
      </x:c>
      <x:c r="D2354" s="68" t="str">
        <x:v>Out-of-network providers</x:v>
      </x:c>
      <x:c r="E2354" s="68" t="str">
        <x:v>ACT-HEALTHINSURERS</x:v>
      </x:c>
      <x:c r="F2354" s="68" t="str">
        <x:v>Health insurers</x:v>
      </x:c>
      <x:c r="G2354" s="68" t="str">
        <x:v>Provider → plan</x:v>
      </x:c>
      <x:c r="H2354" s="68" t="str">
        <x:v>Open negotiation</x:v>
      </x:c>
      <x:c r="I2354" s="68" t="str">
        <x:v>Negotiates payment</x:v>
      </x:c>
      <x:c r="J2354" s="68" t="str">
        <x:v>INS-889</x:v>
      </x:c>
      <x:c r="K2354" s="68" t="str">
        <x:v>Claim-specific</x:v>
      </x:c>
      <x:c r="L2354" s="68" t="str">
        <x:v>Qualified out-of-network service</x:v>
      </x:c>
      <x:c r="M2354" s="68" t="str">
        <x:v>Proposed payment settlement</x:v>
      </x:c>
      <x:c r="N2354" s="68" t="str">
        <x:v>Independent-payment-dispute conversion</x:v>
      </x:c>
      <x:c r="O2354" s="68" t="str">
        <x:v>Financial; provider-payer; dispute</x:v>
      </x:c>
      <x:c r="P2354" s="68" t="str">
        <x:v>E1</x:v>
      </x:c>
      <x:c r="Q2354" s="68" t="str">
        <x:v>Very high</x:v>
      </x:c>
      <x:c r="R2354" s="68" t="str">
        <x:v>SRC-1296; SRC-1295</x:v>
      </x:c>
      <x:c r="S2354" s="68" t="str">
        <x:v>Providers and plans engage in open negotiation before federal IDR.</x:v>
      </x:c>
      <x:c r="T2354" s="68" t="str">
        <x:v>Agreement or provider network entry.</x:v>
      </x:c>
      <x:c r="U2354" s="68" t="str">
        <x:v>Negotiation can fail.</x:v>
      </x:c>
      <x:c r="V2354" s="68" t="str">
        <x:v>Active</x:v>
      </x:c>
      <x:c r="W2354" s="68" t="str">
        <x:v>154–162</x:v>
      </x:c>
      <x:c r="X2354" s="68" t="str">
        <x:v>2026-07-28</x:v>
      </x:c>
    </x:row>
    <x:row r="2355">
      <x:c r="A2355" s="68" t="str">
        <x:v>V26PRICE-009</x:v>
      </x:c>
      <x:c r="B2355" s="68" t="str">
        <x:v>Patient billing, medical debt and dispute resolution</x:v>
      </x:c>
      <x:c r="C2355" s="68" t="str">
        <x:v>ACT-OUTOFNETWORKPROVIDERS</x:v>
      </x:c>
      <x:c r="D2355" s="68" t="str">
        <x:v>Out-of-network providers</x:v>
      </x:c>
      <x:c r="E2355" s="68" t="str">
        <x:v>ACT-FEDERALINDEPENDENTDISPUTERESOL</x:v>
      </x:c>
      <x:c r="F2355" s="68" t="str">
        <x:v>Federal independent dispute resolution entities</x:v>
      </x:c>
      <x:c r="G2355" s="68" t="str">
        <x:v>Provider → IDR</x:v>
      </x:c>
      <x:c r="H2355" s="68" t="str">
        <x:v>Post-negotiation</x:v>
      </x:c>
      <x:c r="I2355" s="68" t="str">
        <x:v>Initiates IDR</x:v>
      </x:c>
      <x:c r="J2355" s="68" t="str">
        <x:v>INS-890; INS-891</x:v>
      </x:c>
      <x:c r="K2355" s="68" t="str">
        <x:v>Claim-specific</x:v>
      </x:c>
      <x:c r="L2355" s="68" t="str">
        <x:v>Failed negotiation and provider offer</x:v>
      </x:c>
      <x:c r="M2355" s="68" t="str">
        <x:v>Administrative payment dispute</x:v>
      </x:c>
      <x:c r="N2355" s="68" t="str">
        <x:v>Independent-payment-dispute conversion</x:v>
      </x:c>
      <x:c r="O2355" s="68" t="str">
        <x:v>Dispute resolution; financial; healthcare</x:v>
      </x:c>
      <x:c r="P2355" s="68" t="str">
        <x:v>E1</x:v>
      </x:c>
      <x:c r="Q2355" s="68" t="str">
        <x:v>Very high</x:v>
      </x:c>
      <x:c r="R2355" s="68" t="str">
        <x:v>SRC-1296; SRC-1295</x:v>
      </x:c>
      <x:c r="S2355" s="68" t="str">
        <x:v>Providers can initiate IDR for eligible disputes.</x:v>
      </x:c>
      <x:c r="T2355" s="68" t="str">
        <x:v>Entitlement to submitted amount or clinical finding.</x:v>
      </x:c>
      <x:c r="U2355" s="68" t="str">
        <x:v>Entity selects under process.</x:v>
      </x:c>
      <x:c r="V2355" s="68" t="str">
        <x:v>Active</x:v>
      </x:c>
      <x:c r="W2355" s="68" t="str">
        <x:v>154–162</x:v>
      </x:c>
      <x:c r="X2355" s="68" t="str">
        <x:v>2026-07-28</x:v>
      </x:c>
    </x:row>
    <x:row r="2356">
      <x:c r="A2356" s="68" t="str">
        <x:v>V26PRICE-010</x:v>
      </x:c>
      <x:c r="B2356" s="68" t="str">
        <x:v>Patient billing, medical debt and dispute resolution</x:v>
      </x:c>
      <x:c r="C2356" s="68" t="str">
        <x:v>ACT-HEALTHINSURERS</x:v>
      </x:c>
      <x:c r="D2356" s="68" t="str">
        <x:v>Health insurers</x:v>
      </x:c>
      <x:c r="E2356" s="68" t="str">
        <x:v>ACT-FEDERALINDEPENDENTDISPUTERESOL</x:v>
      </x:c>
      <x:c r="F2356" s="68" t="str">
        <x:v>Federal independent dispute resolution entities</x:v>
      </x:c>
      <x:c r="G2356" s="68" t="str">
        <x:v>Plan → IDR</x:v>
      </x:c>
      <x:c r="H2356" s="68" t="str">
        <x:v>IDR cycle</x:v>
      </x:c>
      <x:c r="I2356" s="68" t="str">
        <x:v>Submits payment offer</x:v>
      </x:c>
      <x:c r="J2356" s="68" t="str">
        <x:v>INS-891</x:v>
      </x:c>
      <x:c r="K2356" s="68" t="str">
        <x:v>Claim-specific</x:v>
      </x:c>
      <x:c r="L2356" s="68" t="str">
        <x:v>Plan payment position and supporting data</x:v>
      </x:c>
      <x:c r="M2356" s="68" t="str">
        <x:v>Competing IDR offer</x:v>
      </x:c>
      <x:c r="N2356" s="68" t="str">
        <x:v>Independent-payment-dispute conversion</x:v>
      </x:c>
      <x:c r="O2356" s="68" t="str">
        <x:v>Insurance; dispute; financial</x:v>
      </x:c>
      <x:c r="P2356" s="68" t="str">
        <x:v>E1</x:v>
      </x:c>
      <x:c r="Q2356" s="68" t="str">
        <x:v>Very high</x:v>
      </x:c>
      <x:c r="R2356" s="68" t="str">
        <x:v>SRC-1296; SRC-1295</x:v>
      </x:c>
      <x:c r="S2356" s="68" t="str">
        <x:v>Plans submit offers in IDR.</x:v>
      </x:c>
      <x:c r="T2356" s="68" t="str">
        <x:v>Correct market price or network adequacy.</x:v>
      </x:c>
      <x:c r="U2356" s="68" t="str">
        <x:v>Decision is dispute-specific.</x:v>
      </x:c>
      <x:c r="V2356" s="68" t="str">
        <x:v>Active</x:v>
      </x:c>
      <x:c r="W2356" s="68" t="str">
        <x:v>154–162</x:v>
      </x:c>
      <x:c r="X2356" s="68" t="str">
        <x:v>2026-07-28</x:v>
      </x:c>
    </x:row>
    <x:row r="2357">
      <x:c r="A2357" s="68" t="str">
        <x:v>V26PRICE-011</x:v>
      </x:c>
      <x:c r="B2357" s="68" t="str">
        <x:v>Patient billing, medical debt and dispute resolution</x:v>
      </x:c>
      <x:c r="C2357" s="68" t="str">
        <x:v>ACT-FEDERALINDEPENDENTDISPUTERESOL</x:v>
      </x:c>
      <x:c r="D2357" s="68" t="str">
        <x:v>Federal independent dispute resolution entities</x:v>
      </x:c>
      <x:c r="E2357" s="68" t="str">
        <x:v>ACT-OUTOFNETWORKPROVIDERS</x:v>
      </x:c>
      <x:c r="F2357" s="68" t="str">
        <x:v>Out-of-network providers</x:v>
      </x:c>
      <x:c r="G2357" s="68" t="str">
        <x:v>IDR entity → provider</x:v>
      </x:c>
      <x:c r="H2357" s="68" t="str">
        <x:v>Decision cycle</x:v>
      </x:c>
      <x:c r="I2357" s="68" t="str">
        <x:v>Issues determination</x:v>
      </x:c>
      <x:c r="J2357" s="68" t="str">
        <x:v>INS-892</x:v>
      </x:c>
      <x:c r="K2357" s="68" t="str">
        <x:v>Claim-specific</x:v>
      </x:c>
      <x:c r="L2357" s="68" t="str">
        <x:v>Competing offers and permitted information</x:v>
      </x:c>
      <x:c r="M2357" s="68" t="str">
        <x:v>Selected payment amount</x:v>
      </x:c>
      <x:c r="N2357" s="68" t="str">
        <x:v>Independent-payment-dispute conversion</x:v>
      </x:c>
      <x:c r="O2357" s="68" t="str">
        <x:v>Dispute resolution; financial; governance</x:v>
      </x:c>
      <x:c r="P2357" s="68" t="str">
        <x:v>E1</x:v>
      </x:c>
      <x:c r="Q2357" s="68" t="str">
        <x:v>Very high</x:v>
      </x:c>
      <x:c r="R2357" s="68" t="str">
        <x:v>SRC-1296; SRC-1295</x:v>
      </x:c>
      <x:c r="S2357" s="68" t="str">
        <x:v>Certified IDR entities determine qualifying payment disputes.</x:v>
      </x:c>
      <x:c r="T2357" s="68" t="str">
        <x:v>Clinical quality or economic cost.</x:v>
      </x:c>
      <x:c r="U2357" s="68" t="str">
        <x:v>Decision scope is limited.</x:v>
      </x:c>
      <x:c r="V2357" s="68" t="str">
        <x:v>Active</x:v>
      </x:c>
      <x:c r="W2357" s="68" t="str">
        <x:v>154–162</x:v>
      </x:c>
      <x:c r="X2357" s="68" t="str">
        <x:v>2026-07-28</x:v>
      </x:c>
    </x:row>
    <x:row r="2358">
      <x:c r="A2358" s="68" t="str">
        <x:v>V26SAFE-001</x:v>
      </x:c>
      <x:c r="B2358" s="68" t="str">
        <x:v>Patient safety, public health and liability</x:v>
      </x:c>
      <x:c r="C2358" s="68" t="str">
        <x:v>ACT-HOSPITALS</x:v>
      </x:c>
      <x:c r="D2358" s="68" t="str">
        <x:v>Hospitals</x:v>
      </x:c>
      <x:c r="E2358" s="68" t="str">
        <x:v>ACT-DISEASESURVEILLANCESYSTEMS</x:v>
      </x:c>
      <x:c r="F2358" s="68" t="str">
        <x:v>Disease surveillance systems</x:v>
      </x:c>
      <x:c r="G2358" s="68" t="str">
        <x:v>Hospital → surveillance</x:v>
      </x:c>
      <x:c r="H2358" s="68" t="str">
        <x:v>Reporting period</x:v>
      </x:c>
      <x:c r="I2358" s="68" t="str">
        <x:v>Reports healthcare-associated infections</x:v>
      </x:c>
      <x:c r="J2358" s="68" t="str">
        <x:v>INS-940</x:v>
      </x:c>
      <x:c r="K2358" s="68" t="str">
        <x:v>Facility-specific</x:v>
      </x:c>
      <x:c r="L2358" s="68" t="str">
        <x:v>Clinical and laboratory infection data</x:v>
      </x:c>
      <x:c r="M2358" s="68" t="str">
        <x:v>Surveillance measure</x:v>
      </x:c>
      <x:c r="N2358" s="68" t="str">
        <x:v>Patient-safety learning conversion</x:v>
      </x:c>
      <x:c r="O2358" s="68" t="str">
        <x:v>Patient safety; public health; information</x:v>
      </x:c>
      <x:c r="P2358" s="68" t="str">
        <x:v>E1</x:v>
      </x:c>
      <x:c r="Q2358" s="68" t="str">
        <x:v>Very high</x:v>
      </x:c>
      <x:c r="R2358" s="68" t="str">
        <x:v>SRC-1346; SRC-1348</x:v>
      </x:c>
      <x:c r="S2358" s="68" t="str">
        <x:v>Hospitals report selected infections to surveillance systems.</x:v>
      </x:c>
      <x:c r="T2358" s="68" t="str">
        <x:v>Complete safety performance or causality.</x:v>
      </x:c>
      <x:c r="U2358" s="68" t="str">
        <x:v>Definitions and reporting quality matter.</x:v>
      </x:c>
      <x:c r="V2358" s="68" t="str">
        <x:v>Active</x:v>
      </x:c>
      <x:c r="W2358" s="68" t="str">
        <x:v>154–162</x:v>
      </x:c>
      <x:c r="X2358" s="68" t="str">
        <x:v>2026-07-28</x:v>
      </x:c>
    </x:row>
    <x:row r="2359">
      <x:c r="A2359" s="68" t="str">
        <x:v>V26SAFE-002</x:v>
      </x:c>
      <x:c r="B2359" s="68" t="str">
        <x:v>Patient safety, public health and liability</x:v>
      </x:c>
      <x:c r="C2359" s="68" t="str">
        <x:v>ACT-DISEASESURVEILLANCESYSTEMS</x:v>
      </x:c>
      <x:c r="D2359" s="68" t="str">
        <x:v>Disease surveillance systems</x:v>
      </x:c>
      <x:c r="E2359" s="68" t="str">
        <x:v>ACT-PUBLICHEALTHAUTHORITIES</x:v>
      </x:c>
      <x:c r="F2359" s="68" t="str">
        <x:v>Public health authorities</x:v>
      </x:c>
      <x:c r="G2359" s="68" t="str">
        <x:v>System → authority</x:v>
      </x:c>
      <x:c r="H2359" s="68" t="str">
        <x:v>Ongoing</x:v>
      </x:c>
      <x:c r="I2359" s="68" t="str">
        <x:v>Provides population signal</x:v>
      </x:c>
      <x:c r="J2359" s="68" t="str"/>
      <x:c r="K2359" s="68" t="str">
        <x:v>System-specific</x:v>
      </x:c>
      <x:c r="L2359" s="68" t="str">
        <x:v>Aggregated case and facility data</x:v>
      </x:c>
      <x:c r="M2359" s="68" t="str">
        <x:v>Public health intelligence</x:v>
      </x:c>
      <x:c r="N2359" s="68" t="str">
        <x:v>Health-surveillance conversion</x:v>
      </x:c>
      <x:c r="O2359" s="68" t="str">
        <x:v>Public health; information; state capacity</x:v>
      </x:c>
      <x:c r="P2359" s="68" t="str">
        <x:v>E1</x:v>
      </x:c>
      <x:c r="Q2359" s="68" t="str">
        <x:v>High</x:v>
      </x:c>
      <x:c r="R2359" s="68" t="str">
        <x:v>SRC-1347; SRC-1346</x:v>
      </x:c>
      <x:c r="S2359" s="68" t="str">
        <x:v>Surveillance systems support public health response.</x:v>
      </x:c>
      <x:c r="T2359" s="68" t="str">
        <x:v>Final causal attribution or complete population capture.</x:v>
      </x:c>
      <x:c r="U2359" s="68" t="str">
        <x:v>Validation is needed.</x:v>
      </x:c>
      <x:c r="V2359" s="68" t="str">
        <x:v>Active</x:v>
      </x:c>
      <x:c r="W2359" s="68" t="str">
        <x:v>154–162</x:v>
      </x:c>
      <x:c r="X2359" s="68" t="str">
        <x:v>2026-07-28</x:v>
      </x:c>
    </x:row>
    <x:row r="2360">
      <x:c r="A2360" s="68" t="str">
        <x:v>V26SAFE-003</x:v>
      </x:c>
      <x:c r="B2360" s="68" t="str">
        <x:v>Patient safety, public health and liability</x:v>
      </x:c>
      <x:c r="C2360" s="68" t="str">
        <x:v>ACT-MEDICALMALPRACTICECLAIMANTS</x:v>
      </x:c>
      <x:c r="D2360" s="68" t="str">
        <x:v>Medical malpractice claimants</x:v>
      </x:c>
      <x:c r="E2360" s="68" t="str">
        <x:v>ACT-MEDICALMALPRACTICEINSURERS</x:v>
      </x:c>
      <x:c r="F2360" s="68" t="str">
        <x:v>Medical malpractice insurers</x:v>
      </x:c>
      <x:c r="G2360" s="68" t="str">
        <x:v>Claimant → insurer</x:v>
      </x:c>
      <x:c r="H2360" s="68" t="str">
        <x:v>Post-injury</x:v>
      </x:c>
      <x:c r="I2360" s="68" t="str">
        <x:v>Makes malpractice claim</x:v>
      </x:c>
      <x:c r="J2360" s="68" t="str">
        <x:v>INS-942</x:v>
      </x:c>
      <x:c r="K2360" s="68" t="str">
        <x:v>Case-specific</x:v>
      </x:c>
      <x:c r="L2360" s="68" t="str">
        <x:v>Alleged negligent care and injury</x:v>
      </x:c>
      <x:c r="M2360" s="68" t="str">
        <x:v>Liability and compensation process</x:v>
      </x:c>
      <x:c r="N2360" s="68" t="str">
        <x:v>Malpractice-risk conversion</x:v>
      </x:c>
      <x:c r="O2360" s="68" t="str">
        <x:v>Liability; patient rights; insurance</x:v>
      </x:c>
      <x:c r="P2360" s="68" t="str">
        <x:v>E2</x:v>
      </x:c>
      <x:c r="Q2360" s="68" t="str">
        <x:v>High</x:v>
      </x:c>
      <x:c r="R2360" s="68" t="str">
        <x:v>SRC-1348; SRC-1348</x:v>
      </x:c>
      <x:c r="S2360" s="68" t="str">
        <x:v>Patients can pursue malpractice claims.</x:v>
      </x:c>
      <x:c r="T2360" s="68" t="str">
        <x:v>Negligence or compensation merely from allegation.</x:v>
      </x:c>
      <x:c r="U2360" s="68" t="str">
        <x:v>Expert and legal review follow.</x:v>
      </x:c>
      <x:c r="V2360" s="68" t="str">
        <x:v>Active</x:v>
      </x:c>
      <x:c r="W2360" s="68" t="str">
        <x:v>154–162</x:v>
      </x:c>
      <x:c r="X2360" s="68" t="str">
        <x:v>2026-07-28</x:v>
      </x:c>
    </x:row>
    <x:row r="2361">
      <x:c r="A2361" s="68" t="str">
        <x:v>V26SAFE-004</x:v>
      </x:c>
      <x:c r="B2361" s="68" t="str">
        <x:v>Patient safety, public health and liability</x:v>
      </x:c>
      <x:c r="C2361" s="68" t="str">
        <x:v>ACT-MEDICALMALPRACTICEINSURERS</x:v>
      </x:c>
      <x:c r="D2361" s="68" t="str">
        <x:v>Medical malpractice insurers</x:v>
      </x:c>
      <x:c r="E2361" s="68" t="str">
        <x:v>ACT-INDEPENDENTPHYSICIANS</x:v>
      </x:c>
      <x:c r="F2361" s="68" t="str">
        <x:v>Independent physicians</x:v>
      </x:c>
      <x:c r="G2361" s="68" t="str">
        <x:v>Insurer → clinician</x:v>
      </x:c>
      <x:c r="H2361" s="68" t="str">
        <x:v>Policy term</x:v>
      </x:c>
      <x:c r="I2361" s="68" t="str">
        <x:v>Provides liability coverage</x:v>
      </x:c>
      <x:c r="J2361" s="68" t="str">
        <x:v>INS-941</x:v>
      </x:c>
      <x:c r="K2361" s="68" t="str">
        <x:v>Provider-specific</x:v>
      </x:c>
      <x:c r="L2361" s="68" t="str">
        <x:v>Premium and insured professional risk</x:v>
      </x:c>
      <x:c r="M2361" s="68" t="str">
        <x:v>Defence and indemnity coverage</x:v>
      </x:c>
      <x:c r="N2361" s="68" t="str">
        <x:v>Malpractice-risk conversion</x:v>
      </x:c>
      <x:c r="O2361" s="68" t="str">
        <x:v>Insurance; clinical; professional</x:v>
      </x:c>
      <x:c r="P2361" s="68" t="str">
        <x:v>E1</x:v>
      </x:c>
      <x:c r="Q2361" s="68" t="str">
        <x:v>High</x:v>
      </x:c>
      <x:c r="R2361" s="68" t="str">
        <x:v>SRC-1348; SRC-1348</x:v>
      </x:c>
      <x:c r="S2361" s="68" t="str">
        <x:v>Malpractice insurers cover defined professional liability.</x:v>
      </x:c>
      <x:c r="T2361" s="68" t="str">
        <x:v>Elimination of personal or institutional exposure.</x:v>
      </x:c>
      <x:c r="U2361" s="68" t="str">
        <x:v>Limits and exclusions apply.</x:v>
      </x:c>
      <x:c r="V2361" s="68" t="str">
        <x:v>Active</x:v>
      </x:c>
      <x:c r="W2361" s="68" t="str">
        <x:v>154–162</x:v>
      </x:c>
      <x:c r="X2361" s="68" t="str">
        <x:v>2026-07-28</x:v>
      </x:c>
    </x:row>
    <x:row r="2362">
      <x:c r="A2362" s="68" t="str">
        <x:v>V26BOUND-001</x:v>
      </x:c>
      <x:c r="B2362" s="68" t="str">
        <x:v>Evidence boundary</x:v>
      </x:c>
      <x:c r="C2362" s="68" t="str">
        <x:v>ACT-HOSPITALS</x:v>
      </x:c>
      <x:c r="D2362" s="68" t="str">
        <x:v>Hospitals</x:v>
      </x:c>
      <x:c r="E2362" s="68" t="str">
        <x:v>ACT-PATIENTS</x:v>
      </x:c>
      <x:c r="F2362" s="68" t="str">
        <x:v>Patients</x:v>
      </x:c>
      <x:c r="G2362" s="68" t="str">
        <x:v>Unsupported claim boundary</x:v>
      </x:c>
      <x:c r="H2362" s="68" t="str">
        <x:v>Current review</x:v>
      </x:c>
      <x:c r="I2362" s="68" t="str">
        <x:v>Claim that hospital billed charge equals economic cost</x:v>
      </x:c>
      <x:c r="J2362" s="68" t="str"/>
      <x:c r="K2362" s="68" t="str">
        <x:v>N/A</x:v>
      </x:c>
      <x:c r="L2362" s="68" t="str">
        <x:v>Hospital bill or chargemaster amount</x:v>
      </x:c>
      <x:c r="M2362" s="68" t="str">
        <x:v>Claim of true treatment cost</x:v>
      </x:c>
      <x:c r="N2362" s="68" t="str">
        <x:v>Unsupported-billed-price claim</x:v>
      </x:c>
      <x:c r="O2362" s="68" t="str">
        <x:v>Evidence discipline</x:v>
      </x:c>
      <x:c r="P2362" s="68" t="str">
        <x:v>U1</x:v>
      </x:c>
      <x:c r="Q2362" s="68" t="str">
        <x:v>Very low</x:v>
      </x:c>
      <x:c r="R2362" s="68" t="str">
        <x:v>SRC-1293; SRC-1294</x:v>
      </x:c>
      <x:c r="S2362" s="68" t="str">
        <x:v>A hospital may bill or publish a charge.</x:v>
      </x:c>
      <x:c r="T2362" s="68" t="str">
        <x:v>That charge equals cost, negotiated price or final liability.</x:v>
      </x:c>
      <x:c r="U2362" s="68" t="str">
        <x:v>Multiple price states must be reconciled.</x:v>
      </x:c>
      <x:c r="V2362" s="68" t="str">
        <x:v>Unsupported</x:v>
      </x:c>
      <x:c r="W2362" s="68" t="str">
        <x:v>154–162</x:v>
      </x:c>
      <x:c r="X2362" s="68" t="str">
        <x:v>2026-07-28</x:v>
      </x:c>
    </x:row>
    <x:row r="2363">
      <x:c r="A2363" s="68" t="str">
        <x:v>V26BOUND-002</x:v>
      </x:c>
      <x:c r="B2363" s="68" t="str">
        <x:v>Evidence boundary</x:v>
      </x:c>
      <x:c r="C2363" s="68" t="str">
        <x:v>ACT-FOODANDDRUGADMINISTRATION</x:v>
      </x:c>
      <x:c r="D2363" s="68" t="str">
        <x:v>Food and Drug Administration</x:v>
      </x:c>
      <x:c r="E2363" s="68" t="str">
        <x:v>ACT-PATIENTS</x:v>
      </x:c>
      <x:c r="F2363" s="68" t="str">
        <x:v>Patients</x:v>
      </x:c>
      <x:c r="G2363" s="68" t="str">
        <x:v>Unsupported claim boundary</x:v>
      </x:c>
      <x:c r="H2363" s="68" t="str">
        <x:v>Current review</x:v>
      </x:c>
      <x:c r="I2363" s="68" t="str">
        <x:v>Claim that regulatory approval guarantees affordable access</x:v>
      </x:c>
      <x:c r="J2363" s="68" t="str"/>
      <x:c r="K2363" s="68" t="str">
        <x:v>N/A</x:v>
      </x:c>
      <x:c r="L2363" s="68" t="str">
        <x:v>FDA approval</x:v>
      </x:c>
      <x:c r="M2363" s="68" t="str">
        <x:v>Universal access claim</x:v>
      </x:c>
      <x:c r="N2363" s="68" t="str">
        <x:v>Unsupported-approval-access claim</x:v>
      </x:c>
      <x:c r="O2363" s="68" t="str">
        <x:v>Evidence discipline</x:v>
      </x:c>
      <x:c r="P2363" s="68" t="str">
        <x:v>U1</x:v>
      </x:c>
      <x:c r="Q2363" s="68" t="str">
        <x:v>Very low</x:v>
      </x:c>
      <x:c r="R2363" s="68" t="str">
        <x:v>SRC-1310; SRC-1339</x:v>
      </x:c>
      <x:c r="S2363" s="68" t="str">
        <x:v>FDA approval permits marketing for labelled use.</x:v>
      </x:c>
      <x:c r="T2363" s="68" t="str">
        <x:v>Coverage, supply or affordability for every patient.</x:v>
      </x:c>
      <x:c r="U2363" s="68" t="str">
        <x:v>Payer and distribution gates remain.</x:v>
      </x:c>
      <x:c r="V2363" s="68" t="str">
        <x:v>Unsupported</x:v>
      </x:c>
      <x:c r="W2363" s="68" t="str">
        <x:v>154–162</x:v>
      </x:c>
      <x:c r="X2363" s="68" t="str">
        <x:v>2026-07-28</x:v>
      </x:c>
    </x:row>
    <x:row r="2364">
      <x:c r="A2364" s="68" t="str">
        <x:v>V26BOUND-003</x:v>
      </x:c>
      <x:c r="B2364" s="68" t="str">
        <x:v>Evidence boundary</x:v>
      </x:c>
      <x:c r="C2364" s="68" t="str">
        <x:v>ACT-DRUGFORMULARIES</x:v>
      </x:c>
      <x:c r="D2364" s="68" t="str">
        <x:v>Drug formularies</x:v>
      </x:c>
      <x:c r="E2364" s="68" t="str">
        <x:v>ACT-PATIENTS</x:v>
      </x:c>
      <x:c r="F2364" s="68" t="str">
        <x:v>Patients</x:v>
      </x:c>
      <x:c r="G2364" s="68" t="str">
        <x:v>Unsupported claim boundary</x:v>
      </x:c>
      <x:c r="H2364" s="68" t="str">
        <x:v>Current review</x:v>
      </x:c>
      <x:c r="I2364" s="68" t="str">
        <x:v>Claim that preferred formulary status proves clinical superiority</x:v>
      </x:c>
      <x:c r="J2364" s="68" t="str"/>
      <x:c r="K2364" s="68" t="str">
        <x:v>N/A</x:v>
      </x:c>
      <x:c r="L2364" s="68" t="str">
        <x:v>Preferred tier</x:v>
      </x:c>
      <x:c r="M2364" s="68" t="str">
        <x:v>Universal superiority claim</x:v>
      </x:c>
      <x:c r="N2364" s="68" t="str">
        <x:v>Unsupported-formulary-superiority claim</x:v>
      </x:c>
      <x:c r="O2364" s="68" t="str">
        <x:v>Evidence discipline</x:v>
      </x:c>
      <x:c r="P2364" s="68" t="str">
        <x:v>U1</x:v>
      </x:c>
      <x:c r="Q2364" s="68" t="str">
        <x:v>Very low</x:v>
      </x:c>
      <x:c r="R2364" s="68" t="str">
        <x:v>SRC-1324; SRC-1307</x:v>
      </x:c>
      <x:c r="S2364" s="68" t="str">
        <x:v>Formularies classify coverage and restrictions.</x:v>
      </x:c>
      <x:c r="T2364" s="68" t="str">
        <x:v>Best treatment for every patient.</x:v>
      </x:c>
      <x:c r="U2364" s="68" t="str">
        <x:v>Clinical and financial factors differ.</x:v>
      </x:c>
      <x:c r="V2364" s="68" t="str">
        <x:v>Unsupported</x:v>
      </x:c>
      <x:c r="W2364" s="68" t="str">
        <x:v>154–162</x:v>
      </x:c>
      <x:c r="X2364" s="68" t="str">
        <x:v>2026-07-28</x:v>
      </x:c>
    </x:row>
    <x:row r="2365">
      <x:c r="A2365" s="68" t="str">
        <x:v>V26BOUND-004</x:v>
      </x:c>
      <x:c r="B2365" s="68" t="str">
        <x:v>Evidence boundary</x:v>
      </x:c>
      <x:c r="C2365" s="68" t="str">
        <x:v>ACT-HIPAACOVEREDENTITIES</x:v>
      </x:c>
      <x:c r="D2365" s="68" t="str">
        <x:v>HIPAA covered entities</x:v>
      </x:c>
      <x:c r="E2365" s="68" t="str">
        <x:v>ACT-PATIENTS</x:v>
      </x:c>
      <x:c r="F2365" s="68" t="str">
        <x:v>Patients</x:v>
      </x:c>
      <x:c r="G2365" s="68" t="str">
        <x:v>Unsupported claim boundary</x:v>
      </x:c>
      <x:c r="H2365" s="68" t="str">
        <x:v>Current review</x:v>
      </x:c>
      <x:c r="I2365" s="68" t="str">
        <x:v>Claim that record access means singular ownership of all health data</x:v>
      </x:c>
      <x:c r="J2365" s="68" t="str"/>
      <x:c r="K2365" s="68" t="str">
        <x:v>N/A</x:v>
      </x:c>
      <x:c r="L2365" s="68" t="str">
        <x:v>Patient access right</x:v>
      </x:c>
      <x:c r="M2365" s="68" t="str">
        <x:v>Absolute ownership claim</x:v>
      </x:c>
      <x:c r="N2365" s="68" t="str">
        <x:v>Unsupported-health-data-ownership claim</x:v>
      </x:c>
      <x:c r="O2365" s="68" t="str">
        <x:v>Evidence discipline</x:v>
      </x:c>
      <x:c r="P2365" s="68" t="str">
        <x:v>U1</x:v>
      </x:c>
      <x:c r="Q2365" s="68" t="str">
        <x:v>Very low</x:v>
      </x:c>
      <x:c r="R2365" s="68" t="str">
        <x:v>SRC-1328; SRC-1334</x:v>
      </x:c>
      <x:c r="S2365" s="68" t="str">
        <x:v>Patients have important access rights.</x:v>
      </x:c>
      <x:c r="T2365" s="68" t="str">
        <x:v>Exclusive ownership of all copies, facts or secondary uses.</x:v>
      </x:c>
      <x:c r="U2365" s="68" t="str">
        <x:v>Custody and permissions differ.</x:v>
      </x:c>
      <x:c r="V2365" s="68" t="str">
        <x:v>Unsupported</x:v>
      </x:c>
      <x:c r="W2365" s="68" t="str">
        <x:v>154–162</x:v>
      </x:c>
      <x:c r="X2365" s="68" t="str">
        <x:v>2026-07-28</x:v>
      </x:c>
    </x:row>
    <x:row r="2366">
      <x:c r="A2366" s="68" t="str">
        <x:v>V26BOUND-005</x:v>
      </x:c>
      <x:c r="B2366" s="68" t="str">
        <x:v>Evidence boundary</x:v>
      </x:c>
      <x:c r="C2366" s="68" t="str">
        <x:v>ACT-CENTERSFORMEDICAREMEDICAIDSERV</x:v>
      </x:c>
      <x:c r="D2366" s="68" t="str">
        <x:v>Centers for Medicare &amp; Medicaid Services</x:v>
      </x:c>
      <x:c r="E2366" s="68" t="str">
        <x:v>ACT-NURSINGFACILITIES</x:v>
      </x:c>
      <x:c r="F2366" s="68" t="str">
        <x:v>Nursing facilities</x:v>
      </x:c>
      <x:c r="G2366" s="68" t="str">
        <x:v>Unsupported claim boundary</x:v>
      </x:c>
      <x:c r="H2366" s="68" t="str">
        <x:v>Current review</x:v>
      </x:c>
      <x:c r="I2366" s="68" t="str">
        <x:v>Claim that five-star rating guarantees individual care quality</x:v>
      </x:c>
      <x:c r="J2366" s="68" t="str"/>
      <x:c r="K2366" s="68" t="str">
        <x:v>N/A</x:v>
      </x:c>
      <x:c r="L2366" s="68" t="str">
        <x:v>Public quality rating</x:v>
      </x:c>
      <x:c r="M2366" s="68" t="str">
        <x:v>Guaranteed outcome claim</x:v>
      </x:c>
      <x:c r="N2366" s="68" t="str">
        <x:v>Unsupported-quality-rating-guarantee</x:v>
      </x:c>
      <x:c r="O2366" s="68" t="str">
        <x:v>Evidence discipline</x:v>
      </x:c>
      <x:c r="P2366" s="68" t="str">
        <x:v>U1</x:v>
      </x:c>
      <x:c r="Q2366" s="68" t="str">
        <x:v>Very low</x:v>
      </x:c>
      <x:c r="R2366" s="68" t="str">
        <x:v>SRC-1350; SRC-1348</x:v>
      </x:c>
      <x:c r="S2366" s="68" t="str">
        <x:v>Ratings summarise defined facility measures.</x:v>
      </x:c>
      <x:c r="T2366" s="68" t="str">
        <x:v>Certain outcome for a resident.</x:v>
      </x:c>
      <x:c r="U2366" s="68" t="str">
        <x:v>Measure components and timing matter.</x:v>
      </x:c>
      <x:c r="V2366" s="68" t="str">
        <x:v>Unsupported</x:v>
      </x:c>
      <x:c r="W2366" s="68" t="str">
        <x:v>154–162</x:v>
      </x:c>
      <x:c r="X2366" s="68" t="str">
        <x:v>2026-07-28</x:v>
      </x:c>
    </x:row>
    <x:row r="2367">
      <x:c r="A2367" s="68" t="str">
        <x:v>V26BOUND-006</x:v>
      </x:c>
      <x:c r="B2367" s="68" t="str">
        <x:v>Evidence boundary</x:v>
      </x:c>
      <x:c r="C2367" s="68" t="str">
        <x:v>ACT-HEALTHINSURERS</x:v>
      </x:c>
      <x:c r="D2367" s="68" t="str">
        <x:v>Health insurers</x:v>
      </x:c>
      <x:c r="E2367" s="68" t="str">
        <x:v>ACT-PATIENTS</x:v>
      </x:c>
      <x:c r="F2367" s="68" t="str">
        <x:v>Patients</x:v>
      </x:c>
      <x:c r="G2367" s="68" t="str">
        <x:v>Unsupported claim boundary</x:v>
      </x:c>
      <x:c r="H2367" s="68" t="str">
        <x:v>Current review</x:v>
      </x:c>
      <x:c r="I2367" s="68" t="str">
        <x:v>Claim that insurance coverage guarantees timely care</x:v>
      </x:c>
      <x:c r="J2367" s="68" t="str"/>
      <x:c r="K2367" s="68" t="str">
        <x:v>N/A</x:v>
      </x:c>
      <x:c r="L2367" s="68" t="str">
        <x:v>Active health policy</x:v>
      </x:c>
      <x:c r="M2367" s="68" t="str">
        <x:v>Guaranteed access claim</x:v>
      </x:c>
      <x:c r="N2367" s="68" t="str">
        <x:v>Coverage-eligibility conversion</x:v>
      </x:c>
      <x:c r="O2367" s="68" t="str">
        <x:v>Evidence discipline</x:v>
      </x:c>
      <x:c r="P2367" s="68" t="str">
        <x:v>U1</x:v>
      </x:c>
      <x:c r="Q2367" s="68" t="str">
        <x:v>Very low</x:v>
      </x:c>
      <x:c r="R2367" s="68" t="str">
        <x:v>SRC-1339; SRC-1301</x:v>
      </x:c>
      <x:c r="S2367" s="68" t="str">
        <x:v>Coverage creates benefit rights.</x:v>
      </x:c>
      <x:c r="T2367" s="68" t="str">
        <x:v>Available provider, authorization or timely appointment.</x:v>
      </x:c>
      <x:c r="U2367" s="68" t="str">
        <x:v>Network capacity remains.</x:v>
      </x:c>
      <x:c r="V2367" s="68" t="str">
        <x:v>Unsupported</x:v>
      </x:c>
      <x:c r="W2367" s="68" t="str">
        <x:v>154–162</x:v>
      </x:c>
      <x:c r="X2367" s="68" t="str">
        <x:v>2026-07-28</x:v>
      </x:c>
    </x:row>
    <x:row r="2368">
      <x:c r="A2368" s="68" t="str">
        <x:v>V26BOUND-007</x:v>
      </x:c>
      <x:c r="B2368" s="68" t="str">
        <x:v>Evidence boundary</x:v>
      </x:c>
      <x:c r="C2368" s="68" t="str">
        <x:v>ACT-PRIORAUTHORIZATIONDECISIONS</x:v>
      </x:c>
      <x:c r="D2368" s="68" t="str">
        <x:v>Prior authorization decisions</x:v>
      </x:c>
      <x:c r="E2368" s="68" t="str">
        <x:v>ACT-PHYSICIANPRACTICES</x:v>
      </x:c>
      <x:c r="F2368" s="68" t="str">
        <x:v>Physician practices</x:v>
      </x:c>
      <x:c r="G2368" s="68" t="str">
        <x:v>Unsupported claim boundary</x:v>
      </x:c>
      <x:c r="H2368" s="68" t="str">
        <x:v>Current review</x:v>
      </x:c>
      <x:c r="I2368" s="68" t="str">
        <x:v>Claim that authorization approval guarantees claim payment</x:v>
      </x:c>
      <x:c r="J2368" s="68" t="str"/>
      <x:c r="K2368" s="68" t="str">
        <x:v>N/A</x:v>
      </x:c>
      <x:c r="L2368" s="68" t="str">
        <x:v>Prior authorization approval</x:v>
      </x:c>
      <x:c r="M2368" s="68" t="str">
        <x:v>Guaranteed payment claim</x:v>
      </x:c>
      <x:c r="N2368" s="68" t="str">
        <x:v>Prior-authorization gate</x:v>
      </x:c>
      <x:c r="O2368" s="68" t="str">
        <x:v>Evidence discipline</x:v>
      </x:c>
      <x:c r="P2368" s="68" t="str">
        <x:v>U1</x:v>
      </x:c>
      <x:c r="Q2368" s="68" t="str">
        <x:v>Very low</x:v>
      </x:c>
      <x:c r="R2368" s="68" t="str">
        <x:v>SRC-1298; SRC-1299</x:v>
      </x:c>
      <x:c r="S2368" s="68" t="str">
        <x:v>Authorization indicates pre-service coverage approval.</x:v>
      </x:c>
      <x:c r="T2368" s="68" t="str">
        <x:v>Final payment independent of eligibility, coding or service changes.</x:v>
      </x:c>
      <x:c r="U2368" s="68" t="str">
        <x:v>Claim conditions remain.</x:v>
      </x:c>
      <x:c r="V2368" s="68" t="str">
        <x:v>Unsupported</x:v>
      </x:c>
      <x:c r="W2368" s="68" t="str">
        <x:v>154–162</x:v>
      </x:c>
      <x:c r="X2368" s="68" t="str">
        <x:v>2026-07-28</x:v>
      </x:c>
    </x:row>
    <x:row r="2369">
      <x:c r="A2369" s="68" t="str">
        <x:v>V26BOUND-008</x:v>
      </x:c>
      <x:c r="B2369" s="68" t="str">
        <x:v>Evidence boundary</x:v>
      </x:c>
      <x:c r="C2369" s="68" t="str">
        <x:v>ACT-INSTITUTIONALREVIEWBOARDS</x:v>
      </x:c>
      <x:c r="D2369" s="68" t="str">
        <x:v>Institutional review boards</x:v>
      </x:c>
      <x:c r="E2369" s="68" t="str">
        <x:v>ACT-CLINICALTRIALPARTICIPANTS</x:v>
      </x:c>
      <x:c r="F2369" s="68" t="str">
        <x:v>Clinical trial participants</x:v>
      </x:c>
      <x:c r="G2369" s="68" t="str">
        <x:v>Unsupported claim boundary</x:v>
      </x:c>
      <x:c r="H2369" s="68" t="str">
        <x:v>Current review</x:v>
      </x:c>
      <x:c r="I2369" s="68" t="str">
        <x:v>Claim that IRB approval proves research is safe</x:v>
      </x:c>
      <x:c r="J2369" s="68" t="str"/>
      <x:c r="K2369" s="68" t="str">
        <x:v>N/A</x:v>
      </x:c>
      <x:c r="L2369" s="68" t="str">
        <x:v>IRB approval</x:v>
      </x:c>
      <x:c r="M2369" s="68" t="str">
        <x:v>Safety guarantee</x:v>
      </x:c>
      <x:c r="N2369" s="68" t="str">
        <x:v>IRB-protection gate</x:v>
      </x:c>
      <x:c r="O2369" s="68" t="str">
        <x:v>Evidence discipline</x:v>
      </x:c>
      <x:c r="P2369" s="68" t="str">
        <x:v>U1</x:v>
      </x:c>
      <x:c r="Q2369" s="68" t="str">
        <x:v>Very low</x:v>
      </x:c>
      <x:c r="R2369" s="68" t="str">
        <x:v>SRC-1319; SRC-1318</x:v>
      </x:c>
      <x:c r="S2369" s="68" t="str">
        <x:v>IRB review establishes institutional ethical permission.</x:v>
      </x:c>
      <x:c r="T2369" s="68" t="str">
        <x:v>Absence of risk or protocol deviation.</x:v>
      </x:c>
      <x:c r="U2369" s="68" t="str">
        <x:v>Research remains uncertain.</x:v>
      </x:c>
      <x:c r="V2369" s="68" t="str">
        <x:v>Unsupported</x:v>
      </x:c>
      <x:c r="W2369" s="68" t="str">
        <x:v>154–162</x:v>
      </x:c>
      <x:c r="X2369" s="68" t="str">
        <x:v>2026-07-28</x:v>
      </x:c>
    </x:row>
    <x:row r="2370">
      <x:c r="A2370" s="68" t="str">
        <x:v>V26BOUND-009</x:v>
      </x:c>
      <x:c r="B2370" s="68" t="str">
        <x:v>Evidence boundary</x:v>
      </x:c>
      <x:c r="C2370" s="68" t="str">
        <x:v>ACT-DEIDENTIFICATIONDETERMINATIONS</x:v>
      </x:c>
      <x:c r="D2370" s="68" t="str">
        <x:v>De-identification determinations</x:v>
      </x:c>
      <x:c r="E2370" s="68" t="str">
        <x:v>ACT-HEALTHDATAANALYTICSCOMPANIES</x:v>
      </x:c>
      <x:c r="F2370" s="68" t="str">
        <x:v>Health data analytics companies</x:v>
      </x:c>
      <x:c r="G2370" s="68" t="str">
        <x:v>Unsupported claim boundary</x:v>
      </x:c>
      <x:c r="H2370" s="68" t="str">
        <x:v>Current review</x:v>
      </x:c>
      <x:c r="I2370" s="68" t="str">
        <x:v>Claim that de-identified data can never identify a person</x:v>
      </x:c>
      <x:c r="J2370" s="68" t="str"/>
      <x:c r="K2370" s="68" t="str">
        <x:v>N/A</x:v>
      </x:c>
      <x:c r="L2370" s="68" t="str">
        <x:v>De-identification decision</x:v>
      </x:c>
      <x:c r="M2370" s="68" t="str">
        <x:v>Zero-risk claim</x:v>
      </x:c>
      <x:c r="N2370" s="68" t="str">
        <x:v>De-identification conversion</x:v>
      </x:c>
      <x:c r="O2370" s="68" t="str">
        <x:v>Evidence discipline</x:v>
      </x:c>
      <x:c r="P2370" s="68" t="str">
        <x:v>U1</x:v>
      </x:c>
      <x:c r="Q2370" s="68" t="str">
        <x:v>Very low</x:v>
      </x:c>
      <x:c r="R2370" s="68" t="str">
        <x:v>SRC-1329; SRC-1336</x:v>
      </x:c>
      <x:c r="S2370" s="68" t="str">
        <x:v>Data may meet a regulatory de-identification standard.</x:v>
      </x:c>
      <x:c r="T2370" s="68" t="str">
        <x:v>Impossibility of re-identification or universal legal freedom.</x:v>
      </x:c>
      <x:c r="U2370" s="68" t="str">
        <x:v>Residual risk and other laws remain.</x:v>
      </x:c>
      <x:c r="V2370" s="68" t="str">
        <x:v>Unsupported</x:v>
      </x:c>
      <x:c r="W2370" s="68" t="str">
        <x:v>154–162</x:v>
      </x:c>
      <x:c r="X2370" s="68" t="str">
        <x:v>2026-07-28</x:v>
      </x:c>
    </x:row>
    <x:row r="2371">
      <x:c r="A2371" s="68" t="str">
        <x:v>V26BOUND-010</x:v>
      </x:c>
      <x:c r="B2371" s="68" t="str">
        <x:v>Evidence boundary</x:v>
      </x:c>
      <x:c r="C2371" s="68" t="str">
        <x:v>ACT-PHARMACYBENEFITMANAGERS</x:v>
      </x:c>
      <x:c r="D2371" s="68" t="str">
        <x:v>Pharmacy benefit managers</x:v>
      </x:c>
      <x:c r="E2371" s="68" t="str">
        <x:v>ACT-HEALTHPLANSPONSORS</x:v>
      </x:c>
      <x:c r="F2371" s="68" t="str">
        <x:v>Health plan sponsors</x:v>
      </x:c>
      <x:c r="G2371" s="68" t="str">
        <x:v>Unsupported claim boundary</x:v>
      </x:c>
      <x:c r="H2371" s="68" t="str">
        <x:v>Current review</x:v>
      </x:c>
      <x:c r="I2371" s="68" t="str">
        <x:v>Claim that every rebate lowers patient out-of-pocket cost</x:v>
      </x:c>
      <x:c r="J2371" s="68" t="str"/>
      <x:c r="K2371" s="68" t="str">
        <x:v>N/A</x:v>
      </x:c>
      <x:c r="L2371" s="68" t="str">
        <x:v>Manufacturer rebate</x:v>
      </x:c>
      <x:c r="M2371" s="68" t="str">
        <x:v>Automatic patient savings claim</x:v>
      </x:c>
      <x:c r="N2371" s="68" t="str">
        <x:v>Rebate-to-formulary conversion</x:v>
      </x:c>
      <x:c r="O2371" s="68" t="str">
        <x:v>Evidence discipline</x:v>
      </x:c>
      <x:c r="P2371" s="68" t="str">
        <x:v>U1</x:v>
      </x:c>
      <x:c r="Q2371" s="68" t="str">
        <x:v>Very low</x:v>
      </x:c>
      <x:c r="R2371" s="68" t="str">
        <x:v>SRC-1322; SRC-1323</x:v>
      </x:c>
      <x:c r="S2371" s="68" t="str">
        <x:v>PBMs receive rebates and fees under contracts.</x:v>
      </x:c>
      <x:c r="T2371" s="68" t="str">
        <x:v>Direct pass-through to each patient.</x:v>
      </x:c>
      <x:c r="U2371" s="68" t="str">
        <x:v>Benefit design and pricing matter.</x:v>
      </x:c>
      <x:c r="V2371" s="68" t="str">
        <x:v>Unsupported</x:v>
      </x:c>
      <x:c r="W2371" s="68" t="str">
        <x:v>154–162</x:v>
      </x:c>
      <x:c r="X2371" s="68" t="str">
        <x:v>2026-07-28</x:v>
      </x:c>
    </x:row>
    <x:row r="2372">
      <x:c r="A2372" s="68" t="str">
        <x:v>V26DESIGN-001</x:v>
      </x:c>
      <x:c r="B2372" s="68" t="str">
        <x:v>Institutional design</x:v>
      </x:c>
      <x:c r="C2372" s="68" t="str">
        <x:v>ACT-DEPARTMENTOFHEALTHANDHUMANSERV</x:v>
      </x:c>
      <x:c r="D2372" s="68" t="str">
        <x:v>Department of Health and Human Services</x:v>
      </x:c>
      <x:c r="E2372" s="68" t="str">
        <x:v>ACT-HEALTHINSURERS</x:v>
      </x:c>
      <x:c r="F2372" s="68" t="str">
        <x:v>Health insurers</x:v>
      </x:c>
      <x:c r="G2372" s="68" t="str">
        <x:v>Normative proposal</x:v>
      </x:c>
      <x:c r="H2372" s="68" t="str">
        <x:v>Future design</x:v>
      </x:c>
      <x:c r="I2372" s="68" t="str">
        <x:v>Creates unified coverage-denial audit standard</x:v>
      </x:c>
      <x:c r="J2372" s="68" t="str"/>
      <x:c r="K2372" s="68" t="str">
        <x:v>System-wide</x:v>
      </x:c>
      <x:c r="L2372" s="68" t="str">
        <x:v>Eligibility, authorization, claim and appeal records</x:v>
      </x:c>
      <x:c r="M2372" s="68" t="str">
        <x:v>Contestable denial pathway</x:v>
      </x:c>
      <x:c r="N2372" s="68" t="str">
        <x:v>Constitutional-healthcare safeguard</x:v>
      </x:c>
      <x:c r="O2372" s="68" t="str">
        <x:v>Normative; governance; patient rights</x:v>
      </x:c>
      <x:c r="P2372" s="68" t="str">
        <x:v>N1</x:v>
      </x:c>
      <x:c r="Q2372" s="68" t="str">
        <x:v>Conceptual</x:v>
      </x:c>
      <x:c r="R2372" s="68" t="str">
        <x:v>SRC-1298; SRC-1339</x:v>
      </x:c>
      <x:c r="S2372" s="68" t="str">
        <x:v>Coverage denials depend on multiple linked states.</x:v>
      </x:c>
      <x:c r="T2372" s="68" t="str">
        <x:v>That one national design fits every health system.</x:v>
      </x:c>
      <x:c r="U2372" s="68" t="str">
        <x:v>Design must preserve clinical judgment and administrative feasibility.</x:v>
      </x:c>
      <x:c r="V2372" s="68" t="str">
        <x:v>Proposed</x:v>
      </x:c>
      <x:c r="W2372" s="68" t="str">
        <x:v>154–162</x:v>
      </x:c>
      <x:c r="X2372" s="68" t="str">
        <x:v>2026-07-28</x:v>
      </x:c>
    </x:row>
    <x:row r="2373">
      <x:c r="A2373" s="68" t="str">
        <x:v>V26DESIGN-002</x:v>
      </x:c>
      <x:c r="B2373" s="68" t="str">
        <x:v>Institutional design</x:v>
      </x:c>
      <x:c r="C2373" s="68" t="str">
        <x:v>ACT-CENTERSFORMEDICAREMEDICAIDSERV</x:v>
      </x:c>
      <x:c r="D2373" s="68" t="str">
        <x:v>Centers for Medicare &amp; Medicaid Services</x:v>
      </x:c>
      <x:c r="E2373" s="68" t="str">
        <x:v>ACT-HOSPITALS</x:v>
      </x:c>
      <x:c r="F2373" s="68" t="str">
        <x:v>Hospitals</x:v>
      </x:c>
      <x:c r="G2373" s="68" t="str">
        <x:v>Normative proposal</x:v>
      </x:c>
      <x:c r="H2373" s="68" t="str">
        <x:v>Future design</x:v>
      </x:c>
      <x:c r="I2373" s="68" t="str">
        <x:v>Creates patient-level price reconciliation standard</x:v>
      </x:c>
      <x:c r="J2373" s="68" t="str"/>
      <x:c r="K2373" s="68" t="str">
        <x:v>System-wide</x:v>
      </x:c>
      <x:c r="L2373" s="68" t="str">
        <x:v>Published prices, claims, EOBs and bills</x:v>
      </x:c>
      <x:c r="M2373" s="68" t="str">
        <x:v>Auditable final episode cost</x:v>
      </x:c>
      <x:c r="N2373" s="68" t="str">
        <x:v>Constitutional-healthcare safeguard</x:v>
      </x:c>
      <x:c r="O2373" s="68" t="str">
        <x:v>Normative; pricing; transparency</x:v>
      </x:c>
      <x:c r="P2373" s="68" t="str">
        <x:v>N1</x:v>
      </x:c>
      <x:c r="Q2373" s="68" t="str">
        <x:v>Conceptual</x:v>
      </x:c>
      <x:c r="R2373" s="68" t="str">
        <x:v>SRC-1293; SRC-1294</x:v>
      </x:c>
      <x:c r="S2373" s="68" t="str">
        <x:v>Price states can be linked for audit.</x:v>
      </x:c>
      <x:c r="T2373" s="68" t="str">
        <x:v>That transparency alone controls prices.</x:v>
      </x:c>
      <x:c r="U2373" s="68" t="str">
        <x:v>Competition and coverage remain.</x:v>
      </x:c>
      <x:c r="V2373" s="68" t="str">
        <x:v>Proposed</x:v>
      </x:c>
      <x:c r="W2373" s="68" t="str">
        <x:v>154–162</x:v>
      </x:c>
      <x:c r="X2373" s="68" t="str">
        <x:v>2026-07-28</x:v>
      </x:c>
    </x:row>
    <x:row r="2374">
      <x:c r="A2374" s="68" t="str">
        <x:v>V26DESIGN-003</x:v>
      </x:c>
      <x:c r="B2374" s="68" t="str">
        <x:v>Institutional design</x:v>
      </x:c>
      <x:c r="C2374" s="68" t="str">
        <x:v>ACT-FOODANDDRUGADMINISTRATION</x:v>
      </x:c>
      <x:c r="D2374" s="68" t="str">
        <x:v>Food and Drug Administration</x:v>
      </x:c>
      <x:c r="E2374" s="68" t="str">
        <x:v>ACT-HEALTHTECHNOLOGYASSESSMENTBODI</x:v>
      </x:c>
      <x:c r="F2374" s="68" t="str">
        <x:v>Health technology assessment bodies</x:v>
      </x:c>
      <x:c r="G2374" s="68" t="str">
        <x:v>Normative proposal</x:v>
      </x:c>
      <x:c r="H2374" s="68" t="str">
        <x:v>Future design</x:v>
      </x:c>
      <x:c r="I2374" s="68" t="str">
        <x:v>Connects approval evidence to reimbursement and outcomes</x:v>
      </x:c>
      <x:c r="J2374" s="68" t="str"/>
      <x:c r="K2374" s="68" t="str">
        <x:v>System-wide</x:v>
      </x:c>
      <x:c r="L2374" s="68" t="str">
        <x:v>Regulatory evidence, coverage decision and real-world outcomes</x:v>
      </x:c>
      <x:c r="M2374" s="68" t="str">
        <x:v>Lifecycle medical-product evidence</x:v>
      </x:c>
      <x:c r="N2374" s="68" t="str">
        <x:v>Constitutional-healthcare safeguard</x:v>
      </x:c>
      <x:c r="O2374" s="68" t="str">
        <x:v>Normative; evidence; pharmaceutical</x:v>
      </x:c>
      <x:c r="P2374" s="68" t="str">
        <x:v>N1</x:v>
      </x:c>
      <x:c r="Q2374" s="68" t="str">
        <x:v>Conceptual</x:v>
      </x:c>
      <x:c r="R2374" s="68" t="str">
        <x:v>SRC-1316; SRC-1343</x:v>
      </x:c>
      <x:c r="S2374" s="68" t="str">
        <x:v>Approval and reimbursement use related but distinct evidence.</x:v>
      </x:c>
      <x:c r="T2374" s="68" t="str">
        <x:v>That one authority should control all decisions.</x:v>
      </x:c>
      <x:c r="U2374" s="68" t="str">
        <x:v>Institutional separation can be preserved.</x:v>
      </x:c>
      <x:c r="V2374" s="68" t="str">
        <x:v>Proposed</x:v>
      </x:c>
      <x:c r="W2374" s="68" t="str">
        <x:v>154–162</x:v>
      </x:c>
      <x:c r="X2374" s="68" t="str">
        <x:v>2026-07-28</x:v>
      </x:c>
    </x:row>
    <x:row r="2375">
      <x:c r="A2375" s="68" t="str">
        <x:v>V26DESIGN-004</x:v>
      </x:c>
      <x:c r="B2375" s="68" t="str">
        <x:v>Institutional design</x:v>
      </x:c>
      <x:c r="C2375" s="68" t="str">
        <x:v>ACT-OFFICEOFTHENATIONALCOORDINATOR</x:v>
      </x:c>
      <x:c r="D2375" s="68" t="str">
        <x:v>Office of the National Coordinator for Health IT</x:v>
      </x:c>
      <x:c r="E2375" s="68" t="str">
        <x:v>ACT-PATIENTS</x:v>
      </x:c>
      <x:c r="F2375" s="68" t="str">
        <x:v>Patients</x:v>
      </x:c>
      <x:c r="G2375" s="68" t="str">
        <x:v>Normative proposal</x:v>
      </x:c>
      <x:c r="H2375" s="68" t="str">
        <x:v>Future design</x:v>
      </x:c>
      <x:c r="I2375" s="68" t="str">
        <x:v>Creates portable health-data audit trail</x:v>
      </x:c>
      <x:c r="J2375" s="68" t="str"/>
      <x:c r="K2375" s="68" t="str">
        <x:v>System-wide</x:v>
      </x:c>
      <x:c r="L2375" s="68" t="str">
        <x:v>Access requests, exports, disclosures and secondary uses</x:v>
      </x:c>
      <x:c r="M2375" s="68" t="str">
        <x:v>Patient-visible data provenance</x:v>
      </x:c>
      <x:c r="N2375" s="68" t="str">
        <x:v>Constitutional-healthcare safeguard</x:v>
      </x:c>
      <x:c r="O2375" s="68" t="str">
        <x:v>Normative; data; patient rights</x:v>
      </x:c>
      <x:c r="P2375" s="68" t="str">
        <x:v>N1</x:v>
      </x:c>
      <x:c r="Q2375" s="68" t="str">
        <x:v>Conceptual</x:v>
      </x:c>
      <x:c r="R2375" s="68" t="str">
        <x:v>SRC-1332; SRC-1334</x:v>
      </x:c>
      <x:c r="S2375" s="68" t="str">
        <x:v>Health-data flows can be logged and made more contestable.</x:v>
      </x:c>
      <x:c r="T2375" s="68" t="str">
        <x:v>That patients should control every lawful public-health or research use.</x:v>
      </x:c>
      <x:c r="U2375" s="68" t="str">
        <x:v>Exceptions and governance matter.</x:v>
      </x:c>
      <x:c r="V2375" s="68" t="str">
        <x:v>Proposed</x:v>
      </x:c>
      <x:c r="W2375" s="68" t="str">
        <x:v>154–162</x:v>
      </x:c>
      <x:c r="X2375" s="68" t="str">
        <x:v>2026-07-28</x:v>
      </x:c>
    </x:row>
    <x:row r="2376">
      <x:c r="A2376" s="68" t="str">
        <x:v>V26DESIGN-005</x:v>
      </x:c>
      <x:c r="B2376" s="68" t="str">
        <x:v>Institutional design</x:v>
      </x:c>
      <x:c r="C2376" s="68" t="str">
        <x:v>ACT-PUBLICHEALTHINSURANCEPROGRAMME</x:v>
      </x:c>
      <x:c r="D2376" s="68" t="str">
        <x:v>Public health insurance programmes</x:v>
      </x:c>
      <x:c r="E2376" s="68" t="str">
        <x:v>ACT-FAMILYCAREGIVERS</x:v>
      </x:c>
      <x:c r="F2376" s="68" t="str">
        <x:v>Family caregivers</x:v>
      </x:c>
      <x:c r="G2376" s="68" t="str">
        <x:v>Normative proposal</x:v>
      </x:c>
      <x:c r="H2376" s="68" t="str">
        <x:v>Future design</x:v>
      </x:c>
      <x:c r="I2376" s="68" t="str">
        <x:v>Recognises and supports unpaid care burden</x:v>
      </x:c>
      <x:c r="J2376" s="68" t="str"/>
      <x:c r="K2376" s="68" t="str">
        <x:v>System-wide</x:v>
      </x:c>
      <x:c r="L2376" s="68" t="str">
        <x:v>Care needs, formal service gaps and caregiver time</x:v>
      </x:c>
      <x:c r="M2376" s="68" t="str">
        <x:v>Portable caregiver support and respite</x:v>
      </x:c>
      <x:c r="N2376" s="68" t="str">
        <x:v>Constitutional-healthcare safeguard</x:v>
      </x:c>
      <x:c r="O2376" s="68" t="str">
        <x:v>Normative; care; social protection</x:v>
      </x:c>
      <x:c r="P2376" s="68" t="str">
        <x:v>N1</x:v>
      </x:c>
      <x:c r="Q2376" s="68" t="str">
        <x:v>Conceptual</x:v>
      </x:c>
      <x:c r="R2376" s="68" t="str">
        <x:v>SRC-1351; SRC-1339</x:v>
      </x:c>
      <x:c r="S2376" s="68" t="str">
        <x:v>Formal care gaps create household labour burdens.</x:v>
      </x:c>
      <x:c r="T2376" s="68" t="str">
        <x:v>That all family care is coerced or should be monetised identically.</x:v>
      </x:c>
      <x:c r="U2376" s="68" t="str">
        <x:v>Choice and cultural variation matter.</x:v>
      </x:c>
      <x:c r="V2376" s="68" t="str">
        <x:v>Proposed</x:v>
      </x:c>
      <x:c r="W2376" s="68" t="str">
        <x:v>154–162</x:v>
      </x:c>
      <x:c r="X2376" s="68" t="str">
        <x:v>2026-07-28</x:v>
      </x:c>
    </x:row>
    <x:row r="2377">
      <x:c r="A2377" s="68" t="str">
        <x:v>V27ACCESS-001</x:v>
      </x:c>
      <x:c r="B2377" s="68" t="str">
        <x:v>Admissions, enrolment and educational access</x:v>
      </x:c>
      <x:c r="C2377" s="68" t="str">
        <x:v>ACT-PROSPECTIVESTUDENTS</x:v>
      </x:c>
      <x:c r="D2377" s="68" t="str">
        <x:v>Prospective students</x:v>
      </x:c>
      <x:c r="E2377" s="68" t="str">
        <x:v>ACT-ADMISSIONSOFFICES</x:v>
      </x:c>
      <x:c r="F2377" s="68" t="str">
        <x:v>Admissions offices</x:v>
      </x:c>
      <x:c r="G2377" s="68" t="str">
        <x:v>Applicant → institution</x:v>
      </x:c>
      <x:c r="H2377" s="68" t="str">
        <x:v>Admissions cycle</x:v>
      </x:c>
      <x:c r="I2377" s="68" t="str">
        <x:v>Submits application</x:v>
      </x:c>
      <x:c r="J2377" s="68" t="str">
        <x:v>INS-943; INS-945; INS-947</x:v>
      </x:c>
      <x:c r="K2377" s="68" t="str">
        <x:v>Applicant-specific</x:v>
      </x:c>
      <x:c r="L2377" s="68" t="str">
        <x:v>Prior education and applicant information</x:v>
      </x:c>
      <x:c r="M2377" s="68" t="str">
        <x:v>Admissions review file</x:v>
      </x:c>
      <x:c r="N2377" s="68" t="str">
        <x:v>Educational admission gate</x:v>
      </x:c>
      <x:c r="O2377" s="68" t="str">
        <x:v>Education; Information; Status</x:v>
      </x:c>
      <x:c r="P2377" s="68" t="str">
        <x:v>E1</x:v>
      </x:c>
      <x:c r="Q2377" s="68" t="str">
        <x:v>Very high</x:v>
      </x:c>
      <x:c r="R2377" s="68" t="str">
        <x:v>SRC-1368; SRC-1353</x:v>
      </x:c>
      <x:c r="S2377" s="68" t="str">
        <x:v>Applicants submit records and statements for institutional review.</x:v>
      </x:c>
      <x:c r="T2377" s="68" t="str">
        <x:v>Admission, enrolment or degree completion.</x:v>
      </x:c>
      <x:c r="U2377" s="68" t="str">
        <x:v>Each stage remains separate.</x:v>
      </x:c>
      <x:c r="V2377" s="68" t="str">
        <x:v>Active</x:v>
      </x:c>
      <x:c r="W2377" s="68" t="str">
        <x:v>154–162</x:v>
      </x:c>
      <x:c r="X2377" s="68" t="str">
        <x:v>2026-07-28</x:v>
      </x:c>
    </x:row>
    <x:row r="2378">
      <x:c r="A2378" s="68" t="str">
        <x:v>V27ACCESS-002</x:v>
      </x:c>
      <x:c r="B2378" s="68" t="str">
        <x:v>Admissions, enrolment and educational access</x:v>
      </x:c>
      <x:c r="C2378" s="68" t="str">
        <x:v>ACT-STANDARDISEDTESTINGORGANISATIO</x:v>
      </x:c>
      <x:c r="D2378" s="68" t="str">
        <x:v>Standardised testing organisations</x:v>
      </x:c>
      <x:c r="E2378" s="68" t="str">
        <x:v>ACT-PROSPECTIVESTUDENTS</x:v>
      </x:c>
      <x:c r="F2378" s="68" t="str">
        <x:v>Prospective students</x:v>
      </x:c>
      <x:c r="G2378" s="68" t="str">
        <x:v>Testing body → applicant</x:v>
      </x:c>
      <x:c r="H2378" s="68" t="str">
        <x:v>Admissions cycle</x:v>
      </x:c>
      <x:c r="I2378" s="68" t="str">
        <x:v>Administers admissions test</x:v>
      </x:c>
      <x:c r="J2378" s="68" t="str">
        <x:v>INS-944</x:v>
      </x:c>
      <x:c r="K2378" s="68" t="str">
        <x:v>Applicant-specific</x:v>
      </x:c>
      <x:c r="L2378" s="68" t="str">
        <x:v>Test responses</x:v>
      </x:c>
      <x:c r="M2378" s="68" t="str">
        <x:v>Standardised score</x:v>
      </x:c>
      <x:c r="N2378" s="68" t="str">
        <x:v>Standardised-testing comparability conversion</x:v>
      </x:c>
      <x:c r="O2378" s="68" t="str">
        <x:v>Education; Information; Status</x:v>
      </x:c>
      <x:c r="P2378" s="68" t="str">
        <x:v>E1</x:v>
      </x:c>
      <x:c r="Q2378" s="68" t="str">
        <x:v>High</x:v>
      </x:c>
      <x:c r="R2378" s="68" t="str">
        <x:v>SRC-1363; SRC-1388</x:v>
      </x:c>
      <x:c r="S2378" s="68" t="str">
        <x:v>Testing organisations produce standardised assessment scores.</x:v>
      </x:c>
      <x:c r="T2378" s="68" t="str">
        <x:v>Complete ability, merit or future success.</x:v>
      </x:c>
      <x:c r="U2378" s="68" t="str">
        <x:v>Scores are partial signals.</x:v>
      </x:c>
      <x:c r="V2378" s="68" t="str">
        <x:v>Active</x:v>
      </x:c>
      <x:c r="W2378" s="68" t="str">
        <x:v>154–162</x:v>
      </x:c>
      <x:c r="X2378" s="68" t="str">
        <x:v>2026-07-28</x:v>
      </x:c>
    </x:row>
    <x:row r="2379">
      <x:c r="A2379" s="68" t="str">
        <x:v>V27ACCESS-003</x:v>
      </x:c>
      <x:c r="B2379" s="68" t="str">
        <x:v>Admissions, enrolment and educational access</x:v>
      </x:c>
      <x:c r="C2379" s="68" t="str">
        <x:v>ACT-TESTPREPARATIONCOMPANIES</x:v>
      </x:c>
      <x:c r="D2379" s="68" t="str">
        <x:v>Test preparation companies</x:v>
      </x:c>
      <x:c r="E2379" s="68" t="str">
        <x:v>ACT-PROSPECTIVESTUDENTS</x:v>
      </x:c>
      <x:c r="F2379" s="68" t="str">
        <x:v>Prospective students</x:v>
      </x:c>
      <x:c r="G2379" s="68" t="str">
        <x:v>Provider → applicant</x:v>
      </x:c>
      <x:c r="H2379" s="68" t="str">
        <x:v>Pre-admission</x:v>
      </x:c>
      <x:c r="I2379" s="68" t="str">
        <x:v>Provides test preparation</x:v>
      </x:c>
      <x:c r="J2379" s="68" t="str"/>
      <x:c r="K2379" s="68" t="str">
        <x:v>Applicant-specific</x:v>
      </x:c>
      <x:c r="L2379" s="68" t="str">
        <x:v>Household payment and study time</x:v>
      </x:c>
      <x:c r="M2379" s="68" t="str">
        <x:v>Preparation services and possible score improvement</x:v>
      </x:c>
      <x:c r="N2379" s="68" t="str">
        <x:v>Test-preparation advantage amplification</x:v>
      </x:c>
      <x:c r="O2379" s="68" t="str">
        <x:v>Education; Information; Status</x:v>
      </x:c>
      <x:c r="P2379" s="68" t="str">
        <x:v>E2</x:v>
      </x:c>
      <x:c r="Q2379" s="68" t="str">
        <x:v>Moderate</x:v>
      </x:c>
      <x:c r="R2379" s="68" t="str">
        <x:v>SRC-1362; SRC-1353</x:v>
      </x:c>
      <x:c r="S2379" s="68" t="str">
        <x:v>Paid preparation services exist and can influence readiness.</x:v>
      </x:c>
      <x:c r="T2379" s="68" t="str">
        <x:v>Guaranteed score gain or unfairness in every case.</x:v>
      </x:c>
      <x:c r="U2379" s="68" t="str">
        <x:v>Effects vary.</x:v>
      </x:c>
      <x:c r="V2379" s="68" t="str">
        <x:v>Active</x:v>
      </x:c>
      <x:c r="W2379" s="68" t="str">
        <x:v>154–162</x:v>
      </x:c>
      <x:c r="X2379" s="68" t="str">
        <x:v>2026-07-28</x:v>
      </x:c>
    </x:row>
    <x:row r="2380">
      <x:c r="A2380" s="68" t="str">
        <x:v>V27ACCESS-004</x:v>
      </x:c>
      <x:c r="B2380" s="68" t="str">
        <x:v>Admissions, enrolment and educational access</x:v>
      </x:c>
      <x:c r="C2380" s="68" t="str">
        <x:v>ACT-ADMISSIONSOFFICES</x:v>
      </x:c>
      <x:c r="D2380" s="68" t="str">
        <x:v>Admissions offices</x:v>
      </x:c>
      <x:c r="E2380" s="68" t="str">
        <x:v>ACT-ADMISSIONSCOMMITTEES</x:v>
      </x:c>
      <x:c r="F2380" s="68" t="str">
        <x:v>Admissions committees</x:v>
      </x:c>
      <x:c r="G2380" s="68" t="str">
        <x:v>Office → committee</x:v>
      </x:c>
      <x:c r="H2380" s="68" t="str">
        <x:v>Admissions cycle</x:v>
      </x:c>
      <x:c r="I2380" s="68" t="str">
        <x:v>Provides application files</x:v>
      </x:c>
      <x:c r="J2380" s="68" t="str">
        <x:v>INS-943; INS-948</x:v>
      </x:c>
      <x:c r="K2380" s="68" t="str">
        <x:v>Programme-specific</x:v>
      </x:c>
      <x:c r="L2380" s="68" t="str">
        <x:v>Applicant records and institutional criteria</x:v>
      </x:c>
      <x:c r="M2380" s="68" t="str">
        <x:v>Committee review docket</x:v>
      </x:c>
      <x:c r="N2380" s="68" t="str">
        <x:v>Holistic-review discretion</x:v>
      </x:c>
      <x:c r="O2380" s="68" t="str">
        <x:v>Education; Information; Status</x:v>
      </x:c>
      <x:c r="P2380" s="68" t="str">
        <x:v>E1</x:v>
      </x:c>
      <x:c r="Q2380" s="68" t="str">
        <x:v>High</x:v>
      </x:c>
      <x:c r="R2380" s="68" t="str">
        <x:v>SRC-1368; SRC-1353</x:v>
      </x:c>
      <x:c r="S2380" s="68" t="str">
        <x:v>Admissions offices route applicant records into institutional review.</x:v>
      </x:c>
      <x:c r="T2380" s="68" t="str">
        <x:v>Objective or uniform evaluation.</x:v>
      </x:c>
      <x:c r="U2380" s="68" t="str">
        <x:v>Committee discretion and policy matter.</x:v>
      </x:c>
      <x:c r="V2380" s="68" t="str">
        <x:v>Active</x:v>
      </x:c>
      <x:c r="W2380" s="68" t="str">
        <x:v>154–162</x:v>
      </x:c>
      <x:c r="X2380" s="68" t="str">
        <x:v>2026-07-28</x:v>
      </x:c>
    </x:row>
    <x:row r="2381">
      <x:c r="A2381" s="68" t="str">
        <x:v>V27ACCESS-005</x:v>
      </x:c>
      <x:c r="B2381" s="68" t="str">
        <x:v>Admissions, enrolment and educational access</x:v>
      </x:c>
      <x:c r="C2381" s="68" t="str">
        <x:v>ACT-ADMISSIONSCOMMITTEES</x:v>
      </x:c>
      <x:c r="D2381" s="68" t="str">
        <x:v>Admissions committees</x:v>
      </x:c>
      <x:c r="E2381" s="68" t="str">
        <x:v>ACT-PROSPECTIVESTUDENTS</x:v>
      </x:c>
      <x:c r="F2381" s="68" t="str">
        <x:v>Prospective students</x:v>
      </x:c>
      <x:c r="G2381" s="68" t="str">
        <x:v>Committee → applicant</x:v>
      </x:c>
      <x:c r="H2381" s="68" t="str">
        <x:v>Admissions cycle</x:v>
      </x:c>
      <x:c r="I2381" s="68" t="str">
        <x:v>Makes admissions recommendation</x:v>
      </x:c>
      <x:c r="J2381" s="68" t="str">
        <x:v>INS-948</x:v>
      </x:c>
      <x:c r="K2381" s="68" t="str">
        <x:v>Applicant-specific</x:v>
      </x:c>
      <x:c r="L2381" s="68" t="str">
        <x:v>Academic, contextual and qualitative evidence</x:v>
      </x:c>
      <x:c r="M2381" s="68" t="str">
        <x:v>Recommended admission, waitlist or rejection</x:v>
      </x:c>
      <x:c r="N2381" s="68" t="str">
        <x:v>Holistic-review discretion</x:v>
      </x:c>
      <x:c r="O2381" s="68" t="str">
        <x:v>Education; Information; Status</x:v>
      </x:c>
      <x:c r="P2381" s="68" t="str">
        <x:v>E1</x:v>
      </x:c>
      <x:c r="Q2381" s="68" t="str">
        <x:v>High</x:v>
      </x:c>
      <x:c r="R2381" s="68" t="str">
        <x:v>SRC-1353; SRC-1387</x:v>
      </x:c>
      <x:c r="S2381" s="68" t="str">
        <x:v>Admissions committees make selection recommendations.</x:v>
      </x:c>
      <x:c r="T2381" s="68" t="str">
        <x:v>Legality, fairness or final enrolment.</x:v>
      </x:c>
      <x:c r="U2381" s="68" t="str">
        <x:v>Institutional procedures remain.</x:v>
      </x:c>
      <x:c r="V2381" s="68" t="str">
        <x:v>Active</x:v>
      </x:c>
      <x:c r="W2381" s="68" t="str">
        <x:v>154–162</x:v>
      </x:c>
      <x:c r="X2381" s="68" t="str">
        <x:v>2026-07-28</x:v>
      </x:c>
    </x:row>
    <x:row r="2382">
      <x:c r="A2382" s="68" t="str">
        <x:v>V27ACCESS-006</x:v>
      </x:c>
      <x:c r="B2382" s="68" t="str">
        <x:v>Admissions, enrolment and educational access</x:v>
      </x:c>
      <x:c r="C2382" s="68" t="str">
        <x:v>ACT-UNIVERSITIES</x:v>
      </x:c>
      <x:c r="D2382" s="68" t="str">
        <x:v>Universities</x:v>
      </x:c>
      <x:c r="E2382" s="68" t="str">
        <x:v>ACT-PROSPECTIVESTUDENTS</x:v>
      </x:c>
      <x:c r="F2382" s="68" t="str">
        <x:v>Prospective students</x:v>
      </x:c>
      <x:c r="G2382" s="68" t="str">
        <x:v>Institution → applicant</x:v>
      </x:c>
      <x:c r="H2382" s="68" t="str">
        <x:v>Admissions cycle</x:v>
      </x:c>
      <x:c r="I2382" s="68" t="str">
        <x:v>Issues admission offer</x:v>
      </x:c>
      <x:c r="J2382" s="68" t="str">
        <x:v>INS-949</x:v>
      </x:c>
      <x:c r="K2382" s="68" t="str">
        <x:v>Applicant-specific</x:v>
      </x:c>
      <x:c r="L2382" s="68" t="str">
        <x:v>Approved admissions decision</x:v>
      </x:c>
      <x:c r="M2382" s="68" t="str">
        <x:v>Conditional education access</x:v>
      </x:c>
      <x:c r="N2382" s="68" t="str">
        <x:v>Educational admission gate</x:v>
      </x:c>
      <x:c r="O2382" s="68" t="str">
        <x:v>Education; Information; Status</x:v>
      </x:c>
      <x:c r="P2382" s="68" t="str">
        <x:v>E1</x:v>
      </x:c>
      <x:c r="Q2382" s="68" t="str">
        <x:v>Very high</x:v>
      </x:c>
      <x:c r="R2382" s="68" t="str">
        <x:v>SRC-1368; SRC-1354</x:v>
      </x:c>
      <x:c r="S2382" s="68" t="str">
        <x:v>Institutions offer places to selected applicants.</x:v>
      </x:c>
      <x:c r="T2382" s="68" t="str">
        <x:v>Actual attendance, completion or recognised credential.</x:v>
      </x:c>
      <x:c r="U2382" s="68" t="str">
        <x:v>Acceptance and enrolment are distinct.</x:v>
      </x:c>
      <x:c r="V2382" s="68" t="str">
        <x:v>Active</x:v>
      </x:c>
      <x:c r="W2382" s="68" t="str">
        <x:v>154–162</x:v>
      </x:c>
      <x:c r="X2382" s="68" t="str">
        <x:v>2026-07-28</x:v>
      </x:c>
    </x:row>
    <x:row r="2383">
      <x:c r="A2383" s="68" t="str">
        <x:v>V27ACCESS-007</x:v>
      </x:c>
      <x:c r="B2383" s="68" t="str">
        <x:v>Admissions, enrolment and educational access</x:v>
      </x:c>
      <x:c r="C2383" s="68" t="str">
        <x:v>ACT-UNIVERSITIES</x:v>
      </x:c>
      <x:c r="D2383" s="68" t="str">
        <x:v>Universities</x:v>
      </x:c>
      <x:c r="E2383" s="68" t="str">
        <x:v>ACT-PROSPECTIVESTUDENTS</x:v>
      </x:c>
      <x:c r="F2383" s="68" t="str">
        <x:v>Prospective students</x:v>
      </x:c>
      <x:c r="G2383" s="68" t="str">
        <x:v>Institution → applicant</x:v>
      </x:c>
      <x:c r="H2383" s="68" t="str">
        <x:v>Admissions cycle</x:v>
      </x:c>
      <x:c r="I2383" s="68" t="str">
        <x:v>Issues waitlist decision</x:v>
      </x:c>
      <x:c r="J2383" s="68" t="str">
        <x:v>INS-950</x:v>
      </x:c>
      <x:c r="K2383" s="68" t="str">
        <x:v>Applicant-specific</x:v>
      </x:c>
      <x:c r="L2383" s="68" t="str">
        <x:v>Capacity and ranking decisions</x:v>
      </x:c>
      <x:c r="M2383" s="68" t="str">
        <x:v>Deferred access decision</x:v>
      </x:c>
      <x:c r="N2383" s="68" t="str">
        <x:v>Enrollment-yield conversion</x:v>
      </x:c>
      <x:c r="O2383" s="68" t="str">
        <x:v>Education; Information; Status</x:v>
      </x:c>
      <x:c r="P2383" s="68" t="str">
        <x:v>E1</x:v>
      </x:c>
      <x:c r="Q2383" s="68" t="str">
        <x:v>High</x:v>
      </x:c>
      <x:c r="R2383" s="68" t="str">
        <x:v>SRC-1368; SRC-1353</x:v>
      </x:c>
      <x:c r="S2383" s="68" t="str">
        <x:v>Institutions use waitlists to manage uncertain enrolment.</x:v>
      </x:c>
      <x:c r="T2383" s="68" t="str">
        <x:v>Future admission or applicant inferiority.</x:v>
      </x:c>
      <x:c r="U2383" s="68" t="str">
        <x:v>Capacity management can drive outcomes.</x:v>
      </x:c>
      <x:c r="V2383" s="68" t="str">
        <x:v>Active</x:v>
      </x:c>
      <x:c r="W2383" s="68" t="str">
        <x:v>154–162</x:v>
      </x:c>
      <x:c r="X2383" s="68" t="str">
        <x:v>2026-07-28</x:v>
      </x:c>
    </x:row>
    <x:row r="2384">
      <x:c r="A2384" s="68" t="str">
        <x:v>V27ACCESS-008</x:v>
      </x:c>
      <x:c r="B2384" s="68" t="str">
        <x:v>Admissions, enrolment and educational access</x:v>
      </x:c>
      <x:c r="C2384" s="68" t="str">
        <x:v>ACT-PROSPECTIVESTUDENTS</x:v>
      </x:c>
      <x:c r="D2384" s="68" t="str">
        <x:v>Prospective students</x:v>
      </x:c>
      <x:c r="E2384" s="68" t="str">
        <x:v>ACT-UNIVERSITIES</x:v>
      </x:c>
      <x:c r="F2384" s="68" t="str">
        <x:v>Universities</x:v>
      </x:c>
      <x:c r="G2384" s="68" t="str">
        <x:v>Applicant → institution</x:v>
      </x:c>
      <x:c r="H2384" s="68" t="str">
        <x:v>Pre-term</x:v>
      </x:c>
      <x:c r="I2384" s="68" t="str">
        <x:v>Accepts offer and enrols</x:v>
      </x:c>
      <x:c r="J2384" s="68" t="str">
        <x:v>INS-951</x:v>
      </x:c>
      <x:c r="K2384" s="68" t="str">
        <x:v>Student-specific</x:v>
      </x:c>
      <x:c r="L2384" s="68" t="str">
        <x:v>Admission offer, payment or deposit</x:v>
      </x:c>
      <x:c r="M2384" s="68" t="str">
        <x:v>Registered student status</x:v>
      </x:c>
      <x:c r="N2384" s="68" t="str">
        <x:v>Enrollment-yield conversion</x:v>
      </x:c>
      <x:c r="O2384" s="68" t="str">
        <x:v>Education; Information; Status</x:v>
      </x:c>
      <x:c r="P2384" s="68" t="str">
        <x:v>E1</x:v>
      </x:c>
      <x:c r="Q2384" s="68" t="str">
        <x:v>Very high</x:v>
      </x:c>
      <x:c r="R2384" s="68" t="str">
        <x:v>SRC-1372; SRC-1385</x:v>
      </x:c>
      <x:c r="S2384" s="68" t="str">
        <x:v>Students enter enrolment relationships with institutions.</x:v>
      </x:c>
      <x:c r="T2384" s="68" t="str">
        <x:v>Attendance, satisfactory progress or completion.</x:v>
      </x:c>
      <x:c r="U2384" s="68" t="str">
        <x:v>Registration is one state.</x:v>
      </x:c>
      <x:c r="V2384" s="68" t="str">
        <x:v>Active</x:v>
      </x:c>
      <x:c r="W2384" s="68" t="str">
        <x:v>154–162</x:v>
      </x:c>
      <x:c r="X2384" s="68" t="str">
        <x:v>2026-07-28</x:v>
      </x:c>
    </x:row>
    <x:row r="2385">
      <x:c r="A2385" s="68" t="str">
        <x:v>V27ACCESS-009</x:v>
      </x:c>
      <x:c r="B2385" s="68" t="str">
        <x:v>Admissions, enrolment and educational access</x:v>
      </x:c>
      <x:c r="C2385" s="68" t="str">
        <x:v>ACT-REGISTRARS</x:v>
      </x:c>
      <x:c r="D2385" s="68" t="str">
        <x:v>Registrars</x:v>
      </x:c>
      <x:c r="E2385" s="68" t="str">
        <x:v>ACT-LEARNERS</x:v>
      </x:c>
      <x:c r="F2385" s="68" t="str">
        <x:v>Learners</x:v>
      </x:c>
      <x:c r="G2385" s="68" t="str">
        <x:v>Registrar → student</x:v>
      </x:c>
      <x:c r="H2385" s="68" t="str">
        <x:v>Term start</x:v>
      </x:c>
      <x:c r="I2385" s="68" t="str">
        <x:v>Creates enrolment record</x:v>
      </x:c>
      <x:c r="J2385" s="68" t="str">
        <x:v>INS-951</x:v>
      </x:c>
      <x:c r="K2385" s="68" t="str">
        <x:v>Student-specific</x:v>
      </x:c>
      <x:c r="L2385" s="68" t="str">
        <x:v>Accepted admission and course registration</x:v>
      </x:c>
      <x:c r="M2385" s="68" t="str">
        <x:v>Official institutional attendance status</x:v>
      </x:c>
      <x:c r="N2385" s="68" t="str">
        <x:v>Student-data administrative conversion</x:v>
      </x:c>
      <x:c r="O2385" s="68" t="str">
        <x:v>Education; Information; Status</x:v>
      </x:c>
      <x:c r="P2385" s="68" t="str">
        <x:v>E1</x:v>
      </x:c>
      <x:c r="Q2385" s="68" t="str">
        <x:v>Very high</x:v>
      </x:c>
      <x:c r="R2385" s="68" t="str">
        <x:v>SRC-1385; SRC-1381</x:v>
      </x:c>
      <x:c r="S2385" s="68" t="str">
        <x:v>Registrars maintain official enrolment records.</x:v>
      </x:c>
      <x:c r="T2385" s="68" t="str">
        <x:v>Learning or degree completion.</x:v>
      </x:c>
      <x:c r="U2385" s="68" t="str">
        <x:v>Administrative status does not establish outcome.</x:v>
      </x:c>
      <x:c r="V2385" s="68" t="str">
        <x:v>Active</x:v>
      </x:c>
      <x:c r="W2385" s="68" t="str">
        <x:v>154–162</x:v>
      </x:c>
      <x:c r="X2385" s="68" t="str">
        <x:v>2026-07-28</x:v>
      </x:c>
    </x:row>
    <x:row r="2386">
      <x:c r="A2386" s="68" t="str">
        <x:v>V27ACCESS-010</x:v>
      </x:c>
      <x:c r="B2386" s="68" t="str">
        <x:v>Admissions, enrolment and educational access</x:v>
      </x:c>
      <x:c r="C2386" s="68" t="str">
        <x:v>ACT-ADMISSIONSOFFICES</x:v>
      </x:c>
      <x:c r="D2386" s="68" t="str">
        <x:v>Admissions offices</x:v>
      </x:c>
      <x:c r="E2386" s="68" t="str">
        <x:v>ACT-INTERNATIONALEDUCATIONAGENTS</x:v>
      </x:c>
      <x:c r="F2386" s="68" t="str">
        <x:v>International education agents</x:v>
      </x:c>
      <x:c r="G2386" s="68" t="str">
        <x:v>Institution → agent</x:v>
      </x:c>
      <x:c r="H2386" s="68" t="str">
        <x:v>Recruitment cycle</x:v>
      </x:c>
      <x:c r="I2386" s="68" t="str">
        <x:v>Engages cross-border recruitment</x:v>
      </x:c>
      <x:c r="J2386" s="68" t="str"/>
      <x:c r="K2386" s="68" t="str">
        <x:v>Market-specific</x:v>
      </x:c>
      <x:c r="L2386" s="68" t="str">
        <x:v>International enrolment goals</x:v>
      </x:c>
      <x:c r="M2386" s="68" t="str">
        <x:v>Applicant referrals</x:v>
      </x:c>
      <x:c r="N2386" s="68" t="str">
        <x:v>International-student tuition conversion</x:v>
      </x:c>
      <x:c r="O2386" s="68" t="str">
        <x:v>Education; Information; Status</x:v>
      </x:c>
      <x:c r="P2386" s="68" t="str">
        <x:v>E2</x:v>
      </x:c>
      <x:c r="Q2386" s="68" t="str">
        <x:v>High</x:v>
      </x:c>
      <x:c r="R2386" s="68" t="str">
        <x:v>SRC-1354; SRC-1396</x:v>
      </x:c>
      <x:c r="S2386" s="68" t="str">
        <x:v>Institutions can use agents to recruit internationally.</x:v>
      </x:c>
      <x:c r="T2386" s="68" t="str">
        <x:v>Accuracy, neutrality or student best interest.</x:v>
      </x:c>
      <x:c r="U2386" s="68" t="str">
        <x:v>Agent incentives require scrutiny.</x:v>
      </x:c>
      <x:c r="V2386" s="68" t="str">
        <x:v>Active</x:v>
      </x:c>
      <x:c r="W2386" s="68" t="str">
        <x:v>154–162</x:v>
      </x:c>
      <x:c r="X2386" s="68" t="str">
        <x:v>2026-07-28</x:v>
      </x:c>
    </x:row>
    <x:row r="2387">
      <x:c r="A2387" s="68" t="str">
        <x:v>V27ACCESS-011</x:v>
      </x:c>
      <x:c r="B2387" s="68" t="str">
        <x:v>Admissions, enrolment and educational access</x:v>
      </x:c>
      <x:c r="C2387" s="68" t="str">
        <x:v>ACT-INTERNATIONALEDUCATIONAGENTS</x:v>
      </x:c>
      <x:c r="D2387" s="68" t="str">
        <x:v>International education agents</x:v>
      </x:c>
      <x:c r="E2387" s="68" t="str">
        <x:v>ACT-INTERNATIONALSTUDENTS</x:v>
      </x:c>
      <x:c r="F2387" s="68" t="str">
        <x:v>International students</x:v>
      </x:c>
      <x:c r="G2387" s="68" t="str">
        <x:v>Agent → student</x:v>
      </x:c>
      <x:c r="H2387" s="68" t="str">
        <x:v>Recruitment cycle</x:v>
      </x:c>
      <x:c r="I2387" s="68" t="str">
        <x:v>Markets programmes and assists application</x:v>
      </x:c>
      <x:c r="J2387" s="68" t="str">
        <x:v>INS-943</x:v>
      </x:c>
      <x:c r="K2387" s="68" t="str">
        <x:v>Student-specific</x:v>
      </x:c>
      <x:c r="L2387" s="68" t="str">
        <x:v>Student aspirations and programme information</x:v>
      </x:c>
      <x:c r="M2387" s="68" t="str">
        <x:v>Application and service relationship</x:v>
      </x:c>
      <x:c r="N2387" s="68" t="str">
        <x:v>Educational admission gate</x:v>
      </x:c>
      <x:c r="O2387" s="68" t="str">
        <x:v>Education; Information; Status</x:v>
      </x:c>
      <x:c r="P2387" s="68" t="str">
        <x:v>E2</x:v>
      </x:c>
      <x:c r="Q2387" s="68" t="str">
        <x:v>High</x:v>
      </x:c>
      <x:c r="R2387" s="68" t="str">
        <x:v>SRC-1354; SRC-1353</x:v>
      </x:c>
      <x:c r="S2387" s="68" t="str">
        <x:v>Agents support international applications.</x:v>
      </x:c>
      <x:c r="T2387" s="68" t="str">
        <x:v>Institutional authority or visa approval.</x:v>
      </x:c>
      <x:c r="U2387" s="68" t="str">
        <x:v>They are intermediaries.</x:v>
      </x:c>
      <x:c r="V2387" s="68" t="str">
        <x:v>Active</x:v>
      </x:c>
      <x:c r="W2387" s="68" t="str">
        <x:v>154–162</x:v>
      </x:c>
      <x:c r="X2387" s="68" t="str">
        <x:v>2026-07-28</x:v>
      </x:c>
    </x:row>
    <x:row r="2388">
      <x:c r="A2388" s="68" t="str">
        <x:v>V27ACCESS-012</x:v>
      </x:c>
      <x:c r="B2388" s="68" t="str">
        <x:v>Admissions, enrolment and educational access</x:v>
      </x:c>
      <x:c r="C2388" s="68" t="str">
        <x:v>ACT-DISABILITYSERVICESOFFICES</x:v>
      </x:c>
      <x:c r="D2388" s="68" t="str">
        <x:v>Disability services offices</x:v>
      </x:c>
      <x:c r="E2388" s="68" t="str">
        <x:v>ACT-STUDENTSWITHDISABILITIES</x:v>
      </x:c>
      <x:c r="F2388" s="68" t="str">
        <x:v>Students with disabilities</x:v>
      </x:c>
      <x:c r="G2388" s="68" t="str">
        <x:v>Office → student</x:v>
      </x:c>
      <x:c r="H2388" s="68" t="str">
        <x:v>Academic term</x:v>
      </x:c>
      <x:c r="I2388" s="68" t="str">
        <x:v>Approves accommodation plan</x:v>
      </x:c>
      <x:c r="J2388" s="68" t="str">
        <x:v>INS-1028</x:v>
      </x:c>
      <x:c r="K2388" s="68" t="str">
        <x:v>Student-specific</x:v>
      </x:c>
      <x:c r="L2388" s="68" t="str">
        <x:v>Disability documentation and barrier analysis</x:v>
      </x:c>
      <x:c r="M2388" s="68" t="str">
        <x:v>Educational access modification</x:v>
      </x:c>
      <x:c r="N2388" s="68" t="str">
        <x:v>Accessibility-accommodation conversion</x:v>
      </x:c>
      <x:c r="O2388" s="68" t="str">
        <x:v>Education; Information; Status; Rights; Remedy</x:v>
      </x:c>
      <x:c r="P2388" s="68" t="str">
        <x:v>E1</x:v>
      </x:c>
      <x:c r="Q2388" s="68" t="str">
        <x:v>Very high</x:v>
      </x:c>
      <x:c r="R2388" s="68" t="str">
        <x:v>SRC-1353; SRC-1397</x:v>
      </x:c>
      <x:c r="S2388" s="68" t="str">
        <x:v>Institutions provide accommodations under applicable rights frameworks.</x:v>
      </x:c>
      <x:c r="T2388" s="68" t="str">
        <x:v>Reduced academic standards or identical outcomes.</x:v>
      </x:c>
      <x:c r="U2388" s="68" t="str">
        <x:v>Reasonable access is the aim.</x:v>
      </x:c>
      <x:c r="V2388" s="68" t="str">
        <x:v>Active</x:v>
      </x:c>
      <x:c r="W2388" s="68" t="str">
        <x:v>154–162</x:v>
      </x:c>
      <x:c r="X2388" s="68" t="str">
        <x:v>2026-07-28</x:v>
      </x:c>
    </x:row>
    <x:row r="2389">
      <x:c r="A2389" s="68" t="str">
        <x:v>V27ACCESS-013</x:v>
      </x:c>
      <x:c r="B2389" s="68" t="str">
        <x:v>Admissions, enrolment and educational access</x:v>
      </x:c>
      <x:c r="C2389" s="68" t="str">
        <x:v>ACT-STUDENTSWITHDISABILITIES</x:v>
      </x:c>
      <x:c r="D2389" s="68" t="str">
        <x:v>Students with disabilities</x:v>
      </x:c>
      <x:c r="E2389" s="68" t="str">
        <x:v>ACT-DISABILITYSERVICESOFFICES</x:v>
      </x:c>
      <x:c r="F2389" s="68" t="str">
        <x:v>Disability services offices</x:v>
      </x:c>
      <x:c r="G2389" s="68" t="str">
        <x:v>Student → office</x:v>
      </x:c>
      <x:c r="H2389" s="68" t="str">
        <x:v>Academic term</x:v>
      </x:c>
      <x:c r="I2389" s="68" t="str">
        <x:v>Requests accommodation</x:v>
      </x:c>
      <x:c r="J2389" s="68" t="str">
        <x:v>INS-1028</x:v>
      </x:c>
      <x:c r="K2389" s="68" t="str">
        <x:v>Student-specific</x:v>
      </x:c>
      <x:c r="L2389" s="68" t="str">
        <x:v>Documented disability and educational barrier</x:v>
      </x:c>
      <x:c r="M2389" s="68" t="str">
        <x:v>Accommodation review</x:v>
      </x:c>
      <x:c r="N2389" s="68" t="str">
        <x:v>Accessibility-accommodation conversion</x:v>
      </x:c>
      <x:c r="O2389" s="68" t="str">
        <x:v>Education; Information; Status; Rights; Remedy</x:v>
      </x:c>
      <x:c r="P2389" s="68" t="str">
        <x:v>E1</x:v>
      </x:c>
      <x:c r="Q2389" s="68" t="str">
        <x:v>High</x:v>
      </x:c>
      <x:c r="R2389" s="68" t="str">
        <x:v>SRC-1353; SRC-1397</x:v>
      </x:c>
      <x:c r="S2389" s="68" t="str">
        <x:v>Students request accommodations through institutional processes.</x:v>
      </x:c>
      <x:c r="T2389" s="68" t="str">
        <x:v>Automatic approval or unrestricted disclosure.</x:v>
      </x:c>
      <x:c r="U2389" s="68" t="str">
        <x:v>Evidence and proportionality matter.</x:v>
      </x:c>
      <x:c r="V2389" s="68" t="str">
        <x:v>Active</x:v>
      </x:c>
      <x:c r="W2389" s="68" t="str">
        <x:v>154–162</x:v>
      </x:c>
      <x:c r="X2389" s="68" t="str">
        <x:v>2026-07-28</x:v>
      </x:c>
    </x:row>
    <x:row r="2390">
      <x:c r="A2390" s="68" t="str">
        <x:v>V27ACCESS-014</x:v>
      </x:c>
      <x:c r="B2390" s="68" t="str">
        <x:v>Admissions, enrolment and educational access</x:v>
      </x:c>
      <x:c r="C2390" s="68" t="str">
        <x:v>ACT-ACADEMICADVISINGOFFICES</x:v>
      </x:c>
      <x:c r="D2390" s="68" t="str">
        <x:v>Academic advising offices</x:v>
      </x:c>
      <x:c r="E2390" s="68" t="str">
        <x:v>ACT-UNDERGRADUATESTUDENTS</x:v>
      </x:c>
      <x:c r="F2390" s="68" t="str">
        <x:v>Undergraduate students</x:v>
      </x:c>
      <x:c r="G2390" s="68" t="str">
        <x:v>Adviser → student</x:v>
      </x:c>
      <x:c r="H2390" s="68" t="str">
        <x:v>Each term</x:v>
      </x:c>
      <x:c r="I2390" s="68" t="str">
        <x:v>Guides programme progression</x:v>
      </x:c>
      <x:c r="J2390" s="68" t="str">
        <x:v>INS-982</x:v>
      </x:c>
      <x:c r="K2390" s="68" t="str">
        <x:v>Student-specific</x:v>
      </x:c>
      <x:c r="L2390" s="68" t="str">
        <x:v>Course history and programme rules</x:v>
      </x:c>
      <x:c r="M2390" s="68" t="str">
        <x:v>Recommended enrolment pathway</x:v>
      </x:c>
      <x:c r="N2390" s="68" t="str">
        <x:v>Credit accumulation conversion</x:v>
      </x:c>
      <x:c r="O2390" s="68" t="str">
        <x:v>Education; Information; Status</x:v>
      </x:c>
      <x:c r="P2390" s="68" t="str">
        <x:v>E2</x:v>
      </x:c>
      <x:c r="Q2390" s="68" t="str">
        <x:v>High</x:v>
      </x:c>
      <x:c r="R2390" s="68" t="str">
        <x:v>SRC-1390; SRC-1391</x:v>
      </x:c>
      <x:c r="S2390" s="68" t="str">
        <x:v>Academic advising connects programme rules to student choices.</x:v>
      </x:c>
      <x:c r="T2390" s="68" t="str">
        <x:v>Guaranteed completion or employment.</x:v>
      </x:c>
      <x:c r="U2390" s="68" t="str">
        <x:v>Student choices and course availability matter.</x:v>
      </x:c>
      <x:c r="V2390" s="68" t="str">
        <x:v>Active</x:v>
      </x:c>
      <x:c r="W2390" s="68" t="str">
        <x:v>154–162</x:v>
      </x:c>
      <x:c r="X2390" s="68" t="str">
        <x:v>2026-07-28</x:v>
      </x:c>
    </x:row>
    <x:row r="2391">
      <x:c r="A2391" s="68" t="str">
        <x:v>V27ACCESS-015</x:v>
      </x:c>
      <x:c r="B2391" s="68" t="str">
        <x:v>Admissions, enrolment and educational access</x:v>
      </x:c>
      <x:c r="C2391" s="68" t="str">
        <x:v>ACT-CAREERSERVICESOFFICES</x:v>
      </x:c>
      <x:c r="D2391" s="68" t="str">
        <x:v>Career services offices</x:v>
      </x:c>
      <x:c r="E2391" s="68" t="str">
        <x:v>ACT-STUDENTS</x:v>
      </x:c>
      <x:c r="F2391" s="68" t="str">
        <x:v>Students</x:v>
      </x:c>
      <x:c r="G2391" s="68" t="str">
        <x:v>Career office → student</x:v>
      </x:c>
      <x:c r="H2391" s="68" t="str">
        <x:v>During study and transition</x:v>
      </x:c>
      <x:c r="I2391" s="68" t="str">
        <x:v>Provides career support</x:v>
      </x:c>
      <x:c r="J2391" s="68" t="str"/>
      <x:c r="K2391" s="68" t="str">
        <x:v>Student-specific</x:v>
      </x:c>
      <x:c r="L2391" s="68" t="str">
        <x:v>Credential, skills and employment goals</x:v>
      </x:c>
      <x:c r="M2391" s="68" t="str">
        <x:v>Job-search information and employer access</x:v>
      </x:c>
      <x:c r="N2391" s="68" t="str">
        <x:v>Credential signaling</x:v>
      </x:c>
      <x:c r="O2391" s="68" t="str">
        <x:v>Education; Information; Status; Labour transition</x:v>
      </x:c>
      <x:c r="P2391" s="68" t="str">
        <x:v>E2</x:v>
      </x:c>
      <x:c r="Q2391" s="68" t="str">
        <x:v>High</x:v>
      </x:c>
      <x:c r="R2391" s="68" t="str">
        <x:v>SRC-1362; SRC-1368</x:v>
      </x:c>
      <x:c r="S2391" s="68" t="str">
        <x:v>Career offices support transitions to work.</x:v>
      </x:c>
      <x:c r="T2391" s="68" t="str">
        <x:v>Employment guarantee or credential value.</x:v>
      </x:c>
      <x:c r="U2391" s="68" t="str">
        <x:v>Labour demand matters.</x:v>
      </x:c>
      <x:c r="V2391" s="68" t="str">
        <x:v>Active</x:v>
      </x:c>
      <x:c r="W2391" s="68" t="str">
        <x:v>154–162</x:v>
      </x:c>
      <x:c r="X2391" s="68" t="str">
        <x:v>2026-07-28</x:v>
      </x:c>
    </x:row>
    <x:row r="2392">
      <x:c r="A2392" s="68" t="str">
        <x:v>V27ACCESS-016</x:v>
      </x:c>
      <x:c r="B2392" s="68" t="str">
        <x:v>Admissions, enrolment and educational access</x:v>
      </x:c>
      <x:c r="C2392" s="68" t="str">
        <x:v>ACT-ONLINEPROGRAMMEMANAGERS</x:v>
      </x:c>
      <x:c r="D2392" s="68" t="str">
        <x:v>Online programme managers</x:v>
      </x:c>
      <x:c r="E2392" s="68" t="str">
        <x:v>ACT-UNIVERSITIES</x:v>
      </x:c>
      <x:c r="F2392" s="68" t="str">
        <x:v>Universities</x:v>
      </x:c>
      <x:c r="G2392" s="68" t="str">
        <x:v>OPM → institution</x:v>
      </x:c>
      <x:c r="H2392" s="68" t="str">
        <x:v>Programme term</x:v>
      </x:c>
      <x:c r="I2392" s="68" t="str">
        <x:v>Provides recruitment and programme services</x:v>
      </x:c>
      <x:c r="J2392" s="68" t="str"/>
      <x:c r="K2392" s="68" t="str">
        <x:v>Programme-specific</x:v>
      </x:c>
      <x:c r="L2392" s="68" t="str">
        <x:v>University brand and online programme plan</x:v>
      </x:c>
      <x:c r="M2392" s="68" t="str">
        <x:v>Marketing, enrolment and platform operations</x:v>
      </x:c>
      <x:c r="N2392" s="68" t="str">
        <x:v>Enrollment-yield conversion</x:v>
      </x:c>
      <x:c r="O2392" s="68" t="str">
        <x:v>Education; Information; Status; Platform; Commercial</x:v>
      </x:c>
      <x:c r="P2392" s="68" t="str">
        <x:v>E2</x:v>
      </x:c>
      <x:c r="Q2392" s="68" t="str">
        <x:v>High</x:v>
      </x:c>
      <x:c r="R2392" s="68" t="str">
        <x:v>SRC-1372; SRC-1387</x:v>
      </x:c>
      <x:c r="S2392" s="68" t="str">
        <x:v>OPMs provide services to institutions delivering online programmes.</x:v>
      </x:c>
      <x:c r="T2392" s="68" t="str">
        <x:v>Institutional transfer of academic responsibility.</x:v>
      </x:c>
      <x:c r="U2392" s="68" t="str">
        <x:v>Contracts and accreditation remain.</x:v>
      </x:c>
      <x:c r="V2392" s="68" t="str">
        <x:v>Active</x:v>
      </x:c>
      <x:c r="W2392" s="68" t="str">
        <x:v>154–162</x:v>
      </x:c>
      <x:c r="X2392" s="68" t="str">
        <x:v>2026-07-28</x:v>
      </x:c>
    </x:row>
    <x:row r="2393">
      <x:c r="A2393" s="68" t="str">
        <x:v>V27ACCESS-017</x:v>
      </x:c>
      <x:c r="B2393" s="68" t="str">
        <x:v>Admissions, enrolment and educational access</x:v>
      </x:c>
      <x:c r="C2393" s="68" t="str">
        <x:v>ACT-MASSIVEOPENONLINECOURSEPLATFOR</x:v>
      </x:c>
      <x:c r="D2393" s="68" t="str">
        <x:v>Massive open online course platforms</x:v>
      </x:c>
      <x:c r="E2393" s="68" t="str">
        <x:v>ACT-ADULTLEARNERS</x:v>
      </x:c>
      <x:c r="F2393" s="68" t="str">
        <x:v>Adult learners</x:v>
      </x:c>
      <x:c r="G2393" s="68" t="str">
        <x:v>Platform → learner</x:v>
      </x:c>
      <x:c r="H2393" s="68" t="str">
        <x:v>Course term</x:v>
      </x:c>
      <x:c r="I2393" s="68" t="str">
        <x:v>Provides open or paid course access</x:v>
      </x:c>
      <x:c r="J2393" s="68" t="str"/>
      <x:c r="K2393" s="68" t="str">
        <x:v>Course-specific</x:v>
      </x:c>
      <x:c r="L2393" s="68" t="str">
        <x:v>Online content and platform access</x:v>
      </x:c>
      <x:c r="M2393" s="68" t="str">
        <x:v>Non-degree learning opportunity</x:v>
      </x:c>
      <x:c r="N2393" s="68" t="str">
        <x:v>Open educational resource diffusion</x:v>
      </x:c>
      <x:c r="O2393" s="68" t="str">
        <x:v>Education; Information; Status</x:v>
      </x:c>
      <x:c r="P2393" s="68" t="str">
        <x:v>E2</x:v>
      </x:c>
      <x:c r="Q2393" s="68" t="str">
        <x:v>High</x:v>
      </x:c>
      <x:c r="R2393" s="68" t="str">
        <x:v>SRC-1356; SRC-1359</x:v>
      </x:c>
      <x:c r="S2393" s="68" t="str">
        <x:v>MOOC platforms distribute large-scale learning opportunities.</x:v>
      </x:c>
      <x:c r="T2393" s="68" t="str">
        <x:v>Recognised degree, completion or employment gain.</x:v>
      </x:c>
      <x:c r="U2393" s="68" t="str">
        <x:v>Credential and support vary.</x:v>
      </x:c>
      <x:c r="V2393" s="68" t="str">
        <x:v>Active</x:v>
      </x:c>
      <x:c r="W2393" s="68" t="str">
        <x:v>154–162</x:v>
      </x:c>
      <x:c r="X2393" s="68" t="str">
        <x:v>2026-07-28</x:v>
      </x:c>
    </x:row>
    <x:row r="2394">
      <x:c r="A2394" s="68" t="str">
        <x:v>V27ACCESS-018</x:v>
      </x:c>
      <x:c r="B2394" s="68" t="str">
        <x:v>Admissions, enrolment and educational access</x:v>
      </x:c>
      <x:c r="C2394" s="68" t="str">
        <x:v>ACT-BOOTCAMPSANDSHORTCOURSEPROVIDE</x:v>
      </x:c>
      <x:c r="D2394" s="68" t="str">
        <x:v>Bootcamps and short-course providers</x:v>
      </x:c>
      <x:c r="E2394" s="68" t="str">
        <x:v>ACT-ADULTLEARNERS</x:v>
      </x:c>
      <x:c r="F2394" s="68" t="str">
        <x:v>Adult learners</x:v>
      </x:c>
      <x:c r="G2394" s="68" t="str">
        <x:v>Provider → learner</x:v>
      </x:c>
      <x:c r="H2394" s="68" t="str">
        <x:v>Programme term</x:v>
      </x:c>
      <x:c r="I2394" s="68" t="str">
        <x:v>Provides intensive skills training</x:v>
      </x:c>
      <x:c r="J2394" s="68" t="str">
        <x:v>INS-951</x:v>
      </x:c>
      <x:c r="K2394" s="68" t="str">
        <x:v>Learner-specific</x:v>
      </x:c>
      <x:c r="L2394" s="68" t="str">
        <x:v>Tuition and programme participation</x:v>
      </x:c>
      <x:c r="M2394" s="68" t="str">
        <x:v>Short-course completion and possible credential</x:v>
      </x:c>
      <x:c r="N2394" s="68" t="str">
        <x:v>Micro-credential modularisation</x:v>
      </x:c>
      <x:c r="O2394" s="68" t="str">
        <x:v>Education; Information; Status</x:v>
      </x:c>
      <x:c r="P2394" s="68" t="str">
        <x:v>E2</x:v>
      </x:c>
      <x:c r="Q2394" s="68" t="str">
        <x:v>High</x:v>
      </x:c>
      <x:c r="R2394" s="68" t="str">
        <x:v>SRC-1394; SRC-1362</x:v>
      </x:c>
      <x:c r="S2394" s="68" t="str">
        <x:v>Short-course providers offer non-degree training.</x:v>
      </x:c>
      <x:c r="T2394" s="68" t="str">
        <x:v>Equivalent degree status or labour-market return.</x:v>
      </x:c>
      <x:c r="U2394" s="68" t="str">
        <x:v>Recognition varies.</x:v>
      </x:c>
      <x:c r="V2394" s="68" t="str">
        <x:v>Active</x:v>
      </x:c>
      <x:c r="W2394" s="68" t="str">
        <x:v>154–162</x:v>
      </x:c>
      <x:c r="X2394" s="68" t="str">
        <x:v>2026-07-28</x:v>
      </x:c>
    </x:row>
    <x:row r="2395">
      <x:c r="A2395" s="68" t="str">
        <x:v>V27ACCESS-019</x:v>
      </x:c>
      <x:c r="B2395" s="68" t="str">
        <x:v>Admissions, enrolment and educational access</x:v>
      </x:c>
      <x:c r="C2395" s="68" t="str">
        <x:v>ACT-STUDENTOMBUDSOFFICES</x:v>
      </x:c>
      <x:c r="D2395" s="68" t="str">
        <x:v>Student ombuds offices</x:v>
      </x:c>
      <x:c r="E2395" s="68" t="str">
        <x:v>ACT-STUDENTS</x:v>
      </x:c>
      <x:c r="F2395" s="68" t="str">
        <x:v>Students</x:v>
      </x:c>
      <x:c r="G2395" s="68" t="str">
        <x:v>Ombuds → student</x:v>
      </x:c>
      <x:c r="H2395" s="68" t="str">
        <x:v>Complaint cycle</x:v>
      </x:c>
      <x:c r="I2395" s="68" t="str">
        <x:v>Reviews student complaint</x:v>
      </x:c>
      <x:c r="J2395" s="68" t="str">
        <x:v>INS-1029</x:v>
      </x:c>
      <x:c r="K2395" s="68" t="str">
        <x:v>Case-specific</x:v>
      </x:c>
      <x:c r="L2395" s="68" t="str">
        <x:v>Institutional dispute and student evidence</x:v>
      </x:c>
      <x:c r="M2395" s="68" t="str">
        <x:v>Recommendation or referral</x:v>
      </x:c>
      <x:c r="N2395" s="68" t="str">
        <x:v>Constitutional education safeguard</x:v>
      </x:c>
      <x:c r="O2395" s="68" t="str">
        <x:v>Education; Information; Status; Rights; Remedy</x:v>
      </x:c>
      <x:c r="P2395" s="68" t="str">
        <x:v>E2</x:v>
      </x:c>
      <x:c r="Q2395" s="68" t="str">
        <x:v>High</x:v>
      </x:c>
      <x:c r="R2395" s="68" t="str">
        <x:v>SRC-1397; SRC-1372</x:v>
      </x:c>
      <x:c r="S2395" s="68" t="str">
        <x:v>Ombuds offices provide complaint and resolution pathways.</x:v>
      </x:c>
      <x:c r="T2395" s="68" t="str">
        <x:v>Binding judicial remedy or complete independence.</x:v>
      </x:c>
      <x:c r="U2395" s="68" t="str">
        <x:v>Mandates vary.</x:v>
      </x:c>
      <x:c r="V2395" s="68" t="str">
        <x:v>Active</x:v>
      </x:c>
      <x:c r="W2395" s="68" t="str">
        <x:v>154–162</x:v>
      </x:c>
      <x:c r="X2395" s="68" t="str">
        <x:v>2026-07-28</x:v>
      </x:c>
    </x:row>
    <x:row r="2396">
      <x:c r="A2396" s="68" t="str">
        <x:v>V27ACCESS-020</x:v>
      </x:c>
      <x:c r="B2396" s="68" t="str">
        <x:v>Admissions, enrolment and educational access</x:v>
      </x:c>
      <x:c r="C2396" s="68" t="str">
        <x:v>ACT-STUDENTGOVERNMENTS</x:v>
      </x:c>
      <x:c r="D2396" s="68" t="str">
        <x:v>Student governments</x:v>
      </x:c>
      <x:c r="E2396" s="68" t="str">
        <x:v>ACT-UNIVERSITYGOVERNINGBOARDS</x:v>
      </x:c>
      <x:c r="F2396" s="68" t="str">
        <x:v>University governing boards</x:v>
      </x:c>
      <x:c r="G2396" s="68" t="str">
        <x:v>Student representatives → board</x:v>
      </x:c>
      <x:c r="H2396" s="68" t="str">
        <x:v>Governance cycle</x:v>
      </x:c>
      <x:c r="I2396" s="68" t="str">
        <x:v>Provides student input</x:v>
      </x:c>
      <x:c r="J2396" s="68" t="str"/>
      <x:c r="K2396" s="68" t="str">
        <x:v>Institution-specific</x:v>
      </x:c>
      <x:c r="L2396" s="68" t="str">
        <x:v>Student concerns and policy proposals</x:v>
      </x:c>
      <x:c r="M2396" s="68" t="str">
        <x:v>Governance participation</x:v>
      </x:c>
      <x:c r="N2396" s="68" t="str">
        <x:v>Constitutional education safeguard</x:v>
      </x:c>
      <x:c r="O2396" s="68" t="str">
        <x:v>Education; Information; Status</x:v>
      </x:c>
      <x:c r="P2396" s="68" t="str">
        <x:v>E2</x:v>
      </x:c>
      <x:c r="Q2396" s="68" t="str">
        <x:v>Moderate</x:v>
      </x:c>
      <x:c r="R2396" s="68" t="str">
        <x:v>SRC-1358; SRC-1397</x:v>
      </x:c>
      <x:c r="S2396" s="68" t="str">
        <x:v>Student bodies participate in institutional governance.</x:v>
      </x:c>
      <x:c r="T2396" s="68" t="str">
        <x:v>Control of the university or binding authority.</x:v>
      </x:c>
      <x:c r="U2396" s="68" t="str">
        <x:v>Formal powers vary.</x:v>
      </x:c>
      <x:c r="V2396" s="68" t="str">
        <x:v>Active</x:v>
      </x:c>
      <x:c r="W2396" s="68" t="str">
        <x:v>154–162</x:v>
      </x:c>
      <x:c r="X2396" s="68" t="str">
        <x:v>2026-07-28</x:v>
      </x:c>
    </x:row>
    <x:row r="2397">
      <x:c r="A2397" s="68" t="str">
        <x:v>V27FIN-001</x:v>
      </x:c>
      <x:c r="B2397" s="68" t="str">
        <x:v>Education finance, tuition and student debt</x:v>
      </x:c>
      <x:c r="C2397" s="68" t="str">
        <x:v>ACT-UNIVERSITIES</x:v>
      </x:c>
      <x:c r="D2397" s="68" t="str">
        <x:v>Universities</x:v>
      </x:c>
      <x:c r="E2397" s="68" t="str">
        <x:v>ACT-PROSPECTIVESTUDENTS</x:v>
      </x:c>
      <x:c r="F2397" s="68" t="str">
        <x:v>Prospective students</x:v>
      </x:c>
      <x:c r="G2397" s="68" t="str">
        <x:v>Institution → applicant</x:v>
      </x:c>
      <x:c r="H2397" s="68" t="str">
        <x:v>Admissions cycle</x:v>
      </x:c>
      <x:c r="I2397" s="68" t="str">
        <x:v>Publishes tuition and cost information</x:v>
      </x:c>
      <x:c r="J2397" s="68" t="str">
        <x:v>INS-952; INS-953</x:v>
      </x:c>
      <x:c r="K2397" s="68" t="str">
        <x:v>Programme-specific</x:v>
      </x:c>
      <x:c r="L2397" s="68" t="str">
        <x:v>Institutional price policy</x:v>
      </x:c>
      <x:c r="M2397" s="68" t="str">
        <x:v>Sticker price and estimated net price</x:v>
      </x:c>
      <x:c r="N2397" s="68" t="str">
        <x:v>Tuition sticker-to-net-price conversion</x:v>
      </x:c>
      <x:c r="O2397" s="68" t="str">
        <x:v>Education; Financial; Credit; Household finance</x:v>
      </x:c>
      <x:c r="P2397" s="68" t="str">
        <x:v>E1</x:v>
      </x:c>
      <x:c r="Q2397" s="68" t="str">
        <x:v>Very high</x:v>
      </x:c>
      <x:c r="R2397" s="68" t="str">
        <x:v>SRC-1377; SRC-1383</x:v>
      </x:c>
      <x:c r="S2397" s="68" t="str">
        <x:v>Institutions disclose tuition and estimated student price.</x:v>
      </x:c>
      <x:c r="T2397" s="68" t="str">
        <x:v>Final cost for every student.</x:v>
      </x:c>
      <x:c r="U2397" s="68" t="str">
        <x:v>Aid and living costs vary.</x:v>
      </x:c>
      <x:c r="V2397" s="68" t="str">
        <x:v>Active</x:v>
      </x:c>
      <x:c r="W2397" s="68" t="str">
        <x:v>154–162</x:v>
      </x:c>
      <x:c r="X2397" s="68" t="str">
        <x:v>2026-07-28</x:v>
      </x:c>
    </x:row>
    <x:row r="2398">
      <x:c r="A2398" s="68" t="str">
        <x:v>V27FIN-002</x:v>
      </x:c>
      <x:c r="B2398" s="68" t="str">
        <x:v>Education finance, tuition and student debt</x:v>
      </x:c>
      <x:c r="C2398" s="68" t="str">
        <x:v>ACT-BURSARSANDSTUDENTACCOUNTSOFFIC</x:v>
      </x:c>
      <x:c r="D2398" s="68" t="str">
        <x:v>Bursars and student accounts offices</x:v>
      </x:c>
      <x:c r="E2398" s="68" t="str">
        <x:v>ACT-UNDERGRADUATESTUDENTS</x:v>
      </x:c>
      <x:c r="F2398" s="68" t="str">
        <x:v>Undergraduate students</x:v>
      </x:c>
      <x:c r="G2398" s="68" t="str">
        <x:v>Bursar → student</x:v>
      </x:c>
      <x:c r="H2398" s="68" t="str">
        <x:v>Academic term</x:v>
      </x:c>
      <x:c r="I2398" s="68" t="str">
        <x:v>Bills tuition and fees</x:v>
      </x:c>
      <x:c r="J2398" s="68" t="str">
        <x:v>INS-952</x:v>
      </x:c>
      <x:c r="K2398" s="68" t="str">
        <x:v>Student-specific</x:v>
      </x:c>
      <x:c r="L2398" s="68" t="str">
        <x:v>Registered credits and institutional charges</x:v>
      </x:c>
      <x:c r="M2398" s="68" t="str">
        <x:v>Student account receivable</x:v>
      </x:c>
      <x:c r="N2398" s="68" t="str">
        <x:v>Tuition sticker-to-net-price conversion</x:v>
      </x:c>
      <x:c r="O2398" s="68" t="str">
        <x:v>Education; Financial; Credit; Household finance</x:v>
      </x:c>
      <x:c r="P2398" s="68" t="str">
        <x:v>E1</x:v>
      </x:c>
      <x:c r="Q2398" s="68" t="str">
        <x:v>Very high</x:v>
      </x:c>
      <x:c r="R2398" s="68" t="str">
        <x:v>SRC-1377; SRC-1372</x:v>
      </x:c>
      <x:c r="S2398" s="68" t="str">
        <x:v>Bursars create student billing claims.</x:v>
      </x:c>
      <x:c r="T2398" s="68" t="str">
        <x:v>Net price or lawful balance after all aid.</x:v>
      </x:c>
      <x:c r="U2398" s="68" t="str">
        <x:v>Credits and adjustments may follow.</x:v>
      </x:c>
      <x:c r="V2398" s="68" t="str">
        <x:v>Active</x:v>
      </x:c>
      <x:c r="W2398" s="68" t="str">
        <x:v>154–162</x:v>
      </x:c>
      <x:c r="X2398" s="68" t="str">
        <x:v>2026-07-28</x:v>
      </x:c>
    </x:row>
    <x:row r="2399">
      <x:c r="A2399" s="68" t="str">
        <x:v>V27FIN-003</x:v>
      </x:c>
      <x:c r="B2399" s="68" t="str">
        <x:v>Education finance, tuition and student debt</x:v>
      </x:c>
      <x:c r="C2399" s="68" t="str">
        <x:v>ACT-FINANCIALAIDOFFICES</x:v>
      </x:c>
      <x:c r="D2399" s="68" t="str">
        <x:v>Financial aid offices</x:v>
      </x:c>
      <x:c r="E2399" s="68" t="str">
        <x:v>ACT-PROSPECTIVESTUDENTS</x:v>
      </x:c>
      <x:c r="F2399" s="68" t="str">
        <x:v>Prospective students</x:v>
      </x:c>
      <x:c r="G2399" s="68" t="str">
        <x:v>Aid office → applicant</x:v>
      </x:c>
      <x:c r="H2399" s="68" t="str">
        <x:v>Award year</x:v>
      </x:c>
      <x:c r="I2399" s="68" t="str">
        <x:v>Packages financial aid</x:v>
      </x:c>
      <x:c r="J2399" s="68" t="str">
        <x:v>INS-957</x:v>
      </x:c>
      <x:c r="K2399" s="68" t="str">
        <x:v>Student-specific</x:v>
      </x:c>
      <x:c r="L2399" s="68" t="str">
        <x:v>FAFSA, institutional policy and available funds</x:v>
      </x:c>
      <x:c r="M2399" s="68" t="str">
        <x:v>Grant, loan and work-study package</x:v>
      </x:c>
      <x:c r="N2399" s="68" t="str">
        <x:v>Need-analysis conversion</x:v>
      </x:c>
      <x:c r="O2399" s="68" t="str">
        <x:v>Education; Financial; Credit; Household finance</x:v>
      </x:c>
      <x:c r="P2399" s="68" t="str">
        <x:v>E1</x:v>
      </x:c>
      <x:c r="Q2399" s="68" t="str">
        <x:v>Very high</x:v>
      </x:c>
      <x:c r="R2399" s="68" t="str">
        <x:v>SRC-1377; SRC-1373</x:v>
      </x:c>
      <x:c r="S2399" s="68" t="str">
        <x:v>Financial aid offices combine aid sources into offers.</x:v>
      </x:c>
      <x:c r="T2399" s="68" t="str">
        <x:v>Affordability or obligation to accept loans.</x:v>
      </x:c>
      <x:c r="U2399" s="68" t="str">
        <x:v>Offers require comparison.</x:v>
      </x:c>
      <x:c r="V2399" s="68" t="str">
        <x:v>Active</x:v>
      </x:c>
      <x:c r="W2399" s="68" t="str">
        <x:v>154–162</x:v>
      </x:c>
      <x:c r="X2399" s="68" t="str">
        <x:v>2026-07-28</x:v>
      </x:c>
    </x:row>
    <x:row r="2400">
      <x:c r="A2400" s="68" t="str">
        <x:v>V27FIN-004</x:v>
      </x:c>
      <x:c r="B2400" s="68" t="str">
        <x:v>Education finance, tuition and student debt</x:v>
      </x:c>
      <x:c r="C2400" s="68" t="str">
        <x:v>ACT-PROSPECTIVESTUDENTS</x:v>
      </x:c>
      <x:c r="D2400" s="68" t="str">
        <x:v>Prospective students</x:v>
      </x:c>
      <x:c r="E2400" s="68" t="str">
        <x:v>ACT-FEDERALSTUDENTAID</x:v>
      </x:c>
      <x:c r="F2400" s="68" t="str">
        <x:v>Federal Student Aid</x:v>
      </x:c>
      <x:c r="G2400" s="68" t="str">
        <x:v>Student → public system</x:v>
      </x:c>
      <x:c r="H2400" s="68" t="str">
        <x:v>Award year</x:v>
      </x:c>
      <x:c r="I2400" s="68" t="str">
        <x:v>Submits FAFSA</x:v>
      </x:c>
      <x:c r="J2400" s="68" t="str">
        <x:v>INS-956</x:v>
      </x:c>
      <x:c r="K2400" s="68" t="str">
        <x:v>Student-specific</x:v>
      </x:c>
      <x:c r="L2400" s="68" t="str">
        <x:v>Household, tax and enrolment information</x:v>
      </x:c>
      <x:c r="M2400" s="68" t="str">
        <x:v>Federal aid eligibility record</x:v>
      </x:c>
      <x:c r="N2400" s="68" t="str">
        <x:v>Need-analysis conversion</x:v>
      </x:c>
      <x:c r="O2400" s="68" t="str">
        <x:v>Education; Financial; Public finance; Credit; Household finance</x:v>
      </x:c>
      <x:c r="P2400" s="68" t="str">
        <x:v>E1</x:v>
      </x:c>
      <x:c r="Q2400" s="68" t="str">
        <x:v>Very high</x:v>
      </x:c>
      <x:c r="R2400" s="68" t="str">
        <x:v>SRC-1376; SRC-1378</x:v>
      </x:c>
      <x:c r="S2400" s="68" t="str">
        <x:v>FAFSA data support federal aid eligibility calculations.</x:v>
      </x:c>
      <x:c r="T2400" s="68" t="str">
        <x:v>Guaranteed aid or parent payment responsibility.</x:v>
      </x:c>
      <x:c r="U2400" s="68" t="str">
        <x:v>Programme rules and institutional packaging remain.</x:v>
      </x:c>
      <x:c r="V2400" s="68" t="str">
        <x:v>Active</x:v>
      </x:c>
      <x:c r="W2400" s="68" t="str">
        <x:v>154–162</x:v>
      </x:c>
      <x:c r="X2400" s="68" t="str">
        <x:v>2026-07-28</x:v>
      </x:c>
    </x:row>
    <x:row r="2401">
      <x:c r="A2401" s="68" t="str">
        <x:v>V27FIN-005</x:v>
      </x:c>
      <x:c r="B2401" s="68" t="str">
        <x:v>Education finance, tuition and student debt</x:v>
      </x:c>
      <x:c r="C2401" s="68" t="str">
        <x:v>ACT-FEDERALSTUDENTAID</x:v>
      </x:c>
      <x:c r="D2401" s="68" t="str">
        <x:v>Federal Student Aid</x:v>
      </x:c>
      <x:c r="E2401" s="68" t="str">
        <x:v>ACT-LOWINCOMESTUDENTS</x:v>
      </x:c>
      <x:c r="F2401" s="68" t="str">
        <x:v>Low-income students</x:v>
      </x:c>
      <x:c r="G2401" s="68" t="str">
        <x:v>Public programme → student</x:v>
      </x:c>
      <x:c r="H2401" s="68" t="str">
        <x:v>Award year</x:v>
      </x:c>
      <x:c r="I2401" s="68" t="str">
        <x:v>Awards Pell Grant</x:v>
      </x:c>
      <x:c r="J2401" s="68" t="str">
        <x:v>INS-955</x:v>
      </x:c>
      <x:c r="K2401" s="68" t="str">
        <x:v>Student-specific</x:v>
      </x:c>
      <x:c r="L2401" s="68" t="str">
        <x:v>Financial need and eligible enrolment</x:v>
      </x:c>
      <x:c r="M2401" s="68" t="str">
        <x:v>Need-based grant purchasing power</x:v>
      </x:c>
      <x:c r="N2401" s="68" t="str">
        <x:v>Grant-access conversion</x:v>
      </x:c>
      <x:c r="O2401" s="68" t="str">
        <x:v>Education; Financial; Public finance; Credit; Household finance</x:v>
      </x:c>
      <x:c r="P2401" s="68" t="str">
        <x:v>E1</x:v>
      </x:c>
      <x:c r="Q2401" s="68" t="str">
        <x:v>Very high</x:v>
      </x:c>
      <x:c r="R2401" s="68" t="str">
        <x:v>SRC-1374; SRC-1373</x:v>
      </x:c>
      <x:c r="S2401" s="68" t="str">
        <x:v>Eligible students receive federal grant aid through institutions.</x:v>
      </x:c>
      <x:c r="T2401" s="68" t="str">
        <x:v>Full cost coverage or programme value.</x:v>
      </x:c>
      <x:c r="U2401" s="68" t="str">
        <x:v>Award size and cost differ.</x:v>
      </x:c>
      <x:c r="V2401" s="68" t="str">
        <x:v>Active</x:v>
      </x:c>
      <x:c r="W2401" s="68" t="str">
        <x:v>154–162</x:v>
      </x:c>
      <x:c r="X2401" s="68" t="str">
        <x:v>2026-07-28</x:v>
      </x:c>
    </x:row>
    <x:row r="2402">
      <x:c r="A2402" s="68" t="str">
        <x:v>V27FIN-006</x:v>
      </x:c>
      <x:c r="B2402" s="68" t="str">
        <x:v>Education finance, tuition and student debt</x:v>
      </x:c>
      <x:c r="C2402" s="68" t="str">
        <x:v>ACT-SCHOLARSHIPFOUNDATIONS</x:v>
      </x:c>
      <x:c r="D2402" s="68" t="str">
        <x:v>Scholarship foundations</x:v>
      </x:c>
      <x:c r="E2402" s="68" t="str">
        <x:v>ACT-SCHOLARSHIPRECIPIENTS</x:v>
      </x:c>
      <x:c r="F2402" s="68" t="str">
        <x:v>Scholarship recipients</x:v>
      </x:c>
      <x:c r="G2402" s="68" t="str">
        <x:v>Foundation → student</x:v>
      </x:c>
      <x:c r="H2402" s="68" t="str">
        <x:v>Award year</x:v>
      </x:c>
      <x:c r="I2402" s="68" t="str">
        <x:v>Awards scholarship</x:v>
      </x:c>
      <x:c r="J2402" s="68" t="str">
        <x:v>INS-954</x:v>
      </x:c>
      <x:c r="K2402" s="68" t="str">
        <x:v>Student-specific</x:v>
      </x:c>
      <x:c r="L2402" s="68" t="str">
        <x:v>Need, merit or targeted criteria</x:v>
      </x:c>
      <x:c r="M2402" s="68" t="str">
        <x:v>Education grant</x:v>
      </x:c>
      <x:c r="N2402" s="68" t="str">
        <x:v>Grant-access conversion</x:v>
      </x:c>
      <x:c r="O2402" s="68" t="str">
        <x:v>Education; Financial; Credit; Household finance</x:v>
      </x:c>
      <x:c r="P2402" s="68" t="str">
        <x:v>E1</x:v>
      </x:c>
      <x:c r="Q2402" s="68" t="str">
        <x:v>High</x:v>
      </x:c>
      <x:c r="R2402" s="68" t="str">
        <x:v>SRC-1373; SRC-1362</x:v>
      </x:c>
      <x:c r="S2402" s="68" t="str">
        <x:v>Scholarship foundations provide education grants.</x:v>
      </x:c>
      <x:c r="T2402" s="68" t="str">
        <x:v>Complete affordability or no conditions.</x:v>
      </x:c>
      <x:c r="U2402" s="68" t="str">
        <x:v>Renewal and restrictions vary.</x:v>
      </x:c>
      <x:c r="V2402" s="68" t="str">
        <x:v>Active</x:v>
      </x:c>
      <x:c r="W2402" s="68" t="str">
        <x:v>154–162</x:v>
      </x:c>
      <x:c r="X2402" s="68" t="str">
        <x:v>2026-07-28</x:v>
      </x:c>
    </x:row>
    <x:row r="2403">
      <x:c r="A2403" s="68" t="str">
        <x:v>V27FIN-007</x:v>
      </x:c>
      <x:c r="B2403" s="68" t="str">
        <x:v>Education finance, tuition and student debt</x:v>
      </x:c>
      <x:c r="C2403" s="68" t="str">
        <x:v>ACT-UNIVERSITIES</x:v>
      </x:c>
      <x:c r="D2403" s="68" t="str">
        <x:v>Universities</x:v>
      </x:c>
      <x:c r="E2403" s="68" t="str">
        <x:v>ACT-SCHOLARSHIPRECIPIENTS</x:v>
      </x:c>
      <x:c r="F2403" s="68" t="str">
        <x:v>Scholarship recipients</x:v>
      </x:c>
      <x:c r="G2403" s="68" t="str">
        <x:v>Institution → student</x:v>
      </x:c>
      <x:c r="H2403" s="68" t="str">
        <x:v>Award year</x:v>
      </x:c>
      <x:c r="I2403" s="68" t="str">
        <x:v>Provides institutional discount or scholarship</x:v>
      </x:c>
      <x:c r="J2403" s="68" t="str">
        <x:v>INS-954</x:v>
      </x:c>
      <x:c r="K2403" s="68" t="str">
        <x:v>Student-specific</x:v>
      </x:c>
      <x:c r="L2403" s="68" t="str">
        <x:v>Admissions goals, need and budget</x:v>
      </x:c>
      <x:c r="M2403" s="68" t="str">
        <x:v>Reduced net tuition</x:v>
      </x:c>
      <x:c r="N2403" s="68" t="str">
        <x:v>Tuition sticker-to-net-price conversion</x:v>
      </x:c>
      <x:c r="O2403" s="68" t="str">
        <x:v>Education; Financial; Credit; Household finance</x:v>
      </x:c>
      <x:c r="P2403" s="68" t="str">
        <x:v>E1</x:v>
      </x:c>
      <x:c r="Q2403" s="68" t="str">
        <x:v>High</x:v>
      </x:c>
      <x:c r="R2403" s="68" t="str">
        <x:v>SRC-1377; SRC-1383</x:v>
      </x:c>
      <x:c r="S2403" s="68" t="str">
        <x:v>Institutional grants reduce price for selected students.</x:v>
      </x:c>
      <x:c r="T2403" s="68" t="str">
        <x:v>Equal pricing across students or full economic subsidy.</x:v>
      </x:c>
      <x:c r="U2403" s="68" t="str">
        <x:v>Discounting can serve multiple goals.</x:v>
      </x:c>
      <x:c r="V2403" s="68" t="str">
        <x:v>Active</x:v>
      </x:c>
      <x:c r="W2403" s="68" t="str">
        <x:v>154–162</x:v>
      </x:c>
      <x:c r="X2403" s="68" t="str">
        <x:v>2026-07-28</x:v>
      </x:c>
    </x:row>
    <x:row r="2404">
      <x:c r="A2404" s="68" t="str">
        <x:v>V27FIN-008</x:v>
      </x:c>
      <x:c r="B2404" s="68" t="str">
        <x:v>Education finance, tuition and student debt</x:v>
      </x:c>
      <x:c r="C2404" s="68" t="str">
        <x:v>ACT-STUDENTBORROWERS</x:v>
      </x:c>
      <x:c r="D2404" s="68" t="str">
        <x:v>Student borrowers</x:v>
      </x:c>
      <x:c r="E2404" s="68" t="str">
        <x:v>ACT-FEDERALSTUDENTAID</x:v>
      </x:c>
      <x:c r="F2404" s="68" t="str">
        <x:v>Federal Student Aid</x:v>
      </x:c>
      <x:c r="G2404" s="68" t="str">
        <x:v>Borrower → public lender</x:v>
      </x:c>
      <x:c r="H2404" s="68" t="str">
        <x:v>Loan origination</x:v>
      </x:c>
      <x:c r="I2404" s="68" t="str">
        <x:v>Signs federal loan obligation</x:v>
      </x:c>
      <x:c r="J2404" s="68" t="str">
        <x:v>INS-958; INS-964</x:v>
      </x:c>
      <x:c r="K2404" s="68" t="str">
        <x:v>Borrower-specific</x:v>
      </x:c>
      <x:c r="L2404" s="68" t="str">
        <x:v>Aid eligibility and borrowing choice</x:v>
      </x:c>
      <x:c r="M2404" s="68" t="str">
        <x:v>Student debt claim</x:v>
      </x:c>
      <x:c r="N2404" s="68" t="str">
        <x:v>Debt-financed credential conversion</x:v>
      </x:c>
      <x:c r="O2404" s="68" t="str">
        <x:v>Education; Financial; Public finance; Credit; Household finance</x:v>
      </x:c>
      <x:c r="P2404" s="68" t="str">
        <x:v>E1</x:v>
      </x:c>
      <x:c r="Q2404" s="68" t="str">
        <x:v>Very high</x:v>
      </x:c>
      <x:c r="R2404" s="68" t="str">
        <x:v>SRC-1375; SRC-1378</x:v>
      </x:c>
      <x:c r="S2404" s="68" t="str">
        <x:v>Federal student loans create repayment obligations.</x:v>
      </x:c>
      <x:c r="T2404" s="68" t="str">
        <x:v>Completion, earnings or return on education.</x:v>
      </x:c>
      <x:c r="U2404" s="68" t="str">
        <x:v>Borrowing finances access under uncertainty.</x:v>
      </x:c>
      <x:c r="V2404" s="68" t="str">
        <x:v>Active</x:v>
      </x:c>
      <x:c r="W2404" s="68" t="str">
        <x:v>154–162</x:v>
      </x:c>
      <x:c r="X2404" s="68" t="str">
        <x:v>2026-07-28</x:v>
      </x:c>
    </x:row>
    <x:row r="2405">
      <x:c r="A2405" s="68" t="str">
        <x:v>V27FIN-009</x:v>
      </x:c>
      <x:c r="B2405" s="68" t="str">
        <x:v>Education finance, tuition and student debt</x:v>
      </x:c>
      <x:c r="C2405" s="68" t="str">
        <x:v>ACT-FEDERALSTUDENTAID</x:v>
      </x:c>
      <x:c r="D2405" s="68" t="str">
        <x:v>Federal Student Aid</x:v>
      </x:c>
      <x:c r="E2405" s="68" t="str">
        <x:v>ACT-UNIVERSITIES</x:v>
      </x:c>
      <x:c r="F2405" s="68" t="str">
        <x:v>Universities</x:v>
      </x:c>
      <x:c r="G2405" s="68" t="str">
        <x:v>Public lender → institution</x:v>
      </x:c>
      <x:c r="H2405" s="68" t="str">
        <x:v>Disbursement period</x:v>
      </x:c>
      <x:c r="I2405" s="68" t="str">
        <x:v>Disburses federal aid</x:v>
      </x:c>
      <x:c r="J2405" s="68" t="str">
        <x:v>INS-958; INS-955</x:v>
      </x:c>
      <x:c r="K2405" s="68" t="str">
        <x:v>Student-specific</x:v>
      </x:c>
      <x:c r="L2405" s="68" t="str">
        <x:v>Certified enrolment and aid eligibility</x:v>
      </x:c>
      <x:c r="M2405" s="68" t="str">
        <x:v>Institutional credit and student refund where applicable</x:v>
      </x:c>
      <x:c r="N2405" s="68" t="str">
        <x:v>Debt-financed credential conversion</x:v>
      </x:c>
      <x:c r="O2405" s="68" t="str">
        <x:v>Education; Financial; Public finance; Credit; Household finance</x:v>
      </x:c>
      <x:c r="P2405" s="68" t="str">
        <x:v>E1</x:v>
      </x:c>
      <x:c r="Q2405" s="68" t="str">
        <x:v>Very high</x:v>
      </x:c>
      <x:c r="R2405" s="68" t="str">
        <x:v>SRC-1373; SRC-1372</x:v>
      </x:c>
      <x:c r="S2405" s="68" t="str">
        <x:v>Federal aid is disbursed through eligible institutions.</x:v>
      </x:c>
      <x:c r="T2405" s="68" t="str">
        <x:v>Educational quality or final student benefit.</x:v>
      </x:c>
      <x:c r="U2405" s="68" t="str">
        <x:v>Institutional responsibilities remain.</x:v>
      </x:c>
      <x:c r="V2405" s="68" t="str">
        <x:v>Active</x:v>
      </x:c>
      <x:c r="W2405" s="68" t="str">
        <x:v>154–162</x:v>
      </x:c>
      <x:c r="X2405" s="68" t="str">
        <x:v>2026-07-28</x:v>
      </x:c>
    </x:row>
    <x:row r="2406">
      <x:c r="A2406" s="68" t="str">
        <x:v>V27FIN-010</x:v>
      </x:c>
      <x:c r="B2406" s="68" t="str">
        <x:v>Education finance, tuition and student debt</x:v>
      </x:c>
      <x:c r="C2406" s="68" t="str">
        <x:v>ACT-PRIVATESTUDENTLENDERS</x:v>
      </x:c>
      <x:c r="D2406" s="68" t="str">
        <x:v>Private student lenders</x:v>
      </x:c>
      <x:c r="E2406" s="68" t="str">
        <x:v>ACT-STUDENTBORROWERS</x:v>
      </x:c>
      <x:c r="F2406" s="68" t="str">
        <x:v>Student borrowers</x:v>
      </x:c>
      <x:c r="G2406" s="68" t="str">
        <x:v>Lender → borrower</x:v>
      </x:c>
      <x:c r="H2406" s="68" t="str">
        <x:v>Loan term</x:v>
      </x:c>
      <x:c r="I2406" s="68" t="str">
        <x:v>Provides private education loan</x:v>
      </x:c>
      <x:c r="J2406" s="68" t="str">
        <x:v>INS-959</x:v>
      </x:c>
      <x:c r="K2406" s="68" t="str">
        <x:v>Borrower-specific</x:v>
      </x:c>
      <x:c r="L2406" s="68" t="str">
        <x:v>Creditworthiness, co-signer and education cost</x:v>
      </x:c>
      <x:c r="M2406" s="68" t="str">
        <x:v>Private student debt</x:v>
      </x:c>
      <x:c r="N2406" s="68" t="str">
        <x:v>Debt-financed credential conversion</x:v>
      </x:c>
      <x:c r="O2406" s="68" t="str">
        <x:v>Education; Financial; Credit; Household finance</x:v>
      </x:c>
      <x:c r="P2406" s="68" t="str">
        <x:v>E2</x:v>
      </x:c>
      <x:c r="Q2406" s="68" t="str">
        <x:v>High</x:v>
      </x:c>
      <x:c r="R2406" s="68" t="str">
        <x:v>SRC-1377; SRC-1380</x:v>
      </x:c>
      <x:c r="S2406" s="68" t="str">
        <x:v>Private lenders finance education costs.</x:v>
      </x:c>
      <x:c r="T2406" s="68" t="str">
        <x:v>Comparable protections or pricing to federal loans.</x:v>
      </x:c>
      <x:c r="U2406" s="68" t="str">
        <x:v>Contract terms differ.</x:v>
      </x:c>
      <x:c r="V2406" s="68" t="str">
        <x:v>Active</x:v>
      </x:c>
      <x:c r="W2406" s="68" t="str">
        <x:v>154–162</x:v>
      </x:c>
      <x:c r="X2406" s="68" t="str">
        <x:v>2026-07-28</x:v>
      </x:c>
    </x:row>
    <x:row r="2407">
      <x:c r="A2407" s="68" t="str">
        <x:v>V27FIN-011</x:v>
      </x:c>
      <x:c r="B2407" s="68" t="str">
        <x:v>Education finance, tuition and student debt</x:v>
      </x:c>
      <x:c r="C2407" s="68" t="str">
        <x:v>ACT-INCOMESHAREAGREEMENTPROVIDERS</x:v>
      </x:c>
      <x:c r="D2407" s="68" t="str">
        <x:v>Income-share agreement providers</x:v>
      </x:c>
      <x:c r="E2407" s="68" t="str">
        <x:v>ACT-LEARNERS</x:v>
      </x:c>
      <x:c r="F2407" s="68" t="str">
        <x:v>Learners</x:v>
      </x:c>
      <x:c r="G2407" s="68" t="str">
        <x:v>Provider → learner</x:v>
      </x:c>
      <x:c r="H2407" s="68" t="str">
        <x:v>Programme and repayment term</x:v>
      </x:c>
      <x:c r="I2407" s="68" t="str">
        <x:v>Provides education funding</x:v>
      </x:c>
      <x:c r="J2407" s="68" t="str">
        <x:v>INS-960</x:v>
      </x:c>
      <x:c r="K2407" s="68" t="str">
        <x:v>Learner-specific</x:v>
      </x:c>
      <x:c r="L2407" s="68" t="str">
        <x:v>Programme cost and expected income</x:v>
      </x:c>
      <x:c r="M2407" s="68" t="str">
        <x:v>Current finance and contingent payment claim</x:v>
      </x:c>
      <x:c r="N2407" s="68" t="str">
        <x:v>Income-contingent education finance</x:v>
      </x:c>
      <x:c r="O2407" s="68" t="str">
        <x:v>Education; Financial; Credit; Household finance</x:v>
      </x:c>
      <x:c r="P2407" s="68" t="str">
        <x:v>E2</x:v>
      </x:c>
      <x:c r="Q2407" s="68" t="str">
        <x:v>High</x:v>
      </x:c>
      <x:c r="R2407" s="68" t="str">
        <x:v>SRC-1362; SRC-1372</x:v>
      </x:c>
      <x:c r="S2407" s="68" t="str">
        <x:v>Income-contingent contracts can finance education.</x:v>
      </x:c>
      <x:c r="T2407" s="68" t="str">
        <x:v>Guaranteed fairness or limited total cost.</x:v>
      </x:c>
      <x:c r="U2407" s="68" t="str">
        <x:v>Caps, definitions and enforcement matter.</x:v>
      </x:c>
      <x:c r="V2407" s="68" t="str">
        <x:v>Active</x:v>
      </x:c>
      <x:c r="W2407" s="68" t="str">
        <x:v>154–162</x:v>
      </x:c>
      <x:c r="X2407" s="68" t="str">
        <x:v>2026-07-28</x:v>
      </x:c>
    </x:row>
    <x:row r="2408">
      <x:c r="A2408" s="68" t="str">
        <x:v>V27FIN-012</x:v>
      </x:c>
      <x:c r="B2408" s="68" t="str">
        <x:v>Education finance, tuition and student debt</x:v>
      </x:c>
      <x:c r="C2408" s="68" t="str">
        <x:v>ACT-EMPLOYERSFUNDINGEDUCATION</x:v>
      </x:c>
      <x:c r="D2408" s="68" t="str">
        <x:v>Employers funding education</x:v>
      </x:c>
      <x:c r="E2408" s="68" t="str">
        <x:v>ACT-STUDENTWORKERS</x:v>
      </x:c>
      <x:c r="F2408" s="68" t="str">
        <x:v>Student workers</x:v>
      </x:c>
      <x:c r="G2408" s="68" t="str">
        <x:v>Employer → worker</x:v>
      </x:c>
      <x:c r="H2408" s="68" t="str">
        <x:v>Employment and study term</x:v>
      </x:c>
      <x:c r="I2408" s="68" t="str">
        <x:v>Provides tuition assistance</x:v>
      </x:c>
      <x:c r="J2408" s="68" t="str"/>
      <x:c r="K2408" s="68" t="str">
        <x:v>Worker-specific</x:v>
      </x:c>
      <x:c r="L2408" s="68" t="str">
        <x:v>Employment relationship and approved study</x:v>
      </x:c>
      <x:c r="M2408" s="68" t="str">
        <x:v>Employer-funded education benefit</x:v>
      </x:c>
      <x:c r="N2408" s="68" t="str">
        <x:v>Grant-access conversion</x:v>
      </x:c>
      <x:c r="O2408" s="68" t="str">
        <x:v>Education; Financial; Credit; Household finance; Labour</x:v>
      </x:c>
      <x:c r="P2408" s="68" t="str">
        <x:v>E2</x:v>
      </x:c>
      <x:c r="Q2408" s="68" t="str">
        <x:v>High</x:v>
      </x:c>
      <x:c r="R2408" s="68" t="str">
        <x:v>SRC-1362; SRC-1373</x:v>
      </x:c>
      <x:c r="S2408" s="68" t="str">
        <x:v>Employers finance employee education and training.</x:v>
      </x:c>
      <x:c r="T2408" s="68" t="str">
        <x:v>No retention conditions or transferable benefit.</x:v>
      </x:c>
      <x:c r="U2408" s="68" t="str">
        <x:v>Policies vary.</x:v>
      </x:c>
      <x:c r="V2408" s="68" t="str">
        <x:v>Active</x:v>
      </x:c>
      <x:c r="W2408" s="68" t="str">
        <x:v>154–162</x:v>
      </x:c>
      <x:c r="X2408" s="68" t="str">
        <x:v>2026-07-28</x:v>
      </x:c>
    </x:row>
    <x:row r="2409">
      <x:c r="A2409" s="68" t="str">
        <x:v>V27FIN-013</x:v>
      </x:c>
      <x:c r="B2409" s="68" t="str">
        <x:v>Education finance, tuition and student debt</x:v>
      </x:c>
      <x:c r="C2409" s="68" t="str">
        <x:v>ACT-EDUCATIONSAVINGSACCOUNTPROVIDE</x:v>
      </x:c>
      <x:c r="D2409" s="68" t="str">
        <x:v>Education savings account providers</x:v>
      </x:c>
      <x:c r="E2409" s="68" t="str">
        <x:v>ACT-PARENTSANDEDUCATIONSPONSORS</x:v>
      </x:c>
      <x:c r="F2409" s="68" t="str">
        <x:v>Parents and education sponsors</x:v>
      </x:c>
      <x:c r="G2409" s="68" t="str">
        <x:v>Provider → household</x:v>
      </x:c>
      <x:c r="H2409" s="68" t="str">
        <x:v>Savings period</x:v>
      </x:c>
      <x:c r="I2409" s="68" t="str">
        <x:v>Administers education savings</x:v>
      </x:c>
      <x:c r="J2409" s="68" t="str"/>
      <x:c r="K2409" s="68" t="str">
        <x:v>Household-specific</x:v>
      </x:c>
      <x:c r="L2409" s="68" t="str">
        <x:v>Household contributions and investment returns</x:v>
      </x:c>
      <x:c r="M2409" s="68" t="str">
        <x:v>Dedicated education capital</x:v>
      </x:c>
      <x:c r="N2409" s="68" t="str">
        <x:v>Endowment intergenerational conversion</x:v>
      </x:c>
      <x:c r="O2409" s="68" t="str">
        <x:v>Education; Financial; Credit; Household finance</x:v>
      </x:c>
      <x:c r="P2409" s="68" t="str">
        <x:v>E2</x:v>
      </x:c>
      <x:c r="Q2409" s="68" t="str">
        <x:v>High</x:v>
      </x:c>
      <x:c r="R2409" s="68" t="str">
        <x:v>SRC-1362; SRC-1366</x:v>
      </x:c>
      <x:c r="S2409" s="68" t="str">
        <x:v>Households accumulate funds for education.</x:v>
      </x:c>
      <x:c r="T2409" s="68" t="str">
        <x:v>Equal ability to save or guaranteed returns.</x:v>
      </x:c>
      <x:c r="U2409" s="68" t="str">
        <x:v>Income and market conditions matter.</x:v>
      </x:c>
      <x:c r="V2409" s="68" t="str">
        <x:v>Active</x:v>
      </x:c>
      <x:c r="W2409" s="68" t="str">
        <x:v>154–162</x:v>
      </x:c>
      <x:c r="X2409" s="68" t="str">
        <x:v>2026-07-28</x:v>
      </x:c>
    </x:row>
    <x:row r="2410">
      <x:c r="A2410" s="68" t="str">
        <x:v>V27FIN-014</x:v>
      </x:c>
      <x:c r="B2410" s="68" t="str">
        <x:v>Education finance, tuition and student debt</x:v>
      </x:c>
      <x:c r="C2410" s="68" t="str">
        <x:v>ACT-UNIVERSITIES</x:v>
      </x:c>
      <x:c r="D2410" s="68" t="str">
        <x:v>Universities</x:v>
      </x:c>
      <x:c r="E2410" s="68" t="str">
        <x:v>ACT-STUDENTWORKERS</x:v>
      </x:c>
      <x:c r="F2410" s="68" t="str">
        <x:v>Student workers</x:v>
      </x:c>
      <x:c r="G2410" s="68" t="str">
        <x:v>Institution → student</x:v>
      </x:c>
      <x:c r="H2410" s="68" t="str">
        <x:v>Award year</x:v>
      </x:c>
      <x:c r="I2410" s="68" t="str">
        <x:v>Provides work-study employment</x:v>
      </x:c>
      <x:c r="J2410" s="68" t="str">
        <x:v>INS-961</x:v>
      </x:c>
      <x:c r="K2410" s="68" t="str">
        <x:v>Student-specific</x:v>
      </x:c>
      <x:c r="L2410" s="68" t="str">
        <x:v>Aid eligibility and campus job</x:v>
      </x:c>
      <x:c r="M2410" s="68" t="str">
        <x:v>Wage income linked to enrolment</x:v>
      </x:c>
      <x:c r="N2410" s="68" t="str">
        <x:v>Grant-access conversion</x:v>
      </x:c>
      <x:c r="O2410" s="68" t="str">
        <x:v>Education; Financial; Public finance; Credit; Household finance; Labour</x:v>
      </x:c>
      <x:c r="P2410" s="68" t="str">
        <x:v>E1</x:v>
      </x:c>
      <x:c r="Q2410" s="68" t="str">
        <x:v>High</x:v>
      </x:c>
      <x:c r="R2410" s="68" t="str">
        <x:v>SRC-1373; SRC-1378</x:v>
      </x:c>
      <x:c r="S2410" s="68" t="str">
        <x:v>Work-study supports paid student employment.</x:v>
      </x:c>
      <x:c r="T2410" s="68" t="str">
        <x:v>Grant-equivalent aid or guaranteed hours.</x:v>
      </x:c>
      <x:c r="U2410" s="68" t="str">
        <x:v>Wages require work.</x:v>
      </x:c>
      <x:c r="V2410" s="68" t="str">
        <x:v>Active</x:v>
      </x:c>
      <x:c r="W2410" s="68" t="str">
        <x:v>154–162</x:v>
      </x:c>
      <x:c r="X2410" s="68" t="str">
        <x:v>2026-07-28</x:v>
      </x:c>
    </x:row>
    <x:row r="2411">
      <x:c r="A2411" s="68" t="str">
        <x:v>V27FIN-015</x:v>
      </x:c>
      <x:c r="B2411" s="68" t="str">
        <x:v>Education finance, tuition and student debt</x:v>
      </x:c>
      <x:c r="C2411" s="68" t="str">
        <x:v>ACT-UNIVERSITIES</x:v>
      </x:c>
      <x:c r="D2411" s="68" t="str">
        <x:v>Universities</x:v>
      </x:c>
      <x:c r="E2411" s="68" t="str">
        <x:v>ACT-STUDENTBORROWERS</x:v>
      </x:c>
      <x:c r="F2411" s="68" t="str">
        <x:v>Student borrowers</x:v>
      </x:c>
      <x:c r="G2411" s="68" t="str">
        <x:v>Institution → student</x:v>
      </x:c>
      <x:c r="H2411" s="68" t="str">
        <x:v>Academic review</x:v>
      </x:c>
      <x:c r="I2411" s="68" t="str">
        <x:v>Determines satisfactory progress</x:v>
      </x:c>
      <x:c r="J2411" s="68" t="str">
        <x:v>INS-962</x:v>
      </x:c>
      <x:c r="K2411" s="68" t="str">
        <x:v>Student-specific</x:v>
      </x:c>
      <x:c r="L2411" s="68" t="str">
        <x:v>Grades, pace and programme rules</x:v>
      </x:c>
      <x:c r="M2411" s="68" t="str">
        <x:v>Continued or suspended aid eligibility</x:v>
      </x:c>
      <x:c r="N2411" s="68" t="str">
        <x:v>Academic-progress aid gate</x:v>
      </x:c>
      <x:c r="O2411" s="68" t="str">
        <x:v>Education; Financial; Credit; Household finance</x:v>
      </x:c>
      <x:c r="P2411" s="68" t="str">
        <x:v>E1</x:v>
      </x:c>
      <x:c r="Q2411" s="68" t="str">
        <x:v>Very high</x:v>
      </x:c>
      <x:c r="R2411" s="68" t="str">
        <x:v>SRC-1378; SRC-1372</x:v>
      </x:c>
      <x:c r="S2411" s="68" t="str">
        <x:v>Institutions apply academic-progress standards for aid.</x:v>
      </x:c>
      <x:c r="T2411" s="68" t="str">
        <x:v>Permanent academic incapacity or misconduct.</x:v>
      </x:c>
      <x:c r="U2411" s="68" t="str">
        <x:v>Appeals may exist.</x:v>
      </x:c>
      <x:c r="V2411" s="68" t="str">
        <x:v>Active</x:v>
      </x:c>
      <x:c r="W2411" s="68" t="str">
        <x:v>154–162</x:v>
      </x:c>
      <x:c r="X2411" s="68" t="str">
        <x:v>2026-07-28</x:v>
      </x:c>
    </x:row>
    <x:row r="2412">
      <x:c r="A2412" s="68" t="str">
        <x:v>V27FIN-016</x:v>
      </x:c>
      <x:c r="B2412" s="68" t="str">
        <x:v>Education finance, tuition and student debt</x:v>
      </x:c>
      <x:c r="C2412" s="68" t="str">
        <x:v>ACT-UNIVERSITIES</x:v>
      </x:c>
      <x:c r="D2412" s="68" t="str">
        <x:v>Universities</x:v>
      </x:c>
      <x:c r="E2412" s="68" t="str">
        <x:v>ACT-FEDERALSTUDENTAID</x:v>
      </x:c>
      <x:c r="F2412" s="68" t="str">
        <x:v>Federal Student Aid</x:v>
      </x:c>
      <x:c r="G2412" s="68" t="str">
        <x:v>Institution → public programme</x:v>
      </x:c>
      <x:c r="H2412" s="68" t="str">
        <x:v>Withdrawal term</x:v>
      </x:c>
      <x:c r="I2412" s="68" t="str">
        <x:v>Calculates return of aid</x:v>
      </x:c>
      <x:c r="J2412" s="68" t="str">
        <x:v>INS-963</x:v>
      </x:c>
      <x:c r="K2412" s="68" t="str">
        <x:v>Student-specific</x:v>
      </x:c>
      <x:c r="L2412" s="68" t="str">
        <x:v>Attendance period, charges and aid disbursed</x:v>
      </x:c>
      <x:c r="M2412" s="68" t="str">
        <x:v>Returned or retained public funds</x:v>
      </x:c>
      <x:c r="N2412" s="68" t="str">
        <x:v>Withdrawal-aid recapture</x:v>
      </x:c>
      <x:c r="O2412" s="68" t="str">
        <x:v>Education; Financial; Credit; Household finance</x:v>
      </x:c>
      <x:c r="P2412" s="68" t="str">
        <x:v>E1</x:v>
      </x:c>
      <x:c r="Q2412" s="68" t="str">
        <x:v>Very high</x:v>
      </x:c>
      <x:c r="R2412" s="68" t="str">
        <x:v>SRC-1372; SRC-1373</x:v>
      </x:c>
      <x:c r="S2412" s="68" t="str">
        <x:v>Institutions recalculate aid after qualifying withdrawals.</x:v>
      </x:c>
      <x:c r="T2412" s="68" t="str">
        <x:v>Bad faith or student debt amount without full account reconciliation.</x:v>
      </x:c>
      <x:c r="U2412" s="68" t="str">
        <x:v>Timing and programme rules matter.</x:v>
      </x:c>
      <x:c r="V2412" s="68" t="str">
        <x:v>Active</x:v>
      </x:c>
      <x:c r="W2412" s="68" t="str">
        <x:v>154–162</x:v>
      </x:c>
      <x:c r="X2412" s="68" t="str">
        <x:v>2026-07-28</x:v>
      </x:c>
    </x:row>
    <x:row r="2413">
      <x:c r="A2413" s="68" t="str">
        <x:v>V27FIN-017</x:v>
      </x:c>
      <x:c r="B2413" s="68" t="str">
        <x:v>Education finance, tuition and student debt</x:v>
      </x:c>
      <x:c r="C2413" s="68" t="str">
        <x:v>ACT-FEDERALSTUDENTAID</x:v>
      </x:c>
      <x:c r="D2413" s="68" t="str">
        <x:v>Federal Student Aid</x:v>
      </x:c>
      <x:c r="E2413" s="68" t="str">
        <x:v>ACT-STUDENTBORROWERS</x:v>
      </x:c>
      <x:c r="F2413" s="68" t="str">
        <x:v>Student borrowers</x:v>
      </x:c>
      <x:c r="G2413" s="68" t="str">
        <x:v>Public programme → borrower</x:v>
      </x:c>
      <x:c r="H2413" s="68" t="str">
        <x:v>Leaving school</x:v>
      </x:c>
      <x:c r="I2413" s="68" t="str">
        <x:v>Provides exit counseling</x:v>
      </x:c>
      <x:c r="J2413" s="68" t="str">
        <x:v>INS-965</x:v>
      </x:c>
      <x:c r="K2413" s="68" t="str">
        <x:v>Borrower-specific</x:v>
      </x:c>
      <x:c r="L2413" s="68" t="str">
        <x:v>Outstanding federal loans and enrolment status</x:v>
      </x:c>
      <x:c r="M2413" s="68" t="str">
        <x:v>Repayment information and obligations</x:v>
      </x:c>
      <x:c r="N2413" s="68" t="str">
        <x:v>Debt-financed credential conversion</x:v>
      </x:c>
      <x:c r="O2413" s="68" t="str">
        <x:v>Education; Financial; Credit; Household finance</x:v>
      </x:c>
      <x:c r="P2413" s="68" t="str">
        <x:v>E1</x:v>
      </x:c>
      <x:c r="Q2413" s="68" t="str">
        <x:v>Very high</x:v>
      </x:c>
      <x:c r="R2413" s="68" t="str">
        <x:v>SRC-1379; SRC-1380</x:v>
      </x:c>
      <x:c r="S2413" s="68" t="str">
        <x:v>Borrowers receive repayment information when leaving enrolment.</x:v>
      </x:c>
      <x:c r="T2413" s="68" t="str">
        <x:v>Ability to repay or debt cancellation.</x:v>
      </x:c>
      <x:c r="U2413" s="68" t="str">
        <x:v>Counselling is informational.</x:v>
      </x:c>
      <x:c r="V2413" s="68" t="str">
        <x:v>Active</x:v>
      </x:c>
      <x:c r="W2413" s="68" t="str">
        <x:v>154–162</x:v>
      </x:c>
      <x:c r="X2413" s="68" t="str">
        <x:v>2026-07-28</x:v>
      </x:c>
    </x:row>
    <x:row r="2414">
      <x:c r="A2414" s="68" t="str">
        <x:v>V27FIN-018</x:v>
      </x:c>
      <x:c r="B2414" s="68" t="str">
        <x:v>Education finance, tuition and student debt</x:v>
      </x:c>
      <x:c r="C2414" s="68" t="str">
        <x:v>ACT-STUDENTLOANSERVICERS</x:v>
      </x:c>
      <x:c r="D2414" s="68" t="str">
        <x:v>Student loan servicers</x:v>
      </x:c>
      <x:c r="E2414" s="68" t="str">
        <x:v>ACT-STUDENTBORROWERS</x:v>
      </x:c>
      <x:c r="F2414" s="68" t="str">
        <x:v>Student borrowers</x:v>
      </x:c>
      <x:c r="G2414" s="68" t="str">
        <x:v>Servicer → borrower</x:v>
      </x:c>
      <x:c r="H2414" s="68" t="str">
        <x:v>Repayment term</x:v>
      </x:c>
      <x:c r="I2414" s="68" t="str">
        <x:v>Administers billing and repayment</x:v>
      </x:c>
      <x:c r="J2414" s="68" t="str"/>
      <x:c r="K2414" s="68" t="str">
        <x:v>Borrower-specific</x:v>
      </x:c>
      <x:c r="L2414" s="68" t="str">
        <x:v>Loan balance, plan and payment history</x:v>
      </x:c>
      <x:c r="M2414" s="68" t="str">
        <x:v>Payment application and account status</x:v>
      </x:c>
      <x:c r="N2414" s="68" t="str">
        <x:v>Debt-financed credential conversion</x:v>
      </x:c>
      <x:c r="O2414" s="68" t="str">
        <x:v>Education; Financial; Credit; Household finance</x:v>
      </x:c>
      <x:c r="P2414" s="68" t="str">
        <x:v>E1</x:v>
      </x:c>
      <x:c r="Q2414" s="68" t="str">
        <x:v>High</x:v>
      </x:c>
      <x:c r="R2414" s="68" t="str">
        <x:v>SRC-1380; SRC-1378</x:v>
      </x:c>
      <x:c r="S2414" s="68" t="str">
        <x:v>Servicers manage student loan accounts and payments.</x:v>
      </x:c>
      <x:c r="T2414" s="68" t="str">
        <x:v>Ownership of debt or policy authority.</x:v>
      </x:c>
      <x:c r="U2414" s="68" t="str">
        <x:v>Servicing and creditor roles differ.</x:v>
      </x:c>
      <x:c r="V2414" s="68" t="str">
        <x:v>Active</x:v>
      </x:c>
      <x:c r="W2414" s="68" t="str">
        <x:v>154–162</x:v>
      </x:c>
      <x:c r="X2414" s="68" t="str">
        <x:v>2026-07-28</x:v>
      </x:c>
    </x:row>
    <x:row r="2415">
      <x:c r="A2415" s="68" t="str">
        <x:v>V27FIN-019</x:v>
      </x:c>
      <x:c r="B2415" s="68" t="str">
        <x:v>Education finance, tuition and student debt</x:v>
      </x:c>
      <x:c r="C2415" s="68" t="str">
        <x:v>ACT-STUDENTHOUSINGOPERATORS</x:v>
      </x:c>
      <x:c r="D2415" s="68" t="str">
        <x:v>Student housing operators</x:v>
      </x:c>
      <x:c r="E2415" s="68" t="str">
        <x:v>ACT-STUDENTS</x:v>
      </x:c>
      <x:c r="F2415" s="68" t="str">
        <x:v>Students</x:v>
      </x:c>
      <x:c r="G2415" s="68" t="str">
        <x:v>Housing provider → student</x:v>
      </x:c>
      <x:c r="H2415" s="68" t="str">
        <x:v>Academic year</x:v>
      </x:c>
      <x:c r="I2415" s="68" t="str">
        <x:v>Provides housing</x:v>
      </x:c>
      <x:c r="J2415" s="68" t="str"/>
      <x:c r="K2415" s="68" t="str">
        <x:v>Student-specific</x:v>
      </x:c>
      <x:c r="L2415" s="68" t="str">
        <x:v>Housing contract and payment</x:v>
      </x:c>
      <x:c r="M2415" s="68" t="str">
        <x:v>Residence and housing cost</x:v>
      </x:c>
      <x:c r="N2415" s="68" t="str">
        <x:v>Enrollment-yield conversion</x:v>
      </x:c>
      <x:c r="O2415" s="68" t="str">
        <x:v>Education; Financial; Credit; Household finance</x:v>
      </x:c>
      <x:c r="P2415" s="68" t="str">
        <x:v>E2</x:v>
      </x:c>
      <x:c r="Q2415" s="68" t="str">
        <x:v>High</x:v>
      </x:c>
      <x:c r="R2415" s="68" t="str">
        <x:v>SRC-1362; SRC-1377</x:v>
      </x:c>
      <x:c r="S2415" s="68" t="str">
        <x:v>Housing costs are part of student participation expenses.</x:v>
      </x:c>
      <x:c r="T2415" s="68" t="str">
        <x:v>Tuition or academic quality.</x:v>
      </x:c>
      <x:c r="U2415" s="68" t="str">
        <x:v>Total cost extends beyond institutional charges.</x:v>
      </x:c>
      <x:c r="V2415" s="68" t="str">
        <x:v>Active</x:v>
      </x:c>
      <x:c r="W2415" s="68" t="str">
        <x:v>154–162</x:v>
      </x:c>
      <x:c r="X2415" s="68" t="str">
        <x:v>2026-07-28</x:v>
      </x:c>
    </x:row>
    <x:row r="2416">
      <x:c r="A2416" s="68" t="str">
        <x:v>V27FIN-020</x:v>
      </x:c>
      <x:c r="B2416" s="68" t="str">
        <x:v>Education finance, tuition and student debt</x:v>
      </x:c>
      <x:c r="C2416" s="68" t="str">
        <x:v>ACT-COLLEGECOMPARISONPLATFORMS</x:v>
      </x:c>
      <x:c r="D2416" s="68" t="str">
        <x:v>College comparison platforms</x:v>
      </x:c>
      <x:c r="E2416" s="68" t="str">
        <x:v>ACT-PROSPECTIVESTUDENTS</x:v>
      </x:c>
      <x:c r="F2416" s="68" t="str">
        <x:v>Prospective students</x:v>
      </x:c>
      <x:c r="G2416" s="68" t="str">
        <x:v>Platform → applicant</x:v>
      </x:c>
      <x:c r="H2416" s="68" t="str">
        <x:v>Decision cycle</x:v>
      </x:c>
      <x:c r="I2416" s="68" t="str">
        <x:v>Publishes price, debt and outcome data</x:v>
      </x:c>
      <x:c r="J2416" s="68" t="str">
        <x:v>INS-1021; INS-953</x:v>
      </x:c>
      <x:c r="K2416" s="68" t="str">
        <x:v>Institution-specific</x:v>
      </x:c>
      <x:c r="L2416" s="68" t="str">
        <x:v>Institutional and administrative datasets</x:v>
      </x:c>
      <x:c r="M2416" s="68" t="str">
        <x:v>Comparative education information</x:v>
      </x:c>
      <x:c r="N2416" s="68" t="str">
        <x:v>Ranking feedback loop</x:v>
      </x:c>
      <x:c r="O2416" s="68" t="str">
        <x:v>Education; Financial; Credit; Household finance</x:v>
      </x:c>
      <x:c r="P2416" s="68" t="str">
        <x:v>E1</x:v>
      </x:c>
      <x:c r="Q2416" s="68" t="str">
        <x:v>High</x:v>
      </x:c>
      <x:c r="R2416" s="68" t="str">
        <x:v>SRC-1383; SRC-1368</x:v>
      </x:c>
      <x:c r="S2416" s="68" t="str">
        <x:v>Public platforms provide comparable institutional information.</x:v>
      </x:c>
      <x:c r="T2416" s="68" t="str">
        <x:v>Complete quality measurement or individual outcome prediction.</x:v>
      </x:c>
      <x:c r="U2416" s="68" t="str">
        <x:v>Metrics are aggregate.</x:v>
      </x:c>
      <x:c r="V2416" s="68" t="str">
        <x:v>Active</x:v>
      </x:c>
      <x:c r="W2416" s="68" t="str">
        <x:v>154–162</x:v>
      </x:c>
      <x:c r="X2416" s="68" t="str">
        <x:v>2026-07-28</x:v>
      </x:c>
    </x:row>
    <x:row r="2417">
      <x:c r="A2417" s="68" t="str">
        <x:v>V27ACCRED-001</x:v>
      </x:c>
      <x:c r="B2417" s="68" t="str">
        <x:v>Accreditation, quality assurance and credential recognition</x:v>
      </x:c>
      <x:c r="C2417" s="68" t="str">
        <x:v>ACT-UNIVERSITIES</x:v>
      </x:c>
      <x:c r="D2417" s="68" t="str">
        <x:v>Universities</x:v>
      </x:c>
      <x:c r="E2417" s="68" t="str">
        <x:v>ACT-ACCREDITINGAGENCIES</x:v>
      </x:c>
      <x:c r="F2417" s="68" t="str">
        <x:v>Accrediting agencies</x:v>
      </x:c>
      <x:c r="G2417" s="68" t="str">
        <x:v>Institution → accreditor</x:v>
      </x:c>
      <x:c r="H2417" s="68" t="str">
        <x:v>Accreditation cycle</x:v>
      </x:c>
      <x:c r="I2417" s="68" t="str">
        <x:v>Submits self-study</x:v>
      </x:c>
      <x:c r="J2417" s="68" t="str">
        <x:v>INS-966</x:v>
      </x:c>
      <x:c r="K2417" s="68" t="str">
        <x:v>Institution-specific</x:v>
      </x:c>
      <x:c r="L2417" s="68" t="str">
        <x:v>Institutional mission, governance, finance and outcomes</x:v>
      </x:c>
      <x:c r="M2417" s="68" t="str">
        <x:v>Accreditation review record</x:v>
      </x:c>
      <x:c r="N2417" s="68" t="str">
        <x:v>Peer-review quality assurance</x:v>
      </x:c>
      <x:c r="O2417" s="68" t="str">
        <x:v>Quality assurance; Education; Status; Mobility; Information</x:v>
      </x:c>
      <x:c r="P2417" s="68" t="str">
        <x:v>E1</x:v>
      </x:c>
      <x:c r="Q2417" s="68" t="str">
        <x:v>Very high</x:v>
      </x:c>
      <x:c r="R2417" s="68" t="str">
        <x:v>SRC-1369; SRC-1397</x:v>
      </x:c>
      <x:c r="S2417" s="68" t="str">
        <x:v>Institutions submit evidence for external quality review.</x:v>
      </x:c>
      <x:c r="T2417" s="68" t="str">
        <x:v>Positive accreditation decision or guaranteed quality.</x:v>
      </x:c>
      <x:c r="U2417" s="68" t="str">
        <x:v>Review and judgment follow.</x:v>
      </x:c>
      <x:c r="V2417" s="68" t="str">
        <x:v>Active</x:v>
      </x:c>
      <x:c r="W2417" s="68" t="str">
        <x:v>154–162</x:v>
      </x:c>
      <x:c r="X2417" s="68" t="str">
        <x:v>2026-07-28</x:v>
      </x:c>
    </x:row>
    <x:row r="2418">
      <x:c r="A2418" s="68" t="str">
        <x:v>V27ACCRED-002</x:v>
      </x:c>
      <x:c r="B2418" s="68" t="str">
        <x:v>Accreditation, quality assurance and credential recognition</x:v>
      </x:c>
      <x:c r="C2418" s="68" t="str">
        <x:v>ACT-ACCREDITINGAGENCIES</x:v>
      </x:c>
      <x:c r="D2418" s="68" t="str">
        <x:v>Accrediting agencies</x:v>
      </x:c>
      <x:c r="E2418" s="68" t="str">
        <x:v>ACT-UNIVERSITIES</x:v>
      </x:c>
      <x:c r="F2418" s="68" t="str">
        <x:v>Universities</x:v>
      </x:c>
      <x:c r="G2418" s="68" t="str">
        <x:v>Accreditor → institution</x:v>
      </x:c>
      <x:c r="H2418" s="68" t="str">
        <x:v>Accreditation cycle</x:v>
      </x:c>
      <x:c r="I2418" s="68" t="str">
        <x:v>Conducts site review</x:v>
      </x:c>
      <x:c r="J2418" s="68" t="str">
        <x:v>INS-967</x:v>
      </x:c>
      <x:c r="K2418" s="68" t="str">
        <x:v>Institution-specific</x:v>
      </x:c>
      <x:c r="L2418" s="68" t="str">
        <x:v>Self-study, interviews and observed evidence</x:v>
      </x:c>
      <x:c r="M2418" s="68" t="str">
        <x:v>External review findings</x:v>
      </x:c>
      <x:c r="N2418" s="68" t="str">
        <x:v>Peer-review quality assurance</x:v>
      </x:c>
      <x:c r="O2418" s="68" t="str">
        <x:v>Quality assurance; Education; Status; Mobility; Information</x:v>
      </x:c>
      <x:c r="P2418" s="68" t="str">
        <x:v>E1</x:v>
      </x:c>
      <x:c r="Q2418" s="68" t="str">
        <x:v>Very high</x:v>
      </x:c>
      <x:c r="R2418" s="68" t="str">
        <x:v>SRC-1370; SRC-1397</x:v>
      </x:c>
      <x:c r="S2418" s="68" t="str">
        <x:v>Accreditors review institutions through defined processes.</x:v>
      </x:c>
      <x:c r="T2418" s="68" t="str">
        <x:v>Complete observation or future performance guarantee.</x:v>
      </x:c>
      <x:c r="U2418" s="68" t="str">
        <x:v>Visits are periodic and sampled.</x:v>
      </x:c>
      <x:c r="V2418" s="68" t="str">
        <x:v>Active</x:v>
      </x:c>
      <x:c r="W2418" s="68" t="str">
        <x:v>154–162</x:v>
      </x:c>
      <x:c r="X2418" s="68" t="str">
        <x:v>2026-07-28</x:v>
      </x:c>
    </x:row>
    <x:row r="2419">
      <x:c r="A2419" s="68" t="str">
        <x:v>V27ACCRED-003</x:v>
      </x:c>
      <x:c r="B2419" s="68" t="str">
        <x:v>Accreditation, quality assurance and credential recognition</x:v>
      </x:c>
      <x:c r="C2419" s="68" t="str">
        <x:v>ACT-ACCREDITINGAGENCIES</x:v>
      </x:c>
      <x:c r="D2419" s="68" t="str">
        <x:v>Accrediting agencies</x:v>
      </x:c>
      <x:c r="E2419" s="68" t="str">
        <x:v>ACT-UNIVERSITIES</x:v>
      </x:c>
      <x:c r="F2419" s="68" t="str">
        <x:v>Universities</x:v>
      </x:c>
      <x:c r="G2419" s="68" t="str">
        <x:v>Accreditor → institution</x:v>
      </x:c>
      <x:c r="H2419" s="68" t="str">
        <x:v>Decision date</x:v>
      </x:c>
      <x:c r="I2419" s="68" t="str">
        <x:v>Grants or conditions accreditation</x:v>
      </x:c>
      <x:c r="J2419" s="68" t="str">
        <x:v>INS-968</x:v>
      </x:c>
      <x:c r="K2419" s="68" t="str">
        <x:v>Institution-specific</x:v>
      </x:c>
      <x:c r="L2419" s="68" t="str">
        <x:v>Review findings and standards</x:v>
      </x:c>
      <x:c r="M2419" s="68" t="str">
        <x:v>Accreditation status</x:v>
      </x:c>
      <x:c r="N2419" s="68" t="str">
        <x:v>Accreditation-to-aid eligibility conversion</x:v>
      </x:c>
      <x:c r="O2419" s="68" t="str">
        <x:v>Quality assurance; Education; Status; Mobility; Information; Public finance</x:v>
      </x:c>
      <x:c r="P2419" s="68" t="str">
        <x:v>E1</x:v>
      </x:c>
      <x:c r="Q2419" s="68" t="str">
        <x:v>Very high</x:v>
      </x:c>
      <x:c r="R2419" s="68" t="str">
        <x:v>SRC-1369; SRC-1371</x:v>
      </x:c>
      <x:c r="S2419" s="68" t="str">
        <x:v>Accrediting agencies confer accreditation status.</x:v>
      </x:c>
      <x:c r="T2419" s="68" t="str">
        <x:v>Government endorsement or guaranteed student outcomes.</x:v>
      </x:c>
      <x:c r="U2419" s="68" t="str">
        <x:v>Recognition and accreditation differ.</x:v>
      </x:c>
      <x:c r="V2419" s="68" t="str">
        <x:v>Active</x:v>
      </x:c>
      <x:c r="W2419" s="68" t="str">
        <x:v>154–162</x:v>
      </x:c>
      <x:c r="X2419" s="68" t="str">
        <x:v>2026-07-28</x:v>
      </x:c>
    </x:row>
    <x:row r="2420">
      <x:c r="A2420" s="68" t="str">
        <x:v>V27ACCRED-004</x:v>
      </x:c>
      <x:c r="B2420" s="68" t="str">
        <x:v>Accreditation, quality assurance and credential recognition</x:v>
      </x:c>
      <x:c r="C2420" s="68" t="str">
        <x:v>ACT-PROGRAMMATICACCREDITINGAGENCIE</x:v>
      </x:c>
      <x:c r="D2420" s="68" t="str">
        <x:v>Programmatic accrediting agencies</x:v>
      </x:c>
      <x:c r="E2420" s="68" t="str">
        <x:v>ACT-PROFESSIONALSCHOOLS</x:v>
      </x:c>
      <x:c r="F2420" s="68" t="str">
        <x:v>Professional schools</x:v>
      </x:c>
      <x:c r="G2420" s="68" t="str">
        <x:v>Accreditor → programme</x:v>
      </x:c>
      <x:c r="H2420" s="68" t="str">
        <x:v>Accreditation cycle</x:v>
      </x:c>
      <x:c r="I2420" s="68" t="str">
        <x:v>Accredits programme</x:v>
      </x:c>
      <x:c r="J2420" s="68" t="str">
        <x:v>INS-969</x:v>
      </x:c>
      <x:c r="K2420" s="68" t="str">
        <x:v>Programme-specific</x:v>
      </x:c>
      <x:c r="L2420" s="68" t="str">
        <x:v>Curriculum, faculty, facilities and outcomes</x:v>
      </x:c>
      <x:c r="M2420" s="68" t="str">
        <x:v>Programme quality status</x:v>
      </x:c>
      <x:c r="N2420" s="68" t="str">
        <x:v>Professional-licensing conversion</x:v>
      </x:c>
      <x:c r="O2420" s="68" t="str">
        <x:v>Quality assurance; Education; Status; State authority; Mobility; Information</x:v>
      </x:c>
      <x:c r="P2420" s="68" t="str">
        <x:v>E1</x:v>
      </x:c>
      <x:c r="Q2420" s="68" t="str">
        <x:v>Very high</x:v>
      </x:c>
      <x:c r="R2420" s="68" t="str">
        <x:v>SRC-1370; SRC-1397</x:v>
      </x:c>
      <x:c r="S2420" s="68" t="str">
        <x:v>Programmatic accreditation evaluates specific fields.</x:v>
      </x:c>
      <x:c r="T2420" s="68" t="str">
        <x:v>Professional licence for each graduate.</x:v>
      </x:c>
      <x:c r="U2420" s="68" t="str">
        <x:v>Licensing remains separate.</x:v>
      </x:c>
      <x:c r="V2420" s="68" t="str">
        <x:v>Active</x:v>
      </x:c>
      <x:c r="W2420" s="68" t="str">
        <x:v>154–162</x:v>
      </x:c>
      <x:c r="X2420" s="68" t="str">
        <x:v>2026-07-28</x:v>
      </x:c>
    </x:row>
    <x:row r="2421">
      <x:c r="A2421" s="68" t="str">
        <x:v>V27ACCRED-005</x:v>
      </x:c>
      <x:c r="B2421" s="68" t="str">
        <x:v>Accreditation, quality assurance and credential recognition</x:v>
      </x:c>
      <x:c r="C2421" s="68" t="str">
        <x:v>ACT-USDEPARTMENTOFEDUCATIONACCREDI</x:v>
      </x:c>
      <x:c r="D2421" s="68" t="str">
        <x:v>U.S. Department of Education accreditation staff</x:v>
      </x:c>
      <x:c r="E2421" s="68" t="str">
        <x:v>ACT-ACCREDITINGAGENCIES</x:v>
      </x:c>
      <x:c r="F2421" s="68" t="str">
        <x:v>Accrediting agencies</x:v>
      </x:c>
      <x:c r="G2421" s="68" t="str">
        <x:v>Department staff → accreditor</x:v>
      </x:c>
      <x:c r="H2421" s="68" t="str">
        <x:v>Recognition cycle</x:v>
      </x:c>
      <x:c r="I2421" s="68" t="str">
        <x:v>Reviews recognition application</x:v>
      </x:c>
      <x:c r="J2421" s="68" t="str"/>
      <x:c r="K2421" s="68" t="str">
        <x:v>Agency-specific</x:v>
      </x:c>
      <x:c r="L2421" s="68" t="str">
        <x:v>Accreditor standards and performance</x:v>
      </x:c>
      <x:c r="M2421" s="68" t="str">
        <x:v>Staff recommendation</x:v>
      </x:c>
      <x:c r="N2421" s="68" t="str">
        <x:v>Accreditation-to-aid eligibility conversion</x:v>
      </x:c>
      <x:c r="O2421" s="68" t="str">
        <x:v>Quality assurance; Education; Status; Mobility; Information; Public finance</x:v>
      </x:c>
      <x:c r="P2421" s="68" t="str">
        <x:v>E1</x:v>
      </x:c>
      <x:c r="Q2421" s="68" t="str">
        <x:v>Very high</x:v>
      </x:c>
      <x:c r="R2421" s="68" t="str">
        <x:v>SRC-1370; SRC-1371</x:v>
      </x:c>
      <x:c r="S2421" s="68" t="str">
        <x:v>Federal staff evaluate accreditor recognition for Title IV purposes.</x:v>
      </x:c>
      <x:c r="T2421" s="68" t="str">
        <x:v>Accreditation of individual institutions directly.</x:v>
      </x:c>
      <x:c r="U2421" s="68" t="str">
        <x:v>The government recognises agencies.</x:v>
      </x:c>
      <x:c r="V2421" s="68" t="str">
        <x:v>Active</x:v>
      </x:c>
      <x:c r="W2421" s="68" t="str">
        <x:v>154–162</x:v>
      </x:c>
      <x:c r="X2421" s="68" t="str">
        <x:v>2026-07-28</x:v>
      </x:c>
    </x:row>
    <x:row r="2422">
      <x:c r="A2422" s="68" t="str">
        <x:v>V27ACCRED-006</x:v>
      </x:c>
      <x:c r="B2422" s="68" t="str">
        <x:v>Accreditation, quality assurance and credential recognition</x:v>
      </x:c>
      <x:c r="C2422" s="68" t="str">
        <x:v>ACT-NATIONALADVISORYCOMMITTEEONINS</x:v>
      </x:c>
      <x:c r="D2422" s="68" t="str">
        <x:v>National Advisory Committee on Institutional Quality and Integrity</x:v>
      </x:c>
      <x:c r="E2422" s="68" t="str">
        <x:v>ACT-USDEPARTMENTOFEDUCATIONACCREDI</x:v>
      </x:c>
      <x:c r="F2422" s="68" t="str">
        <x:v>U.S. Department of Education accreditation staff</x:v>
      </x:c>
      <x:c r="G2422" s="68" t="str">
        <x:v>Advisory committee → Department</x:v>
      </x:c>
      <x:c r="H2422" s="68" t="str">
        <x:v>Recognition cycle</x:v>
      </x:c>
      <x:c r="I2422" s="68" t="str">
        <x:v>Provides recognition recommendation</x:v>
      </x:c>
      <x:c r="J2422" s="68" t="str"/>
      <x:c r="K2422" s="68" t="str">
        <x:v>Agency-specific</x:v>
      </x:c>
      <x:c r="L2422" s="68" t="str">
        <x:v>Staff analysis, public record and agency presentation</x:v>
      </x:c>
      <x:c r="M2422" s="68" t="str">
        <x:v>Advisory recommendation</x:v>
      </x:c>
      <x:c r="N2422" s="68" t="str">
        <x:v>Accreditation-to-aid eligibility conversion</x:v>
      </x:c>
      <x:c r="O2422" s="68" t="str">
        <x:v>Quality assurance; Education; Status; Mobility; Information; Public finance</x:v>
      </x:c>
      <x:c r="P2422" s="68" t="str">
        <x:v>E1</x:v>
      </x:c>
      <x:c r="Q2422" s="68" t="str">
        <x:v>High</x:v>
      </x:c>
      <x:c r="R2422" s="68" t="str">
        <x:v>SRC-1370; SRC-1369</x:v>
      </x:c>
      <x:c r="S2422" s="68" t="str">
        <x:v>NACIQI advises on accreditor recognition.</x:v>
      </x:c>
      <x:c r="T2422" s="68" t="str">
        <x:v>Final decision authority or direct school endorsement.</x:v>
      </x:c>
      <x:c r="U2422" s="68" t="str">
        <x:v>A senior Department official decides.</x:v>
      </x:c>
      <x:c r="V2422" s="68" t="str">
        <x:v>Active</x:v>
      </x:c>
      <x:c r="W2422" s="68" t="str">
        <x:v>154–162</x:v>
      </x:c>
      <x:c r="X2422" s="68" t="str">
        <x:v>2026-07-28</x:v>
      </x:c>
    </x:row>
    <x:row r="2423">
      <x:c r="A2423" s="68" t="str">
        <x:v>V27ACCRED-007</x:v>
      </x:c>
      <x:c r="B2423" s="68" t="str">
        <x:v>Accreditation, quality assurance and credential recognition</x:v>
      </x:c>
      <x:c r="C2423" s="68" t="str">
        <x:v>ACT-HIGHEREDUCATIONREGULATORS</x:v>
      </x:c>
      <x:c r="D2423" s="68" t="str">
        <x:v>Higher education regulators</x:v>
      </x:c>
      <x:c r="E2423" s="68" t="str">
        <x:v>ACT-UNIVERSITIES</x:v>
      </x:c>
      <x:c r="F2423" s="68" t="str">
        <x:v>Universities</x:v>
      </x:c>
      <x:c r="G2423" s="68" t="str">
        <x:v>Regulator → institution</x:v>
      </x:c>
      <x:c r="H2423" s="68" t="str">
        <x:v>Authorisation cycle</x:v>
      </x:c>
      <x:c r="I2423" s="68" t="str">
        <x:v>Issues operating authority</x:v>
      </x:c>
      <x:c r="J2423" s="68" t="str">
        <x:v>INS-971</x:v>
      </x:c>
      <x:c r="K2423" s="68" t="str">
        <x:v>Institution-specific</x:v>
      </x:c>
      <x:c r="L2423" s="68" t="str">
        <x:v>Legal, financial and educational requirements</x:v>
      </x:c>
      <x:c r="M2423" s="68" t="str">
        <x:v>Permission to operate</x:v>
      </x:c>
      <x:c r="N2423" s="68" t="str">
        <x:v>State-authorisation gate</x:v>
      </x:c>
      <x:c r="O2423" s="68" t="str">
        <x:v>Quality assurance; Education; Status; State authority; Mobility; Information</x:v>
      </x:c>
      <x:c r="P2423" s="68" t="str">
        <x:v>E1</x:v>
      </x:c>
      <x:c r="Q2423" s="68" t="str">
        <x:v>Very high</x:v>
      </x:c>
      <x:c r="R2423" s="68" t="str">
        <x:v>SRC-1372; SRC-1369</x:v>
      </x:c>
      <x:c r="S2423" s="68" t="str">
        <x:v>Regulators authorise institutions under domestic law.</x:v>
      </x:c>
      <x:c r="T2423" s="68" t="str">
        <x:v>Accreditation or public-aid eligibility automatically.</x:v>
      </x:c>
      <x:c r="U2423" s="68" t="str">
        <x:v>Permissions are distinct.</x:v>
      </x:c>
      <x:c r="V2423" s="68" t="str">
        <x:v>Active</x:v>
      </x:c>
      <x:c r="W2423" s="68" t="str">
        <x:v>154–162</x:v>
      </x:c>
      <x:c r="X2423" s="68" t="str">
        <x:v>2026-07-28</x:v>
      </x:c>
    </x:row>
    <x:row r="2424">
      <x:c r="A2424" s="68" t="str">
        <x:v>V27ACCRED-008</x:v>
      </x:c>
      <x:c r="B2424" s="68" t="str">
        <x:v>Accreditation, quality assurance and credential recognition</x:v>
      </x:c>
      <x:c r="C2424" s="68" t="str">
        <x:v>ACT-INSTITUTIONALAUTHORISERS</x:v>
      </x:c>
      <x:c r="D2424" s="68" t="str">
        <x:v>Institutional authorisers</x:v>
      </x:c>
      <x:c r="E2424" s="68" t="str">
        <x:v>ACT-UNIVERSITIES</x:v>
      </x:c>
      <x:c r="F2424" s="68" t="str">
        <x:v>Universities</x:v>
      </x:c>
      <x:c r="G2424" s="68" t="str">
        <x:v>Authoriser → institution</x:v>
      </x:c>
      <x:c r="H2424" s="68" t="str">
        <x:v>Charter or renewal</x:v>
      </x:c>
      <x:c r="I2424" s="68" t="str">
        <x:v>Grants degree authority</x:v>
      </x:c>
      <x:c r="J2424" s="68" t="str">
        <x:v>INS-972</x:v>
      </x:c>
      <x:c r="K2424" s="68" t="str">
        <x:v>Institution-specific</x:v>
      </x:c>
      <x:c r="L2424" s="68" t="str">
        <x:v>Charter, statute or licensing application</x:v>
      </x:c>
      <x:c r="M2424" s="68" t="str">
        <x:v>Authority to issue recognised awards</x:v>
      </x:c>
      <x:c r="N2424" s="68" t="str">
        <x:v>Degree-awarding monopoly</x:v>
      </x:c>
      <x:c r="O2424" s="68" t="str">
        <x:v>Quality assurance; Education; Status; State authority; Mobility; Information</x:v>
      </x:c>
      <x:c r="P2424" s="68" t="str">
        <x:v>E1</x:v>
      </x:c>
      <x:c r="Q2424" s="68" t="str">
        <x:v>Very high</x:v>
      </x:c>
      <x:c r="R2424" s="68" t="str">
        <x:v>SRC-1372; SRC-1354</x:v>
      </x:c>
      <x:c r="S2424" s="68" t="str">
        <x:v>Institutions need lawful authority to confer qualifications.</x:v>
      </x:c>
      <x:c r="T2424" s="68" t="str">
        <x:v>Quality assurance or universal recognition.</x:v>
      </x:c>
      <x:c r="U2424" s="68" t="str">
        <x:v>Recognition may vary.</x:v>
      </x:c>
      <x:c r="V2424" s="68" t="str">
        <x:v>Active</x:v>
      </x:c>
      <x:c r="W2424" s="68" t="str">
        <x:v>154–162</x:v>
      </x:c>
      <x:c r="X2424" s="68" t="str">
        <x:v>2026-07-28</x:v>
      </x:c>
    </x:row>
    <x:row r="2425">
      <x:c r="A2425" s="68" t="str">
        <x:v>V27ACCRED-009</x:v>
      </x:c>
      <x:c r="B2425" s="68" t="str">
        <x:v>Accreditation, quality assurance and credential recognition</x:v>
      </x:c>
      <x:c r="C2425" s="68" t="str">
        <x:v>ACT-ACCREDITINGAGENCIES</x:v>
      </x:c>
      <x:c r="D2425" s="68" t="str">
        <x:v>Accrediting agencies</x:v>
      </x:c>
      <x:c r="E2425" s="68" t="str">
        <x:v>ACT-FEDERALSTUDENTAID</x:v>
      </x:c>
      <x:c r="F2425" s="68" t="str">
        <x:v>Federal Student Aid</x:v>
      </x:c>
      <x:c r="G2425" s="68" t="str">
        <x:v>Accreditor → public programme</x:v>
      </x:c>
      <x:c r="H2425" s="68" t="str">
        <x:v>Ongoing</x:v>
      </x:c>
      <x:c r="I2425" s="68" t="str">
        <x:v>Provides recognised accreditation status</x:v>
      </x:c>
      <x:c r="J2425" s="68" t="str">
        <x:v>INS-968</x:v>
      </x:c>
      <x:c r="K2425" s="68" t="str">
        <x:v>Institution-specific</x:v>
      </x:c>
      <x:c r="L2425" s="68" t="str">
        <x:v>Accreditation decision and government recognition</x:v>
      </x:c>
      <x:c r="M2425" s="68" t="str">
        <x:v>Aid-eligibility input</x:v>
      </x:c>
      <x:c r="N2425" s="68" t="str">
        <x:v>Accreditation-to-aid eligibility conversion</x:v>
      </x:c>
      <x:c r="O2425" s="68" t="str">
        <x:v>Quality assurance; Education; Status; Mobility; Information; Public finance</x:v>
      </x:c>
      <x:c r="P2425" s="68" t="str">
        <x:v>E1</x:v>
      </x:c>
      <x:c r="Q2425" s="68" t="str">
        <x:v>Very high</x:v>
      </x:c>
      <x:c r="R2425" s="68" t="str">
        <x:v>SRC-1370; SRC-1372</x:v>
      </x:c>
      <x:c r="S2425" s="68" t="str">
        <x:v>Recognised accreditation is part of U.S. institutional eligibility architecture.</x:v>
      </x:c>
      <x:c r="T2425" s="68" t="str">
        <x:v>Government guarantee of educational value.</x:v>
      </x:c>
      <x:c r="U2425" s="68" t="str">
        <x:v>Other eligibility elements remain.</x:v>
      </x:c>
      <x:c r="V2425" s="68" t="str">
        <x:v>Active</x:v>
      </x:c>
      <x:c r="W2425" s="68" t="str">
        <x:v>154–162</x:v>
      </x:c>
      <x:c r="X2425" s="68" t="str">
        <x:v>2026-07-28</x:v>
      </x:c>
    </x:row>
    <x:row r="2426">
      <x:c r="A2426" s="68" t="str">
        <x:v>V27ACCRED-010</x:v>
      </x:c>
      <x:c r="B2426" s="68" t="str">
        <x:v>Accreditation, quality assurance and credential recognition</x:v>
      </x:c>
      <x:c r="C2426" s="68" t="str">
        <x:v>ACT-NATIONALQUALITYASSURANCEAGENCI</x:v>
      </x:c>
      <x:c r="D2426" s="68" t="str">
        <x:v>National quality assurance agencies</x:v>
      </x:c>
      <x:c r="E2426" s="68" t="str">
        <x:v>ACT-UNIVERSITIES</x:v>
      </x:c>
      <x:c r="F2426" s="68" t="str">
        <x:v>Universities</x:v>
      </x:c>
      <x:c r="G2426" s="68" t="str">
        <x:v>Agency → institution</x:v>
      </x:c>
      <x:c r="H2426" s="68" t="str">
        <x:v>Quality cycle</x:v>
      </x:c>
      <x:c r="I2426" s="68" t="str">
        <x:v>Reviews quality systems</x:v>
      </x:c>
      <x:c r="J2426" s="68" t="str">
        <x:v>INS-966; INS-967</x:v>
      </x:c>
      <x:c r="K2426" s="68" t="str">
        <x:v>Institution-specific</x:v>
      </x:c>
      <x:c r="L2426" s="68" t="str">
        <x:v>Programme and institutional evidence</x:v>
      </x:c>
      <x:c r="M2426" s="68" t="str">
        <x:v>Quality assurance decision or report</x:v>
      </x:c>
      <x:c r="N2426" s="68" t="str">
        <x:v>Peer-review quality assurance</x:v>
      </x:c>
      <x:c r="O2426" s="68" t="str">
        <x:v>Quality assurance; Education; Status; Mobility; Information</x:v>
      </x:c>
      <x:c r="P2426" s="68" t="str">
        <x:v>E1</x:v>
      </x:c>
      <x:c r="Q2426" s="68" t="str">
        <x:v>High</x:v>
      </x:c>
      <x:c r="R2426" s="68" t="str">
        <x:v>SRC-1397; SRC-1389</x:v>
      </x:c>
      <x:c r="S2426" s="68" t="str">
        <x:v>Quality agencies assess institutions under national frameworks.</x:v>
      </x:c>
      <x:c r="T2426" s="68" t="str">
        <x:v>Identical processes across countries.</x:v>
      </x:c>
      <x:c r="U2426" s="68" t="str">
        <x:v>Systems differ.</x:v>
      </x:c>
      <x:c r="V2426" s="68" t="str">
        <x:v>Active</x:v>
      </x:c>
      <x:c r="W2426" s="68" t="str">
        <x:v>154–162</x:v>
      </x:c>
      <x:c r="X2426" s="68" t="str">
        <x:v>2026-07-28</x:v>
      </x:c>
    </x:row>
    <x:row r="2427">
      <x:c r="A2427" s="68" t="str">
        <x:v>V27ACCRED-011</x:v>
      </x:c>
      <x:c r="B2427" s="68" t="str">
        <x:v>Accreditation, quality assurance and credential recognition</x:v>
      </x:c>
      <x:c r="C2427" s="68" t="str">
        <x:v>ACT-BOLOGNAFOLLOWUPGROUP</x:v>
      </x:c>
      <x:c r="D2427" s="68" t="str">
        <x:v>Bologna Follow-Up Group</x:v>
      </x:c>
      <x:c r="E2427" s="68" t="str">
        <x:v>ACT-EUROPEANHIGHEREDUCATIONAREA</x:v>
      </x:c>
      <x:c r="F2427" s="68" t="str">
        <x:v>European Higher Education Area</x:v>
      </x:c>
      <x:c r="G2427" s="68" t="str">
        <x:v>BFUG → EHEA</x:v>
      </x:c>
      <x:c r="H2427" s="68" t="str">
        <x:v>Ministerial cycle</x:v>
      </x:c>
      <x:c r="I2427" s="68" t="str">
        <x:v>Coordinates degree and quality commitments</x:v>
      </x:c>
      <x:c r="J2427" s="68" t="str"/>
      <x:c r="K2427" s="68" t="str">
        <x:v>System-wide</x:v>
      </x:c>
      <x:c r="L2427" s="68" t="str">
        <x:v>Government commitments and implementation evidence</x:v>
      </x:c>
      <x:c r="M2427" s="68" t="str">
        <x:v>Common higher education framework</x:v>
      </x:c>
      <x:c r="N2427" s="68" t="str">
        <x:v>Qualification portability</x:v>
      </x:c>
      <x:c r="O2427" s="68" t="str">
        <x:v>Quality assurance; Education; Status; Mobility; Information</x:v>
      </x:c>
      <x:c r="P2427" s="68" t="str">
        <x:v>E1</x:v>
      </x:c>
      <x:c r="Q2427" s="68" t="str">
        <x:v>Very high</x:v>
      </x:c>
      <x:c r="R2427" s="68" t="str">
        <x:v>SRC-1389; SRC-1391</x:v>
      </x:c>
      <x:c r="S2427" s="68" t="str">
        <x:v>The Bologna Process coordinates degree cycles, recognition and quality assurance.</x:v>
      </x:c>
      <x:c r="T2427" s="68" t="str">
        <x:v>Uniform implementation or supranational university control.</x:v>
      </x:c>
      <x:c r="U2427" s="68" t="str">
        <x:v>National systems retain authority.</x:v>
      </x:c>
      <x:c r="V2427" s="68" t="str">
        <x:v>Active</x:v>
      </x:c>
      <x:c r="W2427" s="68" t="str">
        <x:v>154–162</x:v>
      </x:c>
      <x:c r="X2427" s="68" t="str">
        <x:v>2026-07-28</x:v>
      </x:c>
    </x:row>
    <x:row r="2428">
      <x:c r="A2428" s="68" t="str">
        <x:v>V27ACCRED-012</x:v>
      </x:c>
      <x:c r="B2428" s="68" t="str">
        <x:v>Accreditation, quality assurance and credential recognition</x:v>
      </x:c>
      <x:c r="C2428" s="68" t="str">
        <x:v>ACT-QUALIFICATIONFRAMEWORKAUTHORIT</x:v>
      </x:c>
      <x:c r="D2428" s="68" t="str">
        <x:v>Qualification framework authorities</x:v>
      </x:c>
      <x:c r="E2428" s="68" t="str">
        <x:v>ACT-TECHNICALANDVOCATIONALINSTITUT</x:v>
      </x:c>
      <x:c r="F2428" s="68" t="str">
        <x:v>Technical and vocational institutions</x:v>
      </x:c>
      <x:c r="G2428" s="68" t="str">
        <x:v>Authority → institution</x:v>
      </x:c>
      <x:c r="H2428" s="68" t="str">
        <x:v>Programme approval cycle</x:v>
      </x:c>
      <x:c r="I2428" s="68" t="str">
        <x:v>Maps qualification level</x:v>
      </x:c>
      <x:c r="J2428" s="68" t="str">
        <x:v>INS-985; INS-983</x:v>
      </x:c>
      <x:c r="K2428" s="68" t="str">
        <x:v>Qualification-specific</x:v>
      </x:c>
      <x:c r="L2428" s="68" t="str">
        <x:v>Learning outcomes and qualification descriptors</x:v>
      </x:c>
      <x:c r="M2428" s="68" t="str">
        <x:v>Framework level assignment</x:v>
      </x:c>
      <x:c r="N2428" s="68" t="str">
        <x:v>Credential signaling</x:v>
      </x:c>
      <x:c r="O2428" s="68" t="str">
        <x:v>Quality assurance; Education; Status; Mobility; Information</x:v>
      </x:c>
      <x:c r="P2428" s="68" t="str">
        <x:v>E1</x:v>
      </x:c>
      <x:c r="Q2428" s="68" t="str">
        <x:v>High</x:v>
      </x:c>
      <x:c r="R2428" s="68" t="str">
        <x:v>SRC-1392; SRC-1394</x:v>
      </x:c>
      <x:c r="S2428" s="68" t="str">
        <x:v>Qualifications frameworks improve comparability.</x:v>
      </x:c>
      <x:c r="T2428" s="68" t="str">
        <x:v>Automatic acceptance by every employer or institution.</x:v>
      </x:c>
      <x:c r="U2428" s="68" t="str">
        <x:v>Recognition remains contextual.</x:v>
      </x:c>
      <x:c r="V2428" s="68" t="str">
        <x:v>Active</x:v>
      </x:c>
      <x:c r="W2428" s="68" t="str">
        <x:v>154–162</x:v>
      </x:c>
      <x:c r="X2428" s="68" t="str">
        <x:v>2026-07-28</x:v>
      </x:c>
    </x:row>
    <x:row r="2429">
      <x:c r="A2429" s="68" t="str">
        <x:v>V27ACCRED-013</x:v>
      </x:c>
      <x:c r="B2429" s="68" t="str">
        <x:v>Accreditation, quality assurance and credential recognition</x:v>
      </x:c>
      <x:c r="C2429" s="68" t="str">
        <x:v>ACT-UNIVERSITIES</x:v>
      </x:c>
      <x:c r="D2429" s="68" t="str">
        <x:v>Universities</x:v>
      </x:c>
      <x:c r="E2429" s="68" t="str">
        <x:v>ACT-GRADUATES</x:v>
      </x:c>
      <x:c r="F2429" s="68" t="str">
        <x:v>Graduates</x:v>
      </x:c>
      <x:c r="G2429" s="68" t="str">
        <x:v>Institution → graduate</x:v>
      </x:c>
      <x:c r="H2429" s="68" t="str">
        <x:v>Graduation</x:v>
      </x:c>
      <x:c r="I2429" s="68" t="str">
        <x:v>Issues diploma</x:v>
      </x:c>
      <x:c r="J2429" s="68" t="str">
        <x:v>INS-983; INS-945</x:v>
      </x:c>
      <x:c r="K2429" s="68" t="str">
        <x:v>Graduate-specific</x:v>
      </x:c>
      <x:c r="L2429" s="68" t="str">
        <x:v>Completed programme requirements</x:v>
      </x:c>
      <x:c r="M2429" s="68" t="str">
        <x:v>Academic credential</x:v>
      </x:c>
      <x:c r="N2429" s="68" t="str">
        <x:v>Credential signaling</x:v>
      </x:c>
      <x:c r="O2429" s="68" t="str">
        <x:v>Quality assurance; Education; Status; Mobility; Information</x:v>
      </x:c>
      <x:c r="P2429" s="68" t="str">
        <x:v>E1</x:v>
      </x:c>
      <x:c r="Q2429" s="68" t="str">
        <x:v>Very high</x:v>
      </x:c>
      <x:c r="R2429" s="68" t="str">
        <x:v>SRC-1354; SRC-1393</x:v>
      </x:c>
      <x:c r="S2429" s="68" t="str">
        <x:v>Institutions certify completed qualifications.</x:v>
      </x:c>
      <x:c r="T2429" s="68" t="str">
        <x:v>Complete skill, character or job readiness.</x:v>
      </x:c>
      <x:c r="U2429" s="68" t="str">
        <x:v>Credentials are attestations.</x:v>
      </x:c>
      <x:c r="V2429" s="68" t="str">
        <x:v>Active</x:v>
      </x:c>
      <x:c r="W2429" s="68" t="str">
        <x:v>154–162</x:v>
      </x:c>
      <x:c r="X2429" s="68" t="str">
        <x:v>2026-07-28</x:v>
      </x:c>
    </x:row>
    <x:row r="2430">
      <x:c r="A2430" s="68" t="str">
        <x:v>V27ACCRED-014</x:v>
      </x:c>
      <x:c r="B2430" s="68" t="str">
        <x:v>Accreditation, quality assurance and credential recognition</x:v>
      </x:c>
      <x:c r="C2430" s="68" t="str">
        <x:v>ACT-DIGITALCREDENTIALPLATFORMS</x:v>
      </x:c>
      <x:c r="D2430" s="68" t="str">
        <x:v>Digital credential platforms</x:v>
      </x:c>
      <x:c r="E2430" s="68" t="str">
        <x:v>ACT-LEARNERS</x:v>
      </x:c>
      <x:c r="F2430" s="68" t="str">
        <x:v>Learners</x:v>
      </x:c>
      <x:c r="G2430" s="68" t="str">
        <x:v>Platform → learner</x:v>
      </x:c>
      <x:c r="H2430" s="68" t="str">
        <x:v>Completion</x:v>
      </x:c>
      <x:c r="I2430" s="68" t="str">
        <x:v>Issues or stores verifiable credential</x:v>
      </x:c>
      <x:c r="J2430" s="68" t="str">
        <x:v>INS-986</x:v>
      </x:c>
      <x:c r="K2430" s="68" t="str">
        <x:v>Learner-specific</x:v>
      </x:c>
      <x:c r="L2430" s="68" t="str">
        <x:v>Issuer-signed educational record</x:v>
      </x:c>
      <x:c r="M2430" s="68" t="str">
        <x:v>Portable digital credential</x:v>
      </x:c>
      <x:c r="N2430" s="68" t="str">
        <x:v>Digital credential verification</x:v>
      </x:c>
      <x:c r="O2430" s="68" t="str">
        <x:v>Quality assurance; Education; Status; Mobility; Information</x:v>
      </x:c>
      <x:c r="P2430" s="68" t="str">
        <x:v>E1</x:v>
      </x:c>
      <x:c r="Q2430" s="68" t="str">
        <x:v>High</x:v>
      </x:c>
      <x:c r="R2430" s="68" t="str">
        <x:v>SRC-1393; SRC-1392</x:v>
      </x:c>
      <x:c r="S2430" s="68" t="str">
        <x:v>Digital credentials can be cryptographically verified.</x:v>
      </x:c>
      <x:c r="T2430" s="68" t="str">
        <x:v>Programme quality or employer recognition.</x:v>
      </x:c>
      <x:c r="U2430" s="68" t="str">
        <x:v>Issuer authority and content matter.</x:v>
      </x:c>
      <x:c r="V2430" s="68" t="str">
        <x:v>Active</x:v>
      </x:c>
      <x:c r="W2430" s="68" t="str">
        <x:v>154–162</x:v>
      </x:c>
      <x:c r="X2430" s="68" t="str">
        <x:v>2026-07-28</x:v>
      </x:c>
    </x:row>
    <x:row r="2431">
      <x:c r="A2431" s="68" t="str">
        <x:v>V27ACCRED-015</x:v>
      </x:c>
      <x:c r="B2431" s="68" t="str">
        <x:v>Accreditation, quality assurance and credential recognition</x:v>
      </x:c>
      <x:c r="C2431" s="68" t="str">
        <x:v>ACT-RECOGNITIONAUTHORITIES</x:v>
      </x:c>
      <x:c r="D2431" s="68" t="str">
        <x:v>Recognition authorities</x:v>
      </x:c>
      <x:c r="E2431" s="68" t="str">
        <x:v>ACT-INTERNATIONALSTUDENTS</x:v>
      </x:c>
      <x:c r="F2431" s="68" t="str">
        <x:v>International students</x:v>
      </x:c>
      <x:c r="G2431" s="68" t="str">
        <x:v>Authority → qualification holder</x:v>
      </x:c>
      <x:c r="H2431" s="68" t="str">
        <x:v>Recognition cycle</x:v>
      </x:c>
      <x:c r="I2431" s="68" t="str">
        <x:v>Decides credential recognition</x:v>
      </x:c>
      <x:c r="J2431" s="68" t="str">
        <x:v>INS-987</x:v>
      </x:c>
      <x:c r="K2431" s="68" t="str">
        <x:v>Qualification-specific</x:v>
      </x:c>
      <x:c r="L2431" s="68" t="str">
        <x:v>Foreign diploma, transcript and system information</x:v>
      </x:c>
      <x:c r="M2431" s="68" t="str">
        <x:v>Recognition, partial recognition or denial</x:v>
      </x:c>
      <x:c r="N2431" s="68" t="str">
        <x:v>Qualification portability</x:v>
      </x:c>
      <x:c r="O2431" s="68" t="str">
        <x:v>Quality assurance; Education; Status; Mobility; Information</x:v>
      </x:c>
      <x:c r="P2431" s="68" t="str">
        <x:v>E1</x:v>
      </x:c>
      <x:c r="Q2431" s="68" t="str">
        <x:v>Very high</x:v>
      </x:c>
      <x:c r="R2431" s="68" t="str">
        <x:v>SRC-1354; SRC-1355</x:v>
      </x:c>
      <x:c r="S2431" s="68" t="str">
        <x:v>Recognition authorities assess foreign qualifications.</x:v>
      </x:c>
      <x:c r="T2431" s="68" t="str">
        <x:v>Admission, visa or professional licence automatically.</x:v>
      </x:c>
      <x:c r="U2431" s="68" t="str">
        <x:v>Those are separate gates.</x:v>
      </x:c>
      <x:c r="V2431" s="68" t="str">
        <x:v>Active</x:v>
      </x:c>
      <x:c r="W2431" s="68" t="str">
        <x:v>154–162</x:v>
      </x:c>
      <x:c r="X2431" s="68" t="str">
        <x:v>2026-07-28</x:v>
      </x:c>
    </x:row>
    <x:row r="2432">
      <x:c r="A2432" s="68" t="str">
        <x:v>V27ACCRED-016</x:v>
      </x:c>
      <x:c r="B2432" s="68" t="str">
        <x:v>Accreditation, quality assurance and credential recognition</x:v>
      </x:c>
      <x:c r="C2432" s="68" t="str">
        <x:v>ACT-ENICNARICCENTRES</x:v>
      </x:c>
      <x:c r="D2432" s="68" t="str">
        <x:v>ENIC-NARIC centres</x:v>
      </x:c>
      <x:c r="E2432" s="68" t="str">
        <x:v>ACT-RECOGNITIONAUTHORITIES</x:v>
      </x:c>
      <x:c r="F2432" s="68" t="str">
        <x:v>Recognition authorities</x:v>
      </x:c>
      <x:c r="G2432" s="68" t="str">
        <x:v>Information centre → authority</x:v>
      </x:c>
      <x:c r="H2432" s="68" t="str">
        <x:v>Recognition cycle</x:v>
      </x:c>
      <x:c r="I2432" s="68" t="str">
        <x:v>Provides system and credential information</x:v>
      </x:c>
      <x:c r="J2432" s="68" t="str"/>
      <x:c r="K2432" s="68" t="str">
        <x:v>Qualification-specific</x:v>
      </x:c>
      <x:c r="L2432" s="68" t="str">
        <x:v>Institutional and national education data</x:v>
      </x:c>
      <x:c r="M2432" s="68" t="str">
        <x:v>Recognition support</x:v>
      </x:c>
      <x:c r="N2432" s="68" t="str">
        <x:v>Qualification portability</x:v>
      </x:c>
      <x:c r="O2432" s="68" t="str">
        <x:v>Quality assurance; Education; Status; Mobility; Information</x:v>
      </x:c>
      <x:c r="P2432" s="68" t="str">
        <x:v>E1</x:v>
      </x:c>
      <x:c r="Q2432" s="68" t="str">
        <x:v>High</x:v>
      </x:c>
      <x:c r="R2432" s="68" t="str">
        <x:v>SRC-1398; SRC-1355</x:v>
      </x:c>
      <x:c r="S2432" s="68" t="str">
        <x:v>ENIC-NARIC centres support fair recognition decisions.</x:v>
      </x:c>
      <x:c r="T2432" s="68" t="str">
        <x:v>Binding recognition decision in every case.</x:v>
      </x:c>
      <x:c r="U2432" s="68" t="str">
        <x:v>Authorities retain decision power.</x:v>
      </x:c>
      <x:c r="V2432" s="68" t="str">
        <x:v>Active</x:v>
      </x:c>
      <x:c r="W2432" s="68" t="str">
        <x:v>154–162</x:v>
      </x:c>
      <x:c r="X2432" s="68" t="str">
        <x:v>2026-07-28</x:v>
      </x:c>
    </x:row>
    <x:row r="2433">
      <x:c r="A2433" s="68" t="str">
        <x:v>V27ACCRED-017</x:v>
      </x:c>
      <x:c r="B2433" s="68" t="str">
        <x:v>Accreditation, quality assurance and credential recognition</x:v>
      </x:c>
      <x:c r="C2433" s="68" t="str">
        <x:v>ACT-CREDENTIALEVALUATIONSERVICES</x:v>
      </x:c>
      <x:c r="D2433" s="68" t="str">
        <x:v>Credential evaluation services</x:v>
      </x:c>
      <x:c r="E2433" s="68" t="str">
        <x:v>ACT-EMPLOYERS</x:v>
      </x:c>
      <x:c r="F2433" s="68" t="str">
        <x:v>Employers</x:v>
      </x:c>
      <x:c r="G2433" s="68" t="str">
        <x:v>Evaluator → employer</x:v>
      </x:c>
      <x:c r="H2433" s="68" t="str">
        <x:v>Hiring or licensing</x:v>
      </x:c>
      <x:c r="I2433" s="68" t="str">
        <x:v>Provides credential equivalency opinion</x:v>
      </x:c>
      <x:c r="J2433" s="68" t="str">
        <x:v>INS-987</x:v>
      </x:c>
      <x:c r="K2433" s="68" t="str">
        <x:v>Applicant-specific</x:v>
      </x:c>
      <x:c r="L2433" s="68" t="str">
        <x:v>Foreign education records</x:v>
      </x:c>
      <x:c r="M2433" s="68" t="str">
        <x:v>Private equivalency report</x:v>
      </x:c>
      <x:c r="N2433" s="68" t="str">
        <x:v>Qualification portability</x:v>
      </x:c>
      <x:c r="O2433" s="68" t="str">
        <x:v>Quality assurance; Education; Status; Mobility; Information</x:v>
      </x:c>
      <x:c r="P2433" s="68" t="str">
        <x:v>E2</x:v>
      </x:c>
      <x:c r="Q2433" s="68" t="str">
        <x:v>High</x:v>
      </x:c>
      <x:c r="R2433" s="68" t="str">
        <x:v>SRC-1354; SRC-1398</x:v>
      </x:c>
      <x:c r="S2433" s="68" t="str">
        <x:v>Private evaluators assist employers and institutions.</x:v>
      </x:c>
      <x:c r="T2433" s="68" t="str">
        <x:v>Government recognition or professional licensure.</x:v>
      </x:c>
      <x:c r="U2433" s="68" t="str">
        <x:v>Reports have defined scope.</x:v>
      </x:c>
      <x:c r="V2433" s="68" t="str">
        <x:v>Active</x:v>
      </x:c>
      <x:c r="W2433" s="68" t="str">
        <x:v>154–162</x:v>
      </x:c>
      <x:c r="X2433" s="68" t="str">
        <x:v>2026-07-28</x:v>
      </x:c>
    </x:row>
    <x:row r="2434">
      <x:c r="A2434" s="68" t="str">
        <x:v>V27ACCRED-018</x:v>
      </x:c>
      <x:c r="B2434" s="68" t="str">
        <x:v>Accreditation, quality assurance and credential recognition</x:v>
      </x:c>
      <x:c r="C2434" s="68" t="str">
        <x:v>ACT-PROFESSIONALLICENSINGBOARDS</x:v>
      </x:c>
      <x:c r="D2434" s="68" t="str">
        <x:v>Professional licensing boards</x:v>
      </x:c>
      <x:c r="E2434" s="68" t="str">
        <x:v>ACT-GRADUATES</x:v>
      </x:c>
      <x:c r="F2434" s="68" t="str">
        <x:v>Graduates</x:v>
      </x:c>
      <x:c r="G2434" s="68" t="str">
        <x:v>Board → graduate</x:v>
      </x:c>
      <x:c r="H2434" s="68" t="str">
        <x:v>Licensing cycle</x:v>
      </x:c>
      <x:c r="I2434" s="68" t="str">
        <x:v>Issues professional licence</x:v>
      </x:c>
      <x:c r="J2434" s="68" t="str">
        <x:v>INS-988; INS-989</x:v>
      </x:c>
      <x:c r="K2434" s="68" t="str">
        <x:v>Professional-specific</x:v>
      </x:c>
      <x:c r="L2434" s="68" t="str">
        <x:v>Recognised education, exam and other requirements</x:v>
      </x:c>
      <x:c r="M2434" s="68" t="str">
        <x:v>Legal permission to practise</x:v>
      </x:c>
      <x:c r="N2434" s="68" t="str">
        <x:v>Professional-licensing conversion</x:v>
      </x:c>
      <x:c r="O2434" s="68" t="str">
        <x:v>Quality assurance; Education; Status; State authority; Mobility; Information; Occupational entry</x:v>
      </x:c>
      <x:c r="P2434" s="68" t="str">
        <x:v>E1</x:v>
      </x:c>
      <x:c r="Q2434" s="68" t="str">
        <x:v>Very high</x:v>
      </x:c>
      <x:c r="R2434" s="68" t="str">
        <x:v>SRC-1392; SRC-1355</x:v>
      </x:c>
      <x:c r="S2434" s="68" t="str">
        <x:v>Licensing boards control entry to regulated professions.</x:v>
      </x:c>
      <x:c r="T2434" s="68" t="str">
        <x:v>General competence beyond licence scope or employment.</x:v>
      </x:c>
      <x:c r="U2434" s="68" t="str">
        <x:v>Licensure is a separate legal status.</x:v>
      </x:c>
      <x:c r="V2434" s="68" t="str">
        <x:v>Active</x:v>
      </x:c>
      <x:c r="W2434" s="68" t="str">
        <x:v>154–162</x:v>
      </x:c>
      <x:c r="X2434" s="68" t="str">
        <x:v>2026-07-28</x:v>
      </x:c>
    </x:row>
    <x:row r="2435">
      <x:c r="A2435" s="68" t="str">
        <x:v>V27CURR-001</x:v>
      </x:c>
      <x:c r="B2435" s="68" t="str">
        <x:v>Curriculum, assessment and credential formation</x:v>
      </x:c>
      <x:c r="C2435" s="68" t="str">
        <x:v>ACT-CURRICULUMCOMMITTEES</x:v>
      </x:c>
      <x:c r="D2435" s="68" t="str">
        <x:v>Curriculum committees</x:v>
      </x:c>
      <x:c r="E2435" s="68" t="str">
        <x:v>ACT-UNIVERSITIES</x:v>
      </x:c>
      <x:c r="F2435" s="68" t="str">
        <x:v>Universities</x:v>
      </x:c>
      <x:c r="G2435" s="68" t="str">
        <x:v>Committee → institution</x:v>
      </x:c>
      <x:c r="H2435" s="68" t="str">
        <x:v>Programme cycle</x:v>
      </x:c>
      <x:c r="I2435" s="68" t="str">
        <x:v>Approves curriculum</x:v>
      </x:c>
      <x:c r="J2435" s="68" t="str">
        <x:v>INS-973; INS-975</x:v>
      </x:c>
      <x:c r="K2435" s="68" t="str">
        <x:v>Programme-specific</x:v>
      </x:c>
      <x:c r="L2435" s="68" t="str">
        <x:v>Disciplinary standards and institutional mission</x:v>
      </x:c>
      <x:c r="M2435" s="68" t="str">
        <x:v>Approved programme structure</x:v>
      </x:c>
      <x:c r="N2435" s="68" t="str">
        <x:v>Curriculum agenda-setting</x:v>
      </x:c>
      <x:c r="O2435" s="68" t="str">
        <x:v>Education; Knowledge; Evaluation; Status; Academic governance</x:v>
      </x:c>
      <x:c r="P2435" s="68" t="str">
        <x:v>E1</x:v>
      </x:c>
      <x:c r="Q2435" s="68" t="str">
        <x:v>Very high</x:v>
      </x:c>
      <x:c r="R2435" s="68" t="str">
        <x:v>SRC-1397; SRC-1389</x:v>
      </x:c>
      <x:c r="S2435" s="68" t="str">
        <x:v>Curriculum committees approve programme content and requirements.</x:v>
      </x:c>
      <x:c r="T2435" s="68" t="str">
        <x:v>Actual teaching quality or learning outcomes.</x:v>
      </x:c>
      <x:c r="U2435" s="68" t="str">
        <x:v>Implementation remains.</x:v>
      </x:c>
      <x:c r="V2435" s="68" t="str">
        <x:v>Active</x:v>
      </x:c>
      <x:c r="W2435" s="68" t="str">
        <x:v>154–162</x:v>
      </x:c>
      <x:c r="X2435" s="68" t="str">
        <x:v>2026-07-28</x:v>
      </x:c>
    </x:row>
    <x:row r="2436">
      <x:c r="A2436" s="68" t="str">
        <x:v>V27CURR-002</x:v>
      </x:c>
      <x:c r="B2436" s="68" t="str">
        <x:v>Curriculum, assessment and credential formation</x:v>
      </x:c>
      <x:c r="C2436" s="68" t="str">
        <x:v>ACT-FACULTYSENATES</x:v>
      </x:c>
      <x:c r="D2436" s="68" t="str">
        <x:v>Faculty senates</x:v>
      </x:c>
      <x:c r="E2436" s="68" t="str">
        <x:v>ACT-UNIVERSITYGOVERNINGBOARDS</x:v>
      </x:c>
      <x:c r="F2436" s="68" t="str">
        <x:v>University governing boards</x:v>
      </x:c>
      <x:c r="G2436" s="68" t="str">
        <x:v>Faculty → board</x:v>
      </x:c>
      <x:c r="H2436" s="68" t="str">
        <x:v>Governance cycle</x:v>
      </x:c>
      <x:c r="I2436" s="68" t="str">
        <x:v>Advises on academic policy</x:v>
      </x:c>
      <x:c r="J2436" s="68" t="str"/>
      <x:c r="K2436" s="68" t="str">
        <x:v>Institution-specific</x:v>
      </x:c>
      <x:c r="L2436" s="68" t="str">
        <x:v>Faculty deliberation and professional expertise</x:v>
      </x:c>
      <x:c r="M2436" s="68" t="str">
        <x:v>Shared-governance recommendation</x:v>
      </x:c>
      <x:c r="N2436" s="68" t="str">
        <x:v>Faculty shared-governance conversion</x:v>
      </x:c>
      <x:c r="O2436" s="68" t="str">
        <x:v>Education; Knowledge; Evaluation; Status; Academic governance</x:v>
      </x:c>
      <x:c r="P2436" s="68" t="str">
        <x:v>E2</x:v>
      </x:c>
      <x:c r="Q2436" s="68" t="str">
        <x:v>High</x:v>
      </x:c>
      <x:c r="R2436" s="68" t="str">
        <x:v>SRC-1358; SRC-1397</x:v>
      </x:c>
      <x:c r="S2436" s="68" t="str">
        <x:v>Faculty senates participate in academic governance.</x:v>
      </x:c>
      <x:c r="T2436" s="68" t="str">
        <x:v>Final corporate authority or unanimous faculty position.</x:v>
      </x:c>
      <x:c r="U2436" s="68" t="str">
        <x:v>Institutional constitutions vary.</x:v>
      </x:c>
      <x:c r="V2436" s="68" t="str">
        <x:v>Active</x:v>
      </x:c>
      <x:c r="W2436" s="68" t="str">
        <x:v>154–162</x:v>
      </x:c>
      <x:c r="X2436" s="68" t="str">
        <x:v>2026-07-28</x:v>
      </x:c>
    </x:row>
    <x:row r="2437">
      <x:c r="A2437" s="68" t="str">
        <x:v>V27CURR-003</x:v>
      </x:c>
      <x:c r="B2437" s="68" t="str">
        <x:v>Curriculum, assessment and credential formation</x:v>
      </x:c>
      <x:c r="C2437" s="68" t="str">
        <x:v>ACT-INSTRUCTORS</x:v>
      </x:c>
      <x:c r="D2437" s="68" t="str">
        <x:v>Instructors</x:v>
      </x:c>
      <x:c r="E2437" s="68" t="str">
        <x:v>ACT-STUDENTS</x:v>
      </x:c>
      <x:c r="F2437" s="68" t="str">
        <x:v>Students</x:v>
      </x:c>
      <x:c r="G2437" s="68" t="str">
        <x:v>Instructor → student</x:v>
      </x:c>
      <x:c r="H2437" s="68" t="str">
        <x:v>Academic term</x:v>
      </x:c>
      <x:c r="I2437" s="68" t="str">
        <x:v>Delivers course</x:v>
      </x:c>
      <x:c r="J2437" s="68" t="str">
        <x:v>INS-974</x:v>
      </x:c>
      <x:c r="K2437" s="68" t="str">
        <x:v>Course-specific</x:v>
      </x:c>
      <x:c r="L2437" s="68" t="str">
        <x:v>Curriculum, teaching and student participation</x:v>
      </x:c>
      <x:c r="M2437" s="68" t="str">
        <x:v>Learning opportunity</x:v>
      </x:c>
      <x:c r="N2437" s="68" t="str">
        <x:v>Curriculum agenda-setting</x:v>
      </x:c>
      <x:c r="O2437" s="68" t="str">
        <x:v>Education; Knowledge; Evaluation; Status; Academic governance</x:v>
      </x:c>
      <x:c r="P2437" s="68" t="str">
        <x:v>E1</x:v>
      </x:c>
      <x:c r="Q2437" s="68" t="str">
        <x:v>Very high</x:v>
      </x:c>
      <x:c r="R2437" s="68" t="str">
        <x:v>SRC-1358; SRC-1356</x:v>
      </x:c>
      <x:c r="S2437" s="68" t="str">
        <x:v>Instructors deliver courses under institutional programmes.</x:v>
      </x:c>
      <x:c r="T2437" s="68" t="str">
        <x:v>Student mastery or identical teaching quality.</x:v>
      </x:c>
      <x:c r="U2437" s="68" t="str">
        <x:v>Learning depends on multiple factors.</x:v>
      </x:c>
      <x:c r="V2437" s="68" t="str">
        <x:v>Active</x:v>
      </x:c>
      <x:c r="W2437" s="68" t="str">
        <x:v>154–162</x:v>
      </x:c>
      <x:c r="X2437" s="68" t="str">
        <x:v>2026-07-28</x:v>
      </x:c>
    </x:row>
    <x:row r="2438">
      <x:c r="A2438" s="68" t="str">
        <x:v>V27CURR-004</x:v>
      </x:c>
      <x:c r="B2438" s="68" t="str">
        <x:v>Curriculum, assessment and credential formation</x:v>
      </x:c>
      <x:c r="C2438" s="68" t="str">
        <x:v>ACT-UNIVERSITYLIBRARIES</x:v>
      </x:c>
      <x:c r="D2438" s="68" t="str">
        <x:v>University libraries</x:v>
      </x:c>
      <x:c r="E2438" s="68" t="str">
        <x:v>ACT-STUDENTS</x:v>
      </x:c>
      <x:c r="F2438" s="68" t="str">
        <x:v>Students</x:v>
      </x:c>
      <x:c r="G2438" s="68" t="str">
        <x:v>Library → learner</x:v>
      </x:c>
      <x:c r="H2438" s="68" t="str">
        <x:v>Ongoing</x:v>
      </x:c>
      <x:c r="I2438" s="68" t="str">
        <x:v>Provides learning resources</x:v>
      </x:c>
      <x:c r="J2438" s="68" t="str"/>
      <x:c r="K2438" s="68" t="str">
        <x:v>Institution-specific</x:v>
      </x:c>
      <x:c r="L2438" s="68" t="str">
        <x:v>Licensed, purchased and open materials</x:v>
      </x:c>
      <x:c r="M2438" s="68" t="str">
        <x:v>Knowledge access</x:v>
      </x:c>
      <x:c r="N2438" s="68" t="str">
        <x:v>Open educational resource diffusion</x:v>
      </x:c>
      <x:c r="O2438" s="68" t="str">
        <x:v>Education; Knowledge; Evaluation; Status; Academic governance</x:v>
      </x:c>
      <x:c r="P2438" s="68" t="str">
        <x:v>E1</x:v>
      </x:c>
      <x:c r="Q2438" s="68" t="str">
        <x:v>High</x:v>
      </x:c>
      <x:c r="R2438" s="68" t="str">
        <x:v>SRC-1356; SRC-1357</x:v>
      </x:c>
      <x:c r="S2438" s="68" t="str">
        <x:v>Libraries provide access to scholarly and educational resources.</x:v>
      </x:c>
      <x:c r="T2438" s="68" t="str">
        <x:v>Universal access or ownership of publisher content.</x:v>
      </x:c>
      <x:c r="U2438" s="68" t="str">
        <x:v>Licences and budgets constrain.</x:v>
      </x:c>
      <x:c r="V2438" s="68" t="str">
        <x:v>Active</x:v>
      </x:c>
      <x:c r="W2438" s="68" t="str">
        <x:v>154–162</x:v>
      </x:c>
      <x:c r="X2438" s="68" t="str">
        <x:v>2026-07-28</x:v>
      </x:c>
    </x:row>
    <x:row r="2439">
      <x:c r="A2439" s="68" t="str">
        <x:v>V27CURR-005</x:v>
      </x:c>
      <x:c r="B2439" s="68" t="str">
        <x:v>Curriculum, assessment and credential formation</x:v>
      </x:c>
      <x:c r="C2439" s="68" t="str">
        <x:v>ACT-ACADEMICJOURNALPUBLISHERS</x:v>
      </x:c>
      <x:c r="D2439" s="68" t="str">
        <x:v>Academic journal publishers</x:v>
      </x:c>
      <x:c r="E2439" s="68" t="str">
        <x:v>ACT-UNIVERSITYLIBRARIES</x:v>
      </x:c>
      <x:c r="F2439" s="68" t="str">
        <x:v>University libraries</x:v>
      </x:c>
      <x:c r="G2439" s="68" t="str">
        <x:v>Publisher → library</x:v>
      </x:c>
      <x:c r="H2439" s="68" t="str">
        <x:v>Subscription term</x:v>
      </x:c>
      <x:c r="I2439" s="68" t="str">
        <x:v>Licenses scholarly content</x:v>
      </x:c>
      <x:c r="J2439" s="68" t="str"/>
      <x:c r="K2439" s="68" t="str">
        <x:v>Portfolio-specific</x:v>
      </x:c>
      <x:c r="L2439" s="68" t="str">
        <x:v>Journal portfolio and licence terms</x:v>
      </x:c>
      <x:c r="M2439" s="68" t="str">
        <x:v>Institutional reading access</x:v>
      </x:c>
      <x:c r="N2439" s="68" t="str">
        <x:v>Textbook and platform dependency</x:v>
      </x:c>
      <x:c r="O2439" s="68" t="str">
        <x:v>Education; Knowledge; Evaluation; Status; Academic governance</x:v>
      </x:c>
      <x:c r="P2439" s="68" t="str">
        <x:v>E1</x:v>
      </x:c>
      <x:c r="Q2439" s="68" t="str">
        <x:v>High</x:v>
      </x:c>
      <x:c r="R2439" s="68" t="str">
        <x:v>SRC-1357; SRC-1413</x:v>
      </x:c>
      <x:c r="S2439" s="68" t="str">
        <x:v>Libraries license publisher content for institutional users.</x:v>
      </x:c>
      <x:c r="T2439" s="68" t="str">
        <x:v>Ownership of content or perpetual access in every contract.</x:v>
      </x:c>
      <x:c r="U2439" s="68" t="str">
        <x:v>Terms vary.</x:v>
      </x:c>
      <x:c r="V2439" s="68" t="str">
        <x:v>Active</x:v>
      </x:c>
      <x:c r="W2439" s="68" t="str">
        <x:v>154–162</x:v>
      </x:c>
      <x:c r="X2439" s="68" t="str">
        <x:v>2026-07-28</x:v>
      </x:c>
    </x:row>
    <x:row r="2440">
      <x:c r="A2440" s="68" t="str">
        <x:v>V27CURR-006</x:v>
      </x:c>
      <x:c r="B2440" s="68" t="str">
        <x:v>Curriculum, assessment and credential formation</x:v>
      </x:c>
      <x:c r="C2440" s="68" t="str">
        <x:v>ACT-UNIVERSITYPRESSES</x:v>
      </x:c>
      <x:c r="D2440" s="68" t="str">
        <x:v>University presses</x:v>
      </x:c>
      <x:c r="E2440" s="68" t="str">
        <x:v>ACT-INSTRUCTORS</x:v>
      </x:c>
      <x:c r="F2440" s="68" t="str">
        <x:v>Instructors</x:v>
      </x:c>
      <x:c r="G2440" s="68" t="str">
        <x:v>Press → educator</x:v>
      </x:c>
      <x:c r="H2440" s="68" t="str">
        <x:v>Publication cycle</x:v>
      </x:c>
      <x:c r="I2440" s="68" t="str">
        <x:v>Publishes teaching and scholarly material</x:v>
      </x:c>
      <x:c r="J2440" s="68" t="str"/>
      <x:c r="K2440" s="68" t="str">
        <x:v>Work-specific</x:v>
      </x:c>
      <x:c r="L2440" s="68" t="str">
        <x:v>Manuscript and editorial process</x:v>
      </x:c>
      <x:c r="M2440" s="68" t="str">
        <x:v>Course or research resource</x:v>
      </x:c>
      <x:c r="N2440" s="68" t="str">
        <x:v>Open educational resource diffusion</x:v>
      </x:c>
      <x:c r="O2440" s="68" t="str">
        <x:v>Education; Knowledge; Evaluation; Status; Academic governance</x:v>
      </x:c>
      <x:c r="P2440" s="68" t="str">
        <x:v>E2</x:v>
      </x:c>
      <x:c r="Q2440" s="68" t="str">
        <x:v>High</x:v>
      </x:c>
      <x:c r="R2440" s="68" t="str">
        <x:v>SRC-1356; SRC-1357</x:v>
      </x:c>
      <x:c r="S2440" s="68" t="str">
        <x:v>University presses produce educational and scholarly materials.</x:v>
      </x:c>
      <x:c r="T2440" s="68" t="str">
        <x:v>Open access or curricular adoption automatically.</x:v>
      </x:c>
      <x:c r="U2440" s="68" t="str">
        <x:v>Business models vary.</x:v>
      </x:c>
      <x:c r="V2440" s="68" t="str">
        <x:v>Active</x:v>
      </x:c>
      <x:c r="W2440" s="68" t="str">
        <x:v>154–162</x:v>
      </x:c>
      <x:c r="X2440" s="68" t="str">
        <x:v>2026-07-28</x:v>
      </x:c>
    </x:row>
    <x:row r="2441">
      <x:c r="A2441" s="68" t="str">
        <x:v>V27CURR-007</x:v>
      </x:c>
      <x:c r="B2441" s="68" t="str">
        <x:v>Curriculum, assessment and credential formation</x:v>
      </x:c>
      <x:c r="C2441" s="68" t="str">
        <x:v>ACT-INSTRUCTORS</x:v>
      </x:c>
      <x:c r="D2441" s="68" t="str">
        <x:v>Instructors</x:v>
      </x:c>
      <x:c r="E2441" s="68" t="str">
        <x:v>ACT-STUDENTS</x:v>
      </x:c>
      <x:c r="F2441" s="68" t="str">
        <x:v>Students</x:v>
      </x:c>
      <x:c r="G2441" s="68" t="str">
        <x:v>Instructor → student</x:v>
      </x:c>
      <x:c r="H2441" s="68" t="str">
        <x:v>Assessment period</x:v>
      </x:c>
      <x:c r="I2441" s="68" t="str">
        <x:v>Assigns assessment</x:v>
      </x:c>
      <x:c r="J2441" s="68" t="str">
        <x:v>INS-977; INS-978</x:v>
      </x:c>
      <x:c r="K2441" s="68" t="str">
        <x:v>Course-specific</x:v>
      </x:c>
      <x:c r="L2441" s="68" t="str">
        <x:v>Learning outcomes and course content</x:v>
      </x:c>
      <x:c r="M2441" s="68" t="str">
        <x:v>Evidence of student performance</x:v>
      </x:c>
      <x:c r="N2441" s="68" t="str">
        <x:v>Assessment sorting</x:v>
      </x:c>
      <x:c r="O2441" s="68" t="str">
        <x:v>Education; Knowledge; Evaluation; Status; Academic governance</x:v>
      </x:c>
      <x:c r="P2441" s="68" t="str">
        <x:v>E1</x:v>
      </x:c>
      <x:c r="Q2441" s="68" t="str">
        <x:v>Very high</x:v>
      </x:c>
      <x:c r="R2441" s="68" t="str">
        <x:v>SRC-1391; SRC-1388</x:v>
      </x:c>
      <x:c r="S2441" s="68" t="str">
        <x:v>Instructors assess student performance.</x:v>
      </x:c>
      <x:c r="T2441" s="68" t="str">
        <x:v>Complete competence or absence of bias.</x:v>
      </x:c>
      <x:c r="U2441" s="68" t="str">
        <x:v>Assessment design matters.</x:v>
      </x:c>
      <x:c r="V2441" s="68" t="str">
        <x:v>Active</x:v>
      </x:c>
      <x:c r="W2441" s="68" t="str">
        <x:v>154–162</x:v>
      </x:c>
      <x:c r="X2441" s="68" t="str">
        <x:v>2026-07-28</x:v>
      </x:c>
    </x:row>
    <x:row r="2442">
      <x:c r="A2442" s="68" t="str">
        <x:v>V27CURR-008</x:v>
      </x:c>
      <x:c r="B2442" s="68" t="str">
        <x:v>Curriculum, assessment and credential formation</x:v>
      </x:c>
      <x:c r="C2442" s="68" t="str">
        <x:v>ACT-INSTRUCTORS</x:v>
      </x:c>
      <x:c r="D2442" s="68" t="str">
        <x:v>Instructors</x:v>
      </x:c>
      <x:c r="E2442" s="68" t="str">
        <x:v>ACT-REGISTRARS</x:v>
      </x:c>
      <x:c r="F2442" s="68" t="str">
        <x:v>Registrars</x:v>
      </x:c>
      <x:c r="G2442" s="68" t="str">
        <x:v>Instructor → registrar</x:v>
      </x:c>
      <x:c r="H2442" s="68" t="str">
        <x:v>End of term</x:v>
      </x:c>
      <x:c r="I2442" s="68" t="str">
        <x:v>Submits grades</x:v>
      </x:c>
      <x:c r="J2442" s="68" t="str">
        <x:v>INS-979</x:v>
      </x:c>
      <x:c r="K2442" s="68" t="str">
        <x:v>Course and student-specific</x:v>
      </x:c>
      <x:c r="L2442" s="68" t="str">
        <x:v>Assessment results</x:v>
      </x:c>
      <x:c r="M2442" s="68" t="str">
        <x:v>Official academic record</x:v>
      </x:c>
      <x:c r="N2442" s="68" t="str">
        <x:v>Assessment sorting</x:v>
      </x:c>
      <x:c r="O2442" s="68" t="str">
        <x:v>Education; Knowledge; Evaluation; Status; Academic governance</x:v>
      </x:c>
      <x:c r="P2442" s="68" t="str">
        <x:v>E1</x:v>
      </x:c>
      <x:c r="Q2442" s="68" t="str">
        <x:v>Very high</x:v>
      </x:c>
      <x:c r="R2442" s="68" t="str">
        <x:v>SRC-1385; SRC-1390</x:v>
      </x:c>
      <x:c r="S2442" s="68" t="str">
        <x:v>Grades become official records through registrar systems.</x:v>
      </x:c>
      <x:c r="T2442" s="68" t="str">
        <x:v>Learning beyond assessed work.</x:v>
      </x:c>
      <x:c r="U2442" s="68" t="str">
        <x:v>Grades are limited signals.</x:v>
      </x:c>
      <x:c r="V2442" s="68" t="str">
        <x:v>Active</x:v>
      </x:c>
      <x:c r="W2442" s="68" t="str">
        <x:v>154–162</x:v>
      </x:c>
      <x:c r="X2442" s="68" t="str">
        <x:v>2026-07-28</x:v>
      </x:c>
    </x:row>
    <x:row r="2443">
      <x:c r="A2443" s="68" t="str">
        <x:v>V27CURR-009</x:v>
      </x:c>
      <x:c r="B2443" s="68" t="str">
        <x:v>Curriculum, assessment and credential formation</x:v>
      </x:c>
      <x:c r="C2443" s="68" t="str">
        <x:v>ACT-STUDENTS</x:v>
      </x:c>
      <x:c r="D2443" s="68" t="str">
        <x:v>Students</x:v>
      </x:c>
      <x:c r="E2443" s="68" t="str">
        <x:v>ACT-UNIVERSITIES</x:v>
      </x:c>
      <x:c r="F2443" s="68" t="str">
        <x:v>Universities</x:v>
      </x:c>
      <x:c r="G2443" s="68" t="str">
        <x:v>Student → institution</x:v>
      </x:c>
      <x:c r="H2443" s="68" t="str">
        <x:v>Post-assessment</x:v>
      </x:c>
      <x:c r="I2443" s="68" t="str">
        <x:v>Files grade appeal</x:v>
      </x:c>
      <x:c r="J2443" s="68" t="str">
        <x:v>INS-980</x:v>
      </x:c>
      <x:c r="K2443" s="68" t="str">
        <x:v>Case-specific</x:v>
      </x:c>
      <x:c r="L2443" s="68" t="str">
        <x:v>Grade, rubric and procedural claim</x:v>
      </x:c>
      <x:c r="M2443" s="68" t="str">
        <x:v>Academic review process</x:v>
      </x:c>
      <x:c r="N2443" s="68" t="str">
        <x:v>Constitutional education safeguard</x:v>
      </x:c>
      <x:c r="O2443" s="68" t="str">
        <x:v>Education; Knowledge; Evaluation; Status; Academic governance</x:v>
      </x:c>
      <x:c r="P2443" s="68" t="str">
        <x:v>E1</x:v>
      </x:c>
      <x:c r="Q2443" s="68" t="str">
        <x:v>High</x:v>
      </x:c>
      <x:c r="R2443" s="68" t="str">
        <x:v>SRC-1385; SRC-1397</x:v>
      </x:c>
      <x:c r="S2443" s="68" t="str">
        <x:v>Students can challenge grades through institutional procedures.</x:v>
      </x:c>
      <x:c r="T2443" s="68" t="str">
        <x:v>Automatic change or external judicial review.</x:v>
      </x:c>
      <x:c r="U2443" s="68" t="str">
        <x:v>Scope is institution-specific.</x:v>
      </x:c>
      <x:c r="V2443" s="68" t="str">
        <x:v>Active</x:v>
      </x:c>
      <x:c r="W2443" s="68" t="str">
        <x:v>154–162</x:v>
      </x:c>
      <x:c r="X2443" s="68" t="str">
        <x:v>2026-07-28</x:v>
      </x:c>
    </x:row>
    <x:row r="2444">
      <x:c r="A2444" s="68" t="str">
        <x:v>V27CURR-010</x:v>
      </x:c>
      <x:c r="B2444" s="68" t="str">
        <x:v>Curriculum, assessment and credential formation</x:v>
      </x:c>
      <x:c r="C2444" s="68" t="str">
        <x:v>ACT-REGISTRARS</x:v>
      </x:c>
      <x:c r="D2444" s="68" t="str">
        <x:v>Registrars</x:v>
      </x:c>
      <x:c r="E2444" s="68" t="str">
        <x:v>ACT-STUDENTS</x:v>
      </x:c>
      <x:c r="F2444" s="68" t="str">
        <x:v>Students</x:v>
      </x:c>
      <x:c r="G2444" s="68" t="str">
        <x:v>Registrar → student</x:v>
      </x:c>
      <x:c r="H2444" s="68" t="str">
        <x:v>Ongoing</x:v>
      </x:c>
      <x:c r="I2444" s="68" t="str">
        <x:v>Maintains transcript</x:v>
      </x:c>
      <x:c r="J2444" s="68" t="str">
        <x:v>INS-945; INS-979</x:v>
      </x:c>
      <x:c r="K2444" s="68" t="str">
        <x:v>Student-specific</x:v>
      </x:c>
      <x:c r="L2444" s="68" t="str">
        <x:v>Official grades, credits and enrolment</x:v>
      </x:c>
      <x:c r="M2444" s="68" t="str">
        <x:v>Portable education record</x:v>
      </x:c>
      <x:c r="N2444" s="68" t="str">
        <x:v>Student-data administrative conversion</x:v>
      </x:c>
      <x:c r="O2444" s="68" t="str">
        <x:v>Education; Knowledge; Evaluation; Status; Academic governance; Information; Mobility</x:v>
      </x:c>
      <x:c r="P2444" s="68" t="str">
        <x:v>E1</x:v>
      </x:c>
      <x:c r="Q2444" s="68" t="str">
        <x:v>Very high</x:v>
      </x:c>
      <x:c r="R2444" s="68" t="str">
        <x:v>SRC-1385; SRC-1354</x:v>
      </x:c>
      <x:c r="S2444" s="68" t="str">
        <x:v>Registrars maintain official academic records.</x:v>
      </x:c>
      <x:c r="T2444" s="68" t="str">
        <x:v>Complete learning or employer value.</x:v>
      </x:c>
      <x:c r="U2444" s="68" t="str">
        <x:v>Records attest institutional decisions.</x:v>
      </x:c>
      <x:c r="V2444" s="68" t="str">
        <x:v>Active</x:v>
      </x:c>
      <x:c r="W2444" s="68" t="str">
        <x:v>154–162</x:v>
      </x:c>
      <x:c r="X2444" s="68" t="str">
        <x:v>2026-07-28</x:v>
      </x:c>
    </x:row>
    <x:row r="2445">
      <x:c r="A2445" s="68" t="str">
        <x:v>V27CURR-011</x:v>
      </x:c>
      <x:c r="B2445" s="68" t="str">
        <x:v>Curriculum, assessment and credential formation</x:v>
      </x:c>
      <x:c r="C2445" s="68" t="str">
        <x:v>ACT-REGISTRARS</x:v>
      </x:c>
      <x:c r="D2445" s="68" t="str">
        <x:v>Registrars</x:v>
      </x:c>
      <x:c r="E2445" s="68" t="str">
        <x:v>ACT-TRANSFERSTUDENTS</x:v>
      </x:c>
      <x:c r="F2445" s="68" t="str">
        <x:v>Transfer students</x:v>
      </x:c>
      <x:c r="G2445" s="68" t="str">
        <x:v>Registrar → transferring student</x:v>
      </x:c>
      <x:c r="H2445" s="68" t="str">
        <x:v>Transfer cycle</x:v>
      </x:c>
      <x:c r="I2445" s="68" t="str">
        <x:v>Evaluates or records transfer credit</x:v>
      </x:c>
      <x:c r="J2445" s="68" t="str">
        <x:v>INS-945; INS-976</x:v>
      </x:c>
      <x:c r="K2445" s="68" t="str">
        <x:v>Student-specific</x:v>
      </x:c>
      <x:c r="L2445" s="68" t="str">
        <x:v>Prior institutional credit and programme rules</x:v>
      </x:c>
      <x:c r="M2445" s="68" t="str">
        <x:v>Accepted, denied or elective credit</x:v>
      </x:c>
      <x:c r="N2445" s="68" t="str">
        <x:v>Credit accumulation conversion</x:v>
      </x:c>
      <x:c r="O2445" s="68" t="str">
        <x:v>Education; Knowledge; Evaluation; Status; Academic governance; Information; Mobility</x:v>
      </x:c>
      <x:c r="P2445" s="68" t="str">
        <x:v>E1</x:v>
      </x:c>
      <x:c r="Q2445" s="68" t="str">
        <x:v>High</x:v>
      </x:c>
      <x:c r="R2445" s="68" t="str">
        <x:v>SRC-1390; SRC-1354</x:v>
      </x:c>
      <x:c r="S2445" s="68" t="str">
        <x:v>Institutions decide how prior credits apply.</x:v>
      </x:c>
      <x:c r="T2445" s="68" t="str">
        <x:v>Recognition of full qualification or universal portability.</x:v>
      </x:c>
      <x:c r="U2445" s="68" t="str">
        <x:v>Programme fit matters.</x:v>
      </x:c>
      <x:c r="V2445" s="68" t="str">
        <x:v>Active</x:v>
      </x:c>
      <x:c r="W2445" s="68" t="str">
        <x:v>154–162</x:v>
      </x:c>
      <x:c r="X2445" s="68" t="str">
        <x:v>2026-07-28</x:v>
      </x:c>
    </x:row>
    <x:row r="2446">
      <x:c r="A2446" s="68" t="str">
        <x:v>V27CURR-012</x:v>
      </x:c>
      <x:c r="B2446" s="68" t="str">
        <x:v>Curriculum, assessment and credential formation</x:v>
      </x:c>
      <x:c r="C2446" s="68" t="str">
        <x:v>ACT-ACADEMICADVISINGOFFICES</x:v>
      </x:c>
      <x:c r="D2446" s="68" t="str">
        <x:v>Academic advising offices</x:v>
      </x:c>
      <x:c r="E2446" s="68" t="str">
        <x:v>ACT-STUDENTS</x:v>
      </x:c>
      <x:c r="F2446" s="68" t="str">
        <x:v>Students</x:v>
      </x:c>
      <x:c r="G2446" s="68" t="str">
        <x:v>Adviser → student</x:v>
      </x:c>
      <x:c r="H2446" s="68" t="str">
        <x:v>Ongoing</x:v>
      </x:c>
      <x:c r="I2446" s="68" t="str">
        <x:v>Monitors degree progress</x:v>
      </x:c>
      <x:c r="J2446" s="68" t="str">
        <x:v>INS-982</x:v>
      </x:c>
      <x:c r="K2446" s="68" t="str">
        <x:v>Student-specific</x:v>
      </x:c>
      <x:c r="L2446" s="68" t="str">
        <x:v>Credits, requirements and course availability</x:v>
      </x:c>
      <x:c r="M2446" s="68" t="str">
        <x:v>Completion plan and warnings</x:v>
      </x:c>
      <x:c r="N2446" s="68" t="str">
        <x:v>Credit accumulation conversion</x:v>
      </x:c>
      <x:c r="O2446" s="68" t="str">
        <x:v>Education; Knowledge; Evaluation; Status; Academic governance; Information; Mobility</x:v>
      </x:c>
      <x:c r="P2446" s="68" t="str">
        <x:v>E2</x:v>
      </x:c>
      <x:c r="Q2446" s="68" t="str">
        <x:v>High</x:v>
      </x:c>
      <x:c r="R2446" s="68" t="str">
        <x:v>SRC-1391; SRC-1390</x:v>
      </x:c>
      <x:c r="S2446" s="68" t="str">
        <x:v>Degree audits and advising support progression.</x:v>
      </x:c>
      <x:c r="T2446" s="68" t="str">
        <x:v>Guarantee of course access or graduation.</x:v>
      </x:c>
      <x:c r="U2446" s="68" t="str">
        <x:v>Institutional capacity matters.</x:v>
      </x:c>
      <x:c r="V2446" s="68" t="str">
        <x:v>Active</x:v>
      </x:c>
      <x:c r="W2446" s="68" t="str">
        <x:v>154–162</x:v>
      </x:c>
      <x:c r="X2446" s="68" t="str">
        <x:v>2026-07-28</x:v>
      </x:c>
    </x:row>
    <x:row r="2447">
      <x:c r="A2447" s="68" t="str">
        <x:v>V27CURR-013</x:v>
      </x:c>
      <x:c r="B2447" s="68" t="str">
        <x:v>Curriculum, assessment and credential formation</x:v>
      </x:c>
      <x:c r="C2447" s="68" t="str">
        <x:v>ACT-UNIVERSITIES</x:v>
      </x:c>
      <x:c r="D2447" s="68" t="str">
        <x:v>Universities</x:v>
      </x:c>
      <x:c r="E2447" s="68" t="str">
        <x:v>ACT-STUDENTS</x:v>
      </x:c>
      <x:c r="F2447" s="68" t="str">
        <x:v>Students</x:v>
      </x:c>
      <x:c r="G2447" s="68" t="str">
        <x:v>Institution → student</x:v>
      </x:c>
      <x:c r="H2447" s="68" t="str">
        <x:v>Academic review</x:v>
      </x:c>
      <x:c r="I2447" s="68" t="str">
        <x:v>Places student on probation</x:v>
      </x:c>
      <x:c r="J2447" s="68" t="str">
        <x:v>INS-981</x:v>
      </x:c>
      <x:c r="K2447" s="68" t="str">
        <x:v>Student-specific</x:v>
      </x:c>
      <x:c r="L2447" s="68" t="str">
        <x:v>Grades and programme standards</x:v>
      </x:c>
      <x:c r="M2447" s="68" t="str">
        <x:v>Restricted academic standing</x:v>
      </x:c>
      <x:c r="N2447" s="68" t="str">
        <x:v>Assessment sorting</x:v>
      </x:c>
      <x:c r="O2447" s="68" t="str">
        <x:v>Education; Knowledge; Evaluation; Status; Academic governance</x:v>
      </x:c>
      <x:c r="P2447" s="68" t="str">
        <x:v>E1</x:v>
      </x:c>
      <x:c r="Q2447" s="68" t="str">
        <x:v>High</x:v>
      </x:c>
      <x:c r="R2447" s="68" t="str">
        <x:v>SRC-1372; SRC-1397</x:v>
      </x:c>
      <x:c r="S2447" s="68" t="str">
        <x:v>Institutions impose academic-standing consequences.</x:v>
      </x:c>
      <x:c r="T2447" s="68" t="str">
        <x:v>Misconduct or permanent incapacity.</x:v>
      </x:c>
      <x:c r="U2447" s="68" t="str">
        <x:v>Academic and conduct systems differ.</x:v>
      </x:c>
      <x:c r="V2447" s="68" t="str">
        <x:v>Active</x:v>
      </x:c>
      <x:c r="W2447" s="68" t="str">
        <x:v>154–162</x:v>
      </x:c>
      <x:c r="X2447" s="68" t="str">
        <x:v>2026-07-28</x:v>
      </x:c>
    </x:row>
    <x:row r="2448">
      <x:c r="A2448" s="68" t="str">
        <x:v>V27CURR-014</x:v>
      </x:c>
      <x:c r="B2448" s="68" t="str">
        <x:v>Curriculum, assessment and credential formation</x:v>
      </x:c>
      <x:c r="C2448" s="68" t="str">
        <x:v>ACT-UNIVERSITIES</x:v>
      </x:c>
      <x:c r="D2448" s="68" t="str">
        <x:v>Universities</x:v>
      </x:c>
      <x:c r="E2448" s="68" t="str">
        <x:v>ACT-LEARNERS</x:v>
      </x:c>
      <x:c r="F2448" s="68" t="str">
        <x:v>Learners</x:v>
      </x:c>
      <x:c r="G2448" s="68" t="str">
        <x:v>Institution → learner</x:v>
      </x:c>
      <x:c r="H2448" s="68" t="str">
        <x:v>Completion</x:v>
      </x:c>
      <x:c r="I2448" s="68" t="str">
        <x:v>Issues micro-credential</x:v>
      </x:c>
      <x:c r="J2448" s="68" t="str">
        <x:v>INS-985</x:v>
      </x:c>
      <x:c r="K2448" s="68" t="str">
        <x:v>Learner-specific</x:v>
      </x:c>
      <x:c r="L2448" s="68" t="str">
        <x:v>Defined short learning programme and assessment</x:v>
      </x:c>
      <x:c r="M2448" s="68" t="str">
        <x:v>Short-form credential</x:v>
      </x:c>
      <x:c r="N2448" s="68" t="str">
        <x:v>Micro-credential modularisation</x:v>
      </x:c>
      <x:c r="O2448" s="68" t="str">
        <x:v>Education; Knowledge; Evaluation; Status; Academic governance</x:v>
      </x:c>
      <x:c r="P2448" s="68" t="str">
        <x:v>E1</x:v>
      </x:c>
      <x:c r="Q2448" s="68" t="str">
        <x:v>High</x:v>
      </x:c>
      <x:c r="R2448" s="68" t="str">
        <x:v>SRC-1394; SRC-1393</x:v>
      </x:c>
      <x:c r="S2448" s="68" t="str">
        <x:v>Institutions and providers issue micro-credentials.</x:v>
      </x:c>
      <x:c r="T2448" s="68" t="str">
        <x:v>Automatic stacking or employer recognition.</x:v>
      </x:c>
      <x:c r="U2448" s="68" t="str">
        <x:v>Frameworks are still developing.</x:v>
      </x:c>
      <x:c r="V2448" s="68" t="str">
        <x:v>Active</x:v>
      </x:c>
      <x:c r="W2448" s="68" t="str">
        <x:v>154–162</x:v>
      </x:c>
      <x:c r="X2448" s="68" t="str">
        <x:v>2026-07-28</x:v>
      </x:c>
    </x:row>
    <x:row r="2449">
      <x:c r="A2449" s="68" t="str">
        <x:v>V27CURR-015</x:v>
      </x:c>
      <x:c r="B2449" s="68" t="str">
        <x:v>Curriculum, assessment and credential formation</x:v>
      </x:c>
      <x:c r="C2449" s="68" t="str">
        <x:v>ACT-TECHNICALANDVOCATIONALINSTITUT</x:v>
      </x:c>
      <x:c r="D2449" s="68" t="str">
        <x:v>Technical and vocational institutions</x:v>
      </x:c>
      <x:c r="E2449" s="68" t="str">
        <x:v>ACT-LEARNERS</x:v>
      </x:c>
      <x:c r="F2449" s="68" t="str">
        <x:v>Learners</x:v>
      </x:c>
      <x:c r="G2449" s="68" t="str">
        <x:v>TVET provider → learner</x:v>
      </x:c>
      <x:c r="H2449" s="68" t="str">
        <x:v>Programme term</x:v>
      </x:c>
      <x:c r="I2449" s="68" t="str">
        <x:v>Provides occupational training</x:v>
      </x:c>
      <x:c r="J2449" s="68" t="str">
        <x:v>INS-974; INS-985</x:v>
      </x:c>
      <x:c r="K2449" s="68" t="str">
        <x:v>Learner-specific</x:v>
      </x:c>
      <x:c r="L2449" s="68" t="str">
        <x:v>Practical curriculum and assessment</x:v>
      </x:c>
      <x:c r="M2449" s="68" t="str">
        <x:v>Occupational skill and credential</x:v>
      </x:c>
      <x:c r="N2449" s="68" t="str">
        <x:v>Credential signaling</x:v>
      </x:c>
      <x:c r="O2449" s="68" t="str">
        <x:v>Education; Knowledge; Evaluation; Status; Academic governance</x:v>
      </x:c>
      <x:c r="P2449" s="68" t="str">
        <x:v>E1</x:v>
      </x:c>
      <x:c r="Q2449" s="68" t="str">
        <x:v>High</x:v>
      </x:c>
      <x:c r="R2449" s="68" t="str">
        <x:v>SRC-1392; SRC-1362</x:v>
      </x:c>
      <x:c r="S2449" s="68" t="str">
        <x:v>TVET institutions provide occupational education.</x:v>
      </x:c>
      <x:c r="T2449" s="68" t="str">
        <x:v>Employment guarantee or equivalence to every degree.</x:v>
      </x:c>
      <x:c r="U2449" s="68" t="str">
        <x:v>Labour demand and recognition vary.</x:v>
      </x:c>
      <x:c r="V2449" s="68" t="str">
        <x:v>Active</x:v>
      </x:c>
      <x:c r="W2449" s="68" t="str">
        <x:v>154–162</x:v>
      </x:c>
      <x:c r="X2449" s="68" t="str">
        <x:v>2026-07-28</x:v>
      </x:c>
    </x:row>
    <x:row r="2450">
      <x:c r="A2450" s="68" t="str">
        <x:v>V27CURR-016</x:v>
      </x:c>
      <x:c r="B2450" s="68" t="str">
        <x:v>Curriculum, assessment and credential formation</x:v>
      </x:c>
      <x:c r="C2450" s="68" t="str">
        <x:v>ACT-STANDARDISEDTESTINGORGANISATIO</x:v>
      </x:c>
      <x:c r="D2450" s="68" t="str">
        <x:v>Standardised testing organisations</x:v>
      </x:c>
      <x:c r="E2450" s="68" t="str">
        <x:v>ACT-EDUCATIONMINISTRIES</x:v>
      </x:c>
      <x:c r="F2450" s="68" t="str">
        <x:v>Education ministries</x:v>
      </x:c>
      <x:c r="G2450" s="68" t="str">
        <x:v>Testing body → government</x:v>
      </x:c>
      <x:c r="H2450" s="68" t="str">
        <x:v>Assessment cycle</x:v>
      </x:c>
      <x:c r="I2450" s="68" t="str">
        <x:v>Provides system-level learning results</x:v>
      </x:c>
      <x:c r="J2450" s="68" t="str"/>
      <x:c r="K2450" s="68" t="str">
        <x:v>System-wide</x:v>
      </x:c>
      <x:c r="L2450" s="68" t="str">
        <x:v>Sampled student performance</x:v>
      </x:c>
      <x:c r="M2450" s="68" t="str">
        <x:v>Comparable education indicator</x:v>
      </x:c>
      <x:c r="N2450" s="68" t="str">
        <x:v>Assessment sorting</x:v>
      </x:c>
      <x:c r="O2450" s="68" t="str">
        <x:v>Education; Knowledge; Evaluation; Status; Academic governance</x:v>
      </x:c>
      <x:c r="P2450" s="68" t="str">
        <x:v>E1</x:v>
      </x:c>
      <x:c r="Q2450" s="68" t="str">
        <x:v>High</x:v>
      </x:c>
      <x:c r="R2450" s="68" t="str">
        <x:v>SRC-1363; SRC-1362</x:v>
      </x:c>
      <x:c r="S2450" s="68" t="str">
        <x:v>International assessments provide comparative indicators.</x:v>
      </x:c>
      <x:c r="T2450" s="68" t="str">
        <x:v>Complete national education quality or individual prediction.</x:v>
      </x:c>
      <x:c r="U2450" s="68" t="str">
        <x:v>Sampling and methodology matter.</x:v>
      </x:c>
      <x:c r="V2450" s="68" t="str">
        <x:v>Active</x:v>
      </x:c>
      <x:c r="W2450" s="68" t="str">
        <x:v>154–162</x:v>
      </x:c>
      <x:c r="X2450" s="68" t="str">
        <x:v>2026-07-28</x:v>
      </x:c>
    </x:row>
    <x:row r="2451">
      <x:c r="A2451" s="68" t="str">
        <x:v>V27RESEARCH-001</x:v>
      </x:c>
      <x:c r="B2451" s="68" t="str">
        <x:v>Research funding, ethics and commercialisation</x:v>
      </x:c>
      <x:c r="C2451" s="68" t="str">
        <x:v>ACT-PRINCIPALINVESTIGATORS</x:v>
      </x:c>
      <x:c r="D2451" s="68" t="str">
        <x:v>Principal investigators</x:v>
      </x:c>
      <x:c r="E2451" s="68" t="str">
        <x:v>ACT-NATIONALSCIENCEFOUNDATIO</x:v>
      </x:c>
      <x:c r="F2451" s="68" t="str">
        <x:v>National Science Foundation</x:v>
      </x:c>
      <x:c r="G2451" s="68" t="str">
        <x:v>PI → funder</x:v>
      </x:c>
      <x:c r="H2451" s="68" t="str">
        <x:v>Funding cycle</x:v>
      </x:c>
      <x:c r="I2451" s="68" t="str">
        <x:v>Submits research proposal</x:v>
      </x:c>
      <x:c r="J2451" s="68" t="str">
        <x:v>INS-990</x:v>
      </x:c>
      <x:c r="K2451" s="68" t="str">
        <x:v>Project-specific</x:v>
      </x:c>
      <x:c r="L2451" s="68" t="str">
        <x:v>Scientific question, methods and budget</x:v>
      </x:c>
      <x:c r="M2451" s="68" t="str">
        <x:v>Funding application</x:v>
      </x:c>
      <x:c r="N2451" s="68" t="str">
        <x:v>Research-priority funding conversion</x:v>
      </x:c>
      <x:c r="O2451" s="68" t="str">
        <x:v>Research; Knowledge; Finance</x:v>
      </x:c>
      <x:c r="P2451" s="68" t="str">
        <x:v>E1</x:v>
      </x:c>
      <x:c r="Q2451" s="68" t="str">
        <x:v>Very high</x:v>
      </x:c>
      <x:c r="R2451" s="68" t="str">
        <x:v>SRC-1399; SRC-1400</x:v>
      </x:c>
      <x:c r="S2451" s="68" t="str">
        <x:v>Investigators apply for public research funding.</x:v>
      </x:c>
      <x:c r="T2451" s="68" t="str">
        <x:v>Award, truth or social value.</x:v>
      </x:c>
      <x:c r="U2451" s="68" t="str">
        <x:v>Peer and programme review follow.</x:v>
      </x:c>
      <x:c r="V2451" s="68" t="str">
        <x:v>Active</x:v>
      </x:c>
      <x:c r="W2451" s="68" t="str">
        <x:v>154–162</x:v>
      </x:c>
      <x:c r="X2451" s="68" t="str">
        <x:v>2026-07-28</x:v>
      </x:c>
    </x:row>
    <x:row r="2452">
      <x:c r="A2452" s="68" t="str">
        <x:v>V27RESEARCH-002</x:v>
      </x:c>
      <x:c r="B2452" s="68" t="str">
        <x:v>Research funding, ethics and commercialisation</x:v>
      </x:c>
      <x:c r="C2452" s="68" t="str">
        <x:v>ACT-PRINCIPALINVESTIGATORS</x:v>
      </x:c>
      <x:c r="D2452" s="68" t="str">
        <x:v>Principal investigators</x:v>
      </x:c>
      <x:c r="E2452" s="68" t="str">
        <x:v>ACT-NATIONALINSTITUTESOFHEALTH</x:v>
      </x:c>
      <x:c r="F2452" s="68" t="str">
        <x:v>National Institutes of Health</x:v>
      </x:c>
      <x:c r="G2452" s="68" t="str">
        <x:v>PI → funder</x:v>
      </x:c>
      <x:c r="H2452" s="68" t="str">
        <x:v>Funding cycle</x:v>
      </x:c>
      <x:c r="I2452" s="68" t="str">
        <x:v>Submits biomedical proposal</x:v>
      </x:c>
      <x:c r="J2452" s="68" t="str">
        <x:v>INS-990; INS-994</x:v>
      </x:c>
      <x:c r="K2452" s="68" t="str">
        <x:v>Project-specific</x:v>
      </x:c>
      <x:c r="L2452" s="68" t="str">
        <x:v>Research plan, budget and data stewardship</x:v>
      </x:c>
      <x:c r="M2452" s="68" t="str">
        <x:v>Funding application</x:v>
      </x:c>
      <x:c r="N2452" s="68" t="str">
        <x:v>Research-priority funding conversion</x:v>
      </x:c>
      <x:c r="O2452" s="68" t="str">
        <x:v>Research; Knowledge; Finance</x:v>
      </x:c>
      <x:c r="P2452" s="68" t="str">
        <x:v>E1</x:v>
      </x:c>
      <x:c r="Q2452" s="68" t="str">
        <x:v>Very high</x:v>
      </x:c>
      <x:c r="R2452" s="68" t="str">
        <x:v>SRC-1401; SRC-1402</x:v>
      </x:c>
      <x:c r="S2452" s="68" t="str">
        <x:v>NIH applications include research and policy-compliance materials.</x:v>
      </x:c>
      <x:c r="T2452" s="68" t="str">
        <x:v>Award or clinical validity.</x:v>
      </x:c>
      <x:c r="U2452" s="68" t="str">
        <x:v>Review and award terms remain.</x:v>
      </x:c>
      <x:c r="V2452" s="68" t="str">
        <x:v>Active</x:v>
      </x:c>
      <x:c r="W2452" s="68" t="str">
        <x:v>154–162</x:v>
      </x:c>
      <x:c r="X2452" s="68" t="str">
        <x:v>2026-07-28</x:v>
      </x:c>
    </x:row>
    <x:row r="2453">
      <x:c r="A2453" s="68" t="str">
        <x:v>V27RESEARCH-003</x:v>
      </x:c>
      <x:c r="B2453" s="68" t="str">
        <x:v>Research funding, ethics and commercialisation</x:v>
      </x:c>
      <x:c r="C2453" s="68" t="str">
        <x:v>ACT-PEERREVIEWERS</x:v>
      </x:c>
      <x:c r="D2453" s="68" t="str">
        <x:v>Peer reviewers</x:v>
      </x:c>
      <x:c r="E2453" s="68" t="str">
        <x:v>ACT-RESEARCHFUNDERS</x:v>
      </x:c>
      <x:c r="F2453" s="68" t="str">
        <x:v>Research funders</x:v>
      </x:c>
      <x:c r="G2453" s="68" t="str">
        <x:v>Reviewer → funder</x:v>
      </x:c>
      <x:c r="H2453" s="68" t="str">
        <x:v>Merit review</x:v>
      </x:c>
      <x:c r="I2453" s="68" t="str">
        <x:v>Evaluates proposal</x:v>
      </x:c>
      <x:c r="J2453" s="68" t="str"/>
      <x:c r="K2453" s="68" t="str">
        <x:v>Proposal-specific</x:v>
      </x:c>
      <x:c r="L2453" s="68" t="str">
        <x:v>Scientific and programme criteria</x:v>
      </x:c>
      <x:c r="M2453" s="68" t="str">
        <x:v>Review score and recommendation</x:v>
      </x:c>
      <x:c r="N2453" s="68" t="str">
        <x:v>Proposal-peer-review gate</x:v>
      </x:c>
      <x:c r="O2453" s="68" t="str">
        <x:v>Research; Knowledge; Finance</x:v>
      </x:c>
      <x:c r="P2453" s="68" t="str">
        <x:v>E1</x:v>
      </x:c>
      <x:c r="Q2453" s="68" t="str">
        <x:v>High</x:v>
      </x:c>
      <x:c r="R2453" s="68" t="str">
        <x:v>SRC-1399; SRC-1401</x:v>
      </x:c>
      <x:c r="S2453" s="68" t="str">
        <x:v>Research funders use expert review.</x:v>
      </x:c>
      <x:c r="T2453" s="68" t="str">
        <x:v>Objective certainty or absence of bias.</x:v>
      </x:c>
      <x:c r="U2453" s="68" t="str">
        <x:v>Review systems vary.</x:v>
      </x:c>
      <x:c r="V2453" s="68" t="str">
        <x:v>Active</x:v>
      </x:c>
      <x:c r="W2453" s="68" t="str">
        <x:v>154–162</x:v>
      </x:c>
      <x:c r="X2453" s="68" t="str">
        <x:v>2026-07-28</x:v>
      </x:c>
    </x:row>
    <x:row r="2454">
      <x:c r="A2454" s="68" t="str">
        <x:v>V27RESEARCH-004</x:v>
      </x:c>
      <x:c r="B2454" s="68" t="str">
        <x:v>Research funding, ethics and commercialisation</x:v>
      </x:c>
      <x:c r="C2454" s="68" t="str">
        <x:v>ACT-RESEARCHFUNDERS</x:v>
      </x:c>
      <x:c r="D2454" s="68" t="str">
        <x:v>Research funders</x:v>
      </x:c>
      <x:c r="E2454" s="68" t="str">
        <x:v>ACT-UNIVERSITIES</x:v>
      </x:c>
      <x:c r="F2454" s="68" t="str">
        <x:v>Universities</x:v>
      </x:c>
      <x:c r="G2454" s="68" t="str">
        <x:v>Funder → institution</x:v>
      </x:c>
      <x:c r="H2454" s="68" t="str">
        <x:v>Award period</x:v>
      </x:c>
      <x:c r="I2454" s="68" t="str">
        <x:v>Issues research award</x:v>
      </x:c>
      <x:c r="J2454" s="68" t="str">
        <x:v>INS-991</x:v>
      </x:c>
      <x:c r="K2454" s="68" t="str">
        <x:v>Project-specific</x:v>
      </x:c>
      <x:c r="L2454" s="68" t="str">
        <x:v>Selected proposal and appropriated funds</x:v>
      </x:c>
      <x:c r="M2454" s="68" t="str">
        <x:v>Sponsored research authority and budget</x:v>
      </x:c>
      <x:c r="N2454" s="68" t="str">
        <x:v>Research-priority funding conversion</x:v>
      </x:c>
      <x:c r="O2454" s="68" t="str">
        <x:v>Research; Knowledge; Finance</x:v>
      </x:c>
      <x:c r="P2454" s="68" t="str">
        <x:v>E1</x:v>
      </x:c>
      <x:c r="Q2454" s="68" t="str">
        <x:v>Very high</x:v>
      </x:c>
      <x:c r="R2454" s="68" t="str">
        <x:v>SRC-1399; SRC-1401</x:v>
      </x:c>
      <x:c r="S2454" s="68" t="str">
        <x:v>Funders award projects to recipient institutions.</x:v>
      </x:c>
      <x:c r="T2454" s="68" t="str">
        <x:v>Truth of future findings or unrestricted institutional ownership.</x:v>
      </x:c>
      <x:c r="U2454" s="68" t="str">
        <x:v>Award terms govern.</x:v>
      </x:c>
      <x:c r="V2454" s="68" t="str">
        <x:v>Active</x:v>
      </x:c>
      <x:c r="W2454" s="68" t="str">
        <x:v>154–162</x:v>
      </x:c>
      <x:c r="X2454" s="68" t="str">
        <x:v>2026-07-28</x:v>
      </x:c>
    </x:row>
    <x:row r="2455">
      <x:c r="A2455" s="68" t="str">
        <x:v>V27RESEARCH-005</x:v>
      </x:c>
      <x:c r="B2455" s="68" t="str">
        <x:v>Research funding, ethics and commercialisation</x:v>
      </x:c>
      <x:c r="C2455" s="68" t="str">
        <x:v>ACT-UNIVERSITIES</x:v>
      </x:c>
      <x:c r="D2455" s="68" t="str">
        <x:v>Universities</x:v>
      </x:c>
      <x:c r="E2455" s="68" t="str">
        <x:v>ACT-PRINCIPALINVESTIGATORS</x:v>
      </x:c>
      <x:c r="F2455" s="68" t="str">
        <x:v>Principal investigators</x:v>
      </x:c>
      <x:c r="G2455" s="68" t="str">
        <x:v>Institution → PI</x:v>
      </x:c>
      <x:c r="H2455" s="68" t="str">
        <x:v>Award period</x:v>
      </x:c>
      <x:c r="I2455" s="68" t="str">
        <x:v>Delegates project leadership</x:v>
      </x:c>
      <x:c r="J2455" s="68" t="str">
        <x:v>INS-991</x:v>
      </x:c>
      <x:c r="K2455" s="68" t="str">
        <x:v>Project-specific</x:v>
      </x:c>
      <x:c r="L2455" s="68" t="str">
        <x:v>Award and institutional appointment</x:v>
      </x:c>
      <x:c r="M2455" s="68" t="str">
        <x:v>Scientific and budget responsibility</x:v>
      </x:c>
      <x:c r="N2455" s="68" t="str">
        <x:v>Research-priority funding conversion</x:v>
      </x:c>
      <x:c r="O2455" s="68" t="str">
        <x:v>Research; Knowledge; Finance</x:v>
      </x:c>
      <x:c r="P2455" s="68" t="str">
        <x:v>E1</x:v>
      </x:c>
      <x:c r="Q2455" s="68" t="str">
        <x:v>High</x:v>
      </x:c>
      <x:c r="R2455" s="68" t="str">
        <x:v>SRC-1401; SRC-1399</x:v>
      </x:c>
      <x:c r="S2455" s="68" t="str">
        <x:v>Institutions designate principal investigators to lead projects.</x:v>
      </x:c>
      <x:c r="T2455" s="68" t="str">
        <x:v>Personal ownership of award funds.</x:v>
      </x:c>
      <x:c r="U2455" s="68" t="str">
        <x:v>The institution is typically recipient.</x:v>
      </x:c>
      <x:c r="V2455" s="68" t="str">
        <x:v>Active</x:v>
      </x:c>
      <x:c r="W2455" s="68" t="str">
        <x:v>154–162</x:v>
      </x:c>
      <x:c r="X2455" s="68" t="str">
        <x:v>2026-07-28</x:v>
      </x:c>
    </x:row>
    <x:row r="2456">
      <x:c r="A2456" s="68" t="str">
        <x:v>V27RESEARCH-006</x:v>
      </x:c>
      <x:c r="B2456" s="68" t="str">
        <x:v>Research funding, ethics and commercialisation</x:v>
      </x:c>
      <x:c r="C2456" s="68" t="str">
        <x:v>ACT-SPONSOREDPROGRAMMESOFFICES</x:v>
      </x:c>
      <x:c r="D2456" s="68" t="str">
        <x:v>Sponsored programmes offices</x:v>
      </x:c>
      <x:c r="E2456" s="68" t="str">
        <x:v>ACT-RESEARCHFUNDERS</x:v>
      </x:c>
      <x:c r="F2456" s="68" t="str">
        <x:v>Research funders</x:v>
      </x:c>
      <x:c r="G2456" s="68" t="str">
        <x:v>Institution → funder</x:v>
      </x:c>
      <x:c r="H2456" s="68" t="str">
        <x:v>Award cycle</x:v>
      </x:c>
      <x:c r="I2456" s="68" t="str">
        <x:v>Administers grant compliance</x:v>
      </x:c>
      <x:c r="J2456" s="68" t="str">
        <x:v>INS-991</x:v>
      </x:c>
      <x:c r="K2456" s="68" t="str">
        <x:v>Project-specific</x:v>
      </x:c>
      <x:c r="L2456" s="68" t="str">
        <x:v>Award terms, budgets and reports</x:v>
      </x:c>
      <x:c r="M2456" s="68" t="str">
        <x:v>Administrative compliance and reimbursement</x:v>
      </x:c>
      <x:c r="N2456" s="68" t="str">
        <x:v>Research-priority funding conversion</x:v>
      </x:c>
      <x:c r="O2456" s="68" t="str">
        <x:v>Research; Knowledge; Finance</x:v>
      </x:c>
      <x:c r="P2456" s="68" t="str">
        <x:v>E1</x:v>
      </x:c>
      <x:c r="Q2456" s="68" t="str">
        <x:v>High</x:v>
      </x:c>
      <x:c r="R2456" s="68" t="str">
        <x:v>SRC-1401; SRC-1399</x:v>
      </x:c>
      <x:c r="S2456" s="68" t="str">
        <x:v>Sponsored programmes offices manage awards.</x:v>
      </x:c>
      <x:c r="T2456" s="68" t="str">
        <x:v>Scientific control or ownership of results.</x:v>
      </x:c>
      <x:c r="U2456" s="68" t="str">
        <x:v>Roles are administrative.</x:v>
      </x:c>
      <x:c r="V2456" s="68" t="str">
        <x:v>Active</x:v>
      </x:c>
      <x:c r="W2456" s="68" t="str">
        <x:v>154–162</x:v>
      </x:c>
      <x:c r="X2456" s="68" t="str">
        <x:v>2026-07-28</x:v>
      </x:c>
    </x:row>
    <x:row r="2457">
      <x:c r="A2457" s="68" t="str">
        <x:v>V27RESEARCH-007</x:v>
      </x:c>
      <x:c r="B2457" s="68" t="str">
        <x:v>Research funding, ethics and commercialisation</x:v>
      </x:c>
      <x:c r="C2457" s="68" t="str">
        <x:v>ACT-UNIVERSITIES</x:v>
      </x:c>
      <x:c r="D2457" s="68" t="str">
        <x:v>Universities</x:v>
      </x:c>
      <x:c r="E2457" s="68" t="str">
        <x:v>ACT-RESEARCHFUNDERS</x:v>
      </x:c>
      <x:c r="F2457" s="68" t="str">
        <x:v>Research funders</x:v>
      </x:c>
      <x:c r="G2457" s="68" t="str">
        <x:v>Institution → funder</x:v>
      </x:c>
      <x:c r="H2457" s="68" t="str">
        <x:v>Rate cycle</x:v>
      </x:c>
      <x:c r="I2457" s="68" t="str">
        <x:v>Applies indirect cost rate</x:v>
      </x:c>
      <x:c r="J2457" s="68" t="str">
        <x:v>INS-993</x:v>
      </x:c>
      <x:c r="K2457" s="68" t="str">
        <x:v>Institution-specific</x:v>
      </x:c>
      <x:c r="L2457" s="68" t="str">
        <x:v>Research expenditure and negotiated rate</x:v>
      </x:c>
      <x:c r="M2457" s="68" t="str">
        <x:v>Facilities and administrative recovery</x:v>
      </x:c>
      <x:c r="N2457" s="68" t="str">
        <x:v>Indirect-cost cross-subsidy</x:v>
      </x:c>
      <x:c r="O2457" s="68" t="str">
        <x:v>Research; Knowledge; Finance</x:v>
      </x:c>
      <x:c r="P2457" s="68" t="str">
        <x:v>E1</x:v>
      </x:c>
      <x:c r="Q2457" s="68" t="str">
        <x:v>High</x:v>
      </x:c>
      <x:c r="R2457" s="68" t="str">
        <x:v>SRC-1401; SRC-1399</x:v>
      </x:c>
      <x:c r="S2457" s="68" t="str">
        <x:v>Institutions recover facilities and administrative costs under award rules.</x:v>
      </x:c>
      <x:c r="T2457" s="68" t="str">
        <x:v>Pure profit or project-specific marginal cost.</x:v>
      </x:c>
      <x:c r="U2457" s="68" t="str">
        <x:v>Rates support shared infrastructure.</x:v>
      </x:c>
      <x:c r="V2457" s="68" t="str">
        <x:v>Active</x:v>
      </x:c>
      <x:c r="W2457" s="68" t="str">
        <x:v>154–162</x:v>
      </x:c>
      <x:c r="X2457" s="68" t="str">
        <x:v>2026-07-28</x:v>
      </x:c>
    </x:row>
    <x:row r="2458">
      <x:c r="A2458" s="68" t="str">
        <x:v>V27RESEARCH-008</x:v>
      </x:c>
      <x:c r="B2458" s="68" t="str">
        <x:v>Research funding, ethics and commercialisation</x:v>
      </x:c>
      <x:c r="C2458" s="68" t="str">
        <x:v>ACT-UNIVERSITIES</x:v>
      </x:c>
      <x:c r="D2458" s="68" t="str">
        <x:v>Universities</x:v>
      </x:c>
      <x:c r="E2458" s="68" t="str">
        <x:v>ACT-RESEARCHCOUNCILS</x:v>
      </x:c>
      <x:c r="F2458" s="68" t="str">
        <x:v>Research councils</x:v>
      </x:c>
      <x:c r="G2458" s="68" t="str">
        <x:v>Prime recipient → subrecipient</x:v>
      </x:c>
      <x:c r="H2458" s="68" t="str">
        <x:v>Award period</x:v>
      </x:c>
      <x:c r="I2458" s="68" t="str">
        <x:v>Issues research subaward</x:v>
      </x:c>
      <x:c r="J2458" s="68" t="str">
        <x:v>INS-992</x:v>
      </x:c>
      <x:c r="K2458" s="68" t="str">
        <x:v>Project-specific</x:v>
      </x:c>
      <x:c r="L2458" s="68" t="str">
        <x:v>Prime award scope and collaborator capacity</x:v>
      </x:c>
      <x:c r="M2458" s="68" t="str">
        <x:v>Delegated work and funding</x:v>
      </x:c>
      <x:c r="N2458" s="68" t="str">
        <x:v>Research-subaward delegation</x:v>
      </x:c>
      <x:c r="O2458" s="68" t="str">
        <x:v>Research; Knowledge; Finance</x:v>
      </x:c>
      <x:c r="P2458" s="68" t="str">
        <x:v>E1</x:v>
      </x:c>
      <x:c r="Q2458" s="68" t="str">
        <x:v>High</x:v>
      </x:c>
      <x:c r="R2458" s="68" t="str">
        <x:v>SRC-1399; SRC-1401</x:v>
      </x:c>
      <x:c r="S2458" s="68" t="str">
        <x:v>Prime recipients issue subawards for project components.</x:v>
      </x:c>
      <x:c r="T2458" s="68" t="str">
        <x:v>Transfer of all oversight or direct federal award to subrecipient.</x:v>
      </x:c>
      <x:c r="U2458" s="68" t="str">
        <x:v>Prime oversight remains.</x:v>
      </x:c>
      <x:c r="V2458" s="68" t="str">
        <x:v>Active</x:v>
      </x:c>
      <x:c r="W2458" s="68" t="str">
        <x:v>154–162</x:v>
      </x:c>
      <x:c r="X2458" s="68" t="str">
        <x:v>2026-07-28</x:v>
      </x:c>
    </x:row>
    <x:row r="2459">
      <x:c r="A2459" s="68" t="str">
        <x:v>V27RESEARCH-009</x:v>
      </x:c>
      <x:c r="B2459" s="68" t="str">
        <x:v>Research funding, ethics and commercialisation</x:v>
      </x:c>
      <x:c r="C2459" s="68" t="str">
        <x:v>ACT-PRINCIPALINVESTIGATORS</x:v>
      </x:c>
      <x:c r="D2459" s="68" t="str">
        <x:v>Principal investigators</x:v>
      </x:c>
      <x:c r="E2459" s="68" t="str">
        <x:v>ACT-INSTITUTIONALREVIEWBOARDS</x:v>
      </x:c>
      <x:c r="F2459" s="68" t="str">
        <x:v>Institutional review boards</x:v>
      </x:c>
      <x:c r="G2459" s="68" t="str">
        <x:v>Researcher → IRB</x:v>
      </x:c>
      <x:c r="H2459" s="68" t="str">
        <x:v>Pre-study and amendments</x:v>
      </x:c>
      <x:c r="I2459" s="68" t="str">
        <x:v>Submits human-subject protocol</x:v>
      </x:c>
      <x:c r="J2459" s="68" t="str">
        <x:v>INS-995; INS-996</x:v>
      </x:c>
      <x:c r="K2459" s="68" t="str">
        <x:v>Study-specific</x:v>
      </x:c>
      <x:c r="L2459" s="68" t="str">
        <x:v>Protocol, risks and consent plan</x:v>
      </x:c>
      <x:c r="M2459" s="68" t="str">
        <x:v>Ethics review file</x:v>
      </x:c>
      <x:c r="N2459" s="68" t="str">
        <x:v>Human-subject permission conversion</x:v>
      </x:c>
      <x:c r="O2459" s="68" t="str">
        <x:v>Research; Knowledge; Finance; Ethics; Rights</x:v>
      </x:c>
      <x:c r="P2459" s="68" t="str">
        <x:v>E1</x:v>
      </x:c>
      <x:c r="Q2459" s="68" t="str">
        <x:v>Very high</x:v>
      </x:c>
      <x:c r="R2459" s="68" t="str">
        <x:v>SRC-1406; SRC-1401</x:v>
      </x:c>
      <x:c r="S2459" s="68" t="str">
        <x:v>Human-subject studies undergo ethics review where required.</x:v>
      </x:c>
      <x:c r="T2459" s="68" t="str">
        <x:v>Approval or absence of risk.</x:v>
      </x:c>
      <x:c r="U2459" s="68" t="str">
        <x:v>Continuing compliance matters.</x:v>
      </x:c>
      <x:c r="V2459" s="68" t="str">
        <x:v>Active</x:v>
      </x:c>
      <x:c r="W2459" s="68" t="str">
        <x:v>154–162</x:v>
      </x:c>
      <x:c r="X2459" s="68" t="str">
        <x:v>2026-07-28</x:v>
      </x:c>
    </x:row>
    <x:row r="2460">
      <x:c r="A2460" s="68" t="str">
        <x:v>V27RESEARCH-010</x:v>
      </x:c>
      <x:c r="B2460" s="68" t="str">
        <x:v>Research funding, ethics and commercialisation</x:v>
      </x:c>
      <x:c r="C2460" s="68" t="str">
        <x:v>ACT-INSTITUTIONALREVIEWBOARDS</x:v>
      </x:c>
      <x:c r="D2460" s="68" t="str">
        <x:v>Institutional review boards</x:v>
      </x:c>
      <x:c r="E2460" s="68" t="str">
        <x:v>ACT-PRINCIPALINVESTIGATORS</x:v>
      </x:c>
      <x:c r="F2460" s="68" t="str">
        <x:v>Principal investigators</x:v>
      </x:c>
      <x:c r="G2460" s="68" t="str">
        <x:v>IRB → investigator</x:v>
      </x:c>
      <x:c r="H2460" s="68" t="str">
        <x:v>Review cycle</x:v>
      </x:c>
      <x:c r="I2460" s="68" t="str">
        <x:v>Approves or conditions protocol</x:v>
      </x:c>
      <x:c r="J2460" s="68" t="str">
        <x:v>INS-995</x:v>
      </x:c>
      <x:c r="K2460" s="68" t="str">
        <x:v>Study-specific</x:v>
      </x:c>
      <x:c r="L2460" s="68" t="str">
        <x:v>Risk-benefit and consent assessment</x:v>
      </x:c>
      <x:c r="M2460" s="68" t="str">
        <x:v>Permission to conduct study</x:v>
      </x:c>
      <x:c r="N2460" s="68" t="str">
        <x:v>Human-subject permission conversion</x:v>
      </x:c>
      <x:c r="O2460" s="68" t="str">
        <x:v>Research; Knowledge; Finance; Ethics; Rights</x:v>
      </x:c>
      <x:c r="P2460" s="68" t="str">
        <x:v>E1</x:v>
      </x:c>
      <x:c r="Q2460" s="68" t="str">
        <x:v>Very high</x:v>
      </x:c>
      <x:c r="R2460" s="68" t="str">
        <x:v>SRC-1406; SRC-1401</x:v>
      </x:c>
      <x:c r="S2460" s="68" t="str">
        <x:v>IRBs issue study decisions.</x:v>
      </x:c>
      <x:c r="T2460" s="68" t="str">
        <x:v>Guarantee of ethical outcomes or scientific validity.</x:v>
      </x:c>
      <x:c r="U2460" s="68" t="str">
        <x:v>Oversight is limited to defined scope.</x:v>
      </x:c>
      <x:c r="V2460" s="68" t="str">
        <x:v>Active</x:v>
      </x:c>
      <x:c r="W2460" s="68" t="str">
        <x:v>154–162</x:v>
      </x:c>
      <x:c r="X2460" s="68" t="str">
        <x:v>2026-07-28</x:v>
      </x:c>
    </x:row>
    <x:row r="2461">
      <x:c r="A2461" s="68" t="str">
        <x:v>V27RESEARCH-011</x:v>
      </x:c>
      <x:c r="B2461" s="68" t="str">
        <x:v>Research funding, ethics and commercialisation</x:v>
      </x:c>
      <x:c r="C2461" s="68" t="str">
        <x:v>ACT-PRINCIPALINVESTIGATORS</x:v>
      </x:c>
      <x:c r="D2461" s="68" t="str">
        <x:v>Principal investigators</x:v>
      </x:c>
      <x:c r="E2461" s="68" t="str">
        <x:v>ACT-HUMANRESEARCHPARTICIPANTS</x:v>
      </x:c>
      <x:c r="F2461" s="68" t="str">
        <x:v>Human research participants</x:v>
      </x:c>
      <x:c r="G2461" s="68" t="str">
        <x:v>Researcher → participant</x:v>
      </x:c>
      <x:c r="H2461" s="68" t="str">
        <x:v>Recruitment and study</x:v>
      </x:c>
      <x:c r="I2461" s="68" t="str">
        <x:v>Obtains informed consent</x:v>
      </x:c>
      <x:c r="J2461" s="68" t="str">
        <x:v>INS-996</x:v>
      </x:c>
      <x:c r="K2461" s="68" t="str">
        <x:v>Participant-specific</x:v>
      </x:c>
      <x:c r="L2461" s="68" t="str">
        <x:v>Study information and participant choice</x:v>
      </x:c>
      <x:c r="M2461" s="68" t="str">
        <x:v>Documented participation authority</x:v>
      </x:c>
      <x:c r="N2461" s="68" t="str">
        <x:v>Informed-consent conversion</x:v>
      </x:c>
      <x:c r="O2461" s="68" t="str">
        <x:v>Research; Knowledge; Finance; Ethics; Rights</x:v>
      </x:c>
      <x:c r="P2461" s="68" t="str">
        <x:v>E1</x:v>
      </x:c>
      <x:c r="Q2461" s="68" t="str">
        <x:v>Very high</x:v>
      </x:c>
      <x:c r="R2461" s="68" t="str">
        <x:v>SRC-1406; SRC-1401</x:v>
      </x:c>
      <x:c r="S2461" s="68" t="str">
        <x:v>Researchers obtain consent where required.</x:v>
      </x:c>
      <x:c r="T2461" s="68" t="str">
        <x:v>Perfect understanding or absence of dependency.</x:v>
      </x:c>
      <x:c r="U2461" s="68" t="str">
        <x:v>Consent quality matters.</x:v>
      </x:c>
      <x:c r="V2461" s="68" t="str">
        <x:v>Active</x:v>
      </x:c>
      <x:c r="W2461" s="68" t="str">
        <x:v>154–162</x:v>
      </x:c>
      <x:c r="X2461" s="68" t="str">
        <x:v>2026-07-28</x:v>
      </x:c>
    </x:row>
    <x:row r="2462">
      <x:c r="A2462" s="68" t="str">
        <x:v>V27RESEARCH-012</x:v>
      </x:c>
      <x:c r="B2462" s="68" t="str">
        <x:v>Research funding, ethics and commercialisation</x:v>
      </x:c>
      <x:c r="C2462" s="68" t="str">
        <x:v>ACT-HUMANRESEARCHPARTICIPANTS</x:v>
      </x:c>
      <x:c r="D2462" s="68" t="str">
        <x:v>Human research participants</x:v>
      </x:c>
      <x:c r="E2462" s="68" t="str">
        <x:v>ACT-PRINCIPALINVESTIGATORS</x:v>
      </x:c>
      <x:c r="F2462" s="68" t="str">
        <x:v>Principal investigators</x:v>
      </x:c>
      <x:c r="G2462" s="68" t="str">
        <x:v>Participant → researcher</x:v>
      </x:c>
      <x:c r="H2462" s="68" t="str">
        <x:v>Study period</x:v>
      </x:c>
      <x:c r="I2462" s="68" t="str">
        <x:v>Provides data or biological material</x:v>
      </x:c>
      <x:c r="J2462" s="68" t="str">
        <x:v>INS-996</x:v>
      </x:c>
      <x:c r="K2462" s="68" t="str">
        <x:v>Participant-specific</x:v>
      </x:c>
      <x:c r="L2462" s="68" t="str">
        <x:v>Voluntary participation and study procedures</x:v>
      </x:c>
      <x:c r="M2462" s="68" t="str">
        <x:v>Research data and observations</x:v>
      </x:c>
      <x:c r="N2462" s="68" t="str">
        <x:v>Informed-consent conversion</x:v>
      </x:c>
      <x:c r="O2462" s="68" t="str">
        <x:v>Research; Knowledge; Finance; Ethics; Rights; Data; Open science</x:v>
      </x:c>
      <x:c r="P2462" s="68" t="str">
        <x:v>E1</x:v>
      </x:c>
      <x:c r="Q2462" s="68" t="str">
        <x:v>High</x:v>
      </x:c>
      <x:c r="R2462" s="68" t="str">
        <x:v>SRC-1406; SRC-1403</x:v>
      </x:c>
      <x:c r="S2462" s="68" t="str">
        <x:v>Participants contribute data under approved studies.</x:v>
      </x:c>
      <x:c r="T2462" s="68" t="str">
        <x:v>Researcher ownership without restrictions or unlimited reuse.</x:v>
      </x:c>
      <x:c r="U2462" s="68" t="str">
        <x:v>Consent and data law constrain.</x:v>
      </x:c>
      <x:c r="V2462" s="68" t="str">
        <x:v>Active</x:v>
      </x:c>
      <x:c r="W2462" s="68" t="str">
        <x:v>154–162</x:v>
      </x:c>
      <x:c r="X2462" s="68" t="str">
        <x:v>2026-07-28</x:v>
      </x:c>
    </x:row>
    <x:row r="2463">
      <x:c r="A2463" s="68" t="str">
        <x:v>V27RESEARCH-013</x:v>
      </x:c>
      <x:c r="B2463" s="68" t="str">
        <x:v>Research funding, ethics and commercialisation</x:v>
      </x:c>
      <x:c r="C2463" s="68" t="str">
        <x:v>ACT-PRINCIPALINVESTIGATORS</x:v>
      </x:c>
      <x:c r="D2463" s="68" t="str">
        <x:v>Principal investigators</x:v>
      </x:c>
      <x:c r="E2463" s="68" t="str">
        <x:v>ACT-SCIENTIFICDATAREPOSITORIES</x:v>
      </x:c>
      <x:c r="F2463" s="68" t="str">
        <x:v>Scientific data repositories</x:v>
      </x:c>
      <x:c r="G2463" s="68" t="str">
        <x:v>Researcher → repository</x:v>
      </x:c>
      <x:c r="H2463" s="68" t="str">
        <x:v>Award and publication cycle</x:v>
      </x:c>
      <x:c r="I2463" s="68" t="str">
        <x:v>Deposits research data</x:v>
      </x:c>
      <x:c r="J2463" s="68" t="str">
        <x:v>INS-994; INS-998</x:v>
      </x:c>
      <x:c r="K2463" s="68" t="str">
        <x:v>Dataset-specific</x:v>
      </x:c>
      <x:c r="L2463" s="68" t="str">
        <x:v>Scientific data and metadata</x:v>
      </x:c>
      <x:c r="M2463" s="68" t="str">
        <x:v>Preserved and shareable dataset</x:v>
      </x:c>
      <x:c r="N2463" s="68" t="str">
        <x:v>Research-data governance</x:v>
      </x:c>
      <x:c r="O2463" s="68" t="str">
        <x:v>Research; Knowledge; Finance; Data; Open science</x:v>
      </x:c>
      <x:c r="P2463" s="68" t="str">
        <x:v>E1</x:v>
      </x:c>
      <x:c r="Q2463" s="68" t="str">
        <x:v>High</x:v>
      </x:c>
      <x:c r="R2463" s="68" t="str">
        <x:v>SRC-1402; SRC-1403</x:v>
      </x:c>
      <x:c r="S2463" s="68" t="str">
        <x:v>Funded researchers deposit data according to approved plans.</x:v>
      </x:c>
      <x:c r="T2463" s="68" t="str">
        <x:v>Unrestricted public access or zero privacy risk.</x:v>
      </x:c>
      <x:c r="U2463" s="68" t="str">
        <x:v>Repository access can be controlled.</x:v>
      </x:c>
      <x:c r="V2463" s="68" t="str">
        <x:v>Active</x:v>
      </x:c>
      <x:c r="W2463" s="68" t="str">
        <x:v>154–162</x:v>
      </x:c>
      <x:c r="X2463" s="68" t="str">
        <x:v>2026-07-28</x:v>
      </x:c>
    </x:row>
    <x:row r="2464">
      <x:c r="A2464" s="68" t="str">
        <x:v>V27RESEARCH-014</x:v>
      </x:c>
      <x:c r="B2464" s="68" t="str">
        <x:v>Research funding, ethics and commercialisation</x:v>
      </x:c>
      <x:c r="C2464" s="68" t="str">
        <x:v>ACT-RESEARCHFUNDERS</x:v>
      </x:c>
      <x:c r="D2464" s="68" t="str">
        <x:v>Research funders</x:v>
      </x:c>
      <x:c r="E2464" s="68" t="str">
        <x:v>ACT-PRINCIPALINVESTIGATORS</x:v>
      </x:c>
      <x:c r="F2464" s="68" t="str">
        <x:v>Principal investigators</x:v>
      </x:c>
      <x:c r="G2464" s="68" t="str">
        <x:v>Funder → investigator</x:v>
      </x:c>
      <x:c r="H2464" s="68" t="str">
        <x:v>Award period</x:v>
      </x:c>
      <x:c r="I2464" s="68" t="str">
        <x:v>Enforces data-sharing plan</x:v>
      </x:c>
      <x:c r="J2464" s="68" t="str">
        <x:v>INS-994</x:v>
      </x:c>
      <x:c r="K2464" s="68" t="str">
        <x:v>Project-specific</x:v>
      </x:c>
      <x:c r="L2464" s="68" t="str">
        <x:v>Approved plan and scientific data</x:v>
      </x:c>
      <x:c r="M2464" s="68" t="str">
        <x:v>Compliance condition</x:v>
      </x:c>
      <x:c r="N2464" s="68" t="str">
        <x:v>Research-data governance</x:v>
      </x:c>
      <x:c r="O2464" s="68" t="str">
        <x:v>Research; Knowledge; Finance; Data; Open science</x:v>
      </x:c>
      <x:c r="P2464" s="68" t="str">
        <x:v>E1</x:v>
      </x:c>
      <x:c r="Q2464" s="68" t="str">
        <x:v>High</x:v>
      </x:c>
      <x:c r="R2464" s="68" t="str">
        <x:v>SRC-1402; SRC-1400</x:v>
      </x:c>
      <x:c r="S2464" s="68" t="str">
        <x:v>Funders impose data management and public-access conditions.</x:v>
      </x:c>
      <x:c r="T2464" s="68" t="str">
        <x:v>Immediate open release of all data.</x:v>
      </x:c>
      <x:c r="U2464" s="68" t="str">
        <x:v>Legitimate limitations apply.</x:v>
      </x:c>
      <x:c r="V2464" s="68" t="str">
        <x:v>Active</x:v>
      </x:c>
      <x:c r="W2464" s="68" t="str">
        <x:v>154–162</x:v>
      </x:c>
      <x:c r="X2464" s="68" t="str">
        <x:v>2026-07-28</x:v>
      </x:c>
    </x:row>
    <x:row r="2465">
      <x:c r="A2465" s="68" t="str">
        <x:v>V27RESEARCH-015</x:v>
      </x:c>
      <x:c r="B2465" s="68" t="str">
        <x:v>Research funding, ethics and commercialisation</x:v>
      </x:c>
      <x:c r="C2465" s="68" t="str">
        <x:v>ACT-CORPORATERESEARCHSPONSORS</x:v>
      </x:c>
      <x:c r="D2465" s="68" t="str">
        <x:v>Corporate research sponsors</x:v>
      </x:c>
      <x:c r="E2465" s="68" t="str">
        <x:v>ACT-UNIVERSITIES</x:v>
      </x:c>
      <x:c r="F2465" s="68" t="str">
        <x:v>Universities</x:v>
      </x:c>
      <x:c r="G2465" s="68" t="str">
        <x:v>Sponsor → institution</x:v>
      </x:c>
      <x:c r="H2465" s="68" t="str">
        <x:v>Project term</x:v>
      </x:c>
      <x:c r="I2465" s="68" t="str">
        <x:v>Funds sponsored research</x:v>
      </x:c>
      <x:c r="J2465" s="68" t="str">
        <x:v>INS-1000</x:v>
      </x:c>
      <x:c r="K2465" s="68" t="str">
        <x:v>Project-specific</x:v>
      </x:c>
      <x:c r="L2465" s="68" t="str">
        <x:v>Corporate research question and payment</x:v>
      </x:c>
      <x:c r="M2465" s="68" t="str">
        <x:v>University research programme</x:v>
      </x:c>
      <x:c r="N2465" s="68" t="str">
        <x:v>Research-priority funding conversion</x:v>
      </x:c>
      <x:c r="O2465" s="68" t="str">
        <x:v>Research; Knowledge; Finance</x:v>
      </x:c>
      <x:c r="P2465" s="68" t="str">
        <x:v>E1</x:v>
      </x:c>
      <x:c r="Q2465" s="68" t="str">
        <x:v>High</x:v>
      </x:c>
      <x:c r="R2465" s="68" t="str">
        <x:v>SRC-1407; SRC-1401</x:v>
      </x:c>
      <x:c r="S2465" s="68" t="str">
        <x:v>Companies sponsor university research.</x:v>
      </x:c>
      <x:c r="T2465" s="68" t="str">
        <x:v>Control of findings or academic personnel automatically.</x:v>
      </x:c>
      <x:c r="U2465" s="68" t="str">
        <x:v>Contract terms and academic freedom matter.</x:v>
      </x:c>
      <x:c r="V2465" s="68" t="str">
        <x:v>Active</x:v>
      </x:c>
      <x:c r="W2465" s="68" t="str">
        <x:v>154–162</x:v>
      </x:c>
      <x:c r="X2465" s="68" t="str">
        <x:v>2026-07-28</x:v>
      </x:c>
    </x:row>
    <x:row r="2466">
      <x:c r="A2466" s="68" t="str">
        <x:v>V27RESEARCH-016</x:v>
      </x:c>
      <x:c r="B2466" s="68" t="str">
        <x:v>Research funding, ethics and commercialisation</x:v>
      </x:c>
      <x:c r="C2466" s="68" t="str">
        <x:v>ACT-TECHNOLOGYTRANSFEROFFICES</x:v>
      </x:c>
      <x:c r="D2466" s="68" t="str">
        <x:v>Technology transfer offices</x:v>
      </x:c>
      <x:c r="E2466" s="68" t="str">
        <x:v>ACT-PRINCIPALINVESTIGATORS</x:v>
      </x:c>
      <x:c r="F2466" s="68" t="str">
        <x:v>Principal investigators</x:v>
      </x:c>
      <x:c r="G2466" s="68" t="str">
        <x:v>TTO → researcher</x:v>
      </x:c>
      <x:c r="H2466" s="68" t="str">
        <x:v>Discovery event</x:v>
      </x:c>
      <x:c r="I2466" s="68" t="str">
        <x:v>Receives invention disclosure</x:v>
      </x:c>
      <x:c r="J2466" s="68" t="str">
        <x:v>INS-1001</x:v>
      </x:c>
      <x:c r="K2466" s="68" t="str">
        <x:v>Invention-specific</x:v>
      </x:c>
      <x:c r="L2466" s="68" t="str">
        <x:v>Research discovery and inventor information</x:v>
      </x:c>
      <x:c r="M2466" s="68" t="str">
        <x:v>Institutional commercialisation review</x:v>
      </x:c>
      <x:c r="N2466" s="68" t="str">
        <x:v>Technology-transfer commercialisation</x:v>
      </x:c>
      <x:c r="O2466" s="68" t="str">
        <x:v>Research; Knowledge; Finance; Intellectual property; Commercialisation</x:v>
      </x:c>
      <x:c r="P2466" s="68" t="str">
        <x:v>E1</x:v>
      </x:c>
      <x:c r="Q2466" s="68" t="str">
        <x:v>Very high</x:v>
      </x:c>
      <x:c r="R2466" s="68" t="str">
        <x:v>SRC-1407; SRC-1408</x:v>
      </x:c>
      <x:c r="S2466" s="68" t="str">
        <x:v>TTOs evaluate disclosed inventions.</x:v>
      </x:c>
      <x:c r="T2466" s="68" t="str">
        <x:v>Patentability, commercial value or sole institutional contribution.</x:v>
      </x:c>
      <x:c r="U2466" s="68" t="str">
        <x:v>Assessment follows.</x:v>
      </x:c>
      <x:c r="V2466" s="68" t="str">
        <x:v>Active</x:v>
      </x:c>
      <x:c r="W2466" s="68" t="str">
        <x:v>154–162</x:v>
      </x:c>
      <x:c r="X2466" s="68" t="str">
        <x:v>2026-07-28</x:v>
      </x:c>
    </x:row>
    <x:row r="2467">
      <x:c r="A2467" s="68" t="str">
        <x:v>V27RESEARCH-017</x:v>
      </x:c>
      <x:c r="B2467" s="68" t="str">
        <x:v>Research funding, ethics and commercialisation</x:v>
      </x:c>
      <x:c r="C2467" s="68" t="str">
        <x:v>ACT-UNIVERSITIES</x:v>
      </x:c>
      <x:c r="D2467" s="68" t="str">
        <x:v>Universities</x:v>
      </x:c>
      <x:c r="E2467" s="68" t="str">
        <x:v>ACT-UNITEDSTATESPATENTANDTRA</x:v>
      </x:c>
      <x:c r="F2467" s="68" t="str">
        <x:v>United States Patent and Trademark Office</x:v>
      </x:c>
      <x:c r="G2467" s="68" t="str">
        <x:v>Institution → patent office</x:v>
      </x:c>
      <x:c r="H2467" s="68" t="str">
        <x:v>Patent prosecution</x:v>
      </x:c>
      <x:c r="I2467" s="68" t="str">
        <x:v>Files patent application</x:v>
      </x:c>
      <x:c r="J2467" s="68" t="str">
        <x:v>INS-1002</x:v>
      </x:c>
      <x:c r="K2467" s="68" t="str">
        <x:v>Invention-specific</x:v>
      </x:c>
      <x:c r="L2467" s="68" t="str">
        <x:v>Inventor disclosure and claims</x:v>
      </x:c>
      <x:c r="M2467" s="68" t="str">
        <x:v>Pending patent right</x:v>
      </x:c>
      <x:c r="N2467" s="68" t="str">
        <x:v>Bayh-Dole institutional ownership conversion</x:v>
      </x:c>
      <x:c r="O2467" s="68" t="str">
        <x:v>Research; Knowledge; Finance; Intellectual property; Commercialisation</x:v>
      </x:c>
      <x:c r="P2467" s="68" t="str">
        <x:v>E1</x:v>
      </x:c>
      <x:c r="Q2467" s="68" t="str">
        <x:v>Very high</x:v>
      </x:c>
      <x:c r="R2467" s="68" t="str">
        <x:v>SRC-1408; SRC-1407</x:v>
      </x:c>
      <x:c r="S2467" s="68" t="str">
        <x:v>Universities seek patents on research inventions.</x:v>
      </x:c>
      <x:c r="T2467" s="68" t="str">
        <x:v>Issued patent, validity or public benefit.</x:v>
      </x:c>
      <x:c r="U2467" s="68" t="str">
        <x:v>Examination and challenges remain.</x:v>
      </x:c>
      <x:c r="V2467" s="68" t="str">
        <x:v>Active</x:v>
      </x:c>
      <x:c r="W2467" s="68" t="str">
        <x:v>154–162</x:v>
      </x:c>
      <x:c r="X2467" s="68" t="str">
        <x:v>2026-07-28</x:v>
      </x:c>
    </x:row>
    <x:row r="2468">
      <x:c r="A2468" s="68" t="str">
        <x:v>V27RESEARCH-018</x:v>
      </x:c>
      <x:c r="B2468" s="68" t="str">
        <x:v>Research funding, ethics and commercialisation</x:v>
      </x:c>
      <x:c r="C2468" s="68" t="str">
        <x:v>ACT-TECHNOLOGYTRANSFEROFFICES</x:v>
      </x:c>
      <x:c r="D2468" s="68" t="str">
        <x:v>Technology transfer offices</x:v>
      </x:c>
      <x:c r="E2468" s="68" t="str">
        <x:v>ACT-CORPORATERESEARCHSPONSORS</x:v>
      </x:c>
      <x:c r="F2468" s="68" t="str">
        <x:v>Corporate research sponsors</x:v>
      </x:c>
      <x:c r="G2468" s="68" t="str">
        <x:v>University → company</x:v>
      </x:c>
      <x:c r="H2468" s="68" t="str">
        <x:v>Licence term</x:v>
      </x:c>
      <x:c r="I2468" s="68" t="str">
        <x:v>Licenses university technology</x:v>
      </x:c>
      <x:c r="J2468" s="68" t="str">
        <x:v>INS-1003</x:v>
      </x:c>
      <x:c r="K2468" s="68" t="str">
        <x:v>Technology-specific</x:v>
      </x:c>
      <x:c r="L2468" s="68" t="str">
        <x:v>Patent or know-how rights</x:v>
      </x:c>
      <x:c r="M2468" s="68" t="str">
        <x:v>Commercial use rights and royalty claim</x:v>
      </x:c>
      <x:c r="N2468" s="68" t="str">
        <x:v>Technology-transfer commercialisation</x:v>
      </x:c>
      <x:c r="O2468" s="68" t="str">
        <x:v>Research; Knowledge; Finance; Intellectual property; Commercialisation</x:v>
      </x:c>
      <x:c r="P2468" s="68" t="str">
        <x:v>E1</x:v>
      </x:c>
      <x:c r="Q2468" s="68" t="str">
        <x:v>High</x:v>
      </x:c>
      <x:c r="R2468" s="68" t="str">
        <x:v>SRC-1407; SRC-1408</x:v>
      </x:c>
      <x:c r="S2468" s="68" t="str">
        <x:v>Universities license research inventions to companies.</x:v>
      </x:c>
      <x:c r="T2468" s="68" t="str">
        <x:v>Successful product, monopoly power or optimal social use.</x:v>
      </x:c>
      <x:c r="U2468" s="68" t="str">
        <x:v>Commercial development is uncertain.</x:v>
      </x:c>
      <x:c r="V2468" s="68" t="str">
        <x:v>Active</x:v>
      </x:c>
      <x:c r="W2468" s="68" t="str">
        <x:v>154–162</x:v>
      </x:c>
      <x:c r="X2468" s="68" t="str">
        <x:v>2026-07-28</x:v>
      </x:c>
    </x:row>
    <x:row r="2469">
      <x:c r="A2469" s="68" t="str">
        <x:v>V27RESEARCH-019</x:v>
      </x:c>
      <x:c r="B2469" s="68" t="str">
        <x:v>Research funding, ethics and commercialisation</x:v>
      </x:c>
      <x:c r="C2469" s="68" t="str">
        <x:v>ACT-RESEARCHCOMPLAINANTS</x:v>
      </x:c>
      <x:c r="D2469" s="68" t="str">
        <x:v>Research complainants</x:v>
      </x:c>
      <x:c r="E2469" s="68" t="str">
        <x:v>ACT-RESEARCHINTEGRITYOFFICERS</x:v>
      </x:c>
      <x:c r="F2469" s="68" t="str">
        <x:v>Research integrity officers</x:v>
      </x:c>
      <x:c r="G2469" s="68" t="str">
        <x:v>Complainant → institution</x:v>
      </x:c>
      <x:c r="H2469" s="68" t="str">
        <x:v>Allegation date</x:v>
      </x:c>
      <x:c r="I2469" s="68" t="str">
        <x:v>Reports suspected misconduct</x:v>
      </x:c>
      <x:c r="J2469" s="68" t="str">
        <x:v>INS-1016</x:v>
      </x:c>
      <x:c r="K2469" s="68" t="str">
        <x:v>Case-specific</x:v>
      </x:c>
      <x:c r="L2469" s="68" t="str">
        <x:v>Evidence of alleged fabrication, falsification or plagiarism</x:v>
      </x:c>
      <x:c r="M2469" s="68" t="str">
        <x:v>Institutional integrity case</x:v>
      </x:c>
      <x:c r="N2469" s="68" t="str">
        <x:v>Research-misconduct adjudication</x:v>
      </x:c>
      <x:c r="O2469" s="68" t="str">
        <x:v>Research; Knowledge; Finance; Integrity; Due process; Enforcement</x:v>
      </x:c>
      <x:c r="P2469" s="68" t="str">
        <x:v>E1</x:v>
      </x:c>
      <x:c r="Q2469" s="68" t="str">
        <x:v>Very high</x:v>
      </x:c>
      <x:c r="R2469" s="68" t="str">
        <x:v>SRC-1405; SRC-1404</x:v>
      </x:c>
      <x:c r="S2469" s="68" t="str">
        <x:v>Institutions receive research misconduct allegations.</x:v>
      </x:c>
      <x:c r="T2469" s="68" t="str">
        <x:v>Finding, guilt or publication unreliability.</x:v>
      </x:c>
      <x:c r="U2469" s="68" t="str">
        <x:v>Inquiry and investigation follow.</x:v>
      </x:c>
      <x:c r="V2469" s="68" t="str">
        <x:v>Active</x:v>
      </x:c>
      <x:c r="W2469" s="68" t="str">
        <x:v>154–162</x:v>
      </x:c>
      <x:c r="X2469" s="68" t="str">
        <x:v>2026-07-28</x:v>
      </x:c>
    </x:row>
    <x:row r="2470">
      <x:c r="A2470" s="68" t="str">
        <x:v>V27RESEARCH-020</x:v>
      </x:c>
      <x:c r="B2470" s="68" t="str">
        <x:v>Research funding, ethics and commercialisation</x:v>
      </x:c>
      <x:c r="C2470" s="68" t="str">
        <x:v>ACT-RESEARCHINTEGRITYOFFICERS</x:v>
      </x:c>
      <x:c r="D2470" s="68" t="str">
        <x:v>Research integrity officers</x:v>
      </x:c>
      <x:c r="E2470" s="68" t="str">
        <x:v>ACT-RESEARCHMISCONDUCTRESPONDENTS</x:v>
      </x:c>
      <x:c r="F2470" s="68" t="str">
        <x:v>Research misconduct respondents</x:v>
      </x:c>
      <x:c r="G2470" s="68" t="str">
        <x:v>Institution → respondent</x:v>
      </x:c>
      <x:c r="H2470" s="68" t="str">
        <x:v>Inquiry and investigation</x:v>
      </x:c>
      <x:c r="I2470" s="68" t="str">
        <x:v>Conducts misconduct process</x:v>
      </x:c>
      <x:c r="J2470" s="68" t="str">
        <x:v>INS-1016</x:v>
      </x:c>
      <x:c r="K2470" s="68" t="str">
        <x:v>Case-specific</x:v>
      </x:c>
      <x:c r="L2470" s="68" t="str">
        <x:v>Allegation, records and testimony</x:v>
      </x:c>
      <x:c r="M2470" s="68" t="str">
        <x:v>Inquiry or investigation record</x:v>
      </x:c>
      <x:c r="N2470" s="68" t="str">
        <x:v>Research-misconduct adjudication</x:v>
      </x:c>
      <x:c r="O2470" s="68" t="str">
        <x:v>Research; Knowledge; Finance; Integrity; Due process; Enforcement</x:v>
      </x:c>
      <x:c r="P2470" s="68" t="str">
        <x:v>E1</x:v>
      </x:c>
      <x:c r="Q2470" s="68" t="str">
        <x:v>Very high</x:v>
      </x:c>
      <x:c r="R2470" s="68" t="str">
        <x:v>SRC-1405; SRC-1404</x:v>
      </x:c>
      <x:c r="S2470" s="68" t="str">
        <x:v>Institutions investigate allegations under policy.</x:v>
      </x:c>
      <x:c r="T2470" s="68" t="str">
        <x:v>Guilt merely from investigation.</x:v>
      </x:c>
      <x:c r="U2470" s="68" t="str">
        <x:v>Findings require evidence and process.</x:v>
      </x:c>
      <x:c r="V2470" s="68" t="str">
        <x:v>Active</x:v>
      </x:c>
      <x:c r="W2470" s="68" t="str">
        <x:v>154–162</x:v>
      </x:c>
      <x:c r="X2470" s="68" t="str">
        <x:v>2026-07-28</x:v>
      </x:c>
    </x:row>
    <x:row r="2471">
      <x:c r="A2471" s="68" t="str">
        <x:v>V27RESEARCH-021</x:v>
      </x:c>
      <x:c r="B2471" s="68" t="str">
        <x:v>Research funding, ethics and commercialisation</x:v>
      </x:c>
      <x:c r="C2471" s="68" t="str">
        <x:v>ACT-OFFICEOFRESEARCHINTEGRITY</x:v>
      </x:c>
      <x:c r="D2471" s="68" t="str">
        <x:v>Office of Research Integrity</x:v>
      </x:c>
      <x:c r="E2471" s="68" t="str">
        <x:v>ACT-UNIVERSITIES</x:v>
      </x:c>
      <x:c r="F2471" s="68" t="str">
        <x:v>Universities</x:v>
      </x:c>
      <x:c r="G2471" s="68" t="str">
        <x:v>Federal authority → institution</x:v>
      </x:c>
      <x:c r="H2471" s="68" t="str">
        <x:v>Oversight cycle</x:v>
      </x:c>
      <x:c r="I2471" s="68" t="str">
        <x:v>Reviews PHS misconduct process</x:v>
      </x:c>
      <x:c r="J2471" s="68" t="str">
        <x:v>INS-1017</x:v>
      </x:c>
      <x:c r="K2471" s="68" t="str">
        <x:v>Case-specific</x:v>
      </x:c>
      <x:c r="L2471" s="68" t="str">
        <x:v>Institutional findings and PHS jurisdiction</x:v>
      </x:c>
      <x:c r="M2471" s="68" t="str">
        <x:v>Federal oversight or action</x:v>
      </x:c>
      <x:c r="N2471" s="68" t="str">
        <x:v>Research-misconduct adjudication</x:v>
      </x:c>
      <x:c r="O2471" s="68" t="str">
        <x:v>Research; Knowledge; Finance; Integrity; Due process; Enforcement</x:v>
      </x:c>
      <x:c r="P2471" s="68" t="str">
        <x:v>E1</x:v>
      </x:c>
      <x:c r="Q2471" s="68" t="str">
        <x:v>Very high</x:v>
      </x:c>
      <x:c r="R2471" s="68" t="str">
        <x:v>SRC-1404; SRC-1405</x:v>
      </x:c>
      <x:c r="S2471" s="68" t="str">
        <x:v>ORI oversees qualifying PHS research misconduct matters.</x:v>
      </x:c>
      <x:c r="T2471" s="68" t="str">
        <x:v>Jurisdiction over all research or automatic adoption of every finding.</x:v>
      </x:c>
      <x:c r="U2471" s="68" t="str">
        <x:v>Scope is defined.</x:v>
      </x:c>
      <x:c r="V2471" s="68" t="str">
        <x:v>Active</x:v>
      </x:c>
      <x:c r="W2471" s="68" t="str">
        <x:v>154–162</x:v>
      </x:c>
      <x:c r="X2471" s="68" t="str">
        <x:v>2026-07-28</x:v>
      </x:c>
    </x:row>
    <x:row r="2472">
      <x:c r="A2472" s="68" t="str">
        <x:v>V27RESEARCH-022</x:v>
      </x:c>
      <x:c r="B2472" s="68" t="str">
        <x:v>Research funding, ethics and commercialisation</x:v>
      </x:c>
      <x:c r="C2472" s="68" t="str">
        <x:v>ACT-UNIVERSITIES</x:v>
      </x:c>
      <x:c r="D2472" s="68" t="str">
        <x:v>Universities</x:v>
      </x:c>
      <x:c r="E2472" s="68" t="str">
        <x:v>ACT-RESEARCHMISCONDUCTRESPONDENTS</x:v>
      </x:c>
      <x:c r="F2472" s="68" t="str">
        <x:v>Research misconduct respondents</x:v>
      </x:c>
      <x:c r="G2472" s="68" t="str">
        <x:v>Institution → researcher</x:v>
      </x:c>
      <x:c r="H2472" s="68" t="str">
        <x:v>Case completion</x:v>
      </x:c>
      <x:c r="I2472" s="68" t="str">
        <x:v>Issues finding or exoneration</x:v>
      </x:c>
      <x:c r="J2472" s="68" t="str">
        <x:v>INS-1017</x:v>
      </x:c>
      <x:c r="K2472" s="68" t="str">
        <x:v>Case-specific</x:v>
      </x:c>
      <x:c r="L2472" s="68" t="str">
        <x:v>Investigation record and standard of proof</x:v>
      </x:c>
      <x:c r="M2472" s="68" t="str">
        <x:v>Institutional decision and possible sanction</x:v>
      </x:c>
      <x:c r="N2472" s="68" t="str">
        <x:v>Research-misconduct adjudication</x:v>
      </x:c>
      <x:c r="O2472" s="68" t="str">
        <x:v>Research; Knowledge; Finance; Integrity; Due process; Enforcement</x:v>
      </x:c>
      <x:c r="P2472" s="68" t="str">
        <x:v>E1</x:v>
      </x:c>
      <x:c r="Q2472" s="68" t="str">
        <x:v>Very high</x:v>
      </x:c>
      <x:c r="R2472" s="68" t="str">
        <x:v>SRC-1404; SRC-1405</x:v>
      </x:c>
      <x:c r="S2472" s="68" t="str">
        <x:v>Institutions issue misconduct findings or clear respondents.</x:v>
      </x:c>
      <x:c r="T2472" s="68" t="str">
        <x:v>Automatic retraction, criminal guilt or universal professional ban.</x:v>
      </x:c>
      <x:c r="U2472" s="68" t="str">
        <x:v>Consequences are separate.</x:v>
      </x:c>
      <x:c r="V2472" s="68" t="str">
        <x:v>Active</x:v>
      </x:c>
      <x:c r="W2472" s="68" t="str">
        <x:v>154–162</x:v>
      </x:c>
      <x:c r="X2472" s="68" t="str">
        <x:v>2026-07-28</x:v>
      </x:c>
    </x:row>
    <x:row r="2473">
      <x:c r="A2473" s="68" t="str">
        <x:v>V27PUBLISH-001</x:v>
      </x:c>
      <x:c r="B2473" s="68" t="str">
        <x:v>Scholarly publishing, peer review and metrics</x:v>
      </x:c>
      <x:c r="C2473" s="68" t="str">
        <x:v>ACT-PRINCIPALINVESTIGATORS</x:v>
      </x:c>
      <x:c r="D2473" s="68" t="str">
        <x:v>Principal investigators</x:v>
      </x:c>
      <x:c r="E2473" s="68" t="str">
        <x:v>ACT-ACADEMICJOURNALPUBLISHERS</x:v>
      </x:c>
      <x:c r="F2473" s="68" t="str">
        <x:v>Academic journal publishers</x:v>
      </x:c>
      <x:c r="G2473" s="68" t="str">
        <x:v>Author → publisher</x:v>
      </x:c>
      <x:c r="H2473" s="68" t="str">
        <x:v>Publication cycle</x:v>
      </x:c>
      <x:c r="I2473" s="68" t="str">
        <x:v>Submits manuscript</x:v>
      </x:c>
      <x:c r="J2473" s="68" t="str">
        <x:v>INS-1006</x:v>
      </x:c>
      <x:c r="K2473" s="68" t="str">
        <x:v>Article-specific</x:v>
      </x:c>
      <x:c r="L2473" s="68" t="str">
        <x:v>Research findings and manuscript</x:v>
      </x:c>
      <x:c r="M2473" s="68" t="str">
        <x:v>Editorial review request</x:v>
      </x:c>
      <x:c r="N2473" s="68" t="str">
        <x:v>Peer-review publication gate</x:v>
      </x:c>
      <x:c r="O2473" s="68" t="str">
        <x:v>Publishing; Knowledge; Reputation</x:v>
      </x:c>
      <x:c r="P2473" s="68" t="str">
        <x:v>E1</x:v>
      </x:c>
      <x:c r="Q2473" s="68" t="str">
        <x:v>Very high</x:v>
      </x:c>
      <x:c r="R2473" s="68" t="str">
        <x:v>SRC-1411; SRC-1410</x:v>
      </x:c>
      <x:c r="S2473" s="68" t="str">
        <x:v>Researchers submit manuscripts to journals.</x:v>
      </x:c>
      <x:c r="T2473" s="68" t="str">
        <x:v>Publication, correctness or priority merely from submission.</x:v>
      </x:c>
      <x:c r="U2473" s="68" t="str">
        <x:v>Editorial process follows.</x:v>
      </x:c>
      <x:c r="V2473" s="68" t="str">
        <x:v>Active</x:v>
      </x:c>
      <x:c r="W2473" s="68" t="str">
        <x:v>154–162</x:v>
      </x:c>
      <x:c r="X2473" s="68" t="str">
        <x:v>2026-07-28</x:v>
      </x:c>
    </x:row>
    <x:row r="2474">
      <x:c r="A2474" s="68" t="str">
        <x:v>V27PUBLISH-002</x:v>
      </x:c>
      <x:c r="B2474" s="68" t="str">
        <x:v>Scholarly publishing, peer review and metrics</x:v>
      </x:c>
      <x:c r="C2474" s="68" t="str">
        <x:v>ACT-JOURNALEDITORS</x:v>
      </x:c>
      <x:c r="D2474" s="68" t="str">
        <x:v>Journal editors</x:v>
      </x:c>
      <x:c r="E2474" s="68" t="str">
        <x:v>ACT-PEERREVIEWERS</x:v>
      </x:c>
      <x:c r="F2474" s="68" t="str">
        <x:v>Peer reviewers</x:v>
      </x:c>
      <x:c r="G2474" s="68" t="str">
        <x:v>Editor → reviewer</x:v>
      </x:c>
      <x:c r="H2474" s="68" t="str">
        <x:v>Publication cycle</x:v>
      </x:c>
      <x:c r="I2474" s="68" t="str">
        <x:v>Invites peer review</x:v>
      </x:c>
      <x:c r="J2474" s="68" t="str"/>
      <x:c r="K2474" s="68" t="str">
        <x:v>Manuscript-specific</x:v>
      </x:c>
      <x:c r="L2474" s="68" t="str">
        <x:v>Submitted manuscript and reviewer expertise</x:v>
      </x:c>
      <x:c r="M2474" s="68" t="str">
        <x:v>Peer review assignment</x:v>
      </x:c>
      <x:c r="N2474" s="68" t="str">
        <x:v>Peer-review publication gate</x:v>
      </x:c>
      <x:c r="O2474" s="68" t="str">
        <x:v>Publishing; Knowledge; Reputation</x:v>
      </x:c>
      <x:c r="P2474" s="68" t="str">
        <x:v>E1</x:v>
      </x:c>
      <x:c r="Q2474" s="68" t="str">
        <x:v>High</x:v>
      </x:c>
      <x:c r="R2474" s="68" t="str">
        <x:v>SRC-1411; SRC-1414</x:v>
      </x:c>
      <x:c r="S2474" s="68" t="str">
        <x:v>Editors select reviewers for manuscripts.</x:v>
      </x:c>
      <x:c r="T2474" s="68" t="str">
        <x:v>Reviewer independence or perfect expertise.</x:v>
      </x:c>
      <x:c r="U2474" s="68" t="str">
        <x:v>Conflicts and availability matter.</x:v>
      </x:c>
      <x:c r="V2474" s="68" t="str">
        <x:v>Active</x:v>
      </x:c>
      <x:c r="W2474" s="68" t="str">
        <x:v>154–162</x:v>
      </x:c>
      <x:c r="X2474" s="68" t="str">
        <x:v>2026-07-28</x:v>
      </x:c>
    </x:row>
    <x:row r="2475">
      <x:c r="A2475" s="68" t="str">
        <x:v>V27PUBLISH-003</x:v>
      </x:c>
      <x:c r="B2475" s="68" t="str">
        <x:v>Scholarly publishing, peer review and metrics</x:v>
      </x:c>
      <x:c r="C2475" s="68" t="str">
        <x:v>ACT-PEERREVIEWERS</x:v>
      </x:c>
      <x:c r="D2475" s="68" t="str">
        <x:v>Peer reviewers</x:v>
      </x:c>
      <x:c r="E2475" s="68" t="str">
        <x:v>ACT-JOURNALEDITORS</x:v>
      </x:c>
      <x:c r="F2475" s="68" t="str">
        <x:v>Journal editors</x:v>
      </x:c>
      <x:c r="G2475" s="68" t="str">
        <x:v>Reviewer → editor</x:v>
      </x:c>
      <x:c r="H2475" s="68" t="str">
        <x:v>Publication cycle</x:v>
      </x:c>
      <x:c r="I2475" s="68" t="str">
        <x:v>Submits review report</x:v>
      </x:c>
      <x:c r="J2475" s="68" t="str">
        <x:v>INS-1007</x:v>
      </x:c>
      <x:c r="K2475" s="68" t="str">
        <x:v>Manuscript-specific</x:v>
      </x:c>
      <x:c r="L2475" s="68" t="str">
        <x:v>Manuscript evaluation</x:v>
      </x:c>
      <x:c r="M2475" s="68" t="str">
        <x:v>Recommendation and comments</x:v>
      </x:c>
      <x:c r="N2475" s="68" t="str">
        <x:v>Peer-review publication gate</x:v>
      </x:c>
      <x:c r="O2475" s="68" t="str">
        <x:v>Publishing; Knowledge; Reputation</x:v>
      </x:c>
      <x:c r="P2475" s="68" t="str">
        <x:v>E1</x:v>
      </x:c>
      <x:c r="Q2475" s="68" t="str">
        <x:v>High</x:v>
      </x:c>
      <x:c r="R2475" s="68" t="str">
        <x:v>SRC-1411; SRC-1357</x:v>
      </x:c>
      <x:c r="S2475" s="68" t="str">
        <x:v>Reviewers provide scholarly evaluations.</x:v>
      </x:c>
      <x:c r="T2475" s="68" t="str">
        <x:v>Truth, consensus or absence of bias.</x:v>
      </x:c>
      <x:c r="U2475" s="68" t="str">
        <x:v>Review is advisory.</x:v>
      </x:c>
      <x:c r="V2475" s="68" t="str">
        <x:v>Active</x:v>
      </x:c>
      <x:c r="W2475" s="68" t="str">
        <x:v>154–162</x:v>
      </x:c>
      <x:c r="X2475" s="68" t="str">
        <x:v>2026-07-28</x:v>
      </x:c>
    </x:row>
    <x:row r="2476">
      <x:c r="A2476" s="68" t="str">
        <x:v>V27PUBLISH-004</x:v>
      </x:c>
      <x:c r="B2476" s="68" t="str">
        <x:v>Scholarly publishing, peer review and metrics</x:v>
      </x:c>
      <x:c r="C2476" s="68" t="str">
        <x:v>ACT-JOURNALEDITORS</x:v>
      </x:c>
      <x:c r="D2476" s="68" t="str">
        <x:v>Journal editors</x:v>
      </x:c>
      <x:c r="E2476" s="68" t="str">
        <x:v>ACT-PRINCIPALINVESTIGATORS</x:v>
      </x:c>
      <x:c r="F2476" s="68" t="str">
        <x:v>Principal investigators</x:v>
      </x:c>
      <x:c r="G2476" s="68" t="str">
        <x:v>Editor → author</x:v>
      </x:c>
      <x:c r="H2476" s="68" t="str">
        <x:v>Publication cycle</x:v>
      </x:c>
      <x:c r="I2476" s="68" t="str">
        <x:v>Issues editorial decision</x:v>
      </x:c>
      <x:c r="J2476" s="68" t="str">
        <x:v>INS-1008</x:v>
      </x:c>
      <x:c r="K2476" s="68" t="str">
        <x:v>Article-specific</x:v>
      </x:c>
      <x:c r="L2476" s="68" t="str">
        <x:v>Manuscript and reviews</x:v>
      </x:c>
      <x:c r="M2476" s="68" t="str">
        <x:v>Accept, revise or reject decision</x:v>
      </x:c>
      <x:c r="N2476" s="68" t="str">
        <x:v>Peer-review publication gate</x:v>
      </x:c>
      <x:c r="O2476" s="68" t="str">
        <x:v>Publishing; Knowledge; Reputation</x:v>
      </x:c>
      <x:c r="P2476" s="68" t="str">
        <x:v>E1</x:v>
      </x:c>
      <x:c r="Q2476" s="68" t="str">
        <x:v>Very high</x:v>
      </x:c>
      <x:c r="R2476" s="68" t="str">
        <x:v>SRC-1411; SRC-1414</x:v>
      </x:c>
      <x:c r="S2476" s="68" t="str">
        <x:v>Editors decide journal publication outcomes.</x:v>
      </x:c>
      <x:c r="T2476" s="68" t="str">
        <x:v>Scientific truth or career merit beyond the manuscript.</x:v>
      </x:c>
      <x:c r="U2476" s="68" t="str">
        <x:v>Editorial standards vary.</x:v>
      </x:c>
      <x:c r="V2476" s="68" t="str">
        <x:v>Active</x:v>
      </x:c>
      <x:c r="W2476" s="68" t="str">
        <x:v>154–162</x:v>
      </x:c>
      <x:c r="X2476" s="68" t="str">
        <x:v>2026-07-28</x:v>
      </x:c>
    </x:row>
    <x:row r="2477">
      <x:c r="A2477" s="68" t="str">
        <x:v>V27PUBLISH-005</x:v>
      </x:c>
      <x:c r="B2477" s="68" t="str">
        <x:v>Scholarly publishing, peer review and metrics</x:v>
      </x:c>
      <x:c r="C2477" s="68" t="str">
        <x:v>ACT-ACADEMICJOURNALPUBLISHERS</x:v>
      </x:c>
      <x:c r="D2477" s="68" t="str">
        <x:v>Academic journal publishers</x:v>
      </x:c>
      <x:c r="E2477" s="68" t="str">
        <x:v>ACT-PRINCIPALINVESTIGATORS</x:v>
      </x:c>
      <x:c r="F2477" s="68" t="str">
        <x:v>Principal investigators</x:v>
      </x:c>
      <x:c r="G2477" s="68" t="str">
        <x:v>Publisher → author</x:v>
      </x:c>
      <x:c r="H2477" s="68" t="str">
        <x:v>Publication</x:v>
      </x:c>
      <x:c r="I2477" s="68" t="str">
        <x:v>Requests copyright or licence agreement</x:v>
      </x:c>
      <x:c r="J2477" s="68" t="str">
        <x:v>INS-1009</x:v>
      </x:c>
      <x:c r="K2477" s="68" t="str">
        <x:v>Work-specific</x:v>
      </x:c>
      <x:c r="L2477" s="68" t="str">
        <x:v>Accepted manuscript and author rights</x:v>
      </x:c>
      <x:c r="M2477" s="68" t="str">
        <x:v>Publisher distribution rights</x:v>
      </x:c>
      <x:c r="N2477" s="68" t="str">
        <x:v>Copyright-to-access conversion</x:v>
      </x:c>
      <x:c r="O2477" s="68" t="str">
        <x:v>Publishing; Knowledge; Reputation; Intellectual property; Access</x:v>
      </x:c>
      <x:c r="P2477" s="68" t="str">
        <x:v>E1</x:v>
      </x:c>
      <x:c r="Q2477" s="68" t="str">
        <x:v>High</x:v>
      </x:c>
      <x:c r="R2477" s="68" t="str">
        <x:v>SRC-1412; SRC-1413</x:v>
      </x:c>
      <x:c r="S2477" s="68" t="str">
        <x:v>Publishers obtain rights or licences for publication.</x:v>
      </x:c>
      <x:c r="T2477" s="68" t="str">
        <x:v>Ownership of underlying data or all future uses automatically.</x:v>
      </x:c>
      <x:c r="U2477" s="68" t="str">
        <x:v>Agreement scope matters.</x:v>
      </x:c>
      <x:c r="V2477" s="68" t="str">
        <x:v>Active</x:v>
      </x:c>
      <x:c r="W2477" s="68" t="str">
        <x:v>154–162</x:v>
      </x:c>
      <x:c r="X2477" s="68" t="str">
        <x:v>2026-07-28</x:v>
      </x:c>
    </x:row>
    <x:row r="2478">
      <x:c r="A2478" s="68" t="str">
        <x:v>V27PUBLISH-006</x:v>
      </x:c>
      <x:c r="B2478" s="68" t="str">
        <x:v>Scholarly publishing, peer review and metrics</x:v>
      </x:c>
      <x:c r="C2478" s="68" t="str">
        <x:v>ACT-COMMERCIALACADEMICPUBLISHERS</x:v>
      </x:c>
      <x:c r="D2478" s="68" t="str">
        <x:v>Commercial academic publishers</x:v>
      </x:c>
      <x:c r="E2478" s="68" t="str">
        <x:v>ACT-UNIVERSITIES</x:v>
      </x:c>
      <x:c r="F2478" s="68" t="str">
        <x:v>Universities</x:v>
      </x:c>
      <x:c r="G2478" s="68" t="str">
        <x:v>Publisher → institution</x:v>
      </x:c>
      <x:c r="H2478" s="68" t="str">
        <x:v>Subscription term</x:v>
      </x:c>
      <x:c r="I2478" s="68" t="str">
        <x:v>Licenses journal portfolio</x:v>
      </x:c>
      <x:c r="J2478" s="68" t="str"/>
      <x:c r="K2478" s="68" t="str">
        <x:v>Portfolio-specific</x:v>
      </x:c>
      <x:c r="L2478" s="68" t="str">
        <x:v>Published content and institutional payment</x:v>
      </x:c>
      <x:c r="M2478" s="68" t="str">
        <x:v>Campus reading access</x:v>
      </x:c>
      <x:c r="N2478" s="68" t="str">
        <x:v>Copyright-to-access conversion</x:v>
      </x:c>
      <x:c r="O2478" s="68" t="str">
        <x:v>Publishing; Knowledge; Reputation; Intellectual property; Access</x:v>
      </x:c>
      <x:c r="P2478" s="68" t="str">
        <x:v>E1</x:v>
      </x:c>
      <x:c r="Q2478" s="68" t="str">
        <x:v>High</x:v>
      </x:c>
      <x:c r="R2478" s="68" t="str">
        <x:v>SRC-1357; SRC-1413</x:v>
      </x:c>
      <x:c r="S2478" s="68" t="str">
        <x:v>Commercial publishers license scholarly portfolios.</x:v>
      </x:c>
      <x:c r="T2478" s="68" t="str">
        <x:v>Permanent ownership or universal public access.</x:v>
      </x:c>
      <x:c r="U2478" s="68" t="str">
        <x:v>Contract terms and cancellations matter.</x:v>
      </x:c>
      <x:c r="V2478" s="68" t="str">
        <x:v>Active</x:v>
      </x:c>
      <x:c r="W2478" s="68" t="str">
        <x:v>154–162</x:v>
      </x:c>
      <x:c r="X2478" s="68" t="str">
        <x:v>2026-07-28</x:v>
      </x:c>
    </x:row>
    <x:row r="2479">
      <x:c r="A2479" s="68" t="str">
        <x:v>V27PUBLISH-007</x:v>
      </x:c>
      <x:c r="B2479" s="68" t="str">
        <x:v>Scholarly publishing, peer review and metrics</x:v>
      </x:c>
      <x:c r="C2479" s="68" t="str">
        <x:v>ACT-ACADEMICJOURNALPUBLISHERS</x:v>
      </x:c>
      <x:c r="D2479" s="68" t="str">
        <x:v>Academic journal publishers</x:v>
      </x:c>
      <x:c r="E2479" s="68" t="str">
        <x:v>ACT-RESEARCHFUNDERS</x:v>
      </x:c>
      <x:c r="F2479" s="68" t="str">
        <x:v>Research funders</x:v>
      </x:c>
      <x:c r="G2479" s="68" t="str">
        <x:v>Publisher → funder or institution</x:v>
      </x:c>
      <x:c r="H2479" s="68" t="str">
        <x:v>Publication</x:v>
      </x:c>
      <x:c r="I2479" s="68" t="str">
        <x:v>Issues APC invoice</x:v>
      </x:c>
      <x:c r="J2479" s="68" t="str">
        <x:v>INS-1010</x:v>
      </x:c>
      <x:c r="K2479" s="68" t="str">
        <x:v>Article-specific</x:v>
      </x:c>
      <x:c r="L2479" s="68" t="str">
        <x:v>Accepted article and open-access model</x:v>
      </x:c>
      <x:c r="M2479" s="68" t="str">
        <x:v>Publication payment claim</x:v>
      </x:c>
      <x:c r="N2479" s="68" t="str">
        <x:v>Article-processing-charge conversion</x:v>
      </x:c>
      <x:c r="O2479" s="68" t="str">
        <x:v>Publishing; Knowledge; Reputation; Finance; Open access</x:v>
      </x:c>
      <x:c r="P2479" s="68" t="str">
        <x:v>E1</x:v>
      </x:c>
      <x:c r="Q2479" s="68" t="str">
        <x:v>High</x:v>
      </x:c>
      <x:c r="R2479" s="68" t="str">
        <x:v>SRC-1413; SRC-1414</x:v>
      </x:c>
      <x:c r="S2479" s="68" t="str">
        <x:v>Open-access publishing can be financed by article charges.</x:v>
      </x:c>
      <x:c r="T2479" s="68" t="str">
        <x:v>Acceptance for payment or quality merely from fee.</x:v>
      </x:c>
      <x:c r="U2479" s="68" t="str">
        <x:v>Editorial and payment processes should be separate.</x:v>
      </x:c>
      <x:c r="V2479" s="68" t="str">
        <x:v>Active</x:v>
      </x:c>
      <x:c r="W2479" s="68" t="str">
        <x:v>154–162</x:v>
      </x:c>
      <x:c r="X2479" s="68" t="str">
        <x:v>2026-07-28</x:v>
      </x:c>
    </x:row>
    <x:row r="2480">
      <x:c r="A2480" s="68" t="str">
        <x:v>V27PUBLISH-008</x:v>
      </x:c>
      <x:c r="B2480" s="68" t="str">
        <x:v>Scholarly publishing, peer review and metrics</x:v>
      </x:c>
      <x:c r="C2480" s="68" t="str">
        <x:v>ACT-RESEARCHFUNDERS</x:v>
      </x:c>
      <x:c r="D2480" s="68" t="str">
        <x:v>Research funders</x:v>
      </x:c>
      <x:c r="E2480" s="68" t="str">
        <x:v>ACT-PRINCIPALINVESTIGATORS</x:v>
      </x:c>
      <x:c r="F2480" s="68" t="str">
        <x:v>Principal investigators</x:v>
      </x:c>
      <x:c r="G2480" s="68" t="str">
        <x:v>Funder → author</x:v>
      </x:c>
      <x:c r="H2480" s="68" t="str">
        <x:v>Award period</x:v>
      </x:c>
      <x:c r="I2480" s="68" t="str">
        <x:v>Pays or permits publication costs</x:v>
      </x:c>
      <x:c r="J2480" s="68" t="str">
        <x:v>INS-1010</x:v>
      </x:c>
      <x:c r="K2480" s="68" t="str">
        <x:v>Article-specific</x:v>
      </x:c>
      <x:c r="L2480" s="68" t="str">
        <x:v>Grant budget and publication policy</x:v>
      </x:c>
      <x:c r="M2480" s="68" t="str">
        <x:v>Financed open-access publication</x:v>
      </x:c>
      <x:c r="N2480" s="68" t="str">
        <x:v>Article-processing-charge conversion</x:v>
      </x:c>
      <x:c r="O2480" s="68" t="str">
        <x:v>Publishing; Knowledge; Reputation</x:v>
      </x:c>
      <x:c r="P2480" s="68" t="str">
        <x:v>E1</x:v>
      </x:c>
      <x:c r="Q2480" s="68" t="str">
        <x:v>High</x:v>
      </x:c>
      <x:c r="R2480" s="68" t="str">
        <x:v>SRC-1400; SRC-1413</x:v>
      </x:c>
      <x:c r="S2480" s="68" t="str">
        <x:v>Funders can support dissemination costs.</x:v>
      </x:c>
      <x:c r="T2480" s="68" t="str">
        <x:v>Unlimited funding or journal legitimacy.</x:v>
      </x:c>
      <x:c r="U2480" s="68" t="str">
        <x:v>Eligibility and caps vary.</x:v>
      </x:c>
      <x:c r="V2480" s="68" t="str">
        <x:v>Active</x:v>
      </x:c>
      <x:c r="W2480" s="68" t="str">
        <x:v>154–162</x:v>
      </x:c>
      <x:c r="X2480" s="68" t="str">
        <x:v>2026-07-28</x:v>
      </x:c>
    </x:row>
    <x:row r="2481">
      <x:c r="A2481" s="68" t="str">
        <x:v>V27PUBLISH-009</x:v>
      </x:c>
      <x:c r="B2481" s="68" t="str">
        <x:v>Scholarly publishing, peer review and metrics</x:v>
      </x:c>
      <x:c r="C2481" s="68" t="str">
        <x:v>ACT-PRINCIPALINVESTIGATORS</x:v>
      </x:c>
      <x:c r="D2481" s="68" t="str">
        <x:v>Principal investigators</x:v>
      </x:c>
      <x:c r="E2481" s="68" t="str">
        <x:v>ACT-INSTITUTIONALREPOSITORIES</x:v>
      </x:c>
      <x:c r="F2481" s="68" t="str">
        <x:v>Institutional repositories</x:v>
      </x:c>
      <x:c r="G2481" s="68" t="str">
        <x:v>Author → repository</x:v>
      </x:c>
      <x:c r="H2481" s="68" t="str">
        <x:v>Post-publication</x:v>
      </x:c>
      <x:c r="I2481" s="68" t="str">
        <x:v>Deposits manuscript</x:v>
      </x:c>
      <x:c r="J2481" s="68" t="str">
        <x:v>INS-1012</x:v>
      </x:c>
      <x:c r="K2481" s="68" t="str">
        <x:v>Work-specific</x:v>
      </x:c>
      <x:c r="L2481" s="68" t="str">
        <x:v>Accepted manuscript and repository metadata</x:v>
      </x:c>
      <x:c r="M2481" s="68" t="str">
        <x:v>Institutional access copy</x:v>
      </x:c>
      <x:c r="N2481" s="68" t="str">
        <x:v>Repository-access conversion</x:v>
      </x:c>
      <x:c r="O2481" s="68" t="str">
        <x:v>Publishing; Knowledge; Reputation</x:v>
      </x:c>
      <x:c r="P2481" s="68" t="str">
        <x:v>E1</x:v>
      </x:c>
      <x:c r="Q2481" s="68" t="str">
        <x:v>Very high</x:v>
      </x:c>
      <x:c r="R2481" s="68" t="str">
        <x:v>SRC-1400; SRC-1357</x:v>
      </x:c>
      <x:c r="S2481" s="68" t="str">
        <x:v>Researchers deposit publications in repositories under policy.</x:v>
      </x:c>
      <x:c r="T2481" s="68" t="str">
        <x:v>Public-domain status or publisher-version rights.</x:v>
      </x:c>
      <x:c r="U2481" s="68" t="str">
        <x:v>Licences and embargoes matter.</x:v>
      </x:c>
      <x:c r="V2481" s="68" t="str">
        <x:v>Active</x:v>
      </x:c>
      <x:c r="W2481" s="68" t="str">
        <x:v>154–162</x:v>
      </x:c>
      <x:c r="X2481" s="68" t="str">
        <x:v>2026-07-28</x:v>
      </x:c>
    </x:row>
    <x:row r="2482">
      <x:c r="A2482" s="68" t="str">
        <x:v>V27PUBLISH-010</x:v>
      </x:c>
      <x:c r="B2482" s="68" t="str">
        <x:v>Scholarly publishing, peer review and metrics</x:v>
      </x:c>
      <x:c r="C2482" s="68" t="str">
        <x:v>ACT-ACADEMICJOURNALPUBLISHERS</x:v>
      </x:c>
      <x:c r="D2482" s="68" t="str">
        <x:v>Academic journal publishers</x:v>
      </x:c>
      <x:c r="E2482" s="68" t="str">
        <x:v>ACT-CROSSREF</x:v>
      </x:c>
      <x:c r="F2482" s="68" t="str">
        <x:v>Crossref</x:v>
      </x:c>
      <x:c r="G2482" s="68" t="str">
        <x:v>Publisher → identifier infrastructure</x:v>
      </x:c>
      <x:c r="H2482" s="68" t="str">
        <x:v>Publication</x:v>
      </x:c>
      <x:c r="I2482" s="68" t="str">
        <x:v>Registers DOI and metadata</x:v>
      </x:c>
      <x:c r="J2482" s="68" t="str">
        <x:v>INS-1013</x:v>
      </x:c>
      <x:c r="K2482" s="68" t="str">
        <x:v>Work-specific</x:v>
      </x:c>
      <x:c r="L2482" s="68" t="str">
        <x:v>Publication metadata</x:v>
      </x:c>
      <x:c r="M2482" s="68" t="str">
        <x:v>Persistent scholarly identifier</x:v>
      </x:c>
      <x:c r="N2482" s="68" t="str">
        <x:v>Research-identity disambiguation</x:v>
      </x:c>
      <x:c r="O2482" s="68" t="str">
        <x:v>Publishing; Knowledge; Reputation; Information; Metrics</x:v>
      </x:c>
      <x:c r="P2482" s="68" t="str">
        <x:v>E1</x:v>
      </x:c>
      <x:c r="Q2482" s="68" t="str">
        <x:v>Very high</x:v>
      </x:c>
      <x:c r="R2482" s="68" t="str">
        <x:v>SRC-1409; SRC-1410</x:v>
      </x:c>
      <x:c r="S2482" s="68" t="str">
        <x:v>Publishers register persistent identifiers and metadata.</x:v>
      </x:c>
      <x:c r="T2482" s="68" t="str">
        <x:v>Correctness or permanence of hosting content itself.</x:v>
      </x:c>
      <x:c r="U2482" s="68" t="str">
        <x:v>DOI resolution depends on maintained metadata.</x:v>
      </x:c>
      <x:c r="V2482" s="68" t="str">
        <x:v>Active</x:v>
      </x:c>
      <x:c r="W2482" s="68" t="str">
        <x:v>154–162</x:v>
      </x:c>
      <x:c r="X2482" s="68" t="str">
        <x:v>2026-07-28</x:v>
      </x:c>
    </x:row>
    <x:row r="2483">
      <x:c r="A2483" s="68" t="str">
        <x:v>V27PUBLISH-011</x:v>
      </x:c>
      <x:c r="B2483" s="68" t="str">
        <x:v>Scholarly publishing, peer review and metrics</x:v>
      </x:c>
      <x:c r="C2483" s="68" t="str">
        <x:v>ACT-PRINCIPALINVESTIGATORS</x:v>
      </x:c>
      <x:c r="D2483" s="68" t="str">
        <x:v>Principal investigators</x:v>
      </x:c>
      <x:c r="E2483" s="68" t="str">
        <x:v>ACT-ORCID</x:v>
      </x:c>
      <x:c r="F2483" s="68" t="str">
        <x:v>ORCID</x:v>
      </x:c>
      <x:c r="G2483" s="68" t="str">
        <x:v>Researcher → identifier registry</x:v>
      </x:c>
      <x:c r="H2483" s="68" t="str">
        <x:v>Ongoing</x:v>
      </x:c>
      <x:c r="I2483" s="68" t="str">
        <x:v>Maintains researcher identifier</x:v>
      </x:c>
      <x:c r="J2483" s="68" t="str">
        <x:v>INS-1014</x:v>
      </x:c>
      <x:c r="K2483" s="68" t="str">
        <x:v>Researcher-specific</x:v>
      </x:c>
      <x:c r="L2483" s="68" t="str">
        <x:v>Identity and contribution links</x:v>
      </x:c>
      <x:c r="M2483" s="68" t="str">
        <x:v>Portable research identity</x:v>
      </x:c>
      <x:c r="N2483" s="68" t="str">
        <x:v>Research-identity disambiguation</x:v>
      </x:c>
      <x:c r="O2483" s="68" t="str">
        <x:v>Publishing; Knowledge; Reputation</x:v>
      </x:c>
      <x:c r="P2483" s="68" t="str">
        <x:v>E1</x:v>
      </x:c>
      <x:c r="Q2483" s="68" t="str">
        <x:v>High</x:v>
      </x:c>
      <x:c r="R2483" s="68" t="str">
        <x:v>SRC-1410; SRC-1409</x:v>
      </x:c>
      <x:c r="S2483" s="68" t="str">
        <x:v>ORCID helps distinguish researchers and link outputs.</x:v>
      </x:c>
      <x:c r="T2483" s="68" t="str">
        <x:v>Authorship validity or contribution quality.</x:v>
      </x:c>
      <x:c r="U2483" s="68" t="str">
        <x:v>Records can be incomplete.</x:v>
      </x:c>
      <x:c r="V2483" s="68" t="str">
        <x:v>Active</x:v>
      </x:c>
      <x:c r="W2483" s="68" t="str">
        <x:v>154–162</x:v>
      </x:c>
      <x:c r="X2483" s="68" t="str">
        <x:v>2026-07-28</x:v>
      </x:c>
    </x:row>
    <x:row r="2484">
      <x:c r="A2484" s="68" t="str">
        <x:v>V27PUBLISH-012</x:v>
      </x:c>
      <x:c r="B2484" s="68" t="str">
        <x:v>Scholarly publishing, peer review and metrics</x:v>
      </x:c>
      <x:c r="C2484" s="68" t="str">
        <x:v>ACT-PREPRINTSERVERS</x:v>
      </x:c>
      <x:c r="D2484" s="68" t="str">
        <x:v>Preprint servers</x:v>
      </x:c>
      <x:c r="E2484" s="68" t="str">
        <x:v>ACT-RESEARCHCOMMUNITY</x:v>
      </x:c>
      <x:c r="F2484" s="68" t="str">
        <x:v>Research community</x:v>
      </x:c>
      <x:c r="G2484" s="68" t="str">
        <x:v>Platform → public</x:v>
      </x:c>
      <x:c r="H2484" s="68" t="str">
        <x:v>Pre-publication</x:v>
      </x:c>
      <x:c r="I2484" s="68" t="str">
        <x:v>Disseminates preprint</x:v>
      </x:c>
      <x:c r="J2484" s="68" t="str"/>
      <x:c r="K2484" s="68" t="str">
        <x:v>Work-specific</x:v>
      </x:c>
      <x:c r="L2484" s="68" t="str">
        <x:v>Author-submitted manuscript</x:v>
      </x:c>
      <x:c r="M2484" s="68" t="str">
        <x:v>Rapid public research access</x:v>
      </x:c>
      <x:c r="N2484" s="68" t="str">
        <x:v>Repository-access conversion</x:v>
      </x:c>
      <x:c r="O2484" s="68" t="str">
        <x:v>Publishing; Knowledge; Reputation</x:v>
      </x:c>
      <x:c r="P2484" s="68" t="str">
        <x:v>E2</x:v>
      </x:c>
      <x:c r="Q2484" s="68" t="str">
        <x:v>High</x:v>
      </x:c>
      <x:c r="R2484" s="68" t="str">
        <x:v>SRC-1357; SRC-1400</x:v>
      </x:c>
      <x:c r="S2484" s="68" t="str">
        <x:v>Preprints disseminate manuscripts before formal publication.</x:v>
      </x:c>
      <x:c r="T2484" s="68" t="str">
        <x:v>Peer review, acceptance or reliability.</x:v>
      </x:c>
      <x:c r="U2484" s="68" t="str">
        <x:v>Version and review status must be visible.</x:v>
      </x:c>
      <x:c r="V2484" s="68" t="str">
        <x:v>Active</x:v>
      </x:c>
      <x:c r="W2484" s="68" t="str">
        <x:v>154–162</x:v>
      </x:c>
      <x:c r="X2484" s="68" t="str">
        <x:v>2026-07-28</x:v>
      </x:c>
    </x:row>
    <x:row r="2485">
      <x:c r="A2485" s="68" t="str">
        <x:v>V27PUBLISH-013</x:v>
      </x:c>
      <x:c r="B2485" s="68" t="str">
        <x:v>Scholarly publishing, peer review and metrics</x:v>
      </x:c>
      <x:c r="C2485" s="68" t="str">
        <x:v>ACT-CITATIONINDEXPROVIDERS</x:v>
      </x:c>
      <x:c r="D2485" s="68" t="str">
        <x:v>Citation index providers</x:v>
      </x:c>
      <x:c r="E2485" s="68" t="str">
        <x:v>ACT-RESEARCHMETRICPROVIDERS</x:v>
      </x:c>
      <x:c r="F2485" s="68" t="str">
        <x:v>Research metric providers</x:v>
      </x:c>
      <x:c r="G2485" s="68" t="str">
        <x:v>Index → metric service</x:v>
      </x:c>
      <x:c r="H2485" s="68" t="str">
        <x:v>Ongoing</x:v>
      </x:c>
      <x:c r="I2485" s="68" t="str">
        <x:v>Supplies citation graph</x:v>
      </x:c>
      <x:c r="J2485" s="68" t="str"/>
      <x:c r="K2485" s="68" t="str">
        <x:v>Publication-specific</x:v>
      </x:c>
      <x:c r="L2485" s="68" t="str">
        <x:v>Indexed references and metadata</x:v>
      </x:c>
      <x:c r="M2485" s="68" t="str">
        <x:v>Citation counts and networks</x:v>
      </x:c>
      <x:c r="N2485" s="68" t="str">
        <x:v>Citation amplification</x:v>
      </x:c>
      <x:c r="O2485" s="68" t="str">
        <x:v>Publishing; Knowledge; Reputation; Information; Metrics</x:v>
      </x:c>
      <x:c r="P2485" s="68" t="str">
        <x:v>E2</x:v>
      </x:c>
      <x:c r="Q2485" s="68" t="str">
        <x:v>High</x:v>
      </x:c>
      <x:c r="R2485" s="68" t="str">
        <x:v>SRC-1416; SRC-1417</x:v>
      </x:c>
      <x:c r="S2485" s="68" t="str">
        <x:v>Citation indexes support bibliometric analysis.</x:v>
      </x:c>
      <x:c r="T2485" s="68" t="str">
        <x:v>Complete scholarly coverage or field-neutral comparison.</x:v>
      </x:c>
      <x:c r="U2485" s="68" t="str">
        <x:v>Database scope matters.</x:v>
      </x:c>
      <x:c r="V2485" s="68" t="str">
        <x:v>Active</x:v>
      </x:c>
      <x:c r="W2485" s="68" t="str">
        <x:v>154–162</x:v>
      </x:c>
      <x:c r="X2485" s="68" t="str">
        <x:v>2026-07-28</x:v>
      </x:c>
    </x:row>
    <x:row r="2486">
      <x:c r="A2486" s="68" t="str">
        <x:v>V27PUBLISH-014</x:v>
      </x:c>
      <x:c r="B2486" s="68" t="str">
        <x:v>Scholarly publishing, peer review and metrics</x:v>
      </x:c>
      <x:c r="C2486" s="68" t="str">
        <x:v>ACT-RESEARCHMETRICPROVIDERS</x:v>
      </x:c>
      <x:c r="D2486" s="68" t="str">
        <x:v>Research metric providers</x:v>
      </x:c>
      <x:c r="E2486" s="68" t="str">
        <x:v>ACT-TENUREANDPROMOTIONCOMMITTEES</x:v>
      </x:c>
      <x:c r="F2486" s="68" t="str">
        <x:v>Tenure and promotion committees</x:v>
      </x:c>
      <x:c r="G2486" s="68" t="str">
        <x:v>Metric provider → committee</x:v>
      </x:c>
      <x:c r="H2486" s="68" t="str">
        <x:v>Evaluation cycle</x:v>
      </x:c>
      <x:c r="I2486" s="68" t="str">
        <x:v>Provides publication and citation indicators</x:v>
      </x:c>
      <x:c r="J2486" s="68" t="str"/>
      <x:c r="K2486" s="68" t="str">
        <x:v>Faculty-specific</x:v>
      </x:c>
      <x:c r="L2486" s="68" t="str">
        <x:v>Indexed publications, citations and journal metrics</x:v>
      </x:c>
      <x:c r="M2486" s="68" t="str">
        <x:v>Quantitative evaluation signals</x:v>
      </x:c>
      <x:c r="N2486" s="68" t="str">
        <x:v>Journal-prestige conversion</x:v>
      </x:c>
      <x:c r="O2486" s="68" t="str">
        <x:v>Publishing; Knowledge; Reputation; Information; Metrics</x:v>
      </x:c>
      <x:c r="P2486" s="68" t="str">
        <x:v>E2</x:v>
      </x:c>
      <x:c r="Q2486" s="68" t="str">
        <x:v>High</x:v>
      </x:c>
      <x:c r="R2486" s="68" t="str">
        <x:v>SRC-1358; SRC-1416</x:v>
      </x:c>
      <x:c r="S2486" s="68" t="str">
        <x:v>Committees use bibliometric information in career evaluation.</x:v>
      </x:c>
      <x:c r="T2486" s="68" t="str">
        <x:v>Complete research quality or causal social impact.</x:v>
      </x:c>
      <x:c r="U2486" s="68" t="str">
        <x:v>Qualitative review remains necessary.</x:v>
      </x:c>
      <x:c r="V2486" s="68" t="str">
        <x:v>Active</x:v>
      </x:c>
      <x:c r="W2486" s="68" t="str">
        <x:v>154–162</x:v>
      </x:c>
      <x:c r="X2486" s="68" t="str">
        <x:v>2026-07-28</x:v>
      </x:c>
    </x:row>
    <x:row r="2487">
      <x:c r="A2487" s="68" t="str">
        <x:v>V27PUBLISH-015</x:v>
      </x:c>
      <x:c r="B2487" s="68" t="str">
        <x:v>Scholarly publishing, peer review and metrics</x:v>
      </x:c>
      <x:c r="C2487" s="68" t="str">
        <x:v>ACT-UNIVERSITYRANKINGORGANISATIONS</x:v>
      </x:c>
      <x:c r="D2487" s="68" t="str">
        <x:v>University ranking organisations</x:v>
      </x:c>
      <x:c r="E2487" s="68" t="str">
        <x:v>ACT-UNIVERSITIES</x:v>
      </x:c>
      <x:c r="F2487" s="68" t="str">
        <x:v>Universities</x:v>
      </x:c>
      <x:c r="G2487" s="68" t="str">
        <x:v>Ranking body → institution</x:v>
      </x:c>
      <x:c r="H2487" s="68" t="str">
        <x:v>Ranking cycle</x:v>
      </x:c>
      <x:c r="I2487" s="68" t="str">
        <x:v>Requests or compiles institutional data</x:v>
      </x:c>
      <x:c r="J2487" s="68" t="str">
        <x:v>INS-1018</x:v>
      </x:c>
      <x:c r="K2487" s="68" t="str">
        <x:v>Institution-specific</x:v>
      </x:c>
      <x:c r="L2487" s="68" t="str">
        <x:v>Institutional data, surveys and bibliometrics</x:v>
      </x:c>
      <x:c r="M2487" s="68" t="str">
        <x:v>Ranking input dataset</x:v>
      </x:c>
      <x:c r="N2487" s="68" t="str">
        <x:v>Ranking feedback loop</x:v>
      </x:c>
      <x:c r="O2487" s="68" t="str">
        <x:v>Publishing; Knowledge; Reputation; Information; Metrics</x:v>
      </x:c>
      <x:c r="P2487" s="68" t="str">
        <x:v>E2</x:v>
      </x:c>
      <x:c r="Q2487" s="68" t="str">
        <x:v>High</x:v>
      </x:c>
      <x:c r="R2487" s="68" t="str">
        <x:v>SRC-1416; SRC-1416</x:v>
      </x:c>
      <x:c r="S2487" s="68" t="str">
        <x:v>Rankings combine institutional and external data.</x:v>
      </x:c>
      <x:c r="T2487" s="68" t="str">
        <x:v>Objective total quality or audit of every input.</x:v>
      </x:c>
      <x:c r="U2487" s="68" t="str">
        <x:v>Methodologies and self-reporting matter.</x:v>
      </x:c>
      <x:c r="V2487" s="68" t="str">
        <x:v>Active</x:v>
      </x:c>
      <x:c r="W2487" s="68" t="str">
        <x:v>154–162</x:v>
      </x:c>
      <x:c r="X2487" s="68" t="str">
        <x:v>2026-07-28</x:v>
      </x:c>
    </x:row>
    <x:row r="2488">
      <x:c r="A2488" s="68" t="str">
        <x:v>V27PUBLISH-016</x:v>
      </x:c>
      <x:c r="B2488" s="68" t="str">
        <x:v>Scholarly publishing, peer review and metrics</x:v>
      </x:c>
      <x:c r="C2488" s="68" t="str">
        <x:v>ACT-UNIVERSITYRANKINGORGANISATIONS</x:v>
      </x:c>
      <x:c r="D2488" s="68" t="str">
        <x:v>University ranking organisations</x:v>
      </x:c>
      <x:c r="E2488" s="68" t="str">
        <x:v>ACT-PROSPECTIVESTUDENTS</x:v>
      </x:c>
      <x:c r="F2488" s="68" t="str">
        <x:v>Prospective students</x:v>
      </x:c>
      <x:c r="G2488" s="68" t="str">
        <x:v>Ranking body → applicant</x:v>
      </x:c>
      <x:c r="H2488" s="68" t="str">
        <x:v>Ranking cycle</x:v>
      </x:c>
      <x:c r="I2488" s="68" t="str">
        <x:v>Publishes ranking</x:v>
      </x:c>
      <x:c r="J2488" s="68" t="str">
        <x:v>INS-1019</x:v>
      </x:c>
      <x:c r="K2488" s="68" t="str">
        <x:v>Institution-specific</x:v>
      </x:c>
      <x:c r="L2488" s="68" t="str">
        <x:v>Weighted indicators and reputation data</x:v>
      </x:c>
      <x:c r="M2488" s="68" t="str">
        <x:v>Comparative rank and score</x:v>
      </x:c>
      <x:c r="N2488" s="68" t="str">
        <x:v>Ranking feedback loop</x:v>
      </x:c>
      <x:c r="O2488" s="68" t="str">
        <x:v>Publishing; Knowledge; Reputation; Information; Metrics</x:v>
      </x:c>
      <x:c r="P2488" s="68" t="str">
        <x:v>E2</x:v>
      </x:c>
      <x:c r="Q2488" s="68" t="str">
        <x:v>High</x:v>
      </x:c>
      <x:c r="R2488" s="68" t="str">
        <x:v>SRC-1416; SRC-1417</x:v>
      </x:c>
      <x:c r="S2488" s="68" t="str">
        <x:v>Rankings influence institutional comparison and reputation.</x:v>
      </x:c>
      <x:c r="T2488" s="68" t="str">
        <x:v>Individual educational fit or guaranteed outcome.</x:v>
      </x:c>
      <x:c r="U2488" s="68" t="str">
        <x:v>Indicators are aggregated.</x:v>
      </x:c>
      <x:c r="V2488" s="68" t="str">
        <x:v>Active</x:v>
      </x:c>
      <x:c r="W2488" s="68" t="str">
        <x:v>154–162</x:v>
      </x:c>
      <x:c r="X2488" s="68" t="str">
        <x:v>2026-07-28</x:v>
      </x:c>
    </x:row>
    <x:row r="2489">
      <x:c r="A2489" s="68" t="str">
        <x:v>V27PUBLISH-017</x:v>
      </x:c>
      <x:c r="B2489" s="68" t="str">
        <x:v>Scholarly publishing, peer review and metrics</x:v>
      </x:c>
      <x:c r="C2489" s="68" t="str">
        <x:v>ACT-JOURNALEDITORS</x:v>
      </x:c>
      <x:c r="D2489" s="68" t="str">
        <x:v>Journal editors</x:v>
      </x:c>
      <x:c r="E2489" s="68" t="str">
        <x:v>ACT-PUBLIC</x:v>
      </x:c>
      <x:c r="F2489" s="68" t="str">
        <x:v>Public</x:v>
      </x:c>
      <x:c r="G2489" s="68" t="str">
        <x:v>Journal → scholarly community</x:v>
      </x:c>
      <x:c r="H2489" s="68" t="str">
        <x:v>Post-publication</x:v>
      </x:c>
      <x:c r="I2489" s="68" t="str">
        <x:v>Issues retraction notice</x:v>
      </x:c>
      <x:c r="J2489" s="68" t="str">
        <x:v>INS-1015</x:v>
      </x:c>
      <x:c r="K2489" s="68" t="str">
        <x:v>Article-specific</x:v>
      </x:c>
      <x:c r="L2489" s="68" t="str">
        <x:v>Evidence of unreliability or publication problem</x:v>
      </x:c>
      <x:c r="M2489" s="68" t="str">
        <x:v>Correction of scholarly record</x:v>
      </x:c>
      <x:c r="N2489" s="68" t="str">
        <x:v>Retraction correction conversion</x:v>
      </x:c>
      <x:c r="O2489" s="68" t="str">
        <x:v>Publishing; Knowledge; Reputation; Integrity</x:v>
      </x:c>
      <x:c r="P2489" s="68" t="str">
        <x:v>E1</x:v>
      </x:c>
      <x:c r="Q2489" s="68" t="str">
        <x:v>Very high</x:v>
      </x:c>
      <x:c r="R2489" s="68" t="str">
        <x:v>SRC-1411; SRC-1404</x:v>
      </x:c>
      <x:c r="S2489" s="68" t="str">
        <x:v>Journals retract or warn readers about unreliable work.</x:v>
      </x:c>
      <x:c r="T2489" s="68" t="str">
        <x:v>Misconduct by every author or invalidity of all related research.</x:v>
      </x:c>
      <x:c r="U2489" s="68" t="str">
        <x:v>Reasons must be specified.</x:v>
      </x:c>
      <x:c r="V2489" s="68" t="str">
        <x:v>Active</x:v>
      </x:c>
      <x:c r="W2489" s="68" t="str">
        <x:v>154–162</x:v>
      </x:c>
      <x:c r="X2489" s="68" t="str">
        <x:v>2026-07-28</x:v>
      </x:c>
    </x:row>
    <x:row r="2490">
      <x:c r="A2490" s="68" t="str">
        <x:v>V27PUBLISH-018</x:v>
      </x:c>
      <x:c r="B2490" s="68" t="str">
        <x:v>Scholarly publishing, peer review and metrics</x:v>
      </x:c>
      <x:c r="C2490" s="68" t="str">
        <x:v>ACT-CREATIVECOMMONS</x:v>
      </x:c>
      <x:c r="D2490" s="68" t="str">
        <x:v>Creative Commons</x:v>
      </x:c>
      <x:c r="E2490" s="68" t="str">
        <x:v>ACT-ACADEMICJOURNALPUBLISHERS</x:v>
      </x:c>
      <x:c r="F2490" s="68" t="str">
        <x:v>Academic journal publishers</x:v>
      </x:c>
      <x:c r="G2490" s="68" t="str">
        <x:v>Licensing framework → publisher</x:v>
      </x:c>
      <x:c r="H2490" s="68" t="str">
        <x:v>Publication</x:v>
      </x:c>
      <x:c r="I2490" s="68" t="str">
        <x:v>Provides open licence framework</x:v>
      </x:c>
      <x:c r="J2490" s="68" t="str">
        <x:v>INS-1011</x:v>
      </x:c>
      <x:c r="K2490" s="68" t="str">
        <x:v>Work-specific</x:v>
      </x:c>
      <x:c r="L2490" s="68" t="str">
        <x:v>Rights-holder licensing choice</x:v>
      </x:c>
      <x:c r="M2490" s="68" t="str">
        <x:v>Standard public reuse permissions</x:v>
      </x:c>
      <x:c r="N2490" s="68" t="str">
        <x:v>Copyright-to-access conversion</x:v>
      </x:c>
      <x:c r="O2490" s="68" t="str">
        <x:v>Publishing; Knowledge; Reputation; Intellectual property; Access</x:v>
      </x:c>
      <x:c r="P2490" s="68" t="str">
        <x:v>E1</x:v>
      </x:c>
      <x:c r="Q2490" s="68" t="str">
        <x:v>High</x:v>
      </x:c>
      <x:c r="R2490" s="68" t="str">
        <x:v>SRC-1412; SRC-1357</x:v>
      </x:c>
      <x:c r="S2490" s="68" t="str">
        <x:v>Creative Commons licences standardise reuse permissions.</x:v>
      </x:c>
      <x:c r="T2490" s="68" t="str">
        <x:v>Public-domain dedication or absence of attribution conditions.</x:v>
      </x:c>
      <x:c r="U2490" s="68" t="str">
        <x:v>Licence type matters.</x:v>
      </x:c>
      <x:c r="V2490" s="68" t="str">
        <x:v>Active</x:v>
      </x:c>
      <x:c r="W2490" s="68" t="str">
        <x:v>154–162</x:v>
      </x:c>
      <x:c r="X2490" s="68" t="str">
        <x:v>2026-07-28</x:v>
      </x:c>
    </x:row>
    <x:row r="2491">
      <x:c r="A2491" s="68" t="str">
        <x:v>V27DATA-001</x:v>
      </x:c>
      <x:c r="B2491" s="68" t="str">
        <x:v>Educational data, EdTech and AI governance</x:v>
      </x:c>
      <x:c r="C2491" s="68" t="str">
        <x:v>ACT-REGISTRARS</x:v>
      </x:c>
      <x:c r="D2491" s="68" t="str">
        <x:v>Registrars</x:v>
      </x:c>
      <x:c r="E2491" s="68" t="str">
        <x:v>ACT-STUDENTINFORMATIONSYSTEMVENDOR</x:v>
      </x:c>
      <x:c r="F2491" s="68" t="str">
        <x:v>Student information system vendors</x:v>
      </x:c>
      <x:c r="G2491" s="68" t="str">
        <x:v>Institution → vendor</x:v>
      </x:c>
      <x:c r="H2491" s="68" t="str">
        <x:v>Service term</x:v>
      </x:c>
      <x:c r="I2491" s="68" t="str">
        <x:v>Uses student record system</x:v>
      </x:c>
      <x:c r="J2491" s="68" t="str">
        <x:v>INS-1023</x:v>
      </x:c>
      <x:c r="K2491" s="68" t="str">
        <x:v>System-specific</x:v>
      </x:c>
      <x:c r="L2491" s="68" t="str">
        <x:v>Enrolment, grades and student identifiers</x:v>
      </x:c>
      <x:c r="M2491" s="68" t="str">
        <x:v>Administrative data system</x:v>
      </x:c>
      <x:c r="N2491" s="68" t="str">
        <x:v>Student-data administrative conversion</x:v>
      </x:c>
      <x:c r="O2491" s="68" t="str">
        <x:v>Education; Technology; Information; Privacy; Rights; Prediction; Algorithmic governance</x:v>
      </x:c>
      <x:c r="P2491" s="68" t="str">
        <x:v>E1</x:v>
      </x:c>
      <x:c r="Q2491" s="68" t="str">
        <x:v>High</x:v>
      </x:c>
      <x:c r="R2491" s="68" t="str">
        <x:v>SRC-1385; SRC-1386</x:v>
      </x:c>
      <x:c r="S2491" s="68" t="str">
        <x:v>Institutions use vendors to maintain education records.</x:v>
      </x:c>
      <x:c r="T2491" s="68" t="str">
        <x:v>Vendor ownership or unrestricted reuse of data.</x:v>
      </x:c>
      <x:c r="U2491" s="68" t="str">
        <x:v>Contract and law constrain use.</x:v>
      </x:c>
      <x:c r="V2491" s="68" t="str">
        <x:v>Active</x:v>
      </x:c>
      <x:c r="W2491" s="68" t="str">
        <x:v>154–162</x:v>
      </x:c>
      <x:c r="X2491" s="68" t="str">
        <x:v>2026-07-28</x:v>
      </x:c>
    </x:row>
    <x:row r="2492">
      <x:c r="A2492" s="68" t="str">
        <x:v>V27DATA-002</x:v>
      </x:c>
      <x:c r="B2492" s="68" t="str">
        <x:v>Educational data, EdTech and AI governance</x:v>
      </x:c>
      <x:c r="C2492" s="68" t="str">
        <x:v>ACT-STUDENTINFORMATIONSYSTEMVENDOR</x:v>
      </x:c>
      <x:c r="D2492" s="68" t="str">
        <x:v>Student information system vendors</x:v>
      </x:c>
      <x:c r="E2492" s="68" t="str">
        <x:v>ACT-UNIVERSITIES</x:v>
      </x:c>
      <x:c r="F2492" s="68" t="str">
        <x:v>Universities</x:v>
      </x:c>
      <x:c r="G2492" s="68" t="str">
        <x:v>Vendor → institution</x:v>
      </x:c>
      <x:c r="H2492" s="68" t="str">
        <x:v>Ongoing</x:v>
      </x:c>
      <x:c r="I2492" s="68" t="str">
        <x:v>Provides student record platform</x:v>
      </x:c>
      <x:c r="J2492" s="68" t="str"/>
      <x:c r="K2492" s="68" t="str">
        <x:v>Institution-specific</x:v>
      </x:c>
      <x:c r="L2492" s="68" t="str">
        <x:v>Education records and institutional configuration</x:v>
      </x:c>
      <x:c r="M2492" s="68" t="str">
        <x:v>Operational enrolment and grade system</x:v>
      </x:c>
      <x:c r="N2492" s="68" t="str">
        <x:v>Student-data administrative conversion</x:v>
      </x:c>
      <x:c r="O2492" s="68" t="str">
        <x:v>Education; Technology; Information; Privacy; Rights; Prediction; Algorithmic governance</x:v>
      </x:c>
      <x:c r="P2492" s="68" t="str">
        <x:v>E2</x:v>
      </x:c>
      <x:c r="Q2492" s="68" t="str">
        <x:v>High</x:v>
      </x:c>
      <x:c r="R2492" s="68" t="str">
        <x:v>SRC-1385; SRC-1387</x:v>
      </x:c>
      <x:c r="S2492" s="68" t="str">
        <x:v>SIS vendors provide administrative platforms.</x:v>
      </x:c>
      <x:c r="T2492" s="68" t="str">
        <x:v>Independent authority over academic decisions.</x:v>
      </x:c>
      <x:c r="U2492" s="68" t="str">
        <x:v>Institutions configure and govern systems.</x:v>
      </x:c>
      <x:c r="V2492" s="68" t="str">
        <x:v>Active</x:v>
      </x:c>
      <x:c r="W2492" s="68" t="str">
        <x:v>154–162</x:v>
      </x:c>
      <x:c r="X2492" s="68" t="str">
        <x:v>2026-07-28</x:v>
      </x:c>
    </x:row>
    <x:row r="2493">
      <x:c r="A2493" s="68" t="str">
        <x:v>V27DATA-003</x:v>
      </x:c>
      <x:c r="B2493" s="68" t="str">
        <x:v>Educational data, EdTech and AI governance</x:v>
      </x:c>
      <x:c r="C2493" s="68" t="str">
        <x:v>ACT-STUDENTS</x:v>
      </x:c>
      <x:c r="D2493" s="68" t="str">
        <x:v>Students</x:v>
      </x:c>
      <x:c r="E2493" s="68" t="str">
        <x:v>ACT-UNIVERSITIES</x:v>
      </x:c>
      <x:c r="F2493" s="68" t="str">
        <x:v>Universities</x:v>
      </x:c>
      <x:c r="G2493" s="68" t="str">
        <x:v>Student → institution</x:v>
      </x:c>
      <x:c r="H2493" s="68" t="str">
        <x:v>Disclosure event</x:v>
      </x:c>
      <x:c r="I2493" s="68" t="str">
        <x:v>Provides FERPA consent</x:v>
      </x:c>
      <x:c r="J2493" s="68" t="str">
        <x:v>INS-1022</x:v>
      </x:c>
      <x:c r="K2493" s="68" t="str">
        <x:v>Student-specific</x:v>
      </x:c>
      <x:c r="L2493" s="68" t="str">
        <x:v>Education record and disclosure choice</x:v>
      </x:c>
      <x:c r="M2493" s="68" t="str">
        <x:v>Authorised data release</x:v>
      </x:c>
      <x:c r="N2493" s="68" t="str">
        <x:v>FERPA school-official access conversion</x:v>
      </x:c>
      <x:c r="O2493" s="68" t="str">
        <x:v>Education; Technology; Information; Privacy; Rights; Prediction; Algorithmic governance</x:v>
      </x:c>
      <x:c r="P2493" s="68" t="str">
        <x:v>E1</x:v>
      </x:c>
      <x:c r="Q2493" s="68" t="str">
        <x:v>Very high</x:v>
      </x:c>
      <x:c r="R2493" s="68" t="str">
        <x:v>SRC-1385; SRC-1385</x:v>
      </x:c>
      <x:c r="S2493" s="68" t="str">
        <x:v>Eligible students can authorise disclosure of education records.</x:v>
      </x:c>
      <x:c r="T2493" s="68" t="str">
        <x:v>Institutional loss of all other lawful access or permanent consent.</x:v>
      </x:c>
      <x:c r="U2493" s="68" t="str">
        <x:v>Consent scope and exceptions matter.</x:v>
      </x:c>
      <x:c r="V2493" s="68" t="str">
        <x:v>Active</x:v>
      </x:c>
      <x:c r="W2493" s="68" t="str">
        <x:v>154–162</x:v>
      </x:c>
      <x:c r="X2493" s="68" t="str">
        <x:v>2026-07-28</x:v>
      </x:c>
    </x:row>
    <x:row r="2494">
      <x:c r="A2494" s="68" t="str">
        <x:v>V27DATA-004</x:v>
      </x:c>
      <x:c r="B2494" s="68" t="str">
        <x:v>Educational data, EdTech and AI governance</x:v>
      </x:c>
      <x:c r="C2494" s="68" t="str">
        <x:v>ACT-UNIVERSITIES</x:v>
      </x:c>
      <x:c r="D2494" s="68" t="str">
        <x:v>Universities</x:v>
      </x:c>
      <x:c r="E2494" s="68" t="str">
        <x:v>ACT-LEARNINGMANAGEMENTSYSTEMVENDOR</x:v>
      </x:c>
      <x:c r="F2494" s="68" t="str">
        <x:v>Learning management system vendors</x:v>
      </x:c>
      <x:c r="G2494" s="68" t="str">
        <x:v>Institution → vendor</x:v>
      </x:c>
      <x:c r="H2494" s="68" t="str">
        <x:v>Service term</x:v>
      </x:c>
      <x:c r="I2494" s="68" t="str">
        <x:v>Uses course platform</x:v>
      </x:c>
      <x:c r="J2494" s="68" t="str">
        <x:v>INS-1023</x:v>
      </x:c>
      <x:c r="K2494" s="68" t="str">
        <x:v>System-specific</x:v>
      </x:c>
      <x:c r="L2494" s="68" t="str">
        <x:v>Course materials, assessments and student activity</x:v>
      </x:c>
      <x:c r="M2494" s="68" t="str">
        <x:v>Digital learning environment</x:v>
      </x:c>
      <x:c r="N2494" s="68" t="str">
        <x:v>Student-data administrative conversion</x:v>
      </x:c>
      <x:c r="O2494" s="68" t="str">
        <x:v>Education; Technology; Information; Privacy; Rights; Prediction; Algorithmic governance</x:v>
      </x:c>
      <x:c r="P2494" s="68" t="str">
        <x:v>E1</x:v>
      </x:c>
      <x:c r="Q2494" s="68" t="str">
        <x:v>High</x:v>
      </x:c>
      <x:c r="R2494" s="68" t="str">
        <x:v>SRC-1386; SRC-1388</x:v>
      </x:c>
      <x:c r="S2494" s="68" t="str">
        <x:v>Institutions use LMS vendors for course delivery.</x:v>
      </x:c>
      <x:c r="T2494" s="68" t="str">
        <x:v>Vendor authority over curriculum or unrestricted data use.</x:v>
      </x:c>
      <x:c r="U2494" s="68" t="str">
        <x:v>Institutional control and contracts matter.</x:v>
      </x:c>
      <x:c r="V2494" s="68" t="str">
        <x:v>Active</x:v>
      </x:c>
      <x:c r="W2494" s="68" t="str">
        <x:v>154–162</x:v>
      </x:c>
      <x:c r="X2494" s="68" t="str">
        <x:v>2026-07-28</x:v>
      </x:c>
    </x:row>
    <x:row r="2495">
      <x:c r="A2495" s="68" t="str">
        <x:v>V27DATA-005</x:v>
      </x:c>
      <x:c r="B2495" s="68" t="str">
        <x:v>Educational data, EdTech and AI governance</x:v>
      </x:c>
      <x:c r="C2495" s="68" t="str">
        <x:v>ACT-LEARNINGMANAGEMENTSYSTEMVENDOR</x:v>
      </x:c>
      <x:c r="D2495" s="68" t="str">
        <x:v>Learning management system vendors</x:v>
      </x:c>
      <x:c r="E2495" s="68" t="str">
        <x:v>ACT-STUDENTS</x:v>
      </x:c>
      <x:c r="F2495" s="68" t="str">
        <x:v>Students</x:v>
      </x:c>
      <x:c r="G2495" s="68" t="str">
        <x:v>Platform → learner</x:v>
      </x:c>
      <x:c r="H2495" s="68" t="str">
        <x:v>Academic term</x:v>
      </x:c>
      <x:c r="I2495" s="68" t="str">
        <x:v>Hosts course activity</x:v>
      </x:c>
      <x:c r="J2495" s="68" t="str"/>
      <x:c r="K2495" s="68" t="str">
        <x:v>Student-specific</x:v>
      </x:c>
      <x:c r="L2495" s="68" t="str">
        <x:v>Course access, submissions and interactions</x:v>
      </x:c>
      <x:c r="M2495" s="68" t="str">
        <x:v>Digital education record</x:v>
      </x:c>
      <x:c r="N2495" s="68" t="str">
        <x:v>Learning-analytics intervention</x:v>
      </x:c>
      <x:c r="O2495" s="68" t="str">
        <x:v>Education; Technology; Information; Privacy; Rights; Prediction; Algorithmic governance</x:v>
      </x:c>
      <x:c r="P2495" s="68" t="str">
        <x:v>E2</x:v>
      </x:c>
      <x:c r="Q2495" s="68" t="str">
        <x:v>High</x:v>
      </x:c>
      <x:c r="R2495" s="68" t="str">
        <x:v>SRC-1388; SRC-1385</x:v>
      </x:c>
      <x:c r="S2495" s="68" t="str">
        <x:v>LMS platforms record student participation and work.</x:v>
      </x:c>
      <x:c r="T2495" s="68" t="str">
        <x:v>Complete learning or attention measurement.</x:v>
      </x:c>
      <x:c r="U2495" s="68" t="str">
        <x:v>Activity data are proxies.</x:v>
      </x:c>
      <x:c r="V2495" s="68" t="str">
        <x:v>Active</x:v>
      </x:c>
      <x:c r="W2495" s="68" t="str">
        <x:v>154–162</x:v>
      </x:c>
      <x:c r="X2495" s="68" t="str">
        <x:v>2026-07-28</x:v>
      </x:c>
    </x:row>
    <x:row r="2496">
      <x:c r="A2496" s="68" t="str">
        <x:v>V27DATA-006</x:v>
      </x:c>
      <x:c r="B2496" s="68" t="str">
        <x:v>Educational data, EdTech and AI governance</x:v>
      </x:c>
      <x:c r="C2496" s="68" t="str">
        <x:v>ACT-LEARNINGANALYTICSVENDORS</x:v>
      </x:c>
      <x:c r="D2496" s="68" t="str">
        <x:v>Learning analytics vendors</x:v>
      </x:c>
      <x:c r="E2496" s="68" t="str">
        <x:v>ACT-ACADEMICADVISINGOFFICES</x:v>
      </x:c>
      <x:c r="F2496" s="68" t="str">
        <x:v>Academic advising offices</x:v>
      </x:c>
      <x:c r="G2496" s="68" t="str">
        <x:v>Vendor → adviser</x:v>
      </x:c>
      <x:c r="H2496" s="68" t="str">
        <x:v>Ongoing</x:v>
      </x:c>
      <x:c r="I2496" s="68" t="str">
        <x:v>Provides risk alerts</x:v>
      </x:c>
      <x:c r="J2496" s="68" t="str">
        <x:v>INS-1024</x:v>
      </x:c>
      <x:c r="K2496" s="68" t="str">
        <x:v>Student-specific</x:v>
      </x:c>
      <x:c r="L2496" s="68" t="str">
        <x:v>Attendance, grades and platform activity</x:v>
      </x:c>
      <x:c r="M2496" s="68" t="str">
        <x:v>Predicted risk and intervention cue</x:v>
      </x:c>
      <x:c r="N2496" s="68" t="str">
        <x:v>Learning-analytics intervention</x:v>
      </x:c>
      <x:c r="O2496" s="68" t="str">
        <x:v>Education; Technology; Information; Privacy; Rights; Prediction; Algorithmic governance</x:v>
      </x:c>
      <x:c r="P2496" s="68" t="str">
        <x:v>E2</x:v>
      </x:c>
      <x:c r="Q2496" s="68" t="str">
        <x:v>High</x:v>
      </x:c>
      <x:c r="R2496" s="68" t="str">
        <x:v>SRC-1388; SRC-1386</x:v>
      </x:c>
      <x:c r="S2496" s="68" t="str">
        <x:v>Analytics systems produce student-risk indicators.</x:v>
      </x:c>
      <x:c r="T2496" s="68" t="str">
        <x:v>Inevitable dropout, diagnosis or neutral prediction.</x:v>
      </x:c>
      <x:c r="U2496" s="68" t="str">
        <x:v>Validation and context matter.</x:v>
      </x:c>
      <x:c r="V2496" s="68" t="str">
        <x:v>Active</x:v>
      </x:c>
      <x:c r="W2496" s="68" t="str">
        <x:v>154–162</x:v>
      </x:c>
      <x:c r="X2496" s="68" t="str">
        <x:v>2026-07-28</x:v>
      </x:c>
    </x:row>
    <x:row r="2497">
      <x:c r="A2497" s="68" t="str">
        <x:v>V27DATA-007</x:v>
      </x:c>
      <x:c r="B2497" s="68" t="str">
        <x:v>Educational data, EdTech and AI governance</x:v>
      </x:c>
      <x:c r="C2497" s="68" t="str">
        <x:v>ACT-ACADEMICADVISINGOFFICES</x:v>
      </x:c>
      <x:c r="D2497" s="68" t="str">
        <x:v>Academic advising offices</x:v>
      </x:c>
      <x:c r="E2497" s="68" t="str">
        <x:v>ACT-STUDENTS</x:v>
      </x:c>
      <x:c r="F2497" s="68" t="str">
        <x:v>Students</x:v>
      </x:c>
      <x:c r="G2497" s="68" t="str">
        <x:v>Adviser → student</x:v>
      </x:c>
      <x:c r="H2497" s="68" t="str">
        <x:v>Intervention cycle</x:v>
      </x:c>
      <x:c r="I2497" s="68" t="str">
        <x:v>Acts on analytics alert</x:v>
      </x:c>
      <x:c r="J2497" s="68" t="str">
        <x:v>INS-1024</x:v>
      </x:c>
      <x:c r="K2497" s="68" t="str">
        <x:v>Student-specific</x:v>
      </x:c>
      <x:c r="L2497" s="68" t="str">
        <x:v>Risk indicator and adviser judgment</x:v>
      </x:c>
      <x:c r="M2497" s="68" t="str">
        <x:v>Support contact or programme action</x:v>
      </x:c>
      <x:c r="N2497" s="68" t="str">
        <x:v>Learning-analytics intervention</x:v>
      </x:c>
      <x:c r="O2497" s="68" t="str">
        <x:v>Education; Technology; Information; Privacy; Rights; Prediction; Algorithmic governance</x:v>
      </x:c>
      <x:c r="P2497" s="68" t="str">
        <x:v>E2</x:v>
      </x:c>
      <x:c r="Q2497" s="68" t="str">
        <x:v>High</x:v>
      </x:c>
      <x:c r="R2497" s="68" t="str">
        <x:v>SRC-1388; SRC-1387</x:v>
      </x:c>
      <x:c r="S2497" s="68" t="str">
        <x:v>Institutions intervene using learning analytics.</x:v>
      </x:c>
      <x:c r="T2497" s="68" t="str">
        <x:v>Causal improvement or accurate classification.</x:v>
      </x:c>
      <x:c r="U2497" s="68" t="str">
        <x:v>Intervention design matters.</x:v>
      </x:c>
      <x:c r="V2497" s="68" t="str">
        <x:v>Active</x:v>
      </x:c>
      <x:c r="W2497" s="68" t="str">
        <x:v>154–162</x:v>
      </x:c>
      <x:c r="X2497" s="68" t="str">
        <x:v>2026-07-28</x:v>
      </x:c>
    </x:row>
    <x:row r="2498">
      <x:c r="A2498" s="68" t="str">
        <x:v>V27AI-001</x:v>
      </x:c>
      <x:c r="B2498" s="68" t="str">
        <x:v>Educational data, EdTech and AI governance</x:v>
      </x:c>
      <x:c r="C2498" s="68" t="str">
        <x:v>ACT-AITUTORINGVENDORS</x:v>
      </x:c>
      <x:c r="D2498" s="68" t="str">
        <x:v>AI tutoring vendors</x:v>
      </x:c>
      <x:c r="E2498" s="68" t="str">
        <x:v>ACT-LEARNERS</x:v>
      </x:c>
      <x:c r="F2498" s="68" t="str">
        <x:v>Learners</x:v>
      </x:c>
      <x:c r="G2498" s="68" t="str">
        <x:v>AI system → learner</x:v>
      </x:c>
      <x:c r="H2498" s="68" t="str">
        <x:v>Course term</x:v>
      </x:c>
      <x:c r="I2498" s="68" t="str">
        <x:v>Provides automated tutoring</x:v>
      </x:c>
      <x:c r="J2498" s="68" t="str"/>
      <x:c r="K2498" s="68" t="str">
        <x:v>Learner-specific</x:v>
      </x:c>
      <x:c r="L2498" s="68" t="str">
        <x:v>Prompts, curriculum and model output</x:v>
      </x:c>
      <x:c r="M2498" s="68" t="str">
        <x:v>Explanation, feedback or practice</x:v>
      </x:c>
      <x:c r="N2498" s="68" t="str">
        <x:v>Generative-AI learning augmentation</x:v>
      </x:c>
      <x:c r="O2498" s="68" t="str">
        <x:v>Education; Technology; Information; Privacy; Rights; Prediction; Algorithmic governance</x:v>
      </x:c>
      <x:c r="P2498" s="68" t="str">
        <x:v>E2</x:v>
      </x:c>
      <x:c r="Q2498" s="68" t="str">
        <x:v>High</x:v>
      </x:c>
      <x:c r="R2498" s="68" t="str">
        <x:v>SRC-1359; SRC-1388</x:v>
      </x:c>
      <x:c r="S2498" s="68" t="str">
        <x:v>AI systems can provide educational assistance.</x:v>
      </x:c>
      <x:c r="T2498" s="68" t="str">
        <x:v>Accuracy, learning gain or teacher equivalence.</x:v>
      </x:c>
      <x:c r="U2498" s="68" t="str">
        <x:v>Human oversight and pedagogy matter.</x:v>
      </x:c>
      <x:c r="V2498" s="68" t="str">
        <x:v>Active</x:v>
      </x:c>
      <x:c r="W2498" s="68" t="str">
        <x:v>154–162</x:v>
      </x:c>
      <x:c r="X2498" s="68" t="str">
        <x:v>2026-07-28</x:v>
      </x:c>
    </x:row>
    <x:row r="2499">
      <x:c r="A2499" s="68" t="str">
        <x:v>V27AI-002</x:v>
      </x:c>
      <x:c r="B2499" s="68" t="str">
        <x:v>Educational data, EdTech and AI governance</x:v>
      </x:c>
      <x:c r="C2499" s="68" t="str">
        <x:v>ACT-GENERATIVEAIPROVIDERSFOREDUCAT</x:v>
      </x:c>
      <x:c r="D2499" s="68" t="str">
        <x:v>Generative AI providers for education</x:v>
      </x:c>
      <x:c r="E2499" s="68" t="str">
        <x:v>ACT-INSTRUCTORS</x:v>
      </x:c>
      <x:c r="F2499" s="68" t="str">
        <x:v>Instructors</x:v>
      </x:c>
      <x:c r="G2499" s="68" t="str">
        <x:v>Provider → educator</x:v>
      </x:c>
      <x:c r="H2499" s="68" t="str">
        <x:v>Course design and teaching</x:v>
      </x:c>
      <x:c r="I2499" s="68" t="str">
        <x:v>Provides generative tools</x:v>
      </x:c>
      <x:c r="J2499" s="68" t="str"/>
      <x:c r="K2499" s="68" t="str">
        <x:v>Course-specific</x:v>
      </x:c>
      <x:c r="L2499" s="68" t="str">
        <x:v>Prompts, institutional data and model</x:v>
      </x:c>
      <x:c r="M2499" s="68" t="str">
        <x:v>Draft materials, feedback or assessment support</x:v>
      </x:c>
      <x:c r="N2499" s="68" t="str">
        <x:v>Generative-AI learning augmentation</x:v>
      </x:c>
      <x:c r="O2499" s="68" t="str">
        <x:v>Education; Technology; Information; Privacy; Rights; Prediction; Algorithmic governance</x:v>
      </x:c>
      <x:c r="P2499" s="68" t="str">
        <x:v>E2</x:v>
      </x:c>
      <x:c r="Q2499" s="68" t="str">
        <x:v>High</x:v>
      </x:c>
      <x:c r="R2499" s="68" t="str">
        <x:v>SRC-1359; SRC-1387</x:v>
      </x:c>
      <x:c r="S2499" s="68" t="str">
        <x:v>Educators use generative tools in teaching and administration.</x:v>
      </x:c>
      <x:c r="T2499" s="68" t="str">
        <x:v>Pedagogical suitability or rights clearance automatically.</x:v>
      </x:c>
      <x:c r="U2499" s="68" t="str">
        <x:v>Institutional policy matters.</x:v>
      </x:c>
      <x:c r="V2499" s="68" t="str">
        <x:v>Active</x:v>
      </x:c>
      <x:c r="W2499" s="68" t="str">
        <x:v>154–162</x:v>
      </x:c>
      <x:c r="X2499" s="68" t="str">
        <x:v>2026-07-28</x:v>
      </x:c>
    </x:row>
    <x:row r="2500">
      <x:c r="A2500" s="68" t="str">
        <x:v>V27AI-003</x:v>
      </x:c>
      <x:c r="B2500" s="68" t="str">
        <x:v>Educational data, EdTech and AI governance</x:v>
      </x:c>
      <x:c r="C2500" s="68" t="str">
        <x:v>ACT-REMOTEPROCTORINGVENDORS</x:v>
      </x:c>
      <x:c r="D2500" s="68" t="str">
        <x:v>Remote proctoring vendors</x:v>
      </x:c>
      <x:c r="E2500" s="68" t="str">
        <x:v>ACT-STUDENTS</x:v>
      </x:c>
      <x:c r="F2500" s="68" t="str">
        <x:v>Students</x:v>
      </x:c>
      <x:c r="G2500" s="68" t="str">
        <x:v>Vendor → student</x:v>
      </x:c>
      <x:c r="H2500" s="68" t="str">
        <x:v>Examination</x:v>
      </x:c>
      <x:c r="I2500" s="68" t="str">
        <x:v>Monitors remote exam</x:v>
      </x:c>
      <x:c r="J2500" s="68" t="str">
        <x:v>INS-1025</x:v>
      </x:c>
      <x:c r="K2500" s="68" t="str">
        <x:v>Exam-specific</x:v>
      </x:c>
      <x:c r="L2500" s="68" t="str">
        <x:v>Identity, video, device and behaviour data</x:v>
      </x:c>
      <x:c r="M2500" s="68" t="str">
        <x:v>Integrity flags and exam record</x:v>
      </x:c>
      <x:c r="N2500" s="68" t="str">
        <x:v>Remote-proctoring surveillance conversion</x:v>
      </x:c>
      <x:c r="O2500" s="68" t="str">
        <x:v>Education; Technology; Information; Privacy; Rights; Prediction; Algorithmic governance; Surveillance</x:v>
      </x:c>
      <x:c r="P2500" s="68" t="str">
        <x:v>E2</x:v>
      </x:c>
      <x:c r="Q2500" s="68" t="str">
        <x:v>High</x:v>
      </x:c>
      <x:c r="R2500" s="68" t="str">
        <x:v>SRC-1387; SRC-1385</x:v>
      </x:c>
      <x:c r="S2500" s="68" t="str">
        <x:v>Remote proctoring systems monitor assessments.</x:v>
      </x:c>
      <x:c r="T2500" s="68" t="str">
        <x:v>Proof of cheating or absence of accessibility harm.</x:v>
      </x:c>
      <x:c r="U2500" s="68" t="str">
        <x:v>Flags require review.</x:v>
      </x:c>
      <x:c r="V2500" s="68" t="str">
        <x:v>Active</x:v>
      </x:c>
      <x:c r="W2500" s="68" t="str">
        <x:v>154–162</x:v>
      </x:c>
      <x:c r="X2500" s="68" t="str">
        <x:v>2026-07-28</x:v>
      </x:c>
    </x:row>
    <x:row r="2501">
      <x:c r="A2501" s="68" t="str">
        <x:v>V27AI-004</x:v>
      </x:c>
      <x:c r="B2501" s="68" t="str">
        <x:v>Educational data, EdTech and AI governance</x:v>
      </x:c>
      <x:c r="C2501" s="68" t="str">
        <x:v>ACT-PLAGIARISMDETECTIONVENDORS</x:v>
      </x:c>
      <x:c r="D2501" s="68" t="str">
        <x:v>Plagiarism detection vendors</x:v>
      </x:c>
      <x:c r="E2501" s="68" t="str">
        <x:v>ACT-INSTRUCTORS</x:v>
      </x:c>
      <x:c r="F2501" s="68" t="str">
        <x:v>Instructors</x:v>
      </x:c>
      <x:c r="G2501" s="68" t="str">
        <x:v>Vendor → instructor</x:v>
      </x:c>
      <x:c r="H2501" s="68" t="str">
        <x:v>Assessment cycle</x:v>
      </x:c>
      <x:c r="I2501" s="68" t="str">
        <x:v>Provides similarity report</x:v>
      </x:c>
      <x:c r="J2501" s="68" t="str">
        <x:v>INS-1026</x:v>
      </x:c>
      <x:c r="K2501" s="68" t="str">
        <x:v>Work-specific</x:v>
      </x:c>
      <x:c r="L2501" s="68" t="str">
        <x:v>Student submission and comparison corpus</x:v>
      </x:c>
      <x:c r="M2501" s="68" t="str">
        <x:v>Similarity score and matched sources</x:v>
      </x:c>
      <x:c r="N2501" s="68" t="str">
        <x:v>Plagiarism-similarity conversion</x:v>
      </x:c>
      <x:c r="O2501" s="68" t="str">
        <x:v>Education; Technology; Information; Privacy; Rights; Prediction; Algorithmic governance</x:v>
      </x:c>
      <x:c r="P2501" s="68" t="str">
        <x:v>E2</x:v>
      </x:c>
      <x:c r="Q2501" s="68" t="str">
        <x:v>High</x:v>
      </x:c>
      <x:c r="R2501" s="68" t="str">
        <x:v>SRC-1359; SRC-1387</x:v>
      </x:c>
      <x:c r="S2501" s="68" t="str">
        <x:v>Similarity systems identify textual overlap.</x:v>
      </x:c>
      <x:c r="T2501" s="68" t="str">
        <x:v>Plagiarism or authorship conclusion.</x:v>
      </x:c>
      <x:c r="U2501" s="68" t="str">
        <x:v>Human assessment is required.</x:v>
      </x:c>
      <x:c r="V2501" s="68" t="str">
        <x:v>Active</x:v>
      </x:c>
      <x:c r="W2501" s="68" t="str">
        <x:v>154–162</x:v>
      </x:c>
      <x:c r="X2501" s="68" t="str">
        <x:v>2026-07-28</x:v>
      </x:c>
    </x:row>
    <x:row r="2502">
      <x:c r="A2502" s="68" t="str">
        <x:v>V27AI-005</x:v>
      </x:c>
      <x:c r="B2502" s="68" t="str">
        <x:v>Educational data, EdTech and AI governance</x:v>
      </x:c>
      <x:c r="C2502" s="68" t="str">
        <x:v>ACT-INSTRUCTORS</x:v>
      </x:c>
      <x:c r="D2502" s="68" t="str">
        <x:v>Instructors</x:v>
      </x:c>
      <x:c r="E2502" s="68" t="str">
        <x:v>ACT-ACADEMICINTEGRITYCOMMITTEES</x:v>
      </x:c>
      <x:c r="F2502" s="68" t="str">
        <x:v>Academic integrity committees</x:v>
      </x:c>
      <x:c r="G2502" s="68" t="str">
        <x:v>Instructor → committee</x:v>
      </x:c>
      <x:c r="H2502" s="68" t="str">
        <x:v>Misconduct process</x:v>
      </x:c>
      <x:c r="I2502" s="68" t="str">
        <x:v>Files academic misconduct charge</x:v>
      </x:c>
      <x:c r="J2502" s="68" t="str">
        <x:v>INS-1027; INS-1026</x:v>
      </x:c>
      <x:c r="K2502" s="68" t="str">
        <x:v>Case-specific</x:v>
      </x:c>
      <x:c r="L2502" s="68" t="str">
        <x:v>Student work and alleged evidence</x:v>
      </x:c>
      <x:c r="M2502" s="68" t="str">
        <x:v>Institutional conduct case</x:v>
      </x:c>
      <x:c r="N2502" s="68" t="str">
        <x:v>Plagiarism-similarity conversion</x:v>
      </x:c>
      <x:c r="O2502" s="68" t="str">
        <x:v>Education; Technology; Information; Privacy; Rights; Prediction; Algorithmic governance; Due process; Discipline</x:v>
      </x:c>
      <x:c r="P2502" s="68" t="str">
        <x:v>E1</x:v>
      </x:c>
      <x:c r="Q2502" s="68" t="str">
        <x:v>High</x:v>
      </x:c>
      <x:c r="R2502" s="68" t="str">
        <x:v>SRC-1359; SRC-1385</x:v>
      </x:c>
      <x:c r="S2502" s="68" t="str">
        <x:v>Instructors can refer suspected misconduct for review.</x:v>
      </x:c>
      <x:c r="T2502" s="68" t="str">
        <x:v>Guilt merely from detection score.</x:v>
      </x:c>
      <x:c r="U2502" s="68" t="str">
        <x:v>Evidence and procedure matter.</x:v>
      </x:c>
      <x:c r="V2502" s="68" t="str">
        <x:v>Active</x:v>
      </x:c>
      <x:c r="W2502" s="68" t="str">
        <x:v>154–162</x:v>
      </x:c>
      <x:c r="X2502" s="68" t="str">
        <x:v>2026-07-28</x:v>
      </x:c>
    </x:row>
    <x:row r="2503">
      <x:c r="A2503" s="68" t="str">
        <x:v>V27AI-006</x:v>
      </x:c>
      <x:c r="B2503" s="68" t="str">
        <x:v>Educational data, EdTech and AI governance</x:v>
      </x:c>
      <x:c r="C2503" s="68" t="str">
        <x:v>ACT-ACADEMICINTEGRITYCOMMITTEES</x:v>
      </x:c>
      <x:c r="D2503" s="68" t="str">
        <x:v>Academic integrity committees</x:v>
      </x:c>
      <x:c r="E2503" s="68" t="str">
        <x:v>ACT-STUDENTS</x:v>
      </x:c>
      <x:c r="F2503" s="68" t="str">
        <x:v>Students</x:v>
      </x:c>
      <x:c r="G2503" s="68" t="str">
        <x:v>Committee → student</x:v>
      </x:c>
      <x:c r="H2503" s="68" t="str">
        <x:v>Case cycle</x:v>
      </x:c>
      <x:c r="I2503" s="68" t="str">
        <x:v>Adjudicates misconduct allegation</x:v>
      </x:c>
      <x:c r="J2503" s="68" t="str">
        <x:v>INS-1027</x:v>
      </x:c>
      <x:c r="K2503" s="68" t="str">
        <x:v>Case-specific</x:v>
      </x:c>
      <x:c r="L2503" s="68" t="str">
        <x:v>Evidence, policy and student response</x:v>
      </x:c>
      <x:c r="M2503" s="68" t="str">
        <x:v>Finding, sanction or dismissal</x:v>
      </x:c>
      <x:c r="N2503" s="68" t="str">
        <x:v>Constitutional education safeguard</x:v>
      </x:c>
      <x:c r="O2503" s="68" t="str">
        <x:v>Education; Technology; Information; Privacy; Rights; Prediction; Algorithmic governance; Due process; Discipline</x:v>
      </x:c>
      <x:c r="P2503" s="68" t="str">
        <x:v>E1</x:v>
      </x:c>
      <x:c r="Q2503" s="68" t="str">
        <x:v>High</x:v>
      </x:c>
      <x:c r="R2503" s="68" t="str">
        <x:v>SRC-1359; SRC-1397</x:v>
      </x:c>
      <x:c r="S2503" s="68" t="str">
        <x:v>Institutions adjudicate academic-integrity cases.</x:v>
      </x:c>
      <x:c r="T2503" s="68" t="str">
        <x:v>Criminal guilt, permanent incapacity or reliable AI detection.</x:v>
      </x:c>
      <x:c r="U2503" s="68" t="str">
        <x:v>Standards and appeals matter.</x:v>
      </x:c>
      <x:c r="V2503" s="68" t="str">
        <x:v>Active</x:v>
      </x:c>
      <x:c r="W2503" s="68" t="str">
        <x:v>154–162</x:v>
      </x:c>
      <x:c r="X2503" s="68" t="str">
        <x:v>2026-07-28</x:v>
      </x:c>
    </x:row>
    <x:row r="2504">
      <x:c r="A2504" s="68" t="str">
        <x:v>V27AI-007</x:v>
      </x:c>
      <x:c r="B2504" s="68" t="str">
        <x:v>Educational data, EdTech and AI governance</x:v>
      </x:c>
      <x:c r="C2504" s="68" t="str">
        <x:v>ACT-ADMISSIONSOFFICES</x:v>
      </x:c>
      <x:c r="D2504" s="68" t="str">
        <x:v>Admissions offices</x:v>
      </x:c>
      <x:c r="E2504" s="68" t="str">
        <x:v>ACT-GENERATIVEAIPROVIDERSFOREDUCAT</x:v>
      </x:c>
      <x:c r="F2504" s="68" t="str">
        <x:v>Generative AI providers for education</x:v>
      </x:c>
      <x:c r="G2504" s="68" t="str">
        <x:v>Institution → AI provider</x:v>
      </x:c>
      <x:c r="H2504" s="68" t="str">
        <x:v>Admissions cycle</x:v>
      </x:c>
      <x:c r="I2504" s="68" t="str">
        <x:v>Uses automated support or scoring</x:v>
      </x:c>
      <x:c r="J2504" s="68" t="str"/>
      <x:c r="K2504" s="68" t="str">
        <x:v>Applicant-specific</x:v>
      </x:c>
      <x:c r="L2504" s="68" t="str">
        <x:v>Application data and institutional criteria</x:v>
      </x:c>
      <x:c r="M2504" s="68" t="str">
        <x:v>Admissions recommendation or workflow</x:v>
      </x:c>
      <x:c r="N2504" s="68" t="str">
        <x:v>Algorithmic-admissions scoring</x:v>
      </x:c>
      <x:c r="O2504" s="68" t="str">
        <x:v>Education; Technology; Information; Privacy; Rights; Prediction; Algorithmic governance</x:v>
      </x:c>
      <x:c r="P2504" s="68" t="str">
        <x:v>E2</x:v>
      </x:c>
      <x:c r="Q2504" s="68" t="str">
        <x:v>Moderate</x:v>
      </x:c>
      <x:c r="R2504" s="68" t="str">
        <x:v>SRC-1387; SRC-1359</x:v>
      </x:c>
      <x:c r="S2504" s="68" t="str">
        <x:v>Institutions can use AI in admissions-related functions.</x:v>
      </x:c>
      <x:c r="T2504" s="68" t="str">
        <x:v>Lawful, neutral or final decision authority.</x:v>
      </x:c>
      <x:c r="U2504" s="68" t="str">
        <x:v>Human responsibility remains.</x:v>
      </x:c>
      <x:c r="V2504" s="68" t="str">
        <x:v>Active</x:v>
      </x:c>
      <x:c r="W2504" s="68" t="str">
        <x:v>154–162</x:v>
      </x:c>
      <x:c r="X2504" s="68" t="str">
        <x:v>2026-07-28</x:v>
      </x:c>
    </x:row>
    <x:row r="2505">
      <x:c r="A2505" s="68" t="str">
        <x:v>V27AI-008</x:v>
      </x:c>
      <x:c r="B2505" s="68" t="str">
        <x:v>Educational data, EdTech and AI governance</x:v>
      </x:c>
      <x:c r="C2505" s="68" t="str">
        <x:v>ACT-STUDENTDATAPRIVACYAUTHORITIES</x:v>
      </x:c>
      <x:c r="D2505" s="68" t="str">
        <x:v>Student data privacy authorities</x:v>
      </x:c>
      <x:c r="E2505" s="68" t="str">
        <x:v>ACT-UNIVERSITIES</x:v>
      </x:c>
      <x:c r="F2505" s="68" t="str">
        <x:v>Universities</x:v>
      </x:c>
      <x:c r="G2505" s="68" t="str">
        <x:v>Authority → institution</x:v>
      </x:c>
      <x:c r="H2505" s="68" t="str">
        <x:v>Investigation or guidance</x:v>
      </x:c>
      <x:c r="I2505" s="68" t="str">
        <x:v>Enforces education-data rules</x:v>
      </x:c>
      <x:c r="J2505" s="68" t="str">
        <x:v>INS-1023</x:v>
      </x:c>
      <x:c r="K2505" s="68" t="str">
        <x:v>System-specific</x:v>
      </x:c>
      <x:c r="L2505" s="68" t="str">
        <x:v>Data flows, purpose and disclosure records</x:v>
      </x:c>
      <x:c r="M2505" s="68" t="str">
        <x:v>Compliance order, correction or finding</x:v>
      </x:c>
      <x:c r="N2505" s="68" t="str">
        <x:v>FERPA school-official access conversion</x:v>
      </x:c>
      <x:c r="O2505" s="68" t="str">
        <x:v>Education; Technology; Information; Privacy; Rights; Prediction; Algorithmic governance</x:v>
      </x:c>
      <x:c r="P2505" s="68" t="str">
        <x:v>E1</x:v>
      </x:c>
      <x:c r="Q2505" s="68" t="str">
        <x:v>High</x:v>
      </x:c>
      <x:c r="R2505" s="68" t="str">
        <x:v>SRC-1385; SRC-1386</x:v>
      </x:c>
      <x:c r="S2505" s="68" t="str">
        <x:v>Privacy authorities oversee institutional data practices.</x:v>
      </x:c>
      <x:c r="T2505" s="68" t="str">
        <x:v>Student exclusive ownership or prohibition of all analytics.</x:v>
      </x:c>
      <x:c r="U2505" s="68" t="str">
        <x:v>Lawful exceptions exist.</x:v>
      </x:c>
      <x:c r="V2505" s="68" t="str">
        <x:v>Active</x:v>
      </x:c>
      <x:c r="W2505" s="68" t="str">
        <x:v>154–162</x:v>
      </x:c>
      <x:c r="X2505" s="68" t="str">
        <x:v>2026-07-28</x:v>
      </x:c>
    </x:row>
    <x:row r="2506">
      <x:c r="A2506" s="68" t="str">
        <x:v>V27GOV-001</x:v>
      </x:c>
      <x:c r="B2506" s="68" t="str">
        <x:v>University governance, academic labour and institutional wealth</x:v>
      </x:c>
      <x:c r="C2506" s="68" t="str">
        <x:v>ACT-UNIVERSITYGOVERNINGBOARDS</x:v>
      </x:c>
      <x:c r="D2506" s="68" t="str">
        <x:v>University governing boards</x:v>
      </x:c>
      <x:c r="E2506" s="68" t="str">
        <x:v>ACT-UNIVERSITYPRESIDENTSANDRECTORS</x:v>
      </x:c>
      <x:c r="F2506" s="68" t="str">
        <x:v>University presidents and rectors</x:v>
      </x:c>
      <x:c r="G2506" s="68" t="str">
        <x:v>Board → executive</x:v>
      </x:c>
      <x:c r="H2506" s="68" t="str">
        <x:v>Ongoing</x:v>
      </x:c>
      <x:c r="I2506" s="68" t="str">
        <x:v>Appoints and oversees chief executive</x:v>
      </x:c>
      <x:c r="J2506" s="68" t="str"/>
      <x:c r="K2506" s="68" t="str">
        <x:v>Institution-specific</x:v>
      </x:c>
      <x:c r="L2506" s="68" t="str">
        <x:v>Charter and fiduciary authority</x:v>
      </x:c>
      <x:c r="M2506" s="68" t="str">
        <x:v>Executive institutional leadership</x:v>
      </x:c>
      <x:c r="N2506" s="68" t="str">
        <x:v>Board fiduciary governance</x:v>
      </x:c>
      <x:c r="O2506" s="68" t="str">
        <x:v>Governance; Education; Academic authority</x:v>
      </x:c>
      <x:c r="P2506" s="68" t="str">
        <x:v>E1</x:v>
      </x:c>
      <x:c r="Q2506" s="68" t="str">
        <x:v>Very high</x:v>
      </x:c>
      <x:c r="R2506" s="68" t="str">
        <x:v>SRC-1358; SRC-1397</x:v>
      </x:c>
      <x:c r="S2506" s="68" t="str">
        <x:v>Governing boards appoint and oversee institutional leaders.</x:v>
      </x:c>
      <x:c r="T2506" s="68" t="str">
        <x:v>Direct control of every academic decision or personal ownership.</x:v>
      </x:c>
      <x:c r="U2506" s="68" t="str">
        <x:v>Shared governance and law constrain.</x:v>
      </x:c>
      <x:c r="V2506" s="68" t="str">
        <x:v>Active</x:v>
      </x:c>
      <x:c r="W2506" s="68" t="str">
        <x:v>154–162</x:v>
      </x:c>
      <x:c r="X2506" s="68" t="str">
        <x:v>2026-07-28</x:v>
      </x:c>
    </x:row>
    <x:row r="2507">
      <x:c r="A2507" s="68" t="str">
        <x:v>V27GOV-002</x:v>
      </x:c>
      <x:c r="B2507" s="68" t="str">
        <x:v>University governance, academic labour and institutional wealth</x:v>
      </x:c>
      <x:c r="C2507" s="68" t="str">
        <x:v>ACT-UNIVERSITYPRESIDENTSANDRECTORS</x:v>
      </x:c>
      <x:c r="D2507" s="68" t="str">
        <x:v>University presidents and rectors</x:v>
      </x:c>
      <x:c r="E2507" s="68" t="str">
        <x:v>ACT-PROVOSTSANDACADEMICVICECHANCEL</x:v>
      </x:c>
      <x:c r="F2507" s="68" t="str">
        <x:v>Provosts and academic vice chancellors</x:v>
      </x:c>
      <x:c r="G2507" s="68" t="str">
        <x:v>Executive → academic executive</x:v>
      </x:c>
      <x:c r="H2507" s="68" t="str">
        <x:v>Ongoing</x:v>
      </x:c>
      <x:c r="I2507" s="68" t="str">
        <x:v>Delegates academic administration</x:v>
      </x:c>
      <x:c r="J2507" s="68" t="str"/>
      <x:c r="K2507" s="68" t="str">
        <x:v>Institution-specific</x:v>
      </x:c>
      <x:c r="L2507" s="68" t="str">
        <x:v>Institutional strategy and governance structure</x:v>
      </x:c>
      <x:c r="M2507" s="68" t="str">
        <x:v>Academic management authority</x:v>
      </x:c>
      <x:c r="N2507" s="68" t="str">
        <x:v>Board fiduciary governance</x:v>
      </x:c>
      <x:c r="O2507" s="68" t="str">
        <x:v>Governance; Education; Academic authority</x:v>
      </x:c>
      <x:c r="P2507" s="68" t="str">
        <x:v>E2</x:v>
      </x:c>
      <x:c r="Q2507" s="68" t="str">
        <x:v>High</x:v>
      </x:c>
      <x:c r="R2507" s="68" t="str">
        <x:v>SRC-1397; SRC-1358</x:v>
      </x:c>
      <x:c r="S2507" s="68" t="str">
        <x:v>Presidents delegate academic leadership to provosts.</x:v>
      </x:c>
      <x:c r="T2507" s="68" t="str">
        <x:v>Transfer of board fiduciary authority or complete faculty subordination.</x:v>
      </x:c>
      <x:c r="U2507" s="68" t="str">
        <x:v>Governance arrangements vary.</x:v>
      </x:c>
      <x:c r="V2507" s="68" t="str">
        <x:v>Active</x:v>
      </x:c>
      <x:c r="W2507" s="68" t="str">
        <x:v>154–162</x:v>
      </x:c>
      <x:c r="X2507" s="68" t="str">
        <x:v>2026-07-28</x:v>
      </x:c>
    </x:row>
    <x:row r="2508">
      <x:c r="A2508" s="68" t="str">
        <x:v>V27GOV-003</x:v>
      </x:c>
      <x:c r="B2508" s="68" t="str">
        <x:v>University governance, academic labour and institutional wealth</x:v>
      </x:c>
      <x:c r="C2508" s="68" t="str">
        <x:v>ACT-PROVOSTSANDACADEMICVICECHANCEL</x:v>
      </x:c>
      <x:c r="D2508" s="68" t="str">
        <x:v>Provosts and academic vice chancellors</x:v>
      </x:c>
      <x:c r="E2508" s="68" t="str">
        <x:v>ACT-DEANS</x:v>
      </x:c>
      <x:c r="F2508" s="68" t="str">
        <x:v>Deans</x:v>
      </x:c>
      <x:c r="G2508" s="68" t="str">
        <x:v>Academic executive → dean</x:v>
      </x:c>
      <x:c r="H2508" s="68" t="str">
        <x:v>Ongoing</x:v>
      </x:c>
      <x:c r="I2508" s="68" t="str">
        <x:v>Allocates academic budgets and authority</x:v>
      </x:c>
      <x:c r="J2508" s="68" t="str"/>
      <x:c r="K2508" s="68" t="str">
        <x:v>Faculty or school-specific</x:v>
      </x:c>
      <x:c r="L2508" s="68" t="str">
        <x:v>Institutional budget and academic priorities</x:v>
      </x:c>
      <x:c r="M2508" s="68" t="str">
        <x:v>School-level management authority</x:v>
      </x:c>
      <x:c r="N2508" s="68" t="str">
        <x:v>Curriculum agenda-setting</x:v>
      </x:c>
      <x:c r="O2508" s="68" t="str">
        <x:v>Governance; Education; Finance; Academic authority</x:v>
      </x:c>
      <x:c r="P2508" s="68" t="str">
        <x:v>E2</x:v>
      </x:c>
      <x:c r="Q2508" s="68" t="str">
        <x:v>High</x:v>
      </x:c>
      <x:c r="R2508" s="68" t="str">
        <x:v>SRC-1397; SRC-1362</x:v>
      </x:c>
      <x:c r="S2508" s="68" t="str">
        <x:v>Academic executives allocate resources across schools.</x:v>
      </x:c>
      <x:c r="T2508" s="68" t="str">
        <x:v>Objective distribution or direct control of all faculty work.</x:v>
      </x:c>
      <x:c r="U2508" s="68" t="str">
        <x:v>Policies and shared governance matter.</x:v>
      </x:c>
      <x:c r="V2508" s="68" t="str">
        <x:v>Active</x:v>
      </x:c>
      <x:c r="W2508" s="68" t="str">
        <x:v>154–162</x:v>
      </x:c>
      <x:c r="X2508" s="68" t="str">
        <x:v>2026-07-28</x:v>
      </x:c>
    </x:row>
    <x:row r="2509">
      <x:c r="A2509" s="68" t="str">
        <x:v>V27GOV-004</x:v>
      </x:c>
      <x:c r="B2509" s="68" t="str">
        <x:v>University governance, academic labour and institutional wealth</x:v>
      </x:c>
      <x:c r="C2509" s="68" t="str">
        <x:v>ACT-DEANS</x:v>
      </x:c>
      <x:c r="D2509" s="68" t="str">
        <x:v>Deans</x:v>
      </x:c>
      <x:c r="E2509" s="68" t="str">
        <x:v>ACT-DEPARTMENTCHAIRS</x:v>
      </x:c>
      <x:c r="F2509" s="68" t="str">
        <x:v>Department chairs</x:v>
      </x:c>
      <x:c r="G2509" s="68" t="str">
        <x:v>Dean → chair</x:v>
      </x:c>
      <x:c r="H2509" s="68" t="str">
        <x:v>Ongoing</x:v>
      </x:c>
      <x:c r="I2509" s="68" t="str">
        <x:v>Allocates faculty lines and programme resources</x:v>
      </x:c>
      <x:c r="J2509" s="68" t="str"/>
      <x:c r="K2509" s="68" t="str">
        <x:v>Department-specific</x:v>
      </x:c>
      <x:c r="L2509" s="68" t="str">
        <x:v>School budget and academic plan</x:v>
      </x:c>
      <x:c r="M2509" s="68" t="str">
        <x:v>Department staffing and programme capacity</x:v>
      </x:c>
      <x:c r="N2509" s="68" t="str">
        <x:v>Curriculum agenda-setting</x:v>
      </x:c>
      <x:c r="O2509" s="68" t="str">
        <x:v>Governance; Education; Academic authority</x:v>
      </x:c>
      <x:c r="P2509" s="68" t="str">
        <x:v>E2</x:v>
      </x:c>
      <x:c r="Q2509" s="68" t="str">
        <x:v>High</x:v>
      </x:c>
      <x:c r="R2509" s="68" t="str">
        <x:v>SRC-1358; SRC-1362</x:v>
      </x:c>
      <x:c r="S2509" s="68" t="str">
        <x:v>Deans and chairs shape academic staffing and resources.</x:v>
      </x:c>
      <x:c r="T2509" s="68" t="str">
        <x:v>Sole determination of curriculum or research direction.</x:v>
      </x:c>
      <x:c r="U2509" s="68" t="str">
        <x:v>Faculty and funders also matter.</x:v>
      </x:c>
      <x:c r="V2509" s="68" t="str">
        <x:v>Active</x:v>
      </x:c>
      <x:c r="W2509" s="68" t="str">
        <x:v>154–162</x:v>
      </x:c>
      <x:c r="X2509" s="68" t="str">
        <x:v>2026-07-28</x:v>
      </x:c>
    </x:row>
    <x:row r="2510">
      <x:c r="A2510" s="68" t="str">
        <x:v>V27LABOUR-001</x:v>
      </x:c>
      <x:c r="B2510" s="68" t="str">
        <x:v>University governance, academic labour and institutional wealth</x:v>
      </x:c>
      <x:c r="C2510" s="68" t="str">
        <x:v>ACT-UNIVERSITIES</x:v>
      </x:c>
      <x:c r="D2510" s="68" t="str">
        <x:v>Universities</x:v>
      </x:c>
      <x:c r="E2510" s="68" t="str">
        <x:v>ACT-TENURETRACKFACULTY</x:v>
      </x:c>
      <x:c r="F2510" s="68" t="str">
        <x:v>Tenure-track faculty</x:v>
      </x:c>
      <x:c r="G2510" s="68" t="str">
        <x:v>Institution → faculty</x:v>
      </x:c>
      <x:c r="H2510" s="68" t="str">
        <x:v>Appointment term</x:v>
      </x:c>
      <x:c r="I2510" s="68" t="str">
        <x:v>Employs faculty on tenure track</x:v>
      </x:c>
      <x:c r="J2510" s="68" t="str"/>
      <x:c r="K2510" s="68" t="str">
        <x:v>Faculty-specific</x:v>
      </x:c>
      <x:c r="L2510" s="68" t="str">
        <x:v>Teaching, research and service expectations</x:v>
      </x:c>
      <x:c r="M2510" s="68" t="str">
        <x:v>Probationary academic employment</x:v>
      </x:c>
      <x:c r="N2510" s="68" t="str">
        <x:v>Academic-tenure incentive conversion</x:v>
      </x:c>
      <x:c r="O2510" s="68" t="str">
        <x:v>Labour; Education; Research; Academic freedom; Reputation; Governance</x:v>
      </x:c>
      <x:c r="P2510" s="68" t="str">
        <x:v>E1</x:v>
      </x:c>
      <x:c r="Q2510" s="68" t="str">
        <x:v>Very high</x:v>
      </x:c>
      <x:c r="R2510" s="68" t="str">
        <x:v>SRC-1358; SRC-1397</x:v>
      </x:c>
      <x:c r="S2510" s="68" t="str">
        <x:v>Institutions employ tenure-track faculty under defined expectations.</x:v>
      </x:c>
      <x:c r="T2510" s="68" t="str">
        <x:v>Future tenure or academic freedom without conditions.</x:v>
      </x:c>
      <x:c r="U2510" s="68" t="str">
        <x:v>Review criteria apply.</x:v>
      </x:c>
      <x:c r="V2510" s="68" t="str">
        <x:v>Active</x:v>
      </x:c>
      <x:c r="W2510" s="68" t="str">
        <x:v>154–162</x:v>
      </x:c>
      <x:c r="X2510" s="68" t="str">
        <x:v>2026-07-28</x:v>
      </x:c>
    </x:row>
    <x:row r="2511">
      <x:c r="A2511" s="68" t="str">
        <x:v>V27LABOUR-002</x:v>
      </x:c>
      <x:c r="B2511" s="68" t="str">
        <x:v>University governance, academic labour and institutional wealth</x:v>
      </x:c>
      <x:c r="C2511" s="68" t="str">
        <x:v>ACT-TENUREANDPROMOTIONCOMMITTEES</x:v>
      </x:c>
      <x:c r="D2511" s="68" t="str">
        <x:v>Tenure and promotion committees</x:v>
      </x:c>
      <x:c r="E2511" s="68" t="str">
        <x:v>ACT-TENURETRACKFACULTY</x:v>
      </x:c>
      <x:c r="F2511" s="68" t="str">
        <x:v>Tenure-track faculty</x:v>
      </x:c>
      <x:c r="G2511" s="68" t="str">
        <x:v>Committee → faculty</x:v>
      </x:c>
      <x:c r="H2511" s="68" t="str">
        <x:v>Promotion cycle</x:v>
      </x:c>
      <x:c r="I2511" s="68" t="str">
        <x:v>Evaluates tenure dossier</x:v>
      </x:c>
      <x:c r="J2511" s="68" t="str">
        <x:v>INS-1004</x:v>
      </x:c>
      <x:c r="K2511" s="68" t="str">
        <x:v>Faculty-specific</x:v>
      </x:c>
      <x:c r="L2511" s="68" t="str">
        <x:v>Teaching, research and service record</x:v>
      </x:c>
      <x:c r="M2511" s="68" t="str">
        <x:v>Promotion recommendation</x:v>
      </x:c>
      <x:c r="N2511" s="68" t="str">
        <x:v>Academic-tenure incentive conversion</x:v>
      </x:c>
      <x:c r="O2511" s="68" t="str">
        <x:v>Labour; Education; Research; Academic freedom; Reputation; Governance</x:v>
      </x:c>
      <x:c r="P2511" s="68" t="str">
        <x:v>E1</x:v>
      </x:c>
      <x:c r="Q2511" s="68" t="str">
        <x:v>High</x:v>
      </x:c>
      <x:c r="R2511" s="68" t="str">
        <x:v>SRC-1358; SRC-1397</x:v>
      </x:c>
      <x:c r="S2511" s="68" t="str">
        <x:v>Committees evaluate faculty career records.</x:v>
      </x:c>
      <x:c r="T2511" s="68" t="str">
        <x:v>Objective certainty or absence of disciplinary bias.</x:v>
      </x:c>
      <x:c r="U2511" s="68" t="str">
        <x:v>Criteria and judgment vary.</x:v>
      </x:c>
      <x:c r="V2511" s="68" t="str">
        <x:v>Active</x:v>
      </x:c>
      <x:c r="W2511" s="68" t="str">
        <x:v>154–162</x:v>
      </x:c>
      <x:c r="X2511" s="68" t="str">
        <x:v>2026-07-28</x:v>
      </x:c>
    </x:row>
    <x:row r="2512">
      <x:c r="A2512" s="68" t="str">
        <x:v>V27LABOUR-003</x:v>
      </x:c>
      <x:c r="B2512" s="68" t="str">
        <x:v>University governance, academic labour and institutional wealth</x:v>
      </x:c>
      <x:c r="C2512" s="68" t="str">
        <x:v>ACT-UNIVERSITIES</x:v>
      </x:c>
      <x:c r="D2512" s="68" t="str">
        <x:v>Universities</x:v>
      </x:c>
      <x:c r="E2512" s="68" t="str">
        <x:v>ACT-TENUREDFACULTY</x:v>
      </x:c>
      <x:c r="F2512" s="68" t="str">
        <x:v>Tenured faculty</x:v>
      </x:c>
      <x:c r="G2512" s="68" t="str">
        <x:v>Institution → faculty</x:v>
      </x:c>
      <x:c r="H2512" s="68" t="str">
        <x:v>Continuing appointment</x:v>
      </x:c>
      <x:c r="I2512" s="68" t="str">
        <x:v>Grants tenure</x:v>
      </x:c>
      <x:c r="J2512" s="68" t="str">
        <x:v>INS-1005</x:v>
      </x:c>
      <x:c r="K2512" s="68" t="str">
        <x:v>Faculty-specific</x:v>
      </x:c>
      <x:c r="L2512" s="68" t="str">
        <x:v>Positive review and institutional policy</x:v>
      </x:c>
      <x:c r="M2512" s="68" t="str">
        <x:v>Continuing academic employment</x:v>
      </x:c>
      <x:c r="N2512" s="68" t="str">
        <x:v>Academic-tenure incentive conversion</x:v>
      </x:c>
      <x:c r="O2512" s="68" t="str">
        <x:v>Labour; Education; Research; Academic freedom; Reputation; Governance</x:v>
      </x:c>
      <x:c r="P2512" s="68" t="str">
        <x:v>E1</x:v>
      </x:c>
      <x:c r="Q2512" s="68" t="str">
        <x:v>Very high</x:v>
      </x:c>
      <x:c r="R2512" s="68" t="str">
        <x:v>SRC-1358; SRC-1397</x:v>
      </x:c>
      <x:c r="S2512" s="68" t="str">
        <x:v>Tenure creates continuing appointment protections.</x:v>
      </x:c>
      <x:c r="T2512" s="68" t="str">
        <x:v>Absolute immunity from discipline or institutional closure.</x:v>
      </x:c>
      <x:c r="U2512" s="68" t="str">
        <x:v>Legal and contractual exceptions remain.</x:v>
      </x:c>
      <x:c r="V2512" s="68" t="str">
        <x:v>Active</x:v>
      </x:c>
      <x:c r="W2512" s="68" t="str">
        <x:v>154–162</x:v>
      </x:c>
      <x:c r="X2512" s="68" t="str">
        <x:v>2026-07-28</x:v>
      </x:c>
    </x:row>
    <x:row r="2513">
      <x:c r="A2513" s="68" t="str">
        <x:v>V27LABOUR-004</x:v>
      </x:c>
      <x:c r="B2513" s="68" t="str">
        <x:v>University governance, academic labour and institutional wealth</x:v>
      </x:c>
      <x:c r="C2513" s="68" t="str">
        <x:v>ACT-UNIVERSITIES</x:v>
      </x:c>
      <x:c r="D2513" s="68" t="str">
        <x:v>Universities</x:v>
      </x:c>
      <x:c r="E2513" s="68" t="str">
        <x:v>ACT-ADJUNCTFACULTY</x:v>
      </x:c>
      <x:c r="F2513" s="68" t="str">
        <x:v>Adjunct faculty</x:v>
      </x:c>
      <x:c r="G2513" s="68" t="str">
        <x:v>Institution → faculty</x:v>
      </x:c>
      <x:c r="H2513" s="68" t="str">
        <x:v>Course or short term</x:v>
      </x:c>
      <x:c r="I2513" s="68" t="str">
        <x:v>Employs contingent instructor</x:v>
      </x:c>
      <x:c r="J2513" s="68" t="str"/>
      <x:c r="K2513" s="68" t="str">
        <x:v>Course-specific</x:v>
      </x:c>
      <x:c r="L2513" s="68" t="str">
        <x:v>Teaching need and short-term appointment</x:v>
      </x:c>
      <x:c r="M2513" s="68" t="str">
        <x:v>Contingent teaching labour</x:v>
      </x:c>
      <x:c r="N2513" s="68" t="str">
        <x:v>Adjunct-precarity cost conversion</x:v>
      </x:c>
      <x:c r="O2513" s="68" t="str">
        <x:v>Labour; Education; Research; Precarity; Finance</x:v>
      </x:c>
      <x:c r="P2513" s="68" t="str">
        <x:v>E1</x:v>
      </x:c>
      <x:c r="Q2513" s="68" t="str">
        <x:v>High</x:v>
      </x:c>
      <x:c r="R2513" s="68" t="str">
        <x:v>SRC-1358; SRC-1362</x:v>
      </x:c>
      <x:c r="S2513" s="68" t="str">
        <x:v>Institutions use adjunct faculty for teaching.</x:v>
      </x:c>
      <x:c r="T2513" s="68" t="str">
        <x:v>Low quality or exploitation in every appointment.</x:v>
      </x:c>
      <x:c r="U2513" s="68" t="str">
        <x:v>Conditions vary.</x:v>
      </x:c>
      <x:c r="V2513" s="68" t="str">
        <x:v>Active</x:v>
      </x:c>
      <x:c r="W2513" s="68" t="str">
        <x:v>154–162</x:v>
      </x:c>
      <x:c r="X2513" s="68" t="str">
        <x:v>2026-07-28</x:v>
      </x:c>
    </x:row>
    <x:row r="2514">
      <x:c r="A2514" s="68" t="str">
        <x:v>V27LABOUR-005</x:v>
      </x:c>
      <x:c r="B2514" s="68" t="str">
        <x:v>University governance, academic labour and institutional wealth</x:v>
      </x:c>
      <x:c r="C2514" s="68" t="str">
        <x:v>ACT-UNIVERSITIES</x:v>
      </x:c>
      <x:c r="D2514" s="68" t="str">
        <x:v>Universities</x:v>
      </x:c>
      <x:c r="E2514" s="68" t="str">
        <x:v>ACT-GRADUATESTUDENTS</x:v>
      </x:c>
      <x:c r="F2514" s="68" t="str">
        <x:v>Graduate students</x:v>
      </x:c>
      <x:c r="G2514" s="68" t="str">
        <x:v>Institution → graduate worker</x:v>
      </x:c>
      <x:c r="H2514" s="68" t="str">
        <x:v>Assistantship term</x:v>
      </x:c>
      <x:c r="I2514" s="68" t="str">
        <x:v>Provides teaching or research assistantship</x:v>
      </x:c>
      <x:c r="J2514" s="68" t="str"/>
      <x:c r="K2514" s="68" t="str">
        <x:v>Student-specific</x:v>
      </x:c>
      <x:c r="L2514" s="68" t="str">
        <x:v>Enrolment, stipend and assigned work</x:v>
      </x:c>
      <x:c r="M2514" s="68" t="str">
        <x:v>Training, tuition support and labour obligation</x:v>
      </x:c>
      <x:c r="N2514" s="68" t="str">
        <x:v>Graduate-labour bundling</x:v>
      </x:c>
      <x:c r="O2514" s="68" t="str">
        <x:v>Labour; Education; Research</x:v>
      </x:c>
      <x:c r="P2514" s="68" t="str">
        <x:v>E1</x:v>
      </x:c>
      <x:c r="Q2514" s="68" t="str">
        <x:v>High</x:v>
      </x:c>
      <x:c r="R2514" s="68" t="str">
        <x:v>SRC-1358; SRC-1401</x:v>
      </x:c>
      <x:c r="S2514" s="68" t="str">
        <x:v>Graduate students may combine education with paid teaching or research.</x:v>
      </x:c>
      <x:c r="T2514" s="68" t="str">
        <x:v>Pure scholarship or pure employment in every legal context.</x:v>
      </x:c>
      <x:c r="U2514" s="68" t="str">
        <x:v>Roles and law differ.</x:v>
      </x:c>
      <x:c r="V2514" s="68" t="str">
        <x:v>Active</x:v>
      </x:c>
      <x:c r="W2514" s="68" t="str">
        <x:v>154–162</x:v>
      </x:c>
      <x:c r="X2514" s="68" t="str">
        <x:v>2026-07-28</x:v>
      </x:c>
    </x:row>
    <x:row r="2515">
      <x:c r="A2515" s="68" t="str">
        <x:v>V27LABOUR-006</x:v>
      </x:c>
      <x:c r="B2515" s="68" t="str">
        <x:v>University governance, academic labour and institutional wealth</x:v>
      </x:c>
      <x:c r="C2515" s="68" t="str">
        <x:v>ACT-GRADUATEEMPLOYEEUNIONS</x:v>
      </x:c>
      <x:c r="D2515" s="68" t="str">
        <x:v>Graduate employee unions</x:v>
      </x:c>
      <x:c r="E2515" s="68" t="str">
        <x:v>ACT-UNIVERSITIES</x:v>
      </x:c>
      <x:c r="F2515" s="68" t="str">
        <x:v>Universities</x:v>
      </x:c>
      <x:c r="G2515" s="68" t="str">
        <x:v>Union → institution</x:v>
      </x:c>
      <x:c r="H2515" s="68" t="str">
        <x:v>Bargaining cycle</x:v>
      </x:c>
      <x:c r="I2515" s="68" t="str">
        <x:v>Represents graduate workers</x:v>
      </x:c>
      <x:c r="J2515" s="68" t="str"/>
      <x:c r="K2515" s="68" t="str">
        <x:v>Bargaining-unit-specific</x:v>
      </x:c>
      <x:c r="L2515" s="68" t="str">
        <x:v>Employee status and worker preferences</x:v>
      </x:c>
      <x:c r="M2515" s="68" t="str">
        <x:v>Collective bargaining relationship</x:v>
      </x:c>
      <x:c r="N2515" s="68" t="str">
        <x:v>Graduate-labour bundling</x:v>
      </x:c>
      <x:c r="O2515" s="68" t="str">
        <x:v>Labour; Education; Research</x:v>
      </x:c>
      <x:c r="P2515" s="68" t="str">
        <x:v>E2</x:v>
      </x:c>
      <x:c r="Q2515" s="68" t="str">
        <x:v>High</x:v>
      </x:c>
      <x:c r="R2515" s="68" t="str">
        <x:v>SRC-1358; SRC-1237</x:v>
      </x:c>
      <x:c r="S2515" s="68" t="str">
        <x:v>Graduate workers organise and bargain under applicable law.</x:v>
      </x:c>
      <x:c r="T2515" s="68" t="str">
        <x:v>Uniform employee status or control of academic programmes.</x:v>
      </x:c>
      <x:c r="U2515" s="68" t="str">
        <x:v>Jurisdiction and unit scope matter.</x:v>
      </x:c>
      <x:c r="V2515" s="68" t="str">
        <x:v>Active</x:v>
      </x:c>
      <x:c r="W2515" s="68" t="str">
        <x:v>154–162</x:v>
      </x:c>
      <x:c r="X2515" s="68" t="str">
        <x:v>2026-07-28</x:v>
      </x:c>
    </x:row>
    <x:row r="2516">
      <x:c r="A2516" s="68" t="str">
        <x:v>V27GOV-005</x:v>
      </x:c>
      <x:c r="B2516" s="68" t="str">
        <x:v>University governance, academic labour and institutional wealth</x:v>
      </x:c>
      <x:c r="C2516" s="68" t="str">
        <x:v>ACT-UNIVERSITYDONORS</x:v>
      </x:c>
      <x:c r="D2516" s="68" t="str">
        <x:v>University donors</x:v>
      </x:c>
      <x:c r="E2516" s="68" t="str">
        <x:v>ACT-UNIVERSITIES</x:v>
      </x:c>
      <x:c r="F2516" s="68" t="str">
        <x:v>Universities</x:v>
      </x:c>
      <x:c r="G2516" s="68" t="str">
        <x:v>Donor → institution</x:v>
      </x:c>
      <x:c r="H2516" s="68" t="str">
        <x:v>Gift term</x:v>
      </x:c>
      <x:c r="I2516" s="68" t="str">
        <x:v>Provides philanthropic gift</x:v>
      </x:c>
      <x:c r="J2516" s="68" t="str"/>
      <x:c r="K2516" s="68" t="str">
        <x:v>Gift-specific</x:v>
      </x:c>
      <x:c r="L2516" s="68" t="str">
        <x:v>Private wealth and donor intent</x:v>
      </x:c>
      <x:c r="M2516" s="68" t="str">
        <x:v>Restricted or unrestricted institutional asset</x:v>
      </x:c>
      <x:c r="N2516" s="68" t="str">
        <x:v>Donor-restriction conversion</x:v>
      </x:c>
      <x:c r="O2516" s="68" t="str">
        <x:v>Governance; Education; Finance; Academic authority; Philanthropy</x:v>
      </x:c>
      <x:c r="P2516" s="68" t="str">
        <x:v>E1</x:v>
      </x:c>
      <x:c r="Q2516" s="68" t="str">
        <x:v>High</x:v>
      </x:c>
      <x:c r="R2516" s="68" t="str">
        <x:v>SRC-1362; SRC-1358</x:v>
      </x:c>
      <x:c r="S2516" s="68" t="str">
        <x:v>Donors provide resources to universities.</x:v>
      </x:c>
      <x:c r="T2516" s="68" t="str">
        <x:v>Admissions control, research result or unrestricted command.</x:v>
      </x:c>
      <x:c r="U2516" s="68" t="str">
        <x:v>Gift agreements and governance determine influence.</x:v>
      </x:c>
      <x:c r="V2516" s="68" t="str">
        <x:v>Active</x:v>
      </x:c>
      <x:c r="W2516" s="68" t="str">
        <x:v>154–162</x:v>
      </x:c>
      <x:c r="X2516" s="68" t="str">
        <x:v>2026-07-28</x:v>
      </x:c>
    </x:row>
    <x:row r="2517">
      <x:c r="A2517" s="68" t="str">
        <x:v>V27GOV-006</x:v>
      </x:c>
      <x:c r="B2517" s="68" t="str">
        <x:v>University governance, academic labour and institutional wealth</x:v>
      </x:c>
      <x:c r="C2517" s="68" t="str">
        <x:v>ACT-ENDOWMENTINVESTMENTOFFICES</x:v>
      </x:c>
      <x:c r="D2517" s="68" t="str">
        <x:v>Endowment investment offices</x:v>
      </x:c>
      <x:c r="E2517" s="68" t="str">
        <x:v>ACT-UNIVERSITYENDOWMENTS</x:v>
      </x:c>
      <x:c r="F2517" s="68" t="str">
        <x:v>University endowments</x:v>
      </x:c>
      <x:c r="G2517" s="68" t="str">
        <x:v>Investment office → endowment</x:v>
      </x:c>
      <x:c r="H2517" s="68" t="str">
        <x:v>Ongoing</x:v>
      </x:c>
      <x:c r="I2517" s="68" t="str">
        <x:v>Invests endowment assets</x:v>
      </x:c>
      <x:c r="J2517" s="68" t="str"/>
      <x:c r="K2517" s="68" t="str">
        <x:v>Portfolio-specific</x:v>
      </x:c>
      <x:c r="L2517" s="68" t="str">
        <x:v>Donated capital and investment mandate</x:v>
      </x:c>
      <x:c r="M2517" s="68" t="str">
        <x:v>Returns and spending capacity</x:v>
      </x:c>
      <x:c r="N2517" s="68" t="str">
        <x:v>Endowment intergenerational conversion</x:v>
      </x:c>
      <x:c r="O2517" s="68" t="str">
        <x:v>Governance; Education; Finance; Academic authority</x:v>
      </x:c>
      <x:c r="P2517" s="68" t="str">
        <x:v>E1</x:v>
      </x:c>
      <x:c r="Q2517" s="68" t="str">
        <x:v>High</x:v>
      </x:c>
      <x:c r="R2517" s="68" t="str">
        <x:v>SRC-1362; SRC-1366</x:v>
      </x:c>
      <x:c r="S2517" s="68" t="str">
        <x:v>Universities invest endowments to support future spending.</x:v>
      </x:c>
      <x:c r="T2517" s="68" t="str">
        <x:v>Fully liquid unrestricted cash or guaranteed returns.</x:v>
      </x:c>
      <x:c r="U2517" s="68" t="str">
        <x:v>Restrictions and spending policies matter.</x:v>
      </x:c>
      <x:c r="V2517" s="68" t="str">
        <x:v>Active</x:v>
      </x:c>
      <x:c r="W2517" s="68" t="str">
        <x:v>154–162</x:v>
      </x:c>
      <x:c r="X2517" s="68" t="str">
        <x:v>2026-07-28</x:v>
      </x:c>
    </x:row>
    <x:row r="2518">
      <x:c r="A2518" s="68" t="str">
        <x:v>V27MOB-001</x:v>
      </x:c>
      <x:c r="B2518" s="68" t="str">
        <x:v>International education mobility and recognition</x:v>
      </x:c>
      <x:c r="C2518" s="68" t="str">
        <x:v>ACT-INTERNATIONALSTUDENTS</x:v>
      </x:c>
      <x:c r="D2518" s="68" t="str">
        <x:v>International students</x:v>
      </x:c>
      <x:c r="E2518" s="68" t="str">
        <x:v>ACT-UNIVERSITIES</x:v>
      </x:c>
      <x:c r="F2518" s="68" t="str">
        <x:v>Universities</x:v>
      </x:c>
      <x:c r="G2518" s="68" t="str">
        <x:v>Student → institution</x:v>
      </x:c>
      <x:c r="H2518" s="68" t="str">
        <x:v>Admissions cycle</x:v>
      </x:c>
      <x:c r="I2518" s="68" t="str">
        <x:v>Applies for cross-border study</x:v>
      </x:c>
      <x:c r="J2518" s="68" t="str">
        <x:v>INS-943; INS-945</x:v>
      </x:c>
      <x:c r="K2518" s="68" t="str">
        <x:v>Student-specific</x:v>
      </x:c>
      <x:c r="L2518" s="68" t="str">
        <x:v>Foreign credential and programme choice</x:v>
      </x:c>
      <x:c r="M2518" s="68" t="str">
        <x:v>International admission file</x:v>
      </x:c>
      <x:c r="N2518" s="68" t="str">
        <x:v>Educational admission gate</x:v>
      </x:c>
      <x:c r="O2518" s="68" t="str">
        <x:v>Education; Mobility; Migration</x:v>
      </x:c>
      <x:c r="P2518" s="68" t="str">
        <x:v>E1</x:v>
      </x:c>
      <x:c r="Q2518" s="68" t="str">
        <x:v>Very high</x:v>
      </x:c>
      <x:c r="R2518" s="68" t="str">
        <x:v>SRC-1354; SRC-1355</x:v>
      </x:c>
      <x:c r="S2518" s="68" t="str">
        <x:v>Students apply across borders using prior qualifications.</x:v>
      </x:c>
      <x:c r="T2518" s="68" t="str">
        <x:v>Recognition, visa or enrolment automatically.</x:v>
      </x:c>
      <x:c r="U2518" s="68" t="str">
        <x:v>Separate decisions follow.</x:v>
      </x:c>
      <x:c r="V2518" s="68" t="str">
        <x:v>Active</x:v>
      </x:c>
      <x:c r="W2518" s="68" t="str">
        <x:v>154–162</x:v>
      </x:c>
      <x:c r="X2518" s="68" t="str">
        <x:v>2026-07-28</x:v>
      </x:c>
    </x:row>
    <x:row r="2519">
      <x:c r="A2519" s="68" t="str">
        <x:v>V27MOB-002</x:v>
      </x:c>
      <x:c r="B2519" s="68" t="str">
        <x:v>International education mobility and recognition</x:v>
      </x:c>
      <x:c r="C2519" s="68" t="str">
        <x:v>ACT-UNIVERSITIES</x:v>
      </x:c>
      <x:c r="D2519" s="68" t="str">
        <x:v>Universities</x:v>
      </x:c>
      <x:c r="E2519" s="68" t="str">
        <x:v>ACT-INTERNATIONALSTUDENTS</x:v>
      </x:c>
      <x:c r="F2519" s="68" t="str">
        <x:v>International students</x:v>
      </x:c>
      <x:c r="G2519" s="68" t="str">
        <x:v>Institution → student</x:v>
      </x:c>
      <x:c r="H2519" s="68" t="str">
        <x:v>Pre-enrolment</x:v>
      </x:c>
      <x:c r="I2519" s="68" t="str">
        <x:v>Issues admission and visa documentation</x:v>
      </x:c>
      <x:c r="J2519" s="68" t="str">
        <x:v>INS-949; INS-1030</x:v>
      </x:c>
      <x:c r="K2519" s="68" t="str">
        <x:v>Student-specific</x:v>
      </x:c>
      <x:c r="L2519" s="68" t="str">
        <x:v>Admission decision and programme details</x:v>
      </x:c>
      <x:c r="M2519" s="68" t="str">
        <x:v>Study offer and migration-support document</x:v>
      </x:c>
      <x:c r="N2519" s="68" t="str">
        <x:v>Student-visa dependency</x:v>
      </x:c>
      <x:c r="O2519" s="68" t="str">
        <x:v>Education; Mobility; Migration; State authority; Status</x:v>
      </x:c>
      <x:c r="P2519" s="68" t="str">
        <x:v>E1</x:v>
      </x:c>
      <x:c r="Q2519" s="68" t="str">
        <x:v>High</x:v>
      </x:c>
      <x:c r="R2519" s="68" t="str">
        <x:v>SRC-1354; SRC-1396</x:v>
      </x:c>
      <x:c r="S2519" s="68" t="str">
        <x:v>Institutions provide documents supporting international study.</x:v>
      </x:c>
      <x:c r="T2519" s="68" t="str">
        <x:v>Visa approval or ownership of student status.</x:v>
      </x:c>
      <x:c r="U2519" s="68" t="str">
        <x:v>Migration authorities decide.</x:v>
      </x:c>
      <x:c r="V2519" s="68" t="str">
        <x:v>Active</x:v>
      </x:c>
      <x:c r="W2519" s="68" t="str">
        <x:v>154–162</x:v>
      </x:c>
      <x:c r="X2519" s="68" t="str">
        <x:v>2026-07-28</x:v>
      </x:c>
    </x:row>
    <x:row r="2520">
      <x:c r="A2520" s="68" t="str">
        <x:v>V27MOB-003</x:v>
      </x:c>
      <x:c r="B2520" s="68" t="str">
        <x:v>International education mobility and recognition</x:v>
      </x:c>
      <x:c r="C2520" s="68" t="str">
        <x:v>ACT-INTERNATIONALSTUDENTS</x:v>
      </x:c>
      <x:c r="D2520" s="68" t="str">
        <x:v>International students</x:v>
      </x:c>
      <x:c r="E2520" s="68" t="str">
        <x:v>ACT-VISAISSUINGAUTHORITIESFORSTUDE</x:v>
      </x:c>
      <x:c r="F2520" s="68" t="str">
        <x:v>Visa-issuing authorities for students</x:v>
      </x:c>
      <x:c r="G2520" s="68" t="str">
        <x:v>Student → authority</x:v>
      </x:c>
      <x:c r="H2520" s="68" t="str">
        <x:v>Visa cycle</x:v>
      </x:c>
      <x:c r="I2520" s="68" t="str">
        <x:v>Applies for study visa</x:v>
      </x:c>
      <x:c r="J2520" s="68" t="str">
        <x:v>INS-1030</x:v>
      </x:c>
      <x:c r="K2520" s="68" t="str">
        <x:v>Student-specific</x:v>
      </x:c>
      <x:c r="L2520" s="68" t="str">
        <x:v>Admission, finance and identity evidence</x:v>
      </x:c>
      <x:c r="M2520" s="68" t="str">
        <x:v>Migration adjudication</x:v>
      </x:c>
      <x:c r="N2520" s="68" t="str">
        <x:v>Student-visa dependency</x:v>
      </x:c>
      <x:c r="O2520" s="68" t="str">
        <x:v>Education; Mobility; Migration; State authority; Status</x:v>
      </x:c>
      <x:c r="P2520" s="68" t="str">
        <x:v>E1</x:v>
      </x:c>
      <x:c r="Q2520" s="68" t="str">
        <x:v>High</x:v>
      </x:c>
      <x:c r="R2520" s="68" t="str">
        <x:v>SRC-1354; SRC-1396</x:v>
      </x:c>
      <x:c r="S2520" s="68" t="str">
        <x:v>Students seek immigration permission for study.</x:v>
      </x:c>
      <x:c r="T2520" s="68" t="str">
        <x:v>Guaranteed entry or continued status after withdrawal.</x:v>
      </x:c>
      <x:c r="U2520" s="68" t="str">
        <x:v>Visa rules apply.</x:v>
      </x:c>
      <x:c r="V2520" s="68" t="str">
        <x:v>Active</x:v>
      </x:c>
      <x:c r="W2520" s="68" t="str">
        <x:v>154–162</x:v>
      </x:c>
      <x:c r="X2520" s="68" t="str">
        <x:v>2026-07-28</x:v>
      </x:c>
    </x:row>
    <x:row r="2521">
      <x:c r="A2521" s="68" t="str">
        <x:v>V27MOB-004</x:v>
      </x:c>
      <x:c r="B2521" s="68" t="str">
        <x:v>International education mobility and recognition</x:v>
      </x:c>
      <x:c r="C2521" s="68" t="str">
        <x:v>ACT-VISAISSUINGAUTHORITIESFORSTUDE</x:v>
      </x:c>
      <x:c r="D2521" s="68" t="str">
        <x:v>Visa-issuing authorities for students</x:v>
      </x:c>
      <x:c r="E2521" s="68" t="str">
        <x:v>ACT-INTERNATIONALSTUDENTS</x:v>
      </x:c>
      <x:c r="F2521" s="68" t="str">
        <x:v>International students</x:v>
      </x:c>
      <x:c r="G2521" s="68" t="str">
        <x:v>Authority → student</x:v>
      </x:c>
      <x:c r="H2521" s="68" t="str">
        <x:v>Validity period</x:v>
      </x:c>
      <x:c r="I2521" s="68" t="str">
        <x:v>Issues student visa or permit</x:v>
      </x:c>
      <x:c r="J2521" s="68" t="str">
        <x:v>INS-1030</x:v>
      </x:c>
      <x:c r="K2521" s="68" t="str">
        <x:v>Student-specific</x:v>
      </x:c>
      <x:c r="L2521" s="68" t="str">
        <x:v>Approved study and migration application</x:v>
      </x:c>
      <x:c r="M2521" s="68" t="str">
        <x:v>Conditional right to enter or remain for study</x:v>
      </x:c>
      <x:c r="N2521" s="68" t="str">
        <x:v>Student-visa dependency</x:v>
      </x:c>
      <x:c r="O2521" s="68" t="str">
        <x:v>Education; Mobility; Migration; State authority; Status</x:v>
      </x:c>
      <x:c r="P2521" s="68" t="str">
        <x:v>E1</x:v>
      </x:c>
      <x:c r="Q2521" s="68" t="str">
        <x:v>High</x:v>
      </x:c>
      <x:c r="R2521" s="68" t="str">
        <x:v>SRC-1354; SRC-1396</x:v>
      </x:c>
      <x:c r="S2521" s="68" t="str">
        <x:v>Authorities issue study permission.</x:v>
      </x:c>
      <x:c r="T2521" s="68" t="str">
        <x:v>Permanent residence, employment rights or unconditional status.</x:v>
      </x:c>
      <x:c r="U2521" s="68" t="str">
        <x:v>Conditions and reporting apply.</x:v>
      </x:c>
      <x:c r="V2521" s="68" t="str">
        <x:v>Active</x:v>
      </x:c>
      <x:c r="W2521" s="68" t="str">
        <x:v>154–162</x:v>
      </x:c>
      <x:c r="X2521" s="68" t="str">
        <x:v>2026-07-28</x:v>
      </x:c>
    </x:row>
    <x:row r="2522">
      <x:c r="A2522" s="68" t="str">
        <x:v>V27MOB-005</x:v>
      </x:c>
      <x:c r="B2522" s="68" t="str">
        <x:v>International education mobility and recognition</x:v>
      </x:c>
      <x:c r="C2522" s="68" t="str">
        <x:v>ACT-EUROPEANCOMMISSIONEDUCATIONDIR</x:v>
      </x:c>
      <x:c r="D2522" s="68" t="str">
        <x:v>European Commission education directorates</x:v>
      </x:c>
      <x:c r="E2522" s="68" t="str">
        <x:v>ACT-INTERNATIONALSTUDENTS</x:v>
      </x:c>
      <x:c r="F2522" s="68" t="str">
        <x:v>International students</x:v>
      </x:c>
      <x:c r="G2522" s="68" t="str">
        <x:v>EU programme → student</x:v>
      </x:c>
      <x:c r="H2522" s="68" t="str">
        <x:v>Mobility cycle</x:v>
      </x:c>
      <x:c r="I2522" s="68" t="str">
        <x:v>Funds study mobility</x:v>
      </x:c>
      <x:c r="J2522" s="68" t="str"/>
      <x:c r="K2522" s="68" t="str">
        <x:v>Student-specific</x:v>
      </x:c>
      <x:c r="L2522" s="68" t="str">
        <x:v>Programme eligibility and institutional agreements</x:v>
      </x:c>
      <x:c r="M2522" s="68" t="str">
        <x:v>Mobility grant and learning period</x:v>
      </x:c>
      <x:c r="N2522" s="68" t="str">
        <x:v>Qualification portability</x:v>
      </x:c>
      <x:c r="O2522" s="68" t="str">
        <x:v>Education; Mobility; Migration; Public finance</x:v>
      </x:c>
      <x:c r="P2522" s="68" t="str">
        <x:v>E1</x:v>
      </x:c>
      <x:c r="Q2522" s="68" t="str">
        <x:v>High</x:v>
      </x:c>
      <x:c r="R2522" s="68" t="str">
        <x:v>SRC-1396; SRC-1390</x:v>
      </x:c>
      <x:c r="S2522" s="68" t="str">
        <x:v>Erasmus+ supports education mobility.</x:v>
      </x:c>
      <x:c r="T2522" s="68" t="str">
        <x:v>Automatic credit recognition or full cost coverage.</x:v>
      </x:c>
      <x:c r="U2522" s="68" t="str">
        <x:v>Institutional agreements matter.</x:v>
      </x:c>
      <x:c r="V2522" s="68" t="str">
        <x:v>Active</x:v>
      </x:c>
      <x:c r="W2522" s="68" t="str">
        <x:v>154–162</x:v>
      </x:c>
      <x:c r="X2522" s="68" t="str">
        <x:v>2026-07-28</x:v>
      </x:c>
    </x:row>
    <x:row r="2523">
      <x:c r="A2523" s="68" t="str">
        <x:v>V27MOB-006</x:v>
      </x:c>
      <x:c r="B2523" s="68" t="str">
        <x:v>International education mobility and recognition</x:v>
      </x:c>
      <x:c r="C2523" s="68" t="str">
        <x:v>ACT-JOINTDEGREECONSORTIA</x:v>
      </x:c>
      <x:c r="D2523" s="68" t="str">
        <x:v>Joint-degree consortia</x:v>
      </x:c>
      <x:c r="E2523" s="68" t="str">
        <x:v>ACT-INTERNATIONALSTUDENTS</x:v>
      </x:c>
      <x:c r="F2523" s="68" t="str">
        <x:v>International students</x:v>
      </x:c>
      <x:c r="G2523" s="68" t="str">
        <x:v>Consortium → student</x:v>
      </x:c>
      <x:c r="H2523" s="68" t="str">
        <x:v>Programme term</x:v>
      </x:c>
      <x:c r="I2523" s="68" t="str">
        <x:v>Delivers joint degree programme</x:v>
      </x:c>
      <x:c r="J2523" s="68" t="str">
        <x:v>INS-951; INS-984</x:v>
      </x:c>
      <x:c r="K2523" s="68" t="str">
        <x:v>Programme-specific</x:v>
      </x:c>
      <x:c r="L2523" s="68" t="str">
        <x:v>Cross-institution curriculum and mobility</x:v>
      </x:c>
      <x:c r="M2523" s="68" t="str">
        <x:v>Joint education and credential</x:v>
      </x:c>
      <x:c r="N2523" s="68" t="str">
        <x:v>Qualification portability</x:v>
      </x:c>
      <x:c r="O2523" s="68" t="str">
        <x:v>Education; Mobility; Migration</x:v>
      </x:c>
      <x:c r="P2523" s="68" t="str">
        <x:v>E1</x:v>
      </x:c>
      <x:c r="Q2523" s="68" t="str">
        <x:v>High</x:v>
      </x:c>
      <x:c r="R2523" s="68" t="str">
        <x:v>SRC-1354; SRC-1389</x:v>
      </x:c>
      <x:c r="S2523" s="68" t="str">
        <x:v>Institutions jointly deliver cross-border programmes.</x:v>
      </x:c>
      <x:c r="T2523" s="68" t="str">
        <x:v>Automatic recognition in every country or single legal issuer.</x:v>
      </x:c>
      <x:c r="U2523" s="68" t="str">
        <x:v>Consortium rules vary.</x:v>
      </x:c>
      <x:c r="V2523" s="68" t="str">
        <x:v>Active</x:v>
      </x:c>
      <x:c r="W2523" s="68" t="str">
        <x:v>154–162</x:v>
      </x:c>
      <x:c r="X2523" s="68" t="str">
        <x:v>2026-07-28</x:v>
      </x:c>
    </x:row>
    <x:row r="2524">
      <x:c r="A2524" s="68" t="str">
        <x:v>V27MOB-007</x:v>
      </x:c>
      <x:c r="B2524" s="68" t="str">
        <x:v>International education mobility and recognition</x:v>
      </x:c>
      <x:c r="C2524" s="68" t="str">
        <x:v>ACT-BRANCHCAMPUSES</x:v>
      </x:c>
      <x:c r="D2524" s="68" t="str">
        <x:v>Branch campuses</x:v>
      </x:c>
      <x:c r="E2524" s="68" t="str">
        <x:v>ACT-INTERNATIONALSTUDENTS</x:v>
      </x:c>
      <x:c r="F2524" s="68" t="str">
        <x:v>International students</x:v>
      </x:c>
      <x:c r="G2524" s="68" t="str">
        <x:v>Campus → student</x:v>
      </x:c>
      <x:c r="H2524" s="68" t="str">
        <x:v>Programme term</x:v>
      </x:c>
      <x:c r="I2524" s="68" t="str">
        <x:v>Provides foreign-linked education locally</x:v>
      </x:c>
      <x:c r="J2524" s="68" t="str">
        <x:v>INS-951; INS-983</x:v>
      </x:c>
      <x:c r="K2524" s="68" t="str">
        <x:v>Programme-specific</x:v>
      </x:c>
      <x:c r="L2524" s="68" t="str">
        <x:v>Parent institution authority and local authorisation</x:v>
      </x:c>
      <x:c r="M2524" s="68" t="str">
        <x:v>Cross-border education credential</x:v>
      </x:c>
      <x:c r="N2524" s="68" t="str">
        <x:v>Qualification portability</x:v>
      </x:c>
      <x:c r="O2524" s="68" t="str">
        <x:v>Education; Mobility; Migration</x:v>
      </x:c>
      <x:c r="P2524" s="68" t="str">
        <x:v>E2</x:v>
      </x:c>
      <x:c r="Q2524" s="68" t="str">
        <x:v>High</x:v>
      </x:c>
      <x:c r="R2524" s="68" t="str">
        <x:v>SRC-1354; SRC-1369</x:v>
      </x:c>
      <x:c r="S2524" s="68" t="str">
        <x:v>Branch campuses deliver education connected to foreign institutions.</x:v>
      </x:c>
      <x:c r="T2524" s="68" t="str">
        <x:v>Identical regulation or recognition to home campus.</x:v>
      </x:c>
      <x:c r="U2524" s="68" t="str">
        <x:v>Local authorisation and quality matter.</x:v>
      </x:c>
      <x:c r="V2524" s="68" t="str">
        <x:v>Active</x:v>
      </x:c>
      <x:c r="W2524" s="68" t="str">
        <x:v>154–162</x:v>
      </x:c>
      <x:c r="X2524" s="68" t="str">
        <x:v>2026-07-28</x:v>
      </x:c>
    </x:row>
    <x:row r="2525">
      <x:c r="A2525" s="68" t="str">
        <x:v>V27MOB-008</x:v>
      </x:c>
      <x:c r="B2525" s="68" t="str">
        <x:v>International education mobility and recognition</x:v>
      </x:c>
      <x:c r="C2525" s="68" t="str">
        <x:v>ACT-ALUMNIASSOCIATIONS</x:v>
      </x:c>
      <x:c r="D2525" s="68" t="str">
        <x:v>Alumni associations</x:v>
      </x:c>
      <x:c r="E2525" s="68" t="str">
        <x:v>ACT-ALUMNI</x:v>
      </x:c>
      <x:c r="F2525" s="68" t="str">
        <x:v>Alumni</x:v>
      </x:c>
      <x:c r="G2525" s="68" t="str">
        <x:v>Association → graduate</x:v>
      </x:c>
      <x:c r="H2525" s="68" t="str">
        <x:v>Post-graduation</x:v>
      </x:c>
      <x:c r="I2525" s="68" t="str">
        <x:v>Provides alumni network access</x:v>
      </x:c>
      <x:c r="J2525" s="68" t="str"/>
      <x:c r="K2525" s="68" t="str">
        <x:v>Graduate-specific</x:v>
      </x:c>
      <x:c r="L2525" s="68" t="str">
        <x:v>Institutional affiliation and participation</x:v>
      </x:c>
      <x:c r="M2525" s="68" t="str">
        <x:v>Social, career and philanthropic connections</x:v>
      </x:c>
      <x:c r="N2525" s="68" t="str">
        <x:v>Alumni-network opportunity conversion</x:v>
      </x:c>
      <x:c r="O2525" s="68" t="str">
        <x:v>Education; Mobility; Migration; Networks; Labour access; Philanthropy</x:v>
      </x:c>
      <x:c r="P2525" s="68" t="str">
        <x:v>E2</x:v>
      </x:c>
      <x:c r="Q2525" s="68" t="str">
        <x:v>Moderate</x:v>
      </x:c>
      <x:c r="R2525" s="68" t="str">
        <x:v>SRC-1362; SRC-1366</x:v>
      </x:c>
      <x:c r="S2525" s="68" t="str">
        <x:v>Alumni associations create institutional networks.</x:v>
      </x:c>
      <x:c r="T2525" s="68" t="str">
        <x:v>Employment guarantee or unified political behaviour.</x:v>
      </x:c>
      <x:c r="U2525" s="68" t="str">
        <x:v>Participation and network position vary.</x:v>
      </x:c>
      <x:c r="V2525" s="68" t="str">
        <x:v>Active</x:v>
      </x:c>
      <x:c r="W2525" s="68" t="str">
        <x:v>154–162</x:v>
      </x:c>
      <x:c r="X2525" s="68" t="str">
        <x:v>2026-07-28</x:v>
      </x:c>
    </x:row>
    <x:row r="2526">
      <x:c r="A2526" s="68" t="str">
        <x:v>V27BOUND-001</x:v>
      </x:c>
      <x:c r="B2526" s="68" t="str">
        <x:v>Evidence boundary</x:v>
      </x:c>
      <x:c r="C2526" s="68" t="str">
        <x:v>ACT-ACCREDITINGAGENCIES</x:v>
      </x:c>
      <x:c r="D2526" s="68" t="str">
        <x:v>Accrediting agencies</x:v>
      </x:c>
      <x:c r="E2526" s="68" t="str">
        <x:v>ACT-PROSPECTIVESTUDENTS</x:v>
      </x:c>
      <x:c r="F2526" s="68" t="str">
        <x:v>Prospective students</x:v>
      </x:c>
      <x:c r="G2526" s="68" t="str">
        <x:v>Unsupported claim boundary</x:v>
      </x:c>
      <x:c r="H2526" s="68" t="str">
        <x:v>Current review</x:v>
      </x:c>
      <x:c r="I2526" s="68" t="str">
        <x:v>Claim that accreditation guarantees educational quality</x:v>
      </x:c>
      <x:c r="J2526" s="68" t="str"/>
      <x:c r="K2526" s="68" t="str">
        <x:v>N/A</x:v>
      </x:c>
      <x:c r="L2526" s="68" t="str">
        <x:v>Accreditation status</x:v>
      </x:c>
      <x:c r="M2526" s="68" t="str">
        <x:v>Guaranteed quality claim</x:v>
      </x:c>
      <x:c r="N2526" s="68" t="str">
        <x:v>Unsupported accreditation-quality claim</x:v>
      </x:c>
      <x:c r="O2526" s="68" t="str">
        <x:v>Evidence discipline</x:v>
      </x:c>
      <x:c r="P2526" s="68" t="str">
        <x:v>U1</x:v>
      </x:c>
      <x:c r="Q2526" s="68" t="str">
        <x:v>Very low</x:v>
      </x:c>
      <x:c r="R2526" s="68" t="str">
        <x:v>SRC-1369; SRC-1370</x:v>
      </x:c>
      <x:c r="S2526" s="68" t="str">
        <x:v>Accreditation is evidence of a quality-assurance status.</x:v>
      </x:c>
      <x:c r="T2526" s="68" t="str">
        <x:v>Guaranteed teaching, learning, completion or employment.</x:v>
      </x:c>
      <x:c r="U2526" s="68" t="str">
        <x:v>Outcomes require separate evidence.</x:v>
      </x:c>
      <x:c r="V2526" s="68" t="str">
        <x:v>Unsupported</x:v>
      </x:c>
      <x:c r="W2526" s="68" t="str">
        <x:v>154–162</x:v>
      </x:c>
      <x:c r="X2526" s="68" t="str">
        <x:v>2026-07-28</x:v>
      </x:c>
    </x:row>
    <x:row r="2527">
      <x:c r="A2527" s="68" t="str">
        <x:v>V27BOUND-002</x:v>
      </x:c>
      <x:c r="B2527" s="68" t="str">
        <x:v>Evidence boundary</x:v>
      </x:c>
      <x:c r="C2527" s="68" t="str">
        <x:v>ACT-UNIVERSITIES</x:v>
      </x:c>
      <x:c r="D2527" s="68" t="str">
        <x:v>Universities</x:v>
      </x:c>
      <x:c r="E2527" s="68" t="str">
        <x:v>ACT-EMPLOYERS</x:v>
      </x:c>
      <x:c r="F2527" s="68" t="str">
        <x:v>Employers</x:v>
      </x:c>
      <x:c r="G2527" s="68" t="str">
        <x:v>Unsupported claim boundary</x:v>
      </x:c>
      <x:c r="H2527" s="68" t="str">
        <x:v>Current review</x:v>
      </x:c>
      <x:c r="I2527" s="68" t="str">
        <x:v>Claim that degree proves complete individual skill</x:v>
      </x:c>
      <x:c r="J2527" s="68" t="str"/>
      <x:c r="K2527" s="68" t="str">
        <x:v>N/A</x:v>
      </x:c>
      <x:c r="L2527" s="68" t="str">
        <x:v>Academic credential</x:v>
      </x:c>
      <x:c r="M2527" s="68" t="str">
        <x:v>Complete competence claim</x:v>
      </x:c>
      <x:c r="N2527" s="68" t="str">
        <x:v>Unsupported degree-skill equivalence</x:v>
      </x:c>
      <x:c r="O2527" s="68" t="str">
        <x:v>Evidence discipline</x:v>
      </x:c>
      <x:c r="P2527" s="68" t="str">
        <x:v>U1</x:v>
      </x:c>
      <x:c r="Q2527" s="68" t="str">
        <x:v>Very low</x:v>
      </x:c>
      <x:c r="R2527" s="68" t="str">
        <x:v>SRC-1354; SRC-1362</x:v>
      </x:c>
      <x:c r="S2527" s="68" t="str">
        <x:v>Degrees certify completion under institutional rules.</x:v>
      </x:c>
      <x:c r="T2527" s="68" t="str">
        <x:v>Complete competence, productivity or character.</x:v>
      </x:c>
      <x:c r="U2527" s="68" t="str">
        <x:v>Assessment and labour evidence remain.</x:v>
      </x:c>
      <x:c r="V2527" s="68" t="str">
        <x:v>Unsupported</x:v>
      </x:c>
      <x:c r="W2527" s="68" t="str">
        <x:v>154–162</x:v>
      </x:c>
      <x:c r="X2527" s="68" t="str">
        <x:v>2026-07-28</x:v>
      </x:c>
    </x:row>
    <x:row r="2528">
      <x:c r="A2528" s="68" t="str">
        <x:v>V27BOUND-003</x:v>
      </x:c>
      <x:c r="B2528" s="68" t="str">
        <x:v>Evidence boundary</x:v>
      </x:c>
      <x:c r="C2528" s="68" t="str">
        <x:v>ACT-UNIVERSITYRANKINGORGANISATIONS</x:v>
      </x:c>
      <x:c r="D2528" s="68" t="str">
        <x:v>University ranking organisations</x:v>
      </x:c>
      <x:c r="E2528" s="68" t="str">
        <x:v>ACT-PROSPECTIVESTUDENTS</x:v>
      </x:c>
      <x:c r="F2528" s="68" t="str">
        <x:v>Prospective students</x:v>
      </x:c>
      <x:c r="G2528" s="68" t="str">
        <x:v>Unsupported claim boundary</x:v>
      </x:c>
      <x:c r="H2528" s="68" t="str">
        <x:v>Current review</x:v>
      </x:c>
      <x:c r="I2528" s="68" t="str">
        <x:v>Claim that ranking is objective total quality</x:v>
      </x:c>
      <x:c r="J2528" s="68" t="str"/>
      <x:c r="K2528" s="68" t="str">
        <x:v>N/A</x:v>
      </x:c>
      <x:c r="L2528" s="68" t="str">
        <x:v>Weighted institutional indicators</x:v>
      </x:c>
      <x:c r="M2528" s="68" t="str">
        <x:v>Comprehensive quality claim</x:v>
      </x:c>
      <x:c r="N2528" s="68" t="str">
        <x:v>Unsupported ranking-objectivity claim</x:v>
      </x:c>
      <x:c r="O2528" s="68" t="str">
        <x:v>Evidence discipline</x:v>
      </x:c>
      <x:c r="P2528" s="68" t="str">
        <x:v>U1</x:v>
      </x:c>
      <x:c r="Q2528" s="68" t="str">
        <x:v>Very low</x:v>
      </x:c>
      <x:c r="R2528" s="68" t="str">
        <x:v>SRC-1416; SRC-1416</x:v>
      </x:c>
      <x:c r="S2528" s="68" t="str">
        <x:v>Rankings report methodology-based comparative scores.</x:v>
      </x:c>
      <x:c r="T2528" s="68" t="str">
        <x:v>Total institutional quality or individual fit.</x:v>
      </x:c>
      <x:c r="U2528" s="68" t="str">
        <x:v>Weights and data choices matter.</x:v>
      </x:c>
      <x:c r="V2528" s="68" t="str">
        <x:v>Unsupported</x:v>
      </x:c>
      <x:c r="W2528" s="68" t="str">
        <x:v>154–162</x:v>
      </x:c>
      <x:c r="X2528" s="68" t="str">
        <x:v>2026-07-28</x:v>
      </x:c>
    </x:row>
    <x:row r="2529">
      <x:c r="A2529" s="68" t="str">
        <x:v>V27BOUND-004</x:v>
      </x:c>
      <x:c r="B2529" s="68" t="str">
        <x:v>Evidence boundary</x:v>
      </x:c>
      <x:c r="C2529" s="68" t="str">
        <x:v>ACT-ACADEMICJOURNALPUBLISHERS</x:v>
      </x:c>
      <x:c r="D2529" s="68" t="str">
        <x:v>Academic journal publishers</x:v>
      </x:c>
      <x:c r="E2529" s="68" t="str">
        <x:v>ACT-PUBLIC</x:v>
      </x:c>
      <x:c r="F2529" s="68" t="str">
        <x:v>Public</x:v>
      </x:c>
      <x:c r="G2529" s="68" t="str">
        <x:v>Unsupported claim boundary</x:v>
      </x:c>
      <x:c r="H2529" s="68" t="str">
        <x:v>Current review</x:v>
      </x:c>
      <x:c r="I2529" s="68" t="str">
        <x:v>Claim that peer-reviewed publication establishes truth</x:v>
      </x:c>
      <x:c r="J2529" s="68" t="str"/>
      <x:c r="K2529" s="68" t="str">
        <x:v>N/A</x:v>
      </x:c>
      <x:c r="L2529" s="68" t="str">
        <x:v>Editorial and peer review decision</x:v>
      </x:c>
      <x:c r="M2529" s="68" t="str">
        <x:v>Established truth claim</x:v>
      </x:c>
      <x:c r="N2529" s="68" t="str">
        <x:v>Unsupported peer-review-truth claim</x:v>
      </x:c>
      <x:c r="O2529" s="68" t="str">
        <x:v>Evidence discipline</x:v>
      </x:c>
      <x:c r="P2529" s="68" t="str">
        <x:v>U1</x:v>
      </x:c>
      <x:c r="Q2529" s="68" t="str">
        <x:v>Very low</x:v>
      </x:c>
      <x:c r="R2529" s="68" t="str">
        <x:v>SRC-1411; SRC-1357</x:v>
      </x:c>
      <x:c r="S2529" s="68" t="str">
        <x:v>Publication records that a manuscript passed a journal process.</x:v>
      </x:c>
      <x:c r="T2529" s="68" t="str">
        <x:v>Truth, replication or absence of error.</x:v>
      </x:c>
      <x:c r="U2529" s="68" t="str">
        <x:v>Scientific scrutiny continues.</x:v>
      </x:c>
      <x:c r="V2529" s="68" t="str">
        <x:v>Unsupported</x:v>
      </x:c>
      <x:c r="W2529" s="68" t="str">
        <x:v>154–162</x:v>
      </x:c>
      <x:c r="X2529" s="68" t="str">
        <x:v>2026-07-28</x:v>
      </x:c>
    </x:row>
    <x:row r="2530">
      <x:c r="A2530" s="68" t="str">
        <x:v>V27DESIGN-001</x:v>
      </x:c>
      <x:c r="B2530" s="68" t="str">
        <x:v>Institutional design</x:v>
      </x:c>
      <x:c r="C2530" s="68" t="str">
        <x:v>ACT-EDUCATIONMINISTRIES</x:v>
      </x:c>
      <x:c r="D2530" s="68" t="str">
        <x:v>Education ministries</x:v>
      </x:c>
      <x:c r="E2530" s="68" t="str">
        <x:v>ACT-EDUCATIONINSTITUTIONS</x:v>
      </x:c>
      <x:c r="F2530" s="68" t="str">
        <x:v>Education institutions</x:v>
      </x:c>
      <x:c r="G2530" s="68" t="str">
        <x:v>Normative proposal</x:v>
      </x:c>
      <x:c r="H2530" s="68" t="str">
        <x:v>Future design</x:v>
      </x:c>
      <x:c r="I2530" s="68" t="str">
        <x:v>Creates auditable education access and knowledge-governance standard</x:v>
      </x:c>
      <x:c r="J2530" s="68" t="str"/>
      <x:c r="K2530" s="68" t="str">
        <x:v>System-wide</x:v>
      </x:c>
      <x:c r="L2530" s="68" t="str">
        <x:v>Admission, price, quality, credential, research and data evidence</x:v>
      </x:c>
      <x:c r="M2530" s="68" t="str">
        <x:v>Portable and contestable education rights</x:v>
      </x:c>
      <x:c r="N2530" s="68" t="str">
        <x:v>Constitutional education safeguard</x:v>
      </x:c>
      <x:c r="O2530" s="68" t="str">
        <x:v>Normative governance; Education rights; Evidence architecture</x:v>
      </x:c>
      <x:c r="P2530" s="68" t="str">
        <x:v>N1</x:v>
      </x:c>
      <x:c r="Q2530" s="68" t="str">
        <x:v>Conceptual</x:v>
      </x:c>
      <x:c r="R2530" s="68" t="str">
        <x:v>SRC-1353; SRC-1354; SRC-1385</x:v>
      </x:c>
      <x:c r="S2530" s="68" t="str">
        <x:v>Education power operates through multiple institutional gates.</x:v>
      </x:c>
      <x:c r="T2530" s="68" t="str">
        <x:v>That one global model should govern every system.</x:v>
      </x:c>
      <x:c r="U2530" s="68" t="str">
        <x:v>Design must preserve autonomy, pluralism and legitimate standards.</x:v>
      </x:c>
      <x:c r="V2530" s="68" t="str">
        <x:v>Proposed</x:v>
      </x:c>
      <x:c r="W2530" s="68" t="str">
        <x:v>154–162</x:v>
      </x:c>
      <x:c r="X2530" s="68" t="str">
        <x:v>2026-07-28</x:v>
      </x:c>
    </x:row>
    <x:row r="2531">
      <x:c r="A2531" s="68" t="str">
        <x:v>V28STATUS-001</x:v>
      </x:c>
      <x:c r="B2531" s="68" t="str">
        <x:v>Civil status, family formation and legal kinship</x:v>
      </x:c>
      <x:c r="C2531" s="68" t="str">
        <x:v>ACT-BIRTHPARENTS</x:v>
      </x:c>
      <x:c r="D2531" s="68" t="str">
        <x:v>Birth parents</x:v>
      </x:c>
      <x:c r="E2531" s="68" t="str">
        <x:v>ACT-CIVILREGISTRIES</x:v>
      </x:c>
      <x:c r="F2531" s="68" t="str">
        <x:v>Civil registries</x:v>
      </x:c>
      <x:c r="G2531" s="68" t="str">
        <x:v>Parent or informant → registry</x:v>
      </x:c>
      <x:c r="H2531" s="68" t="str">
        <x:v>Birth or later registration</x:v>
      </x:c>
      <x:c r="I2531" s="68" t="str">
        <x:v>Registers birth</x:v>
      </x:c>
      <x:c r="J2531" s="68" t="str">
        <x:v>INS-1031</x:v>
      </x:c>
      <x:c r="K2531" s="68" t="str">
        <x:v>Child-specific</x:v>
      </x:c>
      <x:c r="L2531" s="68" t="str">
        <x:v>Birth event and identity information</x:v>
      </x:c>
      <x:c r="M2531" s="68" t="str">
        <x:v>Official birth record</x:v>
      </x:c>
      <x:c r="N2531" s="68" t="str">
        <x:v>Civil-status legibility conversion</x:v>
      </x:c>
      <x:c r="O2531" s="68" t="str">
        <x:v>Identity; family status; public administration</x:v>
      </x:c>
      <x:c r="P2531" s="68" t="str">
        <x:v>E1</x:v>
      </x:c>
      <x:c r="Q2531" s="68" t="str">
        <x:v>Very high</x:v>
      </x:c>
      <x:c r="R2531" s="68" t="str">
        <x:v>SRC-1418; SRC-1478</x:v>
      </x:c>
      <x:c r="S2531" s="68" t="str">
        <x:v>Civil registries create official birth records.</x:v>
      </x:c>
      <x:c r="T2531" s="68" t="str">
        <x:v>Citizenship, caregiving quality or complete parentage in every case.</x:v>
      </x:c>
      <x:c r="U2531" s="68" t="str"/>
      <x:c r="V2531" s="68" t="str">
        <x:v>Active</x:v>
      </x:c>
      <x:c r="W2531" s="68" t="str">
        <x:v>163–171</x:v>
      </x:c>
      <x:c r="X2531" s="68" t="str">
        <x:v>2026-07-28</x:v>
      </x:c>
    </x:row>
    <x:row r="2532">
      <x:c r="A2532" s="68" t="str">
        <x:v>V28STATUS-002</x:v>
      </x:c>
      <x:c r="B2532" s="68" t="str">
        <x:v>Civil status, family formation and legal kinship</x:v>
      </x:c>
      <x:c r="C2532" s="68" t="str">
        <x:v>ACT-CIVILREGISTRIES</x:v>
      </x:c>
      <x:c r="D2532" s="68" t="str">
        <x:v>Civil registries</x:v>
      </x:c>
      <x:c r="E2532" s="68" t="str">
        <x:v>ACT-CHILDREN</x:v>
      </x:c>
      <x:c r="F2532" s="68" t="str">
        <x:v>Children</x:v>
      </x:c>
      <x:c r="G2532" s="68" t="str">
        <x:v>Registry → child</x:v>
      </x:c>
      <x:c r="H2532" s="68" t="str">
        <x:v>After registration</x:v>
      </x:c>
      <x:c r="I2532" s="68" t="str">
        <x:v>Issues birth certificate</x:v>
      </x:c>
      <x:c r="J2532" s="68" t="str">
        <x:v>INS-1032</x:v>
      </x:c>
      <x:c r="K2532" s="68" t="str">
        <x:v>Child-specific</x:v>
      </x:c>
      <x:c r="L2532" s="68" t="str">
        <x:v>Registered birth data</x:v>
      </x:c>
      <x:c r="M2532" s="68" t="str">
        <x:v>Portable identity and parentage evidence</x:v>
      </x:c>
      <x:c r="N2532" s="68" t="str">
        <x:v>Civil-status legibility conversion</x:v>
      </x:c>
      <x:c r="O2532" s="68" t="str">
        <x:v>Identity; rights; service access</x:v>
      </x:c>
      <x:c r="P2532" s="68" t="str">
        <x:v>E1</x:v>
      </x:c>
      <x:c r="Q2532" s="68" t="str">
        <x:v>Very high</x:v>
      </x:c>
      <x:c r="R2532" s="68" t="str">
        <x:v>SRC-1477; SRC-1418</x:v>
      </x:c>
      <x:c r="S2532" s="68" t="str">
        <x:v>Birth certificates provide official evidence of recorded facts.</x:v>
      </x:c>
      <x:c r="T2532" s="68" t="str">
        <x:v>All identity rights or absence of later correction.</x:v>
      </x:c>
      <x:c r="U2532" s="68" t="str"/>
      <x:c r="V2532" s="68" t="str">
        <x:v>Active</x:v>
      </x:c>
      <x:c r="W2532" s="68" t="str">
        <x:v>163–171</x:v>
      </x:c>
      <x:c r="X2532" s="68" t="str">
        <x:v>2026-07-28</x:v>
      </x:c>
    </x:row>
    <x:row r="2533">
      <x:c r="A2533" s="68" t="str">
        <x:v>V28STATUS-003</x:v>
      </x:c>
      <x:c r="B2533" s="68" t="str">
        <x:v>Civil status, family formation and legal kinship</x:v>
      </x:c>
      <x:c r="C2533" s="68" t="str">
        <x:v>ACT-MARRIEDSPOUSES</x:v>
      </x:c>
      <x:c r="D2533" s="68" t="str">
        <x:v>Married spouses</x:v>
      </x:c>
      <x:c r="E2533" s="68" t="str">
        <x:v>ACT-MARRIAGEREGISTRARS</x:v>
      </x:c>
      <x:c r="F2533" s="68" t="str">
        <x:v>Marriage registrars</x:v>
      </x:c>
      <x:c r="G2533" s="68" t="str">
        <x:v>Spouses → registrar</x:v>
      </x:c>
      <x:c r="H2533" s="68" t="str">
        <x:v>Marriage event</x:v>
      </x:c>
      <x:c r="I2533" s="68" t="str">
        <x:v>Registers marriage</x:v>
      </x:c>
      <x:c r="J2533" s="68" t="str">
        <x:v>INS-1033</x:v>
      </x:c>
      <x:c r="K2533" s="68" t="str">
        <x:v>Couple-specific</x:v>
      </x:c>
      <x:c r="L2533" s="68" t="str">
        <x:v>Consent and legal formalities</x:v>
      </x:c>
      <x:c r="M2533" s="68" t="str">
        <x:v>Recognised marital status</x:v>
      </x:c>
      <x:c r="N2533" s="68" t="str">
        <x:v>Marriage-status conversion</x:v>
      </x:c>
      <x:c r="O2533" s="68" t="str">
        <x:v>Family status; property; succession</x:v>
      </x:c>
      <x:c r="P2533" s="68" t="str">
        <x:v>E1</x:v>
      </x:c>
      <x:c r="Q2533" s="68" t="str">
        <x:v>Very high</x:v>
      </x:c>
      <x:c r="R2533" s="68" t="str">
        <x:v>SRC-1451; SRC-1477</x:v>
      </x:c>
      <x:c r="S2533" s="68" t="str">
        <x:v>Marriage registration creates legal spousal status.</x:v>
      </x:c>
      <x:c r="T2533" s="68" t="str">
        <x:v>Relationship quality, safety or full resource pooling.</x:v>
      </x:c>
      <x:c r="U2533" s="68" t="str"/>
      <x:c r="V2533" s="68" t="str">
        <x:v>Active</x:v>
      </x:c>
      <x:c r="W2533" s="68" t="str">
        <x:v>163–171</x:v>
      </x:c>
      <x:c r="X2533" s="68" t="str">
        <x:v>2026-07-28</x:v>
      </x:c>
    </x:row>
    <x:row r="2534">
      <x:c r="A2534" s="68" t="str">
        <x:v>V28STATUS-004</x:v>
      </x:c>
      <x:c r="B2534" s="68" t="str">
        <x:v>Civil status, family formation and legal kinship</x:v>
      </x:c>
      <x:c r="C2534" s="68" t="str">
        <x:v>ACT-COHABITINGPARTNERS</x:v>
      </x:c>
      <x:c r="D2534" s="68" t="str">
        <x:v>Cohabiting partners</x:v>
      </x:c>
      <x:c r="E2534" s="68" t="str">
        <x:v>ACT-FAMILYCOURTS</x:v>
      </x:c>
      <x:c r="F2534" s="68" t="str">
        <x:v>Family courts</x:v>
      </x:c>
      <x:c r="G2534" s="68" t="str">
        <x:v>Partners → court</x:v>
      </x:c>
      <x:c r="H2534" s="68" t="str">
        <x:v>Dispute or enforcement cycle</x:v>
      </x:c>
      <x:c r="I2534" s="68" t="str">
        <x:v>Seeks enforcement of cohabitation agreement</x:v>
      </x:c>
      <x:c r="J2534" s="68" t="str">
        <x:v>INS-1034</x:v>
      </x:c>
      <x:c r="K2534" s="68" t="str">
        <x:v>Household-specific</x:v>
      </x:c>
      <x:c r="L2534" s="68" t="str">
        <x:v>Private agreement and shared household facts</x:v>
      </x:c>
      <x:c r="M2534" s="68" t="str">
        <x:v>Enforced or rejected property and support claims</x:v>
      </x:c>
      <x:c r="N2534" s="68" t="str">
        <x:v>Cohabitation-contract conversion</x:v>
      </x:c>
      <x:c r="O2534" s="68" t="str">
        <x:v>Contract; family; property</x:v>
      </x:c>
      <x:c r="P2534" s="68" t="str">
        <x:v>E2</x:v>
      </x:c>
      <x:c r="Q2534" s="68" t="str">
        <x:v>High</x:v>
      </x:c>
      <x:c r="R2534" s="68" t="str">
        <x:v>SRC-1451; SRC-1419</x:v>
      </x:c>
      <x:c r="S2534" s="68" t="str">
        <x:v>Cohabitation agreements can structure private obligations where recognised.</x:v>
      </x:c>
      <x:c r="T2534" s="68" t="str">
        <x:v>Marriage-equivalent rights in every jurisdiction.</x:v>
      </x:c>
      <x:c r="U2534" s="68" t="str"/>
      <x:c r="V2534" s="68" t="str">
        <x:v>Active</x:v>
      </x:c>
      <x:c r="W2534" s="68" t="str">
        <x:v>163–171</x:v>
      </x:c>
      <x:c r="X2534" s="68" t="str">
        <x:v>2026-07-28</x:v>
      </x:c>
    </x:row>
    <x:row r="2535">
      <x:c r="A2535" s="68" t="str">
        <x:v>V28STATUS-005</x:v>
      </x:c>
      <x:c r="B2535" s="68" t="str">
        <x:v>Civil status, family formation and legal kinship</x:v>
      </x:c>
      <x:c r="C2535" s="68" t="str">
        <x:v>ACT-BIRTHPARENTS</x:v>
      </x:c>
      <x:c r="D2535" s="68" t="str">
        <x:v>Birth parents</x:v>
      </x:c>
      <x:c r="E2535" s="68" t="str">
        <x:v>ACT-PARENTAGEAUTHORITIES</x:v>
      </x:c>
      <x:c r="F2535" s="68" t="str">
        <x:v>Parentage authorities</x:v>
      </x:c>
      <x:c r="G2535" s="68" t="str">
        <x:v>Parent → authority</x:v>
      </x:c>
      <x:c r="H2535" s="68" t="str">
        <x:v>Birth or later determination</x:v>
      </x:c>
      <x:c r="I2535" s="68" t="str">
        <x:v>Acknowledges parentage</x:v>
      </x:c>
      <x:c r="J2535" s="68" t="str">
        <x:v>INS-1036</x:v>
      </x:c>
      <x:c r="K2535" s="68" t="str">
        <x:v>Child-specific</x:v>
      </x:c>
      <x:c r="L2535" s="68" t="str">
        <x:v>Statement and identity evidence</x:v>
      </x:c>
      <x:c r="M2535" s="68" t="str">
        <x:v>Recorded legal parentage</x:v>
      </x:c>
      <x:c r="N2535" s="68" t="str">
        <x:v>Legal parentage conversion</x:v>
      </x:c>
      <x:c r="O2535" s="68" t="str">
        <x:v>Family status; rights; maintenance</x:v>
      </x:c>
      <x:c r="P2535" s="68" t="str">
        <x:v>E1</x:v>
      </x:c>
      <x:c r="Q2535" s="68" t="str">
        <x:v>Very high</x:v>
      </x:c>
      <x:c r="R2535" s="68" t="str">
        <x:v>SRC-1418; SRC-1477</x:v>
      </x:c>
      <x:c r="S2535" s="68" t="str">
        <x:v>Parentage acknowledgments can establish legal status.</x:v>
      </x:c>
      <x:c r="T2535" s="68" t="str">
        <x:v>Genetic certainty, caregiving quality or custody.</x:v>
      </x:c>
      <x:c r="U2535" s="68" t="str"/>
      <x:c r="V2535" s="68" t="str">
        <x:v>Active</x:v>
      </x:c>
      <x:c r="W2535" s="68" t="str">
        <x:v>163–171</x:v>
      </x:c>
      <x:c r="X2535" s="68" t="str">
        <x:v>2026-07-28</x:v>
      </x:c>
    </x:row>
    <x:row r="2536">
      <x:c r="A2536" s="68" t="str">
        <x:v>V28STATUS-006</x:v>
      </x:c>
      <x:c r="B2536" s="68" t="str">
        <x:v>Civil status, family formation and legal kinship</x:v>
      </x:c>
      <x:c r="C2536" s="68" t="str">
        <x:v>ACT-PARENTAGEAUTHORITIES</x:v>
      </x:c>
      <x:c r="D2536" s="68" t="str">
        <x:v>Parentage authorities</x:v>
      </x:c>
      <x:c r="E2536" s="68" t="str">
        <x:v>ACT-LEGALPARENTS</x:v>
      </x:c>
      <x:c r="F2536" s="68" t="str">
        <x:v>Legal parents</x:v>
      </x:c>
      <x:c r="G2536" s="68" t="str">
        <x:v>Authority → parent</x:v>
      </x:c>
      <x:c r="H2536" s="68" t="str">
        <x:v>Determination cycle</x:v>
      </x:c>
      <x:c r="I2536" s="68" t="str">
        <x:v>Issues parentage determination</x:v>
      </x:c>
      <x:c r="J2536" s="68" t="str">
        <x:v>INS-1037</x:v>
      </x:c>
      <x:c r="K2536" s="68" t="str">
        <x:v>Child-specific</x:v>
      </x:c>
      <x:c r="L2536" s="68" t="str">
        <x:v>Evidence and legal test</x:v>
      </x:c>
      <x:c r="M2536" s="68" t="str">
        <x:v>Parental rights and obligations</x:v>
      </x:c>
      <x:c r="N2536" s="68" t="str">
        <x:v>Legal parentage conversion</x:v>
      </x:c>
      <x:c r="O2536" s="68" t="str">
        <x:v>Family status; maintenance; identity</x:v>
      </x:c>
      <x:c r="P2536" s="68" t="str">
        <x:v>E1</x:v>
      </x:c>
      <x:c r="Q2536" s="68" t="str">
        <x:v>Very high</x:v>
      </x:c>
      <x:c r="R2536" s="68" t="str">
        <x:v>SRC-1418; SRC-1451</x:v>
      </x:c>
      <x:c r="S2536" s="68" t="str">
        <x:v>Authorities determine legal parentage.</x:v>
      </x:c>
      <x:c r="T2536" s="68" t="str">
        <x:v>Daily caregiving or genetic connection in every case.</x:v>
      </x:c>
      <x:c r="U2536" s="68" t="str"/>
      <x:c r="V2536" s="68" t="str">
        <x:v>Active</x:v>
      </x:c>
      <x:c r="W2536" s="68" t="str">
        <x:v>163–171</x:v>
      </x:c>
      <x:c r="X2536" s="68" t="str">
        <x:v>2026-07-28</x:v>
      </x:c>
    </x:row>
    <x:row r="2537">
      <x:c r="A2537" s="68" t="str">
        <x:v>V28STATUS-007</x:v>
      </x:c>
      <x:c r="B2537" s="68" t="str">
        <x:v>Civil status, family formation and legal kinship</x:v>
      </x:c>
      <x:c r="C2537" s="68" t="str">
        <x:v>ACT-MARRIEDSPOUSES</x:v>
      </x:c>
      <x:c r="D2537" s="68" t="str">
        <x:v>Married spouses</x:v>
      </x:c>
      <x:c r="E2537" s="68" t="str">
        <x:v>ACT-FAMILYCOURTS</x:v>
      </x:c>
      <x:c r="F2537" s="68" t="str">
        <x:v>Family courts</x:v>
      </x:c>
      <x:c r="G2537" s="68" t="str">
        <x:v>Spouse → court</x:v>
      </x:c>
      <x:c r="H2537" s="68" t="str">
        <x:v>Separation or divorce</x:v>
      </x:c>
      <x:c r="I2537" s="68" t="str">
        <x:v>Files dissolution petition</x:v>
      </x:c>
      <x:c r="J2537" s="68" t="str">
        <x:v>INS-1039</x:v>
      </x:c>
      <x:c r="K2537" s="68" t="str">
        <x:v>Case-specific</x:v>
      </x:c>
      <x:c r="L2537" s="68" t="str">
        <x:v>Marriage status and grounds or application</x:v>
      </x:c>
      <x:c r="M2537" s="68" t="str">
        <x:v>Family-law proceeding</x:v>
      </x:c>
      <x:c r="N2537" s="68" t="str">
        <x:v>Divorce unbundling</x:v>
      </x:c>
      <x:c r="O2537" s="68" t="str">
        <x:v>Family law; property; remedy</x:v>
      </x:c>
      <x:c r="P2537" s="68" t="str">
        <x:v>E1</x:v>
      </x:c>
      <x:c r="Q2537" s="68" t="str">
        <x:v>Very high</x:v>
      </x:c>
      <x:c r="R2537" s="68" t="str">
        <x:v>SRC-1451; SRC-1419</x:v>
      </x:c>
      <x:c r="S2537" s="68" t="str">
        <x:v>A petition initiates dissolution proceedings.</x:v>
      </x:c>
      <x:c r="T2537" s="68" t="str">
        <x:v>Final divorce, fault or entitlement.</x:v>
      </x:c>
      <x:c r="U2537" s="68" t="str"/>
      <x:c r="V2537" s="68" t="str">
        <x:v>Active</x:v>
      </x:c>
      <x:c r="W2537" s="68" t="str">
        <x:v>163–171</x:v>
      </x:c>
      <x:c r="X2537" s="68" t="str">
        <x:v>2026-07-28</x:v>
      </x:c>
    </x:row>
    <x:row r="2538">
      <x:c r="A2538" s="68" t="str">
        <x:v>V28STATUS-008</x:v>
      </x:c>
      <x:c r="B2538" s="68" t="str">
        <x:v>Civil status, family formation and legal kinship</x:v>
      </x:c>
      <x:c r="C2538" s="68" t="str">
        <x:v>ACT-FAMILYCOURTS</x:v>
      </x:c>
      <x:c r="D2538" s="68" t="str">
        <x:v>Family courts</x:v>
      </x:c>
      <x:c r="E2538" s="68" t="str">
        <x:v>ACT-DIVORCEDSPOUSES</x:v>
      </x:c>
      <x:c r="F2538" s="68" t="str">
        <x:v>Divorced spouses</x:v>
      </x:c>
      <x:c r="G2538" s="68" t="str">
        <x:v>Court → former spouses</x:v>
      </x:c>
      <x:c r="H2538" s="68" t="str">
        <x:v>Case completion</x:v>
      </x:c>
      <x:c r="I2538" s="68" t="str">
        <x:v>Issues divorce decree</x:v>
      </x:c>
      <x:c r="J2538" s="68" t="str">
        <x:v>INS-1040; INS-1041</x:v>
      </x:c>
      <x:c r="K2538" s="68" t="str">
        <x:v>Case-specific</x:v>
      </x:c>
      <x:c r="L2538" s="68" t="str">
        <x:v>Marriage, evidence and settlement or judgment</x:v>
      </x:c>
      <x:c r="M2538" s="68" t="str">
        <x:v>Dissolved status and allocated claims</x:v>
      </x:c>
      <x:c r="N2538" s="68" t="str">
        <x:v>Divorce unbundling</x:v>
      </x:c>
      <x:c r="O2538" s="68" t="str">
        <x:v>Family status; property; maintenance</x:v>
      </x:c>
      <x:c r="P2538" s="68" t="str">
        <x:v>E1</x:v>
      </x:c>
      <x:c r="Q2538" s="68" t="str">
        <x:v>Very high</x:v>
      </x:c>
      <x:c r="R2538" s="68" t="str">
        <x:v>SRC-1451; SRC-1419</x:v>
      </x:c>
      <x:c r="S2538" s="68" t="str">
        <x:v>Courts dissolve marriage and may allocate related rights.</x:v>
      </x:c>
      <x:c r="T2538" s="68" t="str">
        <x:v>Compliance, emotional resolution or equal future resources.</x:v>
      </x:c>
      <x:c r="U2538" s="68" t="str"/>
      <x:c r="V2538" s="68" t="str">
        <x:v>Active</x:v>
      </x:c>
      <x:c r="W2538" s="68" t="str">
        <x:v>163–171</x:v>
      </x:c>
      <x:c r="X2538" s="68" t="str">
        <x:v>2026-07-28</x:v>
      </x:c>
    </x:row>
    <x:row r="2539">
      <x:c r="A2539" s="68" t="str">
        <x:v>V28STATUS-009</x:v>
      </x:c>
      <x:c r="B2539" s="68" t="str">
        <x:v>Civil status, family formation and legal kinship</x:v>
      </x:c>
      <x:c r="C2539" s="68" t="str">
        <x:v>ACT-SEPARATEDSPOUSES</x:v>
      </x:c>
      <x:c r="D2539" s="68" t="str">
        <x:v>Separated spouses</x:v>
      </x:c>
      <x:c r="E2539" s="68" t="str">
        <x:v>ACT-FAMILYMEDIATORS</x:v>
      </x:c>
      <x:c r="F2539" s="68" t="str">
        <x:v>Family mediators</x:v>
      </x:c>
      <x:c r="G2539" s="68" t="str">
        <x:v>Parties → mediator</x:v>
      </x:c>
      <x:c r="H2539" s="68" t="str">
        <x:v>Separation period</x:v>
      </x:c>
      <x:c r="I2539" s="68" t="str">
        <x:v>Uses family mediation</x:v>
      </x:c>
      <x:c r="J2539" s="68" t="str">
        <x:v>INS-1042; INS-1041</x:v>
      </x:c>
      <x:c r="K2539" s="68" t="str">
        <x:v>Case-specific</x:v>
      </x:c>
      <x:c r="L2539" s="68" t="str">
        <x:v>Competing proposals and family circumstances</x:v>
      </x:c>
      <x:c r="M2539" s="68" t="str">
        <x:v>Negotiated agreement or unresolved issues</x:v>
      </x:c>
      <x:c r="N2539" s="68" t="str">
        <x:v>Divorce unbundling</x:v>
      </x:c>
      <x:c r="O2539" s="68" t="str">
        <x:v>Dispute resolution; family; autonomy</x:v>
      </x:c>
      <x:c r="P2539" s="68" t="str">
        <x:v>E2</x:v>
      </x:c>
      <x:c r="Q2539" s="68" t="str">
        <x:v>High</x:v>
      </x:c>
      <x:c r="R2539" s="68" t="str">
        <x:v>SRC-1418; SRC-1451</x:v>
      </x:c>
      <x:c r="S2539" s="68" t="str">
        <x:v>Mediation can support negotiated family arrangements.</x:v>
      </x:c>
      <x:c r="T2539" s="68" t="str">
        <x:v>Equal bargaining power or binding resolution automatically.</x:v>
      </x:c>
      <x:c r="U2539" s="68" t="str"/>
      <x:c r="V2539" s="68" t="str">
        <x:v>Active</x:v>
      </x:c>
      <x:c r="W2539" s="68" t="str">
        <x:v>163–171</x:v>
      </x:c>
      <x:c r="X2539" s="68" t="str">
        <x:v>2026-07-28</x:v>
      </x:c>
    </x:row>
    <x:row r="2540">
      <x:c r="A2540" s="68" t="str">
        <x:v>V28STATUS-010</x:v>
      </x:c>
      <x:c r="B2540" s="68" t="str">
        <x:v>Civil status, family formation and legal kinship</x:v>
      </x:c>
      <x:c r="C2540" s="68" t="str">
        <x:v>ACT-FAMILYCOURTS</x:v>
      </x:c>
      <x:c r="D2540" s="68" t="str">
        <x:v>Family courts</x:v>
      </x:c>
      <x:c r="E2540" s="68" t="str">
        <x:v>ACT-LEGALPARENTS</x:v>
      </x:c>
      <x:c r="F2540" s="68" t="str">
        <x:v>Legal parents</x:v>
      </x:c>
      <x:c r="G2540" s="68" t="str">
        <x:v>Court → parents</x:v>
      </x:c>
      <x:c r="H2540" s="68" t="str">
        <x:v>Custody case</x:v>
      </x:c>
      <x:c r="I2540" s="68" t="str">
        <x:v>Allocates custody</x:v>
      </x:c>
      <x:c r="J2540" s="68" t="str">
        <x:v>INS-1043; INS-1042</x:v>
      </x:c>
      <x:c r="K2540" s="68" t="str">
        <x:v>Child-specific</x:v>
      </x:c>
      <x:c r="L2540" s="68" t="str">
        <x:v>Child circumstances and parental proposals</x:v>
      </x:c>
      <x:c r="M2540" s="68" t="str">
        <x:v>Residence and decision authority</x:v>
      </x:c>
      <x:c r="N2540" s="68" t="str">
        <x:v>Custody-time allocation</x:v>
      </x:c>
      <x:c r="O2540" s="68" t="str">
        <x:v>Child rights; family law; time</x:v>
      </x:c>
      <x:c r="P2540" s="68" t="str">
        <x:v>E1</x:v>
      </x:c>
      <x:c r="Q2540" s="68" t="str">
        <x:v>Very high</x:v>
      </x:c>
      <x:c r="R2540" s="68" t="str">
        <x:v>SRC-1418; SRC-1464</x:v>
      </x:c>
      <x:c r="S2540" s="68" t="str">
        <x:v>Custody orders allocate legal responsibilities and residence.</x:v>
      </x:c>
      <x:c r="T2540" s="68" t="str">
        <x:v>Ownership of the child or permanent factual compliance.</x:v>
      </x:c>
      <x:c r="U2540" s="68" t="str"/>
      <x:c r="V2540" s="68" t="str">
        <x:v>Active</x:v>
      </x:c>
      <x:c r="W2540" s="68" t="str">
        <x:v>163–171</x:v>
      </x:c>
      <x:c r="X2540" s="68" t="str">
        <x:v>2026-07-28</x:v>
      </x:c>
    </x:row>
    <x:row r="2541">
      <x:c r="A2541" s="68" t="str">
        <x:v>V28STATUS-011</x:v>
      </x:c>
      <x:c r="B2541" s="68" t="str">
        <x:v>Civil status, family formation and legal kinship</x:v>
      </x:c>
      <x:c r="C2541" s="68" t="str">
        <x:v>ACT-FAMILYCOURTS</x:v>
      </x:c>
      <x:c r="D2541" s="68" t="str">
        <x:v>Family courts</x:v>
      </x:c>
      <x:c r="E2541" s="68" t="str">
        <x:v>ACT-NONRESIDENTPARENTS</x:v>
      </x:c>
      <x:c r="F2541" s="68" t="str">
        <x:v>Non-resident parents</x:v>
      </x:c>
      <x:c r="G2541" s="68" t="str">
        <x:v>Court → parent</x:v>
      </x:c>
      <x:c r="H2541" s="68" t="str">
        <x:v>Custody or contact case</x:v>
      </x:c>
      <x:c r="I2541" s="68" t="str">
        <x:v>Sets contact arrangements</x:v>
      </x:c>
      <x:c r="J2541" s="68" t="str">
        <x:v>INS-1044</x:v>
      </x:c>
      <x:c r="K2541" s="68" t="str">
        <x:v>Child-specific</x:v>
      </x:c>
      <x:c r="L2541" s="68" t="str">
        <x:v>Child welfare and relationship evidence</x:v>
      </x:c>
      <x:c r="M2541" s="68" t="str">
        <x:v>Contact schedule and conditions</x:v>
      </x:c>
      <x:c r="N2541" s="68" t="str">
        <x:v>Custody-time allocation</x:v>
      </x:c>
      <x:c r="O2541" s="68" t="str">
        <x:v>Child rights; time; family law</x:v>
      </x:c>
      <x:c r="P2541" s="68" t="str">
        <x:v>E1</x:v>
      </x:c>
      <x:c r="Q2541" s="68" t="str">
        <x:v>Very high</x:v>
      </x:c>
      <x:c r="R2541" s="68" t="str">
        <x:v>SRC-1418; SRC-1464</x:v>
      </x:c>
      <x:c r="S2541" s="68" t="str">
        <x:v>Courts define contact rights and restrictions.</x:v>
      </x:c>
      <x:c r="T2541" s="68" t="str">
        <x:v>Quality of contact or compliance.</x:v>
      </x:c>
      <x:c r="U2541" s="68" t="str"/>
      <x:c r="V2541" s="68" t="str">
        <x:v>Active</x:v>
      </x:c>
      <x:c r="W2541" s="68" t="str">
        <x:v>163–171</x:v>
      </x:c>
      <x:c r="X2541" s="68" t="str">
        <x:v>2026-07-28</x:v>
      </x:c>
    </x:row>
    <x:row r="2542">
      <x:c r="A2542" s="68" t="str">
        <x:v>V28STATUS-012</x:v>
      </x:c>
      <x:c r="B2542" s="68" t="str">
        <x:v>Civil status, family formation and legal kinship</x:v>
      </x:c>
      <x:c r="C2542" s="68" t="str">
        <x:v>ACT-GUARDIANSHIPAUTHORITIES</x:v>
      </x:c>
      <x:c r="D2542" s="68" t="str">
        <x:v>Guardianship authorities</x:v>
      </x:c>
      <x:c r="E2542" s="68" t="str">
        <x:v>ACT-GUARDIANS</x:v>
      </x:c>
      <x:c r="F2542" s="68" t="str">
        <x:v>Guardians</x:v>
      </x:c>
      <x:c r="G2542" s="68" t="str">
        <x:v>Authority → guardian</x:v>
      </x:c>
      <x:c r="H2542" s="68" t="str">
        <x:v>Appointment and review period</x:v>
      </x:c>
      <x:c r="I2542" s="68" t="str">
        <x:v>Appoints guardian</x:v>
      </x:c>
      <x:c r="J2542" s="68" t="str">
        <x:v>INS-1038</x:v>
      </x:c>
      <x:c r="K2542" s="68" t="str">
        <x:v>Person-specific</x:v>
      </x:c>
      <x:c r="L2542" s="68" t="str">
        <x:v>Need, capacity and available support</x:v>
      </x:c>
      <x:c r="M2542" s="68" t="str">
        <x:v>Authorised protective responsibility</x:v>
      </x:c>
      <x:c r="N2542" s="68" t="str">
        <x:v>Child-best-interests adjudication</x:v>
      </x:c>
      <x:c r="O2542" s="68" t="str">
        <x:v>Rights; protection; fiduciary authority</x:v>
      </x:c>
      <x:c r="P2542" s="68" t="str">
        <x:v>E1</x:v>
      </x:c>
      <x:c r="Q2542" s="68" t="str">
        <x:v>Very high</x:v>
      </x:c>
      <x:c r="R2542" s="68" t="str">
        <x:v>SRC-1420; SRC-1418</x:v>
      </x:c>
      <x:c r="S2542" s="68" t="str">
        <x:v>Authorities appoint guardians under legal standards.</x:v>
      </x:c>
      <x:c r="T2542" s="68" t="str">
        <x:v>Ownership or unrestricted substituted decision-making.</x:v>
      </x:c>
      <x:c r="U2542" s="68" t="str"/>
      <x:c r="V2542" s="68" t="str">
        <x:v>Active</x:v>
      </x:c>
      <x:c r="W2542" s="68" t="str">
        <x:v>163–171</x:v>
      </x:c>
      <x:c r="X2542" s="68" t="str">
        <x:v>2026-07-28</x:v>
      </x:c>
    </x:row>
    <x:row r="2543">
      <x:c r="A2543" s="68" t="str">
        <x:v>V28STATUS-013</x:v>
      </x:c>
      <x:c r="B2543" s="68" t="str">
        <x:v>Civil status, family formation and legal kinship</x:v>
      </x:c>
      <x:c r="C2543" s="68" t="str">
        <x:v>ACT-SUPPORTEDDECISIONMAKINGSERVICE</x:v>
      </x:c>
      <x:c r="D2543" s="68" t="str">
        <x:v>Supported decision-making services</x:v>
      </x:c>
      <x:c r="E2543" s="68" t="str">
        <x:v>ACT-PERSONSWITHDISABILITIESREQUIRI</x:v>
      </x:c>
      <x:c r="F2543" s="68" t="str">
        <x:v>Persons with disabilities requiring support</x:v>
      </x:c>
      <x:c r="G2543" s="68" t="str">
        <x:v>Supporter → person</x:v>
      </x:c>
      <x:c r="H2543" s="68" t="str">
        <x:v>Ongoing</x:v>
      </x:c>
      <x:c r="I2543" s="68" t="str">
        <x:v>Supports decision-making</x:v>
      </x:c>
      <x:c r="J2543" s="68" t="str"/>
      <x:c r="K2543" s="68" t="str">
        <x:v>Person-specific</x:v>
      </x:c>
      <x:c r="L2543" s="68" t="str">
        <x:v>Person's will, preferences and support needs</x:v>
      </x:c>
      <x:c r="M2543" s="68" t="str">
        <x:v>Supported exercise of legal agency</x:v>
      </x:c>
      <x:c r="N2543" s="68" t="str">
        <x:v>Civil-status legibility conversion</x:v>
      </x:c>
      <x:c r="O2543" s="68" t="str">
        <x:v>Disability rights; autonomy; support</x:v>
      </x:c>
      <x:c r="P2543" s="68" t="str">
        <x:v>E2</x:v>
      </x:c>
      <x:c r="Q2543" s="68" t="str">
        <x:v>High</x:v>
      </x:c>
      <x:c r="R2543" s="68" t="str">
        <x:v>SRC-1420; SRC-1429</x:v>
      </x:c>
      <x:c r="S2543" s="68" t="str">
        <x:v>Supported decision services can assist legal agency.</x:v>
      </x:c>
      <x:c r="T2543" s="68" t="str">
        <x:v>Automatic validity of every decision or absence of safeguarding need.</x:v>
      </x:c>
      <x:c r="U2543" s="68" t="str"/>
      <x:c r="V2543" s="68" t="str">
        <x:v>Active</x:v>
      </x:c>
      <x:c r="W2543" s="68" t="str">
        <x:v>163–171</x:v>
      </x:c>
      <x:c r="X2543" s="68" t="str">
        <x:v>2026-07-28</x:v>
      </x:c>
    </x:row>
    <x:row r="2544">
      <x:c r="A2544" s="68" t="str">
        <x:v>V28STATUS-014</x:v>
      </x:c>
      <x:c r="B2544" s="68" t="str">
        <x:v>Civil status, family formation and legal kinship</x:v>
      </x:c>
      <x:c r="C2544" s="68" t="str">
        <x:v>ACT-HOUSEHOLDS</x:v>
      </x:c>
      <x:c r="D2544" s="68" t="str">
        <x:v>Households</x:v>
      </x:c>
      <x:c r="E2544" s="68" t="str">
        <x:v>ACT-HOUSEHOLDSURVEYAGENCIES</x:v>
      </x:c>
      <x:c r="F2544" s="68" t="str">
        <x:v>Household survey agencies</x:v>
      </x:c>
      <x:c r="G2544" s="68" t="str">
        <x:v>Household → survey agency</x:v>
      </x:c>
      <x:c r="H2544" s="68" t="str">
        <x:v>Survey cycle</x:v>
      </x:c>
      <x:c r="I2544" s="68" t="str">
        <x:v>Reports household roster and resources</x:v>
      </x:c>
      <x:c r="J2544" s="68" t="str">
        <x:v>INS-1082; INS-1083</x:v>
      </x:c>
      <x:c r="K2544" s="68" t="str">
        <x:v>Household-specific</x:v>
      </x:c>
      <x:c r="L2544" s="68" t="str">
        <x:v>Co-residence, relationships, income and care</x:v>
      </x:c>
      <x:c r="M2544" s="68" t="str">
        <x:v>Statistical household record</x:v>
      </x:c>
      <x:c r="N2544" s="68" t="str">
        <x:v>Household-resource pooling inference</x:v>
      </x:c>
      <x:c r="O2544" s="68" t="str">
        <x:v>Statistics; household; policy</x:v>
      </x:c>
      <x:c r="P2544" s="68" t="str">
        <x:v>E1</x:v>
      </x:c>
      <x:c r="Q2544" s="68" t="str">
        <x:v>High</x:v>
      </x:c>
      <x:c r="R2544" s="68" t="str">
        <x:v>SRC-1424; SRC-1445</x:v>
      </x:c>
      <x:c r="S2544" s="68" t="str">
        <x:v>Surveys record household composition and reported resources.</x:v>
      </x:c>
      <x:c r="T2544" s="68" t="str">
        <x:v>Equal access, shared preferences or complete pooling.</x:v>
      </x:c>
      <x:c r="U2544" s="68" t="str"/>
      <x:c r="V2544" s="68" t="str">
        <x:v>Active</x:v>
      </x:c>
      <x:c r="W2544" s="68" t="str">
        <x:v>163–171</x:v>
      </x:c>
      <x:c r="X2544" s="68" t="str">
        <x:v>2026-07-28</x:v>
      </x:c>
    </x:row>
    <x:row r="2545">
      <x:c r="A2545" s="68" t="str">
        <x:v>V28LEAVE-001</x:v>
      </x:c>
      <x:c r="B2545" s="68" t="str">
        <x:v>Parental leave and work-family rights</x:v>
      </x:c>
      <x:c r="C2545" s="68" t="str">
        <x:v>ACT-PREGNANTWORKERS</x:v>
      </x:c>
      <x:c r="D2545" s="68" t="str">
        <x:v>Pregnant workers</x:v>
      </x:c>
      <x:c r="E2545" s="68" t="str">
        <x:v>ACT-EMPLOYERSADMINISTERINGFAMILYLE</x:v>
      </x:c>
      <x:c r="F2545" s="68" t="str">
        <x:v>Employers administering family leave</x:v>
      </x:c>
      <x:c r="G2545" s="68" t="str">
        <x:v>Worker → employer</x:v>
      </x:c>
      <x:c r="H2545" s="68" t="str">
        <x:v>Pregnancy and childbirth</x:v>
      </x:c>
      <x:c r="I2545" s="68" t="str">
        <x:v>Submits maternity leave notice</x:v>
      </x:c>
      <x:c r="J2545" s="68" t="str">
        <x:v>INS-1051</x:v>
      </x:c>
      <x:c r="K2545" s="68" t="str">
        <x:v>Worker-specific</x:v>
      </x:c>
      <x:c r="L2545" s="68" t="str">
        <x:v>Pregnancy and employment status</x:v>
      </x:c>
      <x:c r="M2545" s="68" t="str">
        <x:v>Leave process and job-protection claim</x:v>
      </x:c>
      <x:c r="N2545" s="68" t="str">
        <x:v>Pregnancy-to-employment protection</x:v>
      </x:c>
      <x:c r="O2545" s="68" t="str">
        <x:v>Labour; care; rights</x:v>
      </x:c>
      <x:c r="P2545" s="68" t="str">
        <x:v>E1</x:v>
      </x:c>
      <x:c r="Q2545" s="68" t="str">
        <x:v>Very high</x:v>
      </x:c>
      <x:c r="R2545" s="68" t="str">
        <x:v>SRC-1441; SRC-1465</x:v>
      </x:c>
      <x:c r="S2545" s="68" t="str">
        <x:v>Workers notify employers and invoke maternity-related rights.</x:v>
      </x:c>
      <x:c r="T2545" s="68" t="str">
        <x:v>Paid leave, approval or adequate income replacement automatically.</x:v>
      </x:c>
      <x:c r="U2545" s="68" t="str"/>
      <x:c r="V2545" s="68" t="str">
        <x:v>Active</x:v>
      </x:c>
      <x:c r="W2545" s="68" t="str">
        <x:v>163–171</x:v>
      </x:c>
      <x:c r="X2545" s="68" t="str">
        <x:v>2026-07-28</x:v>
      </x:c>
    </x:row>
    <x:row r="2546">
      <x:c r="A2546" s="68" t="str">
        <x:v>V28LEAVE-002</x:v>
      </x:c>
      <x:c r="B2546" s="68" t="str">
        <x:v>Parental leave and work-family rights</x:v>
      </x:c>
      <x:c r="C2546" s="68" t="str">
        <x:v>ACT-PARENTALLEAVEBENEFITAGENCIES</x:v>
      </x:c>
      <x:c r="D2546" s="68" t="str">
        <x:v>Parental leave benefit agencies</x:v>
      </x:c>
      <x:c r="E2546" s="68" t="str">
        <x:v>ACT-PREGNANTWORKERS</x:v>
      </x:c>
      <x:c r="F2546" s="68" t="str">
        <x:v>Pregnant workers</x:v>
      </x:c>
      <x:c r="G2546" s="68" t="str">
        <x:v>Benefit agency → worker</x:v>
      </x:c>
      <x:c r="H2546" s="68" t="str">
        <x:v>Leave period</x:v>
      </x:c>
      <x:c r="I2546" s="68" t="str">
        <x:v>Pays maternity benefit</x:v>
      </x:c>
      <x:c r="J2546" s="68" t="str">
        <x:v>INS-1057</x:v>
      </x:c>
      <x:c r="K2546" s="68" t="str">
        <x:v>Worker-specific</x:v>
      </x:c>
      <x:c r="L2546" s="68" t="str">
        <x:v>Contribution, employment and pregnancy eligibility</x:v>
      </x:c>
      <x:c r="M2546" s="68" t="str">
        <x:v>Income replacement during absence</x:v>
      </x:c>
      <x:c r="N2546" s="68" t="str">
        <x:v>Parental-leave income replacement</x:v>
      </x:c>
      <x:c r="O2546" s="68" t="str">
        <x:v>Social insurance; labour; care</x:v>
      </x:c>
      <x:c r="P2546" s="68" t="str">
        <x:v>E1</x:v>
      </x:c>
      <x:c r="Q2546" s="68" t="str">
        <x:v>Very high</x:v>
      </x:c>
      <x:c r="R2546" s="68" t="str">
        <x:v>SRC-1441; SRC-1444</x:v>
      </x:c>
      <x:c r="S2546" s="68" t="str">
        <x:v>Benefit agencies pay maternity cash benefits under applicable rules.</x:v>
      </x:c>
      <x:c r="T2546" s="68" t="str">
        <x:v>Full wage replacement or employer compliance.</x:v>
      </x:c>
      <x:c r="U2546" s="68" t="str"/>
      <x:c r="V2546" s="68" t="str">
        <x:v>Active</x:v>
      </x:c>
      <x:c r="W2546" s="68" t="str">
        <x:v>163–171</x:v>
      </x:c>
      <x:c r="X2546" s="68" t="str">
        <x:v>2026-07-28</x:v>
      </x:c>
    </x:row>
    <x:row r="2547">
      <x:c r="A2547" s="68" t="str">
        <x:v>V28LEAVE-003</x:v>
      </x:c>
      <x:c r="B2547" s="68" t="str">
        <x:v>Parental leave and work-family rights</x:v>
      </x:c>
      <x:c r="C2547" s="68" t="str">
        <x:v>ACT-NEWPARENTS</x:v>
      </x:c>
      <x:c r="D2547" s="68" t="str">
        <x:v>New parents</x:v>
      </x:c>
      <x:c r="E2547" s="68" t="str">
        <x:v>ACT-EMPLOYERSADMINISTERINGFAMILYLE</x:v>
      </x:c>
      <x:c r="F2547" s="68" t="str">
        <x:v>Employers administering family leave</x:v>
      </x:c>
      <x:c r="G2547" s="68" t="str">
        <x:v>Parent → employer</x:v>
      </x:c>
      <x:c r="H2547" s="68" t="str">
        <x:v>Birth or adoption</x:v>
      </x:c>
      <x:c r="I2547" s="68" t="str">
        <x:v>Requests parental leave</x:v>
      </x:c>
      <x:c r="J2547" s="68" t="str">
        <x:v>INS-1053</x:v>
      </x:c>
      <x:c r="K2547" s="68" t="str">
        <x:v>Worker-specific</x:v>
      </x:c>
      <x:c r="L2547" s="68" t="str">
        <x:v>Parent status and leave entitlement</x:v>
      </x:c>
      <x:c r="M2547" s="68" t="str">
        <x:v>Approved, denied or modified leave</x:v>
      </x:c>
      <x:c r="N2547" s="68" t="str">
        <x:v>Parental-leave income replacement</x:v>
      </x:c>
      <x:c r="O2547" s="68" t="str">
        <x:v>Labour; family; time</x:v>
      </x:c>
      <x:c r="P2547" s="68" t="str">
        <x:v>E1</x:v>
      </x:c>
      <x:c r="Q2547" s="68" t="str">
        <x:v>Very high</x:v>
      </x:c>
      <x:c r="R2547" s="68" t="str">
        <x:v>SRC-1456; SRC-1446</x:v>
      </x:c>
      <x:c r="S2547" s="68" t="str">
        <x:v>Parents request statutory or contractual leave.</x:v>
      </x:c>
      <x:c r="T2547" s="68" t="str">
        <x:v>Actual uptake, payment level or job restoration.</x:v>
      </x:c>
      <x:c r="U2547" s="68" t="str"/>
      <x:c r="V2547" s="68" t="str">
        <x:v>Active</x:v>
      </x:c>
      <x:c r="W2547" s="68" t="str">
        <x:v>163–171</x:v>
      </x:c>
      <x:c r="X2547" s="68" t="str">
        <x:v>2026-07-28</x:v>
      </x:c>
    </x:row>
    <x:row r="2548">
      <x:c r="A2548" s="68" t="str">
        <x:v>V28LEAVE-004</x:v>
      </x:c>
      <x:c r="B2548" s="68" t="str">
        <x:v>Parental leave and work-family rights</x:v>
      </x:c>
      <x:c r="C2548" s="68" t="str">
        <x:v>ACT-PARENTALLEAVEBENEFITAGENCIES</x:v>
      </x:c>
      <x:c r="D2548" s="68" t="str">
        <x:v>Parental leave benefit agencies</x:v>
      </x:c>
      <x:c r="E2548" s="68" t="str">
        <x:v>ACT-NEWPARENTS</x:v>
      </x:c>
      <x:c r="F2548" s="68" t="str">
        <x:v>New parents</x:v>
      </x:c>
      <x:c r="G2548" s="68" t="str">
        <x:v>Benefit agency → parent</x:v>
      </x:c>
      <x:c r="H2548" s="68" t="str">
        <x:v>Leave period</x:v>
      </x:c>
      <x:c r="I2548" s="68" t="str">
        <x:v>Awards parental leave benefit</x:v>
      </x:c>
      <x:c r="J2548" s="68" t="str">
        <x:v>INS-1056</x:v>
      </x:c>
      <x:c r="K2548" s="68" t="str">
        <x:v>Worker-specific</x:v>
      </x:c>
      <x:c r="L2548" s="68" t="str">
        <x:v>Eligibility and approved leave</x:v>
      </x:c>
      <x:c r="M2548" s="68" t="str">
        <x:v>Temporary income replacement</x:v>
      </x:c>
      <x:c r="N2548" s="68" t="str">
        <x:v>Parental-leave income replacement</x:v>
      </x:c>
      <x:c r="O2548" s="68" t="str">
        <x:v>Social insurance; care; labour</x:v>
      </x:c>
      <x:c r="P2548" s="68" t="str">
        <x:v>E1</x:v>
      </x:c>
      <x:c r="Q2548" s="68" t="str">
        <x:v>Very high</x:v>
      </x:c>
      <x:c r="R2548" s="68" t="str">
        <x:v>SRC-1445; SRC-1456</x:v>
      </x:c>
      <x:c r="S2548" s="68" t="str">
        <x:v>Public systems pay qualifying parental leave benefits.</x:v>
      </x:c>
      <x:c r="T2548" s="68" t="str">
        <x:v>Equal household sharing or complete financial protection.</x:v>
      </x:c>
      <x:c r="U2548" s="68" t="str"/>
      <x:c r="V2548" s="68" t="str">
        <x:v>Active</x:v>
      </x:c>
      <x:c r="W2548" s="68" t="str">
        <x:v>163–171</x:v>
      </x:c>
      <x:c r="X2548" s="68" t="str">
        <x:v>2026-07-28</x:v>
      </x:c>
    </x:row>
    <x:row r="2549">
      <x:c r="A2549" s="68" t="str">
        <x:v>V28LEAVE-005</x:v>
      </x:c>
      <x:c r="B2549" s="68" t="str">
        <x:v>Parental leave and work-family rights</x:v>
      </x:c>
      <x:c r="C2549" s="68" t="str">
        <x:v>ACT-WORKINGPARENTS</x:v>
      </x:c>
      <x:c r="D2549" s="68" t="str">
        <x:v>Working parents</x:v>
      </x:c>
      <x:c r="E2549" s="68" t="str">
        <x:v>ACT-EMPLOYERSADMINISTERINGFAMILYLE</x:v>
      </x:c>
      <x:c r="F2549" s="68" t="str">
        <x:v>Employers administering family leave</x:v>
      </x:c>
      <x:c r="G2549" s="68" t="str">
        <x:v>Parent → employer</x:v>
      </x:c>
      <x:c r="H2549" s="68" t="str">
        <x:v>Birth or adoption</x:v>
      </x:c>
      <x:c r="I2549" s="68" t="str">
        <x:v>Requests paternity or second-parent leave</x:v>
      </x:c>
      <x:c r="J2549" s="68" t="str">
        <x:v>INS-1052</x:v>
      </x:c>
      <x:c r="K2549" s="68" t="str">
        <x:v>Worker-specific</x:v>
      </x:c>
      <x:c r="L2549" s="68" t="str">
        <x:v>Parent status and employment</x:v>
      </x:c>
      <x:c r="M2549" s="68" t="str">
        <x:v>Short leave around family event</x:v>
      </x:c>
      <x:c r="N2549" s="68" t="str">
        <x:v>Non-transferable leave incentive</x:v>
      </x:c>
      <x:c r="O2549" s="68" t="str">
        <x:v>Labour; care; gender equality</x:v>
      </x:c>
      <x:c r="P2549" s="68" t="str">
        <x:v>E1</x:v>
      </x:c>
      <x:c r="Q2549" s="68" t="str">
        <x:v>High</x:v>
      </x:c>
      <x:c r="R2549" s="68" t="str">
        <x:v>SRC-1454; SRC-1446</x:v>
      </x:c>
      <x:c r="S2549" s="68" t="str">
        <x:v>Second parents can have specific leave entitlements.</x:v>
      </x:c>
      <x:c r="T2549" s="68" t="str">
        <x:v>Actual uptake or equal care participation.</x:v>
      </x:c>
      <x:c r="U2549" s="68" t="str"/>
      <x:c r="V2549" s="68" t="str">
        <x:v>Active</x:v>
      </x:c>
      <x:c r="W2549" s="68" t="str">
        <x:v>163–171</x:v>
      </x:c>
      <x:c r="X2549" s="68" t="str">
        <x:v>2026-07-28</x:v>
      </x:c>
    </x:row>
    <x:row r="2550">
      <x:c r="A2550" s="68" t="str">
        <x:v>V28LEAVE-006</x:v>
      </x:c>
      <x:c r="B2550" s="68" t="str">
        <x:v>Parental leave and work-family rights</x:v>
      </x:c>
      <x:c r="C2550" s="68" t="str">
        <x:v>ACT-WORKINGCARERS</x:v>
      </x:c>
      <x:c r="D2550" s="68" t="str">
        <x:v>Working carers</x:v>
      </x:c>
      <x:c r="E2550" s="68" t="str">
        <x:v>ACT-EMPLOYERSADMINISTERINGFAMILYLE</x:v>
      </x:c>
      <x:c r="F2550" s="68" t="str">
        <x:v>Employers administering family leave</x:v>
      </x:c>
      <x:c r="G2550" s="68" t="str">
        <x:v>Carer → employer</x:v>
      </x:c>
      <x:c r="H2550" s="68" t="str">
        <x:v>Care episode</x:v>
      </x:c>
      <x:c r="I2550" s="68" t="str">
        <x:v>Requests carers' leave</x:v>
      </x:c>
      <x:c r="J2550" s="68" t="str">
        <x:v>INS-1054</x:v>
      </x:c>
      <x:c r="K2550" s="68" t="str">
        <x:v>Worker-specific</x:v>
      </x:c>
      <x:c r="L2550" s="68" t="str">
        <x:v>Need to care for a relative or household member</x:v>
      </x:c>
      <x:c r="M2550" s="68" t="str">
        <x:v>Temporary absence from work</x:v>
      </x:c>
      <x:c r="N2550" s="68" t="str">
        <x:v>Caregiver flexible-work conversion</x:v>
      </x:c>
      <x:c r="O2550" s="68" t="str">
        <x:v>Labour; care; rights</x:v>
      </x:c>
      <x:c r="P2550" s="68" t="str">
        <x:v>E1</x:v>
      </x:c>
      <x:c r="Q2550" s="68" t="str">
        <x:v>High</x:v>
      </x:c>
      <x:c r="R2550" s="68" t="str">
        <x:v>SRC-1454; SRC-1440</x:v>
      </x:c>
      <x:c r="S2550" s="68" t="str">
        <x:v>Working carers can have leave rights.</x:v>
      </x:c>
      <x:c r="T2550" s="68" t="str">
        <x:v>Paid leave or requested duration in every system.</x:v>
      </x:c>
      <x:c r="U2550" s="68" t="str"/>
      <x:c r="V2550" s="68" t="str">
        <x:v>Active</x:v>
      </x:c>
      <x:c r="W2550" s="68" t="str">
        <x:v>163–171</x:v>
      </x:c>
      <x:c r="X2550" s="68" t="str">
        <x:v>2026-07-28</x:v>
      </x:c>
    </x:row>
    <x:row r="2551">
      <x:c r="A2551" s="68" t="str">
        <x:v>V28LEAVE-007</x:v>
      </x:c>
      <x:c r="B2551" s="68" t="str">
        <x:v>Parental leave and work-family rights</x:v>
      </x:c>
      <x:c r="C2551" s="68" t="str">
        <x:v>ACT-WORKINGCARERS</x:v>
      </x:c>
      <x:c r="D2551" s="68" t="str">
        <x:v>Working carers</x:v>
      </x:c>
      <x:c r="E2551" s="68" t="str">
        <x:v>ACT-EMPLOYERSADMINISTERINGFAMILYLE</x:v>
      </x:c>
      <x:c r="F2551" s="68" t="str">
        <x:v>Employers administering family leave</x:v>
      </x:c>
      <x:c r="G2551" s="68" t="str">
        <x:v>Worker → employer</x:v>
      </x:c>
      <x:c r="H2551" s="68" t="str">
        <x:v>Care responsibility period</x:v>
      </x:c>
      <x:c r="I2551" s="68" t="str">
        <x:v>Requests flexible working</x:v>
      </x:c>
      <x:c r="J2551" s="68" t="str">
        <x:v>INS-1055</x:v>
      </x:c>
      <x:c r="K2551" s="68" t="str">
        <x:v>Worker-specific</x:v>
      </x:c>
      <x:c r="L2551" s="68" t="str">
        <x:v>Care needs and employment duties</x:v>
      </x:c>
      <x:c r="M2551" s="68" t="str">
        <x:v>Requested schedule, hours or location change</x:v>
      </x:c>
      <x:c r="N2551" s="68" t="str">
        <x:v>Caregiver flexible-work conversion</x:v>
      </x:c>
      <x:c r="O2551" s="68" t="str">
        <x:v>Labour; time; care</x:v>
      </x:c>
      <x:c r="P2551" s="68" t="str">
        <x:v>E1</x:v>
      </x:c>
      <x:c r="Q2551" s="68" t="str">
        <x:v>High</x:v>
      </x:c>
      <x:c r="R2551" s="68" t="str">
        <x:v>SRC-1456; SRC-1440</x:v>
      </x:c>
      <x:c r="S2551" s="68" t="str">
        <x:v>Workers may request flexible arrangements.</x:v>
      </x:c>
      <x:c r="T2551" s="68" t="str">
        <x:v>Entitlement to exact requested arrangement.</x:v>
      </x:c>
      <x:c r="U2551" s="68" t="str"/>
      <x:c r="V2551" s="68" t="str">
        <x:v>Active</x:v>
      </x:c>
      <x:c r="W2551" s="68" t="str">
        <x:v>163–171</x:v>
      </x:c>
      <x:c r="X2551" s="68" t="str">
        <x:v>2026-07-28</x:v>
      </x:c>
    </x:row>
    <x:row r="2552">
      <x:c r="A2552" s="68" t="str">
        <x:v>V28LEAVE-008</x:v>
      </x:c>
      <x:c r="B2552" s="68" t="str">
        <x:v>Parental leave and work-family rights</x:v>
      </x:c>
      <x:c r="C2552" s="68" t="str">
        <x:v>ACT-EMPLOYERSADMINISTERINGFAMILYLE</x:v>
      </x:c>
      <x:c r="D2552" s="68" t="str">
        <x:v>Employers administering family leave</x:v>
      </x:c>
      <x:c r="E2552" s="68" t="str">
        <x:v>ACT-WORKINGCARERS</x:v>
      </x:c>
      <x:c r="F2552" s="68" t="str">
        <x:v>Working carers</x:v>
      </x:c>
      <x:c r="G2552" s="68" t="str">
        <x:v>Employer → worker</x:v>
      </x:c>
      <x:c r="H2552" s="68" t="str">
        <x:v>Request cycle</x:v>
      </x:c>
      <x:c r="I2552" s="68" t="str">
        <x:v>Responds to flexible-work request</x:v>
      </x:c>
      <x:c r="J2552" s="68" t="str">
        <x:v>INS-1055</x:v>
      </x:c>
      <x:c r="K2552" s="68" t="str">
        <x:v>Worker-specific</x:v>
      </x:c>
      <x:c r="L2552" s="68" t="str">
        <x:v>Operational constraints and care request</x:v>
      </x:c>
      <x:c r="M2552" s="68" t="str">
        <x:v>Approval, modification or refusal</x:v>
      </x:c>
      <x:c r="N2552" s="68" t="str">
        <x:v>Caregiver flexible-work conversion</x:v>
      </x:c>
      <x:c r="O2552" s="68" t="str">
        <x:v>Employer authority; labour; care</x:v>
      </x:c>
      <x:c r="P2552" s="68" t="str">
        <x:v>E1</x:v>
      </x:c>
      <x:c r="Q2552" s="68" t="str">
        <x:v>High</x:v>
      </x:c>
      <x:c r="R2552" s="68" t="str">
        <x:v>SRC-1456; SRC-1454</x:v>
      </x:c>
      <x:c r="S2552" s="68" t="str">
        <x:v>Employers decide requests within legal frameworks.</x:v>
      </x:c>
      <x:c r="T2552" s="68" t="str">
        <x:v>Lawfulness or reasonableness of every refusal.</x:v>
      </x:c>
      <x:c r="U2552" s="68" t="str"/>
      <x:c r="V2552" s="68" t="str">
        <x:v>Active</x:v>
      </x:c>
      <x:c r="W2552" s="68" t="str">
        <x:v>163–171</x:v>
      </x:c>
      <x:c r="X2552" s="68" t="str">
        <x:v>2026-07-28</x:v>
      </x:c>
    </x:row>
    <x:row r="2553">
      <x:c r="A2553" s="68" t="str">
        <x:v>V28LEAVE-009</x:v>
      </x:c>
      <x:c r="B2553" s="68" t="str">
        <x:v>Parental leave and work-family rights</x:v>
      </x:c>
      <x:c r="C2553" s="68" t="str">
        <x:v>ACT-EMPLOYERSADMINISTERINGFAMILYLE</x:v>
      </x:c>
      <x:c r="D2553" s="68" t="str">
        <x:v>Employers administering family leave</x:v>
      </x:c>
      <x:c r="E2553" s="68" t="str">
        <x:v>ACT-NEWPARENTS</x:v>
      </x:c>
      <x:c r="F2553" s="68" t="str">
        <x:v>New parents</x:v>
      </x:c>
      <x:c r="G2553" s="68" t="str">
        <x:v>Employer → parent</x:v>
      </x:c>
      <x:c r="H2553" s="68" t="str">
        <x:v>Return from leave</x:v>
      </x:c>
      <x:c r="I2553" s="68" t="str">
        <x:v>Restores employment</x:v>
      </x:c>
      <x:c r="J2553" s="68" t="str">
        <x:v>INS-1058</x:v>
      </x:c>
      <x:c r="K2553" s="68" t="str">
        <x:v>Worker-specific</x:v>
      </x:c>
      <x:c r="L2553" s="68" t="str">
        <x:v>End of protected leave</x:v>
      </x:c>
      <x:c r="M2553" s="68" t="str">
        <x:v>Same or equivalent employment status</x:v>
      </x:c>
      <x:c r="N2553" s="68" t="str">
        <x:v>Pregnancy-to-employment protection</x:v>
      </x:c>
      <x:c r="O2553" s="68" t="str">
        <x:v>Labour; rights; job security</x:v>
      </x:c>
      <x:c r="P2553" s="68" t="str">
        <x:v>E1</x:v>
      </x:c>
      <x:c r="Q2553" s="68" t="str">
        <x:v>Very high</x:v>
      </x:c>
      <x:c r="R2553" s="68" t="str">
        <x:v>SRC-1465; SRC-1456</x:v>
      </x:c>
      <x:c r="S2553" s="68" t="str">
        <x:v>Protected leave frameworks can require job restoration.</x:v>
      </x:c>
      <x:c r="T2553" s="68" t="str">
        <x:v>Absence of career penalty or identical duties in every case.</x:v>
      </x:c>
      <x:c r="U2553" s="68" t="str"/>
      <x:c r="V2553" s="68" t="str">
        <x:v>Active</x:v>
      </x:c>
      <x:c r="W2553" s="68" t="str">
        <x:v>163–171</x:v>
      </x:c>
      <x:c r="X2553" s="68" t="str">
        <x:v>2026-07-28</x:v>
      </x:c>
    </x:row>
    <x:row r="2554">
      <x:c r="A2554" s="68" t="str">
        <x:v>V28LEAVE-010</x:v>
      </x:c>
      <x:c r="B2554" s="68" t="str">
        <x:v>Parental leave and work-family rights</x:v>
      </x:c>
      <x:c r="C2554" s="68" t="str">
        <x:v>ACT-LABOURINSPECTORATESFORFAMILYRI</x:v>
      </x:c>
      <x:c r="D2554" s="68" t="str">
        <x:v>Labour inspectorates for family rights</x:v>
      </x:c>
      <x:c r="E2554" s="68" t="str">
        <x:v>ACT-EMPLOYERSADMINISTERINGFAMILYLE</x:v>
      </x:c>
      <x:c r="F2554" s="68" t="str">
        <x:v>Employers administering family leave</x:v>
      </x:c>
      <x:c r="G2554" s="68" t="str">
        <x:v>Inspectorate → employer</x:v>
      </x:c>
      <x:c r="H2554" s="68" t="str">
        <x:v>Complaint or inspection</x:v>
      </x:c>
      <x:c r="I2554" s="68" t="str">
        <x:v>Enforces family-leave rights</x:v>
      </x:c>
      <x:c r="J2554" s="68" t="str">
        <x:v>INS-1051; INS-1058</x:v>
      </x:c>
      <x:c r="K2554" s="68" t="str">
        <x:v>Case-specific</x:v>
      </x:c>
      <x:c r="L2554" s="68" t="str">
        <x:v>Complaint, payroll and employment records</x:v>
      </x:c>
      <x:c r="M2554" s="68" t="str">
        <x:v>Correction, back pay, penalty or finding</x:v>
      </x:c>
      <x:c r="N2554" s="68" t="str">
        <x:v>Pregnancy-to-employment protection</x:v>
      </x:c>
      <x:c r="O2554" s="68" t="str">
        <x:v>Enforcement; labour; rights</x:v>
      </x:c>
      <x:c r="P2554" s="68" t="str">
        <x:v>E1</x:v>
      </x:c>
      <x:c r="Q2554" s="68" t="str">
        <x:v>High</x:v>
      </x:c>
      <x:c r="R2554" s="68" t="str">
        <x:v>SRC-1441; SRC-1465</x:v>
      </x:c>
      <x:c r="S2554" s="68" t="str">
        <x:v>Labour authorities can enforce leave and maternity protections.</x:v>
      </x:c>
      <x:c r="T2554" s="68" t="str">
        <x:v>Automatic recovery or universal coverage.</x:v>
      </x:c>
      <x:c r="U2554" s="68" t="str"/>
      <x:c r="V2554" s="68" t="str">
        <x:v>Active</x:v>
      </x:c>
      <x:c r="W2554" s="68" t="str">
        <x:v>163–171</x:v>
      </x:c>
      <x:c r="X2554" s="68" t="str">
        <x:v>2026-07-28</x:v>
      </x:c>
    </x:row>
    <x:row r="2555">
      <x:c r="A2555" s="68" t="str">
        <x:v>V28LEAVE-011</x:v>
      </x:c>
      <x:c r="B2555" s="68" t="str">
        <x:v>Parental leave and work-family rights</x:v>
      </x:c>
      <x:c r="C2555" s="68" t="str">
        <x:v>ACT-FAMILYFRIENDLYWORKPLACEPROGRAM</x:v>
      </x:c>
      <x:c r="D2555" s="68" t="str">
        <x:v>Family-friendly workplace programmes</x:v>
      </x:c>
      <x:c r="E2555" s="68" t="str">
        <x:v>ACT-WORKINGPARENTS</x:v>
      </x:c>
      <x:c r="F2555" s="68" t="str">
        <x:v>Working parents</x:v>
      </x:c>
      <x:c r="G2555" s="68" t="str">
        <x:v>Employer programme → worker</x:v>
      </x:c>
      <x:c r="H2555" s="68" t="str">
        <x:v>Ongoing</x:v>
      </x:c>
      <x:c r="I2555" s="68" t="str">
        <x:v>Provides flexible-work and care supports</x:v>
      </x:c>
      <x:c r="J2555" s="68" t="str"/>
      <x:c r="K2555" s="68" t="str">
        <x:v>Workforce-specific</x:v>
      </x:c>
      <x:c r="L2555" s="68" t="str">
        <x:v>Employer resources and retention strategy</x:v>
      </x:c>
      <x:c r="M2555" s="68" t="str">
        <x:v>Childcare, scheduling or leave support</x:v>
      </x:c>
      <x:c r="N2555" s="68" t="str">
        <x:v>Care-infrastructure productivity conversion</x:v>
      </x:c>
      <x:c r="O2555" s="68" t="str">
        <x:v>Labour; care; organisational policy</x:v>
      </x:c>
      <x:c r="P2555" s="68" t="str">
        <x:v>E2</x:v>
      </x:c>
      <x:c r="Q2555" s="68" t="str">
        <x:v>High</x:v>
      </x:c>
      <x:c r="R2555" s="68" t="str">
        <x:v>SRC-1440; SRC-1445</x:v>
      </x:c>
      <x:c r="S2555" s="68" t="str">
        <x:v>Employers provide voluntary work-family supports.</x:v>
      </x:c>
      <x:c r="T2555" s="68" t="str">
        <x:v>Statutory compliance or equal employee access.</x:v>
      </x:c>
      <x:c r="U2555" s="68" t="str"/>
      <x:c r="V2555" s="68" t="str">
        <x:v>Active</x:v>
      </x:c>
      <x:c r="W2555" s="68" t="str">
        <x:v>163–171</x:v>
      </x:c>
      <x:c r="X2555" s="68" t="str">
        <x:v>2026-07-28</x:v>
      </x:c>
    </x:row>
    <x:row r="2556">
      <x:c r="A2556" s="68" t="str">
        <x:v>V28LEAVE-012</x:v>
      </x:c>
      <x:c r="B2556" s="68" t="str">
        <x:v>Parental leave and work-family rights</x:v>
      </x:c>
      <x:c r="C2556" s="68" t="str">
        <x:v>ACT-WORKPLACECHILDCAREPROVIDERS</x:v>
      </x:c>
      <x:c r="D2556" s="68" t="str">
        <x:v>Workplace childcare providers</x:v>
      </x:c>
      <x:c r="E2556" s="68" t="str">
        <x:v>ACT-WORKINGPARENTS</x:v>
      </x:c>
      <x:c r="F2556" s="68" t="str">
        <x:v>Working parents</x:v>
      </x:c>
      <x:c r="G2556" s="68" t="str">
        <x:v>Provider → employee household</x:v>
      </x:c>
      <x:c r="H2556" s="68" t="str">
        <x:v>Employment period</x:v>
      </x:c>
      <x:c r="I2556" s="68" t="str">
        <x:v>Provides employer-linked childcare</x:v>
      </x:c>
      <x:c r="J2556" s="68" t="str">
        <x:v>INS-1061</x:v>
      </x:c>
      <x:c r="K2556" s="68" t="str">
        <x:v>Child-specific</x:v>
      </x:c>
      <x:c r="L2556" s="68" t="str">
        <x:v>Employment relationship and childcare need</x:v>
      </x:c>
      <x:c r="M2556" s="68" t="str">
        <x:v>Care access linked to workplace</x:v>
      </x:c>
      <x:c r="N2556" s="68" t="str">
        <x:v>Care-infrastructure productivity conversion</x:v>
      </x:c>
      <x:c r="O2556" s="68" t="str">
        <x:v>Labour; childcare; employer benefits</x:v>
      </x:c>
      <x:c r="P2556" s="68" t="str">
        <x:v>E2</x:v>
      </x:c>
      <x:c r="Q2556" s="68" t="str">
        <x:v>High</x:v>
      </x:c>
      <x:c r="R2556" s="68" t="str">
        <x:v>SRC-1445; SRC-1457</x:v>
      </x:c>
      <x:c r="S2556" s="68" t="str">
        <x:v>Workplace childcare can support employment continuity.</x:v>
      </x:c>
      <x:c r="T2556" s="68" t="str">
        <x:v>Universal availability, affordability or job independence.</x:v>
      </x:c>
      <x:c r="U2556" s="68" t="str"/>
      <x:c r="V2556" s="68" t="str">
        <x:v>Active</x:v>
      </x:c>
      <x:c r="W2556" s="68" t="str">
        <x:v>163–171</x:v>
      </x:c>
      <x:c r="X2556" s="68" t="str">
        <x:v>2026-07-28</x:v>
      </x:c>
    </x:row>
    <x:row r="2557">
      <x:c r="A2557" s="68" t="str">
        <x:v>V28LEAVE-013</x:v>
      </x:c>
      <x:c r="B2557" s="68" t="str">
        <x:v>Parental leave and work-family rights</x:v>
      </x:c>
      <x:c r="C2557" s="68" t="str">
        <x:v>ACT-WORKINGPARENTS</x:v>
      </x:c>
      <x:c r="D2557" s="68" t="str">
        <x:v>Working parents</x:v>
      </x:c>
      <x:c r="E2557" s="68" t="str">
        <x:v>ACT-EMPLOYERS</x:v>
      </x:c>
      <x:c r="F2557" s="68" t="str">
        <x:v>Employers</x:v>
      </x:c>
      <x:c r="G2557" s="68" t="str">
        <x:v>Care responsibility → employer relation</x:v>
      </x:c>
      <x:c r="H2557" s="68" t="str">
        <x:v>Career period</x:v>
      </x:c>
      <x:c r="I2557" s="68" t="str">
        <x:v>Experiences care-related labour adjustment</x:v>
      </x:c>
      <x:c r="J2557" s="68" t="str"/>
      <x:c r="K2557" s="68" t="str">
        <x:v>Worker-specific</x:v>
      </x:c>
      <x:c r="L2557" s="68" t="str">
        <x:v>Childbirth, leave and care intensity</x:v>
      </x:c>
      <x:c r="M2557" s="68" t="str">
        <x:v>Reduced hours, slower progression or separation</x:v>
      </x:c>
      <x:c r="N2557" s="68" t="str">
        <x:v>Care penalty conversion</x:v>
      </x:c>
      <x:c r="O2557" s="68" t="str">
        <x:v>Labour; income; gender; pensions</x:v>
      </x:c>
      <x:c r="P2557" s="68" t="str">
        <x:v>S1</x:v>
      </x:c>
      <x:c r="Q2557" s="68" t="str">
        <x:v>Moderate</x:v>
      </x:c>
      <x:c r="R2557" s="68" t="str">
        <x:v>SRC-1437; SRC-1451</x:v>
      </x:c>
      <x:c r="S2557" s="68" t="str">
        <x:v>Care responsibilities can affect labour participation and careers.</x:v>
      </x:c>
      <x:c r="T2557" s="68" t="str">
        <x:v>That every observed gap is discriminatory or caused by one employer.</x:v>
      </x:c>
      <x:c r="U2557" s="68" t="str"/>
      <x:c r="V2557" s="68" t="str">
        <x:v>Active</x:v>
      </x:c>
      <x:c r="W2557" s="68" t="str">
        <x:v>163–171</x:v>
      </x:c>
      <x:c r="X2557" s="68" t="str">
        <x:v>2026-07-28</x:v>
      </x:c>
    </x:row>
    <x:row r="2558">
      <x:c r="A2558" s="68" t="str">
        <x:v>V28LEAVE-014</x:v>
      </x:c>
      <x:c r="B2558" s="68" t="str">
        <x:v>Parental leave and work-family rights</x:v>
      </x:c>
      <x:c r="C2558" s="68" t="str">
        <x:v>ACT-PARENTALLEAVEBENEFITAGENCIES</x:v>
      </x:c>
      <x:c r="D2558" s="68" t="str">
        <x:v>Parental leave benefit agencies</x:v>
      </x:c>
      <x:c r="E2558" s="68" t="str">
        <x:v>ACT-WORKINGPARENTS</x:v>
      </x:c>
      <x:c r="F2558" s="68" t="str">
        <x:v>Working parents</x:v>
      </x:c>
      <x:c r="G2558" s="68" t="str">
        <x:v>Programme design → parents</x:v>
      </x:c>
      <x:c r="H2558" s="68" t="str">
        <x:v>Policy period</x:v>
      </x:c>
      <x:c r="I2558" s="68" t="str">
        <x:v>Reserves non-transferable leave</x:v>
      </x:c>
      <x:c r="J2558" s="68" t="str">
        <x:v>INS-1056</x:v>
      </x:c>
      <x:c r="K2558" s="68" t="str">
        <x:v>Household-specific</x:v>
      </x:c>
      <x:c r="L2558" s="68" t="str">
        <x:v>Individual leave entitlement and payment design</x:v>
      </x:c>
      <x:c r="M2558" s="68" t="str">
        <x:v>Incentive for each parent to take leave</x:v>
      </x:c>
      <x:c r="N2558" s="68" t="str">
        <x:v>Non-transferable leave incentive</x:v>
      </x:c>
      <x:c r="O2558" s="68" t="str">
        <x:v>Care distribution; social insurance; gender equality</x:v>
      </x:c>
      <x:c r="P2558" s="68" t="str">
        <x:v>S1</x:v>
      </x:c>
      <x:c r="Q2558" s="68" t="str">
        <x:v>High</x:v>
      </x:c>
      <x:c r="R2558" s="68" t="str">
        <x:v>SRC-1456; SRC-1446</x:v>
      </x:c>
      <x:c r="S2558" s="68" t="str">
        <x:v>Reserved leave can alter incentives for care sharing.</x:v>
      </x:c>
      <x:c r="T2558" s="68" t="str">
        <x:v>Guaranteed uptake or equal unpaid care after leave.</x:v>
      </x:c>
      <x:c r="U2558" s="68" t="str"/>
      <x:c r="V2558" s="68" t="str">
        <x:v>Active</x:v>
      </x:c>
      <x:c r="W2558" s="68" t="str">
        <x:v>163–171</x:v>
      </x:c>
      <x:c r="X2558" s="68" t="str">
        <x:v>2026-07-28</x:v>
      </x:c>
    </x:row>
    <x:row r="2559">
      <x:c r="A2559" s="68" t="str">
        <x:v>V28CARE-001</x:v>
      </x:c>
      <x:c r="B2559" s="68" t="str">
        <x:v>Unpaid care, domestic work and care labour</x:v>
      </x:c>
      <x:c r="C2559" s="68" t="str">
        <x:v>ACT-FAMILYCAREGIVERS</x:v>
      </x:c>
      <x:c r="D2559" s="68" t="str">
        <x:v>Family caregivers</x:v>
      </x:c>
      <x:c r="E2559" s="68" t="str">
        <x:v>ACT-HOUSEHOLDS</x:v>
      </x:c>
      <x:c r="F2559" s="68" t="str">
        <x:v>Households</x:v>
      </x:c>
      <x:c r="G2559" s="68" t="str">
        <x:v>Caregiver → household</x:v>
      </x:c>
      <x:c r="H2559" s="68" t="str">
        <x:v>Ongoing</x:v>
      </x:c>
      <x:c r="I2559" s="68" t="str">
        <x:v>Provides unpaid care</x:v>
      </x:c>
      <x:c r="J2559" s="68" t="str">
        <x:v>INS-1081</x:v>
      </x:c>
      <x:c r="K2559" s="68" t="str">
        <x:v>Person and household-specific</x:v>
      </x:c>
      <x:c r="L2559" s="68" t="str">
        <x:v>Dependency and household relationship</x:v>
      </x:c>
      <x:c r="M2559" s="68" t="str">
        <x:v>Child, disability or elder care</x:v>
      </x:c>
      <x:c r="N2559" s="68" t="str">
        <x:v>Unpaid-care substitution</x:v>
      </x:c>
      <x:c r="O2559" s="68" t="str">
        <x:v>Care; household; time</x:v>
      </x:c>
      <x:c r="P2559" s="68" t="str">
        <x:v>E1</x:v>
      </x:c>
      <x:c r="Q2559" s="68" t="str">
        <x:v>High</x:v>
      </x:c>
      <x:c r="R2559" s="68" t="str">
        <x:v>SRC-1436; SRC-1438</x:v>
      </x:c>
      <x:c r="S2559" s="68" t="str">
        <x:v>Family members provide unpaid care and domestic work.</x:v>
      </x:c>
      <x:c r="T2559" s="68" t="str">
        <x:v>Voluntariness, equal distribution or care quality.</x:v>
      </x:c>
      <x:c r="U2559" s="68" t="str"/>
      <x:c r="V2559" s="68" t="str">
        <x:v>Active</x:v>
      </x:c>
      <x:c r="W2559" s="68" t="str">
        <x:v>163–171</x:v>
      </x:c>
      <x:c r="X2559" s="68" t="str">
        <x:v>2026-07-28</x:v>
      </x:c>
    </x:row>
    <x:row r="2560">
      <x:c r="A2560" s="68" t="str">
        <x:v>V28CARE-002</x:v>
      </x:c>
      <x:c r="B2560" s="68" t="str">
        <x:v>Unpaid care, domestic work and care labour</x:v>
      </x:c>
      <x:c r="C2560" s="68" t="str">
        <x:v>ACT-TIMEUSESURVEYAGENCIES</x:v>
      </x:c>
      <x:c r="D2560" s="68" t="str">
        <x:v>Time-use survey agencies</x:v>
      </x:c>
      <x:c r="E2560" s="68" t="str">
        <x:v>ACT-FAMILYCAREGIVERS</x:v>
      </x:c>
      <x:c r="F2560" s="68" t="str">
        <x:v>Family caregivers</x:v>
      </x:c>
      <x:c r="G2560" s="68" t="str">
        <x:v>Survey agency → caregiver</x:v>
      </x:c>
      <x:c r="H2560" s="68" t="str">
        <x:v>Survey cycle</x:v>
      </x:c>
      <x:c r="I2560" s="68" t="str">
        <x:v>Collects time-use diary</x:v>
      </x:c>
      <x:c r="J2560" s="68" t="str">
        <x:v>INS-1081</x:v>
      </x:c>
      <x:c r="K2560" s="68" t="str">
        <x:v>Person-specific</x:v>
      </x:c>
      <x:c r="L2560" s="68" t="str">
        <x:v>Daily activities and self-report</x:v>
      </x:c>
      <x:c r="M2560" s="68" t="str">
        <x:v>Measured care and domestic-work time</x:v>
      </x:c>
      <x:c r="N2560" s="68" t="str">
        <x:v>Time-use statistical conversion</x:v>
      </x:c>
      <x:c r="O2560" s="68" t="str">
        <x:v>Statistics; care; gender</x:v>
      </x:c>
      <x:c r="P2560" s="68" t="str">
        <x:v>E1</x:v>
      </x:c>
      <x:c r="Q2560" s="68" t="str">
        <x:v>High</x:v>
      </x:c>
      <x:c r="R2560" s="68" t="str">
        <x:v>SRC-1438; SRC-1439</x:v>
      </x:c>
      <x:c r="S2560" s="68" t="str">
        <x:v>Time-use surveys measure unpaid work.</x:v>
      </x:c>
      <x:c r="T2560" s="68" t="str">
        <x:v>Exact intensity, quality or lifetime burden.</x:v>
      </x:c>
      <x:c r="U2560" s="68" t="str"/>
      <x:c r="V2560" s="68" t="str">
        <x:v>Active</x:v>
      </x:c>
      <x:c r="W2560" s="68" t="str">
        <x:v>163–171</x:v>
      </x:c>
      <x:c r="X2560" s="68" t="str">
        <x:v>2026-07-28</x:v>
      </x:c>
    </x:row>
    <x:row r="2561">
      <x:c r="A2561" s="68" t="str">
        <x:v>V28CARE-003</x:v>
      </x:c>
      <x:c r="B2561" s="68" t="str">
        <x:v>Unpaid care, domestic work and care labour</x:v>
      </x:c>
      <x:c r="C2561" s="68" t="str">
        <x:v>ACT-FAMILYCAREGIVERS</x:v>
      </x:c>
      <x:c r="D2561" s="68" t="str">
        <x:v>Family caregivers</x:v>
      </x:c>
      <x:c r="E2561" s="68" t="str">
        <x:v>ACT-EMPLOYERS</x:v>
      </x:c>
      <x:c r="F2561" s="68" t="str">
        <x:v>Employers</x:v>
      </x:c>
      <x:c r="G2561" s="68" t="str">
        <x:v>Caregiver → labour market</x:v>
      </x:c>
      <x:c r="H2561" s="68" t="str">
        <x:v>Career period</x:v>
      </x:c>
      <x:c r="I2561" s="68" t="str">
        <x:v>Reduces or exits paid work</x:v>
      </x:c>
      <x:c r="J2561" s="68" t="str"/>
      <x:c r="K2561" s="68" t="str">
        <x:v>Worker-specific</x:v>
      </x:c>
      <x:c r="L2561" s="68" t="str">
        <x:v>Care demand and limited service support</x:v>
      </x:c>
      <x:c r="M2561" s="68" t="str">
        <x:v>Reduced labour supply and income</x:v>
      </x:c>
      <x:c r="N2561" s="68" t="str">
        <x:v>Care penalty conversion</x:v>
      </x:c>
      <x:c r="O2561" s="68" t="str">
        <x:v>Care; labour; income</x:v>
      </x:c>
      <x:c r="P2561" s="68" t="str">
        <x:v>S1</x:v>
      </x:c>
      <x:c r="Q2561" s="68" t="str">
        <x:v>Moderate</x:v>
      </x:c>
      <x:c r="R2561" s="68" t="str">
        <x:v>SRC-1437; SRC-1436</x:v>
      </x:c>
      <x:c r="S2561" s="68" t="str">
        <x:v>Care responsibilities can constrain paid employment.</x:v>
      </x:c>
      <x:c r="T2561" s="68" t="str">
        <x:v>That all labour-force differences are caused by care.</x:v>
      </x:c>
      <x:c r="U2561" s="68" t="str"/>
      <x:c r="V2561" s="68" t="str">
        <x:v>Active</x:v>
      </x:c>
      <x:c r="W2561" s="68" t="str">
        <x:v>163–171</x:v>
      </x:c>
      <x:c r="X2561" s="68" t="str">
        <x:v>2026-07-28</x:v>
      </x:c>
    </x:row>
    <x:row r="2562">
      <x:c r="A2562" s="68" t="str">
        <x:v>V28CARE-004</x:v>
      </x:c>
      <x:c r="B2562" s="68" t="str">
        <x:v>Unpaid care, domestic work and care labour</x:v>
      </x:c>
      <x:c r="C2562" s="68" t="str">
        <x:v>ACT-HOUSEHOLDS</x:v>
      </x:c>
      <x:c r="D2562" s="68" t="str">
        <x:v>Households</x:v>
      </x:c>
      <x:c r="E2562" s="68" t="str">
        <x:v>ACT-DOMESTICWORKERS</x:v>
      </x:c>
      <x:c r="F2562" s="68" t="str">
        <x:v>Domestic workers</x:v>
      </x:c>
      <x:c r="G2562" s="68" t="str">
        <x:v>Household → worker</x:v>
      </x:c>
      <x:c r="H2562" s="68" t="str">
        <x:v>Employment term</x:v>
      </x:c>
      <x:c r="I2562" s="68" t="str">
        <x:v>Purchases domestic and care work</x:v>
      </x:c>
      <x:c r="J2562" s="68" t="str">
        <x:v>INS-1080</x:v>
      </x:c>
      <x:c r="K2562" s="68" t="str">
        <x:v>Household-specific</x:v>
      </x:c>
      <x:c r="L2562" s="68" t="str">
        <x:v>Income and care need</x:v>
      </x:c>
      <x:c r="M2562" s="68" t="str">
        <x:v>Paid household service</x:v>
      </x:c>
      <x:c r="N2562" s="68" t="str">
        <x:v>Care-work marketisation</x:v>
      </x:c>
      <x:c r="O2562" s="68" t="str">
        <x:v>Care; labour; household finance</x:v>
      </x:c>
      <x:c r="P2562" s="68" t="str">
        <x:v>E1</x:v>
      </x:c>
      <x:c r="Q2562" s="68" t="str">
        <x:v>High</x:v>
      </x:c>
      <x:c r="R2562" s="68" t="str">
        <x:v>SRC-1442; SRC-1436</x:v>
      </x:c>
      <x:c r="S2562" s="68" t="str">
        <x:v>Households employ domestic and care workers.</x:v>
      </x:c>
      <x:c r="T2562" s="68" t="str">
        <x:v>Decent work, formal status or full substitution of family care.</x:v>
      </x:c>
      <x:c r="U2562" s="68" t="str"/>
      <x:c r="V2562" s="68" t="str">
        <x:v>Active</x:v>
      </x:c>
      <x:c r="W2562" s="68" t="str">
        <x:v>163–171</x:v>
      </x:c>
      <x:c r="X2562" s="68" t="str">
        <x:v>2026-07-28</x:v>
      </x:c>
    </x:row>
    <x:row r="2563">
      <x:c r="A2563" s="68" t="str">
        <x:v>V28CARE-005</x:v>
      </x:c>
      <x:c r="B2563" s="68" t="str">
        <x:v>Unpaid care, domestic work and care labour</x:v>
      </x:c>
      <x:c r="C2563" s="68" t="str">
        <x:v>ACT-MIGRANTDOMESTICWORKERS</x:v>
      </x:c>
      <x:c r="D2563" s="68" t="str">
        <x:v>Migrant domestic workers</x:v>
      </x:c>
      <x:c r="E2563" s="68" t="str">
        <x:v>ACT-HOUSEHOLDS</x:v>
      </x:c>
      <x:c r="F2563" s="68" t="str">
        <x:v>Households</x:v>
      </x:c>
      <x:c r="G2563" s="68" t="str">
        <x:v>Worker → household</x:v>
      </x:c>
      <x:c r="H2563" s="68" t="str">
        <x:v>Employment and migration term</x:v>
      </x:c>
      <x:c r="I2563" s="68" t="str">
        <x:v>Provides cross-border care labour</x:v>
      </x:c>
      <x:c r="J2563" s="68" t="str">
        <x:v>INS-1080</x:v>
      </x:c>
      <x:c r="K2563" s="68" t="str">
        <x:v>Worker-specific</x:v>
      </x:c>
      <x:c r="L2563" s="68" t="str">
        <x:v>Migration opportunity and household care demand</x:v>
      </x:c>
      <x:c r="M2563" s="68" t="str">
        <x:v>Paid childcare, eldercare or domestic work</x:v>
      </x:c>
      <x:c r="N2563" s="68" t="str">
        <x:v>Migrant-care-chain conversion</x:v>
      </x:c>
      <x:c r="O2563" s="68" t="str">
        <x:v>Migration; labour; care</x:v>
      </x:c>
      <x:c r="P2563" s="68" t="str">
        <x:v>E1</x:v>
      </x:c>
      <x:c r="Q2563" s="68" t="str">
        <x:v>High</x:v>
      </x:c>
      <x:c r="R2563" s="68" t="str">
        <x:v>SRC-1442; SRC-1439</x:v>
      </x:c>
      <x:c r="S2563" s="68" t="str">
        <x:v>Migrant workers provide household care services.</x:v>
      </x:c>
      <x:c r="T2563" s="68" t="str">
        <x:v>Coercion, exploitation or family separation in every case.</x:v>
      </x:c>
      <x:c r="U2563" s="68" t="str"/>
      <x:c r="V2563" s="68" t="str">
        <x:v>Active</x:v>
      </x:c>
      <x:c r="W2563" s="68" t="str">
        <x:v>163–171</x:v>
      </x:c>
      <x:c r="X2563" s="68" t="str">
        <x:v>2026-07-28</x:v>
      </x:c>
    </x:row>
    <x:row r="2564">
      <x:c r="A2564" s="68" t="str">
        <x:v>V28CARE-006</x:v>
      </x:c>
      <x:c r="B2564" s="68" t="str">
        <x:v>Unpaid care, domestic work and care labour</x:v>
      </x:c>
      <x:c r="C2564" s="68" t="str">
        <x:v>ACT-LABOURINSPECTORATESFORFAMILYRI</x:v>
      </x:c>
      <x:c r="D2564" s="68" t="str">
        <x:v>Labour inspectorates for family rights</x:v>
      </x:c>
      <x:c r="E2564" s="68" t="str">
        <x:v>ACT-DOMESTICWORKERS</x:v>
      </x:c>
      <x:c r="F2564" s="68" t="str">
        <x:v>Domestic workers</x:v>
      </x:c>
      <x:c r="G2564" s="68" t="str">
        <x:v>Inspectorate → worker</x:v>
      </x:c>
      <x:c r="H2564" s="68" t="str">
        <x:v>Complaint or inspection</x:v>
      </x:c>
      <x:c r="I2564" s="68" t="str">
        <x:v>Enforces domestic-worker rights</x:v>
      </x:c>
      <x:c r="J2564" s="68" t="str"/>
      <x:c r="K2564" s="68" t="str">
        <x:v>Case-specific</x:v>
      </x:c>
      <x:c r="L2564" s="68" t="str">
        <x:v>Employment conditions and complaint evidence</x:v>
      </x:c>
      <x:c r="M2564" s="68" t="str">
        <x:v>Finding, correction or remedy</x:v>
      </x:c>
      <x:c r="N2564" s="68" t="str">
        <x:v>Care-work marketisation</x:v>
      </x:c>
      <x:c r="O2564" s="68" t="str">
        <x:v>Labour rights; enforcement; care</x:v>
      </x:c>
      <x:c r="P2564" s="68" t="str">
        <x:v>E1</x:v>
      </x:c>
      <x:c r="Q2564" s="68" t="str">
        <x:v>High</x:v>
      </x:c>
      <x:c r="R2564" s="68" t="str">
        <x:v>SRC-1442; SRC-1440</x:v>
      </x:c>
      <x:c r="S2564" s="68" t="str">
        <x:v>Labour authorities can enforce domestic-worker protections.</x:v>
      </x:c>
      <x:c r="T2564" s="68" t="str">
        <x:v>Universal coverage or actual recovery.</x:v>
      </x:c>
      <x:c r="U2564" s="68" t="str"/>
      <x:c r="V2564" s="68" t="str">
        <x:v>Active</x:v>
      </x:c>
      <x:c r="W2564" s="68" t="str">
        <x:v>163–171</x:v>
      </x:c>
      <x:c r="X2564" s="68" t="str">
        <x:v>2026-07-28</x:v>
      </x:c>
    </x:row>
    <x:row r="2565">
      <x:c r="A2565" s="68" t="str">
        <x:v>V28CARE-007</x:v>
      </x:c>
      <x:c r="B2565" s="68" t="str">
        <x:v>Unpaid care, domestic work and care labour</x:v>
      </x:c>
      <x:c r="C2565" s="68" t="str">
        <x:v>ACT-CAREWORKSCHEDULINGPLATFORMS</x:v>
      </x:c>
      <x:c r="D2565" s="68" t="str">
        <x:v>Care-work scheduling platforms</x:v>
      </x:c>
      <x:c r="E2565" s="68" t="str">
        <x:v>ACT-HOMECAREWORKERS</x:v>
      </x:c>
      <x:c r="F2565" s="68" t="str">
        <x:v>Home-care workers</x:v>
      </x:c>
      <x:c r="G2565" s="68" t="str">
        <x:v>Platform → worker</x:v>
      </x:c>
      <x:c r="H2565" s="68" t="str">
        <x:v>Shift cycle</x:v>
      </x:c>
      <x:c r="I2565" s="68" t="str">
        <x:v>Allocates care shifts</x:v>
      </x:c>
      <x:c r="J2565" s="68" t="str"/>
      <x:c r="K2565" s="68" t="str">
        <x:v>Worker-specific</x:v>
      </x:c>
      <x:c r="L2565" s="68" t="str">
        <x:v>Client demand, availability and platform rules</x:v>
      </x:c>
      <x:c r="M2565" s="68" t="str">
        <x:v>Work assignment and schedule</x:v>
      </x:c>
      <x:c r="N2565" s="68" t="str">
        <x:v>Care-platform reputation conversion</x:v>
      </x:c>
      <x:c r="O2565" s="68" t="str">
        <x:v>Platform; labour; care</x:v>
      </x:c>
      <x:c r="P2565" s="68" t="str">
        <x:v>E2</x:v>
      </x:c>
      <x:c r="Q2565" s="68" t="str">
        <x:v>High</x:v>
      </x:c>
      <x:c r="R2565" s="68" t="str">
        <x:v>SRC-1436; SRC-1442</x:v>
      </x:c>
      <x:c r="S2565" s="68" t="str">
        <x:v>Platforms allocate or mediate care work.</x:v>
      </x:c>
      <x:c r="T2565" s="68" t="str">
        <x:v>Employee status, neutrality or guaranteed hours.</x:v>
      </x:c>
      <x:c r="U2565" s="68" t="str"/>
      <x:c r="V2565" s="68" t="str">
        <x:v>Active</x:v>
      </x:c>
      <x:c r="W2565" s="68" t="str">
        <x:v>163–171</x:v>
      </x:c>
      <x:c r="X2565" s="68" t="str">
        <x:v>2026-07-28</x:v>
      </x:c>
    </x:row>
    <x:row r="2566">
      <x:c r="A2566" s="68" t="str">
        <x:v>V28CARE-008</x:v>
      </x:c>
      <x:c r="B2566" s="68" t="str">
        <x:v>Unpaid care, domestic work and care labour</x:v>
      </x:c>
      <x:c r="C2566" s="68" t="str">
        <x:v>ACT-HOMECAREWORKERS</x:v>
      </x:c>
      <x:c r="D2566" s="68" t="str">
        <x:v>Home-care workers</x:v>
      </x:c>
      <x:c r="E2566" s="68" t="str">
        <x:v>ACT-DEPENDENTADULTS</x:v>
      </x:c>
      <x:c r="F2566" s="68" t="str">
        <x:v>Dependent adults</x:v>
      </x:c>
      <x:c r="G2566" s="68" t="str">
        <x:v>Worker → recipient</x:v>
      </x:c>
      <x:c r="H2566" s="68" t="str">
        <x:v>Service period</x:v>
      </x:c>
      <x:c r="I2566" s="68" t="str">
        <x:v>Provides home care</x:v>
      </x:c>
      <x:c r="J2566" s="68" t="str">
        <x:v>INS-1080</x:v>
      </x:c>
      <x:c r="K2566" s="68" t="str">
        <x:v>Person-specific</x:v>
      </x:c>
      <x:c r="L2566" s="68" t="str">
        <x:v>Assessed or purchased care need</x:v>
      </x:c>
      <x:c r="M2566" s="68" t="str">
        <x:v>Assistance in the home</x:v>
      </x:c>
      <x:c r="N2566" s="68" t="str">
        <x:v>Care-work marketisation</x:v>
      </x:c>
      <x:c r="O2566" s="68" t="str">
        <x:v>Care; labour; autonomy</x:v>
      </x:c>
      <x:c r="P2566" s="68" t="str">
        <x:v>E1</x:v>
      </x:c>
      <x:c r="Q2566" s="68" t="str">
        <x:v>High</x:v>
      </x:c>
      <x:c r="R2566" s="68" t="str">
        <x:v>SRC-1429; SRC-1457</x:v>
      </x:c>
      <x:c r="S2566" s="68" t="str">
        <x:v>Home-care workers provide formal support.</x:v>
      </x:c>
      <x:c r="T2566" s="68" t="str">
        <x:v>Adequate hours, continuity or absence of unpaid family care.</x:v>
      </x:c>
      <x:c r="U2566" s="68" t="str"/>
      <x:c r="V2566" s="68" t="str">
        <x:v>Active</x:v>
      </x:c>
      <x:c r="W2566" s="68" t="str">
        <x:v>163–171</x:v>
      </x:c>
      <x:c r="X2566" s="68" t="str">
        <x:v>2026-07-28</x:v>
      </x:c>
    </x:row>
    <x:row r="2567">
      <x:c r="A2567" s="68" t="str">
        <x:v>V28CARE-009</x:v>
      </x:c>
      <x:c r="B2567" s="68" t="str">
        <x:v>Unpaid care, domestic work and care labour</x:v>
      </x:c>
      <x:c r="C2567" s="68" t="str">
        <x:v>ACT-PERSONALCAREASSISTANTS</x:v>
      </x:c>
      <x:c r="D2567" s="68" t="str">
        <x:v>Personal care assistants</x:v>
      </x:c>
      <x:c r="E2567" s="68" t="str">
        <x:v>ACT-PERSONSWITHDISABILITIESREQUIRI</x:v>
      </x:c>
      <x:c r="F2567" s="68" t="str">
        <x:v>Persons with disabilities requiring support</x:v>
      </x:c>
      <x:c r="G2567" s="68" t="str">
        <x:v>Worker → person</x:v>
      </x:c>
      <x:c r="H2567" s="68" t="str">
        <x:v>Service period</x:v>
      </x:c>
      <x:c r="I2567" s="68" t="str">
        <x:v>Provides personal assistance</x:v>
      </x:c>
      <x:c r="J2567" s="68" t="str">
        <x:v>INS-1076</x:v>
      </x:c>
      <x:c r="K2567" s="68" t="str">
        <x:v>Person-specific</x:v>
      </x:c>
      <x:c r="L2567" s="68" t="str">
        <x:v>Support needs and chosen activities</x:v>
      </x:c>
      <x:c r="M2567" s="68" t="str">
        <x:v>Assistance with daily living and participation</x:v>
      </x:c>
      <x:c r="N2567" s="68" t="str">
        <x:v>Care-needs classification</x:v>
      </x:c>
      <x:c r="O2567" s="68" t="str">
        <x:v>Disability rights; care; autonomy</x:v>
      </x:c>
      <x:c r="P2567" s="68" t="str">
        <x:v>E1</x:v>
      </x:c>
      <x:c r="Q2567" s="68" t="str">
        <x:v>High</x:v>
      </x:c>
      <x:c r="R2567" s="68" t="str">
        <x:v>SRC-1420; SRC-1429</x:v>
      </x:c>
      <x:c r="S2567" s="68" t="str">
        <x:v>Personal assistance supports participation and daily life.</x:v>
      </x:c>
      <x:c r="T2567" s="68" t="str">
        <x:v>Loss of legal agency or standardised need across persons.</x:v>
      </x:c>
      <x:c r="U2567" s="68" t="str"/>
      <x:c r="V2567" s="68" t="str">
        <x:v>Active</x:v>
      </x:c>
      <x:c r="W2567" s="68" t="str">
        <x:v>163–171</x:v>
      </x:c>
      <x:c r="X2567" s="68" t="str">
        <x:v>2026-07-28</x:v>
      </x:c>
    </x:row>
    <x:row r="2568">
      <x:c r="A2568" s="68" t="str">
        <x:v>V28CARE-010</x:v>
      </x:c>
      <x:c r="B2568" s="68" t="str">
        <x:v>Unpaid care, domestic work and care labour</x:v>
      </x:c>
      <x:c r="C2568" s="68" t="str">
        <x:v>ACT-CAREGIVERORGANISATIONS</x:v>
      </x:c>
      <x:c r="D2568" s="68" t="str">
        <x:v>Caregiver organisations</x:v>
      </x:c>
      <x:c r="E2568" s="68" t="str">
        <x:v>ACT-FAMILYPOLICYMINISTRIES</x:v>
      </x:c>
      <x:c r="F2568" s="68" t="str">
        <x:v>Family policy ministries</x:v>
      </x:c>
      <x:c r="G2568" s="68" t="str">
        <x:v>Caregiver group → government</x:v>
      </x:c>
      <x:c r="H2568" s="68" t="str">
        <x:v>Policy cycle</x:v>
      </x:c>
      <x:c r="I2568" s="68" t="str">
        <x:v>Advocates for caregiver support</x:v>
      </x:c>
      <x:c r="J2568" s="68" t="str"/>
      <x:c r="K2568" s="68" t="str">
        <x:v>System-wide</x:v>
      </x:c>
      <x:c r="L2568" s="68" t="str">
        <x:v>Caregiver evidence and collective organisation</x:v>
      </x:c>
      <x:c r="M2568" s="68" t="str">
        <x:v>Policy proposals and recognition</x:v>
      </x:c>
      <x:c r="N2568" s="68" t="str">
        <x:v>Caregiver-capability support</x:v>
      </x:c>
      <x:c r="O2568" s="68" t="str">
        <x:v>Civil society; care; policy</x:v>
      </x:c>
      <x:c r="P2568" s="68" t="str">
        <x:v>E2</x:v>
      </x:c>
      <x:c r="Q2568" s="68" t="str">
        <x:v>High</x:v>
      </x:c>
      <x:c r="R2568" s="68" t="str">
        <x:v>SRC-1436; SRC-1475</x:v>
      </x:c>
      <x:c r="S2568" s="68" t="str">
        <x:v>Caregiver organisations represent support needs.</x:v>
      </x:c>
      <x:c r="T2568" s="68" t="str">
        <x:v>Unified caregiver preferences or policy adoption.</x:v>
      </x:c>
      <x:c r="U2568" s="68" t="str"/>
      <x:c r="V2568" s="68" t="str">
        <x:v>Active</x:v>
      </x:c>
      <x:c r="W2568" s="68" t="str">
        <x:v>163–171</x:v>
      </x:c>
      <x:c r="X2568" s="68" t="str">
        <x:v>2026-07-28</x:v>
      </x:c>
    </x:row>
    <x:row r="2569">
      <x:c r="A2569" s="68" t="str">
        <x:v>V28CARE-011</x:v>
      </x:c>
      <x:c r="B2569" s="68" t="str">
        <x:v>Unpaid care, domestic work and care labour</x:v>
      </x:c>
      <x:c r="C2569" s="68" t="str">
        <x:v>ACT-FAMILYRESOURCECENTRES</x:v>
      </x:c>
      <x:c r="D2569" s="68" t="str">
        <x:v>Family resource centres</x:v>
      </x:c>
      <x:c r="E2569" s="68" t="str">
        <x:v>ACT-FAMILYCAREGIVERS</x:v>
      </x:c>
      <x:c r="F2569" s="68" t="str">
        <x:v>Family caregivers</x:v>
      </x:c>
      <x:c r="G2569" s="68" t="str">
        <x:v>Service → caregiver</x:v>
      </x:c>
      <x:c r="H2569" s="68" t="str">
        <x:v>Support period</x:v>
      </x:c>
      <x:c r="I2569" s="68" t="str">
        <x:v>Provides referral and support</x:v>
      </x:c>
      <x:c r="J2569" s="68" t="str">
        <x:v>INS-1078</x:v>
      </x:c>
      <x:c r="K2569" s="68" t="str">
        <x:v>Family-specific</x:v>
      </x:c>
      <x:c r="L2569" s="68" t="str">
        <x:v>Care burden and household needs</x:v>
      </x:c>
      <x:c r="M2569" s="68" t="str">
        <x:v>Information, counselling and service access</x:v>
      </x:c>
      <x:c r="N2569" s="68" t="str">
        <x:v>Caregiver-capability support</x:v>
      </x:c>
      <x:c r="O2569" s="68" t="str">
        <x:v>Care; social services; household resilience</x:v>
      </x:c>
      <x:c r="P2569" s="68" t="str">
        <x:v>E1</x:v>
      </x:c>
      <x:c r="Q2569" s="68" t="str">
        <x:v>High</x:v>
      </x:c>
      <x:c r="R2569" s="68" t="str">
        <x:v>SRC-1432; SRC-1475</x:v>
      </x:c>
      <x:c r="S2569" s="68" t="str">
        <x:v>Family centres coordinate support and referrals.</x:v>
      </x:c>
      <x:c r="T2569" s="68" t="str">
        <x:v>Elimination of financial or time burden.</x:v>
      </x:c>
      <x:c r="U2569" s="68" t="str"/>
      <x:c r="V2569" s="68" t="str">
        <x:v>Active</x:v>
      </x:c>
      <x:c r="W2569" s="68" t="str">
        <x:v>163–171</x:v>
      </x:c>
      <x:c r="X2569" s="68" t="str">
        <x:v>2026-07-28</x:v>
      </x:c>
    </x:row>
    <x:row r="2570">
      <x:c r="A2570" s="68" t="str">
        <x:v>V28CARE-012</x:v>
      </x:c>
      <x:c r="B2570" s="68" t="str">
        <x:v>Unpaid care, domestic work and care labour</x:v>
      </x:c>
      <x:c r="C2570" s="68" t="str">
        <x:v>ACT-RESPITECAREPROVIDERS</x:v>
      </x:c>
      <x:c r="D2570" s="68" t="str">
        <x:v>Respite-care providers</x:v>
      </x:c>
      <x:c r="E2570" s="68" t="str">
        <x:v>ACT-FAMILYCAREGIVERS</x:v>
      </x:c>
      <x:c r="F2570" s="68" t="str">
        <x:v>Family caregivers</x:v>
      </x:c>
      <x:c r="G2570" s="68" t="str">
        <x:v>Provider → caregiver</x:v>
      </x:c>
      <x:c r="H2570" s="68" t="str">
        <x:v>Care episode</x:v>
      </x:c>
      <x:c r="I2570" s="68" t="str">
        <x:v>Provides temporary replacement care</x:v>
      </x:c>
      <x:c r="J2570" s="68" t="str">
        <x:v>INS-1077</x:v>
      </x:c>
      <x:c r="K2570" s="68" t="str">
        <x:v>Household-specific</x:v>
      </x:c>
      <x:c r="L2570" s="68" t="str">
        <x:v>Intensive care responsibilities</x:v>
      </x:c>
      <x:c r="M2570" s="68" t="str">
        <x:v>Temporary relief and continuity of recipient care</x:v>
      </x:c>
      <x:c r="N2570" s="68" t="str">
        <x:v>Respite substitution</x:v>
      </x:c>
      <x:c r="O2570" s="68" t="str">
        <x:v>Care; health; household resilience</x:v>
      </x:c>
      <x:c r="P2570" s="68" t="str">
        <x:v>E1</x:v>
      </x:c>
      <x:c r="Q2570" s="68" t="str">
        <x:v>High</x:v>
      </x:c>
      <x:c r="R2570" s="68" t="str">
        <x:v>SRC-1475; SRC-1457</x:v>
      </x:c>
      <x:c r="S2570" s="68" t="str">
        <x:v>Respite services temporarily substitute for family care.</x:v>
      </x:c>
      <x:c r="T2570" s="68" t="str">
        <x:v>Long-term solution to care shortages.</x:v>
      </x:c>
      <x:c r="U2570" s="68" t="str"/>
      <x:c r="V2570" s="68" t="str">
        <x:v>Active</x:v>
      </x:c>
      <x:c r="W2570" s="68" t="str">
        <x:v>163–171</x:v>
      </x:c>
      <x:c r="X2570" s="68" t="str">
        <x:v>2026-07-28</x:v>
      </x:c>
    </x:row>
    <x:row r="2571">
      <x:c r="A2571" s="68" t="str">
        <x:v>V28CARE-013</x:v>
      </x:c>
      <x:c r="B2571" s="68" t="str">
        <x:v>Unpaid care, domestic work and care labour</x:v>
      </x:c>
      <x:c r="C2571" s="68" t="str">
        <x:v>ACT-PUBLICLONGTERMCAREPROGRAMMES</x:v>
      </x:c>
      <x:c r="D2571" s="68" t="str">
        <x:v>Public long-term care programmes</x:v>
      </x:c>
      <x:c r="E2571" s="68" t="str">
        <x:v>ACT-HOUSEHOLDS</x:v>
      </x:c>
      <x:c r="F2571" s="68" t="str">
        <x:v>Households</x:v>
      </x:c>
      <x:c r="G2571" s="68" t="str">
        <x:v>Programme → household</x:v>
      </x:c>
      <x:c r="H2571" s="68" t="str">
        <x:v>Benefit period</x:v>
      </x:c>
      <x:c r="I2571" s="68" t="str">
        <x:v>Finances formal care</x:v>
      </x:c>
      <x:c r="J2571" s="68" t="str">
        <x:v>INS-1076</x:v>
      </x:c>
      <x:c r="K2571" s="68" t="str">
        <x:v>Person-specific</x:v>
      </x:c>
      <x:c r="L2571" s="68" t="str">
        <x:v>Care need and programme eligibility</x:v>
      </x:c>
      <x:c r="M2571" s="68" t="str">
        <x:v>Home, community or residential service</x:v>
      </x:c>
      <x:c r="N2571" s="68" t="str">
        <x:v>Public-risk reallocation to households</x:v>
      </x:c>
      <x:c r="O2571" s="68" t="str">
        <x:v>Social protection; care; public finance</x:v>
      </x:c>
      <x:c r="P2571" s="68" t="str">
        <x:v>E1</x:v>
      </x:c>
      <x:c r="Q2571" s="68" t="str">
        <x:v>High</x:v>
      </x:c>
      <x:c r="R2571" s="68" t="str">
        <x:v>SRC-1429; SRC-1444</x:v>
      </x:c>
      <x:c r="S2571" s="68" t="str">
        <x:v>Public programmes finance qualifying care.</x:v>
      </x:c>
      <x:c r="T2571" s="68" t="str">
        <x:v>Full coverage or removal of family responsibility.</x:v>
      </x:c>
      <x:c r="U2571" s="68" t="str"/>
      <x:c r="V2571" s="68" t="str">
        <x:v>Active</x:v>
      </x:c>
      <x:c r="W2571" s="68" t="str">
        <x:v>163–171</x:v>
      </x:c>
      <x:c r="X2571" s="68" t="str">
        <x:v>2026-07-28</x:v>
      </x:c>
    </x:row>
    <x:row r="2572">
      <x:c r="A2572" s="68" t="str">
        <x:v>V28CARE-014</x:v>
      </x:c>
      <x:c r="B2572" s="68" t="str">
        <x:v>Unpaid care, domestic work and care labour</x:v>
      </x:c>
      <x:c r="C2572" s="68" t="str">
        <x:v>ACT-HOUSEHOLDS</x:v>
      </x:c>
      <x:c r="D2572" s="68" t="str">
        <x:v>Households</x:v>
      </x:c>
      <x:c r="E2572" s="68" t="str">
        <x:v>ACT-FAMILYCAREGIVERS</x:v>
      </x:c>
      <x:c r="F2572" s="68" t="str">
        <x:v>Family caregivers</x:v>
      </x:c>
      <x:c r="G2572" s="68" t="str">
        <x:v>Household shock → caregiver</x:v>
      </x:c>
      <x:c r="H2572" s="68" t="str">
        <x:v>Illness, disability or ageing</x:v>
      </x:c>
      <x:c r="I2572" s="68" t="str">
        <x:v>Absorbs unmet care need</x:v>
      </x:c>
      <x:c r="J2572" s="68" t="str"/>
      <x:c r="K2572" s="68" t="str">
        <x:v>Household-specific</x:v>
      </x:c>
      <x:c r="L2572" s="68" t="str">
        <x:v>Service gap and dependency</x:v>
      </x:c>
      <x:c r="M2572" s="68" t="str">
        <x:v>Unpaid care, reduced work or asset use</x:v>
      </x:c>
      <x:c r="N2572" s="68" t="str">
        <x:v>Household-shock absorption</x:v>
      </x:c>
      <x:c r="O2572" s="68" t="str">
        <x:v>Household; care; financial risk</x:v>
      </x:c>
      <x:c r="P2572" s="68" t="str">
        <x:v>S1</x:v>
      </x:c>
      <x:c r="Q2572" s="68" t="str">
        <x:v>High</x:v>
      </x:c>
      <x:c r="R2572" s="68" t="str">
        <x:v>SRC-1436; SRC-1444</x:v>
      </x:c>
      <x:c r="S2572" s="68" t="str">
        <x:v>Households often absorb unmet care through time and resources.</x:v>
      </x:c>
      <x:c r="T2572" s="68" t="str">
        <x:v>That family care is always involuntary or harmful.</x:v>
      </x:c>
      <x:c r="U2572" s="68" t="str"/>
      <x:c r="V2572" s="68" t="str">
        <x:v>Active</x:v>
      </x:c>
      <x:c r="W2572" s="68" t="str">
        <x:v>163–171</x:v>
      </x:c>
      <x:c r="X2572" s="68" t="str">
        <x:v>2026-07-28</x:v>
      </x:c>
    </x:row>
    <x:row r="2573">
      <x:c r="A2573" s="68" t="str">
        <x:v>V28CHILDCARE-001</x:v>
      </x:c>
      <x:c r="B2573" s="68" t="str">
        <x:v>Childcare, early childhood and family support</x:v>
      </x:c>
      <x:c r="C2573" s="68" t="str">
        <x:v>ACT-FAMILIESWITHCHILDREN</x:v>
      </x:c>
      <x:c r="D2573" s="68" t="str">
        <x:v>Families with children</x:v>
      </x:c>
      <x:c r="E2573" s="68" t="str">
        <x:v>ACT-CHILDCARESUBSIDYAGENCIES</x:v>
      </x:c>
      <x:c r="F2573" s="68" t="str">
        <x:v>Childcare subsidy agencies</x:v>
      </x:c>
      <x:c r="G2573" s="68" t="str">
        <x:v>Household → agency</x:v>
      </x:c>
      <x:c r="H2573" s="68" t="str">
        <x:v>Benefit cycle</x:v>
      </x:c>
      <x:c r="I2573" s="68" t="str">
        <x:v>Applies for childcare subsidy</x:v>
      </x:c>
      <x:c r="J2573" s="68" t="str">
        <x:v>INS-1062</x:v>
      </x:c>
      <x:c r="K2573" s="68" t="str">
        <x:v>Household-specific</x:v>
      </x:c>
      <x:c r="L2573" s="68" t="str">
        <x:v>Income, employment, child and provider information</x:v>
      </x:c>
      <x:c r="M2573" s="68" t="str">
        <x:v>Subsidy eligibility review</x:v>
      </x:c>
      <x:c r="N2573" s="68" t="str">
        <x:v>Childcare-price conversion</x:v>
      </x:c>
      <x:c r="O2573" s="68" t="str">
        <x:v>Childcare; public finance; family support</x:v>
      </x:c>
      <x:c r="P2573" s="68" t="str">
        <x:v>E1</x:v>
      </x:c>
      <x:c r="Q2573" s="68" t="str">
        <x:v>Very high</x:v>
      </x:c>
      <x:c r="R2573" s="68" t="str">
        <x:v>SRC-1466; SRC-1467</x:v>
      </x:c>
      <x:c r="S2573" s="68" t="str">
        <x:v>Families apply for public childcare support.</x:v>
      </x:c>
      <x:c r="T2573" s="68" t="str">
        <x:v>Approval, provider availability or final affordability.</x:v>
      </x:c>
      <x:c r="U2573" s="68" t="str"/>
      <x:c r="V2573" s="68" t="str">
        <x:v>Active</x:v>
      </x:c>
      <x:c r="W2573" s="68" t="str">
        <x:v>163–171</x:v>
      </x:c>
      <x:c r="X2573" s="68" t="str">
        <x:v>2026-07-28</x:v>
      </x:c>
    </x:row>
    <x:row r="2574">
      <x:c r="A2574" s="68" t="str">
        <x:v>V28CHILDCARE-002</x:v>
      </x:c>
      <x:c r="B2574" s="68" t="str">
        <x:v>Childcare, early childhood and family support</x:v>
      </x:c>
      <x:c r="C2574" s="68" t="str">
        <x:v>ACT-CHILDCARESUBSIDYAGENCIES</x:v>
      </x:c>
      <x:c r="D2574" s="68" t="str">
        <x:v>Childcare subsidy agencies</x:v>
      </x:c>
      <x:c r="E2574" s="68" t="str">
        <x:v>ACT-FAMILIESWITHCHILDREN</x:v>
      </x:c>
      <x:c r="F2574" s="68" t="str">
        <x:v>Families with children</x:v>
      </x:c>
      <x:c r="G2574" s="68" t="str">
        <x:v>Agency → household</x:v>
      </x:c>
      <x:c r="H2574" s="68" t="str">
        <x:v>Benefit period</x:v>
      </x:c>
      <x:c r="I2574" s="68" t="str">
        <x:v>Awards childcare subsidy</x:v>
      </x:c>
      <x:c r="J2574" s="68" t="str">
        <x:v>INS-1063</x:v>
      </x:c>
      <x:c r="K2574" s="68" t="str">
        <x:v>Household-specific</x:v>
      </x:c>
      <x:c r="L2574" s="68" t="str">
        <x:v>Eligibility and approved care arrangement</x:v>
      </x:c>
      <x:c r="M2574" s="68" t="str">
        <x:v>Reduced household childcare price</x:v>
      </x:c>
      <x:c r="N2574" s="68" t="str">
        <x:v>Childcare-price conversion</x:v>
      </x:c>
      <x:c r="O2574" s="68" t="str">
        <x:v>Public finance; childcare; labour participation</x:v>
      </x:c>
      <x:c r="P2574" s="68" t="str">
        <x:v>E1</x:v>
      </x:c>
      <x:c r="Q2574" s="68" t="str">
        <x:v>Very high</x:v>
      </x:c>
      <x:c r="R2574" s="68" t="str">
        <x:v>SRC-1468; SRC-1445</x:v>
      </x:c>
      <x:c r="S2574" s="68" t="str">
        <x:v>Subsidy agencies reduce qualifying childcare costs.</x:v>
      </x:c>
      <x:c r="T2574" s="68" t="str">
        <x:v>Full affordability or guaranteed care slot.</x:v>
      </x:c>
      <x:c r="U2574" s="68" t="str"/>
      <x:c r="V2574" s="68" t="str">
        <x:v>Active</x:v>
      </x:c>
      <x:c r="W2574" s="68" t="str">
        <x:v>163–171</x:v>
      </x:c>
      <x:c r="X2574" s="68" t="str">
        <x:v>2026-07-28</x:v>
      </x:c>
    </x:row>
    <x:row r="2575">
      <x:c r="A2575" s="68" t="str">
        <x:v>V28CHILDCARE-003</x:v>
      </x:c>
      <x:c r="B2575" s="68" t="str">
        <x:v>Childcare, early childhood and family support</x:v>
      </x:c>
      <x:c r="C2575" s="68" t="str">
        <x:v>ACT-CHILDCARESUBSIDYAGENCIES</x:v>
      </x:c>
      <x:c r="D2575" s="68" t="str">
        <x:v>Childcare subsidy agencies</x:v>
      </x:c>
      <x:c r="E2575" s="68" t="str">
        <x:v>ACT-PRIVATECHILDCAREPROVIDERS</x:v>
      </x:c>
      <x:c r="F2575" s="68" t="str">
        <x:v>Private childcare providers</x:v>
      </x:c>
      <x:c r="G2575" s="68" t="str">
        <x:v>Agency → provider</x:v>
      </x:c>
      <x:c r="H2575" s="68" t="str">
        <x:v>Payment cycle</x:v>
      </x:c>
      <x:c r="I2575" s="68" t="str">
        <x:v>Pays childcare reimbursement</x:v>
      </x:c>
      <x:c r="J2575" s="68" t="str">
        <x:v>INS-1064</x:v>
      </x:c>
      <x:c r="K2575" s="68" t="str">
        <x:v>Provider-specific</x:v>
      </x:c>
      <x:c r="L2575" s="68" t="str">
        <x:v>Eligible attendance and programme rate</x:v>
      </x:c>
      <x:c r="M2575" s="68" t="str">
        <x:v>Public provider payment</x:v>
      </x:c>
      <x:c r="N2575" s="68" t="str">
        <x:v>Childcare-price conversion</x:v>
      </x:c>
      <x:c r="O2575" s="68" t="str">
        <x:v>Public finance; childcare market; service delivery</x:v>
      </x:c>
      <x:c r="P2575" s="68" t="str">
        <x:v>E1</x:v>
      </x:c>
      <x:c r="Q2575" s="68" t="str">
        <x:v>Very high</x:v>
      </x:c>
      <x:c r="R2575" s="68" t="str">
        <x:v>SRC-1467; SRC-1468</x:v>
      </x:c>
      <x:c r="S2575" s="68" t="str">
        <x:v>Public programmes reimburse providers for eligible care.</x:v>
      </x:c>
      <x:c r="T2575" s="68" t="str">
        <x:v>Full provider cost or direct payment to every family.</x:v>
      </x:c>
      <x:c r="U2575" s="68" t="str"/>
      <x:c r="V2575" s="68" t="str">
        <x:v>Active</x:v>
      </x:c>
      <x:c r="W2575" s="68" t="str">
        <x:v>163–171</x:v>
      </x:c>
      <x:c r="X2575" s="68" t="str">
        <x:v>2026-07-28</x:v>
      </x:c>
    </x:row>
    <x:row r="2576">
      <x:c r="A2576" s="68" t="str">
        <x:v>V28CHILDCARE-004</x:v>
      </x:c>
      <x:c r="B2576" s="68" t="str">
        <x:v>Childcare, early childhood and family support</x:v>
      </x:c>
      <x:c r="C2576" s="68" t="str">
        <x:v>ACT-FAMILIESWITHCHILDREN</x:v>
      </x:c>
      <x:c r="D2576" s="68" t="str">
        <x:v>Families with children</x:v>
      </x:c>
      <x:c r="E2576" s="68" t="str">
        <x:v>ACT-CHILDCARECENTRES</x:v>
      </x:c>
      <x:c r="F2576" s="68" t="str">
        <x:v>Childcare centres</x:v>
      </x:c>
      <x:c r="G2576" s="68" t="str">
        <x:v>Parent → provider</x:v>
      </x:c>
      <x:c r="H2576" s="68" t="str">
        <x:v>Care term</x:v>
      </x:c>
      <x:c r="I2576" s="68" t="str">
        <x:v>Enrols child in centre-based care</x:v>
      </x:c>
      <x:c r="J2576" s="68" t="str">
        <x:v>INS-1061</x:v>
      </x:c>
      <x:c r="K2576" s="68" t="str">
        <x:v>Child-specific</x:v>
      </x:c>
      <x:c r="L2576" s="68" t="str">
        <x:v>Care need, available place and payment</x:v>
      </x:c>
      <x:c r="M2576" s="68" t="str">
        <x:v>Scheduled childcare access</x:v>
      </x:c>
      <x:c r="N2576" s="68" t="str">
        <x:v>Childcare-slot allocation</x:v>
      </x:c>
      <x:c r="O2576" s="68" t="str">
        <x:v>Care; contract; household labour supply</x:v>
      </x:c>
      <x:c r="P2576" s="68" t="str">
        <x:v>E1</x:v>
      </x:c>
      <x:c r="Q2576" s="68" t="str">
        <x:v>High</x:v>
      </x:c>
      <x:c r="R2576" s="68" t="str">
        <x:v>SRC-1445; SRC-1432</x:v>
      </x:c>
      <x:c r="S2576" s="68" t="str">
        <x:v>Families enrol children in formal childcare.</x:v>
      </x:c>
      <x:c r="T2576" s="68" t="str">
        <x:v>Quality, affordability or uninterrupted attendance.</x:v>
      </x:c>
      <x:c r="U2576" s="68" t="str"/>
      <x:c r="V2576" s="68" t="str">
        <x:v>Active</x:v>
      </x:c>
      <x:c r="W2576" s="68" t="str">
        <x:v>163–171</x:v>
      </x:c>
      <x:c r="X2576" s="68" t="str">
        <x:v>2026-07-28</x:v>
      </x:c>
    </x:row>
    <x:row r="2577">
      <x:c r="A2577" s="68" t="str">
        <x:v>V28CHILDCARE-005</x:v>
      </x:c>
      <x:c r="B2577" s="68" t="str">
        <x:v>Childcare, early childhood and family support</x:v>
      </x:c>
      <x:c r="C2577" s="68" t="str">
        <x:v>ACT-FAMILYDAYCAREPROVIDERS</x:v>
      </x:c>
      <x:c r="D2577" s="68" t="str">
        <x:v>Family day-care providers</x:v>
      </x:c>
      <x:c r="E2577" s="68" t="str">
        <x:v>ACT-INFANTSANDTODDLERS</x:v>
      </x:c>
      <x:c r="F2577" s="68" t="str">
        <x:v>Infants and toddlers</x:v>
      </x:c>
      <x:c r="G2577" s="68" t="str">
        <x:v>Provider → child</x:v>
      </x:c>
      <x:c r="H2577" s="68" t="str">
        <x:v>Care term</x:v>
      </x:c>
      <x:c r="I2577" s="68" t="str">
        <x:v>Provides home-based childcare</x:v>
      </x:c>
      <x:c r="J2577" s="68" t="str">
        <x:v>INS-1061</x:v>
      </x:c>
      <x:c r="K2577" s="68" t="str">
        <x:v>Child-specific</x:v>
      </x:c>
      <x:c r="L2577" s="68" t="str">
        <x:v>Care agreement and child needs</x:v>
      </x:c>
      <x:c r="M2577" s="68" t="str">
        <x:v>Home-based formal care</x:v>
      </x:c>
      <x:c r="N2577" s="68" t="str">
        <x:v>Care-work marketisation</x:v>
      </x:c>
      <x:c r="O2577" s="68" t="str">
        <x:v>Child development; care; labour</x:v>
      </x:c>
      <x:c r="P2577" s="68" t="str">
        <x:v>E1</x:v>
      </x:c>
      <x:c r="Q2577" s="68" t="str">
        <x:v>High</x:v>
      </x:c>
      <x:c r="R2577" s="68" t="str">
        <x:v>SRC-1445; SRC-1430</x:v>
      </x:c>
      <x:c r="S2577" s="68" t="str">
        <x:v>Home-based providers deliver childcare.</x:v>
      </x:c>
      <x:c r="T2577" s="68" t="str">
        <x:v>Uniform regulation or developmental quality.</x:v>
      </x:c>
      <x:c r="U2577" s="68" t="str"/>
      <x:c r="V2577" s="68" t="str">
        <x:v>Active</x:v>
      </x:c>
      <x:c r="W2577" s="68" t="str">
        <x:v>163–171</x:v>
      </x:c>
      <x:c r="X2577" s="68" t="str">
        <x:v>2026-07-28</x:v>
      </x:c>
    </x:row>
    <x:row r="2578">
      <x:c r="A2578" s="68" t="str">
        <x:v>V28CHILDCARE-006</x:v>
      </x:c>
      <x:c r="B2578" s="68" t="str">
        <x:v>Childcare, early childhood and family support</x:v>
      </x:c>
      <x:c r="C2578" s="68" t="str">
        <x:v>ACT-CHILDCARELICENSINGAUTHORITIES</x:v>
      </x:c>
      <x:c r="D2578" s="68" t="str">
        <x:v>Childcare licensing authorities</x:v>
      </x:c>
      <x:c r="E2578" s="68" t="str">
        <x:v>ACT-CHILDCARECENTRES</x:v>
      </x:c>
      <x:c r="F2578" s="68" t="str">
        <x:v>Childcare centres</x:v>
      </x:c>
      <x:c r="G2578" s="68" t="str">
        <x:v>Authority → provider</x:v>
      </x:c>
      <x:c r="H2578" s="68" t="str">
        <x:v>Licence cycle</x:v>
      </x:c>
      <x:c r="I2578" s="68" t="str">
        <x:v>Issues operating licence</x:v>
      </x:c>
      <x:c r="J2578" s="68" t="str">
        <x:v>INS-1059</x:v>
      </x:c>
      <x:c r="K2578" s="68" t="str">
        <x:v>Provider-specific</x:v>
      </x:c>
      <x:c r="L2578" s="68" t="str">
        <x:v>Staffing, premises, safety and programme evidence</x:v>
      </x:c>
      <x:c r="M2578" s="68" t="str">
        <x:v>Permission to provide childcare</x:v>
      </x:c>
      <x:c r="N2578" s="68" t="str">
        <x:v>Childcare-quality assurance</x:v>
      </x:c>
      <x:c r="O2578" s="68" t="str">
        <x:v>Licensing; child protection; service quality</x:v>
      </x:c>
      <x:c r="P2578" s="68" t="str">
        <x:v>E1</x:v>
      </x:c>
      <x:c r="Q2578" s="68" t="str">
        <x:v>Very high</x:v>
      </x:c>
      <x:c r="R2578" s="68" t="str">
        <x:v>SRC-1451; SRC-1468</x:v>
      </x:c>
      <x:c r="S2578" s="68" t="str">
        <x:v>Licensing authorities permit providers meeting defined standards.</x:v>
      </x:c>
      <x:c r="T2578" s="68" t="str">
        <x:v>Guaranteed daily quality or absence of future violations.</x:v>
      </x:c>
      <x:c r="U2578" s="68" t="str"/>
      <x:c r="V2578" s="68" t="str">
        <x:v>Active</x:v>
      </x:c>
      <x:c r="W2578" s="68" t="str">
        <x:v>163–171</x:v>
      </x:c>
      <x:c r="X2578" s="68" t="str">
        <x:v>2026-07-28</x:v>
      </x:c>
    </x:row>
    <x:row r="2579">
      <x:c r="A2579" s="68" t="str">
        <x:v>V28CHILDCARE-007</x:v>
      </x:c>
      <x:c r="B2579" s="68" t="str">
        <x:v>Childcare, early childhood and family support</x:v>
      </x:c>
      <x:c r="C2579" s="68" t="str">
        <x:v>ACT-CHILDCARELICENSINGAUTHORITIES</x:v>
      </x:c>
      <x:c r="D2579" s="68" t="str">
        <x:v>Childcare licensing authorities</x:v>
      </x:c>
      <x:c r="E2579" s="68" t="str">
        <x:v>ACT-PRIVATECHILDCAREPROVIDERS</x:v>
      </x:c>
      <x:c r="F2579" s="68" t="str">
        <x:v>Private childcare providers</x:v>
      </x:c>
      <x:c r="G2579" s="68" t="str">
        <x:v>Authority → provider</x:v>
      </x:c>
      <x:c r="H2579" s="68" t="str">
        <x:v>Inspection cycle</x:v>
      </x:c>
      <x:c r="I2579" s="68" t="str">
        <x:v>Conducts inspection</x:v>
      </x:c>
      <x:c r="J2579" s="68" t="str">
        <x:v>INS-1060</x:v>
      </x:c>
      <x:c r="K2579" s="68" t="str">
        <x:v>Provider-specific</x:v>
      </x:c>
      <x:c r="L2579" s="68" t="str">
        <x:v>Observed conditions and records</x:v>
      </x:c>
      <x:c r="M2579" s="68" t="str">
        <x:v>Findings, correction or enforcement</x:v>
      </x:c>
      <x:c r="N2579" s="68" t="str">
        <x:v>Childcare-quality assurance</x:v>
      </x:c>
      <x:c r="O2579" s="68" t="str">
        <x:v>Inspection; child safety; regulation</x:v>
      </x:c>
      <x:c r="P2579" s="68" t="str">
        <x:v>E1</x:v>
      </x:c>
      <x:c r="Q2579" s="68" t="str">
        <x:v>Very high</x:v>
      </x:c>
      <x:c r="R2579" s="68" t="str">
        <x:v>SRC-1468; SRC-1457</x:v>
      </x:c>
      <x:c r="S2579" s="68" t="str">
        <x:v>Authorities inspect childcare providers.</x:v>
      </x:c>
      <x:c r="T2579" s="68" t="str">
        <x:v>Observation of every interaction or permanent compliance.</x:v>
      </x:c>
      <x:c r="U2579" s="68" t="str"/>
      <x:c r="V2579" s="68" t="str">
        <x:v>Active</x:v>
      </x:c>
      <x:c r="W2579" s="68" t="str">
        <x:v>163–171</x:v>
      </x:c>
      <x:c r="X2579" s="68" t="str">
        <x:v>2026-07-28</x:v>
      </x:c>
    </x:row>
    <x:row r="2580">
      <x:c r="A2580" s="68" t="str">
        <x:v>V28CHILDCARE-008</x:v>
      </x:c>
      <x:c r="B2580" s="68" t="str">
        <x:v>Childcare, early childhood and family support</x:v>
      </x:c>
      <x:c r="C2580" s="68" t="str">
        <x:v>ACT-CHILDCAREQUALITYRATINGSYSTEMS</x:v>
      </x:c>
      <x:c r="D2580" s="68" t="str">
        <x:v>Childcare quality-rating systems</x:v>
      </x:c>
      <x:c r="E2580" s="68" t="str">
        <x:v>ACT-FAMILIESWITHCHILDREN</x:v>
      </x:c>
      <x:c r="F2580" s="68" t="str">
        <x:v>Families with children</x:v>
      </x:c>
      <x:c r="G2580" s="68" t="str">
        <x:v>Rating system → household</x:v>
      </x:c>
      <x:c r="H2580" s="68" t="str">
        <x:v>Rating cycle</x:v>
      </x:c>
      <x:c r="I2580" s="68" t="str">
        <x:v>Publishes provider rating</x:v>
      </x:c>
      <x:c r="J2580" s="68" t="str">
        <x:v>INS-1065</x:v>
      </x:c>
      <x:c r="K2580" s="68" t="str">
        <x:v>Provider-specific</x:v>
      </x:c>
      <x:c r="L2580" s="68" t="str">
        <x:v>Inspection, staffing and programme indicators</x:v>
      </x:c>
      <x:c r="M2580" s="68" t="str">
        <x:v>Consumer quality signal</x:v>
      </x:c>
      <x:c r="N2580" s="68" t="str">
        <x:v>Childcare-quality assurance</x:v>
      </x:c>
      <x:c r="O2580" s="68" t="str">
        <x:v>Information; childcare market; reputation</x:v>
      </x:c>
      <x:c r="P2580" s="68" t="str">
        <x:v>E2</x:v>
      </x:c>
      <x:c r="Q2580" s="68" t="str">
        <x:v>High</x:v>
      </x:c>
      <x:c r="R2580" s="68" t="str">
        <x:v>SRC-1445; SRC-1457</x:v>
      </x:c>
      <x:c r="S2580" s="68" t="str">
        <x:v>Quality systems publish comparative provider signals.</x:v>
      </x:c>
      <x:c r="T2580" s="68" t="str">
        <x:v>Complete quality, child fit or absence of hidden problems.</x:v>
      </x:c>
      <x:c r="U2580" s="68" t="str"/>
      <x:c r="V2580" s="68" t="str">
        <x:v>Active</x:v>
      </x:c>
      <x:c r="W2580" s="68" t="str">
        <x:v>163–171</x:v>
      </x:c>
      <x:c r="X2580" s="68" t="str">
        <x:v>2026-07-28</x:v>
      </x:c>
    </x:row>
    <x:row r="2581">
      <x:c r="A2581" s="68" t="str">
        <x:v>V28CHILDCARE-009</x:v>
      </x:c>
      <x:c r="B2581" s="68" t="str">
        <x:v>Childcare, early childhood and family support</x:v>
      </x:c>
      <x:c r="C2581" s="68" t="str">
        <x:v>ACT-EARLYCHILDHOODEDUCATORS</x:v>
      </x:c>
      <x:c r="D2581" s="68" t="str">
        <x:v>Early childhood educators</x:v>
      </x:c>
      <x:c r="E2581" s="68" t="str">
        <x:v>ACT-INFANTSANDTODDLERS</x:v>
      </x:c>
      <x:c r="F2581" s="68" t="str">
        <x:v>Infants and toddlers</x:v>
      </x:c>
      <x:c r="G2581" s="68" t="str">
        <x:v>Educator → child</x:v>
      </x:c>
      <x:c r="H2581" s="68" t="str">
        <x:v>Care and education term</x:v>
      </x:c>
      <x:c r="I2581" s="68" t="str">
        <x:v>Provides early learning and care</x:v>
      </x:c>
      <x:c r="J2581" s="68" t="str">
        <x:v>INS-1066</x:v>
      </x:c>
      <x:c r="K2581" s="68" t="str">
        <x:v>Child-specific</x:v>
      </x:c>
      <x:c r="L2581" s="68" t="str">
        <x:v>Responsive care, play and educational activity</x:v>
      </x:c>
      <x:c r="M2581" s="68" t="str">
        <x:v>Developmental opportunity</x:v>
      </x:c>
      <x:c r="N2581" s="68" t="str">
        <x:v>Early-childhood capability formation</x:v>
      </x:c>
      <x:c r="O2581" s="68" t="str">
        <x:v>Education; care; human development</x:v>
      </x:c>
      <x:c r="P2581" s="68" t="str">
        <x:v>E1</x:v>
      </x:c>
      <x:c r="Q2581" s="68" t="str">
        <x:v>High</x:v>
      </x:c>
      <x:c r="R2581" s="68" t="str">
        <x:v>SRC-1430; SRC-1432</x:v>
      </x:c>
      <x:c r="S2581" s="68" t="str">
        <x:v>Early childhood educators support learning and development.</x:v>
      </x:c>
      <x:c r="T2581" s="68" t="str">
        <x:v>Guaranteed developmental outcome or replacement of family care.</x:v>
      </x:c>
      <x:c r="U2581" s="68" t="str"/>
      <x:c r="V2581" s="68" t="str">
        <x:v>Active</x:v>
      </x:c>
      <x:c r="W2581" s="68" t="str">
        <x:v>163–171</x:v>
      </x:c>
      <x:c r="X2581" s="68" t="str">
        <x:v>2026-07-28</x:v>
      </x:c>
    </x:row>
    <x:row r="2582">
      <x:c r="A2582" s="68" t="str">
        <x:v>V28CHILDCARE-010</x:v>
      </x:c>
      <x:c r="B2582" s="68" t="str">
        <x:v>Childcare, early childhood and family support</x:v>
      </x:c>
      <x:c r="C2582" s="68" t="str">
        <x:v>ACT-EARLYCHILDHOODINTERVENTIONSERV</x:v>
      </x:c>
      <x:c r="D2582" s="68" t="str">
        <x:v>Early childhood intervention services</x:v>
      </x:c>
      <x:c r="E2582" s="68" t="str">
        <x:v>ACT-CHILDRENWITHDISABILITIES</x:v>
      </x:c>
      <x:c r="F2582" s="68" t="str">
        <x:v>Children with disabilities</x:v>
      </x:c>
      <x:c r="G2582" s="68" t="str">
        <x:v>Service → child</x:v>
      </x:c>
      <x:c r="H2582" s="68" t="str">
        <x:v>Intervention period</x:v>
      </x:c>
      <x:c r="I2582" s="68" t="str">
        <x:v>Provides developmental support</x:v>
      </x:c>
      <x:c r="J2582" s="68" t="str">
        <x:v>INS-1066</x:v>
      </x:c>
      <x:c r="K2582" s="68" t="str">
        <x:v>Child-specific</x:v>
      </x:c>
      <x:c r="L2582" s="68" t="str">
        <x:v>Developmental assessment and family goals</x:v>
      </x:c>
      <x:c r="M2582" s="68" t="str">
        <x:v>Therapy, education and family support</x:v>
      </x:c>
      <x:c r="N2582" s="68" t="str">
        <x:v>Early-childhood capability formation</x:v>
      </x:c>
      <x:c r="O2582" s="68" t="str">
        <x:v>Disability inclusion; care; development</x:v>
      </x:c>
      <x:c r="P2582" s="68" t="str">
        <x:v>E1</x:v>
      </x:c>
      <x:c r="Q2582" s="68" t="str">
        <x:v>High</x:v>
      </x:c>
      <x:c r="R2582" s="68" t="str">
        <x:v>SRC-1432; SRC-1420</x:v>
      </x:c>
      <x:c r="S2582" s="68" t="str">
        <x:v>Intervention services support children with developmental needs.</x:v>
      </x:c>
      <x:c r="T2582" s="68" t="str">
        <x:v>Normalisation, cure or equal outcomes.</x:v>
      </x:c>
      <x:c r="U2582" s="68" t="str"/>
      <x:c r="V2582" s="68" t="str">
        <x:v>Active</x:v>
      </x:c>
      <x:c r="W2582" s="68" t="str">
        <x:v>163–171</x:v>
      </x:c>
      <x:c r="X2582" s="68" t="str">
        <x:v>2026-07-28</x:v>
      </x:c>
    </x:row>
    <x:row r="2583">
      <x:c r="A2583" s="68" t="str">
        <x:v>V28CHILDCARE-011</x:v>
      </x:c>
      <x:c r="B2583" s="68" t="str">
        <x:v>Childcare, early childhood and family support</x:v>
      </x:c>
      <x:c r="C2583" s="68" t="str">
        <x:v>ACT-HOMEVISITINGPROGRAMMES</x:v>
      </x:c>
      <x:c r="D2583" s="68" t="str">
        <x:v>Home-visiting programmes</x:v>
      </x:c>
      <x:c r="E2583" s="68" t="str">
        <x:v>ACT-NEWPARENTS</x:v>
      </x:c>
      <x:c r="F2583" s="68" t="str">
        <x:v>New parents</x:v>
      </x:c>
      <x:c r="G2583" s="68" t="str">
        <x:v>Programme → household</x:v>
      </x:c>
      <x:c r="H2583" s="68" t="str">
        <x:v>Infancy and early childhood</x:v>
      </x:c>
      <x:c r="I2583" s="68" t="str">
        <x:v>Provides home visiting</x:v>
      </x:c>
      <x:c r="J2583" s="68" t="str">
        <x:v>INS-1067</x:v>
      </x:c>
      <x:c r="K2583" s="68" t="str">
        <x:v>Family-specific</x:v>
      </x:c>
      <x:c r="L2583" s="68" t="str">
        <x:v>Parent and child needs</x:v>
      </x:c>
      <x:c r="M2583" s="68" t="str">
        <x:v>Parenting, health and referral support</x:v>
      </x:c>
      <x:c r="N2583" s="68" t="str">
        <x:v>Home-visiting support conversion</x:v>
      </x:c>
      <x:c r="O2583" s="68" t="str">
        <x:v>Prevention; care; family support</x:v>
      </x:c>
      <x:c r="P2583" s="68" t="str">
        <x:v>E1</x:v>
      </x:c>
      <x:c r="Q2583" s="68" t="str">
        <x:v>High</x:v>
      </x:c>
      <x:c r="R2583" s="68" t="str">
        <x:v>SRC-1430; SRC-1432</x:v>
      </x:c>
      <x:c r="S2583" s="68" t="str">
        <x:v>Home visitors provide integrated family support.</x:v>
      </x:c>
      <x:c r="T2583" s="68" t="str">
        <x:v>Deficient parenting or guaranteed prevention of harm.</x:v>
      </x:c>
      <x:c r="U2583" s="68" t="str"/>
      <x:c r="V2583" s="68" t="str">
        <x:v>Active</x:v>
      </x:c>
      <x:c r="W2583" s="68" t="str">
        <x:v>163–171</x:v>
      </x:c>
      <x:c r="X2583" s="68" t="str">
        <x:v>2026-07-28</x:v>
      </x:c>
    </x:row>
    <x:row r="2584">
      <x:c r="A2584" s="68" t="str">
        <x:v>V28CHILDCARE-012</x:v>
      </x:c>
      <x:c r="B2584" s="68" t="str">
        <x:v>Childcare, early childhood and family support</x:v>
      </x:c>
      <x:c r="C2584" s="68" t="str">
        <x:v>ACT-PARENTINGSUPPORTPROGRAMMES</x:v>
      </x:c>
      <x:c r="D2584" s="68" t="str">
        <x:v>Parenting-support programmes</x:v>
      </x:c>
      <x:c r="E2584" s="68" t="str">
        <x:v>ACT-PARENTSANDEDUCATIONSPONSORS</x:v>
      </x:c>
      <x:c r="F2584" s="68" t="str">
        <x:v>Parents and education sponsors</x:v>
      </x:c>
      <x:c r="G2584" s="68" t="str">
        <x:v>Programme → parent</x:v>
      </x:c>
      <x:c r="H2584" s="68" t="str">
        <x:v>Child development period</x:v>
      </x:c>
      <x:c r="I2584" s="68" t="str">
        <x:v>Provides parenting education</x:v>
      </x:c>
      <x:c r="J2584" s="68" t="str"/>
      <x:c r="K2584" s="68" t="str">
        <x:v>Family-specific</x:v>
      </x:c>
      <x:c r="L2584" s="68" t="str">
        <x:v>Parent questions and child-development information</x:v>
      </x:c>
      <x:c r="M2584" s="68" t="str">
        <x:v>Skills, information and social support</x:v>
      </x:c>
      <x:c r="N2584" s="68" t="str">
        <x:v>Home-visiting support conversion</x:v>
      </x:c>
      <x:c r="O2584" s="68" t="str">
        <x:v>Family support; information; prevention</x:v>
      </x:c>
      <x:c r="P2584" s="68" t="str">
        <x:v>E2</x:v>
      </x:c>
      <x:c r="Q2584" s="68" t="str">
        <x:v>High</x:v>
      </x:c>
      <x:c r="R2584" s="68" t="str">
        <x:v>SRC-1432; SRC-1430</x:v>
      </x:c>
      <x:c r="S2584" s="68" t="str">
        <x:v>Parenting programmes provide information and support.</x:v>
      </x:c>
      <x:c r="T2584" s="68" t="str">
        <x:v>One correct parenting model or guaranteed child outcome.</x:v>
      </x:c>
      <x:c r="U2584" s="68" t="str"/>
      <x:c r="V2584" s="68" t="str">
        <x:v>Active</x:v>
      </x:c>
      <x:c r="W2584" s="68" t="str">
        <x:v>163–171</x:v>
      </x:c>
      <x:c r="X2584" s="68" t="str">
        <x:v>2026-07-28</x:v>
      </x:c>
    </x:row>
    <x:row r="2585">
      <x:c r="A2585" s="68" t="str">
        <x:v>V28CHILDCARE-013</x:v>
      </x:c>
      <x:c r="B2585" s="68" t="str">
        <x:v>Childcare, early childhood and family support</x:v>
      </x:c>
      <x:c r="C2585" s="68" t="str">
        <x:v>ACT-CHILDNUTRITIONPROGRAMMES</x:v>
      </x:c>
      <x:c r="D2585" s="68" t="str">
        <x:v>Child nutrition programmes</x:v>
      </x:c>
      <x:c r="E2585" s="68" t="str">
        <x:v>ACT-FAMILIESWITHCHILDREN</x:v>
      </x:c>
      <x:c r="F2585" s="68" t="str">
        <x:v>Families with children</x:v>
      </x:c>
      <x:c r="G2585" s="68" t="str">
        <x:v>Programme → household</x:v>
      </x:c>
      <x:c r="H2585" s="68" t="str">
        <x:v>Benefit or service period</x:v>
      </x:c>
      <x:c r="I2585" s="68" t="str">
        <x:v>Provides child nutrition support</x:v>
      </x:c>
      <x:c r="J2585" s="68" t="str"/>
      <x:c r="K2585" s="68" t="str">
        <x:v>Child-specific</x:v>
      </x:c>
      <x:c r="L2585" s="68" t="str">
        <x:v>Child eligibility and nutrition need</x:v>
      </x:c>
      <x:c r="M2585" s="68" t="str">
        <x:v>Food, vouchers or meal support</x:v>
      </x:c>
      <x:c r="N2585" s="68" t="str">
        <x:v>Early-childhood capability formation</x:v>
      </x:c>
      <x:c r="O2585" s="68" t="str">
        <x:v>Nutrition; social protection; child development</x:v>
      </x:c>
      <x:c r="P2585" s="68" t="str">
        <x:v>E1</x:v>
      </x:c>
      <x:c r="Q2585" s="68" t="str">
        <x:v>High</x:v>
      </x:c>
      <x:c r="R2585" s="68" t="str">
        <x:v>SRC-1418; SRC-1453</x:v>
      </x:c>
      <x:c r="S2585" s="68" t="str">
        <x:v>Nutrition programmes support child wellbeing.</x:v>
      </x:c>
      <x:c r="T2585" s="68" t="str">
        <x:v>Complete household food security or developmental success.</x:v>
      </x:c>
      <x:c r="U2585" s="68" t="str"/>
      <x:c r="V2585" s="68" t="str">
        <x:v>Active</x:v>
      </x:c>
      <x:c r="W2585" s="68" t="str">
        <x:v>163–171</x:v>
      </x:c>
      <x:c r="X2585" s="68" t="str">
        <x:v>2026-07-28</x:v>
      </x:c>
    </x:row>
    <x:row r="2586">
      <x:c r="A2586" s="68" t="str">
        <x:v>V28CHILDCARE-014</x:v>
      </x:c>
      <x:c r="B2586" s="68" t="str">
        <x:v>Childcare, early childhood and family support</x:v>
      </x:c>
      <x:c r="C2586" s="68" t="str">
        <x:v>ACT-FAMILIESWITHCHILDREN</x:v>
      </x:c>
      <x:c r="D2586" s="68" t="str">
        <x:v>Families with children</x:v>
      </x:c>
      <x:c r="E2586" s="68" t="str">
        <x:v>ACT-CHILDCARECENTRES</x:v>
      </x:c>
      <x:c r="F2586" s="68" t="str">
        <x:v>Childcare centres</x:v>
      </x:c>
      <x:c r="G2586" s="68" t="str">
        <x:v>Household → provider</x:v>
      </x:c>
      <x:c r="H2586" s="68" t="str">
        <x:v>Waiting-list period</x:v>
      </x:c>
      <x:c r="I2586" s="68" t="str">
        <x:v>Seeks scarce childcare place</x:v>
      </x:c>
      <x:c r="J2586" s="68" t="str">
        <x:v>INS-1061</x:v>
      </x:c>
      <x:c r="K2586" s="68" t="str">
        <x:v>Child-specific</x:v>
      </x:c>
      <x:c r="L2586" s="68" t="str">
        <x:v>Care demand, eligibility and provider capacity</x:v>
      </x:c>
      <x:c r="M2586" s="68" t="str">
        <x:v>Placement, waitlist or exclusion</x:v>
      </x:c>
      <x:c r="N2586" s="68" t="str">
        <x:v>Childcare-slot allocation</x:v>
      </x:c>
      <x:c r="O2586" s="68" t="str">
        <x:v>Scarcity; care; labour participation</x:v>
      </x:c>
      <x:c r="P2586" s="68" t="str">
        <x:v>S1</x:v>
      </x:c>
      <x:c r="Q2586" s="68" t="str">
        <x:v>High</x:v>
      </x:c>
      <x:c r="R2586" s="68" t="str">
        <x:v>SRC-1445; SRC-1435</x:v>
      </x:c>
      <x:c r="S2586" s="68" t="str">
        <x:v>Childcare access depends on capacity as well as formal eligibility.</x:v>
      </x:c>
      <x:c r="T2586" s="68" t="str">
        <x:v>That every waitlist reflects discrimination or provider failure.</x:v>
      </x:c>
      <x:c r="U2586" s="68" t="str"/>
      <x:c r="V2586" s="68" t="str">
        <x:v>Active</x:v>
      </x:c>
      <x:c r="W2586" s="68" t="str">
        <x:v>163–171</x:v>
      </x:c>
      <x:c r="X2586" s="68" t="str">
        <x:v>2026-07-28</x:v>
      </x:c>
    </x:row>
    <x:row r="2587">
      <x:c r="A2587" s="68" t="str">
        <x:v>V28PROTECT-001</x:v>
      </x:c>
      <x:c r="B2587" s="68" t="str">
        <x:v>Family benefits and social protection</x:v>
      </x:c>
      <x:c r="C2587" s="68" t="str">
        <x:v>ACT-FAMILIESWITHCHILDREN</x:v>
      </x:c>
      <x:c r="D2587" s="68" t="str">
        <x:v>Families with children</x:v>
      </x:c>
      <x:c r="E2587" s="68" t="str">
        <x:v>ACT-FAMILYBENEFITAGENCIES</x:v>
      </x:c>
      <x:c r="F2587" s="68" t="str">
        <x:v>Family benefit agencies</x:v>
      </x:c>
      <x:c r="G2587" s="68" t="str">
        <x:v>Household → agency</x:v>
      </x:c>
      <x:c r="H2587" s="68" t="str">
        <x:v>Benefit cycle</x:v>
      </x:c>
      <x:c r="I2587" s="68" t="str">
        <x:v>Applies for family benefit</x:v>
      </x:c>
      <x:c r="J2587" s="68" t="str">
        <x:v>INS-1068</x:v>
      </x:c>
      <x:c r="K2587" s="68" t="str">
        <x:v>Household-specific</x:v>
      </x:c>
      <x:c r="L2587" s="68" t="str">
        <x:v>Child, household and residency information</x:v>
      </x:c>
      <x:c r="M2587" s="68" t="str">
        <x:v>Eligibility review</x:v>
      </x:c>
      <x:c r="N2587" s="68" t="str">
        <x:v>Family-benefit income conversion</x:v>
      </x:c>
      <x:c r="O2587" s="68" t="str">
        <x:v>Social protection; family; administration</x:v>
      </x:c>
      <x:c r="P2587" s="68" t="str">
        <x:v>E1</x:v>
      </x:c>
      <x:c r="Q2587" s="68" t="str">
        <x:v>Very high</x:v>
      </x:c>
      <x:c r="R2587" s="68" t="str">
        <x:v>SRC-1445; SRC-1459</x:v>
      </x:c>
      <x:c r="S2587" s="68" t="str">
        <x:v>Families apply for child or family benefits.</x:v>
      </x:c>
      <x:c r="T2587" s="68" t="str">
        <x:v>Approval, payment or benefit adequacy.</x:v>
      </x:c>
      <x:c r="U2587" s="68" t="str"/>
      <x:c r="V2587" s="68" t="str">
        <x:v>Active</x:v>
      </x:c>
      <x:c r="W2587" s="68" t="str">
        <x:v>163–171</x:v>
      </x:c>
      <x:c r="X2587" s="68" t="str">
        <x:v>2026-07-28</x:v>
      </x:c>
    </x:row>
    <x:row r="2588">
      <x:c r="A2588" s="68" t="str">
        <x:v>V28PROTECT-002</x:v>
      </x:c>
      <x:c r="B2588" s="68" t="str">
        <x:v>Family benefits and social protection</x:v>
      </x:c>
      <x:c r="C2588" s="68" t="str">
        <x:v>ACT-FAMILYBENEFITAGENCIES</x:v>
      </x:c>
      <x:c r="D2588" s="68" t="str">
        <x:v>Family benefit agencies</x:v>
      </x:c>
      <x:c r="E2588" s="68" t="str">
        <x:v>ACT-FAMILIESWITHCHILDREN</x:v>
      </x:c>
      <x:c r="F2588" s="68" t="str">
        <x:v>Families with children</x:v>
      </x:c>
      <x:c r="G2588" s="68" t="str">
        <x:v>Agency → household</x:v>
      </x:c>
      <x:c r="H2588" s="68" t="str">
        <x:v>Benefit period</x:v>
      </x:c>
      <x:c r="I2588" s="68" t="str">
        <x:v>Pays child allowance</x:v>
      </x:c>
      <x:c r="J2588" s="68" t="str">
        <x:v>INS-1069</x:v>
      </x:c>
      <x:c r="K2588" s="68" t="str">
        <x:v>Child-specific</x:v>
      </x:c>
      <x:c r="L2588" s="68" t="str">
        <x:v>Legal eligibility and household record</x:v>
      </x:c>
      <x:c r="M2588" s="68" t="str">
        <x:v>Recurring cash support</x:v>
      </x:c>
      <x:c r="N2588" s="68" t="str">
        <x:v>Family-benefit income conversion</x:v>
      </x:c>
      <x:c r="O2588" s="68" t="str">
        <x:v>Public finance; family; redistribution</x:v>
      </x:c>
      <x:c r="P2588" s="68" t="str">
        <x:v>E1</x:v>
      </x:c>
      <x:c r="Q2588" s="68" t="str">
        <x:v>Very high</x:v>
      </x:c>
      <x:c r="R2588" s="68" t="str">
        <x:v>SRC-1459; SRC-1453</x:v>
      </x:c>
      <x:c r="S2588" s="68" t="str">
        <x:v>Family agencies pay qualifying child allowances.</x:v>
      </x:c>
      <x:c r="T2588" s="68" t="str">
        <x:v>Full cost of raising a child or equal household distribution.</x:v>
      </x:c>
      <x:c r="U2588" s="68" t="str"/>
      <x:c r="V2588" s="68" t="str">
        <x:v>Active</x:v>
      </x:c>
      <x:c r="W2588" s="68" t="str">
        <x:v>163–171</x:v>
      </x:c>
      <x:c r="X2588" s="68" t="str">
        <x:v>2026-07-28</x:v>
      </x:c>
    </x:row>
    <x:row r="2589">
      <x:c r="A2589" s="68" t="str">
        <x:v>V28PROTECT-003</x:v>
      </x:c>
      <x:c r="B2589" s="68" t="str">
        <x:v>Family benefits and social protection</x:v>
      </x:c>
      <x:c r="C2589" s="68" t="str">
        <x:v>ACT-SOCIALASSISTANCEAGENCIES</x:v>
      </x:c>
      <x:c r="D2589" s="68" t="str">
        <x:v>Social assistance agencies</x:v>
      </x:c>
      <x:c r="E2589" s="68" t="str">
        <x:v>ACT-SINGLEPARENTHOUSEHOLDS</x:v>
      </x:c>
      <x:c r="F2589" s="68" t="str">
        <x:v>Single-parent households</x:v>
      </x:c>
      <x:c r="G2589" s="68" t="str">
        <x:v>Agency → household</x:v>
      </x:c>
      <x:c r="H2589" s="68" t="str">
        <x:v>Benefit period</x:v>
      </x:c>
      <x:c r="I2589" s="68" t="str">
        <x:v>Awards means-tested family assistance</x:v>
      </x:c>
      <x:c r="J2589" s="68" t="str">
        <x:v>INS-1070</x:v>
      </x:c>
      <x:c r="K2589" s="68" t="str">
        <x:v>Household-specific</x:v>
      </x:c>
      <x:c r="L2589" s="68" t="str">
        <x:v>Income, composition and need test</x:v>
      </x:c>
      <x:c r="M2589" s="68" t="str">
        <x:v>Targeted cash or in-kind support</x:v>
      </x:c>
      <x:c r="N2589" s="68" t="str">
        <x:v>Social-assistance targeting</x:v>
      </x:c>
      <x:c r="O2589" s="68" t="str">
        <x:v>Social assistance; poverty reduction; family</x:v>
      </x:c>
      <x:c r="P2589" s="68" t="str">
        <x:v>E1</x:v>
      </x:c>
      <x:c r="Q2589" s="68" t="str">
        <x:v>Very high</x:v>
      </x:c>
      <x:c r="R2589" s="68" t="str">
        <x:v>SRC-1444; SRC-1453</x:v>
      </x:c>
      <x:c r="S2589" s="68" t="str">
        <x:v>Means-tested programmes support eligible households.</x:v>
      </x:c>
      <x:c r="T2589" s="68" t="str">
        <x:v>Accurate measurement of all hardship or adequate benefit level.</x:v>
      </x:c>
      <x:c r="U2589" s="68" t="str"/>
      <x:c r="V2589" s="68" t="str">
        <x:v>Active</x:v>
      </x:c>
      <x:c r="W2589" s="68" t="str">
        <x:v>163–171</x:v>
      </x:c>
      <x:c r="X2589" s="68" t="str">
        <x:v>2026-07-28</x:v>
      </x:c>
    </x:row>
    <x:row r="2590">
      <x:c r="A2590" s="68" t="str">
        <x:v>V28PROTECT-004</x:v>
      </x:c>
      <x:c r="B2590" s="68" t="str">
        <x:v>Family benefits and social protection</x:v>
      </x:c>
      <x:c r="C2590" s="68" t="str">
        <x:v>ACT-TAXAUTHORITIESADMINISTERINGFAM</x:v>
      </x:c>
      <x:c r="D2590" s="68" t="str">
        <x:v>Tax authorities administering family credits</x:v>
      </x:c>
      <x:c r="E2590" s="68" t="str">
        <x:v>ACT-FAMILIESWITHCHILDREN</x:v>
      </x:c>
      <x:c r="F2590" s="68" t="str">
        <x:v>Families with children</x:v>
      </x:c>
      <x:c r="G2590" s="68" t="str">
        <x:v>Tax authority → household</x:v>
      </x:c>
      <x:c r="H2590" s="68" t="str">
        <x:v>Tax year</x:v>
      </x:c>
      <x:c r="I2590" s="68" t="str">
        <x:v>Applies family tax credit</x:v>
      </x:c>
      <x:c r="J2590" s="68" t="str">
        <x:v>INS-1071</x:v>
      </x:c>
      <x:c r="K2590" s="68" t="str">
        <x:v>Household-specific</x:v>
      </x:c>
      <x:c r="L2590" s="68" t="str">
        <x:v>Tax filing and qualifying family status</x:v>
      </x:c>
      <x:c r="M2590" s="68" t="str">
        <x:v>Reduced tax or refundable payment</x:v>
      </x:c>
      <x:c r="N2590" s="68" t="str">
        <x:v>Tax-to-family-transfer conversion</x:v>
      </x:c>
      <x:c r="O2590" s="68" t="str">
        <x:v>Tax; household income; family policy</x:v>
      </x:c>
      <x:c r="P2590" s="68" t="str">
        <x:v>E1</x:v>
      </x:c>
      <x:c r="Q2590" s="68" t="str">
        <x:v>High</x:v>
      </x:c>
      <x:c r="R2590" s="68" t="str">
        <x:v>SRC-1451; SRC-1445</x:v>
      </x:c>
      <x:c r="S2590" s="68" t="str">
        <x:v>Tax systems provide family-related relief.</x:v>
      </x:c>
      <x:c r="T2590" s="68" t="str">
        <x:v>Equal access for non-filers or full childcare support.</x:v>
      </x:c>
      <x:c r="U2590" s="68" t="str"/>
      <x:c r="V2590" s="68" t="str">
        <x:v>Active</x:v>
      </x:c>
      <x:c r="W2590" s="68" t="str">
        <x:v>163–171</x:v>
      </x:c>
      <x:c r="X2590" s="68" t="str">
        <x:v>2026-07-28</x:v>
      </x:c>
    </x:row>
    <x:row r="2591">
      <x:c r="A2591" s="68" t="str">
        <x:v>V28PROTECT-005</x:v>
      </x:c>
      <x:c r="B2591" s="68" t="str">
        <x:v>Family benefits and social protection</x:v>
      </x:c>
      <x:c r="C2591" s="68" t="str">
        <x:v>ACT-CASHTRANSFERPROGRAMMES</x:v>
      </x:c>
      <x:c r="D2591" s="68" t="str">
        <x:v>Cash transfer programmes</x:v>
      </x:c>
      <x:c r="E2591" s="68" t="str">
        <x:v>ACT-LOWINCOMESTUDENTS</x:v>
      </x:c>
      <x:c r="F2591" s="68" t="str">
        <x:v>Low-income students</x:v>
      </x:c>
      <x:c r="G2591" s="68" t="str">
        <x:v>Programme → household member</x:v>
      </x:c>
      <x:c r="H2591" s="68" t="str">
        <x:v>Benefit period</x:v>
      </x:c>
      <x:c r="I2591" s="68" t="str">
        <x:v>Provides household cash transfer</x:v>
      </x:c>
      <x:c r="J2591" s="68" t="str">
        <x:v>INS-1070</x:v>
      </x:c>
      <x:c r="K2591" s="68" t="str">
        <x:v>Household-specific</x:v>
      </x:c>
      <x:c r="L2591" s="68" t="str">
        <x:v>Poverty or vulnerability criteria</x:v>
      </x:c>
      <x:c r="M2591" s="68" t="str">
        <x:v>Disposable income and service access</x:v>
      </x:c>
      <x:c r="N2591" s="68" t="str">
        <x:v>Social-assistance targeting</x:v>
      </x:c>
      <x:c r="O2591" s="68" t="str">
        <x:v>Social protection; education; household resilience</x:v>
      </x:c>
      <x:c r="P2591" s="68" t="str">
        <x:v>E1</x:v>
      </x:c>
      <x:c r="Q2591" s="68" t="str">
        <x:v>High</x:v>
      </x:c>
      <x:c r="R2591" s="68" t="str">
        <x:v>SRC-1453; SRC-1453</x:v>
      </x:c>
      <x:c r="S2591" s="68" t="str">
        <x:v>Cash transfers support vulnerable households.</x:v>
      </x:c>
      <x:c r="T2591" s="68" t="str">
        <x:v>Guaranteed spending on one member or lasting poverty exit.</x:v>
      </x:c>
      <x:c r="U2591" s="68" t="str"/>
      <x:c r="V2591" s="68" t="str">
        <x:v>Active</x:v>
      </x:c>
      <x:c r="W2591" s="68" t="str">
        <x:v>163–171</x:v>
      </x:c>
      <x:c r="X2591" s="68" t="str">
        <x:v>2026-07-28</x:v>
      </x:c>
    </x:row>
    <x:row r="2592">
      <x:c r="A2592" s="68" t="str">
        <x:v>V28PROTECT-006</x:v>
      </x:c>
      <x:c r="B2592" s="68" t="str">
        <x:v>Family benefits and social protection</x:v>
      </x:c>
      <x:c r="C2592" s="68" t="str">
        <x:v>ACT-SOCIALINSURANCEINSTITUTIONS</x:v>
      </x:c>
      <x:c r="D2592" s="68" t="str">
        <x:v>Social insurance institutions</x:v>
      </x:c>
      <x:c r="E2592" s="68" t="str">
        <x:v>ACT-SURVIVINGSPOUSES</x:v>
      </x:c>
      <x:c r="F2592" s="68" t="str">
        <x:v>Surviving spouses</x:v>
      </x:c>
      <x:c r="G2592" s="68" t="str">
        <x:v>Institution → spouse</x:v>
      </x:c>
      <x:c r="H2592" s="68" t="str">
        <x:v>After insured person's death</x:v>
      </x:c>
      <x:c r="I2592" s="68" t="str">
        <x:v>Pays survivor benefit</x:v>
      </x:c>
      <x:c r="J2592" s="68" t="str">
        <x:v>INS-1072; INS-1073</x:v>
      </x:c>
      <x:c r="K2592" s="68" t="str">
        <x:v>Beneficiary-specific</x:v>
      </x:c>
      <x:c r="L2592" s="68" t="str">
        <x:v>Contribution record and legal relationship</x:v>
      </x:c>
      <x:c r="M2592" s="68" t="str">
        <x:v>Monthly survivor income</x:v>
      </x:c>
      <x:c r="N2592" s="68" t="str">
        <x:v>Contribution-to-survivor protection</x:v>
      </x:c>
      <x:c r="O2592" s="68" t="str">
        <x:v>Social insurance; family; income security</x:v>
      </x:c>
      <x:c r="P2592" s="68" t="str">
        <x:v>E1</x:v>
      </x:c>
      <x:c r="Q2592" s="68" t="str">
        <x:v>Very high</x:v>
      </x:c>
      <x:c r="R2592" s="68" t="str">
        <x:v>SRC-1473; SRC-1483</x:v>
      </x:c>
      <x:c r="S2592" s="68" t="str">
        <x:v>Surviving spouses may receive benefits based on insured records.</x:v>
      </x:c>
      <x:c r="T2592" s="68" t="str">
        <x:v>Equal need, family harmony or full income replacement.</x:v>
      </x:c>
      <x:c r="U2592" s="68" t="str"/>
      <x:c r="V2592" s="68" t="str">
        <x:v>Active</x:v>
      </x:c>
      <x:c r="W2592" s="68" t="str">
        <x:v>163–171</x:v>
      </x:c>
      <x:c r="X2592" s="68" t="str">
        <x:v>2026-07-28</x:v>
      </x:c>
    </x:row>
    <x:row r="2593">
      <x:c r="A2593" s="68" t="str">
        <x:v>V28PROTECT-007</x:v>
      </x:c>
      <x:c r="B2593" s="68" t="str">
        <x:v>Family benefits and social protection</x:v>
      </x:c>
      <x:c r="C2593" s="68" t="str">
        <x:v>ACT-PENSIONANDSURVIVORBENEFITAGENC</x:v>
      </x:c>
      <x:c r="D2593" s="68" t="str">
        <x:v>Pension and survivor-benefit agencies</x:v>
      </x:c>
      <x:c r="E2593" s="68" t="str">
        <x:v>ACT-CHILDREN</x:v>
      </x:c>
      <x:c r="F2593" s="68" t="str">
        <x:v>Children</x:v>
      </x:c>
      <x:c r="G2593" s="68" t="str">
        <x:v>Agency → child</x:v>
      </x:c>
      <x:c r="H2593" s="68" t="str">
        <x:v>After insured parent's death or disability</x:v>
      </x:c>
      <x:c r="I2593" s="68" t="str">
        <x:v>Pays child benefit</x:v>
      </x:c>
      <x:c r="J2593" s="68" t="str">
        <x:v>INS-1073</x:v>
      </x:c>
      <x:c r="K2593" s="68" t="str">
        <x:v>Child-specific</x:v>
      </x:c>
      <x:c r="L2593" s="68" t="str">
        <x:v>Parent's insured status and child eligibility</x:v>
      </x:c>
      <x:c r="M2593" s="68" t="str">
        <x:v>Dependent or survivor payment</x:v>
      </x:c>
      <x:c r="N2593" s="68" t="str">
        <x:v>Contribution-to-survivor protection</x:v>
      </x:c>
      <x:c r="O2593" s="68" t="str">
        <x:v>Child income security; social insurance</x:v>
      </x:c>
      <x:c r="P2593" s="68" t="str">
        <x:v>E1</x:v>
      </x:c>
      <x:c r="Q2593" s="68" t="str">
        <x:v>Very high</x:v>
      </x:c>
      <x:c r="R2593" s="68" t="str">
        <x:v>SRC-1474; SRC-1473</x:v>
      </x:c>
      <x:c r="S2593" s="68" t="str">
        <x:v>Eligible children can receive benefits tied to a parent's record.</x:v>
      </x:c>
      <x:c r="T2593" s="68" t="str">
        <x:v>Full household income replacement or unrestricted duration.</x:v>
      </x:c>
      <x:c r="U2593" s="68" t="str"/>
      <x:c r="V2593" s="68" t="str">
        <x:v>Active</x:v>
      </x:c>
      <x:c r="W2593" s="68" t="str">
        <x:v>163–171</x:v>
      </x:c>
      <x:c r="X2593" s="68" t="str">
        <x:v>2026-07-28</x:v>
      </x:c>
    </x:row>
    <x:row r="2594">
      <x:c r="A2594" s="68" t="str">
        <x:v>V28PROTECT-008</x:v>
      </x:c>
      <x:c r="B2594" s="68" t="str">
        <x:v>Family benefits and social protection</x:v>
      </x:c>
      <x:c r="C2594" s="68" t="str">
        <x:v>ACT-DISABILITYBENEFITAGENCIES</x:v>
      </x:c>
      <x:c r="D2594" s="68" t="str">
        <x:v>Disability benefit agencies</x:v>
      </x:c>
      <x:c r="E2594" s="68" t="str">
        <x:v>ACT-FAMILYCAREGIVERS</x:v>
      </x:c>
      <x:c r="F2594" s="68" t="str">
        <x:v>Family caregivers</x:v>
      </x:c>
      <x:c r="G2594" s="68" t="str">
        <x:v>Agency → caregiver</x:v>
      </x:c>
      <x:c r="H2594" s="68" t="str">
        <x:v>Care period</x:v>
      </x:c>
      <x:c r="I2594" s="68" t="str">
        <x:v>Awards caregiver-related support</x:v>
      </x:c>
      <x:c r="J2594" s="68" t="str">
        <x:v>INS-1074</x:v>
      </x:c>
      <x:c r="K2594" s="68" t="str">
        <x:v>Household-specific</x:v>
      </x:c>
      <x:c r="L2594" s="68" t="str">
        <x:v>Disability, care intensity and programme rules</x:v>
      </x:c>
      <x:c r="M2594" s="68" t="str">
        <x:v>Cash allowance or support service</x:v>
      </x:c>
      <x:c r="N2594" s="68" t="str">
        <x:v>Disability-care income support</x:v>
      </x:c>
      <x:c r="O2594" s="68" t="str">
        <x:v>Disability rights; care; social protection</x:v>
      </x:c>
      <x:c r="P2594" s="68" t="str">
        <x:v>E1</x:v>
      </x:c>
      <x:c r="Q2594" s="68" t="str">
        <x:v>High</x:v>
      </x:c>
      <x:c r="R2594" s="68" t="str">
        <x:v>SRC-1420; SRC-1444</x:v>
      </x:c>
      <x:c r="S2594" s="68" t="str">
        <x:v>Some systems provide disability or caregiver support.</x:v>
      </x:c>
      <x:c r="T2594" s="68" t="str">
        <x:v>Adequate care or payment for all unpaid hours.</x:v>
      </x:c>
      <x:c r="U2594" s="68" t="str"/>
      <x:c r="V2594" s="68" t="str">
        <x:v>Active</x:v>
      </x:c>
      <x:c r="W2594" s="68" t="str">
        <x:v>163–171</x:v>
      </x:c>
      <x:c r="X2594" s="68" t="str">
        <x:v>2026-07-28</x:v>
      </x:c>
    </x:row>
    <x:row r="2595">
      <x:c r="A2595" s="68" t="str">
        <x:v>V28PROTECT-009</x:v>
      </x:c>
      <x:c r="B2595" s="68" t="str">
        <x:v>Family benefits and social protection</x:v>
      </x:c>
      <x:c r="C2595" s="68" t="str">
        <x:v>ACT-FAMILYBENEFITELIGIBILITYSYSTEM</x:v>
      </x:c>
      <x:c r="D2595" s="68" t="str">
        <x:v>Family-benefit eligibility systems</x:v>
      </x:c>
      <x:c r="E2595" s="68" t="str">
        <x:v>ACT-HOUSEHOLDS</x:v>
      </x:c>
      <x:c r="F2595" s="68" t="str">
        <x:v>Households</x:v>
      </x:c>
      <x:c r="G2595" s="68" t="str">
        <x:v>System → household</x:v>
      </x:c>
      <x:c r="H2595" s="68" t="str">
        <x:v>Benefit cycle</x:v>
      </x:c>
      <x:c r="I2595" s="68" t="str">
        <x:v>Automates eligibility decision</x:v>
      </x:c>
      <x:c r="J2595" s="68" t="str">
        <x:v>INS-1117</x:v>
      </x:c>
      <x:c r="K2595" s="68" t="str">
        <x:v>Household-specific</x:v>
      </x:c>
      <x:c r="L2595" s="68" t="str">
        <x:v>Income, residency and relationship data</x:v>
      </x:c>
      <x:c r="M2595" s="68" t="str">
        <x:v>Approval, denial or review flag</x:v>
      </x:c>
      <x:c r="N2595" s="68" t="str">
        <x:v>Automated-family-benefit eligibility</x:v>
      </x:c>
      <x:c r="O2595" s="68" t="str">
        <x:v>Automation; social protection; household data</x:v>
      </x:c>
      <x:c r="P2595" s="68" t="str">
        <x:v>E2</x:v>
      </x:c>
      <x:c r="Q2595" s="68" t="str">
        <x:v>High</x:v>
      </x:c>
      <x:c r="R2595" s="68" t="str">
        <x:v>SRC-1453; SRC-1453</x:v>
      </x:c>
      <x:c r="S2595" s="68" t="str">
        <x:v>Automated systems apply benefit rules to administrative data.</x:v>
      </x:c>
      <x:c r="T2595" s="68" t="str">
        <x:v>Neutrality, accuracy or final legal correctness.</x:v>
      </x:c>
      <x:c r="U2595" s="68" t="str"/>
      <x:c r="V2595" s="68" t="str">
        <x:v>Active</x:v>
      </x:c>
      <x:c r="W2595" s="68" t="str">
        <x:v>163–171</x:v>
      </x:c>
      <x:c r="X2595" s="68" t="str">
        <x:v>2026-07-28</x:v>
      </x:c>
    </x:row>
    <x:row r="2596">
      <x:c r="A2596" s="68" t="str">
        <x:v>V28PROTECT-010</x:v>
      </x:c>
      <x:c r="B2596" s="68" t="str">
        <x:v>Family benefits and social protection</x:v>
      </x:c>
      <x:c r="C2596" s="68" t="str">
        <x:v>ACT-HOUSEHOLDS</x:v>
      </x:c>
      <x:c r="D2596" s="68" t="str">
        <x:v>Households</x:v>
      </x:c>
      <x:c r="E2596" s="68" t="str">
        <x:v>ACT-FAMILYBENEFITELIGIBILITYSYSTEM</x:v>
      </x:c>
      <x:c r="F2596" s="68" t="str">
        <x:v>Family-benefit eligibility systems</x:v>
      </x:c>
      <x:c r="G2596" s="68" t="str">
        <x:v>Household → system</x:v>
      </x:c>
      <x:c r="H2596" s="68" t="str">
        <x:v>Application or recertification</x:v>
      </x:c>
      <x:c r="I2596" s="68" t="str">
        <x:v>Submits household data</x:v>
      </x:c>
      <x:c r="J2596" s="68" t="str">
        <x:v>INS-1068</x:v>
      </x:c>
      <x:c r="K2596" s="68" t="str">
        <x:v>Household-specific</x:v>
      </x:c>
      <x:c r="L2596" s="68" t="str">
        <x:v>Income and family composition evidence</x:v>
      </x:c>
      <x:c r="M2596" s="68" t="str">
        <x:v>Administrative eligibility record</x:v>
      </x:c>
      <x:c r="N2596" s="68" t="str">
        <x:v>Automated-family-benefit eligibility</x:v>
      </x:c>
      <x:c r="O2596" s="68" t="str">
        <x:v>Data; social protection; identity</x:v>
      </x:c>
      <x:c r="P2596" s="68" t="str">
        <x:v>E1</x:v>
      </x:c>
      <x:c r="Q2596" s="68" t="str">
        <x:v>High</x:v>
      </x:c>
      <x:c r="R2596" s="68" t="str">
        <x:v>SRC-1445; SRC-1453</x:v>
      </x:c>
      <x:c r="S2596" s="68" t="str">
        <x:v>Households provide data for benefit decisions.</x:v>
      </x:c>
      <x:c r="T2596" s="68" t="str">
        <x:v>Complete household reality or equal access to documentation.</x:v>
      </x:c>
      <x:c r="U2596" s="68" t="str"/>
      <x:c r="V2596" s="68" t="str">
        <x:v>Active</x:v>
      </x:c>
      <x:c r="W2596" s="68" t="str">
        <x:v>163–171</x:v>
      </x:c>
      <x:c r="X2596" s="68" t="str">
        <x:v>2026-07-28</x:v>
      </x:c>
    </x:row>
    <x:row r="2597">
      <x:c r="A2597" s="68" t="str">
        <x:v>V28PROTECT-011</x:v>
      </x:c>
      <x:c r="B2597" s="68" t="str">
        <x:v>Family benefits and social protection</x:v>
      </x:c>
      <x:c r="C2597" s="68" t="str">
        <x:v>ACT-FAMILYPOLICYMINISTRIES</x:v>
      </x:c>
      <x:c r="D2597" s="68" t="str">
        <x:v>Family policy ministries</x:v>
      </x:c>
      <x:c r="E2597" s="68" t="str">
        <x:v>ACT-FAMILYBENEFITAGENCIES</x:v>
      </x:c>
      <x:c r="F2597" s="68" t="str">
        <x:v>Family benefit agencies</x:v>
      </x:c>
      <x:c r="G2597" s="68" t="str">
        <x:v>Ministry → agency</x:v>
      </x:c>
      <x:c r="H2597" s="68" t="str">
        <x:v>Policy cycle</x:v>
      </x:c>
      <x:c r="I2597" s="68" t="str">
        <x:v>Sets programme rules and budgets</x:v>
      </x:c>
      <x:c r="J2597" s="68" t="str"/>
      <x:c r="K2597" s="68" t="str">
        <x:v>System-wide</x:v>
      </x:c>
      <x:c r="L2597" s="68" t="str">
        <x:v>Family policy and public resources</x:v>
      </x:c>
      <x:c r="M2597" s="68" t="str">
        <x:v>Eligibility, payment and service framework</x:v>
      </x:c>
      <x:c r="N2597" s="68" t="str">
        <x:v>Family-benefit income conversion</x:v>
      </x:c>
      <x:c r="O2597" s="68" t="str">
        <x:v>Public governance; family policy; budget</x:v>
      </x:c>
      <x:c r="P2597" s="68" t="str">
        <x:v>E1</x:v>
      </x:c>
      <x:c r="Q2597" s="68" t="str">
        <x:v>High</x:v>
      </x:c>
      <x:c r="R2597" s="68" t="str">
        <x:v>SRC-1445; SRC-1451</x:v>
      </x:c>
      <x:c r="S2597" s="68" t="str">
        <x:v>Governments set family-benefit architecture.</x:v>
      </x:c>
      <x:c r="T2597" s="68" t="str">
        <x:v>Automatic implementation quality or adequate funding.</x:v>
      </x:c>
      <x:c r="U2597" s="68" t="str"/>
      <x:c r="V2597" s="68" t="str">
        <x:v>Active</x:v>
      </x:c>
      <x:c r="W2597" s="68" t="str">
        <x:v>163–171</x:v>
      </x:c>
      <x:c r="X2597" s="68" t="str">
        <x:v>2026-07-28</x:v>
      </x:c>
    </x:row>
    <x:row r="2598">
      <x:c r="A2598" s="68" t="str">
        <x:v>V28PROTECT-012</x:v>
      </x:c>
      <x:c r="B2598" s="68" t="str">
        <x:v>Family benefits and social protection</x:v>
      </x:c>
      <x:c r="C2598" s="68" t="str">
        <x:v>ACT-SOCIALPROTECTIONMINISTRIES</x:v>
      </x:c>
      <x:c r="D2598" s="68" t="str">
        <x:v>Social protection ministries</x:v>
      </x:c>
      <x:c r="E2598" s="68" t="str">
        <x:v>ACT-SOCIALASSISTANCEAGENCIES</x:v>
      </x:c>
      <x:c r="F2598" s="68" t="str">
        <x:v>Social assistance agencies</x:v>
      </x:c>
      <x:c r="G2598" s="68" t="str">
        <x:v>Ministry → agency</x:v>
      </x:c>
      <x:c r="H2598" s="68" t="str">
        <x:v>Budget and policy cycle</x:v>
      </x:c>
      <x:c r="I2598" s="68" t="str">
        <x:v>Coordinates social assistance</x:v>
      </x:c>
      <x:c r="J2598" s="68" t="str"/>
      <x:c r="K2598" s="68" t="str">
        <x:v>System-wide</x:v>
      </x:c>
      <x:c r="L2598" s="68" t="str">
        <x:v>Social protection law and budget</x:v>
      </x:c>
      <x:c r="M2598" s="68" t="str">
        <x:v>Programme administration and coverage</x:v>
      </x:c>
      <x:c r="N2598" s="68" t="str">
        <x:v>Social-assistance targeting</x:v>
      </x:c>
      <x:c r="O2598" s="68" t="str">
        <x:v>Public governance; redistribution; administration</x:v>
      </x:c>
      <x:c r="P2598" s="68" t="str">
        <x:v>E1</x:v>
      </x:c>
      <x:c r="Q2598" s="68" t="str">
        <x:v>High</x:v>
      </x:c>
      <x:c r="R2598" s="68" t="str">
        <x:v>SRC-1444; SRC-1453</x:v>
      </x:c>
      <x:c r="S2598" s="68" t="str">
        <x:v>Social protection ministries coordinate programmes.</x:v>
      </x:c>
      <x:c r="T2598" s="68" t="str">
        <x:v>Universal coverage or consistent local implementation.</x:v>
      </x:c>
      <x:c r="U2598" s="68" t="str"/>
      <x:c r="V2598" s="68" t="str">
        <x:v>Active</x:v>
      </x:c>
      <x:c r="W2598" s="68" t="str">
        <x:v>163–171</x:v>
      </x:c>
      <x:c r="X2598" s="68" t="str">
        <x:v>2026-07-28</x:v>
      </x:c>
    </x:row>
    <x:row r="2599">
      <x:c r="A2599" s="68" t="str">
        <x:v>V28PROTECT-013</x:v>
      </x:c>
      <x:c r="B2599" s="68" t="str">
        <x:v>Family benefits and social protection</x:v>
      </x:c>
      <x:c r="C2599" s="68" t="str">
        <x:v>ACT-EUROPEANCOMMISSION</x:v>
      </x:c>
      <x:c r="D2599" s="68" t="str">
        <x:v>European Commission</x:v>
      </x:c>
      <x:c r="E2599" s="68" t="str">
        <x:v>ACT-FAMILIESWITHCHILDREN</x:v>
      </x:c>
      <x:c r="F2599" s="68" t="str">
        <x:v>Families with children</x:v>
      </x:c>
      <x:c r="G2599" s="68" t="str">
        <x:v>EU coordination → mobile family</x:v>
      </x:c>
      <x:c r="H2599" s="68" t="str">
        <x:v>Cross-border employment period</x:v>
      </x:c>
      <x:c r="I2599" s="68" t="str">
        <x:v>Coordinates family benefits</x:v>
      </x:c>
      <x:c r="J2599" s="68" t="str"/>
      <x:c r="K2599" s="68" t="str">
        <x:v>Household-specific</x:v>
      </x:c>
      <x:c r="L2599" s="68" t="str">
        <x:v>Employment, residence and social insurance links</x:v>
      </x:c>
      <x:c r="M2599" s="68" t="str">
        <x:v>Applicable-state and benefit coordination</x:v>
      </x:c>
      <x:c r="N2599" s="68" t="str">
        <x:v>Family-benefit income conversion</x:v>
      </x:c>
      <x:c r="O2599" s="68" t="str">
        <x:v>Cross-border social security; family; mobility</x:v>
      </x:c>
      <x:c r="P2599" s="68" t="str">
        <x:v>E1</x:v>
      </x:c>
      <x:c r="Q2599" s="68" t="str">
        <x:v>High</x:v>
      </x:c>
      <x:c r="R2599" s="68" t="str">
        <x:v>SRC-1459; SRC-1454</x:v>
      </x:c>
      <x:c r="S2599" s="68" t="str">
        <x:v>EU rules coordinate family-benefit responsibility across member systems.</x:v>
      </x:c>
      <x:c r="T2599" s="68" t="str">
        <x:v>Identical benefit levels or automatic payment without claims.</x:v>
      </x:c>
      <x:c r="U2599" s="68" t="str"/>
      <x:c r="V2599" s="68" t="str">
        <x:v>Active</x:v>
      </x:c>
      <x:c r="W2599" s="68" t="str">
        <x:v>163–171</x:v>
      </x:c>
      <x:c r="X2599" s="68" t="str">
        <x:v>2026-07-28</x:v>
      </x:c>
    </x:row>
    <x:row r="2600">
      <x:c r="A2600" s="68" t="str">
        <x:v>V28PROTECT-014</x:v>
      </x:c>
      <x:c r="B2600" s="68" t="str">
        <x:v>Family benefits and social protection</x:v>
      </x:c>
      <x:c r="C2600" s="68" t="str">
        <x:v>ACT-HOUSEHOLDS</x:v>
      </x:c>
      <x:c r="D2600" s="68" t="str">
        <x:v>Households</x:v>
      </x:c>
      <x:c r="E2600" s="68" t="str">
        <x:v>ACT-SOCIALINSURANCEINSTITUTIONS</x:v>
      </x:c>
      <x:c r="F2600" s="68" t="str">
        <x:v>Social insurance institutions</x:v>
      </x:c>
      <x:c r="G2600" s="68" t="str">
        <x:v>Contributors and families → institution</x:v>
      </x:c>
      <x:c r="H2600" s="68" t="str">
        <x:v>Working life</x:v>
      </x:c>
      <x:c r="I2600" s="68" t="str">
        <x:v>Contributes to social insurance</x:v>
      </x:c>
      <x:c r="J2600" s="68" t="str"/>
      <x:c r="K2600" s="68" t="str">
        <x:v>Household and worker-specific</x:v>
      </x:c>
      <x:c r="L2600" s="68" t="str">
        <x:v>Payroll or other contributions</x:v>
      </x:c>
      <x:c r="M2600" s="68" t="str">
        <x:v>Future family, disability, pension and survivor rights</x:v>
      </x:c>
      <x:c r="N2600" s="68" t="str">
        <x:v>Contribution-to-survivor protection</x:v>
      </x:c>
      <x:c r="O2600" s="68" t="str">
        <x:v>Social insurance; labour; intergenerational security</x:v>
      </x:c>
      <x:c r="P2600" s="68" t="str">
        <x:v>S1</x:v>
      </x:c>
      <x:c r="Q2600" s="68" t="str">
        <x:v>High</x:v>
      </x:c>
      <x:c r="R2600" s="68" t="str">
        <x:v>SRC-1444; SRC-1483</x:v>
      </x:c>
      <x:c r="S2600" s="68" t="str">
        <x:v>Contribution systems connect work histories to later family claims.</x:v>
      </x:c>
      <x:c r="T2600" s="68" t="str">
        <x:v>Actuarial equivalence for each household or universal eligibility.</x:v>
      </x:c>
      <x:c r="U2600" s="68" t="str"/>
      <x:c r="V2600" s="68" t="str">
        <x:v>Active</x:v>
      </x:c>
      <x:c r="W2600" s="68" t="str">
        <x:v>163–171</x:v>
      </x:c>
      <x:c r="X2600" s="68" t="str">
        <x:v>2026-07-28</x:v>
      </x:c>
    </x:row>
    <x:row r="2601">
      <x:c r="A2601" s="68" t="str">
        <x:v>V28MAINT-001</x:v>
      </x:c>
      <x:c r="B2601" s="68" t="str">
        <x:v>Child and spousal maintenance</x:v>
      </x:c>
      <x:c r="C2601" s="68" t="str">
        <x:v>ACT-CHILDSUPPORTRECIPIENTS</x:v>
      </x:c>
      <x:c r="D2601" s="68" t="str">
        <x:v>Child support recipients</x:v>
      </x:c>
      <x:c r="E2601" s="68" t="str">
        <x:v>ACT-FAMILYMAINTENANCEAGENCIES</x:v>
      </x:c>
      <x:c r="F2601" s="68" t="str">
        <x:v>Family maintenance agencies</x:v>
      </x:c>
      <x:c r="G2601" s="68" t="str">
        <x:v>Recipient → agency</x:v>
      </x:c>
      <x:c r="H2601" s="68" t="str">
        <x:v>Assessment cycle</x:v>
      </x:c>
      <x:c r="I2601" s="68" t="str">
        <x:v>Requests child support assessment</x:v>
      </x:c>
      <x:c r="J2601" s="68" t="str">
        <x:v>INS-1045</x:v>
      </x:c>
      <x:c r="K2601" s="68" t="str">
        <x:v>Child-specific</x:v>
      </x:c>
      <x:c r="L2601" s="68" t="str">
        <x:v>Parentage, residence, income and child needs</x:v>
      </x:c>
      <x:c r="M2601" s="68" t="str">
        <x:v>Calculated maintenance amount</x:v>
      </x:c>
      <x:c r="N2601" s="68" t="str">
        <x:v>Maintenance-needs conversion</x:v>
      </x:c>
      <x:c r="O2601" s="68" t="str">
        <x:v>Family law; income; child rights</x:v>
      </x:c>
      <x:c r="P2601" s="68" t="str">
        <x:v>E1</x:v>
      </x:c>
      <x:c r="Q2601" s="68" t="str">
        <x:v>Very high</x:v>
      </x:c>
      <x:c r="R2601" s="68" t="str">
        <x:v>SRC-1469; SRC-1460</x:v>
      </x:c>
      <x:c r="S2601" s="68" t="str">
        <x:v>Recipients can request formal maintenance assessment.</x:v>
      </x:c>
      <x:c r="T2601" s="68" t="str">
        <x:v>Actual payment, total care cost or parental fitness.</x:v>
      </x:c>
      <x:c r="U2601" s="68" t="str"/>
      <x:c r="V2601" s="68" t="str">
        <x:v>Active</x:v>
      </x:c>
      <x:c r="W2601" s="68" t="str">
        <x:v>163–171</x:v>
      </x:c>
      <x:c r="X2601" s="68" t="str">
        <x:v>2026-07-28</x:v>
      </x:c>
    </x:row>
    <x:row r="2602">
      <x:c r="A2602" s="68" t="str">
        <x:v>V28MAINT-002</x:v>
      </x:c>
      <x:c r="B2602" s="68" t="str">
        <x:v>Child and spousal maintenance</x:v>
      </x:c>
      <x:c r="C2602" s="68" t="str">
        <x:v>ACT-FAMILYMAINTENANCEAGENCIES</x:v>
      </x:c>
      <x:c r="D2602" s="68" t="str">
        <x:v>Family maintenance agencies</x:v>
      </x:c>
      <x:c r="E2602" s="68" t="str">
        <x:v>ACT-CHILDSUPPORTOBLIGORS</x:v>
      </x:c>
      <x:c r="F2602" s="68" t="str">
        <x:v>Child support obligors</x:v>
      </x:c>
      <x:c r="G2602" s="68" t="str">
        <x:v>Agency → obligor</x:v>
      </x:c>
      <x:c r="H2602" s="68" t="str">
        <x:v>Assessment or order period</x:v>
      </x:c>
      <x:c r="I2602" s="68" t="str">
        <x:v>Issues child support obligation</x:v>
      </x:c>
      <x:c r="J2602" s="68" t="str">
        <x:v>INS-1046</x:v>
      </x:c>
      <x:c r="K2602" s="68" t="str">
        <x:v>Obligor-specific</x:v>
      </x:c>
      <x:c r="L2602" s="68" t="str">
        <x:v>Formula, evidence and legal responsibility</x:v>
      </x:c>
      <x:c r="M2602" s="68" t="str">
        <x:v>Periodic payment duty</x:v>
      </x:c>
      <x:c r="N2602" s="68" t="str">
        <x:v>Maintenance-needs conversion</x:v>
      </x:c>
      <x:c r="O2602" s="68" t="str">
        <x:v>Family law; debt; income</x:v>
      </x:c>
      <x:c r="P2602" s="68" t="str">
        <x:v>E1</x:v>
      </x:c>
      <x:c r="Q2602" s="68" t="str">
        <x:v>Very high</x:v>
      </x:c>
      <x:c r="R2602" s="68" t="str">
        <x:v>SRC-1469; SRC-1460</x:v>
      </x:c>
      <x:c r="S2602" s="68" t="str">
        <x:v>Authorities create enforceable maintenance obligations.</x:v>
      </x:c>
      <x:c r="T2602" s="68" t="str">
        <x:v>Ability to pay, actual payment or adequate caregiving.</x:v>
      </x:c>
      <x:c r="U2602" s="68" t="str"/>
      <x:c r="V2602" s="68" t="str">
        <x:v>Active</x:v>
      </x:c>
      <x:c r="W2602" s="68" t="str">
        <x:v>163–171</x:v>
      </x:c>
      <x:c r="X2602" s="68" t="str">
        <x:v>2026-07-28</x:v>
      </x:c>
    </x:row>
    <x:row r="2603">
      <x:c r="A2603" s="68" t="str">
        <x:v>V28MAINT-003</x:v>
      </x:c>
      <x:c r="B2603" s="68" t="str">
        <x:v>Child and spousal maintenance</x:v>
      </x:c>
      <x:c r="C2603" s="68" t="str">
        <x:v>ACT-FAMILYCOURTS</x:v>
      </x:c>
      <x:c r="D2603" s="68" t="str">
        <x:v>Family courts</x:v>
      </x:c>
      <x:c r="E2603" s="68" t="str">
        <x:v>ACT-SPOUSALMAINTENANCERECIPIENTS</x:v>
      </x:c>
      <x:c r="F2603" s="68" t="str">
        <x:v>Spousal maintenance recipients</x:v>
      </x:c>
      <x:c r="G2603" s="68" t="str">
        <x:v>Court → recipient</x:v>
      </x:c>
      <x:c r="H2603" s="68" t="str">
        <x:v>Separation or divorce</x:v>
      </x:c>
      <x:c r="I2603" s="68" t="str">
        <x:v>Awards spousal maintenance</x:v>
      </x:c>
      <x:c r="J2603" s="68" t="str">
        <x:v>INS-1047</x:v>
      </x:c>
      <x:c r="K2603" s="68" t="str">
        <x:v>Case-specific</x:v>
      </x:c>
      <x:c r="L2603" s="68" t="str">
        <x:v>Needs, resources and legal criteria</x:v>
      </x:c>
      <x:c r="M2603" s="68" t="str">
        <x:v>Post-separation support claim</x:v>
      </x:c>
      <x:c r="N2603" s="68" t="str">
        <x:v>Maintenance-needs conversion</x:v>
      </x:c>
      <x:c r="O2603" s="68" t="str">
        <x:v>Family law; income security; remedy</x:v>
      </x:c>
      <x:c r="P2603" s="68" t="str">
        <x:v>E1</x:v>
      </x:c>
      <x:c r="Q2603" s="68" t="str">
        <x:v>High</x:v>
      </x:c>
      <x:c r="R2603" s="68" t="str">
        <x:v>SRC-1451; SRC-1460</x:v>
      </x:c>
      <x:c r="S2603" s="68" t="str">
        <x:v>Courts can award spousal support.</x:v>
      </x:c>
      <x:c r="T2603" s="68" t="str">
        <x:v>Permanent entitlement or equal post-divorce living standards.</x:v>
      </x:c>
      <x:c r="U2603" s="68" t="str"/>
      <x:c r="V2603" s="68" t="str">
        <x:v>Active</x:v>
      </x:c>
      <x:c r="W2603" s="68" t="str">
        <x:v>163–171</x:v>
      </x:c>
      <x:c r="X2603" s="68" t="str">
        <x:v>2026-07-28</x:v>
      </x:c>
    </x:row>
    <x:row r="2604">
      <x:c r="A2604" s="68" t="str">
        <x:v>V28MAINT-004</x:v>
      </x:c>
      <x:c r="B2604" s="68" t="str">
        <x:v>Child and spousal maintenance</x:v>
      </x:c>
      <x:c r="C2604" s="68" t="str">
        <x:v>ACT-FAMILYMAINTENANCEAGENCIES</x:v>
      </x:c>
      <x:c r="D2604" s="68" t="str">
        <x:v>Family maintenance agencies</x:v>
      </x:c>
      <x:c r="E2604" s="68" t="str">
        <x:v>ACT-EMPLOYERS</x:v>
      </x:c>
      <x:c r="F2604" s="68" t="str">
        <x:v>Employers</x:v>
      </x:c>
      <x:c r="G2604" s="68" t="str">
        <x:v>Agency → employer</x:v>
      </x:c>
      <x:c r="H2604" s="68" t="str">
        <x:v>Payment cycle</x:v>
      </x:c>
      <x:c r="I2604" s="68" t="str">
        <x:v>Issues income-withholding notice</x:v>
      </x:c>
      <x:c r="J2604" s="68" t="str">
        <x:v>INS-1048</x:v>
      </x:c>
      <x:c r="K2604" s="68" t="str">
        <x:v>Obligor-specific</x:v>
      </x:c>
      <x:c r="L2604" s="68" t="str">
        <x:v>Support order and employment record</x:v>
      </x:c>
      <x:c r="M2604" s="68" t="str">
        <x:v>Payroll deduction instruction</x:v>
      </x:c>
      <x:c r="N2604" s="68" t="str">
        <x:v>Earnings-to-maintenance withholding</x:v>
      </x:c>
      <x:c r="O2604" s="68" t="str">
        <x:v>Enforcement; payroll; child support</x:v>
      </x:c>
      <x:c r="P2604" s="68" t="str">
        <x:v>E1</x:v>
      </x:c>
      <x:c r="Q2604" s="68" t="str">
        <x:v>Very high</x:v>
      </x:c>
      <x:c r="R2604" s="68" t="str">
        <x:v>SRC-1469; SRC-1460</x:v>
      </x:c>
      <x:c r="S2604" s="68" t="str">
        <x:v>Agencies can direct employers to withhold support.</x:v>
      </x:c>
      <x:c r="T2604" s="68" t="str">
        <x:v>Collection from informal or hidden income.</x:v>
      </x:c>
      <x:c r="U2604" s="68" t="str"/>
      <x:c r="V2604" s="68" t="str">
        <x:v>Active</x:v>
      </x:c>
      <x:c r="W2604" s="68" t="str">
        <x:v>163–171</x:v>
      </x:c>
      <x:c r="X2604" s="68" t="str">
        <x:v>2026-07-28</x:v>
      </x:c>
    </x:row>
    <x:row r="2605">
      <x:c r="A2605" s="68" t="str">
        <x:v>V28MAINT-005</x:v>
      </x:c>
      <x:c r="B2605" s="68" t="str">
        <x:v>Child and spousal maintenance</x:v>
      </x:c>
      <x:c r="C2605" s="68" t="str">
        <x:v>ACT-EMPLOYERS</x:v>
      </x:c>
      <x:c r="D2605" s="68" t="str">
        <x:v>Employers</x:v>
      </x:c>
      <x:c r="E2605" s="68" t="str">
        <x:v>ACT-CHILDSUPPORTRECIPIENTS</x:v>
      </x:c>
      <x:c r="F2605" s="68" t="str">
        <x:v>Child support recipients</x:v>
      </x:c>
      <x:c r="G2605" s="68" t="str">
        <x:v>Employer → recipient or agency</x:v>
      </x:c>
      <x:c r="H2605" s="68" t="str">
        <x:v>Payroll cycle</x:v>
      </x:c>
      <x:c r="I2605" s="68" t="str">
        <x:v>Transfers withheld support</x:v>
      </x:c>
      <x:c r="J2605" s="68" t="str">
        <x:v>INS-1048</x:v>
      </x:c>
      <x:c r="K2605" s="68" t="str">
        <x:v>Payment-specific</x:v>
      </x:c>
      <x:c r="L2605" s="68" t="str">
        <x:v>Obligor wages and withholding order</x:v>
      </x:c>
      <x:c r="M2605" s="68" t="str">
        <x:v>Maintenance payment</x:v>
      </x:c>
      <x:c r="N2605" s="68" t="str">
        <x:v>Earnings-to-maintenance withholding</x:v>
      </x:c>
      <x:c r="O2605" s="68" t="str">
        <x:v>Payroll; enforcement; household income</x:v>
      </x:c>
      <x:c r="P2605" s="68" t="str">
        <x:v>E1</x:v>
      </x:c>
      <x:c r="Q2605" s="68" t="str">
        <x:v>High</x:v>
      </x:c>
      <x:c r="R2605" s="68" t="str">
        <x:v>SRC-1469; SRC-1460</x:v>
      </x:c>
      <x:c r="S2605" s="68" t="str">
        <x:v>Payroll withholding can convert wages into support payments.</x:v>
      </x:c>
      <x:c r="T2605" s="68" t="str">
        <x:v>Full arrears recovery or correct distribution in every case.</x:v>
      </x:c>
      <x:c r="U2605" s="68" t="str"/>
      <x:c r="V2605" s="68" t="str">
        <x:v>Active</x:v>
      </x:c>
      <x:c r="W2605" s="68" t="str">
        <x:v>163–171</x:v>
      </x:c>
      <x:c r="X2605" s="68" t="str">
        <x:v>2026-07-28</x:v>
      </x:c>
    </x:row>
    <x:row r="2606">
      <x:c r="A2606" s="68" t="str">
        <x:v>V28MAINT-006</x:v>
      </x:c>
      <x:c r="B2606" s="68" t="str">
        <x:v>Child and spousal maintenance</x:v>
      </x:c>
      <x:c r="C2606" s="68" t="str">
        <x:v>ACT-FAMILYMAINTENANCEAGENCIES</x:v>
      </x:c>
      <x:c r="D2606" s="68" t="str">
        <x:v>Family maintenance agencies</x:v>
      </x:c>
      <x:c r="E2606" s="68" t="str">
        <x:v>ACT-CHILDSUPPORTOBLIGORS</x:v>
      </x:c>
      <x:c r="F2606" s="68" t="str">
        <x:v>Child support obligors</x:v>
      </x:c>
      <x:c r="G2606" s="68" t="str">
        <x:v>Agency → obligor</x:v>
      </x:c>
      <x:c r="H2606" s="68" t="str">
        <x:v>Ongoing</x:v>
      </x:c>
      <x:c r="I2606" s="68" t="str">
        <x:v>Maintains arrears account</x:v>
      </x:c>
      <x:c r="J2606" s="68" t="str">
        <x:v>INS-1050</x:v>
      </x:c>
      <x:c r="K2606" s="68" t="str">
        <x:v>Case-specific</x:v>
      </x:c>
      <x:c r="L2606" s="68" t="str">
        <x:v>Due dates, payments and adjustments</x:v>
      </x:c>
      <x:c r="M2606" s="68" t="str">
        <x:v>Outstanding support balance</x:v>
      </x:c>
      <x:c r="N2606" s="68" t="str">
        <x:v>Maintenance-needs conversion</x:v>
      </x:c>
      <x:c r="O2606" s="68" t="str">
        <x:v>Debt accounting; family law; enforcement</x:v>
      </x:c>
      <x:c r="P2606" s="68" t="str">
        <x:v>E1</x:v>
      </x:c>
      <x:c r="Q2606" s="68" t="str">
        <x:v>Very high</x:v>
      </x:c>
      <x:c r="R2606" s="68" t="str">
        <x:v>SRC-1469; SRC-1461</x:v>
      </x:c>
      <x:c r="S2606" s="68" t="str">
        <x:v>Agencies track unpaid support.</x:v>
      </x:c>
      <x:c r="T2606" s="68" t="str">
        <x:v>Correctness absent reconciliation or obligor intent.</x:v>
      </x:c>
      <x:c r="U2606" s="68" t="str"/>
      <x:c r="V2606" s="68" t="str">
        <x:v>Active</x:v>
      </x:c>
      <x:c r="W2606" s="68" t="str">
        <x:v>163–171</x:v>
      </x:c>
      <x:c r="X2606" s="68" t="str">
        <x:v>2026-07-28</x:v>
      </x:c>
    </x:row>
    <x:row r="2607">
      <x:c r="A2607" s="68" t="str">
        <x:v>V28MAINT-007</x:v>
      </x:c>
      <x:c r="B2607" s="68" t="str">
        <x:v>Child and spousal maintenance</x:v>
      </x:c>
      <x:c r="C2607" s="68" t="str">
        <x:v>ACT-CHILDSUPPORTRECIPIENTS</x:v>
      </x:c>
      <x:c r="D2607" s="68" t="str">
        <x:v>Child support recipients</x:v>
      </x:c>
      <x:c r="E2607" s="68" t="str">
        <x:v>ACT-CENTRALAUTHORITIESFORCHILDSUPP</x:v>
      </x:c>
      <x:c r="F2607" s="68" t="str">
        <x:v>Central authorities for child support</x:v>
      </x:c>
      <x:c r="G2607" s="68" t="str">
        <x:v>Applicant → central authority</x:v>
      </x:c>
      <x:c r="H2607" s="68" t="str">
        <x:v>Cross-border case</x:v>
      </x:c>
      <x:c r="I2607" s="68" t="str">
        <x:v>Files international maintenance application</x:v>
      </x:c>
      <x:c r="J2607" s="68" t="str">
        <x:v>INS-1049</x:v>
      </x:c>
      <x:c r="K2607" s="68" t="str">
        <x:v>Case-specific</x:v>
      </x:c>
      <x:c r="L2607" s="68" t="str">
        <x:v>Existing decision, debtor location and treaty route</x:v>
      </x:c>
      <x:c r="M2607" s="68" t="str">
        <x:v>Requested cross-border cooperation</x:v>
      </x:c>
      <x:c r="N2607" s="68" t="str">
        <x:v>Cross-border maintenance enforcement</x:v>
      </x:c>
      <x:c r="O2607" s="68" t="str">
        <x:v>Private international law; family support; enforcement</x:v>
      </x:c>
      <x:c r="P2607" s="68" t="str">
        <x:v>E1</x:v>
      </x:c>
      <x:c r="Q2607" s="68" t="str">
        <x:v>Very high</x:v>
      </x:c>
      <x:c r="R2607" s="68" t="str">
        <x:v>SRC-1460; SRC-1461</x:v>
      </x:c>
      <x:c r="S2607" s="68" t="str">
        <x:v>Applicants can use central authorities for treaty cases.</x:v>
      </x:c>
      <x:c r="T2607" s="68" t="str">
        <x:v>Jurisdiction, recognition or actual recovery automatically.</x:v>
      </x:c>
      <x:c r="U2607" s="68" t="str"/>
      <x:c r="V2607" s="68" t="str">
        <x:v>Active</x:v>
      </x:c>
      <x:c r="W2607" s="68" t="str">
        <x:v>163–171</x:v>
      </x:c>
      <x:c r="X2607" s="68" t="str">
        <x:v>2026-07-28</x:v>
      </x:c>
    </x:row>
    <x:row r="2608">
      <x:c r="A2608" s="68" t="str">
        <x:v>V28MAINT-008</x:v>
      </x:c>
      <x:c r="B2608" s="68" t="str">
        <x:v>Child and spousal maintenance</x:v>
      </x:c>
      <x:c r="C2608" s="68" t="str">
        <x:v>ACT-CENTRALAUTHORITIESFORCHILDSUPP</x:v>
      </x:c>
      <x:c r="D2608" s="68" t="str">
        <x:v>Central authorities for child support</x:v>
      </x:c>
      <x:c r="E2608" s="68" t="str">
        <x:v>ACT-FAMILYMAINTENANCEAGENCIES</x:v>
      </x:c>
      <x:c r="F2608" s="68" t="str">
        <x:v>Family maintenance agencies</x:v>
      </x:c>
      <x:c r="G2608" s="68" t="str">
        <x:v>Central authority → requested authority</x:v>
      </x:c>
      <x:c r="H2608" s="68" t="str">
        <x:v>Cross-border case</x:v>
      </x:c>
      <x:c r="I2608" s="68" t="str">
        <x:v>Transmits maintenance application</x:v>
      </x:c>
      <x:c r="J2608" s="68" t="str">
        <x:v>INS-1049</x:v>
      </x:c>
      <x:c r="K2608" s="68" t="str">
        <x:v>Case-specific</x:v>
      </x:c>
      <x:c r="L2608" s="68" t="str">
        <x:v>Treaty application and supporting documents</x:v>
      </x:c>
      <x:c r="M2608" s="68" t="str">
        <x:v>Recognition and enforcement process</x:v>
      </x:c>
      <x:c r="N2608" s="68" t="str">
        <x:v>Cross-border maintenance enforcement</x:v>
      </x:c>
      <x:c r="O2608" s="68" t="str">
        <x:v>Treaty cooperation; administration; family law</x:v>
      </x:c>
      <x:c r="P2608" s="68" t="str">
        <x:v>E1</x:v>
      </x:c>
      <x:c r="Q2608" s="68" t="str">
        <x:v>Very high</x:v>
      </x:c>
      <x:c r="R2608" s="68" t="str">
        <x:v>SRC-1460; SRC-1461</x:v>
      </x:c>
      <x:c r="S2608" s="68" t="str">
        <x:v>Central authorities cooperate in international recovery.</x:v>
      </x:c>
      <x:c r="T2608" s="68" t="str">
        <x:v>Immediate payment or elimination of procedural delay.</x:v>
      </x:c>
      <x:c r="U2608" s="68" t="str"/>
      <x:c r="V2608" s="68" t="str">
        <x:v>Active</x:v>
      </x:c>
      <x:c r="W2608" s="68" t="str">
        <x:v>163–171</x:v>
      </x:c>
      <x:c r="X2608" s="68" t="str">
        <x:v>2026-07-28</x:v>
      </x:c>
    </x:row>
    <x:row r="2609">
      <x:c r="A2609" s="68" t="str">
        <x:v>V28MAINT-009</x:v>
      </x:c>
      <x:c r="B2609" s="68" t="str">
        <x:v>Child and spousal maintenance</x:v>
      </x:c>
      <x:c r="C2609" s="68" t="str">
        <x:v>ACT-FAMILYCOURTS</x:v>
      </x:c>
      <x:c r="D2609" s="68" t="str">
        <x:v>Family courts</x:v>
      </x:c>
      <x:c r="E2609" s="68" t="str">
        <x:v>ACT-CHILDSUPPORTOBLIGORS</x:v>
      </x:c>
      <x:c r="F2609" s="68" t="str">
        <x:v>Child support obligors</x:v>
      </x:c>
      <x:c r="G2609" s="68" t="str">
        <x:v>Court → obligor</x:v>
      </x:c>
      <x:c r="H2609" s="68" t="str">
        <x:v>Enforcement cycle</x:v>
      </x:c>
      <x:c r="I2609" s="68" t="str">
        <x:v>Recognises or enforces foreign support decision</x:v>
      </x:c>
      <x:c r="J2609" s="68" t="str">
        <x:v>INS-1049; INS-1046</x:v>
      </x:c>
      <x:c r="K2609" s="68" t="str">
        <x:v>Case-specific</x:v>
      </x:c>
      <x:c r="L2609" s="68" t="str">
        <x:v>Foreign decision and treaty requirements</x:v>
      </x:c>
      <x:c r="M2609" s="68" t="str">
        <x:v>Domestic enforcement authority</x:v>
      </x:c>
      <x:c r="N2609" s="68" t="str">
        <x:v>Cross-border maintenance enforcement</x:v>
      </x:c>
      <x:c r="O2609" s="68" t="str">
        <x:v>Judicial recognition; family support; enforcement</x:v>
      </x:c>
      <x:c r="P2609" s="68" t="str">
        <x:v>E1</x:v>
      </x:c>
      <x:c r="Q2609" s="68" t="str">
        <x:v>High</x:v>
      </x:c>
      <x:c r="R2609" s="68" t="str">
        <x:v>SRC-1460; SRC-1461</x:v>
      </x:c>
      <x:c r="S2609" s="68" t="str">
        <x:v>Courts can recognise qualifying foreign maintenance decisions.</x:v>
      </x:c>
      <x:c r="T2609" s="68" t="str">
        <x:v>Automatic recognition in non-covered cases or collection.</x:v>
      </x:c>
      <x:c r="U2609" s="68" t="str"/>
      <x:c r="V2609" s="68" t="str">
        <x:v>Active</x:v>
      </x:c>
      <x:c r="W2609" s="68" t="str">
        <x:v>163–171</x:v>
      </x:c>
      <x:c r="X2609" s="68" t="str">
        <x:v>2026-07-28</x:v>
      </x:c>
    </x:row>
    <x:row r="2610">
      <x:c r="A2610" s="68" t="str">
        <x:v>V28MAINT-010</x:v>
      </x:c>
      <x:c r="B2610" s="68" t="str">
        <x:v>Child and spousal maintenance</x:v>
      </x:c>
      <x:c r="C2610" s="68" t="str">
        <x:v>ACT-CHILDSUPPORTOBLIGORS</x:v>
      </x:c>
      <x:c r="D2610" s="68" t="str">
        <x:v>Child support obligors</x:v>
      </x:c>
      <x:c r="E2610" s="68" t="str">
        <x:v>ACT-CHILDSUPPORTRECIPIENTS</x:v>
      </x:c>
      <x:c r="F2610" s="68" t="str">
        <x:v>Child support recipients</x:v>
      </x:c>
      <x:c r="G2610" s="68" t="str">
        <x:v>Obligor → recipient</x:v>
      </x:c>
      <x:c r="H2610" s="68" t="str">
        <x:v>Payment cycle</x:v>
      </x:c>
      <x:c r="I2610" s="68" t="str">
        <x:v>Pays maintenance</x:v>
      </x:c>
      <x:c r="J2610" s="68" t="str">
        <x:v>INS-1046; INS-1050</x:v>
      </x:c>
      <x:c r="K2610" s="68" t="str">
        <x:v>Payment-specific</x:v>
      </x:c>
      <x:c r="L2610" s="68" t="str">
        <x:v>Legal obligation and available resources</x:v>
      </x:c>
      <x:c r="M2610" s="68" t="str">
        <x:v>Received child support</x:v>
      </x:c>
      <x:c r="N2610" s="68" t="str">
        <x:v>Maintenance-needs conversion</x:v>
      </x:c>
      <x:c r="O2610" s="68" t="str">
        <x:v>Household income; family obligation; child welfare</x:v>
      </x:c>
      <x:c r="P2610" s="68" t="str">
        <x:v>E1</x:v>
      </x:c>
      <x:c r="Q2610" s="68" t="str">
        <x:v>High</x:v>
      </x:c>
      <x:c r="R2610" s="68" t="str">
        <x:v>SRC-1469; SRC-1460</x:v>
      </x:c>
      <x:c r="S2610" s="68" t="str">
        <x:v>Payments satisfy part of a legal support obligation.</x:v>
      </x:c>
      <x:c r="T2610" s="68" t="str">
        <x:v>Complete cost sharing, emotional support or voluntary cooperation.</x:v>
      </x:c>
      <x:c r="U2610" s="68" t="str"/>
      <x:c r="V2610" s="68" t="str">
        <x:v>Active</x:v>
      </x:c>
      <x:c r="W2610" s="68" t="str">
        <x:v>163–171</x:v>
      </x:c>
      <x:c r="X2610" s="68" t="str">
        <x:v>2026-07-28</x:v>
      </x:c>
    </x:row>
    <x:row r="2611">
      <x:c r="A2611" s="68" t="str">
        <x:v>V28MAINT-011</x:v>
      </x:c>
      <x:c r="B2611" s="68" t="str">
        <x:v>Child and spousal maintenance</x:v>
      </x:c>
      <x:c r="C2611" s="68" t="str">
        <x:v>ACT-FAMILYMEDIATORS</x:v>
      </x:c>
      <x:c r="D2611" s="68" t="str">
        <x:v>Family mediators</x:v>
      </x:c>
      <x:c r="E2611" s="68" t="str">
        <x:v>ACT-SEPARATEDSPOUSES</x:v>
      </x:c>
      <x:c r="F2611" s="68" t="str">
        <x:v>Separated spouses</x:v>
      </x:c>
      <x:c r="G2611" s="68" t="str">
        <x:v>Mediator → parties</x:v>
      </x:c>
      <x:c r="H2611" s="68" t="str">
        <x:v>Negotiation period</x:v>
      </x:c>
      <x:c r="I2611" s="68" t="str">
        <x:v>Facilitates support agreement</x:v>
      </x:c>
      <x:c r="J2611" s="68" t="str">
        <x:v>INS-1042; INS-1047</x:v>
      </x:c>
      <x:c r="K2611" s="68" t="str">
        <x:v>Case-specific</x:v>
      </x:c>
      <x:c r="L2611" s="68" t="str">
        <x:v>Income, care and post-separation needs</x:v>
      </x:c>
      <x:c r="M2611" s="68" t="str">
        <x:v>Negotiated maintenance proposal</x:v>
      </x:c>
      <x:c r="N2611" s="68" t="str">
        <x:v>Maintenance-needs conversion</x:v>
      </x:c>
      <x:c r="O2611" s="68" t="str">
        <x:v>Mediation; family autonomy; income</x:v>
      </x:c>
      <x:c r="P2611" s="68" t="str">
        <x:v>E2</x:v>
      </x:c>
      <x:c r="Q2611" s="68" t="str">
        <x:v>High</x:v>
      </x:c>
      <x:c r="R2611" s="68" t="str">
        <x:v>SRC-1451; SRC-1418</x:v>
      </x:c>
      <x:c r="S2611" s="68" t="str">
        <x:v>Mediation can produce agreed support arrangements.</x:v>
      </x:c>
      <x:c r="T2611" s="68" t="str">
        <x:v>Equal bargaining power or enforceability without formalisation.</x:v>
      </x:c>
      <x:c r="U2611" s="68" t="str"/>
      <x:c r="V2611" s="68" t="str">
        <x:v>Active</x:v>
      </x:c>
      <x:c r="W2611" s="68" t="str">
        <x:v>163–171</x:v>
      </x:c>
      <x:c r="X2611" s="68" t="str">
        <x:v>2026-07-28</x:v>
      </x:c>
    </x:row>
    <x:row r="2612">
      <x:c r="A2612" s="68" t="str">
        <x:v>V28MAINT-012</x:v>
      </x:c>
      <x:c r="B2612" s="68" t="str">
        <x:v>Child and spousal maintenance</x:v>
      </x:c>
      <x:c r="C2612" s="68" t="str">
        <x:v>ACT-FAMILYMAINTENANCEAGENCIES</x:v>
      </x:c>
      <x:c r="D2612" s="68" t="str">
        <x:v>Family maintenance agencies</x:v>
      </x:c>
      <x:c r="E2612" s="68" t="str">
        <x:v>ACT-CHILDSUPPORTRECIPIENTS</x:v>
      </x:c>
      <x:c r="F2612" s="68" t="str">
        <x:v>Child support recipients</x:v>
      </x:c>
      <x:c r="G2612" s="68" t="str">
        <x:v>Agency → recipient</x:v>
      </x:c>
      <x:c r="H2612" s="68" t="str">
        <x:v>Enforcement cycle</x:v>
      </x:c>
      <x:c r="I2612" s="68" t="str">
        <x:v>Disburses collected support</x:v>
      </x:c>
      <x:c r="J2612" s="68" t="str">
        <x:v>INS-1050</x:v>
      </x:c>
      <x:c r="K2612" s="68" t="str">
        <x:v>Case-specific</x:v>
      </x:c>
      <x:c r="L2612" s="68" t="str">
        <x:v>Collected payments and allocation rules</x:v>
      </x:c>
      <x:c r="M2612" s="68" t="str">
        <x:v>Recipient household income</x:v>
      </x:c>
      <x:c r="N2612" s="68" t="str">
        <x:v>Cross-border maintenance enforcement</x:v>
      </x:c>
      <x:c r="O2612" s="68" t="str">
        <x:v>Public administration; household income; enforcement</x:v>
      </x:c>
      <x:c r="P2612" s="68" t="str">
        <x:v>E1</x:v>
      </x:c>
      <x:c r="Q2612" s="68" t="str">
        <x:v>High</x:v>
      </x:c>
      <x:c r="R2612" s="68" t="str">
        <x:v>SRC-1469; SRC-1460</x:v>
      </x:c>
      <x:c r="S2612" s="68" t="str">
        <x:v>Agencies distribute collected support under programme rules.</x:v>
      </x:c>
      <x:c r="T2612" s="68" t="str">
        <x:v>Complete pass-through, timeliness or absence of administrative offsets.</x:v>
      </x:c>
      <x:c r="U2612" s="68" t="str"/>
      <x:c r="V2612" s="68" t="str">
        <x:v>Active</x:v>
      </x:c>
      <x:c r="W2612" s="68" t="str">
        <x:v>163–171</x:v>
      </x:c>
      <x:c r="X2612" s="68" t="str">
        <x:v>2026-07-28</x:v>
      </x:c>
    </x:row>
    <x:row r="2613">
      <x:c r="A2613" s="68" t="str">
        <x:v>V28CHILD-001</x:v>
      </x:c>
      <x:c r="B2613" s="68" t="str">
        <x:v>Child protection and alternative care</x:v>
      </x:c>
      <x:c r="C2613" s="68" t="str">
        <x:v>ACT-CHILDADVOCACYORGANISATIONS</x:v>
      </x:c>
      <x:c r="D2613" s="68" t="str">
        <x:v>Child advocacy organisations</x:v>
      </x:c>
      <x:c r="E2613" s="68" t="str">
        <x:v>ACT-CHILDPROTECTIONAGENCIES</x:v>
      </x:c>
      <x:c r="F2613" s="68" t="str">
        <x:v>Child protection agencies</x:v>
      </x:c>
      <x:c r="G2613" s="68" t="str">
        <x:v>Advocate → agency</x:v>
      </x:c>
      <x:c r="H2613" s="68" t="str">
        <x:v>Policy or case cycle</x:v>
      </x:c>
      <x:c r="I2613" s="68" t="str">
        <x:v>Reports or refers child-protection concern</x:v>
      </x:c>
      <x:c r="J2613" s="68" t="str">
        <x:v>INS-1084</x:v>
      </x:c>
      <x:c r="K2613" s="68" t="str">
        <x:v>Child-specific</x:v>
      </x:c>
      <x:c r="L2613" s="68" t="str">
        <x:v>Observed concern and available evidence</x:v>
      </x:c>
      <x:c r="M2613" s="68" t="str">
        <x:v>Formal child-welfare intake</x:v>
      </x:c>
      <x:c r="N2613" s="68" t="str">
        <x:v>Child-protection referral conversion</x:v>
      </x:c>
      <x:c r="O2613" s="68" t="str">
        <x:v>Child rights; protection; administration</x:v>
      </x:c>
      <x:c r="P2613" s="68" t="str">
        <x:v>E1</x:v>
      </x:c>
      <x:c r="Q2613" s="68" t="str">
        <x:v>High</x:v>
      </x:c>
      <x:c r="R2613" s="68" t="str">
        <x:v>SRC-1433; SRC-1418</x:v>
      </x:c>
      <x:c r="S2613" s="68" t="str">
        <x:v>Concerns can be referred to protection authorities.</x:v>
      </x:c>
      <x:c r="T2613" s="68" t="str">
        <x:v>Abuse, neglect or required removal.</x:v>
      </x:c>
      <x:c r="U2613" s="68" t="str"/>
      <x:c r="V2613" s="68" t="str">
        <x:v>Active</x:v>
      </x:c>
      <x:c r="W2613" s="68" t="str">
        <x:v>163–171</x:v>
      </x:c>
      <x:c r="X2613" s="68" t="str">
        <x:v>2026-07-28</x:v>
      </x:c>
    </x:row>
    <x:row r="2614">
      <x:c r="A2614" s="68" t="str">
        <x:v>V28CHILD-002</x:v>
      </x:c>
      <x:c r="B2614" s="68" t="str">
        <x:v>Child protection and alternative care</x:v>
      </x:c>
      <x:c r="C2614" s="68" t="str">
        <x:v>ACT-CHILDPROTECTIONAGENCIES</x:v>
      </x:c>
      <x:c r="D2614" s="68" t="str">
        <x:v>Child protection agencies</x:v>
      </x:c>
      <x:c r="E2614" s="68" t="str">
        <x:v>ACT-CHILDWELFARECASEWORKERS</x:v>
      </x:c>
      <x:c r="F2614" s="68" t="str">
        <x:v>Child welfare caseworkers</x:v>
      </x:c>
      <x:c r="G2614" s="68" t="str">
        <x:v>Agency → caseworker</x:v>
      </x:c>
      <x:c r="H2614" s="68" t="str">
        <x:v>Case assignment</x:v>
      </x:c>
      <x:c r="I2614" s="68" t="str">
        <x:v>Assigns investigation or assessment</x:v>
      </x:c>
      <x:c r="J2614" s="68" t="str">
        <x:v>INS-1084</x:v>
      </x:c>
      <x:c r="K2614" s="68" t="str">
        <x:v>Case-specific</x:v>
      </x:c>
      <x:c r="L2614" s="68" t="str">
        <x:v>Screened referral and workload</x:v>
      </x:c>
      <x:c r="M2614" s="68" t="str">
        <x:v>Caseworker authority and task</x:v>
      </x:c>
      <x:c r="N2614" s="68" t="str">
        <x:v>Child-welfare risk assessment</x:v>
      </x:c>
      <x:c r="O2614" s="68" t="str">
        <x:v>Administration; child protection; professional judgment</x:v>
      </x:c>
      <x:c r="P2614" s="68" t="str">
        <x:v>E1</x:v>
      </x:c>
      <x:c r="Q2614" s="68" t="str">
        <x:v>High</x:v>
      </x:c>
      <x:c r="R2614" s="68" t="str">
        <x:v>SRC-1470; SRC-1471</x:v>
      </x:c>
      <x:c r="S2614" s="68" t="str">
        <x:v>Agencies assign cases for assessment.</x:v>
      </x:c>
      <x:c r="T2614" s="68" t="str">
        <x:v>Substantiation or outcome.</x:v>
      </x:c>
      <x:c r="U2614" s="68" t="str"/>
      <x:c r="V2614" s="68" t="str">
        <x:v>Active</x:v>
      </x:c>
      <x:c r="W2614" s="68" t="str">
        <x:v>163–171</x:v>
      </x:c>
      <x:c r="X2614" s="68" t="str">
        <x:v>2026-07-28</x:v>
      </x:c>
    </x:row>
    <x:row r="2615">
      <x:c r="A2615" s="68" t="str">
        <x:v>V28CHILD-003</x:v>
      </x:c>
      <x:c r="B2615" s="68" t="str">
        <x:v>Child protection and alternative care</x:v>
      </x:c>
      <x:c r="C2615" s="68" t="str">
        <x:v>ACT-CHILDWELFARECASEWORKERS</x:v>
      </x:c>
      <x:c r="D2615" s="68" t="str">
        <x:v>Child welfare caseworkers</x:v>
      </x:c>
      <x:c r="E2615" s="68" t="str">
        <x:v>ACT-FAMILIESWITHCHILDREN</x:v>
      </x:c>
      <x:c r="F2615" s="68" t="str">
        <x:v>Families with children</x:v>
      </x:c>
      <x:c r="G2615" s="68" t="str">
        <x:v>Caseworker → family</x:v>
      </x:c>
      <x:c r="H2615" s="68" t="str">
        <x:v>Assessment cycle</x:v>
      </x:c>
      <x:c r="I2615" s="68" t="str">
        <x:v>Conducts safety assessment</x:v>
      </x:c>
      <x:c r="J2615" s="68" t="str">
        <x:v>INS-1085</x:v>
      </x:c>
      <x:c r="K2615" s="68" t="str">
        <x:v>Family-specific</x:v>
      </x:c>
      <x:c r="L2615" s="68" t="str">
        <x:v>Interviews, records and observed conditions</x:v>
      </x:c>
      <x:c r="M2615" s="68" t="str">
        <x:v>Safety classification and service recommendation</x:v>
      </x:c>
      <x:c r="N2615" s="68" t="str">
        <x:v>Child-welfare risk assessment</x:v>
      </x:c>
      <x:c r="O2615" s="68" t="str">
        <x:v>Child rights; family privacy; state authority</x:v>
      </x:c>
      <x:c r="P2615" s="68" t="str">
        <x:v>E1</x:v>
      </x:c>
      <x:c r="Q2615" s="68" t="str">
        <x:v>Very high</x:v>
      </x:c>
      <x:c r="R2615" s="68" t="str">
        <x:v>SRC-1471; SRC-1418</x:v>
      </x:c>
      <x:c r="S2615" s="68" t="str">
        <x:v>Caseworkers assess child safety and needs.</x:v>
      </x:c>
      <x:c r="T2615" s="68" t="str">
        <x:v>Proof of future harm or complete family reality.</x:v>
      </x:c>
      <x:c r="U2615" s="68" t="str"/>
      <x:c r="V2615" s="68" t="str">
        <x:v>Active</x:v>
      </x:c>
      <x:c r="W2615" s="68" t="str">
        <x:v>163–171</x:v>
      </x:c>
      <x:c r="X2615" s="68" t="str">
        <x:v>2026-07-28</x:v>
      </x:c>
    </x:row>
    <x:row r="2616">
      <x:c r="A2616" s="68" t="str">
        <x:v>V28CHILD-004</x:v>
      </x:c>
      <x:c r="B2616" s="68" t="str">
        <x:v>Child protection and alternative care</x:v>
      </x:c>
      <x:c r="C2616" s="68" t="str">
        <x:v>ACT-CHILDPROTECTIONAGENCIES</x:v>
      </x:c>
      <x:c r="D2616" s="68" t="str">
        <x:v>Child protection agencies</x:v>
      </x:c>
      <x:c r="E2616" s="68" t="str">
        <x:v>ACT-FAMILIESWITHCHILDREN</x:v>
      </x:c>
      <x:c r="F2616" s="68" t="str">
        <x:v>Families with children</x:v>
      </x:c>
      <x:c r="G2616" s="68" t="str">
        <x:v>Agency → family</x:v>
      </x:c>
      <x:c r="H2616" s="68" t="str">
        <x:v>Case decision</x:v>
      </x:c>
      <x:c r="I2616" s="68" t="str">
        <x:v>Issues investigation disposition</x:v>
      </x:c>
      <x:c r="J2616" s="68" t="str">
        <x:v>INS-1086</x:v>
      </x:c>
      <x:c r="K2616" s="68" t="str">
        <x:v>Case-specific</x:v>
      </x:c>
      <x:c r="L2616" s="68" t="str">
        <x:v>Assessment evidence and legal standard</x:v>
      </x:c>
      <x:c r="M2616" s="68" t="str">
        <x:v>Substantiated, unsubstantiated or other finding</x:v>
      </x:c>
      <x:c r="N2616" s="68" t="str">
        <x:v>Child-welfare risk assessment</x:v>
      </x:c>
      <x:c r="O2616" s="68" t="str">
        <x:v>Administrative finding; child protection; due process</x:v>
      </x:c>
      <x:c r="P2616" s="68" t="str">
        <x:v>E1</x:v>
      </x:c>
      <x:c r="Q2616" s="68" t="str">
        <x:v>Very high</x:v>
      </x:c>
      <x:c r="R2616" s="68" t="str">
        <x:v>SRC-1470; SRC-1418</x:v>
      </x:c>
      <x:c r="S2616" s="68" t="str">
        <x:v>Agencies issue case dispositions.</x:v>
      </x:c>
      <x:c r="T2616" s="68" t="str">
        <x:v>Criminal guilt or permanent parental unfitness.</x:v>
      </x:c>
      <x:c r="U2616" s="68" t="str"/>
      <x:c r="V2616" s="68" t="str">
        <x:v>Active</x:v>
      </x:c>
      <x:c r="W2616" s="68" t="str">
        <x:v>163–171</x:v>
      </x:c>
      <x:c r="X2616" s="68" t="str">
        <x:v>2026-07-28</x:v>
      </x:c>
    </x:row>
    <x:row r="2617">
      <x:c r="A2617" s="68" t="str">
        <x:v>V28CHILD-005</x:v>
      </x:c>
      <x:c r="B2617" s="68" t="str">
        <x:v>Child protection and alternative care</x:v>
      </x:c>
      <x:c r="C2617" s="68" t="str">
        <x:v>ACT-FAMILYPRESERVATIONSERVICES</x:v>
      </x:c>
      <x:c r="D2617" s="68" t="str">
        <x:v>Family preservation services</x:v>
      </x:c>
      <x:c r="E2617" s="68" t="str">
        <x:v>ACT-FAMILIESWITHCHILDREN</x:v>
      </x:c>
      <x:c r="F2617" s="68" t="str">
        <x:v>Families with children</x:v>
      </x:c>
      <x:c r="G2617" s="68" t="str">
        <x:v>Service → family</x:v>
      </x:c>
      <x:c r="H2617" s="68" t="str">
        <x:v>Service period</x:v>
      </x:c>
      <x:c r="I2617" s="68" t="str">
        <x:v>Provides in-home family support</x:v>
      </x:c>
      <x:c r="J2617" s="68" t="str">
        <x:v>INS-1087</x:v>
      </x:c>
      <x:c r="K2617" s="68" t="str">
        <x:v>Family-specific</x:v>
      </x:c>
      <x:c r="L2617" s="68" t="str">
        <x:v>Safety concerns and family needs</x:v>
      </x:c>
      <x:c r="M2617" s="68" t="str">
        <x:v>Services intended to maintain safe family care</x:v>
      </x:c>
      <x:c r="N2617" s="68" t="str">
        <x:v>Family-preservation conversion</x:v>
      </x:c>
      <x:c r="O2617" s="68" t="str">
        <x:v>Prevention; family support; child safety</x:v>
      </x:c>
      <x:c r="P2617" s="68" t="str">
        <x:v>E1</x:v>
      </x:c>
      <x:c r="Q2617" s="68" t="str">
        <x:v>High</x:v>
      </x:c>
      <x:c r="R2617" s="68" t="str">
        <x:v>SRC-1421; SRC-1471</x:v>
      </x:c>
      <x:c r="S2617" s="68" t="str">
        <x:v>Family preservation programmes support safe care without removal.</x:v>
      </x:c>
      <x:c r="T2617" s="68" t="str">
        <x:v>That preservation is always appropriate or successful.</x:v>
      </x:c>
      <x:c r="U2617" s="68" t="str"/>
      <x:c r="V2617" s="68" t="str">
        <x:v>Active</x:v>
      </x:c>
      <x:c r="W2617" s="68" t="str">
        <x:v>163–171</x:v>
      </x:c>
      <x:c r="X2617" s="68" t="str">
        <x:v>2026-07-28</x:v>
      </x:c>
    </x:row>
    <x:row r="2618">
      <x:c r="A2618" s="68" t="str">
        <x:v>V28CHILD-006</x:v>
      </x:c>
      <x:c r="B2618" s="68" t="str">
        <x:v>Child protection and alternative care</x:v>
      </x:c>
      <x:c r="C2618" s="68" t="str">
        <x:v>ACT-CHILDPROTECTIONAGENCIES</x:v>
      </x:c>
      <x:c r="D2618" s="68" t="str">
        <x:v>Child protection agencies</x:v>
      </x:c>
      <x:c r="E2618" s="68" t="str">
        <x:v>ACT-FAMILYCOURTS</x:v>
      </x:c>
      <x:c r="F2618" s="68" t="str">
        <x:v>Family courts</x:v>
      </x:c>
      <x:c r="G2618" s="68" t="str">
        <x:v>Agency → court</x:v>
      </x:c>
      <x:c r="H2618" s="68" t="str">
        <x:v>Emergency case</x:v>
      </x:c>
      <x:c r="I2618" s="68" t="str">
        <x:v>Requests protective order</x:v>
      </x:c>
      <x:c r="J2618" s="68" t="str">
        <x:v>INS-1088</x:v>
      </x:c>
      <x:c r="K2618" s="68" t="str">
        <x:v>Child-specific</x:v>
      </x:c>
      <x:c r="L2618" s="68" t="str">
        <x:v>Immediate safety evidence</x:v>
      </x:c>
      <x:c r="M2618" s="68" t="str">
        <x:v>Judicial review of emergency intervention</x:v>
      </x:c>
      <x:c r="N2618" s="68" t="str">
        <x:v>Emergency-removal conversion</x:v>
      </x:c>
      <x:c r="O2618" s="68" t="str">
        <x:v>Child protection; judicial authority; due process</x:v>
      </x:c>
      <x:c r="P2618" s="68" t="str">
        <x:v>E1</x:v>
      </x:c>
      <x:c r="Q2618" s="68" t="str">
        <x:v>Very high</x:v>
      </x:c>
      <x:c r="R2618" s="68" t="str">
        <x:v>SRC-1418; SRC-1421</x:v>
      </x:c>
      <x:c r="S2618" s="68" t="str">
        <x:v>Agencies seek court authority for emergency protection where required.</x:v>
      </x:c>
      <x:c r="T2618" s="68" t="str">
        <x:v>Final custody or adoption outcome.</x:v>
      </x:c>
      <x:c r="U2618" s="68" t="str"/>
      <x:c r="V2618" s="68" t="str">
        <x:v>Active</x:v>
      </x:c>
      <x:c r="W2618" s="68" t="str">
        <x:v>163–171</x:v>
      </x:c>
      <x:c r="X2618" s="68" t="str">
        <x:v>2026-07-28</x:v>
      </x:c>
    </x:row>
    <x:row r="2619">
      <x:c r="A2619" s="68" t="str">
        <x:v>V28CHILD-007</x:v>
      </x:c>
      <x:c r="B2619" s="68" t="str">
        <x:v>Child protection and alternative care</x:v>
      </x:c>
      <x:c r="C2619" s="68" t="str">
        <x:v>ACT-FAMILYCOURTS</x:v>
      </x:c>
      <x:c r="D2619" s="68" t="str">
        <x:v>Family courts</x:v>
      </x:c>
      <x:c r="E2619" s="68" t="str">
        <x:v>ACT-CHILDPROTECTIONAGENCIES</x:v>
      </x:c>
      <x:c r="F2619" s="68" t="str">
        <x:v>Child protection agencies</x:v>
      </x:c>
      <x:c r="G2619" s="68" t="str">
        <x:v>Court → agency</x:v>
      </x:c>
      <x:c r="H2619" s="68" t="str">
        <x:v>Emergency period</x:v>
      </x:c>
      <x:c r="I2619" s="68" t="str">
        <x:v>Authorises temporary removal</x:v>
      </x:c>
      <x:c r="J2619" s="68" t="str">
        <x:v>INS-1088</x:v>
      </x:c>
      <x:c r="K2619" s="68" t="str">
        <x:v>Child-specific</x:v>
      </x:c>
      <x:c r="L2619" s="68" t="str">
        <x:v>Safety evidence and legal standard</x:v>
      </x:c>
      <x:c r="M2619" s="68" t="str">
        <x:v>Temporary protective custody</x:v>
      </x:c>
      <x:c r="N2619" s="68" t="str">
        <x:v>Emergency-removal conversion</x:v>
      </x:c>
      <x:c r="O2619" s="68" t="str">
        <x:v>Judicial authority; child safety; family separation</x:v>
      </x:c>
      <x:c r="P2619" s="68" t="str">
        <x:v>E1</x:v>
      </x:c>
      <x:c r="Q2619" s="68" t="str">
        <x:v>Very high</x:v>
      </x:c>
      <x:c r="R2619" s="68" t="str">
        <x:v>SRC-1418; SRC-1421</x:v>
      </x:c>
      <x:c r="S2619" s="68" t="str">
        <x:v>Courts can authorise temporary removal.</x:v>
      </x:c>
      <x:c r="T2619" s="68" t="str">
        <x:v>Permanent parental unfitness or best long-term placement.</x:v>
      </x:c>
      <x:c r="U2619" s="68" t="str"/>
      <x:c r="V2619" s="68" t="str">
        <x:v>Active</x:v>
      </x:c>
      <x:c r="W2619" s="68" t="str">
        <x:v>163–171</x:v>
      </x:c>
      <x:c r="X2619" s="68" t="str">
        <x:v>2026-07-28</x:v>
      </x:c>
    </x:row>
    <x:row r="2620">
      <x:c r="A2620" s="68" t="str">
        <x:v>V28CHILD-008</x:v>
      </x:c>
      <x:c r="B2620" s="68" t="str">
        <x:v>Child protection and alternative care</x:v>
      </x:c>
      <x:c r="C2620" s="68" t="str">
        <x:v>ACT-FOSTERCAREAGENCIES</x:v>
      </x:c>
      <x:c r="D2620" s="68" t="str">
        <x:v>Foster care agencies</x:v>
      </x:c>
      <x:c r="E2620" s="68" t="str">
        <x:v>ACT-FOSTERPARENTS</x:v>
      </x:c>
      <x:c r="F2620" s="68" t="str">
        <x:v>Foster parents</x:v>
      </x:c>
      <x:c r="G2620" s="68" t="str">
        <x:v>Agency → carer</x:v>
      </x:c>
      <x:c r="H2620" s="68" t="str">
        <x:v>Approval and placement cycle</x:v>
      </x:c>
      <x:c r="I2620" s="68" t="str">
        <x:v>Approves foster placement</x:v>
      </x:c>
      <x:c r="J2620" s="68" t="str">
        <x:v>INS-1089</x:v>
      </x:c>
      <x:c r="K2620" s="68" t="str">
        <x:v>Child-specific</x:v>
      </x:c>
      <x:c r="L2620" s="68" t="str">
        <x:v>Carer assessment and child needs</x:v>
      </x:c>
      <x:c r="M2620" s="68" t="str">
        <x:v>Temporary family-based placement</x:v>
      </x:c>
      <x:c r="N2620" s="68" t="str">
        <x:v>Permanency-planning conversion</x:v>
      </x:c>
      <x:c r="O2620" s="68" t="str">
        <x:v>Alternative care; child protection; contracting</x:v>
      </x:c>
      <x:c r="P2620" s="68" t="str">
        <x:v>E1</x:v>
      </x:c>
      <x:c r="Q2620" s="68" t="str">
        <x:v>High</x:v>
      </x:c>
      <x:c r="R2620" s="68" t="str">
        <x:v>SRC-1421; SRC-1470</x:v>
      </x:c>
      <x:c r="S2620" s="68" t="str">
        <x:v>Foster agencies arrange temporary family care.</x:v>
      </x:c>
      <x:c r="T2620" s="68" t="str">
        <x:v>Adoption, permanence or absence of placement disruption.</x:v>
      </x:c>
      <x:c r="U2620" s="68" t="str"/>
      <x:c r="V2620" s="68" t="str">
        <x:v>Active</x:v>
      </x:c>
      <x:c r="W2620" s="68" t="str">
        <x:v>163–171</x:v>
      </x:c>
      <x:c r="X2620" s="68" t="str">
        <x:v>2026-07-28</x:v>
      </x:c>
    </x:row>
    <x:row r="2621">
      <x:c r="A2621" s="68" t="str">
        <x:v>V28CHILD-009</x:v>
      </x:c>
      <x:c r="B2621" s="68" t="str">
        <x:v>Child protection and alternative care</x:v>
      </x:c>
      <x:c r="C2621" s="68" t="str">
        <x:v>ACT-CHILDPROTECTIONAGENCIES</x:v>
      </x:c>
      <x:c r="D2621" s="68" t="str">
        <x:v>Child protection agencies</x:v>
      </x:c>
      <x:c r="E2621" s="68" t="str">
        <x:v>ACT-KINSHIPCARERS</x:v>
      </x:c>
      <x:c r="F2621" s="68" t="str">
        <x:v>Kinship carers</x:v>
      </x:c>
      <x:c r="G2621" s="68" t="str">
        <x:v>Agency → relative or close carer</x:v>
      </x:c>
      <x:c r="H2621" s="68" t="str">
        <x:v>Placement cycle</x:v>
      </x:c>
      <x:c r="I2621" s="68" t="str">
        <x:v>Places child in kinship care</x:v>
      </x:c>
      <x:c r="J2621" s="68" t="str">
        <x:v>INS-1090</x:v>
      </x:c>
      <x:c r="K2621" s="68" t="str">
        <x:v>Child-specific</x:v>
      </x:c>
      <x:c r="L2621" s="68" t="str">
        <x:v>Existing relationship, safety and capacity</x:v>
      </x:c>
      <x:c r="M2621" s="68" t="str">
        <x:v>Kinship-based alternative care</x:v>
      </x:c>
      <x:c r="N2621" s="68" t="str">
        <x:v>Kinship-care prioritisation</x:v>
      </x:c>
      <x:c r="O2621" s="68" t="str">
        <x:v>Family network; child protection; continuity</x:v>
      </x:c>
      <x:c r="P2621" s="68" t="str">
        <x:v>E1</x:v>
      </x:c>
      <x:c r="Q2621" s="68" t="str">
        <x:v>High</x:v>
      </x:c>
      <x:c r="R2621" s="68" t="str">
        <x:v>SRC-1421; SRC-1471</x:v>
      </x:c>
      <x:c r="S2621" s="68" t="str">
        <x:v>Kinship placement uses existing relationships where appropriate.</x:v>
      </x:c>
      <x:c r="T2621" s="68" t="str">
        <x:v>Automatic safety, adequate resources or permanent placement.</x:v>
      </x:c>
      <x:c r="U2621" s="68" t="str"/>
      <x:c r="V2621" s="68" t="str">
        <x:v>Active</x:v>
      </x:c>
      <x:c r="W2621" s="68" t="str">
        <x:v>163–171</x:v>
      </x:c>
      <x:c r="X2621" s="68" t="str">
        <x:v>2026-07-28</x:v>
      </x:c>
    </x:row>
    <x:row r="2622">
      <x:c r="A2622" s="68" t="str">
        <x:v>V28CHILD-010</x:v>
      </x:c>
      <x:c r="B2622" s="68" t="str">
        <x:v>Child protection and alternative care</x:v>
      </x:c>
      <x:c r="C2622" s="68" t="str">
        <x:v>ACT-RESIDENTIALCAREINSTITUTIONS</x:v>
      </x:c>
      <x:c r="D2622" s="68" t="str">
        <x:v>Residential care institutions</x:v>
      </x:c>
      <x:c r="E2622" s="68" t="str">
        <x:v>ACT-CHILDRENINALTERNATIVECARE</x:v>
      </x:c>
      <x:c r="F2622" s="68" t="str">
        <x:v>Children in alternative care</x:v>
      </x:c>
      <x:c r="G2622" s="68" t="str">
        <x:v>Institution → child</x:v>
      </x:c>
      <x:c r="H2622" s="68" t="str">
        <x:v>Placement period</x:v>
      </x:c>
      <x:c r="I2622" s="68" t="str">
        <x:v>Provides residential care</x:v>
      </x:c>
      <x:c r="J2622" s="68" t="str"/>
      <x:c r="K2622" s="68" t="str">
        <x:v>Child-specific</x:v>
      </x:c>
      <x:c r="L2622" s="68" t="str">
        <x:v>Placement authority and service plan</x:v>
      </x:c>
      <x:c r="M2622" s="68" t="str">
        <x:v>Group or institutional care</x:v>
      </x:c>
      <x:c r="N2622" s="68" t="str">
        <x:v>Home-versus-institutional-care allocation</x:v>
      </x:c>
      <x:c r="O2622" s="68" t="str">
        <x:v>Alternative care; institutional authority; child wellbeing</x:v>
      </x:c>
      <x:c r="P2622" s="68" t="str">
        <x:v>E1</x:v>
      </x:c>
      <x:c r="Q2622" s="68" t="str">
        <x:v>High</x:v>
      </x:c>
      <x:c r="R2622" s="68" t="str">
        <x:v>SRC-1421; SRC-1433</x:v>
      </x:c>
      <x:c r="S2622" s="68" t="str">
        <x:v>Residential institutions provide substitute care.</x:v>
      </x:c>
      <x:c r="T2622" s="68" t="str">
        <x:v>Family-like care, permanence or superior outcomes.</x:v>
      </x:c>
      <x:c r="U2622" s="68" t="str"/>
      <x:c r="V2622" s="68" t="str">
        <x:v>Active</x:v>
      </x:c>
      <x:c r="W2622" s="68" t="str">
        <x:v>163–171</x:v>
      </x:c>
      <x:c r="X2622" s="68" t="str">
        <x:v>2026-07-28</x:v>
      </x:c>
    </x:row>
    <x:row r="2623">
      <x:c r="A2623" s="68" t="str">
        <x:v>V28CHILD-011</x:v>
      </x:c>
      <x:c r="B2623" s="68" t="str">
        <x:v>Child protection and alternative care</x:v>
      </x:c>
      <x:c r="C2623" s="68" t="str">
        <x:v>ACT-FAMILYCOURTS</x:v>
      </x:c>
      <x:c r="D2623" s="68" t="str">
        <x:v>Family courts</x:v>
      </x:c>
      <x:c r="E2623" s="68" t="str">
        <x:v>ACT-CHILDRENINALTERNATIVECARE</x:v>
      </x:c>
      <x:c r="F2623" s="68" t="str">
        <x:v>Children in alternative care</x:v>
      </x:c>
      <x:c r="G2623" s="68" t="str">
        <x:v>Court → child</x:v>
      </x:c>
      <x:c r="H2623" s="68" t="str">
        <x:v>Periodic review</x:v>
      </x:c>
      <x:c r="I2623" s="68" t="str">
        <x:v>Reviews placement and permanency</x:v>
      </x:c>
      <x:c r="J2623" s="68" t="str">
        <x:v>INS-1091</x:v>
      </x:c>
      <x:c r="K2623" s="68" t="str">
        <x:v>Child-specific</x:v>
      </x:c>
      <x:c r="L2623" s="68" t="str">
        <x:v>Placement reports, family progress and child views</x:v>
      </x:c>
      <x:c r="M2623" s="68" t="str">
        <x:v>Continued, changed or ended placement</x:v>
      </x:c>
      <x:c r="N2623" s="68" t="str">
        <x:v>Permanency-planning conversion</x:v>
      </x:c>
      <x:c r="O2623" s="68" t="str">
        <x:v>Judicial review; child rights; alternative care</x:v>
      </x:c>
      <x:c r="P2623" s="68" t="str">
        <x:v>E1</x:v>
      </x:c>
      <x:c r="Q2623" s="68" t="str">
        <x:v>Very high</x:v>
      </x:c>
      <x:c r="R2623" s="68" t="str">
        <x:v>SRC-1421; SRC-1418</x:v>
      </x:c>
      <x:c r="S2623" s="68" t="str">
        <x:v>Courts or review bodies reassess placements.</x:v>
      </x:c>
      <x:c r="T2623" s="68" t="str">
        <x:v>Achieved permanence or full implementation.</x:v>
      </x:c>
      <x:c r="U2623" s="68" t="str"/>
      <x:c r="V2623" s="68" t="str">
        <x:v>Active</x:v>
      </x:c>
      <x:c r="W2623" s="68" t="str">
        <x:v>163–171</x:v>
      </x:c>
      <x:c r="X2623" s="68" t="str">
        <x:v>2026-07-28</x:v>
      </x:c>
    </x:row>
    <x:row r="2624">
      <x:c r="A2624" s="68" t="str">
        <x:v>V28CHILD-012</x:v>
      </x:c>
      <x:c r="B2624" s="68" t="str">
        <x:v>Child protection and alternative care</x:v>
      </x:c>
      <x:c r="C2624" s="68" t="str">
        <x:v>ACT-REUNIFICATIONSERVICES</x:v>
      </x:c>
      <x:c r="D2624" s="68" t="str">
        <x:v>Reunification services</x:v>
      </x:c>
      <x:c r="E2624" s="68" t="str">
        <x:v>ACT-BIRTHPARENTS</x:v>
      </x:c>
      <x:c r="F2624" s="68" t="str">
        <x:v>Birth parents</x:v>
      </x:c>
      <x:c r="G2624" s="68" t="str">
        <x:v>Service → parent</x:v>
      </x:c>
      <x:c r="H2624" s="68" t="str">
        <x:v>Placement period</x:v>
      </x:c>
      <x:c r="I2624" s="68" t="str">
        <x:v>Implements reunification plan</x:v>
      </x:c>
      <x:c r="J2624" s="68" t="str">
        <x:v>INS-1092</x:v>
      </x:c>
      <x:c r="K2624" s="68" t="str">
        <x:v>Family-specific</x:v>
      </x:c>
      <x:c r="L2624" s="68" t="str">
        <x:v>Court or agency goals and parent needs</x:v>
      </x:c>
      <x:c r="M2624" s="68" t="str">
        <x:v>Services toward safe family return</x:v>
      </x:c>
      <x:c r="N2624" s="68" t="str">
        <x:v>Permanency-planning conversion</x:v>
      </x:c>
      <x:c r="O2624" s="68" t="str">
        <x:v>Family support; child protection; rehabilitation</x:v>
      </x:c>
      <x:c r="P2624" s="68" t="str">
        <x:v>E1</x:v>
      </x:c>
      <x:c r="Q2624" s="68" t="str">
        <x:v>High</x:v>
      </x:c>
      <x:c r="R2624" s="68" t="str">
        <x:v>SRC-1421; SRC-1471</x:v>
      </x:c>
      <x:c r="S2624" s="68" t="str">
        <x:v>Reunification services support parents and children.</x:v>
      </x:c>
      <x:c r="T2624" s="68" t="str">
        <x:v>Guaranteed return or proof that return is appropriate.</x:v>
      </x:c>
      <x:c r="U2624" s="68" t="str"/>
      <x:c r="V2624" s="68" t="str">
        <x:v>Active</x:v>
      </x:c>
      <x:c r="W2624" s="68" t="str">
        <x:v>163–171</x:v>
      </x:c>
      <x:c r="X2624" s="68" t="str">
        <x:v>2026-07-28</x:v>
      </x:c>
    </x:row>
    <x:row r="2625">
      <x:c r="A2625" s="68" t="str">
        <x:v>V28CHILD-013</x:v>
      </x:c>
      <x:c r="B2625" s="68" t="str">
        <x:v>Child protection and alternative care</x:v>
      </x:c>
      <x:c r="C2625" s="68" t="str">
        <x:v>ACT-CHILDPROTECTIONOMBUDSINSTITUTI</x:v>
      </x:c>
      <x:c r="D2625" s="68" t="str">
        <x:v>Child protection ombuds institutions</x:v>
      </x:c>
      <x:c r="E2625" s="68" t="str">
        <x:v>ACT-CHILDPROTECTIONAGENCIES</x:v>
      </x:c>
      <x:c r="F2625" s="68" t="str">
        <x:v>Child protection agencies</x:v>
      </x:c>
      <x:c r="G2625" s="68" t="str">
        <x:v>Ombuds → agency</x:v>
      </x:c>
      <x:c r="H2625" s="68" t="str">
        <x:v>Complaint or systemic review</x:v>
      </x:c>
      <x:c r="I2625" s="68" t="str">
        <x:v>Reviews child-welfare practice</x:v>
      </x:c>
      <x:c r="J2625" s="68" t="str"/>
      <x:c r="K2625" s="68" t="str">
        <x:v>Case or system-specific</x:v>
      </x:c>
      <x:c r="L2625" s="68" t="str">
        <x:v>Complaint, case records and standards</x:v>
      </x:c>
      <x:c r="M2625" s="68" t="str">
        <x:v>Recommendation, finding or systemic report</x:v>
      </x:c>
      <x:c r="N2625" s="68" t="str">
        <x:v>Constitutional care safeguard</x:v>
      </x:c>
      <x:c r="O2625" s="68" t="str">
        <x:v>Oversight; child rights; accountability</x:v>
      </x:c>
      <x:c r="P2625" s="68" t="str">
        <x:v>E2</x:v>
      </x:c>
      <x:c r="Q2625" s="68" t="str">
        <x:v>High</x:v>
      </x:c>
      <x:c r="R2625" s="68" t="str">
        <x:v>SRC-1418; SRC-1433</x:v>
      </x:c>
      <x:c r="S2625" s="68" t="str">
        <x:v>Independent bodies can review child-rights and system concerns.</x:v>
      </x:c>
      <x:c r="T2625" s="68" t="str">
        <x:v>Binding correction or universal jurisdiction.</x:v>
      </x:c>
      <x:c r="U2625" s="68" t="str"/>
      <x:c r="V2625" s="68" t="str">
        <x:v>Active</x:v>
      </x:c>
      <x:c r="W2625" s="68" t="str">
        <x:v>163–171</x:v>
      </x:c>
      <x:c r="X2625" s="68" t="str">
        <x:v>2026-07-28</x:v>
      </x:c>
    </x:row>
    <x:row r="2626">
      <x:c r="A2626" s="68" t="str">
        <x:v>V28CHILD-014</x:v>
      </x:c>
      <x:c r="B2626" s="68" t="str">
        <x:v>Child protection and alternative care</x:v>
      </x:c>
      <x:c r="C2626" s="68" t="str">
        <x:v>ACT-CHILDWELFARERISKASSESSMENTVEND</x:v>
      </x:c>
      <x:c r="D2626" s="68" t="str">
        <x:v>Child-welfare risk assessment vendors</x:v>
      </x:c>
      <x:c r="E2626" s="68" t="str">
        <x:v>ACT-CHILDPROTECTIONAGENCIES</x:v>
      </x:c>
      <x:c r="F2626" s="68" t="str">
        <x:v>Child protection agencies</x:v>
      </x:c>
      <x:c r="G2626" s="68" t="str">
        <x:v>Vendor → agency</x:v>
      </x:c>
      <x:c r="H2626" s="68" t="str">
        <x:v>System deployment</x:v>
      </x:c>
      <x:c r="I2626" s="68" t="str">
        <x:v>Provides risk assessment tool</x:v>
      </x:c>
      <x:c r="J2626" s="68" t="str">
        <x:v>INS-1116</x:v>
      </x:c>
      <x:c r="K2626" s="68" t="str">
        <x:v>Case-specific</x:v>
      </x:c>
      <x:c r="L2626" s="68" t="str">
        <x:v>Administrative histories and model rules</x:v>
      </x:c>
      <x:c r="M2626" s="68" t="str">
        <x:v>Risk score or priority cue</x:v>
      </x:c>
      <x:c r="N2626" s="68" t="str">
        <x:v>Algorithmic-child-welfare triage</x:v>
      </x:c>
      <x:c r="O2626" s="68" t="str">
        <x:v>Algorithmic governance; child protection; data</x:v>
      </x:c>
      <x:c r="P2626" s="68" t="str">
        <x:v>E2</x:v>
      </x:c>
      <x:c r="Q2626" s="68" t="str">
        <x:v>High</x:v>
      </x:c>
      <x:c r="R2626" s="68" t="str">
        <x:v>SRC-1471; SRC-1418</x:v>
      </x:c>
      <x:c r="S2626" s="68" t="str">
        <x:v>Predictive tools can influence intake or prioritisation.</x:v>
      </x:c>
      <x:c r="T2626" s="68" t="str">
        <x:v>Proof of abuse, neglect or future harm.</x:v>
      </x:c>
      <x:c r="U2626" s="68" t="str"/>
      <x:c r="V2626" s="68" t="str">
        <x:v>Active</x:v>
      </x:c>
      <x:c r="W2626" s="68" t="str">
        <x:v>163–171</x:v>
      </x:c>
      <x:c r="X2626" s="68" t="str">
        <x:v>2026-07-28</x:v>
      </x:c>
    </x:row>
    <x:row r="2627">
      <x:c r="A2627" s="68" t="str">
        <x:v>V28ADOPT-001</x:v>
      </x:c>
      <x:c r="B2627" s="68" t="str">
        <x:v>Adoption and cross-border child protection</x:v>
      </x:c>
      <x:c r="C2627" s="68" t="str">
        <x:v>ACT-PROSPECTIVEADOPTIVEPARENTS</x:v>
      </x:c>
      <x:c r="D2627" s="68" t="str">
        <x:v>Prospective adoptive parents</x:v>
      </x:c>
      <x:c r="E2627" s="68" t="str">
        <x:v>ACT-ADOPTIONAGENCIES</x:v>
      </x:c>
      <x:c r="F2627" s="68" t="str">
        <x:v>Adoption agencies</x:v>
      </x:c>
      <x:c r="G2627" s="68" t="str">
        <x:v>Applicant → agency</x:v>
      </x:c>
      <x:c r="H2627" s="68" t="str">
        <x:v>Application cycle</x:v>
      </x:c>
      <x:c r="I2627" s="68" t="str">
        <x:v>Requests adoption assessment</x:v>
      </x:c>
      <x:c r="J2627" s="68" t="str">
        <x:v>INS-1093</x:v>
      </x:c>
      <x:c r="K2627" s="68" t="str">
        <x:v>Applicant-specific</x:v>
      </x:c>
      <x:c r="L2627" s="68" t="str">
        <x:v>Identity, household, health and capacity information</x:v>
      </x:c>
      <x:c r="M2627" s="68" t="str">
        <x:v>Adoption suitability review</x:v>
      </x:c>
      <x:c r="N2627" s="68" t="str">
        <x:v>Adoption-safeguard conversion</x:v>
      </x:c>
      <x:c r="O2627" s="68" t="str">
        <x:v>Family formation; child protection; assessment</x:v>
      </x:c>
      <x:c r="P2627" s="68" t="str">
        <x:v>E1</x:v>
      </x:c>
      <x:c r="Q2627" s="68" t="str">
        <x:v>High</x:v>
      </x:c>
      <x:c r="R2627" s="68" t="str">
        <x:v>SRC-1462; SRC-1463</x:v>
      </x:c>
      <x:c r="S2627" s="68" t="str">
        <x:v>Prospective parents undergo assessment.</x:v>
      </x:c>
      <x:c r="T2627" s="68" t="str">
        <x:v>Approval, placement or entitlement to a child.</x:v>
      </x:c>
      <x:c r="U2627" s="68" t="str"/>
      <x:c r="V2627" s="68" t="str">
        <x:v>Active</x:v>
      </x:c>
      <x:c r="W2627" s="68" t="str">
        <x:v>163–171</x:v>
      </x:c>
      <x:c r="X2627" s="68" t="str">
        <x:v>2026-07-28</x:v>
      </x:c>
    </x:row>
    <x:row r="2628">
      <x:c r="A2628" s="68" t="str">
        <x:v>V28ADOPT-002</x:v>
      </x:c>
      <x:c r="B2628" s="68" t="str">
        <x:v>Adoption and cross-border child protection</x:v>
      </x:c>
      <x:c r="C2628" s="68" t="str">
        <x:v>ACT-ADOPTIONAGENCIES</x:v>
      </x:c>
      <x:c r="D2628" s="68" t="str">
        <x:v>Adoption agencies</x:v>
      </x:c>
      <x:c r="E2628" s="68" t="str">
        <x:v>ACT-PROSPECTIVEADOPTIVEPARENTS</x:v>
      </x:c>
      <x:c r="F2628" s="68" t="str">
        <x:v>Prospective adoptive parents</x:v>
      </x:c>
      <x:c r="G2628" s="68" t="str">
        <x:v>Agency → applicant</x:v>
      </x:c>
      <x:c r="H2628" s="68" t="str">
        <x:v>Assessment cycle</x:v>
      </x:c>
      <x:c r="I2628" s="68" t="str">
        <x:v>Issues suitability assessment</x:v>
      </x:c>
      <x:c r="J2628" s="68" t="str">
        <x:v>INS-1093</x:v>
      </x:c>
      <x:c r="K2628" s="68" t="str">
        <x:v>Applicant-specific</x:v>
      </x:c>
      <x:c r="L2628" s="68" t="str">
        <x:v>Home study and legal criteria</x:v>
      </x:c>
      <x:c r="M2628" s="68" t="str">
        <x:v>Approved, conditional or rejected status</x:v>
      </x:c>
      <x:c r="N2628" s="68" t="str">
        <x:v>Adoption-safeguard conversion</x:v>
      </x:c>
      <x:c r="O2628" s="68" t="str">
        <x:v>Child protection; family formation; gatekeeping</x:v>
      </x:c>
      <x:c r="P2628" s="68" t="str">
        <x:v>E1</x:v>
      </x:c>
      <x:c r="Q2628" s="68" t="str">
        <x:v>High</x:v>
      </x:c>
      <x:c r="R2628" s="68" t="str">
        <x:v>SRC-1462; SRC-1463</x:v>
      </x:c>
      <x:c r="S2628" s="68" t="str">
        <x:v>Agencies assess applicant suitability.</x:v>
      </x:c>
      <x:c r="T2628" s="68" t="str">
        <x:v>Future parenting quality or adoption completion.</x:v>
      </x:c>
      <x:c r="U2628" s="68" t="str"/>
      <x:c r="V2628" s="68" t="str">
        <x:v>Active</x:v>
      </x:c>
      <x:c r="W2628" s="68" t="str">
        <x:v>163–171</x:v>
      </x:c>
      <x:c r="X2628" s="68" t="str">
        <x:v>2026-07-28</x:v>
      </x:c>
    </x:row>
    <x:row r="2629">
      <x:c r="A2629" s="68" t="str">
        <x:v>V28ADOPT-003</x:v>
      </x:c>
      <x:c r="B2629" s="68" t="str">
        <x:v>Adoption and cross-border child protection</x:v>
      </x:c>
      <x:c r="C2629" s="68" t="str">
        <x:v>ACT-BIRTHPARENTS</x:v>
      </x:c>
      <x:c r="D2629" s="68" t="str">
        <x:v>Birth parents</x:v>
      </x:c>
      <x:c r="E2629" s="68" t="str">
        <x:v>ACT-ADOPTIONAGENCIES</x:v>
      </x:c>
      <x:c r="F2629" s="68" t="str">
        <x:v>Adoption agencies</x:v>
      </x:c>
      <x:c r="G2629" s="68" t="str">
        <x:v>Parent → agency</x:v>
      </x:c>
      <x:c r="H2629" s="68" t="str">
        <x:v>Adoption process</x:v>
      </x:c>
      <x:c r="I2629" s="68" t="str">
        <x:v>Provides adoption consent</x:v>
      </x:c>
      <x:c r="J2629" s="68" t="str">
        <x:v>INS-1094</x:v>
      </x:c>
      <x:c r="K2629" s="68" t="str">
        <x:v>Case-specific</x:v>
      </x:c>
      <x:c r="L2629" s="68" t="str">
        <x:v>Information, legal capacity and consent requirements</x:v>
      </x:c>
      <x:c r="M2629" s="68" t="str">
        <x:v>Recorded consent to adoption process</x:v>
      </x:c>
      <x:c r="N2629" s="68" t="str">
        <x:v>Adoption-safeguard conversion</x:v>
      </x:c>
      <x:c r="O2629" s="68" t="str">
        <x:v>Consent; family rights; child protection</x:v>
      </x:c>
      <x:c r="P2629" s="68" t="str">
        <x:v>E1</x:v>
      </x:c>
      <x:c r="Q2629" s="68" t="str">
        <x:v>Very high</x:v>
      </x:c>
      <x:c r="R2629" s="68" t="str">
        <x:v>SRC-1462; SRC-1418</x:v>
      </x:c>
      <x:c r="S2629" s="68" t="str">
        <x:v>Adoption procedures require valid consent in defined circumstances.</x:v>
      </x:c>
      <x:c r="T2629" s="68" t="str">
        <x:v>Absence of coercion without examining process and context.</x:v>
      </x:c>
      <x:c r="U2629" s="68" t="str"/>
      <x:c r="V2629" s="68" t="str">
        <x:v>Active</x:v>
      </x:c>
      <x:c r="W2629" s="68" t="str">
        <x:v>163–171</x:v>
      </x:c>
      <x:c r="X2629" s="68" t="str">
        <x:v>2026-07-28</x:v>
      </x:c>
    </x:row>
    <x:row r="2630">
      <x:c r="A2630" s="68" t="str">
        <x:v>V28ADOPT-004</x:v>
      </x:c>
      <x:c r="B2630" s="68" t="str">
        <x:v>Adoption and cross-border child protection</x:v>
      </x:c>
      <x:c r="C2630" s="68" t="str">
        <x:v>ACT-CENTRALAUTHORITIESFORINTERCOUN</x:v>
      </x:c>
      <x:c r="D2630" s="68" t="str">
        <x:v>Central authorities for intercountry adoption</x:v>
      </x:c>
      <x:c r="E2630" s="68" t="str">
        <x:v>ACT-PROSPECTIVEADOPTIVEPARENTS</x:v>
      </x:c>
      <x:c r="F2630" s="68" t="str">
        <x:v>Prospective adoptive parents</x:v>
      </x:c>
      <x:c r="G2630" s="68" t="str">
        <x:v>Central authority → applicant</x:v>
      </x:c>
      <x:c r="H2630" s="68" t="str">
        <x:v>Cross-border process</x:v>
      </x:c>
      <x:c r="I2630" s="68" t="str">
        <x:v>Approves Hague process to proceed</x:v>
      </x:c>
      <x:c r="J2630" s="68" t="str">
        <x:v>INS-1095</x:v>
      </x:c>
      <x:c r="K2630" s="68" t="str">
        <x:v>Case-specific</x:v>
      </x:c>
      <x:c r="L2630" s="68" t="str">
        <x:v>Suitability, child status and cross-border safeguards</x:v>
      </x:c>
      <x:c r="M2630" s="68" t="str">
        <x:v>Treaty-authorised adoption stage</x:v>
      </x:c>
      <x:c r="N2630" s="68" t="str">
        <x:v>Intercountry-adoption cooperation</x:v>
      </x:c>
      <x:c r="O2630" s="68" t="str">
        <x:v>Treaty cooperation; child protection; family formation</x:v>
      </x:c>
      <x:c r="P2630" s="68" t="str">
        <x:v>E1</x:v>
      </x:c>
      <x:c r="Q2630" s="68" t="str">
        <x:v>Very high</x:v>
      </x:c>
      <x:c r="R2630" s="68" t="str">
        <x:v>SRC-1462; SRC-1463</x:v>
      </x:c>
      <x:c r="S2630" s="68" t="str">
        <x:v>Central authorities coordinate and authorise treaty stages.</x:v>
      </x:c>
      <x:c r="T2630" s="68" t="str">
        <x:v>Final adoption, absence of illicit practice or automatic recognition.</x:v>
      </x:c>
      <x:c r="U2630" s="68" t="str"/>
      <x:c r="V2630" s="68" t="str">
        <x:v>Active</x:v>
      </x:c>
      <x:c r="W2630" s="68" t="str">
        <x:v>163–171</x:v>
      </x:c>
      <x:c r="X2630" s="68" t="str">
        <x:v>2026-07-28</x:v>
      </x:c>
    </x:row>
    <x:row r="2631">
      <x:c r="A2631" s="68" t="str">
        <x:v>V28ADOPT-005</x:v>
      </x:c>
      <x:c r="B2631" s="68" t="str">
        <x:v>Adoption and cross-border child protection</x:v>
      </x:c>
      <x:c r="C2631" s="68" t="str">
        <x:v>ACT-CENTRALAUTHORITIESFORINTERCOUN</x:v>
      </x:c>
      <x:c r="D2631" s="68" t="str">
        <x:v>Central authorities for intercountry adoption</x:v>
      </x:c>
      <x:c r="E2631" s="68" t="str">
        <x:v>ACT-ADOPTIONAGENCIES</x:v>
      </x:c>
      <x:c r="F2631" s="68" t="str">
        <x:v>Adoption agencies</x:v>
      </x:c>
      <x:c r="G2631" s="68" t="str">
        <x:v>Authority → agency</x:v>
      </x:c>
      <x:c r="H2631" s="68" t="str">
        <x:v>Cross-border process</x:v>
      </x:c>
      <x:c r="I2631" s="68" t="str">
        <x:v>Coordinates placement and documentation</x:v>
      </x:c>
      <x:c r="J2631" s="68" t="str">
        <x:v>INS-1095</x:v>
      </x:c>
      <x:c r="K2631" s="68" t="str">
        <x:v>Case-specific</x:v>
      </x:c>
      <x:c r="L2631" s="68" t="str">
        <x:v>Child eligibility, consent and applicant approval</x:v>
      </x:c>
      <x:c r="M2631" s="68" t="str">
        <x:v>Coordinated cross-border placement process</x:v>
      </x:c>
      <x:c r="N2631" s="68" t="str">
        <x:v>Intercountry-adoption cooperation</x:v>
      </x:c>
      <x:c r="O2631" s="68" t="str">
        <x:v>Administration; child rights; international cooperation</x:v>
      </x:c>
      <x:c r="P2631" s="68" t="str">
        <x:v>E1</x:v>
      </x:c>
      <x:c r="Q2631" s="68" t="str">
        <x:v>Very high</x:v>
      </x:c>
      <x:c r="R2631" s="68" t="str">
        <x:v>SRC-1462; SRC-1463</x:v>
      </x:c>
      <x:c r="S2631" s="68" t="str">
        <x:v>Central authorities and accredited bodies coordinate intercountry adoption.</x:v>
      </x:c>
      <x:c r="T2631" s="68" t="str">
        <x:v>That every intermediary action is lawful or conflict-free.</x:v>
      </x:c>
      <x:c r="U2631" s="68" t="str"/>
      <x:c r="V2631" s="68" t="str">
        <x:v>Active</x:v>
      </x:c>
      <x:c r="W2631" s="68" t="str">
        <x:v>163–171</x:v>
      </x:c>
      <x:c r="X2631" s="68" t="str">
        <x:v>2026-07-28</x:v>
      </x:c>
    </x:row>
    <x:row r="2632">
      <x:c r="A2632" s="68" t="str">
        <x:v>V28ADOPT-006</x:v>
      </x:c>
      <x:c r="B2632" s="68" t="str">
        <x:v>Adoption and cross-border child protection</x:v>
      </x:c>
      <x:c r="C2632" s="68" t="str">
        <x:v>ACT-FAMILYCOURTS</x:v>
      </x:c>
      <x:c r="D2632" s="68" t="str">
        <x:v>Family courts</x:v>
      </x:c>
      <x:c r="E2632" s="68" t="str">
        <x:v>ACT-ADOPTIVEPARENTS</x:v>
      </x:c>
      <x:c r="F2632" s="68" t="str">
        <x:v>Adoptive parents</x:v>
      </x:c>
      <x:c r="G2632" s="68" t="str">
        <x:v>Court → parents</x:v>
      </x:c>
      <x:c r="H2632" s="68" t="str">
        <x:v>Case completion</x:v>
      </x:c>
      <x:c r="I2632" s="68" t="str">
        <x:v>Issues adoption decree</x:v>
      </x:c>
      <x:c r="J2632" s="68" t="str">
        <x:v>INS-1096</x:v>
      </x:c>
      <x:c r="K2632" s="68" t="str">
        <x:v>Child-specific</x:v>
      </x:c>
      <x:c r="L2632" s="68" t="str">
        <x:v>Consent, suitability and legal findings</x:v>
      </x:c>
      <x:c r="M2632" s="68" t="str">
        <x:v>Legal adoptive parentage</x:v>
      </x:c>
      <x:c r="N2632" s="68" t="str">
        <x:v>Adoption-safeguard conversion</x:v>
      </x:c>
      <x:c r="O2632" s="68" t="str">
        <x:v>Family status; child rights; judicial authority</x:v>
      </x:c>
      <x:c r="P2632" s="68" t="str">
        <x:v>E1</x:v>
      </x:c>
      <x:c r="Q2632" s="68" t="str">
        <x:v>Very high</x:v>
      </x:c>
      <x:c r="R2632" s="68" t="str">
        <x:v>SRC-1462; SRC-1418</x:v>
      </x:c>
      <x:c r="S2632" s="68" t="str">
        <x:v>Courts create adoptive parentage.</x:v>
      </x:c>
      <x:c r="T2632" s="68" t="str">
        <x:v>Erasure of birth identity, origin or all prior relationships.</x:v>
      </x:c>
      <x:c r="U2632" s="68" t="str"/>
      <x:c r="V2632" s="68" t="str">
        <x:v>Active</x:v>
      </x:c>
      <x:c r="W2632" s="68" t="str">
        <x:v>163–171</x:v>
      </x:c>
      <x:c r="X2632" s="68" t="str">
        <x:v>2026-07-28</x:v>
      </x:c>
    </x:row>
    <x:row r="2633">
      <x:c r="A2633" s="68" t="str">
        <x:v>V28ADOPT-007</x:v>
      </x:c>
      <x:c r="B2633" s="68" t="str">
        <x:v>Adoption and cross-border child protection</x:v>
      </x:c>
      <x:c r="C2633" s="68" t="str">
        <x:v>ACT-CENTRALAUTHORITIESFORINTERCOUN</x:v>
      </x:c>
      <x:c r="D2633" s="68" t="str">
        <x:v>Central authorities for intercountry adoption</x:v>
      </x:c>
      <x:c r="E2633" s="68" t="str">
        <x:v>ACT-ADOPTIVEPARENTS</x:v>
      </x:c>
      <x:c r="F2633" s="68" t="str">
        <x:v>Adoptive parents</x:v>
      </x:c>
      <x:c r="G2633" s="68" t="str">
        <x:v>Authority → family</x:v>
      </x:c>
      <x:c r="H2633" s="68" t="str">
        <x:v>After adoption</x:v>
      </x:c>
      <x:c r="I2633" s="68" t="str">
        <x:v>Issues conformity certificate</x:v>
      </x:c>
      <x:c r="J2633" s="68" t="str">
        <x:v>INS-1097</x:v>
      </x:c>
      <x:c r="K2633" s="68" t="str">
        <x:v>Case-specific</x:v>
      </x:c>
      <x:c r="L2633" s="68" t="str">
        <x:v>Completed adoption and Hague requirements</x:v>
      </x:c>
      <x:c r="M2633" s="68" t="str">
        <x:v>Cross-border recognition evidence</x:v>
      </x:c>
      <x:c r="N2633" s="68" t="str">
        <x:v>Intercountry-adoption cooperation</x:v>
      </x:c>
      <x:c r="O2633" s="68" t="str">
        <x:v>Treaty recognition; family status; child protection</x:v>
      </x:c>
      <x:c r="P2633" s="68" t="str">
        <x:v>E1</x:v>
      </x:c>
      <x:c r="Q2633" s="68" t="str">
        <x:v>Very high</x:v>
      </x:c>
      <x:c r="R2633" s="68" t="str">
        <x:v>SRC-1462; SRC-1463</x:v>
      </x:c>
      <x:c r="S2633" s="68" t="str">
        <x:v>Conformity certificates support treaty recognition.</x:v>
      </x:c>
      <x:c r="T2633" s="68" t="str">
        <x:v>Perfect procedure, long-term wellbeing or absence of later dispute.</x:v>
      </x:c>
      <x:c r="U2633" s="68" t="str"/>
      <x:c r="V2633" s="68" t="str">
        <x:v>Active</x:v>
      </x:c>
      <x:c r="W2633" s="68" t="str">
        <x:v>163–171</x:v>
      </x:c>
      <x:c r="X2633" s="68" t="str">
        <x:v>2026-07-28</x:v>
      </x:c>
    </x:row>
    <x:row r="2634">
      <x:c r="A2634" s="68" t="str">
        <x:v>V28ADOPT-008</x:v>
      </x:c>
      <x:c r="B2634" s="68" t="str">
        <x:v>Adoption and cross-border child protection</x:v>
      </x:c>
      <x:c r="C2634" s="68" t="str">
        <x:v>ACT-NONRESIDENTPARENTS</x:v>
      </x:c>
      <x:c r="D2634" s="68" t="str">
        <x:v>Non-resident parents</x:v>
      </x:c>
      <x:c r="E2634" s="68" t="str">
        <x:v>ACT-CENTRALAUTHORITIESFORCHILDSUPP</x:v>
      </x:c>
      <x:c r="F2634" s="68" t="str">
        <x:v>Central authorities for child support</x:v>
      </x:c>
      <x:c r="G2634" s="68" t="str">
        <x:v>Parent → central authority</x:v>
      </x:c>
      <x:c r="H2634" s="68" t="str">
        <x:v>Cross-border removal case</x:v>
      </x:c>
      <x:c r="I2634" s="68" t="str">
        <x:v>Files child return application</x:v>
      </x:c>
      <x:c r="J2634" s="68" t="str">
        <x:v>INS-1098</x:v>
      </x:c>
      <x:c r="K2634" s="68" t="str">
        <x:v>Child-specific</x:v>
      </x:c>
      <x:c r="L2634" s="68" t="str">
        <x:v>Habitual residence, custody rights and removal facts</x:v>
      </x:c>
      <x:c r="M2634" s="68" t="str">
        <x:v>Treaty return proceeding</x:v>
      </x:c>
      <x:c r="N2634" s="68" t="str">
        <x:v>Wrongful-removal return conversion</x:v>
      </x:c>
      <x:c r="O2634" s="68" t="str">
        <x:v>Private international law; child rights; family dispute</x:v>
      </x:c>
      <x:c r="P2634" s="68" t="str">
        <x:v>E1</x:v>
      </x:c>
      <x:c r="Q2634" s="68" t="str">
        <x:v>Very high</x:v>
      </x:c>
      <x:c r="R2634" s="68" t="str">
        <x:v>SRC-1464; SRC-1418</x:v>
      </x:c>
      <x:c r="S2634" s="68" t="str">
        <x:v>Left-behind parents can request return procedures.</x:v>
      </x:c>
      <x:c r="T2634" s="68" t="str">
        <x:v>Final custody merits or automatic return.</x:v>
      </x:c>
      <x:c r="U2634" s="68" t="str"/>
      <x:c r="V2634" s="68" t="str">
        <x:v>Active</x:v>
      </x:c>
      <x:c r="W2634" s="68" t="str">
        <x:v>163–171</x:v>
      </x:c>
      <x:c r="X2634" s="68" t="str">
        <x:v>2026-07-28</x:v>
      </x:c>
    </x:row>
    <x:row r="2635">
      <x:c r="A2635" s="68" t="str">
        <x:v>V28ADOPT-009</x:v>
      </x:c>
      <x:c r="B2635" s="68" t="str">
        <x:v>Adoption and cross-border child protection</x:v>
      </x:c>
      <x:c r="C2635" s="68" t="str">
        <x:v>ACT-FAMILYCOURTS</x:v>
      </x:c>
      <x:c r="D2635" s="68" t="str">
        <x:v>Family courts</x:v>
      </x:c>
      <x:c r="E2635" s="68" t="str">
        <x:v>ACT-CHILDREN</x:v>
      </x:c>
      <x:c r="F2635" s="68" t="str">
        <x:v>Children</x:v>
      </x:c>
      <x:c r="G2635" s="68" t="str">
        <x:v>Court → child</x:v>
      </x:c>
      <x:c r="H2635" s="68" t="str">
        <x:v>Return proceeding</x:v>
      </x:c>
      <x:c r="I2635" s="68" t="str">
        <x:v>Issues child return decision</x:v>
      </x:c>
      <x:c r="J2635" s="68" t="str">
        <x:v>INS-1099</x:v>
      </x:c>
      <x:c r="K2635" s="68" t="str">
        <x:v>Child-specific</x:v>
      </x:c>
      <x:c r="L2635" s="68" t="str">
        <x:v>Convention criteria, evidence and defences</x:v>
      </x:c>
      <x:c r="M2635" s="68" t="str">
        <x:v>Return or non-return order</x:v>
      </x:c>
      <x:c r="N2635" s="68" t="str">
        <x:v>Wrongful-removal return conversion</x:v>
      </x:c>
      <x:c r="O2635" s="68" t="str">
        <x:v>Judicial authority; child rights; cross-border mobility</x:v>
      </x:c>
      <x:c r="P2635" s="68" t="str">
        <x:v>E1</x:v>
      </x:c>
      <x:c r="Q2635" s="68" t="str">
        <x:v>Very high</x:v>
      </x:c>
      <x:c r="R2635" s="68" t="str">
        <x:v>SRC-1464; SRC-1418</x:v>
      </x:c>
      <x:c r="S2635" s="68" t="str">
        <x:v>Courts decide return applications under applicable rules.</x:v>
      </x:c>
      <x:c r="T2635" s="68" t="str">
        <x:v>Final custody, parental fitness or actual physical return.</x:v>
      </x:c>
      <x:c r="U2635" s="68" t="str"/>
      <x:c r="V2635" s="68" t="str">
        <x:v>Active</x:v>
      </x:c>
      <x:c r="W2635" s="68" t="str">
        <x:v>163–171</x:v>
      </x:c>
      <x:c r="X2635" s="68" t="str">
        <x:v>2026-07-28</x:v>
      </x:c>
    </x:row>
    <x:row r="2636">
      <x:c r="A2636" s="68" t="str">
        <x:v>V28ADOPT-010</x:v>
      </x:c>
      <x:c r="B2636" s="68" t="str">
        <x:v>Adoption and cross-border child protection</x:v>
      </x:c>
      <x:c r="C2636" s="68" t="str">
        <x:v>ACT-CHILDADVOCACYORGANISATIONS</x:v>
      </x:c>
      <x:c r="D2636" s="68" t="str">
        <x:v>Child advocacy organisations</x:v>
      </x:c>
      <x:c r="E2636" s="68" t="str">
        <x:v>ACT-CENTRALAUTHORITIESFORINTERCOUN</x:v>
      </x:c>
      <x:c r="F2636" s="68" t="str">
        <x:v>Central authorities for intercountry adoption</x:v>
      </x:c>
      <x:c r="G2636" s="68" t="str">
        <x:v>Civil society → authority</x:v>
      </x:c>
      <x:c r="H2636" s="68" t="str">
        <x:v>Policy and oversight cycle</x:v>
      </x:c>
      <x:c r="I2636" s="68" t="str">
        <x:v>Reports adoption safeguard concerns</x:v>
      </x:c>
      <x:c r="J2636" s="68" t="str"/>
      <x:c r="K2636" s="68" t="str">
        <x:v>System-wide</x:v>
      </x:c>
      <x:c r="L2636" s="68" t="str">
        <x:v>Case evidence, adoptee experience and rights standards</x:v>
      </x:c>
      <x:c r="M2636" s="68" t="str">
        <x:v>Policy review or corrective action</x:v>
      </x:c>
      <x:c r="N2636" s="68" t="str">
        <x:v>Constitutional care safeguard</x:v>
      </x:c>
      <x:c r="O2636" s="68" t="str">
        <x:v>Child rights; oversight; international adoption</x:v>
      </x:c>
      <x:c r="P2636" s="68" t="str">
        <x:v>E2</x:v>
      </x:c>
      <x:c r="Q2636" s="68" t="str">
        <x:v>High</x:v>
      </x:c>
      <x:c r="R2636" s="68" t="str">
        <x:v>SRC-1463; SRC-1418</x:v>
      </x:c>
      <x:c r="S2636" s="68" t="str">
        <x:v>Civil society can identify adoption-system risks.</x:v>
      </x:c>
      <x:c r="T2636" s="68" t="str">
        <x:v>Proof of systemic illegality or binding authority.</x:v>
      </x:c>
      <x:c r="U2636" s="68" t="str"/>
      <x:c r="V2636" s="68" t="str">
        <x:v>Active</x:v>
      </x:c>
      <x:c r="W2636" s="68" t="str">
        <x:v>163–171</x:v>
      </x:c>
      <x:c r="X2636" s="68" t="str">
        <x:v>2026-07-28</x:v>
      </x:c>
    </x:row>
    <x:row r="2637">
      <x:c r="A2637" s="68" t="str">
        <x:v>V28ELDER-001</x:v>
      </x:c>
      <x:c r="B2637" s="68" t="str">
        <x:v>Ageing, disability and long-term care</x:v>
      </x:c>
      <x:c r="C2637" s="68" t="str">
        <x:v>ACT-OLDERPERSONS</x:v>
      </x:c>
      <x:c r="D2637" s="68" t="str">
        <x:v>Older persons</x:v>
      </x:c>
      <x:c r="E2637" s="68" t="str">
        <x:v>ACT-CARENEEDSASSESSMENTAGENCIES</x:v>
      </x:c>
      <x:c r="F2637" s="68" t="str">
        <x:v>Care-needs assessment agencies</x:v>
      </x:c>
      <x:c r="G2637" s="68" t="str">
        <x:v>Person → agency</x:v>
      </x:c>
      <x:c r="H2637" s="68" t="str">
        <x:v>Assessment cycle</x:v>
      </x:c>
      <x:c r="I2637" s="68" t="str">
        <x:v>Requests long-term care assessment</x:v>
      </x:c>
      <x:c r="J2637" s="68" t="str">
        <x:v>INS-1075</x:v>
      </x:c>
      <x:c r="K2637" s="68" t="str">
        <x:v>Person-specific</x:v>
      </x:c>
      <x:c r="L2637" s="68" t="str">
        <x:v>Functional limitations, living situation and preferences</x:v>
      </x:c>
      <x:c r="M2637" s="68" t="str">
        <x:v>Care eligibility review</x:v>
      </x:c>
      <x:c r="N2637" s="68" t="str">
        <x:v>Care-needs classification</x:v>
      </x:c>
      <x:c r="O2637" s="68" t="str">
        <x:v>Ageing; care; social protection</x:v>
      </x:c>
      <x:c r="P2637" s="68" t="str">
        <x:v>E1</x:v>
      </x:c>
      <x:c r="Q2637" s="68" t="str">
        <x:v>Very high</x:v>
      </x:c>
      <x:c r="R2637" s="68" t="str">
        <x:v>SRC-1428; SRC-1429</x:v>
      </x:c>
      <x:c r="S2637" s="68" t="str">
        <x:v>Older persons can be assessed for care needs.</x:v>
      </x:c>
      <x:c r="T2637" s="68" t="str">
        <x:v>Automatic entitlement, chosen setting or adequate service supply.</x:v>
      </x:c>
      <x:c r="U2637" s="68" t="str"/>
      <x:c r="V2637" s="68" t="str">
        <x:v>Active</x:v>
      </x:c>
      <x:c r="W2637" s="68" t="str">
        <x:v>163–171</x:v>
      </x:c>
      <x:c r="X2637" s="68" t="str">
        <x:v>2026-07-28</x:v>
      </x:c>
    </x:row>
    <x:row r="2638">
      <x:c r="A2638" s="68" t="str">
        <x:v>V28ELDER-002</x:v>
      </x:c>
      <x:c r="B2638" s="68" t="str">
        <x:v>Ageing, disability and long-term care</x:v>
      </x:c>
      <x:c r="C2638" s="68" t="str">
        <x:v>ACT-CARENEEDSASSESSMENTAGENCIES</x:v>
      </x:c>
      <x:c r="D2638" s="68" t="str">
        <x:v>Care-needs assessment agencies</x:v>
      </x:c>
      <x:c r="E2638" s="68" t="str">
        <x:v>ACT-OLDERPERSONS</x:v>
      </x:c>
      <x:c r="F2638" s="68" t="str">
        <x:v>Older persons</x:v>
      </x:c>
      <x:c r="G2638" s="68" t="str">
        <x:v>Agency → person</x:v>
      </x:c>
      <x:c r="H2638" s="68" t="str">
        <x:v>Assessment cycle</x:v>
      </x:c>
      <x:c r="I2638" s="68" t="str">
        <x:v>Assigns care level</x:v>
      </x:c>
      <x:c r="J2638" s="68" t="str">
        <x:v>INS-1075</x:v>
      </x:c>
      <x:c r="K2638" s="68" t="str">
        <x:v>Person-specific</x:v>
      </x:c>
      <x:c r="L2638" s="68" t="str">
        <x:v>Assessment evidence and programme criteria</x:v>
      </x:c>
      <x:c r="M2638" s="68" t="str">
        <x:v>Eligible care level or denial</x:v>
      </x:c>
      <x:c r="N2638" s="68" t="str">
        <x:v>Care-needs classification</x:v>
      </x:c>
      <x:c r="O2638" s="68" t="str">
        <x:v>Administrative classification; care; ageing</x:v>
      </x:c>
      <x:c r="P2638" s="68" t="str">
        <x:v>E1</x:v>
      </x:c>
      <x:c r="Q2638" s="68" t="str">
        <x:v>Very high</x:v>
      </x:c>
      <x:c r="R2638" s="68" t="str">
        <x:v>SRC-1428; SRC-1457</x:v>
      </x:c>
      <x:c r="S2638" s="68" t="str">
        <x:v>Assessment agencies classify care need under programme rules.</x:v>
      </x:c>
      <x:c r="T2638" s="68" t="str">
        <x:v>Complete lived need or permanent condition.</x:v>
      </x:c>
      <x:c r="U2638" s="68" t="str"/>
      <x:c r="V2638" s="68" t="str">
        <x:v>Active</x:v>
      </x:c>
      <x:c r="W2638" s="68" t="str">
        <x:v>163–171</x:v>
      </x:c>
      <x:c r="X2638" s="68" t="str">
        <x:v>2026-07-28</x:v>
      </x:c>
    </x:row>
    <x:row r="2639">
      <x:c r="A2639" s="68" t="str">
        <x:v>V28ELDER-003</x:v>
      </x:c>
      <x:c r="B2639" s="68" t="str">
        <x:v>Ageing, disability and long-term care</x:v>
      </x:c>
      <x:c r="C2639" s="68" t="str">
        <x:v>ACT-PUBLICLONGTERMCAREPROGRAMMES</x:v>
      </x:c>
      <x:c r="D2639" s="68" t="str">
        <x:v>Public long-term care programmes</x:v>
      </x:c>
      <x:c r="E2639" s="68" t="str">
        <x:v>ACT-OLDERPERSONS</x:v>
      </x:c>
      <x:c r="F2639" s="68" t="str">
        <x:v>Older persons</x:v>
      </x:c>
      <x:c r="G2639" s="68" t="str">
        <x:v>Programme → person</x:v>
      </x:c>
      <x:c r="H2639" s="68" t="str">
        <x:v>Benefit period</x:v>
      </x:c>
      <x:c r="I2639" s="68" t="str">
        <x:v>Authorises care service plan</x:v>
      </x:c>
      <x:c r="J2639" s="68" t="str">
        <x:v>INS-1076</x:v>
      </x:c>
      <x:c r="K2639" s="68" t="str">
        <x:v>Person-specific</x:v>
      </x:c>
      <x:c r="L2639" s="68" t="str">
        <x:v>Care level, preferences and provider availability</x:v>
      </x:c>
      <x:c r="M2639" s="68" t="str">
        <x:v>Home, community or residential service package</x:v>
      </x:c>
      <x:c r="N2639" s="68" t="str">
        <x:v>Home-versus-institutional-care allocation</x:v>
      </x:c>
      <x:c r="O2639" s="68" t="str">
        <x:v>Public finance; care; autonomy</x:v>
      </x:c>
      <x:c r="P2639" s="68" t="str">
        <x:v>E1</x:v>
      </x:c>
      <x:c r="Q2639" s="68" t="str">
        <x:v>Very high</x:v>
      </x:c>
      <x:c r="R2639" s="68" t="str">
        <x:v>SRC-1429; SRC-1457</x:v>
      </x:c>
      <x:c r="S2639" s="68" t="str">
        <x:v>Public programmes allocate care packages.</x:v>
      </x:c>
      <x:c r="T2639" s="68" t="str">
        <x:v>Full choice, adequate hours or absence of family burden.</x:v>
      </x:c>
      <x:c r="U2639" s="68" t="str"/>
      <x:c r="V2639" s="68" t="str">
        <x:v>Active</x:v>
      </x:c>
      <x:c r="W2639" s="68" t="str">
        <x:v>163–171</x:v>
      </x:c>
      <x:c r="X2639" s="68" t="str">
        <x:v>2026-07-28</x:v>
      </x:c>
    </x:row>
    <x:row r="2640">
      <x:c r="A2640" s="68" t="str">
        <x:v>V28ELDER-004</x:v>
      </x:c>
      <x:c r="B2640" s="68" t="str">
        <x:v>Ageing, disability and long-term care</x:v>
      </x:c>
      <x:c r="C2640" s="68" t="str">
        <x:v>ACT-LONGTERMCAREPROVIDERS</x:v>
      </x:c>
      <x:c r="D2640" s="68" t="str">
        <x:v>Long-term care providers</x:v>
      </x:c>
      <x:c r="E2640" s="68" t="str">
        <x:v>ACT-OLDERPERSONS</x:v>
      </x:c>
      <x:c r="F2640" s="68" t="str">
        <x:v>Older persons</x:v>
      </x:c>
      <x:c r="G2640" s="68" t="str">
        <x:v>Provider → recipient</x:v>
      </x:c>
      <x:c r="H2640" s="68" t="str">
        <x:v>Service period</x:v>
      </x:c>
      <x:c r="I2640" s="68" t="str">
        <x:v>Provides formal long-term care</x:v>
      </x:c>
      <x:c r="J2640" s="68" t="str">
        <x:v>INS-1076; INS-1080</x:v>
      </x:c>
      <x:c r="K2640" s="68" t="str">
        <x:v>Person-specific</x:v>
      </x:c>
      <x:c r="L2640" s="68" t="str">
        <x:v>Authorised or purchased service plan</x:v>
      </x:c>
      <x:c r="M2640" s="68" t="str">
        <x:v>Personal, nursing or support services</x:v>
      </x:c>
      <x:c r="N2640" s="68" t="str">
        <x:v>Home-versus-institutional-care allocation</x:v>
      </x:c>
      <x:c r="O2640" s="68" t="str">
        <x:v>Care; service delivery; ageing</x:v>
      </x:c>
      <x:c r="P2640" s="68" t="str">
        <x:v>E1</x:v>
      </x:c>
      <x:c r="Q2640" s="68" t="str">
        <x:v>High</x:v>
      </x:c>
      <x:c r="R2640" s="68" t="str">
        <x:v>SRC-1429; SRC-1428</x:v>
      </x:c>
      <x:c r="S2640" s="68" t="str">
        <x:v>Providers deliver defined long-term care services.</x:v>
      </x:c>
      <x:c r="T2640" s="68" t="str">
        <x:v>Continuity, quality or complete need coverage.</x:v>
      </x:c>
      <x:c r="U2640" s="68" t="str"/>
      <x:c r="V2640" s="68" t="str">
        <x:v>Active</x:v>
      </x:c>
      <x:c r="W2640" s="68" t="str">
        <x:v>163–171</x:v>
      </x:c>
      <x:c r="X2640" s="68" t="str">
        <x:v>2026-07-28</x:v>
      </x:c>
    </x:row>
    <x:row r="2641">
      <x:c r="A2641" s="68" t="str">
        <x:v>V28ELDER-005</x:v>
      </x:c>
      <x:c r="B2641" s="68" t="str">
        <x:v>Ageing, disability and long-term care</x:v>
      </x:c>
      <x:c r="C2641" s="68" t="str">
        <x:v>ACT-NURSINGHOMES</x:v>
      </x:c>
      <x:c r="D2641" s="68" t="str">
        <x:v>Nursing homes</x:v>
      </x:c>
      <x:c r="E2641" s="68" t="str">
        <x:v>ACT-OLDERPERSONS</x:v>
      </x:c>
      <x:c r="F2641" s="68" t="str">
        <x:v>Older persons</x:v>
      </x:c>
      <x:c r="G2641" s="68" t="str">
        <x:v>Institution → resident</x:v>
      </x:c>
      <x:c r="H2641" s="68" t="str">
        <x:v>Residential period</x:v>
      </x:c>
      <x:c r="I2641" s="68" t="str">
        <x:v>Provides institutional care</x:v>
      </x:c>
      <x:c r="J2641" s="68" t="str">
        <x:v>INS-1076</x:v>
      </x:c>
      <x:c r="K2641" s="68" t="str">
        <x:v>Resident-specific</x:v>
      </x:c>
      <x:c r="L2641" s="68" t="str">
        <x:v>High care need and admission decision</x:v>
      </x:c>
      <x:c r="M2641" s="68" t="str">
        <x:v>Residential nursing and support</x:v>
      </x:c>
      <x:c r="N2641" s="68" t="str">
        <x:v>Home-versus-institutional-care allocation</x:v>
      </x:c>
      <x:c r="O2641" s="68" t="str">
        <x:v>Institutional care; health; housing</x:v>
      </x:c>
      <x:c r="P2641" s="68" t="str">
        <x:v>E1</x:v>
      </x:c>
      <x:c r="Q2641" s="68" t="str">
        <x:v>High</x:v>
      </x:c>
      <x:c r="R2641" s="68" t="str">
        <x:v>SRC-1429; SRC-1476</x:v>
      </x:c>
      <x:c r="S2641" s="68" t="str">
        <x:v>Nursing homes provide residential long-term care.</x:v>
      </x:c>
      <x:c r="T2641" s="68" t="str">
        <x:v>Best setting, consent quality or absence of neglect.</x:v>
      </x:c>
      <x:c r="U2641" s="68" t="str"/>
      <x:c r="V2641" s="68" t="str">
        <x:v>Active</x:v>
      </x:c>
      <x:c r="W2641" s="68" t="str">
        <x:v>163–171</x:v>
      </x:c>
      <x:c r="X2641" s="68" t="str">
        <x:v>2026-07-28</x:v>
      </x:c>
    </x:row>
    <x:row r="2642">
      <x:c r="A2642" s="68" t="str">
        <x:v>V28ELDER-006</x:v>
      </x:c>
      <x:c r="B2642" s="68" t="str">
        <x:v>Ageing, disability and long-term care</x:v>
      </x:c>
      <x:c r="C2642" s="68" t="str">
        <x:v>ACT-ASSISTEDLIVINGPROVIDERS</x:v>
      </x:c>
      <x:c r="D2642" s="68" t="str">
        <x:v>Assisted living providers</x:v>
      </x:c>
      <x:c r="E2642" s="68" t="str">
        <x:v>ACT-OLDERPERSONS</x:v>
      </x:c>
      <x:c r="F2642" s="68" t="str">
        <x:v>Older persons</x:v>
      </x:c>
      <x:c r="G2642" s="68" t="str">
        <x:v>Provider → resident</x:v>
      </x:c>
      <x:c r="H2642" s="68" t="str">
        <x:v>Residence period</x:v>
      </x:c>
      <x:c r="I2642" s="68" t="str">
        <x:v>Provides supported housing</x:v>
      </x:c>
      <x:c r="J2642" s="68" t="str">
        <x:v>INS-1080</x:v>
      </x:c>
      <x:c r="K2642" s="68" t="str">
        <x:v>Resident-specific</x:v>
      </x:c>
      <x:c r="L2642" s="68" t="str">
        <x:v>Housing and support agreement</x:v>
      </x:c>
      <x:c r="M2642" s="68" t="str">
        <x:v>Accommodation with assistance</x:v>
      </x:c>
      <x:c r="N2642" s="68" t="str">
        <x:v>Home-versus-institutional-care allocation</x:v>
      </x:c>
      <x:c r="O2642" s="68" t="str">
        <x:v>Housing; care; household finance</x:v>
      </x:c>
      <x:c r="P2642" s="68" t="str">
        <x:v>E1</x:v>
      </x:c>
      <x:c r="Q2642" s="68" t="str">
        <x:v>High</x:v>
      </x:c>
      <x:c r="R2642" s="68" t="str">
        <x:v>SRC-1429; SRC-1457</x:v>
      </x:c>
      <x:c r="S2642" s="68" t="str">
        <x:v>Assisted living combines residence and support.</x:v>
      </x:c>
      <x:c r="T2642" s="68" t="str">
        <x:v>Medical equivalence to nursing care or affordability.</x:v>
      </x:c>
      <x:c r="U2642" s="68" t="str"/>
      <x:c r="V2642" s="68" t="str">
        <x:v>Active</x:v>
      </x:c>
      <x:c r="W2642" s="68" t="str">
        <x:v>163–171</x:v>
      </x:c>
      <x:c r="X2642" s="68" t="str">
        <x:v>2026-07-28</x:v>
      </x:c>
    </x:row>
    <x:row r="2643">
      <x:c r="A2643" s="68" t="str">
        <x:v>V28ELDER-007</x:v>
      </x:c>
      <x:c r="B2643" s="68" t="str">
        <x:v>Ageing, disability and long-term care</x:v>
      </x:c>
      <x:c r="C2643" s="68" t="str">
        <x:v>ACT-LONGTERMCAREINSURERS</x:v>
      </x:c>
      <x:c r="D2643" s="68" t="str">
        <x:v>Long-term care insurers</x:v>
      </x:c>
      <x:c r="E2643" s="68" t="str">
        <x:v>ACT-OLDERPERSONS</x:v>
      </x:c>
      <x:c r="F2643" s="68" t="str">
        <x:v>Older persons</x:v>
      </x:c>
      <x:c r="G2643" s="68" t="str">
        <x:v>Insurer → policyholder</x:v>
      </x:c>
      <x:c r="H2643" s="68" t="str">
        <x:v>Claim period</x:v>
      </x:c>
      <x:c r="I2643" s="68" t="str">
        <x:v>Pays long-term care claim</x:v>
      </x:c>
      <x:c r="J2643" s="68" t="str">
        <x:v>INS-1079</x:v>
      </x:c>
      <x:c r="K2643" s="68" t="str">
        <x:v>Policy-specific</x:v>
      </x:c>
      <x:c r="L2643" s="68" t="str">
        <x:v>Covered need and policy terms</x:v>
      </x:c>
      <x:c r="M2643" s="68" t="str">
        <x:v>Insurance-funded care benefit</x:v>
      </x:c>
      <x:c r="N2643" s="68" t="str">
        <x:v>Long-term-care risk pooling</x:v>
      </x:c>
      <x:c r="O2643" s="68" t="str">
        <x:v>Insurance; care; household finance</x:v>
      </x:c>
      <x:c r="P2643" s="68" t="str">
        <x:v>E1</x:v>
      </x:c>
      <x:c r="Q2643" s="68" t="str">
        <x:v>High</x:v>
      </x:c>
      <x:c r="R2643" s="68" t="str">
        <x:v>SRC-1429; SRC-1484</x:v>
      </x:c>
      <x:c r="S2643" s="68" t="str">
        <x:v>Insurance can pay qualifying long-term care costs.</x:v>
      </x:c>
      <x:c r="T2643" s="68" t="str">
        <x:v>Full cost coverage, service availability or absence of exclusions.</x:v>
      </x:c>
      <x:c r="U2643" s="68" t="str"/>
      <x:c r="V2643" s="68" t="str">
        <x:v>Active</x:v>
      </x:c>
      <x:c r="W2643" s="68" t="str">
        <x:v>163–171</x:v>
      </x:c>
      <x:c r="X2643" s="68" t="str">
        <x:v>2026-07-28</x:v>
      </x:c>
    </x:row>
    <x:row r="2644">
      <x:c r="A2644" s="68" t="str">
        <x:v>V28ELDER-008</x:v>
      </x:c>
      <x:c r="B2644" s="68" t="str">
        <x:v>Ageing, disability and long-term care</x:v>
      </x:c>
      <x:c r="C2644" s="68" t="str">
        <x:v>ACT-FAMILYCAREGIVERS</x:v>
      </x:c>
      <x:c r="D2644" s="68" t="str">
        <x:v>Family caregivers</x:v>
      </x:c>
      <x:c r="E2644" s="68" t="str">
        <x:v>ACT-OLDERPERSONS</x:v>
      </x:c>
      <x:c r="F2644" s="68" t="str">
        <x:v>Older persons</x:v>
      </x:c>
      <x:c r="G2644" s="68" t="str">
        <x:v>Caregiver → older person</x:v>
      </x:c>
      <x:c r="H2644" s="68" t="str">
        <x:v>Ongoing</x:v>
      </x:c>
      <x:c r="I2644" s="68" t="str">
        <x:v>Provides unpaid eldercare</x:v>
      </x:c>
      <x:c r="J2644" s="68" t="str">
        <x:v>INS-1081</x:v>
      </x:c>
      <x:c r="K2644" s="68" t="str">
        <x:v>Household-specific</x:v>
      </x:c>
      <x:c r="L2644" s="68" t="str">
        <x:v>Relationship, care need and limited alternatives</x:v>
      </x:c>
      <x:c r="M2644" s="68" t="str">
        <x:v>Daily assistance and supervision</x:v>
      </x:c>
      <x:c r="N2644" s="68" t="str">
        <x:v>Unpaid-care substitution</x:v>
      </x:c>
      <x:c r="O2644" s="68" t="str">
        <x:v>Family care; ageing; time</x:v>
      </x:c>
      <x:c r="P2644" s="68" t="str">
        <x:v>E1</x:v>
      </x:c>
      <x:c r="Q2644" s="68" t="str">
        <x:v>High</x:v>
      </x:c>
      <x:c r="R2644" s="68" t="str">
        <x:v>SRC-1436; SRC-1438</x:v>
      </x:c>
      <x:c r="S2644" s="68" t="str">
        <x:v>Families provide substantial unpaid eldercare.</x:v>
      </x:c>
      <x:c r="T2644" s="68" t="str">
        <x:v>Adequate support, equal burden or free choice.</x:v>
      </x:c>
      <x:c r="U2644" s="68" t="str"/>
      <x:c r="V2644" s="68" t="str">
        <x:v>Active</x:v>
      </x:c>
      <x:c r="W2644" s="68" t="str">
        <x:v>163–171</x:v>
      </x:c>
      <x:c r="X2644" s="68" t="str">
        <x:v>2026-07-28</x:v>
      </x:c>
    </x:row>
    <x:row r="2645">
      <x:c r="A2645" s="68" t="str">
        <x:v>V28ELDER-009</x:v>
      </x:c>
      <x:c r="B2645" s="68" t="str">
        <x:v>Ageing, disability and long-term care</x:v>
      </x:c>
      <x:c r="C2645" s="68" t="str">
        <x:v>ACT-LONGTERMCAREOMBUDSMANPROGRAM</x:v>
      </x:c>
      <x:c r="D2645" s="68" t="str">
        <x:v>Long-Term Care Ombudsman Program</x:v>
      </x:c>
      <x:c r="E2645" s="68" t="str">
        <x:v>ACT-NURSINGHOMES</x:v>
      </x:c>
      <x:c r="F2645" s="68" t="str">
        <x:v>Nursing homes</x:v>
      </x:c>
      <x:c r="G2645" s="68" t="str">
        <x:v>Ombuds → facility</x:v>
      </x:c>
      <x:c r="H2645" s="68" t="str">
        <x:v>Complaint or monitoring cycle</x:v>
      </x:c>
      <x:c r="I2645" s="68" t="str">
        <x:v>Investigates resident complaint</x:v>
      </x:c>
      <x:c r="J2645" s="68" t="str"/>
      <x:c r="K2645" s="68" t="str">
        <x:v>Case-specific</x:v>
      </x:c>
      <x:c r="L2645" s="68" t="str">
        <x:v>Resident report, records and care standards</x:v>
      </x:c>
      <x:c r="M2645" s="68" t="str">
        <x:v>Recommendation, resolution or referral</x:v>
      </x:c>
      <x:c r="N2645" s="68" t="str">
        <x:v>Constitutional care safeguard</x:v>
      </x:c>
      <x:c r="O2645" s="68" t="str">
        <x:v>Resident rights; oversight; long-term care</x:v>
      </x:c>
      <x:c r="P2645" s="68" t="str">
        <x:v>E1</x:v>
      </x:c>
      <x:c r="Q2645" s="68" t="str">
        <x:v>High</x:v>
      </x:c>
      <x:c r="R2645" s="68" t="str">
        <x:v>SRC-1476; SRC-1426</x:v>
      </x:c>
      <x:c r="S2645" s="68" t="str">
        <x:v>Ombuds programmes investigate long-term care concerns.</x:v>
      </x:c>
      <x:c r="T2645" s="68" t="str">
        <x:v>Binding judicial remedy or complete facility inspection.</x:v>
      </x:c>
      <x:c r="U2645" s="68" t="str"/>
      <x:c r="V2645" s="68" t="str">
        <x:v>Active</x:v>
      </x:c>
      <x:c r="W2645" s="68" t="str">
        <x:v>163–171</x:v>
      </x:c>
      <x:c r="X2645" s="68" t="str">
        <x:v>2026-07-28</x:v>
      </x:c>
    </x:row>
    <x:row r="2646">
      <x:c r="A2646" s="68" t="str">
        <x:v>V28ELDER-010</x:v>
      </x:c>
      <x:c r="B2646" s="68" t="str">
        <x:v>Ageing, disability and long-term care</x:v>
      </x:c>
      <x:c r="C2646" s="68" t="str">
        <x:v>ACT-PUBLICGUARDIANS</x:v>
      </x:c>
      <x:c r="D2646" s="68" t="str">
        <x:v>Public guardians</x:v>
      </x:c>
      <x:c r="E2646" s="68" t="str">
        <x:v>ACT-DEPENDENTADULTS</x:v>
      </x:c>
      <x:c r="F2646" s="68" t="str">
        <x:v>Dependent adults</x:v>
      </x:c>
      <x:c r="G2646" s="68" t="str">
        <x:v>Guardian → person</x:v>
      </x:c>
      <x:c r="H2646" s="68" t="str">
        <x:v>Guardianship period</x:v>
      </x:c>
      <x:c r="I2646" s="68" t="str">
        <x:v>Exercises protective authority</x:v>
      </x:c>
      <x:c r="J2646" s="68" t="str">
        <x:v>INS-1038</x:v>
      </x:c>
      <x:c r="K2646" s="68" t="str">
        <x:v>Person-specific</x:v>
      </x:c>
      <x:c r="L2646" s="68" t="str">
        <x:v>Court appointment and assessed incapacity</x:v>
      </x:c>
      <x:c r="M2646" s="68" t="str">
        <x:v>Substituted or supported decisions</x:v>
      </x:c>
      <x:c r="N2646" s="68" t="str">
        <x:v>Care-needs classification</x:v>
      </x:c>
      <x:c r="O2646" s="68" t="str">
        <x:v>Protection; autonomy; fiduciary authority</x:v>
      </x:c>
      <x:c r="P2646" s="68" t="str">
        <x:v>E1</x:v>
      </x:c>
      <x:c r="Q2646" s="68" t="str">
        <x:v>High</x:v>
      </x:c>
      <x:c r="R2646" s="68" t="str">
        <x:v>SRC-1420; SRC-1426</x:v>
      </x:c>
      <x:c r="S2646" s="68" t="str">
        <x:v>Public guardians act where legally appointed.</x:v>
      </x:c>
      <x:c r="T2646" s="68" t="str">
        <x:v>Ownership, unrestricted power or absence of supported alternatives.</x:v>
      </x:c>
      <x:c r="U2646" s="68" t="str"/>
      <x:c r="V2646" s="68" t="str">
        <x:v>Active</x:v>
      </x:c>
      <x:c r="W2646" s="68" t="str">
        <x:v>163–171</x:v>
      </x:c>
      <x:c r="X2646" s="68" t="str">
        <x:v>2026-07-28</x:v>
      </x:c>
    </x:row>
    <x:row r="2647">
      <x:c r="A2647" s="68" t="str">
        <x:v>V28WEALTH-001</x:v>
      </x:c>
      <x:c r="B2647" s="68" t="str">
        <x:v>Inheritance, family wealth and intergenerational transfer</x:v>
      </x:c>
      <x:c r="C2647" s="68" t="str">
        <x:v>ACT-ESTATEPLANNINGPROFESSIONALS</x:v>
      </x:c>
      <x:c r="D2647" s="68" t="str">
        <x:v>Estate-planning professionals</x:v>
      </x:c>
      <x:c r="E2647" s="68" t="str">
        <x:v>ACT-HOUSEHOLDS</x:v>
      </x:c>
      <x:c r="F2647" s="68" t="str">
        <x:v>Households</x:v>
      </x:c>
      <x:c r="G2647" s="68" t="str">
        <x:v>Adviser → household</x:v>
      </x:c>
      <x:c r="H2647" s="68" t="str">
        <x:v>Planning cycle</x:v>
      </x:c>
      <x:c r="I2647" s="68" t="str">
        <x:v>Designs succession plan</x:v>
      </x:c>
      <x:c r="J2647" s="68" t="str">
        <x:v>INS-1100; INS-1103; INS-1104</x:v>
      </x:c>
      <x:c r="K2647" s="68" t="str">
        <x:v>Household-specific</x:v>
      </x:c>
      <x:c r="L2647" s="68" t="str">
        <x:v>Assets, family structure and preferences</x:v>
      </x:c>
      <x:c r="M2647" s="68" t="str">
        <x:v>Will, trust and beneficiary architecture</x:v>
      </x:c>
      <x:c r="N2647" s="68" t="str">
        <x:v>Will-to-beneficiary conversion</x:v>
      </x:c>
      <x:c r="O2647" s="68" t="str">
        <x:v>Succession; private wealth; family governance</x:v>
      </x:c>
      <x:c r="P2647" s="68" t="str">
        <x:v>E2</x:v>
      </x:c>
      <x:c r="Q2647" s="68" t="str">
        <x:v>High</x:v>
      </x:c>
      <x:c r="R2647" s="68" t="str">
        <x:v>SRC-1451; SRC-1452</x:v>
      </x:c>
      <x:c r="S2647" s="68" t="str">
        <x:v>Estate planners structure succession instruments.</x:v>
      </x:c>
      <x:c r="T2647" s="68" t="str">
        <x:v>Fairness, tax effectiveness or future family harmony.</x:v>
      </x:c>
      <x:c r="U2647" s="68" t="str"/>
      <x:c r="V2647" s="68" t="str">
        <x:v>Active</x:v>
      </x:c>
      <x:c r="W2647" s="68" t="str">
        <x:v>163–171</x:v>
      </x:c>
      <x:c r="X2647" s="68" t="str">
        <x:v>2026-07-28</x:v>
      </x:c>
    </x:row>
    <x:row r="2648">
      <x:c r="A2648" s="68" t="str">
        <x:v>V28WEALTH-002</x:v>
      </x:c>
      <x:c r="B2648" s="68" t="str">
        <x:v>Inheritance, family wealth and intergenerational transfer</x:v>
      </x:c>
      <x:c r="C2648" s="68" t="str">
        <x:v>ACT-HOUSEHOLDS</x:v>
      </x:c>
      <x:c r="D2648" s="68" t="str">
        <x:v>Households</x:v>
      </x:c>
      <x:c r="E2648" s="68" t="str">
        <x:v>ACT-EXECUTORS</x:v>
      </x:c>
      <x:c r="F2648" s="68" t="str">
        <x:v>Executors</x:v>
      </x:c>
      <x:c r="G2648" s="68" t="str">
        <x:v>Testator → executor</x:v>
      </x:c>
      <x:c r="H2648" s="68" t="str">
        <x:v>Before death</x:v>
      </x:c>
      <x:c r="I2648" s="68" t="str">
        <x:v>Appoints executor</x:v>
      </x:c>
      <x:c r="J2648" s="68" t="str">
        <x:v>INS-1100</x:v>
      </x:c>
      <x:c r="K2648" s="68" t="str">
        <x:v>Estate-specific</x:v>
      </x:c>
      <x:c r="L2648" s="68" t="str">
        <x:v>Testamentary instruction</x:v>
      </x:c>
      <x:c r="M2648" s="68" t="str">
        <x:v>Future estate administration authority</x:v>
      </x:c>
      <x:c r="N2648" s="68" t="str">
        <x:v>Will-to-beneficiary conversion</x:v>
      </x:c>
      <x:c r="O2648" s="68" t="str">
        <x:v>Succession; fiduciary authority; family wealth</x:v>
      </x:c>
      <x:c r="P2648" s="68" t="str">
        <x:v>E1</x:v>
      </x:c>
      <x:c r="Q2648" s="68" t="str">
        <x:v>High</x:v>
      </x:c>
      <x:c r="R2648" s="68" t="str">
        <x:v>SRC-1451; SRC-1477</x:v>
      </x:c>
      <x:c r="S2648" s="68" t="str">
        <x:v>Wills can appoint executors.</x:v>
      </x:c>
      <x:c r="T2648" s="68" t="str">
        <x:v>Actual appointment after death or absence of challenge.</x:v>
      </x:c>
      <x:c r="U2648" s="68" t="str"/>
      <x:c r="V2648" s="68" t="str">
        <x:v>Active</x:v>
      </x:c>
      <x:c r="W2648" s="68" t="str">
        <x:v>163–171</x:v>
      </x:c>
      <x:c r="X2648" s="68" t="str">
        <x:v>2026-07-28</x:v>
      </x:c>
    </x:row>
    <x:row r="2649">
      <x:c r="A2649" s="68" t="str">
        <x:v>V28WEALTH-003</x:v>
      </x:c>
      <x:c r="B2649" s="68" t="str">
        <x:v>Inheritance, family wealth and intergenerational transfer</x:v>
      </x:c>
      <x:c r="C2649" s="68" t="str">
        <x:v>ACT-PROBATECOURTS</x:v>
      </x:c>
      <x:c r="D2649" s="68" t="str">
        <x:v>Probate courts</x:v>
      </x:c>
      <x:c r="E2649" s="68" t="str">
        <x:v>ACT-EXECUTORS</x:v>
      </x:c>
      <x:c r="F2649" s="68" t="str">
        <x:v>Executors</x:v>
      </x:c>
      <x:c r="G2649" s="68" t="str">
        <x:v>Court → executor</x:v>
      </x:c>
      <x:c r="H2649" s="68" t="str">
        <x:v>After death</x:v>
      </x:c>
      <x:c r="I2649" s="68" t="str">
        <x:v>Issues probate grant</x:v>
      </x:c>
      <x:c r="J2649" s="68" t="str">
        <x:v>INS-1102</x:v>
      </x:c>
      <x:c r="K2649" s="68" t="str">
        <x:v>Estate-specific</x:v>
      </x:c>
      <x:c r="L2649" s="68" t="str">
        <x:v>Will, death record and legal requirements</x:v>
      </x:c>
      <x:c r="M2649" s="68" t="str">
        <x:v>Authority to administer estate</x:v>
      </x:c>
      <x:c r="N2649" s="68" t="str">
        <x:v>Death-to-estate conversion</x:v>
      </x:c>
      <x:c r="O2649" s="68" t="str">
        <x:v>Judicial authority; succession; property</x:v>
      </x:c>
      <x:c r="P2649" s="68" t="str">
        <x:v>E1</x:v>
      </x:c>
      <x:c r="Q2649" s="68" t="str">
        <x:v>Very high</x:v>
      </x:c>
      <x:c r="R2649" s="68" t="str">
        <x:v>SRC-1451; SRC-1478</x:v>
      </x:c>
      <x:c r="S2649" s="68" t="str">
        <x:v>Probate courts authorise estate administration.</x:v>
      </x:c>
      <x:c r="T2649" s="68" t="str">
        <x:v>Complete asset discovery or uncontested distribution.</x:v>
      </x:c>
      <x:c r="U2649" s="68" t="str"/>
      <x:c r="V2649" s="68" t="str">
        <x:v>Active</x:v>
      </x:c>
      <x:c r="W2649" s="68" t="str">
        <x:v>163–171</x:v>
      </x:c>
      <x:c r="X2649" s="68" t="str">
        <x:v>2026-07-28</x:v>
      </x:c>
    </x:row>
    <x:row r="2650">
      <x:c r="A2650" s="68" t="str">
        <x:v>V28WEALTH-004</x:v>
      </x:c>
      <x:c r="B2650" s="68" t="str">
        <x:v>Inheritance, family wealth and intergenerational transfer</x:v>
      </x:c>
      <x:c r="C2650" s="68" t="str">
        <x:v>ACT-ESTATEADMINISTRATORS</x:v>
      </x:c>
      <x:c r="D2650" s="68" t="str">
        <x:v>Estate administrators</x:v>
      </x:c>
      <x:c r="E2650" s="68" t="str">
        <x:v>ACT-HEIRSANDBENEFICIARIES</x:v>
      </x:c>
      <x:c r="F2650" s="68" t="str">
        <x:v>Heirs and beneficiaries</x:v>
      </x:c>
      <x:c r="G2650" s="68" t="str">
        <x:v>Administrator → beneficiary</x:v>
      </x:c>
      <x:c r="H2650" s="68" t="str">
        <x:v>Estate administration</x:v>
      </x:c>
      <x:c r="I2650" s="68" t="str">
        <x:v>Distributes inherited assets</x:v>
      </x:c>
      <x:c r="J2650" s="68" t="str">
        <x:v>INS-1100; INS-1102</x:v>
      </x:c>
      <x:c r="K2650" s="68" t="str">
        <x:v>Beneficiary-specific</x:v>
      </x:c>
      <x:c r="L2650" s="68" t="str">
        <x:v>Estate assets, debts, taxes and succession rights</x:v>
      </x:c>
      <x:c r="M2650" s="68" t="str">
        <x:v>Realised inheritance</x:v>
      </x:c>
      <x:c r="N2650" s="68" t="str">
        <x:v>Will-to-beneficiary conversion</x:v>
      </x:c>
      <x:c r="O2650" s="68" t="str">
        <x:v>Property; intergenerational transfer; household wealth</x:v>
      </x:c>
      <x:c r="P2650" s="68" t="str">
        <x:v>E1</x:v>
      </x:c>
      <x:c r="Q2650" s="68" t="str">
        <x:v>High</x:v>
      </x:c>
      <x:c r="R2650" s="68" t="str">
        <x:v>SRC-1451; SRC-1452</x:v>
      </x:c>
      <x:c r="S2650" s="68" t="str">
        <x:v>Estate administrators distribute assets under law.</x:v>
      </x:c>
      <x:c r="T2650" s="68" t="str">
        <x:v>Equal benefit, immediate liquidity or control over all inherited assets.</x:v>
      </x:c>
      <x:c r="U2650" s="68" t="str"/>
      <x:c r="V2650" s="68" t="str">
        <x:v>Active</x:v>
      </x:c>
      <x:c r="W2650" s="68" t="str">
        <x:v>163–171</x:v>
      </x:c>
      <x:c r="X2650" s="68" t="str">
        <x:v>2026-07-28</x:v>
      </x:c>
    </x:row>
    <x:row r="2651">
      <x:c r="A2651" s="68" t="str">
        <x:v>V28WEALTH-005</x:v>
      </x:c>
      <x:c r="B2651" s="68" t="str">
        <x:v>Inheritance, family wealth and intergenerational transfer</x:v>
      </x:c>
      <x:c r="C2651" s="68" t="str">
        <x:v>ACT-PROBATECOURTS</x:v>
      </x:c>
      <x:c r="D2651" s="68" t="str">
        <x:v>Probate courts</x:v>
      </x:c>
      <x:c r="E2651" s="68" t="str">
        <x:v>ACT-HEIRSANDBENEFICIARIES</x:v>
      </x:c>
      <x:c r="F2651" s="68" t="str">
        <x:v>Heirs and beneficiaries</x:v>
      </x:c>
      <x:c r="G2651" s="68" t="str">
        <x:v>Court → heir</x:v>
      </x:c>
      <x:c r="H2651" s="68" t="str">
        <x:v>Intestacy case</x:v>
      </x:c>
      <x:c r="I2651" s="68" t="str">
        <x:v>Determines default succession</x:v>
      </x:c>
      <x:c r="J2651" s="68" t="str">
        <x:v>INS-1101</x:v>
      </x:c>
      <x:c r="K2651" s="68" t="str">
        <x:v>Estate-specific</x:v>
      </x:c>
      <x:c r="L2651" s="68" t="str">
        <x:v>Family relationship and absence of effective will</x:v>
      </x:c>
      <x:c r="M2651" s="68" t="str">
        <x:v>Legal heir status</x:v>
      </x:c>
      <x:c r="N2651" s="68" t="str">
        <x:v>Intestacy-status conversion</x:v>
      </x:c>
      <x:c r="O2651" s="68" t="str">
        <x:v>Family status; property; judicial authority</x:v>
      </x:c>
      <x:c r="P2651" s="68" t="str">
        <x:v>E1</x:v>
      </x:c>
      <x:c r="Q2651" s="68" t="str">
        <x:v>Very high</x:v>
      </x:c>
      <x:c r="R2651" s="68" t="str">
        <x:v>SRC-1451; SRC-1419</x:v>
      </x:c>
      <x:c r="S2651" s="68" t="str">
        <x:v>Courts apply default succession law.</x:v>
      </x:c>
      <x:c r="T2651" s="68" t="str">
        <x:v>Moral entitlement, contribution or equal need.</x:v>
      </x:c>
      <x:c r="U2651" s="68" t="str"/>
      <x:c r="V2651" s="68" t="str">
        <x:v>Active</x:v>
      </x:c>
      <x:c r="W2651" s="68" t="str">
        <x:v>163–171</x:v>
      </x:c>
      <x:c r="X2651" s="68" t="str">
        <x:v>2026-07-28</x:v>
      </x:c>
    </x:row>
    <x:row r="2652">
      <x:c r="A2652" s="68" t="str">
        <x:v>V28WEALTH-006</x:v>
      </x:c>
      <x:c r="B2652" s="68" t="str">
        <x:v>Inheritance, family wealth and intergenerational transfer</x:v>
      </x:c>
      <x:c r="C2652" s="68" t="str">
        <x:v>ACT-FAMILYTRUSTS</x:v>
      </x:c>
      <x:c r="D2652" s="68" t="str">
        <x:v>Family trusts</x:v>
      </x:c>
      <x:c r="E2652" s="68" t="str">
        <x:v>ACT-HEIRSANDBENEFICIARIES</x:v>
      </x:c>
      <x:c r="F2652" s="68" t="str">
        <x:v>Heirs and beneficiaries</x:v>
      </x:c>
      <x:c r="G2652" s="68" t="str">
        <x:v>Trust → beneficiary</x:v>
      </x:c>
      <x:c r="H2652" s="68" t="str">
        <x:v>Trust term</x:v>
      </x:c>
      <x:c r="I2652" s="68" t="str">
        <x:v>Makes discretionary or mandatory distribution</x:v>
      </x:c>
      <x:c r="J2652" s="68" t="str">
        <x:v>INS-1103</x:v>
      </x:c>
      <x:c r="K2652" s="68" t="str">
        <x:v>Beneficiary-specific</x:v>
      </x:c>
      <x:c r="L2652" s="68" t="str">
        <x:v>Trust assets, terms and trustee decision</x:v>
      </x:c>
      <x:c r="M2652" s="68" t="str">
        <x:v>Cash, asset or benefit distribution</x:v>
      </x:c>
      <x:c r="N2652" s="68" t="str">
        <x:v>Trust-mediated inheritance</x:v>
      </x:c>
      <x:c r="O2652" s="68" t="str">
        <x:v>Trust; beneficial ownership; intergenerational wealth</x:v>
      </x:c>
      <x:c r="P2652" s="68" t="str">
        <x:v>E2</x:v>
      </x:c>
      <x:c r="Q2652" s="68" t="str">
        <x:v>High</x:v>
      </x:c>
      <x:c r="R2652" s="68" t="str">
        <x:v>SRC-1451; SRC-1452</x:v>
      </x:c>
      <x:c r="S2652" s="68" t="str">
        <x:v>Trusts distribute benefits under governing terms.</x:v>
      </x:c>
      <x:c r="T2652" s="68" t="str">
        <x:v>Beneficiary ownership or control of underlying assets.</x:v>
      </x:c>
      <x:c r="U2652" s="68" t="str"/>
      <x:c r="V2652" s="68" t="str">
        <x:v>Active</x:v>
      </x:c>
      <x:c r="W2652" s="68" t="str">
        <x:v>163–171</x:v>
      </x:c>
      <x:c r="X2652" s="68" t="str">
        <x:v>2026-07-28</x:v>
      </x:c>
    </x:row>
    <x:row r="2653">
      <x:c r="A2653" s="68" t="str">
        <x:v>V28WEALTH-007</x:v>
      </x:c>
      <x:c r="B2653" s="68" t="str">
        <x:v>Inheritance, family wealth and intergenerational transfer</x:v>
      </x:c>
      <x:c r="C2653" s="68" t="str">
        <x:v>ACT-INHERITANCETAXAUTHORITIES</x:v>
      </x:c>
      <x:c r="D2653" s="68" t="str">
        <x:v>Inheritance tax authorities</x:v>
      </x:c>
      <x:c r="E2653" s="68" t="str">
        <x:v>ACT-ESTATEADMINISTRATORS</x:v>
      </x:c>
      <x:c r="F2653" s="68" t="str">
        <x:v>Estate administrators</x:v>
      </x:c>
      <x:c r="G2653" s="68" t="str">
        <x:v>Tax authority → estate</x:v>
      </x:c>
      <x:c r="H2653" s="68" t="str">
        <x:v>After death</x:v>
      </x:c>
      <x:c r="I2653" s="68" t="str">
        <x:v>Assesses transfer tax</x:v>
      </x:c>
      <x:c r="J2653" s="68" t="str">
        <x:v>INS-1105</x:v>
      </x:c>
      <x:c r="K2653" s="68" t="str">
        <x:v>Estate-specific</x:v>
      </x:c>
      <x:c r="L2653" s="68" t="str">
        <x:v>Reported assets, exemptions and tax rules</x:v>
      </x:c>
      <x:c r="M2653" s="68" t="str">
        <x:v>Estate or inheritance tax liability</x:v>
      </x:c>
      <x:c r="N2653" s="68" t="str">
        <x:v>Estate-tax redistribution</x:v>
      </x:c>
      <x:c r="O2653" s="68" t="str">
        <x:v>Tax; succession; public finance</x:v>
      </x:c>
      <x:c r="P2653" s="68" t="str">
        <x:v>E1</x:v>
      </x:c>
      <x:c r="Q2653" s="68" t="str">
        <x:v>High</x:v>
      </x:c>
      <x:c r="R2653" s="68" t="str">
        <x:v>SRC-1451; SRC-1452</x:v>
      </x:c>
      <x:c r="S2653" s="68" t="str">
        <x:v>Tax authorities assess transfer-related liabilities.</x:v>
      </x:c>
      <x:c r="T2653" s="68" t="str">
        <x:v>Effective burden before exemptions, valuation and planning.</x:v>
      </x:c>
      <x:c r="U2653" s="68" t="str"/>
      <x:c r="V2653" s="68" t="str">
        <x:v>Active</x:v>
      </x:c>
      <x:c r="W2653" s="68" t="str">
        <x:v>163–171</x:v>
      </x:c>
      <x:c r="X2653" s="68" t="str">
        <x:v>2026-07-28</x:v>
      </x:c>
    </x:row>
    <x:row r="2654">
      <x:c r="A2654" s="68" t="str">
        <x:v>V28WEALTH-008</x:v>
      </x:c>
      <x:c r="B2654" s="68" t="str">
        <x:v>Inheritance, family wealth and intergenerational transfer</x:v>
      </x:c>
      <x:c r="C2654" s="68" t="str">
        <x:v>ACT-FAMILYCOUNCILS</x:v>
      </x:c>
      <x:c r="D2654" s="68" t="str">
        <x:v>Family councils</x:v>
      </x:c>
      <x:c r="E2654" s="68" t="str">
        <x:v>ACT-FAMILYOWNEDENTERPRISES</x:v>
      </x:c>
      <x:c r="F2654" s="68" t="str">
        <x:v>Family-owned enterprises</x:v>
      </x:c>
      <x:c r="G2654" s="68" t="str">
        <x:v>Family governance → enterprise</x:v>
      </x:c>
      <x:c r="H2654" s="68" t="str">
        <x:v>Succession cycle</x:v>
      </x:c>
      <x:c r="I2654" s="68" t="str">
        <x:v>Selects or recommends successor leadership</x:v>
      </x:c>
      <x:c r="J2654" s="68" t="str">
        <x:v>INS-1106</x:v>
      </x:c>
      <x:c r="K2654" s="68" t="str">
        <x:v>Enterprise-specific</x:v>
      </x:c>
      <x:c r="L2654" s="68" t="str">
        <x:v>Ownership, kinship, capability and governance rules</x:v>
      </x:c>
      <x:c r="M2654" s="68" t="str">
        <x:v>Future ownership or management arrangement</x:v>
      </x:c>
      <x:c r="N2654" s="68" t="str">
        <x:v>Family-business succession conversion</x:v>
      </x:c>
      <x:c r="O2654" s="68" t="str">
        <x:v>Corporate control; family governance; wealth</x:v>
      </x:c>
      <x:c r="P2654" s="68" t="str">
        <x:v>E2</x:v>
      </x:c>
      <x:c r="Q2654" s="68" t="str">
        <x:v>High</x:v>
      </x:c>
      <x:c r="R2654" s="68" t="str">
        <x:v>SRC-1451; SRC-1445</x:v>
      </x:c>
      <x:c r="S2654" s="68" t="str">
        <x:v>Family governance bodies coordinate succession.</x:v>
      </x:c>
      <x:c r="T2654" s="68" t="str">
        <x:v>Managerial competence, shareholder unanimity or firm performance.</x:v>
      </x:c>
      <x:c r="U2654" s="68" t="str"/>
      <x:c r="V2654" s="68" t="str">
        <x:v>Active</x:v>
      </x:c>
      <x:c r="W2654" s="68" t="str">
        <x:v>163–171</x:v>
      </x:c>
      <x:c r="X2654" s="68" t="str">
        <x:v>2026-07-28</x:v>
      </x:c>
    </x:row>
    <x:row r="2655">
      <x:c r="A2655" s="68" t="str">
        <x:v>V28WEALTH-009</x:v>
      </x:c>
      <x:c r="B2655" s="68" t="str">
        <x:v>Inheritance, family wealth and intergenerational transfer</x:v>
      </x:c>
      <x:c r="C2655" s="68" t="str">
        <x:v>ACT-FAMILYOFFICES</x:v>
      </x:c>
      <x:c r="D2655" s="68" t="str">
        <x:v>Family offices</x:v>
      </x:c>
      <x:c r="E2655" s="68" t="str">
        <x:v>ACT-FAMILYTRUSTS</x:v>
      </x:c>
      <x:c r="F2655" s="68" t="str">
        <x:v>Family trusts</x:v>
      </x:c>
      <x:c r="G2655" s="68" t="str">
        <x:v>Family office → trust</x:v>
      </x:c>
      <x:c r="H2655" s="68" t="str">
        <x:v>Ongoing</x:v>
      </x:c>
      <x:c r="I2655" s="68" t="str">
        <x:v>Coordinates family wealth administration</x:v>
      </x:c>
      <x:c r="J2655" s="68" t="str">
        <x:v>INS-1103</x:v>
      </x:c>
      <x:c r="K2655" s="68" t="str">
        <x:v>Family-specific</x:v>
      </x:c>
      <x:c r="L2655" s="68" t="str">
        <x:v>Investment, tax, governance and service mandates</x:v>
      </x:c>
      <x:c r="M2655" s="68" t="str">
        <x:v>Managed intergenerational wealth structure</x:v>
      </x:c>
      <x:c r="N2655" s="68" t="str">
        <x:v>Trust-mediated inheritance</x:v>
      </x:c>
      <x:c r="O2655" s="68" t="str">
        <x:v>Asset management; family governance; privacy</x:v>
      </x:c>
      <x:c r="P2655" s="68" t="str">
        <x:v>E2</x:v>
      </x:c>
      <x:c r="Q2655" s="68" t="str">
        <x:v>High</x:v>
      </x:c>
      <x:c r="R2655" s="68" t="str">
        <x:v>SRC-1451; SRC-1452</x:v>
      </x:c>
      <x:c r="S2655" s="68" t="str">
        <x:v>Family offices coordinate wealth and administrative services.</x:v>
      </x:c>
      <x:c r="T2655" s="68" t="str">
        <x:v>Beneficial ownership, unified family preferences or legal trustee authority.</x:v>
      </x:c>
      <x:c r="U2655" s="68" t="str"/>
      <x:c r="V2655" s="68" t="str">
        <x:v>Active</x:v>
      </x:c>
      <x:c r="W2655" s="68" t="str">
        <x:v>163–171</x:v>
      </x:c>
      <x:c r="X2655" s="68" t="str">
        <x:v>2026-07-28</x:v>
      </x:c>
    </x:row>
    <x:row r="2656">
      <x:c r="A2656" s="68" t="str">
        <x:v>V28WEALTH-010</x:v>
      </x:c>
      <x:c r="B2656" s="68" t="str">
        <x:v>Inheritance, family wealth and intergenerational transfer</x:v>
      </x:c>
      <x:c r="C2656" s="68" t="str">
        <x:v>ACT-HEIRSANDBENEFICIARIES</x:v>
      </x:c>
      <x:c r="D2656" s="68" t="str">
        <x:v>Heirs and beneficiaries</x:v>
      </x:c>
      <x:c r="E2656" s="68" t="str">
        <x:v>ACT-FINANCIALINSTITUTIONS</x:v>
      </x:c>
      <x:c r="F2656" s="68" t="str">
        <x:v>Financial institutions</x:v>
      </x:c>
      <x:c r="G2656" s="68" t="str">
        <x:v>Beneficiary → institution</x:v>
      </x:c>
      <x:c r="H2656" s="68" t="str">
        <x:v>After death</x:v>
      </x:c>
      <x:c r="I2656" s="68" t="str">
        <x:v>Claims designated account or policy asset</x:v>
      </x:c>
      <x:c r="J2656" s="68" t="str">
        <x:v>INS-1104</x:v>
      </x:c>
      <x:c r="K2656" s="68" t="str">
        <x:v>Asset-specific</x:v>
      </x:c>
      <x:c r="L2656" s="68" t="str">
        <x:v>Death record, designation and account terms</x:v>
      </x:c>
      <x:c r="M2656" s="68" t="str">
        <x:v>Non-probate asset transfer</x:v>
      </x:c>
      <x:c r="N2656" s="68" t="str">
        <x:v>Inheritance-wealth amplification</x:v>
      </x:c>
      <x:c r="O2656" s="68" t="str">
        <x:v>Financial assets; succession; household wealth</x:v>
      </x:c>
      <x:c r="P2656" s="68" t="str">
        <x:v>E1</x:v>
      </x:c>
      <x:c r="Q2656" s="68" t="str">
        <x:v>High</x:v>
      </x:c>
      <x:c r="R2656" s="68" t="str">
        <x:v>SRC-1483; SRC-1473</x:v>
      </x:c>
      <x:c r="S2656" s="68" t="str">
        <x:v>Beneficiary designations can direct assets outside probate.</x:v>
      </x:c>
      <x:c r="T2656" s="68" t="str">
        <x:v>Immediate payment, freedom from creditor claims or complete estate distribution.</x:v>
      </x:c>
      <x:c r="U2656" s="68" t="str"/>
      <x:c r="V2656" s="68" t="str">
        <x:v>Active</x:v>
      </x:c>
      <x:c r="W2656" s="68" t="str">
        <x:v>163–171</x:v>
      </x:c>
      <x:c r="X2656" s="68" t="str">
        <x:v>2026-07-28</x:v>
      </x:c>
    </x:row>
    <x:row r="2657">
      <x:c r="A2657" s="68" t="str">
        <x:v>V28REPRO-001</x:v>
      </x:c>
      <x:c r="B2657" s="68" t="str">
        <x:v>Reproductive services and legal parentage</x:v>
      </x:c>
      <x:c r="C2657" s="68" t="str">
        <x:v>ACT-INTENDEDPARENTS</x:v>
      </x:c>
      <x:c r="D2657" s="68" t="str">
        <x:v>Intended parents</x:v>
      </x:c>
      <x:c r="E2657" s="68" t="str">
        <x:v>ACT-FERTILITYCLINICS</x:v>
      </x:c>
      <x:c r="F2657" s="68" t="str">
        <x:v>Fertility clinics</x:v>
      </x:c>
      <x:c r="G2657" s="68" t="str">
        <x:v>Patient → clinic</x:v>
      </x:c>
      <x:c r="H2657" s="68" t="str">
        <x:v>Treatment cycle</x:v>
      </x:c>
      <x:c r="I2657" s="68" t="str">
        <x:v>Seeks assisted reproduction</x:v>
      </x:c>
      <x:c r="J2657" s="68" t="str">
        <x:v>INS-1107</x:v>
      </x:c>
      <x:c r="K2657" s="68" t="str">
        <x:v>Treatment-specific</x:v>
      </x:c>
      <x:c r="L2657" s="68" t="str">
        <x:v>Infertility, family-building goal and medical assessment</x:v>
      </x:c>
      <x:c r="M2657" s="68" t="str">
        <x:v>Clinical treatment plan</x:v>
      </x:c>
      <x:c r="N2657" s="68" t="str">
        <x:v>Assisted-reproduction parentage conversion</x:v>
      </x:c>
      <x:c r="O2657" s="68" t="str">
        <x:v>Health; family formation; reproductive autonomy</x:v>
      </x:c>
      <x:c r="P2657" s="68" t="str">
        <x:v>E1</x:v>
      </x:c>
      <x:c r="Q2657" s="68" t="str">
        <x:v>High</x:v>
      </x:c>
      <x:c r="R2657" s="68" t="str">
        <x:v>SRC-1485; SRC-1482</x:v>
      </x:c>
      <x:c r="S2657" s="68" t="str">
        <x:v>Fertility clinics provide assisted-reproduction services.</x:v>
      </x:c>
      <x:c r="T2657" s="68" t="str">
        <x:v>Pregnancy, live birth or legal parentage automatically.</x:v>
      </x:c>
      <x:c r="U2657" s="68" t="str"/>
      <x:c r="V2657" s="68" t="str">
        <x:v>Active</x:v>
      </x:c>
      <x:c r="W2657" s="68" t="str">
        <x:v>163–171</x:v>
      </x:c>
      <x:c r="X2657" s="68" t="str">
        <x:v>2026-07-28</x:v>
      </x:c>
    </x:row>
    <x:row r="2658">
      <x:c r="A2658" s="68" t="str">
        <x:v>V28REPRO-002</x:v>
      </x:c>
      <x:c r="B2658" s="68" t="str">
        <x:v>Reproductive services and legal parentage</x:v>
      </x:c>
      <x:c r="C2658" s="68" t="str">
        <x:v>ACT-FERTILITYCLINICS</x:v>
      </x:c>
      <x:c r="D2658" s="68" t="str">
        <x:v>Fertility clinics</x:v>
      </x:c>
      <x:c r="E2658" s="68" t="str">
        <x:v>ACT-INTENDEDPARENTS</x:v>
      </x:c>
      <x:c r="F2658" s="68" t="str">
        <x:v>Intended parents</x:v>
      </x:c>
      <x:c r="G2658" s="68" t="str">
        <x:v>Clinic → patient</x:v>
      </x:c>
      <x:c r="H2658" s="68" t="str">
        <x:v>Treatment cycle</x:v>
      </x:c>
      <x:c r="I2658" s="68" t="str">
        <x:v>Obtains treatment consent</x:v>
      </x:c>
      <x:c r="J2658" s="68" t="str">
        <x:v>INS-1107</x:v>
      </x:c>
      <x:c r="K2658" s="68" t="str">
        <x:v>Treatment-specific</x:v>
      </x:c>
      <x:c r="L2658" s="68" t="str">
        <x:v>Clinical information, risks and patient choice</x:v>
      </x:c>
      <x:c r="M2658" s="68" t="str">
        <x:v>Authorised treatment relationship</x:v>
      </x:c>
      <x:c r="N2658" s="68" t="str">
        <x:v>Reproductive-material custody</x:v>
      </x:c>
      <x:c r="O2658" s="68" t="str">
        <x:v>Consent; health; family formation</x:v>
      </x:c>
      <x:c r="P2658" s="68" t="str">
        <x:v>E1</x:v>
      </x:c>
      <x:c r="Q2658" s="68" t="str">
        <x:v>High</x:v>
      </x:c>
      <x:c r="R2658" s="68" t="str">
        <x:v>SRC-1485; SRC-1482</x:v>
      </x:c>
      <x:c r="S2658" s="68" t="str">
        <x:v>Clinics obtain consent for treatment and material use.</x:v>
      </x:c>
      <x:c r="T2658" s="68" t="str">
        <x:v>Complete understanding or future agreement about every contingency.</x:v>
      </x:c>
      <x:c r="U2658" s="68" t="str"/>
      <x:c r="V2658" s="68" t="str">
        <x:v>Active</x:v>
      </x:c>
      <x:c r="W2658" s="68" t="str">
        <x:v>163–171</x:v>
      </x:c>
      <x:c r="X2658" s="68" t="str">
        <x:v>2026-07-28</x:v>
      </x:c>
    </x:row>
    <x:row r="2659">
      <x:c r="A2659" s="68" t="str">
        <x:v>V28REPRO-003</x:v>
      </x:c>
      <x:c r="B2659" s="68" t="str">
        <x:v>Reproductive services and legal parentage</x:v>
      </x:c>
      <x:c r="C2659" s="68" t="str">
        <x:v>ACT-GAMETEANDEMBRYOBANKS</x:v>
      </x:c>
      <x:c r="D2659" s="68" t="str">
        <x:v>Gamete and embryo banks</x:v>
      </x:c>
      <x:c r="E2659" s="68" t="str">
        <x:v>ACT-INTENDEDPARENTS</x:v>
      </x:c>
      <x:c r="F2659" s="68" t="str">
        <x:v>Intended parents</x:v>
      </x:c>
      <x:c r="G2659" s="68" t="str">
        <x:v>Bank → patient</x:v>
      </x:c>
      <x:c r="H2659" s="68" t="str">
        <x:v>Storage or treatment term</x:v>
      </x:c>
      <x:c r="I2659" s="68" t="str">
        <x:v>Stores or supplies reproductive material</x:v>
      </x:c>
      <x:c r="J2659" s="68" t="str">
        <x:v>INS-1108</x:v>
      </x:c>
      <x:c r="K2659" s="68" t="str">
        <x:v>Material-specific</x:v>
      </x:c>
      <x:c r="L2659" s="68" t="str">
        <x:v>Consent, material and storage terms</x:v>
      </x:c>
      <x:c r="M2659" s="68" t="str">
        <x:v>Controlled custody and authorised use</x:v>
      </x:c>
      <x:c r="N2659" s="68" t="str">
        <x:v>Reproductive-material custody</x:v>
      </x:c>
      <x:c r="O2659" s="68" t="str">
        <x:v>Health; contract; identity</x:v>
      </x:c>
      <x:c r="P2659" s="68" t="str">
        <x:v>E2</x:v>
      </x:c>
      <x:c r="Q2659" s="68" t="str">
        <x:v>High</x:v>
      </x:c>
      <x:c r="R2659" s="68" t="str">
        <x:v>SRC-1485; SRC-1418</x:v>
      </x:c>
      <x:c r="S2659" s="68" t="str">
        <x:v>Banks store reproductive material under agreements.</x:v>
      </x:c>
      <x:c r="T2659" s="68" t="str">
        <x:v>Unrestricted ownership, successful treatment or settled parentage.</x:v>
      </x:c>
      <x:c r="U2659" s="68" t="str"/>
      <x:c r="V2659" s="68" t="str">
        <x:v>Active</x:v>
      </x:c>
      <x:c r="W2659" s="68" t="str">
        <x:v>163–171</x:v>
      </x:c>
      <x:c r="X2659" s="68" t="str">
        <x:v>2026-07-28</x:v>
      </x:c>
    </x:row>
    <x:row r="2660">
      <x:c r="A2660" s="68" t="str">
        <x:v>V28REPRO-004</x:v>
      </x:c>
      <x:c r="B2660" s="68" t="str">
        <x:v>Reproductive services and legal parentage</x:v>
      </x:c>
      <x:c r="C2660" s="68" t="str">
        <x:v>ACT-GAMETEANDEMBRYOBANKS</x:v>
      </x:c>
      <x:c r="D2660" s="68" t="str">
        <x:v>Gamete and embryo banks</x:v>
      </x:c>
      <x:c r="E2660" s="68" t="str">
        <x:v>ACT-DONORCONCEIVEDPERSONS</x:v>
      </x:c>
      <x:c r="F2660" s="68" t="str">
        <x:v>Donor-conceived persons</x:v>
      </x:c>
      <x:c r="G2660" s="68" t="str">
        <x:v>Bank → person</x:v>
      </x:c>
      <x:c r="H2660" s="68" t="str">
        <x:v>Later-life access request</x:v>
      </x:c>
      <x:c r="I2660" s="68" t="str">
        <x:v>Preserves origin and medical information</x:v>
      </x:c>
      <x:c r="J2660" s="68" t="str">
        <x:v>INS-1109</x:v>
      </x:c>
      <x:c r="K2660" s="68" t="str">
        <x:v>Person-specific</x:v>
      </x:c>
      <x:c r="L2660" s="68" t="str">
        <x:v>Donor and treatment records</x:v>
      </x:c>
      <x:c r="M2660" s="68" t="str">
        <x:v>Potential identity or health information</x:v>
      </x:c>
      <x:c r="N2660" s="68" t="str">
        <x:v>Donor-origin information conversion</x:v>
      </x:c>
      <x:c r="O2660" s="68" t="str">
        <x:v>Identity; privacy; family origins</x:v>
      </x:c>
      <x:c r="P2660" s="68" t="str">
        <x:v>E2</x:v>
      </x:c>
      <x:c r="Q2660" s="68" t="str">
        <x:v>High</x:v>
      </x:c>
      <x:c r="R2660" s="68" t="str">
        <x:v>SRC-1418; SRC-1485</x:v>
      </x:c>
      <x:c r="S2660" s="68" t="str">
        <x:v>Records can preserve information relevant to donor-conceived persons.</x:v>
      </x:c>
      <x:c r="T2660" s="68" t="str">
        <x:v>Universal access, complete identity or absence of privacy limits.</x:v>
      </x:c>
      <x:c r="U2660" s="68" t="str"/>
      <x:c r="V2660" s="68" t="str">
        <x:v>Active</x:v>
      </x:c>
      <x:c r="W2660" s="68" t="str">
        <x:v>163–171</x:v>
      </x:c>
      <x:c r="X2660" s="68" t="str">
        <x:v>2026-07-28</x:v>
      </x:c>
    </x:row>
    <x:row r="2661">
      <x:c r="A2661" s="68" t="str">
        <x:v>V28REPRO-005</x:v>
      </x:c>
      <x:c r="B2661" s="68" t="str">
        <x:v>Reproductive services and legal parentage</x:v>
      </x:c>
      <x:c r="C2661" s="68" t="str">
        <x:v>ACT-SURROGACYINTERMEDIARIES</x:v>
      </x:c>
      <x:c r="D2661" s="68" t="str">
        <x:v>Surrogacy intermediaries</x:v>
      </x:c>
      <x:c r="E2661" s="68" t="str">
        <x:v>ACT-GESTATIONALCARRIERS</x:v>
      </x:c>
      <x:c r="F2661" s="68" t="str">
        <x:v>Gestational carriers</x:v>
      </x:c>
      <x:c r="G2661" s="68" t="str">
        <x:v>Intermediary → carrier</x:v>
      </x:c>
      <x:c r="H2661" s="68" t="str">
        <x:v>Arrangement cycle</x:v>
      </x:c>
      <x:c r="I2661" s="68" t="str">
        <x:v>Arranges surrogacy services</x:v>
      </x:c>
      <x:c r="J2661" s="68" t="str">
        <x:v>INS-1110</x:v>
      </x:c>
      <x:c r="K2661" s="68" t="str">
        <x:v>Case-specific</x:v>
      </x:c>
      <x:c r="L2661" s="68" t="str">
        <x:v>Intended-parent demand, carrier consent and legal context</x:v>
      </x:c>
      <x:c r="M2661" s="68" t="str">
        <x:v>Pregnancy service arrangement</x:v>
      </x:c>
      <x:c r="N2661" s="68" t="str">
        <x:v>Surrogacy-service conversion</x:v>
      </x:c>
      <x:c r="O2661" s="68" t="str">
        <x:v>Reproductive labour; contract; family formation</x:v>
      </x:c>
      <x:c r="P2661" s="68" t="str">
        <x:v>E2</x:v>
      </x:c>
      <x:c r="Q2661" s="68" t="str">
        <x:v>Moderate</x:v>
      </x:c>
      <x:c r="R2661" s="68" t="str">
        <x:v>SRC-1485; SRC-1451</x:v>
      </x:c>
      <x:c r="S2661" s="68" t="str">
        <x:v>Intermediaries arrange surrogacy-related services where lawful.</x:v>
      </x:c>
      <x:c r="T2661" s="68" t="str">
        <x:v>Fairness, legality or absence of coercion in every arrangement.</x:v>
      </x:c>
      <x:c r="U2661" s="68" t="str"/>
      <x:c r="V2661" s="68" t="str">
        <x:v>Active</x:v>
      </x:c>
      <x:c r="W2661" s="68" t="str">
        <x:v>163–171</x:v>
      </x:c>
      <x:c r="X2661" s="68" t="str">
        <x:v>2026-07-28</x:v>
      </x:c>
    </x:row>
    <x:row r="2662">
      <x:c r="A2662" s="68" t="str">
        <x:v>V28REPRO-006</x:v>
      </x:c>
      <x:c r="B2662" s="68" t="str">
        <x:v>Reproductive services and legal parentage</x:v>
      </x:c>
      <x:c r="C2662" s="68" t="str">
        <x:v>ACT-GESTATIONALCARRIERS</x:v>
      </x:c>
      <x:c r="D2662" s="68" t="str">
        <x:v>Gestational carriers</x:v>
      </x:c>
      <x:c r="E2662" s="68" t="str">
        <x:v>ACT-INTENDEDPARENTS</x:v>
      </x:c>
      <x:c r="F2662" s="68" t="str">
        <x:v>Intended parents</x:v>
      </x:c>
      <x:c r="G2662" s="68" t="str">
        <x:v>Carrier → intended parent</x:v>
      </x:c>
      <x:c r="H2662" s="68" t="str">
        <x:v>Pregnancy term</x:v>
      </x:c>
      <x:c r="I2662" s="68" t="str">
        <x:v>Provides gestational service</x:v>
      </x:c>
      <x:c r="J2662" s="68" t="str">
        <x:v>INS-1110</x:v>
      </x:c>
      <x:c r="K2662" s="68" t="str">
        <x:v>Case-specific</x:v>
      </x:c>
      <x:c r="L2662" s="68" t="str">
        <x:v>Pregnancy, care and contractual arrangement</x:v>
      </x:c>
      <x:c r="M2662" s="68" t="str">
        <x:v>Birth and proposed transfer of parental status</x:v>
      </x:c>
      <x:c r="N2662" s="68" t="str">
        <x:v>Surrogacy-service conversion</x:v>
      </x:c>
      <x:c r="O2662" s="68" t="str">
        <x:v>Reproductive labour; health; family law</x:v>
      </x:c>
      <x:c r="P2662" s="68" t="str">
        <x:v>E2</x:v>
      </x:c>
      <x:c r="Q2662" s="68" t="str">
        <x:v>Moderate</x:v>
      </x:c>
      <x:c r="R2662" s="68" t="str">
        <x:v>SRC-1485; SRC-1418</x:v>
      </x:c>
      <x:c r="S2662" s="68" t="str">
        <x:v>Gestational carriers undertake pregnancies under defined arrangements.</x:v>
      </x:c>
      <x:c r="T2662" s="68" t="str">
        <x:v>Automatic parentage, enforceability or complete autonomy under all conditions.</x:v>
      </x:c>
      <x:c r="U2662" s="68" t="str"/>
      <x:c r="V2662" s="68" t="str">
        <x:v>Active</x:v>
      </x:c>
      <x:c r="W2662" s="68" t="str">
        <x:v>163–171</x:v>
      </x:c>
      <x:c r="X2662" s="68" t="str">
        <x:v>2026-07-28</x:v>
      </x:c>
    </x:row>
    <x:row r="2663">
      <x:c r="A2663" s="68" t="str">
        <x:v>V28REPRO-007</x:v>
      </x:c>
      <x:c r="B2663" s="68" t="str">
        <x:v>Reproductive services and legal parentage</x:v>
      </x:c>
      <x:c r="C2663" s="68" t="str">
        <x:v>ACT-FAMILYCOURTS</x:v>
      </x:c>
      <x:c r="D2663" s="68" t="str">
        <x:v>Family courts</x:v>
      </x:c>
      <x:c r="E2663" s="68" t="str">
        <x:v>ACT-INTENDEDPARENTS</x:v>
      </x:c>
      <x:c r="F2663" s="68" t="str">
        <x:v>Intended parents</x:v>
      </x:c>
      <x:c r="G2663" s="68" t="str">
        <x:v>Court → parent</x:v>
      </x:c>
      <x:c r="H2663" s="68" t="str">
        <x:v>Birth or post-birth</x:v>
      </x:c>
      <x:c r="I2663" s="68" t="str">
        <x:v>Issues parentage order</x:v>
      </x:c>
      <x:c r="J2663" s="68" t="str">
        <x:v>INS-1111</x:v>
      </x:c>
      <x:c r="K2663" s="68" t="str">
        <x:v>Child-specific</x:v>
      </x:c>
      <x:c r="L2663" s="68" t="str">
        <x:v>Consent, intention, gestation and applicable law</x:v>
      </x:c>
      <x:c r="M2663" s="68" t="str">
        <x:v>Recognised legal parentage</x:v>
      </x:c>
      <x:c r="N2663" s="68" t="str">
        <x:v>Assisted-reproduction parentage conversion</x:v>
      </x:c>
      <x:c r="O2663" s="68" t="str">
        <x:v>Family status; judicial authority; child identity</x:v>
      </x:c>
      <x:c r="P2663" s="68" t="str">
        <x:v>E1</x:v>
      </x:c>
      <x:c r="Q2663" s="68" t="str">
        <x:v>High</x:v>
      </x:c>
      <x:c r="R2663" s="68" t="str">
        <x:v>SRC-1418; SRC-1451</x:v>
      </x:c>
      <x:c r="S2663" s="68" t="str">
        <x:v>Courts can determine parentage after assisted reproduction.</x:v>
      </x:c>
      <x:c r="T2663" s="68" t="str">
        <x:v>Genetic relationship, caregiving quality or universal cross-border recognition.</x:v>
      </x:c>
      <x:c r="U2663" s="68" t="str"/>
      <x:c r="V2663" s="68" t="str">
        <x:v>Active</x:v>
      </x:c>
      <x:c r="W2663" s="68" t="str">
        <x:v>163–171</x:v>
      </x:c>
      <x:c r="X2663" s="68" t="str">
        <x:v>2026-07-28</x:v>
      </x:c>
    </x:row>
    <x:row r="2664">
      <x:c r="A2664" s="68" t="str">
        <x:v>V28REPRO-008</x:v>
      </x:c>
      <x:c r="B2664" s="68" t="str">
        <x:v>Reproductive services and legal parentage</x:v>
      </x:c>
      <x:c r="C2664" s="68" t="str">
        <x:v>ACT-ASSISTEDREPRODUCTIONREGULATORS</x:v>
      </x:c>
      <x:c r="D2664" s="68" t="str">
        <x:v>Assisted reproduction regulators</x:v>
      </x:c>
      <x:c r="E2664" s="68" t="str">
        <x:v>ACT-FERTILITYCLINICS</x:v>
      </x:c>
      <x:c r="F2664" s="68" t="str">
        <x:v>Fertility clinics</x:v>
      </x:c>
      <x:c r="G2664" s="68" t="str">
        <x:v>Regulator → clinic</x:v>
      </x:c>
      <x:c r="H2664" s="68" t="str">
        <x:v>Licence and oversight cycle</x:v>
      </x:c>
      <x:c r="I2664" s="68" t="str">
        <x:v>Regulates treatment and records</x:v>
      </x:c>
      <x:c r="J2664" s="68" t="str">
        <x:v>INS-1107; INS-1108</x:v>
      </x:c>
      <x:c r="K2664" s="68" t="str">
        <x:v>Provider-specific</x:v>
      </x:c>
      <x:c r="L2664" s="68" t="str">
        <x:v>Clinical, consent, storage and parentage rules</x:v>
      </x:c>
      <x:c r="M2664" s="68" t="str">
        <x:v>Licence, inspection or corrective action</x:v>
      </x:c>
      <x:c r="N2664" s="68" t="str">
        <x:v>Reproductive-material custody</x:v>
      </x:c>
      <x:c r="O2664" s="68" t="str">
        <x:v>Health regulation; family law; data governance</x:v>
      </x:c>
      <x:c r="P2664" s="68" t="str">
        <x:v>E1</x:v>
      </x:c>
      <x:c r="Q2664" s="68" t="str">
        <x:v>High</x:v>
      </x:c>
      <x:c r="R2664" s="68" t="str">
        <x:v>SRC-1485; SRC-1482</x:v>
      </x:c>
      <x:c r="S2664" s="68" t="str">
        <x:v>Regulators oversee assisted-reproduction providers where frameworks exist.</x:v>
      </x:c>
      <x:c r="T2664" s="68" t="str">
        <x:v>Uniform global rules or complete prevention of dispute.</x:v>
      </x:c>
      <x:c r="U2664" s="68" t="str"/>
      <x:c r="V2664" s="68" t="str">
        <x:v>Active</x:v>
      </x:c>
      <x:c r="W2664" s="68" t="str">
        <x:v>163–171</x:v>
      </x:c>
      <x:c r="X2664" s="68" t="str">
        <x:v>2026-07-28</x:v>
      </x:c>
    </x:row>
    <x:row r="2665">
      <x:c r="A2665" s="68" t="str">
        <x:v>V28DEMO-001</x:v>
      </x:c>
      <x:c r="B2665" s="68" t="str">
        <x:v>Demography, ageing and family-policy feedback</x:v>
      </x:c>
      <x:c r="C2665" s="68" t="str">
        <x:v>ACT-VITALSTATISTICSAGENCIES</x:v>
      </x:c>
      <x:c r="D2665" s="68" t="str">
        <x:v>Vital statistics agencies</x:v>
      </x:c>
      <x:c r="E2665" s="68" t="str">
        <x:v>ACT-NATIONALSTATISTICALOFFICES</x:v>
      </x:c>
      <x:c r="F2665" s="68" t="str">
        <x:v>National statistical offices</x:v>
      </x:c>
      <x:c r="G2665" s="68" t="str">
        <x:v>Registry data → statistical system</x:v>
      </x:c>
      <x:c r="H2665" s="68" t="str">
        <x:v>Annual</x:v>
      </x:c>
      <x:c r="I2665" s="68" t="str">
        <x:v>Compiles births, deaths and marriages</x:v>
      </x:c>
      <x:c r="J2665" s="68" t="str">
        <x:v>INS-1031; INS-1033</x:v>
      </x:c>
      <x:c r="K2665" s="68" t="str">
        <x:v>Population-wide</x:v>
      </x:c>
      <x:c r="L2665" s="68" t="str">
        <x:v>Civil registration events</x:v>
      </x:c>
      <x:c r="M2665" s="68" t="str">
        <x:v>Official vital statistics</x:v>
      </x:c>
      <x:c r="N2665" s="68" t="str">
        <x:v>Demographic-event aggregation</x:v>
      </x:c>
      <x:c r="O2665" s="68" t="str">
        <x:v>Demography; statistics; public administration</x:v>
      </x:c>
      <x:c r="P2665" s="68" t="str">
        <x:v>E1</x:v>
      </x:c>
      <x:c r="Q2665" s="68" t="str">
        <x:v>Very high</x:v>
      </x:c>
      <x:c r="R2665" s="68" t="str">
        <x:v>SRC-1477; SRC-1478</x:v>
      </x:c>
      <x:c r="S2665" s="68" t="str">
        <x:v>Vital statistics agencies aggregate registered events.</x:v>
      </x:c>
      <x:c r="T2665" s="68" t="str">
        <x:v>Complete coverage where registration is incomplete.</x:v>
      </x:c>
      <x:c r="U2665" s="68" t="str"/>
      <x:c r="V2665" s="68" t="str">
        <x:v>Active</x:v>
      </x:c>
      <x:c r="W2665" s="68" t="str">
        <x:v>163–171</x:v>
      </x:c>
      <x:c r="X2665" s="68" t="str">
        <x:v>2026-07-28</x:v>
      </x:c>
    </x:row>
    <x:row r="2666">
      <x:c r="A2666" s="68" t="str">
        <x:v>V28DEMO-002</x:v>
      </x:c>
      <x:c r="B2666" s="68" t="str">
        <x:v>Demography, ageing and family-policy feedback</x:v>
      </x:c>
      <x:c r="C2666" s="68" t="str">
        <x:v>ACT-UNITEDNATIONSDEPARTMENTOFECONO</x:v>
      </x:c>
      <x:c r="D2666" s="68" t="str">
        <x:v>United Nations Department of Economic and Social Affairs</x:v>
      </x:c>
      <x:c r="E2666" s="68" t="str">
        <x:v>ACT-POPULATIONMINISTRIESANDCOMMISS</x:v>
      </x:c>
      <x:c r="F2666" s="68" t="str">
        <x:v>Population ministries and commissions</x:v>
      </x:c>
      <x:c r="G2666" s="68" t="str">
        <x:v>UN Population Division → government</x:v>
      </x:c>
      <x:c r="H2666" s="68" t="str">
        <x:v>Projection cycle</x:v>
      </x:c>
      <x:c r="I2666" s="68" t="str">
        <x:v>Publishes population projections</x:v>
      </x:c>
      <x:c r="J2666" s="68" t="str">
        <x:v>INS-1112</x:v>
      </x:c>
      <x:c r="K2666" s="68" t="str">
        <x:v>Population-wide</x:v>
      </x:c>
      <x:c r="L2666" s="68" t="str">
        <x:v>Fertility, mortality and migration assumptions</x:v>
      </x:c>
      <x:c r="M2666" s="68" t="str">
        <x:v>Conditional population scenarios</x:v>
      </x:c>
      <x:c r="N2666" s="68" t="str">
        <x:v>Population-projection scenario conversion</x:v>
      </x:c>
      <x:c r="O2666" s="68" t="str">
        <x:v>Demography; planning; international statistics</x:v>
      </x:c>
      <x:c r="P2666" s="68" t="str">
        <x:v>E1</x:v>
      </x:c>
      <x:c r="Q2666" s="68" t="str">
        <x:v>Very high</x:v>
      </x:c>
      <x:c r="R2666" s="68" t="str">
        <x:v>SRC-1423; SRC-1423</x:v>
      </x:c>
      <x:c r="S2666" s="68" t="str">
        <x:v>UN DESA publishes official population estimates and projections.</x:v>
      </x:c>
      <x:c r="T2666" s="68" t="str">
        <x:v>Deterministic future population or one policy prescription.</x:v>
      </x:c>
      <x:c r="U2666" s="68" t="str"/>
      <x:c r="V2666" s="68" t="str">
        <x:v>Active</x:v>
      </x:c>
      <x:c r="W2666" s="68" t="str">
        <x:v>163–171</x:v>
      </x:c>
      <x:c r="X2666" s="68" t="str">
        <x:v>2026-07-28</x:v>
      </x:c>
    </x:row>
    <x:row r="2667">
      <x:c r="A2667" s="68" t="str">
        <x:v>V28DEMO-003</x:v>
      </x:c>
      <x:c r="B2667" s="68" t="str">
        <x:v>Demography, ageing and family-policy feedback</x:v>
      </x:c>
      <x:c r="C2667" s="68" t="str">
        <x:v>ACT-NATIONALSTATISTICALOFFICES</x:v>
      </x:c>
      <x:c r="D2667" s="68" t="str">
        <x:v>National statistical offices</x:v>
      </x:c>
      <x:c r="E2667" s="68" t="str">
        <x:v>ACT-FAMILYPOLICYMINISTRIES</x:v>
      </x:c>
      <x:c r="F2667" s="68" t="str">
        <x:v>Family policy ministries</x:v>
      </x:c>
      <x:c r="G2667" s="68" t="str">
        <x:v>Statistics office → ministry</x:v>
      </x:c>
      <x:c r="H2667" s="68" t="str">
        <x:v>Policy cycle</x:v>
      </x:c>
      <x:c r="I2667" s="68" t="str">
        <x:v>Provides fertility and household indicators</x:v>
      </x:c>
      <x:c r="J2667" s="68" t="str">
        <x:v>INS-1114; INS-1115</x:v>
      </x:c>
      <x:c r="K2667" s="68" t="str">
        <x:v>Population-wide</x:v>
      </x:c>
      <x:c r="L2667" s="68" t="str">
        <x:v>Survey and registration data</x:v>
      </x:c>
      <x:c r="M2667" s="68" t="str">
        <x:v>Family-formation and household indicators</x:v>
      </x:c>
      <x:c r="N2667" s="68" t="str">
        <x:v>Fertility-rate policy interpretation</x:v>
      </x:c>
      <x:c r="O2667" s="68" t="str">
        <x:v>Demography; family policy; evidence</x:v>
      </x:c>
      <x:c r="P2667" s="68" t="str">
        <x:v>E1</x:v>
      </x:c>
      <x:c r="Q2667" s="68" t="str">
        <x:v>High</x:v>
      </x:c>
      <x:c r="R2667" s="68" t="str">
        <x:v>SRC-1424; SRC-1450</x:v>
      </x:c>
      <x:c r="S2667" s="68" t="str">
        <x:v>Governments use official demographic indicators in policy.</x:v>
      </x:c>
      <x:c r="T2667" s="68" t="str">
        <x:v>A single cause of fertility change or individual desired family size.</x:v>
      </x:c>
      <x:c r="U2667" s="68" t="str"/>
      <x:c r="V2667" s="68" t="str">
        <x:v>Active</x:v>
      </x:c>
      <x:c r="W2667" s="68" t="str">
        <x:v>163–171</x:v>
      </x:c>
      <x:c r="X2667" s="68" t="str">
        <x:v>2026-07-28</x:v>
      </x:c>
    </x:row>
    <x:row r="2668">
      <x:c r="A2668" s="68" t="str">
        <x:v>V28DEMO-004</x:v>
      </x:c>
      <x:c r="B2668" s="68" t="str">
        <x:v>Demography, ageing and family-policy feedback</x:v>
      </x:c>
      <x:c r="C2668" s="68" t="str">
        <x:v>ACT-POPULATIONMINISTRIESANDCOMMISS</x:v>
      </x:c>
      <x:c r="D2668" s="68" t="str">
        <x:v>Population ministries and commissions</x:v>
      </x:c>
      <x:c r="E2668" s="68" t="str">
        <x:v>ACT-FAMILYPOLICYMINISTRIES</x:v>
      </x:c>
      <x:c r="F2668" s="68" t="str">
        <x:v>Family policy ministries</x:v>
      </x:c>
      <x:c r="G2668" s="68" t="str">
        <x:v>Population authority → ministry</x:v>
      </x:c>
      <x:c r="H2668" s="68" t="str">
        <x:v>Planning cycle</x:v>
      </x:c>
      <x:c r="I2668" s="68" t="str">
        <x:v>Translates demographic trends into policy proposals</x:v>
      </x:c>
      <x:c r="J2668" s="68" t="str"/>
      <x:c r="K2668" s="68" t="str">
        <x:v>System-wide</x:v>
      </x:c>
      <x:c r="L2668" s="68" t="str">
        <x:v>Age structure, fertility, migration and household trends</x:v>
      </x:c>
      <x:c r="M2668" s="68" t="str">
        <x:v>Childcare, housing, migration or family-policy recommendations</x:v>
      </x:c>
      <x:c r="N2668" s="68" t="str">
        <x:v>Fertility-rate policy interpretation</x:v>
      </x:c>
      <x:c r="O2668" s="68" t="str">
        <x:v>Population policy; family; fiscal planning</x:v>
      </x:c>
      <x:c r="P2668" s="68" t="str">
        <x:v>S1</x:v>
      </x:c>
      <x:c r="Q2668" s="68" t="str">
        <x:v>High</x:v>
      </x:c>
      <x:c r="R2668" s="68" t="str">
        <x:v>SRC-1423; SRC-1445</x:v>
      </x:c>
      <x:c r="S2668" s="68" t="str">
        <x:v>Demographic analysis informs family-policy planning.</x:v>
      </x:c>
      <x:c r="T2668" s="68" t="str">
        <x:v>That one demographic target is universally desirable.</x:v>
      </x:c>
      <x:c r="U2668" s="68" t="str"/>
      <x:c r="V2668" s="68" t="str">
        <x:v>Active</x:v>
      </x:c>
      <x:c r="W2668" s="68" t="str">
        <x:v>163–171</x:v>
      </x:c>
      <x:c r="X2668" s="68" t="str">
        <x:v>2026-07-28</x:v>
      </x:c>
    </x:row>
    <x:row r="2669">
      <x:c r="A2669" s="68" t="str">
        <x:v>V28DEMO-005</x:v>
      </x:c>
      <x:c r="B2669" s="68" t="str">
        <x:v>Demography, ageing and family-policy feedback</x:v>
      </x:c>
      <x:c r="C2669" s="68" t="str">
        <x:v>ACT-AGEINGMINISTRIESANDCOUNCILS</x:v>
      </x:c>
      <x:c r="D2669" s="68" t="str">
        <x:v>Ageing ministries and councils</x:v>
      </x:c>
      <x:c r="E2669" s="68" t="str">
        <x:v>ACT-SOCIALPROTECTIONMINISTRIES</x:v>
      </x:c>
      <x:c r="F2669" s="68" t="str">
        <x:v>Social protection ministries</x:v>
      </x:c>
      <x:c r="G2669" s="68" t="str">
        <x:v>Ageing authority → ministry</x:v>
      </x:c>
      <x:c r="H2669" s="68" t="str">
        <x:v>Planning cycle</x:v>
      </x:c>
      <x:c r="I2669" s="68" t="str">
        <x:v>Provides ageing and dependency analysis</x:v>
      </x:c>
      <x:c r="J2669" s="68" t="str">
        <x:v>INS-1113</x:v>
      </x:c>
      <x:c r="K2669" s="68" t="str">
        <x:v>Population-wide</x:v>
      </x:c>
      <x:c r="L2669" s="68" t="str">
        <x:v>Age structure and care projections</x:v>
      </x:c>
      <x:c r="M2669" s="68" t="str">
        <x:v>Pension and long-term care planning input</x:v>
      </x:c>
      <x:c r="N2669" s="68" t="str">
        <x:v>Ageing-dependency conversion</x:v>
      </x:c>
      <x:c r="O2669" s="68" t="str">
        <x:v>Ageing; social protection; fiscal planning</x:v>
      </x:c>
      <x:c r="P2669" s="68" t="str">
        <x:v>S1</x:v>
      </x:c>
      <x:c r="Q2669" s="68" t="str">
        <x:v>High</x:v>
      </x:c>
      <x:c r="R2669" s="68" t="str">
        <x:v>SRC-1423; SRC-1427</x:v>
      </x:c>
      <x:c r="S2669" s="68" t="str">
        <x:v>Ageing indicators inform pension and care policy.</x:v>
      </x:c>
      <x:c r="T2669" s="68" t="str">
        <x:v>Actual dependency of every older person or inevitable fiscal crisis.</x:v>
      </x:c>
      <x:c r="U2669" s="68" t="str"/>
      <x:c r="V2669" s="68" t="str">
        <x:v>Active</x:v>
      </x:c>
      <x:c r="W2669" s="68" t="str">
        <x:v>163–171</x:v>
      </x:c>
      <x:c r="X2669" s="68" t="str">
        <x:v>2026-07-28</x:v>
      </x:c>
    </x:row>
    <x:row r="2670">
      <x:c r="A2670" s="68" t="str">
        <x:v>V28DEMO-006</x:v>
      </x:c>
      <x:c r="B2670" s="68" t="str">
        <x:v>Demography, ageing and family-policy feedback</x:v>
      </x:c>
      <x:c r="C2670" s="68" t="str">
        <x:v>ACT-POPULATIONRESEARCHERS</x:v>
      </x:c>
      <x:c r="D2670" s="68" t="str">
        <x:v>Population researchers</x:v>
      </x:c>
      <x:c r="E2670" s="68" t="str">
        <x:v>ACT-PUBLIC</x:v>
      </x:c>
      <x:c r="F2670" s="68" t="str">
        <x:v>Public</x:v>
      </x:c>
      <x:c r="G2670" s="68" t="str">
        <x:v>Researcher → public</x:v>
      </x:c>
      <x:c r="H2670" s="68" t="str">
        <x:v>Research cycle</x:v>
      </x:c>
      <x:c r="I2670" s="68" t="str">
        <x:v>Publishes demographic analysis</x:v>
      </x:c>
      <x:c r="J2670" s="68" t="str">
        <x:v>INS-1112; INS-1114</x:v>
      </x:c>
      <x:c r="K2670" s="68" t="str">
        <x:v>Population-wide</x:v>
      </x:c>
      <x:c r="L2670" s="68" t="str">
        <x:v>Official and survey demographic data</x:v>
      </x:c>
      <x:c r="M2670" s="68" t="str">
        <x:v>Interpretation of family and population change</x:v>
      </x:c>
      <x:c r="N2670" s="68" t="str">
        <x:v>Population-projection scenario conversion</x:v>
      </x:c>
      <x:c r="O2670" s="68" t="str">
        <x:v>Research; demography; public narrative</x:v>
      </x:c>
      <x:c r="P2670" s="68" t="str">
        <x:v>E2</x:v>
      </x:c>
      <x:c r="Q2670" s="68" t="str">
        <x:v>High</x:v>
      </x:c>
      <x:c r="R2670" s="68" t="str">
        <x:v>SRC-1423; SRC-1450</x:v>
      </x:c>
      <x:c r="S2670" s="68" t="str">
        <x:v>Researchers analyse demographic trends and scenarios.</x:v>
      </x:c>
      <x:c r="T2670" s="68" t="str">
        <x:v>Consensus, certainty or absence of normative assumptions.</x:v>
      </x:c>
      <x:c r="U2670" s="68" t="str"/>
      <x:c r="V2670" s="68" t="str">
        <x:v>Active</x:v>
      </x:c>
      <x:c r="W2670" s="68" t="str">
        <x:v>163–171</x:v>
      </x:c>
      <x:c r="X2670" s="68" t="str">
        <x:v>2026-07-28</x:v>
      </x:c>
    </x:row>
    <x:row r="2671">
      <x:c r="A2671" s="68" t="str">
        <x:v>V28DEMO-007</x:v>
      </x:c>
      <x:c r="B2671" s="68" t="str">
        <x:v>Demography, ageing and family-policy feedback</x:v>
      </x:c>
      <x:c r="C2671" s="68" t="str">
        <x:v>ACT-HOUSEHOLDSURVEYAGENCIES</x:v>
      </x:c>
      <x:c r="D2671" s="68" t="str">
        <x:v>Household survey agencies</x:v>
      </x:c>
      <x:c r="E2671" s="68" t="str">
        <x:v>ACT-NATIONALSTATISTICALOFFICES</x:v>
      </x:c>
      <x:c r="F2671" s="68" t="str">
        <x:v>National statistical offices</x:v>
      </x:c>
      <x:c r="G2671" s="68" t="str">
        <x:v>Survey agency → statistics office</x:v>
      </x:c>
      <x:c r="H2671" s="68" t="str">
        <x:v>Survey cycle</x:v>
      </x:c>
      <x:c r="I2671" s="68" t="str">
        <x:v>Provides household composition data</x:v>
      </x:c>
      <x:c r="J2671" s="68" t="str">
        <x:v>INS-1082; INS-1083</x:v>
      </x:c>
      <x:c r="K2671" s="68" t="str">
        <x:v>Population-wide</x:v>
      </x:c>
      <x:c r="L2671" s="68" t="str">
        <x:v>Sampled household reports</x:v>
      </x:c>
      <x:c r="M2671" s="68" t="str">
        <x:v>Household size and living-arrangement estimates</x:v>
      </x:c>
      <x:c r="N2671" s="68" t="str">
        <x:v>Demographic-event aggregation</x:v>
      </x:c>
      <x:c r="O2671" s="68" t="str">
        <x:v>Household statistics; social policy; care</x:v>
      </x:c>
      <x:c r="P2671" s="68" t="str">
        <x:v>E1</x:v>
      </x:c>
      <x:c r="Q2671" s="68" t="str">
        <x:v>High</x:v>
      </x:c>
      <x:c r="R2671" s="68" t="str">
        <x:v>SRC-1424; SRC-1445</x:v>
      </x:c>
      <x:c r="S2671" s="68" t="str">
        <x:v>Household surveys measure living arrangements and resources.</x:v>
      </x:c>
      <x:c r="T2671" s="68" t="str">
        <x:v>Perfect coverage or equal sharing within households.</x:v>
      </x:c>
      <x:c r="U2671" s="68" t="str"/>
      <x:c r="V2671" s="68" t="str">
        <x:v>Active</x:v>
      </x:c>
      <x:c r="W2671" s="68" t="str">
        <x:v>163–171</x:v>
      </x:c>
      <x:c r="X2671" s="68" t="str">
        <x:v>2026-07-28</x:v>
      </x:c>
    </x:row>
    <x:row r="2672">
      <x:c r="A2672" s="68" t="str">
        <x:v>V28DEMO-008</x:v>
      </x:c>
      <x:c r="B2672" s="68" t="str">
        <x:v>Demography, ageing and family-policy feedback</x:v>
      </x:c>
      <x:c r="C2672" s="68" t="str">
        <x:v>ACT-FAMILYPOLICYMINISTRIES</x:v>
      </x:c>
      <x:c r="D2672" s="68" t="str">
        <x:v>Family policy ministries</x:v>
      </x:c>
      <x:c r="E2672" s="68" t="str">
        <x:v>ACT-FAMILIESWITHCHILDREN</x:v>
      </x:c>
      <x:c r="F2672" s="68" t="str">
        <x:v>Families with children</x:v>
      </x:c>
      <x:c r="G2672" s="68" t="str">
        <x:v>Government → households</x:v>
      </x:c>
      <x:c r="H2672" s="68" t="str">
        <x:v>Policy period</x:v>
      </x:c>
      <x:c r="I2672" s="68" t="str">
        <x:v>Implements family-formation support</x:v>
      </x:c>
      <x:c r="J2672" s="68" t="str"/>
      <x:c r="K2672" s="68" t="str">
        <x:v>System-wide</x:v>
      </x:c>
      <x:c r="L2672" s="68" t="str">
        <x:v>Demographic concern, budget and family needs</x:v>
      </x:c>
      <x:c r="M2672" s="68" t="str">
        <x:v>Leave, childcare, housing or cash support</x:v>
      </x:c>
      <x:c r="N2672" s="68" t="str">
        <x:v>Care-infrastructure productivity conversion</x:v>
      </x:c>
      <x:c r="O2672" s="68" t="str">
        <x:v>Family policy; public finance; demography</x:v>
      </x:c>
      <x:c r="P2672" s="68" t="str">
        <x:v>S1</x:v>
      </x:c>
      <x:c r="Q2672" s="68" t="str">
        <x:v>High</x:v>
      </x:c>
      <x:c r="R2672" s="68" t="str">
        <x:v>SRC-1451; SRC-1445</x:v>
      </x:c>
      <x:c r="S2672" s="68" t="str">
        <x:v>Family policies can reduce costs and support work-care reconciliation.</x:v>
      </x:c>
      <x:c r="T2672" s="68" t="str">
        <x:v>Guaranteed fertility increase or one correct family model.</x:v>
      </x:c>
      <x:c r="U2672" s="68" t="str"/>
      <x:c r="V2672" s="68" t="str">
        <x:v>Active</x:v>
      </x:c>
      <x:c r="W2672" s="68" t="str">
        <x:v>163–171</x:v>
      </x:c>
      <x:c r="X2672" s="68" t="str">
        <x:v>2026-07-28</x:v>
      </x:c>
    </x:row>
    <x:row r="2673">
      <x:c r="A2673" s="68" t="str">
        <x:v>V28DATA-001</x:v>
      </x:c>
      <x:c r="B2673" s="68" t="str">
        <x:v>Family data, automation and digital care markets</x:v>
      </x:c>
      <x:c r="C2673" s="68" t="str">
        <x:v>ACT-CIVILREGISTRIES</x:v>
      </x:c>
      <x:c r="D2673" s="68" t="str">
        <x:v>Civil registries</x:v>
      </x:c>
      <x:c r="E2673" s="68" t="str">
        <x:v>ACT-HOUSEHOLDIDENTITYANDCIVILSTATU</x:v>
      </x:c>
      <x:c r="F2673" s="68" t="str">
        <x:v>Household identity and civil-status databases</x:v>
      </x:c>
      <x:c r="G2673" s="68" t="str">
        <x:v>Registry → database</x:v>
      </x:c>
      <x:c r="H2673" s="68" t="str">
        <x:v>Ongoing</x:v>
      </x:c>
      <x:c r="I2673" s="68" t="str">
        <x:v>Links civil-status records</x:v>
      </x:c>
      <x:c r="J2673" s="68" t="str">
        <x:v>INS-1031; INS-1033; INS-1040</x:v>
      </x:c>
      <x:c r="K2673" s="68" t="str">
        <x:v>Person and household-specific</x:v>
      </x:c>
      <x:c r="L2673" s="68" t="str">
        <x:v>Birth, marriage, parentage, divorce and death records</x:v>
      </x:c>
      <x:c r="M2673" s="68" t="str">
        <x:v>Linked family-status history</x:v>
      </x:c>
      <x:c r="N2673" s="68" t="str">
        <x:v>Civil-registration data linkage</x:v>
      </x:c>
      <x:c r="O2673" s="68" t="str">
        <x:v>Identity; household data; public administration</x:v>
      </x:c>
      <x:c r="P2673" s="68" t="str">
        <x:v>E1</x:v>
      </x:c>
      <x:c r="Q2673" s="68" t="str">
        <x:v>High</x:v>
      </x:c>
      <x:c r="R2673" s="68" t="str">
        <x:v>SRC-1478; SRC-1477</x:v>
      </x:c>
      <x:c r="S2673" s="68" t="str">
        <x:v>Public systems can link civil-status events.</x:v>
      </x:c>
      <x:c r="T2673" s="68" t="str">
        <x:v>Perfect accuracy, complete household reality or unrestricted lawful reuse.</x:v>
      </x:c>
      <x:c r="U2673" s="68" t="str"/>
      <x:c r="V2673" s="68" t="str">
        <x:v>Active</x:v>
      </x:c>
      <x:c r="W2673" s="68" t="str">
        <x:v>163–171</x:v>
      </x:c>
      <x:c r="X2673" s="68" t="str">
        <x:v>2026-07-28</x:v>
      </x:c>
    </x:row>
    <x:row r="2674">
      <x:c r="A2674" s="68" t="str">
        <x:v>V28DATA-002</x:v>
      </x:c>
      <x:c r="B2674" s="68" t="str">
        <x:v>Family data, automation and digital care markets</x:v>
      </x:c>
      <x:c r="C2674" s="68" t="str">
        <x:v>ACT-HOUSEHOLDIDENTITYANDCIVILSTATU</x:v>
      </x:c>
      <x:c r="D2674" s="68" t="str">
        <x:v>Household identity and civil-status databases</x:v>
      </x:c>
      <x:c r="E2674" s="68" t="str">
        <x:v>ACT-FAMILYBENEFITELIGIBILITYSYSTEM</x:v>
      </x:c>
      <x:c r="F2674" s="68" t="str">
        <x:v>Family-benefit eligibility systems</x:v>
      </x:c>
      <x:c r="G2674" s="68" t="str">
        <x:v>Public database → benefit system</x:v>
      </x:c>
      <x:c r="H2674" s="68" t="str">
        <x:v>Benefit cycle</x:v>
      </x:c>
      <x:c r="I2674" s="68" t="str">
        <x:v>Supplies family-status data</x:v>
      </x:c>
      <x:c r="J2674" s="68" t="str">
        <x:v>INS-1117</x:v>
      </x:c>
      <x:c r="K2674" s="68" t="str">
        <x:v>Household-specific</x:v>
      </x:c>
      <x:c r="L2674" s="68" t="str">
        <x:v>Registered relationships, residence and child records</x:v>
      </x:c>
      <x:c r="M2674" s="68" t="str">
        <x:v>Eligibility input</x:v>
      </x:c>
      <x:c r="N2674" s="68" t="str">
        <x:v>Automated-family-benefit eligibility</x:v>
      </x:c>
      <x:c r="O2674" s="68" t="str">
        <x:v>Data linkage; social protection; identity</x:v>
      </x:c>
      <x:c r="P2674" s="68" t="str">
        <x:v>E1</x:v>
      </x:c>
      <x:c r="Q2674" s="68" t="str">
        <x:v>High</x:v>
      </x:c>
      <x:c r="R2674" s="68" t="str">
        <x:v>SRC-1453; SRC-1453</x:v>
      </x:c>
      <x:c r="S2674" s="68" t="str">
        <x:v>Administrative data support benefit decisions.</x:v>
      </x:c>
      <x:c r="T2674" s="68" t="str">
        <x:v>Current co-residence, economic pooling or error-free eligibility.</x:v>
      </x:c>
      <x:c r="U2674" s="68" t="str"/>
      <x:c r="V2674" s="68" t="str">
        <x:v>Active</x:v>
      </x:c>
      <x:c r="W2674" s="68" t="str">
        <x:v>163–171</x:v>
      </x:c>
      <x:c r="X2674" s="68" t="str">
        <x:v>2026-07-28</x:v>
      </x:c>
    </x:row>
    <x:row r="2675">
      <x:c r="A2675" s="68" t="str">
        <x:v>V28DATA-003</x:v>
      </x:c>
      <x:c r="B2675" s="68" t="str">
        <x:v>Family data, automation and digital care markets</x:v>
      </x:c>
      <x:c r="C2675" s="68" t="str">
        <x:v>ACT-FAMILYBENEFITELIGIBILITYSYSTEM</x:v>
      </x:c>
      <x:c r="D2675" s="68" t="str">
        <x:v>Family-benefit eligibility systems</x:v>
      </x:c>
      <x:c r="E2675" s="68" t="str">
        <x:v>ACT-HOUSEHOLDS</x:v>
      </x:c>
      <x:c r="F2675" s="68" t="str">
        <x:v>Households</x:v>
      </x:c>
      <x:c r="G2675" s="68" t="str">
        <x:v>System → household</x:v>
      </x:c>
      <x:c r="H2675" s="68" t="str">
        <x:v>Benefit cycle</x:v>
      </x:c>
      <x:c r="I2675" s="68" t="str">
        <x:v>Issues automated eligibility decision</x:v>
      </x:c>
      <x:c r="J2675" s="68" t="str">
        <x:v>INS-1117</x:v>
      </x:c>
      <x:c r="K2675" s="68" t="str">
        <x:v>Household-specific</x:v>
      </x:c>
      <x:c r="L2675" s="68" t="str">
        <x:v>Rules and administrative data</x:v>
      </x:c>
      <x:c r="M2675" s="68" t="str">
        <x:v>Approval, denial or review flag</x:v>
      </x:c>
      <x:c r="N2675" s="68" t="str">
        <x:v>Automated-family-benefit eligibility</x:v>
      </x:c>
      <x:c r="O2675" s="68" t="str">
        <x:v>Automation; public benefits; due process</x:v>
      </x:c>
      <x:c r="P2675" s="68" t="str">
        <x:v>E2</x:v>
      </x:c>
      <x:c r="Q2675" s="68" t="str">
        <x:v>High</x:v>
      </x:c>
      <x:c r="R2675" s="68" t="str">
        <x:v>SRC-1453; SRC-1444</x:v>
      </x:c>
      <x:c r="S2675" s="68" t="str">
        <x:v>Rules engines automate parts of benefit administration.</x:v>
      </x:c>
      <x:c r="T2675" s="68" t="str">
        <x:v>Neutrality, legal correctness or adequate explanation.</x:v>
      </x:c>
      <x:c r="U2675" s="68" t="str"/>
      <x:c r="V2675" s="68" t="str">
        <x:v>Active</x:v>
      </x:c>
      <x:c r="W2675" s="68" t="str">
        <x:v>163–171</x:v>
      </x:c>
      <x:c r="X2675" s="68" t="str">
        <x:v>2026-07-28</x:v>
      </x:c>
    </x:row>
    <x:row r="2676">
      <x:c r="A2676" s="68" t="str">
        <x:v>V28DATA-004</x:v>
      </x:c>
      <x:c r="B2676" s="68" t="str">
        <x:v>Family data, automation and digital care markets</x:v>
      </x:c>
      <x:c r="C2676" s="68" t="str">
        <x:v>ACT-HOUSEHOLDS</x:v>
      </x:c>
      <x:c r="D2676" s="68" t="str">
        <x:v>Households</x:v>
      </x:c>
      <x:c r="E2676" s="68" t="str">
        <x:v>ACT-SOCIALPROTECTIONMINISTRIES</x:v>
      </x:c>
      <x:c r="F2676" s="68" t="str">
        <x:v>Social protection ministries</x:v>
      </x:c>
      <x:c r="G2676" s="68" t="str">
        <x:v>Household → authority</x:v>
      </x:c>
      <x:c r="H2676" s="68" t="str">
        <x:v>Correction or appeal cycle</x:v>
      </x:c>
      <x:c r="I2676" s="68" t="str">
        <x:v>Challenges family-status or benefit data</x:v>
      </x:c>
      <x:c r="J2676" s="68" t="str">
        <x:v>INS-1068</x:v>
      </x:c>
      <x:c r="K2676" s="68" t="str">
        <x:v>Case-specific</x:v>
      </x:c>
      <x:c r="L2676" s="68" t="str">
        <x:v>Notice, documents and household account</x:v>
      </x:c>
      <x:c r="M2676" s="68" t="str">
        <x:v>Corrected record, appeal or maintained decision</x:v>
      </x:c>
      <x:c r="N2676" s="68" t="str">
        <x:v>Constitutional care safeguard</x:v>
      </x:c>
      <x:c r="O2676" s="68" t="str">
        <x:v>Due process; data rights; social protection</x:v>
      </x:c>
      <x:c r="P2676" s="68" t="str">
        <x:v>E1</x:v>
      </x:c>
      <x:c r="Q2676" s="68" t="str">
        <x:v>High</x:v>
      </x:c>
      <x:c r="R2676" s="68" t="str">
        <x:v>SRC-1453; SRC-1418</x:v>
      </x:c>
      <x:c r="S2676" s="68" t="str">
        <x:v>Households can seek correction or appeal in rights-based systems.</x:v>
      </x:c>
      <x:c r="T2676" s="68" t="str">
        <x:v>Immediate payment or absence of documentation burden.</x:v>
      </x:c>
      <x:c r="U2676" s="68" t="str"/>
      <x:c r="V2676" s="68" t="str">
        <x:v>Active</x:v>
      </x:c>
      <x:c r="W2676" s="68" t="str">
        <x:v>163–171</x:v>
      </x:c>
      <x:c r="X2676" s="68" t="str">
        <x:v>2026-07-28</x:v>
      </x:c>
    </x:row>
    <x:row r="2677">
      <x:c r="A2677" s="68" t="str">
        <x:v>V28DATA-005</x:v>
      </x:c>
      <x:c r="B2677" s="68" t="str">
        <x:v>Family data, automation and digital care markets</x:v>
      </x:c>
      <x:c r="C2677" s="68" t="str">
        <x:v>ACT-CHILDWELFARERISKASSESSMENTVEND</x:v>
      </x:c>
      <x:c r="D2677" s="68" t="str">
        <x:v>Child-welfare risk assessment vendors</x:v>
      </x:c>
      <x:c r="E2677" s="68" t="str">
        <x:v>ACT-CHILDWELFARECASEWORKERS</x:v>
      </x:c>
      <x:c r="F2677" s="68" t="str">
        <x:v>Child welfare caseworkers</x:v>
      </x:c>
      <x:c r="G2677" s="68" t="str">
        <x:v>Vendor → caseworker</x:v>
      </x:c>
      <x:c r="H2677" s="68" t="str">
        <x:v>Case assessment</x:v>
      </x:c>
      <x:c r="I2677" s="68" t="str">
        <x:v>Provides predictive score</x:v>
      </x:c>
      <x:c r="J2677" s="68" t="str">
        <x:v>INS-1116</x:v>
      </x:c>
      <x:c r="K2677" s="68" t="str">
        <x:v>Child-specific</x:v>
      </x:c>
      <x:c r="L2677" s="68" t="str">
        <x:v>Administrative histories and model features</x:v>
      </x:c>
      <x:c r="M2677" s="68" t="str">
        <x:v>Risk score or triage cue</x:v>
      </x:c>
      <x:c r="N2677" s="68" t="str">
        <x:v>Algorithmic-child-welfare triage</x:v>
      </x:c>
      <x:c r="O2677" s="68" t="str">
        <x:v>Algorithmic governance; child protection; data</x:v>
      </x:c>
      <x:c r="P2677" s="68" t="str">
        <x:v>E2</x:v>
      </x:c>
      <x:c r="Q2677" s="68" t="str">
        <x:v>High</x:v>
      </x:c>
      <x:c r="R2677" s="68" t="str">
        <x:v>SRC-1471; SRC-1418</x:v>
      </x:c>
      <x:c r="S2677" s="68" t="str">
        <x:v>Risk tools can influence case prioritisation.</x:v>
      </x:c>
      <x:c r="T2677" s="68" t="str">
        <x:v>Proof of maltreatment, future harm or final authority.</x:v>
      </x:c>
      <x:c r="U2677" s="68" t="str"/>
      <x:c r="V2677" s="68" t="str">
        <x:v>Active</x:v>
      </x:c>
      <x:c r="W2677" s="68" t="str">
        <x:v>163–171</x:v>
      </x:c>
      <x:c r="X2677" s="68" t="str">
        <x:v>2026-07-28</x:v>
      </x:c>
    </x:row>
    <x:row r="2678">
      <x:c r="A2678" s="68" t="str">
        <x:v>V28DATA-006</x:v>
      </x:c>
      <x:c r="B2678" s="68" t="str">
        <x:v>Family data, automation and digital care markets</x:v>
      </x:c>
      <x:c r="C2678" s="68" t="str">
        <x:v>ACT-CHILDCAREMARKETPLACEPLATFORMS</x:v>
      </x:c>
      <x:c r="D2678" s="68" t="str">
        <x:v>Childcare marketplace platforms</x:v>
      </x:c>
      <x:c r="E2678" s="68" t="str">
        <x:v>ACT-NANNIESANDCHILDMINDERS</x:v>
      </x:c>
      <x:c r="F2678" s="68" t="str">
        <x:v>Nannies and childminders</x:v>
      </x:c>
      <x:c r="G2678" s="68" t="str">
        <x:v>Platform → care worker</x:v>
      </x:c>
      <x:c r="H2678" s="68" t="str">
        <x:v>Ongoing</x:v>
      </x:c>
      <x:c r="I2678" s="68" t="str">
        <x:v>Hosts provider profile and ratings</x:v>
      </x:c>
      <x:c r="J2678" s="68" t="str">
        <x:v>INS-1118</x:v>
      </x:c>
      <x:c r="K2678" s="68" t="str">
        <x:v>Provider-specific</x:v>
      </x:c>
      <x:c r="L2678" s="68" t="str">
        <x:v>Identity, availability, fees and reviews</x:v>
      </x:c>
      <x:c r="M2678" s="68" t="str">
        <x:v>Visibility and matching opportunity</x:v>
      </x:c>
      <x:c r="N2678" s="68" t="str">
        <x:v>Care-platform reputation conversion</x:v>
      </x:c>
      <x:c r="O2678" s="68" t="str">
        <x:v>Platform; labour; childcare; reputation</x:v>
      </x:c>
      <x:c r="P2678" s="68" t="str">
        <x:v>E2</x:v>
      </x:c>
      <x:c r="Q2678" s="68" t="str">
        <x:v>High</x:v>
      </x:c>
      <x:c r="R2678" s="68" t="str">
        <x:v>SRC-1436; SRC-1442</x:v>
      </x:c>
      <x:c r="S2678" s="68" t="str">
        <x:v>Platforms mediate care-market information and matching.</x:v>
      </x:c>
      <x:c r="T2678" s="68" t="str">
        <x:v>Employment status, verified quality or guaranteed work.</x:v>
      </x:c>
      <x:c r="U2678" s="68" t="str"/>
      <x:c r="V2678" s="68" t="str">
        <x:v>Active</x:v>
      </x:c>
      <x:c r="W2678" s="68" t="str">
        <x:v>163–171</x:v>
      </x:c>
      <x:c r="X2678" s="68" t="str">
        <x:v>2026-07-28</x:v>
      </x:c>
    </x:row>
    <x:row r="2679">
      <x:c r="A2679" s="68" t="str">
        <x:v>V28DATA-007</x:v>
      </x:c>
      <x:c r="B2679" s="68" t="str">
        <x:v>Family data, automation and digital care markets</x:v>
      </x:c>
      <x:c r="C2679" s="68" t="str">
        <x:v>ACT-FAMILIESWITHCHILDREN</x:v>
      </x:c>
      <x:c r="D2679" s="68" t="str">
        <x:v>Families with children</x:v>
      </x:c>
      <x:c r="E2679" s="68" t="str">
        <x:v>ACT-CHILDCAREMARKETPLACEPLATFORMS</x:v>
      </x:c>
      <x:c r="F2679" s="68" t="str">
        <x:v>Childcare marketplace platforms</x:v>
      </x:c>
      <x:c r="G2679" s="68" t="str">
        <x:v>Household → platform</x:v>
      </x:c>
      <x:c r="H2679" s="68" t="str">
        <x:v>Care search cycle</x:v>
      </x:c>
      <x:c r="I2679" s="68" t="str">
        <x:v>Searches and contracts for care</x:v>
      </x:c>
      <x:c r="J2679" s="68" t="str">
        <x:v>INS-1118; INS-1061</x:v>
      </x:c>
      <x:c r="K2679" s="68" t="str">
        <x:v>Household-specific</x:v>
      </x:c>
      <x:c r="L2679" s="68" t="str">
        <x:v>Care schedule, price and provider information</x:v>
      </x:c>
      <x:c r="M2679" s="68" t="str">
        <x:v>Match, booking or no placement</x:v>
      </x:c>
      <x:c r="N2679" s="68" t="str">
        <x:v>Childcare-slot allocation</x:v>
      </x:c>
      <x:c r="O2679" s="68" t="str">
        <x:v>Digital market; childcare; household finance</x:v>
      </x:c>
      <x:c r="P2679" s="68" t="str">
        <x:v>E2</x:v>
      </x:c>
      <x:c r="Q2679" s="68" t="str">
        <x:v>High</x:v>
      </x:c>
      <x:c r="R2679" s="68" t="str">
        <x:v>SRC-1445; SRC-1436</x:v>
      </x:c>
      <x:c r="S2679" s="68" t="str">
        <x:v>Platforms can help households locate care.</x:v>
      </x:c>
      <x:c r="T2679" s="68" t="str">
        <x:v>Regulatory approval, affordability or safe care.</x:v>
      </x:c>
      <x:c r="U2679" s="68" t="str"/>
      <x:c r="V2679" s="68" t="str">
        <x:v>Active</x:v>
      </x:c>
      <x:c r="W2679" s="68" t="str">
        <x:v>163–171</x:v>
      </x:c>
      <x:c r="X2679" s="68" t="str">
        <x:v>2026-07-28</x:v>
      </x:c>
    </x:row>
    <x:row r="2680">
      <x:c r="A2680" s="68" t="str">
        <x:v>V28DATA-008</x:v>
      </x:c>
      <x:c r="B2680" s="68" t="str">
        <x:v>Family data, automation and digital care markets</x:v>
      </x:c>
      <x:c r="C2680" s="68" t="str">
        <x:v>ACT-CAREWORKSCHEDULINGPLATFORMS</x:v>
      </x:c>
      <x:c r="D2680" s="68" t="str">
        <x:v>Care-work scheduling platforms</x:v>
      </x:c>
      <x:c r="E2680" s="68" t="str">
        <x:v>ACT-HOMECAREWORKERS</x:v>
      </x:c>
      <x:c r="F2680" s="68" t="str">
        <x:v>Home-care workers</x:v>
      </x:c>
      <x:c r="G2680" s="68" t="str">
        <x:v>Platform → worker</x:v>
      </x:c>
      <x:c r="H2680" s="68" t="str">
        <x:v>Shift cycle</x:v>
      </x:c>
      <x:c r="I2680" s="68" t="str">
        <x:v>Uses ratings and availability to allocate work</x:v>
      </x:c>
      <x:c r="J2680" s="68" t="str">
        <x:v>INS-1118</x:v>
      </x:c>
      <x:c r="K2680" s="68" t="str">
        <x:v>Worker-specific</x:v>
      </x:c>
      <x:c r="L2680" s="68" t="str">
        <x:v>Work history, client demand and platform rules</x:v>
      </x:c>
      <x:c r="M2680" s="68" t="str">
        <x:v>Shift priority and account opportunity</x:v>
      </x:c>
      <x:c r="N2680" s="68" t="str">
        <x:v>Care-platform reputation conversion</x:v>
      </x:c>
      <x:c r="O2680" s="68" t="str">
        <x:v>Algorithmic management; care labour; platform</x:v>
      </x:c>
      <x:c r="P2680" s="68" t="str">
        <x:v>E2</x:v>
      </x:c>
      <x:c r="Q2680" s="68" t="str">
        <x:v>High</x:v>
      </x:c>
      <x:c r="R2680" s="68" t="str">
        <x:v>SRC-1436; SRC-1442</x:v>
      </x:c>
      <x:c r="S2680" s="68" t="str">
        <x:v>Digital systems can influence care-worker access to assignments.</x:v>
      </x:c>
      <x:c r="T2680" s="68" t="str">
        <x:v>Neutral allocation, employee status or accurate reputation.</x:v>
      </x:c>
      <x:c r="U2680" s="68" t="str"/>
      <x:c r="V2680" s="68" t="str">
        <x:v>Active</x:v>
      </x:c>
      <x:c r="W2680" s="68" t="str">
        <x:v>163–171</x:v>
      </x:c>
      <x:c r="X2680" s="68" t="str">
        <x:v>2026-07-28</x:v>
      </x:c>
    </x:row>
    <x:row r="2681">
      <x:c r="A2681" s="68" t="str">
        <x:v>V28BOUND-001</x:v>
      </x:c>
      <x:c r="B2681" s="68" t="str">
        <x:v>Evidence boundary</x:v>
      </x:c>
      <x:c r="C2681" s="68" t="str">
        <x:v>ACT-FAMILYCOURTS</x:v>
      </x:c>
      <x:c r="D2681" s="68" t="str">
        <x:v>Family courts</x:v>
      </x:c>
      <x:c r="E2681" s="68" t="str">
        <x:v>ACT-CHILDREN</x:v>
      </x:c>
      <x:c r="F2681" s="68" t="str">
        <x:v>Children</x:v>
      </x:c>
      <x:c r="G2681" s="68" t="str">
        <x:v>Unsupported claim boundary</x:v>
      </x:c>
      <x:c r="H2681" s="68" t="str">
        <x:v>Current review</x:v>
      </x:c>
      <x:c r="I2681" s="68" t="str">
        <x:v>Claim that custody or guardianship is ownership</x:v>
      </x:c>
      <x:c r="J2681" s="68" t="str">
        <x:v>INS-1043; INS-1038</x:v>
      </x:c>
      <x:c r="K2681" s="68" t="str">
        <x:v>N/A</x:v>
      </x:c>
      <x:c r="L2681" s="68" t="str">
        <x:v>Protective legal authority</x:v>
      </x:c>
      <x:c r="M2681" s="68" t="str">
        <x:v>Ownership claim</x:v>
      </x:c>
      <x:c r="N2681" s="68" t="str">
        <x:v>Unsupported custody-ownership claim</x:v>
      </x:c>
      <x:c r="O2681" s="68" t="str">
        <x:v>Evidence discipline; child rights</x:v>
      </x:c>
      <x:c r="P2681" s="68" t="str">
        <x:v>U1</x:v>
      </x:c>
      <x:c r="Q2681" s="68" t="str">
        <x:v>Very low</x:v>
      </x:c>
      <x:c r="R2681" s="68" t="str">
        <x:v>SRC-1418; SRC-1420</x:v>
      </x:c>
      <x:c r="S2681" s="68" t="str">
        <x:v>Custody and guardianship allocate responsibilities.</x:v>
      </x:c>
      <x:c r="T2681" s="68" t="str">
        <x:v>Ownership of a person or unrestricted authority.</x:v>
      </x:c>
      <x:c r="U2681" s="68" t="str">
        <x:v>Rights remain with the child or protected person.</x:v>
      </x:c>
      <x:c r="V2681" s="68" t="str">
        <x:v>Unsupported</x:v>
      </x:c>
      <x:c r="W2681" s="68" t="str">
        <x:v>163–171</x:v>
      </x:c>
      <x:c r="X2681" s="68" t="str">
        <x:v>2026-07-28</x:v>
      </x:c>
    </x:row>
    <x:row r="2682">
      <x:c r="A2682" s="68" t="str">
        <x:v>V28BOUND-002</x:v>
      </x:c>
      <x:c r="B2682" s="68" t="str">
        <x:v>Evidence boundary</x:v>
      </x:c>
      <x:c r="C2682" s="68" t="str">
        <x:v>ACT-CHILDCARELICENSINGAUTHORITIES</x:v>
      </x:c>
      <x:c r="D2682" s="68" t="str">
        <x:v>Childcare licensing authorities</x:v>
      </x:c>
      <x:c r="E2682" s="68" t="str">
        <x:v>ACT-FAMILIESWITHCHILDREN</x:v>
      </x:c>
      <x:c r="F2682" s="68" t="str">
        <x:v>Families with children</x:v>
      </x:c>
      <x:c r="G2682" s="68" t="str">
        <x:v>Unsupported claim boundary</x:v>
      </x:c>
      <x:c r="H2682" s="68" t="str">
        <x:v>Current review</x:v>
      </x:c>
      <x:c r="I2682" s="68" t="str">
        <x:v>Claim that a childcare licence guarantees quality and safety</x:v>
      </x:c>
      <x:c r="J2682" s="68" t="str">
        <x:v>INS-1059; INS-1065</x:v>
      </x:c>
      <x:c r="K2682" s="68" t="str">
        <x:v>N/A</x:v>
      </x:c>
      <x:c r="L2682" s="68" t="str">
        <x:v>Regulatory status</x:v>
      </x:c>
      <x:c r="M2682" s="68" t="str">
        <x:v>Complete quality guarantee</x:v>
      </x:c>
      <x:c r="N2682" s="68" t="str">
        <x:v>Unsupported childcare-licence guarantee</x:v>
      </x:c>
      <x:c r="O2682" s="68" t="str">
        <x:v>Evidence discipline; childcare</x:v>
      </x:c>
      <x:c r="P2682" s="68" t="str">
        <x:v>U1</x:v>
      </x:c>
      <x:c r="Q2682" s="68" t="str">
        <x:v>Very low</x:v>
      </x:c>
      <x:c r="R2682" s="68" t="str">
        <x:v>SRC-1468; SRC-1457</x:v>
      </x:c>
      <x:c r="S2682" s="68" t="str">
        <x:v>Licensing establishes a regulatory status at a point in time.</x:v>
      </x:c>
      <x:c r="T2682" s="68" t="str">
        <x:v>Perfect daily care, child fit or absence of harm.</x:v>
      </x:c>
      <x:c r="U2682" s="68" t="str">
        <x:v>Inspection is periodic and incomplete.</x:v>
      </x:c>
      <x:c r="V2682" s="68" t="str">
        <x:v>Unsupported</x:v>
      </x:c>
      <x:c r="W2682" s="68" t="str">
        <x:v>163–171</x:v>
      </x:c>
      <x:c r="X2682" s="68" t="str">
        <x:v>2026-07-28</x:v>
      </x:c>
    </x:row>
    <x:row r="2683">
      <x:c r="A2683" s="68" t="str">
        <x:v>V28BOUND-003</x:v>
      </x:c>
      <x:c r="B2683" s="68" t="str">
        <x:v>Evidence boundary</x:v>
      </x:c>
      <x:c r="C2683" s="68" t="str">
        <x:v>ACT-POPULATIONMINISTRIESANDCOMMISS</x:v>
      </x:c>
      <x:c r="D2683" s="68" t="str">
        <x:v>Population ministries and commissions</x:v>
      </x:c>
      <x:c r="E2683" s="68" t="str">
        <x:v>ACT-PUBLIC</x:v>
      </x:c>
      <x:c r="F2683" s="68" t="str">
        <x:v>Public</x:v>
      </x:c>
      <x:c r="G2683" s="68" t="str">
        <x:v>Unsupported claim boundary</x:v>
      </x:c>
      <x:c r="H2683" s="68" t="str">
        <x:v>Current review</x:v>
      </x:c>
      <x:c r="I2683" s="68" t="str">
        <x:v>Claim that demographic projection determines the future</x:v>
      </x:c>
      <x:c r="J2683" s="68" t="str">
        <x:v>INS-1112; INS-1114</x:v>
      </x:c>
      <x:c r="K2683" s="68" t="str">
        <x:v>N/A</x:v>
      </x:c>
      <x:c r="L2683" s="68" t="str">
        <x:v>Aggregate demographic scenario</x:v>
      </x:c>
      <x:c r="M2683" s="68" t="str">
        <x:v>Inevitable destiny claim</x:v>
      </x:c>
      <x:c r="N2683" s="68" t="str">
        <x:v>Unsupported demographic-destiny claim</x:v>
      </x:c>
      <x:c r="O2683" s="68" t="str">
        <x:v>Evidence discipline; demography</x:v>
      </x:c>
      <x:c r="P2683" s="68" t="str">
        <x:v>U1</x:v>
      </x:c>
      <x:c r="Q2683" s="68" t="str">
        <x:v>Very low</x:v>
      </x:c>
      <x:c r="R2683" s="68" t="str">
        <x:v>SRC-1423; SRC-1450</x:v>
      </x:c>
      <x:c r="S2683" s="68" t="str">
        <x:v>Projections are conditional on stated assumptions.</x:v>
      </x:c>
      <x:c r="T2683" s="68" t="str">
        <x:v>Inevitable collapse, prosperity or one required policy.</x:v>
      </x:c>
      <x:c r="U2683" s="68" t="str">
        <x:v>Migration, behaviour, productivity and policy can change.</x:v>
      </x:c>
      <x:c r="V2683" s="68" t="str">
        <x:v>Unsupported</x:v>
      </x:c>
      <x:c r="W2683" s="68" t="str">
        <x:v>163–171</x:v>
      </x:c>
      <x:c r="X2683" s="68" t="str">
        <x:v>2026-07-28</x:v>
      </x:c>
    </x:row>
    <x:row r="2684">
      <x:c r="A2684" s="68" t="str">
        <x:v>V28DESIGN-001</x:v>
      </x:c>
      <x:c r="B2684" s="68" t="str">
        <x:v>Institutional design</x:v>
      </x:c>
      <x:c r="C2684" s="68" t="str">
        <x:v>ACT-FAMILYPOLICYMINISTRIES</x:v>
      </x:c>
      <x:c r="D2684" s="68" t="str">
        <x:v>Family policy ministries</x:v>
      </x:c>
      <x:c r="E2684" s="68" t="str">
        <x:v>ACT-HOUSEHOLDS</x:v>
      </x:c>
      <x:c r="F2684" s="68" t="str">
        <x:v>Households</x:v>
      </x:c>
      <x:c r="G2684" s="68" t="str">
        <x:v>Normative proposal</x:v>
      </x:c>
      <x:c r="H2684" s="68" t="str">
        <x:v>Future design</x:v>
      </x:c>
      <x:c r="I2684" s="68" t="str">
        <x:v>Creates auditable family and care rights architecture</x:v>
      </x:c>
      <x:c r="J2684" s="68" t="str"/>
      <x:c r="K2684" s="68" t="str">
        <x:v>System-wide</x:v>
      </x:c>
      <x:c r="L2684" s="68" t="str">
        <x:v>Civil status, care, benefit, court and data evidence</x:v>
      </x:c>
      <x:c r="M2684" s="68" t="str">
        <x:v>Portable, rights-based and contestable care system</x:v>
      </x:c>
      <x:c r="N2684" s="68" t="str">
        <x:v>Constitutional care safeguard</x:v>
      </x:c>
      <x:c r="O2684" s="68" t="str">
        <x:v>Normative governance; family rights; evidence architecture</x:v>
      </x:c>
      <x:c r="P2684" s="68" t="str">
        <x:v>N1</x:v>
      </x:c>
      <x:c r="Q2684" s="68" t="str">
        <x:v>Conceptual</x:v>
      </x:c>
      <x:c r="R2684" s="68" t="str">
        <x:v>SRC-1418; SRC-1436; SRC-1445</x:v>
      </x:c>
      <x:c r="S2684" s="68" t="str">
        <x:v>Family and care power operates through multiple linked institutional gates.</x:v>
      </x:c>
      <x:c r="T2684" s="68" t="str">
        <x:v>That one family form or centralised model should govern all societies.</x:v>
      </x:c>
      <x:c r="U2684" s="68" t="str">
        <x:v>Design must protect autonomy, plural family forms and legitimate safeguarding.</x:v>
      </x:c>
      <x:c r="V2684" s="68" t="str">
        <x:v>Proposed</x:v>
      </x:c>
      <x:c r="W2684" s="68" t="str">
        <x:v>163–171</x:v>
      </x:c>
      <x:c r="X2684" s="68" t="str">
        <x:v>2026-07-28</x:v>
      </x:c>
    </x:row>
    <x:row r="2685">
      <x:c r="A2685" s="51" t="str">
        <x:v>V29LAND-001</x:v>
      </x:c>
      <x:c r="B2685" s="51" t="str">
        <x:v>Land tenure &amp; agrarian authority</x:v>
      </x:c>
      <x:c r="C2685" s="51" t="str">
        <x:v>ACT-V29-NATIONALLANDREGISTRIESAN</x:v>
      </x:c>
      <x:c r="D2685" s="51" t="str">
        <x:v>National land registries and cadastres</x:v>
      </x:c>
      <x:c r="E2685" s="51" t="str">
        <x:v>ACT-V29-SMALLHOLDERFARMERS</x:v>
      </x:c>
      <x:c r="F2685" s="51" t="str">
        <x:v>Smallholder farmers</x:v>
      </x:c>
      <x:c r="G2685" s="51" t="str">
        <x:v>National land registries and cadastres → Smallholder farmers</x:v>
      </x:c>
      <x:c r="H2685" s="51" t="str">
        <x:v>Current / ongoing</x:v>
      </x:c>
      <x:c r="I2685" s="51" t="str">
        <x:v>records registered agricultural interests for</x:v>
      </x:c>
      <x:c r="J2685" s="51" t="str">
        <x:v>INS-1121</x:v>
      </x:c>
      <x:c r="K2685" s="51" t="str"/>
      <x:c r="L2685" s="51" t="str">
        <x:v>Parcel survey and claim</x:v>
      </x:c>
      <x:c r="M2685" s="51" t="str">
        <x:v>Recorded parcel and registered interest</x:v>
      </x:c>
      <x:c r="N2685" s="51" t="str">
        <x:v>MECH-941 — Cadastral registration</x:v>
      </x:c>
      <x:c r="O2685" s="51" t="str">
        <x:v>Allocation; Recognition; Access</x:v>
      </x:c>
      <x:c r="P2685" s="51" t="str">
        <x:v>E1</x:v>
      </x:c>
      <x:c r="Q2685" s="51" t="str">
        <x:v>Very high</x:v>
      </x:c>
      <x:c r="R2685" s="51" t="str">
        <x:v>SRC-1486; SRC-1487</x:v>
      </x:c>
      <x:c r="S2685" s="51" t="str">
        <x:v>National land registries and cadastres is connected to Smallholder farmers through records registered agricultural interests for under the cited institutional framework.</x:v>
      </x:c>
      <x:c r="T2685" s="51" t="str">
        <x:v>It does not establish universal control, motive, successful performance, or the final human and ecological outcome.</x:v>
      </x:c>
      <x:c r="U2685" s="51" t="str">
        <x:v>Implementation, coverage and effects vary by jurisdiction, contract and local conditions.</x:v>
      </x:c>
      <x:c r="V2685" s="51" t="str">
        <x:v>Active</x:v>
      </x:c>
      <x:c r="W2685" s="51" t="str">
        <x:v>172</x:v>
      </x:c>
      <x:c r="X2685" s="51" t="str">
        <x:v>2026-07-28</x:v>
      </x:c>
    </x:row>
    <x:row r="2686">
      <x:c r="A2686" s="51" t="str">
        <x:v>V29LAND-002</x:v>
      </x:c>
      <x:c r="B2686" s="51" t="str">
        <x:v>Land tenure &amp; agrarian authority</x:v>
      </x:c>
      <x:c r="C2686" s="51" t="str">
        <x:v>ACT-V29-NATIONALLANDREGISTRIESAN</x:v>
      </x:c>
      <x:c r="D2686" s="51" t="str">
        <x:v>National land registries and cadastres</x:v>
      </x:c>
      <x:c r="E2686" s="51" t="str">
        <x:v>ACT-V29-WOMENAGRICULTURALLANDCLA</x:v>
      </x:c>
      <x:c r="F2686" s="51" t="str">
        <x:v>Women agricultural land claimants</x:v>
      </x:c>
      <x:c r="G2686" s="51" t="str">
        <x:v>National land registries and cadastres → Women agricultural land claimants</x:v>
      </x:c>
      <x:c r="H2686" s="51" t="str">
        <x:v>Current / ongoing</x:v>
      </x:c>
      <x:c r="I2686" s="51" t="str">
        <x:v>records or omits registered interests asserted by</x:v>
      </x:c>
      <x:c r="J2686" s="51" t="str">
        <x:v>INS-1121</x:v>
      </x:c>
      <x:c r="K2686" s="51" t="str"/>
      <x:c r="L2686" s="51" t="str">
        <x:v>Possession, customary use or claim</x:v>
      </x:c>
      <x:c r="M2686" s="51" t="str">
        <x:v>Legally legible tenure interest</x:v>
      </x:c>
      <x:c r="N2686" s="51" t="str">
        <x:v>MECH-940 — Tenure recognition</x:v>
      </x:c>
      <x:c r="O2686" s="51" t="str">
        <x:v>Recognition; Gender; Property</x:v>
      </x:c>
      <x:c r="P2686" s="51" t="str">
        <x:v>E1</x:v>
      </x:c>
      <x:c r="Q2686" s="51" t="str">
        <x:v>Very high</x:v>
      </x:c>
      <x:c r="R2686" s="51" t="str">
        <x:v>SRC-1486; SRC-1487</x:v>
      </x:c>
      <x:c r="S2686" s="51" t="str">
        <x:v>National land registries and cadastres is connected to Women agricultural land claimants through records or omits registered interests asserted by under the cited institutional framework.</x:v>
      </x:c>
      <x:c r="T2686" s="51" t="str">
        <x:v>It does not establish universal control, motive, successful performance, or the final human and ecological outcome.</x:v>
      </x:c>
      <x:c r="U2686" s="51" t="str">
        <x:v>Implementation, coverage and effects vary by jurisdiction, contract and local conditions.</x:v>
      </x:c>
      <x:c r="V2686" s="51" t="str">
        <x:v>Active</x:v>
      </x:c>
      <x:c r="W2686" s="51" t="str">
        <x:v>173</x:v>
      </x:c>
      <x:c r="X2686" s="51" t="str">
        <x:v>2026-07-28</x:v>
      </x:c>
    </x:row>
    <x:row r="2687">
      <x:c r="A2687" s="51" t="str">
        <x:v>V29LAND-003</x:v>
      </x:c>
      <x:c r="B2687" s="51" t="str">
        <x:v>Land tenure &amp; agrarian authority</x:v>
      </x:c>
      <x:c r="C2687" s="51" t="str">
        <x:v>ACT-V29-AGRARIANREFORMAGENCIES</x:v>
      </x:c>
      <x:c r="D2687" s="51" t="str">
        <x:v>Agrarian reform agencies</x:v>
      </x:c>
      <x:c r="E2687" s="51" t="str">
        <x:v>ACT-V29-TENANTFARMERSANDSHARECRO</x:v>
      </x:c>
      <x:c r="F2687" s="51" t="str">
        <x:v>Tenant farmers and sharecroppers</x:v>
      </x:c>
      <x:c r="G2687" s="51" t="str">
        <x:v>Agrarian reform agencies → Tenant farmers and sharecroppers</x:v>
      </x:c>
      <x:c r="H2687" s="51" t="str">
        <x:v>Current / ongoing</x:v>
      </x:c>
      <x:c r="I2687" s="51" t="str">
        <x:v>allocates or regularizes land access for</x:v>
      </x:c>
      <x:c r="J2687" s="51" t="str">
        <x:v>INS-1123</x:v>
      </x:c>
      <x:c r="K2687" s="51" t="str"/>
      <x:c r="L2687" s="51" t="str">
        <x:v>Public authority and eligible land</x:v>
      </x:c>
      <x:c r="M2687" s="51" t="str">
        <x:v>Reallocated access or title</x:v>
      </x:c>
      <x:c r="N2687" s="51" t="str">
        <x:v>MECH-942 — Agrarian redistribution</x:v>
      </x:c>
      <x:c r="O2687" s="51" t="str">
        <x:v>Allocation; Recognition; Access</x:v>
      </x:c>
      <x:c r="P2687" s="51" t="str">
        <x:v>E1</x:v>
      </x:c>
      <x:c r="Q2687" s="51" t="str">
        <x:v>Very high</x:v>
      </x:c>
      <x:c r="R2687" s="51" t="str">
        <x:v>SRC-1486</x:v>
      </x:c>
      <x:c r="S2687" s="51" t="str">
        <x:v>Agrarian reform agencies is connected to Tenant farmers and sharecroppers through allocates or regularizes land access for under the cited institutional framework.</x:v>
      </x:c>
      <x:c r="T2687" s="51" t="str">
        <x:v>It does not establish universal control, motive, successful performance, or the final human and ecological outcome.</x:v>
      </x:c>
      <x:c r="U2687" s="51" t="str">
        <x:v>Implementation, coverage and effects vary by jurisdiction, contract and local conditions.</x:v>
      </x:c>
      <x:c r="V2687" s="51" t="str">
        <x:v>Active</x:v>
      </x:c>
      <x:c r="W2687" s="51" t="str">
        <x:v>172</x:v>
      </x:c>
      <x:c r="X2687" s="51" t="str">
        <x:v>2026-07-28</x:v>
      </x:c>
    </x:row>
    <x:row r="2688">
      <x:c r="A2688" s="51" t="str">
        <x:v>V29LAND-004</x:v>
      </x:c>
      <x:c r="B2688" s="51" t="str">
        <x:v>Land tenure &amp; agrarian authority</x:v>
      </x:c>
      <x:c r="C2688" s="51" t="str">
        <x:v>ACT-V29-AGRICULTURALLANDMINISTRI</x:v>
      </x:c>
      <x:c r="D2688" s="51" t="str">
        <x:v>Agricultural land ministries</x:v>
      </x:c>
      <x:c r="E2688" s="51" t="str">
        <x:v>ACT-V29-CUSTOMARYTENURECOMMUNITI</x:v>
      </x:c>
      <x:c r="F2688" s="51" t="str">
        <x:v>Customary tenure communities</x:v>
      </x:c>
      <x:c r="G2688" s="51" t="str">
        <x:v>Agricultural land ministries → Customary tenure communities</x:v>
      </x:c>
      <x:c r="H2688" s="51" t="str">
        <x:v>Current / ongoing</x:v>
      </x:c>
      <x:c r="I2688" s="51" t="str">
        <x:v>sets recognition and land-policy conditions affecting</x:v>
      </x:c>
      <x:c r="J2688" s="51" t="str">
        <x:v>INS-1119</x:v>
      </x:c>
      <x:c r="K2688" s="51" t="str"/>
      <x:c r="L2688" s="51" t="str">
        <x:v>Possession, customary use or claim</x:v>
      </x:c>
      <x:c r="M2688" s="51" t="str">
        <x:v>Legally legible tenure interest</x:v>
      </x:c>
      <x:c r="N2688" s="51" t="str">
        <x:v>MECH-940 — Tenure recognition</x:v>
      </x:c>
      <x:c r="O2688" s="51" t="str">
        <x:v>Allocation; Recognition; Access</x:v>
      </x:c>
      <x:c r="P2688" s="51" t="str">
        <x:v>E1</x:v>
      </x:c>
      <x:c r="Q2688" s="51" t="str">
        <x:v>Very high</x:v>
      </x:c>
      <x:c r="R2688" s="51" t="str">
        <x:v>SRC-1486; SRC-1487</x:v>
      </x:c>
      <x:c r="S2688" s="51" t="str">
        <x:v>Agricultural land ministries is connected to Customary tenure communities through sets recognition and land-policy conditions affecting under the cited institutional framework.</x:v>
      </x:c>
      <x:c r="T2688" s="51" t="str">
        <x:v>It does not establish universal control, motive, successful performance, or the final human and ecological outcome.</x:v>
      </x:c>
      <x:c r="U2688" s="51" t="str">
        <x:v>Implementation, coverage and effects vary by jurisdiction, contract and local conditions.</x:v>
      </x:c>
      <x:c r="V2688" s="51" t="str">
        <x:v>Active</x:v>
      </x:c>
      <x:c r="W2688" s="51" t="str">
        <x:v>172</x:v>
      </x:c>
      <x:c r="X2688" s="51" t="str">
        <x:v>2026-07-28</x:v>
      </x:c>
    </x:row>
    <x:row r="2689">
      <x:c r="A2689" s="51" t="str">
        <x:v>V29LAND-005</x:v>
      </x:c>
      <x:c r="B2689" s="51" t="str">
        <x:v>Land tenure &amp; agrarian authority</x:v>
      </x:c>
      <x:c r="C2689" s="51" t="str">
        <x:v>ACT-V29-AGRICULTURALLANDMINISTRI</x:v>
      </x:c>
      <x:c r="D2689" s="51" t="str">
        <x:v>Agricultural land ministries</x:v>
      </x:c>
      <x:c r="E2689" s="51" t="str">
        <x:v>ACT-V29-PASTORALISTCOMMUNITIES</x:v>
      </x:c>
      <x:c r="F2689" s="51" t="str">
        <x:v>Pastoralist communities</x:v>
      </x:c>
      <x:c r="G2689" s="51" t="str">
        <x:v>Agricultural land ministries → Pastoralist communities</x:v>
      </x:c>
      <x:c r="H2689" s="51" t="str">
        <x:v>Current / ongoing</x:v>
      </x:c>
      <x:c r="I2689" s="51" t="str">
        <x:v>sets land and mobility rules affecting</x:v>
      </x:c>
      <x:c r="J2689" s="51" t="str">
        <x:v>INS-1119</x:v>
      </x:c>
      <x:c r="K2689" s="51" t="str"/>
      <x:c r="L2689" s="51" t="str">
        <x:v>Community rules and territory</x:v>
      </x:c>
      <x:c r="M2689" s="51" t="str">
        <x:v>Collective access and exclusion rules</x:v>
      </x:c>
      <x:c r="N2689" s="51" t="str">
        <x:v>MECH-944 — Customary tenure governance</x:v>
      </x:c>
      <x:c r="O2689" s="51" t="str">
        <x:v>Allocation; Recognition; Access</x:v>
      </x:c>
      <x:c r="P2689" s="51" t="str">
        <x:v>E2</x:v>
      </x:c>
      <x:c r="Q2689" s="51" t="str">
        <x:v>High</x:v>
      </x:c>
      <x:c r="R2689" s="51" t="str">
        <x:v>SRC-1486; SRC-1487</x:v>
      </x:c>
      <x:c r="S2689" s="51" t="str">
        <x:v>Agricultural land ministries is connected to Pastoralist communities through sets land and mobility rules affecting under the cited institutional framework.</x:v>
      </x:c>
      <x:c r="T2689" s="51" t="str">
        <x:v>It does not establish universal control, motive, successful performance, or the final human and ecological outcome.</x:v>
      </x:c>
      <x:c r="U2689" s="51" t="str">
        <x:v>Implementation, coverage and effects vary by jurisdiction, contract and local conditions.</x:v>
      </x:c>
      <x:c r="V2689" s="51" t="str">
        <x:v>Active</x:v>
      </x:c>
      <x:c r="W2689" s="51" t="str">
        <x:v>173</x:v>
      </x:c>
      <x:c r="X2689" s="51" t="str">
        <x:v>2026-07-28</x:v>
      </x:c>
    </x:row>
    <x:row r="2690">
      <x:c r="A2690" s="51" t="str">
        <x:v>V29LAND-006</x:v>
      </x:c>
      <x:c r="B2690" s="51" t="str">
        <x:v>Land tenure &amp; agrarian authority</x:v>
      </x:c>
      <x:c r="C2690" s="51" t="str">
        <x:v>ACT-V29-LANDCOURTSANDTENURETRIBU</x:v>
      </x:c>
      <x:c r="D2690" s="51" t="str">
        <x:v>Land courts and tenure tribunals</x:v>
      </x:c>
      <x:c r="E2690" s="51" t="str">
        <x:v>ACT-V29-INDIGENOUSPEOPLESWITHTER</x:v>
      </x:c>
      <x:c r="F2690" s="51" t="str">
        <x:v>Indigenous Peoples with territorial claims</x:v>
      </x:c>
      <x:c r="G2690" s="51" t="str">
        <x:v>Land courts and tenure tribunals → Indigenous Peoples with territorial claims</x:v>
      </x:c>
      <x:c r="H2690" s="51" t="str">
        <x:v>Current / ongoing</x:v>
      </x:c>
      <x:c r="I2690" s="51" t="str">
        <x:v>adjudicates land and territorial claims brought by</x:v>
      </x:c>
      <x:c r="J2690" s="51" t="str">
        <x:v>INS-1121</x:v>
      </x:c>
      <x:c r="K2690" s="51" t="str"/>
      <x:c r="L2690" s="51" t="str">
        <x:v>Possession, customary use or claim</x:v>
      </x:c>
      <x:c r="M2690" s="51" t="str">
        <x:v>Legally legible tenure interest</x:v>
      </x:c>
      <x:c r="N2690" s="51" t="str">
        <x:v>MECH-940 — Tenure recognition</x:v>
      </x:c>
      <x:c r="O2690" s="51" t="str">
        <x:v>Allocation; Recognition; Access</x:v>
      </x:c>
      <x:c r="P2690" s="51" t="str">
        <x:v>E1</x:v>
      </x:c>
      <x:c r="Q2690" s="51" t="str">
        <x:v>Very high</x:v>
      </x:c>
      <x:c r="R2690" s="51" t="str">
        <x:v>SRC-1486</x:v>
      </x:c>
      <x:c r="S2690" s="51" t="str">
        <x:v>Land courts and tenure tribunals is connected to Indigenous Peoples with territorial claims through adjudicates land and territorial claims brought by under the cited institutional framework.</x:v>
      </x:c>
      <x:c r="T2690" s="51" t="str">
        <x:v>It does not establish universal control, motive, successful performance, or the final human and ecological outcome.</x:v>
      </x:c>
      <x:c r="U2690" s="51" t="str">
        <x:v>Implementation, coverage and effects vary by jurisdiction, contract and local conditions.</x:v>
      </x:c>
      <x:c r="V2690" s="51" t="str">
        <x:v>Active</x:v>
      </x:c>
      <x:c r="W2690" s="51" t="str">
        <x:v>172</x:v>
      </x:c>
      <x:c r="X2690" s="51" t="str">
        <x:v>2026-07-28</x:v>
      </x:c>
    </x:row>
    <x:row r="2691">
      <x:c r="A2691" s="51" t="str">
        <x:v>V29LAND-007</x:v>
      </x:c>
      <x:c r="B2691" s="51" t="str">
        <x:v>Land tenure &amp; agrarian authority</x:v>
      </x:c>
      <x:c r="C2691" s="51" t="str">
        <x:v>ACT-V29-LOCALLANDUSEANDZONINGAUT</x:v>
      </x:c>
      <x:c r="D2691" s="51" t="str">
        <x:v>Local land-use and zoning authorities</x:v>
      </x:c>
      <x:c r="E2691" s="51" t="str">
        <x:v>ACT-V29-SMALLHOLDERFARMERS</x:v>
      </x:c>
      <x:c r="F2691" s="51" t="str">
        <x:v>Smallholder farmers</x:v>
      </x:c>
      <x:c r="G2691" s="51" t="str">
        <x:v>Local land-use and zoning authorities → Smallholder farmers</x:v>
      </x:c>
      <x:c r="H2691" s="51" t="str">
        <x:v>Current / ongoing</x:v>
      </x:c>
      <x:c r="I2691" s="51" t="str">
        <x:v>authorizes or restricts land-use conversion affecting</x:v>
      </x:c>
      <x:c r="J2691" s="51" t="str">
        <x:v>INS-1124</x:v>
      </x:c>
      <x:c r="K2691" s="51" t="str"/>
      <x:c r="L2691" s="51" t="str">
        <x:v>Parcel and proposed activity</x:v>
      </x:c>
      <x:c r="M2691" s="51" t="str">
        <x:v>Permitted agricultural or converted use</x:v>
      </x:c>
      <x:c r="N2691" s="51" t="str">
        <x:v>MECH-945 — Land-use permission</x:v>
      </x:c>
      <x:c r="O2691" s="51" t="str">
        <x:v>Allocation; Recognition; Access</x:v>
      </x:c>
      <x:c r="P2691" s="51" t="str">
        <x:v>E1</x:v>
      </x:c>
      <x:c r="Q2691" s="51" t="str">
        <x:v>Very high</x:v>
      </x:c>
      <x:c r="R2691" s="51" t="str">
        <x:v>SRC-1487</x:v>
      </x:c>
      <x:c r="S2691" s="51" t="str">
        <x:v>Local land-use and zoning authorities is connected to Smallholder farmers through authorizes or restricts land-use conversion affecting under the cited institutional framework.</x:v>
      </x:c>
      <x:c r="T2691" s="51" t="str">
        <x:v>It does not establish universal control, motive, successful performance, or the final human and ecological outcome.</x:v>
      </x:c>
      <x:c r="U2691" s="51" t="str">
        <x:v>Implementation, coverage and effects vary by jurisdiction, contract and local conditions.</x:v>
      </x:c>
      <x:c r="V2691" s="51" t="str">
        <x:v>Active</x:v>
      </x:c>
      <x:c r="W2691" s="51" t="str">
        <x:v>172</x:v>
      </x:c>
      <x:c r="X2691" s="51" t="str">
        <x:v>2026-07-28</x:v>
      </x:c>
    </x:row>
    <x:row r="2692">
      <x:c r="A2692" s="51" t="str">
        <x:v>V29LAND-008</x:v>
      </x:c>
      <x:c r="B2692" s="51" t="str">
        <x:v>Land tenure &amp; agrarian authority</x:v>
      </x:c>
      <x:c r="C2692" s="51" t="str">
        <x:v>ACT-V29-AGRICULTURALLANDINVESTME</x:v>
      </x:c>
      <x:c r="D2692" s="51" t="str">
        <x:v>Agricultural land investment funds</x:v>
      </x:c>
      <x:c r="E2692" s="51" t="str">
        <x:v>ACT-V29-FOREIGNAGRICULTURALINVES</x:v>
      </x:c>
      <x:c r="F2692" s="51" t="str">
        <x:v>Foreign agricultural investors</x:v>
      </x:c>
      <x:c r="G2692" s="51" t="str">
        <x:v>Agricultural land investment funds → Foreign agricultural investors</x:v>
      </x:c>
      <x:c r="H2692" s="51" t="str">
        <x:v>Current / ongoing</x:v>
      </x:c>
      <x:c r="I2692" s="51" t="str">
        <x:v>pools or channels capital for farmland acquisitions by</x:v>
      </x:c>
      <x:c r="J2692" s="51" t="str">
        <x:v>INS-1120</x:v>
      </x:c>
      <x:c r="K2692" s="51" t="str"/>
      <x:c r="L2692" s="51" t="str">
        <x:v>Agricultural land and pooled capital</x:v>
      </x:c>
      <x:c r="M2692" s="51" t="str">
        <x:v>Investment asset and income claim</x:v>
      </x:c>
      <x:c r="N2692" s="51" t="str">
        <x:v>MECH-946 — Farmland financialization</x:v>
      </x:c>
      <x:c r="O2692" s="51" t="str">
        <x:v>Finance; Property; Control</x:v>
      </x:c>
      <x:c r="P2692" s="51" t="str">
        <x:v>E2</x:v>
      </x:c>
      <x:c r="Q2692" s="51" t="str">
        <x:v>High</x:v>
      </x:c>
      <x:c r="R2692" s="51" t="str">
        <x:v>SRC-1488</x:v>
      </x:c>
      <x:c r="S2692" s="51" t="str">
        <x:v>Agricultural land investment funds is connected to Foreign agricultural investors through pools or channels capital for farmland acquisitions by under the cited institutional framework.</x:v>
      </x:c>
      <x:c r="T2692" s="51" t="str">
        <x:v>It does not establish universal control, motive, successful performance, or the final human and ecological outcome.</x:v>
      </x:c>
      <x:c r="U2692" s="51" t="str">
        <x:v>Implementation, coverage and effects vary by jurisdiction, contract and local conditions.</x:v>
      </x:c>
      <x:c r="V2692" s="51" t="str">
        <x:v>Active</x:v>
      </x:c>
      <x:c r="W2692" s="51" t="str">
        <x:v>173</x:v>
      </x:c>
      <x:c r="X2692" s="51" t="str">
        <x:v>2026-07-28</x:v>
      </x:c>
    </x:row>
    <x:row r="2693">
      <x:c r="A2693" s="51" t="str">
        <x:v>V29LAND-009</x:v>
      </x:c>
      <x:c r="B2693" s="51" t="str">
        <x:v>Land tenure &amp; agrarian authority</x:v>
      </x:c>
      <x:c r="C2693" s="51" t="str">
        <x:v>ACT-V29-FOREIGNAGRICULTURALINVES</x:v>
      </x:c>
      <x:c r="D2693" s="51" t="str">
        <x:v>Foreign agricultural investors</x:v>
      </x:c>
      <x:c r="E2693" s="51" t="str">
        <x:v>ACT-V29-AGRICULTURALLANDMINISTRI</x:v>
      </x:c>
      <x:c r="F2693" s="51" t="str">
        <x:v>Agricultural land ministries</x:v>
      </x:c>
      <x:c r="G2693" s="51" t="str">
        <x:v>Foreign agricultural investors → Agricultural land ministries</x:v>
      </x:c>
      <x:c r="H2693" s="51" t="str">
        <x:v>Current / ongoing</x:v>
      </x:c>
      <x:c r="I2693" s="51" t="str">
        <x:v>seeks leases, concessions or approvals from</x:v>
      </x:c>
      <x:c r="J2693" s="51" t="str">
        <x:v>INS-1120</x:v>
      </x:c>
      <x:c r="K2693" s="51" t="str"/>
      <x:c r="L2693" s="51" t="str">
        <x:v>Parcel and proposed activity</x:v>
      </x:c>
      <x:c r="M2693" s="51" t="str">
        <x:v>Permitted agricultural or converted use</x:v>
      </x:c>
      <x:c r="N2693" s="51" t="str">
        <x:v>MECH-945 — Land-use permission</x:v>
      </x:c>
      <x:c r="O2693" s="51" t="str">
        <x:v>Allocation; Recognition; Access</x:v>
      </x:c>
      <x:c r="P2693" s="51" t="str">
        <x:v>E2</x:v>
      </x:c>
      <x:c r="Q2693" s="51" t="str">
        <x:v>High</x:v>
      </x:c>
      <x:c r="R2693" s="51" t="str">
        <x:v>SRC-1488</x:v>
      </x:c>
      <x:c r="S2693" s="51" t="str">
        <x:v>Foreign agricultural investors is connected to Agricultural land ministries through seeks leases, concessions or approvals from under the cited institutional framework.</x:v>
      </x:c>
      <x:c r="T2693" s="51" t="str">
        <x:v>It does not establish universal control, motive, successful performance, or the final human and ecological outcome.</x:v>
      </x:c>
      <x:c r="U2693" s="51" t="str">
        <x:v>Implementation, coverage and effects vary by jurisdiction, contract and local conditions.</x:v>
      </x:c>
      <x:c r="V2693" s="51" t="str">
        <x:v>Active</x:v>
      </x:c>
      <x:c r="W2693" s="51" t="str">
        <x:v>173</x:v>
      </x:c>
      <x:c r="X2693" s="51" t="str">
        <x:v>2026-07-28</x:v>
      </x:c>
    </x:row>
    <x:row r="2694">
      <x:c r="A2694" s="51" t="str">
        <x:v>V29LAND-010</x:v>
      </x:c>
      <x:c r="B2694" s="51" t="str">
        <x:v>Land tenure &amp; agrarian authority</x:v>
      </x:c>
      <x:c r="C2694" s="51" t="str">
        <x:v>ACT-V29-FAOCOMMITTEEONWORLDFOODS</x:v>
      </x:c>
      <x:c r="D2694" s="51" t="str">
        <x:v>FAO Committee on World Food Security</x:v>
      </x:c>
      <x:c r="E2694" s="51" t="str">
        <x:v>ACT-V29-AGRICULTURALLANDMINISTRI</x:v>
      </x:c>
      <x:c r="F2694" s="51" t="str">
        <x:v>Agricultural land ministries</x:v>
      </x:c>
      <x:c r="G2694" s="51" t="str">
        <x:v>FAO Committee on World Food Security → Agricultural land ministries</x:v>
      </x:c>
      <x:c r="H2694" s="51" t="str">
        <x:v>Current / ongoing</x:v>
      </x:c>
      <x:c r="I2694" s="51" t="str">
        <x:v>issues tenure and responsible-investment guidance used by</x:v>
      </x:c>
      <x:c r="J2694" s="51" t="str">
        <x:v>INS-1119</x:v>
      </x:c>
      <x:c r="K2694" s="51" t="str"/>
      <x:c r="L2694" s="51" t="str">
        <x:v>Possession, customary use or claim</x:v>
      </x:c>
      <x:c r="M2694" s="51" t="str">
        <x:v>Legally legible tenure interest</x:v>
      </x:c>
      <x:c r="N2694" s="51" t="str">
        <x:v>MECH-940 — Tenure recognition</x:v>
      </x:c>
      <x:c r="O2694" s="51" t="str">
        <x:v>Allocation; Recognition; Access</x:v>
      </x:c>
      <x:c r="P2694" s="51" t="str">
        <x:v>E1</x:v>
      </x:c>
      <x:c r="Q2694" s="51" t="str">
        <x:v>Very high</x:v>
      </x:c>
      <x:c r="R2694" s="51" t="str">
        <x:v>SRC-1486; SRC-1488</x:v>
      </x:c>
      <x:c r="S2694" s="51" t="str">
        <x:v>FAO Committee on World Food Security is connected to Agricultural land ministries through issues tenure and responsible-investment guidance used by under the cited institutional framework.</x:v>
      </x:c>
      <x:c r="T2694" s="51" t="str">
        <x:v>It does not establish universal control, motive, successful performance, or the final human and ecological outcome.</x:v>
      </x:c>
      <x:c r="U2694" s="51" t="str">
        <x:v>Implementation, coverage and effects vary by jurisdiction, contract and local conditions.</x:v>
      </x:c>
      <x:c r="V2694" s="51" t="str">
        <x:v>Active</x:v>
      </x:c>
      <x:c r="W2694" s="51" t="str">
        <x:v>172</x:v>
      </x:c>
      <x:c r="X2694" s="51" t="str">
        <x:v>2026-07-28</x:v>
      </x:c>
    </x:row>
    <x:row r="2695">
      <x:c r="A2695" s="51" t="str">
        <x:v>V29LAND-011</x:v>
      </x:c>
      <x:c r="B2695" s="51" t="str">
        <x:v>Land tenure &amp; agrarian authority</x:v>
      </x:c>
      <x:c r="C2695" s="51" t="str">
        <x:v>ACT-V29-TENANTFARMERSANDSHARECRO</x:v>
      </x:c>
      <x:c r="D2695" s="51" t="str">
        <x:v>Tenant farmers and sharecroppers</x:v>
      </x:c>
      <x:c r="E2695" s="51" t="str">
        <x:v>ACT-V29-AGRICULTURALLANDINVESTME</x:v>
      </x:c>
      <x:c r="F2695" s="51" t="str">
        <x:v>Agricultural land investment funds</x:v>
      </x:c>
      <x:c r="G2695" s="51" t="str">
        <x:v>Tenant farmers and sharecroppers → Agricultural land investment funds</x:v>
      </x:c>
      <x:c r="H2695" s="51" t="str">
        <x:v>Current / ongoing</x:v>
      </x:c>
      <x:c r="I2695" s="51" t="str">
        <x:v>may cultivate land owned or financed by</x:v>
      </x:c>
      <x:c r="J2695" s="51" t="str">
        <x:v>INS-1122</x:v>
      </x:c>
      <x:c r="K2695" s="51" t="str"/>
      <x:c r="L2695" s="51" t="str">
        <x:v>Land access and agreed terms</x:v>
      </x:c>
      <x:c r="M2695" s="51" t="str">
        <x:v>Cultivation right plus rent or crop-share obligation</x:v>
      </x:c>
      <x:c r="N2695" s="51" t="str">
        <x:v>MECH-943 — Tenancy contracting</x:v>
      </x:c>
      <x:c r="O2695" s="51" t="str">
        <x:v>Use; Bargaining; Income</x:v>
      </x:c>
      <x:c r="P2695" s="51" t="str">
        <x:v>S1</x:v>
      </x:c>
      <x:c r="Q2695" s="51" t="str">
        <x:v>High</x:v>
      </x:c>
      <x:c r="R2695" s="51" t="str">
        <x:v>SRC-1486</x:v>
      </x:c>
      <x:c r="S2695" s="51" t="str">
        <x:v>Tenant farmers and sharecroppers is connected to Agricultural land investment funds through may cultivate land owned or financed by under the cited institutional framework.</x:v>
      </x:c>
      <x:c r="T2695" s="51" t="str">
        <x:v>It does not establish universal control, motive, successful performance, or the final human and ecological outcome.</x:v>
      </x:c>
      <x:c r="U2695" s="51" t="str">
        <x:v>Implementation, coverage and effects vary by jurisdiction, contract and local conditions.</x:v>
      </x:c>
      <x:c r="V2695" s="51" t="str">
        <x:v>Active</x:v>
      </x:c>
      <x:c r="W2695" s="51" t="str">
        <x:v>173</x:v>
      </x:c>
      <x:c r="X2695" s="51" t="str">
        <x:v>2026-07-28</x:v>
      </x:c>
    </x:row>
    <x:row r="2696">
      <x:c r="A2696" s="51" t="str">
        <x:v>V29LAND-012</x:v>
      </x:c>
      <x:c r="B2696" s="51" t="str">
        <x:v>Land tenure &amp; agrarian authority</x:v>
      </x:c>
      <x:c r="C2696" s="51" t="str">
        <x:v>ACT-V29-CUSTOMARYTENURECOMMUNITI</x:v>
      </x:c>
      <x:c r="D2696" s="51" t="str">
        <x:v>Customary tenure communities</x:v>
      </x:c>
      <x:c r="E2696" s="51" t="str">
        <x:v>ACT-V29-NATIONALLANDREGISTRIESAN</x:v>
      </x:c>
      <x:c r="F2696" s="51" t="str">
        <x:v>National land registries and cadastres</x:v>
      </x:c>
      <x:c r="G2696" s="51" t="str">
        <x:v>Customary tenure communities → National land registries and cadastres</x:v>
      </x:c>
      <x:c r="H2696" s="51" t="str">
        <x:v>Current / ongoing</x:v>
      </x:c>
      <x:c r="I2696" s="51" t="str">
        <x:v>seek recognition of claims from</x:v>
      </x:c>
      <x:c r="J2696" s="51" t="str">
        <x:v>INS-1121</x:v>
      </x:c>
      <x:c r="K2696" s="51" t="str"/>
      <x:c r="L2696" s="51" t="str">
        <x:v>Parcel survey and claim</x:v>
      </x:c>
      <x:c r="M2696" s="51" t="str">
        <x:v>Recorded parcel and registered interest</x:v>
      </x:c>
      <x:c r="N2696" s="51" t="str">
        <x:v>MECH-941 — Cadastral registration</x:v>
      </x:c>
      <x:c r="O2696" s="51" t="str">
        <x:v>Allocation; Recognition; Access</x:v>
      </x:c>
      <x:c r="P2696" s="51" t="str">
        <x:v>E2</x:v>
      </x:c>
      <x:c r="Q2696" s="51" t="str">
        <x:v>High</x:v>
      </x:c>
      <x:c r="R2696" s="51" t="str">
        <x:v>SRC-1486; SRC-1487</x:v>
      </x:c>
      <x:c r="S2696" s="51" t="str">
        <x:v>Customary tenure communities is connected to National land registries and cadastres through seek recognition of claims from under the cited institutional framework.</x:v>
      </x:c>
      <x:c r="T2696" s="51" t="str">
        <x:v>It does not establish universal control, motive, successful performance, or the final human and ecological outcome.</x:v>
      </x:c>
      <x:c r="U2696" s="51" t="str">
        <x:v>Implementation, coverage and effects vary by jurisdiction, contract and local conditions.</x:v>
      </x:c>
      <x:c r="V2696" s="51" t="str">
        <x:v>Active</x:v>
      </x:c>
      <x:c r="W2696" s="51" t="str">
        <x:v>173</x:v>
      </x:c>
      <x:c r="X2696" s="51" t="str">
        <x:v>2026-07-28</x:v>
      </x:c>
    </x:row>
    <x:row r="2697">
      <x:c r="A2697" s="51" t="str">
        <x:v>V29SEED-001</x:v>
      </x:c>
      <x:c r="B2697" s="51" t="str">
        <x:v>Seeds, genetic resources &amp; breeding rights</x:v>
      </x:c>
      <x:c r="C2697" s="51" t="str">
        <x:v>ACT-V29-INTERNATIONALTREATYONPLA</x:v>
      </x:c>
      <x:c r="D2697" s="51" t="str">
        <x:v>International Treaty on Plant Genetic Resources for Food and Agriculture</x:v>
      </x:c>
      <x:c r="E2697" s="51" t="str">
        <x:v>ACT-V29-NATIONALPLANTGENETICRESO</x:v>
      </x:c>
      <x:c r="F2697" s="51" t="str">
        <x:v>National plant genetic resource authorities</x:v>
      </x:c>
      <x:c r="G2697" s="51" t="str">
        <x:v>International Treaty on Plant Genetic Resources for Food and Agriculture → National plant genetic resource authorities</x:v>
      </x:c>
      <x:c r="H2697" s="51" t="str">
        <x:v>Current / ongoing</x:v>
      </x:c>
      <x:c r="I2697" s="51" t="str">
        <x:v>establishes access and benefit-sharing obligations administered by</x:v>
      </x:c>
      <x:c r="J2697" s="51" t="str">
        <x:v>INS-1125</x:v>
      </x:c>
      <x:c r="K2697" s="51" t="str"/>
      <x:c r="L2697" s="51" t="str">
        <x:v>Germplasm request and treaty conditions</x:v>
      </x:c>
      <x:c r="M2697" s="51" t="str">
        <x:v>Authorized material transfer</x:v>
      </x:c>
      <x:c r="N2697" s="51" t="str">
        <x:v>MECH-947 — Plant genetic resource access</x:v>
      </x:c>
      <x:c r="O2697" s="51" t="str">
        <x:v>Allocation; Recognition; Access</x:v>
      </x:c>
      <x:c r="P2697" s="51" t="str">
        <x:v>E1</x:v>
      </x:c>
      <x:c r="Q2697" s="51" t="str">
        <x:v>Very high</x:v>
      </x:c>
      <x:c r="R2697" s="51" t="str">
        <x:v>SRC-1489; SRC-1491</x:v>
      </x:c>
      <x:c r="S2697" s="51" t="str">
        <x:v>International Treaty on Plant Genetic Resources for Food and Agriculture is connected to National plant genetic resource authorities through establishes access and benefit-sharing obligations administered by under the cited institutional framework.</x:v>
      </x:c>
      <x:c r="T2697" s="51" t="str">
        <x:v>It does not establish universal control, motive, successful performance, or the final human and ecological outcome.</x:v>
      </x:c>
      <x:c r="U2697" s="51" t="str">
        <x:v>Implementation, coverage and effects vary by jurisdiction, contract and local conditions.</x:v>
      </x:c>
      <x:c r="V2697" s="51" t="str">
        <x:v>Active</x:v>
      </x:c>
      <x:c r="W2697" s="51" t="str">
        <x:v>174</x:v>
      </x:c>
      <x:c r="X2697" s="51" t="str">
        <x:v>2026-07-28</x:v>
      </x:c>
    </x:row>
    <x:row r="2698">
      <x:c r="A2698" s="51" t="str">
        <x:v>V29SEED-002</x:v>
      </x:c>
      <x:c r="B2698" s="51" t="str">
        <x:v>Seeds, genetic resources &amp; breeding rights</x:v>
      </x:c>
      <x:c r="C2698" s="51" t="str">
        <x:v>ACT-V29-ITPGRFAGOVERNINGBODY</x:v>
      </x:c>
      <x:c r="D2698" s="51" t="str">
        <x:v>ITPGRFA Governing Body</x:v>
      </x:c>
      <x:c r="E2698" s="51" t="str">
        <x:v>ACT-V29-INTERNATIONALTREATYONPLA</x:v>
      </x:c>
      <x:c r="F2698" s="51" t="str">
        <x:v>International Treaty on Plant Genetic Resources for Food and Agriculture</x:v>
      </x:c>
      <x:c r="G2698" s="51" t="str">
        <x:v>ITPGRFA Governing Body → International Treaty on Plant Genetic Resources for Food and Agriculture</x:v>
      </x:c>
      <x:c r="H2698" s="51" t="str">
        <x:v>Current / ongoing</x:v>
      </x:c>
      <x:c r="I2698" s="51" t="str">
        <x:v>governs implementation of</x:v>
      </x:c>
      <x:c r="J2698" s="51" t="str">
        <x:v>INS-1125</x:v>
      </x:c>
      <x:c r="K2698" s="51" t="str"/>
      <x:c r="L2698" s="51" t="str">
        <x:v>Germplasm request and treaty conditions</x:v>
      </x:c>
      <x:c r="M2698" s="51" t="str">
        <x:v>Authorized material transfer</x:v>
      </x:c>
      <x:c r="N2698" s="51" t="str">
        <x:v>MECH-947 — Plant genetic resource access</x:v>
      </x:c>
      <x:c r="O2698" s="51" t="str">
        <x:v>Allocation; Recognition; Access</x:v>
      </x:c>
      <x:c r="P2698" s="51" t="str">
        <x:v>E1</x:v>
      </x:c>
      <x:c r="Q2698" s="51" t="str">
        <x:v>Very high</x:v>
      </x:c>
      <x:c r="R2698" s="51" t="str">
        <x:v>SRC-1489; SRC-1490; SRC-1491</x:v>
      </x:c>
      <x:c r="S2698" s="51" t="str">
        <x:v>ITPGRFA Governing Body is connected to International Treaty on Plant Genetic Resources for Food and Agriculture through governs implementation of under the cited institutional framework.</x:v>
      </x:c>
      <x:c r="T2698" s="51" t="str">
        <x:v>It does not establish universal control, motive, successful performance, or the final human and ecological outcome.</x:v>
      </x:c>
      <x:c r="U2698" s="51" t="str">
        <x:v>Implementation, coverage and effects vary by jurisdiction, contract and local conditions.</x:v>
      </x:c>
      <x:c r="V2698" s="51" t="str">
        <x:v>Active</x:v>
      </x:c>
      <x:c r="W2698" s="51" t="str">
        <x:v>174</x:v>
      </x:c>
      <x:c r="X2698" s="51" t="str">
        <x:v>2026-07-28</x:v>
      </x:c>
    </x:row>
    <x:row r="2699">
      <x:c r="A2699" s="51" t="str">
        <x:v>V29SEED-003</x:v>
      </x:c>
      <x:c r="B2699" s="51" t="str">
        <x:v>Seeds, genetic resources &amp; breeding rights</x:v>
      </x:c>
      <x:c r="C2699" s="51" t="str">
        <x:v>ACT-V29-NATIONALGENEBANKS</x:v>
      </x:c>
      <x:c r="D2699" s="51" t="str">
        <x:v>National genebanks</x:v>
      </x:c>
      <x:c r="E2699" s="51" t="str">
        <x:v>ACT-V29-CGIARGENEBANKPLATFORM</x:v>
      </x:c>
      <x:c r="F2699" s="51" t="str">
        <x:v>CGIAR Genebank Platform</x:v>
      </x:c>
      <x:c r="G2699" s="51" t="str">
        <x:v>National genebanks → CGIAR Genebank Platform</x:v>
      </x:c>
      <x:c r="H2699" s="51" t="str">
        <x:v>Current / ongoing</x:v>
      </x:c>
      <x:c r="I2699" s="51" t="str">
        <x:v>exchange or duplicate crop genetic materials with</x:v>
      </x:c>
      <x:c r="J2699" s="51" t="str">
        <x:v>INS-1132</x:v>
      </x:c>
      <x:c r="K2699" s="51" t="str"/>
      <x:c r="L2699" s="51" t="str">
        <x:v>Seed collection</x:v>
      </x:c>
      <x:c r="M2699" s="51" t="str">
        <x:v>Stored genetic resource</x:v>
      </x:c>
      <x:c r="N2699" s="51" t="str">
        <x:v>MECH-952 — Ex situ conservation</x:v>
      </x:c>
      <x:c r="O2699" s="51" t="str">
        <x:v>Allocation; Recognition; Access</x:v>
      </x:c>
      <x:c r="P2699" s="51" t="str">
        <x:v>E2</x:v>
      </x:c>
      <x:c r="Q2699" s="51" t="str">
        <x:v>High</x:v>
      </x:c>
      <x:c r="R2699" s="51" t="str">
        <x:v>SRC-1496</x:v>
      </x:c>
      <x:c r="S2699" s="51" t="str">
        <x:v>National genebanks is connected to CGIAR Genebank Platform through exchange or duplicate crop genetic materials with under the cited institutional framework.</x:v>
      </x:c>
      <x:c r="T2699" s="51" t="str">
        <x:v>It does not establish universal control, motive, successful performance, or the final human and ecological outcome.</x:v>
      </x:c>
      <x:c r="U2699" s="51" t="str">
        <x:v>Implementation, coverage and effects vary by jurisdiction, contract and local conditions.</x:v>
      </x:c>
      <x:c r="V2699" s="51" t="str">
        <x:v>Active</x:v>
      </x:c>
      <x:c r="W2699" s="51" t="str">
        <x:v>174</x:v>
      </x:c>
      <x:c r="X2699" s="51" t="str">
        <x:v>2026-07-28</x:v>
      </x:c>
    </x:row>
    <x:row r="2700">
      <x:c r="A2700" s="51" t="str">
        <x:v>V29SEED-004</x:v>
      </x:c>
      <x:c r="B2700" s="51" t="str">
        <x:v>Seeds, genetic resources &amp; breeding rights</x:v>
      </x:c>
      <x:c r="C2700" s="51" t="str">
        <x:v>ACT-V29-CROPTRUST</x:v>
      </x:c>
      <x:c r="D2700" s="51" t="str">
        <x:v>Crop Trust</x:v>
      </x:c>
      <x:c r="E2700" s="51" t="str">
        <x:v>ACT-V29-SVALBARDGLOBALSEEDVAULT</x:v>
      </x:c>
      <x:c r="F2700" s="51" t="str">
        <x:v>Svalbard Global Seed Vault</x:v>
      </x:c>
      <x:c r="G2700" s="51" t="str">
        <x:v>Crop Trust → Svalbard Global Seed Vault</x:v>
      </x:c>
      <x:c r="H2700" s="51" t="str">
        <x:v>Current / ongoing</x:v>
      </x:c>
      <x:c r="I2700" s="51" t="str">
        <x:v>finances and supports long-term operation of</x:v>
      </x:c>
      <x:c r="J2700" s="51" t="str">
        <x:v>INS-1133</x:v>
      </x:c>
      <x:c r="K2700" s="51" t="str"/>
      <x:c r="L2700" s="51" t="str">
        <x:v>Genebank duplicate</x:v>
      </x:c>
      <x:c r="M2700" s="51" t="str">
        <x:v>Geographically separated backup holding</x:v>
      </x:c>
      <x:c r="N2700" s="51" t="str">
        <x:v>MECH-953 — Seed backup redundancy</x:v>
      </x:c>
      <x:c r="O2700" s="51" t="str">
        <x:v>Allocation; Recognition; Access</x:v>
      </x:c>
      <x:c r="P2700" s="51" t="str">
        <x:v>E1</x:v>
      </x:c>
      <x:c r="Q2700" s="51" t="str">
        <x:v>Very high</x:v>
      </x:c>
      <x:c r="R2700" s="51" t="str">
        <x:v>SRC-1494</x:v>
      </x:c>
      <x:c r="S2700" s="51" t="str">
        <x:v>Crop Trust is connected to Svalbard Global Seed Vault through finances and supports long-term operation of under the cited institutional framework.</x:v>
      </x:c>
      <x:c r="T2700" s="51" t="str">
        <x:v>It does not establish universal control, motive, successful performance, or the final human and ecological outcome.</x:v>
      </x:c>
      <x:c r="U2700" s="51" t="str">
        <x:v>Implementation, coverage and effects vary by jurisdiction, contract and local conditions.</x:v>
      </x:c>
      <x:c r="V2700" s="51" t="str">
        <x:v>Active</x:v>
      </x:c>
      <x:c r="W2700" s="51" t="str">
        <x:v>174</x:v>
      </x:c>
      <x:c r="X2700" s="51" t="str">
        <x:v>2026-07-28</x:v>
      </x:c>
    </x:row>
    <x:row r="2701">
      <x:c r="A2701" s="51" t="str">
        <x:v>V29SEED-005</x:v>
      </x:c>
      <x:c r="B2701" s="51" t="str">
        <x:v>Seeds, genetic resources &amp; breeding rights</x:v>
      </x:c>
      <x:c r="C2701" s="51" t="str">
        <x:v>ACT-V29-NATIONALGENEBANKS</x:v>
      </x:c>
      <x:c r="D2701" s="51" t="str">
        <x:v>National genebanks</x:v>
      </x:c>
      <x:c r="E2701" s="51" t="str">
        <x:v>ACT-V29-SVALBARDGLOBALSEEDVAULT</x:v>
      </x:c>
      <x:c r="F2701" s="51" t="str">
        <x:v>Svalbard Global Seed Vault</x:v>
      </x:c>
      <x:c r="G2701" s="51" t="str">
        <x:v>National genebanks → Svalbard Global Seed Vault</x:v>
      </x:c>
      <x:c r="H2701" s="51" t="str">
        <x:v>Current / ongoing</x:v>
      </x:c>
      <x:c r="I2701" s="51" t="str">
        <x:v>deposit backup seed collections in</x:v>
      </x:c>
      <x:c r="J2701" s="51" t="str">
        <x:v>INS-1133</x:v>
      </x:c>
      <x:c r="K2701" s="51" t="str"/>
      <x:c r="L2701" s="51" t="str">
        <x:v>Genebank duplicate</x:v>
      </x:c>
      <x:c r="M2701" s="51" t="str">
        <x:v>Geographically separated backup holding</x:v>
      </x:c>
      <x:c r="N2701" s="51" t="str">
        <x:v>MECH-953 — Seed backup redundancy</x:v>
      </x:c>
      <x:c r="O2701" s="51" t="str">
        <x:v>Allocation; Recognition; Access</x:v>
      </x:c>
      <x:c r="P2701" s="51" t="str">
        <x:v>E2</x:v>
      </x:c>
      <x:c r="Q2701" s="51" t="str">
        <x:v>High</x:v>
      </x:c>
      <x:c r="R2701" s="51" t="str">
        <x:v>SRC-1494</x:v>
      </x:c>
      <x:c r="S2701" s="51" t="str">
        <x:v>National genebanks is connected to Svalbard Global Seed Vault through deposit backup seed collections in under the cited institutional framework.</x:v>
      </x:c>
      <x:c r="T2701" s="51" t="str">
        <x:v>It does not establish universal control, motive, successful performance, or the final human and ecological outcome.</x:v>
      </x:c>
      <x:c r="U2701" s="51" t="str">
        <x:v>Implementation, coverage and effects vary by jurisdiction, contract and local conditions.</x:v>
      </x:c>
      <x:c r="V2701" s="51" t="str">
        <x:v>Active</x:v>
      </x:c>
      <x:c r="W2701" s="51" t="str">
        <x:v>174</x:v>
      </x:c>
      <x:c r="X2701" s="51" t="str">
        <x:v>2026-07-28</x:v>
      </x:c>
    </x:row>
    <x:row r="2702">
      <x:c r="A2702" s="51" t="str">
        <x:v>V29SEED-006</x:v>
      </x:c>
      <x:c r="B2702" s="51" t="str">
        <x:v>Seeds, genetic resources &amp; breeding rights</x:v>
      </x:c>
      <x:c r="C2702" s="51" t="str">
        <x:v>ACT-V29-PUBLICPLANTBREEDINGPROGR</x:v>
      </x:c>
      <x:c r="D2702" s="51" t="str">
        <x:v>Public plant breeding programmes</x:v>
      </x:c>
      <x:c r="E2702" s="51" t="str">
        <x:v>ACT-V29-PLANTBREEDERS</x:v>
      </x:c>
      <x:c r="F2702" s="51" t="str">
        <x:v>Plant breeders</x:v>
      </x:c>
      <x:c r="G2702" s="51" t="str">
        <x:v>Public plant breeding programmes → Plant breeders</x:v>
      </x:c>
      <x:c r="H2702" s="51" t="str">
        <x:v>Current / ongoing</x:v>
      </x:c>
      <x:c r="I2702" s="51" t="str">
        <x:v>employ or fund the development work of</x:v>
      </x:c>
      <x:c r="J2702" s="51" t="str">
        <x:v>INS-1129</x:v>
      </x:c>
      <x:c r="K2702" s="51" t="str"/>
      <x:c r="L2702" s="51" t="str">
        <x:v>Novel, distinct, uniform and stable variety</x:v>
      </x:c>
      <x:c r="M2702" s="51" t="str">
        <x:v>Time-limited exclusive commercialization right</x:v>
      </x:c>
      <x:c r="N2702" s="51" t="str">
        <x:v>MECH-949 — Plant breeders' rights</x:v>
      </x:c>
      <x:c r="O2702" s="51" t="str">
        <x:v>Allocation; Recognition; Access</x:v>
      </x:c>
      <x:c r="P2702" s="51" t="str">
        <x:v>E2</x:v>
      </x:c>
      <x:c r="Q2702" s="51" t="str">
        <x:v>High</x:v>
      </x:c>
      <x:c r="R2702" s="51" t="str">
        <x:v>SRC-1492; SRC-1496</x:v>
      </x:c>
      <x:c r="S2702" s="51" t="str">
        <x:v>Public plant breeding programmes is connected to Plant breeders through employ or fund the development work of under the cited institutional framework.</x:v>
      </x:c>
      <x:c r="T2702" s="51" t="str">
        <x:v>It does not establish universal control, motive, successful performance, or the final human and ecological outcome.</x:v>
      </x:c>
      <x:c r="U2702" s="51" t="str">
        <x:v>Implementation, coverage and effects vary by jurisdiction, contract and local conditions.</x:v>
      </x:c>
      <x:c r="V2702" s="51" t="str">
        <x:v>Active</x:v>
      </x:c>
      <x:c r="W2702" s="51" t="str">
        <x:v>174</x:v>
      </x:c>
      <x:c r="X2702" s="51" t="str">
        <x:v>2026-07-28</x:v>
      </x:c>
    </x:row>
    <x:row r="2703">
      <x:c r="A2703" s="51" t="str">
        <x:v>V29SEED-007</x:v>
      </x:c>
      <x:c r="B2703" s="51" t="str">
        <x:v>Seeds, genetic resources &amp; breeding rights</x:v>
      </x:c>
      <x:c r="C2703" s="51" t="str">
        <x:v>ACT-V29-PLANTVARIETYPROTECTIONOF</x:v>
      </x:c>
      <x:c r="D2703" s="51" t="str">
        <x:v>Plant variety protection offices</x:v>
      </x:c>
      <x:c r="E2703" s="51" t="str">
        <x:v>ACT-V29-PLANTBREEDERS</x:v>
      </x:c>
      <x:c r="F2703" s="51" t="str">
        <x:v>Plant breeders</x:v>
      </x:c>
      <x:c r="G2703" s="51" t="str">
        <x:v>Plant variety protection offices → Plant breeders</x:v>
      </x:c>
      <x:c r="H2703" s="51" t="str">
        <x:v>Current / ongoing</x:v>
      </x:c>
      <x:c r="I2703" s="51" t="str">
        <x:v>grant protected-variety rights to qualifying</x:v>
      </x:c>
      <x:c r="J2703" s="51" t="str">
        <x:v>INS-1129</x:v>
      </x:c>
      <x:c r="K2703" s="51" t="str"/>
      <x:c r="L2703" s="51" t="str">
        <x:v>Novel, distinct, uniform and stable variety</x:v>
      </x:c>
      <x:c r="M2703" s="51" t="str">
        <x:v>Time-limited exclusive commercialization right</x:v>
      </x:c>
      <x:c r="N2703" s="51" t="str">
        <x:v>MECH-949 — Plant breeders' rights</x:v>
      </x:c>
      <x:c r="O2703" s="51" t="str">
        <x:v>Allocation; Recognition; Access</x:v>
      </x:c>
      <x:c r="P2703" s="51" t="str">
        <x:v>E1</x:v>
      </x:c>
      <x:c r="Q2703" s="51" t="str">
        <x:v>Very high</x:v>
      </x:c>
      <x:c r="R2703" s="51" t="str">
        <x:v>SRC-1492; SRC-1493</x:v>
      </x:c>
      <x:c r="S2703" s="51" t="str">
        <x:v>Plant variety protection offices is connected to Plant breeders through grant protected-variety rights to qualifying under the cited institutional framework.</x:v>
      </x:c>
      <x:c r="T2703" s="51" t="str">
        <x:v>It does not establish universal control, motive, successful performance, or the final human and ecological outcome.</x:v>
      </x:c>
      <x:c r="U2703" s="51" t="str">
        <x:v>Implementation, coverage and effects vary by jurisdiction, contract and local conditions.</x:v>
      </x:c>
      <x:c r="V2703" s="51" t="str">
        <x:v>Active</x:v>
      </x:c>
      <x:c r="W2703" s="51" t="str">
        <x:v>174</x:v>
      </x:c>
      <x:c r="X2703" s="51" t="str">
        <x:v>2026-07-28</x:v>
      </x:c>
    </x:row>
    <x:row r="2704">
      <x:c r="A2704" s="51" t="str">
        <x:v>V29SEED-008</x:v>
      </x:c>
      <x:c r="B2704" s="51" t="str">
        <x:v>Seeds, genetic resources &amp; breeding rights</x:v>
      </x:c>
      <x:c r="C2704" s="51" t="str">
        <x:v>ACT-V29-INTERNATIONALUNIONFORTHE</x:v>
      </x:c>
      <x:c r="D2704" s="51" t="str">
        <x:v>International Union for the Protection of New Varieties of Plants</x:v>
      </x:c>
      <x:c r="E2704" s="51" t="str">
        <x:v>ACT-V29-PLANTVARIETYPROTECTIONOF</x:v>
      </x:c>
      <x:c r="F2704" s="51" t="str">
        <x:v>Plant variety protection offices</x:v>
      </x:c>
      <x:c r="G2704" s="51" t="str">
        <x:v>International Union for the Protection of New Varieties of Plants → Plant variety protection offices</x:v>
      </x:c>
      <x:c r="H2704" s="51" t="str">
        <x:v>Current / ongoing</x:v>
      </x:c>
      <x:c r="I2704" s="51" t="str">
        <x:v>provides a convention framework implemented by</x:v>
      </x:c>
      <x:c r="J2704" s="51" t="str">
        <x:v>INS-1128</x:v>
      </x:c>
      <x:c r="K2704" s="51" t="str"/>
      <x:c r="L2704" s="51" t="str">
        <x:v>Novel, distinct, uniform and stable variety</x:v>
      </x:c>
      <x:c r="M2704" s="51" t="str">
        <x:v>Time-limited exclusive commercialization right</x:v>
      </x:c>
      <x:c r="N2704" s="51" t="str">
        <x:v>MECH-949 — Plant breeders' rights</x:v>
      </x:c>
      <x:c r="O2704" s="51" t="str">
        <x:v>Allocation; Recognition; Access</x:v>
      </x:c>
      <x:c r="P2704" s="51" t="str">
        <x:v>E1</x:v>
      </x:c>
      <x:c r="Q2704" s="51" t="str">
        <x:v>Very high</x:v>
      </x:c>
      <x:c r="R2704" s="51" t="str">
        <x:v>SRC-1492; SRC-1493</x:v>
      </x:c>
      <x:c r="S2704" s="51" t="str">
        <x:v>International Union for the Protection of New Varieties of Plants is connected to Plant variety protection offices through provides a convention framework implemented by under the cited institutional framework.</x:v>
      </x:c>
      <x:c r="T2704" s="51" t="str">
        <x:v>It does not establish universal control, motive, successful performance, or the final human and ecological outcome.</x:v>
      </x:c>
      <x:c r="U2704" s="51" t="str">
        <x:v>Implementation, coverage and effects vary by jurisdiction, contract and local conditions.</x:v>
      </x:c>
      <x:c r="V2704" s="51" t="str">
        <x:v>Active</x:v>
      </x:c>
      <x:c r="W2704" s="51" t="str">
        <x:v>174</x:v>
      </x:c>
      <x:c r="X2704" s="51" t="str">
        <x:v>2026-07-28</x:v>
      </x:c>
    </x:row>
    <x:row r="2705">
      <x:c r="A2705" s="51" t="str">
        <x:v>V29SEED-009</x:v>
      </x:c>
      <x:c r="B2705" s="51" t="str">
        <x:v>Seeds, genetic resources &amp; breeding rights</x:v>
      </x:c>
      <x:c r="C2705" s="51" t="str">
        <x:v>ACT-V29-SEEDCERTIFICATIONAUTHORI</x:v>
      </x:c>
      <x:c r="D2705" s="51" t="str">
        <x:v>Seed certification authorities</x:v>
      </x:c>
      <x:c r="E2705" s="51" t="str">
        <x:v>ACT-V29-COMMERCIALSEEDCOMPANIES</x:v>
      </x:c>
      <x:c r="F2705" s="51" t="str">
        <x:v>Commercial seed companies</x:v>
      </x:c>
      <x:c r="G2705" s="51" t="str">
        <x:v>Seed certification authorities → Commercial seed companies</x:v>
      </x:c>
      <x:c r="H2705" s="51" t="str">
        <x:v>Current / ongoing</x:v>
      </x:c>
      <x:c r="I2705" s="51" t="str">
        <x:v>certify eligible seed lots marketed by</x:v>
      </x:c>
      <x:c r="J2705" s="51" t="str">
        <x:v>INS-1130</x:v>
      </x:c>
      <x:c r="K2705" s="51" t="str"/>
      <x:c r="L2705" s="51" t="str">
        <x:v>Seed lot and varietal claim</x:v>
      </x:c>
      <x:c r="M2705" s="51" t="str">
        <x:v>Certified identity and quality status</x:v>
      </x:c>
      <x:c r="N2705" s="51" t="str">
        <x:v>MECH-950 — Seed certification</x:v>
      </x:c>
      <x:c r="O2705" s="51" t="str">
        <x:v>Allocation; Recognition; Access</x:v>
      </x:c>
      <x:c r="P2705" s="51" t="str">
        <x:v>E1</x:v>
      </x:c>
      <x:c r="Q2705" s="51" t="str">
        <x:v>Very high</x:v>
      </x:c>
      <x:c r="R2705" s="51" t="str">
        <x:v>SRC-1495</x:v>
      </x:c>
      <x:c r="S2705" s="51" t="str">
        <x:v>Seed certification authorities is connected to Commercial seed companies through certify eligible seed lots marketed by under the cited institutional framework.</x:v>
      </x:c>
      <x:c r="T2705" s="51" t="str">
        <x:v>It does not establish universal control, motive, successful performance, or the final human and ecological outcome.</x:v>
      </x:c>
      <x:c r="U2705" s="51" t="str">
        <x:v>Implementation, coverage and effects vary by jurisdiction, contract and local conditions.</x:v>
      </x:c>
      <x:c r="V2705" s="51" t="str">
        <x:v>Active</x:v>
      </x:c>
      <x:c r="W2705" s="51" t="str">
        <x:v>174</x:v>
      </x:c>
      <x:c r="X2705" s="51" t="str">
        <x:v>2026-07-28</x:v>
      </x:c>
    </x:row>
    <x:row r="2706">
      <x:c r="A2706" s="51" t="str">
        <x:v>V29SEED-010</x:v>
      </x:c>
      <x:c r="B2706" s="51" t="str">
        <x:v>Seeds, genetic resources &amp; breeding rights</x:v>
      </x:c>
      <x:c r="C2706" s="51" t="str">
        <x:v>ACT-V29-COMMERCIALSEEDCOMPANIES</x:v>
      </x:c>
      <x:c r="D2706" s="51" t="str">
        <x:v>Commercial seed companies</x:v>
      </x:c>
      <x:c r="E2706" s="51" t="str">
        <x:v>ACT-V29-FARMERSEEDSAVERS</x:v>
      </x:c>
      <x:c r="F2706" s="51" t="str">
        <x:v>Farmer seed savers</x:v>
      </x:c>
      <x:c r="G2706" s="51" t="str">
        <x:v>Commercial seed companies → Farmer seed savers</x:v>
      </x:c>
      <x:c r="H2706" s="51" t="str">
        <x:v>Current / ongoing</x:v>
      </x:c>
      <x:c r="I2706" s="51" t="str">
        <x:v>license or sell varieties later saved or reproduced by</x:v>
      </x:c>
      <x:c r="J2706" s="51" t="str">
        <x:v>INS-1134</x:v>
      </x:c>
      <x:c r="K2706" s="51" t="str"/>
      <x:c r="L2706" s="51" t="str">
        <x:v>Protected variety or trait</x:v>
      </x:c>
      <x:c r="M2706" s="51" t="str">
        <x:v>Permission to multiply or sell under terms</x:v>
      </x:c>
      <x:c r="N2706" s="51" t="str">
        <x:v>MECH-954 — Commercial seed licensing</x:v>
      </x:c>
      <x:c r="O2706" s="51" t="str">
        <x:v>Allocation; Recognition; Access</x:v>
      </x:c>
      <x:c r="P2706" s="51" t="str">
        <x:v>E2</x:v>
      </x:c>
      <x:c r="Q2706" s="51" t="str">
        <x:v>High</x:v>
      </x:c>
      <x:c r="R2706" s="51" t="str">
        <x:v>SRC-1492; SRC-1497; SRC-1498; SRC-1499; SRC-1500</x:v>
      </x:c>
      <x:c r="S2706" s="51" t="str">
        <x:v>Commercial seed companies is connected to Farmer seed savers through license or sell varieties later saved or reproduced by under the cited institutional framework.</x:v>
      </x:c>
      <x:c r="T2706" s="51" t="str">
        <x:v>It does not establish universal control, motive, successful performance, or the final human and ecological outcome.</x:v>
      </x:c>
      <x:c r="U2706" s="51" t="str">
        <x:v>Implementation, coverage and effects vary by jurisdiction, contract and local conditions.</x:v>
      </x:c>
      <x:c r="V2706" s="51" t="str">
        <x:v>Active</x:v>
      </x:c>
      <x:c r="W2706" s="51" t="str">
        <x:v>174</x:v>
      </x:c>
      <x:c r="X2706" s="51" t="str">
        <x:v>2026-07-28</x:v>
      </x:c>
    </x:row>
    <x:row r="2707">
      <x:c r="A2707" s="51" t="str">
        <x:v>V29SEED-011</x:v>
      </x:c>
      <x:c r="B2707" s="51" t="str">
        <x:v>Seeds, genetic resources &amp; breeding rights</x:v>
      </x:c>
      <x:c r="C2707" s="51" t="str">
        <x:v>ACT-V29-BAYERCROPSCIENCE</x:v>
      </x:c>
      <x:c r="D2707" s="51" t="str">
        <x:v>Bayer Crop Science</x:v>
      </x:c>
      <x:c r="E2707" s="51" t="str">
        <x:v>ACT-V29-COMMERCIALSEEDCOMPANIES</x:v>
      </x:c>
      <x:c r="F2707" s="51" t="str">
        <x:v>Commercial seed companies</x:v>
      </x:c>
      <x:c r="G2707" s="51" t="str">
        <x:v>Bayer Crop Science → Commercial seed companies</x:v>
      </x:c>
      <x:c r="H2707" s="51" t="str">
        <x:v>Current / ongoing</x:v>
      </x:c>
      <x:c r="I2707" s="51" t="str">
        <x:v>operates as a major participant in the class of</x:v>
      </x:c>
      <x:c r="J2707" s="51" t="str">
        <x:v>INS-1134</x:v>
      </x:c>
      <x:c r="K2707" s="51" t="str"/>
      <x:c r="L2707" s="51" t="str">
        <x:v>Protected variety or trait</x:v>
      </x:c>
      <x:c r="M2707" s="51" t="str">
        <x:v>Permission to multiply or sell under terms</x:v>
      </x:c>
      <x:c r="N2707" s="51" t="str">
        <x:v>MECH-954 — Commercial seed licensing</x:v>
      </x:c>
      <x:c r="O2707" s="51" t="str">
        <x:v>Innovation; Market access; Licensing</x:v>
      </x:c>
      <x:c r="P2707" s="51" t="str">
        <x:v>E1</x:v>
      </x:c>
      <x:c r="Q2707" s="51" t="str">
        <x:v>Very high</x:v>
      </x:c>
      <x:c r="R2707" s="51" t="str">
        <x:v>SRC-1497</x:v>
      </x:c>
      <x:c r="S2707" s="51" t="str">
        <x:v>Bayer Crop Science is connected to Commercial seed companies through operates as a major participant in the class of under the cited institutional framework.</x:v>
      </x:c>
      <x:c r="T2707" s="51" t="str">
        <x:v>It does not establish universal control, motive, successful performance, or the final human and ecological outcome.</x:v>
      </x:c>
      <x:c r="U2707" s="51" t="str">
        <x:v>Implementation, coverage and effects vary by jurisdiction, contract and local conditions.</x:v>
      </x:c>
      <x:c r="V2707" s="51" t="str">
        <x:v>Active</x:v>
      </x:c>
      <x:c r="W2707" s="51" t="str">
        <x:v>174</x:v>
      </x:c>
      <x:c r="X2707" s="51" t="str">
        <x:v>2026-07-28</x:v>
      </x:c>
    </x:row>
    <x:row r="2708">
      <x:c r="A2708" s="51" t="str">
        <x:v>V29SEED-012</x:v>
      </x:c>
      <x:c r="B2708" s="51" t="str">
        <x:v>Seeds, genetic resources &amp; breeding rights</x:v>
      </x:c>
      <x:c r="C2708" s="51" t="str">
        <x:v>ACT-V29-CORTEVAAGRISCIENCE</x:v>
      </x:c>
      <x:c r="D2708" s="51" t="str">
        <x:v>Corteva Agriscience</x:v>
      </x:c>
      <x:c r="E2708" s="51" t="str">
        <x:v>ACT-V29-COMMERCIALSEEDCOMPANIES</x:v>
      </x:c>
      <x:c r="F2708" s="51" t="str">
        <x:v>Commercial seed companies</x:v>
      </x:c>
      <x:c r="G2708" s="51" t="str">
        <x:v>Corteva Agriscience → Commercial seed companies</x:v>
      </x:c>
      <x:c r="H2708" s="51" t="str">
        <x:v>Current / ongoing</x:v>
      </x:c>
      <x:c r="I2708" s="51" t="str">
        <x:v>operates as a major participant in the class of</x:v>
      </x:c>
      <x:c r="J2708" s="51" t="str">
        <x:v>INS-1134</x:v>
      </x:c>
      <x:c r="K2708" s="51" t="str"/>
      <x:c r="L2708" s="51" t="str">
        <x:v>Protected variety or trait</x:v>
      </x:c>
      <x:c r="M2708" s="51" t="str">
        <x:v>Permission to multiply or sell under terms</x:v>
      </x:c>
      <x:c r="N2708" s="51" t="str">
        <x:v>MECH-954 — Commercial seed licensing</x:v>
      </x:c>
      <x:c r="O2708" s="51" t="str">
        <x:v>Innovation; Market access; Licensing</x:v>
      </x:c>
      <x:c r="P2708" s="51" t="str">
        <x:v>E1</x:v>
      </x:c>
      <x:c r="Q2708" s="51" t="str">
        <x:v>Very high</x:v>
      </x:c>
      <x:c r="R2708" s="51" t="str">
        <x:v>SRC-1498</x:v>
      </x:c>
      <x:c r="S2708" s="51" t="str">
        <x:v>Corteva Agriscience is connected to Commercial seed companies through operates as a major participant in the class of under the cited institutional framework.</x:v>
      </x:c>
      <x:c r="T2708" s="51" t="str">
        <x:v>It does not establish universal control, motive, successful performance, or the final human and ecological outcome.</x:v>
      </x:c>
      <x:c r="U2708" s="51" t="str">
        <x:v>Implementation, coverage and effects vary by jurisdiction, contract and local conditions.</x:v>
      </x:c>
      <x:c r="V2708" s="51" t="str">
        <x:v>Active</x:v>
      </x:c>
      <x:c r="W2708" s="51" t="str">
        <x:v>174</x:v>
      </x:c>
      <x:c r="X2708" s="51" t="str">
        <x:v>2026-07-28</x:v>
      </x:c>
    </x:row>
    <x:row r="2709">
      <x:c r="A2709" s="51" t="str">
        <x:v>V29INPUT-001</x:v>
      </x:c>
      <x:c r="B2709" s="51" t="str">
        <x:v>Fertilizer, crop protection &amp; machinery</x:v>
      </x:c>
      <x:c r="C2709" s="51" t="str">
        <x:v>ACT-V29-NATURALGASSUPPLIERSTOFER</x:v>
      </x:c>
      <x:c r="D2709" s="51" t="str">
        <x:v>Natural-gas suppliers to fertilizer plants</x:v>
      </x:c>
      <x:c r="E2709" s="51" t="str">
        <x:v>ACT-V29-AMMONIAPRODUCERS</x:v>
      </x:c>
      <x:c r="F2709" s="51" t="str">
        <x:v>Ammonia producers</x:v>
      </x:c>
      <x:c r="G2709" s="51" t="str">
        <x:v>Natural-gas suppliers to fertilizer plants → Ammonia producers</x:v>
      </x:c>
      <x:c r="H2709" s="51" t="str">
        <x:v>Current / ongoing</x:v>
      </x:c>
      <x:c r="I2709" s="51" t="str">
        <x:v>supplies feedstock and energy to</x:v>
      </x:c>
      <x:c r="J2709" s="51" t="str">
        <x:v>INS-1136</x:v>
      </x:c>
      <x:c r="K2709" s="51" t="str"/>
      <x:c r="L2709" s="51" t="str">
        <x:v>Natural gas, minerals and energy</x:v>
      </x:c>
      <x:c r="M2709" s="51" t="str">
        <x:v>Nitrogen, phosphate or potash nutrient product</x:v>
      </x:c>
      <x:c r="N2709" s="51" t="str">
        <x:v>MECH-955 — Fertilizer feedstock conversion</x:v>
      </x:c>
      <x:c r="O2709" s="51" t="str">
        <x:v>Energy; Production; Input cost</x:v>
      </x:c>
      <x:c r="P2709" s="51" t="str">
        <x:v>E1</x:v>
      </x:c>
      <x:c r="Q2709" s="51" t="str">
        <x:v>Very high</x:v>
      </x:c>
      <x:c r="R2709" s="51" t="str">
        <x:v>SRC-1501; SRC-1502</x:v>
      </x:c>
      <x:c r="S2709" s="51" t="str">
        <x:v>Natural-gas suppliers to fertilizer plants is connected to Ammonia producers through supplies feedstock and energy to under the cited institutional framework.</x:v>
      </x:c>
      <x:c r="T2709" s="51" t="str">
        <x:v>It does not establish universal control, motive, successful performance, or the final human and ecological outcome.</x:v>
      </x:c>
      <x:c r="U2709" s="51" t="str">
        <x:v>Implementation, coverage and effects vary by jurisdiction, contract and local conditions.</x:v>
      </x:c>
      <x:c r="V2709" s="51" t="str">
        <x:v>Active</x:v>
      </x:c>
      <x:c r="W2709" s="51" t="str">
        <x:v>174</x:v>
      </x:c>
      <x:c r="X2709" s="51" t="str">
        <x:v>2026-07-28</x:v>
      </x:c>
    </x:row>
    <x:row r="2710">
      <x:c r="A2710" s="51" t="str">
        <x:v>V29INPUT-002</x:v>
      </x:c>
      <x:c r="B2710" s="51" t="str">
        <x:v>Fertilizer, crop protection &amp; machinery</x:v>
      </x:c>
      <x:c r="C2710" s="51" t="str">
        <x:v>ACT-V29-AMMONIAPRODUCERS</x:v>
      </x:c>
      <x:c r="D2710" s="51" t="str">
        <x:v>Ammonia producers</x:v>
      </x:c>
      <x:c r="E2710" s="51" t="str">
        <x:v>ACT-V29-FERTILIZERPRODUCERS</x:v>
      </x:c>
      <x:c r="F2710" s="51" t="str">
        <x:v>Fertilizer producers</x:v>
      </x:c>
      <x:c r="G2710" s="51" t="str">
        <x:v>Ammonia producers → Fertilizer producers</x:v>
      </x:c>
      <x:c r="H2710" s="51" t="str">
        <x:v>Current / ongoing</x:v>
      </x:c>
      <x:c r="I2710" s="51" t="str">
        <x:v>supplies nitrogen intermediate to</x:v>
      </x:c>
      <x:c r="J2710" s="51" t="str">
        <x:v>INS-1135</x:v>
      </x:c>
      <x:c r="K2710" s="51" t="str"/>
      <x:c r="L2710" s="51" t="str">
        <x:v>Natural gas, minerals and energy</x:v>
      </x:c>
      <x:c r="M2710" s="51" t="str">
        <x:v>Nitrogen, phosphate or potash nutrient product</x:v>
      </x:c>
      <x:c r="N2710" s="51" t="str">
        <x:v>MECH-955 — Fertilizer feedstock conversion</x:v>
      </x:c>
      <x:c r="O2710" s="51" t="str">
        <x:v>Allocation; Recognition; Access</x:v>
      </x:c>
      <x:c r="P2710" s="51" t="str">
        <x:v>E1</x:v>
      </x:c>
      <x:c r="Q2710" s="51" t="str">
        <x:v>Very high</x:v>
      </x:c>
      <x:c r="R2710" s="51" t="str">
        <x:v>SRC-1501; SRC-1502</x:v>
      </x:c>
      <x:c r="S2710" s="51" t="str">
        <x:v>Ammonia producers is connected to Fertilizer producers through supplies nitrogen intermediate to under the cited institutional framework.</x:v>
      </x:c>
      <x:c r="T2710" s="51" t="str">
        <x:v>It does not establish universal control, motive, successful performance, or the final human and ecological outcome.</x:v>
      </x:c>
      <x:c r="U2710" s="51" t="str">
        <x:v>Implementation, coverage and effects vary by jurisdiction, contract and local conditions.</x:v>
      </x:c>
      <x:c r="V2710" s="51" t="str">
        <x:v>Active</x:v>
      </x:c>
      <x:c r="W2710" s="51" t="str">
        <x:v>174</x:v>
      </x:c>
      <x:c r="X2710" s="51" t="str">
        <x:v>2026-07-28</x:v>
      </x:c>
    </x:row>
    <x:row r="2711">
      <x:c r="A2711" s="51" t="str">
        <x:v>V29INPUT-003</x:v>
      </x:c>
      <x:c r="B2711" s="51" t="str">
        <x:v>Fertilizer, crop protection &amp; machinery</x:v>
      </x:c>
      <x:c r="C2711" s="51" t="str">
        <x:v>ACT-V29-NUTRIEN</x:v>
      </x:c>
      <x:c r="D2711" s="51" t="str">
        <x:v>Nutrien</x:v>
      </x:c>
      <x:c r="E2711" s="51" t="str">
        <x:v>ACT-V29-AGRICULTURALINPUTDISTRIB</x:v>
      </x:c>
      <x:c r="F2711" s="51" t="str">
        <x:v>Agricultural input distributors</x:v>
      </x:c>
      <x:c r="G2711" s="51" t="str">
        <x:v>Nutrien → Agricultural input distributors</x:v>
      </x:c>
      <x:c r="H2711" s="51" t="str">
        <x:v>Current / ongoing</x:v>
      </x:c>
      <x:c r="I2711" s="51" t="str">
        <x:v>supplies nutrients and agricultural products through</x:v>
      </x:c>
      <x:c r="J2711" s="51" t="str">
        <x:v>INS-1138</x:v>
      </x:c>
      <x:c r="K2711" s="51" t="str"/>
      <x:c r="L2711" s="51" t="str">
        <x:v>Manufactured input</x:v>
      </x:c>
      <x:c r="M2711" s="51" t="str">
        <x:v>Retail availability to farmers</x:v>
      </x:c>
      <x:c r="N2711" s="51" t="str">
        <x:v>MECH-956 — Input distribution</x:v>
      </x:c>
      <x:c r="O2711" s="51" t="str">
        <x:v>Allocation; Recognition; Access</x:v>
      </x:c>
      <x:c r="P2711" s="51" t="str">
        <x:v>E1</x:v>
      </x:c>
      <x:c r="Q2711" s="51" t="str">
        <x:v>Very high</x:v>
      </x:c>
      <x:c r="R2711" s="51" t="str">
        <x:v>SRC-1501</x:v>
      </x:c>
      <x:c r="S2711" s="51" t="str">
        <x:v>Nutrien is connected to Agricultural input distributors through supplies nutrients and agricultural products through under the cited institutional framework.</x:v>
      </x:c>
      <x:c r="T2711" s="51" t="str">
        <x:v>It does not establish universal control, motive, successful performance, or the final human and ecological outcome.</x:v>
      </x:c>
      <x:c r="U2711" s="51" t="str">
        <x:v>Implementation, coverage and effects vary by jurisdiction, contract and local conditions.</x:v>
      </x:c>
      <x:c r="V2711" s="51" t="str">
        <x:v>Active</x:v>
      </x:c>
      <x:c r="W2711" s="51" t="str">
        <x:v>174</x:v>
      </x:c>
      <x:c r="X2711" s="51" t="str">
        <x:v>2026-07-28</x:v>
      </x:c>
    </x:row>
    <x:row r="2712">
      <x:c r="A2712" s="51" t="str">
        <x:v>V29INPUT-004</x:v>
      </x:c>
      <x:c r="B2712" s="51" t="str">
        <x:v>Fertilizer, crop protection &amp; machinery</x:v>
      </x:c>
      <x:c r="C2712" s="51" t="str">
        <x:v>ACT-V29-YARAINTERNATIONAL</x:v>
      </x:c>
      <x:c r="D2712" s="51" t="str">
        <x:v>Yara International</x:v>
      </x:c>
      <x:c r="E2712" s="51" t="str">
        <x:v>ACT-V29-FERTILIZERPRODUCERS</x:v>
      </x:c>
      <x:c r="F2712" s="51" t="str">
        <x:v>Fertilizer producers</x:v>
      </x:c>
      <x:c r="G2712" s="51" t="str">
        <x:v>Yara International → Fertilizer producers</x:v>
      </x:c>
      <x:c r="H2712" s="51" t="str">
        <x:v>Current / ongoing</x:v>
      </x:c>
      <x:c r="I2712" s="51" t="str">
        <x:v>operates as a major nitrogen fertilizer producer within</x:v>
      </x:c>
      <x:c r="J2712" s="51" t="str">
        <x:v>INS-1135</x:v>
      </x:c>
      <x:c r="K2712" s="51" t="str"/>
      <x:c r="L2712" s="51" t="str">
        <x:v>Natural gas, minerals and energy</x:v>
      </x:c>
      <x:c r="M2712" s="51" t="str">
        <x:v>Nitrogen, phosphate or potash nutrient product</x:v>
      </x:c>
      <x:c r="N2712" s="51" t="str">
        <x:v>MECH-955 — Fertilizer feedstock conversion</x:v>
      </x:c>
      <x:c r="O2712" s="51" t="str">
        <x:v>Allocation; Recognition; Access</x:v>
      </x:c>
      <x:c r="P2712" s="51" t="str">
        <x:v>E1</x:v>
      </x:c>
      <x:c r="Q2712" s="51" t="str">
        <x:v>Very high</x:v>
      </x:c>
      <x:c r="R2712" s="51" t="str">
        <x:v>SRC-1502</x:v>
      </x:c>
      <x:c r="S2712" s="51" t="str">
        <x:v>Yara International is connected to Fertilizer producers through operates as a major nitrogen fertilizer producer within under the cited institutional framework.</x:v>
      </x:c>
      <x:c r="T2712" s="51" t="str">
        <x:v>It does not establish universal control, motive, successful performance, or the final human and ecological outcome.</x:v>
      </x:c>
      <x:c r="U2712" s="51" t="str">
        <x:v>Implementation, coverage and effects vary by jurisdiction, contract and local conditions.</x:v>
      </x:c>
      <x:c r="V2712" s="51" t="str">
        <x:v>Active</x:v>
      </x:c>
      <x:c r="W2712" s="51" t="str">
        <x:v>174</x:v>
      </x:c>
      <x:c r="X2712" s="51" t="str">
        <x:v>2026-07-28</x:v>
      </x:c>
    </x:row>
    <x:row r="2713">
      <x:c r="A2713" s="51" t="str">
        <x:v>V29INPUT-005</x:v>
      </x:c>
      <x:c r="B2713" s="51" t="str">
        <x:v>Fertilizer, crop protection &amp; machinery</x:v>
      </x:c>
      <x:c r="C2713" s="51" t="str">
        <x:v>ACT-V29-THEMOSAICCOMPANY</x:v>
      </x:c>
      <x:c r="D2713" s="51" t="str">
        <x:v>The Mosaic Company</x:v>
      </x:c>
      <x:c r="E2713" s="51" t="str">
        <x:v>ACT-V29-FERTILIZERPRODUCERS</x:v>
      </x:c>
      <x:c r="F2713" s="51" t="str">
        <x:v>Fertilizer producers</x:v>
      </x:c>
      <x:c r="G2713" s="51" t="str">
        <x:v>The Mosaic Company → Fertilizer producers</x:v>
      </x:c>
      <x:c r="H2713" s="51" t="str">
        <x:v>Current / ongoing</x:v>
      </x:c>
      <x:c r="I2713" s="51" t="str">
        <x:v>operates as a major phosphate and potash producer within</x:v>
      </x:c>
      <x:c r="J2713" s="51" t="str">
        <x:v>INS-1135</x:v>
      </x:c>
      <x:c r="K2713" s="51" t="str"/>
      <x:c r="L2713" s="51" t="str">
        <x:v>Natural gas, minerals and energy</x:v>
      </x:c>
      <x:c r="M2713" s="51" t="str">
        <x:v>Nitrogen, phosphate or potash nutrient product</x:v>
      </x:c>
      <x:c r="N2713" s="51" t="str">
        <x:v>MECH-955 — Fertilizer feedstock conversion</x:v>
      </x:c>
      <x:c r="O2713" s="51" t="str">
        <x:v>Allocation; Recognition; Access</x:v>
      </x:c>
      <x:c r="P2713" s="51" t="str">
        <x:v>E1</x:v>
      </x:c>
      <x:c r="Q2713" s="51" t="str">
        <x:v>Very high</x:v>
      </x:c>
      <x:c r="R2713" s="51" t="str">
        <x:v>SRC-1503</x:v>
      </x:c>
      <x:c r="S2713" s="51" t="str">
        <x:v>The Mosaic Company is connected to Fertilizer producers through operates as a major phosphate and potash producer within under the cited institutional framework.</x:v>
      </x:c>
      <x:c r="T2713" s="51" t="str">
        <x:v>It does not establish universal control, motive, successful performance, or the final human and ecological outcome.</x:v>
      </x:c>
      <x:c r="U2713" s="51" t="str">
        <x:v>Implementation, coverage and effects vary by jurisdiction, contract and local conditions.</x:v>
      </x:c>
      <x:c r="V2713" s="51" t="str">
        <x:v>Active</x:v>
      </x:c>
      <x:c r="W2713" s="51" t="str">
        <x:v>174</x:v>
      </x:c>
      <x:c r="X2713" s="51" t="str">
        <x:v>2026-07-28</x:v>
      </x:c>
    </x:row>
    <x:row r="2714">
      <x:c r="A2714" s="51" t="str">
        <x:v>V29INPUT-006</x:v>
      </x:c>
      <x:c r="B2714" s="51" t="str">
        <x:v>Fertilizer, crop protection &amp; machinery</x:v>
      </x:c>
      <x:c r="C2714" s="51" t="str">
        <x:v>ACT-V29-AGRICULTURALINPUTDISTRIB</x:v>
      </x:c>
      <x:c r="D2714" s="51" t="str">
        <x:v>Agricultural input distributors</x:v>
      </x:c>
      <x:c r="E2714" s="51" t="str">
        <x:v>ACT-V29-SMALLHOLDERFARMERS</x:v>
      </x:c>
      <x:c r="F2714" s="51" t="str">
        <x:v>Smallholder farmers</x:v>
      </x:c>
      <x:c r="G2714" s="51" t="str">
        <x:v>Agricultural input distributors → Smallholder farmers</x:v>
      </x:c>
      <x:c r="H2714" s="51" t="str">
        <x:v>Current / ongoing</x:v>
      </x:c>
      <x:c r="I2714" s="51" t="str">
        <x:v>sells or finances farm inputs to</x:v>
      </x:c>
      <x:c r="J2714" s="51" t="str">
        <x:v>INS-1138</x:v>
      </x:c>
      <x:c r="K2714" s="51" t="str"/>
      <x:c r="L2714" s="51" t="str">
        <x:v>Manufactured input</x:v>
      </x:c>
      <x:c r="M2714" s="51" t="str">
        <x:v>Retail availability to farmers</x:v>
      </x:c>
      <x:c r="N2714" s="51" t="str">
        <x:v>MECH-956 — Input distribution</x:v>
      </x:c>
      <x:c r="O2714" s="51" t="str">
        <x:v>Allocation; Recognition; Access</x:v>
      </x:c>
      <x:c r="P2714" s="51" t="str">
        <x:v>E1</x:v>
      </x:c>
      <x:c r="Q2714" s="51" t="str">
        <x:v>Very high</x:v>
      </x:c>
      <x:c r="R2714" s="51" t="str">
        <x:v>SRC-1497; SRC-1501</x:v>
      </x:c>
      <x:c r="S2714" s="51" t="str">
        <x:v>Agricultural input distributors is connected to Smallholder farmers through sells or finances farm inputs to under the cited institutional framework.</x:v>
      </x:c>
      <x:c r="T2714" s="51" t="str">
        <x:v>It does not establish universal control, motive, successful performance, or the final human and ecological outcome.</x:v>
      </x:c>
      <x:c r="U2714" s="51" t="str">
        <x:v>Implementation, coverage and effects vary by jurisdiction, contract and local conditions.</x:v>
      </x:c>
      <x:c r="V2714" s="51" t="str">
        <x:v>Active</x:v>
      </x:c>
      <x:c r="W2714" s="51" t="str">
        <x:v>174</x:v>
      </x:c>
      <x:c r="X2714" s="51" t="str">
        <x:v>2026-07-28</x:v>
      </x:c>
    </x:row>
    <x:row r="2715">
      <x:c r="A2715" s="51" t="str">
        <x:v>V29INPUT-007</x:v>
      </x:c>
      <x:c r="B2715" s="51" t="str">
        <x:v>Fertilizer, crop protection &amp; machinery</x:v>
      </x:c>
      <x:c r="C2715" s="51" t="str">
        <x:v>ACT-V29-FARMINPUTCREDITPROVIDERS</x:v>
      </x:c>
      <x:c r="D2715" s="51" t="str">
        <x:v>Farm input-credit providers</x:v>
      </x:c>
      <x:c r="E2715" s="51" t="str">
        <x:v>ACT-V29-SMALLHOLDERFARMERS</x:v>
      </x:c>
      <x:c r="F2715" s="51" t="str">
        <x:v>Smallholder farmers</x:v>
      </x:c>
      <x:c r="G2715" s="51" t="str">
        <x:v>Farm input-credit providers → Smallholder farmers</x:v>
      </x:c>
      <x:c r="H2715" s="51" t="str">
        <x:v>Current / ongoing</x:v>
      </x:c>
      <x:c r="I2715" s="51" t="str">
        <x:v>extends deferred-payment input credit to</x:v>
      </x:c>
      <x:c r="J2715" s="51" t="str">
        <x:v>INS-1153</x:v>
      </x:c>
      <x:c r="K2715" s="51" t="str"/>
      <x:c r="L2715" s="51" t="str">
        <x:v>Inputs and deferred payment</x:v>
      </x:c>
      <x:c r="M2715" s="51" t="str">
        <x:v>Harvest-linked repayment obligation</x:v>
      </x:c>
      <x:c r="N2715" s="51" t="str">
        <x:v>MECH-957 — Input-credit tying</x:v>
      </x:c>
      <x:c r="O2715" s="51" t="str">
        <x:v>Credit; Dependency; Production</x:v>
      </x:c>
      <x:c r="P2715" s="51" t="str">
        <x:v>E2</x:v>
      </x:c>
      <x:c r="Q2715" s="51" t="str">
        <x:v>High</x:v>
      </x:c>
      <x:c r="R2715" s="51" t="str">
        <x:v>SRC-1511</x:v>
      </x:c>
      <x:c r="S2715" s="51" t="str">
        <x:v>Farm input-credit providers is connected to Smallholder farmers through extends deferred-payment input credit to under the cited institutional framework.</x:v>
      </x:c>
      <x:c r="T2715" s="51" t="str">
        <x:v>It does not establish universal control, motive, successful performance, or the final human and ecological outcome.</x:v>
      </x:c>
      <x:c r="U2715" s="51" t="str">
        <x:v>Implementation, coverage and effects vary by jurisdiction, contract and local conditions.</x:v>
      </x:c>
      <x:c r="V2715" s="51" t="str">
        <x:v>Active</x:v>
      </x:c>
      <x:c r="W2715" s="51" t="str">
        <x:v>174</x:v>
      </x:c>
      <x:c r="X2715" s="51" t="str">
        <x:v>2026-07-28</x:v>
      </x:c>
    </x:row>
    <x:row r="2716">
      <x:c r="A2716" s="51" t="str">
        <x:v>V29INPUT-008</x:v>
      </x:c>
      <x:c r="B2716" s="51" t="str">
        <x:v>Fertilizer, crop protection &amp; machinery</x:v>
      </x:c>
      <x:c r="C2716" s="51" t="str">
        <x:v>ACT-V29-CROPPROTECTIONMANUFACTUR</x:v>
      </x:c>
      <x:c r="D2716" s="51" t="str">
        <x:v>Crop-protection manufacturers</x:v>
      </x:c>
      <x:c r="E2716" s="51" t="str">
        <x:v>ACT-V29-NATIONALFOODSAFETYAUTHOR</x:v>
      </x:c>
      <x:c r="F2716" s="51" t="str">
        <x:v>National food safety authorities</x:v>
      </x:c>
      <x:c r="G2716" s="51" t="str">
        <x:v>Crop-protection manufacturers → National food safety authorities</x:v>
      </x:c>
      <x:c r="H2716" s="51" t="str">
        <x:v>Current / ongoing</x:v>
      </x:c>
      <x:c r="I2716" s="51" t="str">
        <x:v>submits products for authorization or monitoring by</x:v>
      </x:c>
      <x:c r="J2716" s="51" t="str">
        <x:v>INS-1137</x:v>
      </x:c>
      <x:c r="K2716" s="51" t="str"/>
      <x:c r="L2716" s="51" t="str">
        <x:v>Active ingredient and product dossier</x:v>
      </x:c>
      <x:c r="M2716" s="51" t="str">
        <x:v>Market authorization and labelled uses</x:v>
      </x:c>
      <x:c r="N2716" s="51" t="str">
        <x:v>MECH-958 — Crop-protection authorization</x:v>
      </x:c>
      <x:c r="O2716" s="51" t="str">
        <x:v>Allocation; Recognition; Access</x:v>
      </x:c>
      <x:c r="P2716" s="51" t="str">
        <x:v>E1</x:v>
      </x:c>
      <x:c r="Q2716" s="51" t="str">
        <x:v>Very high</x:v>
      </x:c>
      <x:c r="R2716" s="51" t="str">
        <x:v>SRC-1497; SRC-1498; SRC-1499; SRC-1500</x:v>
      </x:c>
      <x:c r="S2716" s="51" t="str">
        <x:v>Crop-protection manufacturers is connected to National food safety authorities through submits products for authorization or monitoring by under the cited institutional framework.</x:v>
      </x:c>
      <x:c r="T2716" s="51" t="str">
        <x:v>It does not establish universal control, motive, successful performance, or the final human and ecological outcome.</x:v>
      </x:c>
      <x:c r="U2716" s="51" t="str">
        <x:v>Implementation, coverage and effects vary by jurisdiction, contract and local conditions.</x:v>
      </x:c>
      <x:c r="V2716" s="51" t="str">
        <x:v>Active</x:v>
      </x:c>
      <x:c r="W2716" s="51" t="str">
        <x:v>174</x:v>
      </x:c>
      <x:c r="X2716" s="51" t="str">
        <x:v>2026-07-28</x:v>
      </x:c>
    </x:row>
    <x:row r="2717">
      <x:c r="A2717" s="51" t="str">
        <x:v>V29INPUT-009</x:v>
      </x:c>
      <x:c r="B2717" s="51" t="str">
        <x:v>Fertilizer, crop protection &amp; machinery</x:v>
      </x:c>
      <x:c r="C2717" s="51" t="str">
        <x:v>ACT-V29-SYNGENTAGROUP</x:v>
      </x:c>
      <x:c r="D2717" s="51" t="str">
        <x:v>Syngenta Group</x:v>
      </x:c>
      <x:c r="E2717" s="51" t="str">
        <x:v>ACT-V29-CROPPROTECTIONMANUFACTUR</x:v>
      </x:c>
      <x:c r="F2717" s="51" t="str">
        <x:v>Crop-protection manufacturers</x:v>
      </x:c>
      <x:c r="G2717" s="51" t="str">
        <x:v>Syngenta Group → Crop-protection manufacturers</x:v>
      </x:c>
      <x:c r="H2717" s="51" t="str">
        <x:v>Current / ongoing</x:v>
      </x:c>
      <x:c r="I2717" s="51" t="str">
        <x:v>operates as a major participant in</x:v>
      </x:c>
      <x:c r="J2717" s="51" t="str">
        <x:v>INS-1137</x:v>
      </x:c>
      <x:c r="K2717" s="51" t="str"/>
      <x:c r="L2717" s="51" t="str">
        <x:v>Active ingredient and product dossier</x:v>
      </x:c>
      <x:c r="M2717" s="51" t="str">
        <x:v>Market authorization and labelled uses</x:v>
      </x:c>
      <x:c r="N2717" s="51" t="str">
        <x:v>MECH-958 — Crop-protection authorization</x:v>
      </x:c>
      <x:c r="O2717" s="51" t="str">
        <x:v>Allocation; Recognition; Access</x:v>
      </x:c>
      <x:c r="P2717" s="51" t="str">
        <x:v>E1</x:v>
      </x:c>
      <x:c r="Q2717" s="51" t="str">
        <x:v>Very high</x:v>
      </x:c>
      <x:c r="R2717" s="51" t="str">
        <x:v>SRC-1499</x:v>
      </x:c>
      <x:c r="S2717" s="51" t="str">
        <x:v>Syngenta Group is connected to Crop-protection manufacturers through operates as a major participant in under the cited institutional framework.</x:v>
      </x:c>
      <x:c r="T2717" s="51" t="str">
        <x:v>It does not establish universal control, motive, successful performance, or the final human and ecological outcome.</x:v>
      </x:c>
      <x:c r="U2717" s="51" t="str">
        <x:v>Implementation, coverage and effects vary by jurisdiction, contract and local conditions.</x:v>
      </x:c>
      <x:c r="V2717" s="51" t="str">
        <x:v>Active</x:v>
      </x:c>
      <x:c r="W2717" s="51" t="str">
        <x:v>174</x:v>
      </x:c>
      <x:c r="X2717" s="51" t="str">
        <x:v>2026-07-28</x:v>
      </x:c>
    </x:row>
    <x:row r="2718">
      <x:c r="A2718" s="51" t="str">
        <x:v>V29INPUT-010</x:v>
      </x:c>
      <x:c r="B2718" s="51" t="str">
        <x:v>Fertilizer, crop protection &amp; machinery</x:v>
      </x:c>
      <x:c r="C2718" s="51" t="str">
        <x:v>ACT-V29-BASFAGRICULTURALSOLUTION</x:v>
      </x:c>
      <x:c r="D2718" s="51" t="str">
        <x:v>BASF Agricultural Solutions</x:v>
      </x:c>
      <x:c r="E2718" s="51" t="str">
        <x:v>ACT-V29-CROPPROTECTIONMANUFACTUR</x:v>
      </x:c>
      <x:c r="F2718" s="51" t="str">
        <x:v>Crop-protection manufacturers</x:v>
      </x:c>
      <x:c r="G2718" s="51" t="str">
        <x:v>BASF Agricultural Solutions → Crop-protection manufacturers</x:v>
      </x:c>
      <x:c r="H2718" s="51" t="str">
        <x:v>Current / ongoing</x:v>
      </x:c>
      <x:c r="I2718" s="51" t="str">
        <x:v>operates as a major participant in</x:v>
      </x:c>
      <x:c r="J2718" s="51" t="str">
        <x:v>INS-1137</x:v>
      </x:c>
      <x:c r="K2718" s="51" t="str"/>
      <x:c r="L2718" s="51" t="str">
        <x:v>Active ingredient and product dossier</x:v>
      </x:c>
      <x:c r="M2718" s="51" t="str">
        <x:v>Market authorization and labelled uses</x:v>
      </x:c>
      <x:c r="N2718" s="51" t="str">
        <x:v>MECH-958 — Crop-protection authorization</x:v>
      </x:c>
      <x:c r="O2718" s="51" t="str">
        <x:v>Allocation; Recognition; Access</x:v>
      </x:c>
      <x:c r="P2718" s="51" t="str">
        <x:v>E1</x:v>
      </x:c>
      <x:c r="Q2718" s="51" t="str">
        <x:v>Very high</x:v>
      </x:c>
      <x:c r="R2718" s="51" t="str">
        <x:v>SRC-1500</x:v>
      </x:c>
      <x:c r="S2718" s="51" t="str">
        <x:v>BASF Agricultural Solutions is connected to Crop-protection manufacturers through operates as a major participant in under the cited institutional framework.</x:v>
      </x:c>
      <x:c r="T2718" s="51" t="str">
        <x:v>It does not establish universal control, motive, successful performance, or the final human and ecological outcome.</x:v>
      </x:c>
      <x:c r="U2718" s="51" t="str">
        <x:v>Implementation, coverage and effects vary by jurisdiction, contract and local conditions.</x:v>
      </x:c>
      <x:c r="V2718" s="51" t="str">
        <x:v>Active</x:v>
      </x:c>
      <x:c r="W2718" s="51" t="str">
        <x:v>174</x:v>
      </x:c>
      <x:c r="X2718" s="51" t="str">
        <x:v>2026-07-28</x:v>
      </x:c>
    </x:row>
    <x:row r="2719">
      <x:c r="A2719" s="51" t="str">
        <x:v>V29INPUT-011</x:v>
      </x:c>
      <x:c r="B2719" s="51" t="str">
        <x:v>Fertilizer, crop protection &amp; machinery</x:v>
      </x:c>
      <x:c r="C2719" s="51" t="str">
        <x:v>ACT-V29-DEERECOMPANY</x:v>
      </x:c>
      <x:c r="D2719" s="51" t="str">
        <x:v>Deere &amp; Company</x:v>
      </x:c>
      <x:c r="E2719" s="51" t="str">
        <x:v>ACT-V29-FARMMACHINERYMANUFACTURE</x:v>
      </x:c>
      <x:c r="F2719" s="51" t="str">
        <x:v>Farm machinery manufacturers</x:v>
      </x:c>
      <x:c r="G2719" s="51" t="str">
        <x:v>Deere &amp; Company → Farm machinery manufacturers</x:v>
      </x:c>
      <x:c r="H2719" s="51" t="str">
        <x:v>Current / ongoing</x:v>
      </x:c>
      <x:c r="I2719" s="51" t="str">
        <x:v>operates as a major producer within</x:v>
      </x:c>
      <x:c r="J2719" s="51" t="str">
        <x:v>INS-1139</x:v>
      </x:c>
      <x:c r="K2719" s="51" t="str"/>
      <x:c r="L2719" s="51" t="str">
        <x:v>Manufactured input</x:v>
      </x:c>
      <x:c r="M2719" s="51" t="str">
        <x:v>Retail availability to farmers</x:v>
      </x:c>
      <x:c r="N2719" s="51" t="str">
        <x:v>MECH-956 — Input distribution</x:v>
      </x:c>
      <x:c r="O2719" s="51" t="str">
        <x:v>Allocation; Recognition; Access</x:v>
      </x:c>
      <x:c r="P2719" s="51" t="str">
        <x:v>E1</x:v>
      </x:c>
      <x:c r="Q2719" s="51" t="str">
        <x:v>Very high</x:v>
      </x:c>
      <x:c r="R2719" s="51" t="str">
        <x:v>SRC-1504</x:v>
      </x:c>
      <x:c r="S2719" s="51" t="str">
        <x:v>Deere &amp; Company is connected to Farm machinery manufacturers through operates as a major producer within under the cited institutional framework.</x:v>
      </x:c>
      <x:c r="T2719" s="51" t="str">
        <x:v>It does not establish universal control, motive, successful performance, or the final human and ecological outcome.</x:v>
      </x:c>
      <x:c r="U2719" s="51" t="str">
        <x:v>Implementation, coverage and effects vary by jurisdiction, contract and local conditions.</x:v>
      </x:c>
      <x:c r="V2719" s="51" t="str">
        <x:v>Active</x:v>
      </x:c>
      <x:c r="W2719" s="51" t="str">
        <x:v>174</x:v>
      </x:c>
      <x:c r="X2719" s="51" t="str">
        <x:v>2026-07-28</x:v>
      </x:c>
    </x:row>
    <x:row r="2720">
      <x:c r="A2720" s="51" t="str">
        <x:v>V29INPUT-012</x:v>
      </x:c>
      <x:c r="B2720" s="51" t="str">
        <x:v>Fertilizer, crop protection &amp; machinery</x:v>
      </x:c>
      <x:c r="C2720" s="51" t="str">
        <x:v>ACT-V29-AGRICULTURALEXTENSIONSER</x:v>
      </x:c>
      <x:c r="D2720" s="51" t="str">
        <x:v>Agricultural extension services</x:v>
      </x:c>
      <x:c r="E2720" s="51" t="str">
        <x:v>ACT-V29-SMALLHOLDERFARMERS</x:v>
      </x:c>
      <x:c r="F2720" s="51" t="str">
        <x:v>Smallholder farmers</x:v>
      </x:c>
      <x:c r="G2720" s="51" t="str">
        <x:v>Agricultural extension services → Smallholder farmers</x:v>
      </x:c>
      <x:c r="H2720" s="51" t="str">
        <x:v>Current / ongoing</x:v>
      </x:c>
      <x:c r="I2720" s="51" t="str">
        <x:v>provides agronomic advice and training to</x:v>
      </x:c>
      <x:c r="J2720" s="51" t="str">
        <x:v>INS-1140</x:v>
      </x:c>
      <x:c r="K2720" s="51" t="str"/>
      <x:c r="L2720" s="51" t="str">
        <x:v>Manufactured input</x:v>
      </x:c>
      <x:c r="M2720" s="51" t="str">
        <x:v>Retail availability to farmers</x:v>
      </x:c>
      <x:c r="N2720" s="51" t="str">
        <x:v>MECH-956 — Input distribution</x:v>
      </x:c>
      <x:c r="O2720" s="51" t="str">
        <x:v>Knowledge; Capability; Production</x:v>
      </x:c>
      <x:c r="P2720" s="51" t="str">
        <x:v>E1</x:v>
      </x:c>
      <x:c r="Q2720" s="51" t="str">
        <x:v>Very high</x:v>
      </x:c>
      <x:c r="R2720" s="51" t="str">
        <x:v>SRC-1510</x:v>
      </x:c>
      <x:c r="S2720" s="51" t="str">
        <x:v>Agricultural extension services is connected to Smallholder farmers through provides agronomic advice and training to under the cited institutional framework.</x:v>
      </x:c>
      <x:c r="T2720" s="51" t="str">
        <x:v>It does not establish universal control, motive, successful performance, or the final human and ecological outcome.</x:v>
      </x:c>
      <x:c r="U2720" s="51" t="str">
        <x:v>Implementation, coverage and effects vary by jurisdiction, contract and local conditions.</x:v>
      </x:c>
      <x:c r="V2720" s="51" t="str">
        <x:v>Active</x:v>
      </x:c>
      <x:c r="W2720" s="51" t="str">
        <x:v>174</x:v>
      </x:c>
      <x:c r="X2720" s="51" t="str">
        <x:v>2026-07-28</x:v>
      </x:c>
    </x:row>
    <x:row r="2721">
      <x:c r="A2721" s="51" t="str">
        <x:v>V29WATER-001</x:v>
      </x:c>
      <x:c r="B2721" s="51" t="str">
        <x:v>Water, irrigation, sanitation &amp; basin governance</x:v>
      </x:c>
      <x:c r="C2721" s="51" t="str">
        <x:v>ACT-V29-NATIONALWATERMINISTRIES</x:v>
      </x:c>
      <x:c r="D2721" s="51" t="str">
        <x:v>National water ministries</x:v>
      </x:c>
      <x:c r="E2721" s="51" t="str">
        <x:v>ACT-V29-RIVERBASINORGANIZATIONS</x:v>
      </x:c>
      <x:c r="F2721" s="51" t="str">
        <x:v>River basin organizations</x:v>
      </x:c>
      <x:c r="G2721" s="51" t="str">
        <x:v>National water ministries → River basin organizations</x:v>
      </x:c>
      <x:c r="H2721" s="51" t="str">
        <x:v>Current / ongoing</x:v>
      </x:c>
      <x:c r="I2721" s="51" t="str">
        <x:v>delegates or coordinates basin planning with</x:v>
      </x:c>
      <x:c r="J2721" s="51" t="str">
        <x:v>INS-1143</x:v>
      </x:c>
      <x:c r="K2721" s="51" t="str"/>
      <x:c r="L2721" s="51" t="str">
        <x:v>Multiple uses and shared basin</x:v>
      </x:c>
      <x:c r="M2721" s="51" t="str">
        <x:v>Coordinated allocation and operating rules</x:v>
      </x:c>
      <x:c r="N2721" s="51" t="str">
        <x:v>MECH-962 — Basin coordination</x:v>
      </x:c>
      <x:c r="O2721" s="51" t="str">
        <x:v>Allocation; Recognition; Access</x:v>
      </x:c>
      <x:c r="P2721" s="51" t="str">
        <x:v>E1</x:v>
      </x:c>
      <x:c r="Q2721" s="51" t="str">
        <x:v>Very high</x:v>
      </x:c>
      <x:c r="R2721" s="51" t="str">
        <x:v>SRC-1508; SRC-1509</x:v>
      </x:c>
      <x:c r="S2721" s="51" t="str">
        <x:v>National water ministries is connected to River basin organizations through delegates or coordinates basin planning with under the cited institutional framework.</x:v>
      </x:c>
      <x:c r="T2721" s="51" t="str">
        <x:v>It does not establish universal control, motive, successful performance, or the final human and ecological outcome.</x:v>
      </x:c>
      <x:c r="U2721" s="51" t="str">
        <x:v>Implementation, coverage and effects vary by jurisdiction, contract and local conditions.</x:v>
      </x:c>
      <x:c r="V2721" s="51" t="str">
        <x:v>Active</x:v>
      </x:c>
      <x:c r="W2721" s="51" t="str">
        <x:v>175</x:v>
      </x:c>
      <x:c r="X2721" s="51" t="str">
        <x:v>2026-07-28</x:v>
      </x:c>
    </x:row>
    <x:row r="2722">
      <x:c r="A2722" s="51" t="str">
        <x:v>V29WATER-002</x:v>
      </x:c>
      <x:c r="B2722" s="51" t="str">
        <x:v>Water, irrigation, sanitation &amp; basin governance</x:v>
      </x:c>
      <x:c r="C2722" s="51" t="str">
        <x:v>ACT-V29-RIVERBASINORGANIZATIONS</x:v>
      </x:c>
      <x:c r="D2722" s="51" t="str">
        <x:v>River basin organizations</x:v>
      </x:c>
      <x:c r="E2722" s="51" t="str">
        <x:v>ACT-V29-IRRIGATIONAUTHORITIES</x:v>
      </x:c>
      <x:c r="F2722" s="51" t="str">
        <x:v>Irrigation authorities</x:v>
      </x:c>
      <x:c r="G2722" s="51" t="str">
        <x:v>River basin organizations → Irrigation authorities</x:v>
      </x:c>
      <x:c r="H2722" s="51" t="str">
        <x:v>Current / ongoing</x:v>
      </x:c>
      <x:c r="I2722" s="51" t="str">
        <x:v>sets basin allocation or release rules affecting</x:v>
      </x:c>
      <x:c r="J2722" s="51" t="str">
        <x:v>INS-1143</x:v>
      </x:c>
      <x:c r="K2722" s="51" t="str"/>
      <x:c r="L2722" s="51" t="str">
        <x:v>Multiple uses and shared basin</x:v>
      </x:c>
      <x:c r="M2722" s="51" t="str">
        <x:v>Coordinated allocation and operating rules</x:v>
      </x:c>
      <x:c r="N2722" s="51" t="str">
        <x:v>MECH-962 — Basin coordination</x:v>
      </x:c>
      <x:c r="O2722" s="51" t="str">
        <x:v>Allocation; Recognition; Access</x:v>
      </x:c>
      <x:c r="P2722" s="51" t="str">
        <x:v>E1</x:v>
      </x:c>
      <x:c r="Q2722" s="51" t="str">
        <x:v>Very high</x:v>
      </x:c>
      <x:c r="R2722" s="51" t="str">
        <x:v>SRC-1508; SRC-1509</x:v>
      </x:c>
      <x:c r="S2722" s="51" t="str">
        <x:v>River basin organizations is connected to Irrigation authorities through sets basin allocation or release rules affecting under the cited institutional framework.</x:v>
      </x:c>
      <x:c r="T2722" s="51" t="str">
        <x:v>It does not establish universal control, motive, successful performance, or the final human and ecological outcome.</x:v>
      </x:c>
      <x:c r="U2722" s="51" t="str">
        <x:v>Implementation, coverage and effects vary by jurisdiction, contract and local conditions.</x:v>
      </x:c>
      <x:c r="V2722" s="51" t="str">
        <x:v>Active</x:v>
      </x:c>
      <x:c r="W2722" s="51" t="str">
        <x:v>175</x:v>
      </x:c>
      <x:c r="X2722" s="51" t="str">
        <x:v>2026-07-28</x:v>
      </x:c>
    </x:row>
    <x:row r="2723">
      <x:c r="A2723" s="51" t="str">
        <x:v>V29WATER-003</x:v>
      </x:c>
      <x:c r="B2723" s="51" t="str">
        <x:v>Water, irrigation, sanitation &amp; basin governance</x:v>
      </x:c>
      <x:c r="C2723" s="51" t="str">
        <x:v>ACT-V29-IRRIGATIONAUTHORITIES</x:v>
      </x:c>
      <x:c r="D2723" s="51" t="str">
        <x:v>Irrigation authorities</x:v>
      </x:c>
      <x:c r="E2723" s="51" t="str">
        <x:v>ACT-V29-WATERUSERASSOCIATIONS</x:v>
      </x:c>
      <x:c r="F2723" s="51" t="str">
        <x:v>Water user associations</x:v>
      </x:c>
      <x:c r="G2723" s="51" t="str">
        <x:v>Irrigation authorities → Water user associations</x:v>
      </x:c>
      <x:c r="H2723" s="51" t="str">
        <x:v>Current / ongoing</x:v>
      </x:c>
      <x:c r="I2723" s="51" t="str">
        <x:v>delivers bulk irrigation water through or to</x:v>
      </x:c>
      <x:c r="J2723" s="51" t="str">
        <x:v>INS-1142</x:v>
      </x:c>
      <x:c r="K2723" s="51" t="str"/>
      <x:c r="L2723" s="51" t="str">
        <x:v>Stored or diverted water</x:v>
      </x:c>
      <x:c r="M2723" s="51" t="str">
        <x:v>Farm-level water service</x:v>
      </x:c>
      <x:c r="N2723" s="51" t="str">
        <x:v>MECH-960 — Irrigation delivery</x:v>
      </x:c>
      <x:c r="O2723" s="51" t="str">
        <x:v>Allocation; Recognition; Access</x:v>
      </x:c>
      <x:c r="P2723" s="51" t="str">
        <x:v>E1</x:v>
      </x:c>
      <x:c r="Q2723" s="51" t="str">
        <x:v>Very high</x:v>
      </x:c>
      <x:c r="R2723" s="51" t="str">
        <x:v>SRC-1505; SRC-1509</x:v>
      </x:c>
      <x:c r="S2723" s="51" t="str">
        <x:v>Irrigation authorities is connected to Water user associations through delivers bulk irrigation water through or to under the cited institutional framework.</x:v>
      </x:c>
      <x:c r="T2723" s="51" t="str">
        <x:v>It does not establish universal control, motive, successful performance, or the final human and ecological outcome.</x:v>
      </x:c>
      <x:c r="U2723" s="51" t="str">
        <x:v>Implementation, coverage and effects vary by jurisdiction, contract and local conditions.</x:v>
      </x:c>
      <x:c r="V2723" s="51" t="str">
        <x:v>Active</x:v>
      </x:c>
      <x:c r="W2723" s="51" t="str">
        <x:v>175</x:v>
      </x:c>
      <x:c r="X2723" s="51" t="str">
        <x:v>2026-07-28</x:v>
      </x:c>
    </x:row>
    <x:row r="2724">
      <x:c r="A2724" s="51" t="str">
        <x:v>V29WATER-004</x:v>
      </x:c>
      <x:c r="B2724" s="51" t="str">
        <x:v>Water, irrigation, sanitation &amp; basin governance</x:v>
      </x:c>
      <x:c r="C2724" s="51" t="str">
        <x:v>ACT-V29-WATERUSERASSOCIATIONS</x:v>
      </x:c>
      <x:c r="D2724" s="51" t="str">
        <x:v>Water user associations</x:v>
      </x:c>
      <x:c r="E2724" s="51" t="str">
        <x:v>ACT-V29-AGRICULTURALWATERUSERS</x:v>
      </x:c>
      <x:c r="F2724" s="51" t="str">
        <x:v>Agricultural water users</x:v>
      </x:c>
      <x:c r="G2724" s="51" t="str">
        <x:v>Water user associations → Agricultural water users</x:v>
      </x:c>
      <x:c r="H2724" s="51" t="str">
        <x:v>Current / ongoing</x:v>
      </x:c>
      <x:c r="I2724" s="51" t="str">
        <x:v>allocates local irrigation turns and fees among</x:v>
      </x:c>
      <x:c r="J2724" s="51" t="str">
        <x:v>INS-1142</x:v>
      </x:c>
      <x:c r="K2724" s="51" t="str"/>
      <x:c r="L2724" s="51" t="str">
        <x:v>Stored or diverted water</x:v>
      </x:c>
      <x:c r="M2724" s="51" t="str">
        <x:v>Farm-level water service</x:v>
      </x:c>
      <x:c r="N2724" s="51" t="str">
        <x:v>MECH-960 — Irrigation delivery</x:v>
      </x:c>
      <x:c r="O2724" s="51" t="str">
        <x:v>Allocation; Recognition; Access</x:v>
      </x:c>
      <x:c r="P2724" s="51" t="str">
        <x:v>E1</x:v>
      </x:c>
      <x:c r="Q2724" s="51" t="str">
        <x:v>Very high</x:v>
      </x:c>
      <x:c r="R2724" s="51" t="str">
        <x:v>SRC-1505</x:v>
      </x:c>
      <x:c r="S2724" s="51" t="str">
        <x:v>Water user associations is connected to Agricultural water users through allocates local irrigation turns and fees among under the cited institutional framework.</x:v>
      </x:c>
      <x:c r="T2724" s="51" t="str">
        <x:v>It does not establish universal control, motive, successful performance, or the final human and ecological outcome.</x:v>
      </x:c>
      <x:c r="U2724" s="51" t="str">
        <x:v>Implementation, coverage and effects vary by jurisdiction, contract and local conditions.</x:v>
      </x:c>
      <x:c r="V2724" s="51" t="str">
        <x:v>Active</x:v>
      </x:c>
      <x:c r="W2724" s="51" t="str">
        <x:v>175</x:v>
      </x:c>
      <x:c r="X2724" s="51" t="str">
        <x:v>2026-07-28</x:v>
      </x:c>
    </x:row>
    <x:row r="2725">
      <x:c r="A2725" s="51" t="str">
        <x:v>V29WATER-005</x:v>
      </x:c>
      <x:c r="B2725" s="51" t="str">
        <x:v>Water, irrigation, sanitation &amp; basin governance</x:v>
      </x:c>
      <x:c r="C2725" s="51" t="str">
        <x:v>ACT-V29-GROUNDWATERPERMITAUTHORI</x:v>
      </x:c>
      <x:c r="D2725" s="51" t="str">
        <x:v>Groundwater permit authorities</x:v>
      </x:c>
      <x:c r="E2725" s="51" t="str">
        <x:v>ACT-V29-AGRICULTURALWATERUSERS</x:v>
      </x:c>
      <x:c r="F2725" s="51" t="str">
        <x:v>Agricultural water users</x:v>
      </x:c>
      <x:c r="G2725" s="51" t="str">
        <x:v>Groundwater permit authorities → Agricultural water users</x:v>
      </x:c>
      <x:c r="H2725" s="51" t="str">
        <x:v>Current / ongoing</x:v>
      </x:c>
      <x:c r="I2725" s="51" t="str">
        <x:v>licenses abstraction by</x:v>
      </x:c>
      <x:c r="J2725" s="51" t="str">
        <x:v>INS-1141</x:v>
      </x:c>
      <x:c r="K2725" s="51" t="str"/>
      <x:c r="L2725" s="51" t="str">
        <x:v>Aquifer and proposed abstraction</x:v>
      </x:c>
      <x:c r="M2725" s="51" t="str">
        <x:v>Licensed pumping entitlement</x:v>
      </x:c>
      <x:c r="N2725" s="51" t="str">
        <x:v>MECH-961 — Groundwater permitting</x:v>
      </x:c>
      <x:c r="O2725" s="51" t="str">
        <x:v>Allocation; Recognition; Access</x:v>
      </x:c>
      <x:c r="P2725" s="51" t="str">
        <x:v>E1</x:v>
      </x:c>
      <x:c r="Q2725" s="51" t="str">
        <x:v>Very high</x:v>
      </x:c>
      <x:c r="R2725" s="51" t="str">
        <x:v>SRC-1509</x:v>
      </x:c>
      <x:c r="S2725" s="51" t="str">
        <x:v>Groundwater permit authorities is connected to Agricultural water users through licenses abstraction by under the cited institutional framework.</x:v>
      </x:c>
      <x:c r="T2725" s="51" t="str">
        <x:v>It does not establish universal control, motive, successful performance, or the final human and ecological outcome.</x:v>
      </x:c>
      <x:c r="U2725" s="51" t="str">
        <x:v>Implementation, coverage and effects vary by jurisdiction, contract and local conditions.</x:v>
      </x:c>
      <x:c r="V2725" s="51" t="str">
        <x:v>Active</x:v>
      </x:c>
      <x:c r="W2725" s="51" t="str">
        <x:v>175</x:v>
      </x:c>
      <x:c r="X2725" s="51" t="str">
        <x:v>2026-07-28</x:v>
      </x:c>
    </x:row>
    <x:row r="2726">
      <x:c r="A2726" s="51" t="str">
        <x:v>V29WATER-006</x:v>
      </x:c>
      <x:c r="B2726" s="51" t="str">
        <x:v>Water, irrigation, sanitation &amp; basin governance</x:v>
      </x:c>
      <x:c r="C2726" s="51" t="str">
        <x:v>ACT-V29-DAMANDRESERVOIROPERATORS</x:v>
      </x:c>
      <x:c r="D2726" s="51" t="str">
        <x:v>Dam and reservoir operators</x:v>
      </x:c>
      <x:c r="E2726" s="51" t="str">
        <x:v>ACT-V29-IRRIGATIONAUTHORITIES</x:v>
      </x:c>
      <x:c r="F2726" s="51" t="str">
        <x:v>Irrigation authorities</x:v>
      </x:c>
      <x:c r="G2726" s="51" t="str">
        <x:v>Dam and reservoir operators → Irrigation authorities</x:v>
      </x:c>
      <x:c r="H2726" s="51" t="str">
        <x:v>Current / ongoing</x:v>
      </x:c>
      <x:c r="I2726" s="51" t="str">
        <x:v>releases stored water for delivery by</x:v>
      </x:c>
      <x:c r="J2726" s="51" t="str">
        <x:v>INS-1143</x:v>
      </x:c>
      <x:c r="K2726" s="51" t="str"/>
      <x:c r="L2726" s="51" t="str">
        <x:v>Stored or diverted water</x:v>
      </x:c>
      <x:c r="M2726" s="51" t="str">
        <x:v>Farm-level water service</x:v>
      </x:c>
      <x:c r="N2726" s="51" t="str">
        <x:v>MECH-960 — Irrigation delivery</x:v>
      </x:c>
      <x:c r="O2726" s="51" t="str">
        <x:v>Allocation; Recognition; Access</x:v>
      </x:c>
      <x:c r="P2726" s="51" t="str">
        <x:v>E1</x:v>
      </x:c>
      <x:c r="Q2726" s="51" t="str">
        <x:v>Very high</x:v>
      </x:c>
      <x:c r="R2726" s="51" t="str">
        <x:v>SRC-1505; SRC-1509</x:v>
      </x:c>
      <x:c r="S2726" s="51" t="str">
        <x:v>Dam and reservoir operators is connected to Irrigation authorities through releases stored water for delivery by under the cited institutional framework.</x:v>
      </x:c>
      <x:c r="T2726" s="51" t="str">
        <x:v>It does not establish universal control, motive, successful performance, or the final human and ecological outcome.</x:v>
      </x:c>
      <x:c r="U2726" s="51" t="str">
        <x:v>Implementation, coverage and effects vary by jurisdiction, contract and local conditions.</x:v>
      </x:c>
      <x:c r="V2726" s="51" t="str">
        <x:v>Active</x:v>
      </x:c>
      <x:c r="W2726" s="51" t="str">
        <x:v>175</x:v>
      </x:c>
      <x:c r="X2726" s="51" t="str">
        <x:v>2026-07-28</x:v>
      </x:c>
    </x:row>
    <x:row r="2727">
      <x:c r="A2727" s="51" t="str">
        <x:v>V29WATER-007</x:v>
      </x:c>
      <x:c r="B2727" s="51" t="str">
        <x:v>Water, irrigation, sanitation &amp; basin governance</x:v>
      </x:c>
      <x:c r="C2727" s="51" t="str">
        <x:v>ACT-V29-TRANSBOUNDARYRIVERCOMMIS</x:v>
      </x:c>
      <x:c r="D2727" s="51" t="str">
        <x:v>Transboundary river commissions</x:v>
      </x:c>
      <x:c r="E2727" s="51" t="str">
        <x:v>ACT-V29-NATIONALWATERMINISTRIES</x:v>
      </x:c>
      <x:c r="F2727" s="51" t="str">
        <x:v>National water ministries</x:v>
      </x:c>
      <x:c r="G2727" s="51" t="str">
        <x:v>Transboundary river commissions → National water ministries</x:v>
      </x:c>
      <x:c r="H2727" s="51" t="str">
        <x:v>Current / ongoing</x:v>
      </x:c>
      <x:c r="I2727" s="51" t="str">
        <x:v>coordinates shared-water decisions among</x:v>
      </x:c>
      <x:c r="J2727" s="51" t="str">
        <x:v>INS-1144</x:v>
      </x:c>
      <x:c r="K2727" s="51" t="str"/>
      <x:c r="L2727" s="51" t="str">
        <x:v>Shared watercourse</x:v>
      </x:c>
      <x:c r="M2727" s="51" t="str">
        <x:v>Treaty, commission decision or operating arrangement</x:v>
      </x:c>
      <x:c r="N2727" s="51" t="str">
        <x:v>MECH-963 — Transboundary water diplomacy</x:v>
      </x:c>
      <x:c r="O2727" s="51" t="str">
        <x:v>Allocation; Recognition; Access</x:v>
      </x:c>
      <x:c r="P2727" s="51" t="str">
        <x:v>E2</x:v>
      </x:c>
      <x:c r="Q2727" s="51" t="str">
        <x:v>High</x:v>
      </x:c>
      <x:c r="R2727" s="51" t="str">
        <x:v>SRC-1508; SRC-1510</x:v>
      </x:c>
      <x:c r="S2727" s="51" t="str">
        <x:v>Transboundary river commissions is connected to National water ministries through coordinates shared-water decisions among under the cited institutional framework.</x:v>
      </x:c>
      <x:c r="T2727" s="51" t="str">
        <x:v>It does not establish universal control, motive, successful performance, or the final human and ecological outcome.</x:v>
      </x:c>
      <x:c r="U2727" s="51" t="str">
        <x:v>Implementation, coverage and effects vary by jurisdiction, contract and local conditions.</x:v>
      </x:c>
      <x:c r="V2727" s="51" t="str">
        <x:v>Active</x:v>
      </x:c>
      <x:c r="W2727" s="51" t="str">
        <x:v>175</x:v>
      </x:c>
      <x:c r="X2727" s="51" t="str">
        <x:v>2026-07-28</x:v>
      </x:c>
    </x:row>
    <x:row r="2728">
      <x:c r="A2728" s="51" t="str">
        <x:v>V29WATER-008</x:v>
      </x:c>
      <x:c r="B2728" s="51" t="str">
        <x:v>Water, irrigation, sanitation &amp; basin governance</x:v>
      </x:c>
      <x:c r="C2728" s="51" t="str">
        <x:v>ACT-V29-MUNICIPALWATERUTILITIES</x:v>
      </x:c>
      <x:c r="D2728" s="51" t="str">
        <x:v>Municipal water utilities</x:v>
      </x:c>
      <x:c r="E2728" s="51" t="str">
        <x:v>ACT-V29-DOMESTICWATERUSERS</x:v>
      </x:c>
      <x:c r="F2728" s="51" t="str">
        <x:v>Domestic water users</x:v>
      </x:c>
      <x:c r="G2728" s="51" t="str">
        <x:v>Municipal water utilities → Domestic water users</x:v>
      </x:c>
      <x:c r="H2728" s="51" t="str">
        <x:v>Current / ongoing</x:v>
      </x:c>
      <x:c r="I2728" s="51" t="str">
        <x:v>provides treated drinking-water services to</x:v>
      </x:c>
      <x:c r="J2728" s="51" t="str">
        <x:v>INS-1145</x:v>
      </x:c>
      <x:c r="K2728" s="51" t="str"/>
      <x:c r="L2728" s="51" t="str">
        <x:v>Water source and service conditions</x:v>
      </x:c>
      <x:c r="M2728" s="51" t="str">
        <x:v>Basic, safely managed or lower service classification</x:v>
      </x:c>
      <x:c r="N2728" s="51" t="str">
        <x:v>MECH-964 — Drinking-water service ladder</x:v>
      </x:c>
      <x:c r="O2728" s="51" t="str">
        <x:v>Allocation; Recognition; Access</x:v>
      </x:c>
      <x:c r="P2728" s="51" t="str">
        <x:v>E1</x:v>
      </x:c>
      <x:c r="Q2728" s="51" t="str">
        <x:v>Very high</x:v>
      </x:c>
      <x:c r="R2728" s="51" t="str">
        <x:v>SRC-1506; SRC-1507</x:v>
      </x:c>
      <x:c r="S2728" s="51" t="str">
        <x:v>Municipal water utilities is connected to Domestic water users through provides treated drinking-water services to under the cited institutional framework.</x:v>
      </x:c>
      <x:c r="T2728" s="51" t="str">
        <x:v>It does not establish universal control, motive, successful performance, or the final human and ecological outcome.</x:v>
      </x:c>
      <x:c r="U2728" s="51" t="str">
        <x:v>Implementation, coverage and effects vary by jurisdiction, contract and local conditions.</x:v>
      </x:c>
      <x:c r="V2728" s="51" t="str">
        <x:v>Active</x:v>
      </x:c>
      <x:c r="W2728" s="51" t="str">
        <x:v>175</x:v>
      </x:c>
      <x:c r="X2728" s="51" t="str">
        <x:v>2026-07-28</x:v>
      </x:c>
    </x:row>
    <x:row r="2729">
      <x:c r="A2729" s="51" t="str">
        <x:v>V29WATER-009</x:v>
      </x:c>
      <x:c r="B2729" s="51" t="str">
        <x:v>Water, irrigation, sanitation &amp; basin governance</x:v>
      </x:c>
      <x:c r="C2729" s="51" t="str">
        <x:v>ACT-V29-RURALWATERSERVICEPROVIDE</x:v>
      </x:c>
      <x:c r="D2729" s="51" t="str">
        <x:v>Rural water service providers</x:v>
      </x:c>
      <x:c r="E2729" s="51" t="str">
        <x:v>ACT-V29-DOMESTICWATERUSERS</x:v>
      </x:c>
      <x:c r="F2729" s="51" t="str">
        <x:v>Domestic water users</x:v>
      </x:c>
      <x:c r="G2729" s="51" t="str">
        <x:v>Rural water service providers → Domestic water users</x:v>
      </x:c>
      <x:c r="H2729" s="51" t="str">
        <x:v>Current / ongoing</x:v>
      </x:c>
      <x:c r="I2729" s="51" t="str">
        <x:v>provides rural drinking-water services to</x:v>
      </x:c>
      <x:c r="J2729" s="51" t="str">
        <x:v>INS-1145</x:v>
      </x:c>
      <x:c r="K2729" s="51" t="str"/>
      <x:c r="L2729" s="51" t="str">
        <x:v>Water source and service conditions</x:v>
      </x:c>
      <x:c r="M2729" s="51" t="str">
        <x:v>Basic, safely managed or lower service classification</x:v>
      </x:c>
      <x:c r="N2729" s="51" t="str">
        <x:v>MECH-964 — Drinking-water service ladder</x:v>
      </x:c>
      <x:c r="O2729" s="51" t="str">
        <x:v>Allocation; Recognition; Access</x:v>
      </x:c>
      <x:c r="P2729" s="51" t="str">
        <x:v>E1</x:v>
      </x:c>
      <x:c r="Q2729" s="51" t="str">
        <x:v>Very high</x:v>
      </x:c>
      <x:c r="R2729" s="51" t="str">
        <x:v>SRC-1506; SRC-1507</x:v>
      </x:c>
      <x:c r="S2729" s="51" t="str">
        <x:v>Rural water service providers is connected to Domestic water users through provides rural drinking-water services to under the cited institutional framework.</x:v>
      </x:c>
      <x:c r="T2729" s="51" t="str">
        <x:v>It does not establish universal control, motive, successful performance, or the final human and ecological outcome.</x:v>
      </x:c>
      <x:c r="U2729" s="51" t="str">
        <x:v>Implementation, coverage and effects vary by jurisdiction, contract and local conditions.</x:v>
      </x:c>
      <x:c r="V2729" s="51" t="str">
        <x:v>Active</x:v>
      </x:c>
      <x:c r="W2729" s="51" t="str">
        <x:v>175</x:v>
      </x:c>
      <x:c r="X2729" s="51" t="str">
        <x:v>2026-07-28</x:v>
      </x:c>
    </x:row>
    <x:row r="2730">
      <x:c r="A2730" s="51" t="str">
        <x:v>V29WATER-010</x:v>
      </x:c>
      <x:c r="B2730" s="51" t="str">
        <x:v>Water, irrigation, sanitation &amp; basin governance</x:v>
      </x:c>
      <x:c r="C2730" s="51" t="str">
        <x:v>ACT-V29-WHOUNICEFJOINTMONITORING</x:v>
      </x:c>
      <x:c r="D2730" s="51" t="str">
        <x:v>WHO/UNICEF Joint Monitoring Programme</x:v>
      </x:c>
      <x:c r="E2730" s="51" t="str">
        <x:v>ACT-V29-MUNICIPALWATERUTILITIES</x:v>
      </x:c>
      <x:c r="F2730" s="51" t="str">
        <x:v>Municipal water utilities</x:v>
      </x:c>
      <x:c r="G2730" s="51" t="str">
        <x:v>WHO/UNICEF Joint Monitoring Programme → Municipal water utilities</x:v>
      </x:c>
      <x:c r="H2730" s="51" t="str">
        <x:v>Current / ongoing</x:v>
      </x:c>
      <x:c r="I2730" s="51" t="str">
        <x:v>classifies service levels reported through</x:v>
      </x:c>
      <x:c r="J2730" s="51" t="str">
        <x:v>INS-1145</x:v>
      </x:c>
      <x:c r="K2730" s="51" t="str"/>
      <x:c r="L2730" s="51" t="str">
        <x:v>Water source and service conditions</x:v>
      </x:c>
      <x:c r="M2730" s="51" t="str">
        <x:v>Basic, safely managed or lower service classification</x:v>
      </x:c>
      <x:c r="N2730" s="51" t="str">
        <x:v>MECH-964 — Drinking-water service ladder</x:v>
      </x:c>
      <x:c r="O2730" s="51" t="str">
        <x:v>Allocation; Recognition; Access</x:v>
      </x:c>
      <x:c r="P2730" s="51" t="str">
        <x:v>E1</x:v>
      </x:c>
      <x:c r="Q2730" s="51" t="str">
        <x:v>Very high</x:v>
      </x:c>
      <x:c r="R2730" s="51" t="str">
        <x:v>SRC-1506; SRC-1507</x:v>
      </x:c>
      <x:c r="S2730" s="51" t="str">
        <x:v>WHO/UNICEF Joint Monitoring Programme is connected to Municipal water utilities through classifies service levels reported through under the cited institutional framework.</x:v>
      </x:c>
      <x:c r="T2730" s="51" t="str">
        <x:v>It does not establish universal control, motive, successful performance, or the final human and ecological outcome.</x:v>
      </x:c>
      <x:c r="U2730" s="51" t="str">
        <x:v>Implementation, coverage and effects vary by jurisdiction, contract and local conditions.</x:v>
      </x:c>
      <x:c r="V2730" s="51" t="str">
        <x:v>Active</x:v>
      </x:c>
      <x:c r="W2730" s="51" t="str">
        <x:v>175</x:v>
      </x:c>
      <x:c r="X2730" s="51" t="str">
        <x:v>2026-07-28</x:v>
      </x:c>
    </x:row>
    <x:row r="2731">
      <x:c r="A2731" s="51" t="str">
        <x:v>V29WATER-011</x:v>
      </x:c>
      <x:c r="B2731" s="51" t="str">
        <x:v>Water, irrigation, sanitation &amp; basin governance</x:v>
      </x:c>
      <x:c r="C2731" s="51" t="str">
        <x:v>ACT-V29-UNWATER</x:v>
      </x:c>
      <x:c r="D2731" s="51" t="str">
        <x:v>UN-Water</x:v>
      </x:c>
      <x:c r="E2731" s="51" t="str">
        <x:v>ACT-V29-NATIONALWATERMINISTRIES</x:v>
      </x:c>
      <x:c r="F2731" s="51" t="str">
        <x:v>National water ministries</x:v>
      </x:c>
      <x:c r="G2731" s="51" t="str">
        <x:v>UN-Water → National water ministries</x:v>
      </x:c>
      <x:c r="H2731" s="51" t="str">
        <x:v>Current / ongoing</x:v>
      </x:c>
      <x:c r="I2731" s="51" t="str">
        <x:v>coordinates UN-system water and sanitation work relevant to</x:v>
      </x:c>
      <x:c r="J2731" s="51" t="str">
        <x:v>INS-1143</x:v>
      </x:c>
      <x:c r="K2731" s="51" t="str"/>
      <x:c r="L2731" s="51" t="str">
        <x:v>Multiple uses and shared basin</x:v>
      </x:c>
      <x:c r="M2731" s="51" t="str">
        <x:v>Coordinated allocation and operating rules</x:v>
      </x:c>
      <x:c r="N2731" s="51" t="str">
        <x:v>MECH-962 — Basin coordination</x:v>
      </x:c>
      <x:c r="O2731" s="51" t="str">
        <x:v>Allocation; Recognition; Access</x:v>
      </x:c>
      <x:c r="P2731" s="51" t="str">
        <x:v>E1</x:v>
      </x:c>
      <x:c r="Q2731" s="51" t="str">
        <x:v>Very high</x:v>
      </x:c>
      <x:c r="R2731" s="51" t="str">
        <x:v>SRC-1508</x:v>
      </x:c>
      <x:c r="S2731" s="51" t="str">
        <x:v>UN-Water is connected to National water ministries through coordinates un-system water and sanitation work relevant to under the cited institutional framework.</x:v>
      </x:c>
      <x:c r="T2731" s="51" t="str">
        <x:v>It does not establish universal control, motive, successful performance, or the final human and ecological outcome.</x:v>
      </x:c>
      <x:c r="U2731" s="51" t="str">
        <x:v>Implementation, coverage and effects vary by jurisdiction, contract and local conditions.</x:v>
      </x:c>
      <x:c r="V2731" s="51" t="str">
        <x:v>Active</x:v>
      </x:c>
      <x:c r="W2731" s="51" t="str">
        <x:v>175</x:v>
      </x:c>
      <x:c r="X2731" s="51" t="str">
        <x:v>2026-07-28</x:v>
      </x:c>
    </x:row>
    <x:row r="2732">
      <x:c r="A2732" s="51" t="str">
        <x:v>V29WATER-012</x:v>
      </x:c>
      <x:c r="B2732" s="51" t="str">
        <x:v>Water, irrigation, sanitation &amp; basin governance</x:v>
      </x:c>
      <x:c r="C2732" s="51" t="str">
        <x:v>ACT-V29-SANITATIONSERVICEPROVIDE</x:v>
      </x:c>
      <x:c r="D2732" s="51" t="str">
        <x:v>Sanitation service providers</x:v>
      </x:c>
      <x:c r="E2732" s="51" t="str">
        <x:v>ACT-V29-DOMESTICWATERUSERS</x:v>
      </x:c>
      <x:c r="F2732" s="51" t="str">
        <x:v>Domestic water users</x:v>
      </x:c>
      <x:c r="G2732" s="51" t="str">
        <x:v>Sanitation service providers → Domestic water users</x:v>
      </x:c>
      <x:c r="H2732" s="51" t="str">
        <x:v>Current / ongoing</x:v>
      </x:c>
      <x:c r="I2732" s="51" t="str">
        <x:v>provides sanitation containment or collection services to</x:v>
      </x:c>
      <x:c r="J2732" s="51" t="str">
        <x:v>INS-1147</x:v>
      </x:c>
      <x:c r="K2732" s="51" t="str"/>
      <x:c r="L2732" s="51" t="str">
        <x:v>Human waste and service chain</x:v>
      </x:c>
      <x:c r="M2732" s="51" t="str">
        <x:v>Contained, transported and treated waste</x:v>
      </x:c>
      <x:c r="N2732" s="51" t="str">
        <x:v>MECH-965 — Sanitation containment and treatment</x:v>
      </x:c>
      <x:c r="O2732" s="51" t="str">
        <x:v>Allocation; Recognition; Access</x:v>
      </x:c>
      <x:c r="P2732" s="51" t="str">
        <x:v>E1</x:v>
      </x:c>
      <x:c r="Q2732" s="51" t="str">
        <x:v>Very high</x:v>
      </x:c>
      <x:c r="R2732" s="51" t="str">
        <x:v>SRC-1507</x:v>
      </x:c>
      <x:c r="S2732" s="51" t="str">
        <x:v>Sanitation service providers is connected to Domestic water users through provides sanitation containment or collection services to under the cited institutional framework.</x:v>
      </x:c>
      <x:c r="T2732" s="51" t="str">
        <x:v>It does not establish universal control, motive, successful performance, or the final human and ecological outcome.</x:v>
      </x:c>
      <x:c r="U2732" s="51" t="str">
        <x:v>Implementation, coverage and effects vary by jurisdiction, contract and local conditions.</x:v>
      </x:c>
      <x:c r="V2732" s="51" t="str">
        <x:v>Active</x:v>
      </x:c>
      <x:c r="W2732" s="51" t="str">
        <x:v>175</x:v>
      </x:c>
      <x:c r="X2732" s="51" t="str">
        <x:v>2026-07-28</x:v>
      </x:c>
    </x:row>
    <x:row r="2733">
      <x:c r="A2733" s="51" t="str">
        <x:v>V29WATER-013</x:v>
      </x:c>
      <x:c r="B2733" s="51" t="str">
        <x:v>Water, irrigation, sanitation &amp; basin governance</x:v>
      </x:c>
      <x:c r="C2733" s="51" t="str">
        <x:v>ACT-V29-WASTEWATERTREATMENTOPERA</x:v>
      </x:c>
      <x:c r="D2733" s="51" t="str">
        <x:v>Wastewater treatment operators</x:v>
      </x:c>
      <x:c r="E2733" s="51" t="str">
        <x:v>ACT-V29-INDUSTRIALWATERUSERS</x:v>
      </x:c>
      <x:c r="F2733" s="51" t="str">
        <x:v>Industrial water users</x:v>
      </x:c>
      <x:c r="G2733" s="51" t="str">
        <x:v>Wastewater treatment operators → Industrial water users</x:v>
      </x:c>
      <x:c r="H2733" s="51" t="str">
        <x:v>Current / ongoing</x:v>
      </x:c>
      <x:c r="I2733" s="51" t="str">
        <x:v>receives and treats wastewater generated by</x:v>
      </x:c>
      <x:c r="J2733" s="51" t="str">
        <x:v>INS-1147</x:v>
      </x:c>
      <x:c r="K2733" s="51" t="str"/>
      <x:c r="L2733" s="51" t="str">
        <x:v>Human waste and service chain</x:v>
      </x:c>
      <x:c r="M2733" s="51" t="str">
        <x:v>Contained, transported and treated waste</x:v>
      </x:c>
      <x:c r="N2733" s="51" t="str">
        <x:v>MECH-965 — Sanitation containment and treatment</x:v>
      </x:c>
      <x:c r="O2733" s="51" t="str">
        <x:v>Allocation; Recognition; Access</x:v>
      </x:c>
      <x:c r="P2733" s="51" t="str">
        <x:v>E1</x:v>
      </x:c>
      <x:c r="Q2733" s="51" t="str">
        <x:v>Very high</x:v>
      </x:c>
      <x:c r="R2733" s="51" t="str">
        <x:v>SRC-1507; SRC-1509</x:v>
      </x:c>
      <x:c r="S2733" s="51" t="str">
        <x:v>Wastewater treatment operators is connected to Industrial water users through receives and treats wastewater generated by under the cited institutional framework.</x:v>
      </x:c>
      <x:c r="T2733" s="51" t="str">
        <x:v>It does not establish universal control, motive, successful performance, or the final human and ecological outcome.</x:v>
      </x:c>
      <x:c r="U2733" s="51" t="str">
        <x:v>Implementation, coverage and effects vary by jurisdiction, contract and local conditions.</x:v>
      </x:c>
      <x:c r="V2733" s="51" t="str">
        <x:v>Active</x:v>
      </x:c>
      <x:c r="W2733" s="51" t="str">
        <x:v>175</x:v>
      </x:c>
      <x:c r="X2733" s="51" t="str">
        <x:v>2026-07-28</x:v>
      </x:c>
    </x:row>
    <x:row r="2734">
      <x:c r="A2734" s="51" t="str">
        <x:v>V29WATER-014</x:v>
      </x:c>
      <x:c r="B2734" s="51" t="str">
        <x:v>Water, irrigation, sanitation &amp; basin governance</x:v>
      </x:c>
      <x:c r="C2734" s="51" t="str">
        <x:v>ACT-V29-INDUSTRIALWATERUSERS</x:v>
      </x:c>
      <x:c r="D2734" s="51" t="str">
        <x:v>Industrial water users</x:v>
      </x:c>
      <x:c r="E2734" s="51" t="str">
        <x:v>ACT-V29-RIVERBASINORGANIZATIONS</x:v>
      </x:c>
      <x:c r="F2734" s="51" t="str">
        <x:v>River basin organizations</x:v>
      </x:c>
      <x:c r="G2734" s="51" t="str">
        <x:v>Industrial water users → River basin organizations</x:v>
      </x:c>
      <x:c r="H2734" s="51" t="str">
        <x:v>Current / ongoing</x:v>
      </x:c>
      <x:c r="I2734" s="51" t="str">
        <x:v>competes or negotiates for basin water allocation with</x:v>
      </x:c>
      <x:c r="J2734" s="51" t="str">
        <x:v>INS-1141</x:v>
      </x:c>
      <x:c r="K2734" s="51" t="str"/>
      <x:c r="L2734" s="51" t="str">
        <x:v>Hydrological resource and legal claim</x:v>
      </x:c>
      <x:c r="M2734" s="51" t="str">
        <x:v>Authorized abstraction or delivery share</x:v>
      </x:c>
      <x:c r="N2734" s="51" t="str">
        <x:v>MECH-959 — Water-right allocation</x:v>
      </x:c>
      <x:c r="O2734" s="51" t="str">
        <x:v>Allocation; Competition; Scarcity</x:v>
      </x:c>
      <x:c r="P2734" s="51" t="str">
        <x:v>S1</x:v>
      </x:c>
      <x:c r="Q2734" s="51" t="str">
        <x:v>High</x:v>
      </x:c>
      <x:c r="R2734" s="51" t="str">
        <x:v>SRC-1508; SRC-1509</x:v>
      </x:c>
      <x:c r="S2734" s="51" t="str">
        <x:v>Industrial water users is connected to River basin organizations through competes or negotiates for basin water allocation with under the cited institutional framework.</x:v>
      </x:c>
      <x:c r="T2734" s="51" t="str">
        <x:v>It does not establish universal control, motive, successful performance, or the final human and ecological outcome.</x:v>
      </x:c>
      <x:c r="U2734" s="51" t="str">
        <x:v>Implementation, coverage and effects vary by jurisdiction, contract and local conditions.</x:v>
      </x:c>
      <x:c r="V2734" s="51" t="str">
        <x:v>Active</x:v>
      </x:c>
      <x:c r="W2734" s="51" t="str">
        <x:v>175</x:v>
      </x:c>
      <x:c r="X2734" s="51" t="str">
        <x:v>2026-07-28</x:v>
      </x:c>
    </x:row>
    <x:row r="2735">
      <x:c r="A2735" s="51" t="str">
        <x:v>V29FIN-001</x:v>
      </x:c>
      <x:c r="B2735" s="51" t="str">
        <x:v>Farm finance, insurance &amp; risk</x:v>
      </x:c>
      <x:c r="C2735" s="51" t="str">
        <x:v>ACT-V29-AGRICULTURALDEVELOPMENTB</x:v>
      </x:c>
      <x:c r="D2735" s="51" t="str">
        <x:v>Agricultural development banks</x:v>
      </x:c>
      <x:c r="E2735" s="51" t="str">
        <x:v>ACT-V29-SMALLHOLDERFARMERS</x:v>
      </x:c>
      <x:c r="F2735" s="51" t="str">
        <x:v>Smallholder farmers</x:v>
      </x:c>
      <x:c r="G2735" s="51" t="str">
        <x:v>Agricultural development banks → Smallholder farmers</x:v>
      </x:c>
      <x:c r="H2735" s="51" t="str">
        <x:v>Current / ongoing</x:v>
      </x:c>
      <x:c r="I2735" s="51" t="str">
        <x:v>provides seasonal or investment credit to</x:v>
      </x:c>
      <x:c r="J2735" s="51" t="str">
        <x:v>INS-1148</x:v>
      </x:c>
      <x:c r="K2735" s="51" t="str"/>
      <x:c r="L2735" s="51" t="str">
        <x:v>Farm plan and borrower assessment</x:v>
      </x:c>
      <x:c r="M2735" s="51" t="str">
        <x:v>Disbursed working capital</x:v>
      </x:c>
      <x:c r="N2735" s="51" t="str">
        <x:v>MECH-966 — Seasonal agricultural credit</x:v>
      </x:c>
      <x:c r="O2735" s="51" t="str">
        <x:v>Credit; Investment; Production</x:v>
      </x:c>
      <x:c r="P2735" s="51" t="str">
        <x:v>E1</x:v>
      </x:c>
      <x:c r="Q2735" s="51" t="str">
        <x:v>Very high</x:v>
      </x:c>
      <x:c r="R2735" s="51" t="str">
        <x:v>SRC-1510; SRC-1511</x:v>
      </x:c>
      <x:c r="S2735" s="51" t="str">
        <x:v>Agricultural development banks is connected to Smallholder farmers through provides seasonal or investment credit to under the cited institutional framework.</x:v>
      </x:c>
      <x:c r="T2735" s="51" t="str">
        <x:v>It does not establish universal control, motive, successful performance, or the final human and ecological outcome.</x:v>
      </x:c>
      <x:c r="U2735" s="51" t="str">
        <x:v>Implementation, coverage and effects vary by jurisdiction, contract and local conditions.</x:v>
      </x:c>
      <x:c r="V2735" s="51" t="str">
        <x:v>Active</x:v>
      </x:c>
      <x:c r="W2735" s="51" t="str">
        <x:v>176</x:v>
      </x:c>
      <x:c r="X2735" s="51" t="str">
        <x:v>2026-07-28</x:v>
      </x:c>
    </x:row>
    <x:row r="2736">
      <x:c r="A2736" s="51" t="str">
        <x:v>V29FIN-002</x:v>
      </x:c>
      <x:c r="B2736" s="51" t="str">
        <x:v>Farm finance, insurance &amp; risk</x:v>
      </x:c>
      <x:c r="C2736" s="51" t="str">
        <x:v>ACT-V29-RURALFINANCEINSTITUTIONS</x:v>
      </x:c>
      <x:c r="D2736" s="51" t="str">
        <x:v>Rural finance institutions</x:v>
      </x:c>
      <x:c r="E2736" s="51" t="str">
        <x:v>ACT-V29-TENANTFARMERSANDSHARECRO</x:v>
      </x:c>
      <x:c r="F2736" s="51" t="str">
        <x:v>Tenant farmers and sharecroppers</x:v>
      </x:c>
      <x:c r="G2736" s="51" t="str">
        <x:v>Rural finance institutions → Tenant farmers and sharecroppers</x:v>
      </x:c>
      <x:c r="H2736" s="51" t="str">
        <x:v>Current / ongoing</x:v>
      </x:c>
      <x:c r="I2736" s="51" t="str">
        <x:v>provides rural financial services to</x:v>
      </x:c>
      <x:c r="J2736" s="51" t="str">
        <x:v>INS-1148</x:v>
      </x:c>
      <x:c r="K2736" s="51" t="str"/>
      <x:c r="L2736" s="51" t="str">
        <x:v>Farm plan and borrower assessment</x:v>
      </x:c>
      <x:c r="M2736" s="51" t="str">
        <x:v>Disbursed working capital</x:v>
      </x:c>
      <x:c r="N2736" s="51" t="str">
        <x:v>MECH-966 — Seasonal agricultural credit</x:v>
      </x:c>
      <x:c r="O2736" s="51" t="str">
        <x:v>Allocation; Recognition; Access</x:v>
      </x:c>
      <x:c r="P2736" s="51" t="str">
        <x:v>E1</x:v>
      </x:c>
      <x:c r="Q2736" s="51" t="str">
        <x:v>Very high</x:v>
      </x:c>
      <x:c r="R2736" s="51" t="str">
        <x:v>SRC-1510; SRC-1511</x:v>
      </x:c>
      <x:c r="S2736" s="51" t="str">
        <x:v>Rural finance institutions is connected to Tenant farmers and sharecroppers through provides rural financial services to under the cited institutional framework.</x:v>
      </x:c>
      <x:c r="T2736" s="51" t="str">
        <x:v>It does not establish universal control, motive, successful performance, or the final human and ecological outcome.</x:v>
      </x:c>
      <x:c r="U2736" s="51" t="str">
        <x:v>Implementation, coverage and effects vary by jurisdiction, contract and local conditions.</x:v>
      </x:c>
      <x:c r="V2736" s="51" t="str">
        <x:v>Active</x:v>
      </x:c>
      <x:c r="W2736" s="51" t="str">
        <x:v>176</x:v>
      </x:c>
      <x:c r="X2736" s="51" t="str">
        <x:v>2026-07-28</x:v>
      </x:c>
    </x:row>
    <x:row r="2737">
      <x:c r="A2737" s="51" t="str">
        <x:v>V29FIN-003</x:v>
      </x:c>
      <x:c r="B2737" s="51" t="str">
        <x:v>Farm finance, insurance &amp; risk</x:v>
      </x:c>
      <x:c r="C2737" s="51" t="str">
        <x:v>ACT-V29-MICROFINANCEINSTITUTIONS</x:v>
      </x:c>
      <x:c r="D2737" s="51" t="str">
        <x:v>Microfinance institutions serving farmers</x:v>
      </x:c>
      <x:c r="E2737" s="51" t="str">
        <x:v>ACT-V29-WOMENAGRICULTURALLANDCLA</x:v>
      </x:c>
      <x:c r="F2737" s="51" t="str">
        <x:v>Women agricultural land claimants</x:v>
      </x:c>
      <x:c r="G2737" s="51" t="str">
        <x:v>Microfinance institutions serving farmers → Women agricultural land claimants</x:v>
      </x:c>
      <x:c r="H2737" s="51" t="str">
        <x:v>Current / ongoing</x:v>
      </x:c>
      <x:c r="I2737" s="51" t="str">
        <x:v>provides small-scale finance to</x:v>
      </x:c>
      <x:c r="J2737" s="51" t="str">
        <x:v>INS-1148</x:v>
      </x:c>
      <x:c r="K2737" s="51" t="str"/>
      <x:c r="L2737" s="51" t="str">
        <x:v>Farm plan and borrower assessment</x:v>
      </x:c>
      <x:c r="M2737" s="51" t="str">
        <x:v>Disbursed working capital</x:v>
      </x:c>
      <x:c r="N2737" s="51" t="str">
        <x:v>MECH-966 — Seasonal agricultural credit</x:v>
      </x:c>
      <x:c r="O2737" s="51" t="str">
        <x:v>Allocation; Recognition; Access</x:v>
      </x:c>
      <x:c r="P2737" s="51" t="str">
        <x:v>E2</x:v>
      </x:c>
      <x:c r="Q2737" s="51" t="str">
        <x:v>High</x:v>
      </x:c>
      <x:c r="R2737" s="51" t="str">
        <x:v>SRC-1510; SRC-1511</x:v>
      </x:c>
      <x:c r="S2737" s="51" t="str">
        <x:v>Microfinance institutions serving farmers is connected to Women agricultural land claimants through provides small-scale finance to under the cited institutional framework.</x:v>
      </x:c>
      <x:c r="T2737" s="51" t="str">
        <x:v>It does not establish universal control, motive, successful performance, or the final human and ecological outcome.</x:v>
      </x:c>
      <x:c r="U2737" s="51" t="str">
        <x:v>Implementation, coverage and effects vary by jurisdiction, contract and local conditions.</x:v>
      </x:c>
      <x:c r="V2737" s="51" t="str">
        <x:v>Active</x:v>
      </x:c>
      <x:c r="W2737" s="51" t="str">
        <x:v>176</x:v>
      </x:c>
      <x:c r="X2737" s="51" t="str">
        <x:v>2026-07-28</x:v>
      </x:c>
    </x:row>
    <x:row r="2738">
      <x:c r="A2738" s="51" t="str">
        <x:v>V29FIN-004</x:v>
      </x:c>
      <x:c r="B2738" s="51" t="str">
        <x:v>Farm finance, insurance &amp; risk</x:v>
      </x:c>
      <x:c r="C2738" s="51" t="str">
        <x:v>ACT-V29-AGRICULTURALGUARANTEEFUN</x:v>
      </x:c>
      <x:c r="D2738" s="51" t="str">
        <x:v>Agricultural guarantee funds</x:v>
      </x:c>
      <x:c r="E2738" s="51" t="str">
        <x:v>ACT-V29-AGRICULTURALDEVELOPMENTB</x:v>
      </x:c>
      <x:c r="F2738" s="51" t="str">
        <x:v>Agricultural development banks</x:v>
      </x:c>
      <x:c r="G2738" s="51" t="str">
        <x:v>Agricultural guarantee funds → Agricultural development banks</x:v>
      </x:c>
      <x:c r="H2738" s="51" t="str">
        <x:v>Current / ongoing</x:v>
      </x:c>
      <x:c r="I2738" s="51" t="str">
        <x:v>covers defined losses on qualifying loans originated by</x:v>
      </x:c>
      <x:c r="J2738" s="51" t="str">
        <x:v>INS-1149</x:v>
      </x:c>
      <x:c r="K2738" s="51" t="str"/>
      <x:c r="L2738" s="51" t="str">
        <x:v>Eligible loan and public guarantee</x:v>
      </x:c>
      <x:c r="M2738" s="51" t="str">
        <x:v>Reduced lender loss exposure</x:v>
      </x:c>
      <x:c r="N2738" s="51" t="str">
        <x:v>MECH-967 — Agricultural guarantee leverage</x:v>
      </x:c>
      <x:c r="O2738" s="51" t="str">
        <x:v>Allocation; Recognition; Access</x:v>
      </x:c>
      <x:c r="P2738" s="51" t="str">
        <x:v>E1</x:v>
      </x:c>
      <x:c r="Q2738" s="51" t="str">
        <x:v>Very high</x:v>
      </x:c>
      <x:c r="R2738" s="51" t="str">
        <x:v>SRC-1512</x:v>
      </x:c>
      <x:c r="S2738" s="51" t="str">
        <x:v>Agricultural guarantee funds is connected to Agricultural development banks through covers defined losses on qualifying loans originated by under the cited institutional framework.</x:v>
      </x:c>
      <x:c r="T2738" s="51" t="str">
        <x:v>It does not establish universal control, motive, successful performance, or the final human and ecological outcome.</x:v>
      </x:c>
      <x:c r="U2738" s="51" t="str">
        <x:v>Implementation, coverage and effects vary by jurisdiction, contract and local conditions.</x:v>
      </x:c>
      <x:c r="V2738" s="51" t="str">
        <x:v>Active</x:v>
      </x:c>
      <x:c r="W2738" s="51" t="str">
        <x:v>176</x:v>
      </x:c>
      <x:c r="X2738" s="51" t="str">
        <x:v>2026-07-28</x:v>
      </x:c>
    </x:row>
    <x:row r="2739">
      <x:c r="A2739" s="51" t="str">
        <x:v>V29FIN-005</x:v>
      </x:c>
      <x:c r="B2739" s="51" t="str">
        <x:v>Farm finance, insurance &amp; risk</x:v>
      </x:c>
      <x:c r="C2739" s="51" t="str">
        <x:v>ACT-V29-CROPINSURERS</x:v>
      </x:c>
      <x:c r="D2739" s="51" t="str">
        <x:v>Crop insurers</x:v>
      </x:c>
      <x:c r="E2739" s="51" t="str">
        <x:v>ACT-V29-SMALLHOLDERFARMERS</x:v>
      </x:c>
      <x:c r="F2739" s="51" t="str">
        <x:v>Smallholder farmers</x:v>
      </x:c>
      <x:c r="G2739" s="51" t="str">
        <x:v>Crop insurers → Smallholder farmers</x:v>
      </x:c>
      <x:c r="H2739" s="51" t="str">
        <x:v>Current / ongoing</x:v>
      </x:c>
      <x:c r="I2739" s="51" t="str">
        <x:v>underwrites crop-yield or revenue risk for</x:v>
      </x:c>
      <x:c r="J2739" s="51" t="str">
        <x:v>INS-1150</x:v>
      </x:c>
      <x:c r="K2739" s="51" t="str"/>
      <x:c r="L2739" s="51" t="str">
        <x:v>Insured crop and covered peril</x:v>
      </x:c>
      <x:c r="M2739" s="51" t="str">
        <x:v>Indemnity after verified yield loss</x:v>
      </x:c>
      <x:c r="N2739" s="51" t="str">
        <x:v>MECH-968 — Crop-yield insurance</x:v>
      </x:c>
      <x:c r="O2739" s="51" t="str">
        <x:v>Allocation; Recognition; Access</x:v>
      </x:c>
      <x:c r="P2739" s="51" t="str">
        <x:v>E1</x:v>
      </x:c>
      <x:c r="Q2739" s="51" t="str">
        <x:v>Very high</x:v>
      </x:c>
      <x:c r="R2739" s="51" t="str">
        <x:v>SRC-1514</x:v>
      </x:c>
      <x:c r="S2739" s="51" t="str">
        <x:v>Crop insurers is connected to Smallholder farmers through underwrites crop-yield or revenue risk for under the cited institutional framework.</x:v>
      </x:c>
      <x:c r="T2739" s="51" t="str">
        <x:v>It does not establish universal control, motive, successful performance, or the final human and ecological outcome.</x:v>
      </x:c>
      <x:c r="U2739" s="51" t="str">
        <x:v>Implementation, coverage and effects vary by jurisdiction, contract and local conditions.</x:v>
      </x:c>
      <x:c r="V2739" s="51" t="str">
        <x:v>Active</x:v>
      </x:c>
      <x:c r="W2739" s="51" t="str">
        <x:v>176</x:v>
      </x:c>
      <x:c r="X2739" s="51" t="str">
        <x:v>2026-07-28</x:v>
      </x:c>
    </x:row>
    <x:row r="2740">
      <x:c r="A2740" s="51" t="str">
        <x:v>V29FIN-006</x:v>
      </x:c>
      <x:c r="B2740" s="51" t="str">
        <x:v>Farm finance, insurance &amp; risk</x:v>
      </x:c>
      <x:c r="C2740" s="51" t="str">
        <x:v>ACT-V29-PUBLICCROPINSURANCEAGENC</x:v>
      </x:c>
      <x:c r="D2740" s="51" t="str">
        <x:v>Public crop-insurance agencies</x:v>
      </x:c>
      <x:c r="E2740" s="51" t="str">
        <x:v>ACT-V29-CROPINSURERS</x:v>
      </x:c>
      <x:c r="F2740" s="51" t="str">
        <x:v>Crop insurers</x:v>
      </x:c>
      <x:c r="G2740" s="51" t="str">
        <x:v>Public crop-insurance agencies → Crop insurers</x:v>
      </x:c>
      <x:c r="H2740" s="51" t="str">
        <x:v>Current / ongoing</x:v>
      </x:c>
      <x:c r="I2740" s="51" t="str">
        <x:v>subsidizes or administers qualifying policies issued by</x:v>
      </x:c>
      <x:c r="J2740" s="51" t="str">
        <x:v>INS-1150</x:v>
      </x:c>
      <x:c r="K2740" s="51" t="str"/>
      <x:c r="L2740" s="51" t="str">
        <x:v>Insured crop and covered peril</x:v>
      </x:c>
      <x:c r="M2740" s="51" t="str">
        <x:v>Indemnity after verified yield loss</x:v>
      </x:c>
      <x:c r="N2740" s="51" t="str">
        <x:v>MECH-968 — Crop-yield insurance</x:v>
      </x:c>
      <x:c r="O2740" s="51" t="str">
        <x:v>Allocation; Recognition; Access</x:v>
      </x:c>
      <x:c r="P2740" s="51" t="str">
        <x:v>E1</x:v>
      </x:c>
      <x:c r="Q2740" s="51" t="str">
        <x:v>Very high</x:v>
      </x:c>
      <x:c r="R2740" s="51" t="str">
        <x:v>SRC-1514</x:v>
      </x:c>
      <x:c r="S2740" s="51" t="str">
        <x:v>Public crop-insurance agencies is connected to Crop insurers through subsidizes or administers qualifying policies issued by under the cited institutional framework.</x:v>
      </x:c>
      <x:c r="T2740" s="51" t="str">
        <x:v>It does not establish universal control, motive, successful performance, or the final human and ecological outcome.</x:v>
      </x:c>
      <x:c r="U2740" s="51" t="str">
        <x:v>Implementation, coverage and effects vary by jurisdiction, contract and local conditions.</x:v>
      </x:c>
      <x:c r="V2740" s="51" t="str">
        <x:v>Active</x:v>
      </x:c>
      <x:c r="W2740" s="51" t="str">
        <x:v>176</x:v>
      </x:c>
      <x:c r="X2740" s="51" t="str">
        <x:v>2026-07-28</x:v>
      </x:c>
    </x:row>
    <x:row r="2741">
      <x:c r="A2741" s="51" t="str">
        <x:v>V29FIN-007</x:v>
      </x:c>
      <x:c r="B2741" s="51" t="str">
        <x:v>Farm finance, insurance &amp; risk</x:v>
      </x:c>
      <x:c r="C2741" s="51" t="str">
        <x:v>ACT-V29-AGRICULTURALREINSURERS</x:v>
      </x:c>
      <x:c r="D2741" s="51" t="str">
        <x:v>Agricultural reinsurers</x:v>
      </x:c>
      <x:c r="E2741" s="51" t="str">
        <x:v>ACT-V29-CROPINSURERS</x:v>
      </x:c>
      <x:c r="F2741" s="51" t="str">
        <x:v>Crop insurers</x:v>
      </x:c>
      <x:c r="G2741" s="51" t="str">
        <x:v>Agricultural reinsurers → Crop insurers</x:v>
      </x:c>
      <x:c r="H2741" s="51" t="str">
        <x:v>Current / ongoing</x:v>
      </x:c>
      <x:c r="I2741" s="51" t="str">
        <x:v>accepts transferred agricultural loss layers from</x:v>
      </x:c>
      <x:c r="J2741" s="51" t="str">
        <x:v>INS-1152</x:v>
      </x:c>
      <x:c r="K2741" s="51" t="str"/>
      <x:c r="L2741" s="51" t="str">
        <x:v>Insurer portfolio and treaty</x:v>
      </x:c>
      <x:c r="M2741" s="51" t="str">
        <x:v>Transferred layer of underwriting risk</x:v>
      </x:c>
      <x:c r="N2741" s="51" t="str">
        <x:v>MECH-970 — Agricultural reinsurance</x:v>
      </x:c>
      <x:c r="O2741" s="51" t="str">
        <x:v>Allocation; Recognition; Access</x:v>
      </x:c>
      <x:c r="P2741" s="51" t="str">
        <x:v>E1</x:v>
      </x:c>
      <x:c r="Q2741" s="51" t="str">
        <x:v>Very high</x:v>
      </x:c>
      <x:c r="R2741" s="51" t="str">
        <x:v>SRC-1514</x:v>
      </x:c>
      <x:c r="S2741" s="51" t="str">
        <x:v>Agricultural reinsurers is connected to Crop insurers through accepts transferred agricultural loss layers from under the cited institutional framework.</x:v>
      </x:c>
      <x:c r="T2741" s="51" t="str">
        <x:v>It does not establish universal control, motive, successful performance, or the final human and ecological outcome.</x:v>
      </x:c>
      <x:c r="U2741" s="51" t="str">
        <x:v>Implementation, coverage and effects vary by jurisdiction, contract and local conditions.</x:v>
      </x:c>
      <x:c r="V2741" s="51" t="str">
        <x:v>Active</x:v>
      </x:c>
      <x:c r="W2741" s="51" t="str">
        <x:v>176</x:v>
      </x:c>
      <x:c r="X2741" s="51" t="str">
        <x:v>2026-07-28</x:v>
      </x:c>
    </x:row>
    <x:row r="2742">
      <x:c r="A2742" s="51" t="str">
        <x:v>V29FIN-008</x:v>
      </x:c>
      <x:c r="B2742" s="51" t="str">
        <x:v>Farm finance, insurance &amp; risk</x:v>
      </x:c>
      <x:c r="C2742" s="51" t="str">
        <x:v>ACT-V29-WAREHOUSERECEIPTLENDERS</x:v>
      </x:c>
      <x:c r="D2742" s="51" t="str">
        <x:v>Warehouse receipt lenders</x:v>
      </x:c>
      <x:c r="E2742" s="51" t="str">
        <x:v>ACT-V29-LICENSEDGRAINWAREHOUSES</x:v>
      </x:c>
      <x:c r="F2742" s="51" t="str">
        <x:v>Licensed grain warehouses</x:v>
      </x:c>
      <x:c r="G2742" s="51" t="str">
        <x:v>Warehouse receipt lenders → Licensed grain warehouses</x:v>
      </x:c>
      <x:c r="H2742" s="51" t="str">
        <x:v>Current / ongoing</x:v>
      </x:c>
      <x:c r="I2742" s="51" t="str">
        <x:v>relies on receipts issued for stock held by</x:v>
      </x:c>
      <x:c r="J2742" s="51" t="str">
        <x:v>INS-1160</x:v>
      </x:c>
      <x:c r="K2742" s="51" t="str"/>
      <x:c r="L2742" s="51" t="str">
        <x:v>Verified stored commodity and receipt</x:v>
      </x:c>
      <x:c r="M2742" s="51" t="str">
        <x:v>Secured credit claim</x:v>
      </x:c>
      <x:c r="N2742" s="51" t="str">
        <x:v>MECH-971 — Warehouse receipt collateralization</x:v>
      </x:c>
      <x:c r="O2742" s="51" t="str">
        <x:v>Allocation; Recognition; Access</x:v>
      </x:c>
      <x:c r="P2742" s="51" t="str">
        <x:v>E1</x:v>
      </x:c>
      <x:c r="Q2742" s="51" t="str">
        <x:v>Very high</x:v>
      </x:c>
      <x:c r="R2742" s="51" t="str">
        <x:v>SRC-1518; SRC-1519</x:v>
      </x:c>
      <x:c r="S2742" s="51" t="str">
        <x:v>Warehouse receipt lenders is connected to Licensed grain warehouses through relies on receipts issued for stock held by under the cited institutional framework.</x:v>
      </x:c>
      <x:c r="T2742" s="51" t="str">
        <x:v>It does not establish universal control, motive, successful performance, or the final human and ecological outcome.</x:v>
      </x:c>
      <x:c r="U2742" s="51" t="str">
        <x:v>Implementation, coverage and effects vary by jurisdiction, contract and local conditions.</x:v>
      </x:c>
      <x:c r="V2742" s="51" t="str">
        <x:v>Active</x:v>
      </x:c>
      <x:c r="W2742" s="51" t="str">
        <x:v>176</x:v>
      </x:c>
      <x:c r="X2742" s="51" t="str">
        <x:v>2026-07-28</x:v>
      </x:c>
    </x:row>
    <x:row r="2743">
      <x:c r="A2743" s="51" t="str">
        <x:v>V29FIN-009</x:v>
      </x:c>
      <x:c r="B2743" s="51" t="str">
        <x:v>Farm finance, insurance &amp; risk</x:v>
      </x:c>
      <x:c r="C2743" s="51" t="str">
        <x:v>ACT-V29-INTERNATIONALFUNDFORAGRI</x:v>
      </x:c>
      <x:c r="D2743" s="51" t="str">
        <x:v>International Fund for Agricultural Development</x:v>
      </x:c>
      <x:c r="E2743" s="51" t="str">
        <x:v>ACT-V29-RURALFINANCEINSTITUTIONS</x:v>
      </x:c>
      <x:c r="F2743" s="51" t="str">
        <x:v>Rural finance institutions</x:v>
      </x:c>
      <x:c r="G2743" s="51" t="str">
        <x:v>International Fund for Agricultural Development → Rural finance institutions</x:v>
      </x:c>
      <x:c r="H2743" s="51" t="str">
        <x:v>Current / ongoing</x:v>
      </x:c>
      <x:c r="I2743" s="51" t="str">
        <x:v>finances programmes implemented through or supporting</x:v>
      </x:c>
      <x:c r="J2743" s="51" t="str">
        <x:v>INS-1148</x:v>
      </x:c>
      <x:c r="K2743" s="51" t="str"/>
      <x:c r="L2743" s="51" t="str">
        <x:v>Farm plan and borrower assessment</x:v>
      </x:c>
      <x:c r="M2743" s="51" t="str">
        <x:v>Disbursed working capital</x:v>
      </x:c>
      <x:c r="N2743" s="51" t="str">
        <x:v>MECH-966 — Seasonal agricultural credit</x:v>
      </x:c>
      <x:c r="O2743" s="51" t="str">
        <x:v>Allocation; Recognition; Access</x:v>
      </x:c>
      <x:c r="P2743" s="51" t="str">
        <x:v>E2</x:v>
      </x:c>
      <x:c r="Q2743" s="51" t="str">
        <x:v>High</x:v>
      </x:c>
      <x:c r="R2743" s="51" t="str">
        <x:v>SRC-1510</x:v>
      </x:c>
      <x:c r="S2743" s="51" t="str">
        <x:v>International Fund for Agricultural Development is connected to Rural finance institutions through finances programmes implemented through or supporting under the cited institutional framework.</x:v>
      </x:c>
      <x:c r="T2743" s="51" t="str">
        <x:v>It does not establish universal control, motive, successful performance, or the final human and ecological outcome.</x:v>
      </x:c>
      <x:c r="U2743" s="51" t="str">
        <x:v>Implementation, coverage and effects vary by jurisdiction, contract and local conditions.</x:v>
      </x:c>
      <x:c r="V2743" s="51" t="str">
        <x:v>Active</x:v>
      </x:c>
      <x:c r="W2743" s="51" t="str">
        <x:v>176</x:v>
      </x:c>
      <x:c r="X2743" s="51" t="str">
        <x:v>2026-07-28</x:v>
      </x:c>
    </x:row>
    <x:row r="2744">
      <x:c r="A2744" s="51" t="str">
        <x:v>V29FIN-010</x:v>
      </x:c>
      <x:c r="B2744" s="51" t="str">
        <x:v>Farm finance, insurance &amp; risk</x:v>
      </x:c>
      <x:c r="C2744" s="51" t="str">
        <x:v>ACT-V29-WORLDBANKAGRICULTUREANDF</x:v>
      </x:c>
      <x:c r="D2744" s="51" t="str">
        <x:v>World Bank Agriculture and Food Global Practice</x:v>
      </x:c>
      <x:c r="E2744" s="51" t="str">
        <x:v>ACT-V29-AGRICULTURALDEVELOPMENTB</x:v>
      </x:c>
      <x:c r="F2744" s="51" t="str">
        <x:v>Agricultural development banks</x:v>
      </x:c>
      <x:c r="G2744" s="51" t="str">
        <x:v>World Bank Agriculture and Food Global Practice → Agricultural development banks</x:v>
      </x:c>
      <x:c r="H2744" s="51" t="str">
        <x:v>Current / ongoing</x:v>
      </x:c>
      <x:c r="I2744" s="51" t="str">
        <x:v>finances or advises agricultural programmes involving</x:v>
      </x:c>
      <x:c r="J2744" s="51" t="str">
        <x:v>INS-1203</x:v>
      </x:c>
      <x:c r="K2744" s="51" t="str"/>
      <x:c r="L2744" s="51" t="str">
        <x:v>Eligible loan and public guarantee</x:v>
      </x:c>
      <x:c r="M2744" s="51" t="str">
        <x:v>Reduced lender loss exposure</x:v>
      </x:c>
      <x:c r="N2744" s="51" t="str">
        <x:v>MECH-967 — Agricultural guarantee leverage</x:v>
      </x:c>
      <x:c r="O2744" s="51" t="str">
        <x:v>Allocation; Recognition; Access</x:v>
      </x:c>
      <x:c r="P2744" s="51" t="str">
        <x:v>E2</x:v>
      </x:c>
      <x:c r="Q2744" s="51" t="str">
        <x:v>High</x:v>
      </x:c>
      <x:c r="R2744" s="51" t="str">
        <x:v>SRC-1511</x:v>
      </x:c>
      <x:c r="S2744" s="51" t="str">
        <x:v>World Bank Agriculture and Food Global Practice is connected to Agricultural development banks through finances or advises agricultural programmes involving under the cited institutional framework.</x:v>
      </x:c>
      <x:c r="T2744" s="51" t="str">
        <x:v>It does not establish universal control, motive, successful performance, or the final human and ecological outcome.</x:v>
      </x:c>
      <x:c r="U2744" s="51" t="str">
        <x:v>Implementation, coverage and effects vary by jurisdiction, contract and local conditions.</x:v>
      </x:c>
      <x:c r="V2744" s="51" t="str">
        <x:v>Active</x:v>
      </x:c>
      <x:c r="W2744" s="51" t="str">
        <x:v>176</x:v>
      </x:c>
      <x:c r="X2744" s="51" t="str">
        <x:v>2026-07-28</x:v>
      </x:c>
    </x:row>
    <x:row r="2745">
      <x:c r="A2745" s="51" t="str">
        <x:v>V29FIN-011</x:v>
      </x:c>
      <x:c r="B2745" s="51" t="str">
        <x:v>Farm finance, insurance &amp; risk</x:v>
      </x:c>
      <x:c r="C2745" s="51" t="str">
        <x:v>ACT-V29-GLOBALAGRICULTUREANDFOOD</x:v>
      </x:c>
      <x:c r="D2745" s="51" t="str">
        <x:v>Global Agriculture and Food Security Program</x:v>
      </x:c>
      <x:c r="E2745" s="51" t="str">
        <x:v>ACT-V29-SMALLHOLDERFARMERS</x:v>
      </x:c>
      <x:c r="F2745" s="51" t="str">
        <x:v>Smallholder farmers</x:v>
      </x:c>
      <x:c r="G2745" s="51" t="str">
        <x:v>Global Agriculture and Food Security Program → Smallholder farmers</x:v>
      </x:c>
      <x:c r="H2745" s="51" t="str">
        <x:v>Current / ongoing</x:v>
      </x:c>
      <x:c r="I2745" s="51" t="str">
        <x:v>channels public and private financing toward programmes serving</x:v>
      </x:c>
      <x:c r="J2745" s="51" t="str">
        <x:v>INS-1149</x:v>
      </x:c>
      <x:c r="K2745" s="51" t="str"/>
      <x:c r="L2745" s="51" t="str">
        <x:v>Eligible loan and public guarantee</x:v>
      </x:c>
      <x:c r="M2745" s="51" t="str">
        <x:v>Reduced lender loss exposure</x:v>
      </x:c>
      <x:c r="N2745" s="51" t="str">
        <x:v>MECH-967 — Agricultural guarantee leverage</x:v>
      </x:c>
      <x:c r="O2745" s="51" t="str">
        <x:v>Allocation; Recognition; Access</x:v>
      </x:c>
      <x:c r="P2745" s="51" t="str">
        <x:v>E1</x:v>
      </x:c>
      <x:c r="Q2745" s="51" t="str">
        <x:v>Very high</x:v>
      </x:c>
      <x:c r="R2745" s="51" t="str">
        <x:v>SRC-1512</x:v>
      </x:c>
      <x:c r="S2745" s="51" t="str">
        <x:v>Global Agriculture and Food Security Program is connected to Smallholder farmers through channels public and private financing toward programmes serving under the cited institutional framework.</x:v>
      </x:c>
      <x:c r="T2745" s="51" t="str">
        <x:v>It does not establish universal control, motive, successful performance, or the final human and ecological outcome.</x:v>
      </x:c>
      <x:c r="U2745" s="51" t="str">
        <x:v>Implementation, coverage and effects vary by jurisdiction, contract and local conditions.</x:v>
      </x:c>
      <x:c r="V2745" s="51" t="str">
        <x:v>Active</x:v>
      </x:c>
      <x:c r="W2745" s="51" t="str">
        <x:v>176</x:v>
      </x:c>
      <x:c r="X2745" s="51" t="str">
        <x:v>2026-07-28</x:v>
      </x:c>
    </x:row>
    <x:row r="2746">
      <x:c r="A2746" s="51" t="str">
        <x:v>V29FIN-012</x:v>
      </x:c>
      <x:c r="B2746" s="51" t="str">
        <x:v>Farm finance, insurance &amp; risk</x:v>
      </x:c>
      <x:c r="C2746" s="51" t="str">
        <x:v>ACT-V29-AGRIBUSINESSCAPITALFUND</x:v>
      </x:c>
      <x:c r="D2746" s="51" t="str">
        <x:v>Agri-Business Capital Fund</x:v>
      </x:c>
      <x:c r="E2746" s="51" t="str">
        <x:v>ACT-V29-PRODUCERORGANIZATIONS</x:v>
      </x:c>
      <x:c r="F2746" s="51" t="str">
        <x:v>Producer organizations</x:v>
      </x:c>
      <x:c r="G2746" s="51" t="str">
        <x:v>Agri-Business Capital Fund → Producer organizations</x:v>
      </x:c>
      <x:c r="H2746" s="51" t="str">
        <x:v>Current / ongoing</x:v>
      </x:c>
      <x:c r="I2746" s="51" t="str">
        <x:v>provides investment capital to qualifying enterprises linked to</x:v>
      </x:c>
      <x:c r="J2746" s="51" t="str">
        <x:v>INS-1148</x:v>
      </x:c>
      <x:c r="K2746" s="51" t="str"/>
      <x:c r="L2746" s="51" t="str">
        <x:v>Farm plan and borrower assessment</x:v>
      </x:c>
      <x:c r="M2746" s="51" t="str">
        <x:v>Disbursed working capital</x:v>
      </x:c>
      <x:c r="N2746" s="51" t="str">
        <x:v>MECH-966 — Seasonal agricultural credit</x:v>
      </x:c>
      <x:c r="O2746" s="51" t="str">
        <x:v>Allocation; Recognition; Access</x:v>
      </x:c>
      <x:c r="P2746" s="51" t="str">
        <x:v>E2</x:v>
      </x:c>
      <x:c r="Q2746" s="51" t="str">
        <x:v>High</x:v>
      </x:c>
      <x:c r="R2746" s="51" t="str">
        <x:v>SRC-1513</x:v>
      </x:c>
      <x:c r="S2746" s="51" t="str">
        <x:v>Agri-Business Capital Fund is connected to Producer organizations through provides investment capital to qualifying enterprises linked to under the cited institutional framework.</x:v>
      </x:c>
      <x:c r="T2746" s="51" t="str">
        <x:v>It does not establish universal control, motive, successful performance, or the final human and ecological outcome.</x:v>
      </x:c>
      <x:c r="U2746" s="51" t="str">
        <x:v>Implementation, coverage and effects vary by jurisdiction, contract and local conditions.</x:v>
      </x:c>
      <x:c r="V2746" s="51" t="str">
        <x:v>Active</x:v>
      </x:c>
      <x:c r="W2746" s="51" t="str">
        <x:v>176</x:v>
      </x:c>
      <x:c r="X2746" s="51" t="str">
        <x:v>2026-07-28</x:v>
      </x:c>
    </x:row>
    <x:row r="2747">
      <x:c r="A2747" s="51" t="str">
        <x:v>V29LABOUR-001</x:v>
      </x:c>
      <x:c r="B2747" s="51" t="str">
        <x:v>Agricultural labour, cooperatives &amp; contract farming</x:v>
      </x:c>
      <x:c r="C2747" s="51" t="str">
        <x:v>ACT-V29-FARMLABOURCONTRACTORS</x:v>
      </x:c>
      <x:c r="D2747" s="51" t="str">
        <x:v>Farm labour contractors</x:v>
      </x:c>
      <x:c r="E2747" s="51" t="str">
        <x:v>ACT-V29-MIGRANTSEASONALFARMWORKE</x:v>
      </x:c>
      <x:c r="F2747" s="51" t="str">
        <x:v>Migrant seasonal farmworkers</x:v>
      </x:c>
      <x:c r="G2747" s="51" t="str">
        <x:v>Farm labour contractors → Migrant seasonal farmworkers</x:v>
      </x:c>
      <x:c r="H2747" s="51" t="str">
        <x:v>Current / ongoing</x:v>
      </x:c>
      <x:c r="I2747" s="51" t="str">
        <x:v>recruits and places</x:v>
      </x:c>
      <x:c r="J2747" s="51" t="str">
        <x:v>INS-1156</x:v>
      </x:c>
      <x:c r="K2747" s="51" t="str"/>
      <x:c r="L2747" s="51" t="str">
        <x:v>Labour demand and recruited workers</x:v>
      </x:c>
      <x:c r="M2747" s="51" t="str">
        <x:v>Work placement and wage obligation</x:v>
      </x:c>
      <x:c r="N2747" s="51" t="str">
        <x:v>MECH-972 — Labour contracting</x:v>
      </x:c>
      <x:c r="O2747" s="51" t="str">
        <x:v>Labour; Mobility; Bargaining</x:v>
      </x:c>
      <x:c r="P2747" s="51" t="str">
        <x:v>E1</x:v>
      </x:c>
      <x:c r="Q2747" s="51" t="str">
        <x:v>Very high</x:v>
      </x:c>
      <x:c r="R2747" s="51" t="str">
        <x:v>SRC-1516</x:v>
      </x:c>
      <x:c r="S2747" s="51" t="str">
        <x:v>Farm labour contractors is connected to Migrant seasonal farmworkers through recruits and places under the cited institutional framework.</x:v>
      </x:c>
      <x:c r="T2747" s="51" t="str">
        <x:v>It does not establish universal control, motive, successful performance, or the final human and ecological outcome.</x:v>
      </x:c>
      <x:c r="U2747" s="51" t="str">
        <x:v>Implementation, coverage and effects vary by jurisdiction, contract and local conditions.</x:v>
      </x:c>
      <x:c r="V2747" s="51" t="str">
        <x:v>Active</x:v>
      </x:c>
      <x:c r="W2747" s="51" t="str">
        <x:v>176</x:v>
      </x:c>
      <x:c r="X2747" s="51" t="str">
        <x:v>2026-07-28</x:v>
      </x:c>
    </x:row>
    <x:row r="2748">
      <x:c r="A2748" s="51" t="str">
        <x:v>V29LABOUR-002</x:v>
      </x:c>
      <x:c r="B2748" s="51" t="str">
        <x:v>Agricultural labour, cooperatives &amp; contract farming</x:v>
      </x:c>
      <x:c r="C2748" s="51" t="str">
        <x:v>ACT-V29-LEADAGRIBUSINESSBUYERS</x:v>
      </x:c>
      <x:c r="D2748" s="51" t="str">
        <x:v>Lead agribusiness buyers</x:v>
      </x:c>
      <x:c r="E2748" s="51" t="str">
        <x:v>ACT-V29-CONTRACTFARMERS</x:v>
      </x:c>
      <x:c r="F2748" s="51" t="str">
        <x:v>Contract farmers</x:v>
      </x:c>
      <x:c r="G2748" s="51" t="str">
        <x:v>Lead agribusiness buyers → Contract farmers</x:v>
      </x:c>
      <x:c r="H2748" s="51" t="str">
        <x:v>Current / ongoing</x:v>
      </x:c>
      <x:c r="I2748" s="51" t="str">
        <x:v>sets production and delivery terms for</x:v>
      </x:c>
      <x:c r="J2748" s="51" t="str">
        <x:v>INS-1158</x:v>
      </x:c>
      <x:c r="K2748" s="51" t="str"/>
      <x:c r="L2748" s="51" t="str">
        <x:v>Buyer specification and producer agreement</x:v>
      </x:c>
      <x:c r="M2748" s="51" t="str">
        <x:v>Pre-committed supply, input or price terms</x:v>
      </x:c>
      <x:c r="N2748" s="51" t="str">
        <x:v>MECH-975 — Contract farming coordination</x:v>
      </x:c>
      <x:c r="O2748" s="51" t="str">
        <x:v>Allocation; Recognition; Access</x:v>
      </x:c>
      <x:c r="P2748" s="51" t="str">
        <x:v>E1</x:v>
      </x:c>
      <x:c r="Q2748" s="51" t="str">
        <x:v>Very high</x:v>
      </x:c>
      <x:c r="R2748" s="51" t="str">
        <x:v>SRC-1511</x:v>
      </x:c>
      <x:c r="S2748" s="51" t="str">
        <x:v>Lead agribusiness buyers is connected to Contract farmers through sets production and delivery terms for under the cited institutional framework.</x:v>
      </x:c>
      <x:c r="T2748" s="51" t="str">
        <x:v>It does not establish universal control, motive, successful performance, or the final human and ecological outcome.</x:v>
      </x:c>
      <x:c r="U2748" s="51" t="str">
        <x:v>Implementation, coverage and effects vary by jurisdiction, contract and local conditions.</x:v>
      </x:c>
      <x:c r="V2748" s="51" t="str">
        <x:v>Active</x:v>
      </x:c>
      <x:c r="W2748" s="51" t="str">
        <x:v>176</x:v>
      </x:c>
      <x:c r="X2748" s="51" t="str">
        <x:v>2026-07-28</x:v>
      </x:c>
    </x:row>
    <x:row r="2749">
      <x:c r="A2749" s="51" t="str">
        <x:v>V29LABOUR-003</x:v>
      </x:c>
      <x:c r="B2749" s="51" t="str">
        <x:v>Agricultural labour, cooperatives &amp; contract farming</x:v>
      </x:c>
      <x:c r="C2749" s="51" t="str">
        <x:v>ACT-V29-CONTRACTFARMERS</x:v>
      </x:c>
      <x:c r="D2749" s="51" t="str">
        <x:v>Contract farmers</x:v>
      </x:c>
      <x:c r="E2749" s="51" t="str">
        <x:v>ACT-V29-AGRICULTURALINPUTDISTRIB</x:v>
      </x:c>
      <x:c r="F2749" s="51" t="str">
        <x:v>Agricultural input distributors</x:v>
      </x:c>
      <x:c r="G2749" s="51" t="str">
        <x:v>Contract farmers → Agricultural input distributors</x:v>
      </x:c>
      <x:c r="H2749" s="51" t="str">
        <x:v>Current / ongoing</x:v>
      </x:c>
      <x:c r="I2749" s="51" t="str">
        <x:v>receives buyer-linked or contract-linked inputs from</x:v>
      </x:c>
      <x:c r="J2749" s="51" t="str">
        <x:v>INS-1158</x:v>
      </x:c>
      <x:c r="K2749" s="51" t="str"/>
      <x:c r="L2749" s="51" t="str">
        <x:v>Inputs and deferred payment</x:v>
      </x:c>
      <x:c r="M2749" s="51" t="str">
        <x:v>Harvest-linked repayment obligation</x:v>
      </x:c>
      <x:c r="N2749" s="51" t="str">
        <x:v>MECH-957 — Input-credit tying</x:v>
      </x:c>
      <x:c r="O2749" s="51" t="str">
        <x:v>Allocation; Recognition; Access</x:v>
      </x:c>
      <x:c r="P2749" s="51" t="str">
        <x:v>E2</x:v>
      </x:c>
      <x:c r="Q2749" s="51" t="str">
        <x:v>High</x:v>
      </x:c>
      <x:c r="R2749" s="51" t="str">
        <x:v>SRC-1511</x:v>
      </x:c>
      <x:c r="S2749" s="51" t="str">
        <x:v>Contract farmers is connected to Agricultural input distributors through receives buyer-linked or contract-linked inputs from under the cited institutional framework.</x:v>
      </x:c>
      <x:c r="T2749" s="51" t="str">
        <x:v>It does not establish universal control, motive, successful performance, or the final human and ecological outcome.</x:v>
      </x:c>
      <x:c r="U2749" s="51" t="str">
        <x:v>Implementation, coverage and effects vary by jurisdiction, contract and local conditions.</x:v>
      </x:c>
      <x:c r="V2749" s="51" t="str">
        <x:v>Active</x:v>
      </x:c>
      <x:c r="W2749" s="51" t="str">
        <x:v>176</x:v>
      </x:c>
      <x:c r="X2749" s="51" t="str">
        <x:v>2026-07-28</x:v>
      </x:c>
    </x:row>
    <x:row r="2750">
      <x:c r="A2750" s="51" t="str">
        <x:v>V29LABOUR-004</x:v>
      </x:c>
      <x:c r="B2750" s="51" t="str">
        <x:v>Agricultural labour, cooperatives &amp; contract farming</x:v>
      </x:c>
      <x:c r="C2750" s="51" t="str">
        <x:v>ACT-V29-AGRICULTURALCOOPERATIVES</x:v>
      </x:c>
      <x:c r="D2750" s="51" t="str">
        <x:v>Agricultural cooperatives</x:v>
      </x:c>
      <x:c r="E2750" s="51" t="str">
        <x:v>ACT-V29-SMALLHOLDERFARMERS</x:v>
      </x:c>
      <x:c r="F2750" s="51" t="str">
        <x:v>Smallholder farmers</x:v>
      </x:c>
      <x:c r="G2750" s="51" t="str">
        <x:v>Agricultural cooperatives → Smallholder farmers</x:v>
      </x:c>
      <x:c r="H2750" s="51" t="str">
        <x:v>Current / ongoing</x:v>
      </x:c>
      <x:c r="I2750" s="51" t="str">
        <x:v>aggregates procurement, finance, storage or marketing for member</x:v>
      </x:c>
      <x:c r="J2750" s="51" t="str">
        <x:v>INS-1157</x:v>
      </x:c>
      <x:c r="K2750" s="51" t="str"/>
      <x:c r="L2750" s="51" t="str">
        <x:v>Member production or demand</x:v>
      </x:c>
      <x:c r="M2750" s="51" t="str">
        <x:v>Pooled purchasing, storage, finance or marketing</x:v>
      </x:c>
      <x:c r="N2750" s="51" t="str">
        <x:v>MECH-974 — Cooperative aggregation</x:v>
      </x:c>
      <x:c r="O2750" s="51" t="str">
        <x:v>Allocation; Recognition; Access</x:v>
      </x:c>
      <x:c r="P2750" s="51" t="str">
        <x:v>E1</x:v>
      </x:c>
      <x:c r="Q2750" s="51" t="str">
        <x:v>Very high</x:v>
      </x:c>
      <x:c r="R2750" s="51" t="str">
        <x:v>SRC-1517</x:v>
      </x:c>
      <x:c r="S2750" s="51" t="str">
        <x:v>Agricultural cooperatives is connected to Smallholder farmers through aggregates procurement, finance, storage or marketing for member under the cited institutional framework.</x:v>
      </x:c>
      <x:c r="T2750" s="51" t="str">
        <x:v>It does not establish universal control, motive, successful performance, or the final human and ecological outcome.</x:v>
      </x:c>
      <x:c r="U2750" s="51" t="str">
        <x:v>Implementation, coverage and effects vary by jurisdiction, contract and local conditions.</x:v>
      </x:c>
      <x:c r="V2750" s="51" t="str">
        <x:v>Active</x:v>
      </x:c>
      <x:c r="W2750" s="51" t="str">
        <x:v>176</x:v>
      </x:c>
      <x:c r="X2750" s="51" t="str">
        <x:v>2026-07-28</x:v>
      </x:c>
    </x:row>
    <x:row r="2751">
      <x:c r="A2751" s="51" t="str">
        <x:v>V29LABOUR-005</x:v>
      </x:c>
      <x:c r="B2751" s="51" t="str">
        <x:v>Agricultural labour, cooperatives &amp; contract farming</x:v>
      </x:c>
      <x:c r="C2751" s="51" t="str">
        <x:v>ACT-V29-PRODUCERORGANIZATIONS</x:v>
      </x:c>
      <x:c r="D2751" s="51" t="str">
        <x:v>Producer organizations</x:v>
      </x:c>
      <x:c r="E2751" s="51" t="str">
        <x:v>ACT-V29-LEADAGRIBUSINESSBUYERS</x:v>
      </x:c>
      <x:c r="F2751" s="51" t="str">
        <x:v>Lead agribusiness buyers</x:v>
      </x:c>
      <x:c r="G2751" s="51" t="str">
        <x:v>Producer organizations → Lead agribusiness buyers</x:v>
      </x:c>
      <x:c r="H2751" s="51" t="str">
        <x:v>Current / ongoing</x:v>
      </x:c>
      <x:c r="I2751" s="51" t="str">
        <x:v>negotiates market access or supply terms with</x:v>
      </x:c>
      <x:c r="J2751" s="51" t="str">
        <x:v>INS-1158</x:v>
      </x:c>
      <x:c r="K2751" s="51" t="str"/>
      <x:c r="L2751" s="51" t="str">
        <x:v>Member production or demand</x:v>
      </x:c>
      <x:c r="M2751" s="51" t="str">
        <x:v>Pooled purchasing, storage, finance or marketing</x:v>
      </x:c>
      <x:c r="N2751" s="51" t="str">
        <x:v>MECH-974 — Cooperative aggregation</x:v>
      </x:c>
      <x:c r="O2751" s="51" t="str">
        <x:v>Allocation; Recognition; Access</x:v>
      </x:c>
      <x:c r="P2751" s="51" t="str">
        <x:v>E2</x:v>
      </x:c>
      <x:c r="Q2751" s="51" t="str">
        <x:v>High</x:v>
      </x:c>
      <x:c r="R2751" s="51" t="str">
        <x:v>SRC-1511; SRC-1517</x:v>
      </x:c>
      <x:c r="S2751" s="51" t="str">
        <x:v>Producer organizations is connected to Lead agribusiness buyers through negotiates market access or supply terms with under the cited institutional framework.</x:v>
      </x:c>
      <x:c r="T2751" s="51" t="str">
        <x:v>It does not establish universal control, motive, successful performance, or the final human and ecological outcome.</x:v>
      </x:c>
      <x:c r="U2751" s="51" t="str">
        <x:v>Implementation, coverage and effects vary by jurisdiction, contract and local conditions.</x:v>
      </x:c>
      <x:c r="V2751" s="51" t="str">
        <x:v>Active</x:v>
      </x:c>
      <x:c r="W2751" s="51" t="str">
        <x:v>176</x:v>
      </x:c>
      <x:c r="X2751" s="51" t="str">
        <x:v>2026-07-28</x:v>
      </x:c>
    </x:row>
    <x:row r="2752">
      <x:c r="A2752" s="51" t="str">
        <x:v>V29LABOUR-006</x:v>
      </x:c>
      <x:c r="B2752" s="51" t="str">
        <x:v>Agricultural labour, cooperatives &amp; contract farming</x:v>
      </x:c>
      <x:c r="C2752" s="51" t="str">
        <x:v>ACT-V29-AGRICULTURALTRADEUNIONS</x:v>
      </x:c>
      <x:c r="D2752" s="51" t="str">
        <x:v>Agricultural trade unions</x:v>
      </x:c>
      <x:c r="E2752" s="51" t="str">
        <x:v>ACT-V29-AGRICULTURALWAGEWORKERS</x:v>
      </x:c>
      <x:c r="F2752" s="51" t="str">
        <x:v>Agricultural wage workers</x:v>
      </x:c>
      <x:c r="G2752" s="51" t="str">
        <x:v>Agricultural trade unions → Agricultural wage workers</x:v>
      </x:c>
      <x:c r="H2752" s="51" t="str">
        <x:v>Current / ongoing</x:v>
      </x:c>
      <x:c r="I2752" s="51" t="str">
        <x:v>represents collective labour interests of</x:v>
      </x:c>
      <x:c r="J2752" s="51" t="str">
        <x:v>INS-1155</x:v>
      </x:c>
      <x:c r="K2752" s="51" t="str"/>
      <x:c r="L2752" s="51" t="str">
        <x:v>Labour demand and recruited workers</x:v>
      </x:c>
      <x:c r="M2752" s="51" t="str">
        <x:v>Work placement and wage obligation</x:v>
      </x:c>
      <x:c r="N2752" s="51" t="str">
        <x:v>MECH-972 — Labour contracting</x:v>
      </x:c>
      <x:c r="O2752" s="51" t="str">
        <x:v>Allocation; Recognition; Access</x:v>
      </x:c>
      <x:c r="P2752" s="51" t="str">
        <x:v>E1</x:v>
      </x:c>
      <x:c r="Q2752" s="51" t="str">
        <x:v>Very high</x:v>
      </x:c>
      <x:c r="R2752" s="51" t="str">
        <x:v>SRC-1515</x:v>
      </x:c>
      <x:c r="S2752" s="51" t="str">
        <x:v>Agricultural trade unions is connected to Agricultural wage workers through represents collective labour interests of under the cited institutional framework.</x:v>
      </x:c>
      <x:c r="T2752" s="51" t="str">
        <x:v>It does not establish universal control, motive, successful performance, or the final human and ecological outcome.</x:v>
      </x:c>
      <x:c r="U2752" s="51" t="str">
        <x:v>Implementation, coverage and effects vary by jurisdiction, contract and local conditions.</x:v>
      </x:c>
      <x:c r="V2752" s="51" t="str">
        <x:v>Active</x:v>
      </x:c>
      <x:c r="W2752" s="51" t="str">
        <x:v>176</x:v>
      </x:c>
      <x:c r="X2752" s="51" t="str">
        <x:v>2026-07-28</x:v>
      </x:c>
    </x:row>
    <x:row r="2753">
      <x:c r="A2753" s="51" t="str">
        <x:v>V29LABOUR-007</x:v>
      </x:c>
      <x:c r="B2753" s="51" t="str">
        <x:v>Agricultural labour, cooperatives &amp; contract farming</x:v>
      </x:c>
      <x:c r="C2753" s="51" t="str">
        <x:v>ACT-V29-AGRICULTURALLABOURANDSAF</x:v>
      </x:c>
      <x:c r="D2753" s="51" t="str">
        <x:v>Agricultural labour and safety inspectorates</x:v>
      </x:c>
      <x:c r="E2753" s="51" t="str">
        <x:v>ACT-V29-LEADAGRIBUSINESSBUYERS</x:v>
      </x:c>
      <x:c r="F2753" s="51" t="str">
        <x:v>Lead agribusiness buyers</x:v>
      </x:c>
      <x:c r="G2753" s="51" t="str">
        <x:v>Agricultural labour and safety inspectorates → Lead agribusiness buyers</x:v>
      </x:c>
      <x:c r="H2753" s="51" t="str">
        <x:v>Current / ongoing</x:v>
      </x:c>
      <x:c r="I2753" s="51" t="str">
        <x:v>inspects labour or safety compliance affecting operations controlled by</x:v>
      </x:c>
      <x:c r="J2753" s="51" t="str">
        <x:v>INS-1159</x:v>
      </x:c>
      <x:c r="K2753" s="51" t="str"/>
      <x:c r="L2753" s="51" t="str">
        <x:v>Worksite hazards and legal standards</x:v>
      </x:c>
      <x:c r="M2753" s="51" t="str">
        <x:v>Inspection, correction or sanction</x:v>
      </x:c>
      <x:c r="N2753" s="51" t="str">
        <x:v>MECH-976 — Agricultural safety enforcement</x:v>
      </x:c>
      <x:c r="O2753" s="51" t="str">
        <x:v>Allocation; Recognition; Access</x:v>
      </x:c>
      <x:c r="P2753" s="51" t="str">
        <x:v>E1</x:v>
      </x:c>
      <x:c r="Q2753" s="51" t="str">
        <x:v>Very high</x:v>
      </x:c>
      <x:c r="R2753" s="51" t="str">
        <x:v>SRC-1515</x:v>
      </x:c>
      <x:c r="S2753" s="51" t="str">
        <x:v>Agricultural labour and safety inspectorates is connected to Lead agribusiness buyers through inspects labour or safety compliance affecting operations controlled by under the cited institutional framework.</x:v>
      </x:c>
      <x:c r="T2753" s="51" t="str">
        <x:v>It does not establish universal control, motive, successful performance, or the final human and ecological outcome.</x:v>
      </x:c>
      <x:c r="U2753" s="51" t="str">
        <x:v>Implementation, coverage and effects vary by jurisdiction, contract and local conditions.</x:v>
      </x:c>
      <x:c r="V2753" s="51" t="str">
        <x:v>Active</x:v>
      </x:c>
      <x:c r="W2753" s="51" t="str">
        <x:v>176</x:v>
      </x:c>
      <x:c r="X2753" s="51" t="str">
        <x:v>2026-07-28</x:v>
      </x:c>
    </x:row>
    <x:row r="2754">
      <x:c r="A2754" s="51" t="str">
        <x:v>V29LABOUR-008</x:v>
      </x:c>
      <x:c r="B2754" s="51" t="str">
        <x:v>Agricultural labour, cooperatives &amp; contract farming</x:v>
      </x:c>
      <x:c r="C2754" s="51" t="str">
        <x:v>ACT-V29-FOODPROCESSINGWORKERS</x:v>
      </x:c>
      <x:c r="D2754" s="51" t="str">
        <x:v>Food-processing workers</x:v>
      </x:c>
      <x:c r="E2754" s="51" t="str">
        <x:v>ACT-V29-MEATPROCESSORS</x:v>
      </x:c>
      <x:c r="F2754" s="51" t="str">
        <x:v>Meat processors</x:v>
      </x:c>
      <x:c r="G2754" s="51" t="str">
        <x:v>Food-processing workers → Meat processors</x:v>
      </x:c>
      <x:c r="H2754" s="51" t="str">
        <x:v>Current / ongoing</x:v>
      </x:c>
      <x:c r="I2754" s="51" t="str">
        <x:v>performs processing labour for</x:v>
      </x:c>
      <x:c r="J2754" s="51" t="str">
        <x:v>INS-1155</x:v>
      </x:c>
      <x:c r="K2754" s="51" t="str"/>
      <x:c r="L2754" s="51" t="str">
        <x:v>Labour demand and recruited workers</x:v>
      </x:c>
      <x:c r="M2754" s="51" t="str">
        <x:v>Work placement and wage obligation</x:v>
      </x:c>
      <x:c r="N2754" s="51" t="str">
        <x:v>MECH-972 — Labour contracting</x:v>
      </x:c>
      <x:c r="O2754" s="51" t="str">
        <x:v>Allocation; Recognition; Access</x:v>
      </x:c>
      <x:c r="P2754" s="51" t="str">
        <x:v>E1</x:v>
      </x:c>
      <x:c r="Q2754" s="51" t="str">
        <x:v>Very high</x:v>
      </x:c>
      <x:c r="R2754" s="51" t="str">
        <x:v>SRC-1515</x:v>
      </x:c>
      <x:c r="S2754" s="51" t="str">
        <x:v>Food-processing workers is connected to Meat processors through performs processing labour for under the cited institutional framework.</x:v>
      </x:c>
      <x:c r="T2754" s="51" t="str">
        <x:v>It does not establish universal control, motive, successful performance, or the final human and ecological outcome.</x:v>
      </x:c>
      <x:c r="U2754" s="51" t="str">
        <x:v>Implementation, coverage and effects vary by jurisdiction, contract and local conditions.</x:v>
      </x:c>
      <x:c r="V2754" s="51" t="str">
        <x:v>Active</x:v>
      </x:c>
      <x:c r="W2754" s="51" t="str">
        <x:v>176</x:v>
      </x:c>
      <x:c r="X2754" s="51" t="str">
        <x:v>2026-07-28</x:v>
      </x:c>
    </x:row>
    <x:row r="2755">
      <x:c r="A2755" s="51" t="str">
        <x:v>V29LABOUR-009</x:v>
      </x:c>
      <x:c r="B2755" s="51" t="str">
        <x:v>Agricultural labour, cooperatives &amp; contract farming</x:v>
      </x:c>
      <x:c r="C2755" s="51" t="str">
        <x:v>ACT-V29-MIGRANTSEASONALFARMWORKE</x:v>
      </x:c>
      <x:c r="D2755" s="51" t="str">
        <x:v>Migrant seasonal farmworkers</x:v>
      </x:c>
      <x:c r="E2755" s="51" t="str">
        <x:v>ACT-V29-AGRICULTURALWAGEWORKERS</x:v>
      </x:c>
      <x:c r="F2755" s="51" t="str">
        <x:v>Agricultural wage workers</x:v>
      </x:c>
      <x:c r="G2755" s="51" t="str">
        <x:v>Migrant seasonal farmworkers → Agricultural wage workers</x:v>
      </x:c>
      <x:c r="H2755" s="51" t="str">
        <x:v>Current / ongoing</x:v>
      </x:c>
      <x:c r="I2755" s="51" t="str">
        <x:v>forms a mobile subset of</x:v>
      </x:c>
      <x:c r="J2755" s="51" t="str">
        <x:v>INS-1155</x:v>
      </x:c>
      <x:c r="K2755" s="51" t="str"/>
      <x:c r="L2755" s="51" t="str">
        <x:v>Regional labour demand</x:v>
      </x:c>
      <x:c r="M2755" s="51" t="str">
        <x:v>Time-limited migrant labour supply</x:v>
      </x:c>
      <x:c r="N2755" s="51" t="str">
        <x:v>MECH-973 — Seasonal migration channel</x:v>
      </x:c>
      <x:c r="O2755" s="51" t="str">
        <x:v>Allocation; Recognition; Access</x:v>
      </x:c>
      <x:c r="P2755" s="51" t="str">
        <x:v>E1</x:v>
      </x:c>
      <x:c r="Q2755" s="51" t="str">
        <x:v>Very high</x:v>
      </x:c>
      <x:c r="R2755" s="51" t="str">
        <x:v>SRC-1516</x:v>
      </x:c>
      <x:c r="S2755" s="51" t="str">
        <x:v>Migrant seasonal farmworkers is connected to Agricultural wage workers through forms a mobile subset of under the cited institutional framework.</x:v>
      </x:c>
      <x:c r="T2755" s="51" t="str">
        <x:v>It does not establish universal control, motive, successful performance, or the final human and ecological outcome.</x:v>
      </x:c>
      <x:c r="U2755" s="51" t="str">
        <x:v>Implementation, coverage and effects vary by jurisdiction, contract and local conditions.</x:v>
      </x:c>
      <x:c r="V2755" s="51" t="str">
        <x:v>Active</x:v>
      </x:c>
      <x:c r="W2755" s="51" t="str">
        <x:v>176</x:v>
      </x:c>
      <x:c r="X2755" s="51" t="str">
        <x:v>2026-07-28</x:v>
      </x:c>
    </x:row>
    <x:row r="2756">
      <x:c r="A2756" s="51" t="str">
        <x:v>V29LABOUR-010</x:v>
      </x:c>
      <x:c r="B2756" s="51" t="str">
        <x:v>Agricultural labour, cooperatives &amp; contract farming</x:v>
      </x:c>
      <x:c r="C2756" s="51" t="str">
        <x:v>ACT-V29-FARMLABOURCONTRACTORS</x:v>
      </x:c>
      <x:c r="D2756" s="51" t="str">
        <x:v>Farm labour contractors</x:v>
      </x:c>
      <x:c r="E2756" s="51" t="str">
        <x:v>ACT-V29-LEADAGRIBUSINESSBUYERS</x:v>
      </x:c>
      <x:c r="F2756" s="51" t="str">
        <x:v>Lead agribusiness buyers</x:v>
      </x:c>
      <x:c r="G2756" s="51" t="str">
        <x:v>Farm labour contractors → Lead agribusiness buyers</x:v>
      </x:c>
      <x:c r="H2756" s="51" t="str">
        <x:v>Current / ongoing</x:v>
      </x:c>
      <x:c r="I2756" s="51" t="str">
        <x:v>supplies recruited labour to farms or facilities serving</x:v>
      </x:c>
      <x:c r="J2756" s="51" t="str">
        <x:v>INS-1156</x:v>
      </x:c>
      <x:c r="K2756" s="51" t="str"/>
      <x:c r="L2756" s="51" t="str">
        <x:v>Labour demand and recruited workers</x:v>
      </x:c>
      <x:c r="M2756" s="51" t="str">
        <x:v>Work placement and wage obligation</x:v>
      </x:c>
      <x:c r="N2756" s="51" t="str">
        <x:v>MECH-972 — Labour contracting</x:v>
      </x:c>
      <x:c r="O2756" s="51" t="str">
        <x:v>Labour; Intermediation; Responsibility</x:v>
      </x:c>
      <x:c r="P2756" s="51" t="str">
        <x:v>S1</x:v>
      </x:c>
      <x:c r="Q2756" s="51" t="str">
        <x:v>High</x:v>
      </x:c>
      <x:c r="R2756" s="51" t="str">
        <x:v>SRC-1516</x:v>
      </x:c>
      <x:c r="S2756" s="51" t="str">
        <x:v>Farm labour contractors is connected to Lead agribusiness buyers through supplies recruited labour to farms or facilities serving under the cited institutional framework.</x:v>
      </x:c>
      <x:c r="T2756" s="51" t="str">
        <x:v>It does not establish universal control, motive, successful performance, or the final human and ecological outcome.</x:v>
      </x:c>
      <x:c r="U2756" s="51" t="str">
        <x:v>Implementation, coverage and effects vary by jurisdiction, contract and local conditions.</x:v>
      </x:c>
      <x:c r="V2756" s="51" t="str">
        <x:v>Active</x:v>
      </x:c>
      <x:c r="W2756" s="51" t="str">
        <x:v>176</x:v>
      </x:c>
      <x:c r="X2756" s="51" t="str">
        <x:v>2026-07-28</x:v>
      </x:c>
    </x:row>
    <x:row r="2757">
      <x:c r="A2757" s="51" t="str">
        <x:v>V29STORE-001</x:v>
      </x:c>
      <x:c r="B2757" s="51" t="str">
        <x:v>Storage, warehouse receipts &amp; reserves</x:v>
      </x:c>
      <x:c r="C2757" s="51" t="str">
        <x:v>ACT-V29-LICENSEDGRAINWAREHOUSES</x:v>
      </x:c>
      <x:c r="D2757" s="51" t="str">
        <x:v>Licensed grain warehouses</x:v>
      </x:c>
      <x:c r="E2757" s="51" t="str">
        <x:v>ACT-V29-SMALLHOLDERFARMERS</x:v>
      </x:c>
      <x:c r="F2757" s="51" t="str">
        <x:v>Smallholder farmers</x:v>
      </x:c>
      <x:c r="G2757" s="51" t="str">
        <x:v>Licensed grain warehouses → Smallholder farmers</x:v>
      </x:c>
      <x:c r="H2757" s="51" t="str">
        <x:v>Current / ongoing</x:v>
      </x:c>
      <x:c r="I2757" s="51" t="str">
        <x:v>stores graded commodity deposited by</x:v>
      </x:c>
      <x:c r="J2757" s="51" t="str">
        <x:v>INS-1160</x:v>
      </x:c>
      <x:c r="K2757" s="51" t="str"/>
      <x:c r="L2757" s="51" t="str">
        <x:v>Delivered commodity</x:v>
      </x:c>
      <x:c r="M2757" s="51" t="str">
        <x:v>Verified grade, quantity and storage claim</x:v>
      </x:c>
      <x:c r="N2757" s="51" t="str">
        <x:v>MECH-977 — Warehouse grading and custody</x:v>
      </x:c>
      <x:c r="O2757" s="51" t="str">
        <x:v>Allocation; Recognition; Access</x:v>
      </x:c>
      <x:c r="P2757" s="51" t="str">
        <x:v>E1</x:v>
      </x:c>
      <x:c r="Q2757" s="51" t="str">
        <x:v>Very high</x:v>
      </x:c>
      <x:c r="R2757" s="51" t="str">
        <x:v>SRC-1518; SRC-1519</x:v>
      </x:c>
      <x:c r="S2757" s="51" t="str">
        <x:v>Licensed grain warehouses is connected to Smallholder farmers through stores graded commodity deposited by under the cited institutional framework.</x:v>
      </x:c>
      <x:c r="T2757" s="51" t="str">
        <x:v>It does not establish universal control, motive, successful performance, or the final human and ecological outcome.</x:v>
      </x:c>
      <x:c r="U2757" s="51" t="str">
        <x:v>Implementation, coverage and effects vary by jurisdiction, contract and local conditions.</x:v>
      </x:c>
      <x:c r="V2757" s="51" t="str">
        <x:v>Active</x:v>
      </x:c>
      <x:c r="W2757" s="51" t="str">
        <x:v>177</x:v>
      </x:c>
      <x:c r="X2757" s="51" t="str">
        <x:v>2026-07-28</x:v>
      </x:c>
    </x:row>
    <x:row r="2758">
      <x:c r="A2758" s="51" t="str">
        <x:v>V29STORE-002</x:v>
      </x:c>
      <x:c r="B2758" s="51" t="str">
        <x:v>Storage, warehouse receipts &amp; reserves</x:v>
      </x:c>
      <x:c r="C2758" s="51" t="str">
        <x:v>ACT-V29-ELECTRONICWAREHOUSERECEI</x:v>
      </x:c>
      <x:c r="D2758" s="51" t="str">
        <x:v>Electronic warehouse receipt registries</x:v>
      </x:c>
      <x:c r="E2758" s="51" t="str">
        <x:v>ACT-V29-WAREHOUSERECEIPTLENDERS</x:v>
      </x:c>
      <x:c r="F2758" s="51" t="str">
        <x:v>Warehouse receipt lenders</x:v>
      </x:c>
      <x:c r="G2758" s="51" t="str">
        <x:v>Electronic warehouse receipt registries → Warehouse receipt lenders</x:v>
      </x:c>
      <x:c r="H2758" s="51" t="str">
        <x:v>Current / ongoing</x:v>
      </x:c>
      <x:c r="I2758" s="51" t="str">
        <x:v>records pledges and priority relied on by</x:v>
      </x:c>
      <x:c r="J2758" s="51" t="str">
        <x:v>INS-1161</x:v>
      </x:c>
      <x:c r="K2758" s="51" t="str"/>
      <x:c r="L2758" s="51" t="str">
        <x:v>Warehouse receipt and pledge</x:v>
      </x:c>
      <x:c r="M2758" s="51" t="str">
        <x:v>Searchable priority and transfer record</x:v>
      </x:c>
      <x:c r="N2758" s="51" t="str">
        <x:v>MECH-978 — Electronic receipt registry</x:v>
      </x:c>
      <x:c r="O2758" s="51" t="str">
        <x:v>Allocation; Recognition; Access</x:v>
      </x:c>
      <x:c r="P2758" s="51" t="str">
        <x:v>E1</x:v>
      </x:c>
      <x:c r="Q2758" s="51" t="str">
        <x:v>Very high</x:v>
      </x:c>
      <x:c r="R2758" s="51" t="str">
        <x:v>SRC-1519</x:v>
      </x:c>
      <x:c r="S2758" s="51" t="str">
        <x:v>Electronic warehouse receipt registries is connected to Warehouse receipt lenders through records pledges and priority relied on by under the cited institutional framework.</x:v>
      </x:c>
      <x:c r="T2758" s="51" t="str">
        <x:v>It does not establish universal control, motive, successful performance, or the final human and ecological outcome.</x:v>
      </x:c>
      <x:c r="U2758" s="51" t="str">
        <x:v>Implementation, coverage and effects vary by jurisdiction, contract and local conditions.</x:v>
      </x:c>
      <x:c r="V2758" s="51" t="str">
        <x:v>Active</x:v>
      </x:c>
      <x:c r="W2758" s="51" t="str">
        <x:v>177</x:v>
      </x:c>
      <x:c r="X2758" s="51" t="str">
        <x:v>2026-07-28</x:v>
      </x:c>
    </x:row>
    <x:row r="2759">
      <x:c r="A2759" s="51" t="str">
        <x:v>V29STORE-003</x:v>
      </x:c>
      <x:c r="B2759" s="51" t="str">
        <x:v>Storage, warehouse receipts &amp; reserves</x:v>
      </x:c>
      <x:c r="C2759" s="51" t="str">
        <x:v>ACT-V29-COLLATERALMANAGEMENTCOMP</x:v>
      </x:c>
      <x:c r="D2759" s="51" t="str">
        <x:v>Collateral management companies</x:v>
      </x:c>
      <x:c r="E2759" s="51" t="str">
        <x:v>ACT-V29-WAREHOUSERECEIPTLENDERS</x:v>
      </x:c>
      <x:c r="F2759" s="51" t="str">
        <x:v>Warehouse receipt lenders</x:v>
      </x:c>
      <x:c r="G2759" s="51" t="str">
        <x:v>Collateral management companies → Warehouse receipt lenders</x:v>
      </x:c>
      <x:c r="H2759" s="51" t="str">
        <x:v>Current / ongoing</x:v>
      </x:c>
      <x:c r="I2759" s="51" t="str">
        <x:v>verifies or controls commodity collateral for</x:v>
      </x:c>
      <x:c r="J2759" s="51" t="str">
        <x:v>INS-1162</x:v>
      </x:c>
      <x:c r="K2759" s="51" t="str"/>
      <x:c r="L2759" s="51" t="str">
        <x:v>Delivered commodity</x:v>
      </x:c>
      <x:c r="M2759" s="51" t="str">
        <x:v>Verified grade, quantity and storage claim</x:v>
      </x:c>
      <x:c r="N2759" s="51" t="str">
        <x:v>MECH-977 — Warehouse grading and custody</x:v>
      </x:c>
      <x:c r="O2759" s="51" t="str">
        <x:v>Allocation; Recognition; Access</x:v>
      </x:c>
      <x:c r="P2759" s="51" t="str">
        <x:v>E1</x:v>
      </x:c>
      <x:c r="Q2759" s="51" t="str">
        <x:v>Very high</x:v>
      </x:c>
      <x:c r="R2759" s="51" t="str">
        <x:v>SRC-1518</x:v>
      </x:c>
      <x:c r="S2759" s="51" t="str">
        <x:v>Collateral management companies is connected to Warehouse receipt lenders through verifies or controls commodity collateral for under the cited institutional framework.</x:v>
      </x:c>
      <x:c r="T2759" s="51" t="str">
        <x:v>It does not establish universal control, motive, successful performance, or the final human and ecological outcome.</x:v>
      </x:c>
      <x:c r="U2759" s="51" t="str">
        <x:v>Implementation, coverage and effects vary by jurisdiction, contract and local conditions.</x:v>
      </x:c>
      <x:c r="V2759" s="51" t="str">
        <x:v>Active</x:v>
      </x:c>
      <x:c r="W2759" s="51" t="str">
        <x:v>177</x:v>
      </x:c>
      <x:c r="X2759" s="51" t="str">
        <x:v>2026-07-28</x:v>
      </x:c>
    </x:row>
    <x:row r="2760">
      <x:c r="A2760" s="51" t="str">
        <x:v>V29STORE-004</x:v>
      </x:c>
      <x:c r="B2760" s="51" t="str">
        <x:v>Storage, warehouse receipts &amp; reserves</x:v>
      </x:c>
      <x:c r="C2760" s="51" t="str">
        <x:v>ACT-V29-COMMODITYGRADERSANDINSPE</x:v>
      </x:c>
      <x:c r="D2760" s="51" t="str">
        <x:v>Commodity graders and inspectors</x:v>
      </x:c>
      <x:c r="E2760" s="51" t="str">
        <x:v>ACT-V29-LICENSEDGRAINWAREHOUSES</x:v>
      </x:c>
      <x:c r="F2760" s="51" t="str">
        <x:v>Licensed grain warehouses</x:v>
      </x:c>
      <x:c r="G2760" s="51" t="str">
        <x:v>Commodity graders and inspectors → Licensed grain warehouses</x:v>
      </x:c>
      <x:c r="H2760" s="51" t="str">
        <x:v>Current / ongoing</x:v>
      </x:c>
      <x:c r="I2760" s="51" t="str">
        <x:v>certifies quantity and quality of stock held by</x:v>
      </x:c>
      <x:c r="J2760" s="51" t="str">
        <x:v>INS-1160</x:v>
      </x:c>
      <x:c r="K2760" s="51" t="str"/>
      <x:c r="L2760" s="51" t="str">
        <x:v>Delivered commodity</x:v>
      </x:c>
      <x:c r="M2760" s="51" t="str">
        <x:v>Verified grade, quantity and storage claim</x:v>
      </x:c>
      <x:c r="N2760" s="51" t="str">
        <x:v>MECH-977 — Warehouse grading and custody</x:v>
      </x:c>
      <x:c r="O2760" s="51" t="str">
        <x:v>Allocation; Recognition; Access</x:v>
      </x:c>
      <x:c r="P2760" s="51" t="str">
        <x:v>E1</x:v>
      </x:c>
      <x:c r="Q2760" s="51" t="str">
        <x:v>Very high</x:v>
      </x:c>
      <x:c r="R2760" s="51" t="str">
        <x:v>SRC-1518; SRC-1519</x:v>
      </x:c>
      <x:c r="S2760" s="51" t="str">
        <x:v>Commodity graders and inspectors is connected to Licensed grain warehouses through certifies quantity and quality of stock held by under the cited institutional framework.</x:v>
      </x:c>
      <x:c r="T2760" s="51" t="str">
        <x:v>It does not establish universal control, motive, successful performance, or the final human and ecological outcome.</x:v>
      </x:c>
      <x:c r="U2760" s="51" t="str">
        <x:v>Implementation, coverage and effects vary by jurisdiction, contract and local conditions.</x:v>
      </x:c>
      <x:c r="V2760" s="51" t="str">
        <x:v>Active</x:v>
      </x:c>
      <x:c r="W2760" s="51" t="str">
        <x:v>177</x:v>
      </x:c>
      <x:c r="X2760" s="51" t="str">
        <x:v>2026-07-28</x:v>
      </x:c>
    </x:row>
    <x:row r="2761">
      <x:c r="A2761" s="51" t="str">
        <x:v>V29STORE-005</x:v>
      </x:c>
      <x:c r="B2761" s="51" t="str">
        <x:v>Storage, warehouse receipts &amp; reserves</x:v>
      </x:c>
      <x:c r="C2761" s="51" t="str">
        <x:v>ACT-V29-STRATEGICFOODRESERVEAGEN</x:v>
      </x:c>
      <x:c r="D2761" s="51" t="str">
        <x:v>Strategic food reserve agencies</x:v>
      </x:c>
      <x:c r="E2761" s="51" t="str">
        <x:v>ACT-V29-LICENSEDGRAINWAREHOUSES</x:v>
      </x:c>
      <x:c r="F2761" s="51" t="str">
        <x:v>Licensed grain warehouses</x:v>
      </x:c>
      <x:c r="G2761" s="51" t="str">
        <x:v>Strategic food reserve agencies → Licensed grain warehouses</x:v>
      </x:c>
      <x:c r="H2761" s="51" t="str">
        <x:v>Current / ongoing</x:v>
      </x:c>
      <x:c r="I2761" s="51" t="str">
        <x:v>stores public food inventory in</x:v>
      </x:c>
      <x:c r="J2761" s="51" t="str">
        <x:v>INS-1163</x:v>
      </x:c>
      <x:c r="K2761" s="51" t="str"/>
      <x:c r="L2761" s="51" t="str">
        <x:v>Public purchase or transfer</x:v>
      </x:c>
      <x:c r="M2761" s="51" t="str">
        <x:v>Government-held food inventory</x:v>
      </x:c>
      <x:c r="N2761" s="51" t="str">
        <x:v>MECH-979 — Strategic reserve accumulation</x:v>
      </x:c>
      <x:c r="O2761" s="51" t="str">
        <x:v>Allocation; Recognition; Access</x:v>
      </x:c>
      <x:c r="P2761" s="51" t="str">
        <x:v>E1</x:v>
      </x:c>
      <x:c r="Q2761" s="51" t="str">
        <x:v>Very high</x:v>
      </x:c>
      <x:c r="R2761" s="51" t="str">
        <x:v>SRC-1522</x:v>
      </x:c>
      <x:c r="S2761" s="51" t="str">
        <x:v>Strategic food reserve agencies is connected to Licensed grain warehouses through stores public food inventory in under the cited institutional framework.</x:v>
      </x:c>
      <x:c r="T2761" s="51" t="str">
        <x:v>It does not establish universal control, motive, successful performance, or the final human and ecological outcome.</x:v>
      </x:c>
      <x:c r="U2761" s="51" t="str">
        <x:v>Implementation, coverage and effects vary by jurisdiction, contract and local conditions.</x:v>
      </x:c>
      <x:c r="V2761" s="51" t="str">
        <x:v>Active</x:v>
      </x:c>
      <x:c r="W2761" s="51" t="str">
        <x:v>177</x:v>
      </x:c>
      <x:c r="X2761" s="51" t="str">
        <x:v>2026-07-28</x:v>
      </x:c>
    </x:row>
    <x:row r="2762">
      <x:c r="A2762" s="51" t="str">
        <x:v>V29STORE-006</x:v>
      </x:c>
      <x:c r="B2762" s="51" t="str">
        <x:v>Storage, warehouse receipts &amp; reserves</x:v>
      </x:c>
      <x:c r="C2762" s="51" t="str">
        <x:v>ACT-V29-STRATEGICFOODRESERVEAGEN</x:v>
      </x:c>
      <x:c r="D2762" s="51" t="str">
        <x:v>Strategic food reserve agencies</x:v>
      </x:c>
      <x:c r="E2762" s="51" t="str">
        <x:v>ACT-V29-FOODASSISTANCEBENEFICIAR</x:v>
      </x:c>
      <x:c r="F2762" s="51" t="str">
        <x:v>Food-assistance beneficiaries</x:v>
      </x:c>
      <x:c r="G2762" s="51" t="str">
        <x:v>Strategic food reserve agencies → Food-assistance beneficiaries</x:v>
      </x:c>
      <x:c r="H2762" s="51" t="str">
        <x:v>Current / ongoing</x:v>
      </x:c>
      <x:c r="I2762" s="51" t="str">
        <x:v>releases stocks toward programmes serving</x:v>
      </x:c>
      <x:c r="J2762" s="51" t="str">
        <x:v>INS-1164</x:v>
      </x:c>
      <x:c r="K2762" s="51" t="str"/>
      <x:c r="L2762" s="51" t="str">
        <x:v>Public stock and release rule</x:v>
      </x:c>
      <x:c r="M2762" s="51" t="str">
        <x:v>Market or assistance supply</x:v>
      </x:c>
      <x:c r="N2762" s="51" t="str">
        <x:v>MECH-980 — Strategic reserve release</x:v>
      </x:c>
      <x:c r="O2762" s="51" t="str">
        <x:v>Allocation; Recognition; Access</x:v>
      </x:c>
      <x:c r="P2762" s="51" t="str">
        <x:v>E1</x:v>
      </x:c>
      <x:c r="Q2762" s="51" t="str">
        <x:v>Very high</x:v>
      </x:c>
      <x:c r="R2762" s="51" t="str">
        <x:v>SRC-1522</x:v>
      </x:c>
      <x:c r="S2762" s="51" t="str">
        <x:v>Strategic food reserve agencies is connected to Food-assistance beneficiaries through releases stocks toward programmes serving under the cited institutional framework.</x:v>
      </x:c>
      <x:c r="T2762" s="51" t="str">
        <x:v>It does not establish universal control, motive, successful performance, or the final human and ecological outcome.</x:v>
      </x:c>
      <x:c r="U2762" s="51" t="str">
        <x:v>Implementation, coverage and effects vary by jurisdiction, contract and local conditions.</x:v>
      </x:c>
      <x:c r="V2762" s="51" t="str">
        <x:v>Active</x:v>
      </x:c>
      <x:c r="W2762" s="51" t="str">
        <x:v>177</x:v>
      </x:c>
      <x:c r="X2762" s="51" t="str">
        <x:v>2026-07-28</x:v>
      </x:c>
    </x:row>
    <x:row r="2763">
      <x:c r="A2763" s="51" t="str">
        <x:v>V29STORE-007</x:v>
      </x:c>
      <x:c r="B2763" s="51" t="str">
        <x:v>Storage, warehouse receipts &amp; reserves</x:v>
      </x:c>
      <x:c r="C2763" s="51" t="str">
        <x:v>ACT-V29-COLDSTORAGEOPERATORS</x:v>
      </x:c>
      <x:c r="D2763" s="51" t="str">
        <x:v>Cold-storage operators</x:v>
      </x:c>
      <x:c r="E2763" s="51" t="str">
        <x:v>ACT-V29-DAIRYPROCESSORS</x:v>
      </x:c>
      <x:c r="F2763" s="51" t="str">
        <x:v>Dairy processors</x:v>
      </x:c>
      <x:c r="G2763" s="51" t="str">
        <x:v>Cold-storage operators → Dairy processors</x:v>
      </x:c>
      <x:c r="H2763" s="51" t="str">
        <x:v>Current / ongoing</x:v>
      </x:c>
      <x:c r="I2763" s="51" t="str">
        <x:v>preserves temperature-sensitive goods for</x:v>
      </x:c>
      <x:c r="J2763" s="51" t="str">
        <x:v>INS-1165</x:v>
      </x:c>
      <x:c r="K2763" s="51" t="str"/>
      <x:c r="L2763" s="51" t="str">
        <x:v>Perishable product and controlled temperature</x:v>
      </x:c>
      <x:c r="M2763" s="51" t="str">
        <x:v>Extended shelf life and marketable quality</x:v>
      </x:c>
      <x:c r="N2763" s="51" t="str">
        <x:v>MECH-981 — Cold-chain preservation</x:v>
      </x:c>
      <x:c r="O2763" s="51" t="str">
        <x:v>Allocation; Recognition; Access</x:v>
      </x:c>
      <x:c r="P2763" s="51" t="str">
        <x:v>E1</x:v>
      </x:c>
      <x:c r="Q2763" s="51" t="str">
        <x:v>Very high</x:v>
      </x:c>
      <x:c r="R2763" s="51" t="str">
        <x:v>SRC-1522</x:v>
      </x:c>
      <x:c r="S2763" s="51" t="str">
        <x:v>Cold-storage operators is connected to Dairy processors through preserves temperature-sensitive goods for under the cited institutional framework.</x:v>
      </x:c>
      <x:c r="T2763" s="51" t="str">
        <x:v>It does not establish universal control, motive, successful performance, or the final human and ecological outcome.</x:v>
      </x:c>
      <x:c r="U2763" s="51" t="str">
        <x:v>Implementation, coverage and effects vary by jurisdiction, contract and local conditions.</x:v>
      </x:c>
      <x:c r="V2763" s="51" t="str">
        <x:v>Active</x:v>
      </x:c>
      <x:c r="W2763" s="51" t="str">
        <x:v>177</x:v>
      </x:c>
      <x:c r="X2763" s="51" t="str">
        <x:v>2026-07-28</x:v>
      </x:c>
    </x:row>
    <x:row r="2764">
      <x:c r="A2764" s="51" t="str">
        <x:v>V29STORE-008</x:v>
      </x:c>
      <x:c r="B2764" s="51" t="str">
        <x:v>Storage, warehouse receipts &amp; reserves</x:v>
      </x:c>
      <x:c r="C2764" s="51" t="str">
        <x:v>ACT-V29-PORTGRAINTERMINALS</x:v>
      </x:c>
      <x:c r="D2764" s="51" t="str">
        <x:v>Port grain terminals</x:v>
      </x:c>
      <x:c r="E2764" s="51" t="str">
        <x:v>ACT-V29-AGRICULTURALCOMMODITYMER</x:v>
      </x:c>
      <x:c r="F2764" s="51" t="str">
        <x:v>Agricultural commodity merchants</x:v>
      </x:c>
      <x:c r="G2764" s="51" t="str">
        <x:v>Port grain terminals → Agricultural commodity merchants</x:v>
      </x:c>
      <x:c r="H2764" s="51" t="str">
        <x:v>Current / ongoing</x:v>
      </x:c>
      <x:c r="I2764" s="51" t="str">
        <x:v>handles bulk cargo for</x:v>
      </x:c>
      <x:c r="J2764" s="51" t="str">
        <x:v>INS-1166</x:v>
      </x:c>
      <x:c r="K2764" s="51" t="str"/>
      <x:c r="L2764" s="51" t="str">
        <x:v>Delivered commodity</x:v>
      </x:c>
      <x:c r="M2764" s="51" t="str">
        <x:v>Verified grade, quantity and storage claim</x:v>
      </x:c>
      <x:c r="N2764" s="51" t="str">
        <x:v>MECH-977 — Warehouse grading and custody</x:v>
      </x:c>
      <x:c r="O2764" s="51" t="str">
        <x:v>Allocation; Recognition; Access</x:v>
      </x:c>
      <x:c r="P2764" s="51" t="str">
        <x:v>E1</x:v>
      </x:c>
      <x:c r="Q2764" s="51" t="str">
        <x:v>Very high</x:v>
      </x:c>
      <x:c r="R2764" s="51" t="str">
        <x:v>SRC-1522; SRC-1524</x:v>
      </x:c>
      <x:c r="S2764" s="51" t="str">
        <x:v>Port grain terminals is connected to Agricultural commodity merchants through handles bulk cargo for under the cited institutional framework.</x:v>
      </x:c>
      <x:c r="T2764" s="51" t="str">
        <x:v>It does not establish universal control, motive, successful performance, or the final human and ecological outcome.</x:v>
      </x:c>
      <x:c r="U2764" s="51" t="str">
        <x:v>Implementation, coverage and effects vary by jurisdiction, contract and local conditions.</x:v>
      </x:c>
      <x:c r="V2764" s="51" t="str">
        <x:v>Active</x:v>
      </x:c>
      <x:c r="W2764" s="51" t="str">
        <x:v>177</x:v>
      </x:c>
      <x:c r="X2764" s="51" t="str">
        <x:v>2026-07-28</x:v>
      </x:c>
    </x:row>
    <x:row r="2765">
      <x:c r="A2765" s="51" t="str">
        <x:v>V29STORE-009</x:v>
      </x:c>
      <x:c r="B2765" s="51" t="str">
        <x:v>Storage, warehouse receipts &amp; reserves</x:v>
      </x:c>
      <x:c r="C2765" s="51" t="str">
        <x:v>ACT-V29-LICENSEDGRAINWAREHOUSES</x:v>
      </x:c>
      <x:c r="D2765" s="51" t="str">
        <x:v>Licensed grain warehouses</x:v>
      </x:c>
      <x:c r="E2765" s="51" t="str">
        <x:v>ACT-V29-ELECTRONICWAREHOUSERECEI</x:v>
      </x:c>
      <x:c r="F2765" s="51" t="str">
        <x:v>Electronic warehouse receipt registries</x:v>
      </x:c>
      <x:c r="G2765" s="51" t="str">
        <x:v>Licensed grain warehouses → Electronic warehouse receipt registries</x:v>
      </x:c>
      <x:c r="H2765" s="51" t="str">
        <x:v>Current / ongoing</x:v>
      </x:c>
      <x:c r="I2765" s="51" t="str">
        <x:v>reports issued receipts and changes to</x:v>
      </x:c>
      <x:c r="J2765" s="51" t="str">
        <x:v>INS-1161</x:v>
      </x:c>
      <x:c r="K2765" s="51" t="str"/>
      <x:c r="L2765" s="51" t="str">
        <x:v>Warehouse receipt and pledge</x:v>
      </x:c>
      <x:c r="M2765" s="51" t="str">
        <x:v>Searchable priority and transfer record</x:v>
      </x:c>
      <x:c r="N2765" s="51" t="str">
        <x:v>MECH-978 — Electronic receipt registry</x:v>
      </x:c>
      <x:c r="O2765" s="51" t="str">
        <x:v>Allocation; Recognition; Access</x:v>
      </x:c>
      <x:c r="P2765" s="51" t="str">
        <x:v>E1</x:v>
      </x:c>
      <x:c r="Q2765" s="51" t="str">
        <x:v>Very high</x:v>
      </x:c>
      <x:c r="R2765" s="51" t="str">
        <x:v>SRC-1519</x:v>
      </x:c>
      <x:c r="S2765" s="51" t="str">
        <x:v>Licensed grain warehouses is connected to Electronic warehouse receipt registries through reports issued receipts and changes to under the cited institutional framework.</x:v>
      </x:c>
      <x:c r="T2765" s="51" t="str">
        <x:v>It does not establish universal control, motive, successful performance, or the final human and ecological outcome.</x:v>
      </x:c>
      <x:c r="U2765" s="51" t="str">
        <x:v>Implementation, coverage and effects vary by jurisdiction, contract and local conditions.</x:v>
      </x:c>
      <x:c r="V2765" s="51" t="str">
        <x:v>Active</x:v>
      </x:c>
      <x:c r="W2765" s="51" t="str">
        <x:v>177</x:v>
      </x:c>
      <x:c r="X2765" s="51" t="str">
        <x:v>2026-07-28</x:v>
      </x:c>
    </x:row>
    <x:row r="2766">
      <x:c r="A2766" s="51" t="str">
        <x:v>V29STORE-010</x:v>
      </x:c>
      <x:c r="B2766" s="51" t="str">
        <x:v>Storage, warehouse receipts &amp; reserves</x:v>
      </x:c>
      <x:c r="C2766" s="51" t="str">
        <x:v>ACT-V29-STRATEGICFOODRESERVEAGEN</x:v>
      </x:c>
      <x:c r="D2766" s="51" t="str">
        <x:v>Strategic food reserve agencies</x:v>
      </x:c>
      <x:c r="E2766" s="51" t="str">
        <x:v>ACT-V29-AGRICULTURALCOMMODITYMER</x:v>
      </x:c>
      <x:c r="F2766" s="51" t="str">
        <x:v>Agricultural commodity merchants</x:v>
      </x:c>
      <x:c r="G2766" s="51" t="str">
        <x:v>Strategic food reserve agencies → Agricultural commodity merchants</x:v>
      </x:c>
      <x:c r="H2766" s="51" t="str">
        <x:v>Current / ongoing</x:v>
      </x:c>
      <x:c r="I2766" s="51" t="str">
        <x:v>purchases food stocks from or releases stocks through</x:v>
      </x:c>
      <x:c r="J2766" s="51" t="str">
        <x:v>INS-1163</x:v>
      </x:c>
      <x:c r="K2766" s="51" t="str"/>
      <x:c r="L2766" s="51" t="str">
        <x:v>Public purchase or transfer</x:v>
      </x:c>
      <x:c r="M2766" s="51" t="str">
        <x:v>Government-held food inventory</x:v>
      </x:c>
      <x:c r="N2766" s="51" t="str">
        <x:v>MECH-979 — Strategic reserve accumulation</x:v>
      </x:c>
      <x:c r="O2766" s="51" t="str">
        <x:v>Allocation; Recognition; Access</x:v>
      </x:c>
      <x:c r="P2766" s="51" t="str">
        <x:v>E2</x:v>
      </x:c>
      <x:c r="Q2766" s="51" t="str">
        <x:v>High</x:v>
      </x:c>
      <x:c r="R2766" s="51" t="str">
        <x:v>SRC-1522</x:v>
      </x:c>
      <x:c r="S2766" s="51" t="str">
        <x:v>Strategic food reserve agencies is connected to Agricultural commodity merchants through purchases food stocks from or releases stocks through under the cited institutional framework.</x:v>
      </x:c>
      <x:c r="T2766" s="51" t="str">
        <x:v>It does not establish universal control, motive, successful performance, or the final human and ecological outcome.</x:v>
      </x:c>
      <x:c r="U2766" s="51" t="str">
        <x:v>Implementation, coverage and effects vary by jurisdiction, contract and local conditions.</x:v>
      </x:c>
      <x:c r="V2766" s="51" t="str">
        <x:v>Active</x:v>
      </x:c>
      <x:c r="W2766" s="51" t="str">
        <x:v>177</x:v>
      </x:c>
      <x:c r="X2766" s="51" t="str">
        <x:v>2026-07-28</x:v>
      </x:c>
    </x:row>
    <x:row r="2767">
      <x:c r="A2767" s="51" t="str">
        <x:v>V29TRADE-001</x:v>
      </x:c>
      <x:c r="B2767" s="51" t="str">
        <x:v>Commodity trading, processing &amp; logistics</x:v>
      </x:c>
      <x:c r="C2767" s="51" t="str">
        <x:v>ACT-V29-SMALLHOLDERFARMERS</x:v>
      </x:c>
      <x:c r="D2767" s="51" t="str">
        <x:v>Smallholder farmers</x:v>
      </x:c>
      <x:c r="E2767" s="51" t="str">
        <x:v>ACT-V29-AGRICULTURALCOMMODITYMER</x:v>
      </x:c>
      <x:c r="F2767" s="51" t="str">
        <x:v>Agricultural commodity merchants</x:v>
      </x:c>
      <x:c r="G2767" s="51" t="str">
        <x:v>Smallholder farmers → Agricultural commodity merchants</x:v>
      </x:c>
      <x:c r="H2767" s="51" t="str">
        <x:v>Current / ongoing</x:v>
      </x:c>
      <x:c r="I2767" s="51" t="str">
        <x:v>sells or delivers agricultural output to</x:v>
      </x:c>
      <x:c r="J2767" s="51" t="str">
        <x:v>INS-1173</x:v>
      </x:c>
      <x:c r="K2767" s="51" t="str"/>
      <x:c r="L2767" s="51" t="str">
        <x:v>Farm or local-market supply</x:v>
      </x:c>
      <x:c r="M2767" s="51" t="str">
        <x:v>Aggregated tradable lot</x:v>
      </x:c>
      <x:c r="N2767" s="51" t="str">
        <x:v>MECH-982 — Commodity origination</x:v>
      </x:c>
      <x:c r="O2767" s="51" t="str">
        <x:v>Allocation; Recognition; Access</x:v>
      </x:c>
      <x:c r="P2767" s="51" t="str">
        <x:v>E2</x:v>
      </x:c>
      <x:c r="Q2767" s="51" t="str">
        <x:v>High</x:v>
      </x:c>
      <x:c r="R2767" s="51" t="str">
        <x:v>SRC-1524; SRC-1525; SRC-1526</x:v>
      </x:c>
      <x:c r="S2767" s="51" t="str">
        <x:v>Smallholder farmers is connected to Agricultural commodity merchants through sells or delivers agricultural output to under the cited institutional framework.</x:v>
      </x:c>
      <x:c r="T2767" s="51" t="str">
        <x:v>It does not establish universal control, motive, successful performance, or the final human and ecological outcome.</x:v>
      </x:c>
      <x:c r="U2767" s="51" t="str">
        <x:v>Implementation, coverage and effects vary by jurisdiction, contract and local conditions.</x:v>
      </x:c>
      <x:c r="V2767" s="51" t="str">
        <x:v>Active</x:v>
      </x:c>
      <x:c r="W2767" s="51" t="str">
        <x:v>177</x:v>
      </x:c>
      <x:c r="X2767" s="51" t="str">
        <x:v>2026-07-28</x:v>
      </x:c>
    </x:row>
    <x:row r="2768">
      <x:c r="A2768" s="51" t="str">
        <x:v>V29TRADE-002</x:v>
      </x:c>
      <x:c r="B2768" s="51" t="str">
        <x:v>Commodity trading, processing &amp; logistics</x:v>
      </x:c>
      <x:c r="C2768" s="51" t="str">
        <x:v>ACT-V29-ARCHERDANIELSMIDLANDCOMP</x:v>
      </x:c>
      <x:c r="D2768" s="51" t="str">
        <x:v>Archer-Daniels-Midland Company</x:v>
      </x:c>
      <x:c r="E2768" s="51" t="str">
        <x:v>ACT-V29-AGRICULTURALCOMMODITYMER</x:v>
      </x:c>
      <x:c r="F2768" s="51" t="str">
        <x:v>Agricultural commodity merchants</x:v>
      </x:c>
      <x:c r="G2768" s="51" t="str">
        <x:v>Archer-Daniels-Midland Company → Agricultural commodity merchants</x:v>
      </x:c>
      <x:c r="H2768" s="51" t="str">
        <x:v>Current / ongoing</x:v>
      </x:c>
      <x:c r="I2768" s="51" t="str">
        <x:v>operates as a major trader and processor within</x:v>
      </x:c>
      <x:c r="J2768" s="51" t="str">
        <x:v>INS-1171</x:v>
      </x:c>
      <x:c r="K2768" s="51" t="str"/>
      <x:c r="L2768" s="51" t="str">
        <x:v>Farm or local-market supply</x:v>
      </x:c>
      <x:c r="M2768" s="51" t="str">
        <x:v>Aggregated tradable lot</x:v>
      </x:c>
      <x:c r="N2768" s="51" t="str">
        <x:v>MECH-982 — Commodity origination</x:v>
      </x:c>
      <x:c r="O2768" s="51" t="str">
        <x:v>Allocation; Recognition; Access</x:v>
      </x:c>
      <x:c r="P2768" s="51" t="str">
        <x:v>E1</x:v>
      </x:c>
      <x:c r="Q2768" s="51" t="str">
        <x:v>Very high</x:v>
      </x:c>
      <x:c r="R2768" s="51" t="str">
        <x:v>SRC-1525</x:v>
      </x:c>
      <x:c r="S2768" s="51" t="str">
        <x:v>Archer-Daniels-Midland Company is connected to Agricultural commodity merchants through operates as a major trader and processor within under the cited institutional framework.</x:v>
      </x:c>
      <x:c r="T2768" s="51" t="str">
        <x:v>It does not establish universal control, motive, successful performance, or the final human and ecological outcome.</x:v>
      </x:c>
      <x:c r="U2768" s="51" t="str">
        <x:v>Implementation, coverage and effects vary by jurisdiction, contract and local conditions.</x:v>
      </x:c>
      <x:c r="V2768" s="51" t="str">
        <x:v>Active</x:v>
      </x:c>
      <x:c r="W2768" s="51" t="str">
        <x:v>177</x:v>
      </x:c>
      <x:c r="X2768" s="51" t="str">
        <x:v>2026-07-28</x:v>
      </x:c>
    </x:row>
    <x:row r="2769">
      <x:c r="A2769" s="51" t="str">
        <x:v>V29TRADE-003</x:v>
      </x:c>
      <x:c r="B2769" s="51" t="str">
        <x:v>Commodity trading, processing &amp; logistics</x:v>
      </x:c>
      <x:c r="C2769" s="51" t="str">
        <x:v>ACT-V29-BUNGEGLOBALSA</x:v>
      </x:c>
      <x:c r="D2769" s="51" t="str">
        <x:v>Bunge Global SA</x:v>
      </x:c>
      <x:c r="E2769" s="51" t="str">
        <x:v>ACT-V29-AGRICULTURALCOMMODITYMER</x:v>
      </x:c>
      <x:c r="F2769" s="51" t="str">
        <x:v>Agricultural commodity merchants</x:v>
      </x:c>
      <x:c r="G2769" s="51" t="str">
        <x:v>Bunge Global SA → Agricultural commodity merchants</x:v>
      </x:c>
      <x:c r="H2769" s="51" t="str">
        <x:v>Current / ongoing</x:v>
      </x:c>
      <x:c r="I2769" s="51" t="str">
        <x:v>operates as a major trader and processor within</x:v>
      </x:c>
      <x:c r="J2769" s="51" t="str">
        <x:v>INS-1171</x:v>
      </x:c>
      <x:c r="K2769" s="51" t="str"/>
      <x:c r="L2769" s="51" t="str">
        <x:v>Farm or local-market supply</x:v>
      </x:c>
      <x:c r="M2769" s="51" t="str">
        <x:v>Aggregated tradable lot</x:v>
      </x:c>
      <x:c r="N2769" s="51" t="str">
        <x:v>MECH-982 — Commodity origination</x:v>
      </x:c>
      <x:c r="O2769" s="51" t="str">
        <x:v>Allocation; Recognition; Access</x:v>
      </x:c>
      <x:c r="P2769" s="51" t="str">
        <x:v>E1</x:v>
      </x:c>
      <x:c r="Q2769" s="51" t="str">
        <x:v>Very high</x:v>
      </x:c>
      <x:c r="R2769" s="51" t="str">
        <x:v>SRC-1523; SRC-1524</x:v>
      </x:c>
      <x:c r="S2769" s="51" t="str">
        <x:v>Bunge Global SA is connected to Agricultural commodity merchants through operates as a major trader and processor within under the cited institutional framework.</x:v>
      </x:c>
      <x:c r="T2769" s="51" t="str">
        <x:v>It does not establish universal control, motive, successful performance, or the final human and ecological outcome.</x:v>
      </x:c>
      <x:c r="U2769" s="51" t="str">
        <x:v>Implementation, coverage and effects vary by jurisdiction, contract and local conditions.</x:v>
      </x:c>
      <x:c r="V2769" s="51" t="str">
        <x:v>Active</x:v>
      </x:c>
      <x:c r="W2769" s="51" t="str">
        <x:v>177</x:v>
      </x:c>
      <x:c r="X2769" s="51" t="str">
        <x:v>2026-07-28</x:v>
      </x:c>
    </x:row>
    <x:row r="2770">
      <x:c r="A2770" s="51" t="str">
        <x:v>V29TRADE-004</x:v>
      </x:c>
      <x:c r="B2770" s="51" t="str">
        <x:v>Commodity trading, processing &amp; logistics</x:v>
      </x:c>
      <x:c r="C2770" s="51" t="str">
        <x:v>ACT-V29-BUNGEGLOBALSA</x:v>
      </x:c>
      <x:c r="D2770" s="51" t="str">
        <x:v>Bunge Global SA</x:v>
      </x:c>
      <x:c r="E2770" s="51" t="str">
        <x:v>ACT-V29-VITERRALIMITED</x:v>
      </x:c>
      <x:c r="F2770" s="51" t="str">
        <x:v>Viterra Limited</x:v>
      </x:c>
      <x:c r="G2770" s="51" t="str">
        <x:v>Bunge Global SA → Viterra Limited</x:v>
      </x:c>
      <x:c r="H2770" s="51" t="str">
        <x:v>2025</x:v>
      </x:c>
      <x:c r="I2770" s="51" t="str">
        <x:v>completed a corporate combination with</x:v>
      </x:c>
      <x:c r="J2770" s="51" t="str">
        <x:v>INS-1172</x:v>
      </x:c>
      <x:c r="K2770" s="51" t="str"/>
      <x:c r="L2770" s="51" t="str">
        <x:v>Farm or local-market supply</x:v>
      </x:c>
      <x:c r="M2770" s="51" t="str">
        <x:v>Aggregated tradable lot</x:v>
      </x:c>
      <x:c r="N2770" s="51" t="str">
        <x:v>MECH-982 — Commodity origination</x:v>
      </x:c>
      <x:c r="O2770" s="51" t="str">
        <x:v>Ownership; Scale; Market structure</x:v>
      </x:c>
      <x:c r="P2770" s="51" t="str">
        <x:v>E1</x:v>
      </x:c>
      <x:c r="Q2770" s="51" t="str">
        <x:v>Very high</x:v>
      </x:c>
      <x:c r="R2770" s="51" t="str">
        <x:v>SRC-1523</x:v>
      </x:c>
      <x:c r="S2770" s="51" t="str">
        <x:v>Bunge Global SA is connected to Viterra Limited through completed a corporate combination with under the cited institutional framework.</x:v>
      </x:c>
      <x:c r="T2770" s="51" t="str">
        <x:v>It does not establish universal control, motive, successful performance, or the final human and ecological outcome.</x:v>
      </x:c>
      <x:c r="U2770" s="51" t="str">
        <x:v>Implementation, coverage and effects vary by jurisdiction, contract and local conditions.</x:v>
      </x:c>
      <x:c r="V2770" s="51" t="str">
        <x:v>Active</x:v>
      </x:c>
      <x:c r="W2770" s="51" t="str">
        <x:v>177</x:v>
      </x:c>
      <x:c r="X2770" s="51" t="str">
        <x:v>2026-07-28</x:v>
      </x:c>
    </x:row>
    <x:row r="2771">
      <x:c r="A2771" s="51" t="str">
        <x:v>V29TRADE-005</x:v>
      </x:c>
      <x:c r="B2771" s="51" t="str">
        <x:v>Commodity trading, processing &amp; logistics</x:v>
      </x:c>
      <x:c r="C2771" s="51" t="str">
        <x:v>ACT-V29-CARGILL</x:v>
      </x:c>
      <x:c r="D2771" s="51" t="str">
        <x:v>Cargill</x:v>
      </x:c>
      <x:c r="E2771" s="51" t="str">
        <x:v>ACT-V29-AGRICULTURALCOMMODITYMER</x:v>
      </x:c>
      <x:c r="F2771" s="51" t="str">
        <x:v>Agricultural commodity merchants</x:v>
      </x:c>
      <x:c r="G2771" s="51" t="str">
        <x:v>Cargill → Agricultural commodity merchants</x:v>
      </x:c>
      <x:c r="H2771" s="51" t="str">
        <x:v>Current / ongoing</x:v>
      </x:c>
      <x:c r="I2771" s="51" t="str">
        <x:v>operates as a major trader and processor within</x:v>
      </x:c>
      <x:c r="J2771" s="51" t="str">
        <x:v>INS-1171</x:v>
      </x:c>
      <x:c r="K2771" s="51" t="str"/>
      <x:c r="L2771" s="51" t="str">
        <x:v>Farm or local-market supply</x:v>
      </x:c>
      <x:c r="M2771" s="51" t="str">
        <x:v>Aggregated tradable lot</x:v>
      </x:c>
      <x:c r="N2771" s="51" t="str">
        <x:v>MECH-982 — Commodity origination</x:v>
      </x:c>
      <x:c r="O2771" s="51" t="str">
        <x:v>Allocation; Recognition; Access</x:v>
      </x:c>
      <x:c r="P2771" s="51" t="str">
        <x:v>E1</x:v>
      </x:c>
      <x:c r="Q2771" s="51" t="str">
        <x:v>Very high</x:v>
      </x:c>
      <x:c r="R2771" s="51" t="str">
        <x:v>SRC-1526</x:v>
      </x:c>
      <x:c r="S2771" s="51" t="str">
        <x:v>Cargill is connected to Agricultural commodity merchants through operates as a major trader and processor within under the cited institutional framework.</x:v>
      </x:c>
      <x:c r="T2771" s="51" t="str">
        <x:v>It does not establish universal control, motive, successful performance, or the final human and ecological outcome.</x:v>
      </x:c>
      <x:c r="U2771" s="51" t="str">
        <x:v>Implementation, coverage and effects vary by jurisdiction, contract and local conditions.</x:v>
      </x:c>
      <x:c r="V2771" s="51" t="str">
        <x:v>Active</x:v>
      </x:c>
      <x:c r="W2771" s="51" t="str">
        <x:v>177</x:v>
      </x:c>
      <x:c r="X2771" s="51" t="str">
        <x:v>2026-07-28</x:v>
      </x:c>
    </x:row>
    <x:row r="2772">
      <x:c r="A2772" s="51" t="str">
        <x:v>V29TRADE-006</x:v>
      </x:c>
      <x:c r="B2772" s="51" t="str">
        <x:v>Commodity trading, processing &amp; logistics</x:v>
      </x:c>
      <x:c r="C2772" s="51" t="str">
        <x:v>ACT-V29-LOUISDREYFUSCOMPANY</x:v>
      </x:c>
      <x:c r="D2772" s="51" t="str">
        <x:v>Louis Dreyfus Company</x:v>
      </x:c>
      <x:c r="E2772" s="51" t="str">
        <x:v>ACT-V29-AGRICULTURALCOMMODITYMER</x:v>
      </x:c>
      <x:c r="F2772" s="51" t="str">
        <x:v>Agricultural commodity merchants</x:v>
      </x:c>
      <x:c r="G2772" s="51" t="str">
        <x:v>Louis Dreyfus Company → Agricultural commodity merchants</x:v>
      </x:c>
      <x:c r="H2772" s="51" t="str">
        <x:v>Current / ongoing</x:v>
      </x:c>
      <x:c r="I2772" s="51" t="str">
        <x:v>operates as a major merchant within</x:v>
      </x:c>
      <x:c r="J2772" s="51" t="str">
        <x:v>INS-1171</x:v>
      </x:c>
      <x:c r="K2772" s="51" t="str"/>
      <x:c r="L2772" s="51" t="str">
        <x:v>Farm or local-market supply</x:v>
      </x:c>
      <x:c r="M2772" s="51" t="str">
        <x:v>Aggregated tradable lot</x:v>
      </x:c>
      <x:c r="N2772" s="51" t="str">
        <x:v>MECH-982 — Commodity origination</x:v>
      </x:c>
      <x:c r="O2772" s="51" t="str">
        <x:v>Allocation; Recognition; Access</x:v>
      </x:c>
      <x:c r="P2772" s="51" t="str">
        <x:v>E1</x:v>
      </x:c>
      <x:c r="Q2772" s="51" t="str">
        <x:v>Very high</x:v>
      </x:c>
      <x:c r="R2772" s="51" t="str">
        <x:v>SRC-1527</x:v>
      </x:c>
      <x:c r="S2772" s="51" t="str">
        <x:v>Louis Dreyfus Company is connected to Agricultural commodity merchants through operates as a major merchant within under the cited institutional framework.</x:v>
      </x:c>
      <x:c r="T2772" s="51" t="str">
        <x:v>It does not establish universal control, motive, successful performance, or the final human and ecological outcome.</x:v>
      </x:c>
      <x:c r="U2772" s="51" t="str">
        <x:v>Implementation, coverage and effects vary by jurisdiction, contract and local conditions.</x:v>
      </x:c>
      <x:c r="V2772" s="51" t="str">
        <x:v>Active</x:v>
      </x:c>
      <x:c r="W2772" s="51" t="str">
        <x:v>177</x:v>
      </x:c>
      <x:c r="X2772" s="51" t="str">
        <x:v>2026-07-28</x:v>
      </x:c>
    </x:row>
    <x:row r="2773">
      <x:c r="A2773" s="51" t="str">
        <x:v>V29TRADE-007</x:v>
      </x:c>
      <x:c r="B2773" s="51" t="str">
        <x:v>Commodity trading, processing &amp; logistics</x:v>
      </x:c>
      <x:c r="C2773" s="51" t="str">
        <x:v>ACT-V29-COFCOINTERNATIONAL</x:v>
      </x:c>
      <x:c r="D2773" s="51" t="str">
        <x:v>COFCO International</x:v>
      </x:c>
      <x:c r="E2773" s="51" t="str">
        <x:v>ACT-V29-AGRICULTURALCOMMODITYMER</x:v>
      </x:c>
      <x:c r="F2773" s="51" t="str">
        <x:v>Agricultural commodity merchants</x:v>
      </x:c>
      <x:c r="G2773" s="51" t="str">
        <x:v>COFCO International → Agricultural commodity merchants</x:v>
      </x:c>
      <x:c r="H2773" s="51" t="str">
        <x:v>Current / ongoing</x:v>
      </x:c>
      <x:c r="I2773" s="51" t="str">
        <x:v>operates as a major trader and processor within</x:v>
      </x:c>
      <x:c r="J2773" s="51" t="str">
        <x:v>INS-1171</x:v>
      </x:c>
      <x:c r="K2773" s="51" t="str"/>
      <x:c r="L2773" s="51" t="str">
        <x:v>Farm or local-market supply</x:v>
      </x:c>
      <x:c r="M2773" s="51" t="str">
        <x:v>Aggregated tradable lot</x:v>
      </x:c>
      <x:c r="N2773" s="51" t="str">
        <x:v>MECH-982 — Commodity origination</x:v>
      </x:c>
      <x:c r="O2773" s="51" t="str">
        <x:v>Allocation; Recognition; Access</x:v>
      </x:c>
      <x:c r="P2773" s="51" t="str">
        <x:v>E1</x:v>
      </x:c>
      <x:c r="Q2773" s="51" t="str">
        <x:v>Very high</x:v>
      </x:c>
      <x:c r="R2773" s="51" t="str">
        <x:v>SRC-1528</x:v>
      </x:c>
      <x:c r="S2773" s="51" t="str">
        <x:v>COFCO International is connected to Agricultural commodity merchants through operates as a major trader and processor within under the cited institutional framework.</x:v>
      </x:c>
      <x:c r="T2773" s="51" t="str">
        <x:v>It does not establish universal control, motive, successful performance, or the final human and ecological outcome.</x:v>
      </x:c>
      <x:c r="U2773" s="51" t="str">
        <x:v>Implementation, coverage and effects vary by jurisdiction, contract and local conditions.</x:v>
      </x:c>
      <x:c r="V2773" s="51" t="str">
        <x:v>Active</x:v>
      </x:c>
      <x:c r="W2773" s="51" t="str">
        <x:v>177</x:v>
      </x:c>
      <x:c r="X2773" s="51" t="str">
        <x:v>2026-07-28</x:v>
      </x:c>
    </x:row>
    <x:row r="2774">
      <x:c r="A2774" s="51" t="str">
        <x:v>V29TRADE-008</x:v>
      </x:c>
      <x:c r="B2774" s="51" t="str">
        <x:v>Commodity trading, processing &amp; logistics</x:v>
      </x:c>
      <x:c r="C2774" s="51" t="str">
        <x:v>ACT-V29-OLAMAGRI</x:v>
      </x:c>
      <x:c r="D2774" s="51" t="str">
        <x:v>Olam Agri</x:v>
      </x:c>
      <x:c r="E2774" s="51" t="str">
        <x:v>ACT-V29-AGRICULTURALCOMMODITYMER</x:v>
      </x:c>
      <x:c r="F2774" s="51" t="str">
        <x:v>Agricultural commodity merchants</x:v>
      </x:c>
      <x:c r="G2774" s="51" t="str">
        <x:v>Olam Agri → Agricultural commodity merchants</x:v>
      </x:c>
      <x:c r="H2774" s="51" t="str">
        <x:v>Current / ongoing</x:v>
      </x:c>
      <x:c r="I2774" s="51" t="str">
        <x:v>operates agricultural supply chains within</x:v>
      </x:c>
      <x:c r="J2774" s="51" t="str">
        <x:v>INS-1171</x:v>
      </x:c>
      <x:c r="K2774" s="51" t="str"/>
      <x:c r="L2774" s="51" t="str">
        <x:v>Farm or local-market supply</x:v>
      </x:c>
      <x:c r="M2774" s="51" t="str">
        <x:v>Aggregated tradable lot</x:v>
      </x:c>
      <x:c r="N2774" s="51" t="str">
        <x:v>MECH-982 — Commodity origination</x:v>
      </x:c>
      <x:c r="O2774" s="51" t="str">
        <x:v>Allocation; Recognition; Access</x:v>
      </x:c>
      <x:c r="P2774" s="51" t="str">
        <x:v>E1</x:v>
      </x:c>
      <x:c r="Q2774" s="51" t="str">
        <x:v>Very high</x:v>
      </x:c>
      <x:c r="R2774" s="51" t="str">
        <x:v>SRC-1529</x:v>
      </x:c>
      <x:c r="S2774" s="51" t="str">
        <x:v>Olam Agri is connected to Agricultural commodity merchants through operates agricultural supply chains within under the cited institutional framework.</x:v>
      </x:c>
      <x:c r="T2774" s="51" t="str">
        <x:v>It does not establish universal control, motive, successful performance, or the final human and ecological outcome.</x:v>
      </x:c>
      <x:c r="U2774" s="51" t="str">
        <x:v>Implementation, coverage and effects vary by jurisdiction, contract and local conditions.</x:v>
      </x:c>
      <x:c r="V2774" s="51" t="str">
        <x:v>Active</x:v>
      </x:c>
      <x:c r="W2774" s="51" t="str">
        <x:v>177</x:v>
      </x:c>
      <x:c r="X2774" s="51" t="str">
        <x:v>2026-07-28</x:v>
      </x:c>
    </x:row>
    <x:row r="2775">
      <x:c r="A2775" s="51" t="str">
        <x:v>V29TRADE-009</x:v>
      </x:c>
      <x:c r="B2775" s="51" t="str">
        <x:v>Commodity trading, processing &amp; logistics</x:v>
      </x:c>
      <x:c r="C2775" s="51" t="str">
        <x:v>ACT-V29-WILMARINTERNATIONAL</x:v>
      </x:c>
      <x:c r="D2775" s="51" t="str">
        <x:v>Wilmar International</x:v>
      </x:c>
      <x:c r="E2775" s="51" t="str">
        <x:v>ACT-V29-EDIBLEOILREFINERS</x:v>
      </x:c>
      <x:c r="F2775" s="51" t="str">
        <x:v>Edible-oil refiners</x:v>
      </x:c>
      <x:c r="G2775" s="51" t="str">
        <x:v>Wilmar International → Edible-oil refiners</x:v>
      </x:c>
      <x:c r="H2775" s="51" t="str">
        <x:v>Current / ongoing</x:v>
      </x:c>
      <x:c r="I2775" s="51" t="str">
        <x:v>operates processing and trading assets within</x:v>
      </x:c>
      <x:c r="J2775" s="51" t="str">
        <x:v>INS-1174</x:v>
      </x:c>
      <x:c r="K2775" s="51" t="str"/>
      <x:c r="L2775" s="51" t="str">
        <x:v>Raw agricultural commodity</x:v>
      </x:c>
      <x:c r="M2775" s="51" t="str">
        <x:v>Food, feed or industrial product</x:v>
      </x:c>
      <x:c r="N2775" s="51" t="str">
        <x:v>MECH-983 — Commodity processing conversion</x:v>
      </x:c>
      <x:c r="O2775" s="51" t="str">
        <x:v>Allocation; Recognition; Access</x:v>
      </x:c>
      <x:c r="P2775" s="51" t="str">
        <x:v>E1</x:v>
      </x:c>
      <x:c r="Q2775" s="51" t="str">
        <x:v>Very high</x:v>
      </x:c>
      <x:c r="R2775" s="51" t="str">
        <x:v>SRC-1530</x:v>
      </x:c>
      <x:c r="S2775" s="51" t="str">
        <x:v>Wilmar International is connected to Edible-oil refiners through operates processing and trading assets within under the cited institutional framework.</x:v>
      </x:c>
      <x:c r="T2775" s="51" t="str">
        <x:v>It does not establish universal control, motive, successful performance, or the final human and ecological outcome.</x:v>
      </x:c>
      <x:c r="U2775" s="51" t="str">
        <x:v>Implementation, coverage and effects vary by jurisdiction, contract and local conditions.</x:v>
      </x:c>
      <x:c r="V2775" s="51" t="str">
        <x:v>Active</x:v>
      </x:c>
      <x:c r="W2775" s="51" t="str">
        <x:v>177</x:v>
      </x:c>
      <x:c r="X2775" s="51" t="str">
        <x:v>2026-07-28</x:v>
      </x:c>
    </x:row>
    <x:row r="2776">
      <x:c r="A2776" s="51" t="str">
        <x:v>V29TRADE-010</x:v>
      </x:c>
      <x:c r="B2776" s="51" t="str">
        <x:v>Commodity trading, processing &amp; logistics</x:v>
      </x:c>
      <x:c r="C2776" s="51" t="str">
        <x:v>ACT-V29-OILSEEDCRUSHERS</x:v>
      </x:c>
      <x:c r="D2776" s="51" t="str">
        <x:v>Oilseed crushers</x:v>
      </x:c>
      <x:c r="E2776" s="51" t="str">
        <x:v>ACT-V29-EDIBLEOILREFINERS</x:v>
      </x:c>
      <x:c r="F2776" s="51" t="str">
        <x:v>Edible-oil refiners</x:v>
      </x:c>
      <x:c r="G2776" s="51" t="str">
        <x:v>Oilseed crushers → Edible-oil refiners</x:v>
      </x:c>
      <x:c r="H2776" s="51" t="str">
        <x:v>Current / ongoing</x:v>
      </x:c>
      <x:c r="I2776" s="51" t="str">
        <x:v>supplies crude vegetable oil to</x:v>
      </x:c>
      <x:c r="J2776" s="51" t="str">
        <x:v>INS-1174</x:v>
      </x:c>
      <x:c r="K2776" s="51" t="str"/>
      <x:c r="L2776" s="51" t="str">
        <x:v>Raw agricultural commodity</x:v>
      </x:c>
      <x:c r="M2776" s="51" t="str">
        <x:v>Food, feed or industrial product</x:v>
      </x:c>
      <x:c r="N2776" s="51" t="str">
        <x:v>MECH-983 — Commodity processing conversion</x:v>
      </x:c>
      <x:c r="O2776" s="51" t="str">
        <x:v>Allocation; Recognition; Access</x:v>
      </x:c>
      <x:c r="P2776" s="51" t="str">
        <x:v>E1</x:v>
      </x:c>
      <x:c r="Q2776" s="51" t="str">
        <x:v>Very high</x:v>
      </x:c>
      <x:c r="R2776" s="51" t="str">
        <x:v>SRC-1524; SRC-1525</x:v>
      </x:c>
      <x:c r="S2776" s="51" t="str">
        <x:v>Oilseed crushers is connected to Edible-oil refiners through supplies crude vegetable oil to under the cited institutional framework.</x:v>
      </x:c>
      <x:c r="T2776" s="51" t="str">
        <x:v>It does not establish universal control, motive, successful performance, or the final human and ecological outcome.</x:v>
      </x:c>
      <x:c r="U2776" s="51" t="str">
        <x:v>Implementation, coverage and effects vary by jurisdiction, contract and local conditions.</x:v>
      </x:c>
      <x:c r="V2776" s="51" t="str">
        <x:v>Active</x:v>
      </x:c>
      <x:c r="W2776" s="51" t="str">
        <x:v>177</x:v>
      </x:c>
      <x:c r="X2776" s="51" t="str">
        <x:v>2026-07-28</x:v>
      </x:c>
    </x:row>
    <x:row r="2777">
      <x:c r="A2777" s="51" t="str">
        <x:v>V29TRADE-011</x:v>
      </x:c>
      <x:c r="B2777" s="51" t="str">
        <x:v>Commodity trading, processing &amp; logistics</x:v>
      </x:c>
      <x:c r="C2777" s="51" t="str">
        <x:v>ACT-V29-FLOURMILLERS</x:v>
      </x:c>
      <x:c r="D2777" s="51" t="str">
        <x:v>Flour millers</x:v>
      </x:c>
      <x:c r="E2777" s="51" t="str">
        <x:v>ACT-V29-FOODMANUFACTURERS</x:v>
      </x:c>
      <x:c r="F2777" s="51" t="str">
        <x:v>Food manufacturers</x:v>
      </x:c>
      <x:c r="G2777" s="51" t="str">
        <x:v>Flour millers → Food manufacturers</x:v>
      </x:c>
      <x:c r="H2777" s="51" t="str">
        <x:v>Current / ongoing</x:v>
      </x:c>
      <x:c r="I2777" s="51" t="str">
        <x:v>supplies processed grain products to</x:v>
      </x:c>
      <x:c r="J2777" s="51" t="str">
        <x:v>INS-1174</x:v>
      </x:c>
      <x:c r="K2777" s="51" t="str"/>
      <x:c r="L2777" s="51" t="str">
        <x:v>Raw agricultural commodity</x:v>
      </x:c>
      <x:c r="M2777" s="51" t="str">
        <x:v>Food, feed or industrial product</x:v>
      </x:c>
      <x:c r="N2777" s="51" t="str">
        <x:v>MECH-983 — Commodity processing conversion</x:v>
      </x:c>
      <x:c r="O2777" s="51" t="str">
        <x:v>Allocation; Recognition; Access</x:v>
      </x:c>
      <x:c r="P2777" s="51" t="str">
        <x:v>E2</x:v>
      </x:c>
      <x:c r="Q2777" s="51" t="str">
        <x:v>High</x:v>
      </x:c>
      <x:c r="R2777" s="51" t="str">
        <x:v>SRC-1524; SRC-1525</x:v>
      </x:c>
      <x:c r="S2777" s="51" t="str">
        <x:v>Flour millers is connected to Food manufacturers through supplies processed grain products to under the cited institutional framework.</x:v>
      </x:c>
      <x:c r="T2777" s="51" t="str">
        <x:v>It does not establish universal control, motive, successful performance, or the final human and ecological outcome.</x:v>
      </x:c>
      <x:c r="U2777" s="51" t="str">
        <x:v>Implementation, coverage and effects vary by jurisdiction, contract and local conditions.</x:v>
      </x:c>
      <x:c r="V2777" s="51" t="str">
        <x:v>Active</x:v>
      </x:c>
      <x:c r="W2777" s="51" t="str">
        <x:v>177</x:v>
      </x:c>
      <x:c r="X2777" s="51" t="str">
        <x:v>2026-07-28</x:v>
      </x:c>
    </x:row>
    <x:row r="2778">
      <x:c r="A2778" s="51" t="str">
        <x:v>V29TRADE-012</x:v>
      </x:c>
      <x:c r="B2778" s="51" t="str">
        <x:v>Commodity trading, processing &amp; logistics</x:v>
      </x:c>
      <x:c r="C2778" s="51" t="str">
        <x:v>ACT-V29-JBS</x:v>
      </x:c>
      <x:c r="D2778" s="51" t="str">
        <x:v>JBS</x:v>
      </x:c>
      <x:c r="E2778" s="51" t="str">
        <x:v>ACT-V29-MEATPROCESSORS</x:v>
      </x:c>
      <x:c r="F2778" s="51" t="str">
        <x:v>Meat processors</x:v>
      </x:c>
      <x:c r="G2778" s="51" t="str">
        <x:v>JBS → Meat processors</x:v>
      </x:c>
      <x:c r="H2778" s="51" t="str">
        <x:v>Current / ongoing</x:v>
      </x:c>
      <x:c r="I2778" s="51" t="str">
        <x:v>operates as a major company within</x:v>
      </x:c>
      <x:c r="J2778" s="51" t="str">
        <x:v>INS-1171</x:v>
      </x:c>
      <x:c r="K2778" s="51" t="str"/>
      <x:c r="L2778" s="51" t="str">
        <x:v>Raw agricultural commodity</x:v>
      </x:c>
      <x:c r="M2778" s="51" t="str">
        <x:v>Food, feed or industrial product</x:v>
      </x:c>
      <x:c r="N2778" s="51" t="str">
        <x:v>MECH-983 — Commodity processing conversion</x:v>
      </x:c>
      <x:c r="O2778" s="51" t="str">
        <x:v>Allocation; Recognition; Access</x:v>
      </x:c>
      <x:c r="P2778" s="51" t="str">
        <x:v>E1</x:v>
      </x:c>
      <x:c r="Q2778" s="51" t="str">
        <x:v>Very high</x:v>
      </x:c>
      <x:c r="R2778" s="51" t="str">
        <x:v>SRC-1526</x:v>
      </x:c>
      <x:c r="S2778" s="51" t="str">
        <x:v>JBS is connected to Meat processors through operates as a major company within under the cited institutional framework.</x:v>
      </x:c>
      <x:c r="T2778" s="51" t="str">
        <x:v>It does not establish universal control, motive, successful performance, or the final human and ecological outcome.</x:v>
      </x:c>
      <x:c r="U2778" s="51" t="str">
        <x:v>Implementation, coverage and effects vary by jurisdiction, contract and local conditions.</x:v>
      </x:c>
      <x:c r="V2778" s="51" t="str">
        <x:v>Active</x:v>
      </x:c>
      <x:c r="W2778" s="51" t="str">
        <x:v>177</x:v>
      </x:c>
      <x:c r="X2778" s="51" t="str">
        <x:v>2026-07-28</x:v>
      </x:c>
    </x:row>
    <x:row r="2779">
      <x:c r="A2779" s="51" t="str">
        <x:v>V29TRADE-013</x:v>
      </x:c>
      <x:c r="B2779" s="51" t="str">
        <x:v>Commodity trading, processing &amp; logistics</x:v>
      </x:c>
      <x:c r="C2779" s="51" t="str">
        <x:v>ACT-V29-TYSONFOODS</x:v>
      </x:c>
      <x:c r="D2779" s="51" t="str">
        <x:v>Tyson Foods</x:v>
      </x:c>
      <x:c r="E2779" s="51" t="str">
        <x:v>ACT-V29-MEATPROCESSORS</x:v>
      </x:c>
      <x:c r="F2779" s="51" t="str">
        <x:v>Meat processors</x:v>
      </x:c>
      <x:c r="G2779" s="51" t="str">
        <x:v>Tyson Foods → Meat processors</x:v>
      </x:c>
      <x:c r="H2779" s="51" t="str">
        <x:v>Current / ongoing</x:v>
      </x:c>
      <x:c r="I2779" s="51" t="str">
        <x:v>operates as a major company within</x:v>
      </x:c>
      <x:c r="J2779" s="51" t="str">
        <x:v>INS-1171</x:v>
      </x:c>
      <x:c r="K2779" s="51" t="str"/>
      <x:c r="L2779" s="51" t="str">
        <x:v>Raw agricultural commodity</x:v>
      </x:c>
      <x:c r="M2779" s="51" t="str">
        <x:v>Food, feed or industrial product</x:v>
      </x:c>
      <x:c r="N2779" s="51" t="str">
        <x:v>MECH-983 — Commodity processing conversion</x:v>
      </x:c>
      <x:c r="O2779" s="51" t="str">
        <x:v>Allocation; Recognition; Access</x:v>
      </x:c>
      <x:c r="P2779" s="51" t="str">
        <x:v>E1</x:v>
      </x:c>
      <x:c r="Q2779" s="51" t="str">
        <x:v>Very high</x:v>
      </x:c>
      <x:c r="R2779" s="51" t="str">
        <x:v>SRC-1526</x:v>
      </x:c>
      <x:c r="S2779" s="51" t="str">
        <x:v>Tyson Foods is connected to Meat processors through operates as a major company within under the cited institutional framework.</x:v>
      </x:c>
      <x:c r="T2779" s="51" t="str">
        <x:v>It does not establish universal control, motive, successful performance, or the final human and ecological outcome.</x:v>
      </x:c>
      <x:c r="U2779" s="51" t="str">
        <x:v>Implementation, coverage and effects vary by jurisdiction, contract and local conditions.</x:v>
      </x:c>
      <x:c r="V2779" s="51" t="str">
        <x:v>Active</x:v>
      </x:c>
      <x:c r="W2779" s="51" t="str">
        <x:v>177</x:v>
      </x:c>
      <x:c r="X2779" s="51" t="str">
        <x:v>2026-07-28</x:v>
      </x:c>
    </x:row>
    <x:row r="2780">
      <x:c r="A2780" s="51" t="str">
        <x:v>V29TRADE-014</x:v>
      </x:c>
      <x:c r="B2780" s="51" t="str">
        <x:v>Commodity trading, processing &amp; logistics</x:v>
      </x:c>
      <x:c r="C2780" s="51" t="str">
        <x:v>ACT-V29-DIGITALFOODDELIVERYPLATF</x:v>
      </x:c>
      <x:c r="D2780" s="51" t="str">
        <x:v>Digital food-delivery platforms</x:v>
      </x:c>
      <x:c r="E2780" s="51" t="str">
        <x:v>ACT-V29-FOODCONSUMERS</x:v>
      </x:c>
      <x:c r="F2780" s="51" t="str">
        <x:v>Food consumers</x:v>
      </x:c>
      <x:c r="G2780" s="51" t="str">
        <x:v>Digital food-delivery platforms → Food consumers</x:v>
      </x:c>
      <x:c r="H2780" s="51" t="str">
        <x:v>Current / ongoing</x:v>
      </x:c>
      <x:c r="I2780" s="51" t="str">
        <x:v>intermediates ordering and delivery services for</x:v>
      </x:c>
      <x:c r="J2780" s="51" t="str">
        <x:v>INS-1176</x:v>
      </x:c>
      <x:c r="K2780" s="51" t="str"/>
      <x:c r="L2780" s="51" t="str">
        <x:v>Raw agricultural commodity</x:v>
      </x:c>
      <x:c r="M2780" s="51" t="str">
        <x:v>Food, feed or industrial product</x:v>
      </x:c>
      <x:c r="N2780" s="51" t="str">
        <x:v>MECH-983 — Commodity processing conversion</x:v>
      </x:c>
      <x:c r="O2780" s="51" t="str">
        <x:v>Platform; Distribution; Data</x:v>
      </x:c>
      <x:c r="P2780" s="51" t="str">
        <x:v>E2</x:v>
      </x:c>
      <x:c r="Q2780" s="51" t="str">
        <x:v>High</x:v>
      </x:c>
      <x:c r="R2780" s="51" t="str">
        <x:v>SRC-1526</x:v>
      </x:c>
      <x:c r="S2780" s="51" t="str">
        <x:v>Digital food-delivery platforms is connected to Food consumers through intermediates ordering and delivery services for under the cited institutional framework.</x:v>
      </x:c>
      <x:c r="T2780" s="51" t="str">
        <x:v>It does not establish universal control, motive, successful performance, or the final human and ecological outcome.</x:v>
      </x:c>
      <x:c r="U2780" s="51" t="str">
        <x:v>Implementation, coverage and effects vary by jurisdiction, contract and local conditions.</x:v>
      </x:c>
      <x:c r="V2780" s="51" t="str">
        <x:v>Active</x:v>
      </x:c>
      <x:c r="W2780" s="51" t="str">
        <x:v>177</x:v>
      </x:c>
      <x:c r="X2780" s="51" t="str">
        <x:v>2026-07-28</x:v>
      </x:c>
    </x:row>
    <x:row r="2781">
      <x:c r="A2781" s="51" t="str">
        <x:v>V29DERIV-001</x:v>
      </x:c>
      <x:c r="B2781" s="51" t="str">
        <x:v>Agricultural derivatives &amp; price discovery</x:v>
      </x:c>
      <x:c r="C2781" s="51" t="str">
        <x:v>ACT-COMMODITYFUTURESTRADINGC</x:v>
      </x:c>
      <x:c r="D2781" s="51" t="str">
        <x:v>Commodity Futures Trading Commission</x:v>
      </x:c>
      <x:c r="E2781" s="51" t="str">
        <x:v>ACT-V29-COMMODITYHEDGINGCOUNTERP</x:v>
      </x:c>
      <x:c r="F2781" s="51" t="str">
        <x:v>Commodity hedging counterparties</x:v>
      </x:c>
      <x:c r="G2781" s="51" t="str">
        <x:v>Commodity Futures Trading Commission → Commodity hedging counterparties</x:v>
      </x:c>
      <x:c r="H2781" s="51" t="str">
        <x:v>Current / ongoing</x:v>
      </x:c>
      <x:c r="I2781" s="51" t="str">
        <x:v>regulates derivatives activity conducted by</x:v>
      </x:c>
      <x:c r="J2781" s="51" t="str">
        <x:v>INS-1167</x:v>
      </x:c>
      <x:c r="K2781" s="51" t="str"/>
      <x:c r="L2781" s="51" t="str">
        <x:v>Price exposure and derivatives position</x:v>
      </x:c>
      <x:c r="M2781" s="51" t="str">
        <x:v>Offsetting price-risk profile</x:v>
      </x:c>
      <x:c r="N2781" s="51" t="str">
        <x:v>MECH-985 — Futures hedging</x:v>
      </x:c>
      <x:c r="O2781" s="51" t="str">
        <x:v>Regulation; Risk; Market integrity</x:v>
      </x:c>
      <x:c r="P2781" s="51" t="str">
        <x:v>E1</x:v>
      </x:c>
      <x:c r="Q2781" s="51" t="str">
        <x:v>Very high</x:v>
      </x:c>
      <x:c r="R2781" s="51" t="str">
        <x:v>SRC-1520</x:v>
      </x:c>
      <x:c r="S2781" s="51" t="str">
        <x:v>Commodity Futures Trading Commission is connected to Commodity hedging counterparties through regulates derivatives activity conducted by under the cited institutional framework.</x:v>
      </x:c>
      <x:c r="T2781" s="51" t="str">
        <x:v>It does not establish universal control, motive, successful performance, or the final human and ecological outcome.</x:v>
      </x:c>
      <x:c r="U2781" s="51" t="str">
        <x:v>Implementation, coverage and effects vary by jurisdiction, contract and local conditions.</x:v>
      </x:c>
      <x:c r="V2781" s="51" t="str">
        <x:v>Active</x:v>
      </x:c>
      <x:c r="W2781" s="51" t="str">
        <x:v>177</x:v>
      </x:c>
      <x:c r="X2781" s="51" t="str">
        <x:v>2026-07-28</x:v>
      </x:c>
    </x:row>
    <x:row r="2782">
      <x:c r="A2782" s="51" t="str">
        <x:v>V29DERIV-002</x:v>
      </x:c>
      <x:c r="B2782" s="51" t="str">
        <x:v>Agricultural derivatives &amp; price discovery</x:v>
      </x:c>
      <x:c r="C2782" s="51" t="str">
        <x:v>ACT-CMEGROUPNYMEX</x:v>
      </x:c>
      <x:c r="D2782" s="51" t="str">
        <x:v>CME Group / NYMEX</x:v>
      </x:c>
      <x:c r="E2782" s="51" t="str">
        <x:v>ACT-V29-COMMODITYHEDGINGCOUNTERP</x:v>
      </x:c>
      <x:c r="F2782" s="51" t="str">
        <x:v>Commodity hedging counterparties</x:v>
      </x:c>
      <x:c r="G2782" s="51" t="str">
        <x:v>CME Group / NYMEX → Commodity hedging counterparties</x:v>
      </x:c>
      <x:c r="H2782" s="51" t="str">
        <x:v>Current / ongoing</x:v>
      </x:c>
      <x:c r="I2782" s="51" t="str">
        <x:v>provides listed agricultural futures and options used by</x:v>
      </x:c>
      <x:c r="J2782" s="51" t="str">
        <x:v>INS-1167</x:v>
      </x:c>
      <x:c r="K2782" s="51" t="str"/>
      <x:c r="L2782" s="51" t="str">
        <x:v>Orders and market information</x:v>
      </x:c>
      <x:c r="M2782" s="51" t="str">
        <x:v>Observable forward price</x:v>
      </x:c>
      <x:c r="N2782" s="51" t="str">
        <x:v>MECH-986 — Futures price discovery</x:v>
      </x:c>
      <x:c r="O2782" s="51" t="str">
        <x:v>Allocation; Recognition; Access</x:v>
      </x:c>
      <x:c r="P2782" s="51" t="str">
        <x:v>E1</x:v>
      </x:c>
      <x:c r="Q2782" s="51" t="str">
        <x:v>Very high</x:v>
      </x:c>
      <x:c r="R2782" s="51" t="str">
        <x:v>SRC-1521</x:v>
      </x:c>
      <x:c r="S2782" s="51" t="str">
        <x:v>CME Group is connected to Commodity hedging counterparties through provides listed agricultural futures and options used by under the cited institutional framework.</x:v>
      </x:c>
      <x:c r="T2782" s="51" t="str">
        <x:v>It does not establish universal control, motive, successful performance, or the final human and ecological outcome.</x:v>
      </x:c>
      <x:c r="U2782" s="51" t="str">
        <x:v>Implementation, coverage and effects vary by jurisdiction, contract and local conditions.</x:v>
      </x:c>
      <x:c r="V2782" s="51" t="str">
        <x:v>Active</x:v>
      </x:c>
      <x:c r="W2782" s="51" t="str">
        <x:v>177</x:v>
      </x:c>
      <x:c r="X2782" s="51" t="str">
        <x:v>2026-07-28</x:v>
      </x:c>
    </x:row>
    <x:row r="2783">
      <x:c r="A2783" s="51" t="str">
        <x:v>V29DERIV-003</x:v>
      </x:c>
      <x:c r="B2783" s="51" t="str">
        <x:v>Agricultural derivatives &amp; price discovery</x:v>
      </x:c>
      <x:c r="C2783" s="51" t="str">
        <x:v>ACT-V29-AGRICULTURALCOMMODITYMER</x:v>
      </x:c>
      <x:c r="D2783" s="51" t="str">
        <x:v>Agricultural commodity merchants</x:v>
      </x:c>
      <x:c r="E2783" s="51" t="str">
        <x:v>ACT-V29-COMMODITYHEDGINGCOUNTERP</x:v>
      </x:c>
      <x:c r="F2783" s="51" t="str">
        <x:v>Commodity hedging counterparties</x:v>
      </x:c>
      <x:c r="G2783" s="51" t="str">
        <x:v>Agricultural commodity merchants → Commodity hedging counterparties</x:v>
      </x:c>
      <x:c r="H2783" s="51" t="str">
        <x:v>Current / ongoing</x:v>
      </x:c>
      <x:c r="I2783" s="51" t="str">
        <x:v>uses derivatives counterparties or markets to hedge through</x:v>
      </x:c>
      <x:c r="J2783" s="51" t="str">
        <x:v>INS-1169</x:v>
      </x:c>
      <x:c r="K2783" s="51" t="str"/>
      <x:c r="L2783" s="51" t="str">
        <x:v>Price exposure and derivatives position</x:v>
      </x:c>
      <x:c r="M2783" s="51" t="str">
        <x:v>Offsetting price-risk profile</x:v>
      </x:c>
      <x:c r="N2783" s="51" t="str">
        <x:v>MECH-985 — Futures hedging</x:v>
      </x:c>
      <x:c r="O2783" s="51" t="str">
        <x:v>Allocation; Recognition; Access</x:v>
      </x:c>
      <x:c r="P2783" s="51" t="str">
        <x:v>E2</x:v>
      </x:c>
      <x:c r="Q2783" s="51" t="str">
        <x:v>High</x:v>
      </x:c>
      <x:c r="R2783" s="51" t="str">
        <x:v>SRC-1520; SRC-1521</x:v>
      </x:c>
      <x:c r="S2783" s="51" t="str">
        <x:v>Agricultural commodity merchants is connected to Commodity hedging counterparties through uses derivatives counterparties or markets to hedge through under the cited institutional framework.</x:v>
      </x:c>
      <x:c r="T2783" s="51" t="str">
        <x:v>It does not establish universal control, motive, successful performance, or the final human and ecological outcome.</x:v>
      </x:c>
      <x:c r="U2783" s="51" t="str">
        <x:v>Implementation, coverage and effects vary by jurisdiction, contract and local conditions.</x:v>
      </x:c>
      <x:c r="V2783" s="51" t="str">
        <x:v>Active</x:v>
      </x:c>
      <x:c r="W2783" s="51" t="str">
        <x:v>177</x:v>
      </x:c>
      <x:c r="X2783" s="51" t="str">
        <x:v>2026-07-28</x:v>
      </x:c>
    </x:row>
    <x:row r="2784">
      <x:c r="A2784" s="51" t="str">
        <x:v>V29DERIV-004</x:v>
      </x:c>
      <x:c r="B2784" s="51" t="str">
        <x:v>Agricultural derivatives &amp; price discovery</x:v>
      </x:c>
      <x:c r="C2784" s="51" t="str">
        <x:v>ACT-V29-FERTILIZERPRODUCERS</x:v>
      </x:c>
      <x:c r="D2784" s="51" t="str">
        <x:v>Fertilizer producers</x:v>
      </x:c>
      <x:c r="E2784" s="51" t="str">
        <x:v>ACT-V29-COMMODITYHEDGINGCOUNTERP</x:v>
      </x:c>
      <x:c r="F2784" s="51" t="str">
        <x:v>Commodity hedging counterparties</x:v>
      </x:c>
      <x:c r="G2784" s="51" t="str">
        <x:v>Fertilizer producers → Commodity hedging counterparties</x:v>
      </x:c>
      <x:c r="H2784" s="51" t="str">
        <x:v>Current / ongoing</x:v>
      </x:c>
      <x:c r="I2784" s="51" t="str">
        <x:v>may hedge energy or commodity exposures through</x:v>
      </x:c>
      <x:c r="J2784" s="51" t="str">
        <x:v>INS-1169</x:v>
      </x:c>
      <x:c r="K2784" s="51" t="str"/>
      <x:c r="L2784" s="51" t="str">
        <x:v>Price exposure and derivatives position</x:v>
      </x:c>
      <x:c r="M2784" s="51" t="str">
        <x:v>Offsetting price-risk profile</x:v>
      </x:c>
      <x:c r="N2784" s="51" t="str">
        <x:v>MECH-985 — Futures hedging</x:v>
      </x:c>
      <x:c r="O2784" s="51" t="str">
        <x:v>Allocation; Recognition; Access</x:v>
      </x:c>
      <x:c r="P2784" s="51" t="str">
        <x:v>S1</x:v>
      </x:c>
      <x:c r="Q2784" s="51" t="str">
        <x:v>High</x:v>
      </x:c>
      <x:c r="R2784" s="51" t="str">
        <x:v>SRC-1520; SRC-1521</x:v>
      </x:c>
      <x:c r="S2784" s="51" t="str">
        <x:v>Fertilizer producers is connected to Commodity hedging counterparties through may hedge energy or commodity exposures through under the cited institutional framework.</x:v>
      </x:c>
      <x:c r="T2784" s="51" t="str">
        <x:v>It does not establish universal control, motive, successful performance, or the final human and ecological outcome.</x:v>
      </x:c>
      <x:c r="U2784" s="51" t="str">
        <x:v>Implementation, coverage and effects vary by jurisdiction, contract and local conditions.</x:v>
      </x:c>
      <x:c r="V2784" s="51" t="str">
        <x:v>Active</x:v>
      </x:c>
      <x:c r="W2784" s="51" t="str">
        <x:v>177</x:v>
      </x:c>
      <x:c r="X2784" s="51" t="str">
        <x:v>2026-07-28</x:v>
      </x:c>
    </x:row>
    <x:row r="2785">
      <x:c r="A2785" s="51" t="str">
        <x:v>V29DERIV-005</x:v>
      </x:c>
      <x:c r="B2785" s="51" t="str">
        <x:v>Agricultural derivatives &amp; price discovery</x:v>
      </x:c>
      <x:c r="C2785" s="51" t="str">
        <x:v>ACT-V29-FOODMANUFACTURERS</x:v>
      </x:c>
      <x:c r="D2785" s="51" t="str">
        <x:v>Food manufacturers</x:v>
      </x:c>
      <x:c r="E2785" s="51" t="str">
        <x:v>ACT-V29-COMMODITYHEDGINGCOUNTERP</x:v>
      </x:c>
      <x:c r="F2785" s="51" t="str">
        <x:v>Commodity hedging counterparties</x:v>
      </x:c>
      <x:c r="G2785" s="51" t="str">
        <x:v>Food manufacturers → Commodity hedging counterparties</x:v>
      </x:c>
      <x:c r="H2785" s="51" t="str">
        <x:v>Current / ongoing</x:v>
      </x:c>
      <x:c r="I2785" s="51" t="str">
        <x:v>may hedge agricultural input prices through</x:v>
      </x:c>
      <x:c r="J2785" s="51" t="str">
        <x:v>INS-1169</x:v>
      </x:c>
      <x:c r="K2785" s="51" t="str"/>
      <x:c r="L2785" s="51" t="str">
        <x:v>Price exposure and derivatives position</x:v>
      </x:c>
      <x:c r="M2785" s="51" t="str">
        <x:v>Offsetting price-risk profile</x:v>
      </x:c>
      <x:c r="N2785" s="51" t="str">
        <x:v>MECH-985 — Futures hedging</x:v>
      </x:c>
      <x:c r="O2785" s="51" t="str">
        <x:v>Allocation; Recognition; Access</x:v>
      </x:c>
      <x:c r="P2785" s="51" t="str">
        <x:v>S1</x:v>
      </x:c>
      <x:c r="Q2785" s="51" t="str">
        <x:v>High</x:v>
      </x:c>
      <x:c r="R2785" s="51" t="str">
        <x:v>SRC-1520; SRC-1521</x:v>
      </x:c>
      <x:c r="S2785" s="51" t="str">
        <x:v>Food manufacturers is connected to Commodity hedging counterparties through may hedge agricultural input prices through under the cited institutional framework.</x:v>
      </x:c>
      <x:c r="T2785" s="51" t="str">
        <x:v>It does not establish universal control, motive, successful performance, or the final human and ecological outcome.</x:v>
      </x:c>
      <x:c r="U2785" s="51" t="str">
        <x:v>Implementation, coverage and effects vary by jurisdiction, contract and local conditions.</x:v>
      </x:c>
      <x:c r="V2785" s="51" t="str">
        <x:v>Active</x:v>
      </x:c>
      <x:c r="W2785" s="51" t="str">
        <x:v>177</x:v>
      </x:c>
      <x:c r="X2785" s="51" t="str">
        <x:v>2026-07-28</x:v>
      </x:c>
    </x:row>
    <x:row r="2786">
      <x:c r="A2786" s="51" t="str">
        <x:v>V29DERIV-006</x:v>
      </x:c>
      <x:c r="B2786" s="51" t="str">
        <x:v>Agricultural derivatives &amp; price discovery</x:v>
      </x:c>
      <x:c r="C2786" s="51" t="str">
        <x:v>ACT-CMEGROUPNYMEX</x:v>
      </x:c>
      <x:c r="D2786" s="51" t="str">
        <x:v>CME Group / NYMEX</x:v>
      </x:c>
      <x:c r="E2786" s="51" t="str">
        <x:v>ACT-V29-AGRICULTURALCOMMODITYMER</x:v>
      </x:c>
      <x:c r="F2786" s="51" t="str">
        <x:v>Agricultural commodity merchants</x:v>
      </x:c>
      <x:c r="G2786" s="51" t="str">
        <x:v>CME Group / NYMEX → Agricultural commodity merchants</x:v>
      </x:c>
      <x:c r="H2786" s="51" t="str">
        <x:v>Current / ongoing</x:v>
      </x:c>
      <x:c r="I2786" s="51" t="str">
        <x:v>publishes exchange prices used as reference points by</x:v>
      </x:c>
      <x:c r="J2786" s="51" t="str">
        <x:v>INS-1167</x:v>
      </x:c>
      <x:c r="K2786" s="51" t="str"/>
      <x:c r="L2786" s="51" t="str">
        <x:v>Orders and market information</x:v>
      </x:c>
      <x:c r="M2786" s="51" t="str">
        <x:v>Observable forward price</x:v>
      </x:c>
      <x:c r="N2786" s="51" t="str">
        <x:v>MECH-986 — Futures price discovery</x:v>
      </x:c>
      <x:c r="O2786" s="51" t="str">
        <x:v>Allocation; Recognition; Access</x:v>
      </x:c>
      <x:c r="P2786" s="51" t="str">
        <x:v>E1</x:v>
      </x:c>
      <x:c r="Q2786" s="51" t="str">
        <x:v>Very high</x:v>
      </x:c>
      <x:c r="R2786" s="51" t="str">
        <x:v>SRC-1521</x:v>
      </x:c>
      <x:c r="S2786" s="51" t="str">
        <x:v>CME Group is connected to Agricultural commodity merchants through publishes exchange prices used as reference points by under the cited institutional framework.</x:v>
      </x:c>
      <x:c r="T2786" s="51" t="str">
        <x:v>It does not establish universal control, motive, successful performance, or the final human and ecological outcome.</x:v>
      </x:c>
      <x:c r="U2786" s="51" t="str">
        <x:v>Implementation, coverage and effects vary by jurisdiction, contract and local conditions.</x:v>
      </x:c>
      <x:c r="V2786" s="51" t="str">
        <x:v>Active</x:v>
      </x:c>
      <x:c r="W2786" s="51" t="str">
        <x:v>177</x:v>
      </x:c>
      <x:c r="X2786" s="51" t="str">
        <x:v>2026-07-28</x:v>
      </x:c>
    </x:row>
    <x:row r="2787">
      <x:c r="A2787" s="51" t="str">
        <x:v>V29DERIV-007</x:v>
      </x:c>
      <x:c r="B2787" s="51" t="str">
        <x:v>Agricultural derivatives &amp; price discovery</x:v>
      </x:c>
      <x:c r="C2787" s="51" t="str">
        <x:v>ACT-V29-COMMODITYHEDGINGCOUNTERP</x:v>
      </x:c>
      <x:c r="D2787" s="51" t="str">
        <x:v>Commodity hedging counterparties</x:v>
      </x:c>
      <x:c r="E2787" s="51" t="str">
        <x:v>ACT-V29-CROPINSURERS</x:v>
      </x:c>
      <x:c r="F2787" s="51" t="str">
        <x:v>Crop insurers</x:v>
      </x:c>
      <x:c r="G2787" s="51" t="str">
        <x:v>Commodity hedging counterparties → Crop insurers</x:v>
      </x:c>
      <x:c r="H2787" s="51" t="str">
        <x:v>Current / ongoing</x:v>
      </x:c>
      <x:c r="I2787" s="51" t="str">
        <x:v>may provide hedges for price-sensitive agricultural risk portfolios of</x:v>
      </x:c>
      <x:c r="J2787" s="51" t="str">
        <x:v>INS-1168</x:v>
      </x:c>
      <x:c r="K2787" s="51" t="str"/>
      <x:c r="L2787" s="51" t="str">
        <x:v>Price exposure and derivatives position</x:v>
      </x:c>
      <x:c r="M2787" s="51" t="str">
        <x:v>Offsetting price-risk profile</x:v>
      </x:c>
      <x:c r="N2787" s="51" t="str">
        <x:v>MECH-985 — Futures hedging</x:v>
      </x:c>
      <x:c r="O2787" s="51" t="str">
        <x:v>Allocation; Recognition; Access</x:v>
      </x:c>
      <x:c r="P2787" s="51" t="str">
        <x:v>S1</x:v>
      </x:c>
      <x:c r="Q2787" s="51" t="str">
        <x:v>High</x:v>
      </x:c>
      <x:c r="R2787" s="51" t="str">
        <x:v>SRC-1520</x:v>
      </x:c>
      <x:c r="S2787" s="51" t="str">
        <x:v>Commodity hedging counterparties is connected to Crop insurers through may provide hedges for price-sensitive agricultural risk portfolios of under the cited institutional framework.</x:v>
      </x:c>
      <x:c r="T2787" s="51" t="str">
        <x:v>It does not establish universal control, motive, successful performance, or the final human and ecological outcome.</x:v>
      </x:c>
      <x:c r="U2787" s="51" t="str">
        <x:v>Implementation, coverage and effects vary by jurisdiction, contract and local conditions.</x:v>
      </x:c>
      <x:c r="V2787" s="51" t="str">
        <x:v>Active</x:v>
      </x:c>
      <x:c r="W2787" s="51" t="str">
        <x:v>177</x:v>
      </x:c>
      <x:c r="X2787" s="51" t="str">
        <x:v>2026-07-28</x:v>
      </x:c>
    </x:row>
    <x:row r="2788">
      <x:c r="A2788" s="51" t="str">
        <x:v>V29DERIV-008</x:v>
      </x:c>
      <x:c r="B2788" s="51" t="str">
        <x:v>Agricultural derivatives &amp; price discovery</x:v>
      </x:c>
      <x:c r="C2788" s="51" t="str">
        <x:v>ACT-COMMODITYFUTURESTRADINGC</x:v>
      </x:c>
      <x:c r="D2788" s="51" t="str">
        <x:v>Commodity Futures Trading Commission</x:v>
      </x:c>
      <x:c r="E2788" s="51" t="str">
        <x:v>ACT-CMEGROUPNYMEX</x:v>
      </x:c>
      <x:c r="F2788" s="51" t="str">
        <x:v>CME Group / NYMEX</x:v>
      </x:c>
      <x:c r="G2788" s="51" t="str">
        <x:v>Commodity Futures Trading Commission → CME Group / NYMEX</x:v>
      </x:c>
      <x:c r="H2788" s="51" t="str">
        <x:v>Current / ongoing</x:v>
      </x:c>
      <x:c r="I2788" s="51" t="str">
        <x:v>oversees regulated derivatives-market activity conducted through</x:v>
      </x:c>
      <x:c r="J2788" s="51" t="str">
        <x:v>INS-1167</x:v>
      </x:c>
      <x:c r="K2788" s="51" t="str"/>
      <x:c r="L2788" s="51" t="str">
        <x:v>Orders and market information</x:v>
      </x:c>
      <x:c r="M2788" s="51" t="str">
        <x:v>Observable forward price</x:v>
      </x:c>
      <x:c r="N2788" s="51" t="str">
        <x:v>MECH-986 — Futures price discovery</x:v>
      </x:c>
      <x:c r="O2788" s="51" t="str">
        <x:v>Allocation; Recognition; Access</x:v>
      </x:c>
      <x:c r="P2788" s="51" t="str">
        <x:v>E1</x:v>
      </x:c>
      <x:c r="Q2788" s="51" t="str">
        <x:v>Very high</x:v>
      </x:c>
      <x:c r="R2788" s="51" t="str">
        <x:v>SRC-1520; SRC-1521</x:v>
      </x:c>
      <x:c r="S2788" s="51" t="str">
        <x:v>Commodity Futures Trading Commission is connected to CME Group through oversees regulated derivatives-market activity conducted through under the cited institutional framework.</x:v>
      </x:c>
      <x:c r="T2788" s="51" t="str">
        <x:v>It does not establish universal control, motive, successful performance, or the final human and ecological outcome.</x:v>
      </x:c>
      <x:c r="U2788" s="51" t="str">
        <x:v>Implementation, coverage and effects vary by jurisdiction, contract and local conditions.</x:v>
      </x:c>
      <x:c r="V2788" s="51" t="str">
        <x:v>Active</x:v>
      </x:c>
      <x:c r="W2788" s="51" t="str">
        <x:v>177</x:v>
      </x:c>
      <x:c r="X2788" s="51" t="str">
        <x:v>2026-07-28</x:v>
      </x:c>
    </x:row>
    <x:row r="2789">
      <x:c r="A2789" s="51" t="str">
        <x:v>V29STD-001</x:v>
      </x:c>
      <x:c r="B2789" s="51" t="str">
        <x:v>Trade, SPS, phytosanitary &amp; food standards</x:v>
      </x:c>
      <x:c r="C2789" s="51" t="str">
        <x:v>ACT-V29-WORLDTRADEORGANIZATION</x:v>
      </x:c>
      <x:c r="D2789" s="51" t="str">
        <x:v>World Trade Organization</x:v>
      </x:c>
      <x:c r="E2789" s="51" t="str">
        <x:v>ACT-V29-AGRICULTURALLANDMINISTRI</x:v>
      </x:c>
      <x:c r="F2789" s="51" t="str">
        <x:v>Agricultural land ministries</x:v>
      </x:c>
      <x:c r="G2789" s="51" t="str">
        <x:v>World Trade Organization → Agricultural land ministries</x:v>
      </x:c>
      <x:c r="H2789" s="51" t="str">
        <x:v>Current / ongoing</x:v>
      </x:c>
      <x:c r="I2789" s="51" t="str">
        <x:v>binds member governments through agricultural trade rules administered by</x:v>
      </x:c>
      <x:c r="J2789" s="51" t="str">
        <x:v>INS-1177</x:v>
      </x:c>
      <x:c r="K2789" s="51" t="str"/>
      <x:c r="L2789" s="51" t="str">
        <x:v>Imported product and border schedule</x:v>
      </x:c>
      <x:c r="M2789" s="51" t="str">
        <x:v>Duty, quota access or exclusion</x:v>
      </x:c>
      <x:c r="N2789" s="51" t="str">
        <x:v>MECH-988 — Tariff and quota administration</x:v>
      </x:c>
      <x:c r="O2789" s="51" t="str">
        <x:v>Allocation; Recognition; Access</x:v>
      </x:c>
      <x:c r="P2789" s="51" t="str">
        <x:v>E1</x:v>
      </x:c>
      <x:c r="Q2789" s="51" t="str">
        <x:v>Very high</x:v>
      </x:c>
      <x:c r="R2789" s="51" t="str">
        <x:v>SRC-1531; SRC-1532</x:v>
      </x:c>
      <x:c r="S2789" s="51" t="str">
        <x:v>World Trade Organization is connected to Agricultural land ministries through binds member governments through agricultural trade rules administered by under the cited institutional framework.</x:v>
      </x:c>
      <x:c r="T2789" s="51" t="str">
        <x:v>It does not establish universal control, motive, successful performance, or the final human and ecological outcome.</x:v>
      </x:c>
      <x:c r="U2789" s="51" t="str">
        <x:v>Implementation, coverage and effects vary by jurisdiction, contract and local conditions.</x:v>
      </x:c>
      <x:c r="V2789" s="51" t="str">
        <x:v>Active</x:v>
      </x:c>
      <x:c r="W2789" s="51" t="str">
        <x:v>178</x:v>
      </x:c>
      <x:c r="X2789" s="51" t="str">
        <x:v>2026-07-28</x:v>
      </x:c>
    </x:row>
    <x:row r="2790">
      <x:c r="A2790" s="51" t="str">
        <x:v>V29STD-002</x:v>
      </x:c>
      <x:c r="B2790" s="51" t="str">
        <x:v>Trade, SPS, phytosanitary &amp; food standards</x:v>
      </x:c>
      <x:c r="C2790" s="51" t="str">
        <x:v>ACT-V29-WORLDTRADEORGANIZATION</x:v>
      </x:c>
      <x:c r="D2790" s="51" t="str">
        <x:v>World Trade Organization</x:v>
      </x:c>
      <x:c r="E2790" s="51" t="str">
        <x:v>ACT-V29-NATIONALPLANTPROTECTIONO</x:v>
      </x:c>
      <x:c r="F2790" s="51" t="str">
        <x:v>National plant protection organizations</x:v>
      </x:c>
      <x:c r="G2790" s="51" t="str">
        <x:v>World Trade Organization → National plant protection organizations</x:v>
      </x:c>
      <x:c r="H2790" s="51" t="str">
        <x:v>Current / ongoing</x:v>
      </x:c>
      <x:c r="I2790" s="51" t="str">
        <x:v>sets SPS disciplines relevant to measures applied by</x:v>
      </x:c>
      <x:c r="J2790" s="51" t="str">
        <x:v>INS-1178</x:v>
      </x:c>
      <x:c r="K2790" s="51" t="str"/>
      <x:c r="L2790" s="51" t="str">
        <x:v>Product, pest or health risk dossier</x:v>
      </x:c>
      <x:c r="M2790" s="51" t="str">
        <x:v>Permitted or restricted market access</x:v>
      </x:c>
      <x:c r="N2790" s="51" t="str">
        <x:v>MECH-989 — SPS authorization</x:v>
      </x:c>
      <x:c r="O2790" s="51" t="str">
        <x:v>Allocation; Recognition; Access</x:v>
      </x:c>
      <x:c r="P2790" s="51" t="str">
        <x:v>E1</x:v>
      </x:c>
      <x:c r="Q2790" s="51" t="str">
        <x:v>Very high</x:v>
      </x:c>
      <x:c r="R2790" s="51" t="str">
        <x:v>SRC-1533</x:v>
      </x:c>
      <x:c r="S2790" s="51" t="str">
        <x:v>World Trade Organization is connected to National plant protection organizations through sets sps disciplines relevant to measures applied by under the cited institutional framework.</x:v>
      </x:c>
      <x:c r="T2790" s="51" t="str">
        <x:v>It does not establish universal control, motive, successful performance, or the final human and ecological outcome.</x:v>
      </x:c>
      <x:c r="U2790" s="51" t="str">
        <x:v>Implementation, coverage and effects vary by jurisdiction, contract and local conditions.</x:v>
      </x:c>
      <x:c r="V2790" s="51" t="str">
        <x:v>Active</x:v>
      </x:c>
      <x:c r="W2790" s="51" t="str">
        <x:v>178</x:v>
      </x:c>
      <x:c r="X2790" s="51" t="str">
        <x:v>2026-07-28</x:v>
      </x:c>
    </x:row>
    <x:row r="2791">
      <x:c r="A2791" s="51" t="str">
        <x:v>V29STD-003</x:v>
      </x:c>
      <x:c r="B2791" s="51" t="str">
        <x:v>Trade, SPS, phytosanitary &amp; food standards</x:v>
      </x:c>
      <x:c r="C2791" s="51" t="str">
        <x:v>ACT-V29-CODEXALIMENTARIUSCOMMISS</x:v>
      </x:c>
      <x:c r="D2791" s="51" t="str">
        <x:v>Codex Alimentarius Commission</x:v>
      </x:c>
      <x:c r="E2791" s="51" t="str">
        <x:v>ACT-V29-NATIONALFOODSAFETYAUTHOR</x:v>
      </x:c>
      <x:c r="F2791" s="51" t="str">
        <x:v>National food safety authorities</x:v>
      </x:c>
      <x:c r="G2791" s="51" t="str">
        <x:v>Codex Alimentarius Commission → National food safety authorities</x:v>
      </x:c>
      <x:c r="H2791" s="51" t="str">
        <x:v>Current / ongoing</x:v>
      </x:c>
      <x:c r="I2791" s="51" t="str">
        <x:v>provides international reference standards used by</x:v>
      </x:c>
      <x:c r="J2791" s="51" t="str">
        <x:v>INS-1179</x:v>
      </x:c>
      <x:c r="K2791" s="51" t="str"/>
      <x:c r="L2791" s="51" t="str">
        <x:v>Scientific advice and member negotiation</x:v>
      </x:c>
      <x:c r="M2791" s="51" t="str">
        <x:v>International food standard or code</x:v>
      </x:c>
      <x:c r="N2791" s="51" t="str">
        <x:v>MECH-992 — Codex standard setting</x:v>
      </x:c>
      <x:c r="O2791" s="51" t="str">
        <x:v>Allocation; Recognition; Access</x:v>
      </x:c>
      <x:c r="P2791" s="51" t="str">
        <x:v>E1</x:v>
      </x:c>
      <x:c r="Q2791" s="51" t="str">
        <x:v>Very high</x:v>
      </x:c>
      <x:c r="R2791" s="51" t="str">
        <x:v>SRC-1534; SRC-1539</x:v>
      </x:c>
      <x:c r="S2791" s="51" t="str">
        <x:v>Codex Alimentarius Commission is connected to National food safety authorities through provides international reference standards used by under the cited institutional framework.</x:v>
      </x:c>
      <x:c r="T2791" s="51" t="str">
        <x:v>It does not establish universal control, motive, successful performance, or the final human and ecological outcome.</x:v>
      </x:c>
      <x:c r="U2791" s="51" t="str">
        <x:v>Implementation, coverage and effects vary by jurisdiction, contract and local conditions.</x:v>
      </x:c>
      <x:c r="V2791" s="51" t="str">
        <x:v>Active</x:v>
      </x:c>
      <x:c r="W2791" s="51" t="str">
        <x:v>178</x:v>
      </x:c>
      <x:c r="X2791" s="51" t="str">
        <x:v>2026-07-28</x:v>
      </x:c>
    </x:row>
    <x:row r="2792">
      <x:c r="A2792" s="51" t="str">
        <x:v>V29STD-004</x:v>
      </x:c>
      <x:c r="B2792" s="51" t="str">
        <x:v>Trade, SPS, phytosanitary &amp; food standards</x:v>
      </x:c>
      <x:c r="C2792" s="51" t="str">
        <x:v>ACT-V29-INTERNATIONALPLANTPROTEC</x:v>
      </x:c>
      <x:c r="D2792" s="51" t="str">
        <x:v>International Plant Protection Convention Secretariat</x:v>
      </x:c>
      <x:c r="E2792" s="51" t="str">
        <x:v>ACT-V29-NATIONALPLANTPROTECTIONO</x:v>
      </x:c>
      <x:c r="F2792" s="51" t="str">
        <x:v>National plant protection organizations</x:v>
      </x:c>
      <x:c r="G2792" s="51" t="str">
        <x:v>International Plant Protection Convention Secretariat → National plant protection organizations</x:v>
      </x:c>
      <x:c r="H2792" s="51" t="str">
        <x:v>Current / ongoing</x:v>
      </x:c>
      <x:c r="I2792" s="51" t="str">
        <x:v>coordinates standards and cooperation among</x:v>
      </x:c>
      <x:c r="J2792" s="51" t="str">
        <x:v>INS-1180</x:v>
      </x:c>
      <x:c r="K2792" s="51" t="str"/>
      <x:c r="L2792" s="51" t="str">
        <x:v>Plant product and inspection</x:v>
      </x:c>
      <x:c r="M2792" s="51" t="str">
        <x:v>Certificate of compliance</x:v>
      </x:c>
      <x:c r="N2792" s="51" t="str">
        <x:v>MECH-990 — Phytosanitary certification</x:v>
      </x:c>
      <x:c r="O2792" s="51" t="str">
        <x:v>Allocation; Recognition; Access</x:v>
      </x:c>
      <x:c r="P2792" s="51" t="str">
        <x:v>E1</x:v>
      </x:c>
      <x:c r="Q2792" s="51" t="str">
        <x:v>Very high</x:v>
      </x:c>
      <x:c r="R2792" s="51" t="str">
        <x:v>SRC-1535; SRC-1536</x:v>
      </x:c>
      <x:c r="S2792" s="51" t="str">
        <x:v>International Plant Protection Convention Secretariat is connected to National plant protection organizations through coordinates standards and cooperation among under the cited institutional framework.</x:v>
      </x:c>
      <x:c r="T2792" s="51" t="str">
        <x:v>It does not establish universal control, motive, successful performance, or the final human and ecological outcome.</x:v>
      </x:c>
      <x:c r="U2792" s="51" t="str">
        <x:v>Implementation, coverage and effects vary by jurisdiction, contract and local conditions.</x:v>
      </x:c>
      <x:c r="V2792" s="51" t="str">
        <x:v>Active</x:v>
      </x:c>
      <x:c r="W2792" s="51" t="str">
        <x:v>178</x:v>
      </x:c>
      <x:c r="X2792" s="51" t="str">
        <x:v>2026-07-28</x:v>
      </x:c>
    </x:row>
    <x:row r="2793">
      <x:c r="A2793" s="51" t="str">
        <x:v>V29STD-005</x:v>
      </x:c>
      <x:c r="B2793" s="51" t="str">
        <x:v>Trade, SPS, phytosanitary &amp; food standards</x:v>
      </x:c>
      <x:c r="C2793" s="51" t="str">
        <x:v>ACT-V29-NATIONALPLANTPROTECTIONO</x:v>
      </x:c>
      <x:c r="D2793" s="51" t="str">
        <x:v>National plant protection organizations</x:v>
      </x:c>
      <x:c r="E2793" s="51" t="str">
        <x:v>ACT-V29-AGRICULTURALCOMMODITYMER</x:v>
      </x:c>
      <x:c r="F2793" s="51" t="str">
        <x:v>Agricultural commodity merchants</x:v>
      </x:c>
      <x:c r="G2793" s="51" t="str">
        <x:v>National plant protection organizations → Agricultural commodity merchants</x:v>
      </x:c>
      <x:c r="H2793" s="51" t="str">
        <x:v>Current / ongoing</x:v>
      </x:c>
      <x:c r="I2793" s="51" t="str">
        <x:v>issues phytosanitary certificates for qualifying shipments handled by</x:v>
      </x:c>
      <x:c r="J2793" s="51" t="str">
        <x:v>INS-1181</x:v>
      </x:c>
      <x:c r="K2793" s="51" t="str"/>
      <x:c r="L2793" s="51" t="str">
        <x:v>Plant product and inspection</x:v>
      </x:c>
      <x:c r="M2793" s="51" t="str">
        <x:v>Certificate of compliance</x:v>
      </x:c>
      <x:c r="N2793" s="51" t="str">
        <x:v>MECH-990 — Phytosanitary certification</x:v>
      </x:c>
      <x:c r="O2793" s="51" t="str">
        <x:v>Allocation; Recognition; Access</x:v>
      </x:c>
      <x:c r="P2793" s="51" t="str">
        <x:v>E1</x:v>
      </x:c>
      <x:c r="Q2793" s="51" t="str">
        <x:v>Very high</x:v>
      </x:c>
      <x:c r="R2793" s="51" t="str">
        <x:v>SRC-1536</x:v>
      </x:c>
      <x:c r="S2793" s="51" t="str">
        <x:v>National plant protection organizations is connected to Agricultural commodity merchants through issues phytosanitary certificates for qualifying shipments handled by under the cited institutional framework.</x:v>
      </x:c>
      <x:c r="T2793" s="51" t="str">
        <x:v>It does not establish universal control, motive, successful performance, or the final human and ecological outcome.</x:v>
      </x:c>
      <x:c r="U2793" s="51" t="str">
        <x:v>Implementation, coverage and effects vary by jurisdiction, contract and local conditions.</x:v>
      </x:c>
      <x:c r="V2793" s="51" t="str">
        <x:v>Active</x:v>
      </x:c>
      <x:c r="W2793" s="51" t="str">
        <x:v>178</x:v>
      </x:c>
      <x:c r="X2793" s="51" t="str">
        <x:v>2026-07-28</x:v>
      </x:c>
    </x:row>
    <x:row r="2794">
      <x:c r="A2794" s="51" t="str">
        <x:v>V29STD-006</x:v>
      </x:c>
      <x:c r="B2794" s="51" t="str">
        <x:v>Trade, SPS, phytosanitary &amp; food standards</x:v>
      </x:c>
      <x:c r="C2794" s="51" t="str">
        <x:v>ACT-V29-NATIONALPLANTPROTECTIONO</x:v>
      </x:c>
      <x:c r="D2794" s="51" t="str">
        <x:v>National plant protection organizations</x:v>
      </x:c>
      <x:c r="E2794" s="51" t="str">
        <x:v>ACT-V29-FOODTRACEABILITYSYSTEMOP</x:v>
      </x:c>
      <x:c r="F2794" s="51" t="str">
        <x:v>Food traceability system operators</x:v>
      </x:c>
      <x:c r="G2794" s="51" t="str">
        <x:v>National plant protection organizations → Food traceability system operators</x:v>
      </x:c>
      <x:c r="H2794" s="51" t="str">
        <x:v>Current / ongoing</x:v>
      </x:c>
      <x:c r="I2794" s="51" t="str">
        <x:v>exchanges ePhyto certificate data through systems operated with</x:v>
      </x:c>
      <x:c r="J2794" s="51" t="str">
        <x:v>INS-1182</x:v>
      </x:c>
      <x:c r="K2794" s="51" t="str"/>
      <x:c r="L2794" s="51" t="str">
        <x:v>Digital certificate data</x:v>
      </x:c>
      <x:c r="M2794" s="51" t="str">
        <x:v>Cross-border verified message</x:v>
      </x:c>
      <x:c r="N2794" s="51" t="str">
        <x:v>MECH-991 — Electronic phytosanitary exchange</x:v>
      </x:c>
      <x:c r="O2794" s="51" t="str">
        <x:v>Allocation; Recognition; Access</x:v>
      </x:c>
      <x:c r="P2794" s="51" t="str">
        <x:v>E2</x:v>
      </x:c>
      <x:c r="Q2794" s="51" t="str">
        <x:v>High</x:v>
      </x:c>
      <x:c r="R2794" s="51" t="str">
        <x:v>SRC-1537</x:v>
      </x:c>
      <x:c r="S2794" s="51" t="str">
        <x:v>National plant protection organizations is connected to Food traceability system operators through exchanges ephyto certificate data through systems operated with under the cited institutional framework.</x:v>
      </x:c>
      <x:c r="T2794" s="51" t="str">
        <x:v>It does not establish universal control, motive, successful performance, or the final human and ecological outcome.</x:v>
      </x:c>
      <x:c r="U2794" s="51" t="str">
        <x:v>Implementation, coverage and effects vary by jurisdiction, contract and local conditions.</x:v>
      </x:c>
      <x:c r="V2794" s="51" t="str">
        <x:v>Active</x:v>
      </x:c>
      <x:c r="W2794" s="51" t="str">
        <x:v>178</x:v>
      </x:c>
      <x:c r="X2794" s="51" t="str">
        <x:v>2026-07-28</x:v>
      </x:c>
    </x:row>
    <x:row r="2795">
      <x:c r="A2795" s="51" t="str">
        <x:v>V29STD-007</x:v>
      </x:c>
      <x:c r="B2795" s="51" t="str">
        <x:v>Trade, SPS, phytosanitary &amp; food standards</x:v>
      </x:c>
      <x:c r="C2795" s="51" t="str">
        <x:v>ACT-V29-WORLDORGANISATIONFORANIM</x:v>
      </x:c>
      <x:c r="D2795" s="51" t="str">
        <x:v>World Organisation for Animal Health</x:v>
      </x:c>
      <x:c r="E2795" s="51" t="str">
        <x:v>ACT-V29-NATIONALFOODSAFETYAUTHOR</x:v>
      </x:c>
      <x:c r="F2795" s="51" t="str">
        <x:v>National food safety authorities</x:v>
      </x:c>
      <x:c r="G2795" s="51" t="str">
        <x:v>World Organisation for Animal Health → National food safety authorities</x:v>
      </x:c>
      <x:c r="H2795" s="51" t="str">
        <x:v>Current / ongoing</x:v>
      </x:c>
      <x:c r="I2795" s="51" t="str">
        <x:v>provides animal-health standards used by</x:v>
      </x:c>
      <x:c r="J2795" s="51" t="str">
        <x:v>INS-1183</x:v>
      </x:c>
      <x:c r="K2795" s="51" t="str"/>
      <x:c r="L2795" s="51" t="str">
        <x:v>Product, pest or health risk dossier</x:v>
      </x:c>
      <x:c r="M2795" s="51" t="str">
        <x:v>Permitted or restricted market access</x:v>
      </x:c>
      <x:c r="N2795" s="51" t="str">
        <x:v>MECH-989 — SPS authorization</x:v>
      </x:c>
      <x:c r="O2795" s="51" t="str">
        <x:v>Allocation; Recognition; Access</x:v>
      </x:c>
      <x:c r="P2795" s="51" t="str">
        <x:v>E1</x:v>
      </x:c>
      <x:c r="Q2795" s="51" t="str">
        <x:v>Very high</x:v>
      </x:c>
      <x:c r="R2795" s="51" t="str">
        <x:v>SRC-1538</x:v>
      </x:c>
      <x:c r="S2795" s="51" t="str">
        <x:v>World Organisation for Animal Health is connected to National food safety authorities through provides animal-health standards used by under the cited institutional framework.</x:v>
      </x:c>
      <x:c r="T2795" s="51" t="str">
        <x:v>It does not establish universal control, motive, successful performance, or the final human and ecological outcome.</x:v>
      </x:c>
      <x:c r="U2795" s="51" t="str">
        <x:v>Implementation, coverage and effects vary by jurisdiction, contract and local conditions.</x:v>
      </x:c>
      <x:c r="V2795" s="51" t="str">
        <x:v>Active</x:v>
      </x:c>
      <x:c r="W2795" s="51" t="str">
        <x:v>178</x:v>
      </x:c>
      <x:c r="X2795" s="51" t="str">
        <x:v>2026-07-28</x:v>
      </x:c>
    </x:row>
    <x:row r="2796">
      <x:c r="A2796" s="51" t="str">
        <x:v>V29STD-008</x:v>
      </x:c>
      <x:c r="B2796" s="51" t="str">
        <x:v>Trade, SPS, phytosanitary &amp; food standards</x:v>
      </x:c>
      <x:c r="C2796" s="51" t="str">
        <x:v>ACT-V29-NATIONALFOODSAFETYAUTHOR</x:v>
      </x:c>
      <x:c r="D2796" s="51" t="str">
        <x:v>National food safety authorities</x:v>
      </x:c>
      <x:c r="E2796" s="51" t="str">
        <x:v>ACT-V29-FOODTESTINGLABORATORIES</x:v>
      </x:c>
      <x:c r="F2796" s="51" t="str">
        <x:v>Food-testing laboratories</x:v>
      </x:c>
      <x:c r="G2796" s="51" t="str">
        <x:v>National food safety authorities → Food-testing laboratories</x:v>
      </x:c>
      <x:c r="H2796" s="51" t="str">
        <x:v>Current / ongoing</x:v>
      </x:c>
      <x:c r="I2796" s="51" t="str">
        <x:v>relies on testing and analysis performed by</x:v>
      </x:c>
      <x:c r="J2796" s="51" t="str">
        <x:v>INS-1185</x:v>
      </x:c>
      <x:c r="K2796" s="51" t="str"/>
      <x:c r="L2796" s="51" t="str">
        <x:v>Facility or product and legal standard</x:v>
      </x:c>
      <x:c r="M2796" s="51" t="str">
        <x:v>Compliance finding, correction or enforcement action</x:v>
      </x:c>
      <x:c r="N2796" s="51" t="str">
        <x:v>MECH-993 — Food-safety inspection</x:v>
      </x:c>
      <x:c r="O2796" s="51" t="str">
        <x:v>Allocation; Recognition; Access</x:v>
      </x:c>
      <x:c r="P2796" s="51" t="str">
        <x:v>E1</x:v>
      </x:c>
      <x:c r="Q2796" s="51" t="str">
        <x:v>Very high</x:v>
      </x:c>
      <x:c r="R2796" s="51" t="str">
        <x:v>SRC-1539; SRC-1540</x:v>
      </x:c>
      <x:c r="S2796" s="51" t="str">
        <x:v>National food safety authorities is connected to Food-testing laboratories through relies on testing and analysis performed by under the cited institutional framework.</x:v>
      </x:c>
      <x:c r="T2796" s="51" t="str">
        <x:v>It does not establish universal control, motive, successful performance, or the final human and ecological outcome.</x:v>
      </x:c>
      <x:c r="U2796" s="51" t="str">
        <x:v>Implementation, coverage and effects vary by jurisdiction, contract and local conditions.</x:v>
      </x:c>
      <x:c r="V2796" s="51" t="str">
        <x:v>Active</x:v>
      </x:c>
      <x:c r="W2796" s="51" t="str">
        <x:v>178</x:v>
      </x:c>
      <x:c r="X2796" s="51" t="str">
        <x:v>2026-07-28</x:v>
      </x:c>
    </x:row>
    <x:row r="2797">
      <x:c r="A2797" s="51" t="str">
        <x:v>V29STD-009</x:v>
      </x:c>
      <x:c r="B2797" s="51" t="str">
        <x:v>Trade, SPS, phytosanitary &amp; food standards</x:v>
      </x:c>
      <x:c r="C2797" s="51" t="str">
        <x:v>ACT-V29-NATIONALFOODSAFETYAUTHOR</x:v>
      </x:c>
      <x:c r="D2797" s="51" t="str">
        <x:v>National food safety authorities</x:v>
      </x:c>
      <x:c r="E2797" s="51" t="str">
        <x:v>ACT-V29-FOODMANUFACTURERS</x:v>
      </x:c>
      <x:c r="F2797" s="51" t="str">
        <x:v>Food manufacturers</x:v>
      </x:c>
      <x:c r="G2797" s="51" t="str">
        <x:v>National food safety authorities → Food manufacturers</x:v>
      </x:c>
      <x:c r="H2797" s="51" t="str">
        <x:v>Current / ongoing</x:v>
      </x:c>
      <x:c r="I2797" s="51" t="str">
        <x:v>licenses, inspects or recalls products of</x:v>
      </x:c>
      <x:c r="J2797" s="51" t="str">
        <x:v>INS-1184</x:v>
      </x:c>
      <x:c r="K2797" s="51" t="str"/>
      <x:c r="L2797" s="51" t="str">
        <x:v>Facility or product and legal standard</x:v>
      </x:c>
      <x:c r="M2797" s="51" t="str">
        <x:v>Compliance finding, correction or enforcement action</x:v>
      </x:c>
      <x:c r="N2797" s="51" t="str">
        <x:v>MECH-993 — Food-safety inspection</x:v>
      </x:c>
      <x:c r="O2797" s="51" t="str">
        <x:v>Allocation; Recognition; Access</x:v>
      </x:c>
      <x:c r="P2797" s="51" t="str">
        <x:v>E1</x:v>
      </x:c>
      <x:c r="Q2797" s="51" t="str">
        <x:v>Very high</x:v>
      </x:c>
      <x:c r="R2797" s="51" t="str">
        <x:v>SRC-1539; SRC-1540</x:v>
      </x:c>
      <x:c r="S2797" s="51" t="str">
        <x:v>National food safety authorities is connected to Food manufacturers through licenses, inspects or recalls products of under the cited institutional framework.</x:v>
      </x:c>
      <x:c r="T2797" s="51" t="str">
        <x:v>It does not establish universal control, motive, successful performance, or the final human and ecological outcome.</x:v>
      </x:c>
      <x:c r="U2797" s="51" t="str">
        <x:v>Implementation, coverage and effects vary by jurisdiction, contract and local conditions.</x:v>
      </x:c>
      <x:c r="V2797" s="51" t="str">
        <x:v>Active</x:v>
      </x:c>
      <x:c r="W2797" s="51" t="str">
        <x:v>178</x:v>
      </x:c>
      <x:c r="X2797" s="51" t="str">
        <x:v>2026-07-28</x:v>
      </x:c>
    </x:row>
    <x:row r="2798">
      <x:c r="A2798" s="51" t="str">
        <x:v>V29STD-010</x:v>
      </x:c>
      <x:c r="B2798" s="51" t="str">
        <x:v>Trade, SPS, phytosanitary &amp; food standards</x:v>
      </x:c>
      <x:c r="C2798" s="51" t="str">
        <x:v>ACT-V29-FOODTRACEABILITYSYSTEMOP</x:v>
      </x:c>
      <x:c r="D2798" s="51" t="str">
        <x:v>Food traceability system operators</x:v>
      </x:c>
      <x:c r="E2798" s="51" t="str">
        <x:v>ACT-V29-FOODMANUFACTURERS</x:v>
      </x:c>
      <x:c r="F2798" s="51" t="str">
        <x:v>Food manufacturers</x:v>
      </x:c>
      <x:c r="G2798" s="51" t="str">
        <x:v>Food traceability system operators → Food manufacturers</x:v>
      </x:c>
      <x:c r="H2798" s="51" t="str">
        <x:v>Current / ongoing</x:v>
      </x:c>
      <x:c r="I2798" s="51" t="str">
        <x:v>records lot and custody events submitted by</x:v>
      </x:c>
      <x:c r="J2798" s="51" t="str">
        <x:v>INS-1187</x:v>
      </x:c>
      <x:c r="K2798" s="51" t="str"/>
      <x:c r="L2798" s="51" t="str">
        <x:v>Product identifiers and custody events</x:v>
      </x:c>
      <x:c r="M2798" s="51" t="str">
        <x:v>Searchable supply-chain history</x:v>
      </x:c>
      <x:c r="N2798" s="51" t="str">
        <x:v>MECH-1004 — Traceability data conversion</x:v>
      </x:c>
      <x:c r="O2798" s="51" t="str">
        <x:v>Allocation; Recognition; Access</x:v>
      </x:c>
      <x:c r="P2798" s="51" t="str">
        <x:v>E1</x:v>
      </x:c>
      <x:c r="Q2798" s="51" t="str">
        <x:v>Very high</x:v>
      </x:c>
      <x:c r="R2798" s="51" t="str">
        <x:v>SRC-1537; SRC-1540</x:v>
      </x:c>
      <x:c r="S2798" s="51" t="str">
        <x:v>Food traceability system operators is connected to Food manufacturers through records lot and custody events submitted by under the cited institutional framework.</x:v>
      </x:c>
      <x:c r="T2798" s="51" t="str">
        <x:v>It does not establish universal control, motive, successful performance, or the final human and ecological outcome.</x:v>
      </x:c>
      <x:c r="U2798" s="51" t="str">
        <x:v>Implementation, coverage and effects vary by jurisdiction, contract and local conditions.</x:v>
      </x:c>
      <x:c r="V2798" s="51" t="str">
        <x:v>Active</x:v>
      </x:c>
      <x:c r="W2798" s="51" t="str">
        <x:v>178</x:v>
      </x:c>
      <x:c r="X2798" s="51" t="str">
        <x:v>2026-07-28</x:v>
      </x:c>
    </x:row>
    <x:row r="2799">
      <x:c r="A2799" s="51" t="str">
        <x:v>V29STD-011</x:v>
      </x:c>
      <x:c r="B2799" s="51" t="str">
        <x:v>Trade, SPS, phytosanitary &amp; food standards</x:v>
      </x:c>
      <x:c r="C2799" s="51" t="str">
        <x:v>ACT-V29-WORLDTRADEORGANIZATION</x:v>
      </x:c>
      <x:c r="D2799" s="51" t="str">
        <x:v>World Trade Organization</x:v>
      </x:c>
      <x:c r="E2799" s="51" t="str">
        <x:v>ACT-V29-FOODANDAGRICULTUREORGANI</x:v>
      </x:c>
      <x:c r="F2799" s="51" t="str">
        <x:v>Food and Agriculture Organization of the United Nations</x:v>
      </x:c>
      <x:c r="G2799" s="51" t="str">
        <x:v>World Trade Organization → Food and Agriculture Organization of the United Nations</x:v>
      </x:c>
      <x:c r="H2799" s="51" t="str">
        <x:v>Current / ongoing</x:v>
      </x:c>
      <x:c r="I2799" s="51" t="str">
        <x:v>draws on standards and expertise associated with</x:v>
      </x:c>
      <x:c r="J2799" s="51" t="str">
        <x:v>INS-1178</x:v>
      </x:c>
      <x:c r="K2799" s="51" t="str"/>
      <x:c r="L2799" s="51" t="str">
        <x:v>Product, pest or health risk dossier</x:v>
      </x:c>
      <x:c r="M2799" s="51" t="str">
        <x:v>Permitted or restricted market access</x:v>
      </x:c>
      <x:c r="N2799" s="51" t="str">
        <x:v>MECH-989 — SPS authorization</x:v>
      </x:c>
      <x:c r="O2799" s="51" t="str">
        <x:v>Allocation; Recognition; Access</x:v>
      </x:c>
      <x:c r="P2799" s="51" t="str">
        <x:v>E2</x:v>
      </x:c>
      <x:c r="Q2799" s="51" t="str">
        <x:v>High</x:v>
      </x:c>
      <x:c r="R2799" s="51" t="str">
        <x:v>SRC-1533; SRC-1534</x:v>
      </x:c>
      <x:c r="S2799" s="51" t="str">
        <x:v>World Trade Organization is connected to Food and Agriculture Organization of the United Nations through draws on standards and expertise associated with under the cited institutional framework.</x:v>
      </x:c>
      <x:c r="T2799" s="51" t="str">
        <x:v>It does not establish universal control, motive, successful performance, or the final human and ecological outcome.</x:v>
      </x:c>
      <x:c r="U2799" s="51" t="str">
        <x:v>Implementation, coverage and effects vary by jurisdiction, contract and local conditions.</x:v>
      </x:c>
      <x:c r="V2799" s="51" t="str">
        <x:v>Active</x:v>
      </x:c>
      <x:c r="W2799" s="51" t="str">
        <x:v>178</x:v>
      </x:c>
      <x:c r="X2799" s="51" t="str">
        <x:v>2026-07-28</x:v>
      </x:c>
    </x:row>
    <x:row r="2800">
      <x:c r="A2800" s="51" t="str">
        <x:v>V29STD-012</x:v>
      </x:c>
      <x:c r="B2800" s="51" t="str">
        <x:v>Trade, SPS, phytosanitary &amp; food standards</x:v>
      </x:c>
      <x:c r="C2800" s="51" t="str">
        <x:v>ACT-V29-NATIONALFOODSAFETYAUTHOR</x:v>
      </x:c>
      <x:c r="D2800" s="51" t="str">
        <x:v>National food safety authorities</x:v>
      </x:c>
      <x:c r="E2800" s="51" t="str">
        <x:v>ACT-V29-FOODCONSUMERS</x:v>
      </x:c>
      <x:c r="F2800" s="51" t="str">
        <x:v>Food consumers</x:v>
      </x:c>
      <x:c r="G2800" s="51" t="str">
        <x:v>National food safety authorities → Food consumers</x:v>
      </x:c>
      <x:c r="H2800" s="51" t="str">
        <x:v>Current / ongoing</x:v>
      </x:c>
      <x:c r="I2800" s="51" t="str">
        <x:v>issues safety findings and recall information to protect</x:v>
      </x:c>
      <x:c r="J2800" s="51" t="str">
        <x:v>INS-1186</x:v>
      </x:c>
      <x:c r="K2800" s="51" t="str"/>
      <x:c r="L2800" s="51" t="str">
        <x:v>Hazard finding and product trace</x:v>
      </x:c>
      <x:c r="M2800" s="51" t="str">
        <x:v>Withdrawal and consumer notification</x:v>
      </x:c>
      <x:c r="N2800" s="51" t="str">
        <x:v>MECH-994 — Food recall execution</x:v>
      </x:c>
      <x:c r="O2800" s="51" t="str">
        <x:v>Allocation; Recognition; Access</x:v>
      </x:c>
      <x:c r="P2800" s="51" t="str">
        <x:v>E1</x:v>
      </x:c>
      <x:c r="Q2800" s="51" t="str">
        <x:v>Very high</x:v>
      </x:c>
      <x:c r="R2800" s="51" t="str">
        <x:v>SRC-1539; SRC-1540</x:v>
      </x:c>
      <x:c r="S2800" s="51" t="str">
        <x:v>National food safety authorities is connected to Food consumers through issues safety findings and recall information to protect under the cited institutional framework.</x:v>
      </x:c>
      <x:c r="T2800" s="51" t="str">
        <x:v>It does not establish universal control, motive, successful performance, or the final human and ecological outcome.</x:v>
      </x:c>
      <x:c r="U2800" s="51" t="str">
        <x:v>Implementation, coverage and effects vary by jurisdiction, contract and local conditions.</x:v>
      </x:c>
      <x:c r="V2800" s="51" t="str">
        <x:v>Active</x:v>
      </x:c>
      <x:c r="W2800" s="51" t="str">
        <x:v>178</x:v>
      </x:c>
      <x:c r="X2800" s="51" t="str">
        <x:v>2026-07-28</x:v>
      </x:c>
    </x:row>
    <x:row r="2801">
      <x:c r="A2801" s="51" t="str">
        <x:v>V29PUBLIC-001</x:v>
      </x:c>
      <x:c r="B2801" s="51" t="str">
        <x:v>Retail, public procurement &amp; food assistance</x:v>
      </x:c>
      <x:c r="C2801" s="51" t="str">
        <x:v>ACT-V29-FOODMANUFACTURERS</x:v>
      </x:c>
      <x:c r="D2801" s="51" t="str">
        <x:v>Food manufacturers</x:v>
      </x:c>
      <x:c r="E2801" s="51" t="str">
        <x:v>ACT-V29-WALMART</x:v>
      </x:c>
      <x:c r="F2801" s="51" t="str">
        <x:v>Walmart</x:v>
      </x:c>
      <x:c r="G2801" s="51" t="str">
        <x:v>Food manufacturers → Walmart</x:v>
      </x:c>
      <x:c r="H2801" s="51" t="str">
        <x:v>Current / ongoing</x:v>
      </x:c>
      <x:c r="I2801" s="51" t="str">
        <x:v>supplies packaged food under retail agreements to</x:v>
      </x:c>
      <x:c r="J2801" s="51" t="str">
        <x:v>INS-1175</x:v>
      </x:c>
      <x:c r="K2801" s="51" t="str"/>
      <x:c r="L2801" s="51" t="str">
        <x:v>Budget and procurement specification</x:v>
      </x:c>
      <x:c r="M2801" s="51" t="str">
        <x:v>Purchased food and supplier contract</x:v>
      </x:c>
      <x:c r="N2801" s="51" t="str">
        <x:v>MECH-995 — Public food procurement</x:v>
      </x:c>
      <x:c r="O2801" s="51" t="str">
        <x:v>Allocation; Recognition; Access</x:v>
      </x:c>
      <x:c r="P2801" s="51" t="str">
        <x:v>E2</x:v>
      </x:c>
      <x:c r="Q2801" s="51" t="str">
        <x:v>High</x:v>
      </x:c>
      <x:c r="R2801" s="51" t="str">
        <x:v>SRC-1526</x:v>
      </x:c>
      <x:c r="S2801" s="51" t="str">
        <x:v>Food manufacturers is connected to Walmart through supplies packaged food under retail agreements to under the cited institutional framework.</x:v>
      </x:c>
      <x:c r="T2801" s="51" t="str">
        <x:v>It does not establish universal control, motive, successful performance, or the final human and ecological outcome.</x:v>
      </x:c>
      <x:c r="U2801" s="51" t="str">
        <x:v>Implementation, coverage and effects vary by jurisdiction, contract and local conditions.</x:v>
      </x:c>
      <x:c r="V2801" s="51" t="str">
        <x:v>Active</x:v>
      </x:c>
      <x:c r="W2801" s="51" t="str">
        <x:v>178</x:v>
      </x:c>
      <x:c r="X2801" s="51" t="str">
        <x:v>2026-07-28</x:v>
      </x:c>
    </x:row>
    <x:row r="2802">
      <x:c r="A2802" s="51" t="str">
        <x:v>V29PUBLIC-002</x:v>
      </x:c>
      <x:c r="B2802" s="51" t="str">
        <x:v>Retail, public procurement &amp; food assistance</x:v>
      </x:c>
      <x:c r="C2802" s="51" t="str">
        <x:v>ACT-V29-FOODMANUFACTURERS</x:v>
      </x:c>
      <x:c r="D2802" s="51" t="str">
        <x:v>Food manufacturers</x:v>
      </x:c>
      <x:c r="E2802" s="51" t="str">
        <x:v>ACT-V29-CARREFOUR</x:v>
      </x:c>
      <x:c r="F2802" s="51" t="str">
        <x:v>Carrefour</x:v>
      </x:c>
      <x:c r="G2802" s="51" t="str">
        <x:v>Food manufacturers → Carrefour</x:v>
      </x:c>
      <x:c r="H2802" s="51" t="str">
        <x:v>Current / ongoing</x:v>
      </x:c>
      <x:c r="I2802" s="51" t="str">
        <x:v>supplies packaged food under retail agreements to</x:v>
      </x:c>
      <x:c r="J2802" s="51" t="str">
        <x:v>INS-1175</x:v>
      </x:c>
      <x:c r="K2802" s="51" t="str"/>
      <x:c r="L2802" s="51" t="str">
        <x:v>Budget and procurement specification</x:v>
      </x:c>
      <x:c r="M2802" s="51" t="str">
        <x:v>Purchased food and supplier contract</x:v>
      </x:c>
      <x:c r="N2802" s="51" t="str">
        <x:v>MECH-995 — Public food procurement</x:v>
      </x:c>
      <x:c r="O2802" s="51" t="str">
        <x:v>Allocation; Recognition; Access</x:v>
      </x:c>
      <x:c r="P2802" s="51" t="str">
        <x:v>E2</x:v>
      </x:c>
      <x:c r="Q2802" s="51" t="str">
        <x:v>High</x:v>
      </x:c>
      <x:c r="R2802" s="51" t="str">
        <x:v>SRC-1526</x:v>
      </x:c>
      <x:c r="S2802" s="51" t="str">
        <x:v>Food manufacturers is connected to Carrefour through supplies packaged food under retail agreements to under the cited institutional framework.</x:v>
      </x:c>
      <x:c r="T2802" s="51" t="str">
        <x:v>It does not establish universal control, motive, successful performance, or the final human and ecological outcome.</x:v>
      </x:c>
      <x:c r="U2802" s="51" t="str">
        <x:v>Implementation, coverage and effects vary by jurisdiction, contract and local conditions.</x:v>
      </x:c>
      <x:c r="V2802" s="51" t="str">
        <x:v>Active</x:v>
      </x:c>
      <x:c r="W2802" s="51" t="str">
        <x:v>178</x:v>
      </x:c>
      <x:c r="X2802" s="51" t="str">
        <x:v>2026-07-28</x:v>
      </x:c>
    </x:row>
    <x:row r="2803">
      <x:c r="A2803" s="51" t="str">
        <x:v>V29PUBLIC-003</x:v>
      </x:c>
      <x:c r="B2803" s="51" t="str">
        <x:v>Retail, public procurement &amp; food assistance</x:v>
      </x:c>
      <x:c r="C2803" s="51" t="str">
        <x:v>ACT-V29-NESTL</x:v>
      </x:c>
      <x:c r="D2803" s="51" t="str">
        <x:v>Nestlé</x:v>
      </x:c>
      <x:c r="E2803" s="51" t="str">
        <x:v>ACT-V29-FOODMANUFACTURERS</x:v>
      </x:c>
      <x:c r="F2803" s="51" t="str">
        <x:v>Food manufacturers</x:v>
      </x:c>
      <x:c r="G2803" s="51" t="str">
        <x:v>Nestlé → Food manufacturers</x:v>
      </x:c>
      <x:c r="H2803" s="51" t="str">
        <x:v>Current / ongoing</x:v>
      </x:c>
      <x:c r="I2803" s="51" t="str">
        <x:v>operates as a major packaged-food company within</x:v>
      </x:c>
      <x:c r="J2803" s="51" t="str">
        <x:v>INS-1175</x:v>
      </x:c>
      <x:c r="K2803" s="51" t="str"/>
      <x:c r="L2803" s="51" t="str">
        <x:v>Raw agricultural commodity</x:v>
      </x:c>
      <x:c r="M2803" s="51" t="str">
        <x:v>Food, feed or industrial product</x:v>
      </x:c>
      <x:c r="N2803" s="51" t="str">
        <x:v>MECH-983 — Commodity processing conversion</x:v>
      </x:c>
      <x:c r="O2803" s="51" t="str">
        <x:v>Allocation; Recognition; Access</x:v>
      </x:c>
      <x:c r="P2803" s="51" t="str">
        <x:v>E1</x:v>
      </x:c>
      <x:c r="Q2803" s="51" t="str">
        <x:v>Very high</x:v>
      </x:c>
      <x:c r="R2803" s="51" t="str">
        <x:v>SRC-1526</x:v>
      </x:c>
      <x:c r="S2803" s="51" t="str">
        <x:v>Nestlé is connected to Food manufacturers through operates as a major packaged-food company within under the cited institutional framework.</x:v>
      </x:c>
      <x:c r="T2803" s="51" t="str">
        <x:v>It does not establish universal control, motive, successful performance, or the final human and ecological outcome.</x:v>
      </x:c>
      <x:c r="U2803" s="51" t="str">
        <x:v>Implementation, coverage and effects vary by jurisdiction, contract and local conditions.</x:v>
      </x:c>
      <x:c r="V2803" s="51" t="str">
        <x:v>Active</x:v>
      </x:c>
      <x:c r="W2803" s="51" t="str">
        <x:v>178</x:v>
      </x:c>
      <x:c r="X2803" s="51" t="str">
        <x:v>2026-07-28</x:v>
      </x:c>
    </x:row>
    <x:row r="2804">
      <x:c r="A2804" s="51" t="str">
        <x:v>V29PUBLIC-004</x:v>
      </x:c>
      <x:c r="B2804" s="51" t="str">
        <x:v>Retail, public procurement &amp; food assistance</x:v>
      </x:c>
      <x:c r="C2804" s="51" t="str">
        <x:v>ACT-V29-PEPSICO</x:v>
      </x:c>
      <x:c r="D2804" s="51" t="str">
        <x:v>PepsiCo</x:v>
      </x:c>
      <x:c r="E2804" s="51" t="str">
        <x:v>ACT-V29-FOODMANUFACTURERS</x:v>
      </x:c>
      <x:c r="F2804" s="51" t="str">
        <x:v>Food manufacturers</x:v>
      </x:c>
      <x:c r="G2804" s="51" t="str">
        <x:v>PepsiCo → Food manufacturers</x:v>
      </x:c>
      <x:c r="H2804" s="51" t="str">
        <x:v>Current / ongoing</x:v>
      </x:c>
      <x:c r="I2804" s="51" t="str">
        <x:v>operates as a major food and beverage company within</x:v>
      </x:c>
      <x:c r="J2804" s="51" t="str">
        <x:v>INS-1175</x:v>
      </x:c>
      <x:c r="K2804" s="51" t="str"/>
      <x:c r="L2804" s="51" t="str">
        <x:v>Raw agricultural commodity</x:v>
      </x:c>
      <x:c r="M2804" s="51" t="str">
        <x:v>Food, feed or industrial product</x:v>
      </x:c>
      <x:c r="N2804" s="51" t="str">
        <x:v>MECH-983 — Commodity processing conversion</x:v>
      </x:c>
      <x:c r="O2804" s="51" t="str">
        <x:v>Allocation; Recognition; Access</x:v>
      </x:c>
      <x:c r="P2804" s="51" t="str">
        <x:v>E1</x:v>
      </x:c>
      <x:c r="Q2804" s="51" t="str">
        <x:v>Very high</x:v>
      </x:c>
      <x:c r="R2804" s="51" t="str">
        <x:v>SRC-1526</x:v>
      </x:c>
      <x:c r="S2804" s="51" t="str">
        <x:v>PepsiCo is connected to Food manufacturers through operates as a major food and beverage company within under the cited institutional framework.</x:v>
      </x:c>
      <x:c r="T2804" s="51" t="str">
        <x:v>It does not establish universal control, motive, successful performance, or the final human and ecological outcome.</x:v>
      </x:c>
      <x:c r="U2804" s="51" t="str">
        <x:v>Implementation, coverage and effects vary by jurisdiction, contract and local conditions.</x:v>
      </x:c>
      <x:c r="V2804" s="51" t="str">
        <x:v>Active</x:v>
      </x:c>
      <x:c r="W2804" s="51" t="str">
        <x:v>178</x:v>
      </x:c>
      <x:c r="X2804" s="51" t="str">
        <x:v>2026-07-28</x:v>
      </x:c>
    </x:row>
    <x:row r="2805">
      <x:c r="A2805" s="51" t="str">
        <x:v>V29PUBLIC-005</x:v>
      </x:c>
      <x:c r="B2805" s="51" t="str">
        <x:v>Retail, public procurement &amp; food assistance</x:v>
      </x:c>
      <x:c r="C2805" s="51" t="str">
        <x:v>ACT-V29-SCHOOLMEALAUTHORITIES</x:v>
      </x:c>
      <x:c r="D2805" s="51" t="str">
        <x:v>School meal authorities</x:v>
      </x:c>
      <x:c r="E2805" s="51" t="str">
        <x:v>ACT-V29-AGRICULTURALCOOPERATIVES</x:v>
      </x:c>
      <x:c r="F2805" s="51" t="str">
        <x:v>Agricultural cooperatives</x:v>
      </x:c>
      <x:c r="G2805" s="51" t="str">
        <x:v>School meal authorities → Agricultural cooperatives</x:v>
      </x:c>
      <x:c r="H2805" s="51" t="str">
        <x:v>Current / ongoing</x:v>
      </x:c>
      <x:c r="I2805" s="51" t="str">
        <x:v>procures food or meal inputs from qualifying</x:v>
      </x:c>
      <x:c r="J2805" s="51" t="str">
        <x:v>INS-1188</x:v>
      </x:c>
      <x:c r="K2805" s="51" t="str"/>
      <x:c r="L2805" s="51" t="str">
        <x:v>Budget and procurement specification</x:v>
      </x:c>
      <x:c r="M2805" s="51" t="str">
        <x:v>Purchased food and supplier contract</x:v>
      </x:c>
      <x:c r="N2805" s="51" t="str">
        <x:v>MECH-995 — Public food procurement</x:v>
      </x:c>
      <x:c r="O2805" s="51" t="str">
        <x:v>Allocation; Recognition; Access</x:v>
      </x:c>
      <x:c r="P2805" s="51" t="str">
        <x:v>E2</x:v>
      </x:c>
      <x:c r="Q2805" s="51" t="str">
        <x:v>High</x:v>
      </x:c>
      <x:c r="R2805" s="51" t="str">
        <x:v>SRC-1541; SRC-1542</x:v>
      </x:c>
      <x:c r="S2805" s="51" t="str">
        <x:v>School meal authorities is connected to Agricultural cooperatives through procures food or meal inputs from qualifying under the cited institutional framework.</x:v>
      </x:c>
      <x:c r="T2805" s="51" t="str">
        <x:v>It does not establish universal control, motive, successful performance, or the final human and ecological outcome.</x:v>
      </x:c>
      <x:c r="U2805" s="51" t="str">
        <x:v>Implementation, coverage and effects vary by jurisdiction, contract and local conditions.</x:v>
      </x:c>
      <x:c r="V2805" s="51" t="str">
        <x:v>Active</x:v>
      </x:c>
      <x:c r="W2805" s="51" t="str">
        <x:v>178</x:v>
      </x:c>
      <x:c r="X2805" s="51" t="str">
        <x:v>2026-07-28</x:v>
      </x:c>
    </x:row>
    <x:row r="2806">
      <x:c r="A2806" s="51" t="str">
        <x:v>V29PUBLIC-006</x:v>
      </x:c>
      <x:c r="B2806" s="51" t="str">
        <x:v>Retail, public procurement &amp; food assistance</x:v>
      </x:c>
      <x:c r="C2806" s="51" t="str">
        <x:v>ACT-V29-SCHOOLMEALAUTHORITIES</x:v>
      </x:c>
      <x:c r="D2806" s="51" t="str">
        <x:v>School meal authorities</x:v>
      </x:c>
      <x:c r="E2806" s="51" t="str">
        <x:v>ACT-V29-FOODASSISTANCEBENEFICIAR</x:v>
      </x:c>
      <x:c r="F2806" s="51" t="str">
        <x:v>Food-assistance beneficiaries</x:v>
      </x:c>
      <x:c r="G2806" s="51" t="str">
        <x:v>School meal authorities → Food-assistance beneficiaries</x:v>
      </x:c>
      <x:c r="H2806" s="51" t="str">
        <x:v>Current / ongoing</x:v>
      </x:c>
      <x:c r="I2806" s="51" t="str">
        <x:v>delivers meals to eligible student members of</x:v>
      </x:c>
      <x:c r="J2806" s="51" t="str">
        <x:v>INS-1189</x:v>
      </x:c>
      <x:c r="K2806" s="51" t="str"/>
      <x:c r="L2806" s="51" t="str">
        <x:v>Procured food and enrolled students</x:v>
      </x:c>
      <x:c r="M2806" s="51" t="str">
        <x:v>Meals served at school</x:v>
      </x:c>
      <x:c r="N2806" s="51" t="str">
        <x:v>MECH-996 — School-meal delivery</x:v>
      </x:c>
      <x:c r="O2806" s="51" t="str">
        <x:v>Allocation; Recognition; Access</x:v>
      </x:c>
      <x:c r="P2806" s="51" t="str">
        <x:v>E1</x:v>
      </x:c>
      <x:c r="Q2806" s="51" t="str">
        <x:v>Very high</x:v>
      </x:c>
      <x:c r="R2806" s="51" t="str">
        <x:v>SRC-1541; SRC-1542</x:v>
      </x:c>
      <x:c r="S2806" s="51" t="str">
        <x:v>School meal authorities is connected to Food-assistance beneficiaries through delivers meals to eligible student members of under the cited institutional framework.</x:v>
      </x:c>
      <x:c r="T2806" s="51" t="str">
        <x:v>It does not establish universal control, motive, successful performance, or the final human and ecological outcome.</x:v>
      </x:c>
      <x:c r="U2806" s="51" t="str">
        <x:v>Implementation, coverage and effects vary by jurisdiction, contract and local conditions.</x:v>
      </x:c>
      <x:c r="V2806" s="51" t="str">
        <x:v>Active</x:v>
      </x:c>
      <x:c r="W2806" s="51" t="str">
        <x:v>178</x:v>
      </x:c>
      <x:c r="X2806" s="51" t="str">
        <x:v>2026-07-28</x:v>
      </x:c>
    </x:row>
    <x:row r="2807">
      <x:c r="A2807" s="51" t="str">
        <x:v>V29PUBLIC-007</x:v>
      </x:c>
      <x:c r="B2807" s="51" t="str">
        <x:v>Retail, public procurement &amp; food assistance</x:v>
      </x:c>
      <x:c r="C2807" s="51" t="str">
        <x:v>ACT-V29-WORLDFOODPROGRAMME</x:v>
      </x:c>
      <x:c r="D2807" s="51" t="str">
        <x:v>World Food Programme</x:v>
      </x:c>
      <x:c r="E2807" s="51" t="str">
        <x:v>ACT-V29-FOODASSISTANCEBENEFICIAR</x:v>
      </x:c>
      <x:c r="F2807" s="51" t="str">
        <x:v>Food-assistance beneficiaries</x:v>
      </x:c>
      <x:c r="G2807" s="51" t="str">
        <x:v>World Food Programme → Food-assistance beneficiaries</x:v>
      </x:c>
      <x:c r="H2807" s="51" t="str">
        <x:v>Current / ongoing</x:v>
      </x:c>
      <x:c r="I2807" s="51" t="str">
        <x:v>delivers cash, vouchers or in-kind assistance to</x:v>
      </x:c>
      <x:c r="J2807" s="51" t="str">
        <x:v>INS-1191</x:v>
      </x:c>
      <x:c r="K2807" s="51" t="str"/>
      <x:c r="L2807" s="51" t="str">
        <x:v>Eligibility and programme rule</x:v>
      </x:c>
      <x:c r="M2807" s="51" t="str">
        <x:v>Cash, voucher or in-kind benefit</x:v>
      </x:c>
      <x:c r="N2807" s="51" t="str">
        <x:v>MECH-997 — Food-assistance entitlement</x:v>
      </x:c>
      <x:c r="O2807" s="51" t="str">
        <x:v>Allocation; Recognition; Access</x:v>
      </x:c>
      <x:c r="P2807" s="51" t="str">
        <x:v>E1</x:v>
      </x:c>
      <x:c r="Q2807" s="51" t="str">
        <x:v>Very high</x:v>
      </x:c>
      <x:c r="R2807" s="51" t="str">
        <x:v>SRC-1522</x:v>
      </x:c>
      <x:c r="S2807" s="51" t="str">
        <x:v>World Food Programme is connected to Food-assistance beneficiaries through delivers cash, vouchers or in-kind assistance to under the cited institutional framework.</x:v>
      </x:c>
      <x:c r="T2807" s="51" t="str">
        <x:v>It does not establish universal control, motive, successful performance, or the final human and ecological outcome.</x:v>
      </x:c>
      <x:c r="U2807" s="51" t="str">
        <x:v>Implementation, coverage and effects vary by jurisdiction, contract and local conditions.</x:v>
      </x:c>
      <x:c r="V2807" s="51" t="str">
        <x:v>Active</x:v>
      </x:c>
      <x:c r="W2807" s="51" t="str">
        <x:v>178</x:v>
      </x:c>
      <x:c r="X2807" s="51" t="str">
        <x:v>2026-07-28</x:v>
      </x:c>
    </x:row>
    <x:row r="2808">
      <x:c r="A2808" s="51" t="str">
        <x:v>V29PUBLIC-008</x:v>
      </x:c>
      <x:c r="B2808" s="51" t="str">
        <x:v>Retail, public procurement &amp; food assistance</x:v>
      </x:c>
      <x:c r="C2808" s="51" t="str">
        <x:v>ACT-V29-WORLDFOODPROGRAMME</x:v>
      </x:c>
      <x:c r="D2808" s="51" t="str">
        <x:v>World Food Programme</x:v>
      </x:c>
      <x:c r="E2808" s="51" t="str">
        <x:v>ACT-V29-PORTGRAINTERMINALS</x:v>
      </x:c>
      <x:c r="F2808" s="51" t="str">
        <x:v>Port grain terminals</x:v>
      </x:c>
      <x:c r="G2808" s="51" t="str">
        <x:v>World Food Programme → Port grain terminals</x:v>
      </x:c>
      <x:c r="H2808" s="51" t="str">
        <x:v>Current / ongoing</x:v>
      </x:c>
      <x:c r="I2808" s="51" t="str">
        <x:v>uses global logistics and terminal services involving</x:v>
      </x:c>
      <x:c r="J2808" s="51" t="str">
        <x:v>INS-1166</x:v>
      </x:c>
      <x:c r="K2808" s="51" t="str"/>
      <x:c r="L2808" s="51" t="str">
        <x:v>Budget and procurement specification</x:v>
      </x:c>
      <x:c r="M2808" s="51" t="str">
        <x:v>Purchased food and supplier contract</x:v>
      </x:c>
      <x:c r="N2808" s="51" t="str">
        <x:v>MECH-995 — Public food procurement</x:v>
      </x:c>
      <x:c r="O2808" s="51" t="str">
        <x:v>Allocation; Recognition; Access</x:v>
      </x:c>
      <x:c r="P2808" s="51" t="str">
        <x:v>E2</x:v>
      </x:c>
      <x:c r="Q2808" s="51" t="str">
        <x:v>High</x:v>
      </x:c>
      <x:c r="R2808" s="51" t="str">
        <x:v>SRC-1522</x:v>
      </x:c>
      <x:c r="S2808" s="51" t="str">
        <x:v>World Food Programme is connected to Port grain terminals through uses global logistics and terminal services involving under the cited institutional framework.</x:v>
      </x:c>
      <x:c r="T2808" s="51" t="str">
        <x:v>It does not establish universal control, motive, successful performance, or the final human and ecological outcome.</x:v>
      </x:c>
      <x:c r="U2808" s="51" t="str">
        <x:v>Implementation, coverage and effects vary by jurisdiction, contract and local conditions.</x:v>
      </x:c>
      <x:c r="V2808" s="51" t="str">
        <x:v>Active</x:v>
      </x:c>
      <x:c r="W2808" s="51" t="str">
        <x:v>178</x:v>
      </x:c>
      <x:c r="X2808" s="51" t="str">
        <x:v>2026-07-28</x:v>
      </x:c>
    </x:row>
    <x:row r="2809">
      <x:c r="A2809" s="51" t="str">
        <x:v>V29PUBLIC-009</x:v>
      </x:c>
      <x:c r="B2809" s="51" t="str">
        <x:v>Retail, public procurement &amp; food assistance</x:v>
      </x:c>
      <x:c r="C2809" s="51" t="str">
        <x:v>ACT-V29-FOODBANKSANDCOMMUNITYFOO</x:v>
      </x:c>
      <x:c r="D2809" s="51" t="str">
        <x:v>Food banks and community food organizations</x:v>
      </x:c>
      <x:c r="E2809" s="51" t="str">
        <x:v>ACT-V29-FOODASSISTANCEBENEFICIAR</x:v>
      </x:c>
      <x:c r="F2809" s="51" t="str">
        <x:v>Food-assistance beneficiaries</x:v>
      </x:c>
      <x:c r="G2809" s="51" t="str">
        <x:v>Food banks and community food organizations → Food-assistance beneficiaries</x:v>
      </x:c>
      <x:c r="H2809" s="51" t="str">
        <x:v>Current / ongoing</x:v>
      </x:c>
      <x:c r="I2809" s="51" t="str">
        <x:v>redistributes donated or recovered food to</x:v>
      </x:c>
      <x:c r="J2809" s="51" t="str">
        <x:v>INS-1191</x:v>
      </x:c>
      <x:c r="K2809" s="51" t="str"/>
      <x:c r="L2809" s="51" t="str">
        <x:v>Eligibility and programme rule</x:v>
      </x:c>
      <x:c r="M2809" s="51" t="str">
        <x:v>Cash, voucher or in-kind benefit</x:v>
      </x:c>
      <x:c r="N2809" s="51" t="str">
        <x:v>MECH-997 — Food-assistance entitlement</x:v>
      </x:c>
      <x:c r="O2809" s="51" t="str">
        <x:v>Allocation; Recognition; Access</x:v>
      </x:c>
      <x:c r="P2809" s="51" t="str">
        <x:v>E2</x:v>
      </x:c>
      <x:c r="Q2809" s="51" t="str">
        <x:v>High</x:v>
      </x:c>
      <x:c r="R2809" s="51" t="str">
        <x:v>SRC-1545; SRC-1546</x:v>
      </x:c>
      <x:c r="S2809" s="51" t="str">
        <x:v>Food banks and community food organizations is connected to Food-assistance beneficiaries through redistributes donated or recovered food to under the cited institutional framework.</x:v>
      </x:c>
      <x:c r="T2809" s="51" t="str">
        <x:v>It does not establish universal control, motive, successful performance, or the final human and ecological outcome.</x:v>
      </x:c>
      <x:c r="U2809" s="51" t="str">
        <x:v>Implementation, coverage and effects vary by jurisdiction, contract and local conditions.</x:v>
      </x:c>
      <x:c r="V2809" s="51" t="str">
        <x:v>Active</x:v>
      </x:c>
      <x:c r="W2809" s="51" t="str">
        <x:v>178</x:v>
      </x:c>
      <x:c r="X2809" s="51" t="str">
        <x:v>2026-07-28</x:v>
      </x:c>
    </x:row>
    <x:row r="2810">
      <x:c r="A2810" s="51" t="str">
        <x:v>V29PUBLIC-010</x:v>
      </x:c>
      <x:c r="B2810" s="51" t="str">
        <x:v>Retail, public procurement &amp; food assistance</x:v>
      </x:c>
      <x:c r="C2810" s="51" t="str">
        <x:v>ACT-HOUSEHOLDS</x:v>
      </x:c>
      <x:c r="D2810" s="51" t="str">
        <x:v>Households</x:v>
      </x:c>
      <x:c r="E2810" s="51" t="str">
        <x:v>ACT-V29-FOODCONSUMERS</x:v>
      </x:c>
      <x:c r="F2810" s="51" t="str">
        <x:v>Food consumers</x:v>
      </x:c>
      <x:c r="G2810" s="51" t="str">
        <x:v>Households → Food consumers</x:v>
      </x:c>
      <x:c r="H2810" s="51" t="str">
        <x:v>Current / ongoing</x:v>
      </x:c>
      <x:c r="I2810" s="51" t="str">
        <x:v>allocates household resources among members who are</x:v>
      </x:c>
      <x:c r="J2810" s="51" t="str">
        <x:v>INS-1206</x:v>
      </x:c>
      <x:c r="K2810" s="51" t="str"/>
      <x:c r="L2810" s="51" t="str">
        <x:v>Income, prices and household needs</x:v>
      </x:c>
      <x:c r="M2810" s="51" t="str">
        <x:v>Feasible food basket</x:v>
      </x:c>
      <x:c r="N2810" s="51" t="str">
        <x:v>MECH-998 — Diet affordability conversion</x:v>
      </x:c>
      <x:c r="O2810" s="51" t="str">
        <x:v>Household allocation; Consumption; Nutrition</x:v>
      </x:c>
      <x:c r="P2810" s="51" t="str">
        <x:v>S1</x:v>
      </x:c>
      <x:c r="Q2810" s="51" t="str">
        <x:v>High</x:v>
      </x:c>
      <x:c r="R2810" s="51" t="str">
        <x:v>SRC-1544</x:v>
      </x:c>
      <x:c r="S2810" s="51" t="str">
        <x:v>Households is connected to Food consumers through allocates household resources among members who are under the cited institutional framework.</x:v>
      </x:c>
      <x:c r="T2810" s="51" t="str">
        <x:v>It does not establish universal control, motive, successful performance, or the final human and ecological outcome.</x:v>
      </x:c>
      <x:c r="U2810" s="51" t="str">
        <x:v>Implementation, coverage and effects vary by jurisdiction, contract and local conditions.</x:v>
      </x:c>
      <x:c r="V2810" s="51" t="str">
        <x:v>Active</x:v>
      </x:c>
      <x:c r="W2810" s="51" t="str">
        <x:v>178</x:v>
      </x:c>
      <x:c r="X2810" s="51" t="str">
        <x:v>2026-07-28</x:v>
      </x:c>
    </x:row>
    <x:row r="2811">
      <x:c r="A2811" s="51" t="str">
        <x:v>V29NUTR-001</x:v>
      </x:c>
      <x:c r="B2811" s="51" t="str">
        <x:v>Nutrition, school meals &amp; food safety</x:v>
      </x:c>
      <x:c r="C2811" s="51" t="str">
        <x:v>ACT-V29-UNITEDNATIONSCHILDRENSFU</x:v>
      </x:c>
      <x:c r="D2811" s="51" t="str">
        <x:v>United Nations Children's Fund</x:v>
      </x:c>
      <x:c r="E2811" s="51" t="str">
        <x:v>ACT-V29-HOUSEHOLDNUTRITIONPROGRA</x:v>
      </x:c>
      <x:c r="F2811" s="51" t="str">
        <x:v>Household nutrition programmes</x:v>
      </x:c>
      <x:c r="G2811" s="51" t="str">
        <x:v>United Nations Children's Fund → Household nutrition programmes</x:v>
      </x:c>
      <x:c r="H2811" s="51" t="str">
        <x:v>Current / ongoing</x:v>
      </x:c>
      <x:c r="I2811" s="51" t="str">
        <x:v>supports child and maternal nutrition programmes implemented through</x:v>
      </x:c>
      <x:c r="J2811" s="51" t="str">
        <x:v>INS-1192</x:v>
      </x:c>
      <x:c r="K2811" s="51" t="str"/>
      <x:c r="L2811" s="51" t="str">
        <x:v>Food access, health and care</x:v>
      </x:c>
      <x:c r="M2811" s="51" t="str">
        <x:v>Nutritional status and future capability</x:v>
      </x:c>
      <x:c r="N2811" s="51" t="str">
        <x:v>MECH-999 — Nutrition capability conversion</x:v>
      </x:c>
      <x:c r="O2811" s="51" t="str">
        <x:v>Allocation; Recognition; Access</x:v>
      </x:c>
      <x:c r="P2811" s="51" t="str">
        <x:v>E1</x:v>
      </x:c>
      <x:c r="Q2811" s="51" t="str">
        <x:v>Very high</x:v>
      </x:c>
      <x:c r="R2811" s="51" t="str">
        <x:v>SRC-1543</x:v>
      </x:c>
      <x:c r="S2811" s="51" t="str">
        <x:v>United Nations Children's Fund is connected to Household nutrition programmes through supports child and maternal nutrition programmes implemented through under the cited institutional framework.</x:v>
      </x:c>
      <x:c r="T2811" s="51" t="str">
        <x:v>It does not establish universal control, motive, successful performance, or the final human and ecological outcome.</x:v>
      </x:c>
      <x:c r="U2811" s="51" t="str">
        <x:v>Implementation, coverage and effects vary by jurisdiction, contract and local conditions.</x:v>
      </x:c>
      <x:c r="V2811" s="51" t="str">
        <x:v>Active</x:v>
      </x:c>
      <x:c r="W2811" s="51" t="str">
        <x:v>179</x:v>
      </x:c>
      <x:c r="X2811" s="51" t="str">
        <x:v>2026-07-28</x:v>
      </x:c>
    </x:row>
    <x:row r="2812">
      <x:c r="A2812" s="51" t="str">
        <x:v>V29NUTR-002</x:v>
      </x:c>
      <x:c r="B2812" s="51" t="str">
        <x:v>Nutrition, school meals &amp; food safety</x:v>
      </x:c>
      <x:c r="C2812" s="51" t="str">
        <x:v>ACT-V29-WORLDHEALTHORGANIZATION</x:v>
      </x:c>
      <x:c r="D2812" s="51" t="str">
        <x:v>World Health Organization</x:v>
      </x:c>
      <x:c r="E2812" s="51" t="str">
        <x:v>ACT-V29-HOUSEHOLDNUTRITIONPROGRA</x:v>
      </x:c>
      <x:c r="F2812" s="51" t="str">
        <x:v>Household nutrition programmes</x:v>
      </x:c>
      <x:c r="G2812" s="51" t="str">
        <x:v>World Health Organization → Household nutrition programmes</x:v>
      </x:c>
      <x:c r="H2812" s="51" t="str">
        <x:v>Current / ongoing</x:v>
      </x:c>
      <x:c r="I2812" s="51" t="str">
        <x:v>provides dietary and health guidance used by</x:v>
      </x:c>
      <x:c r="J2812" s="51" t="str">
        <x:v>INS-1193</x:v>
      </x:c>
      <x:c r="K2812" s="51" t="str"/>
      <x:c r="L2812" s="51" t="str">
        <x:v>Food access, health and care</x:v>
      </x:c>
      <x:c r="M2812" s="51" t="str">
        <x:v>Nutritional status and future capability</x:v>
      </x:c>
      <x:c r="N2812" s="51" t="str">
        <x:v>MECH-999 — Nutrition capability conversion</x:v>
      </x:c>
      <x:c r="O2812" s="51" t="str">
        <x:v>Allocation; Recognition; Access</x:v>
      </x:c>
      <x:c r="P2812" s="51" t="str">
        <x:v>E1</x:v>
      </x:c>
      <x:c r="Q2812" s="51" t="str">
        <x:v>Very high</x:v>
      </x:c>
      <x:c r="R2812" s="51" t="str">
        <x:v>SRC-1544</x:v>
      </x:c>
      <x:c r="S2812" s="51" t="str">
        <x:v>World Health Organization is connected to Household nutrition programmes through provides dietary and health guidance used by under the cited institutional framework.</x:v>
      </x:c>
      <x:c r="T2812" s="51" t="str">
        <x:v>It does not establish universal control, motive, successful performance, or the final human and ecological outcome.</x:v>
      </x:c>
      <x:c r="U2812" s="51" t="str">
        <x:v>Implementation, coverage and effects vary by jurisdiction, contract and local conditions.</x:v>
      </x:c>
      <x:c r="V2812" s="51" t="str">
        <x:v>Active</x:v>
      </x:c>
      <x:c r="W2812" s="51" t="str">
        <x:v>179</x:v>
      </x:c>
      <x:c r="X2812" s="51" t="str">
        <x:v>2026-07-28</x:v>
      </x:c>
    </x:row>
    <x:row r="2813">
      <x:c r="A2813" s="51" t="str">
        <x:v>V29NUTR-003</x:v>
      </x:c>
      <x:c r="B2813" s="51" t="str">
        <x:v>Nutrition, school meals &amp; food safety</x:v>
      </x:c>
      <x:c r="C2813" s="51" t="str">
        <x:v>ACT-V29-HOUSEHOLDNUTRITIONPROGRA</x:v>
      </x:c>
      <x:c r="D2813" s="51" t="str">
        <x:v>Household nutrition programmes</x:v>
      </x:c>
      <x:c r="E2813" s="51" t="str">
        <x:v>ACT-V29-FOODASSISTANCEBENEFICIAR</x:v>
      </x:c>
      <x:c r="F2813" s="51" t="str">
        <x:v>Food-assistance beneficiaries</x:v>
      </x:c>
      <x:c r="G2813" s="51" t="str">
        <x:v>Household nutrition programmes → Food-assistance beneficiaries</x:v>
      </x:c>
      <x:c r="H2813" s="51" t="str">
        <x:v>Current / ongoing</x:v>
      </x:c>
      <x:c r="I2813" s="51" t="str">
        <x:v>provides supplements, counselling or therapeutic nutrition to eligible</x:v>
      </x:c>
      <x:c r="J2813" s="51" t="str">
        <x:v>INS-1192</x:v>
      </x:c>
      <x:c r="K2813" s="51" t="str"/>
      <x:c r="L2813" s="51" t="str">
        <x:v>Food access, health and care</x:v>
      </x:c>
      <x:c r="M2813" s="51" t="str">
        <x:v>Nutritional status and future capability</x:v>
      </x:c>
      <x:c r="N2813" s="51" t="str">
        <x:v>MECH-999 — Nutrition capability conversion</x:v>
      </x:c>
      <x:c r="O2813" s="51" t="str">
        <x:v>Allocation; Recognition; Access</x:v>
      </x:c>
      <x:c r="P2813" s="51" t="str">
        <x:v>E1</x:v>
      </x:c>
      <x:c r="Q2813" s="51" t="str">
        <x:v>Very high</x:v>
      </x:c>
      <x:c r="R2813" s="51" t="str">
        <x:v>SRC-1543; SRC-1544</x:v>
      </x:c>
      <x:c r="S2813" s="51" t="str">
        <x:v>Household nutrition programmes is connected to Food-assistance beneficiaries through provides supplements, counselling or therapeutic nutrition to eligible under the cited institutional framework.</x:v>
      </x:c>
      <x:c r="T2813" s="51" t="str">
        <x:v>It does not establish universal control, motive, successful performance, or the final human and ecological outcome.</x:v>
      </x:c>
      <x:c r="U2813" s="51" t="str">
        <x:v>Implementation, coverage and effects vary by jurisdiction, contract and local conditions.</x:v>
      </x:c>
      <x:c r="V2813" s="51" t="str">
        <x:v>Active</x:v>
      </x:c>
      <x:c r="W2813" s="51" t="str">
        <x:v>179</x:v>
      </x:c>
      <x:c r="X2813" s="51" t="str">
        <x:v>2026-07-28</x:v>
      </x:c>
    </x:row>
    <x:row r="2814">
      <x:c r="A2814" s="51" t="str">
        <x:v>V29NUTR-004</x:v>
      </x:c>
      <x:c r="B2814" s="51" t="str">
        <x:v>Nutrition, school meals &amp; food safety</x:v>
      </x:c>
      <x:c r="C2814" s="51" t="str">
        <x:v>ACT-V29-SCHOOLMEALAUTHORITIES</x:v>
      </x:c>
      <x:c r="D2814" s="51" t="str">
        <x:v>School meal authorities</x:v>
      </x:c>
      <x:c r="E2814" s="51" t="str">
        <x:v>ACT-V29-WORLDFOODPROGRAMME</x:v>
      </x:c>
      <x:c r="F2814" s="51" t="str">
        <x:v>World Food Programme</x:v>
      </x:c>
      <x:c r="G2814" s="51" t="str">
        <x:v>School meal authorities → World Food Programme</x:v>
      </x:c>
      <x:c r="H2814" s="51" t="str">
        <x:v>Current / ongoing</x:v>
      </x:c>
      <x:c r="I2814" s="51" t="str">
        <x:v>uses policy, technical or partnership support associated with</x:v>
      </x:c>
      <x:c r="J2814" s="51" t="str">
        <x:v>INS-1189</x:v>
      </x:c>
      <x:c r="K2814" s="51" t="str"/>
      <x:c r="L2814" s="51" t="str">
        <x:v>Procured food and enrolled students</x:v>
      </x:c>
      <x:c r="M2814" s="51" t="str">
        <x:v>Meals served at school</x:v>
      </x:c>
      <x:c r="N2814" s="51" t="str">
        <x:v>MECH-996 — School-meal delivery</x:v>
      </x:c>
      <x:c r="O2814" s="51" t="str">
        <x:v>Allocation; Recognition; Access</x:v>
      </x:c>
      <x:c r="P2814" s="51" t="str">
        <x:v>E2</x:v>
      </x:c>
      <x:c r="Q2814" s="51" t="str">
        <x:v>High</x:v>
      </x:c>
      <x:c r="R2814" s="51" t="str">
        <x:v>SRC-1541; SRC-1542</x:v>
      </x:c>
      <x:c r="S2814" s="51" t="str">
        <x:v>School meal authorities is connected to World Food Programme through uses policy, technical or partnership support associated with under the cited institutional framework.</x:v>
      </x:c>
      <x:c r="T2814" s="51" t="str">
        <x:v>It does not establish universal control, motive, successful performance, or the final human and ecological outcome.</x:v>
      </x:c>
      <x:c r="U2814" s="51" t="str">
        <x:v>Implementation, coverage and effects vary by jurisdiction, contract and local conditions.</x:v>
      </x:c>
      <x:c r="V2814" s="51" t="str">
        <x:v>Active</x:v>
      </x:c>
      <x:c r="W2814" s="51" t="str">
        <x:v>179</x:v>
      </x:c>
      <x:c r="X2814" s="51" t="str">
        <x:v>2026-07-28</x:v>
      </x:c>
    </x:row>
    <x:row r="2815">
      <x:c r="A2815" s="51" t="str">
        <x:v>V29NUTR-005</x:v>
      </x:c>
      <x:c r="B2815" s="51" t="str">
        <x:v>Nutrition, school meals &amp; food safety</x:v>
      </x:c>
      <x:c r="C2815" s="51" t="str">
        <x:v>ACT-V29-FOODTESTINGLABORATORIES</x:v>
      </x:c>
      <x:c r="D2815" s="51" t="str">
        <x:v>Food-testing laboratories</x:v>
      </x:c>
      <x:c r="E2815" s="51" t="str">
        <x:v>ACT-V29-FOODCONSUMERS</x:v>
      </x:c>
      <x:c r="F2815" s="51" t="str">
        <x:v>Food consumers</x:v>
      </x:c>
      <x:c r="G2815" s="51" t="str">
        <x:v>Food-testing laboratories → Food consumers</x:v>
      </x:c>
      <x:c r="H2815" s="51" t="str">
        <x:v>Current / ongoing</x:v>
      </x:c>
      <x:c r="I2815" s="51" t="str">
        <x:v>produces safety evidence used to protect</x:v>
      </x:c>
      <x:c r="J2815" s="51" t="str">
        <x:v>INS-1185</x:v>
      </x:c>
      <x:c r="K2815" s="51" t="str"/>
      <x:c r="L2815" s="51" t="str">
        <x:v>Facility or product and legal standard</x:v>
      </x:c>
      <x:c r="M2815" s="51" t="str">
        <x:v>Compliance finding, correction or enforcement action</x:v>
      </x:c>
      <x:c r="N2815" s="51" t="str">
        <x:v>MECH-993 — Food-safety inspection</x:v>
      </x:c>
      <x:c r="O2815" s="51" t="str">
        <x:v>Allocation; Recognition; Access</x:v>
      </x:c>
      <x:c r="P2815" s="51" t="str">
        <x:v>E1</x:v>
      </x:c>
      <x:c r="Q2815" s="51" t="str">
        <x:v>Very high</x:v>
      </x:c>
      <x:c r="R2815" s="51" t="str">
        <x:v>SRC-1539; SRC-1540</x:v>
      </x:c>
      <x:c r="S2815" s="51" t="str">
        <x:v>Food-testing laboratories is connected to Food consumers through produces safety evidence used to protect under the cited institutional framework.</x:v>
      </x:c>
      <x:c r="T2815" s="51" t="str">
        <x:v>It does not establish universal control, motive, successful performance, or the final human and ecological outcome.</x:v>
      </x:c>
      <x:c r="U2815" s="51" t="str">
        <x:v>Implementation, coverage and effects vary by jurisdiction, contract and local conditions.</x:v>
      </x:c>
      <x:c r="V2815" s="51" t="str">
        <x:v>Active</x:v>
      </x:c>
      <x:c r="W2815" s="51" t="str">
        <x:v>179</x:v>
      </x:c>
      <x:c r="X2815" s="51" t="str">
        <x:v>2026-07-28</x:v>
      </x:c>
    </x:row>
    <x:row r="2816">
      <x:c r="A2816" s="51" t="str">
        <x:v>V29NUTR-006</x:v>
      </x:c>
      <x:c r="B2816" s="51" t="str">
        <x:v>Nutrition, school meals &amp; food safety</x:v>
      </x:c>
      <x:c r="C2816" s="51" t="str">
        <x:v>ACT-V29-NATIONALFOODSAFETYAUTHOR</x:v>
      </x:c>
      <x:c r="D2816" s="51" t="str">
        <x:v>National food safety authorities</x:v>
      </x:c>
      <x:c r="E2816" s="51" t="str">
        <x:v>ACT-V29-MEATPROCESSORS</x:v>
      </x:c>
      <x:c r="F2816" s="51" t="str">
        <x:v>Meat processors</x:v>
      </x:c>
      <x:c r="G2816" s="51" t="str">
        <x:v>National food safety authorities → Meat processors</x:v>
      </x:c>
      <x:c r="H2816" s="51" t="str">
        <x:v>Current / ongoing</x:v>
      </x:c>
      <x:c r="I2816" s="51" t="str">
        <x:v>inspects or regulates food-safety compliance of</x:v>
      </x:c>
      <x:c r="J2816" s="51" t="str">
        <x:v>INS-1185</x:v>
      </x:c>
      <x:c r="K2816" s="51" t="str"/>
      <x:c r="L2816" s="51" t="str">
        <x:v>Facility or product and legal standard</x:v>
      </x:c>
      <x:c r="M2816" s="51" t="str">
        <x:v>Compliance finding, correction or enforcement action</x:v>
      </x:c>
      <x:c r="N2816" s="51" t="str">
        <x:v>MECH-993 — Food-safety inspection</x:v>
      </x:c>
      <x:c r="O2816" s="51" t="str">
        <x:v>Allocation; Recognition; Access</x:v>
      </x:c>
      <x:c r="P2816" s="51" t="str">
        <x:v>E1</x:v>
      </x:c>
      <x:c r="Q2816" s="51" t="str">
        <x:v>Very high</x:v>
      </x:c>
      <x:c r="R2816" s="51" t="str">
        <x:v>SRC-1539; SRC-1540</x:v>
      </x:c>
      <x:c r="S2816" s="51" t="str">
        <x:v>National food safety authorities is connected to Meat processors through inspects or regulates food-safety compliance of under the cited institutional framework.</x:v>
      </x:c>
      <x:c r="T2816" s="51" t="str">
        <x:v>It does not establish universal control, motive, successful performance, or the final human and ecological outcome.</x:v>
      </x:c>
      <x:c r="U2816" s="51" t="str">
        <x:v>Implementation, coverage and effects vary by jurisdiction, contract and local conditions.</x:v>
      </x:c>
      <x:c r="V2816" s="51" t="str">
        <x:v>Active</x:v>
      </x:c>
      <x:c r="W2816" s="51" t="str">
        <x:v>179</x:v>
      </x:c>
      <x:c r="X2816" s="51" t="str">
        <x:v>2026-07-28</x:v>
      </x:c>
    </x:row>
    <x:row r="2817">
      <x:c r="A2817" s="51" t="str">
        <x:v>V29NUTR-007</x:v>
      </x:c>
      <x:c r="B2817" s="51" t="str">
        <x:v>Nutrition, school meals &amp; food safety</x:v>
      </x:c>
      <x:c r="C2817" s="51" t="str">
        <x:v>ACT-V29-FOODCONSUMERS</x:v>
      </x:c>
      <x:c r="D2817" s="51" t="str">
        <x:v>Food consumers</x:v>
      </x:c>
      <x:c r="E2817" s="51" t="str">
        <x:v>ACT-V29-HOUSEHOLDNUTRITIONPROGRA</x:v>
      </x:c>
      <x:c r="F2817" s="51" t="str">
        <x:v>Household nutrition programmes</x:v>
      </x:c>
      <x:c r="G2817" s="51" t="str">
        <x:v>Food consumers → Household nutrition programmes</x:v>
      </x:c>
      <x:c r="H2817" s="51" t="str">
        <x:v>Current / ongoing</x:v>
      </x:c>
      <x:c r="I2817" s="51" t="str">
        <x:v>generates diet and outcome data used by</x:v>
      </x:c>
      <x:c r="J2817" s="51" t="str">
        <x:v>INS-1192</x:v>
      </x:c>
      <x:c r="K2817" s="51" t="str"/>
      <x:c r="L2817" s="51" t="str">
        <x:v>Food access, health and care</x:v>
      </x:c>
      <x:c r="M2817" s="51" t="str">
        <x:v>Nutritional status and future capability</x:v>
      </x:c>
      <x:c r="N2817" s="51" t="str">
        <x:v>MECH-999 — Nutrition capability conversion</x:v>
      </x:c>
      <x:c r="O2817" s="51" t="str">
        <x:v>Allocation; Recognition; Access</x:v>
      </x:c>
      <x:c r="P2817" s="51" t="str">
        <x:v>E2</x:v>
      </x:c>
      <x:c r="Q2817" s="51" t="str">
        <x:v>High</x:v>
      </x:c>
      <x:c r="R2817" s="51" t="str">
        <x:v>SRC-1543; SRC-1544</x:v>
      </x:c>
      <x:c r="S2817" s="51" t="str">
        <x:v>Food consumers is connected to Household nutrition programmes through generates diet and outcome data used by under the cited institutional framework.</x:v>
      </x:c>
      <x:c r="T2817" s="51" t="str">
        <x:v>It does not establish universal control, motive, successful performance, or the final human and ecological outcome.</x:v>
      </x:c>
      <x:c r="U2817" s="51" t="str">
        <x:v>Implementation, coverage and effects vary by jurisdiction, contract and local conditions.</x:v>
      </x:c>
      <x:c r="V2817" s="51" t="str">
        <x:v>Active</x:v>
      </x:c>
      <x:c r="W2817" s="51" t="str">
        <x:v>179</x:v>
      </x:c>
      <x:c r="X2817" s="51" t="str">
        <x:v>2026-07-28</x:v>
      </x:c>
    </x:row>
    <x:row r="2818">
      <x:c r="A2818" s="51" t="str">
        <x:v>V29NUTR-008</x:v>
      </x:c>
      <x:c r="B2818" s="51" t="str">
        <x:v>Nutrition, school meals &amp; food safety</x:v>
      </x:c>
      <x:c r="C2818" s="51" t="str">
        <x:v>ACT-V29-FOODANDAGRICULTUREORGANI</x:v>
      </x:c>
      <x:c r="D2818" s="51" t="str">
        <x:v>Food and Agriculture Organization of the United Nations</x:v>
      </x:c>
      <x:c r="E2818" s="51" t="str">
        <x:v>ACT-V29-AGRICULTURALSTATISTICSAG</x:v>
      </x:c>
      <x:c r="F2818" s="51" t="str">
        <x:v>Agricultural statistics agencies</x:v>
      </x:c>
      <x:c r="G2818" s="51" t="str">
        <x:v>Food and Agriculture Organization of the United Nations → Agricultural statistics agencies</x:v>
      </x:c>
      <x:c r="H2818" s="51" t="str">
        <x:v>Current / ongoing</x:v>
      </x:c>
      <x:c r="I2818" s="51" t="str">
        <x:v>provides definitions, data systems and technical support used by</x:v>
      </x:c>
      <x:c r="J2818" s="51" t="str">
        <x:v>INS-1194</x:v>
      </x:c>
      <x:c r="K2818" s="51" t="str"/>
      <x:c r="L2818" s="51" t="str">
        <x:v>Production, stock, trade and price reports</x:v>
      </x:c>
      <x:c r="M2818" s="51" t="str">
        <x:v>Shared market information</x:v>
      </x:c>
      <x:c r="N2818" s="51" t="str">
        <x:v>MECH-1006 — Market-information transparency</x:v>
      </x:c>
      <x:c r="O2818" s="51" t="str">
        <x:v>Allocation; Recognition; Access</x:v>
      </x:c>
      <x:c r="P2818" s="51" t="str">
        <x:v>E1</x:v>
      </x:c>
      <x:c r="Q2818" s="51" t="str">
        <x:v>Very high</x:v>
      </x:c>
      <x:c r="R2818" s="51" t="str">
        <x:v>SRC-1545; SRC-1547</x:v>
      </x:c>
      <x:c r="S2818" s="51" t="str">
        <x:v>Food and Agriculture Organization of the United Nations is connected to Agricultural statistics agencies through provides definitions, data systems and technical support used by under the cited institutional framework.</x:v>
      </x:c>
      <x:c r="T2818" s="51" t="str">
        <x:v>It does not establish universal control, motive, successful performance, or the final human and ecological outcome.</x:v>
      </x:c>
      <x:c r="U2818" s="51" t="str">
        <x:v>Implementation, coverage and effects vary by jurisdiction, contract and local conditions.</x:v>
      </x:c>
      <x:c r="V2818" s="51" t="str">
        <x:v>Active</x:v>
      </x:c>
      <x:c r="W2818" s="51" t="str">
        <x:v>179</x:v>
      </x:c>
      <x:c r="X2818" s="51" t="str">
        <x:v>2026-07-28</x:v>
      </x:c>
    </x:row>
    <x:row r="2819">
      <x:c r="A2819" s="51" t="str">
        <x:v>V29ECO-001</x:v>
      </x:c>
      <x:c r="B2819" s="51" t="str">
        <x:v>Climate, soil, biodiversity &amp; ecological feedback</x:v>
      </x:c>
      <x:c r="C2819" s="51" t="str">
        <x:v>ACT-V29-FAOGLOBALSOILPARTNERSHIP</x:v>
      </x:c>
      <x:c r="D2819" s="51" t="str">
        <x:v>FAO Global Soil Partnership</x:v>
      </x:c>
      <x:c r="E2819" s="51" t="str">
        <x:v>ACT-V29-AGRICULTURALEXTENSIONSER</x:v>
      </x:c>
      <x:c r="F2819" s="51" t="str">
        <x:v>Agricultural extension services</x:v>
      </x:c>
      <x:c r="G2819" s="51" t="str">
        <x:v>FAO Global Soil Partnership → Agricultural extension services</x:v>
      </x:c>
      <x:c r="H2819" s="51" t="str">
        <x:v>Current / ongoing</x:v>
      </x:c>
      <x:c r="I2819" s="51" t="str">
        <x:v>provides sustainable-soil guidance used by</x:v>
      </x:c>
      <x:c r="J2819" s="51" t="str">
        <x:v>INS-1196</x:v>
      </x:c>
      <x:c r="K2819" s="51" t="str"/>
      <x:c r="L2819" s="51" t="str">
        <x:v>Organic matter, nutrients and management</x:v>
      </x:c>
      <x:c r="M2819" s="51" t="str">
        <x:v>Maintained or depleted productive soil</x:v>
      </x:c>
      <x:c r="N2819" s="51" t="str">
        <x:v>MECH-1001 — Soil fertility reproduction</x:v>
      </x:c>
      <x:c r="O2819" s="51" t="str">
        <x:v>Allocation; Recognition; Access</x:v>
      </x:c>
      <x:c r="P2819" s="51" t="str">
        <x:v>E1</x:v>
      </x:c>
      <x:c r="Q2819" s="51" t="str">
        <x:v>Very high</x:v>
      </x:c>
      <x:c r="R2819" s="51" t="str">
        <x:v>SRC-1548</x:v>
      </x:c>
      <x:c r="S2819" s="51" t="str">
        <x:v>FAO Global Soil Partnership is connected to Agricultural extension services through provides sustainable-soil guidance used by under the cited institutional framework.</x:v>
      </x:c>
      <x:c r="T2819" s="51" t="str">
        <x:v>It does not establish universal control, motive, successful performance, or the final human and ecological outcome.</x:v>
      </x:c>
      <x:c r="U2819" s="51" t="str">
        <x:v>Implementation, coverage and effects vary by jurisdiction, contract and local conditions.</x:v>
      </x:c>
      <x:c r="V2819" s="51" t="str">
        <x:v>Active</x:v>
      </x:c>
      <x:c r="W2819" s="51" t="str">
        <x:v>179</x:v>
      </x:c>
      <x:c r="X2819" s="51" t="str">
        <x:v>2026-07-28</x:v>
      </x:c>
    </x:row>
    <x:row r="2820">
      <x:c r="A2820" s="51" t="str">
        <x:v>V29ECO-002</x:v>
      </x:c>
      <x:c r="B2820" s="51" t="str">
        <x:v>Climate, soil, biodiversity &amp; ecological feedback</x:v>
      </x:c>
      <x:c r="C2820" s="51" t="str">
        <x:v>ACT-V29-BIODIVERSITYANDPOLLINATO</x:v>
      </x:c>
      <x:c r="D2820" s="51" t="str">
        <x:v>Biodiversity and pollinator authorities</x:v>
      </x:c>
      <x:c r="E2820" s="51" t="str">
        <x:v>ACT-V29-SMALLHOLDERFARMERS</x:v>
      </x:c>
      <x:c r="F2820" s="51" t="str">
        <x:v>Smallholder farmers</x:v>
      </x:c>
      <x:c r="G2820" s="51" t="str">
        <x:v>Biodiversity and pollinator authorities → Smallholder farmers</x:v>
      </x:c>
      <x:c r="H2820" s="51" t="str">
        <x:v>Current / ongoing</x:v>
      </x:c>
      <x:c r="I2820" s="51" t="str">
        <x:v>sets conservation rules or support affecting practices of</x:v>
      </x:c>
      <x:c r="J2820" s="51" t="str">
        <x:v>INS-1197</x:v>
      </x:c>
      <x:c r="K2820" s="51" t="str"/>
      <x:c r="L2820" s="51" t="str">
        <x:v>Pollinator populations and crop ecology</x:v>
      </x:c>
      <x:c r="M2820" s="51" t="str">
        <x:v>Fruit and seed production service</x:v>
      </x:c>
      <x:c r="N2820" s="51" t="str">
        <x:v>MECH-1002 — Pollination service dependence</x:v>
      </x:c>
      <x:c r="O2820" s="51" t="str">
        <x:v>Allocation; Recognition; Access</x:v>
      </x:c>
      <x:c r="P2820" s="51" t="str">
        <x:v>E1</x:v>
      </x:c>
      <x:c r="Q2820" s="51" t="str">
        <x:v>Very high</x:v>
      </x:c>
      <x:c r="R2820" s="51" t="str">
        <x:v>SRC-1549; SRC-1550; SRC-1551</x:v>
      </x:c>
      <x:c r="S2820" s="51" t="str">
        <x:v>Biodiversity and pollinator authorities is connected to Smallholder farmers through sets conservation rules or support affecting practices of under the cited institutional framework.</x:v>
      </x:c>
      <x:c r="T2820" s="51" t="str">
        <x:v>It does not establish universal control, motive, successful performance, or the final human and ecological outcome.</x:v>
      </x:c>
      <x:c r="U2820" s="51" t="str">
        <x:v>Implementation, coverage and effects vary by jurisdiction, contract and local conditions.</x:v>
      </x:c>
      <x:c r="V2820" s="51" t="str">
        <x:v>Active</x:v>
      </x:c>
      <x:c r="W2820" s="51" t="str">
        <x:v>179</x:v>
      </x:c>
      <x:c r="X2820" s="51" t="str">
        <x:v>2026-07-28</x:v>
      </x:c>
    </x:row>
    <x:row r="2821">
      <x:c r="A2821" s="51" t="str">
        <x:v>V29ECO-003</x:v>
      </x:c>
      <x:c r="B2821" s="51" t="str">
        <x:v>Climate, soil, biodiversity &amp; ecological feedback</x:v>
      </x:c>
      <x:c r="C2821" s="51" t="str">
        <x:v>ACT-V29-INTERGOVERNMENTALPANELON</x:v>
      </x:c>
      <x:c r="D2821" s="51" t="str">
        <x:v>Intergovernmental Panel on Climate Change</x:v>
      </x:c>
      <x:c r="E2821" s="51" t="str">
        <x:v>ACT-V29-NATIONALWATERMINISTRIES</x:v>
      </x:c>
      <x:c r="F2821" s="51" t="str">
        <x:v>National water ministries</x:v>
      </x:c>
      <x:c r="G2821" s="51" t="str">
        <x:v>Intergovernmental Panel on Climate Change → National water ministries</x:v>
      </x:c>
      <x:c r="H2821" s="51" t="str">
        <x:v>Current / ongoing</x:v>
      </x:c>
      <x:c r="I2821" s="51" t="str">
        <x:v>provides assessed climate-risk evidence used by</x:v>
      </x:c>
      <x:c r="J2821" s="51" t="str">
        <x:v>INS-1199</x:v>
      </x:c>
      <x:c r="K2821" s="51" t="str"/>
      <x:c r="L2821" s="51" t="str">
        <x:v>Climate hazard and crop exposure</x:v>
      </x:c>
      <x:c r="M2821" s="51" t="str">
        <x:v>Yield, quality or timing effect</x:v>
      </x:c>
      <x:c r="N2821" s="51" t="str">
        <x:v>MECH-1003 — Climate-yield transmission</x:v>
      </x:c>
      <x:c r="O2821" s="51" t="str">
        <x:v>Allocation; Recognition; Access</x:v>
      </x:c>
      <x:c r="P2821" s="51" t="str">
        <x:v>E1</x:v>
      </x:c>
      <x:c r="Q2821" s="51" t="str">
        <x:v>Very high</x:v>
      </x:c>
      <x:c r="R2821" s="51" t="str">
        <x:v>SRC-1552; SRC-1553</x:v>
      </x:c>
      <x:c r="S2821" s="51" t="str">
        <x:v>Intergovernmental Panel on Climate Change is connected to National water ministries through provides assessed climate-risk evidence used by under the cited institutional framework.</x:v>
      </x:c>
      <x:c r="T2821" s="51" t="str">
        <x:v>It does not establish universal control, motive, successful performance, or the final human and ecological outcome.</x:v>
      </x:c>
      <x:c r="U2821" s="51" t="str">
        <x:v>Implementation, coverage and effects vary by jurisdiction, contract and local conditions.</x:v>
      </x:c>
      <x:c r="V2821" s="51" t="str">
        <x:v>Active</x:v>
      </x:c>
      <x:c r="W2821" s="51" t="str">
        <x:v>179</x:v>
      </x:c>
      <x:c r="X2821" s="51" t="str">
        <x:v>2026-07-28</x:v>
      </x:c>
    </x:row>
    <x:row r="2822">
      <x:c r="A2822" s="51" t="str">
        <x:v>V29ECO-004</x:v>
      </x:c>
      <x:c r="B2822" s="51" t="str">
        <x:v>Climate, soil, biodiversity &amp; ecological feedback</x:v>
      </x:c>
      <x:c r="C2822" s="51" t="str">
        <x:v>ACT-V29-INTERGOVERNMENTALPANELON</x:v>
      </x:c>
      <x:c r="D2822" s="51" t="str">
        <x:v>Intergovernmental Panel on Climate Change</x:v>
      </x:c>
      <x:c r="E2822" s="51" t="str">
        <x:v>ACT-V29-AGRICULTURALLANDMINISTRI</x:v>
      </x:c>
      <x:c r="F2822" s="51" t="str">
        <x:v>Agricultural land ministries</x:v>
      </x:c>
      <x:c r="G2822" s="51" t="str">
        <x:v>Intergovernmental Panel on Climate Change → Agricultural land ministries</x:v>
      </x:c>
      <x:c r="H2822" s="51" t="str">
        <x:v>Current / ongoing</x:v>
      </x:c>
      <x:c r="I2822" s="51" t="str">
        <x:v>provides assessed climate-risk evidence used by</x:v>
      </x:c>
      <x:c r="J2822" s="51" t="str">
        <x:v>INS-1199</x:v>
      </x:c>
      <x:c r="K2822" s="51" t="str"/>
      <x:c r="L2822" s="51" t="str">
        <x:v>Climate hazard and crop exposure</x:v>
      </x:c>
      <x:c r="M2822" s="51" t="str">
        <x:v>Yield, quality or timing effect</x:v>
      </x:c>
      <x:c r="N2822" s="51" t="str">
        <x:v>MECH-1003 — Climate-yield transmission</x:v>
      </x:c>
      <x:c r="O2822" s="51" t="str">
        <x:v>Allocation; Recognition; Access</x:v>
      </x:c>
      <x:c r="P2822" s="51" t="str">
        <x:v>E1</x:v>
      </x:c>
      <x:c r="Q2822" s="51" t="str">
        <x:v>Very high</x:v>
      </x:c>
      <x:c r="R2822" s="51" t="str">
        <x:v>SRC-1552; SRC-1553</x:v>
      </x:c>
      <x:c r="S2822" s="51" t="str">
        <x:v>Intergovernmental Panel on Climate Change is connected to Agricultural land ministries through provides assessed climate-risk evidence used by under the cited institutional framework.</x:v>
      </x:c>
      <x:c r="T2822" s="51" t="str">
        <x:v>It does not establish universal control, motive, successful performance, or the final human and ecological outcome.</x:v>
      </x:c>
      <x:c r="U2822" s="51" t="str">
        <x:v>Implementation, coverage and effects vary by jurisdiction, contract and local conditions.</x:v>
      </x:c>
      <x:c r="V2822" s="51" t="str">
        <x:v>Active</x:v>
      </x:c>
      <x:c r="W2822" s="51" t="str">
        <x:v>179</x:v>
      </x:c>
      <x:c r="X2822" s="51" t="str">
        <x:v>2026-07-28</x:v>
      </x:c>
    </x:row>
    <x:row r="2823">
      <x:c r="A2823" s="51" t="str">
        <x:v>V29ECO-005</x:v>
      </x:c>
      <x:c r="B2823" s="51" t="str">
        <x:v>Climate, soil, biodiversity &amp; ecological feedback</x:v>
      </x:c>
      <x:c r="C2823" s="51" t="str">
        <x:v>ACT-V29-AGRICULTURALWATERUSERS</x:v>
      </x:c>
      <x:c r="D2823" s="51" t="str">
        <x:v>Agricultural water users</x:v>
      </x:c>
      <x:c r="E2823" s="51" t="str">
        <x:v>ACT-V29-FAOGLOBALSOILPARTNERSHIP</x:v>
      </x:c>
      <x:c r="F2823" s="51" t="str">
        <x:v>FAO Global Soil Partnership</x:v>
      </x:c>
      <x:c r="G2823" s="51" t="str">
        <x:v>Agricultural water users → FAO Global Soil Partnership</x:v>
      </x:c>
      <x:c r="H2823" s="51" t="str">
        <x:v>Current / ongoing</x:v>
      </x:c>
      <x:c r="I2823" s="51" t="str">
        <x:v>affects soil salinity and moisture conditions relevant to</x:v>
      </x:c>
      <x:c r="J2823" s="51" t="str">
        <x:v>INS-1196</x:v>
      </x:c>
      <x:c r="K2823" s="51" t="str"/>
      <x:c r="L2823" s="51" t="str">
        <x:v>Organic matter, nutrients and management</x:v>
      </x:c>
      <x:c r="M2823" s="51" t="str">
        <x:v>Maintained or depleted productive soil</x:v>
      </x:c>
      <x:c r="N2823" s="51" t="str">
        <x:v>MECH-1001 — Soil fertility reproduction</x:v>
      </x:c>
      <x:c r="O2823" s="51" t="str">
        <x:v>Allocation; Recognition; Access</x:v>
      </x:c>
      <x:c r="P2823" s="51" t="str">
        <x:v>S1</x:v>
      </x:c>
      <x:c r="Q2823" s="51" t="str">
        <x:v>High</x:v>
      </x:c>
      <x:c r="R2823" s="51" t="str">
        <x:v>SRC-1509; SRC-1548</x:v>
      </x:c>
      <x:c r="S2823" s="51" t="str">
        <x:v>Agricultural water users is connected to FAO Global Soil Partnership through affects soil salinity and moisture conditions relevant to under the cited institutional framework.</x:v>
      </x:c>
      <x:c r="T2823" s="51" t="str">
        <x:v>It does not establish universal control, motive, successful performance, or the final human and ecological outcome.</x:v>
      </x:c>
      <x:c r="U2823" s="51" t="str">
        <x:v>Implementation, coverage and effects vary by jurisdiction, contract and local conditions.</x:v>
      </x:c>
      <x:c r="V2823" s="51" t="str">
        <x:v>Active</x:v>
      </x:c>
      <x:c r="W2823" s="51" t="str">
        <x:v>179</x:v>
      </x:c>
      <x:c r="X2823" s="51" t="str">
        <x:v>2026-07-28</x:v>
      </x:c>
    </x:row>
    <x:row r="2824">
      <x:c r="A2824" s="51" t="str">
        <x:v>V29ECO-006</x:v>
      </x:c>
      <x:c r="B2824" s="51" t="str">
        <x:v>Climate, soil, biodiversity &amp; ecological feedback</x:v>
      </x:c>
      <x:c r="C2824" s="51" t="str">
        <x:v>ACT-V29-FOODCONSUMERS</x:v>
      </x:c>
      <x:c r="D2824" s="51" t="str">
        <x:v>Food consumers</x:v>
      </x:c>
      <x:c r="E2824" s="51" t="str">
        <x:v>ACT-V29-FOODBANKSANDCOMMUNITYFOO</x:v>
      </x:c>
      <x:c r="F2824" s="51" t="str">
        <x:v>Food banks and community food organizations</x:v>
      </x:c>
      <x:c r="G2824" s="51" t="str">
        <x:v>Food consumers → Food banks and community food organizations</x:v>
      </x:c>
      <x:c r="H2824" s="51" t="str">
        <x:v>Current / ongoing</x:v>
      </x:c>
      <x:c r="I2824" s="51" t="str">
        <x:v>donates or redirects surplus food through</x:v>
      </x:c>
      <x:c r="J2824" s="51" t="str">
        <x:v>INS-1195</x:v>
      </x:c>
      <x:c r="K2824" s="51" t="str"/>
      <x:c r="L2824" s="51" t="str">
        <x:v>Produced food and failed use</x:v>
      </x:c>
      <x:c r="M2824" s="51" t="str">
        <x:v>Material loss, disposal or recovery</x:v>
      </x:c>
      <x:c r="N2824" s="51" t="str">
        <x:v>MECH-1000 — Food loss and waste allocation</x:v>
      </x:c>
      <x:c r="O2824" s="51" t="str">
        <x:v>Allocation; Recognition; Access</x:v>
      </x:c>
      <x:c r="P2824" s="51" t="str">
        <x:v>E2</x:v>
      </x:c>
      <x:c r="Q2824" s="51" t="str">
        <x:v>High</x:v>
      </x:c>
      <x:c r="R2824" s="51" t="str">
        <x:v>SRC-1545; SRC-1546</x:v>
      </x:c>
      <x:c r="S2824" s="51" t="str">
        <x:v>Food consumers is connected to Food banks and community food organizations through donates or redirects surplus food through under the cited institutional framework.</x:v>
      </x:c>
      <x:c r="T2824" s="51" t="str">
        <x:v>It does not establish universal control, motive, successful performance, or the final human and ecological outcome.</x:v>
      </x:c>
      <x:c r="U2824" s="51" t="str">
        <x:v>Implementation, coverage and effects vary by jurisdiction, contract and local conditions.</x:v>
      </x:c>
      <x:c r="V2824" s="51" t="str">
        <x:v>Active</x:v>
      </x:c>
      <x:c r="W2824" s="51" t="str">
        <x:v>179</x:v>
      </x:c>
      <x:c r="X2824" s="51" t="str">
        <x:v>2026-07-28</x:v>
      </x:c>
    </x:row>
    <x:row r="2825">
      <x:c r="A2825" s="51" t="str">
        <x:v>V29ECO-007</x:v>
      </x:c>
      <x:c r="B2825" s="51" t="str">
        <x:v>Climate, soil, biodiversity &amp; ecological feedback</x:v>
      </x:c>
      <x:c r="C2825" s="51" t="str">
        <x:v>ACT-V29-FOODMANUFACTURERS</x:v>
      </x:c>
      <x:c r="D2825" s="51" t="str">
        <x:v>Food manufacturers</x:v>
      </x:c>
      <x:c r="E2825" s="51" t="str">
        <x:v>ACT-V29-FOODTRACEABILITYSYSTEMOP</x:v>
      </x:c>
      <x:c r="F2825" s="51" t="str">
        <x:v>Food traceability system operators</x:v>
      </x:c>
      <x:c r="G2825" s="51" t="str">
        <x:v>Food manufacturers → Food traceability system operators</x:v>
      </x:c>
      <x:c r="H2825" s="51" t="str">
        <x:v>Current / ongoing</x:v>
      </x:c>
      <x:c r="I2825" s="51" t="str">
        <x:v>records loss, waste or custody data through</x:v>
      </x:c>
      <x:c r="J2825" s="51" t="str">
        <x:v>INS-1194</x:v>
      </x:c>
      <x:c r="K2825" s="51" t="str"/>
      <x:c r="L2825" s="51" t="str">
        <x:v>Produced food and failed use</x:v>
      </x:c>
      <x:c r="M2825" s="51" t="str">
        <x:v>Material loss, disposal or recovery</x:v>
      </x:c>
      <x:c r="N2825" s="51" t="str">
        <x:v>MECH-1000 — Food loss and waste allocation</x:v>
      </x:c>
      <x:c r="O2825" s="51" t="str">
        <x:v>Allocation; Recognition; Access</x:v>
      </x:c>
      <x:c r="P2825" s="51" t="str">
        <x:v>E2</x:v>
      </x:c>
      <x:c r="Q2825" s="51" t="str">
        <x:v>High</x:v>
      </x:c>
      <x:c r="R2825" s="51" t="str">
        <x:v>SRC-1545; SRC-1547</x:v>
      </x:c>
      <x:c r="S2825" s="51" t="str">
        <x:v>Food manufacturers is connected to Food traceability system operators through records loss, waste or custody data through under the cited institutional framework.</x:v>
      </x:c>
      <x:c r="T2825" s="51" t="str">
        <x:v>It does not establish universal control, motive, successful performance, or the final human and ecological outcome.</x:v>
      </x:c>
      <x:c r="U2825" s="51" t="str">
        <x:v>Implementation, coverage and effects vary by jurisdiction, contract and local conditions.</x:v>
      </x:c>
      <x:c r="V2825" s="51" t="str">
        <x:v>Active</x:v>
      </x:c>
      <x:c r="W2825" s="51" t="str">
        <x:v>179</x:v>
      </x:c>
      <x:c r="X2825" s="51" t="str">
        <x:v>2026-07-28</x:v>
      </x:c>
    </x:row>
    <x:row r="2826">
      <x:c r="A2826" s="51" t="str">
        <x:v>V29ECO-008</x:v>
      </x:c>
      <x:c r="B2826" s="51" t="str">
        <x:v>Climate, soil, biodiversity &amp; ecological feedback</x:v>
      </x:c>
      <x:c r="C2826" s="51" t="str">
        <x:v>ACT-V29-AGRICULTURALINPUTDISTRIB</x:v>
      </x:c>
      <x:c r="D2826" s="51" t="str">
        <x:v>Agricultural input distributors</x:v>
      </x:c>
      <x:c r="E2826" s="51" t="str">
        <x:v>ACT-V29-BIODIVERSITYANDPOLLINATO</x:v>
      </x:c>
      <x:c r="F2826" s="51" t="str">
        <x:v>Biodiversity and pollinator authorities</x:v>
      </x:c>
      <x:c r="G2826" s="51" t="str">
        <x:v>Agricultural input distributors → Biodiversity and pollinator authorities</x:v>
      </x:c>
      <x:c r="H2826" s="51" t="str">
        <x:v>Current / ongoing</x:v>
      </x:c>
      <x:c r="I2826" s="51" t="str">
        <x:v>is subject to environmental rules or monitoring by</x:v>
      </x:c>
      <x:c r="J2826" s="51" t="str">
        <x:v>INS-1198</x:v>
      </x:c>
      <x:c r="K2826" s="51" t="str"/>
      <x:c r="L2826" s="51" t="str">
        <x:v>Pollinator populations and crop ecology</x:v>
      </x:c>
      <x:c r="M2826" s="51" t="str">
        <x:v>Fruit and seed production service</x:v>
      </x:c>
      <x:c r="N2826" s="51" t="str">
        <x:v>MECH-1002 — Pollination service dependence</x:v>
      </x:c>
      <x:c r="O2826" s="51" t="str">
        <x:v>Allocation; Recognition; Access</x:v>
      </x:c>
      <x:c r="P2826" s="51" t="str">
        <x:v>S1</x:v>
      </x:c>
      <x:c r="Q2826" s="51" t="str">
        <x:v>High</x:v>
      </x:c>
      <x:c r="R2826" s="51" t="str">
        <x:v>SRC-1550; SRC-1551</x:v>
      </x:c>
      <x:c r="S2826" s="51" t="str">
        <x:v>Agricultural input distributors is connected to Biodiversity and pollinator authorities through is subject to environmental rules or monitoring by under the cited institutional framework.</x:v>
      </x:c>
      <x:c r="T2826" s="51" t="str">
        <x:v>It does not establish universal control, motive, successful performance, or the final human and ecological outcome.</x:v>
      </x:c>
      <x:c r="U2826" s="51" t="str">
        <x:v>Implementation, coverage and effects vary by jurisdiction, contract and local conditions.</x:v>
      </x:c>
      <x:c r="V2826" s="51" t="str">
        <x:v>Active</x:v>
      </x:c>
      <x:c r="W2826" s="51" t="str">
        <x:v>179</x:v>
      </x:c>
      <x:c r="X2826" s="51" t="str">
        <x:v>2026-07-28</x:v>
      </x:c>
    </x:row>
    <x:row r="2827">
      <x:c r="A2827" s="51" t="str">
        <x:v>V29DATA-001</x:v>
      </x:c>
      <x:c r="B2827" s="51" t="str">
        <x:v>Food data, traceability, algorithms &amp; remote sensing</x:v>
      </x:c>
      <x:c r="C2827" s="51" t="str">
        <x:v>ACT-V29-AGRICULTURALREMOTESENSIN</x:v>
      </x:c>
      <x:c r="D2827" s="51" t="str">
        <x:v>Agricultural remote-sensing providers</x:v>
      </x:c>
      <x:c r="E2827" s="51" t="str">
        <x:v>ACT-V29-AGRICULTURALSTATISTICSAG</x:v>
      </x:c>
      <x:c r="F2827" s="51" t="str">
        <x:v>Agricultural statistics agencies</x:v>
      </x:c>
      <x:c r="G2827" s="51" t="str">
        <x:v>Agricultural remote-sensing providers → Agricultural statistics agencies</x:v>
      </x:c>
      <x:c r="H2827" s="51" t="str">
        <x:v>Current / ongoing</x:v>
      </x:c>
      <x:c r="I2827" s="51" t="str">
        <x:v>supplies crop, land-use or drought estimates to</x:v>
      </x:c>
      <x:c r="J2827" s="51" t="str">
        <x:v>INS-1200</x:v>
      </x:c>
      <x:c r="K2827" s="51" t="str"/>
      <x:c r="L2827" s="51" t="str">
        <x:v>Satellite or sensor observations</x:v>
      </x:c>
      <x:c r="M2827" s="51" t="str">
        <x:v>Crop, land-use or drought estimate</x:v>
      </x:c>
      <x:c r="N2827" s="51" t="str">
        <x:v>MECH-1005 — Remote-sensing classification</x:v>
      </x:c>
      <x:c r="O2827" s="51" t="str">
        <x:v>Data; Classification; Planning</x:v>
      </x:c>
      <x:c r="P2827" s="51" t="str">
        <x:v>E2</x:v>
      </x:c>
      <x:c r="Q2827" s="51" t="str">
        <x:v>High</x:v>
      </x:c>
      <x:c r="R2827" s="51" t="str">
        <x:v>SRC-1552; SRC-1553</x:v>
      </x:c>
      <x:c r="S2827" s="51" t="str">
        <x:v>Agricultural remote-sensing providers is connected to Agricultural statistics agencies through supplies crop, land-use or drought estimates to under the cited institutional framework.</x:v>
      </x:c>
      <x:c r="T2827" s="51" t="str">
        <x:v>It does not establish universal control, motive, successful performance, or the final human and ecological outcome.</x:v>
      </x:c>
      <x:c r="U2827" s="51" t="str">
        <x:v>Implementation, coverage and effects vary by jurisdiction, contract and local conditions.</x:v>
      </x:c>
      <x:c r="V2827" s="51" t="str">
        <x:v>Active</x:v>
      </x:c>
      <x:c r="W2827" s="51" t="str">
        <x:v>179</x:v>
      </x:c>
      <x:c r="X2827" s="51" t="str">
        <x:v>2026-07-28</x:v>
      </x:c>
    </x:row>
    <x:row r="2828">
      <x:c r="A2828" s="51" t="str">
        <x:v>V29DATA-002</x:v>
      </x:c>
      <x:c r="B2828" s="51" t="str">
        <x:v>Food data, traceability, algorithms &amp; remote sensing</x:v>
      </x:c>
      <x:c r="C2828" s="51" t="str">
        <x:v>ACT-V29-AGRICULTURALSTATISTICSAG</x:v>
      </x:c>
      <x:c r="D2828" s="51" t="str">
        <x:v>Agricultural statistics agencies</x:v>
      </x:c>
      <x:c r="E2828" s="51" t="str">
        <x:v>ACT-V29-AGRICULTURALMARKETINFORM</x:v>
      </x:c>
      <x:c r="F2828" s="51" t="str">
        <x:v>Agricultural Market Information System</x:v>
      </x:c>
      <x:c r="G2828" s="51" t="str">
        <x:v>Agricultural statistics agencies → Agricultural Market Information System</x:v>
      </x:c>
      <x:c r="H2828" s="51" t="str">
        <x:v>Current / ongoing</x:v>
      </x:c>
      <x:c r="I2828" s="51" t="str">
        <x:v>reports production, stock, trade or price data to</x:v>
      </x:c>
      <x:c r="J2828" s="51" t="str">
        <x:v>INS-1201</x:v>
      </x:c>
      <x:c r="K2828" s="51" t="str"/>
      <x:c r="L2828" s="51" t="str">
        <x:v>Production, stock, trade and price reports</x:v>
      </x:c>
      <x:c r="M2828" s="51" t="str">
        <x:v>Shared market information</x:v>
      </x:c>
      <x:c r="N2828" s="51" t="str">
        <x:v>MECH-1006 — Market-information transparency</x:v>
      </x:c>
      <x:c r="O2828" s="51" t="str">
        <x:v>Allocation; Recognition; Access</x:v>
      </x:c>
      <x:c r="P2828" s="51" t="str">
        <x:v>E1</x:v>
      </x:c>
      <x:c r="Q2828" s="51" t="str">
        <x:v>Very high</x:v>
      </x:c>
      <x:c r="R2828" s="51" t="str">
        <x:v>SRC-1504; SRC-1532</x:v>
      </x:c>
      <x:c r="S2828" s="51" t="str">
        <x:v>Agricultural statistics agencies is connected to Agricultural Market Information System through reports production, stock, trade or price data to under the cited institutional framework.</x:v>
      </x:c>
      <x:c r="T2828" s="51" t="str">
        <x:v>It does not establish universal control, motive, successful performance, or the final human and ecological outcome.</x:v>
      </x:c>
      <x:c r="U2828" s="51" t="str">
        <x:v>Implementation, coverage and effects vary by jurisdiction, contract and local conditions.</x:v>
      </x:c>
      <x:c r="V2828" s="51" t="str">
        <x:v>Active</x:v>
      </x:c>
      <x:c r="W2828" s="51" t="str">
        <x:v>179</x:v>
      </x:c>
      <x:c r="X2828" s="51" t="str">
        <x:v>2026-07-28</x:v>
      </x:c>
    </x:row>
    <x:row r="2829">
      <x:c r="A2829" s="51" t="str">
        <x:v>V29DATA-003</x:v>
      </x:c>
      <x:c r="B2829" s="51" t="str">
        <x:v>Food data, traceability, algorithms &amp; remote sensing</x:v>
      </x:c>
      <x:c r="C2829" s="51" t="str">
        <x:v>ACT-V29-AGRICULTURALMARKETINFORM</x:v>
      </x:c>
      <x:c r="D2829" s="51" t="str">
        <x:v>Agricultural Market Information System</x:v>
      </x:c>
      <x:c r="E2829" s="51" t="str">
        <x:v>ACT-V29-AGRICULTURALCOMMODITYMER</x:v>
      </x:c>
      <x:c r="F2829" s="51" t="str">
        <x:v>Agricultural commodity merchants</x:v>
      </x:c>
      <x:c r="G2829" s="51" t="str">
        <x:v>Agricultural Market Information System → Agricultural commodity merchants</x:v>
      </x:c>
      <x:c r="H2829" s="51" t="str">
        <x:v>Current / ongoing</x:v>
      </x:c>
      <x:c r="I2829" s="51" t="str">
        <x:v>publishes market information used by</x:v>
      </x:c>
      <x:c r="J2829" s="51" t="str">
        <x:v>INS-1201</x:v>
      </x:c>
      <x:c r="K2829" s="51" t="str"/>
      <x:c r="L2829" s="51" t="str">
        <x:v>Production, stock, trade and price reports</x:v>
      </x:c>
      <x:c r="M2829" s="51" t="str">
        <x:v>Shared market information</x:v>
      </x:c>
      <x:c r="N2829" s="51" t="str">
        <x:v>MECH-1006 — Market-information transparency</x:v>
      </x:c>
      <x:c r="O2829" s="51" t="str">
        <x:v>Allocation; Recognition; Access</x:v>
      </x:c>
      <x:c r="P2829" s="51" t="str">
        <x:v>E1</x:v>
      </x:c>
      <x:c r="Q2829" s="51" t="str">
        <x:v>Very high</x:v>
      </x:c>
      <x:c r="R2829" s="51" t="str">
        <x:v>SRC-1504; SRC-1532</x:v>
      </x:c>
      <x:c r="S2829" s="51" t="str">
        <x:v>Agricultural Market Information System is connected to Agricultural commodity merchants through publishes market information used by under the cited institutional framework.</x:v>
      </x:c>
      <x:c r="T2829" s="51" t="str">
        <x:v>It does not establish universal control, motive, successful performance, or the final human and ecological outcome.</x:v>
      </x:c>
      <x:c r="U2829" s="51" t="str">
        <x:v>Implementation, coverage and effects vary by jurisdiction, contract and local conditions.</x:v>
      </x:c>
      <x:c r="V2829" s="51" t="str">
        <x:v>Active</x:v>
      </x:c>
      <x:c r="W2829" s="51" t="str">
        <x:v>179</x:v>
      </x:c>
      <x:c r="X2829" s="51" t="str">
        <x:v>2026-07-28</x:v>
      </x:c>
    </x:row>
    <x:row r="2830">
      <x:c r="A2830" s="51" t="str">
        <x:v>V29DATA-004</x:v>
      </x:c>
      <x:c r="B2830" s="51" t="str">
        <x:v>Food data, traceability, algorithms &amp; remote sensing</x:v>
      </x:c>
      <x:c r="C2830" s="51" t="str">
        <x:v>ACT-V29-FOODTRACEABILITYSYSTEMOP</x:v>
      </x:c>
      <x:c r="D2830" s="51" t="str">
        <x:v>Food traceability system operators</x:v>
      </x:c>
      <x:c r="E2830" s="51" t="str">
        <x:v>ACT-V29-NATIONALFOODSAFETYAUTHOR</x:v>
      </x:c>
      <x:c r="F2830" s="51" t="str">
        <x:v>National food safety authorities</x:v>
      </x:c>
      <x:c r="G2830" s="51" t="str">
        <x:v>Food traceability system operators → National food safety authorities</x:v>
      </x:c>
      <x:c r="H2830" s="51" t="str">
        <x:v>Current / ongoing</x:v>
      </x:c>
      <x:c r="I2830" s="51" t="str">
        <x:v>provides product-history data used by</x:v>
      </x:c>
      <x:c r="J2830" s="51" t="str">
        <x:v>INS-1187</x:v>
      </x:c>
      <x:c r="K2830" s="51" t="str"/>
      <x:c r="L2830" s="51" t="str">
        <x:v>Product identifiers and custody events</x:v>
      </x:c>
      <x:c r="M2830" s="51" t="str">
        <x:v>Searchable supply-chain history</x:v>
      </x:c>
      <x:c r="N2830" s="51" t="str">
        <x:v>MECH-1004 — Traceability data conversion</x:v>
      </x:c>
      <x:c r="O2830" s="51" t="str">
        <x:v>Allocation; Recognition; Access</x:v>
      </x:c>
      <x:c r="P2830" s="51" t="str">
        <x:v>E1</x:v>
      </x:c>
      <x:c r="Q2830" s="51" t="str">
        <x:v>Very high</x:v>
      </x:c>
      <x:c r="R2830" s="51" t="str">
        <x:v>SRC-1537; SRC-1540</x:v>
      </x:c>
      <x:c r="S2830" s="51" t="str">
        <x:v>Food traceability system operators is connected to National food safety authorities through provides product-history data used by under the cited institutional framework.</x:v>
      </x:c>
      <x:c r="T2830" s="51" t="str">
        <x:v>It does not establish universal control, motive, successful performance, or the final human and ecological outcome.</x:v>
      </x:c>
      <x:c r="U2830" s="51" t="str">
        <x:v>Implementation, coverage and effects vary by jurisdiction, contract and local conditions.</x:v>
      </x:c>
      <x:c r="V2830" s="51" t="str">
        <x:v>Active</x:v>
      </x:c>
      <x:c r="W2830" s="51" t="str">
        <x:v>179</x:v>
      </x:c>
      <x:c r="X2830" s="51" t="str">
        <x:v>2026-07-28</x:v>
      </x:c>
    </x:row>
    <x:row r="2831">
      <x:c r="A2831" s="51" t="str">
        <x:v>V29DATA-005</x:v>
      </x:c>
      <x:c r="B2831" s="51" t="str">
        <x:v>Food data, traceability, algorithms &amp; remote sensing</x:v>
      </x:c>
      <x:c r="C2831" s="51" t="str">
        <x:v>ACT-V29-AGRICULTURALREMOTESENSIN</x:v>
      </x:c>
      <x:c r="D2831" s="51" t="str">
        <x:v>Agricultural remote-sensing providers</x:v>
      </x:c>
      <x:c r="E2831" s="51" t="str">
        <x:v>ACT-V29-CROPINSURERS</x:v>
      </x:c>
      <x:c r="F2831" s="51" t="str">
        <x:v>Crop insurers</x:v>
      </x:c>
      <x:c r="G2831" s="51" t="str">
        <x:v>Agricultural remote-sensing providers → Crop insurers</x:v>
      </x:c>
      <x:c r="H2831" s="51" t="str">
        <x:v>Current / ongoing</x:v>
      </x:c>
      <x:c r="I2831" s="51" t="str">
        <x:v>provides observations or model outputs used by</x:v>
      </x:c>
      <x:c r="J2831" s="51" t="str">
        <x:v>INS-1200</x:v>
      </x:c>
      <x:c r="K2831" s="51" t="str"/>
      <x:c r="L2831" s="51" t="str">
        <x:v>Satellite or sensor observations</x:v>
      </x:c>
      <x:c r="M2831" s="51" t="str">
        <x:v>Crop, land-use or drought estimate</x:v>
      </x:c>
      <x:c r="N2831" s="51" t="str">
        <x:v>MECH-1005 — Remote-sensing classification</x:v>
      </x:c>
      <x:c r="O2831" s="51" t="str">
        <x:v>Allocation; Recognition; Access</x:v>
      </x:c>
      <x:c r="P2831" s="51" t="str">
        <x:v>E2</x:v>
      </x:c>
      <x:c r="Q2831" s="51" t="str">
        <x:v>High</x:v>
      </x:c>
      <x:c r="R2831" s="51" t="str">
        <x:v>SRC-1514; SRC-1552</x:v>
      </x:c>
      <x:c r="S2831" s="51" t="str">
        <x:v>Agricultural remote-sensing providers is connected to Crop insurers through provides observations or model outputs used by under the cited institutional framework.</x:v>
      </x:c>
      <x:c r="T2831" s="51" t="str">
        <x:v>It does not establish universal control, motive, successful performance, or the final human and ecological outcome.</x:v>
      </x:c>
      <x:c r="U2831" s="51" t="str">
        <x:v>Implementation, coverage and effects vary by jurisdiction, contract and local conditions.</x:v>
      </x:c>
      <x:c r="V2831" s="51" t="str">
        <x:v>Active</x:v>
      </x:c>
      <x:c r="W2831" s="51" t="str">
        <x:v>179</x:v>
      </x:c>
      <x:c r="X2831" s="51" t="str">
        <x:v>2026-07-28</x:v>
      </x:c>
    </x:row>
    <x:row r="2832">
      <x:c r="A2832" s="51" t="str">
        <x:v>V29DATA-006</x:v>
      </x:c>
      <x:c r="B2832" s="51" t="str">
        <x:v>Food data, traceability, algorithms &amp; remote sensing</x:v>
      </x:c>
      <x:c r="C2832" s="51" t="str">
        <x:v>ACT-V29-AGRICULTURALSTATISTICSAG</x:v>
      </x:c>
      <x:c r="D2832" s="51" t="str">
        <x:v>Agricultural statistics agencies</x:v>
      </x:c>
      <x:c r="E2832" s="51" t="str">
        <x:v>ACT-HOUSEHOLDS</x:v>
      </x:c>
      <x:c r="F2832" s="51" t="str">
        <x:v>Households</x:v>
      </x:c>
      <x:c r="G2832" s="51" t="str">
        <x:v>Agricultural statistics agencies → Households</x:v>
      </x:c>
      <x:c r="H2832" s="51" t="str">
        <x:v>Current / ongoing</x:v>
      </x:c>
      <x:c r="I2832" s="51" t="str">
        <x:v>estimates production, price and food-system conditions affecting</x:v>
      </x:c>
      <x:c r="J2832" s="51" t="str">
        <x:v>INS-1201</x:v>
      </x:c>
      <x:c r="K2832" s="51" t="str"/>
      <x:c r="L2832" s="51" t="str">
        <x:v>Production, stock, trade and price reports</x:v>
      </x:c>
      <x:c r="M2832" s="51" t="str">
        <x:v>Shared market information</x:v>
      </x:c>
      <x:c r="N2832" s="51" t="str">
        <x:v>MECH-1006 — Market-information transparency</x:v>
      </x:c>
      <x:c r="O2832" s="51" t="str">
        <x:v>Measurement; Policy; Distribution</x:v>
      </x:c>
      <x:c r="P2832" s="51" t="str">
        <x:v>S1</x:v>
      </x:c>
      <x:c r="Q2832" s="51" t="str">
        <x:v>High</x:v>
      </x:c>
      <x:c r="R2832" s="51" t="str">
        <x:v>SRC-1504; SRC-1532</x:v>
      </x:c>
      <x:c r="S2832" s="51" t="str">
        <x:v>Agricultural statistics agencies is connected to Households through estimates production, price and food-system conditions affecting under the cited institutional framework.</x:v>
      </x:c>
      <x:c r="T2832" s="51" t="str">
        <x:v>It does not establish universal control, motive, successful performance, or the final human and ecological outcome.</x:v>
      </x:c>
      <x:c r="U2832" s="51" t="str">
        <x:v>Implementation, coverage and effects vary by jurisdiction, contract and local conditions.</x:v>
      </x:c>
      <x:c r="V2832" s="51" t="str">
        <x:v>Active</x:v>
      </x:c>
      <x:c r="W2832" s="51" t="str">
        <x:v>179</x:v>
      </x:c>
      <x:c r="X2832" s="51" t="str">
        <x:v>2026-07-28</x:v>
      </x:c>
    </x:row>
    <x:row r="2833">
      <x:c r="A2833" s="51" t="str">
        <x:v>V29BOUND-001</x:v>
      </x:c>
      <x:c r="B2833" s="51" t="str">
        <x:v>Evidence boundary</x:v>
      </x:c>
      <x:c r="C2833" s="51" t="str">
        <x:v>ACT-V29-COMMERCIALSEEDCOMPANIES</x:v>
      </x:c>
      <x:c r="D2833" s="51" t="str">
        <x:v>Commercial seed companies</x:v>
      </x:c>
      <x:c r="E2833" s="51" t="str">
        <x:v>ACT-V29-SMALLHOLDERFARMERS</x:v>
      </x:c>
      <x:c r="F2833" s="51" t="str">
        <x:v>Smallholder farmers</x:v>
      </x:c>
      <x:c r="G2833" s="51" t="str">
        <x:v>Commercial seed companies → Smallholder farmers</x:v>
      </x:c>
      <x:c r="H2833" s="51" t="str">
        <x:v>Current / ongoing</x:v>
      </x:c>
      <x:c r="I2833" s="51" t="str">
        <x:v>does not collectively own all crops or harvests of</x:v>
      </x:c>
      <x:c r="J2833" s="51" t="str">
        <x:v>INS-1134</x:v>
      </x:c>
      <x:c r="K2833" s="51" t="str"/>
      <x:c r="L2833" s="51" t="str">
        <x:v>Plant variety or patent rights</x:v>
      </x:c>
      <x:c r="M2833" s="51" t="str">
        <x:v>Claim of ownership over all harvests</x:v>
      </x:c>
      <x:c r="N2833" s="51" t="str">
        <x:v>MECH-1008 — Total patented-seed ownership claim</x:v>
      </x:c>
      <x:c r="O2833" s="51" t="str">
        <x:v>Evidence boundary</x:v>
      </x:c>
      <x:c r="P2833" s="51" t="str">
        <x:v>U1</x:v>
      </x:c>
      <x:c r="Q2833" s="51" t="str">
        <x:v>Very low</x:v>
      </x:c>
      <x:c r="R2833" s="51" t="str">
        <x:v>SRC-1492; SRC-1493</x:v>
      </x:c>
      <x:c r="S2833" s="51" t="str">
        <x:v>Commercial seed firms can hold defined variety, patent, licence and contractual rights.</x:v>
      </x:c>
      <x:c r="T2833" s="51" t="str">
        <x:v>The evidence does not establish ownership of every harvest, farm or food product.</x:v>
      </x:c>
      <x:c r="U2833" s="51" t="str">
        <x:v>Rights are jurisdiction-, variety-, contract- and use-specific.</x:v>
      </x:c>
      <x:c r="V2833" s="51" t="str">
        <x:v>Unsupported</x:v>
      </x:c>
      <x:c r="W2833" s="51" t="str">
        <x:v>180</x:v>
      </x:c>
      <x:c r="X2833" s="51" t="str">
        <x:v>2026-07-28</x:v>
      </x:c>
    </x:row>
    <x:row r="2834">
      <x:c r="A2834" s="51" t="str">
        <x:v>V29BOUND-002</x:v>
      </x:c>
      <x:c r="B2834" s="51" t="str">
        <x:v>Evidence boundary</x:v>
      </x:c>
      <x:c r="C2834" s="51" t="str">
        <x:v>ACT-V29-COMMODITYHEDGINGCOUNTERP</x:v>
      </x:c>
      <x:c r="D2834" s="51" t="str">
        <x:v>Commodity hedging counterparties</x:v>
      </x:c>
      <x:c r="E2834" s="51" t="str">
        <x:v>ACT-V29-FOODCONSUMERS</x:v>
      </x:c>
      <x:c r="F2834" s="51" t="str">
        <x:v>Food consumers</x:v>
      </x:c>
      <x:c r="G2834" s="51" t="str">
        <x:v>Commodity hedging counterparties → Food consumers</x:v>
      </x:c>
      <x:c r="H2834" s="51" t="str">
        <x:v>Current / ongoing</x:v>
      </x:c>
      <x:c r="I2834" s="51" t="str">
        <x:v>is not established as the sole cause of food-price inflation borne by</x:v>
      </x:c>
      <x:c r="J2834" s="51" t="str">
        <x:v>INS-1167</x:v>
      </x:c>
      <x:c r="K2834" s="51" t="str"/>
      <x:c r="L2834" s="51" t="str">
        <x:v>Derivative trading and price increases</x:v>
      </x:c>
      <x:c r="M2834" s="51" t="str">
        <x:v>Claim that futures alone cause food inflation</x:v>
      </x:c>
      <x:c r="N2834" s="51" t="str">
        <x:v>MECH-1009 — Futures-cause-all-food-inflation claim</x:v>
      </x:c>
      <x:c r="O2834" s="51" t="str">
        <x:v>Evidence boundary</x:v>
      </x:c>
      <x:c r="P2834" s="51" t="str">
        <x:v>U1</x:v>
      </x:c>
      <x:c r="Q2834" s="51" t="str">
        <x:v>Very low</x:v>
      </x:c>
      <x:c r="R2834" s="51" t="str">
        <x:v>SRC-1504; SRC-1520; SRC-1521; SRC-1532</x:v>
      </x:c>
      <x:c r="S2834" s="51" t="str">
        <x:v>Derivatives markets can influence risk transfer, liquidity and price discovery.</x:v>
      </x:c>
      <x:c r="T2834" s="51" t="str">
        <x:v>They are not established as the sole cause of food inflation.</x:v>
      </x:c>
      <x:c r="U2834" s="51" t="str">
        <x:v>Supply, energy, currency, policy, logistics and market structure must also be tested.</x:v>
      </x:c>
      <x:c r="V2834" s="51" t="str">
        <x:v>Unsupported</x:v>
      </x:c>
      <x:c r="W2834" s="51" t="str">
        <x:v>180</x:v>
      </x:c>
      <x:c r="X2834" s="51" t="str">
        <x:v>2026-07-28</x:v>
      </x:c>
    </x:row>
    <x:row r="2835">
      <x:c r="A2835" s="51" t="str">
        <x:v>V29BOUND-003</x:v>
      </x:c>
      <x:c r="B2835" s="51" t="str">
        <x:v>Evidence boundary</x:v>
      </x:c>
      <x:c r="C2835" s="51" t="str">
        <x:v>ACT-V29-WORLDFOODPROGRAMME</x:v>
      </x:c>
      <x:c r="D2835" s="51" t="str">
        <x:v>World Food Programme</x:v>
      </x:c>
      <x:c r="E2835" s="51" t="str">
        <x:v>ACT-V29-FOODASSISTANCEBENEFICIAR</x:v>
      </x:c>
      <x:c r="F2835" s="51" t="str">
        <x:v>Food-assistance beneficiaries</x:v>
      </x:c>
      <x:c r="G2835" s="51" t="str">
        <x:v>World Food Programme → Food-assistance beneficiaries</x:v>
      </x:c>
      <x:c r="H2835" s="51" t="str">
        <x:v>Current / ongoing</x:v>
      </x:c>
      <x:c r="I2835" s="51" t="str">
        <x:v>does not establish universal covert coercion over</x:v>
      </x:c>
      <x:c r="J2835" s="51" t="str">
        <x:v>INS-1191</x:v>
      </x:c>
      <x:c r="K2835" s="51" t="str"/>
      <x:c r="L2835" s="51" t="str">
        <x:v>Humanitarian assistance</x:v>
      </x:c>
      <x:c r="M2835" s="51" t="str">
        <x:v>Claim that all food aid is covert geopolitical control</x:v>
      </x:c>
      <x:c r="N2835" s="51" t="str">
        <x:v>MECH-1010 — Food-aid-as-universal-coercion claim</x:v>
      </x:c>
      <x:c r="O2835" s="51" t="str">
        <x:v>Evidence boundary</x:v>
      </x:c>
      <x:c r="P2835" s="51" t="str">
        <x:v>U1</x:v>
      </x:c>
      <x:c r="Q2835" s="51" t="str">
        <x:v>Very low</x:v>
      </x:c>
      <x:c r="R2835" s="51" t="str">
        <x:v>SRC-1522</x:v>
      </x:c>
      <x:c r="S2835" s="51" t="str">
        <x:v>Food assistance creates resource and organizational relationships.</x:v>
      </x:c>
      <x:c r="T2835" s="51" t="str">
        <x:v>It does not establish a universal covert geopolitical motive or command relationship.</x:v>
      </x:c>
      <x:c r="U2835" s="51" t="str">
        <x:v>Specific conditions or influence require programme-level evidence.</x:v>
      </x:c>
      <x:c r="V2835" s="51" t="str">
        <x:v>Unsupported</x:v>
      </x:c>
      <x:c r="W2835" s="51" t="str">
        <x:v>180</x:v>
      </x:c>
      <x:c r="X2835" s="51" t="str">
        <x:v>2026-07-28</x:v>
      </x:c>
    </x:row>
    <x:row r="2836">
      <x:c r="A2836" s="51" t="str">
        <x:v>V29BOUND-004</x:v>
      </x:c>
      <x:c r="B2836" s="51" t="str">
        <x:v>Evidence boundary</x:v>
      </x:c>
      <x:c r="C2836" s="51" t="str">
        <x:v>ACT-V29-NATIONALWATERMINISTRIES</x:v>
      </x:c>
      <x:c r="D2836" s="51" t="str">
        <x:v>National water ministries</x:v>
      </x:c>
      <x:c r="E2836" s="51" t="str">
        <x:v>ACT-V29-DOMESTICWATERUSERS</x:v>
      </x:c>
      <x:c r="F2836" s="51" t="str">
        <x:v>Domestic water users</x:v>
      </x:c>
      <x:c r="G2836" s="51" t="str">
        <x:v>National water ministries → Domestic water users</x:v>
      </x:c>
      <x:c r="H2836" s="51" t="str">
        <x:v>Current / ongoing</x:v>
      </x:c>
      <x:c r="I2836" s="51" t="str">
        <x:v>does not establish deliberate manufacture of all scarcity experienced by</x:v>
      </x:c>
      <x:c r="J2836" s="51" t="str">
        <x:v>INS-1141</x:v>
      </x:c>
      <x:c r="K2836" s="51" t="str"/>
      <x:c r="L2836" s="51" t="str">
        <x:v>Water stress and institutional allocation</x:v>
      </x:c>
      <x:c r="M2836" s="51" t="str">
        <x:v>Claim that one actor deliberately creates all scarcity</x:v>
      </x:c>
      <x:c r="N2836" s="51" t="str">
        <x:v>MECH-1011 — Manufactured-water-scarcity claim</x:v>
      </x:c>
      <x:c r="O2836" s="51" t="str">
        <x:v>Evidence boundary</x:v>
      </x:c>
      <x:c r="P2836" s="51" t="str">
        <x:v>U1</x:v>
      </x:c>
      <x:c r="Q2836" s="51" t="str">
        <x:v>Very low</x:v>
      </x:c>
      <x:c r="R2836" s="51" t="str">
        <x:v>SRC-1508; SRC-1509; SRC-1552; SRC-1553</x:v>
      </x:c>
      <x:c r="S2836" s="51" t="str">
        <x:v>Institutional allocation can shape access and distribution.</x:v>
      </x:c>
      <x:c r="T2836" s="51" t="str">
        <x:v>It does not establish that one actor deliberately creates all water scarcity.</x:v>
      </x:c>
      <x:c r="U2836" s="51" t="str">
        <x:v>Hydrology, climate, demand, infrastructure and governance interact.</x:v>
      </x:c>
      <x:c r="V2836" s="51" t="str">
        <x:v>Unsupported</x:v>
      </x:c>
      <x:c r="W2836" s="51" t="str">
        <x:v>180</x:v>
      </x:c>
      <x:c r="X2836" s="51" t="str">
        <x:v>2026-07-28</x:v>
      </x:c>
    </x:row>
    <x:row r="2837">
      <x:c r="A2837" s="51" t="str">
        <x:v>V29BOUND-005</x:v>
      </x:c>
      <x:c r="B2837" s="51" t="str">
        <x:v>Evidence boundary</x:v>
      </x:c>
      <x:c r="C2837" s="51" t="str">
        <x:v>ACT-V29-AGRICULTURALCOMMODITYMER</x:v>
      </x:c>
      <x:c r="D2837" s="51" t="str">
        <x:v>Agricultural commodity merchants</x:v>
      </x:c>
      <x:c r="E2837" s="51" t="str">
        <x:v>ACT-V29-FOODCONSUMERS</x:v>
      </x:c>
      <x:c r="F2837" s="51" t="str">
        <x:v>Food consumers</x:v>
      </x:c>
      <x:c r="G2837" s="51" t="str">
        <x:v>Agricultural commodity merchants → Food consumers</x:v>
      </x:c>
      <x:c r="H2837" s="51" t="str">
        <x:v>Current / ongoing</x:v>
      </x:c>
      <x:c r="I2837" s="51" t="str">
        <x:v>does not constitute a single secret command system controlling</x:v>
      </x:c>
      <x:c r="J2837" s="51" t="str">
        <x:v>INS-1171</x:v>
      </x:c>
      <x:c r="K2837" s="51" t="str"/>
      <x:c r="L2837" s="51" t="str">
        <x:v>Industry concentration and elite links</x:v>
      </x:c>
      <x:c r="M2837" s="51" t="str">
        <x:v>Claim of unified secret command</x:v>
      </x:c>
      <x:c r="N2837" s="51" t="str">
        <x:v>MECH-1007 — Universal food-control conspiracy claim</x:v>
      </x:c>
      <x:c r="O2837" s="51" t="str">
        <x:v>Evidence boundary</x:v>
      </x:c>
      <x:c r="P2837" s="51" t="str">
        <x:v>U1</x:v>
      </x:c>
      <x:c r="Q2837" s="51" t="str">
        <x:v>Very low</x:v>
      </x:c>
      <x:c r="R2837" s="51" t="str">
        <x:v>SRC-1523; SRC-1524; SRC-1525; SRC-1526</x:v>
      </x:c>
      <x:c r="S2837" s="51" t="str">
        <x:v>Major firms occupy important origination, logistics and processing interfaces.</x:v>
      </x:c>
      <x:c r="T2837" s="51" t="str">
        <x:v>Concentration and interdependence do not establish unified secret command.</x:v>
      </x:c>
      <x:c r="U2837" s="51" t="str">
        <x:v>Specific ownership, contracts, conduct and competitive effects must be documented.</x:v>
      </x:c>
      <x:c r="V2837" s="51" t="str">
        <x:v>Unsupported</x:v>
      </x:c>
      <x:c r="W2837" s="51" t="str">
        <x:v>180</x:v>
      </x:c>
      <x:c r="X2837" s="51" t="str">
        <x:v>2026-07-28</x:v>
      </x:c>
    </x:row>
    <x:row r="2838">
      <x:c r="A2838" s="51" t="str">
        <x:v>V29DESIGN-001</x:v>
      </x:c>
      <x:c r="B2838" s="51" t="str">
        <x:v>Institutional design</x:v>
      </x:c>
      <x:c r="C2838" s="51" t="str">
        <x:v>ACT-V29-FOODANDAGRICULTUREORGANI</x:v>
      </x:c>
      <x:c r="D2838" s="51" t="str">
        <x:v>Food and Agriculture Organization of the United Nations</x:v>
      </x:c>
      <x:c r="E2838" s="51" t="str">
        <x:v>ACT-HOUSEHOLDS</x:v>
      </x:c>
      <x:c r="F2838" s="51" t="str">
        <x:v>Households</x:v>
      </x:c>
      <x:c r="G2838" s="51" t="str">
        <x:v>Food and Agriculture Organization of the United Nations → Households</x:v>
      </x:c>
      <x:c r="H2838" s="51" t="str">
        <x:v>Current / ongoing</x:v>
      </x:c>
      <x:c r="I2838" s="51" t="str">
        <x:v>could support a reviewable provisioning safeguard protecting access and remedy for</x:v>
      </x:c>
      <x:c r="J2838" s="51" t="str">
        <x:v>INS-1204</x:v>
      </x:c>
      <x:c r="K2838" s="51" t="str"/>
      <x:c r="L2838" s="51" t="str">
        <x:v>Food, water and ecological systems</x:v>
      </x:c>
      <x:c r="M2838" s="51" t="str">
        <x:v>Reviewable rights, continuity and remedy framework</x:v>
      </x:c>
      <x:c r="N2838" s="51" t="str">
        <x:v>MECH-1012 — Constitutional provisioning safeguard</x:v>
      </x:c>
      <x:c r="O2838" s="51" t="str">
        <x:v>Rights; Continuity; Review; Remedy</x:v>
      </x:c>
      <x:c r="P2838" s="51" t="str">
        <x:v>N1</x:v>
      </x:c>
      <x:c r="Q2838" s="51" t="str">
        <x:v>Conceptual</x:v>
      </x:c>
      <x:c r="R2838" s="51" t="str">
        <x:v>SRC-1486; SRC-1504; SRC-1506; SRC-1531; SRC-1534; SRC-1544; SRC-1552</x:v>
      </x:c>
      <x:c r="S2838" s="51" t="str">
        <x:v>This is a normative institutional design proposition derived from the ledger's evidence boundaries.</x:v>
      </x:c>
      <x:c r="T2838" s="51" t="str">
        <x:v>It is not an existing global constitutional right or an empirical finding.</x:v>
      </x:c>
      <x:c r="U2838" s="51" t="str">
        <x:v>Implementation would require democratic authorization and jurisdiction-specific law.</x:v>
      </x:c>
      <x:c r="V2838" s="51" t="str">
        <x:v>Proposed</x:v>
      </x:c>
      <x:c r="W2838" s="51" t="str">
        <x:v>180</x:v>
      </x:c>
      <x:c r="X2838" s="51" t="str">
        <x:v>2026-07-28</x:v>
      </x:c>
    </x:row>
    <x:row r="2839" ht="42" customHeight="1">
      <x:c r="A2839" s="553" t="str">
        <x:v>V30SCI-001</x:v>
      </x:c>
      <x:c r="B2839" s="554" t="str">
        <x:v>Climate science, observation &amp; scenarios</x:v>
      </x:c>
      <x:c r="C2839" s="554" t="str">
        <x:v>ACT-V30-PARISAGREEMENTPARTIES</x:v>
      </x:c>
      <x:c r="D2839" s="554" t="str">
        <x:v>Paris Agreement Parties</x:v>
      </x:c>
      <x:c r="E2839" s="554" t="str">
        <x:v>ACT-V30-UNITEDNATIONSFRAMEWORKCONVENTI</x:v>
      </x:c>
      <x:c r="F2839" s="554" t="str">
        <x:v>United Nations Framework Convention on Climate Change Secretariat</x:v>
      </x:c>
      <x:c r="G2839" s="554" t="str">
        <x:v>Paris Agreement Parties → United Nations Framework Convention on Climate Change Secretariat</x:v>
      </x:c>
      <x:c r="H2839" s="554" t="str">
        <x:v>2016–ongoing</x:v>
      </x:c>
      <x:c r="I2839" s="554" t="str">
        <x:v>submits to</x:v>
      </x:c>
      <x:c r="J2839" s="554" t="str">
        <x:v>INS-1207</x:v>
      </x:c>
      <x:c r="K2839" s="554" t="str">
        <x:v>Global</x:v>
      </x:c>
      <x:c r="L2839" s="554" t="str">
        <x:v>Scientific evidence or standardized national submissions</x:v>
      </x:c>
      <x:c r="M2839" s="554" t="str">
        <x:v>Comparable assessment finding or treaty record</x:v>
      </x:c>
      <x:c r="N2839" s="554" t="str">
        <x:v>MECH-1015 — Assessment and reporting synthesis</x:v>
      </x:c>
      <x:c r="O2839" s="554" t="str">
        <x:v>Epistemic; Measurement; Scenario; Agenda-setting</x:v>
      </x:c>
      <x:c r="P2839" s="554" t="str">
        <x:v>E1</x:v>
      </x:c>
      <x:c r="Q2839" s="554" t="str">
        <x:v>Very high</x:v>
      </x:c>
      <x:c r="R2839" s="554" t="str">
        <x:v>SRC-1555</x:v>
      </x:c>
      <x:c r="S2839" s="554" t="str">
        <x:v>Official or documented material establishes that Paris Agreement Parties submit nationally determined contributions to United Nations Framework Convention on Climate Change Secretariat.</x:v>
      </x:c>
      <x:c r="T2839" s="554" t="str">
        <x:v>The relationship does not make a model, dataset or assessment infallible, complete or self-executing policy.</x:v>
      </x:c>
      <x:c r="U2839" s="554" t="str">
        <x:v>Coverage, methods, uncertainty, scenario assumptions and institutional use must be examined separately.</x:v>
      </x:c>
      <x:c r="V2839" s="554" t="str">
        <x:v>Active</x:v>
      </x:c>
      <x:c r="W2839" s="554" t="str">
        <x:v>182</x:v>
      </x:c>
      <x:c r="X2839" s="555" t="str">
        <x:v>2026-07-28</x:v>
      </x:c>
    </x:row>
    <x:row r="2840" ht="42" customHeight="1">
      <x:c r="A2840" s="556" t="str">
        <x:v>V30SCI-002</x:v>
      </x:c>
      <x:c r="B2840" s="557" t="str">
        <x:v>Climate science, observation &amp; scenarios</x:v>
      </x:c>
      <x:c r="C2840" s="557" t="str">
        <x:v>ACT-V30-PARISAGREEMENTPARTIES</x:v>
      </x:c>
      <x:c r="D2840" s="557" t="str">
        <x:v>Paris Agreement Parties</x:v>
      </x:c>
      <x:c r="E2840" s="557" t="str">
        <x:v>ACT-V30-UNITEDNATIONSFRAMEWORKCONVENTI</x:v>
      </x:c>
      <x:c r="F2840" s="557" t="str">
        <x:v>United Nations Framework Convention on Climate Change Secretariat</x:v>
      </x:c>
      <x:c r="G2840" s="557" t="str">
        <x:v>Paris Agreement Parties → United Nations Framework Convention on Climate Change Secretariat</x:v>
      </x:c>
      <x:c r="H2840" s="557" t="str">
        <x:v>2024–ongoing</x:v>
      </x:c>
      <x:c r="I2840" s="557" t="str">
        <x:v>reports to</x:v>
      </x:c>
      <x:c r="J2840" s="557" t="str">
        <x:v>INS-1209</x:v>
      </x:c>
      <x:c r="K2840" s="557" t="str">
        <x:v>National report</x:v>
      </x:c>
      <x:c r="L2840" s="557" t="str">
        <x:v>Scientific evidence or standardized national submissions</x:v>
      </x:c>
      <x:c r="M2840" s="557" t="str">
        <x:v>Comparable assessment finding or treaty record</x:v>
      </x:c>
      <x:c r="N2840" s="557" t="str">
        <x:v>MECH-1015 — Assessment and reporting synthesis</x:v>
      </x:c>
      <x:c r="O2840" s="557" t="str">
        <x:v>Epistemic; Measurement; Scenario; Agenda-setting</x:v>
      </x:c>
      <x:c r="P2840" s="557" t="str">
        <x:v>E1</x:v>
      </x:c>
      <x:c r="Q2840" s="557" t="str">
        <x:v>Very high</x:v>
      </x:c>
      <x:c r="R2840" s="557" t="str">
        <x:v>SRC-1556</x:v>
      </x:c>
      <x:c r="S2840" s="557" t="str">
        <x:v>Official or documented material establishes that Paris Agreement Parties submit biennial transparency reports and inventories to United Nations Framework Convention on Climate Change Secretariat.</x:v>
      </x:c>
      <x:c r="T2840" s="557" t="str">
        <x:v>The relationship does not make a model, dataset or assessment infallible, complete or self-executing policy.</x:v>
      </x:c>
      <x:c r="U2840" s="557" t="str">
        <x:v>Coverage, methods, uncertainty, scenario assumptions and institutional use must be examined separately.</x:v>
      </x:c>
      <x:c r="V2840" s="557" t="str">
        <x:v>Active</x:v>
      </x:c>
      <x:c r="W2840" s="557" t="str">
        <x:v>182</x:v>
      </x:c>
      <x:c r="X2840" s="558" t="str">
        <x:v>2026-07-28</x:v>
      </x:c>
    </x:row>
    <x:row r="2841" ht="42" customHeight="1">
      <x:c r="A2841" s="556" t="str">
        <x:v>V30SCI-003</x:v>
      </x:c>
      <x:c r="B2841" s="557" t="str">
        <x:v>Climate science, observation &amp; scenarios</x:v>
      </x:c>
      <x:c r="C2841" s="557" t="str">
        <x:v>ACT-V30-UNITEDNATIONSFRAMEWORKCONVENTI</x:v>
      </x:c>
      <x:c r="D2841" s="557" t="str">
        <x:v>United Nations Framework Convention on Climate Change Secretariat</x:v>
      </x:c>
      <x:c r="E2841" s="557" t="str">
        <x:v>ACT-V30-PARISAGREEMENTPARTIES</x:v>
      </x:c>
      <x:c r="F2841" s="557" t="str">
        <x:v>Paris Agreement Parties</x:v>
      </x:c>
      <x:c r="G2841" s="557" t="str">
        <x:v>United Nations Framework Convention on Climate Change Secretariat → Paris Agreement Parties</x:v>
      </x:c>
      <x:c r="H2841" s="557" t="str">
        <x:v>2015–ongoing</x:v>
      </x:c>
      <x:c r="I2841" s="557" t="str">
        <x:v>administers reporting infrastructure for</x:v>
      </x:c>
      <x:c r="J2841" s="557" t="str">
        <x:v>INS-1207</x:v>
      </x:c>
      <x:c r="K2841" s="557" t="str">
        <x:v>Global</x:v>
      </x:c>
      <x:c r="L2841" s="557" t="str">
        <x:v>Raw environmental observations</x:v>
      </x:c>
      <x:c r="M2841" s="557" t="str">
        <x:v>Comparable climate records</x:v>
      </x:c>
      <x:c r="N2841" s="557" t="str">
        <x:v>MECH-1013 — Observation standardization</x:v>
      </x:c>
      <x:c r="O2841" s="557" t="str">
        <x:v>Epistemic; Measurement; Scenario; Agenda-setting</x:v>
      </x:c>
      <x:c r="P2841" s="557" t="str">
        <x:v>E1</x:v>
      </x:c>
      <x:c r="Q2841" s="557" t="str">
        <x:v>Very high</x:v>
      </x:c>
      <x:c r="R2841" s="557" t="str">
        <x:v>SRC-1554</x:v>
      </x:c>
      <x:c r="S2841" s="557" t="str">
        <x:v>Official or documented material establishes that United Nations Framework Convention on Climate Change Secretariat maintains treaty reporting and registry infrastructure used by Paris Agreement Parties.</x:v>
      </x:c>
      <x:c r="T2841" s="557" t="str">
        <x:v>The relationship does not make a model, dataset or assessment infallible, complete or self-executing policy.</x:v>
      </x:c>
      <x:c r="U2841" s="557" t="str">
        <x:v>Coverage, methods, uncertainty, scenario assumptions and institutional use must be examined separately.</x:v>
      </x:c>
      <x:c r="V2841" s="557" t="str">
        <x:v>Active</x:v>
      </x:c>
      <x:c r="W2841" s="557" t="str">
        <x:v>182</x:v>
      </x:c>
      <x:c r="X2841" s="558" t="str">
        <x:v>2026-07-28</x:v>
      </x:c>
    </x:row>
    <x:row r="2842" ht="42" customHeight="1">
      <x:c r="A2842" s="556" t="str">
        <x:v>V30SCI-004</x:v>
      </x:c>
      <x:c r="B2842" s="557" t="str">
        <x:v>Climate science, observation &amp; scenarios</x:v>
      </x:c>
      <x:c r="C2842" s="557" t="str">
        <x:v>ACT-V30-IPCCWORKINGGROUPSANDAUTHORTEAM</x:v>
      </x:c>
      <x:c r="D2842" s="557" t="str">
        <x:v>IPCC Working Groups and author teams</x:v>
      </x:c>
      <x:c r="E2842" s="557" t="str">
        <x:v>ACT-V30-CONFERENCEOFTHEPARTIESTOTHEUNF</x:v>
      </x:c>
      <x:c r="F2842" s="557" t="str">
        <x:v>Conference of the Parties to the UNFCCC</x:v>
      </x:c>
      <x:c r="G2842" s="557" t="str">
        <x:v>IPCC Working Groups and author teams → Conference of the Parties to the UNFCCC</x:v>
      </x:c>
      <x:c r="H2842" s="557" t="str">
        <x:v>1988–ongoing</x:v>
      </x:c>
      <x:c r="I2842" s="557" t="str">
        <x:v>provides assessment synthesis to</x:v>
      </x:c>
      <x:c r="J2842" s="557" t="str">
        <x:v>INS-1210</x:v>
      </x:c>
      <x:c r="K2842" s="557" t="str">
        <x:v>Multi-volume</x:v>
      </x:c>
      <x:c r="L2842" s="557" t="str">
        <x:v>Scientific evidence or standardized national submissions</x:v>
      </x:c>
      <x:c r="M2842" s="557" t="str">
        <x:v>Comparable assessment finding or treaty record</x:v>
      </x:c>
      <x:c r="N2842" s="557" t="str">
        <x:v>MECH-1015 — Assessment and reporting synthesis</x:v>
      </x:c>
      <x:c r="O2842" s="557" t="str">
        <x:v>Epistemic; Measurement; Scenario; Agenda-setting</x:v>
      </x:c>
      <x:c r="P2842" s="557" t="str">
        <x:v>E1</x:v>
      </x:c>
      <x:c r="Q2842" s="557" t="str">
        <x:v>Very high</x:v>
      </x:c>
      <x:c r="R2842" s="557" t="str">
        <x:v>SRC-1566</x:v>
      </x:c>
      <x:c r="S2842" s="557" t="str">
        <x:v>Official or documented material establishes that IPCC Working Groups and author teams provide assessed climate science relevant to decisions by Conference of the Parties to the UNFCCC.</x:v>
      </x:c>
      <x:c r="T2842" s="557" t="str">
        <x:v>The relationship does not make a model, dataset or assessment infallible, complete or self-executing policy.</x:v>
      </x:c>
      <x:c r="U2842" s="557" t="str">
        <x:v>Coverage, methods, uncertainty, scenario assumptions and institutional use must be examined separately.</x:v>
      </x:c>
      <x:c r="V2842" s="557" t="str">
        <x:v>Active</x:v>
      </x:c>
      <x:c r="W2842" s="557" t="str">
        <x:v>182</x:v>
      </x:c>
      <x:c r="X2842" s="558" t="str">
        <x:v>2026-07-28</x:v>
      </x:c>
    </x:row>
    <x:row r="2843" ht="42" customHeight="1">
      <x:c r="A2843" s="556" t="str">
        <x:v>V30SCI-005</x:v>
      </x:c>
      <x:c r="B2843" s="557" t="str">
        <x:v>Climate science, observation &amp; scenarios</x:v>
      </x:c>
      <x:c r="C2843" s="557" t="str">
        <x:v>ACT-V30-WORLDMETEOROLOGICALORGANIZATIO</x:v>
      </x:c>
      <x:c r="D2843" s="557" t="str">
        <x:v>World Meteorological Organization</x:v>
      </x:c>
      <x:c r="E2843" s="557" t="str">
        <x:v>ACT-V30-NATIONALMETEOROLOGICALANDHYDRO</x:v>
      </x:c>
      <x:c r="F2843" s="557" t="str">
        <x:v>National meteorological and hydrological services</x:v>
      </x:c>
      <x:c r="G2843" s="557" t="str">
        <x:v>World Meteorological Organization → National meteorological and hydrological services</x:v>
      </x:c>
      <x:c r="H2843" s="557" t="str">
        <x:v>Ongoing</x:v>
      </x:c>
      <x:c r="I2843" s="557" t="str">
        <x:v>coordinates</x:v>
      </x:c>
      <x:c r="J2843" s="557" t="str">
        <x:v>INS-1211</x:v>
      </x:c>
      <x:c r="K2843" s="557" t="str">
        <x:v>Global</x:v>
      </x:c>
      <x:c r="L2843" s="557" t="str">
        <x:v>Raw environmental observations</x:v>
      </x:c>
      <x:c r="M2843" s="557" t="str">
        <x:v>Comparable climate records</x:v>
      </x:c>
      <x:c r="N2843" s="557" t="str">
        <x:v>MECH-1013 — Observation standardization</x:v>
      </x:c>
      <x:c r="O2843" s="557" t="str">
        <x:v>Epistemic; Measurement; Scenario; Agenda-setting</x:v>
      </x:c>
      <x:c r="P2843" s="557" t="str">
        <x:v>E1</x:v>
      </x:c>
      <x:c r="Q2843" s="557" t="str">
        <x:v>Very high</x:v>
      </x:c>
      <x:c r="R2843" s="557" t="str">
        <x:v>SRC-1567</x:v>
      </x:c>
      <x:c r="S2843" s="557" t="str">
        <x:v>Official or documented material establishes that World Meteorological Organization coordinates common observation practices and data exchange among National meteorological and hydrological services.</x:v>
      </x:c>
      <x:c r="T2843" s="557" t="str">
        <x:v>The relationship does not make a model, dataset or assessment infallible, complete or self-executing policy.</x:v>
      </x:c>
      <x:c r="U2843" s="557" t="str">
        <x:v>Coverage, methods, uncertainty, scenario assumptions and institutional use must be examined separately.</x:v>
      </x:c>
      <x:c r="V2843" s="557" t="str">
        <x:v>Active</x:v>
      </x:c>
      <x:c r="W2843" s="557" t="str">
        <x:v>182</x:v>
      </x:c>
      <x:c r="X2843" s="558" t="str">
        <x:v>2026-07-28</x:v>
      </x:c>
    </x:row>
    <x:row r="2844" ht="42" customHeight="1">
      <x:c r="A2844" s="556" t="str">
        <x:v>V30SCI-006</x:v>
      </x:c>
      <x:c r="B2844" s="557" t="str">
        <x:v>Climate science, observation &amp; scenarios</x:v>
      </x:c>
      <x:c r="C2844" s="557" t="str">
        <x:v>ACT-V30-NATIONALMETEOROLOGICALANDHYDRO</x:v>
      </x:c>
      <x:c r="D2844" s="557" t="str">
        <x:v>National meteorological and hydrological services</x:v>
      </x:c>
      <x:c r="E2844" s="557" t="str">
        <x:v>ACT-V30-WORLDMETEOROLOGICALORGANIZATIO</x:v>
      </x:c>
      <x:c r="F2844" s="557" t="str">
        <x:v>World Meteorological Organization</x:v>
      </x:c>
      <x:c r="G2844" s="557" t="str">
        <x:v>National meteorological and hydrological services → World Meteorological Organization</x:v>
      </x:c>
      <x:c r="H2844" s="557" t="str">
        <x:v>Ongoing</x:v>
      </x:c>
      <x:c r="I2844" s="557" t="str">
        <x:v>supplies observations to</x:v>
      </x:c>
      <x:c r="J2844" s="557" t="str">
        <x:v>INS-1211</x:v>
      </x:c>
      <x:c r="K2844" s="557" t="str">
        <x:v>Global</x:v>
      </x:c>
      <x:c r="L2844" s="557" t="str">
        <x:v>Raw environmental observations</x:v>
      </x:c>
      <x:c r="M2844" s="557" t="str">
        <x:v>Comparable climate records</x:v>
      </x:c>
      <x:c r="N2844" s="557" t="str">
        <x:v>MECH-1013 — Observation standardization</x:v>
      </x:c>
      <x:c r="O2844" s="557" t="str">
        <x:v>Epistemic; Measurement; Scenario; Agenda-setting</x:v>
      </x:c>
      <x:c r="P2844" s="557" t="str">
        <x:v>E1</x:v>
      </x:c>
      <x:c r="Q2844" s="557" t="str">
        <x:v>Very high</x:v>
      </x:c>
      <x:c r="R2844" s="557" t="str">
        <x:v>SRC-1567</x:v>
      </x:c>
      <x:c r="S2844" s="557" t="str">
        <x:v>Official or documented material establishes that National meteorological and hydrological services supply national observations and records to World Meteorological Organization.</x:v>
      </x:c>
      <x:c r="T2844" s="557" t="str">
        <x:v>The relationship does not make a model, dataset or assessment infallible, complete or self-executing policy.</x:v>
      </x:c>
      <x:c r="U2844" s="557" t="str">
        <x:v>Coverage, methods, uncertainty, scenario assumptions and institutional use must be examined separately.</x:v>
      </x:c>
      <x:c r="V2844" s="557" t="str">
        <x:v>Active</x:v>
      </x:c>
      <x:c r="W2844" s="557" t="str">
        <x:v>182</x:v>
      </x:c>
      <x:c r="X2844" s="558" t="str">
        <x:v>2026-07-28</x:v>
      </x:c>
    </x:row>
    <x:row r="2845" ht="42" customHeight="1">
      <x:c r="A2845" s="556" t="str">
        <x:v>V30SCI-007</x:v>
      </x:c>
      <x:c r="B2845" s="557" t="str">
        <x:v>Climate science, observation &amp; scenarios</x:v>
      </x:c>
      <x:c r="C2845" s="557" t="str">
        <x:v>ACT-V30-COPERNICUSCLIMATECHANGESERVICE</x:v>
      </x:c>
      <x:c r="D2845" s="557" t="str">
        <x:v>Copernicus Climate Change Service</x:v>
      </x:c>
      <x:c r="E2845" s="557" t="str">
        <x:v>ACT-V30-NATIONALCLIMATEMINISTRIES</x:v>
      </x:c>
      <x:c r="F2845" s="557" t="str">
        <x:v>National climate ministries</x:v>
      </x:c>
      <x:c r="G2845" s="557" t="str">
        <x:v>Copernicus Climate Change Service → National climate ministries</x:v>
      </x:c>
      <x:c r="H2845" s="557" t="str">
        <x:v>Ongoing</x:v>
      </x:c>
      <x:c r="I2845" s="557" t="str">
        <x:v>provides climate data to</x:v>
      </x:c>
      <x:c r="J2845" s="557" t="str">
        <x:v>INS-1212</x:v>
      </x:c>
      <x:c r="K2845" s="557" t="str">
        <x:v>Global gridded data</x:v>
      </x:c>
      <x:c r="L2845" s="557" t="str">
        <x:v>Satellite, station and model data</x:v>
      </x:c>
      <x:c r="M2845" s="557" t="str">
        <x:v>Spatially complete climate dataset</x:v>
      </x:c>
      <x:c r="N2845" s="557" t="str">
        <x:v>MECH-1014 — Climate reanalysis</x:v>
      </x:c>
      <x:c r="O2845" s="557" t="str">
        <x:v>Epistemic; Measurement; Scenario; Agenda-setting</x:v>
      </x:c>
      <x:c r="P2845" s="557" t="str">
        <x:v>E1</x:v>
      </x:c>
      <x:c r="Q2845" s="557" t="str">
        <x:v>Very high</x:v>
      </x:c>
      <x:c r="R2845" s="557" t="str">
        <x:v>SRC-1568</x:v>
      </x:c>
      <x:c r="S2845" s="557" t="str">
        <x:v>Official or documented material establishes that Copernicus Climate Change Service provides reanalysis and climate-data services used by National climate ministries.</x:v>
      </x:c>
      <x:c r="T2845" s="557" t="str">
        <x:v>The relationship does not make a model, dataset or assessment infallible, complete or self-executing policy.</x:v>
      </x:c>
      <x:c r="U2845" s="557" t="str">
        <x:v>Coverage, methods, uncertainty, scenario assumptions and institutional use must be examined separately.</x:v>
      </x:c>
      <x:c r="V2845" s="557" t="str">
        <x:v>Active</x:v>
      </x:c>
      <x:c r="W2845" s="557" t="str">
        <x:v>182</x:v>
      </x:c>
      <x:c r="X2845" s="558" t="str">
        <x:v>2026-07-28</x:v>
      </x:c>
    </x:row>
    <x:row r="2846" ht="42" customHeight="1">
      <x:c r="A2846" s="556" t="str">
        <x:v>V30SCI-008</x:v>
      </x:c>
      <x:c r="B2846" s="557" t="str">
        <x:v>Climate science, observation &amp; scenarios</x:v>
      </x:c>
      <x:c r="C2846" s="557" t="str">
        <x:v>ACT-V30-NASAGODDARDINSTITUTEFORSPACEST</x:v>
      </x:c>
      <x:c r="D2846" s="557" t="str">
        <x:v>NASA Goddard Institute for Space Studies</x:v>
      </x:c>
      <x:c r="E2846" s="557" t="str">
        <x:v>ACT-V30-IPCCWORKINGGROUPSANDAUTHORTEAM</x:v>
      </x:c>
      <x:c r="F2846" s="557" t="str">
        <x:v>IPCC Working Groups and author teams</x:v>
      </x:c>
      <x:c r="G2846" s="557" t="str">
        <x:v>NASA Goddard Institute for Space Studies → IPCC Working Groups and author teams</x:v>
      </x:c>
      <x:c r="H2846" s="557" t="str">
        <x:v>Ongoing</x:v>
      </x:c>
      <x:c r="I2846" s="557" t="str">
        <x:v>provides temperature record to</x:v>
      </x:c>
      <x:c r="J2846" s="557" t="str">
        <x:v>INS-1211</x:v>
      </x:c>
      <x:c r="K2846" s="557" t="str">
        <x:v>Global</x:v>
      </x:c>
      <x:c r="L2846" s="557" t="str">
        <x:v>Raw environmental observations</x:v>
      </x:c>
      <x:c r="M2846" s="557" t="str">
        <x:v>Comparable climate records</x:v>
      </x:c>
      <x:c r="N2846" s="557" t="str">
        <x:v>MECH-1013 — Observation standardization</x:v>
      </x:c>
      <x:c r="O2846" s="557" t="str">
        <x:v>Epistemic; Measurement; Scenario; Agenda-setting</x:v>
      </x:c>
      <x:c r="P2846" s="557" t="str">
        <x:v>E1</x:v>
      </x:c>
      <x:c r="Q2846" s="557" t="str">
        <x:v>Very high</x:v>
      </x:c>
      <x:c r="R2846" s="557" t="str">
        <x:v>SRC-1569</x:v>
      </x:c>
      <x:c r="S2846" s="557" t="str">
        <x:v>Official or documented material establishes that NASA Goddard Institute for Space Studies publishes a surface-temperature analysis available to IPCC Working Groups and author teams.</x:v>
      </x:c>
      <x:c r="T2846" s="557" t="str">
        <x:v>The relationship does not make a model, dataset or assessment infallible, complete or self-executing policy.</x:v>
      </x:c>
      <x:c r="U2846" s="557" t="str">
        <x:v>Coverage, methods, uncertainty, scenario assumptions and institutional use must be examined separately.</x:v>
      </x:c>
      <x:c r="V2846" s="557" t="str">
        <x:v>Active</x:v>
      </x:c>
      <x:c r="W2846" s="557" t="str">
        <x:v>182</x:v>
      </x:c>
      <x:c r="X2846" s="558" t="str">
        <x:v>2026-07-28</x:v>
      </x:c>
    </x:row>
    <x:row r="2847" ht="42" customHeight="1">
      <x:c r="A2847" s="556" t="str">
        <x:v>V30SCI-009</x:v>
      </x:c>
      <x:c r="B2847" s="557" t="str">
        <x:v>Climate science, observation &amp; scenarios</x:v>
      </x:c>
      <x:c r="C2847" s="557" t="str">
        <x:v>ACT-V30-NOAAGLOBALMONITORINGLABORATORY</x:v>
      </x:c>
      <x:c r="D2847" s="557" t="str">
        <x:v>NOAA Global Monitoring Laboratory</x:v>
      </x:c>
      <x:c r="E2847" s="557" t="str">
        <x:v>ACT-V30-IPCCWORKINGGROUPSANDAUTHORTEAM</x:v>
      </x:c>
      <x:c r="F2847" s="557" t="str">
        <x:v>IPCC Working Groups and author teams</x:v>
      </x:c>
      <x:c r="G2847" s="557" t="str">
        <x:v>NOAA Global Monitoring Laboratory → IPCC Working Groups and author teams</x:v>
      </x:c>
      <x:c r="H2847" s="557" t="str">
        <x:v>Ongoing</x:v>
      </x:c>
      <x:c r="I2847" s="557" t="str">
        <x:v>provides atmospheric observations to</x:v>
      </x:c>
      <x:c r="J2847" s="557" t="str">
        <x:v>INS-1211</x:v>
      </x:c>
      <x:c r="K2847" s="557" t="str">
        <x:v>Global</x:v>
      </x:c>
      <x:c r="L2847" s="557" t="str">
        <x:v>Raw environmental observations</x:v>
      </x:c>
      <x:c r="M2847" s="557" t="str">
        <x:v>Comparable climate records</x:v>
      </x:c>
      <x:c r="N2847" s="557" t="str">
        <x:v>MECH-1013 — Observation standardization</x:v>
      </x:c>
      <x:c r="O2847" s="557" t="str">
        <x:v>Epistemic; Measurement; Scenario; Agenda-setting</x:v>
      </x:c>
      <x:c r="P2847" s="557" t="str">
        <x:v>E1</x:v>
      </x:c>
      <x:c r="Q2847" s="557" t="str">
        <x:v>Very high</x:v>
      </x:c>
      <x:c r="R2847" s="557" t="str">
        <x:v>SRC-1570</x:v>
      </x:c>
      <x:c r="S2847" s="557" t="str">
        <x:v>Official or documented material establishes that NOAA Global Monitoring Laboratory publishes atmospheric carbon-dioxide observations available to IPCC Working Groups and author teams.</x:v>
      </x:c>
      <x:c r="T2847" s="557" t="str">
        <x:v>The relationship does not make a model, dataset or assessment infallible, complete or self-executing policy.</x:v>
      </x:c>
      <x:c r="U2847" s="557" t="str">
        <x:v>Coverage, methods, uncertainty, scenario assumptions and institutional use must be examined separately.</x:v>
      </x:c>
      <x:c r="V2847" s="557" t="str">
        <x:v>Active</x:v>
      </x:c>
      <x:c r="W2847" s="557" t="str">
        <x:v>182</x:v>
      </x:c>
      <x:c r="X2847" s="558" t="str">
        <x:v>2026-07-28</x:v>
      </x:c>
    </x:row>
    <x:row r="2848" ht="42" customHeight="1">
      <x:c r="A2848" s="556" t="str">
        <x:v>V30SCI-010</x:v>
      </x:c>
      <x:c r="B2848" s="557" t="str">
        <x:v>Climate science, observation &amp; scenarios</x:v>
      </x:c>
      <x:c r="C2848" s="557" t="str">
        <x:v>ACT-V30-GLOBALCARBONPROJECT</x:v>
      </x:c>
      <x:c r="D2848" s="557" t="str">
        <x:v>Global Carbon Project</x:v>
      </x:c>
      <x:c r="E2848" s="557" t="str">
        <x:v>ACT-V30-NATIONALGREENHOUSEGASINVENTORY</x:v>
      </x:c>
      <x:c r="F2848" s="557" t="str">
        <x:v>National greenhouse-gas inventory agencies</x:v>
      </x:c>
      <x:c r="G2848" s="557" t="str">
        <x:v>Global Carbon Project → National greenhouse-gas inventory agencies</x:v>
      </x:c>
      <x:c r="H2848" s="557" t="str">
        <x:v>Annual</x:v>
      </x:c>
      <x:c r="I2848" s="557" t="str">
        <x:v>publishes independent synthesis relevant to</x:v>
      </x:c>
      <x:c r="J2848" s="557" t="str">
        <x:v>INS-1211</x:v>
      </x:c>
      <x:c r="K2848" s="557" t="str">
        <x:v>Global</x:v>
      </x:c>
      <x:c r="L2848" s="557" t="str">
        <x:v>Scientific evidence or standardized national submissions</x:v>
      </x:c>
      <x:c r="M2848" s="557" t="str">
        <x:v>Comparable assessment finding or treaty record</x:v>
      </x:c>
      <x:c r="N2848" s="557" t="str">
        <x:v>MECH-1015 — Assessment and reporting synthesis</x:v>
      </x:c>
      <x:c r="O2848" s="557" t="str">
        <x:v>Epistemic; Measurement; Scenario; Agenda-setting</x:v>
      </x:c>
      <x:c r="P2848" s="557" t="str">
        <x:v>E1</x:v>
      </x:c>
      <x:c r="Q2848" s="557" t="str">
        <x:v>Very high</x:v>
      </x:c>
      <x:c r="R2848" s="557" t="str">
        <x:v>SRC-1571</x:v>
      </x:c>
      <x:c r="S2848" s="557" t="str">
        <x:v>Official or documented material establishes that Global Carbon Project publishes global carbon-budget estimates that can be compared with National greenhouse-gas inventory agencies.</x:v>
      </x:c>
      <x:c r="T2848" s="557" t="str">
        <x:v>The relationship does not make a model, dataset or assessment infallible, complete or self-executing policy.</x:v>
      </x:c>
      <x:c r="U2848" s="557" t="str">
        <x:v>Coverage, methods, uncertainty, scenario assumptions and institutional use must be examined separately.</x:v>
      </x:c>
      <x:c r="V2848" s="557" t="str">
        <x:v>Active</x:v>
      </x:c>
      <x:c r="W2848" s="557" t="str">
        <x:v>182</x:v>
      </x:c>
      <x:c r="X2848" s="558" t="str">
        <x:v>2026-07-28</x:v>
      </x:c>
    </x:row>
    <x:row r="2849" ht="42" customHeight="1">
      <x:c r="A2849" s="556" t="str">
        <x:v>V30SCI-011</x:v>
      </x:c>
      <x:c r="B2849" s="557" t="str">
        <x:v>Climate science, observation &amp; scenarios</x:v>
      </x:c>
      <x:c r="C2849" s="557" t="str">
        <x:v>ACT-V30-COPERNICUSCLIMATECHANGESERVICE</x:v>
      </x:c>
      <x:c r="D2849" s="557" t="str">
        <x:v>Copernicus Climate Change Service</x:v>
      </x:c>
      <x:c r="E2849" s="557" t="str">
        <x:v>ACT-V30-WORLDMETEOROLOGICALORGANIZATIO</x:v>
      </x:c>
      <x:c r="F2849" s="557" t="str">
        <x:v>World Meteorological Organization</x:v>
      </x:c>
      <x:c r="G2849" s="557" t="str">
        <x:v>Copernicus Climate Change Service → World Meteorological Organization</x:v>
      </x:c>
      <x:c r="H2849" s="557" t="str">
        <x:v>Ongoing</x:v>
      </x:c>
      <x:c r="I2849" s="557" t="str">
        <x:v>supports synthesis by</x:v>
      </x:c>
      <x:c r="J2849" s="557" t="str">
        <x:v>INS-1212</x:v>
      </x:c>
      <x:c r="K2849" s="557" t="str">
        <x:v>Global gridded data</x:v>
      </x:c>
      <x:c r="L2849" s="557" t="str">
        <x:v>Satellite, station and model data</x:v>
      </x:c>
      <x:c r="M2849" s="557" t="str">
        <x:v>Spatially complete climate dataset</x:v>
      </x:c>
      <x:c r="N2849" s="557" t="str">
        <x:v>MECH-1014 — Climate reanalysis</x:v>
      </x:c>
      <x:c r="O2849" s="557" t="str">
        <x:v>Epistemic; Measurement; Scenario; Agenda-setting</x:v>
      </x:c>
      <x:c r="P2849" s="557" t="str">
        <x:v>E2</x:v>
      </x:c>
      <x:c r="Q2849" s="557" t="str">
        <x:v>High</x:v>
      </x:c>
      <x:c r="R2849" s="557" t="str">
        <x:v>SRC-1568</x:v>
      </x:c>
      <x:c r="S2849" s="557" t="str">
        <x:v>Official or documented material establishes that Copernicus Climate Change Service provides climate datasets that document conditions synthesised by World Meteorological Organization.</x:v>
      </x:c>
      <x:c r="T2849" s="557" t="str">
        <x:v>The relationship does not make a model, dataset or assessment infallible, complete or self-executing policy.</x:v>
      </x:c>
      <x:c r="U2849" s="557" t="str">
        <x:v>Coverage, methods, uncertainty, scenario assumptions and institutional use must be examined separately.</x:v>
      </x:c>
      <x:c r="V2849" s="557" t="str">
        <x:v>Active</x:v>
      </x:c>
      <x:c r="W2849" s="557" t="str">
        <x:v>182</x:v>
      </x:c>
      <x:c r="X2849" s="558" t="str">
        <x:v>2026-07-28</x:v>
      </x:c>
    </x:row>
    <x:row r="2850" ht="42" customHeight="1">
      <x:c r="A2850" s="556" t="str">
        <x:v>V30SCI-012</x:v>
      </x:c>
      <x:c r="B2850" s="557" t="str">
        <x:v>Climate science, observation &amp; scenarios</x:v>
      </x:c>
      <x:c r="C2850" s="557" t="str">
        <x:v>ACT-V30-NETWORKFORGREENINGTHEFINANCIAL</x:v>
      </x:c>
      <x:c r="D2850" s="557" t="str">
        <x:v>Network for Greening the Financial System</x:v>
      </x:c>
      <x:c r="E2850" s="557" t="str">
        <x:v>ACT-COMMERCIALBANKS</x:v>
      </x:c>
      <x:c r="F2850" s="557" t="str">
        <x:v>Commercial banks</x:v>
      </x:c>
      <x:c r="G2850" s="557" t="str">
        <x:v>Network for Greening the Financial System → Commercial banks</x:v>
      </x:c>
      <x:c r="H2850" s="557" t="str">
        <x:v>Ongoing</x:v>
      </x:c>
      <x:c r="I2850" s="557" t="str">
        <x:v>provides scenarios to</x:v>
      </x:c>
      <x:c r="J2850" s="557" t="str">
        <x:v>INS-1213</x:v>
      </x:c>
      <x:c r="K2850" s="557" t="str">
        <x:v>Multiple pathways</x:v>
      </x:c>
      <x:c r="L2850" s="557" t="str">
        <x:v>Socioeconomic and physical assumptions</x:v>
      </x:c>
      <x:c r="M2850" s="557" t="str">
        <x:v>Conditional climate pathway</x:v>
      </x:c>
      <x:c r="N2850" s="557" t="str">
        <x:v>MECH-1016 — Scenario construction</x:v>
      </x:c>
      <x:c r="O2850" s="557" t="str">
        <x:v>Epistemic; Measurement; Scenario; Agenda-setting</x:v>
      </x:c>
      <x:c r="P2850" s="557" t="str">
        <x:v>S1</x:v>
      </x:c>
      <x:c r="Q2850" s="557" t="str">
        <x:v>Moderate</x:v>
      </x:c>
      <x:c r="R2850" s="557" t="str">
        <x:v>SRC-1577</x:v>
      </x:c>
      <x:c r="S2850" s="557" t="str">
        <x:v>Official or documented material establishes that Network for Greening the Financial System provides climate scenarios that can be used by Commercial banks.</x:v>
      </x:c>
      <x:c r="T2850" s="557" t="str">
        <x:v>The relationship does not make a model, dataset or assessment infallible, complete or self-executing policy.</x:v>
      </x:c>
      <x:c r="U2850" s="557" t="str">
        <x:v>Coverage, methods, uncertainty, scenario assumptions and institutional use must be examined separately.</x:v>
      </x:c>
      <x:c r="V2850" s="557" t="str">
        <x:v>Active</x:v>
      </x:c>
      <x:c r="W2850" s="557" t="str">
        <x:v>182</x:v>
      </x:c>
      <x:c r="X2850" s="558" t="str">
        <x:v>2026-07-28</x:v>
      </x:c>
    </x:row>
    <x:row r="2851" ht="42" customHeight="1">
      <x:c r="A2851" s="556" t="str">
        <x:v>V30DISC-001</x:v>
      </x:c>
      <x:c r="B2851" s="557" t="str">
        <x:v>Emissions accounting, disclosure &amp; assurance</x:v>
      </x:c>
      <x:c r="C2851" s="557" t="str">
        <x:v>ACT-V30-GREENHOUSEGASPROTOCOL</x:v>
      </x:c>
      <x:c r="D2851" s="557" t="str">
        <x:v>Greenhouse Gas Protocol</x:v>
      </x:c>
      <x:c r="E2851" s="557" t="str">
        <x:v>ACT-LISTEDCOMPANIES</x:v>
      </x:c>
      <x:c r="F2851" s="557" t="str">
        <x:v>Listed companies</x:v>
      </x:c>
      <x:c r="G2851" s="557" t="str">
        <x:v>Greenhouse Gas Protocol → Listed companies</x:v>
      </x:c>
      <x:c r="H2851" s="557" t="str">
        <x:v>Ongoing</x:v>
      </x:c>
      <x:c r="I2851" s="557" t="str">
        <x:v>provides accounting standard to</x:v>
      </x:c>
      <x:c r="J2851" s="557" t="str">
        <x:v>INS-1214</x:v>
      </x:c>
      <x:c r="K2851" s="557" t="str">
        <x:v>Scope 1 and 2 inventory</x:v>
      </x:c>
      <x:c r="L2851" s="557" t="str">
        <x:v>Corporate entities and operations</x:v>
      </x:c>
      <x:c r="M2851" s="557" t="str">
        <x:v>Defined reporting perimeter</x:v>
      </x:c>
      <x:c r="N2851" s="557" t="str">
        <x:v>MECH-1019 — Organizational emissions boundary</x:v>
      </x:c>
      <x:c r="O2851" s="557" t="str">
        <x:v>Classification; Measurement; Disclosure; Assurance</x:v>
      </x:c>
      <x:c r="P2851" s="557" t="str">
        <x:v>E1</x:v>
      </x:c>
      <x:c r="Q2851" s="557" t="str">
        <x:v>Very high</x:v>
      </x:c>
      <x:c r="R2851" s="557" t="str">
        <x:v>SRC-1572</x:v>
      </x:c>
      <x:c r="S2851" s="557" t="str">
        <x:v>Official or documented material establishes that Greenhouse Gas Protocol provides a corporate greenhouse-gas accounting framework used by Listed companies.</x:v>
      </x:c>
      <x:c r="T2851" s="557" t="str">
        <x:v>A reported inventory or assured disclosure is not identical to physical emissions, full value-chain coverage or achieved transition.</x:v>
      </x:c>
      <x:c r="U2851" s="557" t="str">
        <x:v>Organizational boundaries, estimation methods, data gaps, materiality and assurance scope can change the result.</x:v>
      </x:c>
      <x:c r="V2851" s="557" t="str">
        <x:v>Active</x:v>
      </x:c>
      <x:c r="W2851" s="557" t="str">
        <x:v>183</x:v>
      </x:c>
      <x:c r="X2851" s="558" t="str">
        <x:v>2026-07-28</x:v>
      </x:c>
    </x:row>
    <x:row r="2852" ht="42" customHeight="1">
      <x:c r="A2852" s="556" t="str">
        <x:v>V30DISC-002</x:v>
      </x:c>
      <x:c r="B2852" s="557" t="str">
        <x:v>Emissions accounting, disclosure &amp; assurance</x:v>
      </x:c>
      <x:c r="C2852" s="557" t="str">
        <x:v>ACT-V30-INTERNATIONALSUSTAINABILITYSTA</x:v>
      </x:c>
      <x:c r="D2852" s="557" t="str">
        <x:v>International Sustainability Standards Board</x:v>
      </x:c>
      <x:c r="E2852" s="557" t="str">
        <x:v>ACT-LISTEDCOMPANIES</x:v>
      </x:c>
      <x:c r="F2852" s="557" t="str">
        <x:v>Listed companies</x:v>
      </x:c>
      <x:c r="G2852" s="557" t="str">
        <x:v>International Sustainability Standards Board → Listed companies</x:v>
      </x:c>
      <x:c r="H2852" s="557" t="str">
        <x:v>2023–ongoing</x:v>
      </x:c>
      <x:c r="I2852" s="557" t="str">
        <x:v>sets disclosure requirements for</x:v>
      </x:c>
      <x:c r="J2852" s="557" t="str">
        <x:v>INS-1216</x:v>
      </x:c>
      <x:c r="K2852" s="557" t="str">
        <x:v>General-purpose financial report</x:v>
      </x:c>
      <x:c r="L2852" s="557" t="str">
        <x:v>Climate risk and emissions information</x:v>
      </x:c>
      <x:c r="M2852" s="557" t="str">
        <x:v>Investor-facing disclosure</x:v>
      </x:c>
      <x:c r="N2852" s="557" t="str">
        <x:v>MECH-1022 — Climate disclosure conversion</x:v>
      </x:c>
      <x:c r="O2852" s="557" t="str">
        <x:v>Classification; Measurement; Disclosure; Assurance</x:v>
      </x:c>
      <x:c r="P2852" s="557" t="str">
        <x:v>E1</x:v>
      </x:c>
      <x:c r="Q2852" s="557" t="str">
        <x:v>Very high</x:v>
      </x:c>
      <x:c r="R2852" s="557" t="str">
        <x:v>SRC-1573</x:v>
      </x:c>
      <x:c r="S2852" s="557" t="str">
        <x:v>Official or documented material establishes that International Sustainability Standards Board issues IFRS S2 climate-related disclosure requirements applicable where adopted to Listed companies.</x:v>
      </x:c>
      <x:c r="T2852" s="557" t="str">
        <x:v>A reported inventory or assured disclosure is not identical to physical emissions, full value-chain coverage or achieved transition.</x:v>
      </x:c>
      <x:c r="U2852" s="557" t="str">
        <x:v>Organizational boundaries, estimation methods, data gaps, materiality and assurance scope can change the result.</x:v>
      </x:c>
      <x:c r="V2852" s="557" t="str">
        <x:v>Active</x:v>
      </x:c>
      <x:c r="W2852" s="557" t="str">
        <x:v>183</x:v>
      </x:c>
      <x:c r="X2852" s="558" t="str">
        <x:v>2026-07-28</x:v>
      </x:c>
    </x:row>
    <x:row r="2853" ht="42" customHeight="1">
      <x:c r="A2853" s="556" t="str">
        <x:v>V30DISC-003</x:v>
      </x:c>
      <x:c r="B2853" s="557" t="str">
        <x:v>Emissions accounting, disclosure &amp; assurance</x:v>
      </x:c>
      <x:c r="C2853" s="557" t="str">
        <x:v>ACT-V30-IFRSFOUNDATION</x:v>
      </x:c>
      <x:c r="D2853" s="557" t="str">
        <x:v>IFRS Foundation</x:v>
      </x:c>
      <x:c r="E2853" s="557" t="str">
        <x:v>ACT-V30-INTERNATIONALSUSTAINABILITYSTA</x:v>
      </x:c>
      <x:c r="F2853" s="557" t="str">
        <x:v>International Sustainability Standards Board</x:v>
      </x:c>
      <x:c r="G2853" s="557" t="str">
        <x:v>IFRS Foundation → International Sustainability Standards Board</x:v>
      </x:c>
      <x:c r="H2853" s="557" t="str">
        <x:v>Ongoing</x:v>
      </x:c>
      <x:c r="I2853" s="557" t="str">
        <x:v>governs</x:v>
      </x:c>
      <x:c r="J2853" s="557" t="str">
        <x:v>INS-1216</x:v>
      </x:c>
      <x:c r="K2853" s="557" t="str">
        <x:v>General-purpose financial report</x:v>
      </x:c>
      <x:c r="L2853" s="557" t="str">
        <x:v>Climate risk and emissions information</x:v>
      </x:c>
      <x:c r="M2853" s="557" t="str">
        <x:v>Investor-facing disclosure</x:v>
      </x:c>
      <x:c r="N2853" s="557" t="str">
        <x:v>MECH-1022 — Climate disclosure conversion</x:v>
      </x:c>
      <x:c r="O2853" s="557" t="str">
        <x:v>Classification; Measurement; Disclosure; Assurance</x:v>
      </x:c>
      <x:c r="P2853" s="557" t="str">
        <x:v>E1</x:v>
      </x:c>
      <x:c r="Q2853" s="557" t="str">
        <x:v>Very high</x:v>
      </x:c>
      <x:c r="R2853" s="557" t="str">
        <x:v>SRC-1573</x:v>
      </x:c>
      <x:c r="S2853" s="557" t="str">
        <x:v>Official or documented material establishes that IFRS Foundation provides institutional governance and due process for International Sustainability Standards Board.</x:v>
      </x:c>
      <x:c r="T2853" s="557" t="str">
        <x:v>A reported inventory or assured disclosure is not identical to physical emissions, full value-chain coverage or achieved transition.</x:v>
      </x:c>
      <x:c r="U2853" s="557" t="str">
        <x:v>Organizational boundaries, estimation methods, data gaps, materiality and assurance scope can change the result.</x:v>
      </x:c>
      <x:c r="V2853" s="557" t="str">
        <x:v>Active</x:v>
      </x:c>
      <x:c r="W2853" s="557" t="str">
        <x:v>183</x:v>
      </x:c>
      <x:c r="X2853" s="558" t="str">
        <x:v>2026-07-28</x:v>
      </x:c>
    </x:row>
    <x:row r="2854" ht="42" customHeight="1">
      <x:c r="A2854" s="556" t="str">
        <x:v>V30DISC-004</x:v>
      </x:c>
      <x:c r="B2854" s="557" t="str">
        <x:v>Emissions accounting, disclosure &amp; assurance</x:v>
      </x:c>
      <x:c r="C2854" s="557" t="str">
        <x:v>ACT-V30-PARTNERSHIPFORCARBONACCOUNTING</x:v>
      </x:c>
      <x:c r="D2854" s="557" t="str">
        <x:v>Partnership for Carbon Accounting Financials</x:v>
      </x:c>
      <x:c r="E2854" s="557" t="str">
        <x:v>ACT-V30-FINANCEDEMISSIONSREPORTINGBANK</x:v>
      </x:c>
      <x:c r="F2854" s="557" t="str">
        <x:v>Financed-emissions reporting banks</x:v>
      </x:c>
      <x:c r="G2854" s="557" t="str">
        <x:v>Partnership for Carbon Accounting Financials → Financed-emissions reporting banks</x:v>
      </x:c>
      <x:c r="H2854" s="557" t="str">
        <x:v>Ongoing</x:v>
      </x:c>
      <x:c r="I2854" s="557" t="str">
        <x:v>provides accounting methodology to</x:v>
      </x:c>
      <x:c r="J2854" s="557" t="str">
        <x:v>INS-1217</x:v>
      </x:c>
      <x:c r="K2854" s="557" t="str">
        <x:v>Portfolio attribution</x:v>
      </x:c>
      <x:c r="L2854" s="557" t="str">
        <x:v>Financial exposures and counterparty emissions</x:v>
      </x:c>
      <x:c r="M2854" s="557" t="str">
        <x:v>Attributed portfolio emissions</x:v>
      </x:c>
      <x:c r="N2854" s="557" t="str">
        <x:v>MECH-1021 — Financed-emissions attribution</x:v>
      </x:c>
      <x:c r="O2854" s="557" t="str">
        <x:v>Classification; Measurement; Disclosure; Assurance</x:v>
      </x:c>
      <x:c r="P2854" s="557" t="str">
        <x:v>E1</x:v>
      </x:c>
      <x:c r="Q2854" s="557" t="str">
        <x:v>Very high</x:v>
      </x:c>
      <x:c r="R2854" s="557" t="str">
        <x:v>SRC-1575</x:v>
      </x:c>
      <x:c r="S2854" s="557" t="str">
        <x:v>Official or documented material establishes that Partnership for Carbon Accounting Financials provides financed-emissions accounting methods used by Financed-emissions reporting banks.</x:v>
      </x:c>
      <x:c r="T2854" s="557" t="str">
        <x:v>A reported inventory or assured disclosure is not identical to physical emissions, full value-chain coverage or achieved transition.</x:v>
      </x:c>
      <x:c r="U2854" s="557" t="str">
        <x:v>Organizational boundaries, estimation methods, data gaps, materiality and assurance scope can change the result.</x:v>
      </x:c>
      <x:c r="V2854" s="557" t="str">
        <x:v>Active</x:v>
      </x:c>
      <x:c r="W2854" s="557" t="str">
        <x:v>183</x:v>
      </x:c>
      <x:c r="X2854" s="558" t="str">
        <x:v>2026-07-28</x:v>
      </x:c>
    </x:row>
    <x:row r="2855" ht="42" customHeight="1">
      <x:c r="A2855" s="556" t="str">
        <x:v>V30DISC-005</x:v>
      </x:c>
      <x:c r="B2855" s="557" t="str">
        <x:v>Emissions accounting, disclosure &amp; assurance</x:v>
      </x:c>
      <x:c r="C2855" s="557" t="str">
        <x:v>ACT-V30-CDP</x:v>
      </x:c>
      <x:c r="D2855" s="557" t="str">
        <x:v>CDP</x:v>
      </x:c>
      <x:c r="E2855" s="557" t="str">
        <x:v>ACT-LISTEDCOMPANIES</x:v>
      </x:c>
      <x:c r="F2855" s="557" t="str">
        <x:v>Listed companies</x:v>
      </x:c>
      <x:c r="G2855" s="557" t="str">
        <x:v>CDP → Listed companies</x:v>
      </x:c>
      <x:c r="H2855" s="557" t="str">
        <x:v>Annual</x:v>
      </x:c>
      <x:c r="I2855" s="557" t="str">
        <x:v>collects disclosures from</x:v>
      </x:c>
      <x:c r="J2855" s="557" t="str">
        <x:v>INS-1216</x:v>
      </x:c>
      <x:c r="K2855" s="557" t="str">
        <x:v>General-purpose financial report</x:v>
      </x:c>
      <x:c r="L2855" s="557" t="str">
        <x:v>Climate risk and emissions information</x:v>
      </x:c>
      <x:c r="M2855" s="557" t="str">
        <x:v>Investor-facing disclosure</x:v>
      </x:c>
      <x:c r="N2855" s="557" t="str">
        <x:v>MECH-1022 — Climate disclosure conversion</x:v>
      </x:c>
      <x:c r="O2855" s="557" t="str">
        <x:v>Classification; Measurement; Disclosure; Assurance</x:v>
      </x:c>
      <x:c r="P2855" s="557" t="str">
        <x:v>E1</x:v>
      </x:c>
      <x:c r="Q2855" s="557" t="str">
        <x:v>Very high</x:v>
      </x:c>
      <x:c r="R2855" s="557" t="str">
        <x:v>SRC-1576</x:v>
      </x:c>
      <x:c r="S2855" s="557" t="str">
        <x:v>Official or documented material establishes that CDP operates questionnaires and a disclosure system used by Listed companies.</x:v>
      </x:c>
      <x:c r="T2855" s="557" t="str">
        <x:v>A reported inventory or assured disclosure is not identical to physical emissions, full value-chain coverage or achieved transition.</x:v>
      </x:c>
      <x:c r="U2855" s="557" t="str">
        <x:v>Organizational boundaries, estimation methods, data gaps, materiality and assurance scope can change the result.</x:v>
      </x:c>
      <x:c r="V2855" s="557" t="str">
        <x:v>Active</x:v>
      </x:c>
      <x:c r="W2855" s="557" t="str">
        <x:v>183</x:v>
      </x:c>
      <x:c r="X2855" s="558" t="str">
        <x:v>2026-07-28</x:v>
      </x:c>
    </x:row>
    <x:row r="2856" ht="42" customHeight="1">
      <x:c r="A2856" s="556" t="str">
        <x:v>V30DISC-006</x:v>
      </x:c>
      <x:c r="B2856" s="557" t="str">
        <x:v>Emissions accounting, disclosure &amp; assurance</x:v>
      </x:c>
      <x:c r="C2856" s="557" t="str">
        <x:v>ACT-V30-CORPORATESUSTAINABILITYOFFICER</x:v>
      </x:c>
      <x:c r="D2856" s="557" t="str">
        <x:v>Corporate sustainability officers</x:v>
      </x:c>
      <x:c r="E2856" s="557" t="str">
        <x:v>ACT-V30-LISTEDCOMPANYAUDITCOMMITTEES</x:v>
      </x:c>
      <x:c r="F2856" s="557" t="str">
        <x:v>Listed-company audit committees</x:v>
      </x:c>
      <x:c r="G2856" s="557" t="str">
        <x:v>Corporate sustainability officers → Listed-company audit committees</x:v>
      </x:c>
      <x:c r="H2856" s="557" t="str">
        <x:v>Ongoing</x:v>
      </x:c>
      <x:c r="I2856" s="557" t="str">
        <x:v>reports climate information to</x:v>
      </x:c>
      <x:c r="J2856" s="557" t="str">
        <x:v>INS-1216</x:v>
      </x:c>
      <x:c r="K2856" s="557" t="str">
        <x:v>General-purpose financial report</x:v>
      </x:c>
      <x:c r="L2856" s="557" t="str">
        <x:v>Climate risk and emissions information</x:v>
      </x:c>
      <x:c r="M2856" s="557" t="str">
        <x:v>Investor-facing disclosure</x:v>
      </x:c>
      <x:c r="N2856" s="557" t="str">
        <x:v>MECH-1022 — Climate disclosure conversion</x:v>
      </x:c>
      <x:c r="O2856" s="557" t="str">
        <x:v>Classification; Measurement; Disclosure; Assurance</x:v>
      </x:c>
      <x:c r="P2856" s="557" t="str">
        <x:v>E1</x:v>
      </x:c>
      <x:c r="Q2856" s="557" t="str">
        <x:v>Very high</x:v>
      </x:c>
      <x:c r="R2856" s="557" t="str">
        <x:v>SRC-1573</x:v>
      </x:c>
      <x:c r="S2856" s="557" t="str">
        <x:v>Official or documented material establishes that Corporate sustainability officers prepare or oversee climate information for review by Listed-company audit committees.</x:v>
      </x:c>
      <x:c r="T2856" s="557" t="str">
        <x:v>A reported inventory or assured disclosure is not identical to physical emissions, full value-chain coverage or achieved transition.</x:v>
      </x:c>
      <x:c r="U2856" s="557" t="str">
        <x:v>Organizational boundaries, estimation methods, data gaps, materiality and assurance scope can change the result.</x:v>
      </x:c>
      <x:c r="V2856" s="557" t="str">
        <x:v>Active</x:v>
      </x:c>
      <x:c r="W2856" s="557" t="str">
        <x:v>183</x:v>
      </x:c>
      <x:c r="X2856" s="558" t="str">
        <x:v>2026-07-28</x:v>
      </x:c>
    </x:row>
    <x:row r="2857" ht="42" customHeight="1">
      <x:c r="A2857" s="556" t="str">
        <x:v>V30DISC-007</x:v>
      </x:c>
      <x:c r="B2857" s="557" t="str">
        <x:v>Emissions accounting, disclosure &amp; assurance</x:v>
      </x:c>
      <x:c r="C2857" s="557" t="str">
        <x:v>ACT-V30-CLIMATEDISCLOSUREASSURANCEPROV</x:v>
      </x:c>
      <x:c r="D2857" s="557" t="str">
        <x:v>Climate disclosure assurance providers</x:v>
      </x:c>
      <x:c r="E2857" s="557" t="str">
        <x:v>ACT-LISTEDCOMPANIES</x:v>
      </x:c>
      <x:c r="F2857" s="557" t="str">
        <x:v>Listed companies</x:v>
      </x:c>
      <x:c r="G2857" s="557" t="str">
        <x:v>Climate disclosure assurance providers → Listed companies</x:v>
      </x:c>
      <x:c r="H2857" s="557" t="str">
        <x:v>Ongoing</x:v>
      </x:c>
      <x:c r="I2857" s="557" t="str">
        <x:v>performs assurance for</x:v>
      </x:c>
      <x:c r="J2857" s="557" t="str">
        <x:v>INS-1219</x:v>
      </x:c>
      <x:c r="K2857" s="557" t="str">
        <x:v>Selected metrics</x:v>
      </x:c>
      <x:c r="L2857" s="557" t="str">
        <x:v>Reported metrics and evidence</x:v>
      </x:c>
      <x:c r="M2857" s="557" t="str">
        <x:v>Assurance conclusion</x:v>
      </x:c>
      <x:c r="N2857" s="557" t="str">
        <x:v>MECH-1023 — Assurance and control testing</x:v>
      </x:c>
      <x:c r="O2857" s="557" t="str">
        <x:v>Classification; Measurement; Disclosure; Assurance</x:v>
      </x:c>
      <x:c r="P2857" s="557" t="str">
        <x:v>E1</x:v>
      </x:c>
      <x:c r="Q2857" s="557" t="str">
        <x:v>Very high</x:v>
      </x:c>
      <x:c r="R2857" s="557" t="str">
        <x:v>SRC-1574</x:v>
      </x:c>
      <x:c r="S2857" s="557" t="str">
        <x:v>Official or documented material establishes that Climate disclosure assurance providers tests specified climate-disclosure information reported by Listed companies.</x:v>
      </x:c>
      <x:c r="T2857" s="557" t="str">
        <x:v>A reported inventory or assured disclosure is not identical to physical emissions, full value-chain coverage or achieved transition.</x:v>
      </x:c>
      <x:c r="U2857" s="557" t="str">
        <x:v>Organizational boundaries, estimation methods, data gaps, materiality and assurance scope can change the result.</x:v>
      </x:c>
      <x:c r="V2857" s="557" t="str">
        <x:v>Active</x:v>
      </x:c>
      <x:c r="W2857" s="557" t="str">
        <x:v>183</x:v>
      </x:c>
      <x:c r="X2857" s="558" t="str">
        <x:v>2026-07-28</x:v>
      </x:c>
    </x:row>
    <x:row r="2858" ht="42" customHeight="1">
      <x:c r="A2858" s="556" t="str">
        <x:v>V30DISC-008</x:v>
      </x:c>
      <x:c r="B2858" s="557" t="str">
        <x:v>Emissions accounting, disclosure &amp; assurance</x:v>
      </x:c>
      <x:c r="C2858" s="557" t="str">
        <x:v>ACT-V30-LISTEDCOMPANYAUDITCOMMITTEES</x:v>
      </x:c>
      <x:c r="D2858" s="557" t="str">
        <x:v>Listed-company audit committees</x:v>
      </x:c>
      <x:c r="E2858" s="557" t="str">
        <x:v>ACT-V30-CLIMATEDISCLOSUREASSURANCEPROV</x:v>
      </x:c>
      <x:c r="F2858" s="557" t="str">
        <x:v>Climate disclosure assurance providers</x:v>
      </x:c>
      <x:c r="G2858" s="557" t="str">
        <x:v>Listed-company audit committees → Climate disclosure assurance providers</x:v>
      </x:c>
      <x:c r="H2858" s="557" t="str">
        <x:v>Ongoing</x:v>
      </x:c>
      <x:c r="I2858" s="557" t="str">
        <x:v>oversees engagement with</x:v>
      </x:c>
      <x:c r="J2858" s="557" t="str">
        <x:v>INS-1219</x:v>
      </x:c>
      <x:c r="K2858" s="557" t="str">
        <x:v>Selected metrics</x:v>
      </x:c>
      <x:c r="L2858" s="557" t="str">
        <x:v>Reported metrics and evidence</x:v>
      </x:c>
      <x:c r="M2858" s="557" t="str">
        <x:v>Assurance conclusion</x:v>
      </x:c>
      <x:c r="N2858" s="557" t="str">
        <x:v>MECH-1023 — Assurance and control testing</x:v>
      </x:c>
      <x:c r="O2858" s="557" t="str">
        <x:v>Classification; Measurement; Disclosure; Assurance</x:v>
      </x:c>
      <x:c r="P2858" s="557" t="str">
        <x:v>E1</x:v>
      </x:c>
      <x:c r="Q2858" s="557" t="str">
        <x:v>Very high</x:v>
      </x:c>
      <x:c r="R2858" s="557" t="str">
        <x:v>SRC-1574</x:v>
      </x:c>
      <x:c r="S2858" s="557" t="str">
        <x:v>Official or documented material establishes that Listed-company audit committees oversees the selection and work of Climate disclosure assurance providers.</x:v>
      </x:c>
      <x:c r="T2858" s="557" t="str">
        <x:v>A reported inventory or assured disclosure is not identical to physical emissions, full value-chain coverage or achieved transition.</x:v>
      </x:c>
      <x:c r="U2858" s="557" t="str">
        <x:v>Organizational boundaries, estimation methods, data gaps, materiality and assurance scope can change the result.</x:v>
      </x:c>
      <x:c r="V2858" s="557" t="str">
        <x:v>Active</x:v>
      </x:c>
      <x:c r="W2858" s="557" t="str">
        <x:v>183</x:v>
      </x:c>
      <x:c r="X2858" s="558" t="str">
        <x:v>2026-07-28</x:v>
      </x:c>
    </x:row>
    <x:row r="2859" ht="42" customHeight="1">
      <x:c r="A2859" s="556" t="str">
        <x:v>V30DISC-009</x:v>
      </x:c>
      <x:c r="B2859" s="557" t="str">
        <x:v>Emissions accounting, disclosure &amp; assurance</x:v>
      </x:c>
      <x:c r="C2859" s="557" t="str">
        <x:v>ACT-V30-FINANCEDEMISSIONSREPORTINGBANK</x:v>
      </x:c>
      <x:c r="D2859" s="557" t="str">
        <x:v>Financed-emissions reporting banks</x:v>
      </x:c>
      <x:c r="E2859" s="557" t="str">
        <x:v>ACT-COMMERCIALBANKS</x:v>
      </x:c>
      <x:c r="F2859" s="557" t="str">
        <x:v>Commercial banks</x:v>
      </x:c>
      <x:c r="G2859" s="557" t="str">
        <x:v>Financed-emissions reporting banks → Commercial banks</x:v>
      </x:c>
      <x:c r="H2859" s="557" t="str">
        <x:v>Ongoing</x:v>
      </x:c>
      <x:c r="I2859" s="557" t="str">
        <x:v>implements standard within</x:v>
      </x:c>
      <x:c r="J2859" s="557" t="str">
        <x:v>INS-1217</x:v>
      </x:c>
      <x:c r="K2859" s="557" t="str">
        <x:v>Portfolio attribution</x:v>
      </x:c>
      <x:c r="L2859" s="557" t="str">
        <x:v>Financial exposures and counterparty emissions</x:v>
      </x:c>
      <x:c r="M2859" s="557" t="str">
        <x:v>Attributed portfolio emissions</x:v>
      </x:c>
      <x:c r="N2859" s="557" t="str">
        <x:v>MECH-1021 — Financed-emissions attribution</x:v>
      </x:c>
      <x:c r="O2859" s="557" t="str">
        <x:v>Classification; Measurement; Disclosure; Assurance</x:v>
      </x:c>
      <x:c r="P2859" s="557" t="str">
        <x:v>E2</x:v>
      </x:c>
      <x:c r="Q2859" s="557" t="str">
        <x:v>High</x:v>
      </x:c>
      <x:c r="R2859" s="557" t="str">
        <x:v>SRC-1575</x:v>
      </x:c>
      <x:c r="S2859" s="557" t="str">
        <x:v>Official or documented material establishes that Financed-emissions reporting banks applies financed-emissions methodologies within Commercial banks.</x:v>
      </x:c>
      <x:c r="T2859" s="557" t="str">
        <x:v>A reported inventory or assured disclosure is not identical to physical emissions, full value-chain coverage or achieved transition.</x:v>
      </x:c>
      <x:c r="U2859" s="557" t="str">
        <x:v>Organizational boundaries, estimation methods, data gaps, materiality and assurance scope can change the result.</x:v>
      </x:c>
      <x:c r="V2859" s="557" t="str">
        <x:v>Active</x:v>
      </x:c>
      <x:c r="W2859" s="557" t="str">
        <x:v>183</x:v>
      </x:c>
      <x:c r="X2859" s="558" t="str">
        <x:v>2026-07-28</x:v>
      </x:c>
    </x:row>
    <x:row r="2860" ht="42" customHeight="1">
      <x:c r="A2860" s="556" t="str">
        <x:v>V30DISC-010</x:v>
      </x:c>
      <x:c r="B2860" s="557" t="str">
        <x:v>Emissions accounting, disclosure &amp; assurance</x:v>
      </x:c>
      <x:c r="C2860" s="557" t="str">
        <x:v>ACT-V30-CORPORATESUPPLYCHAINEMISSIONSR</x:v>
      </x:c>
      <x:c r="D2860" s="557" t="str">
        <x:v>Corporate supply-chain emissions reporters</x:v>
      </x:c>
      <x:c r="E2860" s="557" t="str">
        <x:v>ACT-PROJECTWORKERS</x:v>
      </x:c>
      <x:c r="F2860" s="557" t="str">
        <x:v>Project workers</x:v>
      </x:c>
      <x:c r="G2860" s="557" t="str">
        <x:v>Corporate supply-chain emissions reporters → Project workers</x:v>
      </x:c>
      <x:c r="H2860" s="557" t="str">
        <x:v>Ongoing</x:v>
      </x:c>
      <x:c r="I2860" s="557" t="str">
        <x:v>requests operational emissions data through</x:v>
      </x:c>
      <x:c r="J2860" s="557" t="str">
        <x:v>INS-1220</x:v>
      </x:c>
      <x:c r="K2860" s="557" t="str">
        <x:v>Supplier-level data</x:v>
      </x:c>
      <x:c r="L2860" s="557" t="str">
        <x:v>Buyer reporting requirements</x:v>
      </x:c>
      <x:c r="M2860" s="557" t="str">
        <x:v>Supplier emissions submissions</x:v>
      </x:c>
      <x:c r="N2860" s="557" t="str">
        <x:v>MECH-1024 — Supplier-data cascade</x:v>
      </x:c>
      <x:c r="O2860" s="557" t="str">
        <x:v>Classification; Measurement; Disclosure; Assurance</x:v>
      </x:c>
      <x:c r="P2860" s="557" t="str">
        <x:v>E2</x:v>
      </x:c>
      <x:c r="Q2860" s="557" t="str">
        <x:v>High</x:v>
      </x:c>
      <x:c r="R2860" s="557" t="str">
        <x:v>SRC-1572</x:v>
      </x:c>
      <x:c r="S2860" s="557" t="str">
        <x:v>Official or documented material establishes that Corporate supply-chain emissions reporters cascades supplier and operational data requests affecting Project workers.</x:v>
      </x:c>
      <x:c r="T2860" s="557" t="str">
        <x:v>A reported inventory or assured disclosure is not identical to physical emissions, full value-chain coverage or achieved transition.</x:v>
      </x:c>
      <x:c r="U2860" s="557" t="str">
        <x:v>Organizational boundaries, estimation methods, data gaps, materiality and assurance scope can change the result.</x:v>
      </x:c>
      <x:c r="V2860" s="557" t="str">
        <x:v>Active</x:v>
      </x:c>
      <x:c r="W2860" s="557" t="str">
        <x:v>183</x:v>
      </x:c>
      <x:c r="X2860" s="558" t="str">
        <x:v>2026-07-28</x:v>
      </x:c>
    </x:row>
    <x:row r="2861" ht="42" customHeight="1">
      <x:c r="A2861" s="556" t="str">
        <x:v>V30DISC-011</x:v>
      </x:c>
      <x:c r="B2861" s="557" t="str">
        <x:v>Emissions accounting, disclosure &amp; assurance</x:v>
      </x:c>
      <x:c r="C2861" s="557" t="str">
        <x:v>ACT-V30-CLIMATEDATAVENDORS</x:v>
      </x:c>
      <x:c r="D2861" s="557" t="str">
        <x:v>Climate-data vendors</x:v>
      </x:c>
      <x:c r="E2861" s="557" t="str">
        <x:v>ACT-V30-CORPORATESUSTAINABILITYOFFICER</x:v>
      </x:c>
      <x:c r="F2861" s="557" t="str">
        <x:v>Corporate sustainability officers</x:v>
      </x:c>
      <x:c r="G2861" s="557" t="str">
        <x:v>Climate-data vendors → Corporate sustainability officers</x:v>
      </x:c>
      <x:c r="H2861" s="557" t="str">
        <x:v>Ongoing</x:v>
      </x:c>
      <x:c r="I2861" s="557" t="str">
        <x:v>supplies estimation data to</x:v>
      </x:c>
      <x:c r="J2861" s="557" t="str">
        <x:v>INS-1220</x:v>
      </x:c>
      <x:c r="K2861" s="557" t="str">
        <x:v>Supplier-level data</x:v>
      </x:c>
      <x:c r="L2861" s="557" t="str">
        <x:v>Climate risk and emissions information</x:v>
      </x:c>
      <x:c r="M2861" s="557" t="str">
        <x:v>Investor-facing disclosure</x:v>
      </x:c>
      <x:c r="N2861" s="557" t="str">
        <x:v>MECH-1022 — Climate disclosure conversion</x:v>
      </x:c>
      <x:c r="O2861" s="557" t="str">
        <x:v>Classification; Measurement; Disclosure; Assurance</x:v>
      </x:c>
      <x:c r="P2861" s="557" t="str">
        <x:v>E2</x:v>
      </x:c>
      <x:c r="Q2861" s="557" t="str">
        <x:v>High</x:v>
      </x:c>
      <x:c r="R2861" s="557" t="str">
        <x:v>SRC-1576</x:v>
      </x:c>
      <x:c r="S2861" s="557" t="str">
        <x:v>Official or documented material establishes that Climate-data vendors supplies modelled or third-party climate data to Corporate sustainability officers.</x:v>
      </x:c>
      <x:c r="T2861" s="557" t="str">
        <x:v>A reported inventory or assured disclosure is not identical to physical emissions, full value-chain coverage or achieved transition.</x:v>
      </x:c>
      <x:c r="U2861" s="557" t="str">
        <x:v>Organizational boundaries, estimation methods, data gaps, materiality and assurance scope can change the result.</x:v>
      </x:c>
      <x:c r="V2861" s="557" t="str">
        <x:v>Active</x:v>
      </x:c>
      <x:c r="W2861" s="557" t="str">
        <x:v>183</x:v>
      </x:c>
      <x:c r="X2861" s="558" t="str">
        <x:v>2026-07-28</x:v>
      </x:c>
    </x:row>
    <x:row r="2862" ht="42" customHeight="1">
      <x:c r="A2862" s="556" t="str">
        <x:v>V30DISC-012</x:v>
      </x:c>
      <x:c r="B2862" s="557" t="str">
        <x:v>Emissions accounting, disclosure &amp; assurance</x:v>
      </x:c>
      <x:c r="C2862" s="557" t="str">
        <x:v>ACT-V30-CLIMATEDISCLOSUREASSURANCEPROV</x:v>
      </x:c>
      <x:c r="D2862" s="557" t="str">
        <x:v>Climate disclosure assurance providers</x:v>
      </x:c>
      <x:c r="E2862" s="557" t="str">
        <x:v>ACT-PUBLICEQUITYINVESTORS</x:v>
      </x:c>
      <x:c r="F2862" s="557" t="str">
        <x:v>Public equity investors</x:v>
      </x:c>
      <x:c r="G2862" s="557" t="str">
        <x:v>Climate disclosure assurance providers → Public equity investors</x:v>
      </x:c>
      <x:c r="H2862" s="557" t="str">
        <x:v>Ongoing</x:v>
      </x:c>
      <x:c r="I2862" s="557" t="str">
        <x:v>supports confidence of</x:v>
      </x:c>
      <x:c r="J2862" s="557" t="str">
        <x:v>INS-1219</x:v>
      </x:c>
      <x:c r="K2862" s="557" t="str">
        <x:v>Selected metrics</x:v>
      </x:c>
      <x:c r="L2862" s="557" t="str">
        <x:v>Reported metrics and evidence</x:v>
      </x:c>
      <x:c r="M2862" s="557" t="str">
        <x:v>Assurance conclusion</x:v>
      </x:c>
      <x:c r="N2862" s="557" t="str">
        <x:v>MECH-1023 — Assurance and control testing</x:v>
      </x:c>
      <x:c r="O2862" s="557" t="str">
        <x:v>Classification; Measurement; Disclosure; Assurance</x:v>
      </x:c>
      <x:c r="P2862" s="557" t="str">
        <x:v>S1</x:v>
      </x:c>
      <x:c r="Q2862" s="557" t="str">
        <x:v>Moderate</x:v>
      </x:c>
      <x:c r="R2862" s="557" t="str">
        <x:v>SRC-1574</x:v>
      </x:c>
      <x:c r="S2862" s="557" t="str">
        <x:v>Official or documented material establishes that Climate disclosure assurance providers provides limited or reasonable assurance intended to improve decision-usefulness for Public equity investors.</x:v>
      </x:c>
      <x:c r="T2862" s="557" t="str">
        <x:v>A reported inventory or assured disclosure is not identical to physical emissions, full value-chain coverage or achieved transition.</x:v>
      </x:c>
      <x:c r="U2862" s="557" t="str">
        <x:v>Organizational boundaries, estimation methods, data gaps, materiality and assurance scope can change the result.</x:v>
      </x:c>
      <x:c r="V2862" s="557" t="str">
        <x:v>Active</x:v>
      </x:c>
      <x:c r="W2862" s="557" t="str">
        <x:v>183</x:v>
      </x:c>
      <x:c r="X2862" s="558" t="str">
        <x:v>2026-07-28</x:v>
      </x:c>
    </x:row>
    <x:row r="2863" ht="42" customHeight="1">
      <x:c r="A2863" s="556" t="str">
        <x:v>V30PRICE-001</x:v>
      </x:c>
      <x:c r="B2863" s="557" t="str">
        <x:v>Carbon pricing, allowance markets &amp; border adjustment</x:v>
      </x:c>
      <x:c r="C2863" s="557" t="str">
        <x:v>ACT-V30-EUROPEANCOMMISSIONDIRECTORATEG</x:v>
      </x:c>
      <x:c r="D2863" s="557" t="str">
        <x:v>European Commission Directorate-General for Climate Action</x:v>
      </x:c>
      <x:c r="E2863" s="557" t="str">
        <x:v>ACT-V30-EUMEMBERSTATECOMPETENTAUTHORIT</x:v>
      </x:c>
      <x:c r="F2863" s="557" t="str">
        <x:v>EU Member State competent authorities for emissions trading</x:v>
      </x:c>
      <x:c r="G2863" s="557" t="str">
        <x:v>European Commission Directorate-General for Climate Action → EU Member State competent authorities for emissions trading</x:v>
      </x:c>
      <x:c r="H2863" s="557" t="str">
        <x:v>2005–ongoing</x:v>
      </x:c>
      <x:c r="I2863" s="557" t="str">
        <x:v>coordinates rules with</x:v>
      </x:c>
      <x:c r="J2863" s="557" t="str">
        <x:v>INS-1222</x:v>
      </x:c>
      <x:c r="K2863" s="557" t="str">
        <x:v>One tonne CO2e or defined unit</x:v>
      </x:c>
      <x:c r="L2863" s="557" t="str">
        <x:v>Policy target and covered emissions</x:v>
      </x:c>
      <x:c r="M2863" s="557" t="str">
        <x:v>Tradable compliance units</x:v>
      </x:c>
      <x:c r="N2863" s="557" t="str">
        <x:v>MECH-1026 — Cap setting and allowance creation</x:v>
      </x:c>
      <x:c r="O2863" s="557" t="str">
        <x:v>Permission; Pricing; Taxation; Market access; Compliance</x:v>
      </x:c>
      <x:c r="P2863" s="557" t="str">
        <x:v>E1</x:v>
      </x:c>
      <x:c r="Q2863" s="557" t="str">
        <x:v>Very high</x:v>
      </x:c>
      <x:c r="R2863" s="557" t="str">
        <x:v>SRC-1579</x:v>
      </x:c>
      <x:c r="S2863" s="557" t="str">
        <x:v>Official or documented material establishes that European Commission Directorate-General for Climate Action administers EU-wide emissions-trading rules implemented by EU Member State competent authorities for emissions trading.</x:v>
      </x:c>
      <x:c r="T2863" s="557" t="str">
        <x:v>A tax rate, allowance price or border certificate does not by itself establish total abatement, distributive fairness or technological control.</x:v>
      </x:c>
      <x:c r="U2863" s="557" t="str">
        <x:v>Caps, exemptions, free allocation, pass-through, market design, enforcement and complementary policy remain material.</x:v>
      </x:c>
      <x:c r="V2863" s="557" t="str">
        <x:v>Active</x:v>
      </x:c>
      <x:c r="W2863" s="557" t="str">
        <x:v>184</x:v>
      </x:c>
      <x:c r="X2863" s="558" t="str">
        <x:v>2026-07-28</x:v>
      </x:c>
    </x:row>
    <x:row r="2864" ht="42" customHeight="1">
      <x:c r="A2864" s="556" t="str">
        <x:v>V30PRICE-002</x:v>
      </x:c>
      <x:c r="B2864" s="557" t="str">
        <x:v>Carbon pricing, allowance markets &amp; border adjustment</x:v>
      </x:c>
      <x:c r="C2864" s="557" t="str">
        <x:v>ACT-V30-EUMEMBERSTATECOMPETENTAUTHORIT</x:v>
      </x:c>
      <x:c r="D2864" s="557" t="str">
        <x:v>EU Member State competent authorities for emissions trading</x:v>
      </x:c>
      <x:c r="E2864" s="557" t="str">
        <x:v>ACT-V30-EUETSCOVEREDINSTALLATIONS</x:v>
      </x:c>
      <x:c r="F2864" s="557" t="str">
        <x:v>EU ETS covered installations</x:v>
      </x:c>
      <x:c r="G2864" s="557" t="str">
        <x:v>EU Member State competent authorities for emissions trading → EU ETS covered installations</x:v>
      </x:c>
      <x:c r="H2864" s="557" t="str">
        <x:v>Ongoing</x:v>
      </x:c>
      <x:c r="I2864" s="557" t="str">
        <x:v>issues permits and compliance obligations to</x:v>
      </x:c>
      <x:c r="J2864" s="557" t="str">
        <x:v>INS-1223</x:v>
      </x:c>
      <x:c r="K2864" s="557" t="str">
        <x:v>Account holdings</x:v>
      </x:c>
      <x:c r="L2864" s="557" t="str">
        <x:v>Verified annual emissions</x:v>
      </x:c>
      <x:c r="M2864" s="557" t="str">
        <x:v>Extinguished compliance units</x:v>
      </x:c>
      <x:c r="N2864" s="557" t="str">
        <x:v>MECH-1028 — Allowance surrender</x:v>
      </x:c>
      <x:c r="O2864" s="557" t="str">
        <x:v>Permission; Pricing; Taxation; Market access; Compliance</x:v>
      </x:c>
      <x:c r="P2864" s="557" t="str">
        <x:v>E1</x:v>
      </x:c>
      <x:c r="Q2864" s="557" t="str">
        <x:v>Very high</x:v>
      </x:c>
      <x:c r="R2864" s="557" t="str">
        <x:v>SRC-1580</x:v>
      </x:c>
      <x:c r="S2864" s="557" t="str">
        <x:v>Official or documented material establishes that EU Member State competent authorities for emissions trading administer monitoring and allowance-surrender obligations for EU ETS covered installations.</x:v>
      </x:c>
      <x:c r="T2864" s="557" t="str">
        <x:v>A tax rate, allowance price or border certificate does not by itself establish total abatement, distributive fairness or technological control.</x:v>
      </x:c>
      <x:c r="U2864" s="557" t="str">
        <x:v>Caps, exemptions, free allocation, pass-through, market design, enforcement and complementary policy remain material.</x:v>
      </x:c>
      <x:c r="V2864" s="557" t="str">
        <x:v>Active</x:v>
      </x:c>
      <x:c r="W2864" s="557" t="str">
        <x:v>184</x:v>
      </x:c>
      <x:c r="X2864" s="558" t="str">
        <x:v>2026-07-28</x:v>
      </x:c>
    </x:row>
    <x:row r="2865" ht="42" customHeight="1">
      <x:c r="A2865" s="556" t="str">
        <x:v>V30PRICE-003</x:v>
      </x:c>
      <x:c r="B2865" s="557" t="str">
        <x:v>Carbon pricing, allowance markets &amp; border adjustment</x:v>
      </x:c>
      <x:c r="C2865" s="557" t="str">
        <x:v>ACT-V30-EUETSCOVEREDINSTALLATIONS</x:v>
      </x:c>
      <x:c r="D2865" s="557" t="str">
        <x:v>EU ETS covered installations</x:v>
      </x:c>
      <x:c r="E2865" s="557" t="str">
        <x:v>ACT-V30-EUUNIONREGISTRY</x:v>
      </x:c>
      <x:c r="F2865" s="557" t="str">
        <x:v>EU Union Registry</x:v>
      </x:c>
      <x:c r="G2865" s="557" t="str">
        <x:v>EU ETS covered installations → EU Union Registry</x:v>
      </x:c>
      <x:c r="H2865" s="557" t="str">
        <x:v>Ongoing</x:v>
      </x:c>
      <x:c r="I2865" s="557" t="str">
        <x:v>surrenders allowances through</x:v>
      </x:c>
      <x:c r="J2865" s="557" t="str">
        <x:v>INS-1223</x:v>
      </x:c>
      <x:c r="K2865" s="557" t="str">
        <x:v>Account holdings</x:v>
      </x:c>
      <x:c r="L2865" s="557" t="str">
        <x:v>Verified annual emissions</x:v>
      </x:c>
      <x:c r="M2865" s="557" t="str">
        <x:v>Extinguished compliance units</x:v>
      </x:c>
      <x:c r="N2865" s="557" t="str">
        <x:v>MECH-1028 — Allowance surrender</x:v>
      </x:c>
      <x:c r="O2865" s="557" t="str">
        <x:v>Permission; Pricing; Taxation; Market access; Compliance</x:v>
      </x:c>
      <x:c r="P2865" s="557" t="str">
        <x:v>E1</x:v>
      </x:c>
      <x:c r="Q2865" s="557" t="str">
        <x:v>Very high</x:v>
      </x:c>
      <x:c r="R2865" s="557" t="str">
        <x:v>SRC-1581</x:v>
      </x:c>
      <x:c r="S2865" s="557" t="str">
        <x:v>Official or documented material establishes that EU ETS covered installations hold and surrender compliance units through EU Union Registry.</x:v>
      </x:c>
      <x:c r="T2865" s="557" t="str">
        <x:v>A tax rate, allowance price or border certificate does not by itself establish total abatement, distributive fairness or technological control.</x:v>
      </x:c>
      <x:c r="U2865" s="557" t="str">
        <x:v>Caps, exemptions, free allocation, pass-through, market design, enforcement and complementary policy remain material.</x:v>
      </x:c>
      <x:c r="V2865" s="557" t="str">
        <x:v>Active</x:v>
      </x:c>
      <x:c r="W2865" s="557" t="str">
        <x:v>184</x:v>
      </x:c>
      <x:c r="X2865" s="558" t="str">
        <x:v>2026-07-28</x:v>
      </x:c>
    </x:row>
    <x:row r="2866" ht="42" customHeight="1">
      <x:c r="A2866" s="556" t="str">
        <x:v>V30PRICE-004</x:v>
      </x:c>
      <x:c r="B2866" s="557" t="str">
        <x:v>Carbon pricing, allowance markets &amp; border adjustment</x:v>
      </x:c>
      <x:c r="C2866" s="557" t="str">
        <x:v>ACT-V30-EUUNIONREGISTRY</x:v>
      </x:c>
      <x:c r="D2866" s="557" t="str">
        <x:v>EU Union Registry</x:v>
      </x:c>
      <x:c r="E2866" s="557" t="str">
        <x:v>ACT-V30-EUETSCOVEREDINSTALLATIONS</x:v>
      </x:c>
      <x:c r="F2866" s="557" t="str">
        <x:v>EU ETS covered installations</x:v>
      </x:c>
      <x:c r="G2866" s="557" t="str">
        <x:v>EU Union Registry → EU ETS covered installations</x:v>
      </x:c>
      <x:c r="H2866" s="557" t="str">
        <x:v>Ongoing</x:v>
      </x:c>
      <x:c r="I2866" s="557" t="str">
        <x:v>records allowance holdings for</x:v>
      </x:c>
      <x:c r="J2866" s="557" t="str">
        <x:v>INS-1223</x:v>
      </x:c>
      <x:c r="K2866" s="557" t="str">
        <x:v>Account holdings</x:v>
      </x:c>
      <x:c r="L2866" s="557" t="str">
        <x:v>Policy target and covered emissions</x:v>
      </x:c>
      <x:c r="M2866" s="557" t="str">
        <x:v>Tradable compliance units</x:v>
      </x:c>
      <x:c r="N2866" s="557" t="str">
        <x:v>MECH-1026 — Cap setting and allowance creation</x:v>
      </x:c>
      <x:c r="O2866" s="557" t="str">
        <x:v>Permission; Pricing; Taxation; Market access; Compliance</x:v>
      </x:c>
      <x:c r="P2866" s="557" t="str">
        <x:v>E1</x:v>
      </x:c>
      <x:c r="Q2866" s="557" t="str">
        <x:v>Very high</x:v>
      </x:c>
      <x:c r="R2866" s="557" t="str">
        <x:v>SRC-1581</x:v>
      </x:c>
      <x:c r="S2866" s="557" t="str">
        <x:v>Official or documented material establishes that EU Union Registry records issuance, transfer and surrender of allowances held by EU ETS covered installations.</x:v>
      </x:c>
      <x:c r="T2866" s="557" t="str">
        <x:v>A tax rate, allowance price or border certificate does not by itself establish total abatement, distributive fairness or technological control.</x:v>
      </x:c>
      <x:c r="U2866" s="557" t="str">
        <x:v>Caps, exemptions, free allocation, pass-through, market design, enforcement and complementary policy remain material.</x:v>
      </x:c>
      <x:c r="V2866" s="557" t="str">
        <x:v>Active</x:v>
      </x:c>
      <x:c r="W2866" s="557" t="str">
        <x:v>184</x:v>
      </x:c>
      <x:c r="X2866" s="558" t="str">
        <x:v>2026-07-28</x:v>
      </x:c>
    </x:row>
    <x:row r="2867" ht="42" customHeight="1">
      <x:c r="A2867" s="556" t="str">
        <x:v>V30PRICE-005</x:v>
      </x:c>
      <x:c r="B2867" s="557" t="str">
        <x:v>Carbon pricing, allowance markets &amp; border adjustment</x:v>
      </x:c>
      <x:c r="C2867" s="557" t="str">
        <x:v>ACT-V30-EUROPEANENERGYEXCHANGE</x:v>
      </x:c>
      <x:c r="D2867" s="557" t="str">
        <x:v>European Energy Exchange</x:v>
      </x:c>
      <x:c r="E2867" s="557" t="str">
        <x:v>ACT-V30-EUETSCOVEREDINSTALLATIONS</x:v>
      </x:c>
      <x:c r="F2867" s="557" t="str">
        <x:v>EU ETS covered installations</x:v>
      </x:c>
      <x:c r="G2867" s="557" t="str">
        <x:v>European Energy Exchange → EU ETS covered installations</x:v>
      </x:c>
      <x:c r="H2867" s="557" t="str">
        <x:v>Ongoing</x:v>
      </x:c>
      <x:c r="I2867" s="557" t="str">
        <x:v>auctions allowances to</x:v>
      </x:c>
      <x:c r="J2867" s="557" t="str">
        <x:v>INS-1224</x:v>
      </x:c>
      <x:c r="K2867" s="557" t="str">
        <x:v>Auctioned volume</x:v>
      </x:c>
      <x:c r="L2867" s="557" t="str">
        <x:v>Public allowances and bids</x:v>
      </x:c>
      <x:c r="M2867" s="557" t="str">
        <x:v>Paid compliance holdings and public revenue</x:v>
      </x:c>
      <x:c r="N2867" s="557" t="str">
        <x:v>MECH-1027 — Allowance auction allocation</x:v>
      </x:c>
      <x:c r="O2867" s="557" t="str">
        <x:v>Permission; Pricing; Taxation; Market access; Compliance</x:v>
      </x:c>
      <x:c r="P2867" s="557" t="str">
        <x:v>E1</x:v>
      </x:c>
      <x:c r="Q2867" s="557" t="str">
        <x:v>Very high</x:v>
      </x:c>
      <x:c r="R2867" s="557" t="str">
        <x:v>SRC-1579</x:v>
      </x:c>
      <x:c r="S2867" s="557" t="str">
        <x:v>Official or documented material establishes that European Energy Exchange conducts primary allowance auctions accessible to EU ETS covered installations.</x:v>
      </x:c>
      <x:c r="T2867" s="557" t="str">
        <x:v>A tax rate, allowance price or border certificate does not by itself establish total abatement, distributive fairness or technological control.</x:v>
      </x:c>
      <x:c r="U2867" s="557" t="str">
        <x:v>Caps, exemptions, free allocation, pass-through, market design, enforcement and complementary policy remain material.</x:v>
      </x:c>
      <x:c r="V2867" s="557" t="str">
        <x:v>Active</x:v>
      </x:c>
      <x:c r="W2867" s="557" t="str">
        <x:v>184</x:v>
      </x:c>
      <x:c r="X2867" s="558" t="str">
        <x:v>2026-07-28</x:v>
      </x:c>
    </x:row>
    <x:row r="2868" ht="42" customHeight="1">
      <x:c r="A2868" s="556" t="str">
        <x:v>V30PRICE-006</x:v>
      </x:c>
      <x:c r="B2868" s="557" t="str">
        <x:v>Carbon pricing, allowance markets &amp; border adjustment</x:v>
      </x:c>
      <x:c r="C2868" s="557" t="str">
        <x:v>ACT-V30-ICEENDEX</x:v>
      </x:c>
      <x:c r="D2868" s="557" t="str">
        <x:v>ICE Endex</x:v>
      </x:c>
      <x:c r="E2868" s="557" t="str">
        <x:v>ACT-V30-EUETSCOVEREDINSTALLATIONS</x:v>
      </x:c>
      <x:c r="F2868" s="557" t="str">
        <x:v>EU ETS covered installations</x:v>
      </x:c>
      <x:c r="G2868" s="557" t="str">
        <x:v>ICE Endex → EU ETS covered installations</x:v>
      </x:c>
      <x:c r="H2868" s="557" t="str">
        <x:v>Ongoing</x:v>
      </x:c>
      <x:c r="I2868" s="557" t="str">
        <x:v>provides secondary market to</x:v>
      </x:c>
      <x:c r="J2868" s="557" t="str">
        <x:v>INS-1222</x:v>
      </x:c>
      <x:c r="K2868" s="557" t="str">
        <x:v>One tonne CO2e or defined unit</x:v>
      </x:c>
      <x:c r="L2868" s="557" t="str">
        <x:v>Public allowances and bids</x:v>
      </x:c>
      <x:c r="M2868" s="557" t="str">
        <x:v>Paid compliance holdings and public revenue</x:v>
      </x:c>
      <x:c r="N2868" s="557" t="str">
        <x:v>MECH-1027 — Allowance auction allocation</x:v>
      </x:c>
      <x:c r="O2868" s="557" t="str">
        <x:v>Permission; Pricing; Taxation; Market access; Compliance</x:v>
      </x:c>
      <x:c r="P2868" s="557" t="str">
        <x:v>E1</x:v>
      </x:c>
      <x:c r="Q2868" s="557" t="str">
        <x:v>Very high</x:v>
      </x:c>
      <x:c r="R2868" s="557" t="str">
        <x:v>SRC-1579</x:v>
      </x:c>
      <x:c r="S2868" s="557" t="str">
        <x:v>Official or documented material establishes that ICE Endex provides regulated allowance trading venues used by EU ETS covered installations.</x:v>
      </x:c>
      <x:c r="T2868" s="557" t="str">
        <x:v>A tax rate, allowance price or border certificate does not by itself establish total abatement, distributive fairness or technological control.</x:v>
      </x:c>
      <x:c r="U2868" s="557" t="str">
        <x:v>Caps, exemptions, free allocation, pass-through, market design, enforcement and complementary policy remain material.</x:v>
      </x:c>
      <x:c r="V2868" s="557" t="str">
        <x:v>Active</x:v>
      </x:c>
      <x:c r="W2868" s="557" t="str">
        <x:v>184</x:v>
      </x:c>
      <x:c r="X2868" s="558" t="str">
        <x:v>2026-07-28</x:v>
      </x:c>
    </x:row>
    <x:row r="2869" ht="42" customHeight="1">
      <x:c r="A2869" s="556" t="str">
        <x:v>V30PRICE-007</x:v>
      </x:c>
      <x:c r="B2869" s="557" t="str">
        <x:v>Carbon pricing, allowance markets &amp; border adjustment</x:v>
      </x:c>
      <x:c r="C2869" s="557" t="str">
        <x:v>ACT-V30-EUROPEANCOMMISSIONDIRECTORATEG</x:v>
      </x:c>
      <x:c r="D2869" s="557" t="str">
        <x:v>European Commission Directorate-General for Climate Action</x:v>
      </x:c>
      <x:c r="E2869" s="557" t="str">
        <x:v>ACT-V30-EUUNIONREGISTRY</x:v>
      </x:c>
      <x:c r="F2869" s="557" t="str">
        <x:v>EU Union Registry</x:v>
      </x:c>
      <x:c r="G2869" s="557" t="str">
        <x:v>European Commission Directorate-General for Climate Action → EU Union Registry</x:v>
      </x:c>
      <x:c r="H2869" s="557" t="str">
        <x:v>Ongoing</x:v>
      </x:c>
      <x:c r="I2869" s="557" t="str">
        <x:v>oversees</x:v>
      </x:c>
      <x:c r="J2869" s="557" t="str">
        <x:v>INS-1223</x:v>
      </x:c>
      <x:c r="K2869" s="557" t="str">
        <x:v>Account holdings</x:v>
      </x:c>
      <x:c r="L2869" s="557" t="str">
        <x:v>Policy target and covered emissions</x:v>
      </x:c>
      <x:c r="M2869" s="557" t="str">
        <x:v>Tradable compliance units</x:v>
      </x:c>
      <x:c r="N2869" s="557" t="str">
        <x:v>MECH-1026 — Cap setting and allowance creation</x:v>
      </x:c>
      <x:c r="O2869" s="557" t="str">
        <x:v>Permission; Pricing; Taxation; Market access; Compliance</x:v>
      </x:c>
      <x:c r="P2869" s="557" t="str">
        <x:v>E1</x:v>
      </x:c>
      <x:c r="Q2869" s="557" t="str">
        <x:v>Very high</x:v>
      </x:c>
      <x:c r="R2869" s="557" t="str">
        <x:v>SRC-1581</x:v>
      </x:c>
      <x:c r="S2869" s="557" t="str">
        <x:v>Official or documented material establishes that European Commission Directorate-General for Climate Action sets and administers rules for EU Union Registry.</x:v>
      </x:c>
      <x:c r="T2869" s="557" t="str">
        <x:v>A tax rate, allowance price or border certificate does not by itself establish total abatement, distributive fairness or technological control.</x:v>
      </x:c>
      <x:c r="U2869" s="557" t="str">
        <x:v>Caps, exemptions, free allocation, pass-through, market design, enforcement and complementary policy remain material.</x:v>
      </x:c>
      <x:c r="V2869" s="557" t="str">
        <x:v>Active</x:v>
      </x:c>
      <x:c r="W2869" s="557" t="str">
        <x:v>184</x:v>
      </x:c>
      <x:c r="X2869" s="558" t="str">
        <x:v>2026-07-28</x:v>
      </x:c>
    </x:row>
    <x:row r="2870" ht="42" customHeight="1">
      <x:c r="A2870" s="556" t="str">
        <x:v>V30PRICE-008</x:v>
      </x:c>
      <x:c r="B2870" s="557" t="str">
        <x:v>Carbon pricing, allowance markets &amp; border adjustment</x:v>
      </x:c>
      <x:c r="C2870" s="557" t="str">
        <x:v>ACT-V30-EUCARBONBORDERADJUSTMENTMECHAN</x:v>
      </x:c>
      <x:c r="D2870" s="557" t="str">
        <x:v>EU Carbon Border Adjustment Mechanism authority</x:v>
      </x:c>
      <x:c r="E2870" s="557" t="str">
        <x:v>ACT-V30-AUTHORISEDCBAMDECLARANTS</x:v>
      </x:c>
      <x:c r="F2870" s="557" t="str">
        <x:v>Authorised CBAM declarants</x:v>
      </x:c>
      <x:c r="G2870" s="557" t="str">
        <x:v>EU Carbon Border Adjustment Mechanism authority → Authorised CBAM declarants</x:v>
      </x:c>
      <x:c r="H2870" s="557" t="str">
        <x:v>2023–ongoing</x:v>
      </x:c>
      <x:c r="I2870" s="557" t="str">
        <x:v>requires declarations and certificates from</x:v>
      </x:c>
      <x:c r="J2870" s="557" t="str">
        <x:v>INS-1226</x:v>
      </x:c>
      <x:c r="K2870" s="557" t="str">
        <x:v>Embedded emissions</x:v>
      </x:c>
      <x:c r="L2870" s="557" t="str">
        <x:v>Embedded import emissions and origin-country carbon price</x:v>
      </x:c>
      <x:c r="M2870" s="557" t="str">
        <x:v>CBAM certificate obligation</x:v>
      </x:c>
      <x:c r="N2870" s="557" t="str">
        <x:v>MECH-1030 — Border carbon conversion</x:v>
      </x:c>
      <x:c r="O2870" s="557" t="str">
        <x:v>Permission; Pricing; Taxation; Market access; Compliance</x:v>
      </x:c>
      <x:c r="P2870" s="557" t="str">
        <x:v>E1</x:v>
      </x:c>
      <x:c r="Q2870" s="557" t="str">
        <x:v>Very high</x:v>
      </x:c>
      <x:c r="R2870" s="557" t="str">
        <x:v>SRC-1582</x:v>
      </x:c>
      <x:c r="S2870" s="557" t="str">
        <x:v>Official or documented material establishes that EU Carbon Border Adjustment Mechanism authority requires embedded-emissions reporting and certificate obligations from Authorised CBAM declarants.</x:v>
      </x:c>
      <x:c r="T2870" s="557" t="str">
        <x:v>A tax rate, allowance price or border certificate does not by itself establish total abatement, distributive fairness or technological control.</x:v>
      </x:c>
      <x:c r="U2870" s="557" t="str">
        <x:v>Caps, exemptions, free allocation, pass-through, market design, enforcement and complementary policy remain material.</x:v>
      </x:c>
      <x:c r="V2870" s="557" t="str">
        <x:v>Active</x:v>
      </x:c>
      <x:c r="W2870" s="557" t="str">
        <x:v>184</x:v>
      </x:c>
      <x:c r="X2870" s="558" t="str">
        <x:v>2026-07-28</x:v>
      </x:c>
    </x:row>
    <x:row r="2871" ht="42" customHeight="1">
      <x:c r="A2871" s="556" t="str">
        <x:v>V30PRICE-009</x:v>
      </x:c>
      <x:c r="B2871" s="557" t="str">
        <x:v>Carbon pricing, allowance markets &amp; border adjustment</x:v>
      </x:c>
      <x:c r="C2871" s="557" t="str">
        <x:v>ACT-V30-AUTHORISEDCBAMDECLARANTS</x:v>
      </x:c>
      <x:c r="D2871" s="557" t="str">
        <x:v>Authorised CBAM declarants</x:v>
      </x:c>
      <x:c r="E2871" s="557" t="str">
        <x:v>ACT-V30-THIRDCOUNTRYPRODUCERSSUBJECTTO</x:v>
      </x:c>
      <x:c r="F2871" s="557" t="str">
        <x:v>Third-country producers subject to CBAM data requests</x:v>
      </x:c>
      <x:c r="G2871" s="557" t="str">
        <x:v>Authorised CBAM declarants → Third-country producers subject to CBAM data requests</x:v>
      </x:c>
      <x:c r="H2871" s="557" t="str">
        <x:v>2023–ongoing</x:v>
      </x:c>
      <x:c r="I2871" s="557" t="str">
        <x:v>requests embedded-emissions data from</x:v>
      </x:c>
      <x:c r="J2871" s="557" t="str">
        <x:v>INS-1226</x:v>
      </x:c>
      <x:c r="K2871" s="557" t="str">
        <x:v>Embedded emissions</x:v>
      </x:c>
      <x:c r="L2871" s="557" t="str">
        <x:v>Embedded import emissions and origin-country carbon price</x:v>
      </x:c>
      <x:c r="M2871" s="557" t="str">
        <x:v>CBAM certificate obligation</x:v>
      </x:c>
      <x:c r="N2871" s="557" t="str">
        <x:v>MECH-1030 — Border carbon conversion</x:v>
      </x:c>
      <x:c r="O2871" s="557" t="str">
        <x:v>Permission; Pricing; Taxation; Market access; Compliance</x:v>
      </x:c>
      <x:c r="P2871" s="557" t="str">
        <x:v>E1</x:v>
      </x:c>
      <x:c r="Q2871" s="557" t="str">
        <x:v>Very high</x:v>
      </x:c>
      <x:c r="R2871" s="557" t="str">
        <x:v>SRC-1582</x:v>
      </x:c>
      <x:c r="S2871" s="557" t="str">
        <x:v>Official or documented material establishes that Authorised CBAM declarants request installation and product emissions information from Third-country producers subject to CBAM data requests.</x:v>
      </x:c>
      <x:c r="T2871" s="557" t="str">
        <x:v>A tax rate, allowance price or border certificate does not by itself establish total abatement, distributive fairness or technological control.</x:v>
      </x:c>
      <x:c r="U2871" s="557" t="str">
        <x:v>Caps, exemptions, free allocation, pass-through, market design, enforcement and complementary policy remain material.</x:v>
      </x:c>
      <x:c r="V2871" s="557" t="str">
        <x:v>Active</x:v>
      </x:c>
      <x:c r="W2871" s="557" t="str">
        <x:v>184</x:v>
      </x:c>
      <x:c r="X2871" s="558" t="str">
        <x:v>2026-07-28</x:v>
      </x:c>
    </x:row>
    <x:row r="2872" ht="42" customHeight="1">
      <x:c r="A2872" s="556" t="str">
        <x:v>V30PRICE-010</x:v>
      </x:c>
      <x:c r="B2872" s="557" t="str">
        <x:v>Carbon pricing, allowance markets &amp; border adjustment</x:v>
      </x:c>
      <x:c r="C2872" s="557" t="str">
        <x:v>ACT-V30-CALIFORNIAAIRRESOURCESBOARD</x:v>
      </x:c>
      <x:c r="D2872" s="557" t="str">
        <x:v>California Air Resources Board</x:v>
      </x:c>
      <x:c r="E2872" s="557" t="str">
        <x:v>ACT-V30-CALIFORNIACAPANDINVESTCOVEREDE</x:v>
      </x:c>
      <x:c r="F2872" s="557" t="str">
        <x:v>California Cap-and-Invest covered entities</x:v>
      </x:c>
      <x:c r="G2872" s="557" t="str">
        <x:v>California Air Resources Board → California Cap-and-Invest covered entities</x:v>
      </x:c>
      <x:c r="H2872" s="557" t="str">
        <x:v>Ongoing</x:v>
      </x:c>
      <x:c r="I2872" s="557" t="str">
        <x:v>caps and requires allowance compliance by</x:v>
      </x:c>
      <x:c r="J2872" s="557" t="str">
        <x:v>INS-1222</x:v>
      </x:c>
      <x:c r="K2872" s="557" t="str">
        <x:v>One tonne CO2e or defined unit</x:v>
      </x:c>
      <x:c r="L2872" s="557" t="str">
        <x:v>Policy target and covered emissions</x:v>
      </x:c>
      <x:c r="M2872" s="557" t="str">
        <x:v>Tradable compliance units</x:v>
      </x:c>
      <x:c r="N2872" s="557" t="str">
        <x:v>MECH-1026 — Cap setting and allowance creation</x:v>
      </x:c>
      <x:c r="O2872" s="557" t="str">
        <x:v>Permission; Pricing; Taxation; Market access; Compliance</x:v>
      </x:c>
      <x:c r="P2872" s="557" t="str">
        <x:v>E1</x:v>
      </x:c>
      <x:c r="Q2872" s="557" t="str">
        <x:v>Very high</x:v>
      </x:c>
      <x:c r="R2872" s="557" t="str">
        <x:v>SRC-1583</x:v>
      </x:c>
      <x:c r="S2872" s="557" t="str">
        <x:v>Official or documented material establishes that California Air Resources Board creates and enforces allowance obligations for California Cap-and-Invest covered entities.</x:v>
      </x:c>
      <x:c r="T2872" s="557" t="str">
        <x:v>A tax rate, allowance price or border certificate does not by itself establish total abatement, distributive fairness or technological control.</x:v>
      </x:c>
      <x:c r="U2872" s="557" t="str">
        <x:v>Caps, exemptions, free allocation, pass-through, market design, enforcement and complementary policy remain material.</x:v>
      </x:c>
      <x:c r="V2872" s="557" t="str">
        <x:v>Active</x:v>
      </x:c>
      <x:c r="W2872" s="557" t="str">
        <x:v>184</x:v>
      </x:c>
      <x:c r="X2872" s="558" t="str">
        <x:v>2026-07-28</x:v>
      </x:c>
    </x:row>
    <x:row r="2873" ht="42" customHeight="1">
      <x:c r="A2873" s="556" t="str">
        <x:v>V30PRICE-011</x:v>
      </x:c>
      <x:c r="B2873" s="557" t="str">
        <x:v>Carbon pricing, allowance markets &amp; border adjustment</x:v>
      </x:c>
      <x:c r="C2873" s="557" t="str">
        <x:v>ACT-V30-REGIONALGREENHOUSEGASINITIATIV</x:v>
      </x:c>
      <x:c r="D2873" s="557" t="str">
        <x:v>Regional Greenhouse Gas Initiative, Inc.</x:v>
      </x:c>
      <x:c r="E2873" s="557" t="str">
        <x:v>ACT-V30-RGGIPARTICIPATINGSTATES</x:v>
      </x:c>
      <x:c r="F2873" s="557" t="str">
        <x:v>RGGI participating states</x:v>
      </x:c>
      <x:c r="G2873" s="557" t="str">
        <x:v>Regional Greenhouse Gas Initiative, Inc. → RGGI participating states</x:v>
      </x:c>
      <x:c r="H2873" s="557" t="str">
        <x:v>Ongoing</x:v>
      </x:c>
      <x:c r="I2873" s="557" t="str">
        <x:v>provides market services to</x:v>
      </x:c>
      <x:c r="J2873" s="557" t="str">
        <x:v>INS-1224</x:v>
      </x:c>
      <x:c r="K2873" s="557" t="str">
        <x:v>Auctioned volume</x:v>
      </x:c>
      <x:c r="L2873" s="557" t="str">
        <x:v>Public allowances and bids</x:v>
      </x:c>
      <x:c r="M2873" s="557" t="str">
        <x:v>Paid compliance holdings and public revenue</x:v>
      </x:c>
      <x:c r="N2873" s="557" t="str">
        <x:v>MECH-1027 — Allowance auction allocation</x:v>
      </x:c>
      <x:c r="O2873" s="557" t="str">
        <x:v>Permission; Pricing; Taxation; Market access; Compliance</x:v>
      </x:c>
      <x:c r="P2873" s="557" t="str">
        <x:v>E2</x:v>
      </x:c>
      <x:c r="Q2873" s="557" t="str">
        <x:v>High</x:v>
      </x:c>
      <x:c r="R2873" s="557" t="str">
        <x:v>SRC-1585</x:v>
      </x:c>
      <x:c r="S2873" s="557" t="str">
        <x:v>Official or documented material establishes that Regional Greenhouse Gas Initiative, Inc. supports allowance auctions and tracking for RGGI participating states.</x:v>
      </x:c>
      <x:c r="T2873" s="557" t="str">
        <x:v>A tax rate, allowance price or border certificate does not by itself establish total abatement, distributive fairness or technological control.</x:v>
      </x:c>
      <x:c r="U2873" s="557" t="str">
        <x:v>Caps, exemptions, free allocation, pass-through, market design, enforcement and complementary policy remain material.</x:v>
      </x:c>
      <x:c r="V2873" s="557" t="str">
        <x:v>Active</x:v>
      </x:c>
      <x:c r="W2873" s="557" t="str">
        <x:v>184</x:v>
      </x:c>
      <x:c r="X2873" s="558" t="str">
        <x:v>2026-07-28</x:v>
      </x:c>
    </x:row>
    <x:row r="2874" ht="42" customHeight="1">
      <x:c r="A2874" s="556" t="str">
        <x:v>V30PRICE-012</x:v>
      </x:c>
      <x:c r="B2874" s="557" t="str">
        <x:v>Carbon pricing, allowance markets &amp; border adjustment</x:v>
      </x:c>
      <x:c r="C2874" s="557" t="str">
        <x:v>ACT-V30-WESTERNCLIMATEINITIATIVEINC</x:v>
      </x:c>
      <x:c r="D2874" s="557" t="str">
        <x:v>Western Climate Initiative, Inc.</x:v>
      </x:c>
      <x:c r="E2874" s="557" t="str">
        <x:v>ACT-V30-QUBECMINISTRYOFENVIRONMENTTHEF</x:v>
      </x:c>
      <x:c r="F2874" s="557" t="str">
        <x:v>Québec Ministry of Environment, the Fight against Climate Change, Wildlife and Parks</x:v>
      </x:c>
      <x:c r="G2874" s="557" t="str">
        <x:v>Western Climate Initiative, Inc. → Québec Ministry of Environment, the Fight against Climate Change, Wildlife and Parks</x:v>
      </x:c>
      <x:c r="H2874" s="557" t="str">
        <x:v>Ongoing</x:v>
      </x:c>
      <x:c r="I2874" s="557" t="str">
        <x:v>provides market-system services to</x:v>
      </x:c>
      <x:c r="J2874" s="557" t="str">
        <x:v>INS-1227</x:v>
      </x:c>
      <x:c r="K2874" s="557" t="str">
        <x:v>Tradable compliance unit</x:v>
      </x:c>
      <x:c r="L2874" s="557" t="str">
        <x:v>Public allowances and bids</x:v>
      </x:c>
      <x:c r="M2874" s="557" t="str">
        <x:v>Paid compliance holdings and public revenue</x:v>
      </x:c>
      <x:c r="N2874" s="557" t="str">
        <x:v>MECH-1027 — Allowance auction allocation</x:v>
      </x:c>
      <x:c r="O2874" s="557" t="str">
        <x:v>Permission; Pricing; Taxation; Market access; Compliance</x:v>
      </x:c>
      <x:c r="P2874" s="557" t="str">
        <x:v>E2</x:v>
      </x:c>
      <x:c r="Q2874" s="557" t="str">
        <x:v>High</x:v>
      </x:c>
      <x:c r="R2874" s="557" t="str">
        <x:v>SRC-1583</x:v>
      </x:c>
      <x:c r="S2874" s="557" t="str">
        <x:v>Official or documented material establishes that Western Climate Initiative, Inc. provides shared auction and tracking services used by Québec Ministry of Environment, the Fight against Climate Change, Wildlife and Parks.</x:v>
      </x:c>
      <x:c r="T2874" s="557" t="str">
        <x:v>A tax rate, allowance price or border certificate does not by itself establish total abatement, distributive fairness or technological control.</x:v>
      </x:c>
      <x:c r="U2874" s="557" t="str">
        <x:v>Caps, exemptions, free allocation, pass-through, market design, enforcement and complementary policy remain material.</x:v>
      </x:c>
      <x:c r="V2874" s="557" t="str">
        <x:v>Active</x:v>
      </x:c>
      <x:c r="W2874" s="557" t="str">
        <x:v>184</x:v>
      </x:c>
      <x:c r="X2874" s="558" t="str">
        <x:v>2026-07-28</x:v>
      </x:c>
    </x:row>
    <x:row r="2875" ht="42" customHeight="1">
      <x:c r="A2875" s="556" t="str">
        <x:v>V30PRICE-013</x:v>
      </x:c>
      <x:c r="B2875" s="557" t="str">
        <x:v>Carbon pricing, allowance markets &amp; border adjustment</x:v>
      </x:c>
      <x:c r="C2875" s="557" t="str">
        <x:v>ACT-V30-SHANGHAIENVIRONMENTANDENERGYEX</x:v>
      </x:c>
      <x:c r="D2875" s="557" t="str">
        <x:v>Shanghai Environment and Energy Exchange</x:v>
      </x:c>
      <x:c r="E2875" s="557" t="str">
        <x:v>ACT-V30-CHINESENATIONALETSCOVEREDPOWER</x:v>
      </x:c>
      <x:c r="F2875" s="557" t="str">
        <x:v>Chinese national ETS covered power entities</x:v>
      </x:c>
      <x:c r="G2875" s="557" t="str">
        <x:v>Shanghai Environment and Energy Exchange → Chinese national ETS covered power entities</x:v>
      </x:c>
      <x:c r="H2875" s="557" t="str">
        <x:v>2021–ongoing</x:v>
      </x:c>
      <x:c r="I2875" s="557" t="str">
        <x:v>operates trading venue for</x:v>
      </x:c>
      <x:c r="J2875" s="557" t="str">
        <x:v>INS-1222</x:v>
      </x:c>
      <x:c r="K2875" s="557" t="str">
        <x:v>One tonne CO2e or defined unit</x:v>
      </x:c>
      <x:c r="L2875" s="557" t="str">
        <x:v>Verified annual emissions</x:v>
      </x:c>
      <x:c r="M2875" s="557" t="str">
        <x:v>Extinguished compliance units</x:v>
      </x:c>
      <x:c r="N2875" s="557" t="str">
        <x:v>MECH-1028 — Allowance surrender</x:v>
      </x:c>
      <x:c r="O2875" s="557" t="str">
        <x:v>Permission; Pricing; Taxation; Market access; Compliance</x:v>
      </x:c>
      <x:c r="P2875" s="557" t="str">
        <x:v>E2</x:v>
      </x:c>
      <x:c r="Q2875" s="557" t="str">
        <x:v>High</x:v>
      </x:c>
      <x:c r="R2875" s="557" t="str">
        <x:v>SRC-1586</x:v>
      </x:c>
      <x:c r="S2875" s="557" t="str">
        <x:v>Official or documented material establishes that Shanghai Environment and Energy Exchange operates the trading platform used by Chinese national ETS covered power entities.</x:v>
      </x:c>
      <x:c r="T2875" s="557" t="str">
        <x:v>A tax rate, allowance price or border certificate does not by itself establish total abatement, distributive fairness or technological control.</x:v>
      </x:c>
      <x:c r="U2875" s="557" t="str">
        <x:v>Caps, exemptions, free allocation, pass-through, market design, enforcement and complementary policy remain material.</x:v>
      </x:c>
      <x:c r="V2875" s="557" t="str">
        <x:v>Active</x:v>
      </x:c>
      <x:c r="W2875" s="557" t="str">
        <x:v>184</x:v>
      </x:c>
      <x:c r="X2875" s="558" t="str">
        <x:v>2026-07-28</x:v>
      </x:c>
    </x:row>
    <x:row r="2876" ht="42" customHeight="1">
      <x:c r="A2876" s="556" t="str">
        <x:v>V30PRICE-014</x:v>
      </x:c>
      <x:c r="B2876" s="557" t="str">
        <x:v>Carbon pricing, allowance markets &amp; border adjustment</x:v>
      </x:c>
      <x:c r="C2876" s="557" t="str">
        <x:v>ACT-V30-CARBONTAXADMINISTRATIONS</x:v>
      </x:c>
      <x:c r="D2876" s="557" t="str">
        <x:v>Carbon tax administrations</x:v>
      </x:c>
      <x:c r="E2876" s="557" t="str">
        <x:v>ACT-V30-CARBONTAXLIABLEEMITTERS</x:v>
      </x:c>
      <x:c r="F2876" s="557" t="str">
        <x:v>Carbon-tax liable emitters</x:v>
      </x:c>
      <x:c r="G2876" s="557" t="str">
        <x:v>Carbon tax administrations → Carbon-tax liable emitters</x:v>
      </x:c>
      <x:c r="H2876" s="557" t="str">
        <x:v>Ongoing</x:v>
      </x:c>
      <x:c r="I2876" s="557" t="str">
        <x:v>assesses tax on</x:v>
      </x:c>
      <x:c r="J2876" s="557" t="str">
        <x:v>INS-1221</x:v>
      </x:c>
      <x:c r="K2876" s="557" t="str">
        <x:v>Rate per tonne or fuel unit</x:v>
      </x:c>
      <x:c r="L2876" s="557" t="str">
        <x:v>Covered fuel or emissions base</x:v>
      </x:c>
      <x:c r="M2876" s="557" t="str">
        <x:v>Tax liability</x:v>
      </x:c>
      <x:c r="N2876" s="557" t="str">
        <x:v>MECH-1025 — Carbon-tax assessment</x:v>
      </x:c>
      <x:c r="O2876" s="557" t="str">
        <x:v>Permission; Pricing; Taxation; Market access; Compliance</x:v>
      </x:c>
      <x:c r="P2876" s="557" t="str">
        <x:v>S1</x:v>
      </x:c>
      <x:c r="Q2876" s="557" t="str">
        <x:v>Moderate</x:v>
      </x:c>
      <x:c r="R2876" s="557" t="str">
        <x:v>SRC-1578</x:v>
      </x:c>
      <x:c r="S2876" s="557" t="str">
        <x:v>Official or documented material establishes that Carbon tax administrations converts measured taxable emissions into monetary obligations for Carbon-tax liable emitters.</x:v>
      </x:c>
      <x:c r="T2876" s="557" t="str">
        <x:v>A tax rate, allowance price or border certificate does not by itself establish total abatement, distributive fairness or technological control.</x:v>
      </x:c>
      <x:c r="U2876" s="557" t="str">
        <x:v>Caps, exemptions, free allocation, pass-through, market design, enforcement and complementary policy remain material.</x:v>
      </x:c>
      <x:c r="V2876" s="557" t="str">
        <x:v>Active</x:v>
      </x:c>
      <x:c r="W2876" s="557" t="str">
        <x:v>184</x:v>
      </x:c>
      <x:c r="X2876" s="558" t="str">
        <x:v>2026-07-28</x:v>
      </x:c>
    </x:row>
    <x:row r="2877" ht="42" customHeight="1">
      <x:c r="A2877" s="556" t="str">
        <x:v>V30CRED-001</x:v>
      </x:c>
      <x:c r="B2877" s="557" t="str">
        <x:v>Carbon credits, removals &amp; registry governance</x:v>
      </x:c>
      <x:c r="C2877" s="557" t="str">
        <x:v>ACT-V30-ARTICLE64SUPERVISORYBODY</x:v>
      </x:c>
      <x:c r="D2877" s="557" t="str">
        <x:v>Article 6.4 Supervisory Body</x:v>
      </x:c>
      <x:c r="E2877" s="557" t="str">
        <x:v>ACT-V30-PARISAGREEMENTCREDITINGMECHANI</x:v>
      </x:c>
      <x:c r="F2877" s="557" t="str">
        <x:v>Paris Agreement Crediting Mechanism Registry</x:v>
      </x:c>
      <x:c r="G2877" s="557" t="str">
        <x:v>Article 6.4 Supervisory Body → Paris Agreement Crediting Mechanism Registry</x:v>
      </x:c>
      <x:c r="H2877" s="557" t="str">
        <x:v>2022–ongoing</x:v>
      </x:c>
      <x:c r="I2877" s="557" t="str">
        <x:v>sets rules for</x:v>
      </x:c>
      <x:c r="J2877" s="557" t="str">
        <x:v>INS-1228</x:v>
      </x:c>
      <x:c r="K2877" s="557" t="str">
        <x:v>One tonne CO2e</x:v>
      </x:c>
      <x:c r="L2877" s="557" t="str">
        <x:v>Project activity and counterfactual baseline</x:v>
      </x:c>
      <x:c r="M2877" s="557" t="str">
        <x:v>Eligible quantified mitigation unit</x:v>
      </x:c>
      <x:c r="N2877" s="557" t="str">
        <x:v>MECH-1031 — Credit methodology authorization</x:v>
      </x:c>
      <x:c r="O2877" s="557" t="str">
        <x:v>Methodology; Authorization; Verification; Registry; Claims</x:v>
      </x:c>
      <x:c r="P2877" s="557" t="str">
        <x:v>E1</x:v>
      </x:c>
      <x:c r="Q2877" s="557" t="str">
        <x:v>Very high</x:v>
      </x:c>
      <x:c r="R2877" s="557" t="str">
        <x:v>SRC-1560</x:v>
      </x:c>
      <x:c r="S2877" s="557" t="str">
        <x:v>Official or documented material establishes that Article 6.4 Supervisory Body adopts standards and procedures implemented through Paris Agreement Crediting Mechanism Registry.</x:v>
      </x:c>
      <x:c r="T2877" s="557" t="str">
        <x:v>Issuance, purchase or retirement does not by itself prove additionality, permanence, equivalence or a neutralized climate impact.</x:v>
      </x:c>
      <x:c r="U2877" s="557" t="str">
        <x:v>Baselines, leakage, reversals, host authorization, double counting and claim language require separate review.</x:v>
      </x:c>
      <x:c r="V2877" s="557" t="str">
        <x:v>Active</x:v>
      </x:c>
      <x:c r="W2877" s="557" t="str">
        <x:v>185</x:v>
      </x:c>
      <x:c r="X2877" s="558" t="str">
        <x:v>2026-07-28</x:v>
      </x:c>
    </x:row>
    <x:row r="2878" ht="42" customHeight="1">
      <x:c r="A2878" s="556" t="str">
        <x:v>V30CRED-002</x:v>
      </x:c>
      <x:c r="B2878" s="557" t="str">
        <x:v>Carbon credits, removals &amp; registry governance</x:v>
      </x:c>
      <x:c r="C2878" s="557" t="str">
        <x:v>ACT-V30-ARTICLE6DESIGNATEDNATIONALAUTH</x:v>
      </x:c>
      <x:c r="D2878" s="557" t="str">
        <x:v>Article 6 designated national authorities</x:v>
      </x:c>
      <x:c r="E2878" s="557" t="str">
        <x:v>ACT-V30-ARTICLE64SUPERVISORYBODY</x:v>
      </x:c>
      <x:c r="F2878" s="557" t="str">
        <x:v>Article 6.4 Supervisory Body</x:v>
      </x:c>
      <x:c r="G2878" s="557" t="str">
        <x:v>Article 6 designated national authorities → Article 6.4 Supervisory Body</x:v>
      </x:c>
      <x:c r="H2878" s="557" t="str">
        <x:v>Ongoing</x:v>
      </x:c>
      <x:c r="I2878" s="557" t="str">
        <x:v>communicates host-country approvals to</x:v>
      </x:c>
      <x:c r="J2878" s="557" t="str">
        <x:v>INS-1229</x:v>
      </x:c>
      <x:c r="K2878" s="557" t="str">
        <x:v>Authorized mitigation outcome</x:v>
      </x:c>
      <x:c r="L2878" s="557" t="str">
        <x:v>Mitigation outcome and national accounting decision</x:v>
      </x:c>
      <x:c r="M2878" s="557" t="str">
        <x:v>Authorized international transfer</x:v>
      </x:c>
      <x:c r="N2878" s="557" t="str">
        <x:v>MECH-1032 — Host-country authorization</x:v>
      </x:c>
      <x:c r="O2878" s="557" t="str">
        <x:v>Methodology; Authorization; Verification; Registry; Claims</x:v>
      </x:c>
      <x:c r="P2878" s="557" t="str">
        <x:v>E1</x:v>
      </x:c>
      <x:c r="Q2878" s="557" t="str">
        <x:v>Very high</x:v>
      </x:c>
      <x:c r="R2878" s="557" t="str">
        <x:v>SRC-1561</x:v>
      </x:c>
      <x:c r="S2878" s="557" t="str">
        <x:v>Official or documented material establishes that Article 6 designated national authorities communicates national authorization and activity approval decisions to Article 6.4 Supervisory Body.</x:v>
      </x:c>
      <x:c r="T2878" s="557" t="str">
        <x:v>Issuance, purchase or retirement does not by itself prove additionality, permanence, equivalence or a neutralized climate impact.</x:v>
      </x:c>
      <x:c r="U2878" s="557" t="str">
        <x:v>Baselines, leakage, reversals, host authorization, double counting and claim language require separate review.</x:v>
      </x:c>
      <x:c r="V2878" s="557" t="str">
        <x:v>Active</x:v>
      </x:c>
      <x:c r="W2878" s="557" t="str">
        <x:v>185</x:v>
      </x:c>
      <x:c r="X2878" s="558" t="str">
        <x:v>2026-07-28</x:v>
      </x:c>
    </x:row>
    <x:row r="2879" ht="42" customHeight="1">
      <x:c r="A2879" s="556" t="str">
        <x:v>V30CRED-003</x:v>
      </x:c>
      <x:c r="B2879" s="557" t="str">
        <x:v>Carbon credits, removals &amp; registry governance</x:v>
      </x:c>
      <x:c r="C2879" s="557" t="str">
        <x:v>ACT-V30-PARISAGREEMENTCREDITINGMECHANI</x:v>
      </x:c>
      <x:c r="D2879" s="557" t="str">
        <x:v>Paris Agreement Crediting Mechanism Registry</x:v>
      </x:c>
      <x:c r="E2879" s="557" t="str">
        <x:v>ACT-V30-PARISAGREEMENTPARTIES</x:v>
      </x:c>
      <x:c r="F2879" s="557" t="str">
        <x:v>Paris Agreement Parties</x:v>
      </x:c>
      <x:c r="G2879" s="557" t="str">
        <x:v>Paris Agreement Crediting Mechanism Registry → Paris Agreement Parties</x:v>
      </x:c>
      <x:c r="H2879" s="557" t="str">
        <x:v>Ongoing</x:v>
      </x:c>
      <x:c r="I2879" s="557" t="str">
        <x:v>records units and transactions for</x:v>
      </x:c>
      <x:c r="J2879" s="557" t="str">
        <x:v>INS-1228</x:v>
      </x:c>
      <x:c r="K2879" s="557" t="str">
        <x:v>One tonne CO2e</x:v>
      </x:c>
      <x:c r="L2879" s="557" t="str">
        <x:v>Verified mitigation outcome</x:v>
      </x:c>
      <x:c r="M2879" s="557" t="str">
        <x:v>Serialized credit in an account</x:v>
      </x:c>
      <x:c r="N2879" s="557" t="str">
        <x:v>MECH-1034 — Registry issuance and custody</x:v>
      </x:c>
      <x:c r="O2879" s="557" t="str">
        <x:v>Methodology; Authorization; Verification; Registry; Claims</x:v>
      </x:c>
      <x:c r="P2879" s="557" t="str">
        <x:v>E1</x:v>
      </x:c>
      <x:c r="Q2879" s="557" t="str">
        <x:v>Very high</x:v>
      </x:c>
      <x:c r="R2879" s="557" t="str">
        <x:v>SRC-1559</x:v>
      </x:c>
      <x:c r="S2879" s="557" t="str">
        <x:v>Official or documented material establishes that Paris Agreement Crediting Mechanism Registry records Article 6.4 units and accounts relevant to Paris Agreement Parties.</x:v>
      </x:c>
      <x:c r="T2879" s="557" t="str">
        <x:v>Issuance, purchase or retirement does not by itself prove additionality, permanence, equivalence or a neutralized climate impact.</x:v>
      </x:c>
      <x:c r="U2879" s="557" t="str">
        <x:v>Baselines, leakage, reversals, host authorization, double counting and claim language require separate review.</x:v>
      </x:c>
      <x:c r="V2879" s="557" t="str">
        <x:v>Active</x:v>
      </x:c>
      <x:c r="W2879" s="557" t="str">
        <x:v>185</x:v>
      </x:c>
      <x:c r="X2879" s="558" t="str">
        <x:v>2026-07-28</x:v>
      </x:c>
    </x:row>
    <x:row r="2880" ht="42" customHeight="1">
      <x:c r="A2880" s="556" t="str">
        <x:v>V30CRED-004</x:v>
      </x:c>
      <x:c r="B2880" s="557" t="str">
        <x:v>Carbon credits, removals &amp; registry governance</x:v>
      </x:c>
      <x:c r="C2880" s="557" t="str">
        <x:v>ACT-V30-ARTICLE64SUPERVISORYBODY</x:v>
      </x:c>
      <x:c r="D2880" s="557" t="str">
        <x:v>Article 6.4 Supervisory Body</x:v>
      </x:c>
      <x:c r="E2880" s="557" t="str">
        <x:v>ACT-V30-CARBONCREDITPROJECTDEVELOPERS</x:v>
      </x:c>
      <x:c r="F2880" s="557" t="str">
        <x:v>Carbon-credit project developers</x:v>
      </x:c>
      <x:c r="G2880" s="557" t="str">
        <x:v>Article 6.4 Supervisory Body → Carbon-credit project developers</x:v>
      </x:c>
      <x:c r="H2880" s="557" t="str">
        <x:v>Ongoing</x:v>
      </x:c>
      <x:c r="I2880" s="557" t="str">
        <x:v>approves eligible activities of</x:v>
      </x:c>
      <x:c r="J2880" s="557" t="str">
        <x:v>INS-1230</x:v>
      </x:c>
      <x:c r="K2880" s="557" t="str">
        <x:v>Approved activity</x:v>
      </x:c>
      <x:c r="L2880" s="557" t="str">
        <x:v>Project activity and counterfactual baseline</x:v>
      </x:c>
      <x:c r="M2880" s="557" t="str">
        <x:v>Eligible quantified mitigation unit</x:v>
      </x:c>
      <x:c r="N2880" s="557" t="str">
        <x:v>MECH-1031 — Credit methodology authorization</x:v>
      </x:c>
      <x:c r="O2880" s="557" t="str">
        <x:v>Methodology; Authorization; Verification; Registry; Claims</x:v>
      </x:c>
      <x:c r="P2880" s="557" t="str">
        <x:v>E1</x:v>
      </x:c>
      <x:c r="Q2880" s="557" t="str">
        <x:v>Very high</x:v>
      </x:c>
      <x:c r="R2880" s="557" t="str">
        <x:v>SRC-1560</x:v>
      </x:c>
      <x:c r="S2880" s="557" t="str">
        <x:v>Official or documented material establishes that Article 6.4 Supervisory Body applies mechanism rules and approval procedures to Carbon-credit project developers.</x:v>
      </x:c>
      <x:c r="T2880" s="557" t="str">
        <x:v>Issuance, purchase or retirement does not by itself prove additionality, permanence, equivalence or a neutralized climate impact.</x:v>
      </x:c>
      <x:c r="U2880" s="557" t="str">
        <x:v>Baselines, leakage, reversals, host authorization, double counting and claim language require separate review.</x:v>
      </x:c>
      <x:c r="V2880" s="557" t="str">
        <x:v>Active</x:v>
      </x:c>
      <x:c r="W2880" s="557" t="str">
        <x:v>185</x:v>
      </x:c>
      <x:c r="X2880" s="558" t="str">
        <x:v>2026-07-28</x:v>
      </x:c>
    </x:row>
    <x:row r="2881" ht="42" customHeight="1">
      <x:c r="A2881" s="556" t="str">
        <x:v>V30CRED-005</x:v>
      </x:c>
      <x:c r="B2881" s="557" t="str">
        <x:v>Carbon credits, removals &amp; registry governance</x:v>
      </x:c>
      <x:c r="C2881" s="557" t="str">
        <x:v>ACT-V30-VALIDATIONANDVERIFICATIONBODIE</x:v>
      </x:c>
      <x:c r="D2881" s="557" t="str">
        <x:v>Validation and verification bodies for carbon projects</x:v>
      </x:c>
      <x:c r="E2881" s="557" t="str">
        <x:v>ACT-V30-CARBONCREDITPROJECTDEVELOPERS</x:v>
      </x:c>
      <x:c r="F2881" s="557" t="str">
        <x:v>Carbon-credit project developers</x:v>
      </x:c>
      <x:c r="G2881" s="557" t="str">
        <x:v>Validation and verification bodies for carbon projects → Carbon-credit project developers</x:v>
      </x:c>
      <x:c r="H2881" s="557" t="str">
        <x:v>Ongoing</x:v>
      </x:c>
      <x:c r="I2881" s="557" t="str">
        <x:v>validates or verifies</x:v>
      </x:c>
      <x:c r="J2881" s="557" t="str">
        <x:v>INS-1231</x:v>
      </x:c>
      <x:c r="K2881" s="557" t="str">
        <x:v>One tonne CO2e</x:v>
      </x:c>
      <x:c r="L2881" s="557" t="str">
        <x:v>Project documents and monitoring data</x:v>
      </x:c>
      <x:c r="M2881" s="557" t="str">
        <x:v>Independent assurance statement</x:v>
      </x:c>
      <x:c r="N2881" s="557" t="str">
        <x:v>MECH-1033 — Validation and verification</x:v>
      </x:c>
      <x:c r="O2881" s="557" t="str">
        <x:v>Methodology; Authorization; Verification; Registry; Claims</x:v>
      </x:c>
      <x:c r="P2881" s="557" t="str">
        <x:v>E1</x:v>
      </x:c>
      <x:c r="Q2881" s="557" t="str">
        <x:v>Very high</x:v>
      </x:c>
      <x:c r="R2881" s="557" t="str">
        <x:v>SRC-1588</x:v>
      </x:c>
      <x:c r="S2881" s="557" t="str">
        <x:v>Official or documented material establishes that Validation and verification bodies for carbon projects performs validation or verification of specified projects developed by Carbon-credit project developers.</x:v>
      </x:c>
      <x:c r="T2881" s="557" t="str">
        <x:v>Issuance, purchase or retirement does not by itself prove additionality, permanence, equivalence or a neutralized climate impact.</x:v>
      </x:c>
      <x:c r="U2881" s="557" t="str">
        <x:v>Baselines, leakage, reversals, host authorization, double counting and claim language require separate review.</x:v>
      </x:c>
      <x:c r="V2881" s="557" t="str">
        <x:v>Active</x:v>
      </x:c>
      <x:c r="W2881" s="557" t="str">
        <x:v>185</x:v>
      </x:c>
      <x:c r="X2881" s="558" t="str">
        <x:v>2026-07-28</x:v>
      </x:c>
    </x:row>
    <x:row r="2882" ht="42" customHeight="1">
      <x:c r="A2882" s="556" t="str">
        <x:v>V30CRED-006</x:v>
      </x:c>
      <x:c r="B2882" s="557" t="str">
        <x:v>Carbon credits, removals &amp; registry governance</x:v>
      </x:c>
      <x:c r="C2882" s="557" t="str">
        <x:v>ACT-V30-VERRA</x:v>
      </x:c>
      <x:c r="D2882" s="557" t="str">
        <x:v>Verra</x:v>
      </x:c>
      <x:c r="E2882" s="557" t="str">
        <x:v>ACT-V30-CARBONCREDITPROJECTDEVELOPERS</x:v>
      </x:c>
      <x:c r="F2882" s="557" t="str">
        <x:v>Carbon-credit project developers</x:v>
      </x:c>
      <x:c r="G2882" s="557" t="str">
        <x:v>Verra → Carbon-credit project developers</x:v>
      </x:c>
      <x:c r="H2882" s="557" t="str">
        <x:v>Ongoing</x:v>
      </x:c>
      <x:c r="I2882" s="557" t="str">
        <x:v>registers methodologies and projects for</x:v>
      </x:c>
      <x:c r="J2882" s="557" t="str">
        <x:v>INS-1231</x:v>
      </x:c>
      <x:c r="K2882" s="557" t="str">
        <x:v>One tonne CO2e</x:v>
      </x:c>
      <x:c r="L2882" s="557" t="str">
        <x:v>Project activity and counterfactual baseline</x:v>
      </x:c>
      <x:c r="M2882" s="557" t="str">
        <x:v>Eligible quantified mitigation unit</x:v>
      </x:c>
      <x:c r="N2882" s="557" t="str">
        <x:v>MECH-1031 — Credit methodology authorization</x:v>
      </x:c>
      <x:c r="O2882" s="557" t="str">
        <x:v>Methodology; Authorization; Verification; Registry; Claims</x:v>
      </x:c>
      <x:c r="P2882" s="557" t="str">
        <x:v>E1</x:v>
      </x:c>
      <x:c r="Q2882" s="557" t="str">
        <x:v>Very high</x:v>
      </x:c>
      <x:c r="R2882" s="557" t="str">
        <x:v>SRC-1588</x:v>
      </x:c>
      <x:c r="S2882" s="557" t="str">
        <x:v>Official or documented material establishes that Verra operates a private standard and registry used by Carbon-credit project developers.</x:v>
      </x:c>
      <x:c r="T2882" s="557" t="str">
        <x:v>Issuance, purchase or retirement does not by itself prove additionality, permanence, equivalence or a neutralized climate impact.</x:v>
      </x:c>
      <x:c r="U2882" s="557" t="str">
        <x:v>Baselines, leakage, reversals, host authorization, double counting and claim language require separate review.</x:v>
      </x:c>
      <x:c r="V2882" s="557" t="str">
        <x:v>Active</x:v>
      </x:c>
      <x:c r="W2882" s="557" t="str">
        <x:v>185</x:v>
      </x:c>
      <x:c r="X2882" s="558" t="str">
        <x:v>2026-07-28</x:v>
      </x:c>
    </x:row>
    <x:row r="2883" ht="42" customHeight="1">
      <x:c r="A2883" s="556" t="str">
        <x:v>V30CRED-007</x:v>
      </x:c>
      <x:c r="B2883" s="557" t="str">
        <x:v>Carbon credits, removals &amp; registry governance</x:v>
      </x:c>
      <x:c r="C2883" s="557" t="str">
        <x:v>ACT-V30-GOLDSTANDARDFOUNDATION</x:v>
      </x:c>
      <x:c r="D2883" s="557" t="str">
        <x:v>Gold Standard Foundation</x:v>
      </x:c>
      <x:c r="E2883" s="557" t="str">
        <x:v>ACT-V30-CARBONCREDITPROJECTDEVELOPERS</x:v>
      </x:c>
      <x:c r="F2883" s="557" t="str">
        <x:v>Carbon-credit project developers</x:v>
      </x:c>
      <x:c r="G2883" s="557" t="str">
        <x:v>Gold Standard Foundation → Carbon-credit project developers</x:v>
      </x:c>
      <x:c r="H2883" s="557" t="str">
        <x:v>Ongoing</x:v>
      </x:c>
      <x:c r="I2883" s="557" t="str">
        <x:v>certifies eligible projects of</x:v>
      </x:c>
      <x:c r="J2883" s="557" t="str">
        <x:v>INS-1231</x:v>
      </x:c>
      <x:c r="K2883" s="557" t="str">
        <x:v>One tonne CO2e</x:v>
      </x:c>
      <x:c r="L2883" s="557" t="str">
        <x:v>Project activity and counterfactual baseline</x:v>
      </x:c>
      <x:c r="M2883" s="557" t="str">
        <x:v>Eligible quantified mitigation unit</x:v>
      </x:c>
      <x:c r="N2883" s="557" t="str">
        <x:v>MECH-1031 — Credit methodology authorization</x:v>
      </x:c>
      <x:c r="O2883" s="557" t="str">
        <x:v>Methodology; Authorization; Verification; Registry; Claims</x:v>
      </x:c>
      <x:c r="P2883" s="557" t="str">
        <x:v>E1</x:v>
      </x:c>
      <x:c r="Q2883" s="557" t="str">
        <x:v>Very high</x:v>
      </x:c>
      <x:c r="R2883" s="557" t="str">
        <x:v>SRC-1589</x:v>
      </x:c>
      <x:c r="S2883" s="557" t="str">
        <x:v>Official or documented material establishes that Gold Standard Foundation operates standards and certification processes used by Carbon-credit project developers.</x:v>
      </x:c>
      <x:c r="T2883" s="557" t="str">
        <x:v>Issuance, purchase or retirement does not by itself prove additionality, permanence, equivalence or a neutralized climate impact.</x:v>
      </x:c>
      <x:c r="U2883" s="557" t="str">
        <x:v>Baselines, leakage, reversals, host authorization, double counting and claim language require separate review.</x:v>
      </x:c>
      <x:c r="V2883" s="557" t="str">
        <x:v>Active</x:v>
      </x:c>
      <x:c r="W2883" s="557" t="str">
        <x:v>185</x:v>
      </x:c>
      <x:c r="X2883" s="558" t="str">
        <x:v>2026-07-28</x:v>
      </x:c>
    </x:row>
    <x:row r="2884" ht="42" customHeight="1">
      <x:c r="A2884" s="556" t="str">
        <x:v>V30CRED-008</x:v>
      </x:c>
      <x:c r="B2884" s="557" t="str">
        <x:v>Carbon credits, removals &amp; registry governance</x:v>
      </x:c>
      <x:c r="C2884" s="557" t="str">
        <x:v>ACT-V30-INTEGRITYCOUNCILFORTHEVOLUNTAR</x:v>
      </x:c>
      <x:c r="D2884" s="557" t="str">
        <x:v>Integrity Council for the Voluntary Carbon Market</x:v>
      </x:c>
      <x:c r="E2884" s="557" t="str">
        <x:v>ACT-V30-VOLUNTARYCARBONCREDITBUYERS</x:v>
      </x:c>
      <x:c r="F2884" s="557" t="str">
        <x:v>Voluntary carbon-credit buyers</x:v>
      </x:c>
      <x:c r="G2884" s="557" t="str">
        <x:v>Integrity Council for the Voluntary Carbon Market → Voluntary carbon-credit buyers</x:v>
      </x:c>
      <x:c r="H2884" s="557" t="str">
        <x:v>Ongoing</x:v>
      </x:c>
      <x:c r="I2884" s="557" t="str">
        <x:v>provides integrity benchmark to</x:v>
      </x:c>
      <x:c r="J2884" s="557" t="str">
        <x:v>INS-1231</x:v>
      </x:c>
      <x:c r="K2884" s="557" t="str">
        <x:v>One tonne CO2e</x:v>
      </x:c>
      <x:c r="L2884" s="557" t="str">
        <x:v>Project activity and counterfactual baseline</x:v>
      </x:c>
      <x:c r="M2884" s="557" t="str">
        <x:v>Eligible quantified mitigation unit</x:v>
      </x:c>
      <x:c r="N2884" s="557" t="str">
        <x:v>MECH-1031 — Credit methodology authorization</x:v>
      </x:c>
      <x:c r="O2884" s="557" t="str">
        <x:v>Methodology; Authorization; Verification; Registry; Claims</x:v>
      </x:c>
      <x:c r="P2884" s="557" t="str">
        <x:v>E2</x:v>
      </x:c>
      <x:c r="Q2884" s="557" t="str">
        <x:v>High</x:v>
      </x:c>
      <x:c r="R2884" s="557" t="str">
        <x:v>SRC-1590</x:v>
      </x:c>
      <x:c r="S2884" s="557" t="str">
        <x:v>Official or documented material establishes that Integrity Council for the Voluntary Carbon Market publishes Core Carbon Principles intended to guide Voluntary carbon-credit buyers.</x:v>
      </x:c>
      <x:c r="T2884" s="557" t="str">
        <x:v>Issuance, purchase or retirement does not by itself prove additionality, permanence, equivalence or a neutralized climate impact.</x:v>
      </x:c>
      <x:c r="U2884" s="557" t="str">
        <x:v>Baselines, leakage, reversals, host authorization, double counting and claim language require separate review.</x:v>
      </x:c>
      <x:c r="V2884" s="557" t="str">
        <x:v>Active</x:v>
      </x:c>
      <x:c r="W2884" s="557" t="str">
        <x:v>185</x:v>
      </x:c>
      <x:c r="X2884" s="558" t="str">
        <x:v>2026-07-28</x:v>
      </x:c>
    </x:row>
    <x:row r="2885" ht="42" customHeight="1">
      <x:c r="A2885" s="556" t="str">
        <x:v>V30CRED-009</x:v>
      </x:c>
      <x:c r="B2885" s="557" t="str">
        <x:v>Carbon credits, removals &amp; registry governance</x:v>
      </x:c>
      <x:c r="C2885" s="557" t="str">
        <x:v>ACT-V30-VOLUNTARYCARBONMARKETSINTEGRIT</x:v>
      </x:c>
      <x:c r="D2885" s="557" t="str">
        <x:v>Voluntary Carbon Markets Integrity Initiative</x:v>
      </x:c>
      <x:c r="E2885" s="557" t="str">
        <x:v>ACT-V30-VOLUNTARYCARBONCREDITBUYERS</x:v>
      </x:c>
      <x:c r="F2885" s="557" t="str">
        <x:v>Voluntary carbon-credit buyers</x:v>
      </x:c>
      <x:c r="G2885" s="557" t="str">
        <x:v>Voluntary Carbon Markets Integrity Initiative → Voluntary carbon-credit buyers</x:v>
      </x:c>
      <x:c r="H2885" s="557" t="str">
        <x:v>Ongoing</x:v>
      </x:c>
      <x:c r="I2885" s="557" t="str">
        <x:v>provides claims guidance to</x:v>
      </x:c>
      <x:c r="J2885" s="557" t="str">
        <x:v>INS-1233</x:v>
      </x:c>
      <x:c r="K2885" s="557" t="str">
        <x:v>Specified units</x:v>
      </x:c>
      <x:c r="L2885" s="557" t="str">
        <x:v>Credit unit and account instruction</x:v>
      </x:c>
      <x:c r="M2885" s="557" t="str">
        <x:v>Unit cancellation and associated claim basis</x:v>
      </x:c>
      <x:c r="N2885" s="557" t="str">
        <x:v>MECH-1035 — Credit retirement and claim</x:v>
      </x:c>
      <x:c r="O2885" s="557" t="str">
        <x:v>Methodology; Authorization; Verification; Registry; Claims</x:v>
      </x:c>
      <x:c r="P2885" s="557" t="str">
        <x:v>E2</x:v>
      </x:c>
      <x:c r="Q2885" s="557" t="str">
        <x:v>High</x:v>
      </x:c>
      <x:c r="R2885" s="557" t="str">
        <x:v>SRC-1591</x:v>
      </x:c>
      <x:c r="S2885" s="557" t="str">
        <x:v>Official or documented material establishes that Voluntary Carbon Markets Integrity Initiative publishes claims guidance intended for Voluntary carbon-credit buyers.</x:v>
      </x:c>
      <x:c r="T2885" s="557" t="str">
        <x:v>Issuance, purchase or retirement does not by itself prove additionality, permanence, equivalence or a neutralized climate impact.</x:v>
      </x:c>
      <x:c r="U2885" s="557" t="str">
        <x:v>Baselines, leakage, reversals, host authorization, double counting and claim language require separate review.</x:v>
      </x:c>
      <x:c r="V2885" s="557" t="str">
        <x:v>Active</x:v>
      </x:c>
      <x:c r="W2885" s="557" t="str">
        <x:v>185</x:v>
      </x:c>
      <x:c r="X2885" s="558" t="str">
        <x:v>2026-07-28</x:v>
      </x:c>
    </x:row>
    <x:row r="2886" ht="42" customHeight="1">
      <x:c r="A2886" s="556" t="str">
        <x:v>V30CRED-010</x:v>
      </x:c>
      <x:c r="B2886" s="557" t="str">
        <x:v>Carbon credits, removals &amp; registry governance</x:v>
      </x:c>
      <x:c r="C2886" s="557" t="str">
        <x:v>ACT-V30-CARBONCREDITBROKERSANDEXCHANGE</x:v>
      </x:c>
      <x:c r="D2886" s="557" t="str">
        <x:v>Carbon-credit brokers and exchanges</x:v>
      </x:c>
      <x:c r="E2886" s="557" t="str">
        <x:v>ACT-V30-VOLUNTARYCARBONCREDITBUYERS</x:v>
      </x:c>
      <x:c r="F2886" s="557" t="str">
        <x:v>Voluntary carbon-credit buyers</x:v>
      </x:c>
      <x:c r="G2886" s="557" t="str">
        <x:v>Carbon-credit brokers and exchanges → Voluntary carbon-credit buyers</x:v>
      </x:c>
      <x:c r="H2886" s="557" t="str">
        <x:v>Ongoing</x:v>
      </x:c>
      <x:c r="I2886" s="557" t="str">
        <x:v>intermediates credits for</x:v>
      </x:c>
      <x:c r="J2886" s="557" t="str">
        <x:v>INS-1231</x:v>
      </x:c>
      <x:c r="K2886" s="557" t="str">
        <x:v>One tonne CO2e</x:v>
      </x:c>
      <x:c r="L2886" s="557" t="str">
        <x:v>Verified mitigation outcome</x:v>
      </x:c>
      <x:c r="M2886" s="557" t="str">
        <x:v>Serialized credit in an account</x:v>
      </x:c>
      <x:c r="N2886" s="557" t="str">
        <x:v>MECH-1034 — Registry issuance and custody</x:v>
      </x:c>
      <x:c r="O2886" s="557" t="str">
        <x:v>Methodology; Authorization; Verification; Registry; Claims</x:v>
      </x:c>
      <x:c r="P2886" s="557" t="str">
        <x:v>E2</x:v>
      </x:c>
      <x:c r="Q2886" s="557" t="str">
        <x:v>High</x:v>
      </x:c>
      <x:c r="R2886" s="557" t="str">
        <x:v>SRC-1588</x:v>
      </x:c>
      <x:c r="S2886" s="557" t="str">
        <x:v>Official or documented material establishes that Carbon-credit brokers and exchanges intermediates voluntary carbon-credit transactions for Voluntary carbon-credit buyers.</x:v>
      </x:c>
      <x:c r="T2886" s="557" t="str">
        <x:v>Issuance, purchase or retirement does not by itself prove additionality, permanence, equivalence or a neutralized climate impact.</x:v>
      </x:c>
      <x:c r="U2886" s="557" t="str">
        <x:v>Baselines, leakage, reversals, host authorization, double counting and claim language require separate review.</x:v>
      </x:c>
      <x:c r="V2886" s="557" t="str">
        <x:v>Active</x:v>
      </x:c>
      <x:c r="W2886" s="557" t="str">
        <x:v>185</x:v>
      </x:c>
      <x:c r="X2886" s="558" t="str">
        <x:v>2026-07-28</x:v>
      </x:c>
    </x:row>
    <x:row r="2887" ht="42" customHeight="1">
      <x:c r="A2887" s="556" t="str">
        <x:v>V30CRED-011</x:v>
      </x:c>
      <x:c r="B2887" s="557" t="str">
        <x:v>Carbon credits, removals &amp; registry governance</x:v>
      </x:c>
      <x:c r="C2887" s="557" t="str">
        <x:v>ACT-V30-FRONTIERCLIMATEADVANCEMARKETCO</x:v>
      </x:c>
      <x:c r="D2887" s="557" t="str">
        <x:v>Frontier climate advance market commitment</x:v>
      </x:c>
      <x:c r="E2887" s="557" t="str">
        <x:v>ACT-V30-DIRECTAIRCAPTUREDEVELOPERS</x:v>
      </x:c>
      <x:c r="F2887" s="557" t="str">
        <x:v>Direct-air-capture developers</x:v>
      </x:c>
      <x:c r="G2887" s="557" t="str">
        <x:v>Frontier climate advance market commitment → Direct-air-capture developers</x:v>
      </x:c>
      <x:c r="H2887" s="557" t="str">
        <x:v>2022–ongoing</x:v>
      </x:c>
      <x:c r="I2887" s="557" t="str">
        <x:v>commits future purchases from</x:v>
      </x:c>
      <x:c r="J2887" s="557" t="str">
        <x:v>INS-1232</x:v>
      </x:c>
      <x:c r="K2887" s="557" t="str">
        <x:v>Contracted future tonnes</x:v>
      </x:c>
      <x:c r="L2887" s="557" t="str">
        <x:v>Future verified removal deliveries</x:v>
      </x:c>
      <x:c r="M2887" s="557" t="str">
        <x:v>Bankable demand and supplier finance</x:v>
      </x:c>
      <x:c r="N2887" s="557" t="str">
        <x:v>MECH-1036 — Removal offtake finance</x:v>
      </x:c>
      <x:c r="O2887" s="557" t="str">
        <x:v>Methodology; Authorization; Verification; Registry; Claims</x:v>
      </x:c>
      <x:c r="P2887" s="557" t="str">
        <x:v>E2</x:v>
      </x:c>
      <x:c r="Q2887" s="557" t="str">
        <x:v>High</x:v>
      </x:c>
      <x:c r="R2887" s="557" t="str">
        <x:v>SRC-1592</x:v>
      </x:c>
      <x:c r="S2887" s="557" t="str">
        <x:v>Official or documented material establishes that Frontier climate advance market commitment uses advance purchase commitments and offtakes to finance Direct-air-capture developers.</x:v>
      </x:c>
      <x:c r="T2887" s="557" t="str">
        <x:v>Issuance, purchase or retirement does not by itself prove additionality, permanence, equivalence or a neutralized climate impact.</x:v>
      </x:c>
      <x:c r="U2887" s="557" t="str">
        <x:v>Baselines, leakage, reversals, host authorization, double counting and claim language require separate review.</x:v>
      </x:c>
      <x:c r="V2887" s="557" t="str">
        <x:v>Active</x:v>
      </x:c>
      <x:c r="W2887" s="557" t="str">
        <x:v>185</x:v>
      </x:c>
      <x:c r="X2887" s="558" t="str">
        <x:v>2026-07-28</x:v>
      </x:c>
    </x:row>
    <x:row r="2888" ht="42" customHeight="1">
      <x:c r="A2888" s="556" t="str">
        <x:v>V30CRED-012</x:v>
      </x:c>
      <x:c r="B2888" s="557" t="str">
        <x:v>Carbon credits, removals &amp; registry governance</x:v>
      </x:c>
      <x:c r="C2888" s="557" t="str">
        <x:v>ACT-MICROSOFT</x:v>
      </x:c>
      <x:c r="D2888" s="557" t="str">
        <x:v>Microsoft</x:v>
      </x:c>
      <x:c r="E2888" s="557" t="str">
        <x:v>ACT-V30-STOCKHOLMEXERGI</x:v>
      </x:c>
      <x:c r="F2888" s="557" t="str">
        <x:v>Stockholm Exergi</x:v>
      </x:c>
      <x:c r="G2888" s="557" t="str">
        <x:v>Microsoft → Stockholm Exergi</x:v>
      </x:c>
      <x:c r="H2888" s="557" t="str">
        <x:v>Ongoing</x:v>
      </x:c>
      <x:c r="I2888" s="557" t="str">
        <x:v>contracts carbon-removal purchases from</x:v>
      </x:c>
      <x:c r="J2888" s="557" t="str">
        <x:v>INS-1232</x:v>
      </x:c>
      <x:c r="K2888" s="557" t="str">
        <x:v>Contracted future tonnes</x:v>
      </x:c>
      <x:c r="L2888" s="557" t="str">
        <x:v>Future verified removal deliveries</x:v>
      </x:c>
      <x:c r="M2888" s="557" t="str">
        <x:v>Bankable demand and supplier finance</x:v>
      </x:c>
      <x:c r="N2888" s="557" t="str">
        <x:v>MECH-1036 — Removal offtake finance</x:v>
      </x:c>
      <x:c r="O2888" s="557" t="str">
        <x:v>Methodology; Authorization; Verification; Registry; Claims</x:v>
      </x:c>
      <x:c r="P2888" s="557" t="str">
        <x:v>E2</x:v>
      </x:c>
      <x:c r="Q2888" s="557" t="str">
        <x:v>High</x:v>
      </x:c>
      <x:c r="R2888" s="557" t="str">
        <x:v>SRC-1593</x:v>
      </x:c>
      <x:c r="S2888" s="557" t="str">
        <x:v>Official or documented material establishes that Microsoft enters documented carbon-removal purchase arrangements with Stockholm Exergi.</x:v>
      </x:c>
      <x:c r="T2888" s="557" t="str">
        <x:v>Issuance, purchase or retirement does not by itself prove additionality, permanence, equivalence or a neutralized climate impact.</x:v>
      </x:c>
      <x:c r="U2888" s="557" t="str">
        <x:v>Baselines, leakage, reversals, host authorization, double counting and claim language require separate review.</x:v>
      </x:c>
      <x:c r="V2888" s="557" t="str">
        <x:v>Active</x:v>
      </x:c>
      <x:c r="W2888" s="557" t="str">
        <x:v>185</x:v>
      </x:c>
      <x:c r="X2888" s="558" t="str">
        <x:v>2026-07-28</x:v>
      </x:c>
    </x:row>
    <x:row r="2889" ht="42" customHeight="1">
      <x:c r="A2889" s="556" t="str">
        <x:v>V30CRED-013</x:v>
      </x:c>
      <x:c r="B2889" s="557" t="str">
        <x:v>Carbon credits, removals &amp; registry governance</x:v>
      </x:c>
      <x:c r="C2889" s="557" t="str">
        <x:v>ACT-MICROSOFT</x:v>
      </x:c>
      <x:c r="D2889" s="557" t="str">
        <x:v>Microsoft</x:v>
      </x:c>
      <x:c r="E2889" s="557" t="str">
        <x:v>ACT-V30-MOMBAK</x:v>
      </x:c>
      <x:c r="F2889" s="557" t="str">
        <x:v>Mombak</x:v>
      </x:c>
      <x:c r="G2889" s="557" t="str">
        <x:v>Microsoft → Mombak</x:v>
      </x:c>
      <x:c r="H2889" s="557" t="str">
        <x:v>Ongoing</x:v>
      </x:c>
      <x:c r="I2889" s="557" t="str">
        <x:v>contracts carbon-removal purchases from</x:v>
      </x:c>
      <x:c r="J2889" s="557" t="str">
        <x:v>INS-1232</x:v>
      </x:c>
      <x:c r="K2889" s="557" t="str">
        <x:v>Contracted future tonnes</x:v>
      </x:c>
      <x:c r="L2889" s="557" t="str">
        <x:v>Future verified removal deliveries</x:v>
      </x:c>
      <x:c r="M2889" s="557" t="str">
        <x:v>Bankable demand and supplier finance</x:v>
      </x:c>
      <x:c r="N2889" s="557" t="str">
        <x:v>MECH-1036 — Removal offtake finance</x:v>
      </x:c>
      <x:c r="O2889" s="557" t="str">
        <x:v>Methodology; Authorization; Verification; Registry; Claims</x:v>
      </x:c>
      <x:c r="P2889" s="557" t="str">
        <x:v>E2</x:v>
      </x:c>
      <x:c r="Q2889" s="557" t="str">
        <x:v>High</x:v>
      </x:c>
      <x:c r="R2889" s="557" t="str">
        <x:v>SRC-1593</x:v>
      </x:c>
      <x:c r="S2889" s="557" t="str">
        <x:v>Official or documented material establishes that Microsoft enters documented reforestation-removal purchase arrangements with Mombak.</x:v>
      </x:c>
      <x:c r="T2889" s="557" t="str">
        <x:v>Issuance, purchase or retirement does not by itself prove additionality, permanence, equivalence or a neutralized climate impact.</x:v>
      </x:c>
      <x:c r="U2889" s="557" t="str">
        <x:v>Baselines, leakage, reversals, host authorization, double counting and claim language require separate review.</x:v>
      </x:c>
      <x:c r="V2889" s="557" t="str">
        <x:v>Active</x:v>
      </x:c>
      <x:c r="W2889" s="557" t="str">
        <x:v>185</x:v>
      </x:c>
      <x:c r="X2889" s="558" t="str">
        <x:v>2026-07-28</x:v>
      </x:c>
    </x:row>
    <x:row r="2890" ht="42" customHeight="1">
      <x:c r="A2890" s="556" t="str">
        <x:v>V30CRED-014</x:v>
      </x:c>
      <x:c r="B2890" s="557" t="str">
        <x:v>Carbon credits, removals &amp; registry governance</x:v>
      </x:c>
      <x:c r="C2890" s="557" t="str">
        <x:v>ACT-V30-VOLUNTARYCARBONCREDITBUYERS</x:v>
      </x:c>
      <x:c r="D2890" s="557" t="str">
        <x:v>Voluntary carbon-credit buyers</x:v>
      </x:c>
      <x:c r="E2890" s="557" t="str">
        <x:v>ACT-V30-PARISAGREEMENTPARTIES</x:v>
      </x:c>
      <x:c r="F2890" s="557" t="str">
        <x:v>Paris Agreement Parties</x:v>
      </x:c>
      <x:c r="G2890" s="557" t="str">
        <x:v>Voluntary carbon-credit buyers → Paris Agreement Parties</x:v>
      </x:c>
      <x:c r="H2890" s="557" t="str">
        <x:v>Ongoing</x:v>
      </x:c>
      <x:c r="I2890" s="557" t="str">
        <x:v>may create accounting interaction with</x:v>
      </x:c>
      <x:c r="J2890" s="557" t="str">
        <x:v>INS-1229</x:v>
      </x:c>
      <x:c r="K2890" s="557" t="str">
        <x:v>Authorized mitigation outcome</x:v>
      </x:c>
      <x:c r="L2890" s="557" t="str">
        <x:v>Mitigation outcome and national accounting decision</x:v>
      </x:c>
      <x:c r="M2890" s="557" t="str">
        <x:v>Authorized international transfer</x:v>
      </x:c>
      <x:c r="N2890" s="557" t="str">
        <x:v>MECH-1032 — Host-country authorization</x:v>
      </x:c>
      <x:c r="O2890" s="557" t="str">
        <x:v>Methodology; Authorization; Verification; Registry; Claims</x:v>
      </x:c>
      <x:c r="P2890" s="557" t="str">
        <x:v>S1</x:v>
      </x:c>
      <x:c r="Q2890" s="557" t="str">
        <x:v>Moderate</x:v>
      </x:c>
      <x:c r="R2890" s="557" t="str">
        <x:v>SRC-1557</x:v>
      </x:c>
      <x:c r="S2890" s="557" t="str">
        <x:v>Official or documented material establishes that Voluntary carbon-credit buyers can create corresponding-adjustment and claims interactions with Paris Agreement Parties.</x:v>
      </x:c>
      <x:c r="T2890" s="557" t="str">
        <x:v>Issuance, purchase or retirement does not by itself prove additionality, permanence, equivalence or a neutralized climate impact.</x:v>
      </x:c>
      <x:c r="U2890" s="557" t="str">
        <x:v>Baselines, leakage, reversals, host authorization, double counting and claim language require separate review.</x:v>
      </x:c>
      <x:c r="V2890" s="557" t="str">
        <x:v>Active</x:v>
      </x:c>
      <x:c r="W2890" s="557" t="str">
        <x:v>185</x:v>
      </x:c>
      <x:c r="X2890" s="558" t="str">
        <x:v>2026-07-28</x:v>
      </x:c>
    </x:row>
    <x:row r="2891" ht="42" customHeight="1">
      <x:c r="A2891" s="556" t="str">
        <x:v>V30POLL-001</x:v>
      </x:c>
      <x:c r="B2891" s="557" t="str">
        <x:v>Pollution, chemicals, ozone &amp; waste</x:v>
      </x:c>
      <x:c r="C2891" s="557" t="str">
        <x:v>ACT-V30-UNITEDSTATESENVIRONMENTALPROTE</x:v>
      </x:c>
      <x:c r="D2891" s="557" t="str">
        <x:v>United States Environmental Protection Agency</x:v>
      </x:c>
      <x:c r="E2891" s="557" t="str">
        <x:v>ACT-V30-INDUSTRIALAIREMISSIONPERMITHOL</x:v>
      </x:c>
      <x:c r="F2891" s="557" t="str">
        <x:v>Industrial air-emission permit holders</x:v>
      </x:c>
      <x:c r="G2891" s="557" t="str">
        <x:v>United States Environmental Protection Agency → Industrial air-emission permit holders</x:v>
      </x:c>
      <x:c r="H2891" s="557" t="str">
        <x:v>Ongoing</x:v>
      </x:c>
      <x:c r="I2891" s="557" t="str">
        <x:v>regulates emissions of</x:v>
      </x:c>
      <x:c r="J2891" s="557" t="str">
        <x:v>INS-1235</x:v>
      </x:c>
      <x:c r="K2891" s="557" t="str">
        <x:v>Emission limits</x:v>
      </x:c>
      <x:c r="L2891" s="557" t="str">
        <x:v>Facility process and emission profile</x:v>
      </x:c>
      <x:c r="M2891" s="557" t="str">
        <x:v>Legally bounded discharge or emission right</x:v>
      </x:c>
      <x:c r="N2891" s="557" t="str">
        <x:v>MECH-1037 — Pollution permit conversion</x:v>
      </x:c>
      <x:c r="O2891" s="557" t="str">
        <x:v>Permit; Disclosure; Consent; Restriction; Cleanup</x:v>
      </x:c>
      <x:c r="P2891" s="557" t="str">
        <x:v>E1</x:v>
      </x:c>
      <x:c r="Q2891" s="557" t="str">
        <x:v>Very high</x:v>
      </x:c>
      <x:c r="R2891" s="557" t="str">
        <x:v>SRC-1600</x:v>
      </x:c>
      <x:c r="S2891" s="557" t="str">
        <x:v>Official or documented material establishes that United States Environmental Protection Agency administers Clean Air Act requirements affecting Industrial air-emission permit holders.</x:v>
      </x:c>
      <x:c r="T2891" s="557" t="str">
        <x:v>A permit, notification, listing or disclosure does not establish continuous compliance or absence of harm.</x:v>
      </x:c>
      <x:c r="U2891" s="557" t="str">
        <x:v>Monitoring coverage, enforcement, cumulative exposure, cross-border transfer and remediation performance remain material.</x:v>
      </x:c>
      <x:c r="V2891" s="557" t="str">
        <x:v>Active</x:v>
      </x:c>
      <x:c r="W2891" s="557" t="str">
        <x:v>186</x:v>
      </x:c>
      <x:c r="X2891" s="558" t="str">
        <x:v>2026-07-28</x:v>
      </x:c>
    </x:row>
    <x:row r="2892" ht="42" customHeight="1">
      <x:c r="A2892" s="556" t="str">
        <x:v>V30POLL-002</x:v>
      </x:c>
      <x:c r="B2892" s="557" t="str">
        <x:v>Pollution, chemicals, ozone &amp; waste</x:v>
      </x:c>
      <x:c r="C2892" s="557" t="str">
        <x:v>ACT-V30-INDUSTRIALAIREMISSIONPERMITHOL</x:v>
      </x:c>
      <x:c r="D2892" s="557" t="str">
        <x:v>Industrial air-emission permit holders</x:v>
      </x:c>
      <x:c r="E2892" s="557" t="str">
        <x:v>ACT-V30-POLLUTANTRELEASEANDTRANSFERREG</x:v>
      </x:c>
      <x:c r="F2892" s="557" t="str">
        <x:v>Pollutant release and transfer registers</x:v>
      </x:c>
      <x:c r="G2892" s="557" t="str">
        <x:v>Industrial air-emission permit holders → Pollutant release and transfer registers</x:v>
      </x:c>
      <x:c r="H2892" s="557" t="str">
        <x:v>Annual</x:v>
      </x:c>
      <x:c r="I2892" s="557" t="str">
        <x:v>reports releases to</x:v>
      </x:c>
      <x:c r="J2892" s="557" t="str">
        <x:v>INS-1236</x:v>
      </x:c>
      <x:c r="K2892" s="557" t="str">
        <x:v>Reported mass releases</x:v>
      </x:c>
      <x:c r="L2892" s="557" t="str">
        <x:v>Facility monitoring and estimates</x:v>
      </x:c>
      <x:c r="M2892" s="557" t="str">
        <x:v>Public release and transfer record</x:v>
      </x:c>
      <x:c r="N2892" s="557" t="str">
        <x:v>MECH-1038 — Pollutant-release disclosure</x:v>
      </x:c>
      <x:c r="O2892" s="557" t="str">
        <x:v>Permit; Disclosure; Consent; Restriction; Cleanup</x:v>
      </x:c>
      <x:c r="P2892" s="557" t="str">
        <x:v>E1</x:v>
      </x:c>
      <x:c r="Q2892" s="557" t="str">
        <x:v>Very high</x:v>
      </x:c>
      <x:c r="R2892" s="557" t="str">
        <x:v>SRC-1601</x:v>
      </x:c>
      <x:c r="S2892" s="557" t="str">
        <x:v>Official or documented material establishes that Industrial air-emission permit holders submit regulated pollutant-release information to Pollutant release and transfer registers.</x:v>
      </x:c>
      <x:c r="T2892" s="557" t="str">
        <x:v>A permit, notification, listing or disclosure does not establish continuous compliance or absence of harm.</x:v>
      </x:c>
      <x:c r="U2892" s="557" t="str">
        <x:v>Monitoring coverage, enforcement, cumulative exposure, cross-border transfer and remediation performance remain material.</x:v>
      </x:c>
      <x:c r="V2892" s="557" t="str">
        <x:v>Active</x:v>
      </x:c>
      <x:c r="W2892" s="557" t="str">
        <x:v>186</x:v>
      </x:c>
      <x:c r="X2892" s="558" t="str">
        <x:v>2026-07-28</x:v>
      </x:c>
    </x:row>
    <x:row r="2893" ht="42" customHeight="1">
      <x:c r="A2893" s="556" t="str">
        <x:v>V30POLL-003</x:v>
      </x:c>
      <x:c r="B2893" s="557" t="str">
        <x:v>Pollution, chemicals, ozone &amp; waste</x:v>
      </x:c>
      <x:c r="C2893" s="557" t="str">
        <x:v>ACT-V30-UNITEDSTATESENVIRONMENTALPROTE</x:v>
      </x:c>
      <x:c r="D2893" s="557" t="str">
        <x:v>United States Environmental Protection Agency</x:v>
      </x:c>
      <x:c r="E2893" s="557" t="str">
        <x:v>ACT-V30-ENVIRONMENTALLIABILITYDEFENDAN</x:v>
      </x:c>
      <x:c r="F2893" s="557" t="str">
        <x:v>Environmental liability defendants</x:v>
      </x:c>
      <x:c r="G2893" s="557" t="str">
        <x:v>United States Environmental Protection Agency → Environmental liability defendants</x:v>
      </x:c>
      <x:c r="H2893" s="557" t="str">
        <x:v>Ongoing</x:v>
      </x:c>
      <x:c r="I2893" s="557" t="str">
        <x:v>orders cleanup or cost recovery from</x:v>
      </x:c>
      <x:c r="J2893" s="557" t="str">
        <x:v>INS-1235</x:v>
      </x:c>
      <x:c r="K2893" s="557" t="str">
        <x:v>Emission limits</x:v>
      </x:c>
      <x:c r="L2893" s="557" t="str">
        <x:v>Facility process and emission profile</x:v>
      </x:c>
      <x:c r="M2893" s="557" t="str">
        <x:v>Legally bounded discharge or emission right</x:v>
      </x:c>
      <x:c r="N2893" s="557" t="str">
        <x:v>MECH-1037 — Pollution permit conversion</x:v>
      </x:c>
      <x:c r="O2893" s="557" t="str">
        <x:v>Permit; Disclosure; Consent; Restriction; Cleanup</x:v>
      </x:c>
      <x:c r="P2893" s="557" t="str">
        <x:v>E1</x:v>
      </x:c>
      <x:c r="Q2893" s="557" t="str">
        <x:v>Very high</x:v>
      </x:c>
      <x:c r="R2893" s="557" t="str">
        <x:v>SRC-1602</x:v>
      </x:c>
      <x:c r="S2893" s="557" t="str">
        <x:v>Official or documented material establishes that United States Environmental Protection Agency uses CERCLA authorities to seek response action or recovery from Environmental liability defendants.</x:v>
      </x:c>
      <x:c r="T2893" s="557" t="str">
        <x:v>A permit, notification, listing or disclosure does not establish continuous compliance or absence of harm.</x:v>
      </x:c>
      <x:c r="U2893" s="557" t="str">
        <x:v>Monitoring coverage, enforcement, cumulative exposure, cross-border transfer and remediation performance remain material.</x:v>
      </x:c>
      <x:c r="V2893" s="557" t="str">
        <x:v>Active</x:v>
      </x:c>
      <x:c r="W2893" s="557" t="str">
        <x:v>186</x:v>
      </x:c>
      <x:c r="X2893" s="558" t="str">
        <x:v>2026-07-28</x:v>
      </x:c>
    </x:row>
    <x:row r="2894" ht="42" customHeight="1">
      <x:c r="A2894" s="556" t="str">
        <x:v>V30POLL-004</x:v>
      </x:c>
      <x:c r="B2894" s="557" t="str">
        <x:v>Pollution, chemicals, ozone &amp; waste</x:v>
      </x:c>
      <x:c r="C2894" s="557" t="str">
        <x:v>ACT-V30-BASELCONVENTIONSECRETARIAT</x:v>
      </x:c>
      <x:c r="D2894" s="557" t="str">
        <x:v>Basel Convention Secretariat</x:v>
      </x:c>
      <x:c r="E2894" s="557" t="str">
        <x:v>ACT-V30-NATIONALHAZARDOUSWASTECOMPETEN</x:v>
      </x:c>
      <x:c r="F2894" s="557" t="str">
        <x:v>National hazardous-waste competent authorities</x:v>
      </x:c>
      <x:c r="G2894" s="557" t="str">
        <x:v>Basel Convention Secretariat → National hazardous-waste competent authorities</x:v>
      </x:c>
      <x:c r="H2894" s="557" t="str">
        <x:v>Ongoing</x:v>
      </x:c>
      <x:c r="I2894" s="557" t="str">
        <x:v>supports treaty implementation by</x:v>
      </x:c>
      <x:c r="J2894" s="557" t="str">
        <x:v>INS-1237</x:v>
      </x:c>
      <x:c r="K2894" s="557" t="str">
        <x:v>Waste shipment</x:v>
      </x:c>
      <x:c r="L2894" s="557" t="str">
        <x:v>Waste classification and shipment proposal</x:v>
      </x:c>
      <x:c r="M2894" s="557" t="str">
        <x:v>Authorized transboundary movement</x:v>
      </x:c>
      <x:c r="N2894" s="557" t="str">
        <x:v>MECH-1039 — Hazardous-waste consent</x:v>
      </x:c>
      <x:c r="O2894" s="557" t="str">
        <x:v>Permit; Disclosure; Consent; Restriction; Cleanup</x:v>
      </x:c>
      <x:c r="P2894" s="557" t="str">
        <x:v>E1</x:v>
      </x:c>
      <x:c r="Q2894" s="557" t="str">
        <x:v>Very high</x:v>
      </x:c>
      <x:c r="R2894" s="557" t="str">
        <x:v>SRC-1594</x:v>
      </x:c>
      <x:c r="S2894" s="557" t="str">
        <x:v>Official or documented material establishes that Basel Convention Secretariat supports transboundary hazardous-waste control implemented by National hazardous-waste competent authorities.</x:v>
      </x:c>
      <x:c r="T2894" s="557" t="str">
        <x:v>A permit, notification, listing or disclosure does not establish continuous compliance or absence of harm.</x:v>
      </x:c>
      <x:c r="U2894" s="557" t="str">
        <x:v>Monitoring coverage, enforcement, cumulative exposure, cross-border transfer and remediation performance remain material.</x:v>
      </x:c>
      <x:c r="V2894" s="557" t="str">
        <x:v>Active</x:v>
      </x:c>
      <x:c r="W2894" s="557" t="str">
        <x:v>186</x:v>
      </x:c>
      <x:c r="X2894" s="558" t="str">
        <x:v>2026-07-28</x:v>
      </x:c>
    </x:row>
    <x:row r="2895" ht="42" customHeight="1">
      <x:c r="A2895" s="556" t="str">
        <x:v>V30POLL-005</x:v>
      </x:c>
      <x:c r="B2895" s="557" t="str">
        <x:v>Pollution, chemicals, ozone &amp; waste</x:v>
      </x:c>
      <x:c r="C2895" s="557" t="str">
        <x:v>ACT-V30-HAZARDOUSWASTEEXPORTERS</x:v>
      </x:c>
      <x:c r="D2895" s="557" t="str">
        <x:v>Hazardous-waste exporters</x:v>
      </x:c>
      <x:c r="E2895" s="557" t="str">
        <x:v>ACT-V30-NATIONALHAZARDOUSWASTECOMPETEN</x:v>
      </x:c>
      <x:c r="F2895" s="557" t="str">
        <x:v>National hazardous-waste competent authorities</x:v>
      </x:c>
      <x:c r="G2895" s="557" t="str">
        <x:v>Hazardous-waste exporters → National hazardous-waste competent authorities</x:v>
      </x:c>
      <x:c r="H2895" s="557" t="str">
        <x:v>Ongoing</x:v>
      </x:c>
      <x:c r="I2895" s="557" t="str">
        <x:v>notifies proposed shipments to</x:v>
      </x:c>
      <x:c r="J2895" s="557" t="str">
        <x:v>INS-1237</x:v>
      </x:c>
      <x:c r="K2895" s="557" t="str">
        <x:v>Waste shipment</x:v>
      </x:c>
      <x:c r="L2895" s="557" t="str">
        <x:v>Waste classification and shipment proposal</x:v>
      </x:c>
      <x:c r="M2895" s="557" t="str">
        <x:v>Authorized transboundary movement</x:v>
      </x:c>
      <x:c r="N2895" s="557" t="str">
        <x:v>MECH-1039 — Hazardous-waste consent</x:v>
      </x:c>
      <x:c r="O2895" s="557" t="str">
        <x:v>Permit; Disclosure; Consent; Restriction; Cleanup</x:v>
      </x:c>
      <x:c r="P2895" s="557" t="str">
        <x:v>E1</x:v>
      </x:c>
      <x:c r="Q2895" s="557" t="str">
        <x:v>Very high</x:v>
      </x:c>
      <x:c r="R2895" s="557" t="str">
        <x:v>SRC-1594</x:v>
      </x:c>
      <x:c r="S2895" s="557" t="str">
        <x:v>Official or documented material establishes that Hazardous-waste exporters submit prior notification and consent documentation to National hazardous-waste competent authorities.</x:v>
      </x:c>
      <x:c r="T2895" s="557" t="str">
        <x:v>A permit, notification, listing or disclosure does not establish continuous compliance or absence of harm.</x:v>
      </x:c>
      <x:c r="U2895" s="557" t="str">
        <x:v>Monitoring coverage, enforcement, cumulative exposure, cross-border transfer and remediation performance remain material.</x:v>
      </x:c>
      <x:c r="V2895" s="557" t="str">
        <x:v>Active</x:v>
      </x:c>
      <x:c r="W2895" s="557" t="str">
        <x:v>186</x:v>
      </x:c>
      <x:c r="X2895" s="558" t="str">
        <x:v>2026-07-28</x:v>
      </x:c>
    </x:row>
    <x:row r="2896" ht="42" customHeight="1">
      <x:c r="A2896" s="556" t="str">
        <x:v>V30POLL-006</x:v>
      </x:c>
      <x:c r="B2896" s="557" t="str">
        <x:v>Pollution, chemicals, ozone &amp; waste</x:v>
      </x:c>
      <x:c r="C2896" s="557" t="str">
        <x:v>ACT-V30-NATIONALHAZARDOUSWASTECOMPETEN</x:v>
      </x:c>
      <x:c r="D2896" s="557" t="str">
        <x:v>National hazardous-waste competent authorities</x:v>
      </x:c>
      <x:c r="E2896" s="557" t="str">
        <x:v>ACT-V30-HAZARDOUSWASTEIMPORTERS</x:v>
      </x:c>
      <x:c r="F2896" s="557" t="str">
        <x:v>Hazardous-waste importers</x:v>
      </x:c>
      <x:c r="G2896" s="557" t="str">
        <x:v>National hazardous-waste competent authorities → Hazardous-waste importers</x:v>
      </x:c>
      <x:c r="H2896" s="557" t="str">
        <x:v>Ongoing</x:v>
      </x:c>
      <x:c r="I2896" s="557" t="str">
        <x:v>authorizes or refuses shipments involving</x:v>
      </x:c>
      <x:c r="J2896" s="557" t="str">
        <x:v>INS-1237</x:v>
      </x:c>
      <x:c r="K2896" s="557" t="str">
        <x:v>Waste shipment</x:v>
      </x:c>
      <x:c r="L2896" s="557" t="str">
        <x:v>Waste classification and shipment proposal</x:v>
      </x:c>
      <x:c r="M2896" s="557" t="str">
        <x:v>Authorized transboundary movement</x:v>
      </x:c>
      <x:c r="N2896" s="557" t="str">
        <x:v>MECH-1039 — Hazardous-waste consent</x:v>
      </x:c>
      <x:c r="O2896" s="557" t="str">
        <x:v>Permit; Disclosure; Consent; Restriction; Cleanup</x:v>
      </x:c>
      <x:c r="P2896" s="557" t="str">
        <x:v>E1</x:v>
      </x:c>
      <x:c r="Q2896" s="557" t="str">
        <x:v>Very high</x:v>
      </x:c>
      <x:c r="R2896" s="557" t="str">
        <x:v>SRC-1594</x:v>
      </x:c>
      <x:c r="S2896" s="557" t="str">
        <x:v>Official or documented material establishes that National hazardous-waste competent authorities issue consent or objections affecting Hazardous-waste importers.</x:v>
      </x:c>
      <x:c r="T2896" s="557" t="str">
        <x:v>A permit, notification, listing or disclosure does not establish continuous compliance or absence of harm.</x:v>
      </x:c>
      <x:c r="U2896" s="557" t="str">
        <x:v>Monitoring coverage, enforcement, cumulative exposure, cross-border transfer and remediation performance remain material.</x:v>
      </x:c>
      <x:c r="V2896" s="557" t="str">
        <x:v>Active</x:v>
      </x:c>
      <x:c r="W2896" s="557" t="str">
        <x:v>186</x:v>
      </x:c>
      <x:c r="X2896" s="558" t="str">
        <x:v>2026-07-28</x:v>
      </x:c>
    </x:row>
    <x:row r="2897" ht="42" customHeight="1">
      <x:c r="A2897" s="556" t="str">
        <x:v>V30POLL-007</x:v>
      </x:c>
      <x:c r="B2897" s="557" t="str">
        <x:v>Pollution, chemicals, ozone &amp; waste</x:v>
      </x:c>
      <x:c r="C2897" s="557" t="str">
        <x:v>ACT-V30-ROTTERDAMCONVENTIONSECRETARIAT</x:v>
      </x:c>
      <x:c r="D2897" s="557" t="str">
        <x:v>Rotterdam Convention Secretariat</x:v>
      </x:c>
      <x:c r="E2897" s="557" t="str">
        <x:v>ACT-V30-NATIONALCLIMATEMINISTRIES</x:v>
      </x:c>
      <x:c r="F2897" s="557" t="str">
        <x:v>National climate ministries</x:v>
      </x:c>
      <x:c r="G2897" s="557" t="str">
        <x:v>Rotterdam Convention Secretariat → National climate ministries</x:v>
      </x:c>
      <x:c r="H2897" s="557" t="str">
        <x:v>Ongoing</x:v>
      </x:c>
      <x:c r="I2897" s="557" t="str">
        <x:v>circulates chemical decisions to</x:v>
      </x:c>
      <x:c r="J2897" s="557" t="str">
        <x:v>INS-1238</x:v>
      </x:c>
      <x:c r="K2897" s="557" t="str">
        <x:v>Import decision</x:v>
      </x:c>
      <x:c r="L2897" s="557" t="str">
        <x:v>Hazardous chemical listing and export notice</x:v>
      </x:c>
      <x:c r="M2897" s="557" t="str">
        <x:v>Import-country decision</x:v>
      </x:c>
      <x:c r="N2897" s="557" t="str">
        <x:v>MECH-1040 — Chemical prior informed consent</x:v>
      </x:c>
      <x:c r="O2897" s="557" t="str">
        <x:v>Permit; Disclosure; Consent; Restriction; Cleanup</x:v>
      </x:c>
      <x:c r="P2897" s="557" t="str">
        <x:v>E1</x:v>
      </x:c>
      <x:c r="Q2897" s="557" t="str">
        <x:v>Very high</x:v>
      </x:c>
      <x:c r="R2897" s="557" t="str">
        <x:v>SRC-1595</x:v>
      </x:c>
      <x:c r="S2897" s="557" t="str">
        <x:v>Official or documented material establishes that Rotterdam Convention Secretariat supports prior informed consent decisions by National climate ministries.</x:v>
      </x:c>
      <x:c r="T2897" s="557" t="str">
        <x:v>A permit, notification, listing or disclosure does not establish continuous compliance or absence of harm.</x:v>
      </x:c>
      <x:c r="U2897" s="557" t="str">
        <x:v>Monitoring coverage, enforcement, cumulative exposure, cross-border transfer and remediation performance remain material.</x:v>
      </x:c>
      <x:c r="V2897" s="557" t="str">
        <x:v>Active</x:v>
      </x:c>
      <x:c r="W2897" s="557" t="str">
        <x:v>186</x:v>
      </x:c>
      <x:c r="X2897" s="558" t="str">
        <x:v>2026-07-28</x:v>
      </x:c>
    </x:row>
    <x:row r="2898" ht="42" customHeight="1">
      <x:c r="A2898" s="556" t="str">
        <x:v>V30POLL-008</x:v>
      </x:c>
      <x:c r="B2898" s="557" t="str">
        <x:v>Pollution, chemicals, ozone &amp; waste</x:v>
      </x:c>
      <x:c r="C2898" s="557" t="str">
        <x:v>ACT-V30-STOCKHOLMCONVENTIONSECRETARIAT</x:v>
      </x:c>
      <x:c r="D2898" s="557" t="str">
        <x:v>Stockholm Convention Secretariat</x:v>
      </x:c>
      <x:c r="E2898" s="557" t="str">
        <x:v>ACT-SOVEREIGNGOVERNMENTS</x:v>
      </x:c>
      <x:c r="F2898" s="557" t="str">
        <x:v>Sovereign governments</x:v>
      </x:c>
      <x:c r="G2898" s="557" t="str">
        <x:v>Stockholm Convention Secretariat → Sovereign governments</x:v>
      </x:c>
      <x:c r="H2898" s="557" t="str">
        <x:v>Ongoing</x:v>
      </x:c>
      <x:c r="I2898" s="557" t="str">
        <x:v>supports persistent-pollutant controls by</x:v>
      </x:c>
      <x:c r="J2898" s="557" t="str">
        <x:v>INS-1239</x:v>
      </x:c>
      <x:c r="K2898" s="557" t="str">
        <x:v>Listed persistent pollutant</x:v>
      </x:c>
      <x:c r="L2898" s="557" t="str">
        <x:v>Scientific review and treaty listing</x:v>
      </x:c>
      <x:c r="M2898" s="557" t="str">
        <x:v>Production, use and waste-control obligations</x:v>
      </x:c>
      <x:c r="N2898" s="557" t="str">
        <x:v>MECH-1041 — Persistent-pollutant control</x:v>
      </x:c>
      <x:c r="O2898" s="557" t="str">
        <x:v>Permit; Disclosure; Consent; Restriction; Cleanup</x:v>
      </x:c>
      <x:c r="P2898" s="557" t="str">
        <x:v>E1</x:v>
      </x:c>
      <x:c r="Q2898" s="557" t="str">
        <x:v>Very high</x:v>
      </x:c>
      <x:c r="R2898" s="557" t="str">
        <x:v>SRC-1596</x:v>
      </x:c>
      <x:c r="S2898" s="557" t="str">
        <x:v>Official or documented material establishes that Stockholm Convention Secretariat supports treaty listing and control obligations implemented by Sovereign governments.</x:v>
      </x:c>
      <x:c r="T2898" s="557" t="str">
        <x:v>A permit, notification, listing or disclosure does not establish continuous compliance or absence of harm.</x:v>
      </x:c>
      <x:c r="U2898" s="557" t="str">
        <x:v>Monitoring coverage, enforcement, cumulative exposure, cross-border transfer and remediation performance remain material.</x:v>
      </x:c>
      <x:c r="V2898" s="557" t="str">
        <x:v>Active</x:v>
      </x:c>
      <x:c r="W2898" s="557" t="str">
        <x:v>186</x:v>
      </x:c>
      <x:c r="X2898" s="558" t="str">
        <x:v>2026-07-28</x:v>
      </x:c>
    </x:row>
    <x:row r="2899" ht="42" customHeight="1">
      <x:c r="A2899" s="556" t="str">
        <x:v>V30POLL-009</x:v>
      </x:c>
      <x:c r="B2899" s="557" t="str">
        <x:v>Pollution, chemicals, ozone &amp; waste</x:v>
      </x:c>
      <x:c r="C2899" s="557" t="str">
        <x:v>ACT-V30-MINAMATACONVENTIONSECRETARIAT</x:v>
      </x:c>
      <x:c r="D2899" s="557" t="str">
        <x:v>Minamata Convention Secretariat</x:v>
      </x:c>
      <x:c r="E2899" s="557" t="str">
        <x:v>ACT-SOVEREIGNGOVERNMENTS</x:v>
      </x:c>
      <x:c r="F2899" s="557" t="str">
        <x:v>Sovereign governments</x:v>
      </x:c>
      <x:c r="G2899" s="557" t="str">
        <x:v>Minamata Convention Secretariat → Sovereign governments</x:v>
      </x:c>
      <x:c r="H2899" s="557" t="str">
        <x:v>Ongoing</x:v>
      </x:c>
      <x:c r="I2899" s="557" t="str">
        <x:v>supports mercury-control implementation by</x:v>
      </x:c>
      <x:c r="J2899" s="557" t="str">
        <x:v>INS-1240</x:v>
      </x:c>
      <x:c r="K2899" s="557" t="str">
        <x:v>Mercury supply, trade or emissions</x:v>
      </x:c>
      <x:c r="L2899" s="557" t="str">
        <x:v>Scientific review and treaty listing</x:v>
      </x:c>
      <x:c r="M2899" s="557" t="str">
        <x:v>Production, use and waste-control obligations</x:v>
      </x:c>
      <x:c r="N2899" s="557" t="str">
        <x:v>MECH-1041 — Persistent-pollutant control</x:v>
      </x:c>
      <x:c r="O2899" s="557" t="str">
        <x:v>Permit; Disclosure; Consent; Restriction; Cleanup</x:v>
      </x:c>
      <x:c r="P2899" s="557" t="str">
        <x:v>E1</x:v>
      </x:c>
      <x:c r="Q2899" s="557" t="str">
        <x:v>Very high</x:v>
      </x:c>
      <x:c r="R2899" s="557" t="str">
        <x:v>SRC-1597</x:v>
      </x:c>
      <x:c r="S2899" s="557" t="str">
        <x:v>Official or documented material establishes that Minamata Convention Secretariat supports national implementation and reporting by Sovereign governments.</x:v>
      </x:c>
      <x:c r="T2899" s="557" t="str">
        <x:v>A permit, notification, listing or disclosure does not establish continuous compliance or absence of harm.</x:v>
      </x:c>
      <x:c r="U2899" s="557" t="str">
        <x:v>Monitoring coverage, enforcement, cumulative exposure, cross-border transfer and remediation performance remain material.</x:v>
      </x:c>
      <x:c r="V2899" s="557" t="str">
        <x:v>Active</x:v>
      </x:c>
      <x:c r="W2899" s="557" t="str">
        <x:v>186</x:v>
      </x:c>
      <x:c r="X2899" s="558" t="str">
        <x:v>2026-07-28</x:v>
      </x:c>
    </x:row>
    <x:row r="2900" ht="42" customHeight="1">
      <x:c r="A2900" s="556" t="str">
        <x:v>V30POLL-010</x:v>
      </x:c>
      <x:c r="B2900" s="557" t="str">
        <x:v>Pollution, chemicals, ozone &amp; waste</x:v>
      </x:c>
      <x:c r="C2900" s="557" t="str">
        <x:v>ACT-V30-OZONESECRETARIAT</x:v>
      </x:c>
      <x:c r="D2900" s="557" t="str">
        <x:v>Ozone Secretariat</x:v>
      </x:c>
      <x:c r="E2900" s="557" t="str">
        <x:v>ACT-SOVEREIGNGOVERNMENTS</x:v>
      </x:c>
      <x:c r="F2900" s="557" t="str">
        <x:v>Sovereign governments</x:v>
      </x:c>
      <x:c r="G2900" s="557" t="str">
        <x:v>Ozone Secretariat → Sovereign governments</x:v>
      </x:c>
      <x:c r="H2900" s="557" t="str">
        <x:v>Ongoing</x:v>
      </x:c>
      <x:c r="I2900" s="557" t="str">
        <x:v>administers ozone treaty reporting for</x:v>
      </x:c>
      <x:c r="J2900" s="557" t="str">
        <x:v>INS-1241</x:v>
      </x:c>
      <x:c r="K2900" s="557" t="str">
        <x:v>Production and consumption quota</x:v>
      </x:c>
      <x:c r="L2900" s="557" t="str">
        <x:v>Baseline production and consumption</x:v>
      </x:c>
      <x:c r="M2900" s="557" t="str">
        <x:v>Quota and schedule constraints</x:v>
      </x:c>
      <x:c r="N2900" s="557" t="str">
        <x:v>MECH-1042 — HFC production-consumption phase-down</x:v>
      </x:c>
      <x:c r="O2900" s="557" t="str">
        <x:v>Permit; Disclosure; Consent; Restriction; Cleanup</x:v>
      </x:c>
      <x:c r="P2900" s="557" t="str">
        <x:v>E1</x:v>
      </x:c>
      <x:c r="Q2900" s="557" t="str">
        <x:v>Very high</x:v>
      </x:c>
      <x:c r="R2900" s="557" t="str">
        <x:v>SRC-1598</x:v>
      </x:c>
      <x:c r="S2900" s="557" t="str">
        <x:v>Official or documented material establishes that Ozone Secretariat supports Montreal Protocol and Kigali phase-down obligations of Sovereign governments.</x:v>
      </x:c>
      <x:c r="T2900" s="557" t="str">
        <x:v>A permit, notification, listing or disclosure does not establish continuous compliance or absence of harm.</x:v>
      </x:c>
      <x:c r="U2900" s="557" t="str">
        <x:v>Monitoring coverage, enforcement, cumulative exposure, cross-border transfer and remediation performance remain material.</x:v>
      </x:c>
      <x:c r="V2900" s="557" t="str">
        <x:v>Active</x:v>
      </x:c>
      <x:c r="W2900" s="557" t="str">
        <x:v>186</x:v>
      </x:c>
      <x:c r="X2900" s="558" t="str">
        <x:v>2026-07-28</x:v>
      </x:c>
    </x:row>
    <x:row r="2901" ht="42" customHeight="1">
      <x:c r="A2901" s="556" t="str">
        <x:v>V30POLL-011</x:v>
      </x:c>
      <x:c r="B2901" s="557" t="str">
        <x:v>Pollution, chemicals, ozone &amp; waste</x:v>
      </x:c>
      <x:c r="C2901" s="557" t="str">
        <x:v>ACT-V30-MULTILATERALFUNDFORTHEIMPLEMEN</x:v>
      </x:c>
      <x:c r="D2901" s="557" t="str">
        <x:v>Multilateral Fund for the Implementation of the Montreal Protocol</x:v>
      </x:c>
      <x:c r="E2901" s="557" t="str">
        <x:v>ACT-SOVEREIGNGOVERNMENTS</x:v>
      </x:c>
      <x:c r="F2901" s="557" t="str">
        <x:v>Sovereign governments</x:v>
      </x:c>
      <x:c r="G2901" s="557" t="str">
        <x:v>Multilateral Fund for the Implementation of the Montreal Protocol → Sovereign governments</x:v>
      </x:c>
      <x:c r="H2901" s="557" t="str">
        <x:v>Ongoing</x:v>
      </x:c>
      <x:c r="I2901" s="557" t="str">
        <x:v>finances compliance support for</x:v>
      </x:c>
      <x:c r="J2901" s="557" t="str">
        <x:v>INS-1241</x:v>
      </x:c>
      <x:c r="K2901" s="557" t="str">
        <x:v>Production and consumption quota</x:v>
      </x:c>
      <x:c r="L2901" s="557" t="str">
        <x:v>Baseline production and consumption</x:v>
      </x:c>
      <x:c r="M2901" s="557" t="str">
        <x:v>Quota and schedule constraints</x:v>
      </x:c>
      <x:c r="N2901" s="557" t="str">
        <x:v>MECH-1042 — HFC production-consumption phase-down</x:v>
      </x:c>
      <x:c r="O2901" s="557" t="str">
        <x:v>Permit; Disclosure; Consent; Restriction; Cleanup</x:v>
      </x:c>
      <x:c r="P2901" s="557" t="str">
        <x:v>E1</x:v>
      </x:c>
      <x:c r="Q2901" s="557" t="str">
        <x:v>Very high</x:v>
      </x:c>
      <x:c r="R2901" s="557" t="str">
        <x:v>SRC-1598</x:v>
      </x:c>
      <x:c r="S2901" s="557" t="str">
        <x:v>Official or documented material establishes that Multilateral Fund for the Implementation of the Montreal Protocol provides agreed incremental-cost support to eligible Sovereign governments.</x:v>
      </x:c>
      <x:c r="T2901" s="557" t="str">
        <x:v>A permit, notification, listing or disclosure does not establish continuous compliance or absence of harm.</x:v>
      </x:c>
      <x:c r="U2901" s="557" t="str">
        <x:v>Monitoring coverage, enforcement, cumulative exposure, cross-border transfer and remediation performance remain material.</x:v>
      </x:c>
      <x:c r="V2901" s="557" t="str">
        <x:v>Active</x:v>
      </x:c>
      <x:c r="W2901" s="557" t="str">
        <x:v>186</x:v>
      </x:c>
      <x:c r="X2901" s="558" t="str">
        <x:v>2026-07-28</x:v>
      </x:c>
    </x:row>
    <x:row r="2902" ht="42" customHeight="1">
      <x:c r="A2902" s="556" t="str">
        <x:v>V30POLL-012</x:v>
      </x:c>
      <x:c r="B2902" s="557" t="str">
        <x:v>Pollution, chemicals, ozone &amp; waste</x:v>
      </x:c>
      <x:c r="C2902" s="557" t="str">
        <x:v>ACT-V30-EUROPEANCHEMICALSAGENCY</x:v>
      </x:c>
      <x:c r="D2902" s="557" t="str">
        <x:v>European Chemicals Agency</x:v>
      </x:c>
      <x:c r="E2902" s="557" t="str">
        <x:v>ACT-V30-INDUSTRIALAIREMISSIONPERMITHOL</x:v>
      </x:c>
      <x:c r="F2902" s="557" t="str">
        <x:v>Industrial air-emission permit holders</x:v>
      </x:c>
      <x:c r="G2902" s="557" t="str">
        <x:v>European Chemicals Agency → Industrial air-emission permit holders</x:v>
      </x:c>
      <x:c r="H2902" s="557" t="str">
        <x:v>Ongoing</x:v>
      </x:c>
      <x:c r="I2902" s="557" t="str">
        <x:v>administers chemical information relevant to</x:v>
      </x:c>
      <x:c r="J2902" s="557" t="str">
        <x:v>INS-1239</x:v>
      </x:c>
      <x:c r="K2902" s="557" t="str">
        <x:v>Listed persistent pollutant</x:v>
      </x:c>
      <x:c r="L2902" s="557" t="str">
        <x:v>Scientific review and treaty listing</x:v>
      </x:c>
      <x:c r="M2902" s="557" t="str">
        <x:v>Production, use and waste-control obligations</x:v>
      </x:c>
      <x:c r="N2902" s="557" t="str">
        <x:v>MECH-1041 — Persistent-pollutant control</x:v>
      </x:c>
      <x:c r="O2902" s="557" t="str">
        <x:v>Permit; Disclosure; Consent; Restriction; Cleanup</x:v>
      </x:c>
      <x:c r="P2902" s="557" t="str">
        <x:v>E2</x:v>
      </x:c>
      <x:c r="Q2902" s="557" t="str">
        <x:v>High</x:v>
      </x:c>
      <x:c r="R2902" s="557" t="str">
        <x:v>SRC-1596</x:v>
      </x:c>
      <x:c r="S2902" s="557" t="str">
        <x:v>Official or documented material establishes that European Chemicals Agency provides regulatory classifications and restrictions affecting Industrial air-emission permit holders.</x:v>
      </x:c>
      <x:c r="T2902" s="557" t="str">
        <x:v>A permit, notification, listing or disclosure does not establish continuous compliance or absence of harm.</x:v>
      </x:c>
      <x:c r="U2902" s="557" t="str">
        <x:v>Monitoring coverage, enforcement, cumulative exposure, cross-border transfer and remediation performance remain material.</x:v>
      </x:c>
      <x:c r="V2902" s="557" t="str">
        <x:v>Active</x:v>
      </x:c>
      <x:c r="W2902" s="557" t="str">
        <x:v>186</x:v>
      </x:c>
      <x:c r="X2902" s="558" t="str">
        <x:v>2026-07-28</x:v>
      </x:c>
    </x:row>
    <x:row r="2903" ht="42" customHeight="1">
      <x:c r="A2903" s="556" t="str">
        <x:v>V30POLL-013</x:v>
      </x:c>
      <x:c r="B2903" s="557" t="str">
        <x:v>Pollution, chemicals, ozone &amp; waste</x:v>
      </x:c>
      <x:c r="C2903" s="557" t="str">
        <x:v>ACT-V30-HAZARDOUSWASTETREATMENTFACILIT</x:v>
      </x:c>
      <x:c r="D2903" s="557" t="str">
        <x:v>Hazardous-waste treatment facilities</x:v>
      </x:c>
      <x:c r="E2903" s="557" t="str">
        <x:v>ACT-V30-HAZARDOUSWASTEIMPORTERS</x:v>
      </x:c>
      <x:c r="F2903" s="557" t="str">
        <x:v>Hazardous-waste importers</x:v>
      </x:c>
      <x:c r="G2903" s="557" t="str">
        <x:v>Hazardous-waste treatment facilities → Hazardous-waste importers</x:v>
      </x:c>
      <x:c r="H2903" s="557" t="str">
        <x:v>Ongoing</x:v>
      </x:c>
      <x:c r="I2903" s="557" t="str">
        <x:v>receives waste from</x:v>
      </x:c>
      <x:c r="J2903" s="557" t="str">
        <x:v>INS-1237</x:v>
      </x:c>
      <x:c r="K2903" s="557" t="str">
        <x:v>Waste shipment</x:v>
      </x:c>
      <x:c r="L2903" s="557" t="str">
        <x:v>Waste classification and shipment proposal</x:v>
      </x:c>
      <x:c r="M2903" s="557" t="str">
        <x:v>Authorized transboundary movement</x:v>
      </x:c>
      <x:c r="N2903" s="557" t="str">
        <x:v>MECH-1039 — Hazardous-waste consent</x:v>
      </x:c>
      <x:c r="O2903" s="557" t="str">
        <x:v>Permit; Disclosure; Consent; Restriction; Cleanup</x:v>
      </x:c>
      <x:c r="P2903" s="557" t="str">
        <x:v>E2</x:v>
      </x:c>
      <x:c r="Q2903" s="557" t="str">
        <x:v>High</x:v>
      </x:c>
      <x:c r="R2903" s="557" t="str">
        <x:v>SRC-1594</x:v>
      </x:c>
      <x:c r="S2903" s="557" t="str">
        <x:v>Official or documented material establishes that Hazardous-waste treatment facilities receives authorised waste shipments arranged by Hazardous-waste importers.</x:v>
      </x:c>
      <x:c r="T2903" s="557" t="str">
        <x:v>A permit, notification, listing or disclosure does not establish continuous compliance or absence of harm.</x:v>
      </x:c>
      <x:c r="U2903" s="557" t="str">
        <x:v>Monitoring coverage, enforcement, cumulative exposure, cross-border transfer and remediation performance remain material.</x:v>
      </x:c>
      <x:c r="V2903" s="557" t="str">
        <x:v>Active</x:v>
      </x:c>
      <x:c r="W2903" s="557" t="str">
        <x:v>186</x:v>
      </x:c>
      <x:c r="X2903" s="558" t="str">
        <x:v>2026-07-28</x:v>
      </x:c>
    </x:row>
    <x:row r="2904" ht="42" customHeight="1">
      <x:c r="A2904" s="556" t="str">
        <x:v>V30POLL-014</x:v>
      </x:c>
      <x:c r="B2904" s="557" t="str">
        <x:v>Pollution, chemicals, ozone &amp; waste</x:v>
      </x:c>
      <x:c r="C2904" s="557" t="str">
        <x:v>ACT-V30-POLLUTANTRELEASEANDTRANSFERREG</x:v>
      </x:c>
      <x:c r="D2904" s="557" t="str">
        <x:v>Pollutant release and transfer registers</x:v>
      </x:c>
      <x:c r="E2904" s="557" t="str">
        <x:v>ACT-V30-PROJECTAFFECTEDCOMMUNITIES</x:v>
      </x:c>
      <x:c r="F2904" s="557" t="str">
        <x:v>Project-affected communities</x:v>
      </x:c>
      <x:c r="G2904" s="557" t="str">
        <x:v>Pollutant release and transfer registers → Project-affected communities</x:v>
      </x:c>
      <x:c r="H2904" s="557" t="str">
        <x:v>Ongoing</x:v>
      </x:c>
      <x:c r="I2904" s="557" t="str">
        <x:v>provides disclosure to</x:v>
      </x:c>
      <x:c r="J2904" s="557" t="str">
        <x:v>INS-1236</x:v>
      </x:c>
      <x:c r="K2904" s="557" t="str">
        <x:v>Reported mass releases</x:v>
      </x:c>
      <x:c r="L2904" s="557" t="str">
        <x:v>Facility monitoring and estimates</x:v>
      </x:c>
      <x:c r="M2904" s="557" t="str">
        <x:v>Public release and transfer record</x:v>
      </x:c>
      <x:c r="N2904" s="557" t="str">
        <x:v>MECH-1038 — Pollutant-release disclosure</x:v>
      </x:c>
      <x:c r="O2904" s="557" t="str">
        <x:v>Permit; Disclosure; Consent; Restriction; Cleanup</x:v>
      </x:c>
      <x:c r="P2904" s="557" t="str">
        <x:v>S1</x:v>
      </x:c>
      <x:c r="Q2904" s="557" t="str">
        <x:v>Moderate</x:v>
      </x:c>
      <x:c r="R2904" s="557" t="str">
        <x:v>SRC-1601</x:v>
      </x:c>
      <x:c r="S2904" s="557" t="str">
        <x:v>Official or documented material establishes that Pollutant release and transfer registers makes reported releases available for scrutiny by Project-affected communities.</x:v>
      </x:c>
      <x:c r="T2904" s="557" t="str">
        <x:v>A permit, notification, listing or disclosure does not establish continuous compliance or absence of harm.</x:v>
      </x:c>
      <x:c r="U2904" s="557" t="str">
        <x:v>Monitoring coverage, enforcement, cumulative exposure, cross-border transfer and remediation performance remain material.</x:v>
      </x:c>
      <x:c r="V2904" s="557" t="str">
        <x:v>Active</x:v>
      </x:c>
      <x:c r="W2904" s="557" t="str">
        <x:v>186</x:v>
      </x:c>
      <x:c r="X2904" s="558" t="str">
        <x:v>2026-07-28</x:v>
      </x:c>
    </x:row>
    <x:row r="2905" ht="42" customHeight="1">
      <x:c r="A2905" s="556" t="str">
        <x:v>V30PERMIT-001</x:v>
      </x:c>
      <x:c r="B2905" s="557" t="str">
        <x:v>Environmental permitting, impact assessment &amp; participation</x:v>
      </x:c>
      <x:c r="C2905" s="557" t="str">
        <x:v>ACT-V30-ENVIRONMENTALIMPACTASSESSMENTA</x:v>
      </x:c>
      <x:c r="D2905" s="557" t="str">
        <x:v>Environmental impact assessment authorities</x:v>
      </x:c>
      <x:c r="E2905" s="557" t="str">
        <x:v>ACT-V30-PROJECTDEVELOPERSSUBJECTTOENVI</x:v>
      </x:c>
      <x:c r="F2905" s="557" t="str">
        <x:v>Project developers subject to environmental assessment</x:v>
      </x:c>
      <x:c r="G2905" s="557" t="str">
        <x:v>Environmental impact assessment authorities → Project developers subject to environmental assessment</x:v>
      </x:c>
      <x:c r="H2905" s="557" t="str">
        <x:v>Ongoing</x:v>
      </x:c>
      <x:c r="I2905" s="557" t="str">
        <x:v>requires assessment from</x:v>
      </x:c>
      <x:c r="J2905" s="557" t="str">
        <x:v>INS-1242</x:v>
      </x:c>
      <x:c r="K2905" s="557" t="str">
        <x:v>Defined assessment scope</x:v>
      </x:c>
      <x:c r="L2905" s="557" t="str">
        <x:v>Project concept and environmental context</x:v>
      </x:c>
      <x:c r="M2905" s="557" t="str">
        <x:v>Defined assessment terms and alternatives</x:v>
      </x:c>
      <x:c r="N2905" s="557" t="str">
        <x:v>MECH-1043 — Impact-assessment scoping</x:v>
      </x:c>
      <x:c r="O2905" s="557" t="str">
        <x:v>Permission; Procedure; Participation; Safeguard; Review</x:v>
      </x:c>
      <x:c r="P2905" s="557" t="str">
        <x:v>E1</x:v>
      </x:c>
      <x:c r="Q2905" s="557" t="str">
        <x:v>Very high</x:v>
      </x:c>
      <x:c r="R2905" s="557" t="str">
        <x:v>SRC-1605</x:v>
      </x:c>
      <x:c r="S2905" s="557" t="str">
        <x:v>Official or documented material establishes that Environmental impact assessment authorities requires environmental assessment before specified project decisions by Project developers subject to environmental assessment.</x:v>
      </x:c>
      <x:c r="T2905" s="557" t="str">
        <x:v>Assessment, consultation or an action plan does not itself establish consent, no harm, compliance or successful remedy.</x:v>
      </x:c>
      <x:c r="U2905" s="557" t="str">
        <x:v>Timing, information access, independence, cumulative impacts, power asymmetry and enforceability determine practical effect.</x:v>
      </x:c>
      <x:c r="V2905" s="557" t="str">
        <x:v>Active</x:v>
      </x:c>
      <x:c r="W2905" s="557" t="str">
        <x:v>186</x:v>
      </x:c>
      <x:c r="X2905" s="558" t="str">
        <x:v>2026-07-28</x:v>
      </x:c>
    </x:row>
    <x:row r="2906" ht="42" customHeight="1">
      <x:c r="A2906" s="556" t="str">
        <x:v>V30PERMIT-002</x:v>
      </x:c>
      <x:c r="B2906" s="557" t="str">
        <x:v>Environmental permitting, impact assessment &amp; participation</x:v>
      </x:c>
      <x:c r="C2906" s="557" t="str">
        <x:v>ACT-V30-PROJECTDEVELOPERSSUBJECTTOENVI</x:v>
      </x:c>
      <x:c r="D2906" s="557" t="str">
        <x:v>Project developers subject to environmental assessment</x:v>
      </x:c>
      <x:c r="E2906" s="557" t="str">
        <x:v>ACT-V30-ENVIRONMENTALANDSOCIALASSESSME</x:v>
      </x:c>
      <x:c r="F2906" s="557" t="str">
        <x:v>Environmental and social assessment consultants</x:v>
      </x:c>
      <x:c r="G2906" s="557" t="str">
        <x:v>Project developers subject to environmental assessment → Environmental and social assessment consultants</x:v>
      </x:c>
      <x:c r="H2906" s="557" t="str">
        <x:v>Ongoing</x:v>
      </x:c>
      <x:c r="I2906" s="557" t="str">
        <x:v>commissions assessment from</x:v>
      </x:c>
      <x:c r="J2906" s="557" t="str">
        <x:v>INS-1243</x:v>
      </x:c>
      <x:c r="K2906" s="557" t="str">
        <x:v>Study and management plan</x:v>
      </x:c>
      <x:c r="L2906" s="557" t="str">
        <x:v>Project concept and environmental context</x:v>
      </x:c>
      <x:c r="M2906" s="557" t="str">
        <x:v>Defined assessment terms and alternatives</x:v>
      </x:c>
      <x:c r="N2906" s="557" t="str">
        <x:v>MECH-1043 — Impact-assessment scoping</x:v>
      </x:c>
      <x:c r="O2906" s="557" t="str">
        <x:v>Permission; Procedure; Participation; Safeguard; Review</x:v>
      </x:c>
      <x:c r="P2906" s="557" t="str">
        <x:v>E1</x:v>
      </x:c>
      <x:c r="Q2906" s="557" t="str">
        <x:v>Very high</x:v>
      </x:c>
      <x:c r="R2906" s="557" t="str">
        <x:v>SRC-1605</x:v>
      </x:c>
      <x:c r="S2906" s="557" t="str">
        <x:v>Official or documented material establishes that Project developers subject to environmental assessment commissions technical environmental and social assessment work from Environmental and social assessment consultants.</x:v>
      </x:c>
      <x:c r="T2906" s="557" t="str">
        <x:v>Assessment, consultation or an action plan does not itself establish consent, no harm, compliance or successful remedy.</x:v>
      </x:c>
      <x:c r="U2906" s="557" t="str">
        <x:v>Timing, information access, independence, cumulative impacts, power asymmetry and enforceability determine practical effect.</x:v>
      </x:c>
      <x:c r="V2906" s="557" t="str">
        <x:v>Active</x:v>
      </x:c>
      <x:c r="W2906" s="557" t="str">
        <x:v>186</x:v>
      </x:c>
      <x:c r="X2906" s="558" t="str">
        <x:v>2026-07-28</x:v>
      </x:c>
    </x:row>
    <x:row r="2907" ht="42" customHeight="1">
      <x:c r="A2907" s="556" t="str">
        <x:v>V30PERMIT-003</x:v>
      </x:c>
      <x:c r="B2907" s="557" t="str">
        <x:v>Environmental permitting, impact assessment &amp; participation</x:v>
      </x:c>
      <x:c r="C2907" s="557" t="str">
        <x:v>ACT-V30-ENVIRONMENTALANDSOCIALASSESSME</x:v>
      </x:c>
      <x:c r="D2907" s="557" t="str">
        <x:v>Environmental and social assessment consultants</x:v>
      </x:c>
      <x:c r="E2907" s="557" t="str">
        <x:v>ACT-V30-ENVIRONMENTALIMPACTASSESSMENTA</x:v>
      </x:c>
      <x:c r="F2907" s="557" t="str">
        <x:v>Environmental impact assessment authorities</x:v>
      </x:c>
      <x:c r="G2907" s="557" t="str">
        <x:v>Environmental and social assessment consultants → Environmental impact assessment authorities</x:v>
      </x:c>
      <x:c r="H2907" s="557" t="str">
        <x:v>Ongoing</x:v>
      </x:c>
      <x:c r="I2907" s="557" t="str">
        <x:v>submits assessment to</x:v>
      </x:c>
      <x:c r="J2907" s="557" t="str">
        <x:v>INS-1243</x:v>
      </x:c>
      <x:c r="K2907" s="557" t="str">
        <x:v>Study and management plan</x:v>
      </x:c>
      <x:c r="L2907" s="557" t="str">
        <x:v>Project concept and environmental context</x:v>
      </x:c>
      <x:c r="M2907" s="557" t="str">
        <x:v>Defined assessment terms and alternatives</x:v>
      </x:c>
      <x:c r="N2907" s="557" t="str">
        <x:v>MECH-1043 — Impact-assessment scoping</x:v>
      </x:c>
      <x:c r="O2907" s="557" t="str">
        <x:v>Permission; Procedure; Participation; Safeguard; Review</x:v>
      </x:c>
      <x:c r="P2907" s="557" t="str">
        <x:v>E1</x:v>
      </x:c>
      <x:c r="Q2907" s="557" t="str">
        <x:v>Very high</x:v>
      </x:c>
      <x:c r="R2907" s="557" t="str">
        <x:v>SRC-1605</x:v>
      </x:c>
      <x:c r="S2907" s="557" t="str">
        <x:v>Official or documented material establishes that Environmental and social assessment consultants prepares assessment documents submitted to Environmental impact assessment authorities.</x:v>
      </x:c>
      <x:c r="T2907" s="557" t="str">
        <x:v>Assessment, consultation or an action plan does not itself establish consent, no harm, compliance or successful remedy.</x:v>
      </x:c>
      <x:c r="U2907" s="557" t="str">
        <x:v>Timing, information access, independence, cumulative impacts, power asymmetry and enforceability determine practical effect.</x:v>
      </x:c>
      <x:c r="V2907" s="557" t="str">
        <x:v>Active</x:v>
      </x:c>
      <x:c r="W2907" s="557" t="str">
        <x:v>186</x:v>
      </x:c>
      <x:c r="X2907" s="558" t="str">
        <x:v>2026-07-28</x:v>
      </x:c>
    </x:row>
    <x:row r="2908" ht="42" customHeight="1">
      <x:c r="A2908" s="556" t="str">
        <x:v>V30PERMIT-004</x:v>
      </x:c>
      <x:c r="B2908" s="557" t="str">
        <x:v>Environmental permitting, impact assessment &amp; participation</x:v>
      </x:c>
      <x:c r="C2908" s="557" t="str">
        <x:v>ACT-V30-ENVIRONMENTALIMPACTASSESSMENTA</x:v>
      </x:c>
      <x:c r="D2908" s="557" t="str">
        <x:v>Environmental impact assessment authorities</x:v>
      </x:c>
      <x:c r="E2908" s="557" t="str">
        <x:v>ACT-V30-PROJECTDEVELOPERSSUBJECTTOENVI</x:v>
      </x:c>
      <x:c r="F2908" s="557" t="str">
        <x:v>Project developers subject to environmental assessment</x:v>
      </x:c>
      <x:c r="G2908" s="557" t="str">
        <x:v>Environmental impact assessment authorities → Project developers subject to environmental assessment</x:v>
      </x:c>
      <x:c r="H2908" s="557" t="str">
        <x:v>Ongoing</x:v>
      </x:c>
      <x:c r="I2908" s="557" t="str">
        <x:v>issues or refuses consent to</x:v>
      </x:c>
      <x:c r="J2908" s="557" t="str">
        <x:v>INS-1244</x:v>
      </x:c>
      <x:c r="K2908" s="557" t="str">
        <x:v>Conditions or refusal</x:v>
      </x:c>
      <x:c r="L2908" s="557" t="str">
        <x:v>Assessment record and legal criteria</x:v>
      </x:c>
      <x:c r="M2908" s="557" t="str">
        <x:v>Permit, conditions or refusal</x:v>
      </x:c>
      <x:c r="N2908" s="557" t="str">
        <x:v>MECH-1044 — Environmental authorization</x:v>
      </x:c>
      <x:c r="O2908" s="557" t="str">
        <x:v>Permission; Procedure; Participation; Safeguard; Review</x:v>
      </x:c>
      <x:c r="P2908" s="557" t="str">
        <x:v>E1</x:v>
      </x:c>
      <x:c r="Q2908" s="557" t="str">
        <x:v>Very high</x:v>
      </x:c>
      <x:c r="R2908" s="557" t="str">
        <x:v>SRC-1605</x:v>
      </x:c>
      <x:c r="S2908" s="557" t="str">
        <x:v>Official or documented material establishes that Environmental impact assessment authorities issues conditions, approvals or refusals affecting Project developers subject to environmental assessment.</x:v>
      </x:c>
      <x:c r="T2908" s="557" t="str">
        <x:v>Assessment, consultation or an action plan does not itself establish consent, no harm, compliance or successful remedy.</x:v>
      </x:c>
      <x:c r="U2908" s="557" t="str">
        <x:v>Timing, information access, independence, cumulative impacts, power asymmetry and enforceability determine practical effect.</x:v>
      </x:c>
      <x:c r="V2908" s="557" t="str">
        <x:v>Active</x:v>
      </x:c>
      <x:c r="W2908" s="557" t="str">
        <x:v>186</x:v>
      </x:c>
      <x:c r="X2908" s="558" t="str">
        <x:v>2026-07-28</x:v>
      </x:c>
    </x:row>
    <x:row r="2909" ht="42" customHeight="1">
      <x:c r="A2909" s="556" t="str">
        <x:v>V30PERMIT-005</x:v>
      </x:c>
      <x:c r="B2909" s="557" t="str">
        <x:v>Environmental permitting, impact assessment &amp; participation</x:v>
      </x:c>
      <x:c r="C2909" s="557" t="str">
        <x:v>ACT-V30-PUBLICCONSULTATIONAUTHORITIES</x:v>
      </x:c>
      <x:c r="D2909" s="557" t="str">
        <x:v>Public consultation authorities</x:v>
      </x:c>
      <x:c r="E2909" s="557" t="str">
        <x:v>ACT-V30-PROJECTAFFECTEDCOMMUNITIES</x:v>
      </x:c>
      <x:c r="F2909" s="557" t="str">
        <x:v>Project-affected communities</x:v>
      </x:c>
      <x:c r="G2909" s="557" t="str">
        <x:v>Public consultation authorities → Project-affected communities</x:v>
      </x:c>
      <x:c r="H2909" s="557" t="str">
        <x:v>Ongoing</x:v>
      </x:c>
      <x:c r="I2909" s="557" t="str">
        <x:v>conducts consultation with</x:v>
      </x:c>
      <x:c r="J2909" s="557" t="str">
        <x:v>INS-1245</x:v>
      </x:c>
      <x:c r="K2909" s="557" t="str">
        <x:v>Submissions and responses</x:v>
      </x:c>
      <x:c r="L2909" s="557" t="str">
        <x:v>Notice, information and stakeholder submissions</x:v>
      </x:c>
      <x:c r="M2909" s="557" t="str">
        <x:v>Administrative record and possible design change</x:v>
      </x:c>
      <x:c r="N2909" s="557" t="str">
        <x:v>MECH-1045 — Public participation conversion</x:v>
      </x:c>
      <x:c r="O2909" s="557" t="str">
        <x:v>Permission; Procedure; Participation; Safeguard; Review</x:v>
      </x:c>
      <x:c r="P2909" s="557" t="str">
        <x:v>E1</x:v>
      </x:c>
      <x:c r="Q2909" s="557" t="str">
        <x:v>Very high</x:v>
      </x:c>
      <x:c r="R2909" s="557" t="str">
        <x:v>SRC-1603</x:v>
      </x:c>
      <x:c r="S2909" s="557" t="str">
        <x:v>Official or documented material establishes that Public consultation authorities organises public participation processes involving Project-affected communities.</x:v>
      </x:c>
      <x:c r="T2909" s="557" t="str">
        <x:v>Assessment, consultation or an action plan does not itself establish consent, no harm, compliance or successful remedy.</x:v>
      </x:c>
      <x:c r="U2909" s="557" t="str">
        <x:v>Timing, information access, independence, cumulative impacts, power asymmetry and enforceability determine practical effect.</x:v>
      </x:c>
      <x:c r="V2909" s="557" t="str">
        <x:v>Active</x:v>
      </x:c>
      <x:c r="W2909" s="557" t="str">
        <x:v>186</x:v>
      </x:c>
      <x:c r="X2909" s="558" t="str">
        <x:v>2026-07-28</x:v>
      </x:c>
    </x:row>
    <x:row r="2910" ht="42" customHeight="1">
      <x:c r="A2910" s="556" t="str">
        <x:v>V30PERMIT-006</x:v>
      </x:c>
      <x:c r="B2910" s="557" t="str">
        <x:v>Environmental permitting, impact assessment &amp; participation</x:v>
      </x:c>
      <x:c r="C2910" s="557" t="str">
        <x:v>ACT-V30-AARHUSCONVENTIONCOMPLIANCECOMM</x:v>
      </x:c>
      <x:c r="D2910" s="557" t="str">
        <x:v>Aarhus Convention Compliance Committee</x:v>
      </x:c>
      <x:c r="E2910" s="557" t="str">
        <x:v>ACT-V30-PARISAGREEMENTPARTIES</x:v>
      </x:c>
      <x:c r="F2910" s="557" t="str">
        <x:v>Paris Agreement Parties</x:v>
      </x:c>
      <x:c r="G2910" s="557" t="str">
        <x:v>Aarhus Convention Compliance Committee → Paris Agreement Parties</x:v>
      </x:c>
      <x:c r="H2910" s="557" t="str">
        <x:v>Ongoing</x:v>
      </x:c>
      <x:c r="I2910" s="557" t="str">
        <x:v>reviews access-right compliance by</x:v>
      </x:c>
      <x:c r="J2910" s="557" t="str">
        <x:v>INS-1248</x:v>
      </x:c>
      <x:c r="K2910" s="557" t="str">
        <x:v>Reviewable complaint</x:v>
      </x:c>
      <x:c r="L2910" s="557" t="str">
        <x:v>Information, participation or justice complaint</x:v>
      </x:c>
      <x:c r="M2910" s="557" t="str">
        <x:v>Compliance finding or remedy recommendation</x:v>
      </x:c>
      <x:c r="N2910" s="557" t="str">
        <x:v>MECH-1048 — Environmental access-right review</x:v>
      </x:c>
      <x:c r="O2910" s="557" t="str">
        <x:v>Permission; Procedure; Participation; Safeguard; Review</x:v>
      </x:c>
      <x:c r="P2910" s="557" t="str">
        <x:v>E1</x:v>
      </x:c>
      <x:c r="Q2910" s="557" t="str">
        <x:v>Very high</x:v>
      </x:c>
      <x:c r="R2910" s="557" t="str">
        <x:v>SRC-1603</x:v>
      </x:c>
      <x:c r="S2910" s="557" t="str">
        <x:v>Official or documented material establishes that Aarhus Convention Compliance Committee reviews communications concerning environmental information, participation and justice obligations of Paris Agreement Parties.</x:v>
      </x:c>
      <x:c r="T2910" s="557" t="str">
        <x:v>Assessment, consultation or an action plan does not itself establish consent, no harm, compliance or successful remedy.</x:v>
      </x:c>
      <x:c r="U2910" s="557" t="str">
        <x:v>Timing, information access, independence, cumulative impacts, power asymmetry and enforceability determine practical effect.</x:v>
      </x:c>
      <x:c r="V2910" s="557" t="str">
        <x:v>Active</x:v>
      </x:c>
      <x:c r="W2910" s="557" t="str">
        <x:v>186</x:v>
      </x:c>
      <x:c r="X2910" s="558" t="str">
        <x:v>2026-07-28</x:v>
      </x:c>
    </x:row>
    <x:row r="2911" ht="42" customHeight="1">
      <x:c r="A2911" s="556" t="str">
        <x:v>V30PERMIT-007</x:v>
      </x:c>
      <x:c r="B2911" s="557" t="str">
        <x:v>Environmental permitting, impact assessment &amp; participation</x:v>
      </x:c>
      <x:c r="C2911" s="557" t="str">
        <x:v>ACT-V30-ESCAZAGREEMENTCOMMITTEETOSUPPO</x:v>
      </x:c>
      <x:c r="D2911" s="557" t="str">
        <x:v>Escazú Agreement Committee to Support Implementation and Compliance</x:v>
      </x:c>
      <x:c r="E2911" s="557" t="str">
        <x:v>ACT-V30-ENVIRONMENTALDEFENDERS</x:v>
      </x:c>
      <x:c r="F2911" s="557" t="str">
        <x:v>Environmental defenders</x:v>
      </x:c>
      <x:c r="G2911" s="557" t="str">
        <x:v>Escazú Agreement Committee to Support Implementation and Compliance → Environmental defenders</x:v>
      </x:c>
      <x:c r="H2911" s="557" t="str">
        <x:v>Ongoing</x:v>
      </x:c>
      <x:c r="I2911" s="557" t="str">
        <x:v>supports access-right protections affecting</x:v>
      </x:c>
      <x:c r="J2911" s="557" t="str">
        <x:v>INS-1248</x:v>
      </x:c>
      <x:c r="K2911" s="557" t="str">
        <x:v>Reviewable complaint</x:v>
      </x:c>
      <x:c r="L2911" s="557" t="str">
        <x:v>Information, participation or justice complaint</x:v>
      </x:c>
      <x:c r="M2911" s="557" t="str">
        <x:v>Compliance finding or remedy recommendation</x:v>
      </x:c>
      <x:c r="N2911" s="557" t="str">
        <x:v>MECH-1048 — Environmental access-right review</x:v>
      </x:c>
      <x:c r="O2911" s="557" t="str">
        <x:v>Permission; Procedure; Participation; Safeguard; Review</x:v>
      </x:c>
      <x:c r="P2911" s="557" t="str">
        <x:v>E1</x:v>
      </x:c>
      <x:c r="Q2911" s="557" t="str">
        <x:v>Very high</x:v>
      </x:c>
      <x:c r="R2911" s="557" t="str">
        <x:v>SRC-1604</x:v>
      </x:c>
      <x:c r="S2911" s="557" t="str">
        <x:v>Official or documented material establishes that Escazú Agreement Committee to Support Implementation and Compliance supports implementation of access rights and defender provisions relevant to Environmental defenders.</x:v>
      </x:c>
      <x:c r="T2911" s="557" t="str">
        <x:v>Assessment, consultation or an action plan does not itself establish consent, no harm, compliance or successful remedy.</x:v>
      </x:c>
      <x:c r="U2911" s="557" t="str">
        <x:v>Timing, information access, independence, cumulative impacts, power asymmetry and enforceability determine practical effect.</x:v>
      </x:c>
      <x:c r="V2911" s="557" t="str">
        <x:v>Active</x:v>
      </x:c>
      <x:c r="W2911" s="557" t="str">
        <x:v>186</x:v>
      </x:c>
      <x:c r="X2911" s="558" t="str">
        <x:v>2026-07-28</x:v>
      </x:c>
    </x:row>
    <x:row r="2912" ht="42" customHeight="1">
      <x:c r="A2912" s="556" t="str">
        <x:v>V30PERMIT-008</x:v>
      </x:c>
      <x:c r="B2912" s="557" t="str">
        <x:v>Environmental permitting, impact assessment &amp; participation</x:v>
      </x:c>
      <x:c r="C2912" s="557" t="str">
        <x:v>ACT-V30-ENVIRONMENTALIMPACTASSESSMENTA</x:v>
      </x:c>
      <x:c r="D2912" s="557" t="str">
        <x:v>Environmental impact assessment authorities</x:v>
      </x:c>
      <x:c r="E2912" s="557" t="str">
        <x:v>ACT-V30-ENVIRONMENTALDEFENDERS</x:v>
      </x:c>
      <x:c r="F2912" s="557" t="str">
        <x:v>Environmental defenders</x:v>
      </x:c>
      <x:c r="G2912" s="557" t="str">
        <x:v>Environmental impact assessment authorities → Environmental defenders</x:v>
      </x:c>
      <x:c r="H2912" s="557" t="str">
        <x:v>Ongoing</x:v>
      </x:c>
      <x:c r="I2912" s="557" t="str">
        <x:v>provides procedural access to</x:v>
      </x:c>
      <x:c r="J2912" s="557" t="str">
        <x:v>INS-1245</x:v>
      </x:c>
      <x:c r="K2912" s="557" t="str">
        <x:v>Submissions and responses</x:v>
      </x:c>
      <x:c r="L2912" s="557" t="str">
        <x:v>Notice, information and stakeholder submissions</x:v>
      </x:c>
      <x:c r="M2912" s="557" t="str">
        <x:v>Administrative record and possible design change</x:v>
      </x:c>
      <x:c r="N2912" s="557" t="str">
        <x:v>MECH-1045 — Public participation conversion</x:v>
      </x:c>
      <x:c r="O2912" s="557" t="str">
        <x:v>Permission; Procedure; Participation; Safeguard; Review</x:v>
      </x:c>
      <x:c r="P2912" s="557" t="str">
        <x:v>E1</x:v>
      </x:c>
      <x:c r="Q2912" s="557" t="str">
        <x:v>Very high</x:v>
      </x:c>
      <x:c r="R2912" s="557" t="str">
        <x:v>SRC-1603</x:v>
      </x:c>
      <x:c r="S2912" s="557" t="str">
        <x:v>Official or documented material establishes that Environmental impact assessment authorities provides information, participation or challenge channels available to Environmental defenders.</x:v>
      </x:c>
      <x:c r="T2912" s="557" t="str">
        <x:v>Assessment, consultation or an action plan does not itself establish consent, no harm, compliance or successful remedy.</x:v>
      </x:c>
      <x:c r="U2912" s="557" t="str">
        <x:v>Timing, information access, independence, cumulative impacts, power asymmetry and enforceability determine practical effect.</x:v>
      </x:c>
      <x:c r="V2912" s="557" t="str">
        <x:v>Active</x:v>
      </x:c>
      <x:c r="W2912" s="557" t="str">
        <x:v>186</x:v>
      </x:c>
      <x:c r="X2912" s="558" t="str">
        <x:v>2026-07-28</x:v>
      </x:c>
    </x:row>
    <x:row r="2913" ht="42" customHeight="1">
      <x:c r="A2913" s="556" t="str">
        <x:v>V30PERMIT-009</x:v>
      </x:c>
      <x:c r="B2913" s="557" t="str">
        <x:v>Environmental permitting, impact assessment &amp; participation</x:v>
      </x:c>
      <x:c r="C2913" s="557" t="str">
        <x:v>ACT-V30-EQUATORPRINCIPLESFINANCIALINST</x:v>
      </x:c>
      <x:c r="D2913" s="557" t="str">
        <x:v>Equator Principles financial institutions</x:v>
      </x:c>
      <x:c r="E2913" s="557" t="str">
        <x:v>ACT-V30-PROJECTDEVELOPERSSUBJECTTOENVI</x:v>
      </x:c>
      <x:c r="F2913" s="557" t="str">
        <x:v>Project developers subject to environmental assessment</x:v>
      </x:c>
      <x:c r="G2913" s="557" t="str">
        <x:v>Equator Principles financial institutions → Project developers subject to environmental assessment</x:v>
      </x:c>
      <x:c r="H2913" s="557" t="str">
        <x:v>Ongoing</x:v>
      </x:c>
      <x:c r="I2913" s="557" t="str">
        <x:v>conditions project finance for</x:v>
      </x:c>
      <x:c r="J2913" s="557" t="str">
        <x:v>INS-1247</x:v>
      </x:c>
      <x:c r="K2913" s="557" t="str">
        <x:v>Corrective actions and milestones</x:v>
      </x:c>
      <x:c r="L2913" s="557" t="str">
        <x:v>Project finance and environmental-social risk</x:v>
      </x:c>
      <x:c r="M2913" s="557" t="str">
        <x:v>Action plan, covenants and disbursement conditions</x:v>
      </x:c>
      <x:c r="N2913" s="557" t="str">
        <x:v>MECH-1047 — Lender safeguard conditionality</x:v>
      </x:c>
      <x:c r="O2913" s="557" t="str">
        <x:v>Permission; Procedure; Participation; Safeguard; Review</x:v>
      </x:c>
      <x:c r="P2913" s="557" t="str">
        <x:v>E2</x:v>
      </x:c>
      <x:c r="Q2913" s="557" t="str">
        <x:v>High</x:v>
      </x:c>
      <x:c r="R2913" s="557" t="str">
        <x:v>SRC-1606</x:v>
      </x:c>
      <x:c r="S2913" s="557" t="str">
        <x:v>Official or documented material establishes that Equator Principles financial institutions apply environmental and social due-diligence conditions to financed projects of Project developers subject to environmental assessment.</x:v>
      </x:c>
      <x:c r="T2913" s="557" t="str">
        <x:v>Assessment, consultation or an action plan does not itself establish consent, no harm, compliance or successful remedy.</x:v>
      </x:c>
      <x:c r="U2913" s="557" t="str">
        <x:v>Timing, information access, independence, cumulative impacts, power asymmetry and enforceability determine practical effect.</x:v>
      </x:c>
      <x:c r="V2913" s="557" t="str">
        <x:v>Active</x:v>
      </x:c>
      <x:c r="W2913" s="557" t="str">
        <x:v>186</x:v>
      </x:c>
      <x:c r="X2913" s="558" t="str">
        <x:v>2026-07-28</x:v>
      </x:c>
    </x:row>
    <x:row r="2914" ht="42" customHeight="1">
      <x:c r="A2914" s="556" t="str">
        <x:v>V30PERMIT-010</x:v>
      </x:c>
      <x:c r="B2914" s="557" t="str">
        <x:v>Environmental permitting, impact assessment &amp; participation</x:v>
      </x:c>
      <x:c r="C2914" s="557" t="str">
        <x:v>ACT-INTERNATIONALFINANCECORPORATIO</x:v>
      </x:c>
      <x:c r="D2914" s="557" t="str">
        <x:v>International Finance Corporation</x:v>
      </x:c>
      <x:c r="E2914" s="557" t="str">
        <x:v>ACT-V30-PROJECTDEVELOPERSSUBJECTTOENVI</x:v>
      </x:c>
      <x:c r="F2914" s="557" t="str">
        <x:v>Project developers subject to environmental assessment</x:v>
      </x:c>
      <x:c r="G2914" s="557" t="str">
        <x:v>International Finance Corporation → Project developers subject to environmental assessment</x:v>
      </x:c>
      <x:c r="H2914" s="557" t="str">
        <x:v>Ongoing</x:v>
      </x:c>
      <x:c r="I2914" s="557" t="str">
        <x:v>applies performance standards to</x:v>
      </x:c>
      <x:c r="J2914" s="557" t="str">
        <x:v>INS-1247</x:v>
      </x:c>
      <x:c r="K2914" s="557" t="str">
        <x:v>Corrective actions and milestones</x:v>
      </x:c>
      <x:c r="L2914" s="557" t="str">
        <x:v>Project finance and environmental-social risk</x:v>
      </x:c>
      <x:c r="M2914" s="557" t="str">
        <x:v>Action plan, covenants and disbursement conditions</x:v>
      </x:c>
      <x:c r="N2914" s="557" t="str">
        <x:v>MECH-1047 — Lender safeguard conditionality</x:v>
      </x:c>
      <x:c r="O2914" s="557" t="str">
        <x:v>Permission; Procedure; Participation; Safeguard; Review</x:v>
      </x:c>
      <x:c r="P2914" s="557" t="str">
        <x:v>E2</x:v>
      </x:c>
      <x:c r="Q2914" s="557" t="str">
        <x:v>High</x:v>
      </x:c>
      <x:c r="R2914" s="557" t="str">
        <x:v>SRC-1605</x:v>
      </x:c>
      <x:c r="S2914" s="557" t="str">
        <x:v>Official or documented material establishes that International Finance Corporation conditions relevant IFC financing on performance-standard compliance by Project developers subject to environmental assessment.</x:v>
      </x:c>
      <x:c r="T2914" s="557" t="str">
        <x:v>Assessment, consultation or an action plan does not itself establish consent, no harm, compliance or successful remedy.</x:v>
      </x:c>
      <x:c r="U2914" s="557" t="str">
        <x:v>Timing, information access, independence, cumulative impacts, power asymmetry and enforceability determine practical effect.</x:v>
      </x:c>
      <x:c r="V2914" s="557" t="str">
        <x:v>Active</x:v>
      </x:c>
      <x:c r="W2914" s="557" t="str">
        <x:v>186</x:v>
      </x:c>
      <x:c r="X2914" s="558" t="str">
        <x:v>2026-07-28</x:v>
      </x:c>
    </x:row>
    <x:row r="2915" ht="42" customHeight="1">
      <x:c r="A2915" s="556" t="str">
        <x:v>V30PERMIT-011</x:v>
      </x:c>
      <x:c r="B2915" s="557" t="str">
        <x:v>Environmental permitting, impact assessment &amp; participation</x:v>
      </x:c>
      <x:c r="C2915" s="557" t="str">
        <x:v>ACT-V30-INDIGENOUSPEOPLESANDLOCALCOMMU</x:v>
      </x:c>
      <x:c r="D2915" s="557" t="str">
        <x:v>Indigenous peoples and local communities in conservation areas</x:v>
      </x:c>
      <x:c r="E2915" s="557" t="str">
        <x:v>ACT-V30-PROJECTDEVELOPERSSUBJECTTOENVI</x:v>
      </x:c>
      <x:c r="F2915" s="557" t="str">
        <x:v>Project developers subject to environmental assessment</x:v>
      </x:c>
      <x:c r="G2915" s="557" t="str">
        <x:v>Indigenous peoples and local communities in conservation areas → Project developers subject to environmental assessment</x:v>
      </x:c>
      <x:c r="H2915" s="557" t="str">
        <x:v>Ongoing</x:v>
      </x:c>
      <x:c r="I2915" s="557" t="str">
        <x:v>asserts consultation or consent rights against</x:v>
      </x:c>
      <x:c r="J2915" s="557" t="str">
        <x:v>INS-1246</x:v>
      </x:c>
      <x:c r="K2915" s="557" t="str">
        <x:v>Agreement, conditions or objection</x:v>
      </x:c>
      <x:c r="L2915" s="557" t="str">
        <x:v>Affected rights and project impacts</x:v>
      </x:c>
      <x:c r="M2915" s="557" t="str">
        <x:v>Consultation, consent requirement or negotiated conditions</x:v>
      </x:c>
      <x:c r="N2915" s="557" t="str">
        <x:v>MECH-1046 — Indigenous-consultation safeguard</x:v>
      </x:c>
      <x:c r="O2915" s="557" t="str">
        <x:v>Permission; Procedure; Participation; Safeguard; Review</x:v>
      </x:c>
      <x:c r="P2915" s="557" t="str">
        <x:v>E2</x:v>
      </x:c>
      <x:c r="Q2915" s="557" t="str">
        <x:v>High</x:v>
      </x:c>
      <x:c r="R2915" s="557" t="str">
        <x:v>SRC-1605</x:v>
      </x:c>
      <x:c r="S2915" s="557" t="str">
        <x:v>Official or documented material establishes that Indigenous peoples and local communities in conservation areas participate in consultation or consent processes affecting projects of Project developers subject to environmental assessment.</x:v>
      </x:c>
      <x:c r="T2915" s="557" t="str">
        <x:v>Assessment, consultation or an action plan does not itself establish consent, no harm, compliance or successful remedy.</x:v>
      </x:c>
      <x:c r="U2915" s="557" t="str">
        <x:v>Timing, information access, independence, cumulative impacts, power asymmetry and enforceability determine practical effect.</x:v>
      </x:c>
      <x:c r="V2915" s="557" t="str">
        <x:v>Active</x:v>
      </x:c>
      <x:c r="W2915" s="557" t="str">
        <x:v>186</x:v>
      </x:c>
      <x:c r="X2915" s="558" t="str">
        <x:v>2026-07-28</x:v>
      </x:c>
    </x:row>
    <x:row r="2916" ht="42" customHeight="1">
      <x:c r="A2916" s="556" t="str">
        <x:v>V30PERMIT-012</x:v>
      </x:c>
      <x:c r="B2916" s="557" t="str">
        <x:v>Environmental permitting, impact assessment &amp; participation</x:v>
      </x:c>
      <x:c r="C2916" s="557" t="str">
        <x:v>ACT-V30-EQUATORPRINCIPLESFINANCIALINST</x:v>
      </x:c>
      <x:c r="D2916" s="557" t="str">
        <x:v>Equator Principles financial institutions</x:v>
      </x:c>
      <x:c r="E2916" s="557" t="str">
        <x:v>ACT-V30-PROJECTAFFECTEDCOMMUNITIES</x:v>
      </x:c>
      <x:c r="F2916" s="557" t="str">
        <x:v>Project-affected communities</x:v>
      </x:c>
      <x:c r="G2916" s="557" t="str">
        <x:v>Equator Principles financial institutions → Project-affected communities</x:v>
      </x:c>
      <x:c r="H2916" s="557" t="str">
        <x:v>Ongoing</x:v>
      </x:c>
      <x:c r="I2916" s="557" t="str">
        <x:v>creates lender-safeguard channel affecting</x:v>
      </x:c>
      <x:c r="J2916" s="557" t="str">
        <x:v>INS-1247</x:v>
      </x:c>
      <x:c r="K2916" s="557" t="str">
        <x:v>Corrective actions and milestones</x:v>
      </x:c>
      <x:c r="L2916" s="557" t="str">
        <x:v>Project finance and environmental-social risk</x:v>
      </x:c>
      <x:c r="M2916" s="557" t="str">
        <x:v>Action plan, covenants and disbursement conditions</x:v>
      </x:c>
      <x:c r="N2916" s="557" t="str">
        <x:v>MECH-1047 — Lender safeguard conditionality</x:v>
      </x:c>
      <x:c r="O2916" s="557" t="str">
        <x:v>Permission; Procedure; Participation; Safeguard; Review</x:v>
      </x:c>
      <x:c r="P2916" s="557" t="str">
        <x:v>S1</x:v>
      </x:c>
      <x:c r="Q2916" s="557" t="str">
        <x:v>Moderate</x:v>
      </x:c>
      <x:c r="R2916" s="557" t="str">
        <x:v>SRC-1606</x:v>
      </x:c>
      <x:c r="S2916" s="557" t="str">
        <x:v>Official or documented material establishes that Equator Principles financial institutions apply lender due diligence that can create indirect safeguard and grievance channels affecting Project-affected communities.</x:v>
      </x:c>
      <x:c r="T2916" s="557" t="str">
        <x:v>Assessment, consultation or an action plan does not itself establish consent, no harm, compliance or successful remedy.</x:v>
      </x:c>
      <x:c r="U2916" s="557" t="str">
        <x:v>Timing, information access, independence, cumulative impacts, power asymmetry and enforceability determine practical effect.</x:v>
      </x:c>
      <x:c r="V2916" s="557" t="str">
        <x:v>Active</x:v>
      </x:c>
      <x:c r="W2916" s="557" t="str">
        <x:v>186</x:v>
      </x:c>
      <x:c r="X2916" s="558" t="str">
        <x:v>2026-07-28</x:v>
      </x:c>
    </x:row>
    <x:row r="2917" ht="42" customHeight="1">
      <x:c r="A2917" s="556" t="str">
        <x:v>V30BIO-001</x:v>
      </x:c>
      <x:c r="B2917" s="557" t="str">
        <x:v>Biodiversity, protected areas &amp; ecological rights</x:v>
      </x:c>
      <x:c r="C2917" s="557" t="str">
        <x:v>ACT-V30-CONVENTIONONBIOLOGICALDIVERSIT</x:v>
      </x:c>
      <x:c r="D2917" s="557" t="str">
        <x:v>Convention on Biological Diversity Secretariat</x:v>
      </x:c>
      <x:c r="E2917" s="557" t="str">
        <x:v>ACT-V30-NATIONALBIODIVERSITYFOCALPOINT</x:v>
      </x:c>
      <x:c r="F2917" s="557" t="str">
        <x:v>National biodiversity focal points</x:v>
      </x:c>
      <x:c r="G2917" s="557" t="str">
        <x:v>Convention on Biological Diversity Secretariat → National biodiversity focal points</x:v>
      </x:c>
      <x:c r="H2917" s="557" t="str">
        <x:v>Ongoing</x:v>
      </x:c>
      <x:c r="I2917" s="557" t="str">
        <x:v>supports implementation by</x:v>
      </x:c>
      <x:c r="J2917" s="557" t="str">
        <x:v>INS-1249</x:v>
      </x:c>
      <x:c r="K2917" s="557" t="str">
        <x:v>Targets and implementation plan</x:v>
      </x:c>
      <x:c r="L2917" s="557" t="str">
        <x:v>Global framework target</x:v>
      </x:c>
      <x:c r="M2917" s="557" t="str">
        <x:v>National biodiversity plan and indicators</x:v>
      </x:c>
      <x:c r="N2917" s="557" t="str">
        <x:v>MECH-1049 — Biodiversity target translation</x:v>
      </x:c>
      <x:c r="O2917" s="557" t="str">
        <x:v>Designation; Conservation; Rights; Measurement; Trade control</x:v>
      </x:c>
      <x:c r="P2917" s="557" t="str">
        <x:v>E1</x:v>
      </x:c>
      <x:c r="Q2917" s="557" t="str">
        <x:v>Very high</x:v>
      </x:c>
      <x:c r="R2917" s="557" t="str">
        <x:v>SRC-1607</x:v>
      </x:c>
      <x:c r="S2917" s="557" t="str">
        <x:v>Official or documented material establishes that Convention on Biological Diversity Secretariat supports reporting and implementation coordination by National biodiversity focal points.</x:v>
      </x:c>
      <x:c r="T2917" s="557" t="str">
        <x:v>Designation, a target or a disclosure does not itself establish effective conservation, equitable governance or ecological recovery.</x:v>
      </x:c>
      <x:c r="U2917" s="557" t="str">
        <x:v>Tenure, rights, enforcement, ecological condition, connectivity and local participation must be observed.</x:v>
      </x:c>
      <x:c r="V2917" s="557" t="str">
        <x:v>Active</x:v>
      </x:c>
      <x:c r="W2917" s="557" t="str">
        <x:v>187</x:v>
      </x:c>
      <x:c r="X2917" s="558" t="str">
        <x:v>2026-07-28</x:v>
      </x:c>
    </x:row>
    <x:row r="2918" ht="42" customHeight="1">
      <x:c r="A2918" s="556" t="str">
        <x:v>V30BIO-002</x:v>
      </x:c>
      <x:c r="B2918" s="557" t="str">
        <x:v>Biodiversity, protected areas &amp; ecological rights</x:v>
      </x:c>
      <x:c r="C2918" s="557" t="str">
        <x:v>ACT-V30-CONFERENCEOFTHEPARTIESTOTHECON</x:v>
      </x:c>
      <x:c r="D2918" s="557" t="str">
        <x:v>Conference of the Parties to the Convention on Biological Diversity</x:v>
      </x:c>
      <x:c r="E2918" s="557" t="str">
        <x:v>ACT-SOVEREIGNGOVERNMENTS</x:v>
      </x:c>
      <x:c r="F2918" s="557" t="str">
        <x:v>Sovereign governments</x:v>
      </x:c>
      <x:c r="G2918" s="557" t="str">
        <x:v>Conference of the Parties to the Convention on Biological Diversity → Sovereign governments</x:v>
      </x:c>
      <x:c r="H2918" s="557" t="str">
        <x:v>Ongoing</x:v>
      </x:c>
      <x:c r="I2918" s="557" t="str">
        <x:v>adopts biodiversity framework for</x:v>
      </x:c>
      <x:c r="J2918" s="557" t="str">
        <x:v>INS-1249</x:v>
      </x:c>
      <x:c r="K2918" s="557" t="str">
        <x:v>Targets and implementation plan</x:v>
      </x:c>
      <x:c r="L2918" s="557" t="str">
        <x:v>Global framework target</x:v>
      </x:c>
      <x:c r="M2918" s="557" t="str">
        <x:v>National biodiversity plan and indicators</x:v>
      </x:c>
      <x:c r="N2918" s="557" t="str">
        <x:v>MECH-1049 — Biodiversity target translation</x:v>
      </x:c>
      <x:c r="O2918" s="557" t="str">
        <x:v>Designation; Conservation; Rights; Measurement; Trade control</x:v>
      </x:c>
      <x:c r="P2918" s="557" t="str">
        <x:v>E1</x:v>
      </x:c>
      <x:c r="Q2918" s="557" t="str">
        <x:v>Very high</x:v>
      </x:c>
      <x:c r="R2918" s="557" t="str">
        <x:v>SRC-1607</x:v>
      </x:c>
      <x:c r="S2918" s="557" t="str">
        <x:v>Official or documented material establishes that Conference of the Parties to the Convention on Biological Diversity adopts global biodiversity targets and decisions for Sovereign governments.</x:v>
      </x:c>
      <x:c r="T2918" s="557" t="str">
        <x:v>Designation, a target or a disclosure does not itself establish effective conservation, equitable governance or ecological recovery.</x:v>
      </x:c>
      <x:c r="U2918" s="557" t="str">
        <x:v>Tenure, rights, enforcement, ecological condition, connectivity and local participation must be observed.</x:v>
      </x:c>
      <x:c r="V2918" s="557" t="str">
        <x:v>Active</x:v>
      </x:c>
      <x:c r="W2918" s="557" t="str">
        <x:v>187</x:v>
      </x:c>
      <x:c r="X2918" s="558" t="str">
        <x:v>2026-07-28</x:v>
      </x:c>
    </x:row>
    <x:row r="2919" ht="42" customHeight="1">
      <x:c r="A2919" s="556" t="str">
        <x:v>V30BIO-003</x:v>
      </x:c>
      <x:c r="B2919" s="557" t="str">
        <x:v>Biodiversity, protected areas &amp; ecological rights</x:v>
      </x:c>
      <x:c r="C2919" s="557" t="str">
        <x:v>ACT-V30-NATIONALBIODIVERSITYFOCALPOINT</x:v>
      </x:c>
      <x:c r="D2919" s="557" t="str">
        <x:v>National biodiversity focal points</x:v>
      </x:c>
      <x:c r="E2919" s="557" t="str">
        <x:v>ACT-V30-CONVENTIONONBIOLOGICALDIVERSIT</x:v>
      </x:c>
      <x:c r="F2919" s="557" t="str">
        <x:v>Convention on Biological Diversity Secretariat</x:v>
      </x:c>
      <x:c r="G2919" s="557" t="str">
        <x:v>National biodiversity focal points → Convention on Biological Diversity Secretariat</x:v>
      </x:c>
      <x:c r="H2919" s="557" t="str">
        <x:v>Ongoing</x:v>
      </x:c>
      <x:c r="I2919" s="557" t="str">
        <x:v>submits plans and reports to</x:v>
      </x:c>
      <x:c r="J2919" s="557" t="str">
        <x:v>INS-1249</x:v>
      </x:c>
      <x:c r="K2919" s="557" t="str">
        <x:v>Targets and implementation plan</x:v>
      </x:c>
      <x:c r="L2919" s="557" t="str">
        <x:v>Global framework target</x:v>
      </x:c>
      <x:c r="M2919" s="557" t="str">
        <x:v>National biodiversity plan and indicators</x:v>
      </x:c>
      <x:c r="N2919" s="557" t="str">
        <x:v>MECH-1049 — Biodiversity target translation</x:v>
      </x:c>
      <x:c r="O2919" s="557" t="str">
        <x:v>Designation; Conservation; Rights; Measurement; Trade control</x:v>
      </x:c>
      <x:c r="P2919" s="557" t="str">
        <x:v>E1</x:v>
      </x:c>
      <x:c r="Q2919" s="557" t="str">
        <x:v>Very high</x:v>
      </x:c>
      <x:c r="R2919" s="557" t="str">
        <x:v>SRC-1607</x:v>
      </x:c>
      <x:c r="S2919" s="557" t="str">
        <x:v>Official or documented material establishes that National biodiversity focal points submit national biodiversity strategies and reports to Convention on Biological Diversity Secretariat.</x:v>
      </x:c>
      <x:c r="T2919" s="557" t="str">
        <x:v>Designation, a target or a disclosure does not itself establish effective conservation, equitable governance or ecological recovery.</x:v>
      </x:c>
      <x:c r="U2919" s="557" t="str">
        <x:v>Tenure, rights, enforcement, ecological condition, connectivity and local participation must be observed.</x:v>
      </x:c>
      <x:c r="V2919" s="557" t="str">
        <x:v>Active</x:v>
      </x:c>
      <x:c r="W2919" s="557" t="str">
        <x:v>187</x:v>
      </x:c>
      <x:c r="X2919" s="558" t="str">
        <x:v>2026-07-28</x:v>
      </x:c>
    </x:row>
    <x:row r="2920" ht="42" customHeight="1">
      <x:c r="A2920" s="556" t="str">
        <x:v>V30BIO-004</x:v>
      </x:c>
      <x:c r="B2920" s="557" t="str">
        <x:v>Biodiversity, protected areas &amp; ecological rights</x:v>
      </x:c>
      <x:c r="C2920" s="557" t="str">
        <x:v>ACT-V30-NATIONALPROTECTEDAREAAGENCIES</x:v>
      </x:c>
      <x:c r="D2920" s="557" t="str">
        <x:v>National protected-area agencies</x:v>
      </x:c>
      <x:c r="E2920" s="557" t="str">
        <x:v>ACT-V30-INDIGENOUSPEOPLESANDLOCALCOMMU</x:v>
      </x:c>
      <x:c r="F2920" s="557" t="str">
        <x:v>Indigenous peoples and local communities in conservation areas</x:v>
      </x:c>
      <x:c r="G2920" s="557" t="str">
        <x:v>National protected-area agencies → Indigenous peoples and local communities in conservation areas</x:v>
      </x:c>
      <x:c r="H2920" s="557" t="str">
        <x:v>Ongoing</x:v>
      </x:c>
      <x:c r="I2920" s="557" t="str">
        <x:v>designates or manages areas affecting</x:v>
      </x:c>
      <x:c r="J2920" s="557" t="str">
        <x:v>INS-1250</x:v>
      </x:c>
      <x:c r="K2920" s="557" t="str">
        <x:v>Defined area</x:v>
      </x:c>
      <x:c r="L2920" s="557" t="str">
        <x:v>Defined geography and conservation objective</x:v>
      </x:c>
      <x:c r="M2920" s="557" t="str">
        <x:v>Legal conservation status</x:v>
      </x:c>
      <x:c r="N2920" s="557" t="str">
        <x:v>MECH-1050 — Protected-area designation</x:v>
      </x:c>
      <x:c r="O2920" s="557" t="str">
        <x:v>Designation; Conservation; Rights; Measurement; Trade control</x:v>
      </x:c>
      <x:c r="P2920" s="557" t="str">
        <x:v>E1</x:v>
      </x:c>
      <x:c r="Q2920" s="557" t="str">
        <x:v>Very high</x:v>
      </x:c>
      <x:c r="R2920" s="557" t="str">
        <x:v>SRC-1607</x:v>
      </x:c>
      <x:c r="S2920" s="557" t="str">
        <x:v>Official or documented material establishes that National protected-area agencies designate and manage protected areas that affect the rights and uses of Indigenous peoples and local communities in conservation areas.</x:v>
      </x:c>
      <x:c r="T2920" s="557" t="str">
        <x:v>Designation, a target or a disclosure does not itself establish effective conservation, equitable governance or ecological recovery.</x:v>
      </x:c>
      <x:c r="U2920" s="557" t="str">
        <x:v>Tenure, rights, enforcement, ecological condition, connectivity and local participation must be observed.</x:v>
      </x:c>
      <x:c r="V2920" s="557" t="str">
        <x:v>Active</x:v>
      </x:c>
      <x:c r="W2920" s="557" t="str">
        <x:v>187</x:v>
      </x:c>
      <x:c r="X2920" s="558" t="str">
        <x:v>2026-07-28</x:v>
      </x:c>
    </x:row>
    <x:row r="2921" ht="42" customHeight="1">
      <x:c r="A2921" s="556" t="str">
        <x:v>V30BIO-005</x:v>
      </x:c>
      <x:c r="B2921" s="557" t="str">
        <x:v>Biodiversity, protected areas &amp; ecological rights</x:v>
      </x:c>
      <x:c r="C2921" s="557" t="str">
        <x:v>ACT-V30-OTHEREFFECTIVEAREABASEDCONSERV</x:v>
      </x:c>
      <x:c r="D2921" s="557" t="str">
        <x:v>Other effective area-based conservation measure authorities</x:v>
      </x:c>
      <x:c r="E2921" s="557" t="str">
        <x:v>ACT-V30-INDIGENOUSPEOPLESANDLOCALCOMMU</x:v>
      </x:c>
      <x:c r="F2921" s="557" t="str">
        <x:v>Indigenous peoples and local communities in conservation areas</x:v>
      </x:c>
      <x:c r="G2921" s="557" t="str">
        <x:v>Other effective area-based conservation measure authorities → Indigenous peoples and local communities in conservation areas</x:v>
      </x:c>
      <x:c r="H2921" s="557" t="str">
        <x:v>Ongoing</x:v>
      </x:c>
      <x:c r="I2921" s="557" t="str">
        <x:v>recognizes conservation areas involving</x:v>
      </x:c>
      <x:c r="J2921" s="557" t="str">
        <x:v>INS-1251</x:v>
      </x:c>
      <x:c r="K2921" s="557" t="str">
        <x:v>Defined area</x:v>
      </x:c>
      <x:c r="L2921" s="557" t="str">
        <x:v>Area-based governance outside formal protected areas</x:v>
      </x:c>
      <x:c r="M2921" s="557" t="str">
        <x:v>Recognized conservation contribution</x:v>
      </x:c>
      <x:c r="N2921" s="557" t="str">
        <x:v>MECH-1051 — OECM recognition</x:v>
      </x:c>
      <x:c r="O2921" s="557" t="str">
        <x:v>Designation; Conservation; Rights; Measurement; Trade control</x:v>
      </x:c>
      <x:c r="P2921" s="557" t="str">
        <x:v>E1</x:v>
      </x:c>
      <x:c r="Q2921" s="557" t="str">
        <x:v>Very high</x:v>
      </x:c>
      <x:c r="R2921" s="557" t="str">
        <x:v>SRC-1608</x:v>
      </x:c>
      <x:c r="S2921" s="557" t="str">
        <x:v>Official or documented material establishes that Other effective area-based conservation measure authorities recognize qualifying conservation measures involving Indigenous peoples and local communities in conservation areas.</x:v>
      </x:c>
      <x:c r="T2921" s="557" t="str">
        <x:v>Designation, a target or a disclosure does not itself establish effective conservation, equitable governance or ecological recovery.</x:v>
      </x:c>
      <x:c r="U2921" s="557" t="str">
        <x:v>Tenure, rights, enforcement, ecological condition, connectivity and local participation must be observed.</x:v>
      </x:c>
      <x:c r="V2921" s="557" t="str">
        <x:v>Active</x:v>
      </x:c>
      <x:c r="W2921" s="557" t="str">
        <x:v>187</x:v>
      </x:c>
      <x:c r="X2921" s="558" t="str">
        <x:v>2026-07-28</x:v>
      </x:c>
    </x:row>
    <x:row r="2922" ht="42" customHeight="1">
      <x:c r="A2922" s="556" t="str">
        <x:v>V30BIO-006</x:v>
      </x:c>
      <x:c r="B2922" s="557" t="str">
        <x:v>Biodiversity, protected areas &amp; ecological rights</x:v>
      </x:c>
      <x:c r="C2922" s="557" t="str">
        <x:v>ACT-V30-CONVENTIONONINTERNATIONALTRADE</x:v>
      </x:c>
      <x:c r="D2922" s="557" t="str">
        <x:v>Convention on International Trade in Endangered Species Secretariat</x:v>
      </x:c>
      <x:c r="E2922" s="557" t="str">
        <x:v>ACT-V30-NATIONALBIODIVERSITYFOCALPOINT</x:v>
      </x:c>
      <x:c r="F2922" s="557" t="str">
        <x:v>National biodiversity focal points</x:v>
      </x:c>
      <x:c r="G2922" s="557" t="str">
        <x:v>Convention on International Trade in Endangered Species Secretariat → National biodiversity focal points</x:v>
      </x:c>
      <x:c r="H2922" s="557" t="str">
        <x:v>Ongoing</x:v>
      </x:c>
      <x:c r="I2922" s="557" t="str">
        <x:v>supports species-trade permitting by</x:v>
      </x:c>
      <x:c r="J2922" s="557" t="str">
        <x:v>INS-1252</x:v>
      </x:c>
      <x:c r="K2922" s="557" t="str">
        <x:v>Specified specimens</x:v>
      </x:c>
      <x:c r="L2922" s="557" t="str">
        <x:v>Species listing, specimen and trade purpose</x:v>
      </x:c>
      <x:c r="M2922" s="557" t="str">
        <x:v>Authorized, restricted or prohibited movement</x:v>
      </x:c>
      <x:c r="N2922" s="557" t="str">
        <x:v>MECH-1052 — Species-trade permitting</x:v>
      </x:c>
      <x:c r="O2922" s="557" t="str">
        <x:v>Designation; Conservation; Rights; Measurement; Trade control</x:v>
      </x:c>
      <x:c r="P2922" s="557" t="str">
        <x:v>E1</x:v>
      </x:c>
      <x:c r="Q2922" s="557" t="str">
        <x:v>Very high</x:v>
      </x:c>
      <x:c r="R2922" s="557" t="str">
        <x:v>SRC-1610</x:v>
      </x:c>
      <x:c r="S2922" s="557" t="str">
        <x:v>Official or documented material establishes that Convention on International Trade in Endangered Species Secretariat supports implementation of species-trade controls by National biodiversity focal points.</x:v>
      </x:c>
      <x:c r="T2922" s="557" t="str">
        <x:v>Designation, a target or a disclosure does not itself establish effective conservation, equitable governance or ecological recovery.</x:v>
      </x:c>
      <x:c r="U2922" s="557" t="str">
        <x:v>Tenure, rights, enforcement, ecological condition, connectivity and local participation must be observed.</x:v>
      </x:c>
      <x:c r="V2922" s="557" t="str">
        <x:v>Active</x:v>
      </x:c>
      <x:c r="W2922" s="557" t="str">
        <x:v>187</x:v>
      </x:c>
      <x:c r="X2922" s="558" t="str">
        <x:v>2026-07-28</x:v>
      </x:c>
    </x:row>
    <x:row r="2923" ht="42" customHeight="1">
      <x:c r="A2923" s="556" t="str">
        <x:v>V30BIO-007</x:v>
      </x:c>
      <x:c r="B2923" s="557" t="str">
        <x:v>Biodiversity, protected areas &amp; ecological rights</x:v>
      </x:c>
      <x:c r="C2923" s="557" t="str">
        <x:v>ACT-V30-RAMSARCONVENTIONSECRETARIAT</x:v>
      </x:c>
      <x:c r="D2923" s="557" t="str">
        <x:v>Ramsar Convention Secretariat</x:v>
      </x:c>
      <x:c r="E2923" s="557" t="str">
        <x:v>ACT-V30-NATIONALPROTECTEDAREAAGENCIES</x:v>
      </x:c>
      <x:c r="F2923" s="557" t="str">
        <x:v>National protected-area agencies</x:v>
      </x:c>
      <x:c r="G2923" s="557" t="str">
        <x:v>Ramsar Convention Secretariat → National protected-area agencies</x:v>
      </x:c>
      <x:c r="H2923" s="557" t="str">
        <x:v>Ongoing</x:v>
      </x:c>
      <x:c r="I2923" s="557" t="str">
        <x:v>records wetland designations by</x:v>
      </x:c>
      <x:c r="J2923" s="557" t="str">
        <x:v>INS-1253</x:v>
      </x:c>
      <x:c r="K2923" s="557" t="str">
        <x:v>Defined wetland</x:v>
      </x:c>
      <x:c r="L2923" s="557" t="str">
        <x:v>Ecological criteria and national nomination</x:v>
      </x:c>
      <x:c r="M2923" s="557" t="str">
        <x:v>Internationally recognized wetland site</x:v>
      </x:c>
      <x:c r="N2923" s="557" t="str">
        <x:v>MECH-1053 — Wetland designation</x:v>
      </x:c>
      <x:c r="O2923" s="557" t="str">
        <x:v>Designation; Conservation; Rights; Measurement; Trade control</x:v>
      </x:c>
      <x:c r="P2923" s="557" t="str">
        <x:v>E1</x:v>
      </x:c>
      <x:c r="Q2923" s="557" t="str">
        <x:v>Very high</x:v>
      </x:c>
      <x:c r="R2923" s="557" t="str">
        <x:v>SRC-1611</x:v>
      </x:c>
      <x:c r="S2923" s="557" t="str">
        <x:v>Official or documented material establishes that Ramsar Convention Secretariat supports designation and wise-use commitments implemented by National protected-area agencies.</x:v>
      </x:c>
      <x:c r="T2923" s="557" t="str">
        <x:v>Designation, a target or a disclosure does not itself establish effective conservation, equitable governance or ecological recovery.</x:v>
      </x:c>
      <x:c r="U2923" s="557" t="str">
        <x:v>Tenure, rights, enforcement, ecological condition, connectivity and local participation must be observed.</x:v>
      </x:c>
      <x:c r="V2923" s="557" t="str">
        <x:v>Active</x:v>
      </x:c>
      <x:c r="W2923" s="557" t="str">
        <x:v>187</x:v>
      </x:c>
      <x:c r="X2923" s="558" t="str">
        <x:v>2026-07-28</x:v>
      </x:c>
    </x:row>
    <x:row r="2924" ht="42" customHeight="1">
      <x:c r="A2924" s="556" t="str">
        <x:v>V30BIO-008</x:v>
      </x:c>
      <x:c r="B2924" s="557" t="str">
        <x:v>Biodiversity, protected areas &amp; ecological rights</x:v>
      </x:c>
      <x:c r="C2924" s="557" t="str">
        <x:v>ACT-V30-GLOBALENVIRONMENTFACILITY</x:v>
      </x:c>
      <x:c r="D2924" s="557" t="str">
        <x:v>Global Environment Facility</x:v>
      </x:c>
      <x:c r="E2924" s="557" t="str">
        <x:v>ACT-V30-GLOBALBIODIVERSITYFRAMEWORKFUN</x:v>
      </x:c>
      <x:c r="F2924" s="557" t="str">
        <x:v>Global Biodiversity Framework Fund</x:v>
      </x:c>
      <x:c r="G2924" s="557" t="str">
        <x:v>Global Environment Facility → Global Biodiversity Framework Fund</x:v>
      </x:c>
      <x:c r="H2924" s="557" t="str">
        <x:v>2022–ongoing</x:v>
      </x:c>
      <x:c r="I2924" s="557" t="str">
        <x:v>hosts and administers</x:v>
      </x:c>
      <x:c r="J2924" s="557" t="str">
        <x:v>INS-1255</x:v>
      </x:c>
      <x:c r="K2924" s="557" t="str">
        <x:v>Approved funding</x:v>
      </x:c>
      <x:c r="L2924" s="557" t="str">
        <x:v>Global framework target</x:v>
      </x:c>
      <x:c r="M2924" s="557" t="str">
        <x:v>National biodiversity plan and indicators</x:v>
      </x:c>
      <x:c r="N2924" s="557" t="str">
        <x:v>MECH-1049 — Biodiversity target translation</x:v>
      </x:c>
      <x:c r="O2924" s="557" t="str">
        <x:v>Designation; Conservation; Rights; Measurement; Trade control</x:v>
      </x:c>
      <x:c r="P2924" s="557" t="str">
        <x:v>E1</x:v>
      </x:c>
      <x:c r="Q2924" s="557" t="str">
        <x:v>Very high</x:v>
      </x:c>
      <x:c r="R2924" s="557" t="str">
        <x:v>SRC-1612</x:v>
      </x:c>
      <x:c r="S2924" s="557" t="str">
        <x:v>Official or documented material establishes that Global Environment Facility provides the institutional platform for Global Biodiversity Framework Fund.</x:v>
      </x:c>
      <x:c r="T2924" s="557" t="str">
        <x:v>Designation, a target or a disclosure does not itself establish effective conservation, equitable governance or ecological recovery.</x:v>
      </x:c>
      <x:c r="U2924" s="557" t="str">
        <x:v>Tenure, rights, enforcement, ecological condition, connectivity and local participation must be observed.</x:v>
      </x:c>
      <x:c r="V2924" s="557" t="str">
        <x:v>Active</x:v>
      </x:c>
      <x:c r="W2924" s="557" t="str">
        <x:v>187</x:v>
      </x:c>
      <x:c r="X2924" s="558" t="str">
        <x:v>2026-07-28</x:v>
      </x:c>
    </x:row>
    <x:row r="2925" ht="42" customHeight="1">
      <x:c r="A2925" s="556" t="str">
        <x:v>V30BIO-009</x:v>
      </x:c>
      <x:c r="B2925" s="557" t="str">
        <x:v>Biodiversity, protected areas &amp; ecological rights</x:v>
      </x:c>
      <x:c r="C2925" s="557" t="str">
        <x:v>ACT-V30-INTERGOVERNMENTALSCIENCEPOLICY</x:v>
      </x:c>
      <x:c r="D2925" s="557" t="str">
        <x:v>Intergovernmental Science-Policy Platform on Biodiversity and Ecosystem Services</x:v>
      </x:c>
      <x:c r="E2925" s="557" t="str">
        <x:v>ACT-V30-CONVENTIONONBIOLOGICALDIVERSIT</x:v>
      </x:c>
      <x:c r="F2925" s="557" t="str">
        <x:v>Convention on Biological Diversity Secretariat</x:v>
      </x:c>
      <x:c r="G2925" s="557" t="str">
        <x:v>Intergovernmental Science-Policy Platform on Biodiversity and Ecosystem Services → Convention on Biological Diversity Secretariat</x:v>
      </x:c>
      <x:c r="H2925" s="557" t="str">
        <x:v>Ongoing</x:v>
      </x:c>
      <x:c r="I2925" s="557" t="str">
        <x:v>provides assessment synthesis to</x:v>
      </x:c>
      <x:c r="J2925" s="557" t="str">
        <x:v>INS-1249</x:v>
      </x:c>
      <x:c r="K2925" s="557" t="str">
        <x:v>Targets and implementation plan</x:v>
      </x:c>
      <x:c r="L2925" s="557" t="str">
        <x:v>Global framework target</x:v>
      </x:c>
      <x:c r="M2925" s="557" t="str">
        <x:v>National biodiversity plan and indicators</x:v>
      </x:c>
      <x:c r="N2925" s="557" t="str">
        <x:v>MECH-1049 — Biodiversity target translation</x:v>
      </x:c>
      <x:c r="O2925" s="557" t="str">
        <x:v>Designation; Conservation; Rights; Measurement; Trade control</x:v>
      </x:c>
      <x:c r="P2925" s="557" t="str">
        <x:v>E2</x:v>
      </x:c>
      <x:c r="Q2925" s="557" t="str">
        <x:v>High</x:v>
      </x:c>
      <x:c r="R2925" s="557" t="str">
        <x:v>SRC-1609</x:v>
      </x:c>
      <x:c r="S2925" s="557" t="str">
        <x:v>Official or documented material establishes that Intergovernmental Science-Policy Platform on Biodiversity and Ecosystem Services provides biodiversity assessment evidence relevant to Convention on Biological Diversity Secretariat.</x:v>
      </x:c>
      <x:c r="T2925" s="557" t="str">
        <x:v>Designation, a target or a disclosure does not itself establish effective conservation, equitable governance or ecological recovery.</x:v>
      </x:c>
      <x:c r="U2925" s="557" t="str">
        <x:v>Tenure, rights, enforcement, ecological condition, connectivity and local participation must be observed.</x:v>
      </x:c>
      <x:c r="V2925" s="557" t="str">
        <x:v>Active</x:v>
      </x:c>
      <x:c r="W2925" s="557" t="str">
        <x:v>187</x:v>
      </x:c>
      <x:c r="X2925" s="558" t="str">
        <x:v>2026-07-28</x:v>
      </x:c>
    </x:row>
    <x:row r="2926" ht="42" customHeight="1">
      <x:c r="A2926" s="556" t="str">
        <x:v>V30BIO-010</x:v>
      </x:c>
      <x:c r="B2926" s="557" t="str">
        <x:v>Biodiversity, protected areas &amp; ecological rights</x:v>
      </x:c>
      <x:c r="C2926" s="557" t="str">
        <x:v>ACT-V30-INTERNATIONALUNIONFORCONSERVAT</x:v>
      </x:c>
      <x:c r="D2926" s="557" t="str">
        <x:v>International Union for Conservation of Nature</x:v>
      </x:c>
      <x:c r="E2926" s="557" t="str">
        <x:v>ACT-V30-NATIONALPROTECTEDAREAAGENCIES</x:v>
      </x:c>
      <x:c r="F2926" s="557" t="str">
        <x:v>National protected-area agencies</x:v>
      </x:c>
      <x:c r="G2926" s="557" t="str">
        <x:v>International Union for Conservation of Nature → National protected-area agencies</x:v>
      </x:c>
      <x:c r="H2926" s="557" t="str">
        <x:v>Ongoing</x:v>
      </x:c>
      <x:c r="I2926" s="557" t="str">
        <x:v>provides conservation classifications to</x:v>
      </x:c>
      <x:c r="J2926" s="557" t="str">
        <x:v>INS-1250</x:v>
      </x:c>
      <x:c r="K2926" s="557" t="str">
        <x:v>Defined area</x:v>
      </x:c>
      <x:c r="L2926" s="557" t="str">
        <x:v>Defined geography and conservation objective</x:v>
      </x:c>
      <x:c r="M2926" s="557" t="str">
        <x:v>Legal conservation status</x:v>
      </x:c>
      <x:c r="N2926" s="557" t="str">
        <x:v>MECH-1050 — Protected-area designation</x:v>
      </x:c>
      <x:c r="O2926" s="557" t="str">
        <x:v>Designation; Conservation; Rights; Measurement; Trade control</x:v>
      </x:c>
      <x:c r="P2926" s="557" t="str">
        <x:v>E2</x:v>
      </x:c>
      <x:c r="Q2926" s="557" t="str">
        <x:v>High</x:v>
      </x:c>
      <x:c r="R2926" s="557" t="str">
        <x:v>SRC-1609</x:v>
      </x:c>
      <x:c r="S2926" s="557" t="str">
        <x:v>Official or documented material establishes that International Union for Conservation of Nature provides categories, assessments and guidance used by National protected-area agencies.</x:v>
      </x:c>
      <x:c r="T2926" s="557" t="str">
        <x:v>Designation, a target or a disclosure does not itself establish effective conservation, equitable governance or ecological recovery.</x:v>
      </x:c>
      <x:c r="U2926" s="557" t="str">
        <x:v>Tenure, rights, enforcement, ecological condition, connectivity and local participation must be observed.</x:v>
      </x:c>
      <x:c r="V2926" s="557" t="str">
        <x:v>Active</x:v>
      </x:c>
      <x:c r="W2926" s="557" t="str">
        <x:v>187</x:v>
      </x:c>
      <x:c r="X2926" s="558" t="str">
        <x:v>2026-07-28</x:v>
      </x:c>
    </x:row>
    <x:row r="2927" ht="42" customHeight="1">
      <x:c r="A2927" s="556" t="str">
        <x:v>V30BIO-011</x:v>
      </x:c>
      <x:c r="B2927" s="557" t="str">
        <x:v>Biodiversity, protected areas &amp; ecological rights</x:v>
      </x:c>
      <x:c r="C2927" s="557" t="str">
        <x:v>ACT-V30-TASKFORCEONNATURERELATEDFINANC</x:v>
      </x:c>
      <x:c r="D2927" s="557" t="str">
        <x:v>Taskforce on Nature-related Financial Disclosures</x:v>
      </x:c>
      <x:c r="E2927" s="557" t="str">
        <x:v>ACT-LISTEDCOMPANIES</x:v>
      </x:c>
      <x:c r="F2927" s="557" t="str">
        <x:v>Listed companies</x:v>
      </x:c>
      <x:c r="G2927" s="557" t="str">
        <x:v>Taskforce on Nature-related Financial Disclosures → Listed companies</x:v>
      </x:c>
      <x:c r="H2927" s="557" t="str">
        <x:v>Ongoing</x:v>
      </x:c>
      <x:c r="I2927" s="557" t="str">
        <x:v>provides nature-risk disclosure recommendations to</x:v>
      </x:c>
      <x:c r="J2927" s="557" t="str">
        <x:v>INS-1249</x:v>
      </x:c>
      <x:c r="K2927" s="557" t="str">
        <x:v>Targets and implementation plan</x:v>
      </x:c>
      <x:c r="L2927" s="557" t="str">
        <x:v>Corporate locations, dependencies and impacts</x:v>
      </x:c>
      <x:c r="M2927" s="557" t="str">
        <x:v>Nature-related risk and opportunity disclosure</x:v>
      </x:c>
      <x:c r="N2927" s="557" t="str">
        <x:v>MECH-1054 — Nature-risk disclosure</x:v>
      </x:c>
      <x:c r="O2927" s="557" t="str">
        <x:v>Designation; Conservation; Rights; Measurement; Trade control</x:v>
      </x:c>
      <x:c r="P2927" s="557" t="str">
        <x:v>E2</x:v>
      </x:c>
      <x:c r="Q2927" s="557" t="str">
        <x:v>High</x:v>
      </x:c>
      <x:c r="R2927" s="557" t="str">
        <x:v>SRC-1613</x:v>
      </x:c>
      <x:c r="S2927" s="557" t="str">
        <x:v>Official or documented material establishes that Taskforce on Nature-related Financial Disclosures publishes voluntary nature-related disclosure recommendations for Listed companies.</x:v>
      </x:c>
      <x:c r="T2927" s="557" t="str">
        <x:v>Designation, a target or a disclosure does not itself establish effective conservation, equitable governance or ecological recovery.</x:v>
      </x:c>
      <x:c r="U2927" s="557" t="str">
        <x:v>Tenure, rights, enforcement, ecological condition, connectivity and local participation must be observed.</x:v>
      </x:c>
      <x:c r="V2927" s="557" t="str">
        <x:v>Active</x:v>
      </x:c>
      <x:c r="W2927" s="557" t="str">
        <x:v>187</x:v>
      </x:c>
      <x:c r="X2927" s="558" t="str">
        <x:v>2026-07-28</x:v>
      </x:c>
    </x:row>
    <x:row r="2928" ht="42" customHeight="1">
      <x:c r="A2928" s="556" t="str">
        <x:v>V30BIO-012</x:v>
      </x:c>
      <x:c r="B2928" s="557" t="str">
        <x:v>Biodiversity, protected areas &amp; ecological rights</x:v>
      </x:c>
      <x:c r="C2928" s="557" t="str">
        <x:v>ACT-V30-BIODIVERSITYDATAREPOSITORIES</x:v>
      </x:c>
      <x:c r="D2928" s="557" t="str">
        <x:v>Biodiversity data repositories</x:v>
      </x:c>
      <x:c r="E2928" s="557" t="str">
        <x:v>ACT-V30-NATIONALBIODIVERSITYFOCALPOINT</x:v>
      </x:c>
      <x:c r="F2928" s="557" t="str">
        <x:v>National biodiversity focal points</x:v>
      </x:c>
      <x:c r="G2928" s="557" t="str">
        <x:v>Biodiversity data repositories → National biodiversity focal points</x:v>
      </x:c>
      <x:c r="H2928" s="557" t="str">
        <x:v>Ongoing</x:v>
      </x:c>
      <x:c r="I2928" s="557" t="str">
        <x:v>supplies ecological observations to</x:v>
      </x:c>
      <x:c r="J2928" s="557" t="str">
        <x:v>INS-1249</x:v>
      </x:c>
      <x:c r="K2928" s="557" t="str">
        <x:v>Targets and implementation plan</x:v>
      </x:c>
      <x:c r="L2928" s="557" t="str">
        <x:v>Global framework target</x:v>
      </x:c>
      <x:c r="M2928" s="557" t="str">
        <x:v>National biodiversity plan and indicators</x:v>
      </x:c>
      <x:c r="N2928" s="557" t="str">
        <x:v>MECH-1049 — Biodiversity target translation</x:v>
      </x:c>
      <x:c r="O2928" s="557" t="str">
        <x:v>Designation; Conservation; Rights; Measurement; Trade control</x:v>
      </x:c>
      <x:c r="P2928" s="557" t="str">
        <x:v>S1</x:v>
      </x:c>
      <x:c r="Q2928" s="557" t="str">
        <x:v>Moderate</x:v>
      </x:c>
      <x:c r="R2928" s="557" t="str">
        <x:v>SRC-1608</x:v>
      </x:c>
      <x:c r="S2928" s="557" t="str">
        <x:v>Official or documented material establishes that Biodiversity data repositories supplies records and indicators that may inform National biodiversity focal points.</x:v>
      </x:c>
      <x:c r="T2928" s="557" t="str">
        <x:v>Designation, a target or a disclosure does not itself establish effective conservation, equitable governance or ecological recovery.</x:v>
      </x:c>
      <x:c r="U2928" s="557" t="str">
        <x:v>Tenure, rights, enforcement, ecological condition, connectivity and local participation must be observed.</x:v>
      </x:c>
      <x:c r="V2928" s="557" t="str">
        <x:v>Active</x:v>
      </x:c>
      <x:c r="W2928" s="557" t="str">
        <x:v>187</x:v>
      </x:c>
      <x:c r="X2928" s="558" t="str">
        <x:v>2026-07-28</x:v>
      </x:c>
    </x:row>
    <x:row r="2929" ht="42" customHeight="1">
      <x:c r="A2929" s="556" t="str">
        <x:v>V30FOREST-001</x:v>
      </x:c>
      <x:c r="B2929" s="557" t="str">
        <x:v>Forests, land-use change &amp; nature finance</x:v>
      </x:c>
      <x:c r="C2929" s="557" t="str">
        <x:v>ACT-V30-NATIONALFORESTAGENCIES</x:v>
      </x:c>
      <x:c r="D2929" s="557" t="str">
        <x:v>National forest agencies</x:v>
      </x:c>
      <x:c r="E2929" s="557" t="str">
        <x:v>ACT-V30-REDDNATIONALCOORDINATINGENTITI</x:v>
      </x:c>
      <x:c r="F2929" s="557" t="str">
        <x:v>REDD+ national coordinating entities</x:v>
      </x:c>
      <x:c r="G2929" s="557" t="str">
        <x:v>National forest agencies → REDD+ national coordinating entities</x:v>
      </x:c>
      <x:c r="H2929" s="557" t="str">
        <x:v>Ongoing</x:v>
      </x:c>
      <x:c r="I2929" s="557" t="str">
        <x:v>supplies forest data to</x:v>
      </x:c>
      <x:c r="J2929" s="557" t="str">
        <x:v>INS-1257</x:v>
      </x:c>
      <x:c r="K2929" s="557" t="str">
        <x:v>Emissions baseline</x:v>
      </x:c>
      <x:c r="L2929" s="557" t="str">
        <x:v>Historical and modeled forest emissions</x:v>
      </x:c>
      <x:c r="M2929" s="557" t="str">
        <x:v>Benchmark for results measurement</x:v>
      </x:c>
      <x:c r="N2929" s="557" t="str">
        <x:v>MECH-1055 — Forest reference-level accounting</x:v>
      </x:c>
      <x:c r="O2929" s="557" t="str">
        <x:v>Land use; Carbon accounting; Traceability; Benefit allocation; Conservation</x:v>
      </x:c>
      <x:c r="P2929" s="557" t="str">
        <x:v>E1</x:v>
      </x:c>
      <x:c r="Q2929" s="557" t="str">
        <x:v>Very high</x:v>
      </x:c>
      <x:c r="R2929" s="557" t="str">
        <x:v>SRC-1607</x:v>
      </x:c>
      <x:c r="S2929" s="557" t="str">
        <x:v>Official or documented material establishes that National forest agencies supplies forest-monitoring and land-use information to REDD+ national coordinating entities.</x:v>
      </x:c>
      <x:c r="T2929" s="557" t="str">
        <x:v>A forest reference level, credit or due-diligence declaration does not itself prove avoided deforestation, permanence or fair benefit sharing.</x:v>
      </x:c>
      <x:c r="U2929" s="557" t="str">
        <x:v>Counterfactuals, leakage, tenure, fire, commodity demand and local rights can alter outcomes.</x:v>
      </x:c>
      <x:c r="V2929" s="557" t="str">
        <x:v>Active</x:v>
      </x:c>
      <x:c r="W2929" s="557" t="str">
        <x:v>187</x:v>
      </x:c>
      <x:c r="X2929" s="558" t="str">
        <x:v>2026-07-28</x:v>
      </x:c>
    </x:row>
    <x:row r="2930" ht="42" customHeight="1">
      <x:c r="A2930" s="556" t="str">
        <x:v>V30FOREST-002</x:v>
      </x:c>
      <x:c r="B2930" s="557" t="str">
        <x:v>Forests, land-use change &amp; nature finance</x:v>
      </x:c>
      <x:c r="C2930" s="557" t="str">
        <x:v>ACT-V30-REDDNATIONALCOORDINATINGENTITI</x:v>
      </x:c>
      <x:c r="D2930" s="557" t="str">
        <x:v>REDD+ national coordinating entities</x:v>
      </x:c>
      <x:c r="E2930" s="557" t="str">
        <x:v>ACT-V30-UNITEDNATIONSFRAMEWORKCONVENTI</x:v>
      </x:c>
      <x:c r="F2930" s="557" t="str">
        <x:v>United Nations Framework Convention on Climate Change Secretariat</x:v>
      </x:c>
      <x:c r="G2930" s="557" t="str">
        <x:v>REDD+ national coordinating entities → United Nations Framework Convention on Climate Change Secretariat</x:v>
      </x:c>
      <x:c r="H2930" s="557" t="str">
        <x:v>Ongoing</x:v>
      </x:c>
      <x:c r="I2930" s="557" t="str">
        <x:v>submits forest reference levels to</x:v>
      </x:c>
      <x:c r="J2930" s="557" t="str">
        <x:v>INS-1257</x:v>
      </x:c>
      <x:c r="K2930" s="557" t="str">
        <x:v>Emissions baseline</x:v>
      </x:c>
      <x:c r="L2930" s="557" t="str">
        <x:v>Historical and modeled forest emissions</x:v>
      </x:c>
      <x:c r="M2930" s="557" t="str">
        <x:v>Benchmark for results measurement</x:v>
      </x:c>
      <x:c r="N2930" s="557" t="str">
        <x:v>MECH-1055 — Forest reference-level accounting</x:v>
      </x:c>
      <x:c r="O2930" s="557" t="str">
        <x:v>Land use; Carbon accounting; Traceability; Benefit allocation; Conservation</x:v>
      </x:c>
      <x:c r="P2930" s="557" t="str">
        <x:v>E1</x:v>
      </x:c>
      <x:c r="Q2930" s="557" t="str">
        <x:v>Very high</x:v>
      </x:c>
      <x:c r="R2930" s="557" t="str">
        <x:v>SRC-1557</x:v>
      </x:c>
      <x:c r="S2930" s="557" t="str">
        <x:v>Official or documented material establishes that REDD+ national coordinating entities submit forest reference levels and results information to United Nations Framework Convention on Climate Change Secretariat.</x:v>
      </x:c>
      <x:c r="T2930" s="557" t="str">
        <x:v>A forest reference level, credit or due-diligence declaration does not itself prove avoided deforestation, permanence or fair benefit sharing.</x:v>
      </x:c>
      <x:c r="U2930" s="557" t="str">
        <x:v>Counterfactuals, leakage, tenure, fire, commodity demand and local rights can alter outcomes.</x:v>
      </x:c>
      <x:c r="V2930" s="557" t="str">
        <x:v>Active</x:v>
      </x:c>
      <x:c r="W2930" s="557" t="str">
        <x:v>187</x:v>
      </x:c>
      <x:c r="X2930" s="558" t="str">
        <x:v>2026-07-28</x:v>
      </x:c>
    </x:row>
    <x:row r="2931" ht="42" customHeight="1">
      <x:c r="A2931" s="556" t="str">
        <x:v>V30FOREST-003</x:v>
      </x:c>
      <x:c r="B2931" s="557" t="str">
        <x:v>Forests, land-use change &amp; nature finance</x:v>
      </x:c>
      <x:c r="C2931" s="557" t="str">
        <x:v>ACT-V30-JURISDICTIONALREDDPROGRAMMES</x:v>
      </x:c>
      <x:c r="D2931" s="557" t="str">
        <x:v>Jurisdictional REDD+ programmes</x:v>
      </x:c>
      <x:c r="E2931" s="557" t="str">
        <x:v>ACT-V30-REDDNATIONALCOORDINATINGENTITI</x:v>
      </x:c>
      <x:c r="F2931" s="557" t="str">
        <x:v>REDD+ national coordinating entities</x:v>
      </x:c>
      <x:c r="G2931" s="557" t="str">
        <x:v>Jurisdictional REDD+ programmes → REDD+ national coordinating entities</x:v>
      </x:c>
      <x:c r="H2931" s="557" t="str">
        <x:v>Ongoing</x:v>
      </x:c>
      <x:c r="I2931" s="557" t="str">
        <x:v>operates under authorization of</x:v>
      </x:c>
      <x:c r="J2931" s="557" t="str">
        <x:v>INS-1256</x:v>
      </x:c>
      <x:c r="K2931" s="557" t="str">
        <x:v>Verified results</x:v>
      </x:c>
      <x:c r="L2931" s="557" t="str">
        <x:v>National or subnational forest programme</x:v>
      </x:c>
      <x:c r="M2931" s="557" t="str">
        <x:v>Eligible results and benefit-sharing framework</x:v>
      </x:c>
      <x:c r="N2931" s="557" t="str">
        <x:v>MECH-1056 — Jurisdictional REDD+ authorization</x:v>
      </x:c>
      <x:c r="O2931" s="557" t="str">
        <x:v>Land use; Carbon accounting; Traceability; Benefit allocation; Conservation</x:v>
      </x:c>
      <x:c r="P2931" s="557" t="str">
        <x:v>E1</x:v>
      </x:c>
      <x:c r="Q2931" s="557" t="str">
        <x:v>Very high</x:v>
      </x:c>
      <x:c r="R2931" s="557" t="str">
        <x:v>SRC-1557</x:v>
      </x:c>
      <x:c r="S2931" s="557" t="str">
        <x:v>Official or documented material establishes that Jurisdictional REDD+ programmes operate under national or subnational authorization coordinated by REDD+ national coordinating entities.</x:v>
      </x:c>
      <x:c r="T2931" s="557" t="str">
        <x:v>A forest reference level, credit or due-diligence declaration does not itself prove avoided deforestation, permanence or fair benefit sharing.</x:v>
      </x:c>
      <x:c r="U2931" s="557" t="str">
        <x:v>Counterfactuals, leakage, tenure, fire, commodity demand and local rights can alter outcomes.</x:v>
      </x:c>
      <x:c r="V2931" s="557" t="str">
        <x:v>Active</x:v>
      </x:c>
      <x:c r="W2931" s="557" t="str">
        <x:v>187</x:v>
      </x:c>
      <x:c r="X2931" s="558" t="str">
        <x:v>2026-07-28</x:v>
      </x:c>
    </x:row>
    <x:row r="2932" ht="42" customHeight="1">
      <x:c r="A2932" s="556" t="str">
        <x:v>V30FOREST-004</x:v>
      </x:c>
      <x:c r="B2932" s="557" t="str">
        <x:v>Forests, land-use change &amp; nature finance</x:v>
      </x:c>
      <x:c r="C2932" s="557" t="str">
        <x:v>ACT-V30-NATIONALFORESTAGENCIES</x:v>
      </x:c>
      <x:c r="D2932" s="557" t="str">
        <x:v>National forest agencies</x:v>
      </x:c>
      <x:c r="E2932" s="557" t="str">
        <x:v>ACT-V30-FORESTCARBONPROJECTDEVELOPERS</x:v>
      </x:c>
      <x:c r="F2932" s="557" t="str">
        <x:v>Forest carbon project developers</x:v>
      </x:c>
      <x:c r="G2932" s="557" t="str">
        <x:v>National forest agencies → Forest carbon project developers</x:v>
      </x:c>
      <x:c r="H2932" s="557" t="str">
        <x:v>Ongoing</x:v>
      </x:c>
      <x:c r="I2932" s="557" t="str">
        <x:v>issues forest-use permissions affecting</x:v>
      </x:c>
      <x:c r="J2932" s="557" t="str">
        <x:v>INS-1259</x:v>
      </x:c>
      <x:c r="K2932" s="557" t="str">
        <x:v>Defined area and harvest rights</x:v>
      </x:c>
      <x:c r="L2932" s="557" t="str">
        <x:v>Land title, covenant or stewardship agreement</x:v>
      </x:c>
      <x:c r="M2932" s="557" t="str">
        <x:v>Restricted land use and conservation obligation</x:v>
      </x:c>
      <x:c r="N2932" s="557" t="str">
        <x:v>MECH-1059 — Conservation-rights allocation</x:v>
      </x:c>
      <x:c r="O2932" s="557" t="str">
        <x:v>Land use; Carbon accounting; Traceability; Benefit allocation; Conservation</x:v>
      </x:c>
      <x:c r="P2932" s="557" t="str">
        <x:v>E1</x:v>
      </x:c>
      <x:c r="Q2932" s="557" t="str">
        <x:v>Very high</x:v>
      </x:c>
      <x:c r="R2932" s="557" t="str">
        <x:v>SRC-1607</x:v>
      </x:c>
      <x:c r="S2932" s="557" t="str">
        <x:v>Official or documented material establishes that National forest agencies issue concessions, permits or land-use decisions affecting Forest carbon project developers.</x:v>
      </x:c>
      <x:c r="T2932" s="557" t="str">
        <x:v>A forest reference level, credit or due-diligence declaration does not itself prove avoided deforestation, permanence or fair benefit sharing.</x:v>
      </x:c>
      <x:c r="U2932" s="557" t="str">
        <x:v>Counterfactuals, leakage, tenure, fire, commodity demand and local rights can alter outcomes.</x:v>
      </x:c>
      <x:c r="V2932" s="557" t="str">
        <x:v>Active</x:v>
      </x:c>
      <x:c r="W2932" s="557" t="str">
        <x:v>187</x:v>
      </x:c>
      <x:c r="X2932" s="558" t="str">
        <x:v>2026-07-28</x:v>
      </x:c>
    </x:row>
    <x:row r="2933" ht="42" customHeight="1">
      <x:c r="A2933" s="556" t="str">
        <x:v>V30FOREST-005</x:v>
      </x:c>
      <x:c r="B2933" s="557" t="str">
        <x:v>Forests, land-use change &amp; nature finance</x:v>
      </x:c>
      <x:c r="C2933" s="557" t="str">
        <x:v>ACT-V30-DEFORESTATIONFREESUPPLYCHAINRE</x:v>
      </x:c>
      <x:c r="D2933" s="557" t="str">
        <x:v>Deforestation-free supply-chain regulators</x:v>
      </x:c>
      <x:c r="E2933" s="557" t="str">
        <x:v>ACT-V30-CORPORATESUPPLYCHAINEMISSIONSR</x:v>
      </x:c>
      <x:c r="F2933" s="557" t="str">
        <x:v>Corporate supply-chain emissions reporters</x:v>
      </x:c>
      <x:c r="G2933" s="557" t="str">
        <x:v>Deforestation-free supply-chain regulators → Corporate supply-chain emissions reporters</x:v>
      </x:c>
      <x:c r="H2933" s="557" t="str">
        <x:v>Ongoing</x:v>
      </x:c>
      <x:c r="I2933" s="557" t="str">
        <x:v>requires due-diligence declarations from</x:v>
      </x:c>
      <x:c r="J2933" s="557" t="str">
        <x:v>INS-1260</x:v>
      </x:c>
      <x:c r="K2933" s="557" t="str">
        <x:v>Geolocation and due-diligence data</x:v>
      </x:c>
      <x:c r="L2933" s="557" t="str">
        <x:v>Commodity sourcing and geolocation data</x:v>
      </x:c>
      <x:c r="M2933" s="557" t="str">
        <x:v>Market-access compliance determination</x:v>
      </x:c>
      <x:c r="N2933" s="557" t="str">
        <x:v>MECH-1058 — Deforestation due-diligence</x:v>
      </x:c>
      <x:c r="O2933" s="557" t="str">
        <x:v>Land use; Carbon accounting; Traceability; Benefit allocation; Conservation</x:v>
      </x:c>
      <x:c r="P2933" s="557" t="str">
        <x:v>E1</x:v>
      </x:c>
      <x:c r="Q2933" s="557" t="str">
        <x:v>Very high</x:v>
      </x:c>
      <x:c r="R2933" s="557" t="str">
        <x:v>SRC-1613</x:v>
      </x:c>
      <x:c r="S2933" s="557" t="str">
        <x:v>Official or documented material establishes that Deforestation-free supply-chain regulators require traceability or due-diligence information from Corporate supply-chain emissions reporters.</x:v>
      </x:c>
      <x:c r="T2933" s="557" t="str">
        <x:v>A forest reference level, credit or due-diligence declaration does not itself prove avoided deforestation, permanence or fair benefit sharing.</x:v>
      </x:c>
      <x:c r="U2933" s="557" t="str">
        <x:v>Counterfactuals, leakage, tenure, fire, commodity demand and local rights can alter outcomes.</x:v>
      </x:c>
      <x:c r="V2933" s="557" t="str">
        <x:v>Active</x:v>
      </x:c>
      <x:c r="W2933" s="557" t="str">
        <x:v>187</x:v>
      </x:c>
      <x:c r="X2933" s="558" t="str">
        <x:v>2026-07-28</x:v>
      </x:c>
    </x:row>
    <x:row r="2934" ht="42" customHeight="1">
      <x:c r="A2934" s="556" t="str">
        <x:v>V30FOREST-006</x:v>
      </x:c>
      <x:c r="B2934" s="557" t="str">
        <x:v>Forests, land-use change &amp; nature finance</x:v>
      </x:c>
      <x:c r="C2934" s="557" t="str">
        <x:v>ACT-V30-NATIONALPROTECTEDAREAAGENCIES</x:v>
      </x:c>
      <x:c r="D2934" s="557" t="str">
        <x:v>National protected-area agencies</x:v>
      </x:c>
      <x:c r="E2934" s="557" t="str">
        <x:v>ACT-V30-FORESTCARBONPROJECTDEVELOPERS</x:v>
      </x:c>
      <x:c r="F2934" s="557" t="str">
        <x:v>Forest carbon project developers</x:v>
      </x:c>
      <x:c r="G2934" s="557" t="str">
        <x:v>National protected-area agencies → Forest carbon project developers</x:v>
      </x:c>
      <x:c r="H2934" s="557" t="str">
        <x:v>Ongoing</x:v>
      </x:c>
      <x:c r="I2934" s="557" t="str">
        <x:v>restricts land use by</x:v>
      </x:c>
      <x:c r="J2934" s="557" t="str">
        <x:v>INS-1261</x:v>
      </x:c>
      <x:c r="K2934" s="557" t="str">
        <x:v>Defined land rights</x:v>
      </x:c>
      <x:c r="L2934" s="557" t="str">
        <x:v>Land title, covenant or stewardship agreement</x:v>
      </x:c>
      <x:c r="M2934" s="557" t="str">
        <x:v>Restricted land use and conservation obligation</x:v>
      </x:c>
      <x:c r="N2934" s="557" t="str">
        <x:v>MECH-1059 — Conservation-rights allocation</x:v>
      </x:c>
      <x:c r="O2934" s="557" t="str">
        <x:v>Land use; Carbon accounting; Traceability; Benefit allocation; Conservation</x:v>
      </x:c>
      <x:c r="P2934" s="557" t="str">
        <x:v>E1</x:v>
      </x:c>
      <x:c r="Q2934" s="557" t="str">
        <x:v>Very high</x:v>
      </x:c>
      <x:c r="R2934" s="557" t="str">
        <x:v>SRC-1607</x:v>
      </x:c>
      <x:c r="S2934" s="557" t="str">
        <x:v>Official or documented material establishes that National protected-area agencies apply conservation designations and conditions affecting Forest carbon project developers.</x:v>
      </x:c>
      <x:c r="T2934" s="557" t="str">
        <x:v>A forest reference level, credit or due-diligence declaration does not itself prove avoided deforestation, permanence or fair benefit sharing.</x:v>
      </x:c>
      <x:c r="U2934" s="557" t="str">
        <x:v>Counterfactuals, leakage, tenure, fire, commodity demand and local rights can alter outcomes.</x:v>
      </x:c>
      <x:c r="V2934" s="557" t="str">
        <x:v>Active</x:v>
      </x:c>
      <x:c r="W2934" s="557" t="str">
        <x:v>187</x:v>
      </x:c>
      <x:c r="X2934" s="558" t="str">
        <x:v>2026-07-28</x:v>
      </x:c>
    </x:row>
    <x:row r="2935" ht="42" customHeight="1">
      <x:c r="A2935" s="556" t="str">
        <x:v>V30FOREST-007</x:v>
      </x:c>
      <x:c r="B2935" s="557" t="str">
        <x:v>Forests, land-use change &amp; nature finance</x:v>
      </x:c>
      <x:c r="C2935" s="557" t="str">
        <x:v>ACT-V30-GLOBALENVIRONMENTFACILITY</x:v>
      </x:c>
      <x:c r="D2935" s="557" t="str">
        <x:v>Global Environment Facility</x:v>
      </x:c>
      <x:c r="E2935" s="557" t="str">
        <x:v>ACT-V30-REDDNATIONALCOORDINATINGENTITI</x:v>
      </x:c>
      <x:c r="F2935" s="557" t="str">
        <x:v>REDD+ national coordinating entities</x:v>
      </x:c>
      <x:c r="G2935" s="557" t="str">
        <x:v>Global Environment Facility → REDD+ national coordinating entities</x:v>
      </x:c>
      <x:c r="H2935" s="557" t="str">
        <x:v>Ongoing</x:v>
      </x:c>
      <x:c r="I2935" s="557" t="str">
        <x:v>finances forest and biodiversity programmes of</x:v>
      </x:c>
      <x:c r="J2935" s="557" t="str">
        <x:v>INS-1256</x:v>
      </x:c>
      <x:c r="K2935" s="557" t="str">
        <x:v>Verified results</x:v>
      </x:c>
      <x:c r="L2935" s="557" t="str">
        <x:v>National or subnational forest programme</x:v>
      </x:c>
      <x:c r="M2935" s="557" t="str">
        <x:v>Eligible results and benefit-sharing framework</x:v>
      </x:c>
      <x:c r="N2935" s="557" t="str">
        <x:v>MECH-1056 — Jurisdictional REDD+ authorization</x:v>
      </x:c>
      <x:c r="O2935" s="557" t="str">
        <x:v>Land use; Carbon accounting; Traceability; Benefit allocation; Conservation</x:v>
      </x:c>
      <x:c r="P2935" s="557" t="str">
        <x:v>E1</x:v>
      </x:c>
      <x:c r="Q2935" s="557" t="str">
        <x:v>Very high</x:v>
      </x:c>
      <x:c r="R2935" s="557" t="str">
        <x:v>SRC-1612</x:v>
      </x:c>
      <x:c r="S2935" s="557" t="str">
        <x:v>Official or documented material establishes that Global Environment Facility provides grants or blended support to programmes coordinated by REDD+ national coordinating entities.</x:v>
      </x:c>
      <x:c r="T2935" s="557" t="str">
        <x:v>A forest reference level, credit or due-diligence declaration does not itself prove avoided deforestation, permanence or fair benefit sharing.</x:v>
      </x:c>
      <x:c r="U2935" s="557" t="str">
        <x:v>Counterfactuals, leakage, tenure, fire, commodity demand and local rights can alter outcomes.</x:v>
      </x:c>
      <x:c r="V2935" s="557" t="str">
        <x:v>Active</x:v>
      </x:c>
      <x:c r="W2935" s="557" t="str">
        <x:v>187</x:v>
      </x:c>
      <x:c r="X2935" s="558" t="str">
        <x:v>2026-07-28</x:v>
      </x:c>
    </x:row>
    <x:row r="2936" ht="42" customHeight="1">
      <x:c r="A2936" s="556" t="str">
        <x:v>V30FOREST-008</x:v>
      </x:c>
      <x:c r="B2936" s="557" t="str">
        <x:v>Forests, land-use change &amp; nature finance</x:v>
      </x:c>
      <x:c r="C2936" s="557" t="str">
        <x:v>ACT-V30-FORESTCARBONPROJECTDEVELOPERS</x:v>
      </x:c>
      <x:c r="D2936" s="557" t="str">
        <x:v>Forest carbon project developers</x:v>
      </x:c>
      <x:c r="E2936" s="557" t="str">
        <x:v>ACT-V30-VALIDATIONANDVERIFICATIONBODIE</x:v>
      </x:c>
      <x:c r="F2936" s="557" t="str">
        <x:v>Validation and verification bodies for carbon projects</x:v>
      </x:c>
      <x:c r="G2936" s="557" t="str">
        <x:v>Forest carbon project developers → Validation and verification bodies for carbon projects</x:v>
      </x:c>
      <x:c r="H2936" s="557" t="str">
        <x:v>Ongoing</x:v>
      </x:c>
      <x:c r="I2936" s="557" t="str">
        <x:v>commissions verification from</x:v>
      </x:c>
      <x:c r="J2936" s="557" t="str">
        <x:v>INS-1258</x:v>
      </x:c>
      <x:c r="K2936" s="557" t="str">
        <x:v>One tonne CO2e</x:v>
      </x:c>
      <x:c r="L2936" s="557" t="str">
        <x:v>Verified forest emission reduction</x:v>
      </x:c>
      <x:c r="M2936" s="557" t="str">
        <x:v>Serialized credit or results-based payment claim</x:v>
      </x:c>
      <x:c r="N2936" s="557" t="str">
        <x:v>MECH-1057 — Forest-credit issuance</x:v>
      </x:c>
      <x:c r="O2936" s="557" t="str">
        <x:v>Land use; Carbon accounting; Traceability; Benefit allocation; Conservation</x:v>
      </x:c>
      <x:c r="P2936" s="557" t="str">
        <x:v>E2</x:v>
      </x:c>
      <x:c r="Q2936" s="557" t="str">
        <x:v>High</x:v>
      </x:c>
      <x:c r="R2936" s="557" t="str">
        <x:v>SRC-1588</x:v>
      </x:c>
      <x:c r="S2936" s="557" t="str">
        <x:v>Official or documented material establishes that Forest carbon project developers commission validation and verification services from Validation and verification bodies for carbon projects.</x:v>
      </x:c>
      <x:c r="T2936" s="557" t="str">
        <x:v>A forest reference level, credit or due-diligence declaration does not itself prove avoided deforestation, permanence or fair benefit sharing.</x:v>
      </x:c>
      <x:c r="U2936" s="557" t="str">
        <x:v>Counterfactuals, leakage, tenure, fire, commodity demand and local rights can alter outcomes.</x:v>
      </x:c>
      <x:c r="V2936" s="557" t="str">
        <x:v>Active</x:v>
      </x:c>
      <x:c r="W2936" s="557" t="str">
        <x:v>187</x:v>
      </x:c>
      <x:c r="X2936" s="558" t="str">
        <x:v>2026-07-28</x:v>
      </x:c>
    </x:row>
    <x:row r="2937" ht="42" customHeight="1">
      <x:c r="A2937" s="556" t="str">
        <x:v>V30FOREST-009</x:v>
      </x:c>
      <x:c r="B2937" s="557" t="str">
        <x:v>Forests, land-use change &amp; nature finance</x:v>
      </x:c>
      <x:c r="C2937" s="557" t="str">
        <x:v>ACT-V30-VOLUNTARYCARBONCREDITBUYERS</x:v>
      </x:c>
      <x:c r="D2937" s="557" t="str">
        <x:v>Voluntary carbon-credit buyers</x:v>
      </x:c>
      <x:c r="E2937" s="557" t="str">
        <x:v>ACT-V30-FORESTCARBONPROJECTDEVELOPERS</x:v>
      </x:c>
      <x:c r="F2937" s="557" t="str">
        <x:v>Forest carbon project developers</x:v>
      </x:c>
      <x:c r="G2937" s="557" t="str">
        <x:v>Voluntary carbon-credit buyers → Forest carbon project developers</x:v>
      </x:c>
      <x:c r="H2937" s="557" t="str">
        <x:v>Ongoing</x:v>
      </x:c>
      <x:c r="I2937" s="557" t="str">
        <x:v>purchases credits from</x:v>
      </x:c>
      <x:c r="J2937" s="557" t="str">
        <x:v>INS-1258</x:v>
      </x:c>
      <x:c r="K2937" s="557" t="str">
        <x:v>One tonne CO2e</x:v>
      </x:c>
      <x:c r="L2937" s="557" t="str">
        <x:v>Verified forest emission reduction</x:v>
      </x:c>
      <x:c r="M2937" s="557" t="str">
        <x:v>Serialized credit or results-based payment claim</x:v>
      </x:c>
      <x:c r="N2937" s="557" t="str">
        <x:v>MECH-1057 — Forest-credit issuance</x:v>
      </x:c>
      <x:c r="O2937" s="557" t="str">
        <x:v>Land use; Carbon accounting; Traceability; Benefit allocation; Conservation</x:v>
      </x:c>
      <x:c r="P2937" s="557" t="str">
        <x:v>E2</x:v>
      </x:c>
      <x:c r="Q2937" s="557" t="str">
        <x:v>High</x:v>
      </x:c>
      <x:c r="R2937" s="557" t="str">
        <x:v>SRC-1588</x:v>
      </x:c>
      <x:c r="S2937" s="557" t="str">
        <x:v>Official or documented material establishes that Voluntary carbon-credit buyers purchase forest or land-use carbon credits developed by Forest carbon project developers.</x:v>
      </x:c>
      <x:c r="T2937" s="557" t="str">
        <x:v>A forest reference level, credit or due-diligence declaration does not itself prove avoided deforestation, permanence or fair benefit sharing.</x:v>
      </x:c>
      <x:c r="U2937" s="557" t="str">
        <x:v>Counterfactuals, leakage, tenure, fire, commodity demand and local rights can alter outcomes.</x:v>
      </x:c>
      <x:c r="V2937" s="557" t="str">
        <x:v>Active</x:v>
      </x:c>
      <x:c r="W2937" s="557" t="str">
        <x:v>187</x:v>
      </x:c>
      <x:c r="X2937" s="558" t="str">
        <x:v>2026-07-28</x:v>
      </x:c>
    </x:row>
    <x:row r="2938" ht="42" customHeight="1">
      <x:c r="A2938" s="556" t="str">
        <x:v>V30FOREST-010</x:v>
      </x:c>
      <x:c r="B2938" s="557" t="str">
        <x:v>Forests, land-use change &amp; nature finance</x:v>
      </x:c>
      <x:c r="C2938" s="557" t="str">
        <x:v>ACT-V30-BIODIVERSITYCREDITSTANDARDSETT</x:v>
      </x:c>
      <x:c r="D2938" s="557" t="str">
        <x:v>Biodiversity-credit standard setters</x:v>
      </x:c>
      <x:c r="E2938" s="557" t="str">
        <x:v>ACT-V30-FORESTCARBONPROJECTDEVELOPERS</x:v>
      </x:c>
      <x:c r="F2938" s="557" t="str">
        <x:v>Forest carbon project developers</x:v>
      </x:c>
      <x:c r="G2938" s="557" t="str">
        <x:v>Biodiversity-credit standard setters → Forest carbon project developers</x:v>
      </x:c>
      <x:c r="H2938" s="557" t="str">
        <x:v>Emerging</x:v>
      </x:c>
      <x:c r="I2938" s="557" t="str">
        <x:v>sets quantification rules for</x:v>
      </x:c>
      <x:c r="J2938" s="557" t="str">
        <x:v>INS-1262</x:v>
      </x:c>
      <x:c r="K2938" s="557" t="str">
        <x:v>Measured ecological unit</x:v>
      </x:c>
      <x:c r="L2938" s="557" t="str">
        <x:v>Measured ecological condition and counterfactual</x:v>
      </x:c>
      <x:c r="M2938" s="557" t="str">
        <x:v>Tradable or claimable biodiversity unit</x:v>
      </x:c>
      <x:c r="N2938" s="557" t="str">
        <x:v>MECH-1060 — Biodiversity-credit quantification</x:v>
      </x:c>
      <x:c r="O2938" s="557" t="str">
        <x:v>Land use; Carbon accounting; Traceability; Benefit allocation; Conservation</x:v>
      </x:c>
      <x:c r="P2938" s="557" t="str">
        <x:v>E2</x:v>
      </x:c>
      <x:c r="Q2938" s="557" t="str">
        <x:v>High</x:v>
      </x:c>
      <x:c r="R2938" s="557" t="str">
        <x:v>SRC-1613</x:v>
      </x:c>
      <x:c r="S2938" s="557" t="str">
        <x:v>Official or documented material establishes that Biodiversity-credit standard setters set methodologies that may be used by Forest carbon project developers.</x:v>
      </x:c>
      <x:c r="T2938" s="557" t="str">
        <x:v>A forest reference level, credit or due-diligence declaration does not itself prove avoided deforestation, permanence or fair benefit sharing.</x:v>
      </x:c>
      <x:c r="U2938" s="557" t="str">
        <x:v>Counterfactuals, leakage, tenure, fire, commodity demand and local rights can alter outcomes.</x:v>
      </x:c>
      <x:c r="V2938" s="557" t="str">
        <x:v>Active</x:v>
      </x:c>
      <x:c r="W2938" s="557" t="str">
        <x:v>187</x:v>
      </x:c>
      <x:c r="X2938" s="558" t="str">
        <x:v>2026-07-28</x:v>
      </x:c>
    </x:row>
    <x:row r="2939" ht="42" customHeight="1">
      <x:c r="A2939" s="556" t="str">
        <x:v>V30FOREST-011</x:v>
      </x:c>
      <x:c r="B2939" s="557" t="str">
        <x:v>Forests, land-use change &amp; nature finance</x:v>
      </x:c>
      <x:c r="C2939" s="557" t="str">
        <x:v>ACT-V30-INDIGENOUSPEOPLESANDLOCALCOMMU</x:v>
      </x:c>
      <x:c r="D2939" s="557" t="str">
        <x:v>Indigenous peoples and local communities in conservation areas</x:v>
      </x:c>
      <x:c r="E2939" s="557" t="str">
        <x:v>ACT-V30-JURISDICTIONALREDDPROGRAMMES</x:v>
      </x:c>
      <x:c r="F2939" s="557" t="str">
        <x:v>Jurisdictional REDD+ programmes</x:v>
      </x:c>
      <x:c r="G2939" s="557" t="str">
        <x:v>Indigenous peoples and local communities in conservation areas → Jurisdictional REDD+ programmes</x:v>
      </x:c>
      <x:c r="H2939" s="557" t="str">
        <x:v>Ongoing</x:v>
      </x:c>
      <x:c r="I2939" s="557" t="str">
        <x:v>participates in or contests</x:v>
      </x:c>
      <x:c r="J2939" s="557" t="str">
        <x:v>INS-1256</x:v>
      </x:c>
      <x:c r="K2939" s="557" t="str">
        <x:v>Verified results</x:v>
      </x:c>
      <x:c r="L2939" s="557" t="str">
        <x:v>Land title, covenant or stewardship agreement</x:v>
      </x:c>
      <x:c r="M2939" s="557" t="str">
        <x:v>Restricted land use and conservation obligation</x:v>
      </x:c>
      <x:c r="N2939" s="557" t="str">
        <x:v>MECH-1059 — Conservation-rights allocation</x:v>
      </x:c>
      <x:c r="O2939" s="557" t="str">
        <x:v>Land use; Carbon accounting; Traceability; Benefit allocation; Conservation</x:v>
      </x:c>
      <x:c r="P2939" s="557" t="str">
        <x:v>E2</x:v>
      </x:c>
      <x:c r="Q2939" s="557" t="str">
        <x:v>High</x:v>
      </x:c>
      <x:c r="R2939" s="557" t="str">
        <x:v>SRC-1607</x:v>
      </x:c>
      <x:c r="S2939" s="557" t="str">
        <x:v>Official or documented material establishes that Indigenous peoples and local communities in conservation areas participate in, negotiate or contest land-use and benefit-sharing arrangements of Jurisdictional REDD+ programmes.</x:v>
      </x:c>
      <x:c r="T2939" s="557" t="str">
        <x:v>A forest reference level, credit or due-diligence declaration does not itself prove avoided deforestation, permanence or fair benefit sharing.</x:v>
      </x:c>
      <x:c r="U2939" s="557" t="str">
        <x:v>Counterfactuals, leakage, tenure, fire, commodity demand and local rights can alter outcomes.</x:v>
      </x:c>
      <x:c r="V2939" s="557" t="str">
        <x:v>Active</x:v>
      </x:c>
      <x:c r="W2939" s="557" t="str">
        <x:v>187</x:v>
      </x:c>
      <x:c r="X2939" s="558" t="str">
        <x:v>2026-07-28</x:v>
      </x:c>
    </x:row>
    <x:row r="2940" ht="42" customHeight="1">
      <x:c r="A2940" s="556" t="str">
        <x:v>V30FOREST-012</x:v>
      </x:c>
      <x:c r="B2940" s="557" t="str">
        <x:v>Forests, land-use change &amp; nature finance</x:v>
      </x:c>
      <x:c r="C2940" s="557" t="str">
        <x:v>ACT-V30-BIODIVERSITYCREDITSTANDARDSETT</x:v>
      </x:c>
      <x:c r="D2940" s="557" t="str">
        <x:v>Biodiversity-credit standard setters</x:v>
      </x:c>
      <x:c r="E2940" s="557" t="str">
        <x:v>ACT-PUBLICEQUITYINVESTORS</x:v>
      </x:c>
      <x:c r="F2940" s="557" t="str">
        <x:v>Public equity investors</x:v>
      </x:c>
      <x:c r="G2940" s="557" t="str">
        <x:v>Biodiversity-credit standard setters → Public equity investors</x:v>
      </x:c>
      <x:c r="H2940" s="557" t="str">
        <x:v>Emerging</x:v>
      </x:c>
      <x:c r="I2940" s="557" t="str">
        <x:v>offers quantified nature claims to</x:v>
      </x:c>
      <x:c r="J2940" s="557" t="str">
        <x:v>INS-1262</x:v>
      </x:c>
      <x:c r="K2940" s="557" t="str">
        <x:v>Measured ecological unit</x:v>
      </x:c>
      <x:c r="L2940" s="557" t="str">
        <x:v>Measured ecological condition and counterfactual</x:v>
      </x:c>
      <x:c r="M2940" s="557" t="str">
        <x:v>Tradable or claimable biodiversity unit</x:v>
      </x:c>
      <x:c r="N2940" s="557" t="str">
        <x:v>MECH-1060 — Biodiversity-credit quantification</x:v>
      </x:c>
      <x:c r="O2940" s="557" t="str">
        <x:v>Land use; Carbon accounting; Traceability; Benefit allocation; Conservation</x:v>
      </x:c>
      <x:c r="P2940" s="557" t="str">
        <x:v>S1</x:v>
      </x:c>
      <x:c r="Q2940" s="557" t="str">
        <x:v>Moderate</x:v>
      </x:c>
      <x:c r="R2940" s="557" t="str">
        <x:v>SRC-1613</x:v>
      </x:c>
      <x:c r="S2940" s="557" t="str">
        <x:v>Official or documented material establishes that Biodiversity-credit standard setters develop methodologies for quantified nature claims that may be marketed to Public equity investors.</x:v>
      </x:c>
      <x:c r="T2940" s="557" t="str">
        <x:v>A forest reference level, credit or due-diligence declaration does not itself prove avoided deforestation, permanence or fair benefit sharing.</x:v>
      </x:c>
      <x:c r="U2940" s="557" t="str">
        <x:v>Counterfactuals, leakage, tenure, fire, commodity demand and local rights can alter outcomes.</x:v>
      </x:c>
      <x:c r="V2940" s="557" t="str">
        <x:v>Active</x:v>
      </x:c>
      <x:c r="W2940" s="557" t="str">
        <x:v>187</x:v>
      </x:c>
      <x:c r="X2940" s="558" t="str">
        <x:v>2026-07-28</x:v>
      </x:c>
    </x:row>
    <x:row r="2941" ht="42" customHeight="1">
      <x:c r="A2941" s="556" t="str">
        <x:v>V30FIN-001</x:v>
      </x:c>
      <x:c r="B2941" s="557" t="str">
        <x:v>Climate finance, transition plans &amp; green instruments</x:v>
      </x:c>
      <x:c r="C2941" s="557" t="str">
        <x:v>ACT-V30-GREENCLIMATEFUNDBOARD</x:v>
      </x:c>
      <x:c r="D2941" s="557" t="str">
        <x:v>Green Climate Fund Board</x:v>
      </x:c>
      <x:c r="E2941" s="557" t="str">
        <x:v>ACT-V30-GREENCLIMATEFUNDACCREDITEDENTI</x:v>
      </x:c>
      <x:c r="F2941" s="557" t="str">
        <x:v>Green Climate Fund accredited entities</x:v>
      </x:c>
      <x:c r="G2941" s="557" t="str">
        <x:v>Green Climate Fund Board → Green Climate Fund accredited entities</x:v>
      </x:c>
      <x:c r="H2941" s="557" t="str">
        <x:v>Ongoing</x:v>
      </x:c>
      <x:c r="I2941" s="557" t="str">
        <x:v>accredits and approves funding through</x:v>
      </x:c>
      <x:c r="J2941" s="557" t="str">
        <x:v>INS-1263</x:v>
      </x:c>
      <x:c r="K2941" s="557" t="str">
        <x:v>Grant, loan, guarantee or equity</x:v>
      </x:c>
      <x:c r="L2941" s="557" t="str">
        <x:v>Institutional capacity and fiduciary safeguards</x:v>
      </x:c>
      <x:c r="M2941" s="557" t="str">
        <x:v>Eligibility to develop or implement funded projects</x:v>
      </x:c>
      <x:c r="N2941" s="557" t="str">
        <x:v>MECH-1061 — Climate-fund accreditation</x:v>
      </x:c>
      <x:c r="O2941" s="557" t="str">
        <x:v>Capital allocation; Accreditation; Conditionality; Disclosure; Transition</x:v>
      </x:c>
      <x:c r="P2941" s="557" t="str">
        <x:v>E1</x:v>
      </x:c>
      <x:c r="Q2941" s="557" t="str">
        <x:v>Very high</x:v>
      </x:c>
      <x:c r="R2941" s="557" t="str">
        <x:v>SRC-1614</x:v>
      </x:c>
      <x:c r="S2941" s="557" t="str">
        <x:v>Official or documented material establishes that Green Climate Fund Board accredits entities and approves funding proposals implemented through Green Climate Fund accredited entities.</x:v>
      </x:c>
      <x:c r="T2941" s="557" t="str">
        <x:v>A green label, funding approval or scenario exercise does not itself establish additional finance, implementation or reduced emissions.</x:v>
      </x:c>
      <x:c r="U2941" s="557" t="str">
        <x:v>Use of proceeds, concessionality, leverage, governance, debt burden, project execution and ex-post outcomes must be traced.</x:v>
      </x:c>
      <x:c r="V2941" s="557" t="str">
        <x:v>Active</x:v>
      </x:c>
      <x:c r="W2941" s="557" t="str">
        <x:v>188</x:v>
      </x:c>
      <x:c r="X2941" s="558" t="str">
        <x:v>2026-07-28</x:v>
      </x:c>
    </x:row>
    <x:row r="2942" ht="42" customHeight="1">
      <x:c r="A2942" s="556" t="str">
        <x:v>V30FIN-002</x:v>
      </x:c>
      <x:c r="B2942" s="557" t="str">
        <x:v>Climate finance, transition plans &amp; green instruments</x:v>
      </x:c>
      <x:c r="C2942" s="557" t="str">
        <x:v>ACT-V30-GREENCLIMATEFUNDACCREDITEDENTI</x:v>
      </x:c>
      <x:c r="D2942" s="557" t="str">
        <x:v>Green Climate Fund accredited entities</x:v>
      </x:c>
      <x:c r="E2942" s="557" t="str">
        <x:v>ACT-HOSTSTATES</x:v>
      </x:c>
      <x:c r="F2942" s="557" t="str">
        <x:v>Host states</x:v>
      </x:c>
      <x:c r="G2942" s="557" t="str">
        <x:v>Green Climate Fund accredited entities → Host states</x:v>
      </x:c>
      <x:c r="H2942" s="557" t="str">
        <x:v>Ongoing</x:v>
      </x:c>
      <x:c r="I2942" s="557" t="str">
        <x:v>develops funded projects with</x:v>
      </x:c>
      <x:c r="J2942" s="557" t="str">
        <x:v>INS-1263</x:v>
      </x:c>
      <x:c r="K2942" s="557" t="str">
        <x:v>Grant, loan, guarantee or equity</x:v>
      </x:c>
      <x:c r="L2942" s="557" t="str">
        <x:v>Funding proposal and investment criteria</x:v>
      </x:c>
      <x:c r="M2942" s="557" t="str">
        <x:v>Grant, loan, guarantee or equity commitment</x:v>
      </x:c>
      <x:c r="N2942" s="557" t="str">
        <x:v>MECH-1062 — Climate-project approval</x:v>
      </x:c>
      <x:c r="O2942" s="557" t="str">
        <x:v>Capital allocation; Accreditation; Conditionality; Disclosure; Transition</x:v>
      </x:c>
      <x:c r="P2942" s="557" t="str">
        <x:v>E1</x:v>
      </x:c>
      <x:c r="Q2942" s="557" t="str">
        <x:v>Very high</x:v>
      </x:c>
      <x:c r="R2942" s="557" t="str">
        <x:v>SRC-1614</x:v>
      </x:c>
      <x:c r="S2942" s="557" t="str">
        <x:v>Official or documented material establishes that Green Climate Fund accredited entities develops and implements approved climate projects with Host states.</x:v>
      </x:c>
      <x:c r="T2942" s="557" t="str">
        <x:v>A green label, funding approval or scenario exercise does not itself establish additional finance, implementation or reduced emissions.</x:v>
      </x:c>
      <x:c r="U2942" s="557" t="str">
        <x:v>Use of proceeds, concessionality, leverage, governance, debt burden, project execution and ex-post outcomes must be traced.</x:v>
      </x:c>
      <x:c r="V2942" s="557" t="str">
        <x:v>Active</x:v>
      </x:c>
      <x:c r="W2942" s="557" t="str">
        <x:v>188</x:v>
      </x:c>
      <x:c r="X2942" s="558" t="str">
        <x:v>2026-07-28</x:v>
      </x:c>
    </x:row>
    <x:row r="2943" ht="42" customHeight="1">
      <x:c r="A2943" s="556" t="str">
        <x:v>V30FIN-003</x:v>
      </x:c>
      <x:c r="B2943" s="557" t="str">
        <x:v>Climate finance, transition plans &amp; green instruments</x:v>
      </x:c>
      <x:c r="C2943" s="557" t="str">
        <x:v>ACT-V30-ADAPTATIONFUNDBOARD</x:v>
      </x:c>
      <x:c r="D2943" s="557" t="str">
        <x:v>Adaptation Fund Board</x:v>
      </x:c>
      <x:c r="E2943" s="557" t="str">
        <x:v>ACT-HOSTSTATES</x:v>
      </x:c>
      <x:c r="F2943" s="557" t="str">
        <x:v>Host states</x:v>
      </x:c>
      <x:c r="G2943" s="557" t="str">
        <x:v>Adaptation Fund Board → Host states</x:v>
      </x:c>
      <x:c r="H2943" s="557" t="str">
        <x:v>Ongoing</x:v>
      </x:c>
      <x:c r="I2943" s="557" t="str">
        <x:v>approves adaptation grants for</x:v>
      </x:c>
      <x:c r="J2943" s="557" t="str">
        <x:v>INS-1264</x:v>
      </x:c>
      <x:c r="K2943" s="557" t="str">
        <x:v>Approved grant</x:v>
      </x:c>
      <x:c r="L2943" s="557" t="str">
        <x:v>Funding proposal and investment criteria</x:v>
      </x:c>
      <x:c r="M2943" s="557" t="str">
        <x:v>Grant, loan, guarantee or equity commitment</x:v>
      </x:c>
      <x:c r="N2943" s="557" t="str">
        <x:v>MECH-1062 — Climate-project approval</x:v>
      </x:c>
      <x:c r="O2943" s="557" t="str">
        <x:v>Capital allocation; Accreditation; Conditionality; Disclosure; Transition</x:v>
      </x:c>
      <x:c r="P2943" s="557" t="str">
        <x:v>E1</x:v>
      </x:c>
      <x:c r="Q2943" s="557" t="str">
        <x:v>Very high</x:v>
      </x:c>
      <x:c r="R2943" s="557" t="str">
        <x:v>SRC-1615</x:v>
      </x:c>
      <x:c r="S2943" s="557" t="str">
        <x:v>Official or documented material establishes that Adaptation Fund Board approves adaptation projects and grants benefiting Host states.</x:v>
      </x:c>
      <x:c r="T2943" s="557" t="str">
        <x:v>A green label, funding approval or scenario exercise does not itself establish additional finance, implementation or reduced emissions.</x:v>
      </x:c>
      <x:c r="U2943" s="557" t="str">
        <x:v>Use of proceeds, concessionality, leverage, governance, debt burden, project execution and ex-post outcomes must be traced.</x:v>
      </x:c>
      <x:c r="V2943" s="557" t="str">
        <x:v>Active</x:v>
      </x:c>
      <x:c r="W2943" s="557" t="str">
        <x:v>188</x:v>
      </x:c>
      <x:c r="X2943" s="558" t="str">
        <x:v>2026-07-28</x:v>
      </x:c>
    </x:row>
    <x:row r="2944" ht="42" customHeight="1">
      <x:c r="A2944" s="556" t="str">
        <x:v>V30FIN-004</x:v>
      </x:c>
      <x:c r="B2944" s="557" t="str">
        <x:v>Climate finance, transition plans &amp; green instruments</x:v>
      </x:c>
      <x:c r="C2944" s="557" t="str">
        <x:v>ACT-V30-CLIMATEINVESTMENTFUNDS</x:v>
      </x:c>
      <x:c r="D2944" s="557" t="str">
        <x:v>Climate Investment Funds</x:v>
      </x:c>
      <x:c r="E2944" s="557" t="str">
        <x:v>ACT-MULTILATERALDEVELOPMENTB</x:v>
      </x:c>
      <x:c r="F2944" s="557" t="str">
        <x:v>Multilateral development banks</x:v>
      </x:c>
      <x:c r="G2944" s="557" t="str">
        <x:v>Climate Investment Funds → Multilateral development banks</x:v>
      </x:c>
      <x:c r="H2944" s="557" t="str">
        <x:v>Ongoing</x:v>
      </x:c>
      <x:c r="I2944" s="557" t="str">
        <x:v>channels concessional finance through</x:v>
      </x:c>
      <x:c r="J2944" s="557" t="str">
        <x:v>INS-1267</x:v>
      </x:c>
      <x:c r="K2944" s="557" t="str">
        <x:v>Concessional finance</x:v>
      </x:c>
      <x:c r="L2944" s="557" t="str">
        <x:v>Funding proposal and investment criteria</x:v>
      </x:c>
      <x:c r="M2944" s="557" t="str">
        <x:v>Grant, loan, guarantee or equity commitment</x:v>
      </x:c>
      <x:c r="N2944" s="557" t="str">
        <x:v>MECH-1062 — Climate-project approval</x:v>
      </x:c>
      <x:c r="O2944" s="557" t="str">
        <x:v>Capital allocation; Accreditation; Conditionality; Disclosure; Transition</x:v>
      </x:c>
      <x:c r="P2944" s="557" t="str">
        <x:v>E1</x:v>
      </x:c>
      <x:c r="Q2944" s="557" t="str">
        <x:v>Very high</x:v>
      </x:c>
      <x:c r="R2944" s="557" t="str">
        <x:v>SRC-1614</x:v>
      </x:c>
      <x:c r="S2944" s="557" t="str">
        <x:v>Official or documented material establishes that Climate Investment Funds channels programme finance through participating Multilateral development banks.</x:v>
      </x:c>
      <x:c r="T2944" s="557" t="str">
        <x:v>A green label, funding approval or scenario exercise does not itself establish additional finance, implementation or reduced emissions.</x:v>
      </x:c>
      <x:c r="U2944" s="557" t="str">
        <x:v>Use of proceeds, concessionality, leverage, governance, debt burden, project execution and ex-post outcomes must be traced.</x:v>
      </x:c>
      <x:c r="V2944" s="557" t="str">
        <x:v>Active</x:v>
      </x:c>
      <x:c r="W2944" s="557" t="str">
        <x:v>188</x:v>
      </x:c>
      <x:c r="X2944" s="558" t="str">
        <x:v>2026-07-28</x:v>
      </x:c>
    </x:row>
    <x:row r="2945" ht="42" customHeight="1">
      <x:c r="A2945" s="556" t="str">
        <x:v>V30FIN-005</x:v>
      </x:c>
      <x:c r="B2945" s="557" t="str">
        <x:v>Climate finance, transition plans &amp; green instruments</x:v>
      </x:c>
      <x:c r="C2945" s="557" t="str">
        <x:v>ACT-V30-NETWORKFORGREENINGTHEFINANCIAL</x:v>
      </x:c>
      <x:c r="D2945" s="557" t="str">
        <x:v>Network for Greening the Financial System</x:v>
      </x:c>
      <x:c r="E2945" s="557" t="str">
        <x:v>ACT-COMMERCIALBANKS</x:v>
      </x:c>
      <x:c r="F2945" s="557" t="str">
        <x:v>Commercial banks</x:v>
      </x:c>
      <x:c r="G2945" s="557" t="str">
        <x:v>Network for Greening the Financial System → Commercial banks</x:v>
      </x:c>
      <x:c r="H2945" s="557" t="str">
        <x:v>Ongoing</x:v>
      </x:c>
      <x:c r="I2945" s="557" t="str">
        <x:v>provides stress-test scenarios to</x:v>
      </x:c>
      <x:c r="J2945" s="557" t="str">
        <x:v>INS-1269</x:v>
      </x:c>
      <x:c r="K2945" s="557" t="str">
        <x:v>Modeled losses</x:v>
      </x:c>
      <x:c r="L2945" s="557" t="str">
        <x:v>Financial exposures and climate pathways</x:v>
      </x:c>
      <x:c r="M2945" s="557" t="str">
        <x:v>Estimated risk and capital implications</x:v>
      </x:c>
      <x:c r="N2945" s="557" t="str">
        <x:v>MECH-1065 — Climate scenario stress testing</x:v>
      </x:c>
      <x:c r="O2945" s="557" t="str">
        <x:v>Capital allocation; Accreditation; Conditionality; Disclosure; Transition</x:v>
      </x:c>
      <x:c r="P2945" s="557" t="str">
        <x:v>E1</x:v>
      </x:c>
      <x:c r="Q2945" s="557" t="str">
        <x:v>Very high</x:v>
      </x:c>
      <x:c r="R2945" s="557" t="str">
        <x:v>SRC-1577</x:v>
      </x:c>
      <x:c r="S2945" s="557" t="str">
        <x:v>Official or documented material establishes that Network for Greening the Financial System provides scenario frameworks used in supervisory or internal exercises by Commercial banks.</x:v>
      </x:c>
      <x:c r="T2945" s="557" t="str">
        <x:v>A green label, funding approval or scenario exercise does not itself establish additional finance, implementation or reduced emissions.</x:v>
      </x:c>
      <x:c r="U2945" s="557" t="str">
        <x:v>Use of proceeds, concessionality, leverage, governance, debt burden, project execution and ex-post outcomes must be traced.</x:v>
      </x:c>
      <x:c r="V2945" s="557" t="str">
        <x:v>Active</x:v>
      </x:c>
      <x:c r="W2945" s="557" t="str">
        <x:v>188</x:v>
      </x:c>
      <x:c r="X2945" s="558" t="str">
        <x:v>2026-07-28</x:v>
      </x:c>
    </x:row>
    <x:row r="2946" ht="42" customHeight="1">
      <x:c r="A2946" s="556" t="str">
        <x:v>V30FIN-006</x:v>
      </x:c>
      <x:c r="B2946" s="557" t="str">
        <x:v>Climate finance, transition plans &amp; green instruments</x:v>
      </x:c>
      <x:c r="C2946" s="557" t="str">
        <x:v>ACT-V30-GREENCLIMATEFUND</x:v>
      </x:c>
      <x:c r="D2946" s="557" t="str">
        <x:v>Green Climate Fund</x:v>
      </x:c>
      <x:c r="E2946" s="557" t="str">
        <x:v>ACT-V30-GREENCLIMATEFUNDBOARD</x:v>
      </x:c>
      <x:c r="F2946" s="557" t="str">
        <x:v>Green Climate Fund Board</x:v>
      </x:c>
      <x:c r="G2946" s="557" t="str">
        <x:v>Green Climate Fund → Green Climate Fund Board</x:v>
      </x:c>
      <x:c r="H2946" s="557" t="str">
        <x:v>Ongoing</x:v>
      </x:c>
      <x:c r="I2946" s="557" t="str">
        <x:v>is governed by</x:v>
      </x:c>
      <x:c r="J2946" s="557" t="str">
        <x:v>INS-1263</x:v>
      </x:c>
      <x:c r="K2946" s="557" t="str">
        <x:v>Grant, loan, guarantee or equity</x:v>
      </x:c>
      <x:c r="L2946" s="557" t="str">
        <x:v>Institutional capacity and fiduciary safeguards</x:v>
      </x:c>
      <x:c r="M2946" s="557" t="str">
        <x:v>Eligibility to develop or implement funded projects</x:v>
      </x:c>
      <x:c r="N2946" s="557" t="str">
        <x:v>MECH-1061 — Climate-fund accreditation</x:v>
      </x:c>
      <x:c r="O2946" s="557" t="str">
        <x:v>Capital allocation; Accreditation; Conditionality; Disclosure; Transition</x:v>
      </x:c>
      <x:c r="P2946" s="557" t="str">
        <x:v>E1</x:v>
      </x:c>
      <x:c r="Q2946" s="557" t="str">
        <x:v>Very high</x:v>
      </x:c>
      <x:c r="R2946" s="557" t="str">
        <x:v>SRC-1614</x:v>
      </x:c>
      <x:c r="S2946" s="557" t="str">
        <x:v>Official or documented material establishes that Green Climate Fund operates under decisions and approvals of Green Climate Fund Board.</x:v>
      </x:c>
      <x:c r="T2946" s="557" t="str">
        <x:v>A green label, funding approval or scenario exercise does not itself establish additional finance, implementation or reduced emissions.</x:v>
      </x:c>
      <x:c r="U2946" s="557" t="str">
        <x:v>Use of proceeds, concessionality, leverage, governance, debt burden, project execution and ex-post outcomes must be traced.</x:v>
      </x:c>
      <x:c r="V2946" s="557" t="str">
        <x:v>Active</x:v>
      </x:c>
      <x:c r="W2946" s="557" t="str">
        <x:v>188</x:v>
      </x:c>
      <x:c r="X2946" s="558" t="str">
        <x:v>2026-07-28</x:v>
      </x:c>
    </x:row>
    <x:row r="2947" ht="42" customHeight="1">
      <x:c r="A2947" s="556" t="str">
        <x:v>V30FIN-007</x:v>
      </x:c>
      <x:c r="B2947" s="557" t="str">
        <x:v>Climate finance, transition plans &amp; green instruments</x:v>
      </x:c>
      <x:c r="C2947" s="557" t="str">
        <x:v>ACT-V30-GLOBALENVIRONMENTFACILITY</x:v>
      </x:c>
      <x:c r="D2947" s="557" t="str">
        <x:v>Global Environment Facility</x:v>
      </x:c>
      <x:c r="E2947" s="557" t="str">
        <x:v>ACT-SOVEREIGNGOVERNMENTS</x:v>
      </x:c>
      <x:c r="F2947" s="557" t="str">
        <x:v>Sovereign governments</x:v>
      </x:c>
      <x:c r="G2947" s="557" t="str">
        <x:v>Global Environment Facility → Sovereign governments</x:v>
      </x:c>
      <x:c r="H2947" s="557" t="str">
        <x:v>Ongoing</x:v>
      </x:c>
      <x:c r="I2947" s="557" t="str">
        <x:v>provides environmental finance to</x:v>
      </x:c>
      <x:c r="J2947" s="557" t="str">
        <x:v>INS-1267</x:v>
      </x:c>
      <x:c r="K2947" s="557" t="str">
        <x:v>Concessional finance</x:v>
      </x:c>
      <x:c r="L2947" s="557" t="str">
        <x:v>Funding proposal and investment criteria</x:v>
      </x:c>
      <x:c r="M2947" s="557" t="str">
        <x:v>Grant, loan, guarantee or equity commitment</x:v>
      </x:c>
      <x:c r="N2947" s="557" t="str">
        <x:v>MECH-1062 — Climate-project approval</x:v>
      </x:c>
      <x:c r="O2947" s="557" t="str">
        <x:v>Capital allocation; Accreditation; Conditionality; Disclosure; Transition</x:v>
      </x:c>
      <x:c r="P2947" s="557" t="str">
        <x:v>E1</x:v>
      </x:c>
      <x:c r="Q2947" s="557" t="str">
        <x:v>Very high</x:v>
      </x:c>
      <x:c r="R2947" s="557" t="str">
        <x:v>SRC-1612</x:v>
      </x:c>
      <x:c r="S2947" s="557" t="str">
        <x:v>Official or documented material establishes that Global Environment Facility channels multilateral environmental finance to eligible Sovereign governments.</x:v>
      </x:c>
      <x:c r="T2947" s="557" t="str">
        <x:v>A green label, funding approval or scenario exercise does not itself establish additional finance, implementation or reduced emissions.</x:v>
      </x:c>
      <x:c r="U2947" s="557" t="str">
        <x:v>Use of proceeds, concessionality, leverage, governance, debt burden, project execution and ex-post outcomes must be traced.</x:v>
      </x:c>
      <x:c r="V2947" s="557" t="str">
        <x:v>Active</x:v>
      </x:c>
      <x:c r="W2947" s="557" t="str">
        <x:v>188</x:v>
      </x:c>
      <x:c r="X2947" s="558" t="str">
        <x:v>2026-07-28</x:v>
      </x:c>
    </x:row>
    <x:row r="2948" ht="42" customHeight="1">
      <x:c r="A2948" s="556" t="str">
        <x:v>V30FIN-008</x:v>
      </x:c>
      <x:c r="B2948" s="557" t="str">
        <x:v>Climate finance, transition plans &amp; green instruments</x:v>
      </x:c>
      <x:c r="C2948" s="557" t="str">
        <x:v>ACT-V30-GREENBONDISSUERS</x:v>
      </x:c>
      <x:c r="D2948" s="557" t="str">
        <x:v>Green-bond issuers</x:v>
      </x:c>
      <x:c r="E2948" s="557" t="str">
        <x:v>ACT-SECURITIESISSUERS</x:v>
      </x:c>
      <x:c r="F2948" s="557" t="str">
        <x:v>Securities issuers</x:v>
      </x:c>
      <x:c r="G2948" s="557" t="str">
        <x:v>Green-bond issuers → Securities issuers</x:v>
      </x:c>
      <x:c r="H2948" s="557" t="str">
        <x:v>Ongoing</x:v>
      </x:c>
      <x:c r="I2948" s="557" t="str">
        <x:v>issues labelled debt within</x:v>
      </x:c>
      <x:c r="J2948" s="557" t="str">
        <x:v>INS-1265</x:v>
      </x:c>
      <x:c r="K2948" s="557" t="str">
        <x:v>Bond proceeds</x:v>
      </x:c>
      <x:c r="L2948" s="557" t="str">
        <x:v>Bond proceeds and eligible-project framework</x:v>
      </x:c>
      <x:c r="M2948" s="557" t="str">
        <x:v>Use-of-proceeds commitment</x:v>
      </x:c>
      <x:c r="N2948" s="557" t="str">
        <x:v>MECH-1063 — Green-bond earmarking</x:v>
      </x:c>
      <x:c r="O2948" s="557" t="str">
        <x:v>Capital allocation; Accreditation; Conditionality; Disclosure; Transition</x:v>
      </x:c>
      <x:c r="P2948" s="557" t="str">
        <x:v>E2</x:v>
      </x:c>
      <x:c r="Q2948" s="557" t="str">
        <x:v>High</x:v>
      </x:c>
      <x:c r="R2948" s="557" t="str">
        <x:v>SRC-1573</x:v>
      </x:c>
      <x:c r="S2948" s="557" t="str">
        <x:v>Official or documented material establishes that Green-bond issuers issue use-of-proceeds debt instruments through Securities issuers.</x:v>
      </x:c>
      <x:c r="T2948" s="557" t="str">
        <x:v>A green label, funding approval or scenario exercise does not itself establish additional finance, implementation or reduced emissions.</x:v>
      </x:c>
      <x:c r="U2948" s="557" t="str">
        <x:v>Use of proceeds, concessionality, leverage, governance, debt burden, project execution and ex-post outcomes must be traced.</x:v>
      </x:c>
      <x:c r="V2948" s="557" t="str">
        <x:v>Active</x:v>
      </x:c>
      <x:c r="W2948" s="557" t="str">
        <x:v>188</x:v>
      </x:c>
      <x:c r="X2948" s="558" t="str">
        <x:v>2026-07-28</x:v>
      </x:c>
    </x:row>
    <x:row r="2949" ht="42" customHeight="1">
      <x:c r="A2949" s="556" t="str">
        <x:v>V30FIN-009</x:v>
      </x:c>
      <x:c r="B2949" s="557" t="str">
        <x:v>Climate finance, transition plans &amp; green instruments</x:v>
      </x:c>
      <x:c r="C2949" s="557" t="str">
        <x:v>ACT-V30-CLIMATEDISCLOSUREASSURANCEPROV</x:v>
      </x:c>
      <x:c r="D2949" s="557" t="str">
        <x:v>Climate disclosure assurance providers</x:v>
      </x:c>
      <x:c r="E2949" s="557" t="str">
        <x:v>ACT-V30-GREENBONDISSUERS</x:v>
      </x:c>
      <x:c r="F2949" s="557" t="str">
        <x:v>Green-bond issuers</x:v>
      </x:c>
      <x:c r="G2949" s="557" t="str">
        <x:v>Climate disclosure assurance providers → Green-bond issuers</x:v>
      </x:c>
      <x:c r="H2949" s="557" t="str">
        <x:v>Ongoing</x:v>
      </x:c>
      <x:c r="I2949" s="557" t="str">
        <x:v>provides external review for</x:v>
      </x:c>
      <x:c r="J2949" s="557" t="str">
        <x:v>INS-1266</x:v>
      </x:c>
      <x:c r="K2949" s="557" t="str">
        <x:v>Coupon linked to targets</x:v>
      </x:c>
      <x:c r="L2949" s="557" t="str">
        <x:v>Issuer framework and evidence</x:v>
      </x:c>
      <x:c r="M2949" s="557" t="str">
        <x:v>Second-party opinion or verification</x:v>
      </x:c>
      <x:c r="N2949" s="557" t="str">
        <x:v>MECH-1064 — External review of green finance</x:v>
      </x:c>
      <x:c r="O2949" s="557" t="str">
        <x:v>Capital allocation; Accreditation; Conditionality; Disclosure; Transition</x:v>
      </x:c>
      <x:c r="P2949" s="557" t="str">
        <x:v>E2</x:v>
      </x:c>
      <x:c r="Q2949" s="557" t="str">
        <x:v>High</x:v>
      </x:c>
      <x:c r="R2949" s="557" t="str">
        <x:v>SRC-1574</x:v>
      </x:c>
      <x:c r="S2949" s="557" t="str">
        <x:v>Official or documented material establishes that Climate disclosure assurance providers provides second-party opinions or assurance for Green-bond issuers.</x:v>
      </x:c>
      <x:c r="T2949" s="557" t="str">
        <x:v>A green label, funding approval or scenario exercise does not itself establish additional finance, implementation or reduced emissions.</x:v>
      </x:c>
      <x:c r="U2949" s="557" t="str">
        <x:v>Use of proceeds, concessionality, leverage, governance, debt burden, project execution and ex-post outcomes must be traced.</x:v>
      </x:c>
      <x:c r="V2949" s="557" t="str">
        <x:v>Active</x:v>
      </x:c>
      <x:c r="W2949" s="557" t="str">
        <x:v>188</x:v>
      </x:c>
      <x:c r="X2949" s="558" t="str">
        <x:v>2026-07-28</x:v>
      </x:c>
    </x:row>
    <x:row r="2950" ht="42" customHeight="1">
      <x:c r="A2950" s="556" t="str">
        <x:v>V30FIN-010</x:v>
      </x:c>
      <x:c r="B2950" s="557" t="str">
        <x:v>Climate finance, transition plans &amp; green instruments</x:v>
      </x:c>
      <x:c r="C2950" s="557" t="str">
        <x:v>ACT-PUBLICEQUITYINVESTORS</x:v>
      </x:c>
      <x:c r="D2950" s="557" t="str">
        <x:v>Public equity investors</x:v>
      </x:c>
      <x:c r="E2950" s="557" t="str">
        <x:v>ACT-LISTEDCOMPANIES</x:v>
      </x:c>
      <x:c r="F2950" s="557" t="str">
        <x:v>Listed companies</x:v>
      </x:c>
      <x:c r="G2950" s="557" t="str">
        <x:v>Public equity investors → Listed companies</x:v>
      </x:c>
      <x:c r="H2950" s="557" t="str">
        <x:v>Ongoing</x:v>
      </x:c>
      <x:c r="I2950" s="557" t="str">
        <x:v>pressures transition planning by</x:v>
      </x:c>
      <x:c r="J2950" s="557" t="str">
        <x:v>INS-1268</x:v>
      </x:c>
      <x:c r="K2950" s="557" t="str">
        <x:v>Eligible transition expenditures</x:v>
      </x:c>
      <x:c r="L2950" s="557" t="str">
        <x:v>Corporate targets, capex and operations</x:v>
      </x:c>
      <x:c r="M2950" s="557" t="str">
        <x:v>Board-approved transition pathway and disclosures</x:v>
      </x:c>
      <x:c r="N2950" s="557" t="str">
        <x:v>MECH-1066 — Transition-plan governance</x:v>
      </x:c>
      <x:c r="O2950" s="557" t="str">
        <x:v>Capital allocation; Accreditation; Conditionality; Disclosure; Transition</x:v>
      </x:c>
      <x:c r="P2950" s="557" t="str">
        <x:v>E2</x:v>
      </x:c>
      <x:c r="Q2950" s="557" t="str">
        <x:v>High</x:v>
      </x:c>
      <x:c r="R2950" s="557" t="str">
        <x:v>SRC-1613</x:v>
      </x:c>
      <x:c r="S2950" s="557" t="str">
        <x:v>Official or documented material establishes that Public equity investors use stewardship, voting or engagement to seek transition information from Listed companies.</x:v>
      </x:c>
      <x:c r="T2950" s="557" t="str">
        <x:v>A green label, funding approval or scenario exercise does not itself establish additional finance, implementation or reduced emissions.</x:v>
      </x:c>
      <x:c r="U2950" s="557" t="str">
        <x:v>Use of proceeds, concessionality, leverage, governance, debt burden, project execution and ex-post outcomes must be traced.</x:v>
      </x:c>
      <x:c r="V2950" s="557" t="str">
        <x:v>Active</x:v>
      </x:c>
      <x:c r="W2950" s="557" t="str">
        <x:v>188</x:v>
      </x:c>
      <x:c r="X2950" s="558" t="str">
        <x:v>2026-07-28</x:v>
      </x:c>
    </x:row>
    <x:row r="2951" ht="42" customHeight="1">
      <x:c r="A2951" s="556" t="str">
        <x:v>V30FIN-011</x:v>
      </x:c>
      <x:c r="B2951" s="557" t="str">
        <x:v>Climate finance, transition plans &amp; green instruments</x:v>
      </x:c>
      <x:c r="C2951" s="557" t="str">
        <x:v>ACT-COMMERCIALBANKS</x:v>
      </x:c>
      <x:c r="D2951" s="557" t="str">
        <x:v>Commercial banks</x:v>
      </x:c>
      <x:c r="E2951" s="557" t="str">
        <x:v>ACT-V30-PROJECTDEVELOPERSSUBJECTTOENVI</x:v>
      </x:c>
      <x:c r="F2951" s="557" t="str">
        <x:v>Project developers subject to environmental assessment</x:v>
      </x:c>
      <x:c r="G2951" s="557" t="str">
        <x:v>Commercial banks → Project developers subject to environmental assessment</x:v>
      </x:c>
      <x:c r="H2951" s="557" t="str">
        <x:v>Ongoing</x:v>
      </x:c>
      <x:c r="I2951" s="557" t="str">
        <x:v>provides transition finance to</x:v>
      </x:c>
      <x:c r="J2951" s="557" t="str">
        <x:v>INS-1268</x:v>
      </x:c>
      <x:c r="K2951" s="557" t="str">
        <x:v>Eligible transition expenditures</x:v>
      </x:c>
      <x:c r="L2951" s="557" t="str">
        <x:v>Corporate targets, capex and operations</x:v>
      </x:c>
      <x:c r="M2951" s="557" t="str">
        <x:v>Board-approved transition pathway and disclosures</x:v>
      </x:c>
      <x:c r="N2951" s="557" t="str">
        <x:v>MECH-1066 — Transition-plan governance</x:v>
      </x:c>
      <x:c r="O2951" s="557" t="str">
        <x:v>Capital allocation; Accreditation; Conditionality; Disclosure; Transition</x:v>
      </x:c>
      <x:c r="P2951" s="557" t="str">
        <x:v>E2</x:v>
      </x:c>
      <x:c r="Q2951" s="557" t="str">
        <x:v>High</x:v>
      </x:c>
      <x:c r="R2951" s="557" t="str">
        <x:v>SRC-1606</x:v>
      </x:c>
      <x:c r="S2951" s="557" t="str">
        <x:v>Official or documented material establishes that Commercial banks provide loans or underwriting under labelled or internal transition frameworks to Project developers subject to environmental assessment.</x:v>
      </x:c>
      <x:c r="T2951" s="557" t="str">
        <x:v>A green label, funding approval or scenario exercise does not itself establish additional finance, implementation or reduced emissions.</x:v>
      </x:c>
      <x:c r="U2951" s="557" t="str">
        <x:v>Use of proceeds, concessionality, leverage, governance, debt burden, project execution and ex-post outcomes must be traced.</x:v>
      </x:c>
      <x:c r="V2951" s="557" t="str">
        <x:v>Active</x:v>
      </x:c>
      <x:c r="W2951" s="557" t="str">
        <x:v>188</x:v>
      </x:c>
      <x:c r="X2951" s="558" t="str">
        <x:v>2026-07-28</x:v>
      </x:c>
    </x:row>
    <x:row r="2952" ht="42" customHeight="1">
      <x:c r="A2952" s="556" t="str">
        <x:v>V30FIN-012</x:v>
      </x:c>
      <x:c r="B2952" s="557" t="str">
        <x:v>Climate finance, transition plans &amp; green instruments</x:v>
      </x:c>
      <x:c r="C2952" s="557" t="str">
        <x:v>ACT-V30-NETWORKFORGREENINGTHEFINANCIAL</x:v>
      </x:c>
      <x:c r="D2952" s="557" t="str">
        <x:v>Network for Greening the Financial System</x:v>
      </x:c>
      <x:c r="E2952" s="557" t="str">
        <x:v>ACT-PUBLICTAXPAYERSANDBUDGET</x:v>
      </x:c>
      <x:c r="F2952" s="557" t="str">
        <x:v>Public taxpayers and budget</x:v>
      </x:c>
      <x:c r="G2952" s="557" t="str">
        <x:v>Network for Greening the Financial System → Public taxpayers and budget</x:v>
      </x:c>
      <x:c r="H2952" s="557" t="str">
        <x:v>Ongoing</x:v>
      </x:c>
      <x:c r="I2952" s="557" t="str">
        <x:v>models risk relevant to</x:v>
      </x:c>
      <x:c r="J2952" s="557" t="str">
        <x:v>INS-1269</x:v>
      </x:c>
      <x:c r="K2952" s="557" t="str">
        <x:v>Modeled losses</x:v>
      </x:c>
      <x:c r="L2952" s="557" t="str">
        <x:v>Financial exposures and climate pathways</x:v>
      </x:c>
      <x:c r="M2952" s="557" t="str">
        <x:v>Estimated risk and capital implications</x:v>
      </x:c>
      <x:c r="N2952" s="557" t="str">
        <x:v>MECH-1065 — Climate scenario stress testing</x:v>
      </x:c>
      <x:c r="O2952" s="557" t="str">
        <x:v>Capital allocation; Accreditation; Conditionality; Disclosure; Transition</x:v>
      </x:c>
      <x:c r="P2952" s="557" t="str">
        <x:v>S1</x:v>
      </x:c>
      <x:c r="Q2952" s="557" t="str">
        <x:v>Moderate</x:v>
      </x:c>
      <x:c r="R2952" s="557" t="str">
        <x:v>SRC-1577</x:v>
      </x:c>
      <x:c r="S2952" s="557" t="str">
        <x:v>Official or documented material establishes that Network for Greening the Financial System provides scenarios that can inform stress tests but does not itself transfer realised climate losses away from Public taxpayers and budget.</x:v>
      </x:c>
      <x:c r="T2952" s="557" t="str">
        <x:v>A green label, funding approval or scenario exercise does not itself establish additional finance, implementation or reduced emissions.</x:v>
      </x:c>
      <x:c r="U2952" s="557" t="str">
        <x:v>Use of proceeds, concessionality, leverage, governance, debt burden, project execution and ex-post outcomes must be traced.</x:v>
      </x:c>
      <x:c r="V2952" s="557" t="str">
        <x:v>Active</x:v>
      </x:c>
      <x:c r="W2952" s="557" t="str">
        <x:v>188</x:v>
      </x:c>
      <x:c r="X2952" s="558" t="str">
        <x:v>2026-07-28</x:v>
      </x:c>
    </x:row>
    <x:row r="2953" ht="42" customHeight="1">
      <x:c r="A2953" s="556" t="str">
        <x:v>V30ADAPT-001</x:v>
      </x:c>
      <x:c r="B2953" s="557" t="str">
        <x:v>Adaptation, resilience &amp; managed retreat</x:v>
      </x:c>
      <x:c r="C2953" s="557" t="str">
        <x:v>ACT-V30-NATIONALADAPTATIONPLANAUTHORIT</x:v>
      </x:c>
      <x:c r="D2953" s="557" t="str">
        <x:v>National adaptation-plan authorities</x:v>
      </x:c>
      <x:c r="E2953" s="557" t="str">
        <x:v>ACT-V30-UNITEDNATIONSFRAMEWORKCONVENTI</x:v>
      </x:c>
      <x:c r="F2953" s="557" t="str">
        <x:v>United Nations Framework Convention on Climate Change Secretariat</x:v>
      </x:c>
      <x:c r="G2953" s="557" t="str">
        <x:v>National adaptation-plan authorities → United Nations Framework Convention on Climate Change Secretariat</x:v>
      </x:c>
      <x:c r="H2953" s="557" t="str">
        <x:v>Ongoing</x:v>
      </x:c>
      <x:c r="I2953" s="557" t="str">
        <x:v>submits adaptation plans to</x:v>
      </x:c>
      <x:c r="J2953" s="557" t="str">
        <x:v>INS-1270</x:v>
      </x:c>
      <x:c r="K2953" s="557" t="str">
        <x:v>Prioritized adaptation programme</x:v>
      </x:c>
      <x:c r="L2953" s="557" t="str">
        <x:v>Climate risk assessment and development priorities</x:v>
      </x:c>
      <x:c r="M2953" s="557" t="str">
        <x:v>National adaptation programme</x:v>
      </x:c>
      <x:c r="N2953" s="557" t="str">
        <x:v>MECH-1067 — National adaptation planning</x:v>
      </x:c>
      <x:c r="O2953" s="557" t="str">
        <x:v>Planning; Warning; Infrastructure; Relocation; Service continuity</x:v>
      </x:c>
      <x:c r="P2953" s="557" t="str">
        <x:v>E1</x:v>
      </x:c>
      <x:c r="Q2953" s="557" t="str">
        <x:v>Very high</x:v>
      </x:c>
      <x:c r="R2953" s="557" t="str">
        <x:v>SRC-1554</x:v>
      </x:c>
      <x:c r="S2953" s="557" t="str">
        <x:v>Official or documented material establishes that National adaptation-plan authorities communicate national adaptation plans and priorities through United Nations Framework Convention on Climate Change Secretariat.</x:v>
      </x:c>
      <x:c r="T2953" s="557" t="str">
        <x:v>A plan, warning or resilient standard does not itself establish reduced vulnerability, equitable protection or safe relocation.</x:v>
      </x:c>
      <x:c r="U2953" s="557" t="str">
        <x:v>Finance, maintenance, uptake, local capacity, distribution and residual risk determine realised adaptation.</x:v>
      </x:c>
      <x:c r="V2953" s="557" t="str">
        <x:v>Active</x:v>
      </x:c>
      <x:c r="W2953" s="557" t="str">
        <x:v>188</x:v>
      </x:c>
      <x:c r="X2953" s="558" t="str">
        <x:v>2026-07-28</x:v>
      </x:c>
    </x:row>
    <x:row r="2954" ht="42" customHeight="1">
      <x:c r="A2954" s="556" t="str">
        <x:v>V30ADAPT-002</x:v>
      </x:c>
      <x:c r="B2954" s="557" t="str">
        <x:v>Adaptation, resilience &amp; managed retreat</x:v>
      </x:c>
      <x:c r="C2954" s="557" t="str">
        <x:v>ACT-V30-NATIONALCLIMATEMINISTRIES</x:v>
      </x:c>
      <x:c r="D2954" s="557" t="str">
        <x:v>National climate ministries</x:v>
      </x:c>
      <x:c r="E2954" s="557" t="str">
        <x:v>ACT-V30-NATIONALADAPTATIONPLANAUTHORIT</x:v>
      </x:c>
      <x:c r="F2954" s="557" t="str">
        <x:v>National adaptation-plan authorities</x:v>
      </x:c>
      <x:c r="G2954" s="557" t="str">
        <x:v>National climate ministries → National adaptation-plan authorities</x:v>
      </x:c>
      <x:c r="H2954" s="557" t="str">
        <x:v>Ongoing</x:v>
      </x:c>
      <x:c r="I2954" s="557" t="str">
        <x:v>mandates planning by</x:v>
      </x:c>
      <x:c r="J2954" s="557" t="str">
        <x:v>INS-1270</x:v>
      </x:c>
      <x:c r="K2954" s="557" t="str">
        <x:v>Prioritized adaptation programme</x:v>
      </x:c>
      <x:c r="L2954" s="557" t="str">
        <x:v>Climate risk assessment and development priorities</x:v>
      </x:c>
      <x:c r="M2954" s="557" t="str">
        <x:v>National adaptation programme</x:v>
      </x:c>
      <x:c r="N2954" s="557" t="str">
        <x:v>MECH-1067 — National adaptation planning</x:v>
      </x:c>
      <x:c r="O2954" s="557" t="str">
        <x:v>Planning; Warning; Infrastructure; Relocation; Service continuity</x:v>
      </x:c>
      <x:c r="P2954" s="557" t="str">
        <x:v>E1</x:v>
      </x:c>
      <x:c r="Q2954" s="557" t="str">
        <x:v>Very high</x:v>
      </x:c>
      <x:c r="R2954" s="557" t="str">
        <x:v>SRC-1564</x:v>
      </x:c>
      <x:c r="S2954" s="557" t="str">
        <x:v>Official or documented material establishes that National climate ministries coordinate national adaptation planning undertaken by National adaptation-plan authorities.</x:v>
      </x:c>
      <x:c r="T2954" s="557" t="str">
        <x:v>A plan, warning or resilient standard does not itself establish reduced vulnerability, equitable protection or safe relocation.</x:v>
      </x:c>
      <x:c r="U2954" s="557" t="str">
        <x:v>Finance, maintenance, uptake, local capacity, distribution and residual risk determine realised adaptation.</x:v>
      </x:c>
      <x:c r="V2954" s="557" t="str">
        <x:v>Active</x:v>
      </x:c>
      <x:c r="W2954" s="557" t="str">
        <x:v>188</x:v>
      </x:c>
      <x:c r="X2954" s="558" t="str">
        <x:v>2026-07-28</x:v>
      </x:c>
    </x:row>
    <x:row r="2955" ht="42" customHeight="1">
      <x:c r="A2955" s="556" t="str">
        <x:v>V30ADAPT-003</x:v>
      </x:c>
      <x:c r="B2955" s="557" t="str">
        <x:v>Adaptation, resilience &amp; managed retreat</x:v>
      </x:c>
      <x:c r="C2955" s="557" t="str">
        <x:v>ACT-V30-CLIMATEEARLYWARNINGAGENCIES</x:v>
      </x:c>
      <x:c r="D2955" s="557" t="str">
        <x:v>Climate early-warning agencies</x:v>
      </x:c>
      <x:c r="E2955" s="557" t="str">
        <x:v>ACT-LOCALGOVERNMENTS</x:v>
      </x:c>
      <x:c r="F2955" s="557" t="str">
        <x:v>Local governments</x:v>
      </x:c>
      <x:c r="G2955" s="557" t="str">
        <x:v>Climate early-warning agencies → Local governments</x:v>
      </x:c>
      <x:c r="H2955" s="557" t="str">
        <x:v>Ongoing</x:v>
      </x:c>
      <x:c r="I2955" s="557" t="str">
        <x:v>issues warnings to</x:v>
      </x:c>
      <x:c r="J2955" s="557" t="str">
        <x:v>INS-1272</x:v>
      </x:c>
      <x:c r="K2955" s="557" t="str">
        <x:v>Thresholds and actions</x:v>
      </x:c>
      <x:c r="L2955" s="557" t="str">
        <x:v>Hazard monitoring and forecast</x:v>
      </x:c>
      <x:c r="M2955" s="557" t="str">
        <x:v>Actionable warning and preparedness trigger</x:v>
      </x:c>
      <x:c r="N2955" s="557" t="str">
        <x:v>MECH-1068 — Early-warning conversion</x:v>
      </x:c>
      <x:c r="O2955" s="557" t="str">
        <x:v>Planning; Warning; Infrastructure; Relocation; Service continuity</x:v>
      </x:c>
      <x:c r="P2955" s="557" t="str">
        <x:v>E1</x:v>
      </x:c>
      <x:c r="Q2955" s="557" t="str">
        <x:v>Very high</x:v>
      </x:c>
      <x:c r="R2955" s="557" t="str">
        <x:v>SRC-1567</x:v>
      </x:c>
      <x:c r="S2955" s="557" t="str">
        <x:v>Official or documented material establishes that Climate early-warning agencies translate hazard monitoring into warnings and response information for Local governments.</x:v>
      </x:c>
      <x:c r="T2955" s="557" t="str">
        <x:v>A plan, warning or resilient standard does not itself establish reduced vulnerability, equitable protection or safe relocation.</x:v>
      </x:c>
      <x:c r="U2955" s="557" t="str">
        <x:v>Finance, maintenance, uptake, local capacity, distribution and residual risk determine realised adaptation.</x:v>
      </x:c>
      <x:c r="V2955" s="557" t="str">
        <x:v>Active</x:v>
      </x:c>
      <x:c r="W2955" s="557" t="str">
        <x:v>188</x:v>
      </x:c>
      <x:c r="X2955" s="558" t="str">
        <x:v>2026-07-28</x:v>
      </x:c>
    </x:row>
    <x:row r="2956" ht="42" customHeight="1">
      <x:c r="A2956" s="556" t="str">
        <x:v>V30ADAPT-004</x:v>
      </x:c>
      <x:c r="B2956" s="557" t="str">
        <x:v>Adaptation, resilience &amp; managed retreat</x:v>
      </x:c>
      <x:c r="C2956" s="557" t="str">
        <x:v>ACT-V30-NATIONALMETEOROLOGICALANDHYDRO</x:v>
      </x:c>
      <x:c r="D2956" s="557" t="str">
        <x:v>National meteorological and hydrological services</x:v>
      </x:c>
      <x:c r="E2956" s="557" t="str">
        <x:v>ACT-V30-CLIMATEEARLYWARNINGAGENCIES</x:v>
      </x:c>
      <x:c r="F2956" s="557" t="str">
        <x:v>Climate early-warning agencies</x:v>
      </x:c>
      <x:c r="G2956" s="557" t="str">
        <x:v>National meteorological and hydrological services → Climate early-warning agencies</x:v>
      </x:c>
      <x:c r="H2956" s="557" t="str">
        <x:v>Ongoing</x:v>
      </x:c>
      <x:c r="I2956" s="557" t="str">
        <x:v>supplies hazard data to</x:v>
      </x:c>
      <x:c r="J2956" s="557" t="str">
        <x:v>INS-1272</x:v>
      </x:c>
      <x:c r="K2956" s="557" t="str">
        <x:v>Thresholds and actions</x:v>
      </x:c>
      <x:c r="L2956" s="557" t="str">
        <x:v>Hazard monitoring and forecast</x:v>
      </x:c>
      <x:c r="M2956" s="557" t="str">
        <x:v>Actionable warning and preparedness trigger</x:v>
      </x:c>
      <x:c r="N2956" s="557" t="str">
        <x:v>MECH-1068 — Early-warning conversion</x:v>
      </x:c>
      <x:c r="O2956" s="557" t="str">
        <x:v>Planning; Warning; Infrastructure; Relocation; Service continuity</x:v>
      </x:c>
      <x:c r="P2956" s="557" t="str">
        <x:v>E1</x:v>
      </x:c>
      <x:c r="Q2956" s="557" t="str">
        <x:v>Very high</x:v>
      </x:c>
      <x:c r="R2956" s="557" t="str">
        <x:v>SRC-1567</x:v>
      </x:c>
      <x:c r="S2956" s="557" t="str">
        <x:v>Official or documented material establishes that National meteorological and hydrological services supply forecasts and observations used by Climate early-warning agencies.</x:v>
      </x:c>
      <x:c r="T2956" s="557" t="str">
        <x:v>A plan, warning or resilient standard does not itself establish reduced vulnerability, equitable protection or safe relocation.</x:v>
      </x:c>
      <x:c r="U2956" s="557" t="str">
        <x:v>Finance, maintenance, uptake, local capacity, distribution and residual risk determine realised adaptation.</x:v>
      </x:c>
      <x:c r="V2956" s="557" t="str">
        <x:v>Active</x:v>
      </x:c>
      <x:c r="W2956" s="557" t="str">
        <x:v>188</x:v>
      </x:c>
      <x:c r="X2956" s="558" t="str">
        <x:v>2026-07-28</x:v>
      </x:c>
    </x:row>
    <x:row r="2957" ht="42" customHeight="1">
      <x:c r="A2957" s="556" t="str">
        <x:v>V30ADAPT-005</x:v>
      </x:c>
      <x:c r="B2957" s="557" t="str">
        <x:v>Adaptation, resilience &amp; managed retreat</x:v>
      </x:c>
      <x:c r="C2957" s="557" t="str">
        <x:v>ACT-V30-URBANRESILIENCEOFFICES</x:v>
      </x:c>
      <x:c r="D2957" s="557" t="str">
        <x:v>Urban resilience offices</x:v>
      </x:c>
      <x:c r="E2957" s="557" t="str">
        <x:v>ACT-LOCALGOVERNMENTS</x:v>
      </x:c>
      <x:c r="F2957" s="557" t="str">
        <x:v>Local governments</x:v>
      </x:c>
      <x:c r="G2957" s="557" t="str">
        <x:v>Urban resilience offices → Local governments</x:v>
      </x:c>
      <x:c r="H2957" s="557" t="str">
        <x:v>Ongoing</x:v>
      </x:c>
      <x:c r="I2957" s="557" t="str">
        <x:v>coordinates resilience planning within</x:v>
      </x:c>
      <x:c r="J2957" s="557" t="str">
        <x:v>INS-1271</x:v>
      </x:c>
      <x:c r="K2957" s="557" t="str">
        <x:v>Local investment and service plan</x:v>
      </x:c>
      <x:c r="L2957" s="557" t="str">
        <x:v>Climate risk assessment and development priorities</x:v>
      </x:c>
      <x:c r="M2957" s="557" t="str">
        <x:v>National adaptation programme</x:v>
      </x:c>
      <x:c r="N2957" s="557" t="str">
        <x:v>MECH-1067 — National adaptation planning</x:v>
      </x:c>
      <x:c r="O2957" s="557" t="str">
        <x:v>Planning; Warning; Infrastructure; Relocation; Service continuity</x:v>
      </x:c>
      <x:c r="P2957" s="557" t="str">
        <x:v>E1</x:v>
      </x:c>
      <x:c r="Q2957" s="557" t="str">
        <x:v>Very high</x:v>
      </x:c>
      <x:c r="R2957" s="557" t="str">
        <x:v>SRC-1564</x:v>
      </x:c>
      <x:c r="S2957" s="557" t="str">
        <x:v>Official or documented material establishes that Urban resilience offices coordinate local climate-resilience planning and implementation within Local governments.</x:v>
      </x:c>
      <x:c r="T2957" s="557" t="str">
        <x:v>A plan, warning or resilient standard does not itself establish reduced vulnerability, equitable protection or safe relocation.</x:v>
      </x:c>
      <x:c r="U2957" s="557" t="str">
        <x:v>Finance, maintenance, uptake, local capacity, distribution and residual risk determine realised adaptation.</x:v>
      </x:c>
      <x:c r="V2957" s="557" t="str">
        <x:v>Active</x:v>
      </x:c>
      <x:c r="W2957" s="557" t="str">
        <x:v>188</x:v>
      </x:c>
      <x:c r="X2957" s="558" t="str">
        <x:v>2026-07-28</x:v>
      </x:c>
    </x:row>
    <x:row r="2958" ht="42" customHeight="1">
      <x:c r="A2958" s="556" t="str">
        <x:v>V30ADAPT-006</x:v>
      </x:c>
      <x:c r="B2958" s="557" t="str">
        <x:v>Adaptation, resilience &amp; managed retreat</x:v>
      </x:c>
      <x:c r="C2958" s="557" t="str">
        <x:v>ACT-LOCALGOVERNMENTS</x:v>
      </x:c>
      <x:c r="D2958" s="557" t="str">
        <x:v>Local governments</x:v>
      </x:c>
      <x:c r="E2958" s="557" t="str">
        <x:v>ACT-HOUSEHOLDS</x:v>
      </x:c>
      <x:c r="F2958" s="557" t="str">
        <x:v>Households</x:v>
      </x:c>
      <x:c r="G2958" s="557" t="str">
        <x:v>Local governments → Households</x:v>
      </x:c>
      <x:c r="H2958" s="557" t="str">
        <x:v>Ongoing</x:v>
      </x:c>
      <x:c r="I2958" s="557" t="str">
        <x:v>implements heat action for</x:v>
      </x:c>
      <x:c r="J2958" s="557" t="str">
        <x:v>INS-1275</x:v>
      </x:c>
      <x:c r="K2958" s="557" t="str">
        <x:v>Threshold actions</x:v>
      </x:c>
      <x:c r="L2958" s="557" t="str">
        <x:v>Temperature forecast and vulnerability data</x:v>
      </x:c>
      <x:c r="M2958" s="557" t="str">
        <x:v>Public-health thresholds and response actions</x:v>
      </x:c>
      <x:c r="N2958" s="557" t="str">
        <x:v>MECH-1071 — Heat-action governance</x:v>
      </x:c>
      <x:c r="O2958" s="557" t="str">
        <x:v>Planning; Warning; Infrastructure; Relocation; Service continuity</x:v>
      </x:c>
      <x:c r="P2958" s="557" t="str">
        <x:v>E1</x:v>
      </x:c>
      <x:c r="Q2958" s="557" t="str">
        <x:v>Very high</x:v>
      </x:c>
      <x:c r="R2958" s="557" t="str">
        <x:v>SRC-1564</x:v>
      </x:c>
      <x:c r="S2958" s="557" t="str">
        <x:v>Official or documented material establishes that Local governments implement warnings, cooling measures or local response plans affecting Households.</x:v>
      </x:c>
      <x:c r="T2958" s="557" t="str">
        <x:v>A plan, warning or resilient standard does not itself establish reduced vulnerability, equitable protection or safe relocation.</x:v>
      </x:c>
      <x:c r="U2958" s="557" t="str">
        <x:v>Finance, maintenance, uptake, local capacity, distribution and residual risk determine realised adaptation.</x:v>
      </x:c>
      <x:c r="V2958" s="557" t="str">
        <x:v>Active</x:v>
      </x:c>
      <x:c r="W2958" s="557" t="str">
        <x:v>188</x:v>
      </x:c>
      <x:c r="X2958" s="558" t="str">
        <x:v>2026-07-28</x:v>
      </x:c>
    </x:row>
    <x:row r="2959" ht="42" customHeight="1">
      <x:c r="A2959" s="556" t="str">
        <x:v>V30ADAPT-007</x:v>
      </x:c>
      <x:c r="B2959" s="557" t="str">
        <x:v>Adaptation, resilience &amp; managed retreat</x:v>
      </x:c>
      <x:c r="C2959" s="557" t="str">
        <x:v>ACT-V29-MUNICIPALWATERUTILITIES</x:v>
      </x:c>
      <x:c r="D2959" s="557" t="str">
        <x:v>Municipal water utilities</x:v>
      </x:c>
      <x:c r="E2959" s="557" t="str">
        <x:v>ACT-HOUSEHOLDS</x:v>
      </x:c>
      <x:c r="F2959" s="557" t="str">
        <x:v>Households</x:v>
      </x:c>
      <x:c r="G2959" s="557" t="str">
        <x:v>Municipal water utilities → Households</x:v>
      </x:c>
      <x:c r="H2959" s="557" t="str">
        <x:v>Ongoing</x:v>
      </x:c>
      <x:c r="I2959" s="557" t="str">
        <x:v>implements drought contingencies affecting</x:v>
      </x:c>
      <x:c r="J2959" s="557" t="str">
        <x:v>INS-1276</x:v>
      </x:c>
      <x:c r="K2959" s="557" t="str">
        <x:v>Restriction and allocation rules</x:v>
      </x:c>
      <x:c r="L2959" s="557" t="str">
        <x:v>Climate risk assessment and development priorities</x:v>
      </x:c>
      <x:c r="M2959" s="557" t="str">
        <x:v>National adaptation programme</x:v>
      </x:c>
      <x:c r="N2959" s="557" t="str">
        <x:v>MECH-1067 — National adaptation planning</x:v>
      </x:c>
      <x:c r="O2959" s="557" t="str">
        <x:v>Planning; Warning; Infrastructure; Relocation; Service continuity</x:v>
      </x:c>
      <x:c r="P2959" s="557" t="str">
        <x:v>E1</x:v>
      </x:c>
      <x:c r="Q2959" s="557" t="str">
        <x:v>Very high</x:v>
      </x:c>
      <x:c r="R2959" s="557" t="str">
        <x:v>SRC-1564</x:v>
      </x:c>
      <x:c r="S2959" s="557" t="str">
        <x:v>Official or documented material establishes that Municipal water utilities apply restrictions, supply measures or contingency plans affecting Households.</x:v>
      </x:c>
      <x:c r="T2959" s="557" t="str">
        <x:v>A plan, warning or resilient standard does not itself establish reduced vulnerability, equitable protection or safe relocation.</x:v>
      </x:c>
      <x:c r="U2959" s="557" t="str">
        <x:v>Finance, maintenance, uptake, local capacity, distribution and residual risk determine realised adaptation.</x:v>
      </x:c>
      <x:c r="V2959" s="557" t="str">
        <x:v>Active</x:v>
      </x:c>
      <x:c r="W2959" s="557" t="str">
        <x:v>188</x:v>
      </x:c>
      <x:c r="X2959" s="558" t="str">
        <x:v>2026-07-28</x:v>
      </x:c>
    </x:row>
    <x:row r="2960" ht="42" customHeight="1">
      <x:c r="A2960" s="556" t="str">
        <x:v>V30ADAPT-008</x:v>
      </x:c>
      <x:c r="B2960" s="557" t="str">
        <x:v>Adaptation, resilience &amp; managed retreat</x:v>
      </x:c>
      <x:c r="C2960" s="557" t="str">
        <x:v>ACT-V30-NATIONALPROTECTEDAREAAGENCIES</x:v>
      </x:c>
      <x:c r="D2960" s="557" t="str">
        <x:v>National protected-area agencies</x:v>
      </x:c>
      <x:c r="E2960" s="557" t="str">
        <x:v>ACT-LOCALGOVERNMENTS</x:v>
      </x:c>
      <x:c r="F2960" s="557" t="str">
        <x:v>Local governments</x:v>
      </x:c>
      <x:c r="G2960" s="557" t="str">
        <x:v>National protected-area agencies → Local governments</x:v>
      </x:c>
      <x:c r="H2960" s="557" t="str">
        <x:v>Ongoing</x:v>
      </x:c>
      <x:c r="I2960" s="557" t="str">
        <x:v>provides ecosystem-based adaptation with</x:v>
      </x:c>
      <x:c r="J2960" s="557" t="str">
        <x:v>INS-1273</x:v>
      </x:c>
      <x:c r="K2960" s="557" t="str">
        <x:v>Design criteria</x:v>
      </x:c>
      <x:c r="L2960" s="557" t="str">
        <x:v>Hazard projections and asset design</x:v>
      </x:c>
      <x:c r="M2960" s="557" t="str">
        <x:v>Adapted engineering or service standard</x:v>
      </x:c>
      <x:c r="N2960" s="557" t="str">
        <x:v>MECH-1069 — Resilience standardization</x:v>
      </x:c>
      <x:c r="O2960" s="557" t="str">
        <x:v>Planning; Warning; Infrastructure; Relocation; Service continuity</x:v>
      </x:c>
      <x:c r="P2960" s="557" t="str">
        <x:v>E1</x:v>
      </x:c>
      <x:c r="Q2960" s="557" t="str">
        <x:v>Very high</x:v>
      </x:c>
      <x:c r="R2960" s="557" t="str">
        <x:v>SRC-1564</x:v>
      </x:c>
      <x:c r="S2960" s="557" t="str">
        <x:v>Official or documented material establishes that National protected-area agencies manage ecosystems that may support adaptation objectives of Local governments.</x:v>
      </x:c>
      <x:c r="T2960" s="557" t="str">
        <x:v>A plan, warning or resilient standard does not itself establish reduced vulnerability, equitable protection or safe relocation.</x:v>
      </x:c>
      <x:c r="U2960" s="557" t="str">
        <x:v>Finance, maintenance, uptake, local capacity, distribution and residual risk determine realised adaptation.</x:v>
      </x:c>
      <x:c r="V2960" s="557" t="str">
        <x:v>Active</x:v>
      </x:c>
      <x:c r="W2960" s="557" t="str">
        <x:v>188</x:v>
      </x:c>
      <x:c r="X2960" s="558" t="str">
        <x:v>2026-07-28</x:v>
      </x:c>
    </x:row>
    <x:row r="2961" ht="42" customHeight="1">
      <x:c r="A2961" s="556" t="str">
        <x:v>V30ADAPT-009</x:v>
      </x:c>
      <x:c r="B2961" s="557" t="str">
        <x:v>Adaptation, resilience &amp; managed retreat</x:v>
      </x:c>
      <x:c r="C2961" s="557" t="str">
        <x:v>ACT-LOCALGOVERNMENTS</x:v>
      </x:c>
      <x:c r="D2961" s="557" t="str">
        <x:v>Local governments</x:v>
      </x:c>
      <x:c r="E2961" s="557" t="str">
        <x:v>ACT-HOUSEHOLDS</x:v>
      </x:c>
      <x:c r="F2961" s="557" t="str">
        <x:v>Households</x:v>
      </x:c>
      <x:c r="G2961" s="557" t="str">
        <x:v>Local governments → Households</x:v>
      </x:c>
      <x:c r="H2961" s="557" t="str">
        <x:v>Ongoing</x:v>
      </x:c>
      <x:c r="I2961" s="557" t="str">
        <x:v>offers property buyout or relocation agreement to</x:v>
      </x:c>
      <x:c r="J2961" s="557" t="str">
        <x:v>INS-1274</x:v>
      </x:c>
      <x:c r="K2961" s="557" t="str">
        <x:v>Purchase and relocation payment</x:v>
      </x:c>
      <x:c r="L2961" s="557" t="str">
        <x:v>Repeated hazard exposure and public eligibility</x:v>
      </x:c>
      <x:c r="M2961" s="557" t="str">
        <x:v>Property purchase, relocation or land-use change</x:v>
      </x:c>
      <x:c r="N2961" s="557" t="str">
        <x:v>MECH-1070 — Managed-retreat acquisition</x:v>
      </x:c>
      <x:c r="O2961" s="557" t="str">
        <x:v>Planning; Warning; Infrastructure; Relocation; Service continuity</x:v>
      </x:c>
      <x:c r="P2961" s="557" t="str">
        <x:v>E2</x:v>
      </x:c>
      <x:c r="Q2961" s="557" t="str">
        <x:v>High</x:v>
      </x:c>
      <x:c r="R2961" s="557" t="str">
        <x:v>SRC-1564</x:v>
      </x:c>
      <x:c r="S2961" s="557" t="str">
        <x:v>Official or documented material establishes that Local governments may offer voluntary acquisition, relocation or managed-retreat arrangements to Households.</x:v>
      </x:c>
      <x:c r="T2961" s="557" t="str">
        <x:v>A plan, warning or resilient standard does not itself establish reduced vulnerability, equitable protection or safe relocation.</x:v>
      </x:c>
      <x:c r="U2961" s="557" t="str">
        <x:v>Finance, maintenance, uptake, local capacity, distribution and residual risk determine realised adaptation.</x:v>
      </x:c>
      <x:c r="V2961" s="557" t="str">
        <x:v>Active</x:v>
      </x:c>
      <x:c r="W2961" s="557" t="str">
        <x:v>188</x:v>
      </x:c>
      <x:c r="X2961" s="558" t="str">
        <x:v>2026-07-28</x:v>
      </x:c>
    </x:row>
    <x:row r="2962" ht="42" customHeight="1">
      <x:c r="A2962" s="556" t="str">
        <x:v>V30ADAPT-010</x:v>
      </x:c>
      <x:c r="B2962" s="557" t="str">
        <x:v>Adaptation, resilience &amp; managed retreat</x:v>
      </x:c>
      <x:c r="C2962" s="557" t="str">
        <x:v>ACT-V30-GREENCLIMATEFUNDACCREDITEDENTI</x:v>
      </x:c>
      <x:c r="D2962" s="557" t="str">
        <x:v>Green Climate Fund accredited entities</x:v>
      </x:c>
      <x:c r="E2962" s="557" t="str">
        <x:v>ACT-V30-NATIONALADAPTATIONPLANAUTHORIT</x:v>
      </x:c>
      <x:c r="F2962" s="557" t="str">
        <x:v>National adaptation-plan authorities</x:v>
      </x:c>
      <x:c r="G2962" s="557" t="str">
        <x:v>Green Climate Fund accredited entities → National adaptation-plan authorities</x:v>
      </x:c>
      <x:c r="H2962" s="557" t="str">
        <x:v>Ongoing</x:v>
      </x:c>
      <x:c r="I2962" s="557" t="str">
        <x:v>finances adaptation priorities of</x:v>
      </x:c>
      <x:c r="J2962" s="557" t="str">
        <x:v>INS-1270</x:v>
      </x:c>
      <x:c r="K2962" s="557" t="str">
        <x:v>Prioritized adaptation programme</x:v>
      </x:c>
      <x:c r="L2962" s="557" t="str">
        <x:v>Climate risk assessment and development priorities</x:v>
      </x:c>
      <x:c r="M2962" s="557" t="str">
        <x:v>National adaptation programme</x:v>
      </x:c>
      <x:c r="N2962" s="557" t="str">
        <x:v>MECH-1067 — National adaptation planning</x:v>
      </x:c>
      <x:c r="O2962" s="557" t="str">
        <x:v>Planning; Warning; Infrastructure; Relocation; Service continuity</x:v>
      </x:c>
      <x:c r="P2962" s="557" t="str">
        <x:v>E2</x:v>
      </x:c>
      <x:c r="Q2962" s="557" t="str">
        <x:v>High</x:v>
      </x:c>
      <x:c r="R2962" s="557" t="str">
        <x:v>SRC-1614</x:v>
      </x:c>
      <x:c r="S2962" s="557" t="str">
        <x:v>Official or documented material establishes that Green Climate Fund accredited entities develop funding proposals linked to priorities of National adaptation-plan authorities.</x:v>
      </x:c>
      <x:c r="T2962" s="557" t="str">
        <x:v>A plan, warning or resilient standard does not itself establish reduced vulnerability, equitable protection or safe relocation.</x:v>
      </x:c>
      <x:c r="U2962" s="557" t="str">
        <x:v>Finance, maintenance, uptake, local capacity, distribution and residual risk determine realised adaptation.</x:v>
      </x:c>
      <x:c r="V2962" s="557" t="str">
        <x:v>Active</x:v>
      </x:c>
      <x:c r="W2962" s="557" t="str">
        <x:v>188</x:v>
      </x:c>
      <x:c r="X2962" s="558" t="str">
        <x:v>2026-07-28</x:v>
      </x:c>
    </x:row>
    <x:row r="2963" ht="42" customHeight="1">
      <x:c r="A2963" s="556" t="str">
        <x:v>V30ADAPT-011</x:v>
      </x:c>
      <x:c r="B2963" s="557" t="str">
        <x:v>Adaptation, resilience &amp; managed retreat</x:v>
      </x:c>
      <x:c r="C2963" s="557" t="str">
        <x:v>ACT-V30-ADAPTATIONFUNDBOARD</x:v>
      </x:c>
      <x:c r="D2963" s="557" t="str">
        <x:v>Adaptation Fund Board</x:v>
      </x:c>
      <x:c r="E2963" s="557" t="str">
        <x:v>ACT-V30-URBANRESILIENCEOFFICES</x:v>
      </x:c>
      <x:c r="F2963" s="557" t="str">
        <x:v>Urban resilience offices</x:v>
      </x:c>
      <x:c r="G2963" s="557" t="str">
        <x:v>Adaptation Fund Board → Urban resilience offices</x:v>
      </x:c>
      <x:c r="H2963" s="557" t="str">
        <x:v>Ongoing</x:v>
      </x:c>
      <x:c r="I2963" s="557" t="str">
        <x:v>finances local adaptation implemented by</x:v>
      </x:c>
      <x:c r="J2963" s="557" t="str">
        <x:v>INS-1271</x:v>
      </x:c>
      <x:c r="K2963" s="557" t="str">
        <x:v>Local investment and service plan</x:v>
      </x:c>
      <x:c r="L2963" s="557" t="str">
        <x:v>Hazard projections and asset design</x:v>
      </x:c>
      <x:c r="M2963" s="557" t="str">
        <x:v>Adapted engineering or service standard</x:v>
      </x:c>
      <x:c r="N2963" s="557" t="str">
        <x:v>MECH-1069 — Resilience standardization</x:v>
      </x:c>
      <x:c r="O2963" s="557" t="str">
        <x:v>Planning; Warning; Infrastructure; Relocation; Service continuity</x:v>
      </x:c>
      <x:c r="P2963" s="557" t="str">
        <x:v>E2</x:v>
      </x:c>
      <x:c r="Q2963" s="557" t="str">
        <x:v>High</x:v>
      </x:c>
      <x:c r="R2963" s="557" t="str">
        <x:v>SRC-1615</x:v>
      </x:c>
      <x:c r="S2963" s="557" t="str">
        <x:v>Official or documented material establishes that Adaptation Fund Board can finance adaptation projects implemented with Urban resilience offices.</x:v>
      </x:c>
      <x:c r="T2963" s="557" t="str">
        <x:v>A plan, warning or resilient standard does not itself establish reduced vulnerability, equitable protection or safe relocation.</x:v>
      </x:c>
      <x:c r="U2963" s="557" t="str">
        <x:v>Finance, maintenance, uptake, local capacity, distribution and residual risk determine realised adaptation.</x:v>
      </x:c>
      <x:c r="V2963" s="557" t="str">
        <x:v>Active</x:v>
      </x:c>
      <x:c r="W2963" s="557" t="str">
        <x:v>188</x:v>
      </x:c>
      <x:c r="X2963" s="558" t="str">
        <x:v>2026-07-28</x:v>
      </x:c>
    </x:row>
    <x:row r="2964" ht="42" customHeight="1">
      <x:c r="A2964" s="556" t="str">
        <x:v>V30ADAPT-012</x:v>
      </x:c>
      <x:c r="B2964" s="557" t="str">
        <x:v>Adaptation, resilience &amp; managed retreat</x:v>
      </x:c>
      <x:c r="C2964" s="557" t="str">
        <x:v>ACT-V30-URBANRESILIENCEOFFICES</x:v>
      </x:c>
      <x:c r="D2964" s="557" t="str">
        <x:v>Urban resilience offices</x:v>
      </x:c>
      <x:c r="E2964" s="557" t="str">
        <x:v>ACT-V30-PROJECTDEVELOPERSSUBJECTTOENVI</x:v>
      </x:c>
      <x:c r="F2964" s="557" t="str">
        <x:v>Project developers subject to environmental assessment</x:v>
      </x:c>
      <x:c r="G2964" s="557" t="str">
        <x:v>Urban resilience offices → Project developers subject to environmental assessment</x:v>
      </x:c>
      <x:c r="H2964" s="557" t="str">
        <x:v>Ongoing</x:v>
      </x:c>
      <x:c r="I2964" s="557" t="str">
        <x:v>applies resilience standards to</x:v>
      </x:c>
      <x:c r="J2964" s="557" t="str">
        <x:v>INS-1273</x:v>
      </x:c>
      <x:c r="K2964" s="557" t="str">
        <x:v>Design criteria</x:v>
      </x:c>
      <x:c r="L2964" s="557" t="str">
        <x:v>Hazard projections and asset design</x:v>
      </x:c>
      <x:c r="M2964" s="557" t="str">
        <x:v>Adapted engineering or service standard</x:v>
      </x:c>
      <x:c r="N2964" s="557" t="str">
        <x:v>MECH-1069 — Resilience standardization</x:v>
      </x:c>
      <x:c r="O2964" s="557" t="str">
        <x:v>Planning; Warning; Infrastructure; Relocation; Service continuity</x:v>
      </x:c>
      <x:c r="P2964" s="557" t="str">
        <x:v>S1</x:v>
      </x:c>
      <x:c r="Q2964" s="557" t="str">
        <x:v>Moderate</x:v>
      </x:c>
      <x:c r="R2964" s="557" t="str">
        <x:v>SRC-1564</x:v>
      </x:c>
      <x:c r="S2964" s="557" t="str">
        <x:v>Official or documented material establishes that Urban resilience offices may apply resilient-design standards that guide but do not guarantee realised resilience of Project developers subject to environmental assessment.</x:v>
      </x:c>
      <x:c r="T2964" s="557" t="str">
        <x:v>A plan, warning or resilient standard does not itself establish reduced vulnerability, equitable protection or safe relocation.</x:v>
      </x:c>
      <x:c r="U2964" s="557" t="str">
        <x:v>Finance, maintenance, uptake, local capacity, distribution and residual risk determine realised adaptation.</x:v>
      </x:c>
      <x:c r="V2964" s="557" t="str">
        <x:v>Active</x:v>
      </x:c>
      <x:c r="W2964" s="557" t="str">
        <x:v>188</x:v>
      </x:c>
      <x:c r="X2964" s="558" t="str">
        <x:v>2026-07-28</x:v>
      </x:c>
    </x:row>
    <x:row r="2965" ht="42" customHeight="1">
      <x:c r="A2965" s="556" t="str">
        <x:v>V30LOSS-001</x:v>
      </x:c>
      <x:c r="B2965" s="557" t="str">
        <x:v>Disaster risk finance, insurance &amp; loss and damage</x:v>
      </x:c>
      <x:c r="C2965" s="557" t="str">
        <x:v>ACT-WORLDBANK</x:v>
      </x:c>
      <x:c r="D2965" s="557" t="str">
        <x:v>World Bank</x:v>
      </x:c>
      <x:c r="E2965" s="557" t="str">
        <x:v>ACT-SOVEREIGNGOVERNMENTS</x:v>
      </x:c>
      <x:c r="F2965" s="557" t="str">
        <x:v>Sovereign governments</x:v>
      </x:c>
      <x:c r="G2965" s="557" t="str">
        <x:v>World Bank → Sovereign governments</x:v>
      </x:c>
      <x:c r="H2965" s="557" t="str">
        <x:v>Ongoing</x:v>
      </x:c>
      <x:c r="I2965" s="557" t="str">
        <x:v>provides contingent disaster liquidity to</x:v>
      </x:c>
      <x:c r="J2965" s="557" t="str">
        <x:v>INS-1277</x:v>
      </x:c>
      <x:c r="K2965" s="557" t="str">
        <x:v>Pre-approved drawdown</x:v>
      </x:c>
      <x:c r="L2965" s="557" t="str">
        <x:v>Pre-approved policy programme and trigger</x:v>
      </x:c>
      <x:c r="M2965" s="557" t="str">
        <x:v>Rapid sovereign drawdown</x:v>
      </x:c>
      <x:c r="N2965" s="557" t="str">
        <x:v>MECH-1072 — Contingent disaster liquidity</x:v>
      </x:c>
      <x:c r="O2965" s="557" t="str">
        <x:v>Liquidity; Insurance; Trigger; Fiscal risk; Loss allocation</x:v>
      </x:c>
      <x:c r="P2965" s="557" t="str">
        <x:v>E1</x:v>
      </x:c>
      <x:c r="Q2965" s="557" t="str">
        <x:v>Very high</x:v>
      </x:c>
      <x:c r="R2965" s="557" t="str">
        <x:v>SRC-1617</x:v>
      </x:c>
      <x:c r="S2965" s="557" t="str">
        <x:v>Official or documented material establishes that World Bank offers catastrophe deferred-drawdown financing to eligible Sovereign governments.</x:v>
      </x:c>
      <x:c r="T2965" s="557" t="str">
        <x:v>Coverage, a trigger or a funding facility does not eliminate the underlying loss or ensure that affected people receive adequate support.</x:v>
      </x:c>
      <x:c r="U2965" s="557" t="str">
        <x:v>Basis risk, exclusions, timing, debt effects, capitalization, access rules and final incidence remain material.</x:v>
      </x:c>
      <x:c r="V2965" s="557" t="str">
        <x:v>Active</x:v>
      </x:c>
      <x:c r="W2965" s="557" t="str">
        <x:v>188</x:v>
      </x:c>
      <x:c r="X2965" s="558" t="str">
        <x:v>2026-07-28</x:v>
      </x:c>
    </x:row>
    <x:row r="2966" ht="42" customHeight="1">
      <x:c r="A2966" s="556" t="str">
        <x:v>V30LOSS-002</x:v>
      </x:c>
      <x:c r="B2966" s="557" t="str">
        <x:v>Disaster risk finance, insurance &amp; loss and damage</x:v>
      </x:c>
      <x:c r="C2966" s="557" t="str">
        <x:v>ACT-V30-CCRIFSPC</x:v>
      </x:c>
      <x:c r="D2966" s="557" t="str">
        <x:v>CCRIF SPC</x:v>
      </x:c>
      <x:c r="E2966" s="557" t="str">
        <x:v>ACT-CATASTROPHEEXPOSEDGOVERN</x:v>
      </x:c>
      <x:c r="F2966" s="557" t="str">
        <x:v>Catastrophe-exposed governments and firms</x:v>
      </x:c>
      <x:c r="G2966" s="557" t="str">
        <x:v>CCRIF SPC → Catastrophe-exposed governments and firms</x:v>
      </x:c>
      <x:c r="H2966" s="557" t="str">
        <x:v>Ongoing</x:v>
      </x:c>
      <x:c r="I2966" s="557" t="str">
        <x:v>provides parametric coverage to</x:v>
      </x:c>
      <x:c r="J2966" s="557" t="str">
        <x:v>INS-1278</x:v>
      </x:c>
      <x:c r="K2966" s="557" t="str">
        <x:v>Policy limit</x:v>
      </x:c>
      <x:c r="L2966" s="557" t="str">
        <x:v>Modeled hazard index and policy terms</x:v>
      </x:c>
      <x:c r="M2966" s="557" t="str">
        <x:v>Rapid predetermined payout</x:v>
      </x:c>
      <x:c r="N2966" s="557" t="str">
        <x:v>MECH-1073 — Parametric insurance trigger</x:v>
      </x:c>
      <x:c r="O2966" s="557" t="str">
        <x:v>Liquidity; Insurance; Trigger; Fiscal risk; Loss allocation</x:v>
      </x:c>
      <x:c r="P2966" s="557" t="str">
        <x:v>E1</x:v>
      </x:c>
      <x:c r="Q2966" s="557" t="str">
        <x:v>Very high</x:v>
      </x:c>
      <x:c r="R2966" s="557" t="str">
        <x:v>SRC-1619</x:v>
      </x:c>
      <x:c r="S2966" s="557" t="str">
        <x:v>Official or documented material establishes that CCRIF SPC provides sovereign or public-sector parametric risk coverage to Catastrophe-exposed governments and firms.</x:v>
      </x:c>
      <x:c r="T2966" s="557" t="str">
        <x:v>Coverage, a trigger or a funding facility does not eliminate the underlying loss or ensure that affected people receive adequate support.</x:v>
      </x:c>
      <x:c r="U2966" s="557" t="str">
        <x:v>Basis risk, exclusions, timing, debt effects, capitalization, access rules and final incidence remain material.</x:v>
      </x:c>
      <x:c r="V2966" s="557" t="str">
        <x:v>Active</x:v>
      </x:c>
      <x:c r="W2966" s="557" t="str">
        <x:v>188</x:v>
      </x:c>
      <x:c r="X2966" s="558" t="str">
        <x:v>2026-07-28</x:v>
      </x:c>
    </x:row>
    <x:row r="2967" ht="42" customHeight="1">
      <x:c r="A2967" s="556" t="str">
        <x:v>V30LOSS-003</x:v>
      </x:c>
      <x:c r="B2967" s="557" t="str">
        <x:v>Disaster risk finance, insurance &amp; loss and damage</x:v>
      </x:c>
      <x:c r="C2967" s="557" t="str">
        <x:v>ACT-V30-AFRICANRISKCAPACITY</x:v>
      </x:c>
      <x:c r="D2967" s="557" t="str">
        <x:v>African Risk Capacity</x:v>
      </x:c>
      <x:c r="E2967" s="557" t="str">
        <x:v>ACT-SOVEREIGNGOVERNMENTS</x:v>
      </x:c>
      <x:c r="F2967" s="557" t="str">
        <x:v>Sovereign governments</x:v>
      </x:c>
      <x:c r="G2967" s="557" t="str">
        <x:v>African Risk Capacity → Sovereign governments</x:v>
      </x:c>
      <x:c r="H2967" s="557" t="str">
        <x:v>Ongoing</x:v>
      </x:c>
      <x:c r="I2967" s="557" t="str">
        <x:v>provides parametric coverage to</x:v>
      </x:c>
      <x:c r="J2967" s="557" t="str">
        <x:v>INS-1278</x:v>
      </x:c>
      <x:c r="K2967" s="557" t="str">
        <x:v>Policy limit</x:v>
      </x:c>
      <x:c r="L2967" s="557" t="str">
        <x:v>Modeled hazard index and policy terms</x:v>
      </x:c>
      <x:c r="M2967" s="557" t="str">
        <x:v>Rapid predetermined payout</x:v>
      </x:c>
      <x:c r="N2967" s="557" t="str">
        <x:v>MECH-1073 — Parametric insurance trigger</x:v>
      </x:c>
      <x:c r="O2967" s="557" t="str">
        <x:v>Liquidity; Insurance; Trigger; Fiscal risk; Loss allocation</x:v>
      </x:c>
      <x:c r="P2967" s="557" t="str">
        <x:v>E1</x:v>
      </x:c>
      <x:c r="Q2967" s="557" t="str">
        <x:v>Very high</x:v>
      </x:c>
      <x:c r="R2967" s="557" t="str">
        <x:v>SRC-1619</x:v>
      </x:c>
      <x:c r="S2967" s="557" t="str">
        <x:v>Official or documented material establishes that African Risk Capacity provides drought, flood or outbreak risk-pool coverage to participating Sovereign governments.</x:v>
      </x:c>
      <x:c r="T2967" s="557" t="str">
        <x:v>Coverage, a trigger or a funding facility does not eliminate the underlying loss or ensure that affected people receive adequate support.</x:v>
      </x:c>
      <x:c r="U2967" s="557" t="str">
        <x:v>Basis risk, exclusions, timing, debt effects, capitalization, access rules and final incidence remain material.</x:v>
      </x:c>
      <x:c r="V2967" s="557" t="str">
        <x:v>Active</x:v>
      </x:c>
      <x:c r="W2967" s="557" t="str">
        <x:v>188</x:v>
      </x:c>
      <x:c r="X2967" s="558" t="str">
        <x:v>2026-07-28</x:v>
      </x:c>
    </x:row>
    <x:row r="2968" ht="42" customHeight="1">
      <x:c r="A2968" s="556" t="str">
        <x:v>V30LOSS-004</x:v>
      </x:c>
      <x:c r="B2968" s="557" t="str">
        <x:v>Disaster risk finance, insurance &amp; loss and damage</x:v>
      </x:c>
      <x:c r="C2968" s="557" t="str">
        <x:v>ACT-V30-FUNDFORRESPONDINGTOLOSSANDDAMA</x:v>
      </x:c>
      <x:c r="D2968" s="557" t="str">
        <x:v>Fund for responding to Loss and Damage Board</x:v>
      </x:c>
      <x:c r="E2968" s="557" t="str">
        <x:v>ACT-V30-FUNDFORRESPONDINGTOLOSSANDDAM2</x:v>
      </x:c>
      <x:c r="F2968" s="557" t="str">
        <x:v>Fund for responding to Loss and Damage Secretariat</x:v>
      </x:c>
      <x:c r="G2968" s="557" t="str">
        <x:v>Fund for responding to Loss and Damage Board → Fund for responding to Loss and Damage Secretariat</x:v>
      </x:c>
      <x:c r="H2968" s="557" t="str">
        <x:v>Ongoing</x:v>
      </x:c>
      <x:c r="I2968" s="557" t="str">
        <x:v>governs</x:v>
      </x:c>
      <x:c r="J2968" s="557" t="str">
        <x:v>INS-1281</x:v>
      </x:c>
      <x:c r="K2968" s="557" t="str">
        <x:v>Pledged or paid contribution</x:v>
      </x:c>
      <x:c r="L2968" s="557" t="str">
        <x:v>Government contributions and fund governance</x:v>
      </x:c>
      <x:c r="M2968" s="557" t="str">
        <x:v>Pool of resources for vulnerable countries</x:v>
      </x:c>
      <x:c r="N2968" s="557" t="str">
        <x:v>MECH-1075 — Loss-and-damage resource mobilization</x:v>
      </x:c>
      <x:c r="O2968" s="557" t="str">
        <x:v>Liquidity; Insurance; Trigger; Fiscal risk; Loss allocation</x:v>
      </x:c>
      <x:c r="P2968" s="557" t="str">
        <x:v>E1</x:v>
      </x:c>
      <x:c r="Q2968" s="557" t="str">
        <x:v>Very high</x:v>
      </x:c>
      <x:c r="R2968" s="557" t="str">
        <x:v>SRC-1616</x:v>
      </x:c>
      <x:c r="S2968" s="557" t="str">
        <x:v>Official or documented material establishes that Fund for responding to Loss and Damage Board sets policies and funding decisions implemented with support from Fund for responding to Loss and Damage Secretariat.</x:v>
      </x:c>
      <x:c r="T2968" s="557" t="str">
        <x:v>Coverage, a trigger or a funding facility does not eliminate the underlying loss or ensure that affected people receive adequate support.</x:v>
      </x:c>
      <x:c r="U2968" s="557" t="str">
        <x:v>Basis risk, exclusions, timing, debt effects, capitalization, access rules and final incidence remain material.</x:v>
      </x:c>
      <x:c r="V2968" s="557" t="str">
        <x:v>Active</x:v>
      </x:c>
      <x:c r="W2968" s="557" t="str">
        <x:v>188</x:v>
      </x:c>
      <x:c r="X2968" s="558" t="str">
        <x:v>2026-07-28</x:v>
      </x:c>
    </x:row>
    <x:row r="2969" ht="42" customHeight="1">
      <x:c r="A2969" s="556" t="str">
        <x:v>V30LOSS-005</x:v>
      </x:c>
      <x:c r="B2969" s="557" t="str">
        <x:v>Disaster risk finance, insurance &amp; loss and damage</x:v>
      </x:c>
      <x:c r="C2969" s="557" t="str">
        <x:v>ACT-V30-WORLDBANKASINTERIMFRLDTRUSTEE</x:v>
      </x:c>
      <x:c r="D2969" s="557" t="str">
        <x:v>World Bank as interim FRLD trustee</x:v>
      </x:c>
      <x:c r="E2969" s="557" t="str">
        <x:v>ACT-V30-FUNDFORRESPONDINGTOLOSSANDDAMA</x:v>
      </x:c>
      <x:c r="F2969" s="557" t="str">
        <x:v>Fund for responding to Loss and Damage Board</x:v>
      </x:c>
      <x:c r="G2969" s="557" t="str">
        <x:v>World Bank as interim FRLD trustee → Fund for responding to Loss and Damage Board</x:v>
      </x:c>
      <x:c r="H2969" s="557" t="str">
        <x:v>Interim period</x:v>
      </x:c>
      <x:c r="I2969" s="557" t="str">
        <x:v>provides trustee services to</x:v>
      </x:c>
      <x:c r="J2969" s="557" t="str">
        <x:v>INS-1281</x:v>
      </x:c>
      <x:c r="K2969" s="557" t="str">
        <x:v>Pledged or paid contribution</x:v>
      </x:c>
      <x:c r="L2969" s="557" t="str">
        <x:v>Government contributions and fund governance</x:v>
      </x:c>
      <x:c r="M2969" s="557" t="str">
        <x:v>Pool of resources for vulnerable countries</x:v>
      </x:c>
      <x:c r="N2969" s="557" t="str">
        <x:v>MECH-1075 — Loss-and-damage resource mobilization</x:v>
      </x:c>
      <x:c r="O2969" s="557" t="str">
        <x:v>Liquidity; Insurance; Trigger; Fiscal risk; Loss allocation</x:v>
      </x:c>
      <x:c r="P2969" s="557" t="str">
        <x:v>E1</x:v>
      </x:c>
      <x:c r="Q2969" s="557" t="str">
        <x:v>Very high</x:v>
      </x:c>
      <x:c r="R2969" s="557" t="str">
        <x:v>SRC-1618</x:v>
      </x:c>
      <x:c r="S2969" s="557" t="str">
        <x:v>Official or documented material establishes that World Bank as interim FRLD trustee holds and transfers fund resources under decisions of Fund for responding to Loss and Damage Board.</x:v>
      </x:c>
      <x:c r="T2969" s="557" t="str">
        <x:v>Coverage, a trigger or a funding facility does not eliminate the underlying loss or ensure that affected people receive adequate support.</x:v>
      </x:c>
      <x:c r="U2969" s="557" t="str">
        <x:v>Basis risk, exclusions, timing, debt effects, capitalization, access rules and final incidence remain material.</x:v>
      </x:c>
      <x:c r="V2969" s="557" t="str">
        <x:v>Active</x:v>
      </x:c>
      <x:c r="W2969" s="557" t="str">
        <x:v>188</x:v>
      </x:c>
      <x:c r="X2969" s="558" t="str">
        <x:v>2026-07-28</x:v>
      </x:c>
    </x:row>
    <x:row r="2970" ht="42" customHeight="1">
      <x:c r="A2970" s="556" t="str">
        <x:v>V30LOSS-006</x:v>
      </x:c>
      <x:c r="B2970" s="557" t="str">
        <x:v>Disaster risk finance, insurance &amp; loss and damage</x:v>
      </x:c>
      <x:c r="C2970" s="557" t="str">
        <x:v>ACT-V30-PARISAGREEMENTPARTIES</x:v>
      </x:c>
      <x:c r="D2970" s="557" t="str">
        <x:v>Paris Agreement Parties</x:v>
      </x:c>
      <x:c r="E2970" s="557" t="str">
        <x:v>ACT-V30-FUNDFORRESPONDINGTOLOSSANDDAMA</x:v>
      </x:c>
      <x:c r="F2970" s="557" t="str">
        <x:v>Fund for responding to Loss and Damage Board</x:v>
      </x:c>
      <x:c r="G2970" s="557" t="str">
        <x:v>Paris Agreement Parties → Fund for responding to Loss and Damage Board</x:v>
      </x:c>
      <x:c r="H2970" s="557" t="str">
        <x:v>Ongoing</x:v>
      </x:c>
      <x:c r="I2970" s="557" t="str">
        <x:v>contributes resources to</x:v>
      </x:c>
      <x:c r="J2970" s="557" t="str">
        <x:v>INS-1281</x:v>
      </x:c>
      <x:c r="K2970" s="557" t="str">
        <x:v>Pledged or paid contribution</x:v>
      </x:c>
      <x:c r="L2970" s="557" t="str">
        <x:v>Government contributions and fund governance</x:v>
      </x:c>
      <x:c r="M2970" s="557" t="str">
        <x:v>Pool of resources for vulnerable countries</x:v>
      </x:c>
      <x:c r="N2970" s="557" t="str">
        <x:v>MECH-1075 — Loss-and-damage resource mobilization</x:v>
      </x:c>
      <x:c r="O2970" s="557" t="str">
        <x:v>Liquidity; Insurance; Trigger; Fiscal risk; Loss allocation</x:v>
      </x:c>
      <x:c r="P2970" s="557" t="str">
        <x:v>E1</x:v>
      </x:c>
      <x:c r="Q2970" s="557" t="str">
        <x:v>Very high</x:v>
      </x:c>
      <x:c r="R2970" s="557" t="str">
        <x:v>SRC-1616</x:v>
      </x:c>
      <x:c r="S2970" s="557" t="str">
        <x:v>Official or documented material establishes that Paris Agreement Parties may enter contribution arrangements that capitalize Fund for responding to Loss and Damage Board.</x:v>
      </x:c>
      <x:c r="T2970" s="557" t="str">
        <x:v>Coverage, a trigger or a funding facility does not eliminate the underlying loss or ensure that affected people receive adequate support.</x:v>
      </x:c>
      <x:c r="U2970" s="557" t="str">
        <x:v>Basis risk, exclusions, timing, debt effects, capitalization, access rules and final incidence remain material.</x:v>
      </x:c>
      <x:c r="V2970" s="557" t="str">
        <x:v>Active</x:v>
      </x:c>
      <x:c r="W2970" s="557" t="str">
        <x:v>188</x:v>
      </x:c>
      <x:c r="X2970" s="558" t="str">
        <x:v>2026-07-28</x:v>
      </x:c>
    </x:row>
    <x:row r="2971" ht="42" customHeight="1">
      <x:c r="A2971" s="556" t="str">
        <x:v>V30LOSS-007</x:v>
      </x:c>
      <x:c r="B2971" s="557" t="str">
        <x:v>Disaster risk finance, insurance &amp; loss and damage</x:v>
      </x:c>
      <x:c r="C2971" s="557" t="str">
        <x:v>ACT-V30-FUNDFORRESPONDINGTOLOSSANDDAMA</x:v>
      </x:c>
      <x:c r="D2971" s="557" t="str">
        <x:v>Fund for responding to Loss and Damage Board</x:v>
      </x:c>
      <x:c r="E2971" s="557" t="str">
        <x:v>ACT-HOSTSTATES</x:v>
      </x:c>
      <x:c r="F2971" s="557" t="str">
        <x:v>Host states</x:v>
      </x:c>
      <x:c r="G2971" s="557" t="str">
        <x:v>Fund for responding to Loss and Damage Board → Host states</x:v>
      </x:c>
      <x:c r="H2971" s="557" t="str">
        <x:v>Ongoing</x:v>
      </x:c>
      <x:c r="I2971" s="557" t="str">
        <x:v>approves funding support for</x:v>
      </x:c>
      <x:c r="J2971" s="557" t="str">
        <x:v>INS-1282</x:v>
      </x:c>
      <x:c r="K2971" s="557" t="str">
        <x:v>Requested support</x:v>
      </x:c>
      <x:c r="L2971" s="557" t="str">
        <x:v>Applicant proposal and fund criteria</x:v>
      </x:c>
      <x:c r="M2971" s="557" t="str">
        <x:v>Approved support for economic or non-economic loss</x:v>
      </x:c>
      <x:c r="N2971" s="557" t="str">
        <x:v>MECH-1076 — Loss-and-damage funding decision</x:v>
      </x:c>
      <x:c r="O2971" s="557" t="str">
        <x:v>Liquidity; Insurance; Trigger; Fiscal risk; Loss allocation</x:v>
      </x:c>
      <x:c r="P2971" s="557" t="str">
        <x:v>E1</x:v>
      </x:c>
      <x:c r="Q2971" s="557" t="str">
        <x:v>Very high</x:v>
      </x:c>
      <x:c r="R2971" s="557" t="str">
        <x:v>SRC-1616</x:v>
      </x:c>
      <x:c r="S2971" s="557" t="str">
        <x:v>Official or documented material establishes that Fund for responding to Loss and Damage Board may approve loss-and-damage responses benefiting eligible Host states.</x:v>
      </x:c>
      <x:c r="T2971" s="557" t="str">
        <x:v>Coverage, a trigger or a funding facility does not eliminate the underlying loss or ensure that affected people receive adequate support.</x:v>
      </x:c>
      <x:c r="U2971" s="557" t="str">
        <x:v>Basis risk, exclusions, timing, debt effects, capitalization, access rules and final incidence remain material.</x:v>
      </x:c>
      <x:c r="V2971" s="557" t="str">
        <x:v>Active</x:v>
      </x:c>
      <x:c r="W2971" s="557" t="str">
        <x:v>188</x:v>
      </x:c>
      <x:c r="X2971" s="558" t="str">
        <x:v>2026-07-28</x:v>
      </x:c>
    </x:row>
    <x:row r="2972" ht="42" customHeight="1">
      <x:c r="A2972" s="556" t="str">
        <x:v>V30LOSS-008</x:v>
      </x:c>
      <x:c r="B2972" s="557" t="str">
        <x:v>Disaster risk finance, insurance &amp; loss and damage</x:v>
      </x:c>
      <x:c r="C2972" s="557" t="str">
        <x:v>ACT-PRIMARYINSURERS</x:v>
      </x:c>
      <x:c r="D2972" s="557" t="str">
        <x:v>Primary insurers</x:v>
      </x:c>
      <x:c r="E2972" s="557" t="str">
        <x:v>ACT-REINSURERS</x:v>
      </x:c>
      <x:c r="F2972" s="557" t="str">
        <x:v>Reinsurers</x:v>
      </x:c>
      <x:c r="G2972" s="557" t="str">
        <x:v>Primary insurers → Reinsurers</x:v>
      </x:c>
      <x:c r="H2972" s="557" t="str">
        <x:v>Ongoing</x:v>
      </x:c>
      <x:c r="I2972" s="557" t="str">
        <x:v>transfers catastrophe exposure to</x:v>
      </x:c>
      <x:c r="J2972" s="557" t="str">
        <x:v>INS-1279</x:v>
      </x:c>
      <x:c r="K2972" s="557" t="str">
        <x:v>Principal at risk</x:v>
      </x:c>
      <x:c r="L2972" s="557" t="str">
        <x:v>Defined disaster peril and special-purpose vehicle</x:v>
      </x:c>
      <x:c r="M2972" s="557" t="str">
        <x:v>Investor-funded risk transfer</x:v>
      </x:c>
      <x:c r="N2972" s="557" t="str">
        <x:v>MECH-1074 — Catastrophe-risk securitization</x:v>
      </x:c>
      <x:c r="O2972" s="557" t="str">
        <x:v>Liquidity; Insurance; Trigger; Fiscal risk; Loss allocation</x:v>
      </x:c>
      <x:c r="P2972" s="557" t="str">
        <x:v>E1</x:v>
      </x:c>
      <x:c r="Q2972" s="557" t="str">
        <x:v>Very high</x:v>
      </x:c>
      <x:c r="R2972" s="557" t="str">
        <x:v>SRC-1619</x:v>
      </x:c>
      <x:c r="S2972" s="557" t="str">
        <x:v>Official or documented material establishes that Primary insurers cede portions of catastrophe exposure to Reinsurers.</x:v>
      </x:c>
      <x:c r="T2972" s="557" t="str">
        <x:v>Coverage, a trigger or a funding facility does not eliminate the underlying loss or ensure that affected people receive adequate support.</x:v>
      </x:c>
      <x:c r="U2972" s="557" t="str">
        <x:v>Basis risk, exclusions, timing, debt effects, capitalization, access rules and final incidence remain material.</x:v>
      </x:c>
      <x:c r="V2972" s="557" t="str">
        <x:v>Active</x:v>
      </x:c>
      <x:c r="W2972" s="557" t="str">
        <x:v>188</x:v>
      </x:c>
      <x:c r="X2972" s="558" t="str">
        <x:v>2026-07-28</x:v>
      </x:c>
    </x:row>
    <x:row r="2973" ht="42" customHeight="1">
      <x:c r="A2973" s="556" t="str">
        <x:v>V30LOSS-009</x:v>
      </x:c>
      <x:c r="B2973" s="557" t="str">
        <x:v>Disaster risk finance, insurance &amp; loss and damage</x:v>
      </x:c>
      <x:c r="C2973" s="557" t="str">
        <x:v>ACT-SOVEREIGNGOVERNMENTS</x:v>
      </x:c>
      <x:c r="D2973" s="557" t="str">
        <x:v>Sovereign governments</x:v>
      </x:c>
      <x:c r="E2973" s="557" t="str">
        <x:v>ACT-PUBLICTAXPAYERSANDBUDGET</x:v>
      </x:c>
      <x:c r="F2973" s="557" t="str">
        <x:v>Public taxpayers and budget</x:v>
      </x:c>
      <x:c r="G2973" s="557" t="str">
        <x:v>Sovereign governments → Public taxpayers and budget</x:v>
      </x:c>
      <x:c r="H2973" s="557" t="str">
        <x:v>Ongoing</x:v>
      </x:c>
      <x:c r="I2973" s="557" t="str">
        <x:v>allocates uninsured disaster loss to</x:v>
      </x:c>
      <x:c r="J2973" s="557" t="str">
        <x:v>INS-1280</x:v>
      </x:c>
      <x:c r="K2973" s="557" t="str">
        <x:v>Budgeted reserve</x:v>
      </x:c>
      <x:c r="L2973" s="557" t="str">
        <x:v>Pre-approved policy programme and trigger</x:v>
      </x:c>
      <x:c r="M2973" s="557" t="str">
        <x:v>Rapid sovereign drawdown</x:v>
      </x:c>
      <x:c r="N2973" s="557" t="str">
        <x:v>MECH-1072 — Contingent disaster liquidity</x:v>
      </x:c>
      <x:c r="O2973" s="557" t="str">
        <x:v>Liquidity; Insurance; Trigger; Fiscal risk; Loss allocation</x:v>
      </x:c>
      <x:c r="P2973" s="557" t="str">
        <x:v>E1</x:v>
      </x:c>
      <x:c r="Q2973" s="557" t="str">
        <x:v>Very high</x:v>
      </x:c>
      <x:c r="R2973" s="557" t="str">
        <x:v>SRC-1564</x:v>
      </x:c>
      <x:c r="S2973" s="557" t="str">
        <x:v>Official or documented material establishes that Sovereign governments finance residual disaster response and reconstruction through Public taxpayers and budget.</x:v>
      </x:c>
      <x:c r="T2973" s="557" t="str">
        <x:v>Coverage, a trigger or a funding facility does not eliminate the underlying loss or ensure that affected people receive adequate support.</x:v>
      </x:c>
      <x:c r="U2973" s="557" t="str">
        <x:v>Basis risk, exclusions, timing, debt effects, capitalization, access rules and final incidence remain material.</x:v>
      </x:c>
      <x:c r="V2973" s="557" t="str">
        <x:v>Active</x:v>
      </x:c>
      <x:c r="W2973" s="557" t="str">
        <x:v>188</x:v>
      </x:c>
      <x:c r="X2973" s="558" t="str">
        <x:v>2026-07-28</x:v>
      </x:c>
    </x:row>
    <x:row r="2974" ht="42" customHeight="1">
      <x:c r="A2974" s="556" t="str">
        <x:v>V30LOSS-010</x:v>
      </x:c>
      <x:c r="B2974" s="557" t="str">
        <x:v>Disaster risk finance, insurance &amp; loss and damage</x:v>
      </x:c>
      <x:c r="C2974" s="557" t="str">
        <x:v>ACT-COMMERCIALBANKS</x:v>
      </x:c>
      <x:c r="D2974" s="557" t="str">
        <x:v>Commercial banks</x:v>
      </x:c>
      <x:c r="E2974" s="557" t="str">
        <x:v>ACT-SOVEREIGNGOVERNMENTS</x:v>
      </x:c>
      <x:c r="F2974" s="557" t="str">
        <x:v>Sovereign governments</x:v>
      </x:c>
      <x:c r="G2974" s="557" t="str">
        <x:v>Commercial banks → Sovereign governments</x:v>
      </x:c>
      <x:c r="H2974" s="557" t="str">
        <x:v>Ongoing</x:v>
      </x:c>
      <x:c r="I2974" s="557" t="str">
        <x:v>underwrites catastrophe bonds for</x:v>
      </x:c>
      <x:c r="J2974" s="557" t="str">
        <x:v>INS-1279</x:v>
      </x:c>
      <x:c r="K2974" s="557" t="str">
        <x:v>Principal at risk</x:v>
      </x:c>
      <x:c r="L2974" s="557" t="str">
        <x:v>Defined disaster peril and special-purpose vehicle</x:v>
      </x:c>
      <x:c r="M2974" s="557" t="str">
        <x:v>Investor-funded risk transfer</x:v>
      </x:c>
      <x:c r="N2974" s="557" t="str">
        <x:v>MECH-1074 — Catastrophe-risk securitization</x:v>
      </x:c>
      <x:c r="O2974" s="557" t="str">
        <x:v>Liquidity; Insurance; Trigger; Fiscal risk; Loss allocation</x:v>
      </x:c>
      <x:c r="P2974" s="557" t="str">
        <x:v>E2</x:v>
      </x:c>
      <x:c r="Q2974" s="557" t="str">
        <x:v>High</x:v>
      </x:c>
      <x:c r="R2974" s="557" t="str">
        <x:v>SRC-1617</x:v>
      </x:c>
      <x:c r="S2974" s="557" t="str">
        <x:v>Official or documented material establishes that Commercial banks may structure or place catastrophe-linked securities for Sovereign governments.</x:v>
      </x:c>
      <x:c r="T2974" s="557" t="str">
        <x:v>Coverage, a trigger or a funding facility does not eliminate the underlying loss or ensure that affected people receive adequate support.</x:v>
      </x:c>
      <x:c r="U2974" s="557" t="str">
        <x:v>Basis risk, exclusions, timing, debt effects, capitalization, access rules and final incidence remain material.</x:v>
      </x:c>
      <x:c r="V2974" s="557" t="str">
        <x:v>Active</x:v>
      </x:c>
      <x:c r="W2974" s="557" t="str">
        <x:v>188</x:v>
      </x:c>
      <x:c r="X2974" s="558" t="str">
        <x:v>2026-07-28</x:v>
      </x:c>
    </x:row>
    <x:row r="2975" ht="42" customHeight="1">
      <x:c r="A2975" s="556" t="str">
        <x:v>V30LOSS-011</x:v>
      </x:c>
      <x:c r="B2975" s="557" t="str">
        <x:v>Disaster risk finance, insurance &amp; loss and damage</x:v>
      </x:c>
      <x:c r="C2975" s="557" t="str">
        <x:v>ACT-V30-CLIMATEEARLYWARNINGAGENCIES</x:v>
      </x:c>
      <x:c r="D2975" s="557" t="str">
        <x:v>Climate early-warning agencies</x:v>
      </x:c>
      <x:c r="E2975" s="557" t="str">
        <x:v>ACT-LOCALGOVERNMENTS</x:v>
      </x:c>
      <x:c r="F2975" s="557" t="str">
        <x:v>Local governments</x:v>
      </x:c>
      <x:c r="G2975" s="557" t="str">
        <x:v>Climate early-warning agencies → Local governments</x:v>
      </x:c>
      <x:c r="H2975" s="557" t="str">
        <x:v>Ongoing</x:v>
      </x:c>
      <x:c r="I2975" s="557" t="str">
        <x:v>triggers anticipatory finance for</x:v>
      </x:c>
      <x:c r="J2975" s="557" t="str">
        <x:v>INS-1283</x:v>
      </x:c>
      <x:c r="K2975" s="557" t="str">
        <x:v>Pre-agreed release</x:v>
      </x:c>
      <x:c r="L2975" s="557" t="str">
        <x:v>Modeled hazard index and policy terms</x:v>
      </x:c>
      <x:c r="M2975" s="557" t="str">
        <x:v>Rapid predetermined payout</x:v>
      </x:c>
      <x:c r="N2975" s="557" t="str">
        <x:v>MECH-1073 — Parametric insurance trigger</x:v>
      </x:c>
      <x:c r="O2975" s="557" t="str">
        <x:v>Liquidity; Insurance; Trigger; Fiscal risk; Loss allocation</x:v>
      </x:c>
      <x:c r="P2975" s="557" t="str">
        <x:v>E2</x:v>
      </x:c>
      <x:c r="Q2975" s="557" t="str">
        <x:v>High</x:v>
      </x:c>
      <x:c r="R2975" s="557" t="str">
        <x:v>SRC-1567</x:v>
      </x:c>
      <x:c r="S2975" s="557" t="str">
        <x:v>Official or documented material establishes that Climate early-warning agencies may provide forecast thresholds used to release anticipatory finance to Local governments.</x:v>
      </x:c>
      <x:c r="T2975" s="557" t="str">
        <x:v>Coverage, a trigger or a funding facility does not eliminate the underlying loss or ensure that affected people receive adequate support.</x:v>
      </x:c>
      <x:c r="U2975" s="557" t="str">
        <x:v>Basis risk, exclusions, timing, debt effects, capitalization, access rules and final incidence remain material.</x:v>
      </x:c>
      <x:c r="V2975" s="557" t="str">
        <x:v>Active</x:v>
      </x:c>
      <x:c r="W2975" s="557" t="str">
        <x:v>188</x:v>
      </x:c>
      <x:c r="X2975" s="558" t="str">
        <x:v>2026-07-28</x:v>
      </x:c>
    </x:row>
    <x:row r="2976" ht="42" customHeight="1">
      <x:c r="A2976" s="556" t="str">
        <x:v>V30LOSS-012</x:v>
      </x:c>
      <x:c r="B2976" s="557" t="str">
        <x:v>Disaster risk finance, insurance &amp; loss and damage</x:v>
      </x:c>
      <x:c r="C2976" s="557" t="str">
        <x:v>ACT-V30-CCRIFSPC</x:v>
      </x:c>
      <x:c r="D2976" s="557" t="str">
        <x:v>CCRIF SPC</x:v>
      </x:c>
      <x:c r="E2976" s="557" t="str">
        <x:v>ACT-HOUSEHOLDS</x:v>
      </x:c>
      <x:c r="F2976" s="557" t="str">
        <x:v>Households</x:v>
      </x:c>
      <x:c r="G2976" s="557" t="str">
        <x:v>CCRIF SPC → Households</x:v>
      </x:c>
      <x:c r="H2976" s="557" t="str">
        <x:v>Ongoing</x:v>
      </x:c>
      <x:c r="I2976" s="557" t="str">
        <x:v>uses parametric trigger that may not match loss of</x:v>
      </x:c>
      <x:c r="J2976" s="557" t="str">
        <x:v>INS-1278</x:v>
      </x:c>
      <x:c r="K2976" s="557" t="str">
        <x:v>Policy limit</x:v>
      </x:c>
      <x:c r="L2976" s="557" t="str">
        <x:v>Modeled hazard index and policy terms</x:v>
      </x:c>
      <x:c r="M2976" s="557" t="str">
        <x:v>Rapid predetermined payout</x:v>
      </x:c>
      <x:c r="N2976" s="557" t="str">
        <x:v>MECH-1073 — Parametric insurance trigger</x:v>
      </x:c>
      <x:c r="O2976" s="557" t="str">
        <x:v>Liquidity; Insurance; Trigger; Fiscal risk; Loss allocation</x:v>
      </x:c>
      <x:c r="P2976" s="557" t="str">
        <x:v>S1</x:v>
      </x:c>
      <x:c r="Q2976" s="557" t="str">
        <x:v>Moderate</x:v>
      </x:c>
      <x:c r="R2976" s="557" t="str">
        <x:v>SRC-1619</x:v>
      </x:c>
      <x:c r="S2976" s="557" t="str">
        <x:v>Official or documented material establishes that CCRIF SPC pays against a predefined index, which may not match realised household losses borne by Households.</x:v>
      </x:c>
      <x:c r="T2976" s="557" t="str">
        <x:v>Coverage, a trigger or a funding facility does not eliminate the underlying loss or ensure that affected people receive adequate support.</x:v>
      </x:c>
      <x:c r="U2976" s="557" t="str">
        <x:v>Basis risk, exclusions, timing, debt effects, capitalization, access rules and final incidence remain material.</x:v>
      </x:c>
      <x:c r="V2976" s="557" t="str">
        <x:v>Active</x:v>
      </x:c>
      <x:c r="W2976" s="557" t="str">
        <x:v>188</x:v>
      </x:c>
      <x:c r="X2976" s="558" t="str">
        <x:v>2026-07-28</x:v>
      </x:c>
    </x:row>
    <x:row r="2977" ht="42" customHeight="1">
      <x:c r="A2977" s="556" t="str">
        <x:v>V30LAW-001</x:v>
      </x:c>
      <x:c r="B2977" s="557" t="str">
        <x:v>Climate litigation, liability &amp; remedy</x:v>
      </x:c>
      <x:c r="C2977" s="557" t="str">
        <x:v>ACT-V30-UNITEDNATIONSGENERALASSEMBLYCL</x:v>
      </x:c>
      <x:c r="D2977" s="557" t="str">
        <x:v>United Nations General Assembly climate-opinion sponsors</x:v>
      </x:c>
      <x:c r="E2977" s="557" t="str">
        <x:v>ACT-V30-INTERNATIONALCOURTOFJUSTICE</x:v>
      </x:c>
      <x:c r="F2977" s="557" t="str">
        <x:v>International Court of Justice</x:v>
      </x:c>
      <x:c r="G2977" s="557" t="str">
        <x:v>United Nations General Assembly climate-opinion sponsors → International Court of Justice</x:v>
      </x:c>
      <x:c r="H2977" s="557" t="str">
        <x:v>2023–2025</x:v>
      </x:c>
      <x:c r="I2977" s="557" t="str">
        <x:v>requests advisory opinion from</x:v>
      </x:c>
      <x:c r="J2977" s="557" t="str">
        <x:v>INS-1284</x:v>
      </x:c>
      <x:c r="K2977" s="557" t="str">
        <x:v>Advisory findings</x:v>
      </x:c>
      <x:c r="L2977" s="557" t="str">
        <x:v>Treaties, customary law, science and human rights</x:v>
      </x:c>
      <x:c r="M2977" s="557" t="str">
        <x:v>Judicial statement of state obligations</x:v>
      </x:c>
      <x:c r="N2977" s="557" t="str">
        <x:v>MECH-1077 — Climate obligation interpretation</x:v>
      </x:c>
      <x:c r="O2977" s="557" t="str">
        <x:v>Jurisdiction; Interpretation; Liability; Remedy; Enforcement</x:v>
      </x:c>
      <x:c r="P2977" s="557" t="str">
        <x:v>E1</x:v>
      </x:c>
      <x:c r="Q2977" s="557" t="str">
        <x:v>Very high</x:v>
      </x:c>
      <x:c r="R2977" s="557" t="str">
        <x:v>SRC-1620</x:v>
      </x:c>
      <x:c r="S2977" s="557" t="str">
        <x:v>Official or documented material establishes that United Nations General Assembly climate-opinion sponsors sponsored and advanced a request for an advisory opinion from International Court of Justice.</x:v>
      </x:c>
      <x:c r="T2977" s="557" t="str">
        <x:v>Filing, an advisory opinion or a judgment does not by itself establish causation, damages, implementation or successful recovery.</x:v>
      </x:c>
      <x:c r="U2977" s="557" t="str">
        <x:v>Standing, attribution, legal duty, remedy, appeal, enforcement and political implementation are distinct states.</x:v>
      </x:c>
      <x:c r="V2977" s="557" t="str">
        <x:v>Active</x:v>
      </x:c>
      <x:c r="W2977" s="557" t="str">
        <x:v>189</x:v>
      </x:c>
      <x:c r="X2977" s="558" t="str">
        <x:v>2026-07-28</x:v>
      </x:c>
    </x:row>
    <x:row r="2978" ht="42" customHeight="1">
      <x:c r="A2978" s="556" t="str">
        <x:v>V30LAW-002</x:v>
      </x:c>
      <x:c r="B2978" s="557" t="str">
        <x:v>Climate litigation, liability &amp; remedy</x:v>
      </x:c>
      <x:c r="C2978" s="557" t="str">
        <x:v>ACT-V30-REPUBLICOFVANUATU</x:v>
      </x:c>
      <x:c r="D2978" s="557" t="str">
        <x:v>Republic of Vanuatu</x:v>
      </x:c>
      <x:c r="E2978" s="557" t="str">
        <x:v>ACT-V30-UNITEDNATIONSGENERALASSEMBLYCL</x:v>
      </x:c>
      <x:c r="F2978" s="557" t="str">
        <x:v>United Nations General Assembly climate-opinion sponsors</x:v>
      </x:c>
      <x:c r="G2978" s="557" t="str">
        <x:v>Republic of Vanuatu → United Nations General Assembly climate-opinion sponsors</x:v>
      </x:c>
      <x:c r="H2978" s="557" t="str">
        <x:v>2019–2023</x:v>
      </x:c>
      <x:c r="I2978" s="557" t="str">
        <x:v>leads initiative among</x:v>
      </x:c>
      <x:c r="J2978" s="557" t="str">
        <x:v>INS-1284</x:v>
      </x:c>
      <x:c r="K2978" s="557" t="str">
        <x:v>Advisory findings</x:v>
      </x:c>
      <x:c r="L2978" s="557" t="str">
        <x:v>Treaties, customary law, science and human rights</x:v>
      </x:c>
      <x:c r="M2978" s="557" t="str">
        <x:v>Judicial statement of state obligations</x:v>
      </x:c>
      <x:c r="N2978" s="557" t="str">
        <x:v>MECH-1077 — Climate obligation interpretation</x:v>
      </x:c>
      <x:c r="O2978" s="557" t="str">
        <x:v>Jurisdiction; Interpretation; Liability; Remedy; Enforcement</x:v>
      </x:c>
      <x:c r="P2978" s="557" t="str">
        <x:v>E1</x:v>
      </x:c>
      <x:c r="Q2978" s="557" t="str">
        <x:v>Very high</x:v>
      </x:c>
      <x:c r="R2978" s="557" t="str">
        <x:v>SRC-1620</x:v>
      </x:c>
      <x:c r="S2978" s="557" t="str">
        <x:v>Official or documented material establishes that Republic of Vanuatu led the state coalition seeking an advisory opinion among United Nations General Assembly climate-opinion sponsors.</x:v>
      </x:c>
      <x:c r="T2978" s="557" t="str">
        <x:v>Filing, an advisory opinion or a judgment does not by itself establish causation, damages, implementation or successful recovery.</x:v>
      </x:c>
      <x:c r="U2978" s="557" t="str">
        <x:v>Standing, attribution, legal duty, remedy, appeal, enforcement and political implementation are distinct states.</x:v>
      </x:c>
      <x:c r="V2978" s="557" t="str">
        <x:v>Active</x:v>
      </x:c>
      <x:c r="W2978" s="557" t="str">
        <x:v>189</x:v>
      </x:c>
      <x:c r="X2978" s="558" t="str">
        <x:v>2026-07-28</x:v>
      </x:c>
    </x:row>
    <x:row r="2979" ht="42" customHeight="1">
      <x:c r="A2979" s="556" t="str">
        <x:v>V30LAW-003</x:v>
      </x:c>
      <x:c r="B2979" s="557" t="str">
        <x:v>Climate litigation, liability &amp; remedy</x:v>
      </x:c>
      <x:c r="C2979" s="557" t="str">
        <x:v>ACT-V30-INTERNATIONALCOURTOFJUSTICE</x:v>
      </x:c>
      <x:c r="D2979" s="557" t="str">
        <x:v>International Court of Justice</x:v>
      </x:c>
      <x:c r="E2979" s="557" t="str">
        <x:v>ACT-V30-PARISAGREEMENTPARTIES</x:v>
      </x:c>
      <x:c r="F2979" s="557" t="str">
        <x:v>Paris Agreement Parties</x:v>
      </x:c>
      <x:c r="G2979" s="557" t="str">
        <x:v>International Court of Justice → Paris Agreement Parties</x:v>
      </x:c>
      <x:c r="H2979" s="557" t="str">
        <x:v>2025</x:v>
      </x:c>
      <x:c r="I2979" s="557" t="str">
        <x:v>interprets international obligations relevant to</x:v>
      </x:c>
      <x:c r="J2979" s="557" t="str">
        <x:v>INS-1284</x:v>
      </x:c>
      <x:c r="K2979" s="557" t="str">
        <x:v>Advisory findings</x:v>
      </x:c>
      <x:c r="L2979" s="557" t="str">
        <x:v>Treaties, customary law, science and human rights</x:v>
      </x:c>
      <x:c r="M2979" s="557" t="str">
        <x:v>Judicial statement of state obligations</x:v>
      </x:c>
      <x:c r="N2979" s="557" t="str">
        <x:v>MECH-1077 — Climate obligation interpretation</x:v>
      </x:c>
      <x:c r="O2979" s="557" t="str">
        <x:v>Jurisdiction; Interpretation; Liability; Remedy; Enforcement</x:v>
      </x:c>
      <x:c r="P2979" s="557" t="str">
        <x:v>E1</x:v>
      </x:c>
      <x:c r="Q2979" s="557" t="str">
        <x:v>Very high</x:v>
      </x:c>
      <x:c r="R2979" s="557" t="str">
        <x:v>SRC-1620</x:v>
      </x:c>
      <x:c r="S2979" s="557" t="str">
        <x:v>Official or documented material establishes that International Court of Justice issued an advisory opinion concerning state climate obligations relevant to Paris Agreement Parties.</x:v>
      </x:c>
      <x:c r="T2979" s="557" t="str">
        <x:v>Filing, an advisory opinion or a judgment does not by itself establish causation, damages, implementation or successful recovery.</x:v>
      </x:c>
      <x:c r="U2979" s="557" t="str">
        <x:v>Standing, attribution, legal duty, remedy, appeal, enforcement and political implementation are distinct states.</x:v>
      </x:c>
      <x:c r="V2979" s="557" t="str">
        <x:v>Active</x:v>
      </x:c>
      <x:c r="W2979" s="557" t="str">
        <x:v>189</x:v>
      </x:c>
      <x:c r="X2979" s="558" t="str">
        <x:v>2026-07-28</x:v>
      </x:c>
    </x:row>
    <x:row r="2980" ht="42" customHeight="1">
      <x:c r="A2980" s="556" t="str">
        <x:v>V30LAW-004</x:v>
      </x:c>
      <x:c r="B2980" s="557" t="str">
        <x:v>Climate litigation, liability &amp; remedy</x:v>
      </x:c>
      <x:c r="C2980" s="557" t="str">
        <x:v>ACT-V30-VEREINKLIMASENIORINNENSCHWEIZ</x:v>
      </x:c>
      <x:c r="D2980" s="557" t="str">
        <x:v>Verein KlimaSeniorinnen Schweiz</x:v>
      </x:c>
      <x:c r="E2980" s="557" t="str">
        <x:v>ACT-V30-EUROPEANCOURTOFHUMANRIGHTS</x:v>
      </x:c>
      <x:c r="F2980" s="557" t="str">
        <x:v>European Court of Human Rights</x:v>
      </x:c>
      <x:c r="G2980" s="557" t="str">
        <x:v>Verein KlimaSeniorinnen Schweiz → European Court of Human Rights</x:v>
      </x:c>
      <x:c r="H2980" s="557" t="str">
        <x:v>2020–2024</x:v>
      </x:c>
      <x:c r="I2980" s="557" t="str">
        <x:v>brings climate-rights application before</x:v>
      </x:c>
      <x:c r="J2980" s="557" t="str">
        <x:v>INS-1285</x:v>
      </x:c>
      <x:c r="K2980" s="557" t="str">
        <x:v>Judicial finding</x:v>
      </x:c>
      <x:c r="L2980" s="557" t="str">
        <x:v>Climate policy and protected rights</x:v>
      </x:c>
      <x:c r="M2980" s="557" t="str">
        <x:v>Finding of violation or compliance</x:v>
      </x:c>
      <x:c r="N2980" s="557" t="str">
        <x:v>MECH-1078 — Rights-based climate review</x:v>
      </x:c>
      <x:c r="O2980" s="557" t="str">
        <x:v>Jurisdiction; Interpretation; Liability; Remedy; Enforcement</x:v>
      </x:c>
      <x:c r="P2980" s="557" t="str">
        <x:v>E1</x:v>
      </x:c>
      <x:c r="Q2980" s="557" t="str">
        <x:v>Very high</x:v>
      </x:c>
      <x:c r="R2980" s="557" t="str">
        <x:v>SRC-1621</x:v>
      </x:c>
      <x:c r="S2980" s="557" t="str">
        <x:v>Official or documented material establishes that Verein KlimaSeniorinnen Schweiz brought an application concerning climate protection before European Court of Human Rights.</x:v>
      </x:c>
      <x:c r="T2980" s="557" t="str">
        <x:v>Filing, an advisory opinion or a judgment does not by itself establish causation, damages, implementation or successful recovery.</x:v>
      </x:c>
      <x:c r="U2980" s="557" t="str">
        <x:v>Standing, attribution, legal duty, remedy, appeal, enforcement and political implementation are distinct states.</x:v>
      </x:c>
      <x:c r="V2980" s="557" t="str">
        <x:v>Active</x:v>
      </x:c>
      <x:c r="W2980" s="557" t="str">
        <x:v>189</x:v>
      </x:c>
      <x:c r="X2980" s="558" t="str">
        <x:v>2026-07-28</x:v>
      </x:c>
    </x:row>
    <x:row r="2981" ht="42" customHeight="1">
      <x:c r="A2981" s="556" t="str">
        <x:v>V30LAW-005</x:v>
      </x:c>
      <x:c r="B2981" s="557" t="str">
        <x:v>Climate litigation, liability &amp; remedy</x:v>
      </x:c>
      <x:c r="C2981" s="557" t="str">
        <x:v>ACT-V30-EUROPEANCOURTOFHUMANRIGHTS</x:v>
      </x:c>
      <x:c r="D2981" s="557" t="str">
        <x:v>European Court of Human Rights</x:v>
      </x:c>
      <x:c r="E2981" s="557" t="str">
        <x:v>ACT-V30-SWISSCONFEDERATION</x:v>
      </x:c>
      <x:c r="F2981" s="557" t="str">
        <x:v>Swiss Confederation</x:v>
      </x:c>
      <x:c r="G2981" s="557" t="str">
        <x:v>European Court of Human Rights → Swiss Confederation</x:v>
      </x:c>
      <x:c r="H2981" s="557" t="str">
        <x:v>2024</x:v>
      </x:c>
      <x:c r="I2981" s="557" t="str">
        <x:v>issues binding judgment against</x:v>
      </x:c>
      <x:c r="J2981" s="557" t="str">
        <x:v>INS-1285</x:v>
      </x:c>
      <x:c r="K2981" s="557" t="str">
        <x:v>Judicial finding</x:v>
      </x:c>
      <x:c r="L2981" s="557" t="str">
        <x:v>Climate policy and protected rights</x:v>
      </x:c>
      <x:c r="M2981" s="557" t="str">
        <x:v>Finding of violation or compliance</x:v>
      </x:c>
      <x:c r="N2981" s="557" t="str">
        <x:v>MECH-1078 — Rights-based climate review</x:v>
      </x:c>
      <x:c r="O2981" s="557" t="str">
        <x:v>Jurisdiction; Interpretation; Liability; Remedy; Enforcement</x:v>
      </x:c>
      <x:c r="P2981" s="557" t="str">
        <x:v>E1</x:v>
      </x:c>
      <x:c r="Q2981" s="557" t="str">
        <x:v>Very high</x:v>
      </x:c>
      <x:c r="R2981" s="557" t="str">
        <x:v>SRC-1621</x:v>
      </x:c>
      <x:c r="S2981" s="557" t="str">
        <x:v>Official or documented material establishes that European Court of Human Rights issued a Grand Chamber judgment concerning climate-policy obligations of Swiss Confederation.</x:v>
      </x:c>
      <x:c r="T2981" s="557" t="str">
        <x:v>Filing, an advisory opinion or a judgment does not by itself establish causation, damages, implementation or successful recovery.</x:v>
      </x:c>
      <x:c r="U2981" s="557" t="str">
        <x:v>Standing, attribution, legal duty, remedy, appeal, enforcement and political implementation are distinct states.</x:v>
      </x:c>
      <x:c r="V2981" s="557" t="str">
        <x:v>Active</x:v>
      </x:c>
      <x:c r="W2981" s="557" t="str">
        <x:v>189</x:v>
      </x:c>
      <x:c r="X2981" s="558" t="str">
        <x:v>2026-07-28</x:v>
      </x:c>
    </x:row>
    <x:row r="2982" ht="42" customHeight="1">
      <x:c r="A2982" s="556" t="str">
        <x:v>V30LAW-006</x:v>
      </x:c>
      <x:c r="B2982" s="557" t="str">
        <x:v>Climate litigation, liability &amp; remedy</x:v>
      </x:c>
      <x:c r="C2982" s="557" t="str">
        <x:v>ACT-V30-NATIONALCOURTSADJUDICATINGCLIM</x:v>
      </x:c>
      <x:c r="D2982" s="557" t="str">
        <x:v>National courts adjudicating climate claims</x:v>
      </x:c>
      <x:c r="E2982" s="557" t="str">
        <x:v>ACT-SOVEREIGNGOVERNMENTS</x:v>
      </x:c>
      <x:c r="F2982" s="557" t="str">
        <x:v>Sovereign governments</x:v>
      </x:c>
      <x:c r="G2982" s="557" t="str">
        <x:v>National courts adjudicating climate claims → Sovereign governments</x:v>
      </x:c>
      <x:c r="H2982" s="557" t="str">
        <x:v>Ongoing</x:v>
      </x:c>
      <x:c r="I2982" s="557" t="str">
        <x:v>reviews climate policy of</x:v>
      </x:c>
      <x:c r="J2982" s="557" t="str">
        <x:v>INS-1286</x:v>
      </x:c>
      <x:c r="K2982" s="557" t="str">
        <x:v>Order or dismissal</x:v>
      </x:c>
      <x:c r="L2982" s="557" t="str">
        <x:v>Permit, plan or regulatory decision</x:v>
      </x:c>
      <x:c r="M2982" s="557" t="str">
        <x:v>Remand, annulment or upheld decision</x:v>
      </x:c>
      <x:c r="N2982" s="557" t="str">
        <x:v>MECH-1079 — Administrative climate challenge</x:v>
      </x:c>
      <x:c r="O2982" s="557" t="str">
        <x:v>Jurisdiction; Interpretation; Liability; Remedy; Enforcement</x:v>
      </x:c>
      <x:c r="P2982" s="557" t="str">
        <x:v>E1</x:v>
      </x:c>
      <x:c r="Q2982" s="557" t="str">
        <x:v>Very high</x:v>
      </x:c>
      <x:c r="R2982" s="557" t="str">
        <x:v>SRC-1620</x:v>
      </x:c>
      <x:c r="S2982" s="557" t="str">
        <x:v>Official or documented material establishes that National courts adjudicating climate claims review statutory, constitutional or administrative climate duties of Sovereign governments.</x:v>
      </x:c>
      <x:c r="T2982" s="557" t="str">
        <x:v>Filing, an advisory opinion or a judgment does not by itself establish causation, damages, implementation or successful recovery.</x:v>
      </x:c>
      <x:c r="U2982" s="557" t="str">
        <x:v>Standing, attribution, legal duty, remedy, appeal, enforcement and political implementation are distinct states.</x:v>
      </x:c>
      <x:c r="V2982" s="557" t="str">
        <x:v>Active</x:v>
      </x:c>
      <x:c r="W2982" s="557" t="str">
        <x:v>189</x:v>
      </x:c>
      <x:c r="X2982" s="558" t="str">
        <x:v>2026-07-28</x:v>
      </x:c>
    </x:row>
    <x:row r="2983" ht="42" customHeight="1">
      <x:c r="A2983" s="556" t="str">
        <x:v>V30LAW-007</x:v>
      </x:c>
      <x:c r="B2983" s="557" t="str">
        <x:v>Climate litigation, liability &amp; remedy</x:v>
      </x:c>
      <x:c r="C2983" s="557" t="str">
        <x:v>ACT-V30-NATIONALCOURTSADJUDICATINGCLIM</x:v>
      </x:c>
      <x:c r="D2983" s="557" t="str">
        <x:v>National courts adjudicating climate claims</x:v>
      </x:c>
      <x:c r="E2983" s="557" t="str">
        <x:v>ACT-LISTEDCOMPANIES</x:v>
      </x:c>
      <x:c r="F2983" s="557" t="str">
        <x:v>Listed companies</x:v>
      </x:c>
      <x:c r="G2983" s="557" t="str">
        <x:v>National courts adjudicating climate claims → Listed companies</x:v>
      </x:c>
      <x:c r="H2983" s="557" t="str">
        <x:v>Ongoing</x:v>
      </x:c>
      <x:c r="I2983" s="557" t="str">
        <x:v>adjudicates disclosure or damages claims against</x:v>
      </x:c>
      <x:c r="J2983" s="557" t="str">
        <x:v>INS-1287</x:v>
      </x:c>
      <x:c r="K2983" s="557" t="str">
        <x:v>Claimed damages or remedy</x:v>
      </x:c>
      <x:c r="L2983" s="557" t="str">
        <x:v>Pollution, causation and statutory duty</x:v>
      </x:c>
      <x:c r="M2983" s="557" t="str">
        <x:v>Cleanup order, damages or cost recovery</x:v>
      </x:c>
      <x:c r="N2983" s="557" t="str">
        <x:v>MECH-1080 — Environmental liability allocation</x:v>
      </x:c>
      <x:c r="O2983" s="557" t="str">
        <x:v>Jurisdiction; Interpretation; Liability; Remedy; Enforcement</x:v>
      </x:c>
      <x:c r="P2983" s="557" t="str">
        <x:v>E1</x:v>
      </x:c>
      <x:c r="Q2983" s="557" t="str">
        <x:v>Very high</x:v>
      </x:c>
      <x:c r="R2983" s="557" t="str">
        <x:v>SRC-1621</x:v>
      </x:c>
      <x:c r="S2983" s="557" t="str">
        <x:v>Official or documented material establishes that National courts adjudicating climate claims adjudicate climate-disclosure, consumer, tort or corporate-law claims involving Listed companies.</x:v>
      </x:c>
      <x:c r="T2983" s="557" t="str">
        <x:v>Filing, an advisory opinion or a judgment does not by itself establish causation, damages, implementation or successful recovery.</x:v>
      </x:c>
      <x:c r="U2983" s="557" t="str">
        <x:v>Standing, attribution, legal duty, remedy, appeal, enforcement and political implementation are distinct states.</x:v>
      </x:c>
      <x:c r="V2983" s="557" t="str">
        <x:v>Active</x:v>
      </x:c>
      <x:c r="W2983" s="557" t="str">
        <x:v>189</x:v>
      </x:c>
      <x:c r="X2983" s="558" t="str">
        <x:v>2026-07-28</x:v>
      </x:c>
    </x:row>
    <x:row r="2984" ht="42" customHeight="1">
      <x:c r="A2984" s="556" t="str">
        <x:v>V30LAW-008</x:v>
      </x:c>
      <x:c r="B2984" s="557" t="str">
        <x:v>Climate litigation, liability &amp; remedy</x:v>
      </x:c>
      <x:c r="C2984" s="557" t="str">
        <x:v>ACT-V30-UNITEDSTATESENVIRONMENTALPROTE</x:v>
      </x:c>
      <x:c r="D2984" s="557" t="str">
        <x:v>United States Environmental Protection Agency</x:v>
      </x:c>
      <x:c r="E2984" s="557" t="str">
        <x:v>ACT-V30-ENVIRONMENTALLIABILITYDEFENDAN</x:v>
      </x:c>
      <x:c r="F2984" s="557" t="str">
        <x:v>Environmental liability defendants</x:v>
      </x:c>
      <x:c r="G2984" s="557" t="str">
        <x:v>United States Environmental Protection Agency → Environmental liability defendants</x:v>
      </x:c>
      <x:c r="H2984" s="557" t="str">
        <x:v>Ongoing</x:v>
      </x:c>
      <x:c r="I2984" s="557" t="str">
        <x:v>issues remediation or cost-recovery orders to</x:v>
      </x:c>
      <x:c r="J2984" s="557" t="str">
        <x:v>INS-1288</x:v>
      </x:c>
      <x:c r="K2984" s="557" t="str">
        <x:v>Cleanup duties</x:v>
      </x:c>
      <x:c r="L2984" s="557" t="str">
        <x:v>Court order or settlement</x:v>
      </x:c>
      <x:c r="M2984" s="557" t="str">
        <x:v>Implemented policy, disclosure or remediation change</x:v>
      </x:c>
      <x:c r="N2984" s="557" t="str">
        <x:v>MECH-1081 — Climate-remedy enforcement</x:v>
      </x:c>
      <x:c r="O2984" s="557" t="str">
        <x:v>Jurisdiction; Interpretation; Liability; Remedy; Enforcement</x:v>
      </x:c>
      <x:c r="P2984" s="557" t="str">
        <x:v>E1</x:v>
      </x:c>
      <x:c r="Q2984" s="557" t="str">
        <x:v>Very high</x:v>
      </x:c>
      <x:c r="R2984" s="557" t="str">
        <x:v>SRC-1602</x:v>
      </x:c>
      <x:c r="S2984" s="557" t="str">
        <x:v>Official or documented material establishes that United States Environmental Protection Agency uses statutory authorities to seek cleanup or recovery from Environmental liability defendants.</x:v>
      </x:c>
      <x:c r="T2984" s="557" t="str">
        <x:v>Filing, an advisory opinion or a judgment does not by itself establish causation, damages, implementation or successful recovery.</x:v>
      </x:c>
      <x:c r="U2984" s="557" t="str">
        <x:v>Standing, attribution, legal duty, remedy, appeal, enforcement and political implementation are distinct states.</x:v>
      </x:c>
      <x:c r="V2984" s="557" t="str">
        <x:v>Active</x:v>
      </x:c>
      <x:c r="W2984" s="557" t="str">
        <x:v>189</x:v>
      </x:c>
      <x:c r="X2984" s="558" t="str">
        <x:v>2026-07-28</x:v>
      </x:c>
    </x:row>
    <x:row r="2985" ht="42" customHeight="1">
      <x:c r="A2985" s="556" t="str">
        <x:v>V30LAW-009</x:v>
      </x:c>
      <x:c r="B2985" s="557" t="str">
        <x:v>Climate litigation, liability &amp; remedy</x:v>
      </x:c>
      <x:c r="C2985" s="557" t="str">
        <x:v>ACT-V30-PROJECTAFFECTEDCOMMUNITIES</x:v>
      </x:c>
      <x:c r="D2985" s="557" t="str">
        <x:v>Project-affected communities</x:v>
      </x:c>
      <x:c r="E2985" s="557" t="str">
        <x:v>ACT-V30-NATIONALCOURTSADJUDICATINGCLIM</x:v>
      </x:c>
      <x:c r="F2985" s="557" t="str">
        <x:v>National courts adjudicating climate claims</x:v>
      </x:c>
      <x:c r="G2985" s="557" t="str">
        <x:v>Project-affected communities → National courts adjudicating climate claims</x:v>
      </x:c>
      <x:c r="H2985" s="557" t="str">
        <x:v>Ongoing</x:v>
      </x:c>
      <x:c r="I2985" s="557" t="str">
        <x:v>seeks remedy from</x:v>
      </x:c>
      <x:c r="J2985" s="557" t="str">
        <x:v>INS-1287</x:v>
      </x:c>
      <x:c r="K2985" s="557" t="str">
        <x:v>Claimed damages or remedy</x:v>
      </x:c>
      <x:c r="L2985" s="557" t="str">
        <x:v>Permit, plan or regulatory decision</x:v>
      </x:c>
      <x:c r="M2985" s="557" t="str">
        <x:v>Remand, annulment or upheld decision</x:v>
      </x:c>
      <x:c r="N2985" s="557" t="str">
        <x:v>MECH-1079 — Administrative climate challenge</x:v>
      </x:c>
      <x:c r="O2985" s="557" t="str">
        <x:v>Jurisdiction; Interpretation; Liability; Remedy; Enforcement</x:v>
      </x:c>
      <x:c r="P2985" s="557" t="str">
        <x:v>E1</x:v>
      </x:c>
      <x:c r="Q2985" s="557" t="str">
        <x:v>Very high</x:v>
      </x:c>
      <x:c r="R2985" s="557" t="str">
        <x:v>SRC-1603</x:v>
      </x:c>
      <x:c r="S2985" s="557" t="str">
        <x:v>Official or documented material establishes that Project-affected communities bring environmental or climate claims seeking review or remedy from National courts adjudicating climate claims.</x:v>
      </x:c>
      <x:c r="T2985" s="557" t="str">
        <x:v>Filing, an advisory opinion or a judgment does not by itself establish causation, damages, implementation or successful recovery.</x:v>
      </x:c>
      <x:c r="U2985" s="557" t="str">
        <x:v>Standing, attribution, legal duty, remedy, appeal, enforcement and political implementation are distinct states.</x:v>
      </x:c>
      <x:c r="V2985" s="557" t="str">
        <x:v>Active</x:v>
      </x:c>
      <x:c r="W2985" s="557" t="str">
        <x:v>189</x:v>
      </x:c>
      <x:c r="X2985" s="558" t="str">
        <x:v>2026-07-28</x:v>
      </x:c>
    </x:row>
    <x:row r="2986" ht="42" customHeight="1">
      <x:c r="A2986" s="556" t="str">
        <x:v>V30LAW-010</x:v>
      </x:c>
      <x:c r="B2986" s="557" t="str">
        <x:v>Climate litigation, liability &amp; remedy</x:v>
      </x:c>
      <x:c r="C2986" s="557" t="str">
        <x:v>ACT-V30-ENVIRONMENTALDEFENDERS</x:v>
      </x:c>
      <x:c r="D2986" s="557" t="str">
        <x:v>Environmental defenders</x:v>
      </x:c>
      <x:c r="E2986" s="557" t="str">
        <x:v>ACT-V30-NATIONALCOURTSADJUDICATINGCLIM</x:v>
      </x:c>
      <x:c r="F2986" s="557" t="str">
        <x:v>National courts adjudicating climate claims</x:v>
      </x:c>
      <x:c r="G2986" s="557" t="str">
        <x:v>Environmental defenders → National courts adjudicating climate claims</x:v>
      </x:c>
      <x:c r="H2986" s="557" t="str">
        <x:v>Ongoing</x:v>
      </x:c>
      <x:c r="I2986" s="557" t="str">
        <x:v>seeks access to justice from</x:v>
      </x:c>
      <x:c r="J2986" s="557" t="str">
        <x:v>INS-1287</x:v>
      </x:c>
      <x:c r="K2986" s="557" t="str">
        <x:v>Claimed damages or remedy</x:v>
      </x:c>
      <x:c r="L2986" s="557" t="str">
        <x:v>Permit, plan or regulatory decision</x:v>
      </x:c>
      <x:c r="M2986" s="557" t="str">
        <x:v>Remand, annulment or upheld decision</x:v>
      </x:c>
      <x:c r="N2986" s="557" t="str">
        <x:v>MECH-1079 — Administrative climate challenge</x:v>
      </x:c>
      <x:c r="O2986" s="557" t="str">
        <x:v>Jurisdiction; Interpretation; Liability; Remedy; Enforcement</x:v>
      </x:c>
      <x:c r="P2986" s="557" t="str">
        <x:v>E1</x:v>
      </x:c>
      <x:c r="Q2986" s="557" t="str">
        <x:v>Very high</x:v>
      </x:c>
      <x:c r="R2986" s="557" t="str">
        <x:v>SRC-1604</x:v>
      </x:c>
      <x:c r="S2986" s="557" t="str">
        <x:v>Official or documented material establishes that Environmental defenders use judicial or administrative channels to challenge environmental decisions before National courts adjudicating climate claims.</x:v>
      </x:c>
      <x:c r="T2986" s="557" t="str">
        <x:v>Filing, an advisory opinion or a judgment does not by itself establish causation, damages, implementation or successful recovery.</x:v>
      </x:c>
      <x:c r="U2986" s="557" t="str">
        <x:v>Standing, attribution, legal duty, remedy, appeal, enforcement and political implementation are distinct states.</x:v>
      </x:c>
      <x:c r="V2986" s="557" t="str">
        <x:v>Active</x:v>
      </x:c>
      <x:c r="W2986" s="557" t="str">
        <x:v>189</x:v>
      </x:c>
      <x:c r="X2986" s="558" t="str">
        <x:v>2026-07-28</x:v>
      </x:c>
    </x:row>
    <x:row r="2987" ht="42" customHeight="1">
      <x:c r="A2987" s="556" t="str">
        <x:v>V30LAW-011</x:v>
      </x:c>
      <x:c r="B2987" s="557" t="str">
        <x:v>Climate litigation, liability &amp; remedy</x:v>
      </x:c>
      <x:c r="C2987" s="557" t="str">
        <x:v>ACT-V30-CLIMATELITIGATIONPLAINTIFFSAND</x:v>
      </x:c>
      <x:c r="D2987" s="557" t="str">
        <x:v>Climate-litigation plaintiffs and associations</x:v>
      </x:c>
      <x:c r="E2987" s="557" t="str">
        <x:v>ACT-V30-ENVIRONMENTALLIABILITYDEFENDAN</x:v>
      </x:c>
      <x:c r="F2987" s="557" t="str">
        <x:v>Environmental liability defendants</x:v>
      </x:c>
      <x:c r="G2987" s="557" t="str">
        <x:v>Climate-litigation plaintiffs and associations → Environmental liability defendants</x:v>
      </x:c>
      <x:c r="H2987" s="557" t="str">
        <x:v>Ongoing</x:v>
      </x:c>
      <x:c r="I2987" s="557" t="str">
        <x:v>asserts climate or environmental claims against</x:v>
      </x:c>
      <x:c r="J2987" s="557" t="str">
        <x:v>INS-1287</x:v>
      </x:c>
      <x:c r="K2987" s="557" t="str">
        <x:v>Claimed damages or remedy</x:v>
      </x:c>
      <x:c r="L2987" s="557" t="str">
        <x:v>Pollution, causation and statutory duty</x:v>
      </x:c>
      <x:c r="M2987" s="557" t="str">
        <x:v>Cleanup order, damages or cost recovery</x:v>
      </x:c>
      <x:c r="N2987" s="557" t="str">
        <x:v>MECH-1080 — Environmental liability allocation</x:v>
      </x:c>
      <x:c r="O2987" s="557" t="str">
        <x:v>Jurisdiction; Interpretation; Liability; Remedy; Enforcement</x:v>
      </x:c>
      <x:c r="P2987" s="557" t="str">
        <x:v>E1</x:v>
      </x:c>
      <x:c r="Q2987" s="557" t="str">
        <x:v>Very high</x:v>
      </x:c>
      <x:c r="R2987" s="557" t="str">
        <x:v>SRC-1620</x:v>
      </x:c>
      <x:c r="S2987" s="557" t="str">
        <x:v>Official or documented material establishes that Climate-litigation plaintiffs and associations bring claims alleging duties, misrepresentation, damage or remediation obligations against Environmental liability defendants.</x:v>
      </x:c>
      <x:c r="T2987" s="557" t="str">
        <x:v>Filing, an advisory opinion or a judgment does not by itself establish causation, damages, implementation or successful recovery.</x:v>
      </x:c>
      <x:c r="U2987" s="557" t="str">
        <x:v>Standing, attribution, legal duty, remedy, appeal, enforcement and political implementation are distinct states.</x:v>
      </x:c>
      <x:c r="V2987" s="557" t="str">
        <x:v>Active</x:v>
      </x:c>
      <x:c r="W2987" s="557" t="str">
        <x:v>189</x:v>
      </x:c>
      <x:c r="X2987" s="558" t="str">
        <x:v>2026-07-28</x:v>
      </x:c>
    </x:row>
    <x:row r="2988" ht="42" customHeight="1">
      <x:c r="A2988" s="556" t="str">
        <x:v>V30LAW-012</x:v>
      </x:c>
      <x:c r="B2988" s="557" t="str">
        <x:v>Climate litigation, liability &amp; remedy</x:v>
      </x:c>
      <x:c r="C2988" s="557" t="str">
        <x:v>ACT-V30-CLIMATELITIGATIONPLAINTIFFSAND</x:v>
      </x:c>
      <x:c r="D2988" s="557" t="str">
        <x:v>Climate-litigation plaintiffs and associations</x:v>
      </x:c>
      <x:c r="E2988" s="557" t="str">
        <x:v>ACT-PUBLICTAXPAYERSANDBUDGET</x:v>
      </x:c>
      <x:c r="F2988" s="557" t="str">
        <x:v>Public taxpayers and budget</x:v>
      </x:c>
      <x:c r="G2988" s="557" t="str">
        <x:v>Climate-litigation plaintiffs and associations → Public taxpayers and budget</x:v>
      </x:c>
      <x:c r="H2988" s="557" t="str">
        <x:v>Ongoing</x:v>
      </x:c>
      <x:c r="I2988" s="557" t="str">
        <x:v>cannot alone establish final loss allocation for</x:v>
      </x:c>
      <x:c r="J2988" s="557" t="str">
        <x:v>INS-1284</x:v>
      </x:c>
      <x:c r="K2988" s="557" t="str">
        <x:v>Advisory findings</x:v>
      </x:c>
      <x:c r="L2988" s="557" t="str">
        <x:v>Treaties, customary law, science and human rights</x:v>
      </x:c>
      <x:c r="M2988" s="557" t="str">
        <x:v>Judicial statement of state obligations</x:v>
      </x:c>
      <x:c r="N2988" s="557" t="str">
        <x:v>MECH-1077 — Climate obligation interpretation</x:v>
      </x:c>
      <x:c r="O2988" s="557" t="str">
        <x:v>Jurisdiction; Interpretation; Liability; Remedy; Enforcement</x:v>
      </x:c>
      <x:c r="P2988" s="557" t="str">
        <x:v>S1</x:v>
      </x:c>
      <x:c r="Q2988" s="557" t="str">
        <x:v>Moderate</x:v>
      </x:c>
      <x:c r="R2988" s="557" t="str">
        <x:v>SRC-1620</x:v>
      </x:c>
      <x:c r="S2988" s="557" t="str">
        <x:v>Official or documented material establishes that Climate-litigation plaintiffs and associations may obtain declarations or orders but litigation alone does not establish final social loss allocation for Public taxpayers and budget.</x:v>
      </x:c>
      <x:c r="T2988" s="557" t="str">
        <x:v>Filing, an advisory opinion or a judgment does not by itself establish causation, damages, implementation or successful recovery.</x:v>
      </x:c>
      <x:c r="U2988" s="557" t="str">
        <x:v>Standing, attribution, legal duty, remedy, appeal, enforcement and political implementation are distinct states.</x:v>
      </x:c>
      <x:c r="V2988" s="557" t="str">
        <x:v>Active</x:v>
      </x:c>
      <x:c r="W2988" s="557" t="str">
        <x:v>189</x:v>
      </x:c>
      <x:c r="X2988" s="558" t="str">
        <x:v>2026-07-28</x:v>
      </x:c>
    </x:row>
    <x:row r="2989" ht="42" customHeight="1">
      <x:c r="A2989" s="556" t="str">
        <x:v>V30BOUND-001</x:v>
      </x:c>
      <x:c r="B2989" s="557" t="str">
        <x:v>Evidence boundary</x:v>
      </x:c>
      <x:c r="C2989" s="557" t="str">
        <x:v>ACT-V30-UNITEDNATIONSFRAMEWORKCONVENTI</x:v>
      </x:c>
      <x:c r="D2989" s="557" t="str">
        <x:v>United Nations Framework Convention on Climate Change Secretariat</x:v>
      </x:c>
      <x:c r="E2989" s="557" t="str">
        <x:v>ACT-V30-PARISAGREEMENTPARTIES</x:v>
      </x:c>
      <x:c r="F2989" s="557" t="str">
        <x:v>Paris Agreement Parties</x:v>
      </x:c>
      <x:c r="G2989" s="557" t="str">
        <x:v>United Nations Framework Convention on Climate Change Secretariat → Paris Agreement Parties</x:v>
      </x:c>
      <x:c r="H2989" s="557" t="str">
        <x:v>Current / ongoing</x:v>
      </x:c>
      <x:c r="I2989" s="557" t="str">
        <x:v>does not establish a single command authority controlling</x:v>
      </x:c>
      <x:c r="J2989" s="557" t="str">
        <x:v>INS-1291</x:v>
      </x:c>
      <x:c r="K2989" s="557" t="str"/>
      <x:c r="L2989" s="557" t="str">
        <x:v>Institutional coordination, reporting and treaty administration</x:v>
      </x:c>
      <x:c r="M2989" s="557" t="str">
        <x:v>Claim of universal climate command</x:v>
      </x:c>
      <x:c r="N2989" s="557" t="str">
        <x:v>MECH-1082 — Universal climate-command inference</x:v>
      </x:c>
      <x:c r="O2989" s="557" t="str">
        <x:v>Evidence boundary</x:v>
      </x:c>
      <x:c r="P2989" s="557" t="str">
        <x:v>U1</x:v>
      </x:c>
      <x:c r="Q2989" s="557" t="str">
        <x:v>Very low</x:v>
      </x:c>
      <x:c r="R2989" s="557" t="str">
        <x:v>SRC-1554; SRC-1557</x:v>
      </x:c>
      <x:c r="S2989" s="557" t="str">
        <x:v>International institutions coordinate reporting, negotiation, review and mechanism administration.</x:v>
      </x:c>
      <x:c r="T2989" s="557" t="str">
        <x:v>Coordination, common rules and institutional density do not establish a unified actor commanding all states, firms or environmental outcomes.</x:v>
      </x:c>
      <x:c r="U2989" s="557" t="str">
        <x:v>Treaty bodies have defined mandates; implementation remains distributed across sovereign jurisdictions, firms, financiers and communities.</x:v>
      </x:c>
      <x:c r="V2989" s="557" t="str">
        <x:v>Unsupported</x:v>
      </x:c>
      <x:c r="W2989" s="557" t="str">
        <x:v>189</x:v>
      </x:c>
      <x:c r="X2989" s="558" t="str">
        <x:v>2026-07-28</x:v>
      </x:c>
    </x:row>
    <x:row r="2990" ht="42" customHeight="1">
      <x:c r="A2990" s="556" t="str">
        <x:v>V30BOUND-002</x:v>
      </x:c>
      <x:c r="B2990" s="557" t="str">
        <x:v>Evidence boundary</x:v>
      </x:c>
      <x:c r="C2990" s="557" t="str">
        <x:v>ACT-V30-CARBONTAXADMINISTRATIONS</x:v>
      </x:c>
      <x:c r="D2990" s="557" t="str">
        <x:v>Carbon tax administrations</x:v>
      </x:c>
      <x:c r="E2990" s="557" t="str">
        <x:v>ACT-V30-CARBONTAXLIABLEEMITTERS</x:v>
      </x:c>
      <x:c r="F2990" s="557" t="str">
        <x:v>Carbon-tax liable emitters</x:v>
      </x:c>
      <x:c r="G2990" s="557" t="str">
        <x:v>Carbon tax administrations → Carbon-tax liable emitters</x:v>
      </x:c>
      <x:c r="H2990" s="557" t="str">
        <x:v>Current / ongoing</x:v>
      </x:c>
      <x:c r="I2990" s="557" t="str">
        <x:v>does not possess complete control over technology, output and emissions of</x:v>
      </x:c>
      <x:c r="J2990" s="557" t="str">
        <x:v>INS-1292</x:v>
      </x:c>
      <x:c r="K2990" s="557" t="str"/>
      <x:c r="L2990" s="557" t="str">
        <x:v>Carbon price and compliance obligation</x:v>
      </x:c>
      <x:c r="M2990" s="557" t="str">
        <x:v>Claim that a price signal fully determines emissions</x:v>
      </x:c>
      <x:c r="N2990" s="557" t="str">
        <x:v>MECH-1083 — Carbon-price omnipotence inference</x:v>
      </x:c>
      <x:c r="O2990" s="557" t="str">
        <x:v>Evidence boundary</x:v>
      </x:c>
      <x:c r="P2990" s="557" t="str">
        <x:v>U1</x:v>
      </x:c>
      <x:c r="Q2990" s="557" t="str">
        <x:v>Very low</x:v>
      </x:c>
      <x:c r="R2990" s="557" t="str">
        <x:v>SRC-1578; SRC-1579</x:v>
      </x:c>
      <x:c r="S2990" s="557" t="str">
        <x:v>Carbon taxes and emissions trading create monetary incentives and compliance obligations.</x:v>
      </x:c>
      <x:c r="T2990" s="557" t="str">
        <x:v>A carbon price alone does not determine technology availability, infrastructure, demand, distribution, enforcement or actual emissions reductions.</x:v>
      </x:c>
      <x:c r="U2990" s="557" t="str">
        <x:v>Observed outcomes reflect policy design, complementary regulation, capital stock, innovation, trade and macroeconomic conditions.</x:v>
      </x:c>
      <x:c r="V2990" s="557" t="str">
        <x:v>Unsupported</x:v>
      </x:c>
      <x:c r="W2990" s="557" t="str">
        <x:v>189</x:v>
      </x:c>
      <x:c r="X2990" s="558" t="str">
        <x:v>2026-07-28</x:v>
      </x:c>
    </x:row>
    <x:row r="2991" ht="42" customHeight="1">
      <x:c r="A2991" s="556" t="str">
        <x:v>V30BOUND-003</x:v>
      </x:c>
      <x:c r="B2991" s="557" t="str">
        <x:v>Evidence boundary</x:v>
      </x:c>
      <x:c r="C2991" s="557" t="str">
        <x:v>ACT-V30-IPCCWORKINGGROUPSANDAUTHORTEAM</x:v>
      </x:c>
      <x:c r="D2991" s="557" t="str">
        <x:v>IPCC Working Groups and author teams</x:v>
      </x:c>
      <x:c r="E2991" s="557" t="str">
        <x:v>ACT-V30-ENVIRONMENTALLIABILITYDEFENDAN</x:v>
      </x:c>
      <x:c r="F2991" s="557" t="str">
        <x:v>Environmental liability defendants</x:v>
      </x:c>
      <x:c r="G2991" s="557" t="str">
        <x:v>IPCC Working Groups and author teams → Environmental liability defendants</x:v>
      </x:c>
      <x:c r="H2991" s="557" t="str">
        <x:v>Current / ongoing</x:v>
      </x:c>
      <x:c r="I2991" s="557" t="str">
        <x:v>does not by itself prove that one actor caused one specific disaster affecting</x:v>
      </x:c>
      <x:c r="J2991" s="557" t="str">
        <x:v>INS-1293</x:v>
      </x:c>
      <x:c r="K2991" s="557" t="str"/>
      <x:c r="L2991" s="557" t="str">
        <x:v>Climate assessment and event-attribution evidence</x:v>
      </x:c>
      <x:c r="M2991" s="557" t="str">
        <x:v>Claim of complete actor-specific legal causation</x:v>
      </x:c>
      <x:c r="N2991" s="557" t="str">
        <x:v>MECH-1084 — Single-actor disaster causation inference</x:v>
      </x:c>
      <x:c r="O2991" s="557" t="str">
        <x:v>Evidence boundary</x:v>
      </x:c>
      <x:c r="P2991" s="557" t="str">
        <x:v>U1</x:v>
      </x:c>
      <x:c r="Q2991" s="557" t="str">
        <x:v>Very low</x:v>
      </x:c>
      <x:c r="R2991" s="557" t="str">
        <x:v>SRC-1563; SRC-1620</x:v>
      </x:c>
      <x:c r="S2991" s="557" t="str">
        <x:v>Climate science can assess physical mechanisms, changing probabilities and aggregate contributions.</x:v>
      </x:c>
      <x:c r="T2991" s="557" t="str">
        <x:v>Assessment evidence alone does not prove that a single defendant legally caused every component of a particular disaster or loss.</x:v>
      </x:c>
      <x:c r="U2991" s="557" t="str">
        <x:v>Event causation, contribution, exposure, vulnerability, legal duty and remedy require distinct evidence and legal analysis.</x:v>
      </x:c>
      <x:c r="V2991" s="557" t="str">
        <x:v>Unsupported</x:v>
      </x:c>
      <x:c r="W2991" s="557" t="str">
        <x:v>189</x:v>
      </x:c>
      <x:c r="X2991" s="558" t="str">
        <x:v>2026-07-28</x:v>
      </x:c>
    </x:row>
    <x:row r="2992" ht="42" customHeight="1">
      <x:c r="A2992" s="559" t="str">
        <x:v>V30DESIGN-001</x:v>
      </x:c>
      <x:c r="B2992" s="560" t="str">
        <x:v>Institutional design</x:v>
      </x:c>
      <x:c r="C2992" s="560" t="str">
        <x:v>ACT-V30-CONFERENCEOFTHEPARTIESSERVINGA</x:v>
      </x:c>
      <x:c r="D2992" s="560" t="str">
        <x:v>Conference of the Parties serving as the meeting of the Parties to the Paris Agreement</x:v>
      </x:c>
      <x:c r="E2992" s="560" t="str">
        <x:v>ACT-V30-PROJECTAFFECTEDCOMMUNITIES</x:v>
      </x:c>
      <x:c r="F2992" s="560" t="str">
        <x:v>Project-affected communities</x:v>
      </x:c>
      <x:c r="G2992" s="560" t="str">
        <x:v>Conference of the Parties serving as the meeting of the Parties to the Paris Agreement → Project-affected communities</x:v>
      </x:c>
      <x:c r="H2992" s="560" t="str">
        <x:v>Proposed</x:v>
      </x:c>
      <x:c r="I2992" s="560" t="str">
        <x:v>could support a reviewable climate and environmental safeguard protecting participation, continuity and remedy for</x:v>
      </x:c>
      <x:c r="J2992" s="560" t="str">
        <x:v>INS-1294</x:v>
      </x:c>
      <x:c r="K2992" s="560" t="str"/>
      <x:c r="L2992" s="560" t="str">
        <x:v>Climate and environmental decisions, data, permissions, finance and losses</x:v>
      </x:c>
      <x:c r="M2992" s="560" t="str">
        <x:v>Reviewable rights, participation, reasons, correction and remedy</x:v>
      </x:c>
      <x:c r="N2992" s="560" t="str">
        <x:v>MECH-1085 — Constitutional climate and environmental safeguard</x:v>
      </x:c>
      <x:c r="O2992" s="560" t="str">
        <x:v>Rights; Participation; Transparency; Review; Remedy; Loss allocation</x:v>
      </x:c>
      <x:c r="P2992" s="560" t="str">
        <x:v>N1</x:v>
      </x:c>
      <x:c r="Q2992" s="560" t="str">
        <x:v>Conceptual</x:v>
      </x:c>
      <x:c r="R2992" s="560" t="str">
        <x:v>SRC-1554; SRC-1603; SRC-1604</x:v>
      </x:c>
      <x:c r="S2992" s="560" t="str">
        <x:v>This is a normative institutional-design proposition derived from the ledger's evidence boundaries.</x:v>
      </x:c>
      <x:c r="T2992" s="560" t="str">
        <x:v>It is not an existing universal constitutional settlement or an empirical finding.</x:v>
      </x:c>
      <x:c r="U2992" s="560" t="str">
        <x:v>Implementation would require democratic authorization, jurisdiction-specific law, finance and enforceable review.</x:v>
      </x:c>
      <x:c r="V2992" s="560" t="str">
        <x:v>Proposed</x:v>
      </x:c>
      <x:c r="W2992" s="560" t="str">
        <x:v>189</x:v>
      </x:c>
      <x:c r="X2992" s="561" t="str">
        <x:v>2026-07-28</x:v>
      </x:c>
    </x:row>
    <x:row r="2993">
      <x:c r="A2993" s="614" t="str">
        <x:v>V31AUTH-001</x:v>
      </x:c>
      <x:c r="B2993" s="614" t="str">
        <x:v>Threat assessment, war authorization &amp; legal basis</x:v>
      </x:c>
      <x:c r="C2993" s="614" t="str">
        <x:v>ACT-V31-001</x:v>
      </x:c>
      <x:c r="D2993" s="614" t="str">
        <x:v>United Nations Security Council</x:v>
      </x:c>
      <x:c r="E2993" s="614" t="str">
        <x:v>ACT-V31-002</x:v>
      </x:c>
      <x:c r="F2993" s="614" t="str">
        <x:v>UN Member States</x:v>
      </x:c>
      <x:c r="G2993" s="614" t="str">
        <x:v>United Nations Security Council → UN Member States</x:v>
      </x:c>
      <x:c r="H2993" s="614" t="str">
        <x:v>Current / ongoing</x:v>
      </x:c>
      <x:c r="I2993" s="614" t="str">
        <x:v>determines threats to peace and may authorize measures affecting</x:v>
      </x:c>
      <x:c r="J2993" s="614" t="str">
        <x:v>INS-1295</x:v>
      </x:c>
      <x:c r="K2993" s="614" t="str"/>
      <x:c r="L2993" s="614" t="str">
        <x:v>Chapter VII collective-security decisions</x:v>
      </x:c>
      <x:c r="M2993" s="614" t="str">
        <x:v>New authority, capability, access, restriction, protection or loss-allocation state affecting UN Member States</x:v>
      </x:c>
      <x:c r="N2993" s="614" t="str">
        <x:v>MECH-1086 — Threat classification and legal trigger</x:v>
      </x:c>
      <x:c r="O2993" s="614" t="str">
        <x:v>Sovereign authority; Legal classification; Fiscal authority; Accountability</x:v>
      </x:c>
      <x:c r="P2993" s="614" t="str">
        <x:v>E1</x:v>
      </x:c>
      <x:c r="Q2993" s="614" t="str">
        <x:v>Very high</x:v>
      </x:c>
      <x:c r="R2993" s="614" t="str">
        <x:v>SRC-1622; SRC-1625</x:v>
      </x:c>
      <x:c r="S2993" s="614" t="str">
        <x:v>The cited primary or authoritative material documents that United Nations Security Council determines threats to peace and may authorize measures affecting UN Member States through the defined instrument or institutional process.</x:v>
      </x:c>
      <x:c r="T2993" s="614" t="str">
        <x:v>The record does not by itself establish that the factual threat assessment was correct, that force was necessary, or that every later operation was lawful.</x:v>
      </x:c>
      <x:c r="U2993" s="614" t="str">
        <x:v>Domestic and international legal bases, political judgment, intelligence quality and operational execution must be reviewed separately.</x:v>
      </x:c>
      <x:c r="V2993" s="614" t="str">
        <x:v>Active</x:v>
      </x:c>
      <x:c r="W2993" s="614" t="str">
        <x:v>190</x:v>
      </x:c>
      <x:c r="X2993" s="614" t="str">
        <x:v>2026-07-28</x:v>
      </x:c>
    </x:row>
    <x:row r="2994">
      <x:c r="A2994" s="614" t="str">
        <x:v>V31AUTH-002</x:v>
      </x:c>
      <x:c r="B2994" s="614" t="str">
        <x:v>Threat assessment, war authorization &amp; legal basis</x:v>
      </x:c>
      <x:c r="C2994" s="614" t="str">
        <x:v>ACT-V31-002</x:v>
      </x:c>
      <x:c r="D2994" s="614" t="str">
        <x:v>UN Member States</x:v>
      </x:c>
      <x:c r="E2994" s="614" t="str">
        <x:v>ACT-V31-001</x:v>
      </x:c>
      <x:c r="F2994" s="614" t="str">
        <x:v>United Nations Security Council</x:v>
      </x:c>
      <x:c r="G2994" s="614" t="str">
        <x:v>UN Member States → United Nations Security Council</x:v>
      </x:c>
      <x:c r="H2994" s="614" t="str">
        <x:v>Current / ongoing</x:v>
      </x:c>
      <x:c r="I2994" s="614" t="str">
        <x:v>submit self-defence notifications to</x:v>
      </x:c>
      <x:c r="J2994" s="614" t="str">
        <x:v>INS-1296</x:v>
      </x:c>
      <x:c r="K2994" s="614" t="str"/>
      <x:c r="L2994" s="614" t="str">
        <x:v>Article 51 notification process</x:v>
      </x:c>
      <x:c r="M2994" s="614" t="str">
        <x:v>New authority, capability, access, restriction, protection or loss-allocation state affecting United Nations Security Council</x:v>
      </x:c>
      <x:c r="N2994" s="614" t="str">
        <x:v>MECH-1087 — Domestic war-powers authorization</x:v>
      </x:c>
      <x:c r="O2994" s="614" t="str">
        <x:v>Sovereign authority; Legal classification; Fiscal authority; Accountability</x:v>
      </x:c>
      <x:c r="P2994" s="614" t="str">
        <x:v>E2</x:v>
      </x:c>
      <x:c r="Q2994" s="614" t="str">
        <x:v>High</x:v>
      </x:c>
      <x:c r="R2994" s="614" t="str">
        <x:v>SRC-1623; SRC-1626</x:v>
      </x:c>
      <x:c r="S2994" s="614" t="str">
        <x:v>The cited primary or authoritative material documents that UN Member States invoking self-defence submit self-defence notifications to United Nations Security Council through the defined instrument or institutional process.</x:v>
      </x:c>
      <x:c r="T2994" s="614" t="str">
        <x:v>The record does not by itself establish that the factual threat assessment was correct, that force was necessary, or that every later operation was lawful.</x:v>
      </x:c>
      <x:c r="U2994" s="614" t="str">
        <x:v>Domestic and international legal bases, political judgment, intelligence quality and operational execution must be reviewed separately.</x:v>
      </x:c>
      <x:c r="V2994" s="614" t="str">
        <x:v>Active</x:v>
      </x:c>
      <x:c r="W2994" s="614" t="str">
        <x:v>190</x:v>
      </x:c>
      <x:c r="X2994" s="614" t="str">
        <x:v>2026-07-28</x:v>
      </x:c>
    </x:row>
    <x:row r="2995">
      <x:c r="A2995" s="614" t="str">
        <x:v>V31AUTH-003</x:v>
      </x:c>
      <x:c r="B2995" s="614" t="str">
        <x:v>Threat assessment, war authorization &amp; legal basis</x:v>
      </x:c>
      <x:c r="C2995" s="614" t="str">
        <x:v>ACT-V31-003</x:v>
      </x:c>
      <x:c r="D2995" s="614" t="str">
        <x:v>National legislatures</x:v>
      </x:c>
      <x:c r="E2995" s="614" t="str">
        <x:v>ACT-V31-004</x:v>
      </x:c>
      <x:c r="F2995" s="614" t="str">
        <x:v>National executive authorities</x:v>
      </x:c>
      <x:c r="G2995" s="614" t="str">
        <x:v>National legislatures → National executive authorities</x:v>
      </x:c>
      <x:c r="H2995" s="614" t="str">
        <x:v>Current / ongoing</x:v>
      </x:c>
      <x:c r="I2995" s="614" t="str">
        <x:v>authorize, constrain or review war powers exercised by</x:v>
      </x:c>
      <x:c r="J2995" s="614" t="str">
        <x:v>INS-1297</x:v>
      </x:c>
      <x:c r="K2995" s="614" t="str"/>
      <x:c r="L2995" s="614" t="str">
        <x:v>Domestic war-powers process</x:v>
      </x:c>
      <x:c r="M2995" s="614" t="str">
        <x:v>New authority, capability, access, restriction, protection or loss-allocation state affecting Heads of government</x:v>
      </x:c>
      <x:c r="N2995" s="614" t="str">
        <x:v>MECH-1088 — Collective-security authorization</x:v>
      </x:c>
      <x:c r="O2995" s="614" t="str">
        <x:v>Sovereign authority; Legal classification; Fiscal authority; Accountability</x:v>
      </x:c>
      <x:c r="P2995" s="614" t="str">
        <x:v>E1</x:v>
      </x:c>
      <x:c r="Q2995" s="614" t="str">
        <x:v>Very high</x:v>
      </x:c>
      <x:c r="R2995" s="614" t="str">
        <x:v>SRC-1624; SRC-1627</x:v>
      </x:c>
      <x:c r="S2995" s="614" t="str">
        <x:v>The cited primary or authoritative material documents that National parliaments authorize, constrain or review war powers exercised by Heads of government through the defined instrument or institutional process.</x:v>
      </x:c>
      <x:c r="T2995" s="614" t="str">
        <x:v>The record does not by itself establish that the factual threat assessment was correct, that force was necessary, or that every later operation was lawful.</x:v>
      </x:c>
      <x:c r="U2995" s="614" t="str">
        <x:v>Domestic and international legal bases, political judgment, intelligence quality and operational execution must be reviewed separately.</x:v>
      </x:c>
      <x:c r="V2995" s="614" t="str">
        <x:v>Active</x:v>
      </x:c>
      <x:c r="W2995" s="614" t="str">
        <x:v>190</x:v>
      </x:c>
      <x:c r="X2995" s="614" t="str">
        <x:v>2026-07-28</x:v>
      </x:c>
    </x:row>
    <x:row r="2996">
      <x:c r="A2996" s="614" t="str">
        <x:v>V31AUTH-004</x:v>
      </x:c>
      <x:c r="B2996" s="614" t="str">
        <x:v>Threat assessment, war authorization &amp; legal basis</x:v>
      </x:c>
      <x:c r="C2996" s="614" t="str">
        <x:v>ACT-V31-004</x:v>
      </x:c>
      <x:c r="D2996" s="614" t="str">
        <x:v>National executive authorities</x:v>
      </x:c>
      <x:c r="E2996" s="614" t="str">
        <x:v>ACT-V31-005</x:v>
      </x:c>
      <x:c r="F2996" s="614" t="str">
        <x:v>Defence ministries</x:v>
      </x:c>
      <x:c r="G2996" s="614" t="str">
        <x:v>National executive authorities → Defence ministries</x:v>
      </x:c>
      <x:c r="H2996" s="614" t="str">
        <x:v>Current / ongoing</x:v>
      </x:c>
      <x:c r="I2996" s="614" t="str">
        <x:v>issue deployment and operational mandates to</x:v>
      </x:c>
      <x:c r="J2996" s="614" t="str">
        <x:v>INS-1298</x:v>
      </x:c>
      <x:c r="K2996" s="614" t="str"/>
      <x:c r="L2996" s="614" t="str">
        <x:v>Executive deployment authority</x:v>
      </x:c>
      <x:c r="M2996" s="614" t="str">
        <x:v>New authority, capability, access, restriction, protection or loss-allocation state affecting Defence ministries</x:v>
      </x:c>
      <x:c r="N2996" s="614" t="str">
        <x:v>MECH-1089 — Self-defence notification and review</x:v>
      </x:c>
      <x:c r="O2996" s="614" t="str">
        <x:v>Sovereign authority; Legal classification; Fiscal authority; Accountability</x:v>
      </x:c>
      <x:c r="P2996" s="614" t="str">
        <x:v>E1</x:v>
      </x:c>
      <x:c r="Q2996" s="614" t="str">
        <x:v>Very high</x:v>
      </x:c>
      <x:c r="R2996" s="614" t="str">
        <x:v>SRC-1625; SRC-1628</x:v>
      </x:c>
      <x:c r="S2996" s="614" t="str">
        <x:v>The cited primary or authoritative material documents that Heads of government issue deployment and operational mandates to Defence ministries through the defined instrument or institutional process.</x:v>
      </x:c>
      <x:c r="T2996" s="614" t="str">
        <x:v>The record does not by itself establish that the factual threat assessment was correct, that force was necessary, or that every later operation was lawful.</x:v>
      </x:c>
      <x:c r="U2996" s="614" t="str">
        <x:v>Domestic and international legal bases, political judgment, intelligence quality and operational execution must be reviewed separately.</x:v>
      </x:c>
      <x:c r="V2996" s="614" t="str">
        <x:v>Active</x:v>
      </x:c>
      <x:c r="W2996" s="614" t="str">
        <x:v>190</x:v>
      </x:c>
      <x:c r="X2996" s="614" t="str">
        <x:v>2026-07-28</x:v>
      </x:c>
    </x:row>
    <x:row r="2997">
      <x:c r="A2997" s="614" t="str">
        <x:v>V31AUTH-005</x:v>
      </x:c>
      <x:c r="B2997" s="614" t="str">
        <x:v>Threat assessment, war authorization &amp; legal basis</x:v>
      </x:c>
      <x:c r="C2997" s="614" t="str">
        <x:v>ACT-V31-006</x:v>
      </x:c>
      <x:c r="D2997" s="614" t="str">
        <x:v>National security councils</x:v>
      </x:c>
      <x:c r="E2997" s="614" t="str">
        <x:v>ACT-V31-004</x:v>
      </x:c>
      <x:c r="F2997" s="614" t="str">
        <x:v>National executive authorities</x:v>
      </x:c>
      <x:c r="G2997" s="614" t="str">
        <x:v>National security councils → National executive authorities</x:v>
      </x:c>
      <x:c r="H2997" s="614" t="str">
        <x:v>Current / ongoing</x:v>
      </x:c>
      <x:c r="I2997" s="614" t="str">
        <x:v>coordinate threat assessments and options for</x:v>
      </x:c>
      <x:c r="J2997" s="614" t="str">
        <x:v>INS-1299</x:v>
      </x:c>
      <x:c r="K2997" s="614" t="str"/>
      <x:c r="L2997" s="614" t="str">
        <x:v>National security decision process</x:v>
      </x:c>
      <x:c r="M2997" s="614" t="str">
        <x:v>New authority, capability, access, restriction, protection or loss-allocation state affecting Heads of government</x:v>
      </x:c>
      <x:c r="N2997" s="614" t="str">
        <x:v>MECH-1090 — Emergency appropriation conversion</x:v>
      </x:c>
      <x:c r="O2997" s="614" t="str">
        <x:v>Sovereign authority; Legal classification; Fiscal authority; Accountability</x:v>
      </x:c>
      <x:c r="P2997" s="614" t="str">
        <x:v>E2</x:v>
      </x:c>
      <x:c r="Q2997" s="614" t="str">
        <x:v>High</x:v>
      </x:c>
      <x:c r="R2997" s="614" t="str">
        <x:v>SRC-1626; SRC-1629</x:v>
      </x:c>
      <x:c r="S2997" s="614" t="str">
        <x:v>The cited primary or authoritative material documents that National security councils coordinate threat assessments and options for Heads of government through the defined instrument or institutional process.</x:v>
      </x:c>
      <x:c r="T2997" s="614" t="str">
        <x:v>The record does not by itself establish that the factual threat assessment was correct, that force was necessary, or that every later operation was lawful.</x:v>
      </x:c>
      <x:c r="U2997" s="614" t="str">
        <x:v>Domestic and international legal bases, political judgment, intelligence quality and operational execution must be reviewed separately.</x:v>
      </x:c>
      <x:c r="V2997" s="614" t="str">
        <x:v>Active</x:v>
      </x:c>
      <x:c r="W2997" s="614" t="str">
        <x:v>190</x:v>
      </x:c>
      <x:c r="X2997" s="614" t="str">
        <x:v>2026-07-28</x:v>
      </x:c>
    </x:row>
    <x:row r="2998">
      <x:c r="A2998" s="614" t="str">
        <x:v>V31AUTH-006</x:v>
      </x:c>
      <x:c r="B2998" s="614" t="str">
        <x:v>Threat assessment, war authorization &amp; legal basis</x:v>
      </x:c>
      <x:c r="C2998" s="614" t="str">
        <x:v>ACT-V31-007</x:v>
      </x:c>
      <x:c r="D2998" s="614" t="str">
        <x:v>National intelligence assessment bodies</x:v>
      </x:c>
      <x:c r="E2998" s="614" t="str">
        <x:v>ACT-V31-006</x:v>
      </x:c>
      <x:c r="F2998" s="614" t="str">
        <x:v>National security councils</x:v>
      </x:c>
      <x:c r="G2998" s="614" t="str">
        <x:v>National intelligence assessment bodies → National security councils</x:v>
      </x:c>
      <x:c r="H2998" s="614" t="str">
        <x:v>Current / ongoing</x:v>
      </x:c>
      <x:c r="I2998" s="614" t="str">
        <x:v>provide assessed threat information to</x:v>
      </x:c>
      <x:c r="J2998" s="614" t="str">
        <x:v>INS-1300</x:v>
      </x:c>
      <x:c r="K2998" s="614" t="str"/>
      <x:c r="L2998" s="614" t="str">
        <x:v>National threat-assessment record</x:v>
      </x:c>
      <x:c r="M2998" s="614" t="str">
        <x:v>New authority, capability, access, restriction, protection or loss-allocation state affecting National security councils</x:v>
      </x:c>
      <x:c r="N2998" s="614" t="str">
        <x:v>MECH-1091 — War-authority judicial contestation</x:v>
      </x:c>
      <x:c r="O2998" s="614" t="str">
        <x:v>Sovereign authority; Legal classification; Fiscal authority; Accountability</x:v>
      </x:c>
      <x:c r="P2998" s="614" t="str">
        <x:v>E1</x:v>
      </x:c>
      <x:c r="Q2998" s="614" t="str">
        <x:v>Very high</x:v>
      </x:c>
      <x:c r="R2998" s="614" t="str">
        <x:v>SRC-1627; SRC-1630</x:v>
      </x:c>
      <x:c r="S2998" s="614" t="str">
        <x:v>The cited primary or authoritative material documents that National intelligence assessment bodies provide assessed threat information to National security councils through the defined instrument or institutional process.</x:v>
      </x:c>
      <x:c r="T2998" s="614" t="str">
        <x:v>The record does not by itself establish that the factual threat assessment was correct, that force was necessary, or that every later operation was lawful.</x:v>
      </x:c>
      <x:c r="U2998" s="614" t="str">
        <x:v>Domestic and international legal bases, political judgment, intelligence quality and operational execution must be reviewed separately.</x:v>
      </x:c>
      <x:c r="V2998" s="614" t="str">
        <x:v>Active</x:v>
      </x:c>
      <x:c r="W2998" s="614" t="str">
        <x:v>190</x:v>
      </x:c>
      <x:c r="X2998" s="614" t="str">
        <x:v>2026-07-28</x:v>
      </x:c>
    </x:row>
    <x:row r="2999">
      <x:c r="A2999" s="614" t="str">
        <x:v>V31AUTH-007</x:v>
      </x:c>
      <x:c r="B2999" s="614" t="str">
        <x:v>Threat assessment, war authorization &amp; legal basis</x:v>
      </x:c>
      <x:c r="C2999" s="614" t="str">
        <x:v>ACT-V31-008</x:v>
      </x:c>
      <x:c r="D2999" s="614" t="str">
        <x:v>Finance ministries</x:v>
      </x:c>
      <x:c r="E2999" s="614" t="str">
        <x:v>ACT-V31-003</x:v>
      </x:c>
      <x:c r="F2999" s="614" t="str">
        <x:v>National legislatures</x:v>
      </x:c>
      <x:c r="G2999" s="614" t="str">
        <x:v>Finance ministries → National legislatures</x:v>
      </x:c>
      <x:c r="H2999" s="614" t="str">
        <x:v>Current / ongoing</x:v>
      </x:c>
      <x:c r="I2999" s="614" t="str">
        <x:v>request emergency or supplemental war appropriations from</x:v>
      </x:c>
      <x:c r="J2999" s="614" t="str">
        <x:v>INS-1301</x:v>
      </x:c>
      <x:c r="K2999" s="614" t="str"/>
      <x:c r="L2999" s="614" t="str">
        <x:v>Emergency fiscal authority</x:v>
      </x:c>
      <x:c r="M2999" s="614" t="str">
        <x:v>New authority, capability, access, restriction, protection or loss-allocation state affecting National parliaments</x:v>
      </x:c>
      <x:c r="N2999" s="614" t="str">
        <x:v>MECH-1086 — Threat classification and legal trigger</x:v>
      </x:c>
      <x:c r="O2999" s="614" t="str">
        <x:v>Sovereign authority; Legal classification; Fiscal authority; Accountability</x:v>
      </x:c>
      <x:c r="P2999" s="614" t="str">
        <x:v>E1</x:v>
      </x:c>
      <x:c r="Q2999" s="614" t="str">
        <x:v>Very high</x:v>
      </x:c>
      <x:c r="R2999" s="614" t="str">
        <x:v>SRC-1628; SRC-1631</x:v>
      </x:c>
      <x:c r="S2999" s="614" t="str">
        <x:v>The cited primary or authoritative material documents that Finance ministries request emergency or supplemental war appropriations from National parliaments through the defined instrument or institutional process.</x:v>
      </x:c>
      <x:c r="T2999" s="614" t="str">
        <x:v>The record does not by itself establish that the factual threat assessment was correct, that force was necessary, or that every later operation was lawful.</x:v>
      </x:c>
      <x:c r="U2999" s="614" t="str">
        <x:v>Domestic and international legal bases, political judgment, intelligence quality and operational execution must be reviewed separately.</x:v>
      </x:c>
      <x:c r="V2999" s="614" t="str">
        <x:v>Active</x:v>
      </x:c>
      <x:c r="W2999" s="614" t="str">
        <x:v>190</x:v>
      </x:c>
      <x:c r="X2999" s="614" t="str">
        <x:v>2026-07-28</x:v>
      </x:c>
    </x:row>
    <x:row r="3000">
      <x:c r="A3000" s="614" t="str">
        <x:v>V31AUTH-008</x:v>
      </x:c>
      <x:c r="B3000" s="614" t="str">
        <x:v>Threat assessment, war authorization &amp; legal basis</x:v>
      </x:c>
      <x:c r="C3000" s="614" t="str">
        <x:v>ACT-V31-003</x:v>
      </x:c>
      <x:c r="D3000" s="614" t="str">
        <x:v>National legislatures</x:v>
      </x:c>
      <x:c r="E3000" s="614" t="str">
        <x:v>ACT-V31-005</x:v>
      </x:c>
      <x:c r="F3000" s="614" t="str">
        <x:v>Defence ministries</x:v>
      </x:c>
      <x:c r="G3000" s="614" t="str">
        <x:v>National legislatures → Defence ministries</x:v>
      </x:c>
      <x:c r="H3000" s="614" t="str">
        <x:v>Current / ongoing</x:v>
      </x:c>
      <x:c r="I3000" s="614" t="str">
        <x:v>appropriate funds for operations conducted by</x:v>
      </x:c>
      <x:c r="J3000" s="614" t="str">
        <x:v>INS-1295</x:v>
      </x:c>
      <x:c r="K3000" s="614" t="str"/>
      <x:c r="L3000" s="614" t="str">
        <x:v>Legislative appropriation</x:v>
      </x:c>
      <x:c r="M3000" s="614" t="str">
        <x:v>New authority, capability, access, restriction, protection or loss-allocation state affecting Defence ministries</x:v>
      </x:c>
      <x:c r="N3000" s="614" t="str">
        <x:v>MECH-1087 — Domestic war-powers authorization</x:v>
      </x:c>
      <x:c r="O3000" s="614" t="str">
        <x:v>Sovereign authority; Legal classification; Fiscal authority; Accountability</x:v>
      </x:c>
      <x:c r="P3000" s="614" t="str">
        <x:v>E2</x:v>
      </x:c>
      <x:c r="Q3000" s="614" t="str">
        <x:v>High</x:v>
      </x:c>
      <x:c r="R3000" s="614" t="str">
        <x:v>SRC-1629; SRC-1632</x:v>
      </x:c>
      <x:c r="S3000" s="614" t="str">
        <x:v>The cited primary or authoritative material documents that National parliaments appropriate funds for operations conducted by Defence ministries through the defined instrument or institutional process.</x:v>
      </x:c>
      <x:c r="T3000" s="614" t="str">
        <x:v>The record does not by itself establish that the factual threat assessment was correct, that force was necessary, or that every later operation was lawful.</x:v>
      </x:c>
      <x:c r="U3000" s="614" t="str">
        <x:v>Domestic and international legal bases, political judgment, intelligence quality and operational execution must be reviewed separately.</x:v>
      </x:c>
      <x:c r="V3000" s="614" t="str">
        <x:v>Active</x:v>
      </x:c>
      <x:c r="W3000" s="614" t="str">
        <x:v>190</x:v>
      </x:c>
      <x:c r="X3000" s="614" t="str">
        <x:v>2026-07-28</x:v>
      </x:c>
    </x:row>
    <x:row r="3001">
      <x:c r="A3001" s="614" t="str">
        <x:v>V31AUTH-009</x:v>
      </x:c>
      <x:c r="B3001" s="614" t="str">
        <x:v>Threat assessment, war authorization &amp; legal basis</x:v>
      </x:c>
      <x:c r="C3001" s="614" t="str">
        <x:v>ACT-V31-009</x:v>
      </x:c>
      <x:c r="D3001" s="614" t="str">
        <x:v>Government and military legal advisers</x:v>
      </x:c>
      <x:c r="E3001" s="614" t="str">
        <x:v>ACT-V31-004</x:v>
      </x:c>
      <x:c r="F3001" s="614" t="str">
        <x:v>National executive authorities</x:v>
      </x:c>
      <x:c r="G3001" s="614" t="str">
        <x:v>Government and military legal advisers → National executive authorities</x:v>
      </x:c>
      <x:c r="H3001" s="614" t="str">
        <x:v>Current / ongoing</x:v>
      </x:c>
      <x:c r="I3001" s="614" t="str">
        <x:v>advise on domestic and international legal basis for</x:v>
      </x:c>
      <x:c r="J3001" s="614" t="str">
        <x:v>INS-1296</x:v>
      </x:c>
      <x:c r="K3001" s="614" t="str"/>
      <x:c r="L3001" s="614" t="str">
        <x:v>Government legal opinion</x:v>
      </x:c>
      <x:c r="M3001" s="614" t="str">
        <x:v>New authority, capability, access, restriction, protection or loss-allocation state affecting Heads of government</x:v>
      </x:c>
      <x:c r="N3001" s="614" t="str">
        <x:v>MECH-1088 — Collective-security authorization</x:v>
      </x:c>
      <x:c r="O3001" s="614" t="str">
        <x:v>Sovereign authority; Legal classification; Fiscal authority; Accountability</x:v>
      </x:c>
      <x:c r="P3001" s="614" t="str">
        <x:v>E1</x:v>
      </x:c>
      <x:c r="Q3001" s="614" t="str">
        <x:v>Very high</x:v>
      </x:c>
      <x:c r="R3001" s="614" t="str">
        <x:v>SRC-1630; SRC-1633</x:v>
      </x:c>
      <x:c r="S3001" s="614" t="str">
        <x:v>The cited primary or authoritative material documents that National legal advisers advise on domestic and international legal basis for Heads of government through the defined instrument or institutional process.</x:v>
      </x:c>
      <x:c r="T3001" s="614" t="str">
        <x:v>The record does not by itself establish that the factual threat assessment was correct, that force was necessary, or that every later operation was lawful.</x:v>
      </x:c>
      <x:c r="U3001" s="614" t="str">
        <x:v>Domestic and international legal bases, political judgment, intelligence quality and operational execution must be reviewed separately.</x:v>
      </x:c>
      <x:c r="V3001" s="614" t="str">
        <x:v>Active</x:v>
      </x:c>
      <x:c r="W3001" s="614" t="str">
        <x:v>190</x:v>
      </x:c>
      <x:c r="X3001" s="614" t="str">
        <x:v>2026-07-28</x:v>
      </x:c>
    </x:row>
    <x:row r="3002">
      <x:c r="A3002" s="614" t="str">
        <x:v>V31AUTH-010</x:v>
      </x:c>
      <x:c r="B3002" s="614" t="str">
        <x:v>Threat assessment, war authorization &amp; legal basis</x:v>
      </x:c>
      <x:c r="C3002" s="614" t="str">
        <x:v>ACT-V31-010</x:v>
      </x:c>
      <x:c r="D3002" s="614" t="str">
        <x:v>National courts and judicial review bodies</x:v>
      </x:c>
      <x:c r="E3002" s="614" t="str">
        <x:v>ACT-V31-004</x:v>
      </x:c>
      <x:c r="F3002" s="614" t="str">
        <x:v>National executive authorities</x:v>
      </x:c>
      <x:c r="G3002" s="614" t="str">
        <x:v>National courts and judicial review bodies → National executive authorities</x:v>
      </x:c>
      <x:c r="H3002" s="614" t="str">
        <x:v>Current / ongoing</x:v>
      </x:c>
      <x:c r="I3002" s="614" t="str">
        <x:v>review legality or procedural limits of</x:v>
      </x:c>
      <x:c r="J3002" s="614" t="str">
        <x:v>INS-1297</x:v>
      </x:c>
      <x:c r="K3002" s="614" t="str"/>
      <x:c r="L3002" s="614" t="str">
        <x:v>Judicial war-powers review</x:v>
      </x:c>
      <x:c r="M3002" s="614" t="str">
        <x:v>New authority, capability, access, restriction, protection or loss-allocation state affecting Executive war authorities</x:v>
      </x:c>
      <x:c r="N3002" s="614" t="str">
        <x:v>MECH-1089 — Self-defence notification and review</x:v>
      </x:c>
      <x:c r="O3002" s="614" t="str">
        <x:v>Sovereign authority; Legal classification; Fiscal authority; Accountability</x:v>
      </x:c>
      <x:c r="P3002" s="614" t="str">
        <x:v>E1</x:v>
      </x:c>
      <x:c r="Q3002" s="614" t="str">
        <x:v>Very high</x:v>
      </x:c>
      <x:c r="R3002" s="614" t="str">
        <x:v>SRC-1631; SRC-1634</x:v>
      </x:c>
      <x:c r="S3002" s="614" t="str">
        <x:v>The cited primary or authoritative material documents that Constitutional courts review legality or procedural limits of Executive war authorities through the defined instrument or institutional process.</x:v>
      </x:c>
      <x:c r="T3002" s="614" t="str">
        <x:v>The record does not by itself establish that the factual threat assessment was correct, that force was necessary, or that every later operation was lawful.</x:v>
      </x:c>
      <x:c r="U3002" s="614" t="str">
        <x:v>Domestic and international legal bases, political judgment, intelligence quality and operational execution must be reviewed separately.</x:v>
      </x:c>
      <x:c r="V3002" s="614" t="str">
        <x:v>Active</x:v>
      </x:c>
      <x:c r="W3002" s="614" t="str">
        <x:v>190</x:v>
      </x:c>
      <x:c r="X3002" s="614" t="str">
        <x:v>2026-07-28</x:v>
      </x:c>
    </x:row>
    <x:row r="3003">
      <x:c r="A3003" s="614" t="str">
        <x:v>V31AUTH-011</x:v>
      </x:c>
      <x:c r="B3003" s="614" t="str">
        <x:v>Threat assessment, war authorization &amp; legal basis</x:v>
      </x:c>
      <x:c r="C3003" s="614" t="str">
        <x:v>ACT-V31-011</x:v>
      </x:c>
      <x:c r="D3003" s="614" t="str">
        <x:v>Civil-society oversight and peace organizations</x:v>
      </x:c>
      <x:c r="E3003" s="614" t="str">
        <x:v>ACT-V31-003</x:v>
      </x:c>
      <x:c r="F3003" s="614" t="str">
        <x:v>National legislatures</x:v>
      </x:c>
      <x:c r="G3003" s="614" t="str">
        <x:v>Civil-society oversight and peace organizations → National legislatures</x:v>
      </x:c>
      <x:c r="H3003" s="614" t="str">
        <x:v>Current / ongoing</x:v>
      </x:c>
      <x:c r="I3003" s="614" t="str">
        <x:v>provide evidence and accountability claims to</x:v>
      </x:c>
      <x:c r="J3003" s="614" t="str">
        <x:v>INS-1298</x:v>
      </x:c>
      <x:c r="K3003" s="614" t="str"/>
      <x:c r="L3003" s="614" t="str">
        <x:v>Public war-powers scrutiny</x:v>
      </x:c>
      <x:c r="M3003" s="614" t="str">
        <x:v>New authority, capability, access, restriction, protection or loss-allocation state affecting National parliaments</x:v>
      </x:c>
      <x:c r="N3003" s="614" t="str">
        <x:v>MECH-1090 — Emergency appropriation conversion</x:v>
      </x:c>
      <x:c r="O3003" s="614" t="str">
        <x:v>Sovereign authority; Legal classification; Fiscal authority; Accountability</x:v>
      </x:c>
      <x:c r="P3003" s="614" t="str">
        <x:v>E1</x:v>
      </x:c>
      <x:c r="Q3003" s="614" t="str">
        <x:v>Very high</x:v>
      </x:c>
      <x:c r="R3003" s="614" t="str">
        <x:v>SRC-1632; SRC-1635</x:v>
      </x:c>
      <x:c r="S3003" s="614" t="str">
        <x:v>The cited primary or authoritative material documents that Civil-society oversight organizations provide evidence and accountability claims to National parliaments through the defined instrument or institutional process.</x:v>
      </x:c>
      <x:c r="T3003" s="614" t="str">
        <x:v>The record does not by itself establish that the factual threat assessment was correct, that force was necessary, or that every later operation was lawful.</x:v>
      </x:c>
      <x:c r="U3003" s="614" t="str">
        <x:v>Domestic and international legal bases, political judgment, intelligence quality and operational execution must be reviewed separately.</x:v>
      </x:c>
      <x:c r="V3003" s="614" t="str">
        <x:v>Active</x:v>
      </x:c>
      <x:c r="W3003" s="614" t="str">
        <x:v>190</x:v>
      </x:c>
      <x:c r="X3003" s="614" t="str">
        <x:v>2026-07-28</x:v>
      </x:c>
    </x:row>
    <x:row r="3004">
      <x:c r="A3004" s="614" t="str">
        <x:v>V31AUTH-012</x:v>
      </x:c>
      <x:c r="B3004" s="614" t="str">
        <x:v>Threat assessment, war authorization &amp; legal basis</x:v>
      </x:c>
      <x:c r="C3004" s="614" t="str">
        <x:v>ACT-V31-012</x:v>
      </x:c>
      <x:c r="D3004" s="614" t="str">
        <x:v>Conflict-affected civilians and communities</x:v>
      </x:c>
      <x:c r="E3004" s="614" t="str">
        <x:v>ACT-V31-004</x:v>
      </x:c>
      <x:c r="F3004" s="614" t="str">
        <x:v>National executive authorities</x:v>
      </x:c>
      <x:c r="G3004" s="614" t="str">
        <x:v>Conflict-affected civilians and communities → National executive authorities</x:v>
      </x:c>
      <x:c r="H3004" s="614" t="str">
        <x:v>Current / ongoing</x:v>
      </x:c>
      <x:c r="I3004" s="614" t="str">
        <x:v>bear the direct and indirect consequences of decisions by</x:v>
      </x:c>
      <x:c r="J3004" s="614" t="str">
        <x:v>INS-1299</x:v>
      </x:c>
      <x:c r="K3004" s="614" t="str"/>
      <x:c r="L3004" s="614" t="str">
        <x:v>Democratic-incidence inference</x:v>
      </x:c>
      <x:c r="M3004" s="614" t="str">
        <x:v>New authority, capability, access, restriction, protection or loss-allocation state affecting Executive war authorities</x:v>
      </x:c>
      <x:c r="N3004" s="614" t="str">
        <x:v>MECH-1091 — War-authority judicial contestation</x:v>
      </x:c>
      <x:c r="O3004" s="614" t="str">
        <x:v>Sovereign authority; Legal classification; Fiscal authority; Accountability</x:v>
      </x:c>
      <x:c r="P3004" s="614" t="str">
        <x:v>S1</x:v>
      </x:c>
      <x:c r="Q3004" s="614" t="str">
        <x:v>Moderate</x:v>
      </x:c>
      <x:c r="R3004" s="614" t="str">
        <x:v>SRC-1633; SRC-1636</x:v>
      </x:c>
      <x:c r="S3004" s="614" t="str">
        <x:v>The documented system supports the structural inference that Populations subject to war powers bear the direct and indirect consequences of decisions by Executive war authorities, subject to the stated caveat and case-level verification.</x:v>
      </x:c>
      <x:c r="T3004" s="614" t="str">
        <x:v>The record does not by itself establish that the factual threat assessment was correct, that force was necessary, or that every later operation was lawful.</x:v>
      </x:c>
      <x:c r="U3004" s="614" t="str">
        <x:v>Domestic and international legal bases, political judgment, intelligence quality and operational execution must be reviewed separately.</x:v>
      </x:c>
      <x:c r="V3004" s="614" t="str">
        <x:v>Active</x:v>
      </x:c>
      <x:c r="W3004" s="614" t="str">
        <x:v>190</x:v>
      </x:c>
      <x:c r="X3004" s="614" t="str">
        <x:v>2026-07-28</x:v>
      </x:c>
    </x:row>
    <x:row r="3005">
      <x:c r="A3005" s="614" t="str">
        <x:v>V31ALLY-001</x:v>
      </x:c>
      <x:c r="B3005" s="614" t="str">
        <x:v>Alliances, basing, access &amp; collective defence</x:v>
      </x:c>
      <x:c r="C3005" s="614" t="str">
        <x:v>ACT-V31-013</x:v>
      </x:c>
      <x:c r="D3005" s="614" t="str">
        <x:v>North Atlantic Council</x:v>
      </x:c>
      <x:c r="E3005" s="614" t="str">
        <x:v>ACT-V31-014</x:v>
      </x:c>
      <x:c r="F3005" s="614" t="str">
        <x:v>NATO member states</x:v>
      </x:c>
      <x:c r="G3005" s="614" t="str">
        <x:v>North Atlantic Council → NATO member states</x:v>
      </x:c>
      <x:c r="H3005" s="614" t="str">
        <x:v>Current / ongoing</x:v>
      </x:c>
      <x:c r="I3005" s="614" t="str">
        <x:v>conducts collective consultation and adopts alliance decisions binding politically on</x:v>
      </x:c>
      <x:c r="J3005" s="614" t="str">
        <x:v>INS-1302</x:v>
      </x:c>
      <x:c r="K3005" s="614" t="str"/>
      <x:c r="L3005" s="614" t="str">
        <x:v>North Atlantic Council decision</x:v>
      </x:c>
      <x:c r="M3005" s="614" t="str">
        <x:v>New authority, capability, access, restriction, protection or loss-allocation state affecting NATO member states</x:v>
      </x:c>
      <x:c r="N3005" s="614" t="str">
        <x:v>MECH-1092 — Alliance consultation and response</x:v>
      </x:c>
      <x:c r="O3005" s="614" t="str">
        <x:v>Alliance authority; Territorial access; Command; Burden sharing</x:v>
      </x:c>
      <x:c r="P3005" s="614" t="str">
        <x:v>E1</x:v>
      </x:c>
      <x:c r="Q3005" s="614" t="str">
        <x:v>Very high</x:v>
      </x:c>
      <x:c r="R3005" s="614" t="str">
        <x:v>SRC-1627; SRC-1630</x:v>
      </x:c>
      <x:c r="S3005" s="614" t="str">
        <x:v>The cited primary or authoritative material documents that North Atlantic Council conducts collective consultation and adopts alliance decisions binding politically on NATO member states through the defined instrument or institutional process.</x:v>
      </x:c>
      <x:c r="T3005" s="614" t="str">
        <x:v>Alliance membership, consultation, capability planning or host-state consent does not by itself establish automatic participation in every operation or unified command over national forces.</x:v>
      </x:c>
      <x:c r="U3005" s="614" t="str">
        <x:v>Treaty obligations, national decisions, force generation, caveats, command relationships and host-state law remain distinct.</x:v>
      </x:c>
      <x:c r="V3005" s="614" t="str">
        <x:v>Active</x:v>
      </x:c>
      <x:c r="W3005" s="614" t="str">
        <x:v>191</x:v>
      </x:c>
      <x:c r="X3005" s="614" t="str">
        <x:v>2026-07-28</x:v>
      </x:c>
    </x:row>
    <x:row r="3006">
      <x:c r="A3006" s="614" t="str">
        <x:v>V31ALLY-002</x:v>
      </x:c>
      <x:c r="B3006" s="614" t="str">
        <x:v>Alliances, basing, access &amp; collective defence</x:v>
      </x:c>
      <x:c r="C3006" s="614" t="str">
        <x:v>ACT-V31-014</x:v>
      </x:c>
      <x:c r="D3006" s="614" t="str">
        <x:v>NATO member states</x:v>
      </x:c>
      <x:c r="E3006" s="614" t="str">
        <x:v>ACT-V31-014</x:v>
      </x:c>
      <x:c r="F3006" s="614" t="str">
        <x:v>NATO member states</x:v>
      </x:c>
      <x:c r="G3006" s="614" t="str">
        <x:v>NATO member states → NATO member states</x:v>
      </x:c>
      <x:c r="H3006" s="614" t="str">
        <x:v>Current / ongoing</x:v>
      </x:c>
      <x:c r="I3006" s="614" t="str">
        <x:v>provide assistance they individually deem necessary to</x:v>
      </x:c>
      <x:c r="J3006" s="614" t="str">
        <x:v>INS-1303</x:v>
      </x:c>
      <x:c r="K3006" s="614" t="str"/>
      <x:c r="L3006" s="614" t="str">
        <x:v>Article 5 assistance obligation</x:v>
      </x:c>
      <x:c r="M3006" s="614" t="str">
        <x:v>New authority, capability, access, restriction, protection or loss-allocation state affecting Attacked NATO member state</x:v>
      </x:c>
      <x:c r="N3006" s="614" t="str">
        <x:v>MECH-1093 — Capability-target allocation</x:v>
      </x:c>
      <x:c r="O3006" s="614" t="str">
        <x:v>Alliance authority; Territorial access; Command; Burden sharing</x:v>
      </x:c>
      <x:c r="P3006" s="614" t="str">
        <x:v>E2</x:v>
      </x:c>
      <x:c r="Q3006" s="614" t="str">
        <x:v>High</x:v>
      </x:c>
      <x:c r="R3006" s="614" t="str">
        <x:v>SRC-1628; SRC-1631</x:v>
      </x:c>
      <x:c r="S3006" s="614" t="str">
        <x:v>The cited primary or authoritative material documents that NATO member states provide assistance they individually deem necessary to Attacked NATO member state through the defined instrument or institutional process.</x:v>
      </x:c>
      <x:c r="T3006" s="614" t="str">
        <x:v>Alliance membership, consultation, capability planning or host-state consent does not by itself establish automatic participation in every operation or unified command over national forces.</x:v>
      </x:c>
      <x:c r="U3006" s="614" t="str">
        <x:v>Treaty obligations, national decisions, force generation, caveats, command relationships and host-state law remain distinct.</x:v>
      </x:c>
      <x:c r="V3006" s="614" t="str">
        <x:v>Active</x:v>
      </x:c>
      <x:c r="W3006" s="614" t="str">
        <x:v>191</x:v>
      </x:c>
      <x:c r="X3006" s="614" t="str">
        <x:v>2026-07-28</x:v>
      </x:c>
    </x:row>
    <x:row r="3007">
      <x:c r="A3007" s="614" t="str">
        <x:v>V31ALLY-003</x:v>
      </x:c>
      <x:c r="B3007" s="614" t="str">
        <x:v>Alliances, basing, access &amp; collective defence</x:v>
      </x:c>
      <x:c r="C3007" s="614" t="str">
        <x:v>ACT-V31-015</x:v>
      </x:c>
      <x:c r="D3007" s="614" t="str">
        <x:v>NATO Defence Planning Process authorities</x:v>
      </x:c>
      <x:c r="E3007" s="614" t="str">
        <x:v>ACT-V31-014</x:v>
      </x:c>
      <x:c r="F3007" s="614" t="str">
        <x:v>NATO member states</x:v>
      </x:c>
      <x:c r="G3007" s="614" t="str">
        <x:v>NATO Defence Planning Process authorities → NATO member states</x:v>
      </x:c>
      <x:c r="H3007" s="614" t="str">
        <x:v>Current / ongoing</x:v>
      </x:c>
      <x:c r="I3007" s="614" t="str">
        <x:v>allocate capability targets and planning requirements to</x:v>
      </x:c>
      <x:c r="J3007" s="614" t="str">
        <x:v>INS-1304</x:v>
      </x:c>
      <x:c r="K3007" s="614" t="str"/>
      <x:c r="L3007" s="614" t="str">
        <x:v>Defence-planning target</x:v>
      </x:c>
      <x:c r="M3007" s="614" t="str">
        <x:v>New authority, capability, access, restriction, protection or loss-allocation state affecting NATO member states</x:v>
      </x:c>
      <x:c r="N3007" s="614" t="str">
        <x:v>MECH-1094 — Basing and jurisdiction conversion</x:v>
      </x:c>
      <x:c r="O3007" s="614" t="str">
        <x:v>Alliance authority; Territorial access; Command; Burden sharing</x:v>
      </x:c>
      <x:c r="P3007" s="614" t="str">
        <x:v>E1</x:v>
      </x:c>
      <x:c r="Q3007" s="614" t="str">
        <x:v>Very high</x:v>
      </x:c>
      <x:c r="R3007" s="614" t="str">
        <x:v>SRC-1629; SRC-1632</x:v>
      </x:c>
      <x:c r="S3007" s="614" t="str">
        <x:v>The cited primary or authoritative material documents that NATO Defence Planning Process authorities allocate capability targets and planning requirements to NATO member states through the defined instrument or institutional process.</x:v>
      </x:c>
      <x:c r="T3007" s="614" t="str">
        <x:v>Alliance membership, consultation, capability planning or host-state consent does not by itself establish automatic participation in every operation or unified command over national forces.</x:v>
      </x:c>
      <x:c r="U3007" s="614" t="str">
        <x:v>Treaty obligations, national decisions, force generation, caveats, command relationships and host-state law remain distinct.</x:v>
      </x:c>
      <x:c r="V3007" s="614" t="str">
        <x:v>Active</x:v>
      </x:c>
      <x:c r="W3007" s="614" t="str">
        <x:v>191</x:v>
      </x:c>
      <x:c r="X3007" s="614" t="str">
        <x:v>2026-07-28</x:v>
      </x:c>
    </x:row>
    <x:row r="3008">
      <x:c r="A3008" s="614" t="str">
        <x:v>V31ALLY-004</x:v>
      </x:c>
      <x:c r="B3008" s="614" t="str">
        <x:v>Alliances, basing, access &amp; collective defence</x:v>
      </x:c>
      <x:c r="C3008" s="614" t="str">
        <x:v>ACT-V31-014</x:v>
      </x:c>
      <x:c r="D3008" s="614" t="str">
        <x:v>NATO member states</x:v>
      </x:c>
      <x:c r="E3008" s="614" t="str">
        <x:v>ACT-V31-016</x:v>
      </x:c>
      <x:c r="F3008" s="614" t="str">
        <x:v>NATO common-funded programmes</x:v>
      </x:c>
      <x:c r="G3008" s="614" t="str">
        <x:v>NATO member states → NATO common-funded programmes</x:v>
      </x:c>
      <x:c r="H3008" s="614" t="str">
        <x:v>Current / ongoing</x:v>
      </x:c>
      <x:c r="I3008" s="614" t="str">
        <x:v>finance shared command, infrastructure and capability through</x:v>
      </x:c>
      <x:c r="J3008" s="614" t="str">
        <x:v>INS-1305</x:v>
      </x:c>
      <x:c r="K3008" s="614" t="str"/>
      <x:c r="L3008" s="614" t="str">
        <x:v>Common funding contribution</x:v>
      </x:c>
      <x:c r="M3008" s="614" t="str">
        <x:v>New authority, capability, access, restriction, protection or loss-allocation state affecting NATO common-funded programmes</x:v>
      </x:c>
      <x:c r="N3008" s="614" t="str">
        <x:v>MECH-1095 — Interoperability and command integration</x:v>
      </x:c>
      <x:c r="O3008" s="614" t="str">
        <x:v>Alliance authority; Territorial access; Command; Burden sharing</x:v>
      </x:c>
      <x:c r="P3008" s="614" t="str">
        <x:v>E1</x:v>
      </x:c>
      <x:c r="Q3008" s="614" t="str">
        <x:v>Very high</x:v>
      </x:c>
      <x:c r="R3008" s="614" t="str">
        <x:v>SRC-1630; SRC-1633</x:v>
      </x:c>
      <x:c r="S3008" s="614" t="str">
        <x:v>The cited primary or authoritative material documents that NATO member states finance shared command, infrastructure and capability through NATO common-funded programmes through the defined instrument or institutional process.</x:v>
      </x:c>
      <x:c r="T3008" s="614" t="str">
        <x:v>Alliance membership, consultation, capability planning or host-state consent does not by itself establish automatic participation in every operation or unified command over national forces.</x:v>
      </x:c>
      <x:c r="U3008" s="614" t="str">
        <x:v>Treaty obligations, national decisions, force generation, caveats, command relationships and host-state law remain distinct.</x:v>
      </x:c>
      <x:c r="V3008" s="614" t="str">
        <x:v>Active</x:v>
      </x:c>
      <x:c r="W3008" s="614" t="str">
        <x:v>191</x:v>
      </x:c>
      <x:c r="X3008" s="614" t="str">
        <x:v>2026-07-28</x:v>
      </x:c>
    </x:row>
    <x:row r="3009">
      <x:c r="A3009" s="614" t="str">
        <x:v>V31ALLY-005</x:v>
      </x:c>
      <x:c r="B3009" s="614" t="str">
        <x:v>Alliances, basing, access &amp; collective defence</x:v>
      </x:c>
      <x:c r="C3009" s="614" t="str">
        <x:v>ACT-V31-017</x:v>
      </x:c>
      <x:c r="D3009" s="614" t="str">
        <x:v>NATO military authorities</x:v>
      </x:c>
      <x:c r="E3009" s="614" t="str">
        <x:v>ACT-V31-018</x:v>
      </x:c>
      <x:c r="F3009" s="614" t="str">
        <x:v>National armed forces and operational commands</x:v>
      </x:c>
      <x:c r="G3009" s="614" t="str">
        <x:v>NATO military authorities → National armed forces and operational commands</x:v>
      </x:c>
      <x:c r="H3009" s="614" t="str">
        <x:v>Current / ongoing</x:v>
      </x:c>
      <x:c r="I3009" s="614" t="str">
        <x:v>integrate planning and interoperability requirements with</x:v>
      </x:c>
      <x:c r="J3009" s="614" t="str">
        <x:v>INS-1306</x:v>
      </x:c>
      <x:c r="K3009" s="614" t="str"/>
      <x:c r="L3009" s="614" t="str">
        <x:v>Alliance command and force planning</x:v>
      </x:c>
      <x:c r="M3009" s="614" t="str">
        <x:v>New authority, capability, access, restriction, protection or loss-allocation state affecting National military commands</x:v>
      </x:c>
      <x:c r="N3009" s="614" t="str">
        <x:v>MECH-1096 — Collective-funding burden allocation</x:v>
      </x:c>
      <x:c r="O3009" s="614" t="str">
        <x:v>Alliance authority; Territorial access; Command; Burden sharing</x:v>
      </x:c>
      <x:c r="P3009" s="614" t="str">
        <x:v>E2</x:v>
      </x:c>
      <x:c r="Q3009" s="614" t="str">
        <x:v>High</x:v>
      </x:c>
      <x:c r="R3009" s="614" t="str">
        <x:v>SRC-1631; SRC-1634</x:v>
      </x:c>
      <x:c r="S3009" s="614" t="str">
        <x:v>The cited primary or authoritative material documents that NATO military authorities integrate planning and interoperability requirements with National military commands through the defined instrument or institutional process.</x:v>
      </x:c>
      <x:c r="T3009" s="614" t="str">
        <x:v>Alliance membership, consultation, capability planning or host-state consent does not by itself establish automatic participation in every operation or unified command over national forces.</x:v>
      </x:c>
      <x:c r="U3009" s="614" t="str">
        <x:v>Treaty obligations, national decisions, force generation, caveats, command relationships and host-state law remain distinct.</x:v>
      </x:c>
      <x:c r="V3009" s="614" t="str">
        <x:v>Active</x:v>
      </x:c>
      <x:c r="W3009" s="614" t="str">
        <x:v>191</x:v>
      </x:c>
      <x:c r="X3009" s="614" t="str">
        <x:v>2026-07-28</x:v>
      </x:c>
    </x:row>
    <x:row r="3010">
      <x:c r="A3010" s="614" t="str">
        <x:v>V31ALLY-006</x:v>
      </x:c>
      <x:c r="B3010" s="614" t="str">
        <x:v>Alliances, basing, access &amp; collective defence</x:v>
      </x:c>
      <x:c r="C3010" s="614" t="str">
        <x:v>ACT-HOSTGOVERNMENTS</x:v>
      </x:c>
      <x:c r="D3010" s="614" t="str">
        <x:v>Host governments</x:v>
      </x:c>
      <x:c r="E3010" s="614" t="str">
        <x:v>ACT-V31-019</x:v>
      </x:c>
      <x:c r="F3010" s="614" t="str">
        <x:v>Partner and foreign armed forces</x:v>
      </x:c>
      <x:c r="G3010" s="614" t="str">
        <x:v>Host governments → Partner and foreign armed forces</x:v>
      </x:c>
      <x:c r="H3010" s="614" t="str">
        <x:v>Current / ongoing</x:v>
      </x:c>
      <x:c r="I3010" s="614" t="str">
        <x:v>grant territorial access and define legal status for</x:v>
      </x:c>
      <x:c r="J3010" s="614" t="str">
        <x:v>INS-1307</x:v>
      </x:c>
      <x:c r="K3010" s="614" t="str"/>
      <x:c r="L3010" s="614" t="str">
        <x:v>Basing and status-of-forces agreement</x:v>
      </x:c>
      <x:c r="M3010" s="614" t="str">
        <x:v>New authority, capability, access, restriction, protection or loss-allocation state affecting Foreign forces stationed abroad</x:v>
      </x:c>
      <x:c r="N3010" s="614" t="str">
        <x:v>MECH-1092 — Alliance consultation and response</x:v>
      </x:c>
      <x:c r="O3010" s="614" t="str">
        <x:v>Alliance authority; Territorial access; Command; Burden sharing</x:v>
      </x:c>
      <x:c r="P3010" s="614" t="str">
        <x:v>E1</x:v>
      </x:c>
      <x:c r="Q3010" s="614" t="str">
        <x:v>Very high</x:v>
      </x:c>
      <x:c r="R3010" s="614" t="str">
        <x:v>SRC-1632; SRC-1627</x:v>
      </x:c>
      <x:c r="S3010" s="614" t="str">
        <x:v>The cited primary or authoritative material documents that Host governments grant territorial access and define legal status for Foreign forces stationed abroad through the defined instrument or institutional process.</x:v>
      </x:c>
      <x:c r="T3010" s="614" t="str">
        <x:v>Alliance membership, consultation, capability planning or host-state consent does not by itself establish automatic participation in every operation or unified command over national forces.</x:v>
      </x:c>
      <x:c r="U3010" s="614" t="str">
        <x:v>Treaty obligations, national decisions, force generation, caveats, command relationships and host-state law remain distinct.</x:v>
      </x:c>
      <x:c r="V3010" s="614" t="str">
        <x:v>Active</x:v>
      </x:c>
      <x:c r="W3010" s="614" t="str">
        <x:v>191</x:v>
      </x:c>
      <x:c r="X3010" s="614" t="str">
        <x:v>2026-07-28</x:v>
      </x:c>
    </x:row>
    <x:row r="3011">
      <x:c r="A3011" s="614" t="str">
        <x:v>V31ALLY-007</x:v>
      </x:c>
      <x:c r="B3011" s="614" t="str">
        <x:v>Alliances, basing, access &amp; collective defence</x:v>
      </x:c>
      <x:c r="C3011" s="614" t="str">
        <x:v>ACT-V31-019</x:v>
      </x:c>
      <x:c r="D3011" s="614" t="str">
        <x:v>Partner and foreign armed forces</x:v>
      </x:c>
      <x:c r="E3011" s="614" t="str">
        <x:v>ACT-V31-020</x:v>
      </x:c>
      <x:c r="F3011" s="614" t="str">
        <x:v>Host communities</x:v>
      </x:c>
      <x:c r="G3011" s="614" t="str">
        <x:v>Partner and foreign armed forces → Host communities</x:v>
      </x:c>
      <x:c r="H3011" s="614" t="str">
        <x:v>Current / ongoing</x:v>
      </x:c>
      <x:c r="I3011" s="614" t="str">
        <x:v>create security, employment, land-use and environmental effects for</x:v>
      </x:c>
      <x:c r="J3011" s="614" t="str">
        <x:v>INS-1308</x:v>
      </x:c>
      <x:c r="K3011" s="614" t="str"/>
      <x:c r="L3011" s="614" t="str">
        <x:v>Base externality relationship</x:v>
      </x:c>
      <x:c r="M3011" s="614" t="str">
        <x:v>New authority, capability, access, restriction, protection or loss-allocation state affecting Host communities near military bases</x:v>
      </x:c>
      <x:c r="N3011" s="614" t="str">
        <x:v>MECH-1093 — Capability-target allocation</x:v>
      </x:c>
      <x:c r="O3011" s="614" t="str">
        <x:v>Alliance authority; Territorial access; Command; Burden sharing</x:v>
      </x:c>
      <x:c r="P3011" s="614" t="str">
        <x:v>E1</x:v>
      </x:c>
      <x:c r="Q3011" s="614" t="str">
        <x:v>Very high</x:v>
      </x:c>
      <x:c r="R3011" s="614" t="str">
        <x:v>SRC-1633; SRC-1628</x:v>
      </x:c>
      <x:c r="S3011" s="614" t="str">
        <x:v>The cited primary or authoritative material documents that Foreign forces stationed abroad create security, employment, land-use and environmental effects for Host communities near military bases through the defined instrument or institutional process.</x:v>
      </x:c>
      <x:c r="T3011" s="614" t="str">
        <x:v>Alliance membership, consultation, capability planning or host-state consent does not by itself establish automatic participation in every operation or unified command over national forces.</x:v>
      </x:c>
      <x:c r="U3011" s="614" t="str">
        <x:v>Treaty obligations, national decisions, force generation, caveats, command relationships and host-state law remain distinct.</x:v>
      </x:c>
      <x:c r="V3011" s="614" t="str">
        <x:v>Active</x:v>
      </x:c>
      <x:c r="W3011" s="614" t="str">
        <x:v>191</x:v>
      </x:c>
      <x:c r="X3011" s="614" t="str">
        <x:v>2026-07-28</x:v>
      </x:c>
    </x:row>
    <x:row r="3012">
      <x:c r="A3012" s="614" t="str">
        <x:v>V31ALLY-008</x:v>
      </x:c>
      <x:c r="B3012" s="614" t="str">
        <x:v>Alliances, basing, access &amp; collective defence</x:v>
      </x:c>
      <x:c r="C3012" s="614" t="str">
        <x:v>ACT-V31-021</x:v>
      </x:c>
      <x:c r="D3012" s="614" t="str">
        <x:v>European Union Council</x:v>
      </x:c>
      <x:c r="E3012" s="614" t="str">
        <x:v>ACT-V31-022</x:v>
      </x:c>
      <x:c r="F3012" s="614" t="str">
        <x:v>EU member states</x:v>
      </x:c>
      <x:c r="G3012" s="614" t="str">
        <x:v>European Union Council → EU member states</x:v>
      </x:c>
      <x:c r="H3012" s="614" t="str">
        <x:v>Current / ongoing</x:v>
      </x:c>
      <x:c r="I3012" s="614" t="str">
        <x:v>coordinates mutual-assistance responses among</x:v>
      </x:c>
      <x:c r="J3012" s="614" t="str">
        <x:v>INS-1302</x:v>
      </x:c>
      <x:c r="K3012" s="614" t="str"/>
      <x:c r="L3012" s="614" t="str">
        <x:v>TEU Article 42(7) process</x:v>
      </x:c>
      <x:c r="M3012" s="614" t="str">
        <x:v>New authority, capability, access, restriction, protection or loss-allocation state affecting EU member states</x:v>
      </x:c>
      <x:c r="N3012" s="614" t="str">
        <x:v>MECH-1094 — Basing and jurisdiction conversion</x:v>
      </x:c>
      <x:c r="O3012" s="614" t="str">
        <x:v>Alliance authority; Territorial access; Command; Burden sharing</x:v>
      </x:c>
      <x:c r="P3012" s="614" t="str">
        <x:v>E2</x:v>
      </x:c>
      <x:c r="Q3012" s="614" t="str">
        <x:v>High</x:v>
      </x:c>
      <x:c r="R3012" s="614" t="str">
        <x:v>SRC-1634; SRC-1629</x:v>
      </x:c>
      <x:c r="S3012" s="614" t="str">
        <x:v>The cited primary or authoritative material documents that European Union Council coordinates mutual-assistance responses among EU member states through the defined instrument or institutional process.</x:v>
      </x:c>
      <x:c r="T3012" s="614" t="str">
        <x:v>Alliance membership, consultation, capability planning or host-state consent does not by itself establish automatic participation in every operation or unified command over national forces.</x:v>
      </x:c>
      <x:c r="U3012" s="614" t="str">
        <x:v>Treaty obligations, national decisions, force generation, caveats, command relationships and host-state law remain distinct.</x:v>
      </x:c>
      <x:c r="V3012" s="614" t="str">
        <x:v>Active</x:v>
      </x:c>
      <x:c r="W3012" s="614" t="str">
        <x:v>191</x:v>
      </x:c>
      <x:c r="X3012" s="614" t="str">
        <x:v>2026-07-28</x:v>
      </x:c>
    </x:row>
    <x:row r="3013">
      <x:c r="A3013" s="614" t="str">
        <x:v>V31ALLY-009</x:v>
      </x:c>
      <x:c r="B3013" s="614" t="str">
        <x:v>Alliances, basing, access &amp; collective defence</x:v>
      </x:c>
      <x:c r="C3013" s="614" t="str">
        <x:v>ACT-V31-023</x:v>
      </x:c>
      <x:c r="D3013" s="614" t="str">
        <x:v>African Union Peace and Security Council</x:v>
      </x:c>
      <x:c r="E3013" s="614" t="str">
        <x:v>ACT-V31-024</x:v>
      </x:c>
      <x:c r="F3013" s="614" t="str">
        <x:v>African Union member states</x:v>
      </x:c>
      <x:c r="G3013" s="614" t="str">
        <x:v>African Union Peace and Security Council → African Union member states</x:v>
      </x:c>
      <x:c r="H3013" s="614" t="str">
        <x:v>Current / ongoing</x:v>
      </x:c>
      <x:c r="I3013" s="614" t="str">
        <x:v>authorizes or coordinates continental peace and security action by</x:v>
      </x:c>
      <x:c r="J3013" s="614" t="str">
        <x:v>INS-1303</x:v>
      </x:c>
      <x:c r="K3013" s="614" t="str"/>
      <x:c r="L3013" s="614" t="str">
        <x:v>AU peace and security mandate</x:v>
      </x:c>
      <x:c r="M3013" s="614" t="str">
        <x:v>New authority, capability, access, restriction, protection or loss-allocation state affecting African Union member states</x:v>
      </x:c>
      <x:c r="N3013" s="614" t="str">
        <x:v>MECH-1095 — Interoperability and command integration</x:v>
      </x:c>
      <x:c r="O3013" s="614" t="str">
        <x:v>Alliance authority; Territorial access; Command; Burden sharing</x:v>
      </x:c>
      <x:c r="P3013" s="614" t="str">
        <x:v>E1</x:v>
      </x:c>
      <x:c r="Q3013" s="614" t="str">
        <x:v>Very high</x:v>
      </x:c>
      <x:c r="R3013" s="614" t="str">
        <x:v>SRC-1627; SRC-1630</x:v>
      </x:c>
      <x:c r="S3013" s="614" t="str">
        <x:v>The cited primary or authoritative material documents that African Union Peace and Security Council authorizes or coordinates continental peace and security action by African Union member states through the defined instrument or institutional process.</x:v>
      </x:c>
      <x:c r="T3013" s="614" t="str">
        <x:v>Alliance membership, consultation, capability planning or host-state consent does not by itself establish automatic participation in every operation or unified command over national forces.</x:v>
      </x:c>
      <x:c r="U3013" s="614" t="str">
        <x:v>Treaty obligations, national decisions, force generation, caveats, command relationships and host-state law remain distinct.</x:v>
      </x:c>
      <x:c r="V3013" s="614" t="str">
        <x:v>Active</x:v>
      </x:c>
      <x:c r="W3013" s="614" t="str">
        <x:v>191</x:v>
      </x:c>
      <x:c r="X3013" s="614" t="str">
        <x:v>2026-07-28</x:v>
      </x:c>
    </x:row>
    <x:row r="3014">
      <x:c r="A3014" s="614" t="str">
        <x:v>V31ALLY-010</x:v>
      </x:c>
      <x:c r="B3014" s="614" t="str">
        <x:v>Alliances, basing, access &amp; collective defence</x:v>
      </x:c>
      <x:c r="C3014" s="614" t="str">
        <x:v>ACT-V31-025</x:v>
      </x:c>
      <x:c r="D3014" s="614" t="str">
        <x:v>Organization of American States parties</x:v>
      </x:c>
      <x:c r="E3014" s="614" t="str">
        <x:v>ACT-V31-026</x:v>
      </x:c>
      <x:c r="F3014" s="614" t="str">
        <x:v>Partner and recipient governments</x:v>
      </x:c>
      <x:c r="G3014" s="614" t="str">
        <x:v>Organization of American States parties → Partner and recipient governments</x:v>
      </x:c>
      <x:c r="H3014" s="614" t="str">
        <x:v>Current / ongoing</x:v>
      </x:c>
      <x:c r="I3014" s="614" t="str">
        <x:v>consider collective responses under the Rio Treaty for</x:v>
      </x:c>
      <x:c r="J3014" s="614" t="str">
        <x:v>INS-1304</x:v>
      </x:c>
      <x:c r="K3014" s="614" t="str"/>
      <x:c r="L3014" s="614" t="str">
        <x:v>Inter-American mutual assistance</x:v>
      </x:c>
      <x:c r="M3014" s="614" t="str">
        <x:v>New authority, capability, access, restriction, protection or loss-allocation state affecting OAS member state requesting assistance</x:v>
      </x:c>
      <x:c r="N3014" s="614" t="str">
        <x:v>MECH-1096 — Collective-funding burden allocation</x:v>
      </x:c>
      <x:c r="O3014" s="614" t="str">
        <x:v>Alliance authority; Territorial access; Command; Burden sharing</x:v>
      </x:c>
      <x:c r="P3014" s="614" t="str">
        <x:v>E1</x:v>
      </x:c>
      <x:c r="Q3014" s="614" t="str">
        <x:v>Very high</x:v>
      </x:c>
      <x:c r="R3014" s="614" t="str">
        <x:v>SRC-1628; SRC-1631</x:v>
      </x:c>
      <x:c r="S3014" s="614" t="str">
        <x:v>The cited primary or authoritative material documents that Organization of American States parties consider collective responses under the Rio Treaty for OAS member state requesting assistance through the defined instrument or institutional process.</x:v>
      </x:c>
      <x:c r="T3014" s="614" t="str">
        <x:v>Alliance membership, consultation, capability planning or host-state consent does not by itself establish automatic participation in every operation or unified command over national forces.</x:v>
      </x:c>
      <x:c r="U3014" s="614" t="str">
        <x:v>Treaty obligations, national decisions, force generation, caveats, command relationships and host-state law remain distinct.</x:v>
      </x:c>
      <x:c r="V3014" s="614" t="str">
        <x:v>Active</x:v>
      </x:c>
      <x:c r="W3014" s="614" t="str">
        <x:v>191</x:v>
      </x:c>
      <x:c r="X3014" s="614" t="str">
        <x:v>2026-07-28</x:v>
      </x:c>
    </x:row>
    <x:row r="3015">
      <x:c r="A3015" s="614" t="str">
        <x:v>V31ALLY-011</x:v>
      </x:c>
      <x:c r="B3015" s="614" t="str">
        <x:v>Alliances, basing, access &amp; collective defence</x:v>
      </x:c>
      <x:c r="C3015" s="614" t="str">
        <x:v>ACT-V31-026</x:v>
      </x:c>
      <x:c r="D3015" s="614" t="str">
        <x:v>Partner and recipient governments</x:v>
      </x:c>
      <x:c r="E3015" s="614" t="str">
        <x:v>ACT-V31-027</x:v>
      </x:c>
      <x:c r="F3015" s="614" t="str">
        <x:v>Security-assistance authorities</x:v>
      </x:c>
      <x:c r="G3015" s="614" t="str">
        <x:v>Partner and recipient governments → Security-assistance authorities</x:v>
      </x:c>
      <x:c r="H3015" s="614" t="str">
        <x:v>Current / ongoing</x:v>
      </x:c>
      <x:c r="I3015" s="614" t="str">
        <x:v>grant access, overflight, logistics or exercises to</x:v>
      </x:c>
      <x:c r="J3015" s="614" t="str">
        <x:v>INS-1305</x:v>
      </x:c>
      <x:c r="K3015" s="614" t="str"/>
      <x:c r="L3015" s="614" t="str">
        <x:v>Bilateral defence cooperation agreement</x:v>
      </x:c>
      <x:c r="M3015" s="614" t="str">
        <x:v>New authority, capability, access, restriction, protection or loss-allocation state affecting Security-assistance providers</x:v>
      </x:c>
      <x:c r="N3015" s="614" t="str">
        <x:v>MECH-1092 — Alliance consultation and response</x:v>
      </x:c>
      <x:c r="O3015" s="614" t="str">
        <x:v>Alliance authority; Territorial access; Command; Burden sharing</x:v>
      </x:c>
      <x:c r="P3015" s="614" t="str">
        <x:v>E1</x:v>
      </x:c>
      <x:c r="Q3015" s="614" t="str">
        <x:v>Very high</x:v>
      </x:c>
      <x:c r="R3015" s="614" t="str">
        <x:v>SRC-1629; SRC-1632</x:v>
      </x:c>
      <x:c r="S3015" s="614" t="str">
        <x:v>The cited primary or authoritative material documents that Partner governments receiving defence cooperation grant access, overflight, logistics or exercises to Security-assistance providers through the defined instrument or institutional process.</x:v>
      </x:c>
      <x:c r="T3015" s="614" t="str">
        <x:v>Alliance membership, consultation, capability planning or host-state consent does not by itself establish automatic participation in every operation or unified command over national forces.</x:v>
      </x:c>
      <x:c r="U3015" s="614" t="str">
        <x:v>Treaty obligations, national decisions, force generation, caveats, command relationships and host-state law remain distinct.</x:v>
      </x:c>
      <x:c r="V3015" s="614" t="str">
        <x:v>Active</x:v>
      </x:c>
      <x:c r="W3015" s="614" t="str">
        <x:v>191</x:v>
      </x:c>
      <x:c r="X3015" s="614" t="str">
        <x:v>2026-07-28</x:v>
      </x:c>
    </x:row>
    <x:row r="3016">
      <x:c r="A3016" s="614" t="str">
        <x:v>V31ALLY-012</x:v>
      </x:c>
      <x:c r="B3016" s="614" t="str">
        <x:v>Alliances, basing, access &amp; collective defence</x:v>
      </x:c>
      <x:c r="C3016" s="614" t="str">
        <x:v>ACT-V31-028</x:v>
      </x:c>
      <x:c r="D3016" s="614" t="str">
        <x:v>Alliance consultation bodies</x:v>
      </x:c>
      <x:c r="E3016" s="614" t="str">
        <x:v>ACT-V31-004</x:v>
      </x:c>
      <x:c r="F3016" s="614" t="str">
        <x:v>National executive authorities</x:v>
      </x:c>
      <x:c r="G3016" s="614" t="str">
        <x:v>Alliance consultation bodies → National executive authorities</x:v>
      </x:c>
      <x:c r="H3016" s="614" t="str">
        <x:v>Current / ongoing</x:v>
      </x:c>
      <x:c r="I3016" s="614" t="str">
        <x:v>shape but do not replace sovereign response decisions of</x:v>
      </x:c>
      <x:c r="J3016" s="614" t="str">
        <x:v>INS-1306</x:v>
      </x:c>
      <x:c r="K3016" s="614" t="str"/>
      <x:c r="L3016" s="614" t="str">
        <x:v>Alliance influence boundary</x:v>
      </x:c>
      <x:c r="M3016" s="614" t="str">
        <x:v>New authority, capability, access, restriction, protection or loss-allocation state affecting National governments</x:v>
      </x:c>
      <x:c r="N3016" s="614" t="str">
        <x:v>MECH-1093 — Capability-target allocation</x:v>
      </x:c>
      <x:c r="O3016" s="614" t="str">
        <x:v>Alliance authority; Territorial access; Command; Burden sharing</x:v>
      </x:c>
      <x:c r="P3016" s="614" t="str">
        <x:v>S1</x:v>
      </x:c>
      <x:c r="Q3016" s="614" t="str">
        <x:v>Moderate</x:v>
      </x:c>
      <x:c r="R3016" s="614" t="str">
        <x:v>SRC-1630; SRC-1633</x:v>
      </x:c>
      <x:c r="S3016" s="614" t="str">
        <x:v>The documented system supports the structural inference that Alliance consultation bodies shape but do not replace sovereign response decisions of National governments, subject to the stated caveat and case-level verification.</x:v>
      </x:c>
      <x:c r="T3016" s="614" t="str">
        <x:v>Alliance membership, consultation, capability planning or host-state consent does not by itself establish automatic participation in every operation or unified command over national forces.</x:v>
      </x:c>
      <x:c r="U3016" s="614" t="str">
        <x:v>Treaty obligations, national decisions, force generation, caveats, command relationships and host-state law remain distinct.</x:v>
      </x:c>
      <x:c r="V3016" s="614" t="str">
        <x:v>Active</x:v>
      </x:c>
      <x:c r="W3016" s="614" t="str">
        <x:v>191</x:v>
      </x:c>
      <x:c r="X3016" s="614" t="str">
        <x:v>2026-07-28</x:v>
      </x:c>
    </x:row>
    <x:row r="3017">
      <x:c r="A3017" s="614" t="str">
        <x:v>V31PROC-001</x:v>
      </x:c>
      <x:c r="B3017" s="614" t="str">
        <x:v>Defence budgets, procurement &amp; security assistance</x:v>
      </x:c>
      <x:c r="C3017" s="614" t="str">
        <x:v>ACT-V31-005</x:v>
      </x:c>
      <x:c r="D3017" s="614" t="str">
        <x:v>Defence ministries</x:v>
      </x:c>
      <x:c r="E3017" s="614" t="str">
        <x:v>ACT-V31-008</x:v>
      </x:c>
      <x:c r="F3017" s="614" t="str">
        <x:v>Finance ministries</x:v>
      </x:c>
      <x:c r="G3017" s="614" t="str">
        <x:v>Defence ministries → Finance ministries</x:v>
      </x:c>
      <x:c r="H3017" s="614" t="str">
        <x:v>Current / ongoing</x:v>
      </x:c>
      <x:c r="I3017" s="614" t="str">
        <x:v>submit force-structure and budget requirements to</x:v>
      </x:c>
      <x:c r="J3017" s="614" t="str">
        <x:v>INS-1309</x:v>
      </x:c>
      <x:c r="K3017" s="614" t="str"/>
      <x:c r="L3017" s="614" t="str">
        <x:v>Defence budget submission</x:v>
      </x:c>
      <x:c r="M3017" s="614" t="str">
        <x:v>New authority, capability, access, restriction, protection or loss-allocation state affecting Finance ministries</x:v>
      </x:c>
      <x:c r="N3017" s="614" t="str">
        <x:v>MECH-1097 — Budget-to-obligation conversion</x:v>
      </x:c>
      <x:c r="O3017" s="614" t="str">
        <x:v>Fiscal allocation; Procurement; Industrial policy; Foreign assistance; Oversight</x:v>
      </x:c>
      <x:c r="P3017" s="614" t="str">
        <x:v>E1</x:v>
      </x:c>
      <x:c r="Q3017" s="614" t="str">
        <x:v>Very high</x:v>
      </x:c>
      <x:c r="R3017" s="614" t="str">
        <x:v>SRC-1630; SRC-1633</x:v>
      </x:c>
      <x:c r="S3017" s="614" t="str">
        <x:v>The cited primary or authoritative material documents that Defence ministries submit force-structure and budget requirements to Finance ministries through the defined instrument or institutional process.</x:v>
      </x:c>
      <x:c r="T3017" s="614" t="str">
        <x:v>Authorization, appropriation, notification, award or announced value does not establish final expenditure, production, delivery, readiness, lawful use or strategic effect.</x:v>
      </x:c>
      <x:c r="U3017" s="614" t="str">
        <x:v>Track authority, budget, obligation, contract, production, acceptance, delivery, operation and audit as separate states.</x:v>
      </x:c>
      <x:c r="V3017" s="614" t="str">
        <x:v>Active</x:v>
      </x:c>
      <x:c r="W3017" s="614" t="str">
        <x:v>192</x:v>
      </x:c>
      <x:c r="X3017" s="614" t="str">
        <x:v>2026-07-28</x:v>
      </x:c>
    </x:row>
    <x:row r="3018">
      <x:c r="A3018" s="614" t="str">
        <x:v>V31PROC-002</x:v>
      </x:c>
      <x:c r="B3018" s="614" t="str">
        <x:v>Defence budgets, procurement &amp; security assistance</x:v>
      </x:c>
      <x:c r="C3018" s="614" t="str">
        <x:v>ACT-V31-003</x:v>
      </x:c>
      <x:c r="D3018" s="614" t="str">
        <x:v>National legislatures</x:v>
      </x:c>
      <x:c r="E3018" s="614" t="str">
        <x:v>ACT-V31-005</x:v>
      </x:c>
      <x:c r="F3018" s="614" t="str">
        <x:v>Defence ministries</x:v>
      </x:c>
      <x:c r="G3018" s="614" t="str">
        <x:v>National legislatures → Defence ministries</x:v>
      </x:c>
      <x:c r="H3018" s="614" t="str">
        <x:v>Current / ongoing</x:v>
      </x:c>
      <x:c r="I3018" s="614" t="str">
        <x:v>appropriate and condition defence expenditure for</x:v>
      </x:c>
      <x:c r="J3018" s="614" t="str">
        <x:v>INS-1310</x:v>
      </x:c>
      <x:c r="K3018" s="614" t="str"/>
      <x:c r="L3018" s="614" t="str">
        <x:v>Defence appropriation</x:v>
      </x:c>
      <x:c r="M3018" s="614" t="str">
        <x:v>New authority, capability, access, restriction, protection or loss-allocation state affecting Defence ministries</x:v>
      </x:c>
      <x:c r="N3018" s="614" t="str">
        <x:v>MECH-1098 — Procurement selection and award</x:v>
      </x:c>
      <x:c r="O3018" s="614" t="str">
        <x:v>Fiscal allocation; Procurement; Industrial policy; Foreign assistance; Oversight</x:v>
      </x:c>
      <x:c r="P3018" s="614" t="str">
        <x:v>E2</x:v>
      </x:c>
      <x:c r="Q3018" s="614" t="str">
        <x:v>High</x:v>
      </x:c>
      <x:c r="R3018" s="614" t="str">
        <x:v>SRC-1631; SRC-1634</x:v>
      </x:c>
      <x:c r="S3018" s="614" t="str">
        <x:v>The cited primary or authoritative material documents that National parliaments appropriate and condition defence expenditure for Defence ministries through the defined instrument or institutional process.</x:v>
      </x:c>
      <x:c r="T3018" s="614" t="str">
        <x:v>Authorization, appropriation, notification, award or announced value does not establish final expenditure, production, delivery, readiness, lawful use or strategic effect.</x:v>
      </x:c>
      <x:c r="U3018" s="614" t="str">
        <x:v>Track authority, budget, obligation, contract, production, acceptance, delivery, operation and audit as separate states.</x:v>
      </x:c>
      <x:c r="V3018" s="614" t="str">
        <x:v>Active</x:v>
      </x:c>
      <x:c r="W3018" s="614" t="str">
        <x:v>192</x:v>
      </x:c>
      <x:c r="X3018" s="614" t="str">
        <x:v>2026-07-28</x:v>
      </x:c>
    </x:row>
    <x:row r="3019">
      <x:c r="A3019" s="614" t="str">
        <x:v>V31PROC-003</x:v>
      </x:c>
      <x:c r="B3019" s="614" t="str">
        <x:v>Defence budgets, procurement &amp; security assistance</x:v>
      </x:c>
      <x:c r="C3019" s="614" t="str">
        <x:v>ACT-V31-005</x:v>
      </x:c>
      <x:c r="D3019" s="614" t="str">
        <x:v>Defence ministries</x:v>
      </x:c>
      <x:c r="E3019" s="614" t="str">
        <x:v>ACT-V31-029</x:v>
      </x:c>
      <x:c r="F3019" s="614" t="str">
        <x:v>Defence industry firms and production facilities</x:v>
      </x:c>
      <x:c r="G3019" s="614" t="str">
        <x:v>Defence ministries → Defence industry firms and production facilities</x:v>
      </x:c>
      <x:c r="H3019" s="614" t="str">
        <x:v>Current / ongoing</x:v>
      </x:c>
      <x:c r="I3019" s="614" t="str">
        <x:v>solicit, evaluate and award acquisition contracts to</x:v>
      </x:c>
      <x:c r="J3019" s="614" t="str">
        <x:v>INS-1311</x:v>
      </x:c>
      <x:c r="K3019" s="614" t="str"/>
      <x:c r="L3019" s="614" t="str">
        <x:v>Defence contract award</x:v>
      </x:c>
      <x:c r="M3019" s="614" t="str">
        <x:v>New authority, capability, access, restriction, protection or loss-allocation state affecting Defence contractors</x:v>
      </x:c>
      <x:c r="N3019" s="614" t="str">
        <x:v>MECH-1099 — Security-assistance case formation</x:v>
      </x:c>
      <x:c r="O3019" s="614" t="str">
        <x:v>Fiscal allocation; Procurement; Industrial policy; Foreign assistance; Oversight</x:v>
      </x:c>
      <x:c r="P3019" s="614" t="str">
        <x:v>E1</x:v>
      </x:c>
      <x:c r="Q3019" s="614" t="str">
        <x:v>Very high</x:v>
      </x:c>
      <x:c r="R3019" s="614" t="str">
        <x:v>SRC-1632; SRC-1635</x:v>
      </x:c>
      <x:c r="S3019" s="614" t="str">
        <x:v>The cited primary or authoritative material documents that Defence procurement agencies solicit, evaluate and award acquisition contracts to Defence contractors through the defined instrument or institutional process.</x:v>
      </x:c>
      <x:c r="T3019" s="614" t="str">
        <x:v>Authorization, appropriation, notification, award or announced value does not establish final expenditure, production, delivery, readiness, lawful use or strategic effect.</x:v>
      </x:c>
      <x:c r="U3019" s="614" t="str">
        <x:v>Track authority, budget, obligation, contract, production, acceptance, delivery, operation and audit as separate states.</x:v>
      </x:c>
      <x:c r="V3019" s="614" t="str">
        <x:v>Active</x:v>
      </x:c>
      <x:c r="W3019" s="614" t="str">
        <x:v>192</x:v>
      </x:c>
      <x:c r="X3019" s="614" t="str">
        <x:v>2026-07-28</x:v>
      </x:c>
    </x:row>
    <x:row r="3020">
      <x:c r="A3020" s="614" t="str">
        <x:v>V31PROC-004</x:v>
      </x:c>
      <x:c r="B3020" s="614" t="str">
        <x:v>Defence budgets, procurement &amp; security assistance</x:v>
      </x:c>
      <x:c r="C3020" s="614" t="str">
        <x:v>ACT-V31-029</x:v>
      </x:c>
      <x:c r="D3020" s="614" t="str">
        <x:v>Defence industry firms and production facilities</x:v>
      </x:c>
      <x:c r="E3020" s="614" t="str">
        <x:v>ACT-V31-029</x:v>
      </x:c>
      <x:c r="F3020" s="614" t="str">
        <x:v>Defence industry firms and production facilities</x:v>
      </x:c>
      <x:c r="G3020" s="614" t="str">
        <x:v>Defence industry firms and production facilities → Defence industry firms and production facilities</x:v>
      </x:c>
      <x:c r="H3020" s="614" t="str">
        <x:v>Current / ongoing</x:v>
      </x:c>
      <x:c r="I3020" s="614" t="str">
        <x:v>place subcontracts and production requirements with</x:v>
      </x:c>
      <x:c r="J3020" s="614" t="str">
        <x:v>INS-1312</x:v>
      </x:c>
      <x:c r="K3020" s="614" t="str"/>
      <x:c r="L3020" s="614" t="str">
        <x:v>Defence supply-chain subcontract</x:v>
      </x:c>
      <x:c r="M3020" s="614" t="str">
        <x:v>New authority, capability, access, restriction, protection or loss-allocation state affecting Tiered defence suppliers</x:v>
      </x:c>
      <x:c r="N3020" s="614" t="str">
        <x:v>MECH-1100 — Training and institutional-capacity transfer</x:v>
      </x:c>
      <x:c r="O3020" s="614" t="str">
        <x:v>Fiscal allocation; Procurement; Industrial policy; Foreign assistance; Oversight</x:v>
      </x:c>
      <x:c r="P3020" s="614" t="str">
        <x:v>E1</x:v>
      </x:c>
      <x:c r="Q3020" s="614" t="str">
        <x:v>Very high</x:v>
      </x:c>
      <x:c r="R3020" s="614" t="str">
        <x:v>SRC-1633; SRC-1636</x:v>
      </x:c>
      <x:c r="S3020" s="614" t="str">
        <x:v>The cited primary or authoritative material documents that Defence contractors place subcontracts and production requirements with Tiered defence suppliers through the defined instrument or institutional process.</x:v>
      </x:c>
      <x:c r="T3020" s="614" t="str">
        <x:v>Authorization, appropriation, notification, award or announced value does not establish final expenditure, production, delivery, readiness, lawful use or strategic effect.</x:v>
      </x:c>
      <x:c r="U3020" s="614" t="str">
        <x:v>Track authority, budget, obligation, contract, production, acceptance, delivery, operation and audit as separate states.</x:v>
      </x:c>
      <x:c r="V3020" s="614" t="str">
        <x:v>Active</x:v>
      </x:c>
      <x:c r="W3020" s="614" t="str">
        <x:v>192</x:v>
      </x:c>
      <x:c r="X3020" s="614" t="str">
        <x:v>2026-07-28</x:v>
      </x:c>
    </x:row>
    <x:row r="3021">
      <x:c r="A3021" s="614" t="str">
        <x:v>V31PROC-005</x:v>
      </x:c>
      <x:c r="B3021" s="614" t="str">
        <x:v>Defence budgets, procurement &amp; security assistance</x:v>
      </x:c>
      <x:c r="C3021" s="614" t="str">
        <x:v>ACT-V31-027</x:v>
      </x:c>
      <x:c r="D3021" s="614" t="str">
        <x:v>Security-assistance authorities</x:v>
      </x:c>
      <x:c r="E3021" s="614" t="str">
        <x:v>ACT-V31-026</x:v>
      </x:c>
      <x:c r="F3021" s="614" t="str">
        <x:v>Partner and recipient governments</x:v>
      </x:c>
      <x:c r="G3021" s="614" t="str">
        <x:v>Security-assistance authorities → Partner and recipient governments</x:v>
      </x:c>
      <x:c r="H3021" s="614" t="str">
        <x:v>Current / ongoing</x:v>
      </x:c>
      <x:c r="I3021" s="614" t="str">
        <x:v>design grant, loan, sale and training packages for</x:v>
      </x:c>
      <x:c r="J3021" s="614" t="str">
        <x:v>INS-1313</x:v>
      </x:c>
      <x:c r="K3021" s="614" t="str"/>
      <x:c r="L3021" s="614" t="str">
        <x:v>Security-assistance programme</x:v>
      </x:c>
      <x:c r="M3021" s="614" t="str">
        <x:v>New authority, capability, access, restriction, protection or loss-allocation state affecting Partner governments receiving defence cooperation</x:v>
      </x:c>
      <x:c r="N3021" s="614" t="str">
        <x:v>MECH-1101 — Human-rights eligibility screening</x:v>
      </x:c>
      <x:c r="O3021" s="614" t="str">
        <x:v>Fiscal allocation; Procurement; Industrial policy; Foreign assistance; Oversight</x:v>
      </x:c>
      <x:c r="P3021" s="614" t="str">
        <x:v>E2</x:v>
      </x:c>
      <x:c r="Q3021" s="614" t="str">
        <x:v>High</x:v>
      </x:c>
      <x:c r="R3021" s="614" t="str">
        <x:v>SRC-1634; SRC-1637</x:v>
      </x:c>
      <x:c r="S3021" s="614" t="str">
        <x:v>The cited primary or authoritative material documents that Security-assistance authorities design grant, loan, sale and training packages for Partner governments receiving defence cooperation through the defined instrument or institutional process.</x:v>
      </x:c>
      <x:c r="T3021" s="614" t="str">
        <x:v>Authorization, appropriation, notification, award or announced value does not establish final expenditure, production, delivery, readiness, lawful use or strategic effect.</x:v>
      </x:c>
      <x:c r="U3021" s="614" t="str">
        <x:v>Track authority, budget, obligation, contract, production, acceptance, delivery, operation and audit as separate states.</x:v>
      </x:c>
      <x:c r="V3021" s="614" t="str">
        <x:v>Active</x:v>
      </x:c>
      <x:c r="W3021" s="614" t="str">
        <x:v>192</x:v>
      </x:c>
      <x:c r="X3021" s="614" t="str">
        <x:v>2026-07-28</x:v>
      </x:c>
    </x:row>
    <x:row r="3022">
      <x:c r="A3022" s="614" t="str">
        <x:v>V31PROC-006</x:v>
      </x:c>
      <x:c r="B3022" s="614" t="str">
        <x:v>Defence budgets, procurement &amp; security assistance</x:v>
      </x:c>
      <x:c r="C3022" s="614" t="str">
        <x:v>ACT-V31-030</x:v>
      </x:c>
      <x:c r="D3022" s="614" t="str">
        <x:v>Defense Security Cooperation Agency</x:v>
      </x:c>
      <x:c r="E3022" s="614" t="str">
        <x:v>ACT-V31-026</x:v>
      </x:c>
      <x:c r="F3022" s="614" t="str">
        <x:v>Partner and recipient governments</x:v>
      </x:c>
      <x:c r="G3022" s="614" t="str">
        <x:v>Defense Security Cooperation Agency → Partner and recipient governments</x:v>
      </x:c>
      <x:c r="H3022" s="614" t="str">
        <x:v>Current / ongoing</x:v>
      </x:c>
      <x:c r="I3022" s="614" t="str">
        <x:v>administers government-to-government sales cases for</x:v>
      </x:c>
      <x:c r="J3022" s="614" t="str">
        <x:v>INS-1314</x:v>
      </x:c>
      <x:c r="K3022" s="614" t="str"/>
      <x:c r="L3022" s="614" t="str">
        <x:v>Foreign Military Sales case</x:v>
      </x:c>
      <x:c r="M3022" s="614" t="str">
        <x:v>New authority, capability, access, restriction, protection or loss-allocation state affecting Foreign Military Sales recipient governments</x:v>
      </x:c>
      <x:c r="N3022" s="614" t="str">
        <x:v>MECH-1102 — Audit and expenditure accountability</x:v>
      </x:c>
      <x:c r="O3022" s="614" t="str">
        <x:v>Fiscal allocation; Procurement; Industrial policy; Foreign assistance; Oversight</x:v>
      </x:c>
      <x:c r="P3022" s="614" t="str">
        <x:v>E1</x:v>
      </x:c>
      <x:c r="Q3022" s="614" t="str">
        <x:v>Very high</x:v>
      </x:c>
      <x:c r="R3022" s="614" t="str">
        <x:v>SRC-1635; SRC-1638</x:v>
      </x:c>
      <x:c r="S3022" s="614" t="str">
        <x:v>The cited primary or authoritative material documents that Defense Security Cooperation Agency administers government-to-government sales cases for Foreign Military Sales recipient governments through the defined instrument or institutional process.</x:v>
      </x:c>
      <x:c r="T3022" s="614" t="str">
        <x:v>Authorization, appropriation, notification, award or announced value does not establish final expenditure, production, delivery, readiness, lawful use or strategic effect.</x:v>
      </x:c>
      <x:c r="U3022" s="614" t="str">
        <x:v>Track authority, budget, obligation, contract, production, acceptance, delivery, operation and audit as separate states.</x:v>
      </x:c>
      <x:c r="V3022" s="614" t="str">
        <x:v>Active</x:v>
      </x:c>
      <x:c r="W3022" s="614" t="str">
        <x:v>192</x:v>
      </x:c>
      <x:c r="X3022" s="614" t="str">
        <x:v>2026-07-28</x:v>
      </x:c>
    </x:row>
    <x:row r="3023">
      <x:c r="A3023" s="614" t="str">
        <x:v>V31PROC-007</x:v>
      </x:c>
      <x:c r="B3023" s="614" t="str">
        <x:v>Defence budgets, procurement &amp; security assistance</x:v>
      </x:c>
      <x:c r="C3023" s="614" t="str">
        <x:v>ACT-V31-026</x:v>
      </x:c>
      <x:c r="D3023" s="614" t="str">
        <x:v>Partner and recipient governments</x:v>
      </x:c>
      <x:c r="E3023" s="614" t="str">
        <x:v>ACT-V31-031</x:v>
      </x:c>
      <x:c r="F3023" s="614" t="str">
        <x:v>Security-assistance implementing agencies</x:v>
      </x:c>
      <x:c r="G3023" s="614" t="str">
        <x:v>Partner and recipient governments → Security-assistance implementing agencies</x:v>
      </x:c>
      <x:c r="H3023" s="614" t="str">
        <x:v>Current / ongoing</x:v>
      </x:c>
      <x:c r="I3023" s="614" t="str">
        <x:v>accept Letters of Offer and Acceptance administered by</x:v>
      </x:c>
      <x:c r="J3023" s="614" t="str">
        <x:v>INS-1315</x:v>
      </x:c>
      <x:c r="K3023" s="614" t="str"/>
      <x:c r="L3023" s="614" t="str">
        <x:v>FMS acceptance</x:v>
      </x:c>
      <x:c r="M3023" s="614" t="str">
        <x:v>New authority, capability, access, restriction, protection or loss-allocation state affecting US implementing agencies</x:v>
      </x:c>
      <x:c r="N3023" s="614" t="str">
        <x:v>MECH-1097 — Budget-to-obligation conversion</x:v>
      </x:c>
      <x:c r="O3023" s="614" t="str">
        <x:v>Fiscal allocation; Procurement; Industrial policy; Foreign assistance; Oversight</x:v>
      </x:c>
      <x:c r="P3023" s="614" t="str">
        <x:v>E1</x:v>
      </x:c>
      <x:c r="Q3023" s="614" t="str">
        <x:v>Very high</x:v>
      </x:c>
      <x:c r="R3023" s="614" t="str">
        <x:v>SRC-1636; SRC-1639</x:v>
      </x:c>
      <x:c r="S3023" s="614" t="str">
        <x:v>The cited primary or authoritative material documents that Foreign Military Sales recipient governments accept Letters of Offer and Acceptance administered by US implementing agencies through the defined instrument or institutional process.</x:v>
      </x:c>
      <x:c r="T3023" s="614" t="str">
        <x:v>Authorization, appropriation, notification, award or announced value does not establish final expenditure, production, delivery, readiness, lawful use or strategic effect.</x:v>
      </x:c>
      <x:c r="U3023" s="614" t="str">
        <x:v>Track authority, budget, obligation, contract, production, acceptance, delivery, operation and audit as separate states.</x:v>
      </x:c>
      <x:c r="V3023" s="614" t="str">
        <x:v>Active</x:v>
      </x:c>
      <x:c r="W3023" s="614" t="str">
        <x:v>192</x:v>
      </x:c>
      <x:c r="X3023" s="614" t="str">
        <x:v>2026-07-28</x:v>
      </x:c>
    </x:row>
    <x:row r="3024">
      <x:c r="A3024" s="614" t="str">
        <x:v>V31PROC-008</x:v>
      </x:c>
      <x:c r="B3024" s="614" t="str">
        <x:v>Defence budgets, procurement &amp; security assistance</x:v>
      </x:c>
      <x:c r="C3024" s="614" t="str">
        <x:v>ACT-UNITEDSTATESCONGRESS</x:v>
      </x:c>
      <x:c r="D3024" s="614" t="str">
        <x:v>United States Congress</x:v>
      </x:c>
      <x:c r="E3024" s="614" t="str">
        <x:v>ACT-V31-026</x:v>
      </x:c>
      <x:c r="F3024" s="614" t="str">
        <x:v>Partner and recipient governments</x:v>
      </x:c>
      <x:c r="G3024" s="614" t="str">
        <x:v>United States Congress → Partner and recipient governments</x:v>
      </x:c>
      <x:c r="H3024" s="614" t="str">
        <x:v>Current / ongoing</x:v>
      </x:c>
      <x:c r="I3024" s="614" t="str">
        <x:v>receives statutory notifications concerning sales to</x:v>
      </x:c>
      <x:c r="J3024" s="614" t="str">
        <x:v>INS-1316</x:v>
      </x:c>
      <x:c r="K3024" s="614" t="str"/>
      <x:c r="L3024" s="614" t="str">
        <x:v>Congressional arms-sale notification</x:v>
      </x:c>
      <x:c r="M3024" s="614" t="str">
        <x:v>New authority, capability, access, restriction, protection or loss-allocation state affecting Proposed major arms-sale recipients</x:v>
      </x:c>
      <x:c r="N3024" s="614" t="str">
        <x:v>MECH-1098 — Procurement selection and award</x:v>
      </x:c>
      <x:c r="O3024" s="614" t="str">
        <x:v>Fiscal allocation; Procurement; Industrial policy; Foreign assistance; Oversight</x:v>
      </x:c>
      <x:c r="P3024" s="614" t="str">
        <x:v>E2</x:v>
      </x:c>
      <x:c r="Q3024" s="614" t="str">
        <x:v>High</x:v>
      </x:c>
      <x:c r="R3024" s="614" t="str">
        <x:v>SRC-1637; SRC-1640</x:v>
      </x:c>
      <x:c r="S3024" s="614" t="str">
        <x:v>The cited primary or authoritative material documents that United States Congress receives statutory notifications concerning sales to Proposed major arms-sale recipients through the defined instrument or institutional process.</x:v>
      </x:c>
      <x:c r="T3024" s="614" t="str">
        <x:v>Authorization, appropriation, notification, award or announced value does not establish final expenditure, production, delivery, readiness, lawful use or strategic effect.</x:v>
      </x:c>
      <x:c r="U3024" s="614" t="str">
        <x:v>Track authority, budget, obligation, contract, production, acceptance, delivery, operation and audit as separate states.</x:v>
      </x:c>
      <x:c r="V3024" s="614" t="str">
        <x:v>Active</x:v>
      </x:c>
      <x:c r="W3024" s="614" t="str">
        <x:v>192</x:v>
      </x:c>
      <x:c r="X3024" s="614" t="str">
        <x:v>2026-07-28</x:v>
      </x:c>
    </x:row>
    <x:row r="3025">
      <x:c r="A3025" s="614" t="str">
        <x:v>V31PROC-009</x:v>
      </x:c>
      <x:c r="B3025" s="614" t="str">
        <x:v>Defence budgets, procurement &amp; security assistance</x:v>
      </x:c>
      <x:c r="C3025" s="614" t="str">
        <x:v>ACT-V31-027</x:v>
      </x:c>
      <x:c r="D3025" s="614" t="str">
        <x:v>Security-assistance authorities</x:v>
      </x:c>
      <x:c r="E3025" s="614" t="str">
        <x:v>ACT-V31-005</x:v>
      </x:c>
      <x:c r="F3025" s="614" t="str">
        <x:v>Defence ministries</x:v>
      </x:c>
      <x:c r="G3025" s="614" t="str">
        <x:v>Security-assistance authorities → Defence ministries</x:v>
      </x:c>
      <x:c r="H3025" s="614" t="str">
        <x:v>Current / ongoing</x:v>
      </x:c>
      <x:c r="I3025" s="614" t="str">
        <x:v>provide grant or loan financing supporting procurement by</x:v>
      </x:c>
      <x:c r="J3025" s="614" t="str">
        <x:v>INS-1309</x:v>
      </x:c>
      <x:c r="K3025" s="614" t="str"/>
      <x:c r="L3025" s="614" t="str">
        <x:v>Foreign Military Financing</x:v>
      </x:c>
      <x:c r="M3025" s="614" t="str">
        <x:v>New authority, capability, access, restriction, protection or loss-allocation state affecting Partner defence ministries</x:v>
      </x:c>
      <x:c r="N3025" s="614" t="str">
        <x:v>MECH-1099 — Security-assistance case formation</x:v>
      </x:c>
      <x:c r="O3025" s="614" t="str">
        <x:v>Fiscal allocation; Procurement; Industrial policy; Foreign assistance; Oversight</x:v>
      </x:c>
      <x:c r="P3025" s="614" t="str">
        <x:v>E1</x:v>
      </x:c>
      <x:c r="Q3025" s="614" t="str">
        <x:v>Very high</x:v>
      </x:c>
      <x:c r="R3025" s="614" t="str">
        <x:v>SRC-1638; SRC-1641</x:v>
      </x:c>
      <x:c r="S3025" s="614" t="str">
        <x:v>The cited primary or authoritative material documents that Foreign Military Financing authorities provide grant or loan financing supporting procurement by Partner defence ministries through the defined instrument or institutional process.</x:v>
      </x:c>
      <x:c r="T3025" s="614" t="str">
        <x:v>Authorization, appropriation, notification, award or announced value does not establish final expenditure, production, delivery, readiness, lawful use or strategic effect.</x:v>
      </x:c>
      <x:c r="U3025" s="614" t="str">
        <x:v>Track authority, budget, obligation, contract, production, acceptance, delivery, operation and audit as separate states.</x:v>
      </x:c>
      <x:c r="V3025" s="614" t="str">
        <x:v>Active</x:v>
      </x:c>
      <x:c r="W3025" s="614" t="str">
        <x:v>192</x:v>
      </x:c>
      <x:c r="X3025" s="614" t="str">
        <x:v>2026-07-28</x:v>
      </x:c>
    </x:row>
    <x:row r="3026">
      <x:c r="A3026" s="614" t="str">
        <x:v>V31PROC-010</x:v>
      </x:c>
      <x:c r="B3026" s="614" t="str">
        <x:v>Defence budgets, procurement &amp; security assistance</x:v>
      </x:c>
      <x:c r="C3026" s="614" t="str">
        <x:v>ACT-V31-032</x:v>
      </x:c>
      <x:c r="D3026" s="614" t="str">
        <x:v>Military training and advisory commands</x:v>
      </x:c>
      <x:c r="E3026" s="614" t="str">
        <x:v>ACT-V31-019</x:v>
      </x:c>
      <x:c r="F3026" s="614" t="str">
        <x:v>Partner and foreign armed forces</x:v>
      </x:c>
      <x:c r="G3026" s="614" t="str">
        <x:v>Military training and advisory commands → Partner and foreign armed forces</x:v>
      </x:c>
      <x:c r="H3026" s="614" t="str">
        <x:v>Current / ongoing</x:v>
      </x:c>
      <x:c r="I3026" s="614" t="str">
        <x:v>deliver professional education and operational training to</x:v>
      </x:c>
      <x:c r="J3026" s="614" t="str">
        <x:v>INS-1310</x:v>
      </x:c>
      <x:c r="K3026" s="614" t="str"/>
      <x:c r="L3026" s="614" t="str">
        <x:v>Security training programme</x:v>
      </x:c>
      <x:c r="M3026" s="614" t="str">
        <x:v>New authority, capability, access, restriction, protection or loss-allocation state affecting Partner armed forces</x:v>
      </x:c>
      <x:c r="N3026" s="614" t="str">
        <x:v>MECH-1100 — Training and institutional-capacity transfer</x:v>
      </x:c>
      <x:c r="O3026" s="614" t="str">
        <x:v>Fiscal allocation; Procurement; Industrial policy; Foreign assistance; Oversight</x:v>
      </x:c>
      <x:c r="P3026" s="614" t="str">
        <x:v>E1</x:v>
      </x:c>
      <x:c r="Q3026" s="614" t="str">
        <x:v>Very high</x:v>
      </x:c>
      <x:c r="R3026" s="614" t="str">
        <x:v>SRC-1639; SRC-1642</x:v>
      </x:c>
      <x:c r="S3026" s="614" t="str">
        <x:v>The cited primary or authoritative material documents that Military training commands deliver professional education and operational training to Partner armed forces through the defined instrument or institutional process.</x:v>
      </x:c>
      <x:c r="T3026" s="614" t="str">
        <x:v>Authorization, appropriation, notification, award or announced value does not establish final expenditure, production, delivery, readiness, lawful use or strategic effect.</x:v>
      </x:c>
      <x:c r="U3026" s="614" t="str">
        <x:v>Track authority, budget, obligation, contract, production, acceptance, delivery, operation and audit as separate states.</x:v>
      </x:c>
      <x:c r="V3026" s="614" t="str">
        <x:v>Active</x:v>
      </x:c>
      <x:c r="W3026" s="614" t="str">
        <x:v>192</x:v>
      </x:c>
      <x:c r="X3026" s="614" t="str">
        <x:v>2026-07-28</x:v>
      </x:c>
    </x:row>
    <x:row r="3027">
      <x:c r="A3027" s="614" t="str">
        <x:v>V31PROC-011</x:v>
      </x:c>
      <x:c r="B3027" s="614" t="str">
        <x:v>Defence budgets, procurement &amp; security assistance</x:v>
      </x:c>
      <x:c r="C3027" s="614" t="str">
        <x:v>ACT-V31-033</x:v>
      </x:c>
      <x:c r="D3027" s="614" t="str">
        <x:v>Security-assistance vetting authorities</x:v>
      </x:c>
      <x:c r="E3027" s="614" t="str">
        <x:v>ACT-V31-019</x:v>
      </x:c>
      <x:c r="F3027" s="614" t="str">
        <x:v>Partner and foreign armed forces</x:v>
      </x:c>
      <x:c r="G3027" s="614" t="str">
        <x:v>Security-assistance vetting authorities → Partner and foreign armed forces</x:v>
      </x:c>
      <x:c r="H3027" s="614" t="str">
        <x:v>Current / ongoing</x:v>
      </x:c>
      <x:c r="I3027" s="614" t="str">
        <x:v>screen eligibility for assistance received by</x:v>
      </x:c>
      <x:c r="J3027" s="614" t="str">
        <x:v>INS-1311</x:v>
      </x:c>
      <x:c r="K3027" s="614" t="str"/>
      <x:c r="L3027" s="614" t="str">
        <x:v>Unit-level assistance vetting</x:v>
      </x:c>
      <x:c r="M3027" s="614" t="str">
        <x:v>New authority, capability, access, restriction, protection or loss-allocation state affecting Foreign security units</x:v>
      </x:c>
      <x:c r="N3027" s="614" t="str">
        <x:v>MECH-1101 — Human-rights eligibility screening</x:v>
      </x:c>
      <x:c r="O3027" s="614" t="str">
        <x:v>Fiscal allocation; Procurement; Industrial policy; Foreign assistance; Oversight</x:v>
      </x:c>
      <x:c r="P3027" s="614" t="str">
        <x:v>E1</x:v>
      </x:c>
      <x:c r="Q3027" s="614" t="str">
        <x:v>Very high</x:v>
      </x:c>
      <x:c r="R3027" s="614" t="str">
        <x:v>SRC-1640; SRC-1643</x:v>
      </x:c>
      <x:c r="S3027" s="614" t="str">
        <x:v>The cited primary or authoritative material documents that Human-rights vetting authorities screen eligibility for assistance received by Foreign security units through the defined instrument or institutional process.</x:v>
      </x:c>
      <x:c r="T3027" s="614" t="str">
        <x:v>Authorization, appropriation, notification, award or announced value does not establish final expenditure, production, delivery, readiness, lawful use or strategic effect.</x:v>
      </x:c>
      <x:c r="U3027" s="614" t="str">
        <x:v>Track authority, budget, obligation, contract, production, acceptance, delivery, operation and audit as separate states.</x:v>
      </x:c>
      <x:c r="V3027" s="614" t="str">
        <x:v>Active</x:v>
      </x:c>
      <x:c r="W3027" s="614" t="str">
        <x:v>192</x:v>
      </x:c>
      <x:c r="X3027" s="614" t="str">
        <x:v>2026-07-28</x:v>
      </x:c>
    </x:row>
    <x:row r="3028">
      <x:c r="A3028" s="614" t="str">
        <x:v>V31PROC-012</x:v>
      </x:c>
      <x:c r="B3028" s="614" t="str">
        <x:v>Defence budgets, procurement &amp; security assistance</x:v>
      </x:c>
      <x:c r="C3028" s="614" t="str">
        <x:v>ACT-V31-034</x:v>
      </x:c>
      <x:c r="D3028" s="614" t="str">
        <x:v>Public audit and oversight institutions</x:v>
      </x:c>
      <x:c r="E3028" s="614" t="str">
        <x:v>ACT-V31-005</x:v>
      </x:c>
      <x:c r="F3028" s="614" t="str">
        <x:v>Defence ministries</x:v>
      </x:c>
      <x:c r="G3028" s="614" t="str">
        <x:v>Public audit and oversight institutions → Defence ministries</x:v>
      </x:c>
      <x:c r="H3028" s="614" t="str">
        <x:v>Current / ongoing</x:v>
      </x:c>
      <x:c r="I3028" s="614" t="str">
        <x:v>audit expenditure, controls and performance of</x:v>
      </x:c>
      <x:c r="J3028" s="614" t="str">
        <x:v>INS-1312</x:v>
      </x:c>
      <x:c r="K3028" s="614" t="str"/>
      <x:c r="L3028" s="614" t="str">
        <x:v>Defence audit</x:v>
      </x:c>
      <x:c r="M3028" s="614" t="str">
        <x:v>New authority, capability, access, restriction, protection or loss-allocation state affecting Defence ministries</x:v>
      </x:c>
      <x:c r="N3028" s="614" t="str">
        <x:v>MECH-1102 — Audit and expenditure accountability</x:v>
      </x:c>
      <x:c r="O3028" s="614" t="str">
        <x:v>Fiscal allocation; Procurement; Industrial policy; Foreign assistance; Oversight</x:v>
      </x:c>
      <x:c r="P3028" s="614" t="str">
        <x:v>E1</x:v>
      </x:c>
      <x:c r="Q3028" s="614" t="str">
        <x:v>Very high</x:v>
      </x:c>
      <x:c r="R3028" s="614" t="str">
        <x:v>SRC-1641; SRC-1644</x:v>
      </x:c>
      <x:c r="S3028" s="614" t="str">
        <x:v>The cited primary or authoritative material documents that Supreme audit institutions audit expenditure, controls and performance of Defence ministries through the defined instrument or institutional process.</x:v>
      </x:c>
      <x:c r="T3028" s="614" t="str">
        <x:v>Authorization, appropriation, notification, award or announced value does not establish final expenditure, production, delivery, readiness, lawful use or strategic effect.</x:v>
      </x:c>
      <x:c r="U3028" s="614" t="str">
        <x:v>Track authority, budget, obligation, contract, production, acceptance, delivery, operation and audit as separate states.</x:v>
      </x:c>
      <x:c r="V3028" s="614" t="str">
        <x:v>Active</x:v>
      </x:c>
      <x:c r="W3028" s="614" t="str">
        <x:v>192</x:v>
      </x:c>
      <x:c r="X3028" s="614" t="str">
        <x:v>2026-07-28</x:v>
      </x:c>
    </x:row>
    <x:row r="3029">
      <x:c r="A3029" s="614" t="str">
        <x:v>V31PROC-013</x:v>
      </x:c>
      <x:c r="B3029" s="614" t="str">
        <x:v>Defence budgets, procurement &amp; security assistance</x:v>
      </x:c>
      <x:c r="C3029" s="614" t="str">
        <x:v>ACT-V31-035</x:v>
      </x:c>
      <x:c r="D3029" s="614" t="str">
        <x:v>Public taxpayers and social budgets</x:v>
      </x:c>
      <x:c r="E3029" s="614" t="str">
        <x:v>ACT-V31-005</x:v>
      </x:c>
      <x:c r="F3029" s="614" t="str">
        <x:v>Defence ministries</x:v>
      </x:c>
      <x:c r="G3029" s="614" t="str">
        <x:v>Public taxpayers and social budgets → Defence ministries</x:v>
      </x:c>
      <x:c r="H3029" s="614" t="str">
        <x:v>Current / ongoing</x:v>
      </x:c>
      <x:c r="I3029" s="614" t="str">
        <x:v>bear opportunity cost and fiscal incidence of spending allocated to</x:v>
      </x:c>
      <x:c r="J3029" s="614" t="str">
        <x:v>INS-1313</x:v>
      </x:c>
      <x:c r="K3029" s="614" t="str"/>
      <x:c r="L3029" s="614" t="str">
        <x:v>Defence fiscal-incidence inference</x:v>
      </x:c>
      <x:c r="M3029" s="614" t="str">
        <x:v>New authority, capability, access, restriction, protection or loss-allocation state affecting National defence establishments</x:v>
      </x:c>
      <x:c r="N3029" s="614" t="str">
        <x:v>MECH-1097 — Budget-to-obligation conversion</x:v>
      </x:c>
      <x:c r="O3029" s="614" t="str">
        <x:v>Fiscal allocation; Procurement; Industrial policy; Foreign assistance; Oversight</x:v>
      </x:c>
      <x:c r="P3029" s="614" t="str">
        <x:v>E1</x:v>
      </x:c>
      <x:c r="Q3029" s="614" t="str">
        <x:v>Very high</x:v>
      </x:c>
      <x:c r="R3029" s="614" t="str">
        <x:v>SRC-1642; SRC-1645</x:v>
      </x:c>
      <x:c r="S3029" s="614" t="str">
        <x:v>The cited primary or authoritative material documents that Taxpayers and public budget beneficiaries bear opportunity cost and fiscal incidence of spending allocated to National defence establishments through the defined instrument or institutional process.</x:v>
      </x:c>
      <x:c r="T3029" s="614" t="str">
        <x:v>Authorization, appropriation, notification, award or announced value does not establish final expenditure, production, delivery, readiness, lawful use or strategic effect.</x:v>
      </x:c>
      <x:c r="U3029" s="614" t="str">
        <x:v>Track authority, budget, obligation, contract, production, acceptance, delivery, operation and audit as separate states.</x:v>
      </x:c>
      <x:c r="V3029" s="614" t="str">
        <x:v>Active</x:v>
      </x:c>
      <x:c r="W3029" s="614" t="str">
        <x:v>192</x:v>
      </x:c>
      <x:c r="X3029" s="614" t="str">
        <x:v>2026-07-28</x:v>
      </x:c>
    </x:row>
    <x:row r="3030">
      <x:c r="A3030" s="614" t="str">
        <x:v>V31PROC-014</x:v>
      </x:c>
      <x:c r="B3030" s="614" t="str">
        <x:v>Defence budgets, procurement &amp; security assistance</x:v>
      </x:c>
      <x:c r="C3030" s="614" t="str">
        <x:v>ACT-V31-027</x:v>
      </x:c>
      <x:c r="D3030" s="614" t="str">
        <x:v>Security-assistance authorities</x:v>
      </x:c>
      <x:c r="E3030" s="614" t="str">
        <x:v>ACT-V31-036</x:v>
      </x:c>
      <x:c r="F3030" s="614" t="str">
        <x:v>Partner-state political institutions</x:v>
      </x:c>
      <x:c r="G3030" s="614" t="str">
        <x:v>Security-assistance authorities → Partner-state political institutions</x:v>
      </x:c>
      <x:c r="H3030" s="614" t="str">
        <x:v>Current / ongoing</x:v>
      </x:c>
      <x:c r="I3030" s="614" t="str">
        <x:v>may alter bargaining capacity and institutional incentives of</x:v>
      </x:c>
      <x:c r="J3030" s="614" t="str">
        <x:v>INS-1314</x:v>
      </x:c>
      <x:c r="K3030" s="614" t="str"/>
      <x:c r="L3030" s="614" t="str">
        <x:v>Security-assistance structural inference</x:v>
      </x:c>
      <x:c r="M3030" s="614" t="str">
        <x:v>New authority, capability, access, restriction, protection or loss-allocation state affecting Recipient-state political institutions</x:v>
      </x:c>
      <x:c r="N3030" s="614" t="str">
        <x:v>MECH-1098 — Procurement selection and award</x:v>
      </x:c>
      <x:c r="O3030" s="614" t="str">
        <x:v>Fiscal allocation; Procurement; Industrial policy; Foreign assistance; Oversight</x:v>
      </x:c>
      <x:c r="P3030" s="614" t="str">
        <x:v>S1</x:v>
      </x:c>
      <x:c r="Q3030" s="614" t="str">
        <x:v>Moderate</x:v>
      </x:c>
      <x:c r="R3030" s="614" t="str">
        <x:v>SRC-1643; SRC-1646</x:v>
      </x:c>
      <x:c r="S3030" s="614" t="str">
        <x:v>The documented system supports the structural inference that Security-assistance providers may alter bargaining capacity and institutional incentives of Recipient-state political institutions, subject to the stated caveat and case-level verification.</x:v>
      </x:c>
      <x:c r="T3030" s="614" t="str">
        <x:v>Authorization, appropriation, notification, award or announced value does not establish final expenditure, production, delivery, readiness, lawful use or strategic effect.</x:v>
      </x:c>
      <x:c r="U3030" s="614" t="str">
        <x:v>Track authority, budget, obligation, contract, production, acceptance, delivery, operation and audit as separate states.</x:v>
      </x:c>
      <x:c r="V3030" s="614" t="str">
        <x:v>Active</x:v>
      </x:c>
      <x:c r="W3030" s="614" t="str">
        <x:v>192</x:v>
      </x:c>
      <x:c r="X3030" s="614" t="str">
        <x:v>2026-07-28</x:v>
      </x:c>
    </x:row>
    <x:row r="3031">
      <x:c r="A3031" s="614" t="str">
        <x:v>V31ARMS-001</x:v>
      </x:c>
      <x:c r="B3031" s="614" t="str">
        <x:v>Arms transfers, export control, diversion &amp; end use</x:v>
      </x:c>
      <x:c r="C3031" s="614" t="str">
        <x:v>ACT-V31-037</x:v>
      </x:c>
      <x:c r="D3031" s="614" t="str">
        <x:v>National arms-export control authorities</x:v>
      </x:c>
      <x:c r="E3031" s="614" t="str">
        <x:v>ACT-V31-038</x:v>
      </x:c>
      <x:c r="F3031" s="614" t="str">
        <x:v>Licensed defence exporters</x:v>
      </x:c>
      <x:c r="G3031" s="614" t="str">
        <x:v>National arms-export control authorities → Licensed defence exporters</x:v>
      </x:c>
      <x:c r="H3031" s="614" t="str">
        <x:v>Current / ongoing</x:v>
      </x:c>
      <x:c r="I3031" s="614" t="str">
        <x:v>authorize or deny exports proposed by</x:v>
      </x:c>
      <x:c r="J3031" s="614" t="str">
        <x:v>INS-1317</x:v>
      </x:c>
      <x:c r="K3031" s="614" t="str"/>
      <x:c r="L3031" s="614" t="str">
        <x:v>National arms-export licence</x:v>
      </x:c>
      <x:c r="M3031" s="614" t="str">
        <x:v>New authority, capability, access, restriction, protection or loss-allocation state affecting Licensed defence exporters</x:v>
      </x:c>
      <x:c r="N3031" s="614" t="str">
        <x:v>MECH-1103 — Export-risk classification</x:v>
      </x:c>
      <x:c r="O3031" s="614" t="str">
        <x:v>Licensing; Trade control; Custody; Monitoring; Sanctions</x:v>
      </x:c>
      <x:c r="P3031" s="614" t="str">
        <x:v>E1</x:v>
      </x:c>
      <x:c r="Q3031" s="614" t="str">
        <x:v>Very high</x:v>
      </x:c>
      <x:c r="R3031" s="614" t="str">
        <x:v>SRC-1638; SRC-1641</x:v>
      </x:c>
      <x:c r="S3031" s="614" t="str">
        <x:v>The cited primary or authoritative material documents that National arms-export control authorities authorize or deny exports proposed by Licensed defence exporters through the defined instrument or institutional process.</x:v>
      </x:c>
      <x:c r="T3031" s="614" t="str">
        <x:v>Sale approval, export licence, shipment or end-use certificate does not establish physical delivery, continuing custody, lawful use, operational control or absence of diversion.</x:v>
      </x:c>
      <x:c r="U3031" s="614" t="str">
        <x:v>Notification, authorization, customs release, shipment, acceptance, end use, storage, retransfer and monitoring require separate records.</x:v>
      </x:c>
      <x:c r="V3031" s="614" t="str">
        <x:v>Active</x:v>
      </x:c>
      <x:c r="W3031" s="614" t="str">
        <x:v>193</x:v>
      </x:c>
      <x:c r="X3031" s="614" t="str">
        <x:v>2026-07-28</x:v>
      </x:c>
    </x:row>
    <x:row r="3032">
      <x:c r="A3032" s="614" t="str">
        <x:v>V31ARMS-002</x:v>
      </x:c>
      <x:c r="B3032" s="614" t="str">
        <x:v>Arms transfers, export control, diversion &amp; end use</x:v>
      </x:c>
      <x:c r="C3032" s="614" t="str">
        <x:v>ACT-V31-038</x:v>
      </x:c>
      <x:c r="D3032" s="614" t="str">
        <x:v>Licensed defence exporters</x:v>
      </x:c>
      <x:c r="E3032" s="614" t="str">
        <x:v>ACT-V31-026</x:v>
      </x:c>
      <x:c r="F3032" s="614" t="str">
        <x:v>Partner and recipient governments</x:v>
      </x:c>
      <x:c r="G3032" s="614" t="str">
        <x:v>Licensed defence exporters → Partner and recipient governments</x:v>
      </x:c>
      <x:c r="H3032" s="614" t="str">
        <x:v>Current / ongoing</x:v>
      </x:c>
      <x:c r="I3032" s="614" t="str">
        <x:v>contract to transfer controlled defence articles or services to</x:v>
      </x:c>
      <x:c r="J3032" s="614" t="str">
        <x:v>INS-1318</x:v>
      </x:c>
      <x:c r="K3032" s="614" t="str"/>
      <x:c r="L3032" s="614" t="str">
        <x:v>Commercial defence export contract</x:v>
      </x:c>
      <x:c r="M3032" s="614" t="str">
        <x:v>New authority, capability, access, restriction, protection or loss-allocation state affecting Importing governments</x:v>
      </x:c>
      <x:c r="N3032" s="614" t="str">
        <x:v>MECH-1104 — Licence and customs release</x:v>
      </x:c>
      <x:c r="O3032" s="614" t="str">
        <x:v>Licensing; Trade control; Custody; Monitoring; Sanctions</x:v>
      </x:c>
      <x:c r="P3032" s="614" t="str">
        <x:v>E2</x:v>
      </x:c>
      <x:c r="Q3032" s="614" t="str">
        <x:v>High</x:v>
      </x:c>
      <x:c r="R3032" s="614" t="str">
        <x:v>SRC-1639; SRC-1642</x:v>
      </x:c>
      <x:c r="S3032" s="614" t="str">
        <x:v>The cited primary or authoritative material documents that Licensed defence exporters contract to transfer controlled defence articles or services to Importing governments through the defined instrument or institutional process.</x:v>
      </x:c>
      <x:c r="T3032" s="614" t="str">
        <x:v>Sale approval, export licence, shipment or end-use certificate does not establish physical delivery, continuing custody, lawful use, operational control or absence of diversion.</x:v>
      </x:c>
      <x:c r="U3032" s="614" t="str">
        <x:v>Notification, authorization, customs release, shipment, acceptance, end use, storage, retransfer and monitoring require separate records.</x:v>
      </x:c>
      <x:c r="V3032" s="614" t="str">
        <x:v>Active</x:v>
      </x:c>
      <x:c r="W3032" s="614" t="str">
        <x:v>193</x:v>
      </x:c>
      <x:c r="X3032" s="614" t="str">
        <x:v>2026-07-28</x:v>
      </x:c>
    </x:row>
    <x:row r="3033">
      <x:c r="A3033" s="614" t="str">
        <x:v>V31ARMS-003</x:v>
      </x:c>
      <x:c r="B3033" s="614" t="str">
        <x:v>Arms transfers, export control, diversion &amp; end use</x:v>
      </x:c>
      <x:c r="C3033" s="614" t="str">
        <x:v>ACT-V31-026</x:v>
      </x:c>
      <x:c r="D3033" s="614" t="str">
        <x:v>Partner and recipient governments</x:v>
      </x:c>
      <x:c r="E3033" s="614" t="str">
        <x:v>ACT-V31-037</x:v>
      </x:c>
      <x:c r="F3033" s="614" t="str">
        <x:v>National arms-export control authorities</x:v>
      </x:c>
      <x:c r="G3033" s="614" t="str">
        <x:v>Partner and recipient governments → National arms-export control authorities</x:v>
      </x:c>
      <x:c r="H3033" s="614" t="str">
        <x:v>Current / ongoing</x:v>
      </x:c>
      <x:c r="I3033" s="614" t="str">
        <x:v>provide end-user and end-use assurances to</x:v>
      </x:c>
      <x:c r="J3033" s="614" t="str">
        <x:v>INS-1319</x:v>
      </x:c>
      <x:c r="K3033" s="614" t="str"/>
      <x:c r="L3033" s="614" t="str">
        <x:v>End-user certificate</x:v>
      </x:c>
      <x:c r="M3033" s="614" t="str">
        <x:v>New authority, capability, access, restriction, protection or loss-allocation state affecting National arms-export control authorities</x:v>
      </x:c>
      <x:c r="N3033" s="614" t="str">
        <x:v>MECH-1105 — End-user assurance</x:v>
      </x:c>
      <x:c r="O3033" s="614" t="str">
        <x:v>Licensing; Trade control; Custody; Monitoring; Sanctions</x:v>
      </x:c>
      <x:c r="P3033" s="614" t="str">
        <x:v>E1</x:v>
      </x:c>
      <x:c r="Q3033" s="614" t="str">
        <x:v>Very high</x:v>
      </x:c>
      <x:c r="R3033" s="614" t="str">
        <x:v>SRC-1640; SRC-1643</x:v>
      </x:c>
      <x:c r="S3033" s="614" t="str">
        <x:v>The cited primary or authoritative material documents that Importing governments provide end-user and end-use assurances to National arms-export control authorities through the defined instrument or institutional process.</x:v>
      </x:c>
      <x:c r="T3033" s="614" t="str">
        <x:v>Sale approval, export licence, shipment or end-use certificate does not establish physical delivery, continuing custody, lawful use, operational control or absence of diversion.</x:v>
      </x:c>
      <x:c r="U3033" s="614" t="str">
        <x:v>Notification, authorization, customs release, shipment, acceptance, end use, storage, retransfer and monitoring require separate records.</x:v>
      </x:c>
      <x:c r="V3033" s="614" t="str">
        <x:v>Active</x:v>
      </x:c>
      <x:c r="W3033" s="614" t="str">
        <x:v>193</x:v>
      </x:c>
      <x:c r="X3033" s="614" t="str">
        <x:v>2026-07-28</x:v>
      </x:c>
    </x:row>
    <x:row r="3034">
      <x:c r="A3034" s="614" t="str">
        <x:v>V31ARMS-004</x:v>
      </x:c>
      <x:c r="B3034" s="614" t="str">
        <x:v>Arms transfers, export control, diversion &amp; end use</x:v>
      </x:c>
      <x:c r="C3034" s="614" t="str">
        <x:v>ACT-V31-039</x:v>
      </x:c>
      <x:c r="D3034" s="614" t="str">
        <x:v>Customs and border authorities</x:v>
      </x:c>
      <x:c r="E3034" s="614" t="str">
        <x:v>ACT-V31-038</x:v>
      </x:c>
      <x:c r="F3034" s="614" t="str">
        <x:v>Licensed defence exporters</x:v>
      </x:c>
      <x:c r="G3034" s="614" t="str">
        <x:v>Customs and border authorities → Licensed defence exporters</x:v>
      </x:c>
      <x:c r="H3034" s="614" t="str">
        <x:v>Current / ongoing</x:v>
      </x:c>
      <x:c r="I3034" s="614" t="str">
        <x:v>release or detain controlled shipments presented by</x:v>
      </x:c>
      <x:c r="J3034" s="614" t="str">
        <x:v>INS-1320</x:v>
      </x:c>
      <x:c r="K3034" s="614" t="str"/>
      <x:c r="L3034" s="614" t="str">
        <x:v>Customs export control</x:v>
      </x:c>
      <x:c r="M3034" s="614" t="str">
        <x:v>New authority, capability, access, restriction, protection or loss-allocation state affecting Licensed defence exporters</x:v>
      </x:c>
      <x:c r="N3034" s="614" t="str">
        <x:v>MECH-1106 — Post-shipment monitoring</x:v>
      </x:c>
      <x:c r="O3034" s="614" t="str">
        <x:v>Licensing; Trade control; Custody; Monitoring; Sanctions</x:v>
      </x:c>
      <x:c r="P3034" s="614" t="str">
        <x:v>E1</x:v>
      </x:c>
      <x:c r="Q3034" s="614" t="str">
        <x:v>Very high</x:v>
      </x:c>
      <x:c r="R3034" s="614" t="str">
        <x:v>SRC-1641; SRC-1644</x:v>
      </x:c>
      <x:c r="S3034" s="614" t="str">
        <x:v>The cited primary or authoritative material documents that Customs and border authorities release or detain controlled shipments presented by Licensed defence exporters through the defined instrument or institutional process.</x:v>
      </x:c>
      <x:c r="T3034" s="614" t="str">
        <x:v>Sale approval, export licence, shipment or end-use certificate does not establish physical delivery, continuing custody, lawful use, operational control or absence of diversion.</x:v>
      </x:c>
      <x:c r="U3034" s="614" t="str">
        <x:v>Notification, authorization, customs release, shipment, acceptance, end use, storage, retransfer and monitoring require separate records.</x:v>
      </x:c>
      <x:c r="V3034" s="614" t="str">
        <x:v>Active</x:v>
      </x:c>
      <x:c r="W3034" s="614" t="str">
        <x:v>193</x:v>
      </x:c>
      <x:c r="X3034" s="614" t="str">
        <x:v>2026-07-28</x:v>
      </x:c>
    </x:row>
    <x:row r="3035">
      <x:c r="A3035" s="614" t="str">
        <x:v>V31ARMS-005</x:v>
      </x:c>
      <x:c r="B3035" s="614" t="str">
        <x:v>Arms transfers, export control, diversion &amp; end use</x:v>
      </x:c>
      <x:c r="C3035" s="614" t="str">
        <x:v>ACT-V31-040</x:v>
      </x:c>
      <x:c r="D3035" s="614" t="str">
        <x:v>Strategic logistics and transport operators</x:v>
      </x:c>
      <x:c r="E3035" s="614" t="str">
        <x:v>ACT-V31-026</x:v>
      </x:c>
      <x:c r="F3035" s="614" t="str">
        <x:v>Partner and recipient governments</x:v>
      </x:c>
      <x:c r="G3035" s="614" t="str">
        <x:v>Strategic logistics and transport operators → Partner and recipient governments</x:v>
      </x:c>
      <x:c r="H3035" s="614" t="str">
        <x:v>Current / ongoing</x:v>
      </x:c>
      <x:c r="I3035" s="614" t="str">
        <x:v>transport licensed defence shipments to</x:v>
      </x:c>
      <x:c r="J3035" s="614" t="str">
        <x:v>INS-1321</x:v>
      </x:c>
      <x:c r="K3035" s="614" t="str"/>
      <x:c r="L3035" s="614" t="str">
        <x:v>Controlled defence shipment</x:v>
      </x:c>
      <x:c r="M3035" s="614" t="str">
        <x:v>New authority, capability, access, restriction, protection or loss-allocation state affecting Importing governments</x:v>
      </x:c>
      <x:c r="N3035" s="614" t="str">
        <x:v>MECH-1107 — Diversion detection and response</x:v>
      </x:c>
      <x:c r="O3035" s="614" t="str">
        <x:v>Licensing; Trade control; Custody; Monitoring; Sanctions</x:v>
      </x:c>
      <x:c r="P3035" s="614" t="str">
        <x:v>E2</x:v>
      </x:c>
      <x:c r="Q3035" s="614" t="str">
        <x:v>High</x:v>
      </x:c>
      <x:c r="R3035" s="614" t="str">
        <x:v>SRC-1642; SRC-1645</x:v>
      </x:c>
      <x:c r="S3035" s="614" t="str">
        <x:v>The cited primary or authoritative material documents that Freight carriers and defence logistics firms transport licensed defence shipments to Importing governments through the defined instrument or institutional process.</x:v>
      </x:c>
      <x:c r="T3035" s="614" t="str">
        <x:v>Sale approval, export licence, shipment or end-use certificate does not establish physical delivery, continuing custody, lawful use, operational control or absence of diversion.</x:v>
      </x:c>
      <x:c r="U3035" s="614" t="str">
        <x:v>Notification, authorization, customs release, shipment, acceptance, end use, storage, retransfer and monitoring require separate records.</x:v>
      </x:c>
      <x:c r="V3035" s="614" t="str">
        <x:v>Active</x:v>
      </x:c>
      <x:c r="W3035" s="614" t="str">
        <x:v>193</x:v>
      </x:c>
      <x:c r="X3035" s="614" t="str">
        <x:v>2026-07-28</x:v>
      </x:c>
    </x:row>
    <x:row r="3036">
      <x:c r="A3036" s="614" t="str">
        <x:v>V31ARMS-006</x:v>
      </x:c>
      <x:c r="B3036" s="614" t="str">
        <x:v>Arms transfers, export control, diversion &amp; end use</x:v>
      </x:c>
      <x:c r="C3036" s="614" t="str">
        <x:v>ACT-V31-041</x:v>
      </x:c>
      <x:c r="D3036" s="614" t="str">
        <x:v>Registered arms brokers</x:v>
      </x:c>
      <x:c r="E3036" s="614" t="str">
        <x:v>ACT-V31-042</x:v>
      </x:c>
      <x:c r="F3036" s="614" t="str">
        <x:v>Arms-transfer parties</x:v>
      </x:c>
      <x:c r="G3036" s="614" t="str">
        <x:v>Registered arms brokers → Arms-transfer parties</x:v>
      </x:c>
      <x:c r="H3036" s="614" t="str">
        <x:v>Current / ongoing</x:v>
      </x:c>
      <x:c r="I3036" s="614" t="str">
        <x:v>intermediate proposed transfers between</x:v>
      </x:c>
      <x:c r="J3036" s="614" t="str">
        <x:v>INS-1322</x:v>
      </x:c>
      <x:c r="K3036" s="614" t="str"/>
      <x:c r="L3036" s="614" t="str">
        <x:v>Arms-brokering authorization</x:v>
      </x:c>
      <x:c r="M3036" s="614" t="str">
        <x:v>New authority, capability, access, restriction, protection or loss-allocation state affecting Exporters and importing governments</x:v>
      </x:c>
      <x:c r="N3036" s="614" t="str">
        <x:v>MECH-1108 — Embargo authorization and exception</x:v>
      </x:c>
      <x:c r="O3036" s="614" t="str">
        <x:v>Licensing; Trade control; Custody; Monitoring; Sanctions</x:v>
      </x:c>
      <x:c r="P3036" s="614" t="str">
        <x:v>E1</x:v>
      </x:c>
      <x:c r="Q3036" s="614" t="str">
        <x:v>Very high</x:v>
      </x:c>
      <x:c r="R3036" s="614" t="str">
        <x:v>SRC-1643; SRC-1646</x:v>
      </x:c>
      <x:c r="S3036" s="614" t="str">
        <x:v>The cited primary or authoritative material documents that Registered arms brokers intermediate proposed transfers between Exporters and importing governments through the defined instrument or institutional process.</x:v>
      </x:c>
      <x:c r="T3036" s="614" t="str">
        <x:v>Sale approval, export licence, shipment or end-use certificate does not establish physical delivery, continuing custody, lawful use, operational control or absence of diversion.</x:v>
      </x:c>
      <x:c r="U3036" s="614" t="str">
        <x:v>Notification, authorization, customs release, shipment, acceptance, end use, storage, retransfer and monitoring require separate records.</x:v>
      </x:c>
      <x:c r="V3036" s="614" t="str">
        <x:v>Active</x:v>
      </x:c>
      <x:c r="W3036" s="614" t="str">
        <x:v>193</x:v>
      </x:c>
      <x:c r="X3036" s="614" t="str">
        <x:v>2026-07-28</x:v>
      </x:c>
    </x:row>
    <x:row r="3037">
      <x:c r="A3037" s="614" t="str">
        <x:v>V31ARMS-007</x:v>
      </x:c>
      <x:c r="B3037" s="614" t="str">
        <x:v>Arms transfers, export control, diversion &amp; end use</x:v>
      </x:c>
      <x:c r="C3037" s="614" t="str">
        <x:v>ACT-V31-043</x:v>
      </x:c>
      <x:c r="D3037" s="614" t="str">
        <x:v>Arms Trade Treaty states parties</x:v>
      </x:c>
      <x:c r="E3037" s="614" t="str">
        <x:v>ACT-V31-044</x:v>
      </x:c>
      <x:c r="F3037" s="614" t="str">
        <x:v>Proposed arms transfers</x:v>
      </x:c>
      <x:c r="G3037" s="614" t="str">
        <x:v>Arms Trade Treaty states parties → Proposed arms transfers</x:v>
      </x:c>
      <x:c r="H3037" s="614" t="str">
        <x:v>Current / ongoing</x:v>
      </x:c>
      <x:c r="I3037" s="614" t="str">
        <x:v>assess prohibited uses, serious risks and diversion concerning</x:v>
      </x:c>
      <x:c r="J3037" s="614" t="str">
        <x:v>INS-1323</x:v>
      </x:c>
      <x:c r="K3037" s="614" t="str"/>
      <x:c r="L3037" s="614" t="str">
        <x:v>ATT export assessment</x:v>
      </x:c>
      <x:c r="M3037" s="614" t="str">
        <x:v>New authority, capability, access, restriction, protection or loss-allocation state affecting Proposed conventional-arms exports</x:v>
      </x:c>
      <x:c r="N3037" s="614" t="str">
        <x:v>MECH-1103 — Export-risk classification</x:v>
      </x:c>
      <x:c r="O3037" s="614" t="str">
        <x:v>Licensing; Trade control; Custody; Monitoring; Sanctions</x:v>
      </x:c>
      <x:c r="P3037" s="614" t="str">
        <x:v>E1</x:v>
      </x:c>
      <x:c r="Q3037" s="614" t="str">
        <x:v>Very high</x:v>
      </x:c>
      <x:c r="R3037" s="614" t="str">
        <x:v>SRC-1644; SRC-1647</x:v>
      </x:c>
      <x:c r="S3037" s="614" t="str">
        <x:v>The cited primary or authoritative material documents that Arms Trade Treaty states parties assess prohibited uses, serious risks and diversion concerning Proposed conventional-arms exports through the defined instrument or institutional process.</x:v>
      </x:c>
      <x:c r="T3037" s="614" t="str">
        <x:v>Sale approval, export licence, shipment or end-use certificate does not establish physical delivery, continuing custody, lawful use, operational control or absence of diversion.</x:v>
      </x:c>
      <x:c r="U3037" s="614" t="str">
        <x:v>Notification, authorization, customs release, shipment, acceptance, end use, storage, retransfer and monitoring require separate records.</x:v>
      </x:c>
      <x:c r="V3037" s="614" t="str">
        <x:v>Active</x:v>
      </x:c>
      <x:c r="W3037" s="614" t="str">
        <x:v>193</x:v>
      </x:c>
      <x:c r="X3037" s="614" t="str">
        <x:v>2026-07-28</x:v>
      </x:c>
    </x:row>
    <x:row r="3038">
      <x:c r="A3038" s="614" t="str">
        <x:v>V31ARMS-008</x:v>
      </x:c>
      <x:c r="B3038" s="614" t="str">
        <x:v>Arms transfers, export control, diversion &amp; end use</x:v>
      </x:c>
      <x:c r="C3038" s="614" t="str">
        <x:v>ACT-V31-045</x:v>
      </x:c>
      <x:c r="D3038" s="614" t="str">
        <x:v>Arms Trade Treaty Secretariat</x:v>
      </x:c>
      <x:c r="E3038" s="614" t="str">
        <x:v>ACT-V31-043</x:v>
      </x:c>
      <x:c r="F3038" s="614" t="str">
        <x:v>Arms Trade Treaty states parties</x:v>
      </x:c>
      <x:c r="G3038" s="614" t="str">
        <x:v>Arms Trade Treaty Secretariat → Arms Trade Treaty states parties</x:v>
      </x:c>
      <x:c r="H3038" s="614" t="str">
        <x:v>Current / ongoing</x:v>
      </x:c>
      <x:c r="I3038" s="614" t="str">
        <x:v>receives implementation and transfer reports from</x:v>
      </x:c>
      <x:c r="J3038" s="614" t="str">
        <x:v>INS-1324</x:v>
      </x:c>
      <x:c r="K3038" s="614" t="str"/>
      <x:c r="L3038" s="614" t="str">
        <x:v>ATT reporting system</x:v>
      </x:c>
      <x:c r="M3038" s="614" t="str">
        <x:v>New authority, capability, access, restriction, protection or loss-allocation state affecting Arms Trade Treaty states parties</x:v>
      </x:c>
      <x:c r="N3038" s="614" t="str">
        <x:v>MECH-1104 — Licence and customs release</x:v>
      </x:c>
      <x:c r="O3038" s="614" t="str">
        <x:v>Licensing; Trade control; Custody; Monitoring; Sanctions</x:v>
      </x:c>
      <x:c r="P3038" s="614" t="str">
        <x:v>E2</x:v>
      </x:c>
      <x:c r="Q3038" s="614" t="str">
        <x:v>High</x:v>
      </x:c>
      <x:c r="R3038" s="614" t="str">
        <x:v>SRC-1645; SRC-1638</x:v>
      </x:c>
      <x:c r="S3038" s="614" t="str">
        <x:v>The cited primary or authoritative material documents that Arms Trade Treaty Secretariat receives implementation and transfer reports from Arms Trade Treaty states parties through the defined instrument or institutional process.</x:v>
      </x:c>
      <x:c r="T3038" s="614" t="str">
        <x:v>Sale approval, export licence, shipment or end-use certificate does not establish physical delivery, continuing custody, lawful use, operational control or absence of diversion.</x:v>
      </x:c>
      <x:c r="U3038" s="614" t="str">
        <x:v>Notification, authorization, customs release, shipment, acceptance, end use, storage, retransfer and monitoring require separate records.</x:v>
      </x:c>
      <x:c r="V3038" s="614" t="str">
        <x:v>Active</x:v>
      </x:c>
      <x:c r="W3038" s="614" t="str">
        <x:v>193</x:v>
      </x:c>
      <x:c r="X3038" s="614" t="str">
        <x:v>2026-07-28</x:v>
      </x:c>
    </x:row>
    <x:row r="3039">
      <x:c r="A3039" s="614" t="str">
        <x:v>V31ARMS-009</x:v>
      </x:c>
      <x:c r="B3039" s="614" t="str">
        <x:v>Arms transfers, export control, diversion &amp; end use</x:v>
      </x:c>
      <x:c r="C3039" s="614" t="str">
        <x:v>ACT-V31-046</x:v>
      </x:c>
      <x:c r="D3039" s="614" t="str">
        <x:v>US Directorate of Defense Trade Controls</x:v>
      </x:c>
      <x:c r="E3039" s="614" t="str">
        <x:v>ACT-V31-042</x:v>
      </x:c>
      <x:c r="F3039" s="614" t="str">
        <x:v>Arms-transfer parties</x:v>
      </x:c>
      <x:c r="G3039" s="614" t="str">
        <x:v>US Directorate of Defense Trade Controls → Arms-transfer parties</x:v>
      </x:c>
      <x:c r="H3039" s="614" t="str">
        <x:v>Current / ongoing</x:v>
      </x:c>
      <x:c r="I3039" s="614" t="str">
        <x:v>conducts Blue Lantern checks concerning</x:v>
      </x:c>
      <x:c r="J3039" s="614" t="str">
        <x:v>INS-1317</x:v>
      </x:c>
      <x:c r="K3039" s="614" t="str"/>
      <x:c r="L3039" s="614" t="str">
        <x:v>Commercial end-use monitoring</x:v>
      </x:c>
      <x:c r="M3039" s="614" t="str">
        <x:v>New authority, capability, access, restriction, protection or loss-allocation state affecting Commercial defence exporters and foreign end users</x:v>
      </x:c>
      <x:c r="N3039" s="614" t="str">
        <x:v>MECH-1105 — End-user assurance</x:v>
      </x:c>
      <x:c r="O3039" s="614" t="str">
        <x:v>Licensing; Trade control; Custody; Monitoring; Sanctions</x:v>
      </x:c>
      <x:c r="P3039" s="614" t="str">
        <x:v>E1</x:v>
      </x:c>
      <x:c r="Q3039" s="614" t="str">
        <x:v>Very high</x:v>
      </x:c>
      <x:c r="R3039" s="614" t="str">
        <x:v>SRC-1646; SRC-1639</x:v>
      </x:c>
      <x:c r="S3039" s="614" t="str">
        <x:v>The cited primary or authoritative material documents that US Directorate of Defense Trade Controls conducts Blue Lantern checks concerning Commercial defence exporters and foreign end users through the defined instrument or institutional process.</x:v>
      </x:c>
      <x:c r="T3039" s="614" t="str">
        <x:v>Sale approval, export licence, shipment or end-use certificate does not establish physical delivery, continuing custody, lawful use, operational control or absence of diversion.</x:v>
      </x:c>
      <x:c r="U3039" s="614" t="str">
        <x:v>Notification, authorization, customs release, shipment, acceptance, end use, storage, retransfer and monitoring require separate records.</x:v>
      </x:c>
      <x:c r="V3039" s="614" t="str">
        <x:v>Active</x:v>
      </x:c>
      <x:c r="W3039" s="614" t="str">
        <x:v>193</x:v>
      </x:c>
      <x:c r="X3039" s="614" t="str">
        <x:v>2026-07-28</x:v>
      </x:c>
    </x:row>
    <x:row r="3040">
      <x:c r="A3040" s="614" t="str">
        <x:v>V31ARMS-010</x:v>
      </x:c>
      <x:c r="B3040" s="614" t="str">
        <x:v>Arms transfers, export control, diversion &amp; end use</x:v>
      </x:c>
      <x:c r="C3040" s="614" t="str">
        <x:v>ACT-V31-030</x:v>
      </x:c>
      <x:c r="D3040" s="614" t="str">
        <x:v>Defense Security Cooperation Agency</x:v>
      </x:c>
      <x:c r="E3040" s="614" t="str">
        <x:v>ACT-V31-019</x:v>
      </x:c>
      <x:c r="F3040" s="614" t="str">
        <x:v>Partner and foreign armed forces</x:v>
      </x:c>
      <x:c r="G3040" s="614" t="str">
        <x:v>Defense Security Cooperation Agency → Partner and foreign armed forces</x:v>
      </x:c>
      <x:c r="H3040" s="614" t="str">
        <x:v>Current / ongoing</x:v>
      </x:c>
      <x:c r="I3040" s="614" t="str">
        <x:v>conducts Golden Sentry monitoring of</x:v>
      </x:c>
      <x:c r="J3040" s="614" t="str">
        <x:v>INS-1318</x:v>
      </x:c>
      <x:c r="K3040" s="614" t="str"/>
      <x:c r="L3040" s="614" t="str">
        <x:v>Government-to-government end-use monitoring</x:v>
      </x:c>
      <x:c r="M3040" s="614" t="str">
        <x:v>New authority, capability, access, restriction, protection or loss-allocation state affecting Foreign Military Sales end users</x:v>
      </x:c>
      <x:c r="N3040" s="614" t="str">
        <x:v>MECH-1106 — Post-shipment monitoring</x:v>
      </x:c>
      <x:c r="O3040" s="614" t="str">
        <x:v>Licensing; Trade control; Custody; Monitoring; Sanctions</x:v>
      </x:c>
      <x:c r="P3040" s="614" t="str">
        <x:v>E1</x:v>
      </x:c>
      <x:c r="Q3040" s="614" t="str">
        <x:v>Very high</x:v>
      </x:c>
      <x:c r="R3040" s="614" t="str">
        <x:v>SRC-1647; SRC-1640</x:v>
      </x:c>
      <x:c r="S3040" s="614" t="str">
        <x:v>The cited primary or authoritative material documents that Defense Security Cooperation Agency conducts Golden Sentry monitoring of Foreign Military Sales end users through the defined instrument or institutional process.</x:v>
      </x:c>
      <x:c r="T3040" s="614" t="str">
        <x:v>Sale approval, export licence, shipment or end-use certificate does not establish physical delivery, continuing custody, lawful use, operational control or absence of diversion.</x:v>
      </x:c>
      <x:c r="U3040" s="614" t="str">
        <x:v>Notification, authorization, customs release, shipment, acceptance, end use, storage, retransfer and monitoring require separate records.</x:v>
      </x:c>
      <x:c r="V3040" s="614" t="str">
        <x:v>Active</x:v>
      </x:c>
      <x:c r="W3040" s="614" t="str">
        <x:v>193</x:v>
      </x:c>
      <x:c r="X3040" s="614" t="str">
        <x:v>2026-07-28</x:v>
      </x:c>
    </x:row>
    <x:row r="3041">
      <x:c r="A3041" s="614" t="str">
        <x:v>V31ARMS-011</x:v>
      </x:c>
      <x:c r="B3041" s="614" t="str">
        <x:v>Arms transfers, export control, diversion &amp; end use</x:v>
      </x:c>
      <x:c r="C3041" s="614" t="str">
        <x:v>ACT-V31-047</x:v>
      </x:c>
      <x:c r="D3041" s="614" t="str">
        <x:v>Embassy security-cooperation organizations</x:v>
      </x:c>
      <x:c r="E3041" s="614" t="str">
        <x:v>ACT-V31-019</x:v>
      </x:c>
      <x:c r="F3041" s="614" t="str">
        <x:v>Partner and foreign armed forces</x:v>
      </x:c>
      <x:c r="G3041" s="614" t="str">
        <x:v>Embassy security-cooperation organizations → Partner and foreign armed forces</x:v>
      </x:c>
      <x:c r="H3041" s="614" t="str">
        <x:v>Current / ongoing</x:v>
      </x:c>
      <x:c r="I3041" s="614" t="str">
        <x:v>inspect storage, security and use by</x:v>
      </x:c>
      <x:c r="J3041" s="614" t="str">
        <x:v>INS-1319</x:v>
      </x:c>
      <x:c r="K3041" s="614" t="str"/>
      <x:c r="L3041" s="614" t="str">
        <x:v>In-country end-use check</x:v>
      </x:c>
      <x:c r="M3041" s="614" t="str">
        <x:v>New authority, capability, access, restriction, protection or loss-allocation state affecting Foreign Military Sales recipient units</x:v>
      </x:c>
      <x:c r="N3041" s="614" t="str">
        <x:v>MECH-1107 — Diversion detection and response</x:v>
      </x:c>
      <x:c r="O3041" s="614" t="str">
        <x:v>Licensing; Trade control; Custody; Monitoring; Sanctions</x:v>
      </x:c>
      <x:c r="P3041" s="614" t="str">
        <x:v>E1</x:v>
      </x:c>
      <x:c r="Q3041" s="614" t="str">
        <x:v>Very high</x:v>
      </x:c>
      <x:c r="R3041" s="614" t="str">
        <x:v>SRC-1638; SRC-1641</x:v>
      </x:c>
      <x:c r="S3041" s="614" t="str">
        <x:v>The cited primary or authoritative material documents that Embassy security-cooperation organizations inspect storage, security and use by Foreign Military Sales recipient units through the defined instrument or institutional process.</x:v>
      </x:c>
      <x:c r="T3041" s="614" t="str">
        <x:v>Sale approval, export licence, shipment or end-use certificate does not establish physical delivery, continuing custody, lawful use, operational control or absence of diversion.</x:v>
      </x:c>
      <x:c r="U3041" s="614" t="str">
        <x:v>Notification, authorization, customs release, shipment, acceptance, end use, storage, retransfer and monitoring require separate records.</x:v>
      </x:c>
      <x:c r="V3041" s="614" t="str">
        <x:v>Active</x:v>
      </x:c>
      <x:c r="W3041" s="614" t="str">
        <x:v>193</x:v>
      </x:c>
      <x:c r="X3041" s="614" t="str">
        <x:v>2026-07-28</x:v>
      </x:c>
    </x:row>
    <x:row r="3042">
      <x:c r="A3042" s="614" t="str">
        <x:v>V31ARMS-012</x:v>
      </x:c>
      <x:c r="B3042" s="614" t="str">
        <x:v>Arms transfers, export control, diversion &amp; end use</x:v>
      </x:c>
      <x:c r="C3042" s="614" t="str">
        <x:v>ACT-V31-048</x:v>
      </x:c>
      <x:c r="D3042" s="614" t="str">
        <x:v>UN arms-embargo committees</x:v>
      </x:c>
      <x:c r="E3042" s="614" t="str">
        <x:v>ACT-V31-049</x:v>
      </x:c>
      <x:c r="F3042" s="614" t="str">
        <x:v>Arms-embargo applicants and states</x:v>
      </x:c>
      <x:c r="G3042" s="614" t="str">
        <x:v>UN arms-embargo committees → Arms-embargo applicants and states</x:v>
      </x:c>
      <x:c r="H3042" s="614" t="str">
        <x:v>Current / ongoing</x:v>
      </x:c>
      <x:c r="I3042" s="614" t="str">
        <x:v>administer notifications, exemptions and compliance concerning</x:v>
      </x:c>
      <x:c r="J3042" s="614" t="str">
        <x:v>INS-1320</x:v>
      </x:c>
      <x:c r="K3042" s="614" t="str"/>
      <x:c r="L3042" s="614" t="str">
        <x:v>UN arms-embargo procedure</x:v>
      </x:c>
      <x:c r="M3042" s="614" t="str">
        <x:v>New authority, capability, access, restriction, protection or loss-allocation state affecting Member States and transfer applicants</x:v>
      </x:c>
      <x:c r="N3042" s="614" t="str">
        <x:v>MECH-1108 — Embargo authorization and exception</x:v>
      </x:c>
      <x:c r="O3042" s="614" t="str">
        <x:v>Licensing; Trade control; Custody; Monitoring; Sanctions</x:v>
      </x:c>
      <x:c r="P3042" s="614" t="str">
        <x:v>E1</x:v>
      </x:c>
      <x:c r="Q3042" s="614" t="str">
        <x:v>Very high</x:v>
      </x:c>
      <x:c r="R3042" s="614" t="str">
        <x:v>SRC-1639; SRC-1642</x:v>
      </x:c>
      <x:c r="S3042" s="614" t="str">
        <x:v>The cited primary or authoritative material documents that UN arms-embargo committees administer notifications, exemptions and compliance concerning Member States and transfer applicants through the defined instrument or institutional process.</x:v>
      </x:c>
      <x:c r="T3042" s="614" t="str">
        <x:v>Sale approval, export licence, shipment or end-use certificate does not establish physical delivery, continuing custody, lawful use, operational control or absence of diversion.</x:v>
      </x:c>
      <x:c r="U3042" s="614" t="str">
        <x:v>Notification, authorization, customs release, shipment, acceptance, end use, storage, retransfer and monitoring require separate records.</x:v>
      </x:c>
      <x:c r="V3042" s="614" t="str">
        <x:v>Active</x:v>
      </x:c>
      <x:c r="W3042" s="614" t="str">
        <x:v>193</x:v>
      </x:c>
      <x:c r="X3042" s="614" t="str">
        <x:v>2026-07-28</x:v>
      </x:c>
    </x:row>
    <x:row r="3043">
      <x:c r="A3043" s="614" t="str">
        <x:v>V31ARMS-013</x:v>
      </x:c>
      <x:c r="B3043" s="614" t="str">
        <x:v>Arms transfers, export control, diversion &amp; end use</x:v>
      </x:c>
      <x:c r="C3043" s="614" t="str">
        <x:v>ACT-V31-050</x:v>
      </x:c>
      <x:c r="D3043" s="614" t="str">
        <x:v>Arms-diversion enforcement bodies</x:v>
      </x:c>
      <x:c r="E3043" s="614" t="str">
        <x:v>ACT-V31-051</x:v>
      </x:c>
      <x:c r="F3043" s="614" t="str">
        <x:v>Suspected unauthorized end users</x:v>
      </x:c>
      <x:c r="G3043" s="614" t="str">
        <x:v>Arms-diversion enforcement bodies → Suspected unauthorized end users</x:v>
      </x:c>
      <x:c r="H3043" s="614" t="str">
        <x:v>Current / ongoing</x:v>
      </x:c>
      <x:c r="I3043" s="614" t="str">
        <x:v>investigate unauthorized transfer or possession by</x:v>
      </x:c>
      <x:c r="J3043" s="614" t="str">
        <x:v>INS-1321</x:v>
      </x:c>
      <x:c r="K3043" s="614" t="str"/>
      <x:c r="L3043" s="614" t="str">
        <x:v>Diversion investigation</x:v>
      </x:c>
      <x:c r="M3043" s="614" t="str">
        <x:v>New authority, capability, access, restriction, protection or loss-allocation state affecting Suspected diverted arms recipients</x:v>
      </x:c>
      <x:c r="N3043" s="614" t="str">
        <x:v>MECH-1103 — Export-risk classification</x:v>
      </x:c>
      <x:c r="O3043" s="614" t="str">
        <x:v>Licensing; Trade control; Custody; Monitoring; Sanctions</x:v>
      </x:c>
      <x:c r="P3043" s="614" t="str">
        <x:v>E1</x:v>
      </x:c>
      <x:c r="Q3043" s="614" t="str">
        <x:v>Very high</x:v>
      </x:c>
      <x:c r="R3043" s="614" t="str">
        <x:v>SRC-1640; SRC-1643</x:v>
      </x:c>
      <x:c r="S3043" s="614" t="str">
        <x:v>The cited primary or authoritative material documents that Diversion investigators and customs enforcement bodies investigate unauthorized transfer or possession by Suspected diverted arms recipients through the defined instrument or institutional process.</x:v>
      </x:c>
      <x:c r="T3043" s="614" t="str">
        <x:v>Sale approval, export licence, shipment or end-use certificate does not establish physical delivery, continuing custody, lawful use, operational control or absence of diversion.</x:v>
      </x:c>
      <x:c r="U3043" s="614" t="str">
        <x:v>Notification, authorization, customs release, shipment, acceptance, end use, storage, retransfer and monitoring require separate records.</x:v>
      </x:c>
      <x:c r="V3043" s="614" t="str">
        <x:v>Active</x:v>
      </x:c>
      <x:c r="W3043" s="614" t="str">
        <x:v>193</x:v>
      </x:c>
      <x:c r="X3043" s="614" t="str">
        <x:v>2026-07-28</x:v>
      </x:c>
    </x:row>
    <x:row r="3044">
      <x:c r="A3044" s="614" t="str">
        <x:v>V31ARMS-014</x:v>
      </x:c>
      <x:c r="B3044" s="614" t="str">
        <x:v>Arms transfers, export control, diversion &amp; end use</x:v>
      </x:c>
      <x:c r="C3044" s="614" t="str">
        <x:v>ACT-V31-037</x:v>
      </x:c>
      <x:c r="D3044" s="614" t="str">
        <x:v>National arms-export control authorities</x:v>
      </x:c>
      <x:c r="E3044" s="614" t="str">
        <x:v>ACT-V31-012</x:v>
      </x:c>
      <x:c r="F3044" s="614" t="str">
        <x:v>Conflict-affected civilians and communities</x:v>
      </x:c>
      <x:c r="G3044" s="614" t="str">
        <x:v>National arms-export control authorities → Conflict-affected civilians and communities</x:v>
      </x:c>
      <x:c r="H3044" s="614" t="str">
        <x:v>Current / ongoing</x:v>
      </x:c>
      <x:c r="I3044" s="614" t="str">
        <x:v>may influence weapon availability and downstream risk borne by</x:v>
      </x:c>
      <x:c r="J3044" s="614" t="str">
        <x:v>INS-1322</x:v>
      </x:c>
      <x:c r="K3044" s="614" t="str"/>
      <x:c r="L3044" s="614" t="str">
        <x:v>Arms-transfer risk-allocation inference</x:v>
      </x:c>
      <x:c r="M3044" s="614" t="str">
        <x:v>New authority, capability, access, restriction, protection or loss-allocation state affecting Conflict-affected civilians</x:v>
      </x:c>
      <x:c r="N3044" s="614" t="str">
        <x:v>MECH-1104 — Licence and customs release</x:v>
      </x:c>
      <x:c r="O3044" s="614" t="str">
        <x:v>Licensing; Trade control; Custody; Monitoring; Sanctions</x:v>
      </x:c>
      <x:c r="P3044" s="614" t="str">
        <x:v>S1</x:v>
      </x:c>
      <x:c r="Q3044" s="614" t="str">
        <x:v>Moderate</x:v>
      </x:c>
      <x:c r="R3044" s="614" t="str">
        <x:v>SRC-1641; SRC-1644</x:v>
      </x:c>
      <x:c r="S3044" s="614" t="str">
        <x:v>The documented system supports the structural inference that Exporting-state authorities may influence weapon availability and downstream risk borne by Conflict-affected civilians, subject to the stated caveat and case-level verification.</x:v>
      </x:c>
      <x:c r="T3044" s="614" t="str">
        <x:v>Sale approval, export licence, shipment or end-use certificate does not establish physical delivery, continuing custody, lawful use, operational control or absence of diversion.</x:v>
      </x:c>
      <x:c r="U3044" s="614" t="str">
        <x:v>Notification, authorization, customs release, shipment, acceptance, end use, storage, retransfer and monitoring require separate records.</x:v>
      </x:c>
      <x:c r="V3044" s="614" t="str">
        <x:v>Active</x:v>
      </x:c>
      <x:c r="W3044" s="614" t="str">
        <x:v>193</x:v>
      </x:c>
      <x:c r="X3044" s="614" t="str">
        <x:v>2026-07-28</x:v>
      </x:c>
    </x:row>
    <x:row r="3045">
      <x:c r="A3045" s="614" t="str">
        <x:v>V31IND-001</x:v>
      </x:c>
      <x:c r="B3045" s="614" t="str">
        <x:v>Defence industry, mobilisation, logistics &amp; sustainment</x:v>
      </x:c>
      <x:c r="C3045" s="614" t="str">
        <x:v>ACT-V31-052</x:v>
      </x:c>
      <x:c r="D3045" s="614" t="str">
        <x:v>Industrial-priority and mobilization authorities</x:v>
      </x:c>
      <x:c r="E3045" s="614" t="str">
        <x:v>ACT-V31-029</x:v>
      </x:c>
      <x:c r="F3045" s="614" t="str">
        <x:v>Defence industry firms and production facilities</x:v>
      </x:c>
      <x:c r="G3045" s="614" t="str">
        <x:v>Industrial-priority and mobilization authorities → Defence industry firms and production facilities</x:v>
      </x:c>
      <x:c r="H3045" s="614" t="str">
        <x:v>Current / ongoing</x:v>
      </x:c>
      <x:c r="I3045" s="614" t="str">
        <x:v>assign priority ratings and production precedence to</x:v>
      </x:c>
      <x:c r="J3045" s="614" t="str">
        <x:v>INS-1325</x:v>
      </x:c>
      <x:c r="K3045" s="614" t="str"/>
      <x:c r="L3045" s="614" t="str">
        <x:v>Defense Priorities and Allocations System order</x:v>
      </x:c>
      <x:c r="M3045" s="614" t="str">
        <x:v>New authority, capability, access, restriction, protection or loss-allocation state affecting Defence suppliers</x:v>
      </x:c>
      <x:c r="N3045" s="614" t="str">
        <x:v>MECH-1109 — Industrial-priority allocation</x:v>
      </x:c>
      <x:c r="O3045" s="614" t="str">
        <x:v>Industrial priority; Production; Logistics; Readiness; Labour</x:v>
      </x:c>
      <x:c r="P3045" s="614" t="str">
        <x:v>E1</x:v>
      </x:c>
      <x:c r="Q3045" s="614" t="str">
        <x:v>Very high</x:v>
      </x:c>
      <x:c r="R3045" s="614" t="str">
        <x:v>SRC-1648; SRC-1651</x:v>
      </x:c>
      <x:c r="S3045" s="614" t="str">
        <x:v>The cited primary or authoritative material documents that Industrial-priority authorities assign priority ratings and production precedence to Defence suppliers through the defined instrument or institutional process.</x:v>
      </x:c>
      <x:c r="T3045" s="614" t="str">
        <x:v>Contract award, priority rating, factory capacity or stockpile count does not establish accepted output, usable readiness, delivery at the point of need or battlefield effectiveness.</x:v>
      </x:c>
      <x:c r="U3045" s="614" t="str">
        <x:v>Capacity, throughput, quality, acceptance, inventory condition, transport, maintenance and operational consumption must be reconciled.</x:v>
      </x:c>
      <x:c r="V3045" s="614" t="str">
        <x:v>Active</x:v>
      </x:c>
      <x:c r="W3045" s="614" t="str">
        <x:v>193</x:v>
      </x:c>
      <x:c r="X3045" s="614" t="str">
        <x:v>2026-07-28</x:v>
      </x:c>
    </x:row>
    <x:row r="3046">
      <x:c r="A3046" s="614" t="str">
        <x:v>V31IND-002</x:v>
      </x:c>
      <x:c r="B3046" s="614" t="str">
        <x:v>Defence industry, mobilisation, logistics &amp; sustainment</x:v>
      </x:c>
      <x:c r="C3046" s="614" t="str">
        <x:v>ACT-V31-005</x:v>
      </x:c>
      <x:c r="D3046" s="614" t="str">
        <x:v>Defence ministries</x:v>
      </x:c>
      <x:c r="E3046" s="614" t="str">
        <x:v>ACT-V31-029</x:v>
      </x:c>
      <x:c r="F3046" s="614" t="str">
        <x:v>Defence industry firms and production facilities</x:v>
      </x:c>
      <x:c r="G3046" s="614" t="str">
        <x:v>Defence ministries → Defence industry firms and production facilities</x:v>
      </x:c>
      <x:c r="H3046" s="614" t="str">
        <x:v>Current / ongoing</x:v>
      </x:c>
      <x:c r="I3046" s="614" t="str">
        <x:v>fund production capacity and output contracted from</x:v>
      </x:c>
      <x:c r="J3046" s="614" t="str">
        <x:v>INS-1326</x:v>
      </x:c>
      <x:c r="K3046" s="614" t="str"/>
      <x:c r="L3046" s="614" t="str">
        <x:v>Defence production contract</x:v>
      </x:c>
      <x:c r="M3046" s="614" t="str">
        <x:v>New authority, capability, access, restriction, protection or loss-allocation state affecting Prime defence contractors</x:v>
      </x:c>
      <x:c r="N3046" s="614" t="str">
        <x:v>MECH-1110 — Capacity expansion and supplier mobilization</x:v>
      </x:c>
      <x:c r="O3046" s="614" t="str">
        <x:v>Industrial priority; Production; Logistics; Readiness; Labour</x:v>
      </x:c>
      <x:c r="P3046" s="614" t="str">
        <x:v>E2</x:v>
      </x:c>
      <x:c r="Q3046" s="614" t="str">
        <x:v>High</x:v>
      </x:c>
      <x:c r="R3046" s="614" t="str">
        <x:v>SRC-1649; SRC-1652</x:v>
      </x:c>
      <x:c r="S3046" s="614" t="str">
        <x:v>The cited primary or authoritative material documents that Defence ministries fund production capacity and output contracted from Prime defence contractors through the defined instrument or institutional process.</x:v>
      </x:c>
      <x:c r="T3046" s="614" t="str">
        <x:v>Contract award, priority rating, factory capacity or stockpile count does not establish accepted output, usable readiness, delivery at the point of need or battlefield effectiveness.</x:v>
      </x:c>
      <x:c r="U3046" s="614" t="str">
        <x:v>Capacity, throughput, quality, acceptance, inventory condition, transport, maintenance and operational consumption must be reconciled.</x:v>
      </x:c>
      <x:c r="V3046" s="614" t="str">
        <x:v>Active</x:v>
      </x:c>
      <x:c r="W3046" s="614" t="str">
        <x:v>193</x:v>
      </x:c>
      <x:c r="X3046" s="614" t="str">
        <x:v>2026-07-28</x:v>
      </x:c>
    </x:row>
    <x:row r="3047">
      <x:c r="A3047" s="614" t="str">
        <x:v>V31IND-003</x:v>
      </x:c>
      <x:c r="B3047" s="614" t="str">
        <x:v>Defence industry, mobilisation, logistics &amp; sustainment</x:v>
      </x:c>
      <x:c r="C3047" s="614" t="str">
        <x:v>ACT-V31-029</x:v>
      </x:c>
      <x:c r="D3047" s="614" t="str">
        <x:v>Defence industry firms and production facilities</x:v>
      </x:c>
      <x:c r="E3047" s="614" t="str">
        <x:v>ACT-V31-029</x:v>
      </x:c>
      <x:c r="F3047" s="614" t="str">
        <x:v>Defence industry firms and production facilities</x:v>
      </x:c>
      <x:c r="G3047" s="614" t="str">
        <x:v>Defence industry firms and production facilities → Defence industry firms and production facilities</x:v>
      </x:c>
      <x:c r="H3047" s="614" t="str">
        <x:v>Current / ongoing</x:v>
      </x:c>
      <x:c r="I3047" s="614" t="str">
        <x:v>coordinate components, tooling and schedules across</x:v>
      </x:c>
      <x:c r="J3047" s="614" t="str">
        <x:v>INS-1327</x:v>
      </x:c>
      <x:c r="K3047" s="614" t="str"/>
      <x:c r="L3047" s="614" t="str">
        <x:v>Defence industrial supply chain</x:v>
      </x:c>
      <x:c r="M3047" s="614" t="str">
        <x:v>New authority, capability, access, restriction, protection or loss-allocation state affecting Tiered defence suppliers</x:v>
      </x:c>
      <x:c r="N3047" s="614" t="str">
        <x:v>MECH-1111 — Stockpile accumulation and release</x:v>
      </x:c>
      <x:c r="O3047" s="614" t="str">
        <x:v>Industrial priority; Production; Logistics; Readiness; Labour</x:v>
      </x:c>
      <x:c r="P3047" s="614" t="str">
        <x:v>E1</x:v>
      </x:c>
      <x:c r="Q3047" s="614" t="str">
        <x:v>Very high</x:v>
      </x:c>
      <x:c r="R3047" s="614" t="str">
        <x:v>SRC-1650; SRC-1653</x:v>
      </x:c>
      <x:c r="S3047" s="614" t="str">
        <x:v>The cited primary or authoritative material documents that Prime defence contractors coordinate components, tooling and schedules across Tiered defence suppliers through the defined instrument or institutional process.</x:v>
      </x:c>
      <x:c r="T3047" s="614" t="str">
        <x:v>Contract award, priority rating, factory capacity or stockpile count does not establish accepted output, usable readiness, delivery at the point of need or battlefield effectiveness.</x:v>
      </x:c>
      <x:c r="U3047" s="614" t="str">
        <x:v>Capacity, throughput, quality, acceptance, inventory condition, transport, maintenance and operational consumption must be reconciled.</x:v>
      </x:c>
      <x:c r="V3047" s="614" t="str">
        <x:v>Active</x:v>
      </x:c>
      <x:c r="W3047" s="614" t="str">
        <x:v>193</x:v>
      </x:c>
      <x:c r="X3047" s="614" t="str">
        <x:v>2026-07-28</x:v>
      </x:c>
    </x:row>
    <x:row r="3048">
      <x:c r="A3048" s="614" t="str">
        <x:v>V31IND-004</x:v>
      </x:c>
      <x:c r="B3048" s="614" t="str">
        <x:v>Defence industry, mobilisation, logistics &amp; sustainment</x:v>
      </x:c>
      <x:c r="C3048" s="614" t="str">
        <x:v>ACT-V31-029</x:v>
      </x:c>
      <x:c r="D3048" s="614" t="str">
        <x:v>Defence industry firms and production facilities</x:v>
      </x:c>
      <x:c r="E3048" s="614" t="str">
        <x:v>ACT-V31-053</x:v>
      </x:c>
      <x:c r="F3048" s="614" t="str">
        <x:v>Strategic stockpile agencies</x:v>
      </x:c>
      <x:c r="G3048" s="614" t="str">
        <x:v>Defence industry firms and production facilities → Strategic stockpile agencies</x:v>
      </x:c>
      <x:c r="H3048" s="614" t="str">
        <x:v>Current / ongoing</x:v>
      </x:c>
      <x:c r="I3048" s="614" t="str">
        <x:v>deliver accepted ammunition and materiel into</x:v>
      </x:c>
      <x:c r="J3048" s="614" t="str">
        <x:v>INS-1328</x:v>
      </x:c>
      <x:c r="K3048" s="614" t="str"/>
      <x:c r="L3048" s="614" t="str">
        <x:v>Stockpile replenishment</x:v>
      </x:c>
      <x:c r="M3048" s="614" t="str">
        <x:v>New authority, capability, access, restriction, protection or loss-allocation state affecting Strategic stockpile agencies</x:v>
      </x:c>
      <x:c r="N3048" s="614" t="str">
        <x:v>MECH-1112 — Logistics sustainment conversion</x:v>
      </x:c>
      <x:c r="O3048" s="614" t="str">
        <x:v>Industrial priority; Production; Logistics; Readiness; Labour</x:v>
      </x:c>
      <x:c r="P3048" s="614" t="str">
        <x:v>E1</x:v>
      </x:c>
      <x:c r="Q3048" s="614" t="str">
        <x:v>Very high</x:v>
      </x:c>
      <x:c r="R3048" s="614" t="str">
        <x:v>SRC-1651; SRC-1648</x:v>
      </x:c>
      <x:c r="S3048" s="614" t="str">
        <x:v>The cited primary or authoritative material documents that Munitions production facilities deliver accepted ammunition and materiel into Strategic stockpile agencies through the defined instrument or institutional process.</x:v>
      </x:c>
      <x:c r="T3048" s="614" t="str">
        <x:v>Contract award, priority rating, factory capacity or stockpile count does not establish accepted output, usable readiness, delivery at the point of need or battlefield effectiveness.</x:v>
      </x:c>
      <x:c r="U3048" s="614" t="str">
        <x:v>Capacity, throughput, quality, acceptance, inventory condition, transport, maintenance and operational consumption must be reconciled.</x:v>
      </x:c>
      <x:c r="V3048" s="614" t="str">
        <x:v>Active</x:v>
      </x:c>
      <x:c r="W3048" s="614" t="str">
        <x:v>193</x:v>
      </x:c>
      <x:c r="X3048" s="614" t="str">
        <x:v>2026-07-28</x:v>
      </x:c>
    </x:row>
    <x:row r="3049">
      <x:c r="A3049" s="614" t="str">
        <x:v>V31IND-005</x:v>
      </x:c>
      <x:c r="B3049" s="614" t="str">
        <x:v>Defence industry, mobilisation, logistics &amp; sustainment</x:v>
      </x:c>
      <x:c r="C3049" s="614" t="str">
        <x:v>ACT-V31-053</x:v>
      </x:c>
      <x:c r="D3049" s="614" t="str">
        <x:v>Strategic stockpile agencies</x:v>
      </x:c>
      <x:c r="E3049" s="614" t="str">
        <x:v>ACT-V31-018</x:v>
      </x:c>
      <x:c r="F3049" s="614" t="str">
        <x:v>National armed forces and operational commands</x:v>
      </x:c>
      <x:c r="G3049" s="614" t="str">
        <x:v>Strategic stockpile agencies → National armed forces and operational commands</x:v>
      </x:c>
      <x:c r="H3049" s="614" t="str">
        <x:v>Current / ongoing</x:v>
      </x:c>
      <x:c r="I3049" s="614" t="str">
        <x:v>release stored equipment and munitions to</x:v>
      </x:c>
      <x:c r="J3049" s="614" t="str">
        <x:v>INS-1329</x:v>
      </x:c>
      <x:c r="K3049" s="614" t="str"/>
      <x:c r="L3049" s="614" t="str">
        <x:v>Stockpile release</x:v>
      </x:c>
      <x:c r="M3049" s="614" t="str">
        <x:v>New authority, capability, access, restriction, protection or loss-allocation state affecting Operational military commands</x:v>
      </x:c>
      <x:c r="N3049" s="614" t="str">
        <x:v>MECH-1113 — Maintenance-readiness conversion</x:v>
      </x:c>
      <x:c r="O3049" s="614" t="str">
        <x:v>Industrial priority; Production; Logistics; Readiness; Labour</x:v>
      </x:c>
      <x:c r="P3049" s="614" t="str">
        <x:v>E2</x:v>
      </x:c>
      <x:c r="Q3049" s="614" t="str">
        <x:v>High</x:v>
      </x:c>
      <x:c r="R3049" s="614" t="str">
        <x:v>SRC-1652; SRC-1649</x:v>
      </x:c>
      <x:c r="S3049" s="614" t="str">
        <x:v>The cited primary or authoritative material documents that Strategic stockpile agencies release stored equipment and munitions to Operational military commands through the defined instrument or institutional process.</x:v>
      </x:c>
      <x:c r="T3049" s="614" t="str">
        <x:v>Contract award, priority rating, factory capacity or stockpile count does not establish accepted output, usable readiness, delivery at the point of need or battlefield effectiveness.</x:v>
      </x:c>
      <x:c r="U3049" s="614" t="str">
        <x:v>Capacity, throughput, quality, acceptance, inventory condition, transport, maintenance and operational consumption must be reconciled.</x:v>
      </x:c>
      <x:c r="V3049" s="614" t="str">
        <x:v>Active</x:v>
      </x:c>
      <x:c r="W3049" s="614" t="str">
        <x:v>193</x:v>
      </x:c>
      <x:c r="X3049" s="614" t="str">
        <x:v>2026-07-28</x:v>
      </x:c>
    </x:row>
    <x:row r="3050">
      <x:c r="A3050" s="614" t="str">
        <x:v>V31IND-006</x:v>
      </x:c>
      <x:c r="B3050" s="614" t="str">
        <x:v>Defence industry, mobilisation, logistics &amp; sustainment</x:v>
      </x:c>
      <x:c r="C3050" s="614" t="str">
        <x:v>ACT-V31-054</x:v>
      </x:c>
      <x:c r="D3050" s="614" t="str">
        <x:v>Defence industrial workforce</x:v>
      </x:c>
      <x:c r="E3050" s="614" t="str">
        <x:v>ACT-V31-029</x:v>
      </x:c>
      <x:c r="F3050" s="614" t="str">
        <x:v>Defence industry firms and production facilities</x:v>
      </x:c>
      <x:c r="G3050" s="614" t="str">
        <x:v>Defence industrial workforce → Defence industry firms and production facilities</x:v>
      </x:c>
      <x:c r="H3050" s="614" t="str">
        <x:v>Current / ongoing</x:v>
      </x:c>
      <x:c r="I3050" s="614" t="str">
        <x:v>provides skilled labour required by</x:v>
      </x:c>
      <x:c r="J3050" s="614" t="str">
        <x:v>INS-1330</x:v>
      </x:c>
      <x:c r="K3050" s="614" t="str"/>
      <x:c r="L3050" s="614" t="str">
        <x:v>Industrial labour conversion</x:v>
      </x:c>
      <x:c r="M3050" s="614" t="str">
        <x:v>New authority, capability, access, restriction, protection or loss-allocation state affecting Munitions production facilities</x:v>
      </x:c>
      <x:c r="N3050" s="614" t="str">
        <x:v>MECH-1109 — Industrial-priority allocation</x:v>
      </x:c>
      <x:c r="O3050" s="614" t="str">
        <x:v>Industrial priority; Production; Logistics; Readiness; Labour</x:v>
      </x:c>
      <x:c r="P3050" s="614" t="str">
        <x:v>E1</x:v>
      </x:c>
      <x:c r="Q3050" s="614" t="str">
        <x:v>Very high</x:v>
      </x:c>
      <x:c r="R3050" s="614" t="str">
        <x:v>SRC-1653; SRC-1650</x:v>
      </x:c>
      <x:c r="S3050" s="614" t="str">
        <x:v>The cited primary or authoritative material documents that Defence industrial workforce provides skilled labour required by Munitions production facilities through the defined instrument or institutional process.</x:v>
      </x:c>
      <x:c r="T3050" s="614" t="str">
        <x:v>Contract award, priority rating, factory capacity or stockpile count does not establish accepted output, usable readiness, delivery at the point of need or battlefield effectiveness.</x:v>
      </x:c>
      <x:c r="U3050" s="614" t="str">
        <x:v>Capacity, throughput, quality, acceptance, inventory condition, transport, maintenance and operational consumption must be reconciled.</x:v>
      </x:c>
      <x:c r="V3050" s="614" t="str">
        <x:v>Active</x:v>
      </x:c>
      <x:c r="W3050" s="614" t="str">
        <x:v>193</x:v>
      </x:c>
      <x:c r="X3050" s="614" t="str">
        <x:v>2026-07-28</x:v>
      </x:c>
    </x:row>
    <x:row r="3051">
      <x:c r="A3051" s="614" t="str">
        <x:v>V31IND-007</x:v>
      </x:c>
      <x:c r="B3051" s="614" t="str">
        <x:v>Defence industry, mobilisation, logistics &amp; sustainment</x:v>
      </x:c>
      <x:c r="C3051" s="614" t="str">
        <x:v>ACT-V31-040</x:v>
      </x:c>
      <x:c r="D3051" s="614" t="str">
        <x:v>Strategic logistics and transport operators</x:v>
      </x:c>
      <x:c r="E3051" s="614" t="str">
        <x:v>ACT-V31-040</x:v>
      </x:c>
      <x:c r="F3051" s="614" t="str">
        <x:v>Strategic logistics and transport operators</x:v>
      </x:c>
      <x:c r="G3051" s="614" t="str">
        <x:v>Strategic logistics and transport operators → Strategic logistics and transport operators</x:v>
      </x:c>
      <x:c r="H3051" s="614" t="str">
        <x:v>Current / ongoing</x:v>
      </x:c>
      <x:c r="I3051" s="614" t="str">
        <x:v>move personnel, fuel and materiel for</x:v>
      </x:c>
      <x:c r="J3051" s="614" t="str">
        <x:v>INS-1331</x:v>
      </x:c>
      <x:c r="K3051" s="614" t="str"/>
      <x:c r="L3051" s="614" t="str">
        <x:v>Strategic mobility operation</x:v>
      </x:c>
      <x:c r="M3051" s="614" t="str">
        <x:v>New authority, capability, access, restriction, protection or loss-allocation state affecting Military logistics commands</x:v>
      </x:c>
      <x:c r="N3051" s="614" t="str">
        <x:v>MECH-1110 — Capacity expansion and supplier mobilization</x:v>
      </x:c>
      <x:c r="O3051" s="614" t="str">
        <x:v>Industrial priority; Production; Logistics; Readiness; Labour</x:v>
      </x:c>
      <x:c r="P3051" s="614" t="str">
        <x:v>E1</x:v>
      </x:c>
      <x:c r="Q3051" s="614" t="str">
        <x:v>Very high</x:v>
      </x:c>
      <x:c r="R3051" s="614" t="str">
        <x:v>SRC-1648; SRC-1651</x:v>
      </x:c>
      <x:c r="S3051" s="614" t="str">
        <x:v>The cited primary or authoritative material documents that Ports, railways and strategic airlift operators move personnel, fuel and materiel for Military logistics commands through the defined instrument or institutional process.</x:v>
      </x:c>
      <x:c r="T3051" s="614" t="str">
        <x:v>Contract award, priority rating, factory capacity or stockpile count does not establish accepted output, usable readiness, delivery at the point of need or battlefield effectiveness.</x:v>
      </x:c>
      <x:c r="U3051" s="614" t="str">
        <x:v>Capacity, throughput, quality, acceptance, inventory condition, transport, maintenance and operational consumption must be reconciled.</x:v>
      </x:c>
      <x:c r="V3051" s="614" t="str">
        <x:v>Active</x:v>
      </x:c>
      <x:c r="W3051" s="614" t="str">
        <x:v>193</x:v>
      </x:c>
      <x:c r="X3051" s="614" t="str">
        <x:v>2026-07-28</x:v>
      </x:c>
    </x:row>
    <x:row r="3052">
      <x:c r="A3052" s="614" t="str">
        <x:v>V31IND-008</x:v>
      </x:c>
      <x:c r="B3052" s="614" t="str">
        <x:v>Defence industry, mobilisation, logistics &amp; sustainment</x:v>
      </x:c>
      <x:c r="C3052" s="614" t="str">
        <x:v>ACT-V31-040</x:v>
      </x:c>
      <x:c r="D3052" s="614" t="str">
        <x:v>Strategic logistics and transport operators</x:v>
      </x:c>
      <x:c r="E3052" s="614" t="str">
        <x:v>ACT-V31-018</x:v>
      </x:c>
      <x:c r="F3052" s="614" t="str">
        <x:v>National armed forces and operational commands</x:v>
      </x:c>
      <x:c r="G3052" s="614" t="str">
        <x:v>Strategic logistics and transport operators → National armed forces and operational commands</x:v>
      </x:c>
      <x:c r="H3052" s="614" t="str">
        <x:v>Current / ongoing</x:v>
      </x:c>
      <x:c r="I3052" s="614" t="str">
        <x:v>deliver fuel, ammunition, food and spares to</x:v>
      </x:c>
      <x:c r="J3052" s="614" t="str">
        <x:v>INS-1325</x:v>
      </x:c>
      <x:c r="K3052" s="614" t="str"/>
      <x:c r="L3052" s="614" t="str">
        <x:v>Theatre sustainment</x:v>
      </x:c>
      <x:c r="M3052" s="614" t="str">
        <x:v>New authority, capability, access, restriction, protection or loss-allocation state affecting Operational military units</x:v>
      </x:c>
      <x:c r="N3052" s="614" t="str">
        <x:v>MECH-1111 — Stockpile accumulation and release</x:v>
      </x:c>
      <x:c r="O3052" s="614" t="str">
        <x:v>Industrial priority; Production; Logistics; Readiness; Labour</x:v>
      </x:c>
      <x:c r="P3052" s="614" t="str">
        <x:v>E2</x:v>
      </x:c>
      <x:c r="Q3052" s="614" t="str">
        <x:v>High</x:v>
      </x:c>
      <x:c r="R3052" s="614" t="str">
        <x:v>SRC-1649; SRC-1652</x:v>
      </x:c>
      <x:c r="S3052" s="614" t="str">
        <x:v>The cited primary or authoritative material documents that Military logistics commands deliver fuel, ammunition, food and spares to Operational military units through the defined instrument or institutional process.</x:v>
      </x:c>
      <x:c r="T3052" s="614" t="str">
        <x:v>Contract award, priority rating, factory capacity or stockpile count does not establish accepted output, usable readiness, delivery at the point of need or battlefield effectiveness.</x:v>
      </x:c>
      <x:c r="U3052" s="614" t="str">
        <x:v>Capacity, throughput, quality, acceptance, inventory condition, transport, maintenance and operational consumption must be reconciled.</x:v>
      </x:c>
      <x:c r="V3052" s="614" t="str">
        <x:v>Active</x:v>
      </x:c>
      <x:c r="W3052" s="614" t="str">
        <x:v>193</x:v>
      </x:c>
      <x:c r="X3052" s="614" t="str">
        <x:v>2026-07-28</x:v>
      </x:c>
    </x:row>
    <x:row r="3053">
      <x:c r="A3053" s="614" t="str">
        <x:v>V31IND-009</x:v>
      </x:c>
      <x:c r="B3053" s="614" t="str">
        <x:v>Defence industry, mobilisation, logistics &amp; sustainment</x:v>
      </x:c>
      <x:c r="C3053" s="614" t="str">
        <x:v>ACT-V31-055</x:v>
      </x:c>
      <x:c r="D3053" s="614" t="str">
        <x:v>Military maintenance depots</x:v>
      </x:c>
      <x:c r="E3053" s="614" t="str">
        <x:v>ACT-V31-018</x:v>
      </x:c>
      <x:c r="F3053" s="614" t="str">
        <x:v>National armed forces and operational commands</x:v>
      </x:c>
      <x:c r="G3053" s="614" t="str">
        <x:v>Military maintenance depots → National armed forces and operational commands</x:v>
      </x:c>
      <x:c r="H3053" s="614" t="str">
        <x:v>Current / ongoing</x:v>
      </x:c>
      <x:c r="I3053" s="614" t="str">
        <x:v>restore serviceability of equipment used by</x:v>
      </x:c>
      <x:c r="J3053" s="614" t="str">
        <x:v>INS-1326</x:v>
      </x:c>
      <x:c r="K3053" s="614" t="str"/>
      <x:c r="L3053" s="614" t="str">
        <x:v>Maintenance and repair</x:v>
      </x:c>
      <x:c r="M3053" s="614" t="str">
        <x:v>New authority, capability, access, restriction, protection or loss-allocation state affecting Operational military units</x:v>
      </x:c>
      <x:c r="N3053" s="614" t="str">
        <x:v>MECH-1112 — Logistics sustainment conversion</x:v>
      </x:c>
      <x:c r="O3053" s="614" t="str">
        <x:v>Industrial priority; Production; Logistics; Readiness; Labour</x:v>
      </x:c>
      <x:c r="P3053" s="614" t="str">
        <x:v>E1</x:v>
      </x:c>
      <x:c r="Q3053" s="614" t="str">
        <x:v>Very high</x:v>
      </x:c>
      <x:c r="R3053" s="614" t="str">
        <x:v>SRC-1650; SRC-1653</x:v>
      </x:c>
      <x:c r="S3053" s="614" t="str">
        <x:v>The cited primary or authoritative material documents that Maintenance depots restore serviceability of equipment used by Operational military units through the defined instrument or institutional process.</x:v>
      </x:c>
      <x:c r="T3053" s="614" t="str">
        <x:v>Contract award, priority rating, factory capacity or stockpile count does not establish accepted output, usable readiness, delivery at the point of need or battlefield effectiveness.</x:v>
      </x:c>
      <x:c r="U3053" s="614" t="str">
        <x:v>Capacity, throughput, quality, acceptance, inventory condition, transport, maintenance and operational consumption must be reconciled.</x:v>
      </x:c>
      <x:c r="V3053" s="614" t="str">
        <x:v>Active</x:v>
      </x:c>
      <x:c r="W3053" s="614" t="str">
        <x:v>193</x:v>
      </x:c>
      <x:c r="X3053" s="614" t="str">
        <x:v>2026-07-28</x:v>
      </x:c>
    </x:row>
    <x:row r="3054">
      <x:c r="A3054" s="614" t="str">
        <x:v>V31IND-010</x:v>
      </x:c>
      <x:c r="B3054" s="614" t="str">
        <x:v>Defence industry, mobilisation, logistics &amp; sustainment</x:v>
      </x:c>
      <x:c r="C3054" s="614" t="str">
        <x:v>ACT-V31-056</x:v>
      </x:c>
      <x:c r="D3054" s="614" t="str">
        <x:v>Defence standards and acceptance authorities</x:v>
      </x:c>
      <x:c r="E3054" s="614" t="str">
        <x:v>ACT-V31-029</x:v>
      </x:c>
      <x:c r="F3054" s="614" t="str">
        <x:v>Defence industry firms and production facilities</x:v>
      </x:c>
      <x:c r="G3054" s="614" t="str">
        <x:v>Defence standards and acceptance authorities → Defence industry firms and production facilities</x:v>
      </x:c>
      <x:c r="H3054" s="614" t="str">
        <x:v>Current / ongoing</x:v>
      </x:c>
      <x:c r="I3054" s="614" t="str">
        <x:v>test and accept delivered materiel produced by</x:v>
      </x:c>
      <x:c r="J3054" s="614" t="str">
        <x:v>INS-1327</x:v>
      </x:c>
      <x:c r="K3054" s="614" t="str"/>
      <x:c r="L3054" s="614" t="str">
        <x:v>Acceptance and quality assurance</x:v>
      </x:c>
      <x:c r="M3054" s="614" t="str">
        <x:v>New authority, capability, access, restriction, protection or loss-allocation state affecting Prime defence contractors</x:v>
      </x:c>
      <x:c r="N3054" s="614" t="str">
        <x:v>MECH-1113 — Maintenance-readiness conversion</x:v>
      </x:c>
      <x:c r="O3054" s="614" t="str">
        <x:v>Industrial priority; Production; Logistics; Readiness; Labour</x:v>
      </x:c>
      <x:c r="P3054" s="614" t="str">
        <x:v>E1</x:v>
      </x:c>
      <x:c r="Q3054" s="614" t="str">
        <x:v>Very high</x:v>
      </x:c>
      <x:c r="R3054" s="614" t="str">
        <x:v>SRC-1651; SRC-1648</x:v>
      </x:c>
      <x:c r="S3054" s="614" t="str">
        <x:v>The cited primary or authoritative material documents that Defence standards and acceptance authorities test and accept delivered materiel produced by Prime defence contractors through the defined instrument or institutional process.</x:v>
      </x:c>
      <x:c r="T3054" s="614" t="str">
        <x:v>Contract award, priority rating, factory capacity or stockpile count does not establish accepted output, usable readiness, delivery at the point of need or battlefield effectiveness.</x:v>
      </x:c>
      <x:c r="U3054" s="614" t="str">
        <x:v>Capacity, throughput, quality, acceptance, inventory condition, transport, maintenance and operational consumption must be reconciled.</x:v>
      </x:c>
      <x:c r="V3054" s="614" t="str">
        <x:v>Active</x:v>
      </x:c>
      <x:c r="W3054" s="614" t="str">
        <x:v>193</x:v>
      </x:c>
      <x:c r="X3054" s="614" t="str">
        <x:v>2026-07-28</x:v>
      </x:c>
    </x:row>
    <x:row r="3055">
      <x:c r="A3055" s="614" t="str">
        <x:v>V31IND-011</x:v>
      </x:c>
      <x:c r="B3055" s="614" t="str">
        <x:v>Defence industry, mobilisation, logistics &amp; sustainment</x:v>
      </x:c>
      <x:c r="C3055" s="614" t="str">
        <x:v>ACT-V31-057</x:v>
      </x:c>
      <x:c r="D3055" s="614" t="str">
        <x:v>Allied defence-industrial coordination bodies</x:v>
      </x:c>
      <x:c r="E3055" s="614" t="str">
        <x:v>ACT-V31-029</x:v>
      </x:c>
      <x:c r="F3055" s="614" t="str">
        <x:v>Defence industry firms and production facilities</x:v>
      </x:c>
      <x:c r="G3055" s="614" t="str">
        <x:v>Allied defence-industrial coordination bodies → Defence industry firms and production facilities</x:v>
      </x:c>
      <x:c r="H3055" s="614" t="str">
        <x:v>Current / ongoing</x:v>
      </x:c>
      <x:c r="I3055" s="614" t="str">
        <x:v>harmonize demand signals and supply expansion across</x:v>
      </x:c>
      <x:c r="J3055" s="614" t="str">
        <x:v>INS-1328</x:v>
      </x:c>
      <x:c r="K3055" s="614" t="str"/>
      <x:c r="L3055" s="614" t="str">
        <x:v>Alliance production coordination</x:v>
      </x:c>
      <x:c r="M3055" s="614" t="str">
        <x:v>New authority, capability, access, restriction, protection or loss-allocation state affecting National defence industries</x:v>
      </x:c>
      <x:c r="N3055" s="614" t="str">
        <x:v>MECH-1109 — Industrial-priority allocation</x:v>
      </x:c>
      <x:c r="O3055" s="614" t="str">
        <x:v>Industrial priority; Production; Logistics; Readiness; Labour</x:v>
      </x:c>
      <x:c r="P3055" s="614" t="str">
        <x:v>E1</x:v>
      </x:c>
      <x:c r="Q3055" s="614" t="str">
        <x:v>Very high</x:v>
      </x:c>
      <x:c r="R3055" s="614" t="str">
        <x:v>SRC-1652; SRC-1649</x:v>
      </x:c>
      <x:c r="S3055" s="614" t="str">
        <x:v>The cited primary or authoritative material documents that Allied industrial coordination bodies harmonize demand signals and supply expansion across National defence industries through the defined instrument or institutional process.</x:v>
      </x:c>
      <x:c r="T3055" s="614" t="str">
        <x:v>Contract award, priority rating, factory capacity or stockpile count does not establish accepted output, usable readiness, delivery at the point of need or battlefield effectiveness.</x:v>
      </x:c>
      <x:c r="U3055" s="614" t="str">
        <x:v>Capacity, throughput, quality, acceptance, inventory condition, transport, maintenance and operational consumption must be reconciled.</x:v>
      </x:c>
      <x:c r="V3055" s="614" t="str">
        <x:v>Active</x:v>
      </x:c>
      <x:c r="W3055" s="614" t="str">
        <x:v>193</x:v>
      </x:c>
      <x:c r="X3055" s="614" t="str">
        <x:v>2026-07-28</x:v>
      </x:c>
    </x:row>
    <x:row r="3056">
      <x:c r="A3056" s="614" t="str">
        <x:v>V31IND-012</x:v>
      </x:c>
      <x:c r="B3056" s="614" t="str">
        <x:v>Defence industry, mobilisation, logistics &amp; sustainment</x:v>
      </x:c>
      <x:c r="C3056" s="614" t="str">
        <x:v>ACT-V31-058</x:v>
      </x:c>
      <x:c r="D3056" s="614" t="str">
        <x:v>Conflict-industrial demand and capacity</x:v>
      </x:c>
      <x:c r="E3056" s="614" t="str">
        <x:v>ACT-V31-058</x:v>
      </x:c>
      <x:c r="F3056" s="614" t="str">
        <x:v>Conflict-industrial demand and capacity</x:v>
      </x:c>
      <x:c r="G3056" s="614" t="str">
        <x:v>Conflict-industrial demand and capacity → Conflict-industrial demand and capacity</x:v>
      </x:c>
      <x:c r="H3056" s="614" t="str">
        <x:v>Current / ongoing</x:v>
      </x:c>
      <x:c r="I3056" s="614" t="str">
        <x:v>creates reinforcing procurement and capacity pressure on</x:v>
      </x:c>
      <x:c r="J3056" s="614" t="str">
        <x:v>INS-1329</x:v>
      </x:c>
      <x:c r="K3056" s="614" t="str"/>
      <x:c r="L3056" s="614" t="str">
        <x:v>Conflict-industrial demand loop</x:v>
      </x:c>
      <x:c r="M3056" s="614" t="str">
        <x:v>New authority, capability, access, restriction, protection or loss-allocation state affecting Public budgets and industrial capacity</x:v>
      </x:c>
      <x:c r="N3056" s="614" t="str">
        <x:v>MECH-1110 — Capacity expansion and supplier mobilization</x:v>
      </x:c>
      <x:c r="O3056" s="614" t="str">
        <x:v>Industrial priority; Production; Logistics; Readiness; Labour</x:v>
      </x:c>
      <x:c r="P3056" s="614" t="str">
        <x:v>S1</x:v>
      </x:c>
      <x:c r="Q3056" s="614" t="str">
        <x:v>Moderate</x:v>
      </x:c>
      <x:c r="R3056" s="614" t="str">
        <x:v>SRC-1653; SRC-1650</x:v>
      </x:c>
      <x:c r="S3056" s="614" t="str">
        <x:v>The documented system supports the structural inference that Long-duration conflict demand creates reinforcing procurement and capacity pressure on Public budgets and industrial capacity, subject to the stated caveat and case-level verification.</x:v>
      </x:c>
      <x:c r="T3056" s="614" t="str">
        <x:v>Contract award, priority rating, factory capacity or stockpile count does not establish accepted output, usable readiness, delivery at the point of need or battlefield effectiveness.</x:v>
      </x:c>
      <x:c r="U3056" s="614" t="str">
        <x:v>Capacity, throughput, quality, acceptance, inventory condition, transport, maintenance and operational consumption must be reconciled.</x:v>
      </x:c>
      <x:c r="V3056" s="614" t="str">
        <x:v>Active</x:v>
      </x:c>
      <x:c r="W3056" s="614" t="str">
        <x:v>193</x:v>
      </x:c>
      <x:c r="X3056" s="614" t="str">
        <x:v>2026-07-28</x:v>
      </x:c>
    </x:row>
    <x:row r="3057">
      <x:c r="A3057" s="614" t="str">
        <x:v>V31INTEL-001</x:v>
      </x:c>
      <x:c r="B3057" s="614" t="str">
        <x:v>Intelligence, surveillance, cyber &amp; targeting support</x:v>
      </x:c>
      <x:c r="C3057" s="614" t="str">
        <x:v>ACT-V31-059</x:v>
      </x:c>
      <x:c r="D3057" s="614" t="str">
        <x:v>Intelligence collection agencies</x:v>
      </x:c>
      <x:c r="E3057" s="614" t="str">
        <x:v>ACT-V31-007</x:v>
      </x:c>
      <x:c r="F3057" s="614" t="str">
        <x:v>National intelligence assessment bodies</x:v>
      </x:c>
      <x:c r="G3057" s="614" t="str">
        <x:v>Intelligence collection agencies → National intelligence assessment bodies</x:v>
      </x:c>
      <x:c r="H3057" s="614" t="str">
        <x:v>Current / ongoing</x:v>
      </x:c>
      <x:c r="I3057" s="614" t="str">
        <x:v>collect and disseminate communications intelligence to</x:v>
      </x:c>
      <x:c r="J3057" s="614" t="str">
        <x:v>INS-1332</x:v>
      </x:c>
      <x:c r="K3057" s="614" t="str"/>
      <x:c r="L3057" s="614" t="str">
        <x:v>Signals-intelligence product</x:v>
      </x:c>
      <x:c r="M3057" s="614" t="str">
        <x:v>New authority, capability, access, restriction, protection or loss-allocation state affecting National intelligence assessment bodies</x:v>
      </x:c>
      <x:c r="N3057" s="614" t="str">
        <x:v>MECH-1114 — Collection-to-assessment conversion</x:v>
      </x:c>
      <x:c r="O3057" s="614" t="str">
        <x:v>Information; Secrecy; Cyber access; Space services; Target development</x:v>
      </x:c>
      <x:c r="P3057" s="614" t="str">
        <x:v>E1</x:v>
      </x:c>
      <x:c r="Q3057" s="614" t="str">
        <x:v>Very high</x:v>
      </x:c>
      <x:c r="R3057" s="614" t="str">
        <x:v>SRC-1652; SRC-1655</x:v>
      </x:c>
      <x:c r="S3057" s="614" t="str">
        <x:v>The cited primary or authoritative material documents that Signals-intelligence agencies collect and disseminate communications intelligence to National intelligence assessment bodies through the defined instrument or institutional process.</x:v>
      </x:c>
      <x:c r="T3057" s="614" t="str">
        <x:v>Collection, access, data purchase or intelligence dissemination does not establish accuracy, political acceptance, target approval or command responsibility for a later operation.</x:v>
      </x:c>
      <x:c r="U3057" s="614" t="str">
        <x:v>Collection authority, provenance, assessment confidence, dissemination, operational use, minimization and oversight must remain separate.</x:v>
      </x:c>
      <x:c r="V3057" s="614" t="str">
        <x:v>Active</x:v>
      </x:c>
      <x:c r="W3057" s="614" t="str">
        <x:v>194</x:v>
      </x:c>
      <x:c r="X3057" s="614" t="str">
        <x:v>2026-07-28</x:v>
      </x:c>
    </x:row>
    <x:row r="3058">
      <x:c r="A3058" s="614" t="str">
        <x:v>V31INTEL-002</x:v>
      </x:c>
      <x:c r="B3058" s="614" t="str">
        <x:v>Intelligence, surveillance, cyber &amp; targeting support</x:v>
      </x:c>
      <x:c r="C3058" s="614" t="str">
        <x:v>ACT-V31-059</x:v>
      </x:c>
      <x:c r="D3058" s="614" t="str">
        <x:v>Intelligence collection agencies</x:v>
      </x:c>
      <x:c r="E3058" s="614" t="str">
        <x:v>ACT-V31-007</x:v>
      </x:c>
      <x:c r="F3058" s="614" t="str">
        <x:v>National intelligence assessment bodies</x:v>
      </x:c>
      <x:c r="G3058" s="614" t="str">
        <x:v>Intelligence collection agencies → National intelligence assessment bodies</x:v>
      </x:c>
      <x:c r="H3058" s="614" t="str">
        <x:v>Current / ongoing</x:v>
      </x:c>
      <x:c r="I3058" s="614" t="str">
        <x:v>provide source reporting and assessments to</x:v>
      </x:c>
      <x:c r="J3058" s="614" t="str">
        <x:v>INS-1333</x:v>
      </x:c>
      <x:c r="K3058" s="614" t="str"/>
      <x:c r="L3058" s="614" t="str">
        <x:v>Human-intelligence report</x:v>
      </x:c>
      <x:c r="M3058" s="614" t="str">
        <x:v>New authority, capability, access, restriction, protection or loss-allocation state affecting National intelligence assessment bodies</x:v>
      </x:c>
      <x:c r="N3058" s="614" t="str">
        <x:v>MECH-1115 — Information fusion and dissemination</x:v>
      </x:c>
      <x:c r="O3058" s="614" t="str">
        <x:v>Information; Secrecy; Cyber access; Space services; Target development</x:v>
      </x:c>
      <x:c r="P3058" s="614" t="str">
        <x:v>E2</x:v>
      </x:c>
      <x:c r="Q3058" s="614" t="str">
        <x:v>High</x:v>
      </x:c>
      <x:c r="R3058" s="614" t="str">
        <x:v>SRC-1653; SRC-1656</x:v>
      </x:c>
      <x:c r="S3058" s="614" t="str">
        <x:v>The cited primary or authoritative material documents that Human-intelligence services provide source reporting and assessments to National intelligence assessment bodies through the defined instrument or institutional process.</x:v>
      </x:c>
      <x:c r="T3058" s="614" t="str">
        <x:v>Collection, access, data purchase or intelligence dissemination does not establish accuracy, political acceptance, target approval or command responsibility for a later operation.</x:v>
      </x:c>
      <x:c r="U3058" s="614" t="str">
        <x:v>Collection authority, provenance, assessment confidence, dissemination, operational use, minimization and oversight must remain separate.</x:v>
      </x:c>
      <x:c r="V3058" s="614" t="str">
        <x:v>Active</x:v>
      </x:c>
      <x:c r="W3058" s="614" t="str">
        <x:v>194</x:v>
      </x:c>
      <x:c r="X3058" s="614" t="str">
        <x:v>2026-07-28</x:v>
      </x:c>
    </x:row>
    <x:row r="3059">
      <x:c r="A3059" s="614" t="str">
        <x:v>V31INTEL-003</x:v>
      </x:c>
      <x:c r="B3059" s="614" t="str">
        <x:v>Intelligence, surveillance, cyber &amp; targeting support</x:v>
      </x:c>
      <x:c r="C3059" s="614" t="str">
        <x:v>ACT-V31-059</x:v>
      </x:c>
      <x:c r="D3059" s="614" t="str">
        <x:v>Intelligence collection agencies</x:v>
      </x:c>
      <x:c r="E3059" s="614" t="str">
        <x:v>ACT-V31-018</x:v>
      </x:c>
      <x:c r="F3059" s="614" t="str">
        <x:v>National armed forces and operational commands</x:v>
      </x:c>
      <x:c r="G3059" s="614" t="str">
        <x:v>Intelligence collection agencies → National armed forces and operational commands</x:v>
      </x:c>
      <x:c r="H3059" s="614" t="str">
        <x:v>Current / ongoing</x:v>
      </x:c>
      <x:c r="I3059" s="614" t="str">
        <x:v>provide imagery, mapping and geospatial analysis to</x:v>
      </x:c>
      <x:c r="J3059" s="614" t="str">
        <x:v>INS-1334</x:v>
      </x:c>
      <x:c r="K3059" s="614" t="str"/>
      <x:c r="L3059" s="614" t="str">
        <x:v>Geospatial-intelligence support</x:v>
      </x:c>
      <x:c r="M3059" s="614" t="str">
        <x:v>New authority, capability, access, restriction, protection or loss-allocation state affecting Military commands</x:v>
      </x:c>
      <x:c r="N3059" s="614" t="str">
        <x:v>MECH-1116 — Commercial-data integration</x:v>
      </x:c>
      <x:c r="O3059" s="614" t="str">
        <x:v>Information; Secrecy; Cyber access; Space services; Target development</x:v>
      </x:c>
      <x:c r="P3059" s="614" t="str">
        <x:v>E1</x:v>
      </x:c>
      <x:c r="Q3059" s="614" t="str">
        <x:v>Very high</x:v>
      </x:c>
      <x:c r="R3059" s="614" t="str">
        <x:v>SRC-1654; SRC-1659</x:v>
      </x:c>
      <x:c r="S3059" s="614" t="str">
        <x:v>The cited primary or authoritative material documents that National geospatial-intelligence agencies provide imagery, mapping and geospatial analysis to Military commands through the defined instrument or institutional process.</x:v>
      </x:c>
      <x:c r="T3059" s="614" t="str">
        <x:v>Collection, access, data purchase or intelligence dissemination does not establish accuracy, political acceptance, target approval or command responsibility for a later operation.</x:v>
      </x:c>
      <x:c r="U3059" s="614" t="str">
        <x:v>Collection authority, provenance, assessment confidence, dissemination, operational use, minimization and oversight must remain separate.</x:v>
      </x:c>
      <x:c r="V3059" s="614" t="str">
        <x:v>Active</x:v>
      </x:c>
      <x:c r="W3059" s="614" t="str">
        <x:v>194</x:v>
      </x:c>
      <x:c r="X3059" s="614" t="str">
        <x:v>2026-07-28</x:v>
      </x:c>
    </x:row>
    <x:row r="3060">
      <x:c r="A3060" s="614" t="str">
        <x:v>V31INTEL-004</x:v>
      </x:c>
      <x:c r="B3060" s="614" t="str">
        <x:v>Intelligence, surveillance, cyber &amp; targeting support</x:v>
      </x:c>
      <x:c r="C3060" s="614" t="str">
        <x:v>ACT-V31-060</x:v>
      </x:c>
      <x:c r="D3060" s="614" t="str">
        <x:v>Commercial satellite and data providers</x:v>
      </x:c>
      <x:c r="E3060" s="614" t="str">
        <x:v>ACT-V31-059</x:v>
      </x:c>
      <x:c r="F3060" s="614" t="str">
        <x:v>Intelligence collection agencies</x:v>
      </x:c>
      <x:c r="G3060" s="614" t="str">
        <x:v>Commercial satellite and data providers → Intelligence collection agencies</x:v>
      </x:c>
      <x:c r="H3060" s="614" t="str">
        <x:v>Current / ongoing</x:v>
      </x:c>
      <x:c r="I3060" s="614" t="str">
        <x:v>sell imagery and analytic services to</x:v>
      </x:c>
      <x:c r="J3060" s="614" t="str">
        <x:v>INS-1335</x:v>
      </x:c>
      <x:c r="K3060" s="614" t="str"/>
      <x:c r="L3060" s="614" t="str">
        <x:v>Commercial imagery contract</x:v>
      </x:c>
      <x:c r="M3060" s="614" t="str">
        <x:v>New authority, capability, access, restriction, protection or loss-allocation state affecting National geospatial-intelligence agencies</x:v>
      </x:c>
      <x:c r="N3060" s="614" t="str">
        <x:v>MECH-1117 — Cyber-access and effect authorization</x:v>
      </x:c>
      <x:c r="O3060" s="614" t="str">
        <x:v>Information; Secrecy; Cyber access; Space services; Target development</x:v>
      </x:c>
      <x:c r="P3060" s="614" t="str">
        <x:v>E1</x:v>
      </x:c>
      <x:c r="Q3060" s="614" t="str">
        <x:v>Very high</x:v>
      </x:c>
      <x:c r="R3060" s="614" t="str">
        <x:v>SRC-1655; SRC-1660</x:v>
      </x:c>
      <x:c r="S3060" s="614" t="str">
        <x:v>The cited primary or authoritative material documents that Commercial satellite operators sell imagery and analytic services to National geospatial-intelligence agencies through the defined instrument or institutional process.</x:v>
      </x:c>
      <x:c r="T3060" s="614" t="str">
        <x:v>Collection, access, data purchase or intelligence dissemination does not establish accuracy, political acceptance, target approval or command responsibility for a later operation.</x:v>
      </x:c>
      <x:c r="U3060" s="614" t="str">
        <x:v>Collection authority, provenance, assessment confidence, dissemination, operational use, minimization and oversight must remain separate.</x:v>
      </x:c>
      <x:c r="V3060" s="614" t="str">
        <x:v>Active</x:v>
      </x:c>
      <x:c r="W3060" s="614" t="str">
        <x:v>194</x:v>
      </x:c>
      <x:c r="X3060" s="614" t="str">
        <x:v>2026-07-28</x:v>
      </x:c>
    </x:row>
    <x:row r="3061">
      <x:c r="A3061" s="614" t="str">
        <x:v>V31INTEL-005</x:v>
      </x:c>
      <x:c r="B3061" s="614" t="str">
        <x:v>Intelligence, surveillance, cyber &amp; targeting support</x:v>
      </x:c>
      <x:c r="C3061" s="614" t="str">
        <x:v>ACT-V31-060</x:v>
      </x:c>
      <x:c r="D3061" s="614" t="str">
        <x:v>Commercial satellite and data providers</x:v>
      </x:c>
      <x:c r="E3061" s="614" t="str">
        <x:v>ACT-V31-061</x:v>
      </x:c>
      <x:c r="F3061" s="614" t="str">
        <x:v>National intelligence and security agencies</x:v>
      </x:c>
      <x:c r="G3061" s="614" t="str">
        <x:v>Commercial satellite and data providers → National intelligence and security agencies</x:v>
      </x:c>
      <x:c r="H3061" s="614" t="str">
        <x:v>Current / ongoing</x:v>
      </x:c>
      <x:c r="I3061" s="614" t="str">
        <x:v>provide licensed datasets and analytical tools to</x:v>
      </x:c>
      <x:c r="J3061" s="614" t="str">
        <x:v>INS-1336</x:v>
      </x:c>
      <x:c r="K3061" s="614" t="str"/>
      <x:c r="L3061" s="614" t="str">
        <x:v>Commercial data-service contract</x:v>
      </x:c>
      <x:c r="M3061" s="614" t="str">
        <x:v>New authority, capability, access, restriction, protection or loss-allocation state affecting Intelligence and security agencies</x:v>
      </x:c>
      <x:c r="N3061" s="614" t="str">
        <x:v>MECH-1118 — Target-development support</x:v>
      </x:c>
      <x:c r="O3061" s="614" t="str">
        <x:v>Information; Secrecy; Cyber access; Space services; Target development</x:v>
      </x:c>
      <x:c r="P3061" s="614" t="str">
        <x:v>E2</x:v>
      </x:c>
      <x:c r="Q3061" s="614" t="str">
        <x:v>High</x:v>
      </x:c>
      <x:c r="R3061" s="614" t="str">
        <x:v>SRC-1656; SRC-1652</x:v>
      </x:c>
      <x:c r="S3061" s="614" t="str">
        <x:v>The cited primary or authoritative material documents that Commercial data providers provide licensed datasets and analytical tools to Intelligence and security agencies through the defined instrument or institutional process.</x:v>
      </x:c>
      <x:c r="T3061" s="614" t="str">
        <x:v>Collection, access, data purchase or intelligence dissemination does not establish accuracy, political acceptance, target approval or command responsibility for a later operation.</x:v>
      </x:c>
      <x:c r="U3061" s="614" t="str">
        <x:v>Collection authority, provenance, assessment confidence, dissemination, operational use, minimization and oversight must remain separate.</x:v>
      </x:c>
      <x:c r="V3061" s="614" t="str">
        <x:v>Active</x:v>
      </x:c>
      <x:c r="W3061" s="614" t="str">
        <x:v>194</x:v>
      </x:c>
      <x:c r="X3061" s="614" t="str">
        <x:v>2026-07-28</x:v>
      </x:c>
    </x:row>
    <x:row r="3062">
      <x:c r="A3062" s="614" t="str">
        <x:v>V31INTEL-006</x:v>
      </x:c>
      <x:c r="B3062" s="614" t="str">
        <x:v>Intelligence, surveillance, cyber &amp; targeting support</x:v>
      </x:c>
      <x:c r="C3062" s="614" t="str">
        <x:v>ACT-V31-007</x:v>
      </x:c>
      <x:c r="D3062" s="614" t="str">
        <x:v>National intelligence assessment bodies</x:v>
      </x:c>
      <x:c r="E3062" s="614" t="str">
        <x:v>ACT-V31-004</x:v>
      </x:c>
      <x:c r="F3062" s="614" t="str">
        <x:v>National executive authorities</x:v>
      </x:c>
      <x:c r="G3062" s="614" t="str">
        <x:v>National intelligence assessment bodies → National executive authorities</x:v>
      </x:c>
      <x:c r="H3062" s="614" t="str">
        <x:v>Current / ongoing</x:v>
      </x:c>
      <x:c r="I3062" s="614" t="str">
        <x:v>deliver coordinated judgments and confidence assessments to</x:v>
      </x:c>
      <x:c r="J3062" s="614" t="str">
        <x:v>INS-1337</x:v>
      </x:c>
      <x:c r="K3062" s="614" t="str"/>
      <x:c r="L3062" s="614" t="str">
        <x:v>National intelligence assessment</x:v>
      </x:c>
      <x:c r="M3062" s="614" t="str">
        <x:v>New authority, capability, access, restriction, protection or loss-allocation state affecting Heads of government</x:v>
      </x:c>
      <x:c r="N3062" s="614" t="str">
        <x:v>MECH-1119 — Oversight and minimization review</x:v>
      </x:c>
      <x:c r="O3062" s="614" t="str">
        <x:v>Information; Secrecy; Cyber access; Space services; Target development</x:v>
      </x:c>
      <x:c r="P3062" s="614" t="str">
        <x:v>E1</x:v>
      </x:c>
      <x:c r="Q3062" s="614" t="str">
        <x:v>Very high</x:v>
      </x:c>
      <x:c r="R3062" s="614" t="str">
        <x:v>SRC-1659; SRC-1653</x:v>
      </x:c>
      <x:c r="S3062" s="614" t="str">
        <x:v>The cited primary or authoritative material documents that All-source intelligence assessment bodies deliver coordinated judgments and confidence assessments to Heads of government through the defined instrument or institutional process.</x:v>
      </x:c>
      <x:c r="T3062" s="614" t="str">
        <x:v>Collection, access, data purchase or intelligence dissemination does not establish accuracy, political acceptance, target approval or command responsibility for a later operation.</x:v>
      </x:c>
      <x:c r="U3062" s="614" t="str">
        <x:v>Collection authority, provenance, assessment confidence, dissemination, operational use, minimization and oversight must remain separate.</x:v>
      </x:c>
      <x:c r="V3062" s="614" t="str">
        <x:v>Active</x:v>
      </x:c>
      <x:c r="W3062" s="614" t="str">
        <x:v>194</x:v>
      </x:c>
      <x:c r="X3062" s="614" t="str">
        <x:v>2026-07-28</x:v>
      </x:c>
    </x:row>
    <x:row r="3063">
      <x:c r="A3063" s="614" t="str">
        <x:v>V31INTEL-007</x:v>
      </x:c>
      <x:c r="B3063" s="614" t="str">
        <x:v>Intelligence, surveillance, cyber &amp; targeting support</x:v>
      </x:c>
      <x:c r="C3063" s="614" t="str">
        <x:v>ACT-V31-007</x:v>
      </x:c>
      <x:c r="D3063" s="614" t="str">
        <x:v>National intelligence assessment bodies</x:v>
      </x:c>
      <x:c r="E3063" s="614" t="str">
        <x:v>ACT-V31-018</x:v>
      </x:c>
      <x:c r="F3063" s="614" t="str">
        <x:v>National armed forces and operational commands</x:v>
      </x:c>
      <x:c r="G3063" s="614" t="str">
        <x:v>National intelligence assessment bodies → National armed forces and operational commands</x:v>
      </x:c>
      <x:c r="H3063" s="614" t="str">
        <x:v>Current / ongoing</x:v>
      </x:c>
      <x:c r="I3063" s="614" t="str">
        <x:v>fuse multi-source intelligence for</x:v>
      </x:c>
      <x:c r="J3063" s="614" t="str">
        <x:v>INS-1338</x:v>
      </x:c>
      <x:c r="K3063" s="614" t="str"/>
      <x:c r="L3063" s="614" t="str">
        <x:v>Operational intelligence picture</x:v>
      </x:c>
      <x:c r="M3063" s="614" t="str">
        <x:v>New authority, capability, access, restriction, protection or loss-allocation state affecting Operational military commands</x:v>
      </x:c>
      <x:c r="N3063" s="614" t="str">
        <x:v>MECH-1114 — Collection-to-assessment conversion</x:v>
      </x:c>
      <x:c r="O3063" s="614" t="str">
        <x:v>Information; Secrecy; Cyber access; Space services; Target development</x:v>
      </x:c>
      <x:c r="P3063" s="614" t="str">
        <x:v>E1</x:v>
      </x:c>
      <x:c r="Q3063" s="614" t="str">
        <x:v>Very high</x:v>
      </x:c>
      <x:c r="R3063" s="614" t="str">
        <x:v>SRC-1660; SRC-1654</x:v>
      </x:c>
      <x:c r="S3063" s="614" t="str">
        <x:v>The cited primary or authoritative material documents that Joint intelligence centres fuse multi-source intelligence for Operational military commands through the defined instrument or institutional process.</x:v>
      </x:c>
      <x:c r="T3063" s="614" t="str">
        <x:v>Collection, access, data purchase or intelligence dissemination does not establish accuracy, political acceptance, target approval or command responsibility for a later operation.</x:v>
      </x:c>
      <x:c r="U3063" s="614" t="str">
        <x:v>Collection authority, provenance, assessment confidence, dissemination, operational use, minimization and oversight must remain separate.</x:v>
      </x:c>
      <x:c r="V3063" s="614" t="str">
        <x:v>Active</x:v>
      </x:c>
      <x:c r="W3063" s="614" t="str">
        <x:v>194</x:v>
      </x:c>
      <x:c r="X3063" s="614" t="str">
        <x:v>2026-07-28</x:v>
      </x:c>
    </x:row>
    <x:row r="3064">
      <x:c r="A3064" s="614" t="str">
        <x:v>V31INTEL-008</x:v>
      </x:c>
      <x:c r="B3064" s="614" t="str">
        <x:v>Intelligence, surveillance, cyber &amp; targeting support</x:v>
      </x:c>
      <x:c r="C3064" s="614" t="str">
        <x:v>ACT-V31-062</x:v>
      </x:c>
      <x:c r="D3064" s="614" t="str">
        <x:v>National military cyber authorities</x:v>
      </x:c>
      <x:c r="E3064" s="614" t="str">
        <x:v>ACT-V31-063</x:v>
      </x:c>
      <x:c r="F3064" s="614" t="str">
        <x:v>Adversary networks and systems</x:v>
      </x:c>
      <x:c r="G3064" s="614" t="str">
        <x:v>National military cyber authorities → Adversary networks and systems</x:v>
      </x:c>
      <x:c r="H3064" s="614" t="str">
        <x:v>Current / ongoing</x:v>
      </x:c>
      <x:c r="I3064" s="614" t="str">
        <x:v>conduct authorized cyber operations affecting</x:v>
      </x:c>
      <x:c r="J3064" s="614" t="str">
        <x:v>INS-1332</x:v>
      </x:c>
      <x:c r="K3064" s="614" t="str"/>
      <x:c r="L3064" s="614" t="str">
        <x:v>Cyber operation</x:v>
      </x:c>
      <x:c r="M3064" s="614" t="str">
        <x:v>New authority, capability, access, restriction, protection or loss-allocation state affecting Adversary networks and systems</x:v>
      </x:c>
      <x:c r="N3064" s="614" t="str">
        <x:v>MECH-1115 — Information fusion and dissemination</x:v>
      </x:c>
      <x:c r="O3064" s="614" t="str">
        <x:v>Information; Secrecy; Cyber access; Space services; Target development</x:v>
      </x:c>
      <x:c r="P3064" s="614" t="str">
        <x:v>E2</x:v>
      </x:c>
      <x:c r="Q3064" s="614" t="str">
        <x:v>High</x:v>
      </x:c>
      <x:c r="R3064" s="614" t="str">
        <x:v>SRC-1652; SRC-1655</x:v>
      </x:c>
      <x:c r="S3064" s="614" t="str">
        <x:v>The cited primary or authoritative material documents that Military cyber commands conduct authorized cyber operations affecting Adversary networks and systems through the defined instrument or institutional process.</x:v>
      </x:c>
      <x:c r="T3064" s="614" t="str">
        <x:v>Collection, access, data purchase or intelligence dissemination does not establish accuracy, political acceptance, target approval or command responsibility for a later operation.</x:v>
      </x:c>
      <x:c r="U3064" s="614" t="str">
        <x:v>Collection authority, provenance, assessment confidence, dissemination, operational use, minimization and oversight must remain separate.</x:v>
      </x:c>
      <x:c r="V3064" s="614" t="str">
        <x:v>Active</x:v>
      </x:c>
      <x:c r="W3064" s="614" t="str">
        <x:v>194</x:v>
      </x:c>
      <x:c r="X3064" s="614" t="str">
        <x:v>2026-07-28</x:v>
      </x:c>
    </x:row>
    <x:row r="3065">
      <x:c r="A3065" s="614" t="str">
        <x:v>V31INTEL-009</x:v>
      </x:c>
      <x:c r="B3065" s="614" t="str">
        <x:v>Intelligence, surveillance, cyber &amp; targeting support</x:v>
      </x:c>
      <x:c r="C3065" s="614" t="str">
        <x:v>ACT-V31-062</x:v>
      </x:c>
      <x:c r="D3065" s="614" t="str">
        <x:v>National military cyber authorities</x:v>
      </x:c>
      <x:c r="E3065" s="614" t="str">
        <x:v>ACT-V31-062</x:v>
      </x:c>
      <x:c r="F3065" s="614" t="str">
        <x:v>National military cyber authorities</x:v>
      </x:c>
      <x:c r="G3065" s="614" t="str">
        <x:v>National military cyber authorities → National military cyber authorities</x:v>
      </x:c>
      <x:c r="H3065" s="614" t="str">
        <x:v>Current / ongoing</x:v>
      </x:c>
      <x:c r="I3065" s="614" t="str">
        <x:v>define legal authorities, deconfliction and oversight for</x:v>
      </x:c>
      <x:c r="J3065" s="614" t="str">
        <x:v>INS-1333</x:v>
      </x:c>
      <x:c r="K3065" s="614" t="str"/>
      <x:c r="L3065" s="614" t="str">
        <x:v>Cyber authorization</x:v>
      </x:c>
      <x:c r="M3065" s="614" t="str">
        <x:v>New authority, capability, access, restriction, protection or loss-allocation state affecting Military cyber commands</x:v>
      </x:c>
      <x:c r="N3065" s="614" t="str">
        <x:v>MECH-1116 — Commercial-data integration</x:v>
      </x:c>
      <x:c r="O3065" s="614" t="str">
        <x:v>Information; Secrecy; Cyber access; Space services; Target development</x:v>
      </x:c>
      <x:c r="P3065" s="614" t="str">
        <x:v>E1</x:v>
      </x:c>
      <x:c r="Q3065" s="614" t="str">
        <x:v>Very high</x:v>
      </x:c>
      <x:c r="R3065" s="614" t="str">
        <x:v>SRC-1653; SRC-1656</x:v>
      </x:c>
      <x:c r="S3065" s="614" t="str">
        <x:v>The cited primary or authoritative material documents that National cyber authorities define legal authorities, deconfliction and oversight for Military cyber commands through the defined instrument or institutional process.</x:v>
      </x:c>
      <x:c r="T3065" s="614" t="str">
        <x:v>Collection, access, data purchase or intelligence dissemination does not establish accuracy, political acceptance, target approval or command responsibility for a later operation.</x:v>
      </x:c>
      <x:c r="U3065" s="614" t="str">
        <x:v>Collection authority, provenance, assessment confidence, dissemination, operational use, minimization and oversight must remain separate.</x:v>
      </x:c>
      <x:c r="V3065" s="614" t="str">
        <x:v>Active</x:v>
      </x:c>
      <x:c r="W3065" s="614" t="str">
        <x:v>194</x:v>
      </x:c>
      <x:c r="X3065" s="614" t="str">
        <x:v>2026-07-28</x:v>
      </x:c>
    </x:row>
    <x:row r="3066">
      <x:c r="A3066" s="614" t="str">
        <x:v>V31INTEL-010</x:v>
      </x:c>
      <x:c r="B3066" s="614" t="str">
        <x:v>Intelligence, surveillance, cyber &amp; targeting support</x:v>
      </x:c>
      <x:c r="C3066" s="614" t="str">
        <x:v>ACT-V31-064</x:v>
      </x:c>
      <x:c r="D3066" s="614" t="str">
        <x:v>Military space commands</x:v>
      </x:c>
      <x:c r="E3066" s="614" t="str">
        <x:v>ACT-V31-018</x:v>
      </x:c>
      <x:c r="F3066" s="614" t="str">
        <x:v>National armed forces and operational commands</x:v>
      </x:c>
      <x:c r="G3066" s="614" t="str">
        <x:v>Military space commands → National armed forces and operational commands</x:v>
      </x:c>
      <x:c r="H3066" s="614" t="str">
        <x:v>Current / ongoing</x:v>
      </x:c>
      <x:c r="I3066" s="614" t="str">
        <x:v>provide positioning, communications, warning or surveillance services to</x:v>
      </x:c>
      <x:c r="J3066" s="614" t="str">
        <x:v>INS-1334</x:v>
      </x:c>
      <x:c r="K3066" s="614" t="str"/>
      <x:c r="L3066" s="614" t="str">
        <x:v>Military space support</x:v>
      </x:c>
      <x:c r="M3066" s="614" t="str">
        <x:v>New authority, capability, access, restriction, protection or loss-allocation state affecting Military forces</x:v>
      </x:c>
      <x:c r="N3066" s="614" t="str">
        <x:v>MECH-1117 — Cyber-access and effect authorization</x:v>
      </x:c>
      <x:c r="O3066" s="614" t="str">
        <x:v>Information; Secrecy; Cyber access; Space services; Target development</x:v>
      </x:c>
      <x:c r="P3066" s="614" t="str">
        <x:v>E1</x:v>
      </x:c>
      <x:c r="Q3066" s="614" t="str">
        <x:v>Very high</x:v>
      </x:c>
      <x:c r="R3066" s="614" t="str">
        <x:v>SRC-1654; SRC-1659</x:v>
      </x:c>
      <x:c r="S3066" s="614" t="str">
        <x:v>The cited primary or authoritative material documents that Space commands and satellite-control centres provide positioning, communications, warning or surveillance services to Military forces through the defined instrument or institutional process.</x:v>
      </x:c>
      <x:c r="T3066" s="614" t="str">
        <x:v>Collection, access, data purchase or intelligence dissemination does not establish accuracy, political acceptance, target approval or command responsibility for a later operation.</x:v>
      </x:c>
      <x:c r="U3066" s="614" t="str">
        <x:v>Collection authority, provenance, assessment confidence, dissemination, operational use, minimization and oversight must remain separate.</x:v>
      </x:c>
      <x:c r="V3066" s="614" t="str">
        <x:v>Active</x:v>
      </x:c>
      <x:c r="W3066" s="614" t="str">
        <x:v>194</x:v>
      </x:c>
      <x:c r="X3066" s="614" t="str">
        <x:v>2026-07-28</x:v>
      </x:c>
    </x:row>
    <x:row r="3067">
      <x:c r="A3067" s="614" t="str">
        <x:v>V31INTEL-011</x:v>
      </x:c>
      <x:c r="B3067" s="614" t="str">
        <x:v>Intelligence, surveillance, cyber &amp; targeting support</x:v>
      </x:c>
      <x:c r="C3067" s="614" t="str">
        <x:v>ACT-V31-065</x:v>
      </x:c>
      <x:c r="D3067" s="614" t="str">
        <x:v>Legislative intelligence oversight bodies</x:v>
      </x:c>
      <x:c r="E3067" s="614" t="str">
        <x:v>ACT-V31-061</x:v>
      </x:c>
      <x:c r="F3067" s="614" t="str">
        <x:v>National intelligence and security agencies</x:v>
      </x:c>
      <x:c r="G3067" s="614" t="str">
        <x:v>Legislative intelligence oversight bodies → National intelligence and security agencies</x:v>
      </x:c>
      <x:c r="H3067" s="614" t="str">
        <x:v>Current / ongoing</x:v>
      </x:c>
      <x:c r="I3067" s="614" t="str">
        <x:v>review budgets, authorities and selected activities of</x:v>
      </x:c>
      <x:c r="J3067" s="614" t="str">
        <x:v>INS-1335</x:v>
      </x:c>
      <x:c r="K3067" s="614" t="str"/>
      <x:c r="L3067" s="614" t="str">
        <x:v>Intelligence oversight</x:v>
      </x:c>
      <x:c r="M3067" s="614" t="str">
        <x:v>New authority, capability, access, restriction, protection or loss-allocation state affecting Intelligence agencies</x:v>
      </x:c>
      <x:c r="N3067" s="614" t="str">
        <x:v>MECH-1118 — Target-development support</x:v>
      </x:c>
      <x:c r="O3067" s="614" t="str">
        <x:v>Information; Secrecy; Cyber access; Space services; Target development</x:v>
      </x:c>
      <x:c r="P3067" s="614" t="str">
        <x:v>E1</x:v>
      </x:c>
      <x:c r="Q3067" s="614" t="str">
        <x:v>Very high</x:v>
      </x:c>
      <x:c r="R3067" s="614" t="str">
        <x:v>SRC-1655; SRC-1660</x:v>
      </x:c>
      <x:c r="S3067" s="614" t="str">
        <x:v>The cited primary or authoritative material documents that Legislative intelligence oversight committees review budgets, authorities and selected activities of Intelligence agencies through the defined instrument or institutional process.</x:v>
      </x:c>
      <x:c r="T3067" s="614" t="str">
        <x:v>Collection, access, data purchase or intelligence dissemination does not establish accuracy, political acceptance, target approval or command responsibility for a later operation.</x:v>
      </x:c>
      <x:c r="U3067" s="614" t="str">
        <x:v>Collection authority, provenance, assessment confidence, dissemination, operational use, minimization and oversight must remain separate.</x:v>
      </x:c>
      <x:c r="V3067" s="614" t="str">
        <x:v>Active</x:v>
      </x:c>
      <x:c r="W3067" s="614" t="str">
        <x:v>194</x:v>
      </x:c>
      <x:c r="X3067" s="614" t="str">
        <x:v>2026-07-28</x:v>
      </x:c>
    </x:row>
    <x:row r="3068">
      <x:c r="A3068" s="614" t="str">
        <x:v>V31INTEL-012</x:v>
      </x:c>
      <x:c r="B3068" s="614" t="str">
        <x:v>Intelligence, surveillance, cyber &amp; targeting support</x:v>
      </x:c>
      <x:c r="C3068" s="614" t="str">
        <x:v>ACT-V31-066</x:v>
      </x:c>
      <x:c r="D3068" s="614" t="str">
        <x:v>Intelligence secrecy and classification systems</x:v>
      </x:c>
      <x:c r="E3068" s="614" t="str">
        <x:v>ACT-V31-011</x:v>
      </x:c>
      <x:c r="F3068" s="614" t="str">
        <x:v>Civil-society oversight and peace organizations</x:v>
      </x:c>
      <x:c r="G3068" s="614" t="str">
        <x:v>Intelligence secrecy and classification systems → Civil-society oversight and peace organizations</x:v>
      </x:c>
      <x:c r="H3068" s="614" t="str">
        <x:v>Current / ongoing</x:v>
      </x:c>
      <x:c r="I3068" s="614" t="str">
        <x:v>limit contemporaneous visibility and contestability available to</x:v>
      </x:c>
      <x:c r="J3068" s="614" t="str">
        <x:v>INS-1336</x:v>
      </x:c>
      <x:c r="K3068" s="614" t="str"/>
      <x:c r="L3068" s="614" t="str">
        <x:v>Secrecy-accountability inference</x:v>
      </x:c>
      <x:c r="M3068" s="614" t="str">
        <x:v>New authority, capability, access, restriction, protection or loss-allocation state affecting Affected publics and courts</x:v>
      </x:c>
      <x:c r="N3068" s="614" t="str">
        <x:v>MECH-1119 — Oversight and minimization review</x:v>
      </x:c>
      <x:c r="O3068" s="614" t="str">
        <x:v>Information; Secrecy; Cyber access; Space services; Target development</x:v>
      </x:c>
      <x:c r="P3068" s="614" t="str">
        <x:v>S1</x:v>
      </x:c>
      <x:c r="Q3068" s="614" t="str">
        <x:v>Moderate</x:v>
      </x:c>
      <x:c r="R3068" s="614" t="str">
        <x:v>SRC-1656; SRC-1652</x:v>
      </x:c>
      <x:c r="S3068" s="614" t="str">
        <x:v>The documented system supports the structural inference that Intelligence secrecy regimes limit contemporaneous visibility and contestability available to Affected publics and courts, subject to the stated caveat and case-level verification.</x:v>
      </x:c>
      <x:c r="T3068" s="614" t="str">
        <x:v>Collection, access, data purchase or intelligence dissemination does not establish accuracy, political acceptance, target approval or command responsibility for a later operation.</x:v>
      </x:c>
      <x:c r="U3068" s="614" t="str">
        <x:v>Collection authority, provenance, assessment confidence, dissemination, operational use, minimization and oversight must remain separate.</x:v>
      </x:c>
      <x:c r="V3068" s="614" t="str">
        <x:v>Active</x:v>
      </x:c>
      <x:c r="W3068" s="614" t="str">
        <x:v>194</x:v>
      </x:c>
      <x:c r="X3068" s="614" t="str">
        <x:v>2026-07-28</x:v>
      </x:c>
    </x:row>
    <x:row r="3069">
      <x:c r="A3069" s="614" t="str">
        <x:v>V31OPS-001</x:v>
      </x:c>
      <x:c r="B3069" s="614" t="str">
        <x:v>Military operations, IHL, targeting &amp; civilian harm</x:v>
      </x:c>
      <x:c r="C3069" s="614" t="str">
        <x:v>ACT-V31-018</x:v>
      </x:c>
      <x:c r="D3069" s="614" t="str">
        <x:v>National armed forces and operational commands</x:v>
      </x:c>
      <x:c r="E3069" s="614" t="str">
        <x:v>ACT-V31-067</x:v>
      </x:c>
      <x:c r="F3069" s="614" t="str">
        <x:v>Military targeting cells</x:v>
      </x:c>
      <x:c r="G3069" s="614" t="str">
        <x:v>National armed forces and operational commands → Military targeting cells</x:v>
      </x:c>
      <x:c r="H3069" s="614" t="str">
        <x:v>Current / ongoing</x:v>
      </x:c>
      <x:c r="I3069" s="614" t="str">
        <x:v>issue mission objectives and targeting guidance to</x:v>
      </x:c>
      <x:c r="J3069" s="614" t="str">
        <x:v>INS-1339</x:v>
      </x:c>
      <x:c r="K3069" s="614" t="str"/>
      <x:c r="L3069" s="614" t="str">
        <x:v>Operational targeting directive</x:v>
      </x:c>
      <x:c r="M3069" s="614" t="str">
        <x:v>New authority, capability, access, restriction, protection or loss-allocation state affecting Targeting cells</x:v>
      </x:c>
      <x:c r="N3069" s="614" t="str">
        <x:v>MECH-1120 — Conflict classification and applicable-law selection</x:v>
      </x:c>
      <x:c r="O3069" s="614" t="str">
        <x:v>Command; Targeting; Force; Civilian protection; Legal accountability</x:v>
      </x:c>
      <x:c r="P3069" s="614" t="str">
        <x:v>E1</x:v>
      </x:c>
      <x:c r="Q3069" s="614" t="str">
        <x:v>Very high</x:v>
      </x:c>
      <x:c r="R3069" s="614" t="str">
        <x:v>SRC-1652; SRC-1655</x:v>
      </x:c>
      <x:c r="S3069" s="614" t="str">
        <x:v>The cited primary or authoritative material documents that Operational commanders issue mission objectives and targeting guidance to Targeting cells through the defined instrument or institutional process.</x:v>
      </x:c>
      <x:c r="T3069" s="614" t="str">
        <x:v>Target nomination, intelligence, legal advice, authorization or strike reporting does not by itself establish lawful execution, absence of civilian harm or final criminal responsibility.</x:v>
      </x:c>
      <x:c r="U3069" s="614" t="str">
        <x:v>Conflict classification, target status, feasible precautions, proportionality, command chain, execution, battle-damage assessment and independent investigation require distinct evidence.</x:v>
      </x:c>
      <x:c r="V3069" s="614" t="str">
        <x:v>Active</x:v>
      </x:c>
      <x:c r="W3069" s="614" t="str">
        <x:v>195</x:v>
      </x:c>
      <x:c r="X3069" s="614" t="str">
        <x:v>2026-07-28</x:v>
      </x:c>
    </x:row>
    <x:row r="3070">
      <x:c r="A3070" s="614" t="str">
        <x:v>V31OPS-002</x:v>
      </x:c>
      <x:c r="B3070" s="614" t="str">
        <x:v>Military operations, IHL, targeting &amp; civilian harm</x:v>
      </x:c>
      <x:c r="C3070" s="614" t="str">
        <x:v>ACT-V31-007</x:v>
      </x:c>
      <x:c r="D3070" s="614" t="str">
        <x:v>National intelligence assessment bodies</x:v>
      </x:c>
      <x:c r="E3070" s="614" t="str">
        <x:v>ACT-V31-067</x:v>
      </x:c>
      <x:c r="F3070" s="614" t="str">
        <x:v>Military targeting cells</x:v>
      </x:c>
      <x:c r="G3070" s="614" t="str">
        <x:v>National intelligence assessment bodies → Military targeting cells</x:v>
      </x:c>
      <x:c r="H3070" s="614" t="str">
        <x:v>Current / ongoing</x:v>
      </x:c>
      <x:c r="I3070" s="614" t="str">
        <x:v>provide target-development information to</x:v>
      </x:c>
      <x:c r="J3070" s="614" t="str">
        <x:v>INS-1340</x:v>
      </x:c>
      <x:c r="K3070" s="614" t="str"/>
      <x:c r="L3070" s="614" t="str">
        <x:v>Target intelligence package</x:v>
      </x:c>
      <x:c r="M3070" s="614" t="str">
        <x:v>New authority, capability, access, restriction, protection or loss-allocation state affecting Targeting cells</x:v>
      </x:c>
      <x:c r="N3070" s="614" t="str">
        <x:v>MECH-1121 — Target nomination and validation</x:v>
      </x:c>
      <x:c r="O3070" s="614" t="str">
        <x:v>Command; Targeting; Force; Civilian protection; Legal accountability</x:v>
      </x:c>
      <x:c r="P3070" s="614" t="str">
        <x:v>E2</x:v>
      </x:c>
      <x:c r="Q3070" s="614" t="str">
        <x:v>High</x:v>
      </x:c>
      <x:c r="R3070" s="614" t="str">
        <x:v>SRC-1653; SRC-1656</x:v>
      </x:c>
      <x:c r="S3070" s="614" t="str">
        <x:v>The cited primary or authoritative material documents that Intelligence units provide target-development information to Targeting cells through the defined instrument or institutional process.</x:v>
      </x:c>
      <x:c r="T3070" s="614" t="str">
        <x:v>Target nomination, intelligence, legal advice, authorization or strike reporting does not by itself establish lawful execution, absence of civilian harm or final criminal responsibility.</x:v>
      </x:c>
      <x:c r="U3070" s="614" t="str">
        <x:v>Conflict classification, target status, feasible precautions, proportionality, command chain, execution, battle-damage assessment and independent investigation require distinct evidence.</x:v>
      </x:c>
      <x:c r="V3070" s="614" t="str">
        <x:v>Active</x:v>
      </x:c>
      <x:c r="W3070" s="614" t="str">
        <x:v>195</x:v>
      </x:c>
      <x:c r="X3070" s="614" t="str">
        <x:v>2026-07-28</x:v>
      </x:c>
    </x:row>
    <x:row r="3071">
      <x:c r="A3071" s="614" t="str">
        <x:v>V31OPS-003</x:v>
      </x:c>
      <x:c r="B3071" s="614" t="str">
        <x:v>Military operations, IHL, targeting &amp; civilian harm</x:v>
      </x:c>
      <x:c r="C3071" s="614" t="str">
        <x:v>ACT-V31-067</x:v>
      </x:c>
      <x:c r="D3071" s="614" t="str">
        <x:v>Military targeting cells</x:v>
      </x:c>
      <x:c r="E3071" s="614" t="str">
        <x:v>ACT-V31-009</x:v>
      </x:c>
      <x:c r="F3071" s="614" t="str">
        <x:v>Government and military legal advisers</x:v>
      </x:c>
      <x:c r="G3071" s="614" t="str">
        <x:v>Military targeting cells → Government and military legal advisers</x:v>
      </x:c>
      <x:c r="H3071" s="614" t="str">
        <x:v>Current / ongoing</x:v>
      </x:c>
      <x:c r="I3071" s="614" t="str">
        <x:v>submit proposed targets for legal review by</x:v>
      </x:c>
      <x:c r="J3071" s="614" t="str">
        <x:v>INS-1341</x:v>
      </x:c>
      <x:c r="K3071" s="614" t="str"/>
      <x:c r="L3071" s="614" t="str">
        <x:v>Target legal review</x:v>
      </x:c>
      <x:c r="M3071" s="614" t="str">
        <x:v>New authority, capability, access, restriction, protection or loss-allocation state affecting Military legal advisers</x:v>
      </x:c>
      <x:c r="N3071" s="614" t="str">
        <x:v>MECH-1122 — Distinction and proportionality review</x:v>
      </x:c>
      <x:c r="O3071" s="614" t="str">
        <x:v>Command; Targeting; Force; Civilian protection; Legal accountability</x:v>
      </x:c>
      <x:c r="P3071" s="614" t="str">
        <x:v>E1</x:v>
      </x:c>
      <x:c r="Q3071" s="614" t="str">
        <x:v>Very high</x:v>
      </x:c>
      <x:c r="R3071" s="614" t="str">
        <x:v>SRC-1654; SRC-1657</x:v>
      </x:c>
      <x:c r="S3071" s="614" t="str">
        <x:v>The cited primary or authoritative material documents that Targeting cells submit proposed targets for legal review by Military legal advisers through the defined instrument or institutional process.</x:v>
      </x:c>
      <x:c r="T3071" s="614" t="str">
        <x:v>Target nomination, intelligence, legal advice, authorization or strike reporting does not by itself establish lawful execution, absence of civilian harm or final criminal responsibility.</x:v>
      </x:c>
      <x:c r="U3071" s="614" t="str">
        <x:v>Conflict classification, target status, feasible precautions, proportionality, command chain, execution, battle-damage assessment and independent investigation require distinct evidence.</x:v>
      </x:c>
      <x:c r="V3071" s="614" t="str">
        <x:v>Active</x:v>
      </x:c>
      <x:c r="W3071" s="614" t="str">
        <x:v>195</x:v>
      </x:c>
      <x:c r="X3071" s="614" t="str">
        <x:v>2026-07-28</x:v>
      </x:c>
    </x:row>
    <x:row r="3072">
      <x:c r="A3072" s="614" t="str">
        <x:v>V31OPS-004</x:v>
      </x:c>
      <x:c r="B3072" s="614" t="str">
        <x:v>Military operations, IHL, targeting &amp; civilian harm</x:v>
      </x:c>
      <x:c r="C3072" s="614" t="str">
        <x:v>ACT-V31-009</x:v>
      </x:c>
      <x:c r="D3072" s="614" t="str">
        <x:v>Government and military legal advisers</x:v>
      </x:c>
      <x:c r="E3072" s="614" t="str">
        <x:v>ACT-V31-018</x:v>
      </x:c>
      <x:c r="F3072" s="614" t="str">
        <x:v>National armed forces and operational commands</x:v>
      </x:c>
      <x:c r="G3072" s="614" t="str">
        <x:v>Government and military legal advisers → National armed forces and operational commands</x:v>
      </x:c>
      <x:c r="H3072" s="614" t="str">
        <x:v>Current / ongoing</x:v>
      </x:c>
      <x:c r="I3072" s="614" t="str">
        <x:v>advise on applicable law, precautions and proportionality for</x:v>
      </x:c>
      <x:c r="J3072" s="614" t="str">
        <x:v>INS-1342</x:v>
      </x:c>
      <x:c r="K3072" s="614" t="str"/>
      <x:c r="L3072" s="614" t="str">
        <x:v>Operational legal advice</x:v>
      </x:c>
      <x:c r="M3072" s="614" t="str">
        <x:v>New authority, capability, access, restriction, protection or loss-allocation state affecting Operational commanders</x:v>
      </x:c>
      <x:c r="N3072" s="614" t="str">
        <x:v>MECH-1123 — Command authorization and execution</x:v>
      </x:c>
      <x:c r="O3072" s="614" t="str">
        <x:v>Command; Targeting; Force; Civilian protection; Legal accountability</x:v>
      </x:c>
      <x:c r="P3072" s="614" t="str">
        <x:v>E1</x:v>
      </x:c>
      <x:c r="Q3072" s="614" t="str">
        <x:v>Very high</x:v>
      </x:c>
      <x:c r="R3072" s="614" t="str">
        <x:v>SRC-1655; SRC-1658</x:v>
      </x:c>
      <x:c r="S3072" s="614" t="str">
        <x:v>The cited primary or authoritative material documents that Military legal advisers advise on applicable law, precautions and proportionality for Operational commanders through the defined instrument or institutional process.</x:v>
      </x:c>
      <x:c r="T3072" s="614" t="str">
        <x:v>Target nomination, intelligence, legal advice, authorization or strike reporting does not by itself establish lawful execution, absence of civilian harm or final criminal responsibility.</x:v>
      </x:c>
      <x:c r="U3072" s="614" t="str">
        <x:v>Conflict classification, target status, feasible precautions, proportionality, command chain, execution, battle-damage assessment and independent investigation require distinct evidence.</x:v>
      </x:c>
      <x:c r="V3072" s="614" t="str">
        <x:v>Active</x:v>
      </x:c>
      <x:c r="W3072" s="614" t="str">
        <x:v>195</x:v>
      </x:c>
      <x:c r="X3072" s="614" t="str">
        <x:v>2026-07-28</x:v>
      </x:c>
    </x:row>
    <x:row r="3073">
      <x:c r="A3073" s="614" t="str">
        <x:v>V31OPS-005</x:v>
      </x:c>
      <x:c r="B3073" s="614" t="str">
        <x:v>Military operations, IHL, targeting &amp; civilian harm</x:v>
      </x:c>
      <x:c r="C3073" s="614" t="str">
        <x:v>ACT-V31-068</x:v>
      </x:c>
      <x:c r="D3073" s="614" t="str">
        <x:v>Protected-site and no-strike authorities</x:v>
      </x:c>
      <x:c r="E3073" s="614" t="str">
        <x:v>ACT-V31-069</x:v>
      </x:c>
      <x:c r="F3073" s="614" t="str">
        <x:v>Weapons operators and tactical units</x:v>
      </x:c>
      <x:c r="G3073" s="614" t="str">
        <x:v>Protected-site and no-strike authorities → Weapons operators and tactical units</x:v>
      </x:c>
      <x:c r="H3073" s="614" t="str">
        <x:v>Current / ongoing</x:v>
      </x:c>
      <x:c r="I3073" s="614" t="str">
        <x:v>identify protected or restricted locations for avoidance by</x:v>
      </x:c>
      <x:c r="J3073" s="614" t="str">
        <x:v>INS-1343</x:v>
      </x:c>
      <x:c r="K3073" s="614" t="str"/>
      <x:c r="L3073" s="614" t="str">
        <x:v>No-strike list</x:v>
      </x:c>
      <x:c r="M3073" s="614" t="str">
        <x:v>New authority, capability, access, restriction, protection or loss-allocation state affecting Weapons operators</x:v>
      </x:c>
      <x:c r="N3073" s="614" t="str">
        <x:v>MECH-1124 — Protected-site and no-strike governance</x:v>
      </x:c>
      <x:c r="O3073" s="614" t="str">
        <x:v>Command; Targeting; Force; Civilian protection; Legal accountability</x:v>
      </x:c>
      <x:c r="P3073" s="614" t="str">
        <x:v>E2</x:v>
      </x:c>
      <x:c r="Q3073" s="614" t="str">
        <x:v>High</x:v>
      </x:c>
      <x:c r="R3073" s="614" t="str">
        <x:v>SRC-1656; SRC-1659</x:v>
      </x:c>
      <x:c r="S3073" s="614" t="str">
        <x:v>The cited primary or authoritative material documents that No-strike list authorities identify protected or restricted locations for avoidance by Weapons operators through the defined instrument or institutional process.</x:v>
      </x:c>
      <x:c r="T3073" s="614" t="str">
        <x:v>Target nomination, intelligence, legal advice, authorization or strike reporting does not by itself establish lawful execution, absence of civilian harm or final criminal responsibility.</x:v>
      </x:c>
      <x:c r="U3073" s="614" t="str">
        <x:v>Conflict classification, target status, feasible precautions, proportionality, command chain, execution, battle-damage assessment and independent investigation require distinct evidence.</x:v>
      </x:c>
      <x:c r="V3073" s="614" t="str">
        <x:v>Active</x:v>
      </x:c>
      <x:c r="W3073" s="614" t="str">
        <x:v>195</x:v>
      </x:c>
      <x:c r="X3073" s="614" t="str">
        <x:v>2026-07-28</x:v>
      </x:c>
    </x:row>
    <x:row r="3074">
      <x:c r="A3074" s="614" t="str">
        <x:v>V31OPS-006</x:v>
      </x:c>
      <x:c r="B3074" s="614" t="str">
        <x:v>Military operations, IHL, targeting &amp; civilian harm</x:v>
      </x:c>
      <x:c r="C3074" s="614" t="str">
        <x:v>ACT-V31-070</x:v>
      </x:c>
      <x:c r="D3074" s="614" t="str">
        <x:v>Protected medical units and facilities</x:v>
      </x:c>
      <x:c r="E3074" s="614" t="str">
        <x:v>ACT-V31-071</x:v>
      </x:c>
      <x:c r="F3074" s="614" t="str">
        <x:v>Conflict parties</x:v>
      </x:c>
      <x:c r="G3074" s="614" t="str">
        <x:v>Protected medical units and facilities → Conflict parties</x:v>
      </x:c>
      <x:c r="H3074" s="614" t="str">
        <x:v>Current / ongoing</x:v>
      </x:c>
      <x:c r="I3074" s="614" t="str">
        <x:v>claim protected status and notification to</x:v>
      </x:c>
      <x:c r="J3074" s="614" t="str">
        <x:v>INS-1344</x:v>
      </x:c>
      <x:c r="K3074" s="614" t="str"/>
      <x:c r="L3074" s="614" t="str">
        <x:v>Medical protection record</x:v>
      </x:c>
      <x:c r="M3074" s="614" t="str">
        <x:v>New authority, capability, access, restriction, protection or loss-allocation state affecting Parties to armed conflict</x:v>
      </x:c>
      <x:c r="N3074" s="614" t="str">
        <x:v>MECH-1125 — Civilian-harm assessment and learning</x:v>
      </x:c>
      <x:c r="O3074" s="614" t="str">
        <x:v>Command; Targeting; Force; Civilian protection; Legal accountability</x:v>
      </x:c>
      <x:c r="P3074" s="614" t="str">
        <x:v>E1</x:v>
      </x:c>
      <x:c r="Q3074" s="614" t="str">
        <x:v>Very high</x:v>
      </x:c>
      <x:c r="R3074" s="614" t="str">
        <x:v>SRC-1657; SRC-1660</x:v>
      </x:c>
      <x:c r="S3074" s="614" t="str">
        <x:v>The cited primary or authoritative material documents that Medical units and facilities claim protected status and notification to Parties to armed conflict through the defined instrument or institutional process.</x:v>
      </x:c>
      <x:c r="T3074" s="614" t="str">
        <x:v>Target nomination, intelligence, legal advice, authorization or strike reporting does not by itself establish lawful execution, absence of civilian harm or final criminal responsibility.</x:v>
      </x:c>
      <x:c r="U3074" s="614" t="str">
        <x:v>Conflict classification, target status, feasible precautions, proportionality, command chain, execution, battle-damage assessment and independent investigation require distinct evidence.</x:v>
      </x:c>
      <x:c r="V3074" s="614" t="str">
        <x:v>Active</x:v>
      </x:c>
      <x:c r="W3074" s="614" t="str">
        <x:v>195</x:v>
      </x:c>
      <x:c r="X3074" s="614" t="str">
        <x:v>2026-07-28</x:v>
      </x:c>
    </x:row>
    <x:row r="3075">
      <x:c r="A3075" s="614" t="str">
        <x:v>V31OPS-007</x:v>
      </x:c>
      <x:c r="B3075" s="614" t="str">
        <x:v>Military operations, IHL, targeting &amp; civilian harm</x:v>
      </x:c>
      <x:c r="C3075" s="614" t="str">
        <x:v>ACT-V31-072</x:v>
      </x:c>
      <x:c r="D3075" s="614" t="str">
        <x:v>Cultural-property protection authorities</x:v>
      </x:c>
      <x:c r="E3075" s="614" t="str">
        <x:v>ACT-V31-071</x:v>
      </x:c>
      <x:c r="F3075" s="614" t="str">
        <x:v>Conflict parties</x:v>
      </x:c>
      <x:c r="G3075" s="614" t="str">
        <x:v>Cultural-property protection authorities → Conflict parties</x:v>
      </x:c>
      <x:c r="H3075" s="614" t="str">
        <x:v>Current / ongoing</x:v>
      </x:c>
      <x:c r="I3075" s="614" t="str">
        <x:v>identify protected cultural property to</x:v>
      </x:c>
      <x:c r="J3075" s="614" t="str">
        <x:v>INS-1345</x:v>
      </x:c>
      <x:c r="K3075" s="614" t="str"/>
      <x:c r="L3075" s="614" t="str">
        <x:v>Cultural-property protection record</x:v>
      </x:c>
      <x:c r="M3075" s="614" t="str">
        <x:v>New authority, capability, access, restriction, protection or loss-allocation state affecting Parties to armed conflict</x:v>
      </x:c>
      <x:c r="N3075" s="614" t="str">
        <x:v>MECH-1126 — War-crimes investigation and adjudication</x:v>
      </x:c>
      <x:c r="O3075" s="614" t="str">
        <x:v>Command; Targeting; Force; Civilian protection; Legal accountability</x:v>
      </x:c>
      <x:c r="P3075" s="614" t="str">
        <x:v>E1</x:v>
      </x:c>
      <x:c r="Q3075" s="614" t="str">
        <x:v>Very high</x:v>
      </x:c>
      <x:c r="R3075" s="614" t="str">
        <x:v>SRC-1658; SRC-1661</x:v>
      </x:c>
      <x:c r="S3075" s="614" t="str">
        <x:v>The cited primary or authoritative material documents that Cultural-property authorities identify protected cultural property to Parties to armed conflict through the defined instrument or institutional process.</x:v>
      </x:c>
      <x:c r="T3075" s="614" t="str">
        <x:v>Target nomination, intelligence, legal advice, authorization or strike reporting does not by itself establish lawful execution, absence of civilian harm or final criminal responsibility.</x:v>
      </x:c>
      <x:c r="U3075" s="614" t="str">
        <x:v>Conflict classification, target status, feasible precautions, proportionality, command chain, execution, battle-damage assessment and independent investigation require distinct evidence.</x:v>
      </x:c>
      <x:c r="V3075" s="614" t="str">
        <x:v>Active</x:v>
      </x:c>
      <x:c r="W3075" s="614" t="str">
        <x:v>195</x:v>
      </x:c>
      <x:c r="X3075" s="614" t="str">
        <x:v>2026-07-28</x:v>
      </x:c>
    </x:row>
    <x:row r="3076">
      <x:c r="A3076" s="614" t="str">
        <x:v>V31OPS-008</x:v>
      </x:c>
      <x:c r="B3076" s="614" t="str">
        <x:v>Military operations, IHL, targeting &amp; civilian harm</x:v>
      </x:c>
      <x:c r="C3076" s="614" t="str">
        <x:v>ACT-V31-018</x:v>
      </x:c>
      <x:c r="D3076" s="614" t="str">
        <x:v>National armed forces and operational commands</x:v>
      </x:c>
      <x:c r="E3076" s="614" t="str">
        <x:v>ACT-V31-069</x:v>
      </x:c>
      <x:c r="F3076" s="614" t="str">
        <x:v>Weapons operators and tactical units</x:v>
      </x:c>
      <x:c r="G3076" s="614" t="str">
        <x:v>National armed forces and operational commands → Weapons operators and tactical units</x:v>
      </x:c>
      <x:c r="H3076" s="614" t="str">
        <x:v>Current / ongoing</x:v>
      </x:c>
      <x:c r="I3076" s="614" t="str">
        <x:v>authorize defined missions and weapons employment by</x:v>
      </x:c>
      <x:c r="J3076" s="614" t="str">
        <x:v>INS-1346</x:v>
      </x:c>
      <x:c r="K3076" s="614" t="str"/>
      <x:c r="L3076" s="614" t="str">
        <x:v>Execution order</x:v>
      </x:c>
      <x:c r="M3076" s="614" t="str">
        <x:v>New authority, capability, access, restriction, protection or loss-allocation state affecting Weapons operators</x:v>
      </x:c>
      <x:c r="N3076" s="614" t="str">
        <x:v>MECH-1120 — Conflict classification and applicable-law selection</x:v>
      </x:c>
      <x:c r="O3076" s="614" t="str">
        <x:v>Command; Targeting; Force; Civilian protection; Legal accountability</x:v>
      </x:c>
      <x:c r="P3076" s="614" t="str">
        <x:v>E2</x:v>
      </x:c>
      <x:c r="Q3076" s="614" t="str">
        <x:v>High</x:v>
      </x:c>
      <x:c r="R3076" s="614" t="str">
        <x:v>SRC-1659; SRC-1652</x:v>
      </x:c>
      <x:c r="S3076" s="614" t="str">
        <x:v>The cited primary or authoritative material documents that Operational commanders authorize defined missions and weapons employment by Weapons operators through the defined instrument or institutional process.</x:v>
      </x:c>
      <x:c r="T3076" s="614" t="str">
        <x:v>Target nomination, intelligence, legal advice, authorization or strike reporting does not by itself establish lawful execution, absence of civilian harm or final criminal responsibility.</x:v>
      </x:c>
      <x:c r="U3076" s="614" t="str">
        <x:v>Conflict classification, target status, feasible precautions, proportionality, command chain, execution, battle-damage assessment and independent investigation require distinct evidence.</x:v>
      </x:c>
      <x:c r="V3076" s="614" t="str">
        <x:v>Active</x:v>
      </x:c>
      <x:c r="W3076" s="614" t="str">
        <x:v>195</x:v>
      </x:c>
      <x:c r="X3076" s="614" t="str">
        <x:v>2026-07-28</x:v>
      </x:c>
    </x:row>
    <x:row r="3077">
      <x:c r="A3077" s="614" t="str">
        <x:v>V31OPS-009</x:v>
      </x:c>
      <x:c r="B3077" s="614" t="str">
        <x:v>Military operations, IHL, targeting &amp; civilian harm</x:v>
      </x:c>
      <x:c r="C3077" s="614" t="str">
        <x:v>ACT-V31-069</x:v>
      </x:c>
      <x:c r="D3077" s="614" t="str">
        <x:v>Weapons operators and tactical units</x:v>
      </x:c>
      <x:c r="E3077" s="614" t="str">
        <x:v>ACT-V31-073</x:v>
      </x:c>
      <x:c r="F3077" s="614" t="str">
        <x:v>Military objectives and targetable objects</x:v>
      </x:c>
      <x:c r="G3077" s="614" t="str">
        <x:v>Weapons operators and tactical units → Military objectives and targetable objects</x:v>
      </x:c>
      <x:c r="H3077" s="614" t="str">
        <x:v>Current / ongoing</x:v>
      </x:c>
      <x:c r="I3077" s="614" t="str">
        <x:v>apply force against nominated and authorized</x:v>
      </x:c>
      <x:c r="J3077" s="614" t="str">
        <x:v>INS-1339</x:v>
      </x:c>
      <x:c r="K3077" s="614" t="str"/>
      <x:c r="L3077" s="614" t="str">
        <x:v>Weapons employment</x:v>
      </x:c>
      <x:c r="M3077" s="614" t="str">
        <x:v>New authority, capability, access, restriction, protection or loss-allocation state affecting Military objectives</x:v>
      </x:c>
      <x:c r="N3077" s="614" t="str">
        <x:v>MECH-1121 — Target nomination and validation</x:v>
      </x:c>
      <x:c r="O3077" s="614" t="str">
        <x:v>Command; Targeting; Force; Civilian protection; Legal accountability</x:v>
      </x:c>
      <x:c r="P3077" s="614" t="str">
        <x:v>E1</x:v>
      </x:c>
      <x:c r="Q3077" s="614" t="str">
        <x:v>Very high</x:v>
      </x:c>
      <x:c r="R3077" s="614" t="str">
        <x:v>SRC-1660; SRC-1653</x:v>
      </x:c>
      <x:c r="S3077" s="614" t="str">
        <x:v>The cited primary or authoritative material documents that Weapons operators apply force against nominated and authorized Military objectives through the defined instrument or institutional process.</x:v>
      </x:c>
      <x:c r="T3077" s="614" t="str">
        <x:v>Target nomination, intelligence, legal advice, authorization or strike reporting does not by itself establish lawful execution, absence of civilian harm or final criminal responsibility.</x:v>
      </x:c>
      <x:c r="U3077" s="614" t="str">
        <x:v>Conflict classification, target status, feasible precautions, proportionality, command chain, execution, battle-damage assessment and independent investigation require distinct evidence.</x:v>
      </x:c>
      <x:c r="V3077" s="614" t="str">
        <x:v>Active</x:v>
      </x:c>
      <x:c r="W3077" s="614" t="str">
        <x:v>195</x:v>
      </x:c>
      <x:c r="X3077" s="614" t="str">
        <x:v>2026-07-28</x:v>
      </x:c>
    </x:row>
    <x:row r="3078">
      <x:c r="A3078" s="614" t="str">
        <x:v>V31OPS-010</x:v>
      </x:c>
      <x:c r="B3078" s="614" t="str">
        <x:v>Military operations, IHL, targeting &amp; civilian harm</x:v>
      </x:c>
      <x:c r="C3078" s="614" t="str">
        <x:v>ACT-V31-074</x:v>
      </x:c>
      <x:c r="D3078" s="614" t="str">
        <x:v>Civilian-harm and battle-damage assessment bodies</x:v>
      </x:c>
      <x:c r="E3078" s="614" t="str">
        <x:v>ACT-V31-018</x:v>
      </x:c>
      <x:c r="F3078" s="614" t="str">
        <x:v>National armed forces and operational commands</x:v>
      </x:c>
      <x:c r="G3078" s="614" t="str">
        <x:v>Civilian-harm and battle-damage assessment bodies → National armed forces and operational commands</x:v>
      </x:c>
      <x:c r="H3078" s="614" t="str">
        <x:v>Current / ongoing</x:v>
      </x:c>
      <x:c r="I3078" s="614" t="str">
        <x:v>report physical effects and observed harm to</x:v>
      </x:c>
      <x:c r="J3078" s="614" t="str">
        <x:v>INS-1340</x:v>
      </x:c>
      <x:c r="K3078" s="614" t="str"/>
      <x:c r="L3078" s="614" t="str">
        <x:v>Battle-damage assessment</x:v>
      </x:c>
      <x:c r="M3078" s="614" t="str">
        <x:v>New authority, capability, access, restriction, protection or loss-allocation state affecting Operational commanders</x:v>
      </x:c>
      <x:c r="N3078" s="614" t="str">
        <x:v>MECH-1122 — Distinction and proportionality review</x:v>
      </x:c>
      <x:c r="O3078" s="614" t="str">
        <x:v>Command; Targeting; Force; Civilian protection; Legal accountability</x:v>
      </x:c>
      <x:c r="P3078" s="614" t="str">
        <x:v>E1</x:v>
      </x:c>
      <x:c r="Q3078" s="614" t="str">
        <x:v>Very high</x:v>
      </x:c>
      <x:c r="R3078" s="614" t="str">
        <x:v>SRC-1661; SRC-1654</x:v>
      </x:c>
      <x:c r="S3078" s="614" t="str">
        <x:v>The cited primary or authoritative material documents that Weapons effects and assessment teams report physical effects and observed harm to Operational commanders through the defined instrument or institutional process.</x:v>
      </x:c>
      <x:c r="T3078" s="614" t="str">
        <x:v>Target nomination, intelligence, legal advice, authorization or strike reporting does not by itself establish lawful execution, absence of civilian harm or final criminal responsibility.</x:v>
      </x:c>
      <x:c r="U3078" s="614" t="str">
        <x:v>Conflict classification, target status, feasible precautions, proportionality, command chain, execution, battle-damage assessment and independent investigation require distinct evidence.</x:v>
      </x:c>
      <x:c r="V3078" s="614" t="str">
        <x:v>Active</x:v>
      </x:c>
      <x:c r="W3078" s="614" t="str">
        <x:v>195</x:v>
      </x:c>
      <x:c r="X3078" s="614" t="str">
        <x:v>2026-07-28</x:v>
      </x:c>
    </x:row>
    <x:row r="3079">
      <x:c r="A3079" s="614" t="str">
        <x:v>V31OPS-011</x:v>
      </x:c>
      <x:c r="B3079" s="614" t="str">
        <x:v>Military operations, IHL, targeting &amp; civilian harm</x:v>
      </x:c>
      <x:c r="C3079" s="614" t="str">
        <x:v>ACT-V31-074</x:v>
      </x:c>
      <x:c r="D3079" s="614" t="str">
        <x:v>Civilian-harm and battle-damage assessment bodies</x:v>
      </x:c>
      <x:c r="E3079" s="614" t="str">
        <x:v>ACT-V31-012</x:v>
      </x:c>
      <x:c r="F3079" s="614" t="str">
        <x:v>Conflict-affected civilians and communities</x:v>
      </x:c>
      <x:c r="G3079" s="614" t="str">
        <x:v>Civilian-harm and battle-damage assessment bodies → Conflict-affected civilians and communities</x:v>
      </x:c>
      <x:c r="H3079" s="614" t="str">
        <x:v>Current / ongoing</x:v>
      </x:c>
      <x:c r="I3079" s="614" t="str">
        <x:v>record, assess and respond to alleged harm affecting</x:v>
      </x:c>
      <x:c r="J3079" s="614" t="str">
        <x:v>INS-1341</x:v>
      </x:c>
      <x:c r="K3079" s="614" t="str"/>
      <x:c r="L3079" s="614" t="str">
        <x:v>Civilian-harm assessment</x:v>
      </x:c>
      <x:c r="M3079" s="614" t="str">
        <x:v>New authority, capability, access, restriction, protection or loss-allocation state affecting Affected civilians and communities</x:v>
      </x:c>
      <x:c r="N3079" s="614" t="str">
        <x:v>MECH-1123 — Command authorization and execution</x:v>
      </x:c>
      <x:c r="O3079" s="614" t="str">
        <x:v>Command; Targeting; Force; Civilian protection; Legal accountability</x:v>
      </x:c>
      <x:c r="P3079" s="614" t="str">
        <x:v>E1</x:v>
      </x:c>
      <x:c r="Q3079" s="614" t="str">
        <x:v>Very high</x:v>
      </x:c>
      <x:c r="R3079" s="614" t="str">
        <x:v>SRC-1652; SRC-1655</x:v>
      </x:c>
      <x:c r="S3079" s="614" t="str">
        <x:v>The cited primary or authoritative material documents that Civilian-harm mitigation teams record, assess and respond to alleged harm affecting Affected civilians and communities through the defined instrument or institutional process.</x:v>
      </x:c>
      <x:c r="T3079" s="614" t="str">
        <x:v>Target nomination, intelligence, legal advice, authorization or strike reporting does not by itself establish lawful execution, absence of civilian harm or final criminal responsibility.</x:v>
      </x:c>
      <x:c r="U3079" s="614" t="str">
        <x:v>Conflict classification, target status, feasible precautions, proportionality, command chain, execution, battle-damage assessment and independent investigation require distinct evidence.</x:v>
      </x:c>
      <x:c r="V3079" s="614" t="str">
        <x:v>Active</x:v>
      </x:c>
      <x:c r="W3079" s="614" t="str">
        <x:v>195</x:v>
      </x:c>
      <x:c r="X3079" s="614" t="str">
        <x:v>2026-07-28</x:v>
      </x:c>
    </x:row>
    <x:row r="3080">
      <x:c r="A3080" s="614" t="str">
        <x:v>V31OPS-012</x:v>
      </x:c>
      <x:c r="B3080" s="614" t="str">
        <x:v>Military operations, IHL, targeting &amp; civilian harm</x:v>
      </x:c>
      <x:c r="C3080" s="614" t="str">
        <x:v>ACT-V31-075</x:v>
      </x:c>
      <x:c r="D3080" s="614" t="str">
        <x:v>International Committee of the Red Cross</x:v>
      </x:c>
      <x:c r="E3080" s="614" t="str">
        <x:v>ACT-V31-071</x:v>
      </x:c>
      <x:c r="F3080" s="614" t="str">
        <x:v>Conflict parties</x:v>
      </x:c>
      <x:c r="G3080" s="614" t="str">
        <x:v>International Committee of the Red Cross → Conflict parties</x:v>
      </x:c>
      <x:c r="H3080" s="614" t="str">
        <x:v>Current / ongoing</x:v>
      </x:c>
      <x:c r="I3080" s="614" t="str">
        <x:v>provides confidential legal and humanitarian representations to</x:v>
      </x:c>
      <x:c r="J3080" s="614" t="str">
        <x:v>INS-1342</x:v>
      </x:c>
      <x:c r="K3080" s="614" t="str"/>
      <x:c r="L3080" s="614" t="str">
        <x:v>IHL dialogue</x:v>
      </x:c>
      <x:c r="M3080" s="614" t="str">
        <x:v>New authority, capability, access, restriction, protection or loss-allocation state affecting Parties to armed conflict</x:v>
      </x:c>
      <x:c r="N3080" s="614" t="str">
        <x:v>MECH-1124 — Protected-site and no-strike governance</x:v>
      </x:c>
      <x:c r="O3080" s="614" t="str">
        <x:v>Command; Targeting; Force; Civilian protection; Legal accountability</x:v>
      </x:c>
      <x:c r="P3080" s="614" t="str">
        <x:v>E1</x:v>
      </x:c>
      <x:c r="Q3080" s="614" t="str">
        <x:v>Very high</x:v>
      </x:c>
      <x:c r="R3080" s="614" t="str">
        <x:v>SRC-1653; SRC-1656</x:v>
      </x:c>
      <x:c r="S3080" s="614" t="str">
        <x:v>The cited primary or authoritative material documents that International Committee of the Red Cross provides confidential legal and humanitarian representations to Parties to armed conflict through the defined instrument or institutional process.</x:v>
      </x:c>
      <x:c r="T3080" s="614" t="str">
        <x:v>Target nomination, intelligence, legal advice, authorization or strike reporting does not by itself establish lawful execution, absence of civilian harm or final criminal responsibility.</x:v>
      </x:c>
      <x:c r="U3080" s="614" t="str">
        <x:v>Conflict classification, target status, feasible precautions, proportionality, command chain, execution, battle-damage assessment and independent investigation require distinct evidence.</x:v>
      </x:c>
      <x:c r="V3080" s="614" t="str">
        <x:v>Active</x:v>
      </x:c>
      <x:c r="W3080" s="614" t="str">
        <x:v>195</x:v>
      </x:c>
      <x:c r="X3080" s="614" t="str">
        <x:v>2026-07-28</x:v>
      </x:c>
    </x:row>
    <x:row r="3081">
      <x:c r="A3081" s="614" t="str">
        <x:v>V31OPS-013</x:v>
      </x:c>
      <x:c r="B3081" s="614" t="str">
        <x:v>Military operations, IHL, targeting &amp; civilian harm</x:v>
      </x:c>
      <x:c r="C3081" s="614" t="str">
        <x:v>ACT-V31-076</x:v>
      </x:c>
      <x:c r="D3081" s="614" t="str">
        <x:v>War-crimes investigative authorities</x:v>
      </x:c>
      <x:c r="E3081" s="614" t="str">
        <x:v>ACT-V31-077</x:v>
      </x:c>
      <x:c r="F3081" s="614" t="str">
        <x:v>Suspected or accused perpetrators</x:v>
      </x:c>
      <x:c r="G3081" s="614" t="str">
        <x:v>War-crimes investigative authorities → Suspected or accused perpetrators</x:v>
      </x:c>
      <x:c r="H3081" s="614" t="str">
        <x:v>Current / ongoing</x:v>
      </x:c>
      <x:c r="I3081" s="614" t="str">
        <x:v>investigate alleged serious violations committed by</x:v>
      </x:c>
      <x:c r="J3081" s="614" t="str">
        <x:v>INS-1343</x:v>
      </x:c>
      <x:c r="K3081" s="614" t="str"/>
      <x:c r="L3081" s="614" t="str">
        <x:v>War-crimes investigation</x:v>
      </x:c>
      <x:c r="M3081" s="614" t="str">
        <x:v>New authority, capability, access, restriction, protection or loss-allocation state affecting Suspected perpetrators</x:v>
      </x:c>
      <x:c r="N3081" s="614" t="str">
        <x:v>MECH-1125 — Civilian-harm assessment and learning</x:v>
      </x:c>
      <x:c r="O3081" s="614" t="str">
        <x:v>Command; Targeting; Force; Civilian protection; Legal accountability</x:v>
      </x:c>
      <x:c r="P3081" s="614" t="str">
        <x:v>E1</x:v>
      </x:c>
      <x:c r="Q3081" s="614" t="str">
        <x:v>Very high</x:v>
      </x:c>
      <x:c r="R3081" s="614" t="str">
        <x:v>SRC-1654; SRC-1657</x:v>
      </x:c>
      <x:c r="S3081" s="614" t="str">
        <x:v>The cited primary or authoritative material documents that National war-crimes investigators investigate alleged serious violations committed by Suspected perpetrators through the defined instrument or institutional process.</x:v>
      </x:c>
      <x:c r="T3081" s="614" t="str">
        <x:v>Target nomination, intelligence, legal advice, authorization or strike reporting does not by itself establish lawful execution, absence of civilian harm or final criminal responsibility.</x:v>
      </x:c>
      <x:c r="U3081" s="614" t="str">
        <x:v>Conflict classification, target status, feasible precautions, proportionality, command chain, execution, battle-damage assessment and independent investigation require distinct evidence.</x:v>
      </x:c>
      <x:c r="V3081" s="614" t="str">
        <x:v>Active</x:v>
      </x:c>
      <x:c r="W3081" s="614" t="str">
        <x:v>195</x:v>
      </x:c>
      <x:c r="X3081" s="614" t="str">
        <x:v>2026-07-28</x:v>
      </x:c>
    </x:row>
    <x:row r="3082">
      <x:c r="A3082" s="614" t="str">
        <x:v>V31OPS-014</x:v>
      </x:c>
      <x:c r="B3082" s="614" t="str">
        <x:v>Military operations, IHL, targeting &amp; civilian harm</x:v>
      </x:c>
      <x:c r="C3082" s="614" t="str">
        <x:v>ACT-V31-078</x:v>
      </x:c>
      <x:c r="D3082" s="614" t="str">
        <x:v>International Criminal Court</x:v>
      </x:c>
      <x:c r="E3082" s="614" t="str">
        <x:v>ACT-V31-077</x:v>
      </x:c>
      <x:c r="F3082" s="614" t="str">
        <x:v>Suspected or accused perpetrators</x:v>
      </x:c>
      <x:c r="G3082" s="614" t="str">
        <x:v>International Criminal Court → Suspected or accused perpetrators</x:v>
      </x:c>
      <x:c r="H3082" s="614" t="str">
        <x:v>Current / ongoing</x:v>
      </x:c>
      <x:c r="I3082" s="614" t="str">
        <x:v>adjudicates individual criminal responsibility and ordered remedy concerning</x:v>
      </x:c>
      <x:c r="J3082" s="614" t="str">
        <x:v>INS-1344</x:v>
      </x:c>
      <x:c r="K3082" s="614" t="str"/>
      <x:c r="L3082" s="614" t="str">
        <x:v>International criminal proceeding</x:v>
      </x:c>
      <x:c r="M3082" s="614" t="str">
        <x:v>New authority, capability, access, restriction, protection or loss-allocation state affecting Accused persons and affected victims</x:v>
      </x:c>
      <x:c r="N3082" s="614" t="str">
        <x:v>MECH-1126 — War-crimes investigation and adjudication</x:v>
      </x:c>
      <x:c r="O3082" s="614" t="str">
        <x:v>Command; Targeting; Force; Civilian protection; Legal accountability</x:v>
      </x:c>
      <x:c r="P3082" s="614" t="str">
        <x:v>S1</x:v>
      </x:c>
      <x:c r="Q3082" s="614" t="str">
        <x:v>Moderate</x:v>
      </x:c>
      <x:c r="R3082" s="614" t="str">
        <x:v>SRC-1655; SRC-1658</x:v>
      </x:c>
      <x:c r="S3082" s="614" t="str">
        <x:v>The documented system supports the structural inference that International Criminal Court adjudicates individual criminal responsibility and ordered remedy concerning Accused persons and affected victims, subject to the stated caveat and case-level verification.</x:v>
      </x:c>
      <x:c r="T3082" s="614" t="str">
        <x:v>Target nomination, intelligence, legal advice, authorization or strike reporting does not by itself establish lawful execution, absence of civilian harm or final criminal responsibility.</x:v>
      </x:c>
      <x:c r="U3082" s="614" t="str">
        <x:v>Conflict classification, target status, feasible precautions, proportionality, command chain, execution, battle-damage assessment and independent investigation require distinct evidence.</x:v>
      </x:c>
      <x:c r="V3082" s="614" t="str">
        <x:v>Active</x:v>
      </x:c>
      <x:c r="W3082" s="614" t="str">
        <x:v>195</x:v>
      </x:c>
      <x:c r="X3082" s="614" t="str">
        <x:v>2026-07-28</x:v>
      </x:c>
    </x:row>
    <x:row r="3083">
      <x:c r="A3083" s="614" t="str">
        <x:v>V31WMD-001</x:v>
      </x:c>
      <x:c r="B3083" s="614" t="str">
        <x:v>Nuclear, chemical, biological weapons &amp; arms control</x:v>
      </x:c>
      <x:c r="C3083" s="614" t="str">
        <x:v>ACT-V31-079</x:v>
      </x:c>
      <x:c r="D3083" s="614" t="str">
        <x:v>NPT states parties</x:v>
      </x:c>
      <x:c r="E3083" s="614" t="str">
        <x:v>ACT-V31-080</x:v>
      </x:c>
      <x:c r="F3083" s="614" t="str">
        <x:v>International Atomic Energy Agency</x:v>
      </x:c>
      <x:c r="G3083" s="614" t="str">
        <x:v>NPT states parties → International Atomic Energy Agency</x:v>
      </x:c>
      <x:c r="H3083" s="614" t="str">
        <x:v>Current / ongoing</x:v>
      </x:c>
      <x:c r="I3083" s="614" t="str">
        <x:v>place declared nuclear material and facilities under safeguards administered by</x:v>
      </x:c>
      <x:c r="J3083" s="614" t="str">
        <x:v>INS-1347</x:v>
      </x:c>
      <x:c r="K3083" s="614" t="str"/>
      <x:c r="L3083" s="614" t="str">
        <x:v>NPT safeguards agreement</x:v>
      </x:c>
      <x:c r="M3083" s="614" t="str">
        <x:v>New authority, capability, access, restriction, protection or loss-allocation state affecting International Atomic Energy Agency</x:v>
      </x:c>
      <x:c r="N3083" s="614" t="str">
        <x:v>MECH-1127 — Nuclear safeguards verification</x:v>
      </x:c>
      <x:c r="O3083" s="614" t="str">
        <x:v>Verification; Non-proliferation; Inspection; Strategic deterrence; Export control</x:v>
      </x:c>
      <x:c r="P3083" s="614" t="str">
        <x:v>E1</x:v>
      </x:c>
      <x:c r="Q3083" s="614" t="str">
        <x:v>Very high</x:v>
      </x:c>
      <x:c r="R3083" s="614" t="str">
        <x:v>SRC-1661; SRC-1664</x:v>
      </x:c>
      <x:c r="S3083" s="614" t="str">
        <x:v>The cited primary or authoritative material documents that NPT non-nuclear-weapon states place declared nuclear material and facilities under safeguards administered by International Atomic Energy Agency through the defined instrument or institutional process.</x:v>
      </x:c>
      <x:c r="T3083" s="614" t="str">
        <x:v>Treaty membership, declaration, monitoring signal, inspection or safeguard conclusion does not establish total absence of prohibited activity or automatic enforcement.</x:v>
      </x:c>
      <x:c r="U3083" s="614" t="str">
        <x:v>Legal obligation, declaration, access, sampling, technical finding, compliance judgment and political response are separate states.</x:v>
      </x:c>
      <x:c r="V3083" s="614" t="str">
        <x:v>Active</x:v>
      </x:c>
      <x:c r="W3083" s="614" t="str">
        <x:v>196</x:v>
      </x:c>
      <x:c r="X3083" s="614" t="str">
        <x:v>2026-07-28</x:v>
      </x:c>
    </x:row>
    <x:row r="3084">
      <x:c r="A3084" s="614" t="str">
        <x:v>V31WMD-002</x:v>
      </x:c>
      <x:c r="B3084" s="614" t="str">
        <x:v>Nuclear, chemical, biological weapons &amp; arms control</x:v>
      </x:c>
      <x:c r="C3084" s="614" t="str">
        <x:v>ACT-V31-080</x:v>
      </x:c>
      <x:c r="D3084" s="614" t="str">
        <x:v>International Atomic Energy Agency</x:v>
      </x:c>
      <x:c r="E3084" s="614" t="str">
        <x:v>ACT-V31-079</x:v>
      </x:c>
      <x:c r="F3084" s="614" t="str">
        <x:v>NPT states parties</x:v>
      </x:c>
      <x:c r="G3084" s="614" t="str">
        <x:v>International Atomic Energy Agency → NPT states parties</x:v>
      </x:c>
      <x:c r="H3084" s="614" t="str">
        <x:v>Current / ongoing</x:v>
      </x:c>
      <x:c r="I3084" s="614" t="str">
        <x:v>reports safeguards findings and verification conclusions to</x:v>
      </x:c>
      <x:c r="J3084" s="614" t="str">
        <x:v>INS-1348</x:v>
      </x:c>
      <x:c r="K3084" s="614" t="str"/>
      <x:c r="L3084" s="614" t="str">
        <x:v>IAEA safeguards report</x:v>
      </x:c>
      <x:c r="M3084" s="614" t="str">
        <x:v>New authority, capability, access, restriction, protection or loss-allocation state affecting NPT states parties</x:v>
      </x:c>
      <x:c r="N3084" s="614" t="str">
        <x:v>MECH-1128 — Test-ban monitoring and attribution</x:v>
      </x:c>
      <x:c r="O3084" s="614" t="str">
        <x:v>Verification; Non-proliferation; Inspection; Strategic deterrence; Export control</x:v>
      </x:c>
      <x:c r="P3084" s="614" t="str">
        <x:v>E2</x:v>
      </x:c>
      <x:c r="Q3084" s="614" t="str">
        <x:v>High</x:v>
      </x:c>
      <x:c r="R3084" s="614" t="str">
        <x:v>SRC-1662; SRC-1665</x:v>
      </x:c>
      <x:c r="S3084" s="614" t="str">
        <x:v>The cited primary or authoritative material documents that International Atomic Energy Agency reports safeguards findings and verification conclusions to NPT states parties through the defined instrument or institutional process.</x:v>
      </x:c>
      <x:c r="T3084" s="614" t="str">
        <x:v>Treaty membership, declaration, monitoring signal, inspection or safeguard conclusion does not establish total absence of prohibited activity or automatic enforcement.</x:v>
      </x:c>
      <x:c r="U3084" s="614" t="str">
        <x:v>Legal obligation, declaration, access, sampling, technical finding, compliance judgment and political response are separate states.</x:v>
      </x:c>
      <x:c r="V3084" s="614" t="str">
        <x:v>Active</x:v>
      </x:c>
      <x:c r="W3084" s="614" t="str">
        <x:v>196</x:v>
      </x:c>
      <x:c r="X3084" s="614" t="str">
        <x:v>2026-07-28</x:v>
      </x:c>
    </x:row>
    <x:row r="3085">
      <x:c r="A3085" s="614" t="str">
        <x:v>V31WMD-003</x:v>
      </x:c>
      <x:c r="B3085" s="614" t="str">
        <x:v>Nuclear, chemical, biological weapons &amp; arms control</x:v>
      </x:c>
      <x:c r="C3085" s="614" t="str">
        <x:v>ACT-V31-079</x:v>
      </x:c>
      <x:c r="D3085" s="614" t="str">
        <x:v>NPT states parties</x:v>
      </x:c>
      <x:c r="E3085" s="614" t="str">
        <x:v>ACT-V31-079</x:v>
      </x:c>
      <x:c r="F3085" s="614" t="str">
        <x:v>NPT states parties</x:v>
      </x:c>
      <x:c r="G3085" s="614" t="str">
        <x:v>NPT states parties → NPT states parties</x:v>
      </x:c>
      <x:c r="H3085" s="614" t="str">
        <x:v>Current / ongoing</x:v>
      </x:c>
      <x:c r="I3085" s="614" t="str">
        <x:v>accept disarmament and non-proliferation obligations in relation to</x:v>
      </x:c>
      <x:c r="J3085" s="614" t="str">
        <x:v>INS-1349</x:v>
      </x:c>
      <x:c r="K3085" s="614" t="str"/>
      <x:c r="L3085" s="614" t="str">
        <x:v>NPT treaty relationship</x:v>
      </x:c>
      <x:c r="M3085" s="614" t="str">
        <x:v>New authority, capability, access, restriction, protection or loss-allocation state affecting NPT states parties</x:v>
      </x:c>
      <x:c r="N3085" s="614" t="str">
        <x:v>MECH-1129 — Chemical declaration and inspection</x:v>
      </x:c>
      <x:c r="O3085" s="614" t="str">
        <x:v>Verification; Non-proliferation; Inspection; Strategic deterrence; Export control</x:v>
      </x:c>
      <x:c r="P3085" s="614" t="str">
        <x:v>E1</x:v>
      </x:c>
      <x:c r="Q3085" s="614" t="str">
        <x:v>Very high</x:v>
      </x:c>
      <x:c r="R3085" s="614" t="str">
        <x:v>SRC-1663; SRC-1666</x:v>
      </x:c>
      <x:c r="S3085" s="614" t="str">
        <x:v>The cited primary or authoritative material documents that Nuclear-weapon states accept disarmament and non-proliferation obligations in relation to NPT states parties through the defined instrument or institutional process.</x:v>
      </x:c>
      <x:c r="T3085" s="614" t="str">
        <x:v>Treaty membership, declaration, monitoring signal, inspection or safeguard conclusion does not establish total absence of prohibited activity or automatic enforcement.</x:v>
      </x:c>
      <x:c r="U3085" s="614" t="str">
        <x:v>Legal obligation, declaration, access, sampling, technical finding, compliance judgment and political response are separate states.</x:v>
      </x:c>
      <x:c r="V3085" s="614" t="str">
        <x:v>Active</x:v>
      </x:c>
      <x:c r="W3085" s="614" t="str">
        <x:v>196</x:v>
      </x:c>
      <x:c r="X3085" s="614" t="str">
        <x:v>2026-07-28</x:v>
      </x:c>
    </x:row>
    <x:row r="3086">
      <x:c r="A3086" s="614" t="str">
        <x:v>V31WMD-004</x:v>
      </x:c>
      <x:c r="B3086" s="614" t="str">
        <x:v>Nuclear, chemical, biological weapons &amp; arms control</x:v>
      </x:c>
      <x:c r="C3086" s="614" t="str">
        <x:v>ACT-V31-081</x:v>
      </x:c>
      <x:c r="D3086" s="614" t="str">
        <x:v>CTBTO Preparatory Commission</x:v>
      </x:c>
      <x:c r="E3086" s="614" t="str">
        <x:v>ACT-V31-082</x:v>
      </x:c>
      <x:c r="F3086" s="614" t="str">
        <x:v>National data centres</x:v>
      </x:c>
      <x:c r="G3086" s="614" t="str">
        <x:v>CTBTO Preparatory Commission → National data centres</x:v>
      </x:c>
      <x:c r="H3086" s="614" t="str">
        <x:v>Current / ongoing</x:v>
      </x:c>
      <x:c r="I3086" s="614" t="str">
        <x:v>collects and distributes monitoring data to</x:v>
      </x:c>
      <x:c r="J3086" s="614" t="str">
        <x:v>INS-1350</x:v>
      </x:c>
      <x:c r="K3086" s="614" t="str"/>
      <x:c r="L3086" s="614" t="str">
        <x:v>International Monitoring System</x:v>
      </x:c>
      <x:c r="M3086" s="614" t="str">
        <x:v>New authority, capability, access, restriction, protection or loss-allocation state affecting National data centres</x:v>
      </x:c>
      <x:c r="N3086" s="614" t="str">
        <x:v>MECH-1130 — Biological confidence-building and review</x:v>
      </x:c>
      <x:c r="O3086" s="614" t="str">
        <x:v>Verification; Non-proliferation; Inspection; Strategic deterrence; Export control</x:v>
      </x:c>
      <x:c r="P3086" s="614" t="str">
        <x:v>E1</x:v>
      </x:c>
      <x:c r="Q3086" s="614" t="str">
        <x:v>Very high</x:v>
      </x:c>
      <x:c r="R3086" s="614" t="str">
        <x:v>SRC-1664; SRC-1667</x:v>
      </x:c>
      <x:c r="S3086" s="614" t="str">
        <x:v>The cited primary or authoritative material documents that CTBTO Preparatory Commission collects and distributes monitoring data to National data centres through the defined instrument or institutional process.</x:v>
      </x:c>
      <x:c r="T3086" s="614" t="str">
        <x:v>Treaty membership, declaration, monitoring signal, inspection or safeguard conclusion does not establish total absence of prohibited activity or automatic enforcement.</x:v>
      </x:c>
      <x:c r="U3086" s="614" t="str">
        <x:v>Legal obligation, declaration, access, sampling, technical finding, compliance judgment and political response are separate states.</x:v>
      </x:c>
      <x:c r="V3086" s="614" t="str">
        <x:v>Active</x:v>
      </x:c>
      <x:c r="W3086" s="614" t="str">
        <x:v>196</x:v>
      </x:c>
      <x:c r="X3086" s="614" t="str">
        <x:v>2026-07-28</x:v>
      </x:c>
    </x:row>
    <x:row r="3087">
      <x:c r="A3087" s="614" t="str">
        <x:v>V31WMD-005</x:v>
      </x:c>
      <x:c r="B3087" s="614" t="str">
        <x:v>Nuclear, chemical, biological weapons &amp; arms control</x:v>
      </x:c>
      <x:c r="C3087" s="614" t="str">
        <x:v>ACT-V31-082</x:v>
      </x:c>
      <x:c r="D3087" s="614" t="str">
        <x:v>National data centres</x:v>
      </x:c>
      <x:c r="E3087" s="614" t="str">
        <x:v>ACT-V31-081</x:v>
      </x:c>
      <x:c r="F3087" s="614" t="str">
        <x:v>CTBTO Preparatory Commission</x:v>
      </x:c>
      <x:c r="G3087" s="614" t="str">
        <x:v>National data centres → CTBTO Preparatory Commission</x:v>
      </x:c>
      <x:c r="H3087" s="614" t="str">
        <x:v>Current / ongoing</x:v>
      </x:c>
      <x:c r="I3087" s="614" t="str">
        <x:v>analyze and communicate potential test-event findings through</x:v>
      </x:c>
      <x:c r="J3087" s="614" t="str">
        <x:v>INS-1351</x:v>
      </x:c>
      <x:c r="K3087" s="614" t="str"/>
      <x:c r="L3087" s="614" t="str">
        <x:v>CTBT verification process</x:v>
      </x:c>
      <x:c r="M3087" s="614" t="str">
        <x:v>New authority, capability, access, restriction, protection or loss-allocation state affecting CTBTO Preparatory Commission</x:v>
      </x:c>
      <x:c r="N3087" s="614" t="str">
        <x:v>MECH-1131 — WMD material and export-control enforcement</x:v>
      </x:c>
      <x:c r="O3087" s="614" t="str">
        <x:v>Verification; Non-proliferation; Inspection; Strategic deterrence; Export control</x:v>
      </x:c>
      <x:c r="P3087" s="614" t="str">
        <x:v>E2</x:v>
      </x:c>
      <x:c r="Q3087" s="614" t="str">
        <x:v>High</x:v>
      </x:c>
      <x:c r="R3087" s="614" t="str">
        <x:v>SRC-1665; SRC-1661</x:v>
      </x:c>
      <x:c r="S3087" s="614" t="str">
        <x:v>The cited primary or authoritative material documents that National data centres analyze and communicate potential test-event findings through CTBTO Preparatory Commission through the defined instrument or institutional process.</x:v>
      </x:c>
      <x:c r="T3087" s="614" t="str">
        <x:v>Treaty membership, declaration, monitoring signal, inspection or safeguard conclusion does not establish total absence of prohibited activity or automatic enforcement.</x:v>
      </x:c>
      <x:c r="U3087" s="614" t="str">
        <x:v>Legal obligation, declaration, access, sampling, technical finding, compliance judgment and political response are separate states.</x:v>
      </x:c>
      <x:c r="V3087" s="614" t="str">
        <x:v>Active</x:v>
      </x:c>
      <x:c r="W3087" s="614" t="str">
        <x:v>196</x:v>
      </x:c>
      <x:c r="X3087" s="614" t="str">
        <x:v>2026-07-28</x:v>
      </x:c>
    </x:row>
    <x:row r="3088">
      <x:c r="A3088" s="614" t="str">
        <x:v>V31WMD-006</x:v>
      </x:c>
      <x:c r="B3088" s="614" t="str">
        <x:v>Nuclear, chemical, biological weapons &amp; arms control</x:v>
      </x:c>
      <x:c r="C3088" s="614" t="str">
        <x:v>ACT-V31-083</x:v>
      </x:c>
      <x:c r="D3088" s="614" t="str">
        <x:v>Chemical Weapons Convention states parties</x:v>
      </x:c>
      <x:c r="E3088" s="614" t="str">
        <x:v>ACT-V31-084</x:v>
      </x:c>
      <x:c r="F3088" s="614" t="str">
        <x:v>Organisation for the Prohibition of Chemical Weapons</x:v>
      </x:c>
      <x:c r="G3088" s="614" t="str">
        <x:v>Chemical Weapons Convention states parties → Organisation for the Prohibition of Chemical Weapons</x:v>
      </x:c>
      <x:c r="H3088" s="614" t="str">
        <x:v>Current / ongoing</x:v>
      </x:c>
      <x:c r="I3088" s="614" t="str">
        <x:v>submit declarations and accept verification by</x:v>
      </x:c>
      <x:c r="J3088" s="614" t="str">
        <x:v>INS-1352</x:v>
      </x:c>
      <x:c r="K3088" s="614" t="str"/>
      <x:c r="L3088" s="614" t="str">
        <x:v>CWC declaration system</x:v>
      </x:c>
      <x:c r="M3088" s="614" t="str">
        <x:v>New authority, capability, access, restriction, protection or loss-allocation state affecting Organisation for the Prohibition of Chemical Weapons</x:v>
      </x:c>
      <x:c r="N3088" s="614" t="str">
        <x:v>MECH-1127 — Nuclear safeguards verification</x:v>
      </x:c>
      <x:c r="O3088" s="614" t="str">
        <x:v>Verification; Non-proliferation; Inspection; Strategic deterrence; Export control</x:v>
      </x:c>
      <x:c r="P3088" s="614" t="str">
        <x:v>E1</x:v>
      </x:c>
      <x:c r="Q3088" s="614" t="str">
        <x:v>Very high</x:v>
      </x:c>
      <x:c r="R3088" s="614" t="str">
        <x:v>SRC-1666; SRC-1662</x:v>
      </x:c>
      <x:c r="S3088" s="614" t="str">
        <x:v>The cited primary or authoritative material documents that Chemical Weapons Convention states parties submit declarations and accept verification by Organisation for the Prohibition of Chemical Weapons through the defined instrument or institutional process.</x:v>
      </x:c>
      <x:c r="T3088" s="614" t="str">
        <x:v>Treaty membership, declaration, monitoring signal, inspection or safeguard conclusion does not establish total absence of prohibited activity or automatic enforcement.</x:v>
      </x:c>
      <x:c r="U3088" s="614" t="str">
        <x:v>Legal obligation, declaration, access, sampling, technical finding, compliance judgment and political response are separate states.</x:v>
      </x:c>
      <x:c r="V3088" s="614" t="str">
        <x:v>Active</x:v>
      </x:c>
      <x:c r="W3088" s="614" t="str">
        <x:v>196</x:v>
      </x:c>
      <x:c r="X3088" s="614" t="str">
        <x:v>2026-07-28</x:v>
      </x:c>
    </x:row>
    <x:row r="3089">
      <x:c r="A3089" s="614" t="str">
        <x:v>V31WMD-007</x:v>
      </x:c>
      <x:c r="B3089" s="614" t="str">
        <x:v>Nuclear, chemical, biological weapons &amp; arms control</x:v>
      </x:c>
      <x:c r="C3089" s="614" t="str">
        <x:v>ACT-V31-084</x:v>
      </x:c>
      <x:c r="D3089" s="614" t="str">
        <x:v>Organisation for the Prohibition of Chemical Weapons</x:v>
      </x:c>
      <x:c r="E3089" s="614" t="str">
        <x:v>ACT-V31-085</x:v>
      </x:c>
      <x:c r="F3089" s="614" t="str">
        <x:v>Declared chemical facilities</x:v>
      </x:c>
      <x:c r="G3089" s="614" t="str">
        <x:v>Organisation for the Prohibition of Chemical Weapons → Declared chemical facilities</x:v>
      </x:c>
      <x:c r="H3089" s="614" t="str">
        <x:v>Current / ongoing</x:v>
      </x:c>
      <x:c r="I3089" s="614" t="str">
        <x:v>conducts inspections and verification at</x:v>
      </x:c>
      <x:c r="J3089" s="614" t="str">
        <x:v>INS-1347</x:v>
      </x:c>
      <x:c r="K3089" s="614" t="str"/>
      <x:c r="L3089" s="614" t="str">
        <x:v>OPCW inspection</x:v>
      </x:c>
      <x:c r="M3089" s="614" t="str">
        <x:v>New authority, capability, access, restriction, protection or loss-allocation state affecting Declared chemical facilities</x:v>
      </x:c>
      <x:c r="N3089" s="614" t="str">
        <x:v>MECH-1128 — Test-ban monitoring and attribution</x:v>
      </x:c>
      <x:c r="O3089" s="614" t="str">
        <x:v>Verification; Non-proliferation; Inspection; Strategic deterrence; Export control</x:v>
      </x:c>
      <x:c r="P3089" s="614" t="str">
        <x:v>E1</x:v>
      </x:c>
      <x:c r="Q3089" s="614" t="str">
        <x:v>Very high</x:v>
      </x:c>
      <x:c r="R3089" s="614" t="str">
        <x:v>SRC-1667; SRC-1663</x:v>
      </x:c>
      <x:c r="S3089" s="614" t="str">
        <x:v>The cited primary or authoritative material documents that Organisation for the Prohibition of Chemical Weapons conducts inspections and verification at Declared chemical facilities through the defined instrument or institutional process.</x:v>
      </x:c>
      <x:c r="T3089" s="614" t="str">
        <x:v>Treaty membership, declaration, monitoring signal, inspection or safeguard conclusion does not establish total absence of prohibited activity or automatic enforcement.</x:v>
      </x:c>
      <x:c r="U3089" s="614" t="str">
        <x:v>Legal obligation, declaration, access, sampling, technical finding, compliance judgment and political response are separate states.</x:v>
      </x:c>
      <x:c r="V3089" s="614" t="str">
        <x:v>Active</x:v>
      </x:c>
      <x:c r="W3089" s="614" t="str">
        <x:v>196</x:v>
      </x:c>
      <x:c r="X3089" s="614" t="str">
        <x:v>2026-07-28</x:v>
      </x:c>
    </x:row>
    <x:row r="3090">
      <x:c r="A3090" s="614" t="str">
        <x:v>V31WMD-008</x:v>
      </x:c>
      <x:c r="B3090" s="614" t="str">
        <x:v>Nuclear, chemical, biological weapons &amp; arms control</x:v>
      </x:c>
      <x:c r="C3090" s="614" t="str">
        <x:v>ACT-V31-086</x:v>
      </x:c>
      <x:c r="D3090" s="614" t="str">
        <x:v>Biological Weapons Convention states parties</x:v>
      </x:c>
      <x:c r="E3090" s="614" t="str">
        <x:v>ACT-V31-086</x:v>
      </x:c>
      <x:c r="F3090" s="614" t="str">
        <x:v>Biological Weapons Convention states parties</x:v>
      </x:c>
      <x:c r="G3090" s="614" t="str">
        <x:v>Biological Weapons Convention states parties → Biological Weapons Convention states parties</x:v>
      </x:c>
      <x:c r="H3090" s="614" t="str">
        <x:v>Current / ongoing</x:v>
      </x:c>
      <x:c r="I3090" s="614" t="str">
        <x:v>submit confidence-building information to</x:v>
      </x:c>
      <x:c r="J3090" s="614" t="str">
        <x:v>INS-1348</x:v>
      </x:c>
      <x:c r="K3090" s="614" t="str"/>
      <x:c r="L3090" s="614" t="str">
        <x:v>BWC confidence-building measure</x:v>
      </x:c>
      <x:c r="M3090" s="614" t="str">
        <x:v>New authority, capability, access, restriction, protection or loss-allocation state affecting Other BWC states parties</x:v>
      </x:c>
      <x:c r="N3090" s="614" t="str">
        <x:v>MECH-1129 — Chemical declaration and inspection</x:v>
      </x:c>
      <x:c r="O3090" s="614" t="str">
        <x:v>Verification; Non-proliferation; Inspection; Strategic deterrence; Export control</x:v>
      </x:c>
      <x:c r="P3090" s="614" t="str">
        <x:v>E2</x:v>
      </x:c>
      <x:c r="Q3090" s="614" t="str">
        <x:v>High</x:v>
      </x:c>
      <x:c r="R3090" s="614" t="str">
        <x:v>SRC-1661; SRC-1664</x:v>
      </x:c>
      <x:c r="S3090" s="614" t="str">
        <x:v>The cited primary or authoritative material documents that Biological Weapons Convention states parties submit confidence-building information to Other BWC states parties through the defined instrument or institutional process.</x:v>
      </x:c>
      <x:c r="T3090" s="614" t="str">
        <x:v>Treaty membership, declaration, monitoring signal, inspection or safeguard conclusion does not establish total absence of prohibited activity or automatic enforcement.</x:v>
      </x:c>
      <x:c r="U3090" s="614" t="str">
        <x:v>Legal obligation, declaration, access, sampling, technical finding, compliance judgment and political response are separate states.</x:v>
      </x:c>
      <x:c r="V3090" s="614" t="str">
        <x:v>Active</x:v>
      </x:c>
      <x:c r="W3090" s="614" t="str">
        <x:v>196</x:v>
      </x:c>
      <x:c r="X3090" s="614" t="str">
        <x:v>2026-07-28</x:v>
      </x:c>
    </x:row>
    <x:row r="3091">
      <x:c r="A3091" s="614" t="str">
        <x:v>V31WMD-009</x:v>
      </x:c>
      <x:c r="B3091" s="614" t="str">
        <x:v>Nuclear, chemical, biological weapons &amp; arms control</x:v>
      </x:c>
      <x:c r="C3091" s="614" t="str">
        <x:v>ACT-V31-087</x:v>
      </x:c>
      <x:c r="D3091" s="614" t="str">
        <x:v>UN Security Council 1540 Committee</x:v>
      </x:c>
      <x:c r="E3091" s="614" t="str">
        <x:v>ACT-V31-002</x:v>
      </x:c>
      <x:c r="F3091" s="614" t="str">
        <x:v>UN Member States</x:v>
      </x:c>
      <x:c r="G3091" s="614" t="str">
        <x:v>UN Security Council 1540 Committee → UN Member States</x:v>
      </x:c>
      <x:c r="H3091" s="614" t="str">
        <x:v>Current / ongoing</x:v>
      </x:c>
      <x:c r="I3091" s="614" t="str">
        <x:v>reviews national measures against non-state WMD proliferation adopted by</x:v>
      </x:c>
      <x:c r="J3091" s="614" t="str">
        <x:v>INS-1349</x:v>
      </x:c>
      <x:c r="K3091" s="614" t="str"/>
      <x:c r="L3091" s="614" t="str">
        <x:v>Resolution 1540 implementation matrix</x:v>
      </x:c>
      <x:c r="M3091" s="614" t="str">
        <x:v>New authority, capability, access, restriction, protection or loss-allocation state affecting UN Member States</x:v>
      </x:c>
      <x:c r="N3091" s="614" t="str">
        <x:v>MECH-1130 — Biological confidence-building and review</x:v>
      </x:c>
      <x:c r="O3091" s="614" t="str">
        <x:v>Verification; Non-proliferation; Inspection; Strategic deterrence; Export control</x:v>
      </x:c>
      <x:c r="P3091" s="614" t="str">
        <x:v>E1</x:v>
      </x:c>
      <x:c r="Q3091" s="614" t="str">
        <x:v>Very high</x:v>
      </x:c>
      <x:c r="R3091" s="614" t="str">
        <x:v>SRC-1662; SRC-1665</x:v>
      </x:c>
      <x:c r="S3091" s="614" t="str">
        <x:v>The cited primary or authoritative material documents that UN Security Council 1540 Committee reviews national measures against non-state WMD proliferation adopted by UN Member States through the defined instrument or institutional process.</x:v>
      </x:c>
      <x:c r="T3091" s="614" t="str">
        <x:v>Treaty membership, declaration, monitoring signal, inspection or safeguard conclusion does not establish total absence of prohibited activity or automatic enforcement.</x:v>
      </x:c>
      <x:c r="U3091" s="614" t="str">
        <x:v>Legal obligation, declaration, access, sampling, technical finding, compliance judgment and political response are separate states.</x:v>
      </x:c>
      <x:c r="V3091" s="614" t="str">
        <x:v>Active</x:v>
      </x:c>
      <x:c r="W3091" s="614" t="str">
        <x:v>196</x:v>
      </x:c>
      <x:c r="X3091" s="614" t="str">
        <x:v>2026-07-28</x:v>
      </x:c>
    </x:row>
    <x:row r="3092">
      <x:c r="A3092" s="614" t="str">
        <x:v>V31WMD-010</x:v>
      </x:c>
      <x:c r="B3092" s="614" t="str">
        <x:v>Nuclear, chemical, biological weapons &amp; arms control</x:v>
      </x:c>
      <x:c r="C3092" s="614" t="str">
        <x:v>ACT-V31-037</x:v>
      </x:c>
      <x:c r="D3092" s="614" t="str">
        <x:v>National arms-export control authorities</x:v>
      </x:c>
      <x:c r="E3092" s="614" t="str">
        <x:v>ACT-V31-088</x:v>
      </x:c>
      <x:c r="F3092" s="614" t="str">
        <x:v>Strategic-goods exporters</x:v>
      </x:c>
      <x:c r="G3092" s="614" t="str">
        <x:v>National arms-export control authorities → Strategic-goods exporters</x:v>
      </x:c>
      <x:c r="H3092" s="614" t="str">
        <x:v>Current / ongoing</x:v>
      </x:c>
      <x:c r="I3092" s="614" t="str">
        <x:v>license and control transfers proposed by</x:v>
      </x:c>
      <x:c r="J3092" s="614" t="str">
        <x:v>INS-1350</x:v>
      </x:c>
      <x:c r="K3092" s="614" t="str"/>
      <x:c r="L3092" s="614" t="str">
        <x:v>Strategic trade control</x:v>
      </x:c>
      <x:c r="M3092" s="614" t="str">
        <x:v>New authority, capability, access, restriction, protection or loss-allocation state affecting WMD-related goods and technology exporters</x:v>
      </x:c>
      <x:c r="N3092" s="614" t="str">
        <x:v>MECH-1131 — WMD material and export-control enforcement</x:v>
      </x:c>
      <x:c r="O3092" s="614" t="str">
        <x:v>Verification; Non-proliferation; Inspection; Strategic deterrence; Export control</x:v>
      </x:c>
      <x:c r="P3092" s="614" t="str">
        <x:v>E1</x:v>
      </x:c>
      <x:c r="Q3092" s="614" t="str">
        <x:v>Very high</x:v>
      </x:c>
      <x:c r="R3092" s="614" t="str">
        <x:v>SRC-1663; SRC-1666</x:v>
      </x:c>
      <x:c r="S3092" s="614" t="str">
        <x:v>The cited primary or authoritative material documents that National export-control authorities license and control transfers proposed by WMD-related goods and technology exporters through the defined instrument or institutional process.</x:v>
      </x:c>
      <x:c r="T3092" s="614" t="str">
        <x:v>Treaty membership, declaration, monitoring signal, inspection or safeguard conclusion does not establish total absence of prohibited activity or automatic enforcement.</x:v>
      </x:c>
      <x:c r="U3092" s="614" t="str">
        <x:v>Legal obligation, declaration, access, sampling, technical finding, compliance judgment and political response are separate states.</x:v>
      </x:c>
      <x:c r="V3092" s="614" t="str">
        <x:v>Active</x:v>
      </x:c>
      <x:c r="W3092" s="614" t="str">
        <x:v>196</x:v>
      </x:c>
      <x:c r="X3092" s="614" t="str">
        <x:v>2026-07-28</x:v>
      </x:c>
    </x:row>
    <x:row r="3093">
      <x:c r="A3093" s="614" t="str">
        <x:v>V31WMD-011</x:v>
      </x:c>
      <x:c r="B3093" s="614" t="str">
        <x:v>Nuclear, chemical, biological weapons &amp; arms control</x:v>
      </x:c>
      <x:c r="C3093" s="614" t="str">
        <x:v>ACT-V31-089</x:v>
      </x:c>
      <x:c r="D3093" s="614" t="str">
        <x:v>Nuclear command authorities</x:v>
      </x:c>
      <x:c r="E3093" s="614" t="str">
        <x:v>ACT-V31-090</x:v>
      </x:c>
      <x:c r="F3093" s="614" t="str">
        <x:v>Nuclear forces</x:v>
      </x:c>
      <x:c r="G3093" s="614" t="str">
        <x:v>Nuclear command authorities → Nuclear forces</x:v>
      </x:c>
      <x:c r="H3093" s="614" t="str">
        <x:v>Current / ongoing</x:v>
      </x:c>
      <x:c r="I3093" s="614" t="str">
        <x:v>retain launch authorization and command arrangements over</x:v>
      </x:c>
      <x:c r="J3093" s="614" t="str">
        <x:v>INS-1351</x:v>
      </x:c>
      <x:c r="K3093" s="614" t="str"/>
      <x:c r="L3093" s="614" t="str">
        <x:v>Nuclear command and control</x:v>
      </x:c>
      <x:c r="M3093" s="614" t="str">
        <x:v>New authority, capability, access, restriction, protection or loss-allocation state affecting Nuclear forces</x:v>
      </x:c>
      <x:c r="N3093" s="614" t="str">
        <x:v>MECH-1127 — Nuclear safeguards verification</x:v>
      </x:c>
      <x:c r="O3093" s="614" t="str">
        <x:v>Verification; Non-proliferation; Inspection; Strategic deterrence; Export control</x:v>
      </x:c>
      <x:c r="P3093" s="614" t="str">
        <x:v>E1</x:v>
      </x:c>
      <x:c r="Q3093" s="614" t="str">
        <x:v>Very high</x:v>
      </x:c>
      <x:c r="R3093" s="614" t="str">
        <x:v>SRC-1664; SRC-1667</x:v>
      </x:c>
      <x:c r="S3093" s="614" t="str">
        <x:v>The cited primary or authoritative material documents that Nuclear command authorities retain launch authorization and command arrangements over Nuclear forces through the defined instrument or institutional process.</x:v>
      </x:c>
      <x:c r="T3093" s="614" t="str">
        <x:v>Treaty membership, declaration, monitoring signal, inspection or safeguard conclusion does not establish total absence of prohibited activity or automatic enforcement.</x:v>
      </x:c>
      <x:c r="U3093" s="614" t="str">
        <x:v>Legal obligation, declaration, access, sampling, technical finding, compliance judgment and political response are separate states.</x:v>
      </x:c>
      <x:c r="V3093" s="614" t="str">
        <x:v>Active</x:v>
      </x:c>
      <x:c r="W3093" s="614" t="str">
        <x:v>196</x:v>
      </x:c>
      <x:c r="X3093" s="614" t="str">
        <x:v>2026-07-28</x:v>
      </x:c>
    </x:row>
    <x:row r="3094">
      <x:c r="A3094" s="614" t="str">
        <x:v>V31WMD-012</x:v>
      </x:c>
      <x:c r="B3094" s="614" t="str">
        <x:v>Nuclear, chemical, biological weapons &amp; arms control</x:v>
      </x:c>
      <x:c r="C3094" s="614" t="str">
        <x:v>ACT-V31-091</x:v>
      </x:c>
      <x:c r="D3094" s="614" t="str">
        <x:v>Strategic deterrence systems</x:v>
      </x:c>
      <x:c r="E3094" s="614" t="str">
        <x:v>ACT-V31-035</x:v>
      </x:c>
      <x:c r="F3094" s="614" t="str">
        <x:v>Public taxpayers and social budgets</x:v>
      </x:c>
      <x:c r="G3094" s="614" t="str">
        <x:v>Strategic deterrence systems → Public taxpayers and social budgets</x:v>
      </x:c>
      <x:c r="H3094" s="614" t="str">
        <x:v>Current / ongoing</x:v>
      </x:c>
      <x:c r="I3094" s="614" t="str">
        <x:v>allocate catastrophic risk and long-term fiscal burden toward</x:v>
      </x:c>
      <x:c r="J3094" s="614" t="str">
        <x:v>INS-1352</x:v>
      </x:c>
      <x:c r="K3094" s="614" t="str"/>
      <x:c r="L3094" s="614" t="str">
        <x:v>Deterrence-risk inference</x:v>
      </x:c>
      <x:c r="M3094" s="614" t="str">
        <x:v>New authority, capability, access, restriction, protection or loss-allocation state affecting Civilian populations and public budgets</x:v>
      </x:c>
      <x:c r="N3094" s="614" t="str">
        <x:v>MECH-1128 — Test-ban monitoring and attribution</x:v>
      </x:c>
      <x:c r="O3094" s="614" t="str">
        <x:v>Verification; Non-proliferation; Inspection; Strategic deterrence; Export control</x:v>
      </x:c>
      <x:c r="P3094" s="614" t="str">
        <x:v>S1</x:v>
      </x:c>
      <x:c r="Q3094" s="614" t="str">
        <x:v>Moderate</x:v>
      </x:c>
      <x:c r="R3094" s="614" t="str">
        <x:v>SRC-1665; SRC-1661</x:v>
      </x:c>
      <x:c r="S3094" s="614" t="str">
        <x:v>The documented system supports the structural inference that Strategic deterrence relationships allocate catastrophic risk and long-term fiscal burden toward Civilian populations and public budgets, subject to the stated caveat and case-level verification.</x:v>
      </x:c>
      <x:c r="T3094" s="614" t="str">
        <x:v>Treaty membership, declaration, monitoring signal, inspection or safeguard conclusion does not establish total absence of prohibited activity or automatic enforcement.</x:v>
      </x:c>
      <x:c r="U3094" s="614" t="str">
        <x:v>Legal obligation, declaration, access, sampling, technical finding, compliance judgment and political response are separate states.</x:v>
      </x:c>
      <x:c r="V3094" s="614" t="str">
        <x:v>Active</x:v>
      </x:c>
      <x:c r="W3094" s="614" t="str">
        <x:v>196</x:v>
      </x:c>
      <x:c r="X3094" s="614" t="str">
        <x:v>2026-07-28</x:v>
      </x:c>
    </x:row>
    <x:row r="3095">
      <x:c r="A3095" s="614" t="str">
        <x:v>V31EMERG-001</x:v>
      </x:c>
      <x:c r="B3095" s="614" t="str">
        <x:v>Emergency powers, occupation, detention &amp; borders</x:v>
      </x:c>
      <x:c r="C3095" s="614" t="str">
        <x:v>ACT-V31-004</x:v>
      </x:c>
      <x:c r="D3095" s="614" t="str">
        <x:v>National executive authorities</x:v>
      </x:c>
      <x:c r="E3095" s="614" t="str">
        <x:v>ACT-V31-012</x:v>
      </x:c>
      <x:c r="F3095" s="614" t="str">
        <x:v>Conflict-affected civilians and communities</x:v>
      </x:c>
      <x:c r="G3095" s="614" t="str">
        <x:v>National executive authorities → Conflict-affected civilians and communities</x:v>
      </x:c>
      <x:c r="H3095" s="614" t="str">
        <x:v>Current / ongoing</x:v>
      </x:c>
      <x:c r="I3095" s="614" t="str">
        <x:v>declare exceptional powers affecting</x:v>
      </x:c>
      <x:c r="J3095" s="614" t="str">
        <x:v>INS-1353</x:v>
      </x:c>
      <x:c r="K3095" s="614" t="str"/>
      <x:c r="L3095" s="614" t="str">
        <x:v>State-of-emergency proclamation</x:v>
      </x:c>
      <x:c r="M3095" s="614" t="str">
        <x:v>New authority, capability, access, restriction, protection or loss-allocation state affecting Populations under emergency rule</x:v>
      </x:c>
      <x:c r="N3095" s="614" t="str">
        <x:v>MECH-1132 — Emergency declaration and derogation</x:v>
      </x:c>
      <x:c r="O3095" s="614" t="str">
        <x:v>Emergency authority; Detention; Territorial administration; Mobility; Review</x:v>
      </x:c>
      <x:c r="P3095" s="614" t="str">
        <x:v>E1</x:v>
      </x:c>
      <x:c r="Q3095" s="614" t="str">
        <x:v>Very high</x:v>
      </x:c>
      <x:c r="R3095" s="614" t="str">
        <x:v>SRC-1668; SRC-1671</x:v>
      </x:c>
      <x:c r="S3095" s="614" t="str">
        <x:v>The cited primary or authoritative material documents that Heads of state and government declare exceptional powers affecting Populations under emergency rule through the defined instrument or institutional process.</x:v>
      </x:c>
      <x:c r="T3095" s="614" t="str">
        <x:v>Emergency declaration, derogation, occupation order, detention classification or border restriction does not establish necessity, proportionality, lawful treatment or permanent loss of rights.</x:v>
      </x:c>
      <x:c r="U3095" s="614" t="str">
        <x:v>Trigger, scope, duration, notification, individual status, custody, treatment, access, court review and remedy require separate records.</x:v>
      </x:c>
      <x:c r="V3095" s="614" t="str">
        <x:v>Active</x:v>
      </x:c>
      <x:c r="W3095" s="614" t="str">
        <x:v>197</x:v>
      </x:c>
      <x:c r="X3095" s="614" t="str">
        <x:v>2026-07-28</x:v>
      </x:c>
    </x:row>
    <x:row r="3096">
      <x:c r="A3096" s="614" t="str">
        <x:v>V31EMERG-002</x:v>
      </x:c>
      <x:c r="B3096" s="614" t="str">
        <x:v>Emergency powers, occupation, detention &amp; borders</x:v>
      </x:c>
      <x:c r="C3096" s="614" t="str">
        <x:v>ACT-V31-004</x:v>
      </x:c>
      <x:c r="D3096" s="614" t="str">
        <x:v>National executive authorities</x:v>
      </x:c>
      <x:c r="E3096" s="614" t="str">
        <x:v>ACT-V31-092</x:v>
      </x:c>
      <x:c r="F3096" s="614" t="str">
        <x:v>United Nations treaty bodies</x:v>
      </x:c>
      <x:c r="G3096" s="614" t="str">
        <x:v>National executive authorities → United Nations treaty bodies</x:v>
      </x:c>
      <x:c r="H3096" s="614" t="str">
        <x:v>Current / ongoing</x:v>
      </x:c>
      <x:c r="I3096" s="614" t="str">
        <x:v>notify temporary derogations from treaty obligations to</x:v>
      </x:c>
      <x:c r="J3096" s="614" t="str">
        <x:v>INS-1354</x:v>
      </x:c>
      <x:c r="K3096" s="614" t="str"/>
      <x:c r="L3096" s="614" t="str">
        <x:v>ICCPR derogation notification</x:v>
      </x:c>
      <x:c r="M3096" s="614" t="str">
        <x:v>New authority, capability, access, restriction, protection or loss-allocation state affecting United Nations treaty bodies</x:v>
      </x:c>
      <x:c r="N3096" s="614" t="str">
        <x:v>MECH-1133 — Occupation authority and protected-person governance</x:v>
      </x:c>
      <x:c r="O3096" s="614" t="str">
        <x:v>Emergency authority; Detention; Territorial administration; Mobility; Review</x:v>
      </x:c>
      <x:c r="P3096" s="614" t="str">
        <x:v>E2</x:v>
      </x:c>
      <x:c r="Q3096" s="614" t="str">
        <x:v>High</x:v>
      </x:c>
      <x:c r="R3096" s="614" t="str">
        <x:v>SRC-1669; SRC-1672</x:v>
      </x:c>
      <x:c r="S3096" s="614" t="str">
        <x:v>The cited primary or authoritative material documents that Governments invoking derogation notify temporary derogations from treaty obligations to United Nations treaty bodies through the defined instrument or institutional process.</x:v>
      </x:c>
      <x:c r="T3096" s="614" t="str">
        <x:v>Emergency declaration, derogation, occupation order, detention classification or border restriction does not establish necessity, proportionality, lawful treatment or permanent loss of rights.</x:v>
      </x:c>
      <x:c r="U3096" s="614" t="str">
        <x:v>Trigger, scope, duration, notification, individual status, custody, treatment, access, court review and remedy require separate records.</x:v>
      </x:c>
      <x:c r="V3096" s="614" t="str">
        <x:v>Active</x:v>
      </x:c>
      <x:c r="W3096" s="614" t="str">
        <x:v>197</x:v>
      </x:c>
      <x:c r="X3096" s="614" t="str">
        <x:v>2026-07-28</x:v>
      </x:c>
    </x:row>
    <x:row r="3097">
      <x:c r="A3097" s="614" t="str">
        <x:v>V31EMERG-003</x:v>
      </x:c>
      <x:c r="B3097" s="614" t="str">
        <x:v>Emergency powers, occupation, detention &amp; borders</x:v>
      </x:c>
      <x:c r="C3097" s="614" t="str">
        <x:v>ACT-V31-003</x:v>
      </x:c>
      <x:c r="D3097" s="614" t="str">
        <x:v>National legislatures</x:v>
      </x:c>
      <x:c r="E3097" s="614" t="str">
        <x:v>ACT-V31-004</x:v>
      </x:c>
      <x:c r="F3097" s="614" t="str">
        <x:v>National executive authorities</x:v>
      </x:c>
      <x:c r="G3097" s="614" t="str">
        <x:v>National legislatures → National executive authorities</x:v>
      </x:c>
      <x:c r="H3097" s="614" t="str">
        <x:v>Current / ongoing</x:v>
      </x:c>
      <x:c r="I3097" s="614" t="str">
        <x:v>renew, condition or terminate emergency powers exercised by</x:v>
      </x:c>
      <x:c r="J3097" s="614" t="str">
        <x:v>INS-1355</x:v>
      </x:c>
      <x:c r="K3097" s="614" t="str"/>
      <x:c r="L3097" s="614" t="str">
        <x:v>Legislative emergency review</x:v>
      </x:c>
      <x:c r="M3097" s="614" t="str">
        <x:v>New authority, capability, access, restriction, protection or loss-allocation state affecting Executive emergency authorities</x:v>
      </x:c>
      <x:c r="N3097" s="614" t="str">
        <x:v>MECH-1134 — Detention classification and custody</x:v>
      </x:c>
      <x:c r="O3097" s="614" t="str">
        <x:v>Emergency authority; Detention; Territorial administration; Mobility; Review</x:v>
      </x:c>
      <x:c r="P3097" s="614" t="str">
        <x:v>E1</x:v>
      </x:c>
      <x:c r="Q3097" s="614" t="str">
        <x:v>Very high</x:v>
      </x:c>
      <x:c r="R3097" s="614" t="str">
        <x:v>SRC-1670; SRC-1673</x:v>
      </x:c>
      <x:c r="S3097" s="614" t="str">
        <x:v>The cited primary or authoritative material documents that National legislatures renew, condition or terminate emergency powers exercised by Executive emergency authorities through the defined instrument or institutional process.</x:v>
      </x:c>
      <x:c r="T3097" s="614" t="str">
        <x:v>Emergency declaration, derogation, occupation order, detention classification or border restriction does not establish necessity, proportionality, lawful treatment or permanent loss of rights.</x:v>
      </x:c>
      <x:c r="U3097" s="614" t="str">
        <x:v>Trigger, scope, duration, notification, individual status, custody, treatment, access, court review and remedy require separate records.</x:v>
      </x:c>
      <x:c r="V3097" s="614" t="str">
        <x:v>Active</x:v>
      </x:c>
      <x:c r="W3097" s="614" t="str">
        <x:v>197</x:v>
      </x:c>
      <x:c r="X3097" s="614" t="str">
        <x:v>2026-07-28</x:v>
      </x:c>
    </x:row>
    <x:row r="3098">
      <x:c r="A3098" s="614" t="str">
        <x:v>V31EMERG-004</x:v>
      </x:c>
      <x:c r="B3098" s="614" t="str">
        <x:v>Emergency powers, occupation, detention &amp; borders</x:v>
      </x:c>
      <x:c r="C3098" s="614" t="str">
        <x:v>ACT-V31-010</x:v>
      </x:c>
      <x:c r="D3098" s="614" t="str">
        <x:v>National courts and judicial review bodies</x:v>
      </x:c>
      <x:c r="E3098" s="614" t="str">
        <x:v>ACT-V31-004</x:v>
      </x:c>
      <x:c r="F3098" s="614" t="str">
        <x:v>National executive authorities</x:v>
      </x:c>
      <x:c r="G3098" s="614" t="str">
        <x:v>National courts and judicial review bodies → National executive authorities</x:v>
      </x:c>
      <x:c r="H3098" s="614" t="str">
        <x:v>Current / ongoing</x:v>
      </x:c>
      <x:c r="I3098" s="614" t="str">
        <x:v>review necessity, procedure and rights restrictions imposed by</x:v>
      </x:c>
      <x:c r="J3098" s="614" t="str">
        <x:v>INS-1356</x:v>
      </x:c>
      <x:c r="K3098" s="614" t="str"/>
      <x:c r="L3098" s="614" t="str">
        <x:v>Judicial emergency review</x:v>
      </x:c>
      <x:c r="M3098" s="614" t="str">
        <x:v>New authority, capability, access, restriction, protection or loss-allocation state affecting Executive emergency authorities</x:v>
      </x:c>
      <x:c r="N3098" s="614" t="str">
        <x:v>MECH-1135 — Independent visit and review</x:v>
      </x:c>
      <x:c r="O3098" s="614" t="str">
        <x:v>Emergency authority; Detention; Territorial administration; Mobility; Review</x:v>
      </x:c>
      <x:c r="P3098" s="614" t="str">
        <x:v>E1</x:v>
      </x:c>
      <x:c r="Q3098" s="614" t="str">
        <x:v>Very high</x:v>
      </x:c>
      <x:c r="R3098" s="614" t="str">
        <x:v>SRC-1671; SRC-1668</x:v>
      </x:c>
      <x:c r="S3098" s="614" t="str">
        <x:v>The cited primary or authoritative material documents that National courts review necessity, procedure and rights restrictions imposed by Executive emergency authorities through the defined instrument or institutional process.</x:v>
      </x:c>
      <x:c r="T3098" s="614" t="str">
        <x:v>Emergency declaration, derogation, occupation order, detention classification or border restriction does not establish necessity, proportionality, lawful treatment or permanent loss of rights.</x:v>
      </x:c>
      <x:c r="U3098" s="614" t="str">
        <x:v>Trigger, scope, duration, notification, individual status, custody, treatment, access, court review and remedy require separate records.</x:v>
      </x:c>
      <x:c r="V3098" s="614" t="str">
        <x:v>Active</x:v>
      </x:c>
      <x:c r="W3098" s="614" t="str">
        <x:v>197</x:v>
      </x:c>
      <x:c r="X3098" s="614" t="str">
        <x:v>2026-07-28</x:v>
      </x:c>
    </x:row>
    <x:row r="3099">
      <x:c r="A3099" s="614" t="str">
        <x:v>V31EMERG-005</x:v>
      </x:c>
      <x:c r="B3099" s="614" t="str">
        <x:v>Emergency powers, occupation, detention &amp; borders</x:v>
      </x:c>
      <x:c r="C3099" s="614" t="str">
        <x:v>ACT-V31-093</x:v>
      </x:c>
      <x:c r="D3099" s="614" t="str">
        <x:v>Military occupation authorities</x:v>
      </x:c>
      <x:c r="E3099" s="614" t="str">
        <x:v>ACT-V31-012</x:v>
      </x:c>
      <x:c r="F3099" s="614" t="str">
        <x:v>Conflict-affected civilians and communities</x:v>
      </x:c>
      <x:c r="G3099" s="614" t="str">
        <x:v>Military occupation authorities → Conflict-affected civilians and communities</x:v>
      </x:c>
      <x:c r="H3099" s="614" t="str">
        <x:v>Current / ongoing</x:v>
      </x:c>
      <x:c r="I3099" s="614" t="str">
        <x:v>administer public order and essential obligations affecting</x:v>
      </x:c>
      <x:c r="J3099" s="614" t="str">
        <x:v>INS-1357</x:v>
      </x:c>
      <x:c r="K3099" s="614" t="str"/>
      <x:c r="L3099" s="614" t="str">
        <x:v>Occupation administration</x:v>
      </x:c>
      <x:c r="M3099" s="614" t="str">
        <x:v>New authority, capability, access, restriction, protection or loss-allocation state affecting Protected persons in occupied territory</x:v>
      </x:c>
      <x:c r="N3099" s="614" t="str">
        <x:v>MECH-1136 — Border restriction and displacement conversion</x:v>
      </x:c>
      <x:c r="O3099" s="614" t="str">
        <x:v>Emergency authority; Detention; Territorial administration; Mobility; Review</x:v>
      </x:c>
      <x:c r="P3099" s="614" t="str">
        <x:v>E2</x:v>
      </x:c>
      <x:c r="Q3099" s="614" t="str">
        <x:v>High</x:v>
      </x:c>
      <x:c r="R3099" s="614" t="str">
        <x:v>SRC-1672; SRC-1669</x:v>
      </x:c>
      <x:c r="S3099" s="614" t="str">
        <x:v>The cited primary or authoritative material documents that Military occupation authorities administer public order and essential obligations affecting Protected persons in occupied territory through the defined instrument or institutional process.</x:v>
      </x:c>
      <x:c r="T3099" s="614" t="str">
        <x:v>Emergency declaration, derogation, occupation order, detention classification or border restriction does not establish necessity, proportionality, lawful treatment or permanent loss of rights.</x:v>
      </x:c>
      <x:c r="U3099" s="614" t="str">
        <x:v>Trigger, scope, duration, notification, individual status, custody, treatment, access, court review and remedy require separate records.</x:v>
      </x:c>
      <x:c r="V3099" s="614" t="str">
        <x:v>Active</x:v>
      </x:c>
      <x:c r="W3099" s="614" t="str">
        <x:v>197</x:v>
      </x:c>
      <x:c r="X3099" s="614" t="str">
        <x:v>2026-07-28</x:v>
      </x:c>
    </x:row>
    <x:row r="3100">
      <x:c r="A3100" s="614" t="str">
        <x:v>V31EMERG-006</x:v>
      </x:c>
      <x:c r="B3100" s="614" t="str">
        <x:v>Emergency powers, occupation, detention &amp; borders</x:v>
      </x:c>
      <x:c r="C3100" s="614" t="str">
        <x:v>ACT-V31-093</x:v>
      </x:c>
      <x:c r="D3100" s="614" t="str">
        <x:v>Military occupation authorities</x:v>
      </x:c>
      <x:c r="E3100" s="614" t="str">
        <x:v>ACT-V31-094</x:v>
      </x:c>
      <x:c r="F3100" s="614" t="str">
        <x:v>Local public authorities and service institutions</x:v>
      </x:c>
      <x:c r="G3100" s="614" t="str">
        <x:v>Military occupation authorities → Local public authorities and service institutions</x:v>
      </x:c>
      <x:c r="H3100" s="614" t="str">
        <x:v>Current / ongoing</x:v>
      </x:c>
      <x:c r="I3100" s="614" t="str">
        <x:v>issue orders, requisitions and administrative controls governing</x:v>
      </x:c>
      <x:c r="J3100" s="614" t="str">
        <x:v>INS-1358</x:v>
      </x:c>
      <x:c r="K3100" s="614" t="str"/>
      <x:c r="L3100" s="614" t="str">
        <x:v>Occupation order</x:v>
      </x:c>
      <x:c r="M3100" s="614" t="str">
        <x:v>New authority, capability, access, restriction, protection or loss-allocation state affecting Local public institutions</x:v>
      </x:c>
      <x:c r="N3100" s="614" t="str">
        <x:v>MECH-1132 — Emergency declaration and derogation</x:v>
      </x:c>
      <x:c r="O3100" s="614" t="str">
        <x:v>Emergency authority; Detention; Territorial administration; Mobility; Review</x:v>
      </x:c>
      <x:c r="P3100" s="614" t="str">
        <x:v>E1</x:v>
      </x:c>
      <x:c r="Q3100" s="614" t="str">
        <x:v>Very high</x:v>
      </x:c>
      <x:c r="R3100" s="614" t="str">
        <x:v>SRC-1673; SRC-1670</x:v>
      </x:c>
      <x:c r="S3100" s="614" t="str">
        <x:v>The cited primary or authoritative material documents that Military occupation authorities issue orders, requisitions and administrative controls governing Local public institutions through the defined instrument or institutional process.</x:v>
      </x:c>
      <x:c r="T3100" s="614" t="str">
        <x:v>Emergency declaration, derogation, occupation order, detention classification or border restriction does not establish necessity, proportionality, lawful treatment or permanent loss of rights.</x:v>
      </x:c>
      <x:c r="U3100" s="614" t="str">
        <x:v>Trigger, scope, duration, notification, individual status, custody, treatment, access, court review and remedy require separate records.</x:v>
      </x:c>
      <x:c r="V3100" s="614" t="str">
        <x:v>Active</x:v>
      </x:c>
      <x:c r="W3100" s="614" t="str">
        <x:v>197</x:v>
      </x:c>
      <x:c r="X3100" s="614" t="str">
        <x:v>2026-07-28</x:v>
      </x:c>
    </x:row>
    <x:row r="3101">
      <x:c r="A3101" s="614" t="str">
        <x:v>V31EMERG-007</x:v>
      </x:c>
      <x:c r="B3101" s="614" t="str">
        <x:v>Emergency powers, occupation, detention &amp; borders</x:v>
      </x:c>
      <x:c r="C3101" s="614" t="str">
        <x:v>ACT-V31-095</x:v>
      </x:c>
      <x:c r="D3101" s="614" t="str">
        <x:v>Detention authorities</x:v>
      </x:c>
      <x:c r="E3101" s="614" t="str">
        <x:v>ACT-V31-096</x:v>
      </x:c>
      <x:c r="F3101" s="614" t="str">
        <x:v>Conflict-related detainees and prisoners of war</x:v>
      </x:c>
      <x:c r="G3101" s="614" t="str">
        <x:v>Detention authorities → Conflict-related detainees and prisoners of war</x:v>
      </x:c>
      <x:c r="H3101" s="614" t="str">
        <x:v>Current / ongoing</x:v>
      </x:c>
      <x:c r="I3101" s="614" t="str">
        <x:v>classify, register and hold persons in</x:v>
      </x:c>
      <x:c r="J3101" s="614" t="str">
        <x:v>INS-1353</x:v>
      </x:c>
      <x:c r="K3101" s="614" t="str"/>
      <x:c r="L3101" s="614" t="str">
        <x:v>Conflict-related detention</x:v>
      </x:c>
      <x:c r="M3101" s="614" t="str">
        <x:v>New authority, capability, access, restriction, protection or loss-allocation state affecting Security detainees and prisoners of war</x:v>
      </x:c>
      <x:c r="N3101" s="614" t="str">
        <x:v>MECH-1133 — Occupation authority and protected-person governance</x:v>
      </x:c>
      <x:c r="O3101" s="614" t="str">
        <x:v>Emergency authority; Detention; Territorial administration; Mobility; Review</x:v>
      </x:c>
      <x:c r="P3101" s="614" t="str">
        <x:v>E1</x:v>
      </x:c>
      <x:c r="Q3101" s="614" t="str">
        <x:v>Very high</x:v>
      </x:c>
      <x:c r="R3101" s="614" t="str">
        <x:v>SRC-1668; SRC-1671</x:v>
      </x:c>
      <x:c r="S3101" s="614" t="str">
        <x:v>The cited primary or authoritative material documents that Detention authorities classify, register and hold persons in Security detainees and prisoners of war through the defined instrument or institutional process.</x:v>
      </x:c>
      <x:c r="T3101" s="614" t="str">
        <x:v>Emergency declaration, derogation, occupation order, detention classification or border restriction does not establish necessity, proportionality, lawful treatment or permanent loss of rights.</x:v>
      </x:c>
      <x:c r="U3101" s="614" t="str">
        <x:v>Trigger, scope, duration, notification, individual status, custody, treatment, access, court review and remedy require separate records.</x:v>
      </x:c>
      <x:c r="V3101" s="614" t="str">
        <x:v>Active</x:v>
      </x:c>
      <x:c r="W3101" s="614" t="str">
        <x:v>197</x:v>
      </x:c>
      <x:c r="X3101" s="614" t="str">
        <x:v>2026-07-28</x:v>
      </x:c>
    </x:row>
    <x:row r="3102">
      <x:c r="A3102" s="614" t="str">
        <x:v>V31EMERG-008</x:v>
      </x:c>
      <x:c r="B3102" s="614" t="str">
        <x:v>Emergency powers, occupation, detention &amp; borders</x:v>
      </x:c>
      <x:c r="C3102" s="614" t="str">
        <x:v>ACT-V31-095</x:v>
      </x:c>
      <x:c r="D3102" s="614" t="str">
        <x:v>Detention authorities</x:v>
      </x:c>
      <x:c r="E3102" s="614" t="str">
        <x:v>ACT-V31-075</x:v>
      </x:c>
      <x:c r="F3102" s="614" t="str">
        <x:v>International Committee of the Red Cross</x:v>
      </x:c>
      <x:c r="G3102" s="614" t="str">
        <x:v>Detention authorities → International Committee of the Red Cross</x:v>
      </x:c>
      <x:c r="H3102" s="614" t="str">
        <x:v>Current / ongoing</x:v>
      </x:c>
      <x:c r="I3102" s="614" t="str">
        <x:v>permit agreed confidential visits and tracing activity by</x:v>
      </x:c>
      <x:c r="J3102" s="614" t="str">
        <x:v>INS-1354</x:v>
      </x:c>
      <x:c r="K3102" s="614" t="str"/>
      <x:c r="L3102" s="614" t="str">
        <x:v>Detention visit arrangement</x:v>
      </x:c>
      <x:c r="M3102" s="614" t="str">
        <x:v>New authority, capability, access, restriction, protection or loss-allocation state affecting International Committee of the Red Cross</x:v>
      </x:c>
      <x:c r="N3102" s="614" t="str">
        <x:v>MECH-1134 — Detention classification and custody</x:v>
      </x:c>
      <x:c r="O3102" s="614" t="str">
        <x:v>Emergency authority; Detention; Territorial administration; Mobility; Review</x:v>
      </x:c>
      <x:c r="P3102" s="614" t="str">
        <x:v>E2</x:v>
      </x:c>
      <x:c r="Q3102" s="614" t="str">
        <x:v>High</x:v>
      </x:c>
      <x:c r="R3102" s="614" t="str">
        <x:v>SRC-1669; SRC-1672</x:v>
      </x:c>
      <x:c r="S3102" s="614" t="str">
        <x:v>The cited primary or authoritative material documents that Detention authorities permit agreed confidential visits and tracing activity by International Committee of the Red Cross through the defined instrument or institutional process.</x:v>
      </x:c>
      <x:c r="T3102" s="614" t="str">
        <x:v>Emergency declaration, derogation, occupation order, detention classification or border restriction does not establish necessity, proportionality, lawful treatment or permanent loss of rights.</x:v>
      </x:c>
      <x:c r="U3102" s="614" t="str">
        <x:v>Trigger, scope, duration, notification, individual status, custody, treatment, access, court review and remedy require separate records.</x:v>
      </x:c>
      <x:c r="V3102" s="614" t="str">
        <x:v>Active</x:v>
      </x:c>
      <x:c r="W3102" s="614" t="str">
        <x:v>197</x:v>
      </x:c>
      <x:c r="X3102" s="614" t="str">
        <x:v>2026-07-28</x:v>
      </x:c>
    </x:row>
    <x:row r="3103">
      <x:c r="A3103" s="614" t="str">
        <x:v>V31EMERG-009</x:v>
      </x:c>
      <x:c r="B3103" s="614" t="str">
        <x:v>Emergency powers, occupation, detention &amp; borders</x:v>
      </x:c>
      <x:c r="C3103" s="614" t="str">
        <x:v>ACT-V31-010</x:v>
      </x:c>
      <x:c r="D3103" s="614" t="str">
        <x:v>National courts and judicial review bodies</x:v>
      </x:c>
      <x:c r="E3103" s="614" t="str">
        <x:v>ACT-V31-096</x:v>
      </x:c>
      <x:c r="F3103" s="614" t="str">
        <x:v>Conflict-related detainees and prisoners of war</x:v>
      </x:c>
      <x:c r="G3103" s="614" t="str">
        <x:v>National courts and judicial review bodies → Conflict-related detainees and prisoners of war</x:v>
      </x:c>
      <x:c r="H3103" s="614" t="str">
        <x:v>Current / ongoing</x:v>
      </x:c>
      <x:c r="I3103" s="614" t="str">
        <x:v>review grounds, treatment or continuing detention of</x:v>
      </x:c>
      <x:c r="J3103" s="614" t="str">
        <x:v>INS-1355</x:v>
      </x:c>
      <x:c r="K3103" s="614" t="str"/>
      <x:c r="L3103" s="614" t="str">
        <x:v>Detention review</x:v>
      </x:c>
      <x:c r="M3103" s="614" t="str">
        <x:v>New authority, capability, access, restriction, protection or loss-allocation state affecting Security detainees</x:v>
      </x:c>
      <x:c r="N3103" s="614" t="str">
        <x:v>MECH-1135 — Independent visit and review</x:v>
      </x:c>
      <x:c r="O3103" s="614" t="str">
        <x:v>Emergency authority; Detention; Territorial administration; Mobility; Review</x:v>
      </x:c>
      <x:c r="P3103" s="614" t="str">
        <x:v>E1</x:v>
      </x:c>
      <x:c r="Q3103" s="614" t="str">
        <x:v>Very high</x:v>
      </x:c>
      <x:c r="R3103" s="614" t="str">
        <x:v>SRC-1670; SRC-1673</x:v>
      </x:c>
      <x:c r="S3103" s="614" t="str">
        <x:v>The cited primary or authoritative material documents that National courts and review bodies review grounds, treatment or continuing detention of Security detainees through the defined instrument or institutional process.</x:v>
      </x:c>
      <x:c r="T3103" s="614" t="str">
        <x:v>Emergency declaration, derogation, occupation order, detention classification or border restriction does not establish necessity, proportionality, lawful treatment or permanent loss of rights.</x:v>
      </x:c>
      <x:c r="U3103" s="614" t="str">
        <x:v>Trigger, scope, duration, notification, individual status, custody, treatment, access, court review and remedy require separate records.</x:v>
      </x:c>
      <x:c r="V3103" s="614" t="str">
        <x:v>Active</x:v>
      </x:c>
      <x:c r="W3103" s="614" t="str">
        <x:v>197</x:v>
      </x:c>
      <x:c r="X3103" s="614" t="str">
        <x:v>2026-07-28</x:v>
      </x:c>
    </x:row>
    <x:row r="3104">
      <x:c r="A3104" s="614" t="str">
        <x:v>V31EMERG-010</x:v>
      </x:c>
      <x:c r="B3104" s="614" t="str">
        <x:v>Emergency powers, occupation, detention &amp; borders</x:v>
      </x:c>
      <x:c r="C3104" s="614" t="str">
        <x:v>ACT-V31-097</x:v>
      </x:c>
      <x:c r="D3104" s="614" t="str">
        <x:v>Border and migration authorities</x:v>
      </x:c>
      <x:c r="E3104" s="614" t="str">
        <x:v>ACT-V31-098</x:v>
      </x:c>
      <x:c r="F3104" s="614" t="str">
        <x:v>Refugees and asylum seekers</x:v>
      </x:c>
      <x:c r="G3104" s="614" t="str">
        <x:v>Border and migration authorities → Refugees and asylum seekers</x:v>
      </x:c>
      <x:c r="H3104" s="614" t="str">
        <x:v>Current / ongoing</x:v>
      </x:c>
      <x:c r="I3104" s="614" t="str">
        <x:v>apply entry, screening, evacuation or closure decisions to</x:v>
      </x:c>
      <x:c r="J3104" s="614" t="str">
        <x:v>INS-1356</x:v>
      </x:c>
      <x:c r="K3104" s="614" t="str"/>
      <x:c r="L3104" s="614" t="str">
        <x:v>Conflict border measure</x:v>
      </x:c>
      <x:c r="M3104" s="614" t="str">
        <x:v>New authority, capability, access, restriction, protection or loss-allocation state affecting Asylum seekers and refugees</x:v>
      </x:c>
      <x:c r="N3104" s="614" t="str">
        <x:v>MECH-1136 — Border restriction and displacement conversion</x:v>
      </x:c>
      <x:c r="O3104" s="614" t="str">
        <x:v>Emergency authority; Detention; Territorial administration; Mobility; Review</x:v>
      </x:c>
      <x:c r="P3104" s="614" t="str">
        <x:v>E1</x:v>
      </x:c>
      <x:c r="Q3104" s="614" t="str">
        <x:v>Very high</x:v>
      </x:c>
      <x:c r="R3104" s="614" t="str">
        <x:v>SRC-1671; SRC-1668</x:v>
      </x:c>
      <x:c r="S3104" s="614" t="str">
        <x:v>The cited primary or authoritative material documents that Border and migration authorities apply entry, screening, evacuation or closure decisions to Asylum seekers and refugees through the defined instrument or institutional process.</x:v>
      </x:c>
      <x:c r="T3104" s="614" t="str">
        <x:v>Emergency declaration, derogation, occupation order, detention classification or border restriction does not establish necessity, proportionality, lawful treatment or permanent loss of rights.</x:v>
      </x:c>
      <x:c r="U3104" s="614" t="str">
        <x:v>Trigger, scope, duration, notification, individual status, custody, treatment, access, court review and remedy require separate records.</x:v>
      </x:c>
      <x:c r="V3104" s="614" t="str">
        <x:v>Active</x:v>
      </x:c>
      <x:c r="W3104" s="614" t="str">
        <x:v>197</x:v>
      </x:c>
      <x:c r="X3104" s="614" t="str">
        <x:v>2026-07-28</x:v>
      </x:c>
    </x:row>
    <x:row r="3105">
      <x:c r="A3105" s="614" t="str">
        <x:v>V31EMERG-011</x:v>
      </x:c>
      <x:c r="B3105" s="614" t="str">
        <x:v>Emergency powers, occupation, detention &amp; borders</x:v>
      </x:c>
      <x:c r="C3105" s="614" t="str">
        <x:v>ACT-V31-099</x:v>
      </x:c>
      <x:c r="D3105" s="614" t="str">
        <x:v>Missing-persons commissions</x:v>
      </x:c>
      <x:c r="E3105" s="614" t="str">
        <x:v>ACT-V31-100</x:v>
      </x:c>
      <x:c r="F3105" s="614" t="str">
        <x:v>Conflict victims and survivors</x:v>
      </x:c>
      <x:c r="G3105" s="614" t="str">
        <x:v>Missing-persons commissions → Conflict victims and survivors</x:v>
      </x:c>
      <x:c r="H3105" s="614" t="str">
        <x:v>Current / ongoing</x:v>
      </x:c>
      <x:c r="I3105" s="614" t="str">
        <x:v>collect, reconcile and communicate information to</x:v>
      </x:c>
      <x:c r="J3105" s="614" t="str">
        <x:v>INS-1357</x:v>
      </x:c>
      <x:c r="K3105" s="614" t="str"/>
      <x:c r="L3105" s="614" t="str">
        <x:v>Missing-persons mechanism</x:v>
      </x:c>
      <x:c r="M3105" s="614" t="str">
        <x:v>New authority, capability, access, restriction, protection or loss-allocation state affecting Families of missing persons</x:v>
      </x:c>
      <x:c r="N3105" s="614" t="str">
        <x:v>MECH-1132 — Emergency declaration and derogation</x:v>
      </x:c>
      <x:c r="O3105" s="614" t="str">
        <x:v>Emergency authority; Detention; Territorial administration; Mobility; Review</x:v>
      </x:c>
      <x:c r="P3105" s="614" t="str">
        <x:v>E1</x:v>
      </x:c>
      <x:c r="Q3105" s="614" t="str">
        <x:v>Very high</x:v>
      </x:c>
      <x:c r="R3105" s="614" t="str">
        <x:v>SRC-1672; SRC-1669</x:v>
      </x:c>
      <x:c r="S3105" s="614" t="str">
        <x:v>The cited primary or authoritative material documents that Missing-persons commissions collect, reconcile and communicate information to Families of missing persons through the defined instrument or institutional process.</x:v>
      </x:c>
      <x:c r="T3105" s="614" t="str">
        <x:v>Emergency declaration, derogation, occupation order, detention classification or border restriction does not establish necessity, proportionality, lawful treatment or permanent loss of rights.</x:v>
      </x:c>
      <x:c r="U3105" s="614" t="str">
        <x:v>Trigger, scope, duration, notification, individual status, custody, treatment, access, court review and remedy require separate records.</x:v>
      </x:c>
      <x:c r="V3105" s="614" t="str">
        <x:v>Active</x:v>
      </x:c>
      <x:c r="W3105" s="614" t="str">
        <x:v>197</x:v>
      </x:c>
      <x:c r="X3105" s="614" t="str">
        <x:v>2026-07-28</x:v>
      </x:c>
    </x:row>
    <x:row r="3106">
      <x:c r="A3106" s="614" t="str">
        <x:v>V31EMERG-012</x:v>
      </x:c>
      <x:c r="B3106" s="614" t="str">
        <x:v>Emergency powers, occupation, detention &amp; borders</x:v>
      </x:c>
      <x:c r="C3106" s="614" t="str">
        <x:v>ACT-V31-101</x:v>
      </x:c>
      <x:c r="D3106" s="614" t="str">
        <x:v>Emergency and security institutions</x:v>
      </x:c>
      <x:c r="E3106" s="614" t="str">
        <x:v>ACT-V31-102</x:v>
      </x:c>
      <x:c r="F3106" s="614" t="str">
        <x:v>Ordinary constitutional institutions</x:v>
      </x:c>
      <x:c r="G3106" s="614" t="str">
        <x:v>Emergency and security institutions → Ordinary constitutional institutions</x:v>
      </x:c>
      <x:c r="H3106" s="614" t="str">
        <x:v>Current / ongoing</x:v>
      </x:c>
      <x:c r="I3106" s="614" t="str">
        <x:v>may normalize exceptional authority and reduce reversion toward</x:v>
      </x:c>
      <x:c r="J3106" s="614" t="str">
        <x:v>INS-1358</x:v>
      </x:c>
      <x:c r="K3106" s="614" t="str"/>
      <x:c r="L3106" s="614" t="str">
        <x:v>Emergency-ratchet inference</x:v>
      </x:c>
      <x:c r="M3106" s="614" t="str">
        <x:v>New authority, capability, access, restriction, protection or loss-allocation state affecting Ordinary constitutional government</x:v>
      </x:c>
      <x:c r="N3106" s="614" t="str">
        <x:v>MECH-1133 — Occupation authority and protected-person governance</x:v>
      </x:c>
      <x:c r="O3106" s="614" t="str">
        <x:v>Emergency authority; Detention; Territorial administration; Mobility; Review</x:v>
      </x:c>
      <x:c r="P3106" s="614" t="str">
        <x:v>S1</x:v>
      </x:c>
      <x:c r="Q3106" s="614" t="str">
        <x:v>Moderate</x:v>
      </x:c>
      <x:c r="R3106" s="614" t="str">
        <x:v>SRC-1673; SRC-1670</x:v>
      </x:c>
      <x:c r="S3106" s="614" t="str">
        <x:v>The documented system supports the structural inference that Emergency institutions may normalize exceptional authority and reduce reversion toward Ordinary constitutional government, subject to the stated caveat and case-level verification.</x:v>
      </x:c>
      <x:c r="T3106" s="614" t="str">
        <x:v>Emergency declaration, derogation, occupation order, detention classification or border restriction does not establish necessity, proportionality, lawful treatment or permanent loss of rights.</x:v>
      </x:c>
      <x:c r="U3106" s="614" t="str">
        <x:v>Trigger, scope, duration, notification, individual status, custody, treatment, access, court review and remedy require separate records.</x:v>
      </x:c>
      <x:c r="V3106" s="614" t="str">
        <x:v>Active</x:v>
      </x:c>
      <x:c r="W3106" s="614" t="str">
        <x:v>197</x:v>
      </x:c>
      <x:c r="X3106" s="614" t="str">
        <x:v>2026-07-28</x:v>
      </x:c>
    </x:row>
    <x:row r="3107">
      <x:c r="A3107" s="614" t="str">
        <x:v>V31HUM-001</x:v>
      </x:c>
      <x:c r="B3107" s="614" t="str">
        <x:v>Humanitarian access, civilian protection &amp; displacement</x:v>
      </x:c>
      <x:c r="C3107" s="614" t="str">
        <x:v>ACT-V31-103</x:v>
      </x:c>
      <x:c r="D3107" s="614" t="str">
        <x:v>Humanitarian coordination bodies</x:v>
      </x:c>
      <x:c r="E3107" s="614" t="str">
        <x:v>ACT-V31-012</x:v>
      </x:c>
      <x:c r="F3107" s="614" t="str">
        <x:v>Conflict-affected civilians and communities</x:v>
      </x:c>
      <x:c r="G3107" s="614" t="str">
        <x:v>Humanitarian coordination bodies → Conflict-affected civilians and communities</x:v>
      </x:c>
      <x:c r="H3107" s="614" t="str">
        <x:v>Current / ongoing</x:v>
      </x:c>
      <x:c r="I3107" s="614" t="str">
        <x:v>assess needs and formulate response plans for</x:v>
      </x:c>
      <x:c r="J3107" s="614" t="str">
        <x:v>INS-1359</x:v>
      </x:c>
      <x:c r="K3107" s="614" t="str"/>
      <x:c r="L3107" s="614" t="str">
        <x:v>Humanitarian needs overview</x:v>
      </x:c>
      <x:c r="M3107" s="614" t="str">
        <x:v>New authority, capability, access, restriction, protection or loss-allocation state affecting Conflict-affected populations</x:v>
      </x:c>
      <x:c r="N3107" s="614" t="str">
        <x:v>MECH-1137 — Needs assessment and appeal</x:v>
      </x:c>
      <x:c r="O3107" s="614" t="str">
        <x:v>Needs classification; Access; Logistics; Donor finance; Protection; Mobility</x:v>
      </x:c>
      <x:c r="P3107" s="614" t="str">
        <x:v>E1</x:v>
      </x:c>
      <x:c r="Q3107" s="614" t="str">
        <x:v>Very high</x:v>
      </x:c>
      <x:c r="R3107" s="614" t="str">
        <x:v>SRC-1672; SRC-1675</x:v>
      </x:c>
      <x:c r="S3107" s="614" t="str">
        <x:v>The cited primary or authoritative material documents that Humanitarian country teams assess needs and formulate response plans for Conflict-affected populations through the defined instrument or institutional process.</x:v>
      </x:c>
      <x:c r="T3107" s="614" t="str">
        <x:v>Needs assessment, appeal, pledge, access agreement, convoy authorization or shipment does not establish safe delivery, receipt by intended people, adequacy or durable protection.</x:v>
      </x:c>
      <x:c r="U3107" s="614" t="str">
        <x:v>Assessment, funding, clearance, route security, customs, delivery, receipt, coverage, diversion and outcome should be tracked separately.</x:v>
      </x:c>
      <x:c r="V3107" s="614" t="str">
        <x:v>Active</x:v>
      </x:c>
      <x:c r="W3107" s="614" t="str">
        <x:v>198</x:v>
      </x:c>
      <x:c r="X3107" s="614" t="str">
        <x:v>2026-07-28</x:v>
      </x:c>
    </x:row>
    <x:row r="3108">
      <x:c r="A3108" s="614" t="str">
        <x:v>V31HUM-002</x:v>
      </x:c>
      <x:c r="B3108" s="614" t="str">
        <x:v>Humanitarian access, civilian protection &amp; displacement</x:v>
      </x:c>
      <x:c r="C3108" s="614" t="str">
        <x:v>ACT-V31-103</x:v>
      </x:c>
      <x:c r="D3108" s="614" t="str">
        <x:v>Humanitarian coordination bodies</x:v>
      </x:c>
      <x:c r="E3108" s="614" t="str">
        <x:v>ACT-V31-104</x:v>
      </x:c>
      <x:c r="F3108" s="614" t="str">
        <x:v>Donor governments and pooled funds</x:v>
      </x:c>
      <x:c r="G3108" s="614" t="str">
        <x:v>Humanitarian coordination bodies → Donor governments and pooled funds</x:v>
      </x:c>
      <x:c r="H3108" s="614" t="str">
        <x:v>Current / ongoing</x:v>
      </x:c>
      <x:c r="I3108" s="614" t="str">
        <x:v>request financing and access support from</x:v>
      </x:c>
      <x:c r="J3108" s="614" t="str">
        <x:v>INS-1360</x:v>
      </x:c>
      <x:c r="K3108" s="614" t="str"/>
      <x:c r="L3108" s="614" t="str">
        <x:v>Humanitarian appeal</x:v>
      </x:c>
      <x:c r="M3108" s="614" t="str">
        <x:v>New authority, capability, access, restriction, protection or loss-allocation state affecting Donor governments and pooled funds</x:v>
      </x:c>
      <x:c r="N3108" s="614" t="str">
        <x:v>MECH-1138 — Donor commitment-to-disbursement conversion</x:v>
      </x:c>
      <x:c r="O3108" s="614" t="str">
        <x:v>Needs classification; Access; Logistics; Donor finance; Protection; Mobility</x:v>
      </x:c>
      <x:c r="P3108" s="614" t="str">
        <x:v>E2</x:v>
      </x:c>
      <x:c r="Q3108" s="614" t="str">
        <x:v>High</x:v>
      </x:c>
      <x:c r="R3108" s="614" t="str">
        <x:v>SRC-1673; SRC-1676</x:v>
      </x:c>
      <x:c r="S3108" s="614" t="str">
        <x:v>The cited primary or authoritative material documents that United Nations humanitarian coordinators request financing and access support from Donor governments and pooled funds through the defined instrument or institutional process.</x:v>
      </x:c>
      <x:c r="T3108" s="614" t="str">
        <x:v>Needs assessment, appeal, pledge, access agreement, convoy authorization or shipment does not establish safe delivery, receipt by intended people, adequacy or durable protection.</x:v>
      </x:c>
      <x:c r="U3108" s="614" t="str">
        <x:v>Assessment, funding, clearance, route security, customs, delivery, receipt, coverage, diversion and outcome should be tracked separately.</x:v>
      </x:c>
      <x:c r="V3108" s="614" t="str">
        <x:v>Active</x:v>
      </x:c>
      <x:c r="W3108" s="614" t="str">
        <x:v>198</x:v>
      </x:c>
      <x:c r="X3108" s="614" t="str">
        <x:v>2026-07-28</x:v>
      </x:c>
    </x:row>
    <x:row r="3109">
      <x:c r="A3109" s="614" t="str">
        <x:v>V31HUM-003</x:v>
      </x:c>
      <x:c r="B3109" s="614" t="str">
        <x:v>Humanitarian access, civilian protection &amp; displacement</x:v>
      </x:c>
      <x:c r="C3109" s="614" t="str">
        <x:v>ACT-V31-104</x:v>
      </x:c>
      <x:c r="D3109" s="614" t="str">
        <x:v>Donor governments and pooled funds</x:v>
      </x:c>
      <x:c r="E3109" s="614" t="str">
        <x:v>ACT-V31-105</x:v>
      </x:c>
      <x:c r="F3109" s="614" t="str">
        <x:v>Humanitarian organizations</x:v>
      </x:c>
      <x:c r="G3109" s="614" t="str">
        <x:v>Donor governments and pooled funds → Humanitarian organizations</x:v>
      </x:c>
      <x:c r="H3109" s="614" t="str">
        <x:v>Current / ongoing</x:v>
      </x:c>
      <x:c r="I3109" s="614" t="str">
        <x:v>commit and disburse emergency funding to</x:v>
      </x:c>
      <x:c r="J3109" s="614" t="str">
        <x:v>INS-1361</x:v>
      </x:c>
      <x:c r="K3109" s="614" t="str"/>
      <x:c r="L3109" s="614" t="str">
        <x:v>Humanitarian grant</x:v>
      </x:c>
      <x:c r="M3109" s="614" t="str">
        <x:v>New authority, capability, access, restriction, protection or loss-allocation state affecting Humanitarian organizations</x:v>
      </x:c>
      <x:c r="N3109" s="614" t="str">
        <x:v>MECH-1139 — Humanitarian access negotiation</x:v>
      </x:c>
      <x:c r="O3109" s="614" t="str">
        <x:v>Needs classification; Access; Logistics; Donor finance; Protection; Mobility</x:v>
      </x:c>
      <x:c r="P3109" s="614" t="str">
        <x:v>E1</x:v>
      </x:c>
      <x:c r="Q3109" s="614" t="str">
        <x:v>Very high</x:v>
      </x:c>
      <x:c r="R3109" s="614" t="str">
        <x:v>SRC-1674; SRC-1677</x:v>
      </x:c>
      <x:c r="S3109" s="614" t="str">
        <x:v>The cited primary or authoritative material documents that Donor governments and pooled funds commit and disburse emergency funding to Humanitarian organizations through the defined instrument or institutional process.</x:v>
      </x:c>
      <x:c r="T3109" s="614" t="str">
        <x:v>Needs assessment, appeal, pledge, access agreement, convoy authorization or shipment does not establish safe delivery, receipt by intended people, adequacy or durable protection.</x:v>
      </x:c>
      <x:c r="U3109" s="614" t="str">
        <x:v>Assessment, funding, clearance, route security, customs, delivery, receipt, coverage, diversion and outcome should be tracked separately.</x:v>
      </x:c>
      <x:c r="V3109" s="614" t="str">
        <x:v>Active</x:v>
      </x:c>
      <x:c r="W3109" s="614" t="str">
        <x:v>198</x:v>
      </x:c>
      <x:c r="X3109" s="614" t="str">
        <x:v>2026-07-28</x:v>
      </x:c>
    </x:row>
    <x:row r="3110">
      <x:c r="A3110" s="614" t="str">
        <x:v>V31HUM-004</x:v>
      </x:c>
      <x:c r="B3110" s="614" t="str">
        <x:v>Humanitarian access, civilian protection &amp; displacement</x:v>
      </x:c>
      <x:c r="C3110" s="614" t="str">
        <x:v>ACT-V31-071</x:v>
      </x:c>
      <x:c r="D3110" s="614" t="str">
        <x:v>Conflict parties</x:v>
      </x:c>
      <x:c r="E3110" s="614" t="str">
        <x:v>ACT-V31-105</x:v>
      </x:c>
      <x:c r="F3110" s="614" t="str">
        <x:v>Humanitarian organizations</x:v>
      </x:c>
      <x:c r="G3110" s="614" t="str">
        <x:v>Conflict parties → Humanitarian organizations</x:v>
      </x:c>
      <x:c r="H3110" s="614" t="str">
        <x:v>Current / ongoing</x:v>
      </x:c>
      <x:c r="I3110" s="614" t="str">
        <x:v>grant, condition, delay or deny access requested by</x:v>
      </x:c>
      <x:c r="J3110" s="614" t="str">
        <x:v>INS-1362</x:v>
      </x:c>
      <x:c r="K3110" s="614" t="str"/>
      <x:c r="L3110" s="614" t="str">
        <x:v>Humanitarian access negotiation</x:v>
      </x:c>
      <x:c r="M3110" s="614" t="str">
        <x:v>New authority, capability, access, restriction, protection or loss-allocation state affecting Humanitarian organizations</x:v>
      </x:c>
      <x:c r="N3110" s="614" t="str">
        <x:v>MECH-1140 — Deconfliction and convoy clearance</x:v>
      </x:c>
      <x:c r="O3110" s="614" t="str">
        <x:v>Needs classification; Access; Logistics; Donor finance; Protection; Mobility</x:v>
      </x:c>
      <x:c r="P3110" s="614" t="str">
        <x:v>E1</x:v>
      </x:c>
      <x:c r="Q3110" s="614" t="str">
        <x:v>Very high</x:v>
      </x:c>
      <x:c r="R3110" s="614" t="str">
        <x:v>SRC-1675; SRC-1678</x:v>
      </x:c>
      <x:c r="S3110" s="614" t="str">
        <x:v>The cited primary or authoritative material documents that Parties to armed conflict grant, condition, delay or deny access requested by Humanitarian organizations through the defined instrument or institutional process.</x:v>
      </x:c>
      <x:c r="T3110" s="614" t="str">
        <x:v>Needs assessment, appeal, pledge, access agreement, convoy authorization or shipment does not establish safe delivery, receipt by intended people, adequacy or durable protection.</x:v>
      </x:c>
      <x:c r="U3110" s="614" t="str">
        <x:v>Assessment, funding, clearance, route security, customs, delivery, receipt, coverage, diversion and outcome should be tracked separately.</x:v>
      </x:c>
      <x:c r="V3110" s="614" t="str">
        <x:v>Active</x:v>
      </x:c>
      <x:c r="W3110" s="614" t="str">
        <x:v>198</x:v>
      </x:c>
      <x:c r="X3110" s="614" t="str">
        <x:v>2026-07-28</x:v>
      </x:c>
    </x:row>
    <x:row r="3111">
      <x:c r="A3111" s="614" t="str">
        <x:v>V31HUM-005</x:v>
      </x:c>
      <x:c r="B3111" s="614" t="str">
        <x:v>Humanitarian access, civilian protection &amp; displacement</x:v>
      </x:c>
      <x:c r="C3111" s="614" t="str">
        <x:v>ACT-V31-103</x:v>
      </x:c>
      <x:c r="D3111" s="614" t="str">
        <x:v>Humanitarian coordination bodies</x:v>
      </x:c>
      <x:c r="E3111" s="614" t="str">
        <x:v>ACT-V31-018</x:v>
      </x:c>
      <x:c r="F3111" s="614" t="str">
        <x:v>National armed forces and operational commands</x:v>
      </x:c>
      <x:c r="G3111" s="614" t="str">
        <x:v>Humanitarian coordination bodies → National armed forces and operational commands</x:v>
      </x:c>
      <x:c r="H3111" s="614" t="str">
        <x:v>Current / ongoing</x:v>
      </x:c>
      <x:c r="I3111" s="614" t="str">
        <x:v>exchange route, facility and movement information with</x:v>
      </x:c>
      <x:c r="J3111" s="614" t="str">
        <x:v>INS-1363</x:v>
      </x:c>
      <x:c r="K3111" s="614" t="str"/>
      <x:c r="L3111" s="614" t="str">
        <x:v>Humanitarian deconfliction</x:v>
      </x:c>
      <x:c r="M3111" s="614" t="str">
        <x:v>New authority, capability, access, restriction, protection or loss-allocation state affecting Military commands</x:v>
      </x:c>
      <x:c r="N3111" s="614" t="str">
        <x:v>MECH-1141 — Relief delivery and receipt verification</x:v>
      </x:c>
      <x:c r="O3111" s="614" t="str">
        <x:v>Needs classification; Access; Logistics; Donor finance; Protection; Mobility</x:v>
      </x:c>
      <x:c r="P3111" s="614" t="str">
        <x:v>E2</x:v>
      </x:c>
      <x:c r="Q3111" s="614" t="str">
        <x:v>High</x:v>
      </x:c>
      <x:c r="R3111" s="614" t="str">
        <x:v>SRC-1676; SRC-1679</x:v>
      </x:c>
      <x:c r="S3111" s="614" t="str">
        <x:v>The cited primary or authoritative material documents that Humanitarian deconfliction mechanisms exchange route, facility and movement information with Military commands through the defined instrument or institutional process.</x:v>
      </x:c>
      <x:c r="T3111" s="614" t="str">
        <x:v>Needs assessment, appeal, pledge, access agreement, convoy authorization or shipment does not establish safe delivery, receipt by intended people, adequacy or durable protection.</x:v>
      </x:c>
      <x:c r="U3111" s="614" t="str">
        <x:v>Assessment, funding, clearance, route security, customs, delivery, receipt, coverage, diversion and outcome should be tracked separately.</x:v>
      </x:c>
      <x:c r="V3111" s="614" t="str">
        <x:v>Active</x:v>
      </x:c>
      <x:c r="W3111" s="614" t="str">
        <x:v>198</x:v>
      </x:c>
      <x:c r="X3111" s="614" t="str">
        <x:v>2026-07-28</x:v>
      </x:c>
    </x:row>
    <x:row r="3112">
      <x:c r="A3112" s="614" t="str">
        <x:v>V31HUM-006</x:v>
      </x:c>
      <x:c r="B3112" s="614" t="str">
        <x:v>Humanitarian access, civilian protection &amp; displacement</x:v>
      </x:c>
      <x:c r="C3112" s="614" t="str">
        <x:v>ACT-V31-039</x:v>
      </x:c>
      <x:c r="D3112" s="614" t="str">
        <x:v>Customs and border authorities</x:v>
      </x:c>
      <x:c r="E3112" s="614" t="str">
        <x:v>ACT-V31-106</x:v>
      </x:c>
      <x:c r="F3112" s="614" t="str">
        <x:v>Humanitarian logistics and supply chain</x:v>
      </x:c>
      <x:c r="G3112" s="614" t="str">
        <x:v>Customs and border authorities → Humanitarian logistics and supply chain</x:v>
      </x:c>
      <x:c r="H3112" s="614" t="str">
        <x:v>Current / ongoing</x:v>
      </x:c>
      <x:c r="I3112" s="614" t="str">
        <x:v>clear, inspect or delay imported relief presented by</x:v>
      </x:c>
      <x:c r="J3112" s="614" t="str">
        <x:v>INS-1364</x:v>
      </x:c>
      <x:c r="K3112" s="614" t="str"/>
      <x:c r="L3112" s="614" t="str">
        <x:v>Emergency customs clearance</x:v>
      </x:c>
      <x:c r="M3112" s="614" t="str">
        <x:v>New authority, capability, access, restriction, protection or loss-allocation state affecting Humanitarian relief consignments</x:v>
      </x:c>
      <x:c r="N3112" s="614" t="str">
        <x:v>MECH-1142 — Displacement registration and protection</x:v>
      </x:c>
      <x:c r="O3112" s="614" t="str">
        <x:v>Needs classification; Access; Logistics; Donor finance; Protection; Mobility</x:v>
      </x:c>
      <x:c r="P3112" s="614" t="str">
        <x:v>E1</x:v>
      </x:c>
      <x:c r="Q3112" s="614" t="str">
        <x:v>Very high</x:v>
      </x:c>
      <x:c r="R3112" s="614" t="str">
        <x:v>SRC-1677; SRC-1688</x:v>
      </x:c>
      <x:c r="S3112" s="614" t="str">
        <x:v>The cited primary or authoritative material documents that Customs and border authorities clear, inspect or delay imported relief presented by Humanitarian relief consignments through the defined instrument or institutional process.</x:v>
      </x:c>
      <x:c r="T3112" s="614" t="str">
        <x:v>Needs assessment, appeal, pledge, access agreement, convoy authorization or shipment does not establish safe delivery, receipt by intended people, adequacy or durable protection.</x:v>
      </x:c>
      <x:c r="U3112" s="614" t="str">
        <x:v>Assessment, funding, clearance, route security, customs, delivery, receipt, coverage, diversion and outcome should be tracked separately.</x:v>
      </x:c>
      <x:c r="V3112" s="614" t="str">
        <x:v>Active</x:v>
      </x:c>
      <x:c r="W3112" s="614" t="str">
        <x:v>198</x:v>
      </x:c>
      <x:c r="X3112" s="614" t="str">
        <x:v>2026-07-28</x:v>
      </x:c>
    </x:row>
    <x:row r="3113">
      <x:c r="A3113" s="614" t="str">
        <x:v>V31HUM-007</x:v>
      </x:c>
      <x:c r="B3113" s="614" t="str">
        <x:v>Humanitarian access, civilian protection &amp; displacement</x:v>
      </x:c>
      <x:c r="C3113" s="614" t="str">
        <x:v>ACT-V31-106</x:v>
      </x:c>
      <x:c r="D3113" s="614" t="str">
        <x:v>Humanitarian logistics and supply chain</x:v>
      </x:c>
      <x:c r="E3113" s="614" t="str">
        <x:v>ACT-V31-107</x:v>
      </x:c>
      <x:c r="F3113" s="614" t="str">
        <x:v>Civilians in need</x:v>
      </x:c>
      <x:c r="G3113" s="614" t="str">
        <x:v>Humanitarian logistics and supply chain → Civilians in need</x:v>
      </x:c>
      <x:c r="H3113" s="614" t="str">
        <x:v>Current / ongoing</x:v>
      </x:c>
      <x:c r="I3113" s="614" t="str">
        <x:v>transport food, medicine, shelter and water toward</x:v>
      </x:c>
      <x:c r="J3113" s="614" t="str">
        <x:v>INS-1359</x:v>
      </x:c>
      <x:c r="K3113" s="614" t="str"/>
      <x:c r="L3113" s="614" t="str">
        <x:v>Humanitarian convoy</x:v>
      </x:c>
      <x:c r="M3113" s="614" t="str">
        <x:v>New authority, capability, access, restriction, protection or loss-allocation state affecting Civilians in need</x:v>
      </x:c>
      <x:c r="N3113" s="614" t="str">
        <x:v>MECH-1137 — Needs assessment and appeal</x:v>
      </x:c>
      <x:c r="O3113" s="614" t="str">
        <x:v>Needs classification; Access; Logistics; Donor finance; Protection; Mobility</x:v>
      </x:c>
      <x:c r="P3113" s="614" t="str">
        <x:v>E1</x:v>
      </x:c>
      <x:c r="Q3113" s="614" t="str">
        <x:v>Very high</x:v>
      </x:c>
      <x:c r="R3113" s="614" t="str">
        <x:v>SRC-1678; SRC-1689</x:v>
      </x:c>
      <x:c r="S3113" s="614" t="str">
        <x:v>The cited primary or authoritative material documents that Convoy operators and logistics clusters transport food, medicine, shelter and water toward Civilians in need through the defined instrument or institutional process.</x:v>
      </x:c>
      <x:c r="T3113" s="614" t="str">
        <x:v>Needs assessment, appeal, pledge, access agreement, convoy authorization or shipment does not establish safe delivery, receipt by intended people, adequacy or durable protection.</x:v>
      </x:c>
      <x:c r="U3113" s="614" t="str">
        <x:v>Assessment, funding, clearance, route security, customs, delivery, receipt, coverage, diversion and outcome should be tracked separately.</x:v>
      </x:c>
      <x:c r="V3113" s="614" t="str">
        <x:v>Active</x:v>
      </x:c>
      <x:c r="W3113" s="614" t="str">
        <x:v>198</x:v>
      </x:c>
      <x:c r="X3113" s="614" t="str">
        <x:v>2026-07-28</x:v>
      </x:c>
    </x:row>
    <x:row r="3114">
      <x:c r="A3114" s="614" t="str">
        <x:v>V31HUM-008</x:v>
      </x:c>
      <x:c r="B3114" s="614" t="str">
        <x:v>Humanitarian access, civilian protection &amp; displacement</x:v>
      </x:c>
      <x:c r="C3114" s="614" t="str">
        <x:v>ACT-V29-WORLDFOODPROGRAMME</x:v>
      </x:c>
      <x:c r="D3114" s="614" t="str">
        <x:v>World Food Programme</x:v>
      </x:c>
      <x:c r="E3114" s="614" t="str">
        <x:v>ACT-V31-107</x:v>
      </x:c>
      <x:c r="F3114" s="614" t="str">
        <x:v>Civilians in need</x:v>
      </x:c>
      <x:c r="G3114" s="614" t="str">
        <x:v>World Food Programme → Civilians in need</x:v>
      </x:c>
      <x:c r="H3114" s="614" t="str">
        <x:v>Current / ongoing</x:v>
      </x:c>
      <x:c r="I3114" s="614" t="str">
        <x:v>delivers emergency food or cash assistance to</x:v>
      </x:c>
      <x:c r="J3114" s="614" t="str">
        <x:v>INS-1360</x:v>
      </x:c>
      <x:c r="K3114" s="614" t="str"/>
      <x:c r="L3114" s="614" t="str">
        <x:v>WFP emergency operation</x:v>
      </x:c>
      <x:c r="M3114" s="614" t="str">
        <x:v>New authority, capability, access, restriction, protection or loss-allocation state affecting Food-insecure conflict-affected households</x:v>
      </x:c>
      <x:c r="N3114" s="614" t="str">
        <x:v>MECH-1138 — Donor commitment-to-disbursement conversion</x:v>
      </x:c>
      <x:c r="O3114" s="614" t="str">
        <x:v>Needs classification; Access; Logistics; Donor finance; Protection; Mobility</x:v>
      </x:c>
      <x:c r="P3114" s="614" t="str">
        <x:v>E2</x:v>
      </x:c>
      <x:c r="Q3114" s="614" t="str">
        <x:v>High</x:v>
      </x:c>
      <x:c r="R3114" s="614" t="str">
        <x:v>SRC-1679; SRC-1672</x:v>
      </x:c>
      <x:c r="S3114" s="614" t="str">
        <x:v>The cited primary or authoritative material documents that World Food Programme delivers emergency food or cash assistance to Food-insecure conflict-affected households through the defined instrument or institutional process.</x:v>
      </x:c>
      <x:c r="T3114" s="614" t="str">
        <x:v>Needs assessment, appeal, pledge, access agreement, convoy authorization or shipment does not establish safe delivery, receipt by intended people, adequacy or durable protection.</x:v>
      </x:c>
      <x:c r="U3114" s="614" t="str">
        <x:v>Assessment, funding, clearance, route security, customs, delivery, receipt, coverage, diversion and outcome should be tracked separately.</x:v>
      </x:c>
      <x:c r="V3114" s="614" t="str">
        <x:v>Active</x:v>
      </x:c>
      <x:c r="W3114" s="614" t="str">
        <x:v>198</x:v>
      </x:c>
      <x:c r="X3114" s="614" t="str">
        <x:v>2026-07-28</x:v>
      </x:c>
    </x:row>
    <x:row r="3115">
      <x:c r="A3115" s="614" t="str">
        <x:v>V31HUM-009</x:v>
      </x:c>
      <x:c r="B3115" s="614" t="str">
        <x:v>Humanitarian access, civilian protection &amp; displacement</x:v>
      </x:c>
      <x:c r="C3115" s="614" t="str">
        <x:v>ACT-V31-108</x:v>
      </x:c>
      <x:c r="D3115" s="614" t="str">
        <x:v>United Nations High Commissioner for Refugees</x:v>
      </x:c>
      <x:c r="E3115" s="614" t="str">
        <x:v>ACT-V31-098</x:v>
      </x:c>
      <x:c r="F3115" s="614" t="str">
        <x:v>Refugees and asylum seekers</x:v>
      </x:c>
      <x:c r="G3115" s="614" t="str">
        <x:v>United Nations High Commissioner for Refugees → Refugees and asylum seekers</x:v>
      </x:c>
      <x:c r="H3115" s="614" t="str">
        <x:v>Current / ongoing</x:v>
      </x:c>
      <x:c r="I3115" s="614" t="str">
        <x:v>registers, protects and supports</x:v>
      </x:c>
      <x:c r="J3115" s="614" t="str">
        <x:v>INS-1361</x:v>
      </x:c>
      <x:c r="K3115" s="614" t="str"/>
      <x:c r="L3115" s="614" t="str">
        <x:v>Refugee protection operation</x:v>
      </x:c>
      <x:c r="M3115" s="614" t="str">
        <x:v>New authority, capability, access, restriction, protection or loss-allocation state affecting Refugees and asylum seekers</x:v>
      </x:c>
      <x:c r="N3115" s="614" t="str">
        <x:v>MECH-1139 — Humanitarian access negotiation</x:v>
      </x:c>
      <x:c r="O3115" s="614" t="str">
        <x:v>Needs classification; Access; Logistics; Donor finance; Protection; Mobility</x:v>
      </x:c>
      <x:c r="P3115" s="614" t="str">
        <x:v>E1</x:v>
      </x:c>
      <x:c r="Q3115" s="614" t="str">
        <x:v>Very high</x:v>
      </x:c>
      <x:c r="R3115" s="614" t="str">
        <x:v>SRC-1688; SRC-1673</x:v>
      </x:c>
      <x:c r="S3115" s="614" t="str">
        <x:v>The cited primary or authoritative material documents that United Nations High Commissioner for Refugees registers, protects and supports Refugees and asylum seekers through the defined instrument or institutional process.</x:v>
      </x:c>
      <x:c r="T3115" s="614" t="str">
        <x:v>Needs assessment, appeal, pledge, access agreement, convoy authorization or shipment does not establish safe delivery, receipt by intended people, adequacy or durable protection.</x:v>
      </x:c>
      <x:c r="U3115" s="614" t="str">
        <x:v>Assessment, funding, clearance, route security, customs, delivery, receipt, coverage, diversion and outcome should be tracked separately.</x:v>
      </x:c>
      <x:c r="V3115" s="614" t="str">
        <x:v>Active</x:v>
      </x:c>
      <x:c r="W3115" s="614" t="str">
        <x:v>198</x:v>
      </x:c>
      <x:c r="X3115" s="614" t="str">
        <x:v>2026-07-28</x:v>
      </x:c>
    </x:row>
    <x:row r="3116">
      <x:c r="A3116" s="614" t="str">
        <x:v>V31HUM-010</x:v>
      </x:c>
      <x:c r="B3116" s="614" t="str">
        <x:v>Humanitarian access, civilian protection &amp; displacement</x:v>
      </x:c>
      <x:c r="C3116" s="614" t="str">
        <x:v>ACT-V31-109</x:v>
      </x:c>
      <x:c r="D3116" s="614" t="str">
        <x:v>International Organization for Migration</x:v>
      </x:c>
      <x:c r="E3116" s="614" t="str">
        <x:v>ACT-V31-110</x:v>
      </x:c>
      <x:c r="F3116" s="614" t="str">
        <x:v>Displaced persons</x:v>
      </x:c>
      <x:c r="G3116" s="614" t="str">
        <x:v>International Organization for Migration → Displaced persons</x:v>
      </x:c>
      <x:c r="H3116" s="614" t="str">
        <x:v>Current / ongoing</x:v>
      </x:c>
      <x:c r="I3116" s="614" t="str">
        <x:v>tracks displacement and mobility affecting</x:v>
      </x:c>
      <x:c r="J3116" s="614" t="str">
        <x:v>INS-1362</x:v>
      </x:c>
      <x:c r="K3116" s="614" t="str"/>
      <x:c r="L3116" s="614" t="str">
        <x:v>Displacement Tracking Matrix</x:v>
      </x:c>
      <x:c r="M3116" s="614" t="str">
        <x:v>New authority, capability, access, restriction, protection or loss-allocation state affecting Internally displaced persons</x:v>
      </x:c>
      <x:c r="N3116" s="614" t="str">
        <x:v>MECH-1140 — Deconfliction and convoy clearance</x:v>
      </x:c>
      <x:c r="O3116" s="614" t="str">
        <x:v>Needs classification; Access; Logistics; Donor finance; Protection; Mobility</x:v>
      </x:c>
      <x:c r="P3116" s="614" t="str">
        <x:v>E1</x:v>
      </x:c>
      <x:c r="Q3116" s="614" t="str">
        <x:v>Very high</x:v>
      </x:c>
      <x:c r="R3116" s="614" t="str">
        <x:v>SRC-1689; SRC-1674</x:v>
      </x:c>
      <x:c r="S3116" s="614" t="str">
        <x:v>The cited primary or authoritative material documents that International Organization for Migration tracks displacement and mobility affecting Internally displaced persons through the defined instrument or institutional process.</x:v>
      </x:c>
      <x:c r="T3116" s="614" t="str">
        <x:v>Needs assessment, appeal, pledge, access agreement, convoy authorization or shipment does not establish safe delivery, receipt by intended people, adequacy or durable protection.</x:v>
      </x:c>
      <x:c r="U3116" s="614" t="str">
        <x:v>Assessment, funding, clearance, route security, customs, delivery, receipt, coverage, diversion and outcome should be tracked separately.</x:v>
      </x:c>
      <x:c r="V3116" s="614" t="str">
        <x:v>Active</x:v>
      </x:c>
      <x:c r="W3116" s="614" t="str">
        <x:v>198</x:v>
      </x:c>
      <x:c r="X3116" s="614" t="str">
        <x:v>2026-07-28</x:v>
      </x:c>
    </x:row>
    <x:row r="3117">
      <x:c r="A3117" s="614" t="str">
        <x:v>V31HUM-011</x:v>
      </x:c>
      <x:c r="B3117" s="614" t="str">
        <x:v>Humanitarian access, civilian protection &amp; displacement</x:v>
      </x:c>
      <x:c r="C3117" s="614" t="str">
        <x:v>ACT-V31-020</x:v>
      </x:c>
      <x:c r="D3117" s="614" t="str">
        <x:v>Host communities</x:v>
      </x:c>
      <x:c r="E3117" s="614" t="str">
        <x:v>ACT-V31-110</x:v>
      </x:c>
      <x:c r="F3117" s="614" t="str">
        <x:v>Displaced persons</x:v>
      </x:c>
      <x:c r="G3117" s="614" t="str">
        <x:v>Host communities → Displaced persons</x:v>
      </x:c>
      <x:c r="H3117" s="614" t="str">
        <x:v>Current / ongoing</x:v>
      </x:c>
      <x:c r="I3117" s="614" t="str">
        <x:v>share services, labour markets, housing and public resources with</x:v>
      </x:c>
      <x:c r="J3117" s="614" t="str">
        <x:v>INS-1363</x:v>
      </x:c>
      <x:c r="K3117" s="614" t="str"/>
      <x:c r="L3117" s="614" t="str">
        <x:v>Host-community absorption</x:v>
      </x:c>
      <x:c r="M3117" s="614" t="str">
        <x:v>New authority, capability, access, restriction, protection or loss-allocation state affecting Refugees and internally displaced persons</x:v>
      </x:c>
      <x:c r="N3117" s="614" t="str">
        <x:v>MECH-1141 — Relief delivery and receipt verification</x:v>
      </x:c>
      <x:c r="O3117" s="614" t="str">
        <x:v>Needs classification; Access; Logistics; Donor finance; Protection; Mobility</x:v>
      </x:c>
      <x:c r="P3117" s="614" t="str">
        <x:v>E1</x:v>
      </x:c>
      <x:c r="Q3117" s="614" t="str">
        <x:v>Very high</x:v>
      </x:c>
      <x:c r="R3117" s="614" t="str">
        <x:v>SRC-1672; SRC-1675</x:v>
      </x:c>
      <x:c r="S3117" s="614" t="str">
        <x:v>The cited primary or authoritative material documents that Host communities share services, labour markets, housing and public resources with Refugees and internally displaced persons through the defined instrument or institutional process.</x:v>
      </x:c>
      <x:c r="T3117" s="614" t="str">
        <x:v>Needs assessment, appeal, pledge, access agreement, convoy authorization or shipment does not establish safe delivery, receipt by intended people, adequacy or durable protection.</x:v>
      </x:c>
      <x:c r="U3117" s="614" t="str">
        <x:v>Assessment, funding, clearance, route security, customs, delivery, receipt, coverage, diversion and outcome should be tracked separately.</x:v>
      </x:c>
      <x:c r="V3117" s="614" t="str">
        <x:v>Active</x:v>
      </x:c>
      <x:c r="W3117" s="614" t="str">
        <x:v>198</x:v>
      </x:c>
      <x:c r="X3117" s="614" t="str">
        <x:v>2026-07-28</x:v>
      </x:c>
    </x:row>
    <x:row r="3118">
      <x:c r="A3118" s="614" t="str">
        <x:v>V31HUM-012</x:v>
      </x:c>
      <x:c r="B3118" s="614" t="str">
        <x:v>Humanitarian access, civilian protection &amp; displacement</x:v>
      </x:c>
      <x:c r="C3118" s="614" t="str">
        <x:v>ACT-V31-071</x:v>
      </x:c>
      <x:c r="D3118" s="614" t="str">
        <x:v>Conflict parties</x:v>
      </x:c>
      <x:c r="E3118" s="614" t="str">
        <x:v>ACT-V31-012</x:v>
      </x:c>
      <x:c r="F3118" s="614" t="str">
        <x:v>Conflict-affected civilians and communities</x:v>
      </x:c>
      <x:c r="G3118" s="614" t="str">
        <x:v>Conflict parties → Conflict-affected civilians and communities</x:v>
      </x:c>
      <x:c r="H3118" s="614" t="str">
        <x:v>Current / ongoing</x:v>
      </x:c>
      <x:c r="I3118" s="614" t="str">
        <x:v>transmit military and political control into deprivation affecting</x:v>
      </x:c>
      <x:c r="J3118" s="614" t="str">
        <x:v>INS-1364</x:v>
      </x:c>
      <x:c r="K3118" s="614" t="str"/>
      <x:c r="L3118" s="614" t="str">
        <x:v>Access-deprivation inference</x:v>
      </x:c>
      <x:c r="M3118" s="614" t="str">
        <x:v>New authority, capability, access, restriction, protection or loss-allocation state affecting Civilian survival and displacement</x:v>
      </x:c>
      <x:c r="N3118" s="614" t="str">
        <x:v>MECH-1142 — Displacement registration and protection</x:v>
      </x:c>
      <x:c r="O3118" s="614" t="str">
        <x:v>Needs classification; Access; Logistics; Donor finance; Protection; Mobility</x:v>
      </x:c>
      <x:c r="P3118" s="614" t="str">
        <x:v>S1</x:v>
      </x:c>
      <x:c r="Q3118" s="614" t="str">
        <x:v>Moderate</x:v>
      </x:c>
      <x:c r="R3118" s="614" t="str">
        <x:v>SRC-1673; SRC-1676</x:v>
      </x:c>
      <x:c r="S3118" s="614" t="str">
        <x:v>The documented system supports the structural inference that Humanitarian access restrictions transmit military and political control into deprivation affecting Civilian survival and displacement, subject to the stated caveat and case-level verification.</x:v>
      </x:c>
      <x:c r="T3118" s="614" t="str">
        <x:v>Needs assessment, appeal, pledge, access agreement, convoy authorization or shipment does not establish safe delivery, receipt by intended people, adequacy or durable protection.</x:v>
      </x:c>
      <x:c r="U3118" s="614" t="str">
        <x:v>Assessment, funding, clearance, route security, customs, delivery, receipt, coverage, diversion and outcome should be tracked separately.</x:v>
      </x:c>
      <x:c r="V3118" s="614" t="str">
        <x:v>Active</x:v>
      </x:c>
      <x:c r="W3118" s="614" t="str">
        <x:v>198</x:v>
      </x:c>
      <x:c r="X3118" s="614" t="str">
        <x:v>2026-07-28</x:v>
      </x:c>
    </x:row>
    <x:row r="3119">
      <x:c r="A3119" s="614" t="str">
        <x:v>V31PEACE-001</x:v>
      </x:c>
      <x:c r="B3119" s="614" t="str">
        <x:v>Ceasefires, peacekeeping, mediation, DDR &amp; SSR</x:v>
      </x:c>
      <x:c r="C3119" s="614" t="str">
        <x:v>ACT-V31-071</x:v>
      </x:c>
      <x:c r="D3119" s="614" t="str">
        <x:v>Conflict parties</x:v>
      </x:c>
      <x:c r="E3119" s="614" t="str">
        <x:v>ACT-V31-111</x:v>
      </x:c>
      <x:c r="F3119" s="614" t="str">
        <x:v>Mediators and special envoys</x:v>
      </x:c>
      <x:c r="G3119" s="614" t="str">
        <x:v>Conflict parties → Mediators and special envoys</x:v>
      </x:c>
      <x:c r="H3119" s="614" t="str">
        <x:v>Current / ongoing</x:v>
      </x:c>
      <x:c r="I3119" s="614" t="str">
        <x:v>negotiate agendas, guarantees and draft terms through</x:v>
      </x:c>
      <x:c r="J3119" s="614" t="str">
        <x:v>INS-1365</x:v>
      </x:c>
      <x:c r="K3119" s="614" t="str"/>
      <x:c r="L3119" s="614" t="str">
        <x:v>Mediation process</x:v>
      </x:c>
      <x:c r="M3119" s="614" t="str">
        <x:v>New authority, capability, access, restriction, protection or loss-allocation state affecting Mediators and special envoys</x:v>
      </x:c>
      <x:c r="N3119" s="614" t="str">
        <x:v>MECH-1143 — Mediation and agenda formation</x:v>
      </x:c>
      <x:c r="O3119" s="614" t="str">
        <x:v>Mediation; Monitoring; Deployment; Reintegration; Security governance</x:v>
      </x:c>
      <x:c r="P3119" s="614" t="str">
        <x:v>E1</x:v>
      </x:c>
      <x:c r="Q3119" s="614" t="str">
        <x:v>Very high</x:v>
      </x:c>
      <x:c r="R3119" s="614" t="str">
        <x:v>SRC-1679; SRC-1682</x:v>
      </x:c>
      <x:c r="S3119" s="614" t="str">
        <x:v>The cited primary or authoritative material documents that Conflict parties negotiate agendas, guarantees and draft terms through Mediators and special envoys through the defined instrument or institutional process.</x:v>
      </x:c>
      <x:c r="T3119" s="614" t="str">
        <x:v>Signed agreement, monitoring mission, peacekeeping mandate or programme approval does not establish compliance, enforcement, durable peace or legitimate security institutions.</x:v>
      </x:c>
      <x:c r="U3119" s="614" t="str">
        <x:v>Consent, text, geographic scope, monitoring, verified violations, response, deployment, local legitimacy and implementation outcomes must be separated.</x:v>
      </x:c>
      <x:c r="V3119" s="614" t="str">
        <x:v>Active</x:v>
      </x:c>
      <x:c r="W3119" s="614" t="str">
        <x:v>198</x:v>
      </x:c>
      <x:c r="X3119" s="614" t="str">
        <x:v>2026-07-28</x:v>
      </x:c>
    </x:row>
    <x:row r="3120">
      <x:c r="A3120" s="614" t="str">
        <x:v>V31PEACE-002</x:v>
      </x:c>
      <x:c r="B3120" s="614" t="str">
        <x:v>Ceasefires, peacekeeping, mediation, DDR &amp; SSR</x:v>
      </x:c>
      <x:c r="C3120" s="614" t="str">
        <x:v>ACT-V31-071</x:v>
      </x:c>
      <x:c r="D3120" s="614" t="str">
        <x:v>Conflict parties</x:v>
      </x:c>
      <x:c r="E3120" s="614" t="str">
        <x:v>ACT-V31-071</x:v>
      </x:c>
      <x:c r="F3120" s="614" t="str">
        <x:v>Conflict parties</x:v>
      </x:c>
      <x:c r="G3120" s="614" t="str">
        <x:v>Conflict parties → Conflict parties</x:v>
      </x:c>
      <x:c r="H3120" s="614" t="str">
        <x:v>Current / ongoing</x:v>
      </x:c>
      <x:c r="I3120" s="614" t="str">
        <x:v>undertake cessation and implementation obligations toward</x:v>
      </x:c>
      <x:c r="J3120" s="614" t="str">
        <x:v>INS-1366</x:v>
      </x:c>
      <x:c r="K3120" s="614" t="str"/>
      <x:c r="L3120" s="614" t="str">
        <x:v>Ceasefire agreement</x:v>
      </x:c>
      <x:c r="M3120" s="614" t="str">
        <x:v>New authority, capability, access, restriction, protection or loss-allocation state affecting Each other</x:v>
      </x:c>
      <x:c r="N3120" s="614" t="str">
        <x:v>MECH-1144 — Ceasefire design and verification</x:v>
      </x:c>
      <x:c r="O3120" s="614" t="str">
        <x:v>Mediation; Monitoring; Deployment; Reintegration; Security governance</x:v>
      </x:c>
      <x:c r="P3120" s="614" t="str">
        <x:v>E1</x:v>
      </x:c>
      <x:c r="Q3120" s="614" t="str">
        <x:v>Very high</x:v>
      </x:c>
      <x:c r="R3120" s="614" t="str">
        <x:v>SRC-1680; SRC-1683</x:v>
      </x:c>
      <x:c r="S3120" s="614" t="str">
        <x:v>The cited primary or authoritative material documents that Conflict parties undertake cessation and implementation obligations toward Each other through the defined instrument or institutional process.</x:v>
      </x:c>
      <x:c r="T3120" s="614" t="str">
        <x:v>Signed agreement, monitoring mission, peacekeeping mandate or programme approval does not establish compliance, enforcement, durable peace or legitimate security institutions.</x:v>
      </x:c>
      <x:c r="U3120" s="614" t="str">
        <x:v>Consent, text, geographic scope, monitoring, verified violations, response, deployment, local legitimacy and implementation outcomes must be separated.</x:v>
      </x:c>
      <x:c r="V3120" s="614" t="str">
        <x:v>Active</x:v>
      </x:c>
      <x:c r="W3120" s="614" t="str">
        <x:v>198</x:v>
      </x:c>
      <x:c r="X3120" s="614" t="str">
        <x:v>2026-07-28</x:v>
      </x:c>
    </x:row>
    <x:row r="3121">
      <x:c r="A3121" s="614" t="str">
        <x:v>V31PEACE-003</x:v>
      </x:c>
      <x:c r="B3121" s="614" t="str">
        <x:v>Ceasefires, peacekeeping, mediation, DDR &amp; SSR</x:v>
      </x:c>
      <x:c r="C3121" s="614" t="str">
        <x:v>ACT-V31-112</x:v>
      </x:c>
      <x:c r="D3121" s="614" t="str">
        <x:v>Ceasefire monitoring missions</x:v>
      </x:c>
      <x:c r="E3121" s="614" t="str">
        <x:v>ACT-V31-071</x:v>
      </x:c>
      <x:c r="F3121" s="614" t="str">
        <x:v>Conflict parties</x:v>
      </x:c>
      <x:c r="G3121" s="614" t="str">
        <x:v>Ceasefire monitoring missions → Conflict parties</x:v>
      </x:c>
      <x:c r="H3121" s="614" t="str">
        <x:v>Current / ongoing</x:v>
      </x:c>
      <x:c r="I3121" s="614" t="str">
        <x:v>observe, verify and report alleged violations by</x:v>
      </x:c>
      <x:c r="J3121" s="614" t="str">
        <x:v>INS-1367</x:v>
      </x:c>
      <x:c r="K3121" s="614" t="str"/>
      <x:c r="L3121" s="614" t="str">
        <x:v>Ceasefire monitoring</x:v>
      </x:c>
      <x:c r="M3121" s="614" t="str">
        <x:v>New authority, capability, access, restriction, protection or loss-allocation state affecting Conflict parties</x:v>
      </x:c>
      <x:c r="N3121" s="614" t="str">
        <x:v>MECH-1145 — Peacekeeping mandate-to-deployment conversion</x:v>
      </x:c>
      <x:c r="O3121" s="614" t="str">
        <x:v>Mediation; Monitoring; Deployment; Reintegration; Security governance</x:v>
      </x:c>
      <x:c r="P3121" s="614" t="str">
        <x:v>E2</x:v>
      </x:c>
      <x:c r="Q3121" s="614" t="str">
        <x:v>High</x:v>
      </x:c>
      <x:c r="R3121" s="614" t="str">
        <x:v>SRC-1681; SRC-1684</x:v>
      </x:c>
      <x:c r="S3121" s="614" t="str">
        <x:v>The cited primary or authoritative material documents that Ceasefire monitoring missions observe, verify and report alleged violations by Conflict parties through the defined instrument or institutional process.</x:v>
      </x:c>
      <x:c r="T3121" s="614" t="str">
        <x:v>Signed agreement, monitoring mission, peacekeeping mandate or programme approval does not establish compliance, enforcement, durable peace or legitimate security institutions.</x:v>
      </x:c>
      <x:c r="U3121" s="614" t="str">
        <x:v>Consent, text, geographic scope, monitoring, verified violations, response, deployment, local legitimacy and implementation outcomes must be separated.</x:v>
      </x:c>
      <x:c r="V3121" s="614" t="str">
        <x:v>Active</x:v>
      </x:c>
      <x:c r="W3121" s="614" t="str">
        <x:v>198</x:v>
      </x:c>
      <x:c r="X3121" s="614" t="str">
        <x:v>2026-07-28</x:v>
      </x:c>
    </x:row>
    <x:row r="3122">
      <x:c r="A3122" s="614" t="str">
        <x:v>V31PEACE-004</x:v>
      </x:c>
      <x:c r="B3122" s="614" t="str">
        <x:v>Ceasefires, peacekeeping, mediation, DDR &amp; SSR</x:v>
      </x:c>
      <x:c r="C3122" s="614" t="str">
        <x:v>ACT-V31-111</x:v>
      </x:c>
      <x:c r="D3122" s="614" t="str">
        <x:v>Mediators and special envoys</x:v>
      </x:c>
      <x:c r="E3122" s="614" t="str">
        <x:v>ACT-V31-113</x:v>
      </x:c>
      <x:c r="F3122" s="614" t="str">
        <x:v>International guarantors</x:v>
      </x:c>
      <x:c r="G3122" s="614" t="str">
        <x:v>Mediators and special envoys → International guarantors</x:v>
      </x:c>
      <x:c r="H3122" s="614" t="str">
        <x:v>Current / ongoing</x:v>
      </x:c>
      <x:c r="I3122" s="614" t="str">
        <x:v>request political, financial or security guarantees from</x:v>
      </x:c>
      <x:c r="J3122" s="614" t="str">
        <x:v>INS-1368</x:v>
      </x:c>
      <x:c r="K3122" s="614" t="str"/>
      <x:c r="L3122" s="614" t="str">
        <x:v>Peace guarantee arrangement</x:v>
      </x:c>
      <x:c r="M3122" s="614" t="str">
        <x:v>New authority, capability, access, restriction, protection or loss-allocation state affecting International guarantors</x:v>
      </x:c>
      <x:c r="N3122" s="614" t="str">
        <x:v>MECH-1146 — Civilian-protection implementation</x:v>
      </x:c>
      <x:c r="O3122" s="614" t="str">
        <x:v>Mediation; Monitoring; Deployment; Reintegration; Security governance</x:v>
      </x:c>
      <x:c r="P3122" s="614" t="str">
        <x:v>E1</x:v>
      </x:c>
      <x:c r="Q3122" s="614" t="str">
        <x:v>Very high</x:v>
      </x:c>
      <x:c r="R3122" s="614" t="str">
        <x:v>SRC-1682; SRC-1679</x:v>
      </x:c>
      <x:c r="S3122" s="614" t="str">
        <x:v>The cited primary or authoritative material documents that Mediators and special envoys request political, financial or security guarantees from International guarantors through the defined instrument or institutional process.</x:v>
      </x:c>
      <x:c r="T3122" s="614" t="str">
        <x:v>Signed agreement, monitoring mission, peacekeeping mandate or programme approval does not establish compliance, enforcement, durable peace or legitimate security institutions.</x:v>
      </x:c>
      <x:c r="U3122" s="614" t="str">
        <x:v>Consent, text, geographic scope, monitoring, verified violations, response, deployment, local legitimacy and implementation outcomes must be separated.</x:v>
      </x:c>
      <x:c r="V3122" s="614" t="str">
        <x:v>Active</x:v>
      </x:c>
      <x:c r="W3122" s="614" t="str">
        <x:v>198</x:v>
      </x:c>
      <x:c r="X3122" s="614" t="str">
        <x:v>2026-07-28</x:v>
      </x:c>
    </x:row>
    <x:row r="3123">
      <x:c r="A3123" s="614" t="str">
        <x:v>V31PEACE-005</x:v>
      </x:c>
      <x:c r="B3123" s="614" t="str">
        <x:v>Ceasefires, peacekeeping, mediation, DDR &amp; SSR</x:v>
      </x:c>
      <x:c r="C3123" s="614" t="str">
        <x:v>ACT-V31-001</x:v>
      </x:c>
      <x:c r="D3123" s="614" t="str">
        <x:v>United Nations Security Council</x:v>
      </x:c>
      <x:c r="E3123" s="614" t="str">
        <x:v>ACT-V31-114</x:v>
      </x:c>
      <x:c r="F3123" s="614" t="str">
        <x:v>United Nations peacekeeping operations</x:v>
      </x:c>
      <x:c r="G3123" s="614" t="str">
        <x:v>United Nations Security Council → United Nations peacekeeping operations</x:v>
      </x:c>
      <x:c r="H3123" s="614" t="str">
        <x:v>Current / ongoing</x:v>
      </x:c>
      <x:c r="I3123" s="614" t="str">
        <x:v>authorizes mandates and force levels for</x:v>
      </x:c>
      <x:c r="J3123" s="614" t="str">
        <x:v>INS-1369</x:v>
      </x:c>
      <x:c r="K3123" s="614" t="str"/>
      <x:c r="L3123" s="614" t="str">
        <x:v>Peacekeeping mandate</x:v>
      </x:c>
      <x:c r="M3123" s="614" t="str">
        <x:v>New authority, capability, access, restriction, protection or loss-allocation state affecting United Nations peacekeeping operations</x:v>
      </x:c>
      <x:c r="N3123" s="614" t="str">
        <x:v>MECH-1147 — DDR sequencing and reintegration</x:v>
      </x:c>
      <x:c r="O3123" s="614" t="str">
        <x:v>Mediation; Monitoring; Deployment; Reintegration; Security governance</x:v>
      </x:c>
      <x:c r="P3123" s="614" t="str">
        <x:v>E1</x:v>
      </x:c>
      <x:c r="Q3123" s="614" t="str">
        <x:v>Very high</x:v>
      </x:c>
      <x:c r="R3123" s="614" t="str">
        <x:v>SRC-1683; SRC-1680</x:v>
      </x:c>
      <x:c r="S3123" s="614" t="str">
        <x:v>The cited primary or authoritative material documents that United Nations Security Council authorizes mandates and force levels for United Nations peacekeeping operations through the defined instrument or institutional process.</x:v>
      </x:c>
      <x:c r="T3123" s="614" t="str">
        <x:v>Signed agreement, monitoring mission, peacekeeping mandate or programme approval does not establish compliance, enforcement, durable peace or legitimate security institutions.</x:v>
      </x:c>
      <x:c r="U3123" s="614" t="str">
        <x:v>Consent, text, geographic scope, monitoring, verified violations, response, deployment, local legitimacy and implementation outcomes must be separated.</x:v>
      </x:c>
      <x:c r="V3123" s="614" t="str">
        <x:v>Active</x:v>
      </x:c>
      <x:c r="W3123" s="614" t="str">
        <x:v>198</x:v>
      </x:c>
      <x:c r="X3123" s="614" t="str">
        <x:v>2026-07-28</x:v>
      </x:c>
    </x:row>
    <x:row r="3124">
      <x:c r="A3124" s="614" t="str">
        <x:v>V31PEACE-006</x:v>
      </x:c>
      <x:c r="B3124" s="614" t="str">
        <x:v>Ceasefires, peacekeeping, mediation, DDR &amp; SSR</x:v>
      </x:c>
      <x:c r="C3124" s="614" t="str">
        <x:v>ACT-V31-115</x:v>
      </x:c>
      <x:c r="D3124" s="614" t="str">
        <x:v>Peacekeeping personnel contributors</x:v>
      </x:c>
      <x:c r="E3124" s="614" t="str">
        <x:v>ACT-V31-114</x:v>
      </x:c>
      <x:c r="F3124" s="614" t="str">
        <x:v>United Nations peacekeeping operations</x:v>
      </x:c>
      <x:c r="G3124" s="614" t="str">
        <x:v>Peacekeeping personnel contributors → United Nations peacekeeping operations</x:v>
      </x:c>
      <x:c r="H3124" s="614" t="str">
        <x:v>Current / ongoing</x:v>
      </x:c>
      <x:c r="I3124" s="614" t="str">
        <x:v>provide personnel and equipment to</x:v>
      </x:c>
      <x:c r="J3124" s="614" t="str">
        <x:v>INS-1370</x:v>
      </x:c>
      <x:c r="K3124" s="614" t="str"/>
      <x:c r="L3124" s="614" t="str">
        <x:v>Peacekeeping contribution</x:v>
      </x:c>
      <x:c r="M3124" s="614" t="str">
        <x:v>New authority, capability, access, restriction, protection or loss-allocation state affecting United Nations peacekeeping operations</x:v>
      </x:c>
      <x:c r="N3124" s="614" t="str">
        <x:v>MECH-1148 — Security-sector reform and local legitimacy</x:v>
      </x:c>
      <x:c r="O3124" s="614" t="str">
        <x:v>Mediation; Monitoring; Deployment; Reintegration; Security governance</x:v>
      </x:c>
      <x:c r="P3124" s="614" t="str">
        <x:v>E1</x:v>
      </x:c>
      <x:c r="Q3124" s="614" t="str">
        <x:v>Very high</x:v>
      </x:c>
      <x:c r="R3124" s="614" t="str">
        <x:v>SRC-1684; SRC-1681</x:v>
      </x:c>
      <x:c r="S3124" s="614" t="str">
        <x:v>The cited primary or authoritative material documents that Troop- and police-contributing countries provide personnel and equipment to United Nations peacekeeping operations through the defined instrument or institutional process.</x:v>
      </x:c>
      <x:c r="T3124" s="614" t="str">
        <x:v>Signed agreement, monitoring mission, peacekeeping mandate or programme approval does not establish compliance, enforcement, durable peace or legitimate security institutions.</x:v>
      </x:c>
      <x:c r="U3124" s="614" t="str">
        <x:v>Consent, text, geographic scope, monitoring, verified violations, response, deployment, local legitimacy and implementation outcomes must be separated.</x:v>
      </x:c>
      <x:c r="V3124" s="614" t="str">
        <x:v>Active</x:v>
      </x:c>
      <x:c r="W3124" s="614" t="str">
        <x:v>198</x:v>
      </x:c>
      <x:c r="X3124" s="614" t="str">
        <x:v>2026-07-28</x:v>
      </x:c>
    </x:row>
    <x:row r="3125">
      <x:c r="A3125" s="614" t="str">
        <x:v>V31PEACE-007</x:v>
      </x:c>
      <x:c r="B3125" s="614" t="str">
        <x:v>Ceasefires, peacekeeping, mediation, DDR &amp; SSR</x:v>
      </x:c>
      <x:c r="C3125" s="614" t="str">
        <x:v>ACT-V31-114</x:v>
      </x:c>
      <x:c r="D3125" s="614" t="str">
        <x:v>United Nations peacekeeping operations</x:v>
      </x:c>
      <x:c r="E3125" s="614" t="str">
        <x:v>ACT-V31-012</x:v>
      </x:c>
      <x:c r="F3125" s="614" t="str">
        <x:v>Conflict-affected civilians and communities</x:v>
      </x:c>
      <x:c r="G3125" s="614" t="str">
        <x:v>United Nations peacekeeping operations → Conflict-affected civilians and communities</x:v>
      </x:c>
      <x:c r="H3125" s="614" t="str">
        <x:v>Current / ongoing</x:v>
      </x:c>
      <x:c r="I3125" s="614" t="str">
        <x:v>implement mandated protection and stabilization tasks affecting</x:v>
      </x:c>
      <x:c r="J3125" s="614" t="str">
        <x:v>INS-1371</x:v>
      </x:c>
      <x:c r="K3125" s="614" t="str"/>
      <x:c r="L3125" s="614" t="str">
        <x:v>Peacekeeping civilian protection</x:v>
      </x:c>
      <x:c r="M3125" s="614" t="str">
        <x:v>New authority, capability, access, restriction, protection or loss-allocation state affecting Civilians in mission areas</x:v>
      </x:c>
      <x:c r="N3125" s="614" t="str">
        <x:v>MECH-1143 — Mediation and agenda formation</x:v>
      </x:c>
      <x:c r="O3125" s="614" t="str">
        <x:v>Mediation; Monitoring; Deployment; Reintegration; Security governance</x:v>
      </x:c>
      <x:c r="P3125" s="614" t="str">
        <x:v>E2</x:v>
      </x:c>
      <x:c r="Q3125" s="614" t="str">
        <x:v>High</x:v>
      </x:c>
      <x:c r="R3125" s="614" t="str">
        <x:v>SRC-1679; SRC-1682</x:v>
      </x:c>
      <x:c r="S3125" s="614" t="str">
        <x:v>The cited primary or authoritative material documents that United Nations peacekeeping operations implement mandated protection and stabilization tasks affecting Civilians in mission areas through the defined instrument or institutional process.</x:v>
      </x:c>
      <x:c r="T3125" s="614" t="str">
        <x:v>Signed agreement, monitoring mission, peacekeeping mandate or programme approval does not establish compliance, enforcement, durable peace or legitimate security institutions.</x:v>
      </x:c>
      <x:c r="U3125" s="614" t="str">
        <x:v>Consent, text, geographic scope, monitoring, verified violations, response, deployment, local legitimacy and implementation outcomes must be separated.</x:v>
      </x:c>
      <x:c r="V3125" s="614" t="str">
        <x:v>Active</x:v>
      </x:c>
      <x:c r="W3125" s="614" t="str">
        <x:v>198</x:v>
      </x:c>
      <x:c r="X3125" s="614" t="str">
        <x:v>2026-07-28</x:v>
      </x:c>
    </x:row>
    <x:row r="3126">
      <x:c r="A3126" s="614" t="str">
        <x:v>V31PEACE-008</x:v>
      </x:c>
      <x:c r="B3126" s="614" t="str">
        <x:v>Ceasefires, peacekeeping, mediation, DDR &amp; SSR</x:v>
      </x:c>
      <x:c r="C3126" s="614" t="str">
        <x:v>ACT-V31-116</x:v>
      </x:c>
      <x:c r="D3126" s="614" t="str">
        <x:v>DDR commissions</x:v>
      </x:c>
      <x:c r="E3126" s="614" t="str">
        <x:v>ACT-V31-117</x:v>
      </x:c>
      <x:c r="F3126" s="614" t="str">
        <x:v>Ex-combatants</x:v>
      </x:c>
      <x:c r="G3126" s="614" t="str">
        <x:v>DDR commissions → Ex-combatants</x:v>
      </x:c>
      <x:c r="H3126" s="614" t="str">
        <x:v>Current / ongoing</x:v>
      </x:c>
      <x:c r="I3126" s="614" t="str">
        <x:v>register, disarm, demobilize and support reintegration of</x:v>
      </x:c>
      <x:c r="J3126" s="614" t="str">
        <x:v>INS-1365</x:v>
      </x:c>
      <x:c r="K3126" s="614" t="str"/>
      <x:c r="L3126" s="614" t="str">
        <x:v>DDR programme</x:v>
      </x:c>
      <x:c r="M3126" s="614" t="str">
        <x:v>New authority, capability, access, restriction, protection or loss-allocation state affecting Ex-combatants</x:v>
      </x:c>
      <x:c r="N3126" s="614" t="str">
        <x:v>MECH-1144 — Ceasefire design and verification</x:v>
      </x:c>
      <x:c r="O3126" s="614" t="str">
        <x:v>Mediation; Monitoring; Deployment; Reintegration; Security governance</x:v>
      </x:c>
      <x:c r="P3126" s="614" t="str">
        <x:v>E1</x:v>
      </x:c>
      <x:c r="Q3126" s="614" t="str">
        <x:v>Very high</x:v>
      </x:c>
      <x:c r="R3126" s="614" t="str">
        <x:v>SRC-1680; SRC-1683</x:v>
      </x:c>
      <x:c r="S3126" s="614" t="str">
        <x:v>The cited primary or authoritative material documents that DDR commissions register, disarm, demobilize and support reintegration of Ex-combatants through the defined instrument or institutional process.</x:v>
      </x:c>
      <x:c r="T3126" s="614" t="str">
        <x:v>Signed agreement, monitoring mission, peacekeeping mandate or programme approval does not establish compliance, enforcement, durable peace or legitimate security institutions.</x:v>
      </x:c>
      <x:c r="U3126" s="614" t="str">
        <x:v>Consent, text, geographic scope, monitoring, verified violations, response, deployment, local legitimacy and implementation outcomes must be separated.</x:v>
      </x:c>
      <x:c r="V3126" s="614" t="str">
        <x:v>Active</x:v>
      </x:c>
      <x:c r="W3126" s="614" t="str">
        <x:v>198</x:v>
      </x:c>
      <x:c r="X3126" s="614" t="str">
        <x:v>2026-07-28</x:v>
      </x:c>
    </x:row>
    <x:row r="3127">
      <x:c r="A3127" s="614" t="str">
        <x:v>V31PEACE-009</x:v>
      </x:c>
      <x:c r="B3127" s="614" t="str">
        <x:v>Ceasefires, peacekeeping, mediation, DDR &amp; SSR</x:v>
      </x:c>
      <x:c r="C3127" s="614" t="str">
        <x:v>ACT-V31-118</x:v>
      </x:c>
      <x:c r="D3127" s="614" t="str">
        <x:v>Security-sector reform authorities</x:v>
      </x:c>
      <x:c r="E3127" s="614" t="str">
        <x:v>ACT-V31-018</x:v>
      </x:c>
      <x:c r="F3127" s="614" t="str">
        <x:v>National armed forces and operational commands</x:v>
      </x:c>
      <x:c r="G3127" s="614" t="str">
        <x:v>Security-sector reform authorities → National armed forces and operational commands</x:v>
      </x:c>
      <x:c r="H3127" s="614" t="str">
        <x:v>Current / ongoing</x:v>
      </x:c>
      <x:c r="I3127" s="614" t="str">
        <x:v>restructure governance, training and accountability of</x:v>
      </x:c>
      <x:c r="J3127" s="614" t="str">
        <x:v>INS-1366</x:v>
      </x:c>
      <x:c r="K3127" s="614" t="str"/>
      <x:c r="L3127" s="614" t="str">
        <x:v>SSR programme</x:v>
      </x:c>
      <x:c r="M3127" s="614" t="str">
        <x:v>New authority, capability, access, restriction, protection or loss-allocation state affecting National armed forces and police</x:v>
      </x:c>
      <x:c r="N3127" s="614" t="str">
        <x:v>MECH-1145 — Peacekeeping mandate-to-deployment conversion</x:v>
      </x:c>
      <x:c r="O3127" s="614" t="str">
        <x:v>Mediation; Monitoring; Deployment; Reintegration; Security governance</x:v>
      </x:c>
      <x:c r="P3127" s="614" t="str">
        <x:v>E1</x:v>
      </x:c>
      <x:c r="Q3127" s="614" t="str">
        <x:v>Very high</x:v>
      </x:c>
      <x:c r="R3127" s="614" t="str">
        <x:v>SRC-1681; SRC-1684</x:v>
      </x:c>
      <x:c r="S3127" s="614" t="str">
        <x:v>The cited primary or authoritative material documents that Security-sector reform authorities restructure governance, training and accountability of National armed forces and police through the defined instrument or institutional process.</x:v>
      </x:c>
      <x:c r="T3127" s="614" t="str">
        <x:v>Signed agreement, monitoring mission, peacekeeping mandate or programme approval does not establish compliance, enforcement, durable peace or legitimate security institutions.</x:v>
      </x:c>
      <x:c r="U3127" s="614" t="str">
        <x:v>Consent, text, geographic scope, monitoring, verified violations, response, deployment, local legitimacy and implementation outcomes must be separated.</x:v>
      </x:c>
      <x:c r="V3127" s="614" t="str">
        <x:v>Active</x:v>
      </x:c>
      <x:c r="W3127" s="614" t="str">
        <x:v>198</x:v>
      </x:c>
      <x:c r="X3127" s="614" t="str">
        <x:v>2026-07-28</x:v>
      </x:c>
    </x:row>
    <x:row r="3128">
      <x:c r="A3128" s="614" t="str">
        <x:v>V31PEACE-010</x:v>
      </x:c>
      <x:c r="B3128" s="614" t="str">
        <x:v>Ceasefires, peacekeeping, mediation, DDR &amp; SSR</x:v>
      </x:c>
      <x:c r="C3128" s="614" t="str">
        <x:v>ACT-V31-094</x:v>
      </x:c>
      <x:c r="D3128" s="614" t="str">
        <x:v>Local public authorities and service institutions</x:v>
      </x:c>
      <x:c r="E3128" s="614" t="str">
        <x:v>ACT-V31-012</x:v>
      </x:c>
      <x:c r="F3128" s="614" t="str">
        <x:v>Conflict-affected civilians and communities</x:v>
      </x:c>
      <x:c r="G3128" s="614" t="str">
        <x:v>Local public authorities and service institutions → Conflict-affected civilians and communities</x:v>
      </x:c>
      <x:c r="H3128" s="614" t="str">
        <x:v>Current / ongoing</x:v>
      </x:c>
      <x:c r="I3128" s="614" t="str">
        <x:v>provide post-conflict security and dispute handling for</x:v>
      </x:c>
      <x:c r="J3128" s="614" t="str">
        <x:v>INS-1367</x:v>
      </x:c>
      <x:c r="K3128" s="614" t="str"/>
      <x:c r="L3128" s="614" t="str">
        <x:v>Local security restoration</x:v>
      </x:c>
      <x:c r="M3128" s="614" t="str">
        <x:v>New authority, capability, access, restriction, protection or loss-allocation state affecting Conflict-affected communities</x:v>
      </x:c>
      <x:c r="N3128" s="614" t="str">
        <x:v>MECH-1146 — Civilian-protection implementation</x:v>
      </x:c>
      <x:c r="O3128" s="614" t="str">
        <x:v>Mediation; Monitoring; Deployment; Reintegration; Security governance</x:v>
      </x:c>
      <x:c r="P3128" s="614" t="str">
        <x:v>E1</x:v>
      </x:c>
      <x:c r="Q3128" s="614" t="str">
        <x:v>Very high</x:v>
      </x:c>
      <x:c r="R3128" s="614" t="str">
        <x:v>SRC-1682; SRC-1679</x:v>
      </x:c>
      <x:c r="S3128" s="614" t="str">
        <x:v>The cited primary or authoritative material documents that Local police and justice institutions provide post-conflict security and dispute handling for Conflict-affected communities through the defined instrument or institutional process.</x:v>
      </x:c>
      <x:c r="T3128" s="614" t="str">
        <x:v>Signed agreement, monitoring mission, peacekeeping mandate or programme approval does not establish compliance, enforcement, durable peace or legitimate security institutions.</x:v>
      </x:c>
      <x:c r="U3128" s="614" t="str">
        <x:v>Consent, text, geographic scope, monitoring, verified violations, response, deployment, local legitimacy and implementation outcomes must be separated.</x:v>
      </x:c>
      <x:c r="V3128" s="614" t="str">
        <x:v>Active</x:v>
      </x:c>
      <x:c r="W3128" s="614" t="str">
        <x:v>198</x:v>
      </x:c>
      <x:c r="X3128" s="614" t="str">
        <x:v>2026-07-28</x:v>
      </x:c>
    </x:row>
    <x:row r="3129">
      <x:c r="A3129" s="614" t="str">
        <x:v>V31PEACE-011</x:v>
      </x:c>
      <x:c r="B3129" s="614" t="str">
        <x:v>Ceasefires, peacekeeping, mediation, DDR &amp; SSR</x:v>
      </x:c>
      <x:c r="C3129" s="614" t="str">
        <x:v>ACT-V31-011</x:v>
      </x:c>
      <x:c r="D3129" s="614" t="str">
        <x:v>Civil-society oversight and peace organizations</x:v>
      </x:c>
      <x:c r="E3129" s="614" t="str">
        <x:v>ACT-V31-119</x:v>
      </x:c>
      <x:c r="F3129" s="614" t="str">
        <x:v>Peace implementation institutions</x:v>
      </x:c>
      <x:c r="G3129" s="614" t="str">
        <x:v>Civil-society oversight and peace organizations → Peace implementation institutions</x:v>
      </x:c>
      <x:c r="H3129" s="614" t="str">
        <x:v>Current / ongoing</x:v>
      </x:c>
      <x:c r="I3129" s="614" t="str">
        <x:v>supply participation, monitoring and legitimacy claims to</x:v>
      </x:c>
      <x:c r="J3129" s="614" t="str">
        <x:v>INS-1368</x:v>
      </x:c>
      <x:c r="K3129" s="614" t="str"/>
      <x:c r="L3129" s="614" t="str">
        <x:v>Inclusive peace-process participation</x:v>
      </x:c>
      <x:c r="M3129" s="614" t="str">
        <x:v>New authority, capability, access, restriction, protection or loss-allocation state affecting Peace process institutions</x:v>
      </x:c>
      <x:c r="N3129" s="614" t="str">
        <x:v>MECH-1147 — DDR sequencing and reintegration</x:v>
      </x:c>
      <x:c r="O3129" s="614" t="str">
        <x:v>Mediation; Monitoring; Deployment; Reintegration; Security governance</x:v>
      </x:c>
      <x:c r="P3129" s="614" t="str">
        <x:v>E1</x:v>
      </x:c>
      <x:c r="Q3129" s="614" t="str">
        <x:v>Very high</x:v>
      </x:c>
      <x:c r="R3129" s="614" t="str">
        <x:v>SRC-1683; SRC-1680</x:v>
      </x:c>
      <x:c r="S3129" s="614" t="str">
        <x:v>The cited primary or authoritative material documents that Women peacebuilders and local civil society supply participation, monitoring and legitimacy claims to Peace process institutions through the defined instrument or institutional process.</x:v>
      </x:c>
      <x:c r="T3129" s="614" t="str">
        <x:v>Signed agreement, monitoring mission, peacekeeping mandate or programme approval does not establish compliance, enforcement, durable peace or legitimate security institutions.</x:v>
      </x:c>
      <x:c r="U3129" s="614" t="str">
        <x:v>Consent, text, geographic scope, monitoring, verified violations, response, deployment, local legitimacy and implementation outcomes must be separated.</x:v>
      </x:c>
      <x:c r="V3129" s="614" t="str">
        <x:v>Active</x:v>
      </x:c>
      <x:c r="W3129" s="614" t="str">
        <x:v>198</x:v>
      </x:c>
      <x:c r="X3129" s="614" t="str">
        <x:v>2026-07-28</x:v>
      </x:c>
    </x:row>
    <x:row r="3130">
      <x:c r="A3130" s="614" t="str">
        <x:v>V31PEACE-012</x:v>
      </x:c>
      <x:c r="B3130" s="614" t="str">
        <x:v>Ceasefires, peacekeeping, mediation, DDR &amp; SSR</x:v>
      </x:c>
      <x:c r="C3130" s="614" t="str">
        <x:v>ACT-V31-119</x:v>
      </x:c>
      <x:c r="D3130" s="614" t="str">
        <x:v>Peace implementation institutions</x:v>
      </x:c>
      <x:c r="E3130" s="614" t="str">
        <x:v>ACT-V31-012</x:v>
      </x:c>
      <x:c r="F3130" s="614" t="str">
        <x:v>Conflict-affected civilians and communities</x:v>
      </x:c>
      <x:c r="G3130" s="614" t="str">
        <x:v>Peace implementation institutions → Conflict-affected civilians and communities</x:v>
      </x:c>
      <x:c r="H3130" s="614" t="str">
        <x:v>Current / ongoing</x:v>
      </x:c>
      <x:c r="I3130" s="614" t="str">
        <x:v>can transform ambiguous text and weak verification into renewed risk for</x:v>
      </x:c>
      <x:c r="J3130" s="614" t="str">
        <x:v>INS-1369</x:v>
      </x:c>
      <x:c r="K3130" s="614" t="str"/>
      <x:c r="L3130" s="614" t="str">
        <x:v>Ceasefire fragility inference</x:v>
      </x:c>
      <x:c r="M3130" s="614" t="str">
        <x:v>New authority, capability, access, restriction, protection or loss-allocation state affecting Conflict parties and civilians</x:v>
      </x:c>
      <x:c r="N3130" s="614" t="str">
        <x:v>MECH-1148 — Security-sector reform and local legitimacy</x:v>
      </x:c>
      <x:c r="O3130" s="614" t="str">
        <x:v>Mediation; Monitoring; Deployment; Reintegration; Security governance</x:v>
      </x:c>
      <x:c r="P3130" s="614" t="str">
        <x:v>S1</x:v>
      </x:c>
      <x:c r="Q3130" s="614" t="str">
        <x:v>Moderate</x:v>
      </x:c>
      <x:c r="R3130" s="614" t="str">
        <x:v>SRC-1684; SRC-1681</x:v>
      </x:c>
      <x:c r="S3130" s="614" t="str">
        <x:v>The documented system supports the structural inference that Ceasefire implementation gaps can transform ambiguous text and weak verification into renewed risk for Conflict parties and civilians, subject to the stated caveat and case-level verification.</x:v>
      </x:c>
      <x:c r="T3130" s="614" t="str">
        <x:v>Signed agreement, monitoring mission, peacekeeping mandate or programme approval does not establish compliance, enforcement, durable peace or legitimate security institutions.</x:v>
      </x:c>
      <x:c r="U3130" s="614" t="str">
        <x:v>Consent, text, geographic scope, monitoring, verified violations, response, deployment, local legitimacy and implementation outcomes must be separated.</x:v>
      </x:c>
      <x:c r="V3130" s="614" t="str">
        <x:v>Active</x:v>
      </x:c>
      <x:c r="W3130" s="614" t="str">
        <x:v>198</x:v>
      </x:c>
      <x:c r="X3130" s="614" t="str">
        <x:v>2026-07-28</x:v>
      </x:c>
    </x:row>
    <x:row r="3131">
      <x:c r="A3131" s="614" t="str">
        <x:v>V31RECON-001</x:v>
      </x:c>
      <x:c r="B3131" s="614" t="str">
        <x:v>Reconstruction, reparations, property &amp; post-conflict loss allocation</x:v>
      </x:c>
      <x:c r="C3131" s="614" t="str">
        <x:v>ACT-V31-120</x:v>
      </x:c>
      <x:c r="D3131" s="614" t="str">
        <x:v>Post-conflict governments</x:v>
      </x:c>
      <x:c r="E3131" s="614" t="str">
        <x:v>ACT-V31-121</x:v>
      </x:c>
      <x:c r="F3131" s="614" t="str">
        <x:v>World Bank and UN recovery-assessment teams</x:v>
      </x:c>
      <x:c r="G3131" s="614" t="str">
        <x:v>Post-conflict governments → World Bank and UN recovery-assessment teams</x:v>
      </x:c>
      <x:c r="H3131" s="614" t="str">
        <x:v>Current / ongoing</x:v>
      </x:c>
      <x:c r="I3131" s="614" t="str">
        <x:v>request damage, needs and institutional assessment from</x:v>
      </x:c>
      <x:c r="J3131" s="614" t="str">
        <x:v>INS-1372</x:v>
      </x:c>
      <x:c r="K3131" s="614" t="str"/>
      <x:c r="L3131" s="614" t="str">
        <x:v>Recovery and Peacebuilding Assessment</x:v>
      </x:c>
      <x:c r="M3131" s="614" t="str">
        <x:v>New authority, capability, access, restriction, protection or loss-allocation state affecting World Bank and UN recovery-assessment teams</x:v>
      </x:c>
      <x:c r="N3131" s="614" t="str">
        <x:v>MECH-1149 — Damage-and-needs assessment</x:v>
      </x:c>
      <x:c r="O3131" s="614" t="str">
        <x:v>Assessment; Public finance; Procurement; Property; Remedy; Ownership</x:v>
      </x:c>
      <x:c r="P3131" s="614" t="str">
        <x:v>E1</x:v>
      </x:c>
      <x:c r="Q3131" s="614" t="str">
        <x:v>Very high</x:v>
      </x:c>
      <x:c r="R3131" s="614" t="str">
        <x:v>SRC-1684; SRC-1687</x:v>
      </x:c>
      <x:c r="S3131" s="614" t="str">
        <x:v>The cited primary or authoritative material documents that Post-conflict governments request damage, needs and institutional assessment from World Bank and UN recovery-assessment teams through the defined instrument or institutional process.</x:v>
      </x:c>
      <x:c r="T3131" s="614" t="str">
        <x:v>Damage estimate, pledge, approval, contract, judgment or reparation award does not establish disbursement, completion, restored rights, payment or equitable recovery.</x:v>
      </x:c>
      <x:c r="U3131" s="614" t="str">
        <x:v>Needs, financing, procurement, physical delivery, title, beneficiary receipt, audit, maintenance and residual loss must be reconciled.</x:v>
      </x:c>
      <x:c r="V3131" s="614" t="str">
        <x:v>Active</x:v>
      </x:c>
      <x:c r="W3131" s="614" t="str">
        <x:v>199</x:v>
      </x:c>
      <x:c r="X3131" s="614" t="str">
        <x:v>2026-07-28</x:v>
      </x:c>
    </x:row>
    <x:row r="3132">
      <x:c r="A3132" s="614" t="str">
        <x:v>V31RECON-002</x:v>
      </x:c>
      <x:c r="B3132" s="614" t="str">
        <x:v>Reconstruction, reparations, property &amp; post-conflict loss allocation</x:v>
      </x:c>
      <x:c r="C3132" s="614" t="str">
        <x:v>ACT-V31-104</x:v>
      </x:c>
      <x:c r="D3132" s="614" t="str">
        <x:v>Donor governments and pooled funds</x:v>
      </x:c>
      <x:c r="E3132" s="614" t="str">
        <x:v>ACT-V31-120</x:v>
      </x:c>
      <x:c r="F3132" s="614" t="str">
        <x:v>Post-conflict governments</x:v>
      </x:c>
      <x:c r="G3132" s="614" t="str">
        <x:v>Donor governments and pooled funds → Post-conflict governments</x:v>
      </x:c>
      <x:c r="H3132" s="614" t="str">
        <x:v>Current / ongoing</x:v>
      </x:c>
      <x:c r="I3132" s="614" t="str">
        <x:v>pledge grants, loans, guarantees or technical support to</x:v>
      </x:c>
      <x:c r="J3132" s="614" t="str">
        <x:v>INS-1373</x:v>
      </x:c>
      <x:c r="K3132" s="614" t="str"/>
      <x:c r="L3132" s="614" t="str">
        <x:v>Reconstruction pledge</x:v>
      </x:c>
      <x:c r="M3132" s="614" t="str">
        <x:v>New authority, capability, access, restriction, protection or loss-allocation state affecting Post-conflict governments</x:v>
      </x:c>
      <x:c r="N3132" s="614" t="str">
        <x:v>MECH-1150 — Pledge-to-disbursement conversion</x:v>
      </x:c>
      <x:c r="O3132" s="614" t="str">
        <x:v>Assessment; Public finance; Procurement; Property; Remedy; Ownership</x:v>
      </x:c>
      <x:c r="P3132" s="614" t="str">
        <x:v>E1</x:v>
      </x:c>
      <x:c r="Q3132" s="614" t="str">
        <x:v>Very high</x:v>
      </x:c>
      <x:c r="R3132" s="614" t="str">
        <x:v>SRC-1685; SRC-1688</x:v>
      </x:c>
      <x:c r="S3132" s="614" t="str">
        <x:v>The cited primary or authoritative material documents that Donor governments and reconstruction funds pledge grants, loans, guarantees or technical support to Post-conflict governments through the defined instrument or institutional process.</x:v>
      </x:c>
      <x:c r="T3132" s="614" t="str">
        <x:v>Damage estimate, pledge, approval, contract, judgment or reparation award does not establish disbursement, completion, restored rights, payment or equitable recovery.</x:v>
      </x:c>
      <x:c r="U3132" s="614" t="str">
        <x:v>Needs, financing, procurement, physical delivery, title, beneficiary receipt, audit, maintenance and residual loss must be reconciled.</x:v>
      </x:c>
      <x:c r="V3132" s="614" t="str">
        <x:v>Active</x:v>
      </x:c>
      <x:c r="W3132" s="614" t="str">
        <x:v>199</x:v>
      </x:c>
      <x:c r="X3132" s="614" t="str">
        <x:v>2026-07-28</x:v>
      </x:c>
    </x:row>
    <x:row r="3133">
      <x:c r="A3133" s="614" t="str">
        <x:v>V31RECON-003</x:v>
      </x:c>
      <x:c r="B3133" s="614" t="str">
        <x:v>Reconstruction, reparations, property &amp; post-conflict loss allocation</x:v>
      </x:c>
      <x:c r="C3133" s="614" t="str">
        <x:v>ACT-V31-120</x:v>
      </x:c>
      <x:c r="D3133" s="614" t="str">
        <x:v>Post-conflict governments</x:v>
      </x:c>
      <x:c r="E3133" s="614" t="str">
        <x:v>ACT-V31-122</x:v>
      </x:c>
      <x:c r="F3133" s="614" t="str">
        <x:v>Reconstruction contractors</x:v>
      </x:c>
      <x:c r="G3133" s="614" t="str">
        <x:v>Post-conflict governments → Reconstruction contractors</x:v>
      </x:c>
      <x:c r="H3133" s="614" t="str">
        <x:v>Current / ongoing</x:v>
      </x:c>
      <x:c r="I3133" s="614" t="str">
        <x:v>award public works and service contracts to</x:v>
      </x:c>
      <x:c r="J3133" s="614" t="str">
        <x:v>INS-1374</x:v>
      </x:c>
      <x:c r="K3133" s="614" t="str"/>
      <x:c r="L3133" s="614" t="str">
        <x:v>Reconstruction procurement</x:v>
      </x:c>
      <x:c r="M3133" s="614" t="str">
        <x:v>New authority, capability, access, restriction, protection or loss-allocation state affecting Reconstruction contractors</x:v>
      </x:c>
      <x:c r="N3133" s="614" t="str">
        <x:v>MECH-1151 — Reconstruction procurement and delivery</x:v>
      </x:c>
      <x:c r="O3133" s="614" t="str">
        <x:v>Assessment; Public finance; Procurement; Property; Remedy; Ownership</x:v>
      </x:c>
      <x:c r="P3133" s="614" t="str">
        <x:v>E2</x:v>
      </x:c>
      <x:c r="Q3133" s="614" t="str">
        <x:v>High</x:v>
      </x:c>
      <x:c r="R3133" s="614" t="str">
        <x:v>SRC-1686; SRC-1689</x:v>
      </x:c>
      <x:c r="S3133" s="614" t="str">
        <x:v>The cited primary or authoritative material documents that Post-conflict governments award public works and service contracts to Reconstruction contractors through the defined instrument or institutional process.</x:v>
      </x:c>
      <x:c r="T3133" s="614" t="str">
        <x:v>Damage estimate, pledge, approval, contract, judgment or reparation award does not establish disbursement, completion, restored rights, payment or equitable recovery.</x:v>
      </x:c>
      <x:c r="U3133" s="614" t="str">
        <x:v>Needs, financing, procurement, physical delivery, title, beneficiary receipt, audit, maintenance and residual loss must be reconciled.</x:v>
      </x:c>
      <x:c r="V3133" s="614" t="str">
        <x:v>Active</x:v>
      </x:c>
      <x:c r="W3133" s="614" t="str">
        <x:v>199</x:v>
      </x:c>
      <x:c r="X3133" s="614" t="str">
        <x:v>2026-07-28</x:v>
      </x:c>
    </x:row>
    <x:row r="3134">
      <x:c r="A3134" s="614" t="str">
        <x:v>V31RECON-004</x:v>
      </x:c>
      <x:c r="B3134" s="614" t="str">
        <x:v>Reconstruction, reparations, property &amp; post-conflict loss allocation</x:v>
      </x:c>
      <x:c r="C3134" s="614" t="str">
        <x:v>ACT-V31-122</x:v>
      </x:c>
      <x:c r="D3134" s="614" t="str">
        <x:v>Reconstruction contractors</x:v>
      </x:c>
      <x:c r="E3134" s="614" t="str">
        <x:v>ACT-V31-094</x:v>
      </x:c>
      <x:c r="F3134" s="614" t="str">
        <x:v>Local public authorities and service institutions</x:v>
      </x:c>
      <x:c r="G3134" s="614" t="str">
        <x:v>Reconstruction contractors → Local public authorities and service institutions</x:v>
      </x:c>
      <x:c r="H3134" s="614" t="str">
        <x:v>Current / ongoing</x:v>
      </x:c>
      <x:c r="I3134" s="614" t="str">
        <x:v>rebuild infrastructure and public services for</x:v>
      </x:c>
      <x:c r="J3134" s="614" t="str">
        <x:v>INS-1375</x:v>
      </x:c>
      <x:c r="K3134" s="614" t="str"/>
      <x:c r="L3134" s="614" t="str">
        <x:v>Reconstruction delivery</x:v>
      </x:c>
      <x:c r="M3134" s="614" t="str">
        <x:v>New authority, capability, access, restriction, protection or loss-allocation state affecting Conflict-affected municipalities</x:v>
      </x:c>
      <x:c r="N3134" s="614" t="str">
        <x:v>MECH-1152 — Property restitution and claims adjudication</x:v>
      </x:c>
      <x:c r="O3134" s="614" t="str">
        <x:v>Assessment; Public finance; Procurement; Property; Remedy; Ownership</x:v>
      </x:c>
      <x:c r="P3134" s="614" t="str">
        <x:v>E1</x:v>
      </x:c>
      <x:c r="Q3134" s="614" t="str">
        <x:v>Very high</x:v>
      </x:c>
      <x:c r="R3134" s="614" t="str">
        <x:v>SRC-1687; SRC-1684</x:v>
      </x:c>
      <x:c r="S3134" s="614" t="str">
        <x:v>The cited primary or authoritative material documents that Reconstruction contractors rebuild infrastructure and public services for Conflict-affected municipalities through the defined instrument or institutional process.</x:v>
      </x:c>
      <x:c r="T3134" s="614" t="str">
        <x:v>Damage estimate, pledge, approval, contract, judgment or reparation award does not establish disbursement, completion, restored rights, payment or equitable recovery.</x:v>
      </x:c>
      <x:c r="U3134" s="614" t="str">
        <x:v>Needs, financing, procurement, physical delivery, title, beneficiary receipt, audit, maintenance and residual loss must be reconciled.</x:v>
      </x:c>
      <x:c r="V3134" s="614" t="str">
        <x:v>Active</x:v>
      </x:c>
      <x:c r="W3134" s="614" t="str">
        <x:v>199</x:v>
      </x:c>
      <x:c r="X3134" s="614" t="str">
        <x:v>2026-07-28</x:v>
      </x:c>
    </x:row>
    <x:row r="3135">
      <x:c r="A3135" s="614" t="str">
        <x:v>V31RECON-005</x:v>
      </x:c>
      <x:c r="B3135" s="614" t="str">
        <x:v>Reconstruction, reparations, property &amp; post-conflict loss allocation</x:v>
      </x:c>
      <x:c r="C3135" s="614" t="str">
        <x:v>ACT-V31-034</x:v>
      </x:c>
      <x:c r="D3135" s="614" t="str">
        <x:v>Public audit and oversight institutions</x:v>
      </x:c>
      <x:c r="E3135" s="614" t="str">
        <x:v>ACT-V31-120</x:v>
      </x:c>
      <x:c r="F3135" s="614" t="str">
        <x:v>Post-conflict governments</x:v>
      </x:c>
      <x:c r="G3135" s="614" t="str">
        <x:v>Public audit and oversight institutions → Post-conflict governments</x:v>
      </x:c>
      <x:c r="H3135" s="614" t="str">
        <x:v>Current / ongoing</x:v>
      </x:c>
      <x:c r="I3135" s="614" t="str">
        <x:v>audit procurement, conflicts and delivery by</x:v>
      </x:c>
      <x:c r="J3135" s="614" t="str">
        <x:v>INS-1376</x:v>
      </x:c>
      <x:c r="K3135" s="614" t="str"/>
      <x:c r="L3135" s="614" t="str">
        <x:v>Reconstruction audit</x:v>
      </x:c>
      <x:c r="M3135" s="614" t="str">
        <x:v>New authority, capability, access, restriction, protection or loss-allocation state affecting Reconstruction authorities</x:v>
      </x:c>
      <x:c r="N3135" s="614" t="str">
        <x:v>MECH-1153 — Reparation valuation and payment</x:v>
      </x:c>
      <x:c r="O3135" s="614" t="str">
        <x:v>Assessment; Public finance; Procurement; Property; Remedy; Ownership</x:v>
      </x:c>
      <x:c r="P3135" s="614" t="str">
        <x:v>E1</x:v>
      </x:c>
      <x:c r="Q3135" s="614" t="str">
        <x:v>Very high</x:v>
      </x:c>
      <x:c r="R3135" s="614" t="str">
        <x:v>SRC-1688; SRC-1685</x:v>
      </x:c>
      <x:c r="S3135" s="614" t="str">
        <x:v>The cited primary or authoritative material documents that Supreme audit institutions and anti-corruption monitors audit procurement, conflicts and delivery by Reconstruction authorities through the defined instrument or institutional process.</x:v>
      </x:c>
      <x:c r="T3135" s="614" t="str">
        <x:v>Damage estimate, pledge, approval, contract, judgment or reparation award does not establish disbursement, completion, restored rights, payment or equitable recovery.</x:v>
      </x:c>
      <x:c r="U3135" s="614" t="str">
        <x:v>Needs, financing, procurement, physical delivery, title, beneficiary receipt, audit, maintenance and residual loss must be reconciled.</x:v>
      </x:c>
      <x:c r="V3135" s="614" t="str">
        <x:v>Active</x:v>
      </x:c>
      <x:c r="W3135" s="614" t="str">
        <x:v>199</x:v>
      </x:c>
      <x:c r="X3135" s="614" t="str">
        <x:v>2026-07-28</x:v>
      </x:c>
    </x:row>
    <x:row r="3136">
      <x:c r="A3136" s="614" t="str">
        <x:v>V31RECON-006</x:v>
      </x:c>
      <x:c r="B3136" s="614" t="str">
        <x:v>Reconstruction, reparations, property &amp; post-conflict loss allocation</x:v>
      </x:c>
      <x:c r="C3136" s="614" t="str">
        <x:v>ACT-V31-123</x:v>
      </x:c>
      <x:c r="D3136" s="614" t="str">
        <x:v>Housing and property restitution bodies</x:v>
      </x:c>
      <x:c r="E3136" s="614" t="str">
        <x:v>ACT-V31-124</x:v>
      </x:c>
      <x:c r="F3136" s="614" t="str">
        <x:v>Displaced property claimants</x:v>
      </x:c>
      <x:c r="G3136" s="614" t="str">
        <x:v>Housing and property restitution bodies → Displaced property claimants</x:v>
      </x:c>
      <x:c r="H3136" s="614" t="str">
        <x:v>Current / ongoing</x:v>
      </x:c>
      <x:c r="I3136" s="614" t="str">
        <x:v>receive and adjudicate restitution claims from</x:v>
      </x:c>
      <x:c r="J3136" s="614" t="str">
        <x:v>INS-1377</x:v>
      </x:c>
      <x:c r="K3136" s="614" t="str"/>
      <x:c r="L3136" s="614" t="str">
        <x:v>Property restitution claim</x:v>
      </x:c>
      <x:c r="M3136" s="614" t="str">
        <x:v>New authority, capability, access, restriction, protection or loss-allocation state affecting Displaced property claimants</x:v>
      </x:c>
      <x:c r="N3136" s="614" t="str">
        <x:v>MECH-1154 — Destruction-to-ownership and fiscal-loss allocation</x:v>
      </x:c>
      <x:c r="O3136" s="614" t="str">
        <x:v>Assessment; Public finance; Procurement; Property; Remedy; Ownership</x:v>
      </x:c>
      <x:c r="P3136" s="614" t="str">
        <x:v>E1</x:v>
      </x:c>
      <x:c r="Q3136" s="614" t="str">
        <x:v>Very high</x:v>
      </x:c>
      <x:c r="R3136" s="614" t="str">
        <x:v>SRC-1689; SRC-1686</x:v>
      </x:c>
      <x:c r="S3136" s="614" t="str">
        <x:v>The cited primary or authoritative material documents that Housing and property restitution bodies receive and adjudicate restitution claims from Displaced property claimants through the defined instrument or institutional process.</x:v>
      </x:c>
      <x:c r="T3136" s="614" t="str">
        <x:v>Damage estimate, pledge, approval, contract, judgment or reparation award does not establish disbursement, completion, restored rights, payment or equitable recovery.</x:v>
      </x:c>
      <x:c r="U3136" s="614" t="str">
        <x:v>Needs, financing, procurement, physical delivery, title, beneficiary receipt, audit, maintenance and residual loss must be reconciled.</x:v>
      </x:c>
      <x:c r="V3136" s="614" t="str">
        <x:v>Active</x:v>
      </x:c>
      <x:c r="W3136" s="614" t="str">
        <x:v>199</x:v>
      </x:c>
      <x:c r="X3136" s="614" t="str">
        <x:v>2026-07-28</x:v>
      </x:c>
    </x:row>
    <x:row r="3137">
      <x:c r="A3137" s="614" t="str">
        <x:v>V31RECON-007</x:v>
      </x:c>
      <x:c r="B3137" s="614" t="str">
        <x:v>Reconstruction, reparations, property &amp; post-conflict loss allocation</x:v>
      </x:c>
      <x:c r="C3137" s="614" t="str">
        <x:v>ACT-V31-125</x:v>
      </x:c>
      <x:c r="D3137" s="614" t="str">
        <x:v>Land registries and cadastral authorities</x:v>
      </x:c>
      <x:c r="E3137" s="614" t="str">
        <x:v>ACT-V31-124</x:v>
      </x:c>
      <x:c r="F3137" s="614" t="str">
        <x:v>Displaced property claimants</x:v>
      </x:c>
      <x:c r="G3137" s="614" t="str">
        <x:v>Land registries and cadastral authorities → Displaced property claimants</x:v>
      </x:c>
      <x:c r="H3137" s="614" t="str">
        <x:v>Current / ongoing</x:v>
      </x:c>
      <x:c r="I3137" s="614" t="str">
        <x:v>record restored or newly allocated title for</x:v>
      </x:c>
      <x:c r="J3137" s="614" t="str">
        <x:v>INS-1378</x:v>
      </x:c>
      <x:c r="K3137" s="614" t="str"/>
      <x:c r="L3137" s="614" t="str">
        <x:v>Restitution registration</x:v>
      </x:c>
      <x:c r="M3137" s="614" t="str">
        <x:v>New authority, capability, access, restriction, protection or loss-allocation state affecting Successful restitution claimants</x:v>
      </x:c>
      <x:c r="N3137" s="614" t="str">
        <x:v>MECH-1149 — Damage-and-needs assessment</x:v>
      </x:c>
      <x:c r="O3137" s="614" t="str">
        <x:v>Assessment; Public finance; Procurement; Property; Remedy; Ownership</x:v>
      </x:c>
      <x:c r="P3137" s="614" t="str">
        <x:v>E2</x:v>
      </x:c>
      <x:c r="Q3137" s="614" t="str">
        <x:v>High</x:v>
      </x:c>
      <x:c r="R3137" s="614" t="str">
        <x:v>SRC-1684; SRC-1687</x:v>
      </x:c>
      <x:c r="S3137" s="614" t="str">
        <x:v>The cited primary or authoritative material documents that Land registries and cadastral authorities record restored or newly allocated title for Successful restitution claimants through the defined instrument or institutional process.</x:v>
      </x:c>
      <x:c r="T3137" s="614" t="str">
        <x:v>Damage estimate, pledge, approval, contract, judgment or reparation award does not establish disbursement, completion, restored rights, payment or equitable recovery.</x:v>
      </x:c>
      <x:c r="U3137" s="614" t="str">
        <x:v>Needs, financing, procurement, physical delivery, title, beneficiary receipt, audit, maintenance and residual loss must be reconciled.</x:v>
      </x:c>
      <x:c r="V3137" s="614" t="str">
        <x:v>Active</x:v>
      </x:c>
      <x:c r="W3137" s="614" t="str">
        <x:v>199</x:v>
      </x:c>
      <x:c r="X3137" s="614" t="str">
        <x:v>2026-07-28</x:v>
      </x:c>
    </x:row>
    <x:row r="3138">
      <x:c r="A3138" s="614" t="str">
        <x:v>V31RECON-008</x:v>
      </x:c>
      <x:c r="B3138" s="614" t="str">
        <x:v>Reconstruction, reparations, property &amp; post-conflict loss allocation</x:v>
      </x:c>
      <x:c r="C3138" s="614" t="str">
        <x:v>ACT-V31-010</x:v>
      </x:c>
      <x:c r="D3138" s="614" t="str">
        <x:v>National courts and judicial review bodies</x:v>
      </x:c>
      <x:c r="E3138" s="614" t="str">
        <x:v>ACT-V31-100</x:v>
      </x:c>
      <x:c r="F3138" s="614" t="str">
        <x:v>Conflict victims and survivors</x:v>
      </x:c>
      <x:c r="G3138" s="614" t="str">
        <x:v>National courts and judicial review bodies → Conflict victims and survivors</x:v>
      </x:c>
      <x:c r="H3138" s="614" t="str">
        <x:v>Current / ongoing</x:v>
      </x:c>
      <x:c r="I3138" s="614" t="str">
        <x:v>order compensation, restitution or other remedy for</x:v>
      </x:c>
      <x:c r="J3138" s="614" t="str">
        <x:v>INS-1372</x:v>
      </x:c>
      <x:c r="K3138" s="614" t="str"/>
      <x:c r="L3138" s="614" t="str">
        <x:v>Domestic reparation order</x:v>
      </x:c>
      <x:c r="M3138" s="614" t="str">
        <x:v>New authority, capability, access, restriction, protection or loss-allocation state affecting Victims of conflict-related harm</x:v>
      </x:c>
      <x:c r="N3138" s="614" t="str">
        <x:v>MECH-1150 — Pledge-to-disbursement conversion</x:v>
      </x:c>
      <x:c r="O3138" s="614" t="str">
        <x:v>Assessment; Public finance; Procurement; Property; Remedy; Ownership</x:v>
      </x:c>
      <x:c r="P3138" s="614" t="str">
        <x:v>E1</x:v>
      </x:c>
      <x:c r="Q3138" s="614" t="str">
        <x:v>Very high</x:v>
      </x:c>
      <x:c r="R3138" s="614" t="str">
        <x:v>SRC-1685; SRC-1688</x:v>
      </x:c>
      <x:c r="S3138" s="614" t="str">
        <x:v>The cited primary or authoritative material documents that National courts and claims commissions order compensation, restitution or other remedy for Victims of conflict-related harm through the defined instrument or institutional process.</x:v>
      </x:c>
      <x:c r="T3138" s="614" t="str">
        <x:v>Damage estimate, pledge, approval, contract, judgment or reparation award does not establish disbursement, completion, restored rights, payment or equitable recovery.</x:v>
      </x:c>
      <x:c r="U3138" s="614" t="str">
        <x:v>Needs, financing, procurement, physical delivery, title, beneficiary receipt, audit, maintenance and residual loss must be reconciled.</x:v>
      </x:c>
      <x:c r="V3138" s="614" t="str">
        <x:v>Active</x:v>
      </x:c>
      <x:c r="W3138" s="614" t="str">
        <x:v>199</x:v>
      </x:c>
      <x:c r="X3138" s="614" t="str">
        <x:v>2026-07-28</x:v>
      </x:c>
    </x:row>
    <x:row r="3139">
      <x:c r="A3139" s="614" t="str">
        <x:v>V31RECON-009</x:v>
      </x:c>
      <x:c r="B3139" s="614" t="str">
        <x:v>Reconstruction, reparations, property &amp; post-conflict loss allocation</x:v>
      </x:c>
      <x:c r="C3139" s="614" t="str">
        <x:v>ACT-V31-078</x:v>
      </x:c>
      <x:c r="D3139" s="614" t="str">
        <x:v>International Criminal Court</x:v>
      </x:c>
      <x:c r="E3139" s="614" t="str">
        <x:v>ACT-V31-126</x:v>
      </x:c>
      <x:c r="F3139" s="614" t="str">
        <x:v>ICC Trust Fund for Victims</x:v>
      </x:c>
      <x:c r="G3139" s="614" t="str">
        <x:v>International Criminal Court → ICC Trust Fund for Victims</x:v>
      </x:c>
      <x:c r="H3139" s="614" t="str">
        <x:v>Current / ongoing</x:v>
      </x:c>
      <x:c r="I3139" s="614" t="str">
        <x:v>issues reparation orders implemented with support from</x:v>
      </x:c>
      <x:c r="J3139" s="614" t="str">
        <x:v>INS-1373</x:v>
      </x:c>
      <x:c r="K3139" s="614" t="str"/>
      <x:c r="L3139" s="614" t="str">
        <x:v>ICC reparation process</x:v>
      </x:c>
      <x:c r="M3139" s="614" t="str">
        <x:v>New authority, capability, access, restriction, protection or loss-allocation state affecting ICC Trust Fund for Victims</x:v>
      </x:c>
      <x:c r="N3139" s="614" t="str">
        <x:v>MECH-1151 — Reconstruction procurement and delivery</x:v>
      </x:c>
      <x:c r="O3139" s="614" t="str">
        <x:v>Assessment; Public finance; Procurement; Property; Remedy; Ownership</x:v>
      </x:c>
      <x:c r="P3139" s="614" t="str">
        <x:v>E1</x:v>
      </x:c>
      <x:c r="Q3139" s="614" t="str">
        <x:v>Very high</x:v>
      </x:c>
      <x:c r="R3139" s="614" t="str">
        <x:v>SRC-1686; SRC-1689</x:v>
      </x:c>
      <x:c r="S3139" s="614" t="str">
        <x:v>The cited primary or authoritative material documents that International Criminal Court issues reparation orders implemented with support from ICC Trust Fund for Victims through the defined instrument or institutional process.</x:v>
      </x:c>
      <x:c r="T3139" s="614" t="str">
        <x:v>Damage estimate, pledge, approval, contract, judgment or reparation award does not establish disbursement, completion, restored rights, payment or equitable recovery.</x:v>
      </x:c>
      <x:c r="U3139" s="614" t="str">
        <x:v>Needs, financing, procurement, physical delivery, title, beneficiary receipt, audit, maintenance and residual loss must be reconciled.</x:v>
      </x:c>
      <x:c r="V3139" s="614" t="str">
        <x:v>Active</x:v>
      </x:c>
      <x:c r="W3139" s="614" t="str">
        <x:v>199</x:v>
      </x:c>
      <x:c r="X3139" s="614" t="str">
        <x:v>2026-07-28</x:v>
      </x:c>
    </x:row>
    <x:row r="3140">
      <x:c r="A3140" s="614" t="str">
        <x:v>V31RECON-010</x:v>
      </x:c>
      <x:c r="B3140" s="614" t="str">
        <x:v>Reconstruction, reparations, property &amp; post-conflict loss allocation</x:v>
      </x:c>
      <x:c r="C3140" s="614" t="str">
        <x:v>ACT-V31-127</x:v>
      </x:c>
      <x:c r="D3140" s="614" t="str">
        <x:v>Reparation programmes and public treasuries</x:v>
      </x:c>
      <x:c r="E3140" s="614" t="str">
        <x:v>ACT-V31-100</x:v>
      </x:c>
      <x:c r="F3140" s="614" t="str">
        <x:v>Conflict victims and survivors</x:v>
      </x:c>
      <x:c r="G3140" s="614" t="str">
        <x:v>Reparation programmes and public treasuries → Conflict victims and survivors</x:v>
      </x:c>
      <x:c r="H3140" s="614" t="str">
        <x:v>Current / ongoing</x:v>
      </x:c>
      <x:c r="I3140" s="614" t="str">
        <x:v>pay individual or collective benefits to</x:v>
      </x:c>
      <x:c r="J3140" s="614" t="str">
        <x:v>INS-1374</x:v>
      </x:c>
      <x:c r="K3140" s="614" t="str"/>
      <x:c r="L3140" s="614" t="str">
        <x:v>Reparation payment</x:v>
      </x:c>
      <x:c r="M3140" s="614" t="str">
        <x:v>New authority, capability, access, restriction, protection or loss-allocation state affecting Recognized victims</x:v>
      </x:c>
      <x:c r="N3140" s="614" t="str">
        <x:v>MECH-1152 — Property restitution and claims adjudication</x:v>
      </x:c>
      <x:c r="O3140" s="614" t="str">
        <x:v>Assessment; Public finance; Procurement; Property; Remedy; Ownership</x:v>
      </x:c>
      <x:c r="P3140" s="614" t="str">
        <x:v>E1</x:v>
      </x:c>
      <x:c r="Q3140" s="614" t="str">
        <x:v>Very high</x:v>
      </x:c>
      <x:c r="R3140" s="614" t="str">
        <x:v>SRC-1687; SRC-1684</x:v>
      </x:c>
      <x:c r="S3140" s="614" t="str">
        <x:v>The cited primary or authoritative material documents that Reparation programmes and public treasuries pay individual or collective benefits to Recognized victims through the defined instrument or institutional process.</x:v>
      </x:c>
      <x:c r="T3140" s="614" t="str">
        <x:v>Damage estimate, pledge, approval, contract, judgment or reparation award does not establish disbursement, completion, restored rights, payment or equitable recovery.</x:v>
      </x:c>
      <x:c r="U3140" s="614" t="str">
        <x:v>Needs, financing, procurement, physical delivery, title, beneficiary receipt, audit, maintenance and residual loss must be reconciled.</x:v>
      </x:c>
      <x:c r="V3140" s="614" t="str">
        <x:v>Active</x:v>
      </x:c>
      <x:c r="W3140" s="614" t="str">
        <x:v>199</x:v>
      </x:c>
      <x:c r="X3140" s="614" t="str">
        <x:v>2026-07-28</x:v>
      </x:c>
    </x:row>
    <x:row r="3141">
      <x:c r="A3141" s="614" t="str">
        <x:v>V31RECON-011</x:v>
      </x:c>
      <x:c r="B3141" s="614" t="str">
        <x:v>Reconstruction, reparations, property &amp; post-conflict loss allocation</x:v>
      </x:c>
      <x:c r="C3141" s="614" t="str">
        <x:v>ACT-V31-128</x:v>
      </x:c>
      <x:c r="D3141" s="614" t="str">
        <x:v>Post-conflict investors and creditors</x:v>
      </x:c>
      <x:c r="E3141" s="614" t="str">
        <x:v>ACT-V31-129</x:v>
      </x:c>
      <x:c r="F3141" s="614" t="str">
        <x:v>Post-conflict economic assets and scarcity</x:v>
      </x:c>
      <x:c r="G3141" s="614" t="str">
        <x:v>Post-conflict investors and creditors → Post-conflict economic assets and scarcity</x:v>
      </x:c>
      <x:c r="H3141" s="614" t="str">
        <x:v>Current / ongoing</x:v>
      </x:c>
      <x:c r="I3141" s="614" t="str">
        <x:v>acquire claims or ownership interests in</x:v>
      </x:c>
      <x:c r="J3141" s="614" t="str">
        <x:v>INS-1375</x:v>
      </x:c>
      <x:c r="K3141" s="614" t="str"/>
      <x:c r="L3141" s="614" t="str">
        <x:v>Post-conflict investment</x:v>
      </x:c>
      <x:c r="M3141" s="614" t="str">
        <x:v>New authority, capability, access, restriction, protection or loss-allocation state affecting Post-conflict assets and enterprises</x:v>
      </x:c>
      <x:c r="N3141" s="614" t="str">
        <x:v>MECH-1153 — Reparation valuation and payment</x:v>
      </x:c>
      <x:c r="O3141" s="614" t="str">
        <x:v>Assessment; Public finance; Procurement; Property; Remedy; Ownership</x:v>
      </x:c>
      <x:c r="P3141" s="614" t="str">
        <x:v>E1</x:v>
      </x:c>
      <x:c r="Q3141" s="614" t="str">
        <x:v>Very high</x:v>
      </x:c>
      <x:c r="R3141" s="614" t="str">
        <x:v>SRC-1688; SRC-1685</x:v>
      </x:c>
      <x:c r="S3141" s="614" t="str">
        <x:v>The cited primary or authoritative material documents that Private investors and creditors acquire claims or ownership interests in Post-conflict assets and enterprises through the defined instrument or institutional process.</x:v>
      </x:c>
      <x:c r="T3141" s="614" t="str">
        <x:v>Damage estimate, pledge, approval, contract, judgment or reparation award does not establish disbursement, completion, restored rights, payment or equitable recovery.</x:v>
      </x:c>
      <x:c r="U3141" s="614" t="str">
        <x:v>Needs, financing, procurement, physical delivery, title, beneficiary receipt, audit, maintenance and residual loss must be reconciled.</x:v>
      </x:c>
      <x:c r="V3141" s="614" t="str">
        <x:v>Active</x:v>
      </x:c>
      <x:c r="W3141" s="614" t="str">
        <x:v>199</x:v>
      </x:c>
      <x:c r="X3141" s="614" t="str">
        <x:v>2026-07-28</x:v>
      </x:c>
    </x:row>
    <x:row r="3142">
      <x:c r="A3142" s="614" t="str">
        <x:v>V31RECON-012</x:v>
      </x:c>
      <x:c r="B3142" s="614" t="str">
        <x:v>Reconstruction, reparations, property &amp; post-conflict loss allocation</x:v>
      </x:c>
      <x:c r="C3142" s="614" t="str">
        <x:v>ACT-V31-129</x:v>
      </x:c>
      <x:c r="D3142" s="614" t="str">
        <x:v>Post-conflict economic assets and scarcity</x:v>
      </x:c>
      <x:c r="E3142" s="614" t="str">
        <x:v>ACT-V31-124</x:v>
      </x:c>
      <x:c r="F3142" s="614" t="str">
        <x:v>Displaced property claimants</x:v>
      </x:c>
      <x:c r="G3142" s="614" t="str">
        <x:v>Post-conflict economic assets and scarcity → Displaced property claimants</x:v>
      </x:c>
      <x:c r="H3142" s="614" t="str">
        <x:v>Current / ongoing</x:v>
      </x:c>
      <x:c r="I3142" s="614" t="str">
        <x:v>can redistribute control and residual loss among</x:v>
      </x:c>
      <x:c r="J3142" s="614" t="str">
        <x:v>INS-1376</x:v>
      </x:c>
      <x:c r="K3142" s="614" t="str"/>
      <x:c r="L3142" s="614" t="str">
        <x:v>Destruction-to-ownership inference</x:v>
      </x:c>
      <x:c r="M3142" s="614" t="str">
        <x:v>New authority, capability, access, restriction, protection or loss-allocation state affecting Prior owners, displaced people and new capital providers</x:v>
      </x:c>
      <x:c r="N3142" s="614" t="str">
        <x:v>MECH-1154 — Destruction-to-ownership and fiscal-loss allocation</x:v>
      </x:c>
      <x:c r="O3142" s="614" t="str">
        <x:v>Assessment; Public finance; Procurement; Property; Remedy; Ownership</x:v>
      </x:c>
      <x:c r="P3142" s="614" t="str">
        <x:v>S1</x:v>
      </x:c>
      <x:c r="Q3142" s="614" t="str">
        <x:v>Moderate</x:v>
      </x:c>
      <x:c r="R3142" s="614" t="str">
        <x:v>SRC-1689; SRC-1686</x:v>
      </x:c>
      <x:c r="S3142" s="614" t="str">
        <x:v>The documented system supports the structural inference that Destruction, debt and reconstruction scarcity can redistribute control and residual loss among Prior owners, displaced people and new capital providers, subject to the stated caveat and case-level verification.</x:v>
      </x:c>
      <x:c r="T3142" s="614" t="str">
        <x:v>Damage estimate, pledge, approval, contract, judgment or reparation award does not establish disbursement, completion, restored rights, payment or equitable recovery.</x:v>
      </x:c>
      <x:c r="U3142" s="614" t="str">
        <x:v>Needs, financing, procurement, physical delivery, title, beneficiary receipt, audit, maintenance and residual loss must be reconciled.</x:v>
      </x:c>
      <x:c r="V3142" s="614" t="str">
        <x:v>Active</x:v>
      </x:c>
      <x:c r="W3142" s="614" t="str">
        <x:v>199</x:v>
      </x:c>
      <x:c r="X3142" s="614" t="str">
        <x:v>2026-07-28</x:v>
      </x:c>
    </x:row>
    <x:row r="3143">
      <x:c r="A3143" s="614" t="str">
        <x:v>V31BOUND-001</x:v>
      </x:c>
      <x:c r="B3143" s="614" t="str">
        <x:v>Evidence boundary</x:v>
      </x:c>
      <x:c r="C3143" s="614" t="str">
        <x:v>ACT-V31-130</x:v>
      </x:c>
      <x:c r="D3143" s="614" t="str">
        <x:v>Universal monetary-cause-of-war claimants</x:v>
      </x:c>
      <x:c r="E3143" s="614" t="str">
        <x:v>ACT-V31-131</x:v>
      </x:c>
      <x:c r="F3143" s="614" t="str">
        <x:v>Armed conflicts and diplomatic confrontations</x:v>
      </x:c>
      <x:c r="G3143" s="614" t="str">
        <x:v>Universal monetary-cause-of-war claimants → Armed conflicts and diplomatic confrontations</x:v>
      </x:c>
      <x:c r="H3143" s="614" t="str">
        <x:v>Conceptual boundary</x:v>
      </x:c>
      <x:c r="I3143" s="614" t="str">
        <x:v>do not establish that monetary architecture, debt or resource control is the sole cause of every</x:v>
      </x:c>
      <x:c r="J3143" s="614" t="str">
        <x:v>INS-1379</x:v>
      </x:c>
      <x:c r="K3143" s="614" t="str"/>
      <x:c r="L3143" s="614" t="str">
        <x:v>A documented financial, resource, ownership or aggregate-harm relationship</x:v>
      </x:c>
      <x:c r="M3143" s="614" t="str">
        <x:v>Unsupported universal, command or complete-liability conclusion</x:v>
      </x:c>
      <x:c r="N3143" s="614" t="str">
        <x:v>MECH-1155 — Universal monetary-war causation inference</x:v>
      </x:c>
      <x:c r="O3143" s="614" t="str">
        <x:v>Evidence boundary</x:v>
      </x:c>
      <x:c r="P3143" s="614" t="str">
        <x:v>U1</x:v>
      </x:c>
      <x:c r="Q3143" s="614" t="str">
        <x:v>Very low</x:v>
      </x:c>
      <x:c r="R3143" s="614" t="str">
        <x:v>SRC-1622; SRC-1623; SRC-1654</x:v>
      </x:c>
      <x:c r="S3143" s="614" t="str">
        <x:v>Monetary, fiscal, industrial and resource systems shape war capacity, incentives and incidence.</x:v>
      </x:c>
      <x:c r="T3143" s="614" t="str">
        <x:v>They do not prove that one monetary motive caused every conflict or that public reasons are always theatrical cover.</x:v>
      </x:c>
      <x:c r="U3143" s="614" t="str">
        <x:v>Strategic, ideological, territorial, domestic, alliance, security-dilemma and contingent causes can operate simultaneously.</x:v>
      </x:c>
      <x:c r="V3143" s="614" t="str">
        <x:v>Unsupported</x:v>
      </x:c>
      <x:c r="W3143" s="614" t="str">
        <x:v>199</x:v>
      </x:c>
      <x:c r="X3143" s="614" t="str">
        <x:v>2026-07-28</x:v>
      </x:c>
    </x:row>
    <x:row r="3144">
      <x:c r="A3144" s="614" t="str">
        <x:v>V31BOUND-002</x:v>
      </x:c>
      <x:c r="B3144" s="614" t="str">
        <x:v>Evidence boundary</x:v>
      </x:c>
      <x:c r="C3144" s="614" t="str">
        <x:v>ACT-V31-132</x:v>
      </x:c>
      <x:c r="D3144" s="614" t="str">
        <x:v>Defence financiers, investors and beneficial owners</x:v>
      </x:c>
      <x:c r="E3144" s="614" t="str">
        <x:v>ACT-V31-018</x:v>
      </x:c>
      <x:c r="F3144" s="614" t="str">
        <x:v>National armed forces and operational commands</x:v>
      </x:c>
      <x:c r="G3144" s="614" t="str">
        <x:v>Defence financiers, investors and beneficial owners → National armed forces and operational commands</x:v>
      </x:c>
      <x:c r="H3144" s="614" t="str">
        <x:v>Conceptual boundary</x:v>
      </x:c>
      <x:c r="I3144" s="614" t="str">
        <x:v>do not acquire operational command over merely by financing, investing in or supplying</x:v>
      </x:c>
      <x:c r="J3144" s="614" t="str">
        <x:v>INS-1380</x:v>
      </x:c>
      <x:c r="K3144" s="614" t="str"/>
      <x:c r="L3144" s="614" t="str">
        <x:v>A documented financial, resource, ownership or aggregate-harm relationship</x:v>
      </x:c>
      <x:c r="M3144" s="614" t="str">
        <x:v>Unsupported universal, command or complete-liability conclusion</x:v>
      </x:c>
      <x:c r="N3144" s="614" t="str">
        <x:v>MECH-1156 — Finance-or-ownership command inference</x:v>
      </x:c>
      <x:c r="O3144" s="614" t="str">
        <x:v>Evidence boundary</x:v>
      </x:c>
      <x:c r="P3144" s="614" t="str">
        <x:v>U1</x:v>
      </x:c>
      <x:c r="Q3144" s="614" t="str">
        <x:v>Very low</x:v>
      </x:c>
      <x:c r="R3144" s="614" t="str">
        <x:v>SRC-1638; SRC-1652; SRC-1653</x:v>
      </x:c>
      <x:c r="S3144" s="614" t="str">
        <x:v>Funding, ownership, contracting and licensing can shape capacity, incentives and availability.</x:v>
      </x:c>
      <x:c r="T3144" s="614" t="str">
        <x:v>They do not by themselves prove target selection, rules of engagement, command responsibility or control of a specific operation.</x:v>
      </x:c>
      <x:c r="U3144" s="614" t="str">
        <x:v>Command authority requires documented orders, organizational relationships and operational evidence.</x:v>
      </x:c>
      <x:c r="V3144" s="614" t="str">
        <x:v>Unsupported</x:v>
      </x:c>
      <x:c r="W3144" s="614" t="str">
        <x:v>199</x:v>
      </x:c>
      <x:c r="X3144" s="614" t="str">
        <x:v>2026-07-28</x:v>
      </x:c>
    </x:row>
    <x:row r="3145">
      <x:c r="A3145" s="614" t="str">
        <x:v>V31BOUND-003</x:v>
      </x:c>
      <x:c r="B3145" s="614" t="str">
        <x:v>Evidence boundary</x:v>
      </x:c>
      <x:c r="C3145" s="614" t="str">
        <x:v>ACT-V31-133</x:v>
      </x:c>
      <x:c r="D3145" s="614" t="str">
        <x:v>Aggregate casualty and damage estimators</x:v>
      </x:c>
      <x:c r="E3145" s="614" t="str">
        <x:v>ACT-V31-134</x:v>
      </x:c>
      <x:c r="F3145" s="614" t="str">
        <x:v>Alleged conflict defendants</x:v>
      </x:c>
      <x:c r="G3145" s="614" t="str">
        <x:v>Aggregate casualty and damage estimators → Alleged conflict defendants</x:v>
      </x:c>
      <x:c r="H3145" s="614" t="str">
        <x:v>Conceptual boundary</x:v>
      </x:c>
      <x:c r="I3145" s="614" t="str">
        <x:v>do not by themselves establish complete actor-specific legal liability for harm attributed to</x:v>
      </x:c>
      <x:c r="J3145" s="614" t="str">
        <x:v>INS-1381</x:v>
      </x:c>
      <x:c r="K3145" s="614" t="str"/>
      <x:c r="L3145" s="614" t="str">
        <x:v>A documented financial, resource, ownership or aggregate-harm relationship</x:v>
      </x:c>
      <x:c r="M3145" s="614" t="str">
        <x:v>Unsupported universal, command or complete-liability conclusion</x:v>
      </x:c>
      <x:c r="N3145" s="614" t="str">
        <x:v>MECH-1157 — Aggregate-harm complete-liability inference</x:v>
      </x:c>
      <x:c r="O3145" s="614" t="str">
        <x:v>Evidence boundary</x:v>
      </x:c>
      <x:c r="P3145" s="614" t="str">
        <x:v>U1</x:v>
      </x:c>
      <x:c r="Q3145" s="614" t="str">
        <x:v>Very low</x:v>
      </x:c>
      <x:c r="R3145" s="614" t="str">
        <x:v>SRC-1654; SRC-1655; SRC-1660</x:v>
      </x:c>
      <x:c r="S3145" s="614" t="str">
        <x:v>Aggregate estimates can document scale, distribution and uncertainty of harm.</x:v>
      </x:c>
      <x:c r="T3145" s="614" t="str">
        <x:v>They do not alone establish identity, intent, attribution, legal duty, causation, defences, remedy or responsibility for every component of loss.</x:v>
      </x:c>
      <x:c r="U3145" s="614" t="str">
        <x:v>Legal responsibility requires incident-level evidence, applicable law, attribution, procedure and review.</x:v>
      </x:c>
      <x:c r="V3145" s="614" t="str">
        <x:v>Unsupported</x:v>
      </x:c>
      <x:c r="W3145" s="614" t="str">
        <x:v>199</x:v>
      </x:c>
      <x:c r="X3145" s="614" t="str">
        <x:v>2026-07-28</x:v>
      </x:c>
    </x:row>
    <x:row r="3146">
      <x:c r="A3146" s="614" t="str">
        <x:v>V31DESIGN-001</x:v>
      </x:c>
      <x:c r="B3146" s="614" t="str">
        <x:v>Institutional design</x:v>
      </x:c>
      <x:c r="C3146" s="614" t="str">
        <x:v>ACT-V31-135</x:v>
      </x:c>
      <x:c r="D3146" s="614" t="str">
        <x:v>Constitutional conflict-governance authorities</x:v>
      </x:c>
      <x:c r="E3146" s="614" t="str">
        <x:v>ACT-V31-100</x:v>
      </x:c>
      <x:c r="F3146" s="614" t="str">
        <x:v>Conflict victims and survivors</x:v>
      </x:c>
      <x:c r="G3146" s="614" t="str">
        <x:v>Constitutional conflict-governance authorities → Conflict victims and survivors</x:v>
      </x:c>
      <x:c r="H3146" s="614" t="str">
        <x:v>Proposed</x:v>
      </x:c>
      <x:c r="I3146" s="614" t="str">
        <x:v>could guarantee traceable authority, civilian protection, review and remedy for</x:v>
      </x:c>
      <x:c r="J3146" s="614" t="str">
        <x:v>INS-1382</x:v>
      </x:c>
      <x:c r="K3146" s="614" t="str"/>
      <x:c r="L3146" s="614" t="str">
        <x:v>Conflict classification, authorization, finance, transfers, intelligence, operations, detention, access and reconstruction</x:v>
      </x:c>
      <x:c r="M3146" s="614" t="str">
        <x:v>Reviewable reasons, provenance, rights, correction, remedy and explicit final loss allocation</x:v>
      </x:c>
      <x:c r="N3146" s="614" t="str">
        <x:v>MECH-1158 — Constitutional conflict-conversion and civilian-protection safeguard</x:v>
      </x:c>
      <x:c r="O3146" s="614" t="str">
        <x:v>Rights; Authority; Transparency; Civilian protection; Review; Remedy; Loss allocation</x:v>
      </x:c>
      <x:c r="P3146" s="614" t="str">
        <x:v>N1</x:v>
      </x:c>
      <x:c r="Q3146" s="614" t="str">
        <x:v>Conceptual</x:v>
      </x:c>
      <x:c r="R3146" s="614" t="str">
        <x:v>SRC-1622; SRC-1654; SRC-1673; SRC-1684; SRC-1686</x:v>
      </x:c>
      <x:c r="S3146" s="614" t="str">
        <x:v>This is a normative institutional-design proposition derived from the ledger's cumulative evidence boundaries.</x:v>
      </x:c>
      <x:c r="T3146" s="614" t="str">
        <x:v>It is not an existing universal constitutional settlement or an empirical finding.</x:v>
      </x:c>
      <x:c r="U3146" s="614" t="str">
        <x:v>Implementation would require democratic authorization, operational feasibility, secrecy safeguards, independent review and enforceable remedies.</x:v>
      </x:c>
      <x:c r="V3146" s="614" t="str">
        <x:v>Proposed</x:v>
      </x:c>
      <x:c r="W3146" s="614" t="str">
        <x:v>199</x:v>
      </x:c>
      <x:c r="X3146" s="614" t="str">
        <x:v>2026-07-28</x:v>
      </x:c>
    </x:row>
    <x:row r="3147" ht="42" customHeight="1">
      <x:c r="A3147" s="665" t="str">
        <x:v>V32CIT-001</x:v>
      </x:c>
      <x:c r="B3147" s="666" t="str">
        <x:v>Citizenship and nationality</x:v>
      </x:c>
      <x:c r="C3147" s="666" t="str">
        <x:v>ACT-V32-001</x:v>
      </x:c>
      <x:c r="D3147" s="666" t="str">
        <x:v>Nationality legislatures</x:v>
      </x:c>
      <x:c r="E3147" s="666" t="str">
        <x:v>ACT-V32-002</x:v>
      </x:c>
      <x:c r="F3147" s="666" t="str">
        <x:v>Nationality and citizenship ministries</x:v>
      </x:c>
      <x:c r="G3147" s="666" t="str">
        <x:v>Nationality legislatures → Nationality and citizenship ministries</x:v>
      </x:c>
      <x:c r="H3147" s="666" t="str">
        <x:v>Current / ongoing</x:v>
      </x:c>
      <x:c r="I3147" s="666" t="str">
        <x:v>authorize nationality rules administered by</x:v>
      </x:c>
      <x:c r="J3147" s="666" t="str">
        <x:v>INS-1383</x:v>
      </x:c>
      <x:c r="K3147" s="666" t="str"/>
      <x:c r="L3147" s="666" t="str">
        <x:v>constitutional or statutory nationality rule</x:v>
      </x:c>
      <x:c r="M3147" s="666" t="str">
        <x:v>administrative nationality framework</x:v>
      </x:c>
      <x:c r="N3147" s="666" t="str">
        <x:v>MECH-1159 — Nationality attribution at birth</x:v>
      </x:c>
      <x:c r="O3147" s="666" t="str">
        <x:v>Law; Status; Membership</x:v>
      </x:c>
      <x:c r="P3147" s="666" t="str">
        <x:v>E1</x:v>
      </x:c>
      <x:c r="Q3147" s="666" t="str">
        <x:v>Very high</x:v>
      </x:c>
      <x:c r="R3147" s="666" t="str">
        <x:v>SRC-1690; SRC-1692</x:v>
      </x:c>
      <x:c r="S3147" s="666" t="str">
        <x:v>Official legal, administrative or institutional materials establish that Nationality legislatures authorize nationality rules administered by Nationality and citizenship ministries, creating the recorded conversion from constitutional or statutory nationality rule to administrative nationality framework.</x:v>
      </x:c>
      <x:c r="T3147" s="666" t="str">
        <x:v>The relationship does not establish automatic entitlement, accurate classification, lawful execution, equal treatment, successful mobility, belonging, final integration or complete remedy.</x:v>
      </x:c>
      <x:c r="U3147" s="666" t="str">
        <x:v>Status, identity, eligibility, authority, data quality, discretion, review, implementation and realized outcome must be reconciled separately.</x:v>
      </x:c>
      <x:c r="V3147" s="666" t="str">
        <x:v>Active</x:v>
      </x:c>
      <x:c r="W3147" s="666" t="str">
        <x:v>201</x:v>
      </x:c>
      <x:c r="X3147" s="667" t="str">
        <x:v>2026-07-28</x:v>
      </x:c>
    </x:row>
    <x:row r="3148" ht="42" customHeight="1">
      <x:c r="A3148" s="668" t="str">
        <x:v>V32CIT-002</x:v>
      </x:c>
      <x:c r="B3148" s="669" t="str">
        <x:v>Citizenship and nationality</x:v>
      </x:c>
      <x:c r="C3148" s="669" t="str">
        <x:v>ACT-V32-002</x:v>
      </x:c>
      <x:c r="D3148" s="669" t="str">
        <x:v>Nationality and citizenship ministries</x:v>
      </x:c>
      <x:c r="E3148" s="669" t="str">
        <x:v>ACT-V32-003</x:v>
      </x:c>
      <x:c r="F3148" s="669" t="str">
        <x:v>Civil registration authorities</x:v>
      </x:c>
      <x:c r="G3148" s="669" t="str">
        <x:v>Nationality and citizenship ministries → Civil registration authorities</x:v>
      </x:c>
      <x:c r="H3148" s="669" t="str">
        <x:v>Current / ongoing</x:v>
      </x:c>
      <x:c r="I3148" s="669" t="str">
        <x:v>issue implementing rules and oversight to</x:v>
      </x:c>
      <x:c r="J3148" s="669" t="str">
        <x:v>INS-1384</x:v>
      </x:c>
      <x:c r="K3148" s="669" t="str"/>
      <x:c r="L3148" s="669" t="str">
        <x:v>nationality law and administrative mandate</x:v>
      </x:c>
      <x:c r="M3148" s="669" t="str">
        <x:v>registration and status procedures</x:v>
      </x:c>
      <x:c r="N3148" s="669" t="str">
        <x:v>MECH-1160 — Birth-registration-to-legal-identity conversion</x:v>
      </x:c>
      <x:c r="O3148" s="669" t="str">
        <x:v>Authority; Administration; Status</x:v>
      </x:c>
      <x:c r="P3148" s="669" t="str">
        <x:v>E1</x:v>
      </x:c>
      <x:c r="Q3148" s="669" t="str">
        <x:v>Very high</x:v>
      </x:c>
      <x:c r="R3148" s="669" t="str">
        <x:v>SRC-1691; SRC-1709</x:v>
      </x:c>
      <x:c r="S3148" s="669" t="str">
        <x:v>Official legal, administrative or institutional materials establish that Nationality and citizenship ministries issue implementing rules and oversight to Civil registration authorities, creating the recorded conversion from nationality law and administrative mandate to registration and status procedures.</x:v>
      </x:c>
      <x:c r="T3148" s="669" t="str">
        <x:v>The relationship does not establish automatic entitlement, accurate classification, lawful execution, equal treatment, successful mobility, belonging, final integration or complete remedy.</x:v>
      </x:c>
      <x:c r="U3148" s="669" t="str">
        <x:v>Status, identity, eligibility, authority, data quality, discretion, review, implementation and realized outcome must be reconciled separately.</x:v>
      </x:c>
      <x:c r="V3148" s="669" t="str">
        <x:v>Active</x:v>
      </x:c>
      <x:c r="W3148" s="669" t="str">
        <x:v>201</x:v>
      </x:c>
      <x:c r="X3148" s="670" t="str">
        <x:v>2026-07-28</x:v>
      </x:c>
    </x:row>
    <x:row r="3149" ht="42" customHeight="1">
      <x:c r="A3149" s="668" t="str">
        <x:v>V32CIT-003</x:v>
      </x:c>
      <x:c r="B3149" s="669" t="str">
        <x:v>Citizenship and nationality</x:v>
      </x:c>
      <x:c r="C3149" s="669" t="str">
        <x:v>ACT-V32-004</x:v>
      </x:c>
      <x:c r="D3149" s="669" t="str">
        <x:v>Birth registration offices</x:v>
      </x:c>
      <x:c r="E3149" s="669" t="str">
        <x:v>ACT-V32-012</x:v>
      </x:c>
      <x:c r="F3149" s="669" t="str">
        <x:v>Children at risk of statelessness</x:v>
      </x:c>
      <x:c r="G3149" s="669" t="str">
        <x:v>Birth registration offices → Children at risk of statelessness</x:v>
      </x:c>
      <x:c r="H3149" s="669" t="str">
        <x:v>Current / ongoing</x:v>
      </x:c>
      <x:c r="I3149" s="669" t="str">
        <x:v>record birth events affecting the legal identity of</x:v>
      </x:c>
      <x:c r="J3149" s="669" t="str">
        <x:v>INS-1385</x:v>
      </x:c>
      <x:c r="K3149" s="669" t="str"/>
      <x:c r="L3149" s="669" t="str">
        <x:v>birth event and parental information</x:v>
      </x:c>
      <x:c r="M3149" s="669" t="str">
        <x:v>civil registration record</x:v>
      </x:c>
      <x:c r="N3149" s="669" t="str">
        <x:v>MECH-1161 — Naturalization eligibility and adjudication</x:v>
      </x:c>
      <x:c r="O3149" s="669" t="str">
        <x:v>Identity; Status; Child rights</x:v>
      </x:c>
      <x:c r="P3149" s="669" t="str">
        <x:v>E1</x:v>
      </x:c>
      <x:c r="Q3149" s="669" t="str">
        <x:v>Very high</x:v>
      </x:c>
      <x:c r="R3149" s="669" t="str">
        <x:v>SRC-1692; SRC-1710</x:v>
      </x:c>
      <x:c r="S3149" s="669" t="str">
        <x:v>Official legal, administrative or institutional materials establish that Birth registration offices record birth events affecting the legal identity of Children at risk of statelessness, creating the recorded conversion from birth event and parental information to civil registration record.</x:v>
      </x:c>
      <x:c r="T3149" s="669" t="str">
        <x:v>The relationship does not establish automatic entitlement, accurate classification, lawful execution, equal treatment, successful mobility, belonging, final integration or complete remedy.</x:v>
      </x:c>
      <x:c r="U3149" s="669" t="str">
        <x:v>Status, identity, eligibility, authority, data quality, discretion, review, implementation and realized outcome must be reconciled separately.</x:v>
      </x:c>
      <x:c r="V3149" s="669" t="str">
        <x:v>Active</x:v>
      </x:c>
      <x:c r="W3149" s="669" t="str">
        <x:v>201</x:v>
      </x:c>
      <x:c r="X3149" s="670" t="str">
        <x:v>2026-07-28</x:v>
      </x:c>
    </x:row>
    <x:row r="3150" ht="42" customHeight="1">
      <x:c r="A3150" s="668" t="str">
        <x:v>V32CIT-004</x:v>
      </x:c>
      <x:c r="B3150" s="669" t="str">
        <x:v>Citizenship and nationality</x:v>
      </x:c>
      <x:c r="C3150" s="669" t="str">
        <x:v>ACT-V32-003</x:v>
      </x:c>
      <x:c r="D3150" s="669" t="str">
        <x:v>Civil registration authorities</x:v>
      </x:c>
      <x:c r="E3150" s="669" t="str">
        <x:v>ACT-V32-007</x:v>
      </x:c>
      <x:c r="F3150" s="669" t="str">
        <x:v>Passport issuing authorities</x:v>
      </x:c>
      <x:c r="G3150" s="669" t="str">
        <x:v>Civil registration authorities → Passport issuing authorities</x:v>
      </x:c>
      <x:c r="H3150" s="669" t="str">
        <x:v>Current / ongoing</x:v>
      </x:c>
      <x:c r="I3150" s="669" t="str">
        <x:v>provide verified civil-status data to</x:v>
      </x:c>
      <x:c r="J3150" s="669" t="str">
        <x:v>INS-1386</x:v>
      </x:c>
      <x:c r="K3150" s="669" t="str"/>
      <x:c r="L3150" s="669" t="str">
        <x:v>civil registration record</x:v>
      </x:c>
      <x:c r="M3150" s="669" t="str">
        <x:v>travel-document eligibility evidence</x:v>
      </x:c>
      <x:c r="N3150" s="669" t="str">
        <x:v>MECH-1162 — Dual-nationality recognition</x:v>
      </x:c>
      <x:c r="O3150" s="669" t="str">
        <x:v>Identity; Data; Mobility</x:v>
      </x:c>
      <x:c r="P3150" s="669" t="str">
        <x:v>E1</x:v>
      </x:c>
      <x:c r="Q3150" s="669" t="str">
        <x:v>Very high</x:v>
      </x:c>
      <x:c r="R3150" s="669" t="str">
        <x:v>SRC-1709; SRC-1711</x:v>
      </x:c>
      <x:c r="S3150" s="669" t="str">
        <x:v>Official legal, administrative or institutional materials establish that Civil registration authorities provide verified civil-status data to Passport issuing authorities, creating the recorded conversion from civil registration record to travel-document eligibility evidence.</x:v>
      </x:c>
      <x:c r="T3150" s="669" t="str">
        <x:v>The relationship does not establish automatic entitlement, accurate classification, lawful execution, equal treatment, successful mobility, belonging, final integration or complete remedy.</x:v>
      </x:c>
      <x:c r="U3150" s="669" t="str">
        <x:v>Status, identity, eligibility, authority, data quality, discretion, review, implementation and realized outcome must be reconciled separately.</x:v>
      </x:c>
      <x:c r="V3150" s="669" t="str">
        <x:v>Active</x:v>
      </x:c>
      <x:c r="W3150" s="669" t="str">
        <x:v>201</x:v>
      </x:c>
      <x:c r="X3150" s="670" t="str">
        <x:v>2026-07-28</x:v>
      </x:c>
    </x:row>
    <x:row r="3151" ht="42" customHeight="1">
      <x:c r="A3151" s="668" t="str">
        <x:v>V32CIT-005</x:v>
      </x:c>
      <x:c r="B3151" s="669" t="str">
        <x:v>Citizenship and nationality</x:v>
      </x:c>
      <x:c r="C3151" s="669" t="str">
        <x:v>ACT-V32-005</x:v>
      </x:c>
      <x:c r="D3151" s="669" t="str">
        <x:v>Naturalization adjudicators</x:v>
      </x:c>
      <x:c r="E3151" s="669" t="str">
        <x:v>ACT-V32-009</x:v>
      </x:c>
      <x:c r="F3151" s="669" t="str">
        <x:v>Citizenship applicants</x:v>
      </x:c>
      <x:c r="G3151" s="669" t="str">
        <x:v>Naturalization adjudicators → Citizenship applicants</x:v>
      </x:c>
      <x:c r="H3151" s="669" t="str">
        <x:v>Current / ongoing</x:v>
      </x:c>
      <x:c r="I3151" s="669" t="str">
        <x:v>assess statutory eligibility and applications submitted by</x:v>
      </x:c>
      <x:c r="J3151" s="669" t="str">
        <x:v>INS-1387</x:v>
      </x:c>
      <x:c r="K3151" s="669" t="str"/>
      <x:c r="L3151" s="669" t="str">
        <x:v>application, residence and character evidence</x:v>
      </x:c>
      <x:c r="M3151" s="669" t="str">
        <x:v>approval, refusal or request for evidence</x:v>
      </x:c>
      <x:c r="N3151" s="669" t="str">
        <x:v>MECH-1163 — Deprivation-of-nationality review</x:v>
      </x:c>
      <x:c r="O3151" s="669" t="str">
        <x:v>Status; Discretion; Review</x:v>
      </x:c>
      <x:c r="P3151" s="669" t="str">
        <x:v>E1</x:v>
      </x:c>
      <x:c r="Q3151" s="669" t="str">
        <x:v>Very high</x:v>
      </x:c>
      <x:c r="R3151" s="669" t="str">
        <x:v>SRC-1710; SRC-1712</x:v>
      </x:c>
      <x:c r="S3151" s="669" t="str">
        <x:v>Official legal, administrative or institutional materials establish that Naturalization adjudicators assess statutory eligibility and applications submitted by Citizenship applicants, creating the recorded conversion from application, residence and character evidence to approval, refusal or request for evidence.</x:v>
      </x:c>
      <x:c r="T3151" s="669" t="str">
        <x:v>The relationship does not establish automatic entitlement, accurate classification, lawful execution, equal treatment, successful mobility, belonging, final integration or complete remedy.</x:v>
      </x:c>
      <x:c r="U3151" s="669" t="str">
        <x:v>Status, identity, eligibility, authority, data quality, discretion, review, implementation and realized outcome must be reconciled separately.</x:v>
      </x:c>
      <x:c r="V3151" s="669" t="str">
        <x:v>Active</x:v>
      </x:c>
      <x:c r="W3151" s="669" t="str">
        <x:v>201</x:v>
      </x:c>
      <x:c r="X3151" s="670" t="str">
        <x:v>2026-07-28</x:v>
      </x:c>
    </x:row>
    <x:row r="3152" ht="42" customHeight="1">
      <x:c r="A3152" s="668" t="str">
        <x:v>V32CIT-006</x:v>
      </x:c>
      <x:c r="B3152" s="669" t="str">
        <x:v>Citizenship and nationality</x:v>
      </x:c>
      <x:c r="C3152" s="669" t="str">
        <x:v>ACT-V32-006</x:v>
      </x:c>
      <x:c r="D3152" s="669" t="str">
        <x:v>Nationality appellate courts</x:v>
      </x:c>
      <x:c r="E3152" s="669" t="str">
        <x:v>ACT-V32-005</x:v>
      </x:c>
      <x:c r="F3152" s="669" t="str">
        <x:v>Naturalization adjudicators</x:v>
      </x:c>
      <x:c r="G3152" s="669" t="str">
        <x:v>Nationality appellate courts → Naturalization adjudicators</x:v>
      </x:c>
      <x:c r="H3152" s="669" t="str">
        <x:v>Current / ongoing</x:v>
      </x:c>
      <x:c r="I3152" s="669" t="str">
        <x:v>review legality and procedure of decisions made by</x:v>
      </x:c>
      <x:c r="J3152" s="669" t="str">
        <x:v>INS-1388</x:v>
      </x:c>
      <x:c r="K3152" s="669" t="str"/>
      <x:c r="L3152" s="669" t="str">
        <x:v>challenged nationality decision</x:v>
      </x:c>
      <x:c r="M3152" s="669" t="str">
        <x:v>affirmed, reversed or remitted decision</x:v>
      </x:c>
      <x:c r="N3152" s="669" t="str">
        <x:v>MECH-1164 — Statelessness determination</x:v>
      </x:c>
      <x:c r="O3152" s="669" t="str">
        <x:v>Judicial review; Remedy</x:v>
      </x:c>
      <x:c r="P3152" s="669" t="str">
        <x:v>E1</x:v>
      </x:c>
      <x:c r="Q3152" s="669" t="str">
        <x:v>Very high</x:v>
      </x:c>
      <x:c r="R3152" s="669" t="str">
        <x:v>SRC-1711; SRC-1714</x:v>
      </x:c>
      <x:c r="S3152" s="669" t="str">
        <x:v>Official legal, administrative or institutional materials establish that Nationality appellate courts review legality and procedure of decisions made by Naturalization adjudicators, creating the recorded conversion from challenged nationality decision to affirmed, reversed or remitted decision.</x:v>
      </x:c>
      <x:c r="T3152" s="669" t="str">
        <x:v>The relationship does not establish automatic entitlement, accurate classification, lawful execution, equal treatment, successful mobility, belonging, final integration or complete remedy.</x:v>
      </x:c>
      <x:c r="U3152" s="669" t="str">
        <x:v>Status, identity, eligibility, authority, data quality, discretion, review, implementation and realized outcome must be reconciled separately.</x:v>
      </x:c>
      <x:c r="V3152" s="669" t="str">
        <x:v>Active</x:v>
      </x:c>
      <x:c r="W3152" s="669" t="str">
        <x:v>201</x:v>
      </x:c>
      <x:c r="X3152" s="670" t="str">
        <x:v>2026-07-28</x:v>
      </x:c>
    </x:row>
    <x:row r="3153" ht="42" customHeight="1">
      <x:c r="A3153" s="668" t="str">
        <x:v>V32CIT-007</x:v>
      </x:c>
      <x:c r="B3153" s="669" t="str">
        <x:v>Citizenship and nationality</x:v>
      </x:c>
      <x:c r="C3153" s="669" t="str">
        <x:v>ACT-V32-002</x:v>
      </x:c>
      <x:c r="D3153" s="669" t="str">
        <x:v>Nationality and citizenship ministries</x:v>
      </x:c>
      <x:c r="E3153" s="669" t="str">
        <x:v>ACT-V32-010</x:v>
      </x:c>
      <x:c r="F3153" s="669" t="str">
        <x:v>Naturalized citizens</x:v>
      </x:c>
      <x:c r="G3153" s="669" t="str">
        <x:v>Nationality and citizenship ministries → Naturalized citizens</x:v>
      </x:c>
      <x:c r="H3153" s="669" t="str">
        <x:v>Current / ongoing</x:v>
      </x:c>
      <x:c r="I3153" s="669" t="str">
        <x:v>confer nationality status on approved</x:v>
      </x:c>
      <x:c r="J3153" s="669" t="str">
        <x:v>INS-1389</x:v>
      </x:c>
      <x:c r="K3153" s="669" t="str"/>
      <x:c r="L3153" s="669" t="str">
        <x:v>approved naturalization decision and oath</x:v>
      </x:c>
      <x:c r="M3153" s="669" t="str">
        <x:v>citizenship status and rights</x:v>
      </x:c>
      <x:c r="N3153" s="669" t="str">
        <x:v>MECH-1165 — Consular citizenship documentation</x:v>
      </x:c>
      <x:c r="O3153" s="669" t="str">
        <x:v>Status; Rights; Political membership</x:v>
      </x:c>
      <x:c r="P3153" s="669" t="str">
        <x:v>E1</x:v>
      </x:c>
      <x:c r="Q3153" s="669" t="str">
        <x:v>Very high</x:v>
      </x:c>
      <x:c r="R3153" s="669" t="str">
        <x:v>SRC-1712; SRC-1690</x:v>
      </x:c>
      <x:c r="S3153" s="669" t="str">
        <x:v>Official legal, administrative or institutional materials establish that Nationality and citizenship ministries confer nationality status on approved Naturalized citizens, creating the recorded conversion from approved naturalization decision and oath to citizenship status and rights.</x:v>
      </x:c>
      <x:c r="T3153" s="669" t="str">
        <x:v>The relationship does not establish automatic entitlement, accurate classification, lawful execution, equal treatment, successful mobility, belonging, final integration or complete remedy.</x:v>
      </x:c>
      <x:c r="U3153" s="669" t="str">
        <x:v>Status, identity, eligibility, authority, data quality, discretion, review, implementation and realized outcome must be reconciled separately.</x:v>
      </x:c>
      <x:c r="V3153" s="669" t="str">
        <x:v>Active</x:v>
      </x:c>
      <x:c r="W3153" s="669" t="str">
        <x:v>201</x:v>
      </x:c>
      <x:c r="X3153" s="670" t="str">
        <x:v>2026-07-28</x:v>
      </x:c>
    </x:row>
    <x:row r="3154" ht="42" customHeight="1">
      <x:c r="A3154" s="668" t="str">
        <x:v>V32CIT-008</x:v>
      </x:c>
      <x:c r="B3154" s="669" t="str">
        <x:v>Citizenship and nationality</x:v>
      </x:c>
      <x:c r="C3154" s="669" t="str">
        <x:v>ACT-V32-001</x:v>
      </x:c>
      <x:c r="D3154" s="669" t="str">
        <x:v>Nationality legislatures</x:v>
      </x:c>
      <x:c r="E3154" s="669" t="str">
        <x:v>ACT-V32-011</x:v>
      </x:c>
      <x:c r="F3154" s="669" t="str">
        <x:v>Dual and multiple nationals</x:v>
      </x:c>
      <x:c r="G3154" s="669" t="str">
        <x:v>Nationality legislatures → Dual and multiple nationals</x:v>
      </x:c>
      <x:c r="H3154" s="669" t="str">
        <x:v>Current / ongoing</x:v>
      </x:c>
      <x:c r="I3154" s="669" t="str">
        <x:v>define recognition, retention or restriction rules affecting</x:v>
      </x:c>
      <x:c r="J3154" s="669" t="str">
        <x:v>INS-1390</x:v>
      </x:c>
      <x:c r="K3154" s="669" t="str"/>
      <x:c r="L3154" s="669" t="str">
        <x:v>multiple nationality relationship</x:v>
      </x:c>
      <x:c r="M3154" s="669" t="str">
        <x:v>recognized, conditioned or lost status</x:v>
      </x:c>
      <x:c r="N3154" s="669" t="str">
        <x:v>MECH-1159 — Nationality attribution at birth</x:v>
      </x:c>
      <x:c r="O3154" s="669" t="str">
        <x:v>Law; Membership; Mobility</x:v>
      </x:c>
      <x:c r="P3154" s="669" t="str">
        <x:v>E1</x:v>
      </x:c>
      <x:c r="Q3154" s="669" t="str">
        <x:v>Very high</x:v>
      </x:c>
      <x:c r="R3154" s="669" t="str">
        <x:v>SRC-1714; SRC-1691</x:v>
      </x:c>
      <x:c r="S3154" s="669" t="str">
        <x:v>Official legal, administrative or institutional materials establish that Nationality legislatures define recognition, retention or restriction rules affecting Dual and multiple nationals, creating the recorded conversion from multiple nationality relationship to recognized, conditioned or lost status.</x:v>
      </x:c>
      <x:c r="T3154" s="669" t="str">
        <x:v>The relationship does not establish automatic entitlement, accurate classification, lawful execution, equal treatment, successful mobility, belonging, final integration or complete remedy.</x:v>
      </x:c>
      <x:c r="U3154" s="669" t="str">
        <x:v>Status, identity, eligibility, authority, data quality, discretion, review, implementation and realized outcome must be reconciled separately.</x:v>
      </x:c>
      <x:c r="V3154" s="669" t="str">
        <x:v>Active</x:v>
      </x:c>
      <x:c r="W3154" s="669" t="str">
        <x:v>201</x:v>
      </x:c>
      <x:c r="X3154" s="670" t="str">
        <x:v>2026-07-28</x:v>
      </x:c>
    </x:row>
    <x:row r="3155" ht="42" customHeight="1">
      <x:c r="A3155" s="668" t="str">
        <x:v>V32CIT-009</x:v>
      </x:c>
      <x:c r="B3155" s="669" t="str">
        <x:v>Citizenship and nationality</x:v>
      </x:c>
      <x:c r="C3155" s="669" t="str">
        <x:v>ACT-V32-008</x:v>
      </x:c>
      <x:c r="D3155" s="669" t="str">
        <x:v>Consular authorities</x:v>
      </x:c>
      <x:c r="E3155" s="669" t="str">
        <x:v>ACT-V32-009</x:v>
      </x:c>
      <x:c r="F3155" s="669" t="str">
        <x:v>Citizenship applicants</x:v>
      </x:c>
      <x:c r="G3155" s="669" t="str">
        <x:v>Consular authorities → Citizenship applicants</x:v>
      </x:c>
      <x:c r="H3155" s="669" t="str">
        <x:v>Current / ongoing</x:v>
      </x:c>
      <x:c r="I3155" s="669" t="str">
        <x:v>verify identity and nationality evidence for overseas</x:v>
      </x:c>
      <x:c r="J3155" s="669" t="str">
        <x:v>INS-1383</x:v>
      </x:c>
      <x:c r="K3155" s="669" t="str"/>
      <x:c r="L3155" s="669" t="str">
        <x:v>identity, descent and documentary evidence</x:v>
      </x:c>
      <x:c r="M3155" s="669" t="str">
        <x:v>consular confirmation or unresolved claim</x:v>
      </x:c>
      <x:c r="N3155" s="669" t="str">
        <x:v>MECH-1160 — Birth-registration-to-legal-identity conversion</x:v>
      </x:c>
      <x:c r="O3155" s="669" t="str">
        <x:v>Identity; Consular protection</x:v>
      </x:c>
      <x:c r="P3155" s="669" t="str">
        <x:v>E1</x:v>
      </x:c>
      <x:c r="Q3155" s="669" t="str">
        <x:v>Very high</x:v>
      </x:c>
      <x:c r="R3155" s="669" t="str">
        <x:v>SRC-1690; SRC-1692</x:v>
      </x:c>
      <x:c r="S3155" s="669" t="str">
        <x:v>Official legal, administrative or institutional materials establish that Consular authorities verify identity and nationality evidence for overseas Citizenship applicants, creating the recorded conversion from identity, descent and documentary evidence to consular confirmation or unresolved claim.</x:v>
      </x:c>
      <x:c r="T3155" s="669" t="str">
        <x:v>The relationship does not establish automatic entitlement, accurate classification, lawful execution, equal treatment, successful mobility, belonging, final integration or complete remedy.</x:v>
      </x:c>
      <x:c r="U3155" s="669" t="str">
        <x:v>Status, identity, eligibility, authority, data quality, discretion, review, implementation and realized outcome must be reconciled separately.</x:v>
      </x:c>
      <x:c r="V3155" s="669" t="str">
        <x:v>Active</x:v>
      </x:c>
      <x:c r="W3155" s="669" t="str">
        <x:v>201</x:v>
      </x:c>
      <x:c r="X3155" s="670" t="str">
        <x:v>2026-07-28</x:v>
      </x:c>
    </x:row>
    <x:row r="3156" ht="42" customHeight="1">
      <x:c r="A3156" s="668" t="str">
        <x:v>V32CIT-010</x:v>
      </x:c>
      <x:c r="B3156" s="669" t="str">
        <x:v>Citizenship and nationality</x:v>
      </x:c>
      <x:c r="C3156" s="669" t="str">
        <x:v>ACT-V32-007</x:v>
      </x:c>
      <x:c r="D3156" s="669" t="str">
        <x:v>Passport issuing authorities</x:v>
      </x:c>
      <x:c r="E3156" s="669" t="str">
        <x:v>ACT-V32-010</x:v>
      </x:c>
      <x:c r="F3156" s="669" t="str">
        <x:v>Naturalized citizens</x:v>
      </x:c>
      <x:c r="G3156" s="669" t="str">
        <x:v>Passport issuing authorities → Naturalized citizens</x:v>
      </x:c>
      <x:c r="H3156" s="669" t="str">
        <x:v>Current / ongoing</x:v>
      </x:c>
      <x:c r="I3156" s="669" t="str">
        <x:v>issue travel documents to eligible</x:v>
      </x:c>
      <x:c r="J3156" s="669" t="str">
        <x:v>INS-1384</x:v>
      </x:c>
      <x:c r="K3156" s="669" t="str"/>
      <x:c r="L3156" s="669" t="str">
        <x:v>citizenship and identity record</x:v>
      </x:c>
      <x:c r="M3156" s="669" t="str">
        <x:v>passport entitlement and document</x:v>
      </x:c>
      <x:c r="N3156" s="669" t="str">
        <x:v>MECH-1161 — Naturalization eligibility and adjudication</x:v>
      </x:c>
      <x:c r="O3156" s="669" t="str">
        <x:v>Mobility; Identity; Documentation</x:v>
      </x:c>
      <x:c r="P3156" s="669" t="str">
        <x:v>E1</x:v>
      </x:c>
      <x:c r="Q3156" s="669" t="str">
        <x:v>Very high</x:v>
      </x:c>
      <x:c r="R3156" s="669" t="str">
        <x:v>SRC-1691; SRC-1709</x:v>
      </x:c>
      <x:c r="S3156" s="669" t="str">
        <x:v>Official legal, administrative or institutional materials establish that Passport issuing authorities issue travel documents to eligible Naturalized citizens, creating the recorded conversion from citizenship and identity record to passport entitlement and document.</x:v>
      </x:c>
      <x:c r="T3156" s="669" t="str">
        <x:v>The relationship does not establish automatic entitlement, accurate classification, lawful execution, equal treatment, successful mobility, belonging, final integration or complete remedy.</x:v>
      </x:c>
      <x:c r="U3156" s="669" t="str">
        <x:v>Status, identity, eligibility, authority, data quality, discretion, review, implementation and realized outcome must be reconciled separately.</x:v>
      </x:c>
      <x:c r="V3156" s="669" t="str">
        <x:v>Active</x:v>
      </x:c>
      <x:c r="W3156" s="669" t="str">
        <x:v>201</x:v>
      </x:c>
      <x:c r="X3156" s="670" t="str">
        <x:v>2026-07-28</x:v>
      </x:c>
    </x:row>
    <x:row r="3157" ht="42" customHeight="1">
      <x:c r="A3157" s="668" t="str">
        <x:v>V32CIT-011</x:v>
      </x:c>
      <x:c r="B3157" s="669" t="str">
        <x:v>Citizenship and nationality</x:v>
      </x:c>
      <x:c r="C3157" s="669" t="str">
        <x:v>ACT-V32-002</x:v>
      </x:c>
      <x:c r="D3157" s="669" t="str">
        <x:v>Nationality and citizenship ministries</x:v>
      </x:c>
      <x:c r="E3157" s="669" t="str">
        <x:v>ACT-V32-010</x:v>
      </x:c>
      <x:c r="F3157" s="669" t="str">
        <x:v>Naturalized citizens</x:v>
      </x:c>
      <x:c r="G3157" s="669" t="str">
        <x:v>Nationality and citizenship ministries → Naturalized citizens</x:v>
      </x:c>
      <x:c r="H3157" s="669" t="str">
        <x:v>Current / ongoing</x:v>
      </x:c>
      <x:c r="I3157" s="669" t="str">
        <x:v>may initiate legally reviewable deprivation proceedings affecting</x:v>
      </x:c>
      <x:c r="J3157" s="669" t="str">
        <x:v>INS-1385</x:v>
      </x:c>
      <x:c r="K3157" s="669" t="str"/>
      <x:c r="L3157" s="669" t="str">
        <x:v>statutory ground and evidence</x:v>
      </x:c>
      <x:c r="M3157" s="669" t="str">
        <x:v>deprivation decision or preserved nationality</x:v>
      </x:c>
      <x:c r="N3157" s="669" t="str">
        <x:v>MECH-1162 — Dual-nationality recognition</x:v>
      </x:c>
      <x:c r="O3157" s="669" t="str">
        <x:v>Status; Coercion; Due process</x:v>
      </x:c>
      <x:c r="P3157" s="669" t="str">
        <x:v>E2</x:v>
      </x:c>
      <x:c r="Q3157" s="669" t="str">
        <x:v>High</x:v>
      </x:c>
      <x:c r="R3157" s="669" t="str">
        <x:v>SRC-1692; SRC-1710</x:v>
      </x:c>
      <x:c r="S3157" s="669" t="str">
        <x:v>Documented institutional practice establishes a relationship in which Nationality and citizenship ministries may initiate legally reviewable deprivation proceedings affecting Naturalized citizens; the evidence establishes that relationship and the associated administrative state.</x:v>
      </x:c>
      <x:c r="T3157" s="669" t="str">
        <x:v>The relationship does not establish automatic entitlement, accurate classification, lawful execution, equal treatment, successful mobility, belonging, final integration or complete remedy.</x:v>
      </x:c>
      <x:c r="U3157" s="669" t="str">
        <x:v>Status, identity, eligibility, authority, data quality, discretion, review, implementation and realized outcome must be reconciled separately.</x:v>
      </x:c>
      <x:c r="V3157" s="669" t="str">
        <x:v>Active</x:v>
      </x:c>
      <x:c r="W3157" s="669" t="str">
        <x:v>201</x:v>
      </x:c>
      <x:c r="X3157" s="670" t="str">
        <x:v>2026-07-28</x:v>
      </x:c>
    </x:row>
    <x:row r="3158" ht="42" customHeight="1">
      <x:c r="A3158" s="668" t="str">
        <x:v>V32CIT-012</x:v>
      </x:c>
      <x:c r="B3158" s="669" t="str">
        <x:v>Citizenship and nationality</x:v>
      </x:c>
      <x:c r="C3158" s="669" t="str">
        <x:v>ACT-V32-006</x:v>
      </x:c>
      <x:c r="D3158" s="669" t="str">
        <x:v>Nationality appellate courts</x:v>
      </x:c>
      <x:c r="E3158" s="669" t="str">
        <x:v>ACT-V32-010</x:v>
      </x:c>
      <x:c r="F3158" s="669" t="str">
        <x:v>Naturalized citizens</x:v>
      </x:c>
      <x:c r="G3158" s="669" t="str">
        <x:v>Nationality appellate courts → Naturalized citizens</x:v>
      </x:c>
      <x:c r="H3158" s="669" t="str">
        <x:v>Current / ongoing</x:v>
      </x:c>
      <x:c r="I3158" s="669" t="str">
        <x:v>provide judicial review and remedy for</x:v>
      </x:c>
      <x:c r="J3158" s="669" t="str">
        <x:v>INS-1386</x:v>
      </x:c>
      <x:c r="K3158" s="669" t="str"/>
      <x:c r="L3158" s="669" t="str">
        <x:v>deprivation order and legal challenge</x:v>
      </x:c>
      <x:c r="M3158" s="669" t="str">
        <x:v>quashed, upheld or remitted order</x:v>
      </x:c>
      <x:c r="N3158" s="669" t="str">
        <x:v>MECH-1163 — Deprivation-of-nationality review</x:v>
      </x:c>
      <x:c r="O3158" s="669" t="str">
        <x:v>Judicial review; Remedy; Non-arbitrariness</x:v>
      </x:c>
      <x:c r="P3158" s="669" t="str">
        <x:v>E2</x:v>
      </x:c>
      <x:c r="Q3158" s="669" t="str">
        <x:v>High</x:v>
      </x:c>
      <x:c r="R3158" s="669" t="str">
        <x:v>SRC-1709; SRC-1711</x:v>
      </x:c>
      <x:c r="S3158" s="669" t="str">
        <x:v>Documented institutional practice establishes a relationship in which Nationality appellate courts provide judicial review and remedy for Naturalized citizens; the evidence establishes that relationship and the associated administrative state.</x:v>
      </x:c>
      <x:c r="T3158" s="669" t="str">
        <x:v>The relationship does not establish automatic entitlement, accurate classification, lawful execution, equal treatment, successful mobility, belonging, final integration or complete remedy.</x:v>
      </x:c>
      <x:c r="U3158" s="669" t="str">
        <x:v>Status, identity, eligibility, authority, data quality, discretion, review, implementation and realized outcome must be reconciled separately.</x:v>
      </x:c>
      <x:c r="V3158" s="669" t="str">
        <x:v>Active</x:v>
      </x:c>
      <x:c r="W3158" s="669" t="str">
        <x:v>201</x:v>
      </x:c>
      <x:c r="X3158" s="670" t="str">
        <x:v>2026-07-28</x:v>
      </x:c>
    </x:row>
    <x:row r="3159" ht="42" customHeight="1">
      <x:c r="A3159" s="668" t="str">
        <x:v>V32CIT-013</x:v>
      </x:c>
      <x:c r="B3159" s="669" t="str">
        <x:v>Citizenship and nationality</x:v>
      </x:c>
      <x:c r="C3159" s="669" t="str">
        <x:v>ACT-V32-094</x:v>
      </x:c>
      <x:c r="D3159" s="669" t="str">
        <x:v>Statelessness determination authorities</x:v>
      </x:c>
      <x:c r="E3159" s="669" t="str">
        <x:v>ACT-V32-014</x:v>
      </x:c>
      <x:c r="F3159" s="669" t="str">
        <x:v>Stateless persons</x:v>
      </x:c>
      <x:c r="G3159" s="669" t="str">
        <x:v>Statelessness determination authorities → Stateless persons</x:v>
      </x:c>
      <x:c r="H3159" s="669" t="str">
        <x:v>Current / ongoing</x:v>
      </x:c>
      <x:c r="I3159" s="669" t="str">
        <x:v>classify and document legal status of</x:v>
      </x:c>
      <x:c r="J3159" s="669" t="str">
        <x:v>INS-1387</x:v>
      </x:c>
      <x:c r="K3159" s="669" t="str"/>
      <x:c r="L3159" s="669" t="str">
        <x:v>absence of nationality evidence</x:v>
      </x:c>
      <x:c r="M3159" s="669" t="str">
        <x:v>recognized stateless status or unresolved case</x:v>
      </x:c>
      <x:c r="N3159" s="669" t="str">
        <x:v>MECH-1164 — Statelessness determination</x:v>
      </x:c>
      <x:c r="O3159" s="669" t="str">
        <x:v>Status; Protection; Documentation</x:v>
      </x:c>
      <x:c r="P3159" s="669" t="str">
        <x:v>E2</x:v>
      </x:c>
      <x:c r="Q3159" s="669" t="str">
        <x:v>High</x:v>
      </x:c>
      <x:c r="R3159" s="669" t="str">
        <x:v>SRC-1710; SRC-1712</x:v>
      </x:c>
      <x:c r="S3159" s="669" t="str">
        <x:v>Documented institutional practice establishes a relationship in which Statelessness determination authorities classify and document legal status of Stateless persons; the evidence establishes that relationship and the associated administrative state.</x:v>
      </x:c>
      <x:c r="T3159" s="669" t="str">
        <x:v>The relationship does not establish automatic entitlement, accurate classification, lawful execution, equal treatment, successful mobility, belonging, final integration or complete remedy.</x:v>
      </x:c>
      <x:c r="U3159" s="669" t="str">
        <x:v>Status, identity, eligibility, authority, data quality, discretion, review, implementation and realized outcome must be reconciled separately.</x:v>
      </x:c>
      <x:c r="V3159" s="669" t="str">
        <x:v>Active</x:v>
      </x:c>
      <x:c r="W3159" s="669" t="str">
        <x:v>201</x:v>
      </x:c>
      <x:c r="X3159" s="670" t="str">
        <x:v>2026-07-28</x:v>
      </x:c>
    </x:row>
    <x:row r="3160" ht="42" customHeight="1">
      <x:c r="A3160" s="668" t="str">
        <x:v>V32CIT-014</x:v>
      </x:c>
      <x:c r="B3160" s="669" t="str">
        <x:v>Citizenship and nationality</x:v>
      </x:c>
      <x:c r="C3160" s="669" t="str">
        <x:v>ACT-V32-001</x:v>
      </x:c>
      <x:c r="D3160" s="669" t="str">
        <x:v>Nationality legislatures</x:v>
      </x:c>
      <x:c r="E3160" s="669" t="str">
        <x:v>ACT-V32-013</x:v>
      </x:c>
      <x:c r="F3160" s="669" t="str">
        <x:v>Foundlings and children of unknown parentage</x:v>
      </x:c>
      <x:c r="G3160" s="669" t="str">
        <x:v>Nationality legislatures → Foundlings and children of unknown parentage</x:v>
      </x:c>
      <x:c r="H3160" s="669" t="str">
        <x:v>Current / ongoing</x:v>
      </x:c>
      <x:c r="I3160" s="669" t="str">
        <x:v>create safeguards against statelessness for</x:v>
      </x:c>
      <x:c r="J3160" s="669" t="str">
        <x:v>INS-1388</x:v>
      </x:c>
      <x:c r="K3160" s="669" t="str"/>
      <x:c r="L3160" s="669" t="str">
        <x:v>birth with unknown or legally unavailable parentage</x:v>
      </x:c>
      <x:c r="M3160" s="669" t="str">
        <x:v>nationality attribution or protection pathway</x:v>
      </x:c>
      <x:c r="N3160" s="669" t="str">
        <x:v>MECH-1165 — Consular citizenship documentation</x:v>
      </x:c>
      <x:c r="O3160" s="669" t="str">
        <x:v>Child rights; Status; Inclusion</x:v>
      </x:c>
      <x:c r="P3160" s="669" t="str">
        <x:v>S1</x:v>
      </x:c>
      <x:c r="Q3160" s="669" t="str">
        <x:v>Moderate</x:v>
      </x:c>
      <x:c r="R3160" s="669" t="str">
        <x:v>SRC-1711; SRC-1714; SRC-1691</x:v>
      </x:c>
      <x:c r="S3160" s="669" t="str">
        <x:v>The documented system supports the structural inference that Nationality legislatures create safeguards against statelessness for Foundlings and children of unknown parentage, subject to jurisdiction, implementation and case-level verification.</x:v>
      </x:c>
      <x:c r="T3160" s="669" t="str">
        <x:v>The relationship does not establish automatic entitlement, accurate classification, lawful execution, equal treatment, successful mobility, belonging, final integration or complete remedy.</x:v>
      </x:c>
      <x:c r="U3160" s="669" t="str">
        <x:v>Status, identity, eligibility, authority, data quality, discretion, review, implementation and realized outcome must be reconciled separately.</x:v>
      </x:c>
      <x:c r="V3160" s="669" t="str">
        <x:v>Active</x:v>
      </x:c>
      <x:c r="W3160" s="669" t="str">
        <x:v>201</x:v>
      </x:c>
      <x:c r="X3160" s="670" t="str">
        <x:v>2026-07-28</x:v>
      </x:c>
    </x:row>
    <x:row r="3161" ht="42" customHeight="1">
      <x:c r="A3161" s="668" t="str">
        <x:v>V32VISA-001</x:v>
      </x:c>
      <x:c r="B3161" s="669" t="str">
        <x:v>Passports, visas and admission</x:v>
      </x:c>
      <x:c r="C3161" s="669" t="str">
        <x:v>ACT-V32-007</x:v>
      </x:c>
      <x:c r="D3161" s="669" t="str">
        <x:v>Passport issuing authorities</x:v>
      </x:c>
      <x:c r="E3161" s="669" t="str">
        <x:v>ACT-V32-025</x:v>
      </x:c>
      <x:c r="F3161" s="669" t="str">
        <x:v>ICAO Traveller Identification Programme</x:v>
      </x:c>
      <x:c r="G3161" s="669" t="str">
        <x:v>Passport issuing authorities → ICAO Traveller Identification Programme</x:v>
      </x:c>
      <x:c r="H3161" s="669" t="str">
        <x:v>Current / ongoing</x:v>
      </x:c>
      <x:c r="I3161" s="669" t="str">
        <x:v>implement interoperable travel-document standards developed through</x:v>
      </x:c>
      <x:c r="J3161" s="669" t="str">
        <x:v>INS-1391</x:v>
      </x:c>
      <x:c r="K3161" s="669" t="str"/>
      <x:c r="L3161" s="669" t="str">
        <x:v>identity and document standards</x:v>
      </x:c>
      <x:c r="M3161" s="669" t="str">
        <x:v>machine-readable and biometric travel documents</x:v>
      </x:c>
      <x:c r="N3161" s="669" t="str">
        <x:v>MECH-1166 — Travel-document issuance and authentication</x:v>
      </x:c>
      <x:c r="O3161" s="669" t="str">
        <x:v>Standards; Identity; Mobility</x:v>
      </x:c>
      <x:c r="P3161" s="669" t="str">
        <x:v>E1</x:v>
      </x:c>
      <x:c r="Q3161" s="669" t="str">
        <x:v>Very high</x:v>
      </x:c>
      <x:c r="R3161" s="669" t="str">
        <x:v>SRC-1714; SRC-1716</x:v>
      </x:c>
      <x:c r="S3161" s="669" t="str">
        <x:v>Official legal, administrative or institutional materials establish that Passport issuing authorities implement interoperable travel-document standards developed through ICAO Traveller Identification Programme, creating the recorded conversion from identity and document standards to machine-readable and biometric travel documents.</x:v>
      </x:c>
      <x:c r="T3161" s="669" t="str">
        <x:v>The relationship does not establish automatic entitlement, accurate classification, lawful execution, equal treatment, successful mobility, belonging, final integration or complete remedy.</x:v>
      </x:c>
      <x:c r="U3161" s="669" t="str">
        <x:v>Status, identity, eligibility, authority, data quality, discretion, review, implementation and realized outcome must be reconciled separately.</x:v>
      </x:c>
      <x:c r="V3161" s="669" t="str">
        <x:v>Active</x:v>
      </x:c>
      <x:c r="W3161" s="669" t="str">
        <x:v>202</x:v>
      </x:c>
      <x:c r="X3161" s="670" t="str">
        <x:v>2026-07-28</x:v>
      </x:c>
    </x:row>
    <x:row r="3162" ht="42" customHeight="1">
      <x:c r="A3162" s="668" t="str">
        <x:v>V32VISA-002</x:v>
      </x:c>
      <x:c r="B3162" s="669" t="str">
        <x:v>Passports, visas and admission</x:v>
      </x:c>
      <x:c r="C3162" s="669" t="str">
        <x:v>ACT-V32-007</x:v>
      </x:c>
      <x:c r="D3162" s="669" t="str">
        <x:v>Passport issuing authorities</x:v>
      </x:c>
      <x:c r="E3162" s="669" t="str">
        <x:v>ACT-V32-007</x:v>
      </x:c>
      <x:c r="F3162" s="669" t="str">
        <x:v>Passport issuing authorities</x:v>
      </x:c>
      <x:c r="G3162" s="669" t="str">
        <x:v>Passport issuing authorities → Passport issuing authorities</x:v>
      </x:c>
      <x:c r="H3162" s="669" t="str">
        <x:v>Current / ongoing</x:v>
      </x:c>
      <x:c r="I3162" s="669" t="str">
        <x:v>test document security and authenticity for</x:v>
      </x:c>
      <x:c r="J3162" s="669" t="str">
        <x:v>INS-1392</x:v>
      </x:c>
      <x:c r="K3162" s="669" t="str"/>
      <x:c r="L3162" s="669" t="str">
        <x:v>document design and specimens</x:v>
      </x:c>
      <x:c r="M3162" s="669" t="str">
        <x:v>security findings and issuance controls</x:v>
      </x:c>
      <x:c r="N3162" s="669" t="str">
        <x:v>MECH-1167 — Visa eligibility classification</x:v>
      </x:c>
      <x:c r="O3162" s="669" t="str">
        <x:v>Security; Standards; Identity</x:v>
      </x:c>
      <x:c r="P3162" s="669" t="str">
        <x:v>E1</x:v>
      </x:c>
      <x:c r="Q3162" s="669" t="str">
        <x:v>Very high</x:v>
      </x:c>
      <x:c r="R3162" s="669" t="str">
        <x:v>SRC-1715; SRC-1717</x:v>
      </x:c>
      <x:c r="S3162" s="669" t="str">
        <x:v>Official legal, administrative or institutional materials establish that Passport issuing authorities test document security and authenticity for Passport issuing authorities, creating the recorded conversion from document design and specimens to security findings and issuance controls.</x:v>
      </x:c>
      <x:c r="T3162" s="669" t="str">
        <x:v>The relationship does not establish automatic entitlement, accurate classification, lawful execution, equal treatment, successful mobility, belonging, final integration or complete remedy.</x:v>
      </x:c>
      <x:c r="U3162" s="669" t="str">
        <x:v>Status, identity, eligibility, authority, data quality, discretion, review, implementation and realized outcome must be reconciled separately.</x:v>
      </x:c>
      <x:c r="V3162" s="669" t="str">
        <x:v>Active</x:v>
      </x:c>
      <x:c r="W3162" s="669" t="str">
        <x:v>202</x:v>
      </x:c>
      <x:c r="X3162" s="670" t="str">
        <x:v>2026-07-28</x:v>
      </x:c>
    </x:row>
    <x:row r="3163" ht="42" customHeight="1">
      <x:c r="A3163" s="668" t="str">
        <x:v>V32VISA-003</x:v>
      </x:c>
      <x:c r="B3163" s="669" t="str">
        <x:v>Passports, visas and admission</x:v>
      </x:c>
      <x:c r="C3163" s="669" t="str">
        <x:v>ACT-V32-015</x:v>
      </x:c>
      <x:c r="D3163" s="669" t="str">
        <x:v>Visa policy authorities</x:v>
      </x:c>
      <x:c r="E3163" s="669" t="str">
        <x:v>ACT-V32-016</x:v>
      </x:c>
      <x:c r="F3163" s="669" t="str">
        <x:v>Consular visa sections</x:v>
      </x:c>
      <x:c r="G3163" s="669" t="str">
        <x:v>Visa policy authorities → Consular visa sections</x:v>
      </x:c>
      <x:c r="H3163" s="669" t="str">
        <x:v>Current / ongoing</x:v>
      </x:c>
      <x:c r="I3163" s="669" t="str">
        <x:v>delegate eligibility rules and decision criteria to</x:v>
      </x:c>
      <x:c r="J3163" s="669" t="str">
        <x:v>INS-1393</x:v>
      </x:c>
      <x:c r="K3163" s="669" t="str"/>
      <x:c r="L3163" s="669" t="str">
        <x:v>visa law and policy</x:v>
      </x:c>
      <x:c r="M3163" s="669" t="str">
        <x:v>case-level visa adjudication</x:v>
      </x:c>
      <x:c r="N3163" s="669" t="str">
        <x:v>MECH-1168 — Security and admissibility screening</x:v>
      </x:c>
      <x:c r="O3163" s="669" t="str">
        <x:v>Policy; Discretion; Mobility</x:v>
      </x:c>
      <x:c r="P3163" s="669" t="str">
        <x:v>E1</x:v>
      </x:c>
      <x:c r="Q3163" s="669" t="str">
        <x:v>Very high</x:v>
      </x:c>
      <x:c r="R3163" s="669" t="str">
        <x:v>SRC-1716; SRC-1718</x:v>
      </x:c>
      <x:c r="S3163" s="669" t="str">
        <x:v>Official legal, administrative or institutional materials establish that Visa policy authorities delegate eligibility rules and decision criteria to Consular visa sections, creating the recorded conversion from visa law and policy to case-level visa adjudication.</x:v>
      </x:c>
      <x:c r="T3163" s="669" t="str">
        <x:v>The relationship does not establish automatic entitlement, accurate classification, lawful execution, equal treatment, successful mobility, belonging, final integration or complete remedy.</x:v>
      </x:c>
      <x:c r="U3163" s="669" t="str">
        <x:v>Status, identity, eligibility, authority, data quality, discretion, review, implementation and realized outcome must be reconciled separately.</x:v>
      </x:c>
      <x:c r="V3163" s="669" t="str">
        <x:v>Active</x:v>
      </x:c>
      <x:c r="W3163" s="669" t="str">
        <x:v>202</x:v>
      </x:c>
      <x:c r="X3163" s="670" t="str">
        <x:v>2026-07-28</x:v>
      </x:c>
    </x:row>
    <x:row r="3164" ht="42" customHeight="1">
      <x:c r="A3164" s="668" t="str">
        <x:v>V32VISA-004</x:v>
      </x:c>
      <x:c r="B3164" s="669" t="str">
        <x:v>Passports, visas and admission</x:v>
      </x:c>
      <x:c r="C3164" s="669" t="str">
        <x:v>ACT-V32-017</x:v>
      </x:c>
      <x:c r="D3164" s="669" t="str">
        <x:v>Visa applicants</x:v>
      </x:c>
      <x:c r="E3164" s="669" t="str">
        <x:v>ACT-V32-018</x:v>
      </x:c>
      <x:c r="F3164" s="669" t="str">
        <x:v>Visa application centres</x:v>
      </x:c>
      <x:c r="G3164" s="669" t="str">
        <x:v>Visa applicants → Visa application centres</x:v>
      </x:c>
      <x:c r="H3164" s="669" t="str">
        <x:v>Current / ongoing</x:v>
      </x:c>
      <x:c r="I3164" s="669" t="str">
        <x:v>submit applications and biometrics through</x:v>
      </x:c>
      <x:c r="J3164" s="669" t="str">
        <x:v>INS-1394</x:v>
      </x:c>
      <x:c r="K3164" s="669" t="str"/>
      <x:c r="L3164" s="669" t="str">
        <x:v>application and supporting evidence</x:v>
      </x:c>
      <x:c r="M3164" s="669" t="str">
        <x:v>transmitted case file</x:v>
      </x:c>
      <x:c r="N3164" s="669" t="str">
        <x:v>MECH-1169 — Electronic travel authorization</x:v>
      </x:c>
      <x:c r="O3164" s="669" t="str">
        <x:v>Access; Intermediation; Data</x:v>
      </x:c>
      <x:c r="P3164" s="669" t="str">
        <x:v>E1</x:v>
      </x:c>
      <x:c r="Q3164" s="669" t="str">
        <x:v>Very high</x:v>
      </x:c>
      <x:c r="R3164" s="669" t="str">
        <x:v>SRC-1717; SRC-1722</x:v>
      </x:c>
      <x:c r="S3164" s="669" t="str">
        <x:v>Official legal, administrative or institutional materials establish that Visa applicants submit applications and biometrics through Visa application centres, creating the recorded conversion from application and supporting evidence to transmitted case file.</x:v>
      </x:c>
      <x:c r="T3164" s="669" t="str">
        <x:v>The relationship does not establish automatic entitlement, accurate classification, lawful execution, equal treatment, successful mobility, belonging, final integration or complete remedy.</x:v>
      </x:c>
      <x:c r="U3164" s="669" t="str">
        <x:v>Status, identity, eligibility, authority, data quality, discretion, review, implementation and realized outcome must be reconciled separately.</x:v>
      </x:c>
      <x:c r="V3164" s="669" t="str">
        <x:v>Active</x:v>
      </x:c>
      <x:c r="W3164" s="669" t="str">
        <x:v>202</x:v>
      </x:c>
      <x:c r="X3164" s="670" t="str">
        <x:v>2026-07-28</x:v>
      </x:c>
    </x:row>
    <x:row r="3165" ht="42" customHeight="1">
      <x:c r="A3165" s="668" t="str">
        <x:v>V32VISA-005</x:v>
      </x:c>
      <x:c r="B3165" s="669" t="str">
        <x:v>Passports, visas and admission</x:v>
      </x:c>
      <x:c r="C3165" s="669" t="str">
        <x:v>ACT-V32-018</x:v>
      </x:c>
      <x:c r="D3165" s="669" t="str">
        <x:v>Visa application centres</x:v>
      </x:c>
      <x:c r="E3165" s="669" t="str">
        <x:v>ACT-V32-016</x:v>
      </x:c>
      <x:c r="F3165" s="669" t="str">
        <x:v>Consular visa sections</x:v>
      </x:c>
      <x:c r="G3165" s="669" t="str">
        <x:v>Visa application centres → Consular visa sections</x:v>
      </x:c>
      <x:c r="H3165" s="669" t="str">
        <x:v>Current / ongoing</x:v>
      </x:c>
      <x:c r="I3165" s="669" t="str">
        <x:v>transmit collected files and biometrics to</x:v>
      </x:c>
      <x:c r="J3165" s="669" t="str">
        <x:v>INS-1395</x:v>
      </x:c>
      <x:c r="K3165" s="669" t="str"/>
      <x:c r="L3165" s="669" t="str">
        <x:v>application package</x:v>
      </x:c>
      <x:c r="M3165" s="669" t="str">
        <x:v>official adjudication queue</x:v>
      </x:c>
      <x:c r="N3165" s="669" t="str">
        <x:v>MECH-1170 — Carrier pre-boarding document control</x:v>
      </x:c>
      <x:c r="O3165" s="669" t="str">
        <x:v>Data; Administration; Access</x:v>
      </x:c>
      <x:c r="P3165" s="669" t="str">
        <x:v>E1</x:v>
      </x:c>
      <x:c r="Q3165" s="669" t="str">
        <x:v>Very high</x:v>
      </x:c>
      <x:c r="R3165" s="669" t="str">
        <x:v>SRC-1718; SRC-1723</x:v>
      </x:c>
      <x:c r="S3165" s="669" t="str">
        <x:v>Official legal, administrative or institutional materials establish that Visa application centres transmit collected files and biometrics to Consular visa sections, creating the recorded conversion from application package to official adjudication queue.</x:v>
      </x:c>
      <x:c r="T3165" s="669" t="str">
        <x:v>The relationship does not establish automatic entitlement, accurate classification, lawful execution, equal treatment, successful mobility, belonging, final integration or complete remedy.</x:v>
      </x:c>
      <x:c r="U3165" s="669" t="str">
        <x:v>Status, identity, eligibility, authority, data quality, discretion, review, implementation and realized outcome must be reconciled separately.</x:v>
      </x:c>
      <x:c r="V3165" s="669" t="str">
        <x:v>Active</x:v>
      </x:c>
      <x:c r="W3165" s="669" t="str">
        <x:v>202</x:v>
      </x:c>
      <x:c r="X3165" s="670" t="str">
        <x:v>2026-07-28</x:v>
      </x:c>
    </x:row>
    <x:row r="3166" ht="42" customHeight="1">
      <x:c r="A3166" s="668" t="str">
        <x:v>V32VISA-006</x:v>
      </x:c>
      <x:c r="B3166" s="669" t="str">
        <x:v>Passports, visas and admission</x:v>
      </x:c>
      <x:c r="C3166" s="669" t="str">
        <x:v>ACT-V32-016</x:v>
      </x:c>
      <x:c r="D3166" s="669" t="str">
        <x:v>Consular visa sections</x:v>
      </x:c>
      <x:c r="E3166" s="669" t="str">
        <x:v>ACT-V32-017</x:v>
      </x:c>
      <x:c r="F3166" s="669" t="str">
        <x:v>Visa applicants</x:v>
      </x:c>
      <x:c r="G3166" s="669" t="str">
        <x:v>Consular visa sections → Visa applicants</x:v>
      </x:c>
      <x:c r="H3166" s="669" t="str">
        <x:v>Current / ongoing</x:v>
      </x:c>
      <x:c r="I3166" s="669" t="str">
        <x:v>approve, refuse or request further evidence from</x:v>
      </x:c>
      <x:c r="J3166" s="669" t="str">
        <x:v>INS-1396</x:v>
      </x:c>
      <x:c r="K3166" s="669" t="str"/>
      <x:c r="L3166" s="669" t="str">
        <x:v>application and screening results</x:v>
      </x:c>
      <x:c r="M3166" s="669" t="str">
        <x:v>visa decision</x:v>
      </x:c>
      <x:c r="N3166" s="669" t="str">
        <x:v>MECH-1171 — Port-of-entry admission decision</x:v>
      </x:c>
      <x:c r="O3166" s="669" t="str">
        <x:v>Mobility; Discretion; Review</x:v>
      </x:c>
      <x:c r="P3166" s="669" t="str">
        <x:v>E1</x:v>
      </x:c>
      <x:c r="Q3166" s="669" t="str">
        <x:v>Very high</x:v>
      </x:c>
      <x:c r="R3166" s="669" t="str">
        <x:v>SRC-1722; SRC-1724</x:v>
      </x:c>
      <x:c r="S3166" s="669" t="str">
        <x:v>Official legal, administrative or institutional materials establish that Consular visa sections approve, refuse or request further evidence from Visa applicants, creating the recorded conversion from application and screening results to visa decision.</x:v>
      </x:c>
      <x:c r="T3166" s="669" t="str">
        <x:v>The relationship does not establish automatic entitlement, accurate classification, lawful execution, equal treatment, successful mobility, belonging, final integration or complete remedy.</x:v>
      </x:c>
      <x:c r="U3166" s="669" t="str">
        <x:v>Status, identity, eligibility, authority, data quality, discretion, review, implementation and realized outcome must be reconciled separately.</x:v>
      </x:c>
      <x:c r="V3166" s="669" t="str">
        <x:v>Active</x:v>
      </x:c>
      <x:c r="W3166" s="669" t="str">
        <x:v>202</x:v>
      </x:c>
      <x:c r="X3166" s="670" t="str">
        <x:v>2026-07-28</x:v>
      </x:c>
    </x:row>
    <x:row r="3167" ht="42" customHeight="1">
      <x:c r="A3167" s="668" t="str">
        <x:v>V32VISA-007</x:v>
      </x:c>
      <x:c r="B3167" s="669" t="str">
        <x:v>Passports, visas and admission</x:v>
      </x:c>
      <x:c r="C3167" s="669" t="str">
        <x:v>ACT-V32-021</x:v>
      </x:c>
      <x:c r="D3167" s="669" t="str">
        <x:v>Electronic travel authorization systems</x:v>
      </x:c>
      <x:c r="E3167" s="669" t="str">
        <x:v>ACT-V32-017</x:v>
      </x:c>
      <x:c r="F3167" s="669" t="str">
        <x:v>Visa applicants</x:v>
      </x:c>
      <x:c r="G3167" s="669" t="str">
        <x:v>Electronic travel authorization systems → Visa applicants</x:v>
      </x:c>
      <x:c r="H3167" s="669" t="str">
        <x:v>Current / ongoing</x:v>
      </x:c>
      <x:c r="I3167" s="669" t="str">
        <x:v>pre-screen eligible travelers before travel by</x:v>
      </x:c>
      <x:c r="J3167" s="669" t="str">
        <x:v>INS-1397</x:v>
      </x:c>
      <x:c r="K3167" s="669" t="str"/>
      <x:c r="L3167" s="669" t="str">
        <x:v>identity, itinerary and security data</x:v>
      </x:c>
      <x:c r="M3167" s="669" t="str">
        <x:v>authorization, refusal or referral</x:v>
      </x:c>
      <x:c r="N3167" s="669" t="str">
        <x:v>MECH-1172 — Residence-status conversion</x:v>
      </x:c>
      <x:c r="O3167" s="669" t="str">
        <x:v>Automation; Mobility; Security</x:v>
      </x:c>
      <x:c r="P3167" s="669" t="str">
        <x:v>E1</x:v>
      </x:c>
      <x:c r="Q3167" s="669" t="str">
        <x:v>Very high</x:v>
      </x:c>
      <x:c r="R3167" s="669" t="str">
        <x:v>SRC-1723; SRC-1725</x:v>
      </x:c>
      <x:c r="S3167" s="669" t="str">
        <x:v>Official legal, administrative or institutional materials establish that Electronic travel authorization systems pre-screen eligible travelers before travel by Visa applicants, creating the recorded conversion from identity, itinerary and security data to authorization, refusal or referral.</x:v>
      </x:c>
      <x:c r="T3167" s="669" t="str">
        <x:v>The relationship does not establish automatic entitlement, accurate classification, lawful execution, equal treatment, successful mobility, belonging, final integration or complete remedy.</x:v>
      </x:c>
      <x:c r="U3167" s="669" t="str">
        <x:v>Status, identity, eligibility, authority, data quality, discretion, review, implementation and realized outcome must be reconciled separately.</x:v>
      </x:c>
      <x:c r="V3167" s="669" t="str">
        <x:v>Active</x:v>
      </x:c>
      <x:c r="W3167" s="669" t="str">
        <x:v>202</x:v>
      </x:c>
      <x:c r="X3167" s="670" t="str">
        <x:v>2026-07-28</x:v>
      </x:c>
    </x:row>
    <x:row r="3168" ht="42" customHeight="1">
      <x:c r="A3168" s="668" t="str">
        <x:v>V32VISA-008</x:v>
      </x:c>
      <x:c r="B3168" s="669" t="str">
        <x:v>Passports, visas and admission</x:v>
      </x:c>
      <x:c r="C3168" s="669" t="str">
        <x:v>ACT-V32-024</x:v>
      </x:c>
      <x:c r="D3168" s="669" t="str">
        <x:v>Carrier document-check staff</x:v>
      </x:c>
      <x:c r="E3168" s="669" t="str">
        <x:v>ACT-V32-017</x:v>
      </x:c>
      <x:c r="F3168" s="669" t="str">
        <x:v>Visa applicants</x:v>
      </x:c>
      <x:c r="G3168" s="669" t="str">
        <x:v>Carrier document-check staff → Visa applicants</x:v>
      </x:c>
      <x:c r="H3168" s="669" t="str">
        <x:v>Current / ongoing</x:v>
      </x:c>
      <x:c r="I3168" s="669" t="str">
        <x:v>verify apparent travel authorization before boarding by</x:v>
      </x:c>
      <x:c r="J3168" s="669" t="str">
        <x:v>INS-1398</x:v>
      </x:c>
      <x:c r="K3168" s="669" t="str"/>
      <x:c r="L3168" s="669" t="str">
        <x:v>passport, visa and itinerary</x:v>
      </x:c>
      <x:c r="M3168" s="669" t="str">
        <x:v>boarding clearance or denial</x:v>
      </x:c>
      <x:c r="N3168" s="669" t="str">
        <x:v>MECH-1166 — Travel-document issuance and authentication</x:v>
      </x:c>
      <x:c r="O3168" s="669" t="str">
        <x:v>Private delegation; Mobility</x:v>
      </x:c>
      <x:c r="P3168" s="669" t="str">
        <x:v>E1</x:v>
      </x:c>
      <x:c r="Q3168" s="669" t="str">
        <x:v>Very high</x:v>
      </x:c>
      <x:c r="R3168" s="669" t="str">
        <x:v>SRC-1724; SRC-1714</x:v>
      </x:c>
      <x:c r="S3168" s="669" t="str">
        <x:v>Official legal, administrative or institutional materials establish that Carrier document-check staff verify apparent travel authorization before boarding by Visa applicants, creating the recorded conversion from passport, visa and itinerary to boarding clearance or denial.</x:v>
      </x:c>
      <x:c r="T3168" s="669" t="str">
        <x:v>The relationship does not establish automatic entitlement, accurate classification, lawful execution, equal treatment, successful mobility, belonging, final integration or complete remedy.</x:v>
      </x:c>
      <x:c r="U3168" s="669" t="str">
        <x:v>Status, identity, eligibility, authority, data quality, discretion, review, implementation and realized outcome must be reconciled separately.</x:v>
      </x:c>
      <x:c r="V3168" s="669" t="str">
        <x:v>Active</x:v>
      </x:c>
      <x:c r="W3168" s="669" t="str">
        <x:v>202</x:v>
      </x:c>
      <x:c r="X3168" s="670" t="str">
        <x:v>2026-07-28</x:v>
      </x:c>
    </x:row>
    <x:row r="3169" ht="42" customHeight="1">
      <x:c r="A3169" s="668" t="str">
        <x:v>V32VISA-009</x:v>
      </x:c>
      <x:c r="B3169" s="669" t="str">
        <x:v>Passports, visas and admission</x:v>
      </x:c>
      <x:c r="C3169" s="669" t="str">
        <x:v>ACT-V32-023</x:v>
      </x:c>
      <x:c r="D3169" s="669" t="str">
        <x:v>Student visa sponsors</x:v>
      </x:c>
      <x:c r="E3169" s="669" t="str">
        <x:v>ACT-V32-017</x:v>
      </x:c>
      <x:c r="F3169" s="669" t="str">
        <x:v>Visa applicants</x:v>
      </x:c>
      <x:c r="G3169" s="669" t="str">
        <x:v>Student visa sponsors → Visa applicants</x:v>
      </x:c>
      <x:c r="H3169" s="669" t="str">
        <x:v>Current / ongoing</x:v>
      </x:c>
      <x:c r="I3169" s="669" t="str">
        <x:v>provide enrollment or sponsorship evidence supporting</x:v>
      </x:c>
      <x:c r="J3169" s="669" t="str">
        <x:v>INS-1391</x:v>
      </x:c>
      <x:c r="K3169" s="669" t="str"/>
      <x:c r="L3169" s="669" t="str">
        <x:v>admission offer and sponsorship</x:v>
      </x:c>
      <x:c r="M3169" s="669" t="str">
        <x:v>visa eligibility evidence</x:v>
      </x:c>
      <x:c r="N3169" s="669" t="str">
        <x:v>MECH-1167 — Visa eligibility classification</x:v>
      </x:c>
      <x:c r="O3169" s="669" t="str">
        <x:v>Education; Sponsorship; Mobility</x:v>
      </x:c>
      <x:c r="P3169" s="669" t="str">
        <x:v>E1</x:v>
      </x:c>
      <x:c r="Q3169" s="669" t="str">
        <x:v>Very high</x:v>
      </x:c>
      <x:c r="R3169" s="669" t="str">
        <x:v>SRC-1725; SRC-1715</x:v>
      </x:c>
      <x:c r="S3169" s="669" t="str">
        <x:v>Official legal, administrative or institutional materials establish that Student visa sponsors provide enrollment or sponsorship evidence supporting Visa applicants, creating the recorded conversion from admission offer and sponsorship to visa eligibility evidence.</x:v>
      </x:c>
      <x:c r="T3169" s="669" t="str">
        <x:v>The relationship does not establish automatic entitlement, accurate classification, lawful execution, equal treatment, successful mobility, belonging, final integration or complete remedy.</x:v>
      </x:c>
      <x:c r="U3169" s="669" t="str">
        <x:v>Status, identity, eligibility, authority, data quality, discretion, review, implementation and realized outcome must be reconciled separately.</x:v>
      </x:c>
      <x:c r="V3169" s="669" t="str">
        <x:v>Active</x:v>
      </x:c>
      <x:c r="W3169" s="669" t="str">
        <x:v>202</x:v>
      </x:c>
      <x:c r="X3169" s="670" t="str">
        <x:v>2026-07-28</x:v>
      </x:c>
    </x:row>
    <x:row r="3170" ht="42" customHeight="1">
      <x:c r="A3170" s="668" t="str">
        <x:v>V32VISA-010</x:v>
      </x:c>
      <x:c r="B3170" s="669" t="str">
        <x:v>Passports, visas and admission</x:v>
      </x:c>
      <x:c r="C3170" s="669" t="str">
        <x:v>ACT-V32-023</x:v>
      </x:c>
      <x:c r="D3170" s="669" t="str">
        <x:v>Student visa sponsors</x:v>
      </x:c>
      <x:c r="E3170" s="669" t="str">
        <x:v>ACT-V32-017</x:v>
      </x:c>
      <x:c r="F3170" s="669" t="str">
        <x:v>Visa applicants</x:v>
      </x:c>
      <x:c r="G3170" s="669" t="str">
        <x:v>Student visa sponsors → Visa applicants</x:v>
      </x:c>
      <x:c r="H3170" s="669" t="str">
        <x:v>Current / ongoing</x:v>
      </x:c>
      <x:c r="I3170" s="669" t="str">
        <x:v>provide invitation or accommodation evidence for</x:v>
      </x:c>
      <x:c r="J3170" s="669" t="str">
        <x:v>INS-1392</x:v>
      </x:c>
      <x:c r="K3170" s="669" t="str"/>
      <x:c r="L3170" s="669" t="str">
        <x:v>planned visit and host relationship</x:v>
      </x:c>
      <x:c r="M3170" s="669" t="str">
        <x:v>supporting evidence, not entitlement</x:v>
      </x:c>
      <x:c r="N3170" s="669" t="str">
        <x:v>MECH-1168 — Security and admissibility screening</x:v>
      </x:c>
      <x:c r="O3170" s="669" t="str">
        <x:v>Social relationship; Mobility</x:v>
      </x:c>
      <x:c r="P3170" s="669" t="str">
        <x:v>E2</x:v>
      </x:c>
      <x:c r="Q3170" s="669" t="str">
        <x:v>High</x:v>
      </x:c>
      <x:c r="R3170" s="669" t="str">
        <x:v>SRC-1714; SRC-1716</x:v>
      </x:c>
      <x:c r="S3170" s="669" t="str">
        <x:v>Documented institutional practice establishes a relationship in which Student visa sponsors provide invitation or accommodation evidence for Visa applicants; the evidence establishes that relationship and the associated administrative state.</x:v>
      </x:c>
      <x:c r="T3170" s="669" t="str">
        <x:v>The relationship does not establish automatic entitlement, accurate classification, lawful execution, equal treatment, successful mobility, belonging, final integration or complete remedy.</x:v>
      </x:c>
      <x:c r="U3170" s="669" t="str">
        <x:v>Status, identity, eligibility, authority, data quality, discretion, review, implementation and realized outcome must be reconciled separately.</x:v>
      </x:c>
      <x:c r="V3170" s="669" t="str">
        <x:v>Active</x:v>
      </x:c>
      <x:c r="W3170" s="669" t="str">
        <x:v>202</x:v>
      </x:c>
      <x:c r="X3170" s="670" t="str">
        <x:v>2026-07-28</x:v>
      </x:c>
    </x:row>
    <x:row r="3171" ht="42" customHeight="1">
      <x:c r="A3171" s="668" t="str">
        <x:v>V32VISA-011</x:v>
      </x:c>
      <x:c r="B3171" s="669" t="str">
        <x:v>Passports, visas and admission</x:v>
      </x:c>
      <x:c r="C3171" s="669" t="str">
        <x:v>ACT-V32-019</x:v>
      </x:c>
      <x:c r="D3171" s="669" t="str">
        <x:v>Immigration admission officers</x:v>
      </x:c>
      <x:c r="E3171" s="669" t="str">
        <x:v>ACT-V32-017</x:v>
      </x:c>
      <x:c r="F3171" s="669" t="str">
        <x:v>Visa applicants</x:v>
      </x:c>
      <x:c r="G3171" s="669" t="str">
        <x:v>Immigration admission officers → Visa applicants</x:v>
      </x:c>
      <x:c r="H3171" s="669" t="str">
        <x:v>Current / ongoing</x:v>
      </x:c>
      <x:c r="I3171" s="669" t="str">
        <x:v>make port-of-entry admissibility decisions concerning</x:v>
      </x:c>
      <x:c r="J3171" s="669" t="str">
        <x:v>INS-1393</x:v>
      </x:c>
      <x:c r="K3171" s="669" t="str"/>
      <x:c r="L3171" s="669" t="str">
        <x:v>travel document, visa and current circumstances</x:v>
      </x:c>
      <x:c r="M3171" s="669" t="str">
        <x:v>admission, referral or refusal</x:v>
      </x:c>
      <x:c r="N3171" s="669" t="str">
        <x:v>MECH-1169 — Electronic travel authorization</x:v>
      </x:c>
      <x:c r="O3171" s="669" t="str">
        <x:v>Border authority; Mobility</x:v>
      </x:c>
      <x:c r="P3171" s="669" t="str">
        <x:v>E2</x:v>
      </x:c>
      <x:c r="Q3171" s="669" t="str">
        <x:v>High</x:v>
      </x:c>
      <x:c r="R3171" s="669" t="str">
        <x:v>SRC-1715; SRC-1717</x:v>
      </x:c>
      <x:c r="S3171" s="669" t="str">
        <x:v>Documented institutional practice establishes a relationship in which Immigration admission officers make port-of-entry admissibility decisions concerning Visa applicants; the evidence establishes that relationship and the associated administrative state.</x:v>
      </x:c>
      <x:c r="T3171" s="669" t="str">
        <x:v>The relationship does not establish automatic entitlement, accurate classification, lawful execution, equal treatment, successful mobility, belonging, final integration or complete remedy.</x:v>
      </x:c>
      <x:c r="U3171" s="669" t="str">
        <x:v>Status, identity, eligibility, authority, data quality, discretion, review, implementation and realized outcome must be reconciled separately.</x:v>
      </x:c>
      <x:c r="V3171" s="669" t="str">
        <x:v>Active</x:v>
      </x:c>
      <x:c r="W3171" s="669" t="str">
        <x:v>202</x:v>
      </x:c>
      <x:c r="X3171" s="670" t="str">
        <x:v>2026-07-28</x:v>
      </x:c>
    </x:row>
    <x:row r="3172" ht="42" customHeight="1">
      <x:c r="A3172" s="668" t="str">
        <x:v>V32VISA-012</x:v>
      </x:c>
      <x:c r="B3172" s="669" t="str">
        <x:v>Passports, visas and admission</x:v>
      </x:c>
      <x:c r="C3172" s="669" t="str">
        <x:v>ACT-V32-020</x:v>
      </x:c>
      <x:c r="D3172" s="669" t="str">
        <x:v>Entry-clearance authorities</x:v>
      </x:c>
      <x:c r="E3172" s="669" t="str">
        <x:v>ACT-V32-022</x:v>
      </x:c>
      <x:c r="F3172" s="669" t="str">
        <x:v>Residence-permit authorities</x:v>
      </x:c>
      <x:c r="G3172" s="669" t="str">
        <x:v>Entry-clearance authorities → Residence-permit authorities</x:v>
      </x:c>
      <x:c r="H3172" s="669" t="str">
        <x:v>Current / ongoing</x:v>
      </x:c>
      <x:c r="I3172" s="669" t="str">
        <x:v>transfer admitted status into longer-term residence processing by</x:v>
      </x:c>
      <x:c r="J3172" s="669" t="str">
        <x:v>INS-1394</x:v>
      </x:c>
      <x:c r="K3172" s="669" t="str"/>
      <x:c r="L3172" s="669" t="str">
        <x:v>entry record and permit application</x:v>
      </x:c>
      <x:c r="M3172" s="669" t="str">
        <x:v>residence authorization or refusal</x:v>
      </x:c>
      <x:c r="N3172" s="669" t="str">
        <x:v>MECH-1170 — Carrier pre-boarding document control</x:v>
      </x:c>
      <x:c r="O3172" s="669" t="str">
        <x:v>Status; Administration</x:v>
      </x:c>
      <x:c r="P3172" s="669" t="str">
        <x:v>E2</x:v>
      </x:c>
      <x:c r="Q3172" s="669" t="str">
        <x:v>High</x:v>
      </x:c>
      <x:c r="R3172" s="669" t="str">
        <x:v>SRC-1716; SRC-1718</x:v>
      </x:c>
      <x:c r="S3172" s="669" t="str">
        <x:v>Documented institutional practice establishes a relationship in which Entry-clearance authorities transfer admitted status into longer-term residence processing by Residence-permit authorities; the evidence establishes that relationship and the associated administrative state.</x:v>
      </x:c>
      <x:c r="T3172" s="669" t="str">
        <x:v>The relationship does not establish automatic entitlement, accurate classification, lawful execution, equal treatment, successful mobility, belonging, final integration or complete remedy.</x:v>
      </x:c>
      <x:c r="U3172" s="669" t="str">
        <x:v>Status, identity, eligibility, authority, data quality, discretion, review, implementation and realized outcome must be reconciled separately.</x:v>
      </x:c>
      <x:c r="V3172" s="669" t="str">
        <x:v>Active</x:v>
      </x:c>
      <x:c r="W3172" s="669" t="str">
        <x:v>202</x:v>
      </x:c>
      <x:c r="X3172" s="670" t="str">
        <x:v>2026-07-28</x:v>
      </x:c>
    </x:row>
    <x:row r="3173" ht="42" customHeight="1">
      <x:c r="A3173" s="668" t="str">
        <x:v>V32VISA-013</x:v>
      </x:c>
      <x:c r="B3173" s="669" t="str">
        <x:v>Passports, visas and admission</x:v>
      </x:c>
      <x:c r="C3173" s="669" t="str">
        <x:v>ACT-V32-022</x:v>
      </x:c>
      <x:c r="D3173" s="669" t="str">
        <x:v>Residence-permit authorities</x:v>
      </x:c>
      <x:c r="E3173" s="669" t="str">
        <x:v>ACT-V32-017</x:v>
      </x:c>
      <x:c r="F3173" s="669" t="str">
        <x:v>Visa applicants</x:v>
      </x:c>
      <x:c r="G3173" s="669" t="str">
        <x:v>Residence-permit authorities → Visa applicants</x:v>
      </x:c>
      <x:c r="H3173" s="669" t="str">
        <x:v>Current / ongoing</x:v>
      </x:c>
      <x:c r="I3173" s="669" t="str">
        <x:v>grant, condition, renew or terminate residence status for</x:v>
      </x:c>
      <x:c r="J3173" s="669" t="str">
        <x:v>INS-1395</x:v>
      </x:c>
      <x:c r="K3173" s="669" t="str"/>
      <x:c r="L3173" s="669" t="str">
        <x:v>lawful basis and continued eligibility</x:v>
      </x:c>
      <x:c r="M3173" s="669" t="str">
        <x:v>residence status</x:v>
      </x:c>
      <x:c r="N3173" s="669" t="str">
        <x:v>MECH-1171 — Port-of-entry admission decision</x:v>
      </x:c>
      <x:c r="O3173" s="669" t="str">
        <x:v>Status; Mobility; Review</x:v>
      </x:c>
      <x:c r="P3173" s="669" t="str">
        <x:v>E2</x:v>
      </x:c>
      <x:c r="Q3173" s="669" t="str">
        <x:v>High</x:v>
      </x:c>
      <x:c r="R3173" s="669" t="str">
        <x:v>SRC-1717; SRC-1722</x:v>
      </x:c>
      <x:c r="S3173" s="669" t="str">
        <x:v>Documented institutional practice establishes a relationship in which Residence-permit authorities grant, condition, renew or terminate residence status for Visa applicants; the evidence establishes that relationship and the associated administrative state.</x:v>
      </x:c>
      <x:c r="T3173" s="669" t="str">
        <x:v>The relationship does not establish automatic entitlement, accurate classification, lawful execution, equal treatment, successful mobility, belonging, final integration or complete remedy.</x:v>
      </x:c>
      <x:c r="U3173" s="669" t="str">
        <x:v>Status, identity, eligibility, authority, data quality, discretion, review, implementation and realized outcome must be reconciled separately.</x:v>
      </x:c>
      <x:c r="V3173" s="669" t="str">
        <x:v>Active</x:v>
      </x:c>
      <x:c r="W3173" s="669" t="str">
        <x:v>202</x:v>
      </x:c>
      <x:c r="X3173" s="670" t="str">
        <x:v>2026-07-28</x:v>
      </x:c>
    </x:row>
    <x:row r="3174" ht="42" customHeight="1">
      <x:c r="A3174" s="668" t="str">
        <x:v>V32VISA-014</x:v>
      </x:c>
      <x:c r="B3174" s="669" t="str">
        <x:v>Passports, visas and admission</x:v>
      </x:c>
      <x:c r="C3174" s="669" t="str">
        <x:v>ACT-V32-006</x:v>
      </x:c>
      <x:c r="D3174" s="669" t="str">
        <x:v>Nationality appellate courts</x:v>
      </x:c>
      <x:c r="E3174" s="669" t="str">
        <x:v>ACT-V32-016</x:v>
      </x:c>
      <x:c r="F3174" s="669" t="str">
        <x:v>Consular visa sections</x:v>
      </x:c>
      <x:c r="G3174" s="669" t="str">
        <x:v>Nationality appellate courts → Consular visa sections</x:v>
      </x:c>
      <x:c r="H3174" s="669" t="str">
        <x:v>Current / ongoing</x:v>
      </x:c>
      <x:c r="I3174" s="669" t="str">
        <x:v>provide limited judicial or administrative review of decisions made by</x:v>
      </x:c>
      <x:c r="J3174" s="669" t="str">
        <x:v>INS-1396</x:v>
      </x:c>
      <x:c r="K3174" s="669" t="str"/>
      <x:c r="L3174" s="669" t="str">
        <x:v>visa refusal and review grounds</x:v>
      </x:c>
      <x:c r="M3174" s="669" t="str">
        <x:v>affirmed, reconsidered or remitted decision</x:v>
      </x:c>
      <x:c r="N3174" s="669" t="str">
        <x:v>MECH-1172 — Residence-status conversion</x:v>
      </x:c>
      <x:c r="O3174" s="669" t="str">
        <x:v>Review; Remedy; Procedure</x:v>
      </x:c>
      <x:c r="P3174" s="669" t="str">
        <x:v>S1</x:v>
      </x:c>
      <x:c r="Q3174" s="669" t="str">
        <x:v>Moderate</x:v>
      </x:c>
      <x:c r="R3174" s="669" t="str">
        <x:v>SRC-1718; SRC-1723; SRC-1725</x:v>
      </x:c>
      <x:c r="S3174" s="669" t="str">
        <x:v>The documented system supports the structural inference that Nationality appellate courts provide limited judicial or administrative review of decisions made by Consular visa sections, subject to jurisdiction, implementation and case-level verification.</x:v>
      </x:c>
      <x:c r="T3174" s="669" t="str">
        <x:v>The relationship does not establish automatic entitlement, accurate classification, lawful execution, equal treatment, successful mobility, belonging, final integration or complete remedy.</x:v>
      </x:c>
      <x:c r="U3174" s="669" t="str">
        <x:v>Status, identity, eligibility, authority, data quality, discretion, review, implementation and realized outcome must be reconciled separately.</x:v>
      </x:c>
      <x:c r="V3174" s="669" t="str">
        <x:v>Active</x:v>
      </x:c>
      <x:c r="W3174" s="669" t="str">
        <x:v>202</x:v>
      </x:c>
      <x:c r="X3174" s="670" t="str">
        <x:v>2026-07-28</x:v>
      </x:c>
    </x:row>
    <x:row r="3175" ht="42" customHeight="1">
      <x:c r="A3175" s="668" t="str">
        <x:v>V32ASYL-001</x:v>
      </x:c>
      <x:c r="B3175" s="669" t="str">
        <x:v>Asylum and refugee protection</x:v>
      </x:c>
      <x:c r="C3175" s="669" t="str">
        <x:v>ACT-V32-029</x:v>
      </x:c>
      <x:c r="D3175" s="669" t="str">
        <x:v>Asylum applicants</x:v>
      </x:c>
      <x:c r="E3175" s="669" t="str">
        <x:v>ACT-V32-027</x:v>
      </x:c>
      <x:c r="F3175" s="669" t="str">
        <x:v>National asylum authorities</x:v>
      </x:c>
      <x:c r="G3175" s="669" t="str">
        <x:v>Asylum applicants → National asylum authorities</x:v>
      </x:c>
      <x:c r="H3175" s="669" t="str">
        <x:v>Current / ongoing</x:v>
      </x:c>
      <x:c r="I3175" s="669" t="str">
        <x:v>lodge protection claims with</x:v>
      </x:c>
      <x:c r="J3175" s="669" t="str">
        <x:v>INS-1399</x:v>
      </x:c>
      <x:c r="K3175" s="669" t="str"/>
      <x:c r="L3175" s="669" t="str">
        <x:v>fear, identity and journey account</x:v>
      </x:c>
      <x:c r="M3175" s="669" t="str">
        <x:v>registered asylum claim</x:v>
      </x:c>
      <x:c r="N3175" s="669" t="str">
        <x:v>MECH-1173 — Refugee-claim registration</x:v>
      </x:c>
      <x:c r="O3175" s="669" t="str">
        <x:v>Protection; Status; Access</x:v>
      </x:c>
      <x:c r="P3175" s="669" t="str">
        <x:v>E1</x:v>
      </x:c>
      <x:c r="Q3175" s="669" t="str">
        <x:v>Very high</x:v>
      </x:c>
      <x:c r="R3175" s="669" t="str">
        <x:v>SRC-1693; SRC-1695</x:v>
      </x:c>
      <x:c r="S3175" s="669" t="str">
        <x:v>Official legal, administrative or institutional materials establish that Asylum applicants lodge protection claims with National asylum authorities, creating the recorded conversion from fear, identity and journey account to registered asylum claim.</x:v>
      </x:c>
      <x:c r="T3175" s="669" t="str">
        <x:v>The relationship does not establish automatic entitlement, accurate classification, lawful execution, equal treatment, successful mobility, belonging, final integration or complete remedy.</x:v>
      </x:c>
      <x:c r="U3175" s="669" t="str">
        <x:v>Status, identity, eligibility, authority, data quality, discretion, review, implementation and realized outcome must be reconciled separately.</x:v>
      </x:c>
      <x:c r="V3175" s="669" t="str">
        <x:v>Active</x:v>
      </x:c>
      <x:c r="W3175" s="669" t="str">
        <x:v>203</x:v>
      </x:c>
      <x:c r="X3175" s="670" t="str">
        <x:v>2026-07-28</x:v>
      </x:c>
    </x:row>
    <x:row r="3176" ht="42" customHeight="1">
      <x:c r="A3176" s="668" t="str">
        <x:v>V32ASYL-002</x:v>
      </x:c>
      <x:c r="B3176" s="669" t="str">
        <x:v>Asylum and refugee protection</x:v>
      </x:c>
      <x:c r="C3176" s="669" t="str">
        <x:v>ACT-V32-027</x:v>
      </x:c>
      <x:c r="D3176" s="669" t="str">
        <x:v>National asylum authorities</x:v>
      </x:c>
      <x:c r="E3176" s="669" t="str">
        <x:v>ACT-V32-028</x:v>
      </x:c>
      <x:c r="F3176" s="669" t="str">
        <x:v>Refugee status determination officers</x:v>
      </x:c>
      <x:c r="G3176" s="669" t="str">
        <x:v>National asylum authorities → Refugee status determination officers</x:v>
      </x:c>
      <x:c r="H3176" s="669" t="str">
        <x:v>Current / ongoing</x:v>
      </x:c>
      <x:c r="I3176" s="669" t="str">
        <x:v>assign case assessment authority to</x:v>
      </x:c>
      <x:c r="J3176" s="669" t="str">
        <x:v>INS-1400</x:v>
      </x:c>
      <x:c r="K3176" s="669" t="str"/>
      <x:c r="L3176" s="669" t="str">
        <x:v>registered protection claim</x:v>
      </x:c>
      <x:c r="M3176" s="669" t="str">
        <x:v>interview, evidence assessment and recommendation</x:v>
      </x:c>
      <x:c r="N3176" s="669" t="str">
        <x:v>MECH-1174 — Refugee status determination</x:v>
      </x:c>
      <x:c r="O3176" s="669" t="str">
        <x:v>Authority; Procedure</x:v>
      </x:c>
      <x:c r="P3176" s="669" t="str">
        <x:v>E1</x:v>
      </x:c>
      <x:c r="Q3176" s="669" t="str">
        <x:v>Very high</x:v>
      </x:c>
      <x:c r="R3176" s="669" t="str">
        <x:v>SRC-1694; SRC-1728</x:v>
      </x:c>
      <x:c r="S3176" s="669" t="str">
        <x:v>Official legal, administrative or institutional materials establish that National asylum authorities assign case assessment authority to Refugee status determination officers, creating the recorded conversion from registered protection claim to interview, evidence assessment and recommendation.</x:v>
      </x:c>
      <x:c r="T3176" s="669" t="str">
        <x:v>The relationship does not establish automatic entitlement, accurate classification, lawful execution, equal treatment, successful mobility, belonging, final integration or complete remedy.</x:v>
      </x:c>
      <x:c r="U3176" s="669" t="str">
        <x:v>Status, identity, eligibility, authority, data quality, discretion, review, implementation and realized outcome must be reconciled separately.</x:v>
      </x:c>
      <x:c r="V3176" s="669" t="str">
        <x:v>Active</x:v>
      </x:c>
      <x:c r="W3176" s="669" t="str">
        <x:v>203</x:v>
      </x:c>
      <x:c r="X3176" s="670" t="str">
        <x:v>2026-07-28</x:v>
      </x:c>
    </x:row>
    <x:row r="3177" ht="42" customHeight="1">
      <x:c r="A3177" s="668" t="str">
        <x:v>V32ASYL-003</x:v>
      </x:c>
      <x:c r="B3177" s="669" t="str">
        <x:v>Asylum and refugee protection</x:v>
      </x:c>
      <x:c r="C3177" s="669" t="str">
        <x:v>ACT-V32-028</x:v>
      </x:c>
      <x:c r="D3177" s="669" t="str">
        <x:v>Refugee status determination officers</x:v>
      </x:c>
      <x:c r="E3177" s="669" t="str">
        <x:v>ACT-V32-029</x:v>
      </x:c>
      <x:c r="F3177" s="669" t="str">
        <x:v>Asylum applicants</x:v>
      </x:c>
      <x:c r="G3177" s="669" t="str">
        <x:v>Refugee status determination officers → Asylum applicants</x:v>
      </x:c>
      <x:c r="H3177" s="669" t="str">
        <x:v>Current / ongoing</x:v>
      </x:c>
      <x:c r="I3177" s="669" t="str">
        <x:v>interview and assess protection claims made by</x:v>
      </x:c>
      <x:c r="J3177" s="669" t="str">
        <x:v>INS-1401</x:v>
      </x:c>
      <x:c r="K3177" s="669" t="str"/>
      <x:c r="L3177" s="669" t="str">
        <x:v>testimony, documents and country information</x:v>
      </x:c>
      <x:c r="M3177" s="669" t="str">
        <x:v>status recommendation or decision</x:v>
      </x:c>
      <x:c r="N3177" s="669" t="str">
        <x:v>MECH-1175 — Complementary protection classification</x:v>
      </x:c>
      <x:c r="O3177" s="669" t="str">
        <x:v>Evidence; Protection; Status</x:v>
      </x:c>
      <x:c r="P3177" s="669" t="str">
        <x:v>E1</x:v>
      </x:c>
      <x:c r="Q3177" s="669" t="str">
        <x:v>Very high</x:v>
      </x:c>
      <x:c r="R3177" s="669" t="str">
        <x:v>SRC-1695; SRC-1729</x:v>
      </x:c>
      <x:c r="S3177" s="669" t="str">
        <x:v>Official legal, administrative or institutional materials establish that Refugee status determination officers interview and assess protection claims made by Asylum applicants, creating the recorded conversion from testimony, documents and country information to status recommendation or decision.</x:v>
      </x:c>
      <x:c r="T3177" s="669" t="str">
        <x:v>The relationship does not establish automatic entitlement, accurate classification, lawful execution, equal treatment, successful mobility, belonging, final integration or complete remedy.</x:v>
      </x:c>
      <x:c r="U3177" s="669" t="str">
        <x:v>Status, identity, eligibility, authority, data quality, discretion, review, implementation and realized outcome must be reconciled separately.</x:v>
      </x:c>
      <x:c r="V3177" s="669" t="str">
        <x:v>Active</x:v>
      </x:c>
      <x:c r="W3177" s="669" t="str">
        <x:v>203</x:v>
      </x:c>
      <x:c r="X3177" s="670" t="str">
        <x:v>2026-07-28</x:v>
      </x:c>
    </x:row>
    <x:row r="3178" ht="42" customHeight="1">
      <x:c r="A3178" s="668" t="str">
        <x:v>V32ASYL-004</x:v>
      </x:c>
      <x:c r="B3178" s="669" t="str">
        <x:v>Asylum and refugee protection</x:v>
      </x:c>
      <x:c r="C3178" s="669" t="str">
        <x:v>ACT-V32-026</x:v>
      </x:c>
      <x:c r="D3178" s="669" t="str">
        <x:v>UN High Commissioner for Refugees</x:v>
      </x:c>
      <x:c r="E3178" s="669" t="str">
        <x:v>ACT-V32-027</x:v>
      </x:c>
      <x:c r="F3178" s="669" t="str">
        <x:v>National asylum authorities</x:v>
      </x:c>
      <x:c r="G3178" s="669" t="str">
        <x:v>UN High Commissioner for Refugees → National asylum authorities</x:v>
      </x:c>
      <x:c r="H3178" s="669" t="str">
        <x:v>Current / ongoing</x:v>
      </x:c>
      <x:c r="I3178" s="669" t="str">
        <x:v>issues supervisory guidance and protection standards relevant to</x:v>
      </x:c>
      <x:c r="J3178" s="669" t="str">
        <x:v>INS-1402</x:v>
      </x:c>
      <x:c r="K3178" s="669" t="str"/>
      <x:c r="L3178" s="669" t="str">
        <x:v>international refugee law</x:v>
      </x:c>
      <x:c r="M3178" s="669" t="str">
        <x:v>national procedures and interpretation</x:v>
      </x:c>
      <x:c r="N3178" s="669" t="str">
        <x:v>MECH-1176 — Reception entitlement allocation</x:v>
      </x:c>
      <x:c r="O3178" s="669" t="str">
        <x:v>International law; Standards</x:v>
      </x:c>
      <x:c r="P3178" s="669" t="str">
        <x:v>E1</x:v>
      </x:c>
      <x:c r="Q3178" s="669" t="str">
        <x:v>Very high</x:v>
      </x:c>
      <x:c r="R3178" s="669" t="str">
        <x:v>SRC-1728; SRC-1730</x:v>
      </x:c>
      <x:c r="S3178" s="669" t="str">
        <x:v>Official legal, administrative or institutional materials establish that UN High Commissioner for Refugees issues supervisory guidance and protection standards relevant to National asylum authorities, creating the recorded conversion from international refugee law to national procedures and interpretation.</x:v>
      </x:c>
      <x:c r="T3178" s="669" t="str">
        <x:v>The relationship does not establish automatic entitlement, accurate classification, lawful execution, equal treatment, successful mobility, belonging, final integration or complete remedy.</x:v>
      </x:c>
      <x:c r="U3178" s="669" t="str">
        <x:v>Status, identity, eligibility, authority, data quality, discretion, review, implementation and realized outcome must be reconciled separately.</x:v>
      </x:c>
      <x:c r="V3178" s="669" t="str">
        <x:v>Active</x:v>
      </x:c>
      <x:c r="W3178" s="669" t="str">
        <x:v>203</x:v>
      </x:c>
      <x:c r="X3178" s="670" t="str">
        <x:v>2026-07-28</x:v>
      </x:c>
    </x:row>
    <x:row r="3179" ht="42" customHeight="1">
      <x:c r="A3179" s="668" t="str">
        <x:v>V32ASYL-005</x:v>
      </x:c>
      <x:c r="B3179" s="669" t="str">
        <x:v>Asylum and refugee protection</x:v>
      </x:c>
      <x:c r="C3179" s="669" t="str">
        <x:v>ACT-V32-129</x:v>
      </x:c>
      <x:c r="D3179" s="669" t="str">
        <x:v>Migration data analysts</x:v>
      </x:c>
      <x:c r="E3179" s="669" t="str">
        <x:v>ACT-V32-028</x:v>
      </x:c>
      <x:c r="F3179" s="669" t="str">
        <x:v>Refugee status determination officers</x:v>
      </x:c>
      <x:c r="G3179" s="669" t="str">
        <x:v>Migration data analysts → Refugee status determination officers</x:v>
      </x:c>
      <x:c r="H3179" s="669" t="str">
        <x:v>Current / ongoing</x:v>
      </x:c>
      <x:c r="I3179" s="669" t="str">
        <x:v>supply contextual evidence to</x:v>
      </x:c>
      <x:c r="J3179" s="669" t="str">
        <x:v>INS-1403</x:v>
      </x:c>
      <x:c r="K3179" s="669" t="str"/>
      <x:c r="L3179" s="669" t="str">
        <x:v>country conditions and sources</x:v>
      </x:c>
      <x:c r="M3179" s="669" t="str">
        <x:v>country-of-origin information assessment</x:v>
      </x:c>
      <x:c r="N3179" s="669" t="str">
        <x:v>MECH-1177 — Resettlement selection and transfer</x:v>
      </x:c>
      <x:c r="O3179" s="669" t="str">
        <x:v>Knowledge; Evidence; Status</x:v>
      </x:c>
      <x:c r="P3179" s="669" t="str">
        <x:v>E1</x:v>
      </x:c>
      <x:c r="Q3179" s="669" t="str">
        <x:v>Very high</x:v>
      </x:c>
      <x:c r="R3179" s="669" t="str">
        <x:v>SRC-1729; SRC-1732</x:v>
      </x:c>
      <x:c r="S3179" s="669" t="str">
        <x:v>Official legal, administrative or institutional materials establish that Migration data analysts supply contextual evidence to Refugee status determination officers, creating the recorded conversion from country conditions and sources to country-of-origin information assessment.</x:v>
      </x:c>
      <x:c r="T3179" s="669" t="str">
        <x:v>The relationship does not establish automatic entitlement, accurate classification, lawful execution, equal treatment, successful mobility, belonging, final integration or complete remedy.</x:v>
      </x:c>
      <x:c r="U3179" s="669" t="str">
        <x:v>Status, identity, eligibility, authority, data quality, discretion, review, implementation and realized outcome must be reconciled separately.</x:v>
      </x:c>
      <x:c r="V3179" s="669" t="str">
        <x:v>Active</x:v>
      </x:c>
      <x:c r="W3179" s="669" t="str">
        <x:v>203</x:v>
      </x:c>
      <x:c r="X3179" s="670" t="str">
        <x:v>2026-07-28</x:v>
      </x:c>
    </x:row>
    <x:row r="3180" ht="42" customHeight="1">
      <x:c r="A3180" s="668" t="str">
        <x:v>V32ASYL-006</x:v>
      </x:c>
      <x:c r="B3180" s="669" t="str">
        <x:v>Asylum and refugee protection</x:v>
      </x:c>
      <x:c r="C3180" s="669" t="str">
        <x:v>ACT-V32-027</x:v>
      </x:c>
      <x:c r="D3180" s="669" t="str">
        <x:v>National asylum authorities</x:v>
      </x:c>
      <x:c r="E3180" s="669" t="str">
        <x:v>ACT-V32-030</x:v>
      </x:c>
      <x:c r="F3180" s="669" t="str">
        <x:v>Refugees recognized under national law</x:v>
      </x:c>
      <x:c r="G3180" s="669" t="str">
        <x:v>National asylum authorities → Refugees recognized under national law</x:v>
      </x:c>
      <x:c r="H3180" s="669" t="str">
        <x:v>Current / ongoing</x:v>
      </x:c>
      <x:c r="I3180" s="669" t="str">
        <x:v>confer refugee status and associated rights on</x:v>
      </x:c>
      <x:c r="J3180" s="669" t="str">
        <x:v>INS-1404</x:v>
      </x:c>
      <x:c r="K3180" s="669" t="str"/>
      <x:c r="L3180" s="669" t="str">
        <x:v>positive protection determination</x:v>
      </x:c>
      <x:c r="M3180" s="669" t="str">
        <x:v>recognized refugee status</x:v>
      </x:c>
      <x:c r="N3180" s="669" t="str">
        <x:v>MECH-1178 — Community sponsorship conversion</x:v>
      </x:c>
      <x:c r="O3180" s="669" t="str">
        <x:v>Protection; Rights; Status</x:v>
      </x:c>
      <x:c r="P3180" s="669" t="str">
        <x:v>E1</x:v>
      </x:c>
      <x:c r="Q3180" s="669" t="str">
        <x:v>Very high</x:v>
      </x:c>
      <x:c r="R3180" s="669" t="str">
        <x:v>SRC-1730; SRC-1733</x:v>
      </x:c>
      <x:c r="S3180" s="669" t="str">
        <x:v>Official legal, administrative or institutional materials establish that National asylum authorities confer refugee status and associated rights on Refugees recognized under national law, creating the recorded conversion from positive protection determination to recognized refugee status.</x:v>
      </x:c>
      <x:c r="T3180" s="669" t="str">
        <x:v>The relationship does not establish automatic entitlement, accurate classification, lawful execution, equal treatment, successful mobility, belonging, final integration or complete remedy.</x:v>
      </x:c>
      <x:c r="U3180" s="669" t="str">
        <x:v>Status, identity, eligibility, authority, data quality, discretion, review, implementation and realized outcome must be reconciled separately.</x:v>
      </x:c>
      <x:c r="V3180" s="669" t="str">
        <x:v>Active</x:v>
      </x:c>
      <x:c r="W3180" s="669" t="str">
        <x:v>203</x:v>
      </x:c>
      <x:c r="X3180" s="670" t="str">
        <x:v>2026-07-28</x:v>
      </x:c>
    </x:row>
    <x:row r="3181" ht="42" customHeight="1">
      <x:c r="A3181" s="668" t="str">
        <x:v>V32ASYL-007</x:v>
      </x:c>
      <x:c r="B3181" s="669" t="str">
        <x:v>Asylum and refugee protection</x:v>
      </x:c>
      <x:c r="C3181" s="669" t="str">
        <x:v>ACT-V32-027</x:v>
      </x:c>
      <x:c r="D3181" s="669" t="str">
        <x:v>National asylum authorities</x:v>
      </x:c>
      <x:c r="E3181" s="669" t="str">
        <x:v>ACT-V32-031</x:v>
      </x:c>
      <x:c r="F3181" s="669" t="str">
        <x:v>Subsidiary and complementary protection beneficiaries</x:v>
      </x:c>
      <x:c r="G3181" s="669" t="str">
        <x:v>National asylum authorities → Subsidiary and complementary protection beneficiaries</x:v>
      </x:c>
      <x:c r="H3181" s="669" t="str">
        <x:v>Current / ongoing</x:v>
      </x:c>
      <x:c r="I3181" s="669" t="str">
        <x:v>confer alternative protection status on</x:v>
      </x:c>
      <x:c r="J3181" s="669" t="str">
        <x:v>INS-1405</x:v>
      </x:c>
      <x:c r="K3181" s="669" t="str"/>
      <x:c r="L3181" s="669" t="str">
        <x:v>serious-risk assessment outside refugee definition</x:v>
      </x:c>
      <x:c r="M3181" s="669" t="str">
        <x:v>complementary protection</x:v>
      </x:c>
      <x:c r="N3181" s="669" t="str">
        <x:v>MECH-1179 — Protection cessation and review</x:v>
      </x:c>
      <x:c r="O3181" s="669" t="str">
        <x:v>Protection; Status</x:v>
      </x:c>
      <x:c r="P3181" s="669" t="str">
        <x:v>E1</x:v>
      </x:c>
      <x:c r="Q3181" s="669" t="str">
        <x:v>Very high</x:v>
      </x:c>
      <x:c r="R3181" s="669" t="str">
        <x:v>SRC-1732; SRC-1740</x:v>
      </x:c>
      <x:c r="S3181" s="669" t="str">
        <x:v>Official legal, administrative or institutional materials establish that National asylum authorities confer alternative protection status on Subsidiary and complementary protection beneficiaries, creating the recorded conversion from serious-risk assessment outside refugee definition to complementary protection.</x:v>
      </x:c>
      <x:c r="T3181" s="669" t="str">
        <x:v>The relationship does not establish automatic entitlement, accurate classification, lawful execution, equal treatment, successful mobility, belonging, final integration or complete remedy.</x:v>
      </x:c>
      <x:c r="U3181" s="669" t="str">
        <x:v>Status, identity, eligibility, authority, data quality, discretion, review, implementation and realized outcome must be reconciled separately.</x:v>
      </x:c>
      <x:c r="V3181" s="669" t="str">
        <x:v>Active</x:v>
      </x:c>
      <x:c r="W3181" s="669" t="str">
        <x:v>203</x:v>
      </x:c>
      <x:c r="X3181" s="670" t="str">
        <x:v>2026-07-28</x:v>
      </x:c>
    </x:row>
    <x:row r="3182" ht="42" customHeight="1">
      <x:c r="A3182" s="668" t="str">
        <x:v>V32ASYL-008</x:v>
      </x:c>
      <x:c r="B3182" s="669" t="str">
        <x:v>Asylum and refugee protection</x:v>
      </x:c>
      <x:c r="C3182" s="669" t="str">
        <x:v>ACT-V32-032</x:v>
      </x:c>
      <x:c r="D3182" s="669" t="str">
        <x:v>Asylum appellate tribunals</x:v>
      </x:c>
      <x:c r="E3182" s="669" t="str">
        <x:v>ACT-V32-027</x:v>
      </x:c>
      <x:c r="F3182" s="669" t="str">
        <x:v>National asylum authorities</x:v>
      </x:c>
      <x:c r="G3182" s="669" t="str">
        <x:v>Asylum appellate tribunals → National asylum authorities</x:v>
      </x:c>
      <x:c r="H3182" s="669" t="str">
        <x:v>Current / ongoing</x:v>
      </x:c>
      <x:c r="I3182" s="669" t="str">
        <x:v>review appealed protection decisions issued by</x:v>
      </x:c>
      <x:c r="J3182" s="669" t="str">
        <x:v>INS-1406</x:v>
      </x:c>
      <x:c r="K3182" s="669" t="str"/>
      <x:c r="L3182" s="669" t="str">
        <x:v>record and grounds of appeal</x:v>
      </x:c>
      <x:c r="M3182" s="669" t="str">
        <x:v>affirmed, reversed or remitted decision</x:v>
      </x:c>
      <x:c r="N3182" s="669" t="str">
        <x:v>MECH-1173 — Refugee-claim registration</x:v>
      </x:c>
      <x:c r="O3182" s="669" t="str">
        <x:v>Judicial review; Remedy</x:v>
      </x:c>
      <x:c r="P3182" s="669" t="str">
        <x:v>E1</x:v>
      </x:c>
      <x:c r="Q3182" s="669" t="str">
        <x:v>Very high</x:v>
      </x:c>
      <x:c r="R3182" s="669" t="str">
        <x:v>SRC-1733; SRC-1741</x:v>
      </x:c>
      <x:c r="S3182" s="669" t="str">
        <x:v>Official legal, administrative or institutional materials establish that Asylum appellate tribunals review appealed protection decisions issued by National asylum authorities, creating the recorded conversion from record and grounds of appeal to affirmed, reversed or remitted decision.</x:v>
      </x:c>
      <x:c r="T3182" s="669" t="str">
        <x:v>The relationship does not establish automatic entitlement, accurate classification, lawful execution, equal treatment, successful mobility, belonging, final integration or complete remedy.</x:v>
      </x:c>
      <x:c r="U3182" s="669" t="str">
        <x:v>Status, identity, eligibility, authority, data quality, discretion, review, implementation and realized outcome must be reconciled separately.</x:v>
      </x:c>
      <x:c r="V3182" s="669" t="str">
        <x:v>Active</x:v>
      </x:c>
      <x:c r="W3182" s="669" t="str">
        <x:v>203</x:v>
      </x:c>
      <x:c r="X3182" s="670" t="str">
        <x:v>2026-07-28</x:v>
      </x:c>
    </x:row>
    <x:row r="3183" ht="42" customHeight="1">
      <x:c r="A3183" s="668" t="str">
        <x:v>V32ASYL-009</x:v>
      </x:c>
      <x:c r="B3183" s="669" t="str">
        <x:v>Asylum and refugee protection</x:v>
      </x:c>
      <x:c r="C3183" s="669" t="str">
        <x:v>ACT-V32-033</x:v>
      </x:c>
      <x:c r="D3183" s="669" t="str">
        <x:v>Reception-centre authorities</x:v>
      </x:c>
      <x:c r="E3183" s="669" t="str">
        <x:v>ACT-V32-029</x:v>
      </x:c>
      <x:c r="F3183" s="669" t="str">
        <x:v>Asylum applicants</x:v>
      </x:c>
      <x:c r="G3183" s="669" t="str">
        <x:v>Reception-centre authorities → Asylum applicants</x:v>
      </x:c>
      <x:c r="H3183" s="669" t="str">
        <x:v>Current / ongoing</x:v>
      </x:c>
      <x:c r="I3183" s="669" t="str">
        <x:v>allocate accommodation and reception support to</x:v>
      </x:c>
      <x:c r="J3183" s="669" t="str">
        <x:v>INS-1399</x:v>
      </x:c>
      <x:c r="K3183" s="669" t="str"/>
      <x:c r="L3183" s="669" t="str">
        <x:v>registered status and vulnerability assessment</x:v>
      </x:c>
      <x:c r="M3183" s="669" t="str">
        <x:v>reception service or waiting list</x:v>
      </x:c>
      <x:c r="N3183" s="669" t="str">
        <x:v>MECH-1174 — Refugee status determination</x:v>
      </x:c>
      <x:c r="O3183" s="669" t="str">
        <x:v>Provisioning; Protection</x:v>
      </x:c>
      <x:c r="P3183" s="669" t="str">
        <x:v>E1</x:v>
      </x:c>
      <x:c r="Q3183" s="669" t="str">
        <x:v>Very high</x:v>
      </x:c>
      <x:c r="R3183" s="669" t="str">
        <x:v>SRC-1740; SRC-1749</x:v>
      </x:c>
      <x:c r="S3183" s="669" t="str">
        <x:v>Official legal, administrative or institutional materials establish that Reception-centre authorities allocate accommodation and reception support to Asylum applicants, creating the recorded conversion from registered status and vulnerability assessment to reception service or waiting list.</x:v>
      </x:c>
      <x:c r="T3183" s="669" t="str">
        <x:v>The relationship does not establish automatic entitlement, accurate classification, lawful execution, equal treatment, successful mobility, belonging, final integration or complete remedy.</x:v>
      </x:c>
      <x:c r="U3183" s="669" t="str">
        <x:v>Status, identity, eligibility, authority, data quality, discretion, review, implementation and realized outcome must be reconciled separately.</x:v>
      </x:c>
      <x:c r="V3183" s="669" t="str">
        <x:v>Active</x:v>
      </x:c>
      <x:c r="W3183" s="669" t="str">
        <x:v>203</x:v>
      </x:c>
      <x:c r="X3183" s="670" t="str">
        <x:v>2026-07-28</x:v>
      </x:c>
    </x:row>
    <x:row r="3184" ht="42" customHeight="1">
      <x:c r="A3184" s="668" t="str">
        <x:v>V32ASYL-010</x:v>
      </x:c>
      <x:c r="B3184" s="669" t="str">
        <x:v>Asylum and refugee protection</x:v>
      </x:c>
      <x:c r="C3184" s="669" t="str">
        <x:v>ACT-V32-034</x:v>
      </x:c>
      <x:c r="D3184" s="669" t="str">
        <x:v>Refugee legal-aid providers</x:v>
      </x:c>
      <x:c r="E3184" s="669" t="str">
        <x:v>ACT-V32-029</x:v>
      </x:c>
      <x:c r="F3184" s="669" t="str">
        <x:v>Asylum applicants</x:v>
      </x:c>
      <x:c r="G3184" s="669" t="str">
        <x:v>Refugee legal-aid providers → Asylum applicants</x:v>
      </x:c>
      <x:c r="H3184" s="669" t="str">
        <x:v>Current / ongoing</x:v>
      </x:c>
      <x:c r="I3184" s="669" t="str">
        <x:v>provide advice and representation to</x:v>
      </x:c>
      <x:c r="J3184" s="669" t="str">
        <x:v>INS-1400</x:v>
      </x:c>
      <x:c r="K3184" s="669" t="str"/>
      <x:c r="L3184" s="669" t="str">
        <x:v>protection claim and procedural need</x:v>
      </x:c>
      <x:c r="M3184" s="669" t="str">
        <x:v>legal assistance and review access</x:v>
      </x:c>
      <x:c r="N3184" s="669" t="str">
        <x:v>MECH-1175 — Complementary protection classification</x:v>
      </x:c>
      <x:c r="O3184" s="669" t="str">
        <x:v>Representation; Remedy</x:v>
      </x:c>
      <x:c r="P3184" s="669" t="str">
        <x:v>E1</x:v>
      </x:c>
      <x:c r="Q3184" s="669" t="str">
        <x:v>Very high</x:v>
      </x:c>
      <x:c r="R3184" s="669" t="str">
        <x:v>SRC-1741; SRC-1693</x:v>
      </x:c>
      <x:c r="S3184" s="669" t="str">
        <x:v>Official legal, administrative or institutional materials establish that Refugee legal-aid providers provide advice and representation to Asylum applicants, creating the recorded conversion from protection claim and procedural need to legal assistance and review access.</x:v>
      </x:c>
      <x:c r="T3184" s="669" t="str">
        <x:v>The relationship does not establish automatic entitlement, accurate classification, lawful execution, equal treatment, successful mobility, belonging, final integration or complete remedy.</x:v>
      </x:c>
      <x:c r="U3184" s="669" t="str">
        <x:v>Status, identity, eligibility, authority, data quality, discretion, review, implementation and realized outcome must be reconciled separately.</x:v>
      </x:c>
      <x:c r="V3184" s="669" t="str">
        <x:v>Active</x:v>
      </x:c>
      <x:c r="W3184" s="669" t="str">
        <x:v>203</x:v>
      </x:c>
      <x:c r="X3184" s="670" t="str">
        <x:v>2026-07-28</x:v>
      </x:c>
    </x:row>
    <x:row r="3185" ht="42" customHeight="1">
      <x:c r="A3185" s="668" t="str">
        <x:v>V32ASYL-011</x:v>
      </x:c>
      <x:c r="B3185" s="669" t="str">
        <x:v>Asylum and refugee protection</x:v>
      </x:c>
      <x:c r="C3185" s="669" t="str">
        <x:v>ACT-V32-036</x:v>
      </x:c>
      <x:c r="D3185" s="669" t="str">
        <x:v>Resettlement selection missions</x:v>
      </x:c>
      <x:c r="E3185" s="669" t="str">
        <x:v>ACT-V32-030</x:v>
      </x:c>
      <x:c r="F3185" s="669" t="str">
        <x:v>Refugees recognized under national law</x:v>
      </x:c>
      <x:c r="G3185" s="669" t="str">
        <x:v>Resettlement selection missions → Refugees recognized under national law</x:v>
      </x:c>
      <x:c r="H3185" s="669" t="str">
        <x:v>Current / ongoing</x:v>
      </x:c>
      <x:c r="I3185" s="669" t="str">
        <x:v>assess referral and admissibility of</x:v>
      </x:c>
      <x:c r="J3185" s="669" t="str">
        <x:v>INS-1401</x:v>
      </x:c>
      <x:c r="K3185" s="669" t="str"/>
      <x:c r="L3185" s="669" t="str">
        <x:v>protection profile and referral dossier</x:v>
      </x:c>
      <x:c r="M3185" s="669" t="str">
        <x:v>resettlement recommendation or refusal</x:v>
      </x:c>
      <x:c r="N3185" s="669" t="str">
        <x:v>MECH-1176 — Reception entitlement allocation</x:v>
      </x:c>
      <x:c r="O3185" s="669" t="str">
        <x:v>Selection; Mobility; Protection</x:v>
      </x:c>
      <x:c r="P3185" s="669" t="str">
        <x:v>E2</x:v>
      </x:c>
      <x:c r="Q3185" s="669" t="str">
        <x:v>High</x:v>
      </x:c>
      <x:c r="R3185" s="669" t="str">
        <x:v>SRC-1749; SRC-1694</x:v>
      </x:c>
      <x:c r="S3185" s="669" t="str">
        <x:v>Documented institutional practice establishes a relationship in which Resettlement selection missions assess referral and admissibility of Refugees recognized under national law; the evidence establishes that relationship and the associated administrative state.</x:v>
      </x:c>
      <x:c r="T3185" s="669" t="str">
        <x:v>The relationship does not establish automatic entitlement, accurate classification, lawful execution, equal treatment, successful mobility, belonging, final integration or complete remedy.</x:v>
      </x:c>
      <x:c r="U3185" s="669" t="str">
        <x:v>Status, identity, eligibility, authority, data quality, discretion, review, implementation and realized outcome must be reconciled separately.</x:v>
      </x:c>
      <x:c r="V3185" s="669" t="str">
        <x:v>Active</x:v>
      </x:c>
      <x:c r="W3185" s="669" t="str">
        <x:v>203</x:v>
      </x:c>
      <x:c r="X3185" s="670" t="str">
        <x:v>2026-07-28</x:v>
      </x:c>
    </x:row>
    <x:row r="3186" ht="42" customHeight="1">
      <x:c r="A3186" s="668" t="str">
        <x:v>V32ASYL-012</x:v>
      </x:c>
      <x:c r="B3186" s="669" t="str">
        <x:v>Asylum and refugee protection</x:v>
      </x:c>
      <x:c r="C3186" s="669" t="str">
        <x:v>ACT-V32-035</x:v>
      </x:c>
      <x:c r="D3186" s="669" t="str">
        <x:v>Resettlement states</x:v>
      </x:c>
      <x:c r="E3186" s="669" t="str">
        <x:v>ACT-V32-030</x:v>
      </x:c>
      <x:c r="F3186" s="669" t="str">
        <x:v>Refugees recognized under national law</x:v>
      </x:c>
      <x:c r="G3186" s="669" t="str">
        <x:v>Resettlement states → Refugees recognized under national law</x:v>
      </x:c>
      <x:c r="H3186" s="669" t="str">
        <x:v>Current / ongoing</x:v>
      </x:c>
      <x:c r="I3186" s="669" t="str">
        <x:v>admit selected refugees through</x:v>
      </x:c>
      <x:c r="J3186" s="669" t="str">
        <x:v>INS-1402</x:v>
      </x:c>
      <x:c r="K3186" s="669" t="str"/>
      <x:c r="L3186" s="669" t="str">
        <x:v>resettlement decision and travel arrangements</x:v>
      </x:c>
      <x:c r="M3186" s="669" t="str">
        <x:v>durable admission and status</x:v>
      </x:c>
      <x:c r="N3186" s="669" t="str">
        <x:v>MECH-1177 — Resettlement selection and transfer</x:v>
      </x:c>
      <x:c r="O3186" s="669" t="str">
        <x:v>Mobility; Protection; Burden sharing</x:v>
      </x:c>
      <x:c r="P3186" s="669" t="str">
        <x:v>E2</x:v>
      </x:c>
      <x:c r="Q3186" s="669" t="str">
        <x:v>High</x:v>
      </x:c>
      <x:c r="R3186" s="669" t="str">
        <x:v>SRC-1693; SRC-1695</x:v>
      </x:c>
      <x:c r="S3186" s="669" t="str">
        <x:v>Documented institutional practice establishes a relationship in which Resettlement states admit selected refugees through Refugees recognized under national law; the evidence establishes that relationship and the associated administrative state.</x:v>
      </x:c>
      <x:c r="T3186" s="669" t="str">
        <x:v>The relationship does not establish automatic entitlement, accurate classification, lawful execution, equal treatment, successful mobility, belonging, final integration or complete remedy.</x:v>
      </x:c>
      <x:c r="U3186" s="669" t="str">
        <x:v>Status, identity, eligibility, authority, data quality, discretion, review, implementation and realized outcome must be reconciled separately.</x:v>
      </x:c>
      <x:c r="V3186" s="669" t="str">
        <x:v>Active</x:v>
      </x:c>
      <x:c r="W3186" s="669" t="str">
        <x:v>203</x:v>
      </x:c>
      <x:c r="X3186" s="670" t="str">
        <x:v>2026-07-28</x:v>
      </x:c>
    </x:row>
    <x:row r="3187" ht="42" customHeight="1">
      <x:c r="A3187" s="668" t="str">
        <x:v>V32ASYL-013</x:v>
      </x:c>
      <x:c r="B3187" s="669" t="str">
        <x:v>Asylum and refugee protection</x:v>
      </x:c>
      <x:c r="C3187" s="669" t="str">
        <x:v>ACT-V32-037</x:v>
      </x:c>
      <x:c r="D3187" s="669" t="str">
        <x:v>Refugee-led organizations</x:v>
      </x:c>
      <x:c r="E3187" s="669" t="str">
        <x:v>ACT-V32-030</x:v>
      </x:c>
      <x:c r="F3187" s="669" t="str">
        <x:v>Refugees recognized under national law</x:v>
      </x:c>
      <x:c r="G3187" s="669" t="str">
        <x:v>Refugee-led organizations → Refugees recognized under national law</x:v>
      </x:c>
      <x:c r="H3187" s="669" t="str">
        <x:v>Current / ongoing</x:v>
      </x:c>
      <x:c r="I3187" s="669" t="str">
        <x:v>provide reception and integration commitments for</x:v>
      </x:c>
      <x:c r="J3187" s="669" t="str">
        <x:v>INS-1403</x:v>
      </x:c>
      <x:c r="K3187" s="669" t="str"/>
      <x:c r="L3187" s="669" t="str">
        <x:v>sponsorship agreement</x:v>
      </x:c>
      <x:c r="M3187" s="669" t="str">
        <x:v>community support and settlement capacity</x:v>
      </x:c>
      <x:c r="N3187" s="669" t="str">
        <x:v>MECH-1178 — Community sponsorship conversion</x:v>
      </x:c>
      <x:c r="O3187" s="669" t="str">
        <x:v>Civil society; Provisioning</x:v>
      </x:c>
      <x:c r="P3187" s="669" t="str">
        <x:v>E2</x:v>
      </x:c>
      <x:c r="Q3187" s="669" t="str">
        <x:v>High</x:v>
      </x:c>
      <x:c r="R3187" s="669" t="str">
        <x:v>SRC-1694; SRC-1728</x:v>
      </x:c>
      <x:c r="S3187" s="669" t="str">
        <x:v>Documented institutional practice establishes a relationship in which Refugee-led organizations provide reception and integration commitments for Refugees recognized under national law; the evidence establishes that relationship and the associated administrative state.</x:v>
      </x:c>
      <x:c r="T3187" s="669" t="str">
        <x:v>The relationship does not establish automatic entitlement, accurate classification, lawful execution, equal treatment, successful mobility, belonging, final integration or complete remedy.</x:v>
      </x:c>
      <x:c r="U3187" s="669" t="str">
        <x:v>Status, identity, eligibility, authority, data quality, discretion, review, implementation and realized outcome must be reconciled separately.</x:v>
      </x:c>
      <x:c r="V3187" s="669" t="str">
        <x:v>Active</x:v>
      </x:c>
      <x:c r="W3187" s="669" t="str">
        <x:v>203</x:v>
      </x:c>
      <x:c r="X3187" s="670" t="str">
        <x:v>2026-07-28</x:v>
      </x:c>
    </x:row>
    <x:row r="3188" ht="42" customHeight="1">
      <x:c r="A3188" s="668" t="str">
        <x:v>V32ASYL-014</x:v>
      </x:c>
      <x:c r="B3188" s="669" t="str">
        <x:v>Asylum and refugee protection</x:v>
      </x:c>
      <x:c r="C3188" s="669" t="str">
        <x:v>ACT-V32-037</x:v>
      </x:c>
      <x:c r="D3188" s="669" t="str">
        <x:v>Refugee-led organizations</x:v>
      </x:c>
      <x:c r="E3188" s="669" t="str">
        <x:v>ACT-V32-038</x:v>
      </x:c>
      <x:c r="F3188" s="669" t="str">
        <x:v>Host-country protection agencies</x:v>
      </x:c>
      <x:c r="G3188" s="669" t="str">
        <x:v>Refugee-led organizations → Host-country protection agencies</x:v>
      </x:c>
      <x:c r="H3188" s="669" t="str">
        <x:v>Current / ongoing</x:v>
      </x:c>
      <x:c r="I3188" s="669" t="str">
        <x:v>convey lived experience and policy feedback to</x:v>
      </x:c>
      <x:c r="J3188" s="669" t="str">
        <x:v>INS-1404</x:v>
      </x:c>
      <x:c r="K3188" s="669" t="str"/>
      <x:c r="L3188" s="669" t="str">
        <x:v>community needs and evidence</x:v>
      </x:c>
      <x:c r="M3188" s="669" t="str">
        <x:v>programme adjustment or unresolved demand</x:v>
      </x:c>
      <x:c r="N3188" s="669" t="str">
        <x:v>MECH-1179 — Protection cessation and review</x:v>
      </x:c>
      <x:c r="O3188" s="669" t="str">
        <x:v>Voice; Participation; Accountability</x:v>
      </x:c>
      <x:c r="P3188" s="669" t="str">
        <x:v>S1</x:v>
      </x:c>
      <x:c r="Q3188" s="669" t="str">
        <x:v>Moderate</x:v>
      </x:c>
      <x:c r="R3188" s="669" t="str">
        <x:v>SRC-1695; SRC-1729; SRC-1732</x:v>
      </x:c>
      <x:c r="S3188" s="669" t="str">
        <x:v>The documented system supports the structural inference that Refugee-led organizations convey lived experience and policy feedback to Host-country protection agencies, subject to jurisdiction, implementation and case-level verification.</x:v>
      </x:c>
      <x:c r="T3188" s="669" t="str">
        <x:v>The relationship does not establish automatic entitlement, accurate classification, lawful execution, equal treatment, successful mobility, belonging, final integration or complete remedy.</x:v>
      </x:c>
      <x:c r="U3188" s="669" t="str">
        <x:v>Status, identity, eligibility, authority, data quality, discretion, review, implementation and realized outcome must be reconciled separately.</x:v>
      </x:c>
      <x:c r="V3188" s="669" t="str">
        <x:v>Active</x:v>
      </x:c>
      <x:c r="W3188" s="669" t="str">
        <x:v>203</x:v>
      </x:c>
      <x:c r="X3188" s="670" t="str">
        <x:v>2026-07-28</x:v>
      </x:c>
    </x:row>
    <x:row r="3189" ht="42" customHeight="1">
      <x:c r="A3189" s="668" t="str">
        <x:v>V32BORD-001</x:v>
      </x:c>
      <x:c r="B3189" s="669" t="str">
        <x:v>Border screening and carriers</x:v>
      </x:c>
      <x:c r="C3189" s="669" t="str">
        <x:v>ACT-V32-041</x:v>
      </x:c>
      <x:c r="D3189" s="669" t="str">
        <x:v>Airlines and aircraft operators</x:v>
      </x:c>
      <x:c r="E3189" s="669" t="str">
        <x:v>ACT-V32-044</x:v>
      </x:c>
      <x:c r="F3189" s="669" t="str">
        <x:v>Advance Passenger Information systems</x:v>
      </x:c>
      <x:c r="G3189" s="669" t="str">
        <x:v>Airlines and aircraft operators → Advance Passenger Information systems</x:v>
      </x:c>
      <x:c r="H3189" s="669" t="str">
        <x:v>Current / ongoing</x:v>
      </x:c>
      <x:c r="I3189" s="669" t="str">
        <x:v>transmit required passenger identity data to</x:v>
      </x:c>
      <x:c r="J3189" s="669" t="str">
        <x:v>INS-1407</x:v>
      </x:c>
      <x:c r="K3189" s="669" t="str"/>
      <x:c r="L3189" s="669" t="str">
        <x:v>booking and travel-document data</x:v>
      </x:c>
      <x:c r="M3189" s="669" t="str">
        <x:v>pre-arrival passenger record</x:v>
      </x:c>
      <x:c r="N3189" s="669" t="str">
        <x:v>MECH-1180 — API and PNR pre-arrival screening</x:v>
      </x:c>
      <x:c r="O3189" s="669" t="str">
        <x:v>Data; Security; Mobility</x:v>
      </x:c>
      <x:c r="P3189" s="669" t="str">
        <x:v>E1</x:v>
      </x:c>
      <x:c r="Q3189" s="669" t="str">
        <x:v>Very high</x:v>
      </x:c>
      <x:c r="R3189" s="669" t="str">
        <x:v>SRC-1715; SRC-1717</x:v>
      </x:c>
      <x:c r="S3189" s="669" t="str">
        <x:v>Official legal, administrative or institutional materials establish that Airlines and aircraft operators transmit required passenger identity data to Advance Passenger Information systems, creating the recorded conversion from booking and travel-document data to pre-arrival passenger record.</x:v>
      </x:c>
      <x:c r="T3189" s="669" t="str">
        <x:v>The relationship does not establish automatic entitlement, accurate classification, lawful execution, equal treatment, successful mobility, belonging, final integration or complete remedy.</x:v>
      </x:c>
      <x:c r="U3189" s="669" t="str">
        <x:v>Status, identity, eligibility, authority, data quality, discretion, review, implementation and realized outcome must be reconciled separately.</x:v>
      </x:c>
      <x:c r="V3189" s="669" t="str">
        <x:v>Active</x:v>
      </x:c>
      <x:c r="W3189" s="669" t="str">
        <x:v>202</x:v>
      </x:c>
      <x:c r="X3189" s="670" t="str">
        <x:v>2026-07-28</x:v>
      </x:c>
    </x:row>
    <x:row r="3190" ht="42" customHeight="1">
      <x:c r="A3190" s="668" t="str">
        <x:v>V32BORD-002</x:v>
      </x:c>
      <x:c r="B3190" s="669" t="str">
        <x:v>Border screening and carriers</x:v>
      </x:c>
      <x:c r="C3190" s="669" t="str">
        <x:v>ACT-V32-041</x:v>
      </x:c>
      <x:c r="D3190" s="669" t="str">
        <x:v>Airlines and aircraft operators</x:v>
      </x:c>
      <x:c r="E3190" s="669" t="str">
        <x:v>ACT-V32-045</x:v>
      </x:c>
      <x:c r="F3190" s="669" t="str">
        <x:v>Passenger Name Record systems</x:v>
      </x:c>
      <x:c r="G3190" s="669" t="str">
        <x:v>Airlines and aircraft operators → Passenger Name Record systems</x:v>
      </x:c>
      <x:c r="H3190" s="669" t="str">
        <x:v>Current / ongoing</x:v>
      </x:c>
      <x:c r="I3190" s="669" t="str">
        <x:v>transmit reservation and itinerary data to</x:v>
      </x:c>
      <x:c r="J3190" s="669" t="str">
        <x:v>INS-1408</x:v>
      </x:c>
      <x:c r="K3190" s="669" t="str"/>
      <x:c r="L3190" s="669" t="str">
        <x:v>booking and payment data</x:v>
      </x:c>
      <x:c r="M3190" s="669" t="str">
        <x:v>PNR dataset</x:v>
      </x:c>
      <x:c r="N3190" s="669" t="str">
        <x:v>MECH-1181 — Travel-document database verification</x:v>
      </x:c>
      <x:c r="O3190" s="669" t="str">
        <x:v>Data; Surveillance; Mobility</x:v>
      </x:c>
      <x:c r="P3190" s="669" t="str">
        <x:v>E1</x:v>
      </x:c>
      <x:c r="Q3190" s="669" t="str">
        <x:v>Very high</x:v>
      </x:c>
      <x:c r="R3190" s="669" t="str">
        <x:v>SRC-1716; SRC-1718</x:v>
      </x:c>
      <x:c r="S3190" s="669" t="str">
        <x:v>Official legal, administrative or institutional materials establish that Airlines and aircraft operators transmit reservation and itinerary data to Passenger Name Record systems, creating the recorded conversion from booking and payment data to PNR dataset.</x:v>
      </x:c>
      <x:c r="T3190" s="669" t="str">
        <x:v>The relationship does not establish automatic entitlement, accurate classification, lawful execution, equal treatment, successful mobility, belonging, final integration or complete remedy.</x:v>
      </x:c>
      <x:c r="U3190" s="669" t="str">
        <x:v>Status, identity, eligibility, authority, data quality, discretion, review, implementation and realized outcome must be reconciled separately.</x:v>
      </x:c>
      <x:c r="V3190" s="669" t="str">
        <x:v>Active</x:v>
      </x:c>
      <x:c r="W3190" s="669" t="str">
        <x:v>202</x:v>
      </x:c>
      <x:c r="X3190" s="670" t="str">
        <x:v>2026-07-28</x:v>
      </x:c>
    </x:row>
    <x:row r="3191" ht="42" customHeight="1">
      <x:c r="A3191" s="668" t="str">
        <x:v>V32BORD-003</x:v>
      </x:c>
      <x:c r="B3191" s="669" t="str">
        <x:v>Border screening and carriers</x:v>
      </x:c>
      <x:c r="C3191" s="669" t="str">
        <x:v>ACT-V32-044</x:v>
      </x:c>
      <x:c r="D3191" s="669" t="str">
        <x:v>Advance Passenger Information systems</x:v>
      </x:c>
      <x:c r="E3191" s="669" t="str">
        <x:v>ACT-V32-039</x:v>
      </x:c>
      <x:c r="F3191" s="669" t="str">
        <x:v>Border police and immigration control agencies</x:v>
      </x:c>
      <x:c r="G3191" s="669" t="str">
        <x:v>Advance Passenger Information systems → Border police and immigration control agencies</x:v>
      </x:c>
      <x:c r="H3191" s="669" t="str">
        <x:v>Current / ongoing</x:v>
      </x:c>
      <x:c r="I3191" s="669" t="str">
        <x:v>provide pre-arrival identity records to</x:v>
      </x:c>
      <x:c r="J3191" s="669" t="str">
        <x:v>INS-1409</x:v>
      </x:c>
      <x:c r="K3191" s="669" t="str"/>
      <x:c r="L3191" s="669" t="str">
        <x:v>carrier passenger manifest</x:v>
      </x:c>
      <x:c r="M3191" s="669" t="str">
        <x:v>screening input and alerts</x:v>
      </x:c>
      <x:c r="N3191" s="669" t="str">
        <x:v>MECH-1182 — Biometric identity matching</x:v>
      </x:c>
      <x:c r="O3191" s="669" t="str">
        <x:v>Data; Border authority</x:v>
      </x:c>
      <x:c r="P3191" s="669" t="str">
        <x:v>E1</x:v>
      </x:c>
      <x:c r="Q3191" s="669" t="str">
        <x:v>Very high</x:v>
      </x:c>
      <x:c r="R3191" s="669" t="str">
        <x:v>SRC-1717; SRC-1719</x:v>
      </x:c>
      <x:c r="S3191" s="669" t="str">
        <x:v>Official legal, administrative or institutional materials establish that Advance Passenger Information systems provide pre-arrival identity records to Border police and immigration control agencies, creating the recorded conversion from carrier passenger manifest to screening input and alerts.</x:v>
      </x:c>
      <x:c r="T3191" s="669" t="str">
        <x:v>The relationship does not establish automatic entitlement, accurate classification, lawful execution, equal treatment, successful mobility, belonging, final integration or complete remedy.</x:v>
      </x:c>
      <x:c r="U3191" s="669" t="str">
        <x:v>Status, identity, eligibility, authority, data quality, discretion, review, implementation and realized outcome must be reconciled separately.</x:v>
      </x:c>
      <x:c r="V3191" s="669" t="str">
        <x:v>Active</x:v>
      </x:c>
      <x:c r="W3191" s="669" t="str">
        <x:v>202</x:v>
      </x:c>
      <x:c r="X3191" s="670" t="str">
        <x:v>2026-07-28</x:v>
      </x:c>
    </x:row>
    <x:row r="3192" ht="42" customHeight="1">
      <x:c r="A3192" s="668" t="str">
        <x:v>V32BORD-004</x:v>
      </x:c>
      <x:c r="B3192" s="669" t="str">
        <x:v>Border screening and carriers</x:v>
      </x:c>
      <x:c r="C3192" s="669" t="str">
        <x:v>ACT-V32-045</x:v>
      </x:c>
      <x:c r="D3192" s="669" t="str">
        <x:v>Passenger Name Record systems</x:v>
      </x:c>
      <x:c r="E3192" s="669" t="str">
        <x:v>ACT-V32-047</x:v>
      </x:c>
      <x:c r="F3192" s="669" t="str">
        <x:v>Border watchlist authorities</x:v>
      </x:c>
      <x:c r="G3192" s="669" t="str">
        <x:v>Passenger Name Record systems → Border watchlist authorities</x:v>
      </x:c>
      <x:c r="H3192" s="669" t="str">
        <x:v>Current / ongoing</x:v>
      </x:c>
      <x:c r="I3192" s="669" t="str">
        <x:v>support pattern and risk screening by</x:v>
      </x:c>
      <x:c r="J3192" s="669" t="str">
        <x:v>INS-1410</x:v>
      </x:c>
      <x:c r="K3192" s="669" t="str"/>
      <x:c r="L3192" s="669" t="str">
        <x:v>reservation and itinerary data</x:v>
      </x:c>
      <x:c r="M3192" s="669" t="str">
        <x:v>match, alert or no-hit result</x:v>
      </x:c>
      <x:c r="N3192" s="669" t="str">
        <x:v>MECH-1183 — Carrier-sanctions delegation</x:v>
      </x:c>
      <x:c r="O3192" s="669" t="str">
        <x:v>Risk scoring; Security</x:v>
      </x:c>
      <x:c r="P3192" s="669" t="str">
        <x:v>E1</x:v>
      </x:c>
      <x:c r="Q3192" s="669" t="str">
        <x:v>Very high</x:v>
      </x:c>
      <x:c r="R3192" s="669" t="str">
        <x:v>SRC-1718; SRC-1720</x:v>
      </x:c>
      <x:c r="S3192" s="669" t="str">
        <x:v>Official legal, administrative or institutional materials establish that Passenger Name Record systems support pattern and risk screening by Border watchlist authorities, creating the recorded conversion from reservation and itinerary data to match, alert or no-hit result.</x:v>
      </x:c>
      <x:c r="T3192" s="669" t="str">
        <x:v>The relationship does not establish automatic entitlement, accurate classification, lawful execution, equal treatment, successful mobility, belonging, final integration or complete remedy.</x:v>
      </x:c>
      <x:c r="U3192" s="669" t="str">
        <x:v>Status, identity, eligibility, authority, data quality, discretion, review, implementation and realized outcome must be reconciled separately.</x:v>
      </x:c>
      <x:c r="V3192" s="669" t="str">
        <x:v>Active</x:v>
      </x:c>
      <x:c r="W3192" s="669" t="str">
        <x:v>202</x:v>
      </x:c>
      <x:c r="X3192" s="670" t="str">
        <x:v>2026-07-28</x:v>
      </x:c>
    </x:row>
    <x:row r="3193" ht="42" customHeight="1">
      <x:c r="A3193" s="668" t="str">
        <x:v>V32BORD-005</x:v>
      </x:c>
      <x:c r="B3193" s="669" t="str">
        <x:v>Border screening and carriers</x:v>
      </x:c>
      <x:c r="C3193" s="669" t="str">
        <x:v>ACT-V32-047</x:v>
      </x:c>
      <x:c r="D3193" s="669" t="str">
        <x:v>Border watchlist authorities</x:v>
      </x:c>
      <x:c r="E3193" s="669" t="str">
        <x:v>ACT-V32-039</x:v>
      </x:c>
      <x:c r="F3193" s="669" t="str">
        <x:v>Border police and immigration control agencies</x:v>
      </x:c>
      <x:c r="G3193" s="669" t="str">
        <x:v>Border watchlist authorities → Border police and immigration control agencies</x:v>
      </x:c>
      <x:c r="H3193" s="669" t="str">
        <x:v>Current / ongoing</x:v>
      </x:c>
      <x:c r="I3193" s="669" t="str">
        <x:v>issue alerts or referrals to</x:v>
      </x:c>
      <x:c r="J3193" s="669" t="str">
        <x:v>INS-1411</x:v>
      </x:c>
      <x:c r="K3193" s="669" t="str"/>
      <x:c r="L3193" s="669" t="str">
        <x:v>watchlist rules and identity match</x:v>
      </x:c>
      <x:c r="M3193" s="669" t="str">
        <x:v>secondary inspection referral</x:v>
      </x:c>
      <x:c r="N3193" s="669" t="str">
        <x:v>MECH-1184 — Border-health control</x:v>
      </x:c>
      <x:c r="O3193" s="669" t="str">
        <x:v>Security; Restriction; Review</x:v>
      </x:c>
      <x:c r="P3193" s="669" t="str">
        <x:v>E1</x:v>
      </x:c>
      <x:c r="Q3193" s="669" t="str">
        <x:v>Very high</x:v>
      </x:c>
      <x:c r="R3193" s="669" t="str">
        <x:v>SRC-1719; SRC-1721</x:v>
      </x:c>
      <x:c r="S3193" s="669" t="str">
        <x:v>Official legal, administrative or institutional materials establish that Border watchlist authorities issue alerts or referrals to Border police and immigration control agencies, creating the recorded conversion from watchlist rules and identity match to secondary inspection referral.</x:v>
      </x:c>
      <x:c r="T3193" s="669" t="str">
        <x:v>The relationship does not establish automatic entitlement, accurate classification, lawful execution, equal treatment, successful mobility, belonging, final integration or complete remedy.</x:v>
      </x:c>
      <x:c r="U3193" s="669" t="str">
        <x:v>Status, identity, eligibility, authority, data quality, discretion, review, implementation and realized outcome must be reconciled separately.</x:v>
      </x:c>
      <x:c r="V3193" s="669" t="str">
        <x:v>Active</x:v>
      </x:c>
      <x:c r="W3193" s="669" t="str">
        <x:v>202</x:v>
      </x:c>
      <x:c r="X3193" s="670" t="str">
        <x:v>2026-07-28</x:v>
      </x:c>
    </x:row>
    <x:row r="3194" ht="42" customHeight="1">
      <x:c r="A3194" s="668" t="str">
        <x:v>V32BORD-006</x:v>
      </x:c>
      <x:c r="B3194" s="669" t="str">
        <x:v>Border screening and carriers</x:v>
      </x:c>
      <x:c r="C3194" s="669" t="str">
        <x:v>ACT-V32-048</x:v>
      </x:c>
      <x:c r="D3194" s="669" t="str">
        <x:v>Biometric identity service providers</x:v>
      </x:c>
      <x:c r="E3194" s="669" t="str">
        <x:v>ACT-V32-039</x:v>
      </x:c>
      <x:c r="F3194" s="669" t="str">
        <x:v>Border police and immigration control agencies</x:v>
      </x:c>
      <x:c r="G3194" s="669" t="str">
        <x:v>Biometric identity service providers → Border police and immigration control agencies</x:v>
      </x:c>
      <x:c r="H3194" s="669" t="str">
        <x:v>Current / ongoing</x:v>
      </x:c>
      <x:c r="I3194" s="669" t="str">
        <x:v>supply identity-matching services to</x:v>
      </x:c>
      <x:c r="J3194" s="669" t="str">
        <x:v>INS-1412</x:v>
      </x:c>
      <x:c r="K3194" s="669" t="str"/>
      <x:c r="L3194" s="669" t="str">
        <x:v>captured biometric template</x:v>
      </x:c>
      <x:c r="M3194" s="669" t="str">
        <x:v>match score and candidate identity</x:v>
      </x:c>
      <x:c r="N3194" s="669" t="str">
        <x:v>MECH-1180 — API and PNR pre-arrival screening</x:v>
      </x:c>
      <x:c r="O3194" s="669" t="str">
        <x:v>Technology; Identity; Error risk</x:v>
      </x:c>
      <x:c r="P3194" s="669" t="str">
        <x:v>E1</x:v>
      </x:c>
      <x:c r="Q3194" s="669" t="str">
        <x:v>Very high</x:v>
      </x:c>
      <x:c r="R3194" s="669" t="str">
        <x:v>SRC-1720; SRC-1722</x:v>
      </x:c>
      <x:c r="S3194" s="669" t="str">
        <x:v>Official legal, administrative or institutional materials establish that Biometric identity service providers supply identity-matching services to Border police and immigration control agencies, creating the recorded conversion from captured biometric template to match score and candidate identity.</x:v>
      </x:c>
      <x:c r="T3194" s="669" t="str">
        <x:v>The relationship does not establish automatic entitlement, accurate classification, lawful execution, equal treatment, successful mobility, belonging, final integration or complete remedy.</x:v>
      </x:c>
      <x:c r="U3194" s="669" t="str">
        <x:v>Status, identity, eligibility, authority, data quality, discretion, review, implementation and realized outcome must be reconciled separately.</x:v>
      </x:c>
      <x:c r="V3194" s="669" t="str">
        <x:v>Active</x:v>
      </x:c>
      <x:c r="W3194" s="669" t="str">
        <x:v>202</x:v>
      </x:c>
      <x:c r="X3194" s="670" t="str">
        <x:v>2026-07-28</x:v>
      </x:c>
    </x:row>
    <x:row r="3195" ht="42" customHeight="1">
      <x:c r="A3195" s="668" t="str">
        <x:v>V32BORD-007</x:v>
      </x:c>
      <x:c r="B3195" s="669" t="str">
        <x:v>Border screening and carriers</x:v>
      </x:c>
      <x:c r="C3195" s="669" t="str">
        <x:v>ACT-V32-046</x:v>
      </x:c>
      <x:c r="D3195" s="669" t="str">
        <x:v>Carrier liaison officers</x:v>
      </x:c>
      <x:c r="E3195" s="669" t="str">
        <x:v>ACT-V32-041</x:v>
      </x:c>
      <x:c r="F3195" s="669" t="str">
        <x:v>Airlines and aircraft operators</x:v>
      </x:c>
      <x:c r="G3195" s="669" t="str">
        <x:v>Carrier liaison officers → Airlines and aircraft operators</x:v>
      </x:c>
      <x:c r="H3195" s="669" t="str">
        <x:v>Current / ongoing</x:v>
      </x:c>
      <x:c r="I3195" s="669" t="str">
        <x:v>advise document and admissibility checks performed by</x:v>
      </x:c>
      <x:c r="J3195" s="669" t="str">
        <x:v>INS-1413</x:v>
      </x:c>
      <x:c r="K3195" s="669" t="str"/>
      <x:c r="L3195" s="669" t="str">
        <x:v>destination rules and travel documents</x:v>
      </x:c>
      <x:c r="M3195" s="669" t="str">
        <x:v>boarding guidance</x:v>
      </x:c>
      <x:c r="N3195" s="669" t="str">
        <x:v>MECH-1181 — Travel-document database verification</x:v>
      </x:c>
      <x:c r="O3195" s="669" t="str">
        <x:v>Private delegation; Mobility</x:v>
      </x:c>
      <x:c r="P3195" s="669" t="str">
        <x:v>E1</x:v>
      </x:c>
      <x:c r="Q3195" s="669" t="str">
        <x:v>Very high</x:v>
      </x:c>
      <x:c r="R3195" s="669" t="str">
        <x:v>SRC-1721; SRC-1725</x:v>
      </x:c>
      <x:c r="S3195" s="669" t="str">
        <x:v>Official legal, administrative or institutional materials establish that Carrier liaison officers advise document and admissibility checks performed by Airlines and aircraft operators, creating the recorded conversion from destination rules and travel documents to boarding guidance.</x:v>
      </x:c>
      <x:c r="T3195" s="669" t="str">
        <x:v>The relationship does not establish automatic entitlement, accurate classification, lawful execution, equal treatment, successful mobility, belonging, final integration or complete remedy.</x:v>
      </x:c>
      <x:c r="U3195" s="669" t="str">
        <x:v>Status, identity, eligibility, authority, data quality, discretion, review, implementation and realized outcome must be reconciled separately.</x:v>
      </x:c>
      <x:c r="V3195" s="669" t="str">
        <x:v>Active</x:v>
      </x:c>
      <x:c r="W3195" s="669" t="str">
        <x:v>202</x:v>
      </x:c>
      <x:c r="X3195" s="670" t="str">
        <x:v>2026-07-28</x:v>
      </x:c>
    </x:row>
    <x:row r="3196" ht="42" customHeight="1">
      <x:c r="A3196" s="668" t="str">
        <x:v>V32BORD-008</x:v>
      </x:c>
      <x:c r="B3196" s="669" t="str">
        <x:v>Border screening and carriers</x:v>
      </x:c>
      <x:c r="C3196" s="669" t="str">
        <x:v>ACT-V32-039</x:v>
      </x:c>
      <x:c r="D3196" s="669" t="str">
        <x:v>Border police and immigration control agencies</x:v>
      </x:c>
      <x:c r="E3196" s="669" t="str">
        <x:v>ACT-V32-041</x:v>
      </x:c>
      <x:c r="F3196" s="669" t="str">
        <x:v>Airlines and aircraft operators</x:v>
      </x:c>
      <x:c r="G3196" s="669" t="str">
        <x:v>Border police and immigration control agencies → Airlines and aircraft operators</x:v>
      </x:c>
      <x:c r="H3196" s="669" t="str">
        <x:v>Current / ongoing</x:v>
      </x:c>
      <x:c r="I3196" s="669" t="str">
        <x:v>impose carrier obligations and potential sanctions on</x:v>
      </x:c>
      <x:c r="J3196" s="669" t="str">
        <x:v>INS-1407</x:v>
      </x:c>
      <x:c r="K3196" s="669" t="str"/>
      <x:c r="L3196" s="669" t="str">
        <x:v>transport of inadequately documented passenger</x:v>
      </x:c>
      <x:c r="M3196" s="669" t="str">
        <x:v>fine, return duty or compliance action</x:v>
      </x:c>
      <x:c r="N3196" s="669" t="str">
        <x:v>MECH-1182 — Biometric identity matching</x:v>
      </x:c>
      <x:c r="O3196" s="669" t="str">
        <x:v>Regulation; Private delegation</x:v>
      </x:c>
      <x:c r="P3196" s="669" t="str">
        <x:v>E1</x:v>
      </x:c>
      <x:c r="Q3196" s="669" t="str">
        <x:v>Very high</x:v>
      </x:c>
      <x:c r="R3196" s="669" t="str">
        <x:v>SRC-1722; SRC-1726</x:v>
      </x:c>
      <x:c r="S3196" s="669" t="str">
        <x:v>Official legal, administrative or institutional materials establish that Border police and immigration control agencies impose carrier obligations and potential sanctions on Airlines and aircraft operators, creating the recorded conversion from transport of inadequately documented passenger to fine, return duty or compliance action.</x:v>
      </x:c>
      <x:c r="T3196" s="669" t="str">
        <x:v>The relationship does not establish automatic entitlement, accurate classification, lawful execution, equal treatment, successful mobility, belonging, final integration or complete remedy.</x:v>
      </x:c>
      <x:c r="U3196" s="669" t="str">
        <x:v>Status, identity, eligibility, authority, data quality, discretion, review, implementation and realized outcome must be reconciled separately.</x:v>
      </x:c>
      <x:c r="V3196" s="669" t="str">
        <x:v>Active</x:v>
      </x:c>
      <x:c r="W3196" s="669" t="str">
        <x:v>202</x:v>
      </x:c>
      <x:c r="X3196" s="670" t="str">
        <x:v>2026-07-28</x:v>
      </x:c>
    </x:row>
    <x:row r="3197" ht="42" customHeight="1">
      <x:c r="A3197" s="668" t="str">
        <x:v>V32BORD-009</x:v>
      </x:c>
      <x:c r="B3197" s="669" t="str">
        <x:v>Border screening and carriers</x:v>
      </x:c>
      <x:c r="C3197" s="669" t="str">
        <x:v>ACT-V32-042</x:v>
      </x:c>
      <x:c r="D3197" s="669" t="str">
        <x:v>Maritime carriers and ferry operators</x:v>
      </x:c>
      <x:c r="E3197" s="669" t="str">
        <x:v>ACT-V32-039</x:v>
      </x:c>
      <x:c r="F3197" s="669" t="str">
        <x:v>Border police and immigration control agencies</x:v>
      </x:c>
      <x:c r="G3197" s="669" t="str">
        <x:v>Maritime carriers and ferry operators → Border police and immigration control agencies</x:v>
      </x:c>
      <x:c r="H3197" s="669" t="str">
        <x:v>Current / ongoing</x:v>
      </x:c>
      <x:c r="I3197" s="669" t="str">
        <x:v>provide crew and passenger information to</x:v>
      </x:c>
      <x:c r="J3197" s="669" t="str">
        <x:v>INS-1408</x:v>
      </x:c>
      <x:c r="K3197" s="669" t="str"/>
      <x:c r="L3197" s="669" t="str">
        <x:v>maritime manifest</x:v>
      </x:c>
      <x:c r="M3197" s="669" t="str">
        <x:v>border and facilitation review</x:v>
      </x:c>
      <x:c r="N3197" s="669" t="str">
        <x:v>MECH-1183 — Carrier-sanctions delegation</x:v>
      </x:c>
      <x:c r="O3197" s="669" t="str">
        <x:v>Data; Mobility; Security</x:v>
      </x:c>
      <x:c r="P3197" s="669" t="str">
        <x:v>E2</x:v>
      </x:c>
      <x:c r="Q3197" s="669" t="str">
        <x:v>High</x:v>
      </x:c>
      <x:c r="R3197" s="669" t="str">
        <x:v>SRC-1725; SRC-1727</x:v>
      </x:c>
      <x:c r="S3197" s="669" t="str">
        <x:v>Documented institutional practice establishes a relationship in which Maritime carriers and ferry operators provide crew and passenger information to Border police and immigration control agencies; the evidence establishes that relationship and the associated administrative state.</x:v>
      </x:c>
      <x:c r="T3197" s="669" t="str">
        <x:v>The relationship does not establish automatic entitlement, accurate classification, lawful execution, equal treatment, successful mobility, belonging, final integration or complete remedy.</x:v>
      </x:c>
      <x:c r="U3197" s="669" t="str">
        <x:v>Status, identity, eligibility, authority, data quality, discretion, review, implementation and realized outcome must be reconciled separately.</x:v>
      </x:c>
      <x:c r="V3197" s="669" t="str">
        <x:v>Active</x:v>
      </x:c>
      <x:c r="W3197" s="669" t="str">
        <x:v>202</x:v>
      </x:c>
      <x:c r="X3197" s="670" t="str">
        <x:v>2026-07-28</x:v>
      </x:c>
    </x:row>
    <x:row r="3198" ht="42" customHeight="1">
      <x:c r="A3198" s="668" t="str">
        <x:v>V32BORD-010</x:v>
      </x:c>
      <x:c r="B3198" s="669" t="str">
        <x:v>Border screening and carriers</x:v>
      </x:c>
      <x:c r="C3198" s="669" t="str">
        <x:v>ACT-V32-040</x:v>
      </x:c>
      <x:c r="D3198" s="669" t="str">
        <x:v>Customs administrations</x:v>
      </x:c>
      <x:c r="E3198" s="669" t="str">
        <x:v>ACT-V32-039</x:v>
      </x:c>
      <x:c r="F3198" s="669" t="str">
        <x:v>Border police and immigration control agencies</x:v>
      </x:c>
      <x:c r="G3198" s="669" t="str">
        <x:v>Customs administrations → Border police and immigration control agencies</x:v>
      </x:c>
      <x:c r="H3198" s="669" t="str">
        <x:v>Current / ongoing</x:v>
      </x:c>
      <x:c r="I3198" s="669" t="str">
        <x:v>coordinate inspection and risk information with</x:v>
      </x:c>
      <x:c r="J3198" s="669" t="str">
        <x:v>INS-1409</x:v>
      </x:c>
      <x:c r="K3198" s="669" t="str"/>
      <x:c r="L3198" s="669" t="str">
        <x:v>traveler and goods declarations</x:v>
      </x:c>
      <x:c r="M3198" s="669" t="str">
        <x:v>joint border decision or referral</x:v>
      </x:c>
      <x:c r="N3198" s="669" t="str">
        <x:v>MECH-1184 — Border-health control</x:v>
      </x:c>
      <x:c r="O3198" s="669" t="str">
        <x:v>Coordination; Border authority</x:v>
      </x:c>
      <x:c r="P3198" s="669" t="str">
        <x:v>E2</x:v>
      </x:c>
      <x:c r="Q3198" s="669" t="str">
        <x:v>High</x:v>
      </x:c>
      <x:c r="R3198" s="669" t="str">
        <x:v>SRC-1726; SRC-1715</x:v>
      </x:c>
      <x:c r="S3198" s="669" t="str">
        <x:v>Documented institutional practice establishes a relationship in which Customs administrations coordinate inspection and risk information with Border police and immigration control agencies; the evidence establishes that relationship and the associated administrative state.</x:v>
      </x:c>
      <x:c r="T3198" s="669" t="str">
        <x:v>The relationship does not establish automatic entitlement, accurate classification, lawful execution, equal treatment, successful mobility, belonging, final integration or complete remedy.</x:v>
      </x:c>
      <x:c r="U3198" s="669" t="str">
        <x:v>Status, identity, eligibility, authority, data quality, discretion, review, implementation and realized outcome must be reconciled separately.</x:v>
      </x:c>
      <x:c r="V3198" s="669" t="str">
        <x:v>Active</x:v>
      </x:c>
      <x:c r="W3198" s="669" t="str">
        <x:v>202</x:v>
      </x:c>
      <x:c r="X3198" s="670" t="str">
        <x:v>2026-07-28</x:v>
      </x:c>
    </x:row>
    <x:row r="3199" ht="42" customHeight="1">
      <x:c r="A3199" s="668" t="str">
        <x:v>V32BORD-011</x:v>
      </x:c>
      <x:c r="B3199" s="669" t="str">
        <x:v>Border screening and carriers</x:v>
      </x:c>
      <x:c r="C3199" s="669" t="str">
        <x:v>ACT-V32-049</x:v>
      </x:c>
      <x:c r="D3199" s="669" t="str">
        <x:v>Public-health border authorities</x:v>
      </x:c>
      <x:c r="E3199" s="669" t="str">
        <x:v>ACT-V32-050</x:v>
      </x:c>
      <x:c r="F3199" s="669" t="str">
        <x:v>Port and airport operators</x:v>
      </x:c>
      <x:c r="G3199" s="669" t="str">
        <x:v>Public-health border authorities → Port and airport operators</x:v>
      </x:c>
      <x:c r="H3199" s="669" t="str">
        <x:v>Current / ongoing</x:v>
      </x:c>
      <x:c r="I3199" s="669" t="str">
        <x:v>apply health measures and operational requirements through</x:v>
      </x:c>
      <x:c r="J3199" s="669" t="str">
        <x:v>INS-1410</x:v>
      </x:c>
      <x:c r="K3199" s="669" t="str"/>
      <x:c r="L3199" s="669" t="str">
        <x:v>public-health risk classification</x:v>
      </x:c>
      <x:c r="M3199" s="669" t="str">
        <x:v>screening, isolation or facilitation measure</x:v>
      </x:c>
      <x:c r="N3199" s="669" t="str">
        <x:v>MECH-1180 — API and PNR pre-arrival screening</x:v>
      </x:c>
      <x:c r="O3199" s="669" t="str">
        <x:v>Health; Mobility; Emergency power</x:v>
      </x:c>
      <x:c r="P3199" s="669" t="str">
        <x:v>E2</x:v>
      </x:c>
      <x:c r="Q3199" s="669" t="str">
        <x:v>High</x:v>
      </x:c>
      <x:c r="R3199" s="669" t="str">
        <x:v>SRC-1727; SRC-1716</x:v>
      </x:c>
      <x:c r="S3199" s="669" t="str">
        <x:v>Documented institutional practice establishes a relationship in which Public-health border authorities apply health measures and operational requirements through Port and airport operators; the evidence establishes that relationship and the associated administrative state.</x:v>
      </x:c>
      <x:c r="T3199" s="669" t="str">
        <x:v>The relationship does not establish automatic entitlement, accurate classification, lawful execution, equal treatment, successful mobility, belonging, final integration or complete remedy.</x:v>
      </x:c>
      <x:c r="U3199" s="669" t="str">
        <x:v>Status, identity, eligibility, authority, data quality, discretion, review, implementation and realized outcome must be reconciled separately.</x:v>
      </x:c>
      <x:c r="V3199" s="669" t="str">
        <x:v>Active</x:v>
      </x:c>
      <x:c r="W3199" s="669" t="str">
        <x:v>202</x:v>
      </x:c>
      <x:c r="X3199" s="670" t="str">
        <x:v>2026-07-28</x:v>
      </x:c>
    </x:row>
    <x:row r="3200" ht="42" customHeight="1">
      <x:c r="A3200" s="668" t="str">
        <x:v>V32BORD-012</x:v>
      </x:c>
      <x:c r="B3200" s="669" t="str">
        <x:v>Border screening and carriers</x:v>
      </x:c>
      <x:c r="C3200" s="669" t="str">
        <x:v>ACT-V32-050</x:v>
      </x:c>
      <x:c r="D3200" s="669" t="str">
        <x:v>Port and airport operators</x:v>
      </x:c>
      <x:c r="E3200" s="669" t="str">
        <x:v>ACT-V32-017</x:v>
      </x:c>
      <x:c r="F3200" s="669" t="str">
        <x:v>Visa applicants</x:v>
      </x:c>
      <x:c r="G3200" s="669" t="str">
        <x:v>Port and airport operators → Visa applicants</x:v>
      </x:c>
      <x:c r="H3200" s="669" t="str">
        <x:v>Current / ongoing</x:v>
      </x:c>
      <x:c r="I3200" s="669" t="str">
        <x:v>control physical access to inspection and transit infrastructure used by</x:v>
      </x:c>
      <x:c r="J3200" s="669" t="str">
        <x:v>INS-1411</x:v>
      </x:c>
      <x:c r="K3200" s="669" t="str"/>
      <x:c r="L3200" s="669" t="str">
        <x:v>ticketed journey and arrival</x:v>
      </x:c>
      <x:c r="M3200" s="669" t="str">
        <x:v>movement through controlled border space</x:v>
      </x:c>
      <x:c r="N3200" s="669" t="str">
        <x:v>MECH-1181 — Travel-document database verification</x:v>
      </x:c>
      <x:c r="O3200" s="669" t="str">
        <x:v>Infrastructure; Mobility; Access</x:v>
      </x:c>
      <x:c r="P3200" s="669" t="str">
        <x:v>S1</x:v>
      </x:c>
      <x:c r="Q3200" s="669" t="str">
        <x:v>Moderate</x:v>
      </x:c>
      <x:c r="R3200" s="669" t="str">
        <x:v>SRC-1715; SRC-1717; SRC-1719</x:v>
      </x:c>
      <x:c r="S3200" s="669" t="str">
        <x:v>The documented system supports the structural inference that Port and airport operators control physical access to inspection and transit infrastructure used by Visa applicants, subject to jurisdiction, implementation and case-level verification.</x:v>
      </x:c>
      <x:c r="T3200" s="669" t="str">
        <x:v>The relationship does not establish automatic entitlement, accurate classification, lawful execution, equal treatment, successful mobility, belonging, final integration or complete remedy.</x:v>
      </x:c>
      <x:c r="U3200" s="669" t="str">
        <x:v>Status, identity, eligibility, authority, data quality, discretion, review, implementation and realized outcome must be reconciled separately.</x:v>
      </x:c>
      <x:c r="V3200" s="669" t="str">
        <x:v>Active</x:v>
      </x:c>
      <x:c r="W3200" s="669" t="str">
        <x:v>202</x:v>
      </x:c>
      <x:c r="X3200" s="670" t="str">
        <x:v>2026-07-28</x:v>
      </x:c>
    </x:row>
    <x:row r="3201" ht="42" customHeight="1">
      <x:c r="A3201" s="668" t="str">
        <x:v>V32LAB-001</x:v>
      </x:c>
      <x:c r="B3201" s="669" t="str">
        <x:v>Labour migration and recruitment</x:v>
      </x:c>
      <x:c r="C3201" s="669" t="str">
        <x:v>ACT-V32-051</x:v>
      </x:c>
      <x:c r="D3201" s="669" t="str">
        <x:v>International Labour Organization</x:v>
      </x:c>
      <x:c r="E3201" s="669" t="str">
        <x:v>ACT-V32-052</x:v>
      </x:c>
      <x:c r="F3201" s="669" t="str">
        <x:v>Labour migration ministries</x:v>
      </x:c>
      <x:c r="G3201" s="669" t="str">
        <x:v>International Labour Organization → Labour migration ministries</x:v>
      </x:c>
      <x:c r="H3201" s="669" t="str">
        <x:v>Current / ongoing</x:v>
      </x:c>
      <x:c r="I3201" s="669" t="str">
        <x:v>sets labour-migration and fair-recruitment standards used by</x:v>
      </x:c>
      <x:c r="J3201" s="669" t="str">
        <x:v>INS-1414</x:v>
      </x:c>
      <x:c r="K3201" s="669" t="str"/>
      <x:c r="L3201" s="669" t="str">
        <x:v>international labour standards</x:v>
      </x:c>
      <x:c r="M3201" s="669" t="str">
        <x:v>national law, guidance and supervision</x:v>
      </x:c>
      <x:c r="N3201" s="669" t="str">
        <x:v>MECH-1185 — Recruitment licence and intermediation</x:v>
      </x:c>
      <x:c r="O3201" s="669" t="str">
        <x:v>Standards; Labour rights</x:v>
      </x:c>
      <x:c r="P3201" s="669" t="str">
        <x:v>E1</x:v>
      </x:c>
      <x:c r="Q3201" s="669" t="str">
        <x:v>Very high</x:v>
      </x:c>
      <x:c r="R3201" s="669" t="str">
        <x:v>SRC-1696; SRC-1698</x:v>
      </x:c>
      <x:c r="S3201" s="669" t="str">
        <x:v>Official legal, administrative or institutional materials establish that International Labour Organization sets labour-migration and fair-recruitment standards used by Labour migration ministries, creating the recorded conversion from international labour standards to national law, guidance and supervision.</x:v>
      </x:c>
      <x:c r="T3201" s="669" t="str">
        <x:v>The relationship does not establish automatic entitlement, accurate classification, lawful execution, equal treatment, successful mobility, belonging, final integration or complete remedy.</x:v>
      </x:c>
      <x:c r="U3201" s="669" t="str">
        <x:v>Status, identity, eligibility, authority, data quality, discretion, review, implementation and realized outcome must be reconciled separately.</x:v>
      </x:c>
      <x:c r="V3201" s="669" t="str">
        <x:v>Active</x:v>
      </x:c>
      <x:c r="W3201" s="669" t="str">
        <x:v>204</x:v>
      </x:c>
      <x:c r="X3201" s="670" t="str">
        <x:v>2026-07-28</x:v>
      </x:c>
    </x:row>
    <x:row r="3202" ht="42" customHeight="1">
      <x:c r="A3202" s="668" t="str">
        <x:v>V32LAB-002</x:v>
      </x:c>
      <x:c r="B3202" s="669" t="str">
        <x:v>Labour migration and recruitment</x:v>
      </x:c>
      <x:c r="C3202" s="669" t="str">
        <x:v>ACT-V32-052</x:v>
      </x:c>
      <x:c r="D3202" s="669" t="str">
        <x:v>Labour migration ministries</x:v>
      </x:c>
      <x:c r="E3202" s="669" t="str">
        <x:v>ACT-V32-054</x:v>
      </x:c>
      <x:c r="F3202" s="669" t="str">
        <x:v>Licensed labour recruiters</x:v>
      </x:c>
      <x:c r="G3202" s="669" t="str">
        <x:v>Labour migration ministries → Licensed labour recruiters</x:v>
      </x:c>
      <x:c r="H3202" s="669" t="str">
        <x:v>Current / ongoing</x:v>
      </x:c>
      <x:c r="I3202" s="669" t="str">
        <x:v>license and supervise recruitment activity undertaken by</x:v>
      </x:c>
      <x:c r="J3202" s="669" t="str">
        <x:v>INS-1415</x:v>
      </x:c>
      <x:c r="K3202" s="669" t="str"/>
      <x:c r="L3202" s="669" t="str">
        <x:v>statutory criteria and compliance file</x:v>
      </x:c>
      <x:c r="M3202" s="669" t="str">
        <x:v>licence, sanction or revocation</x:v>
      </x:c>
      <x:c r="N3202" s="669" t="str">
        <x:v>MECH-1186 — Employer sponsorship dependence</x:v>
      </x:c>
      <x:c r="O3202" s="669" t="str">
        <x:v>Licensing; Labour; Accountability</x:v>
      </x:c>
      <x:c r="P3202" s="669" t="str">
        <x:v>E1</x:v>
      </x:c>
      <x:c r="Q3202" s="669" t="str">
        <x:v>Very high</x:v>
      </x:c>
      <x:c r="R3202" s="669" t="str">
        <x:v>SRC-1697; SRC-1699</x:v>
      </x:c>
      <x:c r="S3202" s="669" t="str">
        <x:v>Official legal, administrative or institutional materials establish that Labour migration ministries license and supervise recruitment activity undertaken by Licensed labour recruiters, creating the recorded conversion from statutory criteria and compliance file to licence, sanction or revocation.</x:v>
      </x:c>
      <x:c r="T3202" s="669" t="str">
        <x:v>The relationship does not establish automatic entitlement, accurate classification, lawful execution, equal treatment, successful mobility, belonging, final integration or complete remedy.</x:v>
      </x:c>
      <x:c r="U3202" s="669" t="str">
        <x:v>Status, identity, eligibility, authority, data quality, discretion, review, implementation and realized outcome must be reconciled separately.</x:v>
      </x:c>
      <x:c r="V3202" s="669" t="str">
        <x:v>Active</x:v>
      </x:c>
      <x:c r="W3202" s="669" t="str">
        <x:v>204</x:v>
      </x:c>
      <x:c r="X3202" s="670" t="str">
        <x:v>2026-07-28</x:v>
      </x:c>
    </x:row>
    <x:row r="3203" ht="42" customHeight="1">
      <x:c r="A3203" s="668" t="str">
        <x:v>V32LAB-003</x:v>
      </x:c>
      <x:c r="B3203" s="669" t="str">
        <x:v>Labour migration and recruitment</x:v>
      </x:c>
      <x:c r="C3203" s="669" t="str">
        <x:v>ACT-V32-053</x:v>
      </x:c>
      <x:c r="D3203" s="669" t="str">
        <x:v>Private recruitment agencies</x:v>
      </x:c>
      <x:c r="E3203" s="669" t="str">
        <x:v>ACT-V32-055</x:v>
      </x:c>
      <x:c r="F3203" s="669" t="str">
        <x:v>Migrant workers</x:v>
      </x:c>
      <x:c r="G3203" s="669" t="str">
        <x:v>Private recruitment agencies → Migrant workers</x:v>
      </x:c>
      <x:c r="H3203" s="669" t="str">
        <x:v>Current / ongoing</x:v>
      </x:c>
      <x:c r="I3203" s="669" t="str">
        <x:v>market jobs and intermediate recruitment for</x:v>
      </x:c>
      <x:c r="J3203" s="669" t="str">
        <x:v>INS-1416</x:v>
      </x:c>
      <x:c r="K3203" s="669" t="str"/>
      <x:c r="L3203" s="669" t="str">
        <x:v>worker demand and employer vacancies</x:v>
      </x:c>
      <x:c r="M3203" s="669" t="str">
        <x:v>job placement or recruitment failure</x:v>
      </x:c>
      <x:c r="N3203" s="669" t="str">
        <x:v>MECH-1187 — Contract-to-work-authorisation conversion</x:v>
      </x:c>
      <x:c r="O3203" s="669" t="str">
        <x:v>Intermediation; Labour; Information</x:v>
      </x:c>
      <x:c r="P3203" s="669" t="str">
        <x:v>E1</x:v>
      </x:c>
      <x:c r="Q3203" s="669" t="str">
        <x:v>Very high</x:v>
      </x:c>
      <x:c r="R3203" s="669" t="str">
        <x:v>SRC-1698; SRC-1700</x:v>
      </x:c>
      <x:c r="S3203" s="669" t="str">
        <x:v>Official legal, administrative or institutional materials establish that Private recruitment agencies market jobs and intermediate recruitment for Migrant workers, creating the recorded conversion from worker demand and employer vacancies to job placement or recruitment failure.</x:v>
      </x:c>
      <x:c r="T3203" s="669" t="str">
        <x:v>The relationship does not establish automatic entitlement, accurate classification, lawful execution, equal treatment, successful mobility, belonging, final integration or complete remedy.</x:v>
      </x:c>
      <x:c r="U3203" s="669" t="str">
        <x:v>Status, identity, eligibility, authority, data quality, discretion, review, implementation and realized outcome must be reconciled separately.</x:v>
      </x:c>
      <x:c r="V3203" s="669" t="str">
        <x:v>Active</x:v>
      </x:c>
      <x:c r="W3203" s="669" t="str">
        <x:v>204</x:v>
      </x:c>
      <x:c r="X3203" s="670" t="str">
        <x:v>2026-07-28</x:v>
      </x:c>
    </x:row>
    <x:row r="3204" ht="42" customHeight="1">
      <x:c r="A3204" s="668" t="str">
        <x:v>V32LAB-004</x:v>
      </x:c>
      <x:c r="B3204" s="669" t="str">
        <x:v>Labour migration and recruitment</x:v>
      </x:c>
      <x:c r="C3204" s="669" t="str">
        <x:v>ACT-V32-054</x:v>
      </x:c>
      <x:c r="D3204" s="669" t="str">
        <x:v>Licensed labour recruiters</x:v>
      </x:c>
      <x:c r="E3204" s="669" t="str">
        <x:v>ACT-V32-055</x:v>
      </x:c>
      <x:c r="F3204" s="669" t="str">
        <x:v>Migrant workers</x:v>
      </x:c>
      <x:c r="G3204" s="669" t="str">
        <x:v>Licensed labour recruiters → Migrant workers</x:v>
      </x:c>
      <x:c r="H3204" s="669" t="str">
        <x:v>Current / ongoing</x:v>
      </x:c>
      <x:c r="I3204" s="669" t="str">
        <x:v>collect documents, arrange placement and sometimes fees from</x:v>
      </x:c>
      <x:c r="J3204" s="669" t="str">
        <x:v>INS-1417</x:v>
      </x:c>
      <x:c r="K3204" s="669" t="str"/>
      <x:c r="L3204" s="669" t="str">
        <x:v>worker identity and job application</x:v>
      </x:c>
      <x:c r="M3204" s="669" t="str">
        <x:v>placement, debt or complaint</x:v>
      </x:c>
      <x:c r="N3204" s="669" t="str">
        <x:v>MECH-1188 — Recruitment-fee debt transmission</x:v>
      </x:c>
      <x:c r="O3204" s="669" t="str">
        <x:v>Labour; Debt; Mobility</x:v>
      </x:c>
      <x:c r="P3204" s="669" t="str">
        <x:v>E1</x:v>
      </x:c>
      <x:c r="Q3204" s="669" t="str">
        <x:v>Very high</x:v>
      </x:c>
      <x:c r="R3204" s="669" t="str">
        <x:v>SRC-1699; SRC-1701</x:v>
      </x:c>
      <x:c r="S3204" s="669" t="str">
        <x:v>Official legal, administrative or institutional materials establish that Licensed labour recruiters collect documents, arrange placement and sometimes fees from Migrant workers, creating the recorded conversion from worker identity and job application to placement, debt or complaint.</x:v>
      </x:c>
      <x:c r="T3204" s="669" t="str">
        <x:v>The relationship does not establish automatic entitlement, accurate classification, lawful execution, equal treatment, successful mobility, belonging, final integration or complete remedy.</x:v>
      </x:c>
      <x:c r="U3204" s="669" t="str">
        <x:v>Status, identity, eligibility, authority, data quality, discretion, review, implementation and realized outcome must be reconciled separately.</x:v>
      </x:c>
      <x:c r="V3204" s="669" t="str">
        <x:v>Active</x:v>
      </x:c>
      <x:c r="W3204" s="669" t="str">
        <x:v>204</x:v>
      </x:c>
      <x:c r="X3204" s="670" t="str">
        <x:v>2026-07-28</x:v>
      </x:c>
    </x:row>
    <x:row r="3205" ht="42" customHeight="1">
      <x:c r="A3205" s="668" t="str">
        <x:v>V32LAB-005</x:v>
      </x:c>
      <x:c r="B3205" s="669" t="str">
        <x:v>Labour migration and recruitment</x:v>
      </x:c>
      <x:c r="C3205" s="669" t="str">
        <x:v>ACT-V32-058</x:v>
      </x:c>
      <x:c r="D3205" s="669" t="str">
        <x:v>Employer sponsors</x:v>
      </x:c>
      <x:c r="E3205" s="669" t="str">
        <x:v>ACT-V32-055</x:v>
      </x:c>
      <x:c r="F3205" s="669" t="str">
        <x:v>Migrant workers</x:v>
      </x:c>
      <x:c r="G3205" s="669" t="str">
        <x:v>Employer sponsors → Migrant workers</x:v>
      </x:c>
      <x:c r="H3205" s="669" t="str">
        <x:v>Current / ongoing</x:v>
      </x:c>
      <x:c r="I3205" s="669" t="str">
        <x:v>provide sponsorship linking lawful status to</x:v>
      </x:c>
      <x:c r="J3205" s="669" t="str">
        <x:v>INS-1418</x:v>
      </x:c>
      <x:c r="K3205" s="669" t="str"/>
      <x:c r="L3205" s="669" t="str">
        <x:v>job offer and employer eligibility</x:v>
      </x:c>
      <x:c r="M3205" s="669" t="str">
        <x:v>work authorization and dependency</x:v>
      </x:c>
      <x:c r="N3205" s="669" t="str">
        <x:v>MECH-1189 — Labour inspection and wage recovery</x:v>
      </x:c>
      <x:c r="O3205" s="669" t="str">
        <x:v>Sponsorship; Labour; Status</x:v>
      </x:c>
      <x:c r="P3205" s="669" t="str">
        <x:v>E1</x:v>
      </x:c>
      <x:c r="Q3205" s="669" t="str">
        <x:v>Very high</x:v>
      </x:c>
      <x:c r="R3205" s="669" t="str">
        <x:v>SRC-1700; SRC-1702</x:v>
      </x:c>
      <x:c r="S3205" s="669" t="str">
        <x:v>Official legal, administrative or institutional materials establish that Employer sponsors provide sponsorship linking lawful status to Migrant workers, creating the recorded conversion from job offer and employer eligibility to work authorization and dependency.</x:v>
      </x:c>
      <x:c r="T3205" s="669" t="str">
        <x:v>The relationship does not establish automatic entitlement, accurate classification, lawful execution, equal treatment, successful mobility, belonging, final integration or complete remedy.</x:v>
      </x:c>
      <x:c r="U3205" s="669" t="str">
        <x:v>Status, identity, eligibility, authority, data quality, discretion, review, implementation and realized outcome must be reconciled separately.</x:v>
      </x:c>
      <x:c r="V3205" s="669" t="str">
        <x:v>Active</x:v>
      </x:c>
      <x:c r="W3205" s="669" t="str">
        <x:v>204</x:v>
      </x:c>
      <x:c r="X3205" s="670" t="str">
        <x:v>2026-07-28</x:v>
      </x:c>
    </x:row>
    <x:row r="3206" ht="42" customHeight="1">
      <x:c r="A3206" s="668" t="str">
        <x:v>V32LAB-006</x:v>
      </x:c>
      <x:c r="B3206" s="669" t="str">
        <x:v>Labour migration and recruitment</x:v>
      </x:c>
      <x:c r="C3206" s="669" t="str">
        <x:v>ACT-V32-059</x:v>
      </x:c>
      <x:c r="D3206" s="669" t="str">
        <x:v>Host employers</x:v>
      </x:c>
      <x:c r="E3206" s="669" t="str">
        <x:v>ACT-V32-055</x:v>
      </x:c>
      <x:c r="F3206" s="669" t="str">
        <x:v>Migrant workers</x:v>
      </x:c>
      <x:c r="G3206" s="669" t="str">
        <x:v>Host employers → Migrant workers</x:v>
      </x:c>
      <x:c r="H3206" s="669" t="str">
        <x:v>Current / ongoing</x:v>
      </x:c>
      <x:c r="I3206" s="669" t="str">
        <x:v>direct work and owe contractual wages and conditions to</x:v>
      </x:c>
      <x:c r="J3206" s="669" t="str">
        <x:v>INS-1419</x:v>
      </x:c>
      <x:c r="K3206" s="669" t="str"/>
      <x:c r="L3206" s="669" t="str">
        <x:v>employment contract and work performed</x:v>
      </x:c>
      <x:c r="M3206" s="669" t="str">
        <x:v>wages, conditions and labour record</x:v>
      </x:c>
      <x:c r="N3206" s="669" t="str">
        <x:v>MECH-1190 — Social-security portability</x:v>
      </x:c>
      <x:c r="O3206" s="669" t="str">
        <x:v>Employment; Income; Rights</x:v>
      </x:c>
      <x:c r="P3206" s="669" t="str">
        <x:v>E1</x:v>
      </x:c>
      <x:c r="Q3206" s="669" t="str">
        <x:v>Very high</x:v>
      </x:c>
      <x:c r="R3206" s="669" t="str">
        <x:v>SRC-1701; SRC-1703</x:v>
      </x:c>
      <x:c r="S3206" s="669" t="str">
        <x:v>Official legal, administrative or institutional materials establish that Host employers direct work and owe contractual wages and conditions to Migrant workers, creating the recorded conversion from employment contract and work performed to wages, conditions and labour record.</x:v>
      </x:c>
      <x:c r="T3206" s="669" t="str">
        <x:v>The relationship does not establish automatic entitlement, accurate classification, lawful execution, equal treatment, successful mobility, belonging, final integration or complete remedy.</x:v>
      </x:c>
      <x:c r="U3206" s="669" t="str">
        <x:v>Status, identity, eligibility, authority, data quality, discretion, review, implementation and realized outcome must be reconciled separately.</x:v>
      </x:c>
      <x:c r="V3206" s="669" t="str">
        <x:v>Active</x:v>
      </x:c>
      <x:c r="W3206" s="669" t="str">
        <x:v>204</x:v>
      </x:c>
      <x:c r="X3206" s="670" t="str">
        <x:v>2026-07-28</x:v>
      </x:c>
    </x:row>
    <x:row r="3207" ht="42" customHeight="1">
      <x:c r="A3207" s="668" t="str">
        <x:v>V32LAB-007</x:v>
      </x:c>
      <x:c r="B3207" s="669" t="str">
        <x:v>Labour migration and recruitment</x:v>
      </x:c>
      <x:c r="C3207" s="669" t="str">
        <x:v>ACT-V32-062</x:v>
      </x:c>
      <x:c r="D3207" s="669" t="str">
        <x:v>Labour inspectorates</x:v>
      </x:c>
      <x:c r="E3207" s="669" t="str">
        <x:v>ACT-V32-059</x:v>
      </x:c>
      <x:c r="F3207" s="669" t="str">
        <x:v>Host employers</x:v>
      </x:c>
      <x:c r="G3207" s="669" t="str">
        <x:v>Labour inspectorates → Host employers</x:v>
      </x:c>
      <x:c r="H3207" s="669" t="str">
        <x:v>Current / ongoing</x:v>
      </x:c>
      <x:c r="I3207" s="669" t="str">
        <x:v>inspect compliance and order remedies from</x:v>
      </x:c>
      <x:c r="J3207" s="669" t="str">
        <x:v>INS-1420</x:v>
      </x:c>
      <x:c r="K3207" s="669" t="str"/>
      <x:c r="L3207" s="669" t="str">
        <x:v>workplace and payroll evidence</x:v>
      </x:c>
      <x:c r="M3207" s="669" t="str">
        <x:v>compliance order, penalty or recovery</x:v>
      </x:c>
      <x:c r="N3207" s="669" t="str">
        <x:v>MECH-1191 — Bilateral labour-corridor governance</x:v>
      </x:c>
      <x:c r="O3207" s="669" t="str">
        <x:v>Enforcement; Labour rights</x:v>
      </x:c>
      <x:c r="P3207" s="669" t="str">
        <x:v>E1</x:v>
      </x:c>
      <x:c r="Q3207" s="669" t="str">
        <x:v>Very high</x:v>
      </x:c>
      <x:c r="R3207" s="669" t="str">
        <x:v>SRC-1702; SRC-1704</x:v>
      </x:c>
      <x:c r="S3207" s="669" t="str">
        <x:v>Official legal, administrative or institutional materials establish that Labour inspectorates inspect compliance and order remedies from Host employers, creating the recorded conversion from workplace and payroll evidence to compliance order, penalty or recovery.</x:v>
      </x:c>
      <x:c r="T3207" s="669" t="str">
        <x:v>The relationship does not establish automatic entitlement, accurate classification, lawful execution, equal treatment, successful mobility, belonging, final integration or complete remedy.</x:v>
      </x:c>
      <x:c r="U3207" s="669" t="str">
        <x:v>Status, identity, eligibility, authority, data quality, discretion, review, implementation and realized outcome must be reconciled separately.</x:v>
      </x:c>
      <x:c r="V3207" s="669" t="str">
        <x:v>Active</x:v>
      </x:c>
      <x:c r="W3207" s="669" t="str">
        <x:v>204</x:v>
      </x:c>
      <x:c r="X3207" s="670" t="str">
        <x:v>2026-07-28</x:v>
      </x:c>
    </x:row>
    <x:row r="3208" ht="42" customHeight="1">
      <x:c r="A3208" s="668" t="str">
        <x:v>V32LAB-008</x:v>
      </x:c>
      <x:c r="B3208" s="669" t="str">
        <x:v>Labour migration and recruitment</x:v>
      </x:c>
      <x:c r="C3208" s="669" t="str">
        <x:v>ACT-V32-063</x:v>
      </x:c>
      <x:c r="D3208" s="669" t="str">
        <x:v>Trade unions representing migrants</x:v>
      </x:c>
      <x:c r="E3208" s="669" t="str">
        <x:v>ACT-V32-055</x:v>
      </x:c>
      <x:c r="F3208" s="669" t="str">
        <x:v>Migrant workers</x:v>
      </x:c>
      <x:c r="G3208" s="669" t="str">
        <x:v>Trade unions representing migrants → Migrant workers</x:v>
      </x:c>
      <x:c r="H3208" s="669" t="str">
        <x:v>Current / ongoing</x:v>
      </x:c>
      <x:c r="I3208" s="669" t="str">
        <x:v>organize, advise and bargain on behalf of</x:v>
      </x:c>
      <x:c r="J3208" s="669" t="str">
        <x:v>INS-1421</x:v>
      </x:c>
      <x:c r="K3208" s="669" t="str"/>
      <x:c r="L3208" s="669" t="str">
        <x:v>membership and workplace issues</x:v>
      </x:c>
      <x:c r="M3208" s="669" t="str">
        <x:v>collective voice and representation</x:v>
      </x:c>
      <x:c r="N3208" s="669" t="str">
        <x:v>MECH-1185 — Recruitment licence and intermediation</x:v>
      </x:c>
      <x:c r="O3208" s="669" t="str">
        <x:v>Collective power; Labour</x:v>
      </x:c>
      <x:c r="P3208" s="669" t="str">
        <x:v>E1</x:v>
      </x:c>
      <x:c r="Q3208" s="669" t="str">
        <x:v>Very high</x:v>
      </x:c>
      <x:c r="R3208" s="669" t="str">
        <x:v>SRC-1703; SRC-1705</x:v>
      </x:c>
      <x:c r="S3208" s="669" t="str">
        <x:v>Official legal, administrative or institutional materials establish that Trade unions representing migrants organize, advise and bargain on behalf of Migrant workers, creating the recorded conversion from membership and workplace issues to collective voice and representation.</x:v>
      </x:c>
      <x:c r="T3208" s="669" t="str">
        <x:v>The relationship does not establish automatic entitlement, accurate classification, lawful execution, equal treatment, successful mobility, belonging, final integration or complete remedy.</x:v>
      </x:c>
      <x:c r="U3208" s="669" t="str">
        <x:v>Status, identity, eligibility, authority, data quality, discretion, review, implementation and realized outcome must be reconciled separately.</x:v>
      </x:c>
      <x:c r="V3208" s="669" t="str">
        <x:v>Active</x:v>
      </x:c>
      <x:c r="W3208" s="669" t="str">
        <x:v>204</x:v>
      </x:c>
      <x:c r="X3208" s="670" t="str">
        <x:v>2026-07-28</x:v>
      </x:c>
    </x:row>
    <x:row r="3209" ht="42" customHeight="1">
      <x:c r="A3209" s="668" t="str">
        <x:v>V32LAB-009</x:v>
      </x:c>
      <x:c r="B3209" s="669" t="str">
        <x:v>Labour migration and recruitment</x:v>
      </x:c>
      <x:c r="C3209" s="669" t="str">
        <x:v>ACT-V32-060</x:v>
      </x:c>
      <x:c r="D3209" s="669" t="str">
        <x:v>Labour attachés</x:v>
      </x:c>
      <x:c r="E3209" s="669" t="str">
        <x:v>ACT-V32-055</x:v>
      </x:c>
      <x:c r="F3209" s="669" t="str">
        <x:v>Migrant workers</x:v>
      </x:c>
      <x:c r="G3209" s="669" t="str">
        <x:v>Labour attachés → Migrant workers</x:v>
      </x:c>
      <x:c r="H3209" s="669" t="str">
        <x:v>Current / ongoing</x:v>
      </x:c>
      <x:c r="I3209" s="669" t="str">
        <x:v>provide consular labour assistance to</x:v>
      </x:c>
      <x:c r="J3209" s="669" t="str">
        <x:v>INS-1414</x:v>
      </x:c>
      <x:c r="K3209" s="669" t="str"/>
      <x:c r="L3209" s="669" t="str">
        <x:v>complaint, detention or contract problem</x:v>
      </x:c>
      <x:c r="M3209" s="669" t="str">
        <x:v>advice, referral or diplomatic intervention</x:v>
      </x:c>
      <x:c r="N3209" s="669" t="str">
        <x:v>MECH-1186 — Employer sponsorship dependence</x:v>
      </x:c>
      <x:c r="O3209" s="669" t="str">
        <x:v>Consular protection; Labour</x:v>
      </x:c>
      <x:c r="P3209" s="669" t="str">
        <x:v>E1</x:v>
      </x:c>
      <x:c r="Q3209" s="669" t="str">
        <x:v>Very high</x:v>
      </x:c>
      <x:c r="R3209" s="669" t="str">
        <x:v>SRC-1704; SRC-1706</x:v>
      </x:c>
      <x:c r="S3209" s="669" t="str">
        <x:v>Official legal, administrative or institutional materials establish that Labour attachés provide consular labour assistance to Migrant workers, creating the recorded conversion from complaint, detention or contract problem to advice, referral or diplomatic intervention.</x:v>
      </x:c>
      <x:c r="T3209" s="669" t="str">
        <x:v>The relationship does not establish automatic entitlement, accurate classification, lawful execution, equal treatment, successful mobility, belonging, final integration or complete remedy.</x:v>
      </x:c>
      <x:c r="U3209" s="669" t="str">
        <x:v>Status, identity, eligibility, authority, data quality, discretion, review, implementation and realized outcome must be reconciled separately.</x:v>
      </x:c>
      <x:c r="V3209" s="669" t="str">
        <x:v>Active</x:v>
      </x:c>
      <x:c r="W3209" s="669" t="str">
        <x:v>204</x:v>
      </x:c>
      <x:c r="X3209" s="670" t="str">
        <x:v>2026-07-28</x:v>
      </x:c>
    </x:row>
    <x:row r="3210" ht="42" customHeight="1">
      <x:c r="A3210" s="668" t="str">
        <x:v>V32LAB-010</x:v>
      </x:c>
      <x:c r="B3210" s="669" t="str">
        <x:v>Labour migration and recruitment</x:v>
      </x:c>
      <x:c r="C3210" s="669" t="str">
        <x:v>ACT-V32-061</x:v>
      </x:c>
      <x:c r="D3210" s="669" t="str">
        <x:v>Bilateral labour-agreement authorities</x:v>
      </x:c>
      <x:c r="E3210" s="669" t="str">
        <x:v>ACT-V32-052</x:v>
      </x:c>
      <x:c r="F3210" s="669" t="str">
        <x:v>Labour migration ministries</x:v>
      </x:c>
      <x:c r="G3210" s="669" t="str">
        <x:v>Bilateral labour-agreement authorities → Labour migration ministries</x:v>
      </x:c>
      <x:c r="H3210" s="669" t="str">
        <x:v>Current / ongoing</x:v>
      </x:c>
      <x:c r="I3210" s="669" t="str">
        <x:v>coordinate corridor quotas, recruitment and protections with</x:v>
      </x:c>
      <x:c r="J3210" s="669" t="str">
        <x:v>INS-1415</x:v>
      </x:c>
      <x:c r="K3210" s="669" t="str"/>
      <x:c r="L3210" s="669" t="str">
        <x:v>intergovernmental labour agreement</x:v>
      </x:c>
      <x:c r="M3210" s="669" t="str">
        <x:v>operational labour corridor</x:v>
      </x:c>
      <x:c r="N3210" s="669" t="str">
        <x:v>MECH-1187 — Contract-to-work-authorisation conversion</x:v>
      </x:c>
      <x:c r="O3210" s="669" t="str">
        <x:v>Diplomacy; Labour; Mobility</x:v>
      </x:c>
      <x:c r="P3210" s="669" t="str">
        <x:v>E2</x:v>
      </x:c>
      <x:c r="Q3210" s="669" t="str">
        <x:v>High</x:v>
      </x:c>
      <x:c r="R3210" s="669" t="str">
        <x:v>SRC-1705; SRC-1731</x:v>
      </x:c>
      <x:c r="S3210" s="669" t="str">
        <x:v>Documented institutional practice establishes a relationship in which Bilateral labour-agreement authorities coordinate corridor quotas, recruitment and protections with Labour migration ministries; the evidence establishes that relationship and the associated administrative state.</x:v>
      </x:c>
      <x:c r="T3210" s="669" t="str">
        <x:v>The relationship does not establish automatic entitlement, accurate classification, lawful execution, equal treatment, successful mobility, belonging, final integration or complete remedy.</x:v>
      </x:c>
      <x:c r="U3210" s="669" t="str">
        <x:v>Status, identity, eligibility, authority, data quality, discretion, review, implementation and realized outcome must be reconciled separately.</x:v>
      </x:c>
      <x:c r="V3210" s="669" t="str">
        <x:v>Active</x:v>
      </x:c>
      <x:c r="W3210" s="669" t="str">
        <x:v>204</x:v>
      </x:c>
      <x:c r="X3210" s="670" t="str">
        <x:v>2026-07-28</x:v>
      </x:c>
    </x:row>
    <x:row r="3211" ht="42" customHeight="1">
      <x:c r="A3211" s="668" t="str">
        <x:v>V32LAB-011</x:v>
      </x:c>
      <x:c r="B3211" s="669" t="str">
        <x:v>Labour migration and recruitment</x:v>
      </x:c>
      <x:c r="C3211" s="669" t="str">
        <x:v>ACT-V32-064</x:v>
      </x:c>
      <x:c r="D3211" s="669" t="str">
        <x:v>Social-security institutions</x:v>
      </x:c>
      <x:c r="E3211" s="669" t="str">
        <x:v>ACT-V32-055</x:v>
      </x:c>
      <x:c r="F3211" s="669" t="str">
        <x:v>Migrant workers</x:v>
      </x:c>
      <x:c r="G3211" s="669" t="str">
        <x:v>Social-security institutions → Migrant workers</x:v>
      </x:c>
      <x:c r="H3211" s="669" t="str">
        <x:v>Current / ongoing</x:v>
      </x:c>
      <x:c r="I3211" s="669" t="str">
        <x:v>record contributions and determine portable entitlements for</x:v>
      </x:c>
      <x:c r="J3211" s="669" t="str">
        <x:v>INS-1416</x:v>
      </x:c>
      <x:c r="K3211" s="669" t="str"/>
      <x:c r="L3211" s="669" t="str">
        <x:v>contribution history and bilateral rules</x:v>
      </x:c>
      <x:c r="M3211" s="669" t="str">
        <x:v>benefit entitlement or gap</x:v>
      </x:c>
      <x:c r="N3211" s="669" t="str">
        <x:v>MECH-1188 — Recruitment-fee debt transmission</x:v>
      </x:c>
      <x:c r="O3211" s="669" t="str">
        <x:v>Social protection; Portability</x:v>
      </x:c>
      <x:c r="P3211" s="669" t="str">
        <x:v>E2</x:v>
      </x:c>
      <x:c r="Q3211" s="669" t="str">
        <x:v>High</x:v>
      </x:c>
      <x:c r="R3211" s="669" t="str">
        <x:v>SRC-1706; SRC-1696</x:v>
      </x:c>
      <x:c r="S3211" s="669" t="str">
        <x:v>Documented institutional practice establishes a relationship in which Social-security institutions record contributions and determine portable entitlements for Migrant workers; the evidence establishes that relationship and the associated administrative state.</x:v>
      </x:c>
      <x:c r="T3211" s="669" t="str">
        <x:v>The relationship does not establish automatic entitlement, accurate classification, lawful execution, equal treatment, successful mobility, belonging, final integration or complete remedy.</x:v>
      </x:c>
      <x:c r="U3211" s="669" t="str">
        <x:v>Status, identity, eligibility, authority, data quality, discretion, review, implementation and realized outcome must be reconciled separately.</x:v>
      </x:c>
      <x:c r="V3211" s="669" t="str">
        <x:v>Active</x:v>
      </x:c>
      <x:c r="W3211" s="669" t="str">
        <x:v>204</x:v>
      </x:c>
      <x:c r="X3211" s="670" t="str">
        <x:v>2026-07-28</x:v>
      </x:c>
    </x:row>
    <x:row r="3212" ht="42" customHeight="1">
      <x:c r="A3212" s="668" t="str">
        <x:v>V32LAB-012</x:v>
      </x:c>
      <x:c r="B3212" s="669" t="str">
        <x:v>Labour migration and recruitment</x:v>
      </x:c>
      <x:c r="C3212" s="669" t="str">
        <x:v>ACT-V32-058</x:v>
      </x:c>
      <x:c r="D3212" s="669" t="str">
        <x:v>Employer sponsors</x:v>
      </x:c>
      <x:c r="E3212" s="669" t="str">
        <x:v>ACT-V32-056</x:v>
      </x:c>
      <x:c r="F3212" s="669" t="str">
        <x:v>Seasonal migrant workers</x:v>
      </x:c>
      <x:c r="G3212" s="669" t="str">
        <x:v>Employer sponsors → Seasonal migrant workers</x:v>
      </x:c>
      <x:c r="H3212" s="669" t="str">
        <x:v>Current / ongoing</x:v>
      </x:c>
      <x:c r="I3212" s="669" t="str">
        <x:v>condition temporary admission and work on sponsorship of</x:v>
      </x:c>
      <x:c r="J3212" s="669" t="str">
        <x:v>INS-1417</x:v>
      </x:c>
      <x:c r="K3212" s="669" t="str"/>
      <x:c r="L3212" s="669" t="str">
        <x:v>seasonal job and quota</x:v>
      </x:c>
      <x:c r="M3212" s="669" t="str">
        <x:v>time-limited work status</x:v>
      </x:c>
      <x:c r="N3212" s="669" t="str">
        <x:v>MECH-1189 — Labour inspection and wage recovery</x:v>
      </x:c>
      <x:c r="O3212" s="669" t="str">
        <x:v>Labour; Status; Dependency</x:v>
      </x:c>
      <x:c r="P3212" s="669" t="str">
        <x:v>E2</x:v>
      </x:c>
      <x:c r="Q3212" s="669" t="str">
        <x:v>High</x:v>
      </x:c>
      <x:c r="R3212" s="669" t="str">
        <x:v>SRC-1731; SRC-1697</x:v>
      </x:c>
      <x:c r="S3212" s="669" t="str">
        <x:v>Documented institutional practice establishes a relationship in which Employer sponsors condition temporary admission and work on sponsorship of Seasonal migrant workers; the evidence establishes that relationship and the associated administrative state.</x:v>
      </x:c>
      <x:c r="T3212" s="669" t="str">
        <x:v>The relationship does not establish automatic entitlement, accurate classification, lawful execution, equal treatment, successful mobility, belonging, final integration or complete remedy.</x:v>
      </x:c>
      <x:c r="U3212" s="669" t="str">
        <x:v>Status, identity, eligibility, authority, data quality, discretion, review, implementation and realized outcome must be reconciled separately.</x:v>
      </x:c>
      <x:c r="V3212" s="669" t="str">
        <x:v>Active</x:v>
      </x:c>
      <x:c r="W3212" s="669" t="str">
        <x:v>204</x:v>
      </x:c>
      <x:c r="X3212" s="670" t="str">
        <x:v>2026-07-28</x:v>
      </x:c>
    </x:row>
    <x:row r="3213" ht="42" customHeight="1">
      <x:c r="A3213" s="668" t="str">
        <x:v>V32LAB-013</x:v>
      </x:c>
      <x:c r="B3213" s="669" t="str">
        <x:v>Labour migration and recruitment</x:v>
      </x:c>
      <x:c r="C3213" s="669" t="str">
        <x:v>ACT-V32-059</x:v>
      </x:c>
      <x:c r="D3213" s="669" t="str">
        <x:v>Host employers</x:v>
      </x:c>
      <x:c r="E3213" s="669" t="str">
        <x:v>ACT-V32-057</x:v>
      </x:c>
      <x:c r="F3213" s="669" t="str">
        <x:v>Migrant domestic workers</x:v>
      </x:c>
      <x:c r="G3213" s="669" t="str">
        <x:v>Host employers → Migrant domestic workers</x:v>
      </x:c>
      <x:c r="H3213" s="669" t="str">
        <x:v>Current / ongoing</x:v>
      </x:c>
      <x:c r="I3213" s="669" t="str">
        <x:v>exercise workplace and sometimes housing control over</x:v>
      </x:c>
      <x:c r="J3213" s="669" t="str">
        <x:v>INS-1418</x:v>
      </x:c>
      <x:c r="K3213" s="669" t="str"/>
      <x:c r="L3213" s="669" t="str">
        <x:v>domestic work contract</x:v>
      </x:c>
      <x:c r="M3213" s="669" t="str">
        <x:v>wages, care labour and dependency</x:v>
      </x:c>
      <x:c r="N3213" s="669" t="str">
        <x:v>MECH-1190 — Social-security portability</x:v>
      </x:c>
      <x:c r="O3213" s="669" t="str">
        <x:v>Care; Labour; Bargaining</x:v>
      </x:c>
      <x:c r="P3213" s="669" t="str">
        <x:v>E2</x:v>
      </x:c>
      <x:c r="Q3213" s="669" t="str">
        <x:v>High</x:v>
      </x:c>
      <x:c r="R3213" s="669" t="str">
        <x:v>SRC-1696; SRC-1698</x:v>
      </x:c>
      <x:c r="S3213" s="669" t="str">
        <x:v>Documented institutional practice establishes a relationship in which Host employers exercise workplace and sometimes housing control over Migrant domestic workers; the evidence establishes that relationship and the associated administrative state.</x:v>
      </x:c>
      <x:c r="T3213" s="669" t="str">
        <x:v>The relationship does not establish automatic entitlement, accurate classification, lawful execution, equal treatment, successful mobility, belonging, final integration or complete remedy.</x:v>
      </x:c>
      <x:c r="U3213" s="669" t="str">
        <x:v>Status, identity, eligibility, authority, data quality, discretion, review, implementation and realized outcome must be reconciled separately.</x:v>
      </x:c>
      <x:c r="V3213" s="669" t="str">
        <x:v>Active</x:v>
      </x:c>
      <x:c r="W3213" s="669" t="str">
        <x:v>204</x:v>
      </x:c>
      <x:c r="X3213" s="670" t="str">
        <x:v>2026-07-28</x:v>
      </x:c>
    </x:row>
    <x:row r="3214" ht="42" customHeight="1">
      <x:c r="A3214" s="668" t="str">
        <x:v>V32LAB-014</x:v>
      </x:c>
      <x:c r="B3214" s="669" t="str">
        <x:v>Labour migration and recruitment</x:v>
      </x:c>
      <x:c r="C3214" s="669" t="str">
        <x:v>ACT-V32-081</x:v>
      </x:c>
      <x:c r="D3214" s="669" t="str">
        <x:v>Migration legal-aid organizations</x:v>
      </x:c>
      <x:c r="E3214" s="669" t="str">
        <x:v>ACT-V32-055</x:v>
      </x:c>
      <x:c r="F3214" s="669" t="str">
        <x:v>Migrant workers</x:v>
      </x:c>
      <x:c r="G3214" s="669" t="str">
        <x:v>Migration legal-aid organizations → Migrant workers</x:v>
      </x:c>
      <x:c r="H3214" s="669" t="str">
        <x:v>Current / ongoing</x:v>
      </x:c>
      <x:c r="I3214" s="669" t="str">
        <x:v>support complaints, wage recovery and status remedies for</x:v>
      </x:c>
      <x:c r="J3214" s="669" t="str">
        <x:v>INS-1419</x:v>
      </x:c>
      <x:c r="K3214" s="669" t="str"/>
      <x:c r="L3214" s="669" t="str">
        <x:v>labour or immigration grievance</x:v>
      </x:c>
      <x:c r="M3214" s="669" t="str">
        <x:v>representation and remedy pathway</x:v>
      </x:c>
      <x:c r="N3214" s="669" t="str">
        <x:v>MECH-1191 — Bilateral labour-corridor governance</x:v>
      </x:c>
      <x:c r="O3214" s="669" t="str">
        <x:v>Remedy; Labour; Status</x:v>
      </x:c>
      <x:c r="P3214" s="669" t="str">
        <x:v>S1</x:v>
      </x:c>
      <x:c r="Q3214" s="669" t="str">
        <x:v>Moderate</x:v>
      </x:c>
      <x:c r="R3214" s="669" t="str">
        <x:v>SRC-1697; SRC-1699; SRC-1701</x:v>
      </x:c>
      <x:c r="S3214" s="669" t="str">
        <x:v>The documented system supports the structural inference that Migration legal-aid organizations support complaints, wage recovery and status remedies for Migrant workers, subject to jurisdiction, implementation and case-level verification.</x:v>
      </x:c>
      <x:c r="T3214" s="669" t="str">
        <x:v>The relationship does not establish automatic entitlement, accurate classification, lawful execution, equal treatment, successful mobility, belonging, final integration or complete remedy.</x:v>
      </x:c>
      <x:c r="U3214" s="669" t="str">
        <x:v>Status, identity, eligibility, authority, data quality, discretion, review, implementation and realized outcome must be reconciled separately.</x:v>
      </x:c>
      <x:c r="V3214" s="669" t="str">
        <x:v>Active</x:v>
      </x:c>
      <x:c r="W3214" s="669" t="str">
        <x:v>204</x:v>
      </x:c>
      <x:c r="X3214" s="670" t="str">
        <x:v>2026-07-28</x:v>
      </x:c>
    </x:row>
    <x:row r="3215" ht="42" customHeight="1">
      <x:c r="A3215" s="668" t="str">
        <x:v>V32FAM-001</x:v>
      </x:c>
      <x:c r="B3215" s="669" t="str">
        <x:v>Family reunification and dependent mobility</x:v>
      </x:c>
      <x:c r="C3215" s="669" t="str">
        <x:v>ACT-V32-065</x:v>
      </x:c>
      <x:c r="D3215" s="669" t="str">
        <x:v>Family reunification applicants</x:v>
      </x:c>
      <x:c r="E3215" s="669" t="str">
        <x:v>ACT-V32-070</x:v>
      </x:c>
      <x:c r="F3215" s="669" t="str">
        <x:v>Family-reunification caseworkers</x:v>
      </x:c>
      <x:c r="G3215" s="669" t="str">
        <x:v>Family reunification applicants → Family-reunification caseworkers</x:v>
      </x:c>
      <x:c r="H3215" s="669" t="str">
        <x:v>Current / ongoing</x:v>
      </x:c>
      <x:c r="I3215" s="669" t="str">
        <x:v>submit family-link and dependency claims to</x:v>
      </x:c>
      <x:c r="J3215" s="669" t="str">
        <x:v>INS-1422</x:v>
      </x:c>
      <x:c r="K3215" s="669" t="str"/>
      <x:c r="L3215" s="669" t="str">
        <x:v>identity, relationship and sponsor evidence</x:v>
      </x:c>
      <x:c r="M3215" s="669" t="str">
        <x:v>registered family case</x:v>
      </x:c>
      <x:c r="N3215" s="669" t="str">
        <x:v>MECH-1192 — Family-link recognition</x:v>
      </x:c>
      <x:c r="O3215" s="669" t="str">
        <x:v>Family; Status; Mobility</x:v>
      </x:c>
      <x:c r="P3215" s="669" t="str">
        <x:v>E1</x:v>
      </x:c>
      <x:c r="Q3215" s="669" t="str">
        <x:v>Very high</x:v>
      </x:c>
      <x:c r="R3215" s="669" t="str">
        <x:v>SRC-1698; SRC-1713</x:v>
      </x:c>
      <x:c r="S3215" s="669" t="str">
        <x:v>Official legal, administrative or institutional materials establish that Family reunification applicants submit family-link and dependency claims to Family-reunification caseworkers, creating the recorded conversion from identity, relationship and sponsor evidence to registered family case.</x:v>
      </x:c>
      <x:c r="T3215" s="669" t="str">
        <x:v>The relationship does not establish automatic entitlement, accurate classification, lawful execution, equal treatment, successful mobility, belonging, final integration or complete remedy.</x:v>
      </x:c>
      <x:c r="U3215" s="669" t="str">
        <x:v>Status, identity, eligibility, authority, data quality, discretion, review, implementation and realized outcome must be reconciled separately.</x:v>
      </x:c>
      <x:c r="V3215" s="669" t="str">
        <x:v>Active</x:v>
      </x:c>
      <x:c r="W3215" s="669" t="str">
        <x:v>204</x:v>
      </x:c>
      <x:c r="X3215" s="670" t="str">
        <x:v>2026-07-28</x:v>
      </x:c>
    </x:row>
    <x:row r="3216" ht="42" customHeight="1">
      <x:c r="A3216" s="668" t="str">
        <x:v>V32FAM-002</x:v>
      </x:c>
      <x:c r="B3216" s="669" t="str">
        <x:v>Family reunification and dependent mobility</x:v>
      </x:c>
      <x:c r="C3216" s="669" t="str">
        <x:v>ACT-V32-066</x:v>
      </x:c>
      <x:c r="D3216" s="669" t="str">
        <x:v>Resident family sponsors</x:v>
      </x:c>
      <x:c r="E3216" s="669" t="str">
        <x:v>ACT-V32-070</x:v>
      </x:c>
      <x:c r="F3216" s="669" t="str">
        <x:v>Family-reunification caseworkers</x:v>
      </x:c>
      <x:c r="G3216" s="669" t="str">
        <x:v>Resident family sponsors → Family-reunification caseworkers</x:v>
      </x:c>
      <x:c r="H3216" s="669" t="str">
        <x:v>Current / ongoing</x:v>
      </x:c>
      <x:c r="I3216" s="669" t="str">
        <x:v>provide income, accommodation and relationship evidence to</x:v>
      </x:c>
      <x:c r="J3216" s="669" t="str">
        <x:v>INS-1423</x:v>
      </x:c>
      <x:c r="K3216" s="669" t="str"/>
      <x:c r="L3216" s="669" t="str">
        <x:v>sponsorship obligation</x:v>
      </x:c>
      <x:c r="M3216" s="669" t="str">
        <x:v>eligibility assessment</x:v>
      </x:c>
      <x:c r="N3216" s="669" t="str">
        <x:v>MECH-1193 — Sponsor-capacity assessment</x:v>
      </x:c>
      <x:c r="O3216" s="669" t="str">
        <x:v>Family; Income; Sponsorship</x:v>
      </x:c>
      <x:c r="P3216" s="669" t="str">
        <x:v>E1</x:v>
      </x:c>
      <x:c r="Q3216" s="669" t="str">
        <x:v>Very high</x:v>
      </x:c>
      <x:c r="R3216" s="669" t="str">
        <x:v>SRC-1712; SRC-1714</x:v>
      </x:c>
      <x:c r="S3216" s="669" t="str">
        <x:v>Official legal, administrative or institutional materials establish that Resident family sponsors provide income, accommodation and relationship evidence to Family-reunification caseworkers, creating the recorded conversion from sponsorship obligation to eligibility assessment.</x:v>
      </x:c>
      <x:c r="T3216" s="669" t="str">
        <x:v>The relationship does not establish automatic entitlement, accurate classification, lawful execution, equal treatment, successful mobility, belonging, final integration or complete remedy.</x:v>
      </x:c>
      <x:c r="U3216" s="669" t="str">
        <x:v>Status, identity, eligibility, authority, data quality, discretion, review, implementation and realized outcome must be reconciled separately.</x:v>
      </x:c>
      <x:c r="V3216" s="669" t="str">
        <x:v>Active</x:v>
      </x:c>
      <x:c r="W3216" s="669" t="str">
        <x:v>204</x:v>
      </x:c>
      <x:c r="X3216" s="670" t="str">
        <x:v>2026-07-28</x:v>
      </x:c>
    </x:row>
    <x:row r="3217" ht="42" customHeight="1">
      <x:c r="A3217" s="668" t="str">
        <x:v>V32FAM-003</x:v>
      </x:c>
      <x:c r="B3217" s="669" t="str">
        <x:v>Family reunification and dependent mobility</x:v>
      </x:c>
      <x:c r="C3217" s="669" t="str">
        <x:v>ACT-V32-074</x:v>
      </x:c>
      <x:c r="D3217" s="669" t="str">
        <x:v>Civil-document verification units</x:v>
      </x:c>
      <x:c r="E3217" s="669" t="str">
        <x:v>ACT-V32-070</x:v>
      </x:c>
      <x:c r="F3217" s="669" t="str">
        <x:v>Family-reunification caseworkers</x:v>
      </x:c>
      <x:c r="G3217" s="669" t="str">
        <x:v>Civil-document verification units → Family-reunification caseworkers</x:v>
      </x:c>
      <x:c r="H3217" s="669" t="str">
        <x:v>Current / ongoing</x:v>
      </x:c>
      <x:c r="I3217" s="669" t="str">
        <x:v>authenticate civil-status evidence used by</x:v>
      </x:c>
      <x:c r="J3217" s="669" t="str">
        <x:v>INS-1424</x:v>
      </x:c>
      <x:c r="K3217" s="669" t="str"/>
      <x:c r="L3217" s="669" t="str">
        <x:v>birth, marriage and custody documents</x:v>
      </x:c>
      <x:c r="M3217" s="669" t="str">
        <x:v>verified, disputed or unresolved document</x:v>
      </x:c>
      <x:c r="N3217" s="669" t="str">
        <x:v>MECH-1194 — Document and kinship verification</x:v>
      </x:c>
      <x:c r="O3217" s="669" t="str">
        <x:v>Identity; Evidence; Family</x:v>
      </x:c>
      <x:c r="P3217" s="669" t="str">
        <x:v>E1</x:v>
      </x:c>
      <x:c r="Q3217" s="669" t="str">
        <x:v>Very high</x:v>
      </x:c>
      <x:c r="R3217" s="669" t="str">
        <x:v>SRC-1713; SRC-1723</x:v>
      </x:c>
      <x:c r="S3217" s="669" t="str">
        <x:v>Official legal, administrative or institutional materials establish that Civil-document verification units authenticate civil-status evidence used by Family-reunification caseworkers, creating the recorded conversion from birth, marriage and custody documents to verified, disputed or unresolved document.</x:v>
      </x:c>
      <x:c r="T3217" s="669" t="str">
        <x:v>The relationship does not establish automatic entitlement, accurate classification, lawful execution, equal treatment, successful mobility, belonging, final integration or complete remedy.</x:v>
      </x:c>
      <x:c r="U3217" s="669" t="str">
        <x:v>Status, identity, eligibility, authority, data quality, discretion, review, implementation and realized outcome must be reconciled separately.</x:v>
      </x:c>
      <x:c r="V3217" s="669" t="str">
        <x:v>Active</x:v>
      </x:c>
      <x:c r="W3217" s="669" t="str">
        <x:v>204</x:v>
      </x:c>
      <x:c r="X3217" s="670" t="str">
        <x:v>2026-07-28</x:v>
      </x:c>
    </x:row>
    <x:row r="3218" ht="42" customHeight="1">
      <x:c r="A3218" s="668" t="str">
        <x:v>V32FAM-004</x:v>
      </x:c>
      <x:c r="B3218" s="669" t="str">
        <x:v>Family reunification and dependent mobility</x:v>
      </x:c>
      <x:c r="C3218" s="669" t="str">
        <x:v>ACT-V32-072</x:v>
      </x:c>
      <x:c r="D3218" s="669" t="str">
        <x:v>DNA and kinship testing laboratories</x:v>
      </x:c>
      <x:c r="E3218" s="669" t="str">
        <x:v>ACT-V32-070</x:v>
      </x:c>
      <x:c r="F3218" s="669" t="str">
        <x:v>Family-reunification caseworkers</x:v>
      </x:c>
      <x:c r="G3218" s="669" t="str">
        <x:v>DNA and kinship testing laboratories → Family-reunification caseworkers</x:v>
      </x:c>
      <x:c r="H3218" s="669" t="str">
        <x:v>Current / ongoing</x:v>
      </x:c>
      <x:c r="I3218" s="669" t="str">
        <x:v>provide supplementary biological evidence to</x:v>
      </x:c>
      <x:c r="J3218" s="669" t="str">
        <x:v>INS-1425</x:v>
      </x:c>
      <x:c r="K3218" s="669" t="str"/>
      <x:c r="L3218" s="669" t="str">
        <x:v>consented sample and chain of custody</x:v>
      </x:c>
      <x:c r="M3218" s="669" t="str">
        <x:v>kinship probability report</x:v>
      </x:c>
      <x:c r="N3218" s="669" t="str">
        <x:v>MECH-1195 — Best-interests and dependency review</x:v>
      </x:c>
      <x:c r="O3218" s="669" t="str">
        <x:v>Science; Evidence; Privacy</x:v>
      </x:c>
      <x:c r="P3218" s="669" t="str">
        <x:v>E1</x:v>
      </x:c>
      <x:c r="Q3218" s="669" t="str">
        <x:v>Very high</x:v>
      </x:c>
      <x:c r="R3218" s="669" t="str">
        <x:v>SRC-1714; SRC-1730</x:v>
      </x:c>
      <x:c r="S3218" s="669" t="str">
        <x:v>Official legal, administrative or institutional materials establish that DNA and kinship testing laboratories provide supplementary biological evidence to Family-reunification caseworkers, creating the recorded conversion from consented sample and chain of custody to kinship probability report.</x:v>
      </x:c>
      <x:c r="T3218" s="669" t="str">
        <x:v>The relationship does not establish automatic entitlement, accurate classification, lawful execution, equal treatment, successful mobility, belonging, final integration or complete remedy.</x:v>
      </x:c>
      <x:c r="U3218" s="669" t="str">
        <x:v>Status, identity, eligibility, authority, data quality, discretion, review, implementation and realized outcome must be reconciled separately.</x:v>
      </x:c>
      <x:c r="V3218" s="669" t="str">
        <x:v>Active</x:v>
      </x:c>
      <x:c r="W3218" s="669" t="str">
        <x:v>204</x:v>
      </x:c>
      <x:c r="X3218" s="670" t="str">
        <x:v>2026-07-28</x:v>
      </x:c>
    </x:row>
    <x:row r="3219" ht="42" customHeight="1">
      <x:c r="A3219" s="668" t="str">
        <x:v>V32FAM-005</x:v>
      </x:c>
      <x:c r="B3219" s="669" t="str">
        <x:v>Family reunification and dependent mobility</x:v>
      </x:c>
      <x:c r="C3219" s="669" t="str">
        <x:v>ACT-V32-070</x:v>
      </x:c>
      <x:c r="D3219" s="669" t="str">
        <x:v>Family-reunification caseworkers</x:v>
      </x:c>
      <x:c r="E3219" s="669" t="str">
        <x:v>ACT-V32-067</x:v>
      </x:c>
      <x:c r="F3219" s="669" t="str">
        <x:v>Migrant spouses and partners</x:v>
      </x:c>
      <x:c r="G3219" s="669" t="str">
        <x:v>Family-reunification caseworkers → Migrant spouses and partners</x:v>
      </x:c>
      <x:c r="H3219" s="669" t="str">
        <x:v>Current / ongoing</x:v>
      </x:c>
      <x:c r="I3219" s="669" t="str">
        <x:v>approve, refuse or seek further evidence from</x:v>
      </x:c>
      <x:c r="J3219" s="669" t="str">
        <x:v>INS-1426</x:v>
      </x:c>
      <x:c r="K3219" s="669" t="str"/>
      <x:c r="L3219" s="669" t="str">
        <x:v>family application</x:v>
      </x:c>
      <x:c r="M3219" s="669" t="str">
        <x:v>family residence decision</x:v>
      </x:c>
      <x:c r="N3219" s="669" t="str">
        <x:v>MECH-1196 — Family-status-to-residence conversion</x:v>
      </x:c>
      <x:c r="O3219" s="669" t="str">
        <x:v>Family; Status; Discretion</x:v>
      </x:c>
      <x:c r="P3219" s="669" t="str">
        <x:v>E1</x:v>
      </x:c>
      <x:c r="Q3219" s="669" t="str">
        <x:v>Very high</x:v>
      </x:c>
      <x:c r="R3219" s="669" t="str">
        <x:v>SRC-1723; SRC-1753</x:v>
      </x:c>
      <x:c r="S3219" s="669" t="str">
        <x:v>Official legal, administrative or institutional materials establish that Family-reunification caseworkers approve, refuse or seek further evidence from Migrant spouses and partners, creating the recorded conversion from family application to family residence decision.</x:v>
      </x:c>
      <x:c r="T3219" s="669" t="str">
        <x:v>The relationship does not establish automatic entitlement, accurate classification, lawful execution, equal treatment, successful mobility, belonging, final integration or complete remedy.</x:v>
      </x:c>
      <x:c r="U3219" s="669" t="str">
        <x:v>Status, identity, eligibility, authority, data quality, discretion, review, implementation and realized outcome must be reconciled separately.</x:v>
      </x:c>
      <x:c r="V3219" s="669" t="str">
        <x:v>Active</x:v>
      </x:c>
      <x:c r="W3219" s="669" t="str">
        <x:v>204</x:v>
      </x:c>
      <x:c r="X3219" s="670" t="str">
        <x:v>2026-07-28</x:v>
      </x:c>
    </x:row>
    <x:row r="3220" ht="42" customHeight="1">
      <x:c r="A3220" s="668" t="str">
        <x:v>V32FAM-006</x:v>
      </x:c>
      <x:c r="B3220" s="669" t="str">
        <x:v>Family reunification and dependent mobility</x:v>
      </x:c>
      <x:c r="C3220" s="669" t="str">
        <x:v>ACT-V32-070</x:v>
      </x:c>
      <x:c r="D3220" s="669" t="str">
        <x:v>Family-reunification caseworkers</x:v>
      </x:c>
      <x:c r="E3220" s="669" t="str">
        <x:v>ACT-V32-068</x:v>
      </x:c>
      <x:c r="F3220" s="669" t="str">
        <x:v>Migrant children</x:v>
      </x:c>
      <x:c r="G3220" s="669" t="str">
        <x:v>Family-reunification caseworkers → Migrant children</x:v>
      </x:c>
      <x:c r="H3220" s="669" t="str">
        <x:v>Current / ongoing</x:v>
      </x:c>
      <x:c r="I3220" s="669" t="str">
        <x:v>assess admission and dependency claims concerning</x:v>
      </x:c>
      <x:c r="J3220" s="669" t="str">
        <x:v>INS-1427</x:v>
      </x:c>
      <x:c r="K3220" s="669" t="str"/>
      <x:c r="L3220" s="669" t="str">
        <x:v>child identity, relationship and welfare</x:v>
      </x:c>
      <x:c r="M3220" s="669" t="str">
        <x:v>child family-mobility decision</x:v>
      </x:c>
      <x:c r="N3220" s="669" t="str">
        <x:v>MECH-1192 — Family-link recognition</x:v>
      </x:c>
      <x:c r="O3220" s="669" t="str">
        <x:v>Child rights; Family; Mobility</x:v>
      </x:c>
      <x:c r="P3220" s="669" t="str">
        <x:v>E1</x:v>
      </x:c>
      <x:c r="Q3220" s="669" t="str">
        <x:v>Very high</x:v>
      </x:c>
      <x:c r="R3220" s="669" t="str">
        <x:v>SRC-1730; SRC-1698</x:v>
      </x:c>
      <x:c r="S3220" s="669" t="str">
        <x:v>Official legal, administrative or institutional materials establish that Family-reunification caseworkers assess admission and dependency claims concerning Migrant children, creating the recorded conversion from child identity, relationship and welfare to child family-mobility decision.</x:v>
      </x:c>
      <x:c r="T3220" s="669" t="str">
        <x:v>The relationship does not establish automatic entitlement, accurate classification, lawful execution, equal treatment, successful mobility, belonging, final integration or complete remedy.</x:v>
      </x:c>
      <x:c r="U3220" s="669" t="str">
        <x:v>Status, identity, eligibility, authority, data quality, discretion, review, implementation and realized outcome must be reconciled separately.</x:v>
      </x:c>
      <x:c r="V3220" s="669" t="str">
        <x:v>Active</x:v>
      </x:c>
      <x:c r="W3220" s="669" t="str">
        <x:v>204</x:v>
      </x:c>
      <x:c r="X3220" s="670" t="str">
        <x:v>2026-07-28</x:v>
      </x:c>
    </x:row>
    <x:row r="3221" ht="42" customHeight="1">
      <x:c r="A3221" s="668" t="str">
        <x:v>V32FAM-007</x:v>
      </x:c>
      <x:c r="B3221" s="669" t="str">
        <x:v>Family reunification and dependent mobility</x:v>
      </x:c>
      <x:c r="C3221" s="669" t="str">
        <x:v>ACT-V32-073</x:v>
      </x:c>
      <x:c r="D3221" s="669" t="str">
        <x:v>Child-protection authorities</x:v>
      </x:c>
      <x:c r="E3221" s="669" t="str">
        <x:v>ACT-V32-070</x:v>
      </x:c>
      <x:c r="F3221" s="669" t="str">
        <x:v>Family-reunification caseworkers</x:v>
      </x:c>
      <x:c r="G3221" s="669" t="str">
        <x:v>Child-protection authorities → Family-reunification caseworkers</x:v>
      </x:c>
      <x:c r="H3221" s="669" t="str">
        <x:v>Current / ongoing</x:v>
      </x:c>
      <x:c r="I3221" s="669" t="str">
        <x:v>provide best-interests and safeguarding assessments to</x:v>
      </x:c>
      <x:c r="J3221" s="669" t="str">
        <x:v>INS-1422</x:v>
      </x:c>
      <x:c r="K3221" s="669" t="str"/>
      <x:c r="L3221" s="669" t="str">
        <x:v>child welfare concern</x:v>
      </x:c>
      <x:c r="M3221" s="669" t="str">
        <x:v>protection recommendation</x:v>
      </x:c>
      <x:c r="N3221" s="669" t="str">
        <x:v>MECH-1193 — Sponsor-capacity assessment</x:v>
      </x:c>
      <x:c r="O3221" s="669" t="str">
        <x:v>Child protection; Review</x:v>
      </x:c>
      <x:c r="P3221" s="669" t="str">
        <x:v>E1</x:v>
      </x:c>
      <x:c r="Q3221" s="669" t="str">
        <x:v>Very high</x:v>
      </x:c>
      <x:c r="R3221" s="669" t="str">
        <x:v>SRC-1753; SRC-1712</x:v>
      </x:c>
      <x:c r="S3221" s="669" t="str">
        <x:v>Official legal, administrative or institutional materials establish that Child-protection authorities provide best-interests and safeguarding assessments to Family-reunification caseworkers, creating the recorded conversion from child welfare concern to protection recommendation.</x:v>
      </x:c>
      <x:c r="T3221" s="669" t="str">
        <x:v>The relationship does not establish automatic entitlement, accurate classification, lawful execution, equal treatment, successful mobility, belonging, final integration or complete remedy.</x:v>
      </x:c>
      <x:c r="U3221" s="669" t="str">
        <x:v>Status, identity, eligibility, authority, data quality, discretion, review, implementation and realized outcome must be reconciled separately.</x:v>
      </x:c>
      <x:c r="V3221" s="669" t="str">
        <x:v>Active</x:v>
      </x:c>
      <x:c r="W3221" s="669" t="str">
        <x:v>204</x:v>
      </x:c>
      <x:c r="X3221" s="670" t="str">
        <x:v>2026-07-28</x:v>
      </x:c>
    </x:row>
    <x:row r="3222" ht="42" customHeight="1">
      <x:c r="A3222" s="668" t="str">
        <x:v>V32FAM-008</x:v>
      </x:c>
      <x:c r="B3222" s="669" t="str">
        <x:v>Family reunification and dependent mobility</x:v>
      </x:c>
      <x:c r="C3222" s="669" t="str">
        <x:v>ACT-V32-071</x:v>
      </x:c>
      <x:c r="D3222" s="669" t="str">
        <x:v>Family courts reviewing status</x:v>
      </x:c>
      <x:c r="E3222" s="669" t="str">
        <x:v>ACT-V32-070</x:v>
      </x:c>
      <x:c r="F3222" s="669" t="str">
        <x:v>Family-reunification caseworkers</x:v>
      </x:c>
      <x:c r="G3222" s="669" t="str">
        <x:v>Family courts reviewing status → Family-reunification caseworkers</x:v>
      </x:c>
      <x:c r="H3222" s="669" t="str">
        <x:v>Current / ongoing</x:v>
      </x:c>
      <x:c r="I3222" s="669" t="str">
        <x:v>review contested family or dependency findings made by</x:v>
      </x:c>
      <x:c r="J3222" s="669" t="str">
        <x:v>INS-1423</x:v>
      </x:c>
      <x:c r="K3222" s="669" t="str"/>
      <x:c r="L3222" s="669" t="str">
        <x:v>refusal and family evidence</x:v>
      </x:c>
      <x:c r="M3222" s="669" t="str">
        <x:v>affirmed, reversed or remitted decision</x:v>
      </x:c>
      <x:c r="N3222" s="669" t="str">
        <x:v>MECH-1194 — Document and kinship verification</x:v>
      </x:c>
      <x:c r="O3222" s="669" t="str">
        <x:v>Judicial review; Family</x:v>
      </x:c>
      <x:c r="P3222" s="669" t="str">
        <x:v>E1</x:v>
      </x:c>
      <x:c r="Q3222" s="669" t="str">
        <x:v>Very high</x:v>
      </x:c>
      <x:c r="R3222" s="669" t="str">
        <x:v>SRC-1698; SRC-1713</x:v>
      </x:c>
      <x:c r="S3222" s="669" t="str">
        <x:v>Official legal, administrative or institutional materials establish that Family courts reviewing status review contested family or dependency findings made by Family-reunification caseworkers, creating the recorded conversion from refusal and family evidence to affirmed, reversed or remitted decision.</x:v>
      </x:c>
      <x:c r="T3222" s="669" t="str">
        <x:v>The relationship does not establish automatic entitlement, accurate classification, lawful execution, equal treatment, successful mobility, belonging, final integration or complete remedy.</x:v>
      </x:c>
      <x:c r="U3222" s="669" t="str">
        <x:v>Status, identity, eligibility, authority, data quality, discretion, review, implementation and realized outcome must be reconciled separately.</x:v>
      </x:c>
      <x:c r="V3222" s="669" t="str">
        <x:v>Active</x:v>
      </x:c>
      <x:c r="W3222" s="669" t="str">
        <x:v>204</x:v>
      </x:c>
      <x:c r="X3222" s="670" t="str">
        <x:v>2026-07-28</x:v>
      </x:c>
    </x:row>
    <x:row r="3223" ht="42" customHeight="1">
      <x:c r="A3223" s="668" t="str">
        <x:v>V32FAM-009</x:v>
      </x:c>
      <x:c r="B3223" s="669" t="str">
        <x:v>Family reunification and dependent mobility</x:v>
      </x:c>
      <x:c r="C3223" s="669" t="str">
        <x:v>ACT-V32-075</x:v>
      </x:c>
      <x:c r="D3223" s="669" t="str">
        <x:v>Consular family-services units</x:v>
      </x:c>
      <x:c r="E3223" s="669" t="str">
        <x:v>ACT-V32-065</x:v>
      </x:c>
      <x:c r="F3223" s="669" t="str">
        <x:v>Family reunification applicants</x:v>
      </x:c>
      <x:c r="G3223" s="669" t="str">
        <x:v>Consular family-services units → Family reunification applicants</x:v>
      </x:c>
      <x:c r="H3223" s="669" t="str">
        <x:v>Current / ongoing</x:v>
      </x:c>
      <x:c r="I3223" s="669" t="str">
        <x:v>assist document collection and communication for</x:v>
      </x:c>
      <x:c r="J3223" s="669" t="str">
        <x:v>INS-1424</x:v>
      </x:c>
      <x:c r="K3223" s="669" t="str"/>
      <x:c r="L3223" s="669" t="str">
        <x:v>overseas civil-status and family evidence</x:v>
      </x:c>
      <x:c r="M3223" s="669" t="str">
        <x:v>consular support or unresolved documentation</x:v>
      </x:c>
      <x:c r="N3223" s="669" t="str">
        <x:v>MECH-1195 — Best-interests and dependency review</x:v>
      </x:c>
      <x:c r="O3223" s="669" t="str">
        <x:v>Consular support; Family</x:v>
      </x:c>
      <x:c r="P3223" s="669" t="str">
        <x:v>E2</x:v>
      </x:c>
      <x:c r="Q3223" s="669" t="str">
        <x:v>High</x:v>
      </x:c>
      <x:c r="R3223" s="669" t="str">
        <x:v>SRC-1712; SRC-1714</x:v>
      </x:c>
      <x:c r="S3223" s="669" t="str">
        <x:v>Documented institutional practice establishes a relationship in which Consular family-services units assist document collection and communication for Family reunification applicants; the evidence establishes that relationship and the associated administrative state.</x:v>
      </x:c>
      <x:c r="T3223" s="669" t="str">
        <x:v>The relationship does not establish automatic entitlement, accurate classification, lawful execution, equal treatment, successful mobility, belonging, final integration or complete remedy.</x:v>
      </x:c>
      <x:c r="U3223" s="669" t="str">
        <x:v>Status, identity, eligibility, authority, data quality, discretion, review, implementation and realized outcome must be reconciled separately.</x:v>
      </x:c>
      <x:c r="V3223" s="669" t="str">
        <x:v>Active</x:v>
      </x:c>
      <x:c r="W3223" s="669" t="str">
        <x:v>204</x:v>
      </x:c>
      <x:c r="X3223" s="670" t="str">
        <x:v>2026-07-28</x:v>
      </x:c>
    </x:row>
    <x:row r="3224" ht="42" customHeight="1">
      <x:c r="A3224" s="668" t="str">
        <x:v>V32FAM-010</x:v>
      </x:c>
      <x:c r="B3224" s="669" t="str">
        <x:v>Family reunification and dependent mobility</x:v>
      </x:c>
      <x:c r="C3224" s="669" t="str">
        <x:v>ACT-V32-070</x:v>
      </x:c>
      <x:c r="D3224" s="669" t="str">
        <x:v>Family-reunification caseworkers</x:v>
      </x:c>
      <x:c r="E3224" s="669" t="str">
        <x:v>ACT-V32-069</x:v>
      </x:c>
      <x:c r="F3224" s="669" t="str">
        <x:v>Dependent parents and caregivers</x:v>
      </x:c>
      <x:c r="G3224" s="669" t="str">
        <x:v>Family-reunification caseworkers → Dependent parents and caregivers</x:v>
      </x:c>
      <x:c r="H3224" s="669" t="str">
        <x:v>Current / ongoing</x:v>
      </x:c>
      <x:c r="I3224" s="669" t="str">
        <x:v>assess dependency and care needs claimed by</x:v>
      </x:c>
      <x:c r="J3224" s="669" t="str">
        <x:v>INS-1425</x:v>
      </x:c>
      <x:c r="K3224" s="669" t="str"/>
      <x:c r="L3224" s="669" t="str">
        <x:v>family relationship, health and support evidence</x:v>
      </x:c>
      <x:c r="M3224" s="669" t="str">
        <x:v>dependent admission decision</x:v>
      </x:c>
      <x:c r="N3224" s="669" t="str">
        <x:v>MECH-1196 — Family-status-to-residence conversion</x:v>
      </x:c>
      <x:c r="O3224" s="669" t="str">
        <x:v>Care; Family; Status</x:v>
      </x:c>
      <x:c r="P3224" s="669" t="str">
        <x:v>E2</x:v>
      </x:c>
      <x:c r="Q3224" s="669" t="str">
        <x:v>High</x:v>
      </x:c>
      <x:c r="R3224" s="669" t="str">
        <x:v>SRC-1713; SRC-1723</x:v>
      </x:c>
      <x:c r="S3224" s="669" t="str">
        <x:v>Documented institutional practice establishes a relationship in which Family-reunification caseworkers assess dependency and care needs claimed by Dependent parents and caregivers; the evidence establishes that relationship and the associated administrative state.</x:v>
      </x:c>
      <x:c r="T3224" s="669" t="str">
        <x:v>The relationship does not establish automatic entitlement, accurate classification, lawful execution, equal treatment, successful mobility, belonging, final integration or complete remedy.</x:v>
      </x:c>
      <x:c r="U3224" s="669" t="str">
        <x:v>Status, identity, eligibility, authority, data quality, discretion, review, implementation and realized outcome must be reconciled separately.</x:v>
      </x:c>
      <x:c r="V3224" s="669" t="str">
        <x:v>Active</x:v>
      </x:c>
      <x:c r="W3224" s="669" t="str">
        <x:v>204</x:v>
      </x:c>
      <x:c r="X3224" s="670" t="str">
        <x:v>2026-07-28</x:v>
      </x:c>
    </x:row>
    <x:row r="3225" ht="42" customHeight="1">
      <x:c r="A3225" s="668" t="str">
        <x:v>V32FAM-011</x:v>
      </x:c>
      <x:c r="B3225" s="669" t="str">
        <x:v>Family reunification and dependent mobility</x:v>
      </x:c>
      <x:c r="C3225" s="669" t="str">
        <x:v>ACT-V32-066</x:v>
      </x:c>
      <x:c r="D3225" s="669" t="str">
        <x:v>Resident family sponsors</x:v>
      </x:c>
      <x:c r="E3225" s="669" t="str">
        <x:v>ACT-V32-067</x:v>
      </x:c>
      <x:c r="F3225" s="669" t="str">
        <x:v>Migrant spouses and partners</x:v>
      </x:c>
      <x:c r="G3225" s="669" t="str">
        <x:v>Resident family sponsors → Migrant spouses and partners</x:v>
      </x:c>
      <x:c r="H3225" s="669" t="str">
        <x:v>Current / ongoing</x:v>
      </x:c>
      <x:c r="I3225" s="669" t="str">
        <x:v>provide material support that may condition initial residence of</x:v>
      </x:c>
      <x:c r="J3225" s="669" t="str">
        <x:v>INS-1426</x:v>
      </x:c>
      <x:c r="K3225" s="669" t="str"/>
      <x:c r="L3225" s="669" t="str">
        <x:v>family sponsorship and household resources</x:v>
      </x:c>
      <x:c r="M3225" s="669" t="str">
        <x:v>residence access and possible dependency</x:v>
      </x:c>
      <x:c r="N3225" s="669" t="str">
        <x:v>MECH-1192 — Family-link recognition</x:v>
      </x:c>
      <x:c r="O3225" s="669" t="str">
        <x:v>Household power; Status; Care</x:v>
      </x:c>
      <x:c r="P3225" s="669" t="str">
        <x:v>E2</x:v>
      </x:c>
      <x:c r="Q3225" s="669" t="str">
        <x:v>High</x:v>
      </x:c>
      <x:c r="R3225" s="669" t="str">
        <x:v>SRC-1714; SRC-1730</x:v>
      </x:c>
      <x:c r="S3225" s="669" t="str">
        <x:v>Documented institutional practice establishes a relationship in which Resident family sponsors provide material support that may condition initial residence of Migrant spouses and partners; the evidence establishes that relationship and the associated administrative state.</x:v>
      </x:c>
      <x:c r="T3225" s="669" t="str">
        <x:v>The relationship does not establish automatic entitlement, accurate classification, lawful execution, equal treatment, successful mobility, belonging, final integration or complete remedy.</x:v>
      </x:c>
      <x:c r="U3225" s="669" t="str">
        <x:v>Status, identity, eligibility, authority, data quality, discretion, review, implementation and realized outcome must be reconciled separately.</x:v>
      </x:c>
      <x:c r="V3225" s="669" t="str">
        <x:v>Active</x:v>
      </x:c>
      <x:c r="W3225" s="669" t="str">
        <x:v>204</x:v>
      </x:c>
      <x:c r="X3225" s="670" t="str">
        <x:v>2026-07-28</x:v>
      </x:c>
    </x:row>
    <x:row r="3226" ht="42" customHeight="1">
      <x:c r="A3226" s="668" t="str">
        <x:v>V32FAM-012</x:v>
      </x:c>
      <x:c r="B3226" s="669" t="str">
        <x:v>Family reunification and dependent mobility</x:v>
      </x:c>
      <x:c r="C3226" s="669" t="str">
        <x:v>ACT-V32-043</x:v>
      </x:c>
      <x:c r="D3226" s="669" t="str">
        <x:v>National human rights institutions</x:v>
      </x:c>
      <x:c r="E3226" s="669" t="str">
        <x:v>ACT-V32-065</x:v>
      </x:c>
      <x:c r="F3226" s="669" t="str">
        <x:v>Family reunification applicants</x:v>
      </x:c>
      <x:c r="G3226" s="669" t="str">
        <x:v>National human rights institutions → Family reunification applicants</x:v>
      </x:c>
      <x:c r="H3226" s="669" t="str">
        <x:v>Current / ongoing</x:v>
      </x:c>
      <x:c r="I3226" s="669" t="str">
        <x:v>review systemic fairness and rights impacts affecting</x:v>
      </x:c>
      <x:c r="J3226" s="669" t="str">
        <x:v>INS-1427</x:v>
      </x:c>
      <x:c r="K3226" s="669" t="str"/>
      <x:c r="L3226" s="669" t="str">
        <x:v>complaints and administrative patterns</x:v>
      </x:c>
      <x:c r="M3226" s="669" t="str">
        <x:v>recommendation, investigation or referral</x:v>
      </x:c>
      <x:c r="N3226" s="669" t="str">
        <x:v>MECH-1193 — Sponsor-capacity assessment</x:v>
      </x:c>
      <x:c r="O3226" s="669" t="str">
        <x:v>Oversight; Rights; Family</x:v>
      </x:c>
      <x:c r="P3226" s="669" t="str">
        <x:v>S1</x:v>
      </x:c>
      <x:c r="Q3226" s="669" t="str">
        <x:v>Moderate</x:v>
      </x:c>
      <x:c r="R3226" s="669" t="str">
        <x:v>SRC-1723; SRC-1753; SRC-1712</x:v>
      </x:c>
      <x:c r="S3226" s="669" t="str">
        <x:v>The documented system supports the structural inference that National human rights institutions review systemic fairness and rights impacts affecting Family reunification applicants, subject to jurisdiction, implementation and case-level verification.</x:v>
      </x:c>
      <x:c r="T3226" s="669" t="str">
        <x:v>The relationship does not establish automatic entitlement, accurate classification, lawful execution, equal treatment, successful mobility, belonging, final integration or complete remedy.</x:v>
      </x:c>
      <x:c r="U3226" s="669" t="str">
        <x:v>Status, identity, eligibility, authority, data quality, discretion, review, implementation and realized outcome must be reconciled separately.</x:v>
      </x:c>
      <x:c r="V3226" s="669" t="str">
        <x:v>Active</x:v>
      </x:c>
      <x:c r="W3226" s="669" t="str">
        <x:v>204</x:v>
      </x:c>
      <x:c r="X3226" s="670" t="str">
        <x:v>2026-07-28</x:v>
      </x:c>
    </x:row>
    <x:row r="3227" ht="42" customHeight="1">
      <x:c r="A3227" s="668" t="str">
        <x:v>V32RET-001</x:v>
      </x:c>
      <x:c r="B3227" s="669" t="str">
        <x:v>Detention, return and removal</x:v>
      </x:c>
      <x:c r="C3227" s="669" t="str">
        <x:v>ACT-V32-076</x:v>
      </x:c>
      <x:c r="D3227" s="669" t="str">
        <x:v>Immigration detention authorities</x:v>
      </x:c>
      <x:c r="E3227" s="669" t="str">
        <x:v>ACT-V32-077</x:v>
      </x:c>
      <x:c r="F3227" s="669" t="str">
        <x:v>Immigration detainees</x:v>
      </x:c>
      <x:c r="G3227" s="669" t="str">
        <x:v>Immigration detention authorities → Immigration detainees</x:v>
      </x:c>
      <x:c r="H3227" s="669" t="str">
        <x:v>Current / ongoing</x:v>
      </x:c>
      <x:c r="I3227" s="669" t="str">
        <x:v>place persons in administrative custody under</x:v>
      </x:c>
      <x:c r="J3227" s="669" t="str">
        <x:v>INS-1428</x:v>
      </x:c>
      <x:c r="K3227" s="669" t="str"/>
      <x:c r="L3227" s="669" t="str">
        <x:v>detention ground and order</x:v>
      </x:c>
      <x:c r="M3227" s="669" t="str">
        <x:v>restricted liberty and custody record</x:v>
      </x:c>
      <x:c r="N3227" s="669" t="str">
        <x:v>MECH-1197 — Immigration detention classification</x:v>
      </x:c>
      <x:c r="O3227" s="669" t="str">
        <x:v>Coercion; Liberty; Status</x:v>
      </x:c>
      <x:c r="P3227" s="669" t="str">
        <x:v>E1</x:v>
      </x:c>
      <x:c r="Q3227" s="669" t="str">
        <x:v>Very high</x:v>
      </x:c>
      <x:c r="R3227" s="669" t="str">
        <x:v>SRC-1691; SRC-1694</x:v>
      </x:c>
      <x:c r="S3227" s="669" t="str">
        <x:v>Official legal, administrative or institutional materials establish that Immigration detention authorities place persons in administrative custody under Immigration detainees, creating the recorded conversion from detention ground and order to restricted liberty and custody record.</x:v>
      </x:c>
      <x:c r="T3227" s="669" t="str">
        <x:v>The relationship does not establish automatic entitlement, accurate classification, lawful execution, equal treatment, successful mobility, belonging, final integration or complete remedy.</x:v>
      </x:c>
      <x:c r="U3227" s="669" t="str">
        <x:v>Status, identity, eligibility, authority, data quality, discretion, review, implementation and realized outcome must be reconciled separately.</x:v>
      </x:c>
      <x:c r="V3227" s="669" t="str">
        <x:v>Active</x:v>
      </x:c>
      <x:c r="W3227" s="669" t="str">
        <x:v>205</x:v>
      </x:c>
      <x:c r="X3227" s="670" t="str">
        <x:v>2026-07-28</x:v>
      </x:c>
    </x:row>
    <x:row r="3228" ht="42" customHeight="1">
      <x:c r="A3228" s="668" t="str">
        <x:v>V32RET-002</x:v>
      </x:c>
      <x:c r="B3228" s="669" t="str">
        <x:v>Detention, return and removal</x:v>
      </x:c>
      <x:c r="C3228" s="669" t="str">
        <x:v>ACT-V32-078</x:v>
      </x:c>
      <x:c r="D3228" s="669" t="str">
        <x:v>Detention healthcare providers</x:v>
      </x:c>
      <x:c r="E3228" s="669" t="str">
        <x:v>ACT-V32-077</x:v>
      </x:c>
      <x:c r="F3228" s="669" t="str">
        <x:v>Immigration detainees</x:v>
      </x:c>
      <x:c r="G3228" s="669" t="str">
        <x:v>Detention healthcare providers → Immigration detainees</x:v>
      </x:c>
      <x:c r="H3228" s="669" t="str">
        <x:v>Current / ongoing</x:v>
      </x:c>
      <x:c r="I3228" s="669" t="str">
        <x:v>assess and treat health needs of</x:v>
      </x:c>
      <x:c r="J3228" s="669" t="str">
        <x:v>INS-1429</x:v>
      </x:c>
      <x:c r="K3228" s="669" t="str"/>
      <x:c r="L3228" s="669" t="str">
        <x:v>custody and clinical presentation</x:v>
      </x:c>
      <x:c r="M3228" s="669" t="str">
        <x:v>care, referral or unmet need</x:v>
      </x:c>
      <x:c r="N3228" s="669" t="str">
        <x:v>MECH-1198 — Custody and welfare administration</x:v>
      </x:c>
      <x:c r="O3228" s="669" t="str">
        <x:v>Health; Custody; Duty of care</x:v>
      </x:c>
      <x:c r="P3228" s="669" t="str">
        <x:v>E1</x:v>
      </x:c>
      <x:c r="Q3228" s="669" t="str">
        <x:v>Very high</x:v>
      </x:c>
      <x:c r="R3228" s="669" t="str">
        <x:v>SRC-1693; SRC-1696</x:v>
      </x:c>
      <x:c r="S3228" s="669" t="str">
        <x:v>Official legal, administrative or institutional materials establish that Detention healthcare providers assess and treat health needs of Immigration detainees, creating the recorded conversion from custody and clinical presentation to care, referral or unmet need.</x:v>
      </x:c>
      <x:c r="T3228" s="669" t="str">
        <x:v>The relationship does not establish automatic entitlement, accurate classification, lawful execution, equal treatment, successful mobility, belonging, final integration or complete remedy.</x:v>
      </x:c>
      <x:c r="U3228" s="669" t="str">
        <x:v>Status, identity, eligibility, authority, data quality, discretion, review, implementation and realized outcome must be reconciled separately.</x:v>
      </x:c>
      <x:c r="V3228" s="669" t="str">
        <x:v>Active</x:v>
      </x:c>
      <x:c r="W3228" s="669" t="str">
        <x:v>205</x:v>
      </x:c>
      <x:c r="X3228" s="670" t="str">
        <x:v>2026-07-28</x:v>
      </x:c>
    </x:row>
    <x:row r="3229" ht="42" customHeight="1">
      <x:c r="A3229" s="668" t="str">
        <x:v>V32RET-003</x:v>
      </x:c>
      <x:c r="B3229" s="669" t="str">
        <x:v>Detention, return and removal</x:v>
      </x:c>
      <x:c r="C3229" s="669" t="str">
        <x:v>ACT-V32-079</x:v>
      </x:c>
      <x:c r="D3229" s="669" t="str">
        <x:v>Detention inspection bodies</x:v>
      </x:c>
      <x:c r="E3229" s="669" t="str">
        <x:v>ACT-V32-076</x:v>
      </x:c>
      <x:c r="F3229" s="669" t="str">
        <x:v>Immigration detention authorities</x:v>
      </x:c>
      <x:c r="G3229" s="669" t="str">
        <x:v>Detention inspection bodies → Immigration detention authorities</x:v>
      </x:c>
      <x:c r="H3229" s="669" t="str">
        <x:v>Current / ongoing</x:v>
      </x:c>
      <x:c r="I3229" s="669" t="str">
        <x:v>inspect conditions and safeguards maintained by</x:v>
      </x:c>
      <x:c r="J3229" s="669" t="str">
        <x:v>INS-1430</x:v>
      </x:c>
      <x:c r="K3229" s="669" t="str"/>
      <x:c r="L3229" s="669" t="str">
        <x:v>facility records and observation</x:v>
      </x:c>
      <x:c r="M3229" s="669" t="str">
        <x:v>finding and corrective recommendation</x:v>
      </x:c>
      <x:c r="N3229" s="669" t="str">
        <x:v>MECH-1199 — Judicial review of detention</x:v>
      </x:c>
      <x:c r="O3229" s="669" t="str">
        <x:v>Oversight; Custody; Accountability</x:v>
      </x:c>
      <x:c r="P3229" s="669" t="str">
        <x:v>E1</x:v>
      </x:c>
      <x:c r="Q3229" s="669" t="str">
        <x:v>Very high</x:v>
      </x:c>
      <x:c r="R3229" s="669" t="str">
        <x:v>SRC-1694; SRC-1698</x:v>
      </x:c>
      <x:c r="S3229" s="669" t="str">
        <x:v>Official legal, administrative or institutional materials establish that Detention inspection bodies inspect conditions and safeguards maintained by Immigration detention authorities, creating the recorded conversion from facility records and observation to finding and corrective recommendation.</x:v>
      </x:c>
      <x:c r="T3229" s="669" t="str">
        <x:v>The relationship does not establish automatic entitlement, accurate classification, lawful execution, equal treatment, successful mobility, belonging, final integration or complete remedy.</x:v>
      </x:c>
      <x:c r="U3229" s="669" t="str">
        <x:v>Status, identity, eligibility, authority, data quality, discretion, review, implementation and realized outcome must be reconciled separately.</x:v>
      </x:c>
      <x:c r="V3229" s="669" t="str">
        <x:v>Active</x:v>
      </x:c>
      <x:c r="W3229" s="669" t="str">
        <x:v>205</x:v>
      </x:c>
      <x:c r="X3229" s="670" t="str">
        <x:v>2026-07-28</x:v>
      </x:c>
    </x:row>
    <x:row r="3230" ht="42" customHeight="1">
      <x:c r="A3230" s="668" t="str">
        <x:v>V32RET-004</x:v>
      </x:c>
      <x:c r="B3230" s="669" t="str">
        <x:v>Detention, return and removal</x:v>
      </x:c>
      <x:c r="C3230" s="669" t="str">
        <x:v>ACT-V32-080</x:v>
      </x:c>
      <x:c r="D3230" s="669" t="str">
        <x:v>Immigration judges and review courts</x:v>
      </x:c>
      <x:c r="E3230" s="669" t="str">
        <x:v>ACT-V32-076</x:v>
      </x:c>
      <x:c r="F3230" s="669" t="str">
        <x:v>Immigration detention authorities</x:v>
      </x:c>
      <x:c r="G3230" s="669" t="str">
        <x:v>Immigration judges and review courts → Immigration detention authorities</x:v>
      </x:c>
      <x:c r="H3230" s="669" t="str">
        <x:v>Current / ongoing</x:v>
      </x:c>
      <x:c r="I3230" s="669" t="str">
        <x:v>review legality and necessity of detention ordered by</x:v>
      </x:c>
      <x:c r="J3230" s="669" t="str">
        <x:v>INS-1431</x:v>
      </x:c>
      <x:c r="K3230" s="669" t="str"/>
      <x:c r="L3230" s="669" t="str">
        <x:v>custody record and legal challenge</x:v>
      </x:c>
      <x:c r="M3230" s="669" t="str">
        <x:v>release, continuation or conditions</x:v>
      </x:c>
      <x:c r="N3230" s="669" t="str">
        <x:v>MECH-1200 — Non-refoulement screening</x:v>
      </x:c>
      <x:c r="O3230" s="669" t="str">
        <x:v>Judicial review; Liberty</x:v>
      </x:c>
      <x:c r="P3230" s="669" t="str">
        <x:v>E1</x:v>
      </x:c>
      <x:c r="Q3230" s="669" t="str">
        <x:v>Very high</x:v>
      </x:c>
      <x:c r="R3230" s="669" t="str">
        <x:v>SRC-1696; SRC-1708</x:v>
      </x:c>
      <x:c r="S3230" s="669" t="str">
        <x:v>Official legal, administrative or institutional materials establish that Immigration judges and review courts review legality and necessity of detention ordered by Immigration detention authorities, creating the recorded conversion from custody record and legal challenge to release, continuation or conditions.</x:v>
      </x:c>
      <x:c r="T3230" s="669" t="str">
        <x:v>The relationship does not establish automatic entitlement, accurate classification, lawful execution, equal treatment, successful mobility, belonging, final integration or complete remedy.</x:v>
      </x:c>
      <x:c r="U3230" s="669" t="str">
        <x:v>Status, identity, eligibility, authority, data quality, discretion, review, implementation and realized outcome must be reconciled separately.</x:v>
      </x:c>
      <x:c r="V3230" s="669" t="str">
        <x:v>Active</x:v>
      </x:c>
      <x:c r="W3230" s="669" t="str">
        <x:v>205</x:v>
      </x:c>
      <x:c r="X3230" s="670" t="str">
        <x:v>2026-07-28</x:v>
      </x:c>
    </x:row>
    <x:row r="3231" ht="42" customHeight="1">
      <x:c r="A3231" s="668" t="str">
        <x:v>V32RET-005</x:v>
      </x:c>
      <x:c r="B3231" s="669" t="str">
        <x:v>Detention, return and removal</x:v>
      </x:c>
      <x:c r="C3231" s="669" t="str">
        <x:v>ACT-V32-081</x:v>
      </x:c>
      <x:c r="D3231" s="669" t="str">
        <x:v>Migration legal-aid organizations</x:v>
      </x:c>
      <x:c r="E3231" s="669" t="str">
        <x:v>ACT-V32-077</x:v>
      </x:c>
      <x:c r="F3231" s="669" t="str">
        <x:v>Immigration detainees</x:v>
      </x:c>
      <x:c r="G3231" s="669" t="str">
        <x:v>Migration legal-aid organizations → Immigration detainees</x:v>
      </x:c>
      <x:c r="H3231" s="669" t="str">
        <x:v>Current / ongoing</x:v>
      </x:c>
      <x:c r="I3231" s="669" t="str">
        <x:v>provide representation and status advice to</x:v>
      </x:c>
      <x:c r="J3231" s="669" t="str">
        <x:v>INS-1432</x:v>
      </x:c>
      <x:c r="K3231" s="669" t="str"/>
      <x:c r="L3231" s="669" t="str">
        <x:v>detention and migration case</x:v>
      </x:c>
      <x:c r="M3231" s="669" t="str">
        <x:v>legal challenge and remedy access</x:v>
      </x:c>
      <x:c r="N3231" s="669" t="str">
        <x:v>MECH-1201 — Readmission and identity confirmation</x:v>
      </x:c>
      <x:c r="O3231" s="669" t="str">
        <x:v>Representation; Remedy</x:v>
      </x:c>
      <x:c r="P3231" s="669" t="str">
        <x:v>E1</x:v>
      </x:c>
      <x:c r="Q3231" s="669" t="str">
        <x:v>Very high</x:v>
      </x:c>
      <x:c r="R3231" s="669" t="str">
        <x:v>SRC-1698; SRC-1722</x:v>
      </x:c>
      <x:c r="S3231" s="669" t="str">
        <x:v>Official legal, administrative or institutional materials establish that Migration legal-aid organizations provide representation and status advice to Immigration detainees, creating the recorded conversion from detention and migration case to legal challenge and remedy access.</x:v>
      </x:c>
      <x:c r="T3231" s="669" t="str">
        <x:v>The relationship does not establish automatic entitlement, accurate classification, lawful execution, equal treatment, successful mobility, belonging, final integration or complete remedy.</x:v>
      </x:c>
      <x:c r="U3231" s="669" t="str">
        <x:v>Status, identity, eligibility, authority, data quality, discretion, review, implementation and realized outcome must be reconciled separately.</x:v>
      </x:c>
      <x:c r="V3231" s="669" t="str">
        <x:v>Active</x:v>
      </x:c>
      <x:c r="W3231" s="669" t="str">
        <x:v>205</x:v>
      </x:c>
      <x:c r="X3231" s="670" t="str">
        <x:v>2026-07-28</x:v>
      </x:c>
    </x:row>
    <x:row r="3232" ht="42" customHeight="1">
      <x:c r="A3232" s="668" t="str">
        <x:v>V32RET-006</x:v>
      </x:c>
      <x:c r="B3232" s="669" t="str">
        <x:v>Detention, return and removal</x:v>
      </x:c>
      <x:c r="C3232" s="669" t="str">
        <x:v>ACT-V32-088</x:v>
      </x:c>
      <x:c r="D3232" s="669" t="str">
        <x:v>Non-refoulement review bodies</x:v>
      </x:c>
      <x:c r="E3232" s="669" t="str">
        <x:v>ACT-V32-082</x:v>
      </x:c>
      <x:c r="F3232" s="669" t="str">
        <x:v>Return and removal authorities</x:v>
      </x:c>
      <x:c r="G3232" s="669" t="str">
        <x:v>Non-refoulement review bodies → Return and removal authorities</x:v>
      </x:c>
      <x:c r="H3232" s="669" t="str">
        <x:v>Current / ongoing</x:v>
      </x:c>
      <x:c r="I3232" s="669" t="str">
        <x:v>screen protection risks before execution by</x:v>
      </x:c>
      <x:c r="J3232" s="669" t="str">
        <x:v>INS-1433</x:v>
      </x:c>
      <x:c r="K3232" s="669" t="str"/>
      <x:c r="L3232" s="669" t="str">
        <x:v>destination, personal risk and legal claim</x:v>
      </x:c>
      <x:c r="M3232" s="669" t="str">
        <x:v>clearance, suspension or referral</x:v>
      </x:c>
      <x:c r="N3232" s="669" t="str">
        <x:v>MECH-1202 — Assisted return and reintegration</x:v>
      </x:c>
      <x:c r="O3232" s="669" t="str">
        <x:v>Protection; Removal; Review</x:v>
      </x:c>
      <x:c r="P3232" s="669" t="str">
        <x:v>E1</x:v>
      </x:c>
      <x:c r="Q3232" s="669" t="str">
        <x:v>Very high</x:v>
      </x:c>
      <x:c r="R3232" s="669" t="str">
        <x:v>SRC-1708; SRC-1727</x:v>
      </x:c>
      <x:c r="S3232" s="669" t="str">
        <x:v>Official legal, administrative or institutional materials establish that Non-refoulement review bodies screen protection risks before execution by Return and removal authorities, creating the recorded conversion from destination, personal risk and legal claim to clearance, suspension or referral.</x:v>
      </x:c>
      <x:c r="T3232" s="669" t="str">
        <x:v>The relationship does not establish automatic entitlement, accurate classification, lawful execution, equal treatment, successful mobility, belonging, final integration or complete remedy.</x:v>
      </x:c>
      <x:c r="U3232" s="669" t="str">
        <x:v>Status, identity, eligibility, authority, data quality, discretion, review, implementation and realized outcome must be reconciled separately.</x:v>
      </x:c>
      <x:c r="V3232" s="669" t="str">
        <x:v>Active</x:v>
      </x:c>
      <x:c r="W3232" s="669" t="str">
        <x:v>205</x:v>
      </x:c>
      <x:c r="X3232" s="670" t="str">
        <x:v>2026-07-28</x:v>
      </x:c>
    </x:row>
    <x:row r="3233" ht="42" customHeight="1">
      <x:c r="A3233" s="668" t="str">
        <x:v>V32RET-007</x:v>
      </x:c>
      <x:c r="B3233" s="669" t="str">
        <x:v>Detention, return and removal</x:v>
      </x:c>
      <x:c r="C3233" s="669" t="str">
        <x:v>ACT-V32-082</x:v>
      </x:c>
      <x:c r="D3233" s="669" t="str">
        <x:v>Return and removal authorities</x:v>
      </x:c>
      <x:c r="E3233" s="669" t="str">
        <x:v>ACT-V32-083</x:v>
      </x:c>
      <x:c r="F3233" s="669" t="str">
        <x:v>Origin-country readmission authorities</x:v>
      </x:c>
      <x:c r="G3233" s="669" t="str">
        <x:v>Return and removal authorities → Origin-country readmission authorities</x:v>
      </x:c>
      <x:c r="H3233" s="669" t="str">
        <x:v>Current / ongoing</x:v>
      </x:c>
      <x:c r="I3233" s="669" t="str">
        <x:v>request acceptance and identity confirmation from</x:v>
      </x:c>
      <x:c r="J3233" s="669" t="str">
        <x:v>INS-1434</x:v>
      </x:c>
      <x:c r="K3233" s="669" t="str"/>
      <x:c r="L3233" s="669" t="str">
        <x:v>return decision and biographical data</x:v>
      </x:c>
      <x:c r="M3233" s="669" t="str">
        <x:v>readmission approval or refusal</x:v>
      </x:c>
      <x:c r="N3233" s="669" t="str">
        <x:v>MECH-1203 — Removal execution and post-return monitoring</x:v>
      </x:c>
      <x:c r="O3233" s="669" t="str">
        <x:v>Diplomacy; Identity; Removal</x:v>
      </x:c>
      <x:c r="P3233" s="669" t="str">
        <x:v>E1</x:v>
      </x:c>
      <x:c r="Q3233" s="669" t="str">
        <x:v>Very high</x:v>
      </x:c>
      <x:c r="R3233" s="669" t="str">
        <x:v>SRC-1722; SRC-1728</x:v>
      </x:c>
      <x:c r="S3233" s="669" t="str">
        <x:v>Official legal, administrative or institutional materials establish that Return and removal authorities request acceptance and identity confirmation from Origin-country readmission authorities, creating the recorded conversion from return decision and biographical data to readmission approval or refusal.</x:v>
      </x:c>
      <x:c r="T3233" s="669" t="str">
        <x:v>The relationship does not establish automatic entitlement, accurate classification, lawful execution, equal treatment, successful mobility, belonging, final integration or complete remedy.</x:v>
      </x:c>
      <x:c r="U3233" s="669" t="str">
        <x:v>Status, identity, eligibility, authority, data quality, discretion, review, implementation and realized outcome must be reconciled separately.</x:v>
      </x:c>
      <x:c r="V3233" s="669" t="str">
        <x:v>Active</x:v>
      </x:c>
      <x:c r="W3233" s="669" t="str">
        <x:v>205</x:v>
      </x:c>
      <x:c r="X3233" s="670" t="str">
        <x:v>2026-07-28</x:v>
      </x:c>
    </x:row>
    <x:row r="3234" ht="42" customHeight="1">
      <x:c r="A3234" s="668" t="str">
        <x:v>V32RET-008</x:v>
      </x:c>
      <x:c r="B3234" s="669" t="str">
        <x:v>Detention, return and removal</x:v>
      </x:c>
      <x:c r="C3234" s="669" t="str">
        <x:v>ACT-V32-084</x:v>
      </x:c>
      <x:c r="D3234" s="669" t="str">
        <x:v>Readmission liaison officers</x:v>
      </x:c>
      <x:c r="E3234" s="669" t="str">
        <x:v>ACT-V32-083</x:v>
      </x:c>
      <x:c r="F3234" s="669" t="str">
        <x:v>Origin-country readmission authorities</x:v>
      </x:c>
      <x:c r="G3234" s="669" t="str">
        <x:v>Readmission liaison officers → Origin-country readmission authorities</x:v>
      </x:c>
      <x:c r="H3234" s="669" t="str">
        <x:v>Current / ongoing</x:v>
      </x:c>
      <x:c r="I3234" s="669" t="str">
        <x:v>coordinate case evidence and travel documents with</x:v>
      </x:c>
      <x:c r="J3234" s="669" t="str">
        <x:v>INS-1435</x:v>
      </x:c>
      <x:c r="K3234" s="669" t="str"/>
      <x:c r="L3234" s="669" t="str">
        <x:v>identity file and interview</x:v>
      </x:c>
      <x:c r="M3234" s="669" t="str">
        <x:v>confirmed nationality or unresolved identity</x:v>
      </x:c>
      <x:c r="N3234" s="669" t="str">
        <x:v>MECH-1197 — Immigration detention classification</x:v>
      </x:c>
      <x:c r="O3234" s="669" t="str">
        <x:v>Identity; Diplomacy</x:v>
      </x:c>
      <x:c r="P3234" s="669" t="str">
        <x:v>E1</x:v>
      </x:c>
      <x:c r="Q3234" s="669" t="str">
        <x:v>Very high</x:v>
      </x:c>
      <x:c r="R3234" s="669" t="str">
        <x:v>SRC-1727; SRC-1730</x:v>
      </x:c>
      <x:c r="S3234" s="669" t="str">
        <x:v>Official legal, administrative or institutional materials establish that Readmission liaison officers coordinate case evidence and travel documents with Origin-country readmission authorities, creating the recorded conversion from identity file and interview to confirmed nationality or unresolved identity.</x:v>
      </x:c>
      <x:c r="T3234" s="669" t="str">
        <x:v>The relationship does not establish automatic entitlement, accurate classification, lawful execution, equal treatment, successful mobility, belonging, final integration or complete remedy.</x:v>
      </x:c>
      <x:c r="U3234" s="669" t="str">
        <x:v>Status, identity, eligibility, authority, data quality, discretion, review, implementation and realized outcome must be reconciled separately.</x:v>
      </x:c>
      <x:c r="V3234" s="669" t="str">
        <x:v>Active</x:v>
      </x:c>
      <x:c r="W3234" s="669" t="str">
        <x:v>205</x:v>
      </x:c>
      <x:c r="X3234" s="670" t="str">
        <x:v>2026-07-28</x:v>
      </x:c>
    </x:row>
    <x:row r="3235" ht="42" customHeight="1">
      <x:c r="A3235" s="668" t="str">
        <x:v>V32RET-009</x:v>
      </x:c>
      <x:c r="B3235" s="669" t="str">
        <x:v>Detention, return and removal</x:v>
      </x:c>
      <x:c r="C3235" s="669" t="str">
        <x:v>ACT-V32-083</x:v>
      </x:c>
      <x:c r="D3235" s="669" t="str">
        <x:v>Origin-country readmission authorities</x:v>
      </x:c>
      <x:c r="E3235" s="669" t="str">
        <x:v>ACT-V32-008</x:v>
      </x:c>
      <x:c r="F3235" s="669" t="str">
        <x:v>Consular authorities</x:v>
      </x:c>
      <x:c r="G3235" s="669" t="str">
        <x:v>Origin-country readmission authorities → Consular authorities</x:v>
      </x:c>
      <x:c r="H3235" s="669" t="str">
        <x:v>Current / ongoing</x:v>
      </x:c>
      <x:c r="I3235" s="669" t="str">
        <x:v>authorize or conduct nationality verification through</x:v>
      </x:c>
      <x:c r="J3235" s="669" t="str">
        <x:v>INS-1428</x:v>
      </x:c>
      <x:c r="K3235" s="669" t="str"/>
      <x:c r="L3235" s="669" t="str">
        <x:v>biographical and documentary evidence</x:v>
      </x:c>
      <x:c r="M3235" s="669" t="str">
        <x:v>travel document or refusal</x:v>
      </x:c>
      <x:c r="N3235" s="669" t="str">
        <x:v>MECH-1198 — Custody and welfare administration</x:v>
      </x:c>
      <x:c r="O3235" s="669" t="str">
        <x:v>Identity; Sovereignty</x:v>
      </x:c>
      <x:c r="P3235" s="669" t="str">
        <x:v>E1</x:v>
      </x:c>
      <x:c r="Q3235" s="669" t="str">
        <x:v>Very high</x:v>
      </x:c>
      <x:c r="R3235" s="669" t="str">
        <x:v>SRC-1728; SRC-1691</x:v>
      </x:c>
      <x:c r="S3235" s="669" t="str">
        <x:v>Official legal, administrative or institutional materials establish that Origin-country readmission authorities authorize or conduct nationality verification through Consular authorities, creating the recorded conversion from biographical and documentary evidence to travel document or refusal.</x:v>
      </x:c>
      <x:c r="T3235" s="669" t="str">
        <x:v>The relationship does not establish automatic entitlement, accurate classification, lawful execution, equal treatment, successful mobility, belonging, final integration or complete remedy.</x:v>
      </x:c>
      <x:c r="U3235" s="669" t="str">
        <x:v>Status, identity, eligibility, authority, data quality, discretion, review, implementation and realized outcome must be reconciled separately.</x:v>
      </x:c>
      <x:c r="V3235" s="669" t="str">
        <x:v>Active</x:v>
      </x:c>
      <x:c r="W3235" s="669" t="str">
        <x:v>205</x:v>
      </x:c>
      <x:c r="X3235" s="670" t="str">
        <x:v>2026-07-28</x:v>
      </x:c>
    </x:row>
    <x:row r="3236" ht="42" customHeight="1">
      <x:c r="A3236" s="668" t="str">
        <x:v>V32RET-010</x:v>
      </x:c>
      <x:c r="B3236" s="669" t="str">
        <x:v>Detention, return and removal</x:v>
      </x:c>
      <x:c r="C3236" s="669" t="str">
        <x:v>ACT-V32-082</x:v>
      </x:c>
      <x:c r="D3236" s="669" t="str">
        <x:v>Return and removal authorities</x:v>
      </x:c>
      <x:c r="E3236" s="669" t="str">
        <x:v>ACT-V32-085</x:v>
      </x:c>
      <x:c r="F3236" s="669" t="str">
        <x:v>Removal transport contractors</x:v>
      </x:c>
      <x:c r="G3236" s="669" t="str">
        <x:v>Return and removal authorities → Removal transport contractors</x:v>
      </x:c>
      <x:c r="H3236" s="669" t="str">
        <x:v>Current / ongoing</x:v>
      </x:c>
      <x:c r="I3236" s="669" t="str">
        <x:v>contract physical transport and custody support from</x:v>
      </x:c>
      <x:c r="J3236" s="669" t="str">
        <x:v>INS-1429</x:v>
      </x:c>
      <x:c r="K3236" s="669" t="str"/>
      <x:c r="L3236" s="669" t="str">
        <x:v>enforceable return order</x:v>
      </x:c>
      <x:c r="M3236" s="669" t="str">
        <x:v>scheduled removal operation</x:v>
      </x:c>
      <x:c r="N3236" s="669" t="str">
        <x:v>MECH-1199 — Judicial review of detention</x:v>
      </x:c>
      <x:c r="O3236" s="669" t="str">
        <x:v>Procurement; Coercion; Mobility</x:v>
      </x:c>
      <x:c r="P3236" s="669" t="str">
        <x:v>E2</x:v>
      </x:c>
      <x:c r="Q3236" s="669" t="str">
        <x:v>High</x:v>
      </x:c>
      <x:c r="R3236" s="669" t="str">
        <x:v>SRC-1730; SRC-1693</x:v>
      </x:c>
      <x:c r="S3236" s="669" t="str">
        <x:v>Documented institutional practice establishes a relationship in which Return and removal authorities contract physical transport and custody support from Removal transport contractors; the evidence establishes that relationship and the associated administrative state.</x:v>
      </x:c>
      <x:c r="T3236" s="669" t="str">
        <x:v>The relationship does not establish automatic entitlement, accurate classification, lawful execution, equal treatment, successful mobility, belonging, final integration or complete remedy.</x:v>
      </x:c>
      <x:c r="U3236" s="669" t="str">
        <x:v>Status, identity, eligibility, authority, data quality, discretion, review, implementation and realized outcome must be reconciled separately.</x:v>
      </x:c>
      <x:c r="V3236" s="669" t="str">
        <x:v>Active</x:v>
      </x:c>
      <x:c r="W3236" s="669" t="str">
        <x:v>205</x:v>
      </x:c>
      <x:c r="X3236" s="670" t="str">
        <x:v>2026-07-28</x:v>
      </x:c>
    </x:row>
    <x:row r="3237" ht="42" customHeight="1">
      <x:c r="A3237" s="668" t="str">
        <x:v>V32RET-011</x:v>
      </x:c>
      <x:c r="B3237" s="669" t="str">
        <x:v>Detention, return and removal</x:v>
      </x:c>
      <x:c r="C3237" s="669" t="str">
        <x:v>ACT-V32-085</x:v>
      </x:c>
      <x:c r="D3237" s="669" t="str">
        <x:v>Removal transport contractors</x:v>
      </x:c>
      <x:c r="E3237" s="669" t="str">
        <x:v>ACT-V32-077</x:v>
      </x:c>
      <x:c r="F3237" s="669" t="str">
        <x:v>Immigration detainees</x:v>
      </x:c>
      <x:c r="G3237" s="669" t="str">
        <x:v>Removal transport contractors → Immigration detainees</x:v>
      </x:c>
      <x:c r="H3237" s="669" t="str">
        <x:v>Current / ongoing</x:v>
      </x:c>
      <x:c r="I3237" s="669" t="str">
        <x:v>transport persons subject to removal under</x:v>
      </x:c>
      <x:c r="J3237" s="669" t="str">
        <x:v>INS-1430</x:v>
      </x:c>
      <x:c r="K3237" s="669" t="str"/>
      <x:c r="L3237" s="669" t="str">
        <x:v>custody handover and travel plan</x:v>
      </x:c>
      <x:c r="M3237" s="669" t="str">
        <x:v>departure, interruption or incident</x:v>
      </x:c>
      <x:c r="N3237" s="669" t="str">
        <x:v>MECH-1200 — Non-refoulement screening</x:v>
      </x:c>
      <x:c r="O3237" s="669" t="str">
        <x:v>Private delegation; Coercion</x:v>
      </x:c>
      <x:c r="P3237" s="669" t="str">
        <x:v>E2</x:v>
      </x:c>
      <x:c r="Q3237" s="669" t="str">
        <x:v>High</x:v>
      </x:c>
      <x:c r="R3237" s="669" t="str">
        <x:v>SRC-1691; SRC-1694</x:v>
      </x:c>
      <x:c r="S3237" s="669" t="str">
        <x:v>Documented institutional practice establishes a relationship in which Removal transport contractors transport persons subject to removal under Immigration detainees; the evidence establishes that relationship and the associated administrative state.</x:v>
      </x:c>
      <x:c r="T3237" s="669" t="str">
        <x:v>The relationship does not establish automatic entitlement, accurate classification, lawful execution, equal treatment, successful mobility, belonging, final integration or complete remedy.</x:v>
      </x:c>
      <x:c r="U3237" s="669" t="str">
        <x:v>Status, identity, eligibility, authority, data quality, discretion, review, implementation and realized outcome must be reconciled separately.</x:v>
      </x:c>
      <x:c r="V3237" s="669" t="str">
        <x:v>Active</x:v>
      </x:c>
      <x:c r="W3237" s="669" t="str">
        <x:v>205</x:v>
      </x:c>
      <x:c r="X3237" s="670" t="str">
        <x:v>2026-07-28</x:v>
      </x:c>
    </x:row>
    <x:row r="3238" ht="42" customHeight="1">
      <x:c r="A3238" s="668" t="str">
        <x:v>V32RET-012</x:v>
      </x:c>
      <x:c r="B3238" s="669" t="str">
        <x:v>Detention, return and removal</x:v>
      </x:c>
      <x:c r="C3238" s="669" t="str">
        <x:v>ACT-V32-086</x:v>
      </x:c>
      <x:c r="D3238" s="669" t="str">
        <x:v>Voluntary-return programme operators</x:v>
      </x:c>
      <x:c r="E3238" s="669" t="str">
        <x:v>ACT-V32-087</x:v>
      </x:c>
      <x:c r="F3238" s="669" t="str">
        <x:v>Post-return reintegration providers</x:v>
      </x:c>
      <x:c r="G3238" s="669" t="str">
        <x:v>Voluntary-return programme operators → Post-return reintegration providers</x:v>
      </x:c>
      <x:c r="H3238" s="669" t="str">
        <x:v>Current / ongoing</x:v>
      </x:c>
      <x:c r="I3238" s="669" t="str">
        <x:v>transfer eligible cases and support packages to</x:v>
      </x:c>
      <x:c r="J3238" s="669" t="str">
        <x:v>INS-1431</x:v>
      </x:c>
      <x:c r="K3238" s="669" t="str"/>
      <x:c r="L3238" s="669" t="str">
        <x:v>return decision and consent</x:v>
      </x:c>
      <x:c r="M3238" s="669" t="str">
        <x:v>reintegration services and payment</x:v>
      </x:c>
      <x:c r="N3238" s="669" t="str">
        <x:v>MECH-1201 — Readmission and identity confirmation</x:v>
      </x:c>
      <x:c r="O3238" s="669" t="str">
        <x:v>Assistance; Return; Provisioning</x:v>
      </x:c>
      <x:c r="P3238" s="669" t="str">
        <x:v>E2</x:v>
      </x:c>
      <x:c r="Q3238" s="669" t="str">
        <x:v>High</x:v>
      </x:c>
      <x:c r="R3238" s="669" t="str">
        <x:v>SRC-1693; SRC-1696</x:v>
      </x:c>
      <x:c r="S3238" s="669" t="str">
        <x:v>Documented institutional practice establishes a relationship in which Voluntary-return programme operators transfer eligible cases and support packages to Post-return reintegration providers; the evidence establishes that relationship and the associated administrative state.</x:v>
      </x:c>
      <x:c r="T3238" s="669" t="str">
        <x:v>The relationship does not establish automatic entitlement, accurate classification, lawful execution, equal treatment, successful mobility, belonging, final integration or complete remedy.</x:v>
      </x:c>
      <x:c r="U3238" s="669" t="str">
        <x:v>Status, identity, eligibility, authority, data quality, discretion, review, implementation and realized outcome must be reconciled separately.</x:v>
      </x:c>
      <x:c r="V3238" s="669" t="str">
        <x:v>Active</x:v>
      </x:c>
      <x:c r="W3238" s="669" t="str">
        <x:v>205</x:v>
      </x:c>
      <x:c r="X3238" s="670" t="str">
        <x:v>2026-07-28</x:v>
      </x:c>
    </x:row>
    <x:row r="3239" ht="42" customHeight="1">
      <x:c r="A3239" s="668" t="str">
        <x:v>V32RET-013</x:v>
      </x:c>
      <x:c r="B3239" s="669" t="str">
        <x:v>Detention, return and removal</x:v>
      </x:c>
      <x:c r="C3239" s="669" t="str">
        <x:v>ACT-V32-087</x:v>
      </x:c>
      <x:c r="D3239" s="669" t="str">
        <x:v>Post-return reintegration providers</x:v>
      </x:c>
      <x:c r="E3239" s="669" t="str">
        <x:v>ACT-V32-077</x:v>
      </x:c>
      <x:c r="F3239" s="669" t="str">
        <x:v>Immigration detainees</x:v>
      </x:c>
      <x:c r="G3239" s="669" t="str">
        <x:v>Post-return reintegration providers → Immigration detainees</x:v>
      </x:c>
      <x:c r="H3239" s="669" t="str">
        <x:v>Current / ongoing</x:v>
      </x:c>
      <x:c r="I3239" s="669" t="str">
        <x:v>provide post-return assistance to former</x:v>
      </x:c>
      <x:c r="J3239" s="669" t="str">
        <x:v>INS-1432</x:v>
      </x:c>
      <x:c r="K3239" s="669" t="str"/>
      <x:c r="L3239" s="669" t="str">
        <x:v>return and needs assessment</x:v>
      </x:c>
      <x:c r="M3239" s="669" t="str">
        <x:v>service receipt or unmet need</x:v>
      </x:c>
      <x:c r="N3239" s="669" t="str">
        <x:v>MECH-1202 — Assisted return and reintegration</x:v>
      </x:c>
      <x:c r="O3239" s="669" t="str">
        <x:v>Reintegration; Welfare</x:v>
      </x:c>
      <x:c r="P3239" s="669" t="str">
        <x:v>E2</x:v>
      </x:c>
      <x:c r="Q3239" s="669" t="str">
        <x:v>High</x:v>
      </x:c>
      <x:c r="R3239" s="669" t="str">
        <x:v>SRC-1694; SRC-1698</x:v>
      </x:c>
      <x:c r="S3239" s="669" t="str">
        <x:v>Documented institutional practice establishes a relationship in which Post-return reintegration providers provide post-return assistance to former Immigration detainees; the evidence establishes that relationship and the associated administrative state.</x:v>
      </x:c>
      <x:c r="T3239" s="669" t="str">
        <x:v>The relationship does not establish automatic entitlement, accurate classification, lawful execution, equal treatment, successful mobility, belonging, final integration or complete remedy.</x:v>
      </x:c>
      <x:c r="U3239" s="669" t="str">
        <x:v>Status, identity, eligibility, authority, data quality, discretion, review, implementation and realized outcome must be reconciled separately.</x:v>
      </x:c>
      <x:c r="V3239" s="669" t="str">
        <x:v>Active</x:v>
      </x:c>
      <x:c r="W3239" s="669" t="str">
        <x:v>205</x:v>
      </x:c>
      <x:c r="X3239" s="670" t="str">
        <x:v>2026-07-28</x:v>
      </x:c>
    </x:row>
    <x:row r="3240" ht="42" customHeight="1">
      <x:c r="A3240" s="668" t="str">
        <x:v>V32RET-014</x:v>
      </x:c>
      <x:c r="B3240" s="669" t="str">
        <x:v>Detention, return and removal</x:v>
      </x:c>
      <x:c r="C3240" s="669" t="str">
        <x:v>ACT-V32-080</x:v>
      </x:c>
      <x:c r="D3240" s="669" t="str">
        <x:v>Immigration judges and review courts</x:v>
      </x:c>
      <x:c r="E3240" s="669" t="str">
        <x:v>ACT-V32-082</x:v>
      </x:c>
      <x:c r="F3240" s="669" t="str">
        <x:v>Return and removal authorities</x:v>
      </x:c>
      <x:c r="G3240" s="669" t="str">
        <x:v>Immigration judges and review courts → Return and removal authorities</x:v>
      </x:c>
      <x:c r="H3240" s="669" t="str">
        <x:v>Current / ongoing</x:v>
      </x:c>
      <x:c r="I3240" s="669" t="str">
        <x:v>review removal decisions and procedural compliance of</x:v>
      </x:c>
      <x:c r="J3240" s="669" t="str">
        <x:v>INS-1433</x:v>
      </x:c>
      <x:c r="K3240" s="669" t="str"/>
      <x:c r="L3240" s="669" t="str">
        <x:v>return order and appeal</x:v>
      </x:c>
      <x:c r="M3240" s="669" t="str">
        <x:v>affirmed, suspended or remitted order</x:v>
      </x:c>
      <x:c r="N3240" s="669" t="str">
        <x:v>MECH-1203 — Removal execution and post-return monitoring</x:v>
      </x:c>
      <x:c r="O3240" s="669" t="str">
        <x:v>Judicial review; Remedy</x:v>
      </x:c>
      <x:c r="P3240" s="669" t="str">
        <x:v>S1</x:v>
      </x:c>
      <x:c r="Q3240" s="669" t="str">
        <x:v>Moderate</x:v>
      </x:c>
      <x:c r="R3240" s="669" t="str">
        <x:v>SRC-1696; SRC-1708; SRC-1727</x:v>
      </x:c>
      <x:c r="S3240" s="669" t="str">
        <x:v>The documented system supports the structural inference that Immigration judges and review courts review removal decisions and procedural compliance of Return and removal authorities, subject to jurisdiction, implementation and case-level verification.</x:v>
      </x:c>
      <x:c r="T3240" s="669" t="str">
        <x:v>The relationship does not establish automatic entitlement, accurate classification, lawful execution, equal treatment, successful mobility, belonging, final integration or complete remedy.</x:v>
      </x:c>
      <x:c r="U3240" s="669" t="str">
        <x:v>Status, identity, eligibility, authority, data quality, discretion, review, implementation and realized outcome must be reconciled separately.</x:v>
      </x:c>
      <x:c r="V3240" s="669" t="str">
        <x:v>Active</x:v>
      </x:c>
      <x:c r="W3240" s="669" t="str">
        <x:v>205</x:v>
      </x:c>
      <x:c r="X3240" s="670" t="str">
        <x:v>2026-07-28</x:v>
      </x:c>
    </x:row>
    <x:row r="3241" ht="42" customHeight="1">
      <x:c r="A3241" s="668" t="str">
        <x:v>V32DISP-001</x:v>
      </x:c>
      <x:c r="B3241" s="669" t="str">
        <x:v>Displacement and statelessness</x:v>
      </x:c>
      <x:c r="C3241" s="669" t="str">
        <x:v>ACT-V32-091</x:v>
      </x:c>
      <x:c r="D3241" s="669" t="str">
        <x:v>National disaster-management authorities</x:v>
      </x:c>
      <x:c r="E3241" s="669" t="str">
        <x:v>ACT-V32-089</x:v>
      </x:c>
      <x:c r="F3241" s="669" t="str">
        <x:v>Internally displaced persons</x:v>
      </x:c>
      <x:c r="G3241" s="669" t="str">
        <x:v>National disaster-management authorities → Internally displaced persons</x:v>
      </x:c>
      <x:c r="H3241" s="669" t="str">
        <x:v>Current / ongoing</x:v>
      </x:c>
      <x:c r="I3241" s="669" t="str">
        <x:v>register and coordinate emergency assistance for</x:v>
      </x:c>
      <x:c r="J3241" s="669" t="str">
        <x:v>INS-1436</x:v>
      </x:c>
      <x:c r="K3241" s="669" t="str"/>
      <x:c r="L3241" s="669" t="str">
        <x:v>displacement event and household data</x:v>
      </x:c>
      <x:c r="M3241" s="669" t="str">
        <x:v>recognized displacement record and assistance referral</x:v>
      </x:c>
      <x:c r="N3241" s="669" t="str">
        <x:v>MECH-1204 — Internal-displacement registration</x:v>
      </x:c>
      <x:c r="O3241" s="669" t="str">
        <x:v>Emergency; Protection; Data</x:v>
      </x:c>
      <x:c r="P3241" s="669" t="str">
        <x:v>E1</x:v>
      </x:c>
      <x:c r="Q3241" s="669" t="str">
        <x:v>Very high</x:v>
      </x:c>
      <x:c r="R3241" s="669" t="str">
        <x:v>SRC-1709; SRC-1711</x:v>
      </x:c>
      <x:c r="S3241" s="669" t="str">
        <x:v>Official legal, administrative or institutional materials establish that National disaster-management authorities register and coordinate emergency assistance for Internally displaced persons, creating the recorded conversion from displacement event and household data to recognized displacement record and assistance referral.</x:v>
      </x:c>
      <x:c r="T3241" s="669" t="str">
        <x:v>The relationship does not establish automatic entitlement, accurate classification, lawful execution, equal treatment, successful mobility, belonging, final integration or complete remedy.</x:v>
      </x:c>
      <x:c r="U3241" s="669" t="str">
        <x:v>Status, identity, eligibility, authority, data quality, discretion, review, implementation and realized outcome must be reconciled separately.</x:v>
      </x:c>
      <x:c r="V3241" s="669" t="str">
        <x:v>Active</x:v>
      </x:c>
      <x:c r="W3241" s="669" t="str">
        <x:v>203</x:v>
      </x:c>
      <x:c r="X3241" s="670" t="str">
        <x:v>2026-07-28</x:v>
      </x:c>
    </x:row>
    <x:row r="3242" ht="42" customHeight="1">
      <x:c r="A3242" s="668" t="str">
        <x:v>V32DISP-002</x:v>
      </x:c>
      <x:c r="B3242" s="669" t="str">
        <x:v>Displacement and statelessness</x:v>
      </x:c>
      <x:c r="C3242" s="669" t="str">
        <x:v>ACT-V32-096</x:v>
      </x:c>
      <x:c r="D3242" s="669" t="str">
        <x:v>Humanitarian registration teams</x:v>
      </x:c>
      <x:c r="E3242" s="669" t="str">
        <x:v>ACT-V32-089</x:v>
      </x:c>
      <x:c r="F3242" s="669" t="str">
        <x:v>Internally displaced persons</x:v>
      </x:c>
      <x:c r="G3242" s="669" t="str">
        <x:v>Humanitarian registration teams → Internally displaced persons</x:v>
      </x:c>
      <x:c r="H3242" s="669" t="str">
        <x:v>Current / ongoing</x:v>
      </x:c>
      <x:c r="I3242" s="669" t="str">
        <x:v>collect household and vulnerability information from</x:v>
      </x:c>
      <x:c r="J3242" s="669" t="str">
        <x:v>INS-1437</x:v>
      </x:c>
      <x:c r="K3242" s="669" t="str"/>
      <x:c r="L3242" s="669" t="str">
        <x:v>identity, location and needs</x:v>
      </x:c>
      <x:c r="M3242" s="669" t="str">
        <x:v>humanitarian registration record</x:v>
      </x:c>
      <x:c r="N3242" s="669" t="str">
        <x:v>MECH-1205 — Protection-cluster referral</x:v>
      </x:c>
      <x:c r="O3242" s="669" t="str">
        <x:v>Data; Assistance; Privacy</x:v>
      </x:c>
      <x:c r="P3242" s="669" t="str">
        <x:v>E1</x:v>
      </x:c>
      <x:c r="Q3242" s="669" t="str">
        <x:v>Very high</x:v>
      </x:c>
      <x:c r="R3242" s="669" t="str">
        <x:v>SRC-1710; SRC-1712</x:v>
      </x:c>
      <x:c r="S3242" s="669" t="str">
        <x:v>Official legal, administrative or institutional materials establish that Humanitarian registration teams collect household and vulnerability information from Internally displaced persons, creating the recorded conversion from identity, location and needs to humanitarian registration record.</x:v>
      </x:c>
      <x:c r="T3242" s="669" t="str">
        <x:v>The relationship does not establish automatic entitlement, accurate classification, lawful execution, equal treatment, successful mobility, belonging, final integration or complete remedy.</x:v>
      </x:c>
      <x:c r="U3242" s="669" t="str">
        <x:v>Status, identity, eligibility, authority, data quality, discretion, review, implementation and realized outcome must be reconciled separately.</x:v>
      </x:c>
      <x:c r="V3242" s="669" t="str">
        <x:v>Active</x:v>
      </x:c>
      <x:c r="W3242" s="669" t="str">
        <x:v>203</x:v>
      </x:c>
      <x:c r="X3242" s="670" t="str">
        <x:v>2026-07-28</x:v>
      </x:c>
    </x:row>
    <x:row r="3243" ht="42" customHeight="1">
      <x:c r="A3243" s="668" t="str">
        <x:v>V32DISP-003</x:v>
      </x:c>
      <x:c r="B3243" s="669" t="str">
        <x:v>Displacement and statelessness</x:v>
      </x:c>
      <x:c r="C3243" s="669" t="str">
        <x:v>ACT-V32-092</x:v>
      </x:c>
      <x:c r="D3243" s="669" t="str">
        <x:v>IDP protection clusters</x:v>
      </x:c>
      <x:c r="E3243" s="669" t="str">
        <x:v>ACT-V32-096</x:v>
      </x:c>
      <x:c r="F3243" s="669" t="str">
        <x:v>Humanitarian registration teams</x:v>
      </x:c>
      <x:c r="G3243" s="669" t="str">
        <x:v>IDP protection clusters → Humanitarian registration teams</x:v>
      </x:c>
      <x:c r="H3243" s="669" t="str">
        <x:v>Current / ongoing</x:v>
      </x:c>
      <x:c r="I3243" s="669" t="str">
        <x:v>set protection referral and coordination standards for</x:v>
      </x:c>
      <x:c r="J3243" s="669" t="str">
        <x:v>INS-1438</x:v>
      </x:c>
      <x:c r="K3243" s="669" t="str"/>
      <x:c r="L3243" s="669" t="str">
        <x:v>protection risks and service map</x:v>
      </x:c>
      <x:c r="M3243" s="669" t="str">
        <x:v>referral protocol and case escalation</x:v>
      </x:c>
      <x:c r="N3243" s="669" t="str">
        <x:v>MECH-1206 — Property-loss and restitution conversion</x:v>
      </x:c>
      <x:c r="O3243" s="669" t="str">
        <x:v>Coordination; Protection</x:v>
      </x:c>
      <x:c r="P3243" s="669" t="str">
        <x:v>E1</x:v>
      </x:c>
      <x:c r="Q3243" s="669" t="str">
        <x:v>Very high</x:v>
      </x:c>
      <x:c r="R3243" s="669" t="str">
        <x:v>SRC-1711; SRC-1734</x:v>
      </x:c>
      <x:c r="S3243" s="669" t="str">
        <x:v>Official legal, administrative or institutional materials establish that IDP protection clusters set protection referral and coordination standards for Humanitarian registration teams, creating the recorded conversion from protection risks and service map to referral protocol and case escalation.</x:v>
      </x:c>
      <x:c r="T3243" s="669" t="str">
        <x:v>The relationship does not establish automatic entitlement, accurate classification, lawful execution, equal treatment, successful mobility, belonging, final integration or complete remedy.</x:v>
      </x:c>
      <x:c r="U3243" s="669" t="str">
        <x:v>Status, identity, eligibility, authority, data quality, discretion, review, implementation and realized outcome must be reconciled separately.</x:v>
      </x:c>
      <x:c r="V3243" s="669" t="str">
        <x:v>Active</x:v>
      </x:c>
      <x:c r="W3243" s="669" t="str">
        <x:v>203</x:v>
      </x:c>
      <x:c r="X3243" s="670" t="str">
        <x:v>2026-07-28</x:v>
      </x:c>
    </x:row>
    <x:row r="3244" ht="42" customHeight="1">
      <x:c r="A3244" s="668" t="str">
        <x:v>V32DISP-004</x:v>
      </x:c>
      <x:c r="B3244" s="669" t="str">
        <x:v>Displacement and statelessness</x:v>
      </x:c>
      <x:c r="C3244" s="669" t="str">
        <x:v>ACT-V32-097</x:v>
      </x:c>
      <x:c r="D3244" s="669" t="str">
        <x:v>Camp coordination and camp management actors</x:v>
      </x:c>
      <x:c r="E3244" s="669" t="str">
        <x:v>ACT-V32-089</x:v>
      </x:c>
      <x:c r="F3244" s="669" t="str">
        <x:v>Internally displaced persons</x:v>
      </x:c>
      <x:c r="G3244" s="669" t="str">
        <x:v>Camp coordination and camp management actors → Internally displaced persons</x:v>
      </x:c>
      <x:c r="H3244" s="669" t="str">
        <x:v>Current / ongoing</x:v>
      </x:c>
      <x:c r="I3244" s="669" t="str">
        <x:v>manage site access, services and information affecting</x:v>
      </x:c>
      <x:c r="J3244" s="669" t="str">
        <x:v>INS-1439</x:v>
      </x:c>
      <x:c r="K3244" s="669" t="str"/>
      <x:c r="L3244" s="669" t="str">
        <x:v>camp population and resource constraints</x:v>
      </x:c>
      <x:c r="M3244" s="669" t="str">
        <x:v>allocated shelter and services</x:v>
      </x:c>
      <x:c r="N3244" s="669" t="str">
        <x:v>MECH-1207 — Civil-document replacement</x:v>
      </x:c>
      <x:c r="O3244" s="669" t="str">
        <x:v>Provisioning; Governance; Displacement</x:v>
      </x:c>
      <x:c r="P3244" s="669" t="str">
        <x:v>E1</x:v>
      </x:c>
      <x:c r="Q3244" s="669" t="str">
        <x:v>Very high</x:v>
      </x:c>
      <x:c r="R3244" s="669" t="str">
        <x:v>SRC-1712; SRC-1735</x:v>
      </x:c>
      <x:c r="S3244" s="669" t="str">
        <x:v>Official legal, administrative or institutional materials establish that Camp coordination and camp management actors manage site access, services and information affecting Internally displaced persons, creating the recorded conversion from camp population and resource constraints to allocated shelter and services.</x:v>
      </x:c>
      <x:c r="T3244" s="669" t="str">
        <x:v>The relationship does not establish automatic entitlement, accurate classification, lawful execution, equal treatment, successful mobility, belonging, final integration or complete remedy.</x:v>
      </x:c>
      <x:c r="U3244" s="669" t="str">
        <x:v>Status, identity, eligibility, authority, data quality, discretion, review, implementation and realized outcome must be reconciled separately.</x:v>
      </x:c>
      <x:c r="V3244" s="669" t="str">
        <x:v>Active</x:v>
      </x:c>
      <x:c r="W3244" s="669" t="str">
        <x:v>203</x:v>
      </x:c>
      <x:c r="X3244" s="670" t="str">
        <x:v>2026-07-28</x:v>
      </x:c>
    </x:row>
    <x:row r="3245" ht="42" customHeight="1">
      <x:c r="A3245" s="668" t="str">
        <x:v>V32DISP-005</x:v>
      </x:c>
      <x:c r="B3245" s="669" t="str">
        <x:v>Displacement and statelessness</x:v>
      </x:c>
      <x:c r="C3245" s="669" t="str">
        <x:v>ACT-V32-098</x:v>
      </x:c>
      <x:c r="D3245" s="669" t="str">
        <x:v>Municipal authorities in displacement areas</x:v>
      </x:c>
      <x:c r="E3245" s="669" t="str">
        <x:v>ACT-V32-090</x:v>
      </x:c>
      <x:c r="F3245" s="669" t="str">
        <x:v>Host communities for displaced people</x:v>
      </x:c>
      <x:c r="G3245" s="669" t="str">
        <x:v>Municipal authorities in displacement areas → Host communities for displaced people</x:v>
      </x:c>
      <x:c r="H3245" s="669" t="str">
        <x:v>Current / ongoing</x:v>
      </x:c>
      <x:c r="I3245" s="669" t="str">
        <x:v>allocate local services and infrastructure affecting</x:v>
      </x:c>
      <x:c r="J3245" s="669" t="str">
        <x:v>INS-1440</x:v>
      </x:c>
      <x:c r="K3245" s="669" t="str"/>
      <x:c r="L3245" s="669" t="str">
        <x:v>population increase and municipal capacity</x:v>
      </x:c>
      <x:c r="M3245" s="669" t="str">
        <x:v>service access or congestion</x:v>
      </x:c>
      <x:c r="N3245" s="669" t="str">
        <x:v>MECH-1208 — Durable-solutions assessment</x:v>
      </x:c>
      <x:c r="O3245" s="669" t="str">
        <x:v>Local government; Provisioning</x:v>
      </x:c>
      <x:c r="P3245" s="669" t="str">
        <x:v>E1</x:v>
      </x:c>
      <x:c r="Q3245" s="669" t="str">
        <x:v>Very high</x:v>
      </x:c>
      <x:c r="R3245" s="669" t="str">
        <x:v>SRC-1734; SRC-1736</x:v>
      </x:c>
      <x:c r="S3245" s="669" t="str">
        <x:v>Official legal, administrative or institutional materials establish that Municipal authorities in displacement areas allocate local services and infrastructure affecting Host communities for displaced people, creating the recorded conversion from population increase and municipal capacity to service access or congestion.</x:v>
      </x:c>
      <x:c r="T3245" s="669" t="str">
        <x:v>The relationship does not establish automatic entitlement, accurate classification, lawful execution, equal treatment, successful mobility, belonging, final integration or complete remedy.</x:v>
      </x:c>
      <x:c r="U3245" s="669" t="str">
        <x:v>Status, identity, eligibility, authority, data quality, discretion, review, implementation and realized outcome must be reconciled separately.</x:v>
      </x:c>
      <x:c r="V3245" s="669" t="str">
        <x:v>Active</x:v>
      </x:c>
      <x:c r="W3245" s="669" t="str">
        <x:v>203</x:v>
      </x:c>
      <x:c r="X3245" s="670" t="str">
        <x:v>2026-07-28</x:v>
      </x:c>
    </x:row>
    <x:row r="3246" ht="42" customHeight="1">
      <x:c r="A3246" s="668" t="str">
        <x:v>V32DISP-006</x:v>
      </x:c>
      <x:c r="B3246" s="669" t="str">
        <x:v>Displacement and statelessness</x:v>
      </x:c>
      <x:c r="C3246" s="669" t="str">
        <x:v>ACT-V32-093</x:v>
      </x:c>
      <x:c r="D3246" s="669" t="str">
        <x:v>Internal Displacement Monitoring Centre</x:v>
      </x:c>
      <x:c r="E3246" s="669" t="str">
        <x:v>ACT-V32-091</x:v>
      </x:c>
      <x:c r="F3246" s="669" t="str">
        <x:v>National disaster-management authorities</x:v>
      </x:c>
      <x:c r="G3246" s="669" t="str">
        <x:v>Internal Displacement Monitoring Centre → National disaster-management authorities</x:v>
      </x:c>
      <x:c r="H3246" s="669" t="str">
        <x:v>Current / ongoing</x:v>
      </x:c>
      <x:c r="I3246" s="669" t="str">
        <x:v>compiles and compares displacement estimates reported by</x:v>
      </x:c>
      <x:c r="J3246" s="669" t="str">
        <x:v>INS-1441</x:v>
      </x:c>
      <x:c r="K3246" s="669" t="str"/>
      <x:c r="L3246" s="669" t="str">
        <x:v>official, humanitarian and remote-sensing evidence</x:v>
      </x:c>
      <x:c r="M3246" s="669" t="str">
        <x:v>displacement estimate and uncertainty</x:v>
      </x:c>
      <x:c r="N3246" s="669" t="str">
        <x:v>MECH-1204 — Internal-displacement registration</x:v>
      </x:c>
      <x:c r="O3246" s="669" t="str">
        <x:v>Knowledge; Accountability</x:v>
      </x:c>
      <x:c r="P3246" s="669" t="str">
        <x:v>E1</x:v>
      </x:c>
      <x:c r="Q3246" s="669" t="str">
        <x:v>Very high</x:v>
      </x:c>
      <x:c r="R3246" s="669" t="str">
        <x:v>SRC-1735; SRC-1737</x:v>
      </x:c>
      <x:c r="S3246" s="669" t="str">
        <x:v>Official legal, administrative or institutional materials establish that Internal Displacement Monitoring Centre compiles and compares displacement estimates reported by National disaster-management authorities, creating the recorded conversion from official, humanitarian and remote-sensing evidence to displacement estimate and uncertainty.</x:v>
      </x:c>
      <x:c r="T3246" s="669" t="str">
        <x:v>The relationship does not establish automatic entitlement, accurate classification, lawful execution, equal treatment, successful mobility, belonging, final integration or complete remedy.</x:v>
      </x:c>
      <x:c r="U3246" s="669" t="str">
        <x:v>Status, identity, eligibility, authority, data quality, discretion, review, implementation and realized outcome must be reconciled separately.</x:v>
      </x:c>
      <x:c r="V3246" s="669" t="str">
        <x:v>Active</x:v>
      </x:c>
      <x:c r="W3246" s="669" t="str">
        <x:v>203</x:v>
      </x:c>
      <x:c r="X3246" s="670" t="str">
        <x:v>2026-07-28</x:v>
      </x:c>
    </x:row>
    <x:row r="3247" ht="42" customHeight="1">
      <x:c r="A3247" s="668" t="str">
        <x:v>V32DISP-007</x:v>
      </x:c>
      <x:c r="B3247" s="669" t="str">
        <x:v>Displacement and statelessness</x:v>
      </x:c>
      <x:c r="C3247" s="669" t="str">
        <x:v>ACT-V32-095</x:v>
      </x:c>
      <x:c r="D3247" s="669" t="str">
        <x:v>Property restitution bodies</x:v>
      </x:c>
      <x:c r="E3247" s="669" t="str">
        <x:v>ACT-V32-089</x:v>
      </x:c>
      <x:c r="F3247" s="669" t="str">
        <x:v>Internally displaced persons</x:v>
      </x:c>
      <x:c r="G3247" s="669" t="str">
        <x:v>Property restitution bodies → Internally displaced persons</x:v>
      </x:c>
      <x:c r="H3247" s="669" t="str">
        <x:v>Current / ongoing</x:v>
      </x:c>
      <x:c r="I3247" s="669" t="str">
        <x:v>adjudicate property and possession claims submitted by</x:v>
      </x:c>
      <x:c r="J3247" s="669" t="str">
        <x:v>INS-1442</x:v>
      </x:c>
      <x:c r="K3247" s="669" t="str"/>
      <x:c r="L3247" s="669" t="str">
        <x:v>pre-displacement right and loss evidence</x:v>
      </x:c>
      <x:c r="M3247" s="669" t="str">
        <x:v>restitution, compensation or rejection</x:v>
      </x:c>
      <x:c r="N3247" s="669" t="str">
        <x:v>MECH-1205 — Protection-cluster referral</x:v>
      </x:c>
      <x:c r="O3247" s="669" t="str">
        <x:v>Property; Remedy; Return</x:v>
      </x:c>
      <x:c r="P3247" s="669" t="str">
        <x:v>E1</x:v>
      </x:c>
      <x:c r="Q3247" s="669" t="str">
        <x:v>Very high</x:v>
      </x:c>
      <x:c r="R3247" s="669" t="str">
        <x:v>SRC-1736; SRC-1738</x:v>
      </x:c>
      <x:c r="S3247" s="669" t="str">
        <x:v>Official legal, administrative or institutional materials establish that Property restitution bodies adjudicate property and possession claims submitted by Internally displaced persons, creating the recorded conversion from pre-displacement right and loss evidence to restitution, compensation or rejection.</x:v>
      </x:c>
      <x:c r="T3247" s="669" t="str">
        <x:v>The relationship does not establish automatic entitlement, accurate classification, lawful execution, equal treatment, successful mobility, belonging, final integration or complete remedy.</x:v>
      </x:c>
      <x:c r="U3247" s="669" t="str">
        <x:v>Status, identity, eligibility, authority, data quality, discretion, review, implementation and realized outcome must be reconciled separately.</x:v>
      </x:c>
      <x:c r="V3247" s="669" t="str">
        <x:v>Active</x:v>
      </x:c>
      <x:c r="W3247" s="669" t="str">
        <x:v>203</x:v>
      </x:c>
      <x:c r="X3247" s="670" t="str">
        <x:v>2026-07-28</x:v>
      </x:c>
    </x:row>
    <x:row r="3248" ht="42" customHeight="1">
      <x:c r="A3248" s="668" t="str">
        <x:v>V32DISP-008</x:v>
      </x:c>
      <x:c r="B3248" s="669" t="str">
        <x:v>Displacement and statelessness</x:v>
      </x:c>
      <x:c r="C3248" s="669" t="str">
        <x:v>ACT-V32-094</x:v>
      </x:c>
      <x:c r="D3248" s="669" t="str">
        <x:v>Statelessness determination authorities</x:v>
      </x:c>
      <x:c r="E3248" s="669" t="str">
        <x:v>ACT-V32-100</x:v>
      </x:c>
      <x:c r="F3248" s="669" t="str">
        <x:v>People lacking civil documentation</x:v>
      </x:c>
      <x:c r="G3248" s="669" t="str">
        <x:v>Statelessness determination authorities → People lacking civil documentation</x:v>
      </x:c>
      <x:c r="H3248" s="669" t="str">
        <x:v>Current / ongoing</x:v>
      </x:c>
      <x:c r="I3248" s="669" t="str">
        <x:v>assess nationality status claims made by</x:v>
      </x:c>
      <x:c r="J3248" s="669" t="str">
        <x:v>INS-1436</x:v>
      </x:c>
      <x:c r="K3248" s="669" t="str"/>
      <x:c r="L3248" s="669" t="str">
        <x:v>identity history and state-law evidence</x:v>
      </x:c>
      <x:c r="M3248" s="669" t="str">
        <x:v>statelessness recognition or unresolved case</x:v>
      </x:c>
      <x:c r="N3248" s="669" t="str">
        <x:v>MECH-1206 — Property-loss and restitution conversion</x:v>
      </x:c>
      <x:c r="O3248" s="669" t="str">
        <x:v>Status; Protection</x:v>
      </x:c>
      <x:c r="P3248" s="669" t="str">
        <x:v>E1</x:v>
      </x:c>
      <x:c r="Q3248" s="669" t="str">
        <x:v>Very high</x:v>
      </x:c>
      <x:c r="R3248" s="669" t="str">
        <x:v>SRC-1737; SRC-1749</x:v>
      </x:c>
      <x:c r="S3248" s="669" t="str">
        <x:v>Official legal, administrative or institutional materials establish that Statelessness determination authorities assess nationality status claims made by People lacking civil documentation, creating the recorded conversion from identity history and state-law evidence to statelessness recognition or unresolved case.</x:v>
      </x:c>
      <x:c r="T3248" s="669" t="str">
        <x:v>The relationship does not establish automatic entitlement, accurate classification, lawful execution, equal treatment, successful mobility, belonging, final integration or complete remedy.</x:v>
      </x:c>
      <x:c r="U3248" s="669" t="str">
        <x:v>Status, identity, eligibility, authority, data quality, discretion, review, implementation and realized outcome must be reconciled separately.</x:v>
      </x:c>
      <x:c r="V3248" s="669" t="str">
        <x:v>Active</x:v>
      </x:c>
      <x:c r="W3248" s="669" t="str">
        <x:v>203</x:v>
      </x:c>
      <x:c r="X3248" s="670" t="str">
        <x:v>2026-07-28</x:v>
      </x:c>
    </x:row>
    <x:row r="3249" ht="42" customHeight="1">
      <x:c r="A3249" s="668" t="str">
        <x:v>V32DISP-009</x:v>
      </x:c>
      <x:c r="B3249" s="669" t="str">
        <x:v>Displacement and statelessness</x:v>
      </x:c>
      <x:c r="C3249" s="669" t="str">
        <x:v>ACT-V32-003</x:v>
      </x:c>
      <x:c r="D3249" s="669" t="str">
        <x:v>Civil registration authorities</x:v>
      </x:c>
      <x:c r="E3249" s="669" t="str">
        <x:v>ACT-V32-100</x:v>
      </x:c>
      <x:c r="F3249" s="669" t="str">
        <x:v>People lacking civil documentation</x:v>
      </x:c>
      <x:c r="G3249" s="669" t="str">
        <x:v>Civil registration authorities → People lacking civil documentation</x:v>
      </x:c>
      <x:c r="H3249" s="669" t="str">
        <x:v>Current / ongoing</x:v>
      </x:c>
      <x:c r="I3249" s="669" t="str">
        <x:v>replace or reconstruct civil records for</x:v>
      </x:c>
      <x:c r="J3249" s="669" t="str">
        <x:v>INS-1437</x:v>
      </x:c>
      <x:c r="K3249" s="669" t="str"/>
      <x:c r="L3249" s="669" t="str">
        <x:v>identity evidence and registry search</x:v>
      </x:c>
      <x:c r="M3249" s="669" t="str">
        <x:v>restored document or unresolved identity</x:v>
      </x:c>
      <x:c r="N3249" s="669" t="str">
        <x:v>MECH-1207 — Civil-document replacement</x:v>
      </x:c>
      <x:c r="O3249" s="669" t="str">
        <x:v>Identity; Access</x:v>
      </x:c>
      <x:c r="P3249" s="669" t="str">
        <x:v>E2</x:v>
      </x:c>
      <x:c r="Q3249" s="669" t="str">
        <x:v>High</x:v>
      </x:c>
      <x:c r="R3249" s="669" t="str">
        <x:v>SRC-1738; SRC-1709</x:v>
      </x:c>
      <x:c r="S3249" s="669" t="str">
        <x:v>Documented institutional practice establishes a relationship in which Civil registration authorities replace or reconstruct civil records for People lacking civil documentation; the evidence establishes that relationship and the associated administrative state.</x:v>
      </x:c>
      <x:c r="T3249" s="669" t="str">
        <x:v>The relationship does not establish automatic entitlement, accurate classification, lawful execution, equal treatment, successful mobility, belonging, final integration or complete remedy.</x:v>
      </x:c>
      <x:c r="U3249" s="669" t="str">
        <x:v>Status, identity, eligibility, authority, data quality, discretion, review, implementation and realized outcome must be reconciled separately.</x:v>
      </x:c>
      <x:c r="V3249" s="669" t="str">
        <x:v>Active</x:v>
      </x:c>
      <x:c r="W3249" s="669" t="str">
        <x:v>203</x:v>
      </x:c>
      <x:c r="X3249" s="670" t="str">
        <x:v>2026-07-28</x:v>
      </x:c>
    </x:row>
    <x:row r="3250" ht="42" customHeight="1">
      <x:c r="A3250" s="668" t="str">
        <x:v>V32DISP-010</x:v>
      </x:c>
      <x:c r="B3250" s="669" t="str">
        <x:v>Displacement and statelessness</x:v>
      </x:c>
      <x:c r="C3250" s="669" t="str">
        <x:v>ACT-V32-090</x:v>
      </x:c>
      <x:c r="D3250" s="669" t="str">
        <x:v>Host communities for displaced people</x:v>
      </x:c>
      <x:c r="E3250" s="669" t="str">
        <x:v>ACT-V32-099</x:v>
      </x:c>
      <x:c r="F3250" s="669" t="str">
        <x:v>Cross-border displaced populations</x:v>
      </x:c>
      <x:c r="G3250" s="669" t="str">
        <x:v>Host communities for displaced people → Cross-border displaced populations</x:v>
      </x:c>
      <x:c r="H3250" s="669" t="str">
        <x:v>Current / ongoing</x:v>
      </x:c>
      <x:c r="I3250" s="669" t="str">
        <x:v>provide housing, work and social support to</x:v>
      </x:c>
      <x:c r="J3250" s="669" t="str">
        <x:v>INS-1438</x:v>
      </x:c>
      <x:c r="K3250" s="669" t="str"/>
      <x:c r="L3250" s="669" t="str">
        <x:v>arrival and local relationships</x:v>
      </x:c>
      <x:c r="M3250" s="669" t="str">
        <x:v>informal protection or tension</x:v>
      </x:c>
      <x:c r="N3250" s="669" t="str">
        <x:v>MECH-1208 — Durable-solutions assessment</x:v>
      </x:c>
      <x:c r="O3250" s="669" t="str">
        <x:v>Social support; Provisioning</x:v>
      </x:c>
      <x:c r="P3250" s="669" t="str">
        <x:v>E2</x:v>
      </x:c>
      <x:c r="Q3250" s="669" t="str">
        <x:v>High</x:v>
      </x:c>
      <x:c r="R3250" s="669" t="str">
        <x:v>SRC-1749; SRC-1710</x:v>
      </x:c>
      <x:c r="S3250" s="669" t="str">
        <x:v>Documented institutional practice establishes a relationship in which Host communities for displaced people provide housing, work and social support to Cross-border displaced populations; the evidence establishes that relationship and the associated administrative state.</x:v>
      </x:c>
      <x:c r="T3250" s="669" t="str">
        <x:v>The relationship does not establish automatic entitlement, accurate classification, lawful execution, equal treatment, successful mobility, belonging, final integration or complete remedy.</x:v>
      </x:c>
      <x:c r="U3250" s="669" t="str">
        <x:v>Status, identity, eligibility, authority, data quality, discretion, review, implementation and realized outcome must be reconciled separately.</x:v>
      </x:c>
      <x:c r="V3250" s="669" t="str">
        <x:v>Active</x:v>
      </x:c>
      <x:c r="W3250" s="669" t="str">
        <x:v>203</x:v>
      </x:c>
      <x:c r="X3250" s="670" t="str">
        <x:v>2026-07-28</x:v>
      </x:c>
    </x:row>
    <x:row r="3251" ht="42" customHeight="1">
      <x:c r="A3251" s="668" t="str">
        <x:v>V32DISP-011</x:v>
      </x:c>
      <x:c r="B3251" s="669" t="str">
        <x:v>Displacement and statelessness</x:v>
      </x:c>
      <x:c r="C3251" s="669" t="str">
        <x:v>ACT-V32-092</x:v>
      </x:c>
      <x:c r="D3251" s="669" t="str">
        <x:v>IDP protection clusters</x:v>
      </x:c>
      <x:c r="E3251" s="669" t="str">
        <x:v>ACT-V32-089</x:v>
      </x:c>
      <x:c r="F3251" s="669" t="str">
        <x:v>Internally displaced persons</x:v>
      </x:c>
      <x:c r="G3251" s="669" t="str">
        <x:v>IDP protection clusters → Internally displaced persons</x:v>
      </x:c>
      <x:c r="H3251" s="669" t="str">
        <x:v>Current / ongoing</x:v>
      </x:c>
      <x:c r="I3251" s="669" t="str">
        <x:v>assess durable-solution conditions for</x:v>
      </x:c>
      <x:c r="J3251" s="669" t="str">
        <x:v>INS-1439</x:v>
      </x:c>
      <x:c r="K3251" s="669" t="str"/>
      <x:c r="L3251" s="669" t="str">
        <x:v>safety, housing, livelihoods and rights</x:v>
      </x:c>
      <x:c r="M3251" s="669" t="str">
        <x:v>return, local integration or relocation pathway</x:v>
      </x:c>
      <x:c r="N3251" s="669" t="str">
        <x:v>MECH-1204 — Internal-displacement registration</x:v>
      </x:c>
      <x:c r="O3251" s="669" t="str">
        <x:v>Protection; Mobility; Remedy</x:v>
      </x:c>
      <x:c r="P3251" s="669" t="str">
        <x:v>E2</x:v>
      </x:c>
      <x:c r="Q3251" s="669" t="str">
        <x:v>High</x:v>
      </x:c>
      <x:c r="R3251" s="669" t="str">
        <x:v>SRC-1709; SRC-1711</x:v>
      </x:c>
      <x:c r="S3251" s="669" t="str">
        <x:v>Documented institutional practice establishes a relationship in which IDP protection clusters assess durable-solution conditions for Internally displaced persons; the evidence establishes that relationship and the associated administrative state.</x:v>
      </x:c>
      <x:c r="T3251" s="669" t="str">
        <x:v>The relationship does not establish automatic entitlement, accurate classification, lawful execution, equal treatment, successful mobility, belonging, final integration or complete remedy.</x:v>
      </x:c>
      <x:c r="U3251" s="669" t="str">
        <x:v>Status, identity, eligibility, authority, data quality, discretion, review, implementation and realized outcome must be reconciled separately.</x:v>
      </x:c>
      <x:c r="V3251" s="669" t="str">
        <x:v>Active</x:v>
      </x:c>
      <x:c r="W3251" s="669" t="str">
        <x:v>203</x:v>
      </x:c>
      <x:c r="X3251" s="670" t="str">
        <x:v>2026-07-28</x:v>
      </x:c>
    </x:row>
    <x:row r="3252" ht="42" customHeight="1">
      <x:c r="A3252" s="668" t="str">
        <x:v>V32DISP-012</x:v>
      </x:c>
      <x:c r="B3252" s="669" t="str">
        <x:v>Displacement and statelessness</x:v>
      </x:c>
      <x:c r="C3252" s="669" t="str">
        <x:v>ACT-V32-095</x:v>
      </x:c>
      <x:c r="D3252" s="669" t="str">
        <x:v>Property restitution bodies</x:v>
      </x:c>
      <x:c r="E3252" s="669" t="str">
        <x:v>ACT-V32-099</x:v>
      </x:c>
      <x:c r="F3252" s="669" t="str">
        <x:v>Cross-border displaced populations</x:v>
      </x:c>
      <x:c r="G3252" s="669" t="str">
        <x:v>Property restitution bodies → Cross-border displaced populations</x:v>
      </x:c>
      <x:c r="H3252" s="669" t="str">
        <x:v>Current / ongoing</x:v>
      </x:c>
      <x:c r="I3252" s="669" t="str">
        <x:v>link return or restitution claims of</x:v>
      </x:c>
      <x:c r="J3252" s="669" t="str">
        <x:v>INS-1440</x:v>
      </x:c>
      <x:c r="K3252" s="669" t="str"/>
      <x:c r="L3252" s="669" t="str">
        <x:v>cross-border displacement and property loss</x:v>
      </x:c>
      <x:c r="M3252" s="669" t="str">
        <x:v>recognized claim, remedy or exclusion</x:v>
      </x:c>
      <x:c r="N3252" s="669" t="str">
        <x:v>MECH-1205 — Protection-cluster referral</x:v>
      </x:c>
      <x:c r="O3252" s="669" t="str">
        <x:v>Property; Return; Remedy</x:v>
      </x:c>
      <x:c r="P3252" s="669" t="str">
        <x:v>S1</x:v>
      </x:c>
      <x:c r="Q3252" s="669" t="str">
        <x:v>Moderate</x:v>
      </x:c>
      <x:c r="R3252" s="669" t="str">
        <x:v>SRC-1710; SRC-1712; SRC-1735</x:v>
      </x:c>
      <x:c r="S3252" s="669" t="str">
        <x:v>The documented system supports the structural inference that Property restitution bodies link return or restitution claims of Cross-border displaced populations, subject to jurisdiction, implementation and case-level verification.</x:v>
      </x:c>
      <x:c r="T3252" s="669" t="str">
        <x:v>The relationship does not establish automatic entitlement, accurate classification, lawful execution, equal treatment, successful mobility, belonging, final integration or complete remedy.</x:v>
      </x:c>
      <x:c r="U3252" s="669" t="str">
        <x:v>Status, identity, eligibility, authority, data quality, discretion, review, implementation and realized outcome must be reconciled separately.</x:v>
      </x:c>
      <x:c r="V3252" s="669" t="str">
        <x:v>Active</x:v>
      </x:c>
      <x:c r="W3252" s="669" t="str">
        <x:v>203</x:v>
      </x:c>
      <x:c r="X3252" s="670" t="str">
        <x:v>2026-07-28</x:v>
      </x:c>
    </x:row>
    <x:row r="3253" ht="42" customHeight="1">
      <x:c r="A3253" s="668" t="str">
        <x:v>V32REM-001</x:v>
      </x:c>
      <x:c r="B3253" s="669" t="str">
        <x:v>Diaspora and remittances</x:v>
      </x:c>
      <x:c r="C3253" s="669" t="str">
        <x:v>ACT-V32-102</x:v>
      </x:c>
      <x:c r="D3253" s="669" t="str">
        <x:v>Remittance senders</x:v>
      </x:c>
      <x:c r="E3253" s="669" t="str">
        <x:v>ACT-V32-104</x:v>
      </x:c>
      <x:c r="F3253" s="669" t="str">
        <x:v>Money transfer operators</x:v>
      </x:c>
      <x:c r="G3253" s="669" t="str">
        <x:v>Remittance senders → Money transfer operators</x:v>
      </x:c>
      <x:c r="H3253" s="669" t="str">
        <x:v>Current / ongoing</x:v>
      </x:c>
      <x:c r="I3253" s="669" t="str">
        <x:v>initiate cross-border transfers through</x:v>
      </x:c>
      <x:c r="J3253" s="669" t="str">
        <x:v>INS-1443</x:v>
      </x:c>
      <x:c r="K3253" s="669" t="str"/>
      <x:c r="L3253" s="669" t="str">
        <x:v>funds, identity and beneficiary instructions</x:v>
      </x:c>
      <x:c r="M3253" s="669" t="str">
        <x:v>remittance payment order</x:v>
      </x:c>
      <x:c r="N3253" s="669" t="str">
        <x:v>MECH-1209 — Remittance origination and settlement</x:v>
      </x:c>
      <x:c r="O3253" s="669" t="str">
        <x:v>Payments; Family support</x:v>
      </x:c>
      <x:c r="P3253" s="669" t="str">
        <x:v>E1</x:v>
      </x:c>
      <x:c r="Q3253" s="669" t="str">
        <x:v>Very high</x:v>
      </x:c>
      <x:c r="R3253" s="669" t="str">
        <x:v>SRC-1696; SRC-1743</x:v>
      </x:c>
      <x:c r="S3253" s="669" t="str">
        <x:v>Official legal, administrative or institutional materials establish that Remittance senders initiate cross-border transfers through Money transfer operators, creating the recorded conversion from funds, identity and beneficiary instructions to remittance payment order.</x:v>
      </x:c>
      <x:c r="T3253" s="669" t="str">
        <x:v>The relationship does not establish automatic entitlement, accurate classification, lawful execution, equal treatment, successful mobility, belonging, final integration or complete remedy.</x:v>
      </x:c>
      <x:c r="U3253" s="669" t="str">
        <x:v>Status, identity, eligibility, authority, data quality, discretion, review, implementation and realized outcome must be reconciled separately.</x:v>
      </x:c>
      <x:c r="V3253" s="669" t="str">
        <x:v>Active</x:v>
      </x:c>
      <x:c r="W3253" s="669" t="str">
        <x:v>206</x:v>
      </x:c>
      <x:c r="X3253" s="670" t="str">
        <x:v>2026-07-28</x:v>
      </x:c>
    </x:row>
    <x:row r="3254" ht="42" customHeight="1">
      <x:c r="A3254" s="668" t="str">
        <x:v>V32REM-002</x:v>
      </x:c>
      <x:c r="B3254" s="669" t="str">
        <x:v>Diaspora and remittances</x:v>
      </x:c>
      <x:c r="C3254" s="669" t="str">
        <x:v>ACT-V32-104</x:v>
      </x:c>
      <x:c r="D3254" s="669" t="str">
        <x:v>Money transfer operators</x:v>
      </x:c>
      <x:c r="E3254" s="669" t="str">
        <x:v>ACT-V32-104</x:v>
      </x:c>
      <x:c r="F3254" s="669" t="str">
        <x:v>Money transfer operators</x:v>
      </x:c>
      <x:c r="G3254" s="669" t="str">
        <x:v>Money transfer operators → Money transfer operators</x:v>
      </x:c>
      <x:c r="H3254" s="669" t="str">
        <x:v>Current / ongoing</x:v>
      </x:c>
      <x:c r="I3254" s="669" t="str">
        <x:v>delegate cash-in or cash-out distribution to</x:v>
      </x:c>
      <x:c r="J3254" s="669" t="str">
        <x:v>INS-1444</x:v>
      </x:c>
      <x:c r="K3254" s="669" t="str"/>
      <x:c r="L3254" s="669" t="str">
        <x:v>licensed remittance transaction</x:v>
      </x:c>
      <x:c r="M3254" s="669" t="str">
        <x:v>local collection or payout</x:v>
      </x:c>
      <x:c r="N3254" s="669" t="str">
        <x:v>MECH-1210 — Foreign-exchange and fee conversion</x:v>
      </x:c>
      <x:c r="O3254" s="669" t="str">
        <x:v>Intermediation; Payments</x:v>
      </x:c>
      <x:c r="P3254" s="669" t="str">
        <x:v>E1</x:v>
      </x:c>
      <x:c r="Q3254" s="669" t="str">
        <x:v>Very high</x:v>
      </x:c>
      <x:c r="R3254" s="669" t="str">
        <x:v>SRC-1742; SRC-1744</x:v>
      </x:c>
      <x:c r="S3254" s="669" t="str">
        <x:v>Official legal, administrative or institutional materials establish that Money transfer operators delegate cash-in or cash-out distribution to Money transfer operators, creating the recorded conversion from licensed remittance transaction to local collection or payout.</x:v>
      </x:c>
      <x:c r="T3254" s="669" t="str">
        <x:v>The relationship does not establish automatic entitlement, accurate classification, lawful execution, equal treatment, successful mobility, belonging, final integration or complete remedy.</x:v>
      </x:c>
      <x:c r="U3254" s="669" t="str">
        <x:v>Status, identity, eligibility, authority, data quality, discretion, review, implementation and realized outcome must be reconciled separately.</x:v>
      </x:c>
      <x:c r="V3254" s="669" t="str">
        <x:v>Active</x:v>
      </x:c>
      <x:c r="W3254" s="669" t="str">
        <x:v>206</x:v>
      </x:c>
      <x:c r="X3254" s="670" t="str">
        <x:v>2026-07-28</x:v>
      </x:c>
    </x:row>
    <x:row r="3255" ht="42" customHeight="1">
      <x:c r="A3255" s="668" t="str">
        <x:v>V32REM-003</x:v>
      </x:c>
      <x:c r="B3255" s="669" t="str">
        <x:v>Diaspora and remittances</x:v>
      </x:c>
      <x:c r="C3255" s="669" t="str">
        <x:v>ACT-V32-105</x:v>
      </x:c>
      <x:c r="D3255" s="669" t="str">
        <x:v>Commercial banks offering remittances</x:v>
      </x:c>
      <x:c r="E3255" s="669" t="str">
        <x:v>ACT-V32-109</x:v>
      </x:c>
      <x:c r="F3255" s="669" t="str">
        <x:v>Correspondent banks</x:v>
      </x:c>
      <x:c r="G3255" s="669" t="str">
        <x:v>Commercial banks offering remittances → Correspondent banks</x:v>
      </x:c>
      <x:c r="H3255" s="669" t="str">
        <x:v>Current / ongoing</x:v>
      </x:c>
      <x:c r="I3255" s="669" t="str">
        <x:v>route cross-border payment claims through</x:v>
      </x:c>
      <x:c r="J3255" s="669" t="str">
        <x:v>INS-1445</x:v>
      </x:c>
      <x:c r="K3255" s="669" t="str"/>
      <x:c r="L3255" s="669" t="str">
        <x:v>payment instruction and accounts</x:v>
      </x:c>
      <x:c r="M3255" s="669" t="str">
        <x:v>interbank settlement path</x:v>
      </x:c>
      <x:c r="N3255" s="669" t="str">
        <x:v>MECH-1211 — Agent-network distribution</x:v>
      </x:c>
      <x:c r="O3255" s="669" t="str">
        <x:v>Banking; Settlement</x:v>
      </x:c>
      <x:c r="P3255" s="669" t="str">
        <x:v>E1</x:v>
      </x:c>
      <x:c r="Q3255" s="669" t="str">
        <x:v>Very high</x:v>
      </x:c>
      <x:c r="R3255" s="669" t="str">
        <x:v>SRC-1743; SRC-1745</x:v>
      </x:c>
      <x:c r="S3255" s="669" t="str">
        <x:v>Official legal, administrative or institutional materials establish that Commercial banks offering remittances route cross-border payment claims through Correspondent banks, creating the recorded conversion from payment instruction and accounts to interbank settlement path.</x:v>
      </x:c>
      <x:c r="T3255" s="669" t="str">
        <x:v>The relationship does not establish automatic entitlement, accurate classification, lawful execution, equal treatment, successful mobility, belonging, final integration or complete remedy.</x:v>
      </x:c>
      <x:c r="U3255" s="669" t="str">
        <x:v>Status, identity, eligibility, authority, data quality, discretion, review, implementation and realized outcome must be reconciled separately.</x:v>
      </x:c>
      <x:c r="V3255" s="669" t="str">
        <x:v>Active</x:v>
      </x:c>
      <x:c r="W3255" s="669" t="str">
        <x:v>206</x:v>
      </x:c>
      <x:c r="X3255" s="670" t="str">
        <x:v>2026-07-28</x:v>
      </x:c>
    </x:row>
    <x:row r="3256" ht="42" customHeight="1">
      <x:c r="A3256" s="668" t="str">
        <x:v>V32REM-004</x:v>
      </x:c>
      <x:c r="B3256" s="669" t="str">
        <x:v>Diaspora and remittances</x:v>
      </x:c>
      <x:c r="C3256" s="669" t="str">
        <x:v>ACT-V32-106</x:v>
      </x:c>
      <x:c r="D3256" s="669" t="str">
        <x:v>Mobile-money and fintech remittance providers</x:v>
      </x:c>
      <x:c r="E3256" s="669" t="str">
        <x:v>ACT-V32-103</x:v>
      </x:c>
      <x:c r="F3256" s="669" t="str">
        <x:v>Remittance recipients</x:v>
      </x:c>
      <x:c r="G3256" s="669" t="str">
        <x:v>Mobile-money and fintech remittance providers → Remittance recipients</x:v>
      </x:c>
      <x:c r="H3256" s="669" t="str">
        <x:v>Current / ongoing</x:v>
      </x:c>
      <x:c r="I3256" s="669" t="str">
        <x:v>deliver digital value or cash-out access to</x:v>
      </x:c>
      <x:c r="J3256" s="669" t="str">
        <x:v>INS-1446</x:v>
      </x:c>
      <x:c r="K3256" s="669" t="str"/>
      <x:c r="L3256" s="669" t="str">
        <x:v>settled remittance and recipient identity</x:v>
      </x:c>
      <x:c r="M3256" s="669" t="str">
        <x:v>recipient value and liquidity</x:v>
      </x:c>
      <x:c r="N3256" s="669" t="str">
        <x:v>MECH-1212 — AML/CFT screening of transfers</x:v>
      </x:c>
      <x:c r="O3256" s="669" t="str">
        <x:v>Payments; Access; Technology</x:v>
      </x:c>
      <x:c r="P3256" s="669" t="str">
        <x:v>E1</x:v>
      </x:c>
      <x:c r="Q3256" s="669" t="str">
        <x:v>Very high</x:v>
      </x:c>
      <x:c r="R3256" s="669" t="str">
        <x:v>SRC-1744; SRC-1746</x:v>
      </x:c>
      <x:c r="S3256" s="669" t="str">
        <x:v>Official legal, administrative or institutional materials establish that Mobile-money and fintech remittance providers deliver digital value or cash-out access to Remittance recipients, creating the recorded conversion from settled remittance and recipient identity to recipient value and liquidity.</x:v>
      </x:c>
      <x:c r="T3256" s="669" t="str">
        <x:v>The relationship does not establish automatic entitlement, accurate classification, lawful execution, equal treatment, successful mobility, belonging, final integration or complete remedy.</x:v>
      </x:c>
      <x:c r="U3256" s="669" t="str">
        <x:v>Status, identity, eligibility, authority, data quality, discretion, review, implementation and realized outcome must be reconciled separately.</x:v>
      </x:c>
      <x:c r="V3256" s="669" t="str">
        <x:v>Active</x:v>
      </x:c>
      <x:c r="W3256" s="669" t="str">
        <x:v>206</x:v>
      </x:c>
      <x:c r="X3256" s="670" t="str">
        <x:v>2026-07-28</x:v>
      </x:c>
    </x:row>
    <x:row r="3257" ht="42" customHeight="1">
      <x:c r="A3257" s="668" t="str">
        <x:v>V32REM-005</x:v>
      </x:c>
      <x:c r="B3257" s="669" t="str">
        <x:v>Diaspora and remittances</x:v>
      </x:c>
      <x:c r="C3257" s="669" t="str">
        <x:v>ACT-V32-108</x:v>
      </x:c>
      <x:c r="D3257" s="669" t="str">
        <x:v>Foreign-exchange dealers</x:v>
      </x:c>
      <x:c r="E3257" s="669" t="str">
        <x:v>ACT-V32-102</x:v>
      </x:c>
      <x:c r="F3257" s="669" t="str">
        <x:v>Remittance senders</x:v>
      </x:c>
      <x:c r="G3257" s="669" t="str">
        <x:v>Foreign-exchange dealers → Remittance senders</x:v>
      </x:c>
      <x:c r="H3257" s="669" t="str">
        <x:v>Current / ongoing</x:v>
      </x:c>
      <x:c r="I3257" s="669" t="str">
        <x:v>convert source funds at disclosed or embedded rates for</x:v>
      </x:c>
      <x:c r="J3257" s="669" t="str">
        <x:v>INS-1447</x:v>
      </x:c>
      <x:c r="K3257" s="669" t="str"/>
      <x:c r="L3257" s="669" t="str">
        <x:v>source currency and fee schedule</x:v>
      </x:c>
      <x:c r="M3257" s="669" t="str">
        <x:v>destination currency amount</x:v>
      </x:c>
      <x:c r="N3257" s="669" t="str">
        <x:v>MECH-1213 — Diaspora-savings-to-investment conversion</x:v>
      </x:c>
      <x:c r="O3257" s="669" t="str">
        <x:v>FX; Pricing; Distribution</x:v>
      </x:c>
      <x:c r="P3257" s="669" t="str">
        <x:v>E1</x:v>
      </x:c>
      <x:c r="Q3257" s="669" t="str">
        <x:v>Very high</x:v>
      </x:c>
      <x:c r="R3257" s="669" t="str">
        <x:v>SRC-1745; SRC-1747</x:v>
      </x:c>
      <x:c r="S3257" s="669" t="str">
        <x:v>Official legal, administrative or institutional materials establish that Foreign-exchange dealers convert source funds at disclosed or embedded rates for Remittance senders, creating the recorded conversion from source currency and fee schedule to destination currency amount.</x:v>
      </x:c>
      <x:c r="T3257" s="669" t="str">
        <x:v>The relationship does not establish automatic entitlement, accurate classification, lawful execution, equal treatment, successful mobility, belonging, final integration or complete remedy.</x:v>
      </x:c>
      <x:c r="U3257" s="669" t="str">
        <x:v>Status, identity, eligibility, authority, data quality, discretion, review, implementation and realized outcome must be reconciled separately.</x:v>
      </x:c>
      <x:c r="V3257" s="669" t="str">
        <x:v>Active</x:v>
      </x:c>
      <x:c r="W3257" s="669" t="str">
        <x:v>206</x:v>
      </x:c>
      <x:c r="X3257" s="670" t="str">
        <x:v>2026-07-28</x:v>
      </x:c>
    </x:row>
    <x:row r="3258" ht="42" customHeight="1">
      <x:c r="A3258" s="668" t="str">
        <x:v>V32REM-006</x:v>
      </x:c>
      <x:c r="B3258" s="669" t="str">
        <x:v>Diaspora and remittances</x:v>
      </x:c>
      <x:c r="C3258" s="669" t="str">
        <x:v>ACT-V32-107</x:v>
      </x:c>
      <x:c r="D3258" s="669" t="str">
        <x:v>Central banks and payment regulators</x:v>
      </x:c>
      <x:c r="E3258" s="669" t="str">
        <x:v>ACT-V32-104</x:v>
      </x:c>
      <x:c r="F3258" s="669" t="str">
        <x:v>Money transfer operators</x:v>
      </x:c>
      <x:c r="G3258" s="669" t="str">
        <x:v>Central banks and payment regulators → Money transfer operators</x:v>
      </x:c>
      <x:c r="H3258" s="669" t="str">
        <x:v>Current / ongoing</x:v>
      </x:c>
      <x:c r="I3258" s="669" t="str">
        <x:v>license, supervise and set consumer rules for</x:v>
      </x:c>
      <x:c r="J3258" s="669" t="str">
        <x:v>INS-1448</x:v>
      </x:c>
      <x:c r="K3258" s="669" t="str"/>
      <x:c r="L3258" s="669" t="str">
        <x:v>business model and compliance file</x:v>
      </x:c>
      <x:c r="M3258" s="669" t="str">
        <x:v>market access, sanction or remediation</x:v>
      </x:c>
      <x:c r="N3258" s="669" t="str">
        <x:v>MECH-1209 — Remittance origination and settlement</x:v>
      </x:c>
      <x:c r="O3258" s="669" t="str">
        <x:v>Regulation; Payments</x:v>
      </x:c>
      <x:c r="P3258" s="669" t="str">
        <x:v>E1</x:v>
      </x:c>
      <x:c r="Q3258" s="669" t="str">
        <x:v>Very high</x:v>
      </x:c>
      <x:c r="R3258" s="669" t="str">
        <x:v>SRC-1746; SRC-1748</x:v>
      </x:c>
      <x:c r="S3258" s="669" t="str">
        <x:v>Official legal, administrative or institutional materials establish that Central banks and payment regulators license, supervise and set consumer rules for Money transfer operators, creating the recorded conversion from business model and compliance file to market access, sanction or remediation.</x:v>
      </x:c>
      <x:c r="T3258" s="669" t="str">
        <x:v>The relationship does not establish automatic entitlement, accurate classification, lawful execution, equal treatment, successful mobility, belonging, final integration or complete remedy.</x:v>
      </x:c>
      <x:c r="U3258" s="669" t="str">
        <x:v>Status, identity, eligibility, authority, data quality, discretion, review, implementation and realized outcome must be reconciled separately.</x:v>
      </x:c>
      <x:c r="V3258" s="669" t="str">
        <x:v>Active</x:v>
      </x:c>
      <x:c r="W3258" s="669" t="str">
        <x:v>206</x:v>
      </x:c>
      <x:c r="X3258" s="670" t="str">
        <x:v>2026-07-28</x:v>
      </x:c>
    </x:row>
    <x:row r="3259" ht="42" customHeight="1">
      <x:c r="A3259" s="668" t="str">
        <x:v>V32REM-007</x:v>
      </x:c>
      <x:c r="B3259" s="669" t="str">
        <x:v>Diaspora and remittances</x:v>
      </x:c>
      <x:c r="C3259" s="669" t="str">
        <x:v>ACT-V32-107</x:v>
      </x:c>
      <x:c r="D3259" s="669" t="str">
        <x:v>Central banks and payment regulators</x:v>
      </x:c>
      <x:c r="E3259" s="669" t="str">
        <x:v>ACT-V32-104</x:v>
      </x:c>
      <x:c r="F3259" s="669" t="str">
        <x:v>Money transfer operators</x:v>
      </x:c>
      <x:c r="G3259" s="669" t="str">
        <x:v>Central banks and payment regulators → Money transfer operators</x:v>
      </x:c>
      <x:c r="H3259" s="669" t="str">
        <x:v>Current / ongoing</x:v>
      </x:c>
      <x:c r="I3259" s="669" t="str">
        <x:v>receive suspicious-transaction information from</x:v>
      </x:c>
      <x:c r="J3259" s="669" t="str">
        <x:v>INS-1449</x:v>
      </x:c>
      <x:c r="K3259" s="669" t="str"/>
      <x:c r="L3259" s="669" t="str">
        <x:v>transaction monitoring alert</x:v>
      </x:c>
      <x:c r="M3259" s="669" t="str">
        <x:v>financial-intelligence report</x:v>
      </x:c>
      <x:c r="N3259" s="669" t="str">
        <x:v>MECH-1210 — Foreign-exchange and fee conversion</x:v>
      </x:c>
      <x:c r="O3259" s="669" t="str">
        <x:v>AML; Data; Surveillance</x:v>
      </x:c>
      <x:c r="P3259" s="669" t="str">
        <x:v>E1</x:v>
      </x:c>
      <x:c r="Q3259" s="669" t="str">
        <x:v>Very high</x:v>
      </x:c>
      <x:c r="R3259" s="669" t="str">
        <x:v>SRC-1747; SRC-1696</x:v>
      </x:c>
      <x:c r="S3259" s="669" t="str">
        <x:v>Official legal, administrative or institutional materials establish that Central banks and payment regulators receive suspicious-transaction information from Money transfer operators, creating the recorded conversion from transaction monitoring alert to financial-intelligence report.</x:v>
      </x:c>
      <x:c r="T3259" s="669" t="str">
        <x:v>The relationship does not establish automatic entitlement, accurate classification, lawful execution, equal treatment, successful mobility, belonging, final integration or complete remedy.</x:v>
      </x:c>
      <x:c r="U3259" s="669" t="str">
        <x:v>Status, identity, eligibility, authority, data quality, discretion, review, implementation and realized outcome must be reconciled separately.</x:v>
      </x:c>
      <x:c r="V3259" s="669" t="str">
        <x:v>Active</x:v>
      </x:c>
      <x:c r="W3259" s="669" t="str">
        <x:v>206</x:v>
      </x:c>
      <x:c r="X3259" s="670" t="str">
        <x:v>2026-07-28</x:v>
      </x:c>
    </x:row>
    <x:row r="3260" ht="42" customHeight="1">
      <x:c r="A3260" s="668" t="str">
        <x:v>V32REM-008</x:v>
      </x:c>
      <x:c r="B3260" s="669" t="str">
        <x:v>Diaspora and remittances</x:v>
      </x:c>
      <x:c r="C3260" s="669" t="str">
        <x:v>ACT-V32-110</x:v>
      </x:c>
      <x:c r="D3260" s="669" t="str">
        <x:v>World Bank migration and remittance teams</x:v>
      </x:c>
      <x:c r="E3260" s="669" t="str">
        <x:v>ACT-V32-107</x:v>
      </x:c>
      <x:c r="F3260" s="669" t="str">
        <x:v>Central banks and payment regulators</x:v>
      </x:c>
      <x:c r="G3260" s="669" t="str">
        <x:v>World Bank migration and remittance teams → Central banks and payment regulators</x:v>
      </x:c>
      <x:c r="H3260" s="669" t="str">
        <x:v>Current / ongoing</x:v>
      </x:c>
      <x:c r="I3260" s="669" t="str">
        <x:v>publish price and flow evidence used by</x:v>
      </x:c>
      <x:c r="J3260" s="669" t="str">
        <x:v>INS-1443</x:v>
      </x:c>
      <x:c r="K3260" s="669" t="str"/>
      <x:c r="L3260" s="669" t="str">
        <x:v>provider data and balance-of-payments estimates</x:v>
      </x:c>
      <x:c r="M3260" s="669" t="str">
        <x:v>comparative remittance indicators</x:v>
      </x:c>
      <x:c r="N3260" s="669" t="str">
        <x:v>MECH-1211 — Agent-network distribution</x:v>
      </x:c>
      <x:c r="O3260" s="669" t="str">
        <x:v>Knowledge; Policy</x:v>
      </x:c>
      <x:c r="P3260" s="669" t="str">
        <x:v>E1</x:v>
      </x:c>
      <x:c r="Q3260" s="669" t="str">
        <x:v>Very high</x:v>
      </x:c>
      <x:c r="R3260" s="669" t="str">
        <x:v>SRC-1748; SRC-1742</x:v>
      </x:c>
      <x:c r="S3260" s="669" t="str">
        <x:v>Official legal, administrative or institutional materials establish that World Bank migration and remittance teams publish price and flow evidence used by Central banks and payment regulators, creating the recorded conversion from provider data and balance-of-payments estimates to comparative remittance indicators.</x:v>
      </x:c>
      <x:c r="T3260" s="669" t="str">
        <x:v>The relationship does not establish automatic entitlement, accurate classification, lawful execution, equal treatment, successful mobility, belonging, final integration or complete remedy.</x:v>
      </x:c>
      <x:c r="U3260" s="669" t="str">
        <x:v>Status, identity, eligibility, authority, data quality, discretion, review, implementation and realized outcome must be reconciled separately.</x:v>
      </x:c>
      <x:c r="V3260" s="669" t="str">
        <x:v>Active</x:v>
      </x:c>
      <x:c r="W3260" s="669" t="str">
        <x:v>206</x:v>
      </x:c>
      <x:c r="X3260" s="670" t="str">
        <x:v>2026-07-28</x:v>
      </x:c>
    </x:row>
    <x:row r="3261" ht="42" customHeight="1">
      <x:c r="A3261" s="668" t="str">
        <x:v>V32REM-009</x:v>
      </x:c>
      <x:c r="B3261" s="669" t="str">
        <x:v>Diaspora and remittances</x:v>
      </x:c>
      <x:c r="C3261" s="669" t="str">
        <x:v>ACT-V32-101</x:v>
      </x:c>
      <x:c r="D3261" s="669" t="str">
        <x:v>Diaspora communities</x:v>
      </x:c>
      <x:c r="E3261" s="669" t="str">
        <x:v>ACT-V32-103</x:v>
      </x:c>
      <x:c r="F3261" s="669" t="str">
        <x:v>Remittance recipients</x:v>
      </x:c>
      <x:c r="G3261" s="669" t="str">
        <x:v>Diaspora communities → Remittance recipients</x:v>
      </x:c>
      <x:c r="H3261" s="669" t="str">
        <x:v>Current / ongoing</x:v>
      </x:c>
      <x:c r="I3261" s="669" t="str">
        <x:v>support households and communities through transfers to</x:v>
      </x:c>
      <x:c r="J3261" s="669" t="str">
        <x:v>INS-1444</x:v>
      </x:c>
      <x:c r="K3261" s="669" t="str"/>
      <x:c r="L3261" s="669" t="str">
        <x:v>cross-border earnings and social ties</x:v>
      </x:c>
      <x:c r="M3261" s="669" t="str">
        <x:v>income smoothing and local demand</x:v>
      </x:c>
      <x:c r="N3261" s="669" t="str">
        <x:v>MECH-1212 — AML/CFT screening of transfers</x:v>
      </x:c>
      <x:c r="O3261" s="669" t="str">
        <x:v>Family; Finance; Development</x:v>
      </x:c>
      <x:c r="P3261" s="669" t="str">
        <x:v>E2</x:v>
      </x:c>
      <x:c r="Q3261" s="669" t="str">
        <x:v>High</x:v>
      </x:c>
      <x:c r="R3261" s="669" t="str">
        <x:v>SRC-1696; SRC-1743</x:v>
      </x:c>
      <x:c r="S3261" s="669" t="str">
        <x:v>Documented institutional practice establishes a relationship in which Diaspora communities support households and communities through transfers to Remittance recipients; the evidence establishes that relationship and the associated administrative state.</x:v>
      </x:c>
      <x:c r="T3261" s="669" t="str">
        <x:v>The relationship does not establish automatic entitlement, accurate classification, lawful execution, equal treatment, successful mobility, belonging, final integration or complete remedy.</x:v>
      </x:c>
      <x:c r="U3261" s="669" t="str">
        <x:v>Status, identity, eligibility, authority, data quality, discretion, review, implementation and realized outcome must be reconciled separately.</x:v>
      </x:c>
      <x:c r="V3261" s="669" t="str">
        <x:v>Active</x:v>
      </x:c>
      <x:c r="W3261" s="669" t="str">
        <x:v>206</x:v>
      </x:c>
      <x:c r="X3261" s="670" t="str">
        <x:v>2026-07-28</x:v>
      </x:c>
    </x:row>
    <x:row r="3262" ht="42" customHeight="1">
      <x:c r="A3262" s="668" t="str">
        <x:v>V32REM-010</x:v>
      </x:c>
      <x:c r="B3262" s="669" t="str">
        <x:v>Diaspora and remittances</x:v>
      </x:c>
      <x:c r="C3262" s="669" t="str">
        <x:v>ACT-V32-101</x:v>
      </x:c>
      <x:c r="D3262" s="669" t="str">
        <x:v>Diaspora communities</x:v>
      </x:c>
      <x:c r="E3262" s="669" t="str">
        <x:v>ACT-V32-133</x:v>
      </x:c>
      <x:c r="F3262" s="669" t="str">
        <x:v>Small-island developing states</x:v>
      </x:c>
      <x:c r="G3262" s="669" t="str">
        <x:v>Diaspora communities → Small-island developing states</x:v>
      </x:c>
      <x:c r="H3262" s="669" t="str">
        <x:v>Current / ongoing</x:v>
      </x:c>
      <x:c r="I3262" s="669" t="str">
        <x:v>may invest savings or expertise in</x:v>
      </x:c>
      <x:c r="J3262" s="669" t="str">
        <x:v>INS-1445</x:v>
      </x:c>
      <x:c r="K3262" s="669" t="str"/>
      <x:c r="L3262" s="669" t="str">
        <x:v>diaspora identity and capital</x:v>
      </x:c>
      <x:c r="M3262" s="669" t="str">
        <x:v>diaspora investment or public financing</x:v>
      </x:c>
      <x:c r="N3262" s="669" t="str">
        <x:v>MECH-1213 — Diaspora-savings-to-investment conversion</x:v>
      </x:c>
      <x:c r="O3262" s="669" t="str">
        <x:v>Finance; Development; Political ties</x:v>
      </x:c>
      <x:c r="P3262" s="669" t="str">
        <x:v>E2</x:v>
      </x:c>
      <x:c r="Q3262" s="669" t="str">
        <x:v>High</x:v>
      </x:c>
      <x:c r="R3262" s="669" t="str">
        <x:v>SRC-1742; SRC-1744</x:v>
      </x:c>
      <x:c r="S3262" s="669" t="str">
        <x:v>Documented institutional practice establishes a relationship in which Diaspora communities may invest savings or expertise in Small-island developing states; the evidence establishes that relationship and the associated administrative state.</x:v>
      </x:c>
      <x:c r="T3262" s="669" t="str">
        <x:v>The relationship does not establish automatic entitlement, accurate classification, lawful execution, equal treatment, successful mobility, belonging, final integration or complete remedy.</x:v>
      </x:c>
      <x:c r="U3262" s="669" t="str">
        <x:v>Status, identity, eligibility, authority, data quality, discretion, review, implementation and realized outcome must be reconciled separately.</x:v>
      </x:c>
      <x:c r="V3262" s="669" t="str">
        <x:v>Active</x:v>
      </x:c>
      <x:c r="W3262" s="669" t="str">
        <x:v>206</x:v>
      </x:c>
      <x:c r="X3262" s="670" t="str">
        <x:v>2026-07-28</x:v>
      </x:c>
    </x:row>
    <x:row r="3263" ht="42" customHeight="1">
      <x:c r="A3263" s="668" t="str">
        <x:v>V32REM-011</x:v>
      </x:c>
      <x:c r="B3263" s="669" t="str">
        <x:v>Diaspora and remittances</x:v>
      </x:c>
      <x:c r="C3263" s="669" t="str">
        <x:v>ACT-V32-109</x:v>
      </x:c>
      <x:c r="D3263" s="669" t="str">
        <x:v>Correspondent banks</x:v>
      </x:c>
      <x:c r="E3263" s="669" t="str">
        <x:v>ACT-V32-104</x:v>
      </x:c>
      <x:c r="F3263" s="669" t="str">
        <x:v>Money transfer operators</x:v>
      </x:c>
      <x:c r="G3263" s="669" t="str">
        <x:v>Correspondent banks → Money transfer operators</x:v>
      </x:c>
      <x:c r="H3263" s="669" t="str">
        <x:v>Current / ongoing</x:v>
      </x:c>
      <x:c r="I3263" s="669" t="str">
        <x:v>provide or withdraw account access affecting</x:v>
      </x:c>
      <x:c r="J3263" s="669" t="str">
        <x:v>INS-1446</x:v>
      </x:c>
      <x:c r="K3263" s="669" t="str"/>
      <x:c r="L3263" s="669" t="str">
        <x:v>compliance risk and settlement need</x:v>
      </x:c>
      <x:c r="M3263" s="669" t="str">
        <x:v>continued corridor or de-risking disruption</x:v>
      </x:c>
      <x:c r="N3263" s="669" t="str">
        <x:v>MECH-1209 — Remittance origination and settlement</x:v>
      </x:c>
      <x:c r="O3263" s="669" t="str">
        <x:v>Banking; Access; AML</x:v>
      </x:c>
      <x:c r="P3263" s="669" t="str">
        <x:v>E2</x:v>
      </x:c>
      <x:c r="Q3263" s="669" t="str">
        <x:v>High</x:v>
      </x:c>
      <x:c r="R3263" s="669" t="str">
        <x:v>SRC-1743; SRC-1745</x:v>
      </x:c>
      <x:c r="S3263" s="669" t="str">
        <x:v>Documented institutional practice establishes a relationship in which Correspondent banks provide or withdraw account access affecting Money transfer operators; the evidence establishes that relationship and the associated administrative state.</x:v>
      </x:c>
      <x:c r="T3263" s="669" t="str">
        <x:v>The relationship does not establish automatic entitlement, accurate classification, lawful execution, equal treatment, successful mobility, belonging, final integration or complete remedy.</x:v>
      </x:c>
      <x:c r="U3263" s="669" t="str">
        <x:v>Status, identity, eligibility, authority, data quality, discretion, review, implementation and realized outcome must be reconciled separately.</x:v>
      </x:c>
      <x:c r="V3263" s="669" t="str">
        <x:v>Active</x:v>
      </x:c>
      <x:c r="W3263" s="669" t="str">
        <x:v>206</x:v>
      </x:c>
      <x:c r="X3263" s="670" t="str">
        <x:v>2026-07-28</x:v>
      </x:c>
    </x:row>
    <x:row r="3264" ht="42" customHeight="1">
      <x:c r="A3264" s="668" t="str">
        <x:v>V32REM-012</x:v>
      </x:c>
      <x:c r="B3264" s="669" t="str">
        <x:v>Diaspora and remittances</x:v>
      </x:c>
      <x:c r="C3264" s="669" t="str">
        <x:v>ACT-V32-107</x:v>
      </x:c>
      <x:c r="D3264" s="669" t="str">
        <x:v>Central banks and payment regulators</x:v>
      </x:c>
      <x:c r="E3264" s="669" t="str">
        <x:v>ACT-V32-103</x:v>
      </x:c>
      <x:c r="F3264" s="669" t="str">
        <x:v>Remittance recipients</x:v>
      </x:c>
      <x:c r="G3264" s="669" t="str">
        <x:v>Central banks and payment regulators → Remittance recipients</x:v>
      </x:c>
      <x:c r="H3264" s="669" t="str">
        <x:v>Current / ongoing</x:v>
      </x:c>
      <x:c r="I3264" s="669" t="str">
        <x:v>shape final cost and availability of transfers received by</x:v>
      </x:c>
      <x:c r="J3264" s="669" t="str">
        <x:v>INS-1447</x:v>
      </x:c>
      <x:c r="K3264" s="669" t="str"/>
      <x:c r="L3264" s="669" t="str">
        <x:v>licensing, FX and payment infrastructure</x:v>
      </x:c>
      <x:c r="M3264" s="669" t="str">
        <x:v>affordable access or exclusion</x:v>
      </x:c>
      <x:c r="N3264" s="669" t="str">
        <x:v>MECH-1210 — Foreign-exchange and fee conversion</x:v>
      </x:c>
      <x:c r="O3264" s="669" t="str">
        <x:v>Policy; Payments; Inclusion</x:v>
      </x:c>
      <x:c r="P3264" s="669" t="str">
        <x:v>S1</x:v>
      </x:c>
      <x:c r="Q3264" s="669" t="str">
        <x:v>Moderate</x:v>
      </x:c>
      <x:c r="R3264" s="669" t="str">
        <x:v>SRC-1744; SRC-1746; SRC-1748</x:v>
      </x:c>
      <x:c r="S3264" s="669" t="str">
        <x:v>The documented system supports the structural inference that Central banks and payment regulators shape final cost and availability of transfers received by Remittance recipients, subject to jurisdiction, implementation and case-level verification.</x:v>
      </x:c>
      <x:c r="T3264" s="669" t="str">
        <x:v>The relationship does not establish automatic entitlement, accurate classification, lawful execution, equal treatment, successful mobility, belonging, final integration or complete remedy.</x:v>
      </x:c>
      <x:c r="U3264" s="669" t="str">
        <x:v>Status, identity, eligibility, authority, data quality, discretion, review, implementation and realized outcome must be reconciled separately.</x:v>
      </x:c>
      <x:c r="V3264" s="669" t="str">
        <x:v>Active</x:v>
      </x:c>
      <x:c r="W3264" s="669" t="str">
        <x:v>206</x:v>
      </x:c>
      <x:c r="X3264" s="670" t="str">
        <x:v>2026-07-28</x:v>
      </x:c>
    </x:row>
    <x:row r="3265" ht="42" customHeight="1">
      <x:c r="A3265" s="668" t="str">
        <x:v>V32INT-001</x:v>
      </x:c>
      <x:c r="B3265" s="669" t="str">
        <x:v>Integration and political inclusion</x:v>
      </x:c>
      <x:c r="C3265" s="669" t="str">
        <x:v>ACT-V32-111</x:v>
      </x:c>
      <x:c r="D3265" s="669" t="str">
        <x:v>Municipal integration offices</x:v>
      </x:c>
      <x:c r="E3265" s="669" t="str">
        <x:v>ACT-V32-116</x:v>
      </x:c>
      <x:c r="F3265" s="669" t="str">
        <x:v>Language and orientation providers</x:v>
      </x:c>
      <x:c r="G3265" s="669" t="str">
        <x:v>Municipal integration offices → Language and orientation providers</x:v>
      </x:c>
      <x:c r="H3265" s="669" t="str">
        <x:v>Current / ongoing</x:v>
      </x:c>
      <x:c r="I3265" s="669" t="str">
        <x:v>commission settlement and civic programmes from</x:v>
      </x:c>
      <x:c r="J3265" s="669" t="str">
        <x:v>INS-1450</x:v>
      </x:c>
      <x:c r="K3265" s="669" t="str"/>
      <x:c r="L3265" s="669" t="str">
        <x:v>municipal budget and migrant needs</x:v>
      </x:c>
      <x:c r="M3265" s="669" t="str">
        <x:v>language and orientation service</x:v>
      </x:c>
      <x:c r="N3265" s="669" t="str">
        <x:v>MECH-1214 — Language and orientation access</x:v>
      </x:c>
      <x:c r="O3265" s="669" t="str">
        <x:v>Local government; Integration</x:v>
      </x:c>
      <x:c r="P3265" s="669" t="str">
        <x:v>E1</x:v>
      </x:c>
      <x:c r="Q3265" s="669" t="str">
        <x:v>Very high</x:v>
      </x:c>
      <x:c r="R3265" s="669" t="str">
        <x:v>SRC-1690; SRC-1692</x:v>
      </x:c>
      <x:c r="S3265" s="669" t="str">
        <x:v>Official legal, administrative or institutional materials establish that Municipal integration offices commission settlement and civic programmes from Language and orientation providers, creating the recorded conversion from municipal budget and migrant needs to language and orientation service.</x:v>
      </x:c>
      <x:c r="T3265" s="669" t="str">
        <x:v>The relationship does not establish automatic entitlement, accurate classification, lawful execution, equal treatment, successful mobility, belonging, final integration or complete remedy.</x:v>
      </x:c>
      <x:c r="U3265" s="669" t="str">
        <x:v>Status, identity, eligibility, authority, data quality, discretion, review, implementation and realized outcome must be reconciled separately.</x:v>
      </x:c>
      <x:c r="V3265" s="669" t="str">
        <x:v>Active</x:v>
      </x:c>
      <x:c r="W3265" s="669" t="str">
        <x:v>206</x:v>
      </x:c>
      <x:c r="X3265" s="670" t="str">
        <x:v>2026-07-28</x:v>
      </x:c>
    </x:row>
    <x:row r="3266" ht="42" customHeight="1">
      <x:c r="A3266" s="668" t="str">
        <x:v>V32INT-002</x:v>
      </x:c>
      <x:c r="B3266" s="669" t="str">
        <x:v>Integration and political inclusion</x:v>
      </x:c>
      <x:c r="C3266" s="669" t="str">
        <x:v>ACT-V32-116</x:v>
      </x:c>
      <x:c r="D3266" s="669" t="str">
        <x:v>Language and orientation providers</x:v>
      </x:c>
      <x:c r="E3266" s="669" t="str">
        <x:v>ACT-V32-055</x:v>
      </x:c>
      <x:c r="F3266" s="669" t="str">
        <x:v>Migrant workers</x:v>
      </x:c>
      <x:c r="G3266" s="669" t="str">
        <x:v>Language and orientation providers → Migrant workers</x:v>
      </x:c>
      <x:c r="H3266" s="669" t="str">
        <x:v>Current / ongoing</x:v>
      </x:c>
      <x:c r="I3266" s="669" t="str">
        <x:v>provide language and civic instruction to</x:v>
      </x:c>
      <x:c r="J3266" s="669" t="str">
        <x:v>INS-1451</x:v>
      </x:c>
      <x:c r="K3266" s="669" t="str"/>
      <x:c r="L3266" s="669" t="str">
        <x:v>participation and learning need</x:v>
      </x:c>
      <x:c r="M3266" s="669" t="str">
        <x:v>skills, information and certification</x:v>
      </x:c>
      <x:c r="N3266" s="669" t="str">
        <x:v>MECH-1215 — Qualification recognition</x:v>
      </x:c>
      <x:c r="O3266" s="669" t="str">
        <x:v>Education; Integration</x:v>
      </x:c>
      <x:c r="P3266" s="669" t="str">
        <x:v>E1</x:v>
      </x:c>
      <x:c r="Q3266" s="669" t="str">
        <x:v>Very high</x:v>
      </x:c>
      <x:c r="R3266" s="669" t="str">
        <x:v>SRC-1691; SRC-1698</x:v>
      </x:c>
      <x:c r="S3266" s="669" t="str">
        <x:v>Official legal, administrative or institutional materials establish that Language and orientation providers provide language and civic instruction to Migrant workers, creating the recorded conversion from participation and learning need to skills, information and certification.</x:v>
      </x:c>
      <x:c r="T3266" s="669" t="str">
        <x:v>The relationship does not establish automatic entitlement, accurate classification, lawful execution, equal treatment, successful mobility, belonging, final integration or complete remedy.</x:v>
      </x:c>
      <x:c r="U3266" s="669" t="str">
        <x:v>Status, identity, eligibility, authority, data quality, discretion, review, implementation and realized outcome must be reconciled separately.</x:v>
      </x:c>
      <x:c r="V3266" s="669" t="str">
        <x:v>Active</x:v>
      </x:c>
      <x:c r="W3266" s="669" t="str">
        <x:v>206</x:v>
      </x:c>
      <x:c r="X3266" s="670" t="str">
        <x:v>2026-07-28</x:v>
      </x:c>
    </x:row>
    <x:row r="3267" ht="42" customHeight="1">
      <x:c r="A3267" s="668" t="str">
        <x:v>V32INT-003</x:v>
      </x:c>
      <x:c r="B3267" s="669" t="str">
        <x:v>Integration and political inclusion</x:v>
      </x:c>
      <x:c r="C3267" s="669" t="str">
        <x:v>ACT-V32-112</x:v>
      </x:c>
      <x:c r="D3267" s="669" t="str">
        <x:v>Public schools serving migrant children</x:v>
      </x:c>
      <x:c r="E3267" s="669" t="str">
        <x:v>ACT-V32-068</x:v>
      </x:c>
      <x:c r="F3267" s="669" t="str">
        <x:v>Migrant children</x:v>
      </x:c>
      <x:c r="G3267" s="669" t="str">
        <x:v>Public schools serving migrant children → Migrant children</x:v>
      </x:c>
      <x:c r="H3267" s="669" t="str">
        <x:v>Current / ongoing</x:v>
      </x:c>
      <x:c r="I3267" s="669" t="str">
        <x:v>enrol and educate</x:v>
      </x:c>
      <x:c r="J3267" s="669" t="str">
        <x:v>INS-1452</x:v>
      </x:c>
      <x:c r="K3267" s="669" t="str"/>
      <x:c r="L3267" s="669" t="str">
        <x:v>residence, age and prior learning evidence</x:v>
      </x:c>
      <x:c r="M3267" s="669" t="str">
        <x:v>school access and educational outcome</x:v>
      </x:c>
      <x:c r="N3267" s="669" t="str">
        <x:v>MECH-1216 — Health and social-protection inclusion</x:v>
      </x:c>
      <x:c r="O3267" s="669" t="str">
        <x:v>Education; Child rights</x:v>
      </x:c>
      <x:c r="P3267" s="669" t="str">
        <x:v>E1</x:v>
      </x:c>
      <x:c r="Q3267" s="669" t="str">
        <x:v>Very high</x:v>
      </x:c>
      <x:c r="R3267" s="669" t="str">
        <x:v>SRC-1692; SRC-1705</x:v>
      </x:c>
      <x:c r="S3267" s="669" t="str">
        <x:v>Official legal, administrative or institutional materials establish that Public schools serving migrant children enrol and educate Migrant children, creating the recorded conversion from residence, age and prior learning evidence to school access and educational outcome.</x:v>
      </x:c>
      <x:c r="T3267" s="669" t="str">
        <x:v>The relationship does not establish automatic entitlement, accurate classification, lawful execution, equal treatment, successful mobility, belonging, final integration or complete remedy.</x:v>
      </x:c>
      <x:c r="U3267" s="669" t="str">
        <x:v>Status, identity, eligibility, authority, data quality, discretion, review, implementation and realized outcome must be reconciled separately.</x:v>
      </x:c>
      <x:c r="V3267" s="669" t="str">
        <x:v>Active</x:v>
      </x:c>
      <x:c r="W3267" s="669" t="str">
        <x:v>206</x:v>
      </x:c>
      <x:c r="X3267" s="670" t="str">
        <x:v>2026-07-28</x:v>
      </x:c>
    </x:row>
    <x:row r="3268" ht="42" customHeight="1">
      <x:c r="A3268" s="668" t="str">
        <x:v>V32INT-004</x:v>
      </x:c>
      <x:c r="B3268" s="669" t="str">
        <x:v>Integration and political inclusion</x:v>
      </x:c>
      <x:c r="C3268" s="669" t="str">
        <x:v>ACT-V32-113</x:v>
      </x:c>
      <x:c r="D3268" s="669" t="str">
        <x:v>Public health systems serving migrants</x:v>
      </x:c>
      <x:c r="E3268" s="669" t="str">
        <x:v>ACT-V32-055</x:v>
      </x:c>
      <x:c r="F3268" s="669" t="str">
        <x:v>Migrant workers</x:v>
      </x:c>
      <x:c r="G3268" s="669" t="str">
        <x:v>Public health systems serving migrants → Migrant workers</x:v>
      </x:c>
      <x:c r="H3268" s="669" t="str">
        <x:v>Current / ongoing</x:v>
      </x:c>
      <x:c r="I3268" s="669" t="str">
        <x:v>provide preventive and clinical services to</x:v>
      </x:c>
      <x:c r="J3268" s="669" t="str">
        <x:v>INS-1453</x:v>
      </x:c>
      <x:c r="K3268" s="669" t="str"/>
      <x:c r="L3268" s="669" t="str">
        <x:v>health need and eligibility</x:v>
      </x:c>
      <x:c r="M3268" s="669" t="str">
        <x:v>care access, treatment or exclusion</x:v>
      </x:c>
      <x:c r="N3268" s="669" t="str">
        <x:v>MECH-1217 — Anti-discrimination remedy</x:v>
      </x:c>
      <x:c r="O3268" s="669" t="str">
        <x:v>Health; Integration</x:v>
      </x:c>
      <x:c r="P3268" s="669" t="str">
        <x:v>E1</x:v>
      </x:c>
      <x:c r="Q3268" s="669" t="str">
        <x:v>Very high</x:v>
      </x:c>
      <x:c r="R3268" s="669" t="str">
        <x:v>SRC-1698; SRC-1706</x:v>
      </x:c>
      <x:c r="S3268" s="669" t="str">
        <x:v>Official legal, administrative or institutional materials establish that Public health systems serving migrants provide preventive and clinical services to Migrant workers, creating the recorded conversion from health need and eligibility to care access, treatment or exclusion.</x:v>
      </x:c>
      <x:c r="T3268" s="669" t="str">
        <x:v>The relationship does not establish automatic entitlement, accurate classification, lawful execution, equal treatment, successful mobility, belonging, final integration or complete remedy.</x:v>
      </x:c>
      <x:c r="U3268" s="669" t="str">
        <x:v>Status, identity, eligibility, authority, data quality, discretion, review, implementation and realized outcome must be reconciled separately.</x:v>
      </x:c>
      <x:c r="V3268" s="669" t="str">
        <x:v>Active</x:v>
      </x:c>
      <x:c r="W3268" s="669" t="str">
        <x:v>206</x:v>
      </x:c>
      <x:c r="X3268" s="670" t="str">
        <x:v>2026-07-28</x:v>
      </x:c>
    </x:row>
    <x:row r="3269" ht="42" customHeight="1">
      <x:c r="A3269" s="668" t="str">
        <x:v>V32INT-005</x:v>
      </x:c>
      <x:c r="B3269" s="669" t="str">
        <x:v>Integration and political inclusion</x:v>
      </x:c>
      <x:c r="C3269" s="669" t="str">
        <x:v>ACT-V32-114</x:v>
      </x:c>
      <x:c r="D3269" s="669" t="str">
        <x:v>Social-protection agencies</x:v>
      </x:c>
      <x:c r="E3269" s="669" t="str">
        <x:v>ACT-V32-055</x:v>
      </x:c>
      <x:c r="F3269" s="669" t="str">
        <x:v>Migrant workers</x:v>
      </x:c>
      <x:c r="G3269" s="669" t="str">
        <x:v>Social-protection agencies → Migrant workers</x:v>
      </x:c>
      <x:c r="H3269" s="669" t="str">
        <x:v>Current / ongoing</x:v>
      </x:c>
      <x:c r="I3269" s="669" t="str">
        <x:v>determine benefit eligibility for</x:v>
      </x:c>
      <x:c r="J3269" s="669" t="str">
        <x:v>INS-1454</x:v>
      </x:c>
      <x:c r="K3269" s="669" t="str"/>
      <x:c r="L3269" s="669" t="str">
        <x:v>status, residence, contributions and need</x:v>
      </x:c>
      <x:c r="M3269" s="669" t="str">
        <x:v>benefit receipt or exclusion</x:v>
      </x:c>
      <x:c r="N3269" s="669" t="str">
        <x:v>MECH-1218 — Civic participation and naturalization</x:v>
      </x:c>
      <x:c r="O3269" s="669" t="str">
        <x:v>Social protection; Status</x:v>
      </x:c>
      <x:c r="P3269" s="669" t="str">
        <x:v>E1</x:v>
      </x:c>
      <x:c r="Q3269" s="669" t="str">
        <x:v>Very high</x:v>
      </x:c>
      <x:c r="R3269" s="669" t="str">
        <x:v>SRC-1705; SRC-1750</x:v>
      </x:c>
      <x:c r="S3269" s="669" t="str">
        <x:v>Official legal, administrative or institutional materials establish that Social-protection agencies determine benefit eligibility for Migrant workers, creating the recorded conversion from status, residence, contributions and need to benefit receipt or exclusion.</x:v>
      </x:c>
      <x:c r="T3269" s="669" t="str">
        <x:v>The relationship does not establish automatic entitlement, accurate classification, lawful execution, equal treatment, successful mobility, belonging, final integration or complete remedy.</x:v>
      </x:c>
      <x:c r="U3269" s="669" t="str">
        <x:v>Status, identity, eligibility, authority, data quality, discretion, review, implementation and realized outcome must be reconciled separately.</x:v>
      </x:c>
      <x:c r="V3269" s="669" t="str">
        <x:v>Active</x:v>
      </x:c>
      <x:c r="W3269" s="669" t="str">
        <x:v>206</x:v>
      </x:c>
      <x:c r="X3269" s="670" t="str">
        <x:v>2026-07-28</x:v>
      </x:c>
    </x:row>
    <x:row r="3270" ht="42" customHeight="1">
      <x:c r="A3270" s="668" t="str">
        <x:v>V32INT-006</x:v>
      </x:c>
      <x:c r="B3270" s="669" t="str">
        <x:v>Integration and political inclusion</x:v>
      </x:c>
      <x:c r="C3270" s="669" t="str">
        <x:v>ACT-V32-115</x:v>
      </x:c>
      <x:c r="D3270" s="669" t="str">
        <x:v>Public employment services</x:v>
      </x:c>
      <x:c r="E3270" s="669" t="str">
        <x:v>ACT-V32-055</x:v>
      </x:c>
      <x:c r="F3270" s="669" t="str">
        <x:v>Migrant workers</x:v>
      </x:c>
      <x:c r="G3270" s="669" t="str">
        <x:v>Public employment services → Migrant workers</x:v>
      </x:c>
      <x:c r="H3270" s="669" t="str">
        <x:v>Current / ongoing</x:v>
      </x:c>
      <x:c r="I3270" s="669" t="str">
        <x:v>match skills and vacancies for</x:v>
      </x:c>
      <x:c r="J3270" s="669" t="str">
        <x:v>INS-1455</x:v>
      </x:c>
      <x:c r="K3270" s="669" t="str"/>
      <x:c r="L3270" s="669" t="str">
        <x:v>work authorization and employment history</x:v>
      </x:c>
      <x:c r="M3270" s="669" t="str">
        <x:v>referral, training or placement</x:v>
      </x:c>
      <x:c r="N3270" s="669" t="str">
        <x:v>MECH-1214 — Language and orientation access</x:v>
      </x:c>
      <x:c r="O3270" s="669" t="str">
        <x:v>Labour; Integration</x:v>
      </x:c>
      <x:c r="P3270" s="669" t="str">
        <x:v>E1</x:v>
      </x:c>
      <x:c r="Q3270" s="669" t="str">
        <x:v>Very high</x:v>
      </x:c>
      <x:c r="R3270" s="669" t="str">
        <x:v>SRC-1706; SRC-1751</x:v>
      </x:c>
      <x:c r="S3270" s="669" t="str">
        <x:v>Official legal, administrative or institutional materials establish that Public employment services match skills and vacancies for Migrant workers, creating the recorded conversion from work authorization and employment history to referral, training or placement.</x:v>
      </x:c>
      <x:c r="T3270" s="669" t="str">
        <x:v>The relationship does not establish automatic entitlement, accurate classification, lawful execution, equal treatment, successful mobility, belonging, final integration or complete remedy.</x:v>
      </x:c>
      <x:c r="U3270" s="669" t="str">
        <x:v>Status, identity, eligibility, authority, data quality, discretion, review, implementation and realized outcome must be reconciled separately.</x:v>
      </x:c>
      <x:c r="V3270" s="669" t="str">
        <x:v>Active</x:v>
      </x:c>
      <x:c r="W3270" s="669" t="str">
        <x:v>206</x:v>
      </x:c>
      <x:c r="X3270" s="670" t="str">
        <x:v>2026-07-28</x:v>
      </x:c>
    </x:row>
    <x:row r="3271" ht="42" customHeight="1">
      <x:c r="A3271" s="668" t="str">
        <x:v>V32INT-007</x:v>
      </x:c>
      <x:c r="B3271" s="669" t="str">
        <x:v>Integration and political inclusion</x:v>
      </x:c>
      <x:c r="C3271" s="669" t="str">
        <x:v>ACT-V32-117</x:v>
      </x:c>
      <x:c r="D3271" s="669" t="str">
        <x:v>Housing authorities and landlords</x:v>
      </x:c>
      <x:c r="E3271" s="669" t="str">
        <x:v>ACT-V32-030</x:v>
      </x:c>
      <x:c r="F3271" s="669" t="str">
        <x:v>Refugees recognized under national law</x:v>
      </x:c>
      <x:c r="G3271" s="669" t="str">
        <x:v>Housing authorities and landlords → Refugees recognized under national law</x:v>
      </x:c>
      <x:c r="H3271" s="669" t="str">
        <x:v>Current / ongoing</x:v>
      </x:c>
      <x:c r="I3271" s="669" t="str">
        <x:v>allocate or rent housing to</x:v>
      </x:c>
      <x:c r="J3271" s="669" t="str">
        <x:v>INS-1456</x:v>
      </x:c>
      <x:c r="K3271" s="669" t="str"/>
      <x:c r="L3271" s="669" t="str">
        <x:v>income, status and availability</x:v>
      </x:c>
      <x:c r="M3271" s="669" t="str">
        <x:v>tenancy, temporary placement or exclusion</x:v>
      </x:c>
      <x:c r="N3271" s="669" t="str">
        <x:v>MECH-1215 — Qualification recognition</x:v>
      </x:c>
      <x:c r="O3271" s="669" t="str">
        <x:v>Housing; Integration</x:v>
      </x:c>
      <x:c r="P3271" s="669" t="str">
        <x:v>E1</x:v>
      </x:c>
      <x:c r="Q3271" s="669" t="str">
        <x:v>Very high</x:v>
      </x:c>
      <x:c r="R3271" s="669" t="str">
        <x:v>SRC-1750; SRC-1752</x:v>
      </x:c>
      <x:c r="S3271" s="669" t="str">
        <x:v>Official legal, administrative or institutional materials establish that Housing authorities and landlords allocate or rent housing to Refugees recognized under national law, creating the recorded conversion from income, status and availability to tenancy, temporary placement or exclusion.</x:v>
      </x:c>
      <x:c r="T3271" s="669" t="str">
        <x:v>The relationship does not establish automatic entitlement, accurate classification, lawful execution, equal treatment, successful mobility, belonging, final integration or complete remedy.</x:v>
      </x:c>
      <x:c r="U3271" s="669" t="str">
        <x:v>Status, identity, eligibility, authority, data quality, discretion, review, implementation and realized outcome must be reconciled separately.</x:v>
      </x:c>
      <x:c r="V3271" s="669" t="str">
        <x:v>Active</x:v>
      </x:c>
      <x:c r="W3271" s="669" t="str">
        <x:v>206</x:v>
      </x:c>
      <x:c r="X3271" s="670" t="str">
        <x:v>2026-07-28</x:v>
      </x:c>
    </x:row>
    <x:row r="3272" ht="42" customHeight="1">
      <x:c r="A3272" s="668" t="str">
        <x:v>V32INT-008</x:v>
      </x:c>
      <x:c r="B3272" s="669" t="str">
        <x:v>Integration and political inclusion</x:v>
      </x:c>
      <x:c r="C3272" s="669" t="str">
        <x:v>ACT-V32-118</x:v>
      </x:c>
      <x:c r="D3272" s="669" t="str">
        <x:v>Employers integrating migrant workers</x:v>
      </x:c>
      <x:c r="E3272" s="669" t="str">
        <x:v>ACT-V32-055</x:v>
      </x:c>
      <x:c r="F3272" s="669" t="str">
        <x:v>Migrant workers</x:v>
      </x:c>
      <x:c r="G3272" s="669" t="str">
        <x:v>Employers integrating migrant workers → Migrant workers</x:v>
      </x:c>
      <x:c r="H3272" s="669" t="str">
        <x:v>Current / ongoing</x:v>
      </x:c>
      <x:c r="I3272" s="669" t="str">
        <x:v>provide workplace access, training and progression to</x:v>
      </x:c>
      <x:c r="J3272" s="669" t="str">
        <x:v>INS-1450</x:v>
      </x:c>
      <x:c r="K3272" s="669" t="str"/>
      <x:c r="L3272" s="669" t="str">
        <x:v>work authorization and skills</x:v>
      </x:c>
      <x:c r="M3272" s="669" t="str">
        <x:v>employment, income and mobility</x:v>
      </x:c>
      <x:c r="N3272" s="669" t="str">
        <x:v>MECH-1216 — Health and social-protection inclusion</x:v>
      </x:c>
      <x:c r="O3272" s="669" t="str">
        <x:v>Labour; Inclusion</x:v>
      </x:c>
      <x:c r="P3272" s="669" t="str">
        <x:v>E1</x:v>
      </x:c>
      <x:c r="Q3272" s="669" t="str">
        <x:v>Very high</x:v>
      </x:c>
      <x:c r="R3272" s="669" t="str">
        <x:v>SRC-1751; SRC-1690</x:v>
      </x:c>
      <x:c r="S3272" s="669" t="str">
        <x:v>Official legal, administrative or institutional materials establish that Employers integrating migrant workers provide workplace access, training and progression to Migrant workers, creating the recorded conversion from work authorization and skills to employment, income and mobility.</x:v>
      </x:c>
      <x:c r="T3272" s="669" t="str">
        <x:v>The relationship does not establish automatic entitlement, accurate classification, lawful execution, equal treatment, successful mobility, belonging, final integration or complete remedy.</x:v>
      </x:c>
      <x:c r="U3272" s="669" t="str">
        <x:v>Status, identity, eligibility, authority, data quality, discretion, review, implementation and realized outcome must be reconciled separately.</x:v>
      </x:c>
      <x:c r="V3272" s="669" t="str">
        <x:v>Active</x:v>
      </x:c>
      <x:c r="W3272" s="669" t="str">
        <x:v>206</x:v>
      </x:c>
      <x:c r="X3272" s="670" t="str">
        <x:v>2026-07-28</x:v>
      </x:c>
    </x:row>
    <x:row r="3273" ht="42" customHeight="1">
      <x:c r="A3273" s="668" t="str">
        <x:v>V32INT-009</x:v>
      </x:c>
      <x:c r="B3273" s="669" t="str">
        <x:v>Integration and political inclusion</x:v>
      </x:c>
      <x:c r="C3273" s="669" t="str">
        <x:v>ACT-V32-119</x:v>
      </x:c>
      <x:c r="D3273" s="669" t="str">
        <x:v>Migrant advisory councils</x:v>
      </x:c>
      <x:c r="E3273" s="669" t="str">
        <x:v>ACT-V32-111</x:v>
      </x:c>
      <x:c r="F3273" s="669" t="str">
        <x:v>Municipal integration offices</x:v>
      </x:c>
      <x:c r="G3273" s="669" t="str">
        <x:v>Migrant advisory councils → Municipal integration offices</x:v>
      </x:c>
      <x:c r="H3273" s="669" t="str">
        <x:v>Current / ongoing</x:v>
      </x:c>
      <x:c r="I3273" s="669" t="str">
        <x:v>provide representation and policy feedback to</x:v>
      </x:c>
      <x:c r="J3273" s="669" t="str">
        <x:v>INS-1451</x:v>
      </x:c>
      <x:c r="K3273" s="669" t="str"/>
      <x:c r="L3273" s="669" t="str">
        <x:v>community experience and consultation</x:v>
      </x:c>
      <x:c r="M3273" s="669" t="str">
        <x:v>recommendation or co-designed policy</x:v>
      </x:c>
      <x:c r="N3273" s="669" t="str">
        <x:v>MECH-1217 — Anti-discrimination remedy</x:v>
      </x:c>
      <x:c r="O3273" s="669" t="str">
        <x:v>Participation; Voice</x:v>
      </x:c>
      <x:c r="P3273" s="669" t="str">
        <x:v>E2</x:v>
      </x:c>
      <x:c r="Q3273" s="669" t="str">
        <x:v>High</x:v>
      </x:c>
      <x:c r="R3273" s="669" t="str">
        <x:v>SRC-1752; SRC-1691</x:v>
      </x:c>
      <x:c r="S3273" s="669" t="str">
        <x:v>Documented institutional practice establishes a relationship in which Migrant advisory councils provide representation and policy feedback to Municipal integration offices; the evidence establishes that relationship and the associated administrative state.</x:v>
      </x:c>
      <x:c r="T3273" s="669" t="str">
        <x:v>The relationship does not establish automatic entitlement, accurate classification, lawful execution, equal treatment, successful mobility, belonging, final integration or complete remedy.</x:v>
      </x:c>
      <x:c r="U3273" s="669" t="str">
        <x:v>Status, identity, eligibility, authority, data quality, discretion, review, implementation and realized outcome must be reconciled separately.</x:v>
      </x:c>
      <x:c r="V3273" s="669" t="str">
        <x:v>Active</x:v>
      </x:c>
      <x:c r="W3273" s="669" t="str">
        <x:v>206</x:v>
      </x:c>
      <x:c r="X3273" s="670" t="str">
        <x:v>2026-07-28</x:v>
      </x:c>
    </x:row>
    <x:row r="3274" ht="42" customHeight="1">
      <x:c r="A3274" s="668" t="str">
        <x:v>V32INT-010</x:v>
      </x:c>
      <x:c r="B3274" s="669" t="str">
        <x:v>Integration and political inclusion</x:v>
      </x:c>
      <x:c r="C3274" s="669" t="str">
        <x:v>ACT-V32-120</x:v>
      </x:c>
      <x:c r="D3274" s="669" t="str">
        <x:v>Electoral authorities for nonresident or local voting</x:v>
      </x:c>
      <x:c r="E3274" s="669" t="str">
        <x:v>ACT-V32-011</x:v>
      </x:c>
      <x:c r="F3274" s="669" t="str">
        <x:v>Dual and multiple nationals</x:v>
      </x:c>
      <x:c r="G3274" s="669" t="str">
        <x:v>Electoral authorities for nonresident or local voting → Dual and multiple nationals</x:v>
      </x:c>
      <x:c r="H3274" s="669" t="str">
        <x:v>Current / ongoing</x:v>
      </x:c>
      <x:c r="I3274" s="669" t="str">
        <x:v>register and administer voting access for</x:v>
      </x:c>
      <x:c r="J3274" s="669" t="str">
        <x:v>INS-1452</x:v>
      </x:c>
      <x:c r="K3274" s="669" t="str"/>
      <x:c r="L3274" s="669" t="str">
        <x:v>citizenship, residence and electoral rules</x:v>
      </x:c>
      <x:c r="M3274" s="669" t="str">
        <x:v>ballot access or exclusion</x:v>
      </x:c>
      <x:c r="N3274" s="669" t="str">
        <x:v>MECH-1218 — Civic participation and naturalization</x:v>
      </x:c>
      <x:c r="O3274" s="669" t="str">
        <x:v>Political rights; Membership</x:v>
      </x:c>
      <x:c r="P3274" s="669" t="str">
        <x:v>E2</x:v>
      </x:c>
      <x:c r="Q3274" s="669" t="str">
        <x:v>High</x:v>
      </x:c>
      <x:c r="R3274" s="669" t="str">
        <x:v>SRC-1690; SRC-1692</x:v>
      </x:c>
      <x:c r="S3274" s="669" t="str">
        <x:v>Documented institutional practice establishes a relationship in which Electoral authorities for nonresident or local voting register and administer voting access for Dual and multiple nationals; the evidence establishes that relationship and the associated administrative state.</x:v>
      </x:c>
      <x:c r="T3274" s="669" t="str">
        <x:v>The relationship does not establish automatic entitlement, accurate classification, lawful execution, equal treatment, successful mobility, belonging, final integration or complete remedy.</x:v>
      </x:c>
      <x:c r="U3274" s="669" t="str">
        <x:v>Status, identity, eligibility, authority, data quality, discretion, review, implementation and realized outcome must be reconciled separately.</x:v>
      </x:c>
      <x:c r="V3274" s="669" t="str">
        <x:v>Active</x:v>
      </x:c>
      <x:c r="W3274" s="669" t="str">
        <x:v>206</x:v>
      </x:c>
      <x:c r="X3274" s="670" t="str">
        <x:v>2026-07-28</x:v>
      </x:c>
    </x:row>
    <x:row r="3275" ht="42" customHeight="1">
      <x:c r="A3275" s="668" t="str">
        <x:v>V32INT-011</x:v>
      </x:c>
      <x:c r="B3275" s="669" t="str">
        <x:v>Integration and political inclusion</x:v>
      </x:c>
      <x:c r="C3275" s="669" t="str">
        <x:v>ACT-V32-121</x:v>
      </x:c>
      <x:c r="D3275" s="669" t="str">
        <x:v>Citizenship-test providers</x:v>
      </x:c>
      <x:c r="E3275" s="669" t="str">
        <x:v>ACT-V32-009</x:v>
      </x:c>
      <x:c r="F3275" s="669" t="str">
        <x:v>Citizenship applicants</x:v>
      </x:c>
      <x:c r="G3275" s="669" t="str">
        <x:v>Citizenship-test providers → Citizenship applicants</x:v>
      </x:c>
      <x:c r="H3275" s="669" t="str">
        <x:v>Current / ongoing</x:v>
      </x:c>
      <x:c r="I3275" s="669" t="str">
        <x:v>administer knowledge or language assessments to</x:v>
      </x:c>
      <x:c r="J3275" s="669" t="str">
        <x:v>INS-1453</x:v>
      </x:c>
      <x:c r="K3275" s="669" t="str"/>
      <x:c r="L3275" s="669" t="str">
        <x:v>naturalization requirement</x:v>
      </x:c>
      <x:c r="M3275" s="669" t="str">
        <x:v>test result used in citizenship decision</x:v>
      </x:c>
      <x:c r="N3275" s="669" t="str">
        <x:v>MECH-1214 — Language and orientation access</x:v>
      </x:c>
      <x:c r="O3275" s="669" t="str">
        <x:v>Assessment; Status</x:v>
      </x:c>
      <x:c r="P3275" s="669" t="str">
        <x:v>E2</x:v>
      </x:c>
      <x:c r="Q3275" s="669" t="str">
        <x:v>High</x:v>
      </x:c>
      <x:c r="R3275" s="669" t="str">
        <x:v>SRC-1691; SRC-1698</x:v>
      </x:c>
      <x:c r="S3275" s="669" t="str">
        <x:v>Documented institutional practice establishes a relationship in which Citizenship-test providers administer knowledge or language assessments to Citizenship applicants; the evidence establishes that relationship and the associated administrative state.</x:v>
      </x:c>
      <x:c r="T3275" s="669" t="str">
        <x:v>The relationship does not establish automatic entitlement, accurate classification, lawful execution, equal treatment, successful mobility, belonging, final integration or complete remedy.</x:v>
      </x:c>
      <x:c r="U3275" s="669" t="str">
        <x:v>Status, identity, eligibility, authority, data quality, discretion, review, implementation and realized outcome must be reconciled separately.</x:v>
      </x:c>
      <x:c r="V3275" s="669" t="str">
        <x:v>Active</x:v>
      </x:c>
      <x:c r="W3275" s="669" t="str">
        <x:v>206</x:v>
      </x:c>
      <x:c r="X3275" s="670" t="str">
        <x:v>2026-07-28</x:v>
      </x:c>
    </x:row>
    <x:row r="3276" ht="42" customHeight="1">
      <x:c r="A3276" s="668" t="str">
        <x:v>V32INT-012</x:v>
      </x:c>
      <x:c r="B3276" s="669" t="str">
        <x:v>Integration and political inclusion</x:v>
      </x:c>
      <x:c r="C3276" s="669" t="str">
        <x:v>ACT-V32-043</x:v>
      </x:c>
      <x:c r="D3276" s="669" t="str">
        <x:v>National human rights institutions</x:v>
      </x:c>
      <x:c r="E3276" s="669" t="str">
        <x:v>ACT-V32-055</x:v>
      </x:c>
      <x:c r="F3276" s="669" t="str">
        <x:v>Migrant workers</x:v>
      </x:c>
      <x:c r="G3276" s="669" t="str">
        <x:v>National human rights institutions → Migrant workers</x:v>
      </x:c>
      <x:c r="H3276" s="669" t="str">
        <x:v>Current / ongoing</x:v>
      </x:c>
      <x:c r="I3276" s="669" t="str">
        <x:v>investigate unequal treatment complaints made by</x:v>
      </x:c>
      <x:c r="J3276" s="669" t="str">
        <x:v>INS-1454</x:v>
      </x:c>
      <x:c r="K3276" s="669" t="str"/>
      <x:c r="L3276" s="669" t="str">
        <x:v>complaint and evidence</x:v>
      </x:c>
      <x:c r="M3276" s="669" t="str">
        <x:v>finding, mediation or legal referral</x:v>
      </x:c>
      <x:c r="N3276" s="669" t="str">
        <x:v>MECH-1215 — Qualification recognition</x:v>
      </x:c>
      <x:c r="O3276" s="669" t="str">
        <x:v>Equality; Remedy</x:v>
      </x:c>
      <x:c r="P3276" s="669" t="str">
        <x:v>S1</x:v>
      </x:c>
      <x:c r="Q3276" s="669" t="str">
        <x:v>Moderate</x:v>
      </x:c>
      <x:c r="R3276" s="669" t="str">
        <x:v>SRC-1692; SRC-1705; SRC-1750</x:v>
      </x:c>
      <x:c r="S3276" s="669" t="str">
        <x:v>The documented system supports the structural inference that National human rights institutions investigate unequal treatment complaints made by Migrant workers, subject to jurisdiction, implementation and case-level verification.</x:v>
      </x:c>
      <x:c r="T3276" s="669" t="str">
        <x:v>The relationship does not establish automatic entitlement, accurate classification, lawful execution, equal treatment, successful mobility, belonging, final integration or complete remedy.</x:v>
      </x:c>
      <x:c r="U3276" s="669" t="str">
        <x:v>Status, identity, eligibility, authority, data quality, discretion, review, implementation and realized outcome must be reconciled separately.</x:v>
      </x:c>
      <x:c r="V3276" s="669" t="str">
        <x:v>Active</x:v>
      </x:c>
      <x:c r="W3276" s="669" t="str">
        <x:v>206</x:v>
      </x:c>
      <x:c r="X3276" s="670" t="str">
        <x:v>2026-07-28</x:v>
      </x:c>
    </x:row>
    <x:row r="3277" ht="42" customHeight="1">
      <x:c r="A3277" s="668" t="str">
        <x:v>V32DATA-001</x:v>
      </x:c>
      <x:c r="B3277" s="669" t="str">
        <x:v>Migration data and algorithms</x:v>
      </x:c>
      <x:c r="C3277" s="669" t="str">
        <x:v>ACT-V32-122</x:v>
      </x:c>
      <x:c r="D3277" s="669" t="str">
        <x:v>IOM Displacement Tracking Matrix</x:v>
      </x:c>
      <x:c r="E3277" s="669" t="str">
        <x:v>ACT-V32-129</x:v>
      </x:c>
      <x:c r="F3277" s="669" t="str">
        <x:v>Migration data analysts</x:v>
      </x:c>
      <x:c r="G3277" s="669" t="str">
        <x:v>IOM Displacement Tracking Matrix → Migration data analysts</x:v>
      </x:c>
      <x:c r="H3277" s="669" t="str">
        <x:v>Current / ongoing</x:v>
      </x:c>
      <x:c r="I3277" s="669" t="str">
        <x:v>provides mobility and needs datasets to</x:v>
      </x:c>
      <x:c r="J3277" s="669" t="str">
        <x:v>INS-1457</x:v>
      </x:c>
      <x:c r="K3277" s="669" t="str"/>
      <x:c r="L3277" s="669" t="str">
        <x:v>field assessment and movement tracking</x:v>
      </x:c>
      <x:c r="M3277" s="669" t="str">
        <x:v>analytical dataset and estimates</x:v>
      </x:c>
      <x:c r="N3277" s="669" t="str">
        <x:v>MECH-1219 — Migration data linkage</x:v>
      </x:c>
      <x:c r="O3277" s="669" t="str">
        <x:v>Data; Knowledge; Humanitarian action</x:v>
      </x:c>
      <x:c r="P3277" s="669" t="str">
        <x:v>E1</x:v>
      </x:c>
      <x:c r="Q3277" s="669" t="str">
        <x:v>Very high</x:v>
      </x:c>
      <x:c r="R3277" s="669" t="str">
        <x:v>SRC-1716; SRC-1718</x:v>
      </x:c>
      <x:c r="S3277" s="669" t="str">
        <x:v>Official legal, administrative or institutional materials establish that IOM Displacement Tracking Matrix provides mobility and needs datasets to Migration data analysts, creating the recorded conversion from field assessment and movement tracking to analytical dataset and estimates.</x:v>
      </x:c>
      <x:c r="T3277" s="669" t="str">
        <x:v>The relationship does not establish automatic entitlement, accurate classification, lawful execution, equal treatment, successful mobility, belonging, final integration or complete remedy.</x:v>
      </x:c>
      <x:c r="U3277" s="669" t="str">
        <x:v>Status, identity, eligibility, authority, data quality, discretion, review, implementation and realized outcome must be reconciled separately.</x:v>
      </x:c>
      <x:c r="V3277" s="669" t="str">
        <x:v>Active</x:v>
      </x:c>
      <x:c r="W3277" s="669" t="str">
        <x:v>207</x:v>
      </x:c>
      <x:c r="X3277" s="670" t="str">
        <x:v>2026-07-28</x:v>
      </x:c>
    </x:row>
    <x:row r="3278" ht="42" customHeight="1">
      <x:c r="A3278" s="668" t="str">
        <x:v>V32DATA-002</x:v>
      </x:c>
      <x:c r="B3278" s="669" t="str">
        <x:v>Migration data and algorithms</x:v>
      </x:c>
      <x:c r="C3278" s="669" t="str">
        <x:v>ACT-V32-123</x:v>
      </x:c>
      <x:c r="D3278" s="669" t="str">
        <x:v>UNHCR PRIMES registration ecosystem</x:v>
      </x:c>
      <x:c r="E3278" s="669" t="str">
        <x:v>ACT-V32-038</x:v>
      </x:c>
      <x:c r="F3278" s="669" t="str">
        <x:v>Host-country protection agencies</x:v>
      </x:c>
      <x:c r="G3278" s="669" t="str">
        <x:v>UNHCR PRIMES registration ecosystem → Host-country protection agencies</x:v>
      </x:c>
      <x:c r="H3278" s="669" t="str">
        <x:v>Current / ongoing</x:v>
      </x:c>
      <x:c r="I3278" s="669" t="str">
        <x:v>provides registration and case-management records to</x:v>
      </x:c>
      <x:c r="J3278" s="669" t="str">
        <x:v>INS-1458</x:v>
      </x:c>
      <x:c r="K3278" s="669" t="str"/>
      <x:c r="L3278" s="669" t="str">
        <x:v>refugee identity and assistance history</x:v>
      </x:c>
      <x:c r="M3278" s="669" t="str">
        <x:v>protection and service decisions</x:v>
      </x:c>
      <x:c r="N3278" s="669" t="str">
        <x:v>MECH-1220 — Biometric template governance</x:v>
      </x:c>
      <x:c r="O3278" s="669" t="str">
        <x:v>Data; Protection; Identity</x:v>
      </x:c>
      <x:c r="P3278" s="669" t="str">
        <x:v>E1</x:v>
      </x:c>
      <x:c r="Q3278" s="669" t="str">
        <x:v>Very high</x:v>
      </x:c>
      <x:c r="R3278" s="669" t="str">
        <x:v>SRC-1717; SRC-1724</x:v>
      </x:c>
      <x:c r="S3278" s="669" t="str">
        <x:v>Official legal, administrative or institutional materials establish that UNHCR PRIMES registration ecosystem provides registration and case-management records to Host-country protection agencies, creating the recorded conversion from refugee identity and assistance history to protection and service decisions.</x:v>
      </x:c>
      <x:c r="T3278" s="669" t="str">
        <x:v>The relationship does not establish automatic entitlement, accurate classification, lawful execution, equal treatment, successful mobility, belonging, final integration or complete remedy.</x:v>
      </x:c>
      <x:c r="U3278" s="669" t="str">
        <x:v>Status, identity, eligibility, authority, data quality, discretion, review, implementation and realized outcome must be reconciled separately.</x:v>
      </x:c>
      <x:c r="V3278" s="669" t="str">
        <x:v>Active</x:v>
      </x:c>
      <x:c r="W3278" s="669" t="str">
        <x:v>207</x:v>
      </x:c>
      <x:c r="X3278" s="670" t="str">
        <x:v>2026-07-28</x:v>
      </x:c>
    </x:row>
    <x:row r="3279" ht="42" customHeight="1">
      <x:c r="A3279" s="668" t="str">
        <x:v>V32DATA-003</x:v>
      </x:c>
      <x:c r="B3279" s="669" t="str">
        <x:v>Migration data and algorithms</x:v>
      </x:c>
      <x:c r="C3279" s="669" t="str">
        <x:v>ACT-V32-124</x:v>
      </x:c>
      <x:c r="D3279" s="669" t="str">
        <x:v>National migration databases</x:v>
      </x:c>
      <x:c r="E3279" s="669" t="str">
        <x:v>ACT-V32-019</x:v>
      </x:c>
      <x:c r="F3279" s="669" t="str">
        <x:v>Immigration admission officers</x:v>
      </x:c>
      <x:c r="G3279" s="669" t="str">
        <x:v>National migration databases → Immigration admission officers</x:v>
      </x:c>
      <x:c r="H3279" s="669" t="str">
        <x:v>Current / ongoing</x:v>
      </x:c>
      <x:c r="I3279" s="669" t="str">
        <x:v>provide status and travel history to</x:v>
      </x:c>
      <x:c r="J3279" s="669" t="str">
        <x:v>INS-1459</x:v>
      </x:c>
      <x:c r="K3279" s="669" t="str"/>
      <x:c r="L3279" s="669" t="str">
        <x:v>administrative records</x:v>
      </x:c>
      <x:c r="M3279" s="669" t="str">
        <x:v>admission or enforcement context</x:v>
      </x:c>
      <x:c r="N3279" s="669" t="str">
        <x:v>MECH-1221 — Watchlist alert propagation</x:v>
      </x:c>
      <x:c r="O3279" s="669" t="str">
        <x:v>Data; Border authority</x:v>
      </x:c>
      <x:c r="P3279" s="669" t="str">
        <x:v>E1</x:v>
      </x:c>
      <x:c r="Q3279" s="669" t="str">
        <x:v>Very high</x:v>
      </x:c>
      <x:c r="R3279" s="669" t="str">
        <x:v>SRC-1718; SRC-1725</x:v>
      </x:c>
      <x:c r="S3279" s="669" t="str">
        <x:v>Official legal, administrative or institutional materials establish that National migration databases provide status and travel history to Immigration admission officers, creating the recorded conversion from administrative records to admission or enforcement context.</x:v>
      </x:c>
      <x:c r="T3279" s="669" t="str">
        <x:v>The relationship does not establish automatic entitlement, accurate classification, lawful execution, equal treatment, successful mobility, belonging, final integration or complete remedy.</x:v>
      </x:c>
      <x:c r="U3279" s="669" t="str">
        <x:v>Status, identity, eligibility, authority, data quality, discretion, review, implementation and realized outcome must be reconciled separately.</x:v>
      </x:c>
      <x:c r="V3279" s="669" t="str">
        <x:v>Active</x:v>
      </x:c>
      <x:c r="W3279" s="669" t="str">
        <x:v>207</x:v>
      </x:c>
      <x:c r="X3279" s="670" t="str">
        <x:v>2026-07-28</x:v>
      </x:c>
    </x:row>
    <x:row r="3280" ht="42" customHeight="1">
      <x:c r="A3280" s="668" t="str">
        <x:v>V32DATA-004</x:v>
      </x:c>
      <x:c r="B3280" s="669" t="str">
        <x:v>Migration data and algorithms</x:v>
      </x:c>
      <x:c r="C3280" s="669" t="str">
        <x:v>ACT-V32-125</x:v>
      </x:c>
      <x:c r="D3280" s="669" t="str">
        <x:v>Biometric border databases</x:v>
      </x:c>
      <x:c r="E3280" s="669" t="str">
        <x:v>ACT-V32-048</x:v>
      </x:c>
      <x:c r="F3280" s="669" t="str">
        <x:v>Biometric identity service providers</x:v>
      </x:c>
      <x:c r="G3280" s="669" t="str">
        <x:v>Biometric border databases → Biometric identity service providers</x:v>
      </x:c>
      <x:c r="H3280" s="669" t="str">
        <x:v>Current / ongoing</x:v>
      </x:c>
      <x:c r="I3280" s="669" t="str">
        <x:v>store or query biometric templates processed by</x:v>
      </x:c>
      <x:c r="J3280" s="669" t="str">
        <x:v>INS-1460</x:v>
      </x:c>
      <x:c r="K3280" s="669" t="str"/>
      <x:c r="L3280" s="669" t="str">
        <x:v>captured biometric data</x:v>
      </x:c>
      <x:c r="M3280" s="669" t="str">
        <x:v>candidate match or no-match</x:v>
      </x:c>
      <x:c r="N3280" s="669" t="str">
        <x:v>MECH-1222 — Automated risk classification</x:v>
      </x:c>
      <x:c r="O3280" s="669" t="str">
        <x:v>Identity; Data; Technology</x:v>
      </x:c>
      <x:c r="P3280" s="669" t="str">
        <x:v>E1</x:v>
      </x:c>
      <x:c r="Q3280" s="669" t="str">
        <x:v>Very high</x:v>
      </x:c>
      <x:c r="R3280" s="669" t="str">
        <x:v>SRC-1724; SRC-1726</x:v>
      </x:c>
      <x:c r="S3280" s="669" t="str">
        <x:v>Official legal, administrative or institutional materials establish that Biometric border databases store or query biometric templates processed by Biometric identity service providers, creating the recorded conversion from captured biometric data to candidate match or no-match.</x:v>
      </x:c>
      <x:c r="T3280" s="669" t="str">
        <x:v>The relationship does not establish automatic entitlement, accurate classification, lawful execution, equal treatment, successful mobility, belonging, final integration or complete remedy.</x:v>
      </x:c>
      <x:c r="U3280" s="669" t="str">
        <x:v>Status, identity, eligibility, authority, data quality, discretion, review, implementation and realized outcome must be reconciled separately.</x:v>
      </x:c>
      <x:c r="V3280" s="669" t="str">
        <x:v>Active</x:v>
      </x:c>
      <x:c r="W3280" s="669" t="str">
        <x:v>207</x:v>
      </x:c>
      <x:c r="X3280" s="670" t="str">
        <x:v>2026-07-28</x:v>
      </x:c>
    </x:row>
    <x:row r="3281" ht="42" customHeight="1">
      <x:c r="A3281" s="668" t="str">
        <x:v>V32DATA-005</x:v>
      </x:c>
      <x:c r="B3281" s="669" t="str">
        <x:v>Migration data and algorithms</x:v>
      </x:c>
      <x:c r="C3281" s="669" t="str">
        <x:v>ACT-V32-126</x:v>
      </x:c>
      <x:c r="D3281" s="669" t="str">
        <x:v>Migration risk-scoring systems</x:v>
      </x:c>
      <x:c r="E3281" s="669" t="str">
        <x:v>ACT-V32-039</x:v>
      </x:c>
      <x:c r="F3281" s="669" t="str">
        <x:v>Border police and immigration control agencies</x:v>
      </x:c>
      <x:c r="G3281" s="669" t="str">
        <x:v>Migration risk-scoring systems → Border police and immigration control agencies</x:v>
      </x:c>
      <x:c r="H3281" s="669" t="str">
        <x:v>Current / ongoing</x:v>
      </x:c>
      <x:c r="I3281" s="669" t="str">
        <x:v>produce risk classifications used by</x:v>
      </x:c>
      <x:c r="J3281" s="669" t="str">
        <x:v>INS-1461</x:v>
      </x:c>
      <x:c r="K3281" s="669" t="str"/>
      <x:c r="L3281" s="669" t="str">
        <x:v>traveler and contextual data</x:v>
      </x:c>
      <x:c r="M3281" s="669" t="str">
        <x:v>inspection priority or referral</x:v>
      </x:c>
      <x:c r="N3281" s="669" t="str">
        <x:v>MECH-1223 — Administrative correction and data remedy</x:v>
      </x:c>
      <x:c r="O3281" s="669" t="str">
        <x:v>Automation; Security; Discretion</x:v>
      </x:c>
      <x:c r="P3281" s="669" t="str">
        <x:v>E1</x:v>
      </x:c>
      <x:c r="Q3281" s="669" t="str">
        <x:v>Very high</x:v>
      </x:c>
      <x:c r="R3281" s="669" t="str">
        <x:v>SRC-1725; SRC-1727</x:v>
      </x:c>
      <x:c r="S3281" s="669" t="str">
        <x:v>Official legal, administrative or institutional materials establish that Migration risk-scoring systems produce risk classifications used by Border police and immigration control agencies, creating the recorded conversion from traveler and contextual data to inspection priority or referral.</x:v>
      </x:c>
      <x:c r="T3281" s="669" t="str">
        <x:v>The relationship does not establish automatic entitlement, accurate classification, lawful execution, equal treatment, successful mobility, belonging, final integration or complete remedy.</x:v>
      </x:c>
      <x:c r="U3281" s="669" t="str">
        <x:v>Status, identity, eligibility, authority, data quality, discretion, review, implementation and realized outcome must be reconciled separately.</x:v>
      </x:c>
      <x:c r="V3281" s="669" t="str">
        <x:v>Active</x:v>
      </x:c>
      <x:c r="W3281" s="669" t="str">
        <x:v>207</x:v>
      </x:c>
      <x:c r="X3281" s="670" t="str">
        <x:v>2026-07-28</x:v>
      </x:c>
    </x:row>
    <x:row r="3282" ht="42" customHeight="1">
      <x:c r="A3282" s="668" t="str">
        <x:v>V32DATA-006</x:v>
      </x:c>
      <x:c r="B3282" s="669" t="str">
        <x:v>Migration data and algorithms</x:v>
      </x:c>
      <x:c r="C3282" s="669" t="str">
        <x:v>ACT-V32-127</x:v>
      </x:c>
      <x:c r="D3282" s="669" t="str">
        <x:v>Automated visa decision systems</x:v>
      </x:c>
      <x:c r="E3282" s="669" t="str">
        <x:v>ACT-V32-016</x:v>
      </x:c>
      <x:c r="F3282" s="669" t="str">
        <x:v>Consular visa sections</x:v>
      </x:c>
      <x:c r="G3282" s="669" t="str">
        <x:v>Automated visa decision systems → Consular visa sections</x:v>
      </x:c>
      <x:c r="H3282" s="669" t="str">
        <x:v>Current / ongoing</x:v>
      </x:c>
      <x:c r="I3282" s="669" t="str">
        <x:v>recommend or execute decision steps for</x:v>
      </x:c>
      <x:c r="J3282" s="669" t="str">
        <x:v>INS-1462</x:v>
      </x:c>
      <x:c r="K3282" s="669" t="str"/>
      <x:c r="L3282" s="669" t="str">
        <x:v>application data and model rules</x:v>
      </x:c>
      <x:c r="M3282" s="669" t="str">
        <x:v>approval, refusal or referral output</x:v>
      </x:c>
      <x:c r="N3282" s="669" t="str">
        <x:v>MECH-1219 — Migration data linkage</x:v>
      </x:c>
      <x:c r="O3282" s="669" t="str">
        <x:v>Automation; Mobility; Review</x:v>
      </x:c>
      <x:c r="P3282" s="669" t="str">
        <x:v>E1</x:v>
      </x:c>
      <x:c r="Q3282" s="669" t="str">
        <x:v>Very high</x:v>
      </x:c>
      <x:c r="R3282" s="669" t="str">
        <x:v>SRC-1726; SRC-1737</x:v>
      </x:c>
      <x:c r="S3282" s="669" t="str">
        <x:v>Official legal, administrative or institutional materials establish that Automated visa decision systems recommend or execute decision steps for Consular visa sections, creating the recorded conversion from application data and model rules to approval, refusal or referral output.</x:v>
      </x:c>
      <x:c r="T3282" s="669" t="str">
        <x:v>The relationship does not establish automatic entitlement, accurate classification, lawful execution, equal treatment, successful mobility, belonging, final integration or complete remedy.</x:v>
      </x:c>
      <x:c r="U3282" s="669" t="str">
        <x:v>Status, identity, eligibility, authority, data quality, discretion, review, implementation and realized outcome must be reconciled separately.</x:v>
      </x:c>
      <x:c r="V3282" s="669" t="str">
        <x:v>Active</x:v>
      </x:c>
      <x:c r="W3282" s="669" t="str">
        <x:v>207</x:v>
      </x:c>
      <x:c r="X3282" s="670" t="str">
        <x:v>2026-07-28</x:v>
      </x:c>
    </x:row>
    <x:row r="3283" ht="42" customHeight="1">
      <x:c r="A3283" s="668" t="str">
        <x:v>V32DATA-007</x:v>
      </x:c>
      <x:c r="B3283" s="669" t="str">
        <x:v>Migration data and algorithms</x:v>
      </x:c>
      <x:c r="C3283" s="669" t="str">
        <x:v>ACT-V32-128</x:v>
      </x:c>
      <x:c r="D3283" s="669" t="str">
        <x:v>EU Agency for the Operational Management of Large-Scale IT Systems</x:v>
      </x:c>
      <x:c r="E3283" s="669" t="str">
        <x:v>ACT-V32-125</x:v>
      </x:c>
      <x:c r="F3283" s="669" t="str">
        <x:v>Biometric border databases</x:v>
      </x:c>
      <x:c r="G3283" s="669" t="str">
        <x:v>EU Agency for the Operational Management of Large-Scale IT Systems → Biometric border databases</x:v>
      </x:c>
      <x:c r="H3283" s="669" t="str">
        <x:v>Current / ongoing</x:v>
      </x:c>
      <x:c r="I3283" s="669" t="str">
        <x:v>operates regional infrastructure supporting</x:v>
      </x:c>
      <x:c r="J3283" s="669" t="str">
        <x:v>INS-1457</x:v>
      </x:c>
      <x:c r="K3283" s="669" t="str"/>
      <x:c r="L3283" s="669" t="str">
        <x:v>legal mandate and national data submissions</x:v>
      </x:c>
      <x:c r="M3283" s="669" t="str">
        <x:v>shared border and asylum information services</x:v>
      </x:c>
      <x:c r="N3283" s="669" t="str">
        <x:v>MECH-1220 — Biometric template governance</x:v>
      </x:c>
      <x:c r="O3283" s="669" t="str">
        <x:v>Infrastructure; Data; Sovereignty</x:v>
      </x:c>
      <x:c r="P3283" s="669" t="str">
        <x:v>E1</x:v>
      </x:c>
      <x:c r="Q3283" s="669" t="str">
        <x:v>Very high</x:v>
      </x:c>
      <x:c r="R3283" s="669" t="str">
        <x:v>SRC-1727; SRC-1738</x:v>
      </x:c>
      <x:c r="S3283" s="669" t="str">
        <x:v>Official legal, administrative or institutional materials establish that EU Agency for the Operational Management of Large-Scale IT Systems operates regional infrastructure supporting Biometric border databases, creating the recorded conversion from legal mandate and national data submissions to shared border and asylum information services.</x:v>
      </x:c>
      <x:c r="T3283" s="669" t="str">
        <x:v>The relationship does not establish automatic entitlement, accurate classification, lawful execution, equal treatment, successful mobility, belonging, final integration or complete remedy.</x:v>
      </x:c>
      <x:c r="U3283" s="669" t="str">
        <x:v>Status, identity, eligibility, authority, data quality, discretion, review, implementation and realized outcome must be reconciled separately.</x:v>
      </x:c>
      <x:c r="V3283" s="669" t="str">
        <x:v>Active</x:v>
      </x:c>
      <x:c r="W3283" s="669" t="str">
        <x:v>207</x:v>
      </x:c>
      <x:c r="X3283" s="670" t="str">
        <x:v>2026-07-28</x:v>
      </x:c>
    </x:row>
    <x:row r="3284" ht="42" customHeight="1">
      <x:c r="A3284" s="668" t="str">
        <x:v>V32DATA-008</x:v>
      </x:c>
      <x:c r="B3284" s="669" t="str">
        <x:v>Migration data and algorithms</x:v>
      </x:c>
      <x:c r="C3284" s="669" t="str">
        <x:v>ACT-V32-129</x:v>
      </x:c>
      <x:c r="D3284" s="669" t="str">
        <x:v>Migration data analysts</x:v>
      </x:c>
      <x:c r="E3284" s="669" t="str">
        <x:v>ACT-V32-124</x:v>
      </x:c>
      <x:c r="F3284" s="669" t="str">
        <x:v>National migration databases</x:v>
      </x:c>
      <x:c r="G3284" s="669" t="str">
        <x:v>Migration data analysts → National migration databases</x:v>
      </x:c>
      <x:c r="H3284" s="669" t="str">
        <x:v>Current / ongoing</x:v>
      </x:c>
      <x:c r="I3284" s="669" t="str">
        <x:v>derive indicators and forecasts from</x:v>
      </x:c>
      <x:c r="J3284" s="669" t="str">
        <x:v>INS-1458</x:v>
      </x:c>
      <x:c r="K3284" s="669" t="str"/>
      <x:c r="L3284" s="669" t="str">
        <x:v>administrative and survey data</x:v>
      </x:c>
      <x:c r="M3284" s="669" t="str">
        <x:v>policy evidence and uncertainty</x:v>
      </x:c>
      <x:c r="N3284" s="669" t="str">
        <x:v>MECH-1221 — Watchlist alert propagation</x:v>
      </x:c>
      <x:c r="O3284" s="669" t="str">
        <x:v>Knowledge; Policy</x:v>
      </x:c>
      <x:c r="P3284" s="669" t="str">
        <x:v>E1</x:v>
      </x:c>
      <x:c r="Q3284" s="669" t="str">
        <x:v>Very high</x:v>
      </x:c>
      <x:c r="R3284" s="669" t="str">
        <x:v>SRC-1737; SRC-1739</x:v>
      </x:c>
      <x:c r="S3284" s="669" t="str">
        <x:v>Official legal, administrative or institutional materials establish that Migration data analysts derive indicators and forecasts from National migration databases, creating the recorded conversion from administrative and survey data to policy evidence and uncertainty.</x:v>
      </x:c>
      <x:c r="T3284" s="669" t="str">
        <x:v>The relationship does not establish automatic entitlement, accurate classification, lawful execution, equal treatment, successful mobility, belonging, final integration or complete remedy.</x:v>
      </x:c>
      <x:c r="U3284" s="669" t="str">
        <x:v>Status, identity, eligibility, authority, data quality, discretion, review, implementation and realized outcome must be reconciled separately.</x:v>
      </x:c>
      <x:c r="V3284" s="669" t="str">
        <x:v>Active</x:v>
      </x:c>
      <x:c r="W3284" s="669" t="str">
        <x:v>207</x:v>
      </x:c>
      <x:c r="X3284" s="670" t="str">
        <x:v>2026-07-28</x:v>
      </x:c>
    </x:row>
    <x:row r="3285" ht="42" customHeight="1">
      <x:c r="A3285" s="668" t="str">
        <x:v>V32DATA-009</x:v>
      </x:c>
      <x:c r="B3285" s="669" t="str">
        <x:v>Migration data and algorithms</x:v>
      </x:c>
      <x:c r="C3285" s="669" t="str">
        <x:v>ACT-V32-043</x:v>
      </x:c>
      <x:c r="D3285" s="669" t="str">
        <x:v>National human rights institutions</x:v>
      </x:c>
      <x:c r="E3285" s="669" t="str">
        <x:v>ACT-V32-123</x:v>
      </x:c>
      <x:c r="F3285" s="669" t="str">
        <x:v>UNHCR PRIMES registration ecosystem</x:v>
      </x:c>
      <x:c r="G3285" s="669" t="str">
        <x:v>National human rights institutions → UNHCR PRIMES registration ecosystem</x:v>
      </x:c>
      <x:c r="H3285" s="669" t="str">
        <x:v>Current / ongoing</x:v>
      </x:c>
      <x:c r="I3285" s="669" t="str">
        <x:v>oversee lawfulness, security and rights safeguards affecting</x:v>
      </x:c>
      <x:c r="J3285" s="669" t="str">
        <x:v>INS-1459</x:v>
      </x:c>
      <x:c r="K3285" s="669" t="str"/>
      <x:c r="L3285" s="669" t="str">
        <x:v>personal data processing and complaints</x:v>
      </x:c>
      <x:c r="M3285" s="669" t="str">
        <x:v>compliance finding or corrective action</x:v>
      </x:c>
      <x:c r="N3285" s="669" t="str">
        <x:v>MECH-1222 — Automated risk classification</x:v>
      </x:c>
      <x:c r="O3285" s="669" t="str">
        <x:v>Privacy; Oversight; Remedy</x:v>
      </x:c>
      <x:c r="P3285" s="669" t="str">
        <x:v>E2</x:v>
      </x:c>
      <x:c r="Q3285" s="669" t="str">
        <x:v>High</x:v>
      </x:c>
      <x:c r="R3285" s="669" t="str">
        <x:v>SRC-1738; SRC-1716</x:v>
      </x:c>
      <x:c r="S3285" s="669" t="str">
        <x:v>Documented institutional practice establishes a relationship in which National human rights institutions oversee lawfulness, security and rights safeguards affecting UNHCR PRIMES registration ecosystem; the evidence establishes that relationship and the associated administrative state.</x:v>
      </x:c>
      <x:c r="T3285" s="669" t="str">
        <x:v>The relationship does not establish automatic entitlement, accurate classification, lawful execution, equal treatment, successful mobility, belonging, final integration or complete remedy.</x:v>
      </x:c>
      <x:c r="U3285" s="669" t="str">
        <x:v>Status, identity, eligibility, authority, data quality, discretion, review, implementation and realized outcome must be reconciled separately.</x:v>
      </x:c>
      <x:c r="V3285" s="669" t="str">
        <x:v>Active</x:v>
      </x:c>
      <x:c r="W3285" s="669" t="str">
        <x:v>207</x:v>
      </x:c>
      <x:c r="X3285" s="670" t="str">
        <x:v>2026-07-28</x:v>
      </x:c>
    </x:row>
    <x:row r="3286" ht="42" customHeight="1">
      <x:c r="A3286" s="668" t="str">
        <x:v>V32DATA-010</x:v>
      </x:c>
      <x:c r="B3286" s="669" t="str">
        <x:v>Migration data and algorithms</x:v>
      </x:c>
      <x:c r="C3286" s="669" t="str">
        <x:v>ACT-V32-032</x:v>
      </x:c>
      <x:c r="D3286" s="669" t="str">
        <x:v>Asylum appellate tribunals</x:v>
      </x:c>
      <x:c r="E3286" s="669" t="str">
        <x:v>ACT-V32-127</x:v>
      </x:c>
      <x:c r="F3286" s="669" t="str">
        <x:v>Automated visa decision systems</x:v>
      </x:c>
      <x:c r="G3286" s="669" t="str">
        <x:v>Asylum appellate tribunals → Automated visa decision systems</x:v>
      </x:c>
      <x:c r="H3286" s="669" t="str">
        <x:v>Current / ongoing</x:v>
      </x:c>
      <x:c r="I3286" s="669" t="str">
        <x:v>review contested automated or data-driven decisions produced by</x:v>
      </x:c>
      <x:c r="J3286" s="669" t="str">
        <x:v>INS-1460</x:v>
      </x:c>
      <x:c r="K3286" s="669" t="str"/>
      <x:c r="L3286" s="669" t="str">
        <x:v>decision record, model output and applicant challenge</x:v>
      </x:c>
      <x:c r="M3286" s="669" t="str">
        <x:v>correction, explanation or remitted decision</x:v>
      </x:c>
      <x:c r="N3286" s="669" t="str">
        <x:v>MECH-1223 — Administrative correction and data remedy</x:v>
      </x:c>
      <x:c r="O3286" s="669" t="str">
        <x:v>Review; Automation; Remedy</x:v>
      </x:c>
      <x:c r="P3286" s="669" t="str">
        <x:v>S1</x:v>
      </x:c>
      <x:c r="Q3286" s="669" t="str">
        <x:v>Moderate</x:v>
      </x:c>
      <x:c r="R3286" s="669" t="str">
        <x:v>SRC-1739; SRC-1717; SRC-1724</x:v>
      </x:c>
      <x:c r="S3286" s="669" t="str">
        <x:v>The documented system supports the structural inference that Asylum appellate tribunals review contested automated or data-driven decisions produced by Automated visa decision systems, subject to jurisdiction, implementation and case-level verification.</x:v>
      </x:c>
      <x:c r="T3286" s="669" t="str">
        <x:v>The relationship does not establish automatic entitlement, accurate classification, lawful execution, equal treatment, successful mobility, belonging, final integration or complete remedy.</x:v>
      </x:c>
      <x:c r="U3286" s="669" t="str">
        <x:v>Status, identity, eligibility, authority, data quality, discretion, review, implementation and realized outcome must be reconciled separately.</x:v>
      </x:c>
      <x:c r="V3286" s="669" t="str">
        <x:v>Active</x:v>
      </x:c>
      <x:c r="W3286" s="669" t="str">
        <x:v>207</x:v>
      </x:c>
      <x:c r="X3286" s="670" t="str">
        <x:v>2026-07-28</x:v>
      </x:c>
    </x:row>
    <x:row r="3287" ht="42" customHeight="1">
      <x:c r="A3287" s="668" t="str">
        <x:v>V32CLIM-001</x:v>
      </x:c>
      <x:c r="B3287" s="669" t="str">
        <x:v>Climate mobility and relocation</x:v>
      </x:c>
      <x:c r="C3287" s="669" t="str">
        <x:v>ACT-V32-132</x:v>
      </x:c>
      <x:c r="D3287" s="669" t="str">
        <x:v>Disaster evacuation authorities</x:v>
      </x:c>
      <x:c r="E3287" s="669" t="str">
        <x:v>ACT-V32-130</x:v>
      </x:c>
      <x:c r="F3287" s="669" t="str">
        <x:v>Climate-displaced households</x:v>
      </x:c>
      <x:c r="G3287" s="669" t="str">
        <x:v>Disaster evacuation authorities → Climate-displaced households</x:v>
      </x:c>
      <x:c r="H3287" s="669" t="str">
        <x:v>Current / ongoing</x:v>
      </x:c>
      <x:c r="I3287" s="669" t="str">
        <x:v>order or facilitate emergency movement of</x:v>
      </x:c>
      <x:c r="J3287" s="669" t="str">
        <x:v>INS-1463</x:v>
      </x:c>
      <x:c r="K3287" s="669" t="str"/>
      <x:c r="L3287" s="669" t="str">
        <x:v>immediate hazard and exposure</x:v>
      </x:c>
      <x:c r="M3287" s="669" t="str">
        <x:v>evacuation, shelter or stranded population</x:v>
      </x:c>
      <x:c r="N3287" s="669" t="str">
        <x:v>MECH-1224 — Disaster evacuation and temporary protection</x:v>
      </x:c>
      <x:c r="O3287" s="669" t="str">
        <x:v>Emergency; Mobility; Protection</x:v>
      </x:c>
      <x:c r="P3287" s="669" t="str">
        <x:v>E1</x:v>
      </x:c>
      <x:c r="Q3287" s="669" t="str">
        <x:v>Very high</x:v>
      </x:c>
      <x:c r="R3287" s="669" t="str">
        <x:v>SRC-1734; SRC-1736</x:v>
      </x:c>
      <x:c r="S3287" s="669" t="str">
        <x:v>Official legal, administrative or institutional materials establish that Disaster evacuation authorities order or facilitate emergency movement of Climate-displaced households, creating the recorded conversion from immediate hazard and exposure to evacuation, shelter or stranded population.</x:v>
      </x:c>
      <x:c r="T3287" s="669" t="str">
        <x:v>The relationship does not establish automatic entitlement, accurate classification, lawful execution, equal treatment, successful mobility, belonging, final integration or complete remedy.</x:v>
      </x:c>
      <x:c r="U3287" s="669" t="str">
        <x:v>Status, identity, eligibility, authority, data quality, discretion, review, implementation and realized outcome must be reconciled separately.</x:v>
      </x:c>
      <x:c r="V3287" s="669" t="str">
        <x:v>Active</x:v>
      </x:c>
      <x:c r="W3287" s="669" t="str">
        <x:v>208</x:v>
      </x:c>
      <x:c r="X3287" s="670" t="str">
        <x:v>2026-07-28</x:v>
      </x:c>
    </x:row>
    <x:row r="3288" ht="42" customHeight="1">
      <x:c r="A3288" s="668" t="str">
        <x:v>V32CLIM-002</x:v>
      </x:c>
      <x:c r="B3288" s="669" t="str">
        <x:v>Climate mobility and relocation</x:v>
      </x:c>
      <x:c r="C3288" s="669" t="str">
        <x:v>ACT-V32-131</x:v>
      </x:c>
      <x:c r="D3288" s="669" t="str">
        <x:v>Planned-relocation authorities</x:v>
      </x:c>
      <x:c r="E3288" s="669" t="str">
        <x:v>ACT-V32-130</x:v>
      </x:c>
      <x:c r="F3288" s="669" t="str">
        <x:v>Climate-displaced households</x:v>
      </x:c>
      <x:c r="G3288" s="669" t="str">
        <x:v>Planned-relocation authorities → Climate-displaced households</x:v>
      </x:c>
      <x:c r="H3288" s="669" t="str">
        <x:v>Current / ongoing</x:v>
      </x:c>
      <x:c r="I3288" s="669" t="str">
        <x:v>design and implement relocation programmes for</x:v>
      </x:c>
      <x:c r="J3288" s="669" t="str">
        <x:v>INS-1464</x:v>
      </x:c>
      <x:c r="K3288" s="669" t="str"/>
      <x:c r="L3288" s="669" t="str">
        <x:v>long-term hazard, land and community assessment</x:v>
      </x:c>
      <x:c r="M3288" s="669" t="str">
        <x:v>relocation offer, site and support</x:v>
      </x:c>
      <x:c r="N3288" s="669" t="str">
        <x:v>MECH-1225 — Planned relocation governance</x:v>
      </x:c>
      <x:c r="O3288" s="669" t="str">
        <x:v>Land; Mobility; Adaptation</x:v>
      </x:c>
      <x:c r="P3288" s="669" t="str">
        <x:v>E1</x:v>
      </x:c>
      <x:c r="Q3288" s="669" t="str">
        <x:v>Very high</x:v>
      </x:c>
      <x:c r="R3288" s="669" t="str">
        <x:v>SRC-1735; SRC-1754</x:v>
      </x:c>
      <x:c r="S3288" s="669" t="str">
        <x:v>Official legal, administrative or institutional materials establish that Planned-relocation authorities design and implement relocation programmes for Climate-displaced households, creating the recorded conversion from long-term hazard, land and community assessment to relocation offer, site and support.</x:v>
      </x:c>
      <x:c r="T3288" s="669" t="str">
        <x:v>The relationship does not establish automatic entitlement, accurate classification, lawful execution, equal treatment, successful mobility, belonging, final integration or complete remedy.</x:v>
      </x:c>
      <x:c r="U3288" s="669" t="str">
        <x:v>Status, identity, eligibility, authority, data quality, discretion, review, implementation and realized outcome must be reconciled separately.</x:v>
      </x:c>
      <x:c r="V3288" s="669" t="str">
        <x:v>Active</x:v>
      </x:c>
      <x:c r="W3288" s="669" t="str">
        <x:v>208</x:v>
      </x:c>
      <x:c r="X3288" s="670" t="str">
        <x:v>2026-07-28</x:v>
      </x:c>
    </x:row>
    <x:row r="3289" ht="42" customHeight="1">
      <x:c r="A3289" s="668" t="str">
        <x:v>V32CLIM-003</x:v>
      </x:c>
      <x:c r="B3289" s="669" t="str">
        <x:v>Climate mobility and relocation</x:v>
      </x:c>
      <x:c r="C3289" s="669" t="str">
        <x:v>ACT-V32-134</x:v>
      </x:c>
      <x:c r="D3289" s="669" t="str">
        <x:v>Climate adaptation funds</x:v>
      </x:c>
      <x:c r="E3289" s="669" t="str">
        <x:v>ACT-V32-131</x:v>
      </x:c>
      <x:c r="F3289" s="669" t="str">
        <x:v>Planned-relocation authorities</x:v>
      </x:c>
      <x:c r="G3289" s="669" t="str">
        <x:v>Climate adaptation funds → Planned-relocation authorities</x:v>
      </x:c>
      <x:c r="H3289" s="669" t="str">
        <x:v>Current / ongoing</x:v>
      </x:c>
      <x:c r="I3289" s="669" t="str">
        <x:v>finance eligible relocation and resilience projects proposed by</x:v>
      </x:c>
      <x:c r="J3289" s="669" t="str">
        <x:v>INS-1465</x:v>
      </x:c>
      <x:c r="K3289" s="669" t="str"/>
      <x:c r="L3289" s="669" t="str">
        <x:v>approved adaptation programme</x:v>
      </x:c>
      <x:c r="M3289" s="669" t="str">
        <x:v>grant, concessional finance or implementation resources</x:v>
      </x:c>
      <x:c r="N3289" s="669" t="str">
        <x:v>MECH-1226 — Humanitarian mobility pathway allocation</x:v>
      </x:c>
      <x:c r="O3289" s="669" t="str">
        <x:v>Climate finance; Mobility</x:v>
      </x:c>
      <x:c r="P3289" s="669" t="str">
        <x:v>E1</x:v>
      </x:c>
      <x:c r="Q3289" s="669" t="str">
        <x:v>Very high</x:v>
      </x:c>
      <x:c r="R3289" s="669" t="str">
        <x:v>SRC-1736; SRC-1755</x:v>
      </x:c>
      <x:c r="S3289" s="669" t="str">
        <x:v>Official legal, administrative or institutional materials establish that Climate adaptation funds finance eligible relocation and resilience projects proposed by Planned-relocation authorities, creating the recorded conversion from approved adaptation programme to grant, concessional finance or implementation resources.</x:v>
      </x:c>
      <x:c r="T3289" s="669" t="str">
        <x:v>The relationship does not establish automatic entitlement, accurate classification, lawful execution, equal treatment, successful mobility, belonging, final integration or complete remedy.</x:v>
      </x:c>
      <x:c r="U3289" s="669" t="str">
        <x:v>Status, identity, eligibility, authority, data quality, discretion, review, implementation and realized outcome must be reconciled separately.</x:v>
      </x:c>
      <x:c r="V3289" s="669" t="str">
        <x:v>Active</x:v>
      </x:c>
      <x:c r="W3289" s="669" t="str">
        <x:v>208</x:v>
      </x:c>
      <x:c r="X3289" s="670" t="str">
        <x:v>2026-07-28</x:v>
      </x:c>
    </x:row>
    <x:row r="3290" ht="42" customHeight="1">
      <x:c r="A3290" s="668" t="str">
        <x:v>V32CLIM-004</x:v>
      </x:c>
      <x:c r="B3290" s="669" t="str">
        <x:v>Climate mobility and relocation</x:v>
      </x:c>
      <x:c r="C3290" s="669" t="str">
        <x:v>ACT-V32-135</x:v>
      </x:c>
      <x:c r="D3290" s="669" t="str">
        <x:v>Humanitarian mobility pathway designers</x:v>
      </x:c>
      <x:c r="E3290" s="669" t="str">
        <x:v>ACT-V32-130</x:v>
      </x:c>
      <x:c r="F3290" s="669" t="str">
        <x:v>Climate-displaced households</x:v>
      </x:c>
      <x:c r="G3290" s="669" t="str">
        <x:v>Humanitarian mobility pathway designers → Climate-displaced households</x:v>
      </x:c>
      <x:c r="H3290" s="669" t="str">
        <x:v>Current / ongoing</x:v>
      </x:c>
      <x:c r="I3290" s="669" t="str">
        <x:v>create temporary or complementary admission routes for</x:v>
      </x:c>
      <x:c r="J3290" s="669" t="str">
        <x:v>INS-1466</x:v>
      </x:c>
      <x:c r="K3290" s="669" t="str"/>
      <x:c r="L3290" s="669" t="str">
        <x:v>disaster displacement and protection need</x:v>
      </x:c>
      <x:c r="M3290" s="669" t="str">
        <x:v>lawful cross-border stay or referral</x:v>
      </x:c>
      <x:c r="N3290" s="669" t="str">
        <x:v>MECH-1227 — Climate-adaptation-to-mobility conversion</x:v>
      </x:c>
      <x:c r="O3290" s="669" t="str">
        <x:v>Mobility; Protection; Policy</x:v>
      </x:c>
      <x:c r="P3290" s="669" t="str">
        <x:v>E1</x:v>
      </x:c>
      <x:c r="Q3290" s="669" t="str">
        <x:v>Very high</x:v>
      </x:c>
      <x:c r="R3290" s="669" t="str">
        <x:v>SRC-1754; SRC-1756</x:v>
      </x:c>
      <x:c r="S3290" s="669" t="str">
        <x:v>Official legal, administrative or institutional materials establish that Humanitarian mobility pathway designers create temporary or complementary admission routes for Climate-displaced households, creating the recorded conversion from disaster displacement and protection need to lawful cross-border stay or referral.</x:v>
      </x:c>
      <x:c r="T3290" s="669" t="str">
        <x:v>The relationship does not establish automatic entitlement, accurate classification, lawful execution, equal treatment, successful mobility, belonging, final integration or complete remedy.</x:v>
      </x:c>
      <x:c r="U3290" s="669" t="str">
        <x:v>Status, identity, eligibility, authority, data quality, discretion, review, implementation and realized outcome must be reconciled separately.</x:v>
      </x:c>
      <x:c r="V3290" s="669" t="str">
        <x:v>Active</x:v>
      </x:c>
      <x:c r="W3290" s="669" t="str">
        <x:v>208</x:v>
      </x:c>
      <x:c r="X3290" s="670" t="str">
        <x:v>2026-07-28</x:v>
      </x:c>
    </x:row>
    <x:row r="3291" ht="42" customHeight="1">
      <x:c r="A3291" s="668" t="str">
        <x:v>V32CLIM-005</x:v>
      </x:c>
      <x:c r="B3291" s="669" t="str">
        <x:v>Climate mobility and relocation</x:v>
      </x:c>
      <x:c r="C3291" s="669" t="str">
        <x:v>ACT-V32-133</x:v>
      </x:c>
      <x:c r="D3291" s="669" t="str">
        <x:v>Small-island developing states</x:v>
      </x:c>
      <x:c r="E3291" s="669" t="str">
        <x:v>ACT-V32-135</x:v>
      </x:c>
      <x:c r="F3291" s="669" t="str">
        <x:v>Humanitarian mobility pathway designers</x:v>
      </x:c>
      <x:c r="G3291" s="669" t="str">
        <x:v>Small-island developing states → Humanitarian mobility pathway designers</x:v>
      </x:c>
      <x:c r="H3291" s="669" t="str">
        <x:v>Current / ongoing</x:v>
      </x:c>
      <x:c r="I3291" s="669" t="str">
        <x:v>negotiate mobility partnerships and pathways with</x:v>
      </x:c>
      <x:c r="J3291" s="669" t="str">
        <x:v>INS-1463</x:v>
      </x:c>
      <x:c r="K3291" s="669" t="str"/>
      <x:c r="L3291" s="669" t="str">
        <x:v>climate risk and labour or humanitarian diplomacy</x:v>
      </x:c>
      <x:c r="M3291" s="669" t="str">
        <x:v>bilateral or regional mobility arrangement</x:v>
      </x:c>
      <x:c r="N3291" s="669" t="str">
        <x:v>MECH-1224 — Disaster evacuation and temporary protection</x:v>
      </x:c>
      <x:c r="O3291" s="669" t="str">
        <x:v>Diplomacy; Adaptation; Mobility</x:v>
      </x:c>
      <x:c r="P3291" s="669" t="str">
        <x:v>E1</x:v>
      </x:c>
      <x:c r="Q3291" s="669" t="str">
        <x:v>Very high</x:v>
      </x:c>
      <x:c r="R3291" s="669" t="str">
        <x:v>SRC-1755; SRC-1757</x:v>
      </x:c>
      <x:c r="S3291" s="669" t="str">
        <x:v>Official legal, administrative or institutional materials establish that Small-island developing states negotiate mobility partnerships and pathways with Humanitarian mobility pathway designers, creating the recorded conversion from climate risk and labour or humanitarian diplomacy to bilateral or regional mobility arrangement.</x:v>
      </x:c>
      <x:c r="T3291" s="669" t="str">
        <x:v>The relationship does not establish automatic entitlement, accurate classification, lawful execution, equal treatment, successful mobility, belonging, final integration or complete remedy.</x:v>
      </x:c>
      <x:c r="U3291" s="669" t="str">
        <x:v>Status, identity, eligibility, authority, data quality, discretion, review, implementation and realized outcome must be reconciled separately.</x:v>
      </x:c>
      <x:c r="V3291" s="669" t="str">
        <x:v>Active</x:v>
      </x:c>
      <x:c r="W3291" s="669" t="str">
        <x:v>208</x:v>
      </x:c>
      <x:c r="X3291" s="670" t="str">
        <x:v>2026-07-28</x:v>
      </x:c>
    </x:row>
    <x:row r="3292" ht="42" customHeight="1">
      <x:c r="A3292" s="668" t="str">
        <x:v>V32CLIM-006</x:v>
      </x:c>
      <x:c r="B3292" s="669" t="str">
        <x:v>Climate mobility and relocation</x:v>
      </x:c>
      <x:c r="C3292" s="669" t="str">
        <x:v>ACT-V32-091</x:v>
      </x:c>
      <x:c r="D3292" s="669" t="str">
        <x:v>National disaster-management authorities</x:v>
      </x:c>
      <x:c r="E3292" s="669" t="str">
        <x:v>ACT-V32-130</x:v>
      </x:c>
      <x:c r="F3292" s="669" t="str">
        <x:v>Climate-displaced households</x:v>
      </x:c>
      <x:c r="G3292" s="669" t="str">
        <x:v>National disaster-management authorities → Climate-displaced households</x:v>
      </x:c>
      <x:c r="H3292" s="669" t="str">
        <x:v>Current / ongoing</x:v>
      </x:c>
      <x:c r="I3292" s="669" t="str">
        <x:v>register loss, evacuation and assistance needs of</x:v>
      </x:c>
      <x:c r="J3292" s="669" t="str">
        <x:v>INS-1464</x:v>
      </x:c>
      <x:c r="K3292" s="669" t="str"/>
      <x:c r="L3292" s="669" t="str">
        <x:v>hazard event and household data</x:v>
      </x:c>
      <x:c r="M3292" s="669" t="str">
        <x:v>assistance and displacement record</x:v>
      </x:c>
      <x:c r="N3292" s="669" t="str">
        <x:v>MECH-1225 — Planned relocation governance</x:v>
      </x:c>
      <x:c r="O3292" s="669" t="str">
        <x:v>Disaster governance; Data</x:v>
      </x:c>
      <x:c r="P3292" s="669" t="str">
        <x:v>E1</x:v>
      </x:c>
      <x:c r="Q3292" s="669" t="str">
        <x:v>Very high</x:v>
      </x:c>
      <x:c r="R3292" s="669" t="str">
        <x:v>SRC-1756; SRC-1734</x:v>
      </x:c>
      <x:c r="S3292" s="669" t="str">
        <x:v>Official legal, administrative or institutional materials establish that National disaster-management authorities register loss, evacuation and assistance needs of Climate-displaced households, creating the recorded conversion from hazard event and household data to assistance and displacement record.</x:v>
      </x:c>
      <x:c r="T3292" s="669" t="str">
        <x:v>The relationship does not establish automatic entitlement, accurate classification, lawful execution, equal treatment, successful mobility, belonging, final integration or complete remedy.</x:v>
      </x:c>
      <x:c r="U3292" s="669" t="str">
        <x:v>Status, identity, eligibility, authority, data quality, discretion, review, implementation and realized outcome must be reconciled separately.</x:v>
      </x:c>
      <x:c r="V3292" s="669" t="str">
        <x:v>Active</x:v>
      </x:c>
      <x:c r="W3292" s="669" t="str">
        <x:v>208</x:v>
      </x:c>
      <x:c r="X3292" s="670" t="str">
        <x:v>2026-07-28</x:v>
      </x:c>
    </x:row>
    <x:row r="3293" ht="42" customHeight="1">
      <x:c r="A3293" s="668" t="str">
        <x:v>V32CLIM-007</x:v>
      </x:c>
      <x:c r="B3293" s="669" t="str">
        <x:v>Climate mobility and relocation</x:v>
      </x:c>
      <x:c r="C3293" s="669" t="str">
        <x:v>ACT-V32-098</x:v>
      </x:c>
      <x:c r="D3293" s="669" t="str">
        <x:v>Municipal authorities in displacement areas</x:v>
      </x:c>
      <x:c r="E3293" s="669" t="str">
        <x:v>ACT-V32-130</x:v>
      </x:c>
      <x:c r="F3293" s="669" t="str">
        <x:v>Climate-displaced households</x:v>
      </x:c>
      <x:c r="G3293" s="669" t="str">
        <x:v>Municipal authorities in displacement areas → Climate-displaced households</x:v>
      </x:c>
      <x:c r="H3293" s="669" t="str">
        <x:v>Current / ongoing</x:v>
      </x:c>
      <x:c r="I3293" s="669" t="str">
        <x:v>provide local services and settlement space to</x:v>
      </x:c>
      <x:c r="J3293" s="669" t="str">
        <x:v>INS-1465</x:v>
      </x:c>
      <x:c r="K3293" s="669" t="str"/>
      <x:c r="L3293" s="669" t="str">
        <x:v>arrival and municipal capacity</x:v>
      </x:c>
      <x:c r="M3293" s="669" t="str">
        <x:v>housing, services and integration pressure</x:v>
      </x:c>
      <x:c r="N3293" s="669" t="str">
        <x:v>MECH-1226 — Humanitarian mobility pathway allocation</x:v>
      </x:c>
      <x:c r="O3293" s="669" t="str">
        <x:v>Local government; Provisioning</x:v>
      </x:c>
      <x:c r="P3293" s="669" t="str">
        <x:v>E1</x:v>
      </x:c>
      <x:c r="Q3293" s="669" t="str">
        <x:v>Very high</x:v>
      </x:c>
      <x:c r="R3293" s="669" t="str">
        <x:v>SRC-1757; SRC-1735</x:v>
      </x:c>
      <x:c r="S3293" s="669" t="str">
        <x:v>Official legal, administrative or institutional materials establish that Municipal authorities in displacement areas provide local services and settlement space to Climate-displaced households, creating the recorded conversion from arrival and municipal capacity to housing, services and integration pressure.</x:v>
      </x:c>
      <x:c r="T3293" s="669" t="str">
        <x:v>The relationship does not establish automatic entitlement, accurate classification, lawful execution, equal treatment, successful mobility, belonging, final integration or complete remedy.</x:v>
      </x:c>
      <x:c r="U3293" s="669" t="str">
        <x:v>Status, identity, eligibility, authority, data quality, discretion, review, implementation and realized outcome must be reconciled separately.</x:v>
      </x:c>
      <x:c r="V3293" s="669" t="str">
        <x:v>Active</x:v>
      </x:c>
      <x:c r="W3293" s="669" t="str">
        <x:v>208</x:v>
      </x:c>
      <x:c r="X3293" s="670" t="str">
        <x:v>2026-07-28</x:v>
      </x:c>
    </x:row>
    <x:row r="3294" ht="42" customHeight="1">
      <x:c r="A3294" s="668" t="str">
        <x:v>V32CLIM-008</x:v>
      </x:c>
      <x:c r="B3294" s="669" t="str">
        <x:v>Climate mobility and relocation</x:v>
      </x:c>
      <x:c r="C3294" s="669" t="str">
        <x:v>ACT-V32-095</x:v>
      </x:c>
      <x:c r="D3294" s="669" t="str">
        <x:v>Property restitution bodies</x:v>
      </x:c>
      <x:c r="E3294" s="669" t="str">
        <x:v>ACT-V32-130</x:v>
      </x:c>
      <x:c r="F3294" s="669" t="str">
        <x:v>Climate-displaced households</x:v>
      </x:c>
      <x:c r="G3294" s="669" t="str">
        <x:v>Property restitution bodies → Climate-displaced households</x:v>
      </x:c>
      <x:c r="H3294" s="669" t="str">
        <x:v>Current / ongoing</x:v>
      </x:c>
      <x:c r="I3294" s="669" t="str">
        <x:v>adjudicate land and compensation claims arising from</x:v>
      </x:c>
      <x:c r="J3294" s="669" t="str">
        <x:v>INS-1466</x:v>
      </x:c>
      <x:c r="K3294" s="669" t="str"/>
      <x:c r="L3294" s="669" t="str">
        <x:v>lost or unsafe property and relocation decision</x:v>
      </x:c>
      <x:c r="M3294" s="669" t="str">
        <x:v>compensation, title transfer or unresolved claim</x:v>
      </x:c>
      <x:c r="N3294" s="669" t="str">
        <x:v>MECH-1227 — Climate-adaptation-to-mobility conversion</x:v>
      </x:c>
      <x:c r="O3294" s="669" t="str">
        <x:v>Property; Remedy; Adaptation</x:v>
      </x:c>
      <x:c r="P3294" s="669" t="str">
        <x:v>E1</x:v>
      </x:c>
      <x:c r="Q3294" s="669" t="str">
        <x:v>Very high</x:v>
      </x:c>
      <x:c r="R3294" s="669" t="str">
        <x:v>SRC-1734; SRC-1736</x:v>
      </x:c>
      <x:c r="S3294" s="669" t="str">
        <x:v>Official legal, administrative or institutional materials establish that Property restitution bodies adjudicate land and compensation claims arising from Climate-displaced households, creating the recorded conversion from lost or unsafe property and relocation decision to compensation, title transfer or unresolved claim.</x:v>
      </x:c>
      <x:c r="T3294" s="669" t="str">
        <x:v>The relationship does not establish automatic entitlement, accurate classification, lawful execution, equal treatment, successful mobility, belonging, final integration or complete remedy.</x:v>
      </x:c>
      <x:c r="U3294" s="669" t="str">
        <x:v>Status, identity, eligibility, authority, data quality, discretion, review, implementation and realized outcome must be reconciled separately.</x:v>
      </x:c>
      <x:c r="V3294" s="669" t="str">
        <x:v>Active</x:v>
      </x:c>
      <x:c r="W3294" s="669" t="str">
        <x:v>208</x:v>
      </x:c>
      <x:c r="X3294" s="670" t="str">
        <x:v>2026-07-28</x:v>
      </x:c>
    </x:row>
    <x:row r="3295" ht="42" customHeight="1">
      <x:c r="A3295" s="668" t="str">
        <x:v>V32CLIM-009</x:v>
      </x:c>
      <x:c r="B3295" s="669" t="str">
        <x:v>Climate mobility and relocation</x:v>
      </x:c>
      <x:c r="C3295" s="669" t="str">
        <x:v>ACT-V32-052</x:v>
      </x:c>
      <x:c r="D3295" s="669" t="str">
        <x:v>Labour migration ministries</x:v>
      </x:c>
      <x:c r="E3295" s="669" t="str">
        <x:v>ACT-V32-133</x:v>
      </x:c>
      <x:c r="F3295" s="669" t="str">
        <x:v>Small-island developing states</x:v>
      </x:c>
      <x:c r="G3295" s="669" t="str">
        <x:v>Labour migration ministries → Small-island developing states</x:v>
      </x:c>
      <x:c r="H3295" s="669" t="str">
        <x:v>Current / ongoing</x:v>
      </x:c>
      <x:c r="I3295" s="669" t="str">
        <x:v>negotiate labour mobility pathways that may support</x:v>
      </x:c>
      <x:c r="J3295" s="669" t="str">
        <x:v>INS-1463</x:v>
      </x:c>
      <x:c r="K3295" s="669" t="str"/>
      <x:c r="L3295" s="669" t="str">
        <x:v>demographic, climate and labour-market objectives</x:v>
      </x:c>
      <x:c r="M3295" s="669" t="str">
        <x:v>work visas, remittances and migration option</x:v>
      </x:c>
      <x:c r="N3295" s="669" t="str">
        <x:v>MECH-1224 — Disaster evacuation and temporary protection</x:v>
      </x:c>
      <x:c r="O3295" s="669" t="str">
        <x:v>Labour; Diplomacy; Adaptation</x:v>
      </x:c>
      <x:c r="P3295" s="669" t="str">
        <x:v>E1</x:v>
      </x:c>
      <x:c r="Q3295" s="669" t="str">
        <x:v>Very high</x:v>
      </x:c>
      <x:c r="R3295" s="669" t="str">
        <x:v>SRC-1735; SRC-1754</x:v>
      </x:c>
      <x:c r="S3295" s="669" t="str">
        <x:v>Official legal, administrative or institutional materials establish that Labour migration ministries negotiate labour mobility pathways that may support Small-island developing states, creating the recorded conversion from demographic, climate and labour-market objectives to work visas, remittances and migration option.</x:v>
      </x:c>
      <x:c r="T3295" s="669" t="str">
        <x:v>The relationship does not establish automatic entitlement, accurate classification, lawful execution, equal treatment, successful mobility, belonging, final integration or complete remedy.</x:v>
      </x:c>
      <x:c r="U3295" s="669" t="str">
        <x:v>Status, identity, eligibility, authority, data quality, discretion, review, implementation and realized outcome must be reconciled separately.</x:v>
      </x:c>
      <x:c r="V3295" s="669" t="str">
        <x:v>Active</x:v>
      </x:c>
      <x:c r="W3295" s="669" t="str">
        <x:v>208</x:v>
      </x:c>
      <x:c r="X3295" s="670" t="str">
        <x:v>2026-07-28</x:v>
      </x:c>
    </x:row>
    <x:row r="3296" ht="42" customHeight="1">
      <x:c r="A3296" s="668" t="str">
        <x:v>V32CLIM-010</x:v>
      </x:c>
      <x:c r="B3296" s="669" t="str">
        <x:v>Climate mobility and relocation</x:v>
      </x:c>
      <x:c r="C3296" s="669" t="str">
        <x:v>ACT-V32-131</x:v>
      </x:c>
      <x:c r="D3296" s="669" t="str">
        <x:v>Planned-relocation authorities</x:v>
      </x:c>
      <x:c r="E3296" s="669" t="str">
        <x:v>ACT-V32-090</x:v>
      </x:c>
      <x:c r="F3296" s="669" t="str">
        <x:v>Host communities for displaced people</x:v>
      </x:c>
      <x:c r="G3296" s="669" t="str">
        <x:v>Planned-relocation authorities → Host communities for displaced people</x:v>
      </x:c>
      <x:c r="H3296" s="669" t="str">
        <x:v>Current / ongoing</x:v>
      </x:c>
      <x:c r="I3296" s="669" t="str">
        <x:v>consult and allocate burdens and benefits with</x:v>
      </x:c>
      <x:c r="J3296" s="669" t="str">
        <x:v>INS-1464</x:v>
      </x:c>
      <x:c r="K3296" s="669" t="str"/>
      <x:c r="L3296" s="669" t="str">
        <x:v>relocation plan and local rights</x:v>
      </x:c>
      <x:c r="M3296" s="669" t="str">
        <x:v>consent, compensation, service plan or conflict</x:v>
      </x:c>
      <x:c r="N3296" s="669" t="str">
        <x:v>MECH-1225 — Planned relocation governance</x:v>
      </x:c>
      <x:c r="O3296" s="669" t="str">
        <x:v>Participation; Land; Distribution</x:v>
      </x:c>
      <x:c r="P3296" s="669" t="str">
        <x:v>S1</x:v>
      </x:c>
      <x:c r="Q3296" s="669" t="str">
        <x:v>Moderate</x:v>
      </x:c>
      <x:c r="R3296" s="669" t="str">
        <x:v>SRC-1736; SRC-1755; SRC-1757</x:v>
      </x:c>
      <x:c r="S3296" s="669" t="str">
        <x:v>The documented system supports the structural inference that Planned-relocation authorities consult and allocate burdens and benefits with Host communities for displaced people, subject to jurisdiction, implementation and case-level verification.</x:v>
      </x:c>
      <x:c r="T3296" s="669" t="str">
        <x:v>The relationship does not establish automatic entitlement, accurate classification, lawful execution, equal treatment, successful mobility, belonging, final integration or complete remedy.</x:v>
      </x:c>
      <x:c r="U3296" s="669" t="str">
        <x:v>Status, identity, eligibility, authority, data quality, discretion, review, implementation and realized outcome must be reconciled separately.</x:v>
      </x:c>
      <x:c r="V3296" s="669" t="str">
        <x:v>Active</x:v>
      </x:c>
      <x:c r="W3296" s="669" t="str">
        <x:v>208</x:v>
      </x:c>
      <x:c r="X3296" s="670" t="str">
        <x:v>2026-07-28</x:v>
      </x:c>
    </x:row>
    <x:row r="3297" ht="42" customHeight="1">
      <x:c r="A3297" s="668" t="str">
        <x:v>V32BOUND-001</x:v>
      </x:c>
      <x:c r="B3297" s="669" t="str">
        <x:v>Evidence boundary</x:v>
      </x:c>
      <x:c r="C3297" s="669" t="str">
        <x:v>ACT-V32-136</x:v>
      </x:c>
      <x:c r="D3297" s="669" t="str">
        <x:v>Document-status absolutist claimants</x:v>
      </x:c>
      <x:c r="E3297" s="669" t="str">
        <x:v>ACT-V32-014</x:v>
      </x:c>
      <x:c r="F3297" s="669" t="str">
        <x:v>Stateless persons</x:v>
      </x:c>
      <x:c r="G3297" s="669" t="str">
        <x:v>Document-status absolutist claimants → Stateless persons</x:v>
      </x:c>
      <x:c r="H3297" s="669" t="str">
        <x:v>Conceptual boundary</x:v>
      </x:c>
      <x:c r="I3297" s="669" t="str">
        <x:v>do not establish that possession or absence of one document conclusively determines belonging, nationality or all legal rights of</x:v>
      </x:c>
      <x:c r="J3297" s="669" t="str">
        <x:v>INS-1467</x:v>
      </x:c>
      <x:c r="K3297" s="669" t="str"/>
      <x:c r="L3297" s="669" t="str">
        <x:v>Passport, visa, residence card, registry entry or missing document</x:v>
      </x:c>
      <x:c r="M3297" s="669" t="str">
        <x:v>Unsupported conclusion that documentary state fully determines legal identity, membership or human worth</x:v>
      </x:c>
      <x:c r="N3297" s="669" t="str">
        <x:v>MECH-1228 — Documented-status-equals-belonging inference</x:v>
      </x:c>
      <x:c r="O3297" s="669" t="str">
        <x:v>Evidence boundary; Identity; Status</x:v>
      </x:c>
      <x:c r="P3297" s="669" t="str">
        <x:v>U1</x:v>
      </x:c>
      <x:c r="Q3297" s="669" t="str">
        <x:v>Very low</x:v>
      </x:c>
      <x:c r="R3297" s="669" t="str">
        <x:v>SRC-1690; SRC-1691; SRC-1709; SRC-1711</x:v>
      </x:c>
      <x:c r="S3297" s="669" t="str">
        <x:v>Documents and registries establish defined administrative and evidentiary states.</x:v>
      </x:c>
      <x:c r="T3297" s="669" t="str">
        <x:v>One document or its absence does not by itself resolve nationality under every applicable law, social belonging, protection need or entitlement to all rights.</x:v>
      </x:c>
      <x:c r="U3297" s="669" t="str">
        <x:v>Underlying birth, descent, residence, state practice, applicable law, fraud evidence and review rights must be reconciled.</x:v>
      </x:c>
      <x:c r="V3297" s="669" t="str">
        <x:v>Unsupported</x:v>
      </x:c>
      <x:c r="W3297" s="669" t="str">
        <x:v>208</x:v>
      </x:c>
      <x:c r="X3297" s="670" t="str">
        <x:v>2026-07-28</x:v>
      </x:c>
    </x:row>
    <x:row r="3298" ht="42" customHeight="1">
      <x:c r="A3298" s="668" t="str">
        <x:v>V32BOUND-002</x:v>
      </x:c>
      <x:c r="B3298" s="669" t="str">
        <x:v>Evidence boundary</x:v>
      </x:c>
      <x:c r="C3298" s="669" t="str">
        <x:v>ACT-V32-137</x:v>
      </x:c>
      <x:c r="D3298" s="669" t="str">
        <x:v>Irregularity-criminality claimants</x:v>
      </x:c>
      <x:c r="E3298" s="669" t="str">
        <x:v>ACT-V32-055</x:v>
      </x:c>
      <x:c r="F3298" s="669" t="str">
        <x:v>Migrant workers</x:v>
      </x:c>
      <x:c r="G3298" s="669" t="str">
        <x:v>Irregularity-criminality claimants → Migrant workers</x:v>
      </x:c>
      <x:c r="H3298" s="669" t="str">
        <x:v>Conceptual boundary</x:v>
      </x:c>
      <x:c r="I3298" s="669" t="str">
        <x:v>do not establish criminality, dangerousness or absence of labour and human rights merely from irregular migration status of</x:v>
      </x:c>
      <x:c r="J3298" s="669" t="str">
        <x:v>INS-1468</x:v>
      </x:c>
      <x:c r="K3298" s="669" t="str"/>
      <x:c r="L3298" s="669" t="str">
        <x:v>Irregular entry, stay or work authorization state</x:v>
      </x:c>
      <x:c r="M3298" s="669" t="str">
        <x:v>Unsupported criminality or rights-nullification conclusion</x:v>
      </x:c>
      <x:c r="N3298" s="669" t="str">
        <x:v>MECH-1229 — Irregularity-equals-criminality inference</x:v>
      </x:c>
      <x:c r="O3298" s="669" t="str">
        <x:v>Evidence boundary; Status; Rights</x:v>
      </x:c>
      <x:c r="P3298" s="669" t="str">
        <x:v>U1</x:v>
      </x:c>
      <x:c r="Q3298" s="669" t="str">
        <x:v>Very low</x:v>
      </x:c>
      <x:c r="R3298" s="669" t="str">
        <x:v>SRC-1691; SRC-1698; SRC-1700; SRC-1708</x:v>
      </x:c>
      <x:c r="S3298" s="669" t="str">
        <x:v>Migration status may establish an administrative violation or trigger a defined legal procedure.</x:v>
      </x:c>
      <x:c r="T3298" s="669" t="str">
        <x:v>It does not by itself establish violent criminality, trafficking participation, labour-rights forfeiture or absence of protection obligations.</x:v>
      </x:c>
      <x:c r="U3298" s="669" t="str">
        <x:v>Entry, stay, work, asylum, trafficking, smuggling, labour and criminal-law states must be separated.</x:v>
      </x:c>
      <x:c r="V3298" s="669" t="str">
        <x:v>Unsupported</x:v>
      </x:c>
      <x:c r="W3298" s="669" t="str">
        <x:v>208</x:v>
      </x:c>
      <x:c r="X3298" s="670" t="str">
        <x:v>2026-07-28</x:v>
      </x:c>
    </x:row>
    <x:row r="3299" ht="42" customHeight="1">
      <x:c r="A3299" s="668" t="str">
        <x:v>V32BOUND-003</x:v>
      </x:c>
      <x:c r="B3299" s="669" t="str">
        <x:v>Evidence boundary</x:v>
      </x:c>
      <x:c r="C3299" s="669" t="str">
        <x:v>ACT-V32-138</x:v>
      </x:c>
      <x:c r="D3299" s="669" t="str">
        <x:v>Diaspora-control claimants</x:v>
      </x:c>
      <x:c r="E3299" s="669" t="str">
        <x:v>ACT-V32-101</x:v>
      </x:c>
      <x:c r="F3299" s="669" t="str">
        <x:v>Diaspora communities</x:v>
      </x:c>
      <x:c r="G3299" s="669" t="str">
        <x:v>Diaspora-control claimants → Diaspora communities</x:v>
      </x:c>
      <x:c r="H3299" s="669" t="str">
        <x:v>Conceptual boundary</x:v>
      </x:c>
      <x:c r="I3299" s="669" t="str">
        <x:v>do not establish foreign command, disloyalty or covert coordination merely from remittances, investment or social ties of</x:v>
      </x:c>
      <x:c r="J3299" s="669" t="str">
        <x:v>INS-1469</x:v>
      </x:c>
      <x:c r="K3299" s="669" t="str"/>
      <x:c r="L3299" s="669" t="str">
        <x:v>Cross-border transfer, investment, association or communication</x:v>
      </x:c>
      <x:c r="M3299" s="669" t="str">
        <x:v>Unsupported foreign-control or collective-disloyalty conclusion</x:v>
      </x:c>
      <x:c r="N3299" s="669" t="str">
        <x:v>MECH-1230 — Diaspora-finance-equals-foreign-command inference</x:v>
      </x:c>
      <x:c r="O3299" s="669" t="str">
        <x:v>Evidence boundary; Finance; Association</x:v>
      </x:c>
      <x:c r="P3299" s="669" t="str">
        <x:v>U1</x:v>
      </x:c>
      <x:c r="Q3299" s="669" t="str">
        <x:v>Very low</x:v>
      </x:c>
      <x:c r="R3299" s="669" t="str">
        <x:v>SRC-1690; SRC-1691; SRC-1742; SRC-1747</x:v>
      </x:c>
      <x:c r="S3299" s="669" t="str">
        <x:v>Remittance, investment and association records can establish specific financial or social relationships.</x:v>
      </x:c>
      <x:c r="T3299" s="669" t="str">
        <x:v>They do not by themselves establish command, unlawful coordination, collective motive or control by a foreign state.</x:v>
      </x:c>
      <x:c r="U3299" s="669" t="str">
        <x:v>Family support, savings, philanthropy, commerce, political participation and illicit finance require separate evidence.</x:v>
      </x:c>
      <x:c r="V3299" s="669" t="str">
        <x:v>Unsupported</x:v>
      </x:c>
      <x:c r="W3299" s="669" t="str">
        <x:v>208</x:v>
      </x:c>
      <x:c r="X3299" s="670" t="str">
        <x:v>2026-07-28</x:v>
      </x:c>
    </x:row>
    <x:row r="3300" ht="42" customHeight="1">
      <x:c r="A3300" s="671" t="str">
        <x:v>V32DESIGN-001</x:v>
      </x:c>
      <x:c r="B3300" s="672" t="str">
        <x:v>Institutional design</x:v>
      </x:c>
      <x:c r="C3300" s="672" t="str">
        <x:v>ACT-V32-139</x:v>
      </x:c>
      <x:c r="D3300" s="672" t="str">
        <x:v>Constitutional mobility-governance authorities</x:v>
      </x:c>
      <x:c r="E3300" s="672" t="str">
        <x:v>ACT-V32-129</x:v>
      </x:c>
      <x:c r="F3300" s="672" t="str">
        <x:v>Migration data analysts</x:v>
      </x:c>
      <x:c r="G3300" s="672" t="str">
        <x:v>Constitutional mobility-governance authorities → Migration data analysts</x:v>
      </x:c>
      <x:c r="H3300" s="672" t="str">
        <x:v>Proposed</x:v>
      </x:c>
      <x:c r="I3300" s="672" t="str">
        <x:v>could require traceable status decisions, proportionate data use, human review and effective remedies across systems used by</x:v>
      </x:c>
      <x:c r="J3300" s="672" t="str">
        <x:v>INS-1470</x:v>
      </x:c>
      <x:c r="K3300" s="672" t="str"/>
      <x:c r="L3300" s="672" t="str">
        <x:v>Identity, nationality, visa, asylum, labour, family, detention, return, payment and mobility data</x:v>
      </x:c>
      <x:c r="M3300" s="672" t="str">
        <x:v>Reviewable reasons, provenance, correction, portability, protection and explicit final incidence</x:v>
      </x:c>
      <x:c r="N3300" s="672" t="str">
        <x:v>MECH-1231 — Constitutional mobility-status and remedy safeguard</x:v>
      </x:c>
      <x:c r="O3300" s="672" t="str">
        <x:v>Rights; Authority; Transparency; Privacy; Review; Remedy; Mobility</x:v>
      </x:c>
      <x:c r="P3300" s="672" t="str">
        <x:v>N1</x:v>
      </x:c>
      <x:c r="Q3300" s="672" t="str">
        <x:v>Conceptual</x:v>
      </x:c>
      <x:c r="R3300" s="672" t="str">
        <x:v>SRC-1690; SRC-1691; SRC-1696; SRC-1698; SRC-1739; SRC-1754</x:v>
      </x:c>
      <x:c r="S3300" s="672" t="str">
        <x:v>This is a normative institutional-design proposition derived from the ledger's cumulative evidence boundaries.</x:v>
      </x:c>
      <x:c r="T3300" s="672" t="str">
        <x:v>It is not an existing universal migration constitution or an empirical finding.</x:v>
      </x:c>
      <x:c r="U3300" s="672" t="str">
        <x:v>Implementation would require democratic authorization, interoperable records, privacy safeguards, independent review and enforceable remedies.</x:v>
      </x:c>
      <x:c r="V3300" s="672" t="str">
        <x:v>Proposed</x:v>
      </x:c>
      <x:c r="W3300" s="672" t="str">
        <x:v>208</x:v>
      </x:c>
      <x:c r="X3300" s="673" t="str">
        <x:v>2026-07-28</x:v>
      </x:c>
    </x:row>
  </x:sheetData>
  <x:mergeCells>
    <x:mergeCell ref="A1:X1"/>
    <x:mergeCell ref="A2:X2"/>
  </x:mergeCells>
  <x:conditionalFormatting sqref="P5:P1097">
    <x:cfRule type="expression" dxfId="0" priority="1">
      <x:formula>P5="E1"</x:formula>
    </x:cfRule>
    <x:cfRule type="expression" dxfId="1" priority="2">
      <x:formula>P5="E2"</x:formula>
    </x:cfRule>
    <x:cfRule type="expression" dxfId="2" priority="3">
      <x:formula>P5="S1"</x:formula>
    </x:cfRule>
    <x:cfRule type="expression" dxfId="3" priority="4">
      <x:formula>P5="A1"</x:formula>
    </x:cfRule>
    <x:cfRule type="expression" dxfId="4" priority="5">
      <x:formula>P5="U1"</x:formula>
    </x:cfRule>
    <x:cfRule type="expression" dxfId="5" priority="6">
      <x:formula>P5="N1"</x:formula>
    </x:cfRule>
  </x:conditionalFormatting>
  <x:conditionalFormatting sqref="P2:P1176">
    <x:cfRule type="expression" dxfId="94" priority="7">
      <x:formula>P2="E1"</x:formula>
    </x:cfRule>
    <x:cfRule type="expression" dxfId="95" priority="8">
      <x:formula>P2="E2"</x:formula>
    </x:cfRule>
    <x:cfRule type="expression" dxfId="96" priority="9">
      <x:formula>P2="S1"</x:formula>
    </x:cfRule>
    <x:cfRule type="expression" dxfId="97" priority="10">
      <x:formula>P2="A1"</x:formula>
    </x:cfRule>
    <x:cfRule type="expression" dxfId="98" priority="11">
      <x:formula>P2="U1"</x:formula>
    </x:cfRule>
    <x:cfRule type="expression" dxfId="99" priority="12">
      <x:formula>P2="N1"</x:formula>
    </x:cfRule>
  </x:conditionalFormatting>
  <x:conditionalFormatting sqref="P2:P1279">
    <x:cfRule type="expression" dxfId="182" priority="13">
      <x:formula>P2="E1"</x:formula>
    </x:cfRule>
    <x:cfRule type="expression" dxfId="183" priority="14">
      <x:formula>P2="E2"</x:formula>
    </x:cfRule>
    <x:cfRule type="expression" dxfId="184" priority="15">
      <x:formula>P2="S1"</x:formula>
    </x:cfRule>
    <x:cfRule type="expression" dxfId="185" priority="16">
      <x:formula>P2="A1"</x:formula>
    </x:cfRule>
    <x:cfRule type="expression" dxfId="186" priority="17">
      <x:formula>P2="U1"</x:formula>
    </x:cfRule>
    <x:cfRule type="expression" dxfId="187" priority="18">
      <x:formula>P2="N1"</x:formula>
    </x:cfRule>
  </x:conditionalFormatting>
  <x:conditionalFormatting sqref="P2:P1434">
    <x:cfRule type="expression" dxfId="308" priority="19">
      <x:formula>P2="E1"</x:formula>
    </x:cfRule>
    <x:cfRule type="expression" dxfId="309" priority="20">
      <x:formula>P2="E2"</x:formula>
    </x:cfRule>
    <x:cfRule type="expression" dxfId="310" priority="21">
      <x:formula>P2="S1"</x:formula>
    </x:cfRule>
    <x:cfRule type="expression" dxfId="311" priority="22">
      <x:formula>P2="A1"</x:formula>
    </x:cfRule>
    <x:cfRule type="expression" dxfId="312" priority="23">
      <x:formula>P2="U1"</x:formula>
    </x:cfRule>
    <x:cfRule type="expression" dxfId="313" priority="24">
      <x:formula>P2="N1"</x:formula>
    </x:cfRule>
  </x:conditionalFormatting>
  <x:conditionalFormatting sqref="P2:P1608">
    <x:cfRule type="expression" dxfId="385" priority="25">
      <x:formula>P2="E1"</x:formula>
    </x:cfRule>
    <x:cfRule type="expression" dxfId="386" priority="26">
      <x:formula>P2="E2"</x:formula>
    </x:cfRule>
    <x:cfRule type="expression" dxfId="387" priority="27">
      <x:formula>P2="S1"</x:formula>
    </x:cfRule>
    <x:cfRule type="expression" dxfId="388" priority="28">
      <x:formula>P2="A1"</x:formula>
    </x:cfRule>
    <x:cfRule type="expression" dxfId="389" priority="29">
      <x:formula>P2="U1"</x:formula>
    </x:cfRule>
    <x:cfRule type="expression" dxfId="390" priority="30">
      <x:formula>P2="N1"</x:formula>
    </x:cfRule>
  </x:conditionalFormatting>
  <x:conditionalFormatting sqref="P2:P1780">
    <x:cfRule type="expression" dxfId="468" priority="31">
      <x:formula>P2="E1"</x:formula>
    </x:cfRule>
    <x:cfRule type="expression" dxfId="469" priority="32">
      <x:formula>P2="E2"</x:formula>
    </x:cfRule>
    <x:cfRule type="expression" dxfId="470" priority="33">
      <x:formula>P2="S1"</x:formula>
    </x:cfRule>
    <x:cfRule type="expression" dxfId="471" priority="34">
      <x:formula>P2="A1"</x:formula>
    </x:cfRule>
    <x:cfRule type="expression" dxfId="472" priority="35">
      <x:formula>P2="U1"</x:formula>
    </x:cfRule>
    <x:cfRule type="expression" dxfId="473" priority="36">
      <x:formula>P2="N1"</x:formula>
    </x:cfRule>
  </x:conditionalFormatting>
  <x:conditionalFormatting sqref="P2:P1940">
    <x:cfRule type="expression" dxfId="551" priority="37">
      <x:formula>P2="E1"</x:formula>
    </x:cfRule>
    <x:cfRule type="expression" dxfId="552" priority="38">
      <x:formula>P2="E2"</x:formula>
    </x:cfRule>
    <x:cfRule type="expression" dxfId="553" priority="39">
      <x:formula>P2="S1"</x:formula>
    </x:cfRule>
    <x:cfRule type="expression" dxfId="554" priority="40">
      <x:formula>P2="A1"</x:formula>
    </x:cfRule>
    <x:cfRule type="expression" dxfId="555" priority="41">
      <x:formula>P2="U1"</x:formula>
    </x:cfRule>
    <x:cfRule type="expression" dxfId="556" priority="42">
      <x:formula>P2="N1"</x:formula>
    </x:cfRule>
  </x:conditionalFormatting>
  <x:conditionalFormatting sqref="P2:P2086">
    <x:cfRule type="expression" dxfId="640" priority="43">
      <x:formula>P2="E1"</x:formula>
    </x:cfRule>
    <x:cfRule type="expression" dxfId="641" priority="44">
      <x:formula>P2="E2"</x:formula>
    </x:cfRule>
    <x:cfRule type="expression" dxfId="642" priority="45">
      <x:formula>P2="S1"</x:formula>
    </x:cfRule>
    <x:cfRule type="expression" dxfId="643" priority="46">
      <x:formula>P2="A1"</x:formula>
    </x:cfRule>
    <x:cfRule type="expression" dxfId="644" priority="47">
      <x:formula>P2="U1"</x:formula>
    </x:cfRule>
    <x:cfRule type="expression" dxfId="645" priority="48">
      <x:formula>P2="N1"</x:formula>
    </x:cfRule>
  </x:conditionalFormatting>
  <x:conditionalFormatting sqref="P2087:P2231">
    <x:cfRule type="expression" dxfId="723" priority="49">
      <x:formula>P2087="E1"</x:formula>
    </x:cfRule>
    <x:cfRule type="expression" dxfId="724" priority="50">
      <x:formula>P2087="E2"</x:formula>
    </x:cfRule>
    <x:cfRule type="expression" dxfId="725" priority="51">
      <x:formula>P2087="S1"</x:formula>
    </x:cfRule>
    <x:cfRule type="expression" dxfId="726" priority="52">
      <x:formula>P2087="A1"</x:formula>
    </x:cfRule>
    <x:cfRule type="expression" dxfId="727" priority="53">
      <x:formula>P2087="U1"</x:formula>
    </x:cfRule>
    <x:cfRule type="expression" dxfId="728" priority="54">
      <x:formula>P2087="N1"</x:formula>
    </x:cfRule>
  </x:conditionalFormatting>
  <x:conditionalFormatting sqref="P2:P2376">
    <x:cfRule type="expression" dxfId="749" priority="55">
      <x:formula>P2="E1"</x:formula>
    </x:cfRule>
    <x:cfRule type="expression" dxfId="750" priority="56">
      <x:formula>P2="E2"</x:formula>
    </x:cfRule>
    <x:cfRule type="expression" dxfId="751" priority="57">
      <x:formula>P2="S1"</x:formula>
    </x:cfRule>
    <x:cfRule type="expression" dxfId="752" priority="58">
      <x:formula>P2="A1"</x:formula>
    </x:cfRule>
    <x:cfRule type="expression" dxfId="753" priority="59">
      <x:formula>P2="U1"</x:formula>
    </x:cfRule>
    <x:cfRule type="expression" dxfId="754" priority="60">
      <x:formula>P2="N1"</x:formula>
    </x:cfRule>
  </x:conditionalFormatting>
  <x:conditionalFormatting sqref="P2:P2530">
    <x:cfRule type="expression" dxfId="934" priority="61">
      <x:formula>P2="E1"</x:formula>
    </x:cfRule>
    <x:cfRule type="expression" dxfId="935" priority="62">
      <x:formula>P2="E2"</x:formula>
    </x:cfRule>
    <x:cfRule type="expression" dxfId="936" priority="63">
      <x:formula>P2="S1"</x:formula>
    </x:cfRule>
    <x:cfRule type="expression" dxfId="937" priority="64">
      <x:formula>P2="A1"</x:formula>
    </x:cfRule>
    <x:cfRule type="expression" dxfId="938" priority="65">
      <x:formula>P2="U1"</x:formula>
    </x:cfRule>
    <x:cfRule type="expression" dxfId="939" priority="66">
      <x:formula>P2="N1"</x:formula>
    </x:cfRule>
  </x:conditionalFormatting>
  <x:conditionalFormatting sqref="P2531:P2684">
    <x:cfRule type="expression" dxfId="959" priority="67">
      <x:formula>P2531="E1"</x:formula>
    </x:cfRule>
    <x:cfRule type="expression" dxfId="960" priority="68">
      <x:formula>P2531="E2"</x:formula>
    </x:cfRule>
    <x:cfRule type="expression" dxfId="961" priority="69">
      <x:formula>P2531="S1"</x:formula>
    </x:cfRule>
    <x:cfRule type="expression" dxfId="962" priority="70">
      <x:formula>P2531="A1"</x:formula>
    </x:cfRule>
    <x:cfRule type="expression" dxfId="963" priority="71">
      <x:formula>P2531="U1"</x:formula>
    </x:cfRule>
    <x:cfRule type="expression" dxfId="964" priority="72">
      <x:formula>P2531="N1"</x:formula>
    </x:cfRule>
  </x:conditionalFormatting>
  <x:conditionalFormatting sqref="P2993:P3146">
    <x:cfRule type="expression" dxfId="1129" priority="73">
      <x:formula>P2993="U1"</x:formula>
    </x:cfRule>
    <x:cfRule type="expression" dxfId="1130" priority="74">
      <x:formula>P2993="N1"</x:formula>
    </x:cfRule>
  </x:conditionalFormatting>
  <x:dataValidations count="2">
    <x:dataValidation type="list" sqref="P5:P1097">
      <x:formula1>"E1,E2,S1,A1,U1,N1"</x:formula1>
    </x:dataValidation>
    <x:dataValidation type="list" sqref="Q5:Q1097">
      <x:formula1>"Very high,High,Moderate,Low,Very low"</x:formula1>
    </x:dataValidation>
  </x:dataValidations>
  <x:pageMargins left="0.7" right="0.7" top="0.75" bottom="0.75" header="0.3" footer="0.3"/>
  <x:tableParts count="1">
    <x:tablePart xmlns:r="http://schemas.openxmlformats.org/officeDocument/2006/relationships" r:id="R522d9ab5ff7d486c"/>
  </x:tableParts>
</x:worksheet>
</file>

<file path=xl/worksheets/sheet5.xml><?xml version="1.0" encoding="utf-8"?>
<x:worksheet xmlns:x="http://schemas.openxmlformats.org/spreadsheetml/2006/main">
  <x:sheetFormatPr defaultRowHeight="15"/>
  <x:cols>
    <x:col min="1" max="1" width="18" hidden="0" customWidth="1"/>
    <x:col min="2" max="2" width="44" hidden="0" customWidth="1"/>
    <x:col min="3" max="3" width="41" hidden="0" customWidth="1"/>
    <x:col min="4" max="4" width="41" hidden="0" customWidth="1"/>
    <x:col min="5" max="5" width="24" hidden="0" customWidth="1"/>
    <x:col min="6" max="6" width="21" hidden="0" customWidth="1"/>
    <x:col min="7" max="7" width="44" hidden="0" customWidth="1"/>
    <x:col min="8" max="8" width="21" hidden="0" customWidth="1"/>
    <x:col min="9" max="9" width="31" hidden="0" customWidth="1"/>
    <x:col min="10" max="10" width="42" hidden="0" customWidth="1"/>
    <x:col min="11" max="11" width="42" hidden="0" customWidth="1"/>
    <x:col min="12" max="12" width="70" hidden="0" customWidth="1"/>
    <x:col min="13" max="13" width="14" hidden="0" customWidth="1"/>
    <x:col min="14" max="14" width="14" hidden="0" customWidth="1"/>
    <x:col min="15" max="15" width="38" hidden="0" customWidth="1"/>
    <x:col min="16" max="16" width="71" hidden="0" customWidth="1"/>
    <x:col min="17" max="17" width="71" hidden="0" customWidth="1"/>
    <x:col min="18" max="18" width="69" hidden="0" customWidth="1"/>
    <x:col min="19" max="19" width="32" hidden="0" customWidth="1"/>
  </x:cols>
  <x:sheetData>
    <x:row r="1" ht="31" customHeight="1">
      <x:c r="A1" s="5" t="str">
        <x:v>Banking, Repo, Money-Fund, Deposit-Insurance and Resolution Layer</x:v>
      </x:c>
    </x:row>
    <x:row r="2">
      <x:c r="A2" s="12" t="str">
        <x:v>Only V17 edges. Money creation, funding, collateral, insurance, resolution and final loss bearing remain separately graded.</x:v>
      </x:c>
    </x:row>
    <x:row r="4">
      <x:c r="A4" s="50" t="str">
        <x:v>Relationship ID</x:v>
      </x:c>
      <x:c r="B4" s="50" t="str">
        <x:v>Category</x:v>
      </x:c>
      <x:c r="C4" s="50" t="str">
        <x:v>Actor A</x:v>
      </x:c>
      <x:c r="D4" s="50" t="str">
        <x:v>Actor B</x:v>
      </x:c>
      <x:c r="E4" s="50" t="str">
        <x:v>Direction</x:v>
      </x:c>
      <x:c r="F4" s="50" t="str">
        <x:v>Date / period</x:v>
      </x:c>
      <x:c r="G4" s="50" t="str">
        <x:v>Edge type</x:v>
      </x:c>
      <x:c r="H4" s="50" t="str">
        <x:v>Instrument ID</x:v>
      </x:c>
      <x:c r="I4" s="50" t="str">
        <x:v>Amount / scale</x:v>
      </x:c>
      <x:c r="J4" s="50" t="str">
        <x:v>Conversion input</x:v>
      </x:c>
      <x:c r="K4" s="50" t="str">
        <x:v>Conversion output</x:v>
      </x:c>
      <x:c r="L4" s="50" t="str">
        <x:v>Conversion mechanism</x:v>
      </x:c>
      <x:c r="M4" s="50" t="str">
        <x:v>Evidence grade</x:v>
      </x:c>
      <x:c r="N4" s="50" t="str">
        <x:v>Confidence</x:v>
      </x:c>
      <x:c r="O4" s="50" t="str">
        <x:v>Source IDs</x:v>
      </x:c>
      <x:c r="P4" s="50" t="str">
        <x:v>What evidence establishes</x:v>
      </x:c>
      <x:c r="Q4" s="50" t="str">
        <x:v>What evidence does not establish</x:v>
      </x:c>
      <x:c r="R4" s="50" t="str">
        <x:v>Competing explanation / caveat</x:v>
      </x:c>
      <x:c r="S4" s="50" t="str">
        <x:v>Status</x:v>
      </x:c>
    </x:row>
    <x:row r="5">
      <x:c r="A5" s="51" t="str">
        <x:v>V17BANK-001</x:v>
      </x:c>
      <x:c r="B5" s="51" t="str">
        <x:v>Bank deposit creation, settlement and maturity transformation</x:v>
      </x:c>
      <x:c r="C5" s="51" t="str">
        <x:v>Commercial banks</x:v>
      </x:c>
      <x:c r="D5" s="51" t="str">
        <x:v>Bank loans and securities</x:v>
      </x:c>
      <x:c r="E5" s="51" t="str">
        <x:v>Bank → asset</x:v>
      </x:c>
      <x:c r="F5" s="51" t="str">
        <x:v>Ongoing</x:v>
      </x:c>
      <x:c r="G5" s="51" t="str">
        <x:v>Loan origination or nonbank asset purchase</x:v>
      </x:c>
      <x:c r="H5" s="51" t="str">
        <x:v>INS-359; INS-360</x:v>
      </x:c>
      <x:c r="I5" s="51" t="str">
        <x:v>Bank-specific</x:v>
      </x:c>
      <x:c r="J5" s="51" t="str">
        <x:v>Credit decision and balance-sheet capacity</x:v>
      </x:c>
      <x:c r="K5" s="51" t="str">
        <x:v>Loan or securities asset</x:v>
      </x:c>
      <x:c r="L5" s="51" t="str">
        <x:v>Banks create earning assets subject to capital, liquidity and risk constraints</x:v>
      </x:c>
      <x:c r="M5" s="51" t="str">
        <x:v>E1</x:v>
      </x:c>
      <x:c r="N5" s="51" t="str">
        <x:v>Very high</x:v>
      </x:c>
      <x:c r="O5" s="51" t="str">
        <x:v>SRC-736; SRC-737; SRC-738</x:v>
      </x:c>
      <x:c r="P5" s="51" t="str">
        <x:v>Commercial banks extend loans and purchase assets as part of balance-sheet activity.</x:v>
      </x:c>
      <x:c r="Q5" s="51" t="str">
        <x:v>Unlimited lending capacity or absence of funding and capital constraints.</x:v>
      </x:c>
      <x:c r="R5" s="51" t="str">
        <x:v>Credit quality, regulation, settlement outflows and profitability constrain expansion.</x:v>
      </x:c>
      <x:c r="S5" s="51" t="str">
        <x:v>Active</x:v>
      </x:c>
    </x:row>
    <x:row r="6">
      <x:c r="A6" s="51" t="str">
        <x:v>V17BANK-002</x:v>
      </x:c>
      <x:c r="B6" s="51" t="str">
        <x:v>Bank deposit creation, settlement and maturity transformation</x:v>
      </x:c>
      <x:c r="C6" s="51" t="str">
        <x:v>Commercial banks</x:v>
      </x:c>
      <x:c r="D6" s="51" t="str">
        <x:v>Bank deposits</x:v>
      </x:c>
      <x:c r="E6" s="51" t="str">
        <x:v>Bank → liability</x:v>
      </x:c>
      <x:c r="F6" s="51" t="str">
        <x:v>At loan or asset purchase</x:v>
      </x:c>
      <x:c r="G6" s="51" t="str">
        <x:v>Deposit creation</x:v>
      </x:c>
      <x:c r="H6" s="51" t="str">
        <x:v>INS-359</x:v>
      </x:c>
      <x:c r="I6" s="51" t="str">
        <x:v>Transaction-specific</x:v>
      </x:c>
      <x:c r="J6" s="51" t="str">
        <x:v>Bank credit extension or payment to nonbank</x:v>
      </x:c>
      <x:c r="K6" s="51" t="str">
        <x:v>New deposit liability</x:v>
      </x:c>
      <x:c r="L6" s="51" t="str">
        <x:v>Bank lending or asset purchases from nonbanks can create matching commercial-bank deposits</x:v>
      </x:c>
      <x:c r="M6" s="51" t="str">
        <x:v>E1</x:v>
      </x:c>
      <x:c r="N6" s="51" t="str">
        <x:v>Very high</x:v>
      </x:c>
      <x:c r="O6" s="51" t="str">
        <x:v>SRC-736; SRC-737</x:v>
      </x:c>
      <x:c r="P6" s="51" t="str">
        <x:v>Official central-bank sources explain that bank lending creates deposit liabilities.</x:v>
      </x:c>
      <x:c r="Q6" s="51" t="str">
        <x:v>Creation of central-bank reserves or permanent retention of the deposit at the same bank.</x:v>
      </x:c>
      <x:c r="R6" s="51" t="str">
        <x:v>Payments can move deposits and require interbank settlement.</x:v>
      </x:c>
      <x:c r="S6" s="51" t="str">
        <x:v>Active</x:v>
      </x:c>
    </x:row>
    <x:row r="7">
      <x:c r="A7" s="51" t="str">
        <x:v>V17BANK-003</x:v>
      </x:c>
      <x:c r="B7" s="51" t="str">
        <x:v>Bank deposit creation, settlement and maturity transformation</x:v>
      </x:c>
      <x:c r="C7" s="51" t="str">
        <x:v>Bank deposits</x:v>
      </x:c>
      <x:c r="D7" s="51" t="str">
        <x:v>Bank depositors</x:v>
      </x:c>
      <x:c r="E7" s="51" t="str">
        <x:v>Bank liability → customer claim</x:v>
      </x:c>
      <x:c r="F7" s="51" t="str">
        <x:v>Ongoing</x:v>
      </x:c>
      <x:c r="G7" s="51" t="str">
        <x:v>Deposit account balance</x:v>
      </x:c>
      <x:c r="H7" s="51" t="str">
        <x:v>INS-359; INS-360</x:v>
      </x:c>
      <x:c r="I7" s="51" t="str">
        <x:v>Account-specific</x:v>
      </x:c>
      <x:c r="J7" s="51" t="str">
        <x:v>Bank liability and account terms</x:v>
      </x:c>
      <x:c r="K7" s="51" t="str">
        <x:v>Spendable and withdrawable claim</x:v>
      </x:c>
      <x:c r="L7" s="51" t="str">
        <x:v>Commercial-bank money is a claim on a bank accepted at par in ordinary payments</x:v>
      </x:c>
      <x:c r="M7" s="51" t="str">
        <x:v>E1</x:v>
      </x:c>
      <x:c r="N7" s="51" t="str">
        <x:v>Very high</x:v>
      </x:c>
      <x:c r="O7" s="51" t="str">
        <x:v>SRC-736; SRC-738; SRC-739</x:v>
      </x:c>
      <x:c r="P7" s="51" t="str">
        <x:v>Deposits are liabilities of commercial banks and function as money.</x:v>
      </x:c>
      <x:c r="Q7" s="51" t="str">
        <x:v>Segregated ownership of specific vault cash or central-bank reserves.</x:v>
      </x:c>
      <x:c r="R7" s="51" t="str">
        <x:v>Convertibility depends on bank liquidity, settlement and the public safety net.</x:v>
      </x:c>
      <x:c r="S7" s="51" t="str">
        <x:v>Active</x:v>
      </x:c>
    </x:row>
    <x:row r="8">
      <x:c r="A8" s="51" t="str">
        <x:v>V17BANK-004</x:v>
      </x:c>
      <x:c r="B8" s="51" t="str">
        <x:v>Bank deposit creation, settlement and maturity transformation</x:v>
      </x:c>
      <x:c r="C8" s="51" t="str">
        <x:v>Bank depositors</x:v>
      </x:c>
      <x:c r="D8" s="51" t="str">
        <x:v>Commercial banks</x:v>
      </x:c>
      <x:c r="E8" s="51" t="str">
        <x:v>Depositor → bank</x:v>
      </x:c>
      <x:c r="F8" s="51" t="str">
        <x:v>Ongoing</x:v>
      </x:c>
      <x:c r="G8" s="51" t="str">
        <x:v>Funding and withdrawal option</x:v>
      </x:c>
      <x:c r="H8" s="51" t="str">
        <x:v>INS-360</x:v>
      </x:c>
      <x:c r="I8" s="51" t="str">
        <x:v>Approximately $17.9 trillion U.S. commercial-bank deposits in July 2026 H.8</x:v>
      </x:c>
      <x:c r="J8" s="51" t="str">
        <x:v>Depositor funds and payment activity</x:v>
      </x:c>
      <x:c r="K8" s="51" t="str">
        <x:v>Bank funding plus runnable liability</x:v>
      </x:c>
      <x:c r="L8" s="51" t="str">
        <x:v>Deposits provide low-cost funding while remaining payable on demand or short notice</x:v>
      </x:c>
      <x:c r="M8" s="51" t="str">
        <x:v>E1</x:v>
      </x:c>
      <x:c r="N8" s="51" t="str">
        <x:v>Very high</x:v>
      </x:c>
      <x:c r="O8" s="51" t="str">
        <x:v>SRC-738</x:v>
      </x:c>
      <x:c r="P8" s="51" t="str">
        <x:v>Deposits are a major commercial-bank liability.</x:v>
      </x:c>
      <x:c r="Q8" s="51" t="str">
        <x:v>Stable funding in every stress or ownership of bank assets.</x:v>
      </x:c>
      <x:c r="R8" s="51" t="str">
        <x:v>Deposit behaviour changes with rates, confidence and insurance coverage.</x:v>
      </x:c>
      <x:c r="S8" s="51" t="str">
        <x:v>Active</x:v>
      </x:c>
    </x:row>
    <x:row r="9">
      <x:c r="A9" s="51" t="str">
        <x:v>V17BANK-005</x:v>
      </x:c>
      <x:c r="B9" s="51" t="str">
        <x:v>Bank deposit creation, settlement and maturity transformation</x:v>
      </x:c>
      <x:c r="C9" s="51" t="str">
        <x:v>Federal Reserve Banks</x:v>
      </x:c>
      <x:c r="D9" s="51" t="str">
        <x:v>Central bank reserves</x:v>
      </x:c>
      <x:c r="E9" s="51" t="str">
        <x:v>Reserve Bank → reserve account</x:v>
      </x:c>
      <x:c r="F9" s="51" t="str">
        <x:v>Ongoing</x:v>
      </x:c>
      <x:c r="G9" s="51" t="str">
        <x:v>Reserve-balance issuance and settlement</x:v>
      </x:c>
      <x:c r="H9" s="51" t="str">
        <x:v>INS-372; INS-373; INS-374</x:v>
      </x:c>
      <x:c r="I9" s="51" t="str">
        <x:v>System-wide</x:v>
      </x:c>
      <x:c r="J9" s="51" t="str">
        <x:v>Central-bank operations and settlement rules</x:v>
      </x:c>
      <x:c r="K9" s="51" t="str">
        <x:v>Reserve balances used among eligible institutions</x:v>
      </x:c>
      <x:c r="L9" s="51" t="str">
        <x:v>Central-bank liabilities provide the final settlement asset for commercial banks</x:v>
      </x:c>
      <x:c r="M9" s="51" t="str">
        <x:v>E1</x:v>
      </x:c>
      <x:c r="N9" s="51" t="str">
        <x:v>Very high</x:v>
      </x:c>
      <x:c r="O9" s="51" t="str">
        <x:v>SRC-758; SRC-760; SRC-792</x:v>
      </x:c>
      <x:c r="P9" s="51" t="str">
        <x:v>Federal Reserve Banks issue reserve balances used by depository institutions.</x:v>
      </x:c>
      <x:c r="Q9" s="51" t="str">
        <x:v>Direct public deposit accounts for all households or elimination of commercial-bank credit risk.</x:v>
      </x:c>
      <x:c r="R9" s="51" t="str">
        <x:v>Access is institutionally restricted.</x:v>
      </x:c>
      <x:c r="S9" s="51" t="str">
        <x:v>Active</x:v>
      </x:c>
    </x:row>
    <x:row r="10">
      <x:c r="A10" s="51" t="str">
        <x:v>V17BANK-006</x:v>
      </x:c>
      <x:c r="B10" s="51" t="str">
        <x:v>Bank deposit creation, settlement and maturity transformation</x:v>
      </x:c>
      <x:c r="C10" s="51" t="str">
        <x:v>Commercial banks</x:v>
      </x:c>
      <x:c r="D10" s="51" t="str">
        <x:v>Central bank reserves</x:v>
      </x:c>
      <x:c r="E10" s="51" t="str">
        <x:v>Bank → reserve asset</x:v>
      </x:c>
      <x:c r="F10" s="51" t="str">
        <x:v>Ongoing</x:v>
      </x:c>
      <x:c r="G10" s="51" t="str">
        <x:v>Interbank settlement and liquidity buffer</x:v>
      </x:c>
      <x:c r="H10" s="51" t="str">
        <x:v>INS-360; INS-372</x:v>
      </x:c>
      <x:c r="I10" s="51" t="str">
        <x:v>Bank-specific</x:v>
      </x:c>
      <x:c r="J10" s="51" t="str">
        <x:v>Deposit payments and central-bank operations</x:v>
      </x:c>
      <x:c r="K10" s="51" t="str">
        <x:v>Settlement asset and liquidity</x:v>
      </x:c>
      <x:c r="L10" s="51" t="str">
        <x:v>When deposits move across banks, reserves or correspondent balances settle the interbank obligation</x:v>
      </x:c>
      <x:c r="M10" s="51" t="str">
        <x:v>E1</x:v>
      </x:c>
      <x:c r="N10" s="51" t="str">
        <x:v>High</x:v>
      </x:c>
      <x:c r="O10" s="51" t="str">
        <x:v>SRC-737; SRC-760; SRC-792</x:v>
      </x:c>
      <x:c r="P10" s="51" t="str">
        <x:v>Interbank payments ultimately settle through central-bank or correspondent balances.</x:v>
      </x:c>
      <x:c r="Q10" s="51" t="str">
        <x:v>A fixed reserve ratio mechanically determining all lending.</x:v>
      </x:c>
      <x:c r="R10" s="51" t="str">
        <x:v>Banks manage reserves dynamically under the operating framework.</x:v>
      </x:c>
      <x:c r="S10" s="51" t="str">
        <x:v>Active</x:v>
      </x:c>
    </x:row>
    <x:row r="11">
      <x:c r="A11" s="51" t="str">
        <x:v>V17BANK-007</x:v>
      </x:c>
      <x:c r="B11" s="51" t="str">
        <x:v>Bank deposit creation, settlement and maturity transformation</x:v>
      </x:c>
      <x:c r="C11" s="51" t="str">
        <x:v>Commercial banks</x:v>
      </x:c>
      <x:c r="D11" s="51" t="str">
        <x:v>High-quality liquid assets</x:v>
      </x:c>
      <x:c r="E11" s="51" t="str">
        <x:v>Bank → liquidity buffer</x:v>
      </x:c>
      <x:c r="F11" s="51" t="str">
        <x:v>Ongoing</x:v>
      </x:c>
      <x:c r="G11" s="51" t="str">
        <x:v>Liquidity portfolio</x:v>
      </x:c>
      <x:c r="H11" s="51" t="str">
        <x:v>INS-361</x:v>
      </x:c>
      <x:c r="I11" s="51" t="str">
        <x:v>Bank-specific</x:v>
      </x:c>
      <x:c r="J11" s="51" t="str">
        <x:v>Cash, reserves and eligible marketable securities</x:v>
      </x:c>
      <x:c r="K11" s="51" t="str">
        <x:v>Resources available under stress</x:v>
      </x:c>
      <x:c r="L11" s="51" t="str">
        <x:v>Banks hold liquid assets to meet withdrawals and regulatory outflows</x:v>
      </x:c>
      <x:c r="M11" s="51" t="str">
        <x:v>E1</x:v>
      </x:c>
      <x:c r="N11" s="51" t="str">
        <x:v>High</x:v>
      </x:c>
      <x:c r="O11" s="51" t="str">
        <x:v>SRC-754; SRC-755; SRC-757</x:v>
      </x:c>
      <x:c r="P11" s="51" t="str">
        <x:v>The LCR requires adequate unencumbered HQLA for a defined stress period.</x:v>
      </x:c>
      <x:c r="Q11" s="51" t="str">
        <x:v>No liquidity stress or zero price risk in all HQLA.</x:v>
      </x:c>
      <x:c r="R11" s="51" t="str">
        <x:v>Haircuts, market depth and operational readiness matter.</x:v>
      </x:c>
      <x:c r="S11" s="51" t="str">
        <x:v>Active</x:v>
      </x:c>
    </x:row>
    <x:row r="12">
      <x:c r="A12" s="51" t="str">
        <x:v>V17BANK-008</x:v>
      </x:c>
      <x:c r="B12" s="51" t="str">
        <x:v>Bank deposit creation, settlement and maturity transformation</x:v>
      </x:c>
      <x:c r="C12" s="51" t="str">
        <x:v>Bank loans and securities</x:v>
      </x:c>
      <x:c r="D12" s="51" t="str">
        <x:v>Bank deposits</x:v>
      </x:c>
      <x:c r="E12" s="51" t="str">
        <x:v>Longer-duration assets ↔ short-term liabilities</x:v>
      </x:c>
      <x:c r="F12" s="51" t="str">
        <x:v>Ongoing</x:v>
      </x:c>
      <x:c r="G12" s="51" t="str">
        <x:v>Maturity transformation</x:v>
      </x:c>
      <x:c r="H12" s="51" t="str">
        <x:v>INS-360; INS-361; INS-362</x:v>
      </x:c>
      <x:c r="I12" s="51" t="str">
        <x:v>Bank-specific</x:v>
      </x:c>
      <x:c r="J12" s="51" t="str">
        <x:v>Illiquid or longer-term assets</x:v>
      </x:c>
      <x:c r="K12" s="51" t="str">
        <x:v>Shorter-term money-like funding</x:v>
      </x:c>
      <x:c r="L12" s="51" t="str">
        <x:v>Banks fund credit and securities with liabilities that can reprice or run faster than assets mature</x:v>
      </x:c>
      <x:c r="M12" s="51" t="str">
        <x:v>S1</x:v>
      </x:c>
      <x:c r="N12" s="51" t="str">
        <x:v>High</x:v>
      </x:c>
      <x:c r="O12" s="51" t="str">
        <x:v>SRC-738; SRC-755; SRC-756</x:v>
      </x:c>
      <x:c r="P12" s="51" t="str">
        <x:v>Bank balance sheets combine loans and securities with deposits and other funding.</x:v>
      </x:c>
      <x:c r="Q12" s="51" t="str">
        <x:v>That every bank has the same duration mismatch or is insolvent.</x:v>
      </x:c>
      <x:c r="R12" s="51" t="str">
        <x:v>Capital, liquidity and asset composition vary.</x:v>
      </x:c>
      <x:c r="S12" s="51" t="str">
        <x:v>Active</x:v>
      </x:c>
    </x:row>
    <x:row r="13">
      <x:c r="A13" s="51" t="str">
        <x:v>V17BAS-001</x:v>
      </x:c>
      <x:c r="B13" s="51" t="str">
        <x:v>Basel liquidity, capital and stable-funding constraints</x:v>
      </x:c>
      <x:c r="C13" s="51" t="str">
        <x:v>Basel Committee on Banking Supervision</x:v>
      </x:c>
      <x:c r="D13" s="51" t="str">
        <x:v>Bank supervisors</x:v>
      </x:c>
      <x:c r="E13" s="51" t="str">
        <x:v>Standard setter → national supervisors</x:v>
      </x:c>
      <x:c r="F13" s="51" t="str">
        <x:v>Ongoing</x:v>
      </x:c>
      <x:c r="G13" s="51" t="str">
        <x:v>Basel implementation</x:v>
      </x:c>
      <x:c r="H13" s="51" t="str">
        <x:v>INS-361; INS-362</x:v>
      </x:c>
      <x:c r="I13" s="51" t="str">
        <x:v>Global</x:v>
      </x:c>
      <x:c r="J13" s="51" t="str">
        <x:v>International prudential standards</x:v>
      </x:c>
      <x:c r="K13" s="51" t="str">
        <x:v>Domestic bank capital and liquidity rules</x:v>
      </x:c>
      <x:c r="L13" s="51" t="str">
        <x:v>Basel standards gain legal force through national rulemaking and supervision</x:v>
      </x:c>
      <x:c r="M13" s="51" t="str">
        <x:v>E1</x:v>
      </x:c>
      <x:c r="N13" s="51" t="str">
        <x:v>Very high</x:v>
      </x:c>
      <x:c r="O13" s="51" t="str">
        <x:v>SRC-754; SRC-755; SRC-756</x:v>
      </x:c>
      <x:c r="P13" s="51" t="str">
        <x:v>The Basel Committee publishes the LCR, NSFR and broader Basel framework.</x:v>
      </x:c>
      <x:c r="Q13" s="51" t="str">
        <x:v>Direct global legal authority over banks.</x:v>
      </x:c>
      <x:c r="R13" s="51" t="str">
        <x:v>Implementation differs across jurisdictions.</x:v>
      </x:c>
      <x:c r="S13" s="51" t="str">
        <x:v>Active</x:v>
      </x:c>
    </x:row>
    <x:row r="14">
      <x:c r="A14" s="51" t="str">
        <x:v>V17BAS-002</x:v>
      </x:c>
      <x:c r="B14" s="51" t="str">
        <x:v>Basel liquidity, capital and stable-funding constraints</x:v>
      </x:c>
      <x:c r="C14" s="51" t="str">
        <x:v>Bank supervisors</x:v>
      </x:c>
      <x:c r="D14" s="51" t="str">
        <x:v>Commercial banks</x:v>
      </x:c>
      <x:c r="E14" s="51" t="str">
        <x:v>Supervisor → bank</x:v>
      </x:c>
      <x:c r="F14" s="51" t="str">
        <x:v>Ongoing</x:v>
      </x:c>
      <x:c r="G14" s="51" t="str">
        <x:v>Liquidity Coverage Ratio</x:v>
      </x:c>
      <x:c r="H14" s="51" t="str">
        <x:v>INS-361</x:v>
      </x:c>
      <x:c r="I14" s="51" t="str">
        <x:v>Bank-specific</x:v>
      </x:c>
      <x:c r="J14" s="51" t="str">
        <x:v>Projected 30-day stress outflows</x:v>
      </x:c>
      <x:c r="K14" s="51" t="str">
        <x:v>Required HQLA stock and remediation</x:v>
      </x:c>
      <x:c r="L14" s="51" t="str">
        <x:v>The LCR converts modeled cash outflows into a minimum liquid-asset requirement</x:v>
      </x:c>
      <x:c r="M14" s="51" t="str">
        <x:v>E1</x:v>
      </x:c>
      <x:c r="N14" s="51" t="str">
        <x:v>High</x:v>
      </x:c>
      <x:c r="O14" s="51" t="str">
        <x:v>SRC-755; SRC-757</x:v>
      </x:c>
      <x:c r="P14" s="51" t="str">
        <x:v>Banks subject to the LCR must maintain qualifying liquid assets against stress outflows.</x:v>
      </x:c>
      <x:c r="Q14" s="51" t="str">
        <x:v>Guarantee that a bank can survive every run.</x:v>
      </x:c>
      <x:c r="R14" s="51" t="str">
        <x:v>Stress assumptions and asset monetisation can fail in extreme conditions.</x:v>
      </x:c>
      <x:c r="S14" s="51" t="str">
        <x:v>Active</x:v>
      </x:c>
    </x:row>
    <x:row r="15">
      <x:c r="A15" s="51" t="str">
        <x:v>V17BAS-003</x:v>
      </x:c>
      <x:c r="B15" s="51" t="str">
        <x:v>Basel liquidity, capital and stable-funding constraints</x:v>
      </x:c>
      <x:c r="C15" s="51" t="str">
        <x:v>Bank supervisors</x:v>
      </x:c>
      <x:c r="D15" s="51" t="str">
        <x:v>Commercial banks</x:v>
      </x:c>
      <x:c r="E15" s="51" t="str">
        <x:v>Supervisor → bank</x:v>
      </x:c>
      <x:c r="F15" s="51" t="str">
        <x:v>Ongoing</x:v>
      </x:c>
      <x:c r="G15" s="51" t="str">
        <x:v>Net Stable Funding Ratio</x:v>
      </x:c>
      <x:c r="H15" s="51" t="str">
        <x:v>INS-362</x:v>
      </x:c>
      <x:c r="I15" s="51" t="str">
        <x:v>Bank-specific</x:v>
      </x:c>
      <x:c r="J15" s="51" t="str">
        <x:v>Asset maturity and off-balance-sheet profile</x:v>
      </x:c>
      <x:c r="K15" s="51" t="str">
        <x:v>Required stable funding</x:v>
      </x:c>
      <x:c r="L15" s="51" t="str">
        <x:v>The NSFR converts illiquid asset composition into longer-term funding requirements</x:v>
      </x:c>
      <x:c r="M15" s="51" t="str">
        <x:v>E1</x:v>
      </x:c>
      <x:c r="N15" s="51" t="str">
        <x:v>High</x:v>
      </x:c>
      <x:c r="O15" s="51" t="str">
        <x:v>SRC-756; SRC-757</x:v>
      </x:c>
      <x:c r="P15" s="51" t="str">
        <x:v>The NSFR promotes a stable funding profile relative to asset composition.</x:v>
      </x:c>
      <x:c r="Q15" s="51" t="str">
        <x:v>Elimination of maturity transformation or market funding.</x:v>
      </x:c>
      <x:c r="R15" s="51" t="str">
        <x:v>Banks can still face sudden outflows and valuation losses.</x:v>
      </x:c>
      <x:c r="S15" s="51" t="str">
        <x:v>Active</x:v>
      </x:c>
    </x:row>
    <x:row r="16">
      <x:c r="A16" s="51" t="str">
        <x:v>V17FDIC-001</x:v>
      </x:c>
      <x:c r="B16" s="51" t="str">
        <x:v>Deposit insurance, creditor hierarchy and failed-bank resolution</x:v>
      </x:c>
      <x:c r="C16" s="51" t="str">
        <x:v>FDIC-insured depository institutions</x:v>
      </x:c>
      <x:c r="D16" s="51" t="str">
        <x:v>Deposit Insurance Fund</x:v>
      </x:c>
      <x:c r="E16" s="51" t="str">
        <x:v>Insured bank → fund</x:v>
      </x:c>
      <x:c r="F16" s="51" t="str">
        <x:v>Quarterly</x:v>
      </x:c>
      <x:c r="G16" s="51" t="str">
        <x:v>Risk-based assessment</x:v>
      </x:c>
      <x:c r="H16" s="51" t="str">
        <x:v>INS-365</x:v>
      </x:c>
      <x:c r="I16" s="51" t="str">
        <x:v>Industry-wide</x:v>
      </x:c>
      <x:c r="J16" s="51" t="str">
        <x:v>Assessment payments</x:v>
      </x:c>
      <x:c r="K16" s="51" t="str">
        <x:v>Mutual insurance fund resources</x:v>
      </x:c>
      <x:c r="L16" s="51" t="str">
        <x:v>Private banking institutions collectively fund the deposit-insurance and resolution pool</x:v>
      </x:c>
      <x:c r="M16" s="51" t="str">
        <x:v>E1</x:v>
      </x:c>
      <x:c r="N16" s="51" t="str">
        <x:v>Very high</x:v>
      </x:c>
      <x:c r="O16" s="51" t="str">
        <x:v>SRC-748; SRC-793</x:v>
      </x:c>
      <x:c r="P16" s="51" t="str">
        <x:v>The DIF is funded by assessments on insured institutions and investment income.</x:v>
      </x:c>
      <x:c r="Q16" s="51" t="str">
        <x:v>A direct annual taxpayer appropriation or equal assessment burden.</x:v>
      </x:c>
      <x:c r="R16" s="51" t="str">
        <x:v>Risk-based rates and systemic assessments vary.</x:v>
      </x:c>
      <x:c r="S16" s="51" t="str">
        <x:v>Active</x:v>
      </x:c>
    </x:row>
    <x:row r="17">
      <x:c r="A17" s="51" t="str">
        <x:v>V17FDIC-002</x:v>
      </x:c>
      <x:c r="B17" s="51" t="str">
        <x:v>Deposit insurance, creditor hierarchy and failed-bank resolution</x:v>
      </x:c>
      <x:c r="C17" s="51" t="str">
        <x:v>Deposit Insurance Fund</x:v>
      </x:c>
      <x:c r="D17" s="51" t="str">
        <x:v>Insured depositors</x:v>
      </x:c>
      <x:c r="E17" s="51" t="str">
        <x:v>Insurance fund → depositor</x:v>
      </x:c>
      <x:c r="F17" s="51" t="str">
        <x:v>After insured bank failure</x:v>
      </x:c>
      <x:c r="G17" s="51" t="str">
        <x:v>Insured-deposit payment or transfer</x:v>
      </x:c>
      <x:c r="H17" s="51" t="str">
        <x:v>INS-363; INS-364</x:v>
      </x:c>
      <x:c r="I17" s="51" t="str">
        <x:v>Up to applicable statutory coverage</x:v>
      </x:c>
      <x:c r="J17" s="51" t="str">
        <x:v>Fund resources and receivership claim</x:v>
      </x:c>
      <x:c r="K17" s="51" t="str">
        <x:v>Full protected deposit balance</x:v>
      </x:c>
      <x:c r="L17" s="51" t="str">
        <x:v>Deposit insurance converts an eligible bank liability into a claim backed by the insurance system</x:v>
      </x:c>
      <x:c r="M17" s="51" t="str">
        <x:v>E1</x:v>
      </x:c>
      <x:c r="N17" s="51" t="str">
        <x:v>Very high</x:v>
      </x:c>
      <x:c r="O17" s="51" t="str">
        <x:v>SRC-739; SRC-740; SRC-748; SRC-794</x:v>
      </x:c>
      <x:c r="P17" s="51" t="str">
        <x:v>FDIC insurance protects eligible deposits up to statutory limits.</x:v>
      </x:c>
      <x:c r="Q17" s="51" t="str">
        <x:v>Protection of bank equity, bonds, mutual funds or all uninsured balances.</x:v>
      </x:c>
      <x:c r="R17" s="51" t="str">
        <x:v>Ownership category and account structure determine coverage.</x:v>
      </x:c>
      <x:c r="S17" s="51" t="str">
        <x:v>Active</x:v>
      </x:c>
    </x:row>
    <x:row r="18">
      <x:c r="A18" s="51" t="str">
        <x:v>V17FDIC-003</x:v>
      </x:c>
      <x:c r="B18" s="51" t="str">
        <x:v>Deposit insurance, creditor hierarchy and failed-bank resolution</x:v>
      </x:c>
      <x:c r="C18" s="51" t="str">
        <x:v>Uninsured depositors</x:v>
      </x:c>
      <x:c r="D18" s="51" t="str">
        <x:v>Failed bank receiverships</x:v>
      </x:c>
      <x:c r="E18" s="51" t="str">
        <x:v>Creditor → receivership estate</x:v>
      </x:c>
      <x:c r="F18" s="51" t="str">
        <x:v>After failure</x:v>
      </x:c>
      <x:c r="G18" s="51" t="str">
        <x:v>Uninsured deposit claim</x:v>
      </x:c>
      <x:c r="H18" s="51" t="str">
        <x:v>INS-368</x:v>
      </x:c>
      <x:c r="I18" s="51" t="str">
        <x:v>Recovery-specific</x:v>
      </x:c>
      <x:c r="J18" s="51" t="str">
        <x:v>Deposit amount above insurance coverage</x:v>
      </x:c>
      <x:c r="K18" s="51" t="str">
        <x:v>Receivership claim and dividends</x:v>
      </x:c>
      <x:c r="L18" s="51" t="str">
        <x:v>Uninsured deposits move from par bank money to a priority claim on recovered assets</x:v>
      </x:c>
      <x:c r="M18" s="51" t="str">
        <x:v>E1</x:v>
      </x:c>
      <x:c r="N18" s="51" t="str">
        <x:v>Very high</x:v>
      </x:c>
      <x:c r="O18" s="51" t="str">
        <x:v>SRC-746; SRC-794</x:v>
      </x:c>
      <x:c r="P18" s="51" t="str">
        <x:v>Uninsured depositors rank ahead of general unsecured creditors under FDIC receivership priority.</x:v>
      </x:c>
      <x:c r="Q18" s="51" t="str">
        <x:v>Immediate full recovery or equivalence to insured deposits.</x:v>
      </x:c>
      <x:c r="R18" s="51" t="str">
        <x:v>Recovery depends on asset realisations and resolution structure.</x:v>
      </x:c>
      <x:c r="S18" s="51" t="str">
        <x:v>Active contingency</x:v>
      </x:c>
    </x:row>
    <x:row r="19">
      <x:c r="A19" s="51" t="str">
        <x:v>V17FDIC-004</x:v>
      </x:c>
      <x:c r="B19" s="51" t="str">
        <x:v>Deposit insurance, creditor hierarchy and failed-bank resolution</x:v>
      </x:c>
      <x:c r="C19" s="51" t="str">
        <x:v>Bank shareholders</x:v>
      </x:c>
      <x:c r="D19" s="51" t="str">
        <x:v>Failed bank receiverships</x:v>
      </x:c>
      <x:c r="E19" s="51" t="str">
        <x:v>Residual owner → estate</x:v>
      </x:c>
      <x:c r="F19" s="51" t="str">
        <x:v>After failure</x:v>
      </x:c>
      <x:c r="G19" s="51" t="str">
        <x:v>Equity loss</x:v>
      </x:c>
      <x:c r="H19" s="51" t="str">
        <x:v>INS-368</x:v>
      </x:c>
      <x:c r="I19" s="51" t="str">
        <x:v>Residual</x:v>
      </x:c>
      <x:c r="J19" s="51" t="str">
        <x:v>Bank equity</x:v>
      </x:c>
      <x:c r="K19" s="51" t="str">
        <x:v>Subordinated recovery or cancellation</x:v>
      </x:c>
      <x:c r="L19" s="51" t="str">
        <x:v>Shareholder capital absorbs losses before protected depositors receive support</x:v>
      </x:c>
      <x:c r="M19" s="51" t="str">
        <x:v>E1</x:v>
      </x:c>
      <x:c r="N19" s="51" t="str">
        <x:v>High</x:v>
      </x:c>
      <x:c r="O19" s="51" t="str">
        <x:v>SRC-746; SRC-794</x:v>
      </x:c>
      <x:c r="P19" s="51" t="str">
        <x:v>Shareholders rank after depositors and general creditors in receivership.</x:v>
      </x:c>
      <x:c r="Q19" s="51" t="str">
        <x:v>Guaranteed zero recovery in every failure.</x:v>
      </x:c>
      <x:c r="R19" s="51" t="str">
        <x:v>Residual value depends on assets and liabilities.</x:v>
      </x:c>
      <x:c r="S19" s="51" t="str">
        <x:v>Active contingency</x:v>
      </x:c>
    </x:row>
    <x:row r="20">
      <x:c r="A20" s="51" t="str">
        <x:v>V17FDIC-005</x:v>
      </x:c>
      <x:c r="B20" s="51" t="str">
        <x:v>Deposit insurance, creditor hierarchy and failed-bank resolution</x:v>
      </x:c>
      <x:c r="C20" s="51" t="str">
        <x:v>Bank unsecured creditors</x:v>
      </x:c>
      <x:c r="D20" s="51" t="str">
        <x:v>Failed bank receiverships</x:v>
      </x:c>
      <x:c r="E20" s="51" t="str">
        <x:v>Creditor → estate</x:v>
      </x:c>
      <x:c r="F20" s="51" t="str">
        <x:v>After failure</x:v>
      </x:c>
      <x:c r="G20" s="51" t="str">
        <x:v>General unsecured claim</x:v>
      </x:c>
      <x:c r="H20" s="51" t="str">
        <x:v>INS-368</x:v>
      </x:c>
      <x:c r="I20" s="51" t="str">
        <x:v>Recovery-specific</x:v>
      </x:c>
      <x:c r="J20" s="51" t="str">
        <x:v>Unsecured debt claim</x:v>
      </x:c>
      <x:c r="K20" s="51" t="str">
        <x:v>Receivership dividend after higher-priority claims</x:v>
      </x:c>
      <x:c r="L20" s="51" t="str">
        <x:v>Resolution hierarchy allocates losses beyond insured depositors to other creditors</x:v>
      </x:c>
      <x:c r="M20" s="51" t="str">
        <x:v>E1</x:v>
      </x:c>
      <x:c r="N20" s="51" t="str">
        <x:v>High</x:v>
      </x:c>
      <x:c r="O20" s="51" t="str">
        <x:v>SRC-746; SRC-794</x:v>
      </x:c>
      <x:c r="P20" s="51" t="str">
        <x:v>General unsecured creditors rank below deposit liabilities.</x:v>
      </x:c>
      <x:c r="Q20" s="51" t="str">
        <x:v>Equal treatment with insured deposits or immediate recovery.</x:v>
      </x:c>
      <x:c r="R20" s="51" t="str">
        <x:v>Contract type and statutory priority matter.</x:v>
      </x:c>
      <x:c r="S20" s="51" t="str">
        <x:v>Active contingency</x:v>
      </x:c>
    </x:row>
    <x:row r="21">
      <x:c r="A21" s="51" t="str">
        <x:v>V17FDIC-006</x:v>
      </x:c>
      <x:c r="B21" s="51" t="str">
        <x:v>Deposit insurance, creditor hierarchy and failed-bank resolution</x:v>
      </x:c>
      <x:c r="C21" s="51" t="str">
        <x:v>Federal Deposit Insurance Corporation</x:v>
      </x:c>
      <x:c r="D21" s="51" t="str">
        <x:v>Failed bank receiverships</x:v>
      </x:c>
      <x:c r="E21" s="51" t="str">
        <x:v>Receiver → estate</x:v>
      </x:c>
      <x:c r="F21" s="51" t="str">
        <x:v>Failure-specific</x:v>
      </x:c>
      <x:c r="G21" s="51" t="str">
        <x:v>Receivership appointment and administration</x:v>
      </x:c>
      <x:c r="H21" s="51" t="str">
        <x:v>INS-366; INS-368</x:v>
      </x:c>
      <x:c r="I21" s="51" t="str">
        <x:v>Two bank failures in 2025 and two listed in 2026 as of verification</x:v>
      </x:c>
      <x:c r="J21" s="51" t="str">
        <x:v>Legal receivership authority</x:v>
      </x:c>
      <x:c r="K21" s="51" t="str">
        <x:v>Asset liquidation, claims and distributions</x:v>
      </x:c>
      <x:c r="L21" s="51" t="str">
        <x:v>The FDIC converts a closed insured bank into a statutory receivership estate</x:v>
      </x:c>
      <x:c r="M21" s="51" t="str">
        <x:v>E1</x:v>
      </x:c>
      <x:c r="N21" s="51" t="str">
        <x:v>Very high</x:v>
      </x:c>
      <x:c r="O21" s="51" t="str">
        <x:v>SRC-741; SRC-742; SRC-743; SRC-744</x:v>
      </x:c>
      <x:c r="P21" s="51" t="str">
        <x:v>The FDIC acts as receiver for failed insured depository institutions.</x:v>
      </x:c>
      <x:c r="Q21" s="51" t="str">
        <x:v>Ownership of the bank before failure or protection of every creditor.</x:v>
      </x:c>
      <x:c r="R21" s="51" t="str">
        <x:v>Resolution method depends on bids, assets and statutory tests.</x:v>
      </x:c>
      <x:c r="S21" s="51" t="str">
        <x:v>Active</x:v>
      </x:c>
    </x:row>
    <x:row r="22">
      <x:c r="A22" s="51" t="str">
        <x:v>V17FDIC-007</x:v>
      </x:c>
      <x:c r="B22" s="51" t="str">
        <x:v>Deposit insurance, creditor hierarchy and failed-bank resolution</x:v>
      </x:c>
      <x:c r="C22" s="51" t="str">
        <x:v>Federal Deposit Insurance Corporation</x:v>
      </x:c>
      <x:c r="D22" s="51" t="str">
        <x:v>Acquiring banks</x:v>
      </x:c>
      <x:c r="E22" s="51" t="str">
        <x:v>Receiver → buyer</x:v>
      </x:c>
      <x:c r="F22" s="51" t="str">
        <x:v>Failure-specific</x:v>
      </x:c>
      <x:c r="G22" s="51" t="str">
        <x:v>Purchase-and-assumption transaction</x:v>
      </x:c>
      <x:c r="H22" s="51" t="str">
        <x:v>INS-366; INS-367</x:v>
      </x:c>
      <x:c r="I22" s="51" t="str">
        <x:v>Bid-specific</x:v>
      </x:c>
      <x:c r="J22" s="51" t="str">
        <x:v>Deposits, assets and franchise value</x:v>
      </x:c>
      <x:c r="K22" s="51" t="str">
        <x:v>Transferred banking business</x:v>
      </x:c>
      <x:c r="L22" s="51" t="str">
        <x:v>A purchase-and-assumption transaction preserves deposit access and transfers assets to a new owner</x:v>
      </x:c>
      <x:c r="M22" s="51" t="str">
        <x:v>E1</x:v>
      </x:c>
      <x:c r="N22" s="51" t="str">
        <x:v>Very high</x:v>
      </x:c>
      <x:c r="O22" s="51" t="str">
        <x:v>SRC-744; SRC-745</x:v>
      </x:c>
      <x:c r="P22" s="51" t="str">
        <x:v>FDIC resolution methods include purchase-and-assumption transactions.</x:v>
      </x:c>
      <x:c r="Q22" s="51" t="str">
        <x:v>Transfer of every liability or absence of loss to the DIF.</x:v>
      </x:c>
      <x:c r="R22" s="51" t="str">
        <x:v>Bid terms define assumed deposits and assets.</x:v>
      </x:c>
      <x:c r="S22" s="51" t="str">
        <x:v>Active</x:v>
      </x:c>
    </x:row>
    <x:row r="23">
      <x:c r="A23" s="51" t="str">
        <x:v>V17FDIC-008</x:v>
      </x:c>
      <x:c r="B23" s="51" t="str">
        <x:v>Deposit insurance, creditor hierarchy and failed-bank resolution</x:v>
      </x:c>
      <x:c r="C23" s="51" t="str">
        <x:v>Federal Deposit Insurance Corporation</x:v>
      </x:c>
      <x:c r="D23" s="51" t="str">
        <x:v>Bridge banks</x:v>
      </x:c>
      <x:c r="E23" s="51" t="str">
        <x:v>Receiver → temporary bank</x:v>
      </x:c>
      <x:c r="F23" s="51" t="str">
        <x:v>Failure-specific</x:v>
      </x:c>
      <x:c r="G23" s="51" t="str">
        <x:v>Bridge-bank charter and transfer</x:v>
      </x:c>
      <x:c r="H23" s="51" t="str">
        <x:v>INS-367</x:v>
      </x:c>
      <x:c r="I23" s="51" t="str">
        <x:v>Failure-specific</x:v>
      </x:c>
      <x:c r="J23" s="51" t="str">
        <x:v>Selected deposits, assets and operations</x:v>
      </x:c>
      <x:c r="K23" s="51" t="str">
        <x:v>Temporary operating institution</x:v>
      </x:c>
      <x:c r="L23" s="51" t="str">
        <x:v>A bridge bank separates service continuity from final ownership</x:v>
      </x:c>
      <x:c r="M23" s="51" t="str">
        <x:v>E1</x:v>
      </x:c>
      <x:c r="N23" s="51" t="str">
        <x:v>Very high</x:v>
      </x:c>
      <x:c r="O23" s="51" t="str">
        <x:v>SRC-744; SRC-753; SRC-794</x:v>
      </x:c>
      <x:c r="P23" s="51" t="str">
        <x:v>Bridge banks are temporary resolution tools for preserving operations.</x:v>
      </x:c>
      <x:c r="Q23" s="51" t="str">
        <x:v>Permanent public ownership or guaranteed sale price.</x:v>
      </x:c>
      <x:c r="R23" s="51" t="str">
        <x:v>The FDIC later sells, transfers or winds down the bridge.</x:v>
      </x:c>
      <x:c r="S23" s="51" t="str">
        <x:v>Active contingency</x:v>
      </x:c>
    </x:row>
    <x:row r="24">
      <x:c r="A24" s="51" t="str">
        <x:v>V17FDIC-009</x:v>
      </x:c>
      <x:c r="B24" s="51" t="str">
        <x:v>Deposit insurance, creditor hierarchy and failed-bank resolution</x:v>
      </x:c>
      <x:c r="C24" s="51" t="str">
        <x:v>Travis Hill</x:v>
      </x:c>
      <x:c r="D24" s="51" t="str">
        <x:v>Federal Deposit Insurance Corporation</x:v>
      </x:c>
      <x:c r="E24" s="51" t="str">
        <x:v>Chairman → agency</x:v>
      </x:c>
      <x:c r="F24" s="51" t="str">
        <x:v>Current 2026</x:v>
      </x:c>
      <x:c r="G24" s="51" t="str">
        <x:v>Board leadership</x:v>
      </x:c>
      <x:c r="H24" s="51" t="str">
        <x:v>INS-364; INS-366; INS-369</x:v>
      </x:c>
      <x:c r="I24" s="51" t="str">
        <x:v>Five-year term began January 2, 2026</x:v>
      </x:c>
      <x:c r="J24" s="51" t="str">
        <x:v>Presidential appointment and statutory office</x:v>
      </x:c>
      <x:c r="K24" s="51" t="str">
        <x:v>Agency agenda, board leadership and administration</x:v>
      </x:c>
      <x:c r="L24" s="51" t="str">
        <x:v>Chairman authority shapes FDIC policy while receivership and insurance functions remain statutory</x:v>
      </x:c>
      <x:c r="M24" s="51" t="str">
        <x:v>E1</x:v>
      </x:c>
      <x:c r="N24" s="51" t="str">
        <x:v>Very high</x:v>
      </x:c>
      <x:c r="O24" s="51" t="str">
        <x:v>SRC-747</x:v>
      </x:c>
      <x:c r="P24" s="51" t="str">
        <x:v>Travis Hill is the 23rd FDIC Chairman.</x:v>
      </x:c>
      <x:c r="Q24" s="51" t="str">
        <x:v>Unilateral authority over every bank closure or payout.</x:v>
      </x:c>
      <x:c r="R24" s="51" t="str">
        <x:v>The FDIC Board and other chartering authorities have separate roles.</x:v>
      </x:c>
      <x:c r="S24" s="51" t="str">
        <x:v>Active</x:v>
      </x:c>
    </x:row>
    <x:row r="25">
      <x:c r="A25" s="51" t="str">
        <x:v>V17FDIC-010</x:v>
      </x:c>
      <x:c r="B25" s="51" t="str">
        <x:v>Deposit insurance, creditor hierarchy and failed-bank resolution</x:v>
      </x:c>
      <x:c r="C25" s="51" t="str">
        <x:v>Federal Deposit Insurance Corporation</x:v>
      </x:c>
      <x:c r="D25" s="51" t="str">
        <x:v>Deposit Insurance Fund</x:v>
      </x:c>
      <x:c r="E25" s="51" t="str">
        <x:v>Agency → insurance fund</x:v>
      </x:c>
      <x:c r="F25" s="51" t="str">
        <x:v>Ongoing</x:v>
      </x:c>
      <x:c r="G25" s="51" t="str">
        <x:v>Fund management and designated reserve ratio</x:v>
      </x:c>
      <x:c r="H25" s="51" t="str">
        <x:v>INS-364</x:v>
      </x:c>
      <x:c r="I25" s="51" t="str">
        <x:v>$157.4 billion and 1.43% reserve ratio at Q1 2026</x:v>
      </x:c>
      <x:c r="J25" s="51" t="str">
        <x:v>Assessments, investment income and loss estimates</x:v>
      </x:c>
      <x:c r="K25" s="51" t="str">
        <x:v>Fund balance and reserve ratio</x:v>
      </x:c>
      <x:c r="L25" s="51" t="str">
        <x:v>The FDIC manages a collective reserve against insured-deposit and resolution obligations</x:v>
      </x:c>
      <x:c r="M25" s="51" t="str">
        <x:v>E1</x:v>
      </x:c>
      <x:c r="N25" s="51" t="str">
        <x:v>Very high</x:v>
      </x:c>
      <x:c r="O25" s="51" t="str">
        <x:v>SRC-740; SRC-748; SRC-793</x:v>
      </x:c>
      <x:c r="P25" s="51" t="str">
        <x:v>The FDIC reports the DIF balance and reserve ratio.</x:v>
      </x:c>
      <x:c r="Q25" s="51" t="str">
        <x:v>Cash sufficient to pay every insured deposit simultaneously without borrowing or asset recovery.</x:v>
      </x:c>
      <x:c r="R25" s="51" t="str">
        <x:v>The reserve ratio is fund balance relative to insured deposits, not total deposits.</x:v>
      </x:c>
      <x:c r="S25" s="51" t="str">
        <x:v>Active</x:v>
      </x:c>
    </x:row>
    <x:row r="26">
      <x:c r="A26" s="51" t="str">
        <x:v>V17FED-001</x:v>
      </x:c>
      <x:c r="B26" s="51" t="str">
        <x:v>Central-bank liquidity, collateral transformation and rate backstops</x:v>
      </x:c>
      <x:c r="C26" s="51" t="str">
        <x:v>Federal Reserve Banks</x:v>
      </x:c>
      <x:c r="D26" s="51" t="str">
        <x:v>FDIC-insured depository institutions</x:v>
      </x:c>
      <x:c r="E26" s="51" t="str">
        <x:v>Central bank → bank</x:v>
      </x:c>
      <x:c r="F26" s="51" t="str">
        <x:v>Current 2026</x:v>
      </x:c>
      <x:c r="G26" s="51" t="str">
        <x:v>Discount-window lending</x:v>
      </x:c>
      <x:c r="H26" s="51" t="str">
        <x:v>INS-372</x:v>
      </x:c>
      <x:c r="I26" s="51" t="str">
        <x:v>Loan-specific</x:v>
      </x:c>
      <x:c r="J26" s="51" t="str">
        <x:v>Eligible collateral and borrower status</x:v>
      </x:c>
      <x:c r="K26" s="51" t="str">
        <x:v>Reserve liquidity</x:v>
      </x:c>
      <x:c r="L26" s="51" t="str">
        <x:v>The discount window converts bank assets into central-bank liquidity without selling them</x:v>
      </x:c>
      <x:c r="M26" s="51" t="str">
        <x:v>E1</x:v>
      </x:c>
      <x:c r="N26" s="51" t="str">
        <x:v>Very high</x:v>
      </x:c>
      <x:c r="O26" s="51" t="str">
        <x:v>SRC-759; SRC-763; SRC-792</x:v>
      </x:c>
      <x:c r="P26" s="51" t="str">
        <x:v>Eligible depository institutions can borrow against a broad range of collateral.</x:v>
      </x:c>
      <x:c r="Q26" s="51" t="str">
        <x:v>Capital support for an insolvent bank or guaranteed borrowing access.</x:v>
      </x:c>
      <x:c r="R26" s="51" t="str">
        <x:v>Eligibility, collateral value and supervision constrain lending.</x:v>
      </x:c>
      <x:c r="S26" s="51" t="str">
        <x:v>Active</x:v>
      </x:c>
    </x:row>
    <x:row r="27">
      <x:c r="A27" s="51" t="str">
        <x:v>V17FED-002</x:v>
      </x:c>
      <x:c r="B27" s="51" t="str">
        <x:v>Central-bank liquidity, collateral transformation and rate backstops</x:v>
      </x:c>
      <x:c r="C27" s="51" t="str">
        <x:v>FDIC-insured depository institutions</x:v>
      </x:c>
      <x:c r="D27" s="51" t="str">
        <x:v>Discount Window</x:v>
      </x:c>
      <x:c r="E27" s="51" t="str">
        <x:v>Bank → facility</x:v>
      </x:c>
      <x:c r="F27" s="51" t="str">
        <x:v>Liquidity stress or contingency</x:v>
      </x:c>
      <x:c r="G27" s="51" t="str">
        <x:v>Collateral pledge and borrowing request</x:v>
      </x:c>
      <x:c r="H27" s="51" t="str">
        <x:v>INS-372</x:v>
      </x:c>
      <x:c r="I27" s="51" t="str">
        <x:v>Primary credit up to 90 days</x:v>
      </x:c>
      <x:c r="J27" s="51" t="str">
        <x:v>Loans, securities and other eligible assets</x:v>
      </x:c>
      <x:c r="K27" s="51" t="str">
        <x:v>Cash reserves and time to adjust funding</x:v>
      </x:c>
      <x:c r="L27" s="51" t="str">
        <x:v>Collateralised central-bank credit separates liquidity need from immediate asset sale</x:v>
      </x:c>
      <x:c r="M27" s="51" t="str">
        <x:v>E1</x:v>
      </x:c>
      <x:c r="N27" s="51" t="str">
        <x:v>Very high</x:v>
      </x:c>
      <x:c r="O27" s="51" t="str">
        <x:v>SRC-759; SRC-763</x:v>
      </x:c>
      <x:c r="P27" s="51" t="str">
        <x:v>Primary, secondary and seasonal credit are collateralised facilities.</x:v>
      </x:c>
      <x:c r="Q27" s="51" t="str">
        <x:v>Validation that the bank is solvent in all circumstances.</x:v>
      </x:c>
      <x:c r="R27" s="51" t="str">
        <x:v>Primary-credit eligibility and supervisory judgment matter.</x:v>
      </x:c>
      <x:c r="S27" s="51" t="str">
        <x:v>Active</x:v>
      </x:c>
    </x:row>
    <x:row r="28">
      <x:c r="A28" s="51" t="str">
        <x:v>V17FED-003</x:v>
      </x:c>
      <x:c r="B28" s="51" t="str">
        <x:v>Central-bank liquidity, collateral transformation and rate backstops</x:v>
      </x:c>
      <x:c r="C28" s="51" t="str">
        <x:v>Federal Reserve System</x:v>
      </x:c>
      <x:c r="D28" s="51" t="str">
        <x:v>Standing Repo Facility</x:v>
      </x:c>
      <x:c r="E28" s="51" t="str">
        <x:v>Central bank → standing facility</x:v>
      </x:c>
      <x:c r="F28" s="51" t="str">
        <x:v>Since 2021</x:v>
      </x:c>
      <x:c r="G28" s="51" t="str">
        <x:v>Facility operation and pricing</x:v>
      </x:c>
      <x:c r="H28" s="51" t="str">
        <x:v>INS-373</x:v>
      </x:c>
      <x:c r="I28" s="51" t="str">
        <x:v>Operation-specific</x:v>
      </x:c>
      <x:c r="J28" s="51" t="str">
        <x:v>Treasury and agency collateral framework</x:v>
      </x:c>
      <x:c r="K28" s="51" t="str">
        <x:v>Standing reserve-liquidity backstop</x:v>
      </x:c>
      <x:c r="L28" s="51" t="str">
        <x:v>The central bank establishes a secured funding option intended to cap extreme repo-rate pressure</x:v>
      </x:c>
      <x:c r="M28" s="51" t="str">
        <x:v>E1</x:v>
      </x:c>
      <x:c r="N28" s="51" t="str">
        <x:v>Very high</x:v>
      </x:c>
      <x:c r="O28" s="51" t="str">
        <x:v>SRC-758; SRC-761; SRC-762</x:v>
      </x:c>
      <x:c r="P28" s="51" t="str">
        <x:v>The Federal Reserve conducts standing repo operations against eligible securities.</x:v>
      </x:c>
      <x:c r="Q28" s="51" t="str">
        <x:v>Daily market funding for all institutions or elimination of repo volatility.</x:v>
      </x:c>
      <x:c r="R28" s="51" t="str">
        <x:v>Counterparty eligibility and facility pricing limit use.</x:v>
      </x:c>
      <x:c r="S28" s="51" t="str">
        <x:v>Active</x:v>
      </x:c>
    </x:row>
    <x:row r="29">
      <x:c r="A29" s="51" t="str">
        <x:v>V17FED-004</x:v>
      </x:c>
      <x:c r="B29" s="51" t="str">
        <x:v>Central-bank liquidity, collateral transformation and rate backstops</x:v>
      </x:c>
      <x:c r="C29" s="51" t="str">
        <x:v>Standing Repo Facility</x:v>
      </x:c>
      <x:c r="D29" s="51" t="str">
        <x:v>Primary dealers and standing repo counterparties</x:v>
      </x:c>
      <x:c r="E29" s="51" t="str">
        <x:v>Facility → counterparties</x:v>
      </x:c>
      <x:c r="F29" s="51" t="str">
        <x:v>Operation day</x:v>
      </x:c>
      <x:c r="G29" s="51" t="str">
        <x:v>Repo cash against eligible securities</x:v>
      </x:c>
      <x:c r="H29" s="51" t="str">
        <x:v>INS-373</x:v>
      </x:c>
      <x:c r="I29" s="51" t="str">
        <x:v>Limited uptake reported in first half of 2026</x:v>
      </x:c>
      <x:c r="J29" s="51" t="str">
        <x:v>Treasury or agency securities</x:v>
      </x:c>
      <x:c r="K29" s="51" t="str">
        <x:v>Reserve liquidity</x:v>
      </x:c>
      <x:c r="L29" s="51" t="str">
        <x:v>The SRF transforms high-quality securities into overnight central-bank cash</x:v>
      </x:c>
      <x:c r="M29" s="51" t="str">
        <x:v>E1</x:v>
      </x:c>
      <x:c r="N29" s="51" t="str">
        <x:v>Very high</x:v>
      </x:c>
      <x:c r="O29" s="51" t="str">
        <x:v>SRC-761; SRC-762</x:v>
      </x:c>
      <x:c r="P29" s="51" t="str">
        <x:v>The July 2026 Monetary Policy Report described limited SRF usage.</x:v>
      </x:c>
      <x:c r="Q29" s="51" t="str">
        <x:v>No market need or permanent zero usage.</x:v>
      </x:c>
      <x:c r="R29" s="51" t="str">
        <x:v>Usage depends on rates, stigma, balance-sheet costs and reserves.</x:v>
      </x:c>
      <x:c r="S29" s="51" t="str">
        <x:v>Active</x:v>
      </x:c>
    </x:row>
    <x:row r="30">
      <x:c r="A30" s="51" t="str">
        <x:v>V17FED-005</x:v>
      </x:c>
      <x:c r="B30" s="51" t="str">
        <x:v>Central-bank liquidity, collateral transformation and rate backstops</x:v>
      </x:c>
      <x:c r="C30" s="51" t="str">
        <x:v>Money market funds</x:v>
      </x:c>
      <x:c r="D30" s="51" t="str">
        <x:v>Overnight Reverse Repurchase Agreement Facility</x:v>
      </x:c>
      <x:c r="E30" s="51" t="str">
        <x:v>Eligible fund → central bank</x:v>
      </x:c>
      <x:c r="F30" s="51" t="str">
        <x:v>Overnight</x:v>
      </x:c>
      <x:c r="G30" s="51" t="str">
        <x:v>Cash investment</x:v>
      </x:c>
      <x:c r="H30" s="51" t="str">
        <x:v>INS-374</x:v>
      </x:c>
      <x:c r="I30" s="51" t="str">
        <x:v>Facility-specific</x:v>
      </x:c>
      <x:c r="J30" s="51" t="str">
        <x:v>Fund cash</x:v>
      </x:c>
      <x:c r="K30" s="51" t="str">
        <x:v>Overnight Federal Reserve liability secured by Treasuries</x:v>
      </x:c>
      <x:c r="L30" s="51" t="str">
        <x:v>The ON RRP facility provides eligible funds with a direct overnight public counterparty</x:v>
      </x:c>
      <x:c r="M30" s="51" t="str">
        <x:v>E1</x:v>
      </x:c>
      <x:c r="N30" s="51" t="str">
        <x:v>High</x:v>
      </x:c>
      <x:c r="O30" s="51" t="str">
        <x:v>SRC-758; SRC-782; SRC-783</x:v>
      </x:c>
      <x:c r="P30" s="51" t="str">
        <x:v>Eligible money funds can place cash at the ON RRP facility.</x:v>
      </x:c>
      <x:c r="Q30" s="51" t="str">
        <x:v>FDIC insurance or an ordinary bank deposit.</x:v>
      </x:c>
      <x:c r="R30" s="51" t="str">
        <x:v>Eligibility and rate policy determine allocation.</x:v>
      </x:c>
      <x:c r="S30" s="51" t="str">
        <x:v>Active</x:v>
      </x:c>
    </x:row>
    <x:row r="31">
      <x:c r="A31" s="51" t="str">
        <x:v>V17FED-006</x:v>
      </x:c>
      <x:c r="B31" s="51" t="str">
        <x:v>Central-bank liquidity, collateral transformation and rate backstops</x:v>
      </x:c>
      <x:c r="C31" s="51" t="str">
        <x:v>Federal Reserve System</x:v>
      </x:c>
      <x:c r="D31" s="51" t="str">
        <x:v>FIMA Repo Facility</x:v>
      </x:c>
      <x:c r="E31" s="51" t="str">
        <x:v>Central bank → foreign-official facility</x:v>
      </x:c>
      <x:c r="F31" s="51" t="str">
        <x:v>Current 2026</x:v>
      </x:c>
      <x:c r="G31" s="51" t="str">
        <x:v>Standing foreign repo facility</x:v>
      </x:c>
      <x:c r="H31" s="51" t="str">
        <x:v>INS-375</x:v>
      </x:c>
      <x:c r="I31" s="51" t="str">
        <x:v>Facility-specific</x:v>
      </x:c>
      <x:c r="J31" s="51" t="str">
        <x:v>Treasury collateral rules</x:v>
      </x:c>
      <x:c r="K31" s="51" t="str">
        <x:v>Dollar liquidity access</x:v>
      </x:c>
      <x:c r="L31" s="51" t="str">
        <x:v>FIMA repo lets foreign official institutions obtain dollars without selling Treasury holdings</x:v>
      </x:c>
      <x:c r="M31" s="51" t="str">
        <x:v>E1</x:v>
      </x:c>
      <x:c r="N31" s="51" t="str">
        <x:v>High</x:v>
      </x:c>
      <x:c r="O31" s="51" t="str">
        <x:v>SRC-758</x:v>
      </x:c>
      <x:c r="P31" s="51" t="str">
        <x:v>The Federal Reserve maintains a FIMA repo facility.</x:v>
      </x:c>
      <x:c r="Q31" s="51" t="str">
        <x:v>Open access for private foreign entities or exchange-rate insurance.</x:v>
      </x:c>
      <x:c r="R31" s="51" t="str">
        <x:v>Official eligibility and collateral rules apply.</x:v>
      </x:c>
      <x:c r="S31" s="51" t="str">
        <x:v>Active</x:v>
      </x:c>
    </x:row>
    <x:row r="32">
      <x:c r="A32" s="51" t="str">
        <x:v>V17FED-007</x:v>
      </x:c>
      <x:c r="B32" s="51" t="str">
        <x:v>Central-bank liquidity, collateral transformation and rate backstops</x:v>
      </x:c>
      <x:c r="C32" s="51" t="str">
        <x:v>Foreign official institutions</x:v>
      </x:c>
      <x:c r="D32" s="51" t="str">
        <x:v>FIMA Repo Facility</x:v>
      </x:c>
      <x:c r="E32" s="51" t="str">
        <x:v>Official holder → facility</x:v>
      </x:c>
      <x:c r="F32" s="51" t="str">
        <x:v>Liquidity need</x:v>
      </x:c>
      <x:c r="G32" s="51" t="str">
        <x:v>Treasury collateral pledge</x:v>
      </x:c>
      <x:c r="H32" s="51" t="str">
        <x:v>INS-375</x:v>
      </x:c>
      <x:c r="I32" s="51" t="str">
        <x:v>Facility-specific</x:v>
      </x:c>
      <x:c r="J32" s="51" t="str">
        <x:v>U.S. Treasury securities</x:v>
      </x:c>
      <x:c r="K32" s="51" t="str">
        <x:v>Temporary dollar liquidity</x:v>
      </x:c>
      <x:c r="L32" s="51" t="str">
        <x:v>Official reserves become collateral for dollar funding instead of forced market sale</x:v>
      </x:c>
      <x:c r="M32" s="51" t="str">
        <x:v>E1</x:v>
      </x:c>
      <x:c r="N32" s="51" t="str">
        <x:v>High</x:v>
      </x:c>
      <x:c r="O32" s="51" t="str">
        <x:v>SRC-758</x:v>
      </x:c>
      <x:c r="P32" s="51" t="str">
        <x:v>The facility is designed for foreign and international monetary authorities.</x:v>
      </x:c>
      <x:c r="Q32" s="51" t="str">
        <x:v>Transfer of Treasury ownership or permanent financing.</x:v>
      </x:c>
      <x:c r="R32" s="51" t="str">
        <x:v>Transactions are temporary repos.</x:v>
      </x:c>
      <x:c r="S32" s="51" t="str">
        <x:v>Active</x:v>
      </x:c>
    </x:row>
    <x:row r="33">
      <x:c r="A33" s="51" t="str">
        <x:v>V17FHLB-001</x:v>
      </x:c>
      <x:c r="B33" s="51" t="str">
        <x:v>Federal Home Loan Bank secured liquidity</x:v>
      </x:c>
      <x:c r="C33" s="51" t="str">
        <x:v>Federal Home Loan Banks</x:v>
      </x:c>
      <x:c r="D33" s="51" t="str">
        <x:v>FHLBank member institutions</x:v>
      </x:c>
      <x:c r="E33" s="51" t="str">
        <x:v>System → member</x:v>
      </x:c>
      <x:c r="F33" s="51" t="str">
        <x:v>Ongoing</x:v>
      </x:c>
      <x:c r="G33" s="51" t="str">
        <x:v>Secured advance</x:v>
      </x:c>
      <x:c r="H33" s="51" t="str">
        <x:v>INS-376</x:v>
      </x:c>
      <x:c r="I33" s="51" t="str">
        <x:v>$676 billion advances outstanding at year-end 2025</x:v>
      </x:c>
      <x:c r="J33" s="51" t="str">
        <x:v>FHLBank debt funding and member collateral</x:v>
      </x:c>
      <x:c r="K33" s="51" t="str">
        <x:v>Wholesale bank liquidity</x:v>
      </x:c>
      <x:c r="L33" s="51" t="str">
        <x:v>The FHLBank System converts eligible collateral into term funding for member institutions</x:v>
      </x:c>
      <x:c r="M33" s="51" t="str">
        <x:v>E1</x:v>
      </x:c>
      <x:c r="N33" s="51" t="str">
        <x:v>Very high</x:v>
      </x:c>
      <x:c r="O33" s="51" t="str">
        <x:v>SRC-764; SRC-765</x:v>
      </x:c>
      <x:c r="P33" s="51" t="str">
        <x:v>The system reported $676 billion in advances and approximately 6,300 members.</x:v>
      </x:c>
      <x:c r="Q33" s="51" t="str">
        <x:v>Equity investment in the member or unconditional emergency support.</x:v>
      </x:c>
      <x:c r="R33" s="51" t="str">
        <x:v>Advances are secured obligations with membership and collateral requirements.</x:v>
      </x:c>
      <x:c r="S33" s="51" t="str">
        <x:v>Active</x:v>
      </x:c>
    </x:row>
    <x:row r="34">
      <x:c r="A34" s="51" t="str">
        <x:v>V17FHLB-002</x:v>
      </x:c>
      <x:c r="B34" s="51" t="str">
        <x:v>Federal Home Loan Bank secured liquidity</x:v>
      </x:c>
      <x:c r="C34" s="51" t="str">
        <x:v>FHLBank member institutions</x:v>
      </x:c>
      <x:c r="D34" s="51" t="str">
        <x:v>Federal Home Loan Banks</x:v>
      </x:c>
      <x:c r="E34" s="51" t="str">
        <x:v>Member → system</x:v>
      </x:c>
      <x:c r="F34" s="51" t="str">
        <x:v>Advance term</x:v>
      </x:c>
      <x:c r="G34" s="51" t="str">
        <x:v>Collateral pledge and repayment obligation</x:v>
      </x:c>
      <x:c r="H34" s="51" t="str">
        <x:v>INS-376</x:v>
      </x:c>
      <x:c r="I34" s="51" t="str">
        <x:v>Member-specific</x:v>
      </x:c>
      <x:c r="J34" s="51" t="str">
        <x:v>Eligible mortgage and other collateral</x:v>
      </x:c>
      <x:c r="K34" s="51" t="str">
        <x:v>Secured funding claim</x:v>
      </x:c>
      <x:c r="L34" s="51" t="str">
        <x:v>Members exchange asset encumbrance and interest payments for wholesale liquidity</x:v>
      </x:c>
      <x:c r="M34" s="51" t="str">
        <x:v>E1</x:v>
      </x:c>
      <x:c r="N34" s="51" t="str">
        <x:v>High</x:v>
      </x:c>
      <x:c r="O34" s="51" t="str">
        <x:v>SRC-764; SRC-765</x:v>
      </x:c>
      <x:c r="P34" s="51" t="str">
        <x:v>FHLBank advances are collateralised loans to members.</x:v>
      </x:c>
      <x:c r="Q34" s="51" t="str">
        <x:v>Sale of the underlying assets or deposit insurance.</x:v>
      </x:c>
      <x:c r="R34" s="51" t="str">
        <x:v>Haircuts and collateral priority affect risk allocation.</x:v>
      </x:c>
      <x:c r="S34" s="51" t="str">
        <x:v>Active</x:v>
      </x:c>
    </x:row>
    <x:row r="35">
      <x:c r="A35" s="51" t="str">
        <x:v>V17FHLB-003</x:v>
      </x:c>
      <x:c r="B35" s="51" t="str">
        <x:v>Federal Home Loan Bank secured liquidity</x:v>
      </x:c>
      <x:c r="C35" s="51" t="str">
        <x:v>FHLBank advances</x:v>
      </x:c>
      <x:c r="D35" s="51" t="str">
        <x:v>Commercial banks</x:v>
      </x:c>
      <x:c r="E35" s="51" t="str">
        <x:v>Secured funding → bank balance sheet</x:v>
      </x:c>
      <x:c r="F35" s="51" t="str">
        <x:v>Ongoing</x:v>
      </x:c>
      <x:c r="G35" s="51" t="str">
        <x:v>Wholesale liability</x:v>
      </x:c>
      <x:c r="H35" s="51" t="str">
        <x:v>INS-376</x:v>
      </x:c>
      <x:c r="I35" s="51" t="str">
        <x:v>Bank-specific</x:v>
      </x:c>
      <x:c r="J35" s="51" t="str">
        <x:v>Pledged assets and FHLBank membership</x:v>
      </x:c>
      <x:c r="K35" s="51" t="str">
        <x:v>Cash liquidity and funding maturity</x:v>
      </x:c>
      <x:c r="L35" s="51" t="str">
        <x:v>FHLBank advances can replace deposit outflows or market funding with secured borrowing</x:v>
      </x:c>
      <x:c r="M35" s="51" t="str">
        <x:v>S1</x:v>
      </x:c>
      <x:c r="N35" s="51" t="str">
        <x:v>High</x:v>
      </x:c>
      <x:c r="O35" s="51" t="str">
        <x:v>SRC-764; SRC-765</x:v>
      </x:c>
      <x:c r="P35" s="51" t="str">
        <x:v>Commercial banks are major FHLBank members and use advances for liquidity.</x:v>
      </x:c>
      <x:c r="Q35" s="51" t="str">
        <x:v>Permanent solvency support or absence of subordination effects on other creditors.</x:v>
      </x:c>
      <x:c r="R35" s="51" t="str">
        <x:v>Encumbrance can alter loss allocation in failure.</x:v>
      </x:c>
      <x:c r="S35" s="51" t="str">
        <x:v>Active</x:v>
      </x:c>
    </x:row>
    <x:row r="36">
      <x:c r="A36" s="51" t="str">
        <x:v>V17FICC-001</x:v>
      </x:c>
      <x:c r="B36" s="51" t="str">
        <x:v>FICC Treasury clearing and sponsored access</x:v>
      </x:c>
      <x:c r="C36" s="51" t="str">
        <x:v>Depository Trust &amp; Clearing Corporation</x:v>
      </x:c>
      <x:c r="D36" s="51" t="str">
        <x:v>Fixed Income Clearing Corporation</x:v>
      </x:c>
      <x:c r="E36" s="51" t="str">
        <x:v>Parent → clearing subsidiary</x:v>
      </x:c>
      <x:c r="F36" s="51" t="str">
        <x:v>Ongoing</x:v>
      </x:c>
      <x:c r="G36" s="51" t="str">
        <x:v>Ownership and governance</x:v>
      </x:c>
      <x:c r="H36" s="51" t="str">
        <x:v>INS-379</x:v>
      </x:c>
      <x:c r="I36" s="51" t="str">
        <x:v>Wholly owned subsidiary</x:v>
      </x:c>
      <x:c r="J36" s="51" t="str">
        <x:v>Corporate capital and governance</x:v>
      </x:c>
      <x:c r="K36" s="51" t="str">
        <x:v>Central clearing infrastructure</x:v>
      </x:c>
      <x:c r="L36" s="51" t="str">
        <x:v>Holding-company ownership supports a specialised CCP serving government-securities markets</x:v>
      </x:c>
      <x:c r="M36" s="51" t="str">
        <x:v>E1</x:v>
      </x:c>
      <x:c r="N36" s="51" t="str">
        <x:v>Very high</x:v>
      </x:c>
      <x:c r="O36" s="51" t="str">
        <x:v>SRC-777</x:v>
      </x:c>
      <x:c r="P36" s="51" t="str">
        <x:v>FICC is a wholly owned subsidiary of DTCC.</x:v>
      </x:c>
      <x:c r="Q36" s="51" t="str">
        <x:v>Government ownership or guarantee of FICC obligations.</x:v>
      </x:c>
      <x:c r="R36" s="51" t="str">
        <x:v>FICC remains a regulated private clearing corporation.</x:v>
      </x:c>
      <x:c r="S36" s="51" t="str">
        <x:v>Active</x:v>
      </x:c>
    </x:row>
    <x:row r="37">
      <x:c r="A37" s="51" t="str">
        <x:v>V17FICC-002</x:v>
      </x:c>
      <x:c r="B37" s="51" t="str">
        <x:v>FICC Treasury clearing and sponsored access</x:v>
      </x:c>
      <x:c r="C37" s="51" t="str">
        <x:v>Treasury market participants</x:v>
      </x:c>
      <x:c r="D37" s="51" t="str">
        <x:v>Fixed Income Clearing Corporation</x:v>
      </x:c>
      <x:c r="E37" s="51" t="str">
        <x:v>Participant → CCP</x:v>
      </x:c>
      <x:c r="F37" s="51" t="str">
        <x:v>Trade submission</x:v>
      </x:c>
      <x:c r="G37" s="51" t="str">
        <x:v>Central clearing</x:v>
      </x:c>
      <x:c r="H37" s="51" t="str">
        <x:v>INS-379</x:v>
      </x:c>
      <x:c r="I37" s="51" t="str">
        <x:v>Peak $11.8 trillion daily volume on June 30, 2025</x:v>
      </x:c>
      <x:c r="J37" s="51" t="str">
        <x:v>Treasury cash and repo trades plus margin</x:v>
      </x:c>
      <x:c r="K37" s="51" t="str">
        <x:v>Novated and netted obligations</x:v>
      </x:c>
      <x:c r="L37" s="51" t="str">
        <x:v>FICC converts many bilateral Treasury transactions into net obligations to a central counterparty</x:v>
      </x:c>
      <x:c r="M37" s="51" t="str">
        <x:v>E1</x:v>
      </x:c>
      <x:c r="N37" s="51" t="str">
        <x:v>Very high</x:v>
      </x:c>
      <x:c r="O37" s="51" t="str">
        <x:v>SRC-777; SRC-778; SRC-780</x:v>
      </x:c>
      <x:c r="P37" s="51" t="str">
        <x:v>FICC GSD clears government securities and repo transactions at very large scale.</x:v>
      </x:c>
      <x:c r="Q37" s="51" t="str">
        <x:v>Elimination of settlement risk or government guarantee.</x:v>
      </x:c>
      <x:c r="R37" s="51" t="str">
        <x:v>Members remain exposed through margin and default resources.</x:v>
      </x:c>
      <x:c r="S37" s="51" t="str">
        <x:v>Active</x:v>
      </x:c>
    </x:row>
    <x:row r="38">
      <x:c r="A38" s="51" t="str">
        <x:v>V17FICC-003</x:v>
      </x:c>
      <x:c r="B38" s="51" t="str">
        <x:v>FICC Treasury clearing and sponsored access</x:v>
      </x:c>
      <x:c r="C38" s="51" t="str">
        <x:v>Sponsoring clearing members</x:v>
      </x:c>
      <x:c r="D38" s="51" t="str">
        <x:v>Sponsored members</x:v>
      </x:c>
      <x:c r="E38" s="51" t="str">
        <x:v>Member → client</x:v>
      </x:c>
      <x:c r="F38" s="51" t="str">
        <x:v>Ongoing</x:v>
      </x:c>
      <x:c r="G38" s="51" t="str">
        <x:v>Sponsored repo access</x:v>
      </x:c>
      <x:c r="H38" s="51" t="str">
        <x:v>INS-380</x:v>
      </x:c>
      <x:c r="I38" s="51" t="str">
        <x:v>Client-specific</x:v>
      </x:c>
      <x:c r="J38" s="51" t="str">
        <x:v>Membership, credit and operational sponsorship</x:v>
      </x:c>
      <x:c r="K38" s="51" t="str">
        <x:v>Access to FICC central clearing</x:v>
      </x:c>
      <x:c r="L38" s="51" t="str">
        <x:v>Sponsorship converts a non-member's repo into a centrally cleared transaction through a member</x:v>
      </x:c>
      <x:c r="M38" s="51" t="str">
        <x:v>E1</x:v>
      </x:c>
      <x:c r="N38" s="51" t="str">
        <x:v>Very high</x:v>
      </x:c>
      <x:c r="O38" s="51" t="str">
        <x:v>SRC-774; SRC-779; SRC-781</x:v>
      </x:c>
      <x:c r="P38" s="51" t="str">
        <x:v>FICC's sponsored service allows eligible clients to clear through sponsoring members.</x:v>
      </x:c>
      <x:c r="Q38" s="51" t="str">
        <x:v>Direct FICC membership or removal of sponsor credit and operational obligations.</x:v>
      </x:c>
      <x:c r="R38" s="51" t="str">
        <x:v>Sponsor terms and margin allocation matter.</x:v>
      </x:c>
      <x:c r="S38" s="51" t="str">
        <x:v>Active</x:v>
      </x:c>
    </x:row>
    <x:row r="39">
      <x:c r="A39" s="51" t="str">
        <x:v>V17FICC-004</x:v>
      </x:c>
      <x:c r="B39" s="51" t="str">
        <x:v>FICC Treasury clearing and sponsored access</x:v>
      </x:c>
      <x:c r="C39" s="51" t="str">
        <x:v>Hedge funds</x:v>
      </x:c>
      <x:c r="D39" s="51" t="str">
        <x:v>Sponsored members</x:v>
      </x:c>
      <x:c r="E39" s="51" t="str">
        <x:v>Leveraged fund → clearing status</x:v>
      </x:c>
      <x:c r="F39" s="51" t="str">
        <x:v>Current 2026</x:v>
      </x:c>
      <x:c r="G39" s="51" t="str">
        <x:v>Sponsored repo participation</x:v>
      </x:c>
      <x:c r="H39" s="51" t="str">
        <x:v>INS-380</x:v>
      </x:c>
      <x:c r="I39" s="51" t="str">
        <x:v>Majority category in OFR sponsored-repo data</x:v>
      </x:c>
      <x:c r="J39" s="51" t="str">
        <x:v>Treasury collateral and financing demand</x:v>
      </x:c>
      <x:c r="K39" s="51" t="str">
        <x:v>Centrally cleared repo access</x:v>
      </x:c>
      <x:c r="L39" s="51" t="str">
        <x:v>Sponsored clearing gives leveraged nonbanks access to netting and broader repo counterparties</x:v>
      </x:c>
      <x:c r="M39" s="51" t="str">
        <x:v>E1</x:v>
      </x:c>
      <x:c r="N39" s="51" t="str">
        <x:v>High</x:v>
      </x:c>
      <x:c r="O39" s="51" t="str">
        <x:v>SRC-774</x:v>
      </x:c>
      <x:c r="P39" s="51" t="str">
        <x:v>OFR states that the majority of sponsored repo activity involves hedge funds.</x:v>
      </x:c>
      <x:c r="Q39" s="51" t="str">
        <x:v>Uniform leverage or guaranteed financing.</x:v>
      </x:c>
      <x:c r="R39" s="51" t="str">
        <x:v>Membership and sponsor risk controls constrain access.</x:v>
      </x:c>
      <x:c r="S39" s="51" t="str">
        <x:v>Active</x:v>
      </x:c>
    </x:row>
    <x:row r="40">
      <x:c r="A40" s="51" t="str">
        <x:v>V17FICC-005</x:v>
      </x:c>
      <x:c r="B40" s="51" t="str">
        <x:v>FICC Treasury clearing and sponsored access</x:v>
      </x:c>
      <x:c r="C40" s="51" t="str">
        <x:v>Securities and Exchange Commission</x:v>
      </x:c>
      <x:c r="D40" s="51" t="str">
        <x:v>Fixed Income Clearing Corporation</x:v>
      </x:c>
      <x:c r="E40" s="51" t="str">
        <x:v>Regulator → CCP</x:v>
      </x:c>
      <x:c r="F40" s="51" t="str">
        <x:v>2026–2027</x:v>
      </x:c>
      <x:c r="G40" s="51" t="str">
        <x:v>Treasury clearing compliance framework</x:v>
      </x:c>
      <x:c r="H40" s="51" t="str">
        <x:v>INS-381</x:v>
      </x:c>
      <x:c r="I40" s="51" t="str">
        <x:v>Cash deadline Dec. 31, 2026; repo deadline June 30, 2027</x:v>
      </x:c>
      <x:c r="J40" s="51" t="str">
        <x:v>Covered clearing-agency rules</x:v>
      </x:c>
      <x:c r="K40" s="51" t="str">
        <x:v>Expanded transaction-clearing perimeter</x:v>
      </x:c>
      <x:c r="L40" s="51" t="str">
        <x:v>Regulation can shift bilateral Treasury exposures into central clearing</x:v>
      </x:c>
      <x:c r="M40" s="51" t="str">
        <x:v>E1</x:v>
      </x:c>
      <x:c r="N40" s="51" t="str">
        <x:v>Very high</x:v>
      </x:c>
      <x:c r="O40" s="51" t="str">
        <x:v>SRC-766; SRC-767</x:v>
      </x:c>
      <x:c r="P40" s="51" t="str">
        <x:v>The SEC extended and maintains mandatory clearing deadlines for eligible cash and repo transactions.</x:v>
      </x:c>
      <x:c r="Q40" s="51" t="str">
        <x:v>All Treasury transactions becoming centrally cleared immediately.</x:v>
      </x:c>
      <x:c r="R40" s="51" t="str">
        <x:v>Exemptions, access models and implementation remain complex.</x:v>
      </x:c>
      <x:c r="S40" s="51" t="str">
        <x:v>Implementation</x:v>
      </x:c>
    </x:row>
    <x:row r="41">
      <x:c r="A41" s="51" t="str">
        <x:v>V17FICC-006</x:v>
      </x:c>
      <x:c r="B41" s="51" t="str">
        <x:v>FICC Treasury clearing and sponsored access</x:v>
      </x:c>
      <x:c r="C41" s="51" t="str">
        <x:v>Fixed Income Clearing Corporation</x:v>
      </x:c>
      <x:c r="D41" s="51" t="str">
        <x:v>Treasury market participants</x:v>
      </x:c>
      <x:c r="E41" s="51" t="str">
        <x:v>CCP → market</x:v>
      </x:c>
      <x:c r="F41" s="51" t="str">
        <x:v>2025–2027</x:v>
      </x:c>
      <x:c r="G41" s="51" t="str">
        <x:v>Netting, margin and settlement services</x:v>
      </x:c>
      <x:c r="H41" s="51" t="str">
        <x:v>INS-379; INS-381</x:v>
      </x:c>
      <x:c r="I41" s="51" t="str">
        <x:v>Market-wide expansion</x:v>
      </x:c>
      <x:c r="J41" s="51" t="str">
        <x:v>Submitted transactions and collateral</x:v>
      </x:c>
      <x:c r="K41" s="51" t="str">
        <x:v>Reduced gross settlement obligations and mutualised default framework</x:v>
      </x:c>
      <x:c r="L41" s="51" t="str">
        <x:v>Central clearing can reduce bilateral settlement exposures while concentrating margin and default risk</x:v>
      </x:c>
      <x:c r="M41" s="51" t="str">
        <x:v>E1</x:v>
      </x:c>
      <x:c r="N41" s="51" t="str">
        <x:v>High</x:v>
      </x:c>
      <x:c r="O41" s="51" t="str">
        <x:v>SRC-779; SRC-780; SRC-781</x:v>
      </x:c>
      <x:c r="P41" s="51" t="str">
        <x:v>FICC provides comparison, netting, settlement and risk management.</x:v>
      </x:c>
      <x:c r="Q41" s="51" t="str">
        <x:v>Reduction of all leverage or liquidity needs.</x:v>
      </x:c>
      <x:c r="R41" s="51" t="str">
        <x:v>Margin and default resources can create new concentration and procyclicality.</x:v>
      </x:c>
      <x:c r="S41" s="51" t="str">
        <x:v>Active expansion</x:v>
      </x:c>
    </x:row>
    <x:row r="42">
      <x:c r="A42" s="51" t="str">
        <x:v>V17MMF-001</x:v>
      </x:c>
      <x:c r="B42" s="51" t="str">
        <x:v>Money market funds and cash-management substitution</x:v>
      </x:c>
      <x:c r="C42" s="51" t="str">
        <x:v>Money market fund investors</x:v>
      </x:c>
      <x:c r="D42" s="51" t="str">
        <x:v>Money market funds</x:v>
      </x:c>
      <x:c r="E42" s="51" t="str">
        <x:v>Investor → fund</x:v>
      </x:c>
      <x:c r="F42" s="51" t="str">
        <x:v>Subscription</x:v>
      </x:c>
      <x:c r="G42" s="51" t="str">
        <x:v>Purchase of redeemable shares</x:v>
      </x:c>
      <x:c r="H42" s="51" t="str">
        <x:v>INS-382; INS-383</x:v>
      </x:c>
      <x:c r="I42" s="51" t="str">
        <x:v>$7.86 trillion total sector assets on July 22, 2026</x:v>
      </x:c>
      <x:c r="J42" s="51" t="str">
        <x:v>Investor cash</x:v>
      </x:c>
      <x:c r="K42" s="51" t="str">
        <x:v>Fund share claim</x:v>
      </x:c>
      <x:c r="L42" s="51" t="str">
        <x:v>Money funds convert investor cash into pooled short-duration portfolios</x:v>
      </x:c>
      <x:c r="M42" s="51" t="str">
        <x:v>E2</x:v>
      </x:c>
      <x:c r="N42" s="51" t="str">
        <x:v>Very high</x:v>
      </x:c>
      <x:c r="O42" s="51" t="str">
        <x:v>SRC-768; SRC-769</x:v>
      </x:c>
      <x:c r="P42" s="51" t="str">
        <x:v>ICI reported $7.86 trillion in U.S. money market fund assets.</x:v>
      </x:c>
      <x:c r="Q42" s="51" t="str">
        <x:v>Bank deposit, FDIC insurance or guaranteed stable value in every fund.</x:v>
      </x:c>
      <x:c r="R42" s="51" t="str">
        <x:v>Fund type, NAV and sponsor support differ.</x:v>
      </x:c>
      <x:c r="S42" s="51" t="str">
        <x:v>Active</x:v>
      </x:c>
    </x:row>
    <x:row r="43">
      <x:c r="A43" s="51" t="str">
        <x:v>V17MMF-002</x:v>
      </x:c>
      <x:c r="B43" s="51" t="str">
        <x:v>Money market funds and cash-management substitution</x:v>
      </x:c>
      <x:c r="C43" s="51" t="str">
        <x:v>Money market funds</x:v>
      </x:c>
      <x:c r="D43" s="51" t="str">
        <x:v>Money market fund investors</x:v>
      </x:c>
      <x:c r="E43" s="51" t="str">
        <x:v>Fund → shareholder</x:v>
      </x:c>
      <x:c r="F43" s="51" t="str">
        <x:v>On redemption</x:v>
      </x:c>
      <x:c r="G43" s="51" t="str">
        <x:v>Cash payment at fund NAV</x:v>
      </x:c>
      <x:c r="H43" s="51" t="str">
        <x:v>INS-382; INS-383</x:v>
      </x:c>
      <x:c r="I43" s="51" t="str">
        <x:v>Share-specific</x:v>
      </x:c>
      <x:c r="J43" s="51" t="str">
        <x:v>Portfolio liquidity and redemption request</x:v>
      </x:c>
      <x:c r="K43" s="51" t="str">
        <x:v>Redemption proceeds</x:v>
      </x:c>
      <x:c r="L43" s="51" t="str">
        <x:v>Redeemable fund shares provide cash-like liquidity backed by market assets rather than bank deposits</x:v>
      </x:c>
      <x:c r="M43" s="51" t="str">
        <x:v>E1</x:v>
      </x:c>
      <x:c r="N43" s="51" t="str">
        <x:v>High</x:v>
      </x:c>
      <x:c r="O43" s="51" t="str">
        <x:v>SRC-768</x:v>
      </x:c>
      <x:c r="P43" s="51" t="str">
        <x:v>Rule 2a-7 regulates liquidity and redemption features.</x:v>
      </x:c>
      <x:c r="Q43" s="51" t="str">
        <x:v>Instant payment under all stress or public guarantee.</x:v>
      </x:c>
      <x:c r="R43" s="51" t="str">
        <x:v>Liquidity fees and market conditions can affect redemption economics.</x:v>
      </x:c>
      <x:c r="S43" s="51" t="str">
        <x:v>Active</x:v>
      </x:c>
    </x:row>
    <x:row r="44">
      <x:c r="A44" s="51" t="str">
        <x:v>V17MMF-003</x:v>
      </x:c>
      <x:c r="B44" s="51" t="str">
        <x:v>Money market funds and cash-management substitution</x:v>
      </x:c>
      <x:c r="C44" s="51" t="str">
        <x:v>Securities and Exchange Commission</x:v>
      </x:c>
      <x:c r="D44" s="51" t="str">
        <x:v>Money market funds</x:v>
      </x:c>
      <x:c r="E44" s="51" t="str">
        <x:v>Regulator → funds</x:v>
      </x:c>
      <x:c r="F44" s="51" t="str">
        <x:v>Current 2026</x:v>
      </x:c>
      <x:c r="G44" s="51" t="str">
        <x:v>Rule 2a-7 liquidity and fee framework</x:v>
      </x:c>
      <x:c r="H44" s="51" t="str">
        <x:v>INS-382</x:v>
      </x:c>
      <x:c r="I44" s="51" t="str">
        <x:v>25% daily and 50% weekly liquid-asset minimums</x:v>
      </x:c>
      <x:c r="J44" s="51" t="str">
        <x:v>Portfolio and redemption rules</x:v>
      </x:c>
      <x:c r="K44" s="51" t="str">
        <x:v>Liquidity buffers, fees and disclosures</x:v>
      </x:c>
      <x:c r="L44" s="51" t="str">
        <x:v>SEC regulation converts redemption risk into portfolio-liquidity requirements</x:v>
      </x:c>
      <x:c r="M44" s="51" t="str">
        <x:v>E1</x:v>
      </x:c>
      <x:c r="N44" s="51" t="str">
        <x:v>Very high</x:v>
      </x:c>
      <x:c r="O44" s="51" t="str">
        <x:v>SRC-768</x:v>
      </x:c>
      <x:c r="P44" s="51" t="str">
        <x:v>The SEC increased daily and weekly liquid-asset minimums and changed fee rules.</x:v>
      </x:c>
      <x:c r="Q44" s="51" t="str">
        <x:v>FDIC protection or prohibition of fund losses.</x:v>
      </x:c>
      <x:c r="R44" s="51" t="str">
        <x:v>Rules differ by government, retail and institutional fund type.</x:v>
      </x:c>
      <x:c r="S44" s="51" t="str">
        <x:v>Active</x:v>
      </x:c>
    </x:row>
    <x:row r="45">
      <x:c r="A45" s="51" t="str">
        <x:v>V17MMF-004</x:v>
      </x:c>
      <x:c r="B45" s="51" t="str">
        <x:v>Money market funds and cash-management substitution</x:v>
      </x:c>
      <x:c r="C45" s="51" t="str">
        <x:v>Government money market funds</x:v>
      </x:c>
      <x:c r="D45" s="51" t="str">
        <x:v>Repo cash lenders</x:v>
      </x:c>
      <x:c r="E45" s="51" t="str">
        <x:v>Fund → repo market</x:v>
      </x:c>
      <x:c r="F45" s="51" t="str">
        <x:v>Ongoing</x:v>
      </x:c>
      <x:c r="G45" s="51" t="str">
        <x:v>Reverse repo investment</x:v>
      </x:c>
      <x:c r="H45" s="51" t="str">
        <x:v>INS-377; INS-383</x:v>
      </x:c>
      <x:c r="I45" s="51" t="str">
        <x:v>Sector-specific</x:v>
      </x:c>
      <x:c r="J45" s="51" t="str">
        <x:v>Investor cash and portfolio mandate</x:v>
      </x:c>
      <x:c r="K45" s="51" t="str">
        <x:v>Secured short-term asset</x:v>
      </x:c>
      <x:c r="L45" s="51" t="str">
        <x:v>Government money funds channel cash into Treasury and agency repo financing</x:v>
      </x:c>
      <x:c r="M45" s="51" t="str">
        <x:v>E1</x:v>
      </x:c>
      <x:c r="N45" s="51" t="str">
        <x:v>High</x:v>
      </x:c>
      <x:c r="O45" s="51" t="str">
        <x:v>SRC-782; SRC-783</x:v>
      </x:c>
      <x:c r="P45" s="51" t="str">
        <x:v>Federal Reserve research documents MMF allocation across ON RRP, tri-party and FICC repo.</x:v>
      </x:c>
      <x:c r="Q45" s="51" t="str">
        <x:v>Permanent allocation to one venue or bank-deposit status.</x:v>
      </x:c>
      <x:c r="R45" s="51" t="str">
        <x:v>Relative rates and counterparty access shift portfolios.</x:v>
      </x:c>
      <x:c r="S45" s="51" t="str">
        <x:v>Active</x:v>
      </x:c>
    </x:row>
    <x:row r="46">
      <x:c r="A46" s="51" t="str">
        <x:v>V17MMF-005</x:v>
      </x:c>
      <x:c r="B46" s="51" t="str">
        <x:v>Money market funds and cash-management substitution</x:v>
      </x:c>
      <x:c r="C46" s="51" t="str">
        <x:v>Money market funds</x:v>
      </x:c>
      <x:c r="D46" s="51" t="str">
        <x:v>US Treasury market</x:v>
      </x:c>
      <x:c r="E46" s="51" t="str">
        <x:v>Cash pool → government market</x:v>
      </x:c>
      <x:c r="F46" s="51" t="str">
        <x:v>Ongoing</x:v>
      </x:c>
      <x:c r="G46" s="51" t="str">
        <x:v>Treasury bills, repo and government securities investment</x:v>
      </x:c>
      <x:c r="H46" s="51" t="str">
        <x:v>INS-383</x:v>
      </x:c>
      <x:c r="I46" s="51" t="str">
        <x:v>Multi-trillion-dollar sector</x:v>
      </x:c>
      <x:c r="J46" s="51" t="str">
        <x:v>Redeemable investor cash</x:v>
      </x:c>
      <x:c r="K46" s="51" t="str">
        <x:v>Government short-term financing demand</x:v>
      </x:c>
      <x:c r="L46" s="51" t="str">
        <x:v>Money funds connect household and institutional cash to sovereign short-term funding</x:v>
      </x:c>
      <x:c r="M46" s="51" t="str">
        <x:v>E2</x:v>
      </x:c>
      <x:c r="N46" s="51" t="str">
        <x:v>High</x:v>
      </x:c>
      <x:c r="O46" s="51" t="str">
        <x:v>SRC-769; SRC-776; SRC-782</x:v>
      </x:c>
      <x:c r="P46" s="51" t="str">
        <x:v>Money funds hold large short-duration portfolios including government instruments and repo.</x:v>
      </x:c>
      <x:c r="Q46" s="51" t="str">
        <x:v>Direct financing of all Treasury issuance or stable holdings in every stress.</x:v>
      </x:c>
      <x:c r="R46" s="51" t="str">
        <x:v>Portfolio composition changes with rates and regulation.</x:v>
      </x:c>
      <x:c r="S46" s="51" t="str">
        <x:v>Active</x:v>
      </x:c>
    </x:row>
    <x:row r="47">
      <x:c r="A47" s="51" t="str">
        <x:v>V17MMF-006</x:v>
      </x:c>
      <x:c r="B47" s="51" t="str">
        <x:v>Money market funds and cash-management substitution</x:v>
      </x:c>
      <x:c r="C47" s="51" t="str">
        <x:v>Money market fund sponsors</x:v>
      </x:c>
      <x:c r="D47" s="51" t="str">
        <x:v>Money market funds</x:v>
      </x:c>
      <x:c r="E47" s="51" t="str">
        <x:v>Sponsor → fund</x:v>
      </x:c>
      <x:c r="F47" s="51" t="str">
        <x:v>Ongoing</x:v>
      </x:c>
      <x:c r="G47" s="51" t="str">
        <x:v>Management, operations and discretionary support</x:v>
      </x:c>
      <x:c r="H47" s="51" t="str">
        <x:v>INS-382; INS-383</x:v>
      </x:c>
      <x:c r="I47" s="51" t="str">
        <x:v>Fund-complex-specific</x:v>
      </x:c>
      <x:c r="J47" s="51" t="str">
        <x:v>Management systems, brand and capital</x:v>
      </x:c>
      <x:c r="K47" s="51" t="str">
        <x:v>Fund operation and possible support</x:v>
      </x:c>
      <x:c r="L47" s="51" t="str">
        <x:v>Sponsor reputation and operational capacity support cash-like fund products without creating formal deposit insurance</x:v>
      </x:c>
      <x:c r="M47" s="51" t="str">
        <x:v>S1</x:v>
      </x:c>
      <x:c r="N47" s="51" t="str">
        <x:v>High</x:v>
      </x:c>
      <x:c r="O47" s="51" t="str">
        <x:v>SRC-768</x:v>
      </x:c>
      <x:c r="P47" s="51" t="str">
        <x:v>Fund sponsors manage registered money market funds.</x:v>
      </x:c>
      <x:c r="Q47" s="51" t="str">
        <x:v>Legally guaranteed support in every loss event.</x:v>
      </x:c>
      <x:c r="R47" s="51" t="str">
        <x:v>Support may be discretionary and regulated.</x:v>
      </x:c>
      <x:c r="S47" s="51" t="str">
        <x:v>Active</x:v>
      </x:c>
    </x:row>
    <x:row r="48">
      <x:c r="A48" s="51" t="str">
        <x:v>V17REPO-001</x:v>
      </x:c>
      <x:c r="B48" s="51" t="str">
        <x:v>Repo, reverse repo and secured wholesale funding</x:v>
      </x:c>
      <x:c r="C48" s="51" t="str">
        <x:v>Repo cash lenders</x:v>
      </x:c>
      <x:c r="D48" s="51" t="str">
        <x:v>Repo cash borrowers</x:v>
      </x:c>
      <x:c r="E48" s="51" t="str">
        <x:v>Cash lender → borrower</x:v>
      </x:c>
      <x:c r="F48" s="51" t="str">
        <x:v>Repo term</x:v>
      </x:c>
      <x:c r="G48" s="51" t="str">
        <x:v>Cash against securities</x:v>
      </x:c>
      <x:c r="H48" s="51" t="str">
        <x:v>INS-377</x:v>
      </x:c>
      <x:c r="I48" s="51" t="str">
        <x:v>Approximately $12.5–$12.6 trillion average daily U.S. exposures in 2025</x:v>
      </x:c>
      <x:c r="J48" s="51" t="str">
        <x:v>Cash and agreed rate</x:v>
      </x:c>
      <x:c r="K48" s="51" t="str">
        <x:v>Secured short-term funding</x:v>
      </x:c>
      <x:c r="L48" s="51" t="str">
        <x:v>Repo transforms securities inventories into cash funding</x:v>
      </x:c>
      <x:c r="M48" s="51" t="str">
        <x:v>E1</x:v>
      </x:c>
      <x:c r="N48" s="51" t="str">
        <x:v>Very high</x:v>
      </x:c>
      <x:c r="O48" s="51" t="str">
        <x:v>SRC-770; SRC-773</x:v>
      </x:c>
      <x:c r="P48" s="51" t="str">
        <x:v>The U.S. repo market is a multi-trillion-dollar daily funding market.</x:v>
      </x:c>
      <x:c r="Q48" s="51" t="str">
        <x:v>Unsecured lending or permanent sale of economic exposure.</x:v>
      </x:c>
      <x:c r="R48" s="51" t="str">
        <x:v>Legal form and accounting can differ from economic substance.</x:v>
      </x:c>
      <x:c r="S48" s="51" t="str">
        <x:v>Active</x:v>
      </x:c>
    </x:row>
    <x:row r="49">
      <x:c r="A49" s="51" t="str">
        <x:v>V17REPO-002</x:v>
      </x:c>
      <x:c r="B49" s="51" t="str">
        <x:v>Repo, reverse repo and secured wholesale funding</x:v>
      </x:c>
      <x:c r="C49" s="51" t="str">
        <x:v>Repo cash borrowers</x:v>
      </x:c>
      <x:c r="D49" s="51" t="str">
        <x:v>Repo cash lenders</x:v>
      </x:c>
      <x:c r="E49" s="51" t="str">
        <x:v>Borrower → lender</x:v>
      </x:c>
      <x:c r="F49" s="51" t="str">
        <x:v>Repo opening leg</x:v>
      </x:c>
      <x:c r="G49" s="51" t="str">
        <x:v>Securities transfer and repurchase promise</x:v>
      </x:c>
      <x:c r="H49" s="51" t="str">
        <x:v>INS-377</x:v>
      </x:c>
      <x:c r="I49" s="51" t="str">
        <x:v>Trade-specific</x:v>
      </x:c>
      <x:c r="J49" s="51" t="str">
        <x:v>Treasury or other eligible securities</x:v>
      </x:c>
      <x:c r="K49" s="51" t="str">
        <x:v>Collateral plus contractual repurchase obligation</x:v>
      </x:c>
      <x:c r="L49" s="51" t="str">
        <x:v>The borrower transfers securities while retaining an obligation to repurchase them</x:v>
      </x:c>
      <x:c r="M49" s="51" t="str">
        <x:v>E1</x:v>
      </x:c>
      <x:c r="N49" s="51" t="str">
        <x:v>Very high</x:v>
      </x:c>
      <x:c r="O49" s="51" t="str">
        <x:v>SRC-770; SRC-788</x:v>
      </x:c>
      <x:c r="P49" s="51" t="str">
        <x:v>Repo involves temporary exchange of cash for securities and later repurchase.</x:v>
      </x:c>
      <x:c r="Q49" s="51" t="str">
        <x:v>Permanent beneficial sale in ordinary economic analysis.</x:v>
      </x:c>
      <x:c r="R49" s="51" t="str">
        <x:v>Default and legal documentation determine title consequences.</x:v>
      </x:c>
      <x:c r="S49" s="51" t="str">
        <x:v>Active</x:v>
      </x:c>
    </x:row>
    <x:row r="50">
      <x:c r="A50" s="51" t="str">
        <x:v>V17REPO-003</x:v>
      </x:c>
      <x:c r="B50" s="51" t="str">
        <x:v>Repo, reverse repo and secured wholesale funding</x:v>
      </x:c>
      <x:c r="C50" s="51" t="str">
        <x:v>Treasury collateral</x:v>
      </x:c>
      <x:c r="D50" s="51" t="str">
        <x:v>Repo cash lenders</x:v>
      </x:c>
      <x:c r="E50" s="51" t="str">
        <x:v>Collateral → lender protection</x:v>
      </x:c>
      <x:c r="F50" s="51" t="str">
        <x:v>Repo term</x:v>
      </x:c>
      <x:c r="G50" s="51" t="str">
        <x:v>Haircut-adjusted security value</x:v>
      </x:c>
      <x:c r="H50" s="51" t="str">
        <x:v>INS-377; INS-378</x:v>
      </x:c>
      <x:c r="I50" s="51" t="str">
        <x:v>Trade-specific</x:v>
      </x:c>
      <x:c r="J50" s="51" t="str">
        <x:v>Marketable government securities</x:v>
      </x:c>
      <x:c r="K50" s="51" t="str">
        <x:v>Secured recovery resource</x:v>
      </x:c>
      <x:c r="L50" s="51" t="str">
        <x:v>Collateral and haircuts reduce lender exposure while encumbering the borrower's assets</x:v>
      </x:c>
      <x:c r="M50" s="51" t="str">
        <x:v>E1</x:v>
      </x:c>
      <x:c r="N50" s="51" t="str">
        <x:v>High</x:v>
      </x:c>
      <x:c r="O50" s="51" t="str">
        <x:v>SRC-771; SRC-788</x:v>
      </x:c>
      <x:c r="P50" s="51" t="str">
        <x:v>Treasuries are a dominant repo collateral class.</x:v>
      </x:c>
      <x:c r="Q50" s="51" t="str">
        <x:v>Zero market risk, zero operational risk or guaranteed liquidation value.</x:v>
      </x:c>
      <x:c r="R50" s="51" t="str">
        <x:v>Price moves and settlement timing still matter.</x:v>
      </x:c>
      <x:c r="S50" s="51" t="str">
        <x:v>Active</x:v>
      </x:c>
    </x:row>
    <x:row r="51">
      <x:c r="A51" s="51" t="str">
        <x:v>V17REPO-004</x:v>
      </x:c>
      <x:c r="B51" s="51" t="str">
        <x:v>Repo, reverse repo and secured wholesale funding</x:v>
      </x:c>
      <x:c r="C51" s="51" t="str">
        <x:v>Office of Financial Research</x:v>
      </x:c>
      <x:c r="D51" s="51" t="str">
        <x:v>Repo cash lenders</x:v>
      </x:c>
      <x:c r="E51" s="51" t="str">
        <x:v>Public data office → market participants</x:v>
      </x:c>
      <x:c r="F51" s="51" t="str">
        <x:v>2025–2026</x:v>
      </x:c>
      <x:c r="G51" s="51" t="str">
        <x:v>Repo data collection and publication</x:v>
      </x:c>
      <x:c r="H51" s="51" t="str">
        <x:v>INS-377</x:v>
      </x:c>
      <x:c r="I51" s="51" t="str">
        <x:v>Market-wide</x:v>
      </x:c>
      <x:c r="J51" s="51" t="str">
        <x:v>Transaction-level reporting</x:v>
      </x:c>
      <x:c r="K51" s="51" t="str">
        <x:v>Market size, counterparty and venue transparency</x:v>
      </x:c>
      <x:c r="L51" s="51" t="str">
        <x:v>Public data converts opaque bilateral funding into observable systemic exposures</x:v>
      </x:c>
      <x:c r="M51" s="51" t="str">
        <x:v>E1</x:v>
      </x:c>
      <x:c r="N51" s="51" t="str">
        <x:v>Very high</x:v>
      </x:c>
      <x:c r="O51" s="51" t="str">
        <x:v>SRC-770; SRC-771; SRC-772; SRC-773; SRC-799</x:v>
      </x:c>
      <x:c r="P51" s="51" t="str">
        <x:v>OFR reports the size and participant structure of U.S. repo markets.</x:v>
      </x:c>
      <x:c r="Q51" s="51" t="str">
        <x:v>Complete visibility into all contractual terms or real-time regulator control.</x:v>
      </x:c>
      <x:c r="R51" s="51" t="str">
        <x:v>Data coverage and netting conventions remain important.</x:v>
      </x:c>
      <x:c r="S51" s="51" t="str">
        <x:v>Active</x:v>
      </x:c>
    </x:row>
    <x:row r="52">
      <x:c r="A52" s="51" t="str">
        <x:v>V17REPO-005</x:v>
      </x:c>
      <x:c r="B52" s="51" t="str">
        <x:v>Repo, reverse repo and secured wholesale funding</x:v>
      </x:c>
      <x:c r="C52" s="51" t="str">
        <x:v>Government-sponsored enterprises</x:v>
      </x:c>
      <x:c r="D52" s="51" t="str">
        <x:v>Repo cash borrowers</x:v>
      </x:c>
      <x:c r="E52" s="51" t="str">
        <x:v>Institution → repo market</x:v>
      </x:c>
      <x:c r="F52" s="51" t="str">
        <x:v>2025–2026</x:v>
      </x:c>
      <x:c r="G52" s="51" t="str">
        <x:v>Cash lending or borrowing by segment</x:v>
      </x:c>
      <x:c r="H52" s="51" t="str">
        <x:v>INS-377</x:v>
      </x:c>
      <x:c r="I52" s="51" t="str">
        <x:v>Large market participant category</x:v>
      </x:c>
      <x:c r="J52" s="51" t="str">
        <x:v>Cash balances or securities holdings</x:v>
      </x:c>
      <x:c r="K52" s="51" t="str">
        <x:v>Short-term funding position</x:v>
      </x:c>
      <x:c r="L52" s="51" t="str">
        <x:v>GSEs connect public-purpose balance sheets to private Treasury funding markets</x:v>
      </x:c>
      <x:c r="M52" s="51" t="str">
        <x:v>E1</x:v>
      </x:c>
      <x:c r="N52" s="51" t="str">
        <x:v>High</x:v>
      </x:c>
      <x:c r="O52" s="51" t="str">
        <x:v>SRC-773</x:v>
      </x:c>
      <x:c r="P52" s="51" t="str">
        <x:v>OFR identifies GSEs as important repo-market participants.</x:v>
      </x:c>
      <x:c r="Q52" s="51" t="str">
        <x:v>Uniform net lender status in every segment or government guarantee of counterparties.</x:v>
      </x:c>
      <x:c r="R52" s="51" t="str">
        <x:v>Position varies by market and date.</x:v>
      </x:c>
      <x:c r="S52" s="51" t="str">
        <x:v>Active</x:v>
      </x:c>
    </x:row>
    <x:row r="53">
      <x:c r="A53" s="51" t="str">
        <x:v>V17REPO-006</x:v>
      </x:c>
      <x:c r="B53" s="51" t="str">
        <x:v>Repo, reverse repo and secured wholesale funding</x:v>
      </x:c>
      <x:c r="C53" s="51" t="str">
        <x:v>Hedge funds</x:v>
      </x:c>
      <x:c r="D53" s="51" t="str">
        <x:v>Repo cash borrowers</x:v>
      </x:c>
      <x:c r="E53" s="51" t="str">
        <x:v>Leveraged investor → funding market</x:v>
      </x:c>
      <x:c r="F53" s="51" t="str">
        <x:v>2025–2026</x:v>
      </x:c>
      <x:c r="G53" s="51" t="str">
        <x:v>Treasury-financing demand</x:v>
      </x:c>
      <x:c r="H53" s="51" t="str">
        <x:v>INS-377; INS-380</x:v>
      </x:c>
      <x:c r="I53" s="51" t="str">
        <x:v>Major sponsored-repo borrower category</x:v>
      </x:c>
      <x:c r="J53" s="51" t="str">
        <x:v>Treasury positions and collateral</x:v>
      </x:c>
      <x:c r="K53" s="51" t="str">
        <x:v>Short-term leverage</x:v>
      </x:c>
      <x:c r="L53" s="51" t="str">
        <x:v>Repo allows hedge funds to finance large securities positions with relatively small equity</x:v>
      </x:c>
      <x:c r="M53" s="51" t="str">
        <x:v>E1</x:v>
      </x:c>
      <x:c r="N53" s="51" t="str">
        <x:v>High</x:v>
      </x:c>
      <x:c r="O53" s="51" t="str">
        <x:v>SRC-774; SRC-773</x:v>
      </x:c>
      <x:c r="P53" s="51" t="str">
        <x:v>OFR reports that the majority of sponsored repo activity involves hedge funds as sponsored members.</x:v>
      </x:c>
      <x:c r="Q53" s="51" t="str">
        <x:v>Identical strategy or destabilising intent across all hedge funds.</x:v>
      </x:c>
      <x:c r="R53" s="51" t="str">
        <x:v>Risk depends on leverage, basis trades and liquidity.</x:v>
      </x:c>
      <x:c r="S53" s="51" t="str">
        <x:v>Active</x:v>
      </x:c>
    </x:row>
    <x:row r="54">
      <x:c r="A54" s="51" t="str">
        <x:v>V17RES-001</x:v>
      </x:c>
      <x:c r="B54" s="51" t="str">
        <x:v>G-SIB loss absorption, bail-in and resolution funding</x:v>
      </x:c>
      <x:c r="C54" s="51" t="str">
        <x:v>Financial Stability Board</x:v>
      </x:c>
      <x:c r="D54" s="51" t="str">
        <x:v>Resolution authorities</x:v>
      </x:c>
      <x:c r="E54" s="51" t="str">
        <x:v>Global standard setter → national authorities</x:v>
      </x:c>
      <x:c r="F54" s="51" t="str">
        <x:v>Ongoing</x:v>
      </x:c>
      <x:c r="G54" s="51" t="str">
        <x:v>Key Attributes, TLAC and resolution guidance</x:v>
      </x:c>
      <x:c r="H54" s="51" t="str">
        <x:v>INS-370; INS-371</x:v>
      </x:c>
      <x:c r="I54" s="51" t="str">
        <x:v>29 G-SIBs on 2025 list</x:v>
      </x:c>
      <x:c r="J54" s="51" t="str">
        <x:v>Global resolution standards and peer coordination</x:v>
      </x:c>
      <x:c r="K54" s="51" t="str">
        <x:v>Domestic bail-in, transfer and funding frameworks</x:v>
      </x:c>
      <x:c r="L54" s="51" t="str">
        <x:v>International standards coordinate national preparation for systemic-bank failure</x:v>
      </x:c>
      <x:c r="M54" s="51" t="str">
        <x:v>E1</x:v>
      </x:c>
      <x:c r="N54" s="51" t="str">
        <x:v>Very high</x:v>
      </x:c>
      <x:c r="O54" s="51" t="str">
        <x:v>SRC-750; SRC-751; SRC-752; SRC-797</x:v>
      </x:c>
      <x:c r="P54" s="51" t="str">
        <x:v>The FSB identifies G-SIBs and sets resolution and TLAC standards.</x:v>
      </x:c>
      <x:c r="Q54" s="51" t="str">
        <x:v>Direct execution of bank resolution or automatic legal uniformity.</x:v>
      </x:c>
      <x:c r="R54" s="51" t="str">
        <x:v>National law and cross-border cooperation determine implementation.</x:v>
      </x:c>
      <x:c r="S54" s="51" t="str">
        <x:v>Active</x:v>
      </x:c>
    </x:row>
    <x:row r="55">
      <x:c r="A55" s="51" t="str">
        <x:v>V17RES-002</x:v>
      </x:c>
      <x:c r="B55" s="51" t="str">
        <x:v>G-SIB loss absorption, bail-in and resolution funding</x:v>
      </x:c>
      <x:c r="C55" s="51" t="str">
        <x:v>Global systemically important banks</x:v>
      </x:c>
      <x:c r="D55" s="51" t="str">
        <x:v>TLAC debt holders</x:v>
      </x:c>
      <x:c r="E55" s="51" t="str">
        <x:v>Bank → creditor</x:v>
      </x:c>
      <x:c r="F55" s="51" t="str">
        <x:v>Ongoing</x:v>
      </x:c>
      <x:c r="G55" s="51" t="str">
        <x:v>Eligible loss-absorbing liability issuance</x:v>
      </x:c>
      <x:c r="H55" s="51" t="str">
        <x:v>INS-370</x:v>
      </x:c>
      <x:c r="I55" s="51" t="str">
        <x:v>Firm-specific minimums</x:v>
      </x:c>
      <x:c r="J55" s="51" t="str">
        <x:v>Debt funding and contractual claims</x:v>
      </x:c>
      <x:c r="K55" s="51" t="str">
        <x:v>Bail-in-eligible loss-absorbing capacity</x:v>
      </x:c>
      <x:c r="L55" s="51" t="str">
        <x:v>G-SIBs issue liabilities designed to be written down or converted in resolution</x:v>
      </x:c>
      <x:c r="M55" s="51" t="str">
        <x:v>E1</x:v>
      </x:c>
      <x:c r="N55" s="51" t="str">
        <x:v>High</x:v>
      </x:c>
      <x:c r="O55" s="51" t="str">
        <x:v>SRC-750; SRC-752; SRC-796</x:v>
      </x:c>
      <x:c r="P55" s="51" t="str">
        <x:v>G-SIBs must meet TLAC alongside capital requirements.</x:v>
      </x:c>
      <x:c r="Q55" s="51" t="str">
        <x:v>Losslessness, deposit insurance or identical instruments across banks.</x:v>
      </x:c>
      <x:c r="R55" s="51" t="str">
        <x:v>Eligibility and position in the resolution entity matter.</x:v>
      </x:c>
      <x:c r="S55" s="51" t="str">
        <x:v>Active</x:v>
      </x:c>
    </x:row>
    <x:row r="56">
      <x:c r="A56" s="51" t="str">
        <x:v>V17RES-003</x:v>
      </x:c>
      <x:c r="B56" s="51" t="str">
        <x:v>G-SIB loss absorption, bail-in and resolution funding</x:v>
      </x:c>
      <x:c r="C56" s="51" t="str">
        <x:v>Resolution authorities</x:v>
      </x:c>
      <x:c r="D56" s="51" t="str">
        <x:v>TLAC debt holders</x:v>
      </x:c>
      <x:c r="E56" s="51" t="str">
        <x:v>Authority → eligible creditors</x:v>
      </x:c>
      <x:c r="F56" s="51" t="str">
        <x:v>Resolution event</x:v>
      </x:c>
      <x:c r="G56" s="51" t="str">
        <x:v>Write-down or conversion</x:v>
      </x:c>
      <x:c r="H56" s="51" t="str">
        <x:v>INS-371</x:v>
      </x:c>
      <x:c r="I56" s="51" t="str">
        <x:v>Firm-specific</x:v>
      </x:c>
      <x:c r="J56" s="51" t="str">
        <x:v>Eligible liabilities and statutory powers</x:v>
      </x:c>
      <x:c r="K56" s="51" t="str">
        <x:v>Loss absorption and recapitalisation</x:v>
      </x:c>
      <x:c r="L56" s="51" t="str">
        <x:v>Bail-in converts creditor claims into absorbed loss or new equity to restore capital</x:v>
      </x:c>
      <x:c r="M56" s="51" t="str">
        <x:v>E1</x:v>
      </x:c>
      <x:c r="N56" s="51" t="str">
        <x:v>High</x:v>
      </x:c>
      <x:c r="O56" s="51" t="str">
        <x:v>SRC-751; SRC-752</x:v>
      </x:c>
      <x:c r="P56" s="51" t="str">
        <x:v>TLAC is intended to support write-down and recapitalisation in resolution.</x:v>
      </x:c>
      <x:c r="Q56" s="51" t="str">
        <x:v>Automatic conversion in ordinary distress or use of insured deposits.</x:v>
      </x:c>
      <x:c r="R56" s="51" t="str">
        <x:v>National execution and securities-law issues remain important.</x:v>
      </x:c>
      <x:c r="S56" s="51" t="str">
        <x:v>Active contingency</x:v>
      </x:c>
    </x:row>
    <x:row r="57">
      <x:c r="A57" s="51" t="str">
        <x:v>V17RES-004</x:v>
      </x:c>
      <x:c r="B57" s="51" t="str">
        <x:v>G-SIB loss absorption, bail-in and resolution funding</x:v>
      </x:c>
      <x:c r="C57" s="51" t="str">
        <x:v>TLAC debt holders</x:v>
      </x:c>
      <x:c r="D57" s="51" t="str">
        <x:v>Bail-in equity holders</x:v>
      </x:c>
      <x:c r="E57" s="51" t="str">
        <x:v>Creditor → post-resolution owner</x:v>
      </x:c>
      <x:c r="F57" s="51" t="str">
        <x:v>Resolution event</x:v>
      </x:c>
      <x:c r="G57" s="51" t="str">
        <x:v>Debt-to-equity conversion</x:v>
      </x:c>
      <x:c r="H57" s="51" t="str">
        <x:v>INS-371</x:v>
      </x:c>
      <x:c r="I57" s="51" t="str">
        <x:v>Resolution-specific</x:v>
      </x:c>
      <x:c r="J57" s="51" t="str">
        <x:v>Written-down debt claim</x:v>
      </x:c>
      <x:c r="K57" s="51" t="str">
        <x:v>New or interim equity interest</x:v>
      </x:c>
      <x:c r="L57" s="51" t="str">
        <x:v>Bail-in can transfer ownership from pre-failure shareholders to creditors</x:v>
      </x:c>
      <x:c r="M57" s="51" t="str">
        <x:v>S1</x:v>
      </x:c>
      <x:c r="N57" s="51" t="str">
        <x:v>High</x:v>
      </x:c>
      <x:c r="O57" s="51" t="str">
        <x:v>SRC-751; SRC-752</x:v>
      </x:c>
      <x:c r="P57" s="51" t="str">
        <x:v>Bail-in frameworks contemplate conversion of eligible liabilities into equity.</x:v>
      </x:c>
      <x:c r="Q57" s="51" t="str">
        <x:v>Guaranteed recovery value or identical mechanism in every jurisdiction.</x:v>
      </x:c>
      <x:c r="R57" s="51" t="str">
        <x:v>Open-bank and closed-bank execution differ.</x:v>
      </x:c>
      <x:c r="S57" s="51" t="str">
        <x:v>Active contingency</x:v>
      </x:c>
    </x:row>
    <x:row r="58">
      <x:c r="A58" s="51" t="str">
        <x:v>V17RES-005</x:v>
      </x:c>
      <x:c r="B58" s="51" t="str">
        <x:v>G-SIB loss absorption, bail-in and resolution funding</x:v>
      </x:c>
      <x:c r="C58" s="51" t="str">
        <x:v>Resolution authorities</x:v>
      </x:c>
      <x:c r="D58" s="51" t="str">
        <x:v>Global systemically important banks</x:v>
      </x:c>
      <x:c r="E58" s="51" t="str">
        <x:v>Authority → systemic bank</x:v>
      </x:c>
      <x:c r="F58" s="51" t="str">
        <x:v>Pre-failure and resolution</x:v>
      </x:c>
      <x:c r="G58" s="51" t="str">
        <x:v>Resolution planning and transfer tools</x:v>
      </x:c>
      <x:c r="H58" s="51" t="str">
        <x:v>INS-369; INS-371</x:v>
      </x:c>
      <x:c r="I58" s="51" t="str">
        <x:v>Firm-specific</x:v>
      </x:c>
      <x:c r="J58" s="51" t="str">
        <x:v>Plans, valuations, operational continuity and funding arrangements</x:v>
      </x:c>
      <x:c r="K58" s="51" t="str">
        <x:v>Executable resolution strategy</x:v>
      </x:c>
      <x:c r="L58" s="51" t="str">
        <x:v>Resolution planning attempts to preserve critical functions while allocating losses to private stakeholders</x:v>
      </x:c>
      <x:c r="M58" s="51" t="str">
        <x:v>E1</x:v>
      </x:c>
      <x:c r="N58" s="51" t="str">
        <x:v>High</x:v>
      </x:c>
      <x:c r="O58" s="51" t="str">
        <x:v>SRC-749; SRC-751; SRC-753</x:v>
      </x:c>
      <x:c r="P58" s="51" t="str">
        <x:v>Authorities require resolution planning and continue work on cross-border bail-in and funding.</x:v>
      </x:c>
      <x:c r="Q58" s="51" t="str">
        <x:v>Certainty that failure can be resolved without public liquidity or disruption.</x:v>
      </x:c>
      <x:c r="R58" s="51" t="str">
        <x:v>Temporary public backstop funding may still be needed under strict conditions.</x:v>
      </x:c>
      <x:c r="S58" s="51" t="str">
        <x:v>Implementation</x:v>
      </x:c>
    </x:row>
    <x:row r="59">
      <x:c r="A59" s="51" t="str">
        <x:v>V17RISK-001</x:v>
      </x:c>
      <x:c r="B59" s="51" t="str">
        <x:v>Bank asset valuation, collateral and liquidity stress</x:v>
      </x:c>
      <x:c r="C59" s="51" t="str">
        <x:v>Bank loans and securities</x:v>
      </x:c>
      <x:c r="D59" s="51" t="str">
        <x:v>Commercial banks</x:v>
      </x:c>
      <x:c r="E59" s="51" t="str">
        <x:v>Asset portfolio → bank</x:v>
      </x:c>
      <x:c r="F59" s="51" t="str">
        <x:v>Ongoing</x:v>
      </x:c>
      <x:c r="G59" s="51" t="str">
        <x:v>Interest-rate and credit valuation</x:v>
      </x:c>
      <x:c r="H59" s="51" t="str">
        <x:v>INS-386</x:v>
      </x:c>
      <x:c r="I59" s="51" t="str">
        <x:v>$481 billion aggregate unrealised securities losses at year-end 2024</x:v>
      </x:c>
      <x:c r="J59" s="51" t="str">
        <x:v>Market-rate changes and asset duration</x:v>
      </x:c>
      <x:c r="K59" s="51" t="str">
        <x:v>Unrealised or realised bank loss</x:v>
      </x:c>
      <x:c r="L59" s="51" t="str">
        <x:v>Long-duration securities can preserve contractual cash flows while reducing market value and sale liquidity</x:v>
      </x:c>
      <x:c r="M59" s="51" t="str">
        <x:v>E1</x:v>
      </x:c>
      <x:c r="N59" s="51" t="str">
        <x:v>High</x:v>
      </x:c>
      <x:c r="O59" s="51" t="str">
        <x:v>SRC-789</x:v>
      </x:c>
      <x:c r="P59" s="51" t="str">
        <x:v>OFR measured elevated unrealised securities losses at FDIC-insured depositories.</x:v>
      </x:c>
      <x:c r="Q59" s="51" t="str">
        <x:v>Immediate insolvency or equal losses at every bank.</x:v>
      </x:c>
      <x:c r="R59" s="51" t="str">
        <x:v>Accounting classification, hedging and funding stability matter.</x:v>
      </x:c>
      <x:c r="S59" s="51" t="str">
        <x:v>Current risk</x:v>
      </x:c>
    </x:row>
    <x:row r="60">
      <x:c r="A60" s="51" t="str">
        <x:v>V17RISK-002</x:v>
      </x:c>
      <x:c r="B60" s="51" t="str">
        <x:v>Bank asset valuation, collateral and liquidity stress</x:v>
      </x:c>
      <x:c r="C60" s="51" t="str">
        <x:v>Commercial banks</x:v>
      </x:c>
      <x:c r="D60" s="51" t="str">
        <x:v>Discount Window</x:v>
      </x:c>
      <x:c r="E60" s="51" t="str">
        <x:v>Bank → collateral facility</x:v>
      </x:c>
      <x:c r="F60" s="51" t="str">
        <x:v>Stress period</x:v>
      </x:c>
      <x:c r="G60" s="51" t="str">
        <x:v>Pledge of loans and securities</x:v>
      </x:c>
      <x:c r="H60" s="51" t="str">
        <x:v>INS-372; INS-386</x:v>
      </x:c>
      <x:c r="I60" s="51" t="str">
        <x:v>Bank-specific</x:v>
      </x:c>
      <x:c r="J60" s="51" t="str">
        <x:v>Illiquid or depreciated bank assets</x:v>
      </x:c>
      <x:c r="K60" s="51" t="str">
        <x:v>Liquidity at haircut-adjusted lending value</x:v>
      </x:c>
      <x:c r="L60" s="51" t="str">
        <x:v>Collateral facilities can prevent forced sale of assets at depressed market prices</x:v>
      </x:c>
      <x:c r="M60" s="51" t="str">
        <x:v>S1</x:v>
      </x:c>
      <x:c r="N60" s="51" t="str">
        <x:v>High</x:v>
      </x:c>
      <x:c r="O60" s="51" t="str">
        <x:v>SRC-763; SRC-789</x:v>
      </x:c>
      <x:c r="P60" s="51" t="str">
        <x:v>The discount window accepts broad collateral at assigned lending values.</x:v>
      </x:c>
      <x:c r="Q60" s="51" t="str">
        <x:v>Removal of underlying credit or duration loss.</x:v>
      </x:c>
      <x:c r="R60" s="51" t="str">
        <x:v>Liquidity assistance does not restore economic asset value.</x:v>
      </x:c>
      <x:c r="S60" s="51" t="str">
        <x:v>Active contingency</x:v>
      </x:c>
    </x:row>
    <x:row r="61">
      <x:c r="A61" s="51" t="str">
        <x:v>V17SL-001</x:v>
      </x:c>
      <x:c r="B61" s="51" t="str">
        <x:v>Securities lending, temporary title and market inventory</x:v>
      </x:c>
      <x:c r="C61" s="51" t="str">
        <x:v>Securities lenders</x:v>
      </x:c>
      <x:c r="D61" s="51" t="str">
        <x:v>Securities borrowers</x:v>
      </x:c>
      <x:c r="E61" s="51" t="str">
        <x:v>Lender → borrower</x:v>
      </x:c>
      <x:c r="F61" s="51" t="str">
        <x:v>Loan term</x:v>
      </x:c>
      <x:c r="G61" s="51" t="str">
        <x:v>Temporary securities transfer</x:v>
      </x:c>
      <x:c r="H61" s="51" t="str">
        <x:v>INS-384</x:v>
      </x:c>
      <x:c r="I61" s="51" t="str">
        <x:v>Loan-specific</x:v>
      </x:c>
      <x:c r="J61" s="51" t="str">
        <x:v>Securities plus recall terms</x:v>
      </x:c>
      <x:c r="K61" s="51" t="str">
        <x:v>Temporary possession and use</x:v>
      </x:c>
      <x:c r="L61" s="51" t="str">
        <x:v>Securities lending separates beneficial investment exposure from temporary market use of the asset</x:v>
      </x:c>
      <x:c r="M61" s="51" t="str">
        <x:v>E1</x:v>
      </x:c>
      <x:c r="N61" s="51" t="str">
        <x:v>High</x:v>
      </x:c>
      <x:c r="O61" s="51" t="str">
        <x:v>SRC-775</x:v>
      </x:c>
      <x:c r="P61" s="51" t="str">
        <x:v>Securities borrowing is used for dealer inventory and market activity.</x:v>
      </x:c>
      <x:c r="Q61" s="51" t="str">
        <x:v>Permanent sale of beneficial ownership or transfer of all economic rights.</x:v>
      </x:c>
      <x:c r="R61" s="51" t="str">
        <x:v>Manufactured payments, voting and recalls depend on contract terms.</x:v>
      </x:c>
      <x:c r="S61" s="51" t="str">
        <x:v>Active</x:v>
      </x:c>
    </x:row>
    <x:row r="62">
      <x:c r="A62" s="51" t="str">
        <x:v>V17SL-002</x:v>
      </x:c>
      <x:c r="B62" s="51" t="str">
        <x:v>Securities lending, temporary title and market inventory</x:v>
      </x:c>
      <x:c r="C62" s="51" t="str">
        <x:v>Securities borrowers</x:v>
      </x:c>
      <x:c r="D62" s="51" t="str">
        <x:v>Securities lenders</x:v>
      </x:c>
      <x:c r="E62" s="51" t="str">
        <x:v>Borrower → lender</x:v>
      </x:c>
      <x:c r="F62" s="51" t="str">
        <x:v>Loan term</x:v>
      </x:c>
      <x:c r="G62" s="51" t="str">
        <x:v>Collateral and lending fee</x:v>
      </x:c>
      <x:c r="H62" s="51" t="str">
        <x:v>INS-384</x:v>
      </x:c>
      <x:c r="I62" s="51" t="str">
        <x:v>Loan-specific</x:v>
      </x:c>
      <x:c r="J62" s="51" t="str">
        <x:v>Cash or securities collateral plus fee</x:v>
      </x:c>
      <x:c r="K62" s="51" t="str">
        <x:v>Credit protection and lending income</x:v>
      </x:c>
      <x:c r="L62" s="51" t="str">
        <x:v>Collateral and fees compensate the lender for temporary loss of possession and counterparty risk</x:v>
      </x:c>
      <x:c r="M62" s="51" t="str">
        <x:v>E1</x:v>
      </x:c>
      <x:c r="N62" s="51" t="str">
        <x:v>High</x:v>
      </x:c>
      <x:c r="O62" s="51" t="str">
        <x:v>SRC-775</x:v>
      </x:c>
      <x:c r="P62" s="51" t="str">
        <x:v>Securities lending involves collateralised temporary borrowing.</x:v>
      </x:c>
      <x:c r="Q62" s="51" t="str">
        <x:v>Zero counterparty risk or guaranteed collateral sufficiency.</x:v>
      </x:c>
      <x:c r="R62" s="51" t="str">
        <x:v>Mark-to-market and recall risk remain.</x:v>
      </x:c>
      <x:c r="S62" s="51" t="str">
        <x:v>Active</x:v>
      </x:c>
    </x:row>
    <x:row r="63">
      <x:c r="A63" s="51" t="str">
        <x:v>V17SL-003</x:v>
      </x:c>
      <x:c r="B63" s="51" t="str">
        <x:v>Securities lending, temporary title and market inventory</x:v>
      </x:c>
      <x:c r="C63" s="51" t="str">
        <x:v>Prime brokers</x:v>
      </x:c>
      <x:c r="D63" s="51" t="str">
        <x:v>Hedge funds</x:v>
      </x:c>
      <x:c r="E63" s="51" t="str">
        <x:v>Intermediary → fund</x:v>
      </x:c>
      <x:c r="F63" s="51" t="str">
        <x:v>Ongoing</x:v>
      </x:c>
      <x:c r="G63" s="51" t="str">
        <x:v>Financing and securities-borrow access</x:v>
      </x:c>
      <x:c r="H63" s="51" t="str">
        <x:v>INS-384</x:v>
      </x:c>
      <x:c r="I63" s="51" t="str">
        <x:v>Client-specific</x:v>
      </x:c>
      <x:c r="J63" s="51" t="str">
        <x:v>Prime-broker balance sheet and lender network</x:v>
      </x:c>
      <x:c r="K63" s="51" t="str">
        <x:v>Borrowed securities and leveraged market access</x:v>
      </x:c>
      <x:c r="L63" s="51" t="str">
        <x:v>Prime brokers convert institutional custody and lender networks into tradable inventory for hedge funds</x:v>
      </x:c>
      <x:c r="M63" s="51" t="str">
        <x:v>S1</x:v>
      </x:c>
      <x:c r="N63" s="51" t="str">
        <x:v>High</x:v>
      </x:c>
      <x:c r="O63" s="51" t="str">
        <x:v>SRC-775</x:v>
      </x:c>
      <x:c r="P63" s="51" t="str">
        <x:v>Prime brokers provide securities lending and financing services to investment funds.</x:v>
      </x:c>
      <x:c r="Q63" s="51" t="str">
        <x:v>Control of every fund position or guaranteed recall availability.</x:v>
      </x:c>
      <x:c r="R63" s="51" t="str">
        <x:v>Inventory and terms change with market conditions.</x:v>
      </x:c>
      <x:c r="S63" s="51" t="str">
        <x:v>Active</x:v>
      </x:c>
    </x:row>
    <x:row r="64">
      <x:c r="A64" s="51" t="str">
        <x:v>V17SL-004</x:v>
      </x:c>
      <x:c r="B64" s="51" t="str">
        <x:v>Securities lending, temporary title and market inventory</x:v>
      </x:c>
      <x:c r="C64" s="51" t="str">
        <x:v>Securities lenders</x:v>
      </x:c>
      <x:c r="D64" s="51" t="str">
        <x:v>Securities borrowers</x:v>
      </x:c>
      <x:c r="E64" s="51" t="str">
        <x:v>Lender recall → borrower</x:v>
      </x:c>
      <x:c r="F64" s="51" t="str">
        <x:v>On demand or contract event</x:v>
      </x:c>
      <x:c r="G64" s="51" t="str">
        <x:v>Security recall</x:v>
      </x:c>
      <x:c r="H64" s="51" t="str">
        <x:v>INS-384</x:v>
      </x:c>
      <x:c r="I64" s="51" t="str">
        <x:v>Security-specific</x:v>
      </x:c>
      <x:c r="J64" s="51" t="str">
        <x:v>Contractual recall right</x:v>
      </x:c>
      <x:c r="K64" s="51" t="str">
        <x:v>Return of lent security</x:v>
      </x:c>
      <x:c r="L64" s="51" t="str">
        <x:v>Recall rights preserve the lender's ability to regain possession for sale, voting or settlement</x:v>
      </x:c>
      <x:c r="M64" s="51" t="str">
        <x:v>E1</x:v>
      </x:c>
      <x:c r="N64" s="51" t="str">
        <x:v>High</x:v>
      </x:c>
      <x:c r="O64" s="51" t="str">
        <x:v>SRC-775</x:v>
      </x:c>
      <x:c r="P64" s="51" t="str">
        <x:v>OFR notes securities-lending contracts often allow lender recall.</x:v>
      </x:c>
      <x:c r="Q64" s="51" t="str">
        <x:v>Immediate return without settlement risk in every condition.</x:v>
      </x:c>
      <x:c r="R64" s="51" t="str">
        <x:v>Borrowers may need to source replacement securities.</x:v>
      </x:c>
      <x:c r="S64" s="51" t="str">
        <x:v>Active</x:v>
      </x:c>
    </x:row>
    <x:row r="65">
      <x:c r="A65" s="51" t="str">
        <x:v>V17TRI-001</x:v>
      </x:c>
      <x:c r="B65" s="51" t="str">
        <x:v>Tri-party repo and collateral-management concentration</x:v>
      </x:c>
      <x:c r="C65" s="51" t="str">
        <x:v>Bank of New York Mellon</x:v>
      </x:c>
      <x:c r="D65" s="51" t="str">
        <x:v>Tri-party repo market</x:v>
      </x:c>
      <x:c r="E65" s="51" t="str">
        <x:v>Clearing bank → venue</x:v>
      </x:c>
      <x:c r="F65" s="51" t="str">
        <x:v>Current 2026</x:v>
      </x:c>
      <x:c r="G65" s="51" t="str">
        <x:v>Settlement, custody and collateral management</x:v>
      </x:c>
      <x:c r="H65" s="51" t="str">
        <x:v>INS-378; INS-385</x:v>
      </x:c>
      <x:c r="I65" s="51" t="str">
        <x:v>Multi-trillion-dollar infrastructure</x:v>
      </x:c>
      <x:c r="J65" s="51" t="str">
        <x:v>Accounts, securities prices and settlement systems</x:v>
      </x:c>
      <x:c r="K65" s="51" t="str">
        <x:v>Operational completion of repo transactions</x:v>
      </x:c>
      <x:c r="L65" s="51" t="str">
        <x:v>A single collateral agent can become critical infrastructure for a large funding market</x:v>
      </x:c>
      <x:c r="M65" s="51" t="str">
        <x:v>E1</x:v>
      </x:c>
      <x:c r="N65" s="51" t="str">
        <x:v>Very high</x:v>
      </x:c>
      <x:c r="O65" s="51" t="str">
        <x:v>SRC-783; SRC-785; SRC-787</x:v>
      </x:c>
      <x:c r="P65" s="51" t="str">
        <x:v>Federal Reserve sources identify BNY as the tri-party repo clearing and collateral-management bank.</x:v>
      </x:c>
      <x:c r="Q65" s="51" t="str">
        <x:v>Beneficial ownership of all repo collateral or credit guarantee of all trades.</x:v>
      </x:c>
      <x:c r="R65" s="51" t="str">
        <x:v>BNY provides infrastructure while counterparties retain contract risk.</x:v>
      </x:c>
      <x:c r="S65" s="51" t="str">
        <x:v>Active</x:v>
      </x:c>
    </x:row>
    <x:row r="66">
      <x:c r="A66" s="51" t="str">
        <x:v>V17TRI-002</x:v>
      </x:c>
      <x:c r="B66" s="51" t="str">
        <x:v>Tri-party repo and collateral-management concentration</x:v>
      </x:c>
      <x:c r="C66" s="51" t="str">
        <x:v>Collateral management agents</x:v>
      </x:c>
      <x:c r="D66" s="51" t="str">
        <x:v>Repo cash lenders</x:v>
      </x:c>
      <x:c r="E66" s="51" t="str">
        <x:v>Agent → lender</x:v>
      </x:c>
      <x:c r="F66" s="51" t="str">
        <x:v>Repo lifecycle</x:v>
      </x:c>
      <x:c r="G66" s="51" t="str">
        <x:v>Collateral valuation, allocation and substitution</x:v>
      </x:c>
      <x:c r="H66" s="51" t="str">
        <x:v>INS-378; INS-385</x:v>
      </x:c>
      <x:c r="I66" s="51" t="str">
        <x:v>Trade-specific</x:v>
      </x:c>
      <x:c r="J66" s="51" t="str">
        <x:v>Security data, haircuts and account instructions</x:v>
      </x:c>
      <x:c r="K66" s="51" t="str">
        <x:v>Protected collateral position</x:v>
      </x:c>
      <x:c r="L66" s="51" t="str">
        <x:v>Collateral agents convert legal eligibility and market values into operationally usable secured positions</x:v>
      </x:c>
      <x:c r="M66" s="51" t="str">
        <x:v>E1</x:v>
      </x:c>
      <x:c r="N66" s="51" t="str">
        <x:v>High</x:v>
      </x:c>
      <x:c r="O66" s="51" t="str">
        <x:v>SRC-786; SRC-788</x:v>
      </x:c>
      <x:c r="P66" s="51" t="str">
        <x:v>Collateral platforms value, allocate and optimise securities across transactions.</x:v>
      </x:c>
      <x:c r="Q66" s="51" t="str">
        <x:v>Guarantee of borrower performance or elimination of wrong-way risk.</x:v>
      </x:c>
      <x:c r="R66" s="51" t="str">
        <x:v>Agent processes depend on accurate data and legal arrangements.</x:v>
      </x:c>
      <x:c r="S66" s="51" t="str">
        <x:v>Active</x:v>
      </x:c>
    </x:row>
    <x:row r="67">
      <x:c r="A67" s="51" t="str">
        <x:v>V17TRI-003</x:v>
      </x:c>
      <x:c r="B67" s="51" t="str">
        <x:v>Tri-party repo and collateral-management concentration</x:v>
      </x:c>
      <x:c r="C67" s="51" t="str">
        <x:v>Repo cash borrowers</x:v>
      </x:c>
      <x:c r="D67" s="51" t="str">
        <x:v>Bank of New York Mellon</x:v>
      </x:c>
      <x:c r="E67" s="51" t="str">
        <x:v>Dealer → clearing bank</x:v>
      </x:c>
      <x:c r="F67" s="51" t="str">
        <x:v>Trade lifecycle</x:v>
      </x:c>
      <x:c r="G67" s="51" t="str">
        <x:v>Collateral delivery and settlement instruction</x:v>
      </x:c>
      <x:c r="H67" s="51" t="str">
        <x:v>INS-378; INS-385</x:v>
      </x:c>
      <x:c r="I67" s="51" t="str">
        <x:v>Account-specific</x:v>
      </x:c>
      <x:c r="J67" s="51" t="str">
        <x:v>Securities inventory and repo obligations</x:v>
      </x:c>
      <x:c r="K67" s="51" t="str">
        <x:v>Allocated collateral and cash settlement</x:v>
      </x:c>
      <x:c r="L67" s="51" t="str">
        <x:v>Dealers rely on custody infrastructure to transform inventories into secured funding</x:v>
      </x:c>
      <x:c r="M67" s="51" t="str">
        <x:v>E1</x:v>
      </x:c>
      <x:c r="N67" s="51" t="str">
        <x:v>High</x:v>
      </x:c>
      <x:c r="O67" s="51" t="str">
        <x:v>SRC-783; SRC-785</x:v>
      </x:c>
      <x:c r="P67" s="51" t="str">
        <x:v>BNY provides tri-party settlement and collateral services.</x:v>
      </x:c>
      <x:c r="Q67" s="51" t="str">
        <x:v>BNY acting as the economic lender in every trade.</x:v>
      </x:c>
      <x:c r="R67" s="51" t="str">
        <x:v>The cash lender and borrower remain principal counterparties.</x:v>
      </x:c>
      <x:c r="S67" s="51" t="str">
        <x:v>Active</x:v>
      </x:c>
    </x:row>
  </x:sheetData>
  <x:mergeCells>
    <x:mergeCell ref="A1:S1"/>
    <x:mergeCell ref="A2:S2"/>
  </x:mergeCells>
  <x:conditionalFormatting sqref="M5:M67">
    <x:cfRule type="expression" dxfId="6" priority="1">
      <x:formula>M5="E1"</x:formula>
    </x:cfRule>
    <x:cfRule type="expression" dxfId="7" priority="2">
      <x:formula>M5="E2"</x:formula>
    </x:cfRule>
    <x:cfRule type="expression" dxfId="8" priority="3">
      <x:formula>M5="S1"</x:formula>
    </x:cfRule>
    <x:cfRule type="expression" dxfId="9" priority="4">
      <x:formula>M5="A1"</x:formula>
    </x:cfRule>
    <x:cfRule type="expression" dxfId="10" priority="5">
      <x:formula>M5="U1"</x:formula>
    </x:cfRule>
    <x:cfRule type="expression" dxfId="11" priority="6">
      <x:formula>M5="N1"</x:formula>
    </x:cfRule>
  </x:conditionalFormatting>
  <x:pageMargins left="0.7" right="0.7" top="0.75" bottom="0.75" header="0.3" footer="0.3"/>
  <x:tableParts count="1">
    <x:tablePart xmlns:r="http://schemas.openxmlformats.org/officeDocument/2006/relationships" r:id="R8d89b8fa0ab84ee5"/>
  </x:tableParts>
</x:worksheet>
</file>

<file path=xl/worksheets/sheet6.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Bank Deposit Creation, Settlement and Maturity Transformation</x:v>
      </x:c>
    </x:row>
    <x:row r="2">
      <x:c r="A2" s="12" t="str">
        <x:v>Deposits are bank liabilities; reserve settlement, liquidity and asset valuation determine convertibility.</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V17BANK-001</x:v>
      </x:c>
      <x:c r="B5" s="51" t="str">
        <x:v>Bank deposit creation, settlement and maturity transformation</x:v>
      </x:c>
      <x:c r="C5" s="51" t="str">
        <x:v>Commercial banks</x:v>
      </x:c>
      <x:c r="D5" s="51" t="str">
        <x:v>Bank loans and securities</x:v>
      </x:c>
      <x:c r="E5" s="51" t="str">
        <x:v>Ongoing</x:v>
      </x:c>
      <x:c r="F5" s="51" t="str">
        <x:v>Loan origination or nonbank asset purchase</x:v>
      </x:c>
      <x:c r="G5" s="51" t="str">
        <x:v>INS-359; INS-360</x:v>
      </x:c>
      <x:c r="H5" s="51" t="str">
        <x:v>Bank-specific</x:v>
      </x:c>
      <x:c r="I5" s="51" t="str">
        <x:v>Banks create earning assets subject to capital, liquidity and risk constraints</x:v>
      </x:c>
      <x:c r="J5" s="51" t="str">
        <x:v>E1</x:v>
      </x:c>
      <x:c r="K5" s="51" t="str">
        <x:v>SRC-736; SRC-737; SRC-738</x:v>
      </x:c>
      <x:c r="L5" s="51" t="str">
        <x:v>Commercial banks extend loans and purchase assets as part of balance-sheet activity.</x:v>
      </x:c>
      <x:c r="M5" s="51" t="str">
        <x:v>Unlimited lending capacity or absence of funding and capital constraints.</x:v>
      </x:c>
      <x:c r="N5" s="51" t="str">
        <x:v>Active</x:v>
      </x:c>
    </x:row>
    <x:row r="6">
      <x:c r="A6" s="51" t="str">
        <x:v>V17BANK-002</x:v>
      </x:c>
      <x:c r="B6" s="51" t="str">
        <x:v>Bank deposit creation, settlement and maturity transformation</x:v>
      </x:c>
      <x:c r="C6" s="51" t="str">
        <x:v>Commercial banks</x:v>
      </x:c>
      <x:c r="D6" s="51" t="str">
        <x:v>Bank deposits</x:v>
      </x:c>
      <x:c r="E6" s="51" t="str">
        <x:v>At loan or asset purchase</x:v>
      </x:c>
      <x:c r="F6" s="51" t="str">
        <x:v>Deposit creation</x:v>
      </x:c>
      <x:c r="G6" s="51" t="str">
        <x:v>INS-359</x:v>
      </x:c>
      <x:c r="H6" s="51" t="str">
        <x:v>Transaction-specific</x:v>
      </x:c>
      <x:c r="I6" s="51" t="str">
        <x:v>Bank lending or asset purchases from nonbanks can create matching commercial-bank deposits</x:v>
      </x:c>
      <x:c r="J6" s="51" t="str">
        <x:v>E1</x:v>
      </x:c>
      <x:c r="K6" s="51" t="str">
        <x:v>SRC-736; SRC-737</x:v>
      </x:c>
      <x:c r="L6" s="51" t="str">
        <x:v>Official central-bank sources explain that bank lending creates deposit liabilities.</x:v>
      </x:c>
      <x:c r="M6" s="51" t="str">
        <x:v>Creation of central-bank reserves or permanent retention of the deposit at the same bank.</x:v>
      </x:c>
      <x:c r="N6" s="51" t="str">
        <x:v>Active</x:v>
      </x:c>
    </x:row>
    <x:row r="7">
      <x:c r="A7" s="51" t="str">
        <x:v>V17BANK-003</x:v>
      </x:c>
      <x:c r="B7" s="51" t="str">
        <x:v>Bank deposit creation, settlement and maturity transformation</x:v>
      </x:c>
      <x:c r="C7" s="51" t="str">
        <x:v>Bank deposits</x:v>
      </x:c>
      <x:c r="D7" s="51" t="str">
        <x:v>Bank depositors</x:v>
      </x:c>
      <x:c r="E7" s="51" t="str">
        <x:v>Ongoing</x:v>
      </x:c>
      <x:c r="F7" s="51" t="str">
        <x:v>Deposit account balance</x:v>
      </x:c>
      <x:c r="G7" s="51" t="str">
        <x:v>INS-359; INS-360</x:v>
      </x:c>
      <x:c r="H7" s="51" t="str">
        <x:v>Account-specific</x:v>
      </x:c>
      <x:c r="I7" s="51" t="str">
        <x:v>Commercial-bank money is a claim on a bank accepted at par in ordinary payments</x:v>
      </x:c>
      <x:c r="J7" s="51" t="str">
        <x:v>E1</x:v>
      </x:c>
      <x:c r="K7" s="51" t="str">
        <x:v>SRC-736; SRC-738; SRC-739</x:v>
      </x:c>
      <x:c r="L7" s="51" t="str">
        <x:v>Deposits are liabilities of commercial banks and function as money.</x:v>
      </x:c>
      <x:c r="M7" s="51" t="str">
        <x:v>Segregated ownership of specific vault cash or central-bank reserves.</x:v>
      </x:c>
      <x:c r="N7" s="51" t="str">
        <x:v>Active</x:v>
      </x:c>
    </x:row>
    <x:row r="8">
      <x:c r="A8" s="51" t="str">
        <x:v>V17BANK-004</x:v>
      </x:c>
      <x:c r="B8" s="51" t="str">
        <x:v>Bank deposit creation, settlement and maturity transformation</x:v>
      </x:c>
      <x:c r="C8" s="51" t="str">
        <x:v>Bank depositors</x:v>
      </x:c>
      <x:c r="D8" s="51" t="str">
        <x:v>Commercial banks</x:v>
      </x:c>
      <x:c r="E8" s="51" t="str">
        <x:v>Ongoing</x:v>
      </x:c>
      <x:c r="F8" s="51" t="str">
        <x:v>Funding and withdrawal option</x:v>
      </x:c>
      <x:c r="G8" s="51" t="str">
        <x:v>INS-360</x:v>
      </x:c>
      <x:c r="H8" s="51" t="str">
        <x:v>Approximately $17.9 trillion U.S. commercial-bank deposits in July 2026 H.8</x:v>
      </x:c>
      <x:c r="I8" s="51" t="str">
        <x:v>Deposits provide low-cost funding while remaining payable on demand or short notice</x:v>
      </x:c>
      <x:c r="J8" s="51" t="str">
        <x:v>E1</x:v>
      </x:c>
      <x:c r="K8" s="51" t="str">
        <x:v>SRC-738</x:v>
      </x:c>
      <x:c r="L8" s="51" t="str">
        <x:v>Deposits are a major commercial-bank liability.</x:v>
      </x:c>
      <x:c r="M8" s="51" t="str">
        <x:v>Stable funding in every stress or ownership of bank assets.</x:v>
      </x:c>
      <x:c r="N8" s="51" t="str">
        <x:v>Active</x:v>
      </x:c>
    </x:row>
    <x:row r="9">
      <x:c r="A9" s="51" t="str">
        <x:v>V17BANK-005</x:v>
      </x:c>
      <x:c r="B9" s="51" t="str">
        <x:v>Bank deposit creation, settlement and maturity transformation</x:v>
      </x:c>
      <x:c r="C9" s="51" t="str">
        <x:v>Federal Reserve Banks</x:v>
      </x:c>
      <x:c r="D9" s="51" t="str">
        <x:v>Central bank reserves</x:v>
      </x:c>
      <x:c r="E9" s="51" t="str">
        <x:v>Ongoing</x:v>
      </x:c>
      <x:c r="F9" s="51" t="str">
        <x:v>Reserve-balance issuance and settlement</x:v>
      </x:c>
      <x:c r="G9" s="51" t="str">
        <x:v>INS-372; INS-373; INS-374</x:v>
      </x:c>
      <x:c r="H9" s="51" t="str">
        <x:v>System-wide</x:v>
      </x:c>
      <x:c r="I9" s="51" t="str">
        <x:v>Central-bank liabilities provide the final settlement asset for commercial banks</x:v>
      </x:c>
      <x:c r="J9" s="51" t="str">
        <x:v>E1</x:v>
      </x:c>
      <x:c r="K9" s="51" t="str">
        <x:v>SRC-758; SRC-760; SRC-792</x:v>
      </x:c>
      <x:c r="L9" s="51" t="str">
        <x:v>Federal Reserve Banks issue reserve balances used by depository institutions.</x:v>
      </x:c>
      <x:c r="M9" s="51" t="str">
        <x:v>Direct public deposit accounts for all households or elimination of commercial-bank credit risk.</x:v>
      </x:c>
      <x:c r="N9" s="51" t="str">
        <x:v>Active</x:v>
      </x:c>
    </x:row>
    <x:row r="10">
      <x:c r="A10" s="51" t="str">
        <x:v>V17BANK-006</x:v>
      </x:c>
      <x:c r="B10" s="51" t="str">
        <x:v>Bank deposit creation, settlement and maturity transformation</x:v>
      </x:c>
      <x:c r="C10" s="51" t="str">
        <x:v>Commercial banks</x:v>
      </x:c>
      <x:c r="D10" s="51" t="str">
        <x:v>Central bank reserves</x:v>
      </x:c>
      <x:c r="E10" s="51" t="str">
        <x:v>Ongoing</x:v>
      </x:c>
      <x:c r="F10" s="51" t="str">
        <x:v>Interbank settlement and liquidity buffer</x:v>
      </x:c>
      <x:c r="G10" s="51" t="str">
        <x:v>INS-360; INS-372</x:v>
      </x:c>
      <x:c r="H10" s="51" t="str">
        <x:v>Bank-specific</x:v>
      </x:c>
      <x:c r="I10" s="51" t="str">
        <x:v>When deposits move across banks, reserves or correspondent balances settle the interbank obligation</x:v>
      </x:c>
      <x:c r="J10" s="51" t="str">
        <x:v>E1</x:v>
      </x:c>
      <x:c r="K10" s="51" t="str">
        <x:v>SRC-737; SRC-760; SRC-792</x:v>
      </x:c>
      <x:c r="L10" s="51" t="str">
        <x:v>Interbank payments ultimately settle through central-bank or correspondent balances.</x:v>
      </x:c>
      <x:c r="M10" s="51" t="str">
        <x:v>A fixed reserve ratio mechanically determining all lending.</x:v>
      </x:c>
      <x:c r="N10" s="51" t="str">
        <x:v>Active</x:v>
      </x:c>
    </x:row>
    <x:row r="11">
      <x:c r="A11" s="51" t="str">
        <x:v>V17BANK-007</x:v>
      </x:c>
      <x:c r="B11" s="51" t="str">
        <x:v>Bank deposit creation, settlement and maturity transformation</x:v>
      </x:c>
      <x:c r="C11" s="51" t="str">
        <x:v>Commercial banks</x:v>
      </x:c>
      <x:c r="D11" s="51" t="str">
        <x:v>High-quality liquid assets</x:v>
      </x:c>
      <x:c r="E11" s="51" t="str">
        <x:v>Ongoing</x:v>
      </x:c>
      <x:c r="F11" s="51" t="str">
        <x:v>Liquidity portfolio</x:v>
      </x:c>
      <x:c r="G11" s="51" t="str">
        <x:v>INS-361</x:v>
      </x:c>
      <x:c r="H11" s="51" t="str">
        <x:v>Bank-specific</x:v>
      </x:c>
      <x:c r="I11" s="51" t="str">
        <x:v>Banks hold liquid assets to meet withdrawals and regulatory outflows</x:v>
      </x:c>
      <x:c r="J11" s="51" t="str">
        <x:v>E1</x:v>
      </x:c>
      <x:c r="K11" s="51" t="str">
        <x:v>SRC-754; SRC-755; SRC-757</x:v>
      </x:c>
      <x:c r="L11" s="51" t="str">
        <x:v>The LCR requires adequate unencumbered HQLA for a defined stress period.</x:v>
      </x:c>
      <x:c r="M11" s="51" t="str">
        <x:v>No liquidity stress or zero price risk in all HQLA.</x:v>
      </x:c>
      <x:c r="N11" s="51" t="str">
        <x:v>Active</x:v>
      </x:c>
    </x:row>
    <x:row r="12">
      <x:c r="A12" s="51" t="str">
        <x:v>V17BANK-008</x:v>
      </x:c>
      <x:c r="B12" s="51" t="str">
        <x:v>Bank deposit creation, settlement and maturity transformation</x:v>
      </x:c>
      <x:c r="C12" s="51" t="str">
        <x:v>Bank loans and securities</x:v>
      </x:c>
      <x:c r="D12" s="51" t="str">
        <x:v>Bank deposits</x:v>
      </x:c>
      <x:c r="E12" s="51" t="str">
        <x:v>Ongoing</x:v>
      </x:c>
      <x:c r="F12" s="51" t="str">
        <x:v>Maturity transformation</x:v>
      </x:c>
      <x:c r="G12" s="51" t="str">
        <x:v>INS-360; INS-361; INS-362</x:v>
      </x:c>
      <x:c r="H12" s="51" t="str">
        <x:v>Bank-specific</x:v>
      </x:c>
      <x:c r="I12" s="51" t="str">
        <x:v>Banks fund credit and securities with liabilities that can reprice or run faster than assets mature</x:v>
      </x:c>
      <x:c r="J12" s="51" t="str">
        <x:v>S1</x:v>
      </x:c>
      <x:c r="K12" s="51" t="str">
        <x:v>SRC-738; SRC-755; SRC-756</x:v>
      </x:c>
      <x:c r="L12" s="51" t="str">
        <x:v>Bank balance sheets combine loans and securities with deposits and other funding.</x:v>
      </x:c>
      <x:c r="M12" s="51" t="str">
        <x:v>That every bank has the same duration mismatch or is insolvent.</x:v>
      </x:c>
      <x:c r="N12" s="51" t="str">
        <x:v>Active</x:v>
      </x:c>
    </x:row>
    <x:row r="13">
      <x:c r="A13" s="51" t="str">
        <x:v>V17RISK-001</x:v>
      </x:c>
      <x:c r="B13" s="51" t="str">
        <x:v>Bank asset valuation, collateral and liquidity stress</x:v>
      </x:c>
      <x:c r="C13" s="51" t="str">
        <x:v>Bank loans and securities</x:v>
      </x:c>
      <x:c r="D13" s="51" t="str">
        <x:v>Commercial banks</x:v>
      </x:c>
      <x:c r="E13" s="51" t="str">
        <x:v>Ongoing</x:v>
      </x:c>
      <x:c r="F13" s="51" t="str">
        <x:v>Interest-rate and credit valuation</x:v>
      </x:c>
      <x:c r="G13" s="51" t="str">
        <x:v>INS-386</x:v>
      </x:c>
      <x:c r="H13" s="51" t="str">
        <x:v>$481 billion aggregate unrealised securities losses at year-end 2024</x:v>
      </x:c>
      <x:c r="I13" s="51" t="str">
        <x:v>Long-duration securities can preserve contractual cash flows while reducing market value and sale liquidity</x:v>
      </x:c>
      <x:c r="J13" s="51" t="str">
        <x:v>E1</x:v>
      </x:c>
      <x:c r="K13" s="51" t="str">
        <x:v>SRC-789</x:v>
      </x:c>
      <x:c r="L13" s="51" t="str">
        <x:v>OFR measured elevated unrealised securities losses at FDIC-insured depositories.</x:v>
      </x:c>
      <x:c r="M13" s="51" t="str">
        <x:v>Immediate insolvency or equal losses at every bank.</x:v>
      </x:c>
      <x:c r="N13" s="51" t="str">
        <x:v>Current risk</x:v>
      </x:c>
    </x:row>
    <x:row r="14">
      <x:c r="A14" s="51" t="str">
        <x:v>V17RISK-002</x:v>
      </x:c>
      <x:c r="B14" s="51" t="str">
        <x:v>Bank asset valuation, collateral and liquidity stress</x:v>
      </x:c>
      <x:c r="C14" s="51" t="str">
        <x:v>Commercial banks</x:v>
      </x:c>
      <x:c r="D14" s="51" t="str">
        <x:v>Discount Window</x:v>
      </x:c>
      <x:c r="E14" s="51" t="str">
        <x:v>Stress period</x:v>
      </x:c>
      <x:c r="F14" s="51" t="str">
        <x:v>Pledge of loans and securities</x:v>
      </x:c>
      <x:c r="G14" s="51" t="str">
        <x:v>INS-372; INS-386</x:v>
      </x:c>
      <x:c r="H14" s="51" t="str">
        <x:v>Bank-specific</x:v>
      </x:c>
      <x:c r="I14" s="51" t="str">
        <x:v>Collateral facilities can prevent forced sale of assets at depressed market prices</x:v>
      </x:c>
      <x:c r="J14" s="51" t="str">
        <x:v>S1</x:v>
      </x:c>
      <x:c r="K14" s="51" t="str">
        <x:v>SRC-763; SRC-789</x:v>
      </x:c>
      <x:c r="L14" s="51" t="str">
        <x:v>The discount window accepts broad collateral at assigned lending values.</x:v>
      </x:c>
      <x:c r="M14" s="51" t="str">
        <x:v>Removal of underlying credit or duration loss.</x:v>
      </x:c>
      <x:c r="N14" s="51" t="str">
        <x:v>Active contingency</x:v>
      </x:c>
    </x:row>
  </x:sheetData>
  <x:mergeCells>
    <x:mergeCell ref="A1:N1"/>
    <x:mergeCell ref="A2:N2"/>
  </x:mergeCells>
  <x:conditionalFormatting sqref="J5:J14">
    <x:cfRule type="expression" dxfId="12" priority="1">
      <x:formula>J5="E1"</x:formula>
    </x:cfRule>
    <x:cfRule type="expression" dxfId="13" priority="2">
      <x:formula>J5="E2"</x:formula>
    </x:cfRule>
    <x:cfRule type="expression" dxfId="14" priority="3">
      <x:formula>J5="S1"</x:formula>
    </x:cfRule>
    <x:cfRule type="expression" dxfId="15" priority="4">
      <x:formula>J5="A1"</x:formula>
    </x:cfRule>
    <x:cfRule type="expression" dxfId="16" priority="5">
      <x:formula>J5="U1"</x:formula>
    </x:cfRule>
    <x:cfRule type="expression" dxfId="17" priority="6">
      <x:formula>J5="N1"</x:formula>
    </x:cfRule>
  </x:conditionalFormatting>
  <x:pageMargins left="0.7" right="0.7" top="0.75" bottom="0.75" header="0.3" footer="0.3"/>
  <x:tableParts count="1">
    <x:tablePart xmlns:r="http://schemas.openxmlformats.org/officeDocument/2006/relationships" r:id="R1b947982934a47ca"/>
  </x:tableParts>
</x:worksheet>
</file>

<file path=xl/worksheets/sheet7.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Basel Liquidity Coverage and Stable-Funding Constraints</x:v>
      </x:c>
    </x:row>
    <x:row r="2">
      <x:c r="A2" s="12" t="str">
        <x:v>The LCR addresses short stress; the NSFR addresses structural funding. Neither is a solvency guarantee.</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V17BAS-001</x:v>
      </x:c>
      <x:c r="B5" s="51" t="str">
        <x:v>Basel liquidity, capital and stable-funding constraints</x:v>
      </x:c>
      <x:c r="C5" s="51" t="str">
        <x:v>Basel Committee on Banking Supervision</x:v>
      </x:c>
      <x:c r="D5" s="51" t="str">
        <x:v>Bank supervisors</x:v>
      </x:c>
      <x:c r="E5" s="51" t="str">
        <x:v>Ongoing</x:v>
      </x:c>
      <x:c r="F5" s="51" t="str">
        <x:v>Basel implementation</x:v>
      </x:c>
      <x:c r="G5" s="51" t="str">
        <x:v>INS-361; INS-362</x:v>
      </x:c>
      <x:c r="H5" s="51" t="str">
        <x:v>Global</x:v>
      </x:c>
      <x:c r="I5" s="51" t="str">
        <x:v>Basel standards gain legal force through national rulemaking and supervision</x:v>
      </x:c>
      <x:c r="J5" s="51" t="str">
        <x:v>E1</x:v>
      </x:c>
      <x:c r="K5" s="51" t="str">
        <x:v>SRC-754; SRC-755; SRC-756</x:v>
      </x:c>
      <x:c r="L5" s="51" t="str">
        <x:v>The Basel Committee publishes the LCR, NSFR and broader Basel framework.</x:v>
      </x:c>
      <x:c r="M5" s="51" t="str">
        <x:v>Direct global legal authority over banks.</x:v>
      </x:c>
      <x:c r="N5" s="51" t="str">
        <x:v>Active</x:v>
      </x:c>
    </x:row>
    <x:row r="6">
      <x:c r="A6" s="51" t="str">
        <x:v>V17BAS-002</x:v>
      </x:c>
      <x:c r="B6" s="51" t="str">
        <x:v>Basel liquidity, capital and stable-funding constraints</x:v>
      </x:c>
      <x:c r="C6" s="51" t="str">
        <x:v>Bank supervisors</x:v>
      </x:c>
      <x:c r="D6" s="51" t="str">
        <x:v>Commercial banks</x:v>
      </x:c>
      <x:c r="E6" s="51" t="str">
        <x:v>Ongoing</x:v>
      </x:c>
      <x:c r="F6" s="51" t="str">
        <x:v>Liquidity Coverage Ratio</x:v>
      </x:c>
      <x:c r="G6" s="51" t="str">
        <x:v>INS-361</x:v>
      </x:c>
      <x:c r="H6" s="51" t="str">
        <x:v>Bank-specific</x:v>
      </x:c>
      <x:c r="I6" s="51" t="str">
        <x:v>The LCR converts modeled cash outflows into a minimum liquid-asset requirement</x:v>
      </x:c>
      <x:c r="J6" s="51" t="str">
        <x:v>E1</x:v>
      </x:c>
      <x:c r="K6" s="51" t="str">
        <x:v>SRC-755; SRC-757</x:v>
      </x:c>
      <x:c r="L6" s="51" t="str">
        <x:v>Banks subject to the LCR must maintain qualifying liquid assets against stress outflows.</x:v>
      </x:c>
      <x:c r="M6" s="51" t="str">
        <x:v>Guarantee that a bank can survive every run.</x:v>
      </x:c>
      <x:c r="N6" s="51" t="str">
        <x:v>Active</x:v>
      </x:c>
    </x:row>
    <x:row r="7">
      <x:c r="A7" s="51" t="str">
        <x:v>V17BAS-003</x:v>
      </x:c>
      <x:c r="B7" s="51" t="str">
        <x:v>Basel liquidity, capital and stable-funding constraints</x:v>
      </x:c>
      <x:c r="C7" s="51" t="str">
        <x:v>Bank supervisors</x:v>
      </x:c>
      <x:c r="D7" s="51" t="str">
        <x:v>Commercial banks</x:v>
      </x:c>
      <x:c r="E7" s="51" t="str">
        <x:v>Ongoing</x:v>
      </x:c>
      <x:c r="F7" s="51" t="str">
        <x:v>Net Stable Funding Ratio</x:v>
      </x:c>
      <x:c r="G7" s="51" t="str">
        <x:v>INS-362</x:v>
      </x:c>
      <x:c r="H7" s="51" t="str">
        <x:v>Bank-specific</x:v>
      </x:c>
      <x:c r="I7" s="51" t="str">
        <x:v>The NSFR converts illiquid asset composition into longer-term funding requirements</x:v>
      </x:c>
      <x:c r="J7" s="51" t="str">
        <x:v>E1</x:v>
      </x:c>
      <x:c r="K7" s="51" t="str">
        <x:v>SRC-756; SRC-757</x:v>
      </x:c>
      <x:c r="L7" s="51" t="str">
        <x:v>The NSFR promotes a stable funding profile relative to asset composition.</x:v>
      </x:c>
      <x:c r="M7" s="51" t="str">
        <x:v>Elimination of maturity transformation or market funding.</x:v>
      </x:c>
      <x:c r="N7" s="51" t="str">
        <x:v>Active</x:v>
      </x:c>
    </x:row>
  </x:sheetData>
  <x:mergeCells>
    <x:mergeCell ref="A1:N1"/>
    <x:mergeCell ref="A2:N2"/>
  </x:mergeCells>
  <x:conditionalFormatting sqref="J5:J7">
    <x:cfRule type="expression" dxfId="18" priority="1">
      <x:formula>J5="E1"</x:formula>
    </x:cfRule>
    <x:cfRule type="expression" dxfId="19" priority="2">
      <x:formula>J5="E2"</x:formula>
    </x:cfRule>
    <x:cfRule type="expression" dxfId="20" priority="3">
      <x:formula>J5="S1"</x:formula>
    </x:cfRule>
    <x:cfRule type="expression" dxfId="21" priority="4">
      <x:formula>J5="A1"</x:formula>
    </x:cfRule>
    <x:cfRule type="expression" dxfId="22" priority="5">
      <x:formula>J5="U1"</x:formula>
    </x:cfRule>
    <x:cfRule type="expression" dxfId="23" priority="6">
      <x:formula>J5="N1"</x:formula>
    </x:cfRule>
  </x:conditionalFormatting>
  <x:pageMargins left="0.7" right="0.7" top="0.75" bottom="0.75" header="0.3" footer="0.3"/>
  <x:tableParts count="1">
    <x:tablePart xmlns:r="http://schemas.openxmlformats.org/officeDocument/2006/relationships" r:id="R151c4639eae742a1"/>
  </x:tableParts>
</x:worksheet>
</file>

<file path=xl/worksheets/sheet8.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FDIC Insurance, DIF Funding and Depositor Protection</x:v>
      </x:c>
    </x:row>
    <x:row r="2">
      <x:c r="A2" s="12" t="str">
        <x:v>Insurance coverage, receivership priority, shareholder loss and creditor recovery remain separate.</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V17FDIC-001</x:v>
      </x:c>
      <x:c r="B5" s="51" t="str">
        <x:v>Deposit insurance, creditor hierarchy and failed-bank resolution</x:v>
      </x:c>
      <x:c r="C5" s="51" t="str">
        <x:v>FDIC-insured depository institutions</x:v>
      </x:c>
      <x:c r="D5" s="51" t="str">
        <x:v>Deposit Insurance Fund</x:v>
      </x:c>
      <x:c r="E5" s="51" t="str">
        <x:v>Quarterly</x:v>
      </x:c>
      <x:c r="F5" s="51" t="str">
        <x:v>Risk-based assessment</x:v>
      </x:c>
      <x:c r="G5" s="51" t="str">
        <x:v>INS-365</x:v>
      </x:c>
      <x:c r="H5" s="51" t="str">
        <x:v>Industry-wide</x:v>
      </x:c>
      <x:c r="I5" s="51" t="str">
        <x:v>Private banking institutions collectively fund the deposit-insurance and resolution pool</x:v>
      </x:c>
      <x:c r="J5" s="51" t="str">
        <x:v>E1</x:v>
      </x:c>
      <x:c r="K5" s="51" t="str">
        <x:v>SRC-748; SRC-793</x:v>
      </x:c>
      <x:c r="L5" s="51" t="str">
        <x:v>The DIF is funded by assessments on insured institutions and investment income.</x:v>
      </x:c>
      <x:c r="M5" s="51" t="str">
        <x:v>A direct annual taxpayer appropriation or equal assessment burden.</x:v>
      </x:c>
      <x:c r="N5" s="51" t="str">
        <x:v>Active</x:v>
      </x:c>
    </x:row>
    <x:row r="6">
      <x:c r="A6" s="51" t="str">
        <x:v>V17FDIC-002</x:v>
      </x:c>
      <x:c r="B6" s="51" t="str">
        <x:v>Deposit insurance, creditor hierarchy and failed-bank resolution</x:v>
      </x:c>
      <x:c r="C6" s="51" t="str">
        <x:v>Deposit Insurance Fund</x:v>
      </x:c>
      <x:c r="D6" s="51" t="str">
        <x:v>Insured depositors</x:v>
      </x:c>
      <x:c r="E6" s="51" t="str">
        <x:v>After insured bank failure</x:v>
      </x:c>
      <x:c r="F6" s="51" t="str">
        <x:v>Insured-deposit payment or transfer</x:v>
      </x:c>
      <x:c r="G6" s="51" t="str">
        <x:v>INS-363; INS-364</x:v>
      </x:c>
      <x:c r="H6" s="51" t="str">
        <x:v>Up to applicable statutory coverage</x:v>
      </x:c>
      <x:c r="I6" s="51" t="str">
        <x:v>Deposit insurance converts an eligible bank liability into a claim backed by the insurance system</x:v>
      </x:c>
      <x:c r="J6" s="51" t="str">
        <x:v>E1</x:v>
      </x:c>
      <x:c r="K6" s="51" t="str">
        <x:v>SRC-739; SRC-740; SRC-748; SRC-794</x:v>
      </x:c>
      <x:c r="L6" s="51" t="str">
        <x:v>FDIC insurance protects eligible deposits up to statutory limits.</x:v>
      </x:c>
      <x:c r="M6" s="51" t="str">
        <x:v>Protection of bank equity, bonds, mutual funds or all uninsured balances.</x:v>
      </x:c>
      <x:c r="N6" s="51" t="str">
        <x:v>Active</x:v>
      </x:c>
    </x:row>
    <x:row r="7">
      <x:c r="A7" s="51" t="str">
        <x:v>V17FDIC-003</x:v>
      </x:c>
      <x:c r="B7" s="51" t="str">
        <x:v>Deposit insurance, creditor hierarchy and failed-bank resolution</x:v>
      </x:c>
      <x:c r="C7" s="51" t="str">
        <x:v>Uninsured depositors</x:v>
      </x:c>
      <x:c r="D7" s="51" t="str">
        <x:v>Failed bank receiverships</x:v>
      </x:c>
      <x:c r="E7" s="51" t="str">
        <x:v>After failure</x:v>
      </x:c>
      <x:c r="F7" s="51" t="str">
        <x:v>Uninsured deposit claim</x:v>
      </x:c>
      <x:c r="G7" s="51" t="str">
        <x:v>INS-368</x:v>
      </x:c>
      <x:c r="H7" s="51" t="str">
        <x:v>Recovery-specific</x:v>
      </x:c>
      <x:c r="I7" s="51" t="str">
        <x:v>Uninsured deposits move from par bank money to a priority claim on recovered assets</x:v>
      </x:c>
      <x:c r="J7" s="51" t="str">
        <x:v>E1</x:v>
      </x:c>
      <x:c r="K7" s="51" t="str">
        <x:v>SRC-746; SRC-794</x:v>
      </x:c>
      <x:c r="L7" s="51" t="str">
        <x:v>Uninsured depositors rank ahead of general unsecured creditors under FDIC receivership priority.</x:v>
      </x:c>
      <x:c r="M7" s="51" t="str">
        <x:v>Immediate full recovery or equivalence to insured deposits.</x:v>
      </x:c>
      <x:c r="N7" s="51" t="str">
        <x:v>Active contingency</x:v>
      </x:c>
    </x:row>
    <x:row r="8">
      <x:c r="A8" s="51" t="str">
        <x:v>V17FDIC-004</x:v>
      </x:c>
      <x:c r="B8" s="51" t="str">
        <x:v>Deposit insurance, creditor hierarchy and failed-bank resolution</x:v>
      </x:c>
      <x:c r="C8" s="51" t="str">
        <x:v>Bank shareholders</x:v>
      </x:c>
      <x:c r="D8" s="51" t="str">
        <x:v>Failed bank receiverships</x:v>
      </x:c>
      <x:c r="E8" s="51" t="str">
        <x:v>After failure</x:v>
      </x:c>
      <x:c r="F8" s="51" t="str">
        <x:v>Equity loss</x:v>
      </x:c>
      <x:c r="G8" s="51" t="str">
        <x:v>INS-368</x:v>
      </x:c>
      <x:c r="H8" s="51" t="str">
        <x:v>Residual</x:v>
      </x:c>
      <x:c r="I8" s="51" t="str">
        <x:v>Shareholder capital absorbs losses before protected depositors receive support</x:v>
      </x:c>
      <x:c r="J8" s="51" t="str">
        <x:v>E1</x:v>
      </x:c>
      <x:c r="K8" s="51" t="str">
        <x:v>SRC-746; SRC-794</x:v>
      </x:c>
      <x:c r="L8" s="51" t="str">
        <x:v>Shareholders rank after depositors and general creditors in receivership.</x:v>
      </x:c>
      <x:c r="M8" s="51" t="str">
        <x:v>Guaranteed zero recovery in every failure.</x:v>
      </x:c>
      <x:c r="N8" s="51" t="str">
        <x:v>Active contingency</x:v>
      </x:c>
    </x:row>
    <x:row r="9">
      <x:c r="A9" s="51" t="str">
        <x:v>V17FDIC-005</x:v>
      </x:c>
      <x:c r="B9" s="51" t="str">
        <x:v>Deposit insurance, creditor hierarchy and failed-bank resolution</x:v>
      </x:c>
      <x:c r="C9" s="51" t="str">
        <x:v>Bank unsecured creditors</x:v>
      </x:c>
      <x:c r="D9" s="51" t="str">
        <x:v>Failed bank receiverships</x:v>
      </x:c>
      <x:c r="E9" s="51" t="str">
        <x:v>After failure</x:v>
      </x:c>
      <x:c r="F9" s="51" t="str">
        <x:v>General unsecured claim</x:v>
      </x:c>
      <x:c r="G9" s="51" t="str">
        <x:v>INS-368</x:v>
      </x:c>
      <x:c r="H9" s="51" t="str">
        <x:v>Recovery-specific</x:v>
      </x:c>
      <x:c r="I9" s="51" t="str">
        <x:v>Resolution hierarchy allocates losses beyond insured depositors to other creditors</x:v>
      </x:c>
      <x:c r="J9" s="51" t="str">
        <x:v>E1</x:v>
      </x:c>
      <x:c r="K9" s="51" t="str">
        <x:v>SRC-746; SRC-794</x:v>
      </x:c>
      <x:c r="L9" s="51" t="str">
        <x:v>General unsecured creditors rank below deposit liabilities.</x:v>
      </x:c>
      <x:c r="M9" s="51" t="str">
        <x:v>Equal treatment with insured deposits or immediate recovery.</x:v>
      </x:c>
      <x:c r="N9" s="51" t="str">
        <x:v>Active contingency</x:v>
      </x:c>
    </x:row>
    <x:row r="10">
      <x:c r="A10" s="51" t="str">
        <x:v>V17FDIC-006</x:v>
      </x:c>
      <x:c r="B10" s="51" t="str">
        <x:v>Deposit insurance, creditor hierarchy and failed-bank resolution</x:v>
      </x:c>
      <x:c r="C10" s="51" t="str">
        <x:v>Federal Deposit Insurance Corporation</x:v>
      </x:c>
      <x:c r="D10" s="51" t="str">
        <x:v>Failed bank receiverships</x:v>
      </x:c>
      <x:c r="E10" s="51" t="str">
        <x:v>Failure-specific</x:v>
      </x:c>
      <x:c r="F10" s="51" t="str">
        <x:v>Receivership appointment and administration</x:v>
      </x:c>
      <x:c r="G10" s="51" t="str">
        <x:v>INS-366; INS-368</x:v>
      </x:c>
      <x:c r="H10" s="51" t="str">
        <x:v>Two bank failures in 2025 and two listed in 2026 as of verification</x:v>
      </x:c>
      <x:c r="I10" s="51" t="str">
        <x:v>The FDIC converts a closed insured bank into a statutory receivership estate</x:v>
      </x:c>
      <x:c r="J10" s="51" t="str">
        <x:v>E1</x:v>
      </x:c>
      <x:c r="K10" s="51" t="str">
        <x:v>SRC-741; SRC-742; SRC-743; SRC-744</x:v>
      </x:c>
      <x:c r="L10" s="51" t="str">
        <x:v>The FDIC acts as receiver for failed insured depository institutions.</x:v>
      </x:c>
      <x:c r="M10" s="51" t="str">
        <x:v>Ownership of the bank before failure or protection of every creditor.</x:v>
      </x:c>
      <x:c r="N10" s="51" t="str">
        <x:v>Active</x:v>
      </x:c>
    </x:row>
    <x:row r="11">
      <x:c r="A11" s="51" t="str">
        <x:v>V17FDIC-007</x:v>
      </x:c>
      <x:c r="B11" s="51" t="str">
        <x:v>Deposit insurance, creditor hierarchy and failed-bank resolution</x:v>
      </x:c>
      <x:c r="C11" s="51" t="str">
        <x:v>Federal Deposit Insurance Corporation</x:v>
      </x:c>
      <x:c r="D11" s="51" t="str">
        <x:v>Acquiring banks</x:v>
      </x:c>
      <x:c r="E11" s="51" t="str">
        <x:v>Failure-specific</x:v>
      </x:c>
      <x:c r="F11" s="51" t="str">
        <x:v>Purchase-and-assumption transaction</x:v>
      </x:c>
      <x:c r="G11" s="51" t="str">
        <x:v>INS-366; INS-367</x:v>
      </x:c>
      <x:c r="H11" s="51" t="str">
        <x:v>Bid-specific</x:v>
      </x:c>
      <x:c r="I11" s="51" t="str">
        <x:v>A purchase-and-assumption transaction preserves deposit access and transfers assets to a new owner</x:v>
      </x:c>
      <x:c r="J11" s="51" t="str">
        <x:v>E1</x:v>
      </x:c>
      <x:c r="K11" s="51" t="str">
        <x:v>SRC-744; SRC-745</x:v>
      </x:c>
      <x:c r="L11" s="51" t="str">
        <x:v>FDIC resolution methods include purchase-and-assumption transactions.</x:v>
      </x:c>
      <x:c r="M11" s="51" t="str">
        <x:v>Transfer of every liability or absence of loss to the DIF.</x:v>
      </x:c>
      <x:c r="N11" s="51" t="str">
        <x:v>Active</x:v>
      </x:c>
    </x:row>
    <x:row r="12">
      <x:c r="A12" s="51" t="str">
        <x:v>V17FDIC-008</x:v>
      </x:c>
      <x:c r="B12" s="51" t="str">
        <x:v>Deposit insurance, creditor hierarchy and failed-bank resolution</x:v>
      </x:c>
      <x:c r="C12" s="51" t="str">
        <x:v>Federal Deposit Insurance Corporation</x:v>
      </x:c>
      <x:c r="D12" s="51" t="str">
        <x:v>Bridge banks</x:v>
      </x:c>
      <x:c r="E12" s="51" t="str">
        <x:v>Failure-specific</x:v>
      </x:c>
      <x:c r="F12" s="51" t="str">
        <x:v>Bridge-bank charter and transfer</x:v>
      </x:c>
      <x:c r="G12" s="51" t="str">
        <x:v>INS-367</x:v>
      </x:c>
      <x:c r="H12" s="51" t="str">
        <x:v>Failure-specific</x:v>
      </x:c>
      <x:c r="I12" s="51" t="str">
        <x:v>A bridge bank separates service continuity from final ownership</x:v>
      </x:c>
      <x:c r="J12" s="51" t="str">
        <x:v>E1</x:v>
      </x:c>
      <x:c r="K12" s="51" t="str">
        <x:v>SRC-744; SRC-753; SRC-794</x:v>
      </x:c>
      <x:c r="L12" s="51" t="str">
        <x:v>Bridge banks are temporary resolution tools for preserving operations.</x:v>
      </x:c>
      <x:c r="M12" s="51" t="str">
        <x:v>Permanent public ownership or guaranteed sale price.</x:v>
      </x:c>
      <x:c r="N12" s="51" t="str">
        <x:v>Active contingency</x:v>
      </x:c>
    </x:row>
    <x:row r="13">
      <x:c r="A13" s="51" t="str">
        <x:v>V17FDIC-009</x:v>
      </x:c>
      <x:c r="B13" s="51" t="str">
        <x:v>Deposit insurance, creditor hierarchy and failed-bank resolution</x:v>
      </x:c>
      <x:c r="C13" s="51" t="str">
        <x:v>Travis Hill</x:v>
      </x:c>
      <x:c r="D13" s="51" t="str">
        <x:v>Federal Deposit Insurance Corporation</x:v>
      </x:c>
      <x:c r="E13" s="51" t="str">
        <x:v>Current 2026</x:v>
      </x:c>
      <x:c r="F13" s="51" t="str">
        <x:v>Board leadership</x:v>
      </x:c>
      <x:c r="G13" s="51" t="str">
        <x:v>INS-364; INS-366; INS-369</x:v>
      </x:c>
      <x:c r="H13" s="51" t="str">
        <x:v>Five-year term began January 2, 2026</x:v>
      </x:c>
      <x:c r="I13" s="51" t="str">
        <x:v>Chairman authority shapes FDIC policy while receivership and insurance functions remain statutory</x:v>
      </x:c>
      <x:c r="J13" s="51" t="str">
        <x:v>E1</x:v>
      </x:c>
      <x:c r="K13" s="51" t="str">
        <x:v>SRC-747</x:v>
      </x:c>
      <x:c r="L13" s="51" t="str">
        <x:v>Travis Hill is the 23rd FDIC Chairman.</x:v>
      </x:c>
      <x:c r="M13" s="51" t="str">
        <x:v>Unilateral authority over every bank closure or payout.</x:v>
      </x:c>
      <x:c r="N13" s="51" t="str">
        <x:v>Active</x:v>
      </x:c>
    </x:row>
    <x:row r="14">
      <x:c r="A14" s="51" t="str">
        <x:v>V17FDIC-010</x:v>
      </x:c>
      <x:c r="B14" s="51" t="str">
        <x:v>Deposit insurance, creditor hierarchy and failed-bank resolution</x:v>
      </x:c>
      <x:c r="C14" s="51" t="str">
        <x:v>Federal Deposit Insurance Corporation</x:v>
      </x:c>
      <x:c r="D14" s="51" t="str">
        <x:v>Deposit Insurance Fund</x:v>
      </x:c>
      <x:c r="E14" s="51" t="str">
        <x:v>Ongoing</x:v>
      </x:c>
      <x:c r="F14" s="51" t="str">
        <x:v>Fund management and designated reserve ratio</x:v>
      </x:c>
      <x:c r="G14" s="51" t="str">
        <x:v>INS-364</x:v>
      </x:c>
      <x:c r="H14" s="51" t="str">
        <x:v>$157.4 billion and 1.43% reserve ratio at Q1 2026</x:v>
      </x:c>
      <x:c r="I14" s="51" t="str">
        <x:v>The FDIC manages a collective reserve against insured-deposit and resolution obligations</x:v>
      </x:c>
      <x:c r="J14" s="51" t="str">
        <x:v>E1</x:v>
      </x:c>
      <x:c r="K14" s="51" t="str">
        <x:v>SRC-740; SRC-748; SRC-793</x:v>
      </x:c>
      <x:c r="L14" s="51" t="str">
        <x:v>The FDIC reports the DIF balance and reserve ratio.</x:v>
      </x:c>
      <x:c r="M14" s="51" t="str">
        <x:v>Cash sufficient to pay every insured deposit simultaneously without borrowing or asset recovery.</x:v>
      </x:c>
      <x:c r="N14" s="51" t="str">
        <x:v>Active</x:v>
      </x:c>
    </x:row>
  </x:sheetData>
  <x:mergeCells>
    <x:mergeCell ref="A1:N1"/>
    <x:mergeCell ref="A2:N2"/>
  </x:mergeCells>
  <x:conditionalFormatting sqref="J5:J14">
    <x:cfRule type="expression" dxfId="24" priority="1">
      <x:formula>J5="E1"</x:formula>
    </x:cfRule>
    <x:cfRule type="expression" dxfId="25" priority="2">
      <x:formula>J5="E2"</x:formula>
    </x:cfRule>
    <x:cfRule type="expression" dxfId="26" priority="3">
      <x:formula>J5="S1"</x:formula>
    </x:cfRule>
    <x:cfRule type="expression" dxfId="27" priority="4">
      <x:formula>J5="A1"</x:formula>
    </x:cfRule>
    <x:cfRule type="expression" dxfId="28" priority="5">
      <x:formula>J5="U1"</x:formula>
    </x:cfRule>
    <x:cfRule type="expression" dxfId="29" priority="6">
      <x:formula>J5="N1"</x:formula>
    </x:cfRule>
  </x:conditionalFormatting>
  <x:pageMargins left="0.7" right="0.7" top="0.75" bottom="0.75" header="0.3" footer="0.3"/>
  <x:tableParts count="1">
    <x:tablePart xmlns:r="http://schemas.openxmlformats.org/officeDocument/2006/relationships" r:id="R912cd04e4bf24237"/>
  </x:tableParts>
</x:worksheet>
</file>

<file path=xl/worksheets/sheet9.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Bridge Banks, Purchase-and-Assumption, TLAC and Bail-In</x:v>
      </x:c>
    </x:row>
    <x:row r="2">
      <x:c r="A2" s="12" t="str">
        <x:v>Closure, receivership, transfer, bail-in and final ownership are distinct resolution states.</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V17FDIC-001</x:v>
      </x:c>
      <x:c r="B5" s="51" t="str">
        <x:v>Deposit insurance, creditor hierarchy and failed-bank resolution</x:v>
      </x:c>
      <x:c r="C5" s="51" t="str">
        <x:v>FDIC-insured depository institutions</x:v>
      </x:c>
      <x:c r="D5" s="51" t="str">
        <x:v>Deposit Insurance Fund</x:v>
      </x:c>
      <x:c r="E5" s="51" t="str">
        <x:v>Quarterly</x:v>
      </x:c>
      <x:c r="F5" s="51" t="str">
        <x:v>Risk-based assessment</x:v>
      </x:c>
      <x:c r="G5" s="51" t="str">
        <x:v>INS-365</x:v>
      </x:c>
      <x:c r="H5" s="51" t="str">
        <x:v>Industry-wide</x:v>
      </x:c>
      <x:c r="I5" s="51" t="str">
        <x:v>Private banking institutions collectively fund the deposit-insurance and resolution pool</x:v>
      </x:c>
      <x:c r="J5" s="51" t="str">
        <x:v>E1</x:v>
      </x:c>
      <x:c r="K5" s="51" t="str">
        <x:v>SRC-748; SRC-793</x:v>
      </x:c>
      <x:c r="L5" s="51" t="str">
        <x:v>The DIF is funded by assessments on insured institutions and investment income.</x:v>
      </x:c>
      <x:c r="M5" s="51" t="str">
        <x:v>A direct annual taxpayer appropriation or equal assessment burden.</x:v>
      </x:c>
      <x:c r="N5" s="51" t="str">
        <x:v>Active</x:v>
      </x:c>
    </x:row>
    <x:row r="6">
      <x:c r="A6" s="51" t="str">
        <x:v>V17FDIC-002</x:v>
      </x:c>
      <x:c r="B6" s="51" t="str">
        <x:v>Deposit insurance, creditor hierarchy and failed-bank resolution</x:v>
      </x:c>
      <x:c r="C6" s="51" t="str">
        <x:v>Deposit Insurance Fund</x:v>
      </x:c>
      <x:c r="D6" s="51" t="str">
        <x:v>Insured depositors</x:v>
      </x:c>
      <x:c r="E6" s="51" t="str">
        <x:v>After insured bank failure</x:v>
      </x:c>
      <x:c r="F6" s="51" t="str">
        <x:v>Insured-deposit payment or transfer</x:v>
      </x:c>
      <x:c r="G6" s="51" t="str">
        <x:v>INS-363; INS-364</x:v>
      </x:c>
      <x:c r="H6" s="51" t="str">
        <x:v>Up to applicable statutory coverage</x:v>
      </x:c>
      <x:c r="I6" s="51" t="str">
        <x:v>Deposit insurance converts an eligible bank liability into a claim backed by the insurance system</x:v>
      </x:c>
      <x:c r="J6" s="51" t="str">
        <x:v>E1</x:v>
      </x:c>
      <x:c r="K6" s="51" t="str">
        <x:v>SRC-739; SRC-740; SRC-748; SRC-794</x:v>
      </x:c>
      <x:c r="L6" s="51" t="str">
        <x:v>FDIC insurance protects eligible deposits up to statutory limits.</x:v>
      </x:c>
      <x:c r="M6" s="51" t="str">
        <x:v>Protection of bank equity, bonds, mutual funds or all uninsured balances.</x:v>
      </x:c>
      <x:c r="N6" s="51" t="str">
        <x:v>Active</x:v>
      </x:c>
    </x:row>
    <x:row r="7">
      <x:c r="A7" s="51" t="str">
        <x:v>V17FDIC-003</x:v>
      </x:c>
      <x:c r="B7" s="51" t="str">
        <x:v>Deposit insurance, creditor hierarchy and failed-bank resolution</x:v>
      </x:c>
      <x:c r="C7" s="51" t="str">
        <x:v>Uninsured depositors</x:v>
      </x:c>
      <x:c r="D7" s="51" t="str">
        <x:v>Failed bank receiverships</x:v>
      </x:c>
      <x:c r="E7" s="51" t="str">
        <x:v>After failure</x:v>
      </x:c>
      <x:c r="F7" s="51" t="str">
        <x:v>Uninsured deposit claim</x:v>
      </x:c>
      <x:c r="G7" s="51" t="str">
        <x:v>INS-368</x:v>
      </x:c>
      <x:c r="H7" s="51" t="str">
        <x:v>Recovery-specific</x:v>
      </x:c>
      <x:c r="I7" s="51" t="str">
        <x:v>Uninsured deposits move from par bank money to a priority claim on recovered assets</x:v>
      </x:c>
      <x:c r="J7" s="51" t="str">
        <x:v>E1</x:v>
      </x:c>
      <x:c r="K7" s="51" t="str">
        <x:v>SRC-746; SRC-794</x:v>
      </x:c>
      <x:c r="L7" s="51" t="str">
        <x:v>Uninsured depositors rank ahead of general unsecured creditors under FDIC receivership priority.</x:v>
      </x:c>
      <x:c r="M7" s="51" t="str">
        <x:v>Immediate full recovery or equivalence to insured deposits.</x:v>
      </x:c>
      <x:c r="N7" s="51" t="str">
        <x:v>Active contingency</x:v>
      </x:c>
    </x:row>
    <x:row r="8">
      <x:c r="A8" s="51" t="str">
        <x:v>V17FDIC-004</x:v>
      </x:c>
      <x:c r="B8" s="51" t="str">
        <x:v>Deposit insurance, creditor hierarchy and failed-bank resolution</x:v>
      </x:c>
      <x:c r="C8" s="51" t="str">
        <x:v>Bank shareholders</x:v>
      </x:c>
      <x:c r="D8" s="51" t="str">
        <x:v>Failed bank receiverships</x:v>
      </x:c>
      <x:c r="E8" s="51" t="str">
        <x:v>After failure</x:v>
      </x:c>
      <x:c r="F8" s="51" t="str">
        <x:v>Equity loss</x:v>
      </x:c>
      <x:c r="G8" s="51" t="str">
        <x:v>INS-368</x:v>
      </x:c>
      <x:c r="H8" s="51" t="str">
        <x:v>Residual</x:v>
      </x:c>
      <x:c r="I8" s="51" t="str">
        <x:v>Shareholder capital absorbs losses before protected depositors receive support</x:v>
      </x:c>
      <x:c r="J8" s="51" t="str">
        <x:v>E1</x:v>
      </x:c>
      <x:c r="K8" s="51" t="str">
        <x:v>SRC-746; SRC-794</x:v>
      </x:c>
      <x:c r="L8" s="51" t="str">
        <x:v>Shareholders rank after depositors and general creditors in receivership.</x:v>
      </x:c>
      <x:c r="M8" s="51" t="str">
        <x:v>Guaranteed zero recovery in every failure.</x:v>
      </x:c>
      <x:c r="N8" s="51" t="str">
        <x:v>Active contingency</x:v>
      </x:c>
    </x:row>
    <x:row r="9">
      <x:c r="A9" s="51" t="str">
        <x:v>V17FDIC-005</x:v>
      </x:c>
      <x:c r="B9" s="51" t="str">
        <x:v>Deposit insurance, creditor hierarchy and failed-bank resolution</x:v>
      </x:c>
      <x:c r="C9" s="51" t="str">
        <x:v>Bank unsecured creditors</x:v>
      </x:c>
      <x:c r="D9" s="51" t="str">
        <x:v>Failed bank receiverships</x:v>
      </x:c>
      <x:c r="E9" s="51" t="str">
        <x:v>After failure</x:v>
      </x:c>
      <x:c r="F9" s="51" t="str">
        <x:v>General unsecured claim</x:v>
      </x:c>
      <x:c r="G9" s="51" t="str">
        <x:v>INS-368</x:v>
      </x:c>
      <x:c r="H9" s="51" t="str">
        <x:v>Recovery-specific</x:v>
      </x:c>
      <x:c r="I9" s="51" t="str">
        <x:v>Resolution hierarchy allocates losses beyond insured depositors to other creditors</x:v>
      </x:c>
      <x:c r="J9" s="51" t="str">
        <x:v>E1</x:v>
      </x:c>
      <x:c r="K9" s="51" t="str">
        <x:v>SRC-746; SRC-794</x:v>
      </x:c>
      <x:c r="L9" s="51" t="str">
        <x:v>General unsecured creditors rank below deposit liabilities.</x:v>
      </x:c>
      <x:c r="M9" s="51" t="str">
        <x:v>Equal treatment with insured deposits or immediate recovery.</x:v>
      </x:c>
      <x:c r="N9" s="51" t="str">
        <x:v>Active contingency</x:v>
      </x:c>
    </x:row>
    <x:row r="10">
      <x:c r="A10" s="51" t="str">
        <x:v>V17FDIC-006</x:v>
      </x:c>
      <x:c r="B10" s="51" t="str">
        <x:v>Deposit insurance, creditor hierarchy and failed-bank resolution</x:v>
      </x:c>
      <x:c r="C10" s="51" t="str">
        <x:v>Federal Deposit Insurance Corporation</x:v>
      </x:c>
      <x:c r="D10" s="51" t="str">
        <x:v>Failed bank receiverships</x:v>
      </x:c>
      <x:c r="E10" s="51" t="str">
        <x:v>Failure-specific</x:v>
      </x:c>
      <x:c r="F10" s="51" t="str">
        <x:v>Receivership appointment and administration</x:v>
      </x:c>
      <x:c r="G10" s="51" t="str">
        <x:v>INS-366; INS-368</x:v>
      </x:c>
      <x:c r="H10" s="51" t="str">
        <x:v>Two bank failures in 2025 and two listed in 2026 as of verification</x:v>
      </x:c>
      <x:c r="I10" s="51" t="str">
        <x:v>The FDIC converts a closed insured bank into a statutory receivership estate</x:v>
      </x:c>
      <x:c r="J10" s="51" t="str">
        <x:v>E1</x:v>
      </x:c>
      <x:c r="K10" s="51" t="str">
        <x:v>SRC-741; SRC-742; SRC-743; SRC-744</x:v>
      </x:c>
      <x:c r="L10" s="51" t="str">
        <x:v>The FDIC acts as receiver for failed insured depository institutions.</x:v>
      </x:c>
      <x:c r="M10" s="51" t="str">
        <x:v>Ownership of the bank before failure or protection of every creditor.</x:v>
      </x:c>
      <x:c r="N10" s="51" t="str">
        <x:v>Active</x:v>
      </x:c>
    </x:row>
    <x:row r="11">
      <x:c r="A11" s="51" t="str">
        <x:v>V17FDIC-007</x:v>
      </x:c>
      <x:c r="B11" s="51" t="str">
        <x:v>Deposit insurance, creditor hierarchy and failed-bank resolution</x:v>
      </x:c>
      <x:c r="C11" s="51" t="str">
        <x:v>Federal Deposit Insurance Corporation</x:v>
      </x:c>
      <x:c r="D11" s="51" t="str">
        <x:v>Acquiring banks</x:v>
      </x:c>
      <x:c r="E11" s="51" t="str">
        <x:v>Failure-specific</x:v>
      </x:c>
      <x:c r="F11" s="51" t="str">
        <x:v>Purchase-and-assumption transaction</x:v>
      </x:c>
      <x:c r="G11" s="51" t="str">
        <x:v>INS-366; INS-367</x:v>
      </x:c>
      <x:c r="H11" s="51" t="str">
        <x:v>Bid-specific</x:v>
      </x:c>
      <x:c r="I11" s="51" t="str">
        <x:v>A purchase-and-assumption transaction preserves deposit access and transfers assets to a new owner</x:v>
      </x:c>
      <x:c r="J11" s="51" t="str">
        <x:v>E1</x:v>
      </x:c>
      <x:c r="K11" s="51" t="str">
        <x:v>SRC-744; SRC-745</x:v>
      </x:c>
      <x:c r="L11" s="51" t="str">
        <x:v>FDIC resolution methods include purchase-and-assumption transactions.</x:v>
      </x:c>
      <x:c r="M11" s="51" t="str">
        <x:v>Transfer of every liability or absence of loss to the DIF.</x:v>
      </x:c>
      <x:c r="N11" s="51" t="str">
        <x:v>Active</x:v>
      </x:c>
    </x:row>
    <x:row r="12">
      <x:c r="A12" s="51" t="str">
        <x:v>V17FDIC-008</x:v>
      </x:c>
      <x:c r="B12" s="51" t="str">
        <x:v>Deposit insurance, creditor hierarchy and failed-bank resolution</x:v>
      </x:c>
      <x:c r="C12" s="51" t="str">
        <x:v>Federal Deposit Insurance Corporation</x:v>
      </x:c>
      <x:c r="D12" s="51" t="str">
        <x:v>Bridge banks</x:v>
      </x:c>
      <x:c r="E12" s="51" t="str">
        <x:v>Failure-specific</x:v>
      </x:c>
      <x:c r="F12" s="51" t="str">
        <x:v>Bridge-bank charter and transfer</x:v>
      </x:c>
      <x:c r="G12" s="51" t="str">
        <x:v>INS-367</x:v>
      </x:c>
      <x:c r="H12" s="51" t="str">
        <x:v>Failure-specific</x:v>
      </x:c>
      <x:c r="I12" s="51" t="str">
        <x:v>A bridge bank separates service continuity from final ownership</x:v>
      </x:c>
      <x:c r="J12" s="51" t="str">
        <x:v>E1</x:v>
      </x:c>
      <x:c r="K12" s="51" t="str">
        <x:v>SRC-744; SRC-753; SRC-794</x:v>
      </x:c>
      <x:c r="L12" s="51" t="str">
        <x:v>Bridge banks are temporary resolution tools for preserving operations.</x:v>
      </x:c>
      <x:c r="M12" s="51" t="str">
        <x:v>Permanent public ownership or guaranteed sale price.</x:v>
      </x:c>
      <x:c r="N12" s="51" t="str">
        <x:v>Active contingency</x:v>
      </x:c>
    </x:row>
    <x:row r="13">
      <x:c r="A13" s="51" t="str">
        <x:v>V17FDIC-009</x:v>
      </x:c>
      <x:c r="B13" s="51" t="str">
        <x:v>Deposit insurance, creditor hierarchy and failed-bank resolution</x:v>
      </x:c>
      <x:c r="C13" s="51" t="str">
        <x:v>Travis Hill</x:v>
      </x:c>
      <x:c r="D13" s="51" t="str">
        <x:v>Federal Deposit Insurance Corporation</x:v>
      </x:c>
      <x:c r="E13" s="51" t="str">
        <x:v>Current 2026</x:v>
      </x:c>
      <x:c r="F13" s="51" t="str">
        <x:v>Board leadership</x:v>
      </x:c>
      <x:c r="G13" s="51" t="str">
        <x:v>INS-364; INS-366; INS-369</x:v>
      </x:c>
      <x:c r="H13" s="51" t="str">
        <x:v>Five-year term began January 2, 2026</x:v>
      </x:c>
      <x:c r="I13" s="51" t="str">
        <x:v>Chairman authority shapes FDIC policy while receivership and insurance functions remain statutory</x:v>
      </x:c>
      <x:c r="J13" s="51" t="str">
        <x:v>E1</x:v>
      </x:c>
      <x:c r="K13" s="51" t="str">
        <x:v>SRC-747</x:v>
      </x:c>
      <x:c r="L13" s="51" t="str">
        <x:v>Travis Hill is the 23rd FDIC Chairman.</x:v>
      </x:c>
      <x:c r="M13" s="51" t="str">
        <x:v>Unilateral authority over every bank closure or payout.</x:v>
      </x:c>
      <x:c r="N13" s="51" t="str">
        <x:v>Active</x:v>
      </x:c>
    </x:row>
    <x:row r="14">
      <x:c r="A14" s="51" t="str">
        <x:v>V17FDIC-010</x:v>
      </x:c>
      <x:c r="B14" s="51" t="str">
        <x:v>Deposit insurance, creditor hierarchy and failed-bank resolution</x:v>
      </x:c>
      <x:c r="C14" s="51" t="str">
        <x:v>Federal Deposit Insurance Corporation</x:v>
      </x:c>
      <x:c r="D14" s="51" t="str">
        <x:v>Deposit Insurance Fund</x:v>
      </x:c>
      <x:c r="E14" s="51" t="str">
        <x:v>Ongoing</x:v>
      </x:c>
      <x:c r="F14" s="51" t="str">
        <x:v>Fund management and designated reserve ratio</x:v>
      </x:c>
      <x:c r="G14" s="51" t="str">
        <x:v>INS-364</x:v>
      </x:c>
      <x:c r="H14" s="51" t="str">
        <x:v>$157.4 billion and 1.43% reserve ratio at Q1 2026</x:v>
      </x:c>
      <x:c r="I14" s="51" t="str">
        <x:v>The FDIC manages a collective reserve against insured-deposit and resolution obligations</x:v>
      </x:c>
      <x:c r="J14" s="51" t="str">
        <x:v>E1</x:v>
      </x:c>
      <x:c r="K14" s="51" t="str">
        <x:v>SRC-740; SRC-748; SRC-793</x:v>
      </x:c>
      <x:c r="L14" s="51" t="str">
        <x:v>The FDIC reports the DIF balance and reserve ratio.</x:v>
      </x:c>
      <x:c r="M14" s="51" t="str">
        <x:v>Cash sufficient to pay every insured deposit simultaneously without borrowing or asset recovery.</x:v>
      </x:c>
      <x:c r="N14" s="51" t="str">
        <x:v>Active</x:v>
      </x:c>
    </x:row>
    <x:row r="15">
      <x:c r="A15" s="51" t="str">
        <x:v>V17RES-001</x:v>
      </x:c>
      <x:c r="B15" s="51" t="str">
        <x:v>G-SIB loss absorption, bail-in and resolution funding</x:v>
      </x:c>
      <x:c r="C15" s="51" t="str">
        <x:v>Financial Stability Board</x:v>
      </x:c>
      <x:c r="D15" s="51" t="str">
        <x:v>Resolution authorities</x:v>
      </x:c>
      <x:c r="E15" s="51" t="str">
        <x:v>Ongoing</x:v>
      </x:c>
      <x:c r="F15" s="51" t="str">
        <x:v>Key Attributes, TLAC and resolution guidance</x:v>
      </x:c>
      <x:c r="G15" s="51" t="str">
        <x:v>INS-370; INS-371</x:v>
      </x:c>
      <x:c r="H15" s="51" t="str">
        <x:v>29 G-SIBs on 2025 list</x:v>
      </x:c>
      <x:c r="I15" s="51" t="str">
        <x:v>International standards coordinate national preparation for systemic-bank failure</x:v>
      </x:c>
      <x:c r="J15" s="51" t="str">
        <x:v>E1</x:v>
      </x:c>
      <x:c r="K15" s="51" t="str">
        <x:v>SRC-750; SRC-751; SRC-752; SRC-797</x:v>
      </x:c>
      <x:c r="L15" s="51" t="str">
        <x:v>The FSB identifies G-SIBs and sets resolution and TLAC standards.</x:v>
      </x:c>
      <x:c r="M15" s="51" t="str">
        <x:v>Direct execution of bank resolution or automatic legal uniformity.</x:v>
      </x:c>
      <x:c r="N15" s="51" t="str">
        <x:v>Active</x:v>
      </x:c>
    </x:row>
    <x:row r="16">
      <x:c r="A16" s="51" t="str">
        <x:v>V17RES-002</x:v>
      </x:c>
      <x:c r="B16" s="51" t="str">
        <x:v>G-SIB loss absorption, bail-in and resolution funding</x:v>
      </x:c>
      <x:c r="C16" s="51" t="str">
        <x:v>Global systemically important banks</x:v>
      </x:c>
      <x:c r="D16" s="51" t="str">
        <x:v>TLAC debt holders</x:v>
      </x:c>
      <x:c r="E16" s="51" t="str">
        <x:v>Ongoing</x:v>
      </x:c>
      <x:c r="F16" s="51" t="str">
        <x:v>Eligible loss-absorbing liability issuance</x:v>
      </x:c>
      <x:c r="G16" s="51" t="str">
        <x:v>INS-370</x:v>
      </x:c>
      <x:c r="H16" s="51" t="str">
        <x:v>Firm-specific minimums</x:v>
      </x:c>
      <x:c r="I16" s="51" t="str">
        <x:v>G-SIBs issue liabilities designed to be written down or converted in resolution</x:v>
      </x:c>
      <x:c r="J16" s="51" t="str">
        <x:v>E1</x:v>
      </x:c>
      <x:c r="K16" s="51" t="str">
        <x:v>SRC-750; SRC-752; SRC-796</x:v>
      </x:c>
      <x:c r="L16" s="51" t="str">
        <x:v>G-SIBs must meet TLAC alongside capital requirements.</x:v>
      </x:c>
      <x:c r="M16" s="51" t="str">
        <x:v>Losslessness, deposit insurance or identical instruments across banks.</x:v>
      </x:c>
      <x:c r="N16" s="51" t="str">
        <x:v>Active</x:v>
      </x:c>
    </x:row>
    <x:row r="17">
      <x:c r="A17" s="51" t="str">
        <x:v>V17RES-003</x:v>
      </x:c>
      <x:c r="B17" s="51" t="str">
        <x:v>G-SIB loss absorption, bail-in and resolution funding</x:v>
      </x:c>
      <x:c r="C17" s="51" t="str">
        <x:v>Resolution authorities</x:v>
      </x:c>
      <x:c r="D17" s="51" t="str">
        <x:v>TLAC debt holders</x:v>
      </x:c>
      <x:c r="E17" s="51" t="str">
        <x:v>Resolution event</x:v>
      </x:c>
      <x:c r="F17" s="51" t="str">
        <x:v>Write-down or conversion</x:v>
      </x:c>
      <x:c r="G17" s="51" t="str">
        <x:v>INS-371</x:v>
      </x:c>
      <x:c r="H17" s="51" t="str">
        <x:v>Firm-specific</x:v>
      </x:c>
      <x:c r="I17" s="51" t="str">
        <x:v>Bail-in converts creditor claims into absorbed loss or new equity to restore capital</x:v>
      </x:c>
      <x:c r="J17" s="51" t="str">
        <x:v>E1</x:v>
      </x:c>
      <x:c r="K17" s="51" t="str">
        <x:v>SRC-751; SRC-752</x:v>
      </x:c>
      <x:c r="L17" s="51" t="str">
        <x:v>TLAC is intended to support write-down and recapitalisation in resolution.</x:v>
      </x:c>
      <x:c r="M17" s="51" t="str">
        <x:v>Automatic conversion in ordinary distress or use of insured deposits.</x:v>
      </x:c>
      <x:c r="N17" s="51" t="str">
        <x:v>Active contingency</x:v>
      </x:c>
    </x:row>
    <x:row r="18">
      <x:c r="A18" s="51" t="str">
        <x:v>V17RES-004</x:v>
      </x:c>
      <x:c r="B18" s="51" t="str">
        <x:v>G-SIB loss absorption, bail-in and resolution funding</x:v>
      </x:c>
      <x:c r="C18" s="51" t="str">
        <x:v>TLAC debt holders</x:v>
      </x:c>
      <x:c r="D18" s="51" t="str">
        <x:v>Bail-in equity holders</x:v>
      </x:c>
      <x:c r="E18" s="51" t="str">
        <x:v>Resolution event</x:v>
      </x:c>
      <x:c r="F18" s="51" t="str">
        <x:v>Debt-to-equity conversion</x:v>
      </x:c>
      <x:c r="G18" s="51" t="str">
        <x:v>INS-371</x:v>
      </x:c>
      <x:c r="H18" s="51" t="str">
        <x:v>Resolution-specific</x:v>
      </x:c>
      <x:c r="I18" s="51" t="str">
        <x:v>Bail-in can transfer ownership from pre-failure shareholders to creditors</x:v>
      </x:c>
      <x:c r="J18" s="51" t="str">
        <x:v>S1</x:v>
      </x:c>
      <x:c r="K18" s="51" t="str">
        <x:v>SRC-751; SRC-752</x:v>
      </x:c>
      <x:c r="L18" s="51" t="str">
        <x:v>Bail-in frameworks contemplate conversion of eligible liabilities into equity.</x:v>
      </x:c>
      <x:c r="M18" s="51" t="str">
        <x:v>Guaranteed recovery value or identical mechanism in every jurisdiction.</x:v>
      </x:c>
      <x:c r="N18" s="51" t="str">
        <x:v>Active contingency</x:v>
      </x:c>
    </x:row>
    <x:row r="19">
      <x:c r="A19" s="51" t="str">
        <x:v>V17RES-005</x:v>
      </x:c>
      <x:c r="B19" s="51" t="str">
        <x:v>G-SIB loss absorption, bail-in and resolution funding</x:v>
      </x:c>
      <x:c r="C19" s="51" t="str">
        <x:v>Resolution authorities</x:v>
      </x:c>
      <x:c r="D19" s="51" t="str">
        <x:v>Global systemically important banks</x:v>
      </x:c>
      <x:c r="E19" s="51" t="str">
        <x:v>Pre-failure and resolution</x:v>
      </x:c>
      <x:c r="F19" s="51" t="str">
        <x:v>Resolution planning and transfer tools</x:v>
      </x:c>
      <x:c r="G19" s="51" t="str">
        <x:v>INS-369; INS-371</x:v>
      </x:c>
      <x:c r="H19" s="51" t="str">
        <x:v>Firm-specific</x:v>
      </x:c>
      <x:c r="I19" s="51" t="str">
        <x:v>Resolution planning attempts to preserve critical functions while allocating losses to private stakeholders</x:v>
      </x:c>
      <x:c r="J19" s="51" t="str">
        <x:v>E1</x:v>
      </x:c>
      <x:c r="K19" s="51" t="str">
        <x:v>SRC-749; SRC-751; SRC-753</x:v>
      </x:c>
      <x:c r="L19" s="51" t="str">
        <x:v>Authorities require resolution planning and continue work on cross-border bail-in and funding.</x:v>
      </x:c>
      <x:c r="M19" s="51" t="str">
        <x:v>Certainty that failure can be resolved without public liquidity or disruption.</x:v>
      </x:c>
      <x:c r="N19" s="51" t="str">
        <x:v>Implementation</x:v>
      </x:c>
    </x:row>
  </x:sheetData>
  <x:mergeCells>
    <x:mergeCell ref="A1:N1"/>
    <x:mergeCell ref="A2:N2"/>
  </x:mergeCells>
  <x:conditionalFormatting sqref="J5:J19">
    <x:cfRule type="expression" dxfId="30" priority="1">
      <x:formula>J5="E1"</x:formula>
    </x:cfRule>
    <x:cfRule type="expression" dxfId="31" priority="2">
      <x:formula>J5="E2"</x:formula>
    </x:cfRule>
    <x:cfRule type="expression" dxfId="32" priority="3">
      <x:formula>J5="S1"</x:formula>
    </x:cfRule>
    <x:cfRule type="expression" dxfId="33" priority="4">
      <x:formula>J5="A1"</x:formula>
    </x:cfRule>
    <x:cfRule type="expression" dxfId="34" priority="5">
      <x:formula>J5="U1"</x:formula>
    </x:cfRule>
    <x:cfRule type="expression" dxfId="35" priority="6">
      <x:formula>J5="N1"</x:formula>
    </x:cfRule>
  </x:conditionalFormatting>
  <x:pageMargins left="0.7" right="0.7" top="0.75" bottom="0.75" header="0.3" footer="0.3"/>
  <x:tableParts count="1">
    <x:tablePart xmlns:r="http://schemas.openxmlformats.org/officeDocument/2006/relationships" r:id="R9f6e4b5b2a6147f2"/>
  </x:tableParts>
</x:worksheet>
</file>

<file path=xl/worksheets/sheet10.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Discount Window, Standing Repo, ON RRP and FIMA Repo</x:v>
      </x:c>
    </x:row>
    <x:row r="2">
      <x:c r="A2" s="12" t="str">
        <x:v>Central-bank facilities change liquidity timing and collateral use; they do not erase asset losses.</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V17FED-001</x:v>
      </x:c>
      <x:c r="B5" s="51" t="str">
        <x:v>Central-bank liquidity, collateral transformation and rate backstops</x:v>
      </x:c>
      <x:c r="C5" s="51" t="str">
        <x:v>Federal Reserve Banks</x:v>
      </x:c>
      <x:c r="D5" s="51" t="str">
        <x:v>FDIC-insured depository institutions</x:v>
      </x:c>
      <x:c r="E5" s="51" t="str">
        <x:v>Current 2026</x:v>
      </x:c>
      <x:c r="F5" s="51" t="str">
        <x:v>Discount-window lending</x:v>
      </x:c>
      <x:c r="G5" s="51" t="str">
        <x:v>INS-372</x:v>
      </x:c>
      <x:c r="H5" s="51" t="str">
        <x:v>Loan-specific</x:v>
      </x:c>
      <x:c r="I5" s="51" t="str">
        <x:v>The discount window converts bank assets into central-bank liquidity without selling them</x:v>
      </x:c>
      <x:c r="J5" s="51" t="str">
        <x:v>E1</x:v>
      </x:c>
      <x:c r="K5" s="51" t="str">
        <x:v>SRC-759; SRC-763; SRC-792</x:v>
      </x:c>
      <x:c r="L5" s="51" t="str">
        <x:v>Eligible depository institutions can borrow against a broad range of collateral.</x:v>
      </x:c>
      <x:c r="M5" s="51" t="str">
        <x:v>Capital support for an insolvent bank or guaranteed borrowing access.</x:v>
      </x:c>
      <x:c r="N5" s="51" t="str">
        <x:v>Active</x:v>
      </x:c>
    </x:row>
    <x:row r="6">
      <x:c r="A6" s="51" t="str">
        <x:v>V17FED-002</x:v>
      </x:c>
      <x:c r="B6" s="51" t="str">
        <x:v>Central-bank liquidity, collateral transformation and rate backstops</x:v>
      </x:c>
      <x:c r="C6" s="51" t="str">
        <x:v>FDIC-insured depository institutions</x:v>
      </x:c>
      <x:c r="D6" s="51" t="str">
        <x:v>Discount Window</x:v>
      </x:c>
      <x:c r="E6" s="51" t="str">
        <x:v>Liquidity stress or contingency</x:v>
      </x:c>
      <x:c r="F6" s="51" t="str">
        <x:v>Collateral pledge and borrowing request</x:v>
      </x:c>
      <x:c r="G6" s="51" t="str">
        <x:v>INS-372</x:v>
      </x:c>
      <x:c r="H6" s="51" t="str">
        <x:v>Primary credit up to 90 days</x:v>
      </x:c>
      <x:c r="I6" s="51" t="str">
        <x:v>Collateralised central-bank credit separates liquidity need from immediate asset sale</x:v>
      </x:c>
      <x:c r="J6" s="51" t="str">
        <x:v>E1</x:v>
      </x:c>
      <x:c r="K6" s="51" t="str">
        <x:v>SRC-759; SRC-763</x:v>
      </x:c>
      <x:c r="L6" s="51" t="str">
        <x:v>Primary, secondary and seasonal credit are collateralised facilities.</x:v>
      </x:c>
      <x:c r="M6" s="51" t="str">
        <x:v>Validation that the bank is solvent in all circumstances.</x:v>
      </x:c>
      <x:c r="N6" s="51" t="str">
        <x:v>Active</x:v>
      </x:c>
    </x:row>
    <x:row r="7">
      <x:c r="A7" s="51" t="str">
        <x:v>V17FED-003</x:v>
      </x:c>
      <x:c r="B7" s="51" t="str">
        <x:v>Central-bank liquidity, collateral transformation and rate backstops</x:v>
      </x:c>
      <x:c r="C7" s="51" t="str">
        <x:v>Federal Reserve System</x:v>
      </x:c>
      <x:c r="D7" s="51" t="str">
        <x:v>Standing Repo Facility</x:v>
      </x:c>
      <x:c r="E7" s="51" t="str">
        <x:v>Since 2021</x:v>
      </x:c>
      <x:c r="F7" s="51" t="str">
        <x:v>Facility operation and pricing</x:v>
      </x:c>
      <x:c r="G7" s="51" t="str">
        <x:v>INS-373</x:v>
      </x:c>
      <x:c r="H7" s="51" t="str">
        <x:v>Operation-specific</x:v>
      </x:c>
      <x:c r="I7" s="51" t="str">
        <x:v>The central bank establishes a secured funding option intended to cap extreme repo-rate pressure</x:v>
      </x:c>
      <x:c r="J7" s="51" t="str">
        <x:v>E1</x:v>
      </x:c>
      <x:c r="K7" s="51" t="str">
        <x:v>SRC-758; SRC-761; SRC-762</x:v>
      </x:c>
      <x:c r="L7" s="51" t="str">
        <x:v>The Federal Reserve conducts standing repo operations against eligible securities.</x:v>
      </x:c>
      <x:c r="M7" s="51" t="str">
        <x:v>Daily market funding for all institutions or elimination of repo volatility.</x:v>
      </x:c>
      <x:c r="N7" s="51" t="str">
        <x:v>Active</x:v>
      </x:c>
    </x:row>
    <x:row r="8">
      <x:c r="A8" s="51" t="str">
        <x:v>V17FED-004</x:v>
      </x:c>
      <x:c r="B8" s="51" t="str">
        <x:v>Central-bank liquidity, collateral transformation and rate backstops</x:v>
      </x:c>
      <x:c r="C8" s="51" t="str">
        <x:v>Standing Repo Facility</x:v>
      </x:c>
      <x:c r="D8" s="51" t="str">
        <x:v>Primary dealers and standing repo counterparties</x:v>
      </x:c>
      <x:c r="E8" s="51" t="str">
        <x:v>Operation day</x:v>
      </x:c>
      <x:c r="F8" s="51" t="str">
        <x:v>Repo cash against eligible securities</x:v>
      </x:c>
      <x:c r="G8" s="51" t="str">
        <x:v>INS-373</x:v>
      </x:c>
      <x:c r="H8" s="51" t="str">
        <x:v>Limited uptake reported in first half of 2026</x:v>
      </x:c>
      <x:c r="I8" s="51" t="str">
        <x:v>The SRF transforms high-quality securities into overnight central-bank cash</x:v>
      </x:c>
      <x:c r="J8" s="51" t="str">
        <x:v>E1</x:v>
      </x:c>
      <x:c r="K8" s="51" t="str">
        <x:v>SRC-761; SRC-762</x:v>
      </x:c>
      <x:c r="L8" s="51" t="str">
        <x:v>The July 2026 Monetary Policy Report described limited SRF usage.</x:v>
      </x:c>
      <x:c r="M8" s="51" t="str">
        <x:v>No market need or permanent zero usage.</x:v>
      </x:c>
      <x:c r="N8" s="51" t="str">
        <x:v>Active</x:v>
      </x:c>
    </x:row>
    <x:row r="9">
      <x:c r="A9" s="51" t="str">
        <x:v>V17FED-005</x:v>
      </x:c>
      <x:c r="B9" s="51" t="str">
        <x:v>Central-bank liquidity, collateral transformation and rate backstops</x:v>
      </x:c>
      <x:c r="C9" s="51" t="str">
        <x:v>Money market funds</x:v>
      </x:c>
      <x:c r="D9" s="51" t="str">
        <x:v>Overnight Reverse Repurchase Agreement Facility</x:v>
      </x:c>
      <x:c r="E9" s="51" t="str">
        <x:v>Overnight</x:v>
      </x:c>
      <x:c r="F9" s="51" t="str">
        <x:v>Cash investment</x:v>
      </x:c>
      <x:c r="G9" s="51" t="str">
        <x:v>INS-374</x:v>
      </x:c>
      <x:c r="H9" s="51" t="str">
        <x:v>Facility-specific</x:v>
      </x:c>
      <x:c r="I9" s="51" t="str">
        <x:v>The ON RRP facility provides eligible funds with a direct overnight public counterparty</x:v>
      </x:c>
      <x:c r="J9" s="51" t="str">
        <x:v>E1</x:v>
      </x:c>
      <x:c r="K9" s="51" t="str">
        <x:v>SRC-758; SRC-782; SRC-783</x:v>
      </x:c>
      <x:c r="L9" s="51" t="str">
        <x:v>Eligible money funds can place cash at the ON RRP facility.</x:v>
      </x:c>
      <x:c r="M9" s="51" t="str">
        <x:v>FDIC insurance or an ordinary bank deposit.</x:v>
      </x:c>
      <x:c r="N9" s="51" t="str">
        <x:v>Active</x:v>
      </x:c>
    </x:row>
    <x:row r="10">
      <x:c r="A10" s="51" t="str">
        <x:v>V17FED-006</x:v>
      </x:c>
      <x:c r="B10" s="51" t="str">
        <x:v>Central-bank liquidity, collateral transformation and rate backstops</x:v>
      </x:c>
      <x:c r="C10" s="51" t="str">
        <x:v>Federal Reserve System</x:v>
      </x:c>
      <x:c r="D10" s="51" t="str">
        <x:v>FIMA Repo Facility</x:v>
      </x:c>
      <x:c r="E10" s="51" t="str">
        <x:v>Current 2026</x:v>
      </x:c>
      <x:c r="F10" s="51" t="str">
        <x:v>Standing foreign repo facility</x:v>
      </x:c>
      <x:c r="G10" s="51" t="str">
        <x:v>INS-375</x:v>
      </x:c>
      <x:c r="H10" s="51" t="str">
        <x:v>Facility-specific</x:v>
      </x:c>
      <x:c r="I10" s="51" t="str">
        <x:v>FIMA repo lets foreign official institutions obtain dollars without selling Treasury holdings</x:v>
      </x:c>
      <x:c r="J10" s="51" t="str">
        <x:v>E1</x:v>
      </x:c>
      <x:c r="K10" s="51" t="str">
        <x:v>SRC-758</x:v>
      </x:c>
      <x:c r="L10" s="51" t="str">
        <x:v>The Federal Reserve maintains a FIMA repo facility.</x:v>
      </x:c>
      <x:c r="M10" s="51" t="str">
        <x:v>Open access for private foreign entities or exchange-rate insurance.</x:v>
      </x:c>
      <x:c r="N10" s="51" t="str">
        <x:v>Active</x:v>
      </x:c>
    </x:row>
    <x:row r="11">
      <x:c r="A11" s="51" t="str">
        <x:v>V17FED-007</x:v>
      </x:c>
      <x:c r="B11" s="51" t="str">
        <x:v>Central-bank liquidity, collateral transformation and rate backstops</x:v>
      </x:c>
      <x:c r="C11" s="51" t="str">
        <x:v>Foreign official institutions</x:v>
      </x:c>
      <x:c r="D11" s="51" t="str">
        <x:v>FIMA Repo Facility</x:v>
      </x:c>
      <x:c r="E11" s="51" t="str">
        <x:v>Liquidity need</x:v>
      </x:c>
      <x:c r="F11" s="51" t="str">
        <x:v>Treasury collateral pledge</x:v>
      </x:c>
      <x:c r="G11" s="51" t="str">
        <x:v>INS-375</x:v>
      </x:c>
      <x:c r="H11" s="51" t="str">
        <x:v>Facility-specific</x:v>
      </x:c>
      <x:c r="I11" s="51" t="str">
        <x:v>Official reserves become collateral for dollar funding instead of forced market sale</x:v>
      </x:c>
      <x:c r="J11" s="51" t="str">
        <x:v>E1</x:v>
      </x:c>
      <x:c r="K11" s="51" t="str">
        <x:v>SRC-758</x:v>
      </x:c>
      <x:c r="L11" s="51" t="str">
        <x:v>The facility is designed for foreign and international monetary authorities.</x:v>
      </x:c>
      <x:c r="M11" s="51" t="str">
        <x:v>Transfer of Treasury ownership or permanent financing.</x:v>
      </x:c>
      <x:c r="N11" s="51" t="str">
        <x:v>Active</x:v>
      </x:c>
    </x:row>
  </x:sheetData>
  <x:mergeCells>
    <x:mergeCell ref="A1:N1"/>
    <x:mergeCell ref="A2:N2"/>
  </x:mergeCells>
  <x:conditionalFormatting sqref="J5:J11">
    <x:cfRule type="expression" dxfId="36" priority="1">
      <x:formula>J5="E1"</x:formula>
    </x:cfRule>
    <x:cfRule type="expression" dxfId="37" priority="2">
      <x:formula>J5="E2"</x:formula>
    </x:cfRule>
    <x:cfRule type="expression" dxfId="38" priority="3">
      <x:formula>J5="S1"</x:formula>
    </x:cfRule>
    <x:cfRule type="expression" dxfId="39" priority="4">
      <x:formula>J5="A1"</x:formula>
    </x:cfRule>
    <x:cfRule type="expression" dxfId="40" priority="5">
      <x:formula>J5="U1"</x:formula>
    </x:cfRule>
    <x:cfRule type="expression" dxfId="41" priority="6">
      <x:formula>J5="N1"</x:formula>
    </x:cfRule>
  </x:conditionalFormatting>
  <x:pageMargins left="0.7" right="0.7" top="0.75" bottom="0.75" header="0.3" footer="0.3"/>
  <x:tableParts count="1">
    <x:tablePart xmlns:r="http://schemas.openxmlformats.org/officeDocument/2006/relationships" r:id="R6ef72ed043ff40a1"/>
  </x:tableParts>
</x:worksheet>
</file>

<file path=xl/worksheets/sheet11.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Federal Home Loan Bank Advances and Asset Encumbrance</x:v>
      </x:c>
    </x:row>
    <x:row r="2">
      <x:c r="A2" s="12" t="str">
        <x:v>FHLBank advances are secured wholesale liabilities, not equity or deposit insurance.</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V17FHLB-001</x:v>
      </x:c>
      <x:c r="B5" s="51" t="str">
        <x:v>Federal Home Loan Bank secured liquidity</x:v>
      </x:c>
      <x:c r="C5" s="51" t="str">
        <x:v>Federal Home Loan Banks</x:v>
      </x:c>
      <x:c r="D5" s="51" t="str">
        <x:v>FHLBank member institutions</x:v>
      </x:c>
      <x:c r="E5" s="51" t="str">
        <x:v>Ongoing</x:v>
      </x:c>
      <x:c r="F5" s="51" t="str">
        <x:v>Secured advance</x:v>
      </x:c>
      <x:c r="G5" s="51" t="str">
        <x:v>INS-376</x:v>
      </x:c>
      <x:c r="H5" s="51" t="str">
        <x:v>$676 billion advances outstanding at year-end 2025</x:v>
      </x:c>
      <x:c r="I5" s="51" t="str">
        <x:v>The FHLBank System converts eligible collateral into term funding for member institutions</x:v>
      </x:c>
      <x:c r="J5" s="51" t="str">
        <x:v>E1</x:v>
      </x:c>
      <x:c r="K5" s="51" t="str">
        <x:v>SRC-764; SRC-765</x:v>
      </x:c>
      <x:c r="L5" s="51" t="str">
        <x:v>The system reported $676 billion in advances and approximately 6,300 members.</x:v>
      </x:c>
      <x:c r="M5" s="51" t="str">
        <x:v>Equity investment in the member or unconditional emergency support.</x:v>
      </x:c>
      <x:c r="N5" s="51" t="str">
        <x:v>Active</x:v>
      </x:c>
    </x:row>
    <x:row r="6">
      <x:c r="A6" s="51" t="str">
        <x:v>V17FHLB-002</x:v>
      </x:c>
      <x:c r="B6" s="51" t="str">
        <x:v>Federal Home Loan Bank secured liquidity</x:v>
      </x:c>
      <x:c r="C6" s="51" t="str">
        <x:v>FHLBank member institutions</x:v>
      </x:c>
      <x:c r="D6" s="51" t="str">
        <x:v>Federal Home Loan Banks</x:v>
      </x:c>
      <x:c r="E6" s="51" t="str">
        <x:v>Advance term</x:v>
      </x:c>
      <x:c r="F6" s="51" t="str">
        <x:v>Collateral pledge and repayment obligation</x:v>
      </x:c>
      <x:c r="G6" s="51" t="str">
        <x:v>INS-376</x:v>
      </x:c>
      <x:c r="H6" s="51" t="str">
        <x:v>Member-specific</x:v>
      </x:c>
      <x:c r="I6" s="51" t="str">
        <x:v>Members exchange asset encumbrance and interest payments for wholesale liquidity</x:v>
      </x:c>
      <x:c r="J6" s="51" t="str">
        <x:v>E1</x:v>
      </x:c>
      <x:c r="K6" s="51" t="str">
        <x:v>SRC-764; SRC-765</x:v>
      </x:c>
      <x:c r="L6" s="51" t="str">
        <x:v>FHLBank advances are collateralised loans to members.</x:v>
      </x:c>
      <x:c r="M6" s="51" t="str">
        <x:v>Sale of the underlying assets or deposit insurance.</x:v>
      </x:c>
      <x:c r="N6" s="51" t="str">
        <x:v>Active</x:v>
      </x:c>
    </x:row>
    <x:row r="7">
      <x:c r="A7" s="51" t="str">
        <x:v>V17FHLB-003</x:v>
      </x:c>
      <x:c r="B7" s="51" t="str">
        <x:v>Federal Home Loan Bank secured liquidity</x:v>
      </x:c>
      <x:c r="C7" s="51" t="str">
        <x:v>FHLBank advances</x:v>
      </x:c>
      <x:c r="D7" s="51" t="str">
        <x:v>Commercial banks</x:v>
      </x:c>
      <x:c r="E7" s="51" t="str">
        <x:v>Ongoing</x:v>
      </x:c>
      <x:c r="F7" s="51" t="str">
        <x:v>Wholesale liability</x:v>
      </x:c>
      <x:c r="G7" s="51" t="str">
        <x:v>INS-376</x:v>
      </x:c>
      <x:c r="H7" s="51" t="str">
        <x:v>Bank-specific</x:v>
      </x:c>
      <x:c r="I7" s="51" t="str">
        <x:v>FHLBank advances can replace deposit outflows or market funding with secured borrowing</x:v>
      </x:c>
      <x:c r="J7" s="51" t="str">
        <x:v>S1</x:v>
      </x:c>
      <x:c r="K7" s="51" t="str">
        <x:v>SRC-764; SRC-765</x:v>
      </x:c>
      <x:c r="L7" s="51" t="str">
        <x:v>Commercial banks are major FHLBank members and use advances for liquidity.</x:v>
      </x:c>
      <x:c r="M7" s="51" t="str">
        <x:v>Permanent solvency support or absence of subordination effects on other creditors.</x:v>
      </x:c>
      <x:c r="N7" s="51" t="str">
        <x:v>Active</x:v>
      </x:c>
    </x:row>
  </x:sheetData>
  <x:mergeCells>
    <x:mergeCell ref="A1:N1"/>
    <x:mergeCell ref="A2:N2"/>
  </x:mergeCells>
  <x:conditionalFormatting sqref="J5:J7">
    <x:cfRule type="expression" dxfId="42" priority="1">
      <x:formula>J5="E1"</x:formula>
    </x:cfRule>
    <x:cfRule type="expression" dxfId="43" priority="2">
      <x:formula>J5="E2"</x:formula>
    </x:cfRule>
    <x:cfRule type="expression" dxfId="44" priority="3">
      <x:formula>J5="S1"</x:formula>
    </x:cfRule>
    <x:cfRule type="expression" dxfId="45" priority="4">
      <x:formula>J5="A1"</x:formula>
    </x:cfRule>
    <x:cfRule type="expression" dxfId="46" priority="5">
      <x:formula>J5="U1"</x:formula>
    </x:cfRule>
    <x:cfRule type="expression" dxfId="47" priority="6">
      <x:formula>J5="N1"</x:formula>
    </x:cfRule>
  </x:conditionalFormatting>
  <x:pageMargins left="0.7" right="0.7" top="0.75" bottom="0.75" header="0.3" footer="0.3"/>
  <x:tableParts count="1">
    <x:tablePart xmlns:r="http://schemas.openxmlformats.org/officeDocument/2006/relationships" r:id="R9c2f151c9a914078"/>
  </x:tableParts>
</x:worksheet>
</file>

<file path=xl/worksheets/sheet12.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Repo, Reverse Repo, Haircuts, Cross-Border Funding and Leverage</x:v>
      </x:c>
    </x:row>
    <x:row r="2">
      <x:c r="A2" s="12" t="str">
        <x:v>Repo is economically secured borrowing; legal title, beneficial exposure and default rights require contract-level evidence.</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V17REPO-001</x:v>
      </x:c>
      <x:c r="B5" s="51" t="str">
        <x:v>Repo, reverse repo and secured wholesale funding</x:v>
      </x:c>
      <x:c r="C5" s="51" t="str">
        <x:v>Repo cash lenders</x:v>
      </x:c>
      <x:c r="D5" s="51" t="str">
        <x:v>Repo cash borrowers</x:v>
      </x:c>
      <x:c r="E5" s="51" t="str">
        <x:v>Repo term</x:v>
      </x:c>
      <x:c r="F5" s="51" t="str">
        <x:v>Cash against securities</x:v>
      </x:c>
      <x:c r="G5" s="51" t="str">
        <x:v>INS-377</x:v>
      </x:c>
      <x:c r="H5" s="51" t="str">
        <x:v>Approximately $12.5–$12.6 trillion average daily U.S. exposures in 2025</x:v>
      </x:c>
      <x:c r="I5" s="51" t="str">
        <x:v>Repo transforms securities inventories into cash funding</x:v>
      </x:c>
      <x:c r="J5" s="51" t="str">
        <x:v>E1</x:v>
      </x:c>
      <x:c r="K5" s="51" t="str">
        <x:v>SRC-770; SRC-773</x:v>
      </x:c>
      <x:c r="L5" s="51" t="str">
        <x:v>The U.S. repo market is a multi-trillion-dollar daily funding market.</x:v>
      </x:c>
      <x:c r="M5" s="51" t="str">
        <x:v>Unsecured lending or permanent sale of economic exposure.</x:v>
      </x:c>
      <x:c r="N5" s="51" t="str">
        <x:v>Active</x:v>
      </x:c>
    </x:row>
    <x:row r="6">
      <x:c r="A6" s="51" t="str">
        <x:v>V17REPO-002</x:v>
      </x:c>
      <x:c r="B6" s="51" t="str">
        <x:v>Repo, reverse repo and secured wholesale funding</x:v>
      </x:c>
      <x:c r="C6" s="51" t="str">
        <x:v>Repo cash borrowers</x:v>
      </x:c>
      <x:c r="D6" s="51" t="str">
        <x:v>Repo cash lenders</x:v>
      </x:c>
      <x:c r="E6" s="51" t="str">
        <x:v>Repo opening leg</x:v>
      </x:c>
      <x:c r="F6" s="51" t="str">
        <x:v>Securities transfer and repurchase promise</x:v>
      </x:c>
      <x:c r="G6" s="51" t="str">
        <x:v>INS-377</x:v>
      </x:c>
      <x:c r="H6" s="51" t="str">
        <x:v>Trade-specific</x:v>
      </x:c>
      <x:c r="I6" s="51" t="str">
        <x:v>The borrower transfers securities while retaining an obligation to repurchase them</x:v>
      </x:c>
      <x:c r="J6" s="51" t="str">
        <x:v>E1</x:v>
      </x:c>
      <x:c r="K6" s="51" t="str">
        <x:v>SRC-770; SRC-788</x:v>
      </x:c>
      <x:c r="L6" s="51" t="str">
        <x:v>Repo involves temporary exchange of cash for securities and later repurchase.</x:v>
      </x:c>
      <x:c r="M6" s="51" t="str">
        <x:v>Permanent beneficial sale in ordinary economic analysis.</x:v>
      </x:c>
      <x:c r="N6" s="51" t="str">
        <x:v>Active</x:v>
      </x:c>
    </x:row>
    <x:row r="7">
      <x:c r="A7" s="51" t="str">
        <x:v>V17REPO-003</x:v>
      </x:c>
      <x:c r="B7" s="51" t="str">
        <x:v>Repo, reverse repo and secured wholesale funding</x:v>
      </x:c>
      <x:c r="C7" s="51" t="str">
        <x:v>Treasury collateral</x:v>
      </x:c>
      <x:c r="D7" s="51" t="str">
        <x:v>Repo cash lenders</x:v>
      </x:c>
      <x:c r="E7" s="51" t="str">
        <x:v>Repo term</x:v>
      </x:c>
      <x:c r="F7" s="51" t="str">
        <x:v>Haircut-adjusted security value</x:v>
      </x:c>
      <x:c r="G7" s="51" t="str">
        <x:v>INS-377; INS-378</x:v>
      </x:c>
      <x:c r="H7" s="51" t="str">
        <x:v>Trade-specific</x:v>
      </x:c>
      <x:c r="I7" s="51" t="str">
        <x:v>Collateral and haircuts reduce lender exposure while encumbering the borrower's assets</x:v>
      </x:c>
      <x:c r="J7" s="51" t="str">
        <x:v>E1</x:v>
      </x:c>
      <x:c r="K7" s="51" t="str">
        <x:v>SRC-771; SRC-788</x:v>
      </x:c>
      <x:c r="L7" s="51" t="str">
        <x:v>Treasuries are a dominant repo collateral class.</x:v>
      </x:c>
      <x:c r="M7" s="51" t="str">
        <x:v>Zero market risk, zero operational risk or guaranteed liquidation value.</x:v>
      </x:c>
      <x:c r="N7" s="51" t="str">
        <x:v>Active</x:v>
      </x:c>
    </x:row>
    <x:row r="8">
      <x:c r="A8" s="51" t="str">
        <x:v>V17REPO-004</x:v>
      </x:c>
      <x:c r="B8" s="51" t="str">
        <x:v>Repo, reverse repo and secured wholesale funding</x:v>
      </x:c>
      <x:c r="C8" s="51" t="str">
        <x:v>Office of Financial Research</x:v>
      </x:c>
      <x:c r="D8" s="51" t="str">
        <x:v>Repo cash lenders</x:v>
      </x:c>
      <x:c r="E8" s="51" t="str">
        <x:v>2025–2026</x:v>
      </x:c>
      <x:c r="F8" s="51" t="str">
        <x:v>Repo data collection and publication</x:v>
      </x:c>
      <x:c r="G8" s="51" t="str">
        <x:v>INS-377</x:v>
      </x:c>
      <x:c r="H8" s="51" t="str">
        <x:v>Market-wide</x:v>
      </x:c>
      <x:c r="I8" s="51" t="str">
        <x:v>Public data converts opaque bilateral funding into observable systemic exposures</x:v>
      </x:c>
      <x:c r="J8" s="51" t="str">
        <x:v>E1</x:v>
      </x:c>
      <x:c r="K8" s="51" t="str">
        <x:v>SRC-770; SRC-771; SRC-772; SRC-773; SRC-799</x:v>
      </x:c>
      <x:c r="L8" s="51" t="str">
        <x:v>OFR reports the size and participant structure of U.S. repo markets.</x:v>
      </x:c>
      <x:c r="M8" s="51" t="str">
        <x:v>Complete visibility into all contractual terms or real-time regulator control.</x:v>
      </x:c>
      <x:c r="N8" s="51" t="str">
        <x:v>Active</x:v>
      </x:c>
    </x:row>
    <x:row r="9">
      <x:c r="A9" s="51" t="str">
        <x:v>V17REPO-005</x:v>
      </x:c>
      <x:c r="B9" s="51" t="str">
        <x:v>Repo, reverse repo and secured wholesale funding</x:v>
      </x:c>
      <x:c r="C9" s="51" t="str">
        <x:v>Government-sponsored enterprises</x:v>
      </x:c>
      <x:c r="D9" s="51" t="str">
        <x:v>Repo cash borrowers</x:v>
      </x:c>
      <x:c r="E9" s="51" t="str">
        <x:v>2025–2026</x:v>
      </x:c>
      <x:c r="F9" s="51" t="str">
        <x:v>Cash lending or borrowing by segment</x:v>
      </x:c>
      <x:c r="G9" s="51" t="str">
        <x:v>INS-377</x:v>
      </x:c>
      <x:c r="H9" s="51" t="str">
        <x:v>Large market participant category</x:v>
      </x:c>
      <x:c r="I9" s="51" t="str">
        <x:v>GSEs connect public-purpose balance sheets to private Treasury funding markets</x:v>
      </x:c>
      <x:c r="J9" s="51" t="str">
        <x:v>E1</x:v>
      </x:c>
      <x:c r="K9" s="51" t="str">
        <x:v>SRC-773</x:v>
      </x:c>
      <x:c r="L9" s="51" t="str">
        <x:v>OFR identifies GSEs as important repo-market participants.</x:v>
      </x:c>
      <x:c r="M9" s="51" t="str">
        <x:v>Uniform net lender status in every segment or government guarantee of counterparties.</x:v>
      </x:c>
      <x:c r="N9" s="51" t="str">
        <x:v>Active</x:v>
      </x:c>
    </x:row>
    <x:row r="10">
      <x:c r="A10" s="51" t="str">
        <x:v>V17REPO-006</x:v>
      </x:c>
      <x:c r="B10" s="51" t="str">
        <x:v>Repo, reverse repo and secured wholesale funding</x:v>
      </x:c>
      <x:c r="C10" s="51" t="str">
        <x:v>Hedge funds</x:v>
      </x:c>
      <x:c r="D10" s="51" t="str">
        <x:v>Repo cash borrowers</x:v>
      </x:c>
      <x:c r="E10" s="51" t="str">
        <x:v>2025–2026</x:v>
      </x:c>
      <x:c r="F10" s="51" t="str">
        <x:v>Treasury-financing demand</x:v>
      </x:c>
      <x:c r="G10" s="51" t="str">
        <x:v>INS-377; INS-380</x:v>
      </x:c>
      <x:c r="H10" s="51" t="str">
        <x:v>Major sponsored-repo borrower category</x:v>
      </x:c>
      <x:c r="I10" s="51" t="str">
        <x:v>Repo allows hedge funds to finance large securities positions with relatively small equity</x:v>
      </x:c>
      <x:c r="J10" s="51" t="str">
        <x:v>E1</x:v>
      </x:c>
      <x:c r="K10" s="51" t="str">
        <x:v>SRC-774; SRC-773</x:v>
      </x:c>
      <x:c r="L10" s="51" t="str">
        <x:v>OFR reports that the majority of sponsored repo activity involves hedge funds as sponsored members.</x:v>
      </x:c>
      <x:c r="M10" s="51" t="str">
        <x:v>Identical strategy or destabilising intent across all hedge funds.</x:v>
      </x:c>
      <x:c r="N10" s="51" t="str">
        <x:v>Active</x:v>
      </x:c>
    </x:row>
  </x:sheetData>
  <x:mergeCells>
    <x:mergeCell ref="A1:N1"/>
    <x:mergeCell ref="A2:N2"/>
  </x:mergeCells>
  <x:conditionalFormatting sqref="J5:J10">
    <x:cfRule type="expression" dxfId="48" priority="1">
      <x:formula>J5="E1"</x:formula>
    </x:cfRule>
    <x:cfRule type="expression" dxfId="49" priority="2">
      <x:formula>J5="E2"</x:formula>
    </x:cfRule>
    <x:cfRule type="expression" dxfId="50" priority="3">
      <x:formula>J5="S1"</x:formula>
    </x:cfRule>
    <x:cfRule type="expression" dxfId="51" priority="4">
      <x:formula>J5="A1"</x:formula>
    </x:cfRule>
    <x:cfRule type="expression" dxfId="52" priority="5">
      <x:formula>J5="U1"</x:formula>
    </x:cfRule>
    <x:cfRule type="expression" dxfId="53" priority="6">
      <x:formula>J5="N1"</x:formula>
    </x:cfRule>
  </x:conditionalFormatting>
  <x:pageMargins left="0.7" right="0.7" top="0.75" bottom="0.75" header="0.3" footer="0.3"/>
  <x:tableParts count="1">
    <x:tablePart xmlns:r="http://schemas.openxmlformats.org/officeDocument/2006/relationships" r:id="R4e1d396efc6d4c8c"/>
  </x:tableParts>
</x:worksheet>
</file>

<file path=xl/worksheets/sheet13.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Money-Fund Shares, Rule 2a-7, Repo Lending and Redemptions</x:v>
      </x:c>
    </x:row>
    <x:row r="2">
      <x:c r="A2" s="12" t="str">
        <x:v>Money-fund shares are investment claims, not FDIC-insured bank deposits.</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V17MMF-001</x:v>
      </x:c>
      <x:c r="B5" s="51" t="str">
        <x:v>Money market funds and cash-management substitution</x:v>
      </x:c>
      <x:c r="C5" s="51" t="str">
        <x:v>Money market fund investors</x:v>
      </x:c>
      <x:c r="D5" s="51" t="str">
        <x:v>Money market funds</x:v>
      </x:c>
      <x:c r="E5" s="51" t="str">
        <x:v>Subscription</x:v>
      </x:c>
      <x:c r="F5" s="51" t="str">
        <x:v>Purchase of redeemable shares</x:v>
      </x:c>
      <x:c r="G5" s="51" t="str">
        <x:v>INS-382; INS-383</x:v>
      </x:c>
      <x:c r="H5" s="51" t="str">
        <x:v>$7.86 trillion total sector assets on July 22, 2026</x:v>
      </x:c>
      <x:c r="I5" s="51" t="str">
        <x:v>Money funds convert investor cash into pooled short-duration portfolios</x:v>
      </x:c>
      <x:c r="J5" s="51" t="str">
        <x:v>E2</x:v>
      </x:c>
      <x:c r="K5" s="51" t="str">
        <x:v>SRC-768; SRC-769</x:v>
      </x:c>
      <x:c r="L5" s="51" t="str">
        <x:v>ICI reported $7.86 trillion in U.S. money market fund assets.</x:v>
      </x:c>
      <x:c r="M5" s="51" t="str">
        <x:v>Bank deposit, FDIC insurance or guaranteed stable value in every fund.</x:v>
      </x:c>
      <x:c r="N5" s="51" t="str">
        <x:v>Active</x:v>
      </x:c>
    </x:row>
    <x:row r="6">
      <x:c r="A6" s="51" t="str">
        <x:v>V17MMF-002</x:v>
      </x:c>
      <x:c r="B6" s="51" t="str">
        <x:v>Money market funds and cash-management substitution</x:v>
      </x:c>
      <x:c r="C6" s="51" t="str">
        <x:v>Money market funds</x:v>
      </x:c>
      <x:c r="D6" s="51" t="str">
        <x:v>Money market fund investors</x:v>
      </x:c>
      <x:c r="E6" s="51" t="str">
        <x:v>On redemption</x:v>
      </x:c>
      <x:c r="F6" s="51" t="str">
        <x:v>Cash payment at fund NAV</x:v>
      </x:c>
      <x:c r="G6" s="51" t="str">
        <x:v>INS-382; INS-383</x:v>
      </x:c>
      <x:c r="H6" s="51" t="str">
        <x:v>Share-specific</x:v>
      </x:c>
      <x:c r="I6" s="51" t="str">
        <x:v>Redeemable fund shares provide cash-like liquidity backed by market assets rather than bank deposits</x:v>
      </x:c>
      <x:c r="J6" s="51" t="str">
        <x:v>E1</x:v>
      </x:c>
      <x:c r="K6" s="51" t="str">
        <x:v>SRC-768</x:v>
      </x:c>
      <x:c r="L6" s="51" t="str">
        <x:v>Rule 2a-7 regulates liquidity and redemption features.</x:v>
      </x:c>
      <x:c r="M6" s="51" t="str">
        <x:v>Instant payment under all stress or public guarantee.</x:v>
      </x:c>
      <x:c r="N6" s="51" t="str">
        <x:v>Active</x:v>
      </x:c>
    </x:row>
    <x:row r="7">
      <x:c r="A7" s="51" t="str">
        <x:v>V17MMF-003</x:v>
      </x:c>
      <x:c r="B7" s="51" t="str">
        <x:v>Money market funds and cash-management substitution</x:v>
      </x:c>
      <x:c r="C7" s="51" t="str">
        <x:v>Securities and Exchange Commission</x:v>
      </x:c>
      <x:c r="D7" s="51" t="str">
        <x:v>Money market funds</x:v>
      </x:c>
      <x:c r="E7" s="51" t="str">
        <x:v>Current 2026</x:v>
      </x:c>
      <x:c r="F7" s="51" t="str">
        <x:v>Rule 2a-7 liquidity and fee framework</x:v>
      </x:c>
      <x:c r="G7" s="51" t="str">
        <x:v>INS-382</x:v>
      </x:c>
      <x:c r="H7" s="51" t="str">
        <x:v>25% daily and 50% weekly liquid-asset minimums</x:v>
      </x:c>
      <x:c r="I7" s="51" t="str">
        <x:v>SEC regulation converts redemption risk into portfolio-liquidity requirements</x:v>
      </x:c>
      <x:c r="J7" s="51" t="str">
        <x:v>E1</x:v>
      </x:c>
      <x:c r="K7" s="51" t="str">
        <x:v>SRC-768</x:v>
      </x:c>
      <x:c r="L7" s="51" t="str">
        <x:v>The SEC increased daily and weekly liquid-asset minimums and changed fee rules.</x:v>
      </x:c>
      <x:c r="M7" s="51" t="str">
        <x:v>FDIC protection or prohibition of fund losses.</x:v>
      </x:c>
      <x:c r="N7" s="51" t="str">
        <x:v>Active</x:v>
      </x:c>
    </x:row>
    <x:row r="8">
      <x:c r="A8" s="51" t="str">
        <x:v>V17MMF-004</x:v>
      </x:c>
      <x:c r="B8" s="51" t="str">
        <x:v>Money market funds and cash-management substitution</x:v>
      </x:c>
      <x:c r="C8" s="51" t="str">
        <x:v>Government money market funds</x:v>
      </x:c>
      <x:c r="D8" s="51" t="str">
        <x:v>Repo cash lenders</x:v>
      </x:c>
      <x:c r="E8" s="51" t="str">
        <x:v>Ongoing</x:v>
      </x:c>
      <x:c r="F8" s="51" t="str">
        <x:v>Reverse repo investment</x:v>
      </x:c>
      <x:c r="G8" s="51" t="str">
        <x:v>INS-377; INS-383</x:v>
      </x:c>
      <x:c r="H8" s="51" t="str">
        <x:v>Sector-specific</x:v>
      </x:c>
      <x:c r="I8" s="51" t="str">
        <x:v>Government money funds channel cash into Treasury and agency repo financing</x:v>
      </x:c>
      <x:c r="J8" s="51" t="str">
        <x:v>E1</x:v>
      </x:c>
      <x:c r="K8" s="51" t="str">
        <x:v>SRC-782; SRC-783</x:v>
      </x:c>
      <x:c r="L8" s="51" t="str">
        <x:v>Federal Reserve research documents MMF allocation across ON RRP, tri-party and FICC repo.</x:v>
      </x:c>
      <x:c r="M8" s="51" t="str">
        <x:v>Permanent allocation to one venue or bank-deposit status.</x:v>
      </x:c>
      <x:c r="N8" s="51" t="str">
        <x:v>Active</x:v>
      </x:c>
    </x:row>
    <x:row r="9">
      <x:c r="A9" s="51" t="str">
        <x:v>V17MMF-005</x:v>
      </x:c>
      <x:c r="B9" s="51" t="str">
        <x:v>Money market funds and cash-management substitution</x:v>
      </x:c>
      <x:c r="C9" s="51" t="str">
        <x:v>Money market funds</x:v>
      </x:c>
      <x:c r="D9" s="51" t="str">
        <x:v>US Treasury market</x:v>
      </x:c>
      <x:c r="E9" s="51" t="str">
        <x:v>Ongoing</x:v>
      </x:c>
      <x:c r="F9" s="51" t="str">
        <x:v>Treasury bills, repo and government securities investment</x:v>
      </x:c>
      <x:c r="G9" s="51" t="str">
        <x:v>INS-383</x:v>
      </x:c>
      <x:c r="H9" s="51" t="str">
        <x:v>Multi-trillion-dollar sector</x:v>
      </x:c>
      <x:c r="I9" s="51" t="str">
        <x:v>Money funds connect household and institutional cash to sovereign short-term funding</x:v>
      </x:c>
      <x:c r="J9" s="51" t="str">
        <x:v>E2</x:v>
      </x:c>
      <x:c r="K9" s="51" t="str">
        <x:v>SRC-769; SRC-776; SRC-782</x:v>
      </x:c>
      <x:c r="L9" s="51" t="str">
        <x:v>Money funds hold large short-duration portfolios including government instruments and repo.</x:v>
      </x:c>
      <x:c r="M9" s="51" t="str">
        <x:v>Direct financing of all Treasury issuance or stable holdings in every stress.</x:v>
      </x:c>
      <x:c r="N9" s="51" t="str">
        <x:v>Active</x:v>
      </x:c>
    </x:row>
    <x:row r="10">
      <x:c r="A10" s="51" t="str">
        <x:v>V17MMF-006</x:v>
      </x:c>
      <x:c r="B10" s="51" t="str">
        <x:v>Money market funds and cash-management substitution</x:v>
      </x:c>
      <x:c r="C10" s="51" t="str">
        <x:v>Money market fund sponsors</x:v>
      </x:c>
      <x:c r="D10" s="51" t="str">
        <x:v>Money market funds</x:v>
      </x:c>
      <x:c r="E10" s="51" t="str">
        <x:v>Ongoing</x:v>
      </x:c>
      <x:c r="F10" s="51" t="str">
        <x:v>Management, operations and discretionary support</x:v>
      </x:c>
      <x:c r="G10" s="51" t="str">
        <x:v>INS-382; INS-383</x:v>
      </x:c>
      <x:c r="H10" s="51" t="str">
        <x:v>Fund-complex-specific</x:v>
      </x:c>
      <x:c r="I10" s="51" t="str">
        <x:v>Sponsor reputation and operational capacity support cash-like fund products without creating formal deposit insurance</x:v>
      </x:c>
      <x:c r="J10" s="51" t="str">
        <x:v>S1</x:v>
      </x:c>
      <x:c r="K10" s="51" t="str">
        <x:v>SRC-768</x:v>
      </x:c>
      <x:c r="L10" s="51" t="str">
        <x:v>Fund sponsors manage registered money market funds.</x:v>
      </x:c>
      <x:c r="M10" s="51" t="str">
        <x:v>Legally guaranteed support in every loss event.</x:v>
      </x:c>
      <x:c r="N10" s="51" t="str">
        <x:v>Active</x:v>
      </x:c>
    </x:row>
  </x:sheetData>
  <x:mergeCells>
    <x:mergeCell ref="A1:N1"/>
    <x:mergeCell ref="A2:N2"/>
  </x:mergeCells>
  <x:conditionalFormatting sqref="J5:J10">
    <x:cfRule type="expression" dxfId="54" priority="1">
      <x:formula>J5="E1"</x:formula>
    </x:cfRule>
    <x:cfRule type="expression" dxfId="55" priority="2">
      <x:formula>J5="E2"</x:formula>
    </x:cfRule>
    <x:cfRule type="expression" dxfId="56" priority="3">
      <x:formula>J5="S1"</x:formula>
    </x:cfRule>
    <x:cfRule type="expression" dxfId="57" priority="4">
      <x:formula>J5="A1"</x:formula>
    </x:cfRule>
    <x:cfRule type="expression" dxfId="58" priority="5">
      <x:formula>J5="U1"</x:formula>
    </x:cfRule>
    <x:cfRule type="expression" dxfId="59" priority="6">
      <x:formula>J5="N1"</x:formula>
    </x:cfRule>
  </x:conditionalFormatting>
  <x:pageMargins left="0.7" right="0.7" top="0.75" bottom="0.75" header="0.3" footer="0.3"/>
  <x:tableParts count="1">
    <x:tablePart xmlns:r="http://schemas.openxmlformats.org/officeDocument/2006/relationships" r:id="Rd9f6c2ecc4314acb"/>
  </x:tableParts>
</x:worksheet>
</file>

<file path=xl/worksheets/sheet14.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BNY, Collateral Agents and Tri-Party Market Infrastructure</x:v>
      </x:c>
    </x:row>
    <x:row r="2">
      <x:c r="A2" s="12" t="str">
        <x:v>The collateral agent operates settlement and valuation; the lender and borrower remain economic principals.</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V17TRI-001</x:v>
      </x:c>
      <x:c r="B5" s="51" t="str">
        <x:v>Tri-party repo and collateral-management concentration</x:v>
      </x:c>
      <x:c r="C5" s="51" t="str">
        <x:v>Bank of New York Mellon</x:v>
      </x:c>
      <x:c r="D5" s="51" t="str">
        <x:v>Tri-party repo market</x:v>
      </x:c>
      <x:c r="E5" s="51" t="str">
        <x:v>Current 2026</x:v>
      </x:c>
      <x:c r="F5" s="51" t="str">
        <x:v>Settlement, custody and collateral management</x:v>
      </x:c>
      <x:c r="G5" s="51" t="str">
        <x:v>INS-378; INS-385</x:v>
      </x:c>
      <x:c r="H5" s="51" t="str">
        <x:v>Multi-trillion-dollar infrastructure</x:v>
      </x:c>
      <x:c r="I5" s="51" t="str">
        <x:v>A single collateral agent can become critical infrastructure for a large funding market</x:v>
      </x:c>
      <x:c r="J5" s="51" t="str">
        <x:v>E1</x:v>
      </x:c>
      <x:c r="K5" s="51" t="str">
        <x:v>SRC-783; SRC-785; SRC-787</x:v>
      </x:c>
      <x:c r="L5" s="51" t="str">
        <x:v>Federal Reserve sources identify BNY as the tri-party repo clearing and collateral-management bank.</x:v>
      </x:c>
      <x:c r="M5" s="51" t="str">
        <x:v>Beneficial ownership of all repo collateral or credit guarantee of all trades.</x:v>
      </x:c>
      <x:c r="N5" s="51" t="str">
        <x:v>Active</x:v>
      </x:c>
    </x:row>
    <x:row r="6">
      <x:c r="A6" s="51" t="str">
        <x:v>V17TRI-002</x:v>
      </x:c>
      <x:c r="B6" s="51" t="str">
        <x:v>Tri-party repo and collateral-management concentration</x:v>
      </x:c>
      <x:c r="C6" s="51" t="str">
        <x:v>Collateral management agents</x:v>
      </x:c>
      <x:c r="D6" s="51" t="str">
        <x:v>Repo cash lenders</x:v>
      </x:c>
      <x:c r="E6" s="51" t="str">
        <x:v>Repo lifecycle</x:v>
      </x:c>
      <x:c r="F6" s="51" t="str">
        <x:v>Collateral valuation, allocation and substitution</x:v>
      </x:c>
      <x:c r="G6" s="51" t="str">
        <x:v>INS-378; INS-385</x:v>
      </x:c>
      <x:c r="H6" s="51" t="str">
        <x:v>Trade-specific</x:v>
      </x:c>
      <x:c r="I6" s="51" t="str">
        <x:v>Collateral agents convert legal eligibility and market values into operationally usable secured positions</x:v>
      </x:c>
      <x:c r="J6" s="51" t="str">
        <x:v>E1</x:v>
      </x:c>
      <x:c r="K6" s="51" t="str">
        <x:v>SRC-786; SRC-788</x:v>
      </x:c>
      <x:c r="L6" s="51" t="str">
        <x:v>Collateral platforms value, allocate and optimise securities across transactions.</x:v>
      </x:c>
      <x:c r="M6" s="51" t="str">
        <x:v>Guarantee of borrower performance or elimination of wrong-way risk.</x:v>
      </x:c>
      <x:c r="N6" s="51" t="str">
        <x:v>Active</x:v>
      </x:c>
    </x:row>
    <x:row r="7">
      <x:c r="A7" s="51" t="str">
        <x:v>V17TRI-003</x:v>
      </x:c>
      <x:c r="B7" s="51" t="str">
        <x:v>Tri-party repo and collateral-management concentration</x:v>
      </x:c>
      <x:c r="C7" s="51" t="str">
        <x:v>Repo cash borrowers</x:v>
      </x:c>
      <x:c r="D7" s="51" t="str">
        <x:v>Bank of New York Mellon</x:v>
      </x:c>
      <x:c r="E7" s="51" t="str">
        <x:v>Trade lifecycle</x:v>
      </x:c>
      <x:c r="F7" s="51" t="str">
        <x:v>Collateral delivery and settlement instruction</x:v>
      </x:c>
      <x:c r="G7" s="51" t="str">
        <x:v>INS-378; INS-385</x:v>
      </x:c>
      <x:c r="H7" s="51" t="str">
        <x:v>Account-specific</x:v>
      </x:c>
      <x:c r="I7" s="51" t="str">
        <x:v>Dealers rely on custody infrastructure to transform inventories into secured funding</x:v>
      </x:c>
      <x:c r="J7" s="51" t="str">
        <x:v>E1</x:v>
      </x:c>
      <x:c r="K7" s="51" t="str">
        <x:v>SRC-783; SRC-785</x:v>
      </x:c>
      <x:c r="L7" s="51" t="str">
        <x:v>BNY provides tri-party settlement and collateral services.</x:v>
      </x:c>
      <x:c r="M7" s="51" t="str">
        <x:v>BNY acting as the economic lender in every trade.</x:v>
      </x:c>
      <x:c r="N7" s="51" t="str">
        <x:v>Active</x:v>
      </x:c>
    </x:row>
  </x:sheetData>
  <x:mergeCells>
    <x:mergeCell ref="A1:N1"/>
    <x:mergeCell ref="A2:N2"/>
  </x:mergeCells>
  <x:conditionalFormatting sqref="J5:J7">
    <x:cfRule type="expression" dxfId="60" priority="1">
      <x:formula>J5="E1"</x:formula>
    </x:cfRule>
    <x:cfRule type="expression" dxfId="61" priority="2">
      <x:formula>J5="E2"</x:formula>
    </x:cfRule>
    <x:cfRule type="expression" dxfId="62" priority="3">
      <x:formula>J5="S1"</x:formula>
    </x:cfRule>
    <x:cfRule type="expression" dxfId="63" priority="4">
      <x:formula>J5="A1"</x:formula>
    </x:cfRule>
    <x:cfRule type="expression" dxfId="64" priority="5">
      <x:formula>J5="U1"</x:formula>
    </x:cfRule>
    <x:cfRule type="expression" dxfId="65" priority="6">
      <x:formula>J5="N1"</x:formula>
    </x:cfRule>
  </x:conditionalFormatting>
  <x:pageMargins left="0.7" right="0.7" top="0.75" bottom="0.75" header="0.3" footer="0.3"/>
  <x:tableParts count="1">
    <x:tablePart xmlns:r="http://schemas.openxmlformats.org/officeDocument/2006/relationships" r:id="Rcddd51225c914ae7"/>
  </x:tableParts>
</x:worksheet>
</file>

<file path=xl/worksheets/sheet15.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FICC, Sponsored Repo and Mandatory Treasury Clearing</x:v>
      </x:c>
    </x:row>
    <x:row r="2">
      <x:c r="A2" s="12" t="str">
        <x:v>Netting and novation reduce bilateral obligations while concentrating margin, operational and default risk.</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V17FICC-001</x:v>
      </x:c>
      <x:c r="B5" s="51" t="str">
        <x:v>FICC Treasury clearing and sponsored access</x:v>
      </x:c>
      <x:c r="C5" s="51" t="str">
        <x:v>Depository Trust &amp; Clearing Corporation</x:v>
      </x:c>
      <x:c r="D5" s="51" t="str">
        <x:v>Fixed Income Clearing Corporation</x:v>
      </x:c>
      <x:c r="E5" s="51" t="str">
        <x:v>Ongoing</x:v>
      </x:c>
      <x:c r="F5" s="51" t="str">
        <x:v>Ownership and governance</x:v>
      </x:c>
      <x:c r="G5" s="51" t="str">
        <x:v>INS-379</x:v>
      </x:c>
      <x:c r="H5" s="51" t="str">
        <x:v>Wholly owned subsidiary</x:v>
      </x:c>
      <x:c r="I5" s="51" t="str">
        <x:v>Holding-company ownership supports a specialised CCP serving government-securities markets</x:v>
      </x:c>
      <x:c r="J5" s="51" t="str">
        <x:v>E1</x:v>
      </x:c>
      <x:c r="K5" s="51" t="str">
        <x:v>SRC-777</x:v>
      </x:c>
      <x:c r="L5" s="51" t="str">
        <x:v>FICC is a wholly owned subsidiary of DTCC.</x:v>
      </x:c>
      <x:c r="M5" s="51" t="str">
        <x:v>Government ownership or guarantee of FICC obligations.</x:v>
      </x:c>
      <x:c r="N5" s="51" t="str">
        <x:v>Active</x:v>
      </x:c>
    </x:row>
    <x:row r="6">
      <x:c r="A6" s="51" t="str">
        <x:v>V17FICC-002</x:v>
      </x:c>
      <x:c r="B6" s="51" t="str">
        <x:v>FICC Treasury clearing and sponsored access</x:v>
      </x:c>
      <x:c r="C6" s="51" t="str">
        <x:v>Treasury market participants</x:v>
      </x:c>
      <x:c r="D6" s="51" t="str">
        <x:v>Fixed Income Clearing Corporation</x:v>
      </x:c>
      <x:c r="E6" s="51" t="str">
        <x:v>Trade submission</x:v>
      </x:c>
      <x:c r="F6" s="51" t="str">
        <x:v>Central clearing</x:v>
      </x:c>
      <x:c r="G6" s="51" t="str">
        <x:v>INS-379</x:v>
      </x:c>
      <x:c r="H6" s="51" t="str">
        <x:v>Peak $11.8 trillion daily volume on June 30, 2025</x:v>
      </x:c>
      <x:c r="I6" s="51" t="str">
        <x:v>FICC converts many bilateral Treasury transactions into net obligations to a central counterparty</x:v>
      </x:c>
      <x:c r="J6" s="51" t="str">
        <x:v>E1</x:v>
      </x:c>
      <x:c r="K6" s="51" t="str">
        <x:v>SRC-777; SRC-778; SRC-780</x:v>
      </x:c>
      <x:c r="L6" s="51" t="str">
        <x:v>FICC GSD clears government securities and repo transactions at very large scale.</x:v>
      </x:c>
      <x:c r="M6" s="51" t="str">
        <x:v>Elimination of settlement risk or government guarantee.</x:v>
      </x:c>
      <x:c r="N6" s="51" t="str">
        <x:v>Active</x:v>
      </x:c>
    </x:row>
    <x:row r="7">
      <x:c r="A7" s="51" t="str">
        <x:v>V17FICC-003</x:v>
      </x:c>
      <x:c r="B7" s="51" t="str">
        <x:v>FICC Treasury clearing and sponsored access</x:v>
      </x:c>
      <x:c r="C7" s="51" t="str">
        <x:v>Sponsoring clearing members</x:v>
      </x:c>
      <x:c r="D7" s="51" t="str">
        <x:v>Sponsored members</x:v>
      </x:c>
      <x:c r="E7" s="51" t="str">
        <x:v>Ongoing</x:v>
      </x:c>
      <x:c r="F7" s="51" t="str">
        <x:v>Sponsored repo access</x:v>
      </x:c>
      <x:c r="G7" s="51" t="str">
        <x:v>INS-380</x:v>
      </x:c>
      <x:c r="H7" s="51" t="str">
        <x:v>Client-specific</x:v>
      </x:c>
      <x:c r="I7" s="51" t="str">
        <x:v>Sponsorship converts a non-member's repo into a centrally cleared transaction through a member</x:v>
      </x:c>
      <x:c r="J7" s="51" t="str">
        <x:v>E1</x:v>
      </x:c>
      <x:c r="K7" s="51" t="str">
        <x:v>SRC-774; SRC-779; SRC-781</x:v>
      </x:c>
      <x:c r="L7" s="51" t="str">
        <x:v>FICC's sponsored service allows eligible clients to clear through sponsoring members.</x:v>
      </x:c>
      <x:c r="M7" s="51" t="str">
        <x:v>Direct FICC membership or removal of sponsor credit and operational obligations.</x:v>
      </x:c>
      <x:c r="N7" s="51" t="str">
        <x:v>Active</x:v>
      </x:c>
    </x:row>
    <x:row r="8">
      <x:c r="A8" s="51" t="str">
        <x:v>V17FICC-004</x:v>
      </x:c>
      <x:c r="B8" s="51" t="str">
        <x:v>FICC Treasury clearing and sponsored access</x:v>
      </x:c>
      <x:c r="C8" s="51" t="str">
        <x:v>Hedge funds</x:v>
      </x:c>
      <x:c r="D8" s="51" t="str">
        <x:v>Sponsored members</x:v>
      </x:c>
      <x:c r="E8" s="51" t="str">
        <x:v>Current 2026</x:v>
      </x:c>
      <x:c r="F8" s="51" t="str">
        <x:v>Sponsored repo participation</x:v>
      </x:c>
      <x:c r="G8" s="51" t="str">
        <x:v>INS-380</x:v>
      </x:c>
      <x:c r="H8" s="51" t="str">
        <x:v>Majority category in OFR sponsored-repo data</x:v>
      </x:c>
      <x:c r="I8" s="51" t="str">
        <x:v>Sponsored clearing gives leveraged nonbanks access to netting and broader repo counterparties</x:v>
      </x:c>
      <x:c r="J8" s="51" t="str">
        <x:v>E1</x:v>
      </x:c>
      <x:c r="K8" s="51" t="str">
        <x:v>SRC-774</x:v>
      </x:c>
      <x:c r="L8" s="51" t="str">
        <x:v>OFR states that the majority of sponsored repo activity involves hedge funds.</x:v>
      </x:c>
      <x:c r="M8" s="51" t="str">
        <x:v>Uniform leverage or guaranteed financing.</x:v>
      </x:c>
      <x:c r="N8" s="51" t="str">
        <x:v>Active</x:v>
      </x:c>
    </x:row>
    <x:row r="9">
      <x:c r="A9" s="51" t="str">
        <x:v>V17FICC-005</x:v>
      </x:c>
      <x:c r="B9" s="51" t="str">
        <x:v>FICC Treasury clearing and sponsored access</x:v>
      </x:c>
      <x:c r="C9" s="51" t="str">
        <x:v>Securities and Exchange Commission</x:v>
      </x:c>
      <x:c r="D9" s="51" t="str">
        <x:v>Fixed Income Clearing Corporation</x:v>
      </x:c>
      <x:c r="E9" s="51" t="str">
        <x:v>2026–2027</x:v>
      </x:c>
      <x:c r="F9" s="51" t="str">
        <x:v>Treasury clearing compliance framework</x:v>
      </x:c>
      <x:c r="G9" s="51" t="str">
        <x:v>INS-381</x:v>
      </x:c>
      <x:c r="H9" s="51" t="str">
        <x:v>Cash deadline Dec. 31, 2026; repo deadline June 30, 2027</x:v>
      </x:c>
      <x:c r="I9" s="51" t="str">
        <x:v>Regulation can shift bilateral Treasury exposures into central clearing</x:v>
      </x:c>
      <x:c r="J9" s="51" t="str">
        <x:v>E1</x:v>
      </x:c>
      <x:c r="K9" s="51" t="str">
        <x:v>SRC-766; SRC-767</x:v>
      </x:c>
      <x:c r="L9" s="51" t="str">
        <x:v>The SEC extended and maintains mandatory clearing deadlines for eligible cash and repo transactions.</x:v>
      </x:c>
      <x:c r="M9" s="51" t="str">
        <x:v>All Treasury transactions becoming centrally cleared immediately.</x:v>
      </x:c>
      <x:c r="N9" s="51" t="str">
        <x:v>Implementation</x:v>
      </x:c>
    </x:row>
    <x:row r="10">
      <x:c r="A10" s="51" t="str">
        <x:v>V17FICC-006</x:v>
      </x:c>
      <x:c r="B10" s="51" t="str">
        <x:v>FICC Treasury clearing and sponsored access</x:v>
      </x:c>
      <x:c r="C10" s="51" t="str">
        <x:v>Fixed Income Clearing Corporation</x:v>
      </x:c>
      <x:c r="D10" s="51" t="str">
        <x:v>Treasury market participants</x:v>
      </x:c>
      <x:c r="E10" s="51" t="str">
        <x:v>2025–2027</x:v>
      </x:c>
      <x:c r="F10" s="51" t="str">
        <x:v>Netting, margin and settlement services</x:v>
      </x:c>
      <x:c r="G10" s="51" t="str">
        <x:v>INS-379; INS-381</x:v>
      </x:c>
      <x:c r="H10" s="51" t="str">
        <x:v>Market-wide expansion</x:v>
      </x:c>
      <x:c r="I10" s="51" t="str">
        <x:v>Central clearing can reduce bilateral settlement exposures while concentrating margin and default risk</x:v>
      </x:c>
      <x:c r="J10" s="51" t="str">
        <x:v>E1</x:v>
      </x:c>
      <x:c r="K10" s="51" t="str">
        <x:v>SRC-779; SRC-780; SRC-781</x:v>
      </x:c>
      <x:c r="L10" s="51" t="str">
        <x:v>FICC provides comparison, netting, settlement and risk management.</x:v>
      </x:c>
      <x:c r="M10" s="51" t="str">
        <x:v>Reduction of all leverage or liquidity needs.</x:v>
      </x:c>
      <x:c r="N10" s="51" t="str">
        <x:v>Active expansion</x:v>
      </x:c>
    </x:row>
  </x:sheetData>
  <x:mergeCells>
    <x:mergeCell ref="A1:N1"/>
    <x:mergeCell ref="A2:N2"/>
  </x:mergeCells>
  <x:conditionalFormatting sqref="J5:J10">
    <x:cfRule type="expression" dxfId="66" priority="1">
      <x:formula>J5="E1"</x:formula>
    </x:cfRule>
    <x:cfRule type="expression" dxfId="67" priority="2">
      <x:formula>J5="E2"</x:formula>
    </x:cfRule>
    <x:cfRule type="expression" dxfId="68" priority="3">
      <x:formula>J5="S1"</x:formula>
    </x:cfRule>
    <x:cfRule type="expression" dxfId="69" priority="4">
      <x:formula>J5="A1"</x:formula>
    </x:cfRule>
    <x:cfRule type="expression" dxfId="70" priority="5">
      <x:formula>J5="U1"</x:formula>
    </x:cfRule>
    <x:cfRule type="expression" dxfId="71" priority="6">
      <x:formula>J5="N1"</x:formula>
    </x:cfRule>
  </x:conditionalFormatting>
  <x:pageMargins left="0.7" right="0.7" top="0.75" bottom="0.75" header="0.3" footer="0.3"/>
  <x:tableParts count="1">
    <x:tablePart xmlns:r="http://schemas.openxmlformats.org/officeDocument/2006/relationships" r:id="R1e84fa9ae31f45dd"/>
  </x:tableParts>
</x:worksheet>
</file>

<file path=xl/worksheets/sheet16.xml><?xml version="1.0" encoding="utf-8"?>
<x:worksheet xmlns:x="http://schemas.openxmlformats.org/spreadsheetml/2006/main">
  <x:sheetFormatPr defaultRowHeight="15"/>
  <x:cols>
    <x:col min="1" max="1" width="18" hidden="0" customWidth="1"/>
    <x:col min="2" max="2" width="43" hidden="0" customWidth="1"/>
    <x:col min="3" max="3" width="41" hidden="0" customWidth="1"/>
    <x:col min="4" max="4" width="41" hidden="0" customWidth="1"/>
    <x:col min="5" max="5" width="21" hidden="0" customWidth="1"/>
    <x:col min="6" max="6" width="44" hidden="0" customWidth="1"/>
    <x:col min="7" max="7" width="21" hidden="0" customWidth="1"/>
    <x:col min="8" max="8" width="31" hidden="0" customWidth="1"/>
    <x:col min="9" max="9" width="70" hidden="0" customWidth="1"/>
    <x:col min="10" max="10" width="14" hidden="0" customWidth="1"/>
    <x:col min="11" max="11" width="38" hidden="0" customWidth="1"/>
    <x:col min="12" max="12" width="71" hidden="0" customWidth="1"/>
    <x:col min="13" max="13" width="71" hidden="0" customWidth="1"/>
    <x:col min="14" max="14" width="32" hidden="0" customWidth="1"/>
  </x:cols>
  <x:sheetData>
    <x:row r="1" ht="31" customHeight="1">
      <x:c r="A1" s="5" t="str">
        <x:v>Securities Lending, Collateral, Recalls and Prime Brokerage</x:v>
      </x:c>
    </x:row>
    <x:row r="2">
      <x:c r="A2" s="12" t="str">
        <x:v>Temporary possession, legal title, beneficial exposure, voting and recall rights must be traced separately.</x:v>
      </x:c>
    </x:row>
    <x:row r="4">
      <x:c r="A4" s="50" t="str">
        <x:v>Relationship ID</x:v>
      </x:c>
      <x:c r="B4" s="50" t="str">
        <x:v>Category</x:v>
      </x:c>
      <x:c r="C4" s="50" t="str">
        <x:v>Actor A</x:v>
      </x:c>
      <x:c r="D4" s="50" t="str">
        <x:v>Actor B</x:v>
      </x:c>
      <x:c r="E4" s="50" t="str">
        <x:v>Date / period</x:v>
      </x:c>
      <x:c r="F4" s="50" t="str">
        <x:v>Edge type</x:v>
      </x:c>
      <x:c r="G4" s="50" t="str">
        <x:v>Instrument ID</x:v>
      </x:c>
      <x:c r="H4" s="50" t="str">
        <x:v>Amount / scale</x:v>
      </x:c>
      <x:c r="I4" s="50" t="str">
        <x:v>Conversion mechanism</x:v>
      </x:c>
      <x:c r="J4" s="50" t="str">
        <x:v>Evidence grade</x:v>
      </x:c>
      <x:c r="K4" s="50" t="str">
        <x:v>Source IDs</x:v>
      </x:c>
      <x:c r="L4" s="50" t="str">
        <x:v>What evidence establishes</x:v>
      </x:c>
      <x:c r="M4" s="50" t="str">
        <x:v>What evidence does not establish</x:v>
      </x:c>
      <x:c r="N4" s="50" t="str">
        <x:v>Status</x:v>
      </x:c>
    </x:row>
    <x:row r="5">
      <x:c r="A5" s="51" t="str">
        <x:v>V17SL-001</x:v>
      </x:c>
      <x:c r="B5" s="51" t="str">
        <x:v>Securities lending, temporary title and market inventory</x:v>
      </x:c>
      <x:c r="C5" s="51" t="str">
        <x:v>Securities lenders</x:v>
      </x:c>
      <x:c r="D5" s="51" t="str">
        <x:v>Securities borrowers</x:v>
      </x:c>
      <x:c r="E5" s="51" t="str">
        <x:v>Loan term</x:v>
      </x:c>
      <x:c r="F5" s="51" t="str">
        <x:v>Temporary securities transfer</x:v>
      </x:c>
      <x:c r="G5" s="51" t="str">
        <x:v>INS-384</x:v>
      </x:c>
      <x:c r="H5" s="51" t="str">
        <x:v>Loan-specific</x:v>
      </x:c>
      <x:c r="I5" s="51" t="str">
        <x:v>Securities lending separates beneficial investment exposure from temporary market use of the asset</x:v>
      </x:c>
      <x:c r="J5" s="51" t="str">
        <x:v>E1</x:v>
      </x:c>
      <x:c r="K5" s="51" t="str">
        <x:v>SRC-775</x:v>
      </x:c>
      <x:c r="L5" s="51" t="str">
        <x:v>Securities borrowing is used for dealer inventory and market activity.</x:v>
      </x:c>
      <x:c r="M5" s="51" t="str">
        <x:v>Permanent sale of beneficial ownership or transfer of all economic rights.</x:v>
      </x:c>
      <x:c r="N5" s="51" t="str">
        <x:v>Active</x:v>
      </x:c>
    </x:row>
    <x:row r="6">
      <x:c r="A6" s="51" t="str">
        <x:v>V17SL-002</x:v>
      </x:c>
      <x:c r="B6" s="51" t="str">
        <x:v>Securities lending, temporary title and market inventory</x:v>
      </x:c>
      <x:c r="C6" s="51" t="str">
        <x:v>Securities borrowers</x:v>
      </x:c>
      <x:c r="D6" s="51" t="str">
        <x:v>Securities lenders</x:v>
      </x:c>
      <x:c r="E6" s="51" t="str">
        <x:v>Loan term</x:v>
      </x:c>
      <x:c r="F6" s="51" t="str">
        <x:v>Collateral and lending fee</x:v>
      </x:c>
      <x:c r="G6" s="51" t="str">
        <x:v>INS-384</x:v>
      </x:c>
      <x:c r="H6" s="51" t="str">
        <x:v>Loan-specific</x:v>
      </x:c>
      <x:c r="I6" s="51" t="str">
        <x:v>Collateral and fees compensate the lender for temporary loss of possession and counterparty risk</x:v>
      </x:c>
      <x:c r="J6" s="51" t="str">
        <x:v>E1</x:v>
      </x:c>
      <x:c r="K6" s="51" t="str">
        <x:v>SRC-775</x:v>
      </x:c>
      <x:c r="L6" s="51" t="str">
        <x:v>Securities lending involves collateralised temporary borrowing.</x:v>
      </x:c>
      <x:c r="M6" s="51" t="str">
        <x:v>Zero counterparty risk or guaranteed collateral sufficiency.</x:v>
      </x:c>
      <x:c r="N6" s="51" t="str">
        <x:v>Active</x:v>
      </x:c>
    </x:row>
    <x:row r="7">
      <x:c r="A7" s="51" t="str">
        <x:v>V17SL-003</x:v>
      </x:c>
      <x:c r="B7" s="51" t="str">
        <x:v>Securities lending, temporary title and market inventory</x:v>
      </x:c>
      <x:c r="C7" s="51" t="str">
        <x:v>Prime brokers</x:v>
      </x:c>
      <x:c r="D7" s="51" t="str">
        <x:v>Hedge funds</x:v>
      </x:c>
      <x:c r="E7" s="51" t="str">
        <x:v>Ongoing</x:v>
      </x:c>
      <x:c r="F7" s="51" t="str">
        <x:v>Financing and securities-borrow access</x:v>
      </x:c>
      <x:c r="G7" s="51" t="str">
        <x:v>INS-384</x:v>
      </x:c>
      <x:c r="H7" s="51" t="str">
        <x:v>Client-specific</x:v>
      </x:c>
      <x:c r="I7" s="51" t="str">
        <x:v>Prime brokers convert institutional custody and lender networks into tradable inventory for hedge funds</x:v>
      </x:c>
      <x:c r="J7" s="51" t="str">
        <x:v>S1</x:v>
      </x:c>
      <x:c r="K7" s="51" t="str">
        <x:v>SRC-775</x:v>
      </x:c>
      <x:c r="L7" s="51" t="str">
        <x:v>Prime brokers provide securities lending and financing services to investment funds.</x:v>
      </x:c>
      <x:c r="M7" s="51" t="str">
        <x:v>Control of every fund position or guaranteed recall availability.</x:v>
      </x:c>
      <x:c r="N7" s="51" t="str">
        <x:v>Active</x:v>
      </x:c>
    </x:row>
    <x:row r="8">
      <x:c r="A8" s="51" t="str">
        <x:v>V17SL-004</x:v>
      </x:c>
      <x:c r="B8" s="51" t="str">
        <x:v>Securities lending, temporary title and market inventory</x:v>
      </x:c>
      <x:c r="C8" s="51" t="str">
        <x:v>Securities lenders</x:v>
      </x:c>
      <x:c r="D8" s="51" t="str">
        <x:v>Securities borrowers</x:v>
      </x:c>
      <x:c r="E8" s="51" t="str">
        <x:v>On demand or contract event</x:v>
      </x:c>
      <x:c r="F8" s="51" t="str">
        <x:v>Security recall</x:v>
      </x:c>
      <x:c r="G8" s="51" t="str">
        <x:v>INS-384</x:v>
      </x:c>
      <x:c r="H8" s="51" t="str">
        <x:v>Security-specific</x:v>
      </x:c>
      <x:c r="I8" s="51" t="str">
        <x:v>Recall rights preserve the lender's ability to regain possession for sale, voting or settlement</x:v>
      </x:c>
      <x:c r="J8" s="51" t="str">
        <x:v>E1</x:v>
      </x:c>
      <x:c r="K8" s="51" t="str">
        <x:v>SRC-775</x:v>
      </x:c>
      <x:c r="L8" s="51" t="str">
        <x:v>OFR notes securities-lending contracts often allow lender recall.</x:v>
      </x:c>
      <x:c r="M8" s="51" t="str">
        <x:v>Immediate return without settlement risk in every condition.</x:v>
      </x:c>
      <x:c r="N8" s="51" t="str">
        <x:v>Active</x:v>
      </x:c>
    </x:row>
  </x:sheetData>
  <x:mergeCells>
    <x:mergeCell ref="A1:N1"/>
    <x:mergeCell ref="A2:N2"/>
  </x:mergeCells>
  <x:conditionalFormatting sqref="J5:J8">
    <x:cfRule type="expression" dxfId="72" priority="1">
      <x:formula>J5="E1"</x:formula>
    </x:cfRule>
    <x:cfRule type="expression" dxfId="73" priority="2">
      <x:formula>J5="E2"</x:formula>
    </x:cfRule>
    <x:cfRule type="expression" dxfId="74" priority="3">
      <x:formula>J5="S1"</x:formula>
    </x:cfRule>
    <x:cfRule type="expression" dxfId="75" priority="4">
      <x:formula>J5="A1"</x:formula>
    </x:cfRule>
    <x:cfRule type="expression" dxfId="76" priority="5">
      <x:formula>J5="U1"</x:formula>
    </x:cfRule>
    <x:cfRule type="expression" dxfId="77" priority="6">
      <x:formula>J5="N1"</x:formula>
    </x:cfRule>
  </x:conditionalFormatting>
  <x:pageMargins left="0.7" right="0.7" top="0.75" bottom="0.75" header="0.3" footer="0.3"/>
  <x:tableParts count="1">
    <x:tablePart xmlns:r="http://schemas.openxmlformats.org/officeDocument/2006/relationships" r:id="R50ece13c5cad43e7"/>
  </x:tableParts>
</x:worksheet>
</file>

<file path=xl/worksheets/sheet17.xml><?xml version="1.0" encoding="utf-8"?>
<x:worksheet xmlns:x="http://schemas.openxmlformats.org/spreadsheetml/2006/main">
  <x:sheetFormatPr defaultRowHeight="15"/>
  <x:cols>
    <x:col min="1" max="1" width="42" hidden="0" customWidth="1"/>
    <x:col min="2" max="2" width="41" hidden="0" customWidth="1"/>
    <x:col min="3" max="3" width="30" hidden="0" customWidth="1"/>
    <x:col min="4" max="4" width="69" hidden="0" customWidth="1"/>
    <x:col min="5" max="5" width="18" hidden="0" customWidth="1"/>
    <x:col min="6" max="6" width="18" hidden="0" customWidth="1"/>
    <x:col min="7" max="7" width="82" hidden="0" customWidth="1"/>
  </x:cols>
  <x:sheetData>
    <x:row r="1" ht="31" customHeight="1">
      <x:c r="A1" s="5" t="str">
        <x:v>Named Banking, Liquidity and Resolution Institutions</x:v>
      </x:c>
    </x:row>
    <x:row r="2">
      <x:c r="A2" s="12" t="str">
        <x:v>Relationship counts cover the full V17 ledger and are not an institutional-importance ranking.</x:v>
      </x:c>
    </x:row>
    <x:row r="4">
      <x:c r="A4" s="50" t="str">
        <x:v>Institution</x:v>
      </x:c>
      <x:c r="B4" s="50" t="str">
        <x:v>Institution type</x:v>
      </x:c>
      <x:c r="C4" s="50" t="str">
        <x:v>Jurisdiction</x:v>
      </x:c>
      <x:c r="D4" s="50" t="str">
        <x:v>Documented role</x:v>
      </x:c>
      <x:c r="E4" s="50" t="str">
        <x:v>E1 relationships</x:v>
      </x:c>
      <x:c r="F4" s="50" t="str">
        <x:v>Other relationships</x:v>
      </x:c>
      <x:c r="G4" s="50" t="str">
        <x:v>Authority boundary</x:v>
      </x:c>
    </x:row>
    <x:row r="5">
      <x:c r="A5" s="51" t="str">
        <x:v>Bank of New York Mellon</x:v>
      </x:c>
      <x:c r="B5" s="51" t="str">
        <x:v>Global custody and market-infrastructure bank</x:v>
      </x:c>
      <x:c r="C5" s="51" t="str">
        <x:v>United States / international</x:v>
      </x:c>
      <x:c r="D5" s="51" t="str">
        <x:v>Provides tri-party repo, collateral, custody and settlement infrastructure</x:v>
      </x:c>
      <x:c r="E5" s="51" t="n">
        <x:v>2</x:v>
      </x:c>
      <x:c r="F5" s="51" t="n">
        <x:v>0</x:v>
      </x:c>
      <x:c r="G5" s="51" t="str">
        <x:v>Money creation, collateral operations, insurance, supervision, clearing and resolution remain distinct powers.</x:v>
      </x:c>
    </x:row>
    <x:row r="6">
      <x:c r="A6" s="51" t="str">
        <x:v>Basel Committee on Banking Supervision</x:v>
      </x:c>
      <x:c r="B6" s="51" t="str">
        <x:v>International banking standard setter</x:v>
      </x:c>
      <x:c r="C6" s="51" t="str">
        <x:v>International</x:v>
      </x:c>
      <x:c r="D6" s="51" t="str">
        <x:v>Develops prudential capital, liquidity and funding standards</x:v>
      </x:c>
      <x:c r="E6" s="51" t="n">
        <x:v>1</x:v>
      </x:c>
      <x:c r="F6" s="51" t="n">
        <x:v>0</x:v>
      </x:c>
      <x:c r="G6" s="51" t="str">
        <x:v>Money creation, collateral operations, insurance, supervision, clearing and resolution remain distinct powers.</x:v>
      </x:c>
    </x:row>
    <x:row r="7">
      <x:c r="A7" s="51" t="str">
        <x:v>Deposit Insurance Fund</x:v>
      </x:c>
      <x:c r="B7" s="51" t="str">
        <x:v>Public-purpose insurance fund</x:v>
      </x:c>
      <x:c r="C7" s="51" t="str">
        <x:v>United States</x:v>
      </x:c>
      <x:c r="D7" s="51" t="str">
        <x:v>Receives assessments and pays insured-deposit and resolution costs</x:v>
      </x:c>
      <x:c r="E7" s="51" t="n">
        <x:v>5</x:v>
      </x:c>
      <x:c r="F7" s="51" t="n">
        <x:v>1</x:v>
      </x:c>
      <x:c r="G7" s="51" t="str">
        <x:v>Money creation, collateral operations, insurance, supervision, clearing and resolution remain distinct powers.</x:v>
      </x:c>
    </x:row>
    <x:row r="8">
      <x:c r="A8" s="51" t="str">
        <x:v>Depository Trust &amp; Clearing Corporation</x:v>
      </x:c>
      <x:c r="B8" s="51" t="str">
        <x:v>Financial market infrastructure holding company</x:v>
      </x:c>
      <x:c r="C8" s="51" t="str">
        <x:v>United States</x:v>
      </x:c>
      <x:c r="D8" s="51" t="str">
        <x:v>Owns major US clearing, settlement and depository subsidiaries</x:v>
      </x:c>
      <x:c r="E8" s="51" t="n">
        <x:v>2</x:v>
      </x:c>
      <x:c r="F8" s="51" t="n">
        <x:v>0</x:v>
      </x:c>
      <x:c r="G8" s="51" t="str">
        <x:v>Money creation, collateral operations, insurance, supervision, clearing and resolution remain distinct powers.</x:v>
      </x:c>
    </x:row>
    <x:row r="9">
      <x:c r="A9" s="51" t="str">
        <x:v>Federal Deposit Insurance Corporation</x:v>
      </x:c>
      <x:c r="B9" s="51" t="str">
        <x:v>Deposit insurer and resolution authority</x:v>
      </x:c>
      <x:c r="C9" s="51" t="str">
        <x:v>United States</x:v>
      </x:c>
      <x:c r="D9" s="51" t="str">
        <x:v>Insures deposits and resolves failed insured institutions</x:v>
      </x:c>
      <x:c r="E9" s="51" t="n">
        <x:v>6</x:v>
      </x:c>
      <x:c r="F9" s="51" t="n">
        <x:v>1</x:v>
      </x:c>
      <x:c r="G9" s="51" t="str">
        <x:v>Money creation, collateral operations, insurance, supervision, clearing and resolution remain distinct powers.</x:v>
      </x:c>
    </x:row>
    <x:row r="10">
      <x:c r="A10" s="51" t="str">
        <x:v>Federal Home Loan Banks</x:v>
      </x:c>
      <x:c r="B10" s="51" t="str">
        <x:v>Housing government-sponsored bank system</x:v>
      </x:c>
      <x:c r="C10" s="51" t="str">
        <x:v>United States</x:v>
      </x:c>
      <x:c r="D10" s="51" t="str">
        <x:v>Provide collateralised advances and housing programmes to members</x:v>
      </x:c>
      <x:c r="E10" s="51" t="n">
        <x:v>5</x:v>
      </x:c>
      <x:c r="F10" s="51" t="n">
        <x:v>0</x:v>
      </x:c>
      <x:c r="G10" s="51" t="str">
        <x:v>Money creation, collateral operations, insurance, supervision, clearing and resolution remain distinct powers.</x:v>
      </x:c>
    </x:row>
    <x:row r="11">
      <x:c r="A11" s="51" t="str">
        <x:v>Federal Reserve Banks</x:v>
      </x:c>
      <x:c r="B11" s="51" t="str">
        <x:v>Central bank operating institutions</x:v>
      </x:c>
      <x:c r="C11" s="51" t="str">
        <x:v>United States</x:v>
      </x:c>
      <x:c r="D11" s="51" t="str">
        <x:v>Extend collateralised credit and conduct repo operations</x:v>
      </x:c>
      <x:c r="E11" s="51" t="n">
        <x:v>4</x:v>
      </x:c>
      <x:c r="F11" s="51" t="n">
        <x:v>0</x:v>
      </x:c>
      <x:c r="G11" s="51" t="str">
        <x:v>Money creation, collateral operations, insurance, supervision, clearing and resolution remain distinct powers.</x:v>
      </x:c>
    </x:row>
    <x:row r="12">
      <x:c r="A12" s="51" t="str">
        <x:v>Federal Reserve System</x:v>
      </x:c>
      <x:c r="B12" s="51" t="str">
        <x:v>Central bank system</x:v>
      </x:c>
      <x:c r="C12" s="51" t="str">
        <x:v>United States</x:v>
      </x:c>
      <x:c r="D12" s="51" t="str">
        <x:v>Provides monetary policy, payments and lender-of-last-resort facilities</x:v>
      </x:c>
      <x:c r="E12" s="51" t="n">
        <x:v>4</x:v>
      </x:c>
      <x:c r="F12" s="51" t="n">
        <x:v>0</x:v>
      </x:c>
      <x:c r="G12" s="51" t="str">
        <x:v>Money creation, collateral operations, insurance, supervision, clearing and resolution remain distinct powers.</x:v>
      </x:c>
    </x:row>
    <x:row r="13">
      <x:c r="A13" s="51" t="str">
        <x:v>Financial Stability Board</x:v>
      </x:c>
      <x:c r="B13" s="51" t="str">
        <x:v>International financial-stability body</x:v>
      </x:c>
      <x:c r="C13" s="51" t="str">
        <x:v>International</x:v>
      </x:c>
      <x:c r="D13" s="51" t="str">
        <x:v>Coordinates financial-stability standards including CCP resolution</x:v>
      </x:c>
      <x:c r="E13" s="51" t="n">
        <x:v>2</x:v>
      </x:c>
      <x:c r="F13" s="51" t="n">
        <x:v>0</x:v>
      </x:c>
      <x:c r="G13" s="51" t="str">
        <x:v>Money creation, collateral operations, insurance, supervision, clearing and resolution remain distinct powers.</x:v>
      </x:c>
    </x:row>
    <x:row r="14">
      <x:c r="A14" s="51" t="str">
        <x:v>Fixed Income Clearing Corporation</x:v>
      </x:c>
      <x:c r="B14" s="51" t="str">
        <x:v>Central counterparty</x:v>
      </x:c>
      <x:c r="C14" s="51" t="str">
        <x:v>United States</x:v>
      </x:c>
      <x:c r="D14" s="51" t="str">
        <x:v>Clears U.S. government securities and mortgage-backed securities transactions</x:v>
      </x:c>
      <x:c r="E14" s="51" t="n">
        <x:v>4</x:v>
      </x:c>
      <x:c r="F14" s="51" t="n">
        <x:v>0</x:v>
      </x:c>
      <x:c r="G14" s="51" t="str">
        <x:v>Money creation, collateral operations, insurance, supervision, clearing and resolution remain distinct powers.</x:v>
      </x:c>
    </x:row>
    <x:row r="15">
      <x:c r="A15" s="51" t="str">
        <x:v>Office of Financial Research</x:v>
      </x:c>
      <x:c r="B15" s="51" t="str">
        <x:v>Public financial-data and research office</x:v>
      </x:c>
      <x:c r="C15" s="51" t="str">
        <x:v>United States</x:v>
      </x:c>
      <x:c r="D15" s="51" t="str">
        <x:v>Collects and analyses repo, fund and systemic-risk data</x:v>
      </x:c>
      <x:c r="E15" s="51" t="n">
        <x:v>1</x:v>
      </x:c>
      <x:c r="F15" s="51" t="n">
        <x:v>0</x:v>
      </x:c>
      <x:c r="G15" s="51" t="str">
        <x:v>Money creation, collateral operations, insurance, supervision, clearing and resolution remain distinct powers.</x:v>
      </x:c>
    </x:row>
    <x:row r="16">
      <x:c r="A16" s="51" t="str">
        <x:v>Securities and Exchange Commission</x:v>
      </x:c>
      <x:c r="B16" s="51" t="str">
        <x:v>Securities-market regulator</x:v>
      </x:c>
      <x:c r="C16" s="51" t="str">
        <x:v>United States</x:v>
      </x:c>
      <x:c r="D16" s="51" t="str">
        <x:v>Regulates money market funds, broker-dealers and Treasury clearing agencies</x:v>
      </x:c>
      <x:c r="E16" s="51" t="n">
        <x:v>2</x:v>
      </x:c>
      <x:c r="F16" s="51" t="n">
        <x:v>0</x:v>
      </x:c>
      <x:c r="G16" s="51" t="str">
        <x:v>Money creation, collateral operations, insurance, supervision, clearing and resolution remain distinct powers.</x:v>
      </x:c>
    </x:row>
  </x:sheetData>
  <x:mergeCells>
    <x:mergeCell ref="A1:G1"/>
    <x:mergeCell ref="A2:G2"/>
  </x:mergeCells>
  <x:pageMargins left="0.7" right="0.7" top="0.75" bottom="0.75" header="0.3" footer="0.3"/>
  <x:tableParts count="1">
    <x:tablePart xmlns:r="http://schemas.openxmlformats.org/officeDocument/2006/relationships" r:id="R008eac8a84644ee6"/>
  </x:tableParts>
</x:worksheet>
</file>

<file path=xl/worksheets/sheet18.xml><?xml version="1.0" encoding="utf-8"?>
<x:worksheet xmlns:x="http://schemas.openxmlformats.org/spreadsheetml/2006/main">
  <x:sheetFormatPr defaultRowHeight="15"/>
  <x:cols>
    <x:col min="1" max="1" width="31" hidden="0" customWidth="1"/>
    <x:col min="2" max="2" width="51" hidden="0" customWidth="1"/>
    <x:col min="3" max="3" width="50" hidden="0" customWidth="1"/>
    <x:col min="4" max="4" width="53" hidden="0" customWidth="1"/>
    <x:col min="5" max="5" width="64" hidden="0" customWidth="1"/>
    <x:col min="6" max="6" width="54" hidden="0" customWidth="1"/>
    <x:col min="7" max="7" width="61" hidden="0" customWidth="1"/>
    <x:col min="8" max="8" width="28" hidden="0" customWidth="1"/>
  </x:cols>
  <x:sheetData>
    <x:row r="1" ht="31" customHeight="1">
      <x:c r="A1" s="5" t="str">
        <x:v>Banking Balance-Sheet and Money Hierarchy</x:v>
      </x:c>
    </x:row>
    <x:row r="2">
      <x:c r="A2" s="12" t="str">
        <x:v>The stack identifies whose liability each money-like or collateralised instrument actually is.</x:v>
      </x:c>
    </x:row>
    <x:row r="4">
      <x:c r="A4" s="50" t="str">
        <x:v>Layer</x:v>
      </x:c>
      <x:c r="B4" s="50" t="str">
        <x:v>Accounting object</x:v>
      </x:c>
      <x:c r="C4" s="50" t="str">
        <x:v>Economic function</x:v>
      </x:c>
      <x:c r="D4" s="50" t="str">
        <x:v>Immediate risk bearer</x:v>
      </x:c>
      <x:c r="E4" s="50" t="str">
        <x:v>Conversion gate</x:v>
      </x:c>
      <x:c r="F4" s="50" t="str">
        <x:v>Next state</x:v>
      </x:c>
      <x:c r="G4" s="50" t="str">
        <x:v>Failure mode</x:v>
      </x:c>
      <x:c r="H4" s="50" t="str">
        <x:v>V17 rows</x:v>
      </x:c>
    </x:row>
    <x:row r="5">
      <x:c r="A5" s="51" t="str">
        <x:v>Bank loan or security</x:v>
      </x:c>
      <x:c r="B5" s="51" t="str">
        <x:v>Bank asset</x:v>
      </x:c>
      <x:c r="C5" s="51" t="str">
        <x:v>Credit or investment return</x:v>
      </x:c>
      <x:c r="D5" s="51" t="str">
        <x:v>Bank equity and reserves</x:v>
      </x:c>
      <x:c r="E5" s="51" t="str">
        <x:v>Credit decision or asset purchase</x:v>
      </x:c>
      <x:c r="F5" s="51" t="str">
        <x:v>Payment, interest, default or sale</x:v>
      </x:c>
      <x:c r="G5" s="51" t="str">
        <x:v>Asset treated as money itself</x:v>
      </x:c>
      <x:c r="H5" s="51" t="str">
        <x:v>V17BANK; V17RISK</x:v>
      </x:c>
    </x:row>
    <x:row r="6">
      <x:c r="A6" s="51" t="str">
        <x:v>Bank deposit</x:v>
      </x:c>
      <x:c r="B6" s="51" t="str">
        <x:v>Bank liability and depositor asset</x:v>
      </x:c>
      <x:c r="C6" s="51" t="str">
        <x:v>Money and bank funding</x:v>
      </x:c>
      <x:c r="D6" s="51" t="str">
        <x:v>Issuing bank; insurer for eligible failure claim</x:v>
      </x:c>
      <x:c r="E6" s="51" t="str">
        <x:v>Account creation and payment instruction</x:v>
      </x:c>
      <x:c r="F6" s="51" t="str">
        <x:v>Withdrawal, transfer or receivership claim</x:v>
      </x:c>
      <x:c r="G6" s="51" t="str">
        <x:v>Deposit treated as segregated reserve cash</x:v>
      </x:c>
      <x:c r="H6" s="51" t="str">
        <x:v>V17BANK; V17FDIC</x:v>
      </x:c>
    </x:row>
    <x:row r="7">
      <x:c r="A7" s="51" t="str">
        <x:v>Central-bank reserve</x:v>
      </x:c>
      <x:c r="B7" s="51" t="str">
        <x:v>Federal Reserve liability and bank asset</x:v>
      </x:c>
      <x:c r="C7" s="51" t="str">
        <x:v>Interbank settlement</x:v>
      </x:c>
      <x:c r="D7" s="51" t="str">
        <x:v>Central bank</x:v>
      </x:c>
      <x:c r="E7" s="51" t="str">
        <x:v>Eligible account and central-bank operation</x:v>
      </x:c>
      <x:c r="F7" s="51" t="str">
        <x:v>Settlement or conversion to currency</x:v>
      </x:c>
      <x:c r="G7" s="51" t="str">
        <x:v>Public access assumed for all users</x:v>
      </x:c>
      <x:c r="H7" s="51" t="str">
        <x:v>V17BANK; V17FED</x:v>
      </x:c>
    </x:row>
    <x:row r="8">
      <x:c r="A8" s="51" t="str">
        <x:v>HQLA</x:v>
      </x:c>
      <x:c r="B8" s="51" t="str">
        <x:v>Liquid bank asset</x:v>
      </x:c>
      <x:c r="C8" s="51" t="str">
        <x:v>Stress liquidity buffer</x:v>
      </x:c>
      <x:c r="D8" s="51" t="str">
        <x:v>Bank</x:v>
      </x:c>
      <x:c r="E8" s="51" t="str">
        <x:v>Regulatory eligibility and unencumbered status</x:v>
      </x:c>
      <x:c r="F8" s="51" t="str">
        <x:v>Sale, repo or central-bank pledge</x:v>
      </x:c>
      <x:c r="G8" s="51" t="str">
        <x:v>HQLA treated as price-risk free</x:v>
      </x:c>
      <x:c r="H8" s="51" t="str">
        <x:v>V17BAS; V17RISK</x:v>
      </x:c>
    </x:row>
    <x:row r="9">
      <x:c r="A9" s="51" t="str">
        <x:v>Discount-window loan</x:v>
      </x:c>
      <x:c r="B9" s="51" t="str">
        <x:v>Bank liability to Reserve Bank</x:v>
      </x:c>
      <x:c r="C9" s="51" t="str">
        <x:v>Backup liquidity</x:v>
      </x:c>
      <x:c r="D9" s="51" t="str">
        <x:v>Borrowing bank, protected by collateral</x:v>
      </x:c>
      <x:c r="E9" s="51" t="str">
        <x:v>Eligibility, collateral and lending value</x:v>
      </x:c>
      <x:c r="F9" s="51" t="str">
        <x:v>Repayment or enforcement</x:v>
      </x:c>
      <x:c r="G9" s="51" t="str">
        <x:v>Liquidity treated as recapitalisation</x:v>
      </x:c>
      <x:c r="H9" s="51" t="str">
        <x:v>V17FED</x:v>
      </x:c>
    </x:row>
    <x:row r="10">
      <x:c r="A10" s="51" t="str">
        <x:v>FHLBank advance</x:v>
      </x:c>
      <x:c r="B10" s="51" t="str">
        <x:v>Secured bank liability</x:v>
      </x:c>
      <x:c r="C10" s="51" t="str">
        <x:v>Wholesale term funding</x:v>
      </x:c>
      <x:c r="D10" s="51" t="str">
        <x:v>Borrowing member, with pledged collateral</x:v>
      </x:c>
      <x:c r="E10" s="51" t="str">
        <x:v>Membership and collateral</x:v>
      </x:c>
      <x:c r="F10" s="51" t="str">
        <x:v>Repayment or collateral enforcement</x:v>
      </x:c>
      <x:c r="G10" s="51" t="str">
        <x:v>Secured funding treated as unencumbered cash</x:v>
      </x:c>
      <x:c r="H10" s="51" t="str">
        <x:v>V17FHLB</x:v>
      </x:c>
    </x:row>
    <x:row r="11">
      <x:c r="A11" s="51" t="str">
        <x:v>Repo</x:v>
      </x:c>
      <x:c r="B11" s="51" t="str">
        <x:v>Secured financing transaction</x:v>
      </x:c>
      <x:c r="C11" s="51" t="str">
        <x:v>Inventory financing or cash investment</x:v>
      </x:c>
      <x:c r="D11" s="51" t="str">
        <x:v>Borrower and lender under collateral terms</x:v>
      </x:c>
      <x:c r="E11" s="51" t="str">
        <x:v>Security transfer, haircut and repurchase agreement</x:v>
      </x:c>
      <x:c r="F11" s="51" t="str">
        <x:v>Repurchase, rollover or default</x:v>
      </x:c>
      <x:c r="G11" s="51" t="str">
        <x:v>Legal sale treated as permanent economic sale</x:v>
      </x:c>
      <x:c r="H11" s="51" t="str">
        <x:v>V17REPO</x:v>
      </x:c>
    </x:row>
    <x:row r="12">
      <x:c r="A12" s="51" t="str">
        <x:v>Money-fund share</x:v>
      </x:c>
      <x:c r="B12" s="51" t="str">
        <x:v>Investment-company security</x:v>
      </x:c>
      <x:c r="C12" s="51" t="str">
        <x:v>Cash management</x:v>
      </x:c>
      <x:c r="D12" s="51" t="str">
        <x:v>Fund investor through portfolio NAV</x:v>
      </x:c>
      <x:c r="E12" s="51" t="str">
        <x:v>Subscription and Rule 2a-7 portfolio</x:v>
      </x:c>
      <x:c r="F12" s="51" t="str">
        <x:v>Redemption, fee or market loss</x:v>
      </x:c>
      <x:c r="G12" s="51" t="str">
        <x:v>Share treated as insured deposit</x:v>
      </x:c>
      <x:c r="H12" s="51" t="str">
        <x:v>V17MMF</x:v>
      </x:c>
    </x:row>
    <x:row r="13">
      <x:c r="A13" s="51" t="str">
        <x:v>TLAC debt</x:v>
      </x:c>
      <x:c r="B13" s="51" t="str">
        <x:v>Eligible systemic-bank liability</x:v>
      </x:c>
      <x:c r="C13" s="51" t="str">
        <x:v>Funding plus resolution loss absorption</x:v>
      </x:c>
      <x:c r="D13" s="51" t="str">
        <x:v>TLAC investor</x:v>
      </x:c>
      <x:c r="E13" s="51" t="str">
        <x:v>Resolution authority and eligibility</x:v>
      </x:c>
      <x:c r="F13" s="51" t="str">
        <x:v>Write-down or equity conversion</x:v>
      </x:c>
      <x:c r="G13" s="51" t="str">
        <x:v>Debt treated as deposit insurance</x:v>
      </x:c>
      <x:c r="H13" s="51" t="str">
        <x:v>V17RES</x:v>
      </x:c>
    </x:row>
  </x:sheetData>
  <x:mergeCells>
    <x:mergeCell ref="A1:H1"/>
    <x:mergeCell ref="A2:H2"/>
  </x:mergeCells>
  <x:pageMargins left="0.7" right="0.7" top="0.75" bottom="0.75" header="0.3" footer="0.3"/>
  <x:tableParts count="1">
    <x:tablePart xmlns:r="http://schemas.openxmlformats.org/officeDocument/2006/relationships" r:id="R1c928014f70c4592"/>
  </x:tableParts>
</x:worksheet>
</file>

<file path=xl/worksheets/sheet19.xml><?xml version="1.0" encoding="utf-8"?>
<x:worksheet xmlns:x="http://schemas.openxmlformats.org/spreadsheetml/2006/main">
  <x:sheetFormatPr defaultRowHeight="15"/>
  <x:cols>
    <x:col min="1" max="1" width="34" hidden="0" customWidth="1"/>
    <x:col min="2" max="2" width="48" hidden="0" customWidth="1"/>
    <x:col min="3" max="3" width="51" hidden="0" customWidth="1"/>
    <x:col min="4" max="4" width="58" hidden="0" customWidth="1"/>
    <x:col min="5" max="5" width="57" hidden="0" customWidth="1"/>
    <x:col min="6" max="6" width="59" hidden="0" customWidth="1"/>
    <x:col min="7" max="7" width="57" hidden="0" customWidth="1"/>
    <x:col min="8" max="8" width="65" hidden="0" customWidth="1"/>
  </x:cols>
  <x:sheetData>
    <x:row r="1" ht="31" customHeight="1">
      <x:c r="A1" s="5" t="str">
        <x:v>Liquidity, Insurance and Resolution Backstop Matrix</x:v>
      </x:c>
    </x:row>
    <x:row r="2">
      <x:c r="A2" s="12" t="str">
        <x:v>Every backstop has a different eligible user, collateral or claim, loss bearer and solvency effect.</x:v>
      </x:c>
    </x:row>
    <x:row r="4">
      <x:c r="A4" s="50" t="str">
        <x:v>Facility or protection</x:v>
      </x:c>
      <x:c r="B4" s="50" t="str">
        <x:v>Eligible user</x:v>
      </x:c>
      <x:c r="C4" s="50" t="str">
        <x:v>Asset or claim delivered</x:v>
      </x:c>
      <x:c r="D4" s="50" t="str">
        <x:v>Resource supplied</x:v>
      </x:c>
      <x:c r="E4" s="50" t="str">
        <x:v>Provider bears</x:v>
      </x:c>
      <x:c r="F4" s="50" t="str">
        <x:v>Recipient still bears</x:v>
      </x:c>
      <x:c r="G4" s="50" t="str">
        <x:v>Solvency effect</x:v>
      </x:c>
      <x:c r="H4" s="50" t="str">
        <x:v>Key boundary</x:v>
      </x:c>
    </x:row>
    <x:row r="5">
      <x:c r="A5" s="51" t="str">
        <x:v>FDIC deposit insurance</x:v>
      </x:c>
      <x:c r="B5" s="51" t="str">
        <x:v>Eligible depositor</x:v>
      </x:c>
      <x:c r="C5" s="51" t="str">
        <x:v>Insured deposit claim</x:v>
      </x:c>
      <x:c r="D5" s="51" t="str">
        <x:v>Full protected balance up to statutory limit</x:v>
      </x:c>
      <x:c r="E5" s="51" t="str">
        <x:v>Insurance and resolution loss</x:v>
      </x:c>
      <x:c r="F5" s="51" t="str">
        <x:v>Uninsured balances and nondeposit investments</x:v>
      </x:c>
      <x:c r="G5" s="51" t="str">
        <x:v>Protects depositor, not bank equity</x:v>
      </x:c>
      <x:c r="H5" s="51" t="str">
        <x:v>Coverage ≠ all bank liabilities</x:v>
      </x:c>
    </x:row>
    <x:row r="6">
      <x:c r="A6" s="51" t="str">
        <x:v>Discount Window</x:v>
      </x:c>
      <x:c r="B6" s="51" t="str">
        <x:v>Eligible depository institution</x:v>
      </x:c>
      <x:c r="C6" s="51" t="str">
        <x:v>Pledged bank assets</x:v>
      </x:c>
      <x:c r="D6" s="51" t="str">
        <x:v>Reserve loan at lending value</x:v>
      </x:c>
      <x:c r="E6" s="51" t="str">
        <x:v>Collateralised central-bank credit risk</x:v>
      </x:c>
      <x:c r="F6" s="51" t="str">
        <x:v>Asset loss and repayment obligation</x:v>
      </x:c>
      <x:c r="G6" s="51" t="str">
        <x:v>Liquidity only unless combined with recapitalisation</x:v>
      </x:c>
      <x:c r="H6" s="51" t="str">
        <x:v>Loan ≠ capital</x:v>
      </x:c>
    </x:row>
    <x:row r="7">
      <x:c r="A7" s="51" t="str">
        <x:v>Standing Repo Facility</x:v>
      </x:c>
      <x:c r="B7" s="51" t="str">
        <x:v>Primary dealers and eligible counterparties</x:v>
      </x:c>
      <x:c r="C7" s="51" t="str">
        <x:v>Treasury or agency securities</x:v>
      </x:c>
      <x:c r="D7" s="51" t="str">
        <x:v>Overnight reserve liquidity</x:v>
      </x:c>
      <x:c r="E7" s="51" t="str">
        <x:v>Secured repo exposure</x:v>
      </x:c>
      <x:c r="F7" s="51" t="str">
        <x:v>Market and rollover risk</x:v>
      </x:c>
      <x:c r="G7" s="51" t="str">
        <x:v>Rate and liquidity backstop</x:v>
      </x:c>
      <x:c r="H7" s="51" t="str">
        <x:v>Access ≠ guaranteed funding</x:v>
      </x:c>
    </x:row>
    <x:row r="8">
      <x:c r="A8" s="51" t="str">
        <x:v>FHLBank advance</x:v>
      </x:c>
      <x:c r="B8" s="51" t="str">
        <x:v>FHLBank member institution</x:v>
      </x:c>
      <x:c r="C8" s="51" t="str">
        <x:v>Eligible pledged collateral</x:v>
      </x:c>
      <x:c r="D8" s="51" t="str">
        <x:v>Secured wholesale funding</x:v>
      </x:c>
      <x:c r="E8" s="51" t="str">
        <x:v>Collateralised member credit risk</x:v>
      </x:c>
      <x:c r="F8" s="51" t="str">
        <x:v>Repayment, interest and encumbrance</x:v>
      </x:c>
      <x:c r="G8" s="51" t="str">
        <x:v>Liquidity and maturity support</x:v>
      </x:c>
      <x:c r="H8" s="51" t="str">
        <x:v>Advance ≠ equity</x:v>
      </x:c>
    </x:row>
    <x:row r="9">
      <x:c r="A9" s="51" t="str">
        <x:v>Repo market</x:v>
      </x:c>
      <x:c r="B9" s="51" t="str">
        <x:v>Market borrower with acceptable collateral</x:v>
      </x:c>
      <x:c r="C9" s="51" t="str">
        <x:v>Securities plus repurchase promise</x:v>
      </x:c>
      <x:c r="D9" s="51" t="str">
        <x:v>Private short-term cash</x:v>
      </x:c>
      <x:c r="E9" s="51" t="str">
        <x:v>Haircut-adjusted counterparty and collateral risk</x:v>
      </x:c>
      <x:c r="F9" s="51" t="str">
        <x:v>Rollover and margin risk</x:v>
      </x:c>
      <x:c r="G9" s="51" t="str">
        <x:v>Funding, not loss absorption</x:v>
      </x:c>
      <x:c r="H9" s="51" t="str">
        <x:v>Collateral ≠ no risk</x:v>
      </x:c>
    </x:row>
    <x:row r="10">
      <x:c r="A10" s="51" t="str">
        <x:v>ON RRP</x:v>
      </x:c>
      <x:c r="B10" s="51" t="str">
        <x:v>Eligible money funds and counterparties</x:v>
      </x:c>
      <x:c r="C10" s="51" t="str">
        <x:v>Cash</x:v>
      </x:c>
      <x:c r="D10" s="51" t="str">
        <x:v>Overnight Federal Reserve claim</x:v>
      </x:c>
      <x:c r="E10" s="51" t="str">
        <x:v>Central-bank liability</x:v>
      </x:c>
      <x:c r="F10" s="51" t="str">
        <x:v>Fund-share and portfolio risk outside facility</x:v>
      </x:c>
      <x:c r="G10" s="51" t="str">
        <x:v>Cash-investment option</x:v>
      </x:c>
      <x:c r="H10" s="51" t="str">
        <x:v>Facility ≠ FDIC account</x:v>
      </x:c>
    </x:row>
    <x:row r="11">
      <x:c r="A11" s="51" t="str">
        <x:v>FICC central clearing</x:v>
      </x:c>
      <x:c r="B11" s="51" t="str">
        <x:v>Members and sponsored participants</x:v>
      </x:c>
      <x:c r="C11" s="51" t="str">
        <x:v>Treasury trade and collateral</x:v>
      </x:c>
      <x:c r="D11" s="51" t="str">
        <x:v>Novation, netting and settlement</x:v>
      </x:c>
      <x:c r="E11" s="51" t="str">
        <x:v>CCP exposure backed by margin and fund</x:v>
      </x:c>
      <x:c r="F11" s="51" t="str">
        <x:v>Margin, default-fund and sponsor obligations</x:v>
      </x:c>
      <x:c r="G11" s="51" t="str">
        <x:v>Counterparty-risk transformation</x:v>
      </x:c>
      <x:c r="H11" s="51" t="str">
        <x:v>CCP ≠ government guarantee</x:v>
      </x:c>
    </x:row>
    <x:row r="12">
      <x:c r="A12" s="51" t="str">
        <x:v>TLAC bail-in</x:v>
      </x:c>
      <x:c r="B12" s="51" t="str">
        <x:v>Resolution authority acting on G-SIB</x:v>
      </x:c>
      <x:c r="C12" s="51" t="str">
        <x:v>Eligible debt claim</x:v>
      </x:c>
      <x:c r="D12" s="51" t="str">
        <x:v>Loss absorption and recapitalisation</x:v>
      </x:c>
      <x:c r="E12" s="51" t="str">
        <x:v>TLAC creditor loss</x:v>
      </x:c>
      <x:c r="F12" s="51" t="str">
        <x:v>Remaining operational and funding stress</x:v>
      </x:c>
      <x:c r="G12" s="51" t="str">
        <x:v>Can restore capital in resolution</x:v>
      </x:c>
      <x:c r="H12" s="51" t="str">
        <x:v>Bail-in ≠ insured-deposit haircut</x:v>
      </x:c>
    </x:row>
  </x:sheetData>
  <x:mergeCells>
    <x:mergeCell ref="A1:H1"/>
    <x:mergeCell ref="A2:H2"/>
  </x:mergeCells>
  <x:pageMargins left="0.7" right="0.7" top="0.75" bottom="0.75" header="0.3" footer="0.3"/>
  <x:tableParts count="1">
    <x:tablePart xmlns:r="http://schemas.openxmlformats.org/officeDocument/2006/relationships" r:id="R625b2aa1ebef4892"/>
  </x:tableParts>
</x:worksheet>
</file>

<file path=xl/worksheets/sheet20.xml><?xml version="1.0" encoding="utf-8"?>
<x:worksheet xmlns:x="http://schemas.openxmlformats.org/spreadsheetml/2006/main">
  <x:sheetFormatPr defaultRowHeight="15"/>
  <x:cols>
    <x:col min="1" max="1" width="15" hidden="0" customWidth="1"/>
    <x:col min="2" max="2" width="36" hidden="0" customWidth="1"/>
    <x:col min="3" max="3" width="26" hidden="0" customWidth="1"/>
    <x:col min="4" max="4" width="18" hidden="0" customWidth="1"/>
    <x:col min="5" max="5" width="42" hidden="0" customWidth="1"/>
    <x:col min="6" max="6" width="16" hidden="0" customWidth="1"/>
    <x:col min="7" max="7" width="12" hidden="0" customWidth="1"/>
    <x:col min="8" max="8" width="48" hidden="0" customWidth="1"/>
    <x:col min="9" max="9" width="12" hidden="0" customWidth="1"/>
    <x:col min="10" max="10" width="22" hidden="0" customWidth="1"/>
    <x:col min="11" max="11" width="12" hidden="0" customWidth="1"/>
  </x:cols>
  <x:sheetData>
    <x:row r="1" ht="34" customHeight="1">
      <x:c r="A1" s="434" t="str">
        <x:v>Instrument ID</x:v>
      </x:c>
      <x:c r="B1" s="435" t="str">
        <x:v>Instrument / transaction</x:v>
      </x:c>
      <x:c r="C1" s="435" t="str">
        <x:v>Type</x:v>
      </x:c>
      <x:c r="D1" s="435" t="str">
        <x:v>Date / period</x:v>
      </x:c>
      <x:c r="E1" s="435" t="str">
        <x:v>Parties</x:v>
      </x:c>
      <x:c r="F1" s="435" t="str">
        <x:v>Amount</x:v>
      </x:c>
      <x:c r="G1" s="435" t="str">
        <x:v>Currency</x:v>
      </x:c>
      <x:c r="H1" s="435" t="str">
        <x:v>Purpose / scope</x:v>
      </x:c>
      <x:c r="I1" s="435" t="str">
        <x:v>Evidence grade</x:v>
      </x:c>
      <x:c r="J1" s="435" t="str">
        <x:v>Source IDs</x:v>
      </x:c>
      <x:c r="K1" s="435" t="str">
        <x:v>Status</x:v>
      </x:c>
    </x:row>
    <x:row r="2">
      <x:c r="A2" s="70" t="str">
        <x:v>INS-001</x:v>
      </x:c>
      <x:c r="B2" s="68" t="str">
        <x:v>Standing US-dollar central-bank swap lines</x:v>
      </x:c>
      <x:c r="C2" s="68" t="str">
        <x:v>Liquidity facility</x:v>
      </x:c>
      <x:c r="D2" s="68" t="str">
        <x:v>Standing</x:v>
      </x:c>
      <x:c r="E2" s="68" t="str">
        <x:v>Federal Reserve; ECB; Bank of England; Bank of Japan; Bank of Canada; Swiss National Bank</x:v>
      </x:c>
      <x:c r="F2" s="68" t="str">
        <x:v>Variable</x:v>
      </x:c>
      <x:c r="G2" s="68" t="str">
        <x:v>USD</x:v>
      </x:c>
      <x:c r="H2" s="68" t="str">
        <x:v>Provide dollar funding during stress</x:v>
      </x:c>
      <x:c r="I2" s="68" t="str">
        <x:v>E1</x:v>
      </x:c>
      <x:c r="J2" s="68" t="str">
        <x:v>SRC-001; SRC-002</x:v>
      </x:c>
      <x:c r="K2" s="68" t="str">
        <x:v>Active</x:v>
      </x:c>
    </x:row>
    <x:row r="3">
      <x:c r="A3" s="68" t="str">
        <x:v>INS-002</x:v>
      </x:c>
      <x:c r="B3" s="68" t="str">
        <x:v>FX swaps, forwards and currency swaps creating dollar obligations</x:v>
      </x:c>
      <x:c r="C3" s="68" t="str">
        <x:v>Derivative funding structure</x:v>
      </x:c>
      <x:c r="D3" s="68" t="str">
        <x:v>Ongoing</x:v>
      </x:c>
      <x:c r="E3" s="68" t="str">
        <x:v>Global banks, funds and corporations</x:v>
      </x:c>
      <x:c r="F3" s="68" t="str">
        <x:v>Tens of trillions aggregate</x:v>
      </x:c>
      <x:c r="G3" s="68" t="str">
        <x:v>USD</x:v>
      </x:c>
      <x:c r="H3" s="68" t="str">
        <x:v>Short-term dollar funding and hedging</x:v>
      </x:c>
      <x:c r="I3" s="68" t="str">
        <x:v>E1</x:v>
      </x:c>
      <x:c r="J3" s="68" t="str">
        <x:v>SRC-003</x:v>
      </x:c>
      <x:c r="K3" s="68" t="str">
        <x:v>Ongoing</x:v>
      </x:c>
    </x:row>
    <x:row r="4">
      <x:c r="A4" s="67" t="str">
        <x:v>INS-003</x:v>
      </x:c>
      <x:c r="B4" s="67" t="str">
        <x:v>Resource-backed sovereign loans sample</x:v>
      </x:c>
      <x:c r="C4" s="67" t="str">
        <x:v>Loan / collateral structure</x:v>
      </x:c>
      <x:c r="D4" s="67" t="str">
        <x:v>2004–2018</x:v>
      </x:c>
      <x:c r="E4" s="67" t="str">
        <x:v>Borrowing states/SOEs and creditors</x:v>
      </x:c>
      <x:c r="F4" s="67" t="str">
        <x:v>30 identified loans</x:v>
      </x:c>
      <x:c r="G4" s="67" t="str">
        <x:v>Various</x:v>
      </x:c>
      <x:c r="H4" s="67" t="str">
        <x:v>Finance secured or repaid through resources/receivables</x:v>
      </x:c>
      <x:c r="I4" s="67" t="str">
        <x:v>E1</x:v>
      </x:c>
      <x:c r="J4" s="67" t="str">
        <x:v>SRC-008</x:v>
      </x:c>
      <x:c r="K4" s="67" t="str">
        <x:v>Historical sample</x:v>
      </x:c>
    </x:row>
    <x:row r="5">
      <x:c r="A5" s="68" t="str">
        <x:v>INS-004</x:v>
      </x:c>
      <x:c r="B5" s="68" t="str">
        <x:v>Aladdin institutional service relationships</x:v>
      </x:c>
      <x:c r="C5" s="68" t="str">
        <x:v>Technology service</x:v>
      </x:c>
      <x:c r="D5" s="68" t="str">
        <x:v>Ongoing</x:v>
      </x:c>
      <x:c r="E5" s="68" t="str">
        <x:v>BlackRock and institutional clients</x:v>
      </x:c>
      <x:c r="F5" s="68" t="str">
        <x:v>Undisclosed consolidated value</x:v>
      </x:c>
      <x:c r="G5" s="68" t="str">
        <x:v>Various</x:v>
      </x:c>
      <x:c r="H5" s="68" t="str">
        <x:v>Portfolio, risk, trading and operations technology</x:v>
      </x:c>
      <x:c r="I5" s="68" t="str">
        <x:v>E1</x:v>
      </x:c>
      <x:c r="J5" s="68" t="str">
        <x:v>SRC-009</x:v>
      </x:c>
      <x:c r="K5" s="68" t="str">
        <x:v>Active</x:v>
      </x:c>
    </x:row>
    <x:row r="6">
      <x:c r="A6" s="68" t="str">
        <x:v>INS-005</x:v>
      </x:c>
      <x:c r="B6" s="68" t="str">
        <x:v>Aligned Data Centers acquisition</x:v>
      </x:c>
      <x:c r="C6" s="68" t="str">
        <x:v>Acquisition</x:v>
      </x:c>
      <x:c r="D6" s="68" t="str">
        <x:v>Completed 2026-07</x:v>
      </x:c>
      <x:c r="E6" s="68" t="str">
        <x:v>AIP; MGX; BlackRock GIP; sellers including Macquarie-managed funds</x:v>
      </x:c>
      <x:c r="F6" s="68" t="str">
        <x:v>40000000000</x:v>
      </x:c>
      <x:c r="G6" s="68" t="str">
        <x:v>USD</x:v>
      </x:c>
      <x:c r="H6" s="68" t="str">
        <x:v>Acquire 100% equity in data-centre operator</x:v>
      </x:c>
      <x:c r="I6" s="68" t="str">
        <x:v>E1</x:v>
      </x:c>
      <x:c r="J6" s="68" t="str">
        <x:v>SRC-015; SRC-016</x:v>
      </x:c>
      <x:c r="K6" s="68" t="str">
        <x:v>Completed</x:v>
      </x:c>
    </x:row>
    <x:row r="7">
      <x:c r="A7" s="68" t="str">
        <x:v>INS-006</x:v>
      </x:c>
      <x:c r="B7" s="68" t="str">
        <x:v>Aligned additional growth-capital commitment</x:v>
      </x:c>
      <x:c r="C7" s="68" t="str">
        <x:v>Capital commitment</x:v>
      </x:c>
      <x:c r="D7" s="68" t="str">
        <x:v>2026-07</x:v>
      </x:c>
      <x:c r="E7" s="68" t="str">
        <x:v>AIP consortium and Aligned</x:v>
      </x:c>
      <x:c r="F7" s="68" t="str">
        <x:v>5000000000</x:v>
      </x:c>
      <x:c r="G7" s="68" t="str">
        <x:v>USD</x:v>
      </x:c>
      <x:c r="H7" s="68" t="str">
        <x:v>Expand data-centre capacity</x:v>
      </x:c>
      <x:c r="I7" s="68" t="str">
        <x:v>E1</x:v>
      </x:c>
      <x:c r="J7" s="68" t="str">
        <x:v>SRC-015</x:v>
      </x:c>
      <x:c r="K7" s="68" t="str">
        <x:v>Committed</x:v>
      </x:c>
    </x:row>
    <x:row r="8">
      <x:c r="A8" s="68" t="str">
        <x:v>INS-007</x:v>
      </x:c>
      <x:c r="B8" s="68" t="str">
        <x:v>Palantir–Israeli Ministry of Defense strategic partnership</x:v>
      </x:c>
      <x:c r="C8" s="68" t="str">
        <x:v>Technology partnership</x:v>
      </x:c>
      <x:c r="D8" s="68" t="str">
        <x:v>2024–present</x:v>
      </x:c>
      <x:c r="E8" s="68" t="str">
        <x:v>Palantir; Israeli Ministry of Defense</x:v>
      </x:c>
      <x:c r="F8" s="68" t="str">
        <x:v>Undisclosed</x:v>
      </x:c>
      <x:c r="G8" s="68" t="str">
        <x:v>USD / undisclosed</x:v>
      </x:c>
      <x:c r="H8" s="68" t="str">
        <x:v>Supply technology assisting the ongoing war</x:v>
      </x:c>
      <x:c r="I8" s="68" t="str">
        <x:v>E1</x:v>
      </x:c>
      <x:c r="J8" s="68" t="str">
        <x:v>SRC-030</x:v>
      </x:c>
      <x:c r="K8" s="68" t="str">
        <x:v>Active; detailed scope undisclosed</x:v>
      </x:c>
    </x:row>
    <x:row r="9">
      <x:c r="A9" s="68" t="str">
        <x:v>INS-008</x:v>
      </x:c>
      <x:c r="B9" s="68" t="str">
        <x:v>Maven Smart System contract</x:v>
      </x:c>
      <x:c r="C9" s="68" t="str">
        <x:v>Defence contract</x:v>
      </x:c>
      <x:c r="D9" s="68" t="str">
        <x:v>2024</x:v>
      </x:c>
      <x:c r="E9" s="68" t="str">
        <x:v>US DoD/NGA; Palantir</x:v>
      </x:c>
      <x:c r="F9" s="68" t="str">
        <x:v>480000000 ceiling</x:v>
      </x:c>
      <x:c r="G9" s="68" t="str">
        <x:v>USD</x:v>
      </x:c>
      <x:c r="H9" s="68" t="str">
        <x:v>AI-supported military intelligence and workflows</x:v>
      </x:c>
      <x:c r="I9" s="68" t="str">
        <x:v>E1</x:v>
      </x:c>
      <x:c r="J9" s="68" t="str">
        <x:v>SRC-031</x:v>
      </x:c>
      <x:c r="K9" s="68" t="str">
        <x:v>Awarded</x:v>
      </x:c>
    </x:row>
    <x:row r="10">
      <x:c r="A10" s="68" t="str">
        <x:v>INS-009</x:v>
      </x:c>
      <x:c r="B10" s="68" t="str">
        <x:v>Maven contract-ceiling increase</x:v>
      </x:c>
      <x:c r="C10" s="68" t="str">
        <x:v>Defence contract modification</x:v>
      </x:c>
      <x:c r="D10" s="68" t="str">
        <x:v>2025-05</x:v>
      </x:c>
      <x:c r="E10" s="68" t="str">
        <x:v>US DoD/NGA; Palantir</x:v>
      </x:c>
      <x:c r="F10" s="68" t="str">
        <x:v>1300000000 ceiling</x:v>
      </x:c>
      <x:c r="G10" s="68" t="str">
        <x:v>USD</x:v>
      </x:c>
      <x:c r="H10" s="68" t="str">
        <x:v>Expand Maven access through 2029</x:v>
      </x:c>
      <x:c r="I10" s="68" t="str">
        <x:v>E1</x:v>
      </x:c>
      <x:c r="J10" s="68" t="str">
        <x:v>SRC-031</x:v>
      </x:c>
      <x:c r="K10" s="68" t="str">
        <x:v>Active</x:v>
      </x:c>
    </x:row>
    <x:row r="11">
      <x:c r="A11" s="68" t="str">
        <x:v>INS-010</x:v>
      </x:c>
      <x:c r="B11" s="68" t="str">
        <x:v>Maven planned program-of-record designation</x:v>
      </x:c>
      <x:c r="C11" s="68" t="str">
        <x:v>Programme governance</x:v>
      </x:c>
      <x:c r="D11" s="68" t="str">
        <x:v>2026</x:v>
      </x:c>
      <x:c r="E11" s="68" t="str">
        <x:v>US DoD; CDAO; US Army; NGA; Palantir ecosystem</x:v>
      </x:c>
      <x:c r="F11" s="68" t="str">
        <x:v>Not standalone</x:v>
      </x:c>
      <x:c r="G11" s="68" t="str">
        <x:v>USD</x:v>
      </x:c>
      <x:c r="H11" s="68" t="str">
        <x:v>Institutionalise Maven as long-term core programme</x:v>
      </x:c>
      <x:c r="I11" s="68" t="str">
        <x:v>E1</x:v>
      </x:c>
      <x:c r="J11" s="68" t="str">
        <x:v>SRC-031</x:v>
      </x:c>
      <x:c r="K11" s="68" t="str">
        <x:v>Implementation reported</x:v>
      </x:c>
    </x:row>
    <x:row r="12">
      <x:c r="A12" s="68" t="str">
        <x:v>INS-011</x:v>
      </x:c>
      <x:c r="B12" s="68" t="str">
        <x:v>Reported Claude use in Venezuela operation</x:v>
      </x:c>
      <x:c r="C12" s="68" t="str">
        <x:v>Reported AI deployment</x:v>
      </x:c>
      <x:c r="D12" s="68" t="str">
        <x:v>2026-01</x:v>
      </x:c>
      <x:c r="E12" s="68" t="str">
        <x:v>US military; Anthropic; Palantir-related infrastructure; Nicolás Maduro</x:v>
      </x:c>
      <x:c r="F12" s="68" t="str">
        <x:v>Undisclosed</x:v>
      </x:c>
      <x:c r="G12" s="68" t="str">
        <x:v>USD / undisclosed</x:v>
      </x:c>
      <x:c r="H12" s="68" t="str">
        <x:v>Reported model use in military operation</x:v>
      </x:c>
      <x:c r="I12" s="68" t="str">
        <x:v>A1</x:v>
      </x:c>
      <x:c r="J12" s="68" t="str">
        <x:v>SRC-032</x:v>
      </x:c>
      <x:c r="K12" s="68" t="str">
        <x:v>Not independently verified by Reuters</x:v>
      </x:c>
    </x:row>
    <x:row r="13">
      <x:c r="A13" s="68" t="str">
        <x:v>INS-012</x:v>
      </x:c>
      <x:c r="B13" s="68" t="str">
        <x:v>Israel FMS: munitions, guidance kits, fuzes and support</x:v>
      </x:c>
      <x:c r="C13" s="68" t="str">
        <x:v>Possible Foreign Military Sale</x:v>
      </x:c>
      <x:c r="D13" s="68" t="str">
        <x:v>2025-02-07</x:v>
      </x:c>
      <x:c r="E13" s="68" t="str">
        <x:v>United States; Government of Israel</x:v>
      </x:c>
      <x:c r="F13" s="68" t="str">
        <x:v>6750000000</x:v>
      </x:c>
      <x:c r="G13" s="68" t="str">
        <x:v>USD</x:v>
      </x:c>
      <x:c r="H13" s="68" t="str">
        <x:v>Military equipment and support</x:v>
      </x:c>
      <x:c r="I13" s="68" t="str">
        <x:v>E1</x:v>
      </x:c>
      <x:c r="J13" s="68" t="str">
        <x:v>SRC-034</x:v>
      </x:c>
      <x:c r="K13" s="68" t="str">
        <x:v>Notified / possible sale</x:v>
      </x:c>
    </x:row>
    <x:row r="14">
      <x:c r="A14" s="68" t="str">
        <x:v>INS-013</x:v>
      </x:c>
      <x:c r="B14" s="68" t="str">
        <x:v>Israel FMS: munitions and support</x:v>
      </x:c>
      <x:c r="C14" s="68" t="str">
        <x:v>Possible Foreign Military Sale</x:v>
      </x:c>
      <x:c r="D14" s="68" t="str">
        <x:v>2025-02-28</x:v>
      </x:c>
      <x:c r="E14" s="68" t="str">
        <x:v>United States; Government of Israel</x:v>
      </x:c>
      <x:c r="F14" s="68" t="str">
        <x:v>2040000000</x:v>
      </x:c>
      <x:c r="G14" s="68" t="str">
        <x:v>USD</x:v>
      </x:c>
      <x:c r="H14" s="68" t="str">
        <x:v>Military equipment and support</x:v>
      </x:c>
      <x:c r="I14" s="68" t="str">
        <x:v>E1</x:v>
      </x:c>
      <x:c r="J14" s="68" t="str">
        <x:v>SRC-035</x:v>
      </x:c>
      <x:c r="K14" s="68" t="str">
        <x:v>Notified / possible sale</x:v>
      </x:c>
    </x:row>
    <x:row r="15">
      <x:c r="A15" s="68" t="str">
        <x:v>INS-014</x:v>
      </x:c>
      <x:c r="B15" s="68" t="str">
        <x:v>Israel FMS: guidance kits and support</x:v>
      </x:c>
      <x:c r="C15" s="68" t="str">
        <x:v>Possible Foreign Military Sale</x:v>
      </x:c>
      <x:c r="D15" s="68" t="str">
        <x:v>2025-02-28</x:v>
      </x:c>
      <x:c r="E15" s="68" t="str">
        <x:v>United States; Government of Israel</x:v>
      </x:c>
      <x:c r="F15" s="68" t="str">
        <x:v>675700000</x:v>
      </x:c>
      <x:c r="G15" s="68" t="str">
        <x:v>USD</x:v>
      </x:c>
      <x:c r="H15" s="68" t="str">
        <x:v>Military equipment and support</x:v>
      </x:c>
      <x:c r="I15" s="68" t="str">
        <x:v>E1</x:v>
      </x:c>
      <x:c r="J15" s="68" t="str">
        <x:v>SRC-036</x:v>
      </x:c>
      <x:c r="K15" s="68" t="str">
        <x:v>Notified / possible sale</x:v>
      </x:c>
    </x:row>
    <x:row r="16">
      <x:c r="A16" s="68" t="str">
        <x:v>INS-015</x:v>
      </x:c>
      <x:c r="B16" s="68" t="str">
        <x:v>Israel FMS: Hellfire missiles</x:v>
      </x:c>
      <x:c r="C16" s="68" t="str">
        <x:v>Possible Foreign Military Sale</x:v>
      </x:c>
      <x:c r="D16" s="68" t="str">
        <x:v>2025-02-07</x:v>
      </x:c>
      <x:c r="E16" s="68" t="str">
        <x:v>United States; Government of Israel</x:v>
      </x:c>
      <x:c r="F16" s="68" t="str">
        <x:v>660000000</x:v>
      </x:c>
      <x:c r="G16" s="68" t="str">
        <x:v>USD</x:v>
      </x:c>
      <x:c r="H16" s="68" t="str">
        <x:v>Military equipment and support</x:v>
      </x:c>
      <x:c r="I16" s="68" t="str">
        <x:v>E1</x:v>
      </x:c>
      <x:c r="J16" s="68" t="str">
        <x:v>SRC-037</x:v>
      </x:c>
      <x:c r="K16" s="68" t="str">
        <x:v>Notified / possible sale</x:v>
      </x:c>
    </x:row>
    <x:row r="17">
      <x:c r="A17" s="68" t="str">
        <x:v>INS-016</x:v>
      </x:c>
      <x:c r="B17" s="68" t="str">
        <x:v>Israel FMS: guidance kits and support</x:v>
      </x:c>
      <x:c r="C17" s="68" t="str">
        <x:v>Possible Foreign Military Sale</x:v>
      </x:c>
      <x:c r="D17" s="68" t="str">
        <x:v>2025-06-30</x:v>
      </x:c>
      <x:c r="E17" s="68" t="str">
        <x:v>United States; Government of Israel</x:v>
      </x:c>
      <x:c r="F17" s="68" t="str">
        <x:v>510000000</x:v>
      </x:c>
      <x:c r="G17" s="68" t="str">
        <x:v>USD</x:v>
      </x:c>
      <x:c r="H17" s="68" t="str">
        <x:v>Military equipment and support</x:v>
      </x:c>
      <x:c r="I17" s="68" t="str">
        <x:v>E1</x:v>
      </x:c>
      <x:c r="J17" s="68" t="str">
        <x:v>SRC-038</x:v>
      </x:c>
      <x:c r="K17" s="68" t="str">
        <x:v>Notified / possible sale</x:v>
      </x:c>
    </x:row>
    <x:row r="18">
      <x:c r="A18" s="68" t="str">
        <x:v>INS-017</x:v>
      </x:c>
      <x:c r="B18" s="68" t="str">
        <x:v>Israel FMS: AH-64E Apache helicopters</x:v>
      </x:c>
      <x:c r="C18" s="68" t="str">
        <x:v>Possible Foreign Military Sale</x:v>
      </x:c>
      <x:c r="D18" s="68" t="str">
        <x:v>2026-01-30</x:v>
      </x:c>
      <x:c r="E18" s="68" t="str">
        <x:v>United States; Government of Israel</x:v>
      </x:c>
      <x:c r="F18" s="68" t="str">
        <x:v>3800000000</x:v>
      </x:c>
      <x:c r="G18" s="68" t="str">
        <x:v>USD</x:v>
      </x:c>
      <x:c r="H18" s="68" t="str">
        <x:v>Military equipment and support</x:v>
      </x:c>
      <x:c r="I18" s="68" t="str">
        <x:v>E1</x:v>
      </x:c>
      <x:c r="J18" s="68" t="str">
        <x:v>SRC-039</x:v>
      </x:c>
      <x:c r="K18" s="68" t="str">
        <x:v>Notified / possible sale</x:v>
      </x:c>
    </x:row>
    <x:row r="19">
      <x:c r="A19" s="68" t="str">
        <x:v>INS-018</x:v>
      </x:c>
      <x:c r="B19" s="68" t="str">
        <x:v>Israel FMS: Joint Light Tactical Vehicles</x:v>
      </x:c>
      <x:c r="C19" s="68" t="str">
        <x:v>Possible Foreign Military Sale</x:v>
      </x:c>
      <x:c r="D19" s="68" t="str">
        <x:v>2026-01-30</x:v>
      </x:c>
      <x:c r="E19" s="68" t="str">
        <x:v>United States; Government of Israel</x:v>
      </x:c>
      <x:c r="F19" s="68" t="str">
        <x:v>1980000000</x:v>
      </x:c>
      <x:c r="G19" s="68" t="str">
        <x:v>USD</x:v>
      </x:c>
      <x:c r="H19" s="68" t="str">
        <x:v>Military equipment and support</x:v>
      </x:c>
      <x:c r="I19" s="68" t="str">
        <x:v>E1</x:v>
      </x:c>
      <x:c r="J19" s="68" t="str">
        <x:v>SRC-040</x:v>
      </x:c>
      <x:c r="K19" s="68" t="str">
        <x:v>Notified / possible sale</x:v>
      </x:c>
    </x:row>
    <x:row r="20">
      <x:c r="A20" s="68" t="str">
        <x:v>INS-019</x:v>
      </x:c>
      <x:c r="B20" s="68" t="str">
        <x:v>Carbyne Series B</x:v>
      </x:c>
      <x:c r="C20" s="68" t="str">
        <x:v>Venture financing</x:v>
      </x:c>
      <x:c r="D20" s="68" t="str">
        <x:v>2018-08</x:v>
      </x:c>
      <x:c r="E20" s="68" t="str">
        <x:v>Carbyne; Elsted Capital; Founders Fund; other investors</x:v>
      </x:c>
      <x:c r="F20" s="68" t="str">
        <x:v>15000000</x:v>
      </x:c>
      <x:c r="G20" s="68" t="str">
        <x:v>USD</x:v>
      </x:c>
      <x:c r="H20" s="68" t="str">
        <x:v>Expansion and R&amp;D</x:v>
      </x:c>
      <x:c r="I20" s="68" t="str">
        <x:v>E1</x:v>
      </x:c>
      <x:c r="J20" s="68" t="str">
        <x:v>SRC-046; SRC-047</x:v>
      </x:c>
      <x:c r="K20" s="68" t="str">
        <x:v>Closed</x:v>
      </x:c>
    </x:row>
    <x:row r="21">
      <x:c r="A21" s="68" t="str">
        <x:v>INS-020</x:v>
      </x:c>
      <x:c r="B21" s="68" t="str">
        <x:v>Reported Epstein-financed Barak-linked Reporty/Carbyne investment</x:v>
      </x:c>
      <x:c r="C21" s="68" t="str">
        <x:v>Private investment</x:v>
      </x:c>
      <x:c r="D21" s="68" t="str">
        <x:v>2015 reported</x:v>
      </x:c>
      <x:c r="E21" s="68" t="str">
        <x:v>Jeffrey Epstein; Ehud Barak; Reporty/Carbyne</x:v>
      </x:c>
      <x:c r="F21" s="68" t="str">
        <x:v>1000000 reported</x:v>
      </x:c>
      <x:c r="G21" s="68" t="str">
        <x:v>USD</x:v>
      </x:c>
      <x:c r="H21" s="68" t="str">
        <x:v>Indirect investment in emergency/public-safety technology</x:v>
      </x:c>
      <x:c r="I21" s="68" t="str">
        <x:v>E2</x:v>
      </x:c>
      <x:c r="J21" s="68" t="str">
        <x:v>SRC-048</x:v>
      </x:c>
      <x:c r="K21" s="68" t="str">
        <x:v>Reported; seek primary documents</x:v>
      </x:c>
    </x:row>
    <x:row r="22">
      <x:c r="A22" s="68" t="str">
        <x:v>INS-021</x:v>
      </x:c>
      <x:c r="B22" s="68" t="str">
        <x:v>United Democracy Project spending supporting Haley Stevens</x:v>
      </x:c>
      <x:c r="C22" s="68" t="str">
        <x:v>Independent electoral expenditure</x:v>
      </x:c>
      <x:c r="D22" s="68" t="str">
        <x:v>2026 cycle</x:v>
      </x:c>
      <x:c r="E22" s="68" t="str">
        <x:v>UDP/AIPAC network; Haley Stevens race</x:v>
      </x:c>
      <x:c r="F22" s="68" t="str">
        <x:v>~30000000 reported</x:v>
      </x:c>
      <x:c r="G22" s="68" t="str">
        <x:v>USD</x:v>
      </x:c>
      <x:c r="H22" s="68" t="str">
        <x:v>Campaign advertising and support</x:v>
      </x:c>
      <x:c r="I22" s="68" t="str">
        <x:v>E1</x:v>
      </x:c>
      <x:c r="J22" s="68" t="str">
        <x:v>SRC-041; SRC-042</x:v>
      </x:c>
      <x:c r="K22" s="68" t="str">
        <x:v>Ongoing at source date</x:v>
      </x:c>
    </x:row>
    <x:row r="23">
      <x:c r="A23" s="68" t="str">
        <x:v>INS-022</x:v>
      </x:c>
      <x:c r="B23" s="68" t="str">
        <x:v>National Online Identity Authentication Measures</x:v>
      </x:c>
      <x:c r="C23" s="68" t="str">
        <x:v>Administrative regulation</x:v>
      </x:c>
      <x:c r="D23" s="68" t="str">
        <x:v>Effective 2025-07-15</x:v>
      </x:c>
      <x:c r="E23" s="68" t="str">
        <x:v>Chinese ministries/regulators; online services; users</x:v>
      </x:c>
      <x:c r="F23" s="68" t="str">
        <x:v>N/A</x:v>
      </x:c>
      <x:c r="G23" s="68" t="str">
        <x:v>N/A</x:v>
      </x:c>
      <x:c r="H23" s="68" t="str">
        <x:v>State-operated online identity service</x:v>
      </x:c>
      <x:c r="I23" s="68" t="str">
        <x:v>E1</x:v>
      </x:c>
      <x:c r="J23" s="68" t="str">
        <x:v>SRC-027</x:v>
      </x:c>
      <x:c r="K23" s="68" t="str">
        <x:v>Effective</x:v>
      </x:c>
    </x:row>
    <x:row r="24">
      <x:c r="A24" s="68" t="str">
        <x:v>INS-023</x:v>
      </x:c>
      <x:c r="B24" s="68" t="str">
        <x:v>Social-credit system completion guideline</x:v>
      </x:c>
      <x:c r="C24" s="68" t="str">
        <x:v>National policy guideline</x:v>
      </x:c>
      <x:c r="D24" s="68" t="str">
        <x:v>2025-03-31</x:v>
      </x:c>
      <x:c r="E24" s="68" t="str">
        <x:v>State Council; agencies; covered entities</x:v>
      </x:c>
      <x:c r="F24" s="68" t="str">
        <x:v>N/A</x:v>
      </x:c>
      <x:c r="G24" s="68" t="str">
        <x:v>N/A</x:v>
      </x:c>
      <x:c r="H24" s="68" t="str">
        <x:v>Unified rules and coverage across entity types</x:v>
      </x:c>
      <x:c r="I24" s="68" t="str">
        <x:v>E1</x:v>
      </x:c>
      <x:c r="J24" s="68" t="str">
        <x:v>SRC-025</x:v>
      </x:c>
      <x:c r="K24" s="68" t="str">
        <x:v>In implementation</x:v>
      </x:c>
    </x:row>
    <x:row r="25">
      <x:c r="A25" s="68" t="str">
        <x:v>INS-024</x:v>
      </x:c>
      <x:c r="B25" s="68" t="str">
        <x:v>AI Plus action guideline</x:v>
      </x:c>
      <x:c r="C25" s="68" t="str">
        <x:v>National policy guideline</x:v>
      </x:c>
      <x:c r="D25" s="68" t="str">
        <x:v>2025-08</x:v>
      </x:c>
      <x:c r="E25" s="68" t="str">
        <x:v>State Council; public and private sectors</x:v>
      </x:c>
      <x:c r="F25" s="68" t="str">
        <x:v>N/A</x:v>
      </x:c>
      <x:c r="G25" s="68" t="str">
        <x:v>N/A</x:v>
      </x:c>
      <x:c r="H25" s="68" t="str">
        <x:v>Deep AI integration and enhanced public-governance use</x:v>
      </x:c>
      <x:c r="I25" s="68" t="str">
        <x:v>E1</x:v>
      </x:c>
      <x:c r="J25" s="68" t="str">
        <x:v>SRC-026</x:v>
      </x:c>
      <x:c r="K25" s="68" t="str">
        <x:v>In implementation</x:v>
      </x:c>
    </x:row>
    <x:row r="26">
      <x:c r="A26" s="68" t="str">
        <x:v>INS-025</x:v>
      </x:c>
      <x:c r="B26" s="68" t="str">
        <x:v>BFA planned participation in CIPS</x:v>
      </x:c>
      <x:c r="C26" s="68" t="str">
        <x:v>Payment-infrastructure connection</x:v>
      </x:c>
      <x:c r="D26" s="68" t="str">
        <x:v>Reported 2026-07</x:v>
      </x:c>
      <x:c r="E26" s="68" t="str">
        <x:v>Banco de Fomento Angola; CIPS</x:v>
      </x:c>
      <x:c r="F26" s="68" t="str">
        <x:v>Undisclosed</x:v>
      </x:c>
      <x:c r="G26" s="68" t="str">
        <x:v>RMB</x:v>
      </x:c>
      <x:c r="H26" s="68" t="str">
        <x:v>Direct/improved yuan settlement capacity</x:v>
      </x:c>
      <x:c r="I26" s="68" t="str">
        <x:v>E2</x:v>
      </x:c>
      <x:c r="J26" s="68" t="str">
        <x:v>SRC-023</x:v>
      </x:c>
      <x:c r="K26" s="68" t="str">
        <x:v>Planned</x:v>
      </x:c>
    </x:row>
    <x:row r="27">
      <x:c r="A27" s="68" t="str">
        <x:v>INS-026</x:v>
      </x:c>
      <x:c r="B27" s="68" t="str">
        <x:v>Big Three voting-choice programmes</x:v>
      </x:c>
      <x:c r="C27" s="68" t="str">
        <x:v>Governance delegation / client choice</x:v>
      </x:c>
      <x:c r="D27" s="68" t="str">
        <x:v>Ongoing 2026</x:v>
      </x:c>
      <x:c r="E27" s="68" t="str">
        <x:v>BlackRock; Vanguard; State Street; eligible clients</x:v>
      </x:c>
      <x:c r="F27" s="68" t="str">
        <x:v>N/A</x:v>
      </x:c>
      <x:c r="G27" s="68" t="str">
        <x:v>N/A</x:v>
      </x:c>
      <x:c r="H27" s="68" t="str">
        <x:v>Allow varying client direction over proxy voting</x:v>
      </x:c>
      <x:c r="I27" s="68" t="str">
        <x:v>E1</x:v>
      </x:c>
      <x:c r="J27" s="68" t="str">
        <x:v>SRC-011; SRC-012; SRC-013</x:v>
      </x:c>
      <x:c r="K27" s="68" t="str">
        <x:v>Active</x:v>
      </x:c>
    </x:row>
    <x:row r="28">
      <x:c r="A28" s="68" t="str">
        <x:v>INS-027</x:v>
      </x:c>
      <x:c r="B28" s="68" t="str">
        <x:v>World Liberty Financial control and revenue arrangement</x:v>
      </x:c>
      <x:c r="C28" s="68" t="str">
        <x:v>Ownership / revenue-sharing structure</x:v>
      </x:c>
      <x:c r="D28" s="68" t="str">
        <x:v>2024–2025</x:v>
      </x:c>
      <x:c r="E28" s="68" t="str">
        <x:v>Trump family; World Liberty Financial</x:v>
      </x:c>
      <x:c r="F28" s="68" t="str">
        <x:v>60% stake and 75% token-sale net revenue reported</x:v>
      </x:c>
      <x:c r="G28" s="68" t="str">
        <x:v>USD / tokens</x:v>
      </x:c>
      <x:c r="H28" s="68" t="str">
        <x:v>Private control and revenue claim over crypto venture</x:v>
      </x:c>
      <x:c r="I28" s="68" t="str">
        <x:v>E1</x:v>
      </x:c>
      <x:c r="J28" s="68" t="str">
        <x:v>SRC-073; SRC-074</x:v>
      </x:c>
      <x:c r="K28" s="68" t="str">
        <x:v>Reported and operational</x:v>
      </x:c>
    </x:row>
    <x:row r="29">
      <x:c r="A29" s="68" t="str">
        <x:v>INS-028</x:v>
      </x:c>
      <x:c r="B29" s="68" t="str">
        <x:v>MGX investment in Binance settled using USD1</x:v>
      </x:c>
      <x:c r="C29" s="68" t="str">
        <x:v>Crypto investment / settlement</x:v>
      </x:c>
      <x:c r="D29" s="68" t="str">
        <x:v>2025-05</x:v>
      </x:c>
      <x:c r="E29" s="68" t="str">
        <x:v>MGX; Binance; World Liberty Financial</x:v>
      </x:c>
      <x:c r="F29" s="68" t="str">
        <x:v>2000000000</x:v>
      </x:c>
      <x:c r="G29" s="68" t="str">
        <x:v>USD1 / USD</x:v>
      </x:c>
      <x:c r="H29" s="68" t="str">
        <x:v>MGX equity investment settled in Trump-family-linked stablecoin</x:v>
      </x:c>
      <x:c r="I29" s="68" t="str">
        <x:v>E1</x:v>
      </x:c>
      <x:c r="J29" s="68" t="str">
        <x:v>SRC-071</x:v>
      </x:c>
      <x:c r="K29" s="68" t="str">
        <x:v>Announced / transaction use confirmed by participant</x:v>
      </x:c>
    </x:row>
    <x:row r="30">
      <x:c r="A30" s="68" t="str">
        <x:v>INS-029</x:v>
      </x:c>
      <x:c r="B30" s="68" t="str">
        <x:v>Abu Dhabi-linked acquisition of World Liberty stake</x:v>
      </x:c>
      <x:c r="C30" s="68" t="str">
        <x:v>Equity investment</x:v>
      </x:c>
      <x:c r="D30" s="68" t="str">
        <x:v>2025-01</x:v>
      </x:c>
      <x:c r="E30" s="68" t="str">
        <x:v>Abu Dhabi-linked investment vehicle; World Liberty Financial</x:v>
      </x:c>
      <x:c r="F30" s="68" t="str">
        <x:v>500000000 for 49% reported</x:v>
      </x:c>
      <x:c r="G30" s="68" t="str">
        <x:v>USD</x:v>
      </x:c>
      <x:c r="H30" s="68" t="str">
        <x:v>Foreign-linked equity ownership in Trump-family crypto venture</x:v>
      </x:c>
      <x:c r="I30" s="68" t="str">
        <x:v>E2</x:v>
      </x:c>
      <x:c r="J30" s="68" t="str">
        <x:v>SRC-072</x:v>
      </x:c>
      <x:c r="K30" s="68" t="str">
        <x:v>Confirmed to Reuters by company spokesman</x:v>
      </x:c>
    </x:row>
    <x:row r="31">
      <x:c r="A31" s="68" t="str">
        <x:v>INS-030</x:v>
      </x:c>
      <x:c r="B31" s="68" t="str">
        <x:v>Aqua 1 purchase of WLFI governance tokens</x:v>
      </x:c>
      <x:c r="C31" s="68" t="str">
        <x:v>Token investment</x:v>
      </x:c>
      <x:c r="D31" s="68" t="str">
        <x:v>2025-06</x:v>
      </x:c>
      <x:c r="E31" s="68" t="str">
        <x:v>Aqua 1 Foundation; World Liberty Financial</x:v>
      </x:c>
      <x:c r="F31" s="68" t="str">
        <x:v>100000000</x:v>
      </x:c>
      <x:c r="G31" s="68" t="str">
        <x:v>USD</x:v>
      </x:c>
      <x:c r="H31" s="68" t="str">
        <x:v>Governance-token investment and joint project development</x:v>
      </x:c>
      <x:c r="I31" s="68" t="str">
        <x:v>E1</x:v>
      </x:c>
      <x:c r="J31" s="68" t="str">
        <x:v>SRC-075</x:v>
      </x:c>
      <x:c r="K31" s="68" t="str">
        <x:v>Confirmed</x:v>
      </x:c>
    </x:row>
    <x:row r="32">
      <x:c r="A32" s="68" t="str">
        <x:v>INS-031</x:v>
      </x:c>
      <x:c r="B32" s="68" t="str">
        <x:v>Affinity Partners Gulf capital commitments</x:v>
      </x:c>
      <x:c r="C32" s="68" t="str">
        <x:v>Private-equity fund commitments</x:v>
      </x:c>
      <x:c r="D32" s="68" t="str">
        <x:v>2021–2024</x:v>
      </x:c>
      <x:c r="E32" s="68" t="str">
        <x:v>PIF; QIA; Lunate; Affinity Partners</x:v>
      </x:c>
      <x:c r="F32" s="68" t="str">
        <x:v>At least 3500000000 identified</x:v>
      </x:c>
      <x:c r="G32" s="68" t="str">
        <x:v>USD</x:v>
      </x:c>
      <x:c r="H32" s="68" t="str">
        <x:v>Capitalisation of Jared Kushner-owned investment firm</x:v>
      </x:c>
      <x:c r="I32" s="68" t="str">
        <x:v>E1</x:v>
      </x:c>
      <x:c r="J32" s="68" t="str">
        <x:v>SRC-070</x:v>
      </x:c>
      <x:c r="K32" s="68" t="str">
        <x:v>Invested / committed</x:v>
      </x:c>
    </x:row>
    <x:row r="33">
      <x:c r="A33" s="68" t="str">
        <x:v>INS-032</x:v>
      </x:c>
      <x:c r="B33" s="68" t="str">
        <x:v>OpenAI 2026 funding round</x:v>
      </x:c>
      <x:c r="C33" s="68" t="str">
        <x:v>Equity / strategic financing</x:v>
      </x:c>
      <x:c r="D33" s="68" t="str">
        <x:v>2026-02</x:v>
      </x:c>
      <x:c r="E33" s="68" t="str">
        <x:v>Amazon; Nvidia; SoftBank; OpenAI</x:v>
      </x:c>
      <x:c r="F33" s="68" t="str">
        <x:v>110000000000</x:v>
      </x:c>
      <x:c r="G33" s="68" t="str">
        <x:v>USD</x:v>
      </x:c>
      <x:c r="H33" s="68" t="str">
        <x:v>Capital and compute financing for OpenAI</x:v>
      </x:c>
      <x:c r="I33" s="68" t="str">
        <x:v>E1</x:v>
      </x:c>
      <x:c r="J33" s="68" t="str">
        <x:v>SRC-080</x:v>
      </x:c>
      <x:c r="K33" s="68" t="str">
        <x:v>Announced / conditional tranches</x:v>
      </x:c>
    </x:row>
    <x:row r="34">
      <x:c r="A34" s="68" t="str">
        <x:v>INS-033</x:v>
      </x:c>
      <x:c r="B34" s="68" t="str">
        <x:v>Stargate Project commitment</x:v>
      </x:c>
      <x:c r="C34" s="68" t="str">
        <x:v>AI infrastructure joint venture</x:v>
      </x:c>
      <x:c r="D34" s="68" t="str">
        <x:v>2025 onward</x:v>
      </x:c>
      <x:c r="E34" s="68" t="str">
        <x:v>SoftBank; OpenAI; Oracle; MGX; technology partners</x:v>
      </x:c>
      <x:c r="F34" s="68" t="str">
        <x:v>Up to 500000000000 over four years</x:v>
      </x:c>
      <x:c r="G34" s="68" t="str">
        <x:v>USD</x:v>
      </x:c>
      <x:c r="H34" s="68" t="str">
        <x:v>US AI data-centre and power infrastructure</x:v>
      </x:c>
      <x:c r="I34" s="68" t="str">
        <x:v>E1</x:v>
      </x:c>
      <x:c r="J34" s="68" t="str">
        <x:v>SRC-081; SRC-096</x:v>
      </x:c>
      <x:c r="K34" s="68" t="str">
        <x:v>Programme announced; deployment in stages</x:v>
      </x:c>
    </x:row>
    <x:row r="35">
      <x:c r="A35" s="68" t="str">
        <x:v>INS-034</x:v>
      </x:c>
      <x:c r="B35" s="68" t="str">
        <x:v>Stargate UAE consortium</x:v>
      </x:c>
      <x:c r="C35" s="68" t="str">
        <x:v>AI infrastructure programme</x:v>
      </x:c>
      <x:c r="D35" s="68" t="str">
        <x:v>2025 onward</x:v>
      </x:c>
      <x:c r="E35" s="68" t="str">
        <x:v>G42; OpenAI; Oracle; Nvidia; Cisco; SoftBank; US/UAE governments</x:v>
      </x:c>
      <x:c r="F35" s="68" t="str">
        <x:v>1 GW cluster within 5 GW campus</x:v>
      </x:c>
      <x:c r="G35" s="68" t="str">
        <x:v>Capacity / USD undisclosed</x:v>
      </x:c>
      <x:c r="H35" s="68" t="str">
        <x:v>UAE–US AI infrastructure and model deployment</x:v>
      </x:c>
      <x:c r="I35" s="68" t="str">
        <x:v>E1</x:v>
      </x:c>
      <x:c r="J35" s="68" t="str">
        <x:v>SRC-082; SRC-095</x:v>
      </x:c>
      <x:c r="K35" s="68" t="str">
        <x:v>Announced / development</x:v>
      </x:c>
    </x:row>
    <x:row r="36">
      <x:c r="A36" s="68" t="str">
        <x:v>INS-035</x:v>
      </x:c>
      <x:c r="B36" s="68" t="str">
        <x:v>DoD frontier-AI prototype contracts</x:v>
      </x:c>
      <x:c r="C36" s="68" t="str">
        <x:v>Defence contracts</x:v>
      </x:c>
      <x:c r="D36" s="68" t="str">
        <x:v>2025</x:v>
      </x:c>
      <x:c r="E36" s="68" t="str">
        <x:v>US Department of Defense; OpenAI; Google; Anthropic; xAI</x:v>
      </x:c>
      <x:c r="F36" s="68" t="str">
        <x:v>Up to 200000000 each</x:v>
      </x:c>
      <x:c r="G36" s="68" t="str">
        <x:v>USD</x:v>
      </x:c>
      <x:c r="H36" s="68" t="str">
        <x:v>Scale frontier AI across warfighting and enterprise domains</x:v>
      </x:c>
      <x:c r="I36" s="68" t="str">
        <x:v>E1</x:v>
      </x:c>
      <x:c r="J36" s="68" t="str">
        <x:v>SRC-085</x:v>
      </x:c>
      <x:c r="K36" s="68" t="str">
        <x:v>Awarded</x:v>
      </x:c>
    </x:row>
    <x:row r="37">
      <x:c r="A37" s="68" t="str">
        <x:v>INS-036</x:v>
      </x:c>
      <x:c r="B37" s="68" t="str">
        <x:v>Anthropic donations to Public First Action</x:v>
      </x:c>
      <x:c r="C37" s="68" t="str">
        <x:v>Political / policy advocacy funding</x:v>
      </x:c>
      <x:c r="D37" s="68" t="str">
        <x:v>2026</x:v>
      </x:c>
      <x:c r="E37" s="68" t="str">
        <x:v>Anthropic; Public First Action</x:v>
      </x:c>
      <x:c r="F37" s="68" t="str">
        <x:v>40000000 total announced</x:v>
      </x:c>
      <x:c r="G37" s="68" t="str">
        <x:v>USD</x:v>
      </x:c>
      <x:c r="H37" s="68" t="str">
        <x:v>Promote AI safeguards and policy advocacy</x:v>
      </x:c>
      <x:c r="I37" s="68" t="str">
        <x:v>E1</x:v>
      </x:c>
      <x:c r="J37" s="68" t="str">
        <x:v>SRC-086; SRC-087</x:v>
      </x:c>
      <x:c r="K37" s="68" t="str">
        <x:v>Announced</x:v>
      </x:c>
    </x:row>
    <x:row r="38">
      <x:c r="A38" s="68" t="str">
        <x:v>INS-037</x:v>
      </x:c>
      <x:c r="B38" s="68" t="str">
        <x:v>Microsoft strategic investment in G42</x:v>
      </x:c>
      <x:c r="C38" s="68" t="str">
        <x:v>Equity investment and cloud partnership</x:v>
      </x:c>
      <x:c r="D38" s="68" t="str">
        <x:v>2024</x:v>
      </x:c>
      <x:c r="E38" s="68" t="str">
        <x:v>Microsoft; G42</x:v>
      </x:c>
      <x:c r="F38" s="68" t="str">
        <x:v>1500000000</x:v>
      </x:c>
      <x:c r="G38" s="68" t="str">
        <x:v>USD</x:v>
      </x:c>
      <x:c r="H38" s="68" t="str">
        <x:v>Minority stake, board representation and Azure expansion</x:v>
      </x:c>
      <x:c r="I38" s="68" t="str">
        <x:v>E1</x:v>
      </x:c>
      <x:c r="J38" s="68" t="str">
        <x:v>SRC-093</x:v>
      </x:c>
      <x:c r="K38" s="68" t="str">
        <x:v>Completed / active</x:v>
      </x:c>
    </x:row>
    <x:row r="39">
      <x:c r="A39" s="68" t="str">
        <x:v>INS-038</x:v>
      </x:c>
      <x:c r="B39" s="68" t="str">
        <x:v>AMD–Anthropic chip and equity agreement</x:v>
      </x:c>
      <x:c r="C39" s="68" t="str">
        <x:v>Chip supply and strategic investment</x:v>
      </x:c>
      <x:c r="D39" s="68" t="str">
        <x:v>2026 onward</x:v>
      </x:c>
      <x:c r="E39" s="68" t="str">
        <x:v>AMD; Anthropic</x:v>
      </x:c>
      <x:c r="F39" s="68" t="str">
        <x:v>Up to 5000000000 investment; tens of billions in servers reported</x:v>
      </x:c>
      <x:c r="G39" s="68" t="str">
        <x:v>USD / compute</x:v>
      </x:c>
      <x:c r="H39" s="68" t="str">
        <x:v>Two gigawatts of AMD AI compute and strategic financing</x:v>
      </x:c>
      <x:c r="I39" s="68" t="str">
        <x:v>E1</x:v>
      </x:c>
      <x:c r="J39" s="68" t="str">
        <x:v>SRC-097</x:v>
      </x:c>
      <x:c r="K39" s="68" t="str">
        <x:v>Announced / milestone-dependent</x:v>
      </x:c>
    </x:row>
    <x:row r="40">
      <x:c r="A40" s="68" t="str">
        <x:v>INS-039</x:v>
      </x:c>
      <x:c r="B40" s="68" t="str">
        <x:v>JPMorgan Epstein accuser settlement</x:v>
      </x:c>
      <x:c r="C40" s="68" t="str">
        <x:v>Civil settlement</x:v>
      </x:c>
      <x:c r="D40" s="68" t="str">
        <x:v>2023</x:v>
      </x:c>
      <x:c r="E40" s="68" t="str">
        <x:v>JPMorgan; class of Epstein accusers</x:v>
      </x:c>
      <x:c r="F40" s="68" t="str">
        <x:v>290000000</x:v>
      </x:c>
      <x:c r="G40" s="68" t="str">
        <x:v>USD</x:v>
      </x:c>
      <x:c r="H40" s="68" t="str">
        <x:v>Resolve claims alleging facilitation / ignored red flags</x:v>
      </x:c>
      <x:c r="I40" s="68" t="str">
        <x:v>E1</x:v>
      </x:c>
      <x:c r="J40" s="68" t="str">
        <x:v>SRC-063</x:v>
      </x:c>
      <x:c r="K40" s="68" t="str">
        <x:v>Final approval</x:v>
      </x:c>
    </x:row>
    <x:row r="41">
      <x:c r="A41" s="68" t="str">
        <x:v>INS-040</x:v>
      </x:c>
      <x:c r="B41" s="68" t="str">
        <x:v>Deutsche Bank Epstein accuser settlement</x:v>
      </x:c>
      <x:c r="C41" s="68" t="str">
        <x:v>Civil settlement</x:v>
      </x:c>
      <x:c r="D41" s="68" t="str">
        <x:v>2023</x:v>
      </x:c>
      <x:c r="E41" s="68" t="str">
        <x:v>Deutsche Bank; class of Epstein accusers</x:v>
      </x:c>
      <x:c r="F41" s="68" t="str">
        <x:v>75000000</x:v>
      </x:c>
      <x:c r="G41" s="68" t="str">
        <x:v>USD</x:v>
      </x:c>
      <x:c r="H41" s="68" t="str">
        <x:v>Resolve claims alleging facilitation</x:v>
      </x:c>
      <x:c r="I41" s="68" t="str">
        <x:v>E1</x:v>
      </x:c>
      <x:c r="J41" s="68" t="str">
        <x:v>SRC-064</x:v>
      </x:c>
      <x:c r="K41" s="68" t="str">
        <x:v>Final approval</x:v>
      </x:c>
    </x:row>
    <x:row r="42">
      <x:c r="A42" s="68" t="str">
        <x:v>INS-041</x:v>
      </x:c>
      <x:c r="B42" s="68" t="str">
        <x:v>Bank of America Epstein accuser settlement</x:v>
      </x:c>
      <x:c r="C42" s="68" t="str">
        <x:v>Civil settlement</x:v>
      </x:c>
      <x:c r="D42" s="68" t="str">
        <x:v>2026</x:v>
      </x:c>
      <x:c r="E42" s="68" t="str">
        <x:v>Bank of America; class of Epstein accusers</x:v>
      </x:c>
      <x:c r="F42" s="68" t="str">
        <x:v>72500000</x:v>
      </x:c>
      <x:c r="G42" s="68" t="str">
        <x:v>USD</x:v>
      </x:c>
      <x:c r="H42" s="68" t="str">
        <x:v>Resolve claims alleging facilitation</x:v>
      </x:c>
      <x:c r="I42" s="68" t="str">
        <x:v>E1</x:v>
      </x:c>
      <x:c r="J42" s="68" t="str">
        <x:v>SRC-065</x:v>
      </x:c>
      <x:c r="K42" s="68" t="str">
        <x:v>Preliminary approval as of source</x:v>
      </x:c>
    </x:row>
    <x:row r="43">
      <x:c r="A43" s="68" t="str">
        <x:v>INS-042</x:v>
      </x:c>
      <x:c r="B43" s="68" t="str">
        <x:v>Leon Black payments to Jeffrey Epstein</x:v>
      </x:c>
      <x:c r="C43" s="68" t="str">
        <x:v>Professional-services payments</x:v>
      </x:c>
      <x:c r="D43" s="68" t="str">
        <x:v>2012–2017</x:v>
      </x:c>
      <x:c r="E43" s="68" t="str">
        <x:v>Leon Black; Jeffrey Epstein</x:v>
      </x:c>
      <x:c r="F43" s="68" t="str">
        <x:v>158000000</x:v>
      </x:c>
      <x:c r="G43" s="68" t="str">
        <x:v>USD</x:v>
      </x:c>
      <x:c r="H43" s="68" t="str">
        <x:v>Tax, estate-planning and related services according to outside review</x:v>
      </x:c>
      <x:c r="I43" s="68" t="str">
        <x:v>E1</x:v>
      </x:c>
      <x:c r="J43" s="68" t="str">
        <x:v>SRC-066; SRC-067</x:v>
      </x:c>
      <x:c r="K43" s="68" t="str">
        <x:v>Documented by review</x:v>
      </x:c>
    </x:row>
    <x:row r="44">
      <x:c r="A44" s="68" t="str">
        <x:v>INS-043</x:v>
      </x:c>
      <x:c r="B44" s="68" t="str">
        <x:v>Harvard donations from Jeffrey Epstein</x:v>
      </x:c>
      <x:c r="C44" s="68" t="str">
        <x:v>Philanthropic donations</x:v>
      </x:c>
      <x:c r="D44" s="68" t="str">
        <x:v>1998–2008</x:v>
      </x:c>
      <x:c r="E44" s="68" t="str">
        <x:v>Jeffrey Epstein; Harvard University</x:v>
      </x:c>
      <x:c r="F44" s="68" t="str">
        <x:v>9179000 approximately</x:v>
      </x:c>
      <x:c r="G44" s="68" t="str">
        <x:v>USD</x:v>
      </x:c>
      <x:c r="H44" s="68" t="str">
        <x:v>Research and academic programmes, including Program for Evolutionary Dynamics</x:v>
      </x:c>
      <x:c r="I44" s="68" t="str">
        <x:v>E1</x:v>
      </x:c>
      <x:c r="J44" s="68" t="str">
        <x:v>SRC-061</x:v>
      </x:c>
      <x:c r="K44" s="68" t="str">
        <x:v>Documented; none after 2008 conviction</x:v>
      </x:c>
    </x:row>
    <x:row r="45">
      <x:c r="A45" s="68" t="str">
        <x:v>INS-044</x:v>
      </x:c>
      <x:c r="B45" s="68" t="str">
        <x:v>MIT donations from Jeffrey Epstein</x:v>
      </x:c>
      <x:c r="C45" s="68" t="str">
        <x:v>Philanthropic donations</x:v>
      </x:c>
      <x:c r="D45" s="68" t="str">
        <x:v>2002–2017</x:v>
      </x:c>
      <x:c r="E45" s="68" t="str">
        <x:v>Jeffrey Epstein; MIT / Media Lab / faculty</x:v>
      </x:c>
      <x:c r="F45" s="68" t="str">
        <x:v>850000 total</x:v>
      </x:c>
      <x:c r="G45" s="68" t="str">
        <x:v>USD</x:v>
      </x:c>
      <x:c r="H45" s="68" t="str">
        <x:v>Research and institutional support, including post-conviction gifts</x:v>
      </x:c>
      <x:c r="I45" s="68" t="str">
        <x:v>E1</x:v>
      </x:c>
      <x:c r="J45" s="68" t="str">
        <x:v>SRC-062</x:v>
      </x:c>
      <x:c r="K45" s="68" t="str">
        <x:v>Documented</x:v>
      </x:c>
    </x:row>
    <x:row r="46">
      <x:c r="A46" s="68" t="str">
        <x:v>INS-045</x:v>
      </x:c>
      <x:c r="B46" s="68" t="str">
        <x:v>Gates Foundation external review</x:v>
      </x:c>
      <x:c r="C46" s="68" t="str">
        <x:v>Independent legal review</x:v>
      </x:c>
      <x:c r="D46" s="68" t="str">
        <x:v>2026</x:v>
      </x:c>
      <x:c r="E46" s="68" t="str">
        <x:v>Gates Foundation; WilmerHale</x:v>
      </x:c>
      <x:c r="F46" s="68" t="str">
        <x:v>Undisclosed</x:v>
      </x:c>
      <x:c r="G46" s="68" t="str">
        <x:v>USD</x:v>
      </x:c>
      <x:c r="H46" s="68" t="str">
        <x:v>Review Foundation engagement with Epstein and recommend controls</x:v>
      </x:c>
      <x:c r="I46" s="68" t="str">
        <x:v>E1</x:v>
      </x:c>
      <x:c r="J46" s="68" t="str">
        <x:v>SRC-058; SRC-060</x:v>
      </x:c>
      <x:c r="K46" s="68" t="str">
        <x:v>Completed</x:v>
      </x:c>
    </x:row>
    <x:row r="47">
      <x:c r="A47" s="68" t="str">
        <x:v>INS-046</x:v>
      </x:c>
      <x:c r="B47" s="68" t="str">
        <x:v>American Bitcoin–Gryphon all-stock merger</x:v>
      </x:c>
      <x:c r="C47" s="68" t="str">
        <x:v>Public-listing merger</x:v>
      </x:c>
      <x:c r="D47" s="68" t="str">
        <x:v>Announced 2025-05</x:v>
      </x:c>
      <x:c r="E47" s="68" t="str">
        <x:v>American Bitcoin; Gryphon Digital Mining; Hut 8; Eric Trump; Donald Trump Jr.</x:v>
      </x:c>
      <x:c r="F47" s="68" t="str">
        <x:v>All-stock; existing shareholders retain 98% reported</x:v>
      </x:c>
      <x:c r="G47" s="68" t="str">
        <x:v>Equity</x:v>
      </x:c>
      <x:c r="H47" s="68" t="str">
        <x:v>List American Bitcoin on Nasdaq and create a public Bitcoin accumulation vehicle</x:v>
      </x:c>
      <x:c r="I47" s="68" t="str">
        <x:v>E1</x:v>
      </x:c>
      <x:c r="J47" s="68" t="str">
        <x:v>SRC-076</x:v>
      </x:c>
      <x:c r="K47" s="68" t="str">
        <x:v>Announced at source date</x:v>
      </x:c>
    </x:row>
    <x:row r="48">
      <x:c r="A48" s="68" t="str">
        <x:v>INS-047</x:v>
      </x:c>
      <x:c r="B48" s="68" t="str">
        <x:v>CHIPS 2025 clearing and liquidity record</x:v>
      </x:c>
      <x:c r="C48" s="68" t="str">
        <x:v>Payment-system performance</x:v>
      </x:c>
      <x:c r="D48" s="68" t="str">
        <x:v>2025</x:v>
      </x:c>
      <x:c r="E48" s="68" t="str">
        <x:v>The Clearing House; CHIPS participants</x:v>
      </x:c>
      <x:c r="F48" s="68" t="str">
        <x:v>$2.014 trillion average daily value</x:v>
      </x:c>
      <x:c r="G48" s="68" t="str">
        <x:v>USD</x:v>
      </x:c>
      <x:c r="H48" s="68" t="str">
        <x:v>Large-value domestic and cross-border dollar payments with liquidity netting</x:v>
      </x:c>
      <x:c r="I48" s="68" t="str">
        <x:v>E1</x:v>
      </x:c>
      <x:c r="J48" s="68" t="str">
        <x:v>SRC-101</x:v>
      </x:c>
      <x:c r="K48" s="68" t="str">
        <x:v>Completed year statistics</x:v>
      </x:c>
    </x:row>
    <x:row r="49">
      <x:c r="A49" s="68" t="str">
        <x:v>INS-048</x:v>
      </x:c>
      <x:c r="B49" s="68" t="str">
        <x:v>Fedwire Funds Service 2025 settlement statistics</x:v>
      </x:c>
      <x:c r="C49" s="68" t="str">
        <x:v>Central-bank payment-system performance</x:v>
      </x:c>
      <x:c r="D49" s="68" t="str">
        <x:v>2025</x:v>
      </x:c>
      <x:c r="E49" s="68" t="str">
        <x:v>Federal Reserve Banks; Fedwire participants</x:v>
      </x:c>
      <x:c r="F49" s="68" t="str">
        <x:v>$1.148 quadrillion annual value</x:v>
      </x:c>
      <x:c r="G49" s="68" t="str">
        <x:v>USD</x:v>
      </x:c>
      <x:c r="H49" s="68" t="str">
        <x:v>Real-time final settlement in central-bank money</x:v>
      </x:c>
      <x:c r="I49" s="68" t="str">
        <x:v>E1</x:v>
      </x:c>
      <x:c r="J49" s="68" t="str">
        <x:v>SRC-102; SRC-103</x:v>
      </x:c>
      <x:c r="K49" s="68" t="str">
        <x:v>Completed year statistics</x:v>
      </x:c>
    </x:row>
    <x:row r="50">
      <x:c r="A50" s="68" t="str">
        <x:v>INS-049</x:v>
      </x:c>
      <x:c r="B50" s="68" t="str">
        <x:v>CLS 2025 FX settlement network</x:v>
      </x:c>
      <x:c r="C50" s="68" t="str">
        <x:v>Payment-versus-payment settlement</x:v>
      </x:c>
      <x:c r="D50" s="68" t="str">
        <x:v>2025</x:v>
      </x:c>
      <x:c r="E50" s="68" t="str">
        <x:v>CLS Group; settlement members; indirect participants</x:v>
      </x:c>
      <x:c r="F50" s="68" t="str">
        <x:v>More than $8 trillion daily</x:v>
      </x:c>
      <x:c r="G50" s="68" t="str">
        <x:v>Multiple currencies</x:v>
      </x:c>
      <x:c r="H50" s="68" t="str">
        <x:v>Mitigate principal risk and compress FX funding needs</x:v>
      </x:c>
      <x:c r="I50" s="68" t="str">
        <x:v>E1</x:v>
      </x:c>
      <x:c r="J50" s="68" t="str">
        <x:v>SRC-104; SRC-105</x:v>
      </x:c>
      <x:c r="K50" s="68" t="str">
        <x:v>Active</x:v>
      </x:c>
    </x:row>
    <x:row r="51">
      <x:c r="A51" s="68" t="str">
        <x:v>INS-050</x:v>
      </x:c>
      <x:c r="B51" s="68" t="str">
        <x:v>Euroclear immobilised Russian central-bank assets</x:v>
      </x:c>
      <x:c r="C51" s="68" t="str">
        <x:v>Sanctions / custody status</x:v>
      </x:c>
      <x:c r="D51" s="68" t="str">
        <x:v>2022–2026</x:v>
      </x:c>
      <x:c r="E51" s="68" t="str">
        <x:v>Euroclear; Central Bank of Russia; EU authorities</x:v>
      </x:c>
      <x:c r="F51" s="68" t="str">
        <x:v>€202 billion related to sanctioned Russian assets at June 2026</x:v>
      </x:c>
      <x:c r="G51" s="68" t="str">
        <x:v>EUR / multiple</x:v>
      </x:c>
      <x:c r="H51" s="68" t="str">
        <x:v>Immobilise assets and manage income under EU sanctions</x:v>
      </x:c>
      <x:c r="I51" s="68" t="str">
        <x:v>E1</x:v>
      </x:c>
      <x:c r="J51" s="68" t="str">
        <x:v>SRC-108; SRC-110</x:v>
      </x:c>
      <x:c r="K51" s="68" t="str">
        <x:v>Active and litigated</x:v>
      </x:c>
    </x:row>
    <x:row r="52">
      <x:c r="A52" s="68" t="str">
        <x:v>INS-051</x:v>
      </x:c>
      <x:c r="B52" s="68" t="str">
        <x:v>Euroclear Q1 2026 windfall contribution</x:v>
      </x:c>
      <x:c r="C52" s="68" t="str">
        <x:v>Sanctions-derived fiscal transfer</x:v>
      </x:c>
      <x:c r="D52" s="68" t="str">
        <x:v>2026 Q1</x:v>
      </x:c>
      <x:c r="E52" s="68" t="str">
        <x:v>Euroclear; European Commission; Ukraine support framework</x:v>
      </x:c>
      <x:c r="F52" s="68" t="str">
        <x:v>€744 million provision</x:v>
      </x:c>
      <x:c r="G52" s="68" t="str">
        <x:v>EUR</x:v>
      </x:c>
      <x:c r="H52" s="68" t="str">
        <x:v>Transfer net profit from reinvested Russian cash balances to European support mechanism</x:v>
      </x:c>
      <x:c r="I52" s="68" t="str">
        <x:v>E1</x:v>
      </x:c>
      <x:c r="J52" s="68" t="str">
        <x:v>SRC-109</x:v>
      </x:c>
      <x:c r="K52" s="68" t="str">
        <x:v>Provisioned</x:v>
      </x:c>
    </x:row>
    <x:row r="53">
      <x:c r="A53" s="68" t="str">
        <x:v>INS-052</x:v>
      </x:c>
      <x:c r="B53" s="68" t="str">
        <x:v>Visa FY2025 payment-network scale</x:v>
      </x:c>
      <x:c r="C53" s="68" t="str">
        <x:v>Payment-network performance</x:v>
      </x:c>
      <x:c r="D53" s="68" t="str">
        <x:v>FY2025</x:v>
      </x:c>
      <x:c r="E53" s="68" t="str">
        <x:v>Visa; issuers; acquirers; merchants; users</x:v>
      </x:c>
      <x:c r="F53" s="68" t="str">
        <x:v>$14.2 trillion payments volume; 257.5 billion processed transactions</x:v>
      </x:c>
      <x:c r="G53" s="68" t="str">
        <x:v>USD / global currencies</x:v>
      </x:c>
      <x:c r="H53" s="68" t="str">
        <x:v>Global transaction authorization, clearing and routing</x:v>
      </x:c>
      <x:c r="I53" s="68" t="str">
        <x:v>E1</x:v>
      </x:c>
      <x:c r="J53" s="68" t="str">
        <x:v>SRC-111</x:v>
      </x:c>
      <x:c r="K53" s="68" t="str">
        <x:v>Completed year statistics</x:v>
      </x:c>
    </x:row>
    <x:row r="54">
      <x:c r="A54" s="68" t="str">
        <x:v>INS-053</x:v>
      </x:c>
      <x:c r="B54" s="68" t="str">
        <x:v>Mastercard FY2025 network growth</x:v>
      </x:c>
      <x:c r="C54" s="68" t="str">
        <x:v>Payment-network performance</x:v>
      </x:c>
      <x:c r="D54" s="68" t="str">
        <x:v>FY2025</x:v>
      </x:c>
      <x:c r="E54" s="68" t="str">
        <x:v>Mastercard; issuers; acquirers; merchants; users</x:v>
      </x:c>
      <x:c r="F54" s="68" t="str">
        <x:v>9% gross-dollar-volume growth; 15% cross-border growth</x:v>
      </x:c>
      <x:c r="G54" s="68" t="str">
        <x:v>Multiple currencies</x:v>
      </x:c>
      <x:c r="H54" s="68" t="str">
        <x:v>Global card and digital-payment processing</x:v>
      </x:c>
      <x:c r="I54" s="68" t="str">
        <x:v>E1</x:v>
      </x:c>
      <x:c r="J54" s="68" t="str">
        <x:v>SRC-112</x:v>
      </x:c>
      <x:c r="K54" s="68" t="str">
        <x:v>Completed year statistics</x:v>
      </x:c>
    </x:row>
    <x:row r="55">
      <x:c r="A55" s="68" t="str">
        <x:v>INS-054</x:v>
      </x:c>
      <x:c r="B55" s="68" t="str">
        <x:v>GENIUS Act stablecoin framework implementation</x:v>
      </x:c>
      <x:c r="C55" s="68" t="str">
        <x:v>Federal financial regulation</x:v>
      </x:c>
      <x:c r="D55" s="68" t="str">
        <x:v>2025–2026</x:v>
      </x:c>
      <x:c r="E55" s="68" t="str">
        <x:v>US Treasury; regulators; payment stablecoin issuers</x:v>
      </x:c>
      <x:c r="F55" s="68" t="str">
        <x:v>System-wide</x:v>
      </x:c>
      <x:c r="G55" s="68" t="str">
        <x:v>USD-linked stablecoins</x:v>
      </x:c>
      <x:c r="H55" s="68" t="str">
        <x:v>Reserve, AML and sanctions obligations for permitted issuers</x:v>
      </x:c>
      <x:c r="I55" s="68" t="str">
        <x:v>E1</x:v>
      </x:c>
      <x:c r="J55" s="68" t="str">
        <x:v>SRC-113</x:v>
      </x:c>
      <x:c r="K55" s="68" t="str">
        <x:v>Rulemaking in progress</x:v>
      </x:c>
    </x:row>
    <x:row r="56">
      <x:c r="A56" s="68" t="str">
        <x:v>INS-055</x:v>
      </x:c>
      <x:c r="B56" s="68" t="str">
        <x:v>Circle Reserve Fund arrangement</x:v>
      </x:c>
      <x:c r="C56" s="68" t="str">
        <x:v>Reserve-management structure</x:v>
      </x:c>
      <x:c r="D56" s="68" t="str">
        <x:v>2025–2026</x:v>
      </x:c>
      <x:c r="E56" s="68" t="str">
        <x:v>Circle; BlackRock; USDC holders</x:v>
      </x:c>
      <x:c r="F56" s="68" t="str">
        <x:v>Approximately 88% of USDC reserves at end-2025</x:v>
      </x:c>
      <x:c r="G56" s="68" t="str">
        <x:v>USD / US Treasuries</x:v>
      </x:c>
      <x:c r="H56" s="68" t="str">
        <x:v>Hold segregated highly liquid government assets backing USDC</x:v>
      </x:c>
      <x:c r="I56" s="68" t="str">
        <x:v>E1</x:v>
      </x:c>
      <x:c r="J56" s="68" t="str">
        <x:v>SRC-114; SRC-115</x:v>
      </x:c>
      <x:c r="K56" s="68" t="str">
        <x:v>Active</x:v>
      </x:c>
    </x:row>
    <x:row r="57">
      <x:c r="A57" s="68" t="str">
        <x:v>INS-056</x:v>
      </x:c>
      <x:c r="B57" s="68" t="str">
        <x:v>Tether $344 million coordinated freeze</x:v>
      </x:c>
      <x:c r="C57" s="68" t="str">
        <x:v>Issuer enforcement action</x:v>
      </x:c>
      <x:c r="D57" s="68" t="str">
        <x:v>2026-04-23</x:v>
      </x:c>
      <x:c r="E57" s="68" t="str">
        <x:v>Tether; OFAC; US law enforcement</x:v>
      </x:c>
      <x:c r="F57" s="68" t="str">
        <x:v>More than $344 million</x:v>
      </x:c>
      <x:c r="G57" s="68" t="str">
        <x:v>USDT</x:v>
      </x:c>
      <x:c r="H57" s="68" t="str">
        <x:v>Freeze identified addresses and prevent token movement</x:v>
      </x:c>
      <x:c r="I57" s="68" t="str">
        <x:v>E1</x:v>
      </x:c>
      <x:c r="J57" s="68" t="str">
        <x:v>SRC-116</x:v>
      </x:c>
      <x:c r="K57" s="68" t="str">
        <x:v>Executed</x:v>
      </x:c>
    </x:row>
    <x:row r="58">
      <x:c r="A58" s="68" t="str">
        <x:v>INS-057</x:v>
      </x:c>
      <x:c r="B58" s="68" t="str">
        <x:v>US government cryptocurrency custody procurement</x:v>
      </x:c>
      <x:c r="C58" s="68" t="str">
        <x:v>Government procurement</x:v>
      </x:c>
      <x:c r="D58" s="68" t="str">
        <x:v>2024 onward</x:v>
      </x:c>
      <x:c r="E58" s="68" t="str">
        <x:v>US Marshals Service; selected private service provider</x:v>
      </x:c>
      <x:c r="F58" s="68" t="str">
        <x:v>Contract-specific</x:v>
      </x:c>
      <x:c r="G58" s="68" t="str">
        <x:v>Digital assets</x:v>
      </x:c>
      <x:c r="H58" s="68" t="str">
        <x:v>Custody, management, trading and liquidation of seized crypto</x:v>
      </x:c>
      <x:c r="I58" s="68" t="str">
        <x:v>E1</x:v>
      </x:c>
      <x:c r="J58" s="68" t="str">
        <x:v>SRC-119</x:v>
      </x:c>
      <x:c r="K58" s="68" t="str">
        <x:v>Awarded / contractor requires verification</x:v>
      </x:c>
    </x:row>
    <x:row r="59">
      <x:c r="A59" s="68" t="str">
        <x:v>INS-058</x:v>
      </x:c>
      <x:c r="B59" s="68" t="str">
        <x:v>Brookfield global AI infrastructure program</x:v>
      </x:c>
      <x:c r="C59" s="68" t="str">
        <x:v>Infrastructure investment programme</x:v>
      </x:c>
      <x:c r="D59" s="68" t="str">
        <x:v>2025 onward</x:v>
      </x:c>
      <x:c r="E59" s="68" t="str">
        <x:v>Brookfield; Nvidia; Kuwait Investment Authority; partners</x:v>
      </x:c>
      <x:c r="F59" s="68" t="str">
        <x:v>$100 billion programme</x:v>
      </x:c>
      <x:c r="G59" s="68" t="str">
        <x:v>USD</x:v>
      </x:c>
      <x:c r="H59" s="68" t="str">
        <x:v>AI factories, power and related infrastructure</x:v>
      </x:c>
      <x:c r="I59" s="68" t="str">
        <x:v>E1</x:v>
      </x:c>
      <x:c r="J59" s="68" t="str">
        <x:v>SRC-120</x:v>
      </x:c>
      <x:c r="K59" s="68" t="str">
        <x:v>Launched</x:v>
      </x:c>
    </x:row>
    <x:row r="60">
      <x:c r="A60" s="68" t="str">
        <x:v>INS-059</x:v>
      </x:c>
      <x:c r="B60" s="68" t="str">
        <x:v>Brookfield–Bloom AI power framework</x:v>
      </x:c>
      <x:c r="C60" s="68" t="str">
        <x:v>Power-infrastructure financing</x:v>
      </x:c>
      <x:c r="D60" s="68" t="str">
        <x:v>2025–2026</x:v>
      </x:c>
      <x:c r="E60" s="68" t="str">
        <x:v>Brookfield; Bloom Energy</x:v>
      </x:c>
      <x:c r="F60" s="68" t="str">
        <x:v>Expanded to $25 billion</x:v>
      </x:c>
      <x:c r="G60" s="68" t="str">
        <x:v>USD</x:v>
      </x:c>
      <x:c r="H60" s="68" t="str">
        <x:v>Finance rapid on-site power for AI infrastructure</x:v>
      </x:c>
      <x:c r="I60" s="68" t="str">
        <x:v>E1</x:v>
      </x:c>
      <x:c r="J60" s="68" t="str">
        <x:v>SRC-121</x:v>
      </x:c>
      <x:c r="K60" s="68" t="str">
        <x:v>Active framework</x:v>
      </x:c>
    </x:row>
    <x:row r="61">
      <x:c r="A61" s="68" t="str">
        <x:v>INS-060</x:v>
      </x:c>
      <x:c r="B61" s="68" t="str">
        <x:v>KKR–ECP digital and power infrastructure partnership</x:v>
      </x:c>
      <x:c r="C61" s="68" t="str">
        <x:v>Strategic infrastructure programme</x:v>
      </x:c>
      <x:c r="D61" s="68" t="str">
        <x:v>2024 onward</x:v>
      </x:c>
      <x:c r="E61" s="68" t="str">
        <x:v>KKR; Energy Capital Partners</x:v>
      </x:c>
      <x:c r="F61" s="68" t="str">
        <x:v>$50 billion partnership</x:v>
      </x:c>
      <x:c r="G61" s="68" t="str">
        <x:v>USD</x:v>
      </x:c>
      <x:c r="H61" s="68" t="str">
        <x:v>Develop data centres, generation and transmission</x:v>
      </x:c>
      <x:c r="I61" s="68" t="str">
        <x:v>E1</x:v>
      </x:c>
      <x:c r="J61" s="68" t="str">
        <x:v>SRC-122</x:v>
      </x:c>
      <x:c r="K61" s="68" t="str">
        <x:v>Active</x:v>
      </x:c>
    </x:row>
    <x:row r="62">
      <x:c r="A62" s="68" t="str">
        <x:v>INS-061</x:v>
      </x:c>
      <x:c r="B62" s="68" t="str">
        <x:v>Texas hyperscale campus co-located with Calpine generation</x:v>
      </x:c>
      <x:c r="C62" s="68" t="str">
        <x:v>Data-centre/power project</x:v>
      </x:c>
      <x:c r="D62" s="68" t="str">
        <x:v>2025–2026</x:v>
      </x:c>
      <x:c r="E62" s="68" t="str">
        <x:v>KKR; ECP; Calpine; hyperscaler anchor</x:v>
      </x:c>
      <x:c r="F62" s="68" t="str">
        <x:v>Part of $50 billion programme</x:v>
      </x:c>
      <x:c r="G62" s="68" t="str">
        <x:v>USD / power capacity</x:v>
      </x:c>
      <x:c r="H62" s="68" t="str">
        <x:v>Dedicated generation and data-centre campus</x:v>
      </x:c>
      <x:c r="I62" s="68" t="str">
        <x:v>E1</x:v>
      </x:c>
      <x:c r="J62" s="68" t="str">
        <x:v>SRC-122</x:v>
      </x:c>
      <x:c r="K62" s="68" t="str">
        <x:v>Development</x:v>
      </x:c>
    </x:row>
    <x:row r="63">
      <x:c r="A63" s="68" t="str">
        <x:v>INS-062</x:v>
      </x:c>
      <x:c r="B63" s="68" t="str">
        <x:v>Apollo–Valor–xAI compute financing</x:v>
      </x:c>
      <x:c r="C63" s="68" t="str">
        <x:v>Private-credit / asset financing</x:v>
      </x:c>
      <x:c r="D63" s="68" t="str">
        <x:v>2026</x:v>
      </x:c>
      <x:c r="E63" s="68" t="str">
        <x:v>Apollo-managed funds; Valor; Valor Compute Infrastructure; xAI</x:v>
      </x:c>
      <x:c r="F63" s="68" t="str">
        <x:v>$3.5 billion capital solution supporting $5.4 billion acquisition</x:v>
      </x:c>
      <x:c r="G63" s="68" t="str">
        <x:v>USD</x:v>
      </x:c>
      <x:c r="H63" s="68" t="str">
        <x:v>Acquire GPU infrastructure and lease it to xAI</x:v>
      </x:c>
      <x:c r="I63" s="68" t="str">
        <x:v>E1</x:v>
      </x:c>
      <x:c r="J63" s="68" t="str">
        <x:v>SRC-123</x:v>
      </x:c>
      <x:c r="K63" s="68" t="str">
        <x:v>Announced / active</x:v>
      </x:c>
    </x:row>
    <x:row r="64">
      <x:c r="A64" s="68" t="str">
        <x:v>INS-063</x:v>
      </x:c>
      <x:c r="B64" s="68" t="str">
        <x:v>Reported Nvidia guarantee for OpenAI Ohio data centre</x:v>
      </x:c>
      <x:c r="C64" s="68" t="str">
        <x:v>Proposed financing guarantee</x:v>
      </x:c>
      <x:c r="D64" s="68" t="str">
        <x:v>Reported 2026-07</x:v>
      </x:c>
      <x:c r="E64" s="68" t="str">
        <x:v>Nvidia; OpenAI; SB Energy; lenders</x:v>
      </x:c>
      <x:c r="F64" s="68" t="str">
        <x:v>$250 billion guarantee discussed; project over $500 billion</x:v>
      </x:c>
      <x:c r="G64" s="68" t="str">
        <x:v>USD</x:v>
      </x:c>
      <x:c r="H64" s="68" t="str">
        <x:v>Lower financing cost for a 10 GW data-centre lease and chip purchases</x:v>
      </x:c>
      <x:c r="I64" s="68" t="str">
        <x:v>A1</x:v>
      </x:c>
      <x:c r="J64" s="68" t="str">
        <x:v>SRC-124</x:v>
      </x:c>
      <x:c r="K64" s="68" t="str">
        <x:v>Reported negotiations</x:v>
      </x:c>
    </x:row>
    <x:row r="65">
      <x:c r="A65" s="68" t="str">
        <x:v>INS-064</x:v>
      </x:c>
      <x:c r="B65" s="68" t="str">
        <x:v>Nvidia–SK Group AI data-centre and memory initiative</x:v>
      </x:c>
      <x:c r="C65" s="68" t="str">
        <x:v>Strategic industrial initiative</x:v>
      </x:c>
      <x:c r="D65" s="68" t="str">
        <x:v>2026</x:v>
      </x:c>
      <x:c r="E65" s="68" t="str">
        <x:v>Nvidia; SK Group; SK Hynix; SK Telecom; Naver; Brookfield</x:v>
      </x:c>
      <x:c r="F65" s="68" t="str">
        <x:v>More than $500 billion announced initiative</x:v>
      </x:c>
      <x:c r="G65" s="68" t="str">
        <x:v>USD-equivalent / capacity</x:v>
      </x:c>
      <x:c r="H65" s="68" t="str">
        <x:v>AI data centres, high-bandwidth memory and sovereign AI infrastructure</x:v>
      </x:c>
      <x:c r="I65" s="68" t="str">
        <x:v>E2</x:v>
      </x:c>
      <x:c r="J65" s="68" t="str">
        <x:v>SRC-125</x:v>
      </x:c>
      <x:c r="K65" s="68" t="str">
        <x:v>Announced / components vary</x:v>
      </x:c>
    </x:row>
    <x:row r="66">
      <x:c r="A66" s="68" t="str">
        <x:v>INS-065</x:v>
      </x:c>
      <x:c r="B66" s="68" t="str">
        <x:v>Anduril Army enterprise contract</x:v>
      </x:c>
      <x:c r="C66" s="68" t="str">
        <x:v>Defence contract</x:v>
      </x:c>
      <x:c r="D66" s="68" t="str">
        <x:v>2026</x:v>
      </x:c>
      <x:c r="E66" s="68" t="str">
        <x:v>US Army; Anduril</x:v>
      </x:c>
      <x:c r="F66" s="68" t="str">
        <x:v>$20 billion ceiling</x:v>
      </x:c>
      <x:c r="G66" s="68" t="str">
        <x:v>USD</x:v>
      </x:c>
      <x:c r="H66" s="68" t="str">
        <x:v>Integrate Lattice, hardware, data and technical support across Army needs</x:v>
      </x:c>
      <x:c r="I66" s="68" t="str">
        <x:v>E1</x:v>
      </x:c>
      <x:c r="J66" s="68" t="str">
        <x:v>SRC-126</x:v>
      </x:c>
      <x:c r="K66" s="68" t="str">
        <x:v>Awarded</x:v>
      </x:c>
    </x:row>
    <x:row r="67">
      <x:c r="A67" s="68" t="str">
        <x:v>INS-066</x:v>
      </x:c>
      <x:c r="B67" s="68" t="str">
        <x:v>Meta investment in Scale AI</x:v>
      </x:c>
      <x:c r="C67" s="68" t="str">
        <x:v>Strategic minority investment and talent transaction</x:v>
      </x:c>
      <x:c r="D67" s="68" t="str">
        <x:v>2025</x:v>
      </x:c>
      <x:c r="E67" s="68" t="str">
        <x:v>Meta; Scale AI; Alexandr Wang</x:v>
      </x:c>
      <x:c r="F67" s="68" t="str">
        <x:v>$14.3 billion for 49% stake reported</x:v>
      </x:c>
      <x:c r="G67" s="68" t="str">
        <x:v>USD</x:v>
      </x:c>
      <x:c r="H67" s="68" t="str">
        <x:v>Acquire economic stake and recruit Wang to lead Meta superintelligence effort</x:v>
      </x:c>
      <x:c r="I67" s="68" t="str">
        <x:v>E1</x:v>
      </x:c>
      <x:c r="J67" s="68" t="str">
        <x:v>SRC-127</x:v>
      </x:c>
      <x:c r="K67" s="68" t="str">
        <x:v>Completed / active</x:v>
      </x:c>
    </x:row>
    <x:row r="68">
      <x:c r="A68" s="68" t="str">
        <x:v>INS-067</x:v>
      </x:c>
      <x:c r="B68" s="68" t="str">
        <x:v>Palantir–Lockheed Aegis software collaboration</x:v>
      </x:c>
      <x:c r="C68" s="68" t="str">
        <x:v>Defence-technology partnership</x:v>
      </x:c>
      <x:c r="D68" s="68" t="str">
        <x:v>2026/current</x:v>
      </x:c>
      <x:c r="E68" s="68" t="str">
        <x:v>Palantir; Lockheed Martin; Aegis programme</x:v>
      </x:c>
      <x:c r="F68" s="68" t="str">
        <x:v>Undisclosed</x:v>
      </x:c>
      <x:c r="G68" s="68" t="str">
        <x:v>USD</x:v>
      </x:c>
      <x:c r="H68" s="68" t="str">
        <x:v>Accelerate software delivery for Aegis and future integrated combat systems</x:v>
      </x:c>
      <x:c r="I68" s="68" t="str">
        <x:v>E1</x:v>
      </x:c>
      <x:c r="J68" s="68" t="str">
        <x:v>SRC-128</x:v>
      </x:c>
      <x:c r="K68" s="68" t="str">
        <x:v>Active</x:v>
      </x:c>
    </x:row>
    <x:row r="69">
      <x:c r="A69" s="68" t="str">
        <x:v>INS-068</x:v>
      </x:c>
      <x:c r="B69" s="68" t="str">
        <x:v>Palantir–GE Aerospace military-readiness partnership</x:v>
      </x:c>
      <x:c r="C69" s="68" t="str">
        <x:v>Defence/aerospace AI partnership</x:v>
      </x:c>
      <x:c r="D69" s="68" t="str">
        <x:v>2026</x:v>
      </x:c>
      <x:c r="E69" s="68" t="str">
        <x:v>Palantir; GE Aerospace</x:v>
      </x:c>
      <x:c r="F69" s="68" t="str">
        <x:v>Undisclosed</x:v>
      </x:c>
      <x:c r="G69" s="68" t="str">
        <x:v>USD</x:v>
      </x:c>
      <x:c r="H69" s="68" t="str">
        <x:v>Apply AI to military-aircraft readiness and supply chains</x:v>
      </x:c>
      <x:c r="I69" s="68" t="str">
        <x:v>E1</x:v>
      </x:c>
      <x:c r="J69" s="68" t="str">
        <x:v>SRC-129</x:v>
      </x:c>
      <x:c r="K69" s="68" t="str">
        <x:v>Active</x:v>
      </x:c>
    </x:row>
    <x:row r="70">
      <x:c r="A70" s="68" t="str">
        <x:v>INS-069</x:v>
      </x:c>
      <x:c r="B70" s="68" t="str">
        <x:v>Commodity-trader revolving credit facilities</x:v>
      </x:c>
      <x:c r="C70" s="68" t="str">
        <x:v>Trade-finance facilities</x:v>
      </x:c>
      <x:c r="D70" s="68" t="str">
        <x:v>2024–2025</x:v>
      </x:c>
      <x:c r="E70" s="68" t="str">
        <x:v>Trafigura; Vitol; Mercuria; Gunvor; participating banks</x:v>
      </x:c>
      <x:c r="F70" s="68" t="str">
        <x:v>Approximately $23.5 billion across cited facilities</x:v>
      </x:c>
      <x:c r="G70" s="68" t="str">
        <x:v>USD / multicurrency</x:v>
      </x:c>
      <x:c r="H70" s="68" t="str">
        <x:v>Finance inventories, receivables, shipping and commodity trading</x:v>
      </x:c>
      <x:c r="I70" s="68" t="str">
        <x:v>E2</x:v>
      </x:c>
      <x:c r="J70" s="68" t="str">
        <x:v>SRC-145</x:v>
      </x:c>
      <x:c r="K70" s="68" t="str">
        <x:v>Active / multiple facilities</x:v>
      </x:c>
    </x:row>
    <x:row r="71">
      <x:c r="A71" s="68" t="str">
        <x:v>INS-070</x:v>
      </x:c>
      <x:c r="B71" s="68" t="str">
        <x:v>Vitol 2025 physical energy deliveries</x:v>
      </x:c>
      <x:c r="C71" s="68" t="str">
        <x:v>Commodity-trading activity</x:v>
      </x:c>
      <x:c r="D71" s="68" t="str">
        <x:v>2025</x:v>
      </x:c>
      <x:c r="E71" s="68" t="str">
        <x:v>Vitol; producers; refiners; utilities; customers</x:v>
      </x:c>
      <x:c r="F71" s="68" t="str">
        <x:v>8 million barrels/day oil and products; $343 billion turnover</x:v>
      </x:c>
      <x:c r="G71" s="68" t="str">
        <x:v>USD / physical volumes</x:v>
      </x:c>
      <x:c r="H71" s="68" t="str">
        <x:v>Match global supply, storage, refining, shipping and demand</x:v>
      </x:c>
      <x:c r="I71" s="68" t="str">
        <x:v>E1</x:v>
      </x:c>
      <x:c r="J71" s="68" t="str">
        <x:v>SRC-131</x:v>
      </x:c>
      <x:c r="K71" s="68" t="str">
        <x:v>Completed year</x:v>
      </x:c>
    </x:row>
    <x:row r="72">
      <x:c r="A72" s="68" t="str">
        <x:v>INS-071</x:v>
      </x:c>
      <x:c r="B72" s="68" t="str">
        <x:v>2026 China semiconductor licensing policy</x:v>
      </x:c>
      <x:c r="C72" s="68" t="str">
        <x:v>Export-control licensing rule</x:v>
      </x:c>
      <x:c r="D72" s="68" t="str">
        <x:v>2026-01</x:v>
      </x:c>
      <x:c r="E72" s="68" t="str">
        <x:v>BIS; exporters; Chinese end users</x:v>
      </x:c>
      <x:c r="F72" s="68" t="str">
        <x:v>Case-by-case licensing for H200/MI325X-class items under conditions</x:v>
      </x:c>
      <x:c r="G72" s="68" t="str">
        <x:v>N/A</x:v>
      </x:c>
      <x:c r="H72" s="68" t="str">
        <x:v>Define permitted advanced-chip exports and security conditions</x:v>
      </x:c>
      <x:c r="I72" s="68" t="str">
        <x:v>E1</x:v>
      </x:c>
      <x:c r="J72" s="68" t="str">
        <x:v>SRC-147</x:v>
      </x:c>
      <x:c r="K72" s="68" t="str">
        <x:v>Effective</x:v>
      </x:c>
    </x:row>
    <x:row r="73">
      <x:c r="A73" s="68" t="str">
        <x:v>INS-072</x:v>
      </x:c>
      <x:c r="B73" s="68" t="str">
        <x:v>2025 foundry due-diligence controls</x:v>
      </x:c>
      <x:c r="C73" s="68" t="str">
        <x:v>Export-control rule</x:v>
      </x:c>
      <x:c r="D73" s="68" t="str">
        <x:v>2025-01</x:v>
      </x:c>
      <x:c r="E73" s="68" t="str">
        <x:v>BIS; foundries; chip designers; exporters</x:v>
      </x:c>
      <x:c r="F73" s="68" t="str">
        <x:v>System-wide</x:v>
      </x:c>
      <x:c r="G73" s="68" t="str">
        <x:v>N/A</x:v>
      </x:c>
      <x:c r="H73" s="68" t="str">
        <x:v>Prevent diversion of advanced computing chips to restricted PRC end users</x:v>
      </x:c>
      <x:c r="I73" s="68" t="str">
        <x:v>E1</x:v>
      </x:c>
      <x:c r="J73" s="68" t="str">
        <x:v>SRC-148</x:v>
      </x:c>
      <x:c r="K73" s="68" t="str">
        <x:v>Effective</x:v>
      </x:c>
    </x:row>
    <x:row r="74">
      <x:c r="A74" s="68" t="str">
        <x:v>INS-073</x:v>
      </x:c>
      <x:c r="B74" s="68" t="str">
        <x:v>2025 temporary EDA export restrictions and rescission</x:v>
      </x:c>
      <x:c r="C74" s="68" t="str">
        <x:v>Export-control intervention</x:v>
      </x:c>
      <x:c r="D74" s="68" t="str">
        <x:v>2025-05 to 2025-07</x:v>
      </x:c>
      <x:c r="E74" s="68" t="str">
        <x:v>BIS; Synopsys; Cadence; Siemens EDA; China customers</x:v>
      </x:c>
      <x:c r="F74" s="68" t="str">
        <x:v>Industry-wide</x:v>
      </x:c>
      <x:c r="G74" s="68" t="str">
        <x:v>N/A</x:v>
      </x:c>
      <x:c r="H74" s="68" t="str">
        <x:v>Temporarily require licences for specified EDA software and technology, then rescind notices</x:v>
      </x:c>
      <x:c r="I74" s="68" t="str">
        <x:v>E1</x:v>
      </x:c>
      <x:c r="J74" s="68" t="str">
        <x:v>SRC-152; SRC-153; SRC-154</x:v>
      </x:c>
      <x:c r="K74" s="68" t="str">
        <x:v>Historical intervention</x:v>
      </x:c>
    </x:row>
    <x:row r="75">
      <x:c r="A75" s="68" t="str">
        <x:v>INS-074</x:v>
      </x:c>
      <x:c r="B75" s="68" t="str">
        <x:v>Synopsys acquisition of Ansys</x:v>
      </x:c>
      <x:c r="C75" s="68" t="str">
        <x:v>Corporate acquisition</x:v>
      </x:c>
      <x:c r="D75" s="68" t="str">
        <x:v>Completed 2025-07-17</x:v>
      </x:c>
      <x:c r="E75" s="68" t="str">
        <x:v>Synopsys; Ansys</x:v>
      </x:c>
      <x:c r="F75" s="68" t="str">
        <x:v>Approximately $35 billion original enterprise value</x:v>
      </x:c>
      <x:c r="G75" s="68" t="str">
        <x:v>USD</x:v>
      </x:c>
      <x:c r="H75" s="68" t="str">
        <x:v>Combine chip-design automation with engineering simulation</x:v>
      </x:c>
      <x:c r="I75" s="68" t="str">
        <x:v>E1</x:v>
      </x:c>
      <x:c r="J75" s="68" t="str">
        <x:v>SRC-155</x:v>
      </x:c>
      <x:c r="K75" s="68" t="str">
        <x:v>Completed</x:v>
      </x:c>
    </x:row>
    <x:row r="76">
      <x:c r="A76" s="68" t="str">
        <x:v>INS-075</x:v>
      </x:c>
      <x:c r="B76" s="68" t="str">
        <x:v>Project Waterworth</x:v>
      </x:c>
      <x:c r="C76" s="68" t="str">
        <x:v>Submarine cable investment programme</x:v>
      </x:c>
      <x:c r="D76" s="68" t="str">
        <x:v>2025 onward</x:v>
      </x:c>
      <x:c r="E76" s="68" t="str">
        <x:v>Meta; cable suppliers; landing jurisdictions</x:v>
      </x:c>
      <x:c r="F76" s="68" t="str">
        <x:v>Multi-billion-dollar multi-year project</x:v>
      </x:c>
      <x:c r="G76" s="68" t="str">
        <x:v>USD / capacity</x:v>
      </x:c>
      <x:c r="H76" s="68" t="str">
        <x:v>Connect five continents with 24-fibre-pair cable deployments</x:v>
      </x:c>
      <x:c r="I76" s="68" t="str">
        <x:v>E1</x:v>
      </x:c>
      <x:c r="J76" s="68" t="str">
        <x:v>SRC-156</x:v>
      </x:c>
      <x:c r="K76" s="68" t="str">
        <x:v>Development</x:v>
      </x:c>
    </x:row>
    <x:row r="77">
      <x:c r="A77" s="68" t="str">
        <x:v>INS-076</x:v>
      </x:c>
      <x:c r="B77" s="68" t="str">
        <x:v>Sol transatlantic cable</x:v>
      </x:c>
      <x:c r="C77" s="68" t="str">
        <x:v>Submarine cable project</x:v>
      </x:c>
      <x:c r="D77" s="68" t="str">
        <x:v>2025 onward</x:v>
      </x:c>
      <x:c r="E77" s="68" t="str">
        <x:v>Google; landing partners; governments</x:v>
      </x:c>
      <x:c r="F77" s="68" t="str">
        <x:v>Undisclosed</x:v>
      </x:c>
      <x:c r="G77" s="68" t="str">
        <x:v>Capacity</x:v>
      </x:c>
      <x:c r="H77" s="68" t="str">
        <x:v>Add US–Europe capacity and redundancy</x:v>
      </x:c>
      <x:c r="I77" s="68" t="str">
        <x:v>E1</x:v>
      </x:c>
      <x:c r="J77" s="68" t="str">
        <x:v>SRC-157</x:v>
      </x:c>
      <x:c r="K77" s="68" t="str">
        <x:v>Development</x:v>
      </x:c>
    </x:row>
    <x:row r="78">
      <x:c r="A78" s="68" t="str">
        <x:v>INS-077</x:v>
      </x:c>
      <x:c r="B78" s="68" t="str">
        <x:v>Nuvem transatlantic cable</x:v>
      </x:c>
      <x:c r="C78" s="68" t="str">
        <x:v>Submarine cable project</x:v>
      </x:c>
      <x:c r="D78" s="68" t="str">
        <x:v>Ready for service 2026</x:v>
      </x:c>
      <x:c r="E78" s="68" t="str">
        <x:v>Google; Portugal; Bermuda; United States</x:v>
      </x:c>
      <x:c r="F78" s="68" t="str">
        <x:v>Approximately 384 Tbps design capacity reported</x:v>
      </x:c>
      <x:c r="G78" s="68" t="str">
        <x:v>Capacity</x:v>
      </x:c>
      <x:c r="H78" s="68" t="str">
        <x:v>Add US–Europe cloud and AI connectivity</x:v>
      </x:c>
      <x:c r="I78" s="68" t="str">
        <x:v>E1</x:v>
      </x:c>
      <x:c r="J78" s="68" t="str">
        <x:v>SRC-158</x:v>
      </x:c>
      <x:c r="K78" s="68" t="str">
        <x:v>Connected / entering service</x:v>
      </x:c>
    </x:row>
    <x:row r="79">
      <x:c r="A79" s="68" t="str">
        <x:v>INS-078</x:v>
      </x:c>
      <x:c r="B79" s="68" t="str">
        <x:v>US submarine cable landing licence regime</x:v>
      </x:c>
      <x:c r="C79" s="68" t="str">
        <x:v>Infrastructure licensing framework</x:v>
      </x:c>
      <x:c r="D79" s="68" t="str">
        <x:v>Current 2026</x:v>
      </x:c>
      <x:c r="E79" s="68" t="str">
        <x:v>FCC; applicants; landing-station owners; executive-branch reviewers</x:v>
      </x:c>
      <x:c r="F79" s="68" t="str">
        <x:v>System-wide</x:v>
      </x:c>
      <x:c r="G79" s="68" t="str">
        <x:v>N/A</x:v>
      </x:c>
      <x:c r="H79" s="68" t="str">
        <x:v>Authorize and condition ownership and operation of US-landing cables</x:v>
      </x:c>
      <x:c r="I79" s="68" t="str">
        <x:v>E1</x:v>
      </x:c>
      <x:c r="J79" s="68" t="str">
        <x:v>SRC-160</x:v>
      </x:c>
      <x:c r="K79" s="68" t="str">
        <x:v>Active</x:v>
      </x:c>
    </x:row>
    <x:row r="80">
      <x:c r="A80" s="68" t="str">
        <x:v>INS-079</x:v>
      </x:c>
      <x:c r="B80" s="68" t="str">
        <x:v>Joint Warfighting Cloud Capability contracts</x:v>
      </x:c>
      <x:c r="C80" s="68" t="str">
        <x:v>Multi-award defence cloud contract</x:v>
      </x:c>
      <x:c r="D80" s="68" t="str">
        <x:v>2022–2028</x:v>
      </x:c>
      <x:c r="E80" s="68" t="str">
        <x:v>DoD; AWS; Google; Microsoft; Oracle</x:v>
      </x:c>
      <x:c r="F80" s="68" t="str">
        <x:v>$9 billion ceiling across vehicle</x:v>
      </x:c>
      <x:c r="G80" s="68" t="str">
        <x:v>USD</x:v>
      </x:c>
      <x:c r="H80" s="68" t="str">
        <x:v>Cloud services at all classification levels from headquarters to tactical edge</x:v>
      </x:c>
      <x:c r="I80" s="68" t="str">
        <x:v>E1</x:v>
      </x:c>
      <x:c r="J80" s="68" t="str">
        <x:v>SRC-161</x:v>
      </x:c>
      <x:c r="K80" s="68" t="str">
        <x:v>Active</x:v>
      </x:c>
    </x:row>
    <x:row r="81">
      <x:c r="A81" s="68" t="str">
        <x:v>INS-080</x:v>
      </x:c>
      <x:c r="B81" s="68" t="str">
        <x:v>Digital Markets Act gatekeeper obligations</x:v>
      </x:c>
      <x:c r="C81" s="68" t="str">
        <x:v>Digital-platform regulation</x:v>
      </x:c>
      <x:c r="D81" s="68" t="str">
        <x:v>2024 onward</x:v>
      </x:c>
      <x:c r="E81" s="68" t="str">
        <x:v>European Commission; designated gatekeepers</x:v>
      </x:c>
      <x:c r="F81" s="68" t="str">
        <x:v>System-wide; fines possible</x:v>
      </x:c>
      <x:c r="G81" s="68" t="str">
        <x:v>EUR / regulatory</x:v>
      </x:c>
      <x:c r="H81" s="68" t="str">
        <x:v>Make core platform services more contestable and constrain gatekeeper conduct</x:v>
      </x:c>
      <x:c r="I81" s="68" t="str">
        <x:v>E1</x:v>
      </x:c>
      <x:c r="J81" s="68" t="str">
        <x:v>SRC-165; SRC-168</x:v>
      </x:c>
      <x:c r="K81" s="68" t="str">
        <x:v>Active</x:v>
      </x:c>
    </x:row>
    <x:row r="82">
      <x:c r="A82" s="68" t="str">
        <x:v>INS-081</x:v>
      </x:c>
      <x:c r="B82" s="68" t="str">
        <x:v>Apple App Review and distribution rules</x:v>
      </x:c>
      <x:c r="C82" s="68" t="str">
        <x:v>Platform governance rules</x:v>
      </x:c>
      <x:c r="D82" s="68" t="str">
        <x:v>Current 2026</x:v>
      </x:c>
      <x:c r="E82" s="68" t="str">
        <x:v>Apple; developers; users</x:v>
      </x:c>
      <x:c r="F82" s="68" t="str">
        <x:v>Platform-scale commissions and review rights</x:v>
      </x:c>
      <x:c r="G82" s="68" t="str">
        <x:v>USD / digital goods</x:v>
      </x:c>
      <x:c r="H82" s="68" t="str">
        <x:v>Determine eligibility, distribution and business rules for iOS apps</x:v>
      </x:c>
      <x:c r="I82" s="68" t="str">
        <x:v>E1</x:v>
      </x:c>
      <x:c r="J82" s="68" t="str">
        <x:v>SRC-166</x:v>
      </x:c>
      <x:c r="K82" s="68" t="str">
        <x:v>Active</x:v>
      </x:c>
    </x:row>
    <x:row r="83">
      <x:c r="A83" s="68" t="str">
        <x:v>INS-082</x:v>
      </x:c>
      <x:c r="B83" s="68" t="str">
        <x:v>Google Play service-fee and distribution rules</x:v>
      </x:c>
      <x:c r="C83" s="68" t="str">
        <x:v>Platform governance rules</x:v>
      </x:c>
      <x:c r="D83" s="68" t="str">
        <x:v>Current 2026</x:v>
      </x:c>
      <x:c r="E83" s="68" t="str">
        <x:v>Google; developers; users</x:v>
      </x:c>
      <x:c r="F83" s="68" t="str">
        <x:v>Fee tiers and programme-specific rates</x:v>
      </x:c>
      <x:c r="G83" s="68" t="str">
        <x:v>USD / digital goods</x:v>
      </x:c>
      <x:c r="H83" s="68" t="str">
        <x:v>Determine app distribution, billing and platform service fees</x:v>
      </x:c>
      <x:c r="I83" s="68" t="str">
        <x:v>E1</x:v>
      </x:c>
      <x:c r="J83" s="68" t="str">
        <x:v>SRC-167</x:v>
      </x:c>
      <x:c r="K83" s="68" t="str">
        <x:v>Active</x:v>
      </x:c>
    </x:row>
    <x:row r="84">
      <x:c r="A84" s="68" t="str">
        <x:v>INS-083</x:v>
      </x:c>
      <x:c r="B84" s="68" t="str">
        <x:v>MSCI benchmark ecosystem</x:v>
      </x:c>
      <x:c r="C84" s="68" t="str">
        <x:v>Index licensing and methodology</x:v>
      </x:c>
      <x:c r="D84" s="68" t="str">
        <x:v>Current 2026</x:v>
      </x:c>
      <x:c r="E84" s="68" t="str">
        <x:v>MSCI; asset owners; managers; ETF issuers</x:v>
      </x:c>
      <x:c r="F84" s="68" t="str">
        <x:v>$21 trillion AUM benchmarked</x:v>
      </x:c>
      <x:c r="G84" s="68" t="str">
        <x:v>USD</x:v>
      </x:c>
      <x:c r="H84" s="68" t="str">
        <x:v>Define market classifications, constituents and portfolio benchmarks</x:v>
      </x:c>
      <x:c r="I84" s="68" t="str">
        <x:v>E1</x:v>
      </x:c>
      <x:c r="J84" s="68" t="str">
        <x:v>SRC-169</x:v>
      </x:c>
      <x:c r="K84" s="68" t="str">
        <x:v>Active</x:v>
      </x:c>
    </x:row>
    <x:row r="85">
      <x:c r="A85" s="68" t="str">
        <x:v>INS-084</x:v>
      </x:c>
      <x:c r="B85" s="68" t="str">
        <x:v>FTSE Russell benchmark ecosystem</x:v>
      </x:c>
      <x:c r="C85" s="68" t="str">
        <x:v>Index licensing and methodology</x:v>
      </x:c>
      <x:c r="D85" s="68" t="str">
        <x:v>Current 2025–2026</x:v>
      </x:c>
      <x:c r="E85" s="68" t="str">
        <x:v>FTSE Russell; asset owners; managers</x:v>
      </x:c>
      <x:c r="F85" s="68" t="str">
        <x:v>$18.1 trillion benchmarked</x:v>
      </x:c>
      <x:c r="G85" s="68" t="str">
        <x:v>USD</x:v>
      </x:c>
      <x:c r="H85" s="68" t="str">
        <x:v>Define country, size and style classifications used by investment products</x:v>
      </x:c>
      <x:c r="I85" s="68" t="str">
        <x:v>E1</x:v>
      </x:c>
      <x:c r="J85" s="68" t="str">
        <x:v>SRC-170</x:v>
      </x:c>
      <x:c r="K85" s="68" t="str">
        <x:v>Active</x:v>
      </x:c>
    </x:row>
    <x:row r="86">
      <x:c r="A86" s="68" t="str">
        <x:v>INS-085</x:v>
      </x:c>
      <x:c r="B86" s="68" t="str">
        <x:v>S&amp;P 500 benchmark ecosystem</x:v>
      </x:c>
      <x:c r="C86" s="68" t="str">
        <x:v>Index licensing and methodology</x:v>
      </x:c>
      <x:c r="D86" s="68" t="str">
        <x:v>Current</x:v>
      </x:c>
      <x:c r="E86" s="68" t="str">
        <x:v>S&amp;P DJI; asset managers; product issuers</x:v>
      </x:c>
      <x:c r="F86" s="68" t="str">
        <x:v>More than $20 trillion indexed or benchmarked at end-2024</x:v>
      </x:c>
      <x:c r="G86" s="68" t="str">
        <x:v>USD</x:v>
      </x:c>
      <x:c r="H86" s="68" t="str">
        <x:v>Define a dominant large-cap US equity benchmark</x:v>
      </x:c>
      <x:c r="I86" s="68" t="str">
        <x:v>E1</x:v>
      </x:c>
      <x:c r="J86" s="68" t="str">
        <x:v>SRC-171</x:v>
      </x:c>
      <x:c r="K86" s="68" t="str">
        <x:v>Active</x:v>
      </x:c>
    </x:row>
    <x:row r="87">
      <x:c r="A87" s="68" t="str">
        <x:v>INS-086</x:v>
      </x:c>
      <x:c r="B87" s="68" t="str">
        <x:v>ICE Brent benchmark and futures complex</x:v>
      </x:c>
      <x:c r="C87" s="68" t="str">
        <x:v>Commodity benchmark and derivatives</x:v>
      </x:c>
      <x:c r="D87" s="68" t="str">
        <x:v>Ongoing</x:v>
      </x:c>
      <x:c r="E87" s="68" t="str">
        <x:v>ICE; IBA; producers; traders; refiners; investors</x:v>
      </x:c>
      <x:c r="F87" s="68" t="str">
        <x:v>Global benchmark scale</x:v>
      </x:c>
      <x:c r="G87" s="68" t="str">
        <x:v>USD / barrels</x:v>
      </x:c>
      <x:c r="H87" s="68" t="str">
        <x:v>Create reference price and settlement mechanism for seaborne crude</x:v>
      </x:c>
      <x:c r="I87" s="68" t="str">
        <x:v>E1</x:v>
      </x:c>
      <x:c r="J87" s="68" t="str">
        <x:v>SRC-172; SRC-173</x:v>
      </x:c>
      <x:c r="K87" s="68" t="str">
        <x:v>Active</x:v>
      </x:c>
    </x:row>
    <x:row r="88">
      <x:c r="A88" s="68" t="str">
        <x:v>INS-087</x:v>
      </x:c>
      <x:c r="B88" s="68" t="str">
        <x:v>LBMA precious-metals benchmark administration</x:v>
      </x:c>
      <x:c r="C88" s="68" t="str">
        <x:v>Commodity benchmark service</x:v>
      </x:c>
      <x:c r="D88" s="68" t="str">
        <x:v>Ongoing</x:v>
      </x:c>
      <x:c r="E88" s="68" t="str">
        <x:v>IBA; miners; refiners; central banks; investors</x:v>
      </x:c>
      <x:c r="F88" s="68" t="str">
        <x:v>Global benchmark scale</x:v>
      </x:c>
      <x:c r="G88" s="68" t="str">
        <x:v>USD / precious metals</x:v>
      </x:c>
      <x:c r="H88" s="68" t="str">
        <x:v>Publish reference prices used in contracts and valuation</x:v>
      </x:c>
      <x:c r="I88" s="68" t="str">
        <x:v>E1</x:v>
      </x:c>
      <x:c r="J88" s="68" t="str">
        <x:v>SRC-174</x:v>
      </x:c>
      <x:c r="K88" s="68" t="str">
        <x:v>Active</x:v>
      </x:c>
    </x:row>
    <x:row r="89">
      <x:c r="A89" s="68" t="str">
        <x:v>INS-088</x:v>
      </x:c>
      <x:c r="B89" s="68" t="str">
        <x:v>Current US beneficial-ownership reporting rule</x:v>
      </x:c>
      <x:c r="C89" s="68" t="str">
        <x:v>Ownership-transparency regulation</x:v>
      </x:c>
      <x:c r="D89" s="68" t="str">
        <x:v>2025 onward</x:v>
      </x:c>
      <x:c r="E89" s="68" t="str">
        <x:v>FinCEN; foreign reporting companies; exempt domestic entities</x:v>
      </x:c>
      <x:c r="F89" s="68" t="str">
        <x:v>System-wide</x:v>
      </x:c>
      <x:c r="G89" s="68" t="str">
        <x:v>N/A</x:v>
      </x:c>
      <x:c r="H89" s="68" t="str">
        <x:v>Collect BOI from defined foreign entities while exempting domestic US entities and US persons</x:v>
      </x:c>
      <x:c r="I89" s="68" t="str">
        <x:v>E1</x:v>
      </x:c>
      <x:c r="J89" s="68" t="str">
        <x:v>SRC-175</x:v>
      </x:c>
      <x:c r="K89" s="68" t="str">
        <x:v>Active</x:v>
      </x:c>
    </x:row>
    <x:row r="90">
      <x:c r="A90" s="68" t="str">
        <x:v>INS-089</x:v>
      </x:c>
      <x:c r="B90" s="68" t="str">
        <x:v>FATF beneficial-ownership standards</x:v>
      </x:c>
      <x:c r="C90" s="68" t="str">
        <x:v>International regulatory standard</x:v>
      </x:c>
      <x:c r="D90" s="68" t="str">
        <x:v>Current</x:v>
      </x:c>
      <x:c r="E90" s="68" t="str">
        <x:v>FATF; member jurisdictions; companies; trusts</x:v>
      </x:c>
      <x:c r="F90" s="68" t="str">
        <x:v>Global</x:v>
      </x:c>
      <x:c r="G90" s="68" t="str">
        <x:v>N/A</x:v>
      </x:c>
      <x:c r="H90" s="68" t="str">
        <x:v>Require adequate, accurate and timely ownership information through registries or equivalent mechanisms</x:v>
      </x:c>
      <x:c r="I90" s="68" t="str">
        <x:v>E1</x:v>
      </x:c>
      <x:c r="J90" s="68" t="str">
        <x:v>SRC-176; SRC-177</x:v>
      </x:c>
      <x:c r="K90" s="68" t="str">
        <x:v>Implementation varies</x:v>
      </x:c>
    </x:row>
    <x:row r="91">
      <x:c r="A91" s="68" t="str">
        <x:v>INS-090</x:v>
      </x:c>
      <x:c r="B91" s="68" t="str">
        <x:v>PJM 2026 load forecast and large-load integration process</x:v>
      </x:c>
      <x:c r="C91" s="68" t="str">
        <x:v>Grid planning framework</x:v>
      </x:c>
      <x:c r="D91" s="68" t="str">
        <x:v>2026 onward</x:v>
      </x:c>
      <x:c r="E91" s="68" t="str">
        <x:v>PJM; utilities; data centres; ratepayers</x:v>
      </x:c>
      <x:c r="F91" s="68" t="str">
        <x:v>Tens of gigawatts projected growth</x:v>
      </x:c>
      <x:c r="G91" s="68" t="str">
        <x:v>MW / USD</x:v>
      </x:c>
      <x:c r="H91" s="68" t="str">
        <x:v>Plan generation, transmission and allocation for rapidly growing loads</x:v>
      </x:c>
      <x:c r="I91" s="68" t="str">
        <x:v>E1</x:v>
      </x:c>
      <x:c r="J91" s="68" t="str">
        <x:v>SRC-181</x:v>
      </x:c>
      <x:c r="K91" s="68" t="str">
        <x:v>Active</x:v>
      </x:c>
    </x:row>
    <x:row r="92">
      <x:c r="A92" s="68" t="str">
        <x:v>INS-091</x:v>
      </x:c>
      <x:c r="B92" s="68" t="str">
        <x:v>FERC large-load tariff reform proceeding</x:v>
      </x:c>
      <x:c r="C92" s="68" t="str">
        <x:v>Energy regulation</x:v>
      </x:c>
      <x:c r="D92" s="68" t="str">
        <x:v>2026</x:v>
      </x:c>
      <x:c r="E92" s="68" t="str">
        <x:v>FERC; six regional grid operators; large-load customers</x:v>
      </x:c>
      <x:c r="F92" s="68" t="str">
        <x:v>System-wide</x:v>
      </x:c>
      <x:c r="G92" s="68" t="str">
        <x:v>N/A</x:v>
      </x:c>
      <x:c r="H92" s="68" t="str">
        <x:v>Reform tariffs for data centres and other large loads while protecting reliability and ratepayers</x:v>
      </x:c>
      <x:c r="I92" s="68" t="str">
        <x:v>E1</x:v>
      </x:c>
      <x:c r="J92" s="68" t="str">
        <x:v>SRC-182</x:v>
      </x:c>
      <x:c r="K92" s="68" t="str">
        <x:v>Active</x:v>
      </x:c>
    </x:row>
    <x:row r="93">
      <x:c r="A93" s="68" t="str">
        <x:v>INS-092</x:v>
      </x:c>
      <x:c r="B93" s="68" t="str">
        <x:v>DNS root-zone management</x:v>
      </x:c>
      <x:c r="C93" s="68" t="str">
        <x:v>Internet coordination function</x:v>
      </x:c>
      <x:c r="D93" s="68" t="str">
        <x:v>Ongoing</x:v>
      </x:c>
      <x:c r="E93" s="68" t="str">
        <x:v>ICANN/IANA; TLD registries; root server operators</x:v>
      </x:c>
      <x:c r="F93" s="68" t="str">
        <x:v>Global naming system</x:v>
      </x:c>
      <x:c r="G93" s="68" t="str">
        <x:v>N/A</x:v>
      </x:c>
      <x:c r="H93" s="68" t="str">
        <x:v>Delegate top-level domains and maintain trust anchors</x:v>
      </x:c>
      <x:c r="I93" s="68" t="str">
        <x:v>E1</x:v>
      </x:c>
      <x:c r="J93" s="68" t="str">
        <x:v>SRC-183</x:v>
      </x:c>
      <x:c r="K93" s="68" t="str">
        <x:v>Active</x:v>
      </x:c>
    </x:row>
    <x:row r="94">
      <x:c r="A94" s="68" t="str">
        <x:v>INS-093</x:v>
      </x:c>
      <x:c r="B94" s="68" t="str">
        <x:v>Cloudflare 1.1.1.1 DNS service</x:v>
      </x:c>
      <x:c r="C94" s="68" t="str">
        <x:v>Public resolver service</x:v>
      </x:c>
      <x:c r="D94" s="68" t="str">
        <x:v>Ongoing</x:v>
      </x:c>
      <x:c r="E94" s="68" t="str">
        <x:v>Cloudflare; internet users; authoritative DNS operators</x:v>
      </x:c>
      <x:c r="F94" s="68" t="str">
        <x:v>Global service</x:v>
      </x:c>
      <x:c r="G94" s="68" t="str">
        <x:v>Queries</x:v>
      </x:c>
      <x:c r="H94" s="68" t="str">
        <x:v>Resolve domain names and mediate user access to internet destinations</x:v>
      </x:c>
      <x:c r="I94" s="68" t="str">
        <x:v>E1</x:v>
      </x:c>
      <x:c r="J94" s="68" t="str">
        <x:v>SRC-184</x:v>
      </x:c>
      <x:c r="K94" s="68" t="str">
        <x:v>Active</x:v>
      </x:c>
    </x:row>
    <x:row r="95">
      <x:c r="A95" s="68" t="str">
        <x:v>INS-094</x:v>
      </x:c>
      <x:c r="B95" s="68" t="str">
        <x:v>Starshield government architecture</x:v>
      </x:c>
      <x:c r="C95" s="68" t="str">
        <x:v>National-security satellite programme</x:v>
      </x:c>
      <x:c r="D95" s="68" t="str">
        <x:v>Ongoing</x:v>
      </x:c>
      <x:c r="E95" s="68" t="str">
        <x:v>SpaceX; US government customers</x:v>
      </x:c>
      <x:c r="F95" s="68" t="str">
        <x:v>Undisclosed</x:v>
      </x:c>
      <x:c r="G95" s="68" t="str">
        <x:v>USD / satellite capacity</x:v>
      </x:c>
      <x:c r="H95" s="68" t="str">
        <x:v>Provide government communications, hosted payloads and earth observation</x:v>
      </x:c>
      <x:c r="I95" s="68" t="str">
        <x:v>E1</x:v>
      </x:c>
      <x:c r="J95" s="68" t="str">
        <x:v>SRC-185</x:v>
      </x:c>
      <x:c r="K95" s="68" t="str">
        <x:v>Active</x:v>
      </x:c>
    </x:row>
    <x:row r="96">
      <x:c r="A96" s="68" t="str">
        <x:v>INS-095</x:v>
      </x:c>
      <x:c r="B96" s="68" t="str">
        <x:v>WIPO GenAI patent landscape</x:v>
      </x:c>
      <x:c r="C96" s="68" t="str">
        <x:v>Patent analytics publication</x:v>
      </x:c>
      <x:c r="D96" s="68" t="str">
        <x:v>2014–2025 data</x:v>
      </x:c>
      <x:c r="E96" s="68" t="str">
        <x:v>WIPO; patent offices; applicants</x:v>
      </x:c>
      <x:c r="F96" s="68" t="str">
        <x:v>54,000 inventions in decade through 2023; 37,808 GenAI inventions published in 2025</x:v>
      </x:c>
      <x:c r="G96" s="68" t="str">
        <x:v>Patent families</x:v>
      </x:c>
      <x:c r="H96" s="68" t="str">
        <x:v>Map invention geography, applicants and technology fields</x:v>
      </x:c>
      <x:c r="I96" s="68" t="str">
        <x:v>E1</x:v>
      </x:c>
      <x:c r="J96" s="68" t="str">
        <x:v>SRC-187; SRC-188; SRC-189</x:v>
      </x:c>
      <x:c r="K96" s="68" t="str">
        <x:v>Published and updated</x:v>
      </x:c>
    </x:row>
    <x:row r="97">
      <x:c r="A97" s="68" t="str">
        <x:v>INS-096</x:v>
      </x:c>
      <x:c r="B97" s="68" t="str">
        <x:v>Arm licensing and royalty model</x:v>
      </x:c>
      <x:c r="C97" s="68" t="str">
        <x:v>IP licence and royalty system</x:v>
      </x:c>
      <x:c r="D97" s="68" t="str">
        <x:v>FYE26</x:v>
      </x:c>
      <x:c r="E97" s="68" t="str">
        <x:v>Arm; licensees; Arm China</x:v>
      </x:c>
      <x:c r="F97" s="68" t="str">
        <x:v>$2.31bn licensing revenue and $2.61bn royalty revenue in FYE26</x:v>
      </x:c>
      <x:c r="G97" s="68" t="str">
        <x:v>USD</x:v>
      </x:c>
      <x:c r="H97" s="68" t="str">
        <x:v>License processor IP and collect per-unit royalties</x:v>
      </x:c>
      <x:c r="I97" s="68" t="str">
        <x:v>E1</x:v>
      </x:c>
      <x:c r="J97" s="68" t="str">
        <x:v>SRC-190; SRC-191</x:v>
      </x:c>
      <x:c r="K97" s="68" t="str">
        <x:v>Active</x:v>
      </x:c>
    </x:row>
    <x:row r="98">
      <x:c r="A98" s="68" t="str">
        <x:v>INS-097</x:v>
      </x:c>
      <x:c r="B98" s="68" t="str">
        <x:v>RISC-V open ISA governance</x:v>
      </x:c>
      <x:c r="C98" s="68" t="str">
        <x:v>Open technical standard</x:v>
      </x:c>
      <x:c r="D98" s="68" t="str">
        <x:v>Ongoing</x:v>
      </x:c>
      <x:c r="E98" s="68" t="str">
        <x:v>RISC-V International; members; implementers</x:v>
      </x:c>
      <x:c r="F98" s="68" t="str">
        <x:v>4,200+ members across 70 countries reported in 2024; 2025 ISO/IEC PAS submitter milestone</x:v>
      </x:c>
      <x:c r="G98" s="68" t="str">
        <x:v>Specifications</x:v>
      </x:c>
      <x:c r="H98" s="68" t="str">
        <x:v>Maintain a free, globally governed instruction-set standard</x:v>
      </x:c>
      <x:c r="I98" s="68" t="str">
        <x:v>E1</x:v>
      </x:c>
      <x:c r="J98" s="68" t="str">
        <x:v>SRC-192; SRC-193</x:v>
      </x:c>
      <x:c r="K98" s="68" t="str">
        <x:v>Active</x:v>
      </x:c>
    </x:row>
    <x:row r="99">
      <x:c r="A99" s="68" t="str">
        <x:v>INS-098</x:v>
      </x:c>
      <x:c r="B99" s="68" t="str">
        <x:v>ISO/IEC AI standards programme</x:v>
      </x:c>
      <x:c r="C99" s="68" t="str">
        <x:v>International standards programme</x:v>
      </x:c>
      <x:c r="D99" s="68" t="str">
        <x:v>Ongoing</x:v>
      </x:c>
      <x:c r="E99" s="68" t="str">
        <x:v>ISO; IEC; national bodies; SC 42 experts</x:v>
      </x:c>
      <x:c r="F99" s="68" t="str">
        <x:v>Committee-scale</x:v>
      </x:c>
      <x:c r="G99" s="68" t="str">
        <x:v>Standards</x:v>
      </x:c>
      <x:c r="H99" s="68" t="str">
        <x:v>Develop cross-sector AI terminology, risk, governance and technical standards</x:v>
      </x:c>
      <x:c r="I99" s="68" t="str">
        <x:v>E1</x:v>
      </x:c>
      <x:c r="J99" s="68" t="str">
        <x:v>SRC-194</x:v>
      </x:c>
      <x:c r="K99" s="68" t="str">
        <x:v>Active</x:v>
      </x:c>
    </x:row>
    <x:row r="100">
      <x:c r="A100" s="68" t="str">
        <x:v>INS-099</x:v>
      </x:c>
      <x:c r="B100" s="68" t="str">
        <x:v>NIST AI Risk Management Framework</x:v>
      </x:c>
      <x:c r="C100" s="68" t="str">
        <x:v>Voluntary risk-management framework</x:v>
      </x:c>
      <x:c r="D100" s="68" t="str">
        <x:v>2023–present</x:v>
      </x:c>
      <x:c r="E100" s="68" t="str">
        <x:v>NIST; public and private users</x:v>
      </x:c>
      <x:c r="F100" s="68" t="str">
        <x:v>Cross-sectoral</x:v>
      </x:c>
      <x:c r="G100" s="68" t="str">
        <x:v>Framework</x:v>
      </x:c>
      <x:c r="H100" s="68" t="str">
        <x:v>Organise AI risk governance, mapping, measurement and management</x:v>
      </x:c>
      <x:c r="I100" s="68" t="str">
        <x:v>E1</x:v>
      </x:c>
      <x:c r="J100" s="68" t="str">
        <x:v>SRC-195; SRC-196</x:v>
      </x:c>
      <x:c r="K100" s="68" t="str">
        <x:v>Active</x:v>
      </x:c>
    </x:row>
    <x:row r="101">
      <x:c r="A101" s="68" t="str">
        <x:v>INS-100</x:v>
      </x:c>
      <x:c r="B101" s="68" t="str">
        <x:v>IEEE 7000 and CertifAIEd framework</x:v>
      </x:c>
      <x:c r="C101" s="68" t="str">
        <x:v>Standards and certification programme</x:v>
      </x:c>
      <x:c r="D101" s="68" t="str">
        <x:v>Ongoing</x:v>
      </x:c>
      <x:c r="E101" s="68" t="str">
        <x:v>IEEE SA; assessors; organisations</x:v>
      </x:c>
      <x:c r="F101" s="68" t="str">
        <x:v>100+ AI-related standards portfolio stated by IEEE</x:v>
      </x:c>
      <x:c r="G101" s="68" t="str">
        <x:v>Standards / certification</x:v>
      </x:c>
      <x:c r="H101" s="68" t="str">
        <x:v>Translate ethical values into requirements and assess implementation</x:v>
      </x:c>
      <x:c r="I101" s="68" t="str">
        <x:v>E1</x:v>
      </x:c>
      <x:c r="J101" s="68" t="str">
        <x:v>SRC-198; SRC-199</x:v>
      </x:c>
      <x:c r="K101" s="68" t="str">
        <x:v>Active</x:v>
      </x:c>
    </x:row>
    <x:row r="102">
      <x:c r="A102" s="68" t="str">
        <x:v>INS-101</x:v>
      </x:c>
      <x:c r="B102" s="68" t="str">
        <x:v>ETSI Securing AI standards set</x:v>
      </x:c>
      <x:c r="C102" s="68" t="str">
        <x:v>Technical standards programme</x:v>
      </x:c>
      <x:c r="D102" s="68" t="str">
        <x:v>2025–2026</x:v>
      </x:c>
      <x:c r="E102" s="68" t="str">
        <x:v>ETSI; AI developers; platform operators; conformity assessors</x:v>
      </x:c>
      <x:c r="F102" s="68" t="str">
        <x:v>Multiple standards</x:v>
      </x:c>
      <x:c r="G102" s="68" t="str">
        <x:v>Standards</x:v>
      </x:c>
      <x:c r="H102" s="68" t="str">
        <x:v>Define AI lifecycle security, computing-platform controls and continuous compliance</x:v>
      </x:c>
      <x:c r="I102" s="68" t="str">
        <x:v>E1</x:v>
      </x:c>
      <x:c r="J102" s="68" t="str">
        <x:v>SRC-200; SRC-201; SRC-202</x:v>
      </x:c>
      <x:c r="K102" s="68" t="str">
        <x:v>Active</x:v>
      </x:c>
    </x:row>
    <x:row r="103">
      <x:c r="A103" s="68" t="str">
        <x:v>INS-102</x:v>
      </x:c>
      <x:c r="B103" s="68" t="str">
        <x:v>3GPP Release 21 / first normative 6G programme</x:v>
      </x:c>
      <x:c r="C103" s="68" t="str">
        <x:v>Telecommunications standards programme</x:v>
      </x:c>
      <x:c r="D103" s="68" t="str">
        <x:v>2026 onward</x:v>
      </x:c>
      <x:c r="E103" s="68" t="str">
        <x:v>3GPP partners; operators; vendors; governments</x:v>
      </x:c>
      <x:c r="F103" s="68" t="str">
        <x:v>Global standards programme</x:v>
      </x:c>
      <x:c r="G103" s="68" t="str">
        <x:v>Specifications</x:v>
      </x:c>
      <x:c r="H103" s="68" t="str">
        <x:v>Develop common radio, core and service specifications for 6G</x:v>
      </x:c>
      <x:c r="I103" s="68" t="str">
        <x:v>E1</x:v>
      </x:c>
      <x:c r="J103" s="68" t="str">
        <x:v>SRC-203; SRC-204</x:v>
      </x:c>
      <x:c r="K103" s="68" t="str">
        <x:v>Development</x:v>
      </x:c>
    </x:row>
    <x:row r="104">
      <x:c r="A104" s="68" t="str">
        <x:v>INS-103</x:v>
      </x:c>
      <x:c r="B104" s="68" t="str">
        <x:v>NAIRR public-private research infrastructure</x:v>
      </x:c>
      <x:c r="C104" s="68" t="str">
        <x:v>Research-resource programme</x:v>
      </x:c>
      <x:c r="D104" s="68" t="str">
        <x:v>2024 onward</x:v>
      </x:c>
      <x:c r="E104" s="68" t="str">
        <x:v>NSF; 14 other federal agencies; 28 private-sector partners; researchers</x:v>
      </x:c>
      <x:c r="F104" s="68" t="str">
        <x:v>Resource contributions and programme awards</x:v>
      </x:c>
      <x:c r="G104" s="68" t="str">
        <x:v>Compute / data / models / funding</x:v>
      </x:c>
      <x:c r="H104" s="68" t="str">
        <x:v>Expand research access beyond frontier companies and wealthy universities</x:v>
      </x:c>
      <x:c r="I104" s="68" t="str">
        <x:v>E1</x:v>
      </x:c>
      <x:c r="J104" s="68" t="str">
        <x:v>SRC-205; SRC-206; SRC-207</x:v>
      </x:c>
      <x:c r="K104" s="68" t="str">
        <x:v>Pilot transitioning to sustained capability</x:v>
      </x:c>
    </x:row>
    <x:row r="105">
      <x:c r="A105" s="68" t="str">
        <x:v>INS-104</x:v>
      </x:c>
      <x:c r="B105" s="68" t="str">
        <x:v>AI Forge</x:v>
      </x:c>
      <x:c r="C105" s="68" t="str">
        <x:v>Mission-oriented research programme</x:v>
      </x:c>
      <x:c r="D105" s="68" t="str">
        <x:v>2026 onward</x:v>
      </x:c>
      <x:c r="E105" s="68" t="str">
        <x:v>DARPA; NSF; NIST CAISI; universities; frontier labs; defence and intelligence agencies</x:v>
      </x:c>
      <x:c r="F105" s="68" t="str">
        <x:v>Programme funding to be established</x:v>
      </x:c>
      <x:c r="G105" s="68" t="str">
        <x:v>USD / compute / models</x:v>
      </x:c>
      <x:c r="H105" s="68" t="str">
        <x:v>Fund university-led interpretability, control and adversarial-robustness research</x:v>
      </x:c>
      <x:c r="I105" s="68" t="str">
        <x:v>E1</x:v>
      </x:c>
      <x:c r="J105" s="68" t="str">
        <x:v>SRC-208</x:v>
      </x:c>
      <x:c r="K105" s="68" t="str">
        <x:v>Launching</x:v>
      </x:c>
    </x:row>
    <x:row r="106">
      <x:c r="A106" s="68" t="str">
        <x:v>INS-105</x:v>
      </x:c>
      <x:c r="B106" s="68" t="str">
        <x:v>US AI talent pathways</x:v>
      </x:c>
      <x:c r="C106" s="68" t="str">
        <x:v>Immigration and employment framework</x:v>
      </x:c>
      <x:c r="D106" s="68" t="str">
        <x:v>Current 2026</x:v>
      </x:c>
      <x:c r="E106" s="68" t="str">
        <x:v>USCIS; employers; universities; foreign workers and founders</x:v>
      </x:c>
      <x:c r="F106" s="68" t="str">
        <x:v>Programme-specific caps and criteria</x:v>
      </x:c>
      <x:c r="G106" s="68" t="str">
        <x:v>Visas / work authorisation</x:v>
      </x:c>
      <x:c r="H106" s="68" t="str">
        <x:v>Admit and retain specialty workers, graduates, extraordinary talent and founders</x:v>
      </x:c>
      <x:c r="I106" s="68" t="str">
        <x:v>E1</x:v>
      </x:c>
      <x:c r="J106" s="68" t="str">
        <x:v>SRC-210; SRC-211; SRC-212; SRC-213</x:v>
      </x:c>
      <x:c r="K106" s="68" t="str">
        <x:v>Active</x:v>
      </x:c>
    </x:row>
    <x:row r="107">
      <x:c r="A107" s="68" t="str">
        <x:v>INS-106</x:v>
      </x:c>
      <x:c r="B107" s="68" t="str">
        <x:v>OpenAI Q4 2025 self-lobbying disclosure</x:v>
      </x:c>
      <x:c r="C107" s="68" t="str">
        <x:v>Federal lobbying activity</x:v>
      </x:c>
      <x:c r="D107" s="68" t="str">
        <x:v>2025 Q4</x:v>
      </x:c>
      <x:c r="E107" s="68" t="str">
        <x:v>OpenAI; Congress; White House; Commerce; Labor</x:v>
      </x:c>
      <x:c r="F107" s="68" t="str">
        <x:v>$890,000 reported expense</x:v>
      </x:c>
      <x:c r="G107" s="68" t="str">
        <x:v>USD</x:v>
      </x:c>
      <x:c r="H107" s="68" t="str">
        <x:v>Lobby on AI, cloud infrastructure, cybersecurity, copyright and privacy</x:v>
      </x:c>
      <x:c r="I107" s="68" t="str">
        <x:v>E1</x:v>
      </x:c>
      <x:c r="J107" s="68" t="str">
        <x:v>SRC-214</x:v>
      </x:c>
      <x:c r="K107" s="68" t="str">
        <x:v>Filed</x:v>
      </x:c>
    </x:row>
    <x:row r="108">
      <x:c r="A108" s="68" t="str">
        <x:v>INS-107</x:v>
      </x:c>
      <x:c r="B108" s="68" t="str">
        <x:v>OpenAI Miller Strategies Q3 2025 engagement</x:v>
      </x:c>
      <x:c r="C108" s="68" t="str">
        <x:v>External lobbying engagement</x:v>
      </x:c>
      <x:c r="D108" s="68" t="str">
        <x:v>2025 Q3</x:v>
      </x:c>
      <x:c r="E108" s="68" t="str">
        <x:v>OpenAI; Miller Strategies; federal policymakers</x:v>
      </x:c>
      <x:c r="F108" s="68" t="str">
        <x:v>$150,000 reported income</x:v>
      </x:c>
      <x:c r="G108" s="68" t="str">
        <x:v>USD</x:v>
      </x:c>
      <x:c r="H108" s="68" t="str">
        <x:v>Lobby on AI research and deployment</x:v>
      </x:c>
      <x:c r="I108" s="68" t="str">
        <x:v>E1</x:v>
      </x:c>
      <x:c r="J108" s="68" t="str">
        <x:v>SRC-215</x:v>
      </x:c>
      <x:c r="K108" s="68" t="str">
        <x:v>Filed</x:v>
      </x:c>
    </x:row>
    <x:row r="109">
      <x:c r="A109" s="68" t="str">
        <x:v>INS-108</x:v>
      </x:c>
      <x:c r="B109" s="68" t="str">
        <x:v>Nvidia BGR Q1 2026 engagement</x:v>
      </x:c>
      <x:c r="C109" s="68" t="str">
        <x:v>External lobbying engagement</x:v>
      </x:c>
      <x:c r="D109" s="68" t="str">
        <x:v>2026 Q1</x:v>
      </x:c>
      <x:c r="E109" s="68" t="str">
        <x:v>Nvidia; BGR Government Affairs; Congress</x:v>
      </x:c>
      <x:c r="F109" s="68" t="str">
        <x:v>$120,000 reported income</x:v>
      </x:c>
      <x:c r="G109" s="68" t="str">
        <x:v>USD</x:v>
      </x:c>
      <x:c r="H109" s="68" t="str">
        <x:v>Advocate on semiconductor trade and artificial intelligence</x:v>
      </x:c>
      <x:c r="I109" s="68" t="str">
        <x:v>E1</x:v>
      </x:c>
      <x:c r="J109" s="68" t="str">
        <x:v>SRC-216</x:v>
      </x:c>
      <x:c r="K109" s="68" t="str">
        <x:v>Filed</x:v>
      </x:c>
    </x:row>
    <x:row r="110">
      <x:c r="A110" s="68" t="str">
        <x:v>INS-109</x:v>
      </x:c>
      <x:c r="B110" s="68" t="str">
        <x:v>Nvidia Tiber Creek Q3 2025 engagement</x:v>
      </x:c>
      <x:c r="C110" s="68" t="str">
        <x:v>External lobbying engagement</x:v>
      </x:c>
      <x:c r="D110" s="68" t="str">
        <x:v>2025 Q3</x:v>
      </x:c>
      <x:c r="E110" s="68" t="str">
        <x:v>Nvidia; Tiber Creek Group; Congress</x:v>
      </x:c>
      <x:c r="F110" s="68" t="str">
        <x:v>$80,000 reported income</x:v>
      </x:c>
      <x:c r="G110" s="68" t="str">
        <x:v>USD</x:v>
      </x:c>
      <x:c r="H110" s="68" t="str">
        <x:v>Lobby on semiconductor trade, AI and defence legislation</x:v>
      </x:c>
      <x:c r="I110" s="68" t="str">
        <x:v>E1</x:v>
      </x:c>
      <x:c r="J110" s="68" t="str">
        <x:v>SRC-217</x:v>
      </x:c>
      <x:c r="K110" s="68" t="str">
        <x:v>Filed</x:v>
      </x:c>
    </x:row>
    <x:row r="111">
      <x:c r="A111" s="68" t="str">
        <x:v>INS-110</x:v>
      </x:c>
      <x:c r="B111" s="68" t="str">
        <x:v>Anthropic Continental Strategy engagements</x:v>
      </x:c>
      <x:c r="C111" s="68" t="str">
        <x:v>External lobbying engagements</x:v>
      </x:c>
      <x:c r="D111" s="68" t="str">
        <x:v>2025–2026</x:v>
      </x:c>
      <x:c r="E111" s="68" t="str">
        <x:v>Anthropic; Continental Strategy; federal policymakers</x:v>
      </x:c>
      <x:c r="F111" s="68" t="str">
        <x:v>$300,000 reported across Q1 and Q2 2026, plus 2025 filings</x:v>
      </x:c>
      <x:c r="G111" s="68" t="str">
        <x:v>USD</x:v>
      </x:c>
      <x:c r="H111" s="68" t="str">
        <x:v>Federal policy advocacy</x:v>
      </x:c>
      <x:c r="I111" s="68" t="str">
        <x:v>E1</x:v>
      </x:c>
      <x:c r="J111" s="68" t="str">
        <x:v>SRC-218</x:v>
      </x:c>
      <x:c r="K111" s="68" t="str">
        <x:v>Filed</x:v>
      </x:c>
    </x:row>
    <x:row r="112">
      <x:c r="A112" s="68" t="str">
        <x:v>INS-111</x:v>
      </x:c>
      <x:c r="B112" s="68" t="str">
        <x:v>Applied Materials Continental Strategy engagements</x:v>
      </x:c>
      <x:c r="C112" s="68" t="str">
        <x:v>External lobbying engagements</x:v>
      </x:c>
      <x:c r="D112" s="68" t="str">
        <x:v>2025–2026</x:v>
      </x:c>
      <x:c r="E112" s="68" t="str">
        <x:v>Applied Materials; Continental Strategy; federal policymakers</x:v>
      </x:c>
      <x:c r="F112" s="68" t="str">
        <x:v>$180,000 reported across Q1 and Q2 2026, plus 2025 filings</x:v>
      </x:c>
      <x:c r="G112" s="68" t="str">
        <x:v>USD</x:v>
      </x:c>
      <x:c r="H112" s="68" t="str">
        <x:v>Semiconductor and industrial policy advocacy</x:v>
      </x:c>
      <x:c r="I112" s="68" t="str">
        <x:v>E1</x:v>
      </x:c>
      <x:c r="J112" s="68" t="str">
        <x:v>SRC-218</x:v>
      </x:c>
      <x:c r="K112" s="68" t="str">
        <x:v>Filed</x:v>
      </x:c>
    </x:row>
    <x:row r="113">
      <x:c r="A113" s="68" t="str">
        <x:v>INS-112</x:v>
      </x:c>
      <x:c r="B113" s="68" t="str">
        <x:v>Meta external lobbying engagements</x:v>
      </x:c>
      <x:c r="C113" s="68" t="str">
        <x:v>External lobbying engagements</x:v>
      </x:c>
      <x:c r="D113" s="68" t="str">
        <x:v>2025–2026</x:v>
      </x:c>
      <x:c r="E113" s="68" t="str">
        <x:v>Meta; 535 Group; Elevate Government Affairs; federal policymakers</x:v>
      </x:c>
      <x:c r="F113" s="68" t="str">
        <x:v>$30,000 and $50,000 quarterly engagements in cited filings</x:v>
      </x:c>
      <x:c r="G113" s="68" t="str">
        <x:v>USD</x:v>
      </x:c>
      <x:c r="H113" s="68" t="str">
        <x:v>Federal policy advocacy</x:v>
      </x:c>
      <x:c r="I113" s="68" t="str">
        <x:v>E1</x:v>
      </x:c>
      <x:c r="J113" s="68" t="str">
        <x:v>SRC-219</x:v>
      </x:c>
      <x:c r="K113" s="68" t="str">
        <x:v>Filed</x:v>
      </x:c>
    </x:row>
    <x:row r="114">
      <x:c r="A114" s="68" t="str">
        <x:v>INS-113</x:v>
      </x:c>
      <x:c r="B114" s="68" t="str">
        <x:v>OpenAI external lobbying-firm network</x:v>
      </x:c>
      <x:c r="C114" s="68" t="str">
        <x:v>External lobbying engagements</x:v>
      </x:c>
      <x:c r="D114" s="68" t="str">
        <x:v>2025–2026</x:v>
      </x:c>
      <x:c r="E114" s="68" t="str">
        <x:v>OpenAI; Akin Gump; Mercury; Miller Strategies; other firms</x:v>
      </x:c>
      <x:c r="F114" s="68" t="str">
        <x:v>Firm- and quarter-specific</x:v>
      </x:c>
      <x:c r="G114" s="68" t="str">
        <x:v>USD</x:v>
      </x:c>
      <x:c r="H114" s="68" t="str">
        <x:v>AI, infrastructure, copyright and deployment policy advocacy</x:v>
      </x:c>
      <x:c r="I114" s="68" t="str">
        <x:v>E1</x:v>
      </x:c>
      <x:c r="J114" s="68" t="str">
        <x:v>SRC-215; SRC-220</x:v>
      </x:c>
      <x:c r="K114" s="68" t="str">
        <x:v>Active / filed</x:v>
      </x:c>
    </x:row>
    <x:row r="115">
      <x:c r="A115" s="68" t="str">
        <x:v>INS-114</x:v>
      </x:c>
      <x:c r="B115" s="68" t="str">
        <x:v>Delaware corporate-law and registry system</x:v>
      </x:c>
      <x:c r="C115" s="68" t="str">
        <x:v>Corporate legal infrastructure</x:v>
      </x:c>
      <x:c r="D115" s="68" t="str">
        <x:v>2025</x:v>
      </x:c>
      <x:c r="E115" s="68" t="str">
        <x:v>Delaware; corporations; investors; courts</x:v>
      </x:c>
      <x:c r="F115" s="68" t="str">
        <x:v>2,287,728 active entities; 334,461 formations in 2025</x:v>
      </x:c>
      <x:c r="G115" s="68" t="str">
        <x:v>Entities / USD fees</x:v>
      </x:c>
      <x:c r="H115" s="68" t="str">
        <x:v>Provide entity formation, governance law, filing and business-court infrastructure</x:v>
      </x:c>
      <x:c r="I115" s="68" t="str">
        <x:v>E1</x:v>
      </x:c>
      <x:c r="J115" s="68" t="str">
        <x:v>SRC-221; SRC-222; SRC-223; SRC-224</x:v>
      </x:c>
      <x:c r="K115" s="68" t="str">
        <x:v>Active</x:v>
      </x:c>
    </x:row>
    <x:row r="116">
      <x:c r="A116" s="68" t="str">
        <x:v>INS-115</x:v>
      </x:c>
      <x:c r="B116" s="68" t="str">
        <x:v>DGCL board-management framework</x:v>
      </x:c>
      <x:c r="C116" s="68" t="str">
        <x:v>Corporate governance rule</x:v>
      </x:c>
      <x:c r="D116" s="68" t="str">
        <x:v>Current</x:v>
      </x:c>
      <x:c r="E116" s="68" t="str">
        <x:v>Delaware corporations; boards; stockholders</x:v>
      </x:c>
      <x:c r="F116" s="68" t="str">
        <x:v>System-wide</x:v>
      </x:c>
      <x:c r="G116" s="68" t="str">
        <x:v>Governance rights</x:v>
      </x:c>
      <x:c r="H116" s="68" t="str">
        <x:v>Allocate management authority to boards subject to statutes and governing documents</x:v>
      </x:c>
      <x:c r="I116" s="68" t="str">
        <x:v>E1</x:v>
      </x:c>
      <x:c r="J116" s="68" t="str">
        <x:v>SRC-222</x:v>
      </x:c>
      <x:c r="K116" s="68" t="str">
        <x:v>Active</x:v>
      </x:c>
    </x:row>
    <x:row r="117">
      <x:c r="A117" s="68" t="str">
        <x:v>INS-116</x:v>
      </x:c>
      <x:c r="B117" s="68" t="str">
        <x:v>Glass Lewis 2026 US benchmark policy</x:v>
      </x:c>
      <x:c r="C117" s="68" t="str">
        <x:v>Proxy research framework</x:v>
      </x:c>
      <x:c r="D117" s="68" t="str">
        <x:v>2026 proxy season</x:v>
      </x:c>
      <x:c r="E117" s="68" t="str">
        <x:v>Glass Lewis; investor clients; US issuers</x:v>
      </x:c>
      <x:c r="F117" s="68" t="str">
        <x:v>Market-wide</x:v>
      </x:c>
      <x:c r="G117" s="68" t="str">
        <x:v>Voting recommendations</x:v>
      </x:c>
      <x:c r="H117" s="68" t="str">
        <x:v>Apply published governance criteria to board, pay and shareholder proposals</x:v>
      </x:c>
      <x:c r="I117" s="68" t="str">
        <x:v>E1</x:v>
      </x:c>
      <x:c r="J117" s="68" t="str">
        <x:v>SRC-225</x:v>
      </x:c>
      <x:c r="K117" s="68" t="str">
        <x:v>Active</x:v>
      </x:c>
    </x:row>
    <x:row r="118">
      <x:c r="A118" s="68" t="str">
        <x:v>INS-117</x:v>
      </x:c>
      <x:c r="B118" s="68" t="str">
        <x:v>Investment adviser proxy-voting rule</x:v>
      </x:c>
      <x:c r="C118" s="68" t="str">
        <x:v>Fiduciary and disclosure rule</x:v>
      </x:c>
      <x:c r="D118" s="68" t="str">
        <x:v>Current</x:v>
      </x:c>
      <x:c r="E118" s="68" t="str">
        <x:v>SEC; investment advisers; clients</x:v>
      </x:c>
      <x:c r="F118" s="68" t="str">
        <x:v>System-wide</x:v>
      </x:c>
      <x:c r="G118" s="68" t="str">
        <x:v>Voting authority</x:v>
      </x:c>
      <x:c r="H118" s="68" t="str">
        <x:v>Require advisers exercising proxy authority to use policies designed for client interests and maintain disclosures</x:v>
      </x:c>
      <x:c r="I118" s="68" t="str">
        <x:v>E1</x:v>
      </x:c>
      <x:c r="J118" s="68" t="str">
        <x:v>SRC-226; SRC-227</x:v>
      </x:c>
      <x:c r="K118" s="68" t="str">
        <x:v>Active</x:v>
      </x:c>
    </x:row>
    <x:row r="119">
      <x:c r="A119" s="68" t="str">
        <x:v>INS-118</x:v>
      </x:c>
      <x:c r="B119" s="68" t="str">
        <x:v>DTC nominee and book-entry ownership structure</x:v>
      </x:c>
      <x:c r="C119" s="68" t="str">
        <x:v>Securities custody and record-ownership system</x:v>
      </x:c>
      <x:c r="D119" s="68" t="str">
        <x:v>2025</x:v>
      </x:c>
      <x:c r="E119" s="68" t="str">
        <x:v>DTC; Cede &amp; Co.; participants; beneficial owners</x:v>
      </x:c>
      <x:c r="F119" s="68" t="str">
        <x:v>Market-wide</x:v>
      </x:c>
      <x:c r="G119" s="68" t="str">
        <x:v>Securities positions and voting entitlements</x:v>
      </x:c>
      <x:c r="H119" s="68" t="str">
        <x:v>Hold securities in nominee name while passing economic and voting instructions through intermediaries</x:v>
      </x:c>
      <x:c r="I119" s="68" t="str">
        <x:v>E1</x:v>
      </x:c>
      <x:c r="J119" s="68" t="str">
        <x:v>SRC-228; SRC-229</x:v>
      </x:c>
      <x:c r="K119" s="68" t="str">
        <x:v>Active</x:v>
      </x:c>
    </x:row>
    <x:row r="120">
      <x:c r="A120" s="68" t="str">
        <x:v>INS-119</x:v>
      </x:c>
      <x:c r="B120" s="68" t="str">
        <x:v>UCC Article 9 secured-transactions framework</x:v>
      </x:c>
      <x:c r="C120" s="68" t="str">
        <x:v>Commercial-law framework</x:v>
      </x:c>
      <x:c r="D120" s="68" t="str">
        <x:v>Current</x:v>
      </x:c>
      <x:c r="E120" s="68" t="str">
        <x:v>Debtors; secured creditors; state filing offices</x:v>
      </x:c>
      <x:c r="F120" s="68" t="str">
        <x:v>765,136 Delaware UCC transactions in 2025 within Delaware registry statistics</x:v>
      </x:c>
      <x:c r="G120" s="68" t="str">
        <x:v>Security interests</x:v>
      </x:c>
      <x:c r="H120" s="68" t="str">
        <x:v>Create, perfect and prioritise security interests in personal property</x:v>
      </x:c>
      <x:c r="I120" s="68" t="str">
        <x:v>E1</x:v>
      </x:c>
      <x:c r="J120" s="68" t="str">
        <x:v>SRC-221; SRC-230</x:v>
      </x:c>
      <x:c r="K120" s="68" t="str">
        <x:v>Active</x:v>
      </x:c>
    </x:row>
    <x:row r="121">
      <x:c r="A121" s="68" t="str">
        <x:v>INS-120</x:v>
      </x:c>
      <x:c r="B121" s="68" t="str">
        <x:v>Chapter 11 debtor-in-possession framework</x:v>
      </x:c>
      <x:c r="C121" s="68" t="str">
        <x:v>Bankruptcy reorganisation process</x:v>
      </x:c>
      <x:c r="D121" s="68" t="str">
        <x:v>Current</x:v>
      </x:c>
      <x:c r="E121" s="68" t="str">
        <x:v>Debtors; courts; trustees; creditors</x:v>
      </x:c>
      <x:c r="F121" s="68" t="str">
        <x:v>Case-specific</x:v>
      </x:c>
      <x:c r="G121" s="68" t="str">
        <x:v>Bankruptcy claims and estate property</x:v>
      </x:c>
      <x:c r="H121" s="68" t="str">
        <x:v>Keep businesses operating under court supervision while negotiating a plan</x:v>
      </x:c>
      <x:c r="I121" s="68" t="str">
        <x:v>E1</x:v>
      </x:c>
      <x:c r="J121" s="68" t="str">
        <x:v>SRC-231; SRC-232</x:v>
      </x:c>
      <x:c r="K121" s="68" t="str">
        <x:v>Active</x:v>
      </x:c>
    </x:row>
    <x:row r="122">
      <x:c r="A122" s="68" t="str">
        <x:v>INS-121</x:v>
      </x:c>
      <x:c r="B122" s="68" t="str">
        <x:v>Official unsecured creditors committee</x:v>
      </x:c>
      <x:c r="C122" s="68" t="str">
        <x:v>Bankruptcy governance mechanism</x:v>
      </x:c>
      <x:c r="D122" s="68" t="str">
        <x:v>Current</x:v>
      </x:c>
      <x:c r="E122" s="68" t="str">
        <x:v>US Trustee; major unsecured creditors; professionals</x:v>
      </x:c>
      <x:c r="F122" s="68" t="str">
        <x:v>Usually 7–15 members according to UST guidance</x:v>
      </x:c>
      <x:c r="G122" s="68" t="str">
        <x:v>Claims and representation</x:v>
      </x:c>
      <x:c r="H122" s="68" t="str">
        <x:v>Represent unsecured creditors and investigate debtor conduct and plans</x:v>
      </x:c>
      <x:c r="I122" s="68" t="str">
        <x:v>E1</x:v>
      </x:c>
      <x:c r="J122" s="68" t="str">
        <x:v>SRC-231; SRC-232</x:v>
      </x:c>
      <x:c r="K122" s="68" t="str">
        <x:v>Case-specific</x:v>
      </x:c>
    </x:row>
    <x:row r="123">
      <x:c r="A123" s="68" t="str">
        <x:v>INS-122</x:v>
      </x:c>
      <x:c r="B123" s="68" t="str">
        <x:v>DIP financing and cash-collateral approval</x:v>
      </x:c>
      <x:c r="C123" s="68" t="str">
        <x:v>Distress-financing instrument</x:v>
      </x:c>
      <x:c r="D123" s="68" t="str">
        <x:v>Current</x:v>
      </x:c>
      <x:c r="E123" s="68" t="str">
        <x:v>Debtor in possession; court; DIP lender; prepetition lenders</x:v>
      </x:c>
      <x:c r="F123" s="68" t="str">
        <x:v>Case-specific</x:v>
      </x:c>
      <x:c r="G123" s="68" t="str">
        <x:v>USD / collateral rights</x:v>
      </x:c>
      <x:c r="H123" s="68" t="str">
        <x:v>Provide post-petition liquidity and define liens, priorities, milestones and budgets</x:v>
      </x:c>
      <x:c r="I123" s="68" t="str">
        <x:v>E1</x:v>
      </x:c>
      <x:c r="J123" s="68" t="str">
        <x:v>SRC-231; SRC-233</x:v>
      </x:c>
      <x:c r="K123" s="68" t="str">
        <x:v>Court-approved / case-specific</x:v>
      </x:c>
    </x:row>
    <x:row r="124">
      <x:c r="A124" s="68" t="str">
        <x:v>INS-123</x:v>
      </x:c>
      <x:c r="B124" s="68" t="str">
        <x:v>ISDA Master Agreement and close-out netting</x:v>
      </x:c>
      <x:c r="C124" s="68" t="str">
        <x:v>Derivatives contract framework</x:v>
      </x:c>
      <x:c r="D124" s="68" t="str">
        <x:v>Ongoing</x:v>
      </x:c>
      <x:c r="E124" s="68" t="str">
        <x:v>ISDA; derivatives counterparties</x:v>
      </x:c>
      <x:c r="F124" s="68" t="str">
        <x:v>Global OTC derivatives exposure</x:v>
      </x:c>
      <x:c r="G124" s="68" t="str">
        <x:v>Net obligations</x:v>
      </x:c>
      <x:c r="H124" s="68" t="str">
        <x:v>Terminate, value and net covered transactions after default or termination</x:v>
      </x:c>
      <x:c r="I124" s="68" t="str">
        <x:v>E1</x:v>
      </x:c>
      <x:c r="J124" s="68" t="str">
        <x:v>SRC-234; SRC-235</x:v>
      </x:c>
      <x:c r="K124" s="68" t="str">
        <x:v>Active</x:v>
      </x:c>
    </x:row>
    <x:row r="125">
      <x:c r="A125" s="68" t="str">
        <x:v>INS-124</x:v>
      </x:c>
      <x:c r="B125" s="68" t="str">
        <x:v>ISDA jurisdictional netting opinions</x:v>
      </x:c>
      <x:c r="C125" s="68" t="str">
        <x:v>Legal-opinion network</x:v>
      </x:c>
      <x:c r="D125" s="68" t="str">
        <x:v>Annual updates</x:v>
      </x:c>
      <x:c r="E125" s="68" t="str">
        <x:v>ISDA; external counsel; financial institutions</x:v>
      </x:c>
      <x:c r="F125" s="68" t="str">
        <x:v>Jurisdiction-specific</x:v>
      </x:c>
      <x:c r="G125" s="68" t="str">
        <x:v>Legal enforceability</x:v>
      </x:c>
      <x:c r="H125" s="68" t="str">
        <x:v>Assess whether close-out netting and collateral provisions survive insolvency</x:v>
      </x:c>
      <x:c r="I125" s="68" t="str">
        <x:v>E1</x:v>
      </x:c>
      <x:c r="J125" s="68" t="str">
        <x:v>SRC-235</x:v>
      </x:c>
      <x:c r="K125" s="68" t="str">
        <x:v>Active</x:v>
      </x:c>
    </x:row>
    <x:row r="126">
      <x:c r="A126" s="68" t="str">
        <x:v>INS-125</x:v>
      </x:c>
      <x:c r="B126" s="68" t="str">
        <x:v>ICC 2026 Arbitration Rules</x:v>
      </x:c>
      <x:c r="C126" s="68" t="str">
        <x:v>Commercial arbitration rules</x:v>
      </x:c>
      <x:c r="D126" s="68" t="str">
        <x:v>Effective 2026-06-01</x:v>
      </x:c>
      <x:c r="E126" s="68" t="str">
        <x:v>ICC Court; contracting parties; arbitrators</x:v>
      </x:c>
      <x:c r="F126" s="68" t="str">
        <x:v>881 new arbitration cases in 2025; nearly $41bn aggregate amount in new cases</x:v>
      </x:c>
      <x:c r="G126" s="68" t="str">
        <x:v>USD / disputes</x:v>
      </x:c>
      <x:c r="H126" s="68" t="str">
        <x:v>Provide neutral, expedited, emergency and ordinary arbitration procedures</x:v>
      </x:c>
      <x:c r="I126" s="68" t="str">
        <x:v>E1</x:v>
      </x:c>
      <x:c r="J126" s="68" t="str">
        <x:v>SRC-238; SRC-239</x:v>
      </x:c>
      <x:c r="K126" s="68" t="str">
        <x:v>Active</x:v>
      </x:c>
    </x:row>
    <x:row r="127">
      <x:c r="A127" s="68" t="str">
        <x:v>INS-126</x:v>
      </x:c>
      <x:c r="B127" s="68" t="str">
        <x:v>ICSID investor-state dispute system</x:v>
      </x:c>
      <x:c r="C127" s="68" t="str">
        <x:v>Investor-state arbitration system</x:v>
      </x:c>
      <x:c r="D127" s="68" t="str">
        <x:v>FY2025</x:v>
      </x:c>
      <x:c r="E127" s="68" t="str">
        <x:v>ICSID; investors; states; tribunals</x:v>
      </x:c>
      <x:c r="F127" s="68" t="str">
        <x:v>347 administered cases in FY2025</x:v>
      </x:c>
      <x:c r="G127" s="68" t="str">
        <x:v>Investment disputes</x:v>
      </x:c>
      <x:c r="H127" s="68" t="str">
        <x:v>Administer treaty and investment arbitration and conciliation</x:v>
      </x:c>
      <x:c r="I127" s="68" t="str">
        <x:v>E1</x:v>
      </x:c>
      <x:c r="J127" s="68" t="str">
        <x:v>SRC-236; SRC-237</x:v>
      </x:c>
      <x:c r="K127" s="68" t="str">
        <x:v>Active</x:v>
      </x:c>
    </x:row>
    <x:row r="128">
      <x:c r="A128" s="68" t="str">
        <x:v>INS-127</x:v>
      </x:c>
      <x:c r="B128" s="68" t="str">
        <x:v>Paris Club 2025 official bilateral claims</x:v>
      </x:c>
      <x:c r="C128" s="68" t="str">
        <x:v>Sovereign creditor claims system</x:v>
      </x:c>
      <x:c r="D128" s="68" t="str">
        <x:v>2025</x:v>
      </x:c>
      <x:c r="E128" s="68" t="str">
        <x:v>Paris Club governments; debtor sovereigns</x:v>
      </x:c>
      <x:c r="F128" s="68" t="str">
        <x:v>$344.9bn outstanding claims at 2025 year-end</x:v>
      </x:c>
      <x:c r="G128" s="68" t="str">
        <x:v>USD</x:v>
      </x:c>
      <x:c r="H128" s="68" t="str">
        <x:v>Coordinate official bilateral debt information and treatments</x:v>
      </x:c>
      <x:c r="I128" s="68" t="str">
        <x:v>E1</x:v>
      </x:c>
      <x:c r="J128" s="68" t="str">
        <x:v>SRC-242; SRC-243</x:v>
      </x:c>
      <x:c r="K128" s="68" t="str">
        <x:v>Active</x:v>
      </x:c>
    </x:row>
    <x:row r="129">
      <x:c r="A129" s="68" t="str">
        <x:v>INS-128</x:v>
      </x:c>
      <x:c r="B129" s="68" t="str">
        <x:v>Collective action clause restructuring mechanism</x:v>
      </x:c>
      <x:c r="C129" s="68" t="str">
        <x:v>Sovereign bond contract mechanism</x:v>
      </x:c>
      <x:c r="D129" s="68" t="str">
        <x:v>Ongoing</x:v>
      </x:c>
      <x:c r="E129" s="68" t="str">
        <x:v>Debtor sovereigns; bondholders; trustees</x:v>
      </x:c>
      <x:c r="F129" s="68" t="str">
        <x:v>Bond-specific thresholds</x:v>
      </x:c>
      <x:c r="G129" s="68" t="str">
        <x:v>Bond principal and terms</x:v>
      </x:c>
      <x:c r="H129" s="68" t="str">
        <x:v>Allow qualified majorities to amend payment terms and bind minorities</x:v>
      </x:c>
      <x:c r="I129" s="68" t="str">
        <x:v>E1</x:v>
      </x:c>
      <x:c r="J129" s="68" t="str">
        <x:v>SRC-240; SRC-241</x:v>
      </x:c>
      <x:c r="K129" s="68" t="str">
        <x:v>Widely used</x:v>
      </x:c>
    </x:row>
    <x:row r="130">
      <x:c r="A130" s="68" t="str">
        <x:v>INS-129</x:v>
      </x:c>
      <x:c r="B130" s="68" t="str">
        <x:v>G20 Common Framework and comparability process</x:v>
      </x:c>
      <x:c r="C130" s="68" t="str">
        <x:v>Sovereign restructuring framework</x:v>
      </x:c>
      <x:c r="D130" s="68" t="str">
        <x:v>2020–present</x:v>
      </x:c>
      <x:c r="E130" s="68" t="str">
        <x:v>G20; Paris Club; non-Paris Club creditors; debtor sovereigns; IMF; World Bank</x:v>
      </x:c>
      <x:c r="F130" s="68" t="str">
        <x:v>Case-specific</x:v>
      </x:c>
      <x:c r="G130" s="68" t="str">
        <x:v>Official and private claims</x:v>
      </x:c>
      <x:c r="H130" s="68" t="str">
        <x:v>Coordinate debt treatment and seek comparable burden-sharing</x:v>
      </x:c>
      <x:c r="I130" s="68" t="str">
        <x:v>E1</x:v>
      </x:c>
      <x:c r="J130" s="68" t="str">
        <x:v>SRC-240; SRC-241; SRC-242; SRC-244</x:v>
      </x:c>
      <x:c r="K130" s="68" t="str">
        <x:v>Active / evolving</x:v>
      </x:c>
    </x:row>
    <x:row r="131">
      <x:c r="A131" s="68" t="str">
        <x:v>INS-130</x:v>
      </x:c>
      <x:c r="B131" s="68" t="str">
        <x:v>Burford legal-finance platform</x:v>
      </x:c>
      <x:c r="C131" s="68" t="str">
        <x:v>Litigation and arbitration finance</x:v>
      </x:c>
      <x:c r="D131" s="68" t="str">
        <x:v>2025</x:v>
      </x:c>
      <x:c r="E131" s="68" t="str">
        <x:v>Burford; claimants; law firms; investors</x:v>
      </x:c>
      <x:c r="F131" s="68" t="str">
        <x:v>Portfolio-scale</x:v>
      </x:c>
      <x:c r="G131" s="68" t="str">
        <x:v>USD / legal claims</x:v>
      </x:c>
      <x:c r="H131" s="68" t="str">
        <x:v>Provide non-recourse or risk-sharing capital against legal assets</x:v>
      </x:c>
      <x:c r="I131" s="68" t="str">
        <x:v>E1</x:v>
      </x:c>
      <x:c r="J131" s="68" t="str">
        <x:v>SRC-245</x:v>
      </x:c>
      <x:c r="K131" s="68" t="str">
        <x:v>Active</x:v>
      </x:c>
    </x:row>
    <x:row r="132">
      <x:c r="A132" s="68" t="str">
        <x:v>INS-131</x:v>
      </x:c>
      <x:c r="B132" s="68" t="str">
        <x:v>Omni Bridgeway legal-finance platform</x:v>
      </x:c>
      <x:c r="C132" s="68" t="str">
        <x:v>Litigation and asset-recovery finance</x:v>
      </x:c>
      <x:c r="D132" s="68" t="str">
        <x:v>FY2025</x:v>
      </x:c>
      <x:c r="E132" s="68" t="str">
        <x:v>Omni Bridgeway; claimants; law firms; investors</x:v>
      </x:c>
      <x:c r="F132" s="68" t="str">
        <x:v>Portfolio-scale</x:v>
      </x:c>
      <x:c r="G132" s="68" t="str">
        <x:v>USD / legal claims</x:v>
      </x:c>
      <x:c r="H132" s="68" t="str">
        <x:v>Fund disputes from inception through enforcement and recovery</x:v>
      </x:c>
      <x:c r="I132" s="68" t="str">
        <x:v>E1</x:v>
      </x:c>
      <x:c r="J132" s="68" t="str">
        <x:v>SRC-246</x:v>
      </x:c>
      <x:c r="K132" s="68" t="str">
        <x:v>Active</x:v>
      </x:c>
    </x:row>
    <x:row r="133">
      <x:c r="A133" s="68" t="str">
        <x:v>INS-132</x:v>
      </x:c>
      <x:c r="B133" s="68" t="str">
        <x:v>US third-party litigation-funding disclosure debate</x:v>
      </x:c>
      <x:c r="C133" s="68" t="str">
        <x:v>Judicial rulemaking process</x:v>
      </x:c>
      <x:c r="D133" s="68" t="str">
        <x:v>2025–2026</x:v>
      </x:c>
      <x:c r="E133" s="68" t="str">
        <x:v>Federal rules committees; courts; litigants; funders</x:v>
      </x:c>
      <x:c r="F133" s="68" t="str">
        <x:v>System-wide proposal</x:v>
      </x:c>
      <x:c r="G133" s="68" t="str">
        <x:v>Disclosure rights</x:v>
      </x:c>
      <x:c r="H133" s="68" t="str">
        <x:v>Consider mandatory disclosure of funder identity, interest or agreement terms</x:v>
      </x:c>
      <x:c r="I133" s="68" t="str">
        <x:v>E1</x:v>
      </x:c>
      <x:c r="J133" s="68" t="str">
        <x:v>SRC-247; SRC-248; SRC-249</x:v>
      </x:c>
      <x:c r="K133" s="68" t="str">
        <x:v>Local rules active; national proposal debated</x:v>
      </x:c>
    </x:row>
    <x:row r="134">
      <x:c r="A134" s="68" t="str">
        <x:v>INS-133</x:v>
      </x:c>
      <x:c r="B134" s="68" t="str">
        <x:v>OECD Pillar Two Global Anti-Base Erosion rules</x:v>
      </x:c>
      <x:c r="C134" s="68" t="str">
        <x:v>International tax framework</x:v>
      </x:c>
      <x:c r="D134" s="68" t="str">
        <x:v>2024–present implementation</x:v>
      </x:c>
      <x:c r="E134" s="68" t="str">
        <x:v>Inclusive Framework; jurisdictions; in-scope MNE groups</x:v>
      </x:c>
      <x:c r="F134" s="68" t="str">
        <x:v>15% minimum effective tax framework</x:v>
      </x:c>
      <x:c r="G134" s="68" t="str">
        <x:v>Tax liability</x:v>
      </x:c>
      <x:c r="H134" s="68" t="str">
        <x:v>Reduce incentives for low-tax profit location through top-up taxation</x:v>
      </x:c>
      <x:c r="I134" s="68" t="str">
        <x:v>E1</x:v>
      </x:c>
      <x:c r="J134" s="68" t="str">
        <x:v>SRC-250; SRC-251; SRC-252</x:v>
      </x:c>
      <x:c r="K134" s="68" t="str">
        <x:v>Implementation varies by jurisdiction</x:v>
      </x:c>
    </x:row>
    <x:row r="135">
      <x:c r="A135" s="68" t="str">
        <x:v>INS-134</x:v>
      </x:c>
      <x:c r="B135" s="68" t="str">
        <x:v>US Form 8975 Country-by-Country Reporting</x:v>
      </x:c>
      <x:c r="C135" s="68" t="str">
        <x:v>Tax information return</x:v>
      </x:c>
      <x:c r="D135" s="68" t="str">
        <x:v>Current 2026</x:v>
      </x:c>
      <x:c r="E135" s="68" t="str">
        <x:v>IRS; US-headed MNE groups with at least $850 million prior-period revenue</x:v>
      </x:c>
      <x:c r="F135" s="68" t="str">
        <x:v>$850 million filing threshold</x:v>
      </x:c>
      <x:c r="G135" s="68" t="str">
        <x:v>USD / jurisdiction data</x:v>
      </x:c>
      <x:c r="H135" s="68" t="str">
        <x:v>Report revenue, profit, tax, employees and tangible assets by jurisdiction</x:v>
      </x:c>
      <x:c r="I135" s="68" t="str">
        <x:v>E1</x:v>
      </x:c>
      <x:c r="J135" s="68" t="str">
        <x:v>SRC-253; SRC-254</x:v>
      </x:c>
      <x:c r="K135" s="68" t="str">
        <x:v>Active</x:v>
      </x:c>
    </x:row>
    <x:row r="136">
      <x:c r="A136" s="68" t="str">
        <x:v>INS-135</x:v>
      </x:c>
      <x:c r="B136" s="68" t="str">
        <x:v>IRC Section 482 arm's-length framework</x:v>
      </x:c>
      <x:c r="C136" s="68" t="str">
        <x:v>Transfer-pricing rule</x:v>
      </x:c>
      <x:c r="D136" s="68" t="str">
        <x:v>Current</x:v>
      </x:c>
      <x:c r="E136" s="68" t="str">
        <x:v>IRS; controlled taxpayers</x:v>
      </x:c>
      <x:c r="F136" s="68" t="str">
        <x:v>Transaction-specific</x:v>
      </x:c>
      <x:c r="G136" s="68" t="str">
        <x:v>Taxable income</x:v>
      </x:c>
      <x:c r="H136" s="68" t="str">
        <x:v>Reallocate income and deductions when controlled transaction pricing is not arm's length</x:v>
      </x:c>
      <x:c r="I136" s="68" t="str">
        <x:v>E1</x:v>
      </x:c>
      <x:c r="J136" s="68" t="str">
        <x:v>SRC-255; SRC-256; SRC-257</x:v>
      </x:c>
      <x:c r="K136" s="68" t="str">
        <x:v>Active</x:v>
      </x:c>
    </x:row>
    <x:row r="137">
      <x:c r="A137" s="68" t="str">
        <x:v>INS-136</x:v>
      </x:c>
      <x:c r="B137" s="68" t="str">
        <x:v>USAspending federal award transparency system</x:v>
      </x:c>
      <x:c r="C137" s="68" t="str">
        <x:v>Public spending data infrastructure</x:v>
      </x:c>
      <x:c r="D137" s="68" t="str">
        <x:v>Current 2026</x:v>
      </x:c>
      <x:c r="E137" s="68" t="str">
        <x:v>Federal agencies; award recipients; public</x:v>
      </x:c>
      <x:c r="F137" s="68" t="str">
        <x:v>Governmentwide</x:v>
      </x:c>
      <x:c r="G137" s="68" t="str">
        <x:v>Award and account data</x:v>
      </x:c>
      <x:c r="H137" s="68" t="str">
        <x:v>Publish federal contracts, grants, loans and other financial assistance data</x:v>
      </x:c>
      <x:c r="I137" s="68" t="str">
        <x:v>E1</x:v>
      </x:c>
      <x:c r="J137" s="68" t="str">
        <x:v>SRC-259</x:v>
      </x:c>
      <x:c r="K137" s="68" t="str">
        <x:v>Active</x:v>
      </x:c>
    </x:row>
    <x:row r="138">
      <x:c r="A138" s="68" t="str">
        <x:v>INS-137</x:v>
      </x:c>
      <x:c r="B138" s="68" t="str">
        <x:v>Federal Acquisition Regulation system</x:v>
      </x:c>
      <x:c r="C138" s="68" t="str">
        <x:v>Procurement legal framework</x:v>
      </x:c>
      <x:c r="D138" s="68" t="str">
        <x:v>Current 2026</x:v>
      </x:c>
      <x:c r="E138" s="68" t="str">
        <x:v>Executive agencies; contracting officers; contractors</x:v>
      </x:c>
      <x:c r="F138" s="68" t="str">
        <x:v>Governmentwide</x:v>
      </x:c>
      <x:c r="G138" s="68" t="str">
        <x:v>Contracts and appropriated funds</x:v>
      </x:c>
      <x:c r="H138" s="68" t="str">
        <x:v>Standardise competition, pricing, contract types, financing and clauses</x:v>
      </x:c>
      <x:c r="I138" s="68" t="str">
        <x:v>E1</x:v>
      </x:c>
      <x:c r="J138" s="68" t="str">
        <x:v>SRC-260; SRC-261</x:v>
      </x:c>
      <x:c r="K138" s="68" t="str">
        <x:v>Active</x:v>
      </x:c>
    </x:row>
    <x:row r="139">
      <x:c r="A139" s="68" t="str">
        <x:v>INS-138</x:v>
      </x:c>
      <x:c r="B139" s="68" t="str">
        <x:v>Indefinite-delivery indefinite-quantity contract</x:v>
      </x:c>
      <x:c r="C139" s="68" t="str">
        <x:v>Procurement contract vehicle</x:v>
      </x:c>
      <x:c r="D139" s="68" t="str">
        <x:v>Current</x:v>
      </x:c>
      <x:c r="E139" s="68" t="str">
        <x:v>Agencies; multiple or single contractors</x:v>
      </x:c>
      <x:c r="F139" s="68" t="str">
        <x:v>Stated minimum and maximum; orders determine obligations</x:v>
      </x:c>
      <x:c r="G139" s="68" t="str">
        <x:v>USD / units</x:v>
      </x:c>
      <x:c r="H139" s="68" t="str">
        <x:v>Prequalify suppliers and issue future task or delivery orders</x:v>
      </x:c>
      <x:c r="I139" s="68" t="str">
        <x:v>E1</x:v>
      </x:c>
      <x:c r="J139" s="68" t="str">
        <x:v>SRC-262</x:v>
      </x:c>
      <x:c r="K139" s="68" t="str">
        <x:v>Active</x:v>
      </x:c>
    </x:row>
    <x:row r="140">
      <x:c r="A140" s="68" t="str">
        <x:v>INS-139</x:v>
      </x:c>
      <x:c r="B140" s="68" t="str">
        <x:v>Federal Other Transaction Agreements</x:v>
      </x:c>
      <x:c r="C140" s="68" t="str">
        <x:v>Flexible public agreement</x:v>
      </x:c>
      <x:c r="D140" s="68" t="str">
        <x:v>FY2025–2026</x:v>
      </x:c>
      <x:c r="E140" s="68" t="str">
        <x:v>DOD and other authorised agencies; companies and consortia</x:v>
      </x:c>
      <x:c r="F140" s="68" t="str">
        <x:v>$18.2 billion FY2025 reported governmentwide OTA spending</x:v>
      </x:c>
      <x:c r="G140" s="68" t="str">
        <x:v>USD</x:v>
      </x:c>
      <x:c r="H140" s="68" t="str">
        <x:v>Develop prototypes and other authorised projects outside standard FAR terms</x:v>
      </x:c>
      <x:c r="I140" s="68" t="str">
        <x:v>E1</x:v>
      </x:c>
      <x:c r="J140" s="68" t="str">
        <x:v>SRC-263; SRC-264</x:v>
      </x:c>
      <x:c r="K140" s="68" t="str">
        <x:v>Active / reporting gaps remain</x:v>
      </x:c>
    </x:row>
    <x:row r="141">
      <x:c r="A141" s="68" t="str">
        <x:v>INS-140</x:v>
      </x:c>
      <x:c r="B141" s="68" t="str">
        <x:v>DOD 2025 frontier AI OTA awards</x:v>
      </x:c>
      <x:c r="C141" s="68" t="str">
        <x:v>AI prototype agreements</x:v>
      </x:c>
      <x:c r="D141" s="68" t="str">
        <x:v>2025-07</x:v>
      </x:c>
      <x:c r="E141" s="68" t="str">
        <x:v>DOD; four leading AI companies</x:v>
      </x:c>
      <x:c r="F141" s="68" t="str">
        <x:v>Four awards with $200 million ceilings each</x:v>
      </x:c>
      <x:c r="G141" s="68" t="str">
        <x:v>USD ceiling</x:v>
      </x:c>
      <x:c r="H141" s="68" t="str">
        <x:v>Accelerate adoption of advanced AI capabilities across DOD</x:v>
      </x:c>
      <x:c r="I141" s="68" t="str">
        <x:v>E1</x:v>
      </x:c>
      <x:c r="J141" s="68" t="str">
        <x:v>SRC-265</x:v>
      </x:c>
      <x:c r="K141" s="68" t="str">
        <x:v>Award ceilings; actual obligations require award data</x:v>
      </x:c>
    </x:row>
    <x:row r="142">
      <x:c r="A142" s="68" t="str">
        <x:v>INS-141</x:v>
      </x:c>
      <x:c r="B142" s="68" t="str">
        <x:v>CHIPS for America programme</x:v>
      </x:c>
      <x:c r="C142" s="68" t="str">
        <x:v>Industrial policy programme</x:v>
      </x:c>
      <x:c r="D142" s="68" t="str">
        <x:v>2022–present</x:v>
      </x:c>
      <x:c r="E142" s="68" t="str">
        <x:v>Commerce; CHIPS offices; semiconductor recipients</x:v>
      </x:c>
      <x:c r="F142" s="68" t="str">
        <x:v>$50 billion total: $39 billion incentives and $11 billion R&amp;D</x:v>
      </x:c>
      <x:c r="G142" s="68" t="str">
        <x:v>USD</x:v>
      </x:c>
      <x:c r="H142" s="68" t="str">
        <x:v>Strengthen US semiconductor manufacturing and R&amp;D</x:v>
      </x:c>
      <x:c r="I142" s="68" t="str">
        <x:v>E1</x:v>
      </x:c>
      <x:c r="J142" s="68" t="str">
        <x:v>SRC-266</x:v>
      </x:c>
      <x:c r="K142" s="68" t="str">
        <x:v>Active</x:v>
      </x:c>
    </x:row>
    <x:row r="143">
      <x:c r="A143" s="68" t="str">
        <x:v>INS-142</x:v>
      </x:c>
      <x:c r="B143" s="68" t="str">
        <x:v>Bosch CHIPS direct funding agreement</x:v>
      </x:c>
      <x:c r="C143" s="68" t="str">
        <x:v>Industrial subsidy agreement</x:v>
      </x:c>
      <x:c r="D143" s="68" t="str">
        <x:v>2026-07-13</x:v>
      </x:c>
      <x:c r="E143" s="68" t="str">
        <x:v>CHIPS Program Office; Robert Bosch Semiconductor LLC</x:v>
      </x:c>
      <x:c r="F143" s="68" t="str">
        <x:v>$225 million</x:v>
      </x:c>
      <x:c r="G143" s="68" t="str">
        <x:v>USD</x:v>
      </x:c>
      <x:c r="H143" s="68" t="str">
        <x:v>Support domestic silicon-carbide semiconductor production</x:v>
      </x:c>
      <x:c r="I143" s="68" t="str">
        <x:v>E1</x:v>
      </x:c>
      <x:c r="J143" s="68" t="str">
        <x:v>SRC-266</x:v>
      </x:c>
      <x:c r="K143" s="68" t="str">
        <x:v>Signed direct funding agreement</x:v>
      </x:c>
    </x:row>
    <x:row r="144">
      <x:c r="A144" s="68" t="str">
        <x:v>INS-143</x:v>
      </x:c>
      <x:c r="B144" s="68" t="str">
        <x:v>I-Pulse CHIPS R&amp;D award</x:v>
      </x:c>
      <x:c r="C144" s="68" t="str">
        <x:v>Research and development award</x:v>
      </x:c>
      <x:c r="D144" s="68" t="str">
        <x:v>2026-06-25</x:v>
      </x:c>
      <x:c r="E144" s="68" t="str">
        <x:v>CHIPS R&amp;D Office; I-Pulse</x:v>
      </x:c>
      <x:c r="F144" s="68" t="str">
        <x:v>$250 million</x:v>
      </x:c>
      <x:c r="G144" s="68" t="str">
        <x:v>USD</x:v>
      </x:c>
      <x:c r="H144" s="68" t="str">
        <x:v>Develop novel silicon-carbide semiconductor technology</x:v>
      </x:c>
      <x:c r="I144" s="68" t="str">
        <x:v>E1</x:v>
      </x:c>
      <x:c r="J144" s="68" t="str">
        <x:v>SRC-266</x:v>
      </x:c>
      <x:c r="K144" s="68" t="str">
        <x:v>Definitive agreement</x:v>
      </x:c>
    </x:row>
    <x:row r="145">
      <x:c r="A145" s="68" t="str">
        <x:v>INS-144</x:v>
      </x:c>
      <x:c r="B145" s="68" t="str">
        <x:v>SandboxAQ CHIPS R&amp;D award</x:v>
      </x:c>
      <x:c r="C145" s="68" t="str">
        <x:v>Research and development award</x:v>
      </x:c>
      <x:c r="D145" s="68" t="str">
        <x:v>2026-06-17</x:v>
      </x:c>
      <x:c r="E145" s="68" t="str">
        <x:v>CHIPS R&amp;D Office; SandboxAQ</x:v>
      </x:c>
      <x:c r="F145" s="68" t="str">
        <x:v>$500 million</x:v>
      </x:c>
      <x:c r="G145" s="68" t="str">
        <x:v>USD</x:v>
      </x:c>
      <x:c r="H145" s="68" t="str">
        <x:v>Use AI-driven methods for semiconductor materials discovery</x:v>
      </x:c>
      <x:c r="I145" s="68" t="str">
        <x:v>E1</x:v>
      </x:c>
      <x:c r="J145" s="68" t="str">
        <x:v>SRC-266</x:v>
      </x:c>
      <x:c r="K145" s="68" t="str">
        <x:v>Definitive agreement</x:v>
      </x:c>
    </x:row>
    <x:row r="146">
      <x:c r="A146" s="68" t="str">
        <x:v>INS-145</x:v>
      </x:c>
      <x:c r="B146" s="68" t="str">
        <x:v>Section 48D advanced manufacturing investment credit</x:v>
      </x:c>
      <x:c r="C146" s="68" t="str">
        <x:v>Tax expenditure</x:v>
      </x:c>
      <x:c r="D146" s="68" t="str">
        <x:v>Current; construction deadline rules apply</x:v>
      </x:c>
      <x:c r="E146" s="68" t="str">
        <x:v>IRS; eligible semiconductor taxpayers</x:v>
      </x:c>
      <x:c r="F146" s="68" t="str">
        <x:v>25% of qualified investment under cited guidance</x:v>
      </x:c>
      <x:c r="G146" s="68" t="str">
        <x:v>USD tax credit</x:v>
      </x:c>
      <x:c r="H146" s="68" t="str">
        <x:v>Subsidise investment in semiconductor manufacturing facilities and equipment</x:v>
      </x:c>
      <x:c r="I146" s="68" t="str">
        <x:v>E1</x:v>
      </x:c>
      <x:c r="J146" s="68" t="str">
        <x:v>SRC-267</x:v>
      </x:c>
      <x:c r="K146" s="68" t="str">
        <x:v>Active</x:v>
      </x:c>
    </x:row>
    <x:row r="147">
      <x:c r="A147" s="68" t="str">
        <x:v>INS-146</x:v>
      </x:c>
      <x:c r="B147" s="68" t="str">
        <x:v>Section 45X advanced manufacturing production credit</x:v>
      </x:c>
      <x:c r="C147" s="68" t="str">
        <x:v>Tax expenditure</x:v>
      </x:c>
      <x:c r="D147" s="68" t="str">
        <x:v>Current 2026</x:v>
      </x:c>
      <x:c r="E147" s="68" t="str">
        <x:v>IRS; eligible manufacturers</x:v>
      </x:c>
      <x:c r="F147" s="68" t="str">
        <x:v>Component-specific production formula</x:v>
      </x:c>
      <x:c r="G147" s="68" t="str">
        <x:v>USD tax credit</x:v>
      </x:c>
      <x:c r="H147" s="68" t="str">
        <x:v>Subsidise domestic production and sale of eligible components and critical minerals</x:v>
      </x:c>
      <x:c r="I147" s="68" t="str">
        <x:v>E1</x:v>
      </x:c>
      <x:c r="J147" s="68" t="str">
        <x:v>SRC-268; SRC-269</x:v>
      </x:c>
      <x:c r="K147" s="68" t="str">
        <x:v>Active</x:v>
      </x:c>
    </x:row>
    <x:row r="148">
      <x:c r="A148" s="68" t="str">
        <x:v>INS-147</x:v>
      </x:c>
      <x:c r="B148" s="68" t="str">
        <x:v>Elective pay and transferable clean-energy credit system</x:v>
      </x:c>
      <x:c r="C148" s="68" t="str">
        <x:v>Tax credit monetisation framework</x:v>
      </x:c>
      <x:c r="D148" s="68" t="str">
        <x:v>Current 2026</x:v>
      </x:c>
      <x:c r="E148" s="68" t="str">
        <x:v>Eligible taxpayers; tax-exempt entities; credit transferees</x:v>
      </x:c>
      <x:c r="F148" s="68" t="str">
        <x:v>Credit-specific</x:v>
      </x:c>
      <x:c r="G148" s="68" t="str">
        <x:v>USD cash / tax liability</x:v>
      </x:c>
      <x:c r="H148" s="68" t="str">
        <x:v>Convert tax credits into direct payments or cash transfers</x:v>
      </x:c>
      <x:c r="I148" s="68" t="str">
        <x:v>E1</x:v>
      </x:c>
      <x:c r="J148" s="68" t="str">
        <x:v>SRC-269</x:v>
      </x:c>
      <x:c r="K148" s="68" t="str">
        <x:v>Active</x:v>
      </x:c>
    </x:row>
    <x:row r="149">
      <x:c r="A149" s="68" t="str">
        <x:v>INS-148</x:v>
      </x:c>
      <x:c r="B149" s="68" t="str">
        <x:v>DOE LPO direct loans and loan guarantees</x:v>
      </x:c>
      <x:c r="C149" s="68" t="str">
        <x:v>Federal credit programme</x:v>
      </x:c>
      <x:c r="D149" s="68" t="str">
        <x:v>Current 2026</x:v>
      </x:c>
      <x:c r="E149" s="68" t="str">
        <x:v>DOE; project sponsors; lenders; OMB; Treasury</x:v>
      </x:c>
      <x:c r="F149" s="68" t="str">
        <x:v>Programme-specific statutory authority</x:v>
      </x:c>
      <x:c r="G149" s="68" t="str">
        <x:v>USD credit</x:v>
      </x:c>
      <x:c r="H149" s="68" t="str">
        <x:v>Finance innovative clean-energy, transport and tribal energy projects</x:v>
      </x:c>
      <x:c r="I149" s="68" t="str">
        <x:v>E1</x:v>
      </x:c>
      <x:c r="J149" s="68" t="str">
        <x:v>SRC-270; SRC-271</x:v>
      </x:c>
      <x:c r="K149" s="68" t="str">
        <x:v>Active</x:v>
      </x:c>
    </x:row>
    <x:row r="150">
      <x:c r="A150" s="68" t="str">
        <x:v>INS-149</x:v>
      </x:c>
      <x:c r="B150" s="68" t="str">
        <x:v>Federal Credit Reform Act subsidy accounting</x:v>
      </x:c>
      <x:c r="C150" s="68" t="str">
        <x:v>Public credit accounting framework</x:v>
      </x:c>
      <x:c r="D150" s="68" t="str">
        <x:v>1992–present</x:v>
      </x:c>
      <x:c r="E150" s="68" t="str">
        <x:v>OMB; Treasury; federal credit agencies</x:v>
      </x:c>
      <x:c r="F150" s="68" t="str">
        <x:v>Present-value expected cost</x:v>
      </x:c>
      <x:c r="G150" s="68" t="str">
        <x:v>USD budget cost</x:v>
      </x:c>
      <x:c r="H150" s="68" t="str">
        <x:v>Record expected long-term cost of loans and guarantees when commitments are made</x:v>
      </x:c>
      <x:c r="I150" s="68" t="str">
        <x:v>E1</x:v>
      </x:c>
      <x:c r="J150" s="68" t="str">
        <x:v>SRC-272; SRC-273; SRC-274; SRC-275; SRC-276</x:v>
      </x:c>
      <x:c r="K150" s="68" t="str">
        <x:v>Active</x:v>
      </x:c>
    </x:row>
    <x:row r="151">
      <x:c r="A151" s="68" t="str">
        <x:v>INS-150</x:v>
      </x:c>
      <x:c r="B151" s="68" t="str">
        <x:v>FDIC Deposit Insurance Fund</x:v>
      </x:c>
      <x:c r="C151" s="68" t="str">
        <x:v>Deposit insurance fund</x:v>
      </x:c>
      <x:c r="D151" s="68" t="str">
        <x:v>2025–2026</x:v>
      </x:c>
      <x:c r="E151" s="68" t="str">
        <x:v>FDIC; insured institutions; insured depositors</x:v>
      </x:c>
      <x:c r="F151" s="68" t="str">
        <x:v>1.42% reserve ratio at 2025 year-end; 2.0% designated reserve ratio for 2026</x:v>
      </x:c>
      <x:c r="G151" s="68" t="str">
        <x:v>USD / insured deposits</x:v>
      </x:c>
      <x:c r="H151" s="68" t="str">
        <x:v>Fund deposit insurance and failed-bank resolution costs</x:v>
      </x:c>
      <x:c r="I151" s="68" t="str">
        <x:v>E1</x:v>
      </x:c>
      <x:c r="J151" s="68" t="str">
        <x:v>SRC-277; SRC-278</x:v>
      </x:c>
      <x:c r="K151" s="68" t="str">
        <x:v>Active</x:v>
      </x:c>
    </x:row>
    <x:row r="152">
      <x:c r="A152" s="68" t="str">
        <x:v>INS-151</x:v>
      </x:c>
      <x:c r="B152" s="68" t="str">
        <x:v>Federal Reserve Discount Window</x:v>
      </x:c>
      <x:c r="C152" s="68" t="str">
        <x:v>Collateralised central-bank credit</x:v>
      </x:c>
      <x:c r="D152" s="68" t="str">
        <x:v>Current 2026</x:v>
      </x:c>
      <x:c r="E152" s="68" t="str">
        <x:v>Federal Reserve Banks; eligible depository institutions</x:v>
      </x:c>
      <x:c r="F152" s="68" t="str">
        <x:v>Loan-specific</x:v>
      </x:c>
      <x:c r="G152" s="68" t="str">
        <x:v>USD liquidity</x:v>
      </x:c>
      <x:c r="H152" s="68" t="str">
        <x:v>Provide backup liquidity against pledged collateral</x:v>
      </x:c>
      <x:c r="I152" s="68" t="str">
        <x:v>E1</x:v>
      </x:c>
      <x:c r="J152" s="68" t="str">
        <x:v>SRC-279; SRC-280</x:v>
      </x:c>
      <x:c r="K152" s="68" t="str">
        <x:v>Active</x:v>
      </x:c>
    </x:row>
    <x:row r="153">
      <x:c r="A153" s="68" t="str">
        <x:v>INS-152</x:v>
      </x:c>
      <x:c r="B153" s="68" t="str">
        <x:v>Federal Reserve Standing Repo Facility</x:v>
      </x:c>
      <x:c r="C153" s="68" t="str">
        <x:v>Standing collateralised liquidity facility</x:v>
      </x:c>
      <x:c r="D153" s="68" t="str">
        <x:v>Current / 2025 policy record</x:v>
      </x:c>
      <x:c r="E153" s="68" t="str">
        <x:v>Federal Reserve Bank of New York; eligible counterparties</x:v>
      </x:c>
      <x:c r="F153" s="68" t="str">
        <x:v>$500 billion aggregate operation limit in October 2025 directive</x:v>
      </x:c>
      <x:c r="G153" s="68" t="str">
        <x:v>USD overnight repo</x:v>
      </x:c>
      <x:c r="H153" s="68" t="str">
        <x:v>Backstop money-market funding against eligible securities</x:v>
      </x:c>
      <x:c r="I153" s="68" t="str">
        <x:v>E1</x:v>
      </x:c>
      <x:c r="J153" s="68" t="str">
        <x:v>SRC-281</x:v>
      </x:c>
      <x:c r="K153" s="68" t="str">
        <x:v>Active; terms can change</x:v>
      </x:c>
    </x:row>
    <x:row r="154">
      <x:c r="A154" s="68" t="str">
        <x:v>INS-153</x:v>
      </x:c>
      <x:c r="B154" s="68" t="str">
        <x:v>Eurosystem collateral framework</x:v>
      </x:c>
      <x:c r="C154" s="68" t="str">
        <x:v>Central-bank collateral framework</x:v>
      </x:c>
      <x:c r="D154" s="68" t="str">
        <x:v>Current 2026</x:v>
      </x:c>
      <x:c r="E154" s="68" t="str">
        <x:v>ECB; national central banks; eligible counterparties</x:v>
      </x:c>
      <x:c r="F154" s="68" t="str">
        <x:v>System-wide</x:v>
      </x:c>
      <x:c r="G154" s="68" t="str">
        <x:v>Euro liquidity</x:v>
      </x:c>
      <x:c r="H154" s="68" t="str">
        <x:v>Define eligible assets, haircuts and risk controls for monetary-policy credit</x:v>
      </x:c>
      <x:c r="I154" s="68" t="str">
        <x:v>E1</x:v>
      </x:c>
      <x:c r="J154" s="68" t="str">
        <x:v>SRC-282; SRC-283</x:v>
      </x:c>
      <x:c r="K154" s="68" t="str">
        <x:v>Active</x:v>
      </x:c>
    </x:row>
    <x:row r="155">
      <x:c r="A155" s="68" t="str">
        <x:v>INS-154</x:v>
      </x:c>
      <x:c r="B155" s="68" t="str">
        <x:v>ECB climate factor for collateral</x:v>
      </x:c>
      <x:c r="C155" s="68" t="str">
        <x:v>Central-bank risk control</x:v>
      </x:c>
      <x:c r="D155" s="68" t="str">
        <x:v>Effective 2026-06-15; extension announced 2026-07-24</x:v>
      </x:c>
      <x:c r="E155" s="68" t="str">
        <x:v>ECB; counterparties; corporate collateral issuers</x:v>
      </x:c>
      <x:c r="F155" s="68" t="str">
        <x:v>Asset-specific valuation adjustment</x:v>
      </x:c>
      <x:c r="G155" s="68" t="str">
        <x:v>Collateral value</x:v>
      </x:c>
      <x:c r="H155" s="68" t="str">
        <x:v>Reduce central-bank exposure to climate-transition repricing risk</x:v>
      </x:c>
      <x:c r="I155" s="68" t="str">
        <x:v>E1</x:v>
      </x:c>
      <x:c r="J155" s="68" t="str">
        <x:v>SRC-283; SRC-284</x:v>
      </x:c>
      <x:c r="K155" s="68" t="str">
        <x:v>Active for marketable assets; credit-claim extension planned</x:v>
      </x:c>
    </x:row>
    <x:row r="156">
      <x:c r="A156" s="68" t="str">
        <x:v>INS-155</x:v>
      </x:c>
      <x:c r="B156" s="68" t="str">
        <x:v>DFC development finance portfolio</x:v>
      </x:c>
      <x:c r="C156" s="68" t="str">
        <x:v>Public development credit and investment</x:v>
      </x:c>
      <x:c r="D156" s="68" t="str">
        <x:v>FY2025</x:v>
      </x:c>
      <x:c r="E156" s="68" t="str">
        <x:v>DFC; project sponsors; lenders; US Treasury</x:v>
      </x:c>
      <x:c r="F156" s="68" t="str">
        <x:v>Approximately $43.4 billion combined exposure</x:v>
      </x:c>
      <x:c r="G156" s="68" t="str">
        <x:v>USD</x:v>
      </x:c>
      <x:c r="H156" s="68" t="str">
        <x:v>Mobilise private capital for development and foreign-policy projects</x:v>
      </x:c>
      <x:c r="I156" s="68" t="str">
        <x:v>E1</x:v>
      </x:c>
      <x:c r="J156" s="68" t="str">
        <x:v>SRC-285</x:v>
      </x:c>
      <x:c r="K156" s="68" t="str">
        <x:v>Active</x:v>
      </x:c>
    </x:row>
    <x:row r="157">
      <x:c r="A157" s="68" t="str">
        <x:v>INS-156</x:v>
      </x:c>
      <x:c r="B157" s="68" t="str">
        <x:v>EXIM FY2025 export credit authorisations</x:v>
      </x:c>
      <x:c r="C157" s="68" t="str">
        <x:v>Export credit and insurance</x:v>
      </x:c>
      <x:c r="D157" s="68" t="str">
        <x:v>FY2025</x:v>
      </x:c>
      <x:c r="E157" s="68" t="str">
        <x:v>EXIM; US exporters; lenders; foreign buyers</x:v>
      </x:c>
      <x:c r="F157" s="68" t="str">
        <x:v>More than $8.7 billion authorised; about $34.8 billion portfolio exposure</x:v>
      </x:c>
      <x:c r="G157" s="68" t="str">
        <x:v>USD</x:v>
      </x:c>
      <x:c r="H157" s="68" t="str">
        <x:v>Support US exports through loans, guarantees and insurance</x:v>
      </x:c>
      <x:c r="I157" s="68" t="str">
        <x:v>E1</x:v>
      </x:c>
      <x:c r="J157" s="68" t="str">
        <x:v>SRC-286</x:v>
      </x:c>
      <x:c r="K157" s="68" t="str">
        <x:v>Active</x:v>
      </x:c>
    </x:row>
    <x:row r="158">
      <x:c r="A158" s="68" t="str">
        <x:v>INS-157</x:v>
      </x:c>
      <x:c r="B158" s="68" t="str">
        <x:v>World Bank Group Guarantee Platform</x:v>
      </x:c>
      <x:c r="C158" s="68" t="str">
        <x:v>Multilateral guarantee programme</x:v>
      </x:c>
      <x:c r="D158" s="68" t="str">
        <x:v>FY2025</x:v>
      </x:c>
      <x:c r="E158" s="68" t="str">
        <x:v>MIGA; World Bank Group; project sponsors; lenders</x:v>
      </x:c>
      <x:c r="F158" s="68" t="str">
        <x:v>$12.3 billion issued by platform; MIGA issued $9.5 billion in new guarantees</x:v>
      </x:c>
      <x:c r="G158" s="68" t="str">
        <x:v>USD</x:v>
      </x:c>
      <x:c r="H158" s="68" t="str">
        <x:v>De-risk private investment through political-risk and credit guarantees</x:v>
      </x:c>
      <x:c r="I158" s="68" t="str">
        <x:v>E1</x:v>
      </x:c>
      <x:c r="J158" s="68" t="str">
        <x:v>SRC-287; SRC-288</x:v>
      </x:c>
      <x:c r="K158" s="68" t="str">
        <x:v>Active</x:v>
      </x:c>
    </x:row>
    <x:row r="159">
      <x:c r="A159" s="68" t="str">
        <x:v>INS-158</x:v>
      </x:c>
      <x:c r="B159" s="68" t="str">
        <x:v>New York City Zoning Resolution</x:v>
      </x:c>
      <x:c r="C159" s="68" t="str">
        <x:v>Municipal land-use code</x:v>
      </x:c>
      <x:c r="D159" s="68" t="str">
        <x:v>Current 2026</x:v>
      </x:c>
      <x:c r="E159" s="68" t="str">
        <x:v>NYC; property owners; residents; planning and building agencies</x:v>
      </x:c>
      <x:c r="F159" s="68" t="str">
        <x:v>Citywide</x:v>
      </x:c>
      <x:c r="G159" s="68" t="str">
        <x:v>Development rights</x:v>
      </x:c>
      <x:c r="H159" s="68" t="str">
        <x:v>Define permitted uses, density, bulk, parking, special permits and amendment procedures</x:v>
      </x:c>
      <x:c r="I159" s="68" t="str">
        <x:v>E1</x:v>
      </x:c>
      <x:c r="J159" s="68" t="str">
        <x:v>SRC-289; SRC-290; SRC-291</x:v>
      </x:c>
      <x:c r="K159" s="68" t="str">
        <x:v>Active</x:v>
      </x:c>
    </x:row>
    <x:row r="160">
      <x:c r="A160" s="68" t="str">
        <x:v>INS-159</x:v>
      </x:c>
      <x:c r="B160" s="68" t="str">
        <x:v>NYC City Planning Commission special permit</x:v>
      </x:c>
      <x:c r="C160" s="68" t="str">
        <x:v>Discretionary land-use permission</x:v>
      </x:c>
      <x:c r="D160" s="68" t="str">
        <x:v>Current</x:v>
      </x:c>
      <x:c r="E160" s="68" t="str">
        <x:v>City Planning Commission; applicants; communities</x:v>
      </x:c>
      <x:c r="F160" s="68" t="str">
        <x:v>Project-specific</x:v>
      </x:c>
      <x:c r="G160" s="68" t="str">
        <x:v>Development permission</x:v>
      </x:c>
      <x:c r="H160" s="68" t="str">
        <x:v>Allow defined use or bulk modifications after findings, notice and hearing</x:v>
      </x:c>
      <x:c r="I160" s="68" t="str">
        <x:v>E1</x:v>
      </x:c>
      <x:c r="J160" s="68" t="str">
        <x:v>SRC-290</x:v>
      </x:c>
      <x:c r="K160" s="68" t="str">
        <x:v>Active / application-specific</x:v>
      </x:c>
    </x:row>
    <x:row r="161">
      <x:c r="A161" s="68" t="str">
        <x:v>INS-160</x:v>
      </x:c>
      <x:c r="B161" s="68" t="str">
        <x:v>Transferable development rights mechanism</x:v>
      </x:c>
      <x:c r="C161" s="68" t="str">
        <x:v>Land-use entitlement transfer</x:v>
      </x:c>
      <x:c r="D161" s="68" t="str">
        <x:v>Current</x:v>
      </x:c>
      <x:c r="E161" s="68" t="str">
        <x:v>Granting-lot and receiving-lot owners; planning commission</x:v>
      </x:c>
      <x:c r="F161" s="68" t="str">
        <x:v>Project-specific floor area</x:v>
      </x:c>
      <x:c r="G161" s="68" t="str">
        <x:v>Development capacity</x:v>
      </x:c>
      <x:c r="H161" s="68" t="str">
        <x:v>Move unused floor-area rights between qualifying parcels under zoning rules</x:v>
      </x:c>
      <x:c r="I161" s="68" t="str">
        <x:v>E1</x:v>
      </x:c>
      <x:c r="J161" s="68" t="str">
        <x:v>SRC-291</x:v>
      </x:c>
      <x:c r="K161" s="68" t="str">
        <x:v>Active in defined districts</x:v>
      </x:c>
    </x:row>
    <x:row r="162">
      <x:c r="A162" s="68" t="str">
        <x:v>INS-161</x:v>
      </x:c>
      <x:c r="B162" s="68" t="str">
        <x:v>Public deed and mortgage recording system</x:v>
      </x:c>
      <x:c r="C162" s="68" t="str">
        <x:v>Land-title registry</x:v>
      </x:c>
      <x:c r="D162" s="68" t="str">
        <x:v>Ongoing</x:v>
      </x:c>
      <x:c r="E162" s="68" t="str">
        <x:v>County recorders; owners; lenders; title professionals</x:v>
      </x:c>
      <x:c r="F162" s="68" t="str">
        <x:v>Transaction-specific</x:v>
      </x:c>
      <x:c r="G162" s="68" t="str">
        <x:v>Deeds, mortgages and liens</x:v>
      </x:c>
      <x:c r="H162" s="68" t="str">
        <x:v>Create public notice and chronological property records</x:v>
      </x:c>
      <x:c r="I162" s="68" t="str">
        <x:v>E1</x:v>
      </x:c>
      <x:c r="J162" s="68" t="str">
        <x:v>SRC-319; SRC-328</x:v>
      </x:c>
      <x:c r="K162" s="68" t="str">
        <x:v>State and county specific</x:v>
      </x:c>
    </x:row>
    <x:row r="163">
      <x:c r="A163" s="68" t="str">
        <x:v>INS-162</x:v>
      </x:c>
      <x:c r="B163" s="68" t="str">
        <x:v>Lender and owner title insurance</x:v>
      </x:c>
      <x:c r="C163" s="68" t="str">
        <x:v>Property-title insurance</x:v>
      </x:c>
      <x:c r="D163" s="68" t="str">
        <x:v>Ongoing</x:v>
      </x:c>
      <x:c r="E163" s="68" t="str">
        <x:v>Title insurers; lenders; owners; settlement agents</x:v>
      </x:c>
      <x:c r="F163" s="68" t="str">
        <x:v>Transaction-specific premium and coverage</x:v>
      </x:c>
      <x:c r="G163" s="68" t="str">
        <x:v>Title risk</x:v>
      </x:c>
      <x:c r="H163" s="68" t="str">
        <x:v>Indemnify defined losses from covered pre-existing defects, liens or claims</x:v>
      </x:c>
      <x:c r="I163" s="68" t="str">
        <x:v>E1</x:v>
      </x:c>
      <x:c r="J163" s="68" t="str">
        <x:v>SRC-319; SRC-320; SRC-321; SRC-332</x:v>
      </x:c>
      <x:c r="K163" s="68" t="str">
        <x:v>Active / state regulated</x:v>
      </x:c>
    </x:row>
    <x:row r="164">
      <x:c r="A164" s="68" t="str">
        <x:v>INS-163</x:v>
      </x:c>
      <x:c r="B164" s="68" t="str">
        <x:v>MERS System mortgage registry</x:v>
      </x:c>
      <x:c r="C164" s="68" t="str">
        <x:v>Private electronic registry</x:v>
      </x:c>
      <x:c r="D164" s="68" t="str">
        <x:v>Ongoing</x:v>
      </x:c>
      <x:c r="E164" s="68" t="str">
        <x:v>MERSCORP; originators; lenders; servicers</x:v>
      </x:c>
      <x:c r="F164" s="68" t="str">
        <x:v>More than two-thirds of newly originated US residential loans reported by MERS brochure</x:v>
      </x:c>
      <x:c r="G164" s="68" t="str">
        <x:v>Mortgage servicing and beneficial-interest records</x:v>
      </x:c>
      <x:c r="H164" s="68" t="str">
        <x:v>Track changes in servicing rights and beneficial ownership interests</x:v>
      </x:c>
      <x:c r="I164" s="68" t="str">
        <x:v>E1</x:v>
      </x:c>
      <x:c r="J164" s="68" t="str">
        <x:v>SRC-317</x:v>
      </x:c>
      <x:c r="K164" s="68" t="str">
        <x:v>Active</x:v>
      </x:c>
    </x:row>
    <x:row r="165">
      <x:c r="A165" s="68" t="str">
        <x:v>INS-164</x:v>
      </x:c>
      <x:c r="B165" s="68" t="str">
        <x:v>MERS eRegistry</x:v>
      </x:c>
      <x:c r="C165" s="68" t="str">
        <x:v>Electronic note-control registry</x:v>
      </x:c>
      <x:c r="D165" s="68" t="str">
        <x:v>Ongoing</x:v>
      </x:c>
      <x:c r="E165" s="68" t="str">
        <x:v>MERSCORP; eNote controllers; custodians</x:v>
      </x:c>
      <x:c r="F165" s="68" t="str">
        <x:v>National eNote registry</x:v>
      </x:c>
      <x:c r="G165" s="68" t="str">
        <x:v>Electronic mortgage notes</x:v>
      </x:c>
      <x:c r="H165" s="68" t="str">
        <x:v>Identify controller and location of the authoritative copy of registered eNotes</x:v>
      </x:c>
      <x:c r="I165" s="68" t="str">
        <x:v>E1</x:v>
      </x:c>
      <x:c r="J165" s="68" t="str">
        <x:v>SRC-318</x:v>
      </x:c>
      <x:c r="K165" s="68" t="str">
        <x:v>Active</x:v>
      </x:c>
    </x:row>
    <x:row r="166">
      <x:c r="A166" s="68" t="str">
        <x:v>INS-165</x:v>
      </x:c>
      <x:c r="B166" s="68" t="str">
        <x:v>Regulation X mortgage servicing framework</x:v>
      </x:c>
      <x:c r="C166" s="68" t="str">
        <x:v>Consumer servicing rule</x:v>
      </x:c>
      <x:c r="D166" s="68" t="str">
        <x:v>Current 2026</x:v>
      </x:c>
      <x:c r="E166" s="68" t="str">
        <x:v>CFPB; servicers; borrowers</x:v>
      </x:c>
      <x:c r="F166" s="68" t="str">
        <x:v>System-wide</x:v>
      </x:c>
      <x:c r="G166" s="68" t="str">
        <x:v>Servicing obligations</x:v>
      </x:c>
      <x:c r="H166" s="68" t="str">
        <x:v>Regulate disclosures, escrow, error resolution, force-placed insurance and loss mitigation</x:v>
      </x:c>
      <x:c r="I166" s="68" t="str">
        <x:v>E1</x:v>
      </x:c>
      <x:c r="J166" s="68" t="str">
        <x:v>SRC-314</x:v>
      </x:c>
      <x:c r="K166" s="68" t="str">
        <x:v>Active</x:v>
      </x:c>
    </x:row>
    <x:row r="167">
      <x:c r="A167" s="68" t="str">
        <x:v>INS-166</x:v>
      </x:c>
      <x:c r="B167" s="68" t="str">
        <x:v>Regulation Z mortgage disclosure framework</x:v>
      </x:c>
      <x:c r="C167" s="68" t="str">
        <x:v>Consumer credit rule</x:v>
      </x:c>
      <x:c r="D167" s="68" t="str">
        <x:v>Current 2026</x:v>
      </x:c>
      <x:c r="E167" s="68" t="str">
        <x:v>CFPB; creditors; borrowers</x:v>
      </x:c>
      <x:c r="F167" s="68" t="str">
        <x:v>System-wide</x:v>
      </x:c>
      <x:c r="G167" s="68" t="str">
        <x:v>Mortgage terms and costs</x:v>
      </x:c>
      <x:c r="H167" s="68" t="str">
        <x:v>Require standardised disclosures and ability-to-repay related protections</x:v>
      </x:c>
      <x:c r="I167" s="68" t="str">
        <x:v>E1</x:v>
      </x:c>
      <x:c r="J167" s="68" t="str">
        <x:v>SRC-315; SRC-328</x:v>
      </x:c>
      <x:c r="K167" s="68" t="str">
        <x:v>Active</x:v>
      </x:c>
    </x:row>
    <x:row r="168">
      <x:c r="A168" s="68" t="str">
        <x:v>INS-167</x:v>
      </x:c>
      <x:c r="B168" s="68" t="str">
        <x:v>HMDA loan-level disclosure system</x:v>
      </x:c>
      <x:c r="C168" s="68" t="str">
        <x:v>Mortgage market transparency dataset</x:v>
      </x:c>
      <x:c r="D168" s="68" t="str">
        <x:v>Current</x:v>
      </x:c>
      <x:c r="E168" s="68" t="str">
        <x:v>CFPB; reporting lenders; public</x:v>
      </x:c>
      <x:c r="F168" s="68" t="str">
        <x:v>Loan-level applications and originations</x:v>
      </x:c>
      <x:c r="G168" s="68" t="str">
        <x:v>Mortgage application data</x:v>
      </x:c>
      <x:c r="H168" s="68" t="str">
        <x:v>Publish modified data on lending patterns and outcomes</x:v>
      </x:c>
      <x:c r="I168" s="68" t="str">
        <x:v>E1</x:v>
      </x:c>
      <x:c r="J168" s="68" t="str">
        <x:v>SRC-316</x:v>
      </x:c>
      <x:c r="K168" s="68" t="str">
        <x:v>Active</x:v>
      </x:c>
    </x:row>
    <x:row r="169">
      <x:c r="A169" s="68" t="str">
        <x:v>INS-168</x:v>
      </x:c>
      <x:c r="B169" s="68" t="str">
        <x:v>FHA Mutual Mortgage Insurance Fund</x:v>
      </x:c>
      <x:c r="C169" s="68" t="str">
        <x:v>Federal mortgage insurance programme</x:v>
      </x:c>
      <x:c r="D169" s="68" t="str">
        <x:v>FY2025</x:v>
      </x:c>
      <x:c r="E169" s="68" t="str">
        <x:v>FHA; borrowers; approved lenders; taxpayers</x:v>
      </x:c>
      <x:c r="F169" s="68" t="str">
        <x:v>8.1 million active forward mortgages; over $1.6 trillion UPB; 11.47% capital ratio</x:v>
      </x:c>
      <x:c r="G169" s="68" t="str">
        <x:v>USD / insured mortgages</x:v>
      </x:c>
      <x:c r="H169" s="68" t="str">
        <x:v>Insure eligible loans and absorb defined borrower default losses</x:v>
      </x:c>
      <x:c r="I169" s="68" t="str">
        <x:v>E1</x:v>
      </x:c>
      <x:c r="J169" s="68" t="str">
        <x:v>SRC-310; SRC-311</x:v>
      </x:c>
      <x:c r="K169" s="68" t="str">
        <x:v>Active</x:v>
      </x:c>
    </x:row>
    <x:row r="170">
      <x:c r="A170" s="68" t="str">
        <x:v>INS-169</x:v>
      </x:c>
      <x:c r="B170" s="68" t="str">
        <x:v>Fannie Mae guaranty and securitization platform</x:v>
      </x:c>
      <x:c r="C170" s="68" t="str">
        <x:v>Housing finance guarantee system</x:v>
      </x:c>
      <x:c r="D170" s="68" t="str">
        <x:v>2025</x:v>
      </x:c>
      <x:c r="E170" s="68" t="str">
        <x:v>Fannie Mae; lenders; borrowers; investors</x:v>
      </x:c>
      <x:c r="F170" s="68" t="str">
        <x:v>$409.3 billion 2025 funding; $4.1 trillion guaranty book at year-end</x:v>
      </x:c>
      <x:c r="G170" s="68" t="str">
        <x:v>USD mortgages and MBS</x:v>
      </x:c>
      <x:c r="H170" s="68" t="str">
        <x:v>Purchase mortgages, issue MBS and guarantee principal and interest</x:v>
      </x:c>
      <x:c r="I170" s="68" t="str">
        <x:v>E1</x:v>
      </x:c>
      <x:c r="J170" s="68" t="str">
        <x:v>SRC-302; SRC-303</x:v>
      </x:c>
      <x:c r="K170" s="68" t="str">
        <x:v>Active under conservatorship</x:v>
      </x:c>
    </x:row>
    <x:row r="171">
      <x:c r="A171" s="68" t="str">
        <x:v>INS-170</x:v>
      </x:c>
      <x:c r="B171" s="68" t="str">
        <x:v>Freddie Mac mortgage purchase and guarantee platform</x:v>
      </x:c>
      <x:c r="C171" s="68" t="str">
        <x:v>Housing finance guarantee system</x:v>
      </x:c>
      <x:c r="D171" s="68" t="str">
        <x:v>2025</x:v>
      </x:c>
      <x:c r="E171" s="68" t="str">
        <x:v>Freddie Mac; lenders; borrowers; investors</x:v>
      </x:c>
      <x:c r="F171" s="68" t="str">
        <x:v>Trillion-dollar mortgage portfolio</x:v>
      </x:c>
      <x:c r="G171" s="68" t="str">
        <x:v>USD mortgages and MBS</x:v>
      </x:c>
      <x:c r="H171" s="68" t="str">
        <x:v>Purchase, guarantee and securitise single-family and multifamily mortgages</x:v>
      </x:c>
      <x:c r="I171" s="68" t="str">
        <x:v>E1</x:v>
      </x:c>
      <x:c r="J171" s="68" t="str">
        <x:v>SRC-304</x:v>
      </x:c>
      <x:c r="K171" s="68" t="str">
        <x:v>Active under conservatorship</x:v>
      </x:c>
    </x:row>
    <x:row r="172">
      <x:c r="A172" s="68" t="str">
        <x:v>INS-171</x:v>
      </x:c>
      <x:c r="B172" s="68" t="str">
        <x:v>Ginnie Mae MBS guaranty programme</x:v>
      </x:c>
      <x:c r="C172" s="68" t="str">
        <x:v>Full-faith-and-credit MBS guarantee</x:v>
      </x:c>
      <x:c r="D172" s="68" t="str">
        <x:v>FY2025</x:v>
      </x:c>
      <x:c r="E172" s="68" t="str">
        <x:v>Ginnie Mae; approved issuers; government-insured borrowers; investors</x:v>
      </x:c>
      <x:c r="F172" s="68" t="str">
        <x:v>$526.4 billion FY2025 issuance; $2.834 trillion outstanding MBS</x:v>
      </x:c>
      <x:c r="G172" s="68" t="str">
        <x:v>USD MBS</x:v>
      </x:c>
      <x:c r="H172" s="68" t="str">
        <x:v>Guarantee timely payment on securities backed by qualifying government-insured loans</x:v>
      </x:c>
      <x:c r="I172" s="68" t="str">
        <x:v>E1</x:v>
      </x:c>
      <x:c r="J172" s="68" t="str">
        <x:v>SRC-305; SRC-306</x:v>
      </x:c>
      <x:c r="K172" s="68" t="str">
        <x:v>Active</x:v>
      </x:c>
    </x:row>
    <x:row r="173">
      <x:c r="A173" s="68" t="str">
        <x:v>INS-172</x:v>
      </x:c>
      <x:c r="B173" s="68" t="str">
        <x:v>Common Securitization Platform and UMBS</x:v>
      </x:c>
      <x:c r="C173" s="68" t="str">
        <x:v>Mortgage market infrastructure</x:v>
      </x:c>
      <x:c r="D173" s="68" t="str">
        <x:v>2019–present</x:v>
      </x:c>
      <x:c r="E173" s="68" t="str">
        <x:v>Fannie Mae; Freddie Mac; CSS; investors</x:v>
      </x:c>
      <x:c r="F173" s="68" t="str">
        <x:v>Largest segment of agency single-family MBS</x:v>
      </x:c>
      <x:c r="G173" s="68" t="str">
        <x:v>USD MBS</x:v>
      </x:c>
      <x:c r="H173" s="68" t="str">
        <x:v>Issue and administer fungible Enterprise mortgage-backed securities</x:v>
      </x:c>
      <x:c r="I173" s="68" t="str">
        <x:v>E1</x:v>
      </x:c>
      <x:c r="J173" s="68" t="str">
        <x:v>SRC-309</x:v>
      </x:c>
      <x:c r="K173" s="68" t="str">
        <x:v>Active</x:v>
      </x:c>
    </x:row>
    <x:row r="174">
      <x:c r="A174" s="68" t="str">
        <x:v>INS-173</x:v>
      </x:c>
      <x:c r="B174" s="68" t="str">
        <x:v>Fannie Mae Connecticut Avenue Securities</x:v>
      </x:c>
      <x:c r="C174" s="68" t="str">
        <x:v>Credit-risk transfer instrument</x:v>
      </x:c>
      <x:c r="D174" s="68" t="str">
        <x:v>2025 programme</x:v>
      </x:c>
      <x:c r="E174" s="68" t="str">
        <x:v>Fannie Mae; CAS investors</x:v>
      </x:c>
      <x:c r="F174" s="68" t="str">
        <x:v>Approximately $4 billion expected 2025 volume across 5–7 transactions</x:v>
      </x:c>
      <x:c r="G174" s="68" t="str">
        <x:v>USD credit-risk notes</x:v>
      </x:c>
      <x:c r="H174" s="68" t="str">
        <x:v>Transfer defined mortgage credit losses to private investors</x:v>
      </x:c>
      <x:c r="I174" s="68" t="str">
        <x:v>E1</x:v>
      </x:c>
      <x:c r="J174" s="68" t="str">
        <x:v>SRC-307; SRC-308</x:v>
      </x:c>
      <x:c r="K174" s="68" t="str">
        <x:v>Active / issuance-specific</x:v>
      </x:c>
    </x:row>
    <x:row r="175">
      <x:c r="A175" s="68" t="str">
        <x:v>INS-174</x:v>
      </x:c>
      <x:c r="B175" s="68" t="str">
        <x:v>Federal Home Loan Bank advances</x:v>
      </x:c>
      <x:c r="C175" s="68" t="str">
        <x:v>Collateralised wholesale funding</x:v>
      </x:c>
      <x:c r="D175" s="68" t="str">
        <x:v>Ongoing</x:v>
      </x:c>
      <x:c r="E175" s="68" t="str">
        <x:v>FHLBanks; member institutions</x:v>
      </x:c>
      <x:c r="F175" s="68" t="str">
        <x:v>Member- and district-specific</x:v>
      </x:c>
      <x:c r="G175" s="68" t="str">
        <x:v>USD advances</x:v>
      </x:c>
      <x:c r="H175" s="68" t="str">
        <x:v>Provide low-cost fully secured loans against mortgages and eligible assets</x:v>
      </x:c>
      <x:c r="I175" s="68" t="str">
        <x:v>E1</x:v>
      </x:c>
      <x:c r="J175" s="68" t="str">
        <x:v>SRC-312; SRC-331</x:v>
      </x:c>
      <x:c r="K175" s="68" t="str">
        <x:v>Active</x:v>
      </x:c>
    </x:row>
    <x:row r="176">
      <x:c r="A176" s="68" t="str">
        <x:v>INS-175</x:v>
      </x:c>
      <x:c r="B176" s="68" t="str">
        <x:v>FHLBank Affordable Housing and Community Investment programmes</x:v>
      </x:c>
      <x:c r="C176" s="68" t="str">
        <x:v>Housing and community finance programme</x:v>
      </x:c>
      <x:c r="D176" s="68" t="str">
        <x:v>Ongoing</x:v>
      </x:c>
      <x:c r="E176" s="68" t="str">
        <x:v>FHLBanks; members; housing projects</x:v>
      </x:c>
      <x:c r="F176" s="68" t="str">
        <x:v>Programme-specific</x:v>
      </x:c>
      <x:c r="G176" s="68" t="str">
        <x:v>Advances and grants</x:v>
      </x:c>
      <x:c r="H176" s="68" t="str">
        <x:v>Support affordable housing and community development through member institutions</x:v>
      </x:c>
      <x:c r="I176" s="68" t="str">
        <x:v>E1</x:v>
      </x:c>
      <x:c r="J176" s="68" t="str">
        <x:v>SRC-313</x:v>
      </x:c>
      <x:c r="K176" s="68" t="str">
        <x:v>Active</x:v>
      </x:c>
    </x:row>
    <x:row r="177">
      <x:c r="A177" s="68" t="str">
        <x:v>INS-176</x:v>
      </x:c>
      <x:c r="B177" s="68" t="str">
        <x:v>2026 conforming loan limit</x:v>
      </x:c>
      <x:c r="C177" s="68" t="str">
        <x:v>Mortgage acquisition eligibility threshold</x:v>
      </x:c>
      <x:c r="D177" s="68" t="str">
        <x:v>2026</x:v>
      </x:c>
      <x:c r="E177" s="68" t="str">
        <x:v>FHFA; Fannie Mae; Freddie Mac; lenders</x:v>
      </x:c>
      <x:c r="F177" s="68" t="str">
        <x:v>$832,750 baseline for one-unit properties in most US areas</x:v>
      </x:c>
      <x:c r="G177" s="68" t="str">
        <x:v>USD loan balance</x:v>
      </x:c>
      <x:c r="H177" s="68" t="str">
        <x:v>Define baseline maximum mortgage size eligible for Enterprise acquisition</x:v>
      </x:c>
      <x:c r="I177" s="68" t="str">
        <x:v>E1</x:v>
      </x:c>
      <x:c r="J177" s="68" t="str">
        <x:v>SRC-325</x:v>
      </x:c>
      <x:c r="K177" s="68" t="str">
        <x:v>Active for 2026</x:v>
      </x:c>
    </x:row>
    <x:row r="178">
      <x:c r="A178" s="68" t="str">
        <x:v>INS-177</x:v>
      </x:c>
      <x:c r="B178" s="68" t="str">
        <x:v>2025–2027 Enterprise housing goals</x:v>
      </x:c>
      <x:c r="C178" s="68" t="str">
        <x:v>Regulatory purchase benchmarks</x:v>
      </x:c>
      <x:c r="D178" s="68" t="str">
        <x:v>2025–2027</x:v>
      </x:c>
      <x:c r="E178" s="68" t="str">
        <x:v>FHFA; Fannie Mae; Freddie Mac</x:v>
      </x:c>
      <x:c r="F178" s="68" t="str">
        <x:v>Goal-specific</x:v>
      </x:c>
      <x:c r="G178" s="68" t="str">
        <x:v>Mortgage acquisitions</x:v>
      </x:c>
      <x:c r="H178" s="68" t="str">
        <x:v>Require benchmarks for low-income, very-low-income and multifamily housing purchases</x:v>
      </x:c>
      <x:c r="I178" s="68" t="str">
        <x:v>E1</x:v>
      </x:c>
      <x:c r="J178" s="68" t="str">
        <x:v>SRC-326</x:v>
      </x:c>
      <x:c r="K178" s="68" t="str">
        <x:v>Active</x:v>
      </x:c>
    </x:row>
    <x:row r="179">
      <x:c r="A179" s="68" t="str">
        <x:v>INS-178</x:v>
      </x:c>
      <x:c r="B179" s="68" t="str">
        <x:v>2025 Enterprise multifamily purchase caps</x:v>
      </x:c>
      <x:c r="C179" s="68" t="str">
        <x:v>Regulatory volume cap</x:v>
      </x:c>
      <x:c r="D179" s="68" t="str">
        <x:v>2025</x:v>
      </x:c>
      <x:c r="E179" s="68" t="str">
        <x:v>FHFA; Fannie Mae; Freddie Mac</x:v>
      </x:c>
      <x:c r="F179" s="68" t="str">
        <x:v>$73 billion per Enterprise; $146 billion total</x:v>
      </x:c>
      <x:c r="G179" s="68" t="str">
        <x:v>USD multifamily mortgages</x:v>
      </x:c>
      <x:c r="H179" s="68" t="str">
        <x:v>Limit annual multifamily purchases while exempting mission-driven categories</x:v>
      </x:c>
      <x:c r="I179" s="68" t="str">
        <x:v>E1</x:v>
      </x:c>
      <x:c r="J179" s="68" t="str">
        <x:v>SRC-327</x:v>
      </x:c>
      <x:c r="K179" s="68" t="str">
        <x:v>2025 period</x:v>
      </x:c>
    </x:row>
    <x:row r="180">
      <x:c r="A180" s="68" t="str">
        <x:v>INS-179</x:v>
      </x:c>
      <x:c r="B180" s="68" t="str">
        <x:v>Invitation Homes rental portfolio</x:v>
      </x:c>
      <x:c r="C180" s="68" t="str">
        <x:v>Institutional rental housing portfolio</x:v>
      </x:c>
      <x:c r="D180" s="68" t="str">
        <x:v>2025 year-end</x:v>
      </x:c>
      <x:c r="E180" s="68" t="str">
        <x:v>Invitation Homes; tenants; investors</x:v>
      </x:c>
      <x:c r="F180" s="68" t="str">
        <x:v>86,192 wholly owned homes; 8,006 jointly owned; 15,866 third-party managed</x:v>
      </x:c>
      <x:c r="G180" s="68" t="str">
        <x:v>Homes</x:v>
      </x:c>
      <x:c r="H180" s="68" t="str">
        <x:v>Aggregate acquisition, leasing and professional management of single-family homes</x:v>
      </x:c>
      <x:c r="I180" s="68" t="str">
        <x:v>E1</x:v>
      </x:c>
      <x:c r="J180" s="68" t="str">
        <x:v>SRC-322</x:v>
      </x:c>
      <x:c r="K180" s="68" t="str">
        <x:v>Active</x:v>
      </x:c>
    </x:row>
    <x:row r="181">
      <x:c r="A181" s="68" t="str">
        <x:v>INS-180</x:v>
      </x:c>
      <x:c r="B181" s="68" t="str">
        <x:v>American Homes 4 Rent rental portfolio</x:v>
      </x:c>
      <x:c r="C181" s="68" t="str">
        <x:v>Institutional rental housing portfolio</x:v>
      </x:c>
      <x:c r="D181" s="68" t="str">
        <x:v>2025 year-end</x:v>
      </x:c>
      <x:c r="E181" s="68" t="str">
        <x:v>AMH; tenants; investors</x:v>
      </x:c>
      <x:c r="F181" s="68" t="str">
        <x:v>More than 61,000 single-family properties</x:v>
      </x:c>
      <x:c r="G181" s="68" t="str">
        <x:v>Homes</x:v>
      </x:c>
      <x:c r="H181" s="68" t="str">
        <x:v>Own, develop, lease and manage single-family rental communities</x:v>
      </x:c>
      <x:c r="I181" s="68" t="str">
        <x:v>E1</x:v>
      </x:c>
      <x:c r="J181" s="68" t="str">
        <x:v>SRC-323</x:v>
      </x:c>
      <x:c r="K181" s="68" t="str">
        <x:v>Active</x:v>
      </x:c>
    </x:row>
    <x:row r="182">
      <x:c r="A182" s="68" t="str">
        <x:v>INS-181</x:v>
      </x:c>
      <x:c r="B182" s="68" t="str">
        <x:v>BREIT rental-housing allocation</x:v>
      </x:c>
      <x:c r="C182" s="68" t="str">
        <x:v>Private real-estate fund portfolio</x:v>
      </x:c>
      <x:c r="D182" s="68" t="str">
        <x:v>2025</x:v>
      </x:c>
      <x:c r="E182" s="68" t="str">
        <x:v>BREIT; Blackstone; investors; tenants</x:v>
      </x:c>
      <x:c r="F182" s="68" t="str">
        <x:v>Portfolio concentration includes multifamily, student, affordable and single-family rental housing</x:v>
      </x:c>
      <x:c r="G182" s="68" t="str">
        <x:v>USD / properties</x:v>
      </x:c>
      <x:c r="H182" s="68" t="str">
        <x:v>Pool investor capital into diversified income-producing real estate</x:v>
      </x:c>
      <x:c r="I182" s="68" t="str">
        <x:v>E1</x:v>
      </x:c>
      <x:c r="J182" s="68" t="str">
        <x:v>SRC-324</x:v>
      </x:c>
      <x:c r="K182" s="68" t="str">
        <x:v>Active</x:v>
      </x:c>
    </x:row>
    <x:row r="183">
      <x:c r="A183" s="68" t="str">
        <x:v>INS-182</x:v>
      </x:c>
      <x:c r="B183" s="68" t="str">
        <x:v>Property tax assessment and collection system</x:v>
      </x:c>
      <x:c r="C183" s="68" t="str">
        <x:v>Local tax instrument</x:v>
      </x:c>
      <x:c r="D183" s="68" t="str">
        <x:v>Annual</x:v>
      </x:c>
      <x:c r="E183" s="68" t="str">
        <x:v>Local governments; assessors; property taxpayers</x:v>
      </x:c>
      <x:c r="F183" s="68" t="str">
        <x:v>Nationwide local-government revenue category</x:v>
      </x:c>
      <x:c r="G183" s="68" t="str">
        <x:v>Assessed property value</x:v>
      </x:c>
      <x:c r="H183" s="68" t="str">
        <x:v>Convert parcel ownership and valuation into recurring local-government revenue</x:v>
      </x:c>
      <x:c r="I183" s="68" t="str">
        <x:v>E1</x:v>
      </x:c>
      <x:c r="J183" s="68" t="str">
        <x:v>SRC-292; SRC-293</x:v>
      </x:c>
      <x:c r="K183" s="68" t="str">
        <x:v>State and local specific</x:v>
      </x:c>
    </x:row>
    <x:row r="184">
      <x:c r="A184" s="68" t="str">
        <x:v>INS-183</x:v>
      </x:c>
      <x:c r="B184" s="68" t="str">
        <x:v>Municipal bond issuance</x:v>
      </x:c>
      <x:c r="C184" s="68" t="str">
        <x:v>Public debt instrument</x:v>
      </x:c>
      <x:c r="D184" s="68" t="str">
        <x:v>Ongoing</x:v>
      </x:c>
      <x:c r="E184" s="68" t="str">
        <x:v>Municipal issuers; advisors; underwriters; investors</x:v>
      </x:c>
      <x:c r="F184" s="68" t="str">
        <x:v>Approximately $4 trillion market referenced in official market materials</x:v>
      </x:c>
      <x:c r="G184" s="68" t="str">
        <x:v>USD debt</x:v>
      </x:c>
      <x:c r="H184" s="68" t="str">
        <x:v>Finance schools, transport, water, sewer and other public purposes</x:v>
      </x:c>
      <x:c r="I184" s="68" t="str">
        <x:v>E1</x:v>
      </x:c>
      <x:c r="J184" s="68" t="str">
        <x:v>SRC-294; SRC-295; SRC-299</x:v>
      </x:c>
      <x:c r="K184" s="68" t="str">
        <x:v>Active</x:v>
      </x:c>
    </x:row>
    <x:row r="185">
      <x:c r="A185" s="68" t="str">
        <x:v>INS-184</x:v>
      </x:c>
      <x:c r="B185" s="68" t="str">
        <x:v>EMMA municipal disclosure and trade-data system</x:v>
      </x:c>
      <x:c r="C185" s="68" t="str">
        <x:v>Market transparency infrastructure</x:v>
      </x:c>
      <x:c r="D185" s="68" t="str">
        <x:v>Ongoing</x:v>
      </x:c>
      <x:c r="E185" s="68" t="str">
        <x:v>MSRB; issuers; underwriters; investors</x:v>
      </x:c>
      <x:c r="F185" s="68" t="str">
        <x:v>More than one million outstanding municipal securities covered</x:v>
      </x:c>
      <x:c r="G185" s="68" t="str">
        <x:v>Disclosures and trade data</x:v>
      </x:c>
      <x:c r="H185" s="68" t="str">
        <x:v>Publish official statements, continuing disclosures, ratings and transaction data</x:v>
      </x:c>
      <x:c r="I185" s="68" t="str">
        <x:v>E1</x:v>
      </x:c>
      <x:c r="J185" s="68" t="str">
        <x:v>SRC-296; SRC-329</x:v>
      </x:c>
      <x:c r="K185" s="68" t="str">
        <x:v>Active</x:v>
      </x:c>
    </x:row>
    <x:row r="186">
      <x:c r="A186" s="68" t="str">
        <x:v>INS-185</x:v>
      </x:c>
      <x:c r="B186" s="68" t="str">
        <x:v>MSRB Rule G-37</x:v>
      </x:c>
      <x:c r="C186" s="68" t="str">
        <x:v>Political-contribution conflict rule</x:v>
      </x:c>
      <x:c r="D186" s="68" t="str">
        <x:v>Current 2026</x:v>
      </x:c>
      <x:c r="E186" s="68" t="str">
        <x:v>Dealers; municipal advisors; municipal officials</x:v>
      </x:c>
      <x:c r="F186" s="68" t="str">
        <x:v>Two-year business ban under defined contribution conditions</x:v>
      </x:c>
      <x:c r="G186" s="68" t="str">
        <x:v>Compliance right</x:v>
      </x:c>
      <x:c r="H186" s="68" t="str">
        <x:v>Limit pay-to-play incentives in municipal underwriting and advisory selection</x:v>
      </x:c>
      <x:c r="I186" s="68" t="str">
        <x:v>E1</x:v>
      </x:c>
      <x:c r="J186" s="68" t="str">
        <x:v>SRC-297</x:v>
      </x:c>
      <x:c r="K186" s="68" t="str">
        <x:v>Active</x:v>
      </x:c>
    </x:row>
    <x:row r="187">
      <x:c r="A187" s="68" t="str">
        <x:v>INS-186</x:v>
      </x:c>
      <x:c r="B187" s="68" t="str">
        <x:v>MSRB Rule G-42</x:v>
      </x:c>
      <x:c r="C187" s="68" t="str">
        <x:v>Municipal advisor conduct rule</x:v>
      </x:c>
      <x:c r="D187" s="68" t="str">
        <x:v>Current 2026</x:v>
      </x:c>
      <x:c r="E187" s="68" t="str">
        <x:v>Municipal advisors; municipal clients</x:v>
      </x:c>
      <x:c r="F187" s="68" t="str">
        <x:v>Client-specific</x:v>
      </x:c>
      <x:c r="G187" s="68" t="str">
        <x:v>Advisory duties</x:v>
      </x:c>
      <x:c r="H187" s="68" t="str">
        <x:v>Impose duties of care and conduct on municipal advisors</x:v>
      </x:c>
      <x:c r="I187" s="68" t="str">
        <x:v>E1</x:v>
      </x:c>
      <x:c r="J187" s="68" t="str">
        <x:v>SRC-298</x:v>
      </x:c>
      <x:c r="K187" s="68" t="str">
        <x:v>Active</x:v>
      </x:c>
    </x:row>
    <x:row r="188">
      <x:c r="A188" s="68" t="str">
        <x:v>INS-187</x:v>
      </x:c>
      <x:c r="B188" s="68" t="str">
        <x:v>OPEC and non-OPEC Declaration of Cooperation</x:v>
      </x:c>
      <x:c r="C188" s="68" t="str">
        <x:v>Intergovernmental production coordination framework</x:v>
      </x:c>
      <x:c r="D188" s="68" t="str">
        <x:v>2016–present</x:v>
      </x:c>
      <x:c r="E188" s="68" t="str">
        <x:v>OPEC members; participating non-OPEC producers; OPEC Secretariat</x:v>
      </x:c>
      <x:c r="F188" s="68" t="str">
        <x:v>Coalition-wide production levels</x:v>
      </x:c>
      <x:c r="G188" s="68" t="str">
        <x:v>Barrels per day</x:v>
      </x:c>
      <x:c r="H188" s="68" t="str">
        <x:v>Coordinate crude production policy and market stabilisation</x:v>
      </x:c>
      <x:c r="I188" s="68" t="str">
        <x:v>E1</x:v>
      </x:c>
      <x:c r="J188" s="68" t="str">
        <x:v>SRC-334; SRC-335; SRC-336</x:v>
      </x:c>
      <x:c r="K188" s="68" t="str">
        <x:v>Active</x:v>
      </x:c>
    </x:row>
    <x:row r="189">
      <x:c r="A189" s="68" t="str">
        <x:v>INS-188</x:v>
      </x:c>
      <x:c r="B189" s="68" t="str">
        <x:v>2026 OPEC+ production and conformity framework</x:v>
      </x:c>
      <x:c r="C189" s="68" t="str">
        <x:v>Intergovernmental production decision</x:v>
      </x:c>
      <x:c r="D189" s="68" t="str">
        <x:v>2026</x:v>
      </x:c>
      <x:c r="E189" s="68" t="str">
        <x:v>Declaration of Cooperation participants; JMMC</x:v>
      </x:c>
      <x:c r="F189" s="68" t="str">
        <x:v>Overall production level reaffirmed through 31 December 2026</x:v>
      </x:c>
      <x:c r="G189" s="68" t="str">
        <x:v>Barrels per day</x:v>
      </x:c>
      <x:c r="H189" s="68" t="str">
        <x:v>Set production references, monitor conformity and require compensation for overproduction</x:v>
      </x:c>
      <x:c r="I189" s="68" t="str">
        <x:v>E1</x:v>
      </x:c>
      <x:c r="J189" s="68" t="str">
        <x:v>SRC-335; SRC-336</x:v>
      </x:c>
      <x:c r="K189" s="68" t="str">
        <x:v>Active for 2026</x:v>
      </x:c>
    </x:row>
    <x:row r="190">
      <x:c r="A190" s="68" t="str">
        <x:v>INS-189</x:v>
      </x:c>
      <x:c r="B190" s="68" t="str">
        <x:v>ADNOC Murban assignment and offtake structure</x:v>
      </x:c>
      <x:c r="C190" s="68" t="str">
        <x:v>Resource-right and offtake contracts</x:v>
      </x:c>
      <x:c r="D190" s="68" t="str">
        <x:v>2022–2052</x:v>
      </x:c>
      <x:c r="E190" s="68" t="str">
        <x:v>ADNOC; ADNOC Murban RSC; ADNOC Trading</x:v>
      </x:c>
      <x:c r="F190" s="68" t="str">
        <x:v>30-year assignment and crude sale framework</x:v>
      </x:c>
      <x:c r="G190" s="68" t="str">
        <x:v>USD / crude oil</x:v>
      </x:c>
      <x:c r="H190" s="68" t="str">
        <x:v>Assign crude interests and monetise production through contracted offtake</x:v>
      </x:c>
      <x:c r="I190" s="68" t="str">
        <x:v>E1</x:v>
      </x:c>
      <x:c r="J190" s="68" t="str">
        <x:v>SRC-338</x:v>
      </x:c>
      <x:c r="K190" s="68" t="str">
        <x:v>Active</x:v>
      </x:c>
    </x:row>
    <x:row r="191">
      <x:c r="A191" s="68" t="str">
        <x:v>INS-190</x:v>
      </x:c>
      <x:c r="B191" s="68" t="str">
        <x:v>Hail and Ghasha future-gas structured financing</x:v>
      </x:c>
      <x:c r="C191" s="68" t="str">
        <x:v>Resource-backed structured finance</x:v>
      </x:c>
      <x:c r="D191" s="68" t="str">
        <x:v>2025</x:v>
      </x:c>
      <x:c r="E191" s="68" t="str">
        <x:v>ADNOC; Eni; PTTEP; financing providers</x:v>
      </x:c>
      <x:c r="F191" s="68" t="str">
        <x:v>Up to $11 billion</x:v>
      </x:c>
      <x:c r="G191" s="68" t="str">
        <x:v>USD</x:v>
      </x:c>
      <x:c r="H191" s="68" t="str">
        <x:v>Monetise future midstream gas production and finance development</x:v>
      </x:c>
      <x:c r="I191" s="68" t="str">
        <x:v>E1</x:v>
      </x:c>
      <x:c r="J191" s="68" t="str">
        <x:v>SRC-339</x:v>
      </x:c>
      <x:c r="K191" s="68" t="str">
        <x:v>Signed</x:v>
      </x:c>
    </x:row>
    <x:row r="192">
      <x:c r="A192" s="68" t="str">
        <x:v>INS-191</x:v>
      </x:c>
      <x:c r="B192" s="68" t="str">
        <x:v>ADNOC–IndianOil Ruwais LNG sales and purchase agreement</x:v>
      </x:c>
      <x:c r="C192" s="68" t="str">
        <x:v>Long-term commodity offtake contract</x:v>
      </x:c>
      <x:c r="D192" s="68" t="str">
        <x:v>2025–2040s</x:v>
      </x:c>
      <x:c r="E192" s="68" t="str">
        <x:v>ADNOC; Indian Oil Corporation</x:v>
      </x:c>
      <x:c r="F192" s="68" t="str">
        <x:v>1 million tonnes per annum for 15 years</x:v>
      </x:c>
      <x:c r="G192" s="68" t="str">
        <x:v>LNG tonnes</x:v>
      </x:c>
      <x:c r="H192" s="68" t="str">
        <x:v>Secure long-term LNG demand and supply from Ruwais LNG</x:v>
      </x:c>
      <x:c r="I192" s="68" t="str">
        <x:v>E1</x:v>
      </x:c>
      <x:c r="J192" s="68" t="str">
        <x:v>SRC-340</x:v>
      </x:c>
      <x:c r="K192" s="68" t="str">
        <x:v>Signed</x:v>
      </x:c>
    </x:row>
    <x:row r="193">
      <x:c r="A193" s="68" t="str">
        <x:v>INS-192</x:v>
      </x:c>
      <x:c r="B193" s="68" t="str">
        <x:v>QatarEnergy North Field LNG expansion</x:v>
      </x:c>
      <x:c r="C193" s="68" t="str">
        <x:v>LNG production expansion programme</x:v>
      </x:c>
      <x:c r="D193" s="68" t="str">
        <x:v>2020s</x:v>
      </x:c>
      <x:c r="E193" s="68" t="str">
        <x:v>QatarEnergy; project partners; contractors; buyers</x:v>
      </x:c>
      <x:c r="F193" s="68" t="str">
        <x:v>Capacity increase from 77 to 126 MTPA through NFE and NFS</x:v>
      </x:c>
      <x:c r="G193" s="68" t="str">
        <x:v>LNG tonnes per annum</x:v>
      </x:c>
      <x:c r="H193" s="68" t="str">
        <x:v>Expand sovereign LNG production, shipping and marketing capacity</x:v>
      </x:c>
      <x:c r="I193" s="68" t="str">
        <x:v>E1</x:v>
      </x:c>
      <x:c r="J193" s="68" t="str">
        <x:v>SRC-342; SRC-343</x:v>
      </x:c>
      <x:c r="K193" s="68" t="str">
        <x:v>Under development</x:v>
      </x:c>
    </x:row>
    <x:row r="194">
      <x:c r="A194" s="68" t="str">
        <x:v>INS-193</x:v>
      </x:c>
      <x:c r="B194" s="68" t="str">
        <x:v>Cheniere US LNG export platform</x:v>
      </x:c>
      <x:c r="C194" s="68" t="str">
        <x:v>Liquefaction and export system</x:v>
      </x:c>
      <x:c r="D194" s="68" t="str">
        <x:v>2025</x:v>
      </x:c>
      <x:c r="E194" s="68" t="str">
        <x:v>Cheniere; gas suppliers; LNG buyers; shipowners</x:v>
      </x:c>
      <x:c r="F194" s="68" t="str">
        <x:v>670 cargoes exported in 2025</x:v>
      </x:c>
      <x:c r="G194" s="68" t="str">
        <x:v>LNG cargoes</x:v>
      </x:c>
      <x:c r="H194" s="68" t="str">
        <x:v>Convert US pipeline gas into seaborne LNG for global buyers</x:v>
      </x:c>
      <x:c r="I194" s="68" t="str">
        <x:v>E1</x:v>
      </x:c>
      <x:c r="J194" s="68" t="str">
        <x:v>SRC-344</x:v>
      </x:c>
      <x:c r="K194" s="68" t="str">
        <x:v>Active and expanding</x:v>
      </x:c>
    </x:row>
    <x:row r="195">
      <x:c r="A195" s="68" t="str">
        <x:v>INS-194</x:v>
      </x:c>
      <x:c r="B195" s="68" t="str">
        <x:v>Platts JKM LNG benchmark</x:v>
      </x:c>
      <x:c r="C195" s="68" t="str">
        <x:v>Physical LNG price assessment</x:v>
      </x:c>
      <x:c r="D195" s="68" t="str">
        <x:v>Ongoing</x:v>
      </x:c>
      <x:c r="E195" s="68" t="str">
        <x:v>S&amp;P Global Energy; market participants</x:v>
      </x:c>
      <x:c r="F195" s="68" t="str">
        <x:v>Spot DES cargo assessment into Northeast Asia</x:v>
      </x:c>
      <x:c r="G195" s="68" t="str">
        <x:v>USD per MMBtu</x:v>
      </x:c>
      <x:c r="H195" s="68" t="str">
        <x:v>Price LNG spot cargoes and reference contracts and derivatives</x:v>
      </x:c>
      <x:c r="I195" s="68" t="str">
        <x:v>E1</x:v>
      </x:c>
      <x:c r="J195" s="68" t="str">
        <x:v>SRC-345</x:v>
      </x:c>
      <x:c r="K195" s="68" t="str">
        <x:v>Active</x:v>
      </x:c>
    </x:row>
    <x:row r="196">
      <x:c r="A196" s="68" t="str">
        <x:v>INS-195</x:v>
      </x:c>
      <x:c r="B196" s="68" t="str">
        <x:v>ICE Brent crude futures and ICE Brent Index</x:v>
      </x:c>
      <x:c r="C196" s="68" t="str">
        <x:v>Crude oil futures and cash-settlement benchmark</x:v>
      </x:c>
      <x:c r="D196" s="68" t="str">
        <x:v>Ongoing</x:v>
      </x:c>
      <x:c r="E196" s="68" t="str">
        <x:v>ICE Futures Europe; traders; hedgers</x:v>
      </x:c>
      <x:c r="F196" s="68" t="str">
        <x:v>1,000-barrel futures contract; 700,000-barrel cargoes considered in index</x:v>
      </x:c>
      <x:c r="G196" s="68" t="str">
        <x:v>USD per barrel</x:v>
      </x:c>
      <x:c r="H196" s="68" t="str">
        <x:v>Hedge and price global crude exposure using physical-market-linked derivatives</x:v>
      </x:c>
      <x:c r="I196" s="68" t="str">
        <x:v>E1</x:v>
      </x:c>
      <x:c r="J196" s="68" t="str">
        <x:v>SRC-346; SRC-347</x:v>
      </x:c>
      <x:c r="K196" s="68" t="str">
        <x:v>Active</x:v>
      </x:c>
    </x:row>
    <x:row r="197">
      <x:c r="A197" s="68" t="str">
        <x:v>INS-196</x:v>
      </x:c>
      <x:c r="B197" s="68" t="str">
        <x:v>Platts Dated Brent assessment</x:v>
      </x:c>
      <x:c r="C197" s="68" t="str">
        <x:v>Physical crude price assessment</x:v>
      </x:c>
      <x:c r="D197" s="68" t="str">
        <x:v>Ongoing</x:v>
      </x:c>
      <x:c r="E197" s="68" t="str">
        <x:v>S&amp;P Global Energy; cargo market participants</x:v>
      </x:c>
      <x:c r="F197" s="68" t="str">
        <x:v>Atlantic Basin cargo benchmark</x:v>
      </x:c>
      <x:c r="G197" s="68" t="str">
        <x:v>USD per barrel</x:v>
      </x:c>
      <x:c r="H197" s="68" t="str">
        <x:v>Translate published physical cargo information into a benchmark assessment</x:v>
      </x:c>
      <x:c r="I197" s="68" t="str">
        <x:v>E1</x:v>
      </x:c>
      <x:c r="J197" s="68" t="str">
        <x:v>SRC-348</x:v>
      </x:c>
      <x:c r="K197" s="68" t="str">
        <x:v>Active</x:v>
      </x:c>
    </x:row>
    <x:row r="198">
      <x:c r="A198" s="68" t="str">
        <x:v>INS-197</x:v>
      </x:c>
      <x:c r="B198" s="68" t="str">
        <x:v>NYMEX WTI crude oil futures</x:v>
      </x:c>
      <x:c r="C198" s="68" t="str">
        <x:v>Crude oil futures contract</x:v>
      </x:c>
      <x:c r="D198" s="68" t="str">
        <x:v>Ongoing</x:v>
      </x:c>
      <x:c r="E198" s="68" t="str">
        <x:v>CME/NYMEX; traders; hedgers</x:v>
      </x:c>
      <x:c r="F198" s="68" t="str">
        <x:v>1,000 barrels per standard contract</x:v>
      </x:c>
      <x:c r="G198" s="68" t="str">
        <x:v>USD per barrel</x:v>
      </x:c>
      <x:c r="H198" s="68" t="str">
        <x:v>Price and hedge US and increasingly global crude exposure</x:v>
      </x:c>
      <x:c r="I198" s="68" t="str">
        <x:v>E1</x:v>
      </x:c>
      <x:c r="J198" s="68" t="str">
        <x:v>SRC-349; SRC-350</x:v>
      </x:c>
      <x:c r="K198" s="68" t="str">
        <x:v>Active</x:v>
      </x:c>
    </x:row>
    <x:row r="199">
      <x:c r="A199" s="68" t="str">
        <x:v>INS-198</x:v>
      </x:c>
      <x:c r="B199" s="68" t="str">
        <x:v>LME warehouse warrant and stock-reporting system</x:v>
      </x:c>
      <x:c r="C199" s="68" t="str">
        <x:v>Exchange delivery and title system</x:v>
      </x:c>
      <x:c r="D199" s="68" t="str">
        <x:v>Ongoing</x:v>
      </x:c>
      <x:c r="E199" s="68" t="str">
        <x:v>LME; licensed warehouses; warrant holders</x:v>
      </x:c>
      <x:c r="F199" s="68" t="str">
        <x:v>Daily on-warrant and stock reports; 756,996 average daily lots in 2025</x:v>
      </x:c>
      <x:c r="G199" s="68" t="str">
        <x:v>Metal tonnes / lots</x:v>
      </x:c>
      <x:c r="H199" s="68" t="str">
        <x:v>Link futures settlement to deliverable metal and warehouse title</x:v>
      </x:c>
      <x:c r="I199" s="68" t="str">
        <x:v>E1</x:v>
      </x:c>
      <x:c r="J199" s="68" t="str">
        <x:v>SRC-351; SRC-352; SRC-353</x:v>
      </x:c>
      <x:c r="K199" s="68" t="str">
        <x:v>Active</x:v>
      </x:c>
    </x:row>
    <x:row r="200">
      <x:c r="A200" s="68" t="str">
        <x:v>INS-199</x:v>
      </x:c>
      <x:c r="B200" s="68" t="str">
        <x:v>Vitol global energy trading platform</x:v>
      </x:c>
      <x:c r="C200" s="68" t="str">
        <x:v>Commodity merchant system</x:v>
      </x:c>
      <x:c r="D200" s="68" t="str">
        <x:v>2025</x:v>
      </x:c>
      <x:c r="E200" s="68" t="str">
        <x:v>Vitol; producers; buyers; banks; shipowners</x:v>
      </x:c>
      <x:c r="F200" s="68" t="str">
        <x:v>$343 billion turnover; 605 mTOE delivered; 8 million barrels/day crude and products</x:v>
      </x:c>
      <x:c r="G200" s="68" t="str">
        <x:v>USD / commodity volumes</x:v>
      </x:c>
      <x:c r="H200" s="68" t="str">
        <x:v>Move, store, blend, finance and hedge energy across regions</x:v>
      </x:c>
      <x:c r="I200" s="68" t="str">
        <x:v>E1</x:v>
      </x:c>
      <x:c r="J200" s="68" t="str">
        <x:v>SRC-354</x:v>
      </x:c>
      <x:c r="K200" s="68" t="str">
        <x:v>Active</x:v>
      </x:c>
    </x:row>
    <x:row r="201">
      <x:c r="A201" s="68" t="str">
        <x:v>INS-200</x:v>
      </x:c>
      <x:c r="B201" s="68" t="str">
        <x:v>Trafigura global commodity trading platform</x:v>
      </x:c>
      <x:c r="C201" s="68" t="str">
        <x:v>Commodity merchant system</x:v>
      </x:c>
      <x:c r="D201" s="68" t="str">
        <x:v>FY2025</x:v>
      </x:c>
      <x:c r="E201" s="68" t="str">
        <x:v>Trafigura; producers; buyers; banks; logistics providers</x:v>
      </x:c>
      <x:c r="F201" s="68" t="str">
        <x:v>358 million tonnes oil/products/gas/LNG; 7.6 million barrels/day equivalent</x:v>
      </x:c>
      <x:c r="G201" s="68" t="str">
        <x:v>USD / commodity volumes</x:v>
      </x:c>
      <x:c r="H201" s="68" t="str">
        <x:v>Finance and optimise physical oil, gas, metals and bulk supply chains</x:v>
      </x:c>
      <x:c r="I201" s="68" t="str">
        <x:v>E1</x:v>
      </x:c>
      <x:c r="J201" s="68" t="str">
        <x:v>SRC-355; SRC-356; SRC-357</x:v>
      </x:c>
      <x:c r="K201" s="68" t="str">
        <x:v>Active</x:v>
      </x:c>
    </x:row>
    <x:row r="202">
      <x:c r="A202" s="68" t="str">
        <x:v>INS-201</x:v>
      </x:c>
      <x:c r="B202" s="68" t="str">
        <x:v>Glencore industrial and marketing platform</x:v>
      </x:c>
      <x:c r="C202" s="68" t="str">
        <x:v>Integrated producer-marketer system</x:v>
      </x:c>
      <x:c r="D202" s="68" t="str">
        <x:v>2025</x:v>
      </x:c>
      <x:c r="E202" s="68" t="str">
        <x:v>Glencore; mines; smelters; buyers; banks</x:v>
      </x:c>
      <x:c r="F202" s="68" t="str">
        <x:v>More than 60 commodities; marketing EBIT guidance $2.3–$3.5 billion through cycle</x:v>
      </x:c>
      <x:c r="G202" s="68" t="str">
        <x:v>USD / commodity volumes</x:v>
      </x:c>
      <x:c r="H202" s="68" t="str">
        <x:v>Combine production assets with global commodity marketing and risk management</x:v>
      </x:c>
      <x:c r="I202" s="68" t="str">
        <x:v>E1</x:v>
      </x:c>
      <x:c r="J202" s="68" t="str">
        <x:v>SRC-358; SRC-359</x:v>
      </x:c>
      <x:c r="K202" s="68" t="str">
        <x:v>Active</x:v>
      </x:c>
    </x:row>
    <x:row r="203">
      <x:c r="A203" s="68" t="str">
        <x:v>INS-202</x:v>
      </x:c>
      <x:c r="B203" s="68" t="str">
        <x:v>Gunvor global energy trading platform</x:v>
      </x:c>
      <x:c r="C203" s="68" t="str">
        <x:v>Commodity merchant system</x:v>
      </x:c>
      <x:c r="D203" s="68" t="str">
        <x:v>2025</x:v>
      </x:c>
      <x:c r="E203" s="68" t="str">
        <x:v>Gunvor; producers; buyers; banks; shipping companies</x:v>
      </x:c>
      <x:c r="F203" s="68" t="str">
        <x:v>$144 billion revenue; 253 million tonnes volume</x:v>
      </x:c>
      <x:c r="G203" s="68" t="str">
        <x:v>USD / commodity volumes</x:v>
      </x:c>
      <x:c r="H203" s="68" t="str">
        <x:v>Trade and finance oil, gas, LNG and products through logistics and credit facilities</x:v>
      </x:c>
      <x:c r="I203" s="68" t="str">
        <x:v>E1</x:v>
      </x:c>
      <x:c r="J203" s="68" t="str">
        <x:v>SRC-360</x:v>
      </x:c>
      <x:c r="K203" s="68" t="str">
        <x:v>Active</x:v>
      </x:c>
    </x:row>
    <x:row r="204">
      <x:c r="A204" s="68" t="str">
        <x:v>INS-203</x:v>
      </x:c>
      <x:c r="B204" s="68" t="str">
        <x:v>Gunvor sustainability-linked revolving credit facility</x:v>
      </x:c>
      <x:c r="C204" s="68" t="str">
        <x:v>Commodity working-capital facility</x:v>
      </x:c>
      <x:c r="D204" s="68" t="str">
        <x:v>2025</x:v>
      </x:c>
      <x:c r="E204" s="68" t="str">
        <x:v>Gunvor International; Gunvor SA; lender syndicate</x:v>
      </x:c>
      <x:c r="F204" s="68" t="str">
        <x:v>$2.395 billion</x:v>
      </x:c>
      <x:c r="G204" s="68" t="str">
        <x:v>USD and multiple currencies</x:v>
      </x:c>
      <x:c r="H204" s="68" t="str">
        <x:v>Fund inventory, receivables and global commodity working capital</x:v>
      </x:c>
      <x:c r="I204" s="68" t="str">
        <x:v>E1</x:v>
      </x:c>
      <x:c r="J204" s="68" t="str">
        <x:v>SRC-361</x:v>
      </x:c>
      <x:c r="K204" s="68" t="str">
        <x:v>Signed</x:v>
      </x:c>
    </x:row>
    <x:row r="205">
      <x:c r="A205" s="68" t="str">
        <x:v>INS-204</x:v>
      </x:c>
      <x:c r="B205" s="68" t="str">
        <x:v>Integrated IMO ship and company identification number scheme</x:v>
      </x:c>
      <x:c r="C205" s="68" t="str">
        <x:v>Maritime identity standard</x:v>
      </x:c>
      <x:c r="D205" s="68" t="str">
        <x:v>2026 implementation</x:v>
      </x:c>
      <x:c r="E205" s="68" t="str">
        <x:v>IMO; flag states; ships; companies; registered owners</x:v>
      </x:c>
      <x:c r="F205" s="68" t="str">
        <x:v>Persistent seven-digit identifiers</x:v>
      </x:c>
      <x:c r="G205" s="68" t="str">
        <x:v>Ship and company identifiers</x:v>
      </x:c>
      <x:c r="H205" s="68" t="str">
        <x:v>Prevent identity substitution and improve safety, compliance and fraud controls</x:v>
      </x:c>
      <x:c r="I205" s="68" t="str">
        <x:v>E1</x:v>
      </x:c>
      <x:c r="J205" s="68" t="str">
        <x:v>SRC-363; SRC-365</x:v>
      </x:c>
      <x:c r="K205" s="68" t="str">
        <x:v>Active</x:v>
      </x:c>
    </x:row>
    <x:row r="206">
      <x:c r="A206" s="68" t="str">
        <x:v>INS-205</x:v>
      </x:c>
      <x:c r="B206" s="68" t="str">
        <x:v>International ship registration and flag-state system</x:v>
      </x:c>
      <x:c r="C206" s="68" t="str">
        <x:v>Maritime nationality and jurisdiction framework</x:v>
      </x:c>
      <x:c r="D206" s="68" t="str">
        <x:v>Ongoing</x:v>
      </x:c>
      <x:c r="E206" s="68" t="str">
        <x:v>Flag states; registries; shipowners; IMO</x:v>
      </x:c>
      <x:c r="F206" s="68" t="str">
        <x:v>112,500 commercial vessels and 2.44 billion DWT world fleet at 1 January 2025</x:v>
      </x:c>
      <x:c r="G206" s="68" t="str">
        <x:v>Vessels / deadweight tonnage</x:v>
      </x:c>
      <x:c r="H206" s="68" t="str">
        <x:v>Grant vessel nationality and allocate primary regulatory responsibility</x:v>
      </x:c>
      <x:c r="I206" s="68" t="str">
        <x:v>E1</x:v>
      </x:c>
      <x:c r="J206" s="68" t="str">
        <x:v>SRC-362; SRC-364</x:v>
      </x:c>
      <x:c r="K206" s="68" t="str">
        <x:v>Active</x:v>
      </x:c>
    </x:row>
    <x:row r="207">
      <x:c r="A207" s="68" t="str">
        <x:v>INS-206</x:v>
      </x:c>
      <x:c r="B207" s="68" t="str">
        <x:v>World oil and LNG chokepoint network</x:v>
      </x:c>
      <x:c r="C207" s="68" t="str">
        <x:v>Physical transit infrastructure</x:v>
      </x:c>
      <x:c r="D207" s="68" t="str">
        <x:v>Current 2026</x:v>
      </x:c>
      <x:c r="E207" s="68" t="str">
        <x:v>Producers; shipowners; importers; coastal states</x:v>
      </x:c>
      <x:c r="F207" s="68" t="str">
        <x:v>Hormuz and Malacca each carry very large daily oil flows</x:v>
      </x:c>
      <x:c r="G207" s="68" t="str">
        <x:v>Barrels per day / LNG volumes</x:v>
      </x:c>
      <x:c r="H207" s="68" t="str">
        <x:v>Concentrate commodity flows through geographically scarce routes</x:v>
      </x:c>
      <x:c r="I207" s="68" t="str">
        <x:v>E1</x:v>
      </x:c>
      <x:c r="J207" s="68" t="str">
        <x:v>SRC-366; SRC-367</x:v>
      </x:c>
      <x:c r="K207" s="68" t="str">
        <x:v>Active / disruption-sensitive</x:v>
      </x:c>
    </x:row>
    <x:row r="208">
      <x:c r="A208" s="68" t="str">
        <x:v>INS-207</x:v>
      </x:c>
      <x:c r="B208" s="68" t="str">
        <x:v>International Group P&amp;I pooling and reinsurance programme</x:v>
      </x:c>
      <x:c r="C208" s="68" t="str">
        <x:v>Marine liability insurance system</x:v>
      </x:c>
      <x:c r="D208" s="68" t="str">
        <x:v>2026/27</x:v>
      </x:c>
      <x:c r="E208" s="68" t="str">
        <x:v>Twelve P&amp;I clubs; shipowners; reinsurers</x:v>
      </x:c>
      <x:c r="F208" s="68" t="str">
        <x:v>Approximately 87% of world ocean-going tonnage covered</x:v>
      </x:c>
      <x:c r="G208" s="68" t="str">
        <x:v>Gross tonnage / insured liabilities</x:v>
      </x:c>
      <x:c r="H208" s="68" t="str">
        <x:v>Pool shipowner liability claims and buy collective excess reinsurance</x:v>
      </x:c>
      <x:c r="I208" s="68" t="str">
        <x:v>E1</x:v>
      </x:c>
      <x:c r="J208" s="68" t="str">
        <x:v>SRC-368; SRC-369</x:v>
      </x:c>
      <x:c r="K208" s="68" t="str">
        <x:v>Active</x:v>
      </x:c>
    </x:row>
    <x:row r="209">
      <x:c r="A209" s="68" t="str">
        <x:v>INS-208</x:v>
      </x:c>
      <x:c r="B209" s="68" t="str">
        <x:v>Lloyd's marine insurance marketplace</x:v>
      </x:c>
      <x:c r="C209" s="68" t="str">
        <x:v>Insurance market infrastructure</x:v>
      </x:c>
      <x:c r="D209" s="68" t="str">
        <x:v>2025</x:v>
      </x:c>
      <x:c r="E209" s="68" t="str">
        <x:v>Lloyd's Corporation; syndicates; brokers; capital providers</x:v>
      </x:c>
      <x:c r="F209" s="68" t="str">
        <x:v>£57.9 billion total market premium; £49.5 billion capital</x:v>
      </x:c>
      <x:c r="G209" s="68" t="str">
        <x:v>GBP premiums and capital</x:v>
      </x:c>
      <x:c r="H209" s="68" t="str">
        <x:v>Price and distribute marine and other insurance risks across syndicates</x:v>
      </x:c>
      <x:c r="I209" s="68" t="str">
        <x:v>E1</x:v>
      </x:c>
      <x:c r="J209" s="68" t="str">
        <x:v>SRC-370</x:v>
      </x:c>
      <x:c r="K209" s="68" t="str">
        <x:v>Active</x:v>
      </x:c>
    </x:row>
    <x:row r="210">
      <x:c r="A210" s="68" t="str">
        <x:v>INS-209</x:v>
      </x:c>
      <x:c r="B210" s="68" t="str">
        <x:v>Russian oil price-cap maritime services policy</x:v>
      </x:c>
      <x:c r="C210" s="68" t="str">
        <x:v>Sanctions and services restriction</x:v>
      </x:c>
      <x:c r="D210" s="68" t="str">
        <x:v>2022–present</x:v>
      </x:c>
      <x:c r="E210" s="68" t="str">
        <x:v>Price Cap Coalition; maritime service providers; Russian-origin oil cargoes</x:v>
      </x:c>
      <x:c r="F210" s="68" t="str">
        <x:v>Policy-specific price thresholds and attestations</x:v>
      </x:c>
      <x:c r="G210" s="68" t="str">
        <x:v>USD per barrel / service eligibility</x:v>
      </x:c>
      <x:c r="H210" s="68" t="str">
        <x:v>Condition access to coalition shipping, insurance and finance services on price and compliance evidence</x:v>
      </x:c>
      <x:c r="I210" s="68" t="str">
        <x:v>E1</x:v>
      </x:c>
      <x:c r="J210" s="68" t="str">
        <x:v>SRC-371; SRC-372</x:v>
      </x:c>
      <x:c r="K210" s="68" t="str">
        <x:v>Active and amended</x:v>
      </x:c>
    </x:row>
    <x:row r="211">
      <x:c r="A211" s="68" t="str">
        <x:v>INS-210</x:v>
      </x:c>
      <x:c r="B211" s="68" t="str">
        <x:v>UCP 600 documentary credit</x:v>
      </x:c>
      <x:c r="C211" s="68" t="str">
        <x:v>International trade-finance rules</x:v>
      </x:c>
      <x:c r="D211" s="68" t="str">
        <x:v>2007–present</x:v>
      </x:c>
      <x:c r="E211" s="68" t="str">
        <x:v>ICC; issuing banks; confirming banks; exporters; importers</x:v>
      </x:c>
      <x:c r="F211" s="68" t="str">
        <x:v>Transaction-specific</x:v>
      </x:c>
      <x:c r="G211" s="68" t="str">
        <x:v>Documentary payment undertaking</x:v>
      </x:c>
      <x:c r="H211" s="68" t="str">
        <x:v>Standardise irrevocable bank payment obligations against complying documents</x:v>
      </x:c>
      <x:c r="I211" s="68" t="str">
        <x:v>E1</x:v>
      </x:c>
      <x:c r="J211" s="68" t="str">
        <x:v>SRC-373; SRC-374</x:v>
      </x:c>
      <x:c r="K211" s="68" t="str">
        <x:v>Active</x:v>
      </x:c>
    </x:row>
    <x:row r="212">
      <x:c r="A212" s="68" t="str">
        <x:v>INS-211</x:v>
      </x:c>
      <x:c r="B212" s="68" t="str">
        <x:v>SWIFT Category 7 trade finance messaging</x:v>
      </x:c>
      <x:c r="C212" s="68" t="str">
        <x:v>Financial messaging standard</x:v>
      </x:c>
      <x:c r="D212" s="68" t="str">
        <x:v>Current</x:v>
      </x:c>
      <x:c r="E212" s="68" t="str">
        <x:v>SWIFT; trade finance banks</x:v>
      </x:c>
      <x:c r="F212" s="68" t="str">
        <x:v>Message-specific</x:v>
      </x:c>
      <x:c r="G212" s="68" t="str">
        <x:v>Documentary credit and guarantee messages</x:v>
      </x:c>
      <x:c r="H212" s="68" t="str">
        <x:v>Transmit structured issuance, amendment, advice and claim instructions</x:v>
      </x:c>
      <x:c r="I212" s="68" t="str">
        <x:v>E1</x:v>
      </x:c>
      <x:c r="J212" s="68" t="str">
        <x:v>SRC-375; SRC-376</x:v>
      </x:c>
      <x:c r="K212" s="68" t="str">
        <x:v>Active</x:v>
      </x:c>
    </x:row>
    <x:row r="213">
      <x:c r="A213" s="68" t="str">
        <x:v>INS-212</x:v>
      </x:c>
      <x:c r="B213" s="68" t="str">
        <x:v>ICC Trade Register 2025</x:v>
      </x:c>
      <x:c r="C213" s="68" t="str">
        <x:v>Trade finance risk data system</x:v>
      </x:c>
      <x:c r="D213" s="68" t="str">
        <x:v>2025</x:v>
      </x:c>
      <x:c r="E213" s="68" t="str">
        <x:v>ICC; participating banks; regulators and market users</x:v>
      </x:c>
      <x:c r="F213" s="68" t="str">
        <x:v>More than $25.7 trillion of aggregated transaction data over its history</x:v>
      </x:c>
      <x:c r="G213" s="68" t="str">
        <x:v>Trade-finance exposures</x:v>
      </x:c>
      <x:c r="H213" s="68" t="str">
        <x:v>Benchmark default and loss performance across trade and supply-chain products</x:v>
      </x:c>
      <x:c r="I213" s="68" t="str">
        <x:v>E1</x:v>
      </x:c>
      <x:c r="J213" s="68" t="str">
        <x:v>SRC-377; SRC-378</x:v>
      </x:c>
      <x:c r="K213" s="68" t="str">
        <x:v>Active</x:v>
      </x:c>
    </x:row>
    <x:row r="214">
      <x:c r="A214" s="68" t="str">
        <x:v>INS-213</x:v>
      </x:c>
      <x:c r="B214" s="68" t="str">
        <x:v>NVIDIA accelerated computing platform</x:v>
      </x:c>
      <x:c r="C214" s="68" t="str">
        <x:v>AI semiconductor and systems platform</x:v>
      </x:c>
      <x:c r="D214" s="68" t="str">
        <x:v>FY2026–2027</x:v>
      </x:c>
      <x:c r="E214" s="68" t="str">
        <x:v>NVIDIA; foundries; memory suppliers; cloud providers; customers</x:v>
      </x:c>
      <x:c r="F214" s="68" t="str">
        <x:v>$215.9 billion FY2026 revenue; $75.2 billion Q1 FY2027 data-center revenue</x:v>
      </x:c>
      <x:c r="G214" s="68" t="str">
        <x:v>USD</x:v>
      </x:c>
      <x:c r="H214" s="68" t="str">
        <x:v>Design and sell accelerators, CPUs, networking, systems and software for AI workloads</x:v>
      </x:c>
      <x:c r="I214" s="68" t="str">
        <x:v>E1</x:v>
      </x:c>
      <x:c r="J214" s="68" t="str">
        <x:v>SRC-379; SRC-380; SRC-381</x:v>
      </x:c>
      <x:c r="K214" s="68" t="str">
        <x:v>Active</x:v>
      </x:c>
    </x:row>
    <x:row r="215">
      <x:c r="A215" s="68" t="str">
        <x:v>INS-214</x:v>
      </x:c>
      <x:c r="B215" s="68" t="str">
        <x:v>TSMC leading-edge foundry and packaging platform</x:v>
      </x:c>
      <x:c r="C215" s="68" t="str">
        <x:v>Semiconductor manufacturing platform</x:v>
      </x:c>
      <x:c r="D215" s="68" t="str">
        <x:v>2025–2026</x:v>
      </x:c>
      <x:c r="E215" s="68" t="str">
        <x:v>TSMC; fabless chip designers; equipment and materials suppliers</x:v>
      </x:c>
      <x:c r="F215" s="68" t="str">
        <x:v>Company-wide; 35.9% 2025 US-dollar revenue growth reported</x:v>
      </x:c>
      <x:c r="G215" s="68" t="str">
        <x:v>USD / wafers</x:v>
      </x:c>
      <x:c r="H215" s="68" t="str">
        <x:v>Fabricate leading-edge logic and provide advanced packaging for AI chips</x:v>
      </x:c>
      <x:c r="I215" s="68" t="str">
        <x:v>E1</x:v>
      </x:c>
      <x:c r="J215" s="68" t="str">
        <x:v>SRC-382</x:v>
      </x:c>
      <x:c r="K215" s="68" t="str">
        <x:v>Active</x:v>
      </x:c>
    </x:row>
    <x:row r="216">
      <x:c r="A216" s="68" t="str">
        <x:v>INS-215</x:v>
      </x:c>
      <x:c r="B216" s="68" t="str">
        <x:v>TSMC Arizona expansion</x:v>
      </x:c>
      <x:c r="C216" s="68" t="str">
        <x:v>Semiconductor industrial investment</x:v>
      </x:c>
      <x:c r="D216" s="68" t="str">
        <x:v>2020s–2030s</x:v>
      </x:c>
      <x:c r="E216" s="68" t="str">
        <x:v>TSMC; US government; customers; suppliers</x:v>
      </x:c>
      <x:c r="F216" s="68" t="str">
        <x:v>$165 billion planned investment; six fabs, two packaging facilities and R&amp;D center</x:v>
      </x:c>
      <x:c r="G216" s="68" t="str">
        <x:v>USD</x:v>
      </x:c>
      <x:c r="H216" s="68" t="str">
        <x:v>Build advanced US semiconductor manufacturing and packaging capacity</x:v>
      </x:c>
      <x:c r="I216" s="68" t="str">
        <x:v>E1</x:v>
      </x:c>
      <x:c r="J216" s="68" t="str">
        <x:v>SRC-383; SRC-384</x:v>
      </x:c>
      <x:c r="K216" s="68" t="str">
        <x:v>Under construction and expansion</x:v>
      </x:c>
    </x:row>
    <x:row r="217">
      <x:c r="A217" s="68" t="str">
        <x:v>INS-216</x:v>
      </x:c>
      <x:c r="B217" s="68" t="str">
        <x:v>ASML EUV and High-NA EUV platform</x:v>
      </x:c>
      <x:c r="C217" s="68" t="str">
        <x:v>Lithography equipment platform</x:v>
      </x:c>
      <x:c r="D217" s="68" t="str">
        <x:v>2025–2026</x:v>
      </x:c>
      <x:c r="E217" s="68" t="str">
        <x:v>ASML; leading-edge foundries; component suppliers</x:v>
      </x:c>
      <x:c r="F217" s="68" t="str">
        <x:v>€32.7 billion 2025 net sales; 2026 sales outlook €34–39 billion</x:v>
      </x:c>
      <x:c r="G217" s="68" t="str">
        <x:v>EUR</x:v>
      </x:c>
      <x:c r="H217" s="68" t="str">
        <x:v>Pattern advanced semiconductor features using EUV lithography</x:v>
      </x:c>
      <x:c r="I217" s="68" t="str">
        <x:v>E1</x:v>
      </x:c>
      <x:c r="J217" s="68" t="str">
        <x:v>SRC-385; SRC-386; SRC-387</x:v>
      </x:c>
      <x:c r="K217" s="68" t="str">
        <x:v>Active</x:v>
      </x:c>
    </x:row>
    <x:row r="218">
      <x:c r="A218" s="68" t="str">
        <x:v>INS-217</x:v>
      </x:c>
      <x:c r="B218" s="68" t="str">
        <x:v>Synopsys advanced-node EDA and IP flows</x:v>
      </x:c>
      <x:c r="C218" s="68" t="str">
        <x:v>Electronic design automation platform</x:v>
      </x:c>
      <x:c r="D218" s="68" t="str">
        <x:v>2025–2026</x:v>
      </x:c>
      <x:c r="E218" s="68" t="str">
        <x:v>Synopsys; TSMC; NVIDIA; chip designers</x:v>
      </x:c>
      <x:c r="F218" s="68" t="str">
        <x:v>Platform-wide</x:v>
      </x:c>
      <x:c r="G218" s="68" t="str">
        <x:v>Software licences and IP</x:v>
      </x:c>
      <x:c r="H218" s="68" t="str">
        <x:v>Design, verify and optimise advanced logic, multi-die and packaging systems</x:v>
      </x:c>
      <x:c r="I218" s="68" t="str">
        <x:v>E1</x:v>
      </x:c>
      <x:c r="J218" s="68" t="str">
        <x:v>SRC-388; SRC-389</x:v>
      </x:c>
      <x:c r="K218" s="68" t="str">
        <x:v>Active</x:v>
      </x:c>
    </x:row>
    <x:row r="219">
      <x:c r="A219" s="68" t="str">
        <x:v>INS-218</x:v>
      </x:c>
      <x:c r="B219" s="68" t="str">
        <x:v>Cadence AI and 3D-IC design platform</x:v>
      </x:c>
      <x:c r="C219" s="68" t="str">
        <x:v>Electronic design automation platform</x:v>
      </x:c>
      <x:c r="D219" s="68" t="str">
        <x:v>2025–2026</x:v>
      </x:c>
      <x:c r="E219" s="68" t="str">
        <x:v>Cadence; semiconductor and system companies</x:v>
      </x:c>
      <x:c r="F219" s="68" t="str">
        <x:v>$1.474 billion Q1 2026 revenue</x:v>
      </x:c>
      <x:c r="G219" s="68" t="str">
        <x:v>USD / software</x:v>
      </x:c>
      <x:c r="H219" s="68" t="str">
        <x:v>Design and analyse chips, packages and AI infrastructure systems</x:v>
      </x:c>
      <x:c r="I219" s="68" t="str">
        <x:v>E1</x:v>
      </x:c>
      <x:c r="J219" s="68" t="str">
        <x:v>SRC-390; SRC-391</x:v>
      </x:c>
      <x:c r="K219" s="68" t="str">
        <x:v>Active</x:v>
      </x:c>
    </x:row>
    <x:row r="220">
      <x:c r="A220" s="68" t="str">
        <x:v>INS-219</x:v>
      </x:c>
      <x:c r="B220" s="68" t="str">
        <x:v>Arm AGI CPU and Neoverse platform</x:v>
      </x:c>
      <x:c r="C220" s="68" t="str">
        <x:v>Processor architecture and silicon platform</x:v>
      </x:c>
      <x:c r="D220" s="68" t="str">
        <x:v>2026</x:v>
      </x:c>
      <x:c r="E220" s="68" t="str">
        <x:v>Arm; hyperscalers; chip partners; data-center operators</x:v>
      </x:c>
      <x:c r="F220" s="68" t="str">
        <x:v>Platform-specific</x:v>
      </x:c>
      <x:c r="G220" s="68" t="str">
        <x:v>Licensing and silicon products</x:v>
      </x:c>
      <x:c r="H220" s="68" t="str">
        <x:v>Provide power-efficient CPU architecture and data-center silicon</x:v>
      </x:c>
      <x:c r="I220" s="68" t="str">
        <x:v>E1</x:v>
      </x:c>
      <x:c r="J220" s="68" t="str">
        <x:v>SRC-392; SRC-393</x:v>
      </x:c>
      <x:c r="K220" s="68" t="str">
        <x:v>Active</x:v>
      </x:c>
    </x:row>
    <x:row r="221">
      <x:c r="A221" s="68" t="str">
        <x:v>INS-220</x:v>
      </x:c>
      <x:c r="B221" s="68" t="str">
        <x:v>OpenAI Stargate infrastructure programme</x:v>
      </x:c>
      <x:c r="C221" s="68" t="str">
        <x:v>AI infrastructure programme</x:v>
      </x:c>
      <x:c r="D221" s="68" t="str">
        <x:v>2025–2029</x:v>
      </x:c>
      <x:c r="E221" s="68" t="str">
        <x:v>OpenAI; SoftBank; Oracle; MGX; data-center and power partners</x:v>
      </x:c>
      <x:c r="F221" s="68" t="str">
        <x:v>$500 billion intended investment; initial $100 billion; 10GW US target surpassed in planned/secured capacity by 2026 update</x:v>
      </x:c>
      <x:c r="G221" s="68" t="str">
        <x:v>USD / GW</x:v>
      </x:c>
      <x:c r="H221" s="68" t="str">
        <x:v>Build large-scale training and inference infrastructure for OpenAI</x:v>
      </x:c>
      <x:c r="I221" s="68" t="str">
        <x:v>E1</x:v>
      </x:c>
      <x:c r="J221" s="68" t="str">
        <x:v>SRC-394; SRC-395; SRC-397; SRC-398</x:v>
      </x:c>
      <x:c r="K221" s="68" t="str">
        <x:v>Active and expanding</x:v>
      </x:c>
    </x:row>
    <x:row r="222">
      <x:c r="A222" s="68" t="str">
        <x:v>INS-221</x:v>
      </x:c>
      <x:c r="B222" s="68" t="str">
        <x:v>OpenAI–Oracle 4.5GW Stargate agreement</x:v>
      </x:c>
      <x:c r="C222" s="68" t="str">
        <x:v>Long-term cloud and data-center capacity agreement</x:v>
      </x:c>
      <x:c r="D222" s="68" t="str">
        <x:v>2025 onward</x:v>
      </x:c>
      <x:c r="E222" s="68" t="str">
        <x:v>OpenAI; Oracle; site developers and utilities</x:v>
      </x:c>
      <x:c r="F222" s="68" t="str">
        <x:v>4.5GW additional US capacity</x:v>
      </x:c>
      <x:c r="G222" s="68" t="str">
        <x:v>Gigawatts</x:v>
      </x:c>
      <x:c r="H222" s="68" t="str">
        <x:v>Develop and operate additional Stargate compute capacity</x:v>
      </x:c>
      <x:c r="I222" s="68" t="str">
        <x:v>E1</x:v>
      </x:c>
      <x:c r="J222" s="68" t="str">
        <x:v>SRC-396; SRC-407</x:v>
      </x:c>
      <x:c r="K222" s="68" t="str">
        <x:v>Active / staged delivery</x:v>
      </x:c>
    </x:row>
    <x:row r="223">
      <x:c r="A223" s="68" t="str">
        <x:v>INS-222</x:v>
      </x:c>
      <x:c r="B223" s="68" t="str">
        <x:v>Microsoft–OpenAI 2025 compute and IP framework</x:v>
      </x:c>
      <x:c r="C223" s="68" t="str">
        <x:v>Strategic cloud and IP agreement</x:v>
      </x:c>
      <x:c r="D223" s="68" t="str">
        <x:v>2025–2032</x:v>
      </x:c>
      <x:c r="E223" s="68" t="str">
        <x:v>Microsoft; OpenAI</x:v>
      </x:c>
      <x:c r="F223" s="68" t="str">
        <x:v>$250 billion incremental Azure services commitment reported</x:v>
      </x:c>
      <x:c r="G223" s="68" t="str">
        <x:v>USD / cloud services</x:v>
      </x:c>
      <x:c r="H223" s="68" t="str">
        <x:v>Govern cloud priority, IP licences, compute sourcing and product deployment</x:v>
      </x:c>
      <x:c r="I223" s="68" t="str">
        <x:v>E1</x:v>
      </x:c>
      <x:c r="J223" s="68" t="str">
        <x:v>SRC-400; SRC-401</x:v>
      </x:c>
      <x:c r="K223" s="68" t="str">
        <x:v>Active and amended</x:v>
      </x:c>
    </x:row>
    <x:row r="224">
      <x:c r="A224" s="68" t="str">
        <x:v>INS-223</x:v>
      </x:c>
      <x:c r="B224" s="68" t="str">
        <x:v>SoftBank 2026 OpenAI follow-on investment</x:v>
      </x:c>
      <x:c r="C224" s="68" t="str">
        <x:v>Preferred equity investment</x:v>
      </x:c>
      <x:c r="D224" s="68" t="str">
        <x:v>2026</x:v>
      </x:c>
      <x:c r="E224" s="68" t="str">
        <x:v>SoftBank Vision Fund 2; OpenAI Group PBC</x:v>
      </x:c>
      <x:c r="F224" s="68" t="str">
        <x:v>$30 billion in three $10 billion tranches; two executed by July 1, 2026</x:v>
      </x:c>
      <x:c r="G224" s="68" t="str">
        <x:v>USD</x:v>
      </x:c>
      <x:c r="H224" s="68" t="str">
        <x:v>Increase SoftBank ownership and finance OpenAI growth</x:v>
      </x:c>
      <x:c r="I224" s="68" t="str">
        <x:v>E1</x:v>
      </x:c>
      <x:c r="J224" s="68" t="str">
        <x:v>SRC-403; SRC-405</x:v>
      </x:c>
      <x:c r="K224" s="68" t="str">
        <x:v>Two tranches executed; third planned</x:v>
      </x:c>
    </x:row>
    <x:row r="225">
      <x:c r="A225" s="68" t="str">
        <x:v>INS-224</x:v>
      </x:c>
      <x:c r="B225" s="68" t="str">
        <x:v>SoftBank $40 billion bridge facility</x:v>
      </x:c>
      <x:c r="C225" s="68" t="str">
        <x:v>Corporate bridge financing</x:v>
      </x:c>
      <x:c r="D225" s="68" t="str">
        <x:v>2026–2027</x:v>
      </x:c>
      <x:c r="E225" s="68" t="str">
        <x:v>SoftBank Group; JPMorgan; Goldman Sachs; Mizuho; SMBC; MUFG</x:v>
      </x:c>
      <x:c r="F225" s="68" t="str">
        <x:v>$40 billion</x:v>
      </x:c>
      <x:c r="G225" s="68" t="str">
        <x:v>USD</x:v>
      </x:c>
      <x:c r="H225" s="68" t="str">
        <x:v>Finance OpenAI investment and general corporate purposes before refinancing</x:v>
      </x:c>
      <x:c r="I225" s="68" t="str">
        <x:v>E1</x:v>
      </x:c>
      <x:c r="J225" s="68" t="str">
        <x:v>SRC-404</x:v>
      </x:c>
      <x:c r="K225" s="68" t="str">
        <x:v>Active</x:v>
      </x:c>
    </x:row>
    <x:row r="226">
      <x:c r="A226" s="68" t="str">
        <x:v>INS-225</x:v>
      </x:c>
      <x:c r="B226" s="68" t="str">
        <x:v>SB Neo US neocloud joint venture</x:v>
      </x:c>
      <x:c r="C226" s="68" t="str">
        <x:v>AI cloud operating company</x:v>
      </x:c>
      <x:c r="D226" s="68" t="str">
        <x:v>2026</x:v>
      </x:c>
      <x:c r="E226" s="68" t="str">
        <x:v>SoftBank Corp.; SoftBank Group</x:v>
      </x:c>
      <x:c r="F226" s="68" t="str">
        <x:v>51% SoftBank Corp.; 49% SoftBank Group</x:v>
      </x:c>
      <x:c r="G226" s="68" t="str">
        <x:v>Equity / GPU cloud capacity</x:v>
      </x:c>
      <x:c r="H226" s="68" t="str">
        <x:v>Operate US AI neocloud infrastructure</x:v>
      </x:c>
      <x:c r="I226" s="68" t="str">
        <x:v>E1</x:v>
      </x:c>
      <x:c r="J226" s="68" t="str">
        <x:v>SRC-406</x:v>
      </x:c>
      <x:c r="K226" s="68" t="str">
        <x:v>Establishment announced</x:v>
      </x:c>
    </x:row>
    <x:row r="227">
      <x:c r="A227" s="68" t="str">
        <x:v>INS-226</x:v>
      </x:c>
      <x:c r="B227" s="68" t="str">
        <x:v>CoreWeave AI cloud platform</x:v>
      </x:c>
      <x:c r="C227" s="68" t="str">
        <x:v>GPU cloud and data-center platform</x:v>
      </x:c>
      <x:c r="D227" s="68" t="str">
        <x:v>2025–2026</x:v>
      </x:c>
      <x:c r="E227" s="68" t="str">
        <x:v>CoreWeave; NVIDIA; cloud customers; data-center providers</x:v>
      </x:c>
      <x:c r="F227" s="68" t="str">
        <x:v>49 data centers; more than 1GW active power; more than 3.5GW contracted power as of March 31, 2026</x:v>
      </x:c>
      <x:c r="G227" s="68" t="str">
        <x:v>GW / GPU capacity</x:v>
      </x:c>
      <x:c r="H227" s="68" t="str">
        <x:v>Provide dedicated and public accelerated compute</x:v>
      </x:c>
      <x:c r="I227" s="68" t="str">
        <x:v>E1</x:v>
      </x:c>
      <x:c r="J227" s="68" t="str">
        <x:v>SRC-408; SRC-410; SRC-411</x:v>
      </x:c>
      <x:c r="K227" s="68" t="str">
        <x:v>Active and expanding</x:v>
      </x:c>
    </x:row>
    <x:row r="228">
      <x:c r="A228" s="68" t="str">
        <x:v>INS-227</x:v>
      </x:c>
      <x:c r="B228" s="68" t="str">
        <x:v>CoreWeave $8.5 billion GPU-backed financing</x:v>
      </x:c>
      <x:c r="C228" s="68" t="str">
        <x:v>Asset- and contract-backed term loan</x:v>
      </x:c>
      <x:c r="D228" s="68" t="str">
        <x:v>2026</x:v>
      </x:c>
      <x:c r="E228" s="68" t="str">
        <x:v>CoreWeave; lender syndicate; rating agencies</x:v>
      </x:c>
      <x:c r="F228" s="68" t="str">
        <x:v>$8.5 billion</x:v>
      </x:c>
      <x:c r="G228" s="68" t="str">
        <x:v>USD</x:v>
      </x:c>
      <x:c r="H228" s="68" t="str">
        <x:v>Finance AI cloud expansion against HPC infrastructure and customer contract</x:v>
      </x:c>
      <x:c r="I228" s="68" t="str">
        <x:v>E1</x:v>
      </x:c>
      <x:c r="J228" s="68" t="str">
        <x:v>SRC-409</x:v>
      </x:c>
      <x:c r="K228" s="68" t="str">
        <x:v>Closed</x:v>
      </x:c>
    </x:row>
    <x:row r="229">
      <x:c r="A229" s="68" t="str">
        <x:v>INS-228</x:v>
      </x:c>
      <x:c r="B229" s="68" t="str">
        <x:v>Anthropic–Amazon compute agreement</x:v>
      </x:c>
      <x:c r="C229" s="68" t="str">
        <x:v>Cloud and accelerator capacity agreement</x:v>
      </x:c>
      <x:c r="D229" s="68" t="str">
        <x:v>2024–2026</x:v>
      </x:c>
      <x:c r="E229" s="68" t="str">
        <x:v>Anthropic; Amazon; AWS</x:v>
      </x:c>
      <x:c r="F229" s="68" t="str">
        <x:v>Amazon total investment $8 billion; up to 5GW new compute capacity announced in 2026</x:v>
      </x:c>
      <x:c r="G229" s="68" t="str">
        <x:v>USD / GW</x:v>
      </x:c>
      <x:c r="H229" s="68" t="str">
        <x:v>Train and deploy Claude using AWS and Trainium</x:v>
      </x:c>
      <x:c r="I229" s="68" t="str">
        <x:v>E1</x:v>
      </x:c>
      <x:c r="J229" s="68" t="str">
        <x:v>SRC-412; SRC-414</x:v>
      </x:c>
      <x:c r="K229" s="68" t="str">
        <x:v>Active and expanding</x:v>
      </x:c>
    </x:row>
    <x:row r="230">
      <x:c r="A230" s="68" t="str">
        <x:v>INS-229</x:v>
      </x:c>
      <x:c r="B230" s="68" t="str">
        <x:v>Anthropic–Google–Broadcom TPU agreement</x:v>
      </x:c>
      <x:c r="C230" s="68" t="str">
        <x:v>Custom accelerator and cloud capacity agreement</x:v>
      </x:c>
      <x:c r="D230" s="68" t="str">
        <x:v>2025–2027</x:v>
      </x:c>
      <x:c r="E230" s="68" t="str">
        <x:v>Anthropic; Google; Broadcom</x:v>
      </x:c>
      <x:c r="F230" s="68" t="str">
        <x:v>Multiple gigawatts; five gigawatts referenced in 2026 funding update</x:v>
      </x:c>
      <x:c r="G230" s="68" t="str">
        <x:v>GW</x:v>
      </x:c>
      <x:c r="H230" s="68" t="str">
        <x:v>Provide next-generation TPU capacity for Claude training and deployment</x:v>
      </x:c>
      <x:c r="I230" s="68" t="str">
        <x:v>E1</x:v>
      </x:c>
      <x:c r="J230" s="68" t="str">
        <x:v>SRC-413; SRC-415</x:v>
      </x:c>
      <x:c r="K230" s="68" t="str">
        <x:v>Contracted / future delivery</x:v>
      </x:c>
    </x:row>
    <x:row r="231">
      <x:c r="A231" s="68" t="str">
        <x:v>INS-230</x:v>
      </x:c>
      <x:c r="B231" s="68" t="str">
        <x:v>Meta US AI infrastructure programme</x:v>
      </x:c>
      <x:c r="C231" s="68" t="str">
        <x:v>Corporate AI infrastructure investment</x:v>
      </x:c>
      <x:c r="D231" s="68" t="str">
        <x:v>2025–2028</x:v>
      </x:c>
      <x:c r="E231" s="68" t="str">
        <x:v>Meta; contractors; utilities; communities</x:v>
      </x:c>
      <x:c r="F231" s="68" t="str">
        <x:v>More than $600 billion US infrastructure and jobs commitment</x:v>
      </x:c>
      <x:c r="G231" s="68" t="str">
        <x:v>USD</x:v>
      </x:c>
      <x:c r="H231" s="68" t="str">
        <x:v>Build AI data centers, grid additions and workforce capacity</x:v>
      </x:c>
      <x:c r="I231" s="68" t="str">
        <x:v>E1</x:v>
      </x:c>
      <x:c r="J231" s="68" t="str">
        <x:v>SRC-416</x:v>
      </x:c>
      <x:c r="K231" s="68" t="str">
        <x:v>Active</x:v>
      </x:c>
    </x:row>
    <x:row r="232">
      <x:c r="A232" s="68" t="str">
        <x:v>INS-231</x:v>
      </x:c>
      <x:c r="B232" s="68" t="str">
        <x:v>Meta–Constellation nuclear energy agreement</x:v>
      </x:c>
      <x:c r="C232" s="68" t="str">
        <x:v>Long-term power purchase agreement</x:v>
      </x:c>
      <x:c r="D232" s="68" t="str">
        <x:v>2027 onward</x:v>
      </x:c>
      <x:c r="E232" s="68" t="str">
        <x:v>Meta; Constellation Energy; Clinton Clean Energy Center</x:v>
      </x:c>
      <x:c r="F232" s="68" t="str">
        <x:v>20 years; 1,121MW plant and 30MW incremental capacity</x:v>
      </x:c>
      <x:c r="G232" s="68" t="str">
        <x:v>MW / energy contract</x:v>
      </x:c>
      <x:c r="H232" s="68" t="str">
        <x:v>Secure long-term nuclear power and support continued plant operation</x:v>
      </x:c>
      <x:c r="I232" s="68" t="str">
        <x:v>E1</x:v>
      </x:c>
      <x:c r="J232" s="68" t="str">
        <x:v>SRC-417</x:v>
      </x:c>
      <x:c r="K232" s="68" t="str">
        <x:v>Signed</x:v>
      </x:c>
    </x:row>
    <x:row r="233">
      <x:c r="A233" s="68" t="str">
        <x:v>INS-232</x:v>
      </x:c>
      <x:c r="B233" s="68" t="str">
        <x:v>AI Infrastructure Partnership</x:v>
      </x:c>
      <x:c r="C233" s="68" t="str">
        <x:v>Infrastructure investment partnership</x:v>
      </x:c>
      <x:c r="D233" s="68" t="str">
        <x:v>2024 onward</x:v>
      </x:c>
      <x:c r="E233" s="68" t="str">
        <x:v>BlackRock/GIP; Microsoft; MGX; NVIDIA; xAI; KIA and collaborators</x:v>
      </x:c>
      <x:c r="F233" s="68" t="str">
        <x:v>Up to $100 billion investment potential</x:v>
      </x:c>
      <x:c r="G233" s="68" t="str">
        <x:v>USD</x:v>
      </x:c>
      <x:c r="H233" s="68" t="str">
        <x:v>Mobilise equity and debt for data centers and power infrastructure</x:v>
      </x:c>
      <x:c r="I233" s="68" t="str">
        <x:v>E1</x:v>
      </x:c>
      <x:c r="J233" s="68" t="str">
        <x:v>SRC-418; SRC-419; SRC-420</x:v>
      </x:c>
      <x:c r="K233" s="68" t="str">
        <x:v>Active</x:v>
      </x:c>
    </x:row>
    <x:row r="234">
      <x:c r="A234" s="68" t="str">
        <x:v>INS-233</x:v>
      </x:c>
      <x:c r="B234" s="68" t="str">
        <x:v>US AI Action Plan and data-center permitting initiative</x:v>
      </x:c>
      <x:c r="C234" s="68" t="str">
        <x:v>Public industrial and permitting policy</x:v>
      </x:c>
      <x:c r="D234" s="68" t="str">
        <x:v>2025 onward</x:v>
      </x:c>
      <x:c r="E234" s="68" t="str">
        <x:v>White House; Commerce; Energy; agencies; industry</x:v>
      </x:c>
      <x:c r="F234" s="68" t="str">
        <x:v>National programme</x:v>
      </x:c>
      <x:c r="G234" s="68" t="str">
        <x:v>Policy authority</x:v>
      </x:c>
      <x:c r="H234" s="68" t="str">
        <x:v>Accelerate data centers, semiconductor fabs, power generation and AI exports</x:v>
      </x:c>
      <x:c r="I234" s="68" t="str">
        <x:v>E1</x:v>
      </x:c>
      <x:c r="J234" s="68" t="str">
        <x:v>SRC-421; SRC-422</x:v>
      </x:c>
      <x:c r="K234" s="68" t="str">
        <x:v>Active</x:v>
      </x:c>
    </x:row>
    <x:row r="235">
      <x:c r="A235" s="68" t="str">
        <x:v>INS-234</x:v>
      </x:c>
      <x:c r="B235" s="68" t="str">
        <x:v>Advanced-computing export-control regime</x:v>
      </x:c>
      <x:c r="C235" s="68" t="str">
        <x:v>Export licensing and enforcement framework</x:v>
      </x:c>
      <x:c r="D235" s="68" t="str">
        <x:v>2025–2026</x:v>
      </x:c>
      <x:c r="E235" s="68" t="str">
        <x:v>BIS; chip companies; cloud providers; foreign entities</x:v>
      </x:c>
      <x:c r="F235" s="68" t="str">
        <x:v>Item- and destination-specific</x:v>
      </x:c>
      <x:c r="G235" s="68" t="str">
        <x:v>Licence authority</x:v>
      </x:c>
      <x:c r="H235" s="68" t="str">
        <x:v>Restrict or condition transfer and use of advanced computing items</x:v>
      </x:c>
      <x:c r="I235" s="68" t="str">
        <x:v>E1</x:v>
      </x:c>
      <x:c r="J235" s="68" t="str">
        <x:v>SRC-424; SRC-425; SRC-426</x:v>
      </x:c>
      <x:c r="K235" s="68" t="str">
        <x:v>Active and changing</x:v>
      </x:c>
    </x:row>
    <x:row r="236">
      <x:c r="A236" s="68" t="str">
        <x:v>INS-235</x:v>
      </x:c>
      <x:c r="B236" s="68" t="str">
        <x:v>OpenAI–Broadcom Jalapeño inference chip</x:v>
      </x:c>
      <x:c r="C236" s="68" t="str">
        <x:v>Custom AI accelerator programme</x:v>
      </x:c>
      <x:c r="D236" s="68" t="str">
        <x:v>2026</x:v>
      </x:c>
      <x:c r="E236" s="68" t="str">
        <x:v>OpenAI; Broadcom; manufacturing partners</x:v>
      </x:c>
      <x:c r="F236" s="68" t="str">
        <x:v>Chip-specific</x:v>
      </x:c>
      <x:c r="G236" s="68" t="str">
        <x:v>Custom silicon</x:v>
      </x:c>
      <x:c r="H236" s="68" t="str">
        <x:v>Reduce dependence and optimise inference economics for OpenAI workloads</x:v>
      </x:c>
      <x:c r="I236" s="68" t="str">
        <x:v>E1</x:v>
      </x:c>
      <x:c r="J236" s="68" t="str">
        <x:v>SRC-399</x:v>
      </x:c>
      <x:c r="K236" s="68" t="str">
        <x:v>Initial silicon delivered</x:v>
      </x:c>
    </x:row>
    <x:row r="237">
      <x:c r="A237" s="68" t="str">
        <x:v>INS-236</x:v>
      </x:c>
      <x:c r="B237" s="68" t="str">
        <x:v>Google TPU platform</x:v>
      </x:c>
      <x:c r="C237" s="68" t="str">
        <x:v>Custom cloud AI accelerator</x:v>
      </x:c>
      <x:c r="D237" s="68" t="str">
        <x:v>Current 2026</x:v>
      </x:c>
      <x:c r="E237" s="68" t="str">
        <x:v>Google; Broadcom; cloud customers; Anthropic</x:v>
      </x:c>
      <x:c r="F237" s="68" t="str">
        <x:v>Multi-generation and multi-gigawatt deployment</x:v>
      </x:c>
      <x:c r="G237" s="68" t="str">
        <x:v>Accelerator capacity</x:v>
      </x:c>
      <x:c r="H237" s="68" t="str">
        <x:v>Train and serve AI models on Google-controlled silicon and cloud</x:v>
      </x:c>
      <x:c r="I237" s="68" t="str">
        <x:v>E1</x:v>
      </x:c>
      <x:c r="J237" s="68" t="str">
        <x:v>SRC-413; SRC-415</x:v>
      </x:c>
      <x:c r="K237" s="68" t="str">
        <x:v>Active and expanding</x:v>
      </x:c>
    </x:row>
    <x:row r="238">
      <x:c r="A238" s="68" t="str">
        <x:v>INS-237</x:v>
      </x:c>
      <x:c r="B238" s="68" t="str">
        <x:v>AWS Trainium platform</x:v>
      </x:c>
      <x:c r="C238" s="68" t="str">
        <x:v>Custom cloud AI accelerator</x:v>
      </x:c>
      <x:c r="D238" s="68" t="str">
        <x:v>Current 2026</x:v>
      </x:c>
      <x:c r="E238" s="68" t="str">
        <x:v>Amazon Web Services; Anthropic; cloud customers</x:v>
      </x:c>
      <x:c r="F238" s="68" t="str">
        <x:v>Nearly 1GW Trainium2/3 capacity expected by end-2026 within broader Anthropic agreement</x:v>
      </x:c>
      <x:c r="G238" s="68" t="str">
        <x:v>Accelerator capacity</x:v>
      </x:c>
      <x:c r="H238" s="68" t="str">
        <x:v>Provide lower-cost training and inference on AWS-controlled silicon</x:v>
      </x:c>
      <x:c r="I238" s="68" t="str">
        <x:v>E1</x:v>
      </x:c>
      <x:c r="J238" s="68" t="str">
        <x:v>SRC-412; SRC-414</x:v>
      </x:c>
      <x:c r="K238" s="68" t="str">
        <x:v>Active and expanding</x:v>
      </x:c>
    </x:row>
    <x:row r="239">
      <x:c r="A239" s="68" t="str">
        <x:v>INS-238</x:v>
      </x:c>
      <x:c r="B239" s="68" t="str">
        <x:v>AI data-center grid and microgrid programme</x:v>
      </x:c>
      <x:c r="C239" s="68" t="str">
        <x:v>Energy infrastructure programme</x:v>
      </x:c>
      <x:c r="D239" s="68" t="str">
        <x:v>2026 onward</x:v>
      </x:c>
      <x:c r="E239" s="68" t="str">
        <x:v>DOE; utilities; data-center developers; generation companies</x:v>
      </x:c>
      <x:c r="F239" s="68" t="str">
        <x:v>US data-center electricity estimated 325–580TWh by 2028 in DOE cited range</x:v>
      </x:c>
      <x:c r="G239" s="68" t="str">
        <x:v>TWh / GW</x:v>
      </x:c>
      <x:c r="H239" s="68" t="str">
        <x:v>Connect, stabilise and supply very large AI loads</x:v>
      </x:c>
      <x:c r="I239" s="68" t="str">
        <x:v>E1</x:v>
      </x:c>
      <x:c r="J239" s="68" t="str">
        <x:v>SRC-427; SRC-428; SRC-429</x:v>
      </x:c>
      <x:c r="K239" s="68" t="str">
        <x:v>Active policy and infrastructure work</x:v>
      </x:c>
    </x:row>
    <x:row r="240">
      <x:c r="A240" s="68" t="str">
        <x:v>INS-239</x:v>
      </x:c>
      <x:c r="B240" s="68" t="str">
        <x:v>Universal and meaningful connectivity framework</x:v>
      </x:c>
      <x:c r="C240" s="68" t="str">
        <x:v>Global connectivity policy framework</x:v>
      </x:c>
      <x:c r="D240" s="68" t="str">
        <x:v>Current 2025–2026</x:v>
      </x:c>
      <x:c r="E240" s="68" t="str">
        <x:v>ITU; governments; operators; users</x:v>
      </x:c>
      <x:c r="F240" s="68" t="str">
        <x:v>6.0 billion Internet users in 2025; 2.2 billion offline</x:v>
      </x:c>
      <x:c r="G240" s="68" t="str">
        <x:v>People / connectivity indicators</x:v>
      </x:c>
      <x:c r="H240" s="68" t="str">
        <x:v>Measure access through availability, quality, affordability, devices, skills and security</x:v>
      </x:c>
      <x:c r="I240" s="68" t="str">
        <x:v>E1</x:v>
      </x:c>
      <x:c r="J240" s="68" t="str">
        <x:v>SRC-442; SRC-443; SRC-490</x:v>
      </x:c>
      <x:c r="K240" s="68" t="str">
        <x:v>Active</x:v>
      </x:c>
    </x:row>
    <x:row r="241">
      <x:c r="A241" s="68" t="str">
        <x:v>INS-240</x:v>
      </x:c>
      <x:c r="B241" s="68" t="str">
        <x:v>Project Waterworth</x:v>
      </x:c>
      <x:c r="C241" s="68" t="str">
        <x:v>Private submarine cable project</x:v>
      </x:c>
      <x:c r="D241" s="68" t="str">
        <x:v>2025–2030s</x:v>
      </x:c>
      <x:c r="E241" s="68" t="str">
        <x:v>Meta; landing partners; cable suppliers; coastal states</x:v>
      </x:c>
      <x:c r="F241" s="68" t="str">
        <x:v>More than 50,000 km across five major continents</x:v>
      </x:c>
      <x:c r="G241" s="68" t="str">
        <x:v>Kilometres / fiber capacity</x:v>
      </x:c>
      <x:c r="H241" s="68" t="str">
        <x:v>Create high-capacity private global routes supporting Meta and broader connectivity</x:v>
      </x:c>
      <x:c r="I241" s="68" t="str">
        <x:v>E1</x:v>
      </x:c>
      <x:c r="J241" s="68" t="str">
        <x:v>SRC-451</x:v>
      </x:c>
      <x:c r="K241" s="68" t="str">
        <x:v>Planned and under development</x:v>
      </x:c>
    </x:row>
    <x:row r="242">
      <x:c r="A242" s="68" t="str">
        <x:v>INS-241</x:v>
      </x:c>
      <x:c r="B242" s="68" t="str">
        <x:v>America-India Connect</x:v>
      </x:c>
      <x:c r="C242" s="68" t="str">
        <x:v>Subsea and terrestrial connectivity initiative</x:v>
      </x:c>
      <x:c r="D242" s="68" t="str">
        <x:v>2026 onward</x:v>
      </x:c>
      <x:c r="E242" s="68" t="str">
        <x:v>Google; local partners; landing stations; terrestrial fiber operators</x:v>
      </x:c>
      <x:c r="F242" s="68" t="str">
        <x:v>Three new subsea paths and four strategic fiber routes</x:v>
      </x:c>
      <x:c r="G242" s="68" t="str">
        <x:v>Routes / capacity</x:v>
      </x:c>
      <x:c r="H242" s="68" t="str">
        <x:v>Create a new Visakhapatnam gateway and resilient US–India connectivity</x:v>
      </x:c>
      <x:c r="I242" s="68" t="str">
        <x:v>E1</x:v>
      </x:c>
      <x:c r="J242" s="68" t="str">
        <x:v>SRC-452</x:v>
      </x:c>
      <x:c r="K242" s="68" t="str">
        <x:v>Announced / under development</x:v>
      </x:c>
    </x:row>
    <x:row r="243">
      <x:c r="A243" s="68" t="str">
        <x:v>INS-242</x:v>
      </x:c>
      <x:c r="B243" s="68" t="str">
        <x:v>Honomoana and South Pacific Connect</x:v>
      </x:c>
      <x:c r="C243" s="68" t="str">
        <x:v>Submarine cable programme</x:v>
      </x:c>
      <x:c r="D243" s="68" t="str">
        <x:v>2023–2026 onward</x:v>
      </x:c>
      <x:c r="E243" s="68" t="str">
        <x:v>Google; Fiji and French Polynesia partners; Vocus; landing partners</x:v>
      </x:c>
      <x:c r="F243" s="68" t="str">
        <x:v>Multi-route Pacific connectivity</x:v>
      </x:c>
      <x:c r="G243" s="68" t="str">
        <x:v>Fiber capacity</x:v>
      </x:c>
      <x:c r="H243" s="68" t="str">
        <x:v>Add route diversity for New Zealand, Australia and Pacific islands</x:v>
      </x:c>
      <x:c r="I243" s="68" t="str">
        <x:v>E1</x:v>
      </x:c>
      <x:c r="J243" s="68" t="str">
        <x:v>SRC-453; SRC-454</x:v>
      </x:c>
      <x:c r="K243" s="68" t="str">
        <x:v>Under construction / staged</x:v>
      </x:c>
    </x:row>
    <x:row r="244">
      <x:c r="A244" s="68" t="str">
        <x:v>INS-243</x:v>
      </x:c>
      <x:c r="B244" s="68" t="str">
        <x:v>ICANN–IANA root-zone management system</x:v>
      </x:c>
      <x:c r="C244" s="68" t="str">
        <x:v>Internet identifier governance and operations</x:v>
      </x:c>
      <x:c r="D244" s="68" t="str">
        <x:v>Ongoing</x:v>
      </x:c>
      <x:c r="E244" s="68" t="str">
        <x:v>ICANN; IANA functions; TLD operators; root-server operators</x:v>
      </x:c>
      <x:c r="F244" s="68" t="str">
        <x:v>Global DNS root</x:v>
      </x:c>
      <x:c r="G244" s="68" t="str">
        <x:v>Identifier delegations and root-zone data</x:v>
      </x:c>
      <x:c r="H244" s="68" t="str">
        <x:v>Coordinate unique domain-name identifiers and root-zone changes</x:v>
      </x:c>
      <x:c r="I244" s="68" t="str">
        <x:v>E1</x:v>
      </x:c>
      <x:c r="J244" s="68" t="str">
        <x:v>SRC-444; SRC-446; SRC-448</x:v>
      </x:c>
      <x:c r="K244" s="68" t="str">
        <x:v>Active</x:v>
      </x:c>
    </x:row>
    <x:row r="245">
      <x:c r="A245" s="68" t="str">
        <x:v>INS-244</x:v>
      </x:c>
      <x:c r="B245" s="68" t="str">
        <x:v>2026 DNSSEC root trust-anchor rollover</x:v>
      </x:c>
      <x:c r="C245" s="68" t="str">
        <x:v>Internet security key rollover</x:v>
      </x:c>
      <x:c r="D245" s="68" t="str">
        <x:v>2026-10-11 planned</x:v>
      </x:c>
      <x:c r="E245" s="68" t="str">
        <x:v>ICANN; IANA; resolver operators; software vendors</x:v>
      </x:c>
      <x:c r="F245" s="68" t="str">
        <x:v>Global DNSSEC trust anchor</x:v>
      </x:c>
      <x:c r="G245" s="68" t="str">
        <x:v>Cryptographic key</x:v>
      </x:c>
      <x:c r="H245" s="68" t="str">
        <x:v>Maintain validation trust while replacing the root key-signing key</x:v>
      </x:c>
      <x:c r="I245" s="68" t="str">
        <x:v>E1</x:v>
      </x:c>
      <x:c r="J245" s="68" t="str">
        <x:v>SRC-445; SRC-447</x:v>
      </x:c>
      <x:c r="K245" s="68" t="str">
        <x:v>Scheduled</x:v>
      </x:c>
    </x:row>
    <x:row r="246">
      <x:c r="A246" s="68" t="str">
        <x:v>INS-245</x:v>
      </x:c>
      <x:c r="B246" s="68" t="str">
        <x:v>.com and .net registry platform</x:v>
      </x:c>
      <x:c r="C246" s="68" t="str">
        <x:v>Top-level domain registry service</x:v>
      </x:c>
      <x:c r="D246" s="68" t="str">
        <x:v>Ongoing</x:v>
      </x:c>
      <x:c r="E246" s="68" t="str">
        <x:v>Verisign; ICANN; registrars; registrants</x:v>
      </x:c>
      <x:c r="F246" s="68" t="str">
        <x:v>Large global domain base; .com wholesale fee scheduled at $10.97 from 2026-11-01</x:v>
      </x:c>
      <x:c r="G246" s="68" t="str">
        <x:v>Domain registrations / USD fee</x:v>
      </x:c>
      <x:c r="H246" s="68" t="str">
        <x:v>Maintain authoritative registry and resolution services</x:v>
      </x:c>
      <x:c r="I246" s="68" t="str">
        <x:v>E1</x:v>
      </x:c>
      <x:c r="J246" s="68" t="str">
        <x:v>SRC-449; SRC-450</x:v>
      </x:c>
      <x:c r="K246" s="68" t="str">
        <x:v>Active</x:v>
      </x:c>
    </x:row>
    <x:row r="247">
      <x:c r="A247" s="68" t="str">
        <x:v>INS-246</x:v>
      </x:c>
      <x:c r="B247" s="68" t="str">
        <x:v>DE-CIX global interconnection platform</x:v>
      </x:c>
      <x:c r="C247" s="68" t="str">
        <x:v>Internet exchange network</x:v>
      </x:c>
      <x:c r="D247" s="68" t="str">
        <x:v>2025–2026</x:v>
      </x:c>
      <x:c r="E247" s="68" t="str">
        <x:v>DE-CIX; ISPs; clouds; content networks; enterprises</x:v>
      </x:c>
      <x:c r="F247" s="68" t="str">
        <x:v>More than 4,300 connected networks; 220 Tbps customer capacity; 79 EB 2025 traffic</x:v>
      </x:c>
      <x:c r="G247" s="68" t="str">
        <x:v>Networks / Tbps / EB</x:v>
      </x:c>
      <x:c r="H247" s="68" t="str">
        <x:v>Enable direct peering and cloud interconnection</x:v>
      </x:c>
      <x:c r="I247" s="68" t="str">
        <x:v>E1</x:v>
      </x:c>
      <x:c r="J247" s="68" t="str">
        <x:v>SRC-455; SRC-456</x:v>
      </x:c>
      <x:c r="K247" s="68" t="str">
        <x:v>Active and expanding</x:v>
      </x:c>
    </x:row>
    <x:row r="248">
      <x:c r="A248" s="68" t="str">
        <x:v>INS-247</x:v>
      </x:c>
      <x:c r="B248" s="68" t="str">
        <x:v>AMS-IX Amsterdam interconnection platform</x:v>
      </x:c>
      <x:c r="C248" s="68" t="str">
        <x:v>Internet exchange network</x:v>
      </x:c>
      <x:c r="D248" s="68" t="str">
        <x:v>2025</x:v>
      </x:c>
      <x:c r="E248" s="68" t="str">
        <x:v>AMS-IX; member networks; content and cloud providers</x:v>
      </x:c>
      <x:c r="F248" s="68" t="str">
        <x:v>35.66 EB traffic in 2025</x:v>
      </x:c>
      <x:c r="G248" s="68" t="str">
        <x:v>Exabytes / ports</x:v>
      </x:c>
      <x:c r="H248" s="68" t="str">
        <x:v>Exchange IP traffic through a neutral shared fabric</x:v>
      </x:c>
      <x:c r="I248" s="68" t="str">
        <x:v>E1</x:v>
      </x:c>
      <x:c r="J248" s="68" t="str">
        <x:v>SRC-457</x:v>
      </x:c>
      <x:c r="K248" s="68" t="str">
        <x:v>Active</x:v>
      </x:c>
    </x:row>
    <x:row r="249">
      <x:c r="A249" s="68" t="str">
        <x:v>INS-248</x:v>
      </x:c>
      <x:c r="B249" s="68" t="str">
        <x:v>Cloudflare global edge network</x:v>
      </x:c>
      <x:c r="C249" s="68" t="str">
        <x:v>Anycast edge, security and cloud platform</x:v>
      </x:c>
      <x:c r="D249" s="68" t="str">
        <x:v>2025–2026</x:v>
      </x:c>
      <x:c r="E249" s="68" t="str">
        <x:v>Cloudflare; ISPs; enterprises; developers</x:v>
      </x:c>
      <x:c r="F249" s="68" t="str">
        <x:v>More than 330 cities, 125 countries and 13,000 interconnected networks</x:v>
      </x:c>
      <x:c r="G249" s="68" t="str">
        <x:v>Cities / countries / networks</x:v>
      </x:c>
      <x:c r="H249" s="68" t="str">
        <x:v>Deliver, secure and execute applications close to users</x:v>
      </x:c>
      <x:c r="I249" s="68" t="str">
        <x:v>E1</x:v>
      </x:c>
      <x:c r="J249" s="68" t="str">
        <x:v>SRC-458; SRC-459</x:v>
      </x:c>
      <x:c r="K249" s="68" t="str">
        <x:v>Active</x:v>
      </x:c>
    </x:row>
    <x:row r="250">
      <x:c r="A250" s="68" t="str">
        <x:v>INS-249</x:v>
      </x:c>
      <x:c r="B250" s="68" t="str">
        <x:v>Akamai distributed edge and cloud platform</x:v>
      </x:c>
      <x:c r="C250" s="68" t="str">
        <x:v>Edge, security and cloud network</x:v>
      </x:c>
      <x:c r="D250" s="68" t="str">
        <x:v>2025–2026</x:v>
      </x:c>
      <x:c r="E250" s="68" t="str">
        <x:v>Akamai; ISPs; data centers; enterprises</x:v>
      </x:c>
      <x:c r="F250" s="68" t="str">
        <x:v>More than 4,300 edge points of presence in over 130 countries and about 700 cities</x:v>
      </x:c>
      <x:c r="G250" s="68" t="str">
        <x:v>PoPs / countries / cities</x:v>
      </x:c>
      <x:c r="H250" s="68" t="str">
        <x:v>Cache, secure and compute near users across third-party networks</x:v>
      </x:c>
      <x:c r="I250" s="68" t="str">
        <x:v>E1</x:v>
      </x:c>
      <x:c r="J250" s="68" t="str">
        <x:v>SRC-461; SRC-462</x:v>
      </x:c>
      <x:c r="K250" s="68" t="str">
        <x:v>Active</x:v>
      </x:c>
    </x:row>
    <x:row r="251">
      <x:c r="A251" s="68" t="str">
        <x:v>INS-250</x:v>
      </x:c>
      <x:c r="B251" s="68" t="str">
        <x:v>Starlink broadband constellation</x:v>
      </x:c>
      <x:c r="C251" s="68" t="str">
        <x:v>LEO satellite broadband system</x:v>
      </x:c>
      <x:c r="D251" s="68" t="str">
        <x:v>2025–2026</x:v>
      </x:c>
      <x:c r="E251" s="68" t="str">
        <x:v>SpaceX; users; telecom partners; gateways; regulators</x:v>
      </x:c>
      <x:c r="F251" s="68" t="str">
        <x:v>Millions of customers; largest LEO constellation; V3 deployment beginning in 2026</x:v>
      </x:c>
      <x:c r="G251" s="68" t="str">
        <x:v>Satellites / customers / capacity</x:v>
      </x:c>
      <x:c r="H251" s="68" t="str">
        <x:v>Provide low-latency broadband, mobility and direct-to-cell services</x:v>
      </x:c>
      <x:c r="I251" s="68" t="str">
        <x:v>E1</x:v>
      </x:c>
      <x:c r="J251" s="68" t="str">
        <x:v>SRC-463; SRC-464; SRC-465</x:v>
      </x:c>
      <x:c r="K251" s="68" t="str">
        <x:v>Active and expanding</x:v>
      </x:c>
    </x:row>
    <x:row r="252">
      <x:c r="A252" s="68" t="str">
        <x:v>INS-251</x:v>
      </x:c>
      <x:c r="B252" s="68" t="str">
        <x:v>Amazon Leo constellation</x:v>
      </x:c>
      <x:c r="C252" s="68" t="str">
        <x:v>LEO satellite broadband system</x:v>
      </x:c>
      <x:c r="D252" s="68" t="str">
        <x:v>2025–2026 rollout</x:v>
      </x:c>
      <x:c r="E252" s="68" t="str">
        <x:v>Amazon; launch providers; gateways; customers</x:v>
      </x:c>
      <x:c r="F252" s="68" t="str">
        <x:v>More than 3,000 planned satellites; 375+ in orbit by 2026 updates</x:v>
      </x:c>
      <x:c r="G252" s="68" t="str">
        <x:v>Satellites / terminals</x:v>
      </x:c>
      <x:c r="H252" s="68" t="str">
        <x:v>Provide enterprise and consumer broadband with cloud integration</x:v>
      </x:c>
      <x:c r="I252" s="68" t="str">
        <x:v>E1</x:v>
      </x:c>
      <x:c r="J252" s="68" t="str">
        <x:v>SRC-468; SRC-469; SRC-470; SRC-471</x:v>
      </x:c>
      <x:c r="K252" s="68" t="str">
        <x:v>Deployment and enterprise preview</x:v>
      </x:c>
    </x:row>
    <x:row r="253">
      <x:c r="A253" s="68" t="str">
        <x:v>INS-252</x:v>
      </x:c>
      <x:c r="B253" s="68" t="str">
        <x:v>Eutelsat OneWeb GEO-LEO platform</x:v>
      </x:c>
      <x:c r="C253" s="68" t="str">
        <x:v>Multi-orbit satellite communications system</x:v>
      </x:c>
      <x:c r="D253" s="68" t="str">
        <x:v>2024–2026</x:v>
      </x:c>
      <x:c r="E253" s="68" t="str">
        <x:v>Eutelsat; governments; enterprises; distributors</x:v>
      </x:c>
      <x:c r="F253" s="68" t="str">
        <x:v>600+ LEO satellites and 34 GEO satellites at June 2025</x:v>
      </x:c>
      <x:c r="G253" s="68" t="str">
        <x:v>Satellites / backlog</x:v>
      </x:c>
      <x:c r="H253" s="68" t="str">
        <x:v>Provide resilient enterprise, government and wholesale connectivity</x:v>
      </x:c>
      <x:c r="I253" s="68" t="str">
        <x:v>E1</x:v>
      </x:c>
      <x:c r="J253" s="68" t="str">
        <x:v>SRC-472; SRC-473</x:v>
      </x:c>
      <x:c r="K253" s="68" t="str">
        <x:v>Operational and expanding</x:v>
      </x:c>
    </x:row>
    <x:row r="254">
      <x:c r="A254" s="68" t="str">
        <x:v>INS-253</x:v>
      </x:c>
      <x:c r="B254" s="68" t="str">
        <x:v>US satellite spectrum modernisation programme</x:v>
      </x:c>
      <x:c r="C254" s="68" t="str">
        <x:v>Spectrum policy and licensing framework</x:v>
      </x:c>
      <x:c r="D254" s="68" t="str">
        <x:v>2025–2026</x:v>
      </x:c>
      <x:c r="E254" s="68" t="str">
        <x:v>FCC; satellite operators; telecom operators</x:v>
      </x:c>
      <x:c r="F254" s="68" t="str">
        <x:v>More than 20,000 MHz identified for satellite-spectrum abundance in FCC statements</x:v>
      </x:c>
      <x:c r="G254" s="68" t="str">
        <x:v>Megahertz / licences</x:v>
      </x:c>
      <x:c r="H254" s="68" t="str">
        <x:v>Expand and coordinate spectrum for satellite broadband</x:v>
      </x:c>
      <x:c r="I254" s="68" t="str">
        <x:v>E1</x:v>
      </x:c>
      <x:c r="J254" s="68" t="str">
        <x:v>SRC-475; SRC-476</x:v>
      </x:c>
      <x:c r="K254" s="68" t="str">
        <x:v>Active policy programme</x:v>
      </x:c>
    </x:row>
    <x:row r="255">
      <x:c r="A255" s="68" t="str">
        <x:v>INS-254</x:v>
      </x:c>
      <x:c r="B255" s="68" t="str">
        <x:v>Apple App Store review and distribution system</x:v>
      </x:c>
      <x:c r="C255" s="68" t="str">
        <x:v>Mobile software marketplace and governance system</x:v>
      </x:c>
      <x:c r="D255" s="68" t="str">
        <x:v>Current 2026</x:v>
      </x:c>
      <x:c r="E255" s="68" t="str">
        <x:v>Apple; developers; users</x:v>
      </x:c>
      <x:c r="F255" s="68" t="str">
        <x:v>$1.4 trillion ecosystem billings and sales in 2025</x:v>
      </x:c>
      <x:c r="G255" s="68" t="str">
        <x:v>USD / app submissions</x:v>
      </x:c>
      <x:c r="H255" s="68" t="str">
        <x:v>Review, rank, distribute and monetise apps on Apple platforms</x:v>
      </x:c>
      <x:c r="I255" s="68" t="str">
        <x:v>E1</x:v>
      </x:c>
      <x:c r="J255" s="68" t="str">
        <x:v>SRC-477; SRC-478; SRC-479</x:v>
      </x:c>
      <x:c r="K255" s="68" t="str">
        <x:v>Active</x:v>
      </x:c>
    </x:row>
    <x:row r="256">
      <x:c r="A256" s="68" t="str">
        <x:v>INS-255</x:v>
      </x:c>
      <x:c r="B256" s="68" t="str">
        <x:v>Google Play developer distribution system</x:v>
      </x:c>
      <x:c r="C256" s="68" t="str">
        <x:v>Mobile software marketplace and governance system</x:v>
      </x:c>
      <x:c r="D256" s="68" t="str">
        <x:v>Current 2026</x:v>
      </x:c>
      <x:c r="E256" s="68" t="str">
        <x:v>Google; developers; Android users</x:v>
      </x:c>
      <x:c r="F256" s="68" t="str">
        <x:v>Global Android app distribution</x:v>
      </x:c>
      <x:c r="G256" s="68" t="str">
        <x:v>App listings / transactions</x:v>
      </x:c>
      <x:c r="H256" s="68" t="str">
        <x:v>Approve, rank, distribute and govern applications under platform policies</x:v>
      </x:c>
      <x:c r="I256" s="68" t="str">
        <x:v>E1</x:v>
      </x:c>
      <x:c r="J256" s="68" t="str">
        <x:v>SRC-482; SRC-483; SRC-484</x:v>
      </x:c>
      <x:c r="K256" s="68" t="str">
        <x:v>Active</x:v>
      </x:c>
    </x:row>
    <x:row r="257">
      <x:c r="A257" s="68" t="str">
        <x:v>INS-256</x:v>
      </x:c>
      <x:c r="B257" s="68" t="str">
        <x:v>Aadhaar authentication ecosystem</x:v>
      </x:c>
      <x:c r="C257" s="68" t="str">
        <x:v>National digital-identity and authentication infrastructure</x:v>
      </x:c>
      <x:c r="D257" s="68" t="str">
        <x:v>Current 2025–2026</x:v>
      </x:c>
      <x:c r="E257" s="68" t="str">
        <x:v>UIDAI; number holders; AUAs; ASAs</x:v>
      </x:c>
      <x:c r="F257" s="68" t="str">
        <x:v>221 crore authentication transactions in August 2025</x:v>
      </x:c>
      <x:c r="G257" s="68" t="str">
        <x:v>Transactions / identity requests</x:v>
      </x:c>
      <x:c r="H257" s="68" t="str">
        <x:v>Authenticate residents for public and private services under UIDAI rules</x:v>
      </x:c>
      <x:c r="I257" s="68" t="str">
        <x:v>E1</x:v>
      </x:c>
      <x:c r="J257" s="68" t="str">
        <x:v>SRC-502; SRC-503; SRC-504</x:v>
      </x:c>
      <x:c r="K257" s="68" t="str">
        <x:v>Active</x:v>
      </x:c>
    </x:row>
    <x:row r="258">
      <x:c r="A258" s="68" t="str">
        <x:v>INS-257</x:v>
      </x:c>
      <x:c r="B258" s="68" t="str">
        <x:v>EU Digital Identity Wallet framework</x:v>
      </x:c>
      <x:c r="C258" s="68" t="str">
        <x:v>Public digital-identity wallet ecosystem</x:v>
      </x:c>
      <x:c r="D258" s="68" t="str">
        <x:v>2024–2026 rollout</x:v>
      </x:c>
      <x:c r="E258" s="68" t="str">
        <x:v>European Commission; Member States; issuers; relying parties</x:v>
      </x:c>
      <x:c r="F258" s="68" t="str">
        <x:v>Member States required to provide wallets by end-2026</x:v>
      </x:c>
      <x:c r="G258" s="68" t="str">
        <x:v>Wallets / credentials</x:v>
      </x:c>
      <x:c r="H258" s="68" t="str">
        <x:v>Enable user-controlled presentation of identity and electronic attestations</x:v>
      </x:c>
      <x:c r="I258" s="68" t="str">
        <x:v>E1</x:v>
      </x:c>
      <x:c r="J258" s="68" t="str">
        <x:v>SRC-505; SRC-506; SRC-507</x:v>
      </x:c>
      <x:c r="K258" s="68" t="str">
        <x:v>Implementation and pilot phase</x:v>
      </x:c>
    </x:row>
    <x:row r="259">
      <x:c r="A259" s="68" t="str">
        <x:v>INS-258</x:v>
      </x:c>
      <x:c r="B259" s="68" t="str">
        <x:v>Visa payment network</x:v>
      </x:c>
      <x:c r="C259" s="68" t="str">
        <x:v>Global card-payment and value-added-services platform</x:v>
      </x:c>
      <x:c r="D259" s="68" t="str">
        <x:v>Fiscal 2025</x:v>
      </x:c>
      <x:c r="E259" s="68" t="str">
        <x:v>Visa; issuers; acquirers; merchants; cardholders</x:v>
      </x:c>
      <x:c r="F259" s="68" t="str">
        <x:v>$17 trillion payments and cash volume; 257.5 billion processed transactions</x:v>
      </x:c>
      <x:c r="G259" s="68" t="str">
        <x:v>USD / transactions</x:v>
      </x:c>
      <x:c r="H259" s="68" t="str">
        <x:v>Authorise, clear, settle and secure Visa-branded payments</x:v>
      </x:c>
      <x:c r="I259" s="68" t="str">
        <x:v>E1</x:v>
      </x:c>
      <x:c r="J259" s="68" t="str">
        <x:v>SRC-491; SRC-492</x:v>
      </x:c>
      <x:c r="K259" s="68" t="str">
        <x:v>Active</x:v>
      </x:c>
    </x:row>
    <x:row r="260">
      <x:c r="A260" s="68" t="str">
        <x:v>INS-259</x:v>
      </x:c>
      <x:c r="B260" s="68" t="str">
        <x:v>Mastercard payment network</x:v>
      </x:c>
      <x:c r="C260" s="68" t="str">
        <x:v>Global card and account-payment network</x:v>
      </x:c>
      <x:c r="D260" s="68" t="str">
        <x:v>Calendar 2025</x:v>
      </x:c>
      <x:c r="E260" s="68" t="str">
        <x:v>Mastercard; issuers; acquirers; merchants; account holders</x:v>
      </x:c>
      <x:c r="F260" s="68" t="str">
        <x:v>Mastercard-branded GDV grew 9%; switched transactions grew 10% in 2025</x:v>
      </x:c>
      <x:c r="G260" s="68" t="str">
        <x:v>Growth rates / messages</x:v>
      </x:c>
      <x:c r="H260" s="68" t="str">
        <x:v>Switch, clear and support payment transactions and related services</x:v>
      </x:c>
      <x:c r="I260" s="68" t="str">
        <x:v>E1</x:v>
      </x:c>
      <x:c r="J260" s="68" t="str">
        <x:v>SRC-493; SRC-494</x:v>
      </x:c>
      <x:c r="K260" s="68" t="str">
        <x:v>Active</x:v>
      </x:c>
    </x:row>
    <x:row r="261">
      <x:c r="A261" s="68" t="str">
        <x:v>INS-260</x:v>
      </x:c>
      <x:c r="B261" s="68" t="str">
        <x:v>Stripe financial-infrastructure platform</x:v>
      </x:c>
      <x:c r="C261" s="68" t="str">
        <x:v>Payment orchestration, billing and embedded-finance platform</x:v>
      </x:c>
      <x:c r="D261" s="68" t="str">
        <x:v>Calendar 2025</x:v>
      </x:c>
      <x:c r="E261" s="68" t="str">
        <x:v>Stripe; businesses; platforms; banks; payment networks</x:v>
      </x:c>
      <x:c r="F261" s="68" t="str">
        <x:v>$1.9 trillion payment volume generated by businesses on Stripe</x:v>
      </x:c>
      <x:c r="G261" s="68" t="str">
        <x:v>USD / businesses / transactions</x:v>
      </x:c>
      <x:c r="H261" s="68" t="str">
        <x:v>Integrate multiple payment methods, billing, fraud and platform payouts</x:v>
      </x:c>
      <x:c r="I261" s="68" t="str">
        <x:v>E1</x:v>
      </x:c>
      <x:c r="J261" s="68" t="str">
        <x:v>SRC-495; SRC-496</x:v>
      </x:c>
      <x:c r="K261" s="68" t="str">
        <x:v>Active</x:v>
      </x:c>
    </x:row>
    <x:row r="262">
      <x:c r="A262" s="68" t="str">
        <x:v>INS-261</x:v>
      </x:c>
      <x:c r="B262" s="68" t="str">
        <x:v>FedNow Service</x:v>
      </x:c>
      <x:c r="C262" s="68" t="str">
        <x:v>Central-bank instant-payment infrastructure</x:v>
      </x:c>
      <x:c r="D262" s="68" t="str">
        <x:v>2025–2026</x:v>
      </x:c>
      <x:c r="E262" s="68" t="str">
        <x:v>Federal Reserve Banks; participating financial institutions</x:v>
      </x:c>
      <x:c r="F262" s="68" t="str">
        <x:v>8.41 million payments and $853.4 billion settled in 2025</x:v>
      </x:c>
      <x:c r="G262" s="68" t="str">
        <x:v>Transactions / USD</x:v>
      </x:c>
      <x:c r="H262" s="68" t="str">
        <x:v>Settle instant interbank payments 24/7 in central-bank infrastructure</x:v>
      </x:c>
      <x:c r="I262" s="68" t="str">
        <x:v>E1</x:v>
      </x:c>
      <x:c r="J262" s="68" t="str">
        <x:v>SRC-497; SRC-498; SRC-535</x:v>
      </x:c>
      <x:c r="K262" s="68" t="str">
        <x:v>Active</x:v>
      </x:c>
    </x:row>
    <x:row r="263">
      <x:c r="A263" s="68" t="str">
        <x:v>INS-262</x:v>
      </x:c>
      <x:c r="B263" s="68" t="str">
        <x:v>RTP network</x:v>
      </x:c>
      <x:c r="C263" s="68" t="str">
        <x:v>Private-sector instant-payment network</x:v>
      </x:c>
      <x:c r="D263" s="68" t="str">
        <x:v>Q2 2026</x:v>
      </x:c>
      <x:c r="E263" s="68" t="str">
        <x:v>The Clearing House; participating institutions</x:v>
      </x:c>
      <x:c r="F263" s="68" t="str">
        <x:v>142 million transactions and $576 billion in Q2 2026; 1,280+ participants</x:v>
      </x:c>
      <x:c r="G263" s="68" t="str">
        <x:v>Transactions / USD</x:v>
      </x:c>
      <x:c r="H263" s="68" t="str">
        <x:v>Clear and settle final ISO 20022 instant payments</x:v>
      </x:c>
      <x:c r="I263" s="68" t="str">
        <x:v>E1</x:v>
      </x:c>
      <x:c r="J263" s="68" t="str">
        <x:v>SRC-499; SRC-500</x:v>
      </x:c>
      <x:c r="K263" s="68" t="str">
        <x:v>Active</x:v>
      </x:c>
    </x:row>
    <x:row r="264">
      <x:c r="A264" s="68" t="str">
        <x:v>INS-263</x:v>
      </x:c>
      <x:c r="B264" s="68" t="str">
        <x:v>TARGET Instant Payment Settlement</x:v>
      </x:c>
      <x:c r="C264" s="68" t="str">
        <x:v>Central-bank instant-settlement platform</x:v>
      </x:c>
      <x:c r="D264" s="68" t="str">
        <x:v>Current 2026</x:v>
      </x:c>
      <x:c r="E264" s="68" t="str">
        <x:v>Eurosystem; payment service providers</x:v>
      </x:c>
      <x:c r="F264" s="68" t="str">
        <x:v>24/7/365 central-bank-money settlement</x:v>
      </x:c>
      <x:c r="G264" s="68" t="str">
        <x:v>Transactions / currencies</x:v>
      </x:c>
      <x:c r="H264" s="68" t="str">
        <x:v>Settle instant retail payments within seconds</x:v>
      </x:c>
      <x:c r="I264" s="68" t="str">
        <x:v>E1</x:v>
      </x:c>
      <x:c r="J264" s="68" t="str">
        <x:v>SRC-501</x:v>
      </x:c>
      <x:c r="K264" s="68" t="str">
        <x:v>Active</x:v>
      </x:c>
    </x:row>
    <x:row r="265">
      <x:c r="A265" s="68" t="str">
        <x:v>INS-264</x:v>
      </x:c>
      <x:c r="B265" s="68" t="str">
        <x:v>Google Ads auction and delivery system</x:v>
      </x:c>
      <x:c r="C265" s="68" t="str">
        <x:v>Digital advertising marketplace</x:v>
      </x:c>
      <x:c r="D265" s="68" t="str">
        <x:v>Current 2026</x:v>
      </x:c>
      <x:c r="E265" s="68" t="str">
        <x:v>Google; advertisers; publishers; users</x:v>
      </x:c>
      <x:c r="F265" s="68" t="str">
        <x:v>Auction executed for eligible ad opportunities</x:v>
      </x:c>
      <x:c r="G265" s="68" t="str">
        <x:v>Bids / impressions / conversions</x:v>
      </x:c>
      <x:c r="H265" s="68" t="str">
        <x:v>Rank and price ads using bid, quality and context signals</x:v>
      </x:c>
      <x:c r="I265" s="68" t="str">
        <x:v>E1</x:v>
      </x:c>
      <x:c r="J265" s="68" t="str">
        <x:v>SRC-510; SRC-511; SRC-531</x:v>
      </x:c>
      <x:c r="K265" s="68" t="str">
        <x:v>Active</x:v>
      </x:c>
    </x:row>
    <x:row r="266">
      <x:c r="A266" s="68" t="str">
        <x:v>INS-265</x:v>
      </x:c>
      <x:c r="B266" s="68" t="str">
        <x:v>Meta Ads auction and delivery system</x:v>
      </x:c>
      <x:c r="C266" s="68" t="str">
        <x:v>Digital advertising marketplace</x:v>
      </x:c>
      <x:c r="D266" s="68" t="str">
        <x:v>Calendar 2025–2026</x:v>
      </x:c>
      <x:c r="E266" s="68" t="str">
        <x:v>Meta; advertisers; users</x:v>
      </x:c>
      <x:c r="F266" s="68" t="str">
        <x:v>Approximately $196.18 billion actual advertising revenue in 2025</x:v>
      </x:c>
      <x:c r="G266" s="68" t="str">
        <x:v>USD / impressions / actions</x:v>
      </x:c>
      <x:c r="H266" s="68" t="str">
        <x:v>Allocate ads using auction and machine-learning predictions</x:v>
      </x:c>
      <x:c r="I266" s="68" t="str">
        <x:v>E1</x:v>
      </x:c>
      <x:c r="J266" s="68" t="str">
        <x:v>SRC-508; SRC-509; SRC-512; SRC-532</x:v>
      </x:c>
      <x:c r="K266" s="68" t="str">
        <x:v>Active</x:v>
      </x:c>
    </x:row>
    <x:row r="267">
      <x:c r="A267" s="68" t="str">
        <x:v>INS-266</x:v>
      </x:c>
      <x:c r="B267" s="68" t="str">
        <x:v>Apple App Tracking Transparency</x:v>
      </x:c>
      <x:c r="C267" s="68" t="str">
        <x:v>Mobile tracking-consent framework</x:v>
      </x:c>
      <x:c r="D267" s="68" t="str">
        <x:v>Current 2026</x:v>
      </x:c>
      <x:c r="E267" s="68" t="str">
        <x:v>Apple; developers; users</x:v>
      </x:c>
      <x:c r="F267" s="68" t="str">
        <x:v>Permission status per app and device</x:v>
      </x:c>
      <x:c r="G267" s="68" t="str">
        <x:v>Consent / device identifiers</x:v>
      </x:c>
      <x:c r="H267" s="68" t="str">
        <x:v>Require user authorisation before defined cross-company tracking</x:v>
      </x:c>
      <x:c r="I267" s="68" t="str">
        <x:v>E1</x:v>
      </x:c>
      <x:c r="J267" s="68" t="str">
        <x:v>SRC-513; SRC-514</x:v>
      </x:c>
      <x:c r="K267" s="68" t="str">
        <x:v>Active</x:v>
      </x:c>
    </x:row>
    <x:row r="268">
      <x:c r="A268" s="68" t="str">
        <x:v>INS-267</x:v>
      </x:c>
      <x:c r="B268" s="68" t="str">
        <x:v>Google Privacy Sandbox</x:v>
      </x:c>
      <x:c r="C268" s="68" t="str">
        <x:v>Browser and advertising API programme</x:v>
      </x:c>
      <x:c r="D268" s="68" t="str">
        <x:v>Current 2026</x:v>
      </x:c>
      <x:c r="E268" s="68" t="str">
        <x:v>Google; advertisers; publishers; developers; users</x:v>
      </x:c>
      <x:c r="F268" s="68" t="str">
        <x:v>API- and browser-release specific</x:v>
      </x:c>
      <x:c r="G268" s="68" t="str">
        <x:v>Browser signals / privacy APIs</x:v>
      </x:c>
      <x:c r="H268" s="68" t="str">
        <x:v>Support advertising and measurement with reduced cross-site identifiers</x:v>
      </x:c>
      <x:c r="I268" s="68" t="str">
        <x:v>E1</x:v>
      </x:c>
      <x:c r="J268" s="68" t="str">
        <x:v>SRC-515</x:v>
      </x:c>
      <x:c r="K268" s="68" t="str">
        <x:v>Active and evolving</x:v>
      </x:c>
    </x:row>
    <x:row r="269">
      <x:c r="A269" s="68" t="str">
        <x:v>INS-268</x:v>
      </x:c>
      <x:c r="B269" s="68" t="str">
        <x:v>LiveRamp Data Collaboration Platform</x:v>
      </x:c>
      <x:c r="C269" s="68" t="str">
        <x:v>Identity resolution and data-collaboration network</x:v>
      </x:c>
      <x:c r="D269" s="68" t="str">
        <x:v>Fiscal 2026</x:v>
      </x:c>
      <x:c r="E269" s="68" t="str">
        <x:v>LiveRamp; brands; data providers; media partners</x:v>
      </x:c>
      <x:c r="F269" s="68" t="str">
        <x:v>500+ ecosystem partners and 225+ data providers described in Form 10-K</x:v>
      </x:c>
      <x:c r="G269" s="68" t="str">
        <x:v>Partners / identifiers / data sets</x:v>
      </x:c>
      <x:c r="H269" s="68" t="str">
        <x:v>Resolve identities and connect first-, second- and third-party data</x:v>
      </x:c>
      <x:c r="I269" s="68" t="str">
        <x:v>E1</x:v>
      </x:c>
      <x:c r="J269" s="68" t="str">
        <x:v>SRC-516; SRC-517</x:v>
      </x:c>
      <x:c r="K269" s="68" t="str">
        <x:v>Active; acquisition agreement pending/announced</x:v>
      </x:c>
    </x:row>
    <x:row r="270">
      <x:c r="A270" s="68" t="str">
        <x:v>INS-269</x:v>
      </x:c>
      <x:c r="B270" s="68" t="str">
        <x:v>LexisNexis Risk Solutions fraud and identity platform</x:v>
      </x:c>
      <x:c r="C270" s="68" t="str">
        <x:v>Risk, fraud, compliance and government analytics</x:v>
      </x:c>
      <x:c r="D270" s="68" t="str">
        <x:v>Calendar 2025–2026</x:v>
      </x:c>
      <x:c r="E270" s="68" t="str">
        <x:v>RELX; financial institutions; insurers; governments</x:v>
      </x:c>
      <x:c r="F270" s="68" t="str">
        <x:v>£3.485 billion 2025 Risk revenue</x:v>
      </x:c>
      <x:c r="G270" s="68" t="str">
        <x:v>GBP / data / decisions</x:v>
      </x:c>
      <x:c r="H270" s="68" t="str">
        <x:v>Combine data, authentication and behavioural intelligence for risk decisions</x:v>
      </x:c>
      <x:c r="I270" s="68" t="str">
        <x:v>E1</x:v>
      </x:c>
      <x:c r="J270" s="68" t="str">
        <x:v>SRC-518; SRC-519</x:v>
      </x:c>
      <x:c r="K270" s="68" t="str">
        <x:v>Active</x:v>
      </x:c>
    </x:row>
    <x:row r="271">
      <x:c r="A271" s="68" t="str">
        <x:v>INS-270</x:v>
      </x:c>
      <x:c r="B271" s="68" t="str">
        <x:v>Palantir operational data platforms</x:v>
      </x:c>
      <x:c r="C271" s="68" t="str">
        <x:v>Government and commercial decision-software platform</x:v>
      </x:c>
      <x:c r="D271" s="68" t="str">
        <x:v>Q1 2026</x:v>
      </x:c>
      <x:c r="E271" s="68" t="str">
        <x:v>Palantir; government and commercial customers</x:v>
      </x:c>
      <x:c r="F271" s="68" t="str">
        <x:v>$1.63 billion Q1 2026 revenue; $687 million US government revenue</x:v>
      </x:c>
      <x:c r="G271" s="68" t="str">
        <x:v>USD / contracts / integrated data</x:v>
      </x:c>
      <x:c r="H271" s="68" t="str">
        <x:v>Integrate data and models into operational workflows</x:v>
      </x:c>
      <x:c r="I271" s="68" t="str">
        <x:v>E1</x:v>
      </x:c>
      <x:c r="J271" s="68" t="str">
        <x:v>SRC-520; SRC-533</x:v>
      </x:c>
      <x:c r="K271" s="68" t="str">
        <x:v>Active</x:v>
      </x:c>
    </x:row>
    <x:row r="272">
      <x:c r="A272" s="68" t="str">
        <x:v>INS-271</x:v>
      </x:c>
      <x:c r="B272" s="68" t="str">
        <x:v>Axon connected public-safety platform</x:v>
      </x:c>
      <x:c r="C272" s="68" t="str">
        <x:v>Sensors, evidence, records and AI platform</x:v>
      </x:c>
      <x:c r="D272" s="68" t="str">
        <x:v>2025–2026</x:v>
      </x:c>
      <x:c r="E272" s="68" t="str">
        <x:v>Axon; police; public-safety agencies</x:v>
      </x:c>
      <x:c r="F272" s="68" t="str">
        <x:v>$807 million Q1 2026 revenue; $111 million Platform Solutions revenue</x:v>
      </x:c>
      <x:c r="G272" s="68" t="str">
        <x:v>USD / devices / evidence</x:v>
      </x:c>
      <x:c r="H272" s="68" t="str">
        <x:v>Join cameras, sensors, evidence, records and operational tools</x:v>
      </x:c>
      <x:c r="I272" s="68" t="str">
        <x:v>E1</x:v>
      </x:c>
      <x:c r="J272" s="68" t="str">
        <x:v>SRC-522; SRC-523; SRC-534</x:v>
      </x:c>
      <x:c r="K272" s="68" t="str">
        <x:v>Active</x:v>
      </x:c>
    </x:row>
    <x:row r="273">
      <x:c r="A273" s="68" t="str">
        <x:v>INS-272</x:v>
      </x:c>
      <x:c r="B273" s="68" t="str">
        <x:v>Flock connected evidence and response platform</x:v>
      </x:c>
      <x:c r="C273" s="68" t="str">
        <x:v>Licence-plate, video, drone and investigation network</x:v>
      </x:c>
      <x:c r="D273" s="68" t="str">
        <x:v>Current 2026</x:v>
      </x:c>
      <x:c r="E273" s="68" t="str">
        <x:v>Flock Safety; local agencies; authorised partner agencies</x:v>
      </x:c>
      <x:c r="F273" s="68" t="str">
        <x:v>Agency- and contract-specific</x:v>
      </x:c>
      <x:c r="G273" s="68" t="str">
        <x:v>Cameras / searches / evidence</x:v>
      </x:c>
      <x:c r="H273" s="68" t="str">
        <x:v>Convert distributed sensor detections into searchable investigative evidence</x:v>
      </x:c>
      <x:c r="I273" s="68" t="str">
        <x:v>E1</x:v>
      </x:c>
      <x:c r="J273" s="68" t="str">
        <x:v>SRC-525; SRC-526; SRC-527</x:v>
      </x:c>
      <x:c r="K273" s="68" t="str">
        <x:v>Active</x:v>
      </x:c>
    </x:row>
    <x:row r="274">
      <x:c r="A274" s="68" t="str">
        <x:v>INS-273</x:v>
      </x:c>
      <x:c r="B274" s="68" t="str">
        <x:v>FATF Recommendations</x:v>
      </x:c>
      <x:c r="C274" s="68" t="str">
        <x:v>International AML/CFT and proliferation-financing standards</x:v>
      </x:c>
      <x:c r="D274" s="68" t="str">
        <x:v>Current through 2026</x:v>
      </x:c>
      <x:c r="E274" s="68" t="str">
        <x:v>FATF; member jurisdictions; regional bodies</x:v>
      </x:c>
      <x:c r="F274" s="68" t="str">
        <x:v>Forty recommendations and assessment methodology</x:v>
      </x:c>
      <x:c r="G274" s="68" t="str">
        <x:v>Standards / evaluations</x:v>
      </x:c>
      <x:c r="H274" s="68" t="str">
        <x:v>Set minimum institutional and legal expectations for financial integrity</x:v>
      </x:c>
      <x:c r="I274" s="68" t="str">
        <x:v>E1</x:v>
      </x:c>
      <x:c r="J274" s="68" t="str">
        <x:v>SRC-536</x:v>
      </x:c>
      <x:c r="K274" s="68" t="str">
        <x:v>Active</x:v>
      </x:c>
    </x:row>
    <x:row r="275">
      <x:c r="A275" s="68" t="str">
        <x:v>INS-274</x:v>
      </x:c>
      <x:c r="B275" s="68" t="str">
        <x:v>FATF Recommendation 16 payment-transparency update</x:v>
      </x:c>
      <x:c r="C275" s="68" t="str">
        <x:v>Cross-border payment-information standard</x:v>
      </x:c>
      <x:c r="D275" s="68" t="str">
        <x:v>2025–2030 transition</x:v>
      </x:c>
      <x:c r="E275" s="68" t="str">
        <x:v>FATF; jurisdictions; payment providers</x:v>
      </x:c>
      <x:c r="F275" s="68" t="str">
        <x:v>Revised data and fraud/error protections</x:v>
      </x:c>
      <x:c r="G275" s="68" t="str">
        <x:v>Payment fields / standards</x:v>
      </x:c>
      <x:c r="H275" s="68" t="str">
        <x:v>Increase originator and beneficiary transparency in cross-border payments</x:v>
      </x:c>
      <x:c r="I275" s="68" t="str">
        <x:v>E1</x:v>
      </x:c>
      <x:c r="J275" s="68" t="str">
        <x:v>SRC-539</x:v>
      </x:c>
      <x:c r="K275" s="68" t="str">
        <x:v>Adopted; implementation period</x:v>
      </x:c>
    </x:row>
    <x:row r="276">
      <x:c r="A276" s="68" t="str">
        <x:v>INS-275</x:v>
      </x:c>
      <x:c r="B276" s="68" t="str">
        <x:v>FATF Recommendations 24 and 25 beneficial-ownership framework</x:v>
      </x:c>
      <x:c r="C276" s="68" t="str">
        <x:v>Beneficial-ownership transparency standard</x:v>
      </x:c>
      <x:c r="D276" s="68" t="str">
        <x:v>2023–2026 implementation</x:v>
      </x:c>
      <x:c r="E276" s="68" t="str">
        <x:v>FATF; jurisdictions; registries; legal persons and arrangements</x:v>
      </x:c>
      <x:c r="F276" s="68" t="str">
        <x:v>Adequate, accurate and up-to-date ownership information</x:v>
      </x:c>
      <x:c r="G276" s="68" t="str">
        <x:v>Ownership records</x:v>
      </x:c>
      <x:c r="H276" s="68" t="str">
        <x:v>Reduce misuse of companies and trusts for illicit finance</x:v>
      </x:c>
      <x:c r="I276" s="68" t="str">
        <x:v>E1</x:v>
      </x:c>
      <x:c r="J276" s="68" t="str">
        <x:v>SRC-537; SRC-538</x:v>
      </x:c>
      <x:c r="K276" s="68" t="str">
        <x:v>Active implementation</x:v>
      </x:c>
    </x:row>
    <x:row r="277">
      <x:c r="A277" s="68" t="str">
        <x:v>INS-276</x:v>
      </x:c>
      <x:c r="B277" s="68" t="str">
        <x:v>FATF increased-monitoring process</x:v>
      </x:c>
      <x:c r="C277" s="68" t="str">
        <x:v>International monitoring and action-plan mechanism</x:v>
      </x:c>
      <x:c r="D277" s="68" t="str">
        <x:v>Current 2026</x:v>
      </x:c>
      <x:c r="E277" s="68" t="str">
        <x:v>FATF; monitored jurisdictions; regional bodies</x:v>
      </x:c>
      <x:c r="F277" s="68" t="str">
        <x:v>Jurisdiction-specific action plans</x:v>
      </x:c>
      <x:c r="G277" s="68" t="str">
        <x:v>Monitoring status</x:v>
      </x:c>
      <x:c r="H277" s="68" t="str">
        <x:v>Create public pressure and implementation commitments without imposing FATF sanctions</x:v>
      </x:c>
      <x:c r="I277" s="68" t="str">
        <x:v>E1</x:v>
      </x:c>
      <x:c r="J277" s="68" t="str">
        <x:v>SRC-541; SRC-542</x:v>
      </x:c>
      <x:c r="K277" s="68" t="str">
        <x:v>Active</x:v>
      </x:c>
    </x:row>
    <x:row r="278">
      <x:c r="A278" s="68" t="str">
        <x:v>INS-277</x:v>
      </x:c>
      <x:c r="B278" s="68" t="str">
        <x:v>Bank Secrecy Act reporting system</x:v>
      </x:c>
      <x:c r="C278" s="68" t="str">
        <x:v>Financial-intelligence reporting framework</x:v>
      </x:c>
      <x:c r="D278" s="68" t="str">
        <x:v>Fiscal 2025–2026</x:v>
      </x:c>
      <x:c r="E278" s="68" t="str">
        <x:v>FinCEN; U.S. financial institutions; law enforcement</x:v>
      </x:c>
      <x:c r="F278" s="68" t="str">
        <x:v>SARs, CTRs and analytical reports</x:v>
      </x:c>
      <x:c r="G278" s="68" t="str">
        <x:v>Reports / cases</x:v>
      </x:c>
      <x:c r="H278" s="68" t="str">
        <x:v>Convert regulated financial activity into financial intelligence</x:v>
      </x:c>
      <x:c r="I278" s="68" t="str">
        <x:v>E1</x:v>
      </x:c>
      <x:c r="J278" s="68" t="str">
        <x:v>SRC-543; SRC-544; SRC-548</x:v>
      </x:c>
      <x:c r="K278" s="68" t="str">
        <x:v>Active</x:v>
      </x:c>
    </x:row>
    <x:row r="279">
      <x:c r="A279" s="68" t="str">
        <x:v>INS-278</x:v>
      </x:c>
      <x:c r="B279" s="68" t="str">
        <x:v>U.S. beneficial-ownership information rule after March 2025 interim final rule</x:v>
      </x:c>
      <x:c r="C279" s="68" t="str">
        <x:v>Corporate transparency reporting rule</x:v>
      </x:c>
      <x:c r="D279" s="68" t="str">
        <x:v>Current 2026</x:v>
      </x:c>
      <x:c r="E279" s="68" t="str">
        <x:v>FinCEN; foreign reporting companies; exempt domestic entities</x:v>
      </x:c>
      <x:c r="F279" s="68" t="str">
        <x:v>Foreign reporting companies only after domestic-company exemption</x:v>
      </x:c>
      <x:c r="G279" s="68" t="str">
        <x:v>Entity reports</x:v>
      </x:c>
      <x:c r="H279" s="68" t="str">
        <x:v>Collect BOI from a narrowed population of foreign-formed U.S.-registered entities</x:v>
      </x:c>
      <x:c r="I279" s="68" t="str">
        <x:v>E1</x:v>
      </x:c>
      <x:c r="J279" s="68" t="str">
        <x:v>SRC-545; SRC-546; SRC-547</x:v>
      </x:c>
      <x:c r="K279" s="68" t="str">
        <x:v>Active interim rule</x:v>
      </x:c>
    </x:row>
    <x:row r="280">
      <x:c r="A280" s="68" t="str">
        <x:v>INS-279</x:v>
      </x:c>
      <x:c r="B280" s="68" t="str">
        <x:v>AMLA EU supervisory architecture</x:v>
      </x:c>
      <x:c r="C280" s="68" t="str">
        <x:v>Supranational AML/CFT supervision and coordination</x:v>
      </x:c>
      <x:c r="D280" s="68" t="str">
        <x:v>2025–2028 rollout</x:v>
      </x:c>
      <x:c r="E280" s="68" t="str">
        <x:v>AMLA; national supervisors; EU FIUs; selected institutions</x:v>
      </x:c>
      <x:c r="F280" s="68" t="str">
        <x:v>Up to 40 directly supervised high-risk groups from 2028</x:v>
      </x:c>
      <x:c r="G280" s="68" t="str">
        <x:v>Institutions / risk data</x:v>
      </x:c>
      <x:c r="H280" s="68" t="str">
        <x:v>Harmonise supervision and centralise oversight of selected high-risk institutions</x:v>
      </x:c>
      <x:c r="I280" s="68" t="str">
        <x:v>E1</x:v>
      </x:c>
      <x:c r="J280" s="68" t="str">
        <x:v>SRC-549; SRC-550; SRC-551</x:v>
      </x:c>
      <x:c r="K280" s="68" t="str">
        <x:v>Implementation</x:v>
      </x:c>
    </x:row>
    <x:row r="281">
      <x:c r="A281" s="68" t="str">
        <x:v>INS-280</x:v>
      </x:c>
      <x:c r="B281" s="68" t="str">
        <x:v>OFAC sanctions-list and 50 Percent Rule framework</x:v>
      </x:c>
      <x:c r="C281" s="68" t="str">
        <x:v>Designation, list and ownership-propagation system</x:v>
      </x:c>
      <x:c r="D281" s="68" t="str">
        <x:v>Current 2026</x:v>
      </x:c>
      <x:c r="E281" s="68" t="str">
        <x:v>OFAC; U.S. persons; blocked persons; compliance teams</x:v>
      </x:c>
      <x:c r="F281" s="68" t="str">
        <x:v>SDN and consolidated lists plus ownership rule</x:v>
      </x:c>
      <x:c r="G281" s="68" t="str">
        <x:v>Names / ownership percentages</x:v>
      </x:c>
      <x:c r="H281" s="68" t="str">
        <x:v>Translate foreign-policy authority into transaction and property restrictions</x:v>
      </x:c>
      <x:c r="I281" s="68" t="str">
        <x:v>E1</x:v>
      </x:c>
      <x:c r="J281" s="68" t="str">
        <x:v>SRC-553; SRC-554; SRC-555</x:v>
      </x:c>
      <x:c r="K281" s="68" t="str">
        <x:v>Active</x:v>
      </x:c>
    </x:row>
    <x:row r="282">
      <x:c r="A282" s="68" t="str">
        <x:v>INS-281</x:v>
      </x:c>
      <x:c r="B282" s="68" t="str">
        <x:v>OFAC blocking, licensing and blocked-property reporting framework</x:v>
      </x:c>
      <x:c r="C282" s="68" t="str">
        <x:v>Property-blocking and authorisation system</x:v>
      </x:c>
      <x:c r="D282" s="68" t="str">
        <x:v>Current 2026</x:v>
      </x:c>
      <x:c r="E282" s="68" t="str">
        <x:v>OFAC; custodians; U.S. persons; licence beneficiaries</x:v>
      </x:c>
      <x:c r="F282" s="68" t="str">
        <x:v>Annual blocked-property reports and programme-specific licences</x:v>
      </x:c>
      <x:c r="G282" s="68" t="str">
        <x:v>Property / reports / licences</x:v>
      </x:c>
      <x:c r="H282" s="68" t="str">
        <x:v>Freeze property interests while permitting defined exceptions</x:v>
      </x:c>
      <x:c r="I282" s="68" t="str">
        <x:v>E1</x:v>
      </x:c>
      <x:c r="J282" s="68" t="str">
        <x:v>SRC-553; SRC-556</x:v>
      </x:c>
      <x:c r="K282" s="68" t="str">
        <x:v>Active</x:v>
      </x:c>
    </x:row>
    <x:row r="283">
      <x:c r="A283" s="68" t="str">
        <x:v>INS-282</x:v>
      </x:c>
      <x:c r="B283" s="68" t="str">
        <x:v>SWIFT financial messaging and compliance infrastructure</x:v>
      </x:c>
      <x:c r="C283" s="68" t="str">
        <x:v>Financial messaging, standards and screening platform</x:v>
      </x:c>
      <x:c r="D283" s="68" t="str">
        <x:v>Current 2026</x:v>
      </x:c>
      <x:c r="E283" s="68" t="str">
        <x:v>SWIFT; member institutions; compliance teams</x:v>
      </x:c>
      <x:c r="F283" s="68" t="str">
        <x:v>11,500+ organisations and 53 million+ FIN messages daily</x:v>
      </x:c>
      <x:c r="G283" s="68" t="str">
        <x:v>Messages / routes</x:v>
      </x:c>
      <x:c r="H283" s="68" t="str">
        <x:v>Transmit standardised financial instructions and support screening without holding customer funds</x:v>
      </x:c>
      <x:c r="I283" s="68" t="str">
        <x:v>E1</x:v>
      </x:c>
      <x:c r="J283" s="68" t="str">
        <x:v>SRC-559; SRC-560; SRC-561; SRC-562</x:v>
      </x:c>
      <x:c r="K283" s="68" t="str">
        <x:v>Active</x:v>
      </x:c>
    </x:row>
    <x:row r="284">
      <x:c r="A284" s="68" t="str">
        <x:v>INS-283</x:v>
      </x:c>
      <x:c r="B284" s="68" t="str">
        <x:v>Common Reporting Standard</x:v>
      </x:c>
      <x:c r="C284" s="68" t="str">
        <x:v>Automatic exchange of financial-account information</x:v>
      </x:c>
      <x:c r="D284" s="68" t="str">
        <x:v>Annual reporting cycles</x:v>
      </x:c>
      <x:c r="E284" s="68" t="str">
        <x:v>OECD Global Forum; jurisdictions; reporting institutions</x:v>
      </x:c>
      <x:c r="F284" s="68" t="str">
        <x:v>100+ implementing jurisdictions referenced by OECD materials</x:v>
      </x:c>
      <x:c r="G284" s="68" t="str">
        <x:v>Accounts / tax records</x:v>
      </x:c>
      <x:c r="H284" s="68" t="str">
        <x:v>Exchange reportable foreign financial-account information annually</x:v>
      </x:c>
      <x:c r="I284" s="68" t="str">
        <x:v>E1</x:v>
      </x:c>
      <x:c r="J284" s="68" t="str">
        <x:v>SRC-563; SRC-564; SRC-566</x:v>
      </x:c>
      <x:c r="K284" s="68" t="str">
        <x:v>Active</x:v>
      </x:c>
    </x:row>
    <x:row r="285">
      <x:c r="A285" s="68" t="str">
        <x:v>INS-284</x:v>
      </x:c>
      <x:c r="B285" s="68" t="str">
        <x:v>Crypto-Asset Reporting Framework</x:v>
      </x:c>
      <x:c r="C285" s="68" t="str">
        <x:v>Automatic exchange of crypto-asset transaction information</x:v>
      </x:c>
      <x:c r="D285" s="68" t="str">
        <x:v>2026 onward implementation</x:v>
      </x:c>
      <x:c r="E285" s="68" t="str">
        <x:v>OECD; tax authorities; crypto-asset service providers</x:v>
      </x:c>
      <x:c r="F285" s="68" t="str">
        <x:v>Multilateral competent-authority signatories</x:v>
      </x:c>
      <x:c r="G285" s="68" t="str">
        <x:v>Crypto transactions / taxpayers</x:v>
      </x:c>
      <x:c r="H285" s="68" t="str">
        <x:v>Extend tax-transparency reporting to covered crypto-asset activity</x:v>
      </x:c>
      <x:c r="I285" s="68" t="str">
        <x:v>E1</x:v>
      </x:c>
      <x:c r="J285" s="68" t="str">
        <x:v>SRC-564; SRC-565; SRC-566</x:v>
      </x:c>
      <x:c r="K285" s="68" t="str">
        <x:v>Implementation</x:v>
      </x:c>
    </x:row>
    <x:row r="286">
      <x:c r="A286" s="68" t="str">
        <x:v>INS-285</x:v>
      </x:c>
      <x:c r="B286" s="68" t="str">
        <x:v>Foreign Account Tax Compliance Act</x:v>
      </x:c>
      <x:c r="C286" s="68" t="str">
        <x:v>U.S. extraterritorial account-reporting and withholding system</x:v>
      </x:c>
      <x:c r="D286" s="68" t="str">
        <x:v>Current 2026</x:v>
      </x:c>
      <x:c r="E286" s="68" t="str">
        <x:v>IRS; foreign financial institutions; partner governments; U.S. taxpayers</x:v>
      </x:c>
      <x:c r="F286" s="68" t="str">
        <x:v>Global registration and reporting network</x:v>
      </x:c>
      <x:c r="G286" s="68" t="str">
        <x:v>Accounts / withholding / tax forms</x:v>
      </x:c>
      <x:c r="H286" s="68" t="str">
        <x:v>Use reporting and withholding leverage to identify U.S.-linked foreign financial assets</x:v>
      </x:c>
      <x:c r="I286" s="68" t="str">
        <x:v>E1</x:v>
      </x:c>
      <x:c r="J286" s="68" t="str">
        <x:v>SRC-567; SRC-568; SRC-569; SRC-570</x:v>
      </x:c>
      <x:c r="K286" s="68" t="str">
        <x:v>Active</x:v>
      </x:c>
    </x:row>
    <x:row r="287">
      <x:c r="A287" s="68" t="str">
        <x:v>INS-286</x:v>
      </x:c>
      <x:c r="B287" s="68" t="str">
        <x:v>World Bank sanctions and cross-debarment system</x:v>
      </x:c>
      <x:c r="C287" s="68" t="str">
        <x:v>Administrative procurement-integrity system</x:v>
      </x:c>
      <x:c r="D287" s="68" t="str">
        <x:v>FY2025–2026</x:v>
      </x:c>
      <x:c r="E287" s="68" t="str">
        <x:v>INT; OSD; Sanctions Board; firms; MDBs</x:v>
      </x:c>
      <x:c r="F287" s="68" t="str">
        <x:v>FY25 case, settlement and sanctions data</x:v>
      </x:c>
      <x:c r="G287" s="68" t="str">
        <x:v>Cases / exclusion periods</x:v>
      </x:c>
      <x:c r="H287" s="68" t="str">
        <x:v>Investigate and exclude firms or individuals from financed procurement</x:v>
      </x:c>
      <x:c r="I287" s="68" t="str">
        <x:v>E1</x:v>
      </x:c>
      <x:c r="J287" s="68" t="str">
        <x:v>SRC-571; SRC-572; SRC-573; SRC-574; SRC-575</x:v>
      </x:c>
      <x:c r="K287" s="68" t="str">
        <x:v>Active</x:v>
      </x:c>
    </x:row>
    <x:row r="288">
      <x:c r="A288" s="68" t="str">
        <x:v>INS-287</x:v>
      </x:c>
      <x:c r="B288" s="68" t="str">
        <x:v>World Bank procurement eligibility and exclusion checks</x:v>
      </x:c>
      <x:c r="C288" s="68" t="str">
        <x:v>Procurement-control framework</x:v>
      </x:c>
      <x:c r="D288" s="68" t="str">
        <x:v>Current 2026</x:v>
      </x:c>
      <x:c r="E288" s="68" t="str">
        <x:v>World Bank; borrowers; procuring entities; bidders</x:v>
      </x:c>
      <x:c r="F288" s="68" t="str">
        <x:v>Project-specific procurement plans and eligibility checks</x:v>
      </x:c>
      <x:c r="G288" s="68" t="str">
        <x:v>Bidders / contracts</x:v>
      </x:c>
      <x:c r="H288" s="68" t="str">
        <x:v>Prevent sanctioned or ineligible entities from receiving financed contracts</x:v>
      </x:c>
      <x:c r="I288" s="68" t="str">
        <x:v>E1</x:v>
      </x:c>
      <x:c r="J288" s="68" t="str">
        <x:v>SRC-573; SRC-576</x:v>
      </x:c>
      <x:c r="K288" s="68" t="str">
        <x:v>Active</x:v>
      </x:c>
    </x:row>
    <x:row r="289">
      <x:c r="A289" s="68" t="str">
        <x:v>INS-288</x:v>
      </x:c>
      <x:c r="B289" s="68" t="str">
        <x:v>DOJ Asset Forfeiture Program</x:v>
      </x:c>
      <x:c r="C289" s="68" t="str">
        <x:v>Seizure, forfeiture, victim compensation and equitable-sharing framework</x:v>
      </x:c>
      <x:c r="D289" s="68" t="str">
        <x:v>FY2025–2026</x:v>
      </x:c>
      <x:c r="E289" s="68" t="str">
        <x:v>DOJ; law enforcement; courts; claimants; state and local agencies</x:v>
      </x:c>
      <x:c r="F289" s="68" t="str">
        <x:v>Fund deposits, expenditures, official use and equitable-sharing reports</x:v>
      </x:c>
      <x:c r="G289" s="68" t="str">
        <x:v>Assets / USD / claims</x:v>
      </x:c>
      <x:c r="H289" s="68" t="str">
        <x:v>Convert suspected crime-linked property into restrained, forfeited or redistributed assets under legal process</x:v>
      </x:c>
      <x:c r="I289" s="68" t="str">
        <x:v>E1</x:v>
      </x:c>
      <x:c r="J289" s="68" t="str">
        <x:v>SRC-577; SRC-578; SRC-579; SRC-580</x:v>
      </x:c>
      <x:c r="K289" s="68" t="str">
        <x:v>Active</x:v>
      </x:c>
    </x:row>
    <x:row r="290">
      <x:c r="A290" s="68" t="str">
        <x:v>INS-289</x:v>
      </x:c>
      <x:c r="B290" s="68" t="str">
        <x:v>REPO Task Force asset-freeze coordination</x:v>
      </x:c>
      <x:c r="C290" s="68" t="str">
        <x:v>Multilateral sanctions-enforcement mechanism</x:v>
      </x:c>
      <x:c r="D290" s="68" t="str">
        <x:v>2022 onward</x:v>
      </x:c>
      <x:c r="E290" s="68" t="str">
        <x:v>G7 partners; Treasury; law enforcement; sanctioned Russian persons</x:v>
      </x:c>
      <x:c r="F290" s="68" t="str">
        <x:v>More than $58 billion blocked or frozen by March 2023 statement</x:v>
      </x:c>
      <x:c r="G290" s="68" t="str">
        <x:v>USD / property</x:v>
      </x:c>
      <x:c r="H290" s="68" t="str">
        <x:v>Coordinate identification and restraint of sanctioned assets across jurisdictions</x:v>
      </x:c>
      <x:c r="I290" s="68" t="str">
        <x:v>E1</x:v>
      </x:c>
      <x:c r="J290" s="68" t="str">
        <x:v>SRC-581</x:v>
      </x:c>
      <x:c r="K290" s="68" t="str">
        <x:v>Active historical programme</x:v>
      </x:c>
    </x:row>
    <x:row r="291">
      <x:c r="A291" s="68" t="str">
        <x:v>INS-290</x:v>
      </x:c>
      <x:c r="B291" s="68" t="str">
        <x:v>President's Council of Advisors on Science and Technology appointments</x:v>
      </x:c>
      <x:c r="C291" s="68" t="str">
        <x:v>Presidential advisory appointments</x:v>
      </x:c>
      <x:c r="D291" s="68" t="str">
        <x:v>2026-03-25</x:v>
      </x:c>
      <x:c r="E291" s="68" t="str">
        <x:v>President; PCAST; technology and science executives</x:v>
      </x:c>
      <x:c r="F291" s="68" t="str">
        <x:v>Up to 24 members; initial appointees announced</x:v>
      </x:c>
      <x:c r="G291" s="68" t="str">
        <x:v>Appointments / advisory roles</x:v>
      </x:c>
      <x:c r="H291" s="68" t="str">
        <x:v>Place private-sector and scientific leaders in formal presidential advisory roles</x:v>
      </x:c>
      <x:c r="I291" s="68" t="str">
        <x:v>E1</x:v>
      </x:c>
      <x:c r="J291" s="68" t="str">
        <x:v>SRC-586</x:v>
      </x:c>
      <x:c r="K291" s="68" t="str">
        <x:v>Active</x:v>
      </x:c>
    </x:row>
    <x:row r="292">
      <x:c r="A292" s="68" t="str">
        <x:v>INS-291</x:v>
      </x:c>
      <x:c r="B292" s="68" t="str">
        <x:v>America's AI Action Plan</x:v>
      </x:c>
      <x:c r="C292" s="68" t="str">
        <x:v>Federal AI policy programme</x:v>
      </x:c>
      <x:c r="D292" s="68" t="str">
        <x:v>2025 onward</x:v>
      </x:c>
      <x:c r="E292" s="68" t="str">
        <x:v>White House; agencies; technology sector</x:v>
      </x:c>
      <x:c r="F292" s="68" t="str">
        <x:v>Policy-wide</x:v>
      </x:c>
      <x:c r="G292" s="68" t="str">
        <x:v>Policy actions</x:v>
      </x:c>
      <x:c r="H292" s="68" t="str">
        <x:v>Coordinate AI innovation, infrastructure and international strategy</x:v>
      </x:c>
      <x:c r="I292" s="68" t="str">
        <x:v>E1</x:v>
      </x:c>
      <x:c r="J292" s="68" t="str">
        <x:v>SRC-587; SRC-588</x:v>
      </x:c>
      <x:c r="K292" s="68" t="str">
        <x:v>Active implementation</x:v>
      </x:c>
    </x:row>
    <x:row r="293">
      <x:c r="A293" s="68" t="str">
        <x:v>INS-292</x:v>
      </x:c>
      <x:c r="B293" s="68" t="str">
        <x:v>Stargate Project announcement</x:v>
      </x:c>
      <x:c r="C293" s="68" t="str">
        <x:v>AI infrastructure investment programme</x:v>
      </x:c>
      <x:c r="D293" s="68" t="str">
        <x:v>2025–2029</x:v>
      </x:c>
      <x:c r="E293" s="68" t="str">
        <x:v>OpenAI; SoftBank; Oracle; MGX; technology partners</x:v>
      </x:c>
      <x:c r="F293" s="68" t="str">
        <x:v>Up to $500 billion over four years; $100 billion announced for immediate deployment</x:v>
      </x:c>
      <x:c r="G293" s="68" t="str">
        <x:v>USD / infrastructure</x:v>
      </x:c>
      <x:c r="H293" s="68" t="str">
        <x:v>Build US AI data-centre and compute infrastructure</x:v>
      </x:c>
      <x:c r="I293" s="68" t="str">
        <x:v>E1</x:v>
      </x:c>
      <x:c r="J293" s="68" t="str">
        <x:v>SRC-590</x:v>
      </x:c>
      <x:c r="K293" s="68" t="str">
        <x:v>Active / staged</x:v>
      </x:c>
    </x:row>
    <x:row r="294">
      <x:c r="A294" s="68" t="str">
        <x:v>INS-293</x:v>
      </x:c>
      <x:c r="B294" s="68" t="str">
        <x:v>Lobbying Disclosure Act reporting system</x:v>
      </x:c>
      <x:c r="C294" s="68" t="str">
        <x:v>Federal lobbying transparency system</x:v>
      </x:c>
      <x:c r="D294" s="68" t="str">
        <x:v>Quarterly and semiannual cycles</x:v>
      </x:c>
      <x:c r="E294" s="68" t="str">
        <x:v>Lobbyists; clients; employers; Congress; public</x:v>
      </x:c>
      <x:c r="F294" s="68" t="str">
        <x:v>Registration, quarterly activity and contribution reports</x:v>
      </x:c>
      <x:c r="G294" s="68" t="str">
        <x:v>Filings / USD</x:v>
      </x:c>
      <x:c r="H294" s="68" t="str">
        <x:v>Disclose federal lobbying clients, issues, lobbyists and reported expenses</x:v>
      </x:c>
      <x:c r="I294" s="68" t="str">
        <x:v>E1</x:v>
      </x:c>
      <x:c r="J294" s="68" t="str">
        <x:v>SRC-591; SRC-592; SRC-593; SRC-594; SRC-595</x:v>
      </x:c>
      <x:c r="K294" s="68" t="str">
        <x:v>Active</x:v>
      </x:c>
    </x:row>
    <x:row r="295">
      <x:c r="A295" s="68" t="str">
        <x:v>INS-294</x:v>
      </x:c>
      <x:c r="B295" s="68" t="str">
        <x:v>OpenAI federal lobbying programme</x:v>
      </x:c>
      <x:c r="C295" s="68" t="str">
        <x:v>Registered federal lobbying activity</x:v>
      </x:c>
      <x:c r="D295" s="68" t="str">
        <x:v>2025–2026</x:v>
      </x:c>
      <x:c r="E295" s="68" t="str">
        <x:v>OpenAI OpCo; DLA Piper; federal policymakers</x:v>
      </x:c>
      <x:c r="F295" s="68" t="str">
        <x:v>Reported quarterly payments and issue disclosures</x:v>
      </x:c>
      <x:c r="G295" s="68" t="str">
        <x:v>USD / issues</x:v>
      </x:c>
      <x:c r="H295" s="68" t="str">
        <x:v>Represent OpenAI on AI, infrastructure, privacy and related federal policy</x:v>
      </x:c>
      <x:c r="I295" s="68" t="str">
        <x:v>E1</x:v>
      </x:c>
      <x:c r="J295" s="68" t="str">
        <x:v>SRC-591</x:v>
      </x:c>
      <x:c r="K295" s="68" t="str">
        <x:v>Active</x:v>
      </x:c>
    </x:row>
    <x:row r="296">
      <x:c r="A296" s="68" t="str">
        <x:v>INS-295</x:v>
      </x:c>
      <x:c r="B296" s="68" t="str">
        <x:v>Microsoft federal lobbying programme</x:v>
      </x:c>
      <x:c r="C296" s="68" t="str">
        <x:v>In-house and external federal lobbying</x:v>
      </x:c>
      <x:c r="D296" s="68" t="str">
        <x:v>2025–2026</x:v>
      </x:c>
      <x:c r="E296" s="68" t="str">
        <x:v>Microsoft; lobbyists; Congress and agencies</x:v>
      </x:c>
      <x:c r="F296" s="68" t="str">
        <x:v>Multi-million-dollar quarterly reported expenses</x:v>
      </x:c>
      <x:c r="G296" s="68" t="str">
        <x:v>USD / issues</x:v>
      </x:c>
      <x:c r="H296" s="68" t="str">
        <x:v>Influence technology, cloud, AI, cybersecurity, privacy and competition policy</x:v>
      </x:c>
      <x:c r="I296" s="68" t="str">
        <x:v>E1</x:v>
      </x:c>
      <x:c r="J296" s="68" t="str">
        <x:v>SRC-592</x:v>
      </x:c>
      <x:c r="K296" s="68" t="str">
        <x:v>Active</x:v>
      </x:c>
    </x:row>
    <x:row r="297">
      <x:c r="A297" s="68" t="str">
        <x:v>INS-296</x:v>
      </x:c>
      <x:c r="B297" s="68" t="str">
        <x:v>Meta federal lobbying programme</x:v>
      </x:c>
      <x:c r="C297" s="68" t="str">
        <x:v>In-house and external federal lobbying</x:v>
      </x:c>
      <x:c r="D297" s="68" t="str">
        <x:v>2025–2026</x:v>
      </x:c>
      <x:c r="E297" s="68" t="str">
        <x:v>Meta Platforms; lobbyists; Congress and agencies</x:v>
      </x:c>
      <x:c r="F297" s="68" t="str">
        <x:v>Multi-million-dollar quarterly reported expenses</x:v>
      </x:c>
      <x:c r="G297" s="68" t="str">
        <x:v>USD / issues</x:v>
      </x:c>
      <x:c r="H297" s="68" t="str">
        <x:v>Influence platform, privacy, content, AI, competition and child-safety policy</x:v>
      </x:c>
      <x:c r="I297" s="68" t="str">
        <x:v>E1</x:v>
      </x:c>
      <x:c r="J297" s="68" t="str">
        <x:v>SRC-593</x:v>
      </x:c>
      <x:c r="K297" s="68" t="str">
        <x:v>Active</x:v>
      </x:c>
    </x:row>
    <x:row r="298">
      <x:c r="A298" s="68" t="str">
        <x:v>INS-297</x:v>
      </x:c>
      <x:c r="B298" s="68" t="str">
        <x:v>Palantir federal lobbying programme</x:v>
      </x:c>
      <x:c r="C298" s="68" t="str">
        <x:v>In-house and external federal lobbying</x:v>
      </x:c>
      <x:c r="D298" s="68" t="str">
        <x:v>2025–2026</x:v>
      </x:c>
      <x:c r="E298" s="68" t="str">
        <x:v>Palantir; lobbyists; Congress and agencies</x:v>
      </x:c>
      <x:c r="F298" s="68" t="str">
        <x:v>Reported quarterly expenses and defence, AI and privacy issues</x:v>
      </x:c>
      <x:c r="G298" s="68" t="str">
        <x:v>USD / issues</x:v>
      </x:c>
      <x:c r="H298" s="68" t="str">
        <x:v>Represent Palantir on procurement, defence, AI, cybersecurity and data policy</x:v>
      </x:c>
      <x:c r="I298" s="68" t="str">
        <x:v>E1</x:v>
      </x:c>
      <x:c r="J298" s="68" t="str">
        <x:v>SRC-594</x:v>
      </x:c>
      <x:c r="K298" s="68" t="str">
        <x:v>Active</x:v>
      </x:c>
    </x:row>
    <x:row r="299">
      <x:c r="A299" s="68" t="str">
        <x:v>INS-298</x:v>
      </x:c>
      <x:c r="B299" s="68" t="str">
        <x:v>MAGA INC. independent-expenditure committee</x:v>
      </x:c>
      <x:c r="C299" s="68" t="str">
        <x:v>Federal super PAC</x:v>
      </x:c>
      <x:c r="D299" s="68" t="str">
        <x:v>2025–2026 cycle</x:v>
      </x:c>
      <x:c r="E299" s="68" t="str">
        <x:v>MAGA INC.; donors; vendors; federal candidates</x:v>
      </x:c>
      <x:c r="F299" s="68" t="str">
        <x:v>$289.1 million 2025 receipts reported in FEC summary table</x:v>
      </x:c>
      <x:c r="G299" s="68" t="str">
        <x:v>USD / independent expenditures</x:v>
      </x:c>
      <x:c r="H299" s="68" t="str">
        <x:v>Raise and spend unlimited funds independently of candidate committees</x:v>
      </x:c>
      <x:c r="I299" s="68" t="str">
        <x:v>E1</x:v>
      </x:c>
      <x:c r="J299" s="68" t="str">
        <x:v>SRC-596; SRC-600</x:v>
      </x:c>
      <x:c r="K299" s="68" t="str">
        <x:v>Active</x:v>
      </x:c>
    </x:row>
    <x:row r="300">
      <x:c r="A300" s="68" t="str">
        <x:v>INS-299</x:v>
      </x:c>
      <x:c r="B300" s="68" t="str">
        <x:v>America PAC independent-expenditure programme</x:v>
      </x:c>
      <x:c r="C300" s="68" t="str">
        <x:v>Federal super PAC</x:v>
      </x:c>
      <x:c r="D300" s="68" t="str">
        <x:v>2024–2026</x:v>
      </x:c>
      <x:c r="E300" s="68" t="str">
        <x:v>America PAC; donors; vendors; federal candidates</x:v>
      </x:c>
      <x:c r="F300" s="68" t="str">
        <x:v>FEC-disclosed receipts and independent expenditures</x:v>
      </x:c>
      <x:c r="G300" s="68" t="str">
        <x:v>USD / communications</x:v>
      </x:c>
      <x:c r="H300" s="68" t="str">
        <x:v>Fund independent electoral communications and field activity</x:v>
      </x:c>
      <x:c r="I300" s="68" t="str">
        <x:v>E1</x:v>
      </x:c>
      <x:c r="J300" s="68" t="str">
        <x:v>SRC-597; SRC-601; SRC-602</x:v>
      </x:c>
      <x:c r="K300" s="68" t="str">
        <x:v>Active</x:v>
      </x:c>
    </x:row>
    <x:row r="301">
      <x:c r="A301" s="68" t="str">
        <x:v>INS-300</x:v>
      </x:c>
      <x:c r="B301" s="68" t="str">
        <x:v>Fairshake independent-expenditure committee</x:v>
      </x:c>
      <x:c r="C301" s="68" t="str">
        <x:v>Federal super PAC</x:v>
      </x:c>
      <x:c r="D301" s="68" t="str">
        <x:v>2024–2026</x:v>
      </x:c>
      <x:c r="E301" s="68" t="str">
        <x:v>Fairshake; donors; federal candidates</x:v>
      </x:c>
      <x:c r="F301" s="68" t="str">
        <x:v>FEC-reported receipts and expenditures</x:v>
      </x:c>
      <x:c r="G301" s="68" t="str">
        <x:v>USD / independent expenditures</x:v>
      </x:c>
      <x:c r="H301" s="68" t="str">
        <x:v>Support or oppose candidates in relation to cryptocurrency-policy priorities</x:v>
      </x:c>
      <x:c r="I301" s="68" t="str">
        <x:v>E1</x:v>
      </x:c>
      <x:c r="J301" s="68" t="str">
        <x:v>SRC-598</x:v>
      </x:c>
      <x:c r="K301" s="68" t="str">
        <x:v>Active</x:v>
      </x:c>
    </x:row>
    <x:row r="302">
      <x:c r="A302" s="68" t="str">
        <x:v>INS-301</x:v>
      </x:c>
      <x:c r="B302" s="68" t="str">
        <x:v>United Democracy Project independent-expenditure committee</x:v>
      </x:c>
      <x:c r="C302" s="68" t="str">
        <x:v>Federal super PAC</x:v>
      </x:c>
      <x:c r="D302" s="68" t="str">
        <x:v>2022–2026</x:v>
      </x:c>
      <x:c r="E302" s="68" t="str">
        <x:v>United Democracy Project; donors; federal candidates</x:v>
      </x:c>
      <x:c r="F302" s="68" t="str">
        <x:v>FEC-reported receipts and expenditures</x:v>
      </x:c>
      <x:c r="G302" s="68" t="str">
        <x:v>USD / independent expenditures</x:v>
      </x:c>
      <x:c r="H302" s="68" t="str">
        <x:v>Conduct independent federal electoral spending</x:v>
      </x:c>
      <x:c r="I302" s="68" t="str">
        <x:v>E1</x:v>
      </x:c>
      <x:c r="J302" s="68" t="str">
        <x:v>SRC-599</x:v>
      </x:c>
      <x:c r="K302" s="68" t="str">
        <x:v>Active</x:v>
      </x:c>
    </x:row>
    <x:row r="303">
      <x:c r="A303" s="68" t="str">
        <x:v>INS-302</x:v>
      </x:c>
      <x:c r="B303" s="68" t="str">
        <x:v>Gates Foundation 2026 annual payout</x:v>
      </x:c>
      <x:c r="C303" s="68" t="str">
        <x:v>Philanthropic annual budget</x:v>
      </x:c>
      <x:c r="D303" s="68" t="str">
        <x:v>2026</x:v>
      </x:c>
      <x:c r="E303" s="68" t="str">
        <x:v>Gates Foundation; Governing Board; grantees</x:v>
      </x:c>
      <x:c r="F303" s="68" t="str">
        <x:v>$9 billion planned annual payout; wider $200 billion through 2045 commitment</x:v>
      </x:c>
      <x:c r="G303" s="68" t="str">
        <x:v>USD / grants</x:v>
      </x:c>
      <x:c r="H303" s="68" t="str">
        <x:v>Accelerate global health, development and US programme commitments</x:v>
      </x:c>
      <x:c r="I303" s="68" t="str">
        <x:v>E1</x:v>
      </x:c>
      <x:c r="J303" s="68" t="str">
        <x:v>SRC-604; SRC-605</x:v>
      </x:c>
      <x:c r="K303" s="68" t="str">
        <x:v>Active</x:v>
      </x:c>
    </x:row>
    <x:row r="304">
      <x:c r="A304" s="68" t="str">
        <x:v>INS-303</x:v>
      </x:c>
      <x:c r="B304" s="68" t="str">
        <x:v>Gates Foundation committed-grants database</x:v>
      </x:c>
      <x:c r="C304" s="68" t="str">
        <x:v>Philanthropic grant registry</x:v>
      </x:c>
      <x:c r="D304" s="68" t="str">
        <x:v>Current 2026</x:v>
      </x:c>
      <x:c r="E304" s="68" t="str">
        <x:v>Gates Foundation; grantees</x:v>
      </x:c>
      <x:c r="F304" s="68" t="str">
        <x:v>Grant-specific</x:v>
      </x:c>
      <x:c r="G304" s="68" t="str">
        <x:v>USD / recipients / purposes</x:v>
      </x:c>
      <x:c r="H304" s="68" t="str">
        <x:v>Publish foundation grant commitments and programme recipients</x:v>
      </x:c>
      <x:c r="I304" s="68" t="str">
        <x:v>E1</x:v>
      </x:c>
      <x:c r="J304" s="68" t="str">
        <x:v>SRC-606; SRC-609</x:v>
      </x:c>
      <x:c r="K304" s="68" t="str">
        <x:v>Active</x:v>
      </x:c>
    </x:row>
    <x:row r="305">
      <x:c r="A305" s="68" t="str">
        <x:v>INS-304</x:v>
      </x:c>
      <x:c r="B305" s="68" t="str">
        <x:v>Gates Foundation external review and governance reforms</x:v>
      </x:c>
      <x:c r="C305" s="68" t="str">
        <x:v>Independent review and governance programme</x:v>
      </x:c>
      <x:c r="D305" s="68" t="str">
        <x:v>2026</x:v>
      </x:c>
      <x:c r="E305" s="68" t="str">
        <x:v>Gates Foundation; WilmerHale; Board; Bill Gates; Mark Suzman</x:v>
      </x:c>
      <x:c r="F305" s="68" t="str">
        <x:v>More than 50 interviews; approximately 30 identified meetings</x:v>
      </x:c>
      <x:c r="G305" s="68" t="str">
        <x:v>Review / policies</x:v>
      </x:c>
      <x:c r="H305" s="68" t="str">
        <x:v>Assess Epstein-related engagement and strengthen vetting, escalation and conflict controls</x:v>
      </x:c>
      <x:c r="I305" s="68" t="str">
        <x:v>E1</x:v>
      </x:c>
      <x:c r="J305" s="68" t="str">
        <x:v>SRC-607; SRC-608; SRC-635; SRC-636</x:v>
      </x:c>
      <x:c r="K305" s="68" t="str">
        <x:v>Completed review; reforms in implementation</x:v>
      </x:c>
    </x:row>
    <x:row r="306">
      <x:c r="A306" s="68" t="str">
        <x:v>INS-305</x:v>
      </x:c>
      <x:c r="B306" s="68" t="str">
        <x:v>Bloomberg Philanthropies annual grantmaking</x:v>
      </x:c>
      <x:c r="C306" s="68" t="str">
        <x:v>Philanthropic programme</x:v>
      </x:c>
      <x:c r="D306" s="68" t="str">
        <x:v>2025–2026</x:v>
      </x:c>
      <x:c r="E306" s="68" t="str">
        <x:v>Michael Bloomberg; Bloomberg Philanthropies; city and nonprofit partners</x:v>
      </x:c>
      <x:c r="F306" s="68" t="str">
        <x:v>$4.3 billion invested in 2025; $25.4 billion lifetime stated by organisation</x:v>
      </x:c>
      <x:c r="G306" s="68" t="str">
        <x:v>USD / programmes</x:v>
      </x:c>
      <x:c r="H306" s="68" t="str">
        <x:v>Fund public health, climate, government innovation, arts and education</x:v>
      </x:c>
      <x:c r="I306" s="68" t="str">
        <x:v>E1</x:v>
      </x:c>
      <x:c r="J306" s="68" t="str">
        <x:v>SRC-610; SRC-611</x:v>
      </x:c>
      <x:c r="K306" s="68" t="str">
        <x:v>Active</x:v>
      </x:c>
    </x:row>
    <x:row r="307">
      <x:c r="A307" s="68" t="str">
        <x:v>INS-306</x:v>
      </x:c>
      <x:c r="B307" s="68" t="str">
        <x:v>Chan Zuckerberg Initiative grants and ventures</x:v>
      </x:c>
      <x:c r="C307" s="68" t="str">
        <x:v>Philanthropic grant and mission-investment platform</x:v>
      </x:c>
      <x:c r="D307" s="68" t="str">
        <x:v>2015–2026</x:v>
      </x:c>
      <x:c r="E307" s="68" t="str">
        <x:v>Mark Zuckerberg; Priscilla Chan; CZI; recipients</x:v>
      </x:c>
      <x:c r="F307" s="68" t="str">
        <x:v>About $7.22 billion in grants and nearly $300 million in ventures stated by CZI</x:v>
      </x:c>
      <x:c r="G307" s="68" t="str">
        <x:v>USD / grants / investments</x:v>
      </x:c>
      <x:c r="H307" s="68" t="str">
        <x:v>Fund science, education and community programmes</x:v>
      </x:c>
      <x:c r="I307" s="68" t="str">
        <x:v>E1</x:v>
      </x:c>
      <x:c r="J307" s="68" t="str">
        <x:v>SRC-614; SRC-615</x:v>
      </x:c>
      <x:c r="K307" s="68" t="str">
        <x:v>Active</x:v>
      </x:c>
    </x:row>
    <x:row r="308">
      <x:c r="A308" s="68" t="str">
        <x:v>INS-307</x:v>
      </x:c>
      <x:c r="B308" s="68" t="str">
        <x:v>Open Philanthropy grantmaking</x:v>
      </x:c>
      <x:c r="C308" s="68" t="str">
        <x:v>Philanthropic research and grant programme</x:v>
      </x:c>
      <x:c r="D308" s="68" t="str">
        <x:v>Current 2026</x:v>
      </x:c>
      <x:c r="E308" s="68" t="str">
        <x:v>Open Philanthropy; Dustin Moskovitz; Cari Tuna; grantees</x:v>
      </x:c>
      <x:c r="F308" s="68" t="str">
        <x:v>Grant-specific</x:v>
      </x:c>
      <x:c r="G308" s="68" t="str">
        <x:v>USD / cause areas</x:v>
      </x:c>
      <x:c r="H308" s="68" t="str">
        <x:v>Allocate philanthropic capital using cause prioritisation and research</x:v>
      </x:c>
      <x:c r="I308" s="68" t="str">
        <x:v>E1</x:v>
      </x:c>
      <x:c r="J308" s="68" t="str">
        <x:v>SRC-616</x:v>
      </x:c>
      <x:c r="K308" s="68" t="str">
        <x:v>Active</x:v>
      </x:c>
    </x:row>
    <x:row r="309">
      <x:c r="A309" s="68" t="str">
        <x:v>INS-308</x:v>
      </x:c>
      <x:c r="B309" s="68" t="str">
        <x:v>Thiel Foundation programmes</x:v>
      </x:c>
      <x:c r="C309" s="68" t="str">
        <x:v>Private-foundation fellowship and intellectual programmes</x:v>
      </x:c>
      <x:c r="D309" s="68" t="str">
        <x:v>Current 2026</x:v>
      </x:c>
      <x:c r="E309" s="68" t="str">
        <x:v>Peter Thiel; Thiel Foundation; fellows and programme participants</x:v>
      </x:c>
      <x:c r="F309" s="68" t="str">
        <x:v>Programme-specific</x:v>
      </x:c>
      <x:c r="G309" s="68" t="str">
        <x:v>Fellowships / grants</x:v>
      </x:c>
      <x:c r="H309" s="68" t="str">
        <x:v>Support young founders and intellectual projects</x:v>
      </x:c>
      <x:c r="I309" s="68" t="str">
        <x:v>E1</x:v>
      </x:c>
      <x:c r="J309" s="68" t="str">
        <x:v>SRC-617</x:v>
      </x:c>
      <x:c r="K309" s="68" t="str">
        <x:v>Active</x:v>
      </x:c>
    </x:row>
    <x:row r="310">
      <x:c r="A310" s="68" t="str">
        <x:v>INS-309</x:v>
      </x:c>
      <x:c r="B310" s="68" t="str">
        <x:v>Brookings donor, board and research structure</x:v>
      </x:c>
      <x:c r="C310" s="68" t="str">
        <x:v>Think-tank funding and governance system</x:v>
      </x:c>
      <x:c r="D310" s="68" t="str">
        <x:v>Fiscal 2025–2026</x:v>
      </x:c>
      <x:c r="E310" s="68" t="str">
        <x:v>Brookings; trustees; donors; scholars</x:v>
      </x:c>
      <x:c r="F310" s="68" t="str">
        <x:v>Donor and financial disclosures in annual reports</x:v>
      </x:c>
      <x:c r="G310" s="68" t="str">
        <x:v>USD / research programmes</x:v>
      </x:c>
      <x:c r="H310" s="68" t="str">
        <x:v>Fund and govern nonpartisan policy research under independence policies</x:v>
      </x:c>
      <x:c r="I310" s="68" t="str">
        <x:v>E1</x:v>
      </x:c>
      <x:c r="J310" s="68" t="str">
        <x:v>SRC-618; SRC-619; SRC-620</x:v>
      </x:c>
      <x:c r="K310" s="68" t="str">
        <x:v>Active</x:v>
      </x:c>
    </x:row>
    <x:row r="311">
      <x:c r="A311" s="68" t="str">
        <x:v>INS-310</x:v>
      </x:c>
      <x:c r="B311" s="68" t="str">
        <x:v>Heritage Foundation policy-production programme</x:v>
      </x:c>
      <x:c r="C311" s="68" t="str">
        <x:v>Think-tank research and advocacy system</x:v>
      </x:c>
      <x:c r="D311" s="68" t="str">
        <x:v>2025–2026</x:v>
      </x:c>
      <x:c r="E311" s="68" t="str">
        <x:v>Heritage; donors; researchers; policymakers</x:v>
      </x:c>
      <x:c r="F311" s="68" t="str">
        <x:v>Annual-report and audited-finance scale</x:v>
      </x:c>
      <x:c r="G311" s="68" t="str">
        <x:v>USD / policy outputs</x:v>
      </x:c>
      <x:c r="H311" s="68" t="str">
        <x:v>Produce conservative research, personnel networks and policy proposals</x:v>
      </x:c>
      <x:c r="I311" s="68" t="str">
        <x:v>E1</x:v>
      </x:c>
      <x:c r="J311" s="68" t="str">
        <x:v>SRC-621; SRC-623</x:v>
      </x:c>
      <x:c r="K311" s="68" t="str">
        <x:v>Active</x:v>
      </x:c>
    </x:row>
    <x:row r="312">
      <x:c r="A312" s="68" t="str">
        <x:v>INS-311</x:v>
      </x:c>
      <x:c r="B312" s="68" t="str">
        <x:v>Project 2025 Mandate for Leadership</x:v>
      </x:c>
      <x:c r="C312" s="68" t="str">
        <x:v>Policy blueprint</x:v>
      </x:c>
      <x:c r="D312" s="68" t="str">
        <x:v>2023–2025 transition cycle</x:v>
      </x:c>
      <x:c r="E312" s="68" t="str">
        <x:v>Heritage-led coalition; authors; future officials</x:v>
      </x:c>
      <x:c r="F312" s="68" t="str">
        <x:v>Approximately 900-page policy volume</x:v>
      </x:c>
      <x:c r="G312" s="68" t="str">
        <x:v>Policy recommendations / personnel</x:v>
      </x:c>
      <x:c r="H312" s="68" t="str">
        <x:v>Provide a detailed programme for executive-branch restructuring and policy</x:v>
      </x:c>
      <x:c r="I312" s="68" t="str">
        <x:v>E1</x:v>
      </x:c>
      <x:c r="J312" s="68" t="str">
        <x:v>SRC-622</x:v>
      </x:c>
      <x:c r="K312" s="68" t="str">
        <x:v>Published / influential reference</x:v>
      </x:c>
    </x:row>
    <x:row r="313">
      <x:c r="A313" s="68" t="str">
        <x:v>INS-312</x:v>
      </x:c>
      <x:c r="B313" s="68" t="str">
        <x:v>Council on Foreign Relations donor, membership and research structure</x:v>
      </x:c>
      <x:c r="C313" s="68" t="str">
        <x:v>Think-tank and membership network</x:v>
      </x:c>
      <x:c r="D313" s="68" t="str">
        <x:v>2025–2026</x:v>
      </x:c>
      <x:c r="E313" s="68" t="str">
        <x:v>CFR; donors; members; fellows; policymakers</x:v>
      </x:c>
      <x:c r="F313" s="68" t="str">
        <x:v>More than $32 million in new major gifts reported for 2025</x:v>
      </x:c>
      <x:c r="G313" s="68" t="str">
        <x:v>USD / convenings / research</x:v>
      </x:c>
      <x:c r="H313" s="68" t="str">
        <x:v>Fund foreign-policy research, publishing and elite convening</x:v>
      </x:c>
      <x:c r="I313" s="68" t="str">
        <x:v>E1</x:v>
      </x:c>
      <x:c r="J313" s="68" t="str">
        <x:v>SRC-624; SRC-625</x:v>
      </x:c>
      <x:c r="K313" s="68" t="str">
        <x:v>Active</x:v>
      </x:c>
    </x:row>
    <x:row r="314">
      <x:c r="A314" s="68" t="str">
        <x:v>INS-313</x:v>
      </x:c>
      <x:c r="B314" s="68" t="str">
        <x:v>Fox Corporation dual-class and family-trust voting structure</x:v>
      </x:c>
      <x:c r="C314" s="68" t="str">
        <x:v>Media ownership and voting-control structure</x:v>
      </x:c>
      <x:c r="D314" s="68" t="str">
        <x:v>2025–2026</x:v>
      </x:c>
      <x:c r="E314" s="68" t="str">
        <x:v>Fox; public shareholders; LGC family trusts; Murdoch family</x:v>
      </x:c>
      <x:c r="F314" s="68" t="str">
        <x:v>Family-associated voting power subject to disclosed structures and caps</x:v>
      </x:c>
      <x:c r="G314" s="68" t="str">
        <x:v>Shares / votes</x:v>
      </x:c>
      <x:c r="H314" s="68" t="str">
        <x:v>Separate economic ownership from concentrated voting influence</x:v>
      </x:c>
      <x:c r="I314" s="68" t="str">
        <x:v>E1</x:v>
      </x:c>
      <x:c r="J314" s="68" t="str">
        <x:v>SRC-626; SRC-627</x:v>
      </x:c>
      <x:c r="K314" s="68" t="str">
        <x:v>Active</x:v>
      </x:c>
    </x:row>
    <x:row r="315">
      <x:c r="A315" s="68" t="str">
        <x:v>INS-314</x:v>
      </x:c>
      <x:c r="B315" s="68" t="str">
        <x:v>Washington Post private ownership and opinion-governance structure</x:v>
      </x:c>
      <x:c r="C315" s="68" t="str">
        <x:v>Private media ownership</x:v>
      </x:c>
      <x:c r="D315" s="68" t="str">
        <x:v>2013–2026</x:v>
      </x:c>
      <x:c r="E315" s="68" t="str">
        <x:v>Jeff Bezos; The Washington Post; newsroom leadership</x:v>
      </x:c>
      <x:c r="F315" s="68" t="str">
        <x:v>Private acquisition and owner-directed 2025 opinion-section change</x:v>
      </x:c>
      <x:c r="G315" s="68" t="str">
        <x:v>Ownership / editorial policy</x:v>
      </x:c>
      <x:c r="H315" s="68" t="str">
        <x:v>Combine private capital ownership with institutional newsroom governance</x:v>
      </x:c>
      <x:c r="I315" s="68" t="str">
        <x:v>E1</x:v>
      </x:c>
      <x:c r="J315" s="68" t="str">
        <x:v>SRC-628; SRC-629</x:v>
      </x:c>
      <x:c r="K315" s="68" t="str">
        <x:v>Active</x:v>
      </x:c>
    </x:row>
    <x:row r="316">
      <x:c r="A316" s="68" t="str">
        <x:v>INS-315</x:v>
      </x:c>
      <x:c r="B316" s="68" t="str">
        <x:v>Department of Justice Epstein Library</x:v>
      </x:c>
      <x:c r="C316" s="68" t="str">
        <x:v>Public-record disclosure system</x:v>
      </x:c>
      <x:c r="D316" s="68" t="str">
        <x:v>2026</x:v>
      </x:c>
      <x:c r="E316" s="68" t="str">
        <x:v>Department of Justice; record subjects; public</x:v>
      </x:c>
      <x:c r="F316" s="68" t="str">
        <x:v>More than 3.5 million responsive pages announced in January 2026</x:v>
      </x:c>
      <x:c r="G316" s="68" t="str">
        <x:v>Documents / names / metadata</x:v>
      </x:c>
      <x:c r="H316" s="68" t="str">
        <x:v>Publish responsive records and statutory reports under the Epstein Files Transparency Act</x:v>
      </x:c>
      <x:c r="I316" s="68" t="str">
        <x:v>E1</x:v>
      </x:c>
      <x:c r="J316" s="68" t="str">
        <x:v>SRC-630; SRC-631; SRC-632</x:v>
      </x:c>
      <x:c r="K316" s="68" t="str">
        <x:v>Active / updated</x:v>
      </x:c>
    </x:row>
    <x:row r="317">
      <x:c r="A317" s="68" t="str">
        <x:v>INS-316</x:v>
      </x:c>
      <x:c r="B317" s="68" t="str">
        <x:v>Supreme Court rules and current membership</x:v>
      </x:c>
      <x:c r="C317" s="68" t="str">
        <x:v>Apex-court governance framework</x:v>
      </x:c>
      <x:c r="D317" s="68" t="str">
        <x:v>2026</x:v>
      </x:c>
      <x:c r="E317" s="68" t="str">
        <x:v>Supreme Court; litigants; counsel</x:v>
      </x:c>
      <x:c r="F317" s="68" t="str">
        <x:v>Nine current Justices; rules effective March 16, 2026</x:v>
      </x:c>
      <x:c r="G317" s="68" t="str">
        <x:v>Rules / cases</x:v>
      </x:c>
      <x:c r="H317" s="68" t="str">
        <x:v>Govern merits review, emergency applications, filings and final federal appellate decisions</x:v>
      </x:c>
      <x:c r="I317" s="68" t="str">
        <x:v>E1</x:v>
      </x:c>
      <x:c r="J317" s="68" t="str">
        <x:v>SRC-638; SRC-639; SRC-682</x:v>
      </x:c>
      <x:c r="K317" s="68" t="str">
        <x:v>Active</x:v>
      </x:c>
    </x:row>
    <x:row r="318">
      <x:c r="A318" s="68" t="str">
        <x:v>INS-317</x:v>
      </x:c>
      <x:c r="B318" s="68" t="str">
        <x:v>Federal judiciary 2025 caseload</x:v>
      </x:c>
      <x:c r="C318" s="68" t="str">
        <x:v>Court-system statistical record</x:v>
      </x:c>
      <x:c r="D318" s="68" t="str">
        <x:v>2025</x:v>
      </x:c>
      <x:c r="E318" s="68" t="str">
        <x:v>Federal courts; litigants; Administrative Office</x:v>
      </x:c>
      <x:c r="F318" s="68" t="str">
        <x:v>382,692 district-court filings; 41,824 appellate filings</x:v>
      </x:c>
      <x:c r="G318" s="68" t="str">
        <x:v>Cases</x:v>
      </x:c>
      <x:c r="H318" s="68" t="str">
        <x:v>Measure the scale and distribution of federal adjudication</x:v>
      </x:c>
      <x:c r="I318" s="68" t="str">
        <x:v>E1</x:v>
      </x:c>
      <x:c r="J318" s="68" t="str">
        <x:v>SRC-640; SRC-641</x:v>
      </x:c>
      <x:c r="K318" s="68" t="str">
        <x:v>Complete 2025 statistics</x:v>
      </x:c>
    </x:row>
    <x:row r="319">
      <x:c r="A319" s="68" t="str">
        <x:v>INS-318</x:v>
      </x:c>
      <x:c r="B319" s="68" t="str">
        <x:v>Federal civil litigation conversion process</x:v>
      </x:c>
      <x:c r="C319" s="68" t="str">
        <x:v>Public adjudication process</x:v>
      </x:c>
      <x:c r="D319" s="68" t="str">
        <x:v>Current 2026</x:v>
      </x:c>
      <x:c r="E319" s="68" t="str">
        <x:v>Plaintiffs; defendants; counsel; district and appellate courts</x:v>
      </x:c>
      <x:c r="F319" s="68" t="str">
        <x:v>Case-specific</x:v>
      </x:c>
      <x:c r="G319" s="68" t="str">
        <x:v>Claims / orders / judgments</x:v>
      </x:c>
      <x:c r="H319" s="68" t="str">
        <x:v>Convert pleaded claims and evidence into enforceable judicial remedies</x:v>
      </x:c>
      <x:c r="I319" s="68" t="str">
        <x:v>E1</x:v>
      </x:c>
      <x:c r="J319" s="68" t="str">
        <x:v>SRC-639; SRC-640; SRC-641</x:v>
      </x:c>
      <x:c r="K319" s="68" t="str">
        <x:v>Active</x:v>
      </x:c>
    </x:row>
    <x:row r="320">
      <x:c r="A320" s="68" t="str">
        <x:v>INS-319</x:v>
      </x:c>
      <x:c r="B320" s="68" t="str">
        <x:v>ICC 2026 Arbitration Rules and 2025 caseload</x:v>
      </x:c>
      <x:c r="C320" s="68" t="str">
        <x:v>Private commercial arbitration system</x:v>
      </x:c>
      <x:c r="D320" s="68" t="str">
        <x:v>2025–2026</x:v>
      </x:c>
      <x:c r="E320" s="68" t="str">
        <x:v>ICC Court; parties; arbitrators</x:v>
      </x:c>
      <x:c r="F320" s="68" t="str">
        <x:v>894 new cases registered in 2025; 1,869 pending at year-end</x:v>
      </x:c>
      <x:c r="G320" s="68" t="str">
        <x:v>Cases / disputed value</x:v>
      </x:c>
      <x:c r="H320" s="68" t="str">
        <x:v>Administer consensual commercial and state-related arbitration</x:v>
      </x:c>
      <x:c r="I320" s="68" t="str">
        <x:v>E1</x:v>
      </x:c>
      <x:c r="J320" s="68" t="str">
        <x:v>SRC-655; SRC-656; SRC-657; SRC-688</x:v>
      </x:c>
      <x:c r="K320" s="68" t="str">
        <x:v>Active</x:v>
      </x:c>
    </x:row>
    <x:row r="321">
      <x:c r="A321" s="68" t="str">
        <x:v>INS-320</x:v>
      </x:c>
      <x:c r="B321" s="68" t="str">
        <x:v>ICSID Convention, 2025 caseload and 2022 Rules</x:v>
      </x:c>
      <x:c r="C321" s="68" t="str">
        <x:v>Treaty-based investment dispute system</x:v>
      </x:c>
      <x:c r="D321" s="68" t="str">
        <x:v>2025–2026</x:v>
      </x:c>
      <x:c r="E321" s="68" t="str">
        <x:v>ICSID; investors; states; tribunals</x:v>
      </x:c>
      <x:c r="F321" s="68" t="str">
        <x:v>1,085 registered cases through 2025; 63 new cases in 2025</x:v>
      </x:c>
      <x:c r="G321" s="68" t="str">
        <x:v>Cases / treaty claims</x:v>
      </x:c>
      <x:c r="H321" s="68" t="str">
        <x:v>Administer investor–state arbitration and conciliation under consent instruments</x:v>
      </x:c>
      <x:c r="I321" s="68" t="str">
        <x:v>E1</x:v>
      </x:c>
      <x:c r="J321" s="68" t="str">
        <x:v>SRC-651; SRC-652; SRC-653; SRC-654; SRC-681</x:v>
      </x:c>
      <x:c r="K321" s="68" t="str">
        <x:v>Active</x:v>
      </x:c>
    </x:row>
    <x:row r="322">
      <x:c r="A322" s="68" t="str">
        <x:v>INS-321</x:v>
      </x:c>
      <x:c r="B322" s="68" t="str">
        <x:v>Permanent Court of Arbitration 2025 caseload</x:v>
      </x:c>
      <x:c r="C322" s="68" t="str">
        <x:v>Intergovernmental arbitration administration</x:v>
      </x:c>
      <x:c r="D322" s="68" t="str">
        <x:v>2025–2026</x:v>
      </x:c>
      <x:c r="E322" s="68" t="str">
        <x:v>PCA; states; investors; tribunals</x:v>
      </x:c>
      <x:c r="F322" s="68" t="str">
        <x:v>251 cases handled in 2025; 53 initiated that year</x:v>
      </x:c>
      <x:c r="G322" s="68" t="str">
        <x:v>Cases</x:v>
      </x:c>
      <x:c r="H322" s="68" t="str">
        <x:v>Provide registry, appointing-authority and hearing support across dispute types</x:v>
      </x:c>
      <x:c r="I322" s="68" t="str">
        <x:v>E1</x:v>
      </x:c>
      <x:c r="J322" s="68" t="str">
        <x:v>SRC-658; SRC-659; SRC-660; SRC-680</x:v>
      </x:c>
      <x:c r="K322" s="68" t="str">
        <x:v>Active</x:v>
      </x:c>
    </x:row>
    <x:row r="323">
      <x:c r="A323" s="68" t="str">
        <x:v>INS-322</x:v>
      </x:c>
      <x:c r="B323" s="68" t="str">
        <x:v>Third-party litigation finance</x:v>
      </x:c>
      <x:c r="C323" s="68" t="str">
        <x:v>Nonrecourse legal-claim financing</x:v>
      </x:c>
      <x:c r="D323" s="68" t="str">
        <x:v>Current 2026</x:v>
      </x:c>
      <x:c r="E323" s="68" t="str">
        <x:v>Funders; investors; claimants; law firms</x:v>
      </x:c>
      <x:c r="F323" s="68" t="str">
        <x:v>Case- and portfolio-specific</x:v>
      </x:c>
      <x:c r="G323" s="68" t="str">
        <x:v>Capital / contingent recovery</x:v>
      </x:c>
      <x:c r="H323" s="68" t="str">
        <x:v>Finance litigation in exchange for a contingent economic interest</x:v>
      </x:c>
      <x:c r="I323" s="68" t="str">
        <x:v>E1</x:v>
      </x:c>
      <x:c r="J323" s="68" t="str">
        <x:v>SRC-673; SRC-674</x:v>
      </x:c>
      <x:c r="K323" s="68" t="str">
        <x:v>Active</x:v>
      </x:c>
    </x:row>
    <x:row r="324">
      <x:c r="A324" s="68" t="str">
        <x:v>INS-323</x:v>
      </x:c>
      <x:c r="B324" s="68" t="str">
        <x:v>Federal TPLF disclosure debate and case-specific orders</x:v>
      </x:c>
      <x:c r="C324" s="68" t="str">
        <x:v>Civil-procedure transparency framework</x:v>
      </x:c>
      <x:c r="D324" s="68" t="str">
        <x:v>2025–2026</x:v>
      </x:c>
      <x:c r="E324" s="68" t="str">
        <x:v>Civil Rules Committee; courts; funded parties; funders</x:v>
      </x:c>
      <x:c r="F324" s="68" t="str">
        <x:v>Rulemaking under study; selected court orders require disclosure</x:v>
      </x:c>
      <x:c r="G324" s="68" t="str">
        <x:v>Contracts / disclosures</x:v>
      </x:c>
      <x:c r="H324" s="68" t="str">
        <x:v>Determine when litigation funding relationships must be disclosed</x:v>
      </x:c>
      <x:c r="I324" s="68" t="str">
        <x:v>E1</x:v>
      </x:c>
      <x:c r="J324" s="68" t="str">
        <x:v>SRC-675; SRC-676; SRC-677</x:v>
      </x:c>
      <x:c r="K324" s="68" t="str">
        <x:v>Under study / locally applied</x:v>
      </x:c>
    </x:row>
    <x:row r="325">
      <x:c r="A325" s="68" t="str">
        <x:v>INS-324</x:v>
      </x:c>
      <x:c r="B325" s="68" t="str">
        <x:v>Chapter 11 reorganisation</x:v>
      </x:c>
      <x:c r="C325" s="68" t="str">
        <x:v>Corporate restructuring process</x:v>
      </x:c>
      <x:c r="D325" s="68" t="str">
        <x:v>Current 2026</x:v>
      </x:c>
      <x:c r="E325" s="68" t="str">
        <x:v>Debtor; creditors; court; U.S. Trustee; professionals</x:v>
      </x:c>
      <x:c r="F325" s="68" t="str">
        <x:v>Chapter 11 filings down 1% in Judicial Business 2025; business filings increased overall</x:v>
      </x:c>
      <x:c r="G325" s="68" t="str">
        <x:v>Cases / claims</x:v>
      </x:c>
      <x:c r="H325" s="68" t="str">
        <x:v>Preserve or reorganise enterprise value through a court-approved plan or sale</x:v>
      </x:c>
      <x:c r="I325" s="68" t="str">
        <x:v>E1</x:v>
      </x:c>
      <x:c r="J325" s="68" t="str">
        <x:v>SRC-642; SRC-643; SRC-644; SRC-678</x:v>
      </x:c>
      <x:c r="K325" s="68" t="str">
        <x:v>Active</x:v>
      </x:c>
    </x:row>
    <x:row r="326">
      <x:c r="A326" s="68" t="str">
        <x:v>INS-325</x:v>
      </x:c>
      <x:c r="B326" s="68" t="str">
        <x:v>Debtor-in-possession control, cash collateral and financing</x:v>
      </x:c>
      <x:c r="C326" s="68" t="str">
        <x:v>Bankruptcy capital-control framework</x:v>
      </x:c>
      <x:c r="D326" s="68" t="str">
        <x:v>Current 2026</x:v>
      </x:c>
      <x:c r="E326" s="68" t="str">
        <x:v>Debtor in possession; secured creditors; DIP lenders; court</x:v>
      </x:c>
      <x:c r="F326" s="68" t="str">
        <x:v>Case-specific</x:v>
      </x:c>
      <x:c r="G326" s="68" t="str">
        <x:v>Cash / collateral / priority claims</x:v>
      </x:c>
      <x:c r="H326" s="68" t="str">
        <x:v>Allocate interim control of cash and new financing during reorganisation</x:v>
      </x:c>
      <x:c r="I326" s="68" t="str">
        <x:v>E1</x:v>
      </x:c>
      <x:c r="J326" s="68" t="str">
        <x:v>SRC-643; SRC-644; SRC-683</x:v>
      </x:c>
      <x:c r="K326" s="68" t="str">
        <x:v>Active</x:v>
      </x:c>
    </x:row>
    <x:row r="327">
      <x:c r="A327" s="68" t="str">
        <x:v>INS-326</x:v>
      </x:c>
      <x:c r="B327" s="68" t="str">
        <x:v>Chapter 11 plan confirmation and creditor voting</x:v>
      </x:c>
      <x:c r="C327" s="68" t="str">
        <x:v>Bankruptcy ownership-reallocation mechanism</x:v>
      </x:c>
      <x:c r="D327" s="68" t="str">
        <x:v>Current 2026</x:v>
      </x:c>
      <x:c r="E327" s="68" t="str">
        <x:v>Debtor; creditor classes; equity; court</x:v>
      </x:c>
      <x:c r="F327" s="68" t="str">
        <x:v>Case-specific</x:v>
      </x:c>
      <x:c r="G327" s="68" t="str">
        <x:v>Claims / votes / enterprise value</x:v>
      </x:c>
      <x:c r="H327" s="68" t="str">
        <x:v>Convert claims and negotiated distributions into a binding capital structure</x:v>
      </x:c>
      <x:c r="I327" s="68" t="str">
        <x:v>E1</x:v>
      </x:c>
      <x:c r="J327" s="68" t="str">
        <x:v>SRC-643; SRC-644</x:v>
      </x:c>
      <x:c r="K327" s="68" t="str">
        <x:v>Active</x:v>
      </x:c>
    </x:row>
    <x:row r="328">
      <x:c r="A328" s="68" t="str">
        <x:v>INS-327</x:v>
      </x:c>
      <x:c r="B328" s="68" t="str">
        <x:v>Bankruptcy asset sale process</x:v>
      </x:c>
      <x:c r="C328" s="68" t="str">
        <x:v>Court-supervised asset-transfer mechanism</x:v>
      </x:c>
      <x:c r="D328" s="68" t="str">
        <x:v>Current 2026</x:v>
      </x:c>
      <x:c r="E328" s="68" t="str">
        <x:v>Debtor; buyers; creditors; court</x:v>
      </x:c>
      <x:c r="F328" s="68" t="str">
        <x:v>Case-specific</x:v>
      </x:c>
      <x:c r="G328" s="68" t="str">
        <x:v>Assets / bids / liens</x:v>
      </x:c>
      <x:c r="H328" s="68" t="str">
        <x:v>Transfer assets under court supervision, frequently free and clear of specified interests</x:v>
      </x:c>
      <x:c r="I328" s="68" t="str">
        <x:v>E1</x:v>
      </x:c>
      <x:c r="J328" s="68" t="str">
        <x:v>SRC-643; SRC-644</x:v>
      </x:c>
      <x:c r="K328" s="68" t="str">
        <x:v>Active</x:v>
      </x:c>
    </x:row>
    <x:row r="329">
      <x:c r="A329" s="68" t="str">
        <x:v>INS-328</x:v>
      </x:c>
      <x:c r="B329" s="68" t="str">
        <x:v>Chapter 15 cross-border insolvency recognition</x:v>
      </x:c>
      <x:c r="C329" s="68" t="str">
        <x:v>Cross-border judicial cooperation framework</x:v>
      </x:c>
      <x:c r="D329" s="68" t="str">
        <x:v>Current 2026</x:v>
      </x:c>
      <x:c r="E329" s="68" t="str">
        <x:v>Foreign representative; U.S. court; creditors</x:v>
      </x:c>
      <x:c r="F329" s="68" t="str">
        <x:v>Case-specific</x:v>
      </x:c>
      <x:c r="G329" s="68" t="str">
        <x:v>Foreign proceeding / assets / stays</x:v>
      </x:c>
      <x:c r="H329" s="68" t="str">
        <x:v>Recognise and coordinate foreign insolvency proceedings in the United States</x:v>
      </x:c>
      <x:c r="I329" s="68" t="str">
        <x:v>E1</x:v>
      </x:c>
      <x:c r="J329" s="68" t="str">
        <x:v>SRC-645</x:v>
      </x:c>
      <x:c r="K329" s="68" t="str">
        <x:v>Active</x:v>
      </x:c>
    </x:row>
    <x:row r="330">
      <x:c r="A330" s="68" t="str">
        <x:v>INS-329</x:v>
      </x:c>
      <x:c r="B330" s="68" t="str">
        <x:v>U.S. Trustee oversight and professional-fee review</x:v>
      </x:c>
      <x:c r="C330" s="68" t="str">
        <x:v>Bankruptcy administration and integrity system</x:v>
      </x:c>
      <x:c r="D330" s="68" t="str">
        <x:v>FY2025–2026</x:v>
      </x:c>
      <x:c r="E330" s="68" t="str">
        <x:v>USTP; trustees; debtors; professionals; courts</x:v>
      </x:c>
      <x:c r="F330" s="68" t="str">
        <x:v>More than 25,000 civil enforcement actions with over $915 million potential impact in FY2025</x:v>
      </x:c>
      <x:c r="G330" s="68" t="str">
        <x:v>Actions / fees / reports</x:v>
      </x:c>
      <x:c r="H330" s="68" t="str">
        <x:v>Oversee case administration, committees, reporting and professional compensation</x:v>
      </x:c>
      <x:c r="I330" s="68" t="str">
        <x:v>E1</x:v>
      </x:c>
      <x:c r="J330" s="68" t="str">
        <x:v>SRC-646; SRC-647; SRC-648; SRC-649; SRC-650; SRC-684; SRC-685</x:v>
      </x:c>
      <x:c r="K330" s="68" t="str">
        <x:v>Active</x:v>
      </x:c>
    </x:row>
    <x:row r="331">
      <x:c r="A331" s="68" t="str">
        <x:v>INS-330</x:v>
      </x:c>
      <x:c r="B331" s="68" t="str">
        <x:v>WIPO global intellectual-property filing and treaty system</x:v>
      </x:c>
      <x:c r="C331" s="68" t="str">
        <x:v>International IP administration and statistics network</x:v>
      </x:c>
      <x:c r="D331" s="68" t="str">
        <x:v>2024–2026</x:v>
      </x:c>
      <x:c r="E331" s="68" t="str">
        <x:v>WIPO; member states; applicants; national offices</x:v>
      </x:c>
      <x:c r="F331" s="68" t="str">
        <x:v>3.7 million patent applications worldwide in 2024</x:v>
      </x:c>
      <x:c r="G331" s="68" t="str">
        <x:v>Applications / treaties</x:v>
      </x:c>
      <x:c r="H331" s="68" t="str">
        <x:v>Coordinate international filing systems, treaties and IP data</x:v>
      </x:c>
      <x:c r="I331" s="68" t="str">
        <x:v>E1</x:v>
      </x:c>
      <x:c r="J331" s="68" t="str">
        <x:v>SRC-661; SRC-662; SRC-663; SRC-664; SRC-687</x:v>
      </x:c>
      <x:c r="K331" s="68" t="str">
        <x:v>Active</x:v>
      </x:c>
    </x:row>
    <x:row r="332">
      <x:c r="A332" s="68" t="str">
        <x:v>INS-331</x:v>
      </x:c>
      <x:c r="B332" s="68" t="str">
        <x:v>USPTO patent and trademark examination system</x:v>
      </x:c>
      <x:c r="C332" s="68" t="str">
        <x:v>National IP examination and registration system</x:v>
      </x:c>
      <x:c r="D332" s="68" t="str">
        <x:v>FY2025–2026</x:v>
      </x:c>
      <x:c r="E332" s="68" t="str">
        <x:v>USPTO; applicants; examiners; public</x:v>
      </x:c>
      <x:c r="F332" s="68" t="str">
        <x:v>Fee-funded agency performance and pendency metrics</x:v>
      </x:c>
      <x:c r="G332" s="68" t="str">
        <x:v>Applications / grants / registrations</x:v>
      </x:c>
      <x:c r="H332" s="68" t="str">
        <x:v>Convert applications into territorially enforceable patent and trademark rights</x:v>
      </x:c>
      <x:c r="I332" s="68" t="str">
        <x:v>E1</x:v>
      </x:c>
      <x:c r="J332" s="68" t="str">
        <x:v>SRC-665; SRC-666; SRC-667; SRC-668</x:v>
      </x:c>
      <x:c r="K332" s="68" t="str">
        <x:v>Active</x:v>
      </x:c>
    </x:row>
    <x:row r="333">
      <x:c r="A333" s="68" t="str">
        <x:v>INS-332</x:v>
      </x:c>
      <x:c r="B333" s="68" t="str">
        <x:v>Patent Cooperation Treaty filing route</x:v>
      </x:c>
      <x:c r="C333" s="68" t="str">
        <x:v>International patent-application filing system</x:v>
      </x:c>
      <x:c r="D333" s="68" t="str">
        <x:v>2025–2026</x:v>
      </x:c>
      <x:c r="E333" s="68" t="str">
        <x:v>WIPO; applicants; receiving offices; national patent offices</x:v>
      </x:c>
      <x:c r="F333" s="68" t="str">
        <x:v>275,900 PCT applications in 2025</x:v>
      </x:c>
      <x:c r="G333" s="68" t="str">
        <x:v>Applications</x:v>
      </x:c>
      <x:c r="H333" s="68" t="str">
        <x:v>Preserve multi-jurisdiction filing options through one international application process</x:v>
      </x:c>
      <x:c r="I333" s="68" t="str">
        <x:v>E1</x:v>
      </x:c>
      <x:c r="J333" s="68" t="str">
        <x:v>SRC-663; SRC-664</x:v>
      </x:c>
      <x:c r="K333" s="68" t="str">
        <x:v>Active</x:v>
      </x:c>
    </x:row>
    <x:row r="334">
      <x:c r="A334" s="68" t="str">
        <x:v>INS-333</x:v>
      </x:c>
      <x:c r="B334" s="68" t="str">
        <x:v>USITC Section 337 investigation and exclusion-order process</x:v>
      </x:c>
      <x:c r="C334" s="68" t="str">
        <x:v>Trade and IP adjudication system</x:v>
      </x:c>
      <x:c r="D334" s="68" t="str">
        <x:v>FY2025–2026</x:v>
      </x:c>
      <x:c r="E334" s="68" t="str">
        <x:v>USITC; complainants; respondents; CBP</x:v>
      </x:c>
      <x:c r="F334" s="68" t="str">
        <x:v>152 new and 166 completed agency investigations across programme areas in FY2025</x:v>
      </x:c>
      <x:c r="G334" s="68" t="str">
        <x:v>Investigations / orders</x:v>
      </x:c>
      <x:c r="H334" s="68" t="str">
        <x:v>Convert findings of unfair importation into border exclusion or cease-and-desist remedies</x:v>
      </x:c>
      <x:c r="I334" s="68" t="str">
        <x:v>E1</x:v>
      </x:c>
      <x:c r="J334" s="68" t="str">
        <x:v>SRC-669; SRC-670; SRC-671; SRC-672; SRC-679; SRC-686</x:v>
      </x:c>
      <x:c r="K334" s="68" t="str">
        <x:v>Active</x:v>
      </x:c>
    </x:row>
    <x:row r="335">
      <x:c r="A335" s="68" t="str">
        <x:v>INS-334</x:v>
      </x:c>
      <x:c r="B335" s="68" t="str">
        <x:v>Patent-litigation funding market</x:v>
      </x:c>
      <x:c r="C335" s="68" t="str">
        <x:v>Legal-asset finance submarket</x:v>
      </x:c>
      <x:c r="D335" s="68" t="str">
        <x:v>Current 2026</x:v>
      </x:c>
      <x:c r="E335" s="68" t="str">
        <x:v>Funders; patent owners; defendants; law firms</x:v>
      </x:c>
      <x:c r="F335" s="68" t="str">
        <x:v>Extent remains difficult to measure</x:v>
      </x:c>
      <x:c r="G335" s="68" t="str">
        <x:v>Capital / patent claims</x:v>
      </x:c>
      <x:c r="H335" s="68" t="str">
        <x:v>Finance enforcement of patent claims and portfolios</x:v>
      </x:c>
      <x:c r="I335" s="68" t="str">
        <x:v>E1</x:v>
      </x:c>
      <x:c r="J335" s="68" t="str">
        <x:v>SRC-674; SRC-676</x:v>
      </x:c>
      <x:c r="K335" s="68" t="str">
        <x:v>Active / disclosure under study</x:v>
      </x:c>
    </x:row>
    <x:row r="336">
      <x:c r="A336" s="68" t="str">
        <x:v>INS-335</x:v>
      </x:c>
      <x:c r="B336" s="68" t="str">
        <x:v>Insurance Capital Standard</x:v>
      </x:c>
      <x:c r="C336" s="68" t="str">
        <x:v>Global group-wide insurance capital standard</x:v>
      </x:c>
      <x:c r="D336" s="68" t="str">
        <x:v>2025 onward implementation</x:v>
      </x:c>
      <x:c r="E336" s="68" t="str">
        <x:v>IAIS; insurance supervisors; internationally active insurance groups</x:v>
      </x:c>
      <x:c r="F336" s="68" t="str">
        <x:v>Risk-based prescribed capital requirement</x:v>
      </x:c>
      <x:c r="G336" s="68" t="str">
        <x:v>Capital ratio / risk measures</x:v>
      </x:c>
      <x:c r="H336" s="68" t="str">
        <x:v>Create comparable group-wide capital adequacy requirements for internationally active insurers</x:v>
      </x:c>
      <x:c r="I336" s="68" t="str">
        <x:v>E1</x:v>
      </x:c>
      <x:c r="J336" s="68" t="str">
        <x:v>SRC-689; SRC-690</x:v>
      </x:c>
      <x:c r="K336" s="68" t="str">
        <x:v>Adopted / implementation</x:v>
      </x:c>
    </x:row>
    <x:row r="337">
      <x:c r="A337" s="68" t="str">
        <x:v>INS-336</x:v>
      </x:c>
      <x:c r="B337" s="68" t="str">
        <x:v>Insurance Core Principles and ComFrame</x:v>
      </x:c>
      <x:c r="C337" s="68" t="str">
        <x:v>International insurance-supervision framework</x:v>
      </x:c>
      <x:c r="D337" s="68" t="str">
        <x:v>Current 2026</x:v>
      </x:c>
      <x:c r="E337" s="68" t="str">
        <x:v>IAIS; national supervisors; insurers</x:v>
      </x:c>
      <x:c r="F337" s="68" t="str">
        <x:v>Twenty-five ICPs plus group supervision framework</x:v>
      </x:c>
      <x:c r="G337" s="68" t="str">
        <x:v>Standards / supervisory assessments</x:v>
      </x:c>
      <x:c r="H337" s="68" t="str">
        <x:v>Set expectations for licensing, governance, risk management, capital and market conduct</x:v>
      </x:c>
      <x:c r="I337" s="68" t="str">
        <x:v>E1</x:v>
      </x:c>
      <x:c r="J337" s="68" t="str">
        <x:v>SRC-691; SRC-692</x:v>
      </x:c>
      <x:c r="K337" s="68" t="str">
        <x:v>Active</x:v>
      </x:c>
    </x:row>
    <x:row r="338">
      <x:c r="A338" s="68" t="str">
        <x:v>INS-337</x:v>
      </x:c>
      <x:c r="B338" s="68" t="str">
        <x:v>Primary insurance contract</x:v>
      </x:c>
      <x:c r="C338" s="68" t="str">
        <x:v>Contractual risk-transfer instrument</x:v>
      </x:c>
      <x:c r="D338" s="68" t="str">
        <x:v>Ongoing</x:v>
      </x:c>
      <x:c r="E338" s="68" t="str">
        <x:v>Policyholder; primary insurer; broker; claims professionals</x:v>
      </x:c>
      <x:c r="F338" s="68" t="str">
        <x:v>Premium and policy limit specific</x:v>
      </x:c>
      <x:c r="G338" s="68" t="str">
        <x:v>Premium / covered loss</x:v>
      </x:c>
      <x:c r="H338" s="68" t="str">
        <x:v>Transfer defined financial consequences of covered events from policyholder to insurer</x:v>
      </x:c>
      <x:c r="I338" s="68" t="str">
        <x:v>E1</x:v>
      </x:c>
      <x:c r="J338" s="68" t="str">
        <x:v>SRC-691; SRC-693</x:v>
      </x:c>
      <x:c r="K338" s="68" t="str">
        <x:v>Active</x:v>
      </x:c>
    </x:row>
    <x:row r="339">
      <x:c r="A339" s="68" t="str">
        <x:v>INS-338</x:v>
      </x:c>
      <x:c r="B339" s="68" t="str">
        <x:v>Reinsurance treaty and facultative cover</x:v>
      </x:c>
      <x:c r="C339" s="68" t="str">
        <x:v>Insurance-to-insurance risk-transfer contract</x:v>
      </x:c>
      <x:c r="D339" s="68" t="str">
        <x:v>Ongoing</x:v>
      </x:c>
      <x:c r="E339" s="68" t="str">
        <x:v>Primary insurer; reinsurer; broker</x:v>
      </x:c>
      <x:c r="F339" s="68" t="str">
        <x:v>Quota share, excess-of-loss or facultative terms</x:v>
      </x:c>
      <x:c r="G339" s="68" t="str">
        <x:v>Premium / ceded loss</x:v>
      </x:c>
      <x:c r="H339" s="68" t="str">
        <x:v>Transfer defined underwriting losses and volatility from insurer to reinsurer</x:v>
      </x:c>
      <x:c r="I339" s="68" t="str">
        <x:v>E1</x:v>
      </x:c>
      <x:c r="J339" s="68" t="str">
        <x:v>SRC-698; SRC-702</x:v>
      </x:c>
      <x:c r="K339" s="68" t="str">
        <x:v>Active</x:v>
      </x:c>
    </x:row>
    <x:row r="340">
      <x:c r="A340" s="68" t="str">
        <x:v>INS-339</x:v>
      </x:c>
      <x:c r="B340" s="68" t="str">
        <x:v>Retrocession contract</x:v>
      </x:c>
      <x:c r="C340" s="68" t="str">
        <x:v>Reinsurer-to-reinsurer risk-transfer contract</x:v>
      </x:c>
      <x:c r="D340" s="68" t="str">
        <x:v>Ongoing</x:v>
      </x:c>
      <x:c r="E340" s="68" t="str">
        <x:v>Reinsurer; retrocessionaire; broker</x:v>
      </x:c>
      <x:c r="F340" s="68" t="str">
        <x:v>Contract-specific</x:v>
      </x:c>
      <x:c r="G340" s="68" t="str">
        <x:v>Premium / ceded reinsurance loss</x:v>
      </x:c>
      <x:c r="H340" s="68" t="str">
        <x:v>Transfer selected reinsurance accumulation and catastrophe risk to another risk bearer</x:v>
      </x:c>
      <x:c r="I340" s="68" t="str">
        <x:v>E1</x:v>
      </x:c>
      <x:c r="J340" s="68" t="str">
        <x:v>SRC-698; SRC-702</x:v>
      </x:c>
      <x:c r="K340" s="68" t="str">
        <x:v>Active</x:v>
      </x:c>
    </x:row>
    <x:row r="341">
      <x:c r="A341" s="68" t="str">
        <x:v>INS-340</x:v>
      </x:c>
      <x:c r="B341" s="68" t="str">
        <x:v>Lloyd's chain of security</x:v>
      </x:c>
      <x:c r="C341" s="68" t="str">
        <x:v>Multi-layer policyholder-protection structure</x:v>
      </x:c>
      <x:c r="D341" s="68" t="str">
        <x:v>2025–2026</x:v>
      </x:c>
      <x:c r="E341" s="68" t="str">
        <x:v>Lloyd's syndicates; members; Central Fund; Corporation of Lloyd's</x:v>
      </x:c>
      <x:c r="F341" s="68" t="str">
        <x:v>£49.8 billion total capital reported for 2025 market</x:v>
      </x:c>
      <x:c r="G341" s="68" t="str">
        <x:v>GBP / capital resources</x:v>
      </x:c>
      <x:c r="H341" s="68" t="str">
        <x:v>Combine syndicate assets, members' funds and central resources behind policy obligations</x:v>
      </x:c>
      <x:c r="I341" s="68" t="str">
        <x:v>E1</x:v>
      </x:c>
      <x:c r="J341" s="68" t="str">
        <x:v>SRC-693; SRC-694</x:v>
      </x:c>
      <x:c r="K341" s="68" t="str">
        <x:v>Active</x:v>
      </x:c>
    </x:row>
    <x:row r="342">
      <x:c r="A342" s="68" t="str">
        <x:v>INS-341</x:v>
      </x:c>
      <x:c r="B342" s="68" t="str">
        <x:v>Lloyd's 2025 market underwriting</x:v>
      </x:c>
      <x:c r="C342" s="68" t="str">
        <x:v>Specialty insurance marketplace activity</x:v>
      </x:c>
      <x:c r="D342" s="68" t="str">
        <x:v>2025</x:v>
      </x:c>
      <x:c r="E342" s="68" t="str">
        <x:v>Lloyd's market; syndicates; policyholders; brokers</x:v>
      </x:c>
      <x:c r="F342" s="68" t="str">
        <x:v>£57.9 billion gross written premium; £10.6 billion profit before tax</x:v>
      </x:c>
      <x:c r="G342" s="68" t="str">
        <x:v>GBP / premiums / claims</x:v>
      </x:c>
      <x:c r="H342" s="68" t="str">
        <x:v>Pool specialist underwriting and diverse capital across a marketplace</x:v>
      </x:c>
      <x:c r="I342" s="68" t="str">
        <x:v>E1</x:v>
      </x:c>
      <x:c r="J342" s="68" t="str">
        <x:v>SRC-693; SRC-694</x:v>
      </x:c>
      <x:c r="K342" s="68" t="str">
        <x:v>Completed reporting year</x:v>
      </x:c>
    </x:row>
    <x:row r="343">
      <x:c r="A343" s="68" t="str">
        <x:v>INS-342</x:v>
      </x:c>
      <x:c r="B343" s="68" t="str">
        <x:v>Strait of Hormuz marine war-risk consortium</x:v>
      </x:c>
      <x:c r="C343" s="68" t="str">
        <x:v>Pooled specialty insurance facility</x:v>
      </x:c>
      <x:c r="D343" s="68" t="str">
        <x:v>2026</x:v>
      </x:c>
      <x:c r="E343" s="68" t="str">
        <x:v>Lloyd's market consortium; vessel and cargo insureds</x:v>
      </x:c>
      <x:c r="F343" s="68" t="str">
        <x:v>Up to $200 million hull and P&amp;I capacity plus $200 million cargo capacity</x:v>
      </x:c>
      <x:c r="G343" s="68" t="str">
        <x:v>USD / policy limits</x:v>
      </x:c>
      <x:c r="H343" s="68" t="str">
        <x:v>Add war-risk insurance capacity for vessels and cargo transiting a geopolitical chokepoint</x:v>
      </x:c>
      <x:c r="I343" s="68" t="str">
        <x:v>E1</x:v>
      </x:c>
      <x:c r="J343" s="68" t="str">
        <x:v>SRC-697</x:v>
      </x:c>
      <x:c r="K343" s="68" t="str">
        <x:v>Active</x:v>
      </x:c>
    </x:row>
    <x:row r="344">
      <x:c r="A344" s="68" t="str">
        <x:v>INS-343</x:v>
      </x:c>
      <x:c r="B344" s="68" t="str">
        <x:v>Munich Re 2025 reinsurance balance sheet</x:v>
      </x:c>
      <x:c r="C344" s="68" t="str">
        <x:v>Global reinsurance capital and underwriting platform</x:v>
      </x:c>
      <x:c r="D344" s="68" t="str">
        <x:v>2025</x:v>
      </x:c>
      <x:c r="E344" s="68" t="str">
        <x:v>Munich Re; cedants; policyholders; investors</x:v>
      </x:c>
      <x:c r="F344" s="68" t="str">
        <x:v>€60.4 billion insurance revenue; €222.7 billion investments; €33.4 billion equity</x:v>
      </x:c>
      <x:c r="G344" s="68" t="str">
        <x:v>EUR / reserves / investments</x:v>
      </x:c>
      <x:c r="H344" s="68" t="str">
        <x:v>Absorb diversified insurance risk using underwriting capital, reserves and investment assets</x:v>
      </x:c>
      <x:c r="I344" s="68" t="str">
        <x:v>E1</x:v>
      </x:c>
      <x:c r="J344" s="68" t="str">
        <x:v>SRC-698</x:v>
      </x:c>
      <x:c r="K344" s="68" t="str">
        <x:v>Completed reporting year</x:v>
      </x:c>
    </x:row>
    <x:row r="345">
      <x:c r="A345" s="68" t="str">
        <x:v>INS-344</x:v>
      </x:c>
      <x:c r="B345" s="68" t="str">
        <x:v>Swiss Re 2025 reinsurance platform</x:v>
      </x:c>
      <x:c r="C345" s="68" t="str">
        <x:v>Global reinsurance and corporate-insurance platform</x:v>
      </x:c>
      <x:c r="D345" s="68" t="str">
        <x:v>2025</x:v>
      </x:c>
      <x:c r="E345" s="68" t="str">
        <x:v>Swiss Re; cedants; corporate clients; investors</x:v>
      </x:c>
      <x:c r="F345" s="68" t="str">
        <x:v>P&amp;C Re net income $2.8 billion; company technical provisions CHF 85.2 billion</x:v>
      </x:c>
      <x:c r="G345" s="68" t="str">
        <x:v>USD / CHF / reserves</x:v>
      </x:c>
      <x:c r="H345" s="68" t="str">
        <x:v>Pool global catastrophe, casualty, life and corporate risk across a diversified balance sheet</x:v>
      </x:c>
      <x:c r="I345" s="68" t="str">
        <x:v>E1</x:v>
      </x:c>
      <x:c r="J345" s="68" t="str">
        <x:v>SRC-702</x:v>
      </x:c>
      <x:c r="K345" s="68" t="str">
        <x:v>Completed reporting year</x:v>
      </x:c>
    </x:row>
    <x:row r="346">
      <x:c r="A346" s="68" t="str">
        <x:v>INS-345</x:v>
      </x:c>
      <x:c r="B346" s="68" t="str">
        <x:v>Insurance-linked securities market</x:v>
      </x:c>
      <x:c r="C346" s="68" t="str">
        <x:v>Capital-market insurance-risk transfer</x:v>
      </x:c>
      <x:c r="D346" s="68" t="str">
        <x:v>2025–2026</x:v>
      </x:c>
      <x:c r="E346" s="68" t="str">
        <x:v>Sponsors; special purpose reinsurers; investors; arrangers</x:v>
      </x:c>
      <x:c r="F346" s="68" t="str">
        <x:v>$24.7 billion issued in 2025; outstanding notional near $60 billion at year-end</x:v>
      </x:c>
      <x:c r="G346" s="68" t="str">
        <x:v>USD / principal-at-risk notes</x:v>
      </x:c>
      <x:c r="H346" s="68" t="str">
        <x:v>Transfer specified insurance events into collateralised securities held by investors</x:v>
      </x:c>
      <x:c r="I346" s="68" t="str">
        <x:v>E1</x:v>
      </x:c>
      <x:c r="J346" s="68" t="str">
        <x:v>SRC-703; SRC-704; SRC-705</x:v>
      </x:c>
      <x:c r="K346" s="68" t="str">
        <x:v>Active</x:v>
      </x:c>
    </x:row>
    <x:row r="347">
      <x:c r="A347" s="68" t="str">
        <x:v>INS-346</x:v>
      </x:c>
      <x:c r="B347" s="68" t="str">
        <x:v>Topanga Re Series 2025-1 catastrophe bond</x:v>
      </x:c>
      <x:c r="C347" s="68" t="str">
        <x:v>Collateralised catastrophe reinsurance transaction</x:v>
      </x:c>
      <x:c r="D347" s="68" t="str">
        <x:v>2025-12</x:v>
      </x:c>
      <x:c r="E347" s="68" t="str">
        <x:v>Farmers Insurance Group; Topanga Re; investors; Swiss Re Capital Markets</x:v>
      </x:c>
      <x:c r="F347" s="68" t="str">
        <x:v>$400 million</x:v>
      </x:c>
      <x:c r="G347" s="68" t="str">
        <x:v>USD / principal-at-risk notes</x:v>
      </x:c>
      <x:c r="H347" s="68" t="str">
        <x:v>Protect Farmers against named storms, earthquakes, severe weather and fire in the United States</x:v>
      </x:c>
      <x:c r="I347" s="68" t="str">
        <x:v>E1</x:v>
      </x:c>
      <x:c r="J347" s="68" t="str">
        <x:v>SRC-706</x:v>
      </x:c>
      <x:c r="K347" s="68" t="str">
        <x:v>Outstanding / active</x:v>
      </x:c>
    </x:row>
    <x:row r="348">
      <x:c r="A348" s="68" t="str">
        <x:v>INS-347</x:v>
      </x:c>
      <x:c r="B348" s="68" t="str">
        <x:v>CFTC-regulated U.S. derivatives market</x:v>
      </x:c>
      <x:c r="C348" s="68" t="str">
        <x:v>Futures and swaps market oversight framework</x:v>
      </x:c>
      <x:c r="D348" s="68" t="str">
        <x:v>FY2025–2026</x:v>
      </x:c>
      <x:c r="E348" s="68" t="str">
        <x:v>CFTC; exchanges; DCOs; FCMs; dealers; end users</x:v>
      </x:c>
      <x:c r="F348" s="68" t="str">
        <x:v>Estimated $31 trillion futures and $352 trillion swaps notional in 2025</x:v>
      </x:c>
      <x:c r="G348" s="68" t="str">
        <x:v>USD notional / contracts</x:v>
      </x:c>
      <x:c r="H348" s="68" t="str">
        <x:v>Regulate derivatives trading, clearing, reporting and intermediary conduct</x:v>
      </x:c>
      <x:c r="I348" s="68" t="str">
        <x:v>E1</x:v>
      </x:c>
      <x:c r="J348" s="68" t="str">
        <x:v>SRC-707; SRC-708; SRC-710; SRC-711</x:v>
      </x:c>
      <x:c r="K348" s="68" t="str">
        <x:v>Active</x:v>
      </x:c>
    </x:row>
    <x:row r="349">
      <x:c r="A349" s="68" t="str">
        <x:v>INS-348</x:v>
      </x:c>
      <x:c r="B349" s="68" t="str">
        <x:v>Central clearing and novation</x:v>
      </x:c>
      <x:c r="C349" s="68" t="str">
        <x:v>Counterparty-risk transformation process</x:v>
      </x:c>
      <x:c r="D349" s="68" t="str">
        <x:v>Ongoing</x:v>
      </x:c>
      <x:c r="E349" s="68" t="str">
        <x:v>CCP; clearing members; clients</x:v>
      </x:c>
      <x:c r="F349" s="68" t="str">
        <x:v>Trade-specific</x:v>
      </x:c>
      <x:c r="G349" s="68" t="str">
        <x:v>Contracts / obligations</x:v>
      </x:c>
      <x:c r="H349" s="68" t="str">
        <x:v>Replace bilateral exposures with matched obligations to a central counterparty</x:v>
      </x:c>
      <x:c r="I349" s="68" t="str">
        <x:v>E1</x:v>
      </x:c>
      <x:c r="J349" s="68" t="str">
        <x:v>SRC-712; SRC-714; SRC-719; SRC-724; SRC-728</x:v>
      </x:c>
      <x:c r="K349" s="68" t="str">
        <x:v>Active</x:v>
      </x:c>
    </x:row>
    <x:row r="350">
      <x:c r="A350" s="68" t="str">
        <x:v>INS-349</x:v>
      </x:c>
      <x:c r="B350" s="68" t="str">
        <x:v>Initial margin framework</x:v>
      </x:c>
      <x:c r="C350" s="68" t="str">
        <x:v>Potential-future-exposure collateral system</x:v>
      </x:c>
      <x:c r="D350" s="68" t="str">
        <x:v>Ongoing</x:v>
      </x:c>
      <x:c r="E350" s="68" t="str">
        <x:v>CCPs; clearing members; clients</x:v>
      </x:c>
      <x:c r="F350" s="68" t="str">
        <x:v>Portfolio- and model-specific</x:v>
      </x:c>
      <x:c r="G350" s="68" t="str">
        <x:v>Cash / securities collateral</x:v>
      </x:c>
      <x:c r="H350" s="68" t="str">
        <x:v>Cover potential losses during the close-out period after participant default</x:v>
      </x:c>
      <x:c r="I350" s="68" t="str">
        <x:v>E1</x:v>
      </x:c>
      <x:c r="J350" s="68" t="str">
        <x:v>SRC-712; SRC-713; SRC-719; SRC-724; SRC-730</x:v>
      </x:c>
      <x:c r="K350" s="68" t="str">
        <x:v>Active</x:v>
      </x:c>
    </x:row>
    <x:row r="351">
      <x:c r="A351" s="68" t="str">
        <x:v>INS-350</x:v>
      </x:c>
      <x:c r="B351" s="68" t="str">
        <x:v>Variation margin settlement</x:v>
      </x:c>
      <x:c r="C351" s="68" t="str">
        <x:v>Current-exposure settlement system</x:v>
      </x:c>
      <x:c r="D351" s="68" t="str">
        <x:v>Daily and intraday</x:v>
      </x:c>
      <x:c r="E351" s="68" t="str">
        <x:v>CCPs; clearing members; clients</x:v>
      </x:c>
      <x:c r="F351" s="68" t="str">
        <x:v>Mark-to-market-specific</x:v>
      </x:c>
      <x:c r="G351" s="68" t="str">
        <x:v>Cash and eligible collateral</x:v>
      </x:c>
      <x:c r="H351" s="68" t="str">
        <x:v>Transfer current gains and losses so exposures do not accumulate untreated</x:v>
      </x:c>
      <x:c r="I351" s="68" t="str">
        <x:v>E1</x:v>
      </x:c>
      <x:c r="J351" s="68" t="str">
        <x:v>SRC-712; SRC-719; SRC-724; SRC-730</x:v>
      </x:c>
      <x:c r="K351" s="68" t="str">
        <x:v>Active</x:v>
      </x:c>
    </x:row>
    <x:row r="352">
      <x:c r="A352" s="68" t="str">
        <x:v>INS-351</x:v>
      </x:c>
      <x:c r="B352" s="68" t="str">
        <x:v>CCP default waterfall</x:v>
      </x:c>
      <x:c r="C352" s="68" t="str">
        <x:v>Layered default-loss allocation system</x:v>
      </x:c>
      <x:c r="D352" s="68" t="str">
        <x:v>Ongoing</x:v>
      </x:c>
      <x:c r="E352" s="68" t="str">
        <x:v>Defaulting member; CCP; default fund; non-defaulting members</x:v>
      </x:c>
      <x:c r="F352" s="68" t="str">
        <x:v>CCP-specific</x:v>
      </x:c>
      <x:c r="G352" s="68" t="str">
        <x:v>Margin / CCP capital / mutualised resources</x:v>
      </x:c>
      <x:c r="H352" s="68" t="str">
        <x:v>Apply resources in a predetermined sequence after clearing-member default</x:v>
      </x:c>
      <x:c r="I352" s="68" t="str">
        <x:v>E1</x:v>
      </x:c>
      <x:c r="J352" s="68" t="str">
        <x:v>SRC-719; SRC-720; SRC-724; SRC-725; SRC-728</x:v>
      </x:c>
      <x:c r="K352" s="68" t="str">
        <x:v>Active</x:v>
      </x:c>
    </x:row>
    <x:row r="353">
      <x:c r="A353" s="68" t="str">
        <x:v>INS-352</x:v>
      </x:c>
      <x:c r="B353" s="68" t="str">
        <x:v>CCP margin transparency reforms</x:v>
      </x:c>
      <x:c r="C353" s="68" t="str">
        <x:v>Initial-margin predictability and disclosure programme</x:v>
      </x:c>
      <x:c r="D353" s="68" t="str">
        <x:v>2025–2026</x:v>
      </x:c>
      <x:c r="E353" s="68" t="str">
        <x:v>BCBS; CPMI; IOSCO; CCPs; clearing members</x:v>
      </x:c>
      <x:c r="F353" s="68" t="str">
        <x:v>Ten final policy proposals plus 2026 implementation consultation</x:v>
      </x:c>
      <x:c r="G353" s="68" t="str">
        <x:v>Models / disclosures</x:v>
      </x:c>
      <x:c r="H353" s="68" t="str">
        <x:v>Improve margin simulation, responsiveness metrics, governance and public disclosure</x:v>
      </x:c>
      <x:c r="I353" s="68" t="str">
        <x:v>E1</x:v>
      </x:c>
      <x:c r="J353" s="68" t="str">
        <x:v>SRC-712; SRC-713</x:v>
      </x:c>
      <x:c r="K353" s="68" t="str">
        <x:v>Implementation / consultation</x:v>
      </x:c>
    </x:row>
    <x:row r="354">
      <x:c r="A354" s="68" t="str">
        <x:v>INS-353</x:v>
      </x:c>
      <x:c r="B354" s="68" t="str">
        <x:v>CCP resolution resources and tools</x:v>
      </x:c>
      <x:c r="C354" s="68" t="str">
        <x:v>Resolution-planning framework</x:v>
      </x:c>
      <x:c r="D354" s="68" t="str">
        <x:v>2024–2026</x:v>
      </x:c>
      <x:c r="E354" s="68" t="str">
        <x:v>FSB; resolution authorities; CCPs; members</x:v>
      </x:c>
      <x:c r="F354" s="68" t="str">
        <x:v>Resolution-specific resources plus unused recovery resources</x:v>
      </x:c>
      <x:c r="G354" s="68" t="str">
        <x:v>Capital / liquidity / powers</x:v>
      </x:c>
      <x:c r="H354" s="68" t="str">
        <x:v>Support orderly resolution when recovery tools are insufficient</x:v>
      </x:c>
      <x:c r="I354" s="68" t="str">
        <x:v>E1</x:v>
      </x:c>
      <x:c r="J354" s="68" t="str">
        <x:v>SRC-715; SRC-716; SRC-717</x:v>
      </x:c>
      <x:c r="K354" s="68" t="str">
        <x:v>Implementation</x:v>
      </x:c>
    </x:row>
    <x:row r="355">
      <x:c r="A355" s="68" t="str">
        <x:v>INS-354</x:v>
      </x:c>
      <x:c r="B355" s="68" t="str">
        <x:v>CME Clearing financial safeguards waterfall</x:v>
      </x:c>
      <x:c r="C355" s="68" t="str">
        <x:v>CCP default-management framework</x:v>
      </x:c>
      <x:c r="D355" s="68" t="str">
        <x:v>Current 2026</x:v>
      </x:c>
      <x:c r="E355" s="68" t="str">
        <x:v>CME Clearing; clearing members; clients</x:v>
      </x:c>
      <x:c r="F355" s="68" t="str">
        <x:v>$100 million CME contribution for base products and $150 million for IRS before mutualised fund layers</x:v>
      </x:c>
      <x:c r="G355" s="68" t="str">
        <x:v>USD / margin / guaranty funds</x:v>
      </x:c>
      <x:c r="H355" s="68" t="str">
        <x:v>Manage defaults through defaulter resources, CCP capital, guaranty funds and capped assessments</x:v>
      </x:c>
      <x:c r="I355" s="68" t="str">
        <x:v>E1</x:v>
      </x:c>
      <x:c r="J355" s="68" t="str">
        <x:v>SRC-719; SRC-720; SRC-721; SRC-722</x:v>
      </x:c>
      <x:c r="K355" s="68" t="str">
        <x:v>Active</x:v>
      </x:c>
    </x:row>
    <x:row r="356">
      <x:c r="A356" s="68" t="str">
        <x:v>INS-355</x:v>
      </x:c>
      <x:c r="B356" s="68" t="str">
        <x:v>LCH clearing and default-management framework</x:v>
      </x:c>
      <x:c r="C356" s="68" t="str">
        <x:v>CCP clearing and service-specific waterfall</x:v>
      </x:c>
      <x:c r="D356" s="68" t="str">
        <x:v>2025–2026</x:v>
      </x:c>
      <x:c r="E356" s="68" t="str">
        <x:v>LCH Limited; clearing members; clients</x:v>
      </x:c>
      <x:c r="F356" s="68" t="str">
        <x:v>1.08 billion trade sides in EquityClear during 2025; service-specific risk resources</x:v>
      </x:c>
      <x:c r="G356" s="68" t="str">
        <x:v>Trades / margin / default funds</x:v>
      </x:c>
      <x:c r="H356" s="68" t="str">
        <x:v>Clear multiple asset classes through dedicated margin and default-resource structures</x:v>
      </x:c>
      <x:c r="I356" s="68" t="str">
        <x:v>E1</x:v>
      </x:c>
      <x:c r="J356" s="68" t="str">
        <x:v>SRC-723; SRC-724; SRC-725; SRC-726</x:v>
      </x:c>
      <x:c r="K356" s="68" t="str">
        <x:v>Active</x:v>
      </x:c>
    </x:row>
    <x:row r="357">
      <x:c r="A357" s="68" t="str">
        <x:v>INS-356</x:v>
      </x:c>
      <x:c r="B357" s="68" t="str">
        <x:v>ICE Clear Credit financial resource package</x:v>
      </x:c>
      <x:c r="C357" s="68" t="str">
        <x:v>CDS and Treasury-clearing default framework</x:v>
      </x:c>
      <x:c r="D357" s="68" t="str">
        <x:v>2025–2026</x:v>
      </x:c>
      <x:c r="E357" s="68" t="str">
        <x:v>ICE Clear Credit; clearing participants; clients</x:v>
      </x:c>
      <x:c r="F357" s="68" t="str">
        <x:v>$68.436 billion current margin on deposit; $6.065 billion minimum additional default resources disclosed</x:v>
      </x:c>
      <x:c r="G357" s="68" t="str">
        <x:v>USD / margin / guaranty funds</x:v>
      </x:c>
      <x:c r="H357" s="68" t="str">
        <x:v>Mutualise extreme residual default losses after defaulter resources and CCP contributions</x:v>
      </x:c>
      <x:c r="I357" s="68" t="str">
        <x:v>E1</x:v>
      </x:c>
      <x:c r="J357" s="68" t="str">
        <x:v>SRC-727; SRC-728; SRC-729</x:v>
      </x:c>
      <x:c r="K357" s="68" t="str">
        <x:v>Active</x:v>
      </x:c>
    </x:row>
    <x:row r="358">
      <x:c r="A358" s="68" t="str">
        <x:v>INS-357</x:v>
      </x:c>
      <x:c r="B358" s="68" t="str">
        <x:v>Non-cleared derivatives collateral and netting</x:v>
      </x:c>
      <x:c r="C358" s="68" t="str">
        <x:v>Bilateral counterparty-risk mitigation system</x:v>
      </x:c>
      <x:c r="D358" s="68" t="str">
        <x:v>2025–2026</x:v>
      </x:c>
      <x:c r="E358" s="68" t="str">
        <x:v>Swap dealers; end users; custodians</x:v>
      </x:c>
      <x:c r="F358" s="68" t="str">
        <x:v>51.7% of received collateral was non-cash at year-end 2025 in ISDA survey</x:v>
      </x:c>
      <x:c r="G358" s="68" t="str">
        <x:v>Collateral / close-out netting</x:v>
      </x:c>
      <x:c r="H358" s="68" t="str">
        <x:v>Reduce bilateral replacement-cost exposure through legal netting and collateral transfer</x:v>
      </x:c>
      <x:c r="I358" s="68" t="str">
        <x:v>E2</x:v>
      </x:c>
      <x:c r="J358" s="68" t="str">
        <x:v>SRC-731; SRC-732; SRC-733; SRC-734</x:v>
      </x:c>
      <x:c r="K358" s="68" t="str">
        <x:v>Active</x:v>
      </x:c>
    </x:row>
    <x:row r="359">
      <x:c r="A359" s="68" t="str">
        <x:v>INS-358</x:v>
      </x:c>
      <x:c r="B359" s="68" t="str">
        <x:v>Global natural-catastrophe loss record 2025</x:v>
      </x:c>
      <x:c r="C359" s="68" t="str">
        <x:v>Catastrophe-loss measurement system</x:v>
      </x:c>
      <x:c r="D359" s="68" t="str">
        <x:v>2025</x:v>
      </x:c>
      <x:c r="E359" s="68" t="str">
        <x:v>Insurers; reinsurers; policyholders; governments</x:v>
      </x:c>
      <x:c r="F359" s="68" t="str">
        <x:v>$224 billion total losses; $108 billion insured losses</x:v>
      </x:c>
      <x:c r="G359" s="68" t="str">
        <x:v>USD / event losses</x:v>
      </x:c>
      <x:c r="H359" s="68" t="str">
        <x:v>Measure the insured and uninsured allocation of catastrophe losses</x:v>
      </x:c>
      <x:c r="I359" s="68" t="str">
        <x:v>E1</x:v>
      </x:c>
      <x:c r="J359" s="68" t="str">
        <x:v>SRC-699; SRC-701</x:v>
      </x:c>
      <x:c r="K359" s="68" t="str">
        <x:v>Completed reporting year</x:v>
      </x:c>
    </x:row>
    <x:row r="360">
      <x:c r="A360" s="68" t="str">
        <x:v>INS-359</x:v>
      </x:c>
      <x:c r="B360" s="68" t="str">
        <x:v>Commercial bank loan and deposit creation</x:v>
      </x:c>
      <x:c r="C360" s="68" t="str">
        <x:v>Bank balance-sheet expansion</x:v>
      </x:c>
      <x:c r="D360" s="68" t="str">
        <x:v>Ongoing</x:v>
      </x:c>
      <x:c r="E360" s="68" t="str">
        <x:v>Commercial bank; borrower; recipient bank</x:v>
      </x:c>
      <x:c r="F360" s="68" t="str">
        <x:v>Bank- and transaction-specific</x:v>
      </x:c>
      <x:c r="G360" s="68" t="str">
        <x:v>Loan / deposit liability</x:v>
      </x:c>
      <x:c r="H360" s="68" t="str">
        <x:v>Create a bank asset and matching deposit liability when credit is extended or assets are purchased from nonbanks</x:v>
      </x:c>
      <x:c r="I360" s="68" t="str">
        <x:v>E1</x:v>
      </x:c>
      <x:c r="J360" s="68" t="str">
        <x:v>SRC-736; SRC-737; SRC-738</x:v>
      </x:c>
      <x:c r="K360" s="68" t="str">
        <x:v>Active</x:v>
      </x:c>
    </x:row>
    <x:row r="361">
      <x:c r="A361" s="68" t="str">
        <x:v>INS-360</x:v>
      </x:c>
      <x:c r="B361" s="68" t="str">
        <x:v>U.S. commercial-bank balance sheet</x:v>
      </x:c>
      <x:c r="C361" s="68" t="str">
        <x:v>Banking-system statistical record</x:v>
      </x:c>
      <x:c r="D361" s="68" t="str">
        <x:v>2026-07</x:v>
      </x:c>
      <x:c r="E361" s="68" t="str">
        <x:v>Commercial banks; depositors; borrowers</x:v>
      </x:c>
      <x:c r="F361" s="68" t="str">
        <x:v>Approximately $17.9 trillion deposits in July 2026 H.8 reporting</x:v>
      </x:c>
      <x:c r="G361" s="68" t="str">
        <x:v>USD / assets and liabilities</x:v>
      </x:c>
      <x:c r="H361" s="68" t="str">
        <x:v>Measure loans, securities, deposits, borrowings and cash assets of U.S. commercial banks</x:v>
      </x:c>
      <x:c r="I361" s="68" t="str">
        <x:v>E1</x:v>
      </x:c>
      <x:c r="J361" s="68" t="str">
        <x:v>SRC-738</x:v>
      </x:c>
      <x:c r="K361" s="68" t="str">
        <x:v>Current statistical record</x:v>
      </x:c>
    </x:row>
    <x:row r="362">
      <x:c r="A362" s="68" t="str">
        <x:v>INS-361</x:v>
      </x:c>
      <x:c r="B362" s="68" t="str">
        <x:v>Basel Liquidity Coverage Ratio</x:v>
      </x:c>
      <x:c r="C362" s="68" t="str">
        <x:v>Short-term bank-liquidity standard</x:v>
      </x:c>
      <x:c r="D362" s="68" t="str">
        <x:v>Current 2026</x:v>
      </x:c>
      <x:c r="E362" s="68" t="str">
        <x:v>Basel Committee; supervisors; banks</x:v>
      </x:c>
      <x:c r="F362" s="68" t="str">
        <x:v>Minimum ratio based on 30-day stress outflows</x:v>
      </x:c>
      <x:c r="G362" s="68" t="str">
        <x:v>Liquidity ratio / HQLA</x:v>
      </x:c>
      <x:c r="H362" s="68" t="str">
        <x:v>Require sufficient unencumbered high-quality liquid assets for acute liquidity stress</x:v>
      </x:c>
      <x:c r="I362" s="68" t="str">
        <x:v>E1</x:v>
      </x:c>
      <x:c r="J362" s="68" t="str">
        <x:v>SRC-754; SRC-755; SRC-757</x:v>
      </x:c>
      <x:c r="K362" s="68" t="str">
        <x:v>Active</x:v>
      </x:c>
    </x:row>
    <x:row r="363">
      <x:c r="A363" s="68" t="str">
        <x:v>INS-362</x:v>
      </x:c>
      <x:c r="B363" s="68" t="str">
        <x:v>Basel Net Stable Funding Ratio</x:v>
      </x:c>
      <x:c r="C363" s="68" t="str">
        <x:v>Structural bank-funding standard</x:v>
      </x:c>
      <x:c r="D363" s="68" t="str">
        <x:v>Current 2026</x:v>
      </x:c>
      <x:c r="E363" s="68" t="str">
        <x:v>Basel Committee; supervisors; banks</x:v>
      </x:c>
      <x:c r="F363" s="68" t="str">
        <x:v>Required stable funding relative to asset and off-balance-sheet profile</x:v>
      </x:c>
      <x:c r="G363" s="68" t="str">
        <x:v>Funding ratio</x:v>
      </x:c>
      <x:c r="H363" s="68" t="str">
        <x:v>Reduce excessive reliance on unstable short-term funding for illiquid assets</x:v>
      </x:c>
      <x:c r="I363" s="68" t="str">
        <x:v>E1</x:v>
      </x:c>
      <x:c r="J363" s="68" t="str">
        <x:v>SRC-754; SRC-756; SRC-757</x:v>
      </x:c>
      <x:c r="K363" s="68" t="str">
        <x:v>Active</x:v>
      </x:c>
    </x:row>
    <x:row r="364">
      <x:c r="A364" s="68" t="str">
        <x:v>INS-363</x:v>
      </x:c>
      <x:c r="B364" s="68" t="str">
        <x:v>FDIC deposit insurance</x:v>
      </x:c>
      <x:c r="C364" s="68" t="str">
        <x:v>Statutory depositor-protection scheme</x:v>
      </x:c>
      <x:c r="D364" s="68" t="str">
        <x:v>Current 2026</x:v>
      </x:c>
      <x:c r="E364" s="68" t="str">
        <x:v>FDIC; insured banks; depositors</x:v>
      </x:c>
      <x:c r="F364" s="68" t="str">
        <x:v>$250,000 per depositor, per insured bank, per ownership category</x:v>
      </x:c>
      <x:c r="G364" s="68" t="str">
        <x:v>USD / eligible deposits</x:v>
      </x:c>
      <x:c r="H364" s="68" t="str">
        <x:v>Protect eligible deposit claims after an insured bank failure</x:v>
      </x:c>
      <x:c r="I364" s="68" t="str">
        <x:v>E1</x:v>
      </x:c>
      <x:c r="J364" s="68" t="str">
        <x:v>SRC-739; SRC-794</x:v>
      </x:c>
      <x:c r="K364" s="68" t="str">
        <x:v>Active</x:v>
      </x:c>
    </x:row>
    <x:row r="365">
      <x:c r="A365" s="68" t="str">
        <x:v>INS-364</x:v>
      </x:c>
      <x:c r="B365" s="68" t="str">
        <x:v>Deposit Insurance Fund</x:v>
      </x:c>
      <x:c r="C365" s="68" t="str">
        <x:v>Industry-funded insurance and resolution fund</x:v>
      </x:c>
      <x:c r="D365" s="68" t="str">
        <x:v>2025–2026</x:v>
      </x:c>
      <x:c r="E365" s="68" t="str">
        <x:v>FDIC; insured institutions; depositors</x:v>
      </x:c>
      <x:c r="F365" s="68" t="str">
        <x:v>$157.4 billion balance and 1.43% reserve ratio at March 31, 2026</x:v>
      </x:c>
      <x:c r="G365" s="68" t="str">
        <x:v>USD / assessments / Treasury investments</x:v>
      </x:c>
      <x:c r="H365" s="68" t="str">
        <x:v>Fund insured-depositor protection and failed-bank resolution</x:v>
      </x:c>
      <x:c r="I365" s="68" t="str">
        <x:v>E1</x:v>
      </x:c>
      <x:c r="J365" s="68" t="str">
        <x:v>SRC-740; SRC-741; SRC-748; SRC-793</x:v>
      </x:c>
      <x:c r="K365" s="68" t="str">
        <x:v>Active</x:v>
      </x:c>
    </x:row>
    <x:row r="366">
      <x:c r="A366" s="68" t="str">
        <x:v>INS-365</x:v>
      </x:c>
      <x:c r="B366" s="68" t="str">
        <x:v>Risk-based FDIC assessments</x:v>
      </x:c>
      <x:c r="C366" s="68" t="str">
        <x:v>Deposit-insurance premium system</x:v>
      </x:c>
      <x:c r="D366" s="68" t="str">
        <x:v>Quarterly</x:v>
      </x:c>
      <x:c r="E366" s="68" t="str">
        <x:v>FDIC-insured institutions; FDIC</x:v>
      </x:c>
      <x:c r="F366" s="68" t="str">
        <x:v>Institution-specific assessment base and rate</x:v>
      </x:c>
      <x:c r="G366" s="68" t="str">
        <x:v>USD / assessments</x:v>
      </x:c>
      <x:c r="H366" s="68" t="str">
        <x:v>Mutualise deposit-insurance and resolution costs across insured banks</x:v>
      </x:c>
      <x:c r="I366" s="68" t="str">
        <x:v>E1</x:v>
      </x:c>
      <x:c r="J366" s="68" t="str">
        <x:v>SRC-748; SRC-793</x:v>
      </x:c>
      <x:c r="K366" s="68" t="str">
        <x:v>Active</x:v>
      </x:c>
    </x:row>
    <x:row r="367">
      <x:c r="A367" s="68" t="str">
        <x:v>INS-366</x:v>
      </x:c>
      <x:c r="B367" s="68" t="str">
        <x:v>FDIC least-cost resolution process</x:v>
      </x:c>
      <x:c r="C367" s="68" t="str">
        <x:v>Failed-bank resolution selection mechanism</x:v>
      </x:c>
      <x:c r="D367" s="68" t="str">
        <x:v>Failure-specific</x:v>
      </x:c>
      <x:c r="E367" s="68" t="str">
        <x:v>FDIC; bidders; failed bank; DIF</x:v>
      </x:c>
      <x:c r="F367" s="68" t="str">
        <x:v>Modelled resolution cost</x:v>
      </x:c>
      <x:c r="G367" s="68" t="str">
        <x:v>USD / bids / expected recoveries</x:v>
      </x:c>
      <x:c r="H367" s="68" t="str">
        <x:v>Select the resolution method expected to minimise cost to the Deposit Insurance Fund</x:v>
      </x:c>
      <x:c r="I367" s="68" t="str">
        <x:v>E1</x:v>
      </x:c>
      <x:c r="J367" s="68" t="str">
        <x:v>SRC-744; SRC-745; SRC-795</x:v>
      </x:c>
      <x:c r="K367" s="68" t="str">
        <x:v>Active</x:v>
      </x:c>
    </x:row>
    <x:row r="368">
      <x:c r="A368" s="68" t="str">
        <x:v>INS-367</x:v>
      </x:c>
      <x:c r="B368" s="68" t="str">
        <x:v>Purchase-and-assumption and bridge-bank resolution</x:v>
      </x:c>
      <x:c r="C368" s="68" t="str">
        <x:v>Bank transfer and continuity tools</x:v>
      </x:c>
      <x:c r="D368" s="68" t="str">
        <x:v>Failure-specific</x:v>
      </x:c>
      <x:c r="E368" s="68" t="str">
        <x:v>FDIC; acquiring bank; bridge bank; depositors</x:v>
      </x:c>
      <x:c r="F368" s="68" t="str">
        <x:v>Failure-specific</x:v>
      </x:c>
      <x:c r="G368" s="68" t="str">
        <x:v>Deposits / assets / contracts</x:v>
      </x:c>
      <x:c r="H368" s="68" t="str">
        <x:v>Transfer deposits and assets while maintaining critical banking services</x:v>
      </x:c>
      <x:c r="I368" s="68" t="str">
        <x:v>E1</x:v>
      </x:c>
      <x:c r="J368" s="68" t="str">
        <x:v>SRC-744; SRC-753; SRC-794</x:v>
      </x:c>
      <x:c r="K368" s="68" t="str">
        <x:v>Active</x:v>
      </x:c>
    </x:row>
    <x:row r="369">
      <x:c r="A369" s="68" t="str">
        <x:v>INS-368</x:v>
      </x:c>
      <x:c r="B369" s="68" t="str">
        <x:v>Receivership creditor priority</x:v>
      </x:c>
      <x:c r="C369" s="68" t="str">
        <x:v>Statutory loss-allocation hierarchy</x:v>
      </x:c>
      <x:c r="D369" s="68" t="str">
        <x:v>Failure-specific</x:v>
      </x:c>
      <x:c r="E369" s="68" t="str">
        <x:v>FDIC receiver; depositors; general creditors; shareholders</x:v>
      </x:c>
      <x:c r="F369" s="68" t="str">
        <x:v>Recovery-specific</x:v>
      </x:c>
      <x:c r="G369" s="68" t="str">
        <x:v>Receivership proceeds</x:v>
      </x:c>
      <x:c r="H369" s="68" t="str">
        <x:v>Distribute failed-bank recoveries according to statutory priority</x:v>
      </x:c>
      <x:c r="I369" s="68" t="str">
        <x:v>E1</x:v>
      </x:c>
      <x:c r="J369" s="68" t="str">
        <x:v>SRC-746; SRC-794</x:v>
      </x:c>
      <x:c r="K369" s="68" t="str">
        <x:v>Active</x:v>
      </x:c>
    </x:row>
    <x:row r="370">
      <x:c r="A370" s="68" t="str">
        <x:v>INS-369</x:v>
      </x:c>
      <x:c r="B370" s="68" t="str">
        <x:v>Large-bank resolution planning</x:v>
      </x:c>
      <x:c r="C370" s="68" t="str">
        <x:v>Supervisory planning requirement</x:v>
      </x:c>
      <x:c r="D370" s="68" t="str">
        <x:v>2025–2026</x:v>
      </x:c>
      <x:c r="E370" s="68" t="str">
        <x:v>FDIC; large insured banks; other authorities</x:v>
      </x:c>
      <x:c r="F370" s="68" t="str">
        <x:v>Covered-bank-specific</x:v>
      </x:c>
      <x:c r="G370" s="68" t="str">
        <x:v>Plans / data / operational capabilities</x:v>
      </x:c>
      <x:c r="H370" s="68" t="str">
        <x:v>Prepare authorities and firms for rapid resolution and valuation</x:v>
      </x:c>
      <x:c r="I370" s="68" t="str">
        <x:v>E1</x:v>
      </x:c>
      <x:c r="J370" s="68" t="str">
        <x:v>SRC-749; SRC-751</x:v>
      </x:c>
      <x:c r="K370" s="68" t="str">
        <x:v>Implementation</x:v>
      </x:c>
    </x:row>
    <x:row r="371">
      <x:c r="A371" s="68" t="str">
        <x:v>INS-370</x:v>
      </x:c>
      <x:c r="B371" s="68" t="str">
        <x:v>G-SIB capital surcharge and TLAC</x:v>
      </x:c>
      <x:c r="C371" s="68" t="str">
        <x:v>Systemic-bank resilience and bail-in framework</x:v>
      </x:c>
      <x:c r="D371" s="68" t="str">
        <x:v>2025–2027 requirements</x:v>
      </x:c>
      <x:c r="E371" s="68" t="str">
        <x:v>FSB; Basel Committee; national authorities; G-SIBs</x:v>
      </x:c>
      <x:c r="F371" s="68" t="str">
        <x:v>29 G-SIBs on 2025 list; TLAC minimum standards</x:v>
      </x:c>
      <x:c r="G371" s="68" t="str">
        <x:v>Capital / eligible liabilities</x:v>
      </x:c>
      <x:c r="H371" s="68" t="str">
        <x:v>Require additional capital and loss-absorbing liabilities at systemically important banks</x:v>
      </x:c>
      <x:c r="I371" s="68" t="str">
        <x:v>E1</x:v>
      </x:c>
      <x:c r="J371" s="68" t="str">
        <x:v>SRC-750; SRC-752; SRC-796</x:v>
      </x:c>
      <x:c r="K371" s="68" t="str">
        <x:v>Active</x:v>
      </x:c>
    </x:row>
    <x:row r="372">
      <x:c r="A372" s="68" t="str">
        <x:v>INS-371</x:v>
      </x:c>
      <x:c r="B372" s="68" t="str">
        <x:v>Open-bank and transfer-tool resolution</x:v>
      </x:c>
      <x:c r="C372" s="68" t="str">
        <x:v>Bank resolution execution framework</x:v>
      </x:c>
      <x:c r="D372" s="68" t="str">
        <x:v>Current 2026</x:v>
      </x:c>
      <x:c r="E372" s="68" t="str">
        <x:v>Resolution authorities; G-SIBs; creditors; transferees</x:v>
      </x:c>
      <x:c r="F372" s="68" t="str">
        <x:v>Firm-specific</x:v>
      </x:c>
      <x:c r="G372" s="68" t="str">
        <x:v>Bail-in / transfer / bridge</x:v>
      </x:c>
      <x:c r="H372" s="68" t="str">
        <x:v>Recapitalise or transfer critical functions without relying primarily on taxpayer bailout</x:v>
      </x:c>
      <x:c r="I372" s="68" t="str">
        <x:v>E1</x:v>
      </x:c>
      <x:c r="J372" s="68" t="str">
        <x:v>SRC-751; SRC-753; SRC-797</x:v>
      </x:c>
      <x:c r="K372" s="68" t="str">
        <x:v>Implementation</x:v>
      </x:c>
    </x:row>
    <x:row r="373">
      <x:c r="A373" s="68" t="str">
        <x:v>INS-372</x:v>
      </x:c>
      <x:c r="B373" s="68" t="str">
        <x:v>Federal Reserve discount window</x:v>
      </x:c>
      <x:c r="C373" s="68" t="str">
        <x:v>Collateralised central-bank credit facility</x:v>
      </x:c>
      <x:c r="D373" s="68" t="str">
        <x:v>Current 2026</x:v>
      </x:c>
      <x:c r="E373" s="68" t="str">
        <x:v>Federal Reserve Banks; eligible depository institutions</x:v>
      </x:c>
      <x:c r="F373" s="68" t="str">
        <x:v>Primary credit up to 90 days; collateral-specific lending value</x:v>
      </x:c>
      <x:c r="G373" s="68" t="str">
        <x:v>USD / collateralised loan</x:v>
      </x:c>
      <x:c r="H373" s="68" t="str">
        <x:v>Provide backup liquidity against a broad range of bank assets</x:v>
      </x:c>
      <x:c r="I373" s="68" t="str">
        <x:v>E1</x:v>
      </x:c>
      <x:c r="J373" s="68" t="str">
        <x:v>SRC-759; SRC-763; SRC-792</x:v>
      </x:c>
      <x:c r="K373" s="68" t="str">
        <x:v>Active</x:v>
      </x:c>
    </x:row>
    <x:row r="374">
      <x:c r="A374" s="68" t="str">
        <x:v>INS-373</x:v>
      </x:c>
      <x:c r="B374" s="68" t="str">
        <x:v>Standing Repo Facility</x:v>
      </x:c>
      <x:c r="C374" s="68" t="str">
        <x:v>Standing Treasury and agency repo backstop</x:v>
      </x:c>
      <x:c r="D374" s="68" t="str">
        <x:v>Since 2021</x:v>
      </x:c>
      <x:c r="E374" s="68" t="str">
        <x:v>Federal Reserve; primary dealers and eligible counterparties</x:v>
      </x:c>
      <x:c r="F374" s="68" t="str">
        <x:v>Operation-specific</x:v>
      </x:c>
      <x:c r="G374" s="68" t="str">
        <x:v>USD / Treasury and agency collateral</x:v>
      </x:c>
      <x:c r="H374" s="68" t="str">
        <x:v>Limit upward repo-rate pressure and provide reserve liquidity against eligible securities</x:v>
      </x:c>
      <x:c r="I374" s="68" t="str">
        <x:v>E1</x:v>
      </x:c>
      <x:c r="J374" s="68" t="str">
        <x:v>SRC-758; SRC-761; SRC-762</x:v>
      </x:c>
      <x:c r="K374" s="68" t="str">
        <x:v>Active</x:v>
      </x:c>
    </x:row>
    <x:row r="375">
      <x:c r="A375" s="68" t="str">
        <x:v>INS-374</x:v>
      </x:c>
      <x:c r="B375" s="68" t="str">
        <x:v>Overnight Reverse Repo Facility</x:v>
      </x:c>
      <x:c r="C375" s="68" t="str">
        <x:v>Central-bank cash-investment facility</x:v>
      </x:c>
      <x:c r="D375" s="68" t="str">
        <x:v>Current 2026</x:v>
      </x:c>
      <x:c r="E375" s="68" t="str">
        <x:v>Federal Reserve; eligible money funds and counterparties</x:v>
      </x:c>
      <x:c r="F375" s="68" t="str">
        <x:v>Facility-specific</x:v>
      </x:c>
      <x:c r="G375" s="68" t="str">
        <x:v>USD / overnight reverse repo</x:v>
      </x:c>
      <x:c r="H375" s="68" t="str">
        <x:v>Provide an overnight investment and help support a floor under money-market rates</x:v>
      </x:c>
      <x:c r="I375" s="68" t="str">
        <x:v>E1</x:v>
      </x:c>
      <x:c r="J375" s="68" t="str">
        <x:v>SRC-758; SRC-760; SRC-782; SRC-783</x:v>
      </x:c>
      <x:c r="K375" s="68" t="str">
        <x:v>Active</x:v>
      </x:c>
    </x:row>
    <x:row r="376">
      <x:c r="A376" s="68" t="str">
        <x:v>INS-375</x:v>
      </x:c>
      <x:c r="B376" s="68" t="str">
        <x:v>FIMA Repo Facility</x:v>
      </x:c>
      <x:c r="C376" s="68" t="str">
        <x:v>Foreign-official dollar-liquidity facility</x:v>
      </x:c>
      <x:c r="D376" s="68" t="str">
        <x:v>Current 2026</x:v>
      </x:c>
      <x:c r="E376" s="68" t="str">
        <x:v>Federal Reserve; foreign official institutions</x:v>
      </x:c>
      <x:c r="F376" s="68" t="str">
        <x:v>Facility-specific</x:v>
      </x:c>
      <x:c r="G376" s="68" t="str">
        <x:v>USD / Treasury collateral</x:v>
      </x:c>
      <x:c r="H376" s="68" t="str">
        <x:v>Allow foreign official holders to raise dollars against Treasury securities instead of selling them</x:v>
      </x:c>
      <x:c r="I376" s="68" t="str">
        <x:v>E1</x:v>
      </x:c>
      <x:c r="J376" s="68" t="str">
        <x:v>SRC-758</x:v>
      </x:c>
      <x:c r="K376" s="68" t="str">
        <x:v>Active</x:v>
      </x:c>
    </x:row>
    <x:row r="377">
      <x:c r="A377" s="68" t="str">
        <x:v>INS-376</x:v>
      </x:c>
      <x:c r="B377" s="68" t="str">
        <x:v>Federal Home Loan Bank advances</x:v>
      </x:c>
      <x:c r="C377" s="68" t="str">
        <x:v>Secured member-liquidity system</x:v>
      </x:c>
      <x:c r="D377" s="68" t="str">
        <x:v>2025–2026</x:v>
      </x:c>
      <x:c r="E377" s="68" t="str">
        <x:v>Federal Home Loan Banks; member institutions</x:v>
      </x:c>
      <x:c r="F377" s="68" t="str">
        <x:v>$676 billion advances outstanding at year-end 2025</x:v>
      </x:c>
      <x:c r="G377" s="68" t="str">
        <x:v>USD / secured advances</x:v>
      </x:c>
      <x:c r="H377" s="68" t="str">
        <x:v>Provide collateralised wholesale funding to banks, credit unions, insurers and CDFIs</x:v>
      </x:c>
      <x:c r="I377" s="68" t="str">
        <x:v>E1</x:v>
      </x:c>
      <x:c r="J377" s="68" t="str">
        <x:v>SRC-764; SRC-765</x:v>
      </x:c>
      <x:c r="K377" s="68" t="str">
        <x:v>Active</x:v>
      </x:c>
    </x:row>
    <x:row r="378">
      <x:c r="A378" s="68" t="str">
        <x:v>INS-377</x:v>
      </x:c>
      <x:c r="B378" s="68" t="str">
        <x:v>U.S. repo market</x:v>
      </x:c>
      <x:c r="C378" s="68" t="str">
        <x:v>Collateralised short-term funding market</x:v>
      </x:c>
      <x:c r="D378" s="68" t="str">
        <x:v>2025–2026</x:v>
      </x:c>
      <x:c r="E378" s="68" t="str">
        <x:v>Cash lenders; cash borrowers; dealers; funds; banks</x:v>
      </x:c>
      <x:c r="F378" s="68" t="str">
        <x:v>Approximately $12.5–$12.6 trillion average daily exposures</x:v>
      </x:c>
      <x:c r="G378" s="68" t="str">
        <x:v>USD / repo obligations</x:v>
      </x:c>
      <x:c r="H378" s="68" t="str">
        <x:v>Finance securities inventories and provide cash-management investments</x:v>
      </x:c>
      <x:c r="I378" s="68" t="str">
        <x:v>E1</x:v>
      </x:c>
      <x:c r="J378" s="68" t="str">
        <x:v>SRC-770; SRC-772; SRC-773</x:v>
      </x:c>
      <x:c r="K378" s="68" t="str">
        <x:v>Active</x:v>
      </x:c>
    </x:row>
    <x:row r="379">
      <x:c r="A379" s="68" t="str">
        <x:v>INS-378</x:v>
      </x:c>
      <x:c r="B379" s="68" t="str">
        <x:v>Tri-party repo</x:v>
      </x:c>
      <x:c r="C379" s="68" t="str">
        <x:v>Third-party collateralised funding structure</x:v>
      </x:c>
      <x:c r="D379" s="68" t="str">
        <x:v>Current 2026</x:v>
      </x:c>
      <x:c r="E379" s="68" t="str">
        <x:v>Cash lender; dealer; BNY; collateral</x:v>
      </x:c>
      <x:c r="F379" s="68" t="str">
        <x:v>Venue-specific</x:v>
      </x:c>
      <x:c r="G379" s="68" t="str">
        <x:v>USD / securities collateral</x:v>
      </x:c>
      <x:c r="H379" s="68" t="str">
        <x:v>Use a collateral agent to settle, value and manage repo collateral</x:v>
      </x:c>
      <x:c r="I379" s="68" t="str">
        <x:v>E1</x:v>
      </x:c>
      <x:c r="J379" s="68" t="str">
        <x:v>SRC-783; SRC-785; SRC-787; SRC-788</x:v>
      </x:c>
      <x:c r="K379" s="68" t="str">
        <x:v>Active</x:v>
      </x:c>
    </x:row>
    <x:row r="380">
      <x:c r="A380" s="68" t="str">
        <x:v>INS-379</x:v>
      </x:c>
      <x:c r="B380" s="68" t="str">
        <x:v>FICC Government Securities Division clearing</x:v>
      </x:c>
      <x:c r="C380" s="68" t="str">
        <x:v>Treasury and repo central clearing</x:v>
      </x:c>
      <x:c r="D380" s="68" t="str">
        <x:v>2025–2026</x:v>
      </x:c>
      <x:c r="E380" s="68" t="str">
        <x:v>FICC; members; sponsored clients; Treasury market</x:v>
      </x:c>
      <x:c r="F380" s="68" t="str">
        <x:v>Peak $11.8 trillion daily cleared volume on June 30, 2025</x:v>
      </x:c>
      <x:c r="G380" s="68" t="str">
        <x:v>USD / trades / margin</x:v>
      </x:c>
      <x:c r="H380" s="68" t="str">
        <x:v>Net, novate and settle Treasury cash and repo transactions</x:v>
      </x:c>
      <x:c r="I380" s="68" t="str">
        <x:v>E1</x:v>
      </x:c>
      <x:c r="J380" s="68" t="str">
        <x:v>SRC-777; SRC-778; SRC-780; SRC-781</x:v>
      </x:c>
      <x:c r="K380" s="68" t="str">
        <x:v>Active</x:v>
      </x:c>
    </x:row>
    <x:row r="381">
      <x:c r="A381" s="68" t="str">
        <x:v>INS-380</x:v>
      </x:c>
      <x:c r="B381" s="68" t="str">
        <x:v>FICC sponsored repo</x:v>
      </x:c>
      <x:c r="C381" s="68" t="str">
        <x:v>Sponsored central-clearing access model</x:v>
      </x:c>
      <x:c r="D381" s="68" t="str">
        <x:v>Current 2026</x:v>
      </x:c>
      <x:c r="E381" s="68" t="str">
        <x:v>Sponsoring member; sponsored member; FICC</x:v>
      </x:c>
      <x:c r="F381" s="68" t="str">
        <x:v>Daily market volumes</x:v>
      </x:c>
      <x:c r="G381" s="68" t="str">
        <x:v>USD / repo</x:v>
      </x:c>
      <x:c r="H381" s="68" t="str">
        <x:v>Allow qualifying non-members to clear Treasury repo through a member sponsor</x:v>
      </x:c>
      <x:c r="I381" s="68" t="str">
        <x:v>E1</x:v>
      </x:c>
      <x:c r="J381" s="68" t="str">
        <x:v>SRC-774; SRC-779; SRC-781</x:v>
      </x:c>
      <x:c r="K381" s="68" t="str">
        <x:v>Active</x:v>
      </x:c>
    </x:row>
    <x:row r="382">
      <x:c r="A382" s="68" t="str">
        <x:v>INS-381</x:v>
      </x:c>
      <x:c r="B382" s="68" t="str">
        <x:v>SEC Treasury clearing mandate</x:v>
      </x:c>
      <x:c r="C382" s="68" t="str">
        <x:v>Mandatory Treasury central-clearing expansion</x:v>
      </x:c>
      <x:c r="D382" s="68" t="str">
        <x:v>2026–2027</x:v>
      </x:c>
      <x:c r="E382" s="68" t="str">
        <x:v>SEC; covered clearing agencies; members; Treasury participants</x:v>
      </x:c>
      <x:c r="F382" s="68" t="str">
        <x:v>Cash compliance Dec. 31, 2026; repo compliance June 30, 2027</x:v>
      </x:c>
      <x:c r="G382" s="68" t="str">
        <x:v>Rules / transactions</x:v>
      </x:c>
      <x:c r="H382" s="68" t="str">
        <x:v>Expand central clearing of eligible U.S. Treasury cash and repo transactions</x:v>
      </x:c>
      <x:c r="I382" s="68" t="str">
        <x:v>E1</x:v>
      </x:c>
      <x:c r="J382" s="68" t="str">
        <x:v>SRC-766; SRC-767</x:v>
      </x:c>
      <x:c r="K382" s="68" t="str">
        <x:v>Implementation</x:v>
      </x:c>
    </x:row>
    <x:row r="383">
      <x:c r="A383" s="68" t="str">
        <x:v>INS-382</x:v>
      </x:c>
      <x:c r="B383" s="68" t="str">
        <x:v>Rule 2a-7 money market fund framework</x:v>
      </x:c>
      <x:c r="C383" s="68" t="str">
        <x:v>Money-fund liquidity and redemption regulation</x:v>
      </x:c>
      <x:c r="D383" s="68" t="str">
        <x:v>Current 2026</x:v>
      </x:c>
      <x:c r="E383" s="68" t="str">
        <x:v>SEC; money funds; sponsors; investors</x:v>
      </x:c>
      <x:c r="F383" s="68" t="str">
        <x:v>25% daily and 50% weekly liquid asset minimums</x:v>
      </x:c>
      <x:c r="G383" s="68" t="str">
        <x:v>Liquidity / fees / disclosures</x:v>
      </x:c>
      <x:c r="H383" s="68" t="str">
        <x:v>Regulate portfolio liquidity, fees, valuation and investor redemptions</x:v>
      </x:c>
      <x:c r="I383" s="68" t="str">
        <x:v>E1</x:v>
      </x:c>
      <x:c r="J383" s="68" t="str">
        <x:v>SRC-768</x:v>
      </x:c>
      <x:c r="K383" s="68" t="str">
        <x:v>Active</x:v>
      </x:c>
    </x:row>
    <x:row r="384">
      <x:c r="A384" s="68" t="str">
        <x:v>INS-383</x:v>
      </x:c>
      <x:c r="B384" s="68" t="str">
        <x:v>U.S. money market fund asset pool</x:v>
      </x:c>
      <x:c r="C384" s="68" t="str">
        <x:v>Short-term investment-fund sector</x:v>
      </x:c>
      <x:c r="D384" s="68" t="str">
        <x:v>2026-07-22</x:v>
      </x:c>
      <x:c r="E384" s="68" t="str">
        <x:v>Money funds; investors; government and private issuers</x:v>
      </x:c>
      <x:c r="F384" s="68" t="str">
        <x:v>$7.86 trillion total assets</x:v>
      </x:c>
      <x:c r="G384" s="68" t="str">
        <x:v>USD / redeemable shares</x:v>
      </x:c>
      <x:c r="H384" s="68" t="str">
        <x:v>Pool investor cash into short-term instruments and repo</x:v>
      </x:c>
      <x:c r="I384" s="68" t="str">
        <x:v>E2</x:v>
      </x:c>
      <x:c r="J384" s="68" t="str">
        <x:v>SRC-769; SRC-776</x:v>
      </x:c>
      <x:c r="K384" s="68" t="str">
        <x:v>Current</x:v>
      </x:c>
    </x:row>
    <x:row r="385">
      <x:c r="A385" s="68" t="str">
        <x:v>INS-384</x:v>
      </x:c>
      <x:c r="B385" s="68" t="str">
        <x:v>Securities lending</x:v>
      </x:c>
      <x:c r="C385" s="68" t="str">
        <x:v>Temporary securities-transfer contract</x:v>
      </x:c>
      <x:c r="D385" s="68" t="str">
        <x:v>Ongoing</x:v>
      </x:c>
      <x:c r="E385" s="68" t="str">
        <x:v>Securities lender; borrower; agent; collateral provider</x:v>
      </x:c>
      <x:c r="F385" s="68" t="str">
        <x:v>Loan-specific</x:v>
      </x:c>
      <x:c r="G385" s="68" t="str">
        <x:v>Securities / collateral / fee</x:v>
      </x:c>
      <x:c r="H385" s="68" t="str">
        <x:v>Provide temporary use of securities for settlement, short selling and inventory management</x:v>
      </x:c>
      <x:c r="I385" s="68" t="str">
        <x:v>E1</x:v>
      </x:c>
      <x:c r="J385" s="68" t="str">
        <x:v>SRC-775</x:v>
      </x:c>
      <x:c r="K385" s="68" t="str">
        <x:v>Active</x:v>
      </x:c>
    </x:row>
    <x:row r="386">
      <x:c r="A386" s="68" t="str">
        <x:v>INS-385</x:v>
      </x:c>
      <x:c r="B386" s="68" t="str">
        <x:v>BNY tri-party and collateral-management platform</x:v>
      </x:c>
      <x:c r="C386" s="68" t="str">
        <x:v>Custody and collateral infrastructure</x:v>
      </x:c>
      <x:c r="D386" s="68" t="str">
        <x:v>2025–2026</x:v>
      </x:c>
      <x:c r="E386" s="68" t="str">
        <x:v>BNY; dealers; funds; banks; market infrastructures</x:v>
      </x:c>
      <x:c r="F386" s="68" t="str">
        <x:v>BNY reports multi-trillion-dollar collateral and post-trade activity</x:v>
      </x:c>
      <x:c r="G386" s="68" t="str">
        <x:v>USD / securities / settlement</x:v>
      </x:c>
      <x:c r="H386" s="68" t="str">
        <x:v>Value, allocate, substitute and settle collateral across repo, lending and derivatives</x:v>
      </x:c>
      <x:c r="I386" s="68" t="str">
        <x:v>E1</x:v>
      </x:c>
      <x:c r="J386" s="68" t="str">
        <x:v>SRC-784; SRC-785; SRC-786</x:v>
      </x:c>
      <x:c r="K386" s="68" t="str">
        <x:v>Active</x:v>
      </x:c>
    </x:row>
    <x:row r="387">
      <x:c r="A387" s="68" t="str">
        <x:v>INS-386</x:v>
      </x:c>
      <x:c r="B387" s="68" t="str">
        <x:v>Bank unrealised securities-loss exposure</x:v>
      </x:c>
      <x:c r="C387" s="68" t="str">
        <x:v>Interest-rate and accounting-risk measure</x:v>
      </x:c>
      <x:c r="D387" s="68" t="str">
        <x:v>2024–2026</x:v>
      </x:c>
      <x:c r="E387" s="68" t="str">
        <x:v>FDIC-insured depositories; supervisors; depositors</x:v>
      </x:c>
      <x:c r="F387" s="68" t="str">
        <x:v>$481 billion aggregate unrealised securities losses at Dec. 31, 2024</x:v>
      </x:c>
      <x:c r="G387" s="68" t="str">
        <x:v>USD / fair-value loss</x:v>
      </x:c>
      <x:c r="H387" s="68" t="str">
        <x:v>Measure interest-rate sensitivity and potential liquidity-sale losses in bank securities portfolios</x:v>
      </x:c>
      <x:c r="I387" s="68" t="str">
        <x:v>E1</x:v>
      </x:c>
      <x:c r="J387" s="68" t="str">
        <x:v>SRC-789</x:v>
      </x:c>
      <x:c r="K387" s="68" t="str">
        <x:v>Current risk reference</x:v>
      </x:c>
    </x:row>
    <x:row r="388">
      <x:c r="A388" s="68" t="str">
        <x:v>INS-387</x:v>
      </x:c>
      <x:c r="B388" s="68" t="str">
        <x:v>ERISA-governed retirement-plan trust</x:v>
      </x:c>
      <x:c r="C388" s="68" t="str">
        <x:v>Benefit-plan legal structure</x:v>
      </x:c>
      <x:c r="D388" s="68" t="str">
        <x:v>Ongoing</x:v>
      </x:c>
      <x:c r="E388" s="68" t="str">
        <x:v>Plan sponsor; trustee; fiduciaries; participants</x:v>
      </x:c>
      <x:c r="F388" s="68" t="str">
        <x:v>Plan-specific</x:v>
      </x:c>
      <x:c r="G388" s="68" t="str">
        <x:v>USD / plan assets</x:v>
      </x:c>
      <x:c r="H388" s="68" t="str">
        <x:v>Hold and administer retirement assets for participants</x:v>
      </x:c>
      <x:c r="I388" s="68" t="str">
        <x:v>E1</x:v>
      </x:c>
      <x:c r="J388" s="68" t="str">
        <x:v>SRC-801; SRC-802</x:v>
      </x:c>
      <x:c r="K388" s="68" t="str">
        <x:v>Active</x:v>
      </x:c>
    </x:row>
    <x:row r="389">
      <x:c r="A389" s="68" t="str">
        <x:v>INS-388</x:v>
      </x:c>
      <x:c r="B389" s="68" t="str">
        <x:v>Defined-benefit pension promise</x:v>
      </x:c>
      <x:c r="C389" s="68" t="str">
        <x:v>Formula-based retirement obligation</x:v>
      </x:c>
      <x:c r="D389" s="68" t="str">
        <x:v>Employment and retirement horizon</x:v>
      </x:c>
      <x:c r="E389" s="68" t="str">
        <x:v>Employer sponsor; plan; participants</x:v>
      </x:c>
      <x:c r="F389" s="68" t="str">
        <x:v>Actuarial liability</x:v>
      </x:c>
      <x:c r="G389" s="68" t="str">
        <x:v>USD / benefit payments</x:v>
      </x:c>
      <x:c r="H389" s="68" t="str">
        <x:v>Provide promised benefits based on plan formula</x:v>
      </x:c>
      <x:c r="I389" s="68" t="str">
        <x:v>E1</x:v>
      </x:c>
      <x:c r="J389" s="68" t="str">
        <x:v>SRC-801; SRC-806</x:v>
      </x:c>
      <x:c r="K389" s="68" t="str">
        <x:v>Active</x:v>
      </x:c>
    </x:row>
    <x:row r="390">
      <x:c r="A390" s="68" t="str">
        <x:v>INS-389</x:v>
      </x:c>
      <x:c r="B390" s="68" t="str">
        <x:v>Defined-contribution individual account</x:v>
      </x:c>
      <x:c r="C390" s="68" t="str">
        <x:v>Participant account claim</x:v>
      </x:c>
      <x:c r="D390" s="68" t="str">
        <x:v>Contribution and retirement horizon</x:v>
      </x:c>
      <x:c r="E390" s="68" t="str">
        <x:v>Participant; sponsor; recordkeeper; trustee</x:v>
      </x:c>
      <x:c r="F390" s="68" t="str">
        <x:v>Account-specific</x:v>
      </x:c>
      <x:c r="G390" s="68" t="str">
        <x:v>USD / fund units</x:v>
      </x:c>
      <x:c r="H390" s="68" t="str">
        <x:v>Record contributions, investment returns, fees and withdrawals</x:v>
      </x:c>
      <x:c r="I390" s="68" t="str">
        <x:v>E1</x:v>
      </x:c>
      <x:c r="J390" s="68" t="str">
        <x:v>SRC-801; SRC-806</x:v>
      </x:c>
      <x:c r="K390" s="68" t="str">
        <x:v>Active</x:v>
      </x:c>
    </x:row>
    <x:row r="391">
      <x:c r="A391" s="68" t="str">
        <x:v>INS-390</x:v>
      </x:c>
      <x:c r="B391" s="68" t="str">
        <x:v>401(k) elective salary deferral</x:v>
      </x:c>
      <x:c r="C391" s="68" t="str">
        <x:v>Payroll contribution mechanism</x:v>
      </x:c>
      <x:c r="D391" s="68" t="str">
        <x:v>Each payroll period</x:v>
      </x:c>
      <x:c r="E391" s="68" t="str">
        <x:v>Employee; employer; plan trustee</x:v>
      </x:c>
      <x:c r="F391" s="68" t="str">
        <x:v>Participant election</x:v>
      </x:c>
      <x:c r="G391" s="68" t="str">
        <x:v>USD</x:v>
      </x:c>
      <x:c r="H391" s="68" t="str">
        <x:v>Convert current wages into tax-advantaged retirement savings</x:v>
      </x:c>
      <x:c r="I391" s="68" t="str">
        <x:v>E1</x:v>
      </x:c>
      <x:c r="J391" s="68" t="str">
        <x:v>SRC-806</x:v>
      </x:c>
      <x:c r="K391" s="68" t="str">
        <x:v>Active</x:v>
      </x:c>
    </x:row>
    <x:row r="392">
      <x:c r="A392" s="68" t="str">
        <x:v>INS-391</x:v>
      </x:c>
      <x:c r="B392" s="68" t="str">
        <x:v>Qualified default investment alternative</x:v>
      </x:c>
      <x:c r="C392" s="68" t="str">
        <x:v>Regulatory default-allocation instrument</x:v>
      </x:c>
      <x:c r="D392" s="68" t="str">
        <x:v>Ongoing</x:v>
      </x:c>
      <x:c r="E392" s="68" t="str">
        <x:v>Plan fiduciary; non-electing participant; investment manager</x:v>
      </x:c>
      <x:c r="F392" s="68" t="str">
        <x:v>Participant-specific</x:v>
      </x:c>
      <x:c r="G392" s="68" t="str">
        <x:v>USD / fund shares</x:v>
      </x:c>
      <x:c r="H392" s="68" t="str">
        <x:v>Invest contributions absent an affirmative participant election</x:v>
      </x:c>
      <x:c r="I392" s="68" t="str">
        <x:v>E1</x:v>
      </x:c>
      <x:c r="J392" s="68" t="str">
        <x:v>SRC-803; SRC-854</x:v>
      </x:c>
      <x:c r="K392" s="68" t="str">
        <x:v>Active</x:v>
      </x:c>
    </x:row>
    <x:row r="393">
      <x:c r="A393" s="68" t="str">
        <x:v>INS-392</x:v>
      </x:c>
      <x:c r="B393" s="68" t="str">
        <x:v>Target-date fund glide path</x:v>
      </x:c>
      <x:c r="C393" s="68" t="str">
        <x:v>Lifecycle asset-allocation mandate</x:v>
      </x:c>
      <x:c r="D393" s="68" t="str">
        <x:v>Multi-decade</x:v>
      </x:c>
      <x:c r="E393" s="68" t="str">
        <x:v>Fund adviser; participant; underlying funds</x:v>
      </x:c>
      <x:c r="F393" s="68" t="str">
        <x:v>Fund-specific</x:v>
      </x:c>
      <x:c r="G393" s="68" t="str">
        <x:v>Portfolio weights</x:v>
      </x:c>
      <x:c r="H393" s="68" t="str">
        <x:v>Shift risk exposure as target retirement date approaches</x:v>
      </x:c>
      <x:c r="I393" s="68" t="str">
        <x:v>E1</x:v>
      </x:c>
      <x:c r="J393" s="68" t="str">
        <x:v>SRC-803; SRC-854</x:v>
      </x:c>
      <x:c r="K393" s="68" t="str">
        <x:v>Active</x:v>
      </x:c>
    </x:row>
    <x:row r="394">
      <x:c r="A394" s="68" t="str">
        <x:v>INS-393</x:v>
      </x:c>
      <x:c r="B394" s="68" t="str">
        <x:v>PBGC risk-based and flat-rate premium</x:v>
      </x:c>
      <x:c r="C394" s="68" t="str">
        <x:v>Pension-insurance assessment</x:v>
      </x:c>
      <x:c r="D394" s="68" t="str">
        <x:v>Annual</x:v>
      </x:c>
      <x:c r="E394" s="68" t="str">
        <x:v>Covered defined-benefit plan; PBGC</x:v>
      </x:c>
      <x:c r="F394" s="68" t="str">
        <x:v>Statutory premium</x:v>
      </x:c>
      <x:c r="G394" s="68" t="str">
        <x:v>USD</x:v>
      </x:c>
      <x:c r="H394" s="68" t="str">
        <x:v>Fund pension-insurance programmes</x:v>
      </x:c>
      <x:c r="I394" s="68" t="str">
        <x:v>E1</x:v>
      </x:c>
      <x:c r="J394" s="68" t="str">
        <x:v>SRC-807; SRC-810</x:v>
      </x:c>
      <x:c r="K394" s="68" t="str">
        <x:v>Active</x:v>
      </x:c>
    </x:row>
    <x:row r="395">
      <x:c r="A395" s="68" t="str">
        <x:v>INS-394</x:v>
      </x:c>
      <x:c r="B395" s="68" t="str">
        <x:v>PBGC statutory benefit guarantee</x:v>
      </x:c>
      <x:c r="C395" s="68" t="str">
        <x:v>Public pension-insurance claim</x:v>
      </x:c>
      <x:c r="D395" s="68" t="str">
        <x:v>Plan termination / benefit period</x:v>
      </x:c>
      <x:c r="E395" s="68" t="str">
        <x:v>PBGC; covered participants</x:v>
      </x:c>
      <x:c r="F395" s="68" t="str">
        <x:v>Subject to legal limits</x:v>
      </x:c>
      <x:c r="G395" s="68" t="str">
        <x:v>USD / monthly benefits</x:v>
      </x:c>
      <x:c r="H395" s="68" t="str">
        <x:v>Continue covered pension payments after qualifying plan failure</x:v>
      </x:c>
      <x:c r="I395" s="68" t="str">
        <x:v>E1</x:v>
      </x:c>
      <x:c r="J395" s="68" t="str">
        <x:v>SRC-807; SRC-809; SRC-811</x:v>
      </x:c>
      <x:c r="K395" s="68" t="str">
        <x:v>Active</x:v>
      </x:c>
    </x:row>
    <x:row r="396">
      <x:c r="A396" s="68" t="str">
        <x:v>INS-395</x:v>
      </x:c>
      <x:c r="B396" s="68" t="str">
        <x:v>Investment advisory agreement</x:v>
      </x:c>
      <x:c r="C396" s="68" t="str">
        <x:v>Delegated portfolio-management contract</x:v>
      </x:c>
      <x:c r="D396" s="68" t="str">
        <x:v>Ongoing</x:v>
      </x:c>
      <x:c r="E396" s="68" t="str">
        <x:v>Fund or client; investment adviser</x:v>
      </x:c>
      <x:c r="F396" s="68" t="str">
        <x:v>AUM and fee schedule</x:v>
      </x:c>
      <x:c r="G396" s="68" t="str">
        <x:v>USD / mandate</x:v>
      </x:c>
      <x:c r="H396" s="68" t="str">
        <x:v>Delegate investment discretion subject to stated mandate</x:v>
      </x:c>
      <x:c r="I396" s="68" t="str">
        <x:v>E1</x:v>
      </x:c>
      <x:c r="J396" s="68" t="str">
        <x:v>SRC-813; SRC-823</x:v>
      </x:c>
      <x:c r="K396" s="68" t="str">
        <x:v>Active</x:v>
      </x:c>
    </x:row>
    <x:row r="397">
      <x:c r="A397" s="68" t="str">
        <x:v>INS-396</x:v>
      </x:c>
      <x:c r="B397" s="68" t="str">
        <x:v>Registered mutual-fund share</x:v>
      </x:c>
      <x:c r="C397" s="68" t="str">
        <x:v>Redeemable pooled-fund interest</x:v>
      </x:c>
      <x:c r="D397" s="68" t="str">
        <x:v>Ongoing</x:v>
      </x:c>
      <x:c r="E397" s="68" t="str">
        <x:v>Fund; shareholder; transfer agent</x:v>
      </x:c>
      <x:c r="F397" s="68" t="str">
        <x:v>NAV-based</x:v>
      </x:c>
      <x:c r="G397" s="68" t="str">
        <x:v>USD / shares</x:v>
      </x:c>
      <x:c r="H397" s="68" t="str">
        <x:v>Provide proportional economic interest in pooled assets</x:v>
      </x:c>
      <x:c r="I397" s="68" t="str">
        <x:v>E1</x:v>
      </x:c>
      <x:c r="J397" s="68" t="str">
        <x:v>SRC-813; SRC-823</x:v>
      </x:c>
      <x:c r="K397" s="68" t="str">
        <x:v>Active</x:v>
      </x:c>
    </x:row>
    <x:row r="398">
      <x:c r="A398" s="68" t="str">
        <x:v>INS-397</x:v>
      </x:c>
      <x:c r="B398" s="68" t="str">
        <x:v>ETF creation unit</x:v>
      </x:c>
      <x:c r="C398" s="68" t="str">
        <x:v>Large block of ETF shares</x:v>
      </x:c>
      <x:c r="D398" s="68" t="str">
        <x:v>Trade date / settlement</x:v>
      </x:c>
      <x:c r="E398" s="68" t="str">
        <x:v>ETF; authorised participant</x:v>
      </x:c>
      <x:c r="F398" s="68" t="str">
        <x:v>Fund-specific block size</x:v>
      </x:c>
      <x:c r="G398" s="68" t="str">
        <x:v>Shares / basket</x:v>
      </x:c>
      <x:c r="H398" s="68" t="str">
        <x:v>Enable primary-market creation and redemption</x:v>
      </x:c>
      <x:c r="I398" s="68" t="str">
        <x:v>E1</x:v>
      </x:c>
      <x:c r="J398" s="68" t="str">
        <x:v>SRC-814; SRC-830</x:v>
      </x:c>
      <x:c r="K398" s="68" t="str">
        <x:v>Active</x:v>
      </x:c>
    </x:row>
    <x:row r="399">
      <x:c r="A399" s="68" t="str">
        <x:v>INS-398</x:v>
      </x:c>
      <x:c r="B399" s="68" t="str">
        <x:v>ETF in-kind creation and redemption basket</x:v>
      </x:c>
      <x:c r="C399" s="68" t="str">
        <x:v>Portfolio-delivery instrument</x:v>
      </x:c>
      <x:c r="D399" s="68" t="str">
        <x:v>Daily</x:v>
      </x:c>
      <x:c r="E399" s="68" t="str">
        <x:v>ETF; authorised participant; custodian; NSCC</x:v>
      </x:c>
      <x:c r="F399" s="68" t="str">
        <x:v>Basket-specific</x:v>
      </x:c>
      <x:c r="G399" s="68" t="str">
        <x:v>Securities and cash</x:v>
      </x:c>
      <x:c r="H399" s="68" t="str">
        <x:v>Exchange creation units for underlying assets or cash</x:v>
      </x:c>
      <x:c r="I399" s="68" t="str">
        <x:v>E1</x:v>
      </x:c>
      <x:c r="J399" s="68" t="str">
        <x:v>SRC-814; SRC-830</x:v>
      </x:c>
      <x:c r="K399" s="68" t="str">
        <x:v>Active</x:v>
      </x:c>
    </x:row>
    <x:row r="400">
      <x:c r="A400" s="68" t="str">
        <x:v>INS-399</x:v>
      </x:c>
      <x:c r="B400" s="68" t="str">
        <x:v>Fund custody agreement</x:v>
      </x:c>
      <x:c r="C400" s="68" t="str">
        <x:v>Safekeeping and settlement contract</x:v>
      </x:c>
      <x:c r="D400" s="68" t="str">
        <x:v>Ongoing</x:v>
      </x:c>
      <x:c r="E400" s="68" t="str">
        <x:v>Registered fund; custodian</x:v>
      </x:c>
      <x:c r="F400" s="68" t="str">
        <x:v>AUM-based</x:v>
      </x:c>
      <x:c r="G400" s="68" t="str">
        <x:v>Securities / cash</x:v>
      </x:c>
      <x:c r="H400" s="68" t="str">
        <x:v>Hold assets, settle transactions and report positions</x:v>
      </x:c>
      <x:c r="I400" s="68" t="str">
        <x:v>E1</x:v>
      </x:c>
      <x:c r="J400" s="68" t="str">
        <x:v>SRC-834; SRC-835</x:v>
      </x:c>
      <x:c r="K400" s="68" t="str">
        <x:v>Active</x:v>
      </x:c>
    </x:row>
    <x:row r="401">
      <x:c r="A401" s="68" t="str">
        <x:v>INS-400</x:v>
      </x:c>
      <x:c r="B401" s="68" t="str">
        <x:v>Transfer agency agreement</x:v>
      </x:c>
      <x:c r="C401" s="68" t="str">
        <x:v>Shareholder-recordkeeping contract</x:v>
      </x:c>
      <x:c r="D401" s="68" t="str">
        <x:v>Ongoing</x:v>
      </x:c>
      <x:c r="E401" s="68" t="str">
        <x:v>Issuer or fund; transfer agent</x:v>
      </x:c>
      <x:c r="F401" s="68" t="str">
        <x:v>Account-based</x:v>
      </x:c>
      <x:c r="G401" s="68" t="str">
        <x:v>Records / cash / shares</x:v>
      </x:c>
      <x:c r="H401" s="68" t="str">
        <x:v>Maintain registered holders and process subscriptions, redemptions and distributions</x:v>
      </x:c>
      <x:c r="I401" s="68" t="str">
        <x:v>E1</x:v>
      </x:c>
      <x:c r="J401" s="68" t="str">
        <x:v>SRC-826; SRC-829</x:v>
      </x:c>
      <x:c r="K401" s="68" t="str">
        <x:v>Active</x:v>
      </x:c>
    </x:row>
    <x:row r="402">
      <x:c r="A402" s="68" t="str">
        <x:v>INS-401</x:v>
      </x:c>
      <x:c r="B402" s="68" t="str">
        <x:v>DTC book-entry position</x:v>
      </x:c>
      <x:c r="C402" s="68" t="str">
        <x:v>Intermediated securities position</x:v>
      </x:c>
      <x:c r="D402" s="68" t="str">
        <x:v>Ongoing</x:v>
      </x:c>
      <x:c r="E402" s="68" t="str">
        <x:v>DTC; participant; beneficial owner</x:v>
      </x:c>
      <x:c r="F402" s="68" t="str">
        <x:v>Position-specific</x:v>
      </x:c>
      <x:c r="G402" s="68" t="str">
        <x:v>Securities units</x:v>
      </x:c>
      <x:c r="H402" s="68" t="str">
        <x:v>Immobilise certificates and transfer interests electronically</x:v>
      </x:c>
      <x:c r="I402" s="68" t="str">
        <x:v>E1</x:v>
      </x:c>
      <x:c r="J402" s="68" t="str">
        <x:v>SRC-825; SRC-829; SRC-831</x:v>
      </x:c>
      <x:c r="K402" s="68" t="str">
        <x:v>Active</x:v>
      </x:c>
    </x:row>
    <x:row r="403">
      <x:c r="A403" s="68" t="str">
        <x:v>INS-402</x:v>
      </x:c>
      <x:c r="B403" s="68" t="str">
        <x:v>Form N-PORT</x:v>
      </x:c>
      <x:c r="C403" s="68" t="str">
        <x:v>Registered-fund portfolio report</x:v>
      </x:c>
      <x:c r="D403" s="68" t="str">
        <x:v>Monthly filing cycle</x:v>
      </x:c>
      <x:c r="E403" s="68" t="str">
        <x:v>Registered fund; SEC</x:v>
      </x:c>
      <x:c r="F403" s="68" t="str">
        <x:v>Portfolio-level</x:v>
      </x:c>
      <x:c r="G403" s="68" t="str">
        <x:v>Data filing</x:v>
      </x:c>
      <x:c r="H403" s="68" t="str">
        <x:v>Report holdings, risk and liquidity information</x:v>
      </x:c>
      <x:c r="I403" s="68" t="str">
        <x:v>E1</x:v>
      </x:c>
      <x:c r="J403" s="68" t="str">
        <x:v>SRC-816</x:v>
      </x:c>
      <x:c r="K403" s="68" t="str">
        <x:v>Active</x:v>
      </x:c>
    </x:row>
    <x:row r="404">
      <x:c r="A404" s="68" t="str">
        <x:v>INS-403</x:v>
      </x:c>
      <x:c r="B404" s="68" t="str">
        <x:v>Form N-CEN</x:v>
      </x:c>
      <x:c r="C404" s="68" t="str">
        <x:v>Registered-fund census report</x:v>
      </x:c>
      <x:c r="D404" s="68" t="str">
        <x:v>Annual filing cycle</x:v>
      </x:c>
      <x:c r="E404" s="68" t="str">
        <x:v>Registered fund; SEC</x:v>
      </x:c>
      <x:c r="F404" s="68" t="str">
        <x:v>Entity-level</x:v>
      </x:c>
      <x:c r="G404" s="68" t="str">
        <x:v>Data filing</x:v>
      </x:c>
      <x:c r="H404" s="68" t="str">
        <x:v>Report operational and structural information</x:v>
      </x:c>
      <x:c r="I404" s="68" t="str">
        <x:v>E1</x:v>
      </x:c>
      <x:c r="J404" s="68" t="str">
        <x:v>SRC-816</x:v>
      </x:c>
      <x:c r="K404" s="68" t="str">
        <x:v>Active</x:v>
      </x:c>
    </x:row>
    <x:row r="405">
      <x:c r="A405" s="68" t="str">
        <x:v>INS-404</x:v>
      </x:c>
      <x:c r="B405" s="68" t="str">
        <x:v>Form N-PX</x:v>
      </x:c>
      <x:c r="C405" s="68" t="str">
        <x:v>Proxy-voting record filing</x:v>
      </x:c>
      <x:c r="D405" s="68" t="str">
        <x:v>Annual</x:v>
      </x:c>
      <x:c r="E405" s="68" t="str">
        <x:v>Registered fund or adviser; SEC</x:v>
      </x:c>
      <x:c r="F405" s="68" t="str">
        <x:v>Vote-level</x:v>
      </x:c>
      <x:c r="G405" s="68" t="str">
        <x:v>Data filing</x:v>
      </x:c>
      <x:c r="H405" s="68" t="str">
        <x:v>Disclose votes on portfolio-company matters</x:v>
      </x:c>
      <x:c r="I405" s="68" t="str">
        <x:v>E1</x:v>
      </x:c>
      <x:c r="J405" s="68" t="str">
        <x:v>SRC-815; SRC-827</x:v>
      </x:c>
      <x:c r="K405" s="68" t="str">
        <x:v>Active</x:v>
      </x:c>
    </x:row>
    <x:row r="406">
      <x:c r="A406" s="68" t="str">
        <x:v>INS-405</x:v>
      </x:c>
      <x:c r="B406" s="68" t="str">
        <x:v>Index licensing agreement</x:v>
      </x:c>
      <x:c r="C406" s="68" t="str">
        <x:v>Benchmark intellectual-property licence</x:v>
      </x:c>
      <x:c r="D406" s="68" t="str">
        <x:v>Ongoing</x:v>
      </x:c>
      <x:c r="E406" s="68" t="str">
        <x:v>Index provider; fund sponsor or product issuer</x:v>
      </x:c>
      <x:c r="F406" s="68" t="str">
        <x:v>Fee and product-specific</x:v>
      </x:c>
      <x:c r="G406" s="68" t="str">
        <x:v>USD / data rights</x:v>
      </x:c>
      <x:c r="H406" s="68" t="str">
        <x:v>Permit a product to reference or track an index</x:v>
      </x:c>
      <x:c r="I406" s="68" t="str">
        <x:v>E1</x:v>
      </x:c>
      <x:c r="J406" s="68" t="str">
        <x:v>SRC-836; SRC-837; SRC-838; SRC-839; SRC-840; SRC-841; SRC-842</x:v>
      </x:c>
      <x:c r="K406" s="68" t="str">
        <x:v>Active</x:v>
      </x:c>
    </x:row>
    <x:row r="407">
      <x:c r="A407" s="68" t="str">
        <x:v>INS-406</x:v>
      </x:c>
      <x:c r="B407" s="68" t="str">
        <x:v>Index methodology and constituent rulebook</x:v>
      </x:c>
      <x:c r="C407" s="68" t="str">
        <x:v>Benchmark governance instrument</x:v>
      </x:c>
      <x:c r="D407" s="68" t="str">
        <x:v>Ongoing</x:v>
      </x:c>
      <x:c r="E407" s="68" t="str">
        <x:v>Index provider; index committee; market participants</x:v>
      </x:c>
      <x:c r="F407" s="68" t="str">
        <x:v>Methodology-specific</x:v>
      </x:c>
      <x:c r="G407" s="68" t="str">
        <x:v>Rules and data</x:v>
      </x:c>
      <x:c r="H407" s="68" t="str">
        <x:v>Define eligibility, weighting, rebalancing and corporate-action treatment</x:v>
      </x:c>
      <x:c r="I407" s="68" t="str">
        <x:v>E1</x:v>
      </x:c>
      <x:c r="J407" s="68" t="str">
        <x:v>SRC-836; SRC-837; SRC-838; SRC-839; SRC-840; SRC-841; SRC-842</x:v>
      </x:c>
      <x:c r="K407" s="68" t="str">
        <x:v>Active</x:v>
      </x:c>
    </x:row>
    <x:row r="408">
      <x:c r="A408" s="68" t="str">
        <x:v>INS-407</x:v>
      </x:c>
      <x:c r="B408" s="68" t="str">
        <x:v>Private-fund limited partnership agreement</x:v>
      </x:c>
      <x:c r="C408" s="68" t="str">
        <x:v>Private investment governance contract</x:v>
      </x:c>
      <x:c r="D408" s="68" t="str">
        <x:v>Fund life</x:v>
      </x:c>
      <x:c r="E408" s="68" t="str">
        <x:v>General partner; limited partners</x:v>
      </x:c>
      <x:c r="F408" s="68" t="str">
        <x:v>Commitment-specific</x:v>
      </x:c>
      <x:c r="G408" s="68" t="str">
        <x:v>USD / partnership interests</x:v>
      </x:c>
      <x:c r="H408" s="68" t="str">
        <x:v>Allocate control, fees, distributions, obligations and restrictions</x:v>
      </x:c>
      <x:c r="I408" s="68" t="str">
        <x:v>E1</x:v>
      </x:c>
      <x:c r="J408" s="68" t="str">
        <x:v>SRC-817; SRC-824</x:v>
      </x:c>
      <x:c r="K408" s="68" t="str">
        <x:v>Active</x:v>
      </x:c>
    </x:row>
    <x:row r="409">
      <x:c r="A409" s="68" t="str">
        <x:v>INS-408</x:v>
      </x:c>
      <x:c r="B409" s="68" t="str">
        <x:v>Private-fund capital commitment</x:v>
      </x:c>
      <x:c r="C409" s="68" t="str">
        <x:v>Contingent investor funding obligation</x:v>
      </x:c>
      <x:c r="D409" s="68" t="str">
        <x:v>Commitment period</x:v>
      </x:c>
      <x:c r="E409" s="68" t="str">
        <x:v>Limited partner; fund</x:v>
      </x:c>
      <x:c r="F409" s="68" t="str">
        <x:v>Investor-specific</x:v>
      </x:c>
      <x:c r="G409" s="68" t="str">
        <x:v>USD</x:v>
      </x:c>
      <x:c r="H409" s="68" t="str">
        <x:v>Promise future capital when called</x:v>
      </x:c>
      <x:c r="I409" s="68" t="str">
        <x:v>E1</x:v>
      </x:c>
      <x:c r="J409" s="68" t="str">
        <x:v>SRC-817; SRC-824</x:v>
      </x:c>
      <x:c r="K409" s="68" t="str">
        <x:v>Active</x:v>
      </x:c>
    </x:row>
    <x:row r="410">
      <x:c r="A410" s="68" t="str">
        <x:v>INS-409</x:v>
      </x:c>
      <x:c r="B410" s="68" t="str">
        <x:v>Private-fund capital call</x:v>
      </x:c>
      <x:c r="C410" s="68" t="str">
        <x:v>Drawdown notice</x:v>
      </x:c>
      <x:c r="D410" s="68" t="str">
        <x:v>Investment period</x:v>
      </x:c>
      <x:c r="E410" s="68" t="str">
        <x:v>General partner; limited partner</x:v>
      </x:c>
      <x:c r="F410" s="68" t="str">
        <x:v>Notice-specific</x:v>
      </x:c>
      <x:c r="G410" s="68" t="str">
        <x:v>USD</x:v>
      </x:c>
      <x:c r="H410" s="68" t="str">
        <x:v>Convert an unfunded commitment into cash contributed to the fund</x:v>
      </x:c>
      <x:c r="I410" s="68" t="str">
        <x:v>E1</x:v>
      </x:c>
      <x:c r="J410" s="68" t="str">
        <x:v>SRC-817; SRC-824</x:v>
      </x:c>
      <x:c r="K410" s="68" t="str">
        <x:v>Active</x:v>
      </x:c>
    </x:row>
    <x:row r="411">
      <x:c r="A411" s="68" t="str">
        <x:v>INS-410</x:v>
      </x:c>
      <x:c r="B411" s="68" t="str">
        <x:v>Private-fund management fee</x:v>
      </x:c>
      <x:c r="C411" s="68" t="str">
        <x:v>Recurring adviser compensation</x:v>
      </x:c>
      <x:c r="D411" s="68" t="str">
        <x:v>Fund life</x:v>
      </x:c>
      <x:c r="E411" s="68" t="str">
        <x:v>Fund or limited partners; manager</x:v>
      </x:c>
      <x:c r="F411" s="68" t="str">
        <x:v>Contractual percentage or amount</x:v>
      </x:c>
      <x:c r="G411" s="68" t="str">
        <x:v>USD</x:v>
      </x:c>
      <x:c r="H411" s="68" t="str">
        <x:v>Compensate the manager independent of realised gains</x:v>
      </x:c>
      <x:c r="I411" s="68" t="str">
        <x:v>E1</x:v>
      </x:c>
      <x:c r="J411" s="68" t="str">
        <x:v>SRC-817; SRC-824</x:v>
      </x:c>
      <x:c r="K411" s="68" t="str">
        <x:v>Active</x:v>
      </x:c>
    </x:row>
    <x:row r="412">
      <x:c r="A412" s="68" t="str">
        <x:v>INS-411</x:v>
      </x:c>
      <x:c r="B412" s="68" t="str">
        <x:v>Carried interest waterfall</x:v>
      </x:c>
      <x:c r="C412" s="68" t="str">
        <x:v>Performance-linked distribution mechanism</x:v>
      </x:c>
      <x:c r="D412" s="68" t="str">
        <x:v>Realisation period</x:v>
      </x:c>
      <x:c r="E412" s="68" t="str">
        <x:v>General partner; limited partners</x:v>
      </x:c>
      <x:c r="F412" s="68" t="str">
        <x:v>Contract-specific</x:v>
      </x:c>
      <x:c r="G412" s="68" t="str">
        <x:v>USD / profits</x:v>
      </x:c>
      <x:c r="H412" s="68" t="str">
        <x:v>Allocate residual investment gains after contractual hurdles</x:v>
      </x:c>
      <x:c r="I412" s="68" t="str">
        <x:v>E1</x:v>
      </x:c>
      <x:c r="J412" s="68" t="str">
        <x:v>SRC-817; SRC-824</x:v>
      </x:c>
      <x:c r="K412" s="68" t="str">
        <x:v>Active</x:v>
      </x:c>
    </x:row>
    <x:row r="413">
      <x:c r="A413" s="68" t="str">
        <x:v>INS-412</x:v>
      </x:c>
      <x:c r="B413" s="68" t="str">
        <x:v>Subscription credit facility</x:v>
      </x:c>
      <x:c r="C413" s="68" t="str">
        <x:v>Fund-level revolving loan</x:v>
      </x:c>
      <x:c r="D413" s="68" t="str">
        <x:v>Commitment period</x:v>
      </x:c>
      <x:c r="E413" s="68" t="str">
        <x:v>Fund; lender; limited partners</x:v>
      </x:c>
      <x:c r="F413" s="68" t="str">
        <x:v>Facility-specific</x:v>
      </x:c>
      <x:c r="G413" s="68" t="str">
        <x:v>USD</x:v>
      </x:c>
      <x:c r="H413" s="68" t="str">
        <x:v>Bridge investments and expenses against uncalled commitments</x:v>
      </x:c>
      <x:c r="I413" s="68" t="str">
        <x:v>E1</x:v>
      </x:c>
      <x:c r="J413" s="68" t="str">
        <x:v>SRC-848; SRC-849</x:v>
      </x:c>
      <x:c r="K413" s="68" t="str">
        <x:v>Active</x:v>
      </x:c>
    </x:row>
    <x:row r="414">
      <x:c r="A414" s="68" t="str">
        <x:v>INS-413</x:v>
      </x:c>
      <x:c r="B414" s="68" t="str">
        <x:v>NAV credit facility</x:v>
      </x:c>
      <x:c r="C414" s="68" t="str">
        <x:v>Portfolio-backed fund loan</x:v>
      </x:c>
      <x:c r="D414" s="68" t="str">
        <x:v>Later fund life</x:v>
      </x:c>
      <x:c r="E414" s="68" t="str">
        <x:v>Fund; lender; portfolio assets</x:v>
      </x:c>
      <x:c r="F414" s="68" t="str">
        <x:v>Facility-specific</x:v>
      </x:c>
      <x:c r="G414" s="68" t="str">
        <x:v>USD</x:v>
      </x:c>
      <x:c r="H414" s="68" t="str">
        <x:v>Borrow against portfolio value or distributions</x:v>
      </x:c>
      <x:c r="I414" s="68" t="str">
        <x:v>E1</x:v>
      </x:c>
      <x:c r="J414" s="68" t="str">
        <x:v>SRC-848; SRC-849</x:v>
      </x:c>
      <x:c r="K414" s="68" t="str">
        <x:v>Active</x:v>
      </x:c>
    </x:row>
    <x:row r="415">
      <x:c r="A415" s="68" t="str">
        <x:v>INS-414</x:v>
      </x:c>
      <x:c r="B415" s="68" t="str">
        <x:v>Direct-lending loan</x:v>
      </x:c>
      <x:c r="C415" s="68" t="str">
        <x:v>Privately negotiated business credit</x:v>
      </x:c>
      <x:c r="D415" s="68" t="str">
        <x:v>Multi-year</x:v>
      </x:c>
      <x:c r="E415" s="68" t="str">
        <x:v>Private credit fund or BDC; borrower</x:v>
      </x:c>
      <x:c r="F415" s="68" t="str">
        <x:v>Loan-specific</x:v>
      </x:c>
      <x:c r="G415" s="68" t="str">
        <x:v>USD / floating-rate debt</x:v>
      </x:c>
      <x:c r="H415" s="68" t="str">
        <x:v>Finance acquisitions, refinancing or growth outside syndicated markets</x:v>
      </x:c>
      <x:c r="I415" s="68" t="str">
        <x:v>E1</x:v>
      </x:c>
      <x:c r="J415" s="68" t="str">
        <x:v>SRC-843; SRC-848</x:v>
      </x:c>
      <x:c r="K415" s="68" t="str">
        <x:v>Active</x:v>
      </x:c>
    </x:row>
    <x:row r="416">
      <x:c r="A416" s="68" t="str">
        <x:v>INS-415</x:v>
      </x:c>
      <x:c r="B416" s="68" t="str">
        <x:v>Business development company share</x:v>
      </x:c>
      <x:c r="C416" s="68" t="str">
        <x:v>Publicly traded closed-end fund interest</x:v>
      </x:c>
      <x:c r="D416" s="68" t="str">
        <x:v>Ongoing</x:v>
      </x:c>
      <x:c r="E416" s="68" t="str">
        <x:v>BDC; public investor</x:v>
      </x:c>
      <x:c r="F416" s="68" t="str">
        <x:v>Market value</x:v>
      </x:c>
      <x:c r="G416" s="68" t="str">
        <x:v>USD / shares</x:v>
      </x:c>
      <x:c r="H416" s="68" t="str">
        <x:v>Provide public investor access to middle-market lending portfolios</x:v>
      </x:c>
      <x:c r="I416" s="68" t="str">
        <x:v>E1</x:v>
      </x:c>
      <x:c r="J416" s="68" t="str">
        <x:v>SRC-817; SRC-848</x:v>
      </x:c>
      <x:c r="K416" s="68" t="str">
        <x:v>Active</x:v>
      </x:c>
    </x:row>
    <x:row r="417">
      <x:c r="A417" s="68" t="str">
        <x:v>INS-416</x:v>
      </x:c>
      <x:c r="B417" s="68" t="str">
        <x:v>Institutional leveraged loan</x:v>
      </x:c>
      <x:c r="C417" s="68" t="str">
        <x:v>Syndicated floating-rate corporate loan</x:v>
      </x:c>
      <x:c r="D417" s="68" t="str">
        <x:v>Multi-year</x:v>
      </x:c>
      <x:c r="E417" s="68" t="str">
        <x:v>Borrower; arranger banks; institutional investors</x:v>
      </x:c>
      <x:c r="F417" s="68" t="str">
        <x:v>Loan-specific</x:v>
      </x:c>
      <x:c r="G417" s="68" t="str">
        <x:v>USD</x:v>
      </x:c>
      <x:c r="H417" s="68" t="str">
        <x:v>Provide debt financing to leveraged borrowers</x:v>
      </x:c>
      <x:c r="I417" s="68" t="str">
        <x:v>E1</x:v>
      </x:c>
      <x:c r="J417" s="68" t="str">
        <x:v>SRC-840; SRC-843</x:v>
      </x:c>
      <x:c r="K417" s="68" t="str">
        <x:v>Active</x:v>
      </x:c>
    </x:row>
    <x:row r="418">
      <x:c r="A418" s="68" t="str">
        <x:v>INS-417</x:v>
      </x:c>
      <x:c r="B418" s="68" t="str">
        <x:v>CLO warehouse facility</x:v>
      </x:c>
      <x:c r="C418" s="68" t="str">
        <x:v>Pre-securitisation secured funding</x:v>
      </x:c>
      <x:c r="D418" s="68" t="str">
        <x:v>Ramp-up period</x:v>
      </x:c>
      <x:c r="E418" s="68" t="str">
        <x:v>CLO manager; warehouse lender; future CLO issuer</x:v>
      </x:c>
      <x:c r="F418" s="68" t="str">
        <x:v>Facility-specific</x:v>
      </x:c>
      <x:c r="G418" s="68" t="str">
        <x:v>USD</x:v>
      </x:c>
      <x:c r="H418" s="68" t="str">
        <x:v>Accumulate loans before permanent CLO issuance</x:v>
      </x:c>
      <x:c r="I418" s="68" t="str">
        <x:v>E1</x:v>
      </x:c>
      <x:c r="J418" s="68" t="str">
        <x:v>SRC-840; SRC-843</x:v>
      </x:c>
      <x:c r="K418" s="68" t="str">
        <x:v>Active</x:v>
      </x:c>
    </x:row>
    <x:row r="419">
      <x:c r="A419" s="68" t="str">
        <x:v>INS-418</x:v>
      </x:c>
      <x:c r="B419" s="68" t="str">
        <x:v>CLO senior note</x:v>
      </x:c>
      <x:c r="C419" s="68" t="str">
        <x:v>Tranched securitisation liability</x:v>
      </x:c>
      <x:c r="D419" s="68" t="str">
        <x:v>CLO term</x:v>
      </x:c>
      <x:c r="E419" s="68" t="str">
        <x:v>CLO issuer; debt investor</x:v>
      </x:c>
      <x:c r="F419" s="68" t="str">
        <x:v>Tranche-specific</x:v>
      </x:c>
      <x:c r="G419" s="68" t="str">
        <x:v>USD</x:v>
      </x:c>
      <x:c r="H419" s="68" t="str">
        <x:v>Fund loan collateral with priority cash-flow claim</x:v>
      </x:c>
      <x:c r="I419" s="68" t="str">
        <x:v>E1</x:v>
      </x:c>
      <x:c r="J419" s="68" t="str">
        <x:v>SRC-850; SRC-852</x:v>
      </x:c>
      <x:c r="K419" s="68" t="str">
        <x:v>Active</x:v>
      </x:c>
    </x:row>
    <x:row r="420">
      <x:c r="A420" s="68" t="str">
        <x:v>INS-419</x:v>
      </x:c>
      <x:c r="B420" s="68" t="str">
        <x:v>CLO mezzanine note</x:v>
      </x:c>
      <x:c r="C420" s="68" t="str">
        <x:v>Subordinated securitisation liability</x:v>
      </x:c>
      <x:c r="D420" s="68" t="str">
        <x:v>CLO term</x:v>
      </x:c>
      <x:c r="E420" s="68" t="str">
        <x:v>CLO issuer; debt investor</x:v>
      </x:c>
      <x:c r="F420" s="68" t="str">
        <x:v>Tranche-specific</x:v>
      </x:c>
      <x:c r="G420" s="68" t="str">
        <x:v>USD</x:v>
      </x:c>
      <x:c r="H420" s="68" t="str">
        <x:v>Absorb losses after senior protection but before equity</x:v>
      </x:c>
      <x:c r="I420" s="68" t="str">
        <x:v>E1</x:v>
      </x:c>
      <x:c r="J420" s="68" t="str">
        <x:v>SRC-850; SRC-852</x:v>
      </x:c>
      <x:c r="K420" s="68" t="str">
        <x:v>Active</x:v>
      </x:c>
    </x:row>
    <x:row r="421">
      <x:c r="A421" s="68" t="str">
        <x:v>INS-420</x:v>
      </x:c>
      <x:c r="B421" s="68" t="str">
        <x:v>CLO equity tranche</x:v>
      </x:c>
      <x:c r="C421" s="68" t="str">
        <x:v>Residual securitisation interest</x:v>
      </x:c>
      <x:c r="D421" s="68" t="str">
        <x:v>CLO term</x:v>
      </x:c>
      <x:c r="E421" s="68" t="str">
        <x:v>CLO issuer; equity investor</x:v>
      </x:c>
      <x:c r="F421" s="68" t="str">
        <x:v>Residual</x:v>
      </x:c>
      <x:c r="G421" s="68" t="str">
        <x:v>USD</x:v>
      </x:c>
      <x:c r="H421" s="68" t="str">
        <x:v>Receive remaining cash after fees, tests and debt payments</x:v>
      </x:c>
      <x:c r="I421" s="68" t="str">
        <x:v>E1</x:v>
      </x:c>
      <x:c r="J421" s="68" t="str">
        <x:v>SRC-850; SRC-852</x:v>
      </x:c>
      <x:c r="K421" s="68" t="str">
        <x:v>Active</x:v>
      </x:c>
    </x:row>
    <x:row r="422">
      <x:c r="A422" s="68" t="str">
        <x:v>INS-421</x:v>
      </x:c>
      <x:c r="B422" s="68" t="str">
        <x:v>CLO indenture and payment waterfall</x:v>
      </x:c>
      <x:c r="C422" s="68" t="str">
        <x:v>Structured-credit governing contract</x:v>
      </x:c>
      <x:c r="D422" s="68" t="str">
        <x:v>CLO term</x:v>
      </x:c>
      <x:c r="E422" s="68" t="str">
        <x:v>Issuer; trustee; manager; investors</x:v>
      </x:c>
      <x:c r="F422" s="68" t="str">
        <x:v>Transaction-specific</x:v>
      </x:c>
      <x:c r="G422" s="68" t="str">
        <x:v>Cash-flow rules</x:v>
      </x:c>
      <x:c r="H422" s="68" t="str">
        <x:v>Define collateral tests, manager powers and payment priority</x:v>
      </x:c>
      <x:c r="I422" s="68" t="str">
        <x:v>E1</x:v>
      </x:c>
      <x:c r="J422" s="68" t="str">
        <x:v>SRC-850; SRC-852</x:v>
      </x:c>
      <x:c r="K422" s="68" t="str">
        <x:v>Active</x:v>
      </x:c>
    </x:row>
    <x:row r="423">
      <x:c r="A423" s="68" t="str">
        <x:v>INS-422</x:v>
      </x:c>
      <x:c r="B423" s="68" t="str">
        <x:v>Securities Act registration statement</x:v>
      </x:c>
      <x:c r="C423" s="68" t="str">
        <x:v>Public-offering disclosure instrument</x:v>
      </x:c>
      <x:c r="D423" s="68" t="str">
        <x:v>Offering preparation and SEC review</x:v>
      </x:c>
      <x:c r="E423" s="68" t="str">
        <x:v>Issuer; SEC; investors</x:v>
      </x:c>
      <x:c r="F423" s="68" t="str">
        <x:v>Offering-specific</x:v>
      </x:c>
      <x:c r="G423" s="68" t="str">
        <x:v>USD / securities</x:v>
      </x:c>
      <x:c r="H423" s="68" t="str">
        <x:v>Register securities and provide issuer, risk and financial disclosure</x:v>
      </x:c>
      <x:c r="I423" s="68" t="str">
        <x:v>E1</x:v>
      </x:c>
      <x:c r="J423" s="68" t="str">
        <x:v>SRC-862; SRC-861</x:v>
      </x:c>
      <x:c r="K423" s="68" t="str">
        <x:v>Active</x:v>
      </x:c>
    </x:row>
    <x:row r="424">
      <x:c r="A424" s="68" t="str">
        <x:v>INS-423</x:v>
      </x:c>
      <x:c r="B424" s="68" t="str">
        <x:v>Statutory prospectus</x:v>
      </x:c>
      <x:c r="C424" s="68" t="str">
        <x:v>Public-offering disclosure document</x:v>
      </x:c>
      <x:c r="D424" s="68" t="str">
        <x:v>Offering period</x:v>
      </x:c>
      <x:c r="E424" s="68" t="str">
        <x:v>Issuer; underwriters; investors</x:v>
      </x:c>
      <x:c r="F424" s="68" t="str">
        <x:v>Offering-specific</x:v>
      </x:c>
      <x:c r="G424" s="68" t="str">
        <x:v>Disclosure document</x:v>
      </x:c>
      <x:c r="H424" s="68" t="str">
        <x:v>Provide the legal selling document for a registered offering</x:v>
      </x:c>
      <x:c r="I424" s="68" t="str">
        <x:v>E1</x:v>
      </x:c>
      <x:c r="J424" s="68" t="str">
        <x:v>SRC-862</x:v>
      </x:c>
      <x:c r="K424" s="68" t="str">
        <x:v>Active</x:v>
      </x:c>
    </x:row>
    <x:row r="425">
      <x:c r="A425" s="68" t="str">
        <x:v>INS-424</x:v>
      </x:c>
      <x:c r="B425" s="68" t="str">
        <x:v>Firm-commitment underwriting agreement</x:v>
      </x:c>
      <x:c r="C425" s="68" t="str">
        <x:v>Securities distribution contract</x:v>
      </x:c>
      <x:c r="D425" s="68" t="str">
        <x:v>Offering period</x:v>
      </x:c>
      <x:c r="E425" s="68" t="str">
        <x:v>Issuer; lead underwriters; syndicate</x:v>
      </x:c>
      <x:c r="F425" s="68" t="str">
        <x:v>Offering-specific</x:v>
      </x:c>
      <x:c r="G425" s="68" t="str">
        <x:v>USD / securities</x:v>
      </x:c>
      <x:c r="H425" s="68" t="str">
        <x:v>Transfer initial distribution and pricing risk to an underwriting syndicate subject to contract terms</x:v>
      </x:c>
      <x:c r="I425" s="68" t="str">
        <x:v>E1</x:v>
      </x:c>
      <x:c r="J425" s="68" t="str">
        <x:v>SRC-861; SRC-866</x:v>
      </x:c>
      <x:c r="K425" s="68" t="str">
        <x:v>Active</x:v>
      </x:c>
    </x:row>
    <x:row r="426">
      <x:c r="A426" s="68" t="str">
        <x:v>INS-425</x:v>
      </x:c>
      <x:c r="B426" s="68" t="str">
        <x:v>Bookbuilding and allocation process</x:v>
      </x:c>
      <x:c r="C426" s="68" t="str">
        <x:v>Primary-market order and allocation process</x:v>
      </x:c>
      <x:c r="D426" s="68" t="str">
        <x:v>Pre-pricing</x:v>
      </x:c>
      <x:c r="E426" s="68" t="str">
        <x:v>Lead bookrunners; institutional and retail investors</x:v>
      </x:c>
      <x:c r="F426" s="68" t="str">
        <x:v>Offering-specific</x:v>
      </x:c>
      <x:c r="G426" s="68" t="str">
        <x:v>Orders / allocations</x:v>
      </x:c>
      <x:c r="H426" s="68" t="str">
        <x:v>Collect indications of interest and allocate offered securities</x:v>
      </x:c>
      <x:c r="I426" s="68" t="str">
        <x:v>E1</x:v>
      </x:c>
      <x:c r="J426" s="68" t="str">
        <x:v>SRC-861; SRC-869</x:v>
      </x:c>
      <x:c r="K426" s="68" t="str">
        <x:v>Active</x:v>
      </x:c>
    </x:row>
    <x:row r="427">
      <x:c r="A427" s="68" t="str">
        <x:v>INS-426</x:v>
      </x:c>
      <x:c r="B427" s="68" t="str">
        <x:v>Exchange listing application and agreement</x:v>
      </x:c>
      <x:c r="C427" s="68" t="str">
        <x:v>Listing permission instrument</x:v>
      </x:c>
      <x:c r="D427" s="68" t="str">
        <x:v>Pre-listing and ongoing</x:v>
      </x:c>
      <x:c r="E427" s="68" t="str">
        <x:v>Issuer; national securities exchange</x:v>
      </x:c>
      <x:c r="F427" s="68" t="str">
        <x:v>Issuer-specific</x:v>
      </x:c>
      <x:c r="G427" s="68" t="str">
        <x:v>Listing rights and fees</x:v>
      </x:c>
      <x:c r="H427" s="68" t="str">
        <x:v>Admit securities to exchange trading subject to quantitative and governance standards</x:v>
      </x:c>
      <x:c r="I427" s="68" t="str">
        <x:v>E1</x:v>
      </x:c>
      <x:c r="J427" s="68" t="str">
        <x:v>SRC-867; SRC-872</x:v>
      </x:c>
      <x:c r="K427" s="68" t="str">
        <x:v>Active</x:v>
      </x:c>
    </x:row>
    <x:row r="428">
      <x:c r="A428" s="68" t="str">
        <x:v>INS-427</x:v>
      </x:c>
      <x:c r="B428" s="68" t="str">
        <x:v>Direct listing</x:v>
      </x:c>
      <x:c r="C428" s="68" t="str">
        <x:v>Public-listing pathway</x:v>
      </x:c>
      <x:c r="D428" s="68" t="str">
        <x:v>Listing day and ongoing</x:v>
      </x:c>
      <x:c r="E428" s="68" t="str">
        <x:v>Issuer; exchange; existing shareholders</x:v>
      </x:c>
      <x:c r="F428" s="68" t="str">
        <x:v>Issuer-specific</x:v>
      </x:c>
      <x:c r="G428" s="68" t="str">
        <x:v>Securities</x:v>
      </x:c>
      <x:c r="H428" s="68" t="str">
        <x:v>Commence public trading without a conventional firm-commitment primary offering in the basic form</x:v>
      </x:c>
      <x:c r="I428" s="68" t="str">
        <x:v>E1</x:v>
      </x:c>
      <x:c r="J428" s="68" t="str">
        <x:v>SRC-868</x:v>
      </x:c>
      <x:c r="K428" s="68" t="str">
        <x:v>Active</x:v>
      </x:c>
    </x:row>
    <x:row r="429">
      <x:c r="A429" s="68" t="str">
        <x:v>INS-428</x:v>
      </x:c>
      <x:c r="B429" s="68" t="str">
        <x:v>Opening auction</x:v>
      </x:c>
      <x:c r="C429" s="68" t="str">
        <x:v>Exchange auction mechanism</x:v>
      </x:c>
      <x:c r="D429" s="68" t="str">
        <x:v>Start of trading session</x:v>
      </x:c>
      <x:c r="E429" s="68" t="str">
        <x:v>Exchange; DMM or electronic participants; brokers</x:v>
      </x:c>
      <x:c r="F429" s="68" t="str">
        <x:v>Security-specific</x:v>
      </x:c>
      <x:c r="G429" s="68" t="str">
        <x:v>Orders and indicative prices</x:v>
      </x:c>
      <x:c r="H429" s="68" t="str">
        <x:v>Concentrate orders to establish an opening transaction price</x:v>
      </x:c>
      <x:c r="I429" s="68" t="str">
        <x:v>E1</x:v>
      </x:c>
      <x:c r="J429" s="68" t="str">
        <x:v>SRC-870; SRC-873</x:v>
      </x:c>
      <x:c r="K429" s="68" t="str">
        <x:v>Active</x:v>
      </x:c>
    </x:row>
    <x:row r="430">
      <x:c r="A430" s="68" t="str">
        <x:v>INS-429</x:v>
      </x:c>
      <x:c r="B430" s="68" t="str">
        <x:v>Closing auction</x:v>
      </x:c>
      <x:c r="C430" s="68" t="str">
        <x:v>Exchange auction mechanism</x:v>
      </x:c>
      <x:c r="D430" s="68" t="str">
        <x:v>End of trading session</x:v>
      </x:c>
      <x:c r="E430" s="68" t="str">
        <x:v>Exchange; market participants</x:v>
      </x:c>
      <x:c r="F430" s="68" t="str">
        <x:v>Security-specific</x:v>
      </x:c>
      <x:c r="G430" s="68" t="str">
        <x:v>Orders and closing imbalance</x:v>
      </x:c>
      <x:c r="H430" s="68" t="str">
        <x:v>Establish an official closing price used by funds, indexes and derivatives</x:v>
      </x:c>
      <x:c r="I430" s="68" t="str">
        <x:v>E1</x:v>
      </x:c>
      <x:c r="J430" s="68" t="str">
        <x:v>SRC-873; SRC-870</x:v>
      </x:c>
      <x:c r="K430" s="68" t="str">
        <x:v>Active</x:v>
      </x:c>
    </x:row>
    <x:row r="431">
      <x:c r="A431" s="68" t="str">
        <x:v>INS-430</x:v>
      </x:c>
      <x:c r="B431" s="68" t="str">
        <x:v>Market order</x:v>
      </x:c>
      <x:c r="C431" s="68" t="str">
        <x:v>Customer order type</x:v>
      </x:c>
      <x:c r="D431" s="68" t="str">
        <x:v>Trade date</x:v>
      </x:c>
      <x:c r="E431" s="68" t="str">
        <x:v>Customer; broker; execution venue</x:v>
      </x:c>
      <x:c r="F431" s="68" t="str">
        <x:v>Order-specific</x:v>
      </x:c>
      <x:c r="G431" s="68" t="str">
        <x:v>Securities</x:v>
      </x:c>
      <x:c r="H431" s="68" t="str">
        <x:v>Seek immediate execution at available prices</x:v>
      </x:c>
      <x:c r="I431" s="68" t="str">
        <x:v>E1</x:v>
      </x:c>
      <x:c r="J431" s="68" t="str">
        <x:v>SRC-886</x:v>
      </x:c>
      <x:c r="K431" s="68" t="str">
        <x:v>Active</x:v>
      </x:c>
    </x:row>
    <x:row r="432">
      <x:c r="A432" s="68" t="str">
        <x:v>INS-431</x:v>
      </x:c>
      <x:c r="B432" s="68" t="str">
        <x:v>Limit order</x:v>
      </x:c>
      <x:c r="C432" s="68" t="str">
        <x:v>Customer order type</x:v>
      </x:c>
      <x:c r="D432" s="68" t="str">
        <x:v>Trade date until expiry</x:v>
      </x:c>
      <x:c r="E432" s="68" t="str">
        <x:v>Customer; broker; execution venue</x:v>
      </x:c>
      <x:c r="F432" s="68" t="str">
        <x:v>Order-specific</x:v>
      </x:c>
      <x:c r="G432" s="68" t="str">
        <x:v>Securities and limit price</x:v>
      </x:c>
      <x:c r="H432" s="68" t="str">
        <x:v>Permit execution only at a specified price or better</x:v>
      </x:c>
      <x:c r="I432" s="68" t="str">
        <x:v>E1</x:v>
      </x:c>
      <x:c r="J432" s="68" t="str">
        <x:v>SRC-886</x:v>
      </x:c>
      <x:c r="K432" s="68" t="str">
        <x:v>Active</x:v>
      </x:c>
    </x:row>
    <x:row r="433">
      <x:c r="A433" s="68" t="str">
        <x:v>INS-432</x:v>
      </x:c>
      <x:c r="B433" s="68" t="str">
        <x:v>Rule 606 order-routing report</x:v>
      </x:c>
      <x:c r="C433" s="68" t="str">
        <x:v>Broker order-routing disclosure</x:v>
      </x:c>
      <x:c r="D433" s="68" t="str">
        <x:v>Quarterly and customer-specific</x:v>
      </x:c>
      <x:c r="E433" s="68" t="str">
        <x:v>Broker-dealer; customers; FINRA</x:v>
      </x:c>
      <x:c r="F433" s="68" t="str">
        <x:v>Firm-specific</x:v>
      </x:c>
      <x:c r="G433" s="68" t="str">
        <x:v>Routing and economic-arrangement data</x:v>
      </x:c>
      <x:c r="H433" s="68" t="str">
        <x:v>Disclose major routing destinations and material routing inducements</x:v>
      </x:c>
      <x:c r="I433" s="68" t="str">
        <x:v>E1</x:v>
      </x:c>
      <x:c r="J433" s="68" t="str">
        <x:v>SRC-882; SRC-883</x:v>
      </x:c>
      <x:c r="K433" s="68" t="str">
        <x:v>Active</x:v>
      </x:c>
    </x:row>
    <x:row r="434">
      <x:c r="A434" s="68" t="str">
        <x:v>INS-433</x:v>
      </x:c>
      <x:c r="B434" s="68" t="str">
        <x:v>Payment-for-order-flow arrangement</x:v>
      </x:c>
      <x:c r="C434" s="68" t="str">
        <x:v>Order-routing compensation agreement</x:v>
      </x:c>
      <x:c r="D434" s="68" t="str">
        <x:v>Ongoing</x:v>
      </x:c>
      <x:c r="E434" s="68" t="str">
        <x:v>Routing broker; market center or wholesaler</x:v>
      </x:c>
      <x:c r="F434" s="68" t="str">
        <x:v>Firm-specific</x:v>
      </x:c>
      <x:c r="G434" s="68" t="str">
        <x:v>Payments / order flow</x:v>
      </x:c>
      <x:c r="H434" s="68" t="str">
        <x:v>Compensate a broker for routing customer orders to an execution venue</x:v>
      </x:c>
      <x:c r="I434" s="68" t="str">
        <x:v>E1</x:v>
      </x:c>
      <x:c r="J434" s="68" t="str">
        <x:v>SRC-885; SRC-884</x:v>
      </x:c>
      <x:c r="K434" s="68" t="str">
        <x:v>Active</x:v>
      </x:c>
    </x:row>
    <x:row r="435">
      <x:c r="A435" s="68" t="str">
        <x:v>INS-434</x:v>
      </x:c>
      <x:c r="B435" s="68" t="str">
        <x:v>Rule 605 execution-quality report</x:v>
      </x:c>
      <x:c r="C435" s="68" t="str">
        <x:v>Market-center execution disclosure</x:v>
      </x:c>
      <x:c r="D435" s="68" t="str">
        <x:v>Monthly</x:v>
      </x:c>
      <x:c r="E435" s="68" t="str">
        <x:v>Market center; broker-dealer; public</x:v>
      </x:c>
      <x:c r="F435" s="68" t="str">
        <x:v>Venue-specific</x:v>
      </x:c>
      <x:c r="G435" s="68" t="str">
        <x:v>Execution-quality statistics</x:v>
      </x:c>
      <x:c r="H435" s="68" t="str">
        <x:v>Permit comparison of execution speed, price improvement and other outcomes</x:v>
      </x:c>
      <x:c r="I435" s="68" t="str">
        <x:v>E1</x:v>
      </x:c>
      <x:c r="J435" s="68" t="str">
        <x:v>SRC-880; SRC-881</x:v>
      </x:c>
      <x:c r="K435" s="68" t="str">
        <x:v>Active / amended</x:v>
      </x:c>
    </x:row>
    <x:row r="436">
      <x:c r="A436" s="68" t="str">
        <x:v>INS-435</x:v>
      </x:c>
      <x:c r="B436" s="68" t="str">
        <x:v>Exchange access fee and rebate schedule</x:v>
      </x:c>
      <x:c r="C436" s="68" t="str">
        <x:v>Trading-venue pricing instrument</x:v>
      </x:c>
      <x:c r="D436" s="68" t="str">
        <x:v>Ongoing</x:v>
      </x:c>
      <x:c r="E436" s="68" t="str">
        <x:v>Exchange; members; liquidity providers and takers</x:v>
      </x:c>
      <x:c r="F436" s="68" t="str">
        <x:v>Per-share or value-based</x:v>
      </x:c>
      <x:c r="G436" s="68" t="str">
        <x:v>Fees / rebates</x:v>
      </x:c>
      <x:c r="H436" s="68" t="str">
        <x:v>Price access, displayed liquidity and order interaction</x:v>
      </x:c>
      <x:c r="I436" s="68" t="str">
        <x:v>E1</x:v>
      </x:c>
      <x:c r="J436" s="68" t="str">
        <x:v>SRC-879</x:v>
      </x:c>
      <x:c r="K436" s="68" t="str">
        <x:v>Active / amended</x:v>
      </x:c>
    </x:row>
    <x:row r="437">
      <x:c r="A437" s="68" t="str">
        <x:v>INS-436</x:v>
      </x:c>
      <x:c r="B437" s="68" t="str">
        <x:v>National market system data plan</x:v>
      </x:c>
      <x:c r="C437" s="68" t="str">
        <x:v>Regulatory market-data governance plan</x:v>
      </x:c>
      <x:c r="D437" s="68" t="str">
        <x:v>Ongoing</x:v>
      </x:c>
      <x:c r="E437" s="68" t="str">
        <x:v>Exchanges; FINRA; SEC</x:v>
      </x:c>
      <x:c r="F437" s="68" t="str">
        <x:v>System-wide</x:v>
      </x:c>
      <x:c r="G437" s="68" t="str">
        <x:v>Quotation and trade data</x:v>
      </x:c>
      <x:c r="H437" s="68" t="str">
        <x:v>Govern collection, consolidation and dissemination of core NMS information</x:v>
      </x:c>
      <x:c r="I437" s="68" t="str">
        <x:v>E1</x:v>
      </x:c>
      <x:c r="J437" s="68" t="str">
        <x:v>SRC-878; SRC-881</x:v>
      </x:c>
      <x:c r="K437" s="68" t="str">
        <x:v>Active / proposed reform</x:v>
      </x:c>
    </x:row>
    <x:row r="438">
      <x:c r="A438" s="68" t="str">
        <x:v>INS-437</x:v>
      </x:c>
      <x:c r="B438" s="68" t="str">
        <x:v>SIP consolidated quotation and trade feed</x:v>
      </x:c>
      <x:c r="C438" s="68" t="str">
        <x:v>Consolidated market-data product</x:v>
      </x:c>
      <x:c r="D438" s="68" t="str">
        <x:v>Real time</x:v>
      </x:c>
      <x:c r="E438" s="68" t="str">
        <x:v>SIP processors; exchanges; brokers; investors</x:v>
      </x:c>
      <x:c r="F438" s="68" t="str">
        <x:v>System-wide</x:v>
      </x:c>
      <x:c r="G438" s="68" t="str">
        <x:v>Quotes and trades</x:v>
      </x:c>
      <x:c r="H438" s="68" t="str">
        <x:v>Combine protected quotations and reported trades across market centers</x:v>
      </x:c>
      <x:c r="I438" s="68" t="str">
        <x:v>E1</x:v>
      </x:c>
      <x:c r="J438" s="68" t="str">
        <x:v>SRC-878</x:v>
      </x:c>
      <x:c r="K438" s="68" t="str">
        <x:v>Active</x:v>
      </x:c>
    </x:row>
    <x:row r="439">
      <x:c r="A439" s="68" t="str">
        <x:v>INS-438</x:v>
      </x:c>
      <x:c r="B439" s="68" t="str">
        <x:v>Exchange proprietary depth-of-book feed</x:v>
      </x:c>
      <x:c r="C439" s="68" t="str">
        <x:v>Commercial market-data product</x:v>
      </x:c>
      <x:c r="D439" s="68" t="str">
        <x:v>Real time</x:v>
      </x:c>
      <x:c r="E439" s="68" t="str">
        <x:v>Exchange; subscribers</x:v>
      </x:c>
      <x:c r="F439" s="68" t="str">
        <x:v>Subscription-specific</x:v>
      </x:c>
      <x:c r="G439" s="68" t="str">
        <x:v>Order-book and venue data</x:v>
      </x:c>
      <x:c r="H439" s="68" t="str">
        <x:v>Provide venue-specific depth, order events and lower-latency information</x:v>
      </x:c>
      <x:c r="I439" s="68" t="str">
        <x:v>E1</x:v>
      </x:c>
      <x:c r="J439" s="68" t="str">
        <x:v>SRC-874; SRC-870</x:v>
      </x:c>
      <x:c r="K439" s="68" t="str">
        <x:v>Active</x:v>
      </x:c>
    </x:row>
    <x:row r="440">
      <x:c r="A440" s="68" t="str">
        <x:v>INS-439</x:v>
      </x:c>
      <x:c r="B440" s="68" t="str">
        <x:v>Form ATS-N disclosure</x:v>
      </x:c>
      <x:c r="C440" s="68" t="str">
        <x:v>Alternative-trading-system regulatory filing</x:v>
      </x:c>
      <x:c r="D440" s="68" t="str">
        <x:v>Initial and amendments</x:v>
      </x:c>
      <x:c r="E440" s="68" t="str">
        <x:v>NMS stock ATS; SEC; subscribers</x:v>
      </x:c>
      <x:c r="F440" s="68" t="str">
        <x:v>Venue-specific</x:v>
      </x:c>
      <x:c r="G440" s="68" t="str">
        <x:v>Operating and conflict disclosures</x:v>
      </x:c>
      <x:c r="H440" s="68" t="str">
        <x:v>Make ATS operations, affiliates and order interaction more visible</x:v>
      </x:c>
      <x:c r="I440" s="68" t="str">
        <x:v>E1</x:v>
      </x:c>
      <x:c r="J440" s="68" t="str">
        <x:v>SRC-889; SRC-890</x:v>
      </x:c>
      <x:c r="K440" s="68" t="str">
        <x:v>Active</x:v>
      </x:c>
    </x:row>
    <x:row r="441">
      <x:c r="A441" s="68" t="str">
        <x:v>INS-440</x:v>
      </x:c>
      <x:c r="B441" s="68" t="str">
        <x:v>ATS subscriber agreement</x:v>
      </x:c>
      <x:c r="C441" s="68" t="str">
        <x:v>Private trading-venue access contract</x:v>
      </x:c>
      <x:c r="D441" s="68" t="str">
        <x:v>Ongoing</x:v>
      </x:c>
      <x:c r="E441" s="68" t="str">
        <x:v>ATS operator; subscribers</x:v>
      </x:c>
      <x:c r="F441" s="68" t="str">
        <x:v>Venue-specific</x:v>
      </x:c>
      <x:c r="G441" s="68" t="str">
        <x:v>Access rights and trading rules</x:v>
      </x:c>
      <x:c r="H441" s="68" t="str">
        <x:v>Define eligibility, order interaction and operational rights in an ATS</x:v>
      </x:c>
      <x:c r="I441" s="68" t="str">
        <x:v>E1</x:v>
      </x:c>
      <x:c r="J441" s="68" t="str">
        <x:v>SRC-890</x:v>
      </x:c>
      <x:c r="K441" s="68" t="str">
        <x:v>Active</x:v>
      </x:c>
    </x:row>
    <x:row r="442">
      <x:c r="A442" s="68" t="str">
        <x:v>INS-441</x:v>
      </x:c>
      <x:c r="B442" s="68" t="str">
        <x:v>Consolidated Audit Trail event record</x:v>
      </x:c>
      <x:c r="C442" s="68" t="str">
        <x:v>Regulatory audit-trail record</x:v>
      </x:c>
      <x:c r="D442" s="68" t="str">
        <x:v>Order lifecycle</x:v>
      </x:c>
      <x:c r="E442" s="68" t="str">
        <x:v>Broker-dealers; exchanges; CAT plan processor; regulators</x:v>
      </x:c>
      <x:c r="F442" s="68" t="str">
        <x:v>Event-specific</x:v>
      </x:c>
      <x:c r="G442" s="68" t="str">
        <x:v>Order and execution events</x:v>
      </x:c>
      <x:c r="H442" s="68" t="str">
        <x:v>Link order origination, routing, modification, cancellation and execution for regulatory analysis</x:v>
      </x:c>
      <x:c r="I442" s="68" t="str">
        <x:v>E1</x:v>
      </x:c>
      <x:c r="J442" s="68" t="str">
        <x:v>SRC-897; SRC-898</x:v>
      </x:c>
      <x:c r="K442" s="68" t="str">
        <x:v>Active / under review</x:v>
      </x:c>
    </x:row>
    <x:row r="443">
      <x:c r="A443" s="68" t="str">
        <x:v>INS-442</x:v>
      </x:c>
      <x:c r="B443" s="68" t="str">
        <x:v>CAT customer and account identifiers</x:v>
      </x:c>
      <x:c r="C443" s="68" t="str">
        <x:v>Regulatory identity-linking record</x:v>
      </x:c>
      <x:c r="D443" s="68" t="str">
        <x:v>Account lifecycle</x:v>
      </x:c>
      <x:c r="E443" s="68" t="str">
        <x:v>Broker-dealers; CAT plan processor; regulators</x:v>
      </x:c>
      <x:c r="F443" s="68" t="str">
        <x:v>Account-specific</x:v>
      </x:c>
      <x:c r="G443" s="68" t="str">
        <x:v>Identifiers</x:v>
      </x:c>
      <x:c r="H443" s="68" t="str">
        <x:v>Connect market events to accounts while applying defined privacy controls</x:v>
      </x:c>
      <x:c r="I443" s="68" t="str">
        <x:v>E1</x:v>
      </x:c>
      <x:c r="J443" s="68" t="str">
        <x:v>SRC-900; SRC-898</x:v>
      </x:c>
      <x:c r="K443" s="68" t="str">
        <x:v>Active / modified</x:v>
      </x:c>
    </x:row>
    <x:row r="444">
      <x:c r="A444" s="68" t="str">
        <x:v>INS-443</x:v>
      </x:c>
      <x:c r="B444" s="68" t="str">
        <x:v>NSCC Continuous Net Settlement obligation</x:v>
      </x:c>
      <x:c r="C444" s="68" t="str">
        <x:v>Central-counterparty settlement position</x:v>
      </x:c>
      <x:c r="D444" s="68" t="str">
        <x:v>Trade date to settlement</x:v>
      </x:c>
      <x:c r="E444" s="68" t="str">
        <x:v>NSCC; clearing members</x:v>
      </x:c>
      <x:c r="F444" s="68" t="str">
        <x:v>Net per security</x:v>
      </x:c>
      <x:c r="G444" s="68" t="str">
        <x:v>Securities and cash obligations</x:v>
      </x:c>
      <x:c r="H444" s="68" t="str">
        <x:v>Novate and net eligible broker-to-broker equity transactions</x:v>
      </x:c>
      <x:c r="I444" s="68" t="str">
        <x:v>E1</x:v>
      </x:c>
      <x:c r="J444" s="68" t="str">
        <x:v>SRC-902; SRC-901</x:v>
      </x:c>
      <x:c r="K444" s="68" t="str">
        <x:v>Active</x:v>
      </x:c>
    </x:row>
    <x:row r="445">
      <x:c r="A445" s="68" t="str">
        <x:v>INS-444</x:v>
      </x:c>
      <x:c r="B445" s="68" t="str">
        <x:v>DTC book-entry securities position</x:v>
      </x:c>
      <x:c r="C445" s="68" t="str">
        <x:v>Central-depository record</x:v>
      </x:c>
      <x:c r="D445" s="68" t="str">
        <x:v>Ongoing</x:v>
      </x:c>
      <x:c r="E445" s="68" t="str">
        <x:v>DTC; participants; issuers and transfer agents</x:v>
      </x:c>
      <x:c r="F445" s="68" t="str">
        <x:v>Position-specific</x:v>
      </x:c>
      <x:c r="G445" s="68" t="str">
        <x:v>Securities entitlement</x:v>
      </x:c>
      <x:c r="H445" s="68" t="str">
        <x:v>Immobilise certificated securities and record participant positions by book entry</x:v>
      </x:c>
      <x:c r="I445" s="68" t="str">
        <x:v>E1</x:v>
      </x:c>
      <x:c r="J445" s="68" t="str">
        <x:v>SRC-903; SRC-904</x:v>
      </x:c>
      <x:c r="K445" s="68" t="str">
        <x:v>Active</x:v>
      </x:c>
    </x:row>
    <x:row r="446">
      <x:c r="A446" s="68" t="str">
        <x:v>INS-445</x:v>
      </x:c>
      <x:c r="B446" s="68" t="str">
        <x:v>T+1 settlement obligation</x:v>
      </x:c>
      <x:c r="C446" s="68" t="str">
        <x:v>Standard settlement-cycle rule</x:v>
      </x:c>
      <x:c r="D446" s="68" t="str">
        <x:v>Trade date plus one business day</x:v>
      </x:c>
      <x:c r="E446" s="68" t="str">
        <x:v>Broker-dealers; customers; clearing agencies</x:v>
      </x:c>
      <x:c r="F446" s="68" t="str">
        <x:v>Trade-specific</x:v>
      </x:c>
      <x:c r="G446" s="68" t="str">
        <x:v>Cash and securities</x:v>
      </x:c>
      <x:c r="H446" s="68" t="str">
        <x:v>Reduce the interval between execution and standard settlement</x:v>
      </x:c>
      <x:c r="I446" s="68" t="str">
        <x:v>E1</x:v>
      </x:c>
      <x:c r="J446" s="68" t="str">
        <x:v>SRC-907; SRC-907</x:v>
      </x:c>
      <x:c r="K446" s="68" t="str">
        <x:v>Active</x:v>
      </x:c>
    </x:row>
    <x:row r="447">
      <x:c r="A447" s="68" t="str">
        <x:v>INS-446</x:v>
      </x:c>
      <x:c r="B447" s="68" t="str">
        <x:v>Margin account agreement</x:v>
      </x:c>
      <x:c r="C447" s="68" t="str">
        <x:v>Brokerage financing contract</x:v>
      </x:c>
      <x:c r="D447" s="68" t="str">
        <x:v>Ongoing</x:v>
      </x:c>
      <x:c r="E447" s="68" t="str">
        <x:v>Broker-dealer; margin customer</x:v>
      </x:c>
      <x:c r="F447" s="68" t="str">
        <x:v>Account-specific</x:v>
      </x:c>
      <x:c r="G447" s="68" t="str">
        <x:v>Credit and collateral</x:v>
      </x:c>
      <x:c r="H447" s="68" t="str">
        <x:v>Permit borrowing against securities and define maintenance and liquidation rights</x:v>
      </x:c>
      <x:c r="I447" s="68" t="str">
        <x:v>E1</x:v>
      </x:c>
      <x:c r="J447" s="68" t="str">
        <x:v>SRC-886</x:v>
      </x:c>
      <x:c r="K447" s="68" t="str">
        <x:v>Active</x:v>
      </x:c>
    </x:row>
    <x:row r="448">
      <x:c r="A448" s="68" t="str">
        <x:v>INS-447</x:v>
      </x:c>
      <x:c r="B448" s="68" t="str">
        <x:v>Regulation SHO locate and close-out requirements</x:v>
      </x:c>
      <x:c r="C448" s="68" t="str">
        <x:v>Short-sale compliance rules</x:v>
      </x:c>
      <x:c r="D448" s="68" t="str">
        <x:v>Order and settlement cycle</x:v>
      </x:c>
      <x:c r="E448" s="68" t="str">
        <x:v>Broker-dealers; short sellers; clearing participants</x:v>
      </x:c>
      <x:c r="F448" s="68" t="str">
        <x:v>Transaction-specific</x:v>
      </x:c>
      <x:c r="G448" s="68" t="str">
        <x:v>Borrow availability and fail obligations</x:v>
      </x:c>
      <x:c r="H448" s="68" t="str">
        <x:v>Require marking, locate processes and close-out of defined fails to deliver</x:v>
      </x:c>
      <x:c r="I448" s="68" t="str">
        <x:v>E1</x:v>
      </x:c>
      <x:c r="J448" s="68" t="str">
        <x:v>SRC-910</x:v>
      </x:c>
      <x:c r="K448" s="68" t="str">
        <x:v>Active</x:v>
      </x:c>
    </x:row>
    <x:row r="449">
      <x:c r="A449" s="68" t="str">
        <x:v>INS-448</x:v>
      </x:c>
      <x:c r="B449" s="68" t="str">
        <x:v>Form SHO institutional-manager report</x:v>
      </x:c>
      <x:c r="C449" s="68" t="str">
        <x:v>Short-position regulatory report</x:v>
      </x:c>
      <x:c r="D449" s="68" t="str">
        <x:v>Monthly</x:v>
      </x:c>
      <x:c r="E449" s="68" t="str">
        <x:v>Institutional investment managers; SEC</x:v>
      </x:c>
      <x:c r="F449" s="68" t="str">
        <x:v>Threshold-based</x:v>
      </x:c>
      <x:c r="G449" s="68" t="str">
        <x:v>Short positions and activity</x:v>
      </x:c>
      <x:c r="H449" s="68" t="str">
        <x:v>Report defined short-position and short-activity data for later aggregation</x:v>
      </x:c>
      <x:c r="I449" s="68" t="str">
        <x:v>E1</x:v>
      </x:c>
      <x:c r="J449" s="68" t="str">
        <x:v>SRC-910; SRC-911</x:v>
      </x:c>
      <x:c r="K449" s="68" t="str">
        <x:v>Compliance extended</x:v>
      </x:c>
    </x:row>
    <x:row r="450">
      <x:c r="A450" s="68" t="str">
        <x:v>INS-449</x:v>
      </x:c>
      <x:c r="B450" s="68" t="str">
        <x:v>Rule 10c-1a securities-loan report</x:v>
      </x:c>
      <x:c r="C450" s="68" t="str">
        <x:v>Securities-lending regulatory report</x:v>
      </x:c>
      <x:c r="D450" s="68" t="str">
        <x:v>Transaction-level</x:v>
      </x:c>
      <x:c r="E450" s="68" t="str">
        <x:v>Covered persons; registered national securities association</x:v>
      </x:c>
      <x:c r="F450" s="68" t="str">
        <x:v>Loan-specific</x:v>
      </x:c>
      <x:c r="G450" s="68" t="str">
        <x:v>Loan terms</x:v>
      </x:c>
      <x:c r="H450" s="68" t="str">
        <x:v>Report securities-lending transactions for regulatory and public transparency</x:v>
      </x:c>
      <x:c r="I450" s="68" t="str">
        <x:v>E1</x:v>
      </x:c>
      <x:c r="J450" s="68" t="str">
        <x:v>SRC-912; SRC-911</x:v>
      </x:c>
      <x:c r="K450" s="68" t="str">
        <x:v>Compliance extended</x:v>
      </x:c>
    </x:row>
    <x:row r="451">
      <x:c r="A451" s="68" t="str">
        <x:v>INS-450</x:v>
      </x:c>
      <x:c r="B451" s="68" t="str">
        <x:v>Proxy statement</x:v>
      </x:c>
      <x:c r="C451" s="68" t="str">
        <x:v>Issuer shareholder-voting disclosure</x:v>
      </x:c>
      <x:c r="D451" s="68" t="str">
        <x:v>Annual or special meeting</x:v>
      </x:c>
      <x:c r="E451" s="68" t="str">
        <x:v>Issuer; shareholders; SEC</x:v>
      </x:c>
      <x:c r="F451" s="68" t="str">
        <x:v>Meeting-specific</x:v>
      </x:c>
      <x:c r="G451" s="68" t="str">
        <x:v>Governance and voting information</x:v>
      </x:c>
      <x:c r="H451" s="68" t="str">
        <x:v>Provide director, compensation, proposal and meeting information for proxy solicitation</x:v>
      </x:c>
      <x:c r="I451" s="68" t="str">
        <x:v>E1</x:v>
      </x:c>
      <x:c r="J451" s="68" t="str">
        <x:v>SRC-915</x:v>
      </x:c>
      <x:c r="K451" s="68" t="str">
        <x:v>Active</x:v>
      </x:c>
    </x:row>
    <x:row r="452">
      <x:c r="A452" s="68" t="str">
        <x:v>INS-451</x:v>
      </x:c>
      <x:c r="B452" s="68" t="str">
        <x:v>Voting instruction form</x:v>
      </x:c>
      <x:c r="C452" s="68" t="str">
        <x:v>Beneficial-owner voting instruction</x:v>
      </x:c>
      <x:c r="D452" s="68" t="str">
        <x:v>Meeting period</x:v>
      </x:c>
      <x:c r="E452" s="68" t="str">
        <x:v>Broker or intermediary; beneficial owner; proxy processor</x:v>
      </x:c>
      <x:c r="F452" s="68" t="str">
        <x:v>Position-specific</x:v>
      </x:c>
      <x:c r="G452" s="68" t="str">
        <x:v>Voting instructions</x:v>
      </x:c>
      <x:c r="H452" s="68" t="str">
        <x:v>Transmit beneficial-owner choices through the record-holder chain</x:v>
      </x:c>
      <x:c r="I452" s="68" t="str">
        <x:v>E1</x:v>
      </x:c>
      <x:c r="J452" s="68" t="str">
        <x:v>SRC-919; SRC-915</x:v>
      </x:c>
      <x:c r="K452" s="68" t="str">
        <x:v>Active</x:v>
      </x:c>
    </x:row>
    <x:row r="453">
      <x:c r="A453" s="68" t="str">
        <x:v>INS-452</x:v>
      </x:c>
      <x:c r="B453" s="68" t="str">
        <x:v>Legal proxy</x:v>
      </x:c>
      <x:c r="C453" s="68" t="str">
        <x:v>Voting-authority transfer instrument</x:v>
      </x:c>
      <x:c r="D453" s="68" t="str">
        <x:v>Meeting period</x:v>
      </x:c>
      <x:c r="E453" s="68" t="str">
        <x:v>Record holder or intermediary; beneficial owner</x:v>
      </x:c>
      <x:c r="F453" s="68" t="str">
        <x:v>Position-specific</x:v>
      </x:c>
      <x:c r="G453" s="68" t="str">
        <x:v>Voting authority</x:v>
      </x:c>
      <x:c r="H453" s="68" t="str">
        <x:v>Permit a beneficial owner or nominee to vote directly at a meeting</x:v>
      </x:c>
      <x:c r="I453" s="68" t="str">
        <x:v>E1</x:v>
      </x:c>
      <x:c r="J453" s="68" t="str">
        <x:v>SRC-919; SRC-915</x:v>
      </x:c>
      <x:c r="K453" s="68" t="str">
        <x:v>Active</x:v>
      </x:c>
    </x:row>
    <x:row r="454">
      <x:c r="A454" s="68" t="str">
        <x:v>INS-453</x:v>
      </x:c>
      <x:c r="B454" s="68" t="str">
        <x:v>Universal proxy card</x:v>
      </x:c>
      <x:c r="C454" s="68" t="str">
        <x:v>Contested-election voting instrument</x:v>
      </x:c>
      <x:c r="D454" s="68" t="str">
        <x:v>Contested director election</x:v>
      </x:c>
      <x:c r="E454" s="68" t="str">
        <x:v>Issuer; dissident; shareholders</x:v>
      </x:c>
      <x:c r="F454" s="68" t="str">
        <x:v>Meeting-specific</x:v>
      </x:c>
      <x:c r="G454" s="68" t="str">
        <x:v>Director nominees</x:v>
      </x:c>
      <x:c r="H454" s="68" t="str">
        <x:v>Place all duly nominated candidates on each side's proxy card</x:v>
      </x:c>
      <x:c r="I454" s="68" t="str">
        <x:v>E1</x:v>
      </x:c>
      <x:c r="J454" s="68" t="str">
        <x:v>SRC-913; SRC-914</x:v>
      </x:c>
      <x:c r="K454" s="68" t="str">
        <x:v>Active</x:v>
      </x:c>
    </x:row>
    <x:row r="455">
      <x:c r="A455" s="68" t="str">
        <x:v>INS-454</x:v>
      </x:c>
      <x:c r="B455" s="68" t="str">
        <x:v>Rule 14a-8 shareholder proposal</x:v>
      </x:c>
      <x:c r="C455" s="68" t="str">
        <x:v>Shareholder agenda-access instrument</x:v>
      </x:c>
      <x:c r="D455" s="68" t="str">
        <x:v>Proxy season</x:v>
      </x:c>
      <x:c r="E455" s="68" t="str">
        <x:v>Eligible shareholder; issuer; SEC process</x:v>
      </x:c>
      <x:c r="F455" s="68" t="str">
        <x:v>Proposal-specific</x:v>
      </x:c>
      <x:c r="G455" s="68" t="str">
        <x:v>Proposal and supporting statement</x:v>
      </x:c>
      <x:c r="H455" s="68" t="str">
        <x:v>Seek inclusion of qualifying shareholder proposals in issuer proxy materials</x:v>
      </x:c>
      <x:c r="I455" s="68" t="str">
        <x:v>E1</x:v>
      </x:c>
      <x:c r="J455" s="68" t="str">
        <x:v>SRC-916</x:v>
      </x:c>
      <x:c r="K455" s="68" t="str">
        <x:v>Active</x:v>
      </x:c>
    </x:row>
    <x:row r="456">
      <x:c r="A456" s="68" t="str">
        <x:v>INS-455</x:v>
      </x:c>
      <x:c r="B456" s="68" t="str">
        <x:v>Schedule 13D beneficial-ownership report</x:v>
      </x:c>
      <x:c r="C456" s="68" t="str">
        <x:v>Control-intent ownership disclosure</x:v>
      </x:c>
      <x:c r="D456" s="68" t="str">
        <x:v>After crossing threshold</x:v>
      </x:c>
      <x:c r="E456" s="68" t="str">
        <x:v>Beneficial owner or group; issuer; market</x:v>
      </x:c>
      <x:c r="F456" s="68" t="str">
        <x:v>Position-specific</x:v>
      </x:c>
      <x:c r="G456" s="68" t="str">
        <x:v>Ownership, purpose and control information</x:v>
      </x:c>
      <x:c r="H456" s="68" t="str">
        <x:v>Disclose more-than-five-percent ownership with control-related information</x:v>
      </x:c>
      <x:c r="I456" s="68" t="str">
        <x:v>E1</x:v>
      </x:c>
      <x:c r="J456" s="68" t="str">
        <x:v>SRC-917; SRC-918</x:v>
      </x:c>
      <x:c r="K456" s="68" t="str">
        <x:v>Active</x:v>
      </x:c>
    </x:row>
    <x:row r="457">
      <x:c r="A457" s="68" t="str">
        <x:v>INS-456</x:v>
      </x:c>
      <x:c r="B457" s="68" t="str">
        <x:v>Schedule 13G beneficial-ownership report</x:v>
      </x:c>
      <x:c r="C457" s="68" t="str">
        <x:v>Passive or institutional ownership disclosure</x:v>
      </x:c>
      <x:c r="D457" s="68" t="str">
        <x:v>Periodic / accelerated</x:v>
      </x:c>
      <x:c r="E457" s="68" t="str">
        <x:v>Qualified or passive beneficial owner; market</x:v>
      </x:c>
      <x:c r="F457" s="68" t="str">
        <x:v>Position-specific</x:v>
      </x:c>
      <x:c r="G457" s="68" t="str">
        <x:v>Ownership information</x:v>
      </x:c>
      <x:c r="H457" s="68" t="str">
        <x:v>Disclose qualifying large positions under a shorter-form regime</x:v>
      </x:c>
      <x:c r="I457" s="68" t="str">
        <x:v>E1</x:v>
      </x:c>
      <x:c r="J457" s="68" t="str">
        <x:v>SRC-917</x:v>
      </x:c>
      <x:c r="K457" s="68" t="str">
        <x:v>Active</x:v>
      </x:c>
    </x:row>
    <x:row r="458">
      <x:c r="A458" s="68" t="str">
        <x:v>INS-457</x:v>
      </x:c>
      <x:c r="B458" s="68" t="str">
        <x:v>Proxy-advisory research report</x:v>
      </x:c>
      <x:c r="C458" s="68" t="str">
        <x:v>Governance recommendation product</x:v>
      </x:c>
      <x:c r="D458" s="68" t="str">
        <x:v>Proxy season</x:v>
      </x:c>
      <x:c r="E458" s="68" t="str">
        <x:v>Proxy adviser; institutional client</x:v>
      </x:c>
      <x:c r="F458" s="68" t="str">
        <x:v>Meeting-specific</x:v>
      </x:c>
      <x:c r="G458" s="68" t="str">
        <x:v>Research and recommendation</x:v>
      </x:c>
      <x:c r="H458" s="68" t="str">
        <x:v>Classify proposals and provide voting recommendations or policy application</x:v>
      </x:c>
      <x:c r="I458" s="68" t="str">
        <x:v>E1</x:v>
      </x:c>
      <x:c r="J458" s="68" t="str">
        <x:v>SRC-921</x:v>
      </x:c>
      <x:c r="K458" s="68" t="str">
        <x:v>Active</x:v>
      </x:c>
    </x:row>
    <x:row r="459">
      <x:c r="A459" s="68" t="str">
        <x:v>INS-458</x:v>
      </x:c>
      <x:c r="B459" s="68" t="str">
        <x:v>Transfer-agent master securityholder file</x:v>
      </x:c>
      <x:c r="C459" s="68" t="str">
        <x:v>Issuer ownership record</x:v>
      </x:c>
      <x:c r="D459" s="68" t="str">
        <x:v>Ongoing</x:v>
      </x:c>
      <x:c r="E459" s="68" t="str">
        <x:v>Issuer; transfer agent; registered holders</x:v>
      </x:c>
      <x:c r="F459" s="68" t="str">
        <x:v>Issuer-specific</x:v>
      </x:c>
      <x:c r="G459" s="68" t="str">
        <x:v>Registered ownership data</x:v>
      </x:c>
      <x:c r="H459" s="68" t="str">
        <x:v>Maintain the official registered-holder ledger and process ownership changes</x:v>
      </x:c>
      <x:c r="I459" s="68" t="str">
        <x:v>E1</x:v>
      </x:c>
      <x:c r="J459" s="68" t="str">
        <x:v>SRC-908; SRC-909</x:v>
      </x:c>
      <x:c r="K459" s="68" t="str">
        <x:v>Active</x:v>
      </x:c>
    </x:row>
    <x:row r="460">
      <x:c r="A460" s="68" t="str">
        <x:v>INS-459</x:v>
      </x:c>
      <x:c r="B460" s="68" t="str">
        <x:v>Treasury auction announcement</x:v>
      </x:c>
      <x:c r="C460" s="68" t="str">
        <x:v>Sovereign issuance notice</x:v>
      </x:c>
      <x:c r="D460" s="68" t="str">
        <x:v>Auction cycle</x:v>
      </x:c>
      <x:c r="E460" s="68" t="str">
        <x:v>U.S. Treasury; bidders</x:v>
      </x:c>
      <x:c r="F460" s="68" t="str">
        <x:v>Offering-specific</x:v>
      </x:c>
      <x:c r="G460" s="68" t="str">
        <x:v>USD securities</x:v>
      </x:c>
      <x:c r="H460" s="68" t="str">
        <x:v>Announce security, amount, dates and auction terms</x:v>
      </x:c>
      <x:c r="I460" s="68" t="str">
        <x:v>E1</x:v>
      </x:c>
      <x:c r="J460" s="68" t="str">
        <x:v>SRC-922; SRC-931</x:v>
      </x:c>
      <x:c r="K460" s="68" t="str">
        <x:v>Active</x:v>
      </x:c>
    </x:row>
    <x:row r="461">
      <x:c r="A461" s="68" t="str">
        <x:v>INS-460</x:v>
      </x:c>
      <x:c r="B461" s="68" t="str">
        <x:v>Competitive Treasury bid</x:v>
      </x:c>
      <x:c r="C461" s="68" t="str">
        <x:v>Auction bid</x:v>
      </x:c>
      <x:c r="D461" s="68" t="str">
        <x:v>Auction date</x:v>
      </x:c>
      <x:c r="E461" s="68" t="str">
        <x:v>Competitive bidder; U.S. Treasury</x:v>
      </x:c>
      <x:c r="F461" s="68" t="str">
        <x:v>Bid-specific</x:v>
      </x:c>
      <x:c r="G461" s="68" t="str">
        <x:v>Yield, rate or discount margin</x:v>
      </x:c>
      <x:c r="H461" s="68" t="str">
        <x:v>Request a quantity at a specified auction term</x:v>
      </x:c>
      <x:c r="I461" s="68" t="str">
        <x:v>E1</x:v>
      </x:c>
      <x:c r="J461" s="68" t="str">
        <x:v>SRC-922; SRC-931</x:v>
      </x:c>
      <x:c r="K461" s="68" t="str">
        <x:v>Active</x:v>
      </x:c>
    </x:row>
    <x:row r="462">
      <x:c r="A462" s="68" t="str">
        <x:v>INS-461</x:v>
      </x:c>
      <x:c r="B462" s="68" t="str">
        <x:v>Noncompetitive Treasury bid</x:v>
      </x:c>
      <x:c r="C462" s="68" t="str">
        <x:v>Auction bid</x:v>
      </x:c>
      <x:c r="D462" s="68" t="str">
        <x:v>Auction date</x:v>
      </x:c>
      <x:c r="E462" s="68" t="str">
        <x:v>Noncompetitive bidder; U.S. Treasury</x:v>
      </x:c>
      <x:c r="F462" s="68" t="str">
        <x:v>Subject to regulatory limit</x:v>
      </x:c>
      <x:c r="G462" s="68" t="str">
        <x:v>Auction-determined terms</x:v>
      </x:c>
      <x:c r="H462" s="68" t="str">
        <x:v>Obtain awarded securities at the auction result without specifying yield</x:v>
      </x:c>
      <x:c r="I462" s="68" t="str">
        <x:v>E1</x:v>
      </x:c>
      <x:c r="J462" s="68" t="str">
        <x:v>SRC-922; SRC-925</x:v>
      </x:c>
      <x:c r="K462" s="68" t="str">
        <x:v>Active</x:v>
      </x:c>
    </x:row>
    <x:row r="463">
      <x:c r="A463" s="68" t="str">
        <x:v>INS-462</x:v>
      </x:c>
      <x:c r="B463" s="68" t="str">
        <x:v>Single-price Treasury auction</x:v>
      </x:c>
      <x:c r="C463" s="68" t="str">
        <x:v>Sovereign allocation mechanism</x:v>
      </x:c>
      <x:c r="D463" s="68" t="str">
        <x:v>Auction date</x:v>
      </x:c>
      <x:c r="E463" s="68" t="str">
        <x:v>U.S. Treasury; successful bidders</x:v>
      </x:c>
      <x:c r="F463" s="68" t="str">
        <x:v>Offering-specific</x:v>
      </x:c>
      <x:c r="G463" s="68" t="str">
        <x:v>USD securities</x:v>
      </x:c>
      <x:c r="H463" s="68" t="str">
        <x:v>Allocate awards at the highest accepted yield, rate or margin</x:v>
      </x:c>
      <x:c r="I463" s="68" t="str">
        <x:v>E1</x:v>
      </x:c>
      <x:c r="J463" s="68" t="str">
        <x:v>SRC-922; SRC-931</x:v>
      </x:c>
      <x:c r="K463" s="68" t="str">
        <x:v>Active</x:v>
      </x:c>
    </x:row>
    <x:row r="464">
      <x:c r="A464" s="68" t="str">
        <x:v>INS-463</x:v>
      </x:c>
      <x:c r="B464" s="68" t="str">
        <x:v>Treasury bill</x:v>
      </x:c>
      <x:c r="C464" s="68" t="str">
        <x:v>Sovereign discount security</x:v>
      </x:c>
      <x:c r="D464" s="68" t="str">
        <x:v>Up to one year</x:v>
      </x:c>
      <x:c r="E464" s="68" t="str">
        <x:v>U.S. Treasury; investor</x:v>
      </x:c>
      <x:c r="F464" s="68" t="str">
        <x:v>Issue-specific</x:v>
      </x:c>
      <x:c r="G464" s="68" t="str">
        <x:v>USD</x:v>
      </x:c>
      <x:c r="H464" s="68" t="str">
        <x:v>Finance government through discount obligations</x:v>
      </x:c>
      <x:c r="I464" s="68" t="str">
        <x:v>E1</x:v>
      </x:c>
      <x:c r="J464" s="68" t="str">
        <x:v>SRC-926</x:v>
      </x:c>
      <x:c r="K464" s="68" t="str">
        <x:v>Active</x:v>
      </x:c>
    </x:row>
    <x:row r="465">
      <x:c r="A465" s="68" t="str">
        <x:v>INS-464</x:v>
      </x:c>
      <x:c r="B465" s="68" t="str">
        <x:v>Treasury note</x:v>
      </x:c>
      <x:c r="C465" s="68" t="str">
        <x:v>Sovereign coupon security</x:v>
      </x:c>
      <x:c r="D465" s="68" t="str">
        <x:v>Two to ten years</x:v>
      </x:c>
      <x:c r="E465" s="68" t="str">
        <x:v>U.S. Treasury; investor</x:v>
      </x:c>
      <x:c r="F465" s="68" t="str">
        <x:v>Issue-specific</x:v>
      </x:c>
      <x:c r="G465" s="68" t="str">
        <x:v>USD</x:v>
      </x:c>
      <x:c r="H465" s="68" t="str">
        <x:v>Provide medium-term sovereign financing</x:v>
      </x:c>
      <x:c r="I465" s="68" t="str">
        <x:v>E1</x:v>
      </x:c>
      <x:c r="J465" s="68" t="str">
        <x:v>SRC-927</x:v>
      </x:c>
      <x:c r="K465" s="68" t="str">
        <x:v>Active</x:v>
      </x:c>
    </x:row>
    <x:row r="466">
      <x:c r="A466" s="68" t="str">
        <x:v>INS-465</x:v>
      </x:c>
      <x:c r="B466" s="68" t="str">
        <x:v>Treasury bond</x:v>
      </x:c>
      <x:c r="C466" s="68" t="str">
        <x:v>Sovereign coupon security</x:v>
      </x:c>
      <x:c r="D466" s="68" t="str">
        <x:v>More than ten years</x:v>
      </x:c>
      <x:c r="E466" s="68" t="str">
        <x:v>U.S. Treasury; investor</x:v>
      </x:c>
      <x:c r="F466" s="68" t="str">
        <x:v>Issue-specific</x:v>
      </x:c>
      <x:c r="G466" s="68" t="str">
        <x:v>USD</x:v>
      </x:c>
      <x:c r="H466" s="68" t="str">
        <x:v>Provide long-term sovereign financing</x:v>
      </x:c>
      <x:c r="I466" s="68" t="str">
        <x:v>E1</x:v>
      </x:c>
      <x:c r="J466" s="68" t="str">
        <x:v>SRC-928</x:v>
      </x:c>
      <x:c r="K466" s="68" t="str">
        <x:v>Active</x:v>
      </x:c>
    </x:row>
    <x:row r="467">
      <x:c r="A467" s="68" t="str">
        <x:v>INS-466</x:v>
      </x:c>
      <x:c r="B467" s="68" t="str">
        <x:v>Treasury Inflation-Protected Security</x:v>
      </x:c>
      <x:c r="C467" s="68" t="str">
        <x:v>Inflation-indexed sovereign security</x:v>
      </x:c>
      <x:c r="D467" s="68" t="str">
        <x:v>Issue term</x:v>
      </x:c>
      <x:c r="E467" s="68" t="str">
        <x:v>U.S. Treasury; investor</x:v>
      </x:c>
      <x:c r="F467" s="68" t="str">
        <x:v>Issue-specific</x:v>
      </x:c>
      <x:c r="G467" s="68" t="str">
        <x:v>USD real principal</x:v>
      </x:c>
      <x:c r="H467" s="68" t="str">
        <x:v>Protect principal through CPI-linked adjustment</x:v>
      </x:c>
      <x:c r="I467" s="68" t="str">
        <x:v>E1</x:v>
      </x:c>
      <x:c r="J467" s="68" t="str">
        <x:v>SRC-929</x:v>
      </x:c>
      <x:c r="K467" s="68" t="str">
        <x:v>Active</x:v>
      </x:c>
    </x:row>
    <x:row r="468">
      <x:c r="A468" s="68" t="str">
        <x:v>INS-467</x:v>
      </x:c>
      <x:c r="B468" s="68" t="str">
        <x:v>Treasury floating-rate note</x:v>
      </x:c>
      <x:c r="C468" s="68" t="str">
        <x:v>Floating-rate sovereign security</x:v>
      </x:c>
      <x:c r="D468" s="68" t="str">
        <x:v>Two years</x:v>
      </x:c>
      <x:c r="E468" s="68" t="str">
        <x:v>U.S. Treasury; investor</x:v>
      </x:c>
      <x:c r="F468" s="68" t="str">
        <x:v>Issue-specific</x:v>
      </x:c>
      <x:c r="G468" s="68" t="str">
        <x:v>USD</x:v>
      </x:c>
      <x:c r="H468" s="68" t="str">
        <x:v>Provide floating-rate financing indexed to 13-week bills</x:v>
      </x:c>
      <x:c r="I468" s="68" t="str">
        <x:v>E1</x:v>
      </x:c>
      <x:c r="J468" s="68" t="str">
        <x:v>SRC-930</x:v>
      </x:c>
      <x:c r="K468" s="68" t="str">
        <x:v>Active</x:v>
      </x:c>
    </x:row>
    <x:row r="469">
      <x:c r="A469" s="68" t="str">
        <x:v>INS-468</x:v>
      </x:c>
      <x:c r="B469" s="68" t="str">
        <x:v>Treasury when-issued transaction</x:v>
      </x:c>
      <x:c r="C469" s="68" t="str">
        <x:v>Forward government-securities trade</x:v>
      </x:c>
      <x:c r="D469" s="68" t="str">
        <x:v>Before issue settlement</x:v>
      </x:c>
      <x:c r="E469" s="68" t="str">
        <x:v>Dealer or investor counterparties</x:v>
      </x:c>
      <x:c r="F469" s="68" t="str">
        <x:v>Trade-specific</x:v>
      </x:c>
      <x:c r="G469" s="68" t="str">
        <x:v>USD securities</x:v>
      </x:c>
      <x:c r="H469" s="68" t="str">
        <x:v>Trade an announced Treasury security before issuance</x:v>
      </x:c>
      <x:c r="I469" s="68" t="str">
        <x:v>E1</x:v>
      </x:c>
      <x:c r="J469" s="68" t="str">
        <x:v>SRC-942; SRC-951</x:v>
      </x:c>
      <x:c r="K469" s="68" t="str">
        <x:v>Active</x:v>
      </x:c>
    </x:row>
    <x:row r="470">
      <x:c r="A470" s="68" t="str">
        <x:v>INS-469</x:v>
      </x:c>
      <x:c r="B470" s="68" t="str">
        <x:v>Treasury auction allotment record</x:v>
      </x:c>
      <x:c r="C470" s="68" t="str">
        <x:v>Official allocation dataset</x:v>
      </x:c>
      <x:c r="D470" s="68" t="str">
        <x:v>Auction result</x:v>
      </x:c>
      <x:c r="E470" s="68" t="str">
        <x:v>U.S. Treasury; investor classes</x:v>
      </x:c>
      <x:c r="F470" s="68" t="str">
        <x:v>Offering-specific</x:v>
      </x:c>
      <x:c r="G470" s="68" t="str">
        <x:v>Award amounts</x:v>
      </x:c>
      <x:c r="H470" s="68" t="str">
        <x:v>Record dealer, direct and indirect bidder awards</x:v>
      </x:c>
      <x:c r="I470" s="68" t="str">
        <x:v>E1</x:v>
      </x:c>
      <x:c r="J470" s="68" t="str">
        <x:v>SRC-936; SRC-922</x:v>
      </x:c>
      <x:c r="K470" s="68" t="str">
        <x:v>Active</x:v>
      </x:c>
    </x:row>
    <x:row r="471">
      <x:c r="A471" s="68" t="str">
        <x:v>INS-470</x:v>
      </x:c>
      <x:c r="B471" s="68" t="str">
        <x:v>Quarterly refunding policy statement</x:v>
      </x:c>
      <x:c r="C471" s="68" t="str">
        <x:v>Sovereign debt-management document</x:v>
      </x:c>
      <x:c r="D471" s="68" t="str">
        <x:v>Quarterly</x:v>
      </x:c>
      <x:c r="E471" s="68" t="str">
        <x:v>U.S. Treasury; market participants</x:v>
      </x:c>
      <x:c r="F471" s="68" t="str">
        <x:v>Quarter-specific</x:v>
      </x:c>
      <x:c r="G471" s="68" t="str">
        <x:v>Issuance plan</x:v>
      </x:c>
      <x:c r="H471" s="68" t="str">
        <x:v>Communicate financing sizes, maturities and debt-management policy</x:v>
      </x:c>
      <x:c r="I471" s="68" t="str">
        <x:v>E1</x:v>
      </x:c>
      <x:c r="J471" s="68" t="str">
        <x:v>SRC-933; SRC-936</x:v>
      </x:c>
      <x:c r="K471" s="68" t="str">
        <x:v>Active</x:v>
      </x:c>
    </x:row>
    <x:row r="472">
      <x:c r="A472" s="68" t="str">
        <x:v>INS-471</x:v>
      </x:c>
      <x:c r="B472" s="68" t="str">
        <x:v>TBAC financing recommendation</x:v>
      </x:c>
      <x:c r="C472" s="68" t="str">
        <x:v>Private advisory report</x:v>
      </x:c>
      <x:c r="D472" s="68" t="str">
        <x:v>Quarterly</x:v>
      </x:c>
      <x:c r="E472" s="68" t="str">
        <x:v>TBAC; U.S. Treasury</x:v>
      </x:c>
      <x:c r="F472" s="68" t="str">
        <x:v>Quarter-specific</x:v>
      </x:c>
      <x:c r="G472" s="68" t="str">
        <x:v>Advisory analysis</x:v>
      </x:c>
      <x:c r="H472" s="68" t="str">
        <x:v>Provide private-sector advice on issuance and market structure</x:v>
      </x:c>
      <x:c r="I472" s="68" t="str">
        <x:v>E1</x:v>
      </x:c>
      <x:c r="J472" s="68" t="str">
        <x:v>SRC-935; SRC-936</x:v>
      </x:c>
      <x:c r="K472" s="68" t="str">
        <x:v>Active</x:v>
      </x:c>
    </x:row>
    <x:row r="473">
      <x:c r="A473" s="68" t="str">
        <x:v>INS-472</x:v>
      </x:c>
      <x:c r="B473" s="68" t="str">
        <x:v>FR 2004 primary-dealer report</x:v>
      </x:c>
      <x:c r="C473" s="68" t="str">
        <x:v>Regulatory and counterparty report</x:v>
      </x:c>
      <x:c r="D473" s="68" t="str">
        <x:v>Weekly</x:v>
      </x:c>
      <x:c r="E473" s="68" t="str">
        <x:v>Primary dealer; New York Fed</x:v>
      </x:c>
      <x:c r="F473" s="68" t="str">
        <x:v>Firm-specific</x:v>
      </x:c>
      <x:c r="G473" s="68" t="str">
        <x:v>Positions, transactions, financing and fails</x:v>
      </x:c>
      <x:c r="H473" s="68" t="str">
        <x:v>Make dealer activity visible to the New York Fed</x:v>
      </x:c>
      <x:c r="I473" s="68" t="str">
        <x:v>E1</x:v>
      </x:c>
      <x:c r="J473" s="68" t="str">
        <x:v>SRC-941; SRC-943</x:v>
      </x:c>
      <x:c r="K473" s="68" t="str">
        <x:v>Active</x:v>
      </x:c>
    </x:row>
    <x:row r="474">
      <x:c r="A474" s="68" t="str">
        <x:v>INS-473</x:v>
      </x:c>
      <x:c r="B474" s="68" t="str">
        <x:v>SOMA Treasury purchase</x:v>
      </x:c>
      <x:c r="C474" s="68" t="str">
        <x:v>Central-bank secondary-market transaction</x:v>
      </x:c>
      <x:c r="D474" s="68" t="str">
        <x:v>Operation date</x:v>
      </x:c>
      <x:c r="E474" s="68" t="str">
        <x:v>New York Fed Trading Desk; primary dealer</x:v>
      </x:c>
      <x:c r="F474" s="68" t="str">
        <x:v>Operation-specific</x:v>
      </x:c>
      <x:c r="G474" s="68" t="str">
        <x:v>USD securities</x:v>
      </x:c>
      <x:c r="H474" s="68" t="str">
        <x:v>Adjust reserve supply and SOMA holdings under FOMC direction</x:v>
      </x:c>
      <x:c r="I474" s="68" t="str">
        <x:v>E1</x:v>
      </x:c>
      <x:c r="J474" s="68" t="str">
        <x:v>SRC-945; SRC-945</x:v>
      </x:c>
      <x:c r="K474" s="68" t="str">
        <x:v>Active</x:v>
      </x:c>
    </x:row>
    <x:row r="475">
      <x:c r="A475" s="68" t="str">
        <x:v>INS-474</x:v>
      </x:c>
      <x:c r="B475" s="68" t="str">
        <x:v>SOMA Treasury rollover</x:v>
      </x:c>
      <x:c r="C475" s="68" t="str">
        <x:v>Central-bank auction participation</x:v>
      </x:c>
      <x:c r="D475" s="68" t="str">
        <x:v>Maturity and auction date</x:v>
      </x:c>
      <x:c r="E475" s="68" t="str">
        <x:v>New York Fed Trading Desk; U.S. Treasury</x:v>
      </x:c>
      <x:c r="F475" s="68" t="str">
        <x:v>Maturity-specific</x:v>
      </x:c>
      <x:c r="G475" s="68" t="str">
        <x:v>Treasury securities</x:v>
      </x:c>
      <x:c r="H475" s="68" t="str">
        <x:v>Replace maturing SOMA holdings at auction</x:v>
      </x:c>
      <x:c r="I475" s="68" t="str">
        <x:v>E1</x:v>
      </x:c>
      <x:c r="J475" s="68" t="str">
        <x:v>SRC-947; SRC-946</x:v>
      </x:c>
      <x:c r="K475" s="68" t="str">
        <x:v>Active</x:v>
      </x:c>
    </x:row>
    <x:row r="476">
      <x:c r="A476" s="68" t="str">
        <x:v>INS-475</x:v>
      </x:c>
      <x:c r="B476" s="68" t="str">
        <x:v>SOMA securities loan</x:v>
      </x:c>
      <x:c r="C476" s="68" t="str">
        <x:v>Central-bank securities-lending transaction</x:v>
      </x:c>
      <x:c r="D476" s="68" t="str">
        <x:v>Daily operation</x:v>
      </x:c>
      <x:c r="E476" s="68" t="str">
        <x:v>New York Fed; primary dealer</x:v>
      </x:c>
      <x:c r="F476" s="68" t="str">
        <x:v>Loan-specific</x:v>
      </x:c>
      <x:c r="G476" s="68" t="str">
        <x:v>Treasury or agency security</x:v>
      </x:c>
      <x:c r="H476" s="68" t="str">
        <x:v>Support market clearing through temporary securities lending</x:v>
      </x:c>
      <x:c r="I476" s="68" t="str">
        <x:v>E1</x:v>
      </x:c>
      <x:c r="J476" s="68" t="str">
        <x:v>SRC-948</x:v>
      </x:c>
      <x:c r="K476" s="68" t="str">
        <x:v>Active</x:v>
      </x:c>
    </x:row>
    <x:row r="477">
      <x:c r="A477" s="68" t="str">
        <x:v>INS-476</x:v>
      </x:c>
      <x:c r="B477" s="68" t="str">
        <x:v>Treasury buyback operation</x:v>
      </x:c>
      <x:c r="C477" s="68" t="str">
        <x:v>Sovereign secondary-market repurchase</x:v>
      </x:c>
      <x:c r="D477" s="68" t="str">
        <x:v>Scheduled operation</x:v>
      </x:c>
      <x:c r="E477" s="68" t="str">
        <x:v>U.S. Treasury; approved counterparties</x:v>
      </x:c>
      <x:c r="F477" s="68" t="str">
        <x:v>Operation-specific</x:v>
      </x:c>
      <x:c r="G477" s="68" t="str">
        <x:v>USD securities</x:v>
      </x:c>
      <x:c r="H477" s="68" t="str">
        <x:v>Support liquidity or cash management by repurchasing outstanding securities</x:v>
      </x:c>
      <x:c r="I477" s="68" t="str">
        <x:v>E1</x:v>
      </x:c>
      <x:c r="J477" s="68" t="str">
        <x:v>SRC-933; SRC-936</x:v>
      </x:c>
      <x:c r="K477" s="68" t="str">
        <x:v>Active</x:v>
      </x:c>
    </x:row>
    <x:row r="478">
      <x:c r="A478" s="68" t="str">
        <x:v>INS-477</x:v>
      </x:c>
      <x:c r="B478" s="68" t="str">
        <x:v>Registered corporate bond offering</x:v>
      </x:c>
      <x:c r="C478" s="68" t="str">
        <x:v>Public debt offering</x:v>
      </x:c>
      <x:c r="D478" s="68" t="str">
        <x:v>Offering period</x:v>
      </x:c>
      <x:c r="E478" s="68" t="str">
        <x:v>Corporate issuer; underwriters; investors</x:v>
      </x:c>
      <x:c r="F478" s="68" t="str">
        <x:v>Issue-specific</x:v>
      </x:c>
      <x:c r="G478" s="68" t="str">
        <x:v>USD debt securities</x:v>
      </x:c>
      <x:c r="H478" s="68" t="str">
        <x:v>Raise public corporate debt capital</x:v>
      </x:c>
      <x:c r="I478" s="68" t="str">
        <x:v>E1</x:v>
      </x:c>
      <x:c r="J478" s="68" t="str">
        <x:v>SRC-954; SRC-953</x:v>
      </x:c>
      <x:c r="K478" s="68" t="str">
        <x:v>Active</x:v>
      </x:c>
    </x:row>
    <x:row r="479">
      <x:c r="A479" s="68" t="str">
        <x:v>INS-478</x:v>
      </x:c>
      <x:c r="B479" s="68" t="str">
        <x:v>Rule 144A bond offering memorandum</x:v>
      </x:c>
      <x:c r="C479" s="68" t="str">
        <x:v>Exempt institutional offering document</x:v>
      </x:c>
      <x:c r="D479" s="68" t="str">
        <x:v>Offering period</x:v>
      </x:c>
      <x:c r="E479" s="68" t="str">
        <x:v>Issuer; initial purchasers; QIBs</x:v>
      </x:c>
      <x:c r="F479" s="68" t="str">
        <x:v>Issue-specific</x:v>
      </x:c>
      <x:c r="G479" s="68" t="str">
        <x:v>Unregistered debt disclosure</x:v>
      </x:c>
      <x:c r="H479" s="68" t="str">
        <x:v>Distribute institutional debt under an exemption from registration</x:v>
      </x:c>
      <x:c r="I479" s="68" t="str">
        <x:v>E1</x:v>
      </x:c>
      <x:c r="J479" s="68" t="str">
        <x:v>SRC-961; SRC-962</x:v>
      </x:c>
      <x:c r="K479" s="68" t="str">
        <x:v>Active</x:v>
      </x:c>
    </x:row>
    <x:row r="480">
      <x:c r="A480" s="68" t="str">
        <x:v>INS-479</x:v>
      </x:c>
      <x:c r="B480" s="68" t="str">
        <x:v>Corporate bond purchase agreement</x:v>
      </x:c>
      <x:c r="C480" s="68" t="str">
        <x:v>Debt underwriting contract</x:v>
      </x:c>
      <x:c r="D480" s="68" t="str">
        <x:v>Offering pricing and settlement</x:v>
      </x:c>
      <x:c r="E480" s="68" t="str">
        <x:v>Issuer; initial purchasers or underwriters</x:v>
      </x:c>
      <x:c r="F480" s="68" t="str">
        <x:v>Issue-specific</x:v>
      </x:c>
      <x:c r="G480" s="68" t="str">
        <x:v>USD securities</x:v>
      </x:c>
      <x:c r="H480" s="68" t="str">
        <x:v>Define purchase, representations, indemnities and closing obligations</x:v>
      </x:c>
      <x:c r="I480" s="68" t="str">
        <x:v>E1</x:v>
      </x:c>
      <x:c r="J480" s="68" t="str">
        <x:v>SRC-954; SRC-963</x:v>
      </x:c>
      <x:c r="K480" s="68" t="str">
        <x:v>Active</x:v>
      </x:c>
    </x:row>
    <x:row r="481">
      <x:c r="A481" s="68" t="str">
        <x:v>INS-480</x:v>
      </x:c>
      <x:c r="B481" s="68" t="str">
        <x:v>Corporate bond indenture</x:v>
      </x:c>
      <x:c r="C481" s="68" t="str">
        <x:v>Debt governing contract</x:v>
      </x:c>
      <x:c r="D481" s="68" t="str">
        <x:v>Life of bonds</x:v>
      </x:c>
      <x:c r="E481" s="68" t="str">
        <x:v>Issuer; trustee; bondholders</x:v>
      </x:c>
      <x:c r="F481" s="68" t="str">
        <x:v>Issue-specific</x:v>
      </x:c>
      <x:c r="G481" s="68" t="str">
        <x:v>Contractual cash-flow and enforcement rights</x:v>
      </x:c>
      <x:c r="H481" s="68" t="str">
        <x:v>Define payment, covenants, defaults, amendments and remedies</x:v>
      </x:c>
      <x:c r="I481" s="68" t="str">
        <x:v>E1</x:v>
      </x:c>
      <x:c r="J481" s="68" t="str">
        <x:v>SRC-953; SRC-958; SRC-963</x:v>
      </x:c>
      <x:c r="K481" s="68" t="str">
        <x:v>Active</x:v>
      </x:c>
    </x:row>
    <x:row r="482">
      <x:c r="A482" s="68" t="str">
        <x:v>INS-481</x:v>
      </x:c>
      <x:c r="B482" s="68" t="str">
        <x:v>Supplemental indenture</x:v>
      </x:c>
      <x:c r="C482" s="68" t="str">
        <x:v>Debt contract amendment or series instrument</x:v>
      </x:c>
      <x:c r="D482" s="68" t="str">
        <x:v>Issuance or amendment date</x:v>
      </x:c>
      <x:c r="E482" s="68" t="str">
        <x:v>Issuer; trustee; guarantors</x:v>
      </x:c>
      <x:c r="F482" s="68" t="str">
        <x:v>Issue-specific</x:v>
      </x:c>
      <x:c r="G482" s="68" t="str">
        <x:v>Contract terms</x:v>
      </x:c>
      <x:c r="H482" s="68" t="str">
        <x:v>Add a series, guarantor, covenant or amendment</x:v>
      </x:c>
      <x:c r="I482" s="68" t="str">
        <x:v>E1</x:v>
      </x:c>
      <x:c r="J482" s="68" t="str">
        <x:v>SRC-958; SRC-963</x:v>
      </x:c>
      <x:c r="K482" s="68" t="str">
        <x:v>Active</x:v>
      </x:c>
    </x:row>
    <x:row r="483">
      <x:c r="A483" s="68" t="str">
        <x:v>INS-482</x:v>
      </x:c>
      <x:c r="B483" s="68" t="str">
        <x:v>Bond covenant package</x:v>
      </x:c>
      <x:c r="C483" s="68" t="str">
        <x:v>Contractual restriction set</x:v>
      </x:c>
      <x:c r="D483" s="68" t="str">
        <x:v>Life of bonds</x:v>
      </x:c>
      <x:c r="E483" s="68" t="str">
        <x:v>Issuer; bondholders</x:v>
      </x:c>
      <x:c r="F483" s="68" t="str">
        <x:v>Issue-specific</x:v>
      </x:c>
      <x:c r="G483" s="68" t="str">
        <x:v>Limits, tests and reporting duties</x:v>
      </x:c>
      <x:c r="H483" s="68" t="str">
        <x:v>Reduce or reallocate creditor risk through contractual constraints</x:v>
      </x:c>
      <x:c r="I483" s="68" t="str">
        <x:v>E1</x:v>
      </x:c>
      <x:c r="J483" s="68" t="str">
        <x:v>SRC-953; SRC-963</x:v>
      </x:c>
      <x:c r="K483" s="68" t="str">
        <x:v>Active</x:v>
      </x:c>
    </x:row>
    <x:row r="484">
      <x:c r="A484" s="68" t="str">
        <x:v>INS-483</x:v>
      </x:c>
      <x:c r="B484" s="68" t="str">
        <x:v>Bond guarantee</x:v>
      </x:c>
      <x:c r="C484" s="68" t="str">
        <x:v>Credit-support contract</x:v>
      </x:c>
      <x:c r="D484" s="68" t="str">
        <x:v>Life of bonds</x:v>
      </x:c>
      <x:c r="E484" s="68" t="str">
        <x:v>Guarantor; bondholders</x:v>
      </x:c>
      <x:c r="F484" s="68" t="str">
        <x:v>Issue-specific</x:v>
      </x:c>
      <x:c r="G484" s="68" t="str">
        <x:v>Guaranteed obligations</x:v>
      </x:c>
      <x:c r="H484" s="68" t="str">
        <x:v>Add recourse to an affiliated or third-party obligor</x:v>
      </x:c>
      <x:c r="I484" s="68" t="str">
        <x:v>E1</x:v>
      </x:c>
      <x:c r="J484" s="68" t="str">
        <x:v>SRC-963</x:v>
      </x:c>
      <x:c r="K484" s="68" t="str">
        <x:v>Active</x:v>
      </x:c>
    </x:row>
    <x:row r="485">
      <x:c r="A485" s="68" t="str">
        <x:v>INS-484</x:v>
      </x:c>
      <x:c r="B485" s="68" t="str">
        <x:v>Bond security agreement</x:v>
      </x:c>
      <x:c r="C485" s="68" t="str">
        <x:v>Secured-debt contract</x:v>
      </x:c>
      <x:c r="D485" s="68" t="str">
        <x:v>Life of secured notes</x:v>
      </x:c>
      <x:c r="E485" s="68" t="str">
        <x:v>Issuer or guarantor; collateral agent; holders</x:v>
      </x:c>
      <x:c r="F485" s="68" t="str">
        <x:v>Issue-specific</x:v>
      </x:c>
      <x:c r="G485" s="68" t="str">
        <x:v>Collateral rights</x:v>
      </x:c>
      <x:c r="H485" s="68" t="str">
        <x:v>Create security interests supporting note claims</x:v>
      </x:c>
      <x:c r="I485" s="68" t="str">
        <x:v>E1</x:v>
      </x:c>
      <x:c r="J485" s="68" t="str">
        <x:v>SRC-963</x:v>
      </x:c>
      <x:c r="K485" s="68" t="str">
        <x:v>Active</x:v>
      </x:c>
    </x:row>
    <x:row r="486">
      <x:c r="A486" s="68" t="str">
        <x:v>INS-485</x:v>
      </x:c>
      <x:c r="B486" s="68" t="str">
        <x:v>Bond collateral-agency agreement</x:v>
      </x:c>
      <x:c r="C486" s="68" t="str">
        <x:v>Secured-credit administration contract</x:v>
      </x:c>
      <x:c r="D486" s="68" t="str">
        <x:v>Life of secured notes</x:v>
      </x:c>
      <x:c r="E486" s="68" t="str">
        <x:v>Collateral agent; trustee; secured parties</x:v>
      </x:c>
      <x:c r="F486" s="68" t="str">
        <x:v>Issue-specific</x:v>
      </x:c>
      <x:c r="G486" s="68" t="str">
        <x:v>Collateral administration</x:v>
      </x:c>
      <x:c r="H486" s="68" t="str">
        <x:v>Coordinate perfection, release and enforcement of collateral</x:v>
      </x:c>
      <x:c r="I486" s="68" t="str">
        <x:v>E1</x:v>
      </x:c>
      <x:c r="J486" s="68" t="str">
        <x:v>SRC-963</x:v>
      </x:c>
      <x:c r="K486" s="68" t="str">
        <x:v>Active</x:v>
      </x:c>
    </x:row>
    <x:row r="487">
      <x:c r="A487" s="68" t="str">
        <x:v>INS-486</x:v>
      </x:c>
      <x:c r="B487" s="68" t="str">
        <x:v>Global bond certificate</x:v>
      </x:c>
      <x:c r="C487" s="68" t="str">
        <x:v>Depository-held debt security</x:v>
      </x:c>
      <x:c r="D487" s="68" t="str">
        <x:v>Life of bonds</x:v>
      </x:c>
      <x:c r="E487" s="68" t="str">
        <x:v>Issuer; DTC nominee; participants</x:v>
      </x:c>
      <x:c r="F487" s="68" t="str">
        <x:v>Issue-specific</x:v>
      </x:c>
      <x:c r="G487" s="68" t="str">
        <x:v>Book-entry debt position</x:v>
      </x:c>
      <x:c r="H487" s="68" t="str">
        <x:v>Represent a bond issue through a global certificate</x:v>
      </x:c>
      <x:c r="I487" s="68" t="str">
        <x:v>E1</x:v>
      </x:c>
      <x:c r="J487" s="68" t="str">
        <x:v>SRC-966; SRC-968</x:v>
      </x:c>
      <x:c r="K487" s="68" t="str">
        <x:v>Active</x:v>
      </x:c>
    </x:row>
    <x:row r="488">
      <x:c r="A488" s="68" t="str">
        <x:v>INS-487</x:v>
      </x:c>
      <x:c r="B488" s="68" t="str">
        <x:v>DTC new-issue eligibility request</x:v>
      </x:c>
      <x:c r="C488" s="68" t="str">
        <x:v>Depository access application</x:v>
      </x:c>
      <x:c r="D488" s="68" t="str">
        <x:v>Before settlement</x:v>
      </x:c>
      <x:c r="E488" s="68" t="str">
        <x:v>DTC participant; DTC Underwriting; issuer</x:v>
      </x:c>
      <x:c r="F488" s="68" t="str">
        <x:v>Issue-specific</x:v>
      </x:c>
      <x:c r="G488" s="68" t="str">
        <x:v>Security and offering data</x:v>
      </x:c>
      <x:c r="H488" s="68" t="str">
        <x:v>Obtain DTC book-entry and distribution eligibility</x:v>
      </x:c>
      <x:c r="I488" s="68" t="str">
        <x:v>E1</x:v>
      </x:c>
      <x:c r="J488" s="68" t="str">
        <x:v>SRC-968; SRC-967</x:v>
      </x:c>
      <x:c r="K488" s="68" t="str">
        <x:v>Active</x:v>
      </x:c>
    </x:row>
    <x:row r="489">
      <x:c r="A489" s="68" t="str">
        <x:v>INS-488</x:v>
      </x:c>
      <x:c r="B489" s="68" t="str">
        <x:v>CUSIP security identifier</x:v>
      </x:c>
      <x:c r="C489" s="68" t="str">
        <x:v>Security identification instrument</x:v>
      </x:c>
      <x:c r="D489" s="68" t="str">
        <x:v>Issue life</x:v>
      </x:c>
      <x:c r="E489" s="68" t="str">
        <x:v>Issuer agents; DTC; dealers; data systems</x:v>
      </x:c>
      <x:c r="F489" s="68" t="str">
        <x:v>Security-specific</x:v>
      </x:c>
      <x:c r="G489" s="68" t="str">
        <x:v>Identifier</x:v>
      </x:c>
      <x:c r="H489" s="68" t="str">
        <x:v>Link issuance, trading, reporting and settlement records</x:v>
      </x:c>
      <x:c r="I489" s="68" t="str">
        <x:v>E1</x:v>
      </x:c>
      <x:c r="J489" s="68" t="str">
        <x:v>SRC-966; SRC-831</x:v>
      </x:c>
      <x:c r="K489" s="68" t="str">
        <x:v>Active</x:v>
      </x:c>
    </x:row>
    <x:row r="490">
      <x:c r="A490" s="68" t="str">
        <x:v>INS-489</x:v>
      </x:c>
      <x:c r="B490" s="68" t="str">
        <x:v>Corporate credit rating</x:v>
      </x:c>
      <x:c r="C490" s="68" t="str">
        <x:v>Credit opinion</x:v>
      </x:c>
      <x:c r="D490" s="68" t="str">
        <x:v>Issuance and surveillance</x:v>
      </x:c>
      <x:c r="E490" s="68" t="str">
        <x:v>NRSRO; issuer or security; investors</x:v>
      </x:c>
      <x:c r="F490" s="68" t="str">
        <x:v>Issuer or issue-specific</x:v>
      </x:c>
      <x:c r="G490" s="68" t="str">
        <x:v>Rating symbol and rationale</x:v>
      </x:c>
      <x:c r="H490" s="68" t="str">
        <x:v>Classify creditworthiness under a published methodology</x:v>
      </x:c>
      <x:c r="I490" s="68" t="str">
        <x:v>E1</x:v>
      </x:c>
      <x:c r="J490" s="68" t="str">
        <x:v>SRC-955; SRC-957</x:v>
      </x:c>
      <x:c r="K490" s="68" t="str">
        <x:v>Active</x:v>
      </x:c>
    </x:row>
    <x:row r="491">
      <x:c r="A491" s="68" t="str">
        <x:v>INS-490</x:v>
      </x:c>
      <x:c r="B491" s="68" t="str">
        <x:v>Rating outlook or watch</x:v>
      </x:c>
      <x:c r="C491" s="68" t="str">
        <x:v>Credit surveillance signal</x:v>
      </x:c>
      <x:c r="D491" s="68" t="str">
        <x:v>Ongoing</x:v>
      </x:c>
      <x:c r="E491" s="68" t="str">
        <x:v>NRSRO; rated entity or issue</x:v>
      </x:c>
      <x:c r="F491" s="68" t="str">
        <x:v>Issuer or issue-specific</x:v>
      </x:c>
      <x:c r="G491" s="68" t="str">
        <x:v>Directional rating signal</x:v>
      </x:c>
      <x:c r="H491" s="68" t="str">
        <x:v>Communicate potential future rating movement</x:v>
      </x:c>
      <x:c r="I491" s="68" t="str">
        <x:v>E1</x:v>
      </x:c>
      <x:c r="J491" s="68" t="str">
        <x:v>SRC-955; SRC-987</x:v>
      </x:c>
      <x:c r="K491" s="68" t="str">
        <x:v>Active</x:v>
      </x:c>
    </x:row>
    <x:row r="492">
      <x:c r="A492" s="68" t="str">
        <x:v>INS-491</x:v>
      </x:c>
      <x:c r="B492" s="68" t="str">
        <x:v>TRACE corporate-bond trade report</x:v>
      </x:c>
      <x:c r="C492" s="68" t="str">
        <x:v>Mandatory transaction report</x:v>
      </x:c>
      <x:c r="D492" s="68" t="str">
        <x:v>Trade date</x:v>
      </x:c>
      <x:c r="E492" s="68" t="str">
        <x:v>FINRA member; TRACE</x:v>
      </x:c>
      <x:c r="F492" s="68" t="str">
        <x:v>Trade-specific</x:v>
      </x:c>
      <x:c r="G492" s="68" t="str">
        <x:v>Time, price, yield and volume</x:v>
      </x:c>
      <x:c r="H492" s="68" t="str">
        <x:v>Create regulatory and public transaction transparency</x:v>
      </x:c>
      <x:c r="I492" s="68" t="str">
        <x:v>E1</x:v>
      </x:c>
      <x:c r="J492" s="68" t="str">
        <x:v>SRC-970; SRC-971</x:v>
      </x:c>
      <x:c r="K492" s="68" t="str">
        <x:v>Active</x:v>
      </x:c>
    </x:row>
    <x:row r="493">
      <x:c r="A493" s="68" t="str">
        <x:v>INS-492</x:v>
      </x:c>
      <x:c r="B493" s="68" t="str">
        <x:v>Corporate-bond customer confirmation</x:v>
      </x:c>
      <x:c r="C493" s="68" t="str">
        <x:v>Customer transaction record</x:v>
      </x:c>
      <x:c r="D493" s="68" t="str">
        <x:v>Trade settlement</x:v>
      </x:c>
      <x:c r="E493" s="68" t="str">
        <x:v>Broker-dealer; customer</x:v>
      </x:c>
      <x:c r="F493" s="68" t="str">
        <x:v>Trade-specific</x:v>
      </x:c>
      <x:c r="G493" s="68" t="str">
        <x:v>Price, yield, capacity and disclosures</x:v>
      </x:c>
      <x:c r="H493" s="68" t="str">
        <x:v>Document the customer bond transaction</x:v>
      </x:c>
      <x:c r="I493" s="68" t="str">
        <x:v>E1</x:v>
      </x:c>
      <x:c r="J493" s="68" t="str">
        <x:v>SRC-981; SRC-982</x:v>
      </x:c>
      <x:c r="K493" s="68" t="str">
        <x:v>Active</x:v>
      </x:c>
    </x:row>
    <x:row r="494">
      <x:c r="A494" s="68" t="str">
        <x:v>INS-493</x:v>
      </x:c>
      <x:c r="B494" s="68" t="str">
        <x:v>Bond mark-up or mark-down disclosure</x:v>
      </x:c>
      <x:c r="C494" s="68" t="str">
        <x:v>Retail pricing disclosure</x:v>
      </x:c>
      <x:c r="D494" s="68" t="str">
        <x:v>Customer trade</x:v>
      </x:c>
      <x:c r="E494" s="68" t="str">
        <x:v>Broker-dealer; retail customer</x:v>
      </x:c>
      <x:c r="F494" s="68" t="str">
        <x:v>Trade-specific</x:v>
      </x:c>
      <x:c r="G494" s="68" t="str">
        <x:v>Dollar and percentage dealer compensation</x:v>
      </x:c>
      <x:c r="H494" s="68" t="str">
        <x:v>Make defined same-day principal compensation visible</x:v>
      </x:c>
      <x:c r="I494" s="68" t="str">
        <x:v>E1</x:v>
      </x:c>
      <x:c r="J494" s="68" t="str">
        <x:v>SRC-981; SRC-982</x:v>
      </x:c>
      <x:c r="K494" s="68" t="str">
        <x:v>Active</x:v>
      </x:c>
    </x:row>
    <x:row r="495">
      <x:c r="A495" s="68" t="str">
        <x:v>INS-494</x:v>
      </x:c>
      <x:c r="B495" s="68" t="str">
        <x:v>Corporate-bond RFQ</x:v>
      </x:c>
      <x:c r="C495" s="68" t="str">
        <x:v>Electronic trading protocol</x:v>
      </x:c>
      <x:c r="D495" s="68" t="str">
        <x:v>Trade date</x:v>
      </x:c>
      <x:c r="E495" s="68" t="str">
        <x:v>Institutional investor; dealers; platform</x:v>
      </x:c>
      <x:c r="F495" s="68" t="str">
        <x:v>Inquiry-specific</x:v>
      </x:c>
      <x:c r="G495" s="68" t="str">
        <x:v>Requested bond and size</x:v>
      </x:c>
      <x:c r="H495" s="68" t="str">
        <x:v>Solicit competing dealer prices</x:v>
      </x:c>
      <x:c r="I495" s="68" t="str">
        <x:v>E1</x:v>
      </x:c>
      <x:c r="J495" s="68" t="str">
        <x:v>SRC-983; SRC-985</x:v>
      </x:c>
      <x:c r="K495" s="68" t="str">
        <x:v>Active</x:v>
      </x:c>
    </x:row>
    <x:row r="496">
      <x:c r="A496" s="68" t="str">
        <x:v>INS-495</x:v>
      </x:c>
      <x:c r="B496" s="68" t="str">
        <x:v>All-to-all bond trade</x:v>
      </x:c>
      <x:c r="C496" s="68" t="str">
        <x:v>Electronic trading protocol</x:v>
      </x:c>
      <x:c r="D496" s="68" t="str">
        <x:v>Trade date</x:v>
      </x:c>
      <x:c r="E496" s="68" t="str">
        <x:v>Buy-side and sell-side participants; platform</x:v>
      </x:c>
      <x:c r="F496" s="68" t="str">
        <x:v>Trade-specific</x:v>
      </x:c>
      <x:c r="G496" s="68" t="str">
        <x:v>Anonymous or disclosed liquidity interest</x:v>
      </x:c>
      <x:c r="H496" s="68" t="str">
        <x:v>Permit broader counterparty interaction beyond traditional dealer RFQ</x:v>
      </x:c>
      <x:c r="I496" s="68" t="str">
        <x:v>E1</x:v>
      </x:c>
      <x:c r="J496" s="68" t="str">
        <x:v>SRC-983; SRC-984</x:v>
      </x:c>
      <x:c r="K496" s="68" t="str">
        <x:v>Active</x:v>
      </x:c>
    </x:row>
    <x:row r="497">
      <x:c r="A497" s="68" t="str">
        <x:v>INS-496</x:v>
      </x:c>
      <x:c r="B497" s="68" t="str">
        <x:v>Bond dealer inventory position</x:v>
      </x:c>
      <x:c r="C497" s="68" t="str">
        <x:v>Dealer balance-sheet exposure</x:v>
      </x:c>
      <x:c r="D497" s="68" t="str">
        <x:v>Ongoing</x:v>
      </x:c>
      <x:c r="E497" s="68" t="str">
        <x:v>Corporate bond dealer</x:v>
      </x:c>
      <x:c r="F497" s="68" t="str">
        <x:v>Position-specific</x:v>
      </x:c>
      <x:c r="G497" s="68" t="str">
        <x:v>Debt securities and financing</x:v>
      </x:c>
      <x:c r="H497" s="68" t="str">
        <x:v>Provide liquidity while bearing price and funding risk</x:v>
      </x:c>
      <x:c r="I497" s="68" t="str">
        <x:v>E1</x:v>
      </x:c>
      <x:c r="J497" s="68" t="str">
        <x:v>SRC-943; SRC-979</x:v>
      </x:c>
      <x:c r="K497" s="68" t="str">
        <x:v>Active</x:v>
      </x:c>
    </x:row>
    <x:row r="498">
      <x:c r="A498" s="68" t="str">
        <x:v>INS-497</x:v>
      </x:c>
      <x:c r="B498" s="68" t="str">
        <x:v>Bond tender offer</x:v>
      </x:c>
      <x:c r="C498" s="68" t="str">
        <x:v>Debt repurchase offer</x:v>
      </x:c>
      <x:c r="D498" s="68" t="str">
        <x:v>Offer period</x:v>
      </x:c>
      <x:c r="E498" s="68" t="str">
        <x:v>Issuer; bondholders; dealer managers</x:v>
      </x:c>
      <x:c r="F498" s="68" t="str">
        <x:v>Series-specific</x:v>
      </x:c>
      <x:c r="G498" s="68" t="str">
        <x:v>Cash consideration</x:v>
      </x:c>
      <x:c r="H498" s="68" t="str">
        <x:v>Repurchase outstanding debt before maturity</x:v>
      </x:c>
      <x:c r="I498" s="68" t="str">
        <x:v>E1</x:v>
      </x:c>
      <x:c r="J498" s="68" t="str">
        <x:v>SRC-964; SRC-965</x:v>
      </x:c>
      <x:c r="K498" s="68" t="str">
        <x:v>Active</x:v>
      </x:c>
    </x:row>
    <x:row r="499">
      <x:c r="A499" s="68" t="str">
        <x:v>INS-498</x:v>
      </x:c>
      <x:c r="B499" s="68" t="str">
        <x:v>Corporate debt exchange offer</x:v>
      </x:c>
      <x:c r="C499" s="68" t="str">
        <x:v>Liability-management exchange</x:v>
      </x:c>
      <x:c r="D499" s="68" t="str">
        <x:v>Offer period</x:v>
      </x:c>
      <x:c r="E499" s="68" t="str">
        <x:v>Issuer; eligible bondholders</x:v>
      </x:c>
      <x:c r="F499" s="68" t="str">
        <x:v>Series-specific</x:v>
      </x:c>
      <x:c r="G499" s="68" t="str">
        <x:v>Old and new securities</x:v>
      </x:c>
      <x:c r="H499" s="68" t="str">
        <x:v>Replace existing claims with new debt terms</x:v>
      </x:c>
      <x:c r="I499" s="68" t="str">
        <x:v>E1</x:v>
      </x:c>
      <x:c r="J499" s="68" t="str">
        <x:v>SRC-964; SRC-965</x:v>
      </x:c>
      <x:c r="K499" s="68" t="str">
        <x:v>Active</x:v>
      </x:c>
    </x:row>
    <x:row r="500">
      <x:c r="A500" s="68" t="str">
        <x:v>INS-499</x:v>
      </x:c>
      <x:c r="B500" s="68" t="str">
        <x:v>Consent solicitation</x:v>
      </x:c>
      <x:c r="C500" s="68" t="str">
        <x:v>Bondholder amendment vote</x:v>
      </x:c>
      <x:c r="D500" s="68" t="str">
        <x:v>Solicitation period</x:v>
      </x:c>
      <x:c r="E500" s="68" t="str">
        <x:v>Issuer; bondholders; trustee</x:v>
      </x:c>
      <x:c r="F500" s="68" t="str">
        <x:v>Series-specific</x:v>
      </x:c>
      <x:c r="G500" s="68" t="str">
        <x:v>Consent and possible fee</x:v>
      </x:c>
      <x:c r="H500" s="68" t="str">
        <x:v>Amend or waive indenture provisions</x:v>
      </x:c>
      <x:c r="I500" s="68" t="str">
        <x:v>E1</x:v>
      </x:c>
      <x:c r="J500" s="68" t="str">
        <x:v>SRC-964; SRC-965</x:v>
      </x:c>
      <x:c r="K500" s="68" t="str">
        <x:v>Active</x:v>
      </x:c>
    </x:row>
    <x:row r="501">
      <x:c r="A501" s="68" t="str">
        <x:v>INS-500</x:v>
      </x:c>
      <x:c r="B501" s="68" t="str">
        <x:v>Event-of-default notice</x:v>
      </x:c>
      <x:c r="C501" s="68" t="str">
        <x:v>Contractual enforcement notice</x:v>
      </x:c>
      <x:c r="D501" s="68" t="str">
        <x:v>After default trigger</x:v>
      </x:c>
      <x:c r="E501" s="68" t="str">
        <x:v>Trustee or holders; issuer</x:v>
      </x:c>
      <x:c r="F501" s="68" t="str">
        <x:v>Series-specific</x:v>
      </x:c>
      <x:c r="G501" s="68" t="str">
        <x:v>Default event</x:v>
      </x:c>
      <x:c r="H501" s="68" t="str">
        <x:v>Activate notice, cure, acceleration or remedy process</x:v>
      </x:c>
      <x:c r="I501" s="68" t="str">
        <x:v>E1</x:v>
      </x:c>
      <x:c r="J501" s="68" t="str">
        <x:v>SRC-963</x:v>
      </x:c>
      <x:c r="K501" s="68" t="str">
        <x:v>Active</x:v>
      </x:c>
    </x:row>
    <x:row r="502">
      <x:c r="A502" s="68" t="str">
        <x:v>INS-501</x:v>
      </x:c>
      <x:c r="B502" s="68" t="str">
        <x:v>Bond acceleration declaration</x:v>
      </x:c>
      <x:c r="C502" s="68" t="str">
        <x:v>Creditor remedy</x:v>
      </x:c>
      <x:c r="D502" s="68" t="str">
        <x:v>Continuing event of default</x:v>
      </x:c>
      <x:c r="E502" s="68" t="str">
        <x:v>Trustee or required holder percentage; issuer</x:v>
      </x:c>
      <x:c r="F502" s="68" t="str">
        <x:v>Series-specific</x:v>
      </x:c>
      <x:c r="G502" s="68" t="str">
        <x:v>Outstanding principal and interest</x:v>
      </x:c>
      <x:c r="H502" s="68" t="str">
        <x:v>Make debt immediately due under indenture terms</x:v>
      </x:c>
      <x:c r="I502" s="68" t="str">
        <x:v>E1</x:v>
      </x:c>
      <x:c r="J502" s="68" t="str">
        <x:v>SRC-963</x:v>
      </x:c>
      <x:c r="K502" s="68" t="str">
        <x:v>Active</x:v>
      </x:c>
    </x:row>
    <x:row r="503">
      <x:c r="A503" s="68" t="str">
        <x:v>INS-502</x:v>
      </x:c>
      <x:c r="B503" s="68" t="str">
        <x:v>Indenture amendment or waiver</x:v>
      </x:c>
      <x:c r="C503" s="68" t="str">
        <x:v>Debt contract modification</x:v>
      </x:c>
      <x:c r="D503" s="68" t="str">
        <x:v>Consent process</x:v>
      </x:c>
      <x:c r="E503" s="68" t="str">
        <x:v>Issuer; trustee; required holders</x:v>
      </x:c>
      <x:c r="F503" s="68" t="str">
        <x:v>Series-specific</x:v>
      </x:c>
      <x:c r="G503" s="68" t="str">
        <x:v>Modified covenants or defaults</x:v>
      </x:c>
      <x:c r="H503" s="68" t="str">
        <x:v>Change creditor rights under voting thresholds</x:v>
      </x:c>
      <x:c r="I503" s="68" t="str">
        <x:v>E1</x:v>
      </x:c>
      <x:c r="J503" s="68" t="str">
        <x:v>SRC-965; SRC-963</x:v>
      </x:c>
      <x:c r="K503" s="68" t="str">
        <x:v>Active</x:v>
      </x:c>
    </x:row>
    <x:row r="504">
      <x:c r="A504" s="68" t="str">
        <x:v>INS-503</x:v>
      </x:c>
      <x:c r="B504" s="68" t="str">
        <x:v>Make-whole redemption</x:v>
      </x:c>
      <x:c r="C504" s="68" t="str">
        <x:v>Issuer call right</x:v>
      </x:c>
      <x:c r="D504" s="68" t="str">
        <x:v>Before maturity</x:v>
      </x:c>
      <x:c r="E504" s="68" t="str">
        <x:v>Issuer; bondholders</x:v>
      </x:c>
      <x:c r="F504" s="68" t="str">
        <x:v>Series-specific</x:v>
      </x:c>
      <x:c r="G504" s="68" t="str">
        <x:v>Redemption price tied to benchmark and spread</x:v>
      </x:c>
      <x:c r="H504" s="68" t="str">
        <x:v>Retire debt while compensating holders under contract</x:v>
      </x:c>
      <x:c r="I504" s="68" t="str">
        <x:v>E1</x:v>
      </x:c>
      <x:c r="J504" s="68" t="str">
        <x:v>SRC-963</x:v>
      </x:c>
      <x:c r="K504" s="68" t="str">
        <x:v>Active</x:v>
      </x:c>
    </x:row>
    <x:row r="505">
      <x:c r="A505" s="68" t="str">
        <x:v>INS-504</x:v>
      </x:c>
      <x:c r="B505" s="68" t="str">
        <x:v>Change-of-control put</x:v>
      </x:c>
      <x:c r="C505" s="68" t="str">
        <x:v>Bondholder repurchase right</x:v>
      </x:c>
      <x:c r="D505" s="68" t="str">
        <x:v>Specified control event</x:v>
      </x:c>
      <x:c r="E505" s="68" t="str">
        <x:v>Issuer; bondholders</x:v>
      </x:c>
      <x:c r="F505" s="68" t="str">
        <x:v>Series-specific</x:v>
      </x:c>
      <x:c r="G505" s="68" t="str">
        <x:v>Repurchase at contractual price</x:v>
      </x:c>
      <x:c r="H505" s="68" t="str">
        <x:v>Protect holders after defined ownership or rating events</x:v>
      </x:c>
      <x:c r="I505" s="68" t="str">
        <x:v>E1</x:v>
      </x:c>
      <x:c r="J505" s="68" t="str">
        <x:v>SRC-963</x:v>
      </x:c>
      <x:c r="K505" s="68" t="str">
        <x:v>Active</x:v>
      </x:c>
    </x:row>
    <x:row r="506">
      <x:c r="A506" s="68" t="str">
        <x:v>INS-505</x:v>
      </x:c>
      <x:c r="B506" s="68" t="str">
        <x:v>Spot foreign exchange transaction</x:v>
      </x:c>
      <x:c r="C506" s="68" t="str">
        <x:v>Deliverable currency exchange</x:v>
      </x:c>
      <x:c r="D506" s="68" t="str">
        <x:v>Trade date to spot settlement</x:v>
      </x:c>
      <x:c r="E506" s="68" t="str">
        <x:v>FX counterparties</x:v>
      </x:c>
      <x:c r="F506" s="68" t="str">
        <x:v>Trade-specific</x:v>
      </x:c>
      <x:c r="G506" s="68" t="str">
        <x:v>Currency pair</x:v>
      </x:c>
      <x:c r="H506" s="68" t="str">
        <x:v>Exchange currencies for near-term delivery</x:v>
      </x:c>
      <x:c r="I506" s="68" t="str">
        <x:v>E1</x:v>
      </x:c>
      <x:c r="J506" s="68" t="str">
        <x:v>SRC-992; SRC-998</x:v>
      </x:c>
      <x:c r="K506" s="68" t="str">
        <x:v>Active</x:v>
      </x:c>
    </x:row>
    <x:row r="507">
      <x:c r="A507" s="68" t="str">
        <x:v>INS-506</x:v>
      </x:c>
      <x:c r="B507" s="68" t="str">
        <x:v>Outright FX forward</x:v>
      </x:c>
      <x:c r="C507" s="68" t="str">
        <x:v>Foreign-exchange derivative</x:v>
      </x:c>
      <x:c r="D507" s="68" t="str">
        <x:v>Future value date</x:v>
      </x:c>
      <x:c r="E507" s="68" t="str">
        <x:v>FX counterparties</x:v>
      </x:c>
      <x:c r="F507" s="68" t="str">
        <x:v>Trade-specific</x:v>
      </x:c>
      <x:c r="G507" s="68" t="str">
        <x:v>Currency pair</x:v>
      </x:c>
      <x:c r="H507" s="68" t="str">
        <x:v>Fix a future exchange rate</x:v>
      </x:c>
      <x:c r="I507" s="68" t="str">
        <x:v>E1</x:v>
      </x:c>
      <x:c r="J507" s="68" t="str">
        <x:v>SRC-992; SRC-1004</x:v>
      </x:c>
      <x:c r="K507" s="68" t="str">
        <x:v>Active</x:v>
      </x:c>
    </x:row>
    <x:row r="508">
      <x:c r="A508" s="68" t="str">
        <x:v>INS-507</x:v>
      </x:c>
      <x:c r="B508" s="68" t="str">
        <x:v>Foreign exchange swap</x:v>
      </x:c>
      <x:c r="C508" s="68" t="str">
        <x:v>Foreign-exchange derivative</x:v>
      </x:c>
      <x:c r="D508" s="68" t="str">
        <x:v>Near and far settlement dates</x:v>
      </x:c>
      <x:c r="E508" s="68" t="str">
        <x:v>FX counterparties</x:v>
      </x:c>
      <x:c r="F508" s="68" t="str">
        <x:v>Trade-specific</x:v>
      </x:c>
      <x:c r="G508" s="68" t="str">
        <x:v>Currency pair</x:v>
      </x:c>
      <x:c r="H508" s="68" t="str">
        <x:v>Exchange currencies and reverse the exchange later</x:v>
      </x:c>
      <x:c r="I508" s="68" t="str">
        <x:v>E1</x:v>
      </x:c>
      <x:c r="J508" s="68" t="str">
        <x:v>SRC-992; SRC-1004</x:v>
      </x:c>
      <x:c r="K508" s="68" t="str">
        <x:v>Active</x:v>
      </x:c>
    </x:row>
    <x:row r="509">
      <x:c r="A509" s="68" t="str">
        <x:v>INS-508</x:v>
      </x:c>
      <x:c r="B509" s="68" t="str">
        <x:v>Cross-currency swap</x:v>
      </x:c>
      <x:c r="C509" s="68" t="str">
        <x:v>Cross-currency interest-rate derivative</x:v>
      </x:c>
      <x:c r="D509" s="68" t="str">
        <x:v>Multi-period</x:v>
      </x:c>
      <x:c r="E509" s="68" t="str">
        <x:v>Swap counterparties</x:v>
      </x:c>
      <x:c r="F509" s="68" t="str">
        <x:v>Trade-specific</x:v>
      </x:c>
      <x:c r="G509" s="68" t="str">
        <x:v>Two currencies</x:v>
      </x:c>
      <x:c r="H509" s="68" t="str">
        <x:v>Exchange principal and interest cash flows across currencies</x:v>
      </x:c>
      <x:c r="I509" s="68" t="str">
        <x:v>E1</x:v>
      </x:c>
      <x:c r="J509" s="68" t="str">
        <x:v>SRC-991</x:v>
      </x:c>
      <x:c r="K509" s="68" t="str">
        <x:v>Active</x:v>
      </x:c>
    </x:row>
    <x:row r="510">
      <x:c r="A510" s="68" t="str">
        <x:v>INS-509</x:v>
      </x:c>
      <x:c r="B510" s="68" t="str">
        <x:v>Non-deliverable forward</x:v>
      </x:c>
      <x:c r="C510" s="68" t="str">
        <x:v>Cash-settled foreign-exchange derivative</x:v>
      </x:c>
      <x:c r="D510" s="68" t="str">
        <x:v>Future fixing and settlement date</x:v>
      </x:c>
      <x:c r="E510" s="68" t="str">
        <x:v>FX counterparties</x:v>
      </x:c>
      <x:c r="F510" s="68" t="str">
        <x:v>Trade-specific</x:v>
      </x:c>
      <x:c r="G510" s="68" t="str">
        <x:v>Restricted or non-deliverable currency reference</x:v>
      </x:c>
      <x:c r="H510" s="68" t="str">
        <x:v>Settle exchange-rate difference in a deliverable currency</x:v>
      </x:c>
      <x:c r="I510" s="68" t="str">
        <x:v>E1</x:v>
      </x:c>
      <x:c r="J510" s="68" t="str">
        <x:v>SRC-1000; SRC-1004</x:v>
      </x:c>
      <x:c r="K510" s="68" t="str">
        <x:v>Active</x:v>
      </x:c>
    </x:row>
    <x:row r="511">
      <x:c r="A511" s="68" t="str">
        <x:v>INS-510</x:v>
      </x:c>
      <x:c r="B511" s="68" t="str">
        <x:v>Foreign exchange option</x:v>
      </x:c>
      <x:c r="C511" s="68" t="str">
        <x:v>Currency option</x:v>
      </x:c>
      <x:c r="D511" s="68" t="str">
        <x:v>Option term</x:v>
      </x:c>
      <x:c r="E511" s="68" t="str">
        <x:v>Option buyer and seller</x:v>
      </x:c>
      <x:c r="F511" s="68" t="str">
        <x:v>Trade-specific</x:v>
      </x:c>
      <x:c r="G511" s="68" t="str">
        <x:v>Currency pair</x:v>
      </x:c>
      <x:c r="H511" s="68" t="str">
        <x:v>Provide asymmetric right to exchange currencies</x:v>
      </x:c>
      <x:c r="I511" s="68" t="str">
        <x:v>E1</x:v>
      </x:c>
      <x:c r="J511" s="68" t="str">
        <x:v>SRC-1004; SRC-991</x:v>
      </x:c>
      <x:c r="K511" s="68" t="str">
        <x:v>Active</x:v>
      </x:c>
    </x:row>
    <x:row r="512">
      <x:c r="A512" s="68" t="str">
        <x:v>INS-511</x:v>
      </x:c>
      <x:c r="B512" s="68" t="str">
        <x:v>FX prime brokerage agreement</x:v>
      </x:c>
      <x:c r="C512" s="68" t="str">
        <x:v>Credit-intermediation contract</x:v>
      </x:c>
      <x:c r="D512" s="68" t="str">
        <x:v>Ongoing</x:v>
      </x:c>
      <x:c r="E512" s="68" t="str">
        <x:v>Prime broker; client; executing dealers</x:v>
      </x:c>
      <x:c r="F512" s="68" t="str">
        <x:v>Client-specific</x:v>
      </x:c>
      <x:c r="G512" s="68" t="str">
        <x:v>Credit lines and give-up trades</x:v>
      </x:c>
      <x:c r="H512" s="68" t="str">
        <x:v>Permit client execution with multiple dealers under prime-broker credit</x:v>
      </x:c>
      <x:c r="I512" s="68" t="str">
        <x:v>E1</x:v>
      </x:c>
      <x:c r="J512" s="68" t="str">
        <x:v>SRC-998; SRC-1000</x:v>
      </x:c>
      <x:c r="K512" s="68" t="str">
        <x:v>Active</x:v>
      </x:c>
    </x:row>
    <x:row r="513">
      <x:c r="A513" s="68" t="str">
        <x:v>INS-512</x:v>
      </x:c>
      <x:c r="B513" s="68" t="str">
        <x:v>FX venue rulebook</x:v>
      </x:c>
      <x:c r="C513" s="68" t="str">
        <x:v>Electronic-market access contract</x:v>
      </x:c>
      <x:c r="D513" s="68" t="str">
        <x:v>Ongoing</x:v>
      </x:c>
      <x:c r="E513" s="68" t="str">
        <x:v>Venue operator; participants</x:v>
      </x:c>
      <x:c r="F513" s="68" t="str">
        <x:v>Venue-specific</x:v>
      </x:c>
      <x:c r="G513" s="68" t="str">
        <x:v>Access rights and trading rules</x:v>
      </x:c>
      <x:c r="H513" s="68" t="str">
        <x:v>Define order interaction, credit and conduct on an FX platform</x:v>
      </x:c>
      <x:c r="I513" s="68" t="str">
        <x:v>E1</x:v>
      </x:c>
      <x:c r="J513" s="68" t="str">
        <x:v>SRC-1001; SRC-1005</x:v>
      </x:c>
      <x:c r="K513" s="68" t="str">
        <x:v>Active</x:v>
      </x:c>
    </x:row>
    <x:row r="514">
      <x:c r="A514" s="68" t="str">
        <x:v>INS-513</x:v>
      </x:c>
      <x:c r="B514" s="68" t="str">
        <x:v>FX request for quote</x:v>
      </x:c>
      <x:c r="C514" s="68" t="str">
        <x:v>Electronic execution protocol</x:v>
      </x:c>
      <x:c r="D514" s="68" t="str">
        <x:v>Trade date</x:v>
      </x:c>
      <x:c r="E514" s="68" t="str">
        <x:v>Institutional customer; liquidity providers</x:v>
      </x:c>
      <x:c r="F514" s="68" t="str">
        <x:v>Inquiry-specific</x:v>
      </x:c>
      <x:c r="G514" s="68" t="str">
        <x:v>Currency pair and amount</x:v>
      </x:c>
      <x:c r="H514" s="68" t="str">
        <x:v>Solicit competing dealer prices</x:v>
      </x:c>
      <x:c r="I514" s="68" t="str">
        <x:v>E1</x:v>
      </x:c>
      <x:c r="J514" s="68" t="str">
        <x:v>SRC-1004; SRC-1006</x:v>
      </x:c>
      <x:c r="K514" s="68" t="str">
        <x:v>Active</x:v>
      </x:c>
    </x:row>
    <x:row r="515">
      <x:c r="A515" s="68" t="str">
        <x:v>INS-514</x:v>
      </x:c>
      <x:c r="B515" s="68" t="str">
        <x:v>FX streaming-price relationship</x:v>
      </x:c>
      <x:c r="C515" s="68" t="str">
        <x:v>Electronic execution protocol</x:v>
      </x:c>
      <x:c r="D515" s="68" t="str">
        <x:v>Ongoing</x:v>
      </x:c>
      <x:c r="E515" s="68" t="str">
        <x:v>Liquidity provider; client</x:v>
      </x:c>
      <x:c r="F515" s="68" t="str">
        <x:v>Relationship-specific</x:v>
      </x:c>
      <x:c r="G515" s="68" t="str">
        <x:v>Executable price stream</x:v>
      </x:c>
      <x:c r="H515" s="68" t="str">
        <x:v>Provide continuous relationship-based FX quotes</x:v>
      </x:c>
      <x:c r="I515" s="68" t="str">
        <x:v>E1</x:v>
      </x:c>
      <x:c r="J515" s="68" t="str">
        <x:v>SRC-1004; SRC-1000</x:v>
      </x:c>
      <x:c r="K515" s="68" t="str">
        <x:v>Active</x:v>
      </x:c>
    </x:row>
    <x:row r="516">
      <x:c r="A516" s="68" t="str">
        <x:v>INS-515</x:v>
      </x:c>
      <x:c r="B516" s="68" t="str">
        <x:v>FX Global Code Statement of Commitment</x:v>
      </x:c>
      <x:c r="C516" s="68" t="str">
        <x:v>Market-conduct attestation</x:v>
      </x:c>
      <x:c r="D516" s="68" t="str">
        <x:v>Ongoing</x:v>
      </x:c>
      <x:c r="E516" s="68" t="str">
        <x:v>FX market participant; public register</x:v>
      </x:c>
      <x:c r="F516" s="68" t="str">
        <x:v>Institution-specific</x:v>
      </x:c>
      <x:c r="G516" s="68" t="str">
        <x:v>Statement of adherence</x:v>
      </x:c>
      <x:c r="H516" s="68" t="str">
        <x:v>Signal commitment to principles of good FX practice</x:v>
      </x:c>
      <x:c r="I516" s="68" t="str">
        <x:v>E1</x:v>
      </x:c>
      <x:c r="J516" s="68" t="str">
        <x:v>SRC-998; SRC-999</x:v>
      </x:c>
      <x:c r="K516" s="68" t="str">
        <x:v>Active</x:v>
      </x:c>
    </x:row>
    <x:row r="517">
      <x:c r="A517" s="68" t="str">
        <x:v>INS-516</x:v>
      </x:c>
      <x:c r="B517" s="68" t="str">
        <x:v>WM/Reuters benchmark fixing order</x:v>
      </x:c>
      <x:c r="C517" s="68" t="str">
        <x:v>Benchmark-linked FX order</x:v>
      </x:c>
      <x:c r="D517" s="68" t="str">
        <x:v>Fixing window</x:v>
      </x:c>
      <x:c r="E517" s="68" t="str">
        <x:v>Investor; executing dealer</x:v>
      </x:c>
      <x:c r="F517" s="68" t="str">
        <x:v>Order-specific</x:v>
      </x:c>
      <x:c r="G517" s="68" t="str">
        <x:v>Currency amount</x:v>
      </x:c>
      <x:c r="H517" s="68" t="str">
        <x:v>Execute or value currency exposure at benchmark fix</x:v>
      </x:c>
      <x:c r="I517" s="68" t="str">
        <x:v>E1</x:v>
      </x:c>
      <x:c r="J517" s="68" t="str">
        <x:v>SRC-998</x:v>
      </x:c>
      <x:c r="K517" s="68" t="str">
        <x:v>Active</x:v>
      </x:c>
    </x:row>
    <x:row r="518">
      <x:c r="A518" s="68" t="str">
        <x:v>INS-517</x:v>
      </x:c>
      <x:c r="B518" s="68" t="str">
        <x:v>EBS FX benchmark fixing</x:v>
      </x:c>
      <x:c r="C518" s="68" t="str">
        <x:v>Transaction-data FX benchmark</x:v>
      </x:c>
      <x:c r="D518" s="68" t="str">
        <x:v>Specified daily windows</x:v>
      </x:c>
      <x:c r="E518" s="68" t="str">
        <x:v>Benchmark administrator; market users</x:v>
      </x:c>
      <x:c r="F518" s="68" t="str">
        <x:v>Currency-pair specific</x:v>
      </x:c>
      <x:c r="G518" s="68" t="str">
        <x:v>Observed transactions and orders</x:v>
      </x:c>
      <x:c r="H518" s="68" t="str">
        <x:v>Produce benchmark spot rates</x:v>
      </x:c>
      <x:c r="I518" s="68" t="str">
        <x:v>E1</x:v>
      </x:c>
      <x:c r="J518" s="68" t="str">
        <x:v>SRC-1002</x:v>
      </x:c>
      <x:c r="K518" s="68" t="str">
        <x:v>Active</x:v>
      </x:c>
    </x:row>
    <x:row r="519">
      <x:c r="A519" s="68" t="str">
        <x:v>INS-518</x:v>
      </x:c>
      <x:c r="B519" s="68" t="str">
        <x:v>Correspondent banking agreement</x:v>
      </x:c>
      <x:c r="C519" s="68" t="str">
        <x:v>Interbank service contract</x:v>
      </x:c>
      <x:c r="D519" s="68" t="str">
        <x:v>Ongoing</x:v>
      </x:c>
      <x:c r="E519" s="68" t="str">
        <x:v>Correspondent bank; respondent bank</x:v>
      </x:c>
      <x:c r="F519" s="68" t="str">
        <x:v>Relationship-specific</x:v>
      </x:c>
      <x:c r="G519" s="68" t="str">
        <x:v>Payment, cash-management and account services</x:v>
      </x:c>
      <x:c r="H519" s="68" t="str">
        <x:v>Provide access to foreign-currency and payment infrastructure</x:v>
      </x:c>
      <x:c r="I519" s="68" t="str">
        <x:v>E1</x:v>
      </x:c>
      <x:c r="J519" s="68" t="str">
        <x:v>SRC-1020; SRC-1020</x:v>
      </x:c>
      <x:c r="K519" s="68" t="str">
        <x:v>Active</x:v>
      </x:c>
    </x:row>
    <x:row r="520">
      <x:c r="A520" s="68" t="str">
        <x:v>INS-519</x:v>
      </x:c>
      <x:c r="B520" s="68" t="str">
        <x:v>Nostro account</x:v>
      </x:c>
      <x:c r="C520" s="68" t="str">
        <x:v>Correspondent bank account</x:v>
      </x:c>
      <x:c r="D520" s="68" t="str">
        <x:v>Ongoing</x:v>
      </x:c>
      <x:c r="E520" s="68" t="str">
        <x:v>Respondent bank; correspondent bank</x:v>
      </x:c>
      <x:c r="F520" s="68" t="str">
        <x:v>Account-specific</x:v>
      </x:c>
      <x:c r="G520" s="68" t="str">
        <x:v>Foreign-currency balance</x:v>
      </x:c>
      <x:c r="H520" s="68" t="str">
        <x:v>Hold and settle a bank's funds abroad</x:v>
      </x:c>
      <x:c r="I520" s="68" t="str">
        <x:v>E1</x:v>
      </x:c>
      <x:c r="J520" s="68" t="str">
        <x:v>SRC-1021; SRC-1023</x:v>
      </x:c>
      <x:c r="K520" s="68" t="str">
        <x:v>Active</x:v>
      </x:c>
    </x:row>
    <x:row r="521">
      <x:c r="A521" s="68" t="str">
        <x:v>INS-520</x:v>
      </x:c>
      <x:c r="B521" s="68" t="str">
        <x:v>Vostro account</x:v>
      </x:c>
      <x:c r="C521" s="68" t="str">
        <x:v>Correspondent bank liability record</x:v>
      </x:c>
      <x:c r="D521" s="68" t="str">
        <x:v>Ongoing</x:v>
      </x:c>
      <x:c r="E521" s="68" t="str">
        <x:v>Correspondent bank; respondent bank</x:v>
      </x:c>
      <x:c r="F521" s="68" t="str">
        <x:v>Account-specific</x:v>
      </x:c>
      <x:c r="G521" s="68" t="str">
        <x:v>Deposit liability</x:v>
      </x:c>
      <x:c r="H521" s="68" t="str">
        <x:v>Record the respondent's funds at the correspondent</x:v>
      </x:c>
      <x:c r="I521" s="68" t="str">
        <x:v>E1</x:v>
      </x:c>
      <x:c r="J521" s="68" t="str">
        <x:v>SRC-1021; SRC-1023</x:v>
      </x:c>
      <x:c r="K521" s="68" t="str">
        <x:v>Active</x:v>
      </x:c>
    </x:row>
    <x:row r="522">
      <x:c r="A522" s="68" t="str">
        <x:v>INS-521</x:v>
      </x:c>
      <x:c r="B522" s="68" t="str">
        <x:v>SWIFT MT 103 customer credit transfer</x:v>
      </x:c>
      <x:c r="C522" s="68" t="str">
        <x:v>Cross-border payment message</x:v>
      </x:c>
      <x:c r="D522" s="68" t="str">
        <x:v>Payment date</x:v>
      </x:c>
      <x:c r="E522" s="68" t="str">
        <x:v>Ordering bank; beneficiary bank</x:v>
      </x:c>
      <x:c r="F522" s="68" t="str">
        <x:v>Payment-specific</x:v>
      </x:c>
      <x:c r="G522" s="68" t="str">
        <x:v>Customer payment instruction</x:v>
      </x:c>
      <x:c r="H522" s="68" t="str">
        <x:v>Transmit customer transfer information</x:v>
      </x:c>
      <x:c r="I522" s="68" t="str">
        <x:v>E1</x:v>
      </x:c>
      <x:c r="J522" s="68" t="str">
        <x:v>SRC-1020; SRC-1023</x:v>
      </x:c>
      <x:c r="K522" s="68" t="str">
        <x:v>Active</x:v>
      </x:c>
    </x:row>
    <x:row r="523">
      <x:c r="A523" s="68" t="str">
        <x:v>INS-522</x:v>
      </x:c>
      <x:c r="B523" s="68" t="str">
        <x:v>SWIFT MT 202 COV cover payment</x:v>
      </x:c>
      <x:c r="C523" s="68" t="str">
        <x:v>Interbank cover-payment message</x:v>
      </x:c>
      <x:c r="D523" s="68" t="str">
        <x:v>Payment date</x:v>
      </x:c>
      <x:c r="E523" s="68" t="str">
        <x:v>Correspondent banks</x:v>
      </x:c>
      <x:c r="F523" s="68" t="str">
        <x:v>Payment-specific</x:v>
      </x:c>
      <x:c r="G523" s="68" t="str">
        <x:v>Interbank funding instruction and underlying customer data</x:v>
      </x:c>
      <x:c r="H523" s="68" t="str">
        <x:v>Move funds separately from the customer instruction</x:v>
      </x:c>
      <x:c r="I523" s="68" t="str">
        <x:v>E1</x:v>
      </x:c>
      <x:c r="J523" s="68" t="str">
        <x:v>SRC-1023</x:v>
      </x:c>
      <x:c r="K523" s="68" t="str">
        <x:v>Active</x:v>
      </x:c>
    </x:row>
    <x:row r="524">
      <x:c r="A524" s="68" t="str">
        <x:v>INS-523</x:v>
      </x:c>
      <x:c r="B524" s="68" t="str">
        <x:v>ISO 20022 pacs.008 customer credit transfer</x:v>
      </x:c>
      <x:c r="C524" s="68" t="str">
        <x:v>Structured payment message</x:v>
      </x:c>
      <x:c r="D524" s="68" t="str">
        <x:v>Payment date</x:v>
      </x:c>
      <x:c r="E524" s="68" t="str">
        <x:v>Financial institutions</x:v>
      </x:c>
      <x:c r="F524" s="68" t="str">
        <x:v>Payment-specific</x:v>
      </x:c>
      <x:c r="G524" s="68" t="str">
        <x:v>Structured customer payment data</x:v>
      </x:c>
      <x:c r="H524" s="68" t="str">
        <x:v>Transmit customer payment instruction under ISO 20022</x:v>
      </x:c>
      <x:c r="I524" s="68" t="str">
        <x:v>E1</x:v>
      </x:c>
      <x:c r="J524" s="68" t="str">
        <x:v>SRC-1022; SRC-1025</x:v>
      </x:c>
      <x:c r="K524" s="68" t="str">
        <x:v>Active</x:v>
      </x:c>
    </x:row>
    <x:row r="525">
      <x:c r="A525" s="68" t="str">
        <x:v>INS-524</x:v>
      </x:c>
      <x:c r="B525" s="68" t="str">
        <x:v>ISO 20022 pacs.009 financial-institution transfer</x:v>
      </x:c>
      <x:c r="C525" s="68" t="str">
        <x:v>Structured interbank message</x:v>
      </x:c>
      <x:c r="D525" s="68" t="str">
        <x:v>Payment date</x:v>
      </x:c>
      <x:c r="E525" s="68" t="str">
        <x:v>Financial institutions</x:v>
      </x:c>
      <x:c r="F525" s="68" t="str">
        <x:v>Payment-specific</x:v>
      </x:c>
      <x:c r="G525" s="68" t="str">
        <x:v>Structured bank-to-bank payment data</x:v>
      </x:c>
      <x:c r="H525" s="68" t="str">
        <x:v>Transmit interbank funding instruction</x:v>
      </x:c>
      <x:c r="I525" s="68" t="str">
        <x:v>E1</x:v>
      </x:c>
      <x:c r="J525" s="68" t="str">
        <x:v>SRC-1022; SRC-1025</x:v>
      </x:c>
      <x:c r="K525" s="68" t="str">
        <x:v>Active</x:v>
      </x:c>
    </x:row>
    <x:row r="526">
      <x:c r="A526" s="68" t="str">
        <x:v>INS-525</x:v>
      </x:c>
      <x:c r="B526" s="68" t="str">
        <x:v>CHIPS payment instruction</x:v>
      </x:c>
      <x:c r="C526" s="68" t="str">
        <x:v>High-value USD payment instruction</x:v>
      </x:c>
      <x:c r="D526" s="68" t="str">
        <x:v>Business day</x:v>
      </x:c>
      <x:c r="E526" s="68" t="str">
        <x:v>CHIPS participants</x:v>
      </x:c>
      <x:c r="F526" s="68" t="str">
        <x:v>Payment-specific</x:v>
      </x:c>
      <x:c r="G526" s="68" t="str">
        <x:v>U.S. dollar payment obligation</x:v>
      </x:c>
      <x:c r="H526" s="68" t="str">
        <x:v>Clear and settle domestic or international dollar payment</x:v>
      </x:c>
      <x:c r="I526" s="68" t="str">
        <x:v>E1</x:v>
      </x:c>
      <x:c r="J526" s="68" t="str">
        <x:v>SRC-1025; SRC-1025</x:v>
      </x:c>
      <x:c r="K526" s="68" t="str">
        <x:v>Active</x:v>
      </x:c>
    </x:row>
    <x:row r="527">
      <x:c r="A527" s="68" t="str">
        <x:v>INS-526</x:v>
      </x:c>
      <x:c r="B527" s="68" t="str">
        <x:v>CHIPS final settlement position</x:v>
      </x:c>
      <x:c r="C527" s="68" t="str">
        <x:v>High-value payment-system obligation</x:v>
      </x:c>
      <x:c r="D527" s="68" t="str">
        <x:v>Intraday and end of day</x:v>
      </x:c>
      <x:c r="E527" s="68" t="str">
        <x:v>CHIPS participants; settlement bank</x:v>
      </x:c>
      <x:c r="F527" s="68" t="str">
        <x:v>Participant-specific</x:v>
      </x:c>
      <x:c r="G527" s="68" t="str">
        <x:v>Net and queued payment obligations</x:v>
      </x:c>
      <x:c r="H527" s="68" t="str">
        <x:v>Produce final U.S.-dollar settlement</x:v>
      </x:c>
      <x:c r="I527" s="68" t="str">
        <x:v>E1</x:v>
      </x:c>
      <x:c r="J527" s="68" t="str">
        <x:v>SRC-1025; SRC-101</x:v>
      </x:c>
      <x:c r="K527" s="68" t="str">
        <x:v>Active</x:v>
      </x:c>
    </x:row>
    <x:row r="528">
      <x:c r="A528" s="68" t="str">
        <x:v>INS-527</x:v>
      </x:c>
      <x:c r="B528" s="68" t="str">
        <x:v>CLS settlement instruction</x:v>
      </x:c>
      <x:c r="C528" s="68" t="str">
        <x:v>Multicurrency settlement instruction</x:v>
      </x:c>
      <x:c r="D528" s="68" t="str">
        <x:v>Value date</x:v>
      </x:c>
      <x:c r="E528" s="68" t="str">
        <x:v>CLS member or third party; CLS Bank</x:v>
      </x:c>
      <x:c r="F528" s="68" t="str">
        <x:v>Trade-specific</x:v>
      </x:c>
      <x:c r="G528" s="68" t="str">
        <x:v>Two currency payment legs</x:v>
      </x:c>
      <x:c r="H528" s="68" t="str">
        <x:v>Submit eligible FX trade for PvP settlement</x:v>
      </x:c>
      <x:c r="I528" s="68" t="str">
        <x:v>E1</x:v>
      </x:c>
      <x:c r="J528" s="68" t="str">
        <x:v>SRC-1017; SRC-1015</x:v>
      </x:c>
      <x:c r="K528" s="68" t="str">
        <x:v>Active</x:v>
      </x:c>
    </x:row>
    <x:row r="529">
      <x:c r="A529" s="68" t="str">
        <x:v>INS-528</x:v>
      </x:c>
      <x:c r="B529" s="68" t="str">
        <x:v>CLS pay-in schedule</x:v>
      </x:c>
      <x:c r="C529" s="68" t="str">
        <x:v>Settlement funding obligation</x:v>
      </x:c>
      <x:c r="D529" s="68" t="str">
        <x:v>Settlement session</x:v>
      </x:c>
      <x:c r="E529" s="68" t="str">
        <x:v>CLS settlement member; CLS Bank</x:v>
      </x:c>
      <x:c r="F529" s="68" t="str">
        <x:v>Member and currency-specific</x:v>
      </x:c>
      <x:c r="G529" s="68" t="str">
        <x:v>Net funding requirement</x:v>
      </x:c>
      <x:c r="H529" s="68" t="str">
        <x:v>Fund settlement while reducing gross liquidity need</x:v>
      </x:c>
      <x:c r="I529" s="68" t="str">
        <x:v>E1</x:v>
      </x:c>
      <x:c r="J529" s="68" t="str">
        <x:v>SRC-1017; SRC-1015</x:v>
      </x:c>
      <x:c r="K529" s="68" t="str">
        <x:v>Active</x:v>
      </x:c>
    </x:row>
    <x:row r="530">
      <x:c r="A530" s="68" t="str">
        <x:v>INS-529</x:v>
      </x:c>
      <x:c r="B530" s="68" t="str">
        <x:v>Payment-versus-payment settlement</x:v>
      </x:c>
      <x:c r="C530" s="68" t="str">
        <x:v>Multicurrency settlement mechanism</x:v>
      </x:c>
      <x:c r="D530" s="68" t="str">
        <x:v>Value date</x:v>
      </x:c>
      <x:c r="E530" s="68" t="str">
        <x:v>CLS Bank; settlement members</x:v>
      </x:c>
      <x:c r="F530" s="68" t="str">
        <x:v>Trade-specific</x:v>
      </x:c>
      <x:c r="G530" s="68" t="str">
        <x:v>Matched currency-leg instructions</x:v>
      </x:c>
      <x:c r="H530" s="68" t="str">
        <x:v>Simultaneous final settlement of both legs</x:v>
      </x:c>
      <x:c r="I530" s="68" t="str">
        <x:v>E1</x:v>
      </x:c>
      <x:c r="J530" s="68" t="str">
        <x:v>SRC-1017; SRC-1018</x:v>
      </x:c>
      <x:c r="K530" s="68" t="str">
        <x:v>Active</x:v>
      </x:c>
    </x:row>
    <x:row r="531">
      <x:c r="A531" s="68" t="str">
        <x:v>INS-530</x:v>
      </x:c>
      <x:c r="B531" s="68" t="str">
        <x:v>Official reserve allocation mandate</x:v>
      </x:c>
      <x:c r="C531" s="68" t="str">
        <x:v>Official portfolio mandate</x:v>
      </x:c>
      <x:c r="D531" s="68" t="str">
        <x:v>Ongoing</x:v>
      </x:c>
      <x:c r="E531" s="68" t="str">
        <x:v>Central bank; reserve manager</x:v>
      </x:c>
      <x:c r="F531" s="68" t="str">
        <x:v>Portfolio-specific</x:v>
      </x:c>
      <x:c r="G531" s="68" t="str">
        <x:v>Reserve assets and policy objectives</x:v>
      </x:c>
      <x:c r="H531" s="68" t="str">
        <x:v>Currency and asset allocation</x:v>
      </x:c>
      <x:c r="I531" s="68" t="str">
        <x:v>E1</x:v>
      </x:c>
      <x:c r="J531" s="68" t="str">
        <x:v>SRC-1040; SRC-1042</x:v>
      </x:c>
      <x:c r="K531" s="68" t="str">
        <x:v>Active</x:v>
      </x:c>
    </x:row>
    <x:row r="532">
      <x:c r="A532" s="68" t="str">
        <x:v>INS-531</x:v>
      </x:c>
      <x:c r="B532" s="68" t="str">
        <x:v>Foreign-exchange intervention transaction</x:v>
      </x:c>
      <x:c r="C532" s="68" t="str">
        <x:v>Central-bank market operation</x:v>
      </x:c>
      <x:c r="D532" s="68" t="str">
        <x:v>Operation date</x:v>
      </x:c>
      <x:c r="E532" s="68" t="str">
        <x:v>Central bank; FX dealers</x:v>
      </x:c>
      <x:c r="F532" s="68" t="str">
        <x:v>Operation-specific</x:v>
      </x:c>
      <x:c r="G532" s="68" t="str">
        <x:v>Domestic currency and reserve currency</x:v>
      </x:c>
      <x:c r="H532" s="68" t="str">
        <x:v>Buy or sell currency in the market</x:v>
      </x:c>
      <x:c r="I532" s="68" t="str">
        <x:v>E1</x:v>
      </x:c>
      <x:c r="J532" s="68" t="str">
        <x:v>SRC-1032; SRC-1008</x:v>
      </x:c>
      <x:c r="K532" s="68" t="str">
        <x:v>Active</x:v>
      </x:c>
    </x:row>
    <x:row r="533">
      <x:c r="A533" s="68" t="str">
        <x:v>INS-532</x:v>
      </x:c>
      <x:c r="B533" s="68" t="str">
        <x:v>Sterilisation operation</x:v>
      </x:c>
      <x:c r="C533" s="68" t="str">
        <x:v>Domestic liquidity offset</x:v>
      </x:c>
      <x:c r="D533" s="68" t="str">
        <x:v>After or alongside intervention</x:v>
      </x:c>
      <x:c r="E533" s="68" t="str">
        <x:v>Central bank; domestic counterparties</x:v>
      </x:c>
      <x:c r="F533" s="68" t="str">
        <x:v>Operation-specific</x:v>
      </x:c>
      <x:c r="G533" s="68" t="str">
        <x:v>Domestic reserve impact</x:v>
      </x:c>
      <x:c r="H533" s="68" t="str">
        <x:v>Offset monetary effect of FX intervention</x:v>
      </x:c>
      <x:c r="I533" s="68" t="str">
        <x:v>E1</x:v>
      </x:c>
      <x:c r="J533" s="68" t="str">
        <x:v>SRC-1032</x:v>
      </x:c>
      <x:c r="K533" s="68" t="str">
        <x:v>Active</x:v>
      </x:c>
    </x:row>
    <x:row r="534">
      <x:c r="A534" s="68" t="str">
        <x:v>INS-533</x:v>
      </x:c>
      <x:c r="B534" s="68" t="str">
        <x:v>Capital-flow management measure</x:v>
      </x:c>
      <x:c r="C534" s="68" t="str">
        <x:v>Cross-border financial regulation</x:v>
      </x:c>
      <x:c r="D534" s="68" t="str">
        <x:v>Policy period</x:v>
      </x:c>
      <x:c r="E534" s="68" t="str">
        <x:v>Sovereign authority; residents and non-residents</x:v>
      </x:c>
      <x:c r="F534" s="68" t="str">
        <x:v>Policy-specific</x:v>
      </x:c>
      <x:c r="G534" s="68" t="str">
        <x:v>Tax, limit, approval or restriction</x:v>
      </x:c>
      <x:c r="H534" s="68" t="str">
        <x:v>Alter cross-border capital movement incentives or permission</x:v>
      </x:c>
      <x:c r="I534" s="68" t="str">
        <x:v>E1</x:v>
      </x:c>
      <x:c r="J534" s="68" t="str">
        <x:v>SRC-1032; SRC-1028</x:v>
      </x:c>
      <x:c r="K534" s="68" t="str">
        <x:v>Active</x:v>
      </x:c>
    </x:row>
    <x:row r="535">
      <x:c r="A535" s="68" t="str">
        <x:v>INS-534</x:v>
      </x:c>
      <x:c r="B535" s="68" t="str">
        <x:v>Central-bank dollar swap agreement</x:v>
      </x:c>
      <x:c r="C535" s="68" t="str">
        <x:v>Reciprocal central-bank liquidity agreement</x:v>
      </x:c>
      <x:c r="D535" s="68" t="str">
        <x:v>Standing or temporary</x:v>
      </x:c>
      <x:c r="E535" s="68" t="str">
        <x:v>Federal Reserve; foreign central bank</x:v>
      </x:c>
      <x:c r="F535" s="68" t="str">
        <x:v>Counterparty-specific</x:v>
      </x:c>
      <x:c r="G535" s="68" t="str">
        <x:v>Domestic currency and U.S. dollars</x:v>
      </x:c>
      <x:c r="H535" s="68" t="str">
        <x:v>Provide dollar liquidity through foreign central bank</x:v>
      </x:c>
      <x:c r="I535" s="68" t="str">
        <x:v>E1</x:v>
      </x:c>
      <x:c r="J535" s="68" t="str">
        <x:v>SRC-002; SRC-1009</x:v>
      </x:c>
      <x:c r="K535" s="68" t="str">
        <x:v>Active</x:v>
      </x:c>
    </x:row>
    <x:row r="536">
      <x:c r="A536" s="68" t="str">
        <x:v>INS-535</x:v>
      </x:c>
      <x:c r="B536" s="68" t="str">
        <x:v>Central-bank swap-line drawing</x:v>
      </x:c>
      <x:c r="C536" s="68" t="str">
        <x:v>Central-bank liquidity transaction</x:v>
      </x:c>
      <x:c r="D536" s="68" t="str">
        <x:v>Operation term</x:v>
      </x:c>
      <x:c r="E536" s="68" t="str">
        <x:v>Federal Reserve; foreign central bank</x:v>
      </x:c>
      <x:c r="F536" s="68" t="str">
        <x:v>Drawing-specific</x:v>
      </x:c>
      <x:c r="G536" s="68" t="str">
        <x:v>Foreign currency collateral and dollars</x:v>
      </x:c>
      <x:c r="H536" s="68" t="str">
        <x:v>Create temporary dollar liquidity claim</x:v>
      </x:c>
      <x:c r="I536" s="68" t="str">
        <x:v>E1</x:v>
      </x:c>
      <x:c r="J536" s="68" t="str">
        <x:v>SRC-002; SRC-1009</x:v>
      </x:c>
      <x:c r="K536" s="68" t="str">
        <x:v>Active</x:v>
      </x:c>
    </x:row>
    <x:row r="537">
      <x:c r="A537" s="68" t="str">
        <x:v>INS-536</x:v>
      </x:c>
      <x:c r="B537" s="68" t="str">
        <x:v>Foreign-central-bank dollar auction</x:v>
      </x:c>
      <x:c r="C537" s="68" t="str">
        <x:v>Domestic liquidity allocation</x:v>
      </x:c>
      <x:c r="D537" s="68" t="str">
        <x:v>Operation date</x:v>
      </x:c>
      <x:c r="E537" s="68" t="str">
        <x:v>Foreign central bank; local banks</x:v>
      </x:c>
      <x:c r="F537" s="68" t="str">
        <x:v>Auction-specific</x:v>
      </x:c>
      <x:c r="G537" s="68" t="str">
        <x:v>Swap-line dollars and local collateral</x:v>
      </x:c>
      <x:c r="H537" s="68" t="str">
        <x:v>Allocate dollars to domestic banking system</x:v>
      </x:c>
      <x:c r="I537" s="68" t="str">
        <x:v>E1</x:v>
      </x:c>
      <x:c r="J537" s="68" t="str">
        <x:v>SRC-002; SRC-1009</x:v>
      </x:c>
      <x:c r="K537" s="68" t="str">
        <x:v>Active</x:v>
      </x:c>
    </x:row>
    <x:row r="538">
      <x:c r="A538" s="68" t="str">
        <x:v>INS-537</x:v>
      </x:c>
      <x:c r="B538" s="68" t="str">
        <x:v>FIMA repo transaction</x:v>
      </x:c>
      <x:c r="C538" s="68" t="str">
        <x:v>Official-sector repo</x:v>
      </x:c>
      <x:c r="D538" s="68" t="str">
        <x:v>Overnight or seven-day</x:v>
      </x:c>
      <x:c r="E538" s="68" t="str">
        <x:v>New York Fed; approved FIMA counterparty</x:v>
      </x:c>
      <x:c r="F538" s="68" t="str">
        <x:v>Transaction-specific</x:v>
      </x:c>
      <x:c r="G538" s="68" t="str">
        <x:v>Treasury securities and dollars</x:v>
      </x:c>
      <x:c r="H538" s="68" t="str">
        <x:v>Convert official Treasury holdings into temporary dollar liquidity</x:v>
      </x:c>
      <x:c r="I538" s="68" t="str">
        <x:v>E1</x:v>
      </x:c>
      <x:c r="J538" s="68" t="str">
        <x:v>SRC-1007; SRC-1013</x:v>
      </x:c>
      <x:c r="K538" s="68" t="str">
        <x:v>Active</x:v>
      </x:c>
    </x:row>
    <x:row r="539">
      <x:c r="A539" s="68" t="str">
        <x:v>INS-538</x:v>
      </x:c>
      <x:c r="B539" s="68" t="str">
        <x:v>IMF quota subscription</x:v>
      </x:c>
      <x:c r="C539" s="68" t="str">
        <x:v>International institutional capital contribution</x:v>
      </x:c>
      <x:c r="D539" s="68" t="str">
        <x:v>Membership and quota review</x:v>
      </x:c>
      <x:c r="E539" s="68" t="str">
        <x:v>IMF member; IMF</x:v>
      </x:c>
      <x:c r="F539" s="68" t="str">
        <x:v>Member-specific</x:v>
      </x:c>
      <x:c r="G539" s="68" t="str">
        <x:v>Reserve assets and domestic currency</x:v>
      </x:c>
      <x:c r="H539" s="68" t="str">
        <x:v>Governance votes, financing base and access multiple</x:v>
      </x:c>
      <x:c r="I539" s="68" t="str">
        <x:v>E1</x:v>
      </x:c>
      <x:c r="J539" s="68" t="str">
        <x:v>SRC-1027; SRC-1031</x:v>
      </x:c>
      <x:c r="K539" s="68" t="str">
        <x:v>Active</x:v>
      </x:c>
    </x:row>
    <x:row r="540">
      <x:c r="A540" s="68" t="str">
        <x:v>INS-539</x:v>
      </x:c>
      <x:c r="B540" s="68" t="str">
        <x:v>General SDR allocation</x:v>
      </x:c>
      <x:c r="C540" s="68" t="str">
        <x:v>International reserve-asset allocation</x:v>
      </x:c>
      <x:c r="D540" s="68" t="str">
        <x:v>Allocation date</x:v>
      </x:c>
      <x:c r="E540" s="68" t="str">
        <x:v>IMF; member countries</x:v>
      </x:c>
      <x:c r="F540" s="68" t="str">
        <x:v>Quota-proportional</x:v>
      </x:c>
      <x:c r="G540" s="68" t="str">
        <x:v>SDR units</x:v>
      </x:c>
      <x:c r="H540" s="68" t="str">
        <x:v>Supplement member official reserves</x:v>
      </x:c>
      <x:c r="I540" s="68" t="str">
        <x:v>E1</x:v>
      </x:c>
      <x:c r="J540" s="68" t="str">
        <x:v>SRC-1026; SRC-1031</x:v>
      </x:c>
      <x:c r="K540" s="68" t="str">
        <x:v>Active</x:v>
      </x:c>
    </x:row>
    <x:row r="541">
      <x:c r="A541" s="68" t="str">
        <x:v>INS-540</x:v>
      </x:c>
      <x:c r="B541" s="68" t="str">
        <x:v>SDR voluntary trading arrangement</x:v>
      </x:c>
      <x:c r="C541" s="68" t="str">
        <x:v>Reserve-asset exchange arrangement</x:v>
      </x:c>
      <x:c r="D541" s="68" t="str">
        <x:v>Ongoing</x:v>
      </x:c>
      <x:c r="E541" s="68" t="str">
        <x:v>IMF member or prescribed holder; counterparties</x:v>
      </x:c>
      <x:c r="F541" s="68" t="str">
        <x:v>Transaction-specific</x:v>
      </x:c>
      <x:c r="G541" s="68" t="str">
        <x:v>SDR and freely usable currency</x:v>
      </x:c>
      <x:c r="H541" s="68" t="str">
        <x:v>Exchange SDR holdings for currency</x:v>
      </x:c>
      <x:c r="I541" s="68" t="str">
        <x:v>E1</x:v>
      </x:c>
      <x:c r="J541" s="68" t="str">
        <x:v>SRC-1026</x:v>
      </x:c>
      <x:c r="K541" s="68" t="str">
        <x:v>Active</x:v>
      </x:c>
    </x:row>
    <x:row r="542">
      <x:c r="A542" s="68" t="str">
        <x:v>INS-541</x:v>
      </x:c>
      <x:c r="B542" s="68" t="str">
        <x:v>IMF reserve tranche position</x:v>
      </x:c>
      <x:c r="C542" s="68" t="str">
        <x:v>Liquid IMF reserve claim</x:v>
      </x:c>
      <x:c r="D542" s="68" t="str">
        <x:v>Ongoing</x:v>
      </x:c>
      <x:c r="E542" s="68" t="str">
        <x:v>IMF member; IMF</x:v>
      </x:c>
      <x:c r="F542" s="68" t="str">
        <x:v>Member-specific</x:v>
      </x:c>
      <x:c r="G542" s="68" t="str">
        <x:v>Quota reserve-asset contribution</x:v>
      </x:c>
      <x:c r="H542" s="68" t="str">
        <x:v>Liquid claim on IMF resources</x:v>
      </x:c>
      <x:c r="I542" s="68" t="str">
        <x:v>E1</x:v>
      </x:c>
      <x:c r="J542" s="68" t="str">
        <x:v>SRC-1027; SRC-1030</x:v>
      </x:c>
      <x:c r="K542" s="68" t="str">
        <x:v>Active</x:v>
      </x:c>
    </x:row>
    <x:row r="543">
      <x:c r="A543" s="68" t="str">
        <x:v>INS-542</x:v>
      </x:c>
      <x:c r="B543" s="68" t="str">
        <x:v>IMF Stand-By Arrangement</x:v>
      </x:c>
      <x:c r="C543" s="68" t="str">
        <x:v>Balance-of-payments lending arrangement</x:v>
      </x:c>
      <x:c r="D543" s="68" t="str">
        <x:v>Programme term</x:v>
      </x:c>
      <x:c r="E543" s="68" t="str">
        <x:v>IMF; member country</x:v>
      </x:c>
      <x:c r="F543" s="68" t="str">
        <x:v>Country-specific</x:v>
      </x:c>
      <x:c r="G543" s="68" t="str">
        <x:v>GRA resources and policy programme</x:v>
      </x:c>
      <x:c r="H543" s="68" t="str">
        <x:v>Phased non-concessional financing</x:v>
      </x:c>
      <x:c r="I543" s="68" t="str">
        <x:v>E1</x:v>
      </x:c>
      <x:c r="J543" s="68" t="str">
        <x:v>SRC-1034; SRC-1029</x:v>
      </x:c>
      <x:c r="K543" s="68" t="str">
        <x:v>Active</x:v>
      </x:c>
    </x:row>
    <x:row r="544">
      <x:c r="A544" s="68" t="str">
        <x:v>INS-543</x:v>
      </x:c>
      <x:c r="B544" s="68" t="str">
        <x:v>IMF Extended Fund Facility arrangement</x:v>
      </x:c>
      <x:c r="C544" s="68" t="str">
        <x:v>Balance-of-payments lending arrangement</x:v>
      </x:c>
      <x:c r="D544" s="68" t="str">
        <x:v>Programme term</x:v>
      </x:c>
      <x:c r="E544" s="68" t="str">
        <x:v>IMF; member country</x:v>
      </x:c>
      <x:c r="F544" s="68" t="str">
        <x:v>Country-specific</x:v>
      </x:c>
      <x:c r="G544" s="68" t="str">
        <x:v>GRA resources and structural programme</x:v>
      </x:c>
      <x:c r="H544" s="68" t="str">
        <x:v>Longer-term non-concessional financing</x:v>
      </x:c>
      <x:c r="I544" s="68" t="str">
        <x:v>E1</x:v>
      </x:c>
      <x:c r="J544" s="68" t="str">
        <x:v>SRC-1035; SRC-1029</x:v>
      </x:c>
      <x:c r="K544" s="68" t="str">
        <x:v>Active</x:v>
      </x:c>
    </x:row>
    <x:row r="545">
      <x:c r="A545" s="68" t="str">
        <x:v>INS-544</x:v>
      </x:c>
      <x:c r="B545" s="68" t="str">
        <x:v>IMF Flexible Credit Line arrangement</x:v>
      </x:c>
      <x:c r="C545" s="68" t="str">
        <x:v>Precautionary or financing arrangement</x:v>
      </x:c>
      <x:c r="D545" s="68" t="str">
        <x:v>One or two years</x:v>
      </x:c>
      <x:c r="E545" s="68" t="str">
        <x:v>IMF; qualifying member</x:v>
      </x:c>
      <x:c r="F545" s="68" t="str">
        <x:v>Country-specific</x:v>
      </x:c>
      <x:c r="G545" s="68" t="str">
        <x:v>Prequalified policy framework</x:v>
      </x:c>
      <x:c r="H545" s="68" t="str">
        <x:v>Large upfront or precautionary access</x:v>
      </x:c>
      <x:c r="I545" s="68" t="str">
        <x:v>E1</x:v>
      </x:c>
      <x:c r="J545" s="68" t="str">
        <x:v>SRC-1036; SRC-1029</x:v>
      </x:c>
      <x:c r="K545" s="68" t="str">
        <x:v>Active</x:v>
      </x:c>
    </x:row>
    <x:row r="546">
      <x:c r="A546" s="68" t="str">
        <x:v>INS-545</x:v>
      </x:c>
      <x:c r="B546" s="68" t="str">
        <x:v>IMF Rapid Financing Instrument purchase</x:v>
      </x:c>
      <x:c r="C546" s="68" t="str">
        <x:v>Emergency financing transaction</x:v>
      </x:c>
      <x:c r="D546" s="68" t="str">
        <x:v>Urgent need</x:v>
      </x:c>
      <x:c r="E546" s="68" t="str">
        <x:v>IMF; member country</x:v>
      </x:c>
      <x:c r="F546" s="68" t="str">
        <x:v>Country-specific</x:v>
      </x:c>
      <x:c r="G546" s="68" t="str">
        <x:v>GRA resources</x:v>
      </x:c>
      <x:c r="H546" s="68" t="str">
        <x:v>Rapid low-access financing</x:v>
      </x:c>
      <x:c r="I546" s="68" t="str">
        <x:v>E1</x:v>
      </x:c>
      <x:c r="J546" s="68" t="str">
        <x:v>SRC-1037; SRC-1029</x:v>
      </x:c>
      <x:c r="K546" s="68" t="str">
        <x:v>Active</x:v>
      </x:c>
    </x:row>
    <x:row r="547">
      <x:c r="A547" s="68" t="str">
        <x:v>INS-546</x:v>
      </x:c>
      <x:c r="B547" s="68" t="str">
        <x:v>IMF Extended Credit Facility arrangement</x:v>
      </x:c>
      <x:c r="C547" s="68" t="str">
        <x:v>Concessional lending arrangement</x:v>
      </x:c>
      <x:c r="D547" s="68" t="str">
        <x:v>Programme term</x:v>
      </x:c>
      <x:c r="E547" s="68" t="str">
        <x:v>PRGT; eligible member</x:v>
      </x:c>
      <x:c r="F547" s="68" t="str">
        <x:v>Country-specific</x:v>
      </x:c>
      <x:c r="G547" s="68" t="str">
        <x:v>Concessional resources and programme</x:v>
      </x:c>
      <x:c r="H547" s="68" t="str">
        <x:v>Phased low-income-country financing</x:v>
      </x:c>
      <x:c r="I547" s="68" t="str">
        <x:v>E1</x:v>
      </x:c>
      <x:c r="J547" s="68" t="str">
        <x:v>SRC-1038; SRC-1029</x:v>
      </x:c>
      <x:c r="K547" s="68" t="str">
        <x:v>Active</x:v>
      </x:c>
    </x:row>
    <x:row r="548">
      <x:c r="A548" s="68" t="str">
        <x:v>INS-547</x:v>
      </x:c>
      <x:c r="B548" s="68" t="str">
        <x:v>IMF Rapid Credit Facility disbursement</x:v>
      </x:c>
      <x:c r="C548" s="68" t="str">
        <x:v>Emergency concessional financing</x:v>
      </x:c>
      <x:c r="D548" s="68" t="str">
        <x:v>Urgent need</x:v>
      </x:c>
      <x:c r="E548" s="68" t="str">
        <x:v>PRGT; eligible member</x:v>
      </x:c>
      <x:c r="F548" s="68" t="str">
        <x:v>Country-specific</x:v>
      </x:c>
      <x:c r="G548" s="68" t="str">
        <x:v>Concessional resources</x:v>
      </x:c>
      <x:c r="H548" s="68" t="str">
        <x:v>Rapid low-income-country financing</x:v>
      </x:c>
      <x:c r="I548" s="68" t="str">
        <x:v>E1</x:v>
      </x:c>
      <x:c r="J548" s="68" t="str">
        <x:v>SRC-1039; SRC-1029</x:v>
      </x:c>
      <x:c r="K548" s="68" t="str">
        <x:v>Active</x:v>
      </x:c>
    </x:row>
    <x:row r="549">
      <x:c r="A549" s="68" t="str">
        <x:v>INS-548</x:v>
      </x:c>
      <x:c r="B549" s="68" t="str">
        <x:v>Letter of Intent to the IMF</x:v>
      </x:c>
      <x:c r="C549" s="68" t="str">
        <x:v>Sovereign programme document</x:v>
      </x:c>
      <x:c r="D549" s="68" t="str">
        <x:v>Programme approval or review</x:v>
      </x:c>
      <x:c r="E549" s="68" t="str">
        <x:v>Member authorities; IMF</x:v>
      </x:c>
      <x:c r="F549" s="68" t="str">
        <x:v>Country-specific</x:v>
      </x:c>
      <x:c r="G549" s="68" t="str">
        <x:v>Policy commitments</x:v>
      </x:c>
      <x:c r="H549" s="68" t="str">
        <x:v>Formal programme request and commitments</x:v>
      </x:c>
      <x:c r="I549" s="68" t="str">
        <x:v>E1</x:v>
      </x:c>
      <x:c r="J549" s="68" t="str">
        <x:v>SRC-1028; SRC-1029</x:v>
      </x:c>
      <x:c r="K549" s="68" t="str">
        <x:v>Active</x:v>
      </x:c>
    </x:row>
    <x:row r="550">
      <x:c r="A550" s="68" t="str">
        <x:v>INS-549</x:v>
      </x:c>
      <x:c r="B550" s="68" t="str">
        <x:v>Memorandum of Economic and Financial Policies</x:v>
      </x:c>
      <x:c r="C550" s="68" t="str">
        <x:v>Sovereign programme document</x:v>
      </x:c>
      <x:c r="D550" s="68" t="str">
        <x:v>Programme approval or review</x:v>
      </x:c>
      <x:c r="E550" s="68" t="str">
        <x:v>Member authorities; IMF</x:v>
      </x:c>
      <x:c r="F550" s="68" t="str">
        <x:v>Country-specific</x:v>
      </x:c>
      <x:c r="G550" s="68" t="str">
        <x:v>Macroeconomic and structural policy plan</x:v>
      </x:c>
      <x:c r="H550" s="68" t="str">
        <x:v>Detailed programme commitments</x:v>
      </x:c>
      <x:c r="I550" s="68" t="str">
        <x:v>E1</x:v>
      </x:c>
      <x:c r="J550" s="68" t="str">
        <x:v>SRC-1028</x:v>
      </x:c>
      <x:c r="K550" s="68" t="str">
        <x:v>Active</x:v>
      </x:c>
    </x:row>
    <x:row r="551">
      <x:c r="A551" s="68" t="str">
        <x:v>INS-550</x:v>
      </x:c>
      <x:c r="B551" s="68" t="str">
        <x:v>Technical Memorandum of Understanding</x:v>
      </x:c>
      <x:c r="C551" s="68" t="str">
        <x:v>Programme measurement document</x:v>
      </x:c>
      <x:c r="D551" s="68" t="str">
        <x:v>Programme term</x:v>
      </x:c>
      <x:c r="E551" s="68" t="str">
        <x:v>Member authorities; IMF staff</x:v>
      </x:c>
      <x:c r="F551" s="68" t="str">
        <x:v>Country-specific</x:v>
      </x:c>
      <x:c r="G551" s="68" t="str">
        <x:v>Definitions and reporting methods</x:v>
      </x:c>
      <x:c r="H551" s="68" t="str">
        <x:v>Operational test framework</x:v>
      </x:c>
      <x:c r="I551" s="68" t="str">
        <x:v>E1</x:v>
      </x:c>
      <x:c r="J551" s="68" t="str">
        <x:v>SRC-1028</x:v>
      </x:c>
      <x:c r="K551" s="68" t="str">
        <x:v>Active</x:v>
      </x:c>
    </x:row>
    <x:row r="552">
      <x:c r="A552" s="68" t="str">
        <x:v>INS-551</x:v>
      </x:c>
      <x:c r="B552" s="68" t="str">
        <x:v>IMF prior action</x:v>
      </x:c>
      <x:c r="C552" s="68" t="str">
        <x:v>Programme condition</x:v>
      </x:c>
      <x:c r="D552" s="68" t="str">
        <x:v>Before Board approval or review</x:v>
      </x:c>
      <x:c r="E552" s="68" t="str">
        <x:v>Member government; IMF</x:v>
      </x:c>
      <x:c r="F552" s="68" t="str">
        <x:v>Measure-specific</x:v>
      </x:c>
      <x:c r="G552" s="68" t="str">
        <x:v>Completed policy action</x:v>
      </x:c>
      <x:c r="H552" s="68" t="str">
        <x:v>Eligibility for approval or review consideration</x:v>
      </x:c>
      <x:c r="I552" s="68" t="str">
        <x:v>E1</x:v>
      </x:c>
      <x:c r="J552" s="68" t="str">
        <x:v>SRC-1028</x:v>
      </x:c>
      <x:c r="K552" s="68" t="str">
        <x:v>Active</x:v>
      </x:c>
    </x:row>
    <x:row r="553">
      <x:c r="A553" s="68" t="str">
        <x:v>INS-552</x:v>
      </x:c>
      <x:c r="B553" s="68" t="str">
        <x:v>IMF quantitative performance criterion</x:v>
      </x:c>
      <x:c r="C553" s="68" t="str">
        <x:v>Programme condition</x:v>
      </x:c>
      <x:c r="D553" s="68" t="str">
        <x:v>Review period</x:v>
      </x:c>
      <x:c r="E553" s="68" t="str">
        <x:v>Member government; IMF</x:v>
      </x:c>
      <x:c r="F553" s="68" t="str">
        <x:v>Indicator-specific</x:v>
      </x:c>
      <x:c r="G553" s="68" t="str">
        <x:v>Quantitative macroeconomic variable</x:v>
      </x:c>
      <x:c r="H553" s="68" t="str">
        <x:v>Review test with waiver possibilities</x:v>
      </x:c>
      <x:c r="I553" s="68" t="str">
        <x:v>E1</x:v>
      </x:c>
      <x:c r="J553" s="68" t="str">
        <x:v>SRC-1028; SRC-1038</x:v>
      </x:c>
      <x:c r="K553" s="68" t="str">
        <x:v>Active</x:v>
      </x:c>
    </x:row>
    <x:row r="554">
      <x:c r="A554" s="68" t="str">
        <x:v>INS-553</x:v>
      </x:c>
      <x:c r="B554" s="68" t="str">
        <x:v>IMF structural benchmark</x:v>
      </x:c>
      <x:c r="C554" s="68" t="str">
        <x:v>Programme condition</x:v>
      </x:c>
      <x:c r="D554" s="68" t="str">
        <x:v>Programme timetable</x:v>
      </x:c>
      <x:c r="E554" s="68" t="str">
        <x:v>Member government; IMF</x:v>
      </x:c>
      <x:c r="F554" s="68" t="str">
        <x:v>Reform-specific</x:v>
      </x:c>
      <x:c r="G554" s="68" t="str">
        <x:v>Institutional or structural reform action</x:v>
      </x:c>
      <x:c r="H554" s="68" t="str">
        <x:v>Programme monitoring milestone</x:v>
      </x:c>
      <x:c r="I554" s="68" t="str">
        <x:v>E1</x:v>
      </x:c>
      <x:c r="J554" s="68" t="str">
        <x:v>SRC-1028; SRC-1034</x:v>
      </x:c>
      <x:c r="K554" s="68" t="str">
        <x:v>Active</x:v>
      </x:c>
    </x:row>
    <x:row r="555">
      <x:c r="A555" s="68" t="str">
        <x:v>INS-554</x:v>
      </x:c>
      <x:c r="B555" s="68" t="str">
        <x:v>IMF programme review and purchase</x:v>
      </x:c>
      <x:c r="C555" s="68" t="str">
        <x:v>Phased financing decision</x:v>
      </x:c>
      <x:c r="D555" s="68" t="str">
        <x:v>Review date</x:v>
      </x:c>
      <x:c r="E555" s="68" t="str">
        <x:v>IMF Executive Board; member country</x:v>
      </x:c>
      <x:c r="F555" s="68" t="str">
        <x:v>Review-specific</x:v>
      </x:c>
      <x:c r="G555" s="68" t="str">
        <x:v>Performance assessment</x:v>
      </x:c>
      <x:c r="H555" s="68" t="str">
        <x:v>Release of next financing tranche</x:v>
      </x:c>
      <x:c r="I555" s="68" t="str">
        <x:v>E1</x:v>
      </x:c>
      <x:c r="J555" s="68" t="str">
        <x:v>SRC-1029; SRC-1028</x:v>
      </x:c>
      <x:c r="K555" s="68" t="str">
        <x:v>Active</x:v>
      </x:c>
    </x:row>
    <x:row r="556">
      <x:c r="A556" s="68" t="str">
        <x:v>INS-555</x:v>
      </x:c>
      <x:c r="B556" s="68" t="str">
        <x:v>Article IV staff report</x:v>
      </x:c>
      <x:c r="C556" s="68" t="str">
        <x:v>Sovereign surveillance document</x:v>
      </x:c>
      <x:c r="D556" s="68" t="str">
        <x:v>Regular consultation</x:v>
      </x:c>
      <x:c r="E556" s="68" t="str">
        <x:v>IMF staff; member country; Executive Board</x:v>
      </x:c>
      <x:c r="F556" s="68" t="str">
        <x:v>Country-specific</x:v>
      </x:c>
      <x:c r="G556" s="68" t="str">
        <x:v>Economic and policy assessment</x:v>
      </x:c>
      <x:c r="H556" s="68" t="str">
        <x:v>Published surveillance analysis and Board views</x:v>
      </x:c>
      <x:c r="I556" s="68" t="str">
        <x:v>E1</x:v>
      </x:c>
      <x:c r="J556" s="68" t="str">
        <x:v>SRC-1032</x:v>
      </x:c>
      <x:c r="K556" s="68" t="str">
        <x:v>Active</x:v>
      </x:c>
    </x:row>
    <x:row r="557">
      <x:c r="A557" s="68" t="str">
        <x:v>INS-556</x:v>
      </x:c>
      <x:c r="B557" s="68" t="str">
        <x:v>Debt Sustainability Analysis report</x:v>
      </x:c>
      <x:c r="C557" s="68" t="str">
        <x:v>Official debt-risk analysis</x:v>
      </x:c>
      <x:c r="D557" s="68" t="str">
        <x:v>Programme, surveillance or lending cycle</x:v>
      </x:c>
      <x:c r="E557" s="68" t="str">
        <x:v>IMF and World Bank staff; member country</x:v>
      </x:c>
      <x:c r="F557" s="68" t="str">
        <x:v>Country-specific</x:v>
      </x:c>
      <x:c r="G557" s="68" t="str">
        <x:v>Debt data and macroeconomic assumptions</x:v>
      </x:c>
      <x:c r="H557" s="68" t="str">
        <x:v>Debt path, risk rating and financing analysis</x:v>
      </x:c>
      <x:c r="I557" s="68" t="str">
        <x:v>E1</x:v>
      </x:c>
      <x:c r="J557" s="68" t="str">
        <x:v>SRC-1033; SRC-1048</x:v>
      </x:c>
      <x:c r="K557" s="68" t="str">
        <x:v>Active</x:v>
      </x:c>
    </x:row>
    <x:row r="558">
      <x:c r="A558" s="68" t="str">
        <x:v>INS-557</x:v>
      </x:c>
      <x:c r="B558" s="68" t="str">
        <x:v>External sovereign bond</x:v>
      </x:c>
      <x:c r="C558" s="68" t="str">
        <x:v>Sovereign external debt security</x:v>
      </x:c>
      <x:c r="D558" s="68" t="str">
        <x:v>Issue life</x:v>
      </x:c>
      <x:c r="E558" s="68" t="str">
        <x:v>Sovereign issuer; external investors</x:v>
      </x:c>
      <x:c r="F558" s="68" t="str">
        <x:v>Issue-specific</x:v>
      </x:c>
      <x:c r="G558" s="68" t="str">
        <x:v>Foreign-currency or external-law promise</x:v>
      </x:c>
      <x:c r="H558" s="68" t="str">
        <x:v>Tradable sovereign creditor claim</x:v>
      </x:c>
      <x:c r="I558" s="68" t="str">
        <x:v>E1</x:v>
      </x:c>
      <x:c r="J558" s="68" t="str">
        <x:v>SRC-1045; SRC-1048</x:v>
      </x:c>
      <x:c r="K558" s="68" t="str">
        <x:v>Active</x:v>
      </x:c>
    </x:row>
    <x:row r="559">
      <x:c r="A559" s="68" t="str">
        <x:v>INS-558</x:v>
      </x:c>
      <x:c r="B559" s="68" t="str">
        <x:v>Sovereign collective action clause</x:v>
      </x:c>
      <x:c r="C559" s="68" t="str">
        <x:v>Bondholder voting clause</x:v>
      </x:c>
      <x:c r="D559" s="68" t="str">
        <x:v>Issue life and restructuring</x:v>
      </x:c>
      <x:c r="E559" s="68" t="str">
        <x:v>Sovereign issuer; bondholders</x:v>
      </x:c>
      <x:c r="F559" s="68" t="str">
        <x:v>Series-specific</x:v>
      </x:c>
      <x:c r="G559" s="68" t="str">
        <x:v>Voting thresholds</x:v>
      </x:c>
      <x:c r="H559" s="68" t="str">
        <x:v>Binding modification of payment terms</x:v>
      </x:c>
      <x:c r="I559" s="68" t="str">
        <x:v>E1</x:v>
      </x:c>
      <x:c r="J559" s="68" t="str">
        <x:v>SRC-1046; SRC-1047</x:v>
      </x:c>
      <x:c r="K559" s="68" t="str">
        <x:v>Active</x:v>
      </x:c>
    </x:row>
    <x:row r="560">
      <x:c r="A560" s="68" t="str">
        <x:v>INS-559</x:v>
      </x:c>
      <x:c r="B560" s="68" t="str">
        <x:v>Enhanced aggregated CAC</x:v>
      </x:c>
      <x:c r="C560" s="68" t="str">
        <x:v>Multi-series voting clause</x:v>
      </x:c>
      <x:c r="D560" s="68" t="str">
        <x:v>Restructuring period</x:v>
      </x:c>
      <x:c r="E560" s="68" t="str">
        <x:v>Sovereign issuer; multiple bond series</x:v>
      </x:c>
      <x:c r="F560" s="68" t="str">
        <x:v>Restructuring-specific</x:v>
      </x:c>
      <x:c r="G560" s="68" t="str">
        <x:v>Aggregated holder votes</x:v>
      </x:c>
      <x:c r="H560" s="68" t="str">
        <x:v>Cross-series binding debt modification</x:v>
      </x:c>
      <x:c r="I560" s="68" t="str">
        <x:v>E1</x:v>
      </x:c>
      <x:c r="J560" s="68" t="str">
        <x:v>SRC-1047</x:v>
      </x:c>
      <x:c r="K560" s="68" t="str">
        <x:v>Active</x:v>
      </x:c>
    </x:row>
    <x:row r="561">
      <x:c r="A561" s="68" t="str">
        <x:v>INS-560</x:v>
      </x:c>
      <x:c r="B561" s="68" t="str">
        <x:v>Paris Club Agreed Minutes</x:v>
      </x:c>
      <x:c r="C561" s="68" t="str">
        <x:v>Official bilateral debt-treatment agreement</x:v>
      </x:c>
      <x:c r="D561" s="68" t="str">
        <x:v>Negotiation date</x:v>
      </x:c>
      <x:c r="E561" s="68" t="str">
        <x:v>Debtor country; Paris Club creditors</x:v>
      </x:c>
      <x:c r="F561" s="68" t="str">
        <x:v>Country-specific</x:v>
      </x:c>
      <x:c r="G561" s="68" t="str">
        <x:v>Eligible official bilateral claims</x:v>
      </x:c>
      <x:c r="H561" s="68" t="str">
        <x:v>Rescheduling or debt-service reduction framework</x:v>
      </x:c>
      <x:c r="I561" s="68" t="str">
        <x:v>E1</x:v>
      </x:c>
      <x:c r="J561" s="68" t="str">
        <x:v>SRC-1043; SRC-1044</x:v>
      </x:c>
      <x:c r="K561" s="68" t="str">
        <x:v>Active</x:v>
      </x:c>
    </x:row>
    <x:row r="562">
      <x:c r="A562" s="68" t="str">
        <x:v>INS-561</x:v>
      </x:c>
      <x:c r="B562" s="68" t="str">
        <x:v>Official Creditor Committee memorandum of understanding</x:v>
      </x:c>
      <x:c r="C562" s="68" t="str">
        <x:v>Official debt-treatment agreement</x:v>
      </x:c>
      <x:c r="D562" s="68" t="str">
        <x:v>Common Framework process</x:v>
      </x:c>
      <x:c r="E562" s="68" t="str">
        <x:v>Debtor country; official creditor committee</x:v>
      </x:c>
      <x:c r="F562" s="68" t="str">
        <x:v>Country-specific</x:v>
      </x:c>
      <x:c r="G562" s="68" t="str">
        <x:v>Official bilateral claims</x:v>
      </x:c>
      <x:c r="H562" s="68" t="str">
        <x:v>Coordinated debt-treatment terms</x:v>
      </x:c>
      <x:c r="I562" s="68" t="str">
        <x:v>E1</x:v>
      </x:c>
      <x:c r="J562" s="68" t="str">
        <x:v>SRC-242; SRC-1043</x:v>
      </x:c>
      <x:c r="K562" s="68" t="str">
        <x:v>Active</x:v>
      </x:c>
    </x:row>
    <x:row r="563">
      <x:c r="A563" s="68" t="str">
        <x:v>INS-562</x:v>
      </x:c>
      <x:c r="B563" s="68" t="str">
        <x:v>Comparable-treatment undertaking</x:v>
      </x:c>
      <x:c r="C563" s="68" t="str">
        <x:v>Sovereign restructuring commitment</x:v>
      </x:c>
      <x:c r="D563" s="68" t="str">
        <x:v>Debt-treatment process</x:v>
      </x:c>
      <x:c r="E563" s="68" t="str">
        <x:v>Debtor country; official creditors</x:v>
      </x:c>
      <x:c r="F563" s="68" t="str">
        <x:v>Country-specific</x:v>
      </x:c>
      <x:c r="G563" s="68" t="str">
        <x:v>Commitment regarding other creditors</x:v>
      </x:c>
      <x:c r="H563" s="68" t="str">
        <x:v>Burden-sharing condition</x:v>
      </x:c>
      <x:c r="I563" s="68" t="str">
        <x:v>E1</x:v>
      </x:c>
      <x:c r="J563" s="68" t="str">
        <x:v>SRC-1043; SRC-242</x:v>
      </x:c>
      <x:c r="K563" s="68" t="str">
        <x:v>Active</x:v>
      </x:c>
    </x:row>
    <x:row r="564">
      <x:c r="A564" s="68" t="str">
        <x:v>INS-563</x:v>
      </x:c>
      <x:c r="B564" s="68" t="str">
        <x:v>Sovereign bond exchange offer</x:v>
      </x:c>
      <x:c r="C564" s="68" t="str">
        <x:v>Private debt-restructuring transaction</x:v>
      </x:c>
      <x:c r="D564" s="68" t="str">
        <x:v>Offer period</x:v>
      </x:c>
      <x:c r="E564" s="68" t="str">
        <x:v>Sovereign debtor; bondholders</x:v>
      </x:c>
      <x:c r="F564" s="68" t="str">
        <x:v>Series-specific</x:v>
      </x:c>
      <x:c r="G564" s="68" t="str">
        <x:v>Old sovereign bonds</x:v>
      </x:c>
      <x:c r="H564" s="68" t="str">
        <x:v>New debt terms and securities</x:v>
      </x:c>
      <x:c r="I564" s="68" t="str">
        <x:v>E1</x:v>
      </x:c>
      <x:c r="J564" s="68" t="str">
        <x:v>SRC-1045; SRC-240</x:v>
      </x:c>
      <x:c r="K564" s="68" t="str">
        <x:v>Active</x:v>
      </x:c>
    </x:row>
    <x:row r="565">
      <x:c r="A565" s="68" t="str">
        <x:v>INS-564</x:v>
      </x:c>
      <x:c r="B565" s="68" t="str">
        <x:v>Sovereign creditor committee engagement agreement</x:v>
      </x:c>
      <x:c r="C565" s="68" t="str">
        <x:v>Private creditor coordination document</x:v>
      </x:c>
      <x:c r="D565" s="68" t="str">
        <x:v>Restructuring period</x:v>
      </x:c>
      <x:c r="E565" s="68" t="str">
        <x:v>Sovereign debtor; creditor committee</x:v>
      </x:c>
      <x:c r="F565" s="68" t="str">
        <x:v>Committee-specific</x:v>
      </x:c>
      <x:c r="G565" s="68" t="str">
        <x:v>Information and negotiation protocol</x:v>
      </x:c>
      <x:c r="H565" s="68" t="str">
        <x:v>Coordinated restructuring dialogue</x:v>
      </x:c>
      <x:c r="I565" s="68" t="str">
        <x:v>E1</x:v>
      </x:c>
      <x:c r="J565" s="68" t="str">
        <x:v>SRC-1047</x:v>
      </x:c>
      <x:c r="K565" s="68" t="str">
        <x:v>Active</x:v>
      </x:c>
    </x:row>
    <x:row r="566">
      <x:c r="A566" s="68" t="str">
        <x:v>INS-565</x:v>
      </x:c>
      <x:c r="B566" s="68" t="str">
        <x:v>TIC Form S cross-border securities report</x:v>
      </x:c>
      <x:c r="C566" s="68" t="str">
        <x:v>Mandatory statistical report</x:v>
      </x:c>
      <x:c r="D566" s="68" t="str">
        <x:v>Monthly</x:v>
      </x:c>
      <x:c r="E566" s="68" t="str">
        <x:v>U.S. reporting institutions; U.S. Treasury</x:v>
      </x:c>
      <x:c r="F566" s="68" t="str">
        <x:v>Reporter-specific</x:v>
      </x:c>
      <x:c r="G566" s="68" t="str">
        <x:v>Cross-border securities transactions</x:v>
      </x:c>
      <x:c r="H566" s="68" t="str">
        <x:v>U.S. capital-flow statistics</x:v>
      </x:c>
      <x:c r="I566" s="68" t="str">
        <x:v>E1</x:v>
      </x:c>
      <x:c r="J566" s="68" t="str">
        <x:v>SRC-1053; SRC-1052</x:v>
      </x:c>
      <x:c r="K566" s="68" t="str">
        <x:v>Active</x:v>
      </x:c>
    </x:row>
    <x:row r="567">
      <x:c r="A567" s="68" t="str">
        <x:v>INS-566</x:v>
      </x:c>
      <x:c r="B567" s="68" t="str">
        <x:v>TIC holdings survey</x:v>
      </x:c>
      <x:c r="C567" s="68" t="str">
        <x:v>Mandatory cross-border holdings survey</x:v>
      </x:c>
      <x:c r="D567" s="68" t="str">
        <x:v>Annual or benchmark date</x:v>
      </x:c>
      <x:c r="E567" s="68" t="str">
        <x:v>U.S. custodians and issuers; U.S. Treasury</x:v>
      </x:c>
      <x:c r="F567" s="68" t="str">
        <x:v>Reporter-specific</x:v>
      </x:c>
      <x:c r="G567" s="68" t="str">
        <x:v>Foreign and U.S. portfolio positions</x:v>
      </x:c>
      <x:c r="H567" s="68" t="str">
        <x:v>Cross-border holdings statistics</x:v>
      </x:c>
      <x:c r="I567" s="68" t="str">
        <x:v>E1</x:v>
      </x:c>
      <x:c r="J567" s="68" t="str">
        <x:v>SRC-1052; SRC-1052</x:v>
      </x:c>
      <x:c r="K567" s="68" t="str">
        <x:v>Active</x:v>
      </x:c>
    </x:row>
    <x:row r="568">
      <x:c r="A568" s="68" t="str">
        <x:v>INS-567</x:v>
      </x:c>
      <x:c r="B568" s="68" t="str">
        <x:v>World Bank Investment Project Financing loan</x:v>
      </x:c>
      <x:c r="C568" s="68" t="str">
        <x:v>Sovereign project loan</x:v>
      </x:c>
      <x:c r="D568" s="68" t="str">
        <x:v>Project implementation period</x:v>
      </x:c>
      <x:c r="E568" s="68" t="str">
        <x:v>IBRD or IDA; sovereign borrower</x:v>
      </x:c>
      <x:c r="F568" s="68" t="str">
        <x:v>Project-specific</x:v>
      </x:c>
      <x:c r="G568" s="68" t="str">
        <x:v>Loan currency</x:v>
      </x:c>
      <x:c r="H568" s="68" t="str">
        <x:v>Finance goods, works, services and institutional strengthening for a defined project</x:v>
      </x:c>
      <x:c r="I568" s="68" t="str">
        <x:v>E1</x:v>
      </x:c>
      <x:c r="J568" s="68" t="str">
        <x:v>SRC-1061; SRC-1066</x:v>
      </x:c>
      <x:c r="K568" s="68" t="str">
        <x:v>Active</x:v>
      </x:c>
    </x:row>
    <x:row r="569">
      <x:c r="A569" s="68" t="str">
        <x:v>INS-568</x:v>
      </x:c>
      <x:c r="B569" s="68" t="str">
        <x:v>World Bank Investment Project Financing guarantee</x:v>
      </x:c>
      <x:c r="C569" s="68" t="str">
        <x:v>Project-based guarantee</x:v>
      </x:c>
      <x:c r="D569" s="68" t="str">
        <x:v>Project and debt term</x:v>
      </x:c>
      <x:c r="E569" s="68" t="str">
        <x:v>IBRD or IDA; sovereign counter-guarantee; lenders</x:v>
      </x:c>
      <x:c r="F569" s="68" t="str">
        <x:v>Exposure-specific</x:v>
      </x:c>
      <x:c r="G569" s="68" t="str">
        <x:v>Debt currency</x:v>
      </x:c>
      <x:c r="H569" s="68" t="str">
        <x:v>Backstop defined government or public-obligor risks for project financing</x:v>
      </x:c>
      <x:c r="I569" s="68" t="str">
        <x:v>E1</x:v>
      </x:c>
      <x:c r="J569" s="68" t="str">
        <x:v>SRC-1067; SRC-1061</x:v>
      </x:c>
      <x:c r="K569" s="68" t="str">
        <x:v>Active</x:v>
      </x:c>
    </x:row>
    <x:row r="570">
      <x:c r="A570" s="68" t="str">
        <x:v>INS-569</x:v>
      </x:c>
      <x:c r="B570" s="68" t="str">
        <x:v>World Bank Development Policy Financing operation</x:v>
      </x:c>
      <x:c r="C570" s="68" t="str">
        <x:v>Rapid-disbursing policy financing</x:v>
      </x:c>
      <x:c r="D570" s="68" t="str">
        <x:v>Programme period</x:v>
      </x:c>
      <x:c r="E570" s="68" t="str">
        <x:v>IBRD or IDA; sovereign borrower</x:v>
      </x:c>
      <x:c r="F570" s="68" t="str">
        <x:v>Operation-specific</x:v>
      </x:c>
      <x:c r="G570" s="68" t="str">
        <x:v>Loan or grant currency</x:v>
      </x:c>
      <x:c r="H570" s="68" t="str">
        <x:v>Support a programme of policy and institutional actions</x:v>
      </x:c>
      <x:c r="I570" s="68" t="str">
        <x:v>E1</x:v>
      </x:c>
      <x:c r="J570" s="68" t="str">
        <x:v>SRC-1062</x:v>
      </x:c>
      <x:c r="K570" s="68" t="str">
        <x:v>Active</x:v>
      </x:c>
    </x:row>
    <x:row r="571">
      <x:c r="A571" s="68" t="str">
        <x:v>INS-570</x:v>
      </x:c>
      <x:c r="B571" s="68" t="str">
        <x:v>World Bank policy-based guarantee</x:v>
      </x:c>
      <x:c r="C571" s="68" t="str">
        <x:v>Policy-based guarantee</x:v>
      </x:c>
      <x:c r="D571" s="68" t="str">
        <x:v>Guarantee term</x:v>
      </x:c>
      <x:c r="E571" s="68" t="str">
        <x:v>IBRD or IDA; sovereign; commercial lenders</x:v>
      </x:c>
      <x:c r="F571" s="68" t="str">
        <x:v>Exposure-specific</x:v>
      </x:c>
      <x:c r="G571" s="68" t="str">
        <x:v>Debt currency</x:v>
      </x:c>
      <x:c r="H571" s="68" t="str">
        <x:v>Mobilise financing against policy and institutional commitments</x:v>
      </x:c>
      <x:c r="I571" s="68" t="str">
        <x:v>E1</x:v>
      </x:c>
      <x:c r="J571" s="68" t="str">
        <x:v>SRC-1062; SRC-1067</x:v>
      </x:c>
      <x:c r="K571" s="68" t="str">
        <x:v>Active</x:v>
      </x:c>
    </x:row>
    <x:row r="572">
      <x:c r="A572" s="68" t="str">
        <x:v>INS-571</x:v>
      </x:c>
      <x:c r="B572" s="68" t="str">
        <x:v>World Bank Program-for-Results financing</x:v>
      </x:c>
      <x:c r="C572" s="68" t="str">
        <x:v>Results-based sovereign financing</x:v>
      </x:c>
      <x:c r="D572" s="68" t="str">
        <x:v>Programme period</x:v>
      </x:c>
      <x:c r="E572" s="68" t="str">
        <x:v>IBRD or IDA; sovereign programme</x:v>
      </x:c>
      <x:c r="F572" s="68" t="str">
        <x:v>Programme-specific</x:v>
      </x:c>
      <x:c r="G572" s="68" t="str">
        <x:v>Loan or credit currency</x:v>
      </x:c>
      <x:c r="H572" s="68" t="str">
        <x:v>Disburse against verified results and strengthen programme systems</x:v>
      </x:c>
      <x:c r="I572" s="68" t="str">
        <x:v>E1</x:v>
      </x:c>
      <x:c r="J572" s="68" t="str">
        <x:v>SRC-1063</x:v>
      </x:c>
      <x:c r="K572" s="68" t="str">
        <x:v>Active</x:v>
      </x:c>
    </x:row>
    <x:row r="573">
      <x:c r="A573" s="68" t="str">
        <x:v>INS-572</x:v>
      </x:c>
      <x:c r="B573" s="68" t="str">
        <x:v>PforR disbursement-linked indicator</x:v>
      </x:c>
      <x:c r="C573" s="68" t="str">
        <x:v>Results-based disbursement condition</x:v>
      </x:c>
      <x:c r="D573" s="68" t="str">
        <x:v>Programme timetable</x:v>
      </x:c>
      <x:c r="E573" s="68" t="str">
        <x:v>Borrower; World Bank</x:v>
      </x:c>
      <x:c r="F573" s="68" t="str">
        <x:v>Indicator-specific</x:v>
      </x:c>
      <x:c r="G573" s="68" t="str">
        <x:v>N/A</x:v>
      </x:c>
      <x:c r="H573" s="68" t="str">
        <x:v>Link financing release to verified programme results</x:v>
      </x:c>
      <x:c r="I573" s="68" t="str">
        <x:v>E1</x:v>
      </x:c>
      <x:c r="J573" s="68" t="str">
        <x:v>SRC-1063</x:v>
      </x:c>
      <x:c r="K573" s="68" t="str">
        <x:v>Active</x:v>
      </x:c>
    </x:row>
    <x:row r="574">
      <x:c r="A574" s="68" t="str">
        <x:v>INS-573</x:v>
      </x:c>
      <x:c r="B574" s="68" t="str">
        <x:v>World Bank procurement plan</x:v>
      </x:c>
      <x:c r="C574" s="68" t="str">
        <x:v>Project procurement instrument</x:v>
      </x:c>
      <x:c r="D574" s="68" t="str">
        <x:v>Project life</x:v>
      </x:c>
      <x:c r="E574" s="68" t="str">
        <x:v>Borrower; World Bank; procuring entities</x:v>
      </x:c>
      <x:c r="F574" s="68" t="str">
        <x:v>Project-specific</x:v>
      </x:c>
      <x:c r="G574" s="68" t="str">
        <x:v>N/A</x:v>
      </x:c>
      <x:c r="H574" s="68" t="str">
        <x:v>Define procurement packages, methods, timing and review</x:v>
      </x:c>
      <x:c r="I574" s="68" t="str">
        <x:v>E1</x:v>
      </x:c>
      <x:c r="J574" s="68" t="str">
        <x:v>SRC-1064; SRC-1066</x:v>
      </x:c>
      <x:c r="K574" s="68" t="str">
        <x:v>Active</x:v>
      </x:c>
    </x:row>
    <x:row r="575">
      <x:c r="A575" s="68" t="str">
        <x:v>INS-574</x:v>
      </x:c>
      <x:c r="B575" s="68" t="str">
        <x:v>Environmental and social commitment plan</x:v>
      </x:c>
      <x:c r="C575" s="68" t="str">
        <x:v>Project environmental and social instrument</x:v>
      </x:c>
      <x:c r="D575" s="68" t="str">
        <x:v>Project life</x:v>
      </x:c>
      <x:c r="E575" s="68" t="str">
        <x:v>Borrower; World Bank</x:v>
      </x:c>
      <x:c r="F575" s="68" t="str">
        <x:v>Project-specific</x:v>
      </x:c>
      <x:c r="G575" s="68" t="str">
        <x:v>N/A</x:v>
      </x:c>
      <x:c r="H575" s="68" t="str">
        <x:v>Set environmental and social actions and deadlines</x:v>
      </x:c>
      <x:c r="I575" s="68" t="str">
        <x:v>E1</x:v>
      </x:c>
      <x:c r="J575" s="68" t="str">
        <x:v>SRC-1065</x:v>
      </x:c>
      <x:c r="K575" s="68" t="str">
        <x:v>Active</x:v>
      </x:c>
    </x:row>
    <x:row r="576">
      <x:c r="A576" s="68" t="str">
        <x:v>INS-575</x:v>
      </x:c>
      <x:c r="B576" s="68" t="str">
        <x:v>IFC A loan</x:v>
      </x:c>
      <x:c r="C576" s="68" t="str">
        <x:v>Development-finance senior loan</x:v>
      </x:c>
      <x:c r="D576" s="68" t="str">
        <x:v>Loan term</x:v>
      </x:c>
      <x:c r="E576" s="68" t="str">
        <x:v>IFC; private borrower</x:v>
      </x:c>
      <x:c r="F576" s="68" t="str">
        <x:v>Transaction-specific</x:v>
      </x:c>
      <x:c r="G576" s="68" t="str">
        <x:v>Loan currency</x:v>
      </x:c>
      <x:c r="H576" s="68" t="str">
        <x:v>Provide IFC-funded senior debt</x:v>
      </x:c>
      <x:c r="I576" s="68" t="str">
        <x:v>E1</x:v>
      </x:c>
      <x:c r="J576" s="68" t="str">
        <x:v>SRC-1072; SRC-1073</x:v>
      </x:c>
      <x:c r="K576" s="68" t="str">
        <x:v>Active</x:v>
      </x:c>
    </x:row>
    <x:row r="577">
      <x:c r="A577" s="68" t="str">
        <x:v>INS-576</x:v>
      </x:c>
      <x:c r="B577" s="68" t="str">
        <x:v>IFC B loan participation</x:v>
      </x:c>
      <x:c r="C577" s="68" t="str">
        <x:v>Syndicated loan participation</x:v>
      </x:c>
      <x:c r="D577" s="68" t="str">
        <x:v>Loan term</x:v>
      </x:c>
      <x:c r="E577" s="68" t="str">
        <x:v>IFC; borrower; participant lenders</x:v>
      </x:c>
      <x:c r="F577" s="68" t="str">
        <x:v>Transaction-specific</x:v>
      </x:c>
      <x:c r="G577" s="68" t="str">
        <x:v>Loan currency</x:v>
      </x:c>
      <x:c r="H577" s="68" t="str">
        <x:v>Mobilise commercial lenders while IFC remains lender of record</x:v>
      </x:c>
      <x:c r="I577" s="68" t="str">
        <x:v>E1</x:v>
      </x:c>
      <x:c r="J577" s="68" t="str">
        <x:v>SRC-1073; SRC-1076</x:v>
      </x:c>
      <x:c r="K577" s="68" t="str">
        <x:v>Active</x:v>
      </x:c>
    </x:row>
    <x:row r="578">
      <x:c r="A578" s="68" t="str">
        <x:v>INS-577</x:v>
      </x:c>
      <x:c r="B578" s="68" t="str">
        <x:v>IFC parallel loan</x:v>
      </x:c>
      <x:c r="C578" s="68" t="str">
        <x:v>Parallel development-finance loan</x:v>
      </x:c>
      <x:c r="D578" s="68" t="str">
        <x:v>Loan term</x:v>
      </x:c>
      <x:c r="E578" s="68" t="str">
        <x:v>IFC; co-lenders; borrower</x:v>
      </x:c>
      <x:c r="F578" s="68" t="str">
        <x:v>Transaction-specific</x:v>
      </x:c>
      <x:c r="G578" s="68" t="str">
        <x:v>Loan currency</x:v>
      </x:c>
      <x:c r="H578" s="68" t="str">
        <x:v>Provide co-financing under aligned but separate loan agreements</x:v>
      </x:c>
      <x:c r="I578" s="68" t="str">
        <x:v>E1</x:v>
      </x:c>
      <x:c r="J578" s="68" t="str">
        <x:v>SRC-1076; SRC-1074</x:v>
      </x:c>
      <x:c r="K578" s="68" t="str">
        <x:v>Active</x:v>
      </x:c>
    </x:row>
    <x:row r="579">
      <x:c r="A579" s="68" t="str">
        <x:v>INS-578</x:v>
      </x:c>
      <x:c r="B579" s="68" t="str">
        <x:v>IFC Managed Co-Lending Portfolio Program participation</x:v>
      </x:c>
      <x:c r="C579" s="68" t="str">
        <x:v>Portfolio co-lending instrument</x:v>
      </x:c>
      <x:c r="D579" s="68" t="str">
        <x:v>Portfolio term</x:v>
      </x:c>
      <x:c r="E579" s="68" t="str">
        <x:v>IFC; institutional investor or insurer</x:v>
      </x:c>
      <x:c r="F579" s="68" t="str">
        <x:v>Portfolio-specific</x:v>
      </x:c>
      <x:c r="G579" s="68" t="str">
        <x:v>Multiple currencies</x:v>
      </x:c>
      <x:c r="H579" s="68" t="str">
        <x:v>Create diversified emerging-market loan exposure alongside IFC</x:v>
      </x:c>
      <x:c r="I579" s="68" t="str">
        <x:v>E1</x:v>
      </x:c>
      <x:c r="J579" s="68" t="str">
        <x:v>SRC-1075; SRC-1074</x:v>
      </x:c>
      <x:c r="K579" s="68" t="str">
        <x:v>Active</x:v>
      </x:c>
    </x:row>
    <x:row r="580">
      <x:c r="A580" s="68" t="str">
        <x:v>INS-579</x:v>
      </x:c>
      <x:c r="B580" s="68" t="str">
        <x:v>IFC credit-insurance risk transfer</x:v>
      </x:c>
      <x:c r="C580" s="68" t="str">
        <x:v>Unfunded credit-risk transfer</x:v>
      </x:c>
      <x:c r="D580" s="68" t="str">
        <x:v>Insurance term</x:v>
      </x:c>
      <x:c r="E580" s="68" t="str">
        <x:v>IFC; insurance company</x:v>
      </x:c>
      <x:c r="F580" s="68" t="str">
        <x:v>Portfolio or loan-specific</x:v>
      </x:c>
      <x:c r="G580" s="68" t="str">
        <x:v>Exposure currency</x:v>
      </x:c>
      <x:c r="H580" s="68" t="str">
        <x:v>Transfer portions of IFC credit risk without co-investor funding</x:v>
      </x:c>
      <x:c r="I580" s="68" t="str">
        <x:v>E1</x:v>
      </x:c>
      <x:c r="J580" s="68" t="str">
        <x:v>SRC-1077; SRC-1073</x:v>
      </x:c>
      <x:c r="K580" s="68" t="str">
        <x:v>Active</x:v>
      </x:c>
    </x:row>
    <x:row r="581">
      <x:c r="A581" s="68" t="str">
        <x:v>INS-580</x:v>
      </x:c>
      <x:c r="B581" s="68" t="str">
        <x:v>IFC Emerging Markets Securitization Program note</x:v>
      </x:c>
      <x:c r="C581" s="68" t="str">
        <x:v>Securitised development-finance security</x:v>
      </x:c>
      <x:c r="D581" s="68" t="str">
        <x:v>Security term</x:v>
      </x:c>
      <x:c r="E581" s="68" t="str">
        <x:v>IFC-originated portfolio SPV; institutional investors</x:v>
      </x:c>
      <x:c r="F581" s="68" t="str">
        <x:v>Issuance-specific</x:v>
      </x:c>
      <x:c r="G581" s="68" t="str">
        <x:v>Security currency</x:v>
      </x:c>
      <x:c r="H581" s="68" t="str">
        <x:v>Repackage portions of IFC loans into rated securities</x:v>
      </x:c>
      <x:c r="I581" s="68" t="str">
        <x:v>E1</x:v>
      </x:c>
      <x:c r="J581" s="68" t="str">
        <x:v>SRC-1082; SRC-1083</x:v>
      </x:c>
      <x:c r="K581" s="68" t="str">
        <x:v>Active</x:v>
      </x:c>
    </x:row>
    <x:row r="582">
      <x:c r="A582" s="68" t="str">
        <x:v>INS-581</x:v>
      </x:c>
      <x:c r="B582" s="68" t="str">
        <x:v>IFC equity investment</x:v>
      </x:c>
      <x:c r="C582" s="68" t="str">
        <x:v>Development-finance equity</x:v>
      </x:c>
      <x:c r="D582" s="68" t="str">
        <x:v>Investment period</x:v>
      </x:c>
      <x:c r="E582" s="68" t="str">
        <x:v>IFC; investee company</x:v>
      </x:c>
      <x:c r="F582" s="68" t="str">
        <x:v>Transaction-specific</x:v>
      </x:c>
      <x:c r="G582" s="68" t="str">
        <x:v>Investment currency</x:v>
      </x:c>
      <x:c r="H582" s="68" t="str">
        <x:v>Provide risk capital and governance participation</x:v>
      </x:c>
      <x:c r="I582" s="68" t="str">
        <x:v>E1</x:v>
      </x:c>
      <x:c r="J582" s="68" t="str">
        <x:v>SRC-1072; SRC-1084</x:v>
      </x:c>
      <x:c r="K582" s="68" t="str">
        <x:v>Active</x:v>
      </x:c>
    </x:row>
    <x:row r="583">
      <x:c r="A583" s="68" t="str">
        <x:v>INS-582</x:v>
      </x:c>
      <x:c r="B583" s="68" t="str">
        <x:v>IFC risk-sharing facility</x:v>
      </x:c>
      <x:c r="C583" s="68" t="str">
        <x:v>Portfolio guarantee or risk-sharing instrument</x:v>
      </x:c>
      <x:c r="D583" s="68" t="str">
        <x:v>Facility term</x:v>
      </x:c>
      <x:c r="E583" s="68" t="str">
        <x:v>IFC; financial intermediary</x:v>
      </x:c>
      <x:c r="F583" s="68" t="str">
        <x:v>Portfolio-specific</x:v>
      </x:c>
      <x:c r="G583" s="68" t="str">
        <x:v>Facility currency</x:v>
      </x:c>
      <x:c r="H583" s="68" t="str">
        <x:v>Share credit losses on eligible portfolios</x:v>
      </x:c>
      <x:c r="I583" s="68" t="str">
        <x:v>E1</x:v>
      </x:c>
      <x:c r="J583" s="68" t="str">
        <x:v>SRC-1072; SRC-1083</x:v>
      </x:c>
      <x:c r="K583" s="68" t="str">
        <x:v>Active</x:v>
      </x:c>
    </x:row>
    <x:row r="584">
      <x:c r="A584" s="68" t="str">
        <x:v>INS-583</x:v>
      </x:c>
      <x:c r="B584" s="68" t="str">
        <x:v>IFC blended-finance subordinated loan</x:v>
      </x:c>
      <x:c r="C584" s="68" t="str">
        <x:v>Concessional subordinated debt</x:v>
      </x:c>
      <x:c r="D584" s="68" t="str">
        <x:v>Project term</x:v>
      </x:c>
      <x:c r="E584" s="68" t="str">
        <x:v>Donor facility; IFC; borrower</x:v>
      </x:c>
      <x:c r="F584" s="68" t="str">
        <x:v>Transaction-specific</x:v>
      </x:c>
      <x:c r="G584" s="68" t="str">
        <x:v>Loan currency</x:v>
      </x:c>
      <x:c r="H584" s="68" t="str">
        <x:v>Absorb risk or improve terms for a high-impact project</x:v>
      </x:c>
      <x:c r="I584" s="68" t="str">
        <x:v>E1</x:v>
      </x:c>
      <x:c r="J584" s="68" t="str">
        <x:v>SRC-1078; SRC-1079</x:v>
      </x:c>
      <x:c r="K584" s="68" t="str">
        <x:v>Active</x:v>
      </x:c>
    </x:row>
    <x:row r="585">
      <x:c r="A585" s="68" t="str">
        <x:v>INS-584</x:v>
      </x:c>
      <x:c r="B585" s="68" t="str">
        <x:v>IFC blended-finance first-loss guarantee</x:v>
      </x:c>
      <x:c r="C585" s="68" t="str">
        <x:v>Concessional guarantee</x:v>
      </x:c>
      <x:c r="D585" s="68" t="str">
        <x:v>Facility term</x:v>
      </x:c>
      <x:c r="E585" s="68" t="str">
        <x:v>Donor facility; IFC; lenders or investors</x:v>
      </x:c>
      <x:c r="F585" s="68" t="str">
        <x:v>Exposure-specific</x:v>
      </x:c>
      <x:c r="G585" s="68" t="str">
        <x:v>Facility currency</x:v>
      </x:c>
      <x:c r="H585" s="68" t="str">
        <x:v>Provide first-loss or risk-sharing support</x:v>
      </x:c>
      <x:c r="I585" s="68" t="str">
        <x:v>E1</x:v>
      </x:c>
      <x:c r="J585" s="68" t="str">
        <x:v>SRC-1078; SRC-1079</x:v>
      </x:c>
      <x:c r="K585" s="68" t="str">
        <x:v>Active</x:v>
      </x:c>
    </x:row>
    <x:row r="586">
      <x:c r="A586" s="68" t="str">
        <x:v>INS-585</x:v>
      </x:c>
      <x:c r="B586" s="68" t="str">
        <x:v>MIGA political-risk guarantee</x:v>
      </x:c>
      <x:c r="C586" s="68" t="str">
        <x:v>Political-risk insurance contract</x:v>
      </x:c>
      <x:c r="D586" s="68" t="str">
        <x:v>Guarantee term</x:v>
      </x:c>
      <x:c r="E586" s="68" t="str">
        <x:v>MIGA; investor or lender; host country</x:v>
      </x:c>
      <x:c r="F586" s="68" t="str">
        <x:v>Exposure-specific</x:v>
      </x:c>
      <x:c r="G586" s="68" t="str">
        <x:v>Investment currency</x:v>
      </x:c>
      <x:c r="H586" s="68" t="str">
        <x:v>Cover defined non-commercial risks</x:v>
      </x:c>
      <x:c r="I586" s="68" t="str">
        <x:v>E1</x:v>
      </x:c>
      <x:c r="J586" s="68" t="str">
        <x:v>SRC-1068; SRC-1070</x:v>
      </x:c>
      <x:c r="K586" s="68" t="str">
        <x:v>Active</x:v>
      </x:c>
    </x:row>
    <x:row r="587">
      <x:c r="A587" s="68" t="str">
        <x:v>INS-586</x:v>
      </x:c>
      <x:c r="B587" s="68" t="str">
        <x:v>MIGA breach-of-contract coverage</x:v>
      </x:c>
      <x:c r="C587" s="68" t="str">
        <x:v>Political-risk guarantee coverage</x:v>
      </x:c>
      <x:c r="D587" s="68" t="str">
        <x:v>Guarantee term</x:v>
      </x:c>
      <x:c r="E587" s="68" t="str">
        <x:v>MIGA; investor or lender</x:v>
      </x:c>
      <x:c r="F587" s="68" t="str">
        <x:v>Exposure-specific</x:v>
      </x:c>
      <x:c r="G587" s="68" t="str">
        <x:v>Investment currency</x:v>
      </x:c>
      <x:c r="H587" s="68" t="str">
        <x:v>Cover losses after government breach and failure to honour an award under terms</x:v>
      </x:c>
      <x:c r="I587" s="68" t="str">
        <x:v>E1</x:v>
      </x:c>
      <x:c r="J587" s="68" t="str">
        <x:v>SRC-1070; SRC-1071</x:v>
      </x:c>
      <x:c r="K587" s="68" t="str">
        <x:v>Active</x:v>
      </x:c>
    </x:row>
    <x:row r="588">
      <x:c r="A588" s="68" t="str">
        <x:v>INS-587</x:v>
      </x:c>
      <x:c r="B588" s="68" t="str">
        <x:v>MIGA currency inconvertibility and transfer-restriction coverage</x:v>
      </x:c>
      <x:c r="C588" s="68" t="str">
        <x:v>Political-risk guarantee coverage</x:v>
      </x:c>
      <x:c r="D588" s="68" t="str">
        <x:v>Guarantee term</x:v>
      </x:c>
      <x:c r="E588" s="68" t="str">
        <x:v>MIGA; investor or lender</x:v>
      </x:c>
      <x:c r="F588" s="68" t="str">
        <x:v>Exposure-specific</x:v>
      </x:c>
      <x:c r="G588" s="68" t="str">
        <x:v>Investment currency</x:v>
      </x:c>
      <x:c r="H588" s="68" t="str">
        <x:v>Cover inability to convert or transfer eligible currency</x:v>
      </x:c>
      <x:c r="I588" s="68" t="str">
        <x:v>E1</x:v>
      </x:c>
      <x:c r="J588" s="68" t="str">
        <x:v>SRC-1069; SRC-1071</x:v>
      </x:c>
      <x:c r="K588" s="68" t="str">
        <x:v>Active</x:v>
      </x:c>
    </x:row>
    <x:row r="589">
      <x:c r="A589" s="68" t="str">
        <x:v>INS-588</x:v>
      </x:c>
      <x:c r="B589" s="68" t="str">
        <x:v>MIGA expropriation coverage</x:v>
      </x:c>
      <x:c r="C589" s="68" t="str">
        <x:v>Political-risk guarantee coverage</x:v>
      </x:c>
      <x:c r="D589" s="68" t="str">
        <x:v>Guarantee term</x:v>
      </x:c>
      <x:c r="E589" s="68" t="str">
        <x:v>MIGA; investor or lender</x:v>
      </x:c>
      <x:c r="F589" s="68" t="str">
        <x:v>Exposure-specific</x:v>
      </x:c>
      <x:c r="G589" s="68" t="str">
        <x:v>Investment currency</x:v>
      </x:c>
      <x:c r="H589" s="68" t="str">
        <x:v>Cover qualifying government expropriation</x:v>
      </x:c>
      <x:c r="I589" s="68" t="str">
        <x:v>E1</x:v>
      </x:c>
      <x:c r="J589" s="68" t="str">
        <x:v>SRC-1070; SRC-1071</x:v>
      </x:c>
      <x:c r="K589" s="68" t="str">
        <x:v>Active</x:v>
      </x:c>
    </x:row>
    <x:row r="590">
      <x:c r="A590" s="68" t="str">
        <x:v>INS-589</x:v>
      </x:c>
      <x:c r="B590" s="68" t="str">
        <x:v>MIGA war and civil disturbance coverage</x:v>
      </x:c>
      <x:c r="C590" s="68" t="str">
        <x:v>Political-risk guarantee coverage</x:v>
      </x:c>
      <x:c r="D590" s="68" t="str">
        <x:v>Guarantee term</x:v>
      </x:c>
      <x:c r="E590" s="68" t="str">
        <x:v>MIGA; investor or lender</x:v>
      </x:c>
      <x:c r="F590" s="68" t="str">
        <x:v>Exposure-specific</x:v>
      </x:c>
      <x:c r="G590" s="68" t="str">
        <x:v>Investment currency</x:v>
      </x:c>
      <x:c r="H590" s="68" t="str">
        <x:v>Cover qualifying war or civil-disturbance loss</x:v>
      </x:c>
      <x:c r="I590" s="68" t="str">
        <x:v>E1</x:v>
      </x:c>
      <x:c r="J590" s="68" t="str">
        <x:v>SRC-1069; SRC-1071</x:v>
      </x:c>
      <x:c r="K590" s="68" t="str">
        <x:v>Active</x:v>
      </x:c>
    </x:row>
    <x:row r="591">
      <x:c r="A591" s="68" t="str">
        <x:v>INS-590</x:v>
      </x:c>
      <x:c r="B591" s="68" t="str">
        <x:v>MIGA non-honoring of financial obligations guarantee</x:v>
      </x:c>
      <x:c r="C591" s="68" t="str">
        <x:v>Credit-enhancement guarantee</x:v>
      </x:c>
      <x:c r="D591" s="68" t="str">
        <x:v>Guarantee term</x:v>
      </x:c>
      <x:c r="E591" s="68" t="str">
        <x:v>MIGA; lender; sovereign, subsovereign or SOE obligor</x:v>
      </x:c>
      <x:c r="F591" s="68" t="str">
        <x:v>Exposure-specific</x:v>
      </x:c>
      <x:c r="G591" s="68" t="str">
        <x:v>Debt currency</x:v>
      </x:c>
      <x:c r="H591" s="68" t="str">
        <x:v>Cover qualifying failure to make scheduled financial payment without requiring arbitral award</x:v>
      </x:c>
      <x:c r="I591" s="68" t="str">
        <x:v>E1</x:v>
      </x:c>
      <x:c r="J591" s="68" t="str">
        <x:v>SRC-1067; SRC-1069</x:v>
      </x:c>
      <x:c r="K591" s="68" t="str">
        <x:v>Active</x:v>
      </x:c>
    </x:row>
    <x:row r="592">
      <x:c r="A592" s="68" t="str">
        <x:v>INS-591</x:v>
      </x:c>
      <x:c r="B592" s="68" t="str">
        <x:v>DFC direct loan</x:v>
      </x:c>
      <x:c r="C592" s="68" t="str">
        <x:v>Development-finance debt</x:v>
      </x:c>
      <x:c r="D592" s="68" t="str">
        <x:v>Loan term</x:v>
      </x:c>
      <x:c r="E592" s="68" t="str">
        <x:v>DFC; project or company borrower</x:v>
      </x:c>
      <x:c r="F592" s="68" t="str">
        <x:v>Transaction-specific</x:v>
      </x:c>
      <x:c r="G592" s="68" t="str">
        <x:v>Loan currency</x:v>
      </x:c>
      <x:c r="H592" s="68" t="str">
        <x:v>Provide long-term development finance</x:v>
      </x:c>
      <x:c r="I592" s="68" t="str">
        <x:v>E1</x:v>
      </x:c>
      <x:c r="J592" s="68" t="str">
        <x:v>SRC-1104; SRC-1106</x:v>
      </x:c>
      <x:c r="K592" s="68" t="str">
        <x:v>Active</x:v>
      </x:c>
    </x:row>
    <x:row r="593">
      <x:c r="A593" s="68" t="str">
        <x:v>INS-592</x:v>
      </x:c>
      <x:c r="B593" s="68" t="str">
        <x:v>DFC direct equity investment</x:v>
      </x:c>
      <x:c r="C593" s="68" t="str">
        <x:v>Development-finance equity</x:v>
      </x:c>
      <x:c r="D593" s="68" t="str">
        <x:v>Investment period</x:v>
      </x:c>
      <x:c r="E593" s="68" t="str">
        <x:v>DFC; investee company or fund</x:v>
      </x:c>
      <x:c r="F593" s="68" t="str">
        <x:v>Transaction-specific</x:v>
      </x:c>
      <x:c r="G593" s="68" t="str">
        <x:v>Investment currency</x:v>
      </x:c>
      <x:c r="H593" s="68" t="str">
        <x:v>Provide equity capital to eligible development projects</x:v>
      </x:c>
      <x:c r="I593" s="68" t="str">
        <x:v>E1</x:v>
      </x:c>
      <x:c r="J593" s="68" t="str">
        <x:v>SRC-1104; SRC-1105</x:v>
      </x:c>
      <x:c r="K593" s="68" t="str">
        <x:v>Active</x:v>
      </x:c>
    </x:row>
    <x:row r="594">
      <x:c r="A594" s="68" t="str">
        <x:v>INS-593</x:v>
      </x:c>
      <x:c r="B594" s="68" t="str">
        <x:v>DFC political-risk insurance contract</x:v>
      </x:c>
      <x:c r="C594" s="68" t="str">
        <x:v>Political-risk insurance</x:v>
      </x:c>
      <x:c r="D594" s="68" t="str">
        <x:v>Insurance term</x:v>
      </x:c>
      <x:c r="E594" s="68" t="str">
        <x:v>DFC; investor or lender</x:v>
      </x:c>
      <x:c r="F594" s="68" t="str">
        <x:v>Exposure-specific</x:v>
      </x:c>
      <x:c r="G594" s="68" t="str">
        <x:v>Investment currency</x:v>
      </x:c>
      <x:c r="H594" s="68" t="str">
        <x:v>Cover defined political risks in eligible countries</x:v>
      </x:c>
      <x:c r="I594" s="68" t="str">
        <x:v>E1</x:v>
      </x:c>
      <x:c r="J594" s="68" t="str">
        <x:v>SRC-1104; SRC-1106</x:v>
      </x:c>
      <x:c r="K594" s="68" t="str">
        <x:v>Active</x:v>
      </x:c>
    </x:row>
    <x:row r="595">
      <x:c r="A595" s="68" t="str">
        <x:v>INS-594</x:v>
      </x:c>
      <x:c r="B595" s="68" t="str">
        <x:v>DFC technical-assistance grant</x:v>
      </x:c>
      <x:c r="C595" s="68" t="str">
        <x:v>Project-preparation grant</x:v>
      </x:c>
      <x:c r="D595" s="68" t="str">
        <x:v>Grant period</x:v>
      </x:c>
      <x:c r="E595" s="68" t="str">
        <x:v>DFC; project sponsor or investee</x:v>
      </x:c>
      <x:c r="F595" s="68" t="str">
        <x:v>Grant-specific</x:v>
      </x:c>
      <x:c r="G595" s="68" t="str">
        <x:v>Grant currency</x:v>
      </x:c>
      <x:c r="H595" s="68" t="str">
        <x:v>Support feasibility, capacity or development preparation</x:v>
      </x:c>
      <x:c r="I595" s="68" t="str">
        <x:v>E1</x:v>
      </x:c>
      <x:c r="J595" s="68" t="str">
        <x:v>SRC-1104; SRC-1105</x:v>
      </x:c>
      <x:c r="K595" s="68" t="str">
        <x:v>Active</x:v>
      </x:c>
    </x:row>
    <x:row r="596">
      <x:c r="A596" s="68" t="str">
        <x:v>INS-595</x:v>
      </x:c>
      <x:c r="B596" s="68" t="str">
        <x:v>EXIM direct loan</x:v>
      </x:c>
      <x:c r="C596" s="68" t="str">
        <x:v>Official export credit</x:v>
      </x:c>
      <x:c r="D596" s="68" t="str">
        <x:v>Repayment term</x:v>
      </x:c>
      <x:c r="E596" s="68" t="str">
        <x:v>EXIM; foreign buyer or eligible borrower</x:v>
      </x:c>
      <x:c r="F596" s="68" t="str">
        <x:v>Transaction-specific</x:v>
      </x:c>
      <x:c r="G596" s="68" t="str">
        <x:v>Loan currency</x:v>
      </x:c>
      <x:c r="H596" s="68" t="str">
        <x:v>Finance purchases of U.S. goods and services</x:v>
      </x:c>
      <x:c r="I596" s="68" t="str">
        <x:v>E1</x:v>
      </x:c>
      <x:c r="J596" s="68" t="str">
        <x:v>SRC-894; SRC-1101</x:v>
      </x:c>
      <x:c r="K596" s="68" t="str">
        <x:v>Active</x:v>
      </x:c>
    </x:row>
    <x:row r="597">
      <x:c r="A597" s="68" t="str">
        <x:v>INS-596</x:v>
      </x:c>
      <x:c r="B597" s="68" t="str">
        <x:v>EXIM loan guarantee</x:v>
      </x:c>
      <x:c r="C597" s="68" t="str">
        <x:v>Official export-credit guarantee</x:v>
      </x:c>
      <x:c r="D597" s="68" t="str">
        <x:v>Repayment term</x:v>
      </x:c>
      <x:c r="E597" s="68" t="str">
        <x:v>EXIM; commercial lender; buyer or borrower</x:v>
      </x:c>
      <x:c r="F597" s="68" t="str">
        <x:v>Exposure-specific</x:v>
      </x:c>
      <x:c r="G597" s="68" t="str">
        <x:v>Debt currency</x:v>
      </x:c>
      <x:c r="H597" s="68" t="str">
        <x:v>Guarantee repayment of eligible export financing</x:v>
      </x:c>
      <x:c r="I597" s="68" t="str">
        <x:v>E1</x:v>
      </x:c>
      <x:c r="J597" s="68" t="str">
        <x:v>SRC-894; SRC-1101</x:v>
      </x:c>
      <x:c r="K597" s="68" t="str">
        <x:v>Active</x:v>
      </x:c>
    </x:row>
    <x:row r="598">
      <x:c r="A598" s="68" t="str">
        <x:v>INS-597</x:v>
      </x:c>
      <x:c r="B598" s="68" t="str">
        <x:v>EXIM export credit insurance policy</x:v>
      </x:c>
      <x:c r="C598" s="68" t="str">
        <x:v>Official export-credit insurance</x:v>
      </x:c>
      <x:c r="D598" s="68" t="str">
        <x:v>Policy term</x:v>
      </x:c>
      <x:c r="E598" s="68" t="str">
        <x:v>EXIM; U.S. exporter or lender</x:v>
      </x:c>
      <x:c r="F598" s="68" t="str">
        <x:v>Shipment or portfolio-specific</x:v>
      </x:c>
      <x:c r="G598" s="68" t="str">
        <x:v>Export currency</x:v>
      </x:c>
      <x:c r="H598" s="68" t="str">
        <x:v>Cover qualifying commercial and political nonpayment risk</x:v>
      </x:c>
      <x:c r="I598" s="68" t="str">
        <x:v>E1</x:v>
      </x:c>
      <x:c r="J598" s="68" t="str">
        <x:v>SRC-894; SRC-1102</x:v>
      </x:c>
      <x:c r="K598" s="68" t="str">
        <x:v>Active</x:v>
      </x:c>
    </x:row>
    <x:row r="599">
      <x:c r="A599" s="68" t="str">
        <x:v>INS-598</x:v>
      </x:c>
      <x:c r="B599" s="68" t="str">
        <x:v>EXIM working-capital guarantee</x:v>
      </x:c>
      <x:c r="C599" s="68" t="str">
        <x:v>Official working-capital guarantee</x:v>
      </x:c>
      <x:c r="D599" s="68" t="str">
        <x:v>Facility term</x:v>
      </x:c>
      <x:c r="E599" s="68" t="str">
        <x:v>EXIM; commercial lender; U.S. exporter</x:v>
      </x:c>
      <x:c r="F599" s="68" t="str">
        <x:v>Facility-specific</x:v>
      </x:c>
      <x:c r="G599" s="68" t="str">
        <x:v>Loan currency</x:v>
      </x:c>
      <x:c r="H599" s="68" t="str">
        <x:v>Support working capital for export production</x:v>
      </x:c>
      <x:c r="I599" s="68" t="str">
        <x:v>E1</x:v>
      </x:c>
      <x:c r="J599" s="68" t="str">
        <x:v>SRC-1101; SRC-894</x:v>
      </x:c>
      <x:c r="K599" s="68" t="str">
        <x:v>Active</x:v>
      </x:c>
    </x:row>
    <x:row r="600">
      <x:c r="A600" s="68" t="str">
        <x:v>INS-599</x:v>
      </x:c>
      <x:c r="B600" s="68" t="str">
        <x:v>OECD Arrangement export credit</x:v>
      </x:c>
      <x:c r="C600" s="68" t="str">
        <x:v>Officially supported export credit</x:v>
      </x:c>
      <x:c r="D600" s="68" t="str">
        <x:v>Repayment term</x:v>
      </x:c>
      <x:c r="E600" s="68" t="str">
        <x:v>Export credit agency; exporter; buyer or lender</x:v>
      </x:c>
      <x:c r="F600" s="68" t="str">
        <x:v>Transaction-specific</x:v>
      </x:c>
      <x:c r="G600" s="68" t="str">
        <x:v>Export currency</x:v>
      </x:c>
      <x:c r="H600" s="68" t="str">
        <x:v>Provide official export finance under common term disciplines</x:v>
      </x:c>
      <x:c r="I600" s="68" t="str">
        <x:v>E1</x:v>
      </x:c>
      <x:c r="J600" s="68" t="str">
        <x:v>SRC-1096; SRC-1097</x:v>
      </x:c>
      <x:c r="K600" s="68" t="str">
        <x:v>Active</x:v>
      </x:c>
    </x:row>
    <x:row r="601">
      <x:c r="A601" s="68" t="str">
        <x:v>INS-600</x:v>
      </x:c>
      <x:c r="B601" s="68" t="str">
        <x:v>OECD Common Approaches environmental review</x:v>
      </x:c>
      <x:c r="C601" s="68" t="str">
        <x:v>Export-credit due-diligence process</x:v>
      </x:c>
      <x:c r="D601" s="68" t="str">
        <x:v>Pre-approval and monitoring</x:v>
      </x:c>
      <x:c r="E601" s="68" t="str">
        <x:v>Export credit agency; project parties</x:v>
      </x:c>
      <x:c r="F601" s="68" t="str">
        <x:v>Project-specific</x:v>
      </x:c>
      <x:c r="G601" s="68" t="str">
        <x:v>N/A</x:v>
      </x:c>
      <x:c r="H601" s="68" t="str">
        <x:v>Assess environmental and social impacts of officially supported exports</x:v>
      </x:c>
      <x:c r="I601" s="68" t="str">
        <x:v>E1</x:v>
      </x:c>
      <x:c r="J601" s="68" t="str">
        <x:v>SRC-1098; SRC-1099</x:v>
      </x:c>
      <x:c r="K601" s="68" t="str">
        <x:v>Active</x:v>
      </x:c>
    </x:row>
    <x:row r="602">
      <x:c r="A602" s="68" t="str">
        <x:v>INS-601</x:v>
      </x:c>
      <x:c r="B602" s="68" t="str">
        <x:v>Project company shareholder agreement</x:v>
      </x:c>
      <x:c r="C602" s="68" t="str">
        <x:v>Project equity-governance agreement</x:v>
      </x:c>
      <x:c r="D602" s="68" t="str">
        <x:v>Project life</x:v>
      </x:c>
      <x:c r="E602" s="68" t="str">
        <x:v>Project sponsors; project SPV</x:v>
      </x:c>
      <x:c r="F602" s="68" t="str">
        <x:v>Project-specific</x:v>
      </x:c>
      <x:c r="G602" s="68" t="str">
        <x:v>N/A</x:v>
      </x:c>
      <x:c r="H602" s="68" t="str">
        <x:v>Define ownership, governance, funding and transfer rights</x:v>
      </x:c>
      <x:c r="I602" s="68" t="str">
        <x:v>E1</x:v>
      </x:c>
      <x:c r="J602" s="68" t="str">
        <x:v>SRC-1086; SRC-1085</x:v>
      </x:c>
      <x:c r="K602" s="68" t="str">
        <x:v>Active</x:v>
      </x:c>
    </x:row>
    <x:row r="603">
      <x:c r="A603" s="68" t="str">
        <x:v>INS-602</x:v>
      </x:c>
      <x:c r="B603" s="68" t="str">
        <x:v>Project sponsor equity subscription</x:v>
      </x:c>
      <x:c r="C603" s="68" t="str">
        <x:v>Project equity investment</x:v>
      </x:c>
      <x:c r="D603" s="68" t="str">
        <x:v>Construction and operation</x:v>
      </x:c>
      <x:c r="E603" s="68" t="str">
        <x:v>Project sponsors; project SPV</x:v>
      </x:c>
      <x:c r="F603" s="68" t="str">
        <x:v>Project-specific</x:v>
      </x:c>
      <x:c r="G603" s="68" t="str">
        <x:v>Investment currency</x:v>
      </x:c>
      <x:c r="H603" s="68" t="str">
        <x:v>Provide first-loss risk capital and satisfy financing conditions</x:v>
      </x:c>
      <x:c r="I603" s="68" t="str">
        <x:v>E1</x:v>
      </x:c>
      <x:c r="J603" s="68" t="str">
        <x:v>SRC-1085; SRC-1086</x:v>
      </x:c>
      <x:c r="K603" s="68" t="str">
        <x:v>Active</x:v>
      </x:c>
    </x:row>
    <x:row r="604">
      <x:c r="A604" s="68" t="str">
        <x:v>INS-603</x:v>
      </x:c>
      <x:c r="B604" s="68" t="str">
        <x:v>Limited-recourse project loan</x:v>
      </x:c>
      <x:c r="C604" s="68" t="str">
        <x:v>Project finance debt</x:v>
      </x:c>
      <x:c r="D604" s="68" t="str">
        <x:v>Construction and operation term</x:v>
      </x:c>
      <x:c r="E604" s="68" t="str">
        <x:v>Project SPV; project lenders</x:v>
      </x:c>
      <x:c r="F604" s="68" t="str">
        <x:v>Project-specific</x:v>
      </x:c>
      <x:c r="G604" s="68" t="str">
        <x:v>Debt currency</x:v>
      </x:c>
      <x:c r="H604" s="68" t="str">
        <x:v>Finance project costs primarily from project cash flow and security</x:v>
      </x:c>
      <x:c r="I604" s="68" t="str">
        <x:v>E1</x:v>
      </x:c>
      <x:c r="J604" s="68" t="str">
        <x:v>SRC-1085; SRC-1090</x:v>
      </x:c>
      <x:c r="K604" s="68" t="str">
        <x:v>Active</x:v>
      </x:c>
    </x:row>
    <x:row r="605">
      <x:c r="A605" s="68" t="str">
        <x:v>INS-604</x:v>
      </x:c>
      <x:c r="B605" s="68" t="str">
        <x:v>Common terms agreement</x:v>
      </x:c>
      <x:c r="C605" s="68" t="str">
        <x:v>Project finance coordination contract</x:v>
      </x:c>
      <x:c r="D605" s="68" t="str">
        <x:v>Loan term</x:v>
      </x:c>
      <x:c r="E605" s="68" t="str">
        <x:v>Project SPV; senior lenders; DFIs; ECAs</x:v>
      </x:c>
      <x:c r="F605" s="68" t="str">
        <x:v>Project-specific</x:v>
      </x:c>
      <x:c r="G605" s="68" t="str">
        <x:v>N/A</x:v>
      </x:c>
      <x:c r="H605" s="68" t="str">
        <x:v>Align common borrower obligations and financing terms</x:v>
      </x:c>
      <x:c r="I605" s="68" t="str">
        <x:v>E1</x:v>
      </x:c>
      <x:c r="J605" s="68" t="str">
        <x:v>SRC-1120; SRC-1086</x:v>
      </x:c>
      <x:c r="K605" s="68" t="str">
        <x:v>Active</x:v>
      </x:c>
    </x:row>
    <x:row r="606">
      <x:c r="A606" s="68" t="str">
        <x:v>INS-605</x:v>
      </x:c>
      <x:c r="B606" s="68" t="str">
        <x:v>Intercreditor agreement</x:v>
      </x:c>
      <x:c r="C606" s="68" t="str">
        <x:v>Creditor-priority and coordination contract</x:v>
      </x:c>
      <x:c r="D606" s="68" t="str">
        <x:v>Financing term</x:v>
      </x:c>
      <x:c r="E606" s="68" t="str">
        <x:v>Senior, subordinated, hedging and guarantee creditors</x:v>
      </x:c>
      <x:c r="F606" s="68" t="str">
        <x:v>Project-specific</x:v>
      </x:c>
      <x:c r="G606" s="68" t="str">
        <x:v>N/A</x:v>
      </x:c>
      <x:c r="H606" s="68" t="str">
        <x:v>Set ranking, voting, standstill and enforcement rights</x:v>
      </x:c>
      <x:c r="I606" s="68" t="str">
        <x:v>E1</x:v>
      </x:c>
      <x:c r="J606" s="68" t="str">
        <x:v>SRC-1120; SRC-1088</x:v>
      </x:c>
      <x:c r="K606" s="68" t="str">
        <x:v>Active</x:v>
      </x:c>
    </x:row>
    <x:row r="607">
      <x:c r="A607" s="68" t="str">
        <x:v>INS-606</x:v>
      </x:c>
      <x:c r="B607" s="68" t="str">
        <x:v>Project security agreement</x:v>
      </x:c>
      <x:c r="C607" s="68" t="str">
        <x:v>Collateral contract</x:v>
      </x:c>
      <x:c r="D607" s="68" t="str">
        <x:v>Financing term</x:v>
      </x:c>
      <x:c r="E607" s="68" t="str">
        <x:v>Project SPV; security trustee; lenders</x:v>
      </x:c>
      <x:c r="F607" s="68" t="str">
        <x:v>Project-specific</x:v>
      </x:c>
      <x:c r="G607" s="68" t="str">
        <x:v>N/A</x:v>
      </x:c>
      <x:c r="H607" s="68" t="str">
        <x:v>Grant security over project assets, accounts and rights</x:v>
      </x:c>
      <x:c r="I607" s="68" t="str">
        <x:v>E1</x:v>
      </x:c>
      <x:c r="J607" s="68" t="str">
        <x:v>SRC-1086; SRC-1088</x:v>
      </x:c>
      <x:c r="K607" s="68" t="str">
        <x:v>Active</x:v>
      </x:c>
    </x:row>
    <x:row r="608">
      <x:c r="A608" s="68" t="str">
        <x:v>INS-607</x:v>
      </x:c>
      <x:c r="B608" s="68" t="str">
        <x:v>Project account agreement</x:v>
      </x:c>
      <x:c r="C608" s="68" t="str">
        <x:v>Cash-control contract</x:v>
      </x:c>
      <x:c r="D608" s="68" t="str">
        <x:v>Project life</x:v>
      </x:c>
      <x:c r="E608" s="68" t="str">
        <x:v>Project SPV; account bank; security trustee</x:v>
      </x:c>
      <x:c r="F608" s="68" t="str">
        <x:v>Project-specific</x:v>
      </x:c>
      <x:c r="G608" s="68" t="str">
        <x:v>Account currency</x:v>
      </x:c>
      <x:c r="H608" s="68" t="str">
        <x:v>Control revenue, reserve and distribution accounts</x:v>
      </x:c>
      <x:c r="I608" s="68" t="str">
        <x:v>E1</x:v>
      </x:c>
      <x:c r="J608" s="68" t="str">
        <x:v>SRC-1086; SRC-1091</x:v>
      </x:c>
      <x:c r="K608" s="68" t="str">
        <x:v>Active</x:v>
      </x:c>
    </x:row>
    <x:row r="609">
      <x:c r="A609" s="68" t="str">
        <x:v>INS-608</x:v>
      </x:c>
      <x:c r="B609" s="68" t="str">
        <x:v>Project finance cash waterfall</x:v>
      </x:c>
      <x:c r="C609" s="68" t="str">
        <x:v>Contractual payment priority</x:v>
      </x:c>
      <x:c r="D609" s="68" t="str">
        <x:v>Operating period</x:v>
      </x:c>
      <x:c r="E609" s="68" t="str">
        <x:v>Project SPV; creditors; sponsors</x:v>
      </x:c>
      <x:c r="F609" s="68" t="str">
        <x:v>Project-specific</x:v>
      </x:c>
      <x:c r="G609" s="68" t="str">
        <x:v>Revenue currency</x:v>
      </x:c>
      <x:c r="H609" s="68" t="str">
        <x:v>Allocate operating cash among costs, reserves, debt and equity</x:v>
      </x:c>
      <x:c r="I609" s="68" t="str">
        <x:v>E1</x:v>
      </x:c>
      <x:c r="J609" s="68" t="str">
        <x:v>SRC-1086; SRC-1091</x:v>
      </x:c>
      <x:c r="K609" s="68" t="str">
        <x:v>Active</x:v>
      </x:c>
    </x:row>
    <x:row r="610">
      <x:c r="A610" s="68" t="str">
        <x:v>INS-609</x:v>
      </x:c>
      <x:c r="B610" s="68" t="str">
        <x:v>Engineering procurement and construction contract</x:v>
      </x:c>
      <x:c r="C610" s="68" t="str">
        <x:v>Construction contract</x:v>
      </x:c>
      <x:c r="D610" s="68" t="str">
        <x:v>Construction period</x:v>
      </x:c>
      <x:c r="E610" s="68" t="str">
        <x:v>Project SPV; EPC contractor</x:v>
      </x:c>
      <x:c r="F610" s="68" t="str">
        <x:v>Project-specific</x:v>
      </x:c>
      <x:c r="G610" s="68" t="str">
        <x:v>Contract currency</x:v>
      </x:c>
      <x:c r="H610" s="68" t="str">
        <x:v>Deliver designed and completed project asset</x:v>
      </x:c>
      <x:c r="I610" s="68" t="str">
        <x:v>E1</x:v>
      </x:c>
      <x:c r="J610" s="68" t="str">
        <x:v>SRC-1085; SRC-1086</x:v>
      </x:c>
      <x:c r="K610" s="68" t="str">
        <x:v>Active</x:v>
      </x:c>
    </x:row>
    <x:row r="611">
      <x:c r="A611" s="68" t="str">
        <x:v>INS-610</x:v>
      </x:c>
      <x:c r="B611" s="68" t="str">
        <x:v>EPC performance bond</x:v>
      </x:c>
      <x:c r="C611" s="68" t="str">
        <x:v>Construction performance guarantee</x:v>
      </x:c>
      <x:c r="D611" s="68" t="str">
        <x:v>Construction period</x:v>
      </x:c>
      <x:c r="E611" s="68" t="str">
        <x:v>Contractor guarantor; project SPV</x:v>
      </x:c>
      <x:c r="F611" s="68" t="str">
        <x:v>Exposure-specific</x:v>
      </x:c>
      <x:c r="G611" s="68" t="str">
        <x:v>Contract currency</x:v>
      </x:c>
      <x:c r="H611" s="68" t="str">
        <x:v>Back contractor performance and delay obligations</x:v>
      </x:c>
      <x:c r="I611" s="68" t="str">
        <x:v>E1</x:v>
      </x:c>
      <x:c r="J611" s="68" t="str">
        <x:v>SRC-1091; SRC-1088</x:v>
      </x:c>
      <x:c r="K611" s="68" t="str">
        <x:v>Active</x:v>
      </x:c>
    </x:row>
    <x:row r="612">
      <x:c r="A612" s="68" t="str">
        <x:v>INS-611</x:v>
      </x:c>
      <x:c r="B612" s="68" t="str">
        <x:v>Sponsor completion guarantee</x:v>
      </x:c>
      <x:c r="C612" s="68" t="str">
        <x:v>Sponsor-support guarantee</x:v>
      </x:c>
      <x:c r="D612" s="68" t="str">
        <x:v>Construction period</x:v>
      </x:c>
      <x:c r="E612" s="68" t="str">
        <x:v>Project sponsors; lenders</x:v>
      </x:c>
      <x:c r="F612" s="68" t="str">
        <x:v>Exposure-specific</x:v>
      </x:c>
      <x:c r="G612" s="68" t="str">
        <x:v>Debt currency</x:v>
      </x:c>
      <x:c r="H612" s="68" t="str">
        <x:v>Cover completion-cost or performance shortfalls under agreed terms</x:v>
      </x:c>
      <x:c r="I612" s="68" t="str">
        <x:v>E1</x:v>
      </x:c>
      <x:c r="J612" s="68" t="str">
        <x:v>SRC-1085; SRC-1086</x:v>
      </x:c>
      <x:c r="K612" s="68" t="str">
        <x:v>Active</x:v>
      </x:c>
    </x:row>
    <x:row r="613">
      <x:c r="A613" s="68" t="str">
        <x:v>INS-612</x:v>
      </x:c>
      <x:c r="B613" s="68" t="str">
        <x:v>Operations and maintenance agreement</x:v>
      </x:c>
      <x:c r="C613" s="68" t="str">
        <x:v>Operating contract</x:v>
      </x:c>
      <x:c r="D613" s="68" t="str">
        <x:v>Operating period</x:v>
      </x:c>
      <x:c r="E613" s="68" t="str">
        <x:v>Project SPV; O&amp;M operator</x:v>
      </x:c>
      <x:c r="F613" s="68" t="str">
        <x:v>Project-specific</x:v>
      </x:c>
      <x:c r="G613" s="68" t="str">
        <x:v>Contract currency</x:v>
      </x:c>
      <x:c r="H613" s="68" t="str">
        <x:v>Operate and maintain infrastructure to performance standards</x:v>
      </x:c>
      <x:c r="I613" s="68" t="str">
        <x:v>E1</x:v>
      </x:c>
      <x:c r="J613" s="68" t="str">
        <x:v>SRC-1086; SRC-1091</x:v>
      </x:c>
      <x:c r="K613" s="68" t="str">
        <x:v>Active</x:v>
      </x:c>
    </x:row>
    <x:row r="614">
      <x:c r="A614" s="68" t="str">
        <x:v>INS-613</x:v>
      </x:c>
      <x:c r="B614" s="68" t="str">
        <x:v>Long-term offtake agreement</x:v>
      </x:c>
      <x:c r="C614" s="68" t="str">
        <x:v>Revenue contract</x:v>
      </x:c>
      <x:c r="D614" s="68" t="str">
        <x:v>Operating period</x:v>
      </x:c>
      <x:c r="E614" s="68" t="str">
        <x:v>Project SPV; offtaker</x:v>
      </x:c>
      <x:c r="F614" s="68" t="str">
        <x:v>Project-specific</x:v>
      </x:c>
      <x:c r="G614" s="68" t="str">
        <x:v>Output and payment currency</x:v>
      </x:c>
      <x:c r="H614" s="68" t="str">
        <x:v>Commit purchase of project output under defined terms</x:v>
      </x:c>
      <x:c r="I614" s="68" t="str">
        <x:v>E1</x:v>
      </x:c>
      <x:c r="J614" s="68" t="str">
        <x:v>SRC-1085; SRC-1086</x:v>
      </x:c>
      <x:c r="K614" s="68" t="str">
        <x:v>Active</x:v>
      </x:c>
    </x:row>
    <x:row r="615">
      <x:c r="A615" s="68" t="str">
        <x:v>INS-614</x:v>
      </x:c>
      <x:c r="B615" s="68" t="str">
        <x:v>Take-or-pay contract</x:v>
      </x:c>
      <x:c r="C615" s="68" t="str">
        <x:v>Revenue-support contract</x:v>
      </x:c>
      <x:c r="D615" s="68" t="str">
        <x:v>Operating period</x:v>
      </x:c>
      <x:c r="E615" s="68" t="str">
        <x:v>Project SPV; offtaker</x:v>
      </x:c>
      <x:c r="F615" s="68" t="str">
        <x:v>Project-specific</x:v>
      </x:c>
      <x:c r="G615" s="68" t="str">
        <x:v>Payment currency</x:v>
      </x:c>
      <x:c r="H615" s="68" t="str">
        <x:v>Require payment for contracted capacity or quantity subject to terms</x:v>
      </x:c>
      <x:c r="I615" s="68" t="str">
        <x:v>E1</x:v>
      </x:c>
      <x:c r="J615" s="68" t="str">
        <x:v>SRC-1085; SRC-1086</x:v>
      </x:c>
      <x:c r="K615" s="68" t="str">
        <x:v>Active</x:v>
      </x:c>
    </x:row>
    <x:row r="616">
      <x:c r="A616" s="68" t="str">
        <x:v>INS-615</x:v>
      </x:c>
      <x:c r="B616" s="68" t="str">
        <x:v>Availability-payment PPP contract</x:v>
      </x:c>
      <x:c r="C616" s="68" t="str">
        <x:v>Public-service payment contract</x:v>
      </x:c>
      <x:c r="D616" s="68" t="str">
        <x:v>Concession term</x:v>
      </x:c>
      <x:c r="E616" s="68" t="str">
        <x:v>Contracting authority; project concessionaire</x:v>
      </x:c>
      <x:c r="F616" s="68" t="str">
        <x:v>Project-specific</x:v>
      </x:c>
      <x:c r="G616" s="68" t="str">
        <x:v>Payment currency</x:v>
      </x:c>
      <x:c r="H616" s="68" t="str">
        <x:v>Pay for asset availability and performance rather than user demand</x:v>
      </x:c>
      <x:c r="I616" s="68" t="str">
        <x:v>E1</x:v>
      </x:c>
      <x:c r="J616" s="68" t="str">
        <x:v>SRC-1090; SRC-1086</x:v>
      </x:c>
      <x:c r="K616" s="68" t="str">
        <x:v>Active</x:v>
      </x:c>
    </x:row>
    <x:row r="617">
      <x:c r="A617" s="68" t="str">
        <x:v>INS-616</x:v>
      </x:c>
      <x:c r="B617" s="68" t="str">
        <x:v>User-fee concession agreement</x:v>
      </x:c>
      <x:c r="C617" s="68" t="str">
        <x:v>PPP concession</x:v>
      </x:c>
      <x:c r="D617" s="68" t="str">
        <x:v>Concession term</x:v>
      </x:c>
      <x:c r="E617" s="68" t="str">
        <x:v>Contracting authority; project concessionaire</x:v>
      </x:c>
      <x:c r="F617" s="68" t="str">
        <x:v>Project-specific</x:v>
      </x:c>
      <x:c r="G617" s="68" t="str">
        <x:v>Tariff currency</x:v>
      </x:c>
      <x:c r="H617" s="68" t="str">
        <x:v>Grant right to provide service and collect regulated user charges</x:v>
      </x:c>
      <x:c r="I617" s="68" t="str">
        <x:v>E1</x:v>
      </x:c>
      <x:c r="J617" s="68" t="str">
        <x:v>SRC-1085; SRC-1090</x:v>
      </x:c>
      <x:c r="K617" s="68" t="str">
        <x:v>Active</x:v>
      </x:c>
    </x:row>
    <x:row r="618">
      <x:c r="A618" s="68" t="str">
        <x:v>INS-617</x:v>
      </x:c>
      <x:c r="B618" s="68" t="str">
        <x:v>PPP direct agreement</x:v>
      </x:c>
      <x:c r="C618" s="68" t="str">
        <x:v>Lender-protection agreement</x:v>
      </x:c>
      <x:c r="D618" s="68" t="str">
        <x:v>Financing and concession term</x:v>
      </x:c>
      <x:c r="E618" s="68" t="str">
        <x:v>Contracting authority; project SPV; lenders</x:v>
      </x:c>
      <x:c r="F618" s="68" t="str">
        <x:v>Project-specific</x:v>
      </x:c>
      <x:c r="G618" s="68" t="str">
        <x:v>N/A</x:v>
      </x:c>
      <x:c r="H618" s="68" t="str">
        <x:v>Provide notice, cure, substitution and step-in rights</x:v>
      </x:c>
      <x:c r="I618" s="68" t="str">
        <x:v>E1</x:v>
      </x:c>
      <x:c r="J618" s="68" t="str">
        <x:v>SRC-1087; SRC-1088</x:v>
      </x:c>
      <x:c r="K618" s="68" t="str">
        <x:v>Active</x:v>
      </x:c>
    </x:row>
    <x:row r="619">
      <x:c r="A619" s="68" t="str">
        <x:v>INS-618</x:v>
      </x:c>
      <x:c r="B619" s="68" t="str">
        <x:v>Lender step-in notice</x:v>
      </x:c>
      <x:c r="C619" s="68" t="str">
        <x:v>Project-control instrument</x:v>
      </x:c>
      <x:c r="D619" s="68" t="str">
        <x:v>Default period</x:v>
      </x:c>
      <x:c r="E619" s="68" t="str">
        <x:v>Security trustee or lenders; contracting authority</x:v>
      </x:c>
      <x:c r="F619" s="68" t="str">
        <x:v>Default-specific</x:v>
      </x:c>
      <x:c r="G619" s="68" t="str">
        <x:v>N/A</x:v>
      </x:c>
      <x:c r="H619" s="68" t="str">
        <x:v>Activate cure or temporary control rights after project default</x:v>
      </x:c>
      <x:c r="I619" s="68" t="str">
        <x:v>E1</x:v>
      </x:c>
      <x:c r="J619" s="68" t="str">
        <x:v>SRC-1087; SRC-1088</x:v>
      </x:c>
      <x:c r="K619" s="68" t="str">
        <x:v>Active</x:v>
      </x:c>
    </x:row>
    <x:row r="620">
      <x:c r="A620" s="68" t="str">
        <x:v>INS-619</x:v>
      </x:c>
      <x:c r="B620" s="68" t="str">
        <x:v>PPP termination payment</x:v>
      </x:c>
      <x:c r="C620" s="68" t="str">
        <x:v>Contingent public payment</x:v>
      </x:c>
      <x:c r="D620" s="68" t="str">
        <x:v>Termination event</x:v>
      </x:c>
      <x:c r="E620" s="68" t="str">
        <x:v>Contracting authority; project company and lenders</x:v>
      </x:c>
      <x:c r="F620" s="68" t="str">
        <x:v>Event-specific</x:v>
      </x:c>
      <x:c r="G620" s="68" t="str">
        <x:v>Payment currency</x:v>
      </x:c>
      <x:c r="H620" s="68" t="str">
        <x:v>Compensate defined debt, equity or costs after termination</x:v>
      </x:c>
      <x:c r="I620" s="68" t="str">
        <x:v>E1</x:v>
      </x:c>
      <x:c r="J620" s="68" t="str">
        <x:v>SRC-1088; SRC-1091</x:v>
      </x:c>
      <x:c r="K620" s="68" t="str">
        <x:v>Active</x:v>
      </x:c>
    </x:row>
    <x:row r="621">
      <x:c r="A621" s="68" t="str">
        <x:v>INS-620</x:v>
      </x:c>
      <x:c r="B621" s="68" t="str">
        <x:v>PPP handback obligation</x:v>
      </x:c>
      <x:c r="C621" s="68" t="str">
        <x:v>Asset-transfer obligation</x:v>
      </x:c>
      <x:c r="D621" s="68" t="str">
        <x:v>Concession expiry or termination</x:v>
      </x:c>
      <x:c r="E621" s="68" t="str">
        <x:v>Project concessionaire; public asset owner</x:v>
      </x:c>
      <x:c r="F621" s="68" t="str">
        <x:v>Project-specific</x:v>
      </x:c>
      <x:c r="G621" s="68" t="str">
        <x:v>N/A</x:v>
      </x:c>
      <x:c r="H621" s="68" t="str">
        <x:v>Return asset in specified condition</x:v>
      </x:c>
      <x:c r="I621" s="68" t="str">
        <x:v>E1</x:v>
      </x:c>
      <x:c r="J621" s="68" t="str">
        <x:v>SRC-1088; SRC-1089</x:v>
      </x:c>
      <x:c r="K621" s="68" t="str">
        <x:v>Active</x:v>
      </x:c>
    </x:row>
    <x:row r="622">
      <x:c r="A622" s="68" t="str">
        <x:v>INS-621</x:v>
      </x:c>
      <x:c r="B622" s="68" t="str">
        <x:v>Viability-gap funding grant</x:v>
      </x:c>
      <x:c r="C622" s="68" t="str">
        <x:v>Capital subsidy</x:v>
      </x:c>
      <x:c r="D622" s="68" t="str">
        <x:v>Construction period</x:v>
      </x:c>
      <x:c r="E622" s="68" t="str">
        <x:v>Public authority; project SPV</x:v>
      </x:c>
      <x:c r="F622" s="68" t="str">
        <x:v>Project-specific</x:v>
      </x:c>
      <x:c r="G622" s="68" t="str">
        <x:v>Grant currency</x:v>
      </x:c>
      <x:c r="H622" s="68" t="str">
        <x:v>Close affordability or commercial viability gap</x:v>
      </x:c>
      <x:c r="I622" s="68" t="str">
        <x:v>E1</x:v>
      </x:c>
      <x:c r="J622" s="68" t="str">
        <x:v>SRC-1085; SRC-1090</x:v>
      </x:c>
      <x:c r="K622" s="68" t="str">
        <x:v>Active</x:v>
      </x:c>
    </x:row>
    <x:row r="623">
      <x:c r="A623" s="68" t="str">
        <x:v>INS-622</x:v>
      </x:c>
      <x:c r="B623" s="68" t="str">
        <x:v>Sovereign support agreement</x:v>
      </x:c>
      <x:c r="C623" s="68" t="str">
        <x:v>Government support contract</x:v>
      </x:c>
      <x:c r="D623" s="68" t="str">
        <x:v>Project term</x:v>
      </x:c>
      <x:c r="E623" s="68" t="str">
        <x:v>Host government; project SPV; lenders</x:v>
      </x:c>
      <x:c r="F623" s="68" t="str">
        <x:v>Project-specific</x:v>
      </x:c>
      <x:c r="G623" s="68" t="str">
        <x:v>N/A</x:v>
      </x:c>
      <x:c r="H623" s="68" t="str">
        <x:v>Provide defined undertakings on permits, payments, convertibility or termination</x:v>
      </x:c>
      <x:c r="I623" s="68" t="str">
        <x:v>E1</x:v>
      </x:c>
      <x:c r="J623" s="68" t="str">
        <x:v>SRC-1086; SRC-1088</x:v>
      </x:c>
      <x:c r="K623" s="68" t="str">
        <x:v>Active</x:v>
      </x:c>
    </x:row>
    <x:row r="624">
      <x:c r="A624" s="68" t="str">
        <x:v>INS-623</x:v>
      </x:c>
      <x:c r="B624" s="68" t="str">
        <x:v>Sovereign payment guarantee</x:v>
      </x:c>
      <x:c r="C624" s="68" t="str">
        <x:v>Public guarantee</x:v>
      </x:c>
      <x:c r="D624" s="68" t="str">
        <x:v>Guarantee term</x:v>
      </x:c>
      <x:c r="E624" s="68" t="str">
        <x:v>Sovereign; public obligor; lenders or project SPV</x:v>
      </x:c>
      <x:c r="F624" s="68" t="str">
        <x:v>Exposure-specific</x:v>
      </x:c>
      <x:c r="G624" s="68" t="str">
        <x:v>Payment currency</x:v>
      </x:c>
      <x:c r="H624" s="68" t="str">
        <x:v>Backstop payment obligations of a public entity</x:v>
      </x:c>
      <x:c r="I624" s="68" t="str">
        <x:v>E1</x:v>
      </x:c>
      <x:c r="J624" s="68" t="str">
        <x:v>SRC-1067; SRC-1115</x:v>
      </x:c>
      <x:c r="K624" s="68" t="str">
        <x:v>Active</x:v>
      </x:c>
    </x:row>
    <x:row r="625">
      <x:c r="A625" s="68" t="str">
        <x:v>INS-624</x:v>
      </x:c>
      <x:c r="B625" s="68" t="str">
        <x:v>Partial credit guarantee</x:v>
      </x:c>
      <x:c r="C625" s="68" t="str">
        <x:v>Credit-enhancement guarantee</x:v>
      </x:c>
      <x:c r="D625" s="68" t="str">
        <x:v>Debt term</x:v>
      </x:c>
      <x:c r="E625" s="68" t="str">
        <x:v>MDB or DFI; lenders or bondholders</x:v>
      </x:c>
      <x:c r="F625" s="68" t="str">
        <x:v>Exposure-specific</x:v>
      </x:c>
      <x:c r="G625" s="68" t="str">
        <x:v>Debt currency</x:v>
      </x:c>
      <x:c r="H625" s="68" t="str">
        <x:v>Cover selected debt-service obligations</x:v>
      </x:c>
      <x:c r="I625" s="68" t="str">
        <x:v>E1</x:v>
      </x:c>
      <x:c r="J625" s="68" t="str">
        <x:v>SRC-1111; SRC-1119</x:v>
      </x:c>
      <x:c r="K625" s="68" t="str">
        <x:v>Active</x:v>
      </x:c>
    </x:row>
    <x:row r="626">
      <x:c r="A626" s="68" t="str">
        <x:v>INS-625</x:v>
      </x:c>
      <x:c r="B626" s="68" t="str">
        <x:v>Partial risk guarantee</x:v>
      </x:c>
      <x:c r="C626" s="68" t="str">
        <x:v>Government-obligation risk guarantee</x:v>
      </x:c>
      <x:c r="D626" s="68" t="str">
        <x:v>Project term</x:v>
      </x:c>
      <x:c r="E626" s="68" t="str">
        <x:v>MDB; lenders; sovereign counter-guarantor</x:v>
      </x:c>
      <x:c r="F626" s="68" t="str">
        <x:v>Exposure-specific</x:v>
      </x:c>
      <x:c r="G626" s="68" t="str">
        <x:v>Debt currency</x:v>
      </x:c>
      <x:c r="H626" s="68" t="str">
        <x:v>Cover debt-service default caused by specified government nonperformance</x:v>
      </x:c>
      <x:c r="I626" s="68" t="str">
        <x:v>E1</x:v>
      </x:c>
      <x:c r="J626" s="68" t="str">
        <x:v>SRC-1067; SRC-1111</x:v>
      </x:c>
      <x:c r="K626" s="68" t="str">
        <x:v>Active</x:v>
      </x:c>
    </x:row>
    <x:row r="627">
      <x:c r="A627" s="68" t="str">
        <x:v>INS-626</x:v>
      </x:c>
      <x:c r="B627" s="68" t="str">
        <x:v>Local-currency project loan</x:v>
      </x:c>
      <x:c r="C627" s="68" t="str">
        <x:v>Development or project loan</x:v>
      </x:c>
      <x:c r="D627" s="68" t="str">
        <x:v>Loan term</x:v>
      </x:c>
      <x:c r="E627" s="68" t="str">
        <x:v>MDB, DFI or local bank; project borrower</x:v>
      </x:c>
      <x:c r="F627" s="68" t="str">
        <x:v>Transaction-specific</x:v>
      </x:c>
      <x:c r="G627" s="68" t="str">
        <x:v>Local currency</x:v>
      </x:c>
      <x:c r="H627" s="68" t="str">
        <x:v>Match debt service with local-currency project revenues</x:v>
      </x:c>
      <x:c r="I627" s="68" t="str">
        <x:v>E1</x:v>
      </x:c>
      <x:c r="J627" s="68" t="str">
        <x:v>SRC-1107; SRC-1110</x:v>
      </x:c>
      <x:c r="K627" s="68" t="str">
        <x:v>Active</x:v>
      </x:c>
    </x:row>
    <x:row r="628">
      <x:c r="A628" s="68" t="str">
        <x:v>INS-627</x:v>
      </x:c>
      <x:c r="B628" s="68" t="str">
        <x:v>Cross-currency project hedge</x:v>
      </x:c>
      <x:c r="C628" s="68" t="str">
        <x:v>Project derivative</x:v>
      </x:c>
      <x:c r="D628" s="68" t="str">
        <x:v>Hedge term</x:v>
      </x:c>
      <x:c r="E628" s="68" t="str">
        <x:v>Project SPV; hedge provider</x:v>
      </x:c>
      <x:c r="F628" s="68" t="str">
        <x:v>Transaction-specific</x:v>
      </x:c>
      <x:c r="G628" s="68" t="str">
        <x:v>Two currencies</x:v>
      </x:c>
      <x:c r="H628" s="68" t="str">
        <x:v>Transform debt or revenue currency exposure</x:v>
      </x:c>
      <x:c r="I628" s="68" t="str">
        <x:v>E1</x:v>
      </x:c>
      <x:c r="J628" s="68" t="str">
        <x:v>SRC-1114; SRC-1117</x:v>
      </x:c>
      <x:c r="K628" s="68" t="str">
        <x:v>Active</x:v>
      </x:c>
    </x:row>
    <x:row r="629">
      <x:c r="A629" s="68" t="str">
        <x:v>INS-628</x:v>
      </x:c>
      <x:c r="B629" s="68" t="str">
        <x:v>Equator Principles environmental and social action plan</x:v>
      </x:c>
      <x:c r="C629" s="68" t="str">
        <x:v>Lender environmental and social instrument</x:v>
      </x:c>
      <x:c r="D629" s="68" t="str">
        <x:v>Project term</x:v>
      </x:c>
      <x:c r="E629" s="68" t="str">
        <x:v>EPFI; borrower</x:v>
      </x:c>
      <x:c r="F629" s="68" t="str">
        <x:v>Project-specific</x:v>
      </x:c>
      <x:c r="G629" s="68" t="str">
        <x:v>N/A</x:v>
      </x:c>
      <x:c r="H629" s="68" t="str">
        <x:v>Set corrective and monitoring requirements for in-scope project finance</x:v>
      </x:c>
      <x:c r="I629" s="68" t="str">
        <x:v>E1</x:v>
      </x:c>
      <x:c r="J629" s="68" t="str">
        <x:v>SRC-1094; SRC-1093</x:v>
      </x:c>
      <x:c r="K629" s="68" t="str">
        <x:v>Active</x:v>
      </x:c>
    </x:row>
    <x:row r="630">
      <x:c r="A630" s="68" t="str">
        <x:v>INS-629</x:v>
      </x:c>
      <x:c r="B630" s="68" t="str">
        <x:v>Project grievance mechanism</x:v>
      </x:c>
      <x:c r="C630" s="68" t="str">
        <x:v>Project accountability process</x:v>
      </x:c>
      <x:c r="D630" s="68" t="str">
        <x:v>Project term</x:v>
      </x:c>
      <x:c r="E630" s="68" t="str">
        <x:v>Project sponsor; affected communities</x:v>
      </x:c>
      <x:c r="F630" s="68" t="str">
        <x:v>Project-specific</x:v>
      </x:c>
      <x:c r="G630" s="68" t="str">
        <x:v>N/A</x:v>
      </x:c>
      <x:c r="H630" s="68" t="str">
        <x:v>Receive and address local project grievances</x:v>
      </x:c>
      <x:c r="I630" s="68" t="str">
        <x:v>E1</x:v>
      </x:c>
      <x:c r="J630" s="68" t="str">
        <x:v>SRC-1080; SRC-1065</x:v>
      </x:c>
      <x:c r="K630" s="68" t="str">
        <x:v>Active</x:v>
      </x:c>
    </x:row>
    <x:row r="631">
      <x:c r="A631" s="68" t="str">
        <x:v>INS-630</x:v>
      </x:c>
      <x:c r="B631" s="68" t="str">
        <x:v>Private equity limited partnership agreement</x:v>
      </x:c>
      <x:c r="C631" s="68" t="str">
        <x:v>Fund constitutional contract</x:v>
      </x:c>
      <x:c r="D631" s="68" t="str">
        <x:v>Fund term</x:v>
      </x:c>
      <x:c r="E631" s="68" t="str">
        <x:v>General partner; limited partners</x:v>
      </x:c>
      <x:c r="F631" s="68" t="str">
        <x:v>Fund-specific</x:v>
      </x:c>
      <x:c r="G631" s="68" t="str">
        <x:v>Commitment currency</x:v>
      </x:c>
      <x:c r="H631" s="68" t="str">
        <x:v>Defines governance, commitments, fees, distributions and remedies</x:v>
      </x:c>
      <x:c r="I631" s="68" t="str">
        <x:v>E1</x:v>
      </x:c>
      <x:c r="J631" s="68" t="str">
        <x:v>SRC-1169; SRC-1165</x:v>
      </x:c>
      <x:c r="K631" s="68" t="str">
        <x:v>Active</x:v>
      </x:c>
    </x:row>
    <x:row r="632">
      <x:c r="A632" s="68" t="str">
        <x:v>INS-631</x:v>
      </x:c>
      <x:c r="B632" s="68" t="str">
        <x:v>Private fund private placement memorandum</x:v>
      </x:c>
      <x:c r="C632" s="68" t="str">
        <x:v>Fund offering document</x:v>
      </x:c>
      <x:c r="D632" s="68" t="str">
        <x:v>Fundraising period</x:v>
      </x:c>
      <x:c r="E632" s="68" t="str">
        <x:v>Private fund adviser; prospective investors</x:v>
      </x:c>
      <x:c r="F632" s="68" t="str">
        <x:v>Fund-specific</x:v>
      </x:c>
      <x:c r="G632" s="68" t="str">
        <x:v>Commitment currency</x:v>
      </x:c>
      <x:c r="H632" s="68" t="str">
        <x:v>Discloses strategy, risks, fees and conflicts</x:v>
      </x:c>
      <x:c r="I632" s="68" t="str">
        <x:v>E1</x:v>
      </x:c>
      <x:c r="J632" s="68" t="str">
        <x:v>SRC-1130; SRC-1125</x:v>
      </x:c>
      <x:c r="K632" s="68" t="str">
        <x:v>Active</x:v>
      </x:c>
    </x:row>
    <x:row r="633">
      <x:c r="A633" s="68" t="str">
        <x:v>INS-632</x:v>
      </x:c>
      <x:c r="B633" s="68" t="str">
        <x:v>Private fund subscription agreement</x:v>
      </x:c>
      <x:c r="C633" s="68" t="str">
        <x:v>Fund admission contract</x:v>
      </x:c>
      <x:c r="D633" s="68" t="str">
        <x:v>Investor admission</x:v>
      </x:c>
      <x:c r="E633" s="68" t="str">
        <x:v>Fund; subscribing investor</x:v>
      </x:c>
      <x:c r="F633" s="68" t="str">
        <x:v>Investor-specific</x:v>
      </x:c>
      <x:c r="G633" s="68" t="str">
        <x:v>Commitment currency</x:v>
      </x:c>
      <x:c r="H633" s="68" t="str">
        <x:v>Creates investor commitment and representations</x:v>
      </x:c>
      <x:c r="I633" s="68" t="str">
        <x:v>E1</x:v>
      </x:c>
      <x:c r="J633" s="68" t="str">
        <x:v>SRC-1131; SRC-1133</x:v>
      </x:c>
      <x:c r="K633" s="68" t="str">
        <x:v>Active</x:v>
      </x:c>
    </x:row>
    <x:row r="634">
      <x:c r="A634" s="68" t="str">
        <x:v>INS-633</x:v>
      </x:c>
      <x:c r="B634" s="68" t="str">
        <x:v>Private fund Form D notice</x:v>
      </x:c>
      <x:c r="C634" s="68" t="str">
        <x:v>Exempt offering notice</x:v>
      </x:c>
      <x:c r="D634" s="68" t="str">
        <x:v>After first sale</x:v>
      </x:c>
      <x:c r="E634" s="68" t="str">
        <x:v>Fund issuer; SEC</x:v>
      </x:c>
      <x:c r="F634" s="68" t="str">
        <x:v>Offering-specific</x:v>
      </x:c>
      <x:c r="G634" s="68" t="str">
        <x:v>USD</x:v>
      </x:c>
      <x:c r="H634" s="68" t="str">
        <x:v>Reports basic Regulation D offering information</x:v>
      </x:c>
      <x:c r="I634" s="68" t="str">
        <x:v>E1</x:v>
      </x:c>
      <x:c r="J634" s="68" t="str">
        <x:v>SRC-1134; SRC-1130</x:v>
      </x:c>
      <x:c r="K634" s="68" t="str">
        <x:v>Active</x:v>
      </x:c>
    </x:row>
    <x:row r="635">
      <x:c r="A635" s="68" t="str">
        <x:v>INS-634</x:v>
      </x:c>
      <x:c r="B635" s="68" t="str">
        <x:v>Private fund capital commitment</x:v>
      </x:c>
      <x:c r="C635" s="68" t="str">
        <x:v>Unfunded contractual obligation</x:v>
      </x:c>
      <x:c r="D635" s="68" t="str">
        <x:v>Fund term</x:v>
      </x:c>
      <x:c r="E635" s="68" t="str">
        <x:v>Limited partner; fund</x:v>
      </x:c>
      <x:c r="F635" s="68" t="str">
        <x:v>Investor-specific</x:v>
      </x:c>
      <x:c r="G635" s="68" t="str">
        <x:v>Commitment currency</x:v>
      </x:c>
      <x:c r="H635" s="68" t="str">
        <x:v>Requires future capital contributions when called</x:v>
      </x:c>
      <x:c r="I635" s="68" t="str">
        <x:v>E1</x:v>
      </x:c>
      <x:c r="J635" s="68" t="str">
        <x:v>SRC-1167; SRC-1169</x:v>
      </x:c>
      <x:c r="K635" s="68" t="str">
        <x:v>Active</x:v>
      </x:c>
    </x:row>
    <x:row r="636">
      <x:c r="A636" s="68" t="str">
        <x:v>INS-635</x:v>
      </x:c>
      <x:c r="B636" s="68" t="str">
        <x:v>Private fund capital call notice</x:v>
      </x:c>
      <x:c r="C636" s="68" t="str">
        <x:v>Funding notice</x:v>
      </x:c>
      <x:c r="D636" s="68" t="str">
        <x:v>Investment period</x:v>
      </x:c>
      <x:c r="E636" s="68" t="str">
        <x:v>General partner; limited partner</x:v>
      </x:c>
      <x:c r="F636" s="68" t="str">
        <x:v>Call-specific</x:v>
      </x:c>
      <x:c r="G636" s="68" t="str">
        <x:v>Commitment currency</x:v>
      </x:c>
      <x:c r="H636" s="68" t="str">
        <x:v>Draws committed capital for investments, fees or expenses</x:v>
      </x:c>
      <x:c r="I636" s="68" t="str">
        <x:v>E1</x:v>
      </x:c>
      <x:c r="J636" s="68" t="str">
        <x:v>SRC-1169; SRC-1184</x:v>
      </x:c>
      <x:c r="K636" s="68" t="str">
        <x:v>Active</x:v>
      </x:c>
    </x:row>
    <x:row r="637">
      <x:c r="A637" s="68" t="str">
        <x:v>INS-636</x:v>
      </x:c>
      <x:c r="B637" s="68" t="str">
        <x:v>Private fund distribution notice</x:v>
      </x:c>
      <x:c r="C637" s="68" t="str">
        <x:v>Investor cash-flow notice</x:v>
      </x:c>
      <x:c r="D637" s="68" t="str">
        <x:v>Fund term</x:v>
      </x:c>
      <x:c r="E637" s="68" t="str">
        <x:v>Fund; limited partner</x:v>
      </x:c>
      <x:c r="F637" s="68" t="str">
        <x:v>Distribution-specific</x:v>
      </x:c>
      <x:c r="G637" s="68" t="str">
        <x:v>Investment currency</x:v>
      </x:c>
      <x:c r="H637" s="68" t="str">
        <x:v>Allocates realised proceeds and income</x:v>
      </x:c>
      <x:c r="I637" s="68" t="str">
        <x:v>E1</x:v>
      </x:c>
      <x:c r="J637" s="68" t="str">
        <x:v>SRC-1184; SRC-1167</x:v>
      </x:c>
      <x:c r="K637" s="68" t="str">
        <x:v>Active</x:v>
      </x:c>
    </x:row>
    <x:row r="638">
      <x:c r="A638" s="68" t="str">
        <x:v>INS-637</x:v>
      </x:c>
      <x:c r="B638" s="68" t="str">
        <x:v>Private fund management fee</x:v>
      </x:c>
      <x:c r="C638" s="68" t="str">
        <x:v>Contractual adviser compensation</x:v>
      </x:c>
      <x:c r="D638" s="68" t="str">
        <x:v>Fund term</x:v>
      </x:c>
      <x:c r="E638" s="68" t="str">
        <x:v>Fund; management company</x:v>
      </x:c>
      <x:c r="F638" s="68" t="str">
        <x:v>Fund-specific</x:v>
      </x:c>
      <x:c r="G638" s="68" t="str">
        <x:v>Commitment currency</x:v>
      </x:c>
      <x:c r="H638" s="68" t="str">
        <x:v>Pays recurring management and operating compensation</x:v>
      </x:c>
      <x:c r="I638" s="68" t="str">
        <x:v>E1</x:v>
      </x:c>
      <x:c r="J638" s="68" t="str">
        <x:v>SRC-1167; SRC-1169</x:v>
      </x:c>
      <x:c r="K638" s="68" t="str">
        <x:v>Active</x:v>
      </x:c>
    </x:row>
    <x:row r="639">
      <x:c r="A639" s="68" t="str">
        <x:v>INS-638</x:v>
      </x:c>
      <x:c r="B639" s="68" t="str">
        <x:v>Private fund carried interest allocation</x:v>
      </x:c>
      <x:c r="C639" s="68" t="str">
        <x:v>Performance participation</x:v>
      </x:c>
      <x:c r="D639" s="68" t="str">
        <x:v>After hurdle or under waterfall</x:v>
      </x:c>
      <x:c r="E639" s="68" t="str">
        <x:v>Fund partnership; carry vehicle</x:v>
      </x:c>
      <x:c r="F639" s="68" t="str">
        <x:v>Fund-specific</x:v>
      </x:c>
      <x:c r="G639" s="68" t="str">
        <x:v>Investment currency</x:v>
      </x:c>
      <x:c r="H639" s="68" t="str">
        <x:v>Allocates a share of investment profits to sponsor personnel</x:v>
      </x:c>
      <x:c r="I639" s="68" t="str">
        <x:v>E1</x:v>
      </x:c>
      <x:c r="J639" s="68" t="str">
        <x:v>SRC-1173; SRC-1167</x:v>
      </x:c>
      <x:c r="K639" s="68" t="str">
        <x:v>Active</x:v>
      </x:c>
    </x:row>
    <x:row r="640">
      <x:c r="A640" s="68" t="str">
        <x:v>INS-639</x:v>
      </x:c>
      <x:c r="B640" s="68" t="str">
        <x:v>Private fund preferred return</x:v>
      </x:c>
      <x:c r="C640" s="68" t="str">
        <x:v>Distribution waterfall hurdle</x:v>
      </x:c>
      <x:c r="D640" s="68" t="str">
        <x:v>Fund term</x:v>
      </x:c>
      <x:c r="E640" s="68" t="str">
        <x:v>Fund; limited partners</x:v>
      </x:c>
      <x:c r="F640" s="68" t="str">
        <x:v>Fund-specific</x:v>
      </x:c>
      <x:c r="G640" s="68" t="str">
        <x:v>Investment currency</x:v>
      </x:c>
      <x:c r="H640" s="68" t="str">
        <x:v>Prioritises return to investors before carry allocation</x:v>
      </x:c>
      <x:c r="I640" s="68" t="str">
        <x:v>E1</x:v>
      </x:c>
      <x:c r="J640" s="68" t="str">
        <x:v>SRC-1169; SRC-1167</x:v>
      </x:c>
      <x:c r="K640" s="68" t="str">
        <x:v>Active</x:v>
      </x:c>
    </x:row>
    <x:row r="641">
      <x:c r="A641" s="68" t="str">
        <x:v>INS-640</x:v>
      </x:c>
      <x:c r="B641" s="68" t="str">
        <x:v>Private fund GP commitment</x:v>
      </x:c>
      <x:c r="C641" s="68" t="str">
        <x:v>Sponsor capital contribution</x:v>
      </x:c>
      <x:c r="D641" s="68" t="str">
        <x:v>Fund term</x:v>
      </x:c>
      <x:c r="E641" s="68" t="str">
        <x:v>General partner or affiliates; fund</x:v>
      </x:c>
      <x:c r="F641" s="68" t="str">
        <x:v>Fund-specific</x:v>
      </x:c>
      <x:c r="G641" s="68" t="str">
        <x:v>Commitment currency</x:v>
      </x:c>
      <x:c r="H641" s="68" t="str">
        <x:v>Places sponsor capital at risk alongside investors</x:v>
      </x:c>
      <x:c r="I641" s="68" t="str">
        <x:v>E1</x:v>
      </x:c>
      <x:c r="J641" s="68" t="str">
        <x:v>SRC-1167; SRC-1169</x:v>
      </x:c>
      <x:c r="K641" s="68" t="str">
        <x:v>Active</x:v>
      </x:c>
    </x:row>
    <x:row r="642">
      <x:c r="A642" s="68" t="str">
        <x:v>INS-641</x:v>
      </x:c>
      <x:c r="B642" s="68" t="str">
        <x:v>Private fund clawback obligation</x:v>
      </x:c>
      <x:c r="C642" s="68" t="str">
        <x:v>End-of-fund true-up</x:v>
      </x:c>
      <x:c r="D642" s="68" t="str">
        <x:v>Fund liquidation</x:v>
      </x:c>
      <x:c r="E642" s="68" t="str">
        <x:v>General partner or carry recipients; fund</x:v>
      </x:c>
      <x:c r="F642" s="68" t="str">
        <x:v>Fund-specific</x:v>
      </x:c>
      <x:c r="G642" s="68" t="str">
        <x:v>Investment currency</x:v>
      </x:c>
      <x:c r="H642" s="68" t="str">
        <x:v>Returns excess carry after final fund results</x:v>
      </x:c>
      <x:c r="I642" s="68" t="str">
        <x:v>E1</x:v>
      </x:c>
      <x:c r="J642" s="68" t="str">
        <x:v>SRC-1167; SRC-1169</x:v>
      </x:c>
      <x:c r="K642" s="68" t="str">
        <x:v>Active</x:v>
      </x:c>
    </x:row>
    <x:row r="643">
      <x:c r="A643" s="68" t="str">
        <x:v>INS-642</x:v>
      </x:c>
      <x:c r="B643" s="68" t="str">
        <x:v>Private fund key-person provision</x:v>
      </x:c>
      <x:c r="C643" s="68" t="str">
        <x:v>Fund governance restriction</x:v>
      </x:c>
      <x:c r="D643" s="68" t="str">
        <x:v>Trigger period</x:v>
      </x:c>
      <x:c r="E643" s="68" t="str">
        <x:v>General partner; limited partners</x:v>
      </x:c>
      <x:c r="F643" s="68" t="str">
        <x:v>Fund-specific</x:v>
      </x:c>
      <x:c r="G643" s="68" t="str">
        <x:v>N/A</x:v>
      </x:c>
      <x:c r="H643" s="68" t="str">
        <x:v>Suspends or limits investment activity after specified personnel departures</x:v>
      </x:c>
      <x:c r="I643" s="68" t="str">
        <x:v>E1</x:v>
      </x:c>
      <x:c r="J643" s="68" t="str">
        <x:v>SRC-1167; SRC-1169</x:v>
      </x:c>
      <x:c r="K643" s="68" t="str">
        <x:v>Active</x:v>
      </x:c>
    </x:row>
    <x:row r="644">
      <x:c r="A644" s="68" t="str">
        <x:v>INS-643</x:v>
      </x:c>
      <x:c r="B644" s="68" t="str">
        <x:v>Private fund no-fault removal right</x:v>
      </x:c>
      <x:c r="C644" s="68" t="str">
        <x:v>Fund governance mechanism</x:v>
      </x:c>
      <x:c r="D644" s="68" t="str">
        <x:v>Fund term</x:v>
      </x:c>
      <x:c r="E644" s="68" t="str">
        <x:v>Limited partners; general partner</x:v>
      </x:c>
      <x:c r="F644" s="68" t="str">
        <x:v>Threshold-specific</x:v>
      </x:c>
      <x:c r="G644" s="68" t="str">
        <x:v>N/A</x:v>
      </x:c>
      <x:c r="H644" s="68" t="str">
        <x:v>Permits GP removal or fund termination without proving cause</x:v>
      </x:c>
      <x:c r="I644" s="68" t="str">
        <x:v>E1</x:v>
      </x:c>
      <x:c r="J644" s="68" t="str">
        <x:v>SRC-1167; SRC-1169</x:v>
      </x:c>
      <x:c r="K644" s="68" t="str">
        <x:v>Active</x:v>
      </x:c>
    </x:row>
    <x:row r="645">
      <x:c r="A645" s="68" t="str">
        <x:v>INS-644</x:v>
      </x:c>
      <x:c r="B645" s="68" t="str">
        <x:v>Private fund cause-removal right</x:v>
      </x:c>
      <x:c r="C645" s="68" t="str">
        <x:v>Fund governance mechanism</x:v>
      </x:c>
      <x:c r="D645" s="68" t="str">
        <x:v>After defined misconduct</x:v>
      </x:c>
      <x:c r="E645" s="68" t="str">
        <x:v>Limited partners; general partner</x:v>
      </x:c>
      <x:c r="F645" s="68" t="str">
        <x:v>Threshold-specific</x:v>
      </x:c>
      <x:c r="G645" s="68" t="str">
        <x:v>N/A</x:v>
      </x:c>
      <x:c r="H645" s="68" t="str">
        <x:v>Permits removal after specified cause events</x:v>
      </x:c>
      <x:c r="I645" s="68" t="str">
        <x:v>E1</x:v>
      </x:c>
      <x:c r="J645" s="68" t="str">
        <x:v>SRC-1167; SRC-1169</x:v>
      </x:c>
      <x:c r="K645" s="68" t="str">
        <x:v>Active</x:v>
      </x:c>
    </x:row>
    <x:row r="646">
      <x:c r="A646" s="68" t="str">
        <x:v>INS-645</x:v>
      </x:c>
      <x:c r="B646" s="68" t="str">
        <x:v>Private fund LPAC consent</x:v>
      </x:c>
      <x:c r="C646" s="68" t="str">
        <x:v>Conflict-governance approval</x:v>
      </x:c>
      <x:c r="D646" s="68" t="str">
        <x:v>Conflict event</x:v>
      </x:c>
      <x:c r="E646" s="68" t="str">
        <x:v>Limited partner advisory committee; general partner</x:v>
      </x:c>
      <x:c r="F646" s="68" t="str">
        <x:v>Matter-specific</x:v>
      </x:c>
      <x:c r="G646" s="68" t="str">
        <x:v>N/A</x:v>
      </x:c>
      <x:c r="H646" s="68" t="str">
        <x:v>Approves or waives defined conflicts and related-party transactions</x:v>
      </x:c>
      <x:c r="I646" s="68" t="str">
        <x:v>E1</x:v>
      </x:c>
      <x:c r="J646" s="68" t="str">
        <x:v>SRC-1167; SRC-1169</x:v>
      </x:c>
      <x:c r="K646" s="68" t="str">
        <x:v>Active</x:v>
      </x:c>
    </x:row>
    <x:row r="647">
      <x:c r="A647" s="68" t="str">
        <x:v>INS-646</x:v>
      </x:c>
      <x:c r="B647" s="68" t="str">
        <x:v>Private fund side letter</x:v>
      </x:c>
      <x:c r="C647" s="68" t="str">
        <x:v>Bilateral investor agreement</x:v>
      </x:c>
      <x:c r="D647" s="68" t="str">
        <x:v>Fund admission and term</x:v>
      </x:c>
      <x:c r="E647" s="68" t="str">
        <x:v>General partner; individual limited partner</x:v>
      </x:c>
      <x:c r="F647" s="68" t="str">
        <x:v>Investor-specific</x:v>
      </x:c>
      <x:c r="G647" s="68" t="str">
        <x:v>N/A</x:v>
      </x:c>
      <x:c r="H647" s="68" t="str">
        <x:v>Modifies reporting, fee, excuse, regulatory or governance terms</x:v>
      </x:c>
      <x:c r="I647" s="68" t="str">
        <x:v>E1</x:v>
      </x:c>
      <x:c r="J647" s="68" t="str">
        <x:v>SRC-1167; SRC-1183</x:v>
      </x:c>
      <x:c r="K647" s="68" t="str">
        <x:v>Active</x:v>
      </x:c>
    </x:row>
    <x:row r="648">
      <x:c r="A648" s="68" t="str">
        <x:v>INS-647</x:v>
      </x:c>
      <x:c r="B648" s="68" t="str">
        <x:v>Private fund co-investment agreement</x:v>
      </x:c>
      <x:c r="C648" s="68" t="str">
        <x:v>Direct investment contract</x:v>
      </x:c>
      <x:c r="D648" s="68" t="str">
        <x:v>Portfolio investment</x:v>
      </x:c>
      <x:c r="E648" s="68" t="str">
        <x:v>Sponsor; co-investor</x:v>
      </x:c>
      <x:c r="F648" s="68" t="str">
        <x:v>Deal-specific</x:v>
      </x:c>
      <x:c r="G648" s="68" t="str">
        <x:v>Investment currency</x:v>
      </x:c>
      <x:c r="H648" s="68" t="str">
        <x:v>Allows selected investors to invest alongside the main fund</x:v>
      </x:c>
      <x:c r="I648" s="68" t="str">
        <x:v>E1</x:v>
      </x:c>
      <x:c r="J648" s="68" t="str">
        <x:v>SRC-1167; SRC-1183</x:v>
      </x:c>
      <x:c r="K648" s="68" t="str">
        <x:v>Active</x:v>
      </x:c>
    </x:row>
    <x:row r="649">
      <x:c r="A649" s="68" t="str">
        <x:v>INS-648</x:v>
      </x:c>
      <x:c r="B649" s="68" t="str">
        <x:v>Subscription credit facility</x:v>
      </x:c>
      <x:c r="C649" s="68" t="str">
        <x:v>Fund-level revolving loan</x:v>
      </x:c>
      <x:c r="D649" s="68" t="str">
        <x:v>Investment period</x:v>
      </x:c>
      <x:c r="E649" s="68" t="str">
        <x:v>Fund; subscription lenders</x:v>
      </x:c>
      <x:c r="F649" s="68" t="str">
        <x:v>Facility-specific</x:v>
      </x:c>
      <x:c r="G649" s="68" t="str">
        <x:v>Commitment currency</x:v>
      </x:c>
      <x:c r="H649" s="68" t="str">
        <x:v>Bridges capital calls using investor commitments as collateral</x:v>
      </x:c>
      <x:c r="I649" s="68" t="str">
        <x:v>E1</x:v>
      </x:c>
      <x:c r="J649" s="68" t="str">
        <x:v>SRC-1129; SRC-818</x:v>
      </x:c>
      <x:c r="K649" s="68" t="str">
        <x:v>Active</x:v>
      </x:c>
    </x:row>
    <x:row r="650">
      <x:c r="A650" s="68" t="str">
        <x:v>INS-649</x:v>
      </x:c>
      <x:c r="B650" s="68" t="str">
        <x:v>NAV credit facility</x:v>
      </x:c>
      <x:c r="C650" s="68" t="str">
        <x:v>Fund-level asset-backed loan</x:v>
      </x:c>
      <x:c r="D650" s="68" t="str">
        <x:v>Post-investment period</x:v>
      </x:c>
      <x:c r="E650" s="68" t="str">
        <x:v>Fund or holding vehicle; NAV lender</x:v>
      </x:c>
      <x:c r="F650" s="68" t="str">
        <x:v>Facility-specific</x:v>
      </x:c>
      <x:c r="G650" s="68" t="str">
        <x:v>Investment currency</x:v>
      </x:c>
      <x:c r="H650" s="68" t="str">
        <x:v>Provides liquidity secured by portfolio value and distributions</x:v>
      </x:c>
      <x:c r="I650" s="68" t="str">
        <x:v>E2</x:v>
      </x:c>
      <x:c r="J650" s="68" t="str">
        <x:v>SRC-1129; SRC-818</x:v>
      </x:c>
      <x:c r="K650" s="68" t="str">
        <x:v>Active</x:v>
      </x:c>
    </x:row>
    <x:row r="651">
      <x:c r="A651" s="68" t="str">
        <x:v>INS-650</x:v>
      </x:c>
      <x:c r="B651" s="68" t="str">
        <x:v>Preferred equity fund financing</x:v>
      </x:c>
      <x:c r="C651" s="68" t="str">
        <x:v>Fund-level structured capital</x:v>
      </x:c>
      <x:c r="D651" s="68" t="str">
        <x:v>Fund term</x:v>
      </x:c>
      <x:c r="E651" s="68" t="str">
        <x:v>Fund vehicle; preferred-equity provider</x:v>
      </x:c>
      <x:c r="F651" s="68" t="str">
        <x:v>Transaction-specific</x:v>
      </x:c>
      <x:c r="G651" s="68" t="str">
        <x:v>Investment currency</x:v>
      </x:c>
      <x:c r="H651" s="68" t="str">
        <x:v>Provides senior return claim against portfolio cash flows</x:v>
      </x:c>
      <x:c r="I651" s="68" t="str">
        <x:v>E2</x:v>
      </x:c>
      <x:c r="J651" s="68" t="str">
        <x:v>SRC-1124; SRC-1129</x:v>
      </x:c>
      <x:c r="K651" s="68" t="str">
        <x:v>Active</x:v>
      </x:c>
    </x:row>
    <x:row r="652">
      <x:c r="A652" s="68" t="str">
        <x:v>INS-651</x:v>
      </x:c>
      <x:c r="B652" s="68" t="str">
        <x:v>LP interest secondary sale agreement</x:v>
      </x:c>
      <x:c r="C652" s="68" t="str">
        <x:v>Private-fund secondary transfer</x:v>
      </x:c>
      <x:c r="D652" s="68" t="str">
        <x:v>Fund term</x:v>
      </x:c>
      <x:c r="E652" s="68" t="str">
        <x:v>Selling limited partner; secondary buyer; GP consent</x:v>
      </x:c>
      <x:c r="F652" s="68" t="str">
        <x:v>Interest-specific</x:v>
      </x:c>
      <x:c r="G652" s="68" t="str">
        <x:v>Investment currency</x:v>
      </x:c>
      <x:c r="H652" s="68" t="str">
        <x:v>Transfers an investor's fund interest</x:v>
      </x:c>
      <x:c r="I652" s="68" t="str">
        <x:v>E1</x:v>
      </x:c>
      <x:c r="J652" s="68" t="str">
        <x:v>SRC-1167; SRC-1165</x:v>
      </x:c>
      <x:c r="K652" s="68" t="str">
        <x:v>Active</x:v>
      </x:c>
    </x:row>
    <x:row r="653">
      <x:c r="A653" s="68" t="str">
        <x:v>INS-652</x:v>
      </x:c>
      <x:c r="B653" s="68" t="str">
        <x:v>GP-led continuation fund transaction</x:v>
      </x:c>
      <x:c r="C653" s="68" t="str">
        <x:v>Affiliated secondary transaction</x:v>
      </x:c>
      <x:c r="D653" s="68" t="str">
        <x:v>Late fund life</x:v>
      </x:c>
      <x:c r="E653" s="68" t="str">
        <x:v>Existing fund; continuation fund; sponsor; investors</x:v>
      </x:c>
      <x:c r="F653" s="68" t="str">
        <x:v>Asset-specific</x:v>
      </x:c>
      <x:c r="G653" s="68" t="str">
        <x:v>Investment currency</x:v>
      </x:c>
      <x:c r="H653" s="68" t="str">
        <x:v>Transfers selected assets to a new sponsor-managed vehicle</x:v>
      </x:c>
      <x:c r="I653" s="68" t="str">
        <x:v>E2</x:v>
      </x:c>
      <x:c r="J653" s="68" t="str">
        <x:v>SRC-1167; SRC-1183</x:v>
      </x:c>
      <x:c r="K653" s="68" t="str">
        <x:v>Active</x:v>
      </x:c>
    </x:row>
    <x:row r="654">
      <x:c r="A654" s="68" t="str">
        <x:v>INS-653</x:v>
      </x:c>
      <x:c r="B654" s="68" t="str">
        <x:v>Continuation fund rollover election</x:v>
      </x:c>
      <x:c r="C654" s="68" t="str">
        <x:v>Investor election</x:v>
      </x:c>
      <x:c r="D654" s="68" t="str">
        <x:v>Continuation transaction</x:v>
      </x:c>
      <x:c r="E654" s="68" t="str">
        <x:v>Existing investor; continuation fund</x:v>
      </x:c>
      <x:c r="F654" s="68" t="str">
        <x:v>Investor-specific</x:v>
      </x:c>
      <x:c r="G654" s="68" t="str">
        <x:v>Investment currency</x:v>
      </x:c>
      <x:c r="H654" s="68" t="str">
        <x:v>Permits investor to sell or roll economic exposure</x:v>
      </x:c>
      <x:c r="I654" s="68" t="str">
        <x:v>E2</x:v>
      </x:c>
      <x:c r="J654" s="68" t="str">
        <x:v>SRC-1167; SRC-1183</x:v>
      </x:c>
      <x:c r="K654" s="68" t="str">
        <x:v>Active</x:v>
      </x:c>
    </x:row>
    <x:row r="655">
      <x:c r="A655" s="68" t="str">
        <x:v>INS-654</x:v>
      </x:c>
      <x:c r="B655" s="68" t="str">
        <x:v>Private fund valuation policy</x:v>
      </x:c>
      <x:c r="C655" s="68" t="str">
        <x:v>Fund accounting policy</x:v>
      </x:c>
      <x:c r="D655" s="68" t="str">
        <x:v>Quarterly or annual</x:v>
      </x:c>
      <x:c r="E655" s="68" t="str">
        <x:v>Private fund adviser; valuation committee</x:v>
      </x:c>
      <x:c r="F655" s="68" t="str">
        <x:v>Fund-specific</x:v>
      </x:c>
      <x:c r="G655" s="68" t="str">
        <x:v>Investment currency</x:v>
      </x:c>
      <x:c r="H655" s="68" t="str">
        <x:v>Defines fair-value methods and governance</x:v>
      </x:c>
      <x:c r="I655" s="68" t="str">
        <x:v>E1</x:v>
      </x:c>
      <x:c r="J655" s="68" t="str">
        <x:v>SRC-1127; SRC-1124</x:v>
      </x:c>
      <x:c r="K655" s="68" t="str">
        <x:v>Active</x:v>
      </x:c>
    </x:row>
    <x:row r="656">
      <x:c r="A656" s="68" t="str">
        <x:v>INS-655</x:v>
      </x:c>
      <x:c r="B656" s="68" t="str">
        <x:v>Private fund quarterly statement</x:v>
      </x:c>
      <x:c r="C656" s="68" t="str">
        <x:v>Investor reporting statement</x:v>
      </x:c>
      <x:c r="D656" s="68" t="str">
        <x:v>Quarterly</x:v>
      </x:c>
      <x:c r="E656" s="68" t="str">
        <x:v>Private fund adviser; investors</x:v>
      </x:c>
      <x:c r="F656" s="68" t="str">
        <x:v>Fund-specific</x:v>
      </x:c>
      <x:c r="G656" s="68" t="str">
        <x:v>Investment currency</x:v>
      </x:c>
      <x:c r="H656" s="68" t="str">
        <x:v>Reports fees, expenses, ownership and performance data</x:v>
      </x:c>
      <x:c r="I656" s="68" t="str">
        <x:v>E2</x:v>
      </x:c>
      <x:c r="J656" s="68" t="str">
        <x:v>SRC-1184; SRC-1125</x:v>
      </x:c>
      <x:c r="K656" s="68" t="str">
        <x:v>Active</x:v>
      </x:c>
    </x:row>
    <x:row r="657">
      <x:c r="A657" s="68" t="str">
        <x:v>INS-656</x:v>
      </x:c>
      <x:c r="B657" s="68" t="str">
        <x:v>Private fund audited financial statements</x:v>
      </x:c>
      <x:c r="C657" s="68" t="str">
        <x:v>Fund financial report</x:v>
      </x:c>
      <x:c r="D657" s="68" t="str">
        <x:v>Annual</x:v>
      </x:c>
      <x:c r="E657" s="68" t="str">
        <x:v>Fund; auditor; investors</x:v>
      </x:c>
      <x:c r="F657" s="68" t="str">
        <x:v>Fund-specific</x:v>
      </x:c>
      <x:c r="G657" s="68" t="str">
        <x:v>Investment currency</x:v>
      </x:c>
      <x:c r="H657" s="68" t="str">
        <x:v>Provides audited portfolio and capital-account reporting</x:v>
      </x:c>
      <x:c r="I657" s="68" t="str">
        <x:v>E1</x:v>
      </x:c>
      <x:c r="J657" s="68" t="str">
        <x:v>SRC-1127; SRC-1125</x:v>
      </x:c>
      <x:c r="K657" s="68" t="str">
        <x:v>Active</x:v>
      </x:c>
    </x:row>
    <x:row r="658">
      <x:c r="A658" s="68" t="str">
        <x:v>INS-657</x:v>
      </x:c>
      <x:c r="B658" s="68" t="str">
        <x:v>Private fund Form ADV filing</x:v>
      </x:c>
      <x:c r="C658" s="68" t="str">
        <x:v>Public adviser disclosure</x:v>
      </x:c>
      <x:c r="D658" s="68" t="str">
        <x:v>Initial and annual</x:v>
      </x:c>
      <x:c r="E658" s="68" t="str">
        <x:v>Private fund adviser; SEC</x:v>
      </x:c>
      <x:c r="F658" s="68" t="str">
        <x:v>Adviser-specific</x:v>
      </x:c>
      <x:c r="G658" s="68" t="str">
        <x:v>USD</x:v>
      </x:c>
      <x:c r="H658" s="68" t="str">
        <x:v>Reports adviser operations, private funds and service providers</x:v>
      </x:c>
      <x:c r="I658" s="68" t="str">
        <x:v>E1</x:v>
      </x:c>
      <x:c r="J658" s="68" t="str">
        <x:v>SRC-1127; SRC-1125</x:v>
      </x:c>
      <x:c r="K658" s="68" t="str">
        <x:v>Active</x:v>
      </x:c>
    </x:row>
    <x:row r="659">
      <x:c r="A659" s="68" t="str">
        <x:v>INS-658</x:v>
      </x:c>
      <x:c r="B659" s="68" t="str">
        <x:v>Private fund Form PF filing</x:v>
      </x:c>
      <x:c r="C659" s="68" t="str">
        <x:v>Confidential systemic-risk report</x:v>
      </x:c>
      <x:c r="D659" s="68" t="str">
        <x:v>Quarterly or annual</x:v>
      </x:c>
      <x:c r="E659" s="68" t="str">
        <x:v>Registered private fund adviser; SEC and CFTC</x:v>
      </x:c>
      <x:c r="F659" s="68" t="str">
        <x:v>Adviser-specific</x:v>
      </x:c>
      <x:c r="G659" s="68" t="str">
        <x:v>USD</x:v>
      </x:c>
      <x:c r="H659" s="68" t="str">
        <x:v>Reports private-fund exposures, leverage and liquidity</x:v>
      </x:c>
      <x:c r="I659" s="68" t="str">
        <x:v>E1</x:v>
      </x:c>
      <x:c r="J659" s="68" t="str">
        <x:v>SRC-1129; SRC-819</x:v>
      </x:c>
      <x:c r="K659" s="68" t="str">
        <x:v>Active</x:v>
      </x:c>
    </x:row>
    <x:row r="660">
      <x:c r="A660" s="68" t="str">
        <x:v>INS-659</x:v>
      </x:c>
      <x:c r="B660" s="68" t="str">
        <x:v>Private equity equity commitment letter</x:v>
      </x:c>
      <x:c r="C660" s="68" t="str">
        <x:v>Acquisition financing commitment</x:v>
      </x:c>
      <x:c r="D660" s="68" t="str">
        <x:v>Signing to closing</x:v>
      </x:c>
      <x:c r="E660" s="68" t="str">
        <x:v>Sponsor fund; acquisition vehicle</x:v>
      </x:c>
      <x:c r="F660" s="68" t="str">
        <x:v>Deal-specific</x:v>
      </x:c>
      <x:c r="G660" s="68" t="str">
        <x:v>Purchase currency</x:v>
      </x:c>
      <x:c r="H660" s="68" t="str">
        <x:v>Commits sponsor equity to fund an acquisition</x:v>
      </x:c>
      <x:c r="I660" s="68" t="str">
        <x:v>E1</x:v>
      </x:c>
      <x:c r="J660" s="68" t="str">
        <x:v>SRC-1137; SRC-1161</x:v>
      </x:c>
      <x:c r="K660" s="68" t="str">
        <x:v>Active</x:v>
      </x:c>
    </x:row>
    <x:row r="661">
      <x:c r="A661" s="68" t="str">
        <x:v>INS-660</x:v>
      </x:c>
      <x:c r="B661" s="68" t="str">
        <x:v>Private equity limited guarantee</x:v>
      </x:c>
      <x:c r="C661" s="68" t="str">
        <x:v>Acquisition support contract</x:v>
      </x:c>
      <x:c r="D661" s="68" t="str">
        <x:v>Signing to closing</x:v>
      </x:c>
      <x:c r="E661" s="68" t="str">
        <x:v>Sponsor fund; target company</x:v>
      </x:c>
      <x:c r="F661" s="68" t="str">
        <x:v>Deal-specific</x:v>
      </x:c>
      <x:c r="G661" s="68" t="str">
        <x:v>Purchase currency</x:v>
      </x:c>
      <x:c r="H661" s="68" t="str">
        <x:v>Backstops specified buyer obligations up to a cap</x:v>
      </x:c>
      <x:c r="I661" s="68" t="str">
        <x:v>E1</x:v>
      </x:c>
      <x:c r="J661" s="68" t="str">
        <x:v>SRC-1137; SRC-1139</x:v>
      </x:c>
      <x:c r="K661" s="68" t="str">
        <x:v>Active</x:v>
      </x:c>
    </x:row>
    <x:row r="662">
      <x:c r="A662" s="68" t="str">
        <x:v>INS-661</x:v>
      </x:c>
      <x:c r="B662" s="68" t="str">
        <x:v>Acquisition debt commitment letter</x:v>
      </x:c>
      <x:c r="C662" s="68" t="str">
        <x:v>Debt financing commitment</x:v>
      </x:c>
      <x:c r="D662" s="68" t="str">
        <x:v>Signing to closing</x:v>
      </x:c>
      <x:c r="E662" s="68" t="str">
        <x:v>Financing banks or lenders; acquisition vehicle</x:v>
      </x:c>
      <x:c r="F662" s="68" t="str">
        <x:v>Deal-specific</x:v>
      </x:c>
      <x:c r="G662" s="68" t="str">
        <x:v>Purchase currency</x:v>
      </x:c>
      <x:c r="H662" s="68" t="str">
        <x:v>Commits acquisition debt subject to conditions</x:v>
      </x:c>
      <x:c r="I662" s="68" t="str">
        <x:v>E1</x:v>
      </x:c>
      <x:c r="J662" s="68" t="str">
        <x:v>SRC-1137; SRC-1143</x:v>
      </x:c>
      <x:c r="K662" s="68" t="str">
        <x:v>Active</x:v>
      </x:c>
    </x:row>
    <x:row r="663">
      <x:c r="A663" s="68" t="str">
        <x:v>INS-662</x:v>
      </x:c>
      <x:c r="B663" s="68" t="str">
        <x:v>Acquisition bridge loan</x:v>
      </x:c>
      <x:c r="C663" s="68" t="str">
        <x:v>Temporary acquisition financing</x:v>
      </x:c>
      <x:c r="D663" s="68" t="str">
        <x:v>Closing to refinancing</x:v>
      </x:c>
      <x:c r="E663" s="68" t="str">
        <x:v>Bridge lenders; acquisition vehicle</x:v>
      </x:c>
      <x:c r="F663" s="68" t="str">
        <x:v>Deal-specific</x:v>
      </x:c>
      <x:c r="G663" s="68" t="str">
        <x:v>Purchase currency</x:v>
      </x:c>
      <x:c r="H663" s="68" t="str">
        <x:v>Funds acquisition pending permanent debt issuance</x:v>
      </x:c>
      <x:c r="I663" s="68" t="str">
        <x:v>E2</x:v>
      </x:c>
      <x:c r="J663" s="68" t="str">
        <x:v>SRC-1143; SRC-1124</x:v>
      </x:c>
      <x:c r="K663" s="68" t="str">
        <x:v>Active</x:v>
      </x:c>
    </x:row>
    <x:row r="664">
      <x:c r="A664" s="68" t="str">
        <x:v>INS-663</x:v>
      </x:c>
      <x:c r="B664" s="68" t="str">
        <x:v>Leveraged term loan B</x:v>
      </x:c>
      <x:c r="C664" s="68" t="str">
        <x:v>Institutional acquisition debt</x:v>
      </x:c>
      <x:c r="D664" s="68" t="str">
        <x:v>Multi-year</x:v>
      </x:c>
      <x:c r="E664" s="68" t="str">
        <x:v>Borrower; institutional lenders</x:v>
      </x:c>
      <x:c r="F664" s="68" t="str">
        <x:v>Deal-specific</x:v>
      </x:c>
      <x:c r="G664" s="68" t="str">
        <x:v>Purchase currency</x:v>
      </x:c>
      <x:c r="H664" s="68" t="str">
        <x:v>Provides syndicated leveraged acquisition financing</x:v>
      </x:c>
      <x:c r="I664" s="68" t="str">
        <x:v>E2</x:v>
      </x:c>
      <x:c r="J664" s="68" t="str">
        <x:v>SRC-1124; SRC-1129</x:v>
      </x:c>
      <x:c r="K664" s="68" t="str">
        <x:v>Active</x:v>
      </x:c>
    </x:row>
    <x:row r="665">
      <x:c r="A665" s="68" t="str">
        <x:v>INS-664</x:v>
      </x:c>
      <x:c r="B665" s="68" t="str">
        <x:v>Unitranche acquisition loan</x:v>
      </x:c>
      <x:c r="C665" s="68" t="str">
        <x:v>Private credit acquisition debt</x:v>
      </x:c>
      <x:c r="D665" s="68" t="str">
        <x:v>Multi-year</x:v>
      </x:c>
      <x:c r="E665" s="68" t="str">
        <x:v>Borrower; private credit lenders</x:v>
      </x:c>
      <x:c r="F665" s="68" t="str">
        <x:v>Deal-specific</x:v>
      </x:c>
      <x:c r="G665" s="68" t="str">
        <x:v>Purchase currency</x:v>
      </x:c>
      <x:c r="H665" s="68" t="str">
        <x:v>Combines senior and subordinated economics in one facility</x:v>
      </x:c>
      <x:c r="I665" s="68" t="str">
        <x:v>E2</x:v>
      </x:c>
      <x:c r="J665" s="68" t="str">
        <x:v>SRC-818; SRC-1129</x:v>
      </x:c>
      <x:c r="K665" s="68" t="str">
        <x:v>Active</x:v>
      </x:c>
    </x:row>
    <x:row r="666">
      <x:c r="A666" s="68" t="str">
        <x:v>INS-665</x:v>
      </x:c>
      <x:c r="B666" s="68" t="str">
        <x:v>High-yield acquisition bond</x:v>
      </x:c>
      <x:c r="C666" s="68" t="str">
        <x:v>Acquisition debt security</x:v>
      </x:c>
      <x:c r="D666" s="68" t="str">
        <x:v>Multi-year</x:v>
      </x:c>
      <x:c r="E666" s="68" t="str">
        <x:v>Acquisition borrower; bond investors</x:v>
      </x:c>
      <x:c r="F666" s="68" t="str">
        <x:v>Deal-specific</x:v>
      </x:c>
      <x:c r="G666" s="68" t="str">
        <x:v>Purchase currency</x:v>
      </x:c>
      <x:c r="H666" s="68" t="str">
        <x:v>Provides permanent capital-markets financing</x:v>
      </x:c>
      <x:c r="I666" s="68" t="str">
        <x:v>E2</x:v>
      </x:c>
      <x:c r="J666" s="68" t="str">
        <x:v>SRC-1143; SRC-1129</x:v>
      </x:c>
      <x:c r="K666" s="68" t="str">
        <x:v>Active</x:v>
      </x:c>
    </x:row>
    <x:row r="667">
      <x:c r="A667" s="68" t="str">
        <x:v>INS-666</x:v>
      </x:c>
      <x:c r="B667" s="68" t="str">
        <x:v>LBO intercreditor agreement</x:v>
      </x:c>
      <x:c r="C667" s="68" t="str">
        <x:v>Creditor-priority contract</x:v>
      </x:c>
      <x:c r="D667" s="68" t="str">
        <x:v>Debt term</x:v>
      </x:c>
      <x:c r="E667" s="68" t="str">
        <x:v>Senior, junior and secured creditors</x:v>
      </x:c>
      <x:c r="F667" s="68" t="str">
        <x:v>Deal-specific</x:v>
      </x:c>
      <x:c r="G667" s="68" t="str">
        <x:v>N/A</x:v>
      </x:c>
      <x:c r="H667" s="68" t="str">
        <x:v>Coordinates payment priority, collateral and enforcement</x:v>
      </x:c>
      <x:c r="I667" s="68" t="str">
        <x:v>E1</x:v>
      </x:c>
      <x:c r="J667" s="68" t="str">
        <x:v>SRC-1159; SRC-1137</x:v>
      </x:c>
      <x:c r="K667" s="68" t="str">
        <x:v>Active</x:v>
      </x:c>
    </x:row>
    <x:row r="668">
      <x:c r="A668" s="68" t="str">
        <x:v>INS-667</x:v>
      </x:c>
      <x:c r="B668" s="68" t="str">
        <x:v>Management rollover agreement</x:v>
      </x:c>
      <x:c r="C668" s="68" t="str">
        <x:v>Acquisition equity contract</x:v>
      </x:c>
      <x:c r="D668" s="68" t="str">
        <x:v>Closing</x:v>
      </x:c>
      <x:c r="E668" s="68" t="str">
        <x:v>Management holders; acquisition vehicle</x:v>
      </x:c>
      <x:c r="F668" s="68" t="str">
        <x:v>Manager-specific</x:v>
      </x:c>
      <x:c r="G668" s="68" t="str">
        <x:v>Purchase currency</x:v>
      </x:c>
      <x:c r="H668" s="68" t="str">
        <x:v>Reinvests management equity in the sponsor-controlled company</x:v>
      </x:c>
      <x:c r="I668" s="68" t="str">
        <x:v>E1</x:v>
      </x:c>
      <x:c r="J668" s="68" t="str">
        <x:v>SRC-1137; SRC-1137</x:v>
      </x:c>
      <x:c r="K668" s="68" t="str">
        <x:v>Active</x:v>
      </x:c>
    </x:row>
    <x:row r="669">
      <x:c r="A669" s="68" t="str">
        <x:v>INS-668</x:v>
      </x:c>
      <x:c r="B669" s="68" t="str">
        <x:v>Portfolio-company management services agreement</x:v>
      </x:c>
      <x:c r="C669" s="68" t="str">
        <x:v>Sponsor service contract</x:v>
      </x:c>
      <x:c r="D669" s="68" t="str">
        <x:v>Ownership period</x:v>
      </x:c>
      <x:c r="E669" s="68" t="str">
        <x:v>Portfolio company; sponsor affiliate</x:v>
      </x:c>
      <x:c r="F669" s="68" t="str">
        <x:v>Company-specific</x:v>
      </x:c>
      <x:c r="G669" s="68" t="str">
        <x:v>Purchase currency</x:v>
      </x:c>
      <x:c r="H669" s="68" t="str">
        <x:v>Pays monitoring, transaction or advisory fees</x:v>
      </x:c>
      <x:c r="I669" s="68" t="str">
        <x:v>E2</x:v>
      </x:c>
      <x:c r="J669" s="68" t="str">
        <x:v>SRC-1127; SRC-1167</x:v>
      </x:c>
      <x:c r="K669" s="68" t="str">
        <x:v>Active</x:v>
      </x:c>
    </x:row>
    <x:row r="670">
      <x:c r="A670" s="68" t="str">
        <x:v>INS-669</x:v>
      </x:c>
      <x:c r="B670" s="68" t="str">
        <x:v>Portfolio-company equity incentive plan</x:v>
      </x:c>
      <x:c r="C670" s="68" t="str">
        <x:v>Management incentive contract</x:v>
      </x:c>
      <x:c r="D670" s="68" t="str">
        <x:v>Ownership period</x:v>
      </x:c>
      <x:c r="E670" s="68" t="str">
        <x:v>Portfolio company; management and employees</x:v>
      </x:c>
      <x:c r="F670" s="68" t="str">
        <x:v>Company-specific</x:v>
      </x:c>
      <x:c r="G670" s="68" t="str">
        <x:v>Equity units</x:v>
      </x:c>
      <x:c r="H670" s="68" t="str">
        <x:v>Links management compensation to sponsor exit value</x:v>
      </x:c>
      <x:c r="I670" s="68" t="str">
        <x:v>E1</x:v>
      </x:c>
      <x:c r="J670" s="68" t="str">
        <x:v>SRC-1160; SRC-1170</x:v>
      </x:c>
      <x:c r="K670" s="68" t="str">
        <x:v>Active</x:v>
      </x:c>
    </x:row>
    <x:row r="671">
      <x:c r="A671" s="68" t="str">
        <x:v>INS-670</x:v>
      </x:c>
      <x:c r="B671" s="68" t="str">
        <x:v>Dividend recapitalisation financing</x:v>
      </x:c>
      <x:c r="C671" s="68" t="str">
        <x:v>Portfolio-company leverage transaction</x:v>
      </x:c>
      <x:c r="D671" s="68" t="str">
        <x:v>Ownership period</x:v>
      </x:c>
      <x:c r="E671" s="68" t="str">
        <x:v>Portfolio company; lenders; sponsor shareholder</x:v>
      </x:c>
      <x:c r="F671" s="68" t="str">
        <x:v>Company-specific</x:v>
      </x:c>
      <x:c r="G671" s="68" t="str">
        <x:v>Purchase currency</x:v>
      </x:c>
      <x:c r="H671" s="68" t="str">
        <x:v>Raises debt to distribute cash to owners</x:v>
      </x:c>
      <x:c r="I671" s="68" t="str">
        <x:v>E2</x:v>
      </x:c>
      <x:c r="J671" s="68" t="str">
        <x:v>SRC-1124; SRC-1129</x:v>
      </x:c>
      <x:c r="K671" s="68" t="str">
        <x:v>Active</x:v>
      </x:c>
    </x:row>
    <x:row r="672">
      <x:c r="A672" s="68" t="str">
        <x:v>INS-671</x:v>
      </x:c>
      <x:c r="B672" s="68" t="str">
        <x:v>Add-on acquisition agreement</x:v>
      </x:c>
      <x:c r="C672" s="68" t="str">
        <x:v>Portfolio-company acquisition contract</x:v>
      </x:c>
      <x:c r="D672" s="68" t="str">
        <x:v>Ownership period</x:v>
      </x:c>
      <x:c r="E672" s="68" t="str">
        <x:v>Portfolio company; target seller</x:v>
      </x:c>
      <x:c r="F672" s="68" t="str">
        <x:v>Deal-specific</x:v>
      </x:c>
      <x:c r="G672" s="68" t="str">
        <x:v>Purchase currency</x:v>
      </x:c>
      <x:c r="H672" s="68" t="str">
        <x:v>Acquires complementary businesses under a roll-up strategy</x:v>
      </x:c>
      <x:c r="I672" s="68" t="str">
        <x:v>E1</x:v>
      </x:c>
      <x:c r="J672" s="68" t="str">
        <x:v>SRC-1161; SRC-1151</x:v>
      </x:c>
      <x:c r="K672" s="68" t="str">
        <x:v>Active</x:v>
      </x:c>
    </x:row>
    <x:row r="673">
      <x:c r="A673" s="68" t="str">
        <x:v>INS-672</x:v>
      </x:c>
      <x:c r="B673" s="68" t="str">
        <x:v>Merger agreement</x:v>
      </x:c>
      <x:c r="C673" s="68" t="str">
        <x:v>Corporate acquisition contract</x:v>
      </x:c>
      <x:c r="D673" s="68" t="str">
        <x:v>Signing to closing</x:v>
      </x:c>
      <x:c r="E673" s="68" t="str">
        <x:v>Buyer; target; merger subsidiary</x:v>
      </x:c>
      <x:c r="F673" s="68" t="str">
        <x:v>Deal-specific</x:v>
      </x:c>
      <x:c r="G673" s="68" t="str">
        <x:v>Purchase currency</x:v>
      </x:c>
      <x:c r="H673" s="68" t="str">
        <x:v>Defines transaction structure, conditions, covenants and termination rights</x:v>
      </x:c>
      <x:c r="I673" s="68" t="str">
        <x:v>E1</x:v>
      </x:c>
      <x:c r="J673" s="68" t="str">
        <x:v>SRC-1161; SRC-1137</x:v>
      </x:c>
      <x:c r="K673" s="68" t="str">
        <x:v>Active</x:v>
      </x:c>
    </x:row>
    <x:row r="674">
      <x:c r="A674" s="68" t="str">
        <x:v>INS-673</x:v>
      </x:c>
      <x:c r="B674" s="68" t="str">
        <x:v>Stock purchase agreement</x:v>
      </x:c>
      <x:c r="C674" s="68" t="str">
        <x:v>Corporate acquisition contract</x:v>
      </x:c>
      <x:c r="D674" s="68" t="str">
        <x:v>Signing and closing</x:v>
      </x:c>
      <x:c r="E674" s="68" t="str">
        <x:v>Buyer; selling shareholders</x:v>
      </x:c>
      <x:c r="F674" s="68" t="str">
        <x:v>Deal-specific</x:v>
      </x:c>
      <x:c r="G674" s="68" t="str">
        <x:v>Purchase currency</x:v>
      </x:c>
      <x:c r="H674" s="68" t="str">
        <x:v>Transfers target shares and allocates representations and indemnity</x:v>
      </x:c>
      <x:c r="I674" s="68" t="str">
        <x:v>E1</x:v>
      </x:c>
      <x:c r="J674" s="68" t="str">
        <x:v>SRC-1172; SRC-1161</x:v>
      </x:c>
      <x:c r="K674" s="68" t="str">
        <x:v>Active</x:v>
      </x:c>
    </x:row>
    <x:row r="675">
      <x:c r="A675" s="68" t="str">
        <x:v>INS-674</x:v>
      </x:c>
      <x:c r="B675" s="68" t="str">
        <x:v>Asset purchase agreement</x:v>
      </x:c>
      <x:c r="C675" s="68" t="str">
        <x:v>Corporate acquisition contract</x:v>
      </x:c>
      <x:c r="D675" s="68" t="str">
        <x:v>Signing and closing</x:v>
      </x:c>
      <x:c r="E675" s="68" t="str">
        <x:v>Buyer; selling company</x:v>
      </x:c>
      <x:c r="F675" s="68" t="str">
        <x:v>Deal-specific</x:v>
      </x:c>
      <x:c r="G675" s="68" t="str">
        <x:v>Purchase currency</x:v>
      </x:c>
      <x:c r="H675" s="68" t="str">
        <x:v>Transfers selected assets and assumed liabilities</x:v>
      </x:c>
      <x:c r="I675" s="68" t="str">
        <x:v>E1</x:v>
      </x:c>
      <x:c r="J675" s="68" t="str">
        <x:v>SRC-1164; SRC-1143</x:v>
      </x:c>
      <x:c r="K675" s="68" t="str">
        <x:v>Active</x:v>
      </x:c>
    </x:row>
    <x:row r="676">
      <x:c r="A676" s="68" t="str">
        <x:v>INS-675</x:v>
      </x:c>
      <x:c r="B676" s="68" t="str">
        <x:v>Letter of intent for acquisition</x:v>
      </x:c>
      <x:c r="C676" s="68" t="str">
        <x:v>Preliminary transaction document</x:v>
      </x:c>
      <x:c r="D676" s="68" t="str">
        <x:v>Pre-signing</x:v>
      </x:c>
      <x:c r="E676" s="68" t="str">
        <x:v>Buyer; seller</x:v>
      </x:c>
      <x:c r="F676" s="68" t="str">
        <x:v>Deal-specific</x:v>
      </x:c>
      <x:c r="G676" s="68" t="str">
        <x:v>Purchase currency</x:v>
      </x:c>
      <x:c r="H676" s="68" t="str">
        <x:v>Defines indicative economics, exclusivity and diligence scope</x:v>
      </x:c>
      <x:c r="I676" s="68" t="str">
        <x:v>E2</x:v>
      </x:c>
      <x:c r="J676" s="68" t="str">
        <x:v>SRC-1143; SRC-1137</x:v>
      </x:c>
      <x:c r="K676" s="68" t="str">
        <x:v>Active</x:v>
      </x:c>
    </x:row>
    <x:row r="677">
      <x:c r="A677" s="68" t="str">
        <x:v>INS-676</x:v>
      </x:c>
      <x:c r="B677" s="68" t="str">
        <x:v>Merger reverse termination fee</x:v>
      </x:c>
      <x:c r="C677" s="68" t="str">
        <x:v>Transaction risk-allocation clause</x:v>
      </x:c>
      <x:c r="D677" s="68" t="str">
        <x:v>Signing to termination</x:v>
      </x:c>
      <x:c r="E677" s="68" t="str">
        <x:v>Buyer or sponsor; target</x:v>
      </x:c>
      <x:c r="F677" s="68" t="str">
        <x:v>Deal-specific</x:v>
      </x:c>
      <x:c r="G677" s="68" t="str">
        <x:v>Purchase currency</x:v>
      </x:c>
      <x:c r="H677" s="68" t="str">
        <x:v>Compensates target after specified buyer or regulatory failure</x:v>
      </x:c>
      <x:c r="I677" s="68" t="str">
        <x:v>E1</x:v>
      </x:c>
      <x:c r="J677" s="68" t="str">
        <x:v>SRC-1137; SRC-1139</x:v>
      </x:c>
      <x:c r="K677" s="68" t="str">
        <x:v>Active</x:v>
      </x:c>
    </x:row>
    <x:row r="678">
      <x:c r="A678" s="68" t="str">
        <x:v>INS-677</x:v>
      </x:c>
      <x:c r="B678" s="68" t="str">
        <x:v>Merger termination fee</x:v>
      </x:c>
      <x:c r="C678" s="68" t="str">
        <x:v>Transaction risk-allocation clause</x:v>
      </x:c>
      <x:c r="D678" s="68" t="str">
        <x:v>Signing to termination</x:v>
      </x:c>
      <x:c r="E678" s="68" t="str">
        <x:v>Target; buyer</x:v>
      </x:c>
      <x:c r="F678" s="68" t="str">
        <x:v>Deal-specific</x:v>
      </x:c>
      <x:c r="G678" s="68" t="str">
        <x:v>Purchase currency</x:v>
      </x:c>
      <x:c r="H678" s="68" t="str">
        <x:v>Compensates buyer after specified target termination events</x:v>
      </x:c>
      <x:c r="I678" s="68" t="str">
        <x:v>E1</x:v>
      </x:c>
      <x:c r="J678" s="68" t="str">
        <x:v>SRC-1161; SRC-1137</x:v>
      </x:c>
      <x:c r="K678" s="68" t="str">
        <x:v>Active</x:v>
      </x:c>
    </x:row>
    <x:row r="679">
      <x:c r="A679" s="68" t="str">
        <x:v>INS-678</x:v>
      </x:c>
      <x:c r="B679" s="68" t="str">
        <x:v>Representations and warranties insurance policy</x:v>
      </x:c>
      <x:c r="C679" s="68" t="str">
        <x:v>Transaction insurance</x:v>
      </x:c>
      <x:c r="D679" s="68" t="str">
        <x:v>Signing and survival period</x:v>
      </x:c>
      <x:c r="E679" s="68" t="str">
        <x:v>Insurer; buyer or seller</x:v>
      </x:c>
      <x:c r="F679" s="68" t="str">
        <x:v>Deal-specific</x:v>
      </x:c>
      <x:c r="G679" s="68" t="str">
        <x:v>Purchase currency</x:v>
      </x:c>
      <x:c r="H679" s="68" t="str">
        <x:v>Transfers defined breach risk from transaction parties</x:v>
      </x:c>
      <x:c r="I679" s="68" t="str">
        <x:v>E2</x:v>
      </x:c>
      <x:c r="J679" s="68" t="str">
        <x:v>SRC-1137; SRC-1143</x:v>
      </x:c>
      <x:c r="K679" s="68" t="str">
        <x:v>Active</x:v>
      </x:c>
    </x:row>
    <x:row r="680">
      <x:c r="A680" s="68" t="str">
        <x:v>INS-679</x:v>
      </x:c>
      <x:c r="B680" s="68" t="str">
        <x:v>Merger fairness opinion</x:v>
      </x:c>
      <x:c r="C680" s="68" t="str">
        <x:v>Financial adviser opinion</x:v>
      </x:c>
      <x:c r="D680" s="68" t="str">
        <x:v>Board approval</x:v>
      </x:c>
      <x:c r="E680" s="68" t="str">
        <x:v>Financial adviser; target board</x:v>
      </x:c>
      <x:c r="F680" s="68" t="str">
        <x:v>Deal-specific</x:v>
      </x:c>
      <x:c r="G680" s="68" t="str">
        <x:v>Purchase currency</x:v>
      </x:c>
      <x:c r="H680" s="68" t="str">
        <x:v>Assesses fairness of consideration from a financial point of view</x:v>
      </x:c>
      <x:c r="I680" s="68" t="str">
        <x:v>E1</x:v>
      </x:c>
      <x:c r="J680" s="68" t="str">
        <x:v>SRC-1137; SRC-1137</x:v>
      </x:c>
      <x:c r="K680" s="68" t="str">
        <x:v>Active</x:v>
      </x:c>
    </x:row>
    <x:row r="681">
      <x:c r="A681" s="68" t="str">
        <x:v>INS-680</x:v>
      </x:c>
      <x:c r="B681" s="68" t="str">
        <x:v>Merger proxy statement</x:v>
      </x:c>
      <x:c r="C681" s="68" t="str">
        <x:v>Shareholder disclosure</x:v>
      </x:c>
      <x:c r="D681" s="68" t="str">
        <x:v>Pre-vote</x:v>
      </x:c>
      <x:c r="E681" s="68" t="str">
        <x:v>Target company; shareholders; SEC</x:v>
      </x:c>
      <x:c r="F681" s="68" t="str">
        <x:v>Deal-specific</x:v>
      </x:c>
      <x:c r="G681" s="68" t="str">
        <x:v>Purchase currency</x:v>
      </x:c>
      <x:c r="H681" s="68" t="str">
        <x:v>Discloses transaction background, terms, conflicts and vote</x:v>
      </x:c>
      <x:c r="I681" s="68" t="str">
        <x:v>E1</x:v>
      </x:c>
      <x:c r="J681" s="68" t="str">
        <x:v>SRC-1137; SRC-1161</x:v>
      </x:c>
      <x:c r="K681" s="68" t="str">
        <x:v>Active</x:v>
      </x:c>
    </x:row>
    <x:row r="682">
      <x:c r="A682" s="68" t="str">
        <x:v>INS-681</x:v>
      </x:c>
      <x:c r="B682" s="68" t="str">
        <x:v>Schedule 13E-3 transaction statement</x:v>
      </x:c>
      <x:c r="C682" s="68" t="str">
        <x:v>Going-private disclosure</x:v>
      </x:c>
      <x:c r="D682" s="68" t="str">
        <x:v>Pre-closing</x:v>
      </x:c>
      <x:c r="E682" s="68" t="str">
        <x:v>Issuer and affiliates; SEC</x:v>
      </x:c>
      <x:c r="F682" s="68" t="str">
        <x:v>Deal-specific</x:v>
      </x:c>
      <x:c r="G682" s="68" t="str">
        <x:v>Purchase currency</x:v>
      </x:c>
      <x:c r="H682" s="68" t="str">
        <x:v>Discloses purpose, alternatives, fairness and conflicts</x:v>
      </x:c>
      <x:c r="I682" s="68" t="str">
        <x:v>E1</x:v>
      </x:c>
      <x:c r="J682" s="68" t="str">
        <x:v>SRC-1137; SRC-1137</x:v>
      </x:c>
      <x:c r="K682" s="68" t="str">
        <x:v>Active</x:v>
      </x:c>
    </x:row>
    <x:row r="683">
      <x:c r="A683" s="68" t="str">
        <x:v>INS-682</x:v>
      </x:c>
      <x:c r="B683" s="68" t="str">
        <x:v>Schedule TO tender-offer statement</x:v>
      </x:c>
      <x:c r="C683" s="68" t="str">
        <x:v>Tender-offer disclosure</x:v>
      </x:c>
      <x:c r="D683" s="68" t="str">
        <x:v>Offer period</x:v>
      </x:c>
      <x:c r="E683" s="68" t="str">
        <x:v>Bidder; SEC; target shareholders</x:v>
      </x:c>
      <x:c r="F683" s="68" t="str">
        <x:v>Deal-specific</x:v>
      </x:c>
      <x:c r="G683" s="68" t="str">
        <x:v>Purchase currency</x:v>
      </x:c>
      <x:c r="H683" s="68" t="str">
        <x:v>Discloses tender terms, financing and conditions</x:v>
      </x:c>
      <x:c r="I683" s="68" t="str">
        <x:v>E1</x:v>
      </x:c>
      <x:c r="J683" s="68" t="str">
        <x:v>SRC-1139; SRC-1139</x:v>
      </x:c>
      <x:c r="K683" s="68" t="str">
        <x:v>Active</x:v>
      </x:c>
    </x:row>
    <x:row r="684">
      <x:c r="A684" s="68" t="str">
        <x:v>INS-683</x:v>
      </x:c>
      <x:c r="B684" s="68" t="str">
        <x:v>Schedule 14D-9 target response</x:v>
      </x:c>
      <x:c r="C684" s="68" t="str">
        <x:v>Target tender-offer response</x:v>
      </x:c>
      <x:c r="D684" s="68" t="str">
        <x:v>Offer period</x:v>
      </x:c>
      <x:c r="E684" s="68" t="str">
        <x:v>Target board; shareholders; SEC</x:v>
      </x:c>
      <x:c r="F684" s="68" t="str">
        <x:v>Deal-specific</x:v>
      </x:c>
      <x:c r="G684" s="68" t="str">
        <x:v>Purchase currency</x:v>
      </x:c>
      <x:c r="H684" s="68" t="str">
        <x:v>States target recommendation and transaction analysis</x:v>
      </x:c>
      <x:c r="I684" s="68" t="str">
        <x:v>E1</x:v>
      </x:c>
      <x:c r="J684" s="68" t="str">
        <x:v>SRC-1139; SRC-1139</x:v>
      </x:c>
      <x:c r="K684" s="68" t="str">
        <x:v>Active</x:v>
      </x:c>
    </x:row>
    <x:row r="685">
      <x:c r="A685" s="68" t="str">
        <x:v>INS-684</x:v>
      </x:c>
      <x:c r="B685" s="68" t="str">
        <x:v>Delaware short-form tender-offer merger</x:v>
      </x:c>
      <x:c r="C685" s="68" t="str">
        <x:v>Two-step acquisition mechanism</x:v>
      </x:c>
      <x:c r="D685" s="68" t="str">
        <x:v>Tender and back-end merger</x:v>
      </x:c>
      <x:c r="E685" s="68" t="str">
        <x:v>Bidder; target; tendering shareholders</x:v>
      </x:c>
      <x:c r="F685" s="68" t="str">
        <x:v>Deal-specific</x:v>
      </x:c>
      <x:c r="G685" s="68" t="str">
        <x:v>Purchase currency</x:v>
      </x:c>
      <x:c r="H685" s="68" t="str">
        <x:v>Converts accepted tender into merger ownership under statutory conditions</x:v>
      </x:c>
      <x:c r="I685" s="68" t="str">
        <x:v>E1</x:v>
      </x:c>
      <x:c r="J685" s="68" t="str">
        <x:v>SRC-1161; SRC-1139</x:v>
      </x:c>
      <x:c r="K685" s="68" t="str">
        <x:v>Active</x:v>
      </x:c>
    </x:row>
    <x:row r="686">
      <x:c r="A686" s="68" t="str">
        <x:v>INS-685</x:v>
      </x:c>
      <x:c r="B686" s="68" t="str">
        <x:v>Delaware appraisal petition</x:v>
      </x:c>
      <x:c r="C686" s="68" t="str">
        <x:v>Judicial valuation claim</x:v>
      </x:c>
      <x:c r="D686" s="68" t="str">
        <x:v>After qualifying merger</x:v>
      </x:c>
      <x:c r="E686" s="68" t="str">
        <x:v>Dissenting shareholder; Court of Chancery</x:v>
      </x:c>
      <x:c r="F686" s="68" t="str">
        <x:v>Shareholder-specific</x:v>
      </x:c>
      <x:c r="G686" s="68" t="str">
        <x:v>Purchase currency</x:v>
      </x:c>
      <x:c r="H686" s="68" t="str">
        <x:v>Seeks judicial fair-value determination</x:v>
      </x:c>
      <x:c r="I686" s="68" t="str">
        <x:v>E1</x:v>
      </x:c>
      <x:c r="J686" s="68" t="str">
        <x:v>SRC-1162; SRC-1159</x:v>
      </x:c>
      <x:c r="K686" s="68" t="str">
        <x:v>Active</x:v>
      </x:c>
    </x:row>
    <x:row r="687">
      <x:c r="A687" s="68" t="str">
        <x:v>INS-686</x:v>
      </x:c>
      <x:c r="B687" s="68" t="str">
        <x:v>SPAC IPO unit</x:v>
      </x:c>
      <x:c r="C687" s="68" t="str">
        <x:v>Blank-check public security</x:v>
      </x:c>
      <x:c r="D687" s="68" t="str">
        <x:v>IPO to de-SPAC</x:v>
      </x:c>
      <x:c r="E687" s="68" t="str">
        <x:v>SPAC; public investors</x:v>
      </x:c>
      <x:c r="F687" s="68" t="str">
        <x:v>Issue-specific</x:v>
      </x:c>
      <x:c r="G687" s="68" t="str">
        <x:v>USD</x:v>
      </x:c>
      <x:c r="H687" s="68" t="str">
        <x:v>Raises redeemable public capital for a future business combination</x:v>
      </x:c>
      <x:c r="I687" s="68" t="str">
        <x:v>E1</x:v>
      </x:c>
      <x:c r="J687" s="68" t="str">
        <x:v>SRC-1140; SRC-1141</x:v>
      </x:c>
      <x:c r="K687" s="68" t="str">
        <x:v>Active</x:v>
      </x:c>
    </x:row>
    <x:row r="688">
      <x:c r="A688" s="68" t="str">
        <x:v>INS-687</x:v>
      </x:c>
      <x:c r="B688" s="68" t="str">
        <x:v>SPAC sponsor promote</x:v>
      </x:c>
      <x:c r="C688" s="68" t="str">
        <x:v>Founder security and compensation</x:v>
      </x:c>
      <x:c r="D688" s="68" t="str">
        <x:v>SPAC formation to de-SPAC</x:v>
      </x:c>
      <x:c r="E688" s="68" t="str">
        <x:v>SPAC sponsor; SPAC</x:v>
      </x:c>
      <x:c r="F688" s="68" t="str">
        <x:v>SPAC-specific</x:v>
      </x:c>
      <x:c r="G688" s="68" t="str">
        <x:v>Equity and warrants</x:v>
      </x:c>
      <x:c r="H688" s="68" t="str">
        <x:v>Compensates sponsor and creates dilution exposure</x:v>
      </x:c>
      <x:c r="I688" s="68" t="str">
        <x:v>E1</x:v>
      </x:c>
      <x:c r="J688" s="68" t="str">
        <x:v>SRC-1141; SRC-1142</x:v>
      </x:c>
      <x:c r="K688" s="68" t="str">
        <x:v>Active</x:v>
      </x:c>
    </x:row>
    <x:row r="689">
      <x:c r="A689" s="68" t="str">
        <x:v>INS-688</x:v>
      </x:c>
      <x:c r="B689" s="68" t="str">
        <x:v>SPAC trust account</x:v>
      </x:c>
      <x:c r="C689" s="68" t="str">
        <x:v>Restricted cash arrangement</x:v>
      </x:c>
      <x:c r="D689" s="68" t="str">
        <x:v>IPO to de-SPAC or liquidation</x:v>
      </x:c>
      <x:c r="E689" s="68" t="str">
        <x:v>SPAC; trustee; public shareholders</x:v>
      </x:c>
      <x:c r="F689" s="68" t="str">
        <x:v>SPAC-specific</x:v>
      </x:c>
      <x:c r="G689" s="68" t="str">
        <x:v>USD</x:v>
      </x:c>
      <x:c r="H689" s="68" t="str">
        <x:v>Holds IPO proceeds for redemption, combination or liquidation</x:v>
      </x:c>
      <x:c r="I689" s="68" t="str">
        <x:v>E1</x:v>
      </x:c>
      <x:c r="J689" s="68" t="str">
        <x:v>SRC-1140; SRC-1142</x:v>
      </x:c>
      <x:c r="K689" s="68" t="str">
        <x:v>Active</x:v>
      </x:c>
    </x:row>
    <x:row r="690">
      <x:c r="A690" s="68" t="str">
        <x:v>INS-689</x:v>
      </x:c>
      <x:c r="B690" s="68" t="str">
        <x:v>SPAC shareholder redemption right</x:v>
      </x:c>
      <x:c r="C690" s="68" t="str">
        <x:v>Public investor exit right</x:v>
      </x:c>
      <x:c r="D690" s="68" t="str">
        <x:v>De-SPAC vote or deadline</x:v>
      </x:c>
      <x:c r="E690" s="68" t="str">
        <x:v>SPAC public shareholder; SPAC</x:v>
      </x:c>
      <x:c r="F690" s="68" t="str">
        <x:v>Shareholder-specific</x:v>
      </x:c>
      <x:c r="G690" s="68" t="str">
        <x:v>USD</x:v>
      </x:c>
      <x:c r="H690" s="68" t="str">
        <x:v>Permits redemption of public shares for trust value</x:v>
      </x:c>
      <x:c r="I690" s="68" t="str">
        <x:v>E1</x:v>
      </x:c>
      <x:c r="J690" s="68" t="str">
        <x:v>SRC-1141; SRC-1142</x:v>
      </x:c>
      <x:c r="K690" s="68" t="str">
        <x:v>Active</x:v>
      </x:c>
    </x:row>
    <x:row r="691">
      <x:c r="A691" s="68" t="str">
        <x:v>INS-690</x:v>
      </x:c>
      <x:c r="B691" s="68" t="str">
        <x:v>PIPE subscription agreement</x:v>
      </x:c>
      <x:c r="C691" s="68" t="str">
        <x:v>Private placement financing</x:v>
      </x:c>
      <x:c r="D691" s="68" t="str">
        <x:v>Signing to de-SPAC closing</x:v>
      </x:c>
      <x:c r="E691" s="68" t="str">
        <x:v>SPAC or acquisition issuer; PIPE investor</x:v>
      </x:c>
      <x:c r="F691" s="68" t="str">
        <x:v>Investor-specific</x:v>
      </x:c>
      <x:c r="G691" s="68" t="str">
        <x:v>USD</x:v>
      </x:c>
      <x:c r="H691" s="68" t="str">
        <x:v>Provides committed private capital to fund business combination</x:v>
      </x:c>
      <x:c r="I691" s="68" t="str">
        <x:v>E1</x:v>
      </x:c>
      <x:c r="J691" s="68" t="str">
        <x:v>SRC-1130; SRC-1140</x:v>
      </x:c>
      <x:c r="K691" s="68" t="str">
        <x:v>Active</x:v>
      </x:c>
    </x:row>
    <x:row r="692">
      <x:c r="A692" s="68" t="str">
        <x:v>INS-691</x:v>
      </x:c>
      <x:c r="B692" s="68" t="str">
        <x:v>De-SPAC merger agreement</x:v>
      </x:c>
      <x:c r="C692" s="68" t="str">
        <x:v>Business-combination contract</x:v>
      </x:c>
      <x:c r="D692" s="68" t="str">
        <x:v>Signing to closing</x:v>
      </x:c>
      <x:c r="E692" s="68" t="str">
        <x:v>SPAC; target; merger subsidiary</x:v>
      </x:c>
      <x:c r="F692" s="68" t="str">
        <x:v>Deal-specific</x:v>
      </x:c>
      <x:c r="G692" s="68" t="str">
        <x:v>USD</x:v>
      </x:c>
      <x:c r="H692" s="68" t="str">
        <x:v>Combines private target with public shell</x:v>
      </x:c>
      <x:c r="I692" s="68" t="str">
        <x:v>E1</x:v>
      </x:c>
      <x:c r="J692" s="68" t="str">
        <x:v>SRC-1140; SRC-1161</x:v>
      </x:c>
      <x:c r="K692" s="68" t="str">
        <x:v>Active</x:v>
      </x:c>
    </x:row>
    <x:row r="693">
      <x:c r="A693" s="68" t="str">
        <x:v>INS-692</x:v>
      </x:c>
      <x:c r="B693" s="68" t="str">
        <x:v>Venture capital term sheet</x:v>
      </x:c>
      <x:c r="C693" s="68" t="str">
        <x:v>Preliminary financing terms</x:v>
      </x:c>
      <x:c r="D693" s="68" t="str">
        <x:v>Financing negotiation</x:v>
      </x:c>
      <x:c r="E693" s="68" t="str">
        <x:v>Startup; lead investor</x:v>
      </x:c>
      <x:c r="F693" s="68" t="str">
        <x:v>Round-specific</x:v>
      </x:c>
      <x:c r="G693" s="68" t="str">
        <x:v>Investment currency</x:v>
      </x:c>
      <x:c r="H693" s="68" t="str">
        <x:v>Defines valuation, preference and governance terms</x:v>
      </x:c>
      <x:c r="I693" s="68" t="str">
        <x:v>E1</x:v>
      </x:c>
      <x:c r="J693" s="68" t="str">
        <x:v>SRC-1170; SRC-1171</x:v>
      </x:c>
      <x:c r="K693" s="68" t="str">
        <x:v>Active</x:v>
      </x:c>
    </x:row>
    <x:row r="694">
      <x:c r="A694" s="68" t="str">
        <x:v>INS-693</x:v>
      </x:c>
      <x:c r="B694" s="68" t="str">
        <x:v>Venture preferred stock purchase agreement</x:v>
      </x:c>
      <x:c r="C694" s="68" t="str">
        <x:v>Equity financing contract</x:v>
      </x:c>
      <x:c r="D694" s="68" t="str">
        <x:v>Financing closing</x:v>
      </x:c>
      <x:c r="E694" s="68" t="str">
        <x:v>Startup; investors</x:v>
      </x:c>
      <x:c r="F694" s="68" t="str">
        <x:v>Round-specific</x:v>
      </x:c>
      <x:c r="G694" s="68" t="str">
        <x:v>Investment currency</x:v>
      </x:c>
      <x:c r="H694" s="68" t="str">
        <x:v>Issues preferred shares for investment capital</x:v>
      </x:c>
      <x:c r="I694" s="68" t="str">
        <x:v>E1</x:v>
      </x:c>
      <x:c r="J694" s="68" t="str">
        <x:v>SRC-1172; SRC-1170</x:v>
      </x:c>
      <x:c r="K694" s="68" t="str">
        <x:v>Active</x:v>
      </x:c>
    </x:row>
    <x:row r="695">
      <x:c r="A695" s="68" t="str">
        <x:v>INS-694</x:v>
      </x:c>
      <x:c r="B695" s="68" t="str">
        <x:v>Venture certificate of incorporation</x:v>
      </x:c>
      <x:c r="C695" s="68" t="str">
        <x:v>Corporate charter</x:v>
      </x:c>
      <x:c r="D695" s="68" t="str">
        <x:v>Financing closing</x:v>
      </x:c>
      <x:c r="E695" s="68" t="str">
        <x:v>Startup; shareholders</x:v>
      </x:c>
      <x:c r="F695" s="68" t="str">
        <x:v>Company-specific</x:v>
      </x:c>
      <x:c r="G695" s="68" t="str">
        <x:v>N/A</x:v>
      </x:c>
      <x:c r="H695" s="68" t="str">
        <x:v>Creates preferred-stock rights and protective provisions</x:v>
      </x:c>
      <x:c r="I695" s="68" t="str">
        <x:v>E1</x:v>
      </x:c>
      <x:c r="J695" s="68" t="str">
        <x:v>SRC-1170; SRC-1159</x:v>
      </x:c>
      <x:c r="K695" s="68" t="str">
        <x:v>Active</x:v>
      </x:c>
    </x:row>
    <x:row r="696">
      <x:c r="A696" s="68" t="str">
        <x:v>INS-695</x:v>
      </x:c>
      <x:c r="B696" s="68" t="str">
        <x:v>Venture investors rights agreement</x:v>
      </x:c>
      <x:c r="C696" s="68" t="str">
        <x:v>Investor rights contract</x:v>
      </x:c>
      <x:c r="D696" s="68" t="str">
        <x:v>Financing term</x:v>
      </x:c>
      <x:c r="E696" s="68" t="str">
        <x:v>Startup; preferred investors</x:v>
      </x:c>
      <x:c r="F696" s="68" t="str">
        <x:v>Round-specific</x:v>
      </x:c>
      <x:c r="G696" s="68" t="str">
        <x:v>N/A</x:v>
      </x:c>
      <x:c r="H696" s="68" t="str">
        <x:v>Grants information, registration and participation rights</x:v>
      </x:c>
      <x:c r="I696" s="68" t="str">
        <x:v>E1</x:v>
      </x:c>
      <x:c r="J696" s="68" t="str">
        <x:v>SRC-1170; SRC-1171</x:v>
      </x:c>
      <x:c r="K696" s="68" t="str">
        <x:v>Active</x:v>
      </x:c>
    </x:row>
    <x:row r="697">
      <x:c r="A697" s="68" t="str">
        <x:v>INS-696</x:v>
      </x:c>
      <x:c r="B697" s="68" t="str">
        <x:v>Venture voting agreement</x:v>
      </x:c>
      <x:c r="C697" s="68" t="str">
        <x:v>Shareholder governance contract</x:v>
      </x:c>
      <x:c r="D697" s="68" t="str">
        <x:v>Financing term</x:v>
      </x:c>
      <x:c r="E697" s="68" t="str">
        <x:v>Founders; investors; company</x:v>
      </x:c>
      <x:c r="F697" s="68" t="str">
        <x:v>Round-specific</x:v>
      </x:c>
      <x:c r="G697" s="68" t="str">
        <x:v>N/A</x:v>
      </x:c>
      <x:c r="H697" s="68" t="str">
        <x:v>Allocates board designation and voting commitments</x:v>
      </x:c>
      <x:c r="I697" s="68" t="str">
        <x:v>E1</x:v>
      </x:c>
      <x:c r="J697" s="68" t="str">
        <x:v>SRC-1170; SRC-1160</x:v>
      </x:c>
      <x:c r="K697" s="68" t="str">
        <x:v>Active</x:v>
      </x:c>
    </x:row>
    <x:row r="698">
      <x:c r="A698" s="68" t="str">
        <x:v>INS-697</x:v>
      </x:c>
      <x:c r="B698" s="68" t="str">
        <x:v>Venture right of first refusal and co-sale agreement</x:v>
      </x:c>
      <x:c r="C698" s="68" t="str">
        <x:v>Share-transfer contract</x:v>
      </x:c>
      <x:c r="D698" s="68" t="str">
        <x:v>Financing term</x:v>
      </x:c>
      <x:c r="E698" s="68" t="str">
        <x:v>Founders; company; investors</x:v>
      </x:c>
      <x:c r="F698" s="68" t="str">
        <x:v>Round-specific</x:v>
      </x:c>
      <x:c r="G698" s="68" t="str">
        <x:v>N/A</x:v>
      </x:c>
      <x:c r="H698" s="68" t="str">
        <x:v>Restricts founder transfers and permits investor participation</x:v>
      </x:c>
      <x:c r="I698" s="68" t="str">
        <x:v>E1</x:v>
      </x:c>
      <x:c r="J698" s="68" t="str">
        <x:v>SRC-1170; SRC-1171</x:v>
      </x:c>
      <x:c r="K698" s="68" t="str">
        <x:v>Active</x:v>
      </x:c>
    </x:row>
    <x:row r="699">
      <x:c r="A699" s="68" t="str">
        <x:v>INS-698</x:v>
      </x:c>
      <x:c r="B699" s="68" t="str">
        <x:v>Venture liquidation preference</x:v>
      </x:c>
      <x:c r="C699" s="68" t="str">
        <x:v>Preferred-stock economic right</x:v>
      </x:c>
      <x:c r="D699" s="68" t="str">
        <x:v>Exit or liquidation</x:v>
      </x:c>
      <x:c r="E699" s="68" t="str">
        <x:v>Preferred shareholders; company</x:v>
      </x:c>
      <x:c r="F699" s="68" t="str">
        <x:v>Round-specific</x:v>
      </x:c>
      <x:c r="G699" s="68" t="str">
        <x:v>Investment currency</x:v>
      </x:c>
      <x:c r="H699" s="68" t="str">
        <x:v>Prioritises specified proceeds before common equity</x:v>
      </x:c>
      <x:c r="I699" s="68" t="str">
        <x:v>E1</x:v>
      </x:c>
      <x:c r="J699" s="68" t="str">
        <x:v>SRC-1170; SRC-1170</x:v>
      </x:c>
      <x:c r="K699" s="68" t="str">
        <x:v>Active</x:v>
      </x:c>
    </x:row>
    <x:row r="700">
      <x:c r="A700" s="68" t="str">
        <x:v>INS-699</x:v>
      </x:c>
      <x:c r="B700" s="68" t="str">
        <x:v>Venture anti-dilution adjustment</x:v>
      </x:c>
      <x:c r="C700" s="68" t="str">
        <x:v>Preferred-stock price protection</x:v>
      </x:c>
      <x:c r="D700" s="68" t="str">
        <x:v>Down-round financing</x:v>
      </x:c>
      <x:c r="E700" s="68" t="str">
        <x:v>Preferred shareholders; company</x:v>
      </x:c>
      <x:c r="F700" s="68" t="str">
        <x:v>Round-specific</x:v>
      </x:c>
      <x:c r="G700" s="68" t="str">
        <x:v>Share conversion ratio</x:v>
      </x:c>
      <x:c r="H700" s="68" t="str">
        <x:v>Adjusts conversion terms after lower-priced issuance</x:v>
      </x:c>
      <x:c r="I700" s="68" t="str">
        <x:v>E1</x:v>
      </x:c>
      <x:c r="J700" s="68" t="str">
        <x:v>SRC-1170; SRC-1170</x:v>
      </x:c>
      <x:c r="K700" s="68" t="str">
        <x:v>Active</x:v>
      </x:c>
    </x:row>
    <x:row r="701">
      <x:c r="A701" s="68" t="str">
        <x:v>INS-700</x:v>
      </x:c>
      <x:c r="B701" s="68" t="str">
        <x:v>Venture protective provisions</x:v>
      </x:c>
      <x:c r="C701" s="68" t="str">
        <x:v>Preferred-stock consent right</x:v>
      </x:c>
      <x:c r="D701" s="68" t="str">
        <x:v>Company actions</x:v>
      </x:c>
      <x:c r="E701" s="68" t="str">
        <x:v>Preferred shareholders; company</x:v>
      </x:c>
      <x:c r="F701" s="68" t="str">
        <x:v>Round-specific</x:v>
      </x:c>
      <x:c r="G701" s="68" t="str">
        <x:v>N/A</x:v>
      </x:c>
      <x:c r="H701" s="68" t="str">
        <x:v>Requires class approval for specified corporate actions</x:v>
      </x:c>
      <x:c r="I701" s="68" t="str">
        <x:v>E1</x:v>
      </x:c>
      <x:c r="J701" s="68" t="str">
        <x:v>SRC-1170; SRC-1160</x:v>
      </x:c>
      <x:c r="K701" s="68" t="str">
        <x:v>Active</x:v>
      </x:c>
    </x:row>
    <x:row r="702">
      <x:c r="A702" s="68" t="str">
        <x:v>INS-701</x:v>
      </x:c>
      <x:c r="B702" s="68" t="str">
        <x:v>Venture pro rata participation right</x:v>
      </x:c>
      <x:c r="C702" s="68" t="str">
        <x:v>Future financing right</x:v>
      </x:c>
      <x:c r="D702" s="68" t="str">
        <x:v>Later funding rounds</x:v>
      </x:c>
      <x:c r="E702" s="68" t="str">
        <x:v>Existing investor; company</x:v>
      </x:c>
      <x:c r="F702" s="68" t="str">
        <x:v>Investor-specific</x:v>
      </x:c>
      <x:c r="G702" s="68" t="str">
        <x:v>Investment currency</x:v>
      </x:c>
      <x:c r="H702" s="68" t="str">
        <x:v>Permits investor to maintain ownership percentage</x:v>
      </x:c>
      <x:c r="I702" s="68" t="str">
        <x:v>E1</x:v>
      </x:c>
      <x:c r="J702" s="68" t="str">
        <x:v>SRC-1170; SRC-1170</x:v>
      </x:c>
      <x:c r="K702" s="68" t="str">
        <x:v>Active</x:v>
      </x:c>
    </x:row>
    <x:row r="703">
      <x:c r="A703" s="68" t="str">
        <x:v>INS-702</x:v>
      </x:c>
      <x:c r="B703" s="68" t="str">
        <x:v>Simple agreement for future equity</x:v>
      </x:c>
      <x:c r="C703" s="68" t="str">
        <x:v>Convertible financing contract</x:v>
      </x:c>
      <x:c r="D703" s="68" t="str">
        <x:v>Pre-priced financing</x:v>
      </x:c>
      <x:c r="E703" s="68" t="str">
        <x:v>Startup; SAFE investor</x:v>
      </x:c>
      <x:c r="F703" s="68" t="str">
        <x:v>Investor-specific</x:v>
      </x:c>
      <x:c r="G703" s="68" t="str">
        <x:v>Investment currency</x:v>
      </x:c>
      <x:c r="H703" s="68" t="str">
        <x:v>Provides cash for future equity conversion</x:v>
      </x:c>
      <x:c r="I703" s="68" t="str">
        <x:v>E1</x:v>
      </x:c>
      <x:c r="J703" s="68" t="str">
        <x:v>SRC-1170; SRC-1130</x:v>
      </x:c>
      <x:c r="K703" s="68" t="str">
        <x:v>Active</x:v>
      </x:c>
    </x:row>
    <x:row r="704">
      <x:c r="A704" s="68" t="str">
        <x:v>INS-703</x:v>
      </x:c>
      <x:c r="B704" s="68" t="str">
        <x:v>Venture convertible note</x:v>
      </x:c>
      <x:c r="C704" s="68" t="str">
        <x:v>Convertible debt instrument</x:v>
      </x:c>
      <x:c r="D704" s="68" t="str">
        <x:v>Seed to priced round</x:v>
      </x:c>
      <x:c r="E704" s="68" t="str">
        <x:v>Startup; note investor</x:v>
      </x:c>
      <x:c r="F704" s="68" t="str">
        <x:v>Investor-specific</x:v>
      </x:c>
      <x:c r="G704" s="68" t="str">
        <x:v>Investment currency</x:v>
      </x:c>
      <x:c r="H704" s="68" t="str">
        <x:v>Provides debt convertible at later financing or maturity</x:v>
      </x:c>
      <x:c r="I704" s="68" t="str">
        <x:v>E1</x:v>
      </x:c>
      <x:c r="J704" s="68" t="str">
        <x:v>SRC-1170; SRC-1130</x:v>
      </x:c>
      <x:c r="K704" s="68" t="str">
        <x:v>Active</x:v>
      </x:c>
    </x:row>
    <x:row r="705">
      <x:c r="A705" s="68" t="str">
        <x:v>INS-704</x:v>
      </x:c>
      <x:c r="B705" s="68" t="str">
        <x:v>Startup employee option pool</x:v>
      </x:c>
      <x:c r="C705" s="68" t="str">
        <x:v>Equity compensation reserve</x:v>
      </x:c>
      <x:c r="D705" s="68" t="str">
        <x:v>Financing and employment period</x:v>
      </x:c>
      <x:c r="E705" s="68" t="str">
        <x:v>Startup; employees</x:v>
      </x:c>
      <x:c r="F705" s="68" t="str">
        <x:v>Company-specific</x:v>
      </x:c>
      <x:c r="G705" s="68" t="str">
        <x:v>Shares or options</x:v>
      </x:c>
      <x:c r="H705" s="68" t="str">
        <x:v>Allocates equity incentives and dilutes existing holders</x:v>
      </x:c>
      <x:c r="I705" s="68" t="str">
        <x:v>E1</x:v>
      </x:c>
      <x:c r="J705" s="68" t="str">
        <x:v>SRC-1170; SRC-1159</x:v>
      </x:c>
      <x:c r="K705" s="68" t="str">
        <x:v>Active</x:v>
      </x:c>
    </x:row>
    <x:row r="706">
      <x:c r="A706" s="68" t="str">
        <x:v>INS-705</x:v>
      </x:c>
      <x:c r="B706" s="68" t="str">
        <x:v>Startup drag-along agreement</x:v>
      </x:c>
      <x:c r="C706" s="68" t="str">
        <x:v>Exit voting contract</x:v>
      </x:c>
      <x:c r="D706" s="68" t="str">
        <x:v>Sale event</x:v>
      </x:c>
      <x:c r="E706" s="68" t="str">
        <x:v>Founders; investors; company</x:v>
      </x:c>
      <x:c r="F706" s="68" t="str">
        <x:v>Company-specific</x:v>
      </x:c>
      <x:c r="G706" s="68" t="str">
        <x:v>N/A</x:v>
      </x:c>
      <x:c r="H706" s="68" t="str">
        <x:v>Requires holders to support qualifying company sale</x:v>
      </x:c>
      <x:c r="I706" s="68" t="str">
        <x:v>E1</x:v>
      </x:c>
      <x:c r="J706" s="68" t="str">
        <x:v>SRC-1170; SRC-1161</x:v>
      </x:c>
      <x:c r="K706" s="68" t="str">
        <x:v>Active</x:v>
      </x:c>
    </x:row>
    <x:row r="707">
      <x:c r="A707" s="68" t="str">
        <x:v>INS-706</x:v>
      </x:c>
      <x:c r="B707" s="68" t="str">
        <x:v>HSR premerger notification filing</x:v>
      </x:c>
      <x:c r="C707" s="68" t="str">
        <x:v>Premerger regulatory filing</x:v>
      </x:c>
      <x:c r="D707" s="68" t="str">
        <x:v>Before reportable closing</x:v>
      </x:c>
      <x:c r="E707" s="68" t="str">
        <x:v>Acquiring and acquired persons; FTC and DOJ</x:v>
      </x:c>
      <x:c r="F707" s="68" t="str">
        <x:v>Transaction-specific</x:v>
      </x:c>
      <x:c r="G707" s="68" t="str">
        <x:v>USD</x:v>
      </x:c>
      <x:c r="H707" s="68" t="str">
        <x:v>Provides transaction and competitive information and starts waiting period</x:v>
      </x:c>
      <x:c r="I707" s="68" t="str">
        <x:v>E1</x:v>
      </x:c>
      <x:c r="J707" s="68" t="str">
        <x:v>SRC-1144; SRC-1145</x:v>
      </x:c>
      <x:c r="K707" s="68" t="str">
        <x:v>Active</x:v>
      </x:c>
    </x:row>
    <x:row r="708">
      <x:c r="A708" s="68" t="str">
        <x:v>INS-707</x:v>
      </x:c>
      <x:c r="B708" s="68" t="str">
        <x:v>HSR statutory waiting period</x:v>
      </x:c>
      <x:c r="C708" s="68" t="str">
        <x:v>Preclosing standstill</x:v>
      </x:c>
      <x:c r="D708" s="68" t="str">
        <x:v>Premerger review</x:v>
      </x:c>
      <x:c r="E708" s="68" t="str">
        <x:v>Transaction parties; FTC and DOJ</x:v>
      </x:c>
      <x:c r="F708" s="68" t="str">
        <x:v>Transaction-specific</x:v>
      </x:c>
      <x:c r="G708" s="68" t="str">
        <x:v>N/A</x:v>
      </x:c>
      <x:c r="H708" s="68" t="str">
        <x:v>Prohibits closing until waiting requirements are satisfied</x:v>
      </x:c>
      <x:c r="I708" s="68" t="str">
        <x:v>E1</x:v>
      </x:c>
      <x:c r="J708" s="68" t="str">
        <x:v>SRC-1144; SRC-1148</x:v>
      </x:c>
      <x:c r="K708" s="68" t="str">
        <x:v>Active</x:v>
      </x:c>
    </x:row>
    <x:row r="709">
      <x:c r="A709" s="68" t="str">
        <x:v>INS-708</x:v>
      </x:c>
      <x:c r="B709" s="68" t="str">
        <x:v>HSR second request</x:v>
      </x:c>
      <x:c r="C709" s="68" t="str">
        <x:v>Compulsory information demand</x:v>
      </x:c>
      <x:c r="D709" s="68" t="str">
        <x:v>Extended antitrust review</x:v>
      </x:c>
      <x:c r="E709" s="68" t="str">
        <x:v>FTC or DOJ; transaction parties</x:v>
      </x:c>
      <x:c r="F709" s="68" t="str">
        <x:v>Transaction-specific</x:v>
      </x:c>
      <x:c r="G709" s="68" t="str">
        <x:v>N/A</x:v>
      </x:c>
      <x:c r="H709" s="68" t="str">
        <x:v>Requires extensive documents and data before closing</x:v>
      </x:c>
      <x:c r="I709" s="68" t="str">
        <x:v>E1</x:v>
      </x:c>
      <x:c r="J709" s="68" t="str">
        <x:v>SRC-1147; SRC-1151</x:v>
      </x:c>
      <x:c r="K709" s="68" t="str">
        <x:v>Active</x:v>
      </x:c>
    </x:row>
    <x:row r="710">
      <x:c r="A710" s="68" t="str">
        <x:v>INS-709</x:v>
      </x:c>
      <x:c r="B710" s="68" t="str">
        <x:v>Antitrust timing agreement</x:v>
      </x:c>
      <x:c r="C710" s="68" t="str">
        <x:v>Regulatory process contract</x:v>
      </x:c>
      <x:c r="D710" s="68" t="str">
        <x:v>Merger review</x:v>
      </x:c>
      <x:c r="E710" s="68" t="str">
        <x:v>Agency; transaction parties</x:v>
      </x:c>
      <x:c r="F710" s="68" t="str">
        <x:v>Transaction-specific</x:v>
      </x:c>
      <x:c r="G710" s="68" t="str">
        <x:v>N/A</x:v>
      </x:c>
      <x:c r="H710" s="68" t="str">
        <x:v>Coordinates notice and closing timing during investigation</x:v>
      </x:c>
      <x:c r="I710" s="68" t="str">
        <x:v>E2</x:v>
      </x:c>
      <x:c r="J710" s="68" t="str">
        <x:v>SRC-1150; SRC-1147</x:v>
      </x:c>
      <x:c r="K710" s="68" t="str">
        <x:v>Active</x:v>
      </x:c>
    </x:row>
    <x:row r="711">
      <x:c r="A711" s="68" t="str">
        <x:v>INS-710</x:v>
      </x:c>
      <x:c r="B711" s="68" t="str">
        <x:v>Antitrust consent decree</x:v>
      </x:c>
      <x:c r="C711" s="68" t="str">
        <x:v>Competition remedy order</x:v>
      </x:c>
      <x:c r="D711" s="68" t="str">
        <x:v>Before or after closing</x:v>
      </x:c>
      <x:c r="E711" s="68" t="str">
        <x:v>Agency; merging parties; court</x:v>
      </x:c>
      <x:c r="F711" s="68" t="str">
        <x:v>Transaction-specific</x:v>
      </x:c>
      <x:c r="G711" s="68" t="str">
        <x:v>N/A</x:v>
      </x:c>
      <x:c r="H711" s="68" t="str">
        <x:v>Imposes structural or behavioural remedies</x:v>
      </x:c>
      <x:c r="I711" s="68" t="str">
        <x:v>E1</x:v>
      </x:c>
      <x:c r="J711" s="68" t="str">
        <x:v>SRC-1151; SRC-1150</x:v>
      </x:c>
      <x:c r="K711" s="68" t="str">
        <x:v>Active</x:v>
      </x:c>
    </x:row>
    <x:row r="712">
      <x:c r="A712" s="68" t="str">
        <x:v>INS-711</x:v>
      </x:c>
      <x:c r="B712" s="68" t="str">
        <x:v>Antitrust divestiture package</x:v>
      </x:c>
      <x:c r="C712" s="68" t="str">
        <x:v>Structural merger remedy</x:v>
      </x:c>
      <x:c r="D712" s="68" t="str">
        <x:v>Merger clearance</x:v>
      </x:c>
      <x:c r="E712" s="68" t="str">
        <x:v>Merging parties; divestiture buyer</x:v>
      </x:c>
      <x:c r="F712" s="68" t="str">
        <x:v>Asset-specific</x:v>
      </x:c>
      <x:c r="G712" s="68" t="str">
        <x:v>Purchase currency</x:v>
      </x:c>
      <x:c r="H712" s="68" t="str">
        <x:v>Transfers assets or business to preserve competition</x:v>
      </x:c>
      <x:c r="I712" s="68" t="str">
        <x:v>E1</x:v>
      </x:c>
      <x:c r="J712" s="68" t="str">
        <x:v>SRC-1151; SRC-1177</x:v>
      </x:c>
      <x:c r="K712" s="68" t="str">
        <x:v>Active</x:v>
      </x:c>
    </x:row>
    <x:row r="713">
      <x:c r="A713" s="68" t="str">
        <x:v>INS-712</x:v>
      </x:c>
      <x:c r="B713" s="68" t="str">
        <x:v>CFIUS declaration</x:v>
      </x:c>
      <x:c r="C713" s="68" t="str">
        <x:v>Short-form national-security filing</x:v>
      </x:c>
      <x:c r="D713" s="68" t="str">
        <x:v>Preclosing or post-signing</x:v>
      </x:c>
      <x:c r="E713" s="68" t="str">
        <x:v>Transaction parties; CFIUS</x:v>
      </x:c>
      <x:c r="F713" s="68" t="str">
        <x:v>Transaction-specific</x:v>
      </x:c>
      <x:c r="G713" s="68" t="str">
        <x:v>USD</x:v>
      </x:c>
      <x:c r="H713" s="68" t="str">
        <x:v>Requests expedited CFIUS assessment</x:v>
      </x:c>
      <x:c r="I713" s="68" t="str">
        <x:v>E1</x:v>
      </x:c>
      <x:c r="J713" s="68" t="str">
        <x:v>SRC-1153; SRC-1154</x:v>
      </x:c>
      <x:c r="K713" s="68" t="str">
        <x:v>Active</x:v>
      </x:c>
    </x:row>
    <x:row r="714">
      <x:c r="A714" s="68" t="str">
        <x:v>INS-713</x:v>
      </x:c>
      <x:c r="B714" s="68" t="str">
        <x:v>CFIUS notice</x:v>
      </x:c>
      <x:c r="C714" s="68" t="str">
        <x:v>Full national-security filing</x:v>
      </x:c>
      <x:c r="D714" s="68" t="str">
        <x:v>Preclosing or review</x:v>
      </x:c>
      <x:c r="E714" s="68" t="str">
        <x:v>Transaction parties; CFIUS</x:v>
      </x:c>
      <x:c r="F714" s="68" t="str">
        <x:v>Transaction-specific</x:v>
      </x:c>
      <x:c r="G714" s="68" t="str">
        <x:v>USD</x:v>
      </x:c>
      <x:c r="H714" s="68" t="str">
        <x:v>Provides detailed ownership, technology, data and transaction information</x:v>
      </x:c>
      <x:c r="I714" s="68" t="str">
        <x:v>E1</x:v>
      </x:c>
      <x:c r="J714" s="68" t="str">
        <x:v>SRC-1153; SRC-1155</x:v>
      </x:c>
      <x:c r="K714" s="68" t="str">
        <x:v>Active</x:v>
      </x:c>
    </x:row>
    <x:row r="715">
      <x:c r="A715" s="68" t="str">
        <x:v>INS-714</x:v>
      </x:c>
      <x:c r="B715" s="68" t="str">
        <x:v>CFIUS mitigation agreement</x:v>
      </x:c>
      <x:c r="C715" s="68" t="str">
        <x:v>National-security condition</x:v>
      </x:c>
      <x:c r="D715" s="68" t="str">
        <x:v>Closing and post-closing</x:v>
      </x:c>
      <x:c r="E715" s="68" t="str">
        <x:v>Transaction parties; U.S. government agencies</x:v>
      </x:c>
      <x:c r="F715" s="68" t="str">
        <x:v>Transaction-specific</x:v>
      </x:c>
      <x:c r="G715" s="68" t="str">
        <x:v>N/A</x:v>
      </x:c>
      <x:c r="H715" s="68" t="str">
        <x:v>Restricts governance, access, data, operations or reporting</x:v>
      </x:c>
      <x:c r="I715" s="68" t="str">
        <x:v>E1</x:v>
      </x:c>
      <x:c r="J715" s="68" t="str">
        <x:v>SRC-1154; SRC-1158</x:v>
      </x:c>
      <x:c r="K715" s="68" t="str">
        <x:v>Active</x:v>
      </x:c>
    </x:row>
    <x:row r="716">
      <x:c r="A716" s="68" t="str">
        <x:v>INS-715</x:v>
      </x:c>
      <x:c r="B716" s="68" t="str">
        <x:v>CFIUS monitoring plan</x:v>
      </x:c>
      <x:c r="C716" s="68" t="str">
        <x:v>Compliance-control framework</x:v>
      </x:c>
      <x:c r="D716" s="68" t="str">
        <x:v>Post-closing</x:v>
      </x:c>
      <x:c r="E716" s="68" t="str">
        <x:v>Transaction parties; monitoring agencies</x:v>
      </x:c>
      <x:c r="F716" s="68" t="str">
        <x:v>Transaction-specific</x:v>
      </x:c>
      <x:c r="G716" s="68" t="str">
        <x:v>N/A</x:v>
      </x:c>
      <x:c r="H716" s="68" t="str">
        <x:v>Defines reporting, access controls and independent monitoring</x:v>
      </x:c>
      <x:c r="I716" s="68" t="str">
        <x:v>E1</x:v>
      </x:c>
      <x:c r="J716" s="68" t="str">
        <x:v>SRC-1182; SRC-1158</x:v>
      </x:c>
      <x:c r="K716" s="68" t="str">
        <x:v>Active</x:v>
      </x:c>
    </x:row>
    <x:row r="717">
      <x:c r="A717" s="68" t="str">
        <x:v>INS-716</x:v>
      </x:c>
      <x:c r="B717" s="68" t="str">
        <x:v>Multinational group legal-entity chart</x:v>
      </x:c>
      <x:c r="C717" s="68" t="str">
        <x:v>Corporate governance record</x:v>
      </x:c>
      <x:c r="D717" s="68" t="str">
        <x:v>Current and transaction dates</x:v>
      </x:c>
      <x:c r="E717" s="68" t="str">
        <x:v>Ultimate parent; subsidiaries; advisers</x:v>
      </x:c>
      <x:c r="F717" s="68" t="str">
        <x:v>Group-specific</x:v>
      </x:c>
      <x:c r="G717" s="68" t="str">
        <x:v>N/A</x:v>
      </x:c>
      <x:c r="H717" s="68" t="str">
        <x:v>Maps legal ownership and entity relationships</x:v>
      </x:c>
      <x:c r="I717" s="68" t="str">
        <x:v>E1</x:v>
      </x:c>
      <x:c r="J717" s="68" t="str">
        <x:v>SRC-1226; SRC-1127</x:v>
      </x:c>
      <x:c r="K717" s="68" t="str">
        <x:v>Active</x:v>
      </x:c>
    </x:row>
    <x:row r="718">
      <x:c r="A718" s="68" t="str">
        <x:v>INS-717</x:v>
      </x:c>
      <x:c r="B718" s="68" t="str">
        <x:v>Multinational group tax-residence matrix</x:v>
      </x:c>
      <x:c r="C718" s="68" t="str">
        <x:v>Corporate tax governance record</x:v>
      </x:c>
      <x:c r="D718" s="68" t="str">
        <x:v>Annual</x:v>
      </x:c>
      <x:c r="E718" s="68" t="str">
        <x:v>Corporate tax department; group entities</x:v>
      </x:c>
      <x:c r="F718" s="68" t="str">
        <x:v>Group-specific</x:v>
      </x:c>
      <x:c r="G718" s="68" t="str">
        <x:v>N/A</x:v>
      </x:c>
      <x:c r="H718" s="68" t="str">
        <x:v>Records residence, incorporation and treaty positions</x:v>
      </x:c>
      <x:c r="I718" s="68" t="str">
        <x:v>E2</x:v>
      </x:c>
      <x:c r="J718" s="68" t="str">
        <x:v>SRC-1189; SRC-1229</x:v>
      </x:c>
      <x:c r="K718" s="68" t="str">
        <x:v>Active</x:v>
      </x:c>
    </x:row>
    <x:row r="719">
      <x:c r="A719" s="68" t="str">
        <x:v>INS-718</x:v>
      </x:c>
      <x:c r="B719" s="68" t="str">
        <x:v>Intercompany agreement repository</x:v>
      </x:c>
      <x:c r="C719" s="68" t="str">
        <x:v>Corporate records system</x:v>
      </x:c>
      <x:c r="D719" s="68" t="str">
        <x:v>Ongoing</x:v>
      </x:c>
      <x:c r="E719" s="68" t="str">
        <x:v>Corporate legal department; group entities</x:v>
      </x:c>
      <x:c r="F719" s="68" t="str">
        <x:v>Group-specific</x:v>
      </x:c>
      <x:c r="G719" s="68" t="str">
        <x:v>N/A</x:v>
      </x:c>
      <x:c r="H719" s="68" t="str">
        <x:v>Stores controlled-transaction contracts and amendments</x:v>
      </x:c>
      <x:c r="I719" s="68" t="str">
        <x:v>E2</x:v>
      </x:c>
      <x:c r="J719" s="68" t="str">
        <x:v>SRC-1189; SRC-1191</x:v>
      </x:c>
      <x:c r="K719" s="68" t="str">
        <x:v>Active</x:v>
      </x:c>
    </x:row>
    <x:row r="720">
      <x:c r="A720" s="68" t="str">
        <x:v>INS-719</x:v>
      </x:c>
      <x:c r="B720" s="68" t="str">
        <x:v>Group transfer pricing policy</x:v>
      </x:c>
      <x:c r="C720" s="68" t="str">
        <x:v>Corporate tax policy</x:v>
      </x:c>
      <x:c r="D720" s="68" t="str">
        <x:v>Annual and transaction changes</x:v>
      </x:c>
      <x:c r="E720" s="68" t="str">
        <x:v>Ultimate parent; corporate tax department; group entities</x:v>
      </x:c>
      <x:c r="F720" s="68" t="str">
        <x:v>Group-specific</x:v>
      </x:c>
      <x:c r="G720" s="68" t="str">
        <x:v>N/A</x:v>
      </x:c>
      <x:c r="H720" s="68" t="str">
        <x:v>Defines methods, pricing and documentation for controlled transactions</x:v>
      </x:c>
      <x:c r="I720" s="68" t="str">
        <x:v>E1</x:v>
      </x:c>
      <x:c r="J720" s="68" t="str">
        <x:v>SRC-1189; SRC-1233</x:v>
      </x:c>
      <x:c r="K720" s="68" t="str">
        <x:v>Active</x:v>
      </x:c>
    </x:row>
    <x:row r="721">
      <x:c r="A721" s="68" t="str">
        <x:v>INS-720</x:v>
      </x:c>
      <x:c r="B721" s="68" t="str">
        <x:v>Transfer pricing functional analysis</x:v>
      </x:c>
      <x:c r="C721" s="68" t="str">
        <x:v>Tax documentation analysis</x:v>
      </x:c>
      <x:c r="D721" s="68" t="str">
        <x:v>Annual and audit cycle</x:v>
      </x:c>
      <x:c r="E721" s="68" t="str">
        <x:v>Taxpayer; advisers; tax administration</x:v>
      </x:c>
      <x:c r="F721" s="68" t="str">
        <x:v>Entity and transaction-specific</x:v>
      </x:c>
      <x:c r="G721" s="68" t="str">
        <x:v>N/A</x:v>
      </x:c>
      <x:c r="H721" s="68" t="str">
        <x:v>Identifies functions, assets and risks for controlled transactions</x:v>
      </x:c>
      <x:c r="I721" s="68" t="str">
        <x:v>E1</x:v>
      </x:c>
      <x:c r="J721" s="68" t="str">
        <x:v>SRC-1189; SRC-1228</x:v>
      </x:c>
      <x:c r="K721" s="68" t="str">
        <x:v>Active</x:v>
      </x:c>
    </x:row>
    <x:row r="722">
      <x:c r="A722" s="68" t="str">
        <x:v>INS-721</x:v>
      </x:c>
      <x:c r="B722" s="68" t="str">
        <x:v>DEMPE intangible analysis</x:v>
      </x:c>
      <x:c r="C722" s="68" t="str">
        <x:v>Transfer pricing analysis</x:v>
      </x:c>
      <x:c r="D722" s="68" t="str">
        <x:v>Annual and restructuring dates</x:v>
      </x:c>
      <x:c r="E722" s="68" t="str">
        <x:v>IP owner; R&amp;D entities; tax administration</x:v>
      </x:c>
      <x:c r="F722" s="68" t="str">
        <x:v>Intangible-specific</x:v>
      </x:c>
      <x:c r="G722" s="68" t="str">
        <x:v>N/A</x:v>
      </x:c>
      <x:c r="H722" s="68" t="str">
        <x:v>Maps development, enhancement, maintenance, protection and exploitation functions</x:v>
      </x:c>
      <x:c r="I722" s="68" t="str">
        <x:v>E1</x:v>
      </x:c>
      <x:c r="J722" s="68" t="str">
        <x:v>SRC-1187; SRC-1189</x:v>
      </x:c>
      <x:c r="K722" s="68" t="str">
        <x:v>Active</x:v>
      </x:c>
    </x:row>
    <x:row r="723">
      <x:c r="A723" s="68" t="str">
        <x:v>INS-722</x:v>
      </x:c>
      <x:c r="B723" s="68" t="str">
        <x:v>Transfer pricing master file</x:v>
      </x:c>
      <x:c r="C723" s="68" t="str">
        <x:v>Group-level tax documentation</x:v>
      </x:c>
      <x:c r="D723" s="68" t="str">
        <x:v>Annual</x:v>
      </x:c>
      <x:c r="E723" s="68" t="str">
        <x:v>Ultimate parent; tax administrations</x:v>
      </x:c>
      <x:c r="F723" s="68" t="str">
        <x:v>Group-specific</x:v>
      </x:c>
      <x:c r="G723" s="68" t="str">
        <x:v>Reporting currency</x:v>
      </x:c>
      <x:c r="H723" s="68" t="str">
        <x:v>Describes group business, intangibles, finance and tax positions</x:v>
      </x:c>
      <x:c r="I723" s="68" t="str">
        <x:v>E1</x:v>
      </x:c>
      <x:c r="J723" s="68" t="str">
        <x:v>SRC-1191; SRC-258</x:v>
      </x:c>
      <x:c r="K723" s="68" t="str">
        <x:v>Active</x:v>
      </x:c>
    </x:row>
    <x:row r="724">
      <x:c r="A724" s="68" t="str">
        <x:v>INS-723</x:v>
      </x:c>
      <x:c r="B724" s="68" t="str">
        <x:v>Transfer pricing local file</x:v>
      </x:c>
      <x:c r="C724" s="68" t="str">
        <x:v>Local tax documentation</x:v>
      </x:c>
      <x:c r="D724" s="68" t="str">
        <x:v>Annual</x:v>
      </x:c>
      <x:c r="E724" s="68" t="str">
        <x:v>Local entity; local tax administration</x:v>
      </x:c>
      <x:c r="F724" s="68" t="str">
        <x:v>Entity-specific</x:v>
      </x:c>
      <x:c r="G724" s="68" t="str">
        <x:v>Local currency</x:v>
      </x:c>
      <x:c r="H724" s="68" t="str">
        <x:v>Documents material controlled transactions and methods</x:v>
      </x:c>
      <x:c r="I724" s="68" t="str">
        <x:v>E1</x:v>
      </x:c>
      <x:c r="J724" s="68" t="str">
        <x:v>SRC-1191; SRC-1189</x:v>
      </x:c>
      <x:c r="K724" s="68" t="str">
        <x:v>Active</x:v>
      </x:c>
    </x:row>
    <x:row r="725">
      <x:c r="A725" s="68" t="str">
        <x:v>INS-724</x:v>
      </x:c>
      <x:c r="B725" s="68" t="str">
        <x:v>Country-by-country report</x:v>
      </x:c>
      <x:c r="C725" s="68" t="str">
        <x:v>Confidential tax transparency report</x:v>
      </x:c>
      <x:c r="D725" s="68" t="str">
        <x:v>Annual</x:v>
      </x:c>
      <x:c r="E725" s="68" t="str">
        <x:v>Reporting parent; tax authorities</x:v>
      </x:c>
      <x:c r="F725" s="68" t="str">
        <x:v>Group and jurisdiction-specific</x:v>
      </x:c>
      <x:c r="G725" s="68" t="str">
        <x:v>Reporting currency</x:v>
      </x:c>
      <x:c r="H725" s="68" t="str">
        <x:v>Reports revenue, profit, tax, employees and activity by jurisdiction</x:v>
      </x:c>
      <x:c r="I725" s="68" t="str">
        <x:v>E1</x:v>
      </x:c>
      <x:c r="J725" s="68" t="str">
        <x:v>SRC-258; SRC-1190</x:v>
      </x:c>
      <x:c r="K725" s="68" t="str">
        <x:v>Active</x:v>
      </x:c>
    </x:row>
    <x:row r="726">
      <x:c r="A726" s="68" t="str">
        <x:v>INS-725</x:v>
      </x:c>
      <x:c r="B726" s="68" t="str">
        <x:v>Public country-by-country tax report</x:v>
      </x:c>
      <x:c r="C726" s="68" t="str">
        <x:v>Public corporate tax report</x:v>
      </x:c>
      <x:c r="D726" s="68" t="str">
        <x:v>Annual</x:v>
      </x:c>
      <x:c r="E726" s="68" t="str">
        <x:v>Large multinational undertaking; public users</x:v>
      </x:c>
      <x:c r="F726" s="68" t="str">
        <x:v>Group and jurisdiction-specific</x:v>
      </x:c>
      <x:c r="G726" s="68" t="str">
        <x:v>Reporting currency</x:v>
      </x:c>
      <x:c r="H726" s="68" t="str">
        <x:v>Publishes specified income-tax information by jurisdiction</x:v>
      </x:c>
      <x:c r="I726" s="68" t="str">
        <x:v>E1</x:v>
      </x:c>
      <x:c r="J726" s="68" t="str">
        <x:v>SRC-1222; SRC-1223</x:v>
      </x:c>
      <x:c r="K726" s="68" t="str">
        <x:v>Active</x:v>
      </x:c>
    </x:row>
    <x:row r="727">
      <x:c r="A727" s="68" t="str">
        <x:v>INS-726</x:v>
      </x:c>
      <x:c r="B727" s="68" t="str">
        <x:v>GloBE Information Return</x:v>
      </x:c>
      <x:c r="C727" s="68" t="str">
        <x:v>Pillar Two tax information return</x:v>
      </x:c>
      <x:c r="D727" s="68" t="str">
        <x:v>Annual</x:v>
      </x:c>
      <x:c r="E727" s="68" t="str">
        <x:v>Filing constituent entity; tax administrations</x:v>
      </x:c>
      <x:c r="F727" s="68" t="str">
        <x:v>Group and jurisdiction-specific</x:v>
      </x:c>
      <x:c r="G727" s="68" t="str">
        <x:v>Reporting currency</x:v>
      </x:c>
      <x:c r="H727" s="68" t="str">
        <x:v>Reports information required to assess top-up tax</x:v>
      </x:c>
      <x:c r="I727" s="68" t="str">
        <x:v>E1</x:v>
      </x:c>
      <x:c r="J727" s="68" t="str">
        <x:v>SRC-1213; SRC-1214</x:v>
      </x:c>
      <x:c r="K727" s="68" t="str">
        <x:v>Active</x:v>
      </x:c>
    </x:row>
    <x:row r="728">
      <x:c r="A728" s="68" t="str">
        <x:v>INS-727</x:v>
      </x:c>
      <x:c r="B728" s="68" t="str">
        <x:v>Intercompany loan agreement</x:v>
      </x:c>
      <x:c r="C728" s="68" t="str">
        <x:v>Controlled financial transaction</x:v>
      </x:c>
      <x:c r="D728" s="68" t="str">
        <x:v>Loan term</x:v>
      </x:c>
      <x:c r="E728" s="68" t="str">
        <x:v>Intercompany lender; intercompany borrower</x:v>
      </x:c>
      <x:c r="F728" s="68" t="str">
        <x:v>Loan-specific</x:v>
      </x:c>
      <x:c r="G728" s="68" t="str">
        <x:v>Loan currency</x:v>
      </x:c>
      <x:c r="H728" s="68" t="str">
        <x:v>Provides affiliate debt financing</x:v>
      </x:c>
      <x:c r="I728" s="68" t="str">
        <x:v>E1</x:v>
      </x:c>
      <x:c r="J728" s="68" t="str">
        <x:v>SRC-1186; SRC-1189</x:v>
      </x:c>
      <x:c r="K728" s="68" t="str">
        <x:v>Active</x:v>
      </x:c>
    </x:row>
    <x:row r="729">
      <x:c r="A729" s="68" t="str">
        <x:v>INS-728</x:v>
      </x:c>
      <x:c r="B729" s="68" t="str">
        <x:v>Intercompany revolving credit facility</x:v>
      </x:c>
      <x:c r="C729" s="68" t="str">
        <x:v>Controlled financial transaction</x:v>
      </x:c>
      <x:c r="D729" s="68" t="str">
        <x:v>Facility term</x:v>
      </x:c>
      <x:c r="E729" s="68" t="str">
        <x:v>Treasury centre; operating subsidiaries</x:v>
      </x:c>
      <x:c r="F729" s="68" t="str">
        <x:v>Facility-specific</x:v>
      </x:c>
      <x:c r="G729" s="68" t="str">
        <x:v>Facility currency</x:v>
      </x:c>
      <x:c r="H729" s="68" t="str">
        <x:v>Provides committed affiliate liquidity</x:v>
      </x:c>
      <x:c r="I729" s="68" t="str">
        <x:v>E1</x:v>
      </x:c>
      <x:c r="J729" s="68" t="str">
        <x:v>SRC-1186; SRC-1189</x:v>
      </x:c>
      <x:c r="K729" s="68" t="str">
        <x:v>Active</x:v>
      </x:c>
    </x:row>
    <x:row r="730">
      <x:c r="A730" s="68" t="str">
        <x:v>INS-729</x:v>
      </x:c>
      <x:c r="B730" s="68" t="str">
        <x:v>Physical cash-pooling agreement</x:v>
      </x:c>
      <x:c r="C730" s="68" t="str">
        <x:v>Group treasury arrangement</x:v>
      </x:c>
      <x:c r="D730" s="68" t="str">
        <x:v>Ongoing</x:v>
      </x:c>
      <x:c r="E730" s="68" t="str">
        <x:v>Cash pool leader; participants; bank</x:v>
      </x:c>
      <x:c r="F730" s="68" t="str">
        <x:v>Pool-specific</x:v>
      </x:c>
      <x:c r="G730" s="68" t="str">
        <x:v>Pool currencies</x:v>
      </x:c>
      <x:c r="H730" s="68" t="str">
        <x:v>Sweeps participant balances to a master account</x:v>
      </x:c>
      <x:c r="I730" s="68" t="str">
        <x:v>E1</x:v>
      </x:c>
      <x:c r="J730" s="68" t="str">
        <x:v>SRC-1186; SRC-1189</x:v>
      </x:c>
      <x:c r="K730" s="68" t="str">
        <x:v>Active</x:v>
      </x:c>
    </x:row>
    <x:row r="731">
      <x:c r="A731" s="68" t="str">
        <x:v>INS-730</x:v>
      </x:c>
      <x:c r="B731" s="68" t="str">
        <x:v>Notional cash-pooling agreement</x:v>
      </x:c>
      <x:c r="C731" s="68" t="str">
        <x:v>Group treasury arrangement</x:v>
      </x:c>
      <x:c r="D731" s="68" t="str">
        <x:v>Ongoing</x:v>
      </x:c>
      <x:c r="E731" s="68" t="str">
        <x:v>Cash pool leader; participants; bank</x:v>
      </x:c>
      <x:c r="F731" s="68" t="str">
        <x:v>Pool-specific</x:v>
      </x:c>
      <x:c r="G731" s="68" t="str">
        <x:v>Pool currencies</x:v>
      </x:c>
      <x:c r="H731" s="68" t="str">
        <x:v>Offsets balances notionally without legal transfers</x:v>
      </x:c>
      <x:c r="I731" s="68" t="str">
        <x:v>E1</x:v>
      </x:c>
      <x:c r="J731" s="68" t="str">
        <x:v>SRC-1186; SRC-1189</x:v>
      </x:c>
      <x:c r="K731" s="68" t="str">
        <x:v>Active</x:v>
      </x:c>
    </x:row>
    <x:row r="732">
      <x:c r="A732" s="68" t="str">
        <x:v>INS-731</x:v>
      </x:c>
      <x:c r="B732" s="68" t="str">
        <x:v>Intercompany financial guarantee</x:v>
      </x:c>
      <x:c r="C732" s="68" t="str">
        <x:v>Controlled guarantee transaction</x:v>
      </x:c>
      <x:c r="D732" s="68" t="str">
        <x:v>Debt term</x:v>
      </x:c>
      <x:c r="E732" s="68" t="str">
        <x:v>Guarantee provider; borrower; external lender</x:v>
      </x:c>
      <x:c r="F732" s="68" t="str">
        <x:v>Guarantee-specific</x:v>
      </x:c>
      <x:c r="G732" s="68" t="str">
        <x:v>Debt currency</x:v>
      </x:c>
      <x:c r="H732" s="68" t="str">
        <x:v>Supports affiliate borrowing or credit rating</x:v>
      </x:c>
      <x:c r="I732" s="68" t="str">
        <x:v>E1</x:v>
      </x:c>
      <x:c r="J732" s="68" t="str">
        <x:v>SRC-1186; SRC-1189</x:v>
      </x:c>
      <x:c r="K732" s="68" t="str">
        <x:v>Active</x:v>
      </x:c>
    </x:row>
    <x:row r="733">
      <x:c r="A733" s="68" t="str">
        <x:v>INS-732</x:v>
      </x:c>
      <x:c r="B733" s="68" t="str">
        <x:v>Intercompany hedging agreement</x:v>
      </x:c>
      <x:c r="C733" s="68" t="str">
        <x:v>Controlled treasury transaction</x:v>
      </x:c>
      <x:c r="D733" s="68" t="str">
        <x:v>Hedge term</x:v>
      </x:c>
      <x:c r="E733" s="68" t="str">
        <x:v>Treasury centre; operating affiliate</x:v>
      </x:c>
      <x:c r="F733" s="68" t="str">
        <x:v>Hedge-specific</x:v>
      </x:c>
      <x:c r="G733" s="68" t="str">
        <x:v>Hedge currency</x:v>
      </x:c>
      <x:c r="H733" s="68" t="str">
        <x:v>Allocates market-risk hedging within group</x:v>
      </x:c>
      <x:c r="I733" s="68" t="str">
        <x:v>E1</x:v>
      </x:c>
      <x:c r="J733" s="68" t="str">
        <x:v>SRC-1186; SRC-1189</x:v>
      </x:c>
      <x:c r="K733" s="68" t="str">
        <x:v>Active</x:v>
      </x:c>
    </x:row>
    <x:row r="734">
      <x:c r="A734" s="68" t="str">
        <x:v>INS-733</x:v>
      </x:c>
      <x:c r="B734" s="68" t="str">
        <x:v>Captive insurance policy</x:v>
      </x:c>
      <x:c r="C734" s="68" t="str">
        <x:v>Controlled insurance transaction</x:v>
      </x:c>
      <x:c r="D734" s="68" t="str">
        <x:v>Policy term</x:v>
      </x:c>
      <x:c r="E734" s="68" t="str">
        <x:v>Group captive insurer; operating affiliate</x:v>
      </x:c>
      <x:c r="F734" s="68" t="str">
        <x:v>Policy-specific</x:v>
      </x:c>
      <x:c r="G734" s="68" t="str">
        <x:v>Policy currency</x:v>
      </x:c>
      <x:c r="H734" s="68" t="str">
        <x:v>Transfers defined group risk to captive insurer</x:v>
      </x:c>
      <x:c r="I734" s="68" t="str">
        <x:v>E1</x:v>
      </x:c>
      <x:c r="J734" s="68" t="str">
        <x:v>SRC-1186; SRC-1189</x:v>
      </x:c>
      <x:c r="K734" s="68" t="str">
        <x:v>Active</x:v>
      </x:c>
    </x:row>
    <x:row r="735">
      <x:c r="A735" s="68" t="str">
        <x:v>INS-734</x:v>
      </x:c>
      <x:c r="B735" s="68" t="str">
        <x:v>Trademark licence agreement</x:v>
      </x:c>
      <x:c r="C735" s="68" t="str">
        <x:v>Controlled intangible transaction</x:v>
      </x:c>
      <x:c r="D735" s="68" t="str">
        <x:v>Licence term</x:v>
      </x:c>
      <x:c r="E735" s="68" t="str">
        <x:v>Licensor affiliate; licensee affiliate</x:v>
      </x:c>
      <x:c r="F735" s="68" t="str">
        <x:v>Licence-specific</x:v>
      </x:c>
      <x:c r="G735" s="68" t="str">
        <x:v>Royalty currency</x:v>
      </x:c>
      <x:c r="H735" s="68" t="str">
        <x:v>Authorises use of trademarks for royalty</x:v>
      </x:c>
      <x:c r="I735" s="68" t="str">
        <x:v>E1</x:v>
      </x:c>
      <x:c r="J735" s="68" t="str">
        <x:v>SRC-1187; SRC-1189</x:v>
      </x:c>
      <x:c r="K735" s="68" t="str">
        <x:v>Active</x:v>
      </x:c>
    </x:row>
    <x:row r="736">
      <x:c r="A736" s="68" t="str">
        <x:v>INS-735</x:v>
      </x:c>
      <x:c r="B736" s="68" t="str">
        <x:v>Patent licence agreement</x:v>
      </x:c>
      <x:c r="C736" s="68" t="str">
        <x:v>Controlled intangible transaction</x:v>
      </x:c>
      <x:c r="D736" s="68" t="str">
        <x:v>Licence term</x:v>
      </x:c>
      <x:c r="E736" s="68" t="str">
        <x:v>IP holding company; operating affiliate</x:v>
      </x:c>
      <x:c r="F736" s="68" t="str">
        <x:v>Licence-specific</x:v>
      </x:c>
      <x:c r="G736" s="68" t="str">
        <x:v>Royalty currency</x:v>
      </x:c>
      <x:c r="H736" s="68" t="str">
        <x:v>Authorises use of patents for royalty</x:v>
      </x:c>
      <x:c r="I736" s="68" t="str">
        <x:v>E1</x:v>
      </x:c>
      <x:c r="J736" s="68" t="str">
        <x:v>SRC-1187; SRC-1189</x:v>
      </x:c>
      <x:c r="K736" s="68" t="str">
        <x:v>Active</x:v>
      </x:c>
    </x:row>
    <x:row r="737">
      <x:c r="A737" s="68" t="str">
        <x:v>INS-736</x:v>
      </x:c>
      <x:c r="B737" s="68" t="str">
        <x:v>Software licence agreement</x:v>
      </x:c>
      <x:c r="C737" s="68" t="str">
        <x:v>Controlled intangible transaction</x:v>
      </x:c>
      <x:c r="D737" s="68" t="str">
        <x:v>Licence term</x:v>
      </x:c>
      <x:c r="E737" s="68" t="str">
        <x:v>IP owner; group user</x:v>
      </x:c>
      <x:c r="F737" s="68" t="str">
        <x:v>Licence-specific</x:v>
      </x:c>
      <x:c r="G737" s="68" t="str">
        <x:v>Royalty currency</x:v>
      </x:c>
      <x:c r="H737" s="68" t="str">
        <x:v>Authorises software use and support</x:v>
      </x:c>
      <x:c r="I737" s="68" t="str">
        <x:v>E1</x:v>
      </x:c>
      <x:c r="J737" s="68" t="str">
        <x:v>SRC-1187; SRC-1189</x:v>
      </x:c>
      <x:c r="K737" s="68" t="str">
        <x:v>Active</x:v>
      </x:c>
    </x:row>
    <x:row r="738">
      <x:c r="A738" s="68" t="str">
        <x:v>INS-737</x:v>
      </x:c>
      <x:c r="B738" s="68" t="str">
        <x:v>Cost contribution arrangement</x:v>
      </x:c>
      <x:c r="C738" s="68" t="str">
        <x:v>Controlled cost-sharing contract</x:v>
      </x:c>
      <x:c r="D738" s="68" t="str">
        <x:v>Development period</x:v>
      </x:c>
      <x:c r="E738" s="68" t="str">
        <x:v>CCA participants</x:v>
      </x:c>
      <x:c r="F738" s="68" t="str">
        <x:v>Arrangement-specific</x:v>
      </x:c>
      <x:c r="G738" s="68" t="str">
        <x:v>Contribution currency</x:v>
      </x:c>
      <x:c r="H738" s="68" t="str">
        <x:v>Shares contributions and expected benefits for joint activity</x:v>
      </x:c>
      <x:c r="I738" s="68" t="str">
        <x:v>E1</x:v>
      </x:c>
      <x:c r="J738" s="68" t="str">
        <x:v>SRC-1189; SRC-1187</x:v>
      </x:c>
      <x:c r="K738" s="68" t="str">
        <x:v>Active</x:v>
      </x:c>
    </x:row>
    <x:row r="739">
      <x:c r="A739" s="68" t="str">
        <x:v>INS-738</x:v>
      </x:c>
      <x:c r="B739" s="68" t="str">
        <x:v>U.S. cost sharing arrangement</x:v>
      </x:c>
      <x:c r="C739" s="68" t="str">
        <x:v>Controlled intangible-development contract</x:v>
      </x:c>
      <x:c r="D739" s="68" t="str">
        <x:v>Development period</x:v>
      </x:c>
      <x:c r="E739" s="68" t="str">
        <x:v>Controlled participants</x:v>
      </x:c>
      <x:c r="F739" s="68" t="str">
        <x:v>Arrangement-specific</x:v>
      </x:c>
      <x:c r="G739" s="68" t="str">
        <x:v>Contribution currency</x:v>
      </x:c>
      <x:c r="H739" s="68" t="str">
        <x:v>Shares intangible-development costs under U.S. rules</x:v>
      </x:c>
      <x:c r="I739" s="68" t="str">
        <x:v>E1</x:v>
      </x:c>
      <x:c r="J739" s="68" t="str">
        <x:v>SRC-1225; SRC-1233</x:v>
      </x:c>
      <x:c r="K739" s="68" t="str">
        <x:v>Active</x:v>
      </x:c>
    </x:row>
    <x:row r="740">
      <x:c r="A740" s="68" t="str">
        <x:v>INS-739</x:v>
      </x:c>
      <x:c r="B740" s="68" t="str">
        <x:v>Contract R&amp;D services agreement</x:v>
      </x:c>
      <x:c r="C740" s="68" t="str">
        <x:v>Controlled service transaction</x:v>
      </x:c>
      <x:c r="D740" s="68" t="str">
        <x:v>Project term</x:v>
      </x:c>
      <x:c r="E740" s="68" t="str">
        <x:v>Principal company; contract R&amp;D entity</x:v>
      </x:c>
      <x:c r="F740" s="68" t="str">
        <x:v>Project-specific</x:v>
      </x:c>
      <x:c r="G740" s="68" t="str">
        <x:v>Service currency</x:v>
      </x:c>
      <x:c r="H740" s="68" t="str">
        <x:v>Compensates affiliate for research services</x:v>
      </x:c>
      <x:c r="I740" s="68" t="str">
        <x:v>E1</x:v>
      </x:c>
      <x:c r="J740" s="68" t="str">
        <x:v>SRC-1189; SRC-1189</x:v>
      </x:c>
      <x:c r="K740" s="68" t="str">
        <x:v>Active</x:v>
      </x:c>
    </x:row>
    <x:row r="741">
      <x:c r="A741" s="68" t="str">
        <x:v>INS-740</x:v>
      </x:c>
      <x:c r="B741" s="68" t="str">
        <x:v>Intra-group services agreement</x:v>
      </x:c>
      <x:c r="C741" s="68" t="str">
        <x:v>Controlled service transaction</x:v>
      </x:c>
      <x:c r="D741" s="68" t="str">
        <x:v>Service term</x:v>
      </x:c>
      <x:c r="E741" s="68" t="str">
        <x:v>Shared service centre; recipient affiliates</x:v>
      </x:c>
      <x:c r="F741" s="68" t="str">
        <x:v>Service-specific</x:v>
      </x:c>
      <x:c r="G741" s="68" t="str">
        <x:v>Service currency</x:v>
      </x:c>
      <x:c r="H741" s="68" t="str">
        <x:v>Provides administrative, IT, HR or finance services</x:v>
      </x:c>
      <x:c r="I741" s="68" t="str">
        <x:v>E1</x:v>
      </x:c>
      <x:c r="J741" s="68" t="str">
        <x:v>SRC-1189; SRC-1189</x:v>
      </x:c>
      <x:c r="K741" s="68" t="str">
        <x:v>Active</x:v>
      </x:c>
    </x:row>
    <x:row r="742">
      <x:c r="A742" s="68" t="str">
        <x:v>INS-741</x:v>
      </x:c>
      <x:c r="B742" s="68" t="str">
        <x:v>Management services agreement</x:v>
      </x:c>
      <x:c r="C742" s="68" t="str">
        <x:v>Controlled service transaction</x:v>
      </x:c>
      <x:c r="D742" s="68" t="str">
        <x:v>Service term</x:v>
      </x:c>
      <x:c r="E742" s="68" t="str">
        <x:v>Parent or service affiliate; operating subsidiary</x:v>
      </x:c>
      <x:c r="F742" s="68" t="str">
        <x:v>Service-specific</x:v>
      </x:c>
      <x:c r="G742" s="68" t="str">
        <x:v>Service currency</x:v>
      </x:c>
      <x:c r="H742" s="68" t="str">
        <x:v>Charges for managerial or strategic support</x:v>
      </x:c>
      <x:c r="I742" s="68" t="str">
        <x:v>E1</x:v>
      </x:c>
      <x:c r="J742" s="68" t="str">
        <x:v>SRC-1189; SRC-1208</x:v>
      </x:c>
      <x:c r="K742" s="68" t="str">
        <x:v>Active</x:v>
      </x:c>
    </x:row>
    <x:row r="743">
      <x:c r="A743" s="68" t="str">
        <x:v>INS-742</x:v>
      </x:c>
      <x:c r="B743" s="68" t="str">
        <x:v>Contract manufacturing agreement</x:v>
      </x:c>
      <x:c r="C743" s="68" t="str">
        <x:v>Controlled supply-chain contract</x:v>
      </x:c>
      <x:c r="D743" s="68" t="str">
        <x:v>Production term</x:v>
      </x:c>
      <x:c r="E743" s="68" t="str">
        <x:v>Principal company; contract manufacturer</x:v>
      </x:c>
      <x:c r="F743" s="68" t="str">
        <x:v>Product-specific</x:v>
      </x:c>
      <x:c r="G743" s="68" t="str">
        <x:v>Product currency</x:v>
      </x:c>
      <x:c r="H743" s="68" t="str">
        <x:v>Defines manufacturing functions, risk and remuneration</x:v>
      </x:c>
      <x:c r="I743" s="68" t="str">
        <x:v>E1</x:v>
      </x:c>
      <x:c r="J743" s="68" t="str">
        <x:v>SRC-1189; SRC-1228</x:v>
      </x:c>
      <x:c r="K743" s="68" t="str">
        <x:v>Active</x:v>
      </x:c>
    </x:row>
    <x:row r="744">
      <x:c r="A744" s="68" t="str">
        <x:v>INS-743</x:v>
      </x:c>
      <x:c r="B744" s="68" t="str">
        <x:v>Toll manufacturing agreement</x:v>
      </x:c>
      <x:c r="C744" s="68" t="str">
        <x:v>Controlled supply-chain contract</x:v>
      </x:c>
      <x:c r="D744" s="68" t="str">
        <x:v>Production term</x:v>
      </x:c>
      <x:c r="E744" s="68" t="str">
        <x:v>Principal company; toll manufacturer</x:v>
      </x:c>
      <x:c r="F744" s="68" t="str">
        <x:v>Product-specific</x:v>
      </x:c>
      <x:c r="G744" s="68" t="str">
        <x:v>Product currency</x:v>
      </x:c>
      <x:c r="H744" s="68" t="str">
        <x:v>Defines processing of principal-owned materials</x:v>
      </x:c>
      <x:c r="I744" s="68" t="str">
        <x:v>E1</x:v>
      </x:c>
      <x:c r="J744" s="68" t="str">
        <x:v>SRC-1189; SRC-1228</x:v>
      </x:c>
      <x:c r="K744" s="68" t="str">
        <x:v>Active</x:v>
      </x:c>
    </x:row>
    <x:row r="745">
      <x:c r="A745" s="68" t="str">
        <x:v>INS-744</x:v>
      </x:c>
      <x:c r="B745" s="68" t="str">
        <x:v>Limited-risk distribution agreement</x:v>
      </x:c>
      <x:c r="C745" s="68" t="str">
        <x:v>Controlled distribution contract</x:v>
      </x:c>
      <x:c r="D745" s="68" t="str">
        <x:v>Distribution term</x:v>
      </x:c>
      <x:c r="E745" s="68" t="str">
        <x:v>Principal company; limited-risk distributor</x:v>
      </x:c>
      <x:c r="F745" s="68" t="str">
        <x:v>Market-specific</x:v>
      </x:c>
      <x:c r="G745" s="68" t="str">
        <x:v>Product currency</x:v>
      </x:c>
      <x:c r="H745" s="68" t="str">
        <x:v>Defines sales activity and bounded risk allocation</x:v>
      </x:c>
      <x:c r="I745" s="68" t="str">
        <x:v>E1</x:v>
      </x:c>
      <x:c r="J745" s="68" t="str">
        <x:v>SRC-1188; SRC-1189</x:v>
      </x:c>
      <x:c r="K745" s="68" t="str">
        <x:v>Active</x:v>
      </x:c>
    </x:row>
    <x:row r="746">
      <x:c r="A746" s="68" t="str">
        <x:v>INS-745</x:v>
      </x:c>
      <x:c r="B746" s="68" t="str">
        <x:v>Commissionaire agreement</x:v>
      </x:c>
      <x:c r="C746" s="68" t="str">
        <x:v>Controlled sales contract</x:v>
      </x:c>
      <x:c r="D746" s="68" t="str">
        <x:v>Sales term</x:v>
      </x:c>
      <x:c r="E746" s="68" t="str">
        <x:v>Foreign principal; commissionaire entity</x:v>
      </x:c>
      <x:c r="F746" s="68" t="str">
        <x:v>Market-specific</x:v>
      </x:c>
      <x:c r="G746" s="68" t="str">
        <x:v>Commission currency</x:v>
      </x:c>
      <x:c r="H746" s="68" t="str">
        <x:v>Authorises sales in commissionaire's name for principal</x:v>
      </x:c>
      <x:c r="I746" s="68" t="str">
        <x:v>E1</x:v>
      </x:c>
      <x:c r="J746" s="68" t="str">
        <x:v>SRC-1192; SRC-1189</x:v>
      </x:c>
      <x:c r="K746" s="68" t="str">
        <x:v>Active</x:v>
      </x:c>
    </x:row>
    <x:row r="747">
      <x:c r="A747" s="68" t="str">
        <x:v>INS-746</x:v>
      </x:c>
      <x:c r="B747" s="68" t="str">
        <x:v>Intercompany procurement agreement</x:v>
      </x:c>
      <x:c r="C747" s="68" t="str">
        <x:v>Controlled service contract</x:v>
      </x:c>
      <x:c r="D747" s="68" t="str">
        <x:v>Procurement term</x:v>
      </x:c>
      <x:c r="E747" s="68" t="str">
        <x:v>Procurement centre; operating affiliates</x:v>
      </x:c>
      <x:c r="F747" s="68" t="str">
        <x:v>Group-specific</x:v>
      </x:c>
      <x:c r="G747" s="68" t="str">
        <x:v>Service currency</x:v>
      </x:c>
      <x:c r="H747" s="68" t="str">
        <x:v>Centralises purchasing and supplier negotiations</x:v>
      </x:c>
      <x:c r="I747" s="68" t="str">
        <x:v>E1</x:v>
      </x:c>
      <x:c r="J747" s="68" t="str">
        <x:v>SRC-1189; SRC-1189</x:v>
      </x:c>
      <x:c r="K747" s="68" t="str">
        <x:v>Active</x:v>
      </x:c>
    </x:row>
    <x:row r="748">
      <x:c r="A748" s="68" t="str">
        <x:v>INS-747</x:v>
      </x:c>
      <x:c r="B748" s="68" t="str">
        <x:v>Intercompany logistics agreement</x:v>
      </x:c>
      <x:c r="C748" s="68" t="str">
        <x:v>Controlled service contract</x:v>
      </x:c>
      <x:c r="D748" s="68" t="str">
        <x:v>Logistics term</x:v>
      </x:c>
      <x:c r="E748" s="68" t="str">
        <x:v>Logistics centre; operating affiliates</x:v>
      </x:c>
      <x:c r="F748" s="68" t="str">
        <x:v>Group-specific</x:v>
      </x:c>
      <x:c r="G748" s="68" t="str">
        <x:v>Service currency</x:v>
      </x:c>
      <x:c r="H748" s="68" t="str">
        <x:v>Allocates inventory and transport services</x:v>
      </x:c>
      <x:c r="I748" s="68" t="str">
        <x:v>E1</x:v>
      </x:c>
      <x:c r="J748" s="68" t="str">
        <x:v>SRC-1189; SRC-1189</x:v>
      </x:c>
      <x:c r="K748" s="68" t="str">
        <x:v>Active</x:v>
      </x:c>
    </x:row>
    <x:row r="749">
      <x:c r="A749" s="68" t="str">
        <x:v>INS-748</x:v>
      </x:c>
      <x:c r="B749" s="68" t="str">
        <x:v>Employee secondment agreement</x:v>
      </x:c>
      <x:c r="C749" s="68" t="str">
        <x:v>Controlled employment-services contract</x:v>
      </x:c>
      <x:c r="D749" s="68" t="str">
        <x:v>Secondment term</x:v>
      </x:c>
      <x:c r="E749" s="68" t="str">
        <x:v>Home employer; host affiliate; employee</x:v>
      </x:c>
      <x:c r="F749" s="68" t="str">
        <x:v>Employee-specific</x:v>
      </x:c>
      <x:c r="G749" s="68" t="str">
        <x:v>Payroll currency</x:v>
      </x:c>
      <x:c r="H749" s="68" t="str">
        <x:v>Allocates employment costs and supervision</x:v>
      </x:c>
      <x:c r="I749" s="68" t="str">
        <x:v>E1</x:v>
      </x:c>
      <x:c r="J749" s="68" t="str">
        <x:v>SRC-1189; SRC-1228</x:v>
      </x:c>
      <x:c r="K749" s="68" t="str">
        <x:v>Active</x:v>
      </x:c>
    </x:row>
    <x:row r="750">
      <x:c r="A750" s="68" t="str">
        <x:v>INS-749</x:v>
      </x:c>
      <x:c r="B750" s="68" t="str">
        <x:v>Tax sharing agreement</x:v>
      </x:c>
      <x:c r="C750" s="68" t="str">
        <x:v>Corporate group tax contract</x:v>
      </x:c>
      <x:c r="D750" s="68" t="str">
        <x:v>Annual</x:v>
      </x:c>
      <x:c r="E750" s="68" t="str">
        <x:v>Tax consolidation group members</x:v>
      </x:c>
      <x:c r="F750" s="68" t="str">
        <x:v>Group-specific</x:v>
      </x:c>
      <x:c r="G750" s="68" t="str">
        <x:v>Tax currency</x:v>
      </x:c>
      <x:c r="H750" s="68" t="str">
        <x:v>Allocates consolidated tax liabilities and benefits</x:v>
      </x:c>
      <x:c r="I750" s="68" t="str">
        <x:v>E2</x:v>
      </x:c>
      <x:c r="J750" s="68" t="str">
        <x:v>SRC-1218; SRC-1189</x:v>
      </x:c>
      <x:c r="K750" s="68" t="str">
        <x:v>Active</x:v>
      </x:c>
    </x:row>
    <x:row r="751">
      <x:c r="A751" s="68" t="str">
        <x:v>INS-750</x:v>
      </x:c>
      <x:c r="B751" s="68" t="str">
        <x:v>Tax consolidation election</x:v>
      </x:c>
      <x:c r="C751" s="68" t="str">
        <x:v>Domestic group-tax election</x:v>
      </x:c>
      <x:c r="D751" s="68" t="str">
        <x:v>Annual or formation</x:v>
      </x:c>
      <x:c r="E751" s="68" t="str">
        <x:v>Parent; domestic subsidiaries; tax administration</x:v>
      </x:c>
      <x:c r="F751" s="68" t="str">
        <x:v>Jurisdiction-specific</x:v>
      </x:c>
      <x:c r="G751" s="68" t="str">
        <x:v>Tax currency</x:v>
      </x:c>
      <x:c r="H751" s="68" t="str">
        <x:v>Combines group tax computation or relief</x:v>
      </x:c>
      <x:c r="I751" s="68" t="str">
        <x:v>E1</x:v>
      </x:c>
      <x:c r="J751" s="68" t="str">
        <x:v>SRC-1218; SRC-1210</x:v>
      </x:c>
      <x:c r="K751" s="68" t="str">
        <x:v>Active</x:v>
      </x:c>
    </x:row>
    <x:row r="752">
      <x:c r="A752" s="68" t="str">
        <x:v>INS-751</x:v>
      </x:c>
      <x:c r="B752" s="68" t="str">
        <x:v>VAT group registration</x:v>
      </x:c>
      <x:c r="C752" s="68" t="str">
        <x:v>Indirect-tax grouping election</x:v>
      </x:c>
      <x:c r="D752" s="68" t="str">
        <x:v>Ongoing</x:v>
      </x:c>
      <x:c r="E752" s="68" t="str">
        <x:v>Affiliated entities; VAT authority</x:v>
      </x:c>
      <x:c r="F752" s="68" t="str">
        <x:v>Jurisdiction-specific</x:v>
      </x:c>
      <x:c r="G752" s="68" t="str">
        <x:v>Tax currency</x:v>
      </x:c>
      <x:c r="H752" s="68" t="str">
        <x:v>Treats group members jointly for VAT purposes</x:v>
      </x:c>
      <x:c r="I752" s="68" t="str">
        <x:v>E2</x:v>
      </x:c>
      <x:c r="J752" s="68" t="str">
        <x:v>SRC-1220; SRC-1218</x:v>
      </x:c>
      <x:c r="K752" s="68" t="str">
        <x:v>Active</x:v>
      </x:c>
    </x:row>
    <x:row r="753">
      <x:c r="A753" s="68" t="str">
        <x:v>INS-752</x:v>
      </x:c>
      <x:c r="B753" s="68" t="str">
        <x:v>Tax treaty residence certificate</x:v>
      </x:c>
      <x:c r="C753" s="68" t="str">
        <x:v>Treaty entitlement evidence</x:v>
      </x:c>
      <x:c r="D753" s="68" t="str">
        <x:v>Annual or payment date</x:v>
      </x:c>
      <x:c r="E753" s="68" t="str">
        <x:v>Residence tax authority; taxpayer; withholding agent</x:v>
      </x:c>
      <x:c r="F753" s="68" t="str">
        <x:v>Entity-specific</x:v>
      </x:c>
      <x:c r="G753" s="68" t="str">
        <x:v>N/A</x:v>
      </x:c>
      <x:c r="H753" s="68" t="str">
        <x:v>Supports residence claim for treaty benefits</x:v>
      </x:c>
      <x:c r="I753" s="68" t="str">
        <x:v>E1</x:v>
      </x:c>
      <x:c r="J753" s="68" t="str">
        <x:v>SRC-1229; SRC-1194</x:v>
      </x:c>
      <x:c r="K753" s="68" t="str">
        <x:v>Active</x:v>
      </x:c>
    </x:row>
    <x:row r="754">
      <x:c r="A754" s="68" t="str">
        <x:v>INS-753</x:v>
      </x:c>
      <x:c r="B754" s="68" t="str">
        <x:v>Beneficial ownership declaration</x:v>
      </x:c>
      <x:c r="C754" s="68" t="str">
        <x:v>Treaty entitlement evidence</x:v>
      </x:c>
      <x:c r="D754" s="68" t="str">
        <x:v>Payment date</x:v>
      </x:c>
      <x:c r="E754" s="68" t="str">
        <x:v>Income recipient; withholding agent</x:v>
      </x:c>
      <x:c r="F754" s="68" t="str">
        <x:v>Payment-specific</x:v>
      </x:c>
      <x:c r="G754" s="68" t="str">
        <x:v>N/A</x:v>
      </x:c>
      <x:c r="H754" s="68" t="str">
        <x:v>Supports claim to dividend, interest or royalty treaty rate</x:v>
      </x:c>
      <x:c r="I754" s="68" t="str">
        <x:v>E1</x:v>
      </x:c>
      <x:c r="J754" s="68" t="str">
        <x:v>SRC-1194; SRC-1195</x:v>
      </x:c>
      <x:c r="K754" s="68" t="str">
        <x:v>Active</x:v>
      </x:c>
    </x:row>
    <x:row r="755">
      <x:c r="A755" s="68" t="str">
        <x:v>INS-754</x:v>
      </x:c>
      <x:c r="B755" s="68" t="str">
        <x:v>Tax treaty withholding claim</x:v>
      </x:c>
      <x:c r="C755" s="68" t="str">
        <x:v>Cross-border tax relief claim</x:v>
      </x:c>
      <x:c r="D755" s="68" t="str">
        <x:v>Payment date</x:v>
      </x:c>
      <x:c r="E755" s="68" t="str">
        <x:v>Recipient; withholding agent; source state</x:v>
      </x:c>
      <x:c r="F755" s="68" t="str">
        <x:v>Payment-specific</x:v>
      </x:c>
      <x:c r="G755" s="68" t="str">
        <x:v>Payment currency</x:v>
      </x:c>
      <x:c r="H755" s="68" t="str">
        <x:v>Applies reduced treaty withholding rate</x:v>
      </x:c>
      <x:c r="I755" s="68" t="str">
        <x:v>E1</x:v>
      </x:c>
      <x:c r="J755" s="68" t="str">
        <x:v>SRC-1229; SRC-1194</x:v>
      </x:c>
      <x:c r="K755" s="68" t="str">
        <x:v>Active</x:v>
      </x:c>
    </x:row>
    <x:row r="756">
      <x:c r="A756" s="68" t="str">
        <x:v>INS-755</x:v>
      </x:c>
      <x:c r="B756" s="68" t="str">
        <x:v>Principal purpose test analysis</x:v>
      </x:c>
      <x:c r="C756" s="68" t="str">
        <x:v>Treaty anti-abuse analysis</x:v>
      </x:c>
      <x:c r="D756" s="68" t="str">
        <x:v>Transaction and payment dates</x:v>
      </x:c>
      <x:c r="E756" s="68" t="str">
        <x:v>Taxpayer; tax administration</x:v>
      </x:c>
      <x:c r="F756" s="68" t="str">
        <x:v>Arrangement-specific</x:v>
      </x:c>
      <x:c r="G756" s="68" t="str">
        <x:v>N/A</x:v>
      </x:c>
      <x:c r="H756" s="68" t="str">
        <x:v>Assesses whether treaty benefit should be denied</x:v>
      </x:c>
      <x:c r="I756" s="68" t="str">
        <x:v>E1</x:v>
      </x:c>
      <x:c r="J756" s="68" t="str">
        <x:v>SRC-1194; SRC-1195</x:v>
      </x:c>
      <x:c r="K756" s="68" t="str">
        <x:v>Active</x:v>
      </x:c>
    </x:row>
    <x:row r="757">
      <x:c r="A757" s="68" t="str">
        <x:v>INS-756</x:v>
      </x:c>
      <x:c r="B757" s="68" t="str">
        <x:v>Limitation-on-benefits analysis</x:v>
      </x:c>
      <x:c r="C757" s="68" t="str">
        <x:v>Treaty anti-abuse analysis</x:v>
      </x:c>
      <x:c r="D757" s="68" t="str">
        <x:v>Payment or filing date</x:v>
      </x:c>
      <x:c r="E757" s="68" t="str">
        <x:v>Taxpayer; tax administration</x:v>
      </x:c>
      <x:c r="F757" s="68" t="str">
        <x:v>Entity-specific</x:v>
      </x:c>
      <x:c r="G757" s="68" t="str">
        <x:v>N/A</x:v>
      </x:c>
      <x:c r="H757" s="68" t="str">
        <x:v>Tests ownership and activity conditions for treaty access</x:v>
      </x:c>
      <x:c r="I757" s="68" t="str">
        <x:v>E1</x:v>
      </x:c>
      <x:c r="J757" s="68" t="str">
        <x:v>SRC-1194; SRC-1195</x:v>
      </x:c>
      <x:c r="K757" s="68" t="str">
        <x:v>Active</x:v>
      </x:c>
    </x:row>
    <x:row r="758">
      <x:c r="A758" s="68" t="str">
        <x:v>INS-757</x:v>
      </x:c>
      <x:c r="B758" s="68" t="str">
        <x:v>Permanent establishment analysis</x:v>
      </x:c>
      <x:c r="C758" s="68" t="str">
        <x:v>Treaty nexus analysis</x:v>
      </x:c>
      <x:c r="D758" s="68" t="str">
        <x:v>Annual and transaction dates</x:v>
      </x:c>
      <x:c r="E758" s="68" t="str">
        <x:v>Foreign enterprise; source-state authority</x:v>
      </x:c>
      <x:c r="F758" s="68" t="str">
        <x:v>Activity-specific</x:v>
      </x:c>
      <x:c r="G758" s="68" t="str">
        <x:v>N/A</x:v>
      </x:c>
      <x:c r="H758" s="68" t="str">
        <x:v>Determines taxable business presence</x:v>
      </x:c>
      <x:c r="I758" s="68" t="str">
        <x:v>E1</x:v>
      </x:c>
      <x:c r="J758" s="68" t="str">
        <x:v>SRC-1192; SRC-1229</x:v>
      </x:c>
      <x:c r="K758" s="68" t="str">
        <x:v>Active</x:v>
      </x:c>
    </x:row>
    <x:row r="759">
      <x:c r="A759" s="68" t="str">
        <x:v>INS-758</x:v>
      </x:c>
      <x:c r="B759" s="68" t="str">
        <x:v>Permanent establishment profit attribution</x:v>
      </x:c>
      <x:c r="C759" s="68" t="str">
        <x:v>Taxable-profit allocation</x:v>
      </x:c>
      <x:c r="D759" s="68" t="str">
        <x:v>Annual</x:v>
      </x:c>
      <x:c r="E759" s="68" t="str">
        <x:v>Head office; PE; tax administrations</x:v>
      </x:c>
      <x:c r="F759" s="68" t="str">
        <x:v>PE-specific</x:v>
      </x:c>
      <x:c r="G759" s="68" t="str">
        <x:v>Tax currency</x:v>
      </x:c>
      <x:c r="H759" s="68" t="str">
        <x:v>Attributes profit to taxable branch presence</x:v>
      </x:c>
      <x:c r="I759" s="68" t="str">
        <x:v>E1</x:v>
      </x:c>
      <x:c r="J759" s="68" t="str">
        <x:v>SRC-1193; SRC-1189</x:v>
      </x:c>
      <x:c r="K759" s="68" t="str">
        <x:v>Active</x:v>
      </x:c>
    </x:row>
    <x:row r="760">
      <x:c r="A760" s="68" t="str">
        <x:v>INS-759</x:v>
      </x:c>
      <x:c r="B760" s="68" t="str">
        <x:v>Advance pricing agreement</x:v>
      </x:c>
      <x:c r="C760" s="68" t="str">
        <x:v>Prospective transfer pricing agreement</x:v>
      </x:c>
      <x:c r="D760" s="68" t="str">
        <x:v>Multi-year</x:v>
      </x:c>
      <x:c r="E760" s="68" t="str">
        <x:v>Taxpayer; one or more tax administrations</x:v>
      </x:c>
      <x:c r="F760" s="68" t="str">
        <x:v>Transaction-specific</x:v>
      </x:c>
      <x:c r="G760" s="68" t="str">
        <x:v>Tax currency</x:v>
      </x:c>
      <x:c r="H760" s="68" t="str">
        <x:v>Agrees future transfer-pricing method</x:v>
      </x:c>
      <x:c r="I760" s="68" t="str">
        <x:v>E1</x:v>
      </x:c>
      <x:c r="J760" s="68" t="str">
        <x:v>SRC-1189; SRC-1198</x:v>
      </x:c>
      <x:c r="K760" s="68" t="str">
        <x:v>Active</x:v>
      </x:c>
    </x:row>
    <x:row r="761">
      <x:c r="A761" s="68" t="str">
        <x:v>INS-760</x:v>
      </x:c>
      <x:c r="B761" s="68" t="str">
        <x:v>Mutual agreement procedure request</x:v>
      </x:c>
      <x:c r="C761" s="68" t="str">
        <x:v>Tax treaty dispute filing</x:v>
      </x:c>
      <x:c r="D761" s="68" t="str">
        <x:v>After assessment</x:v>
      </x:c>
      <x:c r="E761" s="68" t="str">
        <x:v>Taxpayer; competent authority</x:v>
      </x:c>
      <x:c r="F761" s="68" t="str">
        <x:v>Case-specific</x:v>
      </x:c>
      <x:c r="G761" s="68" t="str">
        <x:v>Tax currency</x:v>
      </x:c>
      <x:c r="H761" s="68" t="str">
        <x:v>Seeks relief from treaty-inconsistent taxation</x:v>
      </x:c>
      <x:c r="I761" s="68" t="str">
        <x:v>E1</x:v>
      </x:c>
      <x:c r="J761" s="68" t="str">
        <x:v>SRC-1198; SRC-1199</x:v>
      </x:c>
      <x:c r="K761" s="68" t="str">
        <x:v>Active</x:v>
      </x:c>
    </x:row>
    <x:row r="762">
      <x:c r="A762" s="68" t="str">
        <x:v>INS-761</x:v>
      </x:c>
      <x:c r="B762" s="68" t="str">
        <x:v>Corresponding transfer pricing adjustment</x:v>
      </x:c>
      <x:c r="C762" s="68" t="str">
        <x:v>Double-tax relief adjustment</x:v>
      </x:c>
      <x:c r="D762" s="68" t="str">
        <x:v>Audit or MAP cycle</x:v>
      </x:c>
      <x:c r="E762" s="68" t="str">
        <x:v>Second tax administration; taxpayer</x:v>
      </x:c>
      <x:c r="F762" s="68" t="str">
        <x:v>Adjustment-specific</x:v>
      </x:c>
      <x:c r="G762" s="68" t="str">
        <x:v>Tax currency</x:v>
      </x:c>
      <x:c r="H762" s="68" t="str">
        <x:v>Offsets primary transfer-pricing adjustment where accepted</x:v>
      </x:c>
      <x:c r="I762" s="68" t="str">
        <x:v>E1</x:v>
      </x:c>
      <x:c r="J762" s="68" t="str">
        <x:v>SRC-1189; SRC-1199</x:v>
      </x:c>
      <x:c r="K762" s="68" t="str">
        <x:v>Active</x:v>
      </x:c>
    </x:row>
    <x:row r="763">
      <x:c r="A763" s="68" t="str">
        <x:v>INS-762</x:v>
      </x:c>
      <x:c r="B763" s="68" t="str">
        <x:v>Secondary transfer pricing adjustment</x:v>
      </x:c>
      <x:c r="C763" s="68" t="str">
        <x:v>Tax consequence of primary adjustment</x:v>
      </x:c>
      <x:c r="D763" s="68" t="str">
        <x:v>Audit cycle</x:v>
      </x:c>
      <x:c r="E763" s="68" t="str">
        <x:v>Tax administration; taxpayer</x:v>
      </x:c>
      <x:c r="F763" s="68" t="str">
        <x:v>Adjustment-specific</x:v>
      </x:c>
      <x:c r="G763" s="68" t="str">
        <x:v>Tax currency</x:v>
      </x:c>
      <x:c r="H763" s="68" t="str">
        <x:v>Treats adjustment as deemed dividend, contribution or loan</x:v>
      </x:c>
      <x:c r="I763" s="68" t="str">
        <x:v>E2</x:v>
      </x:c>
      <x:c r="J763" s="68" t="str">
        <x:v>SRC-1189; SRC-1225</x:v>
      </x:c>
      <x:c r="K763" s="68" t="str">
        <x:v>Active</x:v>
      </x:c>
    </x:row>
    <x:row r="764">
      <x:c r="A764" s="68" t="str">
        <x:v>INS-763</x:v>
      </x:c>
      <x:c r="B764" s="68" t="str">
        <x:v>Transfer pricing penalty assessment</x:v>
      </x:c>
      <x:c r="C764" s="68" t="str">
        <x:v>Tax enforcement assessment</x:v>
      </x:c>
      <x:c r="D764" s="68" t="str">
        <x:v>Audit completion</x:v>
      </x:c>
      <x:c r="E764" s="68" t="str">
        <x:v>Tax administration; taxpayer</x:v>
      </x:c>
      <x:c r="F764" s="68" t="str">
        <x:v>Adjustment-specific</x:v>
      </x:c>
      <x:c r="G764" s="68" t="str">
        <x:v>Tax currency</x:v>
      </x:c>
      <x:c r="H764" s="68" t="str">
        <x:v>Imposes penalty for valuation or documentation failure</x:v>
      </x:c>
      <x:c r="I764" s="68" t="str">
        <x:v>E1</x:v>
      </x:c>
      <x:c r="J764" s="68" t="str">
        <x:v>SRC-256; SRC-1225</x:v>
      </x:c>
      <x:c r="K764" s="68" t="str">
        <x:v>Active</x:v>
      </x:c>
    </x:row>
    <x:row r="765">
      <x:c r="A765" s="68" t="str">
        <x:v>INS-764</x:v>
      </x:c>
      <x:c r="B765" s="68" t="str">
        <x:v>Tax ruling</x:v>
      </x:c>
      <x:c r="C765" s="68" t="str">
        <x:v>Advance tax administration decision</x:v>
      </x:c>
      <x:c r="D765" s="68" t="str">
        <x:v>Pre-transaction or filing</x:v>
      </x:c>
      <x:c r="E765" s="68" t="str">
        <x:v>Tax ruling authority; taxpayer</x:v>
      </x:c>
      <x:c r="F765" s="68" t="str">
        <x:v>Ruling-specific</x:v>
      </x:c>
      <x:c r="G765" s="68" t="str">
        <x:v>Tax currency</x:v>
      </x:c>
      <x:c r="H765" s="68" t="str">
        <x:v>Clarifies tax treatment of proposed or existing facts</x:v>
      </x:c>
      <x:c r="I765" s="68" t="str">
        <x:v>E1</x:v>
      </x:c>
      <x:c r="J765" s="68" t="str">
        <x:v>SRC-1207; SRC-1205</x:v>
      </x:c>
      <x:c r="K765" s="68" t="str">
        <x:v>Active</x:v>
      </x:c>
    </x:row>
    <x:row r="766">
      <x:c r="A766" s="68" t="str">
        <x:v>INS-765</x:v>
      </x:c>
      <x:c r="B766" s="68" t="str">
        <x:v>Tax ruling exchange record</x:v>
      </x:c>
      <x:c r="C766" s="68" t="str">
        <x:v>Tax transparency message</x:v>
      </x:c>
      <x:c r="D766" s="68" t="str">
        <x:v>After ruling issuance</x:v>
      </x:c>
      <x:c r="E766" s="68" t="str">
        <x:v>Ruling jurisdiction; affected jurisdictions</x:v>
      </x:c>
      <x:c r="F766" s="68" t="str">
        <x:v>Ruling-specific</x:v>
      </x:c>
      <x:c r="G766" s="68" t="str">
        <x:v>N/A</x:v>
      </x:c>
      <x:c r="H766" s="68" t="str">
        <x:v>Exchanges information on specified cross-border rulings</x:v>
      </x:c>
      <x:c r="I766" s="68" t="str">
        <x:v>E1</x:v>
      </x:c>
      <x:c r="J766" s="68" t="str">
        <x:v>SRC-1207; SRC-1205</x:v>
      </x:c>
      <x:c r="K766" s="68" t="str">
        <x:v>Active</x:v>
      </x:c>
    </x:row>
    <x:row r="767">
      <x:c r="A767" s="68" t="str">
        <x:v>INS-766</x:v>
      </x:c>
      <x:c r="B767" s="68" t="str">
        <x:v>DAC6 reportable arrangement filing</x:v>
      </x:c>
      <x:c r="C767" s="68" t="str">
        <x:v>Mandatory disclosure report</x:v>
      </x:c>
      <x:c r="D767" s="68" t="str">
        <x:v>Trigger date</x:v>
      </x:c>
      <x:c r="E767" s="68" t="str">
        <x:v>Intermediary or taxpayer; EU tax administration</x:v>
      </x:c>
      <x:c r="F767" s="68" t="str">
        <x:v>Arrangement-specific</x:v>
      </x:c>
      <x:c r="G767" s="68" t="str">
        <x:v>N/A</x:v>
      </x:c>
      <x:c r="H767" s="68" t="str">
        <x:v>Reports cross-border arrangement with relevant hallmarks</x:v>
      </x:c>
      <x:c r="I767" s="68" t="str">
        <x:v>E1</x:v>
      </x:c>
      <x:c r="J767" s="68" t="str">
        <x:v>SRC-1219; SRC-1220</x:v>
      </x:c>
      <x:c r="K767" s="68" t="str">
        <x:v>Active</x:v>
      </x:c>
    </x:row>
    <x:row r="768">
      <x:c r="A768" s="68" t="str">
        <x:v>INS-767</x:v>
      </x:c>
      <x:c r="B768" s="68" t="str">
        <x:v>Hybrid mismatch adjustment</x:v>
      </x:c>
      <x:c r="C768" s="68" t="str">
        <x:v>Anti-BEPS tax adjustment</x:v>
      </x:c>
      <x:c r="D768" s="68" t="str">
        <x:v>Tax filing</x:v>
      </x:c>
      <x:c r="E768" s="68" t="str">
        <x:v>Taxpayer; tax administration</x:v>
      </x:c>
      <x:c r="F768" s="68" t="str">
        <x:v>Payment-specific</x:v>
      </x:c>
      <x:c r="G768" s="68" t="str">
        <x:v>Tax currency</x:v>
      </x:c>
      <x:c r="H768" s="68" t="str">
        <x:v>Denies deduction or includes income to neutralise mismatch</x:v>
      </x:c>
      <x:c r="I768" s="68" t="str">
        <x:v>E1</x:v>
      </x:c>
      <x:c r="J768" s="68" t="str">
        <x:v>SRC-1201; SRC-1218</x:v>
      </x:c>
      <x:c r="K768" s="68" t="str">
        <x:v>Active</x:v>
      </x:c>
    </x:row>
    <x:row r="769">
      <x:c r="A769" s="68" t="str">
        <x:v>INS-768</x:v>
      </x:c>
      <x:c r="B769" s="68" t="str">
        <x:v>Branch mismatch adjustment</x:v>
      </x:c>
      <x:c r="C769" s="68" t="str">
        <x:v>Anti-BEPS tax adjustment</x:v>
      </x:c>
      <x:c r="D769" s="68" t="str">
        <x:v>Tax filing</x:v>
      </x:c>
      <x:c r="E769" s="68" t="str">
        <x:v>Taxpayer; tax administration</x:v>
      </x:c>
      <x:c r="F769" s="68" t="str">
        <x:v>Branch-specific</x:v>
      </x:c>
      <x:c r="G769" s="68" t="str">
        <x:v>Tax currency</x:v>
      </x:c>
      <x:c r="H769" s="68" t="str">
        <x:v>Neutralises deduction or non-inclusion from branch mismatch</x:v>
      </x:c>
      <x:c r="I769" s="68" t="str">
        <x:v>E1</x:v>
      </x:c>
      <x:c r="J769" s="68" t="str">
        <x:v>SRC-1202; SRC-1218</x:v>
      </x:c>
      <x:c r="K769" s="68" t="str">
        <x:v>Active</x:v>
      </x:c>
    </x:row>
    <x:row r="770">
      <x:c r="A770" s="68" t="str">
        <x:v>INS-769</x:v>
      </x:c>
      <x:c r="B770" s="68" t="str">
        <x:v>Controlled foreign company inclusion</x:v>
      </x:c>
      <x:c r="C770" s="68" t="str">
        <x:v>Anti-deferral tax inclusion</x:v>
      </x:c>
      <x:c r="D770" s="68" t="str">
        <x:v>Annual</x:v>
      </x:c>
      <x:c r="E770" s="68" t="str">
        <x:v>Parent taxpayer; parent-jurisdiction authority</x:v>
      </x:c>
      <x:c r="F770" s="68" t="str">
        <x:v>CFC-specific</x:v>
      </x:c>
      <x:c r="G770" s="68" t="str">
        <x:v>Tax currency</x:v>
      </x:c>
      <x:c r="H770" s="68" t="str">
        <x:v>Attributes defined foreign income to controlling parent</x:v>
      </x:c>
      <x:c r="I770" s="68" t="str">
        <x:v>E1</x:v>
      </x:c>
      <x:c r="J770" s="68" t="str">
        <x:v>SRC-1203; SRC-1218</x:v>
      </x:c>
      <x:c r="K770" s="68" t="str">
        <x:v>Active</x:v>
      </x:c>
    </x:row>
    <x:row r="771">
      <x:c r="A771" s="68" t="str">
        <x:v>INS-770</x:v>
      </x:c>
      <x:c r="B771" s="68" t="str">
        <x:v>Interest limitation computation</x:v>
      </x:c>
      <x:c r="C771" s="68" t="str">
        <x:v>Anti-BEPS tax calculation</x:v>
      </x:c>
      <x:c r="D771" s="68" t="str">
        <x:v>Annual</x:v>
      </x:c>
      <x:c r="E771" s="68" t="str">
        <x:v>Taxpayer; tax administration</x:v>
      </x:c>
      <x:c r="F771" s="68" t="str">
        <x:v>Entity-specific</x:v>
      </x:c>
      <x:c r="G771" s="68" t="str">
        <x:v>Tax currency</x:v>
      </x:c>
      <x:c r="H771" s="68" t="str">
        <x:v>Limits net interest deduction by activity measure</x:v>
      </x:c>
      <x:c r="I771" s="68" t="str">
        <x:v>E1</x:v>
      </x:c>
      <x:c r="J771" s="68" t="str">
        <x:v>SRC-1204; SRC-1218</x:v>
      </x:c>
      <x:c r="K771" s="68" t="str">
        <x:v>Active</x:v>
      </x:c>
    </x:row>
    <x:row r="772">
      <x:c r="A772" s="68" t="str">
        <x:v>INS-771</x:v>
      </x:c>
      <x:c r="B772" s="68" t="str">
        <x:v>Exit tax assessment</x:v>
      </x:c>
      <x:c r="C772" s="68" t="str">
        <x:v>Cross-border tax assessment</x:v>
      </x:c>
      <x:c r="D772" s="68" t="str">
        <x:v>Migration or asset transfer</x:v>
      </x:c>
      <x:c r="E772" s="68" t="str">
        <x:v>Taxpayer; departure jurisdiction</x:v>
      </x:c>
      <x:c r="F772" s="68" t="str">
        <x:v>Asset-specific</x:v>
      </x:c>
      <x:c r="G772" s="68" t="str">
        <x:v>Tax currency</x:v>
      </x:c>
      <x:c r="H772" s="68" t="str">
        <x:v>Taxes unrealised value on specified exit event</x:v>
      </x:c>
      <x:c r="I772" s="68" t="str">
        <x:v>E1</x:v>
      </x:c>
      <x:c r="J772" s="68" t="str">
        <x:v>SRC-1218; SRC-1207</x:v>
      </x:c>
      <x:c r="K772" s="68" t="str">
        <x:v>Active</x:v>
      </x:c>
    </x:row>
    <x:row r="773">
      <x:c r="A773" s="68" t="str">
        <x:v>INS-772</x:v>
      </x:c>
      <x:c r="B773" s="68" t="str">
        <x:v>Economic substance return</x:v>
      </x:c>
      <x:c r="C773" s="68" t="str">
        <x:v>Regulatory substance report</x:v>
      </x:c>
      <x:c r="D773" s="68" t="str">
        <x:v>Annual</x:v>
      </x:c>
      <x:c r="E773" s="68" t="str">
        <x:v>Entity; substance regulator</x:v>
      </x:c>
      <x:c r="F773" s="68" t="str">
        <x:v>Entity-specific</x:v>
      </x:c>
      <x:c r="G773" s="68" t="str">
        <x:v>N/A</x:v>
      </x:c>
      <x:c r="H773" s="68" t="str">
        <x:v>Reports employees, premises, expenditure and core activities</x:v>
      </x:c>
      <x:c r="I773" s="68" t="str">
        <x:v>E1</x:v>
      </x:c>
      <x:c r="J773" s="68" t="str">
        <x:v>SRC-1205; SRC-1206</x:v>
      </x:c>
      <x:c r="K773" s="68" t="str">
        <x:v>Active</x:v>
      </x:c>
    </x:row>
    <x:row r="774">
      <x:c r="A774" s="68" t="str">
        <x:v>INS-773</x:v>
      </x:c>
      <x:c r="B774" s="68" t="str">
        <x:v>Tax incentive agreement</x:v>
      </x:c>
      <x:c r="C774" s="68" t="str">
        <x:v>Government tax incentive</x:v>
      </x:c>
      <x:c r="D774" s="68" t="str">
        <x:v>Investment period</x:v>
      </x:c>
      <x:c r="E774" s="68" t="str">
        <x:v>Tax incentive authority; corporate taxpayer</x:v>
      </x:c>
      <x:c r="F774" s="68" t="str">
        <x:v>Project-specific</x:v>
      </x:c>
      <x:c r="G774" s="68" t="str">
        <x:v>Tax currency</x:v>
      </x:c>
      <x:c r="H774" s="68" t="str">
        <x:v>Grants credit, holiday, deduction or preferential rate</x:v>
      </x:c>
      <x:c r="I774" s="68" t="str">
        <x:v>E1</x:v>
      </x:c>
      <x:c r="J774" s="68" t="str">
        <x:v>SRC-1210; SRC-1205</x:v>
      </x:c>
      <x:c r="K774" s="68" t="str">
        <x:v>Active</x:v>
      </x:c>
    </x:row>
    <x:row r="775">
      <x:c r="A775" s="68" t="str">
        <x:v>INS-774</x:v>
      </x:c>
      <x:c r="B775" s="68" t="str">
        <x:v>Intellectual property regime claim</x:v>
      </x:c>
      <x:c r="C775" s="68" t="str">
        <x:v>Preferential tax claim</x:v>
      </x:c>
      <x:c r="D775" s="68" t="str">
        <x:v>Annual</x:v>
      </x:c>
      <x:c r="E775" s="68" t="str">
        <x:v>IP entity; tax administration</x:v>
      </x:c>
      <x:c r="F775" s="68" t="str">
        <x:v>IP-specific</x:v>
      </x:c>
      <x:c r="G775" s="68" t="str">
        <x:v>Tax currency</x:v>
      </x:c>
      <x:c r="H775" s="68" t="str">
        <x:v>Applies preferential rate to qualifying IP income</x:v>
      </x:c>
      <x:c r="I775" s="68" t="str">
        <x:v>E1</x:v>
      </x:c>
      <x:c r="J775" s="68" t="str">
        <x:v>SRC-1205; SRC-1206</x:v>
      </x:c>
      <x:c r="K775" s="68" t="str">
        <x:v>Active</x:v>
      </x:c>
    </x:row>
    <x:row r="776">
      <x:c r="A776" s="68" t="str">
        <x:v>INS-775</x:v>
      </x:c>
      <x:c r="B776" s="68" t="str">
        <x:v>Customs import declaration for related-party goods</x:v>
      </x:c>
      <x:c r="C776" s="68" t="str">
        <x:v>Customs filing</x:v>
      </x:c>
      <x:c r="D776" s="68" t="str">
        <x:v>Import date</x:v>
      </x:c>
      <x:c r="E776" s="68" t="str">
        <x:v>Importer; customs broker; customs authority</x:v>
      </x:c>
      <x:c r="F776" s="68" t="str">
        <x:v>Shipment-specific</x:v>
      </x:c>
      <x:c r="G776" s="68" t="str">
        <x:v>Import currency</x:v>
      </x:c>
      <x:c r="H776" s="68" t="str">
        <x:v>Declares transaction and customs value</x:v>
      </x:c>
      <x:c r="I776" s="68" t="str">
        <x:v>E1</x:v>
      </x:c>
      <x:c r="J776" s="68" t="str">
        <x:v>SRC-1230; SRC-1231</x:v>
      </x:c>
      <x:c r="K776" s="68" t="str">
        <x:v>Active</x:v>
      </x:c>
    </x:row>
    <x:row r="777">
      <x:c r="A777" s="68" t="str">
        <x:v>INS-776</x:v>
      </x:c>
      <x:c r="B777" s="68" t="str">
        <x:v>Customs valuation adjustment</x:v>
      </x:c>
      <x:c r="C777" s="68" t="str">
        <x:v>Customs assessment</x:v>
      </x:c>
      <x:c r="D777" s="68" t="str">
        <x:v>Audit or entry review</x:v>
      </x:c>
      <x:c r="E777" s="68" t="str">
        <x:v>Customs authority; importer</x:v>
      </x:c>
      <x:c r="F777" s="68" t="str">
        <x:v>Shipment-specific</x:v>
      </x:c>
      <x:c r="G777" s="68" t="str">
        <x:v>Import currency</x:v>
      </x:c>
      <x:c r="H777" s="68" t="str">
        <x:v>Adjusts customs value of related-party imports</x:v>
      </x:c>
      <x:c r="I777" s="68" t="str">
        <x:v>E1</x:v>
      </x:c>
      <x:c r="J777" s="68" t="str">
        <x:v>SRC-1232; SRC-1231</x:v>
      </x:c>
      <x:c r="K777" s="68" t="str">
        <x:v>Active</x:v>
      </x:c>
    </x:row>
    <x:row r="778">
      <x:c r="A778" s="68" t="str">
        <x:v>INS-777</x:v>
      </x:c>
      <x:c r="B778" s="68" t="str">
        <x:v>Form 5471 information return</x:v>
      </x:c>
      <x:c r="C778" s="68" t="str">
        <x:v>U.S. international tax return</x:v>
      </x:c>
      <x:c r="D778" s="68" t="str">
        <x:v>Annual</x:v>
      </x:c>
      <x:c r="E778" s="68" t="str">
        <x:v>U.S. person; IRS</x:v>
      </x:c>
      <x:c r="F778" s="68" t="str">
        <x:v>Entity-specific</x:v>
      </x:c>
      <x:c r="G778" s="68" t="str">
        <x:v>USD</x:v>
      </x:c>
      <x:c r="H778" s="68" t="str">
        <x:v>Reports specified foreign corporation information</x:v>
      </x:c>
      <x:c r="I778" s="68" t="str">
        <x:v>E1</x:v>
      </x:c>
      <x:c r="J778" s="68" t="str">
        <x:v>SRC-1226; SRC-1233</x:v>
      </x:c>
      <x:c r="K778" s="68" t="str">
        <x:v>Active</x:v>
      </x:c>
    </x:row>
    <x:row r="779">
      <x:c r="A779" s="68" t="str">
        <x:v>INS-778</x:v>
      </x:c>
      <x:c r="B779" s="68" t="str">
        <x:v>Form 5472 information return</x:v>
      </x:c>
      <x:c r="C779" s="68" t="str">
        <x:v>U.S. related-party transaction return</x:v>
      </x:c>
      <x:c r="D779" s="68" t="str">
        <x:v>Annual</x:v>
      </x:c>
      <x:c r="E779" s="68" t="str">
        <x:v>Reporting corporation; IRS</x:v>
      </x:c>
      <x:c r="F779" s="68" t="str">
        <x:v>Entity-specific</x:v>
      </x:c>
      <x:c r="G779" s="68" t="str">
        <x:v>USD</x:v>
      </x:c>
      <x:c r="H779" s="68" t="str">
        <x:v>Reports specified transactions with related foreign parties</x:v>
      </x:c>
      <x:c r="I779" s="68" t="str">
        <x:v>E1</x:v>
      </x:c>
      <x:c r="J779" s="68" t="str">
        <x:v>SRC-1227; SRC-1233</x:v>
      </x:c>
      <x:c r="K779" s="68" t="str">
        <x:v>Active</x:v>
      </x:c>
    </x:row>
    <x:row r="780">
      <x:c r="A780" s="68" t="str">
        <x:v>INS-779</x:v>
      </x:c>
      <x:c r="B780" s="68" t="str">
        <x:v>Form 8975 country-by-country report</x:v>
      </x:c>
      <x:c r="C780" s="68" t="str">
        <x:v>U.S. country-by-country return</x:v>
      </x:c>
      <x:c r="D780" s="68" t="str">
        <x:v>Annual</x:v>
      </x:c>
      <x:c r="E780" s="68" t="str">
        <x:v>U.S. reporting parent; IRS</x:v>
      </x:c>
      <x:c r="F780" s="68" t="str">
        <x:v>Group-specific</x:v>
      </x:c>
      <x:c r="G780" s="68" t="str">
        <x:v>USD</x:v>
      </x:c>
      <x:c r="H780" s="68" t="str">
        <x:v>Files U.S. CbC reporting information</x:v>
      </x:c>
      <x:c r="I780" s="68" t="str">
        <x:v>E1</x:v>
      </x:c>
      <x:c r="J780" s="68" t="str">
        <x:v>SRC-253; SRC-258</x:v>
      </x:c>
      <x:c r="K780" s="68" t="str">
        <x:v>Active</x:v>
      </x:c>
    </x:row>
    <x:row r="781">
      <x:c r="A781" s="68" t="str">
        <x:v>INS-780</x:v>
      </x:c>
      <x:c r="B781" s="68" t="str">
        <x:v>Qualified domestic minimum top-up tax return</x:v>
      </x:c>
      <x:c r="C781" s="68" t="str">
        <x:v>Pillar Two domestic return</x:v>
      </x:c>
      <x:c r="D781" s="68" t="str">
        <x:v>Annual</x:v>
      </x:c>
      <x:c r="E781" s="68" t="str">
        <x:v>Constituent entity; QDMTT jurisdiction</x:v>
      </x:c>
      <x:c r="F781" s="68" t="str">
        <x:v>Jurisdiction-specific</x:v>
      </x:c>
      <x:c r="G781" s="68" t="str">
        <x:v>Tax currency</x:v>
      </x:c>
      <x:c r="H781" s="68" t="str">
        <x:v>Reports and pays domestic top-up tax</x:v>
      </x:c>
      <x:c r="I781" s="68" t="str">
        <x:v>E1</x:v>
      </x:c>
      <x:c r="J781" s="68" t="str">
        <x:v>SRC-251; SRC-252</x:v>
      </x:c>
      <x:c r="K781" s="68" t="str">
        <x:v>Active</x:v>
      </x:c>
    </x:row>
    <x:row r="782">
      <x:c r="A782" s="68" t="str">
        <x:v>INS-781</x:v>
      </x:c>
      <x:c r="B782" s="68" t="str">
        <x:v>Income inclusion rule computation</x:v>
      </x:c>
      <x:c r="C782" s="68" t="str">
        <x:v>Pillar Two parent calculation</x:v>
      </x:c>
      <x:c r="D782" s="68" t="str">
        <x:v>Annual</x:v>
      </x:c>
      <x:c r="E782" s="68" t="str">
        <x:v>Ultimate or intermediate parent; IIR jurisdiction</x:v>
      </x:c>
      <x:c r="F782" s="68" t="str">
        <x:v>Jurisdiction-specific</x:v>
      </x:c>
      <x:c r="G782" s="68" t="str">
        <x:v>Tax currency</x:v>
      </x:c>
      <x:c r="H782" s="68" t="str">
        <x:v>Allocates top-up tax to parent jurisdiction</x:v>
      </x:c>
      <x:c r="I782" s="68" t="str">
        <x:v>E1</x:v>
      </x:c>
      <x:c r="J782" s="68" t="str">
        <x:v>SRC-250; SRC-1211</x:v>
      </x:c>
      <x:c r="K782" s="68" t="str">
        <x:v>Active</x:v>
      </x:c>
    </x:row>
    <x:row r="783">
      <x:c r="A783" s="68" t="str">
        <x:v>INS-782</x:v>
      </x:c>
      <x:c r="B783" s="68" t="str">
        <x:v>Undertaxed profits rule allocation</x:v>
      </x:c>
      <x:c r="C783" s="68" t="str">
        <x:v>Pillar Two backstop calculation</x:v>
      </x:c>
      <x:c r="D783" s="68" t="str">
        <x:v>Annual</x:v>
      </x:c>
      <x:c r="E783" s="68" t="str">
        <x:v>Constituent entities; UTPR jurisdictions</x:v>
      </x:c>
      <x:c r="F783" s="68" t="str">
        <x:v>Group-specific</x:v>
      </x:c>
      <x:c r="G783" s="68" t="str">
        <x:v>Tax currency</x:v>
      </x:c>
      <x:c r="H783" s="68" t="str">
        <x:v>Allocates residual top-up tax across implementing jurisdictions</x:v>
      </x:c>
      <x:c r="I783" s="68" t="str">
        <x:v>E1</x:v>
      </x:c>
      <x:c r="J783" s="68" t="str">
        <x:v>SRC-250; SRC-1212</x:v>
      </x:c>
      <x:c r="K783" s="68" t="str">
        <x:v>Active</x:v>
      </x:c>
    </x:row>
    <x:row r="784">
      <x:c r="A784" s="68" t="str">
        <x:v>INS-783</x:v>
      </x:c>
      <x:c r="B784" s="68" t="str">
        <x:v>Subject to Tax Rule claim</x:v>
      </x:c>
      <x:c r="C784" s="68" t="str">
        <x:v>Treaty source-tax claim</x:v>
      </x:c>
      <x:c r="D784" s="68" t="str">
        <x:v>Payment date</x:v>
      </x:c>
      <x:c r="E784" s="68" t="str">
        <x:v>Source jurisdiction; recipient affiliate</x:v>
      </x:c>
      <x:c r="F784" s="68" t="str">
        <x:v>Payment-specific</x:v>
      </x:c>
      <x:c r="G784" s="68" t="str">
        <x:v>Payment currency</x:v>
      </x:c>
      <x:c r="H784" s="68" t="str">
        <x:v>Applies additional source tax to specified low-taxed intragroup payment</x:v>
      </x:c>
      <x:c r="I784" s="68" t="str">
        <x:v>E1</x:v>
      </x:c>
      <x:c r="J784" s="68" t="str">
        <x:v>SRC-1216; SRC-1217</x:v>
      </x:c>
      <x:c r="K784" s="68" t="str">
        <x:v>Active</x:v>
      </x:c>
    </x:row>
    <x:row r="785">
      <x:c r="A785" s="68" t="str">
        <x:v>INS-784</x:v>
      </x:c>
      <x:c r="B785" s="68" t="str">
        <x:v>GloBE jurisdictional effective tax rate calculation</x:v>
      </x:c>
      <x:c r="C785" s="68" t="str">
        <x:v>Pillar Two calculation</x:v>
      </x:c>
      <x:c r="D785" s="68" t="str">
        <x:v>Annual</x:v>
      </x:c>
      <x:c r="E785" s="68" t="str">
        <x:v>GloBE group; tax administrations</x:v>
      </x:c>
      <x:c r="F785" s="68" t="str">
        <x:v>Jurisdiction-specific</x:v>
      </x:c>
      <x:c r="G785" s="68" t="str">
        <x:v>Tax currency</x:v>
      </x:c>
      <x:c r="H785" s="68" t="str">
        <x:v>Compares covered taxes with GloBE income</x:v>
      </x:c>
      <x:c r="I785" s="68" t="str">
        <x:v>E1</x:v>
      </x:c>
      <x:c r="J785" s="68" t="str">
        <x:v>SRC-250; SRC-1214</x:v>
      </x:c>
      <x:c r="K785" s="68" t="str">
        <x:v>Active</x:v>
      </x:c>
    </x:row>
    <x:row r="786">
      <x:c r="A786" s="68" t="str">
        <x:v>INS-785</x:v>
      </x:c>
      <x:c r="B786" s="68" t="str">
        <x:v>Substance-based income exclusion computation</x:v>
      </x:c>
      <x:c r="C786" s="68" t="str">
        <x:v>Pillar Two calculation</x:v>
      </x:c>
      <x:c r="D786" s="68" t="str">
        <x:v>Annual</x:v>
      </x:c>
      <x:c r="E786" s="68" t="str">
        <x:v>GloBE group; tax administration</x:v>
      </x:c>
      <x:c r="F786" s="68" t="str">
        <x:v>Jurisdiction-specific</x:v>
      </x:c>
      <x:c r="G786" s="68" t="str">
        <x:v>Tax currency</x:v>
      </x:c>
      <x:c r="H786" s="68" t="str">
        <x:v>Excludes formulaic payroll and tangible-asset amount from excess profit</x:v>
      </x:c>
      <x:c r="I786" s="68" t="str">
        <x:v>E1</x:v>
      </x:c>
      <x:c r="J786" s="68" t="str">
        <x:v>SRC-1212; SRC-250</x:v>
      </x:c>
      <x:c r="K786" s="68" t="str">
        <x:v>Active</x:v>
      </x:c>
    </x:row>
    <x:row r="787">
      <x:c r="A787" s="68" t="str">
        <x:v>INS-786</x:v>
      </x:c>
      <x:c r="B787" s="68" t="str">
        <x:v>Pillar Two transitional safe-harbour election</x:v>
      </x:c>
      <x:c r="C787" s="68" t="str">
        <x:v>Pillar Two compliance election</x:v>
      </x:c>
      <x:c r="D787" s="68" t="str">
        <x:v>Transition period</x:v>
      </x:c>
      <x:c r="E787" s="68" t="str">
        <x:v>MNE group; tax administration</x:v>
      </x:c>
      <x:c r="F787" s="68" t="str">
        <x:v>Jurisdiction-specific</x:v>
      </x:c>
      <x:c r="G787" s="68" t="str">
        <x:v>Tax currency</x:v>
      </x:c>
      <x:c r="H787" s="68" t="str">
        <x:v>Simplifies or suspends full calculation when tests are met</x:v>
      </x:c>
      <x:c r="I787" s="68" t="str">
        <x:v>E1</x:v>
      </x:c>
      <x:c r="J787" s="68" t="str">
        <x:v>SRC-1211; SRC-251</x:v>
      </x:c>
      <x:c r="K787" s="68" t="str">
        <x:v>Active</x:v>
      </x:c>
    </x:row>
    <x:row r="788">
      <x:c r="A788" s="68" t="str">
        <x:v>INS-787</x:v>
      </x:c>
      <x:c r="B788" s="68" t="str">
        <x:v>Foreign tax credit claim</x:v>
      </x:c>
      <x:c r="C788" s="68" t="str">
        <x:v>Double-tax relief claim</x:v>
      </x:c>
      <x:c r="D788" s="68" t="str">
        <x:v>Annual</x:v>
      </x:c>
      <x:c r="E788" s="68" t="str">
        <x:v>Corporate taxpayer; residence-state authority</x:v>
      </x:c>
      <x:c r="F788" s="68" t="str">
        <x:v>Income-specific</x:v>
      </x:c>
      <x:c r="G788" s="68" t="str">
        <x:v>Tax currency</x:v>
      </x:c>
      <x:c r="H788" s="68" t="str">
        <x:v>Credits eligible foreign tax against domestic liability</x:v>
      </x:c>
      <x:c r="I788" s="68" t="str">
        <x:v>E1</x:v>
      </x:c>
      <x:c r="J788" s="68" t="str">
        <x:v>SRC-1229; SRC-1199</x:v>
      </x:c>
      <x:c r="K788" s="68" t="str">
        <x:v>Active</x:v>
      </x:c>
    </x:row>
    <x:row r="789">
      <x:c r="A789" s="68" t="str">
        <x:v>INS-788</x:v>
      </x:c>
      <x:c r="B789" s="68" t="str">
        <x:v>Corporate current and deferred tax provision</x:v>
      </x:c>
      <x:c r="C789" s="68" t="str">
        <x:v>Financial reporting estimate</x:v>
      </x:c>
      <x:c r="D789" s="68" t="str">
        <x:v>Quarterly and annual</x:v>
      </x:c>
      <x:c r="E789" s="68" t="str">
        <x:v>Corporate accounting department; auditor</x:v>
      </x:c>
      <x:c r="F789" s="68" t="str">
        <x:v>Group-specific</x:v>
      </x:c>
      <x:c r="G789" s="68" t="str">
        <x:v>Reporting currency</x:v>
      </x:c>
      <x:c r="H789" s="68" t="str">
        <x:v>Records current tax, deferred tax and effective tax rate</x:v>
      </x:c>
      <x:c r="I789" s="68" t="str">
        <x:v>E2</x:v>
      </x:c>
      <x:c r="J789" s="68" t="str">
        <x:v>SRC-1222; SRC-1210</x:v>
      </x:c>
      <x:c r="K789" s="68" t="str">
        <x:v>Active</x:v>
      </x:c>
    </x:row>
    <x:row r="790">
      <x:c r="A790" s="68" t="str">
        <x:v>INS-789</x:v>
      </x:c>
      <x:c r="B790" s="68" t="str">
        <x:v>Uncertain tax position reserve</x:v>
      </x:c>
      <x:c r="C790" s="68" t="str">
        <x:v>Financial reporting estimate</x:v>
      </x:c>
      <x:c r="D790" s="68" t="str">
        <x:v>Quarterly and annual</x:v>
      </x:c>
      <x:c r="E790" s="68" t="str">
        <x:v>Corporate accounting department; audit committee</x:v>
      </x:c>
      <x:c r="F790" s="68" t="str">
        <x:v>Issue-specific</x:v>
      </x:c>
      <x:c r="G790" s="68" t="str">
        <x:v>Reporting currency</x:v>
      </x:c>
      <x:c r="H790" s="68" t="str">
        <x:v>Recognises expected exposure from uncertain tax positions</x:v>
      </x:c>
      <x:c r="I790" s="68" t="str">
        <x:v>E2</x:v>
      </x:c>
      <x:c r="J790" s="68" t="str">
        <x:v>SRC-256; SRC-1198</x:v>
      </x:c>
      <x:c r="K790" s="68" t="str">
        <x:v>Active</x:v>
      </x:c>
    </x:row>
    <x:row r="791">
      <x:c r="A791" s="68" t="str">
        <x:v>INS-790</x:v>
      </x:c>
      <x:c r="B791" s="68" t="str">
        <x:v>Employment offer letter</x:v>
      </x:c>
      <x:c r="C791" s="68" t="str">
        <x:v>Employment and labour instrument</x:v>
      </x:c>
      <x:c r="D791" s="68" t="str">
        <x:v>Current / event-specific</x:v>
      </x:c>
      <x:c r="E791" s="68" t="str">
        <x:v>Employer, worker, representative, intermediary or authority as applicable</x:v>
      </x:c>
      <x:c r="F791" s="68" t="str">
        <x:v>Worker-, plan- or case-specific</x:v>
      </x:c>
      <x:c r="G791" s="68" t="str">
        <x:v>Compensation currency / N/A</x:v>
      </x:c>
      <x:c r="H791" s="68" t="str">
        <x:v>Documents or governs employment offer letter</x:v>
      </x:c>
      <x:c r="I791" s="68" t="str">
        <x:v>E1</x:v>
      </x:c>
      <x:c r="J791" s="68" t="str">
        <x:v>SRC-1234; SRC-1284</x:v>
      </x:c>
      <x:c r="K791" s="68" t="str">
        <x:v>Active</x:v>
      </x:c>
    </x:row>
    <x:row r="792">
      <x:c r="A792" s="68" t="str">
        <x:v>INS-791</x:v>
      </x:c>
      <x:c r="B792" s="68" t="str">
        <x:v>Employment contract</x:v>
      </x:c>
      <x:c r="C792" s="68" t="str">
        <x:v>Employment or labour contract</x:v>
      </x:c>
      <x:c r="D792" s="68" t="str">
        <x:v>Current / event-specific</x:v>
      </x:c>
      <x:c r="E792" s="68" t="str">
        <x:v>Employer, worker, representative, intermediary or authority as applicable</x:v>
      </x:c>
      <x:c r="F792" s="68" t="str">
        <x:v>Worker-, plan- or case-specific</x:v>
      </x:c>
      <x:c r="G792" s="68" t="str">
        <x:v>Compensation currency / N/A</x:v>
      </x:c>
      <x:c r="H792" s="68" t="str">
        <x:v>Documents or governs employment contract</x:v>
      </x:c>
      <x:c r="I792" s="68" t="str">
        <x:v>E1</x:v>
      </x:c>
      <x:c r="J792" s="68" t="str">
        <x:v>SRC-1234; SRC-1284</x:v>
      </x:c>
      <x:c r="K792" s="68" t="str">
        <x:v>Active</x:v>
      </x:c>
    </x:row>
    <x:row r="793">
      <x:c r="A793" s="68" t="str">
        <x:v>INS-792</x:v>
      </x:c>
      <x:c r="B793" s="68" t="str">
        <x:v>Independent contractor agreement</x:v>
      </x:c>
      <x:c r="C793" s="68" t="str">
        <x:v>Employment or labour contract</x:v>
      </x:c>
      <x:c r="D793" s="68" t="str">
        <x:v>Current / event-specific</x:v>
      </x:c>
      <x:c r="E793" s="68" t="str">
        <x:v>Employer, worker, representative, intermediary or authority as applicable</x:v>
      </x:c>
      <x:c r="F793" s="68" t="str">
        <x:v>Worker-, plan- or case-specific</x:v>
      </x:c>
      <x:c r="G793" s="68" t="str">
        <x:v>Compensation currency / N/A</x:v>
      </x:c>
      <x:c r="H793" s="68" t="str">
        <x:v>Documents or governs independent contractor agreement</x:v>
      </x:c>
      <x:c r="I793" s="68" t="str">
        <x:v>E1</x:v>
      </x:c>
      <x:c r="J793" s="68" t="str">
        <x:v>SRC-1234; SRC-1284</x:v>
      </x:c>
      <x:c r="K793" s="68" t="str">
        <x:v>Active</x:v>
      </x:c>
    </x:row>
    <x:row r="794">
      <x:c r="A794" s="68" t="str">
        <x:v>INS-793</x:v>
      </x:c>
      <x:c r="B794" s="68" t="str">
        <x:v>Temporary staffing agreement</x:v>
      </x:c>
      <x:c r="C794" s="68" t="str">
        <x:v>Employment or labour contract</x:v>
      </x:c>
      <x:c r="D794" s="68" t="str">
        <x:v>Current / event-specific</x:v>
      </x:c>
      <x:c r="E794" s="68" t="str">
        <x:v>Employer, worker, representative, intermediary or authority as applicable</x:v>
      </x:c>
      <x:c r="F794" s="68" t="str">
        <x:v>Worker-, plan- or case-specific</x:v>
      </x:c>
      <x:c r="G794" s="68" t="str">
        <x:v>Compensation currency / N/A</x:v>
      </x:c>
      <x:c r="H794" s="68" t="str">
        <x:v>Documents or governs temporary staffing agreement</x:v>
      </x:c>
      <x:c r="I794" s="68" t="str">
        <x:v>E1</x:v>
      </x:c>
      <x:c r="J794" s="68" t="str">
        <x:v>SRC-1234; SRC-1284</x:v>
      </x:c>
      <x:c r="K794" s="68" t="str">
        <x:v>Active</x:v>
      </x:c>
    </x:row>
    <x:row r="795">
      <x:c r="A795" s="68" t="str">
        <x:v>INS-794</x:v>
      </x:c>
      <x:c r="B795" s="68" t="str">
        <x:v>Professional employer organisation agreement</x:v>
      </x:c>
      <x:c r="C795" s="68" t="str">
        <x:v>Employment or labour contract</x:v>
      </x:c>
      <x:c r="D795" s="68" t="str">
        <x:v>Current / event-specific</x:v>
      </x:c>
      <x:c r="E795" s="68" t="str">
        <x:v>Employer, worker, representative, intermediary or authority as applicable</x:v>
      </x:c>
      <x:c r="F795" s="68" t="str">
        <x:v>Worker-, plan- or case-specific</x:v>
      </x:c>
      <x:c r="G795" s="68" t="str">
        <x:v>Compensation currency / N/A</x:v>
      </x:c>
      <x:c r="H795" s="68" t="str">
        <x:v>Documents or governs professional employer organisation agreement</x:v>
      </x:c>
      <x:c r="I795" s="68" t="str">
        <x:v>E1</x:v>
      </x:c>
      <x:c r="J795" s="68" t="str">
        <x:v>SRC-1234; SRC-1284</x:v>
      </x:c>
      <x:c r="K795" s="68" t="str">
        <x:v>Active</x:v>
      </x:c>
    </x:row>
    <x:row r="796">
      <x:c r="A796" s="68" t="str">
        <x:v>INS-795</x:v>
      </x:c>
      <x:c r="B796" s="68" t="str">
        <x:v>Employer-of-record services agreement</x:v>
      </x:c>
      <x:c r="C796" s="68" t="str">
        <x:v>Employment or labour contract</x:v>
      </x:c>
      <x:c r="D796" s="68" t="str">
        <x:v>Current / event-specific</x:v>
      </x:c>
      <x:c r="E796" s="68" t="str">
        <x:v>Employer, worker, representative, intermediary or authority as applicable</x:v>
      </x:c>
      <x:c r="F796" s="68" t="str">
        <x:v>Worker-, plan- or case-specific</x:v>
      </x:c>
      <x:c r="G796" s="68" t="str">
        <x:v>Compensation currency / N/A</x:v>
      </x:c>
      <x:c r="H796" s="68" t="str">
        <x:v>Documents or governs employer-of-record services agreement</x:v>
      </x:c>
      <x:c r="I796" s="68" t="str">
        <x:v>E1</x:v>
      </x:c>
      <x:c r="J796" s="68" t="str">
        <x:v>SRC-1234; SRC-1284</x:v>
      </x:c>
      <x:c r="K796" s="68" t="str">
        <x:v>Active</x:v>
      </x:c>
    </x:row>
    <x:row r="797">
      <x:c r="A797" s="68" t="str">
        <x:v>INS-796</x:v>
      </x:c>
      <x:c r="B797" s="68" t="str">
        <x:v>Labour subcontract</x:v>
      </x:c>
      <x:c r="C797" s="68" t="str">
        <x:v>Employment or labour contract</x:v>
      </x:c>
      <x:c r="D797" s="68" t="str">
        <x:v>Current / event-specific</x:v>
      </x:c>
      <x:c r="E797" s="68" t="str">
        <x:v>Employer, worker, representative, intermediary or authority as applicable</x:v>
      </x:c>
      <x:c r="F797" s="68" t="str">
        <x:v>Worker-, plan- or case-specific</x:v>
      </x:c>
      <x:c r="G797" s="68" t="str">
        <x:v>Compensation currency / N/A</x:v>
      </x:c>
      <x:c r="H797" s="68" t="str">
        <x:v>Documents or governs labour subcontract</x:v>
      </x:c>
      <x:c r="I797" s="68" t="str">
        <x:v>E1</x:v>
      </x:c>
      <x:c r="J797" s="68" t="str">
        <x:v>SRC-1234; SRC-1284</x:v>
      </x:c>
      <x:c r="K797" s="68" t="str">
        <x:v>Active</x:v>
      </x:c>
    </x:row>
    <x:row r="798">
      <x:c r="A798" s="68" t="str">
        <x:v>INS-797</x:v>
      </x:c>
      <x:c r="B798" s="68" t="str">
        <x:v>Franchise agreement with workforce controls</x:v>
      </x:c>
      <x:c r="C798" s="68" t="str">
        <x:v>Employment or labour contract</x:v>
      </x:c>
      <x:c r="D798" s="68" t="str">
        <x:v>Current / event-specific</x:v>
      </x:c>
      <x:c r="E798" s="68" t="str">
        <x:v>Employer, worker, representative, intermediary or authority as applicable</x:v>
      </x:c>
      <x:c r="F798" s="68" t="str">
        <x:v>Worker-, plan- or case-specific</x:v>
      </x:c>
      <x:c r="G798" s="68" t="str">
        <x:v>Compensation currency / N/A</x:v>
      </x:c>
      <x:c r="H798" s="68" t="str">
        <x:v>Documents or governs franchise agreement with workforce controls</x:v>
      </x:c>
      <x:c r="I798" s="68" t="str">
        <x:v>E1</x:v>
      </x:c>
      <x:c r="J798" s="68" t="str">
        <x:v>SRC-1234; SRC-1284</x:v>
      </x:c>
      <x:c r="K798" s="68" t="str">
        <x:v>Active</x:v>
      </x:c>
    </x:row>
    <x:row r="799">
      <x:c r="A799" s="68" t="str">
        <x:v>INS-798</x:v>
      </x:c>
      <x:c r="B799" s="68" t="str">
        <x:v>Job description</x:v>
      </x:c>
      <x:c r="C799" s="68" t="str">
        <x:v>Employment and labour instrument</x:v>
      </x:c>
      <x:c r="D799" s="68" t="str">
        <x:v>Current / event-specific</x:v>
      </x:c>
      <x:c r="E799" s="68" t="str">
        <x:v>Employer, worker, representative, intermediary or authority as applicable</x:v>
      </x:c>
      <x:c r="F799" s="68" t="str">
        <x:v>Worker-, plan- or case-specific</x:v>
      </x:c>
      <x:c r="G799" s="68" t="str">
        <x:v>Compensation currency / N/A</x:v>
      </x:c>
      <x:c r="H799" s="68" t="str">
        <x:v>Documents or governs job description</x:v>
      </x:c>
      <x:c r="I799" s="68" t="str">
        <x:v>E1</x:v>
      </x:c>
      <x:c r="J799" s="68" t="str">
        <x:v>SRC-1234; SRC-1284</x:v>
      </x:c>
      <x:c r="K799" s="68" t="str">
        <x:v>Active</x:v>
      </x:c>
    </x:row>
    <x:row r="800">
      <x:c r="A800" s="68" t="str">
        <x:v>INS-799</x:v>
      </x:c>
      <x:c r="B800" s="68" t="str">
        <x:v>Pay grade and salary band</x:v>
      </x:c>
      <x:c r="C800" s="68" t="str">
        <x:v>Employment and labour instrument</x:v>
      </x:c>
      <x:c r="D800" s="68" t="str">
        <x:v>Current / event-specific</x:v>
      </x:c>
      <x:c r="E800" s="68" t="str">
        <x:v>Employer, worker, representative, intermediary or authority as applicable</x:v>
      </x:c>
      <x:c r="F800" s="68" t="str">
        <x:v>Worker-, plan- or case-specific</x:v>
      </x:c>
      <x:c r="G800" s="68" t="str">
        <x:v>Compensation currency / N/A</x:v>
      </x:c>
      <x:c r="H800" s="68" t="str">
        <x:v>Documents or governs pay grade and salary band</x:v>
      </x:c>
      <x:c r="I800" s="68" t="str">
        <x:v>E1</x:v>
      </x:c>
      <x:c r="J800" s="68" t="str">
        <x:v>SRC-1274; SRC-1261</x:v>
      </x:c>
      <x:c r="K800" s="68" t="str">
        <x:v>Active</x:v>
      </x:c>
    </x:row>
    <x:row r="801">
      <x:c r="A801" s="68" t="str">
        <x:v>INS-800</x:v>
      </x:c>
      <x:c r="B801" s="68" t="str">
        <x:v>Hourly wage schedule</x:v>
      </x:c>
      <x:c r="C801" s="68" t="str">
        <x:v>Employment and labour instrument</x:v>
      </x:c>
      <x:c r="D801" s="68" t="str">
        <x:v>Current / event-specific</x:v>
      </x:c>
      <x:c r="E801" s="68" t="str">
        <x:v>Employer, worker, representative, intermediary or authority as applicable</x:v>
      </x:c>
      <x:c r="F801" s="68" t="str">
        <x:v>Worker-, plan- or case-specific</x:v>
      </x:c>
      <x:c r="G801" s="68" t="str">
        <x:v>Compensation currency / N/A</x:v>
      </x:c>
      <x:c r="H801" s="68" t="str">
        <x:v>Documents or governs hourly wage schedule</x:v>
      </x:c>
      <x:c r="I801" s="68" t="str">
        <x:v>E1</x:v>
      </x:c>
      <x:c r="J801" s="68" t="str">
        <x:v>SRC-1274; SRC-1261</x:v>
      </x:c>
      <x:c r="K801" s="68" t="str">
        <x:v>Active</x:v>
      </x:c>
    </x:row>
    <x:row r="802">
      <x:c r="A802" s="68" t="str">
        <x:v>INS-801</x:v>
      </x:c>
      <x:c r="B802" s="68" t="str">
        <x:v>Piece-rate schedule</x:v>
      </x:c>
      <x:c r="C802" s="68" t="str">
        <x:v>Employment and labour instrument</x:v>
      </x:c>
      <x:c r="D802" s="68" t="str">
        <x:v>Current / event-specific</x:v>
      </x:c>
      <x:c r="E802" s="68" t="str">
        <x:v>Employer, worker, representative, intermediary or authority as applicable</x:v>
      </x:c>
      <x:c r="F802" s="68" t="str">
        <x:v>Worker-, plan- or case-specific</x:v>
      </x:c>
      <x:c r="G802" s="68" t="str">
        <x:v>Compensation currency / N/A</x:v>
      </x:c>
      <x:c r="H802" s="68" t="str">
        <x:v>Documents or governs piece-rate schedule</x:v>
      </x:c>
      <x:c r="I802" s="68" t="str">
        <x:v>E1</x:v>
      </x:c>
      <x:c r="J802" s="68" t="str">
        <x:v>SRC-1274; SRC-1261</x:v>
      </x:c>
      <x:c r="K802" s="68" t="str">
        <x:v>Active</x:v>
      </x:c>
    </x:row>
    <x:row r="803">
      <x:c r="A803" s="68" t="str">
        <x:v>INS-802</x:v>
      </x:c>
      <x:c r="B803" s="68" t="str">
        <x:v>Tip credit policy</x:v>
      </x:c>
      <x:c r="C803" s="68" t="str">
        <x:v>Employment and labour instrument</x:v>
      </x:c>
      <x:c r="D803" s="68" t="str">
        <x:v>Current / event-specific</x:v>
      </x:c>
      <x:c r="E803" s="68" t="str">
        <x:v>Employer, worker, representative, intermediary or authority as applicable</x:v>
      </x:c>
      <x:c r="F803" s="68" t="str">
        <x:v>Worker-, plan- or case-specific</x:v>
      </x:c>
      <x:c r="G803" s="68" t="str">
        <x:v>Compensation currency / N/A</x:v>
      </x:c>
      <x:c r="H803" s="68" t="str">
        <x:v>Documents or governs tip credit policy</x:v>
      </x:c>
      <x:c r="I803" s="68" t="str">
        <x:v>E1</x:v>
      </x:c>
      <x:c r="J803" s="68" t="str">
        <x:v>SRC-1274; SRC-1261</x:v>
      </x:c>
      <x:c r="K803" s="68" t="str">
        <x:v>Active</x:v>
      </x:c>
    </x:row>
    <x:row r="804">
      <x:c r="A804" s="68" t="str">
        <x:v>INS-803</x:v>
      </x:c>
      <x:c r="B804" s="68" t="str">
        <x:v>Overtime calculation record</x:v>
      </x:c>
      <x:c r="C804" s="68" t="str">
        <x:v>Employment record or filing</x:v>
      </x:c>
      <x:c r="D804" s="68" t="str">
        <x:v>Current / event-specific</x:v>
      </x:c>
      <x:c r="E804" s="68" t="str">
        <x:v>Employer, worker, representative, intermediary or authority as applicable</x:v>
      </x:c>
      <x:c r="F804" s="68" t="str">
        <x:v>Worker-, plan- or case-specific</x:v>
      </x:c>
      <x:c r="G804" s="68" t="str">
        <x:v>Compensation currency / N/A</x:v>
      </x:c>
      <x:c r="H804" s="68" t="str">
        <x:v>Documents or governs overtime calculation record</x:v>
      </x:c>
      <x:c r="I804" s="68" t="str">
        <x:v>E1</x:v>
      </x:c>
      <x:c r="J804" s="68" t="str">
        <x:v>SRC-1274; SRC-1261</x:v>
      </x:c>
      <x:c r="K804" s="68" t="str">
        <x:v>Active</x:v>
      </x:c>
    </x:row>
    <x:row r="805">
      <x:c r="A805" s="68" t="str">
        <x:v>INS-804</x:v>
      </x:c>
      <x:c r="B805" s="68" t="str">
        <x:v>Time and attendance record</x:v>
      </x:c>
      <x:c r="C805" s="68" t="str">
        <x:v>Employment record or filing</x:v>
      </x:c>
      <x:c r="D805" s="68" t="str">
        <x:v>Current / event-specific</x:v>
      </x:c>
      <x:c r="E805" s="68" t="str">
        <x:v>Employer, worker, representative, intermediary or authority as applicable</x:v>
      </x:c>
      <x:c r="F805" s="68" t="str">
        <x:v>Worker-, plan- or case-specific</x:v>
      </x:c>
      <x:c r="G805" s="68" t="str">
        <x:v>Compensation currency / N/A</x:v>
      </x:c>
      <x:c r="H805" s="68" t="str">
        <x:v>Documents or governs time and attendance record</x:v>
      </x:c>
      <x:c r="I805" s="68" t="str">
        <x:v>E1</x:v>
      </x:c>
      <x:c r="J805" s="68" t="str">
        <x:v>SRC-1274; SRC-1261</x:v>
      </x:c>
      <x:c r="K805" s="68" t="str">
        <x:v>Active</x:v>
      </x:c>
    </x:row>
    <x:row r="806">
      <x:c r="A806" s="68" t="str">
        <x:v>INS-805</x:v>
      </x:c>
      <x:c r="B806" s="68" t="str">
        <x:v>Work schedule and shift roster</x:v>
      </x:c>
      <x:c r="C806" s="68" t="str">
        <x:v>Employment and labour instrument</x:v>
      </x:c>
      <x:c r="D806" s="68" t="str">
        <x:v>Current / event-specific</x:v>
      </x:c>
      <x:c r="E806" s="68" t="str">
        <x:v>Employer, worker, representative, intermediary or authority as applicable</x:v>
      </x:c>
      <x:c r="F806" s="68" t="str">
        <x:v>Worker-, plan- or case-specific</x:v>
      </x:c>
      <x:c r="G806" s="68" t="str">
        <x:v>Compensation currency / N/A</x:v>
      </x:c>
      <x:c r="H806" s="68" t="str">
        <x:v>Documents or governs work schedule and shift roster</x:v>
      </x:c>
      <x:c r="I806" s="68" t="str">
        <x:v>E1</x:v>
      </x:c>
      <x:c r="J806" s="68" t="str">
        <x:v>SRC-1274; SRC-1261</x:v>
      </x:c>
      <x:c r="K806" s="68" t="str">
        <x:v>Active</x:v>
      </x:c>
    </x:row>
    <x:row r="807">
      <x:c r="A807" s="68" t="str">
        <x:v>INS-806</x:v>
      </x:c>
      <x:c r="B807" s="68" t="str">
        <x:v>On-call availability agreement</x:v>
      </x:c>
      <x:c r="C807" s="68" t="str">
        <x:v>Employment or labour contract</x:v>
      </x:c>
      <x:c r="D807" s="68" t="str">
        <x:v>Current / event-specific</x:v>
      </x:c>
      <x:c r="E807" s="68" t="str">
        <x:v>Employer, worker, representative, intermediary or authority as applicable</x:v>
      </x:c>
      <x:c r="F807" s="68" t="str">
        <x:v>Worker-, plan- or case-specific</x:v>
      </x:c>
      <x:c r="G807" s="68" t="str">
        <x:v>Compensation currency / N/A</x:v>
      </x:c>
      <x:c r="H807" s="68" t="str">
        <x:v>Documents or governs on-call availability agreement</x:v>
      </x:c>
      <x:c r="I807" s="68" t="str">
        <x:v>E1</x:v>
      </x:c>
      <x:c r="J807" s="68" t="str">
        <x:v>SRC-1234; SRC-1284</x:v>
      </x:c>
      <x:c r="K807" s="68" t="str">
        <x:v>Active</x:v>
      </x:c>
    </x:row>
    <x:row r="808">
      <x:c r="A808" s="68" t="str">
        <x:v>INS-807</x:v>
      </x:c>
      <x:c r="B808" s="68" t="str">
        <x:v>Remote-work agreement</x:v>
      </x:c>
      <x:c r="C808" s="68" t="str">
        <x:v>Employment or labour contract</x:v>
      </x:c>
      <x:c r="D808" s="68" t="str">
        <x:v>Current / event-specific</x:v>
      </x:c>
      <x:c r="E808" s="68" t="str">
        <x:v>Employer, worker, representative, intermediary or authority as applicable</x:v>
      </x:c>
      <x:c r="F808" s="68" t="str">
        <x:v>Worker-, plan- or case-specific</x:v>
      </x:c>
      <x:c r="G808" s="68" t="str">
        <x:v>Compensation currency / N/A</x:v>
      </x:c>
      <x:c r="H808" s="68" t="str">
        <x:v>Documents or governs remote-work agreement</x:v>
      </x:c>
      <x:c r="I808" s="68" t="str">
        <x:v>E1</x:v>
      </x:c>
      <x:c r="J808" s="68" t="str">
        <x:v>SRC-1234; SRC-1284</x:v>
      </x:c>
      <x:c r="K808" s="68" t="str">
        <x:v>Active</x:v>
      </x:c>
    </x:row>
    <x:row r="809">
      <x:c r="A809" s="68" t="str">
        <x:v>INS-808</x:v>
      </x:c>
      <x:c r="B809" s="68" t="str">
        <x:v>Employee handbook</x:v>
      </x:c>
      <x:c r="C809" s="68" t="str">
        <x:v>Employment and labour instrument</x:v>
      </x:c>
      <x:c r="D809" s="68" t="str">
        <x:v>Current / event-specific</x:v>
      </x:c>
      <x:c r="E809" s="68" t="str">
        <x:v>Employer, worker, representative, intermediary or authority as applicable</x:v>
      </x:c>
      <x:c r="F809" s="68" t="str">
        <x:v>Worker-, plan- or case-specific</x:v>
      </x:c>
      <x:c r="G809" s="68" t="str">
        <x:v>Compensation currency / N/A</x:v>
      </x:c>
      <x:c r="H809" s="68" t="str">
        <x:v>Documents or governs employee handbook</x:v>
      </x:c>
      <x:c r="I809" s="68" t="str">
        <x:v>E1</x:v>
      </x:c>
      <x:c r="J809" s="68" t="str">
        <x:v>SRC-1234; SRC-1284</x:v>
      </x:c>
      <x:c r="K809" s="68" t="str">
        <x:v>Active</x:v>
      </x:c>
    </x:row>
    <x:row r="810">
      <x:c r="A810" s="68" t="str">
        <x:v>INS-809</x:v>
      </x:c>
      <x:c r="B810" s="68" t="str">
        <x:v>Disciplinary warning</x:v>
      </x:c>
      <x:c r="C810" s="68" t="str">
        <x:v>Employment and labour instrument</x:v>
      </x:c>
      <x:c r="D810" s="68" t="str">
        <x:v>Current / event-specific</x:v>
      </x:c>
      <x:c r="E810" s="68" t="str">
        <x:v>Employer, worker, representative, intermediary or authority as applicable</x:v>
      </x:c>
      <x:c r="F810" s="68" t="str">
        <x:v>Worker-, plan- or case-specific</x:v>
      </x:c>
      <x:c r="G810" s="68" t="str">
        <x:v>Compensation currency / N/A</x:v>
      </x:c>
      <x:c r="H810" s="68" t="str">
        <x:v>Documents or governs disciplinary warning</x:v>
      </x:c>
      <x:c r="I810" s="68" t="str">
        <x:v>E1</x:v>
      </x:c>
      <x:c r="J810" s="68" t="str">
        <x:v>SRC-1248; SRC-1265</x:v>
      </x:c>
      <x:c r="K810" s="68" t="str">
        <x:v>Active</x:v>
      </x:c>
    </x:row>
    <x:row r="811">
      <x:c r="A811" s="68" t="str">
        <x:v>INS-810</x:v>
      </x:c>
      <x:c r="B811" s="68" t="str">
        <x:v>Performance improvement plan</x:v>
      </x:c>
      <x:c r="C811" s="68" t="str">
        <x:v>Employment and labour instrument</x:v>
      </x:c>
      <x:c r="D811" s="68" t="str">
        <x:v>Current / event-specific</x:v>
      </x:c>
      <x:c r="E811" s="68" t="str">
        <x:v>Employer, worker, representative, intermediary or authority as applicable</x:v>
      </x:c>
      <x:c r="F811" s="68" t="str">
        <x:v>Worker-, plan- or case-specific</x:v>
      </x:c>
      <x:c r="G811" s="68" t="str">
        <x:v>Compensation currency / N/A</x:v>
      </x:c>
      <x:c r="H811" s="68" t="str">
        <x:v>Documents or governs performance improvement plan</x:v>
      </x:c>
      <x:c r="I811" s="68" t="str">
        <x:v>E1</x:v>
      </x:c>
      <x:c r="J811" s="68" t="str">
        <x:v>SRC-1234; SRC-1284</x:v>
      </x:c>
      <x:c r="K811" s="68" t="str">
        <x:v>Active</x:v>
      </x:c>
    </x:row>
    <x:row r="812">
      <x:c r="A812" s="68" t="str">
        <x:v>INS-811</x:v>
      </x:c>
      <x:c r="B812" s="68" t="str">
        <x:v>Termination notice</x:v>
      </x:c>
      <x:c r="C812" s="68" t="str">
        <x:v>Employment record or filing</x:v>
      </x:c>
      <x:c r="D812" s="68" t="str">
        <x:v>Current / event-specific</x:v>
      </x:c>
      <x:c r="E812" s="68" t="str">
        <x:v>Employer, worker, representative, intermediary or authority as applicable</x:v>
      </x:c>
      <x:c r="F812" s="68" t="str">
        <x:v>Worker-, plan- or case-specific</x:v>
      </x:c>
      <x:c r="G812" s="68" t="str">
        <x:v>Compensation currency / N/A</x:v>
      </x:c>
      <x:c r="H812" s="68" t="str">
        <x:v>Documents or governs termination notice</x:v>
      </x:c>
      <x:c r="I812" s="68" t="str">
        <x:v>E1</x:v>
      </x:c>
      <x:c r="J812" s="68" t="str">
        <x:v>SRC-1248; SRC-1265</x:v>
      </x:c>
      <x:c r="K812" s="68" t="str">
        <x:v>Active</x:v>
      </x:c>
    </x:row>
    <x:row r="813">
      <x:c r="A813" s="68" t="str">
        <x:v>INS-812</x:v>
      </x:c>
      <x:c r="B813" s="68" t="str">
        <x:v>Severance agreement</x:v>
      </x:c>
      <x:c r="C813" s="68" t="str">
        <x:v>Employment or labour contract</x:v>
      </x:c>
      <x:c r="D813" s="68" t="str">
        <x:v>Current / event-specific</x:v>
      </x:c>
      <x:c r="E813" s="68" t="str">
        <x:v>Employer, worker, representative, intermediary or authority as applicable</x:v>
      </x:c>
      <x:c r="F813" s="68" t="str">
        <x:v>Worker-, plan- or case-specific</x:v>
      </x:c>
      <x:c r="G813" s="68" t="str">
        <x:v>Compensation currency / N/A</x:v>
      </x:c>
      <x:c r="H813" s="68" t="str">
        <x:v>Documents or governs severance agreement</x:v>
      </x:c>
      <x:c r="I813" s="68" t="str">
        <x:v>E1</x:v>
      </x:c>
      <x:c r="J813" s="68" t="str">
        <x:v>SRC-1248; SRC-1265</x:v>
      </x:c>
      <x:c r="K813" s="68" t="str">
        <x:v>Active</x:v>
      </x:c>
    </x:row>
    <x:row r="814">
      <x:c r="A814" s="68" t="str">
        <x:v>INS-813</x:v>
      </x:c>
      <x:c r="B814" s="68" t="str">
        <x:v>WARN notice</x:v>
      </x:c>
      <x:c r="C814" s="68" t="str">
        <x:v>Employment record or filing</x:v>
      </x:c>
      <x:c r="D814" s="68" t="str">
        <x:v>Current / event-specific</x:v>
      </x:c>
      <x:c r="E814" s="68" t="str">
        <x:v>Employer, worker, representative, intermediary or authority as applicable</x:v>
      </x:c>
      <x:c r="F814" s="68" t="str">
        <x:v>Worker-, plan- or case-specific</x:v>
      </x:c>
      <x:c r="G814" s="68" t="str">
        <x:v>Compensation currency / N/A</x:v>
      </x:c>
      <x:c r="H814" s="68" t="str">
        <x:v>Documents or governs warn notice</x:v>
      </x:c>
      <x:c r="I814" s="68" t="str">
        <x:v>E1</x:v>
      </x:c>
      <x:c r="J814" s="68" t="str">
        <x:v>SRC-1248; SRC-1265</x:v>
      </x:c>
      <x:c r="K814" s="68" t="str">
        <x:v>Active</x:v>
      </x:c>
    </x:row>
    <x:row r="815">
      <x:c r="A815" s="68" t="str">
        <x:v>INS-814</x:v>
      </x:c>
      <x:c r="B815" s="68" t="str">
        <x:v>Collective redundancy consultation notice</x:v>
      </x:c>
      <x:c r="C815" s="68" t="str">
        <x:v>Employment record or filing</x:v>
      </x:c>
      <x:c r="D815" s="68" t="str">
        <x:v>Current / event-specific</x:v>
      </x:c>
      <x:c r="E815" s="68" t="str">
        <x:v>Employer, worker, representative, intermediary or authority as applicable</x:v>
      </x:c>
      <x:c r="F815" s="68" t="str">
        <x:v>Worker-, plan- or case-specific</x:v>
      </x:c>
      <x:c r="G815" s="68" t="str">
        <x:v>Compensation currency / N/A</x:v>
      </x:c>
      <x:c r="H815" s="68" t="str">
        <x:v>Documents or governs collective redundancy consultation notice</x:v>
      </x:c>
      <x:c r="I815" s="68" t="str">
        <x:v>E1</x:v>
      </x:c>
      <x:c r="J815" s="68" t="str">
        <x:v>SRC-1288; SRC-1287</x:v>
      </x:c>
      <x:c r="K815" s="68" t="str">
        <x:v>Active</x:v>
      </x:c>
    </x:row>
    <x:row r="816">
      <x:c r="A816" s="68" t="str">
        <x:v>INS-815</x:v>
      </x:c>
      <x:c r="B816" s="68" t="str">
        <x:v>Union authorization card</x:v>
      </x:c>
      <x:c r="C816" s="68" t="str">
        <x:v>Employment and labour instrument</x:v>
      </x:c>
      <x:c r="D816" s="68" t="str">
        <x:v>Current / event-specific</x:v>
      </x:c>
      <x:c r="E816" s="68" t="str">
        <x:v>Employer, worker, representative, intermediary or authority as applicable</x:v>
      </x:c>
      <x:c r="F816" s="68" t="str">
        <x:v>Worker-, plan- or case-specific</x:v>
      </x:c>
      <x:c r="G816" s="68" t="str">
        <x:v>Compensation currency / N/A</x:v>
      </x:c>
      <x:c r="H816" s="68" t="str">
        <x:v>Documents or governs union authorization card</x:v>
      </x:c>
      <x:c r="I816" s="68" t="str">
        <x:v>E1</x:v>
      </x:c>
      <x:c r="J816" s="68" t="str">
        <x:v>SRC-1253; SRC-1257</x:v>
      </x:c>
      <x:c r="K816" s="68" t="str">
        <x:v>Active</x:v>
      </x:c>
    </x:row>
    <x:row r="817">
      <x:c r="A817" s="68" t="str">
        <x:v>INS-816</x:v>
      </x:c>
      <x:c r="B817" s="68" t="str">
        <x:v>NLRB representation petition</x:v>
      </x:c>
      <x:c r="C817" s="68" t="str">
        <x:v>Employment record or filing</x:v>
      </x:c>
      <x:c r="D817" s="68" t="str">
        <x:v>Current / event-specific</x:v>
      </x:c>
      <x:c r="E817" s="68" t="str">
        <x:v>Employer, worker, representative, intermediary or authority as applicable</x:v>
      </x:c>
      <x:c r="F817" s="68" t="str">
        <x:v>Worker-, plan- or case-specific</x:v>
      </x:c>
      <x:c r="G817" s="68" t="str">
        <x:v>Compensation currency / N/A</x:v>
      </x:c>
      <x:c r="H817" s="68" t="str">
        <x:v>Documents or governs nlrb representation petition</x:v>
      </x:c>
      <x:c r="I817" s="68" t="str">
        <x:v>E1</x:v>
      </x:c>
      <x:c r="J817" s="68" t="str">
        <x:v>SRC-1234; SRC-1284</x:v>
      </x:c>
      <x:c r="K817" s="68" t="str">
        <x:v>Active</x:v>
      </x:c>
    </x:row>
    <x:row r="818">
      <x:c r="A818" s="68" t="str">
        <x:v>INS-817</x:v>
      </x:c>
      <x:c r="B818" s="68" t="str">
        <x:v>NLRB election agreement</x:v>
      </x:c>
      <x:c r="C818" s="68" t="str">
        <x:v>Employment or labour contract</x:v>
      </x:c>
      <x:c r="D818" s="68" t="str">
        <x:v>Current / event-specific</x:v>
      </x:c>
      <x:c r="E818" s="68" t="str">
        <x:v>Employer, worker, representative, intermediary or authority as applicable</x:v>
      </x:c>
      <x:c r="F818" s="68" t="str">
        <x:v>Worker-, plan- or case-specific</x:v>
      </x:c>
      <x:c r="G818" s="68" t="str">
        <x:v>Compensation currency / N/A</x:v>
      </x:c>
      <x:c r="H818" s="68" t="str">
        <x:v>Documents or governs nlrb election agreement</x:v>
      </x:c>
      <x:c r="I818" s="68" t="str">
        <x:v>E1</x:v>
      </x:c>
      <x:c r="J818" s="68" t="str">
        <x:v>SRC-1234; SRC-1284</x:v>
      </x:c>
      <x:c r="K818" s="68" t="str">
        <x:v>Active</x:v>
      </x:c>
    </x:row>
    <x:row r="819">
      <x:c r="A819" s="68" t="str">
        <x:v>INS-818</x:v>
      </x:c>
      <x:c r="B819" s="68" t="str">
        <x:v>Union certification</x:v>
      </x:c>
      <x:c r="C819" s="68" t="str">
        <x:v>Employment record or filing</x:v>
      </x:c>
      <x:c r="D819" s="68" t="str">
        <x:v>Current / event-specific</x:v>
      </x:c>
      <x:c r="E819" s="68" t="str">
        <x:v>Employer, worker, representative, intermediary or authority as applicable</x:v>
      </x:c>
      <x:c r="F819" s="68" t="str">
        <x:v>Worker-, plan- or case-specific</x:v>
      </x:c>
      <x:c r="G819" s="68" t="str">
        <x:v>Compensation currency / N/A</x:v>
      </x:c>
      <x:c r="H819" s="68" t="str">
        <x:v>Documents or governs union certification</x:v>
      </x:c>
      <x:c r="I819" s="68" t="str">
        <x:v>E1</x:v>
      </x:c>
      <x:c r="J819" s="68" t="str">
        <x:v>SRC-1253; SRC-1257</x:v>
      </x:c>
      <x:c r="K819" s="68" t="str">
        <x:v>Active</x:v>
      </x:c>
    </x:row>
    <x:row r="820">
      <x:c r="A820" s="68" t="str">
        <x:v>INS-819</x:v>
      </x:c>
      <x:c r="B820" s="68" t="str">
        <x:v>Collective bargaining agreement</x:v>
      </x:c>
      <x:c r="C820" s="68" t="str">
        <x:v>Employment or labour contract</x:v>
      </x:c>
      <x:c r="D820" s="68" t="str">
        <x:v>Current / event-specific</x:v>
      </x:c>
      <x:c r="E820" s="68" t="str">
        <x:v>Employer, worker, representative, intermediary or authority as applicable</x:v>
      </x:c>
      <x:c r="F820" s="68" t="str">
        <x:v>Worker-, plan- or case-specific</x:v>
      </x:c>
      <x:c r="G820" s="68" t="str">
        <x:v>Compensation currency / N/A</x:v>
      </x:c>
      <x:c r="H820" s="68" t="str">
        <x:v>Documents or governs collective bargaining agreement</x:v>
      </x:c>
      <x:c r="I820" s="68" t="str">
        <x:v>E1</x:v>
      </x:c>
      <x:c r="J820" s="68" t="str">
        <x:v>SRC-1253; SRC-1257</x:v>
      </x:c>
      <x:c r="K820" s="68" t="str">
        <x:v>Active</x:v>
      </x:c>
    </x:row>
    <x:row r="821">
      <x:c r="A821" s="68" t="str">
        <x:v>INS-820</x:v>
      </x:c>
      <x:c r="B821" s="68" t="str">
        <x:v>Collective bargaining proposal package</x:v>
      </x:c>
      <x:c r="C821" s="68" t="str">
        <x:v>Employment and labour instrument</x:v>
      </x:c>
      <x:c r="D821" s="68" t="str">
        <x:v>Current / event-specific</x:v>
      </x:c>
      <x:c r="E821" s="68" t="str">
        <x:v>Employer, worker, representative, intermediary or authority as applicable</x:v>
      </x:c>
      <x:c r="F821" s="68" t="str">
        <x:v>Worker-, plan- or case-specific</x:v>
      </x:c>
      <x:c r="G821" s="68" t="str">
        <x:v>Compensation currency / N/A</x:v>
      </x:c>
      <x:c r="H821" s="68" t="str">
        <x:v>Documents or governs collective bargaining proposal package</x:v>
      </x:c>
      <x:c r="I821" s="68" t="str">
        <x:v>E1</x:v>
      </x:c>
      <x:c r="J821" s="68" t="str">
        <x:v>SRC-1253; SRC-1257</x:v>
      </x:c>
      <x:c r="K821" s="68" t="str">
        <x:v>Active</x:v>
      </x:c>
    </x:row>
    <x:row r="822">
      <x:c r="A822" s="68" t="str">
        <x:v>INS-821</x:v>
      </x:c>
      <x:c r="B822" s="68" t="str">
        <x:v>Collective bargaining impasse declaration</x:v>
      </x:c>
      <x:c r="C822" s="68" t="str">
        <x:v>Employment and labour instrument</x:v>
      </x:c>
      <x:c r="D822" s="68" t="str">
        <x:v>Current / event-specific</x:v>
      </x:c>
      <x:c r="E822" s="68" t="str">
        <x:v>Employer, worker, representative, intermediary or authority as applicable</x:v>
      </x:c>
      <x:c r="F822" s="68" t="str">
        <x:v>Worker-, plan- or case-specific</x:v>
      </x:c>
      <x:c r="G822" s="68" t="str">
        <x:v>Compensation currency / N/A</x:v>
      </x:c>
      <x:c r="H822" s="68" t="str">
        <x:v>Documents or governs collective bargaining impasse declaration</x:v>
      </x:c>
      <x:c r="I822" s="68" t="str">
        <x:v>E1</x:v>
      </x:c>
      <x:c r="J822" s="68" t="str">
        <x:v>SRC-1253; SRC-1257</x:v>
      </x:c>
      <x:c r="K822" s="68" t="str">
        <x:v>Active</x:v>
      </x:c>
    </x:row>
    <x:row r="823">
      <x:c r="A823" s="68" t="str">
        <x:v>INS-822</x:v>
      </x:c>
      <x:c r="B823" s="68" t="str">
        <x:v>Grievance filing</x:v>
      </x:c>
      <x:c r="C823" s="68" t="str">
        <x:v>Employment record or filing</x:v>
      </x:c>
      <x:c r="D823" s="68" t="str">
        <x:v>Current / event-specific</x:v>
      </x:c>
      <x:c r="E823" s="68" t="str">
        <x:v>Employer, worker, representative, intermediary or authority as applicable</x:v>
      </x:c>
      <x:c r="F823" s="68" t="str">
        <x:v>Worker-, plan- or case-specific</x:v>
      </x:c>
      <x:c r="G823" s="68" t="str">
        <x:v>Compensation currency / N/A</x:v>
      </x:c>
      <x:c r="H823" s="68" t="str">
        <x:v>Documents or governs grievance filing</x:v>
      </x:c>
      <x:c r="I823" s="68" t="str">
        <x:v>E1</x:v>
      </x:c>
      <x:c r="J823" s="68" t="str">
        <x:v>SRC-1253; SRC-1257</x:v>
      </x:c>
      <x:c r="K823" s="68" t="str">
        <x:v>Active</x:v>
      </x:c>
    </x:row>
    <x:row r="824">
      <x:c r="A824" s="68" t="str">
        <x:v>INS-823</x:v>
      </x:c>
      <x:c r="B824" s="68" t="str">
        <x:v>Labour arbitration award</x:v>
      </x:c>
      <x:c r="C824" s="68" t="str">
        <x:v>Employment and labour instrument</x:v>
      </x:c>
      <x:c r="D824" s="68" t="str">
        <x:v>Current / event-specific</x:v>
      </x:c>
      <x:c r="E824" s="68" t="str">
        <x:v>Employer, worker, representative, intermediary or authority as applicable</x:v>
      </x:c>
      <x:c r="F824" s="68" t="str">
        <x:v>Worker-, plan- or case-specific</x:v>
      </x:c>
      <x:c r="G824" s="68" t="str">
        <x:v>Compensation currency / N/A</x:v>
      </x:c>
      <x:c r="H824" s="68" t="str">
        <x:v>Documents or governs labour arbitration award</x:v>
      </x:c>
      <x:c r="I824" s="68" t="str">
        <x:v>E1</x:v>
      </x:c>
      <x:c r="J824" s="68" t="str">
        <x:v>SRC-1253; SRC-1257</x:v>
      </x:c>
      <x:c r="K824" s="68" t="str">
        <x:v>Active</x:v>
      </x:c>
    </x:row>
    <x:row r="825">
      <x:c r="A825" s="68" t="str">
        <x:v>INS-824</x:v>
      </x:c>
      <x:c r="B825" s="68" t="str">
        <x:v>Strike authorization vote</x:v>
      </x:c>
      <x:c r="C825" s="68" t="str">
        <x:v>Employment and labour instrument</x:v>
      </x:c>
      <x:c r="D825" s="68" t="str">
        <x:v>Current / event-specific</x:v>
      </x:c>
      <x:c r="E825" s="68" t="str">
        <x:v>Employer, worker, representative, intermediary or authority as applicable</x:v>
      </x:c>
      <x:c r="F825" s="68" t="str">
        <x:v>Worker-, plan- or case-specific</x:v>
      </x:c>
      <x:c r="G825" s="68" t="str">
        <x:v>Compensation currency / N/A</x:v>
      </x:c>
      <x:c r="H825" s="68" t="str">
        <x:v>Documents or governs strike authorization vote</x:v>
      </x:c>
      <x:c r="I825" s="68" t="str">
        <x:v>E1</x:v>
      </x:c>
      <x:c r="J825" s="68" t="str">
        <x:v>SRC-1253; SRC-1257</x:v>
      </x:c>
      <x:c r="K825" s="68" t="str">
        <x:v>Active</x:v>
      </x:c>
    </x:row>
    <x:row r="826">
      <x:c r="A826" s="68" t="str">
        <x:v>INS-825</x:v>
      </x:c>
      <x:c r="B826" s="68" t="str">
        <x:v>Strike notice</x:v>
      </x:c>
      <x:c r="C826" s="68" t="str">
        <x:v>Employment record or filing</x:v>
      </x:c>
      <x:c r="D826" s="68" t="str">
        <x:v>Current / event-specific</x:v>
      </x:c>
      <x:c r="E826" s="68" t="str">
        <x:v>Employer, worker, representative, intermediary or authority as applicable</x:v>
      </x:c>
      <x:c r="F826" s="68" t="str">
        <x:v>Worker-, plan- or case-specific</x:v>
      </x:c>
      <x:c r="G826" s="68" t="str">
        <x:v>Compensation currency / N/A</x:v>
      </x:c>
      <x:c r="H826" s="68" t="str">
        <x:v>Documents or governs strike notice</x:v>
      </x:c>
      <x:c r="I826" s="68" t="str">
        <x:v>E1</x:v>
      </x:c>
      <x:c r="J826" s="68" t="str">
        <x:v>SRC-1253; SRC-1257</x:v>
      </x:c>
      <x:c r="K826" s="68" t="str">
        <x:v>Active</x:v>
      </x:c>
    </x:row>
    <x:row r="827">
      <x:c r="A827" s="68" t="str">
        <x:v>INS-826</x:v>
      </x:c>
      <x:c r="B827" s="68" t="str">
        <x:v>Lockout notice</x:v>
      </x:c>
      <x:c r="C827" s="68" t="str">
        <x:v>Employment record or filing</x:v>
      </x:c>
      <x:c r="D827" s="68" t="str">
        <x:v>Current / event-specific</x:v>
      </x:c>
      <x:c r="E827" s="68" t="str">
        <x:v>Employer, worker, representative, intermediary or authority as applicable</x:v>
      </x:c>
      <x:c r="F827" s="68" t="str">
        <x:v>Worker-, plan- or case-specific</x:v>
      </x:c>
      <x:c r="G827" s="68" t="str">
        <x:v>Compensation currency / N/A</x:v>
      </x:c>
      <x:c r="H827" s="68" t="str">
        <x:v>Documents or governs lockout notice</x:v>
      </x:c>
      <x:c r="I827" s="68" t="str">
        <x:v>E1</x:v>
      </x:c>
      <x:c r="J827" s="68" t="str">
        <x:v>SRC-1253; SRC-1257</x:v>
      </x:c>
      <x:c r="K827" s="68" t="str">
        <x:v>Active</x:v>
      </x:c>
    </x:row>
    <x:row r="828">
      <x:c r="A828" s="68" t="str">
        <x:v>INS-827</x:v>
      </x:c>
      <x:c r="B828" s="68" t="str">
        <x:v>Works council information package</x:v>
      </x:c>
      <x:c r="C828" s="68" t="str">
        <x:v>Employment and labour instrument</x:v>
      </x:c>
      <x:c r="D828" s="68" t="str">
        <x:v>Current / event-specific</x:v>
      </x:c>
      <x:c r="E828" s="68" t="str">
        <x:v>Employer, worker, representative, intermediary or authority as applicable</x:v>
      </x:c>
      <x:c r="F828" s="68" t="str">
        <x:v>Worker-, plan- or case-specific</x:v>
      </x:c>
      <x:c r="G828" s="68" t="str">
        <x:v>Compensation currency / N/A</x:v>
      </x:c>
      <x:c r="H828" s="68" t="str">
        <x:v>Documents or governs works council information package</x:v>
      </x:c>
      <x:c r="I828" s="68" t="str">
        <x:v>E1</x:v>
      </x:c>
      <x:c r="J828" s="68" t="str">
        <x:v>SRC-1288; SRC-1287</x:v>
      </x:c>
      <x:c r="K828" s="68" t="str">
        <x:v>Active</x:v>
      </x:c>
    </x:row>
    <x:row r="829">
      <x:c r="A829" s="68" t="str">
        <x:v>INS-828</x:v>
      </x:c>
      <x:c r="B829" s="68" t="str">
        <x:v>European works council agreement</x:v>
      </x:c>
      <x:c r="C829" s="68" t="str">
        <x:v>Employment or labour contract</x:v>
      </x:c>
      <x:c r="D829" s="68" t="str">
        <x:v>Current / event-specific</x:v>
      </x:c>
      <x:c r="E829" s="68" t="str">
        <x:v>Employer, worker, representative, intermediary or authority as applicable</x:v>
      </x:c>
      <x:c r="F829" s="68" t="str">
        <x:v>Worker-, plan- or case-specific</x:v>
      </x:c>
      <x:c r="G829" s="68" t="str">
        <x:v>Compensation currency / N/A</x:v>
      </x:c>
      <x:c r="H829" s="68" t="str">
        <x:v>Documents or governs european works council agreement</x:v>
      </x:c>
      <x:c r="I829" s="68" t="str">
        <x:v>E1</x:v>
      </x:c>
      <x:c r="J829" s="68" t="str">
        <x:v>SRC-1288; SRC-1287</x:v>
      </x:c>
      <x:c r="K829" s="68" t="str">
        <x:v>Active</x:v>
      </x:c>
    </x:row>
    <x:row r="830">
      <x:c r="A830" s="68" t="str">
        <x:v>INS-829</x:v>
      </x:c>
      <x:c r="B830" s="68" t="str">
        <x:v>Workplace grievance policy</x:v>
      </x:c>
      <x:c r="C830" s="68" t="str">
        <x:v>Employment and labour instrument</x:v>
      </x:c>
      <x:c r="D830" s="68" t="str">
        <x:v>Current / event-specific</x:v>
      </x:c>
      <x:c r="E830" s="68" t="str">
        <x:v>Employer, worker, representative, intermediary or authority as applicable</x:v>
      </x:c>
      <x:c r="F830" s="68" t="str">
        <x:v>Worker-, plan- or case-specific</x:v>
      </x:c>
      <x:c r="G830" s="68" t="str">
        <x:v>Compensation currency / N/A</x:v>
      </x:c>
      <x:c r="H830" s="68" t="str">
        <x:v>Documents or governs workplace grievance policy</x:v>
      </x:c>
      <x:c r="I830" s="68" t="str">
        <x:v>E1</x:v>
      </x:c>
      <x:c r="J830" s="68" t="str">
        <x:v>SRC-1253; SRC-1257</x:v>
      </x:c>
      <x:c r="K830" s="68" t="str">
        <x:v>Active</x:v>
      </x:c>
    </x:row>
    <x:row r="831">
      <x:c r="A831" s="68" t="str">
        <x:v>INS-830</x:v>
      </x:c>
      <x:c r="B831" s="68" t="str">
        <x:v>Employment arbitration agreement</x:v>
      </x:c>
      <x:c r="C831" s="68" t="str">
        <x:v>Employment or labour contract</x:v>
      </x:c>
      <x:c r="D831" s="68" t="str">
        <x:v>Current / event-specific</x:v>
      </x:c>
      <x:c r="E831" s="68" t="str">
        <x:v>Employer, worker, representative, intermediary or authority as applicable</x:v>
      </x:c>
      <x:c r="F831" s="68" t="str">
        <x:v>Worker-, plan- or case-specific</x:v>
      </x:c>
      <x:c r="G831" s="68" t="str">
        <x:v>Compensation currency / N/A</x:v>
      </x:c>
      <x:c r="H831" s="68" t="str">
        <x:v>Documents or governs employment arbitration agreement</x:v>
      </x:c>
      <x:c r="I831" s="68" t="str">
        <x:v>E1</x:v>
      </x:c>
      <x:c r="J831" s="68" t="str">
        <x:v>SRC-1253; SRC-1257</x:v>
      </x:c>
      <x:c r="K831" s="68" t="str">
        <x:v>Active</x:v>
      </x:c>
    </x:row>
    <x:row r="832">
      <x:c r="A832" s="68" t="str">
        <x:v>INS-831</x:v>
      </x:c>
      <x:c r="B832" s="68" t="str">
        <x:v>Non-disclosure agreement for workers</x:v>
      </x:c>
      <x:c r="C832" s="68" t="str">
        <x:v>Employment or labour contract</x:v>
      </x:c>
      <x:c r="D832" s="68" t="str">
        <x:v>Current / event-specific</x:v>
      </x:c>
      <x:c r="E832" s="68" t="str">
        <x:v>Employer, worker, representative, intermediary or authority as applicable</x:v>
      </x:c>
      <x:c r="F832" s="68" t="str">
        <x:v>Worker-, plan- or case-specific</x:v>
      </x:c>
      <x:c r="G832" s="68" t="str">
        <x:v>Compensation currency / N/A</x:v>
      </x:c>
      <x:c r="H832" s="68" t="str">
        <x:v>Documents or governs non-disclosure agreement for workers</x:v>
      </x:c>
      <x:c r="I832" s="68" t="str">
        <x:v>E1</x:v>
      </x:c>
      <x:c r="J832" s="68" t="str">
        <x:v>SRC-1234; SRC-1284</x:v>
      </x:c>
      <x:c r="K832" s="68" t="str">
        <x:v>Active</x:v>
      </x:c>
    </x:row>
    <x:row r="833">
      <x:c r="A833" s="68" t="str">
        <x:v>INS-832</x:v>
      </x:c>
      <x:c r="B833" s="68" t="str">
        <x:v>Non-compete covenant</x:v>
      </x:c>
      <x:c r="C833" s="68" t="str">
        <x:v>Employment or labour contract</x:v>
      </x:c>
      <x:c r="D833" s="68" t="str">
        <x:v>Current / event-specific</x:v>
      </x:c>
      <x:c r="E833" s="68" t="str">
        <x:v>Employer, worker, representative, intermediary or authority as applicable</x:v>
      </x:c>
      <x:c r="F833" s="68" t="str">
        <x:v>Worker-, plan- or case-specific</x:v>
      </x:c>
      <x:c r="G833" s="68" t="str">
        <x:v>Compensation currency / N/A</x:v>
      </x:c>
      <x:c r="H833" s="68" t="str">
        <x:v>Documents or governs non-compete covenant</x:v>
      </x:c>
      <x:c r="I833" s="68" t="str">
        <x:v>E1</x:v>
      </x:c>
      <x:c r="J833" s="68" t="str">
        <x:v>SRC-1234; SRC-1284</x:v>
      </x:c>
      <x:c r="K833" s="68" t="str">
        <x:v>Active</x:v>
      </x:c>
    </x:row>
    <x:row r="834">
      <x:c r="A834" s="68" t="str">
        <x:v>INS-833</x:v>
      </x:c>
      <x:c r="B834" s="68" t="str">
        <x:v>Employee invention assignment</x:v>
      </x:c>
      <x:c r="C834" s="68" t="str">
        <x:v>Employment and labour instrument</x:v>
      </x:c>
      <x:c r="D834" s="68" t="str">
        <x:v>Current / event-specific</x:v>
      </x:c>
      <x:c r="E834" s="68" t="str">
        <x:v>Employer, worker, representative, intermediary or authority as applicable</x:v>
      </x:c>
      <x:c r="F834" s="68" t="str">
        <x:v>Worker-, plan- or case-specific</x:v>
      </x:c>
      <x:c r="G834" s="68" t="str">
        <x:v>Compensation currency / N/A</x:v>
      </x:c>
      <x:c r="H834" s="68" t="str">
        <x:v>Documents or governs employee invention assignment</x:v>
      </x:c>
      <x:c r="I834" s="68" t="str">
        <x:v>E1</x:v>
      </x:c>
      <x:c r="J834" s="68" t="str">
        <x:v>SRC-1234; SRC-1284</x:v>
      </x:c>
      <x:c r="K834" s="68" t="str">
        <x:v>Active</x:v>
      </x:c>
    </x:row>
    <x:row r="835">
      <x:c r="A835" s="68" t="str">
        <x:v>INS-834</x:v>
      </x:c>
      <x:c r="B835" s="68" t="str">
        <x:v>Recruitment services agreement</x:v>
      </x:c>
      <x:c r="C835" s="68" t="str">
        <x:v>Employment or labour contract</x:v>
      </x:c>
      <x:c r="D835" s="68" t="str">
        <x:v>Current / event-specific</x:v>
      </x:c>
      <x:c r="E835" s="68" t="str">
        <x:v>Employer, worker, representative, intermediary or authority as applicable</x:v>
      </x:c>
      <x:c r="F835" s="68" t="str">
        <x:v>Worker-, plan- or case-specific</x:v>
      </x:c>
      <x:c r="G835" s="68" t="str">
        <x:v>Compensation currency / N/A</x:v>
      </x:c>
      <x:c r="H835" s="68" t="str">
        <x:v>Documents or governs recruitment services agreement</x:v>
      </x:c>
      <x:c r="I835" s="68" t="str">
        <x:v>E1</x:v>
      </x:c>
      <x:c r="J835" s="68" t="str">
        <x:v>SRC-1241; SRC-1278</x:v>
      </x:c>
      <x:c r="K835" s="68" t="str">
        <x:v>Active</x:v>
      </x:c>
    </x:row>
    <x:row r="836">
      <x:c r="A836" s="68" t="str">
        <x:v>INS-835</x:v>
      </x:c>
      <x:c r="B836" s="68" t="str">
        <x:v>Worker recruitment agreement</x:v>
      </x:c>
      <x:c r="C836" s="68" t="str">
        <x:v>Employment or labour contract</x:v>
      </x:c>
      <x:c r="D836" s="68" t="str">
        <x:v>Current / event-specific</x:v>
      </x:c>
      <x:c r="E836" s="68" t="str">
        <x:v>Employer, worker, representative, intermediary or authority as applicable</x:v>
      </x:c>
      <x:c r="F836" s="68" t="str">
        <x:v>Worker-, plan- or case-specific</x:v>
      </x:c>
      <x:c r="G836" s="68" t="str">
        <x:v>Compensation currency / N/A</x:v>
      </x:c>
      <x:c r="H836" s="68" t="str">
        <x:v>Documents or governs worker recruitment agreement</x:v>
      </x:c>
      <x:c r="I836" s="68" t="str">
        <x:v>E1</x:v>
      </x:c>
      <x:c r="J836" s="68" t="str">
        <x:v>SRC-1241; SRC-1278</x:v>
      </x:c>
      <x:c r="K836" s="68" t="str">
        <x:v>Active</x:v>
      </x:c>
    </x:row>
    <x:row r="837">
      <x:c r="A837" s="68" t="str">
        <x:v>INS-836</x:v>
      </x:c>
      <x:c r="B837" s="68" t="str">
        <x:v>Recruitment fee schedule</x:v>
      </x:c>
      <x:c r="C837" s="68" t="str">
        <x:v>Employment and labour instrument</x:v>
      </x:c>
      <x:c r="D837" s="68" t="str">
        <x:v>Current / event-specific</x:v>
      </x:c>
      <x:c r="E837" s="68" t="str">
        <x:v>Employer, worker, representative, intermediary or authority as applicable</x:v>
      </x:c>
      <x:c r="F837" s="68" t="str">
        <x:v>Worker-, plan- or case-specific</x:v>
      </x:c>
      <x:c r="G837" s="68" t="str">
        <x:v>Compensation currency / N/A</x:v>
      </x:c>
      <x:c r="H837" s="68" t="str">
        <x:v>Documents or governs recruitment fee schedule</x:v>
      </x:c>
      <x:c r="I837" s="68" t="str">
        <x:v>E1</x:v>
      </x:c>
      <x:c r="J837" s="68" t="str">
        <x:v>SRC-1241; SRC-1278</x:v>
      </x:c>
      <x:c r="K837" s="68" t="str">
        <x:v>Active</x:v>
      </x:c>
    </x:row>
    <x:row r="838">
      <x:c r="A838" s="68" t="str">
        <x:v>INS-837</x:v>
      </x:c>
      <x:c r="B838" s="68" t="str">
        <x:v>Visa sponsorship petition</x:v>
      </x:c>
      <x:c r="C838" s="68" t="str">
        <x:v>Employment record or filing</x:v>
      </x:c>
      <x:c r="D838" s="68" t="str">
        <x:v>Current / event-specific</x:v>
      </x:c>
      <x:c r="E838" s="68" t="str">
        <x:v>Employer, worker, representative, intermediary or authority as applicable</x:v>
      </x:c>
      <x:c r="F838" s="68" t="str">
        <x:v>Worker-, plan- or case-specific</x:v>
      </x:c>
      <x:c r="G838" s="68" t="str">
        <x:v>Compensation currency / N/A</x:v>
      </x:c>
      <x:c r="H838" s="68" t="str">
        <x:v>Documents or governs visa sponsorship petition</x:v>
      </x:c>
      <x:c r="I838" s="68" t="str">
        <x:v>E1</x:v>
      </x:c>
      <x:c r="J838" s="68" t="str">
        <x:v>SRC-1241; SRC-1278</x:v>
      </x:c>
      <x:c r="K838" s="68" t="str">
        <x:v>Active</x:v>
      </x:c>
    </x:row>
    <x:row r="839">
      <x:c r="A839" s="68" t="str">
        <x:v>INS-838</x:v>
      </x:c>
      <x:c r="B839" s="68" t="str">
        <x:v>Work permit or employment authorization document</x:v>
      </x:c>
      <x:c r="C839" s="68" t="str">
        <x:v>Employment and labour instrument</x:v>
      </x:c>
      <x:c r="D839" s="68" t="str">
        <x:v>Current / event-specific</x:v>
      </x:c>
      <x:c r="E839" s="68" t="str">
        <x:v>Employer, worker, representative, intermediary or authority as applicable</x:v>
      </x:c>
      <x:c r="F839" s="68" t="str">
        <x:v>Worker-, plan- or case-specific</x:v>
      </x:c>
      <x:c r="G839" s="68" t="str">
        <x:v>Compensation currency / N/A</x:v>
      </x:c>
      <x:c r="H839" s="68" t="str">
        <x:v>Documents or governs work permit or employment authorization document</x:v>
      </x:c>
      <x:c r="I839" s="68" t="str">
        <x:v>E1</x:v>
      </x:c>
      <x:c r="J839" s="68" t="str">
        <x:v>SRC-1241; SRC-1278</x:v>
      </x:c>
      <x:c r="K839" s="68" t="str">
        <x:v>Active</x:v>
      </x:c>
    </x:row>
    <x:row r="840">
      <x:c r="A840" s="68" t="str">
        <x:v>INS-839</x:v>
      </x:c>
      <x:c r="B840" s="68" t="str">
        <x:v>Form I-9 employment eligibility verification</x:v>
      </x:c>
      <x:c r="C840" s="68" t="str">
        <x:v>Employment and labour instrument</x:v>
      </x:c>
      <x:c r="D840" s="68" t="str">
        <x:v>Current / event-specific</x:v>
      </x:c>
      <x:c r="E840" s="68" t="str">
        <x:v>Employer, worker, representative, intermediary or authority as applicable</x:v>
      </x:c>
      <x:c r="F840" s="68" t="str">
        <x:v>Worker-, plan- or case-specific</x:v>
      </x:c>
      <x:c r="G840" s="68" t="str">
        <x:v>Compensation currency / N/A</x:v>
      </x:c>
      <x:c r="H840" s="68" t="str">
        <x:v>Documents or governs form i-9 employment eligibility verification</x:v>
      </x:c>
      <x:c r="I840" s="68" t="str">
        <x:v>E1</x:v>
      </x:c>
      <x:c r="J840" s="68" t="str">
        <x:v>SRC-1241; SRC-1278</x:v>
      </x:c>
      <x:c r="K840" s="68" t="str">
        <x:v>Active</x:v>
      </x:c>
    </x:row>
    <x:row r="841">
      <x:c r="A841" s="68" t="str">
        <x:v>INS-840</x:v>
      </x:c>
      <x:c r="B841" s="68" t="str">
        <x:v>E-Verify case record</x:v>
      </x:c>
      <x:c r="C841" s="68" t="str">
        <x:v>Employment record or filing</x:v>
      </x:c>
      <x:c r="D841" s="68" t="str">
        <x:v>Current / event-specific</x:v>
      </x:c>
      <x:c r="E841" s="68" t="str">
        <x:v>Employer, worker, representative, intermediary or authority as applicable</x:v>
      </x:c>
      <x:c r="F841" s="68" t="str">
        <x:v>Worker-, plan- or case-specific</x:v>
      </x:c>
      <x:c r="G841" s="68" t="str">
        <x:v>Compensation currency / N/A</x:v>
      </x:c>
      <x:c r="H841" s="68" t="str">
        <x:v>Documents or governs e-verify case record</x:v>
      </x:c>
      <x:c r="I841" s="68" t="str">
        <x:v>E1</x:v>
      </x:c>
      <x:c r="J841" s="68" t="str">
        <x:v>SRC-1241; SRC-1278</x:v>
      </x:c>
      <x:c r="K841" s="68" t="str">
        <x:v>Active</x:v>
      </x:c>
    </x:row>
    <x:row r="842">
      <x:c r="A842" s="68" t="str">
        <x:v>INS-841</x:v>
      </x:c>
      <x:c r="B842" s="68" t="str">
        <x:v>Posted-worker declaration</x:v>
      </x:c>
      <x:c r="C842" s="68" t="str">
        <x:v>Employment and labour instrument</x:v>
      </x:c>
      <x:c r="D842" s="68" t="str">
        <x:v>Current / event-specific</x:v>
      </x:c>
      <x:c r="E842" s="68" t="str">
        <x:v>Employer, worker, representative, intermediary or authority as applicable</x:v>
      </x:c>
      <x:c r="F842" s="68" t="str">
        <x:v>Worker-, plan- or case-specific</x:v>
      </x:c>
      <x:c r="G842" s="68" t="str">
        <x:v>Compensation currency / N/A</x:v>
      </x:c>
      <x:c r="H842" s="68" t="str">
        <x:v>Documents or governs posted-worker declaration</x:v>
      </x:c>
      <x:c r="I842" s="68" t="str">
        <x:v>E1</x:v>
      </x:c>
      <x:c r="J842" s="68" t="str">
        <x:v>SRC-1241; SRC-1278</x:v>
      </x:c>
      <x:c r="K842" s="68" t="str">
        <x:v>Active</x:v>
      </x:c>
    </x:row>
    <x:row r="843">
      <x:c r="A843" s="68" t="str">
        <x:v>INS-842</x:v>
      </x:c>
      <x:c r="B843" s="68" t="str">
        <x:v>Fair recruitment due diligence record</x:v>
      </x:c>
      <x:c r="C843" s="68" t="str">
        <x:v>Employment record or filing</x:v>
      </x:c>
      <x:c r="D843" s="68" t="str">
        <x:v>Current / event-specific</x:v>
      </x:c>
      <x:c r="E843" s="68" t="str">
        <x:v>Employer, worker, representative, intermediary or authority as applicable</x:v>
      </x:c>
      <x:c r="F843" s="68" t="str">
        <x:v>Worker-, plan- or case-specific</x:v>
      </x:c>
      <x:c r="G843" s="68" t="str">
        <x:v>Compensation currency / N/A</x:v>
      </x:c>
      <x:c r="H843" s="68" t="str">
        <x:v>Documents or governs fair recruitment due diligence record</x:v>
      </x:c>
      <x:c r="I843" s="68" t="str">
        <x:v>E1</x:v>
      </x:c>
      <x:c r="J843" s="68" t="str">
        <x:v>SRC-1241; SRC-1278</x:v>
      </x:c>
      <x:c r="K843" s="68" t="str">
        <x:v>Active</x:v>
      </x:c>
    </x:row>
    <x:row r="844">
      <x:c r="A844" s="68" t="str">
        <x:v>INS-843</x:v>
      </x:c>
      <x:c r="B844" s="68" t="str">
        <x:v>Payroll register</x:v>
      </x:c>
      <x:c r="C844" s="68" t="str">
        <x:v>Employment record or filing</x:v>
      </x:c>
      <x:c r="D844" s="68" t="str">
        <x:v>Current / event-specific</x:v>
      </x:c>
      <x:c r="E844" s="68" t="str">
        <x:v>Employer, worker, representative, intermediary or authority as applicable</x:v>
      </x:c>
      <x:c r="F844" s="68" t="str">
        <x:v>Worker-, plan- or case-specific</x:v>
      </x:c>
      <x:c r="G844" s="68" t="str">
        <x:v>Compensation currency / N/A</x:v>
      </x:c>
      <x:c r="H844" s="68" t="str">
        <x:v>Documents or governs payroll register</x:v>
      </x:c>
      <x:c r="I844" s="68" t="str">
        <x:v>E1</x:v>
      </x:c>
      <x:c r="J844" s="68" t="str">
        <x:v>SRC-1274; SRC-1261</x:v>
      </x:c>
      <x:c r="K844" s="68" t="str">
        <x:v>Active</x:v>
      </x:c>
    </x:row>
    <x:row r="845">
      <x:c r="A845" s="68" t="str">
        <x:v>INS-844</x:v>
      </x:c>
      <x:c r="B845" s="68" t="str">
        <x:v>Employee wage statement</x:v>
      </x:c>
      <x:c r="C845" s="68" t="str">
        <x:v>Employment and labour instrument</x:v>
      </x:c>
      <x:c r="D845" s="68" t="str">
        <x:v>Current / event-specific</x:v>
      </x:c>
      <x:c r="E845" s="68" t="str">
        <x:v>Employer, worker, representative, intermediary or authority as applicable</x:v>
      </x:c>
      <x:c r="F845" s="68" t="str">
        <x:v>Worker-, plan- or case-specific</x:v>
      </x:c>
      <x:c r="G845" s="68" t="str">
        <x:v>Compensation currency / N/A</x:v>
      </x:c>
      <x:c r="H845" s="68" t="str">
        <x:v>Documents or governs employee wage statement</x:v>
      </x:c>
      <x:c r="I845" s="68" t="str">
        <x:v>E1</x:v>
      </x:c>
      <x:c r="J845" s="68" t="str">
        <x:v>SRC-1274; SRC-1261</x:v>
      </x:c>
      <x:c r="K845" s="68" t="str">
        <x:v>Active</x:v>
      </x:c>
    </x:row>
    <x:row r="846">
      <x:c r="A846" s="68" t="str">
        <x:v>INS-845</x:v>
      </x:c>
      <x:c r="B846" s="68" t="str">
        <x:v>Payroll tax deposit</x:v>
      </x:c>
      <x:c r="C846" s="68" t="str">
        <x:v>Employment and labour instrument</x:v>
      </x:c>
      <x:c r="D846" s="68" t="str">
        <x:v>Current / event-specific</x:v>
      </x:c>
      <x:c r="E846" s="68" t="str">
        <x:v>Employer, worker, representative, intermediary or authority as applicable</x:v>
      </x:c>
      <x:c r="F846" s="68" t="str">
        <x:v>Worker-, plan- or case-specific</x:v>
      </x:c>
      <x:c r="G846" s="68" t="str">
        <x:v>Compensation currency / N/A</x:v>
      </x:c>
      <x:c r="H846" s="68" t="str">
        <x:v>Documents or governs payroll tax deposit</x:v>
      </x:c>
      <x:c r="I846" s="68" t="str">
        <x:v>E1</x:v>
      </x:c>
      <x:c r="J846" s="68" t="str">
        <x:v>SRC-1274; SRC-1261</x:v>
      </x:c>
      <x:c r="K846" s="68" t="str">
        <x:v>Active</x:v>
      </x:c>
    </x:row>
    <x:row r="847">
      <x:c r="A847" s="68" t="str">
        <x:v>INS-846</x:v>
      </x:c>
      <x:c r="B847" s="68" t="str">
        <x:v>Employee benefit plan document</x:v>
      </x:c>
      <x:c r="C847" s="68" t="str">
        <x:v>Employment and labour instrument</x:v>
      </x:c>
      <x:c r="D847" s="68" t="str">
        <x:v>Current / event-specific</x:v>
      </x:c>
      <x:c r="E847" s="68" t="str">
        <x:v>Employer, worker, representative, intermediary or authority as applicable</x:v>
      </x:c>
      <x:c r="F847" s="68" t="str">
        <x:v>Worker-, plan- or case-specific</x:v>
      </x:c>
      <x:c r="G847" s="68" t="str">
        <x:v>Compensation currency / N/A</x:v>
      </x:c>
      <x:c r="H847" s="68" t="str">
        <x:v>Documents or governs employee benefit plan document</x:v>
      </x:c>
      <x:c r="I847" s="68" t="str">
        <x:v>E1</x:v>
      </x:c>
      <x:c r="J847" s="68" t="str">
        <x:v>SRC-801; SRC-1277</x:v>
      </x:c>
      <x:c r="K847" s="68" t="str">
        <x:v>Active</x:v>
      </x:c>
    </x:row>
    <x:row r="848">
      <x:c r="A848" s="68" t="str">
        <x:v>INS-847</x:v>
      </x:c>
      <x:c r="B848" s="68" t="str">
        <x:v>Summary plan description</x:v>
      </x:c>
      <x:c r="C848" s="68" t="str">
        <x:v>Employment and labour instrument</x:v>
      </x:c>
      <x:c r="D848" s="68" t="str">
        <x:v>Current / event-specific</x:v>
      </x:c>
      <x:c r="E848" s="68" t="str">
        <x:v>Employer, worker, representative, intermediary or authority as applicable</x:v>
      </x:c>
      <x:c r="F848" s="68" t="str">
        <x:v>Worker-, plan- or case-specific</x:v>
      </x:c>
      <x:c r="G848" s="68" t="str">
        <x:v>Compensation currency / N/A</x:v>
      </x:c>
      <x:c r="H848" s="68" t="str">
        <x:v>Documents or governs summary plan description</x:v>
      </x:c>
      <x:c r="I848" s="68" t="str">
        <x:v>E1</x:v>
      </x:c>
      <x:c r="J848" s="68" t="str">
        <x:v>SRC-1234; SRC-1284</x:v>
      </x:c>
      <x:c r="K848" s="68" t="str">
        <x:v>Active</x:v>
      </x:c>
    </x:row>
    <x:row r="849">
      <x:c r="A849" s="68" t="str">
        <x:v>INS-848</x:v>
      </x:c>
      <x:c r="B849" s="68" t="str">
        <x:v>Employee benefit claim</x:v>
      </x:c>
      <x:c r="C849" s="68" t="str">
        <x:v>Employment and labour instrument</x:v>
      </x:c>
      <x:c r="D849" s="68" t="str">
        <x:v>Current / event-specific</x:v>
      </x:c>
      <x:c r="E849" s="68" t="str">
        <x:v>Employer, worker, representative, intermediary or authority as applicable</x:v>
      </x:c>
      <x:c r="F849" s="68" t="str">
        <x:v>Worker-, plan- or case-specific</x:v>
      </x:c>
      <x:c r="G849" s="68" t="str">
        <x:v>Compensation currency / N/A</x:v>
      </x:c>
      <x:c r="H849" s="68" t="str">
        <x:v>Documents or governs employee benefit claim</x:v>
      </x:c>
      <x:c r="I849" s="68" t="str">
        <x:v>E1</x:v>
      </x:c>
      <x:c r="J849" s="68" t="str">
        <x:v>SRC-801; SRC-1277</x:v>
      </x:c>
      <x:c r="K849" s="68" t="str">
        <x:v>Active</x:v>
      </x:c>
    </x:row>
    <x:row r="850">
      <x:c r="A850" s="68" t="str">
        <x:v>INS-849</x:v>
      </x:c>
      <x:c r="B850" s="68" t="str">
        <x:v>Benefit claim appeal</x:v>
      </x:c>
      <x:c r="C850" s="68" t="str">
        <x:v>Employment and labour instrument</x:v>
      </x:c>
      <x:c r="D850" s="68" t="str">
        <x:v>Current / event-specific</x:v>
      </x:c>
      <x:c r="E850" s="68" t="str">
        <x:v>Employer, worker, representative, intermediary or authority as applicable</x:v>
      </x:c>
      <x:c r="F850" s="68" t="str">
        <x:v>Worker-, plan- or case-specific</x:v>
      </x:c>
      <x:c r="G850" s="68" t="str">
        <x:v>Compensation currency / N/A</x:v>
      </x:c>
      <x:c r="H850" s="68" t="str">
        <x:v>Documents or governs benefit claim appeal</x:v>
      </x:c>
      <x:c r="I850" s="68" t="str">
        <x:v>E1</x:v>
      </x:c>
      <x:c r="J850" s="68" t="str">
        <x:v>SRC-801; SRC-1277</x:v>
      </x:c>
      <x:c r="K850" s="68" t="str">
        <x:v>Active</x:v>
      </x:c>
    </x:row>
    <x:row r="851">
      <x:c r="A851" s="68" t="str">
        <x:v>INS-850</x:v>
      </x:c>
      <x:c r="B851" s="68" t="str">
        <x:v>Retirement plan contribution record</x:v>
      </x:c>
      <x:c r="C851" s="68" t="str">
        <x:v>Employment record or filing</x:v>
      </x:c>
      <x:c r="D851" s="68" t="str">
        <x:v>Current / event-specific</x:v>
      </x:c>
      <x:c r="E851" s="68" t="str">
        <x:v>Employer, worker, representative, intermediary or authority as applicable</x:v>
      </x:c>
      <x:c r="F851" s="68" t="str">
        <x:v>Worker-, plan- or case-specific</x:v>
      </x:c>
      <x:c r="G851" s="68" t="str">
        <x:v>Compensation currency / N/A</x:v>
      </x:c>
      <x:c r="H851" s="68" t="str">
        <x:v>Documents or governs retirement plan contribution record</x:v>
      </x:c>
      <x:c r="I851" s="68" t="str">
        <x:v>E1</x:v>
      </x:c>
      <x:c r="J851" s="68" t="str">
        <x:v>SRC-801; SRC-1277</x:v>
      </x:c>
      <x:c r="K851" s="68" t="str">
        <x:v>Active</x:v>
      </x:c>
    </x:row>
    <x:row r="852">
      <x:c r="A852" s="68" t="str">
        <x:v>INS-851</x:v>
      </x:c>
      <x:c r="B852" s="68" t="str">
        <x:v>Employee equity award agreement</x:v>
      </x:c>
      <x:c r="C852" s="68" t="str">
        <x:v>Employment or labour contract</x:v>
      </x:c>
      <x:c r="D852" s="68" t="str">
        <x:v>Current / event-specific</x:v>
      </x:c>
      <x:c r="E852" s="68" t="str">
        <x:v>Employer, worker, representative, intermediary or authority as applicable</x:v>
      </x:c>
      <x:c r="F852" s="68" t="str">
        <x:v>Worker-, plan- or case-specific</x:v>
      </x:c>
      <x:c r="G852" s="68" t="str">
        <x:v>Compensation currency / N/A</x:v>
      </x:c>
      <x:c r="H852" s="68" t="str">
        <x:v>Documents or governs employee equity award agreement</x:v>
      </x:c>
      <x:c r="I852" s="68" t="str">
        <x:v>E1</x:v>
      </x:c>
      <x:c r="J852" s="68" t="str">
        <x:v>SRC-801; SRC-1277</x:v>
      </x:c>
      <x:c r="K852" s="68" t="str">
        <x:v>Active</x:v>
      </x:c>
    </x:row>
    <x:row r="853">
      <x:c r="A853" s="68" t="str">
        <x:v>INS-852</x:v>
      </x:c>
      <x:c r="B853" s="68" t="str">
        <x:v>Family and medical leave notice</x:v>
      </x:c>
      <x:c r="C853" s="68" t="str">
        <x:v>Employment record or filing</x:v>
      </x:c>
      <x:c r="D853" s="68" t="str">
        <x:v>Current / event-specific</x:v>
      </x:c>
      <x:c r="E853" s="68" t="str">
        <x:v>Employer, worker, representative, intermediary or authority as applicable</x:v>
      </x:c>
      <x:c r="F853" s="68" t="str">
        <x:v>Worker-, plan- or case-specific</x:v>
      </x:c>
      <x:c r="G853" s="68" t="str">
        <x:v>Compensation currency / N/A</x:v>
      </x:c>
      <x:c r="H853" s="68" t="str">
        <x:v>Documents or governs family and medical leave notice</x:v>
      </x:c>
      <x:c r="I853" s="68" t="str">
        <x:v>E1</x:v>
      </x:c>
      <x:c r="J853" s="68" t="str">
        <x:v>SRC-1234; SRC-1284</x:v>
      </x:c>
      <x:c r="K853" s="68" t="str">
        <x:v>Active</x:v>
      </x:c>
    </x:row>
    <x:row r="854">
      <x:c r="A854" s="68" t="str">
        <x:v>INS-853</x:v>
      </x:c>
      <x:c r="B854" s="68" t="str">
        <x:v>Medical certification for protected leave</x:v>
      </x:c>
      <x:c r="C854" s="68" t="str">
        <x:v>Employment record or filing</x:v>
      </x:c>
      <x:c r="D854" s="68" t="str">
        <x:v>Current / event-specific</x:v>
      </x:c>
      <x:c r="E854" s="68" t="str">
        <x:v>Employer, worker, representative, intermediary or authority as applicable</x:v>
      </x:c>
      <x:c r="F854" s="68" t="str">
        <x:v>Worker-, plan- or case-specific</x:v>
      </x:c>
      <x:c r="G854" s="68" t="str">
        <x:v>Compensation currency / N/A</x:v>
      </x:c>
      <x:c r="H854" s="68" t="str">
        <x:v>Documents or governs medical certification for protected leave</x:v>
      </x:c>
      <x:c r="I854" s="68" t="str">
        <x:v>E1</x:v>
      </x:c>
      <x:c r="J854" s="68" t="str">
        <x:v>SRC-1234; SRC-1284</x:v>
      </x:c>
      <x:c r="K854" s="68" t="str">
        <x:v>Active</x:v>
      </x:c>
    </x:row>
    <x:row r="855">
      <x:c r="A855" s="68" t="str">
        <x:v>INS-854</x:v>
      </x:c>
      <x:c r="B855" s="68" t="str">
        <x:v>Workplace injury report</x:v>
      </x:c>
      <x:c r="C855" s="68" t="str">
        <x:v>Employment record or filing</x:v>
      </x:c>
      <x:c r="D855" s="68" t="str">
        <x:v>Current / event-specific</x:v>
      </x:c>
      <x:c r="E855" s="68" t="str">
        <x:v>Employer, worker, representative, intermediary or authority as applicable</x:v>
      </x:c>
      <x:c r="F855" s="68" t="str">
        <x:v>Worker-, plan- or case-specific</x:v>
      </x:c>
      <x:c r="G855" s="68" t="str">
        <x:v>Compensation currency / N/A</x:v>
      </x:c>
      <x:c r="H855" s="68" t="str">
        <x:v>Documents or governs workplace injury report</x:v>
      </x:c>
      <x:c r="I855" s="68" t="str">
        <x:v>E1</x:v>
      </x:c>
      <x:c r="J855" s="68" t="str">
        <x:v>SRC-1267; SRC-1250</x:v>
      </x:c>
      <x:c r="K855" s="68" t="str">
        <x:v>Active</x:v>
      </x:c>
    </x:row>
    <x:row r="856">
      <x:c r="A856" s="68" t="str">
        <x:v>INS-855</x:v>
      </x:c>
      <x:c r="B856" s="68" t="str">
        <x:v>OSHA inspection citation</x:v>
      </x:c>
      <x:c r="C856" s="68" t="str">
        <x:v>Employment and labour instrument</x:v>
      </x:c>
      <x:c r="D856" s="68" t="str">
        <x:v>Current / event-specific</x:v>
      </x:c>
      <x:c r="E856" s="68" t="str">
        <x:v>Employer, worker, representative, intermediary or authority as applicable</x:v>
      </x:c>
      <x:c r="F856" s="68" t="str">
        <x:v>Worker-, plan- or case-specific</x:v>
      </x:c>
      <x:c r="G856" s="68" t="str">
        <x:v>Compensation currency / N/A</x:v>
      </x:c>
      <x:c r="H856" s="68" t="str">
        <x:v>Documents or governs osha inspection citation</x:v>
      </x:c>
      <x:c r="I856" s="68" t="str">
        <x:v>E1</x:v>
      </x:c>
      <x:c r="J856" s="68" t="str">
        <x:v>SRC-1267; SRC-1250</x:v>
      </x:c>
      <x:c r="K856" s="68" t="str">
        <x:v>Active</x:v>
      </x:c>
    </x:row>
    <x:row r="857">
      <x:c r="A857" s="68" t="str">
        <x:v>INS-856</x:v>
      </x:c>
      <x:c r="B857" s="68" t="str">
        <x:v>Hazard assessment</x:v>
      </x:c>
      <x:c r="C857" s="68" t="str">
        <x:v>Employment record or filing</x:v>
      </x:c>
      <x:c r="D857" s="68" t="str">
        <x:v>Current / event-specific</x:v>
      </x:c>
      <x:c r="E857" s="68" t="str">
        <x:v>Employer, worker, representative, intermediary or authority as applicable</x:v>
      </x:c>
      <x:c r="F857" s="68" t="str">
        <x:v>Worker-, plan- or case-specific</x:v>
      </x:c>
      <x:c r="G857" s="68" t="str">
        <x:v>Compensation currency / N/A</x:v>
      </x:c>
      <x:c r="H857" s="68" t="str">
        <x:v>Documents or governs hazard assessment</x:v>
      </x:c>
      <x:c r="I857" s="68" t="str">
        <x:v>E1</x:v>
      </x:c>
      <x:c r="J857" s="68" t="str">
        <x:v>SRC-1267; SRC-1250</x:v>
      </x:c>
      <x:c r="K857" s="68" t="str">
        <x:v>Active</x:v>
      </x:c>
    </x:row>
    <x:row r="858">
      <x:c r="A858" s="68" t="str">
        <x:v>INS-857</x:v>
      </x:c>
      <x:c r="B858" s="68" t="str">
        <x:v>Safety training record</x:v>
      </x:c>
      <x:c r="C858" s="68" t="str">
        <x:v>Employment record or filing</x:v>
      </x:c>
      <x:c r="D858" s="68" t="str">
        <x:v>Current / event-specific</x:v>
      </x:c>
      <x:c r="E858" s="68" t="str">
        <x:v>Employer, worker, representative, intermediary or authority as applicable</x:v>
      </x:c>
      <x:c r="F858" s="68" t="str">
        <x:v>Worker-, plan- or case-specific</x:v>
      </x:c>
      <x:c r="G858" s="68" t="str">
        <x:v>Compensation currency / N/A</x:v>
      </x:c>
      <x:c r="H858" s="68" t="str">
        <x:v>Documents or governs safety training record</x:v>
      </x:c>
      <x:c r="I858" s="68" t="str">
        <x:v>E1</x:v>
      </x:c>
      <x:c r="J858" s="68" t="str">
        <x:v>SRC-1267; SRC-1250</x:v>
      </x:c>
      <x:c r="K858" s="68" t="str">
        <x:v>Active</x:v>
      </x:c>
    </x:row>
    <x:row r="859">
      <x:c r="A859" s="68" t="str">
        <x:v>INS-858</x:v>
      </x:c>
      <x:c r="B859" s="68" t="str">
        <x:v>Workers compensation claim</x:v>
      </x:c>
      <x:c r="C859" s="68" t="str">
        <x:v>Employment and labour instrument</x:v>
      </x:c>
      <x:c r="D859" s="68" t="str">
        <x:v>Current / event-specific</x:v>
      </x:c>
      <x:c r="E859" s="68" t="str">
        <x:v>Employer, worker, representative, intermediary or authority as applicable</x:v>
      </x:c>
      <x:c r="F859" s="68" t="str">
        <x:v>Worker-, plan- or case-specific</x:v>
      </x:c>
      <x:c r="G859" s="68" t="str">
        <x:v>Compensation currency / N/A</x:v>
      </x:c>
      <x:c r="H859" s="68" t="str">
        <x:v>Documents or governs workers compensation claim</x:v>
      </x:c>
      <x:c r="I859" s="68" t="str">
        <x:v>E1</x:v>
      </x:c>
      <x:c r="J859" s="68" t="str">
        <x:v>SRC-1267; SRC-1250</x:v>
      </x:c>
      <x:c r="K859" s="68" t="str">
        <x:v>Active</x:v>
      </x:c>
    </x:row>
    <x:row r="860">
      <x:c r="A860" s="68" t="str">
        <x:v>INS-859</x:v>
      </x:c>
      <x:c r="B860" s="68" t="str">
        <x:v>Unemployment insurance claim</x:v>
      </x:c>
      <x:c r="C860" s="68" t="str">
        <x:v>Employment and labour instrument</x:v>
      </x:c>
      <x:c r="D860" s="68" t="str">
        <x:v>Current / event-specific</x:v>
      </x:c>
      <x:c r="E860" s="68" t="str">
        <x:v>Employer, worker, representative, intermediary or authority as applicable</x:v>
      </x:c>
      <x:c r="F860" s="68" t="str">
        <x:v>Worker-, plan- or case-specific</x:v>
      </x:c>
      <x:c r="G860" s="68" t="str">
        <x:v>Compensation currency / N/A</x:v>
      </x:c>
      <x:c r="H860" s="68" t="str">
        <x:v>Documents or governs unemployment insurance claim</x:v>
      </x:c>
      <x:c r="I860" s="68" t="str">
        <x:v>E1</x:v>
      </x:c>
      <x:c r="J860" s="68" t="str">
        <x:v>SRC-1234; SRC-1284</x:v>
      </x:c>
      <x:c r="K860" s="68" t="str">
        <x:v>Active</x:v>
      </x:c>
    </x:row>
    <x:row r="861">
      <x:c r="A861" s="68" t="str">
        <x:v>INS-860</x:v>
      </x:c>
      <x:c r="B861" s="68" t="str">
        <x:v>Algorithmic hiring system impact assessment</x:v>
      </x:c>
      <x:c r="C861" s="68" t="str">
        <x:v>Employment record or filing</x:v>
      </x:c>
      <x:c r="D861" s="68" t="str">
        <x:v>Current / event-specific</x:v>
      </x:c>
      <x:c r="E861" s="68" t="str">
        <x:v>Employer, worker, representative, intermediary or authority as applicable</x:v>
      </x:c>
      <x:c r="F861" s="68" t="str">
        <x:v>Worker-, plan- or case-specific</x:v>
      </x:c>
      <x:c r="G861" s="68" t="str">
        <x:v>Compensation currency / N/A</x:v>
      </x:c>
      <x:c r="H861" s="68" t="str">
        <x:v>Documents or governs algorithmic hiring system impact assessment</x:v>
      </x:c>
      <x:c r="I861" s="68" t="str">
        <x:v>E1</x:v>
      </x:c>
      <x:c r="J861" s="68" t="str">
        <x:v>SRC-1273; SRC-1282</x:v>
      </x:c>
      <x:c r="K861" s="68" t="str">
        <x:v>Active</x:v>
      </x:c>
    </x:row>
    <x:row r="862">
      <x:c r="A862" s="68" t="str">
        <x:v>INS-861</x:v>
      </x:c>
      <x:c r="B862" s="68" t="str">
        <x:v>Automated employment decision tool notice</x:v>
      </x:c>
      <x:c r="C862" s="68" t="str">
        <x:v>Employment record or filing</x:v>
      </x:c>
      <x:c r="D862" s="68" t="str">
        <x:v>Current / event-specific</x:v>
      </x:c>
      <x:c r="E862" s="68" t="str">
        <x:v>Employer, worker, representative, intermediary or authority as applicable</x:v>
      </x:c>
      <x:c r="F862" s="68" t="str">
        <x:v>Worker-, plan- or case-specific</x:v>
      </x:c>
      <x:c r="G862" s="68" t="str">
        <x:v>Compensation currency / N/A</x:v>
      </x:c>
      <x:c r="H862" s="68" t="str">
        <x:v>Documents or governs automated employment decision tool notice</x:v>
      </x:c>
      <x:c r="I862" s="68" t="str">
        <x:v>E1</x:v>
      </x:c>
      <x:c r="J862" s="68" t="str">
        <x:v>SRC-1273; SRC-1282</x:v>
      </x:c>
      <x:c r="K862" s="68" t="str">
        <x:v>Active</x:v>
      </x:c>
    </x:row>
    <x:row r="863">
      <x:c r="A863" s="68" t="str">
        <x:v>INS-862</x:v>
      </x:c>
      <x:c r="B863" s="68" t="str">
        <x:v>High-risk employment AI conformity file</x:v>
      </x:c>
      <x:c r="C863" s="68" t="str">
        <x:v>Employment and labour instrument</x:v>
      </x:c>
      <x:c r="D863" s="68" t="str">
        <x:v>Current / event-specific</x:v>
      </x:c>
      <x:c r="E863" s="68" t="str">
        <x:v>Employer, worker, representative, intermediary or authority as applicable</x:v>
      </x:c>
      <x:c r="F863" s="68" t="str">
        <x:v>Worker-, plan- or case-specific</x:v>
      </x:c>
      <x:c r="G863" s="68" t="str">
        <x:v>Compensation currency / N/A</x:v>
      </x:c>
      <x:c r="H863" s="68" t="str">
        <x:v>Documents or governs high-risk employment ai conformity file</x:v>
      </x:c>
      <x:c r="I863" s="68" t="str">
        <x:v>E1</x:v>
      </x:c>
      <x:c r="J863" s="68" t="str">
        <x:v>SRC-1273; SRC-1282</x:v>
      </x:c>
      <x:c r="K863" s="68" t="str">
        <x:v>Active</x:v>
      </x:c>
    </x:row>
    <x:row r="864">
      <x:c r="A864" s="68" t="str">
        <x:v>INS-863</x:v>
      </x:c>
      <x:c r="B864" s="68" t="str">
        <x:v>Platform algorithmic management transparency notice</x:v>
      </x:c>
      <x:c r="C864" s="68" t="str">
        <x:v>Employment record or filing</x:v>
      </x:c>
      <x:c r="D864" s="68" t="str">
        <x:v>Current / event-specific</x:v>
      </x:c>
      <x:c r="E864" s="68" t="str">
        <x:v>Employer, worker, representative, intermediary or authority as applicable</x:v>
      </x:c>
      <x:c r="F864" s="68" t="str">
        <x:v>Worker-, plan- or case-specific</x:v>
      </x:c>
      <x:c r="G864" s="68" t="str">
        <x:v>Compensation currency / N/A</x:v>
      </x:c>
      <x:c r="H864" s="68" t="str">
        <x:v>Documents or governs platform algorithmic management transparency notice</x:v>
      </x:c>
      <x:c r="I864" s="68" t="str">
        <x:v>E1</x:v>
      </x:c>
      <x:c r="J864" s="68" t="str">
        <x:v>SRC-1273; SRC-1282</x:v>
      </x:c>
      <x:c r="K864" s="68" t="str">
        <x:v>Active</x:v>
      </x:c>
    </x:row>
    <x:row r="865">
      <x:c r="A865" s="68" t="str">
        <x:v>INS-864</x:v>
      </x:c>
      <x:c r="B865" s="68" t="str">
        <x:v>Human review request for automated employment decision</x:v>
      </x:c>
      <x:c r="C865" s="68" t="str">
        <x:v>Employment and labour instrument</x:v>
      </x:c>
      <x:c r="D865" s="68" t="str">
        <x:v>Current / event-specific</x:v>
      </x:c>
      <x:c r="E865" s="68" t="str">
        <x:v>Employer, worker, representative, intermediary or authority as applicable</x:v>
      </x:c>
      <x:c r="F865" s="68" t="str">
        <x:v>Worker-, plan- or case-specific</x:v>
      </x:c>
      <x:c r="G865" s="68" t="str">
        <x:v>Compensation currency / N/A</x:v>
      </x:c>
      <x:c r="H865" s="68" t="str">
        <x:v>Documents or governs human review request for automated employment decision</x:v>
      </x:c>
      <x:c r="I865" s="68" t="str">
        <x:v>E1</x:v>
      </x:c>
      <x:c r="J865" s="68" t="str">
        <x:v>SRC-1273; SRC-1282</x:v>
      </x:c>
      <x:c r="K865" s="68" t="str">
        <x:v>Active</x:v>
      </x:c>
    </x:row>
    <x:row r="866">
      <x:c r="A866" s="68" t="str">
        <x:v>INS-865</x:v>
      </x:c>
      <x:c r="B866" s="68" t="str">
        <x:v>Pay transparency report</x:v>
      </x:c>
      <x:c r="C866" s="68" t="str">
        <x:v>Employment record or filing</x:v>
      </x:c>
      <x:c r="D866" s="68" t="str">
        <x:v>Current / event-specific</x:v>
      </x:c>
      <x:c r="E866" s="68" t="str">
        <x:v>Employer, worker, representative, intermediary or authority as applicable</x:v>
      </x:c>
      <x:c r="F866" s="68" t="str">
        <x:v>Worker-, plan- or case-specific</x:v>
      </x:c>
      <x:c r="G866" s="68" t="str">
        <x:v>Compensation currency / N/A</x:v>
      </x:c>
      <x:c r="H866" s="68" t="str">
        <x:v>Documents or governs pay transparency report</x:v>
      </x:c>
      <x:c r="I866" s="68" t="str">
        <x:v>E1</x:v>
      </x:c>
      <x:c r="J866" s="68" t="str">
        <x:v>SRC-1280; SRC-1245</x:v>
      </x:c>
      <x:c r="K866" s="68" t="str">
        <x:v>Active</x:v>
      </x:c>
    </x:row>
    <x:row r="867">
      <x:c r="A867" s="68" t="str">
        <x:v>INS-866</x:v>
      </x:c>
      <x:c r="B867" s="68" t="str">
        <x:v>Pay information request</x:v>
      </x:c>
      <x:c r="C867" s="68" t="str">
        <x:v>Employment and labour instrument</x:v>
      </x:c>
      <x:c r="D867" s="68" t="str">
        <x:v>Current / event-specific</x:v>
      </x:c>
      <x:c r="E867" s="68" t="str">
        <x:v>Employer, worker, representative, intermediary or authority as applicable</x:v>
      </x:c>
      <x:c r="F867" s="68" t="str">
        <x:v>Worker-, plan- or case-specific</x:v>
      </x:c>
      <x:c r="G867" s="68" t="str">
        <x:v>Compensation currency / N/A</x:v>
      </x:c>
      <x:c r="H867" s="68" t="str">
        <x:v>Documents or governs pay information request</x:v>
      </x:c>
      <x:c r="I867" s="68" t="str">
        <x:v>E1</x:v>
      </x:c>
      <x:c r="J867" s="68" t="str">
        <x:v>SRC-1280; SRC-1245</x:v>
      </x:c>
      <x:c r="K867" s="68" t="str">
        <x:v>Active</x:v>
      </x:c>
    </x:row>
    <x:row r="868">
      <x:c r="A868" s="68" t="str">
        <x:v>INS-867</x:v>
      </x:c>
      <x:c r="B868" s="68" t="str">
        <x:v>Individual or group health insurance policy</x:v>
      </x:c>
      <x:c r="C868" s="68" t="str">
        <x:v>Health coverage contract</x:v>
      </x:c>
      <x:c r="D868" s="68" t="str">
        <x:v>Plan year</x:v>
      </x:c>
      <x:c r="E868" s="68" t="str">
        <x:v>Health insurer; enrollee; sponsor</x:v>
      </x:c>
      <x:c r="F868" s="68" t="str">
        <x:v>Plan-specific</x:v>
      </x:c>
      <x:c r="G868" s="68" t="str">
        <x:v>Coverage currency</x:v>
      </x:c>
      <x:c r="H868" s="68" t="str">
        <x:v>Defines covered benefits, premiums and cost sharing</x:v>
      </x:c>
      <x:c r="I868" s="68" t="str">
        <x:v>E1</x:v>
      </x:c>
      <x:c r="J868" s="68" t="str">
        <x:v>SRC-1339; SRC-1327</x:v>
      </x:c>
      <x:c r="K868" s="68" t="str">
        <x:v>Active</x:v>
      </x:c>
    </x:row>
    <x:row r="869">
      <x:c r="A869" s="68" t="str">
        <x:v>INS-868</x:v>
      </x:c>
      <x:c r="B869" s="68" t="str">
        <x:v>Self-funded employer health plan document</x:v>
      </x:c>
      <x:c r="C869" s="68" t="str">
        <x:v>Employer-sponsored health plan</x:v>
      </x:c>
      <x:c r="D869" s="68" t="str">
        <x:v>Plan year</x:v>
      </x:c>
      <x:c r="E869" s="68" t="str">
        <x:v>Employer sponsor; participants; administrator</x:v>
      </x:c>
      <x:c r="F869" s="68" t="str">
        <x:v>Plan-specific</x:v>
      </x:c>
      <x:c r="G869" s="68" t="str">
        <x:v>Coverage currency</x:v>
      </x:c>
      <x:c r="H869" s="68" t="str">
        <x:v>Defines employer-funded medical benefits</x:v>
      </x:c>
      <x:c r="I869" s="68" t="str">
        <x:v>E1</x:v>
      </x:c>
      <x:c r="J869" s="68" t="str">
        <x:v>SRC-801; SRC-1277</x:v>
      </x:c>
      <x:c r="K869" s="68" t="str">
        <x:v>Active</x:v>
      </x:c>
    </x:row>
    <x:row r="870">
      <x:c r="A870" s="68" t="str">
        <x:v>INS-869</x:v>
      </x:c>
      <x:c r="B870" s="68" t="str">
        <x:v>Health insurance premium schedule</x:v>
      </x:c>
      <x:c r="C870" s="68" t="str">
        <x:v>Coverage pricing record</x:v>
      </x:c>
      <x:c r="D870" s="68" t="str">
        <x:v>Plan year</x:v>
      </x:c>
      <x:c r="E870" s="68" t="str">
        <x:v>Insurer; sponsor; enrollee</x:v>
      </x:c>
      <x:c r="F870" s="68" t="str">
        <x:v>Plan-specific</x:v>
      </x:c>
      <x:c r="G870" s="68" t="str">
        <x:v>Coverage currency</x:v>
      </x:c>
      <x:c r="H870" s="68" t="str">
        <x:v>Sets premium contributions</x:v>
      </x:c>
      <x:c r="I870" s="68" t="str">
        <x:v>E1</x:v>
      </x:c>
      <x:c r="J870" s="68" t="str">
        <x:v>SRC-1340; SRC-1339</x:v>
      </x:c>
      <x:c r="K870" s="68" t="str">
        <x:v>Active</x:v>
      </x:c>
    </x:row>
    <x:row r="871">
      <x:c r="A871" s="68" t="str">
        <x:v>INS-870</x:v>
      </x:c>
      <x:c r="B871" s="68" t="str">
        <x:v>Health plan summary of benefits and coverage</x:v>
      </x:c>
      <x:c r="C871" s="68" t="str">
        <x:v>Coverage disclosure</x:v>
      </x:c>
      <x:c r="D871" s="68" t="str">
        <x:v>Plan year</x:v>
      </x:c>
      <x:c r="E871" s="68" t="str">
        <x:v>Health plan; enrollee</x:v>
      </x:c>
      <x:c r="F871" s="68" t="str">
        <x:v>Plan-specific</x:v>
      </x:c>
      <x:c r="G871" s="68" t="str">
        <x:v>Coverage currency</x:v>
      </x:c>
      <x:c r="H871" s="68" t="str">
        <x:v>Summarises covered services and cost sharing</x:v>
      </x:c>
      <x:c r="I871" s="68" t="str">
        <x:v>E1</x:v>
      </x:c>
      <x:c r="J871" s="68" t="str">
        <x:v>SRC-1294; SRC-1339</x:v>
      </x:c>
      <x:c r="K871" s="68" t="str">
        <x:v>Active</x:v>
      </x:c>
    </x:row>
    <x:row r="872">
      <x:c r="A872" s="68" t="str">
        <x:v>INS-871</x:v>
      </x:c>
      <x:c r="B872" s="68" t="str">
        <x:v>Provider network agreement</x:v>
      </x:c>
      <x:c r="C872" s="68" t="str">
        <x:v>Healthcare contracting instrument</x:v>
      </x:c>
      <x:c r="D872" s="68" t="str">
        <x:v>Contract term</x:v>
      </x:c>
      <x:c r="E872" s="68" t="str">
        <x:v>Health plan; provider</x:v>
      </x:c>
      <x:c r="F872" s="68" t="str">
        <x:v>Provider-specific</x:v>
      </x:c>
      <x:c r="G872" s="68" t="str">
        <x:v>Payment currency</x:v>
      </x:c>
      <x:c r="H872" s="68" t="str">
        <x:v>Defines network participation and reimbursement terms</x:v>
      </x:c>
      <x:c r="I872" s="68" t="str">
        <x:v>E1</x:v>
      </x:c>
      <x:c r="J872" s="68" t="str">
        <x:v>SRC-1301; SRC-1295</x:v>
      </x:c>
      <x:c r="K872" s="68" t="str">
        <x:v>Active</x:v>
      </x:c>
    </x:row>
    <x:row r="873">
      <x:c r="A873" s="68" t="str">
        <x:v>INS-872</x:v>
      </x:c>
      <x:c r="B873" s="68" t="str">
        <x:v>Provider directory record</x:v>
      </x:c>
      <x:c r="C873" s="68" t="str">
        <x:v>Healthcare access record</x:v>
      </x:c>
      <x:c r="D873" s="68" t="str">
        <x:v>Ongoing</x:v>
      </x:c>
      <x:c r="E873" s="68" t="str">
        <x:v>Health plan; provider; patient</x:v>
      </x:c>
      <x:c r="F873" s="68" t="str">
        <x:v>Provider-specific</x:v>
      </x:c>
      <x:c r="G873" s="68" t="str">
        <x:v>N/A</x:v>
      </x:c>
      <x:c r="H873" s="68" t="str">
        <x:v>Lists participating clinicians and facilities</x:v>
      </x:c>
      <x:c r="I873" s="68" t="str">
        <x:v>E1</x:v>
      </x:c>
      <x:c r="J873" s="68" t="str">
        <x:v>SRC-1301; SRC-1300</x:v>
      </x:c>
      <x:c r="K873" s="68" t="str">
        <x:v>Active</x:v>
      </x:c>
    </x:row>
    <x:row r="874">
      <x:c r="A874" s="68" t="str">
        <x:v>INS-873</x:v>
      </x:c>
      <x:c r="B874" s="68" t="str">
        <x:v>Prior authorization request</x:v>
      </x:c>
      <x:c r="C874" s="68" t="str">
        <x:v>Coverage review transaction</x:v>
      </x:c>
      <x:c r="D874" s="68" t="str">
        <x:v>Episode</x:v>
      </x:c>
      <x:c r="E874" s="68" t="str">
        <x:v>Provider; health plan; patient</x:v>
      </x:c>
      <x:c r="F874" s="68" t="str">
        <x:v>Service-specific</x:v>
      </x:c>
      <x:c r="G874" s="68" t="str">
        <x:v>N/A</x:v>
      </x:c>
      <x:c r="H874" s="68" t="str">
        <x:v>Requests pre-service coverage approval</x:v>
      </x:c>
      <x:c r="I874" s="68" t="str">
        <x:v>E1</x:v>
      </x:c>
      <x:c r="J874" s="68" t="str">
        <x:v>SRC-1298; SRC-1299</x:v>
      </x:c>
      <x:c r="K874" s="68" t="str">
        <x:v>Active</x:v>
      </x:c>
    </x:row>
    <x:row r="875">
      <x:c r="A875" s="68" t="str">
        <x:v>INS-874</x:v>
      </x:c>
      <x:c r="B875" s="68" t="str">
        <x:v>Prior authorization decision</x:v>
      </x:c>
      <x:c r="C875" s="68" t="str">
        <x:v>Coverage review decision</x:v>
      </x:c>
      <x:c r="D875" s="68" t="str">
        <x:v>Episode</x:v>
      </x:c>
      <x:c r="E875" s="68" t="str">
        <x:v>Health plan; provider; patient</x:v>
      </x:c>
      <x:c r="F875" s="68" t="str">
        <x:v>Service-specific</x:v>
      </x:c>
      <x:c r="G875" s="68" t="str">
        <x:v>N/A</x:v>
      </x:c>
      <x:c r="H875" s="68" t="str">
        <x:v>Approves, denies or requests information</x:v>
      </x:c>
      <x:c r="I875" s="68" t="str">
        <x:v>E1</x:v>
      </x:c>
      <x:c r="J875" s="68" t="str">
        <x:v>SRC-1298; SRC-1299</x:v>
      </x:c>
      <x:c r="K875" s="68" t="str">
        <x:v>Active</x:v>
      </x:c>
    </x:row>
    <x:row r="876">
      <x:c r="A876" s="68" t="str">
        <x:v>INS-875</x:v>
      </x:c>
      <x:c r="B876" s="68" t="str">
        <x:v>Medical necessity review</x:v>
      </x:c>
      <x:c r="C876" s="68" t="str">
        <x:v>Utilization management record</x:v>
      </x:c>
      <x:c r="D876" s="68" t="str">
        <x:v>Episode</x:v>
      </x:c>
      <x:c r="E876" s="68" t="str">
        <x:v>Health plan; review organisation; provider</x:v>
      </x:c>
      <x:c r="F876" s="68" t="str">
        <x:v>Service-specific</x:v>
      </x:c>
      <x:c r="G876" s="68" t="str">
        <x:v>N/A</x:v>
      </x:c>
      <x:c r="H876" s="68" t="str">
        <x:v>Evaluates whether service meets coverage criteria</x:v>
      </x:c>
      <x:c r="I876" s="68" t="str">
        <x:v>E1</x:v>
      </x:c>
      <x:c r="J876" s="68" t="str">
        <x:v>SRC-1298; SRC-1301</x:v>
      </x:c>
      <x:c r="K876" s="68" t="str">
        <x:v>Active</x:v>
      </x:c>
    </x:row>
    <x:row r="877">
      <x:c r="A877" s="68" t="str">
        <x:v>INS-876</x:v>
      </x:c>
      <x:c r="B877" s="68" t="str">
        <x:v>External review determination</x:v>
      </x:c>
      <x:c r="C877" s="68" t="str">
        <x:v>Coverage appeal decision</x:v>
      </x:c>
      <x:c r="D877" s="68" t="str">
        <x:v>Appeal cycle</x:v>
      </x:c>
      <x:c r="E877" s="68" t="str">
        <x:v>Independent review organisation; plan; patient</x:v>
      </x:c>
      <x:c r="F877" s="68" t="str">
        <x:v>Case-specific</x:v>
      </x:c>
      <x:c r="G877" s="68" t="str">
        <x:v>Coverage currency</x:v>
      </x:c>
      <x:c r="H877" s="68" t="str">
        <x:v>Reviews adverse benefit determination</x:v>
      </x:c>
      <x:c r="I877" s="68" t="str">
        <x:v>E1</x:v>
      </x:c>
      <x:c r="J877" s="68" t="str">
        <x:v>SRC-1294; SRC-1295</x:v>
      </x:c>
      <x:c r="K877" s="68" t="str">
        <x:v>Active</x:v>
      </x:c>
    </x:row>
    <x:row r="878">
      <x:c r="A878" s="68" t="str">
        <x:v>INS-877</x:v>
      </x:c>
      <x:c r="B878" s="68" t="str">
        <x:v>Professional healthcare claim</x:v>
      </x:c>
      <x:c r="C878" s="68" t="str">
        <x:v>Healthcare payment claim</x:v>
      </x:c>
      <x:c r="D878" s="68" t="str">
        <x:v>Episode</x:v>
      </x:c>
      <x:c r="E878" s="68" t="str">
        <x:v>Clinician or practice; health plan</x:v>
      </x:c>
      <x:c r="F878" s="68" t="str">
        <x:v>Claim-specific</x:v>
      </x:c>
      <x:c r="G878" s="68" t="str">
        <x:v>Payment currency</x:v>
      </x:c>
      <x:c r="H878" s="68" t="str">
        <x:v>Requests payment for professional service</x:v>
      </x:c>
      <x:c r="I878" s="68" t="str">
        <x:v>E1</x:v>
      </x:c>
      <x:c r="J878" s="68" t="str">
        <x:v>SRC-1300; SRC-1340</x:v>
      </x:c>
      <x:c r="K878" s="68" t="str">
        <x:v>Active</x:v>
      </x:c>
    </x:row>
    <x:row r="879">
      <x:c r="A879" s="68" t="str">
        <x:v>INS-878</x:v>
      </x:c>
      <x:c r="B879" s="68" t="str">
        <x:v>Institutional healthcare claim</x:v>
      </x:c>
      <x:c r="C879" s="68" t="str">
        <x:v>Healthcare payment claim</x:v>
      </x:c>
      <x:c r="D879" s="68" t="str">
        <x:v>Episode</x:v>
      </x:c>
      <x:c r="E879" s="68" t="str">
        <x:v>Hospital or facility; health plan</x:v>
      </x:c>
      <x:c r="F879" s="68" t="str">
        <x:v>Claim-specific</x:v>
      </x:c>
      <x:c r="G879" s="68" t="str">
        <x:v>Payment currency</x:v>
      </x:c>
      <x:c r="H879" s="68" t="str">
        <x:v>Requests payment for facility service</x:v>
      </x:c>
      <x:c r="I879" s="68" t="str">
        <x:v>E1</x:v>
      </x:c>
      <x:c r="J879" s="68" t="str">
        <x:v>SRC-1293; SRC-1300</x:v>
      </x:c>
      <x:c r="K879" s="68" t="str">
        <x:v>Active</x:v>
      </x:c>
    </x:row>
    <x:row r="880">
      <x:c r="A880" s="68" t="str">
        <x:v>INS-879</x:v>
      </x:c>
      <x:c r="B880" s="68" t="str">
        <x:v>Prescription drug claim</x:v>
      </x:c>
      <x:c r="C880" s="68" t="str">
        <x:v>Pharmacy payment claim</x:v>
      </x:c>
      <x:c r="D880" s="68" t="str">
        <x:v>Dispensing event</x:v>
      </x:c>
      <x:c r="E880" s="68" t="str">
        <x:v>Pharmacy; PBM or plan</x:v>
      </x:c>
      <x:c r="F880" s="68" t="str">
        <x:v>Claim-specific</x:v>
      </x:c>
      <x:c r="G880" s="68" t="str">
        <x:v>Payment currency</x:v>
      </x:c>
      <x:c r="H880" s="68" t="str">
        <x:v>Requests payment for dispensed medicine</x:v>
      </x:c>
      <x:c r="I880" s="68" t="str">
        <x:v>E1</x:v>
      </x:c>
      <x:c r="J880" s="68" t="str">
        <x:v>SRC-1324; SRC-1306</x:v>
      </x:c>
      <x:c r="K880" s="68" t="str">
        <x:v>Active</x:v>
      </x:c>
    </x:row>
    <x:row r="881">
      <x:c r="A881" s="68" t="str">
        <x:v>INS-880</x:v>
      </x:c>
      <x:c r="B881" s="68" t="str">
        <x:v>Claim remittance advice</x:v>
      </x:c>
      <x:c r="C881" s="68" t="str">
        <x:v>Healthcare payment record</x:v>
      </x:c>
      <x:c r="D881" s="68" t="str">
        <x:v>Adjudication</x:v>
      </x:c>
      <x:c r="E881" s="68" t="str">
        <x:v>Health plan; provider</x:v>
      </x:c>
      <x:c r="F881" s="68" t="str">
        <x:v>Claim-specific</x:v>
      </x:c>
      <x:c r="G881" s="68" t="str">
        <x:v>Payment currency</x:v>
      </x:c>
      <x:c r="H881" s="68" t="str">
        <x:v>Explains paid, denied and adjusted amounts</x:v>
      </x:c>
      <x:c r="I881" s="68" t="str">
        <x:v>E1</x:v>
      </x:c>
      <x:c r="J881" s="68" t="str">
        <x:v>SRC-1300; SRC-1340</x:v>
      </x:c>
      <x:c r="K881" s="68" t="str">
        <x:v>Active</x:v>
      </x:c>
    </x:row>
    <x:row r="882">
      <x:c r="A882" s="68" t="str">
        <x:v>INS-881</x:v>
      </x:c>
      <x:c r="B882" s="68" t="str">
        <x:v>Explanation of benefits</x:v>
      </x:c>
      <x:c r="C882" s="68" t="str">
        <x:v>Patient coverage statement</x:v>
      </x:c>
      <x:c r="D882" s="68" t="str">
        <x:v>Adjudication</x:v>
      </x:c>
      <x:c r="E882" s="68" t="str">
        <x:v>Health plan; enrollee</x:v>
      </x:c>
      <x:c r="F882" s="68" t="str">
        <x:v>Claim-specific</x:v>
      </x:c>
      <x:c r="G882" s="68" t="str">
        <x:v>Payment currency</x:v>
      </x:c>
      <x:c r="H882" s="68" t="str">
        <x:v>Explains allowed amount, plan payment and patient responsibility</x:v>
      </x:c>
      <x:c r="I882" s="68" t="str">
        <x:v>E1</x:v>
      </x:c>
      <x:c r="J882" s="68" t="str">
        <x:v>SRC-1294; SRC-1295</x:v>
      </x:c>
      <x:c r="K882" s="68" t="str">
        <x:v>Active</x:v>
      </x:c>
    </x:row>
    <x:row r="883">
      <x:c r="A883" s="68" t="str">
        <x:v>INS-882</x:v>
      </x:c>
      <x:c r="B883" s="68" t="str">
        <x:v>Hospital chargemaster record</x:v>
      </x:c>
      <x:c r="C883" s="68" t="str">
        <x:v>Provider price list</x:v>
      </x:c>
      <x:c r="D883" s="68" t="str">
        <x:v>Ongoing</x:v>
      </x:c>
      <x:c r="E883" s="68" t="str">
        <x:v>Hospital; patients; payers</x:v>
      </x:c>
      <x:c r="F883" s="68" t="str">
        <x:v>Service-specific</x:v>
      </x:c>
      <x:c r="G883" s="68" t="str">
        <x:v>Payment currency</x:v>
      </x:c>
      <x:c r="H883" s="68" t="str">
        <x:v>Lists hospital gross charges</x:v>
      </x:c>
      <x:c r="I883" s="68" t="str">
        <x:v>E1</x:v>
      </x:c>
      <x:c r="J883" s="68" t="str">
        <x:v>SRC-1293; SRC-1292</x:v>
      </x:c>
      <x:c r="K883" s="68" t="str">
        <x:v>Active</x:v>
      </x:c>
    </x:row>
    <x:row r="884">
      <x:c r="A884" s="68" t="str">
        <x:v>INS-883</x:v>
      </x:c>
      <x:c r="B884" s="68" t="str">
        <x:v>Hospital machine-readable price file</x:v>
      </x:c>
      <x:c r="C884" s="68" t="str">
        <x:v>Public price transparency file</x:v>
      </x:c>
      <x:c r="D884" s="68" t="str">
        <x:v>Annual and updates</x:v>
      </x:c>
      <x:c r="E884" s="68" t="str">
        <x:v>Hospital; public</x:v>
      </x:c>
      <x:c r="F884" s="68" t="str">
        <x:v>Hospital-specific</x:v>
      </x:c>
      <x:c r="G884" s="68" t="str">
        <x:v>Payment currency</x:v>
      </x:c>
      <x:c r="H884" s="68" t="str">
        <x:v>Publishes gross, payer-specific and cash prices</x:v>
      </x:c>
      <x:c r="I884" s="68" t="str">
        <x:v>E1</x:v>
      </x:c>
      <x:c r="J884" s="68" t="str">
        <x:v>SRC-1293; SRC-1292</x:v>
      </x:c>
      <x:c r="K884" s="68" t="str">
        <x:v>Active</x:v>
      </x:c>
    </x:row>
    <x:row r="885">
      <x:c r="A885" s="68" t="str">
        <x:v>INS-884</x:v>
      </x:c>
      <x:c r="B885" s="68" t="str">
        <x:v>Consumer-friendly hospital price display</x:v>
      </x:c>
      <x:c r="C885" s="68" t="str">
        <x:v>Public price comparison tool</x:v>
      </x:c>
      <x:c r="D885" s="68" t="str">
        <x:v>Ongoing</x:v>
      </x:c>
      <x:c r="E885" s="68" t="str">
        <x:v>Hospital; patient</x:v>
      </x:c>
      <x:c r="F885" s="68" t="str">
        <x:v>Service-specific</x:v>
      </x:c>
      <x:c r="G885" s="68" t="str">
        <x:v>Payment currency</x:v>
      </x:c>
      <x:c r="H885" s="68" t="str">
        <x:v>Displays prices for shoppable services</x:v>
      </x:c>
      <x:c r="I885" s="68" t="str">
        <x:v>E1</x:v>
      </x:c>
      <x:c r="J885" s="68" t="str">
        <x:v>SRC-1293; SRC-1294</x:v>
      </x:c>
      <x:c r="K885" s="68" t="str">
        <x:v>Active</x:v>
      </x:c>
    </x:row>
    <x:row r="886">
      <x:c r="A886" s="68" t="str">
        <x:v>INS-885</x:v>
      </x:c>
      <x:c r="B886" s="68" t="str">
        <x:v>Negotiated provider rate</x:v>
      </x:c>
      <x:c r="C886" s="68" t="str">
        <x:v>Healthcare contract price</x:v>
      </x:c>
      <x:c r="D886" s="68" t="str">
        <x:v>Contract term</x:v>
      </x:c>
      <x:c r="E886" s="68" t="str">
        <x:v>Health plan; provider</x:v>
      </x:c>
      <x:c r="F886" s="68" t="str">
        <x:v>Service-specific</x:v>
      </x:c>
      <x:c r="G886" s="68" t="str">
        <x:v>Payment currency</x:v>
      </x:c>
      <x:c r="H886" s="68" t="str">
        <x:v>Sets allowed payment for covered service</x:v>
      </x:c>
      <x:c r="I886" s="68" t="str">
        <x:v>E1</x:v>
      </x:c>
      <x:c r="J886" s="68" t="str">
        <x:v>SRC-1293; SRC-1295</x:v>
      </x:c>
      <x:c r="K886" s="68" t="str">
        <x:v>Active</x:v>
      </x:c>
    </x:row>
    <x:row r="887">
      <x:c r="A887" s="68" t="str">
        <x:v>INS-886</x:v>
      </x:c>
      <x:c r="B887" s="68" t="str">
        <x:v>Allowed amount</x:v>
      </x:c>
      <x:c r="C887" s="68" t="str">
        <x:v>Claim valuation state</x:v>
      </x:c>
      <x:c r="D887" s="68" t="str">
        <x:v>Adjudication</x:v>
      </x:c>
      <x:c r="E887" s="68" t="str">
        <x:v>Health plan; provider; patient</x:v>
      </x:c>
      <x:c r="F887" s="68" t="str">
        <x:v>Claim-specific</x:v>
      </x:c>
      <x:c r="G887" s="68" t="str">
        <x:v>Payment currency</x:v>
      </x:c>
      <x:c r="H887" s="68" t="str">
        <x:v>Defines recognised amount for cost-sharing and payment</x:v>
      </x:c>
      <x:c r="I887" s="68" t="str">
        <x:v>E1</x:v>
      </x:c>
      <x:c r="J887" s="68" t="str">
        <x:v>SRC-1294; SRC-1295</x:v>
      </x:c>
      <x:c r="K887" s="68" t="str">
        <x:v>Active</x:v>
      </x:c>
    </x:row>
    <x:row r="888">
      <x:c r="A888" s="68" t="str">
        <x:v>INS-887</x:v>
      </x:c>
      <x:c r="B888" s="68" t="str">
        <x:v>Patient cost-sharing obligation</x:v>
      </x:c>
      <x:c r="C888" s="68" t="str">
        <x:v>Healthcare payment obligation</x:v>
      </x:c>
      <x:c r="D888" s="68" t="str">
        <x:v>Episode</x:v>
      </x:c>
      <x:c r="E888" s="68" t="str">
        <x:v>Patient; provider; plan</x:v>
      </x:c>
      <x:c r="F888" s="68" t="str">
        <x:v>Claim-specific</x:v>
      </x:c>
      <x:c r="G888" s="68" t="str">
        <x:v>Payment currency</x:v>
      </x:c>
      <x:c r="H888" s="68" t="str">
        <x:v>Allocates deductible, copayment and coinsurance</x:v>
      </x:c>
      <x:c r="I888" s="68" t="str">
        <x:v>E1</x:v>
      </x:c>
      <x:c r="J888" s="68" t="str">
        <x:v>SRC-1294; SRC-1339</x:v>
      </x:c>
      <x:c r="K888" s="68" t="str">
        <x:v>Active</x:v>
      </x:c>
    </x:row>
    <x:row r="889">
      <x:c r="A889" s="68" t="str">
        <x:v>INS-888</x:v>
      </x:c>
      <x:c r="B889" s="68" t="str">
        <x:v>Good faith estimate</x:v>
      </x:c>
      <x:c r="C889" s="68" t="str">
        <x:v>Pre-service patient estimate</x:v>
      </x:c>
      <x:c r="D889" s="68" t="str">
        <x:v>Pre-service</x:v>
      </x:c>
      <x:c r="E889" s="68" t="str">
        <x:v>Provider; uninsured or self-pay patient</x:v>
      </x:c>
      <x:c r="F889" s="68" t="str">
        <x:v>Service-specific</x:v>
      </x:c>
      <x:c r="G889" s="68" t="str">
        <x:v>Payment currency</x:v>
      </x:c>
      <x:c r="H889" s="68" t="str">
        <x:v>Estimates expected charges</x:v>
      </x:c>
      <x:c r="I889" s="68" t="str">
        <x:v>E1</x:v>
      </x:c>
      <x:c r="J889" s="68" t="str">
        <x:v>SRC-1297; SRC-1294</x:v>
      </x:c>
      <x:c r="K889" s="68" t="str">
        <x:v>Active</x:v>
      </x:c>
    </x:row>
    <x:row r="890">
      <x:c r="A890" s="68" t="str">
        <x:v>INS-889</x:v>
      </x:c>
      <x:c r="B890" s="68" t="str">
        <x:v>Surprise-billing open negotiation notice</x:v>
      </x:c>
      <x:c r="C890" s="68" t="str">
        <x:v>Provider-plan negotiation instrument</x:v>
      </x:c>
      <x:c r="D890" s="68" t="str">
        <x:v>Post-claim</x:v>
      </x:c>
      <x:c r="E890" s="68" t="str">
        <x:v>Out-of-network provider; health plan</x:v>
      </x:c>
      <x:c r="F890" s="68" t="str">
        <x:v>Claim-specific</x:v>
      </x:c>
      <x:c r="G890" s="68" t="str">
        <x:v>Payment currency</x:v>
      </x:c>
      <x:c r="H890" s="68" t="str">
        <x:v>Initiates payment negotiation</x:v>
      </x:c>
      <x:c r="I890" s="68" t="str">
        <x:v>E1</x:v>
      </x:c>
      <x:c r="J890" s="68" t="str">
        <x:v>SRC-1296; SRC-1295</x:v>
      </x:c>
      <x:c r="K890" s="68" t="str">
        <x:v>Active</x:v>
      </x:c>
    </x:row>
    <x:row r="891">
      <x:c r="A891" s="68" t="str">
        <x:v>INS-890</x:v>
      </x:c>
      <x:c r="B891" s="68" t="str">
        <x:v>Federal IDR initiation notice</x:v>
      </x:c>
      <x:c r="C891" s="68" t="str">
        <x:v>Healthcare dispute filing</x:v>
      </x:c>
      <x:c r="D891" s="68" t="str">
        <x:v>Post-negotiation</x:v>
      </x:c>
      <x:c r="E891" s="68" t="str">
        <x:v>Provider or plan; certified IDR entity</x:v>
      </x:c>
      <x:c r="F891" s="68" t="str">
        <x:v>Claim-specific</x:v>
      </x:c>
      <x:c r="G891" s="68" t="str">
        <x:v>Payment currency</x:v>
      </x:c>
      <x:c r="H891" s="68" t="str">
        <x:v>Initiates independent dispute resolution</x:v>
      </x:c>
      <x:c r="I891" s="68" t="str">
        <x:v>E1</x:v>
      </x:c>
      <x:c r="J891" s="68" t="str">
        <x:v>SRC-1296; SRC-1295</x:v>
      </x:c>
      <x:c r="K891" s="68" t="str">
        <x:v>Active</x:v>
      </x:c>
    </x:row>
    <x:row r="892">
      <x:c r="A892" s="68" t="str">
        <x:v>INS-891</x:v>
      </x:c>
      <x:c r="B892" s="68" t="str">
        <x:v>Federal IDR payment offer</x:v>
      </x:c>
      <x:c r="C892" s="68" t="str">
        <x:v>Healthcare dispute submission</x:v>
      </x:c>
      <x:c r="D892" s="68" t="str">
        <x:v>IDR cycle</x:v>
      </x:c>
      <x:c r="E892" s="68" t="str">
        <x:v>Provider or plan; IDR entity</x:v>
      </x:c>
      <x:c r="F892" s="68" t="str">
        <x:v>Claim-specific</x:v>
      </x:c>
      <x:c r="G892" s="68" t="str">
        <x:v>Payment currency</x:v>
      </x:c>
      <x:c r="H892" s="68" t="str">
        <x:v>Submits proposed out-of-network payment</x:v>
      </x:c>
      <x:c r="I892" s="68" t="str">
        <x:v>E1</x:v>
      </x:c>
      <x:c r="J892" s="68" t="str">
        <x:v>SRC-1296; SRC-1295</x:v>
      </x:c>
      <x:c r="K892" s="68" t="str">
        <x:v>Active</x:v>
      </x:c>
    </x:row>
    <x:row r="893">
      <x:c r="A893" s="68" t="str">
        <x:v>INS-892</x:v>
      </x:c>
      <x:c r="B893" s="68" t="str">
        <x:v>Federal IDR determination</x:v>
      </x:c>
      <x:c r="C893" s="68" t="str">
        <x:v>Healthcare dispute decision</x:v>
      </x:c>
      <x:c r="D893" s="68" t="str">
        <x:v>IDR cycle</x:v>
      </x:c>
      <x:c r="E893" s="68" t="str">
        <x:v>Certified IDR entity; provider; plan</x:v>
      </x:c>
      <x:c r="F893" s="68" t="str">
        <x:v>Claim-specific</x:v>
      </x:c>
      <x:c r="G893" s="68" t="str">
        <x:v>Payment currency</x:v>
      </x:c>
      <x:c r="H893" s="68" t="str">
        <x:v>Selects payment amount under applicable process</x:v>
      </x:c>
      <x:c r="I893" s="68" t="str">
        <x:v>E1</x:v>
      </x:c>
      <x:c r="J893" s="68" t="str">
        <x:v>SRC-1296; SRC-1295</x:v>
      </x:c>
      <x:c r="K893" s="68" t="str">
        <x:v>Active</x:v>
      </x:c>
    </x:row>
    <x:row r="894">
      <x:c r="A894" s="68" t="str">
        <x:v>INS-893</x:v>
      </x:c>
      <x:c r="B894" s="68" t="str">
        <x:v>Hospital charity care application</x:v>
      </x:c>
      <x:c r="C894" s="68" t="str">
        <x:v>Financial assistance request</x:v>
      </x:c>
      <x:c r="D894" s="68" t="str">
        <x:v>Episode</x:v>
      </x:c>
      <x:c r="E894" s="68" t="str">
        <x:v>Patient; nonprofit or safety-net hospital</x:v>
      </x:c>
      <x:c r="F894" s="68" t="str">
        <x:v>Patient-specific</x:v>
      </x:c>
      <x:c r="G894" s="68" t="str">
        <x:v>Payment currency</x:v>
      </x:c>
      <x:c r="H894" s="68" t="str">
        <x:v>Requests free or discounted care</x:v>
      </x:c>
      <x:c r="I894" s="68" t="str">
        <x:v>E2</x:v>
      </x:c>
      <x:c r="J894" s="68" t="str">
        <x:v>SRC-1294; SRC-1339</x:v>
      </x:c>
      <x:c r="K894" s="68" t="str">
        <x:v>Active</x:v>
      </x:c>
    </x:row>
    <x:row r="895">
      <x:c r="A895" s="68" t="str">
        <x:v>INS-894</x:v>
      </x:c>
      <x:c r="B895" s="68" t="str">
        <x:v>Medical debt account</x:v>
      </x:c>
      <x:c r="C895" s="68" t="str">
        <x:v>Healthcare receivable</x:v>
      </x:c>
      <x:c r="D895" s="68" t="str">
        <x:v>Post-service</x:v>
      </x:c>
      <x:c r="E895" s="68" t="str">
        <x:v>Provider or collector; patient</x:v>
      </x:c>
      <x:c r="F895" s="68" t="str">
        <x:v>Patient-specific</x:v>
      </x:c>
      <x:c r="G895" s="68" t="str">
        <x:v>Payment currency</x:v>
      </x:c>
      <x:c r="H895" s="68" t="str">
        <x:v>Records unpaid patient responsibility</x:v>
      </x:c>
      <x:c r="I895" s="68" t="str">
        <x:v>E1</x:v>
      </x:c>
      <x:c r="J895" s="68" t="str">
        <x:v>SRC-1294; SRC-1340</x:v>
      </x:c>
      <x:c r="K895" s="68" t="str">
        <x:v>Active</x:v>
      </x:c>
    </x:row>
    <x:row r="896">
      <x:c r="A896" s="68" t="str">
        <x:v>INS-895</x:v>
      </x:c>
      <x:c r="B896" s="68" t="str">
        <x:v>Medical debt collection notice</x:v>
      </x:c>
      <x:c r="C896" s="68" t="str">
        <x:v>Debt collection instrument</x:v>
      </x:c>
      <x:c r="D896" s="68" t="str">
        <x:v>Post-default</x:v>
      </x:c>
      <x:c r="E896" s="68" t="str">
        <x:v>Collector; patient</x:v>
      </x:c>
      <x:c r="F896" s="68" t="str">
        <x:v>Patient-specific</x:v>
      </x:c>
      <x:c r="G896" s="68" t="str">
        <x:v>Payment currency</x:v>
      </x:c>
      <x:c r="H896" s="68" t="str">
        <x:v>Demands payment of medical debt</x:v>
      </x:c>
      <x:c r="I896" s="68" t="str">
        <x:v>E2</x:v>
      </x:c>
      <x:c r="J896" s="68" t="str">
        <x:v>SRC-1294; SRC-1339</x:v>
      </x:c>
      <x:c r="K896" s="68" t="str">
        <x:v>Active</x:v>
      </x:c>
    </x:row>
    <x:row r="897">
      <x:c r="A897" s="68" t="str">
        <x:v>INS-896</x:v>
      </x:c>
      <x:c r="B897" s="68" t="str">
        <x:v>Diagnosis-related group payment</x:v>
      </x:c>
      <x:c r="C897" s="68" t="str">
        <x:v>Prospective hospital payment instrument</x:v>
      </x:c>
      <x:c r="D897" s="68" t="str">
        <x:v>Discharge</x:v>
      </x:c>
      <x:c r="E897" s="68" t="str">
        <x:v>Public or private payer; hospital</x:v>
      </x:c>
      <x:c r="F897" s="68" t="str">
        <x:v>Case-specific</x:v>
      </x:c>
      <x:c r="G897" s="68" t="str">
        <x:v>Payment currency</x:v>
      </x:c>
      <x:c r="H897" s="68" t="str">
        <x:v>Pays hospital based on classified episode</x:v>
      </x:c>
      <x:c r="I897" s="68" t="str">
        <x:v>E1</x:v>
      </x:c>
      <x:c r="J897" s="68" t="str">
        <x:v>SRC-1340; SRC-1293</x:v>
      </x:c>
      <x:c r="K897" s="68" t="str">
        <x:v>Active</x:v>
      </x:c>
    </x:row>
    <x:row r="898">
      <x:c r="A898" s="68" t="str">
        <x:v>INS-897</x:v>
      </x:c>
      <x:c r="B898" s="68" t="str">
        <x:v>Capitation payment</x:v>
      </x:c>
      <x:c r="C898" s="68" t="str">
        <x:v>Prospective healthcare payment</x:v>
      </x:c>
      <x:c r="D898" s="68" t="str">
        <x:v>Monthly</x:v>
      </x:c>
      <x:c r="E898" s="68" t="str">
        <x:v>Payer; managed care organisation or provider</x:v>
      </x:c>
      <x:c r="F898" s="68" t="str">
        <x:v>Member-specific</x:v>
      </x:c>
      <x:c r="G898" s="68" t="str">
        <x:v>Payment currency</x:v>
      </x:c>
      <x:c r="H898" s="68" t="str">
        <x:v>Pays fixed amount per covered person</x:v>
      </x:c>
      <x:c r="I898" s="68" t="str">
        <x:v>E1</x:v>
      </x:c>
      <x:c r="J898" s="68" t="str">
        <x:v>SRC-1301; SRC-1340</x:v>
      </x:c>
      <x:c r="K898" s="68" t="str">
        <x:v>Active</x:v>
      </x:c>
    </x:row>
    <x:row r="899">
      <x:c r="A899" s="68" t="str">
        <x:v>INS-898</x:v>
      </x:c>
      <x:c r="B899" s="68" t="str">
        <x:v>Risk adjustment transfer</x:v>
      </x:c>
      <x:c r="C899" s="68" t="str">
        <x:v>Health plan risk-equalisation instrument</x:v>
      </x:c>
      <x:c r="D899" s="68" t="str">
        <x:v>Annual</x:v>
      </x:c>
      <x:c r="E899" s="68" t="str">
        <x:v>Risk adjustment administrator; health plans</x:v>
      </x:c>
      <x:c r="F899" s="68" t="str">
        <x:v>Plan-specific</x:v>
      </x:c>
      <x:c r="G899" s="68" t="str">
        <x:v>Payment currency</x:v>
      </x:c>
      <x:c r="H899" s="68" t="str">
        <x:v>Transfers funds based on enrollee risk</x:v>
      </x:c>
      <x:c r="I899" s="68" t="str">
        <x:v>E1</x:v>
      </x:c>
      <x:c r="J899" s="68" t="str">
        <x:v>SRC-1301; SRC-1340</x:v>
      </x:c>
      <x:c r="K899" s="68" t="str">
        <x:v>Active</x:v>
      </x:c>
    </x:row>
    <x:row r="900">
      <x:c r="A900" s="68" t="str">
        <x:v>INS-899</x:v>
      </x:c>
      <x:c r="B900" s="68" t="str">
        <x:v>Value-based care contract</x:v>
      </x:c>
      <x:c r="C900" s="68" t="str">
        <x:v>Healthcare performance contract</x:v>
      </x:c>
      <x:c r="D900" s="68" t="str">
        <x:v>Contract term</x:v>
      </x:c>
      <x:c r="E900" s="68" t="str">
        <x:v>Payer; provider organisation</x:v>
      </x:c>
      <x:c r="F900" s="68" t="str">
        <x:v>Population-specific</x:v>
      </x:c>
      <x:c r="G900" s="68" t="str">
        <x:v>Payment currency</x:v>
      </x:c>
      <x:c r="H900" s="68" t="str">
        <x:v>Links payment to cost and quality outcomes</x:v>
      </x:c>
      <x:c r="I900" s="68" t="str">
        <x:v>E2</x:v>
      </x:c>
      <x:c r="J900" s="68" t="str">
        <x:v>SRC-1301; SRC-1348</x:v>
      </x:c>
      <x:c r="K900" s="68" t="str">
        <x:v>Active</x:v>
      </x:c>
    </x:row>
    <x:row r="901">
      <x:c r="A901" s="68" t="str">
        <x:v>INS-900</x:v>
      </x:c>
      <x:c r="B901" s="68" t="str">
        <x:v>Shared savings payment</x:v>
      </x:c>
      <x:c r="C901" s="68" t="str">
        <x:v>Healthcare performance payment</x:v>
      </x:c>
      <x:c r="D901" s="68" t="str">
        <x:v>Performance year</x:v>
      </x:c>
      <x:c r="E901" s="68" t="str">
        <x:v>Payer; provider organisation</x:v>
      </x:c>
      <x:c r="F901" s="68" t="str">
        <x:v>Population-specific</x:v>
      </x:c>
      <x:c r="G901" s="68" t="str">
        <x:v>Payment currency</x:v>
      </x:c>
      <x:c r="H901" s="68" t="str">
        <x:v>Shares savings relative to benchmark</x:v>
      </x:c>
      <x:c r="I901" s="68" t="str">
        <x:v>E2</x:v>
      </x:c>
      <x:c r="J901" s="68" t="str">
        <x:v>SRC-1340; SRC-1348</x:v>
      </x:c>
      <x:c r="K901" s="68" t="str">
        <x:v>Active</x:v>
      </x:c>
    </x:row>
    <x:row r="902">
      <x:c r="A902" s="68" t="str">
        <x:v>INS-901</x:v>
      </x:c>
      <x:c r="B902" s="68" t="str">
        <x:v>Quality measure submission</x:v>
      </x:c>
      <x:c r="C902" s="68" t="str">
        <x:v>Healthcare performance record</x:v>
      </x:c>
      <x:c r="D902" s="68" t="str">
        <x:v>Reporting period</x:v>
      </x:c>
      <x:c r="E902" s="68" t="str">
        <x:v>Provider or plan; regulator</x:v>
      </x:c>
      <x:c r="F902" s="68" t="str">
        <x:v>Measure-specific</x:v>
      </x:c>
      <x:c r="G902" s="68" t="str">
        <x:v>N/A</x:v>
      </x:c>
      <x:c r="H902" s="68" t="str">
        <x:v>Reports clinical process or outcome performance</x:v>
      </x:c>
      <x:c r="I902" s="68" t="str">
        <x:v>E1</x:v>
      </x:c>
      <x:c r="J902" s="68" t="str">
        <x:v>SRC-1348; SRC-1301</x:v>
      </x:c>
      <x:c r="K902" s="68" t="str">
        <x:v>Active</x:v>
      </x:c>
    </x:row>
    <x:row r="903">
      <x:c r="A903" s="68" t="str">
        <x:v>INS-902</x:v>
      </x:c>
      <x:c r="B903" s="68" t="str">
        <x:v>Nursing home five-star rating</x:v>
      </x:c>
      <x:c r="C903" s="68" t="str">
        <x:v>Public quality rating</x:v>
      </x:c>
      <x:c r="D903" s="68" t="str">
        <x:v>Ongoing</x:v>
      </x:c>
      <x:c r="E903" s="68" t="str">
        <x:v>CMS; nursing facility; public</x:v>
      </x:c>
      <x:c r="F903" s="68" t="str">
        <x:v>Facility-specific</x:v>
      </x:c>
      <x:c r="G903" s="68" t="str">
        <x:v>N/A</x:v>
      </x:c>
      <x:c r="H903" s="68" t="str">
        <x:v>Summarises inspection, staffing and quality measures</x:v>
      </x:c>
      <x:c r="I903" s="68" t="str">
        <x:v>E1</x:v>
      </x:c>
      <x:c r="J903" s="68" t="str">
        <x:v>SRC-1350; SRC-1348</x:v>
      </x:c>
      <x:c r="K903" s="68" t="str">
        <x:v>Active</x:v>
      </x:c>
    </x:row>
    <x:row r="904">
      <x:c r="A904" s="68" t="str">
        <x:v>INS-903</x:v>
      </x:c>
      <x:c r="B904" s="68" t="str">
        <x:v>Home and community-based services plan of care</x:v>
      </x:c>
      <x:c r="C904" s="68" t="str">
        <x:v>Long-term care service plan</x:v>
      </x:c>
      <x:c r="D904" s="68" t="str">
        <x:v>Care period</x:v>
      </x:c>
      <x:c r="E904" s="68" t="str">
        <x:v>Beneficiary; care team; Medicaid programme</x:v>
      </x:c>
      <x:c r="F904" s="68" t="str">
        <x:v>Person-specific</x:v>
      </x:c>
      <x:c r="G904" s="68" t="str">
        <x:v>Coverage currency</x:v>
      </x:c>
      <x:c r="H904" s="68" t="str">
        <x:v>Authorises community-based support services</x:v>
      </x:c>
      <x:c r="I904" s="68" t="str">
        <x:v>E1</x:v>
      </x:c>
      <x:c r="J904" s="68" t="str">
        <x:v>SRC-1351; SRC-1302</x:v>
      </x:c>
      <x:c r="K904" s="68" t="str">
        <x:v>Active</x:v>
      </x:c>
    </x:row>
    <x:row r="905">
      <x:c r="A905" s="68" t="str">
        <x:v>INS-904</x:v>
      </x:c>
      <x:c r="B905" s="68" t="str">
        <x:v>Drug formulary</x:v>
      </x:c>
      <x:c r="C905" s="68" t="str">
        <x:v>Prescription coverage instrument</x:v>
      </x:c>
      <x:c r="D905" s="68" t="str">
        <x:v>Plan year</x:v>
      </x:c>
      <x:c r="E905" s="68" t="str">
        <x:v>PBM or health plan; patients; prescribers</x:v>
      </x:c>
      <x:c r="F905" s="68" t="str">
        <x:v>Drug-specific</x:v>
      </x:c>
      <x:c r="G905" s="68" t="str">
        <x:v>Payment currency</x:v>
      </x:c>
      <x:c r="H905" s="68" t="str">
        <x:v>Defines covered medicines and tiers</x:v>
      </x:c>
      <x:c r="I905" s="68" t="str">
        <x:v>E1</x:v>
      </x:c>
      <x:c r="J905" s="68" t="str">
        <x:v>SRC-1324; SRC-1307</x:v>
      </x:c>
      <x:c r="K905" s="68" t="str">
        <x:v>Active</x:v>
      </x:c>
    </x:row>
    <x:row r="906">
      <x:c r="A906" s="68" t="str">
        <x:v>INS-905</x:v>
      </x:c>
      <x:c r="B906" s="68" t="str">
        <x:v>Pharmacy network agreement</x:v>
      </x:c>
      <x:c r="C906" s="68" t="str">
        <x:v>Prescription reimbursement contract</x:v>
      </x:c>
      <x:c r="D906" s="68" t="str">
        <x:v>Contract term</x:v>
      </x:c>
      <x:c r="E906" s="68" t="str">
        <x:v>PBM or plan; pharmacy</x:v>
      </x:c>
      <x:c r="F906" s="68" t="str">
        <x:v>Pharmacy-specific</x:v>
      </x:c>
      <x:c r="G906" s="68" t="str">
        <x:v>Payment currency</x:v>
      </x:c>
      <x:c r="H906" s="68" t="str">
        <x:v>Defines pharmacy participation and reimbursement</x:v>
      </x:c>
      <x:c r="I906" s="68" t="str">
        <x:v>E1</x:v>
      </x:c>
      <x:c r="J906" s="68" t="str">
        <x:v>SRC-1322; SRC-1325</x:v>
      </x:c>
      <x:c r="K906" s="68" t="str">
        <x:v>Active</x:v>
      </x:c>
    </x:row>
    <x:row r="907">
      <x:c r="A907" s="68" t="str">
        <x:v>INS-906</x:v>
      </x:c>
      <x:c r="B907" s="68" t="str">
        <x:v>Manufacturer rebate agreement</x:v>
      </x:c>
      <x:c r="C907" s="68" t="str">
        <x:v>Prescription contracting instrument</x:v>
      </x:c>
      <x:c r="D907" s="68" t="str">
        <x:v>Contract term</x:v>
      </x:c>
      <x:c r="E907" s="68" t="str">
        <x:v>Drug manufacturer; PBM or rebate aggregator</x:v>
      </x:c>
      <x:c r="F907" s="68" t="str">
        <x:v>Drug-specific</x:v>
      </x:c>
      <x:c r="G907" s="68" t="str">
        <x:v>Payment currency</x:v>
      </x:c>
      <x:c r="H907" s="68" t="str">
        <x:v>Provides rebates or fees linked to formulary placement or utilisation</x:v>
      </x:c>
      <x:c r="I907" s="68" t="str">
        <x:v>E1</x:v>
      </x:c>
      <x:c r="J907" s="68" t="str">
        <x:v>SRC-1322; SRC-1323</x:v>
      </x:c>
      <x:c r="K907" s="68" t="str">
        <x:v>Active</x:v>
      </x:c>
    </x:row>
    <x:row r="908">
      <x:c r="A908" s="68" t="str">
        <x:v>INS-907</x:v>
      </x:c>
      <x:c r="B908" s="68" t="str">
        <x:v>PBM spread-pricing arrangement</x:v>
      </x:c>
      <x:c r="C908" s="68" t="str">
        <x:v>Prescription reimbursement arrangement</x:v>
      </x:c>
      <x:c r="D908" s="68" t="str">
        <x:v>Contract term</x:v>
      </x:c>
      <x:c r="E908" s="68" t="str">
        <x:v>Plan sponsor; PBM; pharmacy</x:v>
      </x:c>
      <x:c r="F908" s="68" t="str">
        <x:v>Claim-specific</x:v>
      </x:c>
      <x:c r="G908" s="68" t="str">
        <x:v>Payment currency</x:v>
      </x:c>
      <x:c r="H908" s="68" t="str">
        <x:v>Separates plan charge from pharmacy reimbursement</x:v>
      </x:c>
      <x:c r="I908" s="68" t="str">
        <x:v>E2</x:v>
      </x:c>
      <x:c r="J908" s="68" t="str">
        <x:v>SRC-1322; SRC-1325</x:v>
      </x:c>
      <x:c r="K908" s="68" t="str">
        <x:v>Active</x:v>
      </x:c>
    </x:row>
    <x:row r="909">
      <x:c r="A909" s="68" t="str">
        <x:v>INS-908</x:v>
      </x:c>
      <x:c r="B909" s="68" t="str">
        <x:v>Specialty pharmacy mandate</x:v>
      </x:c>
      <x:c r="C909" s="68" t="str">
        <x:v>Prescription channel policy</x:v>
      </x:c>
      <x:c r="D909" s="68" t="str">
        <x:v>Plan year</x:v>
      </x:c>
      <x:c r="E909" s="68" t="str">
        <x:v>PBM or plan; patient; specialty pharmacy</x:v>
      </x:c>
      <x:c r="F909" s="68" t="str">
        <x:v>Drug-specific</x:v>
      </x:c>
      <x:c r="G909" s="68" t="str">
        <x:v>Payment currency</x:v>
      </x:c>
      <x:c r="H909" s="68" t="str">
        <x:v>Requires specified dispensing channel</x:v>
      </x:c>
      <x:c r="I909" s="68" t="str">
        <x:v>E1</x:v>
      </x:c>
      <x:c r="J909" s="68" t="str">
        <x:v>SRC-1322; SRC-1324</x:v>
      </x:c>
      <x:c r="K909" s="68" t="str">
        <x:v>Active</x:v>
      </x:c>
    </x:row>
    <x:row r="910">
      <x:c r="A910" s="68" t="str">
        <x:v>INS-909</x:v>
      </x:c>
      <x:c r="B910" s="68" t="str">
        <x:v>Pharmacy reimbursement claim</x:v>
      </x:c>
      <x:c r="C910" s="68" t="str">
        <x:v>Prescription payment instrument</x:v>
      </x:c>
      <x:c r="D910" s="68" t="str">
        <x:v>Dispensing event</x:v>
      </x:c>
      <x:c r="E910" s="68" t="str">
        <x:v>Pharmacy; PBM</x:v>
      </x:c>
      <x:c r="F910" s="68" t="str">
        <x:v>Claim-specific</x:v>
      </x:c>
      <x:c r="G910" s="68" t="str">
        <x:v>Payment currency</x:v>
      </x:c>
      <x:c r="H910" s="68" t="str">
        <x:v>Requests dispensing reimbursement</x:v>
      </x:c>
      <x:c r="I910" s="68" t="str">
        <x:v>E1</x:v>
      </x:c>
      <x:c r="J910" s="68" t="str">
        <x:v>SRC-1323; SRC-1322</x:v>
      </x:c>
      <x:c r="K910" s="68" t="str">
        <x:v>Active</x:v>
      </x:c>
    </x:row>
    <x:row r="911">
      <x:c r="A911" s="68" t="str">
        <x:v>INS-910</x:v>
      </x:c>
      <x:c r="B911" s="68" t="str">
        <x:v>Medicare maximum fair price</x:v>
      </x:c>
      <x:c r="C911" s="68" t="str">
        <x:v>Public negotiated drug price</x:v>
      </x:c>
      <x:c r="D911" s="68" t="str">
        <x:v>Applicability year</x:v>
      </x:c>
      <x:c r="E911" s="68" t="str">
        <x:v>CMS; manufacturer; Medicare dispensing entities</x:v>
      </x:c>
      <x:c r="F911" s="68" t="str">
        <x:v>Drug-specific</x:v>
      </x:c>
      <x:c r="G911" s="68" t="str">
        <x:v>Payment currency</x:v>
      </x:c>
      <x:c r="H911" s="68" t="str">
        <x:v>Sets negotiated maximum price for selected drug</x:v>
      </x:c>
      <x:c r="I911" s="68" t="str">
        <x:v>E1</x:v>
      </x:c>
      <x:c r="J911" s="68" t="str">
        <x:v>SRC-1303; SRC-1305</x:v>
      </x:c>
      <x:c r="K911" s="68" t="str">
        <x:v>Active</x:v>
      </x:c>
    </x:row>
    <x:row r="912">
      <x:c r="A912" s="68" t="str">
        <x:v>INS-911</x:v>
      </x:c>
      <x:c r="B912" s="68" t="str">
        <x:v>Medicare drug negotiation agreement</x:v>
      </x:c>
      <x:c r="C912" s="68" t="str">
        <x:v>Public pharmaceutical negotiation instrument</x:v>
      </x:c>
      <x:c r="D912" s="68" t="str">
        <x:v>Negotiation cycle</x:v>
      </x:c>
      <x:c r="E912" s="68" t="str">
        <x:v>CMS; drug manufacturer</x:v>
      </x:c>
      <x:c r="F912" s="68" t="str">
        <x:v>Drug-specific</x:v>
      </x:c>
      <x:c r="G912" s="68" t="str">
        <x:v>Payment currency</x:v>
      </x:c>
      <x:c r="H912" s="68" t="str">
        <x:v>Governs negotiation participation and price effectuation</x:v>
      </x:c>
      <x:c r="I912" s="68" t="str">
        <x:v>E1</x:v>
      </x:c>
      <x:c r="J912" s="68" t="str">
        <x:v>SRC-1304; SRC-1306</x:v>
      </x:c>
      <x:c r="K912" s="68" t="str">
        <x:v>Active</x:v>
      </x:c>
    </x:row>
    <x:row r="913">
      <x:c r="A913" s="68" t="str">
        <x:v>INS-912</x:v>
      </x:c>
      <x:c r="B913" s="68" t="str">
        <x:v>New drug application</x:v>
      </x:c>
      <x:c r="C913" s="68" t="str">
        <x:v>Drug approval application</x:v>
      </x:c>
      <x:c r="D913" s="68" t="str">
        <x:v>Development cycle</x:v>
      </x:c>
      <x:c r="E913" s="68" t="str">
        <x:v>Drug sponsor; FDA</x:v>
      </x:c>
      <x:c r="F913" s="68" t="str">
        <x:v>Product-specific</x:v>
      </x:c>
      <x:c r="G913" s="68" t="str">
        <x:v>N/A</x:v>
      </x:c>
      <x:c r="H913" s="68" t="str">
        <x:v>Requests approval of a new drug</x:v>
      </x:c>
      <x:c r="I913" s="68" t="str">
        <x:v>E1</x:v>
      </x:c>
      <x:c r="J913" s="68" t="str">
        <x:v>SRC-1310; SRC-1311</x:v>
      </x:c>
      <x:c r="K913" s="68" t="str">
        <x:v>Active</x:v>
      </x:c>
    </x:row>
    <x:row r="914">
      <x:c r="A914" s="68" t="str">
        <x:v>INS-913</x:v>
      </x:c>
      <x:c r="B914" s="68" t="str">
        <x:v>Abbreviated new drug application</x:v>
      </x:c>
      <x:c r="C914" s="68" t="str">
        <x:v>Generic approval application</x:v>
      </x:c>
      <x:c r="D914" s="68" t="str">
        <x:v>Development cycle</x:v>
      </x:c>
      <x:c r="E914" s="68" t="str">
        <x:v>Generic manufacturer; FDA</x:v>
      </x:c>
      <x:c r="F914" s="68" t="str">
        <x:v>Product-specific</x:v>
      </x:c>
      <x:c r="G914" s="68" t="str">
        <x:v>N/A</x:v>
      </x:c>
      <x:c r="H914" s="68" t="str">
        <x:v>Requests generic drug approval</x:v>
      </x:c>
      <x:c r="I914" s="68" t="str">
        <x:v>E1</x:v>
      </x:c>
      <x:c r="J914" s="68" t="str">
        <x:v>SRC-1312; SRC-1313</x:v>
      </x:c>
      <x:c r="K914" s="68" t="str">
        <x:v>Active</x:v>
      </x:c>
    </x:row>
    <x:row r="915">
      <x:c r="A915" s="68" t="str">
        <x:v>INS-914</x:v>
      </x:c>
      <x:c r="B915" s="68" t="str">
        <x:v>Biologics license application</x:v>
      </x:c>
      <x:c r="C915" s="68" t="str">
        <x:v>Biologic approval application</x:v>
      </x:c>
      <x:c r="D915" s="68" t="str">
        <x:v>Development cycle</x:v>
      </x:c>
      <x:c r="E915" s="68" t="str">
        <x:v>Biotechnology company; FDA</x:v>
      </x:c>
      <x:c r="F915" s="68" t="str">
        <x:v>Product-specific</x:v>
      </x:c>
      <x:c r="G915" s="68" t="str">
        <x:v>N/A</x:v>
      </x:c>
      <x:c r="H915" s="68" t="str">
        <x:v>Requests licensure of biological product</x:v>
      </x:c>
      <x:c r="I915" s="68" t="str">
        <x:v>E1</x:v>
      </x:c>
      <x:c r="J915" s="68" t="str">
        <x:v>SRC-1314; SRC-1315</x:v>
      </x:c>
      <x:c r="K915" s="68" t="str">
        <x:v>Active</x:v>
      </x:c>
    </x:row>
    <x:row r="916">
      <x:c r="A916" s="68" t="str">
        <x:v>INS-915</x:v>
      </x:c>
      <x:c r="B916" s="68" t="str">
        <x:v>Biosimilar application</x:v>
      </x:c>
      <x:c r="C916" s="68" t="str">
        <x:v>Biologic competition application</x:v>
      </x:c>
      <x:c r="D916" s="68" t="str">
        <x:v>Development cycle</x:v>
      </x:c>
      <x:c r="E916" s="68" t="str">
        <x:v>Biosimilar manufacturer; FDA</x:v>
      </x:c>
      <x:c r="F916" s="68" t="str">
        <x:v>Product-specific</x:v>
      </x:c>
      <x:c r="G916" s="68" t="str">
        <x:v>N/A</x:v>
      </x:c>
      <x:c r="H916" s="68" t="str">
        <x:v>Requests biosimilar or interchangeable approval</x:v>
      </x:c>
      <x:c r="I916" s="68" t="str">
        <x:v>E1</x:v>
      </x:c>
      <x:c r="J916" s="68" t="str">
        <x:v>SRC-1314; SRC-1315</x:v>
      </x:c>
      <x:c r="K916" s="68" t="str">
        <x:v>Active</x:v>
      </x:c>
    </x:row>
    <x:row r="917">
      <x:c r="A917" s="68" t="str">
        <x:v>INS-916</x:v>
      </x:c>
      <x:c r="B917" s="68" t="str">
        <x:v>Orange Book patent listing</x:v>
      </x:c>
      <x:c r="C917" s="68" t="str">
        <x:v>Drug patent and exclusivity record</x:v>
      </x:c>
      <x:c r="D917" s="68" t="str">
        <x:v>Post-approval and updates</x:v>
      </x:c>
      <x:c r="E917" s="68" t="str">
        <x:v>Drug sponsor; FDA; generic applicants</x:v>
      </x:c>
      <x:c r="F917" s="68" t="str">
        <x:v>Product-specific</x:v>
      </x:c>
      <x:c r="G917" s="68" t="str">
        <x:v>N/A</x:v>
      </x:c>
      <x:c r="H917" s="68" t="str">
        <x:v>Publishes listed patents and exclusivities</x:v>
      </x:c>
      <x:c r="I917" s="68" t="str">
        <x:v>E1</x:v>
      </x:c>
      <x:c r="J917" s="68" t="str">
        <x:v>SRC-1310; SRC-1311</x:v>
      </x:c>
      <x:c r="K917" s="68" t="str">
        <x:v>Active</x:v>
      </x:c>
    </x:row>
    <x:row r="918">
      <x:c r="A918" s="68" t="str">
        <x:v>INS-917</x:v>
      </x:c>
      <x:c r="B918" s="68" t="str">
        <x:v>Purple Book biologic listing</x:v>
      </x:c>
      <x:c r="C918" s="68" t="str">
        <x:v>Biologic regulatory record</x:v>
      </x:c>
      <x:c r="D918" s="68" t="str">
        <x:v>Post-licensure</x:v>
      </x:c>
      <x:c r="E918" s="68" t="str">
        <x:v>Biologic sponsor; FDA; biosimilar applicants</x:v>
      </x:c>
      <x:c r="F918" s="68" t="str">
        <x:v>Product-specific</x:v>
      </x:c>
      <x:c r="G918" s="68" t="str">
        <x:v>N/A</x:v>
      </x:c>
      <x:c r="H918" s="68" t="str">
        <x:v>Publishes reference and biosimilar product information</x:v>
      </x:c>
      <x:c r="I918" s="68" t="str">
        <x:v>E1</x:v>
      </x:c>
      <x:c r="J918" s="68" t="str">
        <x:v>SRC-1314; SRC-1315</x:v>
      </x:c>
      <x:c r="K918" s="68" t="str">
        <x:v>Active</x:v>
      </x:c>
    </x:row>
    <x:row r="919">
      <x:c r="A919" s="68" t="str">
        <x:v>INS-918</x:v>
      </x:c>
      <x:c r="B919" s="68" t="str">
        <x:v>Paragraph IV patent certification</x:v>
      </x:c>
      <x:c r="C919" s="68" t="str">
        <x:v>Generic patent challenge instrument</x:v>
      </x:c>
      <x:c r="D919" s="68" t="str">
        <x:v>ANDA submission</x:v>
      </x:c>
      <x:c r="E919" s="68" t="str">
        <x:v>Generic applicant; brand sponsor; FDA</x:v>
      </x:c>
      <x:c r="F919" s="68" t="str">
        <x:v>Patent-specific</x:v>
      </x:c>
      <x:c r="G919" s="68" t="str">
        <x:v>N/A</x:v>
      </x:c>
      <x:c r="H919" s="68" t="str">
        <x:v>Certifies patent invalidity, unenforceability or noninfringement</x:v>
      </x:c>
      <x:c r="I919" s="68" t="str">
        <x:v>E1</x:v>
      </x:c>
      <x:c r="J919" s="68" t="str">
        <x:v>SRC-1312; SRC-1310</x:v>
      </x:c>
      <x:c r="K919" s="68" t="str">
        <x:v>Active</x:v>
      </x:c>
    </x:row>
    <x:row r="920">
      <x:c r="A920" s="68" t="str">
        <x:v>INS-919</x:v>
      </x:c>
      <x:c r="B920" s="68" t="str">
        <x:v>Drug exclusivity period</x:v>
      </x:c>
      <x:c r="C920" s="68" t="str">
        <x:v>Regulatory market exclusivity</x:v>
      </x:c>
      <x:c r="D920" s="68" t="str">
        <x:v>Defined period</x:v>
      </x:c>
      <x:c r="E920" s="68" t="str">
        <x:v>FDA; application holder; competitors</x:v>
      </x:c>
      <x:c r="F920" s="68" t="str">
        <x:v>Product-specific</x:v>
      </x:c>
      <x:c r="G920" s="68" t="str">
        <x:v>N/A</x:v>
      </x:c>
      <x:c r="H920" s="68" t="str">
        <x:v>Delays approval of certain competing applications</x:v>
      </x:c>
      <x:c r="I920" s="68" t="str">
        <x:v>E1</x:v>
      </x:c>
      <x:c r="J920" s="68" t="str">
        <x:v>SRC-1311; SRC-1310</x:v>
      </x:c>
      <x:c r="K920" s="68" t="str">
        <x:v>Active</x:v>
      </x:c>
    </x:row>
    <x:row r="921">
      <x:c r="A921" s="68" t="str">
        <x:v>INS-920</x:v>
      </x:c>
      <x:c r="B921" s="68" t="str">
        <x:v>Accelerated approval letter</x:v>
      </x:c>
      <x:c r="C921" s="68" t="str">
        <x:v>Conditional regulatory approval</x:v>
      </x:c>
      <x:c r="D921" s="68" t="str">
        <x:v>Approval date</x:v>
      </x:c>
      <x:c r="E921" s="68" t="str">
        <x:v>FDA; sponsor</x:v>
      </x:c>
      <x:c r="F921" s="68" t="str">
        <x:v>Indication-specific</x:v>
      </x:c>
      <x:c r="G921" s="68" t="str">
        <x:v>N/A</x:v>
      </x:c>
      <x:c r="H921" s="68" t="str">
        <x:v>Approves drug based on surrogate or intermediate endpoint</x:v>
      </x:c>
      <x:c r="I921" s="68" t="str">
        <x:v>E1</x:v>
      </x:c>
      <x:c r="J921" s="68" t="str">
        <x:v>SRC-1316; SRC-1317</x:v>
      </x:c>
      <x:c r="K921" s="68" t="str">
        <x:v>Active</x:v>
      </x:c>
    </x:row>
    <x:row r="922">
      <x:c r="A922" s="68" t="str">
        <x:v>INS-921</x:v>
      </x:c>
      <x:c r="B922" s="68" t="str">
        <x:v>Postmarketing confirmatory trial requirement</x:v>
      </x:c>
      <x:c r="C922" s="68" t="str">
        <x:v>Post-approval research obligation</x:v>
      </x:c>
      <x:c r="D922" s="68" t="str">
        <x:v>Post-approval</x:v>
      </x:c>
      <x:c r="E922" s="68" t="str">
        <x:v>FDA; sponsor</x:v>
      </x:c>
      <x:c r="F922" s="68" t="str">
        <x:v>Indication-specific</x:v>
      </x:c>
      <x:c r="G922" s="68" t="str">
        <x:v>N/A</x:v>
      </x:c>
      <x:c r="H922" s="68" t="str">
        <x:v>Requires verification of anticipated clinical benefit</x:v>
      </x:c>
      <x:c r="I922" s="68" t="str">
        <x:v>E1</x:v>
      </x:c>
      <x:c r="J922" s="68" t="str">
        <x:v>SRC-1316; SRC-1317</x:v>
      </x:c>
      <x:c r="K922" s="68" t="str">
        <x:v>Active</x:v>
      </x:c>
    </x:row>
    <x:row r="923">
      <x:c r="A923" s="68" t="str">
        <x:v>INS-922</x:v>
      </x:c>
      <x:c r="B923" s="68" t="str">
        <x:v>Clinical trial protocol</x:v>
      </x:c>
      <x:c r="C923" s="68" t="str">
        <x:v>Research governance instrument</x:v>
      </x:c>
      <x:c r="D923" s="68" t="str">
        <x:v>Study term</x:v>
      </x:c>
      <x:c r="E923" s="68" t="str">
        <x:v>Sponsor; investigators; IRB</x:v>
      </x:c>
      <x:c r="F923" s="68" t="str">
        <x:v>Study-specific</x:v>
      </x:c>
      <x:c r="G923" s="68" t="str">
        <x:v>N/A</x:v>
      </x:c>
      <x:c r="H923" s="68" t="str">
        <x:v>Defines study design, interventions and analysis</x:v>
      </x:c>
      <x:c r="I923" s="68" t="str">
        <x:v>E1</x:v>
      </x:c>
      <x:c r="J923" s="68" t="str">
        <x:v>SRC-1321; SRC-1319</x:v>
      </x:c>
      <x:c r="K923" s="68" t="str">
        <x:v>Active</x:v>
      </x:c>
    </x:row>
    <x:row r="924">
      <x:c r="A924" s="68" t="str">
        <x:v>INS-923</x:v>
      </x:c>
      <x:c r="B924" s="68" t="str">
        <x:v>Informed consent form</x:v>
      </x:c>
      <x:c r="C924" s="68" t="str">
        <x:v>Research consent instrument</x:v>
      </x:c>
      <x:c r="D924" s="68" t="str">
        <x:v>Enrolment</x:v>
      </x:c>
      <x:c r="E924" s="68" t="str">
        <x:v>Investigator; participant; IRB</x:v>
      </x:c>
      <x:c r="F924" s="68" t="str">
        <x:v>Participant-specific</x:v>
      </x:c>
      <x:c r="G924" s="68" t="str">
        <x:v>N/A</x:v>
      </x:c>
      <x:c r="H924" s="68" t="str">
        <x:v>Documents research information and voluntary agreement</x:v>
      </x:c>
      <x:c r="I924" s="68" t="str">
        <x:v>E1</x:v>
      </x:c>
      <x:c r="J924" s="68" t="str">
        <x:v>SRC-1320; SRC-1318</x:v>
      </x:c>
      <x:c r="K924" s="68" t="str">
        <x:v>Active</x:v>
      </x:c>
    </x:row>
    <x:row r="925">
      <x:c r="A925" s="68" t="str">
        <x:v>INS-924</x:v>
      </x:c>
      <x:c r="B925" s="68" t="str">
        <x:v>Institutional review board approval</x:v>
      </x:c>
      <x:c r="C925" s="68" t="str">
        <x:v>Research ethics decision</x:v>
      </x:c>
      <x:c r="D925" s="68" t="str">
        <x:v>Study term</x:v>
      </x:c>
      <x:c r="E925" s="68" t="str">
        <x:v>IRB; sponsor; investigator</x:v>
      </x:c>
      <x:c r="F925" s="68" t="str">
        <x:v>Study-specific</x:v>
      </x:c>
      <x:c r="G925" s="68" t="str">
        <x:v>N/A</x:v>
      </x:c>
      <x:c r="H925" s="68" t="str">
        <x:v>Approves, modifies or disapproves research</x:v>
      </x:c>
      <x:c r="I925" s="68" t="str">
        <x:v>E1</x:v>
      </x:c>
      <x:c r="J925" s="68" t="str">
        <x:v>SRC-1319; SRC-1318</x:v>
      </x:c>
      <x:c r="K925" s="68" t="str">
        <x:v>Active</x:v>
      </x:c>
    </x:row>
    <x:row r="926">
      <x:c r="A926" s="68" t="str">
        <x:v>INS-925</x:v>
      </x:c>
      <x:c r="B926" s="68" t="str">
        <x:v>Clinical trial registration record</x:v>
      </x:c>
      <x:c r="C926" s="68" t="str">
        <x:v>Research transparency record</x:v>
      </x:c>
      <x:c r="D926" s="68" t="str">
        <x:v>Study lifecycle</x:v>
      </x:c>
      <x:c r="E926" s="68" t="str">
        <x:v>Sponsor; ClinicalTrials.gov; public</x:v>
      </x:c>
      <x:c r="F926" s="68" t="str">
        <x:v>Study-specific</x:v>
      </x:c>
      <x:c r="G926" s="68" t="str">
        <x:v>N/A</x:v>
      </x:c>
      <x:c r="H926" s="68" t="str">
        <x:v>Registers study design and status</x:v>
      </x:c>
      <x:c r="I926" s="68" t="str">
        <x:v>E1</x:v>
      </x:c>
      <x:c r="J926" s="68" t="str">
        <x:v>SRC-1344; SRC-1321</x:v>
      </x:c>
      <x:c r="K926" s="68" t="str">
        <x:v>Active</x:v>
      </x:c>
    </x:row>
    <x:row r="927">
      <x:c r="A927" s="68" t="str">
        <x:v>INS-926</x:v>
      </x:c>
      <x:c r="B927" s="68" t="str">
        <x:v>Clinical trial results submission</x:v>
      </x:c>
      <x:c r="C927" s="68" t="str">
        <x:v>Research transparency record</x:v>
      </x:c>
      <x:c r="D927" s="68" t="str">
        <x:v>Post-study</x:v>
      </x:c>
      <x:c r="E927" s="68" t="str">
        <x:v>Sponsor; ClinicalTrials.gov; public</x:v>
      </x:c>
      <x:c r="F927" s="68" t="str">
        <x:v>Study-specific</x:v>
      </x:c>
      <x:c r="G927" s="68" t="str">
        <x:v>N/A</x:v>
      </x:c>
      <x:c r="H927" s="68" t="str">
        <x:v>Reports summary results</x:v>
      </x:c>
      <x:c r="I927" s="68" t="str">
        <x:v>E1</x:v>
      </x:c>
      <x:c r="J927" s="68" t="str">
        <x:v>SRC-1344; SRC-1345</x:v>
      </x:c>
      <x:c r="K927" s="68" t="str">
        <x:v>Active</x:v>
      </x:c>
    </x:row>
    <x:row r="928">
      <x:c r="A928" s="68" t="str">
        <x:v>INS-927</x:v>
      </x:c>
      <x:c r="B928" s="68" t="str">
        <x:v>Clinical study report</x:v>
      </x:c>
      <x:c r="C928" s="68" t="str">
        <x:v>Research evidence document</x:v>
      </x:c>
      <x:c r="D928" s="68" t="str">
        <x:v>Post-study</x:v>
      </x:c>
      <x:c r="E928" s="68" t="str">
        <x:v>Sponsor; regulator</x:v>
      </x:c>
      <x:c r="F928" s="68" t="str">
        <x:v>Study-specific</x:v>
      </x:c>
      <x:c r="G928" s="68" t="str">
        <x:v>N/A</x:v>
      </x:c>
      <x:c r="H928" s="68" t="str">
        <x:v>Presents trial methods and results</x:v>
      </x:c>
      <x:c r="I928" s="68" t="str">
        <x:v>E1</x:v>
      </x:c>
      <x:c r="J928" s="68" t="str">
        <x:v>SRC-1321; SRC-1316</x:v>
      </x:c>
      <x:c r="K928" s="68" t="str">
        <x:v>Active</x:v>
      </x:c>
    </x:row>
    <x:row r="929">
      <x:c r="A929" s="68" t="str">
        <x:v>INS-928</x:v>
      </x:c>
      <x:c r="B929" s="68" t="str">
        <x:v>Data safety monitoring board recommendation</x:v>
      </x:c>
      <x:c r="C929" s="68" t="str">
        <x:v>Research oversight decision</x:v>
      </x:c>
      <x:c r="D929" s="68" t="str">
        <x:v>Interim analysis</x:v>
      </x:c>
      <x:c r="E929" s="68" t="str">
        <x:v>DSMB; sponsor</x:v>
      </x:c>
      <x:c r="F929" s="68" t="str">
        <x:v>Study-specific</x:v>
      </x:c>
      <x:c r="G929" s="68" t="str">
        <x:v>N/A</x:v>
      </x:c>
      <x:c r="H929" s="68" t="str">
        <x:v>Recommends continuation, modification or stopping</x:v>
      </x:c>
      <x:c r="I929" s="68" t="str">
        <x:v>E2</x:v>
      </x:c>
      <x:c r="J929" s="68" t="str">
        <x:v>SRC-1321; SRC-1348</x:v>
      </x:c>
      <x:c r="K929" s="68" t="str">
        <x:v>Active</x:v>
      </x:c>
    </x:row>
    <x:row r="930">
      <x:c r="A930" s="68" t="str">
        <x:v>INS-929</x:v>
      </x:c>
      <x:c r="B930" s="68" t="str">
        <x:v>HIPAA notice of privacy practices</x:v>
      </x:c>
      <x:c r="C930" s="68" t="str">
        <x:v>Health privacy disclosure</x:v>
      </x:c>
      <x:c r="D930" s="68" t="str">
        <x:v>Ongoing</x:v>
      </x:c>
      <x:c r="E930" s="68" t="str">
        <x:v>Covered entity; patient</x:v>
      </x:c>
      <x:c r="F930" s="68" t="str">
        <x:v>Entity-specific</x:v>
      </x:c>
      <x:c r="G930" s="68" t="str">
        <x:v>N/A</x:v>
      </x:c>
      <x:c r="H930" s="68" t="str">
        <x:v>Explains health-information uses and rights</x:v>
      </x:c>
      <x:c r="I930" s="68" t="str">
        <x:v>E1</x:v>
      </x:c>
      <x:c r="J930" s="68" t="str">
        <x:v>SRC-1330; SRC-1327</x:v>
      </x:c>
      <x:c r="K930" s="68" t="str">
        <x:v>Active</x:v>
      </x:c>
    </x:row>
    <x:row r="931">
      <x:c r="A931" s="68" t="str">
        <x:v>INS-930</x:v>
      </x:c>
      <x:c r="B931" s="68" t="str">
        <x:v>HIPAA business associate agreement</x:v>
      </x:c>
      <x:c r="C931" s="68" t="str">
        <x:v>Health data contract</x:v>
      </x:c>
      <x:c r="D931" s="68" t="str">
        <x:v>Contract term</x:v>
      </x:c>
      <x:c r="E931" s="68" t="str">
        <x:v>Covered entity; business associate</x:v>
      </x:c>
      <x:c r="F931" s="68" t="str">
        <x:v>Entity-specific</x:v>
      </x:c>
      <x:c r="G931" s="68" t="str">
        <x:v>N/A</x:v>
      </x:c>
      <x:c r="H931" s="68" t="str">
        <x:v>Allocates protected-health-information obligations</x:v>
      </x:c>
      <x:c r="I931" s="68" t="str">
        <x:v>E1</x:v>
      </x:c>
      <x:c r="J931" s="68" t="str">
        <x:v>SRC-1327; SRC-1327</x:v>
      </x:c>
      <x:c r="K931" s="68" t="str">
        <x:v>Active</x:v>
      </x:c>
    </x:row>
    <x:row r="932">
      <x:c r="A932" s="68" t="str">
        <x:v>INS-931</x:v>
      </x:c>
      <x:c r="B932" s="68" t="str">
        <x:v>Patient medical-record access request</x:v>
      </x:c>
      <x:c r="C932" s="68" t="str">
        <x:v>Health data rights request</x:v>
      </x:c>
      <x:c r="D932" s="68" t="str">
        <x:v>Episode</x:v>
      </x:c>
      <x:c r="E932" s="68" t="str">
        <x:v>Patient; covered provider or plan</x:v>
      </x:c>
      <x:c r="F932" s="68" t="str">
        <x:v>Patient-specific</x:v>
      </x:c>
      <x:c r="G932" s="68" t="str">
        <x:v>N/A</x:v>
      </x:c>
      <x:c r="H932" s="68" t="str">
        <x:v>Requests access to protected health information</x:v>
      </x:c>
      <x:c r="I932" s="68" t="str">
        <x:v>E1</x:v>
      </x:c>
      <x:c r="J932" s="68" t="str">
        <x:v>SRC-1328; SRC-1332</x:v>
      </x:c>
      <x:c r="K932" s="68" t="str">
        <x:v>Active</x:v>
      </x:c>
    </x:row>
    <x:row r="933">
      <x:c r="A933" s="68" t="str">
        <x:v>INS-932</x:v>
      </x:c>
      <x:c r="B933" s="68" t="str">
        <x:v>Electronic health information export</x:v>
      </x:c>
      <x:c r="C933" s="68" t="str">
        <x:v>Health data transaction</x:v>
      </x:c>
      <x:c r="D933" s="68" t="str">
        <x:v>Episode</x:v>
      </x:c>
      <x:c r="E933" s="68" t="str">
        <x:v>Provider or health IT system; patient or app</x:v>
      </x:c>
      <x:c r="F933" s="68" t="str">
        <x:v>Patient-specific</x:v>
      </x:c>
      <x:c r="G933" s="68" t="str">
        <x:v>N/A</x:v>
      </x:c>
      <x:c r="H933" s="68" t="str">
        <x:v>Transfers electronic health information</x:v>
      </x:c>
      <x:c r="I933" s="68" t="str">
        <x:v>E1</x:v>
      </x:c>
      <x:c r="J933" s="68" t="str">
        <x:v>SRC-1332; SRC-1333</x:v>
      </x:c>
      <x:c r="K933" s="68" t="str">
        <x:v>Active</x:v>
      </x:c>
    </x:row>
    <x:row r="934">
      <x:c r="A934" s="68" t="str">
        <x:v>INS-933</x:v>
      </x:c>
      <x:c r="B934" s="68" t="str">
        <x:v>Information-blocking complaint</x:v>
      </x:c>
      <x:c r="C934" s="68" t="str">
        <x:v>Health IT enforcement complaint</x:v>
      </x:c>
      <x:c r="D934" s="68" t="str">
        <x:v>Episode</x:v>
      </x:c>
      <x:c r="E934" s="68" t="str">
        <x:v>Patient, provider or developer; ONC or inspector general</x:v>
      </x:c>
      <x:c r="F934" s="68" t="str">
        <x:v>Practice-specific</x:v>
      </x:c>
      <x:c r="G934" s="68" t="str">
        <x:v>N/A</x:v>
      </x:c>
      <x:c r="H934" s="68" t="str">
        <x:v>Alleges interference with access, exchange or use</x:v>
      </x:c>
      <x:c r="I934" s="68" t="str">
        <x:v>E1</x:v>
      </x:c>
      <x:c r="J934" s="68" t="str">
        <x:v>SRC-1332; SRC-1333</x:v>
      </x:c>
      <x:c r="K934" s="68" t="str">
        <x:v>Active</x:v>
      </x:c>
    </x:row>
    <x:row r="935">
      <x:c r="A935" s="68" t="str">
        <x:v>INS-934</x:v>
      </x:c>
      <x:c r="B935" s="68" t="str">
        <x:v>De-identification determination</x:v>
      </x:c>
      <x:c r="C935" s="68" t="str">
        <x:v>Health data privacy record</x:v>
      </x:c>
      <x:c r="D935" s="68" t="str">
        <x:v>Dataset release</x:v>
      </x:c>
      <x:c r="E935" s="68" t="str">
        <x:v>Covered entity; expert or data user</x:v>
      </x:c>
      <x:c r="F935" s="68" t="str">
        <x:v>Dataset-specific</x:v>
      </x:c>
      <x:c r="G935" s="68" t="str">
        <x:v>N/A</x:v>
      </x:c>
      <x:c r="H935" s="68" t="str">
        <x:v>Determines whether health data meet de-identification standard</x:v>
      </x:c>
      <x:c r="I935" s="68" t="str">
        <x:v>E1</x:v>
      </x:c>
      <x:c r="J935" s="68" t="str">
        <x:v>SRC-1329; SRC-1327</x:v>
      </x:c>
      <x:c r="K935" s="68" t="str">
        <x:v>Active</x:v>
      </x:c>
    </x:row>
    <x:row r="936">
      <x:c r="A936" s="68" t="str">
        <x:v>INS-935</x:v>
      </x:c>
      <x:c r="B936" s="68" t="str">
        <x:v>42 CFR Part 2 consent</x:v>
      </x:c>
      <x:c r="C936" s="68" t="str">
        <x:v>Substance-use-record consent</x:v>
      </x:c>
      <x:c r="D936" s="68" t="str">
        <x:v>Episode or period</x:v>
      </x:c>
      <x:c r="E936" s="68" t="str">
        <x:v>Patient; treatment programme; recipient</x:v>
      </x:c>
      <x:c r="F936" s="68" t="str">
        <x:v>Patient-specific</x:v>
      </x:c>
      <x:c r="G936" s="68" t="str">
        <x:v>N/A</x:v>
      </x:c>
      <x:c r="H936" s="68" t="str">
        <x:v>Authorises disclosure of protected substance-use records</x:v>
      </x:c>
      <x:c r="I936" s="68" t="str">
        <x:v>E1</x:v>
      </x:c>
      <x:c r="J936" s="68" t="str">
        <x:v>SRC-1331; SRC-1327</x:v>
      </x:c>
      <x:c r="K936" s="68" t="str">
        <x:v>Active</x:v>
      </x:c>
    </x:row>
    <x:row r="937">
      <x:c r="A937" s="68" t="str">
        <x:v>INS-936</x:v>
      </x:c>
      <x:c r="B937" s="68" t="str">
        <x:v>EHDS health data access permit</x:v>
      </x:c>
      <x:c r="C937" s="68" t="str">
        <x:v>European health data permit</x:v>
      </x:c>
      <x:c r="D937" s="68" t="str">
        <x:v>Research project</x:v>
      </x:c>
      <x:c r="E937" s="68" t="str">
        <x:v>Health data access body; data user</x:v>
      </x:c>
      <x:c r="F937" s="68" t="str">
        <x:v>Project-specific</x:v>
      </x:c>
      <x:c r="G937" s="68" t="str">
        <x:v>N/A</x:v>
      </x:c>
      <x:c r="H937" s="68" t="str">
        <x:v>Authorises secondary use of electronic health data</x:v>
      </x:c>
      <x:c r="I937" s="68" t="str">
        <x:v>E1</x:v>
      </x:c>
      <x:c r="J937" s="68" t="str">
        <x:v>SRC-1336; SRC-1334</x:v>
      </x:c>
      <x:c r="K937" s="68" t="str">
        <x:v>Active</x:v>
      </x:c>
    </x:row>
    <x:row r="938">
      <x:c r="A938" s="68" t="str">
        <x:v>INS-937</x:v>
      </x:c>
      <x:c r="B938" s="68" t="str">
        <x:v>EHDS patient access record</x:v>
      </x:c>
      <x:c r="C938" s="68" t="str">
        <x:v>European health data rights transaction</x:v>
      </x:c>
      <x:c r="D938" s="68" t="str">
        <x:v>Episode</x:v>
      </x:c>
      <x:c r="E938" s="68" t="str">
        <x:v>Patient; provider; EHR system</x:v>
      </x:c>
      <x:c r="F938" s="68" t="str">
        <x:v>Patient-specific</x:v>
      </x:c>
      <x:c r="G938" s="68" t="str">
        <x:v>N/A</x:v>
      </x:c>
      <x:c r="H938" s="68" t="str">
        <x:v>Provides access to electronic health data</x:v>
      </x:c>
      <x:c r="I938" s="68" t="str">
        <x:v>E1</x:v>
      </x:c>
      <x:c r="J938" s="68" t="str">
        <x:v>SRC-1337; SRC-1334</x:v>
      </x:c>
      <x:c r="K938" s="68" t="str">
        <x:v>Active</x:v>
      </x:c>
    </x:row>
    <x:row r="939">
      <x:c r="A939" s="68" t="str">
        <x:v>INS-938</x:v>
      </x:c>
      <x:c r="B939" s="68" t="str">
        <x:v>EHR system conformity documentation</x:v>
      </x:c>
      <x:c r="C939" s="68" t="str">
        <x:v>Digital health compliance record</x:v>
      </x:c>
      <x:c r="D939" s="68" t="str">
        <x:v>Market placement</x:v>
      </x:c>
      <x:c r="E939" s="68" t="str">
        <x:v>EHR vendor; surveillance authority</x:v>
      </x:c>
      <x:c r="F939" s="68" t="str">
        <x:v>System-specific</x:v>
      </x:c>
      <x:c r="G939" s="68" t="str">
        <x:v>N/A</x:v>
      </x:c>
      <x:c r="H939" s="68" t="str">
        <x:v>Documents interoperability and logging requirements</x:v>
      </x:c>
      <x:c r="I939" s="68" t="str">
        <x:v>E1</x:v>
      </x:c>
      <x:c r="J939" s="68" t="str">
        <x:v>SRC-1338; SRC-1334</x:v>
      </x:c>
      <x:c r="K939" s="68" t="str">
        <x:v>Active</x:v>
      </x:c>
    </x:row>
    <x:row r="940">
      <x:c r="A940" s="68" t="str">
        <x:v>INS-939</x:v>
      </x:c>
      <x:c r="B940" s="68" t="str">
        <x:v>Public health case report</x:v>
      </x:c>
      <x:c r="C940" s="68" t="str">
        <x:v>Disease surveillance record</x:v>
      </x:c>
      <x:c r="D940" s="68" t="str">
        <x:v>Reportable event</x:v>
      </x:c>
      <x:c r="E940" s="68" t="str">
        <x:v>Provider or laboratory; public health authority</x:v>
      </x:c>
      <x:c r="F940" s="68" t="str">
        <x:v>Case-specific</x:v>
      </x:c>
      <x:c r="G940" s="68" t="str">
        <x:v>N/A</x:v>
      </x:c>
      <x:c r="H940" s="68" t="str">
        <x:v>Reports defined disease or condition</x:v>
      </x:c>
      <x:c r="I940" s="68" t="str">
        <x:v>E1</x:v>
      </x:c>
      <x:c r="J940" s="68" t="str">
        <x:v>SRC-1347; SRC-1346</x:v>
      </x:c>
      <x:c r="K940" s="68" t="str">
        <x:v>Active</x:v>
      </x:c>
    </x:row>
    <x:row r="941">
      <x:c r="A941" s="68" t="str">
        <x:v>INS-940</x:v>
      </x:c>
      <x:c r="B941" s="68" t="str">
        <x:v>Healthcare-associated infection report</x:v>
      </x:c>
      <x:c r="C941" s="68" t="str">
        <x:v>Patient safety surveillance record</x:v>
      </x:c>
      <x:c r="D941" s="68" t="str">
        <x:v>Reporting period</x:v>
      </x:c>
      <x:c r="E941" s="68" t="str">
        <x:v>Hospital; surveillance system</x:v>
      </x:c>
      <x:c r="F941" s="68" t="str">
        <x:v>Facility-specific</x:v>
      </x:c>
      <x:c r="G941" s="68" t="str">
        <x:v>N/A</x:v>
      </x:c>
      <x:c r="H941" s="68" t="str">
        <x:v>Reports healthcare-associated infections</x:v>
      </x:c>
      <x:c r="I941" s="68" t="str">
        <x:v>E1</x:v>
      </x:c>
      <x:c r="J941" s="68" t="str">
        <x:v>SRC-1346; SRC-1348</x:v>
      </x:c>
      <x:c r="K941" s="68" t="str">
        <x:v>Active</x:v>
      </x:c>
    </x:row>
    <x:row r="942">
      <x:c r="A942" s="68" t="str">
        <x:v>INS-941</x:v>
      </x:c>
      <x:c r="B942" s="68" t="str">
        <x:v>Malpractice insurance policy</x:v>
      </x:c>
      <x:c r="C942" s="68" t="str">
        <x:v>Professional liability insurance</x:v>
      </x:c>
      <x:c r="D942" s="68" t="str">
        <x:v>Policy term</x:v>
      </x:c>
      <x:c r="E942" s="68" t="str">
        <x:v>Provider; malpractice insurer</x:v>
      </x:c>
      <x:c r="F942" s="68" t="str">
        <x:v>Provider-specific</x:v>
      </x:c>
      <x:c r="G942" s="68" t="str">
        <x:v>Coverage currency</x:v>
      </x:c>
      <x:c r="H942" s="68" t="str">
        <x:v>Insures defined professional liability</x:v>
      </x:c>
      <x:c r="I942" s="68" t="str">
        <x:v>E1</x:v>
      </x:c>
      <x:c r="J942" s="68" t="str">
        <x:v>SRC-1348; SRC-1348</x:v>
      </x:c>
      <x:c r="K942" s="68" t="str">
        <x:v>Active</x:v>
      </x:c>
    </x:row>
    <x:row r="943">
      <x:c r="A943" s="68" t="str">
        <x:v>INS-942</x:v>
      </x:c>
      <x:c r="B943" s="68" t="str">
        <x:v>Medical malpractice claim</x:v>
      </x:c>
      <x:c r="C943" s="68" t="str">
        <x:v>Healthcare liability claim</x:v>
      </x:c>
      <x:c r="D943" s="68" t="str">
        <x:v>Post-injury</x:v>
      </x:c>
      <x:c r="E943" s="68" t="str">
        <x:v>Patient claimant; provider; insurer</x:v>
      </x:c>
      <x:c r="F943" s="68" t="str">
        <x:v>Case-specific</x:v>
      </x:c>
      <x:c r="G943" s="68" t="str">
        <x:v>Payment currency</x:v>
      </x:c>
      <x:c r="H943" s="68" t="str">
        <x:v>Seeks compensation for alleged negligent care</x:v>
      </x:c>
      <x:c r="I943" s="68" t="str">
        <x:v>E2</x:v>
      </x:c>
      <x:c r="J943" s="68" t="str">
        <x:v>SRC-1348; SRC-1348</x:v>
      </x:c>
      <x:c r="K943" s="68" t="str">
        <x:v>Active</x:v>
      </x:c>
    </x:row>
    <x:row r="944">
      <x:c r="A944" s="68" t="str">
        <x:v>INS-943</x:v>
      </x:c>
      <x:c r="B944" s="68" t="str">
        <x:v>Student application</x:v>
      </x:c>
      <x:c r="C944" s="68" t="str">
        <x:v>Admissions record</x:v>
      </x:c>
      <x:c r="D944" s="68" t="str">
        <x:v>Admissions cycle</x:v>
      </x:c>
      <x:c r="E944" s="68" t="str">
        <x:v>Applicant; institution</x:v>
      </x:c>
      <x:c r="F944" s="68" t="str">
        <x:v>Applicant-specific</x:v>
      </x:c>
      <x:c r="G944" s="68" t="str">
        <x:v>N/A</x:v>
      </x:c>
      <x:c r="H944" s="68" t="str">
        <x:v>Requests admission to a programme</x:v>
      </x:c>
      <x:c r="I944" s="68" t="str">
        <x:v>E1</x:v>
      </x:c>
      <x:c r="J944" s="68" t="str">
        <x:v>SRC-1353; SRC-1368</x:v>
      </x:c>
      <x:c r="K944" s="68" t="str">
        <x:v>Active</x:v>
      </x:c>
    </x:row>
    <x:row r="945">
      <x:c r="A945" s="68" t="str">
        <x:v>INS-944</x:v>
      </x:c>
      <x:c r="B945" s="68" t="str">
        <x:v>Standardised admissions test score</x:v>
      </x:c>
      <x:c r="C945" s="68" t="str">
        <x:v>Assessment record</x:v>
      </x:c>
      <x:c r="D945" s="68" t="str">
        <x:v>Admissions cycle</x:v>
      </x:c>
      <x:c r="E945" s="68" t="str">
        <x:v>Testing organisation; applicant; institution</x:v>
      </x:c>
      <x:c r="F945" s="68" t="str">
        <x:v>Applicant-specific</x:v>
      </x:c>
      <x:c r="G945" s="68" t="str">
        <x:v>Score</x:v>
      </x:c>
      <x:c r="H945" s="68" t="str">
        <x:v>Provides standardised admissions evidence</x:v>
      </x:c>
      <x:c r="I945" s="68" t="str">
        <x:v>E1</x:v>
      </x:c>
      <x:c r="J945" s="68" t="str">
        <x:v>SRC-1363; SRC-1388</x:v>
      </x:c>
      <x:c r="K945" s="68" t="str">
        <x:v>Active</x:v>
      </x:c>
    </x:row>
    <x:row r="946">
      <x:c r="A946" s="68" t="str">
        <x:v>INS-945</x:v>
      </x:c>
      <x:c r="B946" s="68" t="str">
        <x:v>Academic transcript</x:v>
      </x:c>
      <x:c r="C946" s="68" t="str">
        <x:v>Education record</x:v>
      </x:c>
      <x:c r="D946" s="68" t="str">
        <x:v>Ongoing</x:v>
      </x:c>
      <x:c r="E946" s="68" t="str">
        <x:v>Institution; student; recipient</x:v>
      </x:c>
      <x:c r="F946" s="68" t="str">
        <x:v>Student-specific</x:v>
      </x:c>
      <x:c r="G946" s="68" t="str">
        <x:v>Credits and grades</x:v>
      </x:c>
      <x:c r="H946" s="68" t="str">
        <x:v>Records courses, grades and awards</x:v>
      </x:c>
      <x:c r="I946" s="68" t="str">
        <x:v>E1</x:v>
      </x:c>
      <x:c r="J946" s="68" t="str">
        <x:v>SRC-1385; SRC-1354</x:v>
      </x:c>
      <x:c r="K946" s="68" t="str">
        <x:v>Active</x:v>
      </x:c>
    </x:row>
    <x:row r="947">
      <x:c r="A947" s="68" t="str">
        <x:v>INS-946</x:v>
      </x:c>
      <x:c r="B947" s="68" t="str">
        <x:v>Recommendation letter</x:v>
      </x:c>
      <x:c r="C947" s="68" t="str">
        <x:v>Admissions evidence</x:v>
      </x:c>
      <x:c r="D947" s="68" t="str">
        <x:v>Admissions cycle</x:v>
      </x:c>
      <x:c r="E947" s="68" t="str">
        <x:v>Recommender; applicant; institution</x:v>
      </x:c>
      <x:c r="F947" s="68" t="str">
        <x:v>Applicant-specific</x:v>
      </x:c>
      <x:c r="G947" s="68" t="str">
        <x:v>N/A</x:v>
      </x:c>
      <x:c r="H947" s="68" t="str">
        <x:v>Provides qualitative assessment</x:v>
      </x:c>
      <x:c r="I947" s="68" t="str">
        <x:v>E2</x:v>
      </x:c>
      <x:c r="J947" s="68" t="str">
        <x:v>SRC-1353; SRC-1385</x:v>
      </x:c>
      <x:c r="K947" s="68" t="str">
        <x:v>Active</x:v>
      </x:c>
    </x:row>
    <x:row r="948">
      <x:c r="A948" s="68" t="str">
        <x:v>INS-947</x:v>
      </x:c>
      <x:c r="B948" s="68" t="str">
        <x:v>Personal statement</x:v>
      </x:c>
      <x:c r="C948" s="68" t="str">
        <x:v>Admissions evidence</x:v>
      </x:c>
      <x:c r="D948" s="68" t="str">
        <x:v>Admissions cycle</x:v>
      </x:c>
      <x:c r="E948" s="68" t="str">
        <x:v>Applicant; institution</x:v>
      </x:c>
      <x:c r="F948" s="68" t="str">
        <x:v>Applicant-specific</x:v>
      </x:c>
      <x:c r="G948" s="68" t="str">
        <x:v>N/A</x:v>
      </x:c>
      <x:c r="H948" s="68" t="str">
        <x:v>Explains motivation and background</x:v>
      </x:c>
      <x:c r="I948" s="68" t="str">
        <x:v>E2</x:v>
      </x:c>
      <x:c r="J948" s="68" t="str">
        <x:v>SRC-1353; SRC-1387</x:v>
      </x:c>
      <x:c r="K948" s="68" t="str">
        <x:v>Active</x:v>
      </x:c>
    </x:row>
    <x:row r="949">
      <x:c r="A949" s="68" t="str">
        <x:v>INS-948</x:v>
      </x:c>
      <x:c r="B949" s="68" t="str">
        <x:v>Admissions rubric</x:v>
      </x:c>
      <x:c r="C949" s="68" t="str">
        <x:v>Selection policy</x:v>
      </x:c>
      <x:c r="D949" s="68" t="str">
        <x:v>Admissions cycle</x:v>
      </x:c>
      <x:c r="E949" s="68" t="str">
        <x:v>Institution; admissions committee</x:v>
      </x:c>
      <x:c r="F949" s="68" t="str">
        <x:v>Programme-specific</x:v>
      </x:c>
      <x:c r="G949" s="68" t="str">
        <x:v>Score or category</x:v>
      </x:c>
      <x:c r="H949" s="68" t="str">
        <x:v>Structures applicant evaluation</x:v>
      </x:c>
      <x:c r="I949" s="68" t="str">
        <x:v>E2</x:v>
      </x:c>
      <x:c r="J949" s="68" t="str">
        <x:v>SRC-1353; SRC-1388</x:v>
      </x:c>
      <x:c r="K949" s="68" t="str">
        <x:v>Active</x:v>
      </x:c>
    </x:row>
    <x:row r="950">
      <x:c r="A950" s="68" t="str">
        <x:v>INS-949</x:v>
      </x:c>
      <x:c r="B950" s="68" t="str">
        <x:v>Admission offer</x:v>
      </x:c>
      <x:c r="C950" s="68" t="str">
        <x:v>Admissions decision</x:v>
      </x:c>
      <x:c r="D950" s="68" t="str">
        <x:v>Admissions cycle</x:v>
      </x:c>
      <x:c r="E950" s="68" t="str">
        <x:v>Institution; applicant</x:v>
      </x:c>
      <x:c r="F950" s="68" t="str">
        <x:v>Applicant-specific</x:v>
      </x:c>
      <x:c r="G950" s="68" t="str">
        <x:v>N/A</x:v>
      </x:c>
      <x:c r="H950" s="68" t="str">
        <x:v>Offers a place subject to conditions</x:v>
      </x:c>
      <x:c r="I950" s="68" t="str">
        <x:v>E1</x:v>
      </x:c>
      <x:c r="J950" s="68" t="str">
        <x:v>SRC-1368; SRC-1354</x:v>
      </x:c>
      <x:c r="K950" s="68" t="str">
        <x:v>Active</x:v>
      </x:c>
    </x:row>
    <x:row r="951">
      <x:c r="A951" s="68" t="str">
        <x:v>INS-950</x:v>
      </x:c>
      <x:c r="B951" s="68" t="str">
        <x:v>Waitlist notice</x:v>
      </x:c>
      <x:c r="C951" s="68" t="str">
        <x:v>Admissions decision</x:v>
      </x:c>
      <x:c r="D951" s="68" t="str">
        <x:v>Admissions cycle</x:v>
      </x:c>
      <x:c r="E951" s="68" t="str">
        <x:v>Institution; applicant</x:v>
      </x:c>
      <x:c r="F951" s="68" t="str">
        <x:v>Applicant-specific</x:v>
      </x:c>
      <x:c r="G951" s="68" t="str">
        <x:v>N/A</x:v>
      </x:c>
      <x:c r="H951" s="68" t="str">
        <x:v>Defers final admission decision</x:v>
      </x:c>
      <x:c r="I951" s="68" t="str">
        <x:v>E1</x:v>
      </x:c>
      <x:c r="J951" s="68" t="str">
        <x:v>SRC-1368; SRC-1353</x:v>
      </x:c>
      <x:c r="K951" s="68" t="str">
        <x:v>Active</x:v>
      </x:c>
    </x:row>
    <x:row r="952">
      <x:c r="A952" s="68" t="str">
        <x:v>INS-951</x:v>
      </x:c>
      <x:c r="B952" s="68" t="str">
        <x:v>Enrollment agreement</x:v>
      </x:c>
      <x:c r="C952" s="68" t="str">
        <x:v>Education contract</x:v>
      </x:c>
      <x:c r="D952" s="68" t="str">
        <x:v>Programme term</x:v>
      </x:c>
      <x:c r="E952" s="68" t="str">
        <x:v>Institution; student</x:v>
      </x:c>
      <x:c r="F952" s="68" t="str">
        <x:v>Student-specific</x:v>
      </x:c>
      <x:c r="G952" s="68" t="str">
        <x:v>Tuition currency</x:v>
      </x:c>
      <x:c r="H952" s="68" t="str">
        <x:v>Defines enrolment and institutional terms</x:v>
      </x:c>
      <x:c r="I952" s="68" t="str">
        <x:v>E1</x:v>
      </x:c>
      <x:c r="J952" s="68" t="str">
        <x:v>SRC-1372; SRC-1385</x:v>
      </x:c>
      <x:c r="K952" s="68" t="str">
        <x:v>Active</x:v>
      </x:c>
    </x:row>
    <x:row r="953">
      <x:c r="A953" s="68" t="str">
        <x:v>INS-952</x:v>
      </x:c>
      <x:c r="B953" s="68" t="str">
        <x:v>Tuition invoice</x:v>
      </x:c>
      <x:c r="C953" s="68" t="str">
        <x:v>Education billing record</x:v>
      </x:c>
      <x:c r="D953" s="68" t="str">
        <x:v>Academic term</x:v>
      </x:c>
      <x:c r="E953" s="68" t="str">
        <x:v>Institution; student or sponsor</x:v>
      </x:c>
      <x:c r="F953" s="68" t="str">
        <x:v>Student-specific</x:v>
      </x:c>
      <x:c r="G953" s="68" t="str">
        <x:v>Tuition currency</x:v>
      </x:c>
      <x:c r="H953" s="68" t="str">
        <x:v>Bills tuition and mandatory charges</x:v>
      </x:c>
      <x:c r="I953" s="68" t="str">
        <x:v>E1</x:v>
      </x:c>
      <x:c r="J953" s="68" t="str">
        <x:v>SRC-1377; SRC-1362</x:v>
      </x:c>
      <x:c r="K953" s="68" t="str">
        <x:v>Active</x:v>
      </x:c>
    </x:row>
    <x:row r="954">
      <x:c r="A954" s="68" t="str">
        <x:v>INS-953</x:v>
      </x:c>
      <x:c r="B954" s="68" t="str">
        <x:v>Net price calculation</x:v>
      </x:c>
      <x:c r="C954" s="68" t="str">
        <x:v>Education pricing record</x:v>
      </x:c>
      <x:c r="D954" s="68" t="str">
        <x:v>Admissions cycle</x:v>
      </x:c>
      <x:c r="E954" s="68" t="str">
        <x:v>Institution; student</x:v>
      </x:c>
      <x:c r="F954" s="68" t="str">
        <x:v>Student-specific</x:v>
      </x:c>
      <x:c r="G954" s="68" t="str">
        <x:v>Tuition currency</x:v>
      </x:c>
      <x:c r="H954" s="68" t="str">
        <x:v>Estimates price after grants and scholarships</x:v>
      </x:c>
      <x:c r="I954" s="68" t="str">
        <x:v>E1</x:v>
      </x:c>
      <x:c r="J954" s="68" t="str">
        <x:v>SRC-1377; SRC-1383</x:v>
      </x:c>
      <x:c r="K954" s="68" t="str">
        <x:v>Active</x:v>
      </x:c>
    </x:row>
    <x:row r="955">
      <x:c r="A955" s="68" t="str">
        <x:v>INS-954</x:v>
      </x:c>
      <x:c r="B955" s="68" t="str">
        <x:v>Institutional scholarship award</x:v>
      </x:c>
      <x:c r="C955" s="68" t="str">
        <x:v>Education grant instrument</x:v>
      </x:c>
      <x:c r="D955" s="68" t="str">
        <x:v>Academic year</x:v>
      </x:c>
      <x:c r="E955" s="68" t="str">
        <x:v>Institution or foundation; student</x:v>
      </x:c>
      <x:c r="F955" s="68" t="str">
        <x:v>Student-specific</x:v>
      </x:c>
      <x:c r="G955" s="68" t="str">
        <x:v>Grant currency</x:v>
      </x:c>
      <x:c r="H955" s="68" t="str">
        <x:v>Reduces education price without ordinary repayment</x:v>
      </x:c>
      <x:c r="I955" s="68" t="str">
        <x:v>E1</x:v>
      </x:c>
      <x:c r="J955" s="68" t="str">
        <x:v>SRC-1373; SRC-1377</x:v>
      </x:c>
      <x:c r="K955" s="68" t="str">
        <x:v>Active</x:v>
      </x:c>
    </x:row>
    <x:row r="956">
      <x:c r="A956" s="68" t="str">
        <x:v>INS-955</x:v>
      </x:c>
      <x:c r="B956" s="68" t="str">
        <x:v>Federal Pell Grant award</x:v>
      </x:c>
      <x:c r="C956" s="68" t="str">
        <x:v>Public education grant</x:v>
      </x:c>
      <x:c r="D956" s="68" t="str">
        <x:v>Award year</x:v>
      </x:c>
      <x:c r="E956" s="68" t="str">
        <x:v>Federal Student Aid; student; institution</x:v>
      </x:c>
      <x:c r="F956" s="68" t="str">
        <x:v>Student-specific</x:v>
      </x:c>
      <x:c r="G956" s="68" t="str">
        <x:v>USD</x:v>
      </x:c>
      <x:c r="H956" s="68" t="str">
        <x:v>Provides need-based undergraduate grant aid</x:v>
      </x:c>
      <x:c r="I956" s="68" t="str">
        <x:v>E1</x:v>
      </x:c>
      <x:c r="J956" s="68" t="str">
        <x:v>SRC-1374; SRC-1373</x:v>
      </x:c>
      <x:c r="K956" s="68" t="str">
        <x:v>Active</x:v>
      </x:c>
    </x:row>
    <x:row r="957">
      <x:c r="A957" s="68" t="str">
        <x:v>INS-956</x:v>
      </x:c>
      <x:c r="B957" s="68" t="str">
        <x:v>FAFSA submission</x:v>
      </x:c>
      <x:c r="C957" s="68" t="str">
        <x:v>Student aid application</x:v>
      </x:c>
      <x:c r="D957" s="68" t="str">
        <x:v>Award year</x:v>
      </x:c>
      <x:c r="E957" s="68" t="str">
        <x:v>Student and contributors; Federal Student Aid</x:v>
      </x:c>
      <x:c r="F957" s="68" t="str">
        <x:v>Student-specific</x:v>
      </x:c>
      <x:c r="G957" s="68" t="str">
        <x:v>N/A</x:v>
      </x:c>
      <x:c r="H957" s="68" t="str">
        <x:v>Supplies financial and household data for aid eligibility</x:v>
      </x:c>
      <x:c r="I957" s="68" t="str">
        <x:v>E1</x:v>
      </x:c>
      <x:c r="J957" s="68" t="str">
        <x:v>SRC-1376; SRC-1378</x:v>
      </x:c>
      <x:c r="K957" s="68" t="str">
        <x:v>Active</x:v>
      </x:c>
    </x:row>
    <x:row r="958">
      <x:c r="A958" s="68" t="str">
        <x:v>INS-957</x:v>
      </x:c>
      <x:c r="B958" s="68" t="str">
        <x:v>Student aid offer</x:v>
      </x:c>
      <x:c r="C958" s="68" t="str">
        <x:v>Education finance package</x:v>
      </x:c>
      <x:c r="D958" s="68" t="str">
        <x:v>Award year</x:v>
      </x:c>
      <x:c r="E958" s="68" t="str">
        <x:v>Institution; admitted student</x:v>
      </x:c>
      <x:c r="F958" s="68" t="str">
        <x:v>Student-specific</x:v>
      </x:c>
      <x:c r="G958" s="68" t="str">
        <x:v>Aid currency</x:v>
      </x:c>
      <x:c r="H958" s="68" t="str">
        <x:v>Combines grants, loans and work-study</x:v>
      </x:c>
      <x:c r="I958" s="68" t="str">
        <x:v>E1</x:v>
      </x:c>
      <x:c r="J958" s="68" t="str">
        <x:v>SRC-1377; SRC-1373</x:v>
      </x:c>
      <x:c r="K958" s="68" t="str">
        <x:v>Active</x:v>
      </x:c>
    </x:row>
    <x:row r="959">
      <x:c r="A959" s="68" t="str">
        <x:v>INS-958</x:v>
      </x:c>
      <x:c r="B959" s="68" t="str">
        <x:v>Federal Direct Loan promissory note</x:v>
      </x:c>
      <x:c r="C959" s="68" t="str">
        <x:v>Student loan contract</x:v>
      </x:c>
      <x:c r="D959" s="68" t="str">
        <x:v>Loan term</x:v>
      </x:c>
      <x:c r="E959" s="68" t="str">
        <x:v>Borrower; U.S. Department of Education</x:v>
      </x:c>
      <x:c r="F959" s="68" t="str">
        <x:v>Borrower-specific</x:v>
      </x:c>
      <x:c r="G959" s="68" t="str">
        <x:v>USD</x:v>
      </x:c>
      <x:c r="H959" s="68" t="str">
        <x:v>Creates federal student debt obligation</x:v>
      </x:c>
      <x:c r="I959" s="68" t="str">
        <x:v>E1</x:v>
      </x:c>
      <x:c r="J959" s="68" t="str">
        <x:v>SRC-1375; SRC-1378</x:v>
      </x:c>
      <x:c r="K959" s="68" t="str">
        <x:v>Active</x:v>
      </x:c>
    </x:row>
    <x:row r="960">
      <x:c r="A960" s="68" t="str">
        <x:v>INS-959</x:v>
      </x:c>
      <x:c r="B960" s="68" t="str">
        <x:v>Private student loan agreement</x:v>
      </x:c>
      <x:c r="C960" s="68" t="str">
        <x:v>Student loan contract</x:v>
      </x:c>
      <x:c r="D960" s="68" t="str">
        <x:v>Loan term</x:v>
      </x:c>
      <x:c r="E960" s="68" t="str">
        <x:v>Private lender; student or co-signer</x:v>
      </x:c>
      <x:c r="F960" s="68" t="str">
        <x:v>Borrower-specific</x:v>
      </x:c>
      <x:c r="G960" s="68" t="str">
        <x:v>Loan currency</x:v>
      </x:c>
      <x:c r="H960" s="68" t="str">
        <x:v>Finances education outside public loan programme</x:v>
      </x:c>
      <x:c r="I960" s="68" t="str">
        <x:v>E2</x:v>
      </x:c>
      <x:c r="J960" s="68" t="str">
        <x:v>SRC-1377; SRC-1380</x:v>
      </x:c>
      <x:c r="K960" s="68" t="str">
        <x:v>Active</x:v>
      </x:c>
    </x:row>
    <x:row r="961">
      <x:c r="A961" s="68" t="str">
        <x:v>INS-960</x:v>
      </x:c>
      <x:c r="B961" s="68" t="str">
        <x:v>Income-share agreement</x:v>
      </x:c>
      <x:c r="C961" s="68" t="str">
        <x:v>Education finance contract</x:v>
      </x:c>
      <x:c r="D961" s="68" t="str">
        <x:v>Post-study income period</x:v>
      </x:c>
      <x:c r="E961" s="68" t="str">
        <x:v>Provider; learner</x:v>
      </x:c>
      <x:c r="F961" s="68" t="str">
        <x:v>Learner-specific</x:v>
      </x:c>
      <x:c r="G961" s="68" t="str">
        <x:v>Income percentage</x:v>
      </x:c>
      <x:c r="H961" s="68" t="str">
        <x:v>Finances education through contingent future payments</x:v>
      </x:c>
      <x:c r="I961" s="68" t="str">
        <x:v>E2</x:v>
      </x:c>
      <x:c r="J961" s="68" t="str">
        <x:v>SRC-1362; SRC-1372</x:v>
      </x:c>
      <x:c r="K961" s="68" t="str">
        <x:v>Active</x:v>
      </x:c>
    </x:row>
    <x:row r="962">
      <x:c r="A962" s="68" t="str">
        <x:v>INS-961</x:v>
      </x:c>
      <x:c r="B962" s="68" t="str">
        <x:v>Federal work-study award</x:v>
      </x:c>
      <x:c r="C962" s="68" t="str">
        <x:v>Student employment aid</x:v>
      </x:c>
      <x:c r="D962" s="68" t="str">
        <x:v>Award year</x:v>
      </x:c>
      <x:c r="E962" s="68" t="str">
        <x:v>Institution; student; employer</x:v>
      </x:c>
      <x:c r="F962" s="68" t="str">
        <x:v>Student-specific</x:v>
      </x:c>
      <x:c r="G962" s="68" t="str">
        <x:v>USD</x:v>
      </x:c>
      <x:c r="H962" s="68" t="str">
        <x:v>Supports paid part-time student employment</x:v>
      </x:c>
      <x:c r="I962" s="68" t="str">
        <x:v>E1</x:v>
      </x:c>
      <x:c r="J962" s="68" t="str">
        <x:v>SRC-1373; SRC-1378</x:v>
      </x:c>
      <x:c r="K962" s="68" t="str">
        <x:v>Active</x:v>
      </x:c>
    </x:row>
    <x:row r="963">
      <x:c r="A963" s="68" t="str">
        <x:v>INS-962</x:v>
      </x:c>
      <x:c r="B963" s="68" t="str">
        <x:v>Satisfactory academic progress determination</x:v>
      </x:c>
      <x:c r="C963" s="68" t="str">
        <x:v>Aid eligibility decision</x:v>
      </x:c>
      <x:c r="D963" s="68" t="str">
        <x:v>Academic year</x:v>
      </x:c>
      <x:c r="E963" s="68" t="str">
        <x:v>Institution; student</x:v>
      </x:c>
      <x:c r="F963" s="68" t="str">
        <x:v>Student-specific</x:v>
      </x:c>
      <x:c r="G963" s="68" t="str">
        <x:v>N/A</x:v>
      </x:c>
      <x:c r="H963" s="68" t="str">
        <x:v>Determines continued student aid eligibility</x:v>
      </x:c>
      <x:c r="I963" s="68" t="str">
        <x:v>E1</x:v>
      </x:c>
      <x:c r="J963" s="68" t="str">
        <x:v>SRC-1378; SRC-1372</x:v>
      </x:c>
      <x:c r="K963" s="68" t="str">
        <x:v>Active</x:v>
      </x:c>
    </x:row>
    <x:row r="964">
      <x:c r="A964" s="68" t="str">
        <x:v>INS-963</x:v>
      </x:c>
      <x:c r="B964" s="68" t="str">
        <x:v>Return of Title IV calculation</x:v>
      </x:c>
      <x:c r="C964" s="68" t="str">
        <x:v>Student aid reconciliation</x:v>
      </x:c>
      <x:c r="D964" s="68" t="str">
        <x:v>Withdrawal term</x:v>
      </x:c>
      <x:c r="E964" s="68" t="str">
        <x:v>Institution; student; Federal Student Aid</x:v>
      </x:c>
      <x:c r="F964" s="68" t="str">
        <x:v>Student-specific</x:v>
      </x:c>
      <x:c r="G964" s="68" t="str">
        <x:v>USD</x:v>
      </x:c>
      <x:c r="H964" s="68" t="str">
        <x:v>Allocates aid after withdrawal</x:v>
      </x:c>
      <x:c r="I964" s="68" t="str">
        <x:v>E1</x:v>
      </x:c>
      <x:c r="J964" s="68" t="str">
        <x:v>SRC-1372; SRC-1373</x:v>
      </x:c>
      <x:c r="K964" s="68" t="str">
        <x:v>Active</x:v>
      </x:c>
    </x:row>
    <x:row r="965">
      <x:c r="A965" s="68" t="str">
        <x:v>INS-964</x:v>
      </x:c>
      <x:c r="B965" s="68" t="str">
        <x:v>Loan entrance counseling record</x:v>
      </x:c>
      <x:c r="C965" s="68" t="str">
        <x:v>Student loan compliance record</x:v>
      </x:c>
      <x:c r="D965" s="68" t="str">
        <x:v>Before disbursement</x:v>
      </x:c>
      <x:c r="E965" s="68" t="str">
        <x:v>Institution or Federal Student Aid; borrower</x:v>
      </x:c>
      <x:c r="F965" s="68" t="str">
        <x:v>Borrower-specific</x:v>
      </x:c>
      <x:c r="G965" s="68" t="str">
        <x:v>N/A</x:v>
      </x:c>
      <x:c r="H965" s="68" t="str">
        <x:v>Explains loan obligations before borrowing</x:v>
      </x:c>
      <x:c r="I965" s="68" t="str">
        <x:v>E1</x:v>
      </x:c>
      <x:c r="J965" s="68" t="str">
        <x:v>SRC-1375; SRC-1378</x:v>
      </x:c>
      <x:c r="K965" s="68" t="str">
        <x:v>Active</x:v>
      </x:c>
    </x:row>
    <x:row r="966">
      <x:c r="A966" s="68" t="str">
        <x:v>INS-965</x:v>
      </x:c>
      <x:c r="B966" s="68" t="str">
        <x:v>Loan exit counseling record</x:v>
      </x:c>
      <x:c r="C966" s="68" t="str">
        <x:v>Student loan compliance record</x:v>
      </x:c>
      <x:c r="D966" s="68" t="str">
        <x:v>Leaving enrolment</x:v>
      </x:c>
      <x:c r="E966" s="68" t="str">
        <x:v>Federal Student Aid; borrower</x:v>
      </x:c>
      <x:c r="F966" s="68" t="str">
        <x:v>Borrower-specific</x:v>
      </x:c>
      <x:c r="G966" s="68" t="str">
        <x:v>N/A</x:v>
      </x:c>
      <x:c r="H966" s="68" t="str">
        <x:v>Explains repayment obligations and options</x:v>
      </x:c>
      <x:c r="I966" s="68" t="str">
        <x:v>E1</x:v>
      </x:c>
      <x:c r="J966" s="68" t="str">
        <x:v>SRC-1379; SRC-1380</x:v>
      </x:c>
      <x:c r="K966" s="68" t="str">
        <x:v>Active</x:v>
      </x:c>
    </x:row>
    <x:row r="967">
      <x:c r="A967" s="68" t="str">
        <x:v>INS-966</x:v>
      </x:c>
      <x:c r="B967" s="68" t="str">
        <x:v>Accreditation self-study</x:v>
      </x:c>
      <x:c r="C967" s="68" t="str">
        <x:v>Quality assurance record</x:v>
      </x:c>
      <x:c r="D967" s="68" t="str">
        <x:v>Accreditation cycle</x:v>
      </x:c>
      <x:c r="E967" s="68" t="str">
        <x:v>Institution; accrediting agency</x:v>
      </x:c>
      <x:c r="F967" s="68" t="str">
        <x:v>Institution-specific</x:v>
      </x:c>
      <x:c r="G967" s="68" t="str">
        <x:v>N/A</x:v>
      </x:c>
      <x:c r="H967" s="68" t="str">
        <x:v>Documents compliance and institutional performance</x:v>
      </x:c>
      <x:c r="I967" s="68" t="str">
        <x:v>E1</x:v>
      </x:c>
      <x:c r="J967" s="68" t="str">
        <x:v>SRC-1369; SRC-1397</x:v>
      </x:c>
      <x:c r="K967" s="68" t="str">
        <x:v>Active</x:v>
      </x:c>
    </x:row>
    <x:row r="968">
      <x:c r="A968" s="68" t="str">
        <x:v>INS-967</x:v>
      </x:c>
      <x:c r="B968" s="68" t="str">
        <x:v>Accreditation site visit report</x:v>
      </x:c>
      <x:c r="C968" s="68" t="str">
        <x:v>Quality assurance record</x:v>
      </x:c>
      <x:c r="D968" s="68" t="str">
        <x:v>Accreditation cycle</x:v>
      </x:c>
      <x:c r="E968" s="68" t="str">
        <x:v>Peer review team; institution; agency</x:v>
      </x:c>
      <x:c r="F968" s="68" t="str">
        <x:v>Institution-specific</x:v>
      </x:c>
      <x:c r="G968" s="68" t="str">
        <x:v>N/A</x:v>
      </x:c>
      <x:c r="H968" s="68" t="str">
        <x:v>Records external review findings</x:v>
      </x:c>
      <x:c r="I968" s="68" t="str">
        <x:v>E1</x:v>
      </x:c>
      <x:c r="J968" s="68" t="str">
        <x:v>SRC-1370; SRC-1397</x:v>
      </x:c>
      <x:c r="K968" s="68" t="str">
        <x:v>Active</x:v>
      </x:c>
    </x:row>
    <x:row r="969">
      <x:c r="A969" s="68" t="str">
        <x:v>INS-968</x:v>
      </x:c>
      <x:c r="B969" s="68" t="str">
        <x:v>Institutional accreditation decision</x:v>
      </x:c>
      <x:c r="C969" s="68" t="str">
        <x:v>Quality assurance decision</x:v>
      </x:c>
      <x:c r="D969" s="68" t="str">
        <x:v>Accreditation cycle</x:v>
      </x:c>
      <x:c r="E969" s="68" t="str">
        <x:v>Accrediting agency; institution</x:v>
      </x:c>
      <x:c r="F969" s="68" t="str">
        <x:v>Institution-specific</x:v>
      </x:c>
      <x:c r="G969" s="68" t="str">
        <x:v>N/A</x:v>
      </x:c>
      <x:c r="H969" s="68" t="str">
        <x:v>Grants, continues, conditions or withdraws accreditation</x:v>
      </x:c>
      <x:c r="I969" s="68" t="str">
        <x:v>E1</x:v>
      </x:c>
      <x:c r="J969" s="68" t="str">
        <x:v>SRC-1369; SRC-1371</x:v>
      </x:c>
      <x:c r="K969" s="68" t="str">
        <x:v>Active</x:v>
      </x:c>
    </x:row>
    <x:row r="970">
      <x:c r="A970" s="68" t="str">
        <x:v>INS-969</x:v>
      </x:c>
      <x:c r="B970" s="68" t="str">
        <x:v>Programmatic accreditation decision</x:v>
      </x:c>
      <x:c r="C970" s="68" t="str">
        <x:v>Quality assurance decision</x:v>
      </x:c>
      <x:c r="D970" s="68" t="str">
        <x:v>Accreditation cycle</x:v>
      </x:c>
      <x:c r="E970" s="68" t="str">
        <x:v>Programmatic agency; programme</x:v>
      </x:c>
      <x:c r="F970" s="68" t="str">
        <x:v>Programme-specific</x:v>
      </x:c>
      <x:c r="G970" s="68" t="str">
        <x:v>N/A</x:v>
      </x:c>
      <x:c r="H970" s="68" t="str">
        <x:v>Recognises professional or disciplinary programme quality</x:v>
      </x:c>
      <x:c r="I970" s="68" t="str">
        <x:v>E1</x:v>
      </x:c>
      <x:c r="J970" s="68" t="str">
        <x:v>SRC-1370; SRC-1397</x:v>
      </x:c>
      <x:c r="K970" s="68" t="str">
        <x:v>Active</x:v>
      </x:c>
    </x:row>
    <x:row r="971">
      <x:c r="A971" s="68" t="str">
        <x:v>INS-970</x:v>
      </x:c>
      <x:c r="B971" s="68" t="str">
        <x:v>Accreditor recognition decision</x:v>
      </x:c>
      <x:c r="C971" s="68" t="str">
        <x:v>Government recognition decision</x:v>
      </x:c>
      <x:c r="D971" s="68" t="str">
        <x:v>Recognition cycle</x:v>
      </x:c>
      <x:c r="E971" s="68" t="str">
        <x:v>Government authority; accrediting agency</x:v>
      </x:c>
      <x:c r="F971" s="68" t="str">
        <x:v>Agency-specific</x:v>
      </x:c>
      <x:c r="G971" s="68" t="str">
        <x:v>N/A</x:v>
      </x:c>
      <x:c r="H971" s="68" t="str">
        <x:v>Determines recognised accreditor status</x:v>
      </x:c>
      <x:c r="I971" s="68" t="str">
        <x:v>E1</x:v>
      </x:c>
      <x:c r="J971" s="68" t="str">
        <x:v>SRC-1370; SRC-1371</x:v>
      </x:c>
      <x:c r="K971" s="68" t="str">
        <x:v>Active</x:v>
      </x:c>
    </x:row>
    <x:row r="972">
      <x:c r="A972" s="68" t="str">
        <x:v>INS-971</x:v>
      </x:c>
      <x:c r="B972" s="68" t="str">
        <x:v>State authorisation to operate</x:v>
      </x:c>
      <x:c r="C972" s="68" t="str">
        <x:v>Education licensing instrument</x:v>
      </x:c>
      <x:c r="D972" s="68" t="str">
        <x:v>Renewal cycle</x:v>
      </x:c>
      <x:c r="E972" s="68" t="str">
        <x:v>Government authoriser; institution</x:v>
      </x:c>
      <x:c r="F972" s="68" t="str">
        <x:v>Institution-specific</x:v>
      </x:c>
      <x:c r="G972" s="68" t="str">
        <x:v>N/A</x:v>
      </x:c>
      <x:c r="H972" s="68" t="str">
        <x:v>Permits institution to operate in jurisdiction</x:v>
      </x:c>
      <x:c r="I972" s="68" t="str">
        <x:v>E1</x:v>
      </x:c>
      <x:c r="J972" s="68" t="str">
        <x:v>SRC-1372; SRC-1369</x:v>
      </x:c>
      <x:c r="K972" s="68" t="str">
        <x:v>Active</x:v>
      </x:c>
    </x:row>
    <x:row r="973">
      <x:c r="A973" s="68" t="str">
        <x:v>INS-972</x:v>
      </x:c>
      <x:c r="B973" s="68" t="str">
        <x:v>Degree-awarding authority</x:v>
      </x:c>
      <x:c r="C973" s="68" t="str">
        <x:v>Education licensing instrument</x:v>
      </x:c>
      <x:c r="D973" s="68" t="str">
        <x:v>Ongoing</x:v>
      </x:c>
      <x:c r="E973" s="68" t="str">
        <x:v>Government or chartering authority; institution</x:v>
      </x:c>
      <x:c r="F973" s="68" t="str">
        <x:v>Institution-specific</x:v>
      </x:c>
      <x:c r="G973" s="68" t="str">
        <x:v>N/A</x:v>
      </x:c>
      <x:c r="H973" s="68" t="str">
        <x:v>Authorises institution to issue degrees</x:v>
      </x:c>
      <x:c r="I973" s="68" t="str">
        <x:v>E1</x:v>
      </x:c>
      <x:c r="J973" s="68" t="str">
        <x:v>SRC-1354; SRC-1369</x:v>
      </x:c>
      <x:c r="K973" s="68" t="str">
        <x:v>Active</x:v>
      </x:c>
    </x:row>
    <x:row r="974">
      <x:c r="A974" s="68" t="str">
        <x:v>INS-973</x:v>
      </x:c>
      <x:c r="B974" s="68" t="str">
        <x:v>Programme approval</x:v>
      </x:c>
      <x:c r="C974" s="68" t="str">
        <x:v>Academic governance decision</x:v>
      </x:c>
      <x:c r="D974" s="68" t="str">
        <x:v>Programme cycle</x:v>
      </x:c>
      <x:c r="E974" s="68" t="str">
        <x:v>Curriculum committee; regulator or accreditor</x:v>
      </x:c>
      <x:c r="F974" s="68" t="str">
        <x:v>Programme-specific</x:v>
      </x:c>
      <x:c r="G974" s="68" t="str">
        <x:v>N/A</x:v>
      </x:c>
      <x:c r="H974" s="68" t="str">
        <x:v>Authorises programme delivery</x:v>
      </x:c>
      <x:c r="I974" s="68" t="str">
        <x:v>E1</x:v>
      </x:c>
      <x:c r="J974" s="68" t="str">
        <x:v>SRC-1397; SRC-1389</x:v>
      </x:c>
      <x:c r="K974" s="68" t="str">
        <x:v>Active</x:v>
      </x:c>
    </x:row>
    <x:row r="975">
      <x:c r="A975" s="68" t="str">
        <x:v>INS-974</x:v>
      </x:c>
      <x:c r="B975" s="68" t="str">
        <x:v>Course syllabus</x:v>
      </x:c>
      <x:c r="C975" s="68" t="str">
        <x:v>Curriculum record</x:v>
      </x:c>
      <x:c r="D975" s="68" t="str">
        <x:v>Academic term</x:v>
      </x:c>
      <x:c r="E975" s="68" t="str">
        <x:v>Instructor; institution; students</x:v>
      </x:c>
      <x:c r="F975" s="68" t="str">
        <x:v>Course-specific</x:v>
      </x:c>
      <x:c r="G975" s="68" t="str">
        <x:v>N/A</x:v>
      </x:c>
      <x:c r="H975" s="68" t="str">
        <x:v>States content, learning outcomes and assessment</x:v>
      </x:c>
      <x:c r="I975" s="68" t="str">
        <x:v>E1</x:v>
      </x:c>
      <x:c r="J975" s="68" t="str">
        <x:v>SRC-1391; SRC-1356</x:v>
      </x:c>
      <x:c r="K975" s="68" t="str">
        <x:v>Active</x:v>
      </x:c>
    </x:row>
    <x:row r="976">
      <x:c r="A976" s="68" t="str">
        <x:v>INS-975</x:v>
      </x:c>
      <x:c r="B976" s="68" t="str">
        <x:v>Learning outcomes map</x:v>
      </x:c>
      <x:c r="C976" s="68" t="str">
        <x:v>Curriculum design record</x:v>
      </x:c>
      <x:c r="D976" s="68" t="str">
        <x:v>Programme cycle</x:v>
      </x:c>
      <x:c r="E976" s="68" t="str">
        <x:v>Faculty; curriculum committee</x:v>
      </x:c>
      <x:c r="F976" s="68" t="str">
        <x:v>Programme-specific</x:v>
      </x:c>
      <x:c r="G976" s="68" t="str">
        <x:v>N/A</x:v>
      </x:c>
      <x:c r="H976" s="68" t="str">
        <x:v>Maps intended competencies to courses and assessments</x:v>
      </x:c>
      <x:c r="I976" s="68" t="str">
        <x:v>E1</x:v>
      </x:c>
      <x:c r="J976" s="68" t="str">
        <x:v>SRC-1390; SRC-1391</x:v>
      </x:c>
      <x:c r="K976" s="68" t="str">
        <x:v>Active</x:v>
      </x:c>
    </x:row>
    <x:row r="977">
      <x:c r="A977" s="68" t="str">
        <x:v>INS-976</x:v>
      </x:c>
      <x:c r="B977" s="68" t="str">
        <x:v>Credit-hour or ECTS allocation</x:v>
      </x:c>
      <x:c r="C977" s="68" t="str">
        <x:v>Academic credit record</x:v>
      </x:c>
      <x:c r="D977" s="68" t="str">
        <x:v>Course or programme</x:v>
      </x:c>
      <x:c r="E977" s="68" t="str">
        <x:v>Institution; student</x:v>
      </x:c>
      <x:c r="F977" s="68" t="str">
        <x:v>Course-specific</x:v>
      </x:c>
      <x:c r="G977" s="68" t="str">
        <x:v>Credits</x:v>
      </x:c>
      <x:c r="H977" s="68" t="str">
        <x:v>Measures workload and accumulated study</x:v>
      </x:c>
      <x:c r="I977" s="68" t="str">
        <x:v>E1</x:v>
      </x:c>
      <x:c r="J977" s="68" t="str">
        <x:v>SRC-1390; SRC-1391</x:v>
      </x:c>
      <x:c r="K977" s="68" t="str">
        <x:v>Active</x:v>
      </x:c>
    </x:row>
    <x:row r="978">
      <x:c r="A978" s="68" t="str">
        <x:v>INS-977</x:v>
      </x:c>
      <x:c r="B978" s="68" t="str">
        <x:v>Assessment rubric</x:v>
      </x:c>
      <x:c r="C978" s="68" t="str">
        <x:v>Assessment instrument</x:v>
      </x:c>
      <x:c r="D978" s="68" t="str">
        <x:v>Course term</x:v>
      </x:c>
      <x:c r="E978" s="68" t="str">
        <x:v>Instructor; student</x:v>
      </x:c>
      <x:c r="F978" s="68" t="str">
        <x:v>Assignment-specific</x:v>
      </x:c>
      <x:c r="G978" s="68" t="str">
        <x:v>Score</x:v>
      </x:c>
      <x:c r="H978" s="68" t="str">
        <x:v>Defines criteria for evaluating work</x:v>
      </x:c>
      <x:c r="I978" s="68" t="str">
        <x:v>E1</x:v>
      </x:c>
      <x:c r="J978" s="68" t="str">
        <x:v>SRC-1388; SRC-1391</x:v>
      </x:c>
      <x:c r="K978" s="68" t="str">
        <x:v>Active</x:v>
      </x:c>
    </x:row>
    <x:row r="979">
      <x:c r="A979" s="68" t="str">
        <x:v>INS-978</x:v>
      </x:c>
      <x:c r="B979" s="68" t="str">
        <x:v>Examination paper</x:v>
      </x:c>
      <x:c r="C979" s="68" t="str">
        <x:v>Assessment instrument</x:v>
      </x:c>
      <x:c r="D979" s="68" t="str">
        <x:v>Assessment date</x:v>
      </x:c>
      <x:c r="E979" s="68" t="str">
        <x:v>Institution; student</x:v>
      </x:c>
      <x:c r="F979" s="68" t="str">
        <x:v>Course-specific</x:v>
      </x:c>
      <x:c r="G979" s="68" t="str">
        <x:v>Score</x:v>
      </x:c>
      <x:c r="H979" s="68" t="str">
        <x:v>Tests learning outcomes</x:v>
      </x:c>
      <x:c r="I979" s="68" t="str">
        <x:v>E1</x:v>
      </x:c>
      <x:c r="J979" s="68" t="str">
        <x:v>SRC-1363; SRC-1388</x:v>
      </x:c>
      <x:c r="K979" s="68" t="str">
        <x:v>Active</x:v>
      </x:c>
    </x:row>
    <x:row r="980">
      <x:c r="A980" s="68" t="str">
        <x:v>INS-979</x:v>
      </x:c>
      <x:c r="B980" s="68" t="str">
        <x:v>Grade record</x:v>
      </x:c>
      <x:c r="C980" s="68" t="str">
        <x:v>Education record</x:v>
      </x:c>
      <x:c r="D980" s="68" t="str">
        <x:v>Academic term</x:v>
      </x:c>
      <x:c r="E980" s="68" t="str">
        <x:v>Instructor; registrar; student</x:v>
      </x:c>
      <x:c r="F980" s="68" t="str">
        <x:v>Student and course-specific</x:v>
      </x:c>
      <x:c r="G980" s="68" t="str">
        <x:v>Grade</x:v>
      </x:c>
      <x:c r="H980" s="68" t="str">
        <x:v>Records assessed performance</x:v>
      </x:c>
      <x:c r="I980" s="68" t="str">
        <x:v>E1</x:v>
      </x:c>
      <x:c r="J980" s="68" t="str">
        <x:v>SRC-1385; SRC-1390</x:v>
      </x:c>
      <x:c r="K980" s="68" t="str">
        <x:v>Active</x:v>
      </x:c>
    </x:row>
    <x:row r="981">
      <x:c r="A981" s="68" t="str">
        <x:v>INS-980</x:v>
      </x:c>
      <x:c r="B981" s="68" t="str">
        <x:v>Grade appeal</x:v>
      </x:c>
      <x:c r="C981" s="68" t="str">
        <x:v>Student remedy filing</x:v>
      </x:c>
      <x:c r="D981" s="68" t="str">
        <x:v>Post-assessment</x:v>
      </x:c>
      <x:c r="E981" s="68" t="str">
        <x:v>Student; institution</x:v>
      </x:c>
      <x:c r="F981" s="68" t="str">
        <x:v>Case-specific</x:v>
      </x:c>
      <x:c r="G981" s="68" t="str">
        <x:v>N/A</x:v>
      </x:c>
      <x:c r="H981" s="68" t="str">
        <x:v>Challenges academic evaluation</x:v>
      </x:c>
      <x:c r="I981" s="68" t="str">
        <x:v>E1</x:v>
      </x:c>
      <x:c r="J981" s="68" t="str">
        <x:v>SRC-1385; SRC-1397</x:v>
      </x:c>
      <x:c r="K981" s="68" t="str">
        <x:v>Active</x:v>
      </x:c>
    </x:row>
    <x:row r="982">
      <x:c r="A982" s="68" t="str">
        <x:v>INS-981</x:v>
      </x:c>
      <x:c r="B982" s="68" t="str">
        <x:v>Academic probation notice</x:v>
      </x:c>
      <x:c r="C982" s="68" t="str">
        <x:v>Academic standing decision</x:v>
      </x:c>
      <x:c r="D982" s="68" t="str">
        <x:v>Term or annual review</x:v>
      </x:c>
      <x:c r="E982" s="68" t="str">
        <x:v>Institution; student</x:v>
      </x:c>
      <x:c r="F982" s="68" t="str">
        <x:v>Student-specific</x:v>
      </x:c>
      <x:c r="G982" s="68" t="str">
        <x:v>N/A</x:v>
      </x:c>
      <x:c r="H982" s="68" t="str">
        <x:v>Restricts or conditions continued enrolment</x:v>
      </x:c>
      <x:c r="I982" s="68" t="str">
        <x:v>E1</x:v>
      </x:c>
      <x:c r="J982" s="68" t="str">
        <x:v>SRC-1372; SRC-1397</x:v>
      </x:c>
      <x:c r="K982" s="68" t="str">
        <x:v>Active</x:v>
      </x:c>
    </x:row>
    <x:row r="983">
      <x:c r="A983" s="68" t="str">
        <x:v>INS-982</x:v>
      </x:c>
      <x:c r="B983" s="68" t="str">
        <x:v>Degree audit</x:v>
      </x:c>
      <x:c r="C983" s="68" t="str">
        <x:v>Credential completion record</x:v>
      </x:c>
      <x:c r="D983" s="68" t="str">
        <x:v>Ongoing</x:v>
      </x:c>
      <x:c r="E983" s="68" t="str">
        <x:v>Registrar; student</x:v>
      </x:c>
      <x:c r="F983" s="68" t="str">
        <x:v>Student-specific</x:v>
      </x:c>
      <x:c r="G983" s="68" t="str">
        <x:v>Credits</x:v>
      </x:c>
      <x:c r="H983" s="68" t="str">
        <x:v>Tests completion of programme requirements</x:v>
      </x:c>
      <x:c r="I983" s="68" t="str">
        <x:v>E1</x:v>
      </x:c>
      <x:c r="J983" s="68" t="str">
        <x:v>SRC-1390; SRC-1354</x:v>
      </x:c>
      <x:c r="K983" s="68" t="str">
        <x:v>Active</x:v>
      </x:c>
    </x:row>
    <x:row r="984">
      <x:c r="A984" s="68" t="str">
        <x:v>INS-983</x:v>
      </x:c>
      <x:c r="B984" s="68" t="str">
        <x:v>Diploma or degree certificate</x:v>
      </x:c>
      <x:c r="C984" s="68" t="str">
        <x:v>Academic credential</x:v>
      </x:c>
      <x:c r="D984" s="68" t="str">
        <x:v>Graduation</x:v>
      </x:c>
      <x:c r="E984" s="68" t="str">
        <x:v>Institution; graduate</x:v>
      </x:c>
      <x:c r="F984" s="68" t="str">
        <x:v>Graduate-specific</x:v>
      </x:c>
      <x:c r="G984" s="68" t="str">
        <x:v>N/A</x:v>
      </x:c>
      <x:c r="H984" s="68" t="str">
        <x:v>Certifies completion of degree</x:v>
      </x:c>
      <x:c r="I984" s="68" t="str">
        <x:v>E1</x:v>
      </x:c>
      <x:c r="J984" s="68" t="str">
        <x:v>SRC-1354; SRC-1393</x:v>
      </x:c>
      <x:c r="K984" s="68" t="str">
        <x:v>Active</x:v>
      </x:c>
    </x:row>
    <x:row r="985">
      <x:c r="A985" s="68" t="str">
        <x:v>INS-984</x:v>
      </x:c>
      <x:c r="B985" s="68" t="str">
        <x:v>Diploma Supplement</x:v>
      </x:c>
      <x:c r="C985" s="68" t="str">
        <x:v>Credential transparency record</x:v>
      </x:c>
      <x:c r="D985" s="68" t="str">
        <x:v>Graduation</x:v>
      </x:c>
      <x:c r="E985" s="68" t="str">
        <x:v>Institution; graduate; recognition authority</x:v>
      </x:c>
      <x:c r="F985" s="68" t="str">
        <x:v>Graduate-specific</x:v>
      </x:c>
      <x:c r="G985" s="68" t="str">
        <x:v>N/A</x:v>
      </x:c>
      <x:c r="H985" s="68" t="str">
        <x:v>Describes qualification level and content</x:v>
      </x:c>
      <x:c r="I985" s="68" t="str">
        <x:v>E1</x:v>
      </x:c>
      <x:c r="J985" s="68" t="str">
        <x:v>SRC-1391; SRC-1393</x:v>
      </x:c>
      <x:c r="K985" s="68" t="str">
        <x:v>Active</x:v>
      </x:c>
    </x:row>
    <x:row r="986">
      <x:c r="A986" s="68" t="str">
        <x:v>INS-985</x:v>
      </x:c>
      <x:c r="B986" s="68" t="str">
        <x:v>Micro-credential</x:v>
      </x:c>
      <x:c r="C986" s="68" t="str">
        <x:v>Short-form academic credential</x:v>
      </x:c>
      <x:c r="D986" s="68" t="str">
        <x:v>Completion</x:v>
      </x:c>
      <x:c r="E986" s="68" t="str">
        <x:v>Education provider; learner</x:v>
      </x:c>
      <x:c r="F986" s="68" t="str">
        <x:v>Learner-specific</x:v>
      </x:c>
      <x:c r="G986" s="68" t="str">
        <x:v>Credits or learning outcomes</x:v>
      </x:c>
      <x:c r="H986" s="68" t="str">
        <x:v>Certifies defined short learning achievement</x:v>
      </x:c>
      <x:c r="I986" s="68" t="str">
        <x:v>E1</x:v>
      </x:c>
      <x:c r="J986" s="68" t="str">
        <x:v>SRC-1394; SRC-1393</x:v>
      </x:c>
      <x:c r="K986" s="68" t="str">
        <x:v>Active</x:v>
      </x:c>
    </x:row>
    <x:row r="987">
      <x:c r="A987" s="68" t="str">
        <x:v>INS-986</x:v>
      </x:c>
      <x:c r="B987" s="68" t="str">
        <x:v>European Digital Credential for Learning</x:v>
      </x:c>
      <x:c r="C987" s="68" t="str">
        <x:v>Digital credential</x:v>
      </x:c>
      <x:c r="D987" s="68" t="str">
        <x:v>Completion</x:v>
      </x:c>
      <x:c r="E987" s="68" t="str">
        <x:v>Issuer; learner; verifier</x:v>
      </x:c>
      <x:c r="F987" s="68" t="str">
        <x:v>Learner-specific</x:v>
      </x:c>
      <x:c r="G987" s="68" t="str">
        <x:v>N/A</x:v>
      </x:c>
      <x:c r="H987" s="68" t="str">
        <x:v>Provides electronically sealed verifiable credential</x:v>
      </x:c>
      <x:c r="I987" s="68" t="str">
        <x:v>E1</x:v>
      </x:c>
      <x:c r="J987" s="68" t="str">
        <x:v>SRC-1393; SRC-1392</x:v>
      </x:c>
      <x:c r="K987" s="68" t="str">
        <x:v>Active</x:v>
      </x:c>
    </x:row>
    <x:row r="988">
      <x:c r="A988" s="68" t="str">
        <x:v>INS-987</x:v>
      </x:c>
      <x:c r="B988" s="68" t="str">
        <x:v>Qualification recognition decision</x:v>
      </x:c>
      <x:c r="C988" s="68" t="str">
        <x:v>Credential recognition decision</x:v>
      </x:c>
      <x:c r="D988" s="68" t="str">
        <x:v>Application cycle</x:v>
      </x:c>
      <x:c r="E988" s="68" t="str">
        <x:v>Recognition authority; qualification holder</x:v>
      </x:c>
      <x:c r="F988" s="68" t="str">
        <x:v>Qualification-specific</x:v>
      </x:c>
      <x:c r="G988" s="68" t="str">
        <x:v>N/A</x:v>
      </x:c>
      <x:c r="H988" s="68" t="str">
        <x:v>Accepts, conditions or denies foreign qualification recognition</x:v>
      </x:c>
      <x:c r="I988" s="68" t="str">
        <x:v>E1</x:v>
      </x:c>
      <x:c r="J988" s="68" t="str">
        <x:v>SRC-1354; SRC-1355</x:v>
      </x:c>
      <x:c r="K988" s="68" t="str">
        <x:v>Active</x:v>
      </x:c>
    </x:row>
    <x:row r="989">
      <x:c r="A989" s="68" t="str">
        <x:v>INS-988</x:v>
      </x:c>
      <x:c r="B989" s="68" t="str">
        <x:v>Professional licensing examination</x:v>
      </x:c>
      <x:c r="C989" s="68" t="str">
        <x:v>Professional entry assessment</x:v>
      </x:c>
      <x:c r="D989" s="68" t="str">
        <x:v>Licensing cycle</x:v>
      </x:c>
      <x:c r="E989" s="68" t="str">
        <x:v>Licensing board; candidate</x:v>
      </x:c>
      <x:c r="F989" s="68" t="str">
        <x:v>Candidate-specific</x:v>
      </x:c>
      <x:c r="G989" s="68" t="str">
        <x:v>Score</x:v>
      </x:c>
      <x:c r="H989" s="68" t="str">
        <x:v>Tests eligibility for regulated professional entry</x:v>
      </x:c>
      <x:c r="I989" s="68" t="str">
        <x:v>E1</x:v>
      </x:c>
      <x:c r="J989" s="68" t="str">
        <x:v>SRC-1392; SRC-1354</x:v>
      </x:c>
      <x:c r="K989" s="68" t="str">
        <x:v>Active</x:v>
      </x:c>
    </x:row>
    <x:row r="990">
      <x:c r="A990" s="68" t="str">
        <x:v>INS-989</x:v>
      </x:c>
      <x:c r="B990" s="68" t="str">
        <x:v>Professional licence</x:v>
      </x:c>
      <x:c r="C990" s="68" t="str">
        <x:v>Occupational permission</x:v>
      </x:c>
      <x:c r="D990" s="68" t="str">
        <x:v>Validity period</x:v>
      </x:c>
      <x:c r="E990" s="68" t="str">
        <x:v>Licensing board; professional</x:v>
      </x:c>
      <x:c r="F990" s="68" t="str">
        <x:v>Professional-specific</x:v>
      </x:c>
      <x:c r="G990" s="68" t="str">
        <x:v>N/A</x:v>
      </x:c>
      <x:c r="H990" s="68" t="str">
        <x:v>Authorises practice in regulated occupation</x:v>
      </x:c>
      <x:c r="I990" s="68" t="str">
        <x:v>E1</x:v>
      </x:c>
      <x:c r="J990" s="68" t="str">
        <x:v>SRC-1392; SRC-1355</x:v>
      </x:c>
      <x:c r="K990" s="68" t="str">
        <x:v>Active</x:v>
      </x:c>
    </x:row>
    <x:row r="991">
      <x:c r="A991" s="68" t="str">
        <x:v>INS-990</x:v>
      </x:c>
      <x:c r="B991" s="68" t="str">
        <x:v>Research grant proposal</x:v>
      </x:c>
      <x:c r="C991" s="68" t="str">
        <x:v>Research funding application</x:v>
      </x:c>
      <x:c r="D991" s="68" t="str">
        <x:v>Funding cycle</x:v>
      </x:c>
      <x:c r="E991" s="68" t="str">
        <x:v>Principal investigator; institution; funder</x:v>
      </x:c>
      <x:c r="F991" s="68" t="str">
        <x:v>Project-specific</x:v>
      </x:c>
      <x:c r="G991" s="68" t="str">
        <x:v>Grant currency</x:v>
      </x:c>
      <x:c r="H991" s="68" t="str">
        <x:v>Requests research funding</x:v>
      </x:c>
      <x:c r="I991" s="68" t="str">
        <x:v>E1</x:v>
      </x:c>
      <x:c r="J991" s="68" t="str">
        <x:v>SRC-1399; SRC-1401</x:v>
      </x:c>
      <x:c r="K991" s="68" t="str">
        <x:v>Active</x:v>
      </x:c>
    </x:row>
    <x:row r="992">
      <x:c r="A992" s="68" t="str">
        <x:v>INS-991</x:v>
      </x:c>
      <x:c r="B992" s="68" t="str">
        <x:v>Research grant award notice</x:v>
      </x:c>
      <x:c r="C992" s="68" t="str">
        <x:v>Research funding instrument</x:v>
      </x:c>
      <x:c r="D992" s="68" t="str">
        <x:v>Award period</x:v>
      </x:c>
      <x:c r="E992" s="68" t="str">
        <x:v>Funder; recipient institution; principal investigator</x:v>
      </x:c>
      <x:c r="F992" s="68" t="str">
        <x:v>Project-specific</x:v>
      </x:c>
      <x:c r="G992" s="68" t="str">
        <x:v>Grant currency</x:v>
      </x:c>
      <x:c r="H992" s="68" t="str">
        <x:v>Authorises sponsored research and budget</x:v>
      </x:c>
      <x:c r="I992" s="68" t="str">
        <x:v>E1</x:v>
      </x:c>
      <x:c r="J992" s="68" t="str">
        <x:v>SRC-1399; SRC-1401</x:v>
      </x:c>
      <x:c r="K992" s="68" t="str">
        <x:v>Active</x:v>
      </x:c>
    </x:row>
    <x:row r="993">
      <x:c r="A993" s="68" t="str">
        <x:v>INS-992</x:v>
      </x:c>
      <x:c r="B993" s="68" t="str">
        <x:v>Research subaward agreement</x:v>
      </x:c>
      <x:c r="C993" s="68" t="str">
        <x:v>Sponsored research contract</x:v>
      </x:c>
      <x:c r="D993" s="68" t="str">
        <x:v>Award period</x:v>
      </x:c>
      <x:c r="E993" s="68" t="str">
        <x:v>Prime recipient; subrecipient</x:v>
      </x:c>
      <x:c r="F993" s="68" t="str">
        <x:v>Project-specific</x:v>
      </x:c>
      <x:c r="G993" s="68" t="str">
        <x:v>Grant currency</x:v>
      </x:c>
      <x:c r="H993" s="68" t="str">
        <x:v>Transfers part of funded research work</x:v>
      </x:c>
      <x:c r="I993" s="68" t="str">
        <x:v>E1</x:v>
      </x:c>
      <x:c r="J993" s="68" t="str">
        <x:v>SRC-1399; SRC-1401</x:v>
      </x:c>
      <x:c r="K993" s="68" t="str">
        <x:v>Active</x:v>
      </x:c>
    </x:row>
    <x:row r="994">
      <x:c r="A994" s="68" t="str">
        <x:v>INS-993</x:v>
      </x:c>
      <x:c r="B994" s="68" t="str">
        <x:v>Indirect cost rate agreement</x:v>
      </x:c>
      <x:c r="C994" s="68" t="str">
        <x:v>Research finance instrument</x:v>
      </x:c>
      <x:c r="D994" s="68" t="str">
        <x:v>Rate period</x:v>
      </x:c>
      <x:c r="E994" s="68" t="str">
        <x:v>Recipient institution; cognisant agency or funder</x:v>
      </x:c>
      <x:c r="F994" s="68" t="str">
        <x:v>Institution-specific</x:v>
      </x:c>
      <x:c r="G994" s="68" t="str">
        <x:v>Percentage</x:v>
      </x:c>
      <x:c r="H994" s="68" t="str">
        <x:v>Determines facilities and administrative cost recovery</x:v>
      </x:c>
      <x:c r="I994" s="68" t="str">
        <x:v>E1</x:v>
      </x:c>
      <x:c r="J994" s="68" t="str">
        <x:v>SRC-1399; SRC-1401</x:v>
      </x:c>
      <x:c r="K994" s="68" t="str">
        <x:v>Active</x:v>
      </x:c>
    </x:row>
    <x:row r="995">
      <x:c r="A995" s="68" t="str">
        <x:v>INS-994</x:v>
      </x:c>
      <x:c r="B995" s="68" t="str">
        <x:v>Data management and sharing plan</x:v>
      </x:c>
      <x:c r="C995" s="68" t="str">
        <x:v>Research governance plan</x:v>
      </x:c>
      <x:c r="D995" s="68" t="str">
        <x:v>Proposal and award period</x:v>
      </x:c>
      <x:c r="E995" s="68" t="str">
        <x:v>Investigator; institution; funder</x:v>
      </x:c>
      <x:c r="F995" s="68" t="str">
        <x:v>Project-specific</x:v>
      </x:c>
      <x:c r="G995" s="68" t="str">
        <x:v>N/A</x:v>
      </x:c>
      <x:c r="H995" s="68" t="str">
        <x:v>Defines data preservation and sharing</x:v>
      </x:c>
      <x:c r="I995" s="68" t="str">
        <x:v>E1</x:v>
      </x:c>
      <x:c r="J995" s="68" t="str">
        <x:v>SRC-1402; SRC-1403</x:v>
      </x:c>
      <x:c r="K995" s="68" t="str">
        <x:v>Active</x:v>
      </x:c>
    </x:row>
    <x:row r="996">
      <x:c r="A996" s="68" t="str">
        <x:v>INS-995</x:v>
      </x:c>
      <x:c r="B996" s="68" t="str">
        <x:v>Institutional review board approval</x:v>
      </x:c>
      <x:c r="C996" s="68" t="str">
        <x:v>Research ethics decision</x:v>
      </x:c>
      <x:c r="D996" s="68" t="str">
        <x:v>Study period</x:v>
      </x:c>
      <x:c r="E996" s="68" t="str">
        <x:v>IRB; investigator; institution</x:v>
      </x:c>
      <x:c r="F996" s="68" t="str">
        <x:v>Study-specific</x:v>
      </x:c>
      <x:c r="G996" s="68" t="str">
        <x:v>N/A</x:v>
      </x:c>
      <x:c r="H996" s="68" t="str">
        <x:v>Approves, conditions or rejects human-subject research</x:v>
      </x:c>
      <x:c r="I996" s="68" t="str">
        <x:v>E1</x:v>
      </x:c>
      <x:c r="J996" s="68" t="str">
        <x:v>SRC-1406; SRC-1401</x:v>
      </x:c>
      <x:c r="K996" s="68" t="str">
        <x:v>Active</x:v>
      </x:c>
    </x:row>
    <x:row r="997">
      <x:c r="A997" s="68" t="str">
        <x:v>INS-996</x:v>
      </x:c>
      <x:c r="B997" s="68" t="str">
        <x:v>Informed consent form</x:v>
      </x:c>
      <x:c r="C997" s="68" t="str">
        <x:v>Research ethics instrument</x:v>
      </x:c>
      <x:c r="D997" s="68" t="str">
        <x:v>Study participation</x:v>
      </x:c>
      <x:c r="E997" s="68" t="str">
        <x:v>Research team; participant</x:v>
      </x:c>
      <x:c r="F997" s="68" t="str">
        <x:v>Participant-specific</x:v>
      </x:c>
      <x:c r="G997" s="68" t="str">
        <x:v>N/A</x:v>
      </x:c>
      <x:c r="H997" s="68" t="str">
        <x:v>Documents information and voluntary participation</x:v>
      </x:c>
      <x:c r="I997" s="68" t="str">
        <x:v>E1</x:v>
      </x:c>
      <x:c r="J997" s="68" t="str">
        <x:v>SRC-1406; SRC-1401</x:v>
      </x:c>
      <x:c r="K997" s="68" t="str">
        <x:v>Active</x:v>
      </x:c>
    </x:row>
    <x:row r="998">
      <x:c r="A998" s="68" t="str">
        <x:v>INS-997</x:v>
      </x:c>
      <x:c r="B998" s="68" t="str">
        <x:v>Conflict-of-interest disclosure</x:v>
      </x:c>
      <x:c r="C998" s="68" t="str">
        <x:v>Research governance record</x:v>
      </x:c>
      <x:c r="D998" s="68" t="str">
        <x:v>Annual and project events</x:v>
      </x:c>
      <x:c r="E998" s="68" t="str">
        <x:v>Researcher; institution or funder</x:v>
      </x:c>
      <x:c r="F998" s="68" t="str">
        <x:v>Researcher-specific</x:v>
      </x:c>
      <x:c r="G998" s="68" t="str">
        <x:v>N/A</x:v>
      </x:c>
      <x:c r="H998" s="68" t="str">
        <x:v>Discloses financial or personal interests</x:v>
      </x:c>
      <x:c r="I998" s="68" t="str">
        <x:v>E1</x:v>
      </x:c>
      <x:c r="J998" s="68" t="str">
        <x:v>SRC-1401; SRC-1399</x:v>
      </x:c>
      <x:c r="K998" s="68" t="str">
        <x:v>Active</x:v>
      </x:c>
    </x:row>
    <x:row r="999">
      <x:c r="A999" s="68" t="str">
        <x:v>INS-998</x:v>
      </x:c>
      <x:c r="B999" s="68" t="str">
        <x:v>Data use agreement</x:v>
      </x:c>
      <x:c r="C999" s="68" t="str">
        <x:v>Research data contract</x:v>
      </x:c>
      <x:c r="D999" s="68" t="str">
        <x:v>Access period</x:v>
      </x:c>
      <x:c r="E999" s="68" t="str">
        <x:v>Data provider; researcher or institution</x:v>
      </x:c>
      <x:c r="F999" s="68" t="str">
        <x:v>Dataset-specific</x:v>
      </x:c>
      <x:c r="G999" s="68" t="str">
        <x:v>N/A</x:v>
      </x:c>
      <x:c r="H999" s="68" t="str">
        <x:v>Controls access and permitted use of data</x:v>
      </x:c>
      <x:c r="I999" s="68" t="str">
        <x:v>E1</x:v>
      </x:c>
      <x:c r="J999" s="68" t="str">
        <x:v>SRC-1403; SRC-1386</x:v>
      </x:c>
      <x:c r="K999" s="68" t="str">
        <x:v>Active</x:v>
      </x:c>
    </x:row>
    <x:row r="1000">
      <x:c r="A1000" s="68" t="str">
        <x:v>INS-999</x:v>
      </x:c>
      <x:c r="B1000" s="68" t="str">
        <x:v>Material transfer agreement</x:v>
      </x:c>
      <x:c r="C1000" s="68" t="str">
        <x:v>Research material contract</x:v>
      </x:c>
      <x:c r="D1000" s="68" t="str">
        <x:v>Transfer period</x:v>
      </x:c>
      <x:c r="E1000" s="68" t="str">
        <x:v>Provider institution; recipient institution</x:v>
      </x:c>
      <x:c r="F1000" s="68" t="str">
        <x:v>Material-specific</x:v>
      </x:c>
      <x:c r="G1000" s="68" t="str">
        <x:v>N/A</x:v>
      </x:c>
      <x:c r="H1000" s="68" t="str">
        <x:v>Controls research material transfer and rights</x:v>
      </x:c>
      <x:c r="I1000" s="68" t="str">
        <x:v>E1</x:v>
      </x:c>
      <x:c r="J1000" s="68" t="str">
        <x:v>SRC-1407; SRC-1401</x:v>
      </x:c>
      <x:c r="K1000" s="68" t="str">
        <x:v>Active</x:v>
      </x:c>
    </x:row>
    <x:row r="1001">
      <x:c r="A1001" s="68" t="str">
        <x:v>INS-1000</x:v>
      </x:c>
      <x:c r="B1001" s="68" t="str">
        <x:v>Sponsored research agreement</x:v>
      </x:c>
      <x:c r="C1001" s="68" t="str">
        <x:v>Research contract</x:v>
      </x:c>
      <x:c r="D1001" s="68" t="str">
        <x:v>Project term</x:v>
      </x:c>
      <x:c r="E1001" s="68" t="str">
        <x:v>University; corporate sponsor</x:v>
      </x:c>
      <x:c r="F1001" s="68" t="str">
        <x:v>Project-specific</x:v>
      </x:c>
      <x:c r="G1001" s="68" t="str">
        <x:v>Contract currency</x:v>
      </x:c>
      <x:c r="H1001" s="68" t="str">
        <x:v>Funds research and allocates rights</x:v>
      </x:c>
      <x:c r="I1001" s="68" t="str">
        <x:v>E1</x:v>
      </x:c>
      <x:c r="J1001" s="68" t="str">
        <x:v>SRC-1407; SRC-1401</x:v>
      </x:c>
      <x:c r="K1001" s="68" t="str">
        <x:v>Active</x:v>
      </x:c>
    </x:row>
    <x:row r="1002">
      <x:c r="A1002" s="68" t="str">
        <x:v>INS-1001</x:v>
      </x:c>
      <x:c r="B1002" s="68" t="str">
        <x:v>Invention disclosure</x:v>
      </x:c>
      <x:c r="C1002" s="68" t="str">
        <x:v>Technology transfer record</x:v>
      </x:c>
      <x:c r="D1002" s="68" t="str">
        <x:v>Discovery date</x:v>
      </x:c>
      <x:c r="E1002" s="68" t="str">
        <x:v>Inventor; technology transfer office</x:v>
      </x:c>
      <x:c r="F1002" s="68" t="str">
        <x:v>Invention-specific</x:v>
      </x:c>
      <x:c r="G1002" s="68" t="str">
        <x:v>N/A</x:v>
      </x:c>
      <x:c r="H1002" s="68" t="str">
        <x:v>Notifies institution of potentially patentable invention</x:v>
      </x:c>
      <x:c r="I1002" s="68" t="str">
        <x:v>E1</x:v>
      </x:c>
      <x:c r="J1002" s="68" t="str">
        <x:v>SRC-1407; SRC-1408</x:v>
      </x:c>
      <x:c r="K1002" s="68" t="str">
        <x:v>Active</x:v>
      </x:c>
    </x:row>
    <x:row r="1003">
      <x:c r="A1003" s="68" t="str">
        <x:v>INS-1002</x:v>
      </x:c>
      <x:c r="B1003" s="68" t="str">
        <x:v>Patent application from university research</x:v>
      </x:c>
      <x:c r="C1003" s="68" t="str">
        <x:v>Intellectual property application</x:v>
      </x:c>
      <x:c r="D1003" s="68" t="str">
        <x:v>Patent term</x:v>
      </x:c>
      <x:c r="E1003" s="68" t="str">
        <x:v>University or assignee; patent office</x:v>
      </x:c>
      <x:c r="F1003" s="68" t="str">
        <x:v>Invention-specific</x:v>
      </x:c>
      <x:c r="G1003" s="68" t="str">
        <x:v>Filing currency</x:v>
      </x:c>
      <x:c r="H1003" s="68" t="str">
        <x:v>Seeks patent protection for research invention</x:v>
      </x:c>
      <x:c r="I1003" s="68" t="str">
        <x:v>E1</x:v>
      </x:c>
      <x:c r="J1003" s="68" t="str">
        <x:v>SRC-1408; SRC-1407</x:v>
      </x:c>
      <x:c r="K1003" s="68" t="str">
        <x:v>Active</x:v>
      </x:c>
    </x:row>
    <x:row r="1004">
      <x:c r="A1004" s="68" t="str">
        <x:v>INS-1003</x:v>
      </x:c>
      <x:c r="B1004" s="68" t="str">
        <x:v>University technology licence</x:v>
      </x:c>
      <x:c r="C1004" s="68" t="str">
        <x:v>Intellectual property licence</x:v>
      </x:c>
      <x:c r="D1004" s="68" t="str">
        <x:v>Licence term</x:v>
      </x:c>
      <x:c r="E1004" s="68" t="str">
        <x:v>University; licensee</x:v>
      </x:c>
      <x:c r="F1004" s="68" t="str">
        <x:v>Technology-specific</x:v>
      </x:c>
      <x:c r="G1004" s="68" t="str">
        <x:v>Licence currency</x:v>
      </x:c>
      <x:c r="H1004" s="68" t="str">
        <x:v>Commercialises or authorises use of research IP</x:v>
      </x:c>
      <x:c r="I1004" s="68" t="str">
        <x:v>E1</x:v>
      </x:c>
      <x:c r="J1004" s="68" t="str">
        <x:v>SRC-1407; SRC-1408</x:v>
      </x:c>
      <x:c r="K1004" s="68" t="str">
        <x:v>Active</x:v>
      </x:c>
    </x:row>
    <x:row r="1005">
      <x:c r="A1005" s="68" t="str">
        <x:v>INS-1004</x:v>
      </x:c>
      <x:c r="B1005" s="68" t="str">
        <x:v>Tenure dossier</x:v>
      </x:c>
      <x:c r="C1005" s="68" t="str">
        <x:v>Academic employment evaluation</x:v>
      </x:c>
      <x:c r="D1005" s="68" t="str">
        <x:v>Promotion cycle</x:v>
      </x:c>
      <x:c r="E1005" s="68" t="str">
        <x:v>Faculty member; tenure committee; institution</x:v>
      </x:c>
      <x:c r="F1005" s="68" t="str">
        <x:v>Faculty-specific</x:v>
      </x:c>
      <x:c r="G1005" s="68" t="str">
        <x:v>N/A</x:v>
      </x:c>
      <x:c r="H1005" s="68" t="str">
        <x:v>Collects teaching, research and service evidence</x:v>
      </x:c>
      <x:c r="I1005" s="68" t="str">
        <x:v>E1</x:v>
      </x:c>
      <x:c r="J1005" s="68" t="str">
        <x:v>SRC-1358; SRC-1397</x:v>
      </x:c>
      <x:c r="K1005" s="68" t="str">
        <x:v>Active</x:v>
      </x:c>
    </x:row>
    <x:row r="1006">
      <x:c r="A1006" s="68" t="str">
        <x:v>INS-1005</x:v>
      </x:c>
      <x:c r="B1006" s="68" t="str">
        <x:v>Tenure or promotion decision</x:v>
      </x:c>
      <x:c r="C1006" s="68" t="str">
        <x:v>Academic employment decision</x:v>
      </x:c>
      <x:c r="D1006" s="68" t="str">
        <x:v>Promotion cycle</x:v>
      </x:c>
      <x:c r="E1006" s="68" t="str">
        <x:v>Institution; faculty member</x:v>
      </x:c>
      <x:c r="F1006" s="68" t="str">
        <x:v>Faculty-specific</x:v>
      </x:c>
      <x:c r="G1006" s="68" t="str">
        <x:v>N/A</x:v>
      </x:c>
      <x:c r="H1006" s="68" t="str">
        <x:v>Grants, denies or conditions career advancement</x:v>
      </x:c>
      <x:c r="I1006" s="68" t="str">
        <x:v>E1</x:v>
      </x:c>
      <x:c r="J1006" s="68" t="str">
        <x:v>SRC-1358; SRC-1397</x:v>
      </x:c>
      <x:c r="K1006" s="68" t="str">
        <x:v>Active</x:v>
      </x:c>
    </x:row>
    <x:row r="1007">
      <x:c r="A1007" s="68" t="str">
        <x:v>INS-1006</x:v>
      </x:c>
      <x:c r="B1007" s="68" t="str">
        <x:v>Manuscript submission</x:v>
      </x:c>
      <x:c r="C1007" s="68" t="str">
        <x:v>Scholarly publishing record</x:v>
      </x:c>
      <x:c r="D1007" s="68" t="str">
        <x:v>Publication cycle</x:v>
      </x:c>
      <x:c r="E1007" s="68" t="str">
        <x:v>Author; journal</x:v>
      </x:c>
      <x:c r="F1007" s="68" t="str">
        <x:v>Article-specific</x:v>
      </x:c>
      <x:c r="G1007" s="68" t="str">
        <x:v>N/A</x:v>
      </x:c>
      <x:c r="H1007" s="68" t="str">
        <x:v>Requests editorial and peer review</x:v>
      </x:c>
      <x:c r="I1007" s="68" t="str">
        <x:v>E1</x:v>
      </x:c>
      <x:c r="J1007" s="68" t="str">
        <x:v>SRC-1411; SRC-1410</x:v>
      </x:c>
      <x:c r="K1007" s="68" t="str">
        <x:v>Active</x:v>
      </x:c>
    </x:row>
    <x:row r="1008">
      <x:c r="A1008" s="68" t="str">
        <x:v>INS-1007</x:v>
      </x:c>
      <x:c r="B1008" s="68" t="str">
        <x:v>Peer review report</x:v>
      </x:c>
      <x:c r="C1008" s="68" t="str">
        <x:v>Scholarly evaluation record</x:v>
      </x:c>
      <x:c r="D1008" s="68" t="str">
        <x:v>Publication cycle</x:v>
      </x:c>
      <x:c r="E1008" s="68" t="str">
        <x:v>Reviewer; editor; author</x:v>
      </x:c>
      <x:c r="F1008" s="68" t="str">
        <x:v>Manuscript-specific</x:v>
      </x:c>
      <x:c r="G1008" s="68" t="str">
        <x:v>N/A</x:v>
      </x:c>
      <x:c r="H1008" s="68" t="str">
        <x:v>Evaluates scholarly manuscript</x:v>
      </x:c>
      <x:c r="I1008" s="68" t="str">
        <x:v>E1</x:v>
      </x:c>
      <x:c r="J1008" s="68" t="str">
        <x:v>SRC-1411; SRC-1357</x:v>
      </x:c>
      <x:c r="K1008" s="68" t="str">
        <x:v>Active</x:v>
      </x:c>
    </x:row>
    <x:row r="1009">
      <x:c r="A1009" s="68" t="str">
        <x:v>INS-1008</x:v>
      </x:c>
      <x:c r="B1009" s="68" t="str">
        <x:v>Editorial decision</x:v>
      </x:c>
      <x:c r="C1009" s="68" t="str">
        <x:v>Scholarly gatekeeping decision</x:v>
      </x:c>
      <x:c r="D1009" s="68" t="str">
        <x:v>Publication cycle</x:v>
      </x:c>
      <x:c r="E1009" s="68" t="str">
        <x:v>Journal editor; author</x:v>
      </x:c>
      <x:c r="F1009" s="68" t="str">
        <x:v>Manuscript-specific</x:v>
      </x:c>
      <x:c r="G1009" s="68" t="str">
        <x:v>N/A</x:v>
      </x:c>
      <x:c r="H1009" s="68" t="str">
        <x:v>Accepts, revises or rejects manuscript</x:v>
      </x:c>
      <x:c r="I1009" s="68" t="str">
        <x:v>E1</x:v>
      </x:c>
      <x:c r="J1009" s="68" t="str">
        <x:v>SRC-1411; SRC-1414</x:v>
      </x:c>
      <x:c r="K1009" s="68" t="str">
        <x:v>Active</x:v>
      </x:c>
    </x:row>
    <x:row r="1010">
      <x:c r="A1010" s="68" t="str">
        <x:v>INS-1009</x:v>
      </x:c>
      <x:c r="B1010" s="68" t="str">
        <x:v>Copyright transfer agreement</x:v>
      </x:c>
      <x:c r="C1010" s="68" t="str">
        <x:v>Publishing rights contract</x:v>
      </x:c>
      <x:c r="D1010" s="68" t="str">
        <x:v>Publication</x:v>
      </x:c>
      <x:c r="E1010" s="68" t="str">
        <x:v>Author; publisher</x:v>
      </x:c>
      <x:c r="F1010" s="68" t="str">
        <x:v>Work-specific</x:v>
      </x:c>
      <x:c r="G1010" s="68" t="str">
        <x:v>N/A</x:v>
      </x:c>
      <x:c r="H1010" s="68" t="str">
        <x:v>Transfers or licenses publication rights</x:v>
      </x:c>
      <x:c r="I1010" s="68" t="str">
        <x:v>E1</x:v>
      </x:c>
      <x:c r="J1010" s="68" t="str">
        <x:v>SRC-1412; SRC-1413</x:v>
      </x:c>
      <x:c r="K1010" s="68" t="str">
        <x:v>Active</x:v>
      </x:c>
    </x:row>
    <x:row r="1011">
      <x:c r="A1011" s="68" t="str">
        <x:v>INS-1010</x:v>
      </x:c>
      <x:c r="B1011" s="68" t="str">
        <x:v>Article processing charge invoice</x:v>
      </x:c>
      <x:c r="C1011" s="68" t="str">
        <x:v>Publishing payment record</x:v>
      </x:c>
      <x:c r="D1011" s="68" t="str">
        <x:v>Publication</x:v>
      </x:c>
      <x:c r="E1011" s="68" t="str">
        <x:v>Publisher; author or funder</x:v>
      </x:c>
      <x:c r="F1011" s="68" t="str">
        <x:v>Article-specific</x:v>
      </x:c>
      <x:c r="G1011" s="68" t="str">
        <x:v>Publication currency</x:v>
      </x:c>
      <x:c r="H1011" s="68" t="str">
        <x:v>Charges for open access publication</x:v>
      </x:c>
      <x:c r="I1011" s="68" t="str">
        <x:v>E1</x:v>
      </x:c>
      <x:c r="J1011" s="68" t="str">
        <x:v>SRC-1413; SRC-1414</x:v>
      </x:c>
      <x:c r="K1011" s="68" t="str">
        <x:v>Active</x:v>
      </x:c>
    </x:row>
    <x:row r="1012">
      <x:c r="A1012" s="68" t="str">
        <x:v>INS-1011</x:v>
      </x:c>
      <x:c r="B1012" s="68" t="str">
        <x:v>Creative Commons licence</x:v>
      </x:c>
      <x:c r="C1012" s="68" t="str">
        <x:v>Open publication licence</x:v>
      </x:c>
      <x:c r="D1012" s="68" t="str">
        <x:v>Publication</x:v>
      </x:c>
      <x:c r="E1012" s="68" t="str">
        <x:v>Rights holder; public</x:v>
      </x:c>
      <x:c r="F1012" s="68" t="str">
        <x:v>Work-specific</x:v>
      </x:c>
      <x:c r="G1012" s="68" t="str">
        <x:v>N/A</x:v>
      </x:c>
      <x:c r="H1012" s="68" t="str">
        <x:v>Grants standardised reuse permissions</x:v>
      </x:c>
      <x:c r="I1012" s="68" t="str">
        <x:v>E1</x:v>
      </x:c>
      <x:c r="J1012" s="68" t="str">
        <x:v>SRC-1412; SRC-1357</x:v>
      </x:c>
      <x:c r="K1012" s="68" t="str">
        <x:v>Active</x:v>
      </x:c>
    </x:row>
    <x:row r="1013">
      <x:c r="A1013" s="68" t="str">
        <x:v>INS-1012</x:v>
      </x:c>
      <x:c r="B1013" s="68" t="str">
        <x:v>Institutional repository deposit</x:v>
      </x:c>
      <x:c r="C1013" s="68" t="str">
        <x:v>Research access record</x:v>
      </x:c>
      <x:c r="D1013" s="68" t="str">
        <x:v>Post-publication</x:v>
      </x:c>
      <x:c r="E1013" s="68" t="str">
        <x:v>Author or institution; repository</x:v>
      </x:c>
      <x:c r="F1013" s="68" t="str">
        <x:v>Work-specific</x:v>
      </x:c>
      <x:c r="G1013" s="68" t="str">
        <x:v>N/A</x:v>
      </x:c>
      <x:c r="H1013" s="68" t="str">
        <x:v>Makes scholarly output available through repository</x:v>
      </x:c>
      <x:c r="I1013" s="68" t="str">
        <x:v>E1</x:v>
      </x:c>
      <x:c r="J1013" s="68" t="str">
        <x:v>SRC-1400; SRC-1357</x:v>
      </x:c>
      <x:c r="K1013" s="68" t="str">
        <x:v>Active</x:v>
      </x:c>
    </x:row>
    <x:row r="1014">
      <x:c r="A1014" s="68" t="str">
        <x:v>INS-1013</x:v>
      </x:c>
      <x:c r="B1014" s="68" t="str">
        <x:v>Digital object identifier</x:v>
      </x:c>
      <x:c r="C1014" s="68" t="str">
        <x:v>Persistent scholarly identifier</x:v>
      </x:c>
      <x:c r="D1014" s="68" t="str">
        <x:v>Publication</x:v>
      </x:c>
      <x:c r="E1014" s="68" t="str">
        <x:v>Registration agency; publisher; work</x:v>
      </x:c>
      <x:c r="F1014" s="68" t="str">
        <x:v>Work-specific</x:v>
      </x:c>
      <x:c r="G1014" s="68" t="str">
        <x:v>Identifier</x:v>
      </x:c>
      <x:c r="H1014" s="68" t="str">
        <x:v>Provides persistent scholarly reference</x:v>
      </x:c>
      <x:c r="I1014" s="68" t="str">
        <x:v>E1</x:v>
      </x:c>
      <x:c r="J1014" s="68" t="str">
        <x:v>SRC-1409; SRC-1410</x:v>
      </x:c>
      <x:c r="K1014" s="68" t="str">
        <x:v>Active</x:v>
      </x:c>
    </x:row>
    <x:row r="1015">
      <x:c r="A1015" s="68" t="str">
        <x:v>INS-1014</x:v>
      </x:c>
      <x:c r="B1015" s="68" t="str">
        <x:v>ORCID researcher identifier</x:v>
      </x:c>
      <x:c r="C1015" s="68" t="str">
        <x:v>Research identity record</x:v>
      </x:c>
      <x:c r="D1015" s="68" t="str">
        <x:v>Ongoing</x:v>
      </x:c>
      <x:c r="E1015" s="68" t="str">
        <x:v>Researcher; ORCID</x:v>
      </x:c>
      <x:c r="F1015" s="68" t="str">
        <x:v>Researcher-specific</x:v>
      </x:c>
      <x:c r="G1015" s="68" t="str">
        <x:v>Identifier</x:v>
      </x:c>
      <x:c r="H1015" s="68" t="str">
        <x:v>Links researcher to scholarly contributions</x:v>
      </x:c>
      <x:c r="I1015" s="68" t="str">
        <x:v>E1</x:v>
      </x:c>
      <x:c r="J1015" s="68" t="str">
        <x:v>SRC-1410; SRC-1409</x:v>
      </x:c>
      <x:c r="K1015" s="68" t="str">
        <x:v>Active</x:v>
      </x:c>
    </x:row>
    <x:row r="1016">
      <x:c r="A1016" s="68" t="str">
        <x:v>INS-1015</x:v>
      </x:c>
      <x:c r="B1016" s="68" t="str">
        <x:v>Retraction notice</x:v>
      </x:c>
      <x:c r="C1016" s="68" t="str">
        <x:v>Publication correction record</x:v>
      </x:c>
      <x:c r="D1016" s="68" t="str">
        <x:v>Post-publication</x:v>
      </x:c>
      <x:c r="E1016" s="68" t="str">
        <x:v>Journal; author; public</x:v>
      </x:c>
      <x:c r="F1016" s="68" t="str">
        <x:v>Article-specific</x:v>
      </x:c>
      <x:c r="G1016" s="68" t="str">
        <x:v>N/A</x:v>
      </x:c>
      <x:c r="H1016" s="68" t="str">
        <x:v>Withdraws or warns about unreliable publication</x:v>
      </x:c>
      <x:c r="I1016" s="68" t="str">
        <x:v>E1</x:v>
      </x:c>
      <x:c r="J1016" s="68" t="str">
        <x:v>SRC-1411; SRC-1404</x:v>
      </x:c>
      <x:c r="K1016" s="68" t="str">
        <x:v>Active</x:v>
      </x:c>
    </x:row>
    <x:row r="1017">
      <x:c r="A1017" s="68" t="str">
        <x:v>INS-1016</x:v>
      </x:c>
      <x:c r="B1017" s="68" t="str">
        <x:v>Research misconduct allegation</x:v>
      </x:c>
      <x:c r="C1017" s="68" t="str">
        <x:v>Research integrity filing</x:v>
      </x:c>
      <x:c r="D1017" s="68" t="str">
        <x:v>Allegation date</x:v>
      </x:c>
      <x:c r="E1017" s="68" t="str">
        <x:v>Complainant; institution</x:v>
      </x:c>
      <x:c r="F1017" s="68" t="str">
        <x:v>Case-specific</x:v>
      </x:c>
      <x:c r="G1017" s="68" t="str">
        <x:v>N/A</x:v>
      </x:c>
      <x:c r="H1017" s="68" t="str">
        <x:v>Initiates research integrity process</x:v>
      </x:c>
      <x:c r="I1017" s="68" t="str">
        <x:v>E1</x:v>
      </x:c>
      <x:c r="J1017" s="68" t="str">
        <x:v>SRC-1405; SRC-1404</x:v>
      </x:c>
      <x:c r="K1017" s="68" t="str">
        <x:v>Active</x:v>
      </x:c>
    </x:row>
    <x:row r="1018">
      <x:c r="A1018" s="68" t="str">
        <x:v>INS-1017</x:v>
      </x:c>
      <x:c r="B1018" s="68" t="str">
        <x:v>Research misconduct finding</x:v>
      </x:c>
      <x:c r="C1018" s="68" t="str">
        <x:v>Research integrity decision</x:v>
      </x:c>
      <x:c r="D1018" s="68" t="str">
        <x:v>Case completion</x:v>
      </x:c>
      <x:c r="E1018" s="68" t="str">
        <x:v>Institution or authority; respondent</x:v>
      </x:c>
      <x:c r="F1018" s="68" t="str">
        <x:v>Case-specific</x:v>
      </x:c>
      <x:c r="G1018" s="68" t="str">
        <x:v>N/A</x:v>
      </x:c>
      <x:c r="H1018" s="68" t="str">
        <x:v>Determines fabrication, falsification or plagiarism</x:v>
      </x:c>
      <x:c r="I1018" s="68" t="str">
        <x:v>E1</x:v>
      </x:c>
      <x:c r="J1018" s="68" t="str">
        <x:v>SRC-1404; SRC-1405</x:v>
      </x:c>
      <x:c r="K1018" s="68" t="str">
        <x:v>Active</x:v>
      </x:c>
    </x:row>
    <x:row r="1019">
      <x:c r="A1019" s="68" t="str">
        <x:v>INS-1018</x:v>
      </x:c>
      <x:c r="B1019" s="68" t="str">
        <x:v>University ranking submission</x:v>
      </x:c>
      <x:c r="C1019" s="68" t="str">
        <x:v>Institutional data submission</x:v>
      </x:c>
      <x:c r="D1019" s="68" t="str">
        <x:v>Ranking cycle</x:v>
      </x:c>
      <x:c r="E1019" s="68" t="str">
        <x:v>University; ranking organisation</x:v>
      </x:c>
      <x:c r="F1019" s="68" t="str">
        <x:v>Institution-specific</x:v>
      </x:c>
      <x:c r="G1019" s="68" t="str">
        <x:v>N/A</x:v>
      </x:c>
      <x:c r="H1019" s="68" t="str">
        <x:v>Supplies ranking data</x:v>
      </x:c>
      <x:c r="I1019" s="68" t="str">
        <x:v>E2</x:v>
      </x:c>
      <x:c r="J1019" s="68" t="str">
        <x:v>SRC-1416; SRC-1416</x:v>
      </x:c>
      <x:c r="K1019" s="68" t="str">
        <x:v>Active</x:v>
      </x:c>
    </x:row>
    <x:row r="1020">
      <x:c r="A1020" s="68" t="str">
        <x:v>INS-1019</x:v>
      </x:c>
      <x:c r="B1020" s="68" t="str">
        <x:v>University ranking result</x:v>
      </x:c>
      <x:c r="C1020" s="68" t="str">
        <x:v>Private comparative metric</x:v>
      </x:c>
      <x:c r="D1020" s="68" t="str">
        <x:v>Ranking cycle</x:v>
      </x:c>
      <x:c r="E1020" s="68" t="str">
        <x:v>Ranking organisation; institution; public</x:v>
      </x:c>
      <x:c r="F1020" s="68" t="str">
        <x:v>Institution-specific</x:v>
      </x:c>
      <x:c r="G1020" s="68" t="str">
        <x:v>Rank or score</x:v>
      </x:c>
      <x:c r="H1020" s="68" t="str">
        <x:v>Orders institutions using methodology</x:v>
      </x:c>
      <x:c r="I1020" s="68" t="str">
        <x:v>E2</x:v>
      </x:c>
      <x:c r="J1020" s="68" t="str">
        <x:v>SRC-1416; SRC-1417</x:v>
      </x:c>
      <x:c r="K1020" s="68" t="str">
        <x:v>Active</x:v>
      </x:c>
    </x:row>
    <x:row r="1021">
      <x:c r="A1021" s="68" t="str">
        <x:v>INS-1020</x:v>
      </x:c>
      <x:c r="B1021" s="68" t="str">
        <x:v>IPEDS institutional submission</x:v>
      </x:c>
      <x:c r="C1021" s="68" t="str">
        <x:v>Regulatory data filing</x:v>
      </x:c>
      <x:c r="D1021" s="68" t="str">
        <x:v>Annual</x:v>
      </x:c>
      <x:c r="E1021" s="68" t="str">
        <x:v>Institution; NCES</x:v>
      </x:c>
      <x:c r="F1021" s="68" t="str">
        <x:v>Institution-specific</x:v>
      </x:c>
      <x:c r="G1021" s="68" t="str">
        <x:v>N/A</x:v>
      </x:c>
      <x:c r="H1021" s="68" t="str">
        <x:v>Reports enrolment, finance, outcomes and staffing data</x:v>
      </x:c>
      <x:c r="I1021" s="68" t="str">
        <x:v>E1</x:v>
      </x:c>
      <x:c r="J1021" s="68" t="str">
        <x:v>SRC-1381; SRC-1382</x:v>
      </x:c>
      <x:c r="K1021" s="68" t="str">
        <x:v>Active</x:v>
      </x:c>
    </x:row>
    <x:row r="1022">
      <x:c r="A1022" s="68" t="str">
        <x:v>INS-1021</x:v>
      </x:c>
      <x:c r="B1022" s="68" t="str">
        <x:v>College Scorecard institutional record</x:v>
      </x:c>
      <x:c r="C1022" s="68" t="str">
        <x:v>Public outcomes record</x:v>
      </x:c>
      <x:c r="D1022" s="68" t="str">
        <x:v>Annual</x:v>
      </x:c>
      <x:c r="E1022" s="68" t="str">
        <x:v>U.S. Department of Education; institution; public</x:v>
      </x:c>
      <x:c r="F1022" s="68" t="str">
        <x:v>Institution-specific</x:v>
      </x:c>
      <x:c r="G1022" s="68" t="str">
        <x:v>N/A</x:v>
      </x:c>
      <x:c r="H1022" s="68" t="str">
        <x:v>Publishes cost, debt and outcome measures</x:v>
      </x:c>
      <x:c r="I1022" s="68" t="str">
        <x:v>E1</x:v>
      </x:c>
      <x:c r="J1022" s="68" t="str">
        <x:v>SRC-1383; SRC-1368</x:v>
      </x:c>
      <x:c r="K1022" s="68" t="str">
        <x:v>Active</x:v>
      </x:c>
    </x:row>
    <x:row r="1023">
      <x:c r="A1023" s="68" t="str">
        <x:v>INS-1022</x:v>
      </x:c>
      <x:c r="B1023" s="68" t="str">
        <x:v>FERPA consent</x:v>
      </x:c>
      <x:c r="C1023" s="68" t="str">
        <x:v>Student data authorization</x:v>
      </x:c>
      <x:c r="D1023" s="68" t="str">
        <x:v>Disclosure event</x:v>
      </x:c>
      <x:c r="E1023" s="68" t="str">
        <x:v>Student or parent; institution</x:v>
      </x:c>
      <x:c r="F1023" s="68" t="str">
        <x:v>Student-specific</x:v>
      </x:c>
      <x:c r="G1023" s="68" t="str">
        <x:v>N/A</x:v>
      </x:c>
      <x:c r="H1023" s="68" t="str">
        <x:v>Authorises disclosure of education records</x:v>
      </x:c>
      <x:c r="I1023" s="68" t="str">
        <x:v>E1</x:v>
      </x:c>
      <x:c r="J1023" s="68" t="str">
        <x:v>SRC-1385; SRC-1385</x:v>
      </x:c>
      <x:c r="K1023" s="68" t="str">
        <x:v>Active</x:v>
      </x:c>
    </x:row>
    <x:row r="1024">
      <x:c r="A1024" s="68" t="str">
        <x:v>INS-1023</x:v>
      </x:c>
      <x:c r="B1024" s="68" t="str">
        <x:v>FERPA school-official data agreement</x:v>
      </x:c>
      <x:c r="C1024" s="68" t="str">
        <x:v>Student data contract</x:v>
      </x:c>
      <x:c r="D1024" s="68" t="str">
        <x:v>Service term</x:v>
      </x:c>
      <x:c r="E1024" s="68" t="str">
        <x:v>Institution; education vendor</x:v>
      </x:c>
      <x:c r="F1024" s="68" t="str">
        <x:v>System-specific</x:v>
      </x:c>
      <x:c r="G1024" s="68" t="str">
        <x:v>N/A</x:v>
      </x:c>
      <x:c r="H1024" s="68" t="str">
        <x:v>Controls vendor access to education records</x:v>
      </x:c>
      <x:c r="I1024" s="68" t="str">
        <x:v>E1</x:v>
      </x:c>
      <x:c r="J1024" s="68" t="str">
        <x:v>SRC-1386; SRC-1385</x:v>
      </x:c>
      <x:c r="K1024" s="68" t="str">
        <x:v>Active</x:v>
      </x:c>
    </x:row>
    <x:row r="1025">
      <x:c r="A1025" s="68" t="str">
        <x:v>INS-1024</x:v>
      </x:c>
      <x:c r="B1025" s="68" t="str">
        <x:v>Learning analytics dashboard</x:v>
      </x:c>
      <x:c r="C1025" s="68" t="str">
        <x:v>Education technology record</x:v>
      </x:c>
      <x:c r="D1025" s="68" t="str">
        <x:v>Ongoing</x:v>
      </x:c>
      <x:c r="E1025" s="68" t="str">
        <x:v>Institution; instructor or adviser</x:v>
      </x:c>
      <x:c r="F1025" s="68" t="str">
        <x:v>Student-specific</x:v>
      </x:c>
      <x:c r="G1025" s="68" t="str">
        <x:v>Score or alert</x:v>
      </x:c>
      <x:c r="H1025" s="68" t="str">
        <x:v>Displays engagement and performance indicators</x:v>
      </x:c>
      <x:c r="I1025" s="68" t="str">
        <x:v>E2</x:v>
      </x:c>
      <x:c r="J1025" s="68" t="str">
        <x:v>SRC-1388; SRC-1386</x:v>
      </x:c>
      <x:c r="K1025" s="68" t="str">
        <x:v>Active</x:v>
      </x:c>
    </x:row>
    <x:row r="1026">
      <x:c r="A1026" s="68" t="str">
        <x:v>INS-1025</x:v>
      </x:c>
      <x:c r="B1026" s="68" t="str">
        <x:v>Remote proctoring notice</x:v>
      </x:c>
      <x:c r="C1026" s="68" t="str">
        <x:v>Assessment surveillance notice</x:v>
      </x:c>
      <x:c r="D1026" s="68" t="str">
        <x:v>Examination</x:v>
      </x:c>
      <x:c r="E1026" s="68" t="str">
        <x:v>Institution or vendor; student</x:v>
      </x:c>
      <x:c r="F1026" s="68" t="str">
        <x:v>Exam-specific</x:v>
      </x:c>
      <x:c r="G1026" s="68" t="str">
        <x:v>N/A</x:v>
      </x:c>
      <x:c r="H1026" s="68" t="str">
        <x:v>Discloses identity and monitoring procedures</x:v>
      </x:c>
      <x:c r="I1026" s="68" t="str">
        <x:v>E2</x:v>
      </x:c>
      <x:c r="J1026" s="68" t="str">
        <x:v>SRC-1387; SRC-1385</x:v>
      </x:c>
      <x:c r="K1026" s="68" t="str">
        <x:v>Active</x:v>
      </x:c>
    </x:row>
    <x:row r="1027">
      <x:c r="A1027" s="68" t="str">
        <x:v>INS-1026</x:v>
      </x:c>
      <x:c r="B1027" s="68" t="str">
        <x:v>Plagiarism similarity report</x:v>
      </x:c>
      <x:c r="C1027" s="68" t="str">
        <x:v>Academic integrity evidence</x:v>
      </x:c>
      <x:c r="D1027" s="68" t="str">
        <x:v>Submission date</x:v>
      </x:c>
      <x:c r="E1027" s="68" t="str">
        <x:v>Vendor; instructor; student</x:v>
      </x:c>
      <x:c r="F1027" s="68" t="str">
        <x:v>Work-specific</x:v>
      </x:c>
      <x:c r="G1027" s="68" t="str">
        <x:v>Similarity score</x:v>
      </x:c>
      <x:c r="H1027" s="68" t="str">
        <x:v>Identifies textual overlap for review</x:v>
      </x:c>
      <x:c r="I1027" s="68" t="str">
        <x:v>E2</x:v>
      </x:c>
      <x:c r="J1027" s="68" t="str">
        <x:v>SRC-1359; SRC-1387</x:v>
      </x:c>
      <x:c r="K1027" s="68" t="str">
        <x:v>Active</x:v>
      </x:c>
    </x:row>
    <x:row r="1028">
      <x:c r="A1028" s="68" t="str">
        <x:v>INS-1027</x:v>
      </x:c>
      <x:c r="B1028" s="68" t="str">
        <x:v>Academic misconduct charge</x:v>
      </x:c>
      <x:c r="C1028" s="68" t="str">
        <x:v>Student conduct filing</x:v>
      </x:c>
      <x:c r="D1028" s="68" t="str">
        <x:v>Case cycle</x:v>
      </x:c>
      <x:c r="E1028" s="68" t="str">
        <x:v>Instructor or institution; student</x:v>
      </x:c>
      <x:c r="F1028" s="68" t="str">
        <x:v>Case-specific</x:v>
      </x:c>
      <x:c r="G1028" s="68" t="str">
        <x:v>N/A</x:v>
      </x:c>
      <x:c r="H1028" s="68" t="str">
        <x:v>Alleges cheating, plagiarism or unauthorised assistance</x:v>
      </x:c>
      <x:c r="I1028" s="68" t="str">
        <x:v>E1</x:v>
      </x:c>
      <x:c r="J1028" s="68" t="str">
        <x:v>SRC-1359; SRC-1385</x:v>
      </x:c>
      <x:c r="K1028" s="68" t="str">
        <x:v>Active</x:v>
      </x:c>
    </x:row>
    <x:row r="1029">
      <x:c r="A1029" s="68" t="str">
        <x:v>INS-1028</x:v>
      </x:c>
      <x:c r="B1029" s="68" t="str">
        <x:v>Accessibility accommodation plan</x:v>
      </x:c>
      <x:c r="C1029" s="68" t="str">
        <x:v>Student support decision</x:v>
      </x:c>
      <x:c r="D1029" s="68" t="str">
        <x:v>Academic term</x:v>
      </x:c>
      <x:c r="E1029" s="68" t="str">
        <x:v>Disability office; student; faculty</x:v>
      </x:c>
      <x:c r="F1029" s="68" t="str">
        <x:v>Student-specific</x:v>
      </x:c>
      <x:c r="G1029" s="68" t="str">
        <x:v>N/A</x:v>
      </x:c>
      <x:c r="H1029" s="68" t="str">
        <x:v>Specifies reasonable educational accommodations</x:v>
      </x:c>
      <x:c r="I1029" s="68" t="str">
        <x:v>E1</x:v>
      </x:c>
      <x:c r="J1029" s="68" t="str">
        <x:v>SRC-1353; SRC-1397</x:v>
      </x:c>
      <x:c r="K1029" s="68" t="str">
        <x:v>Active</x:v>
      </x:c>
    </x:row>
    <x:row r="1030">
      <x:c r="A1030" s="68" t="str">
        <x:v>INS-1029</x:v>
      </x:c>
      <x:c r="B1030" s="68" t="str">
        <x:v>Student complaint</x:v>
      </x:c>
      <x:c r="C1030" s="68" t="str">
        <x:v>Student remedy filing</x:v>
      </x:c>
      <x:c r="D1030" s="68" t="str">
        <x:v>Complaint cycle</x:v>
      </x:c>
      <x:c r="E1030" s="68" t="str">
        <x:v>Student; institution or regulator</x:v>
      </x:c>
      <x:c r="F1030" s="68" t="str">
        <x:v>Case-specific</x:v>
      </x:c>
      <x:c r="G1030" s="68" t="str">
        <x:v>N/A</x:v>
      </x:c>
      <x:c r="H1030" s="68" t="str">
        <x:v>Challenges education, billing, discrimination or process</x:v>
      </x:c>
      <x:c r="I1030" s="68" t="str">
        <x:v>E1</x:v>
      </x:c>
      <x:c r="J1030" s="68" t="str">
        <x:v>SRC-1372; SRC-1397</x:v>
      </x:c>
      <x:c r="K1030" s="68" t="str">
        <x:v>Active</x:v>
      </x:c>
    </x:row>
    <x:row r="1031">
      <x:c r="A1031" s="68" t="str">
        <x:v>INS-1030</x:v>
      </x:c>
      <x:c r="B1031" s="68" t="str">
        <x:v>International student visa document</x:v>
      </x:c>
      <x:c r="C1031" s="68" t="str">
        <x:v>Education migration instrument</x:v>
      </x:c>
      <x:c r="D1031" s="68" t="str">
        <x:v>Study period</x:v>
      </x:c>
      <x:c r="E1031" s="68" t="str">
        <x:v>Institution; student; migration authority</x:v>
      </x:c>
      <x:c r="F1031" s="68" t="str">
        <x:v>Student-specific</x:v>
      </x:c>
      <x:c r="G1031" s="68" t="str">
        <x:v>N/A</x:v>
      </x:c>
      <x:c r="H1031" s="68" t="str">
        <x:v>Supports lawful international study status</x:v>
      </x:c>
      <x:c r="I1031" s="68" t="str">
        <x:v>E1</x:v>
      </x:c>
      <x:c r="J1031" s="68" t="str">
        <x:v>SRC-1354; SRC-1396</x:v>
      </x:c>
      <x:c r="K1031" s="68" t="str">
        <x:v>Active</x:v>
      </x:c>
    </x:row>
    <x:row r="1032">
      <x:c r="A1032" s="68" t="str">
        <x:v>INS-1031</x:v>
      </x:c>
      <x:c r="B1032" s="68" t="str">
        <x:v>Birth registration record</x:v>
      </x:c>
      <x:c r="C1032" s="68" t="str">
        <x:v>Civil-status record</x:v>
      </x:c>
      <x:c r="D1032" s="68" t="str">
        <x:v>At birth or later registration</x:v>
      </x:c>
      <x:c r="E1032" s="68" t="str">
        <x:v>Civil registry; child; parent or informant</x:v>
      </x:c>
      <x:c r="F1032" s="68" t="str">
        <x:v>Person-specific</x:v>
      </x:c>
      <x:c r="G1032" s="68" t="str">
        <x:v>N/A</x:v>
      </x:c>
      <x:c r="H1032" s="68" t="str">
        <x:v>Creates official record of birth and identity</x:v>
      </x:c>
      <x:c r="I1032" s="68" t="str">
        <x:v>E1</x:v>
      </x:c>
      <x:c r="J1032" s="68" t="str">
        <x:v>SRC-1477; SRC-1418</x:v>
      </x:c>
      <x:c r="K1032" s="68" t="str">
        <x:v>Active</x:v>
      </x:c>
    </x:row>
    <x:row r="1033">
      <x:c r="A1033" s="68" t="str">
        <x:v>INS-1032</x:v>
      </x:c>
      <x:c r="B1033" s="68" t="str">
        <x:v>Birth certificate</x:v>
      </x:c>
      <x:c r="C1033" s="68" t="str">
        <x:v>Civil-status credential</x:v>
      </x:c>
      <x:c r="D1033" s="68" t="str">
        <x:v>After registration</x:v>
      </x:c>
      <x:c r="E1033" s="68" t="str">
        <x:v>Civil registry; child or legal representative</x:v>
      </x:c>
      <x:c r="F1033" s="68" t="str">
        <x:v>Person-specific</x:v>
      </x:c>
      <x:c r="G1033" s="68" t="str">
        <x:v>N/A</x:v>
      </x:c>
      <x:c r="H1033" s="68" t="str">
        <x:v>Provides portable proof of birth and parentage record</x:v>
      </x:c>
      <x:c r="I1033" s="68" t="str">
        <x:v>E1</x:v>
      </x:c>
      <x:c r="J1033" s="68" t="str">
        <x:v>SRC-1478; SRC-1418</x:v>
      </x:c>
      <x:c r="K1033" s="68" t="str">
        <x:v>Active</x:v>
      </x:c>
    </x:row>
    <x:row r="1034">
      <x:c r="A1034" s="68" t="str">
        <x:v>INS-1033</x:v>
      </x:c>
      <x:c r="B1034" s="68" t="str">
        <x:v>Marriage licence or certificate</x:v>
      </x:c>
      <x:c r="C1034" s="68" t="str">
        <x:v>Civil-status instrument</x:v>
      </x:c>
      <x:c r="D1034" s="68" t="str">
        <x:v>Marriage event</x:v>
      </x:c>
      <x:c r="E1034" s="68" t="str">
        <x:v>Marriage registrar; spouses</x:v>
      </x:c>
      <x:c r="F1034" s="68" t="str">
        <x:v>Couple-specific</x:v>
      </x:c>
      <x:c r="G1034" s="68" t="str">
        <x:v>N/A</x:v>
      </x:c>
      <x:c r="H1034" s="68" t="str">
        <x:v>Records or authorises legal marriage</x:v>
      </x:c>
      <x:c r="I1034" s="68" t="str">
        <x:v>E1</x:v>
      </x:c>
      <x:c r="J1034" s="68" t="str">
        <x:v>SRC-1477; SRC-1451</x:v>
      </x:c>
      <x:c r="K1034" s="68" t="str">
        <x:v>Active</x:v>
      </x:c>
    </x:row>
    <x:row r="1035">
      <x:c r="A1035" s="68" t="str">
        <x:v>INS-1034</x:v>
      </x:c>
      <x:c r="B1035" s="68" t="str">
        <x:v>Cohabitation agreement</x:v>
      </x:c>
      <x:c r="C1035" s="68" t="str">
        <x:v>Family contract</x:v>
      </x:c>
      <x:c r="D1035" s="68" t="str">
        <x:v>Relationship term</x:v>
      </x:c>
      <x:c r="E1035" s="68" t="str">
        <x:v>Cohabiting partners</x:v>
      </x:c>
      <x:c r="F1035" s="68" t="str">
        <x:v>Household-specific</x:v>
      </x:c>
      <x:c r="G1035" s="68" t="str">
        <x:v>Contract currency</x:v>
      </x:c>
      <x:c r="H1035" s="68" t="str">
        <x:v>Allocates property, expenses and obligations</x:v>
      </x:c>
      <x:c r="I1035" s="68" t="str">
        <x:v>E2</x:v>
      </x:c>
      <x:c r="J1035" s="68" t="str">
        <x:v>SRC-1451; SRC-1419</x:v>
      </x:c>
      <x:c r="K1035" s="68" t="str">
        <x:v>Active</x:v>
      </x:c>
    </x:row>
    <x:row r="1036">
      <x:c r="A1036" s="68" t="str">
        <x:v>INS-1035</x:v>
      </x:c>
      <x:c r="B1036" s="68" t="str">
        <x:v>Premarital agreement</x:v>
      </x:c>
      <x:c r="C1036" s="68" t="str">
        <x:v>Family and property contract</x:v>
      </x:c>
      <x:c r="D1036" s="68" t="str">
        <x:v>Before marriage</x:v>
      </x:c>
      <x:c r="E1036" s="68" t="str">
        <x:v>Prospective spouses</x:v>
      </x:c>
      <x:c r="F1036" s="68" t="str">
        <x:v>Couple-specific</x:v>
      </x:c>
      <x:c r="G1036" s="68" t="str">
        <x:v>Contract currency</x:v>
      </x:c>
      <x:c r="H1036" s="68" t="str">
        <x:v>Allocates property and support rights subject to law</x:v>
      </x:c>
      <x:c r="I1036" s="68" t="str">
        <x:v>E2</x:v>
      </x:c>
      <x:c r="J1036" s="68" t="str">
        <x:v>SRC-1451; SRC-1419</x:v>
      </x:c>
      <x:c r="K1036" s="68" t="str">
        <x:v>Active</x:v>
      </x:c>
    </x:row>
    <x:row r="1037">
      <x:c r="A1037" s="68" t="str">
        <x:v>INS-1036</x:v>
      </x:c>
      <x:c r="B1037" s="68" t="str">
        <x:v>Parentage acknowledgment</x:v>
      </x:c>
      <x:c r="C1037" s="68" t="str">
        <x:v>Family-status instrument</x:v>
      </x:c>
      <x:c r="D1037" s="68" t="str">
        <x:v>Birth or later determination</x:v>
      </x:c>
      <x:c r="E1037" s="68" t="str">
        <x:v>Parent; civil registry or parentage authority</x:v>
      </x:c>
      <x:c r="F1037" s="68" t="str">
        <x:v>Child-specific</x:v>
      </x:c>
      <x:c r="G1037" s="68" t="str">
        <x:v>N/A</x:v>
      </x:c>
      <x:c r="H1037" s="68" t="str">
        <x:v>Establishes or records legal parentage</x:v>
      </x:c>
      <x:c r="I1037" s="68" t="str">
        <x:v>E1</x:v>
      </x:c>
      <x:c r="J1037" s="68" t="str">
        <x:v>SRC-1418; SRC-1477</x:v>
      </x:c>
      <x:c r="K1037" s="68" t="str">
        <x:v>Active</x:v>
      </x:c>
    </x:row>
    <x:row r="1038">
      <x:c r="A1038" s="68" t="str">
        <x:v>INS-1037</x:v>
      </x:c>
      <x:c r="B1038" s="68" t="str">
        <x:v>Parentage order</x:v>
      </x:c>
      <x:c r="C1038" s="68" t="str">
        <x:v>Family-court decision</x:v>
      </x:c>
      <x:c r="D1038" s="68" t="str">
        <x:v>Case-specific</x:v>
      </x:c>
      <x:c r="E1038" s="68" t="str">
        <x:v>Family court; child; claimed parent</x:v>
      </x:c>
      <x:c r="F1038" s="68" t="str">
        <x:v>Child-specific</x:v>
      </x:c>
      <x:c r="G1038" s="68" t="str">
        <x:v>N/A</x:v>
      </x:c>
      <x:c r="H1038" s="68" t="str">
        <x:v>Determines legal parentage</x:v>
      </x:c>
      <x:c r="I1038" s="68" t="str">
        <x:v>E1</x:v>
      </x:c>
      <x:c r="J1038" s="68" t="str">
        <x:v>SRC-1418; SRC-1451</x:v>
      </x:c>
      <x:c r="K1038" s="68" t="str">
        <x:v>Active</x:v>
      </x:c>
    </x:row>
    <x:row r="1039">
      <x:c r="A1039" s="68" t="str">
        <x:v>INS-1038</x:v>
      </x:c>
      <x:c r="B1039" s="68" t="str">
        <x:v>Guardianship order</x:v>
      </x:c>
      <x:c r="C1039" s="68" t="str">
        <x:v>Protective court decision</x:v>
      </x:c>
      <x:c r="D1039" s="68" t="str">
        <x:v>Validity period</x:v>
      </x:c>
      <x:c r="E1039" s="68" t="str">
        <x:v>Court or authority; guardian; protected person</x:v>
      </x:c>
      <x:c r="F1039" s="68" t="str">
        <x:v>Person-specific</x:v>
      </x:c>
      <x:c r="G1039" s="68" t="str">
        <x:v>N/A</x:v>
      </x:c>
      <x:c r="H1039" s="68" t="str">
        <x:v>Authorises substitute or supported decision responsibilities</x:v>
      </x:c>
      <x:c r="I1039" s="68" t="str">
        <x:v>E1</x:v>
      </x:c>
      <x:c r="J1039" s="68" t="str">
        <x:v>SRC-1420; SRC-1418</x:v>
      </x:c>
      <x:c r="K1039" s="68" t="str">
        <x:v>Active</x:v>
      </x:c>
    </x:row>
    <x:row r="1040">
      <x:c r="A1040" s="68" t="str">
        <x:v>INS-1039</x:v>
      </x:c>
      <x:c r="B1040" s="68" t="str">
        <x:v>Marriage dissolution petition</x:v>
      </x:c>
      <x:c r="C1040" s="68" t="str">
        <x:v>Family-court filing</x:v>
      </x:c>
      <x:c r="D1040" s="68" t="str">
        <x:v>Separation or divorce case</x:v>
      </x:c>
      <x:c r="E1040" s="68" t="str">
        <x:v>Spouse; family court</x:v>
      </x:c>
      <x:c r="F1040" s="68" t="str">
        <x:v>Case-specific</x:v>
      </x:c>
      <x:c r="G1040" s="68" t="str">
        <x:v>Filing currency</x:v>
      </x:c>
      <x:c r="H1040" s="68" t="str">
        <x:v>Initiates legal dissolution process</x:v>
      </x:c>
      <x:c r="I1040" s="68" t="str">
        <x:v>E1</x:v>
      </x:c>
      <x:c r="J1040" s="68" t="str">
        <x:v>SRC-1451; SRC-1419</x:v>
      </x:c>
      <x:c r="K1040" s="68" t="str">
        <x:v>Active</x:v>
      </x:c>
    </x:row>
    <x:row r="1041">
      <x:c r="A1041" s="68" t="str">
        <x:v>INS-1040</x:v>
      </x:c>
      <x:c r="B1041" s="68" t="str">
        <x:v>Divorce decree</x:v>
      </x:c>
      <x:c r="C1041" s="68" t="str">
        <x:v>Family-court decision</x:v>
      </x:c>
      <x:c r="D1041" s="68" t="str">
        <x:v>Case completion</x:v>
      </x:c>
      <x:c r="E1041" s="68" t="str">
        <x:v>Family court; spouses</x:v>
      </x:c>
      <x:c r="F1041" s="68" t="str">
        <x:v>Case-specific</x:v>
      </x:c>
      <x:c r="G1041" s="68" t="str">
        <x:v>N/A</x:v>
      </x:c>
      <x:c r="H1041" s="68" t="str">
        <x:v>Dissolves marriage and may allocate rights</x:v>
      </x:c>
      <x:c r="I1041" s="68" t="str">
        <x:v>E1</x:v>
      </x:c>
      <x:c r="J1041" s="68" t="str">
        <x:v>SRC-1451; SRC-1419</x:v>
      </x:c>
      <x:c r="K1041" s="68" t="str">
        <x:v>Active</x:v>
      </x:c>
    </x:row>
    <x:row r="1042">
      <x:c r="A1042" s="68" t="str">
        <x:v>INS-1041</x:v>
      </x:c>
      <x:c r="B1042" s="68" t="str">
        <x:v>Property settlement agreement</x:v>
      </x:c>
      <x:c r="C1042" s="68" t="str">
        <x:v>Family and property contract</x:v>
      </x:c>
      <x:c r="D1042" s="68" t="str">
        <x:v>Separation or divorce</x:v>
      </x:c>
      <x:c r="E1042" s="68" t="str">
        <x:v>Spouses or partners</x:v>
      </x:c>
      <x:c r="F1042" s="68" t="str">
        <x:v>Case-specific</x:v>
      </x:c>
      <x:c r="G1042" s="68" t="str">
        <x:v>Asset values</x:v>
      </x:c>
      <x:c r="H1042" s="68" t="str">
        <x:v>Allocates marital or jointly held property</x:v>
      </x:c>
      <x:c r="I1042" s="68" t="str">
        <x:v>E1</x:v>
      </x:c>
      <x:c r="J1042" s="68" t="str">
        <x:v>SRC-1451; SRC-1419</x:v>
      </x:c>
      <x:c r="K1042" s="68" t="str">
        <x:v>Active</x:v>
      </x:c>
    </x:row>
    <x:row r="1043">
      <x:c r="A1043" s="68" t="str">
        <x:v>INS-1042</x:v>
      </x:c>
      <x:c r="B1043" s="68" t="str">
        <x:v>Parenting plan</x:v>
      </x:c>
      <x:c r="C1043" s="68" t="str">
        <x:v>Family arrangement</x:v>
      </x:c>
      <x:c r="D1043" s="68" t="str">
        <x:v>Post-separation</x:v>
      </x:c>
      <x:c r="E1043" s="68" t="str">
        <x:v>Parents; child; court or mediator</x:v>
      </x:c>
      <x:c r="F1043" s="68" t="str">
        <x:v>Child-specific</x:v>
      </x:c>
      <x:c r="G1043" s="68" t="str">
        <x:v>Time allocation</x:v>
      </x:c>
      <x:c r="H1043" s="68" t="str">
        <x:v>Allocates residence, contact and decision responsibilities</x:v>
      </x:c>
      <x:c r="I1043" s="68" t="str">
        <x:v>E1</x:v>
      </x:c>
      <x:c r="J1043" s="68" t="str">
        <x:v>SRC-1418; SRC-1464</x:v>
      </x:c>
      <x:c r="K1043" s="68" t="str">
        <x:v>Active</x:v>
      </x:c>
    </x:row>
    <x:row r="1044">
      <x:c r="A1044" s="68" t="str">
        <x:v>INS-1043</x:v>
      </x:c>
      <x:c r="B1044" s="68" t="str">
        <x:v>Child custody order</x:v>
      </x:c>
      <x:c r="C1044" s="68" t="str">
        <x:v>Family-court decision</x:v>
      </x:c>
      <x:c r="D1044" s="68" t="str">
        <x:v>Case-specific</x:v>
      </x:c>
      <x:c r="E1044" s="68" t="str">
        <x:v>Family court; child; parents or guardians</x:v>
      </x:c>
      <x:c r="F1044" s="68" t="str">
        <x:v>Child-specific</x:v>
      </x:c>
      <x:c r="G1044" s="68" t="str">
        <x:v>Time and authority</x:v>
      </x:c>
      <x:c r="H1044" s="68" t="str">
        <x:v>Allocates legal and physical custody</x:v>
      </x:c>
      <x:c r="I1044" s="68" t="str">
        <x:v>E1</x:v>
      </x:c>
      <x:c r="J1044" s="68" t="str">
        <x:v>SRC-1418; SRC-1464</x:v>
      </x:c>
      <x:c r="K1044" s="68" t="str">
        <x:v>Active</x:v>
      </x:c>
    </x:row>
    <x:row r="1045">
      <x:c r="A1045" s="68" t="str">
        <x:v>INS-1044</x:v>
      </x:c>
      <x:c r="B1045" s="68" t="str">
        <x:v>Contact or visitation order</x:v>
      </x:c>
      <x:c r="C1045" s="68" t="str">
        <x:v>Family-court decision</x:v>
      </x:c>
      <x:c r="D1045" s="68" t="str">
        <x:v>Case-specific</x:v>
      </x:c>
      <x:c r="E1045" s="68" t="str">
        <x:v>Family court; child; parent or relative</x:v>
      </x:c>
      <x:c r="F1045" s="68" t="str">
        <x:v>Child-specific</x:v>
      </x:c>
      <x:c r="G1045" s="68" t="str">
        <x:v>Time allocation</x:v>
      </x:c>
      <x:c r="H1045" s="68" t="str">
        <x:v>Defines contact arrangements</x:v>
      </x:c>
      <x:c r="I1045" s="68" t="str">
        <x:v>E1</x:v>
      </x:c>
      <x:c r="J1045" s="68" t="str">
        <x:v>SRC-1418; SRC-1464</x:v>
      </x:c>
      <x:c r="K1045" s="68" t="str">
        <x:v>Active</x:v>
      </x:c>
    </x:row>
    <x:row r="1046">
      <x:c r="A1046" s="68" t="str">
        <x:v>INS-1045</x:v>
      </x:c>
      <x:c r="B1046" s="68" t="str">
        <x:v>Child support assessment</x:v>
      </x:c>
      <x:c r="C1046" s="68" t="str">
        <x:v>Maintenance decision</x:v>
      </x:c>
      <x:c r="D1046" s="68" t="str">
        <x:v>Benefit or court cycle</x:v>
      </x:c>
      <x:c r="E1046" s="68" t="str">
        <x:v>Maintenance authority or court; obligor; child</x:v>
      </x:c>
      <x:c r="F1046" s="68" t="str">
        <x:v>Child-specific</x:v>
      </x:c>
      <x:c r="G1046" s="68" t="str">
        <x:v>Payment currency</x:v>
      </x:c>
      <x:c r="H1046" s="68" t="str">
        <x:v>Calculates periodic child maintenance</x:v>
      </x:c>
      <x:c r="I1046" s="68" t="str">
        <x:v>E1</x:v>
      </x:c>
      <x:c r="J1046" s="68" t="str">
        <x:v>SRC-1460; SRC-1461</x:v>
      </x:c>
      <x:c r="K1046" s="68" t="str">
        <x:v>Active</x:v>
      </x:c>
    </x:row>
    <x:row r="1047">
      <x:c r="A1047" s="68" t="str">
        <x:v>INS-1046</x:v>
      </x:c>
      <x:c r="B1047" s="68" t="str">
        <x:v>Child support order</x:v>
      </x:c>
      <x:c r="C1047" s="68" t="str">
        <x:v>Maintenance decision</x:v>
      </x:c>
      <x:c r="D1047" s="68" t="str">
        <x:v>Validity period</x:v>
      </x:c>
      <x:c r="E1047" s="68" t="str">
        <x:v>Court or authority; obligor; recipient</x:v>
      </x:c>
      <x:c r="F1047" s="68" t="str">
        <x:v>Child-specific</x:v>
      </x:c>
      <x:c r="G1047" s="68" t="str">
        <x:v>Payment currency</x:v>
      </x:c>
      <x:c r="H1047" s="68" t="str">
        <x:v>Creates enforceable maintenance obligation</x:v>
      </x:c>
      <x:c r="I1047" s="68" t="str">
        <x:v>E1</x:v>
      </x:c>
      <x:c r="J1047" s="68" t="str">
        <x:v>SRC-1460; SRC-1469</x:v>
      </x:c>
      <x:c r="K1047" s="68" t="str">
        <x:v>Active</x:v>
      </x:c>
    </x:row>
    <x:row r="1048">
      <x:c r="A1048" s="68" t="str">
        <x:v>INS-1047</x:v>
      </x:c>
      <x:c r="B1048" s="68" t="str">
        <x:v>Spousal maintenance order</x:v>
      </x:c>
      <x:c r="C1048" s="68" t="str">
        <x:v>Maintenance decision</x:v>
      </x:c>
      <x:c r="D1048" s="68" t="str">
        <x:v>Post-separation period</x:v>
      </x:c>
      <x:c r="E1048" s="68" t="str">
        <x:v>Court; obligor; recipient</x:v>
      </x:c>
      <x:c r="F1048" s="68" t="str">
        <x:v>Case-specific</x:v>
      </x:c>
      <x:c r="G1048" s="68" t="str">
        <x:v>Payment currency</x:v>
      </x:c>
      <x:c r="H1048" s="68" t="str">
        <x:v>Creates spousal support obligation</x:v>
      </x:c>
      <x:c r="I1048" s="68" t="str">
        <x:v>E1</x:v>
      </x:c>
      <x:c r="J1048" s="68" t="str">
        <x:v>SRC-1460; SRC-1451</x:v>
      </x:c>
      <x:c r="K1048" s="68" t="str">
        <x:v>Active</x:v>
      </x:c>
    </x:row>
    <x:row r="1049">
      <x:c r="A1049" s="68" t="str">
        <x:v>INS-1048</x:v>
      </x:c>
      <x:c r="B1049" s="68" t="str">
        <x:v>Income-withholding notice for support</x:v>
      </x:c>
      <x:c r="C1049" s="68" t="str">
        <x:v>Maintenance enforcement instrument</x:v>
      </x:c>
      <x:c r="D1049" s="68" t="str">
        <x:v>Payment cycle</x:v>
      </x:c>
      <x:c r="E1049" s="68" t="str">
        <x:v>Maintenance agency; employer; obligor</x:v>
      </x:c>
      <x:c r="F1049" s="68" t="str">
        <x:v>Obligor-specific</x:v>
      </x:c>
      <x:c r="G1049" s="68" t="str">
        <x:v>Payment currency</x:v>
      </x:c>
      <x:c r="H1049" s="68" t="str">
        <x:v>Redirects earnings toward support obligation</x:v>
      </x:c>
      <x:c r="I1049" s="68" t="str">
        <x:v>E1</x:v>
      </x:c>
      <x:c r="J1049" s="68" t="str">
        <x:v>SRC-1469; SRC-1460</x:v>
      </x:c>
      <x:c r="K1049" s="68" t="str">
        <x:v>Active</x:v>
      </x:c>
    </x:row>
    <x:row r="1050">
      <x:c r="A1050" s="68" t="str">
        <x:v>INS-1049</x:v>
      </x:c>
      <x:c r="B1050" s="68" t="str">
        <x:v>Cross-border maintenance application</x:v>
      </x:c>
      <x:c r="C1050" s="68" t="str">
        <x:v>Treaty application</x:v>
      </x:c>
      <x:c r="D1050" s="68" t="str">
        <x:v>Cross-border case</x:v>
      </x:c>
      <x:c r="E1050" s="68" t="str">
        <x:v>Applicant; central authority; requested state</x:v>
      </x:c>
      <x:c r="F1050" s="68" t="str">
        <x:v>Case-specific</x:v>
      </x:c>
      <x:c r="G1050" s="68" t="str">
        <x:v>Payment currency</x:v>
      </x:c>
      <x:c r="H1050" s="68" t="str">
        <x:v>Requests recognition and recovery of maintenance</x:v>
      </x:c>
      <x:c r="I1050" s="68" t="str">
        <x:v>E1</x:v>
      </x:c>
      <x:c r="J1050" s="68" t="str">
        <x:v>SRC-1460; SRC-1461</x:v>
      </x:c>
      <x:c r="K1050" s="68" t="str">
        <x:v>Active</x:v>
      </x:c>
    </x:row>
    <x:row r="1051">
      <x:c r="A1051" s="68" t="str">
        <x:v>INS-1050</x:v>
      </x:c>
      <x:c r="B1051" s="68" t="str">
        <x:v>Maintenance arrears ledger</x:v>
      </x:c>
      <x:c r="C1051" s="68" t="str">
        <x:v>Enforcement account record</x:v>
      </x:c>
      <x:c r="D1051" s="68" t="str">
        <x:v>Ongoing</x:v>
      </x:c>
      <x:c r="E1051" s="68" t="str">
        <x:v>Maintenance agency; obligor; recipient</x:v>
      </x:c>
      <x:c r="F1051" s="68" t="str">
        <x:v>Case-specific</x:v>
      </x:c>
      <x:c r="G1051" s="68" t="str">
        <x:v>Payment currency</x:v>
      </x:c>
      <x:c r="H1051" s="68" t="str">
        <x:v>Tracks due, paid and unpaid support</x:v>
      </x:c>
      <x:c r="I1051" s="68" t="str">
        <x:v>E1</x:v>
      </x:c>
      <x:c r="J1051" s="68" t="str">
        <x:v>SRC-1469; SRC-1460</x:v>
      </x:c>
      <x:c r="K1051" s="68" t="str">
        <x:v>Active</x:v>
      </x:c>
    </x:row>
    <x:row r="1052">
      <x:c r="A1052" s="68" t="str">
        <x:v>INS-1051</x:v>
      </x:c>
      <x:c r="B1052" s="68" t="str">
        <x:v>Maternity leave notice</x:v>
      </x:c>
      <x:c r="C1052" s="68" t="str">
        <x:v>Employment leave record</x:v>
      </x:c>
      <x:c r="D1052" s="68" t="str">
        <x:v>Pregnancy and childbirth</x:v>
      </x:c>
      <x:c r="E1052" s="68" t="str">
        <x:v>Worker; employer</x:v>
      </x:c>
      <x:c r="F1052" s="68" t="str">
        <x:v>Worker-specific</x:v>
      </x:c>
      <x:c r="G1052" s="68" t="str">
        <x:v>Time</x:v>
      </x:c>
      <x:c r="H1052" s="68" t="str">
        <x:v>Requests or records maternity leave</x:v>
      </x:c>
      <x:c r="I1052" s="68" t="str">
        <x:v>E1</x:v>
      </x:c>
      <x:c r="J1052" s="68" t="str">
        <x:v>SRC-1441; SRC-1465</x:v>
      </x:c>
      <x:c r="K1052" s="68" t="str">
        <x:v>Active</x:v>
      </x:c>
    </x:row>
    <x:row r="1053">
      <x:c r="A1053" s="68" t="str">
        <x:v>INS-1052</x:v>
      </x:c>
      <x:c r="B1053" s="68" t="str">
        <x:v>Paternity leave notice</x:v>
      </x:c>
      <x:c r="C1053" s="68" t="str">
        <x:v>Employment leave record</x:v>
      </x:c>
      <x:c r="D1053" s="68" t="str">
        <x:v>Birth or adoption</x:v>
      </x:c>
      <x:c r="E1053" s="68" t="str">
        <x:v>Worker; employer</x:v>
      </x:c>
      <x:c r="F1053" s="68" t="str">
        <x:v>Worker-specific</x:v>
      </x:c>
      <x:c r="G1053" s="68" t="str">
        <x:v>Time</x:v>
      </x:c>
      <x:c r="H1053" s="68" t="str">
        <x:v>Requests or records paternity leave</x:v>
      </x:c>
      <x:c r="I1053" s="68" t="str">
        <x:v>E1</x:v>
      </x:c>
      <x:c r="J1053" s="68" t="str">
        <x:v>SRC-1454; SRC-1446</x:v>
      </x:c>
      <x:c r="K1053" s="68" t="str">
        <x:v>Active</x:v>
      </x:c>
    </x:row>
    <x:row r="1054">
      <x:c r="A1054" s="68" t="str">
        <x:v>INS-1053</x:v>
      </x:c>
      <x:c r="B1054" s="68" t="str">
        <x:v>Parental leave request</x:v>
      </x:c>
      <x:c r="C1054" s="68" t="str">
        <x:v>Employment leave record</x:v>
      </x:c>
      <x:c r="D1054" s="68" t="str">
        <x:v>After birth or adoption</x:v>
      </x:c>
      <x:c r="E1054" s="68" t="str">
        <x:v>Worker; employer or benefit agency</x:v>
      </x:c>
      <x:c r="F1054" s="68" t="str">
        <x:v>Worker-specific</x:v>
      </x:c>
      <x:c r="G1054" s="68" t="str">
        <x:v>Time</x:v>
      </x:c>
      <x:c r="H1054" s="68" t="str">
        <x:v>Requests parental leave</x:v>
      </x:c>
      <x:c r="I1054" s="68" t="str">
        <x:v>E1</x:v>
      </x:c>
      <x:c r="J1054" s="68" t="str">
        <x:v>SRC-1456; SRC-1446</x:v>
      </x:c>
      <x:c r="K1054" s="68" t="str">
        <x:v>Active</x:v>
      </x:c>
    </x:row>
    <x:row r="1055">
      <x:c r="A1055" s="68" t="str">
        <x:v>INS-1054</x:v>
      </x:c>
      <x:c r="B1055" s="68" t="str">
        <x:v>Carers' leave request</x:v>
      </x:c>
      <x:c r="C1055" s="68" t="str">
        <x:v>Employment leave record</x:v>
      </x:c>
      <x:c r="D1055" s="68" t="str">
        <x:v>Care episode</x:v>
      </x:c>
      <x:c r="E1055" s="68" t="str">
        <x:v>Working carer; employer</x:v>
      </x:c>
      <x:c r="F1055" s="68" t="str">
        <x:v>Worker-specific</x:v>
      </x:c>
      <x:c r="G1055" s="68" t="str">
        <x:v>Time</x:v>
      </x:c>
      <x:c r="H1055" s="68" t="str">
        <x:v>Requests temporary leave to provide care</x:v>
      </x:c>
      <x:c r="I1055" s="68" t="str">
        <x:v>E1</x:v>
      </x:c>
      <x:c r="J1055" s="68" t="str">
        <x:v>SRC-1454; SRC-1440</x:v>
      </x:c>
      <x:c r="K1055" s="68" t="str">
        <x:v>Active</x:v>
      </x:c>
    </x:row>
    <x:row r="1056">
      <x:c r="A1056" s="68" t="str">
        <x:v>INS-1055</x:v>
      </x:c>
      <x:c r="B1056" s="68" t="str">
        <x:v>Flexible working request</x:v>
      </x:c>
      <x:c r="C1056" s="68" t="str">
        <x:v>Employment request</x:v>
      </x:c>
      <x:c r="D1056" s="68" t="str">
        <x:v>Care responsibility period</x:v>
      </x:c>
      <x:c r="E1056" s="68" t="str">
        <x:v>Worker; employer</x:v>
      </x:c>
      <x:c r="F1056" s="68" t="str">
        <x:v>Worker-specific</x:v>
      </x:c>
      <x:c r="G1056" s="68" t="str">
        <x:v>Hours or location</x:v>
      </x:c>
      <x:c r="H1056" s="68" t="str">
        <x:v>Requests change to working arrangement</x:v>
      </x:c>
      <x:c r="I1056" s="68" t="str">
        <x:v>E1</x:v>
      </x:c>
      <x:c r="J1056" s="68" t="str">
        <x:v>SRC-1456; SRC-1440</x:v>
      </x:c>
      <x:c r="K1056" s="68" t="str">
        <x:v>Active</x:v>
      </x:c>
    </x:row>
    <x:row r="1057">
      <x:c r="A1057" s="68" t="str">
        <x:v>INS-1056</x:v>
      </x:c>
      <x:c r="B1057" s="68" t="str">
        <x:v>Parental leave benefit award</x:v>
      </x:c>
      <x:c r="C1057" s="68" t="str">
        <x:v>Social insurance decision</x:v>
      </x:c>
      <x:c r="D1057" s="68" t="str">
        <x:v>Leave period</x:v>
      </x:c>
      <x:c r="E1057" s="68" t="str">
        <x:v>Benefit agency; parent</x:v>
      </x:c>
      <x:c r="F1057" s="68" t="str">
        <x:v>Worker-specific</x:v>
      </x:c>
      <x:c r="G1057" s="68" t="str">
        <x:v>Payment currency</x:v>
      </x:c>
      <x:c r="H1057" s="68" t="str">
        <x:v>Pays income replacement during leave</x:v>
      </x:c>
      <x:c r="I1057" s="68" t="str">
        <x:v>E1</x:v>
      </x:c>
      <x:c r="J1057" s="68" t="str">
        <x:v>SRC-1445; SRC-1456</x:v>
      </x:c>
      <x:c r="K1057" s="68" t="str">
        <x:v>Active</x:v>
      </x:c>
    </x:row>
    <x:row r="1058">
      <x:c r="A1058" s="68" t="str">
        <x:v>INS-1057</x:v>
      </x:c>
      <x:c r="B1058" s="68" t="str">
        <x:v>Maternity cash benefit claim</x:v>
      </x:c>
      <x:c r="C1058" s="68" t="str">
        <x:v>Social insurance claim</x:v>
      </x:c>
      <x:c r="D1058" s="68" t="str">
        <x:v>Pregnancy and childbirth</x:v>
      </x:c>
      <x:c r="E1058" s="68" t="str">
        <x:v>Worker; benefit agency</x:v>
      </x:c>
      <x:c r="F1058" s="68" t="str">
        <x:v>Worker-specific</x:v>
      </x:c>
      <x:c r="G1058" s="68" t="str">
        <x:v>Payment currency</x:v>
      </x:c>
      <x:c r="H1058" s="68" t="str">
        <x:v>Claims maternity income protection</x:v>
      </x:c>
      <x:c r="I1058" s="68" t="str">
        <x:v>E1</x:v>
      </x:c>
      <x:c r="J1058" s="68" t="str">
        <x:v>SRC-1441; SRC-1444</x:v>
      </x:c>
      <x:c r="K1058" s="68" t="str">
        <x:v>Active</x:v>
      </x:c>
    </x:row>
    <x:row r="1059">
      <x:c r="A1059" s="68" t="str">
        <x:v>INS-1058</x:v>
      </x:c>
      <x:c r="B1059" s="68" t="str">
        <x:v>Employer leave restoration record</x:v>
      </x:c>
      <x:c r="C1059" s="68" t="str">
        <x:v>Employment compliance record</x:v>
      </x:c>
      <x:c r="D1059" s="68" t="str">
        <x:v>Return from leave</x:v>
      </x:c>
      <x:c r="E1059" s="68" t="str">
        <x:v>Employer; worker</x:v>
      </x:c>
      <x:c r="F1059" s="68" t="str">
        <x:v>Worker-specific</x:v>
      </x:c>
      <x:c r="G1059" s="68" t="str">
        <x:v>Job status</x:v>
      </x:c>
      <x:c r="H1059" s="68" t="str">
        <x:v>Records return to same or equivalent employment</x:v>
      </x:c>
      <x:c r="I1059" s="68" t="str">
        <x:v>E1</x:v>
      </x:c>
      <x:c r="J1059" s="68" t="str">
        <x:v>SRC-1465; SRC-1456</x:v>
      </x:c>
      <x:c r="K1059" s="68" t="str">
        <x:v>Active</x:v>
      </x:c>
    </x:row>
    <x:row r="1060">
      <x:c r="A1060" s="68" t="str">
        <x:v>INS-1059</x:v>
      </x:c>
      <x:c r="B1060" s="68" t="str">
        <x:v>Childcare provider licence</x:v>
      </x:c>
      <x:c r="C1060" s="68" t="str">
        <x:v>Service licence</x:v>
      </x:c>
      <x:c r="D1060" s="68" t="str">
        <x:v>Licence term</x:v>
      </x:c>
      <x:c r="E1060" s="68" t="str">
        <x:v>Licensing authority; childcare provider</x:v>
      </x:c>
      <x:c r="F1060" s="68" t="str">
        <x:v>Provider-specific</x:v>
      </x:c>
      <x:c r="G1060" s="68" t="str">
        <x:v>Licence fee</x:v>
      </x:c>
      <x:c r="H1060" s="68" t="str">
        <x:v>Permits childcare operation</x:v>
      </x:c>
      <x:c r="I1060" s="68" t="str">
        <x:v>E1</x:v>
      </x:c>
      <x:c r="J1060" s="68" t="str">
        <x:v>SRC-1451; SRC-1468</x:v>
      </x:c>
      <x:c r="K1060" s="68" t="str">
        <x:v>Active</x:v>
      </x:c>
    </x:row>
    <x:row r="1061">
      <x:c r="A1061" s="68" t="str">
        <x:v>INS-1060</x:v>
      </x:c>
      <x:c r="B1061" s="68" t="str">
        <x:v>Childcare inspection report</x:v>
      </x:c>
      <x:c r="C1061" s="68" t="str">
        <x:v>Quality and safety record</x:v>
      </x:c>
      <x:c r="D1061" s="68" t="str">
        <x:v>Inspection cycle</x:v>
      </x:c>
      <x:c r="E1061" s="68" t="str">
        <x:v>Licensing authority; provider</x:v>
      </x:c>
      <x:c r="F1061" s="68" t="str">
        <x:v>Provider-specific</x:v>
      </x:c>
      <x:c r="G1061" s="68" t="str">
        <x:v>N/A</x:v>
      </x:c>
      <x:c r="H1061" s="68" t="str">
        <x:v>Documents compliance and deficiencies</x:v>
      </x:c>
      <x:c r="I1061" s="68" t="str">
        <x:v>E1</x:v>
      </x:c>
      <x:c r="J1061" s="68" t="str">
        <x:v>SRC-1468; SRC-1457</x:v>
      </x:c>
      <x:c r="K1061" s="68" t="str">
        <x:v>Active</x:v>
      </x:c>
    </x:row>
    <x:row r="1062">
      <x:c r="A1062" s="68" t="str">
        <x:v>INS-1061</x:v>
      </x:c>
      <x:c r="B1062" s="68" t="str">
        <x:v>Childcare enrolment agreement</x:v>
      </x:c>
      <x:c r="C1062" s="68" t="str">
        <x:v>Care service contract</x:v>
      </x:c>
      <x:c r="D1062" s="68" t="str">
        <x:v>Care term</x:v>
      </x:c>
      <x:c r="E1062" s="68" t="str">
        <x:v>Provider; parent; child</x:v>
      </x:c>
      <x:c r="F1062" s="68" t="str">
        <x:v>Child-specific</x:v>
      </x:c>
      <x:c r="G1062" s="68" t="str">
        <x:v>Fee currency</x:v>
      </x:c>
      <x:c r="H1062" s="68" t="str">
        <x:v>Defines care schedule, fees and responsibilities</x:v>
      </x:c>
      <x:c r="I1062" s="68" t="str">
        <x:v>E1</x:v>
      </x:c>
      <x:c r="J1062" s="68" t="str">
        <x:v>SRC-1445; SRC-1432</x:v>
      </x:c>
      <x:c r="K1062" s="68" t="str">
        <x:v>Active</x:v>
      </x:c>
    </x:row>
    <x:row r="1063">
      <x:c r="A1063" s="68" t="str">
        <x:v>INS-1062</x:v>
      </x:c>
      <x:c r="B1063" s="68" t="str">
        <x:v>Childcare subsidy application</x:v>
      </x:c>
      <x:c r="C1063" s="68" t="str">
        <x:v>Social benefit application</x:v>
      </x:c>
      <x:c r="D1063" s="68" t="str">
        <x:v>Benefit period</x:v>
      </x:c>
      <x:c r="E1063" s="68" t="str">
        <x:v>Household; subsidy agency</x:v>
      </x:c>
      <x:c r="F1063" s="68" t="str">
        <x:v>Household-specific</x:v>
      </x:c>
      <x:c r="G1063" s="68" t="str">
        <x:v>Payment currency</x:v>
      </x:c>
      <x:c r="H1063" s="68" t="str">
        <x:v>Requests public childcare support</x:v>
      </x:c>
      <x:c r="I1063" s="68" t="str">
        <x:v>E1</x:v>
      </x:c>
      <x:c r="J1063" s="68" t="str">
        <x:v>SRC-1466; SRC-1467</x:v>
      </x:c>
      <x:c r="K1063" s="68" t="str">
        <x:v>Active</x:v>
      </x:c>
    </x:row>
    <x:row r="1064">
      <x:c r="A1064" s="68" t="str">
        <x:v>INS-1063</x:v>
      </x:c>
      <x:c r="B1064" s="68" t="str">
        <x:v>Childcare subsidy award</x:v>
      </x:c>
      <x:c r="C1064" s="68" t="str">
        <x:v>Social benefit decision</x:v>
      </x:c>
      <x:c r="D1064" s="68" t="str">
        <x:v>Benefit period</x:v>
      </x:c>
      <x:c r="E1064" s="68" t="str">
        <x:v>Subsidy agency; household or provider</x:v>
      </x:c>
      <x:c r="F1064" s="68" t="str">
        <x:v>Household-specific</x:v>
      </x:c>
      <x:c r="G1064" s="68" t="str">
        <x:v>Payment currency</x:v>
      </x:c>
      <x:c r="H1064" s="68" t="str">
        <x:v>Reduces eligible childcare price</x:v>
      </x:c>
      <x:c r="I1064" s="68" t="str">
        <x:v>E1</x:v>
      </x:c>
      <x:c r="J1064" s="68" t="str">
        <x:v>SRC-1466; SRC-1468</x:v>
      </x:c>
      <x:c r="K1064" s="68" t="str">
        <x:v>Active</x:v>
      </x:c>
    </x:row>
    <x:row r="1065">
      <x:c r="A1065" s="68" t="str">
        <x:v>INS-1064</x:v>
      </x:c>
      <x:c r="B1065" s="68" t="str">
        <x:v>Childcare provider payment record</x:v>
      </x:c>
      <x:c r="C1065" s="68" t="str">
        <x:v>Public reimbursement record</x:v>
      </x:c>
      <x:c r="D1065" s="68" t="str">
        <x:v>Payment cycle</x:v>
      </x:c>
      <x:c r="E1065" s="68" t="str">
        <x:v>Subsidy agency; provider</x:v>
      </x:c>
      <x:c r="F1065" s="68" t="str">
        <x:v>Provider-specific</x:v>
      </x:c>
      <x:c r="G1065" s="68" t="str">
        <x:v>Payment currency</x:v>
      </x:c>
      <x:c r="H1065" s="68" t="str">
        <x:v>Pays provider for subsidised care</x:v>
      </x:c>
      <x:c r="I1065" s="68" t="str">
        <x:v>E1</x:v>
      </x:c>
      <x:c r="J1065" s="68" t="str">
        <x:v>SRC-1467; SRC-1468</x:v>
      </x:c>
      <x:c r="K1065" s="68" t="str">
        <x:v>Active</x:v>
      </x:c>
    </x:row>
    <x:row r="1066">
      <x:c r="A1066" s="68" t="str">
        <x:v>INS-1065</x:v>
      </x:c>
      <x:c r="B1066" s="68" t="str">
        <x:v>Childcare quality rating</x:v>
      </x:c>
      <x:c r="C1066" s="68" t="str">
        <x:v>Quality assurance record</x:v>
      </x:c>
      <x:c r="D1066" s="68" t="str">
        <x:v>Rating cycle</x:v>
      </x:c>
      <x:c r="E1066" s="68" t="str">
        <x:v>Quality-rating body; provider</x:v>
      </x:c>
      <x:c r="F1066" s="68" t="str">
        <x:v>Provider-specific</x:v>
      </x:c>
      <x:c r="G1066" s="68" t="str">
        <x:v>Rating score</x:v>
      </x:c>
      <x:c r="H1066" s="68" t="str">
        <x:v>Publishes provider quality signal</x:v>
      </x:c>
      <x:c r="I1066" s="68" t="str">
        <x:v>E2</x:v>
      </x:c>
      <x:c r="J1066" s="68" t="str">
        <x:v>SRC-1445; SRC-1457</x:v>
      </x:c>
      <x:c r="K1066" s="68" t="str">
        <x:v>Active</x:v>
      </x:c>
    </x:row>
    <x:row r="1067">
      <x:c r="A1067" s="68" t="str">
        <x:v>INS-1066</x:v>
      </x:c>
      <x:c r="B1067" s="68" t="str">
        <x:v>Early childhood development assessment</x:v>
      </x:c>
      <x:c r="C1067" s="68" t="str">
        <x:v>Child development record</x:v>
      </x:c>
      <x:c r="D1067" s="68" t="str">
        <x:v>Developmental stage</x:v>
      </x:c>
      <x:c r="E1067" s="68" t="str">
        <x:v>Child; clinician or educator; caregiver</x:v>
      </x:c>
      <x:c r="F1067" s="68" t="str">
        <x:v>Child-specific</x:v>
      </x:c>
      <x:c r="G1067" s="68" t="str">
        <x:v>Assessment score</x:v>
      </x:c>
      <x:c r="H1067" s="68" t="str">
        <x:v>Identifies developmental needs and support</x:v>
      </x:c>
      <x:c r="I1067" s="68" t="str">
        <x:v>E1</x:v>
      </x:c>
      <x:c r="J1067" s="68" t="str">
        <x:v>SRC-1430; SRC-1432</x:v>
      </x:c>
      <x:c r="K1067" s="68" t="str">
        <x:v>Active</x:v>
      </x:c>
    </x:row>
    <x:row r="1068">
      <x:c r="A1068" s="68" t="str">
        <x:v>INS-1067</x:v>
      </x:c>
      <x:c r="B1068" s="68" t="str">
        <x:v>Home-visiting care plan</x:v>
      </x:c>
      <x:c r="C1068" s="68" t="str">
        <x:v>Family support record</x:v>
      </x:c>
      <x:c r="D1068" s="68" t="str">
        <x:v>Programme period</x:v>
      </x:c>
      <x:c r="E1068" s="68" t="str">
        <x:v>Home visitor; parent; child</x:v>
      </x:c>
      <x:c r="F1068" s="68" t="str">
        <x:v>Family-specific</x:v>
      </x:c>
      <x:c r="G1068" s="68" t="str">
        <x:v>N/A</x:v>
      </x:c>
      <x:c r="H1068" s="68" t="str">
        <x:v>Coordinates developmental, health and parenting support</x:v>
      </x:c>
      <x:c r="I1068" s="68" t="str">
        <x:v>E1</x:v>
      </x:c>
      <x:c r="J1068" s="68" t="str">
        <x:v>SRC-1430; SRC-1432</x:v>
      </x:c>
      <x:c r="K1068" s="68" t="str">
        <x:v>Active</x:v>
      </x:c>
    </x:row>
    <x:row r="1069">
      <x:c r="A1069" s="68" t="str">
        <x:v>INS-1068</x:v>
      </x:c>
      <x:c r="B1069" s="68" t="str">
        <x:v>Family benefit application</x:v>
      </x:c>
      <x:c r="C1069" s="68" t="str">
        <x:v>Social benefit application</x:v>
      </x:c>
      <x:c r="D1069" s="68" t="str">
        <x:v>Benefit period</x:v>
      </x:c>
      <x:c r="E1069" s="68" t="str">
        <x:v>Household; family benefit agency</x:v>
      </x:c>
      <x:c r="F1069" s="68" t="str">
        <x:v>Household-specific</x:v>
      </x:c>
      <x:c r="G1069" s="68" t="str">
        <x:v>Payment currency</x:v>
      </x:c>
      <x:c r="H1069" s="68" t="str">
        <x:v>Requests child or family cash support</x:v>
      </x:c>
      <x:c r="I1069" s="68" t="str">
        <x:v>E1</x:v>
      </x:c>
      <x:c r="J1069" s="68" t="str">
        <x:v>SRC-1445; SRC-1459</x:v>
      </x:c>
      <x:c r="K1069" s="68" t="str">
        <x:v>Active</x:v>
      </x:c>
    </x:row>
    <x:row r="1070">
      <x:c r="A1070" s="68" t="str">
        <x:v>INS-1069</x:v>
      </x:c>
      <x:c r="B1070" s="68" t="str">
        <x:v>Child allowance award</x:v>
      </x:c>
      <x:c r="C1070" s="68" t="str">
        <x:v>Social benefit decision</x:v>
      </x:c>
      <x:c r="D1070" s="68" t="str">
        <x:v>Benefit period</x:v>
      </x:c>
      <x:c r="E1070" s="68" t="str">
        <x:v>Family benefit agency; household</x:v>
      </x:c>
      <x:c r="F1070" s="68" t="str">
        <x:v>Child-specific</x:v>
      </x:c>
      <x:c r="G1070" s="68" t="str">
        <x:v>Payment currency</x:v>
      </x:c>
      <x:c r="H1070" s="68" t="str">
        <x:v>Creates recurring child-related cash benefit</x:v>
      </x:c>
      <x:c r="I1070" s="68" t="str">
        <x:v>E1</x:v>
      </x:c>
      <x:c r="J1070" s="68" t="str">
        <x:v>SRC-1459; SRC-1453</x:v>
      </x:c>
      <x:c r="K1070" s="68" t="str">
        <x:v>Active</x:v>
      </x:c>
    </x:row>
    <x:row r="1071">
      <x:c r="A1071" s="68" t="str">
        <x:v>INS-1070</x:v>
      </x:c>
      <x:c r="B1071" s="68" t="str">
        <x:v>Means-tested family assistance award</x:v>
      </x:c>
      <x:c r="C1071" s="68" t="str">
        <x:v>Social assistance decision</x:v>
      </x:c>
      <x:c r="D1071" s="68" t="str">
        <x:v>Benefit period</x:v>
      </x:c>
      <x:c r="E1071" s="68" t="str">
        <x:v>Social assistance agency; household</x:v>
      </x:c>
      <x:c r="F1071" s="68" t="str">
        <x:v>Household-specific</x:v>
      </x:c>
      <x:c r="G1071" s="68" t="str">
        <x:v>Payment currency</x:v>
      </x:c>
      <x:c r="H1071" s="68" t="str">
        <x:v>Provides income support based on need</x:v>
      </x:c>
      <x:c r="I1071" s="68" t="str">
        <x:v>E1</x:v>
      </x:c>
      <x:c r="J1071" s="68" t="str">
        <x:v>SRC-1444; SRC-1453</x:v>
      </x:c>
      <x:c r="K1071" s="68" t="str">
        <x:v>Active</x:v>
      </x:c>
    </x:row>
    <x:row r="1072">
      <x:c r="A1072" s="68" t="str">
        <x:v>INS-1071</x:v>
      </x:c>
      <x:c r="B1072" s="68" t="str">
        <x:v>Family tax credit return or claim</x:v>
      </x:c>
      <x:c r="C1072" s="68" t="str">
        <x:v>Tax-benefit filing</x:v>
      </x:c>
      <x:c r="D1072" s="68" t="str">
        <x:v>Tax year</x:v>
      </x:c>
      <x:c r="E1072" s="68" t="str">
        <x:v>Taxpayer household; tax authority</x:v>
      </x:c>
      <x:c r="F1072" s="68" t="str">
        <x:v>Household-specific</x:v>
      </x:c>
      <x:c r="G1072" s="68" t="str">
        <x:v>Tax currency</x:v>
      </x:c>
      <x:c r="H1072" s="68" t="str">
        <x:v>Claims family-related tax relief or refundable credit</x:v>
      </x:c>
      <x:c r="I1072" s="68" t="str">
        <x:v>E1</x:v>
      </x:c>
      <x:c r="J1072" s="68" t="str">
        <x:v>SRC-1451; SRC-1445</x:v>
      </x:c>
      <x:c r="K1072" s="68" t="str">
        <x:v>Active</x:v>
      </x:c>
    </x:row>
    <x:row r="1073">
      <x:c r="A1073" s="68" t="str">
        <x:v>INS-1072</x:v>
      </x:c>
      <x:c r="B1073" s="68" t="str">
        <x:v>Survivor benefit application</x:v>
      </x:c>
      <x:c r="C1073" s="68" t="str">
        <x:v>Social insurance application</x:v>
      </x:c>
      <x:c r="D1073" s="68" t="str">
        <x:v>After insured person's death</x:v>
      </x:c>
      <x:c r="E1073" s="68" t="str">
        <x:v>Family member; social insurance agency</x:v>
      </x:c>
      <x:c r="F1073" s="68" t="str">
        <x:v>Beneficiary-specific</x:v>
      </x:c>
      <x:c r="G1073" s="68" t="str">
        <x:v>Payment currency</x:v>
      </x:c>
      <x:c r="H1073" s="68" t="str">
        <x:v>Claims dependent or survivor benefit</x:v>
      </x:c>
      <x:c r="I1073" s="68" t="str">
        <x:v>E1</x:v>
      </x:c>
      <x:c r="J1073" s="68" t="str">
        <x:v>SRC-1473; SRC-1483</x:v>
      </x:c>
      <x:c r="K1073" s="68" t="str">
        <x:v>Active</x:v>
      </x:c>
    </x:row>
    <x:row r="1074">
      <x:c r="A1074" s="68" t="str">
        <x:v>INS-1073</x:v>
      </x:c>
      <x:c r="B1074" s="68" t="str">
        <x:v>Survivor benefit award</x:v>
      </x:c>
      <x:c r="C1074" s="68" t="str">
        <x:v>Social insurance decision</x:v>
      </x:c>
      <x:c r="D1074" s="68" t="str">
        <x:v>Benefit period</x:v>
      </x:c>
      <x:c r="E1074" s="68" t="str">
        <x:v>Social insurance agency; family member</x:v>
      </x:c>
      <x:c r="F1074" s="68" t="str">
        <x:v>Beneficiary-specific</x:v>
      </x:c>
      <x:c r="G1074" s="68" t="str">
        <x:v>Payment currency</x:v>
      </x:c>
      <x:c r="H1074" s="68" t="str">
        <x:v>Pays income linked to deceased worker's record</x:v>
      </x:c>
      <x:c r="I1074" s="68" t="str">
        <x:v>E1</x:v>
      </x:c>
      <x:c r="J1074" s="68" t="str">
        <x:v>SRC-1473; SRC-1474</x:v>
      </x:c>
      <x:c r="K1074" s="68" t="str">
        <x:v>Active</x:v>
      </x:c>
    </x:row>
    <x:row r="1075">
      <x:c r="A1075" s="68" t="str">
        <x:v>INS-1074</x:v>
      </x:c>
      <x:c r="B1075" s="68" t="str">
        <x:v>Disability caregiver allowance claim</x:v>
      </x:c>
      <x:c r="C1075" s="68" t="str">
        <x:v>Social benefit application</x:v>
      </x:c>
      <x:c r="D1075" s="68" t="str">
        <x:v>Care period</x:v>
      </x:c>
      <x:c r="E1075" s="68" t="str">
        <x:v>Caregiver or disabled person; benefit agency</x:v>
      </x:c>
      <x:c r="F1075" s="68" t="str">
        <x:v>Household-specific</x:v>
      </x:c>
      <x:c r="G1075" s="68" t="str">
        <x:v>Payment currency</x:v>
      </x:c>
      <x:c r="H1075" s="68" t="str">
        <x:v>Claims care-related income support</x:v>
      </x:c>
      <x:c r="I1075" s="68" t="str">
        <x:v>E1</x:v>
      </x:c>
      <x:c r="J1075" s="68" t="str">
        <x:v>SRC-1420; SRC-1444</x:v>
      </x:c>
      <x:c r="K1075" s="68" t="str">
        <x:v>Active</x:v>
      </x:c>
    </x:row>
    <x:row r="1076">
      <x:c r="A1076" s="68" t="str">
        <x:v>INS-1075</x:v>
      </x:c>
      <x:c r="B1076" s="68" t="str">
        <x:v>Long-term care needs assessment</x:v>
      </x:c>
      <x:c r="C1076" s="68" t="str">
        <x:v>Care eligibility assessment</x:v>
      </x:c>
      <x:c r="D1076" s="68" t="str">
        <x:v>Assessment cycle</x:v>
      </x:c>
      <x:c r="E1076" s="68" t="str">
        <x:v>Assessment agency; care recipient</x:v>
      </x:c>
      <x:c r="F1076" s="68" t="str">
        <x:v>Person-specific</x:v>
      </x:c>
      <x:c r="G1076" s="68" t="str">
        <x:v>Care level</x:v>
      </x:c>
      <x:c r="H1076" s="68" t="str">
        <x:v>Classifies functional need and service eligibility</x:v>
      </x:c>
      <x:c r="I1076" s="68" t="str">
        <x:v>E1</x:v>
      </x:c>
      <x:c r="J1076" s="68" t="str">
        <x:v>SRC-1428; SRC-1429</x:v>
      </x:c>
      <x:c r="K1076" s="68" t="str">
        <x:v>Active</x:v>
      </x:c>
    </x:row>
    <x:row r="1077">
      <x:c r="A1077" s="68" t="str">
        <x:v>INS-1076</x:v>
      </x:c>
      <x:c r="B1077" s="68" t="str">
        <x:v>Long-term care service plan</x:v>
      </x:c>
      <x:c r="C1077" s="68" t="str">
        <x:v>Care plan</x:v>
      </x:c>
      <x:c r="D1077" s="68" t="str">
        <x:v>Care period</x:v>
      </x:c>
      <x:c r="E1077" s="68" t="str">
        <x:v>Provider; recipient; family</x:v>
      </x:c>
      <x:c r="F1077" s="68" t="str">
        <x:v>Person-specific</x:v>
      </x:c>
      <x:c r="G1077" s="68" t="str">
        <x:v>Hours and services</x:v>
      </x:c>
      <x:c r="H1077" s="68" t="str">
        <x:v>Allocates home, community or residential care</x:v>
      </x:c>
      <x:c r="I1077" s="68" t="str">
        <x:v>E1</x:v>
      </x:c>
      <x:c r="J1077" s="68" t="str">
        <x:v>SRC-1428; SRC-1457</x:v>
      </x:c>
      <x:c r="K1077" s="68" t="str">
        <x:v>Active</x:v>
      </x:c>
    </x:row>
    <x:row r="1078">
      <x:c r="A1078" s="68" t="str">
        <x:v>INS-1077</x:v>
      </x:c>
      <x:c r="B1078" s="68" t="str">
        <x:v>Respite care authorisation</x:v>
      </x:c>
      <x:c r="C1078" s="68" t="str">
        <x:v>Care benefit decision</x:v>
      </x:c>
      <x:c r="D1078" s="68" t="str">
        <x:v>Care episode</x:v>
      </x:c>
      <x:c r="E1078" s="68" t="str">
        <x:v>Care agency; family caregiver; recipient</x:v>
      </x:c>
      <x:c r="F1078" s="68" t="str">
        <x:v>Household-specific</x:v>
      </x:c>
      <x:c r="G1078" s="68" t="str">
        <x:v>Hours or payment</x:v>
      </x:c>
      <x:c r="H1078" s="68" t="str">
        <x:v>Provides temporary substitute care</x:v>
      </x:c>
      <x:c r="I1078" s="68" t="str">
        <x:v>E1</x:v>
      </x:c>
      <x:c r="J1078" s="68" t="str">
        <x:v>SRC-1475; SRC-1457</x:v>
      </x:c>
      <x:c r="K1078" s="68" t="str">
        <x:v>Active</x:v>
      </x:c>
    </x:row>
    <x:row r="1079">
      <x:c r="A1079" s="68" t="str">
        <x:v>INS-1078</x:v>
      </x:c>
      <x:c r="B1079" s="68" t="str">
        <x:v>Caregiver support plan</x:v>
      </x:c>
      <x:c r="C1079" s="68" t="str">
        <x:v>Social service record</x:v>
      </x:c>
      <x:c r="D1079" s="68" t="str">
        <x:v>Support period</x:v>
      </x:c>
      <x:c r="E1079" s="68" t="str">
        <x:v>Caregiver programme; family caregiver</x:v>
      </x:c>
      <x:c r="F1079" s="68" t="str">
        <x:v>Caregiver-specific</x:v>
      </x:c>
      <x:c r="G1079" s="68" t="str">
        <x:v>Services and hours</x:v>
      </x:c>
      <x:c r="H1079" s="68" t="str">
        <x:v>Provides training, counselling or respite</x:v>
      </x:c>
      <x:c r="I1079" s="68" t="str">
        <x:v>E1</x:v>
      </x:c>
      <x:c r="J1079" s="68" t="str">
        <x:v>SRC-1475; SRC-1436</x:v>
      </x:c>
      <x:c r="K1079" s="68" t="str">
        <x:v>Active</x:v>
      </x:c>
    </x:row>
    <x:row r="1080">
      <x:c r="A1080" s="68" t="str">
        <x:v>INS-1079</x:v>
      </x:c>
      <x:c r="B1080" s="68" t="str">
        <x:v>Long-term care insurance policy</x:v>
      </x:c>
      <x:c r="C1080" s="68" t="str">
        <x:v>Insurance contract</x:v>
      </x:c>
      <x:c r="D1080" s="68" t="str">
        <x:v>Policy term</x:v>
      </x:c>
      <x:c r="E1080" s="68" t="str">
        <x:v>Insurer; policyholder; beneficiary</x:v>
      </x:c>
      <x:c r="F1080" s="68" t="str">
        <x:v>Policy-specific</x:v>
      </x:c>
      <x:c r="G1080" s="68" t="str">
        <x:v>Premium and benefit currency</x:v>
      </x:c>
      <x:c r="H1080" s="68" t="str">
        <x:v>Finances defined long-term care services</x:v>
      </x:c>
      <x:c r="I1080" s="68" t="str">
        <x:v>E1</x:v>
      </x:c>
      <x:c r="J1080" s="68" t="str">
        <x:v>SRC-1429; SRC-1484</x:v>
      </x:c>
      <x:c r="K1080" s="68" t="str">
        <x:v>Active</x:v>
      </x:c>
    </x:row>
    <x:row r="1081">
      <x:c r="A1081" s="68" t="str">
        <x:v>INS-1080</x:v>
      </x:c>
      <x:c r="B1081" s="68" t="str">
        <x:v>Care service invoice</x:v>
      </x:c>
      <x:c r="C1081" s="68" t="str">
        <x:v>Service billing record</x:v>
      </x:c>
      <x:c r="D1081" s="68" t="str">
        <x:v>Service period</x:v>
      </x:c>
      <x:c r="E1081" s="68" t="str">
        <x:v>Care provider; household or payer</x:v>
      </x:c>
      <x:c r="F1081" s="68" t="str">
        <x:v>Service-specific</x:v>
      </x:c>
      <x:c r="G1081" s="68" t="str">
        <x:v>Payment currency</x:v>
      </x:c>
      <x:c r="H1081" s="68" t="str">
        <x:v>Bills for formal care</x:v>
      </x:c>
      <x:c r="I1081" s="68" t="str">
        <x:v>E1</x:v>
      </x:c>
      <x:c r="J1081" s="68" t="str">
        <x:v>SRC-1457; SRC-1436</x:v>
      </x:c>
      <x:c r="K1081" s="68" t="str">
        <x:v>Active</x:v>
      </x:c>
    </x:row>
    <x:row r="1082">
      <x:c r="A1082" s="68" t="str">
        <x:v>INS-1081</x:v>
      </x:c>
      <x:c r="B1082" s="68" t="str">
        <x:v>Unpaid care time-use diary</x:v>
      </x:c>
      <x:c r="C1082" s="68" t="str">
        <x:v>Statistical survey record</x:v>
      </x:c>
      <x:c r="D1082" s="68" t="str">
        <x:v>Survey period</x:v>
      </x:c>
      <x:c r="E1082" s="68" t="str">
        <x:v>Household member; time-use agency</x:v>
      </x:c>
      <x:c r="F1082" s="68" t="str">
        <x:v>Person-specific</x:v>
      </x:c>
      <x:c r="G1082" s="68" t="str">
        <x:v>Minutes or hours</x:v>
      </x:c>
      <x:c r="H1082" s="68" t="str">
        <x:v>Measures unpaid domestic and care work</x:v>
      </x:c>
      <x:c r="I1082" s="68" t="str">
        <x:v>E1</x:v>
      </x:c>
      <x:c r="J1082" s="68" t="str">
        <x:v>SRC-1438; SRC-1439</x:v>
      </x:c>
      <x:c r="K1082" s="68" t="str">
        <x:v>Active</x:v>
      </x:c>
    </x:row>
    <x:row r="1083">
      <x:c r="A1083" s="68" t="str">
        <x:v>INS-1082</x:v>
      </x:c>
      <x:c r="B1083" s="68" t="str">
        <x:v>Household roster</x:v>
      </x:c>
      <x:c r="C1083" s="68" t="str">
        <x:v>Survey and administrative record</x:v>
      </x:c>
      <x:c r="D1083" s="68" t="str">
        <x:v>Reference date</x:v>
      </x:c>
      <x:c r="E1083" s="68" t="str">
        <x:v>Household; survey or registry agency</x:v>
      </x:c>
      <x:c r="F1083" s="68" t="str">
        <x:v>Household-specific</x:v>
      </x:c>
      <x:c r="G1083" s="68" t="str">
        <x:v>Persons</x:v>
      </x:c>
      <x:c r="H1083" s="68" t="str">
        <x:v>Records household membership and relationships</x:v>
      </x:c>
      <x:c r="I1083" s="68" t="str">
        <x:v>E1</x:v>
      </x:c>
      <x:c r="J1083" s="68" t="str">
        <x:v>SRC-1424; SRC-1477</x:v>
      </x:c>
      <x:c r="K1083" s="68" t="str">
        <x:v>Active</x:v>
      </x:c>
    </x:row>
    <x:row r="1084">
      <x:c r="A1084" s="68" t="str">
        <x:v>INS-1083</x:v>
      </x:c>
      <x:c r="B1084" s="68" t="str">
        <x:v>Household income and care survey</x:v>
      </x:c>
      <x:c r="C1084" s="68" t="str">
        <x:v>Statistical survey instrument</x:v>
      </x:c>
      <x:c r="D1084" s="68" t="str">
        <x:v>Survey cycle</x:v>
      </x:c>
      <x:c r="E1084" s="68" t="str">
        <x:v>Household; survey agency</x:v>
      </x:c>
      <x:c r="F1084" s="68" t="str">
        <x:v>Household-specific</x:v>
      </x:c>
      <x:c r="G1084" s="68" t="str">
        <x:v>Income and time</x:v>
      </x:c>
      <x:c r="H1084" s="68" t="str">
        <x:v>Measures resources, care and living arrangements</x:v>
      </x:c>
      <x:c r="I1084" s="68" t="str">
        <x:v>E1</x:v>
      </x:c>
      <x:c r="J1084" s="68" t="str">
        <x:v>SRC-1445; SRC-1453</x:v>
      </x:c>
      <x:c r="K1084" s="68" t="str">
        <x:v>Active</x:v>
      </x:c>
    </x:row>
    <x:row r="1085">
      <x:c r="A1085" s="68" t="str">
        <x:v>INS-1084</x:v>
      </x:c>
      <x:c r="B1085" s="68" t="str">
        <x:v>Child protection referral</x:v>
      </x:c>
      <x:c r="C1085" s="68" t="str">
        <x:v>Child welfare case record</x:v>
      </x:c>
      <x:c r="D1085" s="68" t="str">
        <x:v>Incident or concern</x:v>
      </x:c>
      <x:c r="E1085" s="68" t="str">
        <x:v>Reporter; child protection agency</x:v>
      </x:c>
      <x:c r="F1085" s="68" t="str">
        <x:v>Child-specific</x:v>
      </x:c>
      <x:c r="G1085" s="68" t="str">
        <x:v>N/A</x:v>
      </x:c>
      <x:c r="H1085" s="68" t="str">
        <x:v>Initiates child-safety assessment</x:v>
      </x:c>
      <x:c r="I1085" s="68" t="str">
        <x:v>E1</x:v>
      </x:c>
      <x:c r="J1085" s="68" t="str">
        <x:v>SRC-1433; SRC-1470</x:v>
      </x:c>
      <x:c r="K1085" s="68" t="str">
        <x:v>Active</x:v>
      </x:c>
    </x:row>
    <x:row r="1086">
      <x:c r="A1086" s="68" t="str">
        <x:v>INS-1085</x:v>
      </x:c>
      <x:c r="B1086" s="68" t="str">
        <x:v>Child welfare safety assessment</x:v>
      </x:c>
      <x:c r="C1086" s="68" t="str">
        <x:v>Child protection decision-support record</x:v>
      </x:c>
      <x:c r="D1086" s="68" t="str">
        <x:v>Assessment cycle</x:v>
      </x:c>
      <x:c r="E1086" s="68" t="str">
        <x:v>Caseworker; child; family</x:v>
      </x:c>
      <x:c r="F1086" s="68" t="str">
        <x:v>Child-specific</x:v>
      </x:c>
      <x:c r="G1086" s="68" t="str">
        <x:v>Risk level</x:v>
      </x:c>
      <x:c r="H1086" s="68" t="str">
        <x:v>Assesses safety and service need</x:v>
      </x:c>
      <x:c r="I1086" s="68" t="str">
        <x:v>E1</x:v>
      </x:c>
      <x:c r="J1086" s="68" t="str">
        <x:v>SRC-1471; SRC-1418</x:v>
      </x:c>
      <x:c r="K1086" s="68" t="str">
        <x:v>Active</x:v>
      </x:c>
    </x:row>
    <x:row r="1087">
      <x:c r="A1087" s="68" t="str">
        <x:v>INS-1086</x:v>
      </x:c>
      <x:c r="B1087" s="68" t="str">
        <x:v>Child protection investigation finding</x:v>
      </x:c>
      <x:c r="C1087" s="68" t="str">
        <x:v>Administrative decision</x:v>
      </x:c>
      <x:c r="D1087" s="68" t="str">
        <x:v>Case cycle</x:v>
      </x:c>
      <x:c r="E1087" s="68" t="str">
        <x:v>Child protection agency; child and family</x:v>
      </x:c>
      <x:c r="F1087" s="68" t="str">
        <x:v>Case-specific</x:v>
      </x:c>
      <x:c r="G1087" s="68" t="str">
        <x:v>N/A</x:v>
      </x:c>
      <x:c r="H1087" s="68" t="str">
        <x:v>Determines substantiation or other disposition</x:v>
      </x:c>
      <x:c r="I1087" s="68" t="str">
        <x:v>E1</x:v>
      </x:c>
      <x:c r="J1087" s="68" t="str">
        <x:v>SRC-1470; SRC-1418</x:v>
      </x:c>
      <x:c r="K1087" s="68" t="str">
        <x:v>Active</x:v>
      </x:c>
    </x:row>
    <x:row r="1088">
      <x:c r="A1088" s="68" t="str">
        <x:v>INS-1087</x:v>
      </x:c>
      <x:c r="B1088" s="68" t="str">
        <x:v>Family preservation service plan</x:v>
      </x:c>
      <x:c r="C1088" s="68" t="str">
        <x:v>Child welfare service record</x:v>
      </x:c>
      <x:c r="D1088" s="68" t="str">
        <x:v>Service period</x:v>
      </x:c>
      <x:c r="E1088" s="68" t="str">
        <x:v>Agency; family</x:v>
      </x:c>
      <x:c r="F1088" s="68" t="str">
        <x:v>Family-specific</x:v>
      </x:c>
      <x:c r="G1088" s="68" t="str">
        <x:v>Services and milestones</x:v>
      </x:c>
      <x:c r="H1088" s="68" t="str">
        <x:v>Supports child safety without separation</x:v>
      </x:c>
      <x:c r="I1088" s="68" t="str">
        <x:v>E1</x:v>
      </x:c>
      <x:c r="J1088" s="68" t="str">
        <x:v>SRC-1421; SRC-1471</x:v>
      </x:c>
      <x:c r="K1088" s="68" t="str">
        <x:v>Active</x:v>
      </x:c>
    </x:row>
    <x:row r="1089">
      <x:c r="A1089" s="68" t="str">
        <x:v>INS-1088</x:v>
      </x:c>
      <x:c r="B1089" s="68" t="str">
        <x:v>Emergency removal order</x:v>
      </x:c>
      <x:c r="C1089" s="68" t="str">
        <x:v>Protective court order</x:v>
      </x:c>
      <x:c r="D1089" s="68" t="str">
        <x:v>Emergency period</x:v>
      </x:c>
      <x:c r="E1089" s="68" t="str">
        <x:v>Court; child protection agency; child</x:v>
      </x:c>
      <x:c r="F1089" s="68" t="str">
        <x:v>Child-specific</x:v>
      </x:c>
      <x:c r="G1089" s="68" t="str">
        <x:v>N/A</x:v>
      </x:c>
      <x:c r="H1089" s="68" t="str">
        <x:v>Authorises temporary removal from home</x:v>
      </x:c>
      <x:c r="I1089" s="68" t="str">
        <x:v>E1</x:v>
      </x:c>
      <x:c r="J1089" s="68" t="str">
        <x:v>SRC-1418; SRC-1421</x:v>
      </x:c>
      <x:c r="K1089" s="68" t="str">
        <x:v>Active</x:v>
      </x:c>
    </x:row>
    <x:row r="1090">
      <x:c r="A1090" s="68" t="str">
        <x:v>INS-1089</x:v>
      </x:c>
      <x:c r="B1090" s="68" t="str">
        <x:v>Foster care placement agreement</x:v>
      </x:c>
      <x:c r="C1090" s="68" t="str">
        <x:v>Alternative care instrument</x:v>
      </x:c>
      <x:c r="D1090" s="68" t="str">
        <x:v>Placement period</x:v>
      </x:c>
      <x:c r="E1090" s="68" t="str">
        <x:v>Agency; foster carer; child</x:v>
      </x:c>
      <x:c r="F1090" s="68" t="str">
        <x:v>Child-specific</x:v>
      </x:c>
      <x:c r="G1090" s="68" t="str">
        <x:v>Care payment</x:v>
      </x:c>
      <x:c r="H1090" s="68" t="str">
        <x:v>Places child in temporary family care</x:v>
      </x:c>
      <x:c r="I1090" s="68" t="str">
        <x:v>E1</x:v>
      </x:c>
      <x:c r="J1090" s="68" t="str">
        <x:v>SRC-1421; SRC-1470</x:v>
      </x:c>
      <x:c r="K1090" s="68" t="str">
        <x:v>Active</x:v>
      </x:c>
    </x:row>
    <x:row r="1091">
      <x:c r="A1091" s="68" t="str">
        <x:v>INS-1090</x:v>
      </x:c>
      <x:c r="B1091" s="68" t="str">
        <x:v>Kinship care placement order</x:v>
      </x:c>
      <x:c r="C1091" s="68" t="str">
        <x:v>Alternative care decision</x:v>
      </x:c>
      <x:c r="D1091" s="68" t="str">
        <x:v>Placement period</x:v>
      </x:c>
      <x:c r="E1091" s="68" t="str">
        <x:v>Court or agency; kinship carer; child</x:v>
      </x:c>
      <x:c r="F1091" s="68" t="str">
        <x:v>Child-specific</x:v>
      </x:c>
      <x:c r="G1091" s="68" t="str">
        <x:v>Care payment</x:v>
      </x:c>
      <x:c r="H1091" s="68" t="str">
        <x:v>Authorises care by relatives or close network</x:v>
      </x:c>
      <x:c r="I1091" s="68" t="str">
        <x:v>E1</x:v>
      </x:c>
      <x:c r="J1091" s="68" t="str">
        <x:v>SRC-1421; SRC-1471</x:v>
      </x:c>
      <x:c r="K1091" s="68" t="str">
        <x:v>Active</x:v>
      </x:c>
    </x:row>
    <x:row r="1092">
      <x:c r="A1092" s="68" t="str">
        <x:v>INS-1091</x:v>
      </x:c>
      <x:c r="B1092" s="68" t="str">
        <x:v>Child care case review</x:v>
      </x:c>
      <x:c r="C1092" s="68" t="str">
        <x:v>Alternative care review record</x:v>
      </x:c>
      <x:c r="D1092" s="68" t="str">
        <x:v>Periodic review</x:v>
      </x:c>
      <x:c r="E1092" s="68" t="str">
        <x:v>Court or agency; child; carers</x:v>
      </x:c>
      <x:c r="F1092" s="68" t="str">
        <x:v>Child-specific</x:v>
      </x:c>
      <x:c r="G1092" s="68" t="str">
        <x:v>N/A</x:v>
      </x:c>
      <x:c r="H1092" s="68" t="str">
        <x:v>Reviews safety, permanency and wellbeing</x:v>
      </x:c>
      <x:c r="I1092" s="68" t="str">
        <x:v>E1</x:v>
      </x:c>
      <x:c r="J1092" s="68" t="str">
        <x:v>SRC-1421; SRC-1418</x:v>
      </x:c>
      <x:c r="K1092" s="68" t="str">
        <x:v>Active</x:v>
      </x:c>
    </x:row>
    <x:row r="1093">
      <x:c r="A1093" s="68" t="str">
        <x:v>INS-1092</x:v>
      </x:c>
      <x:c r="B1093" s="68" t="str">
        <x:v>Reunification plan</x:v>
      </x:c>
      <x:c r="C1093" s="68" t="str">
        <x:v>Child welfare plan</x:v>
      </x:c>
      <x:c r="D1093" s="68" t="str">
        <x:v>Placement period</x:v>
      </x:c>
      <x:c r="E1093" s="68" t="str">
        <x:v>Agency; birth parents; child</x:v>
      </x:c>
      <x:c r="F1093" s="68" t="str">
        <x:v>Family-specific</x:v>
      </x:c>
      <x:c r="G1093" s="68" t="str">
        <x:v>Services and conditions</x:v>
      </x:c>
      <x:c r="H1093" s="68" t="str">
        <x:v>Defines pathway toward safe return</x:v>
      </x:c>
      <x:c r="I1093" s="68" t="str">
        <x:v>E1</x:v>
      </x:c>
      <x:c r="J1093" s="68" t="str">
        <x:v>SRC-1421; SRC-1471</x:v>
      </x:c>
      <x:c r="K1093" s="68" t="str">
        <x:v>Active</x:v>
      </x:c>
    </x:row>
    <x:row r="1094">
      <x:c r="A1094" s="68" t="str">
        <x:v>INS-1093</x:v>
      </x:c>
      <x:c r="B1094" s="68" t="str">
        <x:v>Adoption suitability assessment</x:v>
      </x:c>
      <x:c r="C1094" s="68" t="str">
        <x:v>Adoption assessment</x:v>
      </x:c>
      <x:c r="D1094" s="68" t="str">
        <x:v>Application cycle</x:v>
      </x:c>
      <x:c r="E1094" s="68" t="str">
        <x:v>Adoption agency; prospective parent</x:v>
      </x:c>
      <x:c r="F1094" s="68" t="str">
        <x:v>Applicant-specific</x:v>
      </x:c>
      <x:c r="G1094" s="68" t="str">
        <x:v>N/A</x:v>
      </x:c>
      <x:c r="H1094" s="68" t="str">
        <x:v>Evaluates capacity and eligibility to adopt</x:v>
      </x:c>
      <x:c r="I1094" s="68" t="str">
        <x:v>E1</x:v>
      </x:c>
      <x:c r="J1094" s="68" t="str">
        <x:v>SRC-1462; SRC-1463</x:v>
      </x:c>
      <x:c r="K1094" s="68" t="str">
        <x:v>Active</x:v>
      </x:c>
    </x:row>
    <x:row r="1095">
      <x:c r="A1095" s="68" t="str">
        <x:v>INS-1094</x:v>
      </x:c>
      <x:c r="B1095" s="68" t="str">
        <x:v>Adoption consent</x:v>
      </x:c>
      <x:c r="C1095" s="68" t="str">
        <x:v>Family-status consent record</x:v>
      </x:c>
      <x:c r="D1095" s="68" t="str">
        <x:v>Adoption process</x:v>
      </x:c>
      <x:c r="E1095" s="68" t="str">
        <x:v>Birth parent or authorised person; child where applicable</x:v>
      </x:c>
      <x:c r="F1095" s="68" t="str">
        <x:v>Case-specific</x:v>
      </x:c>
      <x:c r="G1095" s="68" t="str">
        <x:v>N/A</x:v>
      </x:c>
      <x:c r="H1095" s="68" t="str">
        <x:v>Documents legally required consent</x:v>
      </x:c>
      <x:c r="I1095" s="68" t="str">
        <x:v>E1</x:v>
      </x:c>
      <x:c r="J1095" s="68" t="str">
        <x:v>SRC-1462; SRC-1418</x:v>
      </x:c>
      <x:c r="K1095" s="68" t="str">
        <x:v>Active</x:v>
      </x:c>
    </x:row>
    <x:row r="1096">
      <x:c r="A1096" s="68" t="str">
        <x:v>INS-1095</x:v>
      </x:c>
      <x:c r="B1096" s="68" t="str">
        <x:v>Intercountry adoption Article 17 agreement</x:v>
      </x:c>
      <x:c r="C1096" s="68" t="str">
        <x:v>Treaty cooperation instrument</x:v>
      </x:c>
      <x:c r="D1096" s="68" t="str">
        <x:v>Placement decision</x:v>
      </x:c>
      <x:c r="E1096" s="68" t="str">
        <x:v>Central authorities; prospective parents; child</x:v>
      </x:c>
      <x:c r="F1096" s="68" t="str">
        <x:v>Case-specific</x:v>
      </x:c>
      <x:c r="G1096" s="68" t="str">
        <x:v>N/A</x:v>
      </x:c>
      <x:c r="H1096" s="68" t="str">
        <x:v>Authorises intercountry adoption process to proceed</x:v>
      </x:c>
      <x:c r="I1096" s="68" t="str">
        <x:v>E1</x:v>
      </x:c>
      <x:c r="J1096" s="68" t="str">
        <x:v>SRC-1462; SRC-1463</x:v>
      </x:c>
      <x:c r="K1096" s="68" t="str">
        <x:v>Active</x:v>
      </x:c>
    </x:row>
    <x:row r="1097">
      <x:c r="A1097" s="68" t="str">
        <x:v>INS-1096</x:v>
      </x:c>
      <x:c r="B1097" s="68" t="str">
        <x:v>Adoption decree</x:v>
      </x:c>
      <x:c r="C1097" s="68" t="str">
        <x:v>Family-court decision</x:v>
      </x:c>
      <x:c r="D1097" s="68" t="str">
        <x:v>Case completion</x:v>
      </x:c>
      <x:c r="E1097" s="68" t="str">
        <x:v>Court; child; adoptive parents</x:v>
      </x:c>
      <x:c r="F1097" s="68" t="str">
        <x:v>Child-specific</x:v>
      </x:c>
      <x:c r="G1097" s="68" t="str">
        <x:v>N/A</x:v>
      </x:c>
      <x:c r="H1097" s="68" t="str">
        <x:v>Creates legal adoptive parentage</x:v>
      </x:c>
      <x:c r="I1097" s="68" t="str">
        <x:v>E1</x:v>
      </x:c>
      <x:c r="J1097" s="68" t="str">
        <x:v>SRC-1462; SRC-1418</x:v>
      </x:c>
      <x:c r="K1097" s="68" t="str">
        <x:v>Active</x:v>
      </x:c>
    </x:row>
    <x:row r="1098">
      <x:c r="A1098" s="68" t="str">
        <x:v>INS-1097</x:v>
      </x:c>
      <x:c r="B1098" s="68" t="str">
        <x:v>Adoption conformity certificate</x:v>
      </x:c>
      <x:c r="C1098" s="68" t="str">
        <x:v>Treaty recognition instrument</x:v>
      </x:c>
      <x:c r="D1098" s="68" t="str">
        <x:v>After adoption</x:v>
      </x:c>
      <x:c r="E1098" s="68" t="str">
        <x:v>Competent authority; adoptive family</x:v>
      </x:c>
      <x:c r="F1098" s="68" t="str">
        <x:v>Case-specific</x:v>
      </x:c>
      <x:c r="G1098" s="68" t="str">
        <x:v>N/A</x:v>
      </x:c>
      <x:c r="H1098" s="68" t="str">
        <x:v>Certifies conformity with Hague Convention</x:v>
      </x:c>
      <x:c r="I1098" s="68" t="str">
        <x:v>E1</x:v>
      </x:c>
      <x:c r="J1098" s="68" t="str">
        <x:v>SRC-1462; SRC-1463</x:v>
      </x:c>
      <x:c r="K1098" s="68" t="str">
        <x:v>Active</x:v>
      </x:c>
    </x:row>
    <x:row r="1099">
      <x:c r="A1099" s="68" t="str">
        <x:v>INS-1098</x:v>
      </x:c>
      <x:c r="B1099" s="68" t="str">
        <x:v>Child return application</x:v>
      </x:c>
      <x:c r="C1099" s="68" t="str">
        <x:v>Treaty application</x:v>
      </x:c>
      <x:c r="D1099" s="68" t="str">
        <x:v>Cross-border removal case</x:v>
      </x:c>
      <x:c r="E1099" s="68" t="str">
        <x:v>Left-behind parent; central authority</x:v>
      </x:c>
      <x:c r="F1099" s="68" t="str">
        <x:v>Child-specific</x:v>
      </x:c>
      <x:c r="G1099" s="68" t="str">
        <x:v>N/A</x:v>
      </x:c>
      <x:c r="H1099" s="68" t="str">
        <x:v>Requests return under child-abduction framework</x:v>
      </x:c>
      <x:c r="I1099" s="68" t="str">
        <x:v>E1</x:v>
      </x:c>
      <x:c r="J1099" s="68" t="str">
        <x:v>SRC-1464; SRC-1418</x:v>
      </x:c>
      <x:c r="K1099" s="68" t="str">
        <x:v>Active</x:v>
      </x:c>
    </x:row>
    <x:row r="1100">
      <x:c r="A1100" s="68" t="str">
        <x:v>INS-1099</x:v>
      </x:c>
      <x:c r="B1100" s="68" t="str">
        <x:v>Child return order</x:v>
      </x:c>
      <x:c r="C1100" s="68" t="str">
        <x:v>Family-court decision</x:v>
      </x:c>
      <x:c r="D1100" s="68" t="str">
        <x:v>Case-specific</x:v>
      </x:c>
      <x:c r="E1100" s="68" t="str">
        <x:v>Court; child; parties</x:v>
      </x:c>
      <x:c r="F1100" s="68" t="str">
        <x:v>Child-specific</x:v>
      </x:c>
      <x:c r="G1100" s="68" t="str">
        <x:v>N/A</x:v>
      </x:c>
      <x:c r="H1100" s="68" t="str">
        <x:v>Orders or refuses return after cross-border removal</x:v>
      </x:c>
      <x:c r="I1100" s="68" t="str">
        <x:v>E1</x:v>
      </x:c>
      <x:c r="J1100" s="68" t="str">
        <x:v>SRC-1464; SRC-1418</x:v>
      </x:c>
      <x:c r="K1100" s="68" t="str">
        <x:v>Active</x:v>
      </x:c>
    </x:row>
    <x:row r="1101">
      <x:c r="A1101" s="68" t="str">
        <x:v>INS-1100</x:v>
      </x:c>
      <x:c r="B1101" s="68" t="str">
        <x:v>Will</x:v>
      </x:c>
      <x:c r="C1101" s="68" t="str">
        <x:v>Succession instrument</x:v>
      </x:c>
      <x:c r="D1101" s="68" t="str">
        <x:v>Until revoked or death</x:v>
      </x:c>
      <x:c r="E1101" s="68" t="str">
        <x:v>Testator; beneficiaries; executor</x:v>
      </x:c>
      <x:c r="F1101" s="68" t="str">
        <x:v>Estate-specific</x:v>
      </x:c>
      <x:c r="G1101" s="68" t="str">
        <x:v>Asset values</x:v>
      </x:c>
      <x:c r="H1101" s="68" t="str">
        <x:v>Directs distribution and estate administration</x:v>
      </x:c>
      <x:c r="I1101" s="68" t="str">
        <x:v>E1</x:v>
      </x:c>
      <x:c r="J1101" s="68" t="str">
        <x:v>SRC-1451; SRC-1477</x:v>
      </x:c>
      <x:c r="K1101" s="68" t="str">
        <x:v>Active</x:v>
      </x:c>
    </x:row>
    <x:row r="1102">
      <x:c r="A1102" s="68" t="str">
        <x:v>INS-1101</x:v>
      </x:c>
      <x:c r="B1102" s="68" t="str">
        <x:v>Intestacy determination</x:v>
      </x:c>
      <x:c r="C1102" s="68" t="str">
        <x:v>Succession decision</x:v>
      </x:c>
      <x:c r="D1102" s="68" t="str">
        <x:v>After death</x:v>
      </x:c>
      <x:c r="E1102" s="68" t="str">
        <x:v>Probate court; heirs</x:v>
      </x:c>
      <x:c r="F1102" s="68" t="str">
        <x:v>Estate-specific</x:v>
      </x:c>
      <x:c r="G1102" s="68" t="str">
        <x:v>Asset values</x:v>
      </x:c>
      <x:c r="H1102" s="68" t="str">
        <x:v>Determines heirs under default succession law</x:v>
      </x:c>
      <x:c r="I1102" s="68" t="str">
        <x:v>E1</x:v>
      </x:c>
      <x:c r="J1102" s="68" t="str">
        <x:v>SRC-1451; SRC-1419</x:v>
      </x:c>
      <x:c r="K1102" s="68" t="str">
        <x:v>Active</x:v>
      </x:c>
    </x:row>
    <x:row r="1103">
      <x:c r="A1103" s="68" t="str">
        <x:v>INS-1102</x:v>
      </x:c>
      <x:c r="B1103" s="68" t="str">
        <x:v>Probate grant</x:v>
      </x:c>
      <x:c r="C1103" s="68" t="str">
        <x:v>Estate administration instrument</x:v>
      </x:c>
      <x:c r="D1103" s="68" t="str">
        <x:v>Estate administration</x:v>
      </x:c>
      <x:c r="E1103" s="68" t="str">
        <x:v>Probate court; executor or administrator</x:v>
      </x:c>
      <x:c r="F1103" s="68" t="str">
        <x:v>Estate-specific</x:v>
      </x:c>
      <x:c r="G1103" s="68" t="str">
        <x:v>Asset values</x:v>
      </x:c>
      <x:c r="H1103" s="68" t="str">
        <x:v>Authorises estate administration</x:v>
      </x:c>
      <x:c r="I1103" s="68" t="str">
        <x:v>E1</x:v>
      </x:c>
      <x:c r="J1103" s="68" t="str">
        <x:v>SRC-1451; SRC-1477</x:v>
      </x:c>
      <x:c r="K1103" s="68" t="str">
        <x:v>Active</x:v>
      </x:c>
    </x:row>
    <x:row r="1104">
      <x:c r="A1104" s="68" t="str">
        <x:v>INS-1103</x:v>
      </x:c>
      <x:c r="B1104" s="68" t="str">
        <x:v>Family trust deed</x:v>
      </x:c>
      <x:c r="C1104" s="68" t="str">
        <x:v>Private wealth instrument</x:v>
      </x:c>
      <x:c r="D1104" s="68" t="str">
        <x:v>Trust term</x:v>
      </x:c>
      <x:c r="E1104" s="68" t="str">
        <x:v>Settlor; trustee; beneficiaries</x:v>
      </x:c>
      <x:c r="F1104" s="68" t="str">
        <x:v>Trust-specific</x:v>
      </x:c>
      <x:c r="G1104" s="68" t="str">
        <x:v>Asset values</x:v>
      </x:c>
      <x:c r="H1104" s="68" t="str">
        <x:v>Holds and distributes family assets</x:v>
      </x:c>
      <x:c r="I1104" s="68" t="str">
        <x:v>E2</x:v>
      </x:c>
      <x:c r="J1104" s="68" t="str">
        <x:v>SRC-1451; SRC-1452</x:v>
      </x:c>
      <x:c r="K1104" s="68" t="str">
        <x:v>Active</x:v>
      </x:c>
    </x:row>
    <x:row r="1105">
      <x:c r="A1105" s="68" t="str">
        <x:v>INS-1104</x:v>
      </x:c>
      <x:c r="B1105" s="68" t="str">
        <x:v>Beneficiary designation</x:v>
      </x:c>
      <x:c r="C1105" s="68" t="str">
        <x:v>Succession and insurance instruction</x:v>
      </x:c>
      <x:c r="D1105" s="68" t="str">
        <x:v>Account or policy term</x:v>
      </x:c>
      <x:c r="E1105" s="68" t="str">
        <x:v>Account holder; financial institution; beneficiary</x:v>
      </x:c>
      <x:c r="F1105" s="68" t="str">
        <x:v>Asset-specific</x:v>
      </x:c>
      <x:c r="G1105" s="68" t="str">
        <x:v>Asset values</x:v>
      </x:c>
      <x:c r="H1105" s="68" t="str">
        <x:v>Directs non-probate transfer</x:v>
      </x:c>
      <x:c r="I1105" s="68" t="str">
        <x:v>E1</x:v>
      </x:c>
      <x:c r="J1105" s="68" t="str">
        <x:v>SRC-1483; SRC-1473</x:v>
      </x:c>
      <x:c r="K1105" s="68" t="str">
        <x:v>Active</x:v>
      </x:c>
    </x:row>
    <x:row r="1106">
      <x:c r="A1106" s="68" t="str">
        <x:v>INS-1105</x:v>
      </x:c>
      <x:c r="B1106" s="68" t="str">
        <x:v>Estate tax return</x:v>
      </x:c>
      <x:c r="C1106" s="68" t="str">
        <x:v>Tax filing</x:v>
      </x:c>
      <x:c r="D1106" s="68" t="str">
        <x:v>After death</x:v>
      </x:c>
      <x:c r="E1106" s="68" t="str">
        <x:v>Estate administrator; tax authority</x:v>
      </x:c>
      <x:c r="F1106" s="68" t="str">
        <x:v>Estate-specific</x:v>
      </x:c>
      <x:c r="G1106" s="68" t="str">
        <x:v>Tax currency</x:v>
      </x:c>
      <x:c r="H1106" s="68" t="str">
        <x:v>Reports estate and computes transfer tax</x:v>
      </x:c>
      <x:c r="I1106" s="68" t="str">
        <x:v>E1</x:v>
      </x:c>
      <x:c r="J1106" s="68" t="str">
        <x:v>SRC-1451; SRC-1452</x:v>
      </x:c>
      <x:c r="K1106" s="68" t="str">
        <x:v>Active</x:v>
      </x:c>
    </x:row>
    <x:row r="1107">
      <x:c r="A1107" s="68" t="str">
        <x:v>INS-1106</x:v>
      </x:c>
      <x:c r="B1107" s="68" t="str">
        <x:v>Family-business succession plan</x:v>
      </x:c>
      <x:c r="C1107" s="68" t="str">
        <x:v>Private governance instrument</x:v>
      </x:c>
      <x:c r="D1107" s="68" t="str">
        <x:v>Succession cycle</x:v>
      </x:c>
      <x:c r="E1107" s="68" t="str">
        <x:v>Family owners; managers; advisers</x:v>
      </x:c>
      <x:c r="F1107" s="68" t="str">
        <x:v>Enterprise-specific</x:v>
      </x:c>
      <x:c r="G1107" s="68" t="str">
        <x:v>Ownership percentages</x:v>
      </x:c>
      <x:c r="H1107" s="68" t="str">
        <x:v>Allocates future ownership and management</x:v>
      </x:c>
      <x:c r="I1107" s="68" t="str">
        <x:v>E2</x:v>
      </x:c>
      <x:c r="J1107" s="68" t="str">
        <x:v>SRC-1451; SRC-1445</x:v>
      </x:c>
      <x:c r="K1107" s="68" t="str">
        <x:v>Active</x:v>
      </x:c>
    </x:row>
    <x:row r="1108">
      <x:c r="A1108" s="68" t="str">
        <x:v>INS-1107</x:v>
      </x:c>
      <x:c r="B1108" s="68" t="str">
        <x:v>Assisted reproduction consent</x:v>
      </x:c>
      <x:c r="C1108" s="68" t="str">
        <x:v>Reproductive health instrument</x:v>
      </x:c>
      <x:c r="D1108" s="68" t="str">
        <x:v>Treatment cycle</x:v>
      </x:c>
      <x:c r="E1108" s="68" t="str">
        <x:v>Patient; partner or donor; clinic</x:v>
      </x:c>
      <x:c r="F1108" s="68" t="str">
        <x:v>Treatment-specific</x:v>
      </x:c>
      <x:c r="G1108" s="68" t="str">
        <x:v>N/A</x:v>
      </x:c>
      <x:c r="H1108" s="68" t="str">
        <x:v>Authorises treatment and material use</x:v>
      </x:c>
      <x:c r="I1108" s="68" t="str">
        <x:v>E1</x:v>
      </x:c>
      <x:c r="J1108" s="68" t="str">
        <x:v>SRC-1485; SRC-1482</x:v>
      </x:c>
      <x:c r="K1108" s="68" t="str">
        <x:v>Active</x:v>
      </x:c>
    </x:row>
    <x:row r="1109">
      <x:c r="A1109" s="68" t="str">
        <x:v>INS-1108</x:v>
      </x:c>
      <x:c r="B1109" s="68" t="str">
        <x:v>Gamete or embryo storage agreement</x:v>
      </x:c>
      <x:c r="C1109" s="68" t="str">
        <x:v>Reproductive material contract</x:v>
      </x:c>
      <x:c r="D1109" s="68" t="str">
        <x:v>Storage term</x:v>
      </x:c>
      <x:c r="E1109" s="68" t="str">
        <x:v>Clinic or bank; patient or donor</x:v>
      </x:c>
      <x:c r="F1109" s="68" t="str">
        <x:v>Material-specific</x:v>
      </x:c>
      <x:c r="G1109" s="68" t="str">
        <x:v>Storage currency</x:v>
      </x:c>
      <x:c r="H1109" s="68" t="str">
        <x:v>Controls storage, use and disposition</x:v>
      </x:c>
      <x:c r="I1109" s="68" t="str">
        <x:v>E2</x:v>
      </x:c>
      <x:c r="J1109" s="68" t="str">
        <x:v>SRC-1485; SRC-1482</x:v>
      </x:c>
      <x:c r="K1109" s="68" t="str">
        <x:v>Active</x:v>
      </x:c>
    </x:row>
    <x:row r="1110">
      <x:c r="A1110" s="68" t="str">
        <x:v>INS-1109</x:v>
      </x:c>
      <x:c r="B1110" s="68" t="str">
        <x:v>Donor identity and medical record</x:v>
      </x:c>
      <x:c r="C1110" s="68" t="str">
        <x:v>Reproductive-origin record</x:v>
      </x:c>
      <x:c r="D1110" s="68" t="str">
        <x:v>Ongoing</x:v>
      </x:c>
      <x:c r="E1110" s="68" t="str">
        <x:v>Clinic or bank; donor; donor-conceived person</x:v>
      </x:c>
      <x:c r="F1110" s="68" t="str">
        <x:v>Person-specific</x:v>
      </x:c>
      <x:c r="G1110" s="68" t="str">
        <x:v>N/A</x:v>
      </x:c>
      <x:c r="H1110" s="68" t="str">
        <x:v>Preserves origin and health information</x:v>
      </x:c>
      <x:c r="I1110" s="68" t="str">
        <x:v>E2</x:v>
      </x:c>
      <x:c r="J1110" s="68" t="str">
        <x:v>SRC-1418; SRC-1485</x:v>
      </x:c>
      <x:c r="K1110" s="68" t="str">
        <x:v>Active</x:v>
      </x:c>
    </x:row>
    <x:row r="1111">
      <x:c r="A1111" s="68" t="str">
        <x:v>INS-1110</x:v>
      </x:c>
      <x:c r="B1111" s="68" t="str">
        <x:v>Surrogacy agreement</x:v>
      </x:c>
      <x:c r="C1111" s="68" t="str">
        <x:v>Reproductive service contract</x:v>
      </x:c>
      <x:c r="D1111" s="68" t="str">
        <x:v>Pregnancy term</x:v>
      </x:c>
      <x:c r="E1111" s="68" t="str">
        <x:v>Gestational carrier; intended parent or intermediary</x:v>
      </x:c>
      <x:c r="F1111" s="68" t="str">
        <x:v>Case-specific</x:v>
      </x:c>
      <x:c r="G1111" s="68" t="str">
        <x:v>Payment or expense currency</x:v>
      </x:c>
      <x:c r="H1111" s="68" t="str">
        <x:v>Allocates services, expenses and intended parentage subject to law</x:v>
      </x:c>
      <x:c r="I1111" s="68" t="str">
        <x:v>E2</x:v>
      </x:c>
      <x:c r="J1111" s="68" t="str">
        <x:v>SRC-1485; SRC-1451</x:v>
      </x:c>
      <x:c r="K1111" s="68" t="str">
        <x:v>Active</x:v>
      </x:c>
    </x:row>
    <x:row r="1112">
      <x:c r="A1112" s="68" t="str">
        <x:v>INS-1111</x:v>
      </x:c>
      <x:c r="B1112" s="68" t="str">
        <x:v>Parentage order after assisted reproduction</x:v>
      </x:c>
      <x:c r="C1112" s="68" t="str">
        <x:v>Family-court decision</x:v>
      </x:c>
      <x:c r="D1112" s="68" t="str">
        <x:v>Birth or post-birth</x:v>
      </x:c>
      <x:c r="E1112" s="68" t="str">
        <x:v>Court; child; intended parents; carrier or donor</x:v>
      </x:c>
      <x:c r="F1112" s="68" t="str">
        <x:v>Child-specific</x:v>
      </x:c>
      <x:c r="G1112" s="68" t="str">
        <x:v>N/A</x:v>
      </x:c>
      <x:c r="H1112" s="68" t="str">
        <x:v>Determines legal parentage</x:v>
      </x:c>
      <x:c r="I1112" s="68" t="str">
        <x:v>E1</x:v>
      </x:c>
      <x:c r="J1112" s="68" t="str">
        <x:v>SRC-1418; SRC-1451</x:v>
      </x:c>
      <x:c r="K1112" s="68" t="str">
        <x:v>Active</x:v>
      </x:c>
    </x:row>
    <x:row r="1113">
      <x:c r="A1113" s="68" t="str">
        <x:v>INS-1112</x:v>
      </x:c>
      <x:c r="B1113" s="68" t="str">
        <x:v>Population projection</x:v>
      </x:c>
      <x:c r="C1113" s="68" t="str">
        <x:v>Official demographic estimate</x:v>
      </x:c>
      <x:c r="D1113" s="68" t="str">
        <x:v>Projection horizon</x:v>
      </x:c>
      <x:c r="E1113" s="68" t="str">
        <x:v>Statistical office or UN Population Division; government</x:v>
      </x:c>
      <x:c r="F1113" s="68" t="str">
        <x:v>Population-wide</x:v>
      </x:c>
      <x:c r="G1113" s="68" t="str">
        <x:v>Persons and rates</x:v>
      </x:c>
      <x:c r="H1113" s="68" t="str">
        <x:v>Projects fertility, mortality, migration and age structure</x:v>
      </x:c>
      <x:c r="I1113" s="68" t="str">
        <x:v>E1</x:v>
      </x:c>
      <x:c r="J1113" s="68" t="str">
        <x:v>SRC-1423; SRC-1423</x:v>
      </x:c>
      <x:c r="K1113" s="68" t="str">
        <x:v>Active</x:v>
      </x:c>
    </x:row>
    <x:row r="1114">
      <x:c r="A1114" s="68" t="str">
        <x:v>INS-1113</x:v>
      </x:c>
      <x:c r="B1114" s="68" t="str">
        <x:v>Dependency ratio indicator</x:v>
      </x:c>
      <x:c r="C1114" s="68" t="str">
        <x:v>Demographic indicator</x:v>
      </x:c>
      <x:c r="D1114" s="68" t="str">
        <x:v>Reference year</x:v>
      </x:c>
      <x:c r="E1114" s="68" t="str">
        <x:v>Statistical office; policy authority</x:v>
      </x:c>
      <x:c r="F1114" s="68" t="str">
        <x:v>Population-wide</x:v>
      </x:c>
      <x:c r="G1114" s="68" t="str">
        <x:v>Ratio</x:v>
      </x:c>
      <x:c r="H1114" s="68" t="str">
        <x:v>Summarises age-structured support burden</x:v>
      </x:c>
      <x:c r="I1114" s="68" t="str">
        <x:v>E1</x:v>
      </x:c>
      <x:c r="J1114" s="68" t="str">
        <x:v>SRC-1423; SRC-1445</x:v>
      </x:c>
      <x:c r="K1114" s="68" t="str">
        <x:v>Active</x:v>
      </x:c>
    </x:row>
    <x:row r="1115">
      <x:c r="A1115" s="68" t="str">
        <x:v>INS-1114</x:v>
      </x:c>
      <x:c r="B1115" s="68" t="str">
        <x:v>Total fertility rate estimate</x:v>
      </x:c>
      <x:c r="C1115" s="68" t="str">
        <x:v>Demographic indicator</x:v>
      </x:c>
      <x:c r="D1115" s="68" t="str">
        <x:v>Reference period</x:v>
      </x:c>
      <x:c r="E1115" s="68" t="str">
        <x:v>Statistical office; policy authority</x:v>
      </x:c>
      <x:c r="F1115" s="68" t="str">
        <x:v>Population-wide</x:v>
      </x:c>
      <x:c r="G1115" s="68" t="str">
        <x:v>Births per woman</x:v>
      </x:c>
      <x:c r="H1115" s="68" t="str">
        <x:v>Summarises period fertility</x:v>
      </x:c>
      <x:c r="I1115" s="68" t="str">
        <x:v>E1</x:v>
      </x:c>
      <x:c r="J1115" s="68" t="str">
        <x:v>SRC-1423; SRC-1450</x:v>
      </x:c>
      <x:c r="K1115" s="68" t="str">
        <x:v>Active</x:v>
      </x:c>
    </x:row>
    <x:row r="1116">
      <x:c r="A1116" s="68" t="str">
        <x:v>INS-1115</x:v>
      </x:c>
      <x:c r="B1116" s="68" t="str">
        <x:v>Household-size indicator</x:v>
      </x:c>
      <x:c r="C1116" s="68" t="str">
        <x:v>Demographic indicator</x:v>
      </x:c>
      <x:c r="D1116" s="68" t="str">
        <x:v>Reference year</x:v>
      </x:c>
      <x:c r="E1116" s="68" t="str">
        <x:v>Statistical office; policy authority</x:v>
      </x:c>
      <x:c r="F1116" s="68" t="str">
        <x:v>Population-wide</x:v>
      </x:c>
      <x:c r="G1116" s="68" t="str">
        <x:v>Persons per household</x:v>
      </x:c>
      <x:c r="H1116" s="68" t="str">
        <x:v>Summarises living arrangements</x:v>
      </x:c>
      <x:c r="I1116" s="68" t="str">
        <x:v>E1</x:v>
      </x:c>
      <x:c r="J1116" s="68" t="str">
        <x:v>SRC-1424; SRC-1445</x:v>
      </x:c>
      <x:c r="K1116" s="68" t="str">
        <x:v>Active</x:v>
      </x:c>
    </x:row>
    <x:row r="1117">
      <x:c r="A1117" s="68" t="str">
        <x:v>INS-1116</x:v>
      </x:c>
      <x:c r="B1117" s="68" t="str">
        <x:v>Child-welfare algorithmic risk score</x:v>
      </x:c>
      <x:c r="C1117" s="68" t="str">
        <x:v>Algorithmic decision-support record</x:v>
      </x:c>
      <x:c r="D1117" s="68" t="str">
        <x:v>Case cycle</x:v>
      </x:c>
      <x:c r="E1117" s="68" t="str">
        <x:v>Technology vendor; child protection agency</x:v>
      </x:c>
      <x:c r="F1117" s="68" t="str">
        <x:v>Case-specific</x:v>
      </x:c>
      <x:c r="G1117" s="68" t="str">
        <x:v>Risk score</x:v>
      </x:c>
      <x:c r="H1117" s="68" t="str">
        <x:v>Prioritises or informs child welfare review</x:v>
      </x:c>
      <x:c r="I1117" s="68" t="str">
        <x:v>E2</x:v>
      </x:c>
      <x:c r="J1117" s="68" t="str">
        <x:v>SRC-1471; SRC-1418</x:v>
      </x:c>
      <x:c r="K1117" s="68" t="str">
        <x:v>Active</x:v>
      </x:c>
    </x:row>
    <x:row r="1118">
      <x:c r="A1118" s="68" t="str">
        <x:v>INS-1117</x:v>
      </x:c>
      <x:c r="B1118" s="68" t="str">
        <x:v>Family-benefit automated eligibility decision</x:v>
      </x:c>
      <x:c r="C1118" s="68" t="str">
        <x:v>Algorithmic public-benefit decision</x:v>
      </x:c>
      <x:c r="D1118" s="68" t="str">
        <x:v>Benefit cycle</x:v>
      </x:c>
      <x:c r="E1118" s="68" t="str">
        <x:v>Benefit system; household</x:v>
      </x:c>
      <x:c r="F1118" s="68" t="str">
        <x:v>Household-specific</x:v>
      </x:c>
      <x:c r="G1118" s="68" t="str">
        <x:v>Payment currency</x:v>
      </x:c>
      <x:c r="H1118" s="68" t="str">
        <x:v>Approves, denies or flags family benefit eligibility</x:v>
      </x:c>
      <x:c r="I1118" s="68" t="str">
        <x:v>E2</x:v>
      </x:c>
      <x:c r="J1118" s="68" t="str">
        <x:v>SRC-1453; SRC-1453</x:v>
      </x:c>
      <x:c r="K1118" s="68" t="str">
        <x:v>Active</x:v>
      </x:c>
    </x:row>
    <x:row r="1119">
      <x:c r="A1119" s="68" t="str">
        <x:v>INS-1118</x:v>
      </x:c>
      <x:c r="B1119" s="68" t="str">
        <x:v>Childcare platform profile and rating</x:v>
      </x:c>
      <x:c r="C1119" s="68" t="str">
        <x:v>Digital marketplace record</x:v>
      </x:c>
      <x:c r="D1119" s="68" t="str">
        <x:v>Ongoing</x:v>
      </x:c>
      <x:c r="E1119" s="68" t="str">
        <x:v>Care worker or provider; platform; household</x:v>
      </x:c>
      <x:c r="F1119" s="68" t="str">
        <x:v>Provider-specific</x:v>
      </x:c>
      <x:c r="G1119" s="68" t="str">
        <x:v>Rating score</x:v>
      </x:c>
      <x:c r="H1119" s="68" t="str">
        <x:v>Supports matching and continued platform access</x:v>
      </x:c>
      <x:c r="I1119" s="68" t="str">
        <x:v>E2</x:v>
      </x:c>
      <x:c r="J1119" s="68" t="str">
        <x:v>SRC-1436; SRC-1442</x:v>
      </x:c>
      <x:c r="K1119" s="68" t="str">
        <x:v>Active</x:v>
      </x:c>
    </x:row>
    <x:row r="1120">
      <x:c r="A1120" s="51" t="str">
        <x:v>INS-1119</x:v>
      </x:c>
      <x:c r="B1120" s="51" t="str">
        <x:v>Voluntary Guidelines on Responsible Governance of Tenure</x:v>
      </x:c>
      <x:c r="C1120" s="51" t="str">
        <x:v>Intergovernmental guideline</x:v>
      </x:c>
      <x:c r="D1120" s="51" t="str">
        <x:v>2012</x:v>
      </x:c>
      <x:c r="E1120" s="51" t="str">
        <x:v>FAO Committee on World Food Security and member states</x:v>
      </x:c>
      <x:c r="F1120" s="51" t="str"/>
      <x:c r="G1120" s="51" t="str"/>
      <x:c r="H1120" s="51" t="str">
        <x:v>Tenure governance principles</x:v>
      </x:c>
      <x:c r="I1120" s="51" t="str">
        <x:v>E1</x:v>
      </x:c>
      <x:c r="J1120" s="51" t="str">
        <x:v>SRC-1486</x:v>
      </x:c>
      <x:c r="K1120" s="51" t="str">
        <x:v>Active</x:v>
      </x:c>
    </x:row>
    <x:row r="1121">
      <x:c r="A1121" s="51" t="str">
        <x:v>INS-1120</x:v>
      </x:c>
      <x:c r="B1121" s="51" t="str">
        <x:v>Principles for Responsible Investment in Agriculture and Food Systems</x:v>
      </x:c>
      <x:c r="C1121" s="51" t="str">
        <x:v>Intergovernmental principles</x:v>
      </x:c>
      <x:c r="D1121" s="51" t="str">
        <x:v>2014</x:v>
      </x:c>
      <x:c r="E1121" s="51" t="str">
        <x:v>FAO Committee on World Food Security and stakeholders</x:v>
      </x:c>
      <x:c r="F1121" s="51" t="str"/>
      <x:c r="G1121" s="51" t="str"/>
      <x:c r="H1121" s="51" t="str">
        <x:v>Responsible agricultural investment principles</x:v>
      </x:c>
      <x:c r="I1121" s="51" t="str">
        <x:v>E1</x:v>
      </x:c>
      <x:c r="J1121" s="51" t="str">
        <x:v>SRC-1488</x:v>
      </x:c>
      <x:c r="K1121" s="51" t="str">
        <x:v>Active</x:v>
      </x:c>
    </x:row>
    <x:row r="1122">
      <x:c r="A1122" s="51" t="str">
        <x:v>INS-1121</x:v>
      </x:c>
      <x:c r="B1122" s="51" t="str">
        <x:v>National cadastral parcel record</x:v>
      </x:c>
      <x:c r="C1122" s="51" t="str">
        <x:v>Public registry record</x:v>
      </x:c>
      <x:c r="D1122" s="51" t="str">
        <x:v>Ongoing</x:v>
      </x:c>
      <x:c r="E1122" s="51" t="str">
        <x:v>Land registries, rights holders and interested parties</x:v>
      </x:c>
      <x:c r="F1122" s="51" t="str"/>
      <x:c r="G1122" s="51" t="str"/>
      <x:c r="H1122" s="51" t="str">
        <x:v>Records parcel boundaries and registered interests</x:v>
      </x:c>
      <x:c r="I1122" s="51" t="str">
        <x:v>E1</x:v>
      </x:c>
      <x:c r="J1122" s="51" t="str">
        <x:v>SRC-1487</x:v>
      </x:c>
      <x:c r="K1122" s="51" t="str">
        <x:v>Active</x:v>
      </x:c>
    </x:row>
    <x:row r="1123">
      <x:c r="A1123" s="51" t="str">
        <x:v>INS-1122</x:v>
      </x:c>
      <x:c r="B1123" s="51" t="str">
        <x:v>Agricultural tenancy agreement</x:v>
      </x:c>
      <x:c r="C1123" s="51" t="str">
        <x:v>Private contract</x:v>
      </x:c>
      <x:c r="D1123" s="51" t="str">
        <x:v>Ongoing</x:v>
      </x:c>
      <x:c r="E1123" s="51" t="str">
        <x:v>Landholder and tenant or sharecropper</x:v>
      </x:c>
      <x:c r="F1123" s="51" t="str"/>
      <x:c r="G1123" s="51" t="str"/>
      <x:c r="H1123" s="51" t="str">
        <x:v>Allocates cultivation, rent, crop-share and termination rights</x:v>
      </x:c>
      <x:c r="I1123" s="51" t="str">
        <x:v>E2</x:v>
      </x:c>
      <x:c r="J1123" s="51" t="str">
        <x:v>SRC-1486</x:v>
      </x:c>
      <x:c r="K1123" s="51" t="str">
        <x:v>Active</x:v>
      </x:c>
    </x:row>
    <x:row r="1124">
      <x:c r="A1124" s="51" t="str">
        <x:v>INS-1123</x:v>
      </x:c>
      <x:c r="B1124" s="51" t="str">
        <x:v>Agrarian reform allocation order</x:v>
      </x:c>
      <x:c r="C1124" s="51" t="str">
        <x:v>Public administrative instrument</x:v>
      </x:c>
      <x:c r="D1124" s="51" t="str">
        <x:v>Ongoing</x:v>
      </x:c>
      <x:c r="E1124" s="51" t="str">
        <x:v>Agrarian reform agency and beneficiary</x:v>
      </x:c>
      <x:c r="F1124" s="51" t="str"/>
      <x:c r="G1124" s="51" t="str"/>
      <x:c r="H1124" s="51" t="str">
        <x:v>Allocates or regularizes agricultural land rights</x:v>
      </x:c>
      <x:c r="I1124" s="51" t="str">
        <x:v>E1</x:v>
      </x:c>
      <x:c r="J1124" s="51" t="str">
        <x:v>SRC-1486</x:v>
      </x:c>
      <x:c r="K1124" s="51" t="str">
        <x:v>Active</x:v>
      </x:c>
    </x:row>
    <x:row r="1125">
      <x:c r="A1125" s="51" t="str">
        <x:v>INS-1124</x:v>
      </x:c>
      <x:c r="B1125" s="51" t="str">
        <x:v>Land-use conversion permit</x:v>
      </x:c>
      <x:c r="C1125" s="51" t="str">
        <x:v>Public permit</x:v>
      </x:c>
      <x:c r="D1125" s="51" t="str">
        <x:v>Ongoing</x:v>
      </x:c>
      <x:c r="E1125" s="51" t="str">
        <x:v>Local authority and applicant</x:v>
      </x:c>
      <x:c r="F1125" s="51" t="str"/>
      <x:c r="G1125" s="51" t="str"/>
      <x:c r="H1125" s="51" t="str">
        <x:v>Authorizes specified land use or conversion</x:v>
      </x:c>
      <x:c r="I1125" s="51" t="str">
        <x:v>E1</x:v>
      </x:c>
      <x:c r="J1125" s="51" t="str">
        <x:v>SRC-1487</x:v>
      </x:c>
      <x:c r="K1125" s="51" t="str">
        <x:v>Active</x:v>
      </x:c>
    </x:row>
    <x:row r="1126">
      <x:c r="A1126" s="51" t="str">
        <x:v>INS-1125</x:v>
      </x:c>
      <x:c r="B1126" s="51" t="str">
        <x:v>International Treaty on Plant Genetic Resources for Food and Agriculture</x:v>
      </x:c>
      <x:c r="C1126" s="51" t="str">
        <x:v>Multilateral treaty</x:v>
      </x:c>
      <x:c r="D1126" s="51" t="str">
        <x:v>2001</x:v>
      </x:c>
      <x:c r="E1126" s="51" t="str">
        <x:v>Contracting parties</x:v>
      </x:c>
      <x:c r="F1126" s="51" t="str"/>
      <x:c r="G1126" s="51" t="str"/>
      <x:c r="H1126" s="51" t="str">
        <x:v>Conservation, access and benefit sharing for crop genetic resources</x:v>
      </x:c>
      <x:c r="I1126" s="51" t="str">
        <x:v>E1</x:v>
      </x:c>
      <x:c r="J1126" s="51" t="str">
        <x:v>SRC-1489</x:v>
      </x:c>
      <x:c r="K1126" s="51" t="str">
        <x:v>Active</x:v>
      </x:c>
    </x:row>
    <x:row r="1127">
      <x:c r="A1127" s="51" t="str">
        <x:v>INS-1126</x:v>
      </x:c>
      <x:c r="B1127" s="51" t="str">
        <x:v>Standard Material Transfer Agreement</x:v>
      </x:c>
      <x:c r="C1127" s="51" t="str">
        <x:v>Standard contract</x:v>
      </x:c>
      <x:c r="D1127" s="51" t="str">
        <x:v>Ongoing</x:v>
      </x:c>
      <x:c r="E1127" s="51" t="str">
        <x:v>Provider and recipient under Plant Treaty Multilateral System</x:v>
      </x:c>
      <x:c r="F1127" s="51" t="str"/>
      <x:c r="G1127" s="51" t="str"/>
      <x:c r="H1127" s="51" t="str">
        <x:v>Governs transfer and use of covered plant genetic resources</x:v>
      </x:c>
      <x:c r="I1127" s="51" t="str">
        <x:v>E1</x:v>
      </x:c>
      <x:c r="J1127" s="51" t="str">
        <x:v>SRC-1491</x:v>
      </x:c>
      <x:c r="K1127" s="51" t="str">
        <x:v>Active</x:v>
      </x:c>
    </x:row>
    <x:row r="1128">
      <x:c r="A1128" s="51" t="str">
        <x:v>INS-1127</x:v>
      </x:c>
      <x:c r="B1128" s="51" t="str">
        <x:v>Farmers' Rights implementation measure</x:v>
      </x:c>
      <x:c r="C1128" s="51" t="str">
        <x:v>National policy or law</x:v>
      </x:c>
      <x:c r="D1128" s="51" t="str">
        <x:v>Ongoing</x:v>
      </x:c>
      <x:c r="E1128" s="51" t="str">
        <x:v>National authorities and farmers</x:v>
      </x:c>
      <x:c r="F1128" s="51" t="str"/>
      <x:c r="G1128" s="51" t="str"/>
      <x:c r="H1128" s="51" t="str">
        <x:v>Implements participation, traditional knowledge and seed-related rights</x:v>
      </x:c>
      <x:c r="I1128" s="51" t="str">
        <x:v>E1</x:v>
      </x:c>
      <x:c r="J1128" s="51" t="str">
        <x:v>SRC-1490</x:v>
      </x:c>
      <x:c r="K1128" s="51" t="str">
        <x:v>Active</x:v>
      </x:c>
    </x:row>
    <x:row r="1129">
      <x:c r="A1129" s="51" t="str">
        <x:v>INS-1128</x:v>
      </x:c>
      <x:c r="B1129" s="51" t="str">
        <x:v>UPOV Convention framework</x:v>
      </x:c>
      <x:c r="C1129" s="51" t="str">
        <x:v>Multilateral convention</x:v>
      </x:c>
      <x:c r="D1129" s="51" t="str">
        <x:v>1961–1991 Acts</x:v>
      </x:c>
      <x:c r="E1129" s="51" t="str">
        <x:v>UPOV members and plant variety offices</x:v>
      </x:c>
      <x:c r="F1129" s="51" t="str"/>
      <x:c r="G1129" s="51" t="str"/>
      <x:c r="H1129" s="51" t="str">
        <x:v>Framework for plant breeders' rights</x:v>
      </x:c>
      <x:c r="I1129" s="51" t="str">
        <x:v>E1</x:v>
      </x:c>
      <x:c r="J1129" s="51" t="str">
        <x:v>SRC-1492</x:v>
      </x:c>
      <x:c r="K1129" s="51" t="str">
        <x:v>Active</x:v>
      </x:c>
    </x:row>
    <x:row r="1130">
      <x:c r="A1130" s="51" t="str">
        <x:v>INS-1129</x:v>
      </x:c>
      <x:c r="B1130" s="51" t="str">
        <x:v>Plant breeders' right certificate</x:v>
      </x:c>
      <x:c r="C1130" s="51" t="str">
        <x:v>Intellectual-property right</x:v>
      </x:c>
      <x:c r="D1130" s="51" t="str">
        <x:v>Ongoing</x:v>
      </x:c>
      <x:c r="E1130" s="51" t="str">
        <x:v>Plant variety office and breeder</x:v>
      </x:c>
      <x:c r="F1130" s="51" t="str"/>
      <x:c r="G1130" s="51" t="str"/>
      <x:c r="H1130" s="51" t="str">
        <x:v>Grants time-limited exclusive commercialization rights</x:v>
      </x:c>
      <x:c r="I1130" s="51" t="str">
        <x:v>E1</x:v>
      </x:c>
      <x:c r="J1130" s="51" t="str">
        <x:v>SRC-1493</x:v>
      </x:c>
      <x:c r="K1130" s="51" t="str">
        <x:v>Active</x:v>
      </x:c>
    </x:row>
    <x:row r="1131">
      <x:c r="A1131" s="51" t="str">
        <x:v>INS-1130</x:v>
      </x:c>
      <x:c r="B1131" s="51" t="str">
        <x:v>Seed certification certificate</x:v>
      </x:c>
      <x:c r="C1131" s="51" t="str">
        <x:v>Regulatory certificate</x:v>
      </x:c>
      <x:c r="D1131" s="51" t="str">
        <x:v>Ongoing</x:v>
      </x:c>
      <x:c r="E1131" s="51" t="str">
        <x:v>Seed certification authority and seed lot operator</x:v>
      </x:c>
      <x:c r="F1131" s="51" t="str"/>
      <x:c r="G1131" s="51" t="str"/>
      <x:c r="H1131" s="51" t="str">
        <x:v>Certifies varietal identity and quality conditions</x:v>
      </x:c>
      <x:c r="I1131" s="51" t="str">
        <x:v>E1</x:v>
      </x:c>
      <x:c r="J1131" s="51" t="str">
        <x:v>SRC-1495</x:v>
      </x:c>
      <x:c r="K1131" s="51" t="str">
        <x:v>Active</x:v>
      </x:c>
    </x:row>
    <x:row r="1132">
      <x:c r="A1132" s="51" t="str">
        <x:v>INS-1131</x:v>
      </x:c>
      <x:c r="B1132" s="51" t="str">
        <x:v>OECD Seed Schemes certificate</x:v>
      </x:c>
      <x:c r="C1132" s="51" t="str">
        <x:v>International certification scheme</x:v>
      </x:c>
      <x:c r="D1132" s="51" t="str">
        <x:v>Ongoing</x:v>
      </x:c>
      <x:c r="E1132" s="51" t="str">
        <x:v>Participating national authorities and seed traders</x:v>
      </x:c>
      <x:c r="F1132" s="51" t="str"/>
      <x:c r="G1132" s="51" t="str"/>
      <x:c r="H1132" s="51" t="str">
        <x:v>Facilitates varietal certification in international seed trade</x:v>
      </x:c>
      <x:c r="I1132" s="51" t="str">
        <x:v>E1</x:v>
      </x:c>
      <x:c r="J1132" s="51" t="str">
        <x:v>SRC-1495</x:v>
      </x:c>
      <x:c r="K1132" s="51" t="str">
        <x:v>Active</x:v>
      </x:c>
    </x:row>
    <x:row r="1133">
      <x:c r="A1133" s="51" t="str">
        <x:v>INS-1132</x:v>
      </x:c>
      <x:c r="B1133" s="51" t="str">
        <x:v>Genebank accession record</x:v>
      </x:c>
      <x:c r="C1133" s="51" t="str">
        <x:v>Scientific custody record</x:v>
      </x:c>
      <x:c r="D1133" s="51" t="str">
        <x:v>Ongoing</x:v>
      </x:c>
      <x:c r="E1133" s="51" t="str">
        <x:v>Genebank and depositor or collecting institution</x:v>
      </x:c>
      <x:c r="F1133" s="51" t="str"/>
      <x:c r="G1133" s="51" t="str"/>
      <x:c r="H1133" s="51" t="str">
        <x:v>Documents identity, provenance and conservation of germplasm</x:v>
      </x:c>
      <x:c r="I1133" s="51" t="str">
        <x:v>E1</x:v>
      </x:c>
      <x:c r="J1133" s="51" t="str">
        <x:v>SRC-1496</x:v>
      </x:c>
      <x:c r="K1133" s="51" t="str">
        <x:v>Active</x:v>
      </x:c>
    </x:row>
    <x:row r="1134">
      <x:c r="A1134" s="51" t="str">
        <x:v>INS-1133</x:v>
      </x:c>
      <x:c r="B1134" s="51" t="str">
        <x:v>Svalbard seed deposit agreement</x:v>
      </x:c>
      <x:c r="C1134" s="51" t="str">
        <x:v>Custody and deposit arrangement</x:v>
      </x:c>
      <x:c r="D1134" s="51" t="str">
        <x:v>Ongoing</x:v>
      </x:c>
      <x:c r="E1134" s="51" t="str">
        <x:v>Seed Vault and depositing genebank</x:v>
      </x:c>
      <x:c r="F1134" s="51" t="str"/>
      <x:c r="G1134" s="51" t="str"/>
      <x:c r="H1134" s="51" t="str">
        <x:v>Provides backup storage while depositor retains control</x:v>
      </x:c>
      <x:c r="I1134" s="51" t="str">
        <x:v>E1</x:v>
      </x:c>
      <x:c r="J1134" s="51" t="str">
        <x:v>SRC-1494</x:v>
      </x:c>
      <x:c r="K1134" s="51" t="str">
        <x:v>Active</x:v>
      </x:c>
    </x:row>
    <x:row r="1135">
      <x:c r="A1135" s="51" t="str">
        <x:v>INS-1134</x:v>
      </x:c>
      <x:c r="B1135" s="51" t="str">
        <x:v>Commercial seed licence</x:v>
      </x:c>
      <x:c r="C1135" s="51" t="str">
        <x:v>Commercial licence</x:v>
      </x:c>
      <x:c r="D1135" s="51" t="str">
        <x:v>Ongoing</x:v>
      </x:c>
      <x:c r="E1135" s="51" t="str">
        <x:v>Rights holder, multiplier and distributor</x:v>
      </x:c>
      <x:c r="F1135" s="51" t="str"/>
      <x:c r="G1135" s="51" t="str"/>
      <x:c r="H1135" s="51" t="str">
        <x:v>Allocates multiplication, sale, royalty and stewardship terms</x:v>
      </x:c>
      <x:c r="I1135" s="51" t="str">
        <x:v>E1</x:v>
      </x:c>
      <x:c r="J1135" s="51" t="str">
        <x:v>SRC-1492; SRC-1497; SRC-1498; SRC-1499; SRC-1500</x:v>
      </x:c>
      <x:c r="K1135" s="51" t="str">
        <x:v>Active</x:v>
      </x:c>
    </x:row>
    <x:row r="1136">
      <x:c r="A1136" s="51" t="str">
        <x:v>INS-1135</x:v>
      </x:c>
      <x:c r="B1136" s="51" t="str">
        <x:v>Fertilizer production and supply contract</x:v>
      </x:c>
      <x:c r="C1136" s="51" t="str">
        <x:v>Commercial contract</x:v>
      </x:c>
      <x:c r="D1136" s="51" t="str">
        <x:v>Ongoing</x:v>
      </x:c>
      <x:c r="E1136" s="51" t="str">
        <x:v>Producer, distributor and buyer</x:v>
      </x:c>
      <x:c r="F1136" s="51" t="str"/>
      <x:c r="G1136" s="51" t="str"/>
      <x:c r="H1136" s="51" t="str">
        <x:v>Supplies crop nutrients under quantity and price terms</x:v>
      </x:c>
      <x:c r="I1136" s="51" t="str">
        <x:v>E1</x:v>
      </x:c>
      <x:c r="J1136" s="51" t="str">
        <x:v>SRC-1501; SRC-1502; SRC-1503</x:v>
      </x:c>
      <x:c r="K1136" s="51" t="str">
        <x:v>Active</x:v>
      </x:c>
    </x:row>
    <x:row r="1137">
      <x:c r="A1137" s="51" t="str">
        <x:v>INS-1136</x:v>
      </x:c>
      <x:c r="B1137" s="51" t="str">
        <x:v>Natural-gas feedstock contract for ammonia</x:v>
      </x:c>
      <x:c r="C1137" s="51" t="str">
        <x:v>Commodity supply contract</x:v>
      </x:c>
      <x:c r="D1137" s="51" t="str">
        <x:v>Ongoing</x:v>
      </x:c>
      <x:c r="E1137" s="51" t="str">
        <x:v>Gas supplier and ammonia producer</x:v>
      </x:c>
      <x:c r="F1137" s="51" t="str"/>
      <x:c r="G1137" s="51" t="str"/>
      <x:c r="H1137" s="51" t="str">
        <x:v>Supplies gas used as feedstock and energy</x:v>
      </x:c>
      <x:c r="I1137" s="51" t="str">
        <x:v>E1</x:v>
      </x:c>
      <x:c r="J1137" s="51" t="str">
        <x:v>SRC-1501; SRC-1502</x:v>
      </x:c>
      <x:c r="K1137" s="51" t="str">
        <x:v>Active</x:v>
      </x:c>
    </x:row>
    <x:row r="1138">
      <x:c r="A1138" s="51" t="str">
        <x:v>INS-1137</x:v>
      </x:c>
      <x:c r="B1138" s="51" t="str">
        <x:v>Crop-protection product authorization</x:v>
      </x:c>
      <x:c r="C1138" s="51" t="str">
        <x:v>Regulatory authorization</x:v>
      </x:c>
      <x:c r="D1138" s="51" t="str">
        <x:v>Ongoing</x:v>
      </x:c>
      <x:c r="E1138" s="51" t="str">
        <x:v>Regulator and product registrant</x:v>
      </x:c>
      <x:c r="F1138" s="51" t="str"/>
      <x:c r="G1138" s="51" t="str"/>
      <x:c r="H1138" s="51" t="str">
        <x:v>Authorizes labelled sale and use conditions</x:v>
      </x:c>
      <x:c r="I1138" s="51" t="str">
        <x:v>E1</x:v>
      </x:c>
      <x:c r="J1138" s="51" t="str">
        <x:v>SRC-1497; SRC-1498; SRC-1499; SRC-1500</x:v>
      </x:c>
      <x:c r="K1138" s="51" t="str">
        <x:v>Active</x:v>
      </x:c>
    </x:row>
    <x:row r="1139">
      <x:c r="A1139" s="51" t="str">
        <x:v>INS-1138</x:v>
      </x:c>
      <x:c r="B1139" s="51" t="str">
        <x:v>Agricultural input dealer agreement</x:v>
      </x:c>
      <x:c r="C1139" s="51" t="str">
        <x:v>Distribution agreement</x:v>
      </x:c>
      <x:c r="D1139" s="51" t="str">
        <x:v>Ongoing</x:v>
      </x:c>
      <x:c r="E1139" s="51" t="str">
        <x:v>Manufacturer and input distributor</x:v>
      </x:c>
      <x:c r="F1139" s="51" t="str"/>
      <x:c r="G1139" s="51" t="str"/>
      <x:c r="H1139" s="51" t="str">
        <x:v>Allocates territory, inventory and sale obligations</x:v>
      </x:c>
      <x:c r="I1139" s="51" t="str">
        <x:v>E1</x:v>
      </x:c>
      <x:c r="J1139" s="51" t="str">
        <x:v>SRC-1497; SRC-1501</x:v>
      </x:c>
      <x:c r="K1139" s="51" t="str">
        <x:v>Active</x:v>
      </x:c>
    </x:row>
    <x:row r="1140">
      <x:c r="A1140" s="51" t="str">
        <x:v>INS-1139</x:v>
      </x:c>
      <x:c r="B1140" s="51" t="str">
        <x:v>Farm machinery financing agreement</x:v>
      </x:c>
      <x:c r="C1140" s="51" t="str">
        <x:v>Secured financing agreement</x:v>
      </x:c>
      <x:c r="D1140" s="51" t="str">
        <x:v>Ongoing</x:v>
      </x:c>
      <x:c r="E1140" s="51" t="str">
        <x:v>Machinery buyer and lender or lessor</x:v>
      </x:c>
      <x:c r="F1140" s="51" t="str"/>
      <x:c r="G1140" s="51" t="str"/>
      <x:c r="H1140" s="51" t="str">
        <x:v>Finances equipment against payment and security terms</x:v>
      </x:c>
      <x:c r="I1140" s="51" t="str">
        <x:v>E1</x:v>
      </x:c>
      <x:c r="J1140" s="51" t="str">
        <x:v>SRC-1504</x:v>
      </x:c>
      <x:c r="K1140" s="51" t="str">
        <x:v>Active</x:v>
      </x:c>
    </x:row>
    <x:row r="1141">
      <x:c r="A1141" s="51" t="str">
        <x:v>INS-1140</x:v>
      </x:c>
      <x:c r="B1141" s="51" t="str">
        <x:v>Agricultural extension service programme</x:v>
      </x:c>
      <x:c r="C1141" s="51" t="str">
        <x:v>Public service programme</x:v>
      </x:c>
      <x:c r="D1141" s="51" t="str">
        <x:v>Ongoing</x:v>
      </x:c>
      <x:c r="E1141" s="51" t="str">
        <x:v>Agricultural ministry, extension provider and farmers</x:v>
      </x:c>
      <x:c r="F1141" s="51" t="str"/>
      <x:c r="G1141" s="51" t="str"/>
      <x:c r="H1141" s="51" t="str">
        <x:v>Provides agronomic advice and training</x:v>
      </x:c>
      <x:c r="I1141" s="51" t="str">
        <x:v>E1</x:v>
      </x:c>
      <x:c r="J1141" s="51" t="str">
        <x:v>SRC-1510</x:v>
      </x:c>
      <x:c r="K1141" s="51" t="str">
        <x:v>Active</x:v>
      </x:c>
    </x:row>
    <x:row r="1142">
      <x:c r="A1142" s="51" t="str">
        <x:v>INS-1141</x:v>
      </x:c>
      <x:c r="B1142" s="51" t="str">
        <x:v>Water abstraction permit</x:v>
      </x:c>
      <x:c r="C1142" s="51" t="str">
        <x:v>Public permit</x:v>
      </x:c>
      <x:c r="D1142" s="51" t="str">
        <x:v>Ongoing</x:v>
      </x:c>
      <x:c r="E1142" s="51" t="str">
        <x:v>Water authority and abstractor</x:v>
      </x:c>
      <x:c r="F1142" s="51" t="str"/>
      <x:c r="G1142" s="51" t="str"/>
      <x:c r="H1142" s="51" t="str">
        <x:v>Authorizes specified volume, source and conditions</x:v>
      </x:c>
      <x:c r="I1142" s="51" t="str">
        <x:v>E1</x:v>
      </x:c>
      <x:c r="J1142" s="51" t="str">
        <x:v>SRC-1509; SRC-1508</x:v>
      </x:c>
      <x:c r="K1142" s="51" t="str">
        <x:v>Active</x:v>
      </x:c>
    </x:row>
    <x:row r="1143">
      <x:c r="A1143" s="51" t="str">
        <x:v>INS-1142</x:v>
      </x:c>
      <x:c r="B1143" s="51" t="str">
        <x:v>Irrigation service agreement</x:v>
      </x:c>
      <x:c r="C1143" s="51" t="str">
        <x:v>Public or cooperative service arrangement</x:v>
      </x:c>
      <x:c r="D1143" s="51" t="str">
        <x:v>Ongoing</x:v>
      </x:c>
      <x:c r="E1143" s="51" t="str">
        <x:v>Irrigation authority or water-user association and farmer</x:v>
      </x:c>
      <x:c r="F1143" s="51" t="str"/>
      <x:c r="G1143" s="51" t="str"/>
      <x:c r="H1143" s="51" t="str">
        <x:v>Allocates delivery schedule, fee and maintenance obligations</x:v>
      </x:c>
      <x:c r="I1143" s="51" t="str">
        <x:v>E1</x:v>
      </x:c>
      <x:c r="J1143" s="51" t="str">
        <x:v>SRC-1505</x:v>
      </x:c>
      <x:c r="K1143" s="51" t="str">
        <x:v>Active</x:v>
      </x:c>
    </x:row>
    <x:row r="1144">
      <x:c r="A1144" s="51" t="str">
        <x:v>INS-1143</x:v>
      </x:c>
      <x:c r="B1144" s="51" t="str">
        <x:v>River-basin allocation plan</x:v>
      </x:c>
      <x:c r="C1144" s="51" t="str">
        <x:v>Public planning instrument</x:v>
      </x:c>
      <x:c r="D1144" s="51" t="str">
        <x:v>Ongoing</x:v>
      </x:c>
      <x:c r="E1144" s="51" t="str">
        <x:v>Basin authority and water users</x:v>
      </x:c>
      <x:c r="F1144" s="51" t="str"/>
      <x:c r="G1144" s="51" t="str"/>
      <x:c r="H1144" s="51" t="str">
        <x:v>Coordinates uses, releases and restrictions</x:v>
      </x:c>
      <x:c r="I1144" s="51" t="str">
        <x:v>E1</x:v>
      </x:c>
      <x:c r="J1144" s="51" t="str">
        <x:v>SRC-1508</x:v>
      </x:c>
      <x:c r="K1144" s="51" t="str">
        <x:v>Active</x:v>
      </x:c>
    </x:row>
    <x:row r="1145">
      <x:c r="A1145" s="51" t="str">
        <x:v>INS-1144</x:v>
      </x:c>
      <x:c r="B1145" s="51" t="str">
        <x:v>Transboundary watercourse agreement</x:v>
      </x:c>
      <x:c r="C1145" s="51" t="str">
        <x:v>International agreement</x:v>
      </x:c>
      <x:c r="D1145" s="51" t="str">
        <x:v>Ongoing</x:v>
      </x:c>
      <x:c r="E1145" s="51" t="str">
        <x:v>Riparian states and commission</x:v>
      </x:c>
      <x:c r="F1145" s="51" t="str"/>
      <x:c r="G1145" s="51" t="str"/>
      <x:c r="H1145" s="51" t="str">
        <x:v>Coordinates shared water allocation and operations</x:v>
      </x:c>
      <x:c r="I1145" s="51" t="str">
        <x:v>E1</x:v>
      </x:c>
      <x:c r="J1145" s="51" t="str">
        <x:v>SRC-1508</x:v>
      </x:c>
      <x:c r="K1145" s="51" t="str">
        <x:v>Active</x:v>
      </x:c>
    </x:row>
    <x:row r="1146">
      <x:c r="A1146" s="51" t="str">
        <x:v>INS-1145</x:v>
      </x:c>
      <x:c r="B1146" s="51" t="str">
        <x:v>Safely managed drinking-water service standard</x:v>
      </x:c>
      <x:c r="C1146" s="51" t="str">
        <x:v>Monitoring classification</x:v>
      </x:c>
      <x:c r="D1146" s="51" t="str">
        <x:v>Ongoing</x:v>
      </x:c>
      <x:c r="E1146" s="51" t="str">
        <x:v>WHO/UNICEF JMP and national systems</x:v>
      </x:c>
      <x:c r="F1146" s="51" t="str"/>
      <x:c r="G1146" s="51" t="str"/>
      <x:c r="H1146" s="51" t="str">
        <x:v>Classifies service by accessibility, availability and quality</x:v>
      </x:c>
      <x:c r="I1146" s="51" t="str">
        <x:v>E1</x:v>
      </x:c>
      <x:c r="J1146" s="51" t="str">
        <x:v>SRC-1506; SRC-1507</x:v>
      </x:c>
      <x:c r="K1146" s="51" t="str">
        <x:v>Active</x:v>
      </x:c>
    </x:row>
    <x:row r="1147">
      <x:c r="A1147" s="51" t="str">
        <x:v>INS-1146</x:v>
      </x:c>
      <x:c r="B1147" s="51" t="str">
        <x:v>Groundwater monitoring and permit registry</x:v>
      </x:c>
      <x:c r="C1147" s="51" t="str">
        <x:v>Public registry system</x:v>
      </x:c>
      <x:c r="D1147" s="51" t="str">
        <x:v>Ongoing</x:v>
      </x:c>
      <x:c r="E1147" s="51" t="str">
        <x:v>Groundwater authority and permit holders</x:v>
      </x:c>
      <x:c r="F1147" s="51" t="str"/>
      <x:c r="G1147" s="51" t="str"/>
      <x:c r="H1147" s="51" t="str">
        <x:v>Records abstraction rights and monitoring data</x:v>
      </x:c>
      <x:c r="I1147" s="51" t="str">
        <x:v>E1</x:v>
      </x:c>
      <x:c r="J1147" s="51" t="str">
        <x:v>SRC-1509</x:v>
      </x:c>
      <x:c r="K1147" s="51" t="str">
        <x:v>Active</x:v>
      </x:c>
    </x:row>
    <x:row r="1148">
      <x:c r="A1148" s="51" t="str">
        <x:v>INS-1147</x:v>
      </x:c>
      <x:c r="B1148" s="51" t="str">
        <x:v>Sanitation service concession or mandate</x:v>
      </x:c>
      <x:c r="C1148" s="51" t="str">
        <x:v>Public service instrument</x:v>
      </x:c>
      <x:c r="D1148" s="51" t="str">
        <x:v>Ongoing</x:v>
      </x:c>
      <x:c r="E1148" s="51" t="str">
        <x:v>Public authority and sanitation provider</x:v>
      </x:c>
      <x:c r="F1148" s="51" t="str"/>
      <x:c r="G1148" s="51" t="str"/>
      <x:c r="H1148" s="51" t="str">
        <x:v>Allocates service, quality, tariff and investment duties</x:v>
      </x:c>
      <x:c r="I1148" s="51" t="str">
        <x:v>E1</x:v>
      </x:c>
      <x:c r="J1148" s="51" t="str">
        <x:v>SRC-1507</x:v>
      </x:c>
      <x:c r="K1148" s="51" t="str">
        <x:v>Active</x:v>
      </x:c>
    </x:row>
    <x:row r="1149">
      <x:c r="A1149" s="51" t="str">
        <x:v>INS-1148</x:v>
      </x:c>
      <x:c r="B1149" s="51" t="str">
        <x:v>Seasonal farm loan</x:v>
      </x:c>
      <x:c r="C1149" s="51" t="str">
        <x:v>Credit agreement</x:v>
      </x:c>
      <x:c r="D1149" s="51" t="str">
        <x:v>Ongoing</x:v>
      </x:c>
      <x:c r="E1149" s="51" t="str">
        <x:v>Farmer and agricultural lender</x:v>
      </x:c>
      <x:c r="F1149" s="51" t="str"/>
      <x:c r="G1149" s="51" t="str"/>
      <x:c r="H1149" s="51" t="str">
        <x:v>Finances inputs and operating costs against future cash flow</x:v>
      </x:c>
      <x:c r="I1149" s="51" t="str">
        <x:v>E1</x:v>
      </x:c>
      <x:c r="J1149" s="51" t="str">
        <x:v>SRC-1510; SRC-1511</x:v>
      </x:c>
      <x:c r="K1149" s="51" t="str">
        <x:v>Active</x:v>
      </x:c>
    </x:row>
    <x:row r="1150">
      <x:c r="A1150" s="51" t="str">
        <x:v>INS-1149</x:v>
      </x:c>
      <x:c r="B1150" s="51" t="str">
        <x:v>Agricultural loan guarantee</x:v>
      </x:c>
      <x:c r="C1150" s="51" t="str">
        <x:v>Public guarantee</x:v>
      </x:c>
      <x:c r="D1150" s="51" t="str">
        <x:v>Ongoing</x:v>
      </x:c>
      <x:c r="E1150" s="51" t="str">
        <x:v>Guarantee fund, lender and qualifying borrower</x:v>
      </x:c>
      <x:c r="F1150" s="51" t="str"/>
      <x:c r="G1150" s="51" t="str"/>
      <x:c r="H1150" s="51" t="str">
        <x:v>Covers specified lender losses on eligible loans</x:v>
      </x:c>
      <x:c r="I1150" s="51" t="str">
        <x:v>E1</x:v>
      </x:c>
      <x:c r="J1150" s="51" t="str">
        <x:v>SRC-1512</x:v>
      </x:c>
      <x:c r="K1150" s="51" t="str">
        <x:v>Active</x:v>
      </x:c>
    </x:row>
    <x:row r="1151">
      <x:c r="A1151" s="51" t="str">
        <x:v>INS-1150</x:v>
      </x:c>
      <x:c r="B1151" s="51" t="str">
        <x:v>Crop-yield insurance policy</x:v>
      </x:c>
      <x:c r="C1151" s="51" t="str">
        <x:v>Insurance contract</x:v>
      </x:c>
      <x:c r="D1151" s="51" t="str">
        <x:v>Ongoing</x:v>
      </x:c>
      <x:c r="E1151" s="51" t="str">
        <x:v>Farmer, insurer and programme agency</x:v>
      </x:c>
      <x:c r="F1151" s="51" t="str"/>
      <x:c r="G1151" s="51" t="str"/>
      <x:c r="H1151" s="51" t="str">
        <x:v>Covers defined yield losses subject to terms</x:v>
      </x:c>
      <x:c r="I1151" s="51" t="str">
        <x:v>E1</x:v>
      </x:c>
      <x:c r="J1151" s="51" t="str">
        <x:v>SRC-1514</x:v>
      </x:c>
      <x:c r="K1151" s="51" t="str">
        <x:v>Active</x:v>
      </x:c>
    </x:row>
    <x:row r="1152">
      <x:c r="A1152" s="51" t="str">
        <x:v>INS-1151</x:v>
      </x:c>
      <x:c r="B1152" s="51" t="str">
        <x:v>Weather-index insurance policy</x:v>
      </x:c>
      <x:c r="C1152" s="51" t="str">
        <x:v>Parametric insurance contract</x:v>
      </x:c>
      <x:c r="D1152" s="51" t="str">
        <x:v>Ongoing</x:v>
      </x:c>
      <x:c r="E1152" s="51" t="str">
        <x:v>Farmer, insurer and index provider</x:v>
      </x:c>
      <x:c r="F1152" s="51" t="str"/>
      <x:c r="G1152" s="51" t="str"/>
      <x:c r="H1152" s="51" t="str">
        <x:v>Pays when a defined weather index crosses the trigger</x:v>
      </x:c>
      <x:c r="I1152" s="51" t="str">
        <x:v>E1</x:v>
      </x:c>
      <x:c r="J1152" s="51" t="str">
        <x:v>SRC-1514</x:v>
      </x:c>
      <x:c r="K1152" s="51" t="str">
        <x:v>Active</x:v>
      </x:c>
    </x:row>
    <x:row r="1153">
      <x:c r="A1153" s="51" t="str">
        <x:v>INS-1152</x:v>
      </x:c>
      <x:c r="B1153" s="51" t="str">
        <x:v>Agricultural reinsurance treaty</x:v>
      </x:c>
      <x:c r="C1153" s="51" t="str">
        <x:v>Reinsurance contract</x:v>
      </x:c>
      <x:c r="D1153" s="51" t="str">
        <x:v>Ongoing</x:v>
      </x:c>
      <x:c r="E1153" s="51" t="str">
        <x:v>Crop insurer and reinsurer</x:v>
      </x:c>
      <x:c r="F1153" s="51" t="str"/>
      <x:c r="G1153" s="51" t="str"/>
      <x:c r="H1153" s="51" t="str">
        <x:v>Transfers specified portfolio loss layers</x:v>
      </x:c>
      <x:c r="I1153" s="51" t="str">
        <x:v>E1</x:v>
      </x:c>
      <x:c r="J1153" s="51" t="str">
        <x:v>SRC-1514</x:v>
      </x:c>
      <x:c r="K1153" s="51" t="str">
        <x:v>Active</x:v>
      </x:c>
    </x:row>
    <x:row r="1154">
      <x:c r="A1154" s="51" t="str">
        <x:v>INS-1153</x:v>
      </x:c>
      <x:c r="B1154" s="51" t="str">
        <x:v>Farm input-credit agreement</x:v>
      </x:c>
      <x:c r="C1154" s="51" t="str">
        <x:v>Trade-credit contract</x:v>
      </x:c>
      <x:c r="D1154" s="51" t="str">
        <x:v>Ongoing</x:v>
      </x:c>
      <x:c r="E1154" s="51" t="str">
        <x:v>Input provider and farmer</x:v>
      </x:c>
      <x:c r="F1154" s="51" t="str"/>
      <x:c r="G1154" s="51" t="str"/>
      <x:c r="H1154" s="51" t="str">
        <x:v>Defers input payment or ties repayment to harvest</x:v>
      </x:c>
      <x:c r="I1154" s="51" t="str">
        <x:v>E2</x:v>
      </x:c>
      <x:c r="J1154" s="51" t="str">
        <x:v>SRC-1511</x:v>
      </x:c>
      <x:c r="K1154" s="51" t="str">
        <x:v>Active</x:v>
      </x:c>
    </x:row>
    <x:row r="1155">
      <x:c r="A1155" s="51" t="str">
        <x:v>INS-1154</x:v>
      </x:c>
      <x:c r="B1155" s="51" t="str">
        <x:v>Agricultural debt restructuring agreement</x:v>
      </x:c>
      <x:c r="C1155" s="51" t="str">
        <x:v>Debt workout instrument</x:v>
      </x:c>
      <x:c r="D1155" s="51" t="str">
        <x:v>Ongoing</x:v>
      </x:c>
      <x:c r="E1155" s="51" t="str">
        <x:v>Borrower, creditor and restructuring authority</x:v>
      </x:c>
      <x:c r="F1155" s="51" t="str"/>
      <x:c r="G1155" s="51" t="str"/>
      <x:c r="H1155" s="51" t="str">
        <x:v>Modifies maturity, principal or enforcement terms</x:v>
      </x:c>
      <x:c r="I1155" s="51" t="str">
        <x:v>E1</x:v>
      </x:c>
      <x:c r="J1155" s="51" t="str">
        <x:v>SRC-1510</x:v>
      </x:c>
      <x:c r="K1155" s="51" t="str">
        <x:v>Active</x:v>
      </x:c>
    </x:row>
    <x:row r="1156">
      <x:c r="A1156" s="51" t="str">
        <x:v>INS-1155</x:v>
      </x:c>
      <x:c r="B1156" s="51" t="str">
        <x:v>Seasonal agricultural work contract</x:v>
      </x:c>
      <x:c r="C1156" s="51" t="str">
        <x:v>Employment contract</x:v>
      </x:c>
      <x:c r="D1156" s="51" t="str">
        <x:v>Ongoing</x:v>
      </x:c>
      <x:c r="E1156" s="51" t="str">
        <x:v>Farm employer or contractor and worker</x:v>
      </x:c>
      <x:c r="F1156" s="51" t="str"/>
      <x:c r="G1156" s="51" t="str"/>
      <x:c r="H1156" s="51" t="str">
        <x:v>Specifies work, pay, duration and conditions</x:v>
      </x:c>
      <x:c r="I1156" s="51" t="str">
        <x:v>E1</x:v>
      </x:c>
      <x:c r="J1156" s="51" t="str">
        <x:v>SRC-1515; SRC-1516</x:v>
      </x:c>
      <x:c r="K1156" s="51" t="str">
        <x:v>Active</x:v>
      </x:c>
    </x:row>
    <x:row r="1157">
      <x:c r="A1157" s="51" t="str">
        <x:v>INS-1156</x:v>
      </x:c>
      <x:c r="B1157" s="51" t="str">
        <x:v>Migrant farmworker recruitment agreement</x:v>
      </x:c>
      <x:c r="C1157" s="51" t="str">
        <x:v>Recruitment and placement contract</x:v>
      </x:c>
      <x:c r="D1157" s="51" t="str">
        <x:v>Ongoing</x:v>
      </x:c>
      <x:c r="E1157" s="51" t="str">
        <x:v>Recruiter, employer and worker</x:v>
      </x:c>
      <x:c r="F1157" s="51" t="str"/>
      <x:c r="G1157" s="51" t="str"/>
      <x:c r="H1157" s="51" t="str">
        <x:v>Arranges migration, transport and placement</x:v>
      </x:c>
      <x:c r="I1157" s="51" t="str">
        <x:v>E1</x:v>
      </x:c>
      <x:c r="J1157" s="51" t="str">
        <x:v>SRC-1516</x:v>
      </x:c>
      <x:c r="K1157" s="51" t="str">
        <x:v>Active</x:v>
      </x:c>
    </x:row>
    <x:row r="1158">
      <x:c r="A1158" s="51" t="str">
        <x:v>INS-1157</x:v>
      </x:c>
      <x:c r="B1158" s="51" t="str">
        <x:v>Agricultural cooperative bylaws</x:v>
      </x:c>
      <x:c r="C1158" s="51" t="str">
        <x:v>Organizational constitution</x:v>
      </x:c>
      <x:c r="D1158" s="51" t="str">
        <x:v>Ongoing</x:v>
      </x:c>
      <x:c r="E1158" s="51" t="str">
        <x:v>Cooperative and members</x:v>
      </x:c>
      <x:c r="F1158" s="51" t="str"/>
      <x:c r="G1158" s="51" t="str"/>
      <x:c r="H1158" s="51" t="str">
        <x:v>Allocates membership, voting, surplus and governance rights</x:v>
      </x:c>
      <x:c r="I1158" s="51" t="str">
        <x:v>E1</x:v>
      </x:c>
      <x:c r="J1158" s="51" t="str">
        <x:v>SRC-1517</x:v>
      </x:c>
      <x:c r="K1158" s="51" t="str">
        <x:v>Active</x:v>
      </x:c>
    </x:row>
    <x:row r="1159">
      <x:c r="A1159" s="51" t="str">
        <x:v>INS-1158</x:v>
      </x:c>
      <x:c r="B1159" s="51" t="str">
        <x:v>Contract farming agreement</x:v>
      </x:c>
      <x:c r="C1159" s="51" t="str">
        <x:v>Production and offtake contract</x:v>
      </x:c>
      <x:c r="D1159" s="51" t="str">
        <x:v>Ongoing</x:v>
      </x:c>
      <x:c r="E1159" s="51" t="str">
        <x:v>Lead buyer and farmer</x:v>
      </x:c>
      <x:c r="F1159" s="51" t="str"/>
      <x:c r="G1159" s="51" t="str"/>
      <x:c r="H1159" s="51" t="str">
        <x:v>Specifies inputs, quality, delivery, price and purchase terms</x:v>
      </x:c>
      <x:c r="I1159" s="51" t="str">
        <x:v>E1</x:v>
      </x:c>
      <x:c r="J1159" s="51" t="str">
        <x:v>SRC-1511</x:v>
      </x:c>
      <x:c r="K1159" s="51" t="str">
        <x:v>Active</x:v>
      </x:c>
    </x:row>
    <x:row r="1160">
      <x:c r="A1160" s="51" t="str">
        <x:v>INS-1159</x:v>
      </x:c>
      <x:c r="B1160" s="51" t="str">
        <x:v>Agricultural labour inspection order</x:v>
      </x:c>
      <x:c r="C1160" s="51" t="str">
        <x:v>Public enforcement instrument</x:v>
      </x:c>
      <x:c r="D1160" s="51" t="str">
        <x:v>Ongoing</x:v>
      </x:c>
      <x:c r="E1160" s="51" t="str">
        <x:v>Labour inspectorate and employer</x:v>
      </x:c>
      <x:c r="F1160" s="51" t="str"/>
      <x:c r="G1160" s="51" t="str"/>
      <x:c r="H1160" s="51" t="str">
        <x:v>Requires correction, sanction or compliance</x:v>
      </x:c>
      <x:c r="I1160" s="51" t="str">
        <x:v>E1</x:v>
      </x:c>
      <x:c r="J1160" s="51" t="str">
        <x:v>SRC-1515</x:v>
      </x:c>
      <x:c r="K1160" s="51" t="str">
        <x:v>Active</x:v>
      </x:c>
    </x:row>
    <x:row r="1161">
      <x:c r="A1161" s="51" t="str">
        <x:v>INS-1160</x:v>
      </x:c>
      <x:c r="B1161" s="51" t="str">
        <x:v>Warehouse receipt</x:v>
      </x:c>
      <x:c r="C1161" s="51" t="str">
        <x:v>Document of title or storage claim</x:v>
      </x:c>
      <x:c r="D1161" s="51" t="str">
        <x:v>Ongoing</x:v>
      </x:c>
      <x:c r="E1161" s="51" t="str">
        <x:v>Licensed warehouse and depositor</x:v>
      </x:c>
      <x:c r="F1161" s="51" t="str"/>
      <x:c r="G1161" s="51" t="str"/>
      <x:c r="H1161" s="51" t="str">
        <x:v>Evidences specified stored commodity and may support transfer or pledge</x:v>
      </x:c>
      <x:c r="I1161" s="51" t="str">
        <x:v>E1</x:v>
      </x:c>
      <x:c r="J1161" s="51" t="str">
        <x:v>SRC-1518; SRC-1519</x:v>
      </x:c>
      <x:c r="K1161" s="51" t="str">
        <x:v>Active</x:v>
      </x:c>
    </x:row>
    <x:row r="1162">
      <x:c r="A1162" s="51" t="str">
        <x:v>INS-1161</x:v>
      </x:c>
      <x:c r="B1162" s="51" t="str">
        <x:v>Electronic warehouse receipt registry entry</x:v>
      </x:c>
      <x:c r="C1162" s="51" t="str">
        <x:v>Digital registry record</x:v>
      </x:c>
      <x:c r="D1162" s="51" t="str">
        <x:v>Ongoing</x:v>
      </x:c>
      <x:c r="E1162" s="51" t="str">
        <x:v>Registry, warehouse, depositor and secured lender</x:v>
      </x:c>
      <x:c r="F1162" s="51" t="str"/>
      <x:c r="G1162" s="51" t="str"/>
      <x:c r="H1162" s="51" t="str">
        <x:v>Records issuance, transfer and pledge priority</x:v>
      </x:c>
      <x:c r="I1162" s="51" t="str">
        <x:v>E1</x:v>
      </x:c>
      <x:c r="J1162" s="51" t="str">
        <x:v>SRC-1519</x:v>
      </x:c>
      <x:c r="K1162" s="51" t="str">
        <x:v>Active</x:v>
      </x:c>
    </x:row>
    <x:row r="1163">
      <x:c r="A1163" s="51" t="str">
        <x:v>INS-1162</x:v>
      </x:c>
      <x:c r="B1163" s="51" t="str">
        <x:v>Collateral management agreement</x:v>
      </x:c>
      <x:c r="C1163" s="51" t="str">
        <x:v>Custody and verification contract</x:v>
      </x:c>
      <x:c r="D1163" s="51" t="str">
        <x:v>Ongoing</x:v>
      </x:c>
      <x:c r="E1163" s="51" t="str">
        <x:v>Borrower, lender and collateral manager</x:v>
      </x:c>
      <x:c r="F1163" s="51" t="str"/>
      <x:c r="G1163" s="51" t="str"/>
      <x:c r="H1163" s="51" t="str">
        <x:v>Controls and verifies pledged commodity inventory</x:v>
      </x:c>
      <x:c r="I1163" s="51" t="str">
        <x:v>E1</x:v>
      </x:c>
      <x:c r="J1163" s="51" t="str">
        <x:v>SRC-1518</x:v>
      </x:c>
      <x:c r="K1163" s="51" t="str">
        <x:v>Active</x:v>
      </x:c>
    </x:row>
    <x:row r="1164">
      <x:c r="A1164" s="51" t="str">
        <x:v>INS-1163</x:v>
      </x:c>
      <x:c r="B1164" s="51" t="str">
        <x:v>Strategic food reserve purchase contract</x:v>
      </x:c>
      <x:c r="C1164" s="51" t="str">
        <x:v>Public procurement contract</x:v>
      </x:c>
      <x:c r="D1164" s="51" t="str">
        <x:v>Ongoing</x:v>
      </x:c>
      <x:c r="E1164" s="51" t="str">
        <x:v>Reserve agency and supplier</x:v>
      </x:c>
      <x:c r="F1164" s="51" t="str"/>
      <x:c r="G1164" s="51" t="str"/>
      <x:c r="H1164" s="51" t="str">
        <x:v>Acquires food stocks for public inventory</x:v>
      </x:c>
      <x:c r="I1164" s="51" t="str">
        <x:v>E1</x:v>
      </x:c>
      <x:c r="J1164" s="51" t="str">
        <x:v>SRC-1522</x:v>
      </x:c>
      <x:c r="K1164" s="51" t="str">
        <x:v>Active</x:v>
      </x:c>
    </x:row>
    <x:row r="1165">
      <x:c r="A1165" s="51" t="str">
        <x:v>INS-1164</x:v>
      </x:c>
      <x:c r="B1165" s="51" t="str">
        <x:v>Strategic food reserve release order</x:v>
      </x:c>
      <x:c r="C1165" s="51" t="str">
        <x:v>Public administrative instrument</x:v>
      </x:c>
      <x:c r="D1165" s="51" t="str">
        <x:v>Ongoing</x:v>
      </x:c>
      <x:c r="E1165" s="51" t="str">
        <x:v>Reserve authority and market or assistance channel</x:v>
      </x:c>
      <x:c r="F1165" s="51" t="str"/>
      <x:c r="G1165" s="51" t="str"/>
      <x:c r="H1165" s="51" t="str">
        <x:v>Authorizes sale or distribution of public stocks</x:v>
      </x:c>
      <x:c r="I1165" s="51" t="str">
        <x:v>E1</x:v>
      </x:c>
      <x:c r="J1165" s="51" t="str">
        <x:v>SRC-1522</x:v>
      </x:c>
      <x:c r="K1165" s="51" t="str">
        <x:v>Active</x:v>
      </x:c>
    </x:row>
    <x:row r="1166">
      <x:c r="A1166" s="51" t="str">
        <x:v>INS-1165</x:v>
      </x:c>
      <x:c r="B1166" s="51" t="str">
        <x:v>Cold-storage service agreement</x:v>
      </x:c>
      <x:c r="C1166" s="51" t="str">
        <x:v>Logistics contract</x:v>
      </x:c>
      <x:c r="D1166" s="51" t="str">
        <x:v>Ongoing</x:v>
      </x:c>
      <x:c r="E1166" s="51" t="str">
        <x:v>Product owner and cold-store operator</x:v>
      </x:c>
      <x:c r="F1166" s="51" t="str"/>
      <x:c r="G1166" s="51" t="str"/>
      <x:c r="H1166" s="51" t="str">
        <x:v>Allocates temperature, custody and service obligations</x:v>
      </x:c>
      <x:c r="I1166" s="51" t="str">
        <x:v>E1</x:v>
      </x:c>
      <x:c r="J1166" s="51" t="str">
        <x:v>SRC-1522</x:v>
      </x:c>
      <x:c r="K1166" s="51" t="str">
        <x:v>Active</x:v>
      </x:c>
    </x:row>
    <x:row r="1167">
      <x:c r="A1167" s="51" t="str">
        <x:v>INS-1166</x:v>
      </x:c>
      <x:c r="B1167" s="51" t="str">
        <x:v>Port terminal handling agreement</x:v>
      </x:c>
      <x:c r="C1167" s="51" t="str">
        <x:v>Logistics contract</x:v>
      </x:c>
      <x:c r="D1167" s="51" t="str">
        <x:v>Ongoing</x:v>
      </x:c>
      <x:c r="E1167" s="51" t="str">
        <x:v>Cargo owner, terminal and carrier</x:v>
      </x:c>
      <x:c r="F1167" s="51" t="str"/>
      <x:c r="G1167" s="51" t="str"/>
      <x:c r="H1167" s="51" t="str">
        <x:v>Allocates loading, unloading, storage and handling obligations</x:v>
      </x:c>
      <x:c r="I1167" s="51" t="str">
        <x:v>E1</x:v>
      </x:c>
      <x:c r="J1167" s="51" t="str">
        <x:v>SRC-1522</x:v>
      </x:c>
      <x:c r="K1167" s="51" t="str">
        <x:v>Active</x:v>
      </x:c>
    </x:row>
    <x:row r="1168">
      <x:c r="A1168" s="51" t="str">
        <x:v>INS-1167</x:v>
      </x:c>
      <x:c r="B1168" s="51" t="str">
        <x:v>Agricultural futures contract</x:v>
      </x:c>
      <x:c r="C1168" s="51" t="str">
        <x:v>Exchange-traded derivative</x:v>
      </x:c>
      <x:c r="D1168" s="51" t="str">
        <x:v>Ongoing</x:v>
      </x:c>
      <x:c r="E1168" s="51" t="str">
        <x:v>Clearing members and market participants</x:v>
      </x:c>
      <x:c r="F1168" s="51" t="str"/>
      <x:c r="G1168" s="51" t="str"/>
      <x:c r="H1168" s="51" t="str">
        <x:v>Standardizes future delivery or cash-settlement terms</x:v>
      </x:c>
      <x:c r="I1168" s="51" t="str">
        <x:v>E1</x:v>
      </x:c>
      <x:c r="J1168" s="51" t="str">
        <x:v>SRC-1520; SRC-1521</x:v>
      </x:c>
      <x:c r="K1168" s="51" t="str">
        <x:v>Active</x:v>
      </x:c>
    </x:row>
    <x:row r="1169">
      <x:c r="A1169" s="51" t="str">
        <x:v>INS-1168</x:v>
      </x:c>
      <x:c r="B1169" s="51" t="str">
        <x:v>Agricultural option contract</x:v>
      </x:c>
      <x:c r="C1169" s="51" t="str">
        <x:v>Exchange-traded derivative</x:v>
      </x:c>
      <x:c r="D1169" s="51" t="str">
        <x:v>Ongoing</x:v>
      </x:c>
      <x:c r="E1169" s="51" t="str">
        <x:v>Clearing members and market participants</x:v>
      </x:c>
      <x:c r="F1169" s="51" t="str"/>
      <x:c r="G1169" s="51" t="str"/>
      <x:c r="H1169" s="51" t="str">
        <x:v>Provides a right linked to an agricultural futures contract</x:v>
      </x:c>
      <x:c r="I1169" s="51" t="str">
        <x:v>E1</x:v>
      </x:c>
      <x:c r="J1169" s="51" t="str">
        <x:v>SRC-1520; SRC-1521</x:v>
      </x:c>
      <x:c r="K1169" s="51" t="str">
        <x:v>Active</x:v>
      </x:c>
    </x:row>
    <x:row r="1170">
      <x:c r="A1170" s="51" t="str">
        <x:v>INS-1169</x:v>
      </x:c>
      <x:c r="B1170" s="51" t="str">
        <x:v>Commodity hedge mandate</x:v>
      </x:c>
      <x:c r="C1170" s="51" t="str">
        <x:v>Risk-management mandate</x:v>
      </x:c>
      <x:c r="D1170" s="51" t="str">
        <x:v>Ongoing</x:v>
      </x:c>
      <x:c r="E1170" s="51" t="str">
        <x:v>Producer, processor or merchant and hedging desk</x:v>
      </x:c>
      <x:c r="F1170" s="51" t="str"/>
      <x:c r="G1170" s="51" t="str"/>
      <x:c r="H1170" s="51" t="str">
        <x:v>Authorizes positions to manage price exposure</x:v>
      </x:c>
      <x:c r="I1170" s="51" t="str">
        <x:v>E1</x:v>
      </x:c>
      <x:c r="J1170" s="51" t="str">
        <x:v>SRC-1520</x:v>
      </x:c>
      <x:c r="K1170" s="51" t="str">
        <x:v>Active</x:v>
      </x:c>
    </x:row>
    <x:row r="1171">
      <x:c r="A1171" s="51" t="str">
        <x:v>INS-1170</x:v>
      </x:c>
      <x:c r="B1171" s="51" t="str">
        <x:v>Commodity offtake agreement</x:v>
      </x:c>
      <x:c r="C1171" s="51" t="str">
        <x:v>Commercial supply contract</x:v>
      </x:c>
      <x:c r="D1171" s="51" t="str">
        <x:v>Ongoing</x:v>
      </x:c>
      <x:c r="E1171" s="51" t="str">
        <x:v>Producer or merchant and buyer</x:v>
      </x:c>
      <x:c r="F1171" s="51" t="str"/>
      <x:c r="G1171" s="51" t="str"/>
      <x:c r="H1171" s="51" t="str">
        <x:v>Commits future delivery under price and quality terms</x:v>
      </x:c>
      <x:c r="I1171" s="51" t="str">
        <x:v>E1</x:v>
      </x:c>
      <x:c r="J1171" s="51" t="str">
        <x:v>SRC-1523; SRC-1524; SRC-1525; SRC-1526</x:v>
      </x:c>
      <x:c r="K1171" s="51" t="str">
        <x:v>Active</x:v>
      </x:c>
    </x:row>
    <x:row r="1172">
      <x:c r="A1172" s="51" t="str">
        <x:v>INS-1171</x:v>
      </x:c>
      <x:c r="B1172" s="51" t="str">
        <x:v>Commodity purchase and sale contract</x:v>
      </x:c>
      <x:c r="C1172" s="51" t="str">
        <x:v>Commercial contract</x:v>
      </x:c>
      <x:c r="D1172" s="51" t="str">
        <x:v>Ongoing</x:v>
      </x:c>
      <x:c r="E1172" s="51" t="str">
        <x:v>Seller and buyer</x:v>
      </x:c>
      <x:c r="F1172" s="51" t="str"/>
      <x:c r="G1172" s="51" t="str"/>
      <x:c r="H1172" s="51" t="str">
        <x:v>Transfers specified commodity under quantity, quality and delivery terms</x:v>
      </x:c>
      <x:c r="I1172" s="51" t="str">
        <x:v>E1</x:v>
      </x:c>
      <x:c r="J1172" s="51" t="str">
        <x:v>SRC-1524; SRC-1525; SRC-1526</x:v>
      </x:c>
      <x:c r="K1172" s="51" t="str">
        <x:v>Active</x:v>
      </x:c>
    </x:row>
    <x:row r="1173">
      <x:c r="A1173" s="51" t="str">
        <x:v>INS-1172</x:v>
      </x:c>
      <x:c r="B1173" s="51" t="str">
        <x:v>Bunge–Viterra merger transaction</x:v>
      </x:c>
      <x:c r="C1173" s="51" t="str">
        <x:v>Corporate combination</x:v>
      </x:c>
      <x:c r="D1173" s="51" t="str">
        <x:v>2025</x:v>
      </x:c>
      <x:c r="E1173" s="51" t="str">
        <x:v>Bunge Global SA and Viterra Limited</x:v>
      </x:c>
      <x:c r="F1173" s="51" t="str"/>
      <x:c r="G1173" s="51" t="str"/>
      <x:c r="H1173" s="51" t="str">
        <x:v>Combines agribusiness operations subject to transaction terms and approvals</x:v>
      </x:c>
      <x:c r="I1173" s="51" t="str">
        <x:v>E1</x:v>
      </x:c>
      <x:c r="J1173" s="51" t="str">
        <x:v>SRC-1523</x:v>
      </x:c>
      <x:c r="K1173" s="51" t="str">
        <x:v>Completed</x:v>
      </x:c>
    </x:row>
    <x:row r="1174">
      <x:c r="A1174" s="51" t="str">
        <x:v>INS-1173</x:v>
      </x:c>
      <x:c r="B1174" s="51" t="str">
        <x:v>Grain origination agreement</x:v>
      </x:c>
      <x:c r="C1174" s="51" t="str">
        <x:v>Commercial procurement contract</x:v>
      </x:c>
      <x:c r="D1174" s="51" t="str">
        <x:v>Ongoing</x:v>
      </x:c>
      <x:c r="E1174" s="51" t="str">
        <x:v>Merchant and producer or local supplier</x:v>
      </x:c>
      <x:c r="F1174" s="51" t="str"/>
      <x:c r="G1174" s="51" t="str"/>
      <x:c r="H1174" s="51" t="str">
        <x:v>Aggregates physical supply for storage, processing or export</x:v>
      </x:c>
      <x:c r="I1174" s="51" t="str">
        <x:v>E1</x:v>
      </x:c>
      <x:c r="J1174" s="51" t="str">
        <x:v>SRC-1524; SRC-1525; SRC-1526</x:v>
      </x:c>
      <x:c r="K1174" s="51" t="str">
        <x:v>Active</x:v>
      </x:c>
    </x:row>
    <x:row r="1175">
      <x:c r="A1175" s="51" t="str">
        <x:v>INS-1174</x:v>
      </x:c>
      <x:c r="B1175" s="51" t="str">
        <x:v>Processing tolling agreement</x:v>
      </x:c>
      <x:c r="C1175" s="51" t="str">
        <x:v>Commercial processing contract</x:v>
      </x:c>
      <x:c r="D1175" s="51" t="str">
        <x:v>Ongoing</x:v>
      </x:c>
      <x:c r="E1175" s="51" t="str">
        <x:v>Commodity owner and processor</x:v>
      </x:c>
      <x:c r="F1175" s="51" t="str"/>
      <x:c r="G1175" s="51" t="str"/>
      <x:c r="H1175" s="51" t="str">
        <x:v>Converts raw material for a fee while allocating title and loss terms</x:v>
      </x:c>
      <x:c r="I1175" s="51" t="str">
        <x:v>E1</x:v>
      </x:c>
      <x:c r="J1175" s="51" t="str">
        <x:v>SRC-1524; SRC-1525</x:v>
      </x:c>
      <x:c r="K1175" s="51" t="str">
        <x:v>Active</x:v>
      </x:c>
    </x:row>
    <x:row r="1176">
      <x:c r="A1176" s="51" t="str">
        <x:v>INS-1175</x:v>
      </x:c>
      <x:c r="B1176" s="51" t="str">
        <x:v>Retail food supply agreement</x:v>
      </x:c>
      <x:c r="C1176" s="51" t="str">
        <x:v>Commercial supply contract</x:v>
      </x:c>
      <x:c r="D1176" s="51" t="str">
        <x:v>Ongoing</x:v>
      </x:c>
      <x:c r="E1176" s="51" t="str">
        <x:v>Manufacturer or wholesaler and retailer</x:v>
      </x:c>
      <x:c r="F1176" s="51" t="str"/>
      <x:c r="G1176" s="51" t="str"/>
      <x:c r="H1176" s="51" t="str">
        <x:v>Allocates listing, volume, price, quality and delivery terms</x:v>
      </x:c>
      <x:c r="I1176" s="51" t="str">
        <x:v>E1</x:v>
      </x:c>
      <x:c r="J1176" s="51" t="str">
        <x:v>SRC-1526</x:v>
      </x:c>
      <x:c r="K1176" s="51" t="str">
        <x:v>Active</x:v>
      </x:c>
    </x:row>
    <x:row r="1177">
      <x:c r="A1177" s="51" t="str">
        <x:v>INS-1176</x:v>
      </x:c>
      <x:c r="B1177" s="51" t="str">
        <x:v>Digital food-delivery platform terms</x:v>
      </x:c>
      <x:c r="C1177" s="51" t="str">
        <x:v>Platform contract</x:v>
      </x:c>
      <x:c r="D1177" s="51" t="str">
        <x:v>Ongoing</x:v>
      </x:c>
      <x:c r="E1177" s="51" t="str">
        <x:v>Platform, merchant, courier and customer</x:v>
      </x:c>
      <x:c r="F1177" s="51" t="str"/>
      <x:c r="G1177" s="51" t="str"/>
      <x:c r="H1177" s="51" t="str">
        <x:v>Allocates access, commission, data, ranking and delivery obligations</x:v>
      </x:c>
      <x:c r="I1177" s="51" t="str">
        <x:v>E1</x:v>
      </x:c>
      <x:c r="J1177" s="51" t="str">
        <x:v>SRC-1526</x:v>
      </x:c>
      <x:c r="K1177" s="51" t="str">
        <x:v>Active</x:v>
      </x:c>
    </x:row>
    <x:row r="1178">
      <x:c r="A1178" s="51" t="str">
        <x:v>INS-1177</x:v>
      </x:c>
      <x:c r="B1178" s="51" t="str">
        <x:v>WTO Agreement on Agriculture</x:v>
      </x:c>
      <x:c r="C1178" s="51" t="str">
        <x:v>Multilateral trade agreement</x:v>
      </x:c>
      <x:c r="D1178" s="51" t="str">
        <x:v>1994</x:v>
      </x:c>
      <x:c r="E1178" s="51" t="str">
        <x:v>WTO members</x:v>
      </x:c>
      <x:c r="F1178" s="51" t="str"/>
      <x:c r="G1178" s="51" t="str"/>
      <x:c r="H1178" s="51" t="str">
        <x:v>Sets rules for market access, domestic support and export competition</x:v>
      </x:c>
      <x:c r="I1178" s="51" t="str">
        <x:v>E1</x:v>
      </x:c>
      <x:c r="J1178" s="51" t="str">
        <x:v>SRC-1531</x:v>
      </x:c>
      <x:c r="K1178" s="51" t="str">
        <x:v>Active</x:v>
      </x:c>
    </x:row>
    <x:row r="1179">
      <x:c r="A1179" s="51" t="str">
        <x:v>INS-1178</x:v>
      </x:c>
      <x:c r="B1179" s="51" t="str">
        <x:v>WTO SPS Agreement</x:v>
      </x:c>
      <x:c r="C1179" s="51" t="str">
        <x:v>Multilateral trade agreement</x:v>
      </x:c>
      <x:c r="D1179" s="51" t="str">
        <x:v>1995</x:v>
      </x:c>
      <x:c r="E1179" s="51" t="str">
        <x:v>WTO members</x:v>
      </x:c>
      <x:c r="F1179" s="51" t="str"/>
      <x:c r="G1179" s="51" t="str"/>
      <x:c r="H1179" s="51" t="str">
        <x:v>Sets disciplines for sanitary and phytosanitary measures</x:v>
      </x:c>
      <x:c r="I1179" s="51" t="str">
        <x:v>E1</x:v>
      </x:c>
      <x:c r="J1179" s="51" t="str">
        <x:v>SRC-1533</x:v>
      </x:c>
      <x:c r="K1179" s="51" t="str">
        <x:v>Active</x:v>
      </x:c>
    </x:row>
    <x:row r="1180">
      <x:c r="A1180" s="51" t="str">
        <x:v>INS-1179</x:v>
      </x:c>
      <x:c r="B1180" s="51" t="str">
        <x:v>Codex food standard</x:v>
      </x:c>
      <x:c r="C1180" s="51" t="str">
        <x:v>International standard</x:v>
      </x:c>
      <x:c r="D1180" s="51" t="str">
        <x:v>Ongoing</x:v>
      </x:c>
      <x:c r="E1180" s="51" t="str">
        <x:v>Codex members and observers</x:v>
      </x:c>
      <x:c r="F1180" s="51" t="str"/>
      <x:c r="G1180" s="51" t="str"/>
      <x:c r="H1180" s="51" t="str">
        <x:v>Provides reference standards, guidelines and codes for food</x:v>
      </x:c>
      <x:c r="I1180" s="51" t="str">
        <x:v>E1</x:v>
      </x:c>
      <x:c r="J1180" s="51" t="str">
        <x:v>SRC-1534</x:v>
      </x:c>
      <x:c r="K1180" s="51" t="str">
        <x:v>Active</x:v>
      </x:c>
    </x:row>
    <x:row r="1181">
      <x:c r="A1181" s="51" t="str">
        <x:v>INS-1180</x:v>
      </x:c>
      <x:c r="B1181" s="51" t="str">
        <x:v>International Standard for Phytosanitary Measures</x:v>
      </x:c>
      <x:c r="C1181" s="51" t="str">
        <x:v>International standard</x:v>
      </x:c>
      <x:c r="D1181" s="51" t="str">
        <x:v>Ongoing</x:v>
      </x:c>
      <x:c r="E1181" s="51" t="str">
        <x:v>IPPC contracting parties and NPPOs</x:v>
      </x:c>
      <x:c r="F1181" s="51" t="str"/>
      <x:c r="G1181" s="51" t="str"/>
      <x:c r="H1181" s="51" t="str">
        <x:v>Sets phytosanitary procedures and certification standards</x:v>
      </x:c>
      <x:c r="I1181" s="51" t="str">
        <x:v>E1</x:v>
      </x:c>
      <x:c r="J1181" s="51" t="str">
        <x:v>SRC-1535; SRC-1536</x:v>
      </x:c>
      <x:c r="K1181" s="51" t="str">
        <x:v>Active</x:v>
      </x:c>
    </x:row>
    <x:row r="1182">
      <x:c r="A1182" s="51" t="str">
        <x:v>INS-1181</x:v>
      </x:c>
      <x:c r="B1182" s="51" t="str">
        <x:v>Phytosanitary certificate</x:v>
      </x:c>
      <x:c r="C1182" s="51" t="str">
        <x:v>Official certificate</x:v>
      </x:c>
      <x:c r="D1182" s="51" t="str">
        <x:v>Ongoing</x:v>
      </x:c>
      <x:c r="E1182" s="51" t="str">
        <x:v>Exporting NPPO and importing authority</x:v>
      </x:c>
      <x:c r="F1182" s="51" t="str"/>
      <x:c r="G1182" s="51" t="str"/>
      <x:c r="H1182" s="51" t="str">
        <x:v>Certifies stated plant-health conditions</x:v>
      </x:c>
      <x:c r="I1182" s="51" t="str">
        <x:v>E1</x:v>
      </x:c>
      <x:c r="J1182" s="51" t="str">
        <x:v>SRC-1536</x:v>
      </x:c>
      <x:c r="K1182" s="51" t="str">
        <x:v>Active</x:v>
      </x:c>
    </x:row>
    <x:row r="1183">
      <x:c r="A1183" s="51" t="str">
        <x:v>INS-1182</x:v>
      </x:c>
      <x:c r="B1183" s="51" t="str">
        <x:v>ePhyto certificate exchange</x:v>
      </x:c>
      <x:c r="C1183" s="51" t="str">
        <x:v>Digital official message</x:v>
      </x:c>
      <x:c r="D1183" s="51" t="str">
        <x:v>Ongoing</x:v>
      </x:c>
      <x:c r="E1183" s="51" t="str">
        <x:v>National plant-protection organizations</x:v>
      </x:c>
      <x:c r="F1183" s="51" t="str"/>
      <x:c r="G1183" s="51" t="str"/>
      <x:c r="H1183" s="51" t="str">
        <x:v>Exchanges standardized phytosanitary certificate data</x:v>
      </x:c>
      <x:c r="I1183" s="51" t="str">
        <x:v>E1</x:v>
      </x:c>
      <x:c r="J1183" s="51" t="str">
        <x:v>SRC-1537</x:v>
      </x:c>
      <x:c r="K1183" s="51" t="str">
        <x:v>Active</x:v>
      </x:c>
    </x:row>
    <x:row r="1184">
      <x:c r="A1184" s="51" t="str">
        <x:v>INS-1183</x:v>
      </x:c>
      <x:c r="B1184" s="51" t="str">
        <x:v>WOAH animal-health standard</x:v>
      </x:c>
      <x:c r="C1184" s="51" t="str">
        <x:v>International standard</x:v>
      </x:c>
      <x:c r="D1184" s="51" t="str">
        <x:v>Ongoing</x:v>
      </x:c>
      <x:c r="E1184" s="51" t="str">
        <x:v>WOAH members</x:v>
      </x:c>
      <x:c r="F1184" s="51" t="str"/>
      <x:c r="G1184" s="51" t="str"/>
      <x:c r="H1184" s="51" t="str">
        <x:v>Provides animal-health and veterinary trade standards</x:v>
      </x:c>
      <x:c r="I1184" s="51" t="str">
        <x:v>E1</x:v>
      </x:c>
      <x:c r="J1184" s="51" t="str">
        <x:v>SRC-1538</x:v>
      </x:c>
      <x:c r="K1184" s="51" t="str">
        <x:v>Active</x:v>
      </x:c>
    </x:row>
    <x:row r="1185">
      <x:c r="A1185" s="51" t="str">
        <x:v>INS-1184</x:v>
      </x:c>
      <x:c r="B1185" s="51" t="str">
        <x:v>Food business operating licence</x:v>
      </x:c>
      <x:c r="C1185" s="51" t="str">
        <x:v>Public licence</x:v>
      </x:c>
      <x:c r="D1185" s="51" t="str">
        <x:v>Ongoing</x:v>
      </x:c>
      <x:c r="E1185" s="51" t="str">
        <x:v>Food safety authority and food business</x:v>
      </x:c>
      <x:c r="F1185" s="51" t="str"/>
      <x:c r="G1185" s="51" t="str"/>
      <x:c r="H1185" s="51" t="str">
        <x:v>Authorizes operation subject to hygiene and compliance conditions</x:v>
      </x:c>
      <x:c r="I1185" s="51" t="str">
        <x:v>E1</x:v>
      </x:c>
      <x:c r="J1185" s="51" t="str">
        <x:v>SRC-1539; SRC-1540</x:v>
      </x:c>
      <x:c r="K1185" s="51" t="str">
        <x:v>Active</x:v>
      </x:c>
    </x:row>
    <x:row r="1186">
      <x:c r="A1186" s="51" t="str">
        <x:v>INS-1185</x:v>
      </x:c>
      <x:c r="B1186" s="51" t="str">
        <x:v>Food safety inspection report</x:v>
      </x:c>
      <x:c r="C1186" s="51" t="str">
        <x:v>Public compliance record</x:v>
      </x:c>
      <x:c r="D1186" s="51" t="str">
        <x:v>Ongoing</x:v>
      </x:c>
      <x:c r="E1186" s="51" t="str">
        <x:v>Inspectorate and food business</x:v>
      </x:c>
      <x:c r="F1186" s="51" t="str"/>
      <x:c r="G1186" s="51" t="str"/>
      <x:c r="H1186" s="51" t="str">
        <x:v>Records inspection findings and required actions</x:v>
      </x:c>
      <x:c r="I1186" s="51" t="str">
        <x:v>E1</x:v>
      </x:c>
      <x:c r="J1186" s="51" t="str">
        <x:v>SRC-1539; SRC-1540</x:v>
      </x:c>
      <x:c r="K1186" s="51" t="str">
        <x:v>Active</x:v>
      </x:c>
    </x:row>
    <x:row r="1187">
      <x:c r="A1187" s="51" t="str">
        <x:v>INS-1186</x:v>
      </x:c>
      <x:c r="B1187" s="51" t="str">
        <x:v>Food recall notice</x:v>
      </x:c>
      <x:c r="C1187" s="51" t="str">
        <x:v>Public safety notice</x:v>
      </x:c>
      <x:c r="D1187" s="51" t="str">
        <x:v>Ongoing</x:v>
      </x:c>
      <x:c r="E1187" s="51" t="str">
        <x:v>Food authority and responsible business</x:v>
      </x:c>
      <x:c r="F1187" s="51" t="str"/>
      <x:c r="G1187" s="51" t="str"/>
      <x:c r="H1187" s="51" t="str">
        <x:v>Identifies affected product and withdrawal instructions</x:v>
      </x:c>
      <x:c r="I1187" s="51" t="str">
        <x:v>E1</x:v>
      </x:c>
      <x:c r="J1187" s="51" t="str">
        <x:v>SRC-1540</x:v>
      </x:c>
      <x:c r="K1187" s="51" t="str">
        <x:v>Active</x:v>
      </x:c>
    </x:row>
    <x:row r="1188">
      <x:c r="A1188" s="51" t="str">
        <x:v>INS-1187</x:v>
      </x:c>
      <x:c r="B1188" s="51" t="str">
        <x:v>Food traceability lot record</x:v>
      </x:c>
      <x:c r="C1188" s="51" t="str">
        <x:v>Digital custody record</x:v>
      </x:c>
      <x:c r="D1188" s="51" t="str">
        <x:v>Ongoing</x:v>
      </x:c>
      <x:c r="E1188" s="51" t="str">
        <x:v>Supply-chain actors and traceability operator</x:v>
      </x:c>
      <x:c r="F1188" s="51" t="str"/>
      <x:c r="G1188" s="51" t="str"/>
      <x:c r="H1188" s="51" t="str">
        <x:v>Links product lots to origin, processing and movement events</x:v>
      </x:c>
      <x:c r="I1188" s="51" t="str">
        <x:v>E1</x:v>
      </x:c>
      <x:c r="J1188" s="51" t="str">
        <x:v>SRC-1537; SRC-1540</x:v>
      </x:c>
      <x:c r="K1188" s="51" t="str">
        <x:v>Active</x:v>
      </x:c>
    </x:row>
    <x:row r="1189">
      <x:c r="A1189" s="51" t="str">
        <x:v>INS-1188</x:v>
      </x:c>
      <x:c r="B1189" s="51" t="str">
        <x:v>Public school-meal procurement contract</x:v>
      </x:c>
      <x:c r="C1189" s="51" t="str">
        <x:v>Public procurement contract</x:v>
      </x:c>
      <x:c r="D1189" s="51" t="str">
        <x:v>Ongoing</x:v>
      </x:c>
      <x:c r="E1189" s="51" t="str">
        <x:v>School meal authority and supplier</x:v>
      </x:c>
      <x:c r="F1189" s="51" t="str"/>
      <x:c r="G1189" s="51" t="str"/>
      <x:c r="H1189" s="51" t="str">
        <x:v>Purchases food or meal services for students</x:v>
      </x:c>
      <x:c r="I1189" s="51" t="str">
        <x:v>E1</x:v>
      </x:c>
      <x:c r="J1189" s="51" t="str">
        <x:v>SRC-1541; SRC-1542</x:v>
      </x:c>
      <x:c r="K1189" s="51" t="str">
        <x:v>Active</x:v>
      </x:c>
    </x:row>
    <x:row r="1190">
      <x:c r="A1190" s="51" t="str">
        <x:v>INS-1189</x:v>
      </x:c>
      <x:c r="B1190" s="51" t="str">
        <x:v>School-meal programme entitlement</x:v>
      </x:c>
      <x:c r="C1190" s="51" t="str">
        <x:v>Public benefit programme</x:v>
      </x:c>
      <x:c r="D1190" s="51" t="str">
        <x:v>Ongoing</x:v>
      </x:c>
      <x:c r="E1190" s="51" t="str">
        <x:v>School authority and eligible students</x:v>
      </x:c>
      <x:c r="F1190" s="51" t="str"/>
      <x:c r="G1190" s="51" t="str"/>
      <x:c r="H1190" s="51" t="str">
        <x:v>Defines eligibility and delivery of school meals</x:v>
      </x:c>
      <x:c r="I1190" s="51" t="str">
        <x:v>E1</x:v>
      </x:c>
      <x:c r="J1190" s="51" t="str">
        <x:v>SRC-1541; SRC-1542</x:v>
      </x:c>
      <x:c r="K1190" s="51" t="str">
        <x:v>Active</x:v>
      </x:c>
    </x:row>
    <x:row r="1191">
      <x:c r="A1191" s="51" t="str">
        <x:v>INS-1190</x:v>
      </x:c>
      <x:c r="B1191" s="51" t="str">
        <x:v>Food-assistance cash or voucher transfer</x:v>
      </x:c>
      <x:c r="C1191" s="51" t="str">
        <x:v>Social-protection or humanitarian transfer</x:v>
      </x:c>
      <x:c r="D1191" s="51" t="str">
        <x:v>Ongoing</x:v>
      </x:c>
      <x:c r="E1191" s="51" t="str">
        <x:v>Programme authority, payment provider and recipient</x:v>
      </x:c>
      <x:c r="F1191" s="51" t="str"/>
      <x:c r="G1191" s="51" t="str"/>
      <x:c r="H1191" s="51" t="str">
        <x:v>Provides purchasing power for approved food or broader needs</x:v>
      </x:c>
      <x:c r="I1191" s="51" t="str">
        <x:v>E1</x:v>
      </x:c>
      <x:c r="J1191" s="51" t="str">
        <x:v>SRC-1522; SRC-1543</x:v>
      </x:c>
      <x:c r="K1191" s="51" t="str">
        <x:v>Active</x:v>
      </x:c>
    </x:row>
    <x:row r="1192">
      <x:c r="A1192" s="51" t="str">
        <x:v>INS-1191</x:v>
      </x:c>
      <x:c r="B1192" s="51" t="str">
        <x:v>In-kind food-assistance ration</x:v>
      </x:c>
      <x:c r="C1192" s="51" t="str">
        <x:v>Humanitarian transfer</x:v>
      </x:c>
      <x:c r="D1192" s="51" t="str">
        <x:v>Ongoing</x:v>
      </x:c>
      <x:c r="E1192" s="51" t="str">
        <x:v>World Food Programme or partner and beneficiary</x:v>
      </x:c>
      <x:c r="F1192" s="51" t="str"/>
      <x:c r="G1192" s="51" t="str"/>
      <x:c r="H1192" s="51" t="str">
        <x:v>Transfers specified food commodities to recipients</x:v>
      </x:c>
      <x:c r="I1192" s="51" t="str">
        <x:v>E1</x:v>
      </x:c>
      <x:c r="J1192" s="51" t="str">
        <x:v>SRC-1522</x:v>
      </x:c>
      <x:c r="K1192" s="51" t="str">
        <x:v>Active</x:v>
      </x:c>
    </x:row>
    <x:row r="1193">
      <x:c r="A1193" s="51" t="str">
        <x:v>INS-1192</x:v>
      </x:c>
      <x:c r="B1193" s="51" t="str">
        <x:v>Maternal and child nutrition programme</x:v>
      </x:c>
      <x:c r="C1193" s="51" t="str">
        <x:v>Public-health programme</x:v>
      </x:c>
      <x:c r="D1193" s="51" t="str">
        <x:v>Ongoing</x:v>
      </x:c>
      <x:c r="E1193" s="51" t="str">
        <x:v>Health or nutrition authority and eligible households</x:v>
      </x:c>
      <x:c r="F1193" s="51" t="str"/>
      <x:c r="G1193" s="51" t="str"/>
      <x:c r="H1193" s="51" t="str">
        <x:v>Provides supplements, counselling or therapeutic nutrition</x:v>
      </x:c>
      <x:c r="I1193" s="51" t="str">
        <x:v>E1</x:v>
      </x:c>
      <x:c r="J1193" s="51" t="str">
        <x:v>SRC-1543; SRC-1544</x:v>
      </x:c>
      <x:c r="K1193" s="51" t="str">
        <x:v>Active</x:v>
      </x:c>
    </x:row>
    <x:row r="1194">
      <x:c r="A1194" s="51" t="str">
        <x:v>INS-1193</x:v>
      </x:c>
      <x:c r="B1194" s="51" t="str">
        <x:v>Healthy diet guideline</x:v>
      </x:c>
      <x:c r="C1194" s="51" t="str">
        <x:v>Public health guidance</x:v>
      </x:c>
      <x:c r="D1194" s="51" t="str">
        <x:v>Ongoing</x:v>
      </x:c>
      <x:c r="E1194" s="51" t="str">
        <x:v>World Health Organization and national authorities</x:v>
      </x:c>
      <x:c r="F1194" s="51" t="str"/>
      <x:c r="G1194" s="51" t="str"/>
      <x:c r="H1194" s="51" t="str">
        <x:v>Defines evidence-informed dietary recommendations</x:v>
      </x:c>
      <x:c r="I1194" s="51" t="str">
        <x:v>E1</x:v>
      </x:c>
      <x:c r="J1194" s="51" t="str">
        <x:v>SRC-1544</x:v>
      </x:c>
      <x:c r="K1194" s="51" t="str">
        <x:v>Active</x:v>
      </x:c>
    </x:row>
    <x:row r="1195">
      <x:c r="A1195" s="51" t="str">
        <x:v>INS-1194</x:v>
      </x:c>
      <x:c r="B1195" s="51" t="str">
        <x:v>Food Loss Index dataset</x:v>
      </x:c>
      <x:c r="C1195" s="51" t="str">
        <x:v>Official statistical instrument</x:v>
      </x:c>
      <x:c r="D1195" s="51" t="str">
        <x:v>Ongoing</x:v>
      </x:c>
      <x:c r="E1195" s="51" t="str">
        <x:v>FAO and national statistical systems</x:v>
      </x:c>
      <x:c r="F1195" s="51" t="str"/>
      <x:c r="G1195" s="51" t="str"/>
      <x:c r="H1195" s="51" t="str">
        <x:v>Measures food losses before retail under defined boundaries</x:v>
      </x:c>
      <x:c r="I1195" s="51" t="str">
        <x:v>E1</x:v>
      </x:c>
      <x:c r="J1195" s="51" t="str">
        <x:v>SRC-1545; SRC-1547</x:v>
      </x:c>
      <x:c r="K1195" s="51" t="str">
        <x:v>Active</x:v>
      </x:c>
    </x:row>
    <x:row r="1196">
      <x:c r="A1196" s="51" t="str">
        <x:v>INS-1195</x:v>
      </x:c>
      <x:c r="B1196" s="51" t="str">
        <x:v>Food Waste Index dataset</x:v>
      </x:c>
      <x:c r="C1196" s="51" t="str">
        <x:v>UN statistical assessment</x:v>
      </x:c>
      <x:c r="D1196" s="51" t="str">
        <x:v>2024</x:v>
      </x:c>
      <x:c r="E1196" s="51" t="str">
        <x:v>UNEP and reporting systems</x:v>
      </x:c>
      <x:c r="F1196" s="51" t="str"/>
      <x:c r="G1196" s="51" t="str"/>
      <x:c r="H1196" s="51" t="str">
        <x:v>Estimates food waste in retail, food service and households</x:v>
      </x:c>
      <x:c r="I1196" s="51" t="str">
        <x:v>E1</x:v>
      </x:c>
      <x:c r="J1196" s="51" t="str">
        <x:v>SRC-1546</x:v>
      </x:c>
      <x:c r="K1196" s="51" t="str">
        <x:v>Active</x:v>
      </x:c>
    </x:row>
    <x:row r="1197">
      <x:c r="A1197" s="51" t="str">
        <x:v>INS-1196</x:v>
      </x:c>
      <x:c r="B1197" s="51" t="str">
        <x:v>Sustainable soil management guideline</x:v>
      </x:c>
      <x:c r="C1197" s="51" t="str">
        <x:v>International technical guidance</x:v>
      </x:c>
      <x:c r="D1197" s="51" t="str">
        <x:v>Ongoing</x:v>
      </x:c>
      <x:c r="E1197" s="51" t="str">
        <x:v>FAO Global Soil Partnership and members</x:v>
      </x:c>
      <x:c r="F1197" s="51" t="str"/>
      <x:c r="G1197" s="51" t="str"/>
      <x:c r="H1197" s="51" t="str">
        <x:v>Guides soil protection and fertility management</x:v>
      </x:c>
      <x:c r="I1197" s="51" t="str">
        <x:v>E1</x:v>
      </x:c>
      <x:c r="J1197" s="51" t="str">
        <x:v>SRC-1548</x:v>
      </x:c>
      <x:c r="K1197" s="51" t="str">
        <x:v>Active</x:v>
      </x:c>
    </x:row>
    <x:row r="1198">
      <x:c r="A1198" s="51" t="str">
        <x:v>INS-1197</x:v>
      </x:c>
      <x:c r="B1198" s="51" t="str">
        <x:v>Pollination-services action framework</x:v>
      </x:c>
      <x:c r="C1198" s="51" t="str">
        <x:v>International programme framework</x:v>
      </x:c>
      <x:c r="D1198" s="51" t="str">
        <x:v>Ongoing</x:v>
      </x:c>
      <x:c r="E1198" s="51" t="str">
        <x:v>FAO, governments and stakeholders</x:v>
      </x:c>
      <x:c r="F1198" s="51" t="str"/>
      <x:c r="G1198" s="51" t="str"/>
      <x:c r="H1198" s="51" t="str">
        <x:v>Supports conservation and sustainable use of pollination services</x:v>
      </x:c>
      <x:c r="I1198" s="51" t="str">
        <x:v>E1</x:v>
      </x:c>
      <x:c r="J1198" s="51" t="str">
        <x:v>SRC-1549</x:v>
      </x:c>
      <x:c r="K1198" s="51" t="str">
        <x:v>Active</x:v>
      </x:c>
    </x:row>
    <x:row r="1199">
      <x:c r="A1199" s="51" t="str">
        <x:v>INS-1198</x:v>
      </x:c>
      <x:c r="B1199" s="51" t="str">
        <x:v>Kunming-Montreal Global Biodiversity Framework</x:v>
      </x:c>
      <x:c r="C1199" s="51" t="str">
        <x:v>Multilateral policy framework</x:v>
      </x:c>
      <x:c r="D1199" s="51" t="str">
        <x:v>2022</x:v>
      </x:c>
      <x:c r="E1199" s="51" t="str">
        <x:v>Convention on Biological Diversity parties</x:v>
      </x:c>
      <x:c r="F1199" s="51" t="str"/>
      <x:c r="G1199" s="51" t="str"/>
      <x:c r="H1199" s="51" t="str">
        <x:v>Sets biodiversity targets including sustainable management of production systems</x:v>
      </x:c>
      <x:c r="I1199" s="51" t="str">
        <x:v>E1</x:v>
      </x:c>
      <x:c r="J1199" s="51" t="str">
        <x:v>SRC-1550; SRC-1551</x:v>
      </x:c>
      <x:c r="K1199" s="51" t="str">
        <x:v>Active</x:v>
      </x:c>
    </x:row>
    <x:row r="1200">
      <x:c r="A1200" s="51" t="str">
        <x:v>INS-1199</x:v>
      </x:c>
      <x:c r="B1200" s="51" t="str">
        <x:v>IPCC AR6 food-and-water assessment</x:v>
      </x:c>
      <x:c r="C1200" s="51" t="str">
        <x:v>Scientific assessment</x:v>
      </x:c>
      <x:c r="D1200" s="51" t="str">
        <x:v>2022</x:v>
      </x:c>
      <x:c r="E1200" s="51" t="str">
        <x:v>Intergovernmental Panel on Climate Change</x:v>
      </x:c>
      <x:c r="F1200" s="51" t="str"/>
      <x:c r="G1200" s="51" t="str"/>
      <x:c r="H1200" s="51" t="str">
        <x:v>Assesses climate risks and adaptation for food and water systems</x:v>
      </x:c>
      <x:c r="I1200" s="51" t="str">
        <x:v>E1</x:v>
      </x:c>
      <x:c r="J1200" s="51" t="str">
        <x:v>SRC-1552; SRC-1553</x:v>
      </x:c>
      <x:c r="K1200" s="51" t="str">
        <x:v>Active</x:v>
      </x:c>
    </x:row>
    <x:row r="1201">
      <x:c r="A1201" s="51" t="str">
        <x:v>INS-1200</x:v>
      </x:c>
      <x:c r="B1201" s="51" t="str">
        <x:v>Agricultural remote-sensing model output</x:v>
      </x:c>
      <x:c r="C1201" s="51" t="str">
        <x:v>Analytical data product</x:v>
      </x:c>
      <x:c r="D1201" s="51" t="str">
        <x:v>Ongoing</x:v>
      </x:c>
      <x:c r="E1201" s="51" t="str">
        <x:v>Data provider and user institution</x:v>
      </x:c>
      <x:c r="F1201" s="51" t="str"/>
      <x:c r="G1201" s="51" t="str"/>
      <x:c r="H1201" s="51" t="str">
        <x:v>Classifies crops, drought, land use or yield conditions</x:v>
      </x:c>
      <x:c r="I1201" s="51" t="str">
        <x:v>E2</x:v>
      </x:c>
      <x:c r="J1201" s="51" t="str">
        <x:v>SRC-1552</x:v>
      </x:c>
      <x:c r="K1201" s="51" t="str">
        <x:v>Active</x:v>
      </x:c>
    </x:row>
    <x:row r="1202">
      <x:c r="A1202" s="51" t="str">
        <x:v>INS-1201</x:v>
      </x:c>
      <x:c r="B1202" s="51" t="str">
        <x:v>Agricultural Market Information System report</x:v>
      </x:c>
      <x:c r="C1202" s="51" t="str">
        <x:v>Inter-agency market report</x:v>
      </x:c>
      <x:c r="D1202" s="51" t="str">
        <x:v>Ongoing</x:v>
      </x:c>
      <x:c r="E1202" s="51" t="str">
        <x:v>AMIS participating organizations</x:v>
      </x:c>
      <x:c r="F1202" s="51" t="str"/>
      <x:c r="G1202" s="51" t="str"/>
      <x:c r="H1202" s="51" t="str">
        <x:v>Publishes production, stock, trade and market information</x:v>
      </x:c>
      <x:c r="I1202" s="51" t="str">
        <x:v>E1</x:v>
      </x:c>
      <x:c r="J1202" s="51" t="str">
        <x:v>SRC-1504; SRC-1532</x:v>
      </x:c>
      <x:c r="K1202" s="51" t="str">
        <x:v>Active</x:v>
      </x:c>
    </x:row>
    <x:row r="1203">
      <x:c r="A1203" s="51" t="str">
        <x:v>INS-1202</x:v>
      </x:c>
      <x:c r="B1203" s="51" t="str">
        <x:v>Food-system competition investigation</x:v>
      </x:c>
      <x:c r="C1203" s="51" t="str">
        <x:v>Regulatory investigation</x:v>
      </x:c>
      <x:c r="D1203" s="51" t="str">
        <x:v>Ongoing</x:v>
      </x:c>
      <x:c r="E1203" s="51" t="str">
        <x:v>Competition authority and market participants</x:v>
      </x:c>
      <x:c r="F1203" s="51" t="str"/>
      <x:c r="G1203" s="51" t="str"/>
      <x:c r="H1203" s="51" t="str">
        <x:v>Examines concentration, conduct and competitive effects</x:v>
      </x:c>
      <x:c r="I1203" s="51" t="str">
        <x:v>E1</x:v>
      </x:c>
      <x:c r="J1203" s="51" t="str">
        <x:v>SRC-1523; SRC-1524; SRC-1525</x:v>
      </x:c>
      <x:c r="K1203" s="51" t="str">
        <x:v>Active</x:v>
      </x:c>
    </x:row>
    <x:row r="1204">
      <x:c r="A1204" s="51" t="str">
        <x:v>INS-1203</x:v>
      </x:c>
      <x:c r="B1204" s="51" t="str">
        <x:v>Emergency food import facility</x:v>
      </x:c>
      <x:c r="C1204" s="51" t="str">
        <x:v>Public or multilateral financing facility</x:v>
      </x:c>
      <x:c r="D1204" s="51" t="str">
        <x:v>Ongoing</x:v>
      </x:c>
      <x:c r="E1204" s="51" t="str">
        <x:v>Government, multilateral lender and importers</x:v>
      </x:c>
      <x:c r="F1204" s="51" t="str"/>
      <x:c r="G1204" s="51" t="str"/>
      <x:c r="H1204" s="51" t="str">
        <x:v>Finances emergency food or input imports during external stress</x:v>
      </x:c>
      <x:c r="I1204" s="51" t="str">
        <x:v>E1</x:v>
      </x:c>
      <x:c r="J1204" s="51" t="str">
        <x:v>SRC-1504; SRC-1511</x:v>
      </x:c>
      <x:c r="K1204" s="51" t="str">
        <x:v>Active</x:v>
      </x:c>
    </x:row>
    <x:row r="1205">
      <x:c r="A1205" s="51" t="str">
        <x:v>INS-1204</x:v>
      </x:c>
      <x:c r="B1205" s="51" t="str">
        <x:v>Constitutional provisioning safeguard framework</x:v>
      </x:c>
      <x:c r="C1205" s="51" t="str">
        <x:v>Normative institutional proposal</x:v>
      </x:c>
      <x:c r="D1205" s="51" t="str">
        <x:v>Proposed</x:v>
      </x:c>
      <x:c r="E1205" s="51" t="str">
        <x:v>Legislatures, agencies, courts and rights-holders</x:v>
      </x:c>
      <x:c r="F1205" s="51" t="str"/>
      <x:c r="G1205" s="51" t="str"/>
      <x:c r="H1205" s="51" t="str">
        <x:v>Would create continuity, transparency, review and emergency-access safeguards</x:v>
      </x:c>
      <x:c r="I1205" s="51" t="str">
        <x:v>N1</x:v>
      </x:c>
      <x:c r="J1205" s="51" t="str"/>
      <x:c r="K1205" s="51" t="str">
        <x:v>Proposed</x:v>
      </x:c>
    </x:row>
    <x:row r="1206">
      <x:c r="A1206" s="51" t="str">
        <x:v>INS-1205</x:v>
      </x:c>
      <x:c r="B1206" s="51" t="str">
        <x:v>Administered staple-food price order</x:v>
      </x:c>
      <x:c r="C1206" s="51" t="str">
        <x:v>Public price instrument</x:v>
      </x:c>
      <x:c r="D1206" s="51" t="str">
        <x:v>Ongoing</x:v>
      </x:c>
      <x:c r="E1206" s="51" t="str">
        <x:v>Government price authority, traders and retailers</x:v>
      </x:c>
      <x:c r="F1206" s="51" t="str"/>
      <x:c r="G1206" s="51" t="str"/>
      <x:c r="H1206" s="51" t="str">
        <x:v>Sets, caps or guides prices for specified food products</x:v>
      </x:c>
      <x:c r="I1206" s="51" t="str">
        <x:v>E1</x:v>
      </x:c>
      <x:c r="J1206" s="51" t="str">
        <x:v>SRC-1532</x:v>
      </x:c>
      <x:c r="K1206" s="51" t="str">
        <x:v>Active</x:v>
      </x:c>
    </x:row>
    <x:row r="1207">
      <x:c r="A1207" s="51" t="str">
        <x:v>INS-1206</x:v>
      </x:c>
      <x:c r="B1207" s="51" t="str">
        <x:v>Household food-ration credential</x:v>
      </x:c>
      <x:c r="C1207" s="51" t="str">
        <x:v>Public benefit credential</x:v>
      </x:c>
      <x:c r="D1207" s="51" t="str">
        <x:v>Ongoing</x:v>
      </x:c>
      <x:c r="E1207" s="51" t="str">
        <x:v>Food-assistance authority and eligible household</x:v>
      </x:c>
      <x:c r="F1207" s="51" t="str"/>
      <x:c r="G1207" s="51" t="str"/>
      <x:c r="H1207" s="51" t="str">
        <x:v>Authenticates entitlement to specified subsidized or rationed food</x:v>
      </x:c>
      <x:c r="I1207" s="51" t="str">
        <x:v>E1</x:v>
      </x:c>
      <x:c r="J1207" s="51" t="str">
        <x:v>SRC-1522; SRC-1541</x:v>
      </x:c>
      <x:c r="K1207" s="51" t="str">
        <x:v>Active</x:v>
      </x:c>
    </x:row>
    <x:row r="1208" ht="36" customHeight="1">
      <x:c r="A1208" s="553" t="str">
        <x:v>INS-1207</x:v>
      </x:c>
      <x:c r="B1208" s="554" t="str">
        <x:v>Paris Agreement temperature goal and NDC cycle</x:v>
      </x:c>
      <x:c r="C1208" s="554" t="str">
        <x:v>Treaty commitment cycle</x:v>
      </x:c>
      <x:c r="D1208" s="554" t="str">
        <x:v>2015–ongoing</x:v>
      </x:c>
      <x:c r="E1208" s="554" t="str">
        <x:v>Paris Agreement Parties</x:v>
      </x:c>
      <x:c r="F1208" s="554" t="str">
        <x:v>Global</x:v>
      </x:c>
      <x:c r="G1208" s="554" t="str"/>
      <x:c r="H1208" s="554" t="str">
        <x:v>Mitigation commitments, periodic updating and transparency</x:v>
      </x:c>
      <x:c r="I1208" s="554" t="str">
        <x:v>E1</x:v>
      </x:c>
      <x:c r="J1208" s="554" t="str">
        <x:v>SRC-1554</x:v>
      </x:c>
      <x:c r="K1208" s="555" t="str">
        <x:v>Active</x:v>
      </x:c>
    </x:row>
    <x:row r="1209" ht="36" customHeight="1">
      <x:c r="A1209" s="556" t="str">
        <x:v>INS-1208</x:v>
      </x:c>
      <x:c r="B1209" s="557" t="str">
        <x:v>National greenhouse-gas inventory submission</x:v>
      </x:c>
      <x:c r="C1209" s="557" t="str">
        <x:v>Official emissions inventory</x:v>
      </x:c>
      <x:c r="D1209" s="557" t="str">
        <x:v>Annual / biennial</x:v>
      </x:c>
      <x:c r="E1209" s="557" t="str">
        <x:v>National inventory agency and UNFCCC</x:v>
      </x:c>
      <x:c r="F1209" s="557" t="str">
        <x:v>National inventory</x:v>
      </x:c>
      <x:c r="G1209" s="557" t="str"/>
      <x:c r="H1209" s="557" t="str">
        <x:v>Report emissions and removals under agreed guidelines</x:v>
      </x:c>
      <x:c r="I1209" s="557" t="str">
        <x:v>E1</x:v>
      </x:c>
      <x:c r="J1209" s="557" t="str">
        <x:v>SRC-1556</x:v>
      </x:c>
      <x:c r="K1209" s="558" t="str">
        <x:v>Active</x:v>
      </x:c>
    </x:row>
    <x:row r="1210" ht="36" customHeight="1">
      <x:c r="A1210" s="556" t="str">
        <x:v>INS-1209</x:v>
      </x:c>
      <x:c r="B1210" s="557" t="str">
        <x:v>Biennial Transparency Report</x:v>
      </x:c>
      <x:c r="C1210" s="557" t="str">
        <x:v>Treaty reporting instrument</x:v>
      </x:c>
      <x:c r="D1210" s="557" t="str">
        <x:v>Biennial</x:v>
      </x:c>
      <x:c r="E1210" s="557" t="str">
        <x:v>Paris Agreement Party and UNFCCC</x:v>
      </x:c>
      <x:c r="F1210" s="557" t="str">
        <x:v>National report</x:v>
      </x:c>
      <x:c r="G1210" s="557" t="str"/>
      <x:c r="H1210" s="557" t="str">
        <x:v>Report progress, support and inventory information</x:v>
      </x:c>
      <x:c r="I1210" s="557" t="str">
        <x:v>E1</x:v>
      </x:c>
      <x:c r="J1210" s="557" t="str">
        <x:v>SRC-1556</x:v>
      </x:c>
      <x:c r="K1210" s="558" t="str">
        <x:v>Active</x:v>
      </x:c>
    </x:row>
    <x:row r="1211" ht="36" customHeight="1">
      <x:c r="A1211" s="556" t="str">
        <x:v>INS-1210</x:v>
      </x:c>
      <x:c r="B1211" s="557" t="str">
        <x:v>IPCC assessment report</x:v>
      </x:c>
      <x:c r="C1211" s="557" t="str">
        <x:v>Scientific assessment</x:v>
      </x:c>
      <x:c r="D1211" s="557" t="str">
        <x:v>Assessment cycle</x:v>
      </x:c>
      <x:c r="E1211" s="557" t="str">
        <x:v>IPCC author teams and governments</x:v>
      </x:c>
      <x:c r="F1211" s="557" t="str">
        <x:v>Multi-volume</x:v>
      </x:c>
      <x:c r="G1211" s="557" t="str"/>
      <x:c r="H1211" s="557" t="str">
        <x:v>Assess climate science, impacts, adaptation and mitigation</x:v>
      </x:c>
      <x:c r="I1211" s="557" t="str">
        <x:v>E1</x:v>
      </x:c>
      <x:c r="J1211" s="557" t="str">
        <x:v>SRC-1566</x:v>
      </x:c>
      <x:c r="K1211" s="558" t="str">
        <x:v>Active</x:v>
      </x:c>
    </x:row>
    <x:row r="1212" ht="36" customHeight="1">
      <x:c r="A1212" s="556" t="str">
        <x:v>INS-1211</x:v>
      </x:c>
      <x:c r="B1212" s="557" t="str">
        <x:v>Global climate observing record</x:v>
      </x:c>
      <x:c r="C1212" s="557" t="str">
        <x:v>Scientific data infrastructure</x:v>
      </x:c>
      <x:c r="D1212" s="557" t="str">
        <x:v>Ongoing</x:v>
      </x:c>
      <x:c r="E1212" s="557" t="str">
        <x:v>WMO and national services</x:v>
      </x:c>
      <x:c r="F1212" s="557" t="str">
        <x:v>Global</x:v>
      </x:c>
      <x:c r="G1212" s="557" t="str"/>
      <x:c r="H1212" s="557" t="str">
        <x:v>Maintain standardized observations and indicators</x:v>
      </x:c>
      <x:c r="I1212" s="557" t="str">
        <x:v>E1</x:v>
      </x:c>
      <x:c r="J1212" s="557" t="str">
        <x:v>SRC-1567</x:v>
      </x:c>
      <x:c r="K1212" s="558" t="str">
        <x:v>Active</x:v>
      </x:c>
    </x:row>
    <x:row r="1213" ht="36" customHeight="1">
      <x:c r="A1213" s="556" t="str">
        <x:v>INS-1212</x:v>
      </x:c>
      <x:c r="B1213" s="557" t="str">
        <x:v>Copernicus climate reanalysis dataset</x:v>
      </x:c>
      <x:c r="C1213" s="557" t="str">
        <x:v>Scientific dataset</x:v>
      </x:c>
      <x:c r="D1213" s="557" t="str">
        <x:v>Ongoing</x:v>
      </x:c>
      <x:c r="E1213" s="557" t="str">
        <x:v>Copernicus Climate Change Service and users</x:v>
      </x:c>
      <x:c r="F1213" s="557" t="str">
        <x:v>Global gridded data</x:v>
      </x:c>
      <x:c r="G1213" s="557" t="str"/>
      <x:c r="H1213" s="557" t="str">
        <x:v>Provide consistent climate estimates across space and time</x:v>
      </x:c>
      <x:c r="I1213" s="557" t="str">
        <x:v>E1</x:v>
      </x:c>
      <x:c r="J1213" s="557" t="str">
        <x:v>SRC-1568</x:v>
      </x:c>
      <x:c r="K1213" s="558" t="str">
        <x:v>Active</x:v>
      </x:c>
    </x:row>
    <x:row r="1214" ht="36" customHeight="1">
      <x:c r="A1214" s="556" t="str">
        <x:v>INS-1213</x:v>
      </x:c>
      <x:c r="B1214" s="557" t="str">
        <x:v>NGFS climate scenario set</x:v>
      </x:c>
      <x:c r="C1214" s="557" t="str">
        <x:v>Financial scenario framework</x:v>
      </x:c>
      <x:c r="D1214" s="557" t="str">
        <x:v>2025</x:v>
      </x:c>
      <x:c r="E1214" s="557" t="str">
        <x:v>NGFS and central banks/supervisors</x:v>
      </x:c>
      <x:c r="F1214" s="557" t="str">
        <x:v>Multiple pathways</x:v>
      </x:c>
      <x:c r="G1214" s="557" t="str"/>
      <x:c r="H1214" s="557" t="str">
        <x:v>Support analysis of physical and transition risks</x:v>
      </x:c>
      <x:c r="I1214" s="557" t="str">
        <x:v>E1</x:v>
      </x:c>
      <x:c r="J1214" s="557" t="str">
        <x:v>SRC-1577</x:v>
      </x:c>
      <x:c r="K1214" s="558" t="str">
        <x:v>Active</x:v>
      </x:c>
    </x:row>
    <x:row r="1215" ht="36" customHeight="1">
      <x:c r="A1215" s="556" t="str">
        <x:v>INS-1214</x:v>
      </x:c>
      <x:c r="B1215" s="557" t="str">
        <x:v>GHG Protocol Corporate Standard inventory</x:v>
      </x:c>
      <x:c r="C1215" s="557" t="str">
        <x:v>Accounting standard application</x:v>
      </x:c>
      <x:c r="D1215" s="557" t="str">
        <x:v>Annual</x:v>
      </x:c>
      <x:c r="E1215" s="557" t="str">
        <x:v>Reporting company and users</x:v>
      </x:c>
      <x:c r="F1215" s="557" t="str">
        <x:v>Scope 1 and 2 inventory</x:v>
      </x:c>
      <x:c r="G1215" s="557" t="str"/>
      <x:c r="H1215" s="557" t="str">
        <x:v>Measure and report organizational greenhouse-gas emissions</x:v>
      </x:c>
      <x:c r="I1215" s="557" t="str">
        <x:v>E1</x:v>
      </x:c>
      <x:c r="J1215" s="557" t="str">
        <x:v>SRC-1572</x:v>
      </x:c>
      <x:c r="K1215" s="558" t="str">
        <x:v>Active</x:v>
      </x:c>
    </x:row>
    <x:row r="1216" ht="36" customHeight="1">
      <x:c r="A1216" s="556" t="str">
        <x:v>INS-1215</x:v>
      </x:c>
      <x:c r="B1216" s="557" t="str">
        <x:v>Scope 3 value-chain inventory</x:v>
      </x:c>
      <x:c r="C1216" s="557" t="str">
        <x:v>Accounting disclosure</x:v>
      </x:c>
      <x:c r="D1216" s="557" t="str">
        <x:v>Annual</x:v>
      </x:c>
      <x:c r="E1216" s="557" t="str">
        <x:v>Reporting company, suppliers and customers</x:v>
      </x:c>
      <x:c r="F1216" s="557" t="str">
        <x:v>Value-chain estimate</x:v>
      </x:c>
      <x:c r="G1216" s="557" t="str"/>
      <x:c r="H1216" s="557" t="str">
        <x:v>Measure indirect upstream and downstream emissions</x:v>
      </x:c>
      <x:c r="I1216" s="557" t="str">
        <x:v>E1</x:v>
      </x:c>
      <x:c r="J1216" s="557" t="str">
        <x:v>SRC-1572</x:v>
      </x:c>
      <x:c r="K1216" s="558" t="str">
        <x:v>Active</x:v>
      </x:c>
    </x:row>
    <x:row r="1217" ht="36" customHeight="1">
      <x:c r="A1217" s="556" t="str">
        <x:v>INS-1216</x:v>
      </x:c>
      <x:c r="B1217" s="557" t="str">
        <x:v>IFRS S2 climate-related disclosure</x:v>
      </x:c>
      <x:c r="C1217" s="557" t="str">
        <x:v>Financial disclosure standard</x:v>
      </x:c>
      <x:c r="D1217" s="557" t="str">
        <x:v>Annual reporting period</x:v>
      </x:c>
      <x:c r="E1217" s="557" t="str">
        <x:v>Reporting entity and capital providers</x:v>
      </x:c>
      <x:c r="F1217" s="557" t="str">
        <x:v>General-purpose financial report</x:v>
      </x:c>
      <x:c r="G1217" s="557" t="str"/>
      <x:c r="H1217" s="557" t="str">
        <x:v>Disclose material climate risks, opportunities and emissions</x:v>
      </x:c>
      <x:c r="I1217" s="557" t="str">
        <x:v>E1</x:v>
      </x:c>
      <x:c r="J1217" s="557" t="str">
        <x:v>SRC-1573</x:v>
      </x:c>
      <x:c r="K1217" s="558" t="str">
        <x:v>Active</x:v>
      </x:c>
    </x:row>
    <x:row r="1218" ht="36" customHeight="1">
      <x:c r="A1218" s="556" t="str">
        <x:v>INS-1217</x:v>
      </x:c>
      <x:c r="B1218" s="557" t="str">
        <x:v>PCAF financed-emissions report</x:v>
      </x:c>
      <x:c r="C1218" s="557" t="str">
        <x:v>Financial-sector accounting report</x:v>
      </x:c>
      <x:c r="D1218" s="557" t="str">
        <x:v>Annual</x:v>
      </x:c>
      <x:c r="E1218" s="557" t="str">
        <x:v>Financial institution and stakeholders</x:v>
      </x:c>
      <x:c r="F1218" s="557" t="str">
        <x:v>Portfolio attribution</x:v>
      </x:c>
      <x:c r="G1218" s="557" t="str"/>
      <x:c r="H1218" s="557" t="str">
        <x:v>Attribute counterparty emissions to financing activities</x:v>
      </x:c>
      <x:c r="I1218" s="557" t="str">
        <x:v>E1</x:v>
      </x:c>
      <x:c r="J1218" s="557" t="str">
        <x:v>SRC-1575</x:v>
      </x:c>
      <x:c r="K1218" s="558" t="str">
        <x:v>Active</x:v>
      </x:c>
    </x:row>
    <x:row r="1219" ht="36" customHeight="1">
      <x:c r="A1219" s="556" t="str">
        <x:v>INS-1218</x:v>
      </x:c>
      <x:c r="B1219" s="557" t="str">
        <x:v>Corporate climate transition plan</x:v>
      </x:c>
      <x:c r="C1219" s="557" t="str">
        <x:v>Corporate governance instrument</x:v>
      </x:c>
      <x:c r="D1219" s="557" t="str">
        <x:v>Multi-year</x:v>
      </x:c>
      <x:c r="E1219" s="557" t="str">
        <x:v>Board, management, investors and stakeholders</x:v>
      </x:c>
      <x:c r="F1219" s="557" t="str">
        <x:v>Targets and milestones</x:v>
      </x:c>
      <x:c r="G1219" s="557" t="str"/>
      <x:c r="H1219" s="557" t="str">
        <x:v>Translate climate commitments into actions and capital allocation</x:v>
      </x:c>
      <x:c r="I1219" s="557" t="str">
        <x:v>E2</x:v>
      </x:c>
      <x:c r="J1219" s="557" t="str">
        <x:v>SRC-1576</x:v>
      </x:c>
      <x:c r="K1219" s="558" t="str">
        <x:v>Active</x:v>
      </x:c>
    </x:row>
    <x:row r="1220" ht="36" customHeight="1">
      <x:c r="A1220" s="556" t="str">
        <x:v>INS-1219</x:v>
      </x:c>
      <x:c r="B1220" s="557" t="str">
        <x:v>Climate disclosure assurance engagement</x:v>
      </x:c>
      <x:c r="C1220" s="557" t="str">
        <x:v>Assurance contract</x:v>
      </x:c>
      <x:c r="D1220" s="557" t="str">
        <x:v>Reporting period</x:v>
      </x:c>
      <x:c r="E1220" s="557" t="str">
        <x:v>Reporting entity and assurance provider</x:v>
      </x:c>
      <x:c r="F1220" s="557" t="str">
        <x:v>Selected metrics</x:v>
      </x:c>
      <x:c r="G1220" s="557" t="str"/>
      <x:c r="H1220" s="557" t="str">
        <x:v>Test climate disclosures against stated criteria</x:v>
      </x:c>
      <x:c r="I1220" s="557" t="str">
        <x:v>E2</x:v>
      </x:c>
      <x:c r="J1220" s="557" t="str">
        <x:v>SRC-1574</x:v>
      </x:c>
      <x:c r="K1220" s="558" t="str">
        <x:v>Active</x:v>
      </x:c>
    </x:row>
    <x:row r="1221" ht="36" customHeight="1">
      <x:c r="A1221" s="556" t="str">
        <x:v>INS-1220</x:v>
      </x:c>
      <x:c r="B1221" s="557" t="str">
        <x:v>Supplier emissions data request</x:v>
      </x:c>
      <x:c r="C1221" s="557" t="str">
        <x:v>Procurement reporting requirement</x:v>
      </x:c>
      <x:c r="D1221" s="557" t="str">
        <x:v>Annual / contract cycle</x:v>
      </x:c>
      <x:c r="E1221" s="557" t="str">
        <x:v>Lead company and supplier</x:v>
      </x:c>
      <x:c r="F1221" s="557" t="str">
        <x:v>Supplier-level data</x:v>
      </x:c>
      <x:c r="G1221" s="557" t="str"/>
      <x:c r="H1221" s="557" t="str">
        <x:v>Collect value-chain emissions and reduction information</x:v>
      </x:c>
      <x:c r="I1221" s="557" t="str">
        <x:v>E2</x:v>
      </x:c>
      <x:c r="J1221" s="557" t="str">
        <x:v>SRC-1572</x:v>
      </x:c>
      <x:c r="K1221" s="558" t="str">
        <x:v>Active</x:v>
      </x:c>
    </x:row>
    <x:row r="1222" ht="36" customHeight="1">
      <x:c r="A1222" s="556" t="str">
        <x:v>INS-1221</x:v>
      </x:c>
      <x:c r="B1222" s="557" t="str">
        <x:v>Carbon tax statute and rate schedule</x:v>
      </x:c>
      <x:c r="C1222" s="557" t="str">
        <x:v>Tax instrument</x:v>
      </x:c>
      <x:c r="D1222" s="557" t="str">
        <x:v>Current</x:v>
      </x:c>
      <x:c r="E1222" s="557" t="str">
        <x:v>Tax authority and covered taxpayer</x:v>
      </x:c>
      <x:c r="F1222" s="557" t="str">
        <x:v>Rate per tonne or fuel unit</x:v>
      </x:c>
      <x:c r="G1222" s="557" t="str">
        <x:v>Various</x:v>
      </x:c>
      <x:c r="H1222" s="557" t="str">
        <x:v>Price covered emissions through taxation</x:v>
      </x:c>
      <x:c r="I1222" s="557" t="str">
        <x:v>E1</x:v>
      </x:c>
      <x:c r="J1222" s="557" t="str">
        <x:v>SRC-1578</x:v>
      </x:c>
      <x:c r="K1222" s="558" t="str">
        <x:v>Active</x:v>
      </x:c>
    </x:row>
    <x:row r="1223" ht="36" customHeight="1">
      <x:c r="A1223" s="556" t="str">
        <x:v>INS-1222</x:v>
      </x:c>
      <x:c r="B1223" s="557" t="str">
        <x:v>Emissions allowance</x:v>
      </x:c>
      <x:c r="C1223" s="557" t="str">
        <x:v>Tradable regulatory unit</x:v>
      </x:c>
      <x:c r="D1223" s="557" t="str">
        <x:v>Vintage-specific</x:v>
      </x:c>
      <x:c r="E1223" s="557" t="str">
        <x:v>ETS authority and account holder</x:v>
      </x:c>
      <x:c r="F1223" s="557" t="str">
        <x:v>One tonne CO2e or defined unit</x:v>
      </x:c>
      <x:c r="G1223" s="557" t="str"/>
      <x:c r="H1223" s="557" t="str">
        <x:v>Satisfy emissions-trading compliance obligations</x:v>
      </x:c>
      <x:c r="I1223" s="557" t="str">
        <x:v>E1</x:v>
      </x:c>
      <x:c r="J1223" s="557" t="str">
        <x:v>SRC-1579</x:v>
      </x:c>
      <x:c r="K1223" s="558" t="str">
        <x:v>Active</x:v>
      </x:c>
    </x:row>
    <x:row r="1224" ht="36" customHeight="1">
      <x:c r="A1224" s="556" t="str">
        <x:v>INS-1223</x:v>
      </x:c>
      <x:c r="B1224" s="557" t="str">
        <x:v>EU ETS compliance account</x:v>
      </x:c>
      <x:c r="C1224" s="557" t="str">
        <x:v>Registry account</x:v>
      </x:c>
      <x:c r="D1224" s="557" t="str">
        <x:v>Ongoing</x:v>
      </x:c>
      <x:c r="E1224" s="557" t="str">
        <x:v>Union Registry and regulated entity</x:v>
      </x:c>
      <x:c r="F1224" s="557" t="str">
        <x:v>Account holdings</x:v>
      </x:c>
      <x:c r="G1224" s="557" t="str"/>
      <x:c r="H1224" s="557" t="str">
        <x:v>Hold, transfer and surrender allowances</x:v>
      </x:c>
      <x:c r="I1224" s="557" t="str">
        <x:v>E1</x:v>
      </x:c>
      <x:c r="J1224" s="557" t="str">
        <x:v>SRC-1581</x:v>
      </x:c>
      <x:c r="K1224" s="558" t="str">
        <x:v>Active</x:v>
      </x:c>
    </x:row>
    <x:row r="1225" ht="36" customHeight="1">
      <x:c r="A1225" s="556" t="str">
        <x:v>INS-1224</x:v>
      </x:c>
      <x:c r="B1225" s="557" t="str">
        <x:v>Allowance auction</x:v>
      </x:c>
      <x:c r="C1225" s="557" t="str">
        <x:v>Primary market transaction</x:v>
      </x:c>
      <x:c r="D1225" s="557" t="str">
        <x:v>Scheduled</x:v>
      </x:c>
      <x:c r="E1225" s="557" t="str">
        <x:v>Government auction platform and bidders</x:v>
      </x:c>
      <x:c r="F1225" s="557" t="str">
        <x:v>Auctioned volume</x:v>
      </x:c>
      <x:c r="G1225" s="557" t="str"/>
      <x:c r="H1225" s="557" t="str">
        <x:v>Allocate allowances and generate public revenue</x:v>
      </x:c>
      <x:c r="I1225" s="557" t="str">
        <x:v>E1</x:v>
      </x:c>
      <x:c r="J1225" s="557" t="str">
        <x:v>SRC-1579</x:v>
      </x:c>
      <x:c r="K1225" s="558" t="str">
        <x:v>Active</x:v>
      </x:c>
    </x:row>
    <x:row r="1226" ht="36" customHeight="1">
      <x:c r="A1226" s="556" t="str">
        <x:v>INS-1225</x:v>
      </x:c>
      <x:c r="B1226" s="557" t="str">
        <x:v>EU ETS Market Stability Reserve</x:v>
      </x:c>
      <x:c r="C1226" s="557" t="str">
        <x:v>Rule-based supply mechanism</x:v>
      </x:c>
      <x:c r="D1226" s="557" t="str">
        <x:v>Ongoing</x:v>
      </x:c>
      <x:c r="E1226" s="557" t="str">
        <x:v>European Union and allowance market</x:v>
      </x:c>
      <x:c r="F1226" s="557" t="str">
        <x:v>Variable annual adjustment</x:v>
      </x:c>
      <x:c r="G1226" s="557" t="str"/>
      <x:c r="H1226" s="557" t="str">
        <x:v>Adjust auction supply in response to surplus indicators</x:v>
      </x:c>
      <x:c r="I1226" s="557" t="str">
        <x:v>E1</x:v>
      </x:c>
      <x:c r="J1226" s="557" t="str">
        <x:v>SRC-1579</x:v>
      </x:c>
      <x:c r="K1226" s="558" t="str">
        <x:v>Active</x:v>
      </x:c>
    </x:row>
    <x:row r="1227" ht="36" customHeight="1">
      <x:c r="A1227" s="556" t="str">
        <x:v>INS-1226</x:v>
      </x:c>
      <x:c r="B1227" s="557" t="str">
        <x:v>CBAM declaration and certificate obligation</x:v>
      </x:c>
      <x:c r="C1227" s="557" t="str">
        <x:v>Border carbon instrument</x:v>
      </x:c>
      <x:c r="D1227" s="557" t="str">
        <x:v>Definitive regime from 2026</x:v>
      </x:c>
      <x:c r="E1227" s="557" t="str">
        <x:v>Authorized declarant and EU authority</x:v>
      </x:c>
      <x:c r="F1227" s="557" t="str">
        <x:v>Embedded emissions</x:v>
      </x:c>
      <x:c r="G1227" s="557" t="str"/>
      <x:c r="H1227" s="557" t="str">
        <x:v>Report imported emissions and surrender CBAM certificates</x:v>
      </x:c>
      <x:c r="I1227" s="557" t="str">
        <x:v>E1</x:v>
      </x:c>
      <x:c r="J1227" s="557" t="str">
        <x:v>SRC-1582</x:v>
      </x:c>
      <x:c r="K1227" s="558" t="str">
        <x:v>Active</x:v>
      </x:c>
    </x:row>
    <x:row r="1228" ht="36" customHeight="1">
      <x:c r="A1228" s="556" t="str">
        <x:v>INS-1227</x:v>
      </x:c>
      <x:c r="B1228" s="557" t="str">
        <x:v>Linked cap-and-trade compliance unit</x:v>
      </x:c>
      <x:c r="C1228" s="557" t="str">
        <x:v>Linked market instrument</x:v>
      </x:c>
      <x:c r="D1228" s="557" t="str">
        <x:v>Ongoing</x:v>
      </x:c>
      <x:c r="E1228" s="557" t="str">
        <x:v>California, Québec and covered entities</x:v>
      </x:c>
      <x:c r="F1228" s="557" t="str">
        <x:v>Tradable compliance unit</x:v>
      </x:c>
      <x:c r="G1228" s="557" t="str"/>
      <x:c r="H1228" s="557" t="str">
        <x:v>Permit cross-jurisdictional use under linked market rules</x:v>
      </x:c>
      <x:c r="I1228" s="557" t="str">
        <x:v>E1</x:v>
      </x:c>
      <x:c r="J1228" s="557" t="str">
        <x:v>SRC-1583</x:v>
      </x:c>
      <x:c r="K1228" s="558" t="str">
        <x:v>Active</x:v>
      </x:c>
    </x:row>
    <x:row r="1229" ht="36" customHeight="1">
      <x:c r="A1229" s="556" t="str">
        <x:v>INS-1228</x:v>
      </x:c>
      <x:c r="B1229" s="557" t="str">
        <x:v>A6.4 emission reduction unit</x:v>
      </x:c>
      <x:c r="C1229" s="557" t="str">
        <x:v>International carbon credit</x:v>
      </x:c>
      <x:c r="D1229" s="557" t="str">
        <x:v>Current mechanism</x:v>
      </x:c>
      <x:c r="E1229" s="557" t="str">
        <x:v>Article 6.4 Registry and account holders</x:v>
      </x:c>
      <x:c r="F1229" s="557" t="str">
        <x:v>One tonne CO2e</x:v>
      </x:c>
      <x:c r="G1229" s="557" t="str"/>
      <x:c r="H1229" s="557" t="str">
        <x:v>Record verified emission reduction or removal under Paris mechanism</x:v>
      </x:c>
      <x:c r="I1229" s="557" t="str">
        <x:v>E1</x:v>
      </x:c>
      <x:c r="J1229" s="557" t="str">
        <x:v>SRC-1559</x:v>
      </x:c>
      <x:c r="K1229" s="558" t="str">
        <x:v>Active</x:v>
      </x:c>
    </x:row>
    <x:row r="1230" ht="36" customHeight="1">
      <x:c r="A1230" s="556" t="str">
        <x:v>INS-1229</x:v>
      </x:c>
      <x:c r="B1230" s="557" t="str">
        <x:v>Article 6 host-country authorization</x:v>
      </x:c>
      <x:c r="C1230" s="557" t="str">
        <x:v>Sovereign authorization</x:v>
      </x:c>
      <x:c r="D1230" s="557" t="str">
        <x:v>Activity-specific</x:v>
      </x:c>
      <x:c r="E1230" s="557" t="str">
        <x:v>Host Party and participating entities</x:v>
      </x:c>
      <x:c r="F1230" s="557" t="str">
        <x:v>Authorized mitigation outcome</x:v>
      </x:c>
      <x:c r="G1230" s="557" t="str"/>
      <x:c r="H1230" s="557" t="str">
        <x:v>Authorize international use and accounting treatment</x:v>
      </x:c>
      <x:c r="I1230" s="557" t="str">
        <x:v>E1</x:v>
      </x:c>
      <x:c r="J1230" s="557" t="str">
        <x:v>SRC-1561</x:v>
      </x:c>
      <x:c r="K1230" s="558" t="str">
        <x:v>Active</x:v>
      </x:c>
    </x:row>
    <x:row r="1231" ht="36" customHeight="1">
      <x:c r="A1231" s="556" t="str">
        <x:v>INS-1230</x:v>
      </x:c>
      <x:c r="B1231" s="557" t="str">
        <x:v>Article 6.4 activity approval</x:v>
      </x:c>
      <x:c r="C1231" s="557" t="str">
        <x:v>Programme approval</x:v>
      </x:c>
      <x:c r="D1231" s="557" t="str">
        <x:v>Project period</x:v>
      </x:c>
      <x:c r="E1231" s="557" t="str">
        <x:v>Host authority, Supervisory Body and project participants</x:v>
      </x:c>
      <x:c r="F1231" s="557" t="str">
        <x:v>Approved activity</x:v>
      </x:c>
      <x:c r="G1231" s="557" t="str"/>
      <x:c r="H1231" s="557" t="str">
        <x:v>Register eligible mitigation activity under mechanism rules</x:v>
      </x:c>
      <x:c r="I1231" s="557" t="str">
        <x:v>E1</x:v>
      </x:c>
      <x:c r="J1231" s="557" t="str">
        <x:v>SRC-1560</x:v>
      </x:c>
      <x:c r="K1231" s="558" t="str">
        <x:v>Active</x:v>
      </x:c>
    </x:row>
    <x:row r="1232" ht="36" customHeight="1">
      <x:c r="A1232" s="556" t="str">
        <x:v>INS-1231</x:v>
      </x:c>
      <x:c r="B1232" s="557" t="str">
        <x:v>Voluntary carbon credit</x:v>
      </x:c>
      <x:c r="C1232" s="557" t="str">
        <x:v>Private registry unit</x:v>
      </x:c>
      <x:c r="D1232" s="557" t="str">
        <x:v>Vintage-specific</x:v>
      </x:c>
      <x:c r="E1232" s="557" t="str">
        <x:v>Registry, project developer and buyer</x:v>
      </x:c>
      <x:c r="F1232" s="557" t="str">
        <x:v>One tonne CO2e</x:v>
      </x:c>
      <x:c r="G1232" s="557" t="str"/>
      <x:c r="H1232" s="557" t="str">
        <x:v>Represent verified reduction or removal under private standards</x:v>
      </x:c>
      <x:c r="I1232" s="557" t="str">
        <x:v>E1</x:v>
      </x:c>
      <x:c r="J1232" s="557" t="str">
        <x:v>SRC-1588</x:v>
      </x:c>
      <x:c r="K1232" s="558" t="str">
        <x:v>Active</x:v>
      </x:c>
    </x:row>
    <x:row r="1233" ht="36" customHeight="1">
      <x:c r="A1233" s="556" t="str">
        <x:v>INS-1232</x:v>
      </x:c>
      <x:c r="B1233" s="557" t="str">
        <x:v>Carbon-removal offtake agreement</x:v>
      </x:c>
      <x:c r="C1233" s="557" t="str">
        <x:v>Long-term purchase contract</x:v>
      </x:c>
      <x:c r="D1233" s="557" t="str">
        <x:v>Multi-year</x:v>
      </x:c>
      <x:c r="E1233" s="557" t="str">
        <x:v>Carbon-removal buyer and supplier</x:v>
      </x:c>
      <x:c r="F1233" s="557" t="str">
        <x:v>Contracted future tonnes</x:v>
      </x:c>
      <x:c r="G1233" s="557" t="str">
        <x:v>USD / other</x:v>
      </x:c>
      <x:c r="H1233" s="557" t="str">
        <x:v>Finance scale-up through committed future demand</x:v>
      </x:c>
      <x:c r="I1233" s="557" t="str">
        <x:v>E2</x:v>
      </x:c>
      <x:c r="J1233" s="557" t="str">
        <x:v>SRC-1592</x:v>
      </x:c>
      <x:c r="K1233" s="558" t="str">
        <x:v>Active</x:v>
      </x:c>
    </x:row>
    <x:row r="1234" ht="36" customHeight="1">
      <x:c r="A1234" s="556" t="str">
        <x:v>INS-1233</x:v>
      </x:c>
      <x:c r="B1234" s="557" t="str">
        <x:v>Carbon-credit retirement instruction</x:v>
      </x:c>
      <x:c r="C1234" s="557" t="str">
        <x:v>Registry transaction</x:v>
      </x:c>
      <x:c r="D1234" s="557" t="str">
        <x:v>Point in time</x:v>
      </x:c>
      <x:c r="E1234" s="557" t="str">
        <x:v>Account holder and registry</x:v>
      </x:c>
      <x:c r="F1234" s="557" t="str">
        <x:v>Specified units</x:v>
      </x:c>
      <x:c r="G1234" s="557" t="str"/>
      <x:c r="H1234" s="557" t="str">
        <x:v>Cancel units from further transfer for a defined use or claim</x:v>
      </x:c>
      <x:c r="I1234" s="557" t="str">
        <x:v>E1</x:v>
      </x:c>
      <x:c r="J1234" s="557" t="str">
        <x:v>SRC-1590</x:v>
      </x:c>
      <x:c r="K1234" s="558" t="str">
        <x:v>Active</x:v>
      </x:c>
    </x:row>
    <x:row r="1235" ht="36" customHeight="1">
      <x:c r="A1235" s="556" t="str">
        <x:v>INS-1234</x:v>
      </x:c>
      <x:c r="B1235" s="557" t="str">
        <x:v>Reversal buffer or permanence reserve</x:v>
      </x:c>
      <x:c r="C1235" s="557" t="str">
        <x:v>Risk-management instrument</x:v>
      </x:c>
      <x:c r="D1235" s="557" t="str">
        <x:v>Project life</x:v>
      </x:c>
      <x:c r="E1235" s="557" t="str">
        <x:v>Registry programme and projects</x:v>
      </x:c>
      <x:c r="F1235" s="557" t="str">
        <x:v>Pooled credits</x:v>
      </x:c>
      <x:c r="G1235" s="557" t="str"/>
      <x:c r="H1235" s="557" t="str">
        <x:v>Absorb specified reversal risk in land-based or removal projects</x:v>
      </x:c>
      <x:c r="I1235" s="557" t="str">
        <x:v>E1</x:v>
      </x:c>
      <x:c r="J1235" s="557" t="str">
        <x:v>SRC-1588</x:v>
      </x:c>
      <x:c r="K1235" s="558" t="str">
        <x:v>Active</x:v>
      </x:c>
    </x:row>
    <x:row r="1236" ht="36" customHeight="1">
      <x:c r="A1236" s="556" t="str">
        <x:v>INS-1235</x:v>
      </x:c>
      <x:c r="B1236" s="557" t="str">
        <x:v>Industrial air-emissions permit</x:v>
      </x:c>
      <x:c r="C1236" s="557" t="str">
        <x:v>Environmental permit</x:v>
      </x:c>
      <x:c r="D1236" s="557" t="str">
        <x:v>Facility term</x:v>
      </x:c>
      <x:c r="E1236" s="557" t="str">
        <x:v>Environmental regulator and facility</x:v>
      </x:c>
      <x:c r="F1236" s="557" t="str">
        <x:v>Emission limits</x:v>
      </x:c>
      <x:c r="G1236" s="557" t="str"/>
      <x:c r="H1236" s="557" t="str">
        <x:v>Authorize operations subject to pollutant limits and monitoring</x:v>
      </x:c>
      <x:c r="I1236" s="557" t="str">
        <x:v>E1</x:v>
      </x:c>
      <x:c r="J1236" s="557" t="str">
        <x:v>SRC-1600</x:v>
      </x:c>
      <x:c r="K1236" s="558" t="str">
        <x:v>Active</x:v>
      </x:c>
    </x:row>
    <x:row r="1237" ht="36" customHeight="1">
      <x:c r="A1237" s="556" t="str">
        <x:v>INS-1236</x:v>
      </x:c>
      <x:c r="B1237" s="557" t="str">
        <x:v>Pollutant Release and Transfer Register filing</x:v>
      </x:c>
      <x:c r="C1237" s="557" t="str">
        <x:v>Public disclosure record</x:v>
      </x:c>
      <x:c r="D1237" s="557" t="str">
        <x:v>Annual</x:v>
      </x:c>
      <x:c r="E1237" s="557" t="str">
        <x:v>Industrial facility and environmental authority</x:v>
      </x:c>
      <x:c r="F1237" s="557" t="str">
        <x:v>Reported mass releases</x:v>
      </x:c>
      <x:c r="G1237" s="557" t="str"/>
      <x:c r="H1237" s="557" t="str">
        <x:v>Disclose releases and waste transfers</x:v>
      </x:c>
      <x:c r="I1237" s="557" t="str">
        <x:v>E1</x:v>
      </x:c>
      <x:c r="J1237" s="557" t="str">
        <x:v>SRC-1601</x:v>
      </x:c>
      <x:c r="K1237" s="558" t="str">
        <x:v>Active</x:v>
      </x:c>
    </x:row>
    <x:row r="1238" ht="36" customHeight="1">
      <x:c r="A1238" s="556" t="str">
        <x:v>INS-1237</x:v>
      </x:c>
      <x:c r="B1238" s="557" t="str">
        <x:v>Hazardous-waste transboundary movement notification</x:v>
      </x:c>
      <x:c r="C1238" s="557" t="str">
        <x:v>Treaty control document</x:v>
      </x:c>
      <x:c r="D1238" s="557" t="str">
        <x:v>Shipment-specific</x:v>
      </x:c>
      <x:c r="E1238" s="557" t="str">
        <x:v>Exporter, importer and competent authorities</x:v>
      </x:c>
      <x:c r="F1238" s="557" t="str">
        <x:v>Waste shipment</x:v>
      </x:c>
      <x:c r="G1238" s="557" t="str"/>
      <x:c r="H1238" s="557" t="str">
        <x:v>Obtain prior consent for hazardous-waste movement</x:v>
      </x:c>
      <x:c r="I1238" s="557" t="str">
        <x:v>E1</x:v>
      </x:c>
      <x:c r="J1238" s="557" t="str">
        <x:v>SRC-1594</x:v>
      </x:c>
      <x:c r="K1238" s="558" t="str">
        <x:v>Active</x:v>
      </x:c>
    </x:row>
    <x:row r="1239" ht="36" customHeight="1">
      <x:c r="A1239" s="556" t="str">
        <x:v>INS-1238</x:v>
      </x:c>
      <x:c r="B1239" s="557" t="str">
        <x:v>Rotterdam prior informed consent response</x:v>
      </x:c>
      <x:c r="C1239" s="557" t="str">
        <x:v>Chemical trade decision</x:v>
      </x:c>
      <x:c r="D1239" s="557" t="str">
        <x:v>Periodic / chemical-specific</x:v>
      </x:c>
      <x:c r="E1239" s="557" t="str">
        <x:v>Importing Party and exporting Parties</x:v>
      </x:c>
      <x:c r="F1239" s="557" t="str">
        <x:v>Import decision</x:v>
      </x:c>
      <x:c r="G1239" s="557" t="str"/>
      <x:c r="H1239" s="557" t="str">
        <x:v>Communicate whether listed hazardous chemicals may be imported</x:v>
      </x:c>
      <x:c r="I1239" s="557" t="str">
        <x:v>E1</x:v>
      </x:c>
      <x:c r="J1239" s="557" t="str">
        <x:v>SRC-1595</x:v>
      </x:c>
      <x:c r="K1239" s="558" t="str">
        <x:v>Active</x:v>
      </x:c>
    </x:row>
    <x:row r="1240" ht="36" customHeight="1">
      <x:c r="A1240" s="556" t="str">
        <x:v>INS-1239</x:v>
      </x:c>
      <x:c r="B1240" s="557" t="str">
        <x:v>Stockholm Convention listing and control measure</x:v>
      </x:c>
      <x:c r="C1240" s="557" t="str">
        <x:v>Treaty control instrument</x:v>
      </x:c>
      <x:c r="D1240" s="557" t="str">
        <x:v>Chemical-specific</x:v>
      </x:c>
      <x:c r="E1240" s="557" t="str">
        <x:v>Parties and regulated producers/users</x:v>
      </x:c>
      <x:c r="F1240" s="557" t="str">
        <x:v>Listed persistent pollutant</x:v>
      </x:c>
      <x:c r="G1240" s="557" t="str"/>
      <x:c r="H1240" s="557" t="str">
        <x:v>Eliminate, restrict or manage listed persistent pollutants</x:v>
      </x:c>
      <x:c r="I1240" s="557" t="str">
        <x:v>E1</x:v>
      </x:c>
      <x:c r="J1240" s="557" t="str">
        <x:v>SRC-1596</x:v>
      </x:c>
      <x:c r="K1240" s="558" t="str">
        <x:v>Active</x:v>
      </x:c>
    </x:row>
    <x:row r="1241" ht="36" customHeight="1">
      <x:c r="A1241" s="556" t="str">
        <x:v>INS-1240</x:v>
      </x:c>
      <x:c r="B1241" s="557" t="str">
        <x:v>Minamata mercury control plan</x:v>
      </x:c>
      <x:c r="C1241" s="557" t="str">
        <x:v>Treaty implementation instrument</x:v>
      </x:c>
      <x:c r="D1241" s="557" t="str">
        <x:v>National / sectoral</x:v>
      </x:c>
      <x:c r="E1241" s="557" t="str">
        <x:v>Party and regulated actors</x:v>
      </x:c>
      <x:c r="F1241" s="557" t="str">
        <x:v>Mercury supply, trade or emissions</x:v>
      </x:c>
      <x:c r="G1241" s="557" t="str"/>
      <x:c r="H1241" s="557" t="str">
        <x:v>Control mercury across products, processes, emissions and waste</x:v>
      </x:c>
      <x:c r="I1241" s="557" t="str">
        <x:v>E1</x:v>
      </x:c>
      <x:c r="J1241" s="557" t="str">
        <x:v>SRC-1597</x:v>
      </x:c>
      <x:c r="K1241" s="558" t="str">
        <x:v>Active</x:v>
      </x:c>
    </x:row>
    <x:row r="1242" ht="36" customHeight="1">
      <x:c r="A1242" s="556" t="str">
        <x:v>INS-1241</x:v>
      </x:c>
      <x:c r="B1242" s="557" t="str">
        <x:v>Kigali HFC quota and phase-down schedule</x:v>
      </x:c>
      <x:c r="C1242" s="557" t="str">
        <x:v>Treaty compliance instrument</x:v>
      </x:c>
      <x:c r="D1242" s="557" t="str">
        <x:v>Multi-year</x:v>
      </x:c>
      <x:c r="E1242" s="557" t="str">
        <x:v>Party and HFC producers/importers</x:v>
      </x:c>
      <x:c r="F1242" s="557" t="str">
        <x:v>Production and consumption quota</x:v>
      </x:c>
      <x:c r="G1242" s="557" t="str"/>
      <x:c r="H1242" s="557" t="str">
        <x:v>Phase down hydrofluorocarbon production and consumption</x:v>
      </x:c>
      <x:c r="I1242" s="557" t="str">
        <x:v>E1</x:v>
      </x:c>
      <x:c r="J1242" s="557" t="str">
        <x:v>SRC-1599</x:v>
      </x:c>
      <x:c r="K1242" s="558" t="str">
        <x:v>Active</x:v>
      </x:c>
    </x:row>
    <x:row r="1243" ht="36" customHeight="1">
      <x:c r="A1243" s="556" t="str">
        <x:v>INS-1242</x:v>
      </x:c>
      <x:c r="B1243" s="557" t="str">
        <x:v>Environmental impact assessment terms of reference</x:v>
      </x:c>
      <x:c r="C1243" s="557" t="str">
        <x:v>Assessment scoping instrument</x:v>
      </x:c>
      <x:c r="D1243" s="557" t="str">
        <x:v>Project-specific</x:v>
      </x:c>
      <x:c r="E1243" s="557" t="str">
        <x:v>Competent authority and project developer</x:v>
      </x:c>
      <x:c r="F1243" s="557" t="str">
        <x:v>Defined assessment scope</x:v>
      </x:c>
      <x:c r="G1243" s="557" t="str"/>
      <x:c r="H1243" s="557" t="str">
        <x:v>Specify impacts, alternatives and studies required</x:v>
      </x:c>
      <x:c r="I1243" s="557" t="str">
        <x:v>E1</x:v>
      </x:c>
      <x:c r="J1243" s="557" t="str">
        <x:v>SRC-1605</x:v>
      </x:c>
      <x:c r="K1243" s="558" t="str">
        <x:v>Active</x:v>
      </x:c>
    </x:row>
    <x:row r="1244" ht="36" customHeight="1">
      <x:c r="A1244" s="556" t="str">
        <x:v>INS-1243</x:v>
      </x:c>
      <x:c r="B1244" s="557" t="str">
        <x:v>Environmental and social impact assessment</x:v>
      </x:c>
      <x:c r="C1244" s="557" t="str">
        <x:v>Impact assessment report</x:v>
      </x:c>
      <x:c r="D1244" s="557" t="str">
        <x:v>Project-specific</x:v>
      </x:c>
      <x:c r="E1244" s="557" t="str">
        <x:v>Project developer, consultants and stakeholders</x:v>
      </x:c>
      <x:c r="F1244" s="557" t="str">
        <x:v>Study and management plan</x:v>
      </x:c>
      <x:c r="G1244" s="557" t="str"/>
      <x:c r="H1244" s="557" t="str">
        <x:v>Assess project impacts and proposed mitigation</x:v>
      </x:c>
      <x:c r="I1244" s="557" t="str">
        <x:v>E1</x:v>
      </x:c>
      <x:c r="J1244" s="557" t="str">
        <x:v>SRC-1605</x:v>
      </x:c>
      <x:c r="K1244" s="558" t="str">
        <x:v>Active</x:v>
      </x:c>
    </x:row>
    <x:row r="1245" ht="36" customHeight="1">
      <x:c r="A1245" s="556" t="str">
        <x:v>INS-1244</x:v>
      </x:c>
      <x:c r="B1245" s="557" t="str">
        <x:v>Environmental permit or development consent</x:v>
      </x:c>
      <x:c r="C1245" s="557" t="str">
        <x:v>Administrative authorization</x:v>
      </x:c>
      <x:c r="D1245" s="557" t="str">
        <x:v>Project-specific</x:v>
      </x:c>
      <x:c r="E1245" s="557" t="str">
        <x:v>Competent authority and developer</x:v>
      </x:c>
      <x:c r="F1245" s="557" t="str">
        <x:v>Conditions or refusal</x:v>
      </x:c>
      <x:c r="G1245" s="557" t="str"/>
      <x:c r="H1245" s="557" t="str">
        <x:v>Authorize or reject project following assessment</x:v>
      </x:c>
      <x:c r="I1245" s="557" t="str">
        <x:v>E1</x:v>
      </x:c>
      <x:c r="J1245" s="557" t="str">
        <x:v>SRC-1603</x:v>
      </x:c>
      <x:c r="K1245" s="558" t="str">
        <x:v>Active</x:v>
      </x:c>
    </x:row>
    <x:row r="1246" ht="36" customHeight="1">
      <x:c r="A1246" s="556" t="str">
        <x:v>INS-1245</x:v>
      </x:c>
      <x:c r="B1246" s="557" t="str">
        <x:v>Public consultation record</x:v>
      </x:c>
      <x:c r="C1246" s="557" t="str">
        <x:v>Procedural rights record</x:v>
      </x:c>
      <x:c r="D1246" s="557" t="str">
        <x:v>Decision period</x:v>
      </x:c>
      <x:c r="E1246" s="557" t="str">
        <x:v>Authority, developer and affected public</x:v>
      </x:c>
      <x:c r="F1246" s="557" t="str">
        <x:v>Submissions and responses</x:v>
      </x:c>
      <x:c r="G1246" s="557" t="str"/>
      <x:c r="H1246" s="557" t="str">
        <x:v>Document access to information and participation</x:v>
      </x:c>
      <x:c r="I1246" s="557" t="str">
        <x:v>E1</x:v>
      </x:c>
      <x:c r="J1246" s="557" t="str">
        <x:v>SRC-1603</x:v>
      </x:c>
      <x:c r="K1246" s="558" t="str">
        <x:v>Active</x:v>
      </x:c>
    </x:row>
    <x:row r="1247" ht="36" customHeight="1">
      <x:c r="A1247" s="556" t="str">
        <x:v>INS-1246</x:v>
      </x:c>
      <x:c r="B1247" s="557" t="str">
        <x:v>Indigenous consultation and consent record</x:v>
      </x:c>
      <x:c r="C1247" s="557" t="str">
        <x:v>Rights and consultation instrument</x:v>
      </x:c>
      <x:c r="D1247" s="557" t="str">
        <x:v>Project-specific</x:v>
      </x:c>
      <x:c r="E1247" s="557" t="str">
        <x:v>Rights-holders, state and project sponsor</x:v>
      </x:c>
      <x:c r="F1247" s="557" t="str">
        <x:v>Agreement, conditions or objection</x:v>
      </x:c>
      <x:c r="G1247" s="557" t="str"/>
      <x:c r="H1247" s="557" t="str">
        <x:v>Document consultation and, where required, consent</x:v>
      </x:c>
      <x:c r="I1247" s="557" t="str">
        <x:v>E2</x:v>
      </x:c>
      <x:c r="J1247" s="557" t="str">
        <x:v>SRC-1605</x:v>
      </x:c>
      <x:c r="K1247" s="558" t="str">
        <x:v>Active</x:v>
      </x:c>
    </x:row>
    <x:row r="1248" ht="36" customHeight="1">
      <x:c r="A1248" s="556" t="str">
        <x:v>INS-1247</x:v>
      </x:c>
      <x:c r="B1248" s="557" t="str">
        <x:v>Environmental and social action plan</x:v>
      </x:c>
      <x:c r="C1248" s="557" t="str">
        <x:v>Project-finance covenant schedule</x:v>
      </x:c>
      <x:c r="D1248" s="557" t="str">
        <x:v>Financing period</x:v>
      </x:c>
      <x:c r="E1248" s="557" t="str">
        <x:v>Borrower and lender</x:v>
      </x:c>
      <x:c r="F1248" s="557" t="str">
        <x:v>Corrective actions and milestones</x:v>
      </x:c>
      <x:c r="G1248" s="557" t="str"/>
      <x:c r="H1248" s="557" t="str">
        <x:v>Convert safeguards into contractual implementation duties</x:v>
      </x:c>
      <x:c r="I1248" s="557" t="str">
        <x:v>E2</x:v>
      </x:c>
      <x:c r="J1248" s="557" t="str">
        <x:v>SRC-1606</x:v>
      </x:c>
      <x:c r="K1248" s="558" t="str">
        <x:v>Active</x:v>
      </x:c>
    </x:row>
    <x:row r="1249" ht="36" customHeight="1">
      <x:c r="A1249" s="556" t="str">
        <x:v>INS-1248</x:v>
      </x:c>
      <x:c r="B1249" s="557" t="str">
        <x:v>Environmental grievance or access-right complaint</x:v>
      </x:c>
      <x:c r="C1249" s="557" t="str">
        <x:v>Administrative or treaty complaint</x:v>
      </x:c>
      <x:c r="D1249" s="557" t="str">
        <x:v>Case-specific</x:v>
      </x:c>
      <x:c r="E1249" s="557" t="str">
        <x:v>Affected person, body and respondent authority</x:v>
      </x:c>
      <x:c r="F1249" s="557" t="str">
        <x:v>Reviewable complaint</x:v>
      </x:c>
      <x:c r="G1249" s="557" t="str"/>
      <x:c r="H1249" s="557" t="str">
        <x:v>Seek information, participation, justice or remedy</x:v>
      </x:c>
      <x:c r="I1249" s="557" t="str">
        <x:v>E1</x:v>
      </x:c>
      <x:c r="J1249" s="557" t="str">
        <x:v>SRC-1604</x:v>
      </x:c>
      <x:c r="K1249" s="558" t="str">
        <x:v>Active</x:v>
      </x:c>
    </x:row>
    <x:row r="1250" ht="36" customHeight="1">
      <x:c r="A1250" s="556" t="str">
        <x:v>INS-1249</x:v>
      </x:c>
      <x:c r="B1250" s="557" t="str">
        <x:v>National biodiversity strategy and action plan</x:v>
      </x:c>
      <x:c r="C1250" s="557" t="str">
        <x:v>National policy instrument</x:v>
      </x:c>
      <x:c r="D1250" s="557" t="str">
        <x:v>Periodic</x:v>
      </x:c>
      <x:c r="E1250" s="557" t="str">
        <x:v>National government and CBD</x:v>
      </x:c>
      <x:c r="F1250" s="557" t="str">
        <x:v>Targets and implementation plan</x:v>
      </x:c>
      <x:c r="G1250" s="557" t="str"/>
      <x:c r="H1250" s="557" t="str">
        <x:v>Translate global biodiversity commitments into national policy</x:v>
      </x:c>
      <x:c r="I1250" s="557" t="str">
        <x:v>E1</x:v>
      </x:c>
      <x:c r="J1250" s="557" t="str">
        <x:v>SRC-1607</x:v>
      </x:c>
      <x:c r="K1250" s="558" t="str">
        <x:v>Active</x:v>
      </x:c>
    </x:row>
    <x:row r="1251" ht="36" customHeight="1">
      <x:c r="A1251" s="556" t="str">
        <x:v>INS-1250</x:v>
      </x:c>
      <x:c r="B1251" s="557" t="str">
        <x:v>Protected-area designation</x:v>
      </x:c>
      <x:c r="C1251" s="557" t="str">
        <x:v>Conservation legal instrument</x:v>
      </x:c>
      <x:c r="D1251" s="557" t="str">
        <x:v>Ongoing</x:v>
      </x:c>
      <x:c r="E1251" s="557" t="str">
        <x:v>State, land authority and managers</x:v>
      </x:c>
      <x:c r="F1251" s="557" t="str">
        <x:v>Defined area</x:v>
      </x:c>
      <x:c r="G1251" s="557" t="str"/>
      <x:c r="H1251" s="557" t="str">
        <x:v>Establish legal conservation status and governance rules</x:v>
      </x:c>
      <x:c r="I1251" s="557" t="str">
        <x:v>E1</x:v>
      </x:c>
      <x:c r="J1251" s="557" t="str">
        <x:v>SRC-1607</x:v>
      </x:c>
      <x:c r="K1251" s="558" t="str">
        <x:v>Active</x:v>
      </x:c>
    </x:row>
    <x:row r="1252" ht="36" customHeight="1">
      <x:c r="A1252" s="556" t="str">
        <x:v>INS-1251</x:v>
      </x:c>
      <x:c r="B1252" s="557" t="str">
        <x:v>OECM recognition record</x:v>
      </x:c>
      <x:c r="C1252" s="557" t="str">
        <x:v>Area-based conservation instrument</x:v>
      </x:c>
      <x:c r="D1252" s="557" t="str">
        <x:v>Ongoing</x:v>
      </x:c>
      <x:c r="E1252" s="557" t="str">
        <x:v>Recognizing authority and area governance body</x:v>
      </x:c>
      <x:c r="F1252" s="557" t="str">
        <x:v>Defined area</x:v>
      </x:c>
      <x:c r="G1252" s="557" t="str"/>
      <x:c r="H1252" s="557" t="str">
        <x:v>Recognize durable conservation outside formal protected areas</x:v>
      </x:c>
      <x:c r="I1252" s="557" t="str">
        <x:v>E1</x:v>
      </x:c>
      <x:c r="J1252" s="557" t="str">
        <x:v>SRC-1608</x:v>
      </x:c>
      <x:c r="K1252" s="558" t="str">
        <x:v>Active</x:v>
      </x:c>
    </x:row>
    <x:row r="1253" ht="36" customHeight="1">
      <x:c r="A1253" s="556" t="str">
        <x:v>INS-1252</x:v>
      </x:c>
      <x:c r="B1253" s="557" t="str">
        <x:v>CITES import or export permit</x:v>
      </x:c>
      <x:c r="C1253" s="557" t="str">
        <x:v>Wildlife-trade permit</x:v>
      </x:c>
      <x:c r="D1253" s="557" t="str">
        <x:v>Shipment-specific</x:v>
      </x:c>
      <x:c r="E1253" s="557" t="str">
        <x:v>Management authority, trader and customs</x:v>
      </x:c>
      <x:c r="F1253" s="557" t="str">
        <x:v>Specified specimens</x:v>
      </x:c>
      <x:c r="G1253" s="557" t="str"/>
      <x:c r="H1253" s="557" t="str">
        <x:v>Authorize or restrict international trade in listed species</x:v>
      </x:c>
      <x:c r="I1253" s="557" t="str">
        <x:v>E1</x:v>
      </x:c>
      <x:c r="J1253" s="557" t="str">
        <x:v>SRC-1610</x:v>
      </x:c>
      <x:c r="K1253" s="558" t="str">
        <x:v>Active</x:v>
      </x:c>
    </x:row>
    <x:row r="1254" ht="36" customHeight="1">
      <x:c r="A1254" s="556" t="str">
        <x:v>INS-1253</x:v>
      </x:c>
      <x:c r="B1254" s="557" t="str">
        <x:v>Ramsar site designation</x:v>
      </x:c>
      <x:c r="C1254" s="557" t="str">
        <x:v>International wetland designation</x:v>
      </x:c>
      <x:c r="D1254" s="557" t="str">
        <x:v>Ongoing</x:v>
      </x:c>
      <x:c r="E1254" s="557" t="str">
        <x:v>Contracting Party and Ramsar Secretariat</x:v>
      </x:c>
      <x:c r="F1254" s="557" t="str">
        <x:v>Defined wetland</x:v>
      </x:c>
      <x:c r="G1254" s="557" t="str"/>
      <x:c r="H1254" s="557" t="str">
        <x:v>Recognize wetland importance and wise-use commitments</x:v>
      </x:c>
      <x:c r="I1254" s="557" t="str">
        <x:v>E1</x:v>
      </x:c>
      <x:c r="J1254" s="557" t="str">
        <x:v>SRC-1611</x:v>
      </x:c>
      <x:c r="K1254" s="558" t="str">
        <x:v>Active</x:v>
      </x:c>
    </x:row>
    <x:row r="1255" ht="36" customHeight="1">
      <x:c r="A1255" s="556" t="str">
        <x:v>INS-1254</x:v>
      </x:c>
      <x:c r="B1255" s="557" t="str">
        <x:v>Biodiversity offset or compensation plan</x:v>
      </x:c>
      <x:c r="C1255" s="557" t="str">
        <x:v>Project mitigation instrument</x:v>
      </x:c>
      <x:c r="D1255" s="557" t="str">
        <x:v>Project term</x:v>
      </x:c>
      <x:c r="E1255" s="557" t="str">
        <x:v>Developer, regulator and conservation provider</x:v>
      </x:c>
      <x:c r="F1255" s="557" t="str">
        <x:v>Measured residual impact</x:v>
      </x:c>
      <x:c r="G1255" s="557" t="str"/>
      <x:c r="H1255" s="557" t="str">
        <x:v>Compensate specified residual biodiversity impacts</x:v>
      </x:c>
      <x:c r="I1255" s="557" t="str">
        <x:v>E2</x:v>
      </x:c>
      <x:c r="J1255" s="557" t="str">
        <x:v>SRC-1605</x:v>
      </x:c>
      <x:c r="K1255" s="558" t="str">
        <x:v>Active</x:v>
      </x:c>
    </x:row>
    <x:row r="1256" ht="36" customHeight="1">
      <x:c r="A1256" s="556" t="str">
        <x:v>INS-1255</x:v>
      </x:c>
      <x:c r="B1256" s="557" t="str">
        <x:v>Global Biodiversity Framework Fund grant</x:v>
      </x:c>
      <x:c r="C1256" s="557" t="str">
        <x:v>Multilateral grant</x:v>
      </x:c>
      <x:c r="D1256" s="557" t="str">
        <x:v>Project period</x:v>
      </x:c>
      <x:c r="E1256" s="557" t="str">
        <x:v>GEF/GBFF and implementing entities</x:v>
      </x:c>
      <x:c r="F1256" s="557" t="str">
        <x:v>Approved funding</x:v>
      </x:c>
      <x:c r="G1256" s="557" t="str">
        <x:v>USD</x:v>
      </x:c>
      <x:c r="H1256" s="557" t="str">
        <x:v>Finance national and local biodiversity implementation</x:v>
      </x:c>
      <x:c r="I1256" s="557" t="str">
        <x:v>E1</x:v>
      </x:c>
      <x:c r="J1256" s="557" t="str">
        <x:v>SRC-1612</x:v>
      </x:c>
      <x:c r="K1256" s="558" t="str">
        <x:v>Active</x:v>
      </x:c>
    </x:row>
    <x:row r="1257" ht="36" customHeight="1">
      <x:c r="A1257" s="556" t="str">
        <x:v>INS-1256</x:v>
      </x:c>
      <x:c r="B1257" s="557" t="str">
        <x:v>REDD+ results-based payment agreement</x:v>
      </x:c>
      <x:c r="C1257" s="557" t="str">
        <x:v>Climate-forest finance agreement</x:v>
      </x:c>
      <x:c r="D1257" s="557" t="str">
        <x:v>Multi-year</x:v>
      </x:c>
      <x:c r="E1257" s="557" t="str">
        <x:v>Jurisdiction, fund and programme partners</x:v>
      </x:c>
      <x:c r="F1257" s="557" t="str">
        <x:v>Verified results</x:v>
      </x:c>
      <x:c r="G1257" s="557" t="str">
        <x:v>USD / other</x:v>
      </x:c>
      <x:c r="H1257" s="557" t="str">
        <x:v>Pay for measured forest emission reductions</x:v>
      </x:c>
      <x:c r="I1257" s="557" t="str">
        <x:v>E2</x:v>
      </x:c>
      <x:c r="J1257" s="557" t="str">
        <x:v>SRC-1557</x:v>
      </x:c>
      <x:c r="K1257" s="558" t="str">
        <x:v>Active</x:v>
      </x:c>
    </x:row>
    <x:row r="1258" ht="36" customHeight="1">
      <x:c r="A1258" s="556" t="str">
        <x:v>INS-1257</x:v>
      </x:c>
      <x:c r="B1258" s="557" t="str">
        <x:v>Forest reference emission level</x:v>
      </x:c>
      <x:c r="C1258" s="557" t="str">
        <x:v>Accounting benchmark</x:v>
      </x:c>
      <x:c r="D1258" s="557" t="str">
        <x:v>Reference period</x:v>
      </x:c>
      <x:c r="E1258" s="557" t="str">
        <x:v>National forest authority and UNFCCC</x:v>
      </x:c>
      <x:c r="F1258" s="557" t="str">
        <x:v>Emissions baseline</x:v>
      </x:c>
      <x:c r="G1258" s="557" t="str"/>
      <x:c r="H1258" s="557" t="str">
        <x:v>Benchmark forest emissions and removals for results assessment</x:v>
      </x:c>
      <x:c r="I1258" s="557" t="str">
        <x:v>E1</x:v>
      </x:c>
      <x:c r="J1258" s="557" t="str">
        <x:v>SRC-1556</x:v>
      </x:c>
      <x:c r="K1258" s="558" t="str">
        <x:v>Active</x:v>
      </x:c>
    </x:row>
    <x:row r="1259" ht="36" customHeight="1">
      <x:c r="A1259" s="556" t="str">
        <x:v>INS-1258</x:v>
      </x:c>
      <x:c r="B1259" s="557" t="str">
        <x:v>Jurisdictional forest carbon credit</x:v>
      </x:c>
      <x:c r="C1259" s="557" t="str">
        <x:v>Carbon unit</x:v>
      </x:c>
      <x:c r="D1259" s="557" t="str">
        <x:v>Vintage-specific</x:v>
      </x:c>
      <x:c r="E1259" s="557" t="str">
        <x:v>Jurisdictional programme, registry and buyer</x:v>
      </x:c>
      <x:c r="F1259" s="557" t="str">
        <x:v>One tonne CO2e</x:v>
      </x:c>
      <x:c r="G1259" s="557" t="str"/>
      <x:c r="H1259" s="557" t="str">
        <x:v>Represent verified jurisdiction-scale forest mitigation</x:v>
      </x:c>
      <x:c r="I1259" s="557" t="str">
        <x:v>E1</x:v>
      </x:c>
      <x:c r="J1259" s="557" t="str">
        <x:v>SRC-1590</x:v>
      </x:c>
      <x:c r="K1259" s="558" t="str">
        <x:v>Active</x:v>
      </x:c>
    </x:row>
    <x:row r="1260" ht="36" customHeight="1">
      <x:c r="A1260" s="556" t="str">
        <x:v>INS-1259</x:v>
      </x:c>
      <x:c r="B1260" s="557" t="str">
        <x:v>Logging concession or forest-use permit</x:v>
      </x:c>
      <x:c r="C1260" s="557" t="str">
        <x:v>Resource-use authorization</x:v>
      </x:c>
      <x:c r="D1260" s="557" t="str">
        <x:v>Term-specific</x:v>
      </x:c>
      <x:c r="E1260" s="557" t="str">
        <x:v>Forest authority and concession holder</x:v>
      </x:c>
      <x:c r="F1260" s="557" t="str">
        <x:v>Defined area and harvest rights</x:v>
      </x:c>
      <x:c r="G1260" s="557" t="str"/>
      <x:c r="H1260" s="557" t="str">
        <x:v>Authorize timber extraction subject to conditions</x:v>
      </x:c>
      <x:c r="I1260" s="557" t="str">
        <x:v>E1</x:v>
      </x:c>
      <x:c r="J1260" s="557" t="str">
        <x:v>SRC-1607</x:v>
      </x:c>
      <x:c r="K1260" s="558" t="str">
        <x:v>Active</x:v>
      </x:c>
    </x:row>
    <x:row r="1261" ht="36" customHeight="1">
      <x:c r="A1261" s="556" t="str">
        <x:v>INS-1260</x:v>
      </x:c>
      <x:c r="B1261" s="557" t="str">
        <x:v>Deforestation-free supply-chain declaration</x:v>
      </x:c>
      <x:c r="C1261" s="557" t="str">
        <x:v>Market-access disclosure</x:v>
      </x:c>
      <x:c r="D1261" s="557" t="str">
        <x:v>Shipment or reporting period</x:v>
      </x:c>
      <x:c r="E1261" s="557" t="str">
        <x:v>Importer, supplier and regulator</x:v>
      </x:c>
      <x:c r="F1261" s="557" t="str">
        <x:v>Geolocation and due-diligence data</x:v>
      </x:c>
      <x:c r="G1261" s="557" t="str"/>
      <x:c r="H1261" s="557" t="str">
        <x:v>Demonstrate compliance with forest-risk commodity rules</x:v>
      </x:c>
      <x:c r="I1261" s="557" t="str">
        <x:v>E1</x:v>
      </x:c>
      <x:c r="J1261" s="557" t="str">
        <x:v>SRC-1613</x:v>
      </x:c>
      <x:c r="K1261" s="558" t="str">
        <x:v>Active</x:v>
      </x:c>
    </x:row>
    <x:row r="1262" ht="36" customHeight="1">
      <x:c r="A1262" s="556" t="str">
        <x:v>INS-1261</x:v>
      </x:c>
      <x:c r="B1262" s="557" t="str">
        <x:v>Conservation easement or land-use covenant</x:v>
      </x:c>
      <x:c r="C1262" s="557" t="str">
        <x:v>Property restriction</x:v>
      </x:c>
      <x:c r="D1262" s="557" t="str">
        <x:v>Long-term</x:v>
      </x:c>
      <x:c r="E1262" s="557" t="str">
        <x:v>Landholder and conservation beneficiary</x:v>
      </x:c>
      <x:c r="F1262" s="557" t="str">
        <x:v>Defined land rights</x:v>
      </x:c>
      <x:c r="G1262" s="557" t="str"/>
      <x:c r="H1262" s="557" t="str">
        <x:v>Restrict future land use for conservation purposes</x:v>
      </x:c>
      <x:c r="I1262" s="557" t="str">
        <x:v>E2</x:v>
      </x:c>
      <x:c r="J1262" s="557" t="str">
        <x:v>SRC-1607</x:v>
      </x:c>
      <x:c r="K1262" s="558" t="str">
        <x:v>Active</x:v>
      </x:c>
    </x:row>
    <x:row r="1263" ht="36" customHeight="1">
      <x:c r="A1263" s="556" t="str">
        <x:v>INS-1262</x:v>
      </x:c>
      <x:c r="B1263" s="557" t="str">
        <x:v>Biodiversity or nature credit</x:v>
      </x:c>
      <x:c r="C1263" s="557" t="str">
        <x:v>Emerging environmental unit</x:v>
      </x:c>
      <x:c r="D1263" s="557" t="str">
        <x:v>Project/vintage-specific</x:v>
      </x:c>
      <x:c r="E1263" s="557" t="str">
        <x:v>Project, standard and buyer</x:v>
      </x:c>
      <x:c r="F1263" s="557" t="str">
        <x:v>Measured ecological unit</x:v>
      </x:c>
      <x:c r="G1263" s="557" t="str"/>
      <x:c r="H1263" s="557" t="str">
        <x:v>Finance claimed ecological improvement or stewardship</x:v>
      </x:c>
      <x:c r="I1263" s="557" t="str">
        <x:v>E2</x:v>
      </x:c>
      <x:c r="J1263" s="557" t="str">
        <x:v>SRC-1613</x:v>
      </x:c>
      <x:c r="K1263" s="558" t="str">
        <x:v>Active</x:v>
      </x:c>
    </x:row>
    <x:row r="1264" ht="36" customHeight="1">
      <x:c r="A1264" s="556" t="str">
        <x:v>INS-1263</x:v>
      </x:c>
      <x:c r="B1264" s="557" t="str">
        <x:v>Green Climate Fund funding proposal</x:v>
      </x:c>
      <x:c r="C1264" s="557" t="str">
        <x:v>Multilateral funding instrument</x:v>
      </x:c>
      <x:c r="D1264" s="557" t="str">
        <x:v>Project-specific</x:v>
      </x:c>
      <x:c r="E1264" s="557" t="str">
        <x:v>Accredited entity, country authority and GCF</x:v>
      </x:c>
      <x:c r="F1264" s="557" t="str">
        <x:v>Grant, loan, guarantee or equity</x:v>
      </x:c>
      <x:c r="G1264" s="557" t="str">
        <x:v>USD</x:v>
      </x:c>
      <x:c r="H1264" s="557" t="str">
        <x:v>Finance mitigation or adaptation project</x:v>
      </x:c>
      <x:c r="I1264" s="557" t="str">
        <x:v>E1</x:v>
      </x:c>
      <x:c r="J1264" s="557" t="str">
        <x:v>SRC-1614</x:v>
      </x:c>
      <x:c r="K1264" s="558" t="str">
        <x:v>Active</x:v>
      </x:c>
    </x:row>
    <x:row r="1265" ht="36" customHeight="1">
      <x:c r="A1265" s="556" t="str">
        <x:v>INS-1264</x:v>
      </x:c>
      <x:c r="B1265" s="557" t="str">
        <x:v>Adaptation Fund grant agreement</x:v>
      </x:c>
      <x:c r="C1265" s="557" t="str">
        <x:v>Multilateral grant</x:v>
      </x:c>
      <x:c r="D1265" s="557" t="str">
        <x:v>Project-specific</x:v>
      </x:c>
      <x:c r="E1265" s="557" t="str">
        <x:v>Adaptation Fund and implementing entity</x:v>
      </x:c>
      <x:c r="F1265" s="557" t="str">
        <x:v>Approved grant</x:v>
      </x:c>
      <x:c r="G1265" s="557" t="str">
        <x:v>USD</x:v>
      </x:c>
      <x:c r="H1265" s="557" t="str">
        <x:v>Finance concrete adaptation action</x:v>
      </x:c>
      <x:c r="I1265" s="557" t="str">
        <x:v>E1</x:v>
      </x:c>
      <x:c r="J1265" s="557" t="str">
        <x:v>SRC-1615</x:v>
      </x:c>
      <x:c r="K1265" s="558" t="str">
        <x:v>Active</x:v>
      </x:c>
    </x:row>
    <x:row r="1266" ht="36" customHeight="1">
      <x:c r="A1266" s="556" t="str">
        <x:v>INS-1265</x:v>
      </x:c>
      <x:c r="B1266" s="557" t="str">
        <x:v>Green bond</x:v>
      </x:c>
      <x:c r="C1266" s="557" t="str">
        <x:v>Use-of-proceeds debt security</x:v>
      </x:c>
      <x:c r="D1266" s="557" t="str">
        <x:v>Bond term</x:v>
      </x:c>
      <x:c r="E1266" s="557" t="str">
        <x:v>Issuer and investors</x:v>
      </x:c>
      <x:c r="F1266" s="557" t="str">
        <x:v>Bond proceeds</x:v>
      </x:c>
      <x:c r="G1266" s="557" t="str">
        <x:v>Various</x:v>
      </x:c>
      <x:c r="H1266" s="557" t="str">
        <x:v>Finance eligible green projects</x:v>
      </x:c>
      <x:c r="I1266" s="557" t="str">
        <x:v>E2</x:v>
      </x:c>
      <x:c r="J1266" s="557" t="str">
        <x:v>SRC-1613</x:v>
      </x:c>
      <x:c r="K1266" s="558" t="str">
        <x:v>Active</x:v>
      </x:c>
    </x:row>
    <x:row r="1267" ht="36" customHeight="1">
      <x:c r="A1267" s="556" t="str">
        <x:v>INS-1266</x:v>
      </x:c>
      <x:c r="B1267" s="557" t="str">
        <x:v>Sustainability-linked bond</x:v>
      </x:c>
      <x:c r="C1267" s="557" t="str">
        <x:v>Performance-linked debt security</x:v>
      </x:c>
      <x:c r="D1267" s="557" t="str">
        <x:v>Bond term</x:v>
      </x:c>
      <x:c r="E1267" s="557" t="str">
        <x:v>Issuer and investors</x:v>
      </x:c>
      <x:c r="F1267" s="557" t="str">
        <x:v>Coupon linked to targets</x:v>
      </x:c>
      <x:c r="G1267" s="557" t="str">
        <x:v>Various</x:v>
      </x:c>
      <x:c r="H1267" s="557" t="str">
        <x:v>Link financing terms to sustainability performance indicators</x:v>
      </x:c>
      <x:c r="I1267" s="557" t="str">
        <x:v>E2</x:v>
      </x:c>
      <x:c r="J1267" s="557" t="str">
        <x:v>SRC-1573</x:v>
      </x:c>
      <x:c r="K1267" s="558" t="str">
        <x:v>Active</x:v>
      </x:c>
    </x:row>
    <x:row r="1268" ht="36" customHeight="1">
      <x:c r="A1268" s="556" t="str">
        <x:v>INS-1267</x:v>
      </x:c>
      <x:c r="B1268" s="557" t="str">
        <x:v>Climate Investment Funds concessional package</x:v>
      </x:c>
      <x:c r="C1268" s="557" t="str">
        <x:v>Blended-finance instrument</x:v>
      </x:c>
      <x:c r="D1268" s="557" t="str">
        <x:v>Programme term</x:v>
      </x:c>
      <x:c r="E1268" s="557" t="str">
        <x:v>CIF, MDB and recipient</x:v>
      </x:c>
      <x:c r="F1268" s="557" t="str">
        <x:v>Concessional finance</x:v>
      </x:c>
      <x:c r="G1268" s="557" t="str">
        <x:v>USD</x:v>
      </x:c>
      <x:c r="H1268" s="557" t="str">
        <x:v>Support low-carbon or climate-resilient investment</x:v>
      </x:c>
      <x:c r="I1268" s="557" t="str">
        <x:v>E1</x:v>
      </x:c>
      <x:c r="J1268" s="557" t="str">
        <x:v>SRC-1614</x:v>
      </x:c>
      <x:c r="K1268" s="558" t="str">
        <x:v>Active</x:v>
      </x:c>
    </x:row>
    <x:row r="1269" ht="36" customHeight="1">
      <x:c r="A1269" s="556" t="str">
        <x:v>INS-1268</x:v>
      </x:c>
      <x:c r="B1269" s="557" t="str">
        <x:v>Corporate transition-finance framework</x:v>
      </x:c>
      <x:c r="C1269" s="557" t="str">
        <x:v>Issuer policy framework</x:v>
      </x:c>
      <x:c r="D1269" s="557" t="str">
        <x:v>Multi-year</x:v>
      </x:c>
      <x:c r="E1269" s="557" t="str">
        <x:v>Corporate issuer, financiers and reviewers</x:v>
      </x:c>
      <x:c r="F1269" s="557" t="str">
        <x:v>Eligible transition expenditures</x:v>
      </x:c>
      <x:c r="G1269" s="557" t="str"/>
      <x:c r="H1269" s="557" t="str">
        <x:v>Define financing linked to sectoral transition pathway</x:v>
      </x:c>
      <x:c r="I1269" s="557" t="str">
        <x:v>E2</x:v>
      </x:c>
      <x:c r="J1269" s="557" t="str">
        <x:v>SRC-1573</x:v>
      </x:c>
      <x:c r="K1269" s="558" t="str">
        <x:v>Active</x:v>
      </x:c>
    </x:row>
    <x:row r="1270" ht="36" customHeight="1">
      <x:c r="A1270" s="556" t="str">
        <x:v>INS-1269</x:v>
      </x:c>
      <x:c r="B1270" s="557" t="str">
        <x:v>Climate-risk stress-test exercise</x:v>
      </x:c>
      <x:c r="C1270" s="557" t="str">
        <x:v>Supervisory or internal risk exercise</x:v>
      </x:c>
      <x:c r="D1270" s="557" t="str">
        <x:v>Scenario horizon</x:v>
      </x:c>
      <x:c r="E1270" s="557" t="str">
        <x:v>Central bank/supervisor and financial institutions</x:v>
      </x:c>
      <x:c r="F1270" s="557" t="str">
        <x:v>Modeled losses</x:v>
      </x:c>
      <x:c r="G1270" s="557" t="str"/>
      <x:c r="H1270" s="557" t="str">
        <x:v>Evaluate physical and transition risks under conditional scenarios</x:v>
      </x:c>
      <x:c r="I1270" s="557" t="str">
        <x:v>E1</x:v>
      </x:c>
      <x:c r="J1270" s="557" t="str">
        <x:v>SRC-1577</x:v>
      </x:c>
      <x:c r="K1270" s="558" t="str">
        <x:v>Active</x:v>
      </x:c>
    </x:row>
    <x:row r="1271" ht="36" customHeight="1">
      <x:c r="A1271" s="556" t="str">
        <x:v>INS-1270</x:v>
      </x:c>
      <x:c r="B1271" s="557" t="str">
        <x:v>National Adaptation Plan</x:v>
      </x:c>
      <x:c r="C1271" s="557" t="str">
        <x:v>National planning instrument</x:v>
      </x:c>
      <x:c r="D1271" s="557" t="str">
        <x:v>Multi-year</x:v>
      </x:c>
      <x:c r="E1271" s="557" t="str">
        <x:v>National adaptation authority and stakeholders</x:v>
      </x:c>
      <x:c r="F1271" s="557" t="str">
        <x:v>Prioritized adaptation programme</x:v>
      </x:c>
      <x:c r="G1271" s="557" t="str"/>
      <x:c r="H1271" s="557" t="str">
        <x:v>Identify vulnerabilities, actions, institutions and finance needs</x:v>
      </x:c>
      <x:c r="I1271" s="557" t="str">
        <x:v>E1</x:v>
      </x:c>
      <x:c r="J1271" s="557" t="str">
        <x:v>SRC-1564</x:v>
      </x:c>
      <x:c r="K1271" s="558" t="str">
        <x:v>Active</x:v>
      </x:c>
    </x:row>
    <x:row r="1272" ht="36" customHeight="1">
      <x:c r="A1272" s="556" t="str">
        <x:v>INS-1271</x:v>
      </x:c>
      <x:c r="B1272" s="557" t="str">
        <x:v>Local climate-resilience plan</x:v>
      </x:c>
      <x:c r="C1272" s="557" t="str">
        <x:v>Local planning instrument</x:v>
      </x:c>
      <x:c r="D1272" s="557" t="str">
        <x:v>Multi-year</x:v>
      </x:c>
      <x:c r="E1272" s="557" t="str">
        <x:v>Local government and communities</x:v>
      </x:c>
      <x:c r="F1272" s="557" t="str">
        <x:v>Local investment and service plan</x:v>
      </x:c>
      <x:c r="G1272" s="557" t="str"/>
      <x:c r="H1272" s="557" t="str">
        <x:v>Prioritize resilience actions for local hazards</x:v>
      </x:c>
      <x:c r="I1272" s="557" t="str">
        <x:v>E2</x:v>
      </x:c>
      <x:c r="J1272" s="557" t="str">
        <x:v>SRC-1564</x:v>
      </x:c>
      <x:c r="K1272" s="558" t="str">
        <x:v>Active</x:v>
      </x:c>
    </x:row>
    <x:row r="1273" ht="36" customHeight="1">
      <x:c r="A1273" s="556" t="str">
        <x:v>INS-1272</x:v>
      </x:c>
      <x:c r="B1273" s="557" t="str">
        <x:v>Multi-hazard early-warning protocol</x:v>
      </x:c>
      <x:c r="C1273" s="557" t="str">
        <x:v>Emergency protocol</x:v>
      </x:c>
      <x:c r="D1273" s="557" t="str">
        <x:v>Ongoing</x:v>
      </x:c>
      <x:c r="E1273" s="557" t="str">
        <x:v>Warning agency, authorities and public</x:v>
      </x:c>
      <x:c r="F1273" s="557" t="str">
        <x:v>Thresholds and actions</x:v>
      </x:c>
      <x:c r="G1273" s="557" t="str"/>
      <x:c r="H1273" s="557" t="str">
        <x:v>Convert forecasts into warnings and protective action</x:v>
      </x:c>
      <x:c r="I1273" s="557" t="str">
        <x:v>E1</x:v>
      </x:c>
      <x:c r="J1273" s="557" t="str">
        <x:v>SRC-1567</x:v>
      </x:c>
      <x:c r="K1273" s="558" t="str">
        <x:v>Active</x:v>
      </x:c>
    </x:row>
    <x:row r="1274" ht="36" customHeight="1">
      <x:c r="A1274" s="556" t="str">
        <x:v>INS-1273</x:v>
      </x:c>
      <x:c r="B1274" s="557" t="str">
        <x:v>Climate-resilient infrastructure standard</x:v>
      </x:c>
      <x:c r="C1274" s="557" t="str">
        <x:v>Engineering standard</x:v>
      </x:c>
      <x:c r="D1274" s="557" t="str">
        <x:v>Asset lifecycle</x:v>
      </x:c>
      <x:c r="E1274" s="557" t="str">
        <x:v>Public authority, designers and operators</x:v>
      </x:c>
      <x:c r="F1274" s="557" t="str">
        <x:v>Design criteria</x:v>
      </x:c>
      <x:c r="G1274" s="557" t="str"/>
      <x:c r="H1274" s="557" t="str">
        <x:v>Embed future climate assumptions into infrastructure design</x:v>
      </x:c>
      <x:c r="I1274" s="557" t="str">
        <x:v>E1</x:v>
      </x:c>
      <x:c r="J1274" s="557" t="str">
        <x:v>SRC-1564</x:v>
      </x:c>
      <x:c r="K1274" s="558" t="str">
        <x:v>Active</x:v>
      </x:c>
    </x:row>
    <x:row r="1275" ht="36" customHeight="1">
      <x:c r="A1275" s="556" t="str">
        <x:v>INS-1274</x:v>
      </x:c>
      <x:c r="B1275" s="557" t="str">
        <x:v>Managed-retreat or property-buyout agreement</x:v>
      </x:c>
      <x:c r="C1275" s="557" t="str">
        <x:v>Public acquisition agreement</x:v>
      </x:c>
      <x:c r="D1275" s="557" t="str">
        <x:v>Event/programme-specific</x:v>
      </x:c>
      <x:c r="E1275" s="557" t="str">
        <x:v>Public authority and property owner</x:v>
      </x:c>
      <x:c r="F1275" s="557" t="str">
        <x:v>Purchase and relocation payment</x:v>
      </x:c>
      <x:c r="G1275" s="557" t="str">
        <x:v>USD / local</x:v>
      </x:c>
      <x:c r="H1275" s="557" t="str">
        <x:v>Reduce future exposure through compensated relocation</x:v>
      </x:c>
      <x:c r="I1275" s="557" t="str">
        <x:v>E2</x:v>
      </x:c>
      <x:c r="J1275" s="557" t="str">
        <x:v>SRC-1564</x:v>
      </x:c>
      <x:c r="K1275" s="558" t="str">
        <x:v>Active</x:v>
      </x:c>
    </x:row>
    <x:row r="1276" ht="36" customHeight="1">
      <x:c r="A1276" s="556" t="str">
        <x:v>INS-1275</x:v>
      </x:c>
      <x:c r="B1276" s="557" t="str">
        <x:v>Heat action plan</x:v>
      </x:c>
      <x:c r="C1276" s="557" t="str">
        <x:v>Public-health adaptation plan</x:v>
      </x:c>
      <x:c r="D1276" s="557" t="str">
        <x:v>Seasonal / ongoing</x:v>
      </x:c>
      <x:c r="E1276" s="557" t="str">
        <x:v>Local authority, health agencies and public</x:v>
      </x:c>
      <x:c r="F1276" s="557" t="str">
        <x:v>Threshold actions</x:v>
      </x:c>
      <x:c r="G1276" s="557" t="str"/>
      <x:c r="H1276" s="557" t="str">
        <x:v>Coordinate warnings, cooling and outreach during heat events</x:v>
      </x:c>
      <x:c r="I1276" s="557" t="str">
        <x:v>E1</x:v>
      </x:c>
      <x:c r="J1276" s="557" t="str">
        <x:v>SRC-1564</x:v>
      </x:c>
      <x:c r="K1276" s="558" t="str">
        <x:v>Active</x:v>
      </x:c>
    </x:row>
    <x:row r="1277" ht="36" customHeight="1">
      <x:c r="A1277" s="556" t="str">
        <x:v>INS-1276</x:v>
      </x:c>
      <x:c r="B1277" s="557" t="str">
        <x:v>Drought and water contingency plan</x:v>
      </x:c>
      <x:c r="C1277" s="557" t="str">
        <x:v>Resource-allocation plan</x:v>
      </x:c>
      <x:c r="D1277" s="557" t="str">
        <x:v>Hazard period</x:v>
      </x:c>
      <x:c r="E1277" s="557" t="str">
        <x:v>Water authority and users</x:v>
      </x:c>
      <x:c r="F1277" s="557" t="str">
        <x:v>Restriction and allocation rules</x:v>
      </x:c>
      <x:c r="G1277" s="557" t="str"/>
      <x:c r="H1277" s="557" t="str">
        <x:v>Manage scarcity and service continuity during drought</x:v>
      </x:c>
      <x:c r="I1277" s="557" t="str">
        <x:v>E1</x:v>
      </x:c>
      <x:c r="J1277" s="557" t="str">
        <x:v>SRC-1564</x:v>
      </x:c>
      <x:c r="K1277" s="558" t="str">
        <x:v>Active</x:v>
      </x:c>
    </x:row>
    <x:row r="1278" ht="36" customHeight="1">
      <x:c r="A1278" s="556" t="str">
        <x:v>INS-1277</x:v>
      </x:c>
      <x:c r="B1278" s="557" t="str">
        <x:v>IBRD Catastrophe Deferred Drawdown Option</x:v>
      </x:c>
      <x:c r="C1278" s="557" t="str">
        <x:v>Contingent credit line</x:v>
      </x:c>
      <x:c r="D1278" s="557" t="str">
        <x:v>Multi-year</x:v>
      </x:c>
      <x:c r="E1278" s="557" t="str">
        <x:v>World Bank and sovereign borrower</x:v>
      </x:c>
      <x:c r="F1278" s="557" t="str">
        <x:v>Pre-approved drawdown</x:v>
      </x:c>
      <x:c r="G1278" s="557" t="str">
        <x:v>USD</x:v>
      </x:c>
      <x:c r="H1278" s="557" t="str">
        <x:v>Provide rapid liquidity after qualifying disaster or health event</x:v>
      </x:c>
      <x:c r="I1278" s="557" t="str">
        <x:v>E1</x:v>
      </x:c>
      <x:c r="J1278" s="557" t="str">
        <x:v>SRC-1617</x:v>
      </x:c>
      <x:c r="K1278" s="558" t="str">
        <x:v>Active</x:v>
      </x:c>
    </x:row>
    <x:row r="1279" ht="36" customHeight="1">
      <x:c r="A1279" s="556" t="str">
        <x:v>INS-1278</x:v>
      </x:c>
      <x:c r="B1279" s="557" t="str">
        <x:v>Sovereign parametric insurance policy</x:v>
      </x:c>
      <x:c r="C1279" s="557" t="str">
        <x:v>Parametric insurance contract</x:v>
      </x:c>
      <x:c r="D1279" s="557" t="str">
        <x:v>Annual / multi-year</x:v>
      </x:c>
      <x:c r="E1279" s="557" t="str">
        <x:v>Risk pool, member government and reinsurers</x:v>
      </x:c>
      <x:c r="F1279" s="557" t="str">
        <x:v>Policy limit</x:v>
      </x:c>
      <x:c r="G1279" s="557" t="str">
        <x:v>USD</x:v>
      </x:c>
      <x:c r="H1279" s="557" t="str">
        <x:v>Provide rapid payout based on hazard parameters</x:v>
      </x:c>
      <x:c r="I1279" s="557" t="str">
        <x:v>E1</x:v>
      </x:c>
      <x:c r="J1279" s="557" t="str">
        <x:v>SRC-1619</x:v>
      </x:c>
      <x:c r="K1279" s="558" t="str">
        <x:v>Active</x:v>
      </x:c>
    </x:row>
    <x:row r="1280" ht="36" customHeight="1">
      <x:c r="A1280" s="556" t="str">
        <x:v>INS-1279</x:v>
      </x:c>
      <x:c r="B1280" s="557" t="str">
        <x:v>Catastrophe bond</x:v>
      </x:c>
      <x:c r="C1280" s="557" t="str">
        <x:v>Insurance-linked security</x:v>
      </x:c>
      <x:c r="D1280" s="557" t="str">
        <x:v>Multi-year</x:v>
      </x:c>
      <x:c r="E1280" s="557" t="str">
        <x:v>Sponsor, special-purpose vehicle and investors</x:v>
      </x:c>
      <x:c r="F1280" s="557" t="str">
        <x:v>Principal at risk</x:v>
      </x:c>
      <x:c r="G1280" s="557" t="str">
        <x:v>USD / other</x:v>
      </x:c>
      <x:c r="H1280" s="557" t="str">
        <x:v>Transfer specified catastrophe risk to capital markets</x:v>
      </x:c>
      <x:c r="I1280" s="557" t="str">
        <x:v>E2</x:v>
      </x:c>
      <x:c r="J1280" s="557" t="str">
        <x:v>SRC-1564</x:v>
      </x:c>
      <x:c r="K1280" s="558" t="str">
        <x:v>Active</x:v>
      </x:c>
    </x:row>
    <x:row r="1281" ht="36" customHeight="1">
      <x:c r="A1281" s="556" t="str">
        <x:v>INS-1280</x:v>
      </x:c>
      <x:c r="B1281" s="557" t="str">
        <x:v>Sovereign disaster reserve fund</x:v>
      </x:c>
      <x:c r="C1281" s="557" t="str">
        <x:v>Public reserve instrument</x:v>
      </x:c>
      <x:c r="D1281" s="557" t="str">
        <x:v>Ongoing</x:v>
      </x:c>
      <x:c r="E1281" s="557" t="str">
        <x:v>Government and treasury</x:v>
      </x:c>
      <x:c r="F1281" s="557" t="str">
        <x:v>Budgeted reserve</x:v>
      </x:c>
      <x:c r="G1281" s="557" t="str">
        <x:v>Local / foreign</x:v>
      </x:c>
      <x:c r="H1281" s="557" t="str">
        <x:v>Pre-finance immediate response and recovery</x:v>
      </x:c>
      <x:c r="I1281" s="557" t="str">
        <x:v>E1</x:v>
      </x:c>
      <x:c r="J1281" s="557" t="str">
        <x:v>SRC-1617</x:v>
      </x:c>
      <x:c r="K1281" s="558" t="str">
        <x:v>Active</x:v>
      </x:c>
    </x:row>
    <x:row r="1282" ht="36" customHeight="1">
      <x:c r="A1282" s="556" t="str">
        <x:v>INS-1281</x:v>
      </x:c>
      <x:c r="B1282" s="557" t="str">
        <x:v>FRLD contribution agreement</x:v>
      </x:c>
      <x:c r="C1282" s="557" t="str">
        <x:v>Multilateral contribution instrument</x:v>
      </x:c>
      <x:c r="D1282" s="557" t="str">
        <x:v>Current</x:v>
      </x:c>
      <x:c r="E1282" s="557" t="str">
        <x:v>Contributor government, FRLD and trustee</x:v>
      </x:c>
      <x:c r="F1282" s="557" t="str">
        <x:v>Pledged or paid contribution</x:v>
      </x:c>
      <x:c r="G1282" s="557" t="str">
        <x:v>USD / other</x:v>
      </x:c>
      <x:c r="H1282" s="557" t="str">
        <x:v>Capitalize the Fund for responding to Loss and Damage</x:v>
      </x:c>
      <x:c r="I1282" s="557" t="str">
        <x:v>E1</x:v>
      </x:c>
      <x:c r="J1282" s="557" t="str">
        <x:v>SRC-1616</x:v>
      </x:c>
      <x:c r="K1282" s="558" t="str">
        <x:v>Active</x:v>
      </x:c>
    </x:row>
    <x:row r="1283" ht="36" customHeight="1">
      <x:c r="A1283" s="556" t="str">
        <x:v>INS-1282</x:v>
      </x:c>
      <x:c r="B1283" s="557" t="str">
        <x:v>FRLD funding proposal</x:v>
      </x:c>
      <x:c r="C1283" s="557" t="str">
        <x:v>Multilateral funding instrument</x:v>
      </x:c>
      <x:c r="D1283" s="557" t="str">
        <x:v>Project/programme-specific</x:v>
      </x:c>
      <x:c r="E1283" s="557" t="str">
        <x:v>Vulnerable country, implementing entity and FRLD</x:v>
      </x:c>
      <x:c r="F1283" s="557" t="str">
        <x:v>Requested support</x:v>
      </x:c>
      <x:c r="G1283" s="557" t="str">
        <x:v>USD / other</x:v>
      </x:c>
      <x:c r="H1283" s="557" t="str">
        <x:v>Finance responses to economic and non-economic loss and damage</x:v>
      </x:c>
      <x:c r="I1283" s="557" t="str">
        <x:v>E1</x:v>
      </x:c>
      <x:c r="J1283" s="557" t="str">
        <x:v>SRC-1616</x:v>
      </x:c>
      <x:c r="K1283" s="558" t="str">
        <x:v>Active</x:v>
      </x:c>
    </x:row>
    <x:row r="1284" ht="36" customHeight="1">
      <x:c r="A1284" s="556" t="str">
        <x:v>INS-1283</x:v>
      </x:c>
      <x:c r="B1284" s="557" t="str">
        <x:v>Anticipatory-finance trigger and release</x:v>
      </x:c>
      <x:c r="C1284" s="557" t="str">
        <x:v>Humanitarian financing protocol</x:v>
      </x:c>
      <x:c r="D1284" s="557" t="str">
        <x:v>Event-specific</x:v>
      </x:c>
      <x:c r="E1284" s="557" t="str">
        <x:v>Forecast provider, humanitarian agency and vulnerable population</x:v>
      </x:c>
      <x:c r="F1284" s="557" t="str">
        <x:v>Pre-agreed release</x:v>
      </x:c>
      <x:c r="G1284" s="557" t="str">
        <x:v>USD / other</x:v>
      </x:c>
      <x:c r="H1284" s="557" t="str">
        <x:v>Release funds before or immediately after forecast threshold</x:v>
      </x:c>
      <x:c r="I1284" s="557" t="str">
        <x:v>E2</x:v>
      </x:c>
      <x:c r="J1284" s="557" t="str">
        <x:v>SRC-1567</x:v>
      </x:c>
      <x:c r="K1284" s="558" t="str">
        <x:v>Active</x:v>
      </x:c>
    </x:row>
    <x:row r="1285" ht="36" customHeight="1">
      <x:c r="A1285" s="556" t="str">
        <x:v>INS-1284</x:v>
      </x:c>
      <x:c r="B1285" s="557" t="str">
        <x:v>ICJ advisory opinion on climate obligations</x:v>
      </x:c>
      <x:c r="C1285" s="557" t="str">
        <x:v>International judicial opinion</x:v>
      </x:c>
      <x:c r="D1285" s="557" t="str">
        <x:v>2025-07-23</x:v>
      </x:c>
      <x:c r="E1285" s="557" t="str">
        <x:v>International Court of Justice, UN General Assembly and states</x:v>
      </x:c>
      <x:c r="F1285" s="557" t="str">
        <x:v>Advisory findings</x:v>
      </x:c>
      <x:c r="G1285" s="557" t="str"/>
      <x:c r="H1285" s="557" t="str">
        <x:v>Clarify state obligations and legal consequences under international law</x:v>
      </x:c>
      <x:c r="I1285" s="557" t="str">
        <x:v>E1</x:v>
      </x:c>
      <x:c r="J1285" s="557" t="str">
        <x:v>SRC-1620</x:v>
      </x:c>
      <x:c r="K1285" s="558" t="str">
        <x:v>Active</x:v>
      </x:c>
    </x:row>
    <x:row r="1286" ht="36" customHeight="1">
      <x:c r="A1286" s="556" t="str">
        <x:v>INS-1285</x:v>
      </x:c>
      <x:c r="B1286" s="557" t="str">
        <x:v>KlimaSeniorinnen v. Switzerland judgment</x:v>
      </x:c>
      <x:c r="C1286" s="557" t="str">
        <x:v>Regional human-rights judgment</x:v>
      </x:c>
      <x:c r="D1286" s="557" t="str">
        <x:v>2024-04-09</x:v>
      </x:c>
      <x:c r="E1286" s="557" t="str">
        <x:v>Verein KlimaSeniorinnen Schweiz and Swiss Confederation</x:v>
      </x:c>
      <x:c r="F1286" s="557" t="str">
        <x:v>Judicial finding</x:v>
      </x:c>
      <x:c r="G1286" s="557" t="str"/>
      <x:c r="H1286" s="557" t="str">
        <x:v>Review state climate protection under human-rights obligations</x:v>
      </x:c>
      <x:c r="I1286" s="557" t="str">
        <x:v>E1</x:v>
      </x:c>
      <x:c r="J1286" s="557" t="str">
        <x:v>SRC-1621</x:v>
      </x:c>
      <x:c r="K1286" s="558" t="str">
        <x:v>Issued</x:v>
      </x:c>
    </x:row>
    <x:row r="1287" ht="36" customHeight="1">
      <x:c r="A1287" s="556" t="str">
        <x:v>INS-1286</x:v>
      </x:c>
      <x:c r="B1287" s="557" t="str">
        <x:v>Domestic climate-framework judgment</x:v>
      </x:c>
      <x:c r="C1287" s="557" t="str">
        <x:v>National court judgment</x:v>
      </x:c>
      <x:c r="D1287" s="557" t="str">
        <x:v>Case-specific</x:v>
      </x:c>
      <x:c r="E1287" s="557" t="str">
        <x:v>Plaintiffs, state and national court</x:v>
      </x:c>
      <x:c r="F1287" s="557" t="str">
        <x:v>Order or dismissal</x:v>
      </x:c>
      <x:c r="G1287" s="557" t="str"/>
      <x:c r="H1287" s="557" t="str">
        <x:v>Review adequacy or legality of climate policy under domestic law</x:v>
      </x:c>
      <x:c r="I1287" s="557" t="str">
        <x:v>E1</x:v>
      </x:c>
      <x:c r="J1287" s="557" t="str">
        <x:v>SRC-1620</x:v>
      </x:c>
      <x:c r="K1287" s="558" t="str">
        <x:v>Issued</x:v>
      </x:c>
    </x:row>
    <x:row r="1288" ht="36" customHeight="1">
      <x:c r="A1288" s="556" t="str">
        <x:v>INS-1287</x:v>
      </x:c>
      <x:c r="B1288" s="557" t="str">
        <x:v>Environmental damages claim</x:v>
      </x:c>
      <x:c r="C1288" s="557" t="str">
        <x:v>Civil or public-law claim</x:v>
      </x:c>
      <x:c r="D1288" s="557" t="str">
        <x:v>Case-specific</x:v>
      </x:c>
      <x:c r="E1288" s="557" t="str">
        <x:v>Affected party and alleged polluter</x:v>
      </x:c>
      <x:c r="F1288" s="557" t="str">
        <x:v>Claimed damages or remedy</x:v>
      </x:c>
      <x:c r="G1288" s="557" t="str">
        <x:v>Various</x:v>
      </x:c>
      <x:c r="H1288" s="557" t="str">
        <x:v>Seek compensation or restoration for environmental harm</x:v>
      </x:c>
      <x:c r="I1288" s="557" t="str">
        <x:v>E2</x:v>
      </x:c>
      <x:c r="J1288" s="557" t="str">
        <x:v>SRC-1602</x:v>
      </x:c>
      <x:c r="K1288" s="558" t="str">
        <x:v>Active</x:v>
      </x:c>
    </x:row>
    <x:row r="1289" ht="36" customHeight="1">
      <x:c r="A1289" s="556" t="str">
        <x:v>INS-1288</x:v>
      </x:c>
      <x:c r="B1289" s="557" t="str">
        <x:v>Remediation or cleanup order</x:v>
      </x:c>
      <x:c r="C1289" s="557" t="str">
        <x:v>Administrative enforcement order</x:v>
      </x:c>
      <x:c r="D1289" s="557" t="str">
        <x:v>Site-specific</x:v>
      </x:c>
      <x:c r="E1289" s="557" t="str">
        <x:v>Environmental authority and responsible party</x:v>
      </x:c>
      <x:c r="F1289" s="557" t="str">
        <x:v>Cleanup duties</x:v>
      </x:c>
      <x:c r="G1289" s="557" t="str"/>
      <x:c r="H1289" s="557" t="str">
        <x:v>Require investigation, remediation and monitoring</x:v>
      </x:c>
      <x:c r="I1289" s="557" t="str">
        <x:v>E1</x:v>
      </x:c>
      <x:c r="J1289" s="557" t="str">
        <x:v>SRC-1602</x:v>
      </x:c>
      <x:c r="K1289" s="558" t="str">
        <x:v>Active</x:v>
      </x:c>
    </x:row>
    <x:row r="1290" ht="36" customHeight="1">
      <x:c r="A1290" s="556" t="str">
        <x:v>INS-1289</x:v>
      </x:c>
      <x:c r="B1290" s="557" t="str">
        <x:v>Polluter-pays cost-recovery action</x:v>
      </x:c>
      <x:c r="C1290" s="557" t="str">
        <x:v>Liability action</x:v>
      </x:c>
      <x:c r="D1290" s="557" t="str">
        <x:v>Site-specific</x:v>
      </x:c>
      <x:c r="E1290" s="557" t="str">
        <x:v>Public authority and responsible parties</x:v>
      </x:c>
      <x:c r="F1290" s="557" t="str">
        <x:v>Recoverable cleanup cost</x:v>
      </x:c>
      <x:c r="G1290" s="557" t="str">
        <x:v>USD / local</x:v>
      </x:c>
      <x:c r="H1290" s="557" t="str">
        <x:v>Shift public remediation costs to liable actors</x:v>
      </x:c>
      <x:c r="I1290" s="557" t="str">
        <x:v>E1</x:v>
      </x:c>
      <x:c r="J1290" s="557" t="str">
        <x:v>SRC-1602</x:v>
      </x:c>
      <x:c r="K1290" s="558" t="str">
        <x:v>Active</x:v>
      </x:c>
    </x:row>
    <x:row r="1291" ht="36" customHeight="1">
      <x:c r="A1291" s="556" t="str">
        <x:v>INS-1290</x:v>
      </x:c>
      <x:c r="B1291" s="557" t="str">
        <x:v>Climate-disclosure enforcement order</x:v>
      </x:c>
      <x:c r="C1291" s="557" t="str">
        <x:v>Securities or consumer enforcement action</x:v>
      </x:c>
      <x:c r="D1291" s="557" t="str">
        <x:v>Case-specific</x:v>
      </x:c>
      <x:c r="E1291" s="557" t="str">
        <x:v>Regulator and reporting entity</x:v>
      </x:c>
      <x:c r="F1291" s="557" t="str">
        <x:v>Correction, penalty or undertaking</x:v>
      </x:c>
      <x:c r="G1291" s="557" t="str">
        <x:v>Various</x:v>
      </x:c>
      <x:c r="H1291" s="557" t="str">
        <x:v>Enforce climate-reporting or claims obligations</x:v>
      </x:c>
      <x:c r="I1291" s="557" t="str">
        <x:v>E1</x:v>
      </x:c>
      <x:c r="J1291" s="557" t="str">
        <x:v>SRC-1573</x:v>
      </x:c>
      <x:c r="K1291" s="558" t="str">
        <x:v>Active</x:v>
      </x:c>
    </x:row>
    <x:row r="1292" ht="36" customHeight="1">
      <x:c r="A1292" s="556" t="str">
        <x:v>INS-1291</x:v>
      </x:c>
      <x:c r="B1292" s="557" t="str">
        <x:v>Universal climate-command claim</x:v>
      </x:c>
      <x:c r="C1292" s="557" t="str">
        <x:v>Unsupported claim boundary</x:v>
      </x:c>
      <x:c r="D1292" s="557" t="str">
        <x:v>Conceptual boundary</x:v>
      </x:c>
      <x:c r="E1292" s="557" t="str">
        <x:v>Unspecified alleged global command structure</x:v>
      </x:c>
      <x:c r="F1292" s="557" t="str"/>
      <x:c r="G1292" s="557" t="str"/>
      <x:c r="H1292" s="557" t="str">
        <x:v>Preserve the boundary between institutional coordination and proof of unified command</x:v>
      </x:c>
      <x:c r="I1292" s="557" t="str">
        <x:v>U1</x:v>
      </x:c>
      <x:c r="J1292" s="557" t="str"/>
      <x:c r="K1292" s="558" t="str">
        <x:v>Unsupported</x:v>
      </x:c>
    </x:row>
    <x:row r="1293" ht="36" customHeight="1">
      <x:c r="A1293" s="556" t="str">
        <x:v>INS-1292</x:v>
      </x:c>
      <x:c r="B1293" s="557" t="str">
        <x:v>Carbon-price omnipotence claim</x:v>
      </x:c>
      <x:c r="C1293" s="557" t="str">
        <x:v>Unsupported claim boundary</x:v>
      </x:c>
      <x:c r="D1293" s="557" t="str">
        <x:v>Conceptual boundary</x:v>
      </x:c>
      <x:c r="E1293" s="557" t="str">
        <x:v>Unspecified carbon-pricing institutions</x:v>
      </x:c>
      <x:c r="F1293" s="557" t="str"/>
      <x:c r="G1293" s="557" t="str"/>
      <x:c r="H1293" s="557" t="str">
        <x:v>Preserve the boundary between a price signal and complete control of emissions, technology or distribution</x:v>
      </x:c>
      <x:c r="I1293" s="557" t="str">
        <x:v>U1</x:v>
      </x:c>
      <x:c r="J1293" s="557" t="str"/>
      <x:c r="K1293" s="558" t="str">
        <x:v>Unsupported</x:v>
      </x:c>
    </x:row>
    <x:row r="1294" ht="36" customHeight="1">
      <x:c r="A1294" s="556" t="str">
        <x:v>INS-1293</x:v>
      </x:c>
      <x:c r="B1294" s="557" t="str">
        <x:v>Single-actor disaster-causation claim</x:v>
      </x:c>
      <x:c r="C1294" s="557" t="str">
        <x:v>Unsupported claim boundary</x:v>
      </x:c>
      <x:c r="D1294" s="557" t="str">
        <x:v>Conceptual boundary</x:v>
      </x:c>
      <x:c r="E1294" s="557" t="str">
        <x:v>Unspecified alleged actor and climate event</x:v>
      </x:c>
      <x:c r="F1294" s="557" t="str"/>
      <x:c r="G1294" s="557" t="str"/>
      <x:c r="H1294" s="557" t="str">
        <x:v>Preserve the boundary between event attribution, legal responsibility and proof that one actor caused one disaster</x:v>
      </x:c>
      <x:c r="I1294" s="557" t="str">
        <x:v>U1</x:v>
      </x:c>
      <x:c r="J1294" s="557" t="str"/>
      <x:c r="K1294" s="558" t="str">
        <x:v>Unsupported</x:v>
      </x:c>
    </x:row>
    <x:row r="1295" ht="36" customHeight="1">
      <x:c r="A1295" s="559" t="str">
        <x:v>INS-1294</x:v>
      </x:c>
      <x:c r="B1295" s="560" t="str">
        <x:v>Constitutional climate and environmental safeguard</x:v>
      </x:c>
      <x:c r="C1295" s="560" t="str">
        <x:v>Normative institutional design</x:v>
      </x:c>
      <x:c r="D1295" s="560" t="str">
        <x:v>Proposed</x:v>
      </x:c>
      <x:c r="E1295" s="560" t="str">
        <x:v>Public authorities, regulated entities, rights-holders and affected communities</x:v>
      </x:c>
      <x:c r="F1295" s="560" t="str"/>
      <x:c r="G1295" s="560" t="str"/>
      <x:c r="H1295" s="560" t="str">
        <x:v>Require traceable environmental decisions, participation, review, remedy and explicit final loss allocation</x:v>
      </x:c>
      <x:c r="I1295" s="560" t="str">
        <x:v>N1</x:v>
      </x:c>
      <x:c r="J1295" s="560" t="str">
        <x:v>SRC-1554; SRC-1603; SRC-1604</x:v>
      </x:c>
      <x:c r="K1295" s="561" t="str">
        <x:v>Proposed</x:v>
      </x:c>
    </x:row>
    <x:row r="1296">
      <x:c r="A1296" s="614" t="str">
        <x:v>INS-1295</x:v>
      </x:c>
      <x:c r="B1296" s="614" t="str">
        <x:v>UN Charter use-of-force and collective-security framework</x:v>
      </x:c>
      <x:c r="C1296" s="614" t="str">
        <x:v>Threat assessment, war authorization &amp; legal basis</x:v>
      </x:c>
      <x:c r="D1296" s="614" t="str">
        <x:v>Current / ongoing</x:v>
      </x:c>
      <x:c r="E1296" s="614" t="str">
        <x:v>Relevant public authorities, private organizations and affected rights-holders</x:v>
      </x:c>
      <x:c r="F1296" s="614" t="str"/>
      <x:c r="G1296" s="614" t="str"/>
      <x:c r="H1296" s="614" t="str">
        <x:v>Record the institutional state and conversion associated with un charter use-of-force and collective-security framework</x:v>
      </x:c>
      <x:c r="I1296" s="614" t="str">
        <x:v>E1</x:v>
      </x:c>
      <x:c r="J1296" s="614" t="str">
        <x:v>SRC-1622; SRC-1623</x:v>
      </x:c>
      <x:c r="K1296" s="614" t="str">
        <x:v>Active</x:v>
      </x:c>
    </x:row>
    <x:row r="1297">
      <x:c r="A1297" s="614" t="str">
        <x:v>INS-1296</x:v>
      </x:c>
      <x:c r="B1297" s="614" t="str">
        <x:v>National war-powers authorization record</x:v>
      </x:c>
      <x:c r="C1297" s="614" t="str">
        <x:v>Threat assessment, war authorization &amp; legal basis</x:v>
      </x:c>
      <x:c r="D1297" s="614" t="str">
        <x:v>Current / ongoing</x:v>
      </x:c>
      <x:c r="E1297" s="614" t="str">
        <x:v>Relevant public authorities, private organizations and affected rights-holders</x:v>
      </x:c>
      <x:c r="F1297" s="614" t="str"/>
      <x:c r="G1297" s="614" t="str"/>
      <x:c r="H1297" s="614" t="str">
        <x:v>Record the institutional state and conversion associated with national war-powers authorization record</x:v>
      </x:c>
      <x:c r="I1297" s="614" t="str">
        <x:v>E1</x:v>
      </x:c>
      <x:c r="J1297" s="614" t="str">
        <x:v>SRC-1624; SRC-1625</x:v>
      </x:c>
      <x:c r="K1297" s="614" t="str">
        <x:v>Active</x:v>
      </x:c>
    </x:row>
    <x:row r="1298">
      <x:c r="A1298" s="614" t="str">
        <x:v>INS-1297</x:v>
      </x:c>
      <x:c r="B1298" s="614" t="str">
        <x:v>Executive deployment order</x:v>
      </x:c>
      <x:c r="C1298" s="614" t="str">
        <x:v>Threat assessment, war authorization &amp; legal basis</x:v>
      </x:c>
      <x:c r="D1298" s="614" t="str">
        <x:v>Current / ongoing</x:v>
      </x:c>
      <x:c r="E1298" s="614" t="str">
        <x:v>Relevant public authorities, private organizations and affected rights-holders</x:v>
      </x:c>
      <x:c r="F1298" s="614" t="str"/>
      <x:c r="G1298" s="614" t="str"/>
      <x:c r="H1298" s="614" t="str">
        <x:v>Record the institutional state and conversion associated with executive deployment order</x:v>
      </x:c>
      <x:c r="I1298" s="614" t="str">
        <x:v>E1</x:v>
      </x:c>
      <x:c r="J1298" s="614" t="str">
        <x:v>SRC-1626; SRC-1627</x:v>
      </x:c>
      <x:c r="K1298" s="614" t="str">
        <x:v>Active</x:v>
      </x:c>
    </x:row>
    <x:row r="1299">
      <x:c r="A1299" s="614" t="str">
        <x:v>INS-1298</x:v>
      </x:c>
      <x:c r="B1299" s="614" t="str">
        <x:v>Legislative appropriation for hostilities</x:v>
      </x:c>
      <x:c r="C1299" s="614" t="str">
        <x:v>Threat assessment, war authorization &amp; legal basis</x:v>
      </x:c>
      <x:c r="D1299" s="614" t="str">
        <x:v>Current / ongoing</x:v>
      </x:c>
      <x:c r="E1299" s="614" t="str">
        <x:v>Relevant public authorities, private organizations and affected rights-holders</x:v>
      </x:c>
      <x:c r="F1299" s="614" t="str"/>
      <x:c r="G1299" s="614" t="str"/>
      <x:c r="H1299" s="614" t="str">
        <x:v>Record the institutional state and conversion associated with legislative appropriation for hostilities</x:v>
      </x:c>
      <x:c r="I1299" s="614" t="str">
        <x:v>E1</x:v>
      </x:c>
      <x:c r="J1299" s="614" t="str">
        <x:v>SRC-1628; SRC-1629</x:v>
      </x:c>
      <x:c r="K1299" s="614" t="str">
        <x:v>Active</x:v>
      </x:c>
    </x:row>
    <x:row r="1300">
      <x:c r="A1300" s="614" t="str">
        <x:v>INS-1299</x:v>
      </x:c>
      <x:c r="B1300" s="614" t="str">
        <x:v>National self-defence notification</x:v>
      </x:c>
      <x:c r="C1300" s="614" t="str">
        <x:v>Threat assessment, war authorization &amp; legal basis</x:v>
      </x:c>
      <x:c r="D1300" s="614" t="str">
        <x:v>Current / ongoing</x:v>
      </x:c>
      <x:c r="E1300" s="614" t="str">
        <x:v>Relevant public authorities, private organizations and affected rights-holders</x:v>
      </x:c>
      <x:c r="F1300" s="614" t="str"/>
      <x:c r="G1300" s="614" t="str"/>
      <x:c r="H1300" s="614" t="str">
        <x:v>Record the institutional state and conversion associated with national self-defence notification</x:v>
      </x:c>
      <x:c r="I1300" s="614" t="str">
        <x:v>E1</x:v>
      </x:c>
      <x:c r="J1300" s="614" t="str">
        <x:v>SRC-1630; SRC-1631</x:v>
      </x:c>
      <x:c r="K1300" s="614" t="str">
        <x:v>Active</x:v>
      </x:c>
    </x:row>
    <x:row r="1301">
      <x:c r="A1301" s="614" t="str">
        <x:v>INS-1300</x:v>
      </x:c>
      <x:c r="B1301" s="614" t="str">
        <x:v>Security Council authorization or sanctions mandate</x:v>
      </x:c>
      <x:c r="C1301" s="614" t="str">
        <x:v>Threat assessment, war authorization &amp; legal basis</x:v>
      </x:c>
      <x:c r="D1301" s="614" t="str">
        <x:v>Current / ongoing</x:v>
      </x:c>
      <x:c r="E1301" s="614" t="str">
        <x:v>Relevant public authorities, private organizations and affected rights-holders</x:v>
      </x:c>
      <x:c r="F1301" s="614" t="str"/>
      <x:c r="G1301" s="614" t="str"/>
      <x:c r="H1301" s="614" t="str">
        <x:v>Record the institutional state and conversion associated with security council authorization or sanctions mandate</x:v>
      </x:c>
      <x:c r="I1301" s="614" t="str">
        <x:v>E1</x:v>
      </x:c>
      <x:c r="J1301" s="614" t="str">
        <x:v>SRC-1632; SRC-1633</x:v>
      </x:c>
      <x:c r="K1301" s="614" t="str">
        <x:v>Active</x:v>
      </x:c>
    </x:row>
    <x:row r="1302">
      <x:c r="A1302" s="614" t="str">
        <x:v>INS-1301</x:v>
      </x:c>
      <x:c r="B1302" s="614" t="str">
        <x:v>Judicial review of emergency or war powers</x:v>
      </x:c>
      <x:c r="C1302" s="614" t="str">
        <x:v>Threat assessment, war authorization &amp; legal basis</x:v>
      </x:c>
      <x:c r="D1302" s="614" t="str">
        <x:v>Current / ongoing</x:v>
      </x:c>
      <x:c r="E1302" s="614" t="str">
        <x:v>Relevant public authorities, private organizations and affected rights-holders</x:v>
      </x:c>
      <x:c r="F1302" s="614" t="str"/>
      <x:c r="G1302" s="614" t="str"/>
      <x:c r="H1302" s="614" t="str">
        <x:v>Record the institutional state and conversion associated with judicial review of emergency or war powers</x:v>
      </x:c>
      <x:c r="I1302" s="614" t="str">
        <x:v>E1</x:v>
      </x:c>
      <x:c r="J1302" s="614" t="str">
        <x:v>SRC-1634; SRC-1635</x:v>
      </x:c>
      <x:c r="K1302" s="614" t="str">
        <x:v>Active</x:v>
      </x:c>
    </x:row>
    <x:row r="1303">
      <x:c r="A1303" s="614" t="str">
        <x:v>INS-1302</x:v>
      </x:c>
      <x:c r="B1303" s="614" t="str">
        <x:v>North Atlantic Treaty collective-defence commitment</x:v>
      </x:c>
      <x:c r="C1303" s="614" t="str">
        <x:v>Alliances, basing, access &amp; collective defence</x:v>
      </x:c>
      <x:c r="D1303" s="614" t="str">
        <x:v>Current / ongoing</x:v>
      </x:c>
      <x:c r="E1303" s="614" t="str">
        <x:v>Relevant public authorities, private organizations and affected rights-holders</x:v>
      </x:c>
      <x:c r="F1303" s="614" t="str"/>
      <x:c r="G1303" s="614" t="str"/>
      <x:c r="H1303" s="614" t="str">
        <x:v>Record the institutional state and conversion associated with north atlantic treaty collective-defence commitment</x:v>
      </x:c>
      <x:c r="I1303" s="614" t="str">
        <x:v>E1</x:v>
      </x:c>
      <x:c r="J1303" s="614" t="str">
        <x:v>SRC-1627; SRC-1628</x:v>
      </x:c>
      <x:c r="K1303" s="614" t="str">
        <x:v>Active</x:v>
      </x:c>
    </x:row>
    <x:row r="1304">
      <x:c r="A1304" s="614" t="str">
        <x:v>INS-1303</x:v>
      </x:c>
      <x:c r="B1304" s="614" t="str">
        <x:v>Alliance consultation and response decision</x:v>
      </x:c>
      <x:c r="C1304" s="614" t="str">
        <x:v>Alliances, basing, access &amp; collective defence</x:v>
      </x:c>
      <x:c r="D1304" s="614" t="str">
        <x:v>Current / ongoing</x:v>
      </x:c>
      <x:c r="E1304" s="614" t="str">
        <x:v>Relevant public authorities, private organizations and affected rights-holders</x:v>
      </x:c>
      <x:c r="F1304" s="614" t="str"/>
      <x:c r="G1304" s="614" t="str"/>
      <x:c r="H1304" s="614" t="str">
        <x:v>Record the institutional state and conversion associated with alliance consultation and response decision</x:v>
      </x:c>
      <x:c r="I1304" s="614" t="str">
        <x:v>E1</x:v>
      </x:c>
      <x:c r="J1304" s="614" t="str">
        <x:v>SRC-1629; SRC-1630</x:v>
      </x:c>
      <x:c r="K1304" s="614" t="str">
        <x:v>Active</x:v>
      </x:c>
    </x:row>
    <x:row r="1305">
      <x:c r="A1305" s="614" t="str">
        <x:v>INS-1304</x:v>
      </x:c>
      <x:c r="B1305" s="614" t="str">
        <x:v>Defence-planning capability target</x:v>
      </x:c>
      <x:c r="C1305" s="614" t="str">
        <x:v>Alliances, basing, access &amp; collective defence</x:v>
      </x:c>
      <x:c r="D1305" s="614" t="str">
        <x:v>Current / ongoing</x:v>
      </x:c>
      <x:c r="E1305" s="614" t="str">
        <x:v>Relevant public authorities, private organizations and affected rights-holders</x:v>
      </x:c>
      <x:c r="F1305" s="614" t="str"/>
      <x:c r="G1305" s="614" t="str"/>
      <x:c r="H1305" s="614" t="str">
        <x:v>Record the institutional state and conversion associated with defence-planning capability target</x:v>
      </x:c>
      <x:c r="I1305" s="614" t="str">
        <x:v>E1</x:v>
      </x:c>
      <x:c r="J1305" s="614" t="str">
        <x:v>SRC-1631; SRC-1632</x:v>
      </x:c>
      <x:c r="K1305" s="614" t="str">
        <x:v>Active</x:v>
      </x:c>
    </x:row>
    <x:row r="1306">
      <x:c r="A1306" s="614" t="str">
        <x:v>INS-1305</x:v>
      </x:c>
      <x:c r="B1306" s="614" t="str">
        <x:v>Status-of-forces agreement</x:v>
      </x:c>
      <x:c r="C1306" s="614" t="str">
        <x:v>Alliances, basing, access &amp; collective defence</x:v>
      </x:c>
      <x:c r="D1306" s="614" t="str">
        <x:v>Current / ongoing</x:v>
      </x:c>
      <x:c r="E1306" s="614" t="str">
        <x:v>Relevant public authorities, private organizations and affected rights-holders</x:v>
      </x:c>
      <x:c r="F1306" s="614" t="str"/>
      <x:c r="G1306" s="614" t="str"/>
      <x:c r="H1306" s="614" t="str">
        <x:v>Record the institutional state and conversion associated with status-of-forces agreement</x:v>
      </x:c>
      <x:c r="I1306" s="614" t="str">
        <x:v>E1</x:v>
      </x:c>
      <x:c r="J1306" s="614" t="str">
        <x:v>SRC-1633; SRC-1634</x:v>
      </x:c>
      <x:c r="K1306" s="614" t="str">
        <x:v>Active</x:v>
      </x:c>
    </x:row>
    <x:row r="1307">
      <x:c r="A1307" s="614" t="str">
        <x:v>INS-1306</x:v>
      </x:c>
      <x:c r="B1307" s="614" t="str">
        <x:v>Basing and access agreement</x:v>
      </x:c>
      <x:c r="C1307" s="614" t="str">
        <x:v>Alliances, basing, access &amp; collective defence</x:v>
      </x:c>
      <x:c r="D1307" s="614" t="str">
        <x:v>Current / ongoing</x:v>
      </x:c>
      <x:c r="E1307" s="614" t="str">
        <x:v>Relevant public authorities, private organizations and affected rights-holders</x:v>
      </x:c>
      <x:c r="F1307" s="614" t="str"/>
      <x:c r="G1307" s="614" t="str"/>
      <x:c r="H1307" s="614" t="str">
        <x:v>Record the institutional state and conversion associated with basing and access agreement</x:v>
      </x:c>
      <x:c r="I1307" s="614" t="str">
        <x:v>E1</x:v>
      </x:c>
      <x:c r="J1307" s="614" t="str">
        <x:v>SRC-1627; SRC-1628</x:v>
      </x:c>
      <x:c r="K1307" s="614" t="str">
        <x:v>Active</x:v>
      </x:c>
    </x:row>
    <x:row r="1308">
      <x:c r="A1308" s="614" t="str">
        <x:v>INS-1307</x:v>
      </x:c>
      <x:c r="B1308" s="614" t="str">
        <x:v>Alliance common-funded capability</x:v>
      </x:c>
      <x:c r="C1308" s="614" t="str">
        <x:v>Alliances, basing, access &amp; collective defence</x:v>
      </x:c>
      <x:c r="D1308" s="614" t="str">
        <x:v>Current / ongoing</x:v>
      </x:c>
      <x:c r="E1308" s="614" t="str">
        <x:v>Relevant public authorities, private organizations and affected rights-holders</x:v>
      </x:c>
      <x:c r="F1308" s="614" t="str"/>
      <x:c r="G1308" s="614" t="str"/>
      <x:c r="H1308" s="614" t="str">
        <x:v>Record the institutional state and conversion associated with alliance common-funded capability</x:v>
      </x:c>
      <x:c r="I1308" s="614" t="str">
        <x:v>E1</x:v>
      </x:c>
      <x:c r="J1308" s="614" t="str">
        <x:v>SRC-1629; SRC-1630</x:v>
      </x:c>
      <x:c r="K1308" s="614" t="str">
        <x:v>Active</x:v>
      </x:c>
    </x:row>
    <x:row r="1309">
      <x:c r="A1309" s="614" t="str">
        <x:v>INS-1308</x:v>
      </x:c>
      <x:c r="B1309" s="614" t="str">
        <x:v>Regional mutual-defence treaty</x:v>
      </x:c>
      <x:c r="C1309" s="614" t="str">
        <x:v>Alliances, basing, access &amp; collective defence</x:v>
      </x:c>
      <x:c r="D1309" s="614" t="str">
        <x:v>Current / ongoing</x:v>
      </x:c>
      <x:c r="E1309" s="614" t="str">
        <x:v>Relevant public authorities, private organizations and affected rights-holders</x:v>
      </x:c>
      <x:c r="F1309" s="614" t="str"/>
      <x:c r="G1309" s="614" t="str"/>
      <x:c r="H1309" s="614" t="str">
        <x:v>Record the institutional state and conversion associated with regional mutual-defence treaty</x:v>
      </x:c>
      <x:c r="I1309" s="614" t="str">
        <x:v>E1</x:v>
      </x:c>
      <x:c r="J1309" s="614" t="str">
        <x:v>SRC-1631; SRC-1632</x:v>
      </x:c>
      <x:c r="K1309" s="614" t="str">
        <x:v>Active</x:v>
      </x:c>
    </x:row>
    <x:row r="1310">
      <x:c r="A1310" s="614" t="str">
        <x:v>INS-1309</x:v>
      </x:c>
      <x:c r="B1310" s="614" t="str">
        <x:v>Defence budget appropriation</x:v>
      </x:c>
      <x:c r="C1310" s="614" t="str">
        <x:v>Defence budgets, procurement &amp; security assistance</x:v>
      </x:c>
      <x:c r="D1310" s="614" t="str">
        <x:v>Current / ongoing</x:v>
      </x:c>
      <x:c r="E1310" s="614" t="str">
        <x:v>Relevant public authorities, private organizations and affected rights-holders</x:v>
      </x:c>
      <x:c r="F1310" s="614" t="str"/>
      <x:c r="G1310" s="614" t="str"/>
      <x:c r="H1310" s="614" t="str">
        <x:v>Record the institutional state and conversion associated with defence budget appropriation</x:v>
      </x:c>
      <x:c r="I1310" s="614" t="str">
        <x:v>E1</x:v>
      </x:c>
      <x:c r="J1310" s="614" t="str">
        <x:v>SRC-1630; SRC-1631</x:v>
      </x:c>
      <x:c r="K1310" s="614" t="str">
        <x:v>Active</x:v>
      </x:c>
    </x:row>
    <x:row r="1311">
      <x:c r="A1311" s="614" t="str">
        <x:v>INS-1310</x:v>
      </x:c>
      <x:c r="B1311" s="614" t="str">
        <x:v>Multi-year procurement programme</x:v>
      </x:c>
      <x:c r="C1311" s="614" t="str">
        <x:v>Defence budgets, procurement &amp; security assistance</x:v>
      </x:c>
      <x:c r="D1311" s="614" t="str">
        <x:v>Current / ongoing</x:v>
      </x:c>
      <x:c r="E1311" s="614" t="str">
        <x:v>Relevant public authorities, private organizations and affected rights-holders</x:v>
      </x:c>
      <x:c r="F1311" s="614" t="str"/>
      <x:c r="G1311" s="614" t="str"/>
      <x:c r="H1311" s="614" t="str">
        <x:v>Record the institutional state and conversion associated with multi-year procurement programme</x:v>
      </x:c>
      <x:c r="I1311" s="614" t="str">
        <x:v>E1</x:v>
      </x:c>
      <x:c r="J1311" s="614" t="str">
        <x:v>SRC-1632; SRC-1633</x:v>
      </x:c>
      <x:c r="K1311" s="614" t="str">
        <x:v>Active</x:v>
      </x:c>
    </x:row>
    <x:row r="1312">
      <x:c r="A1312" s="614" t="str">
        <x:v>INS-1311</x:v>
      </x:c>
      <x:c r="B1312" s="614" t="str">
        <x:v>Competitive or sole-source defence contract</x:v>
      </x:c>
      <x:c r="C1312" s="614" t="str">
        <x:v>Defence budgets, procurement &amp; security assistance</x:v>
      </x:c>
      <x:c r="D1312" s="614" t="str">
        <x:v>Current / ongoing</x:v>
      </x:c>
      <x:c r="E1312" s="614" t="str">
        <x:v>Relevant public authorities, private organizations and affected rights-holders</x:v>
      </x:c>
      <x:c r="F1312" s="614" t="str"/>
      <x:c r="G1312" s="614" t="str"/>
      <x:c r="H1312" s="614" t="str">
        <x:v>Record the institutional state and conversion associated with competitive or sole-source defence contract</x:v>
      </x:c>
      <x:c r="I1312" s="614" t="str">
        <x:v>E1</x:v>
      </x:c>
      <x:c r="J1312" s="614" t="str">
        <x:v>SRC-1634; SRC-1635</x:v>
      </x:c>
      <x:c r="K1312" s="614" t="str">
        <x:v>Active</x:v>
      </x:c>
    </x:row>
    <x:row r="1313">
      <x:c r="A1313" s="614" t="str">
        <x:v>INS-1312</x:v>
      </x:c>
      <x:c r="B1313" s="614" t="str">
        <x:v>Foreign Military Sales Letter of Offer and Acceptance</x:v>
      </x:c>
      <x:c r="C1313" s="614" t="str">
        <x:v>Defence budgets, procurement &amp; security assistance</x:v>
      </x:c>
      <x:c r="D1313" s="614" t="str">
        <x:v>Current / ongoing</x:v>
      </x:c>
      <x:c r="E1313" s="614" t="str">
        <x:v>Relevant public authorities, private organizations and affected rights-holders</x:v>
      </x:c>
      <x:c r="F1313" s="614" t="str"/>
      <x:c r="G1313" s="614" t="str"/>
      <x:c r="H1313" s="614" t="str">
        <x:v>Record the institutional state and conversion associated with foreign military sales letter of offer and acceptance</x:v>
      </x:c>
      <x:c r="I1313" s="614" t="str">
        <x:v>E1</x:v>
      </x:c>
      <x:c r="J1313" s="614" t="str">
        <x:v>SRC-1636; SRC-1637</x:v>
      </x:c>
      <x:c r="K1313" s="614" t="str">
        <x:v>Active</x:v>
      </x:c>
    </x:row>
    <x:row r="1314">
      <x:c r="A1314" s="614" t="str">
        <x:v>INS-1313</x:v>
      </x:c>
      <x:c r="B1314" s="614" t="str">
        <x:v>Foreign Military Financing grant or loan</x:v>
      </x:c>
      <x:c r="C1314" s="614" t="str">
        <x:v>Defence budgets, procurement &amp; security assistance</x:v>
      </x:c>
      <x:c r="D1314" s="614" t="str">
        <x:v>Current / ongoing</x:v>
      </x:c>
      <x:c r="E1314" s="614" t="str">
        <x:v>Relevant public authorities, private organizations and affected rights-holders</x:v>
      </x:c>
      <x:c r="F1314" s="614" t="str"/>
      <x:c r="G1314" s="614" t="str"/>
      <x:c r="H1314" s="614" t="str">
        <x:v>Record the institutional state and conversion associated with foreign military financing grant or loan</x:v>
      </x:c>
      <x:c r="I1314" s="614" t="str">
        <x:v>E1</x:v>
      </x:c>
      <x:c r="J1314" s="614" t="str">
        <x:v>SRC-1638; SRC-1639</x:v>
      </x:c>
      <x:c r="K1314" s="614" t="str">
        <x:v>Active</x:v>
      </x:c>
    </x:row>
    <x:row r="1315">
      <x:c r="A1315" s="614" t="str">
        <x:v>INS-1314</x:v>
      </x:c>
      <x:c r="B1315" s="614" t="str">
        <x:v>Security-assistance training programme</x:v>
      </x:c>
      <x:c r="C1315" s="614" t="str">
        <x:v>Defence budgets, procurement &amp; security assistance</x:v>
      </x:c>
      <x:c r="D1315" s="614" t="str">
        <x:v>Current / ongoing</x:v>
      </x:c>
      <x:c r="E1315" s="614" t="str">
        <x:v>Relevant public authorities, private organizations and affected rights-holders</x:v>
      </x:c>
      <x:c r="F1315" s="614" t="str"/>
      <x:c r="G1315" s="614" t="str"/>
      <x:c r="H1315" s="614" t="str">
        <x:v>Record the institutional state and conversion associated with security-assistance training programme</x:v>
      </x:c>
      <x:c r="I1315" s="614" t="str">
        <x:v>E1</x:v>
      </x:c>
      <x:c r="J1315" s="614" t="str">
        <x:v>SRC-1640; SRC-1641</x:v>
      </x:c>
      <x:c r="K1315" s="614" t="str">
        <x:v>Active</x:v>
      </x:c>
    </x:row>
    <x:row r="1316">
      <x:c r="A1316" s="614" t="str">
        <x:v>INS-1315</x:v>
      </x:c>
      <x:c r="B1316" s="614" t="str">
        <x:v>Human-rights vetting determination</x:v>
      </x:c>
      <x:c r="C1316" s="614" t="str">
        <x:v>Defence budgets, procurement &amp; security assistance</x:v>
      </x:c>
      <x:c r="D1316" s="614" t="str">
        <x:v>Current / ongoing</x:v>
      </x:c>
      <x:c r="E1316" s="614" t="str">
        <x:v>Relevant public authorities, private organizations and affected rights-holders</x:v>
      </x:c>
      <x:c r="F1316" s="614" t="str"/>
      <x:c r="G1316" s="614" t="str"/>
      <x:c r="H1316" s="614" t="str">
        <x:v>Record the institutional state and conversion associated with human-rights vetting determination</x:v>
      </x:c>
      <x:c r="I1316" s="614" t="str">
        <x:v>E1</x:v>
      </x:c>
      <x:c r="J1316" s="614" t="str">
        <x:v>SRC-1642; SRC-1643</x:v>
      </x:c>
      <x:c r="K1316" s="614" t="str">
        <x:v>Active</x:v>
      </x:c>
    </x:row>
    <x:row r="1317">
      <x:c r="A1317" s="614" t="str">
        <x:v>INS-1316</x:v>
      </x:c>
      <x:c r="B1317" s="614" t="str">
        <x:v>Supreme-audit defence expenditure review</x:v>
      </x:c>
      <x:c r="C1317" s="614" t="str">
        <x:v>Defence budgets, procurement &amp; security assistance</x:v>
      </x:c>
      <x:c r="D1317" s="614" t="str">
        <x:v>Current / ongoing</x:v>
      </x:c>
      <x:c r="E1317" s="614" t="str">
        <x:v>Relevant public authorities, private organizations and affected rights-holders</x:v>
      </x:c>
      <x:c r="F1317" s="614" t="str"/>
      <x:c r="G1317" s="614" t="str"/>
      <x:c r="H1317" s="614" t="str">
        <x:v>Record the institutional state and conversion associated with supreme-audit defence expenditure review</x:v>
      </x:c>
      <x:c r="I1317" s="614" t="str">
        <x:v>E1</x:v>
      </x:c>
      <x:c r="J1317" s="614" t="str">
        <x:v>SRC-1644; SRC-1645</x:v>
      </x:c>
      <x:c r="K1317" s="614" t="str">
        <x:v>Active</x:v>
      </x:c>
    </x:row>
    <x:row r="1318">
      <x:c r="A1318" s="614" t="str">
        <x:v>INS-1317</x:v>
      </x:c>
      <x:c r="B1318" s="614" t="str">
        <x:v>National export licence</x:v>
      </x:c>
      <x:c r="C1318" s="614" t="str">
        <x:v>Arms transfers, export control, diversion &amp; end use</x:v>
      </x:c>
      <x:c r="D1318" s="614" t="str">
        <x:v>Current / ongoing</x:v>
      </x:c>
      <x:c r="E1318" s="614" t="str">
        <x:v>Relevant public authorities, private organizations and affected rights-holders</x:v>
      </x:c>
      <x:c r="F1318" s="614" t="str"/>
      <x:c r="G1318" s="614" t="str"/>
      <x:c r="H1318" s="614" t="str">
        <x:v>Record the institutional state and conversion associated with national export licence</x:v>
      </x:c>
      <x:c r="I1318" s="614" t="str">
        <x:v>E1</x:v>
      </x:c>
      <x:c r="J1318" s="614" t="str">
        <x:v>SRC-1638; SRC-1639</x:v>
      </x:c>
      <x:c r="K1318" s="614" t="str">
        <x:v>Active</x:v>
      </x:c>
    </x:row>
    <x:row r="1319">
      <x:c r="A1319" s="614" t="str">
        <x:v>INS-1318</x:v>
      </x:c>
      <x:c r="B1319" s="614" t="str">
        <x:v>Congressional or parliamentary arms-sale notification</x:v>
      </x:c>
      <x:c r="C1319" s="614" t="str">
        <x:v>Arms transfers, export control, diversion &amp; end use</x:v>
      </x:c>
      <x:c r="D1319" s="614" t="str">
        <x:v>Current / ongoing</x:v>
      </x:c>
      <x:c r="E1319" s="614" t="str">
        <x:v>Relevant public authorities, private organizations and affected rights-holders</x:v>
      </x:c>
      <x:c r="F1319" s="614" t="str"/>
      <x:c r="G1319" s="614" t="str"/>
      <x:c r="H1319" s="614" t="str">
        <x:v>Record the institutional state and conversion associated with congressional or parliamentary arms-sale notification</x:v>
      </x:c>
      <x:c r="I1319" s="614" t="str">
        <x:v>E1</x:v>
      </x:c>
      <x:c r="J1319" s="614" t="str">
        <x:v>SRC-1640; SRC-1641</x:v>
      </x:c>
      <x:c r="K1319" s="614" t="str">
        <x:v>Active</x:v>
      </x:c>
    </x:row>
    <x:row r="1320">
      <x:c r="A1320" s="614" t="str">
        <x:v>INS-1319</x:v>
      </x:c>
      <x:c r="B1320" s="614" t="str">
        <x:v>End-user certificate</x:v>
      </x:c>
      <x:c r="C1320" s="614" t="str">
        <x:v>Arms transfers, export control, diversion &amp; end use</x:v>
      </x:c>
      <x:c r="D1320" s="614" t="str">
        <x:v>Current / ongoing</x:v>
      </x:c>
      <x:c r="E1320" s="614" t="str">
        <x:v>Relevant public authorities, private organizations and affected rights-holders</x:v>
      </x:c>
      <x:c r="F1320" s="614" t="str"/>
      <x:c r="G1320" s="614" t="str"/>
      <x:c r="H1320" s="614" t="str">
        <x:v>Record the institutional state and conversion associated with end-user certificate</x:v>
      </x:c>
      <x:c r="I1320" s="614" t="str">
        <x:v>E1</x:v>
      </x:c>
      <x:c r="J1320" s="614" t="str">
        <x:v>SRC-1642; SRC-1643</x:v>
      </x:c>
      <x:c r="K1320" s="614" t="str">
        <x:v>Active</x:v>
      </x:c>
    </x:row>
    <x:row r="1321">
      <x:c r="A1321" s="614" t="str">
        <x:v>INS-1320</x:v>
      </x:c>
      <x:c r="B1321" s="614" t="str">
        <x:v>Transit and trans-shipment authorization</x:v>
      </x:c>
      <x:c r="C1321" s="614" t="str">
        <x:v>Arms transfers, export control, diversion &amp; end use</x:v>
      </x:c>
      <x:c r="D1321" s="614" t="str">
        <x:v>Current / ongoing</x:v>
      </x:c>
      <x:c r="E1321" s="614" t="str">
        <x:v>Relevant public authorities, private organizations and affected rights-holders</x:v>
      </x:c>
      <x:c r="F1321" s="614" t="str"/>
      <x:c r="G1321" s="614" t="str"/>
      <x:c r="H1321" s="614" t="str">
        <x:v>Record the institutional state and conversion associated with transit and trans-shipment authorization</x:v>
      </x:c>
      <x:c r="I1321" s="614" t="str">
        <x:v>E1</x:v>
      </x:c>
      <x:c r="J1321" s="614" t="str">
        <x:v>SRC-1644; SRC-1645</x:v>
      </x:c>
      <x:c r="K1321" s="614" t="str">
        <x:v>Active</x:v>
      </x:c>
    </x:row>
    <x:row r="1322">
      <x:c r="A1322" s="614" t="str">
        <x:v>INS-1321</x:v>
      </x:c>
      <x:c r="B1322" s="614" t="str">
        <x:v>Golden Sentry monitoring plan</x:v>
      </x:c>
      <x:c r="C1322" s="614" t="str">
        <x:v>Arms transfers, export control, diversion &amp; end use</x:v>
      </x:c>
      <x:c r="D1322" s="614" t="str">
        <x:v>Current / ongoing</x:v>
      </x:c>
      <x:c r="E1322" s="614" t="str">
        <x:v>Relevant public authorities, private organizations and affected rights-holders</x:v>
      </x:c>
      <x:c r="F1322" s="614" t="str"/>
      <x:c r="G1322" s="614" t="str"/>
      <x:c r="H1322" s="614" t="str">
        <x:v>Record the institutional state and conversion associated with golden sentry monitoring plan</x:v>
      </x:c>
      <x:c r="I1322" s="614" t="str">
        <x:v>E1</x:v>
      </x:c>
      <x:c r="J1322" s="614" t="str">
        <x:v>SRC-1646; SRC-1647</x:v>
      </x:c>
      <x:c r="K1322" s="614" t="str">
        <x:v>Active</x:v>
      </x:c>
    </x:row>
    <x:row r="1323">
      <x:c r="A1323" s="614" t="str">
        <x:v>INS-1322</x:v>
      </x:c>
      <x:c r="B1323" s="614" t="str">
        <x:v>Blue Lantern end-use check</x:v>
      </x:c>
      <x:c r="C1323" s="614" t="str">
        <x:v>Arms transfers, export control, diversion &amp; end use</x:v>
      </x:c>
      <x:c r="D1323" s="614" t="str">
        <x:v>Current / ongoing</x:v>
      </x:c>
      <x:c r="E1323" s="614" t="str">
        <x:v>Relevant public authorities, private organizations and affected rights-holders</x:v>
      </x:c>
      <x:c r="F1323" s="614" t="str"/>
      <x:c r="G1323" s="614" t="str"/>
      <x:c r="H1323" s="614" t="str">
        <x:v>Record the institutional state and conversion associated with blue lantern end-use check</x:v>
      </x:c>
      <x:c r="I1323" s="614" t="str">
        <x:v>E1</x:v>
      </x:c>
      <x:c r="J1323" s="614" t="str">
        <x:v>SRC-1638; SRC-1639</x:v>
      </x:c>
      <x:c r="K1323" s="614" t="str">
        <x:v>Active</x:v>
      </x:c>
    </x:row>
    <x:row r="1324">
      <x:c r="A1324" s="614" t="str">
        <x:v>INS-1323</x:v>
      </x:c>
      <x:c r="B1324" s="614" t="str">
        <x:v>Arms Trade Treaty risk assessment</x:v>
      </x:c>
      <x:c r="C1324" s="614" t="str">
        <x:v>Arms transfers, export control, diversion &amp; end use</x:v>
      </x:c>
      <x:c r="D1324" s="614" t="str">
        <x:v>Current / ongoing</x:v>
      </x:c>
      <x:c r="E1324" s="614" t="str">
        <x:v>Relevant public authorities, private organizations and affected rights-holders</x:v>
      </x:c>
      <x:c r="F1324" s="614" t="str"/>
      <x:c r="G1324" s="614" t="str"/>
      <x:c r="H1324" s="614" t="str">
        <x:v>Record the institutional state and conversion associated with arms trade treaty risk assessment</x:v>
      </x:c>
      <x:c r="I1324" s="614" t="str">
        <x:v>E1</x:v>
      </x:c>
      <x:c r="J1324" s="614" t="str">
        <x:v>SRC-1640; SRC-1641</x:v>
      </x:c>
      <x:c r="K1324" s="614" t="str">
        <x:v>Active</x:v>
      </x:c>
    </x:row>
    <x:row r="1325">
      <x:c r="A1325" s="614" t="str">
        <x:v>INS-1324</x:v>
      </x:c>
      <x:c r="B1325" s="614" t="str">
        <x:v>UN arms embargo exemption or notification</x:v>
      </x:c>
      <x:c r="C1325" s="614" t="str">
        <x:v>Arms transfers, export control, diversion &amp; end use</x:v>
      </x:c>
      <x:c r="D1325" s="614" t="str">
        <x:v>Current / ongoing</x:v>
      </x:c>
      <x:c r="E1325" s="614" t="str">
        <x:v>Relevant public authorities, private organizations and affected rights-holders</x:v>
      </x:c>
      <x:c r="F1325" s="614" t="str"/>
      <x:c r="G1325" s="614" t="str"/>
      <x:c r="H1325" s="614" t="str">
        <x:v>Record the institutional state and conversion associated with un arms embargo exemption or notification</x:v>
      </x:c>
      <x:c r="I1325" s="614" t="str">
        <x:v>E1</x:v>
      </x:c>
      <x:c r="J1325" s="614" t="str">
        <x:v>SRC-1642; SRC-1643</x:v>
      </x:c>
      <x:c r="K1325" s="614" t="str">
        <x:v>Active</x:v>
      </x:c>
    </x:row>
    <x:row r="1326">
      <x:c r="A1326" s="614" t="str">
        <x:v>INS-1325</x:v>
      </x:c>
      <x:c r="B1326" s="614" t="str">
        <x:v>Defense Production Act priority rating</x:v>
      </x:c>
      <x:c r="C1326" s="614" t="str">
        <x:v>Defence industry, mobilisation, logistics &amp; sustainment</x:v>
      </x:c>
      <x:c r="D1326" s="614" t="str">
        <x:v>Current / ongoing</x:v>
      </x:c>
      <x:c r="E1326" s="614" t="str">
        <x:v>Relevant public authorities, private organizations and affected rights-holders</x:v>
      </x:c>
      <x:c r="F1326" s="614" t="str"/>
      <x:c r="G1326" s="614" t="str"/>
      <x:c r="H1326" s="614" t="str">
        <x:v>Record the institutional state and conversion associated with defense production act priority rating</x:v>
      </x:c>
      <x:c r="I1326" s="614" t="str">
        <x:v>E1</x:v>
      </x:c>
      <x:c r="J1326" s="614" t="str">
        <x:v>SRC-1648; SRC-1649</x:v>
      </x:c>
      <x:c r="K1326" s="614" t="str">
        <x:v>Active</x:v>
      </x:c>
    </x:row>
    <x:row r="1327">
      <x:c r="A1327" s="614" t="str">
        <x:v>INS-1326</x:v>
      </x:c>
      <x:c r="B1327" s="614" t="str">
        <x:v>National defence industrial strategy</x:v>
      </x:c>
      <x:c r="C1327" s="614" t="str">
        <x:v>Defence industry, mobilisation, logistics &amp; sustainment</x:v>
      </x:c>
      <x:c r="D1327" s="614" t="str">
        <x:v>Current / ongoing</x:v>
      </x:c>
      <x:c r="E1327" s="614" t="str">
        <x:v>Relevant public authorities, private organizations and affected rights-holders</x:v>
      </x:c>
      <x:c r="F1327" s="614" t="str"/>
      <x:c r="G1327" s="614" t="str"/>
      <x:c r="H1327" s="614" t="str">
        <x:v>Record the institutional state and conversion associated with national defence industrial strategy</x:v>
      </x:c>
      <x:c r="I1327" s="614" t="str">
        <x:v>E1</x:v>
      </x:c>
      <x:c r="J1327" s="614" t="str">
        <x:v>SRC-1650; SRC-1651</x:v>
      </x:c>
      <x:c r="K1327" s="614" t="str">
        <x:v>Active</x:v>
      </x:c>
    </x:row>
    <x:row r="1328">
      <x:c r="A1328" s="614" t="str">
        <x:v>INS-1327</x:v>
      </x:c>
      <x:c r="B1328" s="614" t="str">
        <x:v>Munitions production contract</x:v>
      </x:c>
      <x:c r="C1328" s="614" t="str">
        <x:v>Defence industry, mobilisation, logistics &amp; sustainment</x:v>
      </x:c>
      <x:c r="D1328" s="614" t="str">
        <x:v>Current / ongoing</x:v>
      </x:c>
      <x:c r="E1328" s="614" t="str">
        <x:v>Relevant public authorities, private organizations and affected rights-holders</x:v>
      </x:c>
      <x:c r="F1328" s="614" t="str"/>
      <x:c r="G1328" s="614" t="str"/>
      <x:c r="H1328" s="614" t="str">
        <x:v>Record the institutional state and conversion associated with munitions production contract</x:v>
      </x:c>
      <x:c r="I1328" s="614" t="str">
        <x:v>E1</x:v>
      </x:c>
      <x:c r="J1328" s="614" t="str">
        <x:v>SRC-1652; SRC-1653</x:v>
      </x:c>
      <x:c r="K1328" s="614" t="str">
        <x:v>Active</x:v>
      </x:c>
    </x:row>
    <x:row r="1329">
      <x:c r="A1329" s="614" t="str">
        <x:v>INS-1328</x:v>
      </x:c>
      <x:c r="B1329" s="614" t="str">
        <x:v>Strategic stockpile plan</x:v>
      </x:c>
      <x:c r="C1329" s="614" t="str">
        <x:v>Defence industry, mobilisation, logistics &amp; sustainment</x:v>
      </x:c>
      <x:c r="D1329" s="614" t="str">
        <x:v>Current / ongoing</x:v>
      </x:c>
      <x:c r="E1329" s="614" t="str">
        <x:v>Relevant public authorities, private organizations and affected rights-holders</x:v>
      </x:c>
      <x:c r="F1329" s="614" t="str"/>
      <x:c r="G1329" s="614" t="str"/>
      <x:c r="H1329" s="614" t="str">
        <x:v>Record the institutional state and conversion associated with strategic stockpile plan</x:v>
      </x:c>
      <x:c r="I1329" s="614" t="str">
        <x:v>E1</x:v>
      </x:c>
      <x:c r="J1329" s="614" t="str">
        <x:v>SRC-1648; SRC-1649</x:v>
      </x:c>
      <x:c r="K1329" s="614" t="str">
        <x:v>Active</x:v>
      </x:c>
    </x:row>
    <x:row r="1330">
      <x:c r="A1330" s="614" t="str">
        <x:v>INS-1329</x:v>
      </x:c>
      <x:c r="B1330" s="614" t="str">
        <x:v>Military logistics support contract</x:v>
      </x:c>
      <x:c r="C1330" s="614" t="str">
        <x:v>Defence industry, mobilisation, logistics &amp; sustainment</x:v>
      </x:c>
      <x:c r="D1330" s="614" t="str">
        <x:v>Current / ongoing</x:v>
      </x:c>
      <x:c r="E1330" s="614" t="str">
        <x:v>Relevant public authorities, private organizations and affected rights-holders</x:v>
      </x:c>
      <x:c r="F1330" s="614" t="str"/>
      <x:c r="G1330" s="614" t="str"/>
      <x:c r="H1330" s="614" t="str">
        <x:v>Record the institutional state and conversion associated with military logistics support contract</x:v>
      </x:c>
      <x:c r="I1330" s="614" t="str">
        <x:v>E1</x:v>
      </x:c>
      <x:c r="J1330" s="614" t="str">
        <x:v>SRC-1650; SRC-1651</x:v>
      </x:c>
      <x:c r="K1330" s="614" t="str">
        <x:v>Active</x:v>
      </x:c>
    </x:row>
    <x:row r="1331">
      <x:c r="A1331" s="614" t="str">
        <x:v>INS-1330</x:v>
      </x:c>
      <x:c r="B1331" s="614" t="str">
        <x:v>Maintenance and sustainment agreement</x:v>
      </x:c>
      <x:c r="C1331" s="614" t="str">
        <x:v>Defence industry, mobilisation, logistics &amp; sustainment</x:v>
      </x:c>
      <x:c r="D1331" s="614" t="str">
        <x:v>Current / ongoing</x:v>
      </x:c>
      <x:c r="E1331" s="614" t="str">
        <x:v>Relevant public authorities, private organizations and affected rights-holders</x:v>
      </x:c>
      <x:c r="F1331" s="614" t="str"/>
      <x:c r="G1331" s="614" t="str"/>
      <x:c r="H1331" s="614" t="str">
        <x:v>Record the institutional state and conversion associated with maintenance and sustainment agreement</x:v>
      </x:c>
      <x:c r="I1331" s="614" t="str">
        <x:v>E1</x:v>
      </x:c>
      <x:c r="J1331" s="614" t="str">
        <x:v>SRC-1652; SRC-1653</x:v>
      </x:c>
      <x:c r="K1331" s="614" t="str">
        <x:v>Active</x:v>
      </x:c>
    </x:row>
    <x:row r="1332">
      <x:c r="A1332" s="614" t="str">
        <x:v>INS-1331</x:v>
      </x:c>
      <x:c r="B1332" s="614" t="str">
        <x:v>NATO defence-production action plan</x:v>
      </x:c>
      <x:c r="C1332" s="614" t="str">
        <x:v>Defence industry, mobilisation, logistics &amp; sustainment</x:v>
      </x:c>
      <x:c r="D1332" s="614" t="str">
        <x:v>Current / ongoing</x:v>
      </x:c>
      <x:c r="E1332" s="614" t="str">
        <x:v>Relevant public authorities, private organizations and affected rights-holders</x:v>
      </x:c>
      <x:c r="F1332" s="614" t="str"/>
      <x:c r="G1332" s="614" t="str"/>
      <x:c r="H1332" s="614" t="str">
        <x:v>Record the institutional state and conversion associated with nato defence-production action plan</x:v>
      </x:c>
      <x:c r="I1332" s="614" t="str">
        <x:v>E1</x:v>
      </x:c>
      <x:c r="J1332" s="614" t="str">
        <x:v>SRC-1648; SRC-1649</x:v>
      </x:c>
      <x:c r="K1332" s="614" t="str">
        <x:v>Active</x:v>
      </x:c>
    </x:row>
    <x:row r="1333">
      <x:c r="A1333" s="614" t="str">
        <x:v>INS-1332</x:v>
      </x:c>
      <x:c r="B1333" s="614" t="str">
        <x:v>Collection authorization</x:v>
      </x:c>
      <x:c r="C1333" s="614" t="str">
        <x:v>Intelligence, surveillance, cyber &amp; targeting support</x:v>
      </x:c>
      <x:c r="D1333" s="614" t="str">
        <x:v>Current / ongoing</x:v>
      </x:c>
      <x:c r="E1333" s="614" t="str">
        <x:v>Relevant public authorities, private organizations and affected rights-holders</x:v>
      </x:c>
      <x:c r="F1333" s="614" t="str"/>
      <x:c r="G1333" s="614" t="str"/>
      <x:c r="H1333" s="614" t="str">
        <x:v>Record the institutional state and conversion associated with collection authorization</x:v>
      </x:c>
      <x:c r="I1333" s="614" t="str">
        <x:v>E1</x:v>
      </x:c>
      <x:c r="J1333" s="614" t="str">
        <x:v>SRC-1652; SRC-1653</x:v>
      </x:c>
      <x:c r="K1333" s="614" t="str">
        <x:v>Active</x:v>
      </x:c>
    </x:row>
    <x:row r="1334">
      <x:c r="A1334" s="614" t="str">
        <x:v>INS-1333</x:v>
      </x:c>
      <x:c r="B1334" s="614" t="str">
        <x:v>Signals-intelligence dissemination record</x:v>
      </x:c>
      <x:c r="C1334" s="614" t="str">
        <x:v>Intelligence, surveillance, cyber &amp; targeting support</x:v>
      </x:c>
      <x:c r="D1334" s="614" t="str">
        <x:v>Current / ongoing</x:v>
      </x:c>
      <x:c r="E1334" s="614" t="str">
        <x:v>Relevant public authorities, private organizations and affected rights-holders</x:v>
      </x:c>
      <x:c r="F1334" s="614" t="str"/>
      <x:c r="G1334" s="614" t="str"/>
      <x:c r="H1334" s="614" t="str">
        <x:v>Record the institutional state and conversion associated with signals-intelligence dissemination record</x:v>
      </x:c>
      <x:c r="I1334" s="614" t="str">
        <x:v>E1</x:v>
      </x:c>
      <x:c r="J1334" s="614" t="str">
        <x:v>SRC-1654; SRC-1655</x:v>
      </x:c>
      <x:c r="K1334" s="614" t="str">
        <x:v>Active</x:v>
      </x:c>
    </x:row>
    <x:row r="1335">
      <x:c r="A1335" s="614" t="str">
        <x:v>INS-1334</x:v>
      </x:c>
      <x:c r="B1335" s="614" t="str">
        <x:v>Geospatial-intelligence product</x:v>
      </x:c>
      <x:c r="C1335" s="614" t="str">
        <x:v>Intelligence, surveillance, cyber &amp; targeting support</x:v>
      </x:c>
      <x:c r="D1335" s="614" t="str">
        <x:v>Current / ongoing</x:v>
      </x:c>
      <x:c r="E1335" s="614" t="str">
        <x:v>Relevant public authorities, private organizations and affected rights-holders</x:v>
      </x:c>
      <x:c r="F1335" s="614" t="str"/>
      <x:c r="G1335" s="614" t="str"/>
      <x:c r="H1335" s="614" t="str">
        <x:v>Record the institutional state and conversion associated with geospatial-intelligence product</x:v>
      </x:c>
      <x:c r="I1335" s="614" t="str">
        <x:v>E1</x:v>
      </x:c>
      <x:c r="J1335" s="614" t="str">
        <x:v>SRC-1656; SRC-1659</x:v>
      </x:c>
      <x:c r="K1335" s="614" t="str">
        <x:v>Active</x:v>
      </x:c>
    </x:row>
    <x:row r="1336">
      <x:c r="A1336" s="614" t="str">
        <x:v>INS-1335</x:v>
      </x:c>
      <x:c r="B1336" s="614" t="str">
        <x:v>All-source intelligence assessment</x:v>
      </x:c>
      <x:c r="C1336" s="614" t="str">
        <x:v>Intelligence, surveillance, cyber &amp; targeting support</x:v>
      </x:c>
      <x:c r="D1336" s="614" t="str">
        <x:v>Current / ongoing</x:v>
      </x:c>
      <x:c r="E1336" s="614" t="str">
        <x:v>Relevant public authorities, private organizations and affected rights-holders</x:v>
      </x:c>
      <x:c r="F1336" s="614" t="str"/>
      <x:c r="G1336" s="614" t="str"/>
      <x:c r="H1336" s="614" t="str">
        <x:v>Record the institutional state and conversion associated with all-source intelligence assessment</x:v>
      </x:c>
      <x:c r="I1336" s="614" t="str">
        <x:v>E1</x:v>
      </x:c>
      <x:c r="J1336" s="614" t="str">
        <x:v>SRC-1660; SRC-1652</x:v>
      </x:c>
      <x:c r="K1336" s="614" t="str">
        <x:v>Active</x:v>
      </x:c>
    </x:row>
    <x:row r="1337">
      <x:c r="A1337" s="614" t="str">
        <x:v>INS-1336</x:v>
      </x:c>
      <x:c r="B1337" s="614" t="str">
        <x:v>Cyber operation authorization</x:v>
      </x:c>
      <x:c r="C1337" s="614" t="str">
        <x:v>Intelligence, surveillance, cyber &amp; targeting support</x:v>
      </x:c>
      <x:c r="D1337" s="614" t="str">
        <x:v>Current / ongoing</x:v>
      </x:c>
      <x:c r="E1337" s="614" t="str">
        <x:v>Relevant public authorities, private organizations and affected rights-holders</x:v>
      </x:c>
      <x:c r="F1337" s="614" t="str"/>
      <x:c r="G1337" s="614" t="str"/>
      <x:c r="H1337" s="614" t="str">
        <x:v>Record the institutional state and conversion associated with cyber operation authorization</x:v>
      </x:c>
      <x:c r="I1337" s="614" t="str">
        <x:v>E1</x:v>
      </x:c>
      <x:c r="J1337" s="614" t="str">
        <x:v>SRC-1653; SRC-1654</x:v>
      </x:c>
      <x:c r="K1337" s="614" t="str">
        <x:v>Active</x:v>
      </x:c>
    </x:row>
    <x:row r="1338">
      <x:c r="A1338" s="614" t="str">
        <x:v>INS-1337</x:v>
      </x:c>
      <x:c r="B1338" s="614" t="str">
        <x:v>Commercial satellite or data contract</x:v>
      </x:c>
      <x:c r="C1338" s="614" t="str">
        <x:v>Intelligence, surveillance, cyber &amp; targeting support</x:v>
      </x:c>
      <x:c r="D1338" s="614" t="str">
        <x:v>Current / ongoing</x:v>
      </x:c>
      <x:c r="E1338" s="614" t="str">
        <x:v>Relevant public authorities, private organizations and affected rights-holders</x:v>
      </x:c>
      <x:c r="F1338" s="614" t="str"/>
      <x:c r="G1338" s="614" t="str"/>
      <x:c r="H1338" s="614" t="str">
        <x:v>Record the institutional state and conversion associated with commercial satellite or data contract</x:v>
      </x:c>
      <x:c r="I1338" s="614" t="str">
        <x:v>E1</x:v>
      </x:c>
      <x:c r="J1338" s="614" t="str">
        <x:v>SRC-1655; SRC-1656</x:v>
      </x:c>
      <x:c r="K1338" s="614" t="str">
        <x:v>Active</x:v>
      </x:c>
    </x:row>
    <x:row r="1339">
      <x:c r="A1339" s="614" t="str">
        <x:v>INS-1338</x:v>
      </x:c>
      <x:c r="B1339" s="614" t="str">
        <x:v>Target-development intelligence package</x:v>
      </x:c>
      <x:c r="C1339" s="614" t="str">
        <x:v>Intelligence, surveillance, cyber &amp; targeting support</x:v>
      </x:c>
      <x:c r="D1339" s="614" t="str">
        <x:v>Current / ongoing</x:v>
      </x:c>
      <x:c r="E1339" s="614" t="str">
        <x:v>Relevant public authorities, private organizations and affected rights-holders</x:v>
      </x:c>
      <x:c r="F1339" s="614" t="str"/>
      <x:c r="G1339" s="614" t="str"/>
      <x:c r="H1339" s="614" t="str">
        <x:v>Record the institutional state and conversion associated with target-development intelligence package</x:v>
      </x:c>
      <x:c r="I1339" s="614" t="str">
        <x:v>E1</x:v>
      </x:c>
      <x:c r="J1339" s="614" t="str">
        <x:v>SRC-1659; SRC-1660</x:v>
      </x:c>
      <x:c r="K1339" s="614" t="str">
        <x:v>Active</x:v>
      </x:c>
    </x:row>
    <x:row r="1340">
      <x:c r="A1340" s="614" t="str">
        <x:v>INS-1339</x:v>
      </x:c>
      <x:c r="B1340" s="614" t="str">
        <x:v>Rules of engagement</x:v>
      </x:c>
      <x:c r="C1340" s="614" t="str">
        <x:v>Military operations, IHL, targeting &amp; civilian harm</x:v>
      </x:c>
      <x:c r="D1340" s="614" t="str">
        <x:v>Current / ongoing</x:v>
      </x:c>
      <x:c r="E1340" s="614" t="str">
        <x:v>Relevant public authorities, private organizations and affected rights-holders</x:v>
      </x:c>
      <x:c r="F1340" s="614" t="str"/>
      <x:c r="G1340" s="614" t="str"/>
      <x:c r="H1340" s="614" t="str">
        <x:v>Record the institutional state and conversion associated with rules of engagement</x:v>
      </x:c>
      <x:c r="I1340" s="614" t="str">
        <x:v>E1</x:v>
      </x:c>
      <x:c r="J1340" s="614" t="str">
        <x:v>SRC-1652; SRC-1653</x:v>
      </x:c>
      <x:c r="K1340" s="614" t="str">
        <x:v>Active</x:v>
      </x:c>
    </x:row>
    <x:row r="1341">
      <x:c r="A1341" s="614" t="str">
        <x:v>INS-1340</x:v>
      </x:c>
      <x:c r="B1341" s="614" t="str">
        <x:v>Target nomination and validation record</x:v>
      </x:c>
      <x:c r="C1341" s="614" t="str">
        <x:v>Military operations, IHL, targeting &amp; civilian harm</x:v>
      </x:c>
      <x:c r="D1341" s="614" t="str">
        <x:v>Current / ongoing</x:v>
      </x:c>
      <x:c r="E1341" s="614" t="str">
        <x:v>Relevant public authorities, private organizations and affected rights-holders</x:v>
      </x:c>
      <x:c r="F1341" s="614" t="str"/>
      <x:c r="G1341" s="614" t="str"/>
      <x:c r="H1341" s="614" t="str">
        <x:v>Record the institutional state and conversion associated with target nomination and validation record</x:v>
      </x:c>
      <x:c r="I1341" s="614" t="str">
        <x:v>E1</x:v>
      </x:c>
      <x:c r="J1341" s="614" t="str">
        <x:v>SRC-1654; SRC-1655</x:v>
      </x:c>
      <x:c r="K1341" s="614" t="str">
        <x:v>Active</x:v>
      </x:c>
    </x:row>
    <x:row r="1342">
      <x:c r="A1342" s="614" t="str">
        <x:v>INS-1341</x:v>
      </x:c>
      <x:c r="B1342" s="614" t="str">
        <x:v>No-strike and restricted-target list</x:v>
      </x:c>
      <x:c r="C1342" s="614" t="str">
        <x:v>Military operations, IHL, targeting &amp; civilian harm</x:v>
      </x:c>
      <x:c r="D1342" s="614" t="str">
        <x:v>Current / ongoing</x:v>
      </x:c>
      <x:c r="E1342" s="614" t="str">
        <x:v>Relevant public authorities, private organizations and affected rights-holders</x:v>
      </x:c>
      <x:c r="F1342" s="614" t="str"/>
      <x:c r="G1342" s="614" t="str"/>
      <x:c r="H1342" s="614" t="str">
        <x:v>Record the institutional state and conversion associated with no-strike and restricted-target list</x:v>
      </x:c>
      <x:c r="I1342" s="614" t="str">
        <x:v>E1</x:v>
      </x:c>
      <x:c r="J1342" s="614" t="str">
        <x:v>SRC-1656; SRC-1657</x:v>
      </x:c>
      <x:c r="K1342" s="614" t="str">
        <x:v>Active</x:v>
      </x:c>
    </x:row>
    <x:row r="1343">
      <x:c r="A1343" s="614" t="str">
        <x:v>INS-1342</x:v>
      </x:c>
      <x:c r="B1343" s="614" t="str">
        <x:v>Legal review of proposed operation</x:v>
      </x:c>
      <x:c r="C1343" s="614" t="str">
        <x:v>Military operations, IHL, targeting &amp; civilian harm</x:v>
      </x:c>
      <x:c r="D1343" s="614" t="str">
        <x:v>Current / ongoing</x:v>
      </x:c>
      <x:c r="E1343" s="614" t="str">
        <x:v>Relevant public authorities, private organizations and affected rights-holders</x:v>
      </x:c>
      <x:c r="F1343" s="614" t="str"/>
      <x:c r="G1343" s="614" t="str"/>
      <x:c r="H1343" s="614" t="str">
        <x:v>Record the institutional state and conversion associated with legal review of proposed operation</x:v>
      </x:c>
      <x:c r="I1343" s="614" t="str">
        <x:v>E1</x:v>
      </x:c>
      <x:c r="J1343" s="614" t="str">
        <x:v>SRC-1658; SRC-1659</x:v>
      </x:c>
      <x:c r="K1343" s="614" t="str">
        <x:v>Active</x:v>
      </x:c>
    </x:row>
    <x:row r="1344">
      <x:c r="A1344" s="614" t="str">
        <x:v>INS-1343</x:v>
      </x:c>
      <x:c r="B1344" s="614" t="str">
        <x:v>Weaponeering and collateral-effects estimate</x:v>
      </x:c>
      <x:c r="C1344" s="614" t="str">
        <x:v>Military operations, IHL, targeting &amp; civilian harm</x:v>
      </x:c>
      <x:c r="D1344" s="614" t="str">
        <x:v>Current / ongoing</x:v>
      </x:c>
      <x:c r="E1344" s="614" t="str">
        <x:v>Relevant public authorities, private organizations and affected rights-holders</x:v>
      </x:c>
      <x:c r="F1344" s="614" t="str"/>
      <x:c r="G1344" s="614" t="str"/>
      <x:c r="H1344" s="614" t="str">
        <x:v>Record the institutional state and conversion associated with weaponeering and collateral-effects estimate</x:v>
      </x:c>
      <x:c r="I1344" s="614" t="str">
        <x:v>E1</x:v>
      </x:c>
      <x:c r="J1344" s="614" t="str">
        <x:v>SRC-1660; SRC-1661</x:v>
      </x:c>
      <x:c r="K1344" s="614" t="str">
        <x:v>Active</x:v>
      </x:c>
    </x:row>
    <x:row r="1345">
      <x:c r="A1345" s="614" t="str">
        <x:v>INS-1344</x:v>
      </x:c>
      <x:c r="B1345" s="614" t="str">
        <x:v>Operational execution order</x:v>
      </x:c>
      <x:c r="C1345" s="614" t="str">
        <x:v>Military operations, IHL, targeting &amp; civilian harm</x:v>
      </x:c>
      <x:c r="D1345" s="614" t="str">
        <x:v>Current / ongoing</x:v>
      </x:c>
      <x:c r="E1345" s="614" t="str">
        <x:v>Relevant public authorities, private organizations and affected rights-holders</x:v>
      </x:c>
      <x:c r="F1345" s="614" t="str"/>
      <x:c r="G1345" s="614" t="str"/>
      <x:c r="H1345" s="614" t="str">
        <x:v>Record the institutional state and conversion associated with operational execution order</x:v>
      </x:c>
      <x:c r="I1345" s="614" t="str">
        <x:v>E1</x:v>
      </x:c>
      <x:c r="J1345" s="614" t="str">
        <x:v>SRC-1652; SRC-1653</x:v>
      </x:c>
      <x:c r="K1345" s="614" t="str">
        <x:v>Active</x:v>
      </x:c>
    </x:row>
    <x:row r="1346">
      <x:c r="A1346" s="614" t="str">
        <x:v>INS-1345</x:v>
      </x:c>
      <x:c r="B1346" s="614" t="str">
        <x:v>Civilian-harm assessment</x:v>
      </x:c>
      <x:c r="C1346" s="614" t="str">
        <x:v>Military operations, IHL, targeting &amp; civilian harm</x:v>
      </x:c>
      <x:c r="D1346" s="614" t="str">
        <x:v>Current / ongoing</x:v>
      </x:c>
      <x:c r="E1346" s="614" t="str">
        <x:v>Relevant public authorities, private organizations and affected rights-holders</x:v>
      </x:c>
      <x:c r="F1346" s="614" t="str"/>
      <x:c r="G1346" s="614" t="str"/>
      <x:c r="H1346" s="614" t="str">
        <x:v>Record the institutional state and conversion associated with civilian-harm assessment</x:v>
      </x:c>
      <x:c r="I1346" s="614" t="str">
        <x:v>E1</x:v>
      </x:c>
      <x:c r="J1346" s="614" t="str">
        <x:v>SRC-1654; SRC-1655</x:v>
      </x:c>
      <x:c r="K1346" s="614" t="str">
        <x:v>Active</x:v>
      </x:c>
    </x:row>
    <x:row r="1347">
      <x:c r="A1347" s="614" t="str">
        <x:v>INS-1346</x:v>
      </x:c>
      <x:c r="B1347" s="614" t="str">
        <x:v>War-crimes investigation file</x:v>
      </x:c>
      <x:c r="C1347" s="614" t="str">
        <x:v>Military operations, IHL, targeting &amp; civilian harm</x:v>
      </x:c>
      <x:c r="D1347" s="614" t="str">
        <x:v>Current / ongoing</x:v>
      </x:c>
      <x:c r="E1347" s="614" t="str">
        <x:v>Relevant public authorities, private organizations and affected rights-holders</x:v>
      </x:c>
      <x:c r="F1347" s="614" t="str"/>
      <x:c r="G1347" s="614" t="str"/>
      <x:c r="H1347" s="614" t="str">
        <x:v>Record the institutional state and conversion associated with war-crimes investigation file</x:v>
      </x:c>
      <x:c r="I1347" s="614" t="str">
        <x:v>E1</x:v>
      </x:c>
      <x:c r="J1347" s="614" t="str">
        <x:v>SRC-1656; SRC-1657</x:v>
      </x:c>
      <x:c r="K1347" s="614" t="str">
        <x:v>Active</x:v>
      </x:c>
    </x:row>
    <x:row r="1348">
      <x:c r="A1348" s="614" t="str">
        <x:v>INS-1347</x:v>
      </x:c>
      <x:c r="B1348" s="614" t="str">
        <x:v>NPT safeguards agreement</x:v>
      </x:c>
      <x:c r="C1348" s="614" t="str">
        <x:v>Nuclear, chemical, biological weapons &amp; arms control</x:v>
      </x:c>
      <x:c r="D1348" s="614" t="str">
        <x:v>Current / ongoing</x:v>
      </x:c>
      <x:c r="E1348" s="614" t="str">
        <x:v>Relevant public authorities, private organizations and affected rights-holders</x:v>
      </x:c>
      <x:c r="F1348" s="614" t="str"/>
      <x:c r="G1348" s="614" t="str"/>
      <x:c r="H1348" s="614" t="str">
        <x:v>Record the institutional state and conversion associated with npt safeguards agreement</x:v>
      </x:c>
      <x:c r="I1348" s="614" t="str">
        <x:v>E1</x:v>
      </x:c>
      <x:c r="J1348" s="614" t="str">
        <x:v>SRC-1661; SRC-1662</x:v>
      </x:c>
      <x:c r="K1348" s="614" t="str">
        <x:v>Active</x:v>
      </x:c>
    </x:row>
    <x:row r="1349">
      <x:c r="A1349" s="614" t="str">
        <x:v>INS-1348</x:v>
      </x:c>
      <x:c r="B1349" s="614" t="str">
        <x:v>IAEA inspection and verification report</x:v>
      </x:c>
      <x:c r="C1349" s="614" t="str">
        <x:v>Nuclear, chemical, biological weapons &amp; arms control</x:v>
      </x:c>
      <x:c r="D1349" s="614" t="str">
        <x:v>Current / ongoing</x:v>
      </x:c>
      <x:c r="E1349" s="614" t="str">
        <x:v>Relevant public authorities, private organizations and affected rights-holders</x:v>
      </x:c>
      <x:c r="F1349" s="614" t="str"/>
      <x:c r="G1349" s="614" t="str"/>
      <x:c r="H1349" s="614" t="str">
        <x:v>Record the institutional state and conversion associated with iaea inspection and verification report</x:v>
      </x:c>
      <x:c r="I1349" s="614" t="str">
        <x:v>E1</x:v>
      </x:c>
      <x:c r="J1349" s="614" t="str">
        <x:v>SRC-1663; SRC-1664</x:v>
      </x:c>
      <x:c r="K1349" s="614" t="str">
        <x:v>Active</x:v>
      </x:c>
    </x:row>
    <x:row r="1350">
      <x:c r="A1350" s="614" t="str">
        <x:v>INS-1349</x:v>
      </x:c>
      <x:c r="B1350" s="614" t="str">
        <x:v>CTBT monitoring and on-site inspection system</x:v>
      </x:c>
      <x:c r="C1350" s="614" t="str">
        <x:v>Nuclear, chemical, biological weapons &amp; arms control</x:v>
      </x:c>
      <x:c r="D1350" s="614" t="str">
        <x:v>Current / ongoing</x:v>
      </x:c>
      <x:c r="E1350" s="614" t="str">
        <x:v>Relevant public authorities, private organizations and affected rights-holders</x:v>
      </x:c>
      <x:c r="F1350" s="614" t="str"/>
      <x:c r="G1350" s="614" t="str"/>
      <x:c r="H1350" s="614" t="str">
        <x:v>Record the institutional state and conversion associated with ctbt monitoring and on-site inspection system</x:v>
      </x:c>
      <x:c r="I1350" s="614" t="str">
        <x:v>E1</x:v>
      </x:c>
      <x:c r="J1350" s="614" t="str">
        <x:v>SRC-1665; SRC-1666</x:v>
      </x:c>
      <x:c r="K1350" s="614" t="str">
        <x:v>Active</x:v>
      </x:c>
    </x:row>
    <x:row r="1351">
      <x:c r="A1351" s="614" t="str">
        <x:v>INS-1350</x:v>
      </x:c>
      <x:c r="B1351" s="614" t="str">
        <x:v>Chemical Weapons Convention declaration and inspection</x:v>
      </x:c>
      <x:c r="C1351" s="614" t="str">
        <x:v>Nuclear, chemical, biological weapons &amp; arms control</x:v>
      </x:c>
      <x:c r="D1351" s="614" t="str">
        <x:v>Current / ongoing</x:v>
      </x:c>
      <x:c r="E1351" s="614" t="str">
        <x:v>Relevant public authorities, private organizations and affected rights-holders</x:v>
      </x:c>
      <x:c r="F1351" s="614" t="str"/>
      <x:c r="G1351" s="614" t="str"/>
      <x:c r="H1351" s="614" t="str">
        <x:v>Record the institutional state and conversion associated with chemical weapons convention declaration and inspection</x:v>
      </x:c>
      <x:c r="I1351" s="614" t="str">
        <x:v>E1</x:v>
      </x:c>
      <x:c r="J1351" s="614" t="str">
        <x:v>SRC-1667; SRC-1661</x:v>
      </x:c>
      <x:c r="K1351" s="614" t="str">
        <x:v>Active</x:v>
      </x:c>
    </x:row>
    <x:row r="1352">
      <x:c r="A1352" s="614" t="str">
        <x:v>INS-1351</x:v>
      </x:c>
      <x:c r="B1352" s="614" t="str">
        <x:v>Biological Weapons Convention confidence-building measure</x:v>
      </x:c>
      <x:c r="C1352" s="614" t="str">
        <x:v>Nuclear, chemical, biological weapons &amp; arms control</x:v>
      </x:c>
      <x:c r="D1352" s="614" t="str">
        <x:v>Current / ongoing</x:v>
      </x:c>
      <x:c r="E1352" s="614" t="str">
        <x:v>Relevant public authorities, private organizations and affected rights-holders</x:v>
      </x:c>
      <x:c r="F1352" s="614" t="str"/>
      <x:c r="G1352" s="614" t="str"/>
      <x:c r="H1352" s="614" t="str">
        <x:v>Record the institutional state and conversion associated with biological weapons convention confidence-building measure</x:v>
      </x:c>
      <x:c r="I1352" s="614" t="str">
        <x:v>E1</x:v>
      </x:c>
      <x:c r="J1352" s="614" t="str">
        <x:v>SRC-1662; SRC-1663</x:v>
      </x:c>
      <x:c r="K1352" s="614" t="str">
        <x:v>Active</x:v>
      </x:c>
    </x:row>
    <x:row r="1353">
      <x:c r="A1353" s="614" t="str">
        <x:v>INS-1352</x:v>
      </x:c>
      <x:c r="B1353" s="614" t="str">
        <x:v>Security Council resolution 1540 national implementation matrix</x:v>
      </x:c>
      <x:c r="C1353" s="614" t="str">
        <x:v>Nuclear, chemical, biological weapons &amp; arms control</x:v>
      </x:c>
      <x:c r="D1353" s="614" t="str">
        <x:v>Current / ongoing</x:v>
      </x:c>
      <x:c r="E1353" s="614" t="str">
        <x:v>Relevant public authorities, private organizations and affected rights-holders</x:v>
      </x:c>
      <x:c r="F1353" s="614" t="str"/>
      <x:c r="G1353" s="614" t="str"/>
      <x:c r="H1353" s="614" t="str">
        <x:v>Record the institutional state and conversion associated with security council resolution 1540 national implementation matrix</x:v>
      </x:c>
      <x:c r="I1353" s="614" t="str">
        <x:v>E1</x:v>
      </x:c>
      <x:c r="J1353" s="614" t="str">
        <x:v>SRC-1664; SRC-1665</x:v>
      </x:c>
      <x:c r="K1353" s="614" t="str">
        <x:v>Active</x:v>
      </x:c>
    </x:row>
    <x:row r="1354">
      <x:c r="A1354" s="614" t="str">
        <x:v>INS-1353</x:v>
      </x:c>
      <x:c r="B1354" s="614" t="str">
        <x:v>State-of-emergency proclamation</x:v>
      </x:c>
      <x:c r="C1354" s="614" t="str">
        <x:v>Emergency powers, occupation, detention &amp; borders</x:v>
      </x:c>
      <x:c r="D1354" s="614" t="str">
        <x:v>Current / ongoing</x:v>
      </x:c>
      <x:c r="E1354" s="614" t="str">
        <x:v>Relevant public authorities, private organizations and affected rights-holders</x:v>
      </x:c>
      <x:c r="F1354" s="614" t="str"/>
      <x:c r="G1354" s="614" t="str"/>
      <x:c r="H1354" s="614" t="str">
        <x:v>Record the institutional state and conversion associated with state-of-emergency proclamation</x:v>
      </x:c>
      <x:c r="I1354" s="614" t="str">
        <x:v>E1</x:v>
      </x:c>
      <x:c r="J1354" s="614" t="str">
        <x:v>SRC-1668; SRC-1669</x:v>
      </x:c>
      <x:c r="K1354" s="614" t="str">
        <x:v>Active</x:v>
      </x:c>
    </x:row>
    <x:row r="1355">
      <x:c r="A1355" s="614" t="str">
        <x:v>INS-1354</x:v>
      </x:c>
      <x:c r="B1355" s="614" t="str">
        <x:v>ICCPR derogation notification</x:v>
      </x:c>
      <x:c r="C1355" s="614" t="str">
        <x:v>Emergency powers, occupation, detention &amp; borders</x:v>
      </x:c>
      <x:c r="D1355" s="614" t="str">
        <x:v>Current / ongoing</x:v>
      </x:c>
      <x:c r="E1355" s="614" t="str">
        <x:v>Relevant public authorities, private organizations and affected rights-holders</x:v>
      </x:c>
      <x:c r="F1355" s="614" t="str"/>
      <x:c r="G1355" s="614" t="str"/>
      <x:c r="H1355" s="614" t="str">
        <x:v>Record the institutional state and conversion associated with iccpr derogation notification</x:v>
      </x:c>
      <x:c r="I1355" s="614" t="str">
        <x:v>E1</x:v>
      </x:c>
      <x:c r="J1355" s="614" t="str">
        <x:v>SRC-1670; SRC-1671</x:v>
      </x:c>
      <x:c r="K1355" s="614" t="str">
        <x:v>Active</x:v>
      </x:c>
    </x:row>
    <x:row r="1356">
      <x:c r="A1356" s="614" t="str">
        <x:v>INS-1355</x:v>
      </x:c>
      <x:c r="B1356" s="614" t="str">
        <x:v>Occupation administration order</x:v>
      </x:c>
      <x:c r="C1356" s="614" t="str">
        <x:v>Emergency powers, occupation, detention &amp; borders</x:v>
      </x:c>
      <x:c r="D1356" s="614" t="str">
        <x:v>Current / ongoing</x:v>
      </x:c>
      <x:c r="E1356" s="614" t="str">
        <x:v>Relevant public authorities, private organizations and affected rights-holders</x:v>
      </x:c>
      <x:c r="F1356" s="614" t="str"/>
      <x:c r="G1356" s="614" t="str"/>
      <x:c r="H1356" s="614" t="str">
        <x:v>Record the institutional state and conversion associated with occupation administration order</x:v>
      </x:c>
      <x:c r="I1356" s="614" t="str">
        <x:v>E1</x:v>
      </x:c>
      <x:c r="J1356" s="614" t="str">
        <x:v>SRC-1672; SRC-1673</x:v>
      </x:c>
      <x:c r="K1356" s="614" t="str">
        <x:v>Active</x:v>
      </x:c>
    </x:row>
    <x:row r="1357">
      <x:c r="A1357" s="614" t="str">
        <x:v>INS-1356</x:v>
      </x:c>
      <x:c r="B1357" s="614" t="str">
        <x:v>Security detention order</x:v>
      </x:c>
      <x:c r="C1357" s="614" t="str">
        <x:v>Emergency powers, occupation, detention &amp; borders</x:v>
      </x:c>
      <x:c r="D1357" s="614" t="str">
        <x:v>Current / ongoing</x:v>
      </x:c>
      <x:c r="E1357" s="614" t="str">
        <x:v>Relevant public authorities, private organizations and affected rights-holders</x:v>
      </x:c>
      <x:c r="F1357" s="614" t="str"/>
      <x:c r="G1357" s="614" t="str"/>
      <x:c r="H1357" s="614" t="str">
        <x:v>Record the institutional state and conversion associated with security detention order</x:v>
      </x:c>
      <x:c r="I1357" s="614" t="str">
        <x:v>E1</x:v>
      </x:c>
      <x:c r="J1357" s="614" t="str">
        <x:v>SRC-1668; SRC-1669</x:v>
      </x:c>
      <x:c r="K1357" s="614" t="str">
        <x:v>Active</x:v>
      </x:c>
    </x:row>
    <x:row r="1358">
      <x:c r="A1358" s="614" t="str">
        <x:v>INS-1357</x:v>
      </x:c>
      <x:c r="B1358" s="614" t="str">
        <x:v>Detainee registration and custody record</x:v>
      </x:c>
      <x:c r="C1358" s="614" t="str">
        <x:v>Emergency powers, occupation, detention &amp; borders</x:v>
      </x:c>
      <x:c r="D1358" s="614" t="str">
        <x:v>Current / ongoing</x:v>
      </x:c>
      <x:c r="E1358" s="614" t="str">
        <x:v>Relevant public authorities, private organizations and affected rights-holders</x:v>
      </x:c>
      <x:c r="F1358" s="614" t="str"/>
      <x:c r="G1358" s="614" t="str"/>
      <x:c r="H1358" s="614" t="str">
        <x:v>Record the institutional state and conversion associated with detainee registration and custody record</x:v>
      </x:c>
      <x:c r="I1358" s="614" t="str">
        <x:v>E1</x:v>
      </x:c>
      <x:c r="J1358" s="614" t="str">
        <x:v>SRC-1670; SRC-1671</x:v>
      </x:c>
      <x:c r="K1358" s="614" t="str">
        <x:v>Active</x:v>
      </x:c>
    </x:row>
    <x:row r="1359">
      <x:c r="A1359" s="614" t="str">
        <x:v>INS-1358</x:v>
      </x:c>
      <x:c r="B1359" s="614" t="str">
        <x:v>Border closure or evacuation order</x:v>
      </x:c>
      <x:c r="C1359" s="614" t="str">
        <x:v>Emergency powers, occupation, detention &amp; borders</x:v>
      </x:c>
      <x:c r="D1359" s="614" t="str">
        <x:v>Current / ongoing</x:v>
      </x:c>
      <x:c r="E1359" s="614" t="str">
        <x:v>Relevant public authorities, private organizations and affected rights-holders</x:v>
      </x:c>
      <x:c r="F1359" s="614" t="str"/>
      <x:c r="G1359" s="614" t="str"/>
      <x:c r="H1359" s="614" t="str">
        <x:v>Record the institutional state and conversion associated with border closure or evacuation order</x:v>
      </x:c>
      <x:c r="I1359" s="614" t="str">
        <x:v>E1</x:v>
      </x:c>
      <x:c r="J1359" s="614" t="str">
        <x:v>SRC-1672; SRC-1673</x:v>
      </x:c>
      <x:c r="K1359" s="614" t="str">
        <x:v>Active</x:v>
      </x:c>
    </x:row>
    <x:row r="1360">
      <x:c r="A1360" s="614" t="str">
        <x:v>INS-1359</x:v>
      </x:c>
      <x:c r="B1360" s="614" t="str">
        <x:v>Humanitarian response plan</x:v>
      </x:c>
      <x:c r="C1360" s="614" t="str">
        <x:v>Humanitarian access, civilian protection &amp; displacement</x:v>
      </x:c>
      <x:c r="D1360" s="614" t="str">
        <x:v>Current / ongoing</x:v>
      </x:c>
      <x:c r="E1360" s="614" t="str">
        <x:v>Relevant public authorities, private organizations and affected rights-holders</x:v>
      </x:c>
      <x:c r="F1360" s="614" t="str"/>
      <x:c r="G1360" s="614" t="str"/>
      <x:c r="H1360" s="614" t="str">
        <x:v>Record the institutional state and conversion associated with humanitarian response plan</x:v>
      </x:c>
      <x:c r="I1360" s="614" t="str">
        <x:v>E1</x:v>
      </x:c>
      <x:c r="J1360" s="614" t="str">
        <x:v>SRC-1672; SRC-1673</x:v>
      </x:c>
      <x:c r="K1360" s="614" t="str">
        <x:v>Active</x:v>
      </x:c>
    </x:row>
    <x:row r="1361">
      <x:c r="A1361" s="614" t="str">
        <x:v>INS-1360</x:v>
      </x:c>
      <x:c r="B1361" s="614" t="str">
        <x:v>Humanitarian funding appeal and grant</x:v>
      </x:c>
      <x:c r="C1361" s="614" t="str">
        <x:v>Humanitarian access, civilian protection &amp; displacement</x:v>
      </x:c>
      <x:c r="D1361" s="614" t="str">
        <x:v>Current / ongoing</x:v>
      </x:c>
      <x:c r="E1361" s="614" t="str">
        <x:v>Relevant public authorities, private organizations and affected rights-holders</x:v>
      </x:c>
      <x:c r="F1361" s="614" t="str"/>
      <x:c r="G1361" s="614" t="str"/>
      <x:c r="H1361" s="614" t="str">
        <x:v>Record the institutional state and conversion associated with humanitarian funding appeal and grant</x:v>
      </x:c>
      <x:c r="I1361" s="614" t="str">
        <x:v>E1</x:v>
      </x:c>
      <x:c r="J1361" s="614" t="str">
        <x:v>SRC-1674; SRC-1675</x:v>
      </x:c>
      <x:c r="K1361" s="614" t="str">
        <x:v>Active</x:v>
      </x:c>
    </x:row>
    <x:row r="1362">
      <x:c r="A1362" s="614" t="str">
        <x:v>INS-1361</x:v>
      </x:c>
      <x:c r="B1362" s="614" t="str">
        <x:v>Access negotiation or deconfliction arrangement</x:v>
      </x:c>
      <x:c r="C1362" s="614" t="str">
        <x:v>Humanitarian access, civilian protection &amp; displacement</x:v>
      </x:c>
      <x:c r="D1362" s="614" t="str">
        <x:v>Current / ongoing</x:v>
      </x:c>
      <x:c r="E1362" s="614" t="str">
        <x:v>Relevant public authorities, private organizations and affected rights-holders</x:v>
      </x:c>
      <x:c r="F1362" s="614" t="str"/>
      <x:c r="G1362" s="614" t="str"/>
      <x:c r="H1362" s="614" t="str">
        <x:v>Record the institutional state and conversion associated with access negotiation or deconfliction arrangement</x:v>
      </x:c>
      <x:c r="I1362" s="614" t="str">
        <x:v>E1</x:v>
      </x:c>
      <x:c r="J1362" s="614" t="str">
        <x:v>SRC-1676; SRC-1677</x:v>
      </x:c>
      <x:c r="K1362" s="614" t="str">
        <x:v>Active</x:v>
      </x:c>
    </x:row>
    <x:row r="1363">
      <x:c r="A1363" s="614" t="str">
        <x:v>INS-1362</x:v>
      </x:c>
      <x:c r="B1363" s="614" t="str">
        <x:v>Convoy movement authorization</x:v>
      </x:c>
      <x:c r="C1363" s="614" t="str">
        <x:v>Humanitarian access, civilian protection &amp; displacement</x:v>
      </x:c>
      <x:c r="D1363" s="614" t="str">
        <x:v>Current / ongoing</x:v>
      </x:c>
      <x:c r="E1363" s="614" t="str">
        <x:v>Relevant public authorities, private organizations and affected rights-holders</x:v>
      </x:c>
      <x:c r="F1363" s="614" t="str"/>
      <x:c r="G1363" s="614" t="str"/>
      <x:c r="H1363" s="614" t="str">
        <x:v>Record the institutional state and conversion associated with convoy movement authorization</x:v>
      </x:c>
      <x:c r="I1363" s="614" t="str">
        <x:v>E1</x:v>
      </x:c>
      <x:c r="J1363" s="614" t="str">
        <x:v>SRC-1678; SRC-1679</x:v>
      </x:c>
      <x:c r="K1363" s="614" t="str">
        <x:v>Active</x:v>
      </x:c>
    </x:row>
    <x:row r="1364">
      <x:c r="A1364" s="614" t="str">
        <x:v>INS-1363</x:v>
      </x:c>
      <x:c r="B1364" s="614" t="str">
        <x:v>Refugee protection and registration record</x:v>
      </x:c>
      <x:c r="C1364" s="614" t="str">
        <x:v>Humanitarian access, civilian protection &amp; displacement</x:v>
      </x:c>
      <x:c r="D1364" s="614" t="str">
        <x:v>Current / ongoing</x:v>
      </x:c>
      <x:c r="E1364" s="614" t="str">
        <x:v>Relevant public authorities, private organizations and affected rights-holders</x:v>
      </x:c>
      <x:c r="F1364" s="614" t="str"/>
      <x:c r="G1364" s="614" t="str"/>
      <x:c r="H1364" s="614" t="str">
        <x:v>Record the institutional state and conversion associated with refugee protection and registration record</x:v>
      </x:c>
      <x:c r="I1364" s="614" t="str">
        <x:v>E1</x:v>
      </x:c>
      <x:c r="J1364" s="614" t="str">
        <x:v>SRC-1688; SRC-1689</x:v>
      </x:c>
      <x:c r="K1364" s="614" t="str">
        <x:v>Active</x:v>
      </x:c>
    </x:row>
    <x:row r="1365">
      <x:c r="A1365" s="614" t="str">
        <x:v>INS-1364</x:v>
      </x:c>
      <x:c r="B1365" s="614" t="str">
        <x:v>Internal-displacement tracking and assistance plan</x:v>
      </x:c>
      <x:c r="C1365" s="614" t="str">
        <x:v>Humanitarian access, civilian protection &amp; displacement</x:v>
      </x:c>
      <x:c r="D1365" s="614" t="str">
        <x:v>Current / ongoing</x:v>
      </x:c>
      <x:c r="E1365" s="614" t="str">
        <x:v>Relevant public authorities, private organizations and affected rights-holders</x:v>
      </x:c>
      <x:c r="F1365" s="614" t="str"/>
      <x:c r="G1365" s="614" t="str"/>
      <x:c r="H1365" s="614" t="str">
        <x:v>Record the institutional state and conversion associated with internal-displacement tracking and assistance plan</x:v>
      </x:c>
      <x:c r="I1365" s="614" t="str">
        <x:v>E1</x:v>
      </x:c>
      <x:c r="J1365" s="614" t="str">
        <x:v>SRC-1672; SRC-1673</x:v>
      </x:c>
      <x:c r="K1365" s="614" t="str">
        <x:v>Active</x:v>
      </x:c>
    </x:row>
    <x:row r="1366">
      <x:c r="A1366" s="614" t="str">
        <x:v>INS-1365</x:v>
      </x:c>
      <x:c r="B1366" s="614" t="str">
        <x:v>Ceasefire agreement</x:v>
      </x:c>
      <x:c r="C1366" s="614" t="str">
        <x:v>Ceasefires, peacekeeping, mediation, DDR &amp; SSR</x:v>
      </x:c>
      <x:c r="D1366" s="614" t="str">
        <x:v>Current / ongoing</x:v>
      </x:c>
      <x:c r="E1366" s="614" t="str">
        <x:v>Relevant public authorities, private organizations and affected rights-holders</x:v>
      </x:c>
      <x:c r="F1366" s="614" t="str"/>
      <x:c r="G1366" s="614" t="str"/>
      <x:c r="H1366" s="614" t="str">
        <x:v>Record the institutional state and conversion associated with ceasefire agreement</x:v>
      </x:c>
      <x:c r="I1366" s="614" t="str">
        <x:v>E1</x:v>
      </x:c>
      <x:c r="J1366" s="614" t="str">
        <x:v>SRC-1679; SRC-1680</x:v>
      </x:c>
      <x:c r="K1366" s="614" t="str">
        <x:v>Active</x:v>
      </x:c>
    </x:row>
    <x:row r="1367">
      <x:c r="A1367" s="614" t="str">
        <x:v>INS-1366</x:v>
      </x:c>
      <x:c r="B1367" s="614" t="str">
        <x:v>Ceasefire monitoring mechanism</x:v>
      </x:c>
      <x:c r="C1367" s="614" t="str">
        <x:v>Ceasefires, peacekeeping, mediation, DDR &amp; SSR</x:v>
      </x:c>
      <x:c r="D1367" s="614" t="str">
        <x:v>Current / ongoing</x:v>
      </x:c>
      <x:c r="E1367" s="614" t="str">
        <x:v>Relevant public authorities, private organizations and affected rights-holders</x:v>
      </x:c>
      <x:c r="F1367" s="614" t="str"/>
      <x:c r="G1367" s="614" t="str"/>
      <x:c r="H1367" s="614" t="str">
        <x:v>Record the institutional state and conversion associated with ceasefire monitoring mechanism</x:v>
      </x:c>
      <x:c r="I1367" s="614" t="str">
        <x:v>E1</x:v>
      </x:c>
      <x:c r="J1367" s="614" t="str">
        <x:v>SRC-1681; SRC-1682</x:v>
      </x:c>
      <x:c r="K1367" s="614" t="str">
        <x:v>Active</x:v>
      </x:c>
    </x:row>
    <x:row r="1368">
      <x:c r="A1368" s="614" t="str">
        <x:v>INS-1367</x:v>
      </x:c>
      <x:c r="B1368" s="614" t="str">
        <x:v>UN peacekeeping mandate</x:v>
      </x:c>
      <x:c r="C1368" s="614" t="str">
        <x:v>Ceasefires, peacekeeping, mediation, DDR &amp; SSR</x:v>
      </x:c>
      <x:c r="D1368" s="614" t="str">
        <x:v>Current / ongoing</x:v>
      </x:c>
      <x:c r="E1368" s="614" t="str">
        <x:v>Relevant public authorities, private organizations and affected rights-holders</x:v>
      </x:c>
      <x:c r="F1368" s="614" t="str"/>
      <x:c r="G1368" s="614" t="str"/>
      <x:c r="H1368" s="614" t="str">
        <x:v>Record the institutional state and conversion associated with un peacekeeping mandate</x:v>
      </x:c>
      <x:c r="I1368" s="614" t="str">
        <x:v>E1</x:v>
      </x:c>
      <x:c r="J1368" s="614" t="str">
        <x:v>SRC-1683; SRC-1684</x:v>
      </x:c>
      <x:c r="K1368" s="614" t="str">
        <x:v>Active</x:v>
      </x:c>
    </x:row>
    <x:row r="1369">
      <x:c r="A1369" s="614" t="str">
        <x:v>INS-1368</x:v>
      </x:c>
      <x:c r="B1369" s="614" t="str">
        <x:v>Status-of-mission agreement</x:v>
      </x:c>
      <x:c r="C1369" s="614" t="str">
        <x:v>Ceasefires, peacekeeping, mediation, DDR &amp; SSR</x:v>
      </x:c>
      <x:c r="D1369" s="614" t="str">
        <x:v>Current / ongoing</x:v>
      </x:c>
      <x:c r="E1369" s="614" t="str">
        <x:v>Relevant public authorities, private organizations and affected rights-holders</x:v>
      </x:c>
      <x:c r="F1369" s="614" t="str"/>
      <x:c r="G1369" s="614" t="str"/>
      <x:c r="H1369" s="614" t="str">
        <x:v>Record the institutional state and conversion associated with status-of-mission agreement</x:v>
      </x:c>
      <x:c r="I1369" s="614" t="str">
        <x:v>E1</x:v>
      </x:c>
      <x:c r="J1369" s="614" t="str">
        <x:v>SRC-1679; SRC-1680</x:v>
      </x:c>
      <x:c r="K1369" s="614" t="str">
        <x:v>Active</x:v>
      </x:c>
    </x:row>
    <x:row r="1370">
      <x:c r="A1370" s="614" t="str">
        <x:v>INS-1369</x:v>
      </x:c>
      <x:c r="B1370" s="614" t="str">
        <x:v>DDR programme</x:v>
      </x:c>
      <x:c r="C1370" s="614" t="str">
        <x:v>Ceasefires, peacekeeping, mediation, DDR &amp; SSR</x:v>
      </x:c>
      <x:c r="D1370" s="614" t="str">
        <x:v>Current / ongoing</x:v>
      </x:c>
      <x:c r="E1370" s="614" t="str">
        <x:v>Relevant public authorities, private organizations and affected rights-holders</x:v>
      </x:c>
      <x:c r="F1370" s="614" t="str"/>
      <x:c r="G1370" s="614" t="str"/>
      <x:c r="H1370" s="614" t="str">
        <x:v>Record the institutional state and conversion associated with ddr programme</x:v>
      </x:c>
      <x:c r="I1370" s="614" t="str">
        <x:v>E1</x:v>
      </x:c>
      <x:c r="J1370" s="614" t="str">
        <x:v>SRC-1681; SRC-1682</x:v>
      </x:c>
      <x:c r="K1370" s="614" t="str">
        <x:v>Active</x:v>
      </x:c>
    </x:row>
    <x:row r="1371">
      <x:c r="A1371" s="614" t="str">
        <x:v>INS-1370</x:v>
      </x:c>
      <x:c r="B1371" s="614" t="str">
        <x:v>Security-sector reform programme</x:v>
      </x:c>
      <x:c r="C1371" s="614" t="str">
        <x:v>Ceasefires, peacekeeping, mediation, DDR &amp; SSR</x:v>
      </x:c>
      <x:c r="D1371" s="614" t="str">
        <x:v>Current / ongoing</x:v>
      </x:c>
      <x:c r="E1371" s="614" t="str">
        <x:v>Relevant public authorities, private organizations and affected rights-holders</x:v>
      </x:c>
      <x:c r="F1371" s="614" t="str"/>
      <x:c r="G1371" s="614" t="str"/>
      <x:c r="H1371" s="614" t="str">
        <x:v>Record the institutional state and conversion associated with security-sector reform programme</x:v>
      </x:c>
      <x:c r="I1371" s="614" t="str">
        <x:v>E1</x:v>
      </x:c>
      <x:c r="J1371" s="614" t="str">
        <x:v>SRC-1683; SRC-1684</x:v>
      </x:c>
      <x:c r="K1371" s="614" t="str">
        <x:v>Active</x:v>
      </x:c>
    </x:row>
    <x:row r="1372">
      <x:c r="A1372" s="614" t="str">
        <x:v>INS-1371</x:v>
      </x:c>
      <x:c r="B1372" s="614" t="str">
        <x:v>Peace agreement implementation matrix</x:v>
      </x:c>
      <x:c r="C1372" s="614" t="str">
        <x:v>Ceasefires, peacekeeping, mediation, DDR &amp; SSR</x:v>
      </x:c>
      <x:c r="D1372" s="614" t="str">
        <x:v>Current / ongoing</x:v>
      </x:c>
      <x:c r="E1372" s="614" t="str">
        <x:v>Relevant public authorities, private organizations and affected rights-holders</x:v>
      </x:c>
      <x:c r="F1372" s="614" t="str"/>
      <x:c r="G1372" s="614" t="str"/>
      <x:c r="H1372" s="614" t="str">
        <x:v>Record the institutional state and conversion associated with peace agreement implementation matrix</x:v>
      </x:c>
      <x:c r="I1372" s="614" t="str">
        <x:v>E1</x:v>
      </x:c>
      <x:c r="J1372" s="614" t="str">
        <x:v>SRC-1679; SRC-1680</x:v>
      </x:c>
      <x:c r="K1372" s="614" t="str">
        <x:v>Active</x:v>
      </x:c>
    </x:row>
    <x:row r="1373">
      <x:c r="A1373" s="614" t="str">
        <x:v>INS-1372</x:v>
      </x:c>
      <x:c r="B1373" s="614" t="str">
        <x:v>Recovery and Peacebuilding Assessment</x:v>
      </x:c>
      <x:c r="C1373" s="614" t="str">
        <x:v>Reconstruction, reparations, property &amp; post-conflict loss allocation</x:v>
      </x:c>
      <x:c r="D1373" s="614" t="str">
        <x:v>Current / ongoing</x:v>
      </x:c>
      <x:c r="E1373" s="614" t="str">
        <x:v>Relevant public authorities, private organizations and affected rights-holders</x:v>
      </x:c>
      <x:c r="F1373" s="614" t="str"/>
      <x:c r="G1373" s="614" t="str"/>
      <x:c r="H1373" s="614" t="str">
        <x:v>Record the institutional state and conversion associated with recovery and peacebuilding assessment</x:v>
      </x:c>
      <x:c r="I1373" s="614" t="str">
        <x:v>E1</x:v>
      </x:c>
      <x:c r="J1373" s="614" t="str">
        <x:v>SRC-1684; SRC-1685</x:v>
      </x:c>
      <x:c r="K1373" s="614" t="str">
        <x:v>Active</x:v>
      </x:c>
    </x:row>
    <x:row r="1374">
      <x:c r="A1374" s="614" t="str">
        <x:v>INS-1373</x:v>
      </x:c>
      <x:c r="B1374" s="614" t="str">
        <x:v>Reconstruction financing facility</x:v>
      </x:c>
      <x:c r="C1374" s="614" t="str">
        <x:v>Reconstruction, reparations, property &amp; post-conflict loss allocation</x:v>
      </x:c>
      <x:c r="D1374" s="614" t="str">
        <x:v>Current / ongoing</x:v>
      </x:c>
      <x:c r="E1374" s="614" t="str">
        <x:v>Relevant public authorities, private organizations and affected rights-holders</x:v>
      </x:c>
      <x:c r="F1374" s="614" t="str"/>
      <x:c r="G1374" s="614" t="str"/>
      <x:c r="H1374" s="614" t="str">
        <x:v>Record the institutional state and conversion associated with reconstruction financing facility</x:v>
      </x:c>
      <x:c r="I1374" s="614" t="str">
        <x:v>E1</x:v>
      </x:c>
      <x:c r="J1374" s="614" t="str">
        <x:v>SRC-1686; SRC-1687</x:v>
      </x:c>
      <x:c r="K1374" s="614" t="str">
        <x:v>Active</x:v>
      </x:c>
    </x:row>
    <x:row r="1375">
      <x:c r="A1375" s="614" t="str">
        <x:v>INS-1374</x:v>
      </x:c>
      <x:c r="B1375" s="614" t="str">
        <x:v>Public works and reconstruction contract</x:v>
      </x:c>
      <x:c r="C1375" s="614" t="str">
        <x:v>Reconstruction, reparations, property &amp; post-conflict loss allocation</x:v>
      </x:c>
      <x:c r="D1375" s="614" t="str">
        <x:v>Current / ongoing</x:v>
      </x:c>
      <x:c r="E1375" s="614" t="str">
        <x:v>Relevant public authorities, private organizations and affected rights-holders</x:v>
      </x:c>
      <x:c r="F1375" s="614" t="str"/>
      <x:c r="G1375" s="614" t="str"/>
      <x:c r="H1375" s="614" t="str">
        <x:v>Record the institutional state and conversion associated with public works and reconstruction contract</x:v>
      </x:c>
      <x:c r="I1375" s="614" t="str">
        <x:v>E1</x:v>
      </x:c>
      <x:c r="J1375" s="614" t="str">
        <x:v>SRC-1688; SRC-1689</x:v>
      </x:c>
      <x:c r="K1375" s="614" t="str">
        <x:v>Active</x:v>
      </x:c>
    </x:row>
    <x:row r="1376">
      <x:c r="A1376" s="614" t="str">
        <x:v>INS-1375</x:v>
      </x:c>
      <x:c r="B1376" s="614" t="str">
        <x:v>Housing, land and property restitution mechanism</x:v>
      </x:c>
      <x:c r="C1376" s="614" t="str">
        <x:v>Reconstruction, reparations, property &amp; post-conflict loss allocation</x:v>
      </x:c>
      <x:c r="D1376" s="614" t="str">
        <x:v>Current / ongoing</x:v>
      </x:c>
      <x:c r="E1376" s="614" t="str">
        <x:v>Relevant public authorities, private organizations and affected rights-holders</x:v>
      </x:c>
      <x:c r="F1376" s="614" t="str"/>
      <x:c r="G1376" s="614" t="str"/>
      <x:c r="H1376" s="614" t="str">
        <x:v>Record the institutional state and conversion associated with housing, land and property restitution mechanism</x:v>
      </x:c>
      <x:c r="I1376" s="614" t="str">
        <x:v>E1</x:v>
      </x:c>
      <x:c r="J1376" s="614" t="str">
        <x:v>SRC-1684; SRC-1685</x:v>
      </x:c>
      <x:c r="K1376" s="614" t="str">
        <x:v>Active</x:v>
      </x:c>
    </x:row>
    <x:row r="1377">
      <x:c r="A1377" s="614" t="str">
        <x:v>INS-1376</x:v>
      </x:c>
      <x:c r="B1377" s="614" t="str">
        <x:v>Victim reparation order or programme</x:v>
      </x:c>
      <x:c r="C1377" s="614" t="str">
        <x:v>Reconstruction, reparations, property &amp; post-conflict loss allocation</x:v>
      </x:c>
      <x:c r="D1377" s="614" t="str">
        <x:v>Current / ongoing</x:v>
      </x:c>
      <x:c r="E1377" s="614" t="str">
        <x:v>Relevant public authorities, private organizations and affected rights-holders</x:v>
      </x:c>
      <x:c r="F1377" s="614" t="str"/>
      <x:c r="G1377" s="614" t="str"/>
      <x:c r="H1377" s="614" t="str">
        <x:v>Record the institutional state and conversion associated with victim reparation order or programme</x:v>
      </x:c>
      <x:c r="I1377" s="614" t="str">
        <x:v>E1</x:v>
      </x:c>
      <x:c r="J1377" s="614" t="str">
        <x:v>SRC-1686; SRC-1687</x:v>
      </x:c>
      <x:c r="K1377" s="614" t="str">
        <x:v>Active</x:v>
      </x:c>
    </x:row>
    <x:row r="1378">
      <x:c r="A1378" s="614" t="str">
        <x:v>INS-1377</x:v>
      </x:c>
      <x:c r="B1378" s="614" t="str">
        <x:v>Post-conflict insurance or guarantee</x:v>
      </x:c>
      <x:c r="C1378" s="614" t="str">
        <x:v>Reconstruction, reparations, property &amp; post-conflict loss allocation</x:v>
      </x:c>
      <x:c r="D1378" s="614" t="str">
        <x:v>Current / ongoing</x:v>
      </x:c>
      <x:c r="E1378" s="614" t="str">
        <x:v>Relevant public authorities, private organizations and affected rights-holders</x:v>
      </x:c>
      <x:c r="F1378" s="614" t="str"/>
      <x:c r="G1378" s="614" t="str"/>
      <x:c r="H1378" s="614" t="str">
        <x:v>Record the institutional state and conversion associated with post-conflict insurance or guarantee</x:v>
      </x:c>
      <x:c r="I1378" s="614" t="str">
        <x:v>E1</x:v>
      </x:c>
      <x:c r="J1378" s="614" t="str">
        <x:v>SRC-1688; SRC-1689</x:v>
      </x:c>
      <x:c r="K1378" s="614" t="str">
        <x:v>Active</x:v>
      </x:c>
    </x:row>
    <x:row r="1379">
      <x:c r="A1379" s="614" t="str">
        <x:v>INS-1378</x:v>
      </x:c>
      <x:c r="B1379" s="614" t="str">
        <x:v>Reconstruction procurement and audit framework</x:v>
      </x:c>
      <x:c r="C1379" s="614" t="str">
        <x:v>Reconstruction, reparations, property &amp; post-conflict loss allocation</x:v>
      </x:c>
      <x:c r="D1379" s="614" t="str">
        <x:v>Current / ongoing</x:v>
      </x:c>
      <x:c r="E1379" s="614" t="str">
        <x:v>Relevant public authorities, private organizations and affected rights-holders</x:v>
      </x:c>
      <x:c r="F1379" s="614" t="str"/>
      <x:c r="G1379" s="614" t="str"/>
      <x:c r="H1379" s="614" t="str">
        <x:v>Record the institutional state and conversion associated with reconstruction procurement and audit framework</x:v>
      </x:c>
      <x:c r="I1379" s="614" t="str">
        <x:v>E1</x:v>
      </x:c>
      <x:c r="J1379" s="614" t="str">
        <x:v>SRC-1684; SRC-1685</x:v>
      </x:c>
      <x:c r="K1379" s="614" t="str">
        <x:v>Active</x:v>
      </x:c>
    </x:row>
    <x:row r="1380">
      <x:c r="A1380" s="614" t="str">
        <x:v>INS-1379</x:v>
      </x:c>
      <x:c r="B1380" s="614" t="str">
        <x:v>Universal monetary-cause-of-war claim</x:v>
      </x:c>
      <x:c r="C1380" s="614" t="str">
        <x:v>Unsupported claim boundary</x:v>
      </x:c>
      <x:c r="D1380" s="614" t="str">
        <x:v>Conceptual boundary</x:v>
      </x:c>
      <x:c r="E1380" s="614" t="str">
        <x:v>Relevant public authorities, private organizations and affected rights-holders</x:v>
      </x:c>
      <x:c r="F1380" s="614" t="str"/>
      <x:c r="G1380" s="614" t="str"/>
      <x:c r="H1380" s="614" t="str">
        <x:v>Record the institutional state and conversion associated with universal monetary-cause-of-war claim</x:v>
      </x:c>
      <x:c r="I1380" s="614" t="str">
        <x:v>U1</x:v>
      </x:c>
      <x:c r="J1380" s="614" t="str"/>
      <x:c r="K1380" s="614" t="str">
        <x:v>Unsupported</x:v>
      </x:c>
    </x:row>
    <x:row r="1381">
      <x:c r="A1381" s="614" t="str">
        <x:v>INS-1380</x:v>
      </x:c>
      <x:c r="B1381" s="614" t="str">
        <x:v>Ownership-or-finance-equals-battlefield-command claim</x:v>
      </x:c>
      <x:c r="C1381" s="614" t="str">
        <x:v>Unsupported claim boundary</x:v>
      </x:c>
      <x:c r="D1381" s="614" t="str">
        <x:v>Conceptual boundary</x:v>
      </x:c>
      <x:c r="E1381" s="614" t="str">
        <x:v>Relevant public authorities, private organizations and affected rights-holders</x:v>
      </x:c>
      <x:c r="F1381" s="614" t="str"/>
      <x:c r="G1381" s="614" t="str"/>
      <x:c r="H1381" s="614" t="str">
        <x:v>Record the institutional state and conversion associated with ownership-or-finance-equals-battlefield-command claim</x:v>
      </x:c>
      <x:c r="I1381" s="614" t="str">
        <x:v>U1</x:v>
      </x:c>
      <x:c r="J1381" s="614" t="str"/>
      <x:c r="K1381" s="614" t="str">
        <x:v>Unsupported</x:v>
      </x:c>
    </x:row>
    <x:row r="1382">
      <x:c r="A1382" s="614" t="str">
        <x:v>INS-1381</x:v>
      </x:c>
      <x:c r="B1382" s="614" t="str">
        <x:v>Aggregate casualty-estimate-equals-complete-legal-liability claim</x:v>
      </x:c>
      <x:c r="C1382" s="614" t="str">
        <x:v>Unsupported claim boundary</x:v>
      </x:c>
      <x:c r="D1382" s="614" t="str">
        <x:v>Conceptual boundary</x:v>
      </x:c>
      <x:c r="E1382" s="614" t="str">
        <x:v>Relevant public authorities, private organizations and affected rights-holders</x:v>
      </x:c>
      <x:c r="F1382" s="614" t="str"/>
      <x:c r="G1382" s="614" t="str"/>
      <x:c r="H1382" s="614" t="str">
        <x:v>Record the institutional state and conversion associated with aggregate casualty-estimate-equals-complete-legal-liability claim</x:v>
      </x:c>
      <x:c r="I1382" s="614" t="str">
        <x:v>U1</x:v>
      </x:c>
      <x:c r="J1382" s="614" t="str"/>
      <x:c r="K1382" s="614" t="str">
        <x:v>Unsupported</x:v>
      </x:c>
    </x:row>
    <x:row r="1383">
      <x:c r="A1383" s="614" t="str">
        <x:v>INS-1382</x:v>
      </x:c>
      <x:c r="B1383" s="614" t="str">
        <x:v>Constitutional conflict-conversion and civilian-protection safeguard</x:v>
      </x:c>
      <x:c r="C1383" s="614" t="str">
        <x:v>Normative institutional design</x:v>
      </x:c>
      <x:c r="D1383" s="614" t="str">
        <x:v>Proposed</x:v>
      </x:c>
      <x:c r="E1383" s="614" t="str">
        <x:v>Relevant public authorities, private organizations and affected rights-holders</x:v>
      </x:c>
      <x:c r="F1383" s="614" t="str"/>
      <x:c r="G1383" s="614" t="str"/>
      <x:c r="H1383" s="614" t="str">
        <x:v>Record the institutional state and conversion associated with constitutional conflict-conversion and civilian-protection safeguard</x:v>
      </x:c>
      <x:c r="I1383" s="614" t="str">
        <x:v>N1</x:v>
      </x:c>
      <x:c r="J1383" s="614" t="str">
        <x:v>SRC-1622; SRC-1623</x:v>
      </x:c>
      <x:c r="K1383" s="614" t="str">
        <x:v>Proposed</x:v>
      </x:c>
    </x:row>
    <x:row r="1384" ht="42" customHeight="1">
      <x:c r="A1384" s="665" t="str">
        <x:v>INS-1383</x:v>
      </x:c>
      <x:c r="B1384" s="666" t="str">
        <x:v>Nationality statute and implementing regulations</x:v>
      </x:c>
      <x:c r="C1384" s="666" t="str">
        <x:v>Citizenship and nationality</x:v>
      </x:c>
      <x:c r="D1384" s="666" t="str">
        <x:v>Current / ongoing</x:v>
      </x:c>
      <x:c r="E1384" s="666" t="str">
        <x:v>Relevant public authorities, private intermediaries and affected rights-holders</x:v>
      </x:c>
      <x:c r="F1384" s="666" t="str"/>
      <x:c r="G1384" s="666" t="str"/>
      <x:c r="H1384" s="666" t="str">
        <x:v>Record the institutional state and conversion associated with nationality statute and implementing regulations.</x:v>
      </x:c>
      <x:c r="I1384" s="666" t="str">
        <x:v>E1</x:v>
      </x:c>
      <x:c r="J1384" s="666" t="str">
        <x:v>SRC-1690; SRC-1691</x:v>
      </x:c>
      <x:c r="K1384" s="667" t="str">
        <x:v>Active</x:v>
      </x:c>
    </x:row>
    <x:row r="1385" ht="42" customHeight="1">
      <x:c r="A1385" s="668" t="str">
        <x:v>INS-1384</x:v>
      </x:c>
      <x:c r="B1385" s="669" t="str">
        <x:v>Birth registration record</x:v>
      </x:c>
      <x:c r="C1385" s="669" t="str">
        <x:v>Citizenship and nationality</x:v>
      </x:c>
      <x:c r="D1385" s="669" t="str">
        <x:v>Current / ongoing</x:v>
      </x:c>
      <x:c r="E1385" s="669" t="str">
        <x:v>Relevant public authorities, private intermediaries and affected rights-holders</x:v>
      </x:c>
      <x:c r="F1385" s="669" t="str"/>
      <x:c r="G1385" s="669" t="str"/>
      <x:c r="H1385" s="669" t="str">
        <x:v>Record the institutional state and conversion associated with birth registration record.</x:v>
      </x:c>
      <x:c r="I1385" s="669" t="str">
        <x:v>E1</x:v>
      </x:c>
      <x:c r="J1385" s="669" t="str">
        <x:v>SRC-1690; SRC-1691</x:v>
      </x:c>
      <x:c r="K1385" s="670" t="str">
        <x:v>Active</x:v>
      </x:c>
    </x:row>
    <x:row r="1386" ht="42" customHeight="1">
      <x:c r="A1386" s="668" t="str">
        <x:v>INS-1385</x:v>
      </x:c>
      <x:c r="B1386" s="669" t="str">
        <x:v>Certificate of nationality</x:v>
      </x:c>
      <x:c r="C1386" s="669" t="str">
        <x:v>Citizenship and nationality</x:v>
      </x:c>
      <x:c r="D1386" s="669" t="str">
        <x:v>Current / ongoing</x:v>
      </x:c>
      <x:c r="E1386" s="669" t="str">
        <x:v>Relevant public authorities, private intermediaries and affected rights-holders</x:v>
      </x:c>
      <x:c r="F1386" s="669" t="str"/>
      <x:c r="G1386" s="669" t="str"/>
      <x:c r="H1386" s="669" t="str">
        <x:v>Record the institutional state and conversion associated with certificate of nationality.</x:v>
      </x:c>
      <x:c r="I1386" s="669" t="str">
        <x:v>E1</x:v>
      </x:c>
      <x:c r="J1386" s="669" t="str">
        <x:v>SRC-1690; SRC-1691</x:v>
      </x:c>
      <x:c r="K1386" s="670" t="str">
        <x:v>Active</x:v>
      </x:c>
    </x:row>
    <x:row r="1387" ht="42" customHeight="1">
      <x:c r="A1387" s="668" t="str">
        <x:v>INS-1386</x:v>
      </x:c>
      <x:c r="B1387" s="669" t="str">
        <x:v>Naturalization application and oath</x:v>
      </x:c>
      <x:c r="C1387" s="669" t="str">
        <x:v>Citizenship and nationality</x:v>
      </x:c>
      <x:c r="D1387" s="669" t="str">
        <x:v>Current / ongoing</x:v>
      </x:c>
      <x:c r="E1387" s="669" t="str">
        <x:v>Relevant public authorities, private intermediaries and affected rights-holders</x:v>
      </x:c>
      <x:c r="F1387" s="669" t="str"/>
      <x:c r="G1387" s="669" t="str"/>
      <x:c r="H1387" s="669" t="str">
        <x:v>Record the institutional state and conversion associated with naturalization application and oath.</x:v>
      </x:c>
      <x:c r="I1387" s="669" t="str">
        <x:v>E1</x:v>
      </x:c>
      <x:c r="J1387" s="669" t="str">
        <x:v>SRC-1690; SRC-1691</x:v>
      </x:c>
      <x:c r="K1387" s="670" t="str">
        <x:v>Active</x:v>
      </x:c>
    </x:row>
    <x:row r="1388" ht="42" customHeight="1">
      <x:c r="A1388" s="668" t="str">
        <x:v>INS-1387</x:v>
      </x:c>
      <x:c r="B1388" s="669" t="str">
        <x:v>Dual-nationality recognition</x:v>
      </x:c>
      <x:c r="C1388" s="669" t="str">
        <x:v>Citizenship and nationality</x:v>
      </x:c>
      <x:c r="D1388" s="669" t="str">
        <x:v>Current / ongoing</x:v>
      </x:c>
      <x:c r="E1388" s="669" t="str">
        <x:v>Relevant public authorities, private intermediaries and affected rights-holders</x:v>
      </x:c>
      <x:c r="F1388" s="669" t="str"/>
      <x:c r="G1388" s="669" t="str"/>
      <x:c r="H1388" s="669" t="str">
        <x:v>Record the institutional state and conversion associated with dual-nationality recognition.</x:v>
      </x:c>
      <x:c r="I1388" s="669" t="str">
        <x:v>E1</x:v>
      </x:c>
      <x:c r="J1388" s="669" t="str">
        <x:v>SRC-1690; SRC-1691</x:v>
      </x:c>
      <x:c r="K1388" s="670" t="str">
        <x:v>Active</x:v>
      </x:c>
    </x:row>
    <x:row r="1389" ht="42" customHeight="1">
      <x:c r="A1389" s="668" t="str">
        <x:v>INS-1388</x:v>
      </x:c>
      <x:c r="B1389" s="669" t="str">
        <x:v>Deprivation or loss-of-nationality order</x:v>
      </x:c>
      <x:c r="C1389" s="669" t="str">
        <x:v>Citizenship and nationality</x:v>
      </x:c>
      <x:c r="D1389" s="669" t="str">
        <x:v>Current / ongoing</x:v>
      </x:c>
      <x:c r="E1389" s="669" t="str">
        <x:v>Relevant public authorities, private intermediaries and affected rights-holders</x:v>
      </x:c>
      <x:c r="F1389" s="669" t="str"/>
      <x:c r="G1389" s="669" t="str"/>
      <x:c r="H1389" s="669" t="str">
        <x:v>Record the institutional state and conversion associated with deprivation or loss-of-nationality order.</x:v>
      </x:c>
      <x:c r="I1389" s="669" t="str">
        <x:v>E1</x:v>
      </x:c>
      <x:c r="J1389" s="669" t="str">
        <x:v>SRC-1690; SRC-1691</x:v>
      </x:c>
      <x:c r="K1389" s="670" t="str">
        <x:v>Active</x:v>
      </x:c>
    </x:row>
    <x:row r="1390" ht="42" customHeight="1">
      <x:c r="A1390" s="668" t="str">
        <x:v>INS-1389</x:v>
      </x:c>
      <x:c r="B1390" s="669" t="str">
        <x:v>Statelessness determination procedure</x:v>
      </x:c>
      <x:c r="C1390" s="669" t="str">
        <x:v>Citizenship and nationality</x:v>
      </x:c>
      <x:c r="D1390" s="669" t="str">
        <x:v>Current / ongoing</x:v>
      </x:c>
      <x:c r="E1390" s="669" t="str">
        <x:v>Relevant public authorities, private intermediaries and affected rights-holders</x:v>
      </x:c>
      <x:c r="F1390" s="669" t="str"/>
      <x:c r="G1390" s="669" t="str"/>
      <x:c r="H1390" s="669" t="str">
        <x:v>Record the institutional state and conversion associated with statelessness determination procedure.</x:v>
      </x:c>
      <x:c r="I1390" s="669" t="str">
        <x:v>E1</x:v>
      </x:c>
      <x:c r="J1390" s="669" t="str">
        <x:v>SRC-1690; SRC-1691</x:v>
      </x:c>
      <x:c r="K1390" s="670" t="str">
        <x:v>Active</x:v>
      </x:c>
    </x:row>
    <x:row r="1391" ht="42" customHeight="1">
      <x:c r="A1391" s="668" t="str">
        <x:v>INS-1390</x:v>
      </x:c>
      <x:c r="B1391" s="669" t="str">
        <x:v>Consular registration of citizens abroad</x:v>
      </x:c>
      <x:c r="C1391" s="669" t="str">
        <x:v>Citizenship and nationality</x:v>
      </x:c>
      <x:c r="D1391" s="669" t="str">
        <x:v>Current / ongoing</x:v>
      </x:c>
      <x:c r="E1391" s="669" t="str">
        <x:v>Relevant public authorities, private intermediaries and affected rights-holders</x:v>
      </x:c>
      <x:c r="F1391" s="669" t="str"/>
      <x:c r="G1391" s="669" t="str"/>
      <x:c r="H1391" s="669" t="str">
        <x:v>Record the institutional state and conversion associated with consular registration of citizens abroad.</x:v>
      </x:c>
      <x:c r="I1391" s="669" t="str">
        <x:v>E1</x:v>
      </x:c>
      <x:c r="J1391" s="669" t="str">
        <x:v>SRC-1690; SRC-1691</x:v>
      </x:c>
      <x:c r="K1391" s="670" t="str">
        <x:v>Active</x:v>
      </x:c>
    </x:row>
    <x:row r="1392" ht="42" customHeight="1">
      <x:c r="A1392" s="668" t="str">
        <x:v>INS-1391</x:v>
      </x:c>
      <x:c r="B1392" s="669" t="str">
        <x:v>Machine-readable passport and ePassport</x:v>
      </x:c>
      <x:c r="C1392" s="669" t="str">
        <x:v>Passports, visas and admission</x:v>
      </x:c>
      <x:c r="D1392" s="669" t="str">
        <x:v>Current / ongoing</x:v>
      </x:c>
      <x:c r="E1392" s="669" t="str">
        <x:v>Relevant public authorities, private intermediaries and affected rights-holders</x:v>
      </x:c>
      <x:c r="F1392" s="669" t="str"/>
      <x:c r="G1392" s="669" t="str"/>
      <x:c r="H1392" s="669" t="str">
        <x:v>Record the institutional state and conversion associated with machine-readable passport and epassport.</x:v>
      </x:c>
      <x:c r="I1392" s="669" t="str">
        <x:v>E1</x:v>
      </x:c>
      <x:c r="J1392" s="669" t="str">
        <x:v>SRC-1714; SRC-1715</x:v>
      </x:c>
      <x:c r="K1392" s="670" t="str">
        <x:v>Active</x:v>
      </x:c>
    </x:row>
    <x:row r="1393" ht="42" customHeight="1">
      <x:c r="A1393" s="668" t="str">
        <x:v>INS-1392</x:v>
      </x:c>
      <x:c r="B1393" s="669" t="str">
        <x:v>Visa application and supporting-document file</x:v>
      </x:c>
      <x:c r="C1393" s="669" t="str">
        <x:v>Passports, visas and admission</x:v>
      </x:c>
      <x:c r="D1393" s="669" t="str">
        <x:v>Current / ongoing</x:v>
      </x:c>
      <x:c r="E1393" s="669" t="str">
        <x:v>Relevant public authorities, private intermediaries and affected rights-holders</x:v>
      </x:c>
      <x:c r="F1393" s="669" t="str"/>
      <x:c r="G1393" s="669" t="str"/>
      <x:c r="H1393" s="669" t="str">
        <x:v>Record the institutional state and conversion associated with visa application and supporting-document file.</x:v>
      </x:c>
      <x:c r="I1393" s="669" t="str">
        <x:v>E1</x:v>
      </x:c>
      <x:c r="J1393" s="669" t="str">
        <x:v>SRC-1714; SRC-1715</x:v>
      </x:c>
      <x:c r="K1393" s="670" t="str">
        <x:v>Active</x:v>
      </x:c>
    </x:row>
    <x:row r="1394" ht="42" customHeight="1">
      <x:c r="A1394" s="668" t="str">
        <x:v>INS-1393</x:v>
      </x:c>
      <x:c r="B1394" s="669" t="str">
        <x:v>Electronic travel authorization</x:v>
      </x:c>
      <x:c r="C1394" s="669" t="str">
        <x:v>Passports, visas and admission</x:v>
      </x:c>
      <x:c r="D1394" s="669" t="str">
        <x:v>Current / ongoing</x:v>
      </x:c>
      <x:c r="E1394" s="669" t="str">
        <x:v>Relevant public authorities, private intermediaries and affected rights-holders</x:v>
      </x:c>
      <x:c r="F1394" s="669" t="str"/>
      <x:c r="G1394" s="669" t="str"/>
      <x:c r="H1394" s="669" t="str">
        <x:v>Record the institutional state and conversion associated with electronic travel authorization.</x:v>
      </x:c>
      <x:c r="I1394" s="669" t="str">
        <x:v>E1</x:v>
      </x:c>
      <x:c r="J1394" s="669" t="str">
        <x:v>SRC-1714; SRC-1715</x:v>
      </x:c>
      <x:c r="K1394" s="670" t="str">
        <x:v>Active</x:v>
      </x:c>
    </x:row>
    <x:row r="1395" ht="42" customHeight="1">
      <x:c r="A1395" s="668" t="str">
        <x:v>INS-1394</x:v>
      </x:c>
      <x:c r="B1395" s="669" t="str">
        <x:v>Entry stamp or electronic admission record</x:v>
      </x:c>
      <x:c r="C1395" s="669" t="str">
        <x:v>Passports, visas and admission</x:v>
      </x:c>
      <x:c r="D1395" s="669" t="str">
        <x:v>Current / ongoing</x:v>
      </x:c>
      <x:c r="E1395" s="669" t="str">
        <x:v>Relevant public authorities, private intermediaries and affected rights-holders</x:v>
      </x:c>
      <x:c r="F1395" s="669" t="str"/>
      <x:c r="G1395" s="669" t="str"/>
      <x:c r="H1395" s="669" t="str">
        <x:v>Record the institutional state and conversion associated with entry stamp or electronic admission record.</x:v>
      </x:c>
      <x:c r="I1395" s="669" t="str">
        <x:v>E1</x:v>
      </x:c>
      <x:c r="J1395" s="669" t="str">
        <x:v>SRC-1714; SRC-1715</x:v>
      </x:c>
      <x:c r="K1395" s="670" t="str">
        <x:v>Active</x:v>
      </x:c>
    </x:row>
    <x:row r="1396" ht="42" customHeight="1">
      <x:c r="A1396" s="668" t="str">
        <x:v>INS-1395</x:v>
      </x:c>
      <x:c r="B1396" s="669" t="str">
        <x:v>Residence permit</x:v>
      </x:c>
      <x:c r="C1396" s="669" t="str">
        <x:v>Passports, visas and admission</x:v>
      </x:c>
      <x:c r="D1396" s="669" t="str">
        <x:v>Current / ongoing</x:v>
      </x:c>
      <x:c r="E1396" s="669" t="str">
        <x:v>Relevant public authorities, private intermediaries and affected rights-holders</x:v>
      </x:c>
      <x:c r="F1396" s="669" t="str"/>
      <x:c r="G1396" s="669" t="str"/>
      <x:c r="H1396" s="669" t="str">
        <x:v>Record the institutional state and conversion associated with residence permit.</x:v>
      </x:c>
      <x:c r="I1396" s="669" t="str">
        <x:v>E1</x:v>
      </x:c>
      <x:c r="J1396" s="669" t="str">
        <x:v>SRC-1714; SRC-1715</x:v>
      </x:c>
      <x:c r="K1396" s="670" t="str">
        <x:v>Active</x:v>
      </x:c>
    </x:row>
    <x:row r="1397" ht="42" customHeight="1">
      <x:c r="A1397" s="668" t="str">
        <x:v>INS-1396</x:v>
      </x:c>
      <x:c r="B1397" s="669" t="str">
        <x:v>Student or work sponsorship certificate</x:v>
      </x:c>
      <x:c r="C1397" s="669" t="str">
        <x:v>Passports, visas and admission</x:v>
      </x:c>
      <x:c r="D1397" s="669" t="str">
        <x:v>Current / ongoing</x:v>
      </x:c>
      <x:c r="E1397" s="669" t="str">
        <x:v>Relevant public authorities, private intermediaries and affected rights-holders</x:v>
      </x:c>
      <x:c r="F1397" s="669" t="str"/>
      <x:c r="G1397" s="669" t="str"/>
      <x:c r="H1397" s="669" t="str">
        <x:v>Record the institutional state and conversion associated with student or work sponsorship certificate.</x:v>
      </x:c>
      <x:c r="I1397" s="669" t="str">
        <x:v>E1</x:v>
      </x:c>
      <x:c r="J1397" s="669" t="str">
        <x:v>SRC-1714; SRC-1715</x:v>
      </x:c>
      <x:c r="K1397" s="670" t="str">
        <x:v>Active</x:v>
      </x:c>
    </x:row>
    <x:row r="1398" ht="42" customHeight="1">
      <x:c r="A1398" s="668" t="str">
        <x:v>INS-1397</x:v>
      </x:c>
      <x:c r="B1398" s="669" t="str">
        <x:v>Travel-document authenticity check</x:v>
      </x:c>
      <x:c r="C1398" s="669" t="str">
        <x:v>Passports, visas and admission</x:v>
      </x:c>
      <x:c r="D1398" s="669" t="str">
        <x:v>Current / ongoing</x:v>
      </x:c>
      <x:c r="E1398" s="669" t="str">
        <x:v>Relevant public authorities, private intermediaries and affected rights-holders</x:v>
      </x:c>
      <x:c r="F1398" s="669" t="str"/>
      <x:c r="G1398" s="669" t="str"/>
      <x:c r="H1398" s="669" t="str">
        <x:v>Record the institutional state and conversion associated with travel-document authenticity check.</x:v>
      </x:c>
      <x:c r="I1398" s="669" t="str">
        <x:v>E1</x:v>
      </x:c>
      <x:c r="J1398" s="669" t="str">
        <x:v>SRC-1714; SRC-1715</x:v>
      </x:c>
      <x:c r="K1398" s="670" t="str">
        <x:v>Active</x:v>
      </x:c>
    </x:row>
    <x:row r="1399" ht="42" customHeight="1">
      <x:c r="A1399" s="668" t="str">
        <x:v>INS-1398</x:v>
      </x:c>
      <x:c r="B1399" s="669" t="str">
        <x:v>Visa refusal and administrative-review decision</x:v>
      </x:c>
      <x:c r="C1399" s="669" t="str">
        <x:v>Passports, visas and admission</x:v>
      </x:c>
      <x:c r="D1399" s="669" t="str">
        <x:v>Current / ongoing</x:v>
      </x:c>
      <x:c r="E1399" s="669" t="str">
        <x:v>Relevant public authorities, private intermediaries and affected rights-holders</x:v>
      </x:c>
      <x:c r="F1399" s="669" t="str"/>
      <x:c r="G1399" s="669" t="str"/>
      <x:c r="H1399" s="669" t="str">
        <x:v>Record the institutional state and conversion associated with visa refusal and administrative-review decision.</x:v>
      </x:c>
      <x:c r="I1399" s="669" t="str">
        <x:v>E1</x:v>
      </x:c>
      <x:c r="J1399" s="669" t="str">
        <x:v>SRC-1714; SRC-1715</x:v>
      </x:c>
      <x:c r="K1399" s="670" t="str">
        <x:v>Active</x:v>
      </x:c>
    </x:row>
    <x:row r="1400" ht="42" customHeight="1">
      <x:c r="A1400" s="668" t="str">
        <x:v>INS-1399</x:v>
      </x:c>
      <x:c r="B1400" s="669" t="str">
        <x:v>1951 Convention and 1967 Protocol protection framework</x:v>
      </x:c>
      <x:c r="C1400" s="669" t="str">
        <x:v>Asylum and refugee protection</x:v>
      </x:c>
      <x:c r="D1400" s="669" t="str">
        <x:v>Current / ongoing</x:v>
      </x:c>
      <x:c r="E1400" s="669" t="str">
        <x:v>Relevant public authorities, private intermediaries and affected rights-holders</x:v>
      </x:c>
      <x:c r="F1400" s="669" t="str"/>
      <x:c r="G1400" s="669" t="str"/>
      <x:c r="H1400" s="669" t="str">
        <x:v>Record the institutional state and conversion associated with 1951 convention and 1967 protocol protection framework.</x:v>
      </x:c>
      <x:c r="I1400" s="669" t="str">
        <x:v>E1</x:v>
      </x:c>
      <x:c r="J1400" s="669" t="str">
        <x:v>SRC-1693; SRC-1694</x:v>
      </x:c>
      <x:c r="K1400" s="670" t="str">
        <x:v>Active</x:v>
      </x:c>
    </x:row>
    <x:row r="1401" ht="42" customHeight="1">
      <x:c r="A1401" s="668" t="str">
        <x:v>INS-1400</x:v>
      </x:c>
      <x:c r="B1401" s="669" t="str">
        <x:v>Refugee status determination file</x:v>
      </x:c>
      <x:c r="C1401" s="669" t="str">
        <x:v>Asylum and refugee protection</x:v>
      </x:c>
      <x:c r="D1401" s="669" t="str">
        <x:v>Current / ongoing</x:v>
      </x:c>
      <x:c r="E1401" s="669" t="str">
        <x:v>Relevant public authorities, private intermediaries and affected rights-holders</x:v>
      </x:c>
      <x:c r="F1401" s="669" t="str"/>
      <x:c r="G1401" s="669" t="str"/>
      <x:c r="H1401" s="669" t="str">
        <x:v>Record the institutional state and conversion associated with refugee status determination file.</x:v>
      </x:c>
      <x:c r="I1401" s="669" t="str">
        <x:v>E1</x:v>
      </x:c>
      <x:c r="J1401" s="669" t="str">
        <x:v>SRC-1693; SRC-1694</x:v>
      </x:c>
      <x:c r="K1401" s="670" t="str">
        <x:v>Active</x:v>
      </x:c>
    </x:row>
    <x:row r="1402" ht="42" customHeight="1">
      <x:c r="A1402" s="668" t="str">
        <x:v>INS-1401</x:v>
      </x:c>
      <x:c r="B1402" s="669" t="str">
        <x:v>Temporary or complementary protection decision</x:v>
      </x:c>
      <x:c r="C1402" s="669" t="str">
        <x:v>Asylum and refugee protection</x:v>
      </x:c>
      <x:c r="D1402" s="669" t="str">
        <x:v>Current / ongoing</x:v>
      </x:c>
      <x:c r="E1402" s="669" t="str">
        <x:v>Relevant public authorities, private intermediaries and affected rights-holders</x:v>
      </x:c>
      <x:c r="F1402" s="669" t="str"/>
      <x:c r="G1402" s="669" t="str"/>
      <x:c r="H1402" s="669" t="str">
        <x:v>Record the institutional state and conversion associated with temporary or complementary protection decision.</x:v>
      </x:c>
      <x:c r="I1402" s="669" t="str">
        <x:v>E1</x:v>
      </x:c>
      <x:c r="J1402" s="669" t="str">
        <x:v>SRC-1693; SRC-1694</x:v>
      </x:c>
      <x:c r="K1402" s="670" t="str">
        <x:v>Active</x:v>
      </x:c>
    </x:row>
    <x:row r="1403" ht="42" customHeight="1">
      <x:c r="A1403" s="668" t="str">
        <x:v>INS-1402</x:v>
      </x:c>
      <x:c r="B1403" s="669" t="str">
        <x:v>Reception and assistance entitlement</x:v>
      </x:c>
      <x:c r="C1403" s="669" t="str">
        <x:v>Asylum and refugee protection</x:v>
      </x:c>
      <x:c r="D1403" s="669" t="str">
        <x:v>Current / ongoing</x:v>
      </x:c>
      <x:c r="E1403" s="669" t="str">
        <x:v>Relevant public authorities, private intermediaries and affected rights-holders</x:v>
      </x:c>
      <x:c r="F1403" s="669" t="str"/>
      <x:c r="G1403" s="669" t="str"/>
      <x:c r="H1403" s="669" t="str">
        <x:v>Record the institutional state and conversion associated with reception and assistance entitlement.</x:v>
      </x:c>
      <x:c r="I1403" s="669" t="str">
        <x:v>E1</x:v>
      </x:c>
      <x:c r="J1403" s="669" t="str">
        <x:v>SRC-1693; SRC-1694</x:v>
      </x:c>
      <x:c r="K1403" s="670" t="str">
        <x:v>Active</x:v>
      </x:c>
    </x:row>
    <x:row r="1404" ht="42" customHeight="1">
      <x:c r="A1404" s="668" t="str">
        <x:v>INS-1403</x:v>
      </x:c>
      <x:c r="B1404" s="669" t="str">
        <x:v>Country-of-origin information assessment</x:v>
      </x:c>
      <x:c r="C1404" s="669" t="str">
        <x:v>Asylum and refugee protection</x:v>
      </x:c>
      <x:c r="D1404" s="669" t="str">
        <x:v>Current / ongoing</x:v>
      </x:c>
      <x:c r="E1404" s="669" t="str">
        <x:v>Relevant public authorities, private intermediaries and affected rights-holders</x:v>
      </x:c>
      <x:c r="F1404" s="669" t="str"/>
      <x:c r="G1404" s="669" t="str"/>
      <x:c r="H1404" s="669" t="str">
        <x:v>Record the institutional state and conversion associated with country-of-origin information assessment.</x:v>
      </x:c>
      <x:c r="I1404" s="669" t="str">
        <x:v>E1</x:v>
      </x:c>
      <x:c r="J1404" s="669" t="str">
        <x:v>SRC-1693; SRC-1694</x:v>
      </x:c>
      <x:c r="K1404" s="670" t="str">
        <x:v>Active</x:v>
      </x:c>
    </x:row>
    <x:row r="1405" ht="42" customHeight="1">
      <x:c r="A1405" s="668" t="str">
        <x:v>INS-1404</x:v>
      </x:c>
      <x:c r="B1405" s="669" t="str">
        <x:v>Resettlement submission and decision</x:v>
      </x:c>
      <x:c r="C1405" s="669" t="str">
        <x:v>Asylum and refugee protection</x:v>
      </x:c>
      <x:c r="D1405" s="669" t="str">
        <x:v>Current / ongoing</x:v>
      </x:c>
      <x:c r="E1405" s="669" t="str">
        <x:v>Relevant public authorities, private intermediaries and affected rights-holders</x:v>
      </x:c>
      <x:c r="F1405" s="669" t="str"/>
      <x:c r="G1405" s="669" t="str"/>
      <x:c r="H1405" s="669" t="str">
        <x:v>Record the institutional state and conversion associated with resettlement submission and decision.</x:v>
      </x:c>
      <x:c r="I1405" s="669" t="str">
        <x:v>E1</x:v>
      </x:c>
      <x:c r="J1405" s="669" t="str">
        <x:v>SRC-1693; SRC-1694</x:v>
      </x:c>
      <x:c r="K1405" s="670" t="str">
        <x:v>Active</x:v>
      </x:c>
    </x:row>
    <x:row r="1406" ht="42" customHeight="1">
      <x:c r="A1406" s="668" t="str">
        <x:v>INS-1405</x:v>
      </x:c>
      <x:c r="B1406" s="669" t="str">
        <x:v>Community sponsorship agreement</x:v>
      </x:c>
      <x:c r="C1406" s="669" t="str">
        <x:v>Asylum and refugee protection</x:v>
      </x:c>
      <x:c r="D1406" s="669" t="str">
        <x:v>Current / ongoing</x:v>
      </x:c>
      <x:c r="E1406" s="669" t="str">
        <x:v>Relevant public authorities, private intermediaries and affected rights-holders</x:v>
      </x:c>
      <x:c r="F1406" s="669" t="str"/>
      <x:c r="G1406" s="669" t="str"/>
      <x:c r="H1406" s="669" t="str">
        <x:v>Record the institutional state and conversion associated with community sponsorship agreement.</x:v>
      </x:c>
      <x:c r="I1406" s="669" t="str">
        <x:v>E1</x:v>
      </x:c>
      <x:c r="J1406" s="669" t="str">
        <x:v>SRC-1693; SRC-1694</x:v>
      </x:c>
      <x:c r="K1406" s="670" t="str">
        <x:v>Active</x:v>
      </x:c>
    </x:row>
    <x:row r="1407" ht="42" customHeight="1">
      <x:c r="A1407" s="668" t="str">
        <x:v>INS-1406</x:v>
      </x:c>
      <x:c r="B1407" s="669" t="str">
        <x:v>Cessation, cancellation or revocation decision</x:v>
      </x:c>
      <x:c r="C1407" s="669" t="str">
        <x:v>Asylum and refugee protection</x:v>
      </x:c>
      <x:c r="D1407" s="669" t="str">
        <x:v>Current / ongoing</x:v>
      </x:c>
      <x:c r="E1407" s="669" t="str">
        <x:v>Relevant public authorities, private intermediaries and affected rights-holders</x:v>
      </x:c>
      <x:c r="F1407" s="669" t="str"/>
      <x:c r="G1407" s="669" t="str"/>
      <x:c r="H1407" s="669" t="str">
        <x:v>Record the institutional state and conversion associated with cessation, cancellation or revocation decision.</x:v>
      </x:c>
      <x:c r="I1407" s="669" t="str">
        <x:v>E1</x:v>
      </x:c>
      <x:c r="J1407" s="669" t="str">
        <x:v>SRC-1693; SRC-1694</x:v>
      </x:c>
      <x:c r="K1407" s="670" t="str">
        <x:v>Active</x:v>
      </x:c>
    </x:row>
    <x:row r="1408" ht="42" customHeight="1">
      <x:c r="A1408" s="668" t="str">
        <x:v>INS-1407</x:v>
      </x:c>
      <x:c r="B1408" s="669" t="str">
        <x:v>Advance Passenger Information record</x:v>
      </x:c>
      <x:c r="C1408" s="669" t="str">
        <x:v>Border screening and carriers</x:v>
      </x:c>
      <x:c r="D1408" s="669" t="str">
        <x:v>Current / ongoing</x:v>
      </x:c>
      <x:c r="E1408" s="669" t="str">
        <x:v>Relevant public authorities, private intermediaries and affected rights-holders</x:v>
      </x:c>
      <x:c r="F1408" s="669" t="str"/>
      <x:c r="G1408" s="669" t="str"/>
      <x:c r="H1408" s="669" t="str">
        <x:v>Record the institutional state and conversion associated with advance passenger information record.</x:v>
      </x:c>
      <x:c r="I1408" s="669" t="str">
        <x:v>E1</x:v>
      </x:c>
      <x:c r="J1408" s="669" t="str">
        <x:v>SRC-1715; SRC-1716</x:v>
      </x:c>
      <x:c r="K1408" s="670" t="str">
        <x:v>Active</x:v>
      </x:c>
    </x:row>
    <x:row r="1409" ht="42" customHeight="1">
      <x:c r="A1409" s="668" t="str">
        <x:v>INS-1408</x:v>
      </x:c>
      <x:c r="B1409" s="669" t="str">
        <x:v>Passenger Name Record</x:v>
      </x:c>
      <x:c r="C1409" s="669" t="str">
        <x:v>Border screening and carriers</x:v>
      </x:c>
      <x:c r="D1409" s="669" t="str">
        <x:v>Current / ongoing</x:v>
      </x:c>
      <x:c r="E1409" s="669" t="str">
        <x:v>Relevant public authorities, private intermediaries and affected rights-holders</x:v>
      </x:c>
      <x:c r="F1409" s="669" t="str"/>
      <x:c r="G1409" s="669" t="str"/>
      <x:c r="H1409" s="669" t="str">
        <x:v>Record the institutional state and conversion associated with passenger name record.</x:v>
      </x:c>
      <x:c r="I1409" s="669" t="str">
        <x:v>E1</x:v>
      </x:c>
      <x:c r="J1409" s="669" t="str">
        <x:v>SRC-1715; SRC-1716</x:v>
      </x:c>
      <x:c r="K1409" s="670" t="str">
        <x:v>Active</x:v>
      </x:c>
    </x:row>
    <x:row r="1410" ht="42" customHeight="1">
      <x:c r="A1410" s="668" t="str">
        <x:v>INS-1409</x:v>
      </x:c>
      <x:c r="B1410" s="669" t="str">
        <x:v>Carrier sanctions regime</x:v>
      </x:c>
      <x:c r="C1410" s="669" t="str">
        <x:v>Border screening and carriers</x:v>
      </x:c>
      <x:c r="D1410" s="669" t="str">
        <x:v>Current / ongoing</x:v>
      </x:c>
      <x:c r="E1410" s="669" t="str">
        <x:v>Relevant public authorities, private intermediaries and affected rights-holders</x:v>
      </x:c>
      <x:c r="F1410" s="669" t="str"/>
      <x:c r="G1410" s="669" t="str"/>
      <x:c r="H1410" s="669" t="str">
        <x:v>Record the institutional state and conversion associated with carrier sanctions regime.</x:v>
      </x:c>
      <x:c r="I1410" s="669" t="str">
        <x:v>E1</x:v>
      </x:c>
      <x:c r="J1410" s="669" t="str">
        <x:v>SRC-1715; SRC-1716</x:v>
      </x:c>
      <x:c r="K1410" s="670" t="str">
        <x:v>Active</x:v>
      </x:c>
    </x:row>
    <x:row r="1411" ht="42" customHeight="1">
      <x:c r="A1411" s="668" t="str">
        <x:v>INS-1410</x:v>
      </x:c>
      <x:c r="B1411" s="669" t="str">
        <x:v>INTERPOL SLTD query</x:v>
      </x:c>
      <x:c r="C1411" s="669" t="str">
        <x:v>Border screening and carriers</x:v>
      </x:c>
      <x:c r="D1411" s="669" t="str">
        <x:v>Current / ongoing</x:v>
      </x:c>
      <x:c r="E1411" s="669" t="str">
        <x:v>Relevant public authorities, private intermediaries and affected rights-holders</x:v>
      </x:c>
      <x:c r="F1411" s="669" t="str"/>
      <x:c r="G1411" s="669" t="str"/>
      <x:c r="H1411" s="669" t="str">
        <x:v>Record the institutional state and conversion associated with interpol sltd query.</x:v>
      </x:c>
      <x:c r="I1411" s="669" t="str">
        <x:v>E1</x:v>
      </x:c>
      <x:c r="J1411" s="669" t="str">
        <x:v>SRC-1715; SRC-1716</x:v>
      </x:c>
      <x:c r="K1411" s="670" t="str">
        <x:v>Active</x:v>
      </x:c>
    </x:row>
    <x:row r="1412" ht="42" customHeight="1">
      <x:c r="A1412" s="668" t="str">
        <x:v>INS-1411</x:v>
      </x:c>
      <x:c r="B1412" s="669" t="str">
        <x:v>ICAO PKD certificate validation</x:v>
      </x:c>
      <x:c r="C1412" s="669" t="str">
        <x:v>Border screening and carriers</x:v>
      </x:c>
      <x:c r="D1412" s="669" t="str">
        <x:v>Current / ongoing</x:v>
      </x:c>
      <x:c r="E1412" s="669" t="str">
        <x:v>Relevant public authorities, private intermediaries and affected rights-holders</x:v>
      </x:c>
      <x:c r="F1412" s="669" t="str"/>
      <x:c r="G1412" s="669" t="str"/>
      <x:c r="H1412" s="669" t="str">
        <x:v>Record the institutional state and conversion associated with icao pkd certificate validation.</x:v>
      </x:c>
      <x:c r="I1412" s="669" t="str">
        <x:v>E1</x:v>
      </x:c>
      <x:c r="J1412" s="669" t="str">
        <x:v>SRC-1715; SRC-1716</x:v>
      </x:c>
      <x:c r="K1412" s="670" t="str">
        <x:v>Active</x:v>
      </x:c>
    </x:row>
    <x:row r="1413" ht="42" customHeight="1">
      <x:c r="A1413" s="668" t="str">
        <x:v>INS-1412</x:v>
      </x:c>
      <x:c r="B1413" s="669" t="str">
        <x:v>Biometric border match</x:v>
      </x:c>
      <x:c r="C1413" s="669" t="str">
        <x:v>Border screening and carriers</x:v>
      </x:c>
      <x:c r="D1413" s="669" t="str">
        <x:v>Current / ongoing</x:v>
      </x:c>
      <x:c r="E1413" s="669" t="str">
        <x:v>Relevant public authorities, private intermediaries and affected rights-holders</x:v>
      </x:c>
      <x:c r="F1413" s="669" t="str"/>
      <x:c r="G1413" s="669" t="str"/>
      <x:c r="H1413" s="669" t="str">
        <x:v>Record the institutional state and conversion associated with biometric border match.</x:v>
      </x:c>
      <x:c r="I1413" s="669" t="str">
        <x:v>E1</x:v>
      </x:c>
      <x:c r="J1413" s="669" t="str">
        <x:v>SRC-1715; SRC-1716</x:v>
      </x:c>
      <x:c r="K1413" s="670" t="str">
        <x:v>Active</x:v>
      </x:c>
    </x:row>
    <x:row r="1414" ht="42" customHeight="1">
      <x:c r="A1414" s="668" t="str">
        <x:v>INS-1413</x:v>
      </x:c>
      <x:c r="B1414" s="669" t="str">
        <x:v>Public-health border measure</x:v>
      </x:c>
      <x:c r="C1414" s="669" t="str">
        <x:v>Border screening and carriers</x:v>
      </x:c>
      <x:c r="D1414" s="669" t="str">
        <x:v>Current / ongoing</x:v>
      </x:c>
      <x:c r="E1414" s="669" t="str">
        <x:v>Relevant public authorities, private intermediaries and affected rights-holders</x:v>
      </x:c>
      <x:c r="F1414" s="669" t="str"/>
      <x:c r="G1414" s="669" t="str"/>
      <x:c r="H1414" s="669" t="str">
        <x:v>Record the institutional state and conversion associated with public-health border measure.</x:v>
      </x:c>
      <x:c r="I1414" s="669" t="str">
        <x:v>E1</x:v>
      </x:c>
      <x:c r="J1414" s="669" t="str">
        <x:v>SRC-1715; SRC-1716</x:v>
      </x:c>
      <x:c r="K1414" s="670" t="str">
        <x:v>Active</x:v>
      </x:c>
    </x:row>
    <x:row r="1415" ht="42" customHeight="1">
      <x:c r="A1415" s="668" t="str">
        <x:v>INS-1414</x:v>
      </x:c>
      <x:c r="B1415" s="669" t="str">
        <x:v>Bilateral labour migration agreement</x:v>
      </x:c>
      <x:c r="C1415" s="669" t="str">
        <x:v>Labour migration and recruitment</x:v>
      </x:c>
      <x:c r="D1415" s="669" t="str">
        <x:v>Current / ongoing</x:v>
      </x:c>
      <x:c r="E1415" s="669" t="str">
        <x:v>Relevant public authorities, private intermediaries and affected rights-holders</x:v>
      </x:c>
      <x:c r="F1415" s="669" t="str"/>
      <x:c r="G1415" s="669" t="str"/>
      <x:c r="H1415" s="669" t="str">
        <x:v>Record the institutional state and conversion associated with bilateral labour migration agreement.</x:v>
      </x:c>
      <x:c r="I1415" s="669" t="str">
        <x:v>E1</x:v>
      </x:c>
      <x:c r="J1415" s="669" t="str">
        <x:v>SRC-1696; SRC-1697</x:v>
      </x:c>
      <x:c r="K1415" s="670" t="str">
        <x:v>Active</x:v>
      </x:c>
    </x:row>
    <x:row r="1416" ht="42" customHeight="1">
      <x:c r="A1416" s="668" t="str">
        <x:v>INS-1415</x:v>
      </x:c>
      <x:c r="B1416" s="669" t="str">
        <x:v>Recruitment agency licence</x:v>
      </x:c>
      <x:c r="C1416" s="669" t="str">
        <x:v>Labour migration and recruitment</x:v>
      </x:c>
      <x:c r="D1416" s="669" t="str">
        <x:v>Current / ongoing</x:v>
      </x:c>
      <x:c r="E1416" s="669" t="str">
        <x:v>Relevant public authorities, private intermediaries and affected rights-holders</x:v>
      </x:c>
      <x:c r="F1416" s="669" t="str"/>
      <x:c r="G1416" s="669" t="str"/>
      <x:c r="H1416" s="669" t="str">
        <x:v>Record the institutional state and conversion associated with recruitment agency licence.</x:v>
      </x:c>
      <x:c r="I1416" s="669" t="str">
        <x:v>E1</x:v>
      </x:c>
      <x:c r="J1416" s="669" t="str">
        <x:v>SRC-1696; SRC-1697</x:v>
      </x:c>
      <x:c r="K1416" s="670" t="str">
        <x:v>Active</x:v>
      </x:c>
    </x:row>
    <x:row r="1417" ht="42" customHeight="1">
      <x:c r="A1417" s="668" t="str">
        <x:v>INS-1416</x:v>
      </x:c>
      <x:c r="B1417" s="669" t="str">
        <x:v>Employment offer and migrant-worker contract</x:v>
      </x:c>
      <x:c r="C1417" s="669" t="str">
        <x:v>Labour migration and recruitment</x:v>
      </x:c>
      <x:c r="D1417" s="669" t="str">
        <x:v>Current / ongoing</x:v>
      </x:c>
      <x:c r="E1417" s="669" t="str">
        <x:v>Relevant public authorities, private intermediaries and affected rights-holders</x:v>
      </x:c>
      <x:c r="F1417" s="669" t="str"/>
      <x:c r="G1417" s="669" t="str"/>
      <x:c r="H1417" s="669" t="str">
        <x:v>Record the institutional state and conversion associated with employment offer and migrant-worker contract.</x:v>
      </x:c>
      <x:c r="I1417" s="669" t="str">
        <x:v>E1</x:v>
      </x:c>
      <x:c r="J1417" s="669" t="str">
        <x:v>SRC-1696; SRC-1697</x:v>
      </x:c>
      <x:c r="K1417" s="670" t="str">
        <x:v>Active</x:v>
      </x:c>
    </x:row>
    <x:row r="1418" ht="42" customHeight="1">
      <x:c r="A1418" s="668" t="str">
        <x:v>INS-1417</x:v>
      </x:c>
      <x:c r="B1418" s="669" t="str">
        <x:v>Employer sponsorship authorization</x:v>
      </x:c>
      <x:c r="C1418" s="669" t="str">
        <x:v>Labour migration and recruitment</x:v>
      </x:c>
      <x:c r="D1418" s="669" t="str">
        <x:v>Current / ongoing</x:v>
      </x:c>
      <x:c r="E1418" s="669" t="str">
        <x:v>Relevant public authorities, private intermediaries and affected rights-holders</x:v>
      </x:c>
      <x:c r="F1418" s="669" t="str"/>
      <x:c r="G1418" s="669" t="str"/>
      <x:c r="H1418" s="669" t="str">
        <x:v>Record the institutional state and conversion associated with employer sponsorship authorization.</x:v>
      </x:c>
      <x:c r="I1418" s="669" t="str">
        <x:v>E1</x:v>
      </x:c>
      <x:c r="J1418" s="669" t="str">
        <x:v>SRC-1696; SRC-1697</x:v>
      </x:c>
      <x:c r="K1418" s="670" t="str">
        <x:v>Active</x:v>
      </x:c>
    </x:row>
    <x:row r="1419" ht="42" customHeight="1">
      <x:c r="A1419" s="668" t="str">
        <x:v>INS-1418</x:v>
      </x:c>
      <x:c r="B1419" s="669" t="str">
        <x:v>Recruitment-fee disclosure</x:v>
      </x:c>
      <x:c r="C1419" s="669" t="str">
        <x:v>Labour migration and recruitment</x:v>
      </x:c>
      <x:c r="D1419" s="669" t="str">
        <x:v>Current / ongoing</x:v>
      </x:c>
      <x:c r="E1419" s="669" t="str">
        <x:v>Relevant public authorities, private intermediaries and affected rights-holders</x:v>
      </x:c>
      <x:c r="F1419" s="669" t="str"/>
      <x:c r="G1419" s="669" t="str"/>
      <x:c r="H1419" s="669" t="str">
        <x:v>Record the institutional state and conversion associated with recruitment-fee disclosure.</x:v>
      </x:c>
      <x:c r="I1419" s="669" t="str">
        <x:v>E1</x:v>
      </x:c>
      <x:c r="J1419" s="669" t="str">
        <x:v>SRC-1696; SRC-1697</x:v>
      </x:c>
      <x:c r="K1419" s="670" t="str">
        <x:v>Active</x:v>
      </x:c>
    </x:row>
    <x:row r="1420" ht="42" customHeight="1">
      <x:c r="A1420" s="668" t="str">
        <x:v>INS-1419</x:v>
      </x:c>
      <x:c r="B1420" s="669" t="str">
        <x:v>Labour inspection and wage-recovery order</x:v>
      </x:c>
      <x:c r="C1420" s="669" t="str">
        <x:v>Labour migration and recruitment</x:v>
      </x:c>
      <x:c r="D1420" s="669" t="str">
        <x:v>Current / ongoing</x:v>
      </x:c>
      <x:c r="E1420" s="669" t="str">
        <x:v>Relevant public authorities, private intermediaries and affected rights-holders</x:v>
      </x:c>
      <x:c r="F1420" s="669" t="str"/>
      <x:c r="G1420" s="669" t="str"/>
      <x:c r="H1420" s="669" t="str">
        <x:v>Record the institutional state and conversion associated with labour inspection and wage-recovery order.</x:v>
      </x:c>
      <x:c r="I1420" s="669" t="str">
        <x:v>E1</x:v>
      </x:c>
      <x:c r="J1420" s="669" t="str">
        <x:v>SRC-1696; SRC-1697</x:v>
      </x:c>
      <x:c r="K1420" s="670" t="str">
        <x:v>Active</x:v>
      </x:c>
    </x:row>
    <x:row r="1421" ht="42" customHeight="1">
      <x:c r="A1421" s="668" t="str">
        <x:v>INS-1420</x:v>
      </x:c>
      <x:c r="B1421" s="669" t="str">
        <x:v>Portable social-security record</x:v>
      </x:c>
      <x:c r="C1421" s="669" t="str">
        <x:v>Labour migration and recruitment</x:v>
      </x:c>
      <x:c r="D1421" s="669" t="str">
        <x:v>Current / ongoing</x:v>
      </x:c>
      <x:c r="E1421" s="669" t="str">
        <x:v>Relevant public authorities, private intermediaries and affected rights-holders</x:v>
      </x:c>
      <x:c r="F1421" s="669" t="str"/>
      <x:c r="G1421" s="669" t="str"/>
      <x:c r="H1421" s="669" t="str">
        <x:v>Record the institutional state and conversion associated with portable social-security record.</x:v>
      </x:c>
      <x:c r="I1421" s="669" t="str">
        <x:v>E1</x:v>
      </x:c>
      <x:c r="J1421" s="669" t="str">
        <x:v>SRC-1696; SRC-1697</x:v>
      </x:c>
      <x:c r="K1421" s="670" t="str">
        <x:v>Active</x:v>
      </x:c>
    </x:row>
    <x:row r="1422" ht="42" customHeight="1">
      <x:c r="A1422" s="668" t="str">
        <x:v>INS-1421</x:v>
      </x:c>
      <x:c r="B1422" s="669" t="str">
        <x:v>Migrant-worker grievance and remedy process</x:v>
      </x:c>
      <x:c r="C1422" s="669" t="str">
        <x:v>Labour migration and recruitment</x:v>
      </x:c>
      <x:c r="D1422" s="669" t="str">
        <x:v>Current / ongoing</x:v>
      </x:c>
      <x:c r="E1422" s="669" t="str">
        <x:v>Relevant public authorities, private intermediaries and affected rights-holders</x:v>
      </x:c>
      <x:c r="F1422" s="669" t="str"/>
      <x:c r="G1422" s="669" t="str"/>
      <x:c r="H1422" s="669" t="str">
        <x:v>Record the institutional state and conversion associated with migrant-worker grievance and remedy process.</x:v>
      </x:c>
      <x:c r="I1422" s="669" t="str">
        <x:v>E1</x:v>
      </x:c>
      <x:c r="J1422" s="669" t="str">
        <x:v>SRC-1696; SRC-1697</x:v>
      </x:c>
      <x:c r="K1422" s="670" t="str">
        <x:v>Active</x:v>
      </x:c>
    </x:row>
    <x:row r="1423" ht="42" customHeight="1">
      <x:c r="A1423" s="668" t="str">
        <x:v>INS-1422</x:v>
      </x:c>
      <x:c r="B1423" s="669" t="str">
        <x:v>Family reunification application</x:v>
      </x:c>
      <x:c r="C1423" s="669" t="str">
        <x:v>Family reunification and dependent mobility</x:v>
      </x:c>
      <x:c r="D1423" s="669" t="str">
        <x:v>Current / ongoing</x:v>
      </x:c>
      <x:c r="E1423" s="669" t="str">
        <x:v>Relevant public authorities, private intermediaries and affected rights-holders</x:v>
      </x:c>
      <x:c r="F1423" s="669" t="str"/>
      <x:c r="G1423" s="669" t="str"/>
      <x:c r="H1423" s="669" t="str">
        <x:v>Record the institutional state and conversion associated with family reunification application.</x:v>
      </x:c>
      <x:c r="I1423" s="669" t="str">
        <x:v>E1</x:v>
      </x:c>
      <x:c r="J1423" s="669" t="str">
        <x:v>SRC-1698; SRC-1712</x:v>
      </x:c>
      <x:c r="K1423" s="670" t="str">
        <x:v>Active</x:v>
      </x:c>
    </x:row>
    <x:row r="1424" ht="42" customHeight="1">
      <x:c r="A1424" s="668" t="str">
        <x:v>INS-1423</x:v>
      </x:c>
      <x:c r="B1424" s="669" t="str">
        <x:v>Sponsor income and accommodation assessment</x:v>
      </x:c>
      <x:c r="C1424" s="669" t="str">
        <x:v>Family reunification and dependent mobility</x:v>
      </x:c>
      <x:c r="D1424" s="669" t="str">
        <x:v>Current / ongoing</x:v>
      </x:c>
      <x:c r="E1424" s="669" t="str">
        <x:v>Relevant public authorities, private intermediaries and affected rights-holders</x:v>
      </x:c>
      <x:c r="F1424" s="669" t="str"/>
      <x:c r="G1424" s="669" t="str"/>
      <x:c r="H1424" s="669" t="str">
        <x:v>Record the institutional state and conversion associated with sponsor income and accommodation assessment.</x:v>
      </x:c>
      <x:c r="I1424" s="669" t="str">
        <x:v>E1</x:v>
      </x:c>
      <x:c r="J1424" s="669" t="str">
        <x:v>SRC-1698; SRC-1712</x:v>
      </x:c>
      <x:c r="K1424" s="670" t="str">
        <x:v>Active</x:v>
      </x:c>
    </x:row>
    <x:row r="1425" ht="42" customHeight="1">
      <x:c r="A1425" s="668" t="str">
        <x:v>INS-1424</x:v>
      </x:c>
      <x:c r="B1425" s="669" t="str">
        <x:v>Marriage or partnership verification</x:v>
      </x:c>
      <x:c r="C1425" s="669" t="str">
        <x:v>Family reunification and dependent mobility</x:v>
      </x:c>
      <x:c r="D1425" s="669" t="str">
        <x:v>Current / ongoing</x:v>
      </x:c>
      <x:c r="E1425" s="669" t="str">
        <x:v>Relevant public authorities, private intermediaries and affected rights-holders</x:v>
      </x:c>
      <x:c r="F1425" s="669" t="str"/>
      <x:c r="G1425" s="669" t="str"/>
      <x:c r="H1425" s="669" t="str">
        <x:v>Record the institutional state and conversion associated with marriage or partnership verification.</x:v>
      </x:c>
      <x:c r="I1425" s="669" t="str">
        <x:v>E1</x:v>
      </x:c>
      <x:c r="J1425" s="669" t="str">
        <x:v>SRC-1698; SRC-1712</x:v>
      </x:c>
      <x:c r="K1425" s="670" t="str">
        <x:v>Active</x:v>
      </x:c>
    </x:row>
    <x:row r="1426" ht="42" customHeight="1">
      <x:c r="A1426" s="668" t="str">
        <x:v>INS-1425</x:v>
      </x:c>
      <x:c r="B1426" s="669" t="str">
        <x:v>Birth and kinship evidence</x:v>
      </x:c>
      <x:c r="C1426" s="669" t="str">
        <x:v>Family reunification and dependent mobility</x:v>
      </x:c>
      <x:c r="D1426" s="669" t="str">
        <x:v>Current / ongoing</x:v>
      </x:c>
      <x:c r="E1426" s="669" t="str">
        <x:v>Relevant public authorities, private intermediaries and affected rights-holders</x:v>
      </x:c>
      <x:c r="F1426" s="669" t="str"/>
      <x:c r="G1426" s="669" t="str"/>
      <x:c r="H1426" s="669" t="str">
        <x:v>Record the institutional state and conversion associated with birth and kinship evidence.</x:v>
      </x:c>
      <x:c r="I1426" s="669" t="str">
        <x:v>E1</x:v>
      </x:c>
      <x:c r="J1426" s="669" t="str">
        <x:v>SRC-1698; SRC-1712</x:v>
      </x:c>
      <x:c r="K1426" s="670" t="str">
        <x:v>Active</x:v>
      </x:c>
    </x:row>
    <x:row r="1427" ht="42" customHeight="1">
      <x:c r="A1427" s="668" t="str">
        <x:v>INS-1426</x:v>
      </x:c>
      <x:c r="B1427" s="669" t="str">
        <x:v>DNA test used as supplementary evidence</x:v>
      </x:c>
      <x:c r="C1427" s="669" t="str">
        <x:v>Family reunification and dependent mobility</x:v>
      </x:c>
      <x:c r="D1427" s="669" t="str">
        <x:v>Current / ongoing</x:v>
      </x:c>
      <x:c r="E1427" s="669" t="str">
        <x:v>Relevant public authorities, private intermediaries and affected rights-holders</x:v>
      </x:c>
      <x:c r="F1427" s="669" t="str"/>
      <x:c r="G1427" s="669" t="str"/>
      <x:c r="H1427" s="669" t="str">
        <x:v>Record the institutional state and conversion associated with dna test used as supplementary evidence.</x:v>
      </x:c>
      <x:c r="I1427" s="669" t="str">
        <x:v>E1</x:v>
      </x:c>
      <x:c r="J1427" s="669" t="str">
        <x:v>SRC-1698; SRC-1712</x:v>
      </x:c>
      <x:c r="K1427" s="670" t="str">
        <x:v>Active</x:v>
      </x:c>
    </x:row>
    <x:row r="1428" ht="42" customHeight="1">
      <x:c r="A1428" s="668" t="str">
        <x:v>INS-1427</x:v>
      </x:c>
      <x:c r="B1428" s="669" t="str">
        <x:v>Family visa decision and appeal</x:v>
      </x:c>
      <x:c r="C1428" s="669" t="str">
        <x:v>Family reunification and dependent mobility</x:v>
      </x:c>
      <x:c r="D1428" s="669" t="str">
        <x:v>Current / ongoing</x:v>
      </x:c>
      <x:c r="E1428" s="669" t="str">
        <x:v>Relevant public authorities, private intermediaries and affected rights-holders</x:v>
      </x:c>
      <x:c r="F1428" s="669" t="str"/>
      <x:c r="G1428" s="669" t="str"/>
      <x:c r="H1428" s="669" t="str">
        <x:v>Record the institutional state and conversion associated with family visa decision and appeal.</x:v>
      </x:c>
      <x:c r="I1428" s="669" t="str">
        <x:v>E1</x:v>
      </x:c>
      <x:c r="J1428" s="669" t="str">
        <x:v>SRC-1698; SRC-1712</x:v>
      </x:c>
      <x:c r="K1428" s="670" t="str">
        <x:v>Active</x:v>
      </x:c>
    </x:row>
    <x:row r="1429" ht="42" customHeight="1">
      <x:c r="A1429" s="668" t="str">
        <x:v>INS-1428</x:v>
      </x:c>
      <x:c r="B1429" s="669" t="str">
        <x:v>Immigration detention order</x:v>
      </x:c>
      <x:c r="C1429" s="669" t="str">
        <x:v>Detention, return and removal</x:v>
      </x:c>
      <x:c r="D1429" s="669" t="str">
        <x:v>Current / ongoing</x:v>
      </x:c>
      <x:c r="E1429" s="669" t="str">
        <x:v>Relevant public authorities, private intermediaries and affected rights-holders</x:v>
      </x:c>
      <x:c r="F1429" s="669" t="str"/>
      <x:c r="G1429" s="669" t="str"/>
      <x:c r="H1429" s="669" t="str">
        <x:v>Record the institutional state and conversion associated with immigration detention order.</x:v>
      </x:c>
      <x:c r="I1429" s="669" t="str">
        <x:v>E1</x:v>
      </x:c>
      <x:c r="J1429" s="669" t="str">
        <x:v>SRC-1691; SRC-1693</x:v>
      </x:c>
      <x:c r="K1429" s="670" t="str">
        <x:v>Active</x:v>
      </x:c>
    </x:row>
    <x:row r="1430" ht="42" customHeight="1">
      <x:c r="A1430" s="668" t="str">
        <x:v>INS-1429</x:v>
      </x:c>
      <x:c r="B1430" s="669" t="str">
        <x:v>Detention custody and welfare record</x:v>
      </x:c>
      <x:c r="C1430" s="669" t="str">
        <x:v>Detention, return and removal</x:v>
      </x:c>
      <x:c r="D1430" s="669" t="str">
        <x:v>Current / ongoing</x:v>
      </x:c>
      <x:c r="E1430" s="669" t="str">
        <x:v>Relevant public authorities, private intermediaries and affected rights-holders</x:v>
      </x:c>
      <x:c r="F1430" s="669" t="str"/>
      <x:c r="G1430" s="669" t="str"/>
      <x:c r="H1430" s="669" t="str">
        <x:v>Record the institutional state and conversion associated with detention custody and welfare record.</x:v>
      </x:c>
      <x:c r="I1430" s="669" t="str">
        <x:v>E1</x:v>
      </x:c>
      <x:c r="J1430" s="669" t="str">
        <x:v>SRC-1691; SRC-1693</x:v>
      </x:c>
      <x:c r="K1430" s="670" t="str">
        <x:v>Active</x:v>
      </x:c>
    </x:row>
    <x:row r="1431" ht="42" customHeight="1">
      <x:c r="A1431" s="668" t="str">
        <x:v>INS-1430</x:v>
      </x:c>
      <x:c r="B1431" s="669" t="str">
        <x:v>Judicial detention review</x:v>
      </x:c>
      <x:c r="C1431" s="669" t="str">
        <x:v>Detention, return and removal</x:v>
      </x:c>
      <x:c r="D1431" s="669" t="str">
        <x:v>Current / ongoing</x:v>
      </x:c>
      <x:c r="E1431" s="669" t="str">
        <x:v>Relevant public authorities, private intermediaries and affected rights-holders</x:v>
      </x:c>
      <x:c r="F1431" s="669" t="str"/>
      <x:c r="G1431" s="669" t="str"/>
      <x:c r="H1431" s="669" t="str">
        <x:v>Record the institutional state and conversion associated with judicial detention review.</x:v>
      </x:c>
      <x:c r="I1431" s="669" t="str">
        <x:v>E1</x:v>
      </x:c>
      <x:c r="J1431" s="669" t="str">
        <x:v>SRC-1691; SRC-1693</x:v>
      </x:c>
      <x:c r="K1431" s="670" t="str">
        <x:v>Active</x:v>
      </x:c>
    </x:row>
    <x:row r="1432" ht="42" customHeight="1">
      <x:c r="A1432" s="668" t="str">
        <x:v>INS-1431</x:v>
      </x:c>
      <x:c r="B1432" s="669" t="str">
        <x:v>Non-refoulement screening</x:v>
      </x:c>
      <x:c r="C1432" s="669" t="str">
        <x:v>Detention, return and removal</x:v>
      </x:c>
      <x:c r="D1432" s="669" t="str">
        <x:v>Current / ongoing</x:v>
      </x:c>
      <x:c r="E1432" s="669" t="str">
        <x:v>Relevant public authorities, private intermediaries and affected rights-holders</x:v>
      </x:c>
      <x:c r="F1432" s="669" t="str"/>
      <x:c r="G1432" s="669" t="str"/>
      <x:c r="H1432" s="669" t="str">
        <x:v>Record the institutional state and conversion associated with non-refoulement screening.</x:v>
      </x:c>
      <x:c r="I1432" s="669" t="str">
        <x:v>E1</x:v>
      </x:c>
      <x:c r="J1432" s="669" t="str">
        <x:v>SRC-1691; SRC-1693</x:v>
      </x:c>
      <x:c r="K1432" s="670" t="str">
        <x:v>Active</x:v>
      </x:c>
    </x:row>
    <x:row r="1433" ht="42" customHeight="1">
      <x:c r="A1433" s="668" t="str">
        <x:v>INS-1432</x:v>
      </x:c>
      <x:c r="B1433" s="669" t="str">
        <x:v>Return decision</x:v>
      </x:c>
      <x:c r="C1433" s="669" t="str">
        <x:v>Detention, return and removal</x:v>
      </x:c>
      <x:c r="D1433" s="669" t="str">
        <x:v>Current / ongoing</x:v>
      </x:c>
      <x:c r="E1433" s="669" t="str">
        <x:v>Relevant public authorities, private intermediaries and affected rights-holders</x:v>
      </x:c>
      <x:c r="F1433" s="669" t="str"/>
      <x:c r="G1433" s="669" t="str"/>
      <x:c r="H1433" s="669" t="str">
        <x:v>Record the institutional state and conversion associated with return decision.</x:v>
      </x:c>
      <x:c r="I1433" s="669" t="str">
        <x:v>E1</x:v>
      </x:c>
      <x:c r="J1433" s="669" t="str">
        <x:v>SRC-1691; SRC-1693</x:v>
      </x:c>
      <x:c r="K1433" s="670" t="str">
        <x:v>Active</x:v>
      </x:c>
    </x:row>
    <x:row r="1434" ht="42" customHeight="1">
      <x:c r="A1434" s="668" t="str">
        <x:v>INS-1433</x:v>
      </x:c>
      <x:c r="B1434" s="669" t="str">
        <x:v>Readmission request and travel document</x:v>
      </x:c>
      <x:c r="C1434" s="669" t="str">
        <x:v>Detention, return and removal</x:v>
      </x:c>
      <x:c r="D1434" s="669" t="str">
        <x:v>Current / ongoing</x:v>
      </x:c>
      <x:c r="E1434" s="669" t="str">
        <x:v>Relevant public authorities, private intermediaries and affected rights-holders</x:v>
      </x:c>
      <x:c r="F1434" s="669" t="str"/>
      <x:c r="G1434" s="669" t="str"/>
      <x:c r="H1434" s="669" t="str">
        <x:v>Record the institutional state and conversion associated with readmission request and travel document.</x:v>
      </x:c>
      <x:c r="I1434" s="669" t="str">
        <x:v>E1</x:v>
      </x:c>
      <x:c r="J1434" s="669" t="str">
        <x:v>SRC-1691; SRC-1693</x:v>
      </x:c>
      <x:c r="K1434" s="670" t="str">
        <x:v>Active</x:v>
      </x:c>
    </x:row>
    <x:row r="1435" ht="42" customHeight="1">
      <x:c r="A1435" s="668" t="str">
        <x:v>INS-1434</x:v>
      </x:c>
      <x:c r="B1435" s="669" t="str">
        <x:v>Assisted voluntary return package</x:v>
      </x:c>
      <x:c r="C1435" s="669" t="str">
        <x:v>Detention, return and removal</x:v>
      </x:c>
      <x:c r="D1435" s="669" t="str">
        <x:v>Current / ongoing</x:v>
      </x:c>
      <x:c r="E1435" s="669" t="str">
        <x:v>Relevant public authorities, private intermediaries and affected rights-holders</x:v>
      </x:c>
      <x:c r="F1435" s="669" t="str"/>
      <x:c r="G1435" s="669" t="str"/>
      <x:c r="H1435" s="669" t="str">
        <x:v>Record the institutional state and conversion associated with assisted voluntary return package.</x:v>
      </x:c>
      <x:c r="I1435" s="669" t="str">
        <x:v>E1</x:v>
      </x:c>
      <x:c r="J1435" s="669" t="str">
        <x:v>SRC-1691; SRC-1693</x:v>
      </x:c>
      <x:c r="K1435" s="670" t="str">
        <x:v>Active</x:v>
      </x:c>
    </x:row>
    <x:row r="1436" ht="42" customHeight="1">
      <x:c r="A1436" s="668" t="str">
        <x:v>INS-1435</x:v>
      </x:c>
      <x:c r="B1436" s="669" t="str">
        <x:v>Removal monitoring and post-return follow-up</x:v>
      </x:c>
      <x:c r="C1436" s="669" t="str">
        <x:v>Detention, return and removal</x:v>
      </x:c>
      <x:c r="D1436" s="669" t="str">
        <x:v>Current / ongoing</x:v>
      </x:c>
      <x:c r="E1436" s="669" t="str">
        <x:v>Relevant public authorities, private intermediaries and affected rights-holders</x:v>
      </x:c>
      <x:c r="F1436" s="669" t="str"/>
      <x:c r="G1436" s="669" t="str"/>
      <x:c r="H1436" s="669" t="str">
        <x:v>Record the institutional state and conversion associated with removal monitoring and post-return follow-up.</x:v>
      </x:c>
      <x:c r="I1436" s="669" t="str">
        <x:v>E1</x:v>
      </x:c>
      <x:c r="J1436" s="669" t="str">
        <x:v>SRC-1691; SRC-1693</x:v>
      </x:c>
      <x:c r="K1436" s="670" t="str">
        <x:v>Active</x:v>
      </x:c>
    </x:row>
    <x:row r="1437" ht="42" customHeight="1">
      <x:c r="A1437" s="668" t="str">
        <x:v>INS-1436</x:v>
      </x:c>
      <x:c r="B1437" s="669" t="str">
        <x:v>Internal-displacement registration</x:v>
      </x:c>
      <x:c r="C1437" s="669" t="str">
        <x:v>Displacement and statelessness</x:v>
      </x:c>
      <x:c r="D1437" s="669" t="str">
        <x:v>Current / ongoing</x:v>
      </x:c>
      <x:c r="E1437" s="669" t="str">
        <x:v>Relevant public authorities, private intermediaries and affected rights-holders</x:v>
      </x:c>
      <x:c r="F1437" s="669" t="str"/>
      <x:c r="G1437" s="669" t="str"/>
      <x:c r="H1437" s="669" t="str">
        <x:v>Record the institutional state and conversion associated with internal-displacement registration.</x:v>
      </x:c>
      <x:c r="I1437" s="669" t="str">
        <x:v>E1</x:v>
      </x:c>
      <x:c r="J1437" s="669" t="str">
        <x:v>SRC-1709; SRC-1710</x:v>
      </x:c>
      <x:c r="K1437" s="670" t="str">
        <x:v>Active</x:v>
      </x:c>
    </x:row>
    <x:row r="1438" ht="42" customHeight="1">
      <x:c r="A1438" s="668" t="str">
        <x:v>INS-1437</x:v>
      </x:c>
      <x:c r="B1438" s="669" t="str">
        <x:v>Humanitarian household record</x:v>
      </x:c>
      <x:c r="C1438" s="669" t="str">
        <x:v>Displacement and statelessness</x:v>
      </x:c>
      <x:c r="D1438" s="669" t="str">
        <x:v>Current / ongoing</x:v>
      </x:c>
      <x:c r="E1438" s="669" t="str">
        <x:v>Relevant public authorities, private intermediaries and affected rights-holders</x:v>
      </x:c>
      <x:c r="F1438" s="669" t="str"/>
      <x:c r="G1438" s="669" t="str"/>
      <x:c r="H1438" s="669" t="str">
        <x:v>Record the institutional state and conversion associated with humanitarian household record.</x:v>
      </x:c>
      <x:c r="I1438" s="669" t="str">
        <x:v>E1</x:v>
      </x:c>
      <x:c r="J1438" s="669" t="str">
        <x:v>SRC-1709; SRC-1710</x:v>
      </x:c>
      <x:c r="K1438" s="670" t="str">
        <x:v>Active</x:v>
      </x:c>
    </x:row>
    <x:row r="1439" ht="42" customHeight="1">
      <x:c r="A1439" s="668" t="str">
        <x:v>INS-1438</x:v>
      </x:c>
      <x:c r="B1439" s="669" t="str">
        <x:v>IDP protection referral</x:v>
      </x:c>
      <x:c r="C1439" s="669" t="str">
        <x:v>Displacement and statelessness</x:v>
      </x:c>
      <x:c r="D1439" s="669" t="str">
        <x:v>Current / ongoing</x:v>
      </x:c>
      <x:c r="E1439" s="669" t="str">
        <x:v>Relevant public authorities, private intermediaries and affected rights-holders</x:v>
      </x:c>
      <x:c r="F1439" s="669" t="str"/>
      <x:c r="G1439" s="669" t="str"/>
      <x:c r="H1439" s="669" t="str">
        <x:v>Record the institutional state and conversion associated with idp protection referral.</x:v>
      </x:c>
      <x:c r="I1439" s="669" t="str">
        <x:v>E1</x:v>
      </x:c>
      <x:c r="J1439" s="669" t="str">
        <x:v>SRC-1709; SRC-1710</x:v>
      </x:c>
      <x:c r="K1439" s="670" t="str">
        <x:v>Active</x:v>
      </x:c>
    </x:row>
    <x:row r="1440" ht="42" customHeight="1">
      <x:c r="A1440" s="668" t="str">
        <x:v>INS-1439</x:v>
      </x:c>
      <x:c r="B1440" s="669" t="str">
        <x:v>Property restitution claim</x:v>
      </x:c>
      <x:c r="C1440" s="669" t="str">
        <x:v>Displacement and statelessness</x:v>
      </x:c>
      <x:c r="D1440" s="669" t="str">
        <x:v>Current / ongoing</x:v>
      </x:c>
      <x:c r="E1440" s="669" t="str">
        <x:v>Relevant public authorities, private intermediaries and affected rights-holders</x:v>
      </x:c>
      <x:c r="F1440" s="669" t="str"/>
      <x:c r="G1440" s="669" t="str"/>
      <x:c r="H1440" s="669" t="str">
        <x:v>Record the institutional state and conversion associated with property restitution claim.</x:v>
      </x:c>
      <x:c r="I1440" s="669" t="str">
        <x:v>E1</x:v>
      </x:c>
      <x:c r="J1440" s="669" t="str">
        <x:v>SRC-1709; SRC-1710</x:v>
      </x:c>
      <x:c r="K1440" s="670" t="str">
        <x:v>Active</x:v>
      </x:c>
    </x:row>
    <x:row r="1441" ht="42" customHeight="1">
      <x:c r="A1441" s="668" t="str">
        <x:v>INS-1440</x:v>
      </x:c>
      <x:c r="B1441" s="669" t="str">
        <x:v>Statelessness status determination</x:v>
      </x:c>
      <x:c r="C1441" s="669" t="str">
        <x:v>Displacement and statelessness</x:v>
      </x:c>
      <x:c r="D1441" s="669" t="str">
        <x:v>Current / ongoing</x:v>
      </x:c>
      <x:c r="E1441" s="669" t="str">
        <x:v>Relevant public authorities, private intermediaries and affected rights-holders</x:v>
      </x:c>
      <x:c r="F1441" s="669" t="str"/>
      <x:c r="G1441" s="669" t="str"/>
      <x:c r="H1441" s="669" t="str">
        <x:v>Record the institutional state and conversion associated with statelessness status determination.</x:v>
      </x:c>
      <x:c r="I1441" s="669" t="str">
        <x:v>E1</x:v>
      </x:c>
      <x:c r="J1441" s="669" t="str">
        <x:v>SRC-1709; SRC-1710</x:v>
      </x:c>
      <x:c r="K1441" s="670" t="str">
        <x:v>Active</x:v>
      </x:c>
    </x:row>
    <x:row r="1442" ht="42" customHeight="1">
      <x:c r="A1442" s="668" t="str">
        <x:v>INS-1441</x:v>
      </x:c>
      <x:c r="B1442" s="669" t="str">
        <x:v>Civil-document replacement</x:v>
      </x:c>
      <x:c r="C1442" s="669" t="str">
        <x:v>Displacement and statelessness</x:v>
      </x:c>
      <x:c r="D1442" s="669" t="str">
        <x:v>Current / ongoing</x:v>
      </x:c>
      <x:c r="E1442" s="669" t="str">
        <x:v>Relevant public authorities, private intermediaries and affected rights-holders</x:v>
      </x:c>
      <x:c r="F1442" s="669" t="str"/>
      <x:c r="G1442" s="669" t="str"/>
      <x:c r="H1442" s="669" t="str">
        <x:v>Record the institutional state and conversion associated with civil-document replacement.</x:v>
      </x:c>
      <x:c r="I1442" s="669" t="str">
        <x:v>E1</x:v>
      </x:c>
      <x:c r="J1442" s="669" t="str">
        <x:v>SRC-1709; SRC-1710</x:v>
      </x:c>
      <x:c r="K1442" s="670" t="str">
        <x:v>Active</x:v>
      </x:c>
    </x:row>
    <x:row r="1443" ht="42" customHeight="1">
      <x:c r="A1443" s="668" t="str">
        <x:v>INS-1442</x:v>
      </x:c>
      <x:c r="B1443" s="669" t="str">
        <x:v>Durable-solutions assessment</x:v>
      </x:c>
      <x:c r="C1443" s="669" t="str">
        <x:v>Displacement and statelessness</x:v>
      </x:c>
      <x:c r="D1443" s="669" t="str">
        <x:v>Current / ongoing</x:v>
      </x:c>
      <x:c r="E1443" s="669" t="str">
        <x:v>Relevant public authorities, private intermediaries and affected rights-holders</x:v>
      </x:c>
      <x:c r="F1443" s="669" t="str"/>
      <x:c r="G1443" s="669" t="str"/>
      <x:c r="H1443" s="669" t="str">
        <x:v>Record the institutional state and conversion associated with durable-solutions assessment.</x:v>
      </x:c>
      <x:c r="I1443" s="669" t="str">
        <x:v>E1</x:v>
      </x:c>
      <x:c r="J1443" s="669" t="str">
        <x:v>SRC-1709; SRC-1710</x:v>
      </x:c>
      <x:c r="K1443" s="670" t="str">
        <x:v>Active</x:v>
      </x:c>
    </x:row>
    <x:row r="1444" ht="42" customHeight="1">
      <x:c r="A1444" s="668" t="str">
        <x:v>INS-1443</x:v>
      </x:c>
      <x:c r="B1444" s="669" t="str">
        <x:v>Retail remittance transaction</x:v>
      </x:c>
      <x:c r="C1444" s="669" t="str">
        <x:v>Diaspora and remittances</x:v>
      </x:c>
      <x:c r="D1444" s="669" t="str">
        <x:v>Current / ongoing</x:v>
      </x:c>
      <x:c r="E1444" s="669" t="str">
        <x:v>Relevant public authorities, private intermediaries and affected rights-holders</x:v>
      </x:c>
      <x:c r="F1444" s="669" t="str"/>
      <x:c r="G1444" s="669" t="str"/>
      <x:c r="H1444" s="669" t="str">
        <x:v>Record the institutional state and conversion associated with retail remittance transaction.</x:v>
      </x:c>
      <x:c r="I1444" s="669" t="str">
        <x:v>E1</x:v>
      </x:c>
      <x:c r="J1444" s="669" t="str">
        <x:v>SRC-1696; SRC-1742</x:v>
      </x:c>
      <x:c r="K1444" s="670" t="str">
        <x:v>Active</x:v>
      </x:c>
    </x:row>
    <x:row r="1445" ht="42" customHeight="1">
      <x:c r="A1445" s="668" t="str">
        <x:v>INS-1444</x:v>
      </x:c>
      <x:c r="B1445" s="669" t="str">
        <x:v>Remittance pricing disclosure</x:v>
      </x:c>
      <x:c r="C1445" s="669" t="str">
        <x:v>Diaspora and remittances</x:v>
      </x:c>
      <x:c r="D1445" s="669" t="str">
        <x:v>Current / ongoing</x:v>
      </x:c>
      <x:c r="E1445" s="669" t="str">
        <x:v>Relevant public authorities, private intermediaries and affected rights-holders</x:v>
      </x:c>
      <x:c r="F1445" s="669" t="str"/>
      <x:c r="G1445" s="669" t="str"/>
      <x:c r="H1445" s="669" t="str">
        <x:v>Record the institutional state and conversion associated with remittance pricing disclosure.</x:v>
      </x:c>
      <x:c r="I1445" s="669" t="str">
        <x:v>E1</x:v>
      </x:c>
      <x:c r="J1445" s="669" t="str">
        <x:v>SRC-1696; SRC-1742</x:v>
      </x:c>
      <x:c r="K1445" s="670" t="str">
        <x:v>Active</x:v>
      </x:c>
    </x:row>
    <x:row r="1446" ht="42" customHeight="1">
      <x:c r="A1446" s="668" t="str">
        <x:v>INS-1445</x:v>
      </x:c>
      <x:c r="B1446" s="669" t="str">
        <x:v>Money-transfer operator licence</x:v>
      </x:c>
      <x:c r="C1446" s="669" t="str">
        <x:v>Diaspora and remittances</x:v>
      </x:c>
      <x:c r="D1446" s="669" t="str">
        <x:v>Current / ongoing</x:v>
      </x:c>
      <x:c r="E1446" s="669" t="str">
        <x:v>Relevant public authorities, private intermediaries and affected rights-holders</x:v>
      </x:c>
      <x:c r="F1446" s="669" t="str"/>
      <x:c r="G1446" s="669" t="str"/>
      <x:c r="H1446" s="669" t="str">
        <x:v>Record the institutional state and conversion associated with money-transfer operator licence.</x:v>
      </x:c>
      <x:c r="I1446" s="669" t="str">
        <x:v>E1</x:v>
      </x:c>
      <x:c r="J1446" s="669" t="str">
        <x:v>SRC-1696; SRC-1742</x:v>
      </x:c>
      <x:c r="K1446" s="670" t="str">
        <x:v>Active</x:v>
      </x:c>
    </x:row>
    <x:row r="1447" ht="42" customHeight="1">
      <x:c r="A1447" s="668" t="str">
        <x:v>INS-1446</x:v>
      </x:c>
      <x:c r="B1447" s="669" t="str">
        <x:v>Cross-border payment message</x:v>
      </x:c>
      <x:c r="C1447" s="669" t="str">
        <x:v>Diaspora and remittances</x:v>
      </x:c>
      <x:c r="D1447" s="669" t="str">
        <x:v>Current / ongoing</x:v>
      </x:c>
      <x:c r="E1447" s="669" t="str">
        <x:v>Relevant public authorities, private intermediaries and affected rights-holders</x:v>
      </x:c>
      <x:c r="F1447" s="669" t="str"/>
      <x:c r="G1447" s="669" t="str"/>
      <x:c r="H1447" s="669" t="str">
        <x:v>Record the institutional state and conversion associated with cross-border payment message.</x:v>
      </x:c>
      <x:c r="I1447" s="669" t="str">
        <x:v>E1</x:v>
      </x:c>
      <x:c r="J1447" s="669" t="str">
        <x:v>SRC-1696; SRC-1742</x:v>
      </x:c>
      <x:c r="K1447" s="670" t="str">
        <x:v>Active</x:v>
      </x:c>
    </x:row>
    <x:row r="1448" ht="42" customHeight="1">
      <x:c r="A1448" s="668" t="str">
        <x:v>INS-1447</x:v>
      </x:c>
      <x:c r="B1448" s="669" t="str">
        <x:v>Foreign-exchange conversion record</x:v>
      </x:c>
      <x:c r="C1448" s="669" t="str">
        <x:v>Diaspora and remittances</x:v>
      </x:c>
      <x:c r="D1448" s="669" t="str">
        <x:v>Current / ongoing</x:v>
      </x:c>
      <x:c r="E1448" s="669" t="str">
        <x:v>Relevant public authorities, private intermediaries and affected rights-holders</x:v>
      </x:c>
      <x:c r="F1448" s="669" t="str"/>
      <x:c r="G1448" s="669" t="str"/>
      <x:c r="H1448" s="669" t="str">
        <x:v>Record the institutional state and conversion associated with foreign-exchange conversion record.</x:v>
      </x:c>
      <x:c r="I1448" s="669" t="str">
        <x:v>E1</x:v>
      </x:c>
      <x:c r="J1448" s="669" t="str">
        <x:v>SRC-1696; SRC-1742</x:v>
      </x:c>
      <x:c r="K1448" s="670" t="str">
        <x:v>Active</x:v>
      </x:c>
    </x:row>
    <x:row r="1449" ht="42" customHeight="1">
      <x:c r="A1449" s="668" t="str">
        <x:v>INS-1448</x:v>
      </x:c>
      <x:c r="B1449" s="669" t="str">
        <x:v>AML/CFT customer-due-diligence file</x:v>
      </x:c>
      <x:c r="C1449" s="669" t="str">
        <x:v>Diaspora and remittances</x:v>
      </x:c>
      <x:c r="D1449" s="669" t="str">
        <x:v>Current / ongoing</x:v>
      </x:c>
      <x:c r="E1449" s="669" t="str">
        <x:v>Relevant public authorities, private intermediaries and affected rights-holders</x:v>
      </x:c>
      <x:c r="F1449" s="669" t="str"/>
      <x:c r="G1449" s="669" t="str"/>
      <x:c r="H1449" s="669" t="str">
        <x:v>Record the institutional state and conversion associated with aml/cft customer-due-diligence file.</x:v>
      </x:c>
      <x:c r="I1449" s="669" t="str">
        <x:v>E1</x:v>
      </x:c>
      <x:c r="J1449" s="669" t="str">
        <x:v>SRC-1696; SRC-1742</x:v>
      </x:c>
      <x:c r="K1449" s="670" t="str">
        <x:v>Active</x:v>
      </x:c>
    </x:row>
    <x:row r="1450" ht="42" customHeight="1">
      <x:c r="A1450" s="668" t="str">
        <x:v>INS-1449</x:v>
      </x:c>
      <x:c r="B1450" s="669" t="str">
        <x:v>Diaspora bond or investment instrument</x:v>
      </x:c>
      <x:c r="C1450" s="669" t="str">
        <x:v>Diaspora and remittances</x:v>
      </x:c>
      <x:c r="D1450" s="669" t="str">
        <x:v>Current / ongoing</x:v>
      </x:c>
      <x:c r="E1450" s="669" t="str">
        <x:v>Relevant public authorities, private intermediaries and affected rights-holders</x:v>
      </x:c>
      <x:c r="F1450" s="669" t="str"/>
      <x:c r="G1450" s="669" t="str"/>
      <x:c r="H1450" s="669" t="str">
        <x:v>Record the institutional state and conversion associated with diaspora bond or investment instrument.</x:v>
      </x:c>
      <x:c r="I1450" s="669" t="str">
        <x:v>E1</x:v>
      </x:c>
      <x:c r="J1450" s="669" t="str">
        <x:v>SRC-1696; SRC-1742</x:v>
      </x:c>
      <x:c r="K1450" s="670" t="str">
        <x:v>Active</x:v>
      </x:c>
    </x:row>
    <x:row r="1451" ht="42" customHeight="1">
      <x:c r="A1451" s="668" t="str">
        <x:v>INS-1450</x:v>
      </x:c>
      <x:c r="B1451" s="669" t="str">
        <x:v>Language and civic-orientation programme</x:v>
      </x:c>
      <x:c r="C1451" s="669" t="str">
        <x:v>Integration and political inclusion</x:v>
      </x:c>
      <x:c r="D1451" s="669" t="str">
        <x:v>Current / ongoing</x:v>
      </x:c>
      <x:c r="E1451" s="669" t="str">
        <x:v>Relevant public authorities, private intermediaries and affected rights-holders</x:v>
      </x:c>
      <x:c r="F1451" s="669" t="str"/>
      <x:c r="G1451" s="669" t="str"/>
      <x:c r="H1451" s="669" t="str">
        <x:v>Record the institutional state and conversion associated with language and civic-orientation programme.</x:v>
      </x:c>
      <x:c r="I1451" s="669" t="str">
        <x:v>E1</x:v>
      </x:c>
      <x:c r="J1451" s="669" t="str">
        <x:v>SRC-1690; SRC-1691</x:v>
      </x:c>
      <x:c r="K1451" s="670" t="str">
        <x:v>Active</x:v>
      </x:c>
    </x:row>
    <x:row r="1452" ht="42" customHeight="1">
      <x:c r="A1452" s="668" t="str">
        <x:v>INS-1451</x:v>
      </x:c>
      <x:c r="B1452" s="669" t="str">
        <x:v>Qualification recognition decision</x:v>
      </x:c>
      <x:c r="C1452" s="669" t="str">
        <x:v>Integration and political inclusion</x:v>
      </x:c>
      <x:c r="D1452" s="669" t="str">
        <x:v>Current / ongoing</x:v>
      </x:c>
      <x:c r="E1452" s="669" t="str">
        <x:v>Relevant public authorities, private intermediaries and affected rights-holders</x:v>
      </x:c>
      <x:c r="F1452" s="669" t="str"/>
      <x:c r="G1452" s="669" t="str"/>
      <x:c r="H1452" s="669" t="str">
        <x:v>Record the institutional state and conversion associated with qualification recognition decision.</x:v>
      </x:c>
      <x:c r="I1452" s="669" t="str">
        <x:v>E1</x:v>
      </x:c>
      <x:c r="J1452" s="669" t="str">
        <x:v>SRC-1690; SRC-1691</x:v>
      </x:c>
      <x:c r="K1452" s="670" t="str">
        <x:v>Active</x:v>
      </x:c>
    </x:row>
    <x:row r="1453" ht="42" customHeight="1">
      <x:c r="A1453" s="668" t="str">
        <x:v>INS-1452</x:v>
      </x:c>
      <x:c r="B1453" s="669" t="str">
        <x:v>Migrant health-access record</x:v>
      </x:c>
      <x:c r="C1453" s="669" t="str">
        <x:v>Integration and political inclusion</x:v>
      </x:c>
      <x:c r="D1453" s="669" t="str">
        <x:v>Current / ongoing</x:v>
      </x:c>
      <x:c r="E1453" s="669" t="str">
        <x:v>Relevant public authorities, private intermediaries and affected rights-holders</x:v>
      </x:c>
      <x:c r="F1453" s="669" t="str"/>
      <x:c r="G1453" s="669" t="str"/>
      <x:c r="H1453" s="669" t="str">
        <x:v>Record the institutional state and conversion associated with migrant health-access record.</x:v>
      </x:c>
      <x:c r="I1453" s="669" t="str">
        <x:v>E1</x:v>
      </x:c>
      <x:c r="J1453" s="669" t="str">
        <x:v>SRC-1690; SRC-1691</x:v>
      </x:c>
      <x:c r="K1453" s="670" t="str">
        <x:v>Active</x:v>
      </x:c>
    </x:row>
    <x:row r="1454" ht="42" customHeight="1">
      <x:c r="A1454" s="668" t="str">
        <x:v>INS-1453</x:v>
      </x:c>
      <x:c r="B1454" s="669" t="str">
        <x:v>Social-protection eligibility determination</x:v>
      </x:c>
      <x:c r="C1454" s="669" t="str">
        <x:v>Integration and political inclusion</x:v>
      </x:c>
      <x:c r="D1454" s="669" t="str">
        <x:v>Current / ongoing</x:v>
      </x:c>
      <x:c r="E1454" s="669" t="str">
        <x:v>Relevant public authorities, private intermediaries and affected rights-holders</x:v>
      </x:c>
      <x:c r="F1454" s="669" t="str"/>
      <x:c r="G1454" s="669" t="str"/>
      <x:c r="H1454" s="669" t="str">
        <x:v>Record the institutional state and conversion associated with social-protection eligibility determination.</x:v>
      </x:c>
      <x:c r="I1454" s="669" t="str">
        <x:v>E1</x:v>
      </x:c>
      <x:c r="J1454" s="669" t="str">
        <x:v>SRC-1690; SRC-1691</x:v>
      </x:c>
      <x:c r="K1454" s="670" t="str">
        <x:v>Active</x:v>
      </x:c>
    </x:row>
    <x:row r="1455" ht="42" customHeight="1">
      <x:c r="A1455" s="668" t="str">
        <x:v>INS-1454</x:v>
      </x:c>
      <x:c r="B1455" s="669" t="str">
        <x:v>Employment-service referral</x:v>
      </x:c>
      <x:c r="C1455" s="669" t="str">
        <x:v>Integration and political inclusion</x:v>
      </x:c>
      <x:c r="D1455" s="669" t="str">
        <x:v>Current / ongoing</x:v>
      </x:c>
      <x:c r="E1455" s="669" t="str">
        <x:v>Relevant public authorities, private intermediaries and affected rights-holders</x:v>
      </x:c>
      <x:c r="F1455" s="669" t="str"/>
      <x:c r="G1455" s="669" t="str"/>
      <x:c r="H1455" s="669" t="str">
        <x:v>Record the institutional state and conversion associated with employment-service referral.</x:v>
      </x:c>
      <x:c r="I1455" s="669" t="str">
        <x:v>E1</x:v>
      </x:c>
      <x:c r="J1455" s="669" t="str">
        <x:v>SRC-1690; SRC-1691</x:v>
      </x:c>
      <x:c r="K1455" s="670" t="str">
        <x:v>Active</x:v>
      </x:c>
    </x:row>
    <x:row r="1456" ht="42" customHeight="1">
      <x:c r="A1456" s="668" t="str">
        <x:v>INS-1455</x:v>
      </x:c>
      <x:c r="B1456" s="669" t="str">
        <x:v>Anti-discrimination complaint</x:v>
      </x:c>
      <x:c r="C1456" s="669" t="str">
        <x:v>Integration and political inclusion</x:v>
      </x:c>
      <x:c r="D1456" s="669" t="str">
        <x:v>Current / ongoing</x:v>
      </x:c>
      <x:c r="E1456" s="669" t="str">
        <x:v>Relevant public authorities, private intermediaries and affected rights-holders</x:v>
      </x:c>
      <x:c r="F1456" s="669" t="str"/>
      <x:c r="G1456" s="669" t="str"/>
      <x:c r="H1456" s="669" t="str">
        <x:v>Record the institutional state and conversion associated with anti-discrimination complaint.</x:v>
      </x:c>
      <x:c r="I1456" s="669" t="str">
        <x:v>E1</x:v>
      </x:c>
      <x:c r="J1456" s="669" t="str">
        <x:v>SRC-1690; SRC-1691</x:v>
      </x:c>
      <x:c r="K1456" s="670" t="str">
        <x:v>Active</x:v>
      </x:c>
    </x:row>
    <x:row r="1457" ht="42" customHeight="1">
      <x:c r="A1457" s="668" t="str">
        <x:v>INS-1456</x:v>
      </x:c>
      <x:c r="B1457" s="669" t="str">
        <x:v>Naturalization test and final citizenship decision</x:v>
      </x:c>
      <x:c r="C1457" s="669" t="str">
        <x:v>Integration and political inclusion</x:v>
      </x:c>
      <x:c r="D1457" s="669" t="str">
        <x:v>Current / ongoing</x:v>
      </x:c>
      <x:c r="E1457" s="669" t="str">
        <x:v>Relevant public authorities, private intermediaries and affected rights-holders</x:v>
      </x:c>
      <x:c r="F1457" s="669" t="str"/>
      <x:c r="G1457" s="669" t="str"/>
      <x:c r="H1457" s="669" t="str">
        <x:v>Record the institutional state and conversion associated with naturalization test and final citizenship decision.</x:v>
      </x:c>
      <x:c r="I1457" s="669" t="str">
        <x:v>E1</x:v>
      </x:c>
      <x:c r="J1457" s="669" t="str">
        <x:v>SRC-1690; SRC-1691</x:v>
      </x:c>
      <x:c r="K1457" s="670" t="str">
        <x:v>Active</x:v>
      </x:c>
    </x:row>
    <x:row r="1458" ht="42" customHeight="1">
      <x:c r="A1458" s="668" t="str">
        <x:v>INS-1457</x:v>
      </x:c>
      <x:c r="B1458" s="669" t="str">
        <x:v>Migration registration database</x:v>
      </x:c>
      <x:c r="C1458" s="669" t="str">
        <x:v>Migration data and algorithms</x:v>
      </x:c>
      <x:c r="D1458" s="669" t="str">
        <x:v>Current / ongoing</x:v>
      </x:c>
      <x:c r="E1458" s="669" t="str">
        <x:v>Relevant public authorities, private intermediaries and affected rights-holders</x:v>
      </x:c>
      <x:c r="F1458" s="669" t="str"/>
      <x:c r="G1458" s="669" t="str"/>
      <x:c r="H1458" s="669" t="str">
        <x:v>Record the institutional state and conversion associated with migration registration database.</x:v>
      </x:c>
      <x:c r="I1458" s="669" t="str">
        <x:v>E1</x:v>
      </x:c>
      <x:c r="J1458" s="669" t="str">
        <x:v>SRC-1716; SRC-1717</x:v>
      </x:c>
      <x:c r="K1458" s="670" t="str">
        <x:v>Active</x:v>
      </x:c>
    </x:row>
    <x:row r="1459" ht="42" customHeight="1">
      <x:c r="A1459" s="668" t="str">
        <x:v>INS-1458</x:v>
      </x:c>
      <x:c r="B1459" s="669" t="str">
        <x:v>Biometric identity template</x:v>
      </x:c>
      <x:c r="C1459" s="669" t="str">
        <x:v>Migration data and algorithms</x:v>
      </x:c>
      <x:c r="D1459" s="669" t="str">
        <x:v>Current / ongoing</x:v>
      </x:c>
      <x:c r="E1459" s="669" t="str">
        <x:v>Relevant public authorities, private intermediaries and affected rights-holders</x:v>
      </x:c>
      <x:c r="F1459" s="669" t="str"/>
      <x:c r="G1459" s="669" t="str"/>
      <x:c r="H1459" s="669" t="str">
        <x:v>Record the institutional state and conversion associated with biometric identity template.</x:v>
      </x:c>
      <x:c r="I1459" s="669" t="str">
        <x:v>E1</x:v>
      </x:c>
      <x:c r="J1459" s="669" t="str">
        <x:v>SRC-1716; SRC-1717</x:v>
      </x:c>
      <x:c r="K1459" s="670" t="str">
        <x:v>Active</x:v>
      </x:c>
    </x:row>
    <x:row r="1460" ht="42" customHeight="1">
      <x:c r="A1460" s="668" t="str">
        <x:v>INS-1459</x:v>
      </x:c>
      <x:c r="B1460" s="669" t="str">
        <x:v>Border watchlist and alert</x:v>
      </x:c>
      <x:c r="C1460" s="669" t="str">
        <x:v>Migration data and algorithms</x:v>
      </x:c>
      <x:c r="D1460" s="669" t="str">
        <x:v>Current / ongoing</x:v>
      </x:c>
      <x:c r="E1460" s="669" t="str">
        <x:v>Relevant public authorities, private intermediaries and affected rights-holders</x:v>
      </x:c>
      <x:c r="F1460" s="669" t="str"/>
      <x:c r="G1460" s="669" t="str"/>
      <x:c r="H1460" s="669" t="str">
        <x:v>Record the institutional state and conversion associated with border watchlist and alert.</x:v>
      </x:c>
      <x:c r="I1460" s="669" t="str">
        <x:v>E1</x:v>
      </x:c>
      <x:c r="J1460" s="669" t="str">
        <x:v>SRC-1716; SRC-1717</x:v>
      </x:c>
      <x:c r="K1460" s="670" t="str">
        <x:v>Active</x:v>
      </x:c>
    </x:row>
    <x:row r="1461" ht="42" customHeight="1">
      <x:c r="A1461" s="668" t="str">
        <x:v>INS-1460</x:v>
      </x:c>
      <x:c r="B1461" s="669" t="str">
        <x:v>Automated visa or risk-scoring model</x:v>
      </x:c>
      <x:c r="C1461" s="669" t="str">
        <x:v>Migration data and algorithms</x:v>
      </x:c>
      <x:c r="D1461" s="669" t="str">
        <x:v>Current / ongoing</x:v>
      </x:c>
      <x:c r="E1461" s="669" t="str">
        <x:v>Relevant public authorities, private intermediaries and affected rights-holders</x:v>
      </x:c>
      <x:c r="F1461" s="669" t="str"/>
      <x:c r="G1461" s="669" t="str"/>
      <x:c r="H1461" s="669" t="str">
        <x:v>Record the institutional state and conversion associated with automated visa or risk-scoring model.</x:v>
      </x:c>
      <x:c r="I1461" s="669" t="str">
        <x:v>E1</x:v>
      </x:c>
      <x:c r="J1461" s="669" t="str">
        <x:v>SRC-1716; SRC-1717</x:v>
      </x:c>
      <x:c r="K1461" s="670" t="str">
        <x:v>Active</x:v>
      </x:c>
    </x:row>
    <x:row r="1462" ht="42" customHeight="1">
      <x:c r="A1462" s="668" t="str">
        <x:v>INS-1461</x:v>
      </x:c>
      <x:c r="B1462" s="669" t="str">
        <x:v>Data-sharing agreement</x:v>
      </x:c>
      <x:c r="C1462" s="669" t="str">
        <x:v>Migration data and algorithms</x:v>
      </x:c>
      <x:c r="D1462" s="669" t="str">
        <x:v>Current / ongoing</x:v>
      </x:c>
      <x:c r="E1462" s="669" t="str">
        <x:v>Relevant public authorities, private intermediaries and affected rights-holders</x:v>
      </x:c>
      <x:c r="F1462" s="669" t="str"/>
      <x:c r="G1462" s="669" t="str"/>
      <x:c r="H1462" s="669" t="str">
        <x:v>Record the institutional state and conversion associated with data-sharing agreement.</x:v>
      </x:c>
      <x:c r="I1462" s="669" t="str">
        <x:v>E1</x:v>
      </x:c>
      <x:c r="J1462" s="669" t="str">
        <x:v>SRC-1716; SRC-1717</x:v>
      </x:c>
      <x:c r="K1462" s="670" t="str">
        <x:v>Active</x:v>
      </x:c>
    </x:row>
    <x:row r="1463" ht="42" customHeight="1">
      <x:c r="A1463" s="668" t="str">
        <x:v>INS-1462</x:v>
      </x:c>
      <x:c r="B1463" s="669" t="str">
        <x:v>Data-protection impact assessment</x:v>
      </x:c>
      <x:c r="C1463" s="669" t="str">
        <x:v>Migration data and algorithms</x:v>
      </x:c>
      <x:c r="D1463" s="669" t="str">
        <x:v>Current / ongoing</x:v>
      </x:c>
      <x:c r="E1463" s="669" t="str">
        <x:v>Relevant public authorities, private intermediaries and affected rights-holders</x:v>
      </x:c>
      <x:c r="F1463" s="669" t="str"/>
      <x:c r="G1463" s="669" t="str"/>
      <x:c r="H1463" s="669" t="str">
        <x:v>Record the institutional state and conversion associated with data-protection impact assessment.</x:v>
      </x:c>
      <x:c r="I1463" s="669" t="str">
        <x:v>E1</x:v>
      </x:c>
      <x:c r="J1463" s="669" t="str">
        <x:v>SRC-1716; SRC-1717</x:v>
      </x:c>
      <x:c r="K1463" s="670" t="str">
        <x:v>Active</x:v>
      </x:c>
    </x:row>
    <x:row r="1464" ht="42" customHeight="1">
      <x:c r="A1464" s="668" t="str">
        <x:v>INS-1463</x:v>
      </x:c>
      <x:c r="B1464" s="669" t="str">
        <x:v>Planned relocation framework</x:v>
      </x:c>
      <x:c r="C1464" s="669" t="str">
        <x:v>Climate mobility and relocation</x:v>
      </x:c>
      <x:c r="D1464" s="669" t="str">
        <x:v>Current / ongoing</x:v>
      </x:c>
      <x:c r="E1464" s="669" t="str">
        <x:v>Relevant public authorities, private intermediaries and affected rights-holders</x:v>
      </x:c>
      <x:c r="F1464" s="669" t="str"/>
      <x:c r="G1464" s="669" t="str"/>
      <x:c r="H1464" s="669" t="str">
        <x:v>Record the institutional state and conversion associated with planned relocation framework.</x:v>
      </x:c>
      <x:c r="I1464" s="669" t="str">
        <x:v>E1</x:v>
      </x:c>
      <x:c r="J1464" s="669" t="str">
        <x:v>SRC-1734; SRC-1735</x:v>
      </x:c>
      <x:c r="K1464" s="670" t="str">
        <x:v>Active</x:v>
      </x:c>
    </x:row>
    <x:row r="1465" ht="42" customHeight="1">
      <x:c r="A1465" s="668" t="str">
        <x:v>INS-1464</x:v>
      </x:c>
      <x:c r="B1465" s="669" t="str">
        <x:v>Humanitarian visa or disaster mobility pathway</x:v>
      </x:c>
      <x:c r="C1465" s="669" t="str">
        <x:v>Climate mobility and relocation</x:v>
      </x:c>
      <x:c r="D1465" s="669" t="str">
        <x:v>Current / ongoing</x:v>
      </x:c>
      <x:c r="E1465" s="669" t="str">
        <x:v>Relevant public authorities, private intermediaries and affected rights-holders</x:v>
      </x:c>
      <x:c r="F1465" s="669" t="str"/>
      <x:c r="G1465" s="669" t="str"/>
      <x:c r="H1465" s="669" t="str">
        <x:v>Record the institutional state and conversion associated with humanitarian visa or disaster mobility pathway.</x:v>
      </x:c>
      <x:c r="I1465" s="669" t="str">
        <x:v>E1</x:v>
      </x:c>
      <x:c r="J1465" s="669" t="str">
        <x:v>SRC-1734; SRC-1735</x:v>
      </x:c>
      <x:c r="K1465" s="670" t="str">
        <x:v>Active</x:v>
      </x:c>
    </x:row>
    <x:row r="1466" ht="42" customHeight="1">
      <x:c r="A1466" s="668" t="str">
        <x:v>INS-1465</x:v>
      </x:c>
      <x:c r="B1466" s="669" t="str">
        <x:v>Evacuation and temporary-shelter order</x:v>
      </x:c>
      <x:c r="C1466" s="669" t="str">
        <x:v>Climate mobility and relocation</x:v>
      </x:c>
      <x:c r="D1466" s="669" t="str">
        <x:v>Current / ongoing</x:v>
      </x:c>
      <x:c r="E1466" s="669" t="str">
        <x:v>Relevant public authorities, private intermediaries and affected rights-holders</x:v>
      </x:c>
      <x:c r="F1466" s="669" t="str"/>
      <x:c r="G1466" s="669" t="str"/>
      <x:c r="H1466" s="669" t="str">
        <x:v>Record the institutional state and conversion associated with evacuation and temporary-shelter order.</x:v>
      </x:c>
      <x:c r="I1466" s="669" t="str">
        <x:v>E1</x:v>
      </x:c>
      <x:c r="J1466" s="669" t="str">
        <x:v>SRC-1734; SRC-1735</x:v>
      </x:c>
      <x:c r="K1466" s="670" t="str">
        <x:v>Active</x:v>
      </x:c>
    </x:row>
    <x:row r="1467" ht="42" customHeight="1">
      <x:c r="A1467" s="668" t="str">
        <x:v>INS-1466</x:v>
      </x:c>
      <x:c r="B1467" s="669" t="str">
        <x:v>Climate mobility adaptation project</x:v>
      </x:c>
      <x:c r="C1467" s="669" t="str">
        <x:v>Climate mobility and relocation</x:v>
      </x:c>
      <x:c r="D1467" s="669" t="str">
        <x:v>Current / ongoing</x:v>
      </x:c>
      <x:c r="E1467" s="669" t="str">
        <x:v>Relevant public authorities, private intermediaries and affected rights-holders</x:v>
      </x:c>
      <x:c r="F1467" s="669" t="str"/>
      <x:c r="G1467" s="669" t="str"/>
      <x:c r="H1467" s="669" t="str">
        <x:v>Record the institutional state and conversion associated with climate mobility adaptation project.</x:v>
      </x:c>
      <x:c r="I1467" s="669" t="str">
        <x:v>E1</x:v>
      </x:c>
      <x:c r="J1467" s="669" t="str">
        <x:v>SRC-1734; SRC-1735</x:v>
      </x:c>
      <x:c r="K1467" s="670" t="str">
        <x:v>Active</x:v>
      </x:c>
    </x:row>
    <x:row r="1468" ht="42" customHeight="1">
      <x:c r="A1468" s="668" t="str">
        <x:v>INS-1467</x:v>
      </x:c>
      <x:c r="B1468" s="669" t="str">
        <x:v>Nationality-document-equals-belonging claim</x:v>
      </x:c>
      <x:c r="C1468" s="669" t="str">
        <x:v>Evidence boundary</x:v>
      </x:c>
      <x:c r="D1468" s="669" t="str">
        <x:v>Conceptual boundary</x:v>
      </x:c>
      <x:c r="E1468" s="669" t="str">
        <x:v>Relevant public authorities, private intermediaries and affected rights-holders</x:v>
      </x:c>
      <x:c r="F1468" s="669" t="str"/>
      <x:c r="G1468" s="669" t="str"/>
      <x:c r="H1468" s="669" t="str">
        <x:v>Record the institutional state and conversion associated with nationality-document-equals-belonging claim.</x:v>
      </x:c>
      <x:c r="I1468" s="669" t="str">
        <x:v>U1</x:v>
      </x:c>
      <x:c r="J1468" s="669" t="str"/>
      <x:c r="K1468" s="670" t="str">
        <x:v>Unsupported</x:v>
      </x:c>
    </x:row>
    <x:row r="1469" ht="42" customHeight="1">
      <x:c r="A1469" s="668" t="str">
        <x:v>INS-1468</x:v>
      </x:c>
      <x:c r="B1469" s="669" t="str">
        <x:v>Irregular-status-equals-criminality claim</x:v>
      </x:c>
      <x:c r="C1469" s="669" t="str">
        <x:v>Evidence boundary</x:v>
      </x:c>
      <x:c r="D1469" s="669" t="str">
        <x:v>Conceptual boundary</x:v>
      </x:c>
      <x:c r="E1469" s="669" t="str">
        <x:v>Relevant public authorities, private intermediaries and affected rights-holders</x:v>
      </x:c>
      <x:c r="F1469" s="669" t="str"/>
      <x:c r="G1469" s="669" t="str"/>
      <x:c r="H1469" s="669" t="str">
        <x:v>Record the institutional state and conversion associated with irregular-status-equals-criminality claim.</x:v>
      </x:c>
      <x:c r="I1469" s="669" t="str">
        <x:v>U1</x:v>
      </x:c>
      <x:c r="J1469" s="669" t="str"/>
      <x:c r="K1469" s="670" t="str">
        <x:v>Unsupported</x:v>
      </x:c>
    </x:row>
    <x:row r="1470" ht="42" customHeight="1">
      <x:c r="A1470" s="668" t="str">
        <x:v>INS-1469</x:v>
      </x:c>
      <x:c r="B1470" s="669" t="str">
        <x:v>Remittance-or-diaspora-contact-equals-foreign-control claim</x:v>
      </x:c>
      <x:c r="C1470" s="669" t="str">
        <x:v>Evidence boundary</x:v>
      </x:c>
      <x:c r="D1470" s="669" t="str">
        <x:v>Conceptual boundary</x:v>
      </x:c>
      <x:c r="E1470" s="669" t="str">
        <x:v>Relevant public authorities, private intermediaries and affected rights-holders</x:v>
      </x:c>
      <x:c r="F1470" s="669" t="str"/>
      <x:c r="G1470" s="669" t="str"/>
      <x:c r="H1470" s="669" t="str">
        <x:v>Record the institutional state and conversion associated with remittance-or-diaspora-contact-equals-foreign-control claim.</x:v>
      </x:c>
      <x:c r="I1470" s="669" t="str">
        <x:v>U1</x:v>
      </x:c>
      <x:c r="J1470" s="669" t="str"/>
      <x:c r="K1470" s="670" t="str">
        <x:v>Unsupported</x:v>
      </x:c>
    </x:row>
    <x:row r="1471" ht="42" customHeight="1">
      <x:c r="A1471" s="671" t="str">
        <x:v>INS-1470</x:v>
      </x:c>
      <x:c r="B1471" s="672" t="str">
        <x:v>Constitutional mobility and migration-conversion safeguard</x:v>
      </x:c>
      <x:c r="C1471" s="672" t="str">
        <x:v>Institutional design</x:v>
      </x:c>
      <x:c r="D1471" s="672" t="str">
        <x:v>Proposed</x:v>
      </x:c>
      <x:c r="E1471" s="672" t="str">
        <x:v>Relevant public authorities, private intermediaries and affected rights-holders</x:v>
      </x:c>
      <x:c r="F1471" s="672" t="str"/>
      <x:c r="G1471" s="672" t="str"/>
      <x:c r="H1471" s="672" t="str">
        <x:v>Record the institutional state and conversion associated with constitutional mobility and migration-conversion safeguard.</x:v>
      </x:c>
      <x:c r="I1471" s="672" t="str">
        <x:v>N1</x:v>
      </x:c>
      <x:c r="J1471" s="672" t="str">
        <x:v>SRC-1690; SRC-1691</x:v>
      </x:c>
      <x:c r="K1471" s="673" t="str">
        <x:v>Proposed</x:v>
      </x:c>
    </x:row>
  </x:sheetData>
  <x:mergeCells>
    <x:mergeCell ref="A1:K1"/>
    <x:mergeCell ref="A2:K2"/>
  </x:mergeCells>
  <x:conditionalFormatting sqref="I5:I390">
    <x:cfRule type="expression" dxfId="78" priority="1">
      <x:formula>I5="E1"</x:formula>
    </x:cfRule>
    <x:cfRule type="expression" dxfId="79" priority="2">
      <x:formula>I5="E2"</x:formula>
    </x:cfRule>
    <x:cfRule type="expression" dxfId="80" priority="3">
      <x:formula>I5="S1"</x:formula>
    </x:cfRule>
    <x:cfRule type="expression" dxfId="81" priority="4">
      <x:formula>I5="A1"</x:formula>
    </x:cfRule>
    <x:cfRule type="expression" dxfId="82" priority="5">
      <x:formula>I5="U1"</x:formula>
    </x:cfRule>
    <x:cfRule type="expression" dxfId="83" priority="6">
      <x:formula>I5="N1"</x:formula>
    </x:cfRule>
  </x:conditionalFormatting>
  <x:conditionalFormatting sqref="I2:I422">
    <x:cfRule type="expression" dxfId="100" priority="7">
      <x:formula>I2="E1"</x:formula>
    </x:cfRule>
    <x:cfRule type="expression" dxfId="101" priority="8">
      <x:formula>I2="E2"</x:formula>
    </x:cfRule>
    <x:cfRule type="expression" dxfId="102" priority="9">
      <x:formula>I2="S1"</x:formula>
    </x:cfRule>
    <x:cfRule type="expression" dxfId="103" priority="10">
      <x:formula>I2="A1"</x:formula>
    </x:cfRule>
    <x:cfRule type="expression" dxfId="104" priority="11">
      <x:formula>I2="U1"</x:formula>
    </x:cfRule>
    <x:cfRule type="expression" dxfId="105" priority="12">
      <x:formula>I2="N1"</x:formula>
    </x:cfRule>
  </x:conditionalFormatting>
  <x:conditionalFormatting sqref="I2:I459">
    <x:cfRule type="expression" dxfId="188" priority="13">
      <x:formula>I2="E1"</x:formula>
    </x:cfRule>
    <x:cfRule type="expression" dxfId="189" priority="14">
      <x:formula>I2="E2"</x:formula>
    </x:cfRule>
    <x:cfRule type="expression" dxfId="190" priority="15">
      <x:formula>I2="S1"</x:formula>
    </x:cfRule>
    <x:cfRule type="expression" dxfId="191" priority="16">
      <x:formula>I2="A1"</x:formula>
    </x:cfRule>
    <x:cfRule type="expression" dxfId="192" priority="17">
      <x:formula>I2="U1"</x:formula>
    </x:cfRule>
    <x:cfRule type="expression" dxfId="193" priority="18">
      <x:formula>I2="N1"</x:formula>
    </x:cfRule>
  </x:conditionalFormatting>
  <x:conditionalFormatting sqref="I2:I505">
    <x:cfRule type="expression" dxfId="314" priority="19">
      <x:formula>I2="E1"</x:formula>
    </x:cfRule>
    <x:cfRule type="expression" dxfId="315" priority="20">
      <x:formula>I2="E2"</x:formula>
    </x:cfRule>
    <x:cfRule type="expression" dxfId="316" priority="21">
      <x:formula>I2="S1"</x:formula>
    </x:cfRule>
    <x:cfRule type="expression" dxfId="317" priority="22">
      <x:formula>I2="A1"</x:formula>
    </x:cfRule>
    <x:cfRule type="expression" dxfId="318" priority="23">
      <x:formula>I2="U1"</x:formula>
    </x:cfRule>
    <x:cfRule type="expression" dxfId="319" priority="24">
      <x:formula>I2="N1"</x:formula>
    </x:cfRule>
  </x:conditionalFormatting>
  <x:conditionalFormatting sqref="I2:I567">
    <x:cfRule type="expression" dxfId="391" priority="25">
      <x:formula>I2="E1"</x:formula>
    </x:cfRule>
    <x:cfRule type="expression" dxfId="392" priority="26">
      <x:formula>I2="E2"</x:formula>
    </x:cfRule>
    <x:cfRule type="expression" dxfId="393" priority="27">
      <x:formula>I2="S1"</x:formula>
    </x:cfRule>
    <x:cfRule type="expression" dxfId="394" priority="28">
      <x:formula>I2="A1"</x:formula>
    </x:cfRule>
    <x:cfRule type="expression" dxfId="395" priority="29">
      <x:formula>I2="U1"</x:formula>
    </x:cfRule>
    <x:cfRule type="expression" dxfId="396" priority="30">
      <x:formula>I2="N1"</x:formula>
    </x:cfRule>
  </x:conditionalFormatting>
  <x:conditionalFormatting sqref="I2:I630">
    <x:cfRule type="expression" dxfId="474" priority="31">
      <x:formula>I2="E1"</x:formula>
    </x:cfRule>
    <x:cfRule type="expression" dxfId="475" priority="32">
      <x:formula>I2="E2"</x:formula>
    </x:cfRule>
    <x:cfRule type="expression" dxfId="476" priority="33">
      <x:formula>I2="S1"</x:formula>
    </x:cfRule>
    <x:cfRule type="expression" dxfId="477" priority="34">
      <x:formula>I2="A1"</x:formula>
    </x:cfRule>
    <x:cfRule type="expression" dxfId="478" priority="35">
      <x:formula>I2="U1"</x:formula>
    </x:cfRule>
    <x:cfRule type="expression" dxfId="479" priority="36">
      <x:formula>I2="N1"</x:formula>
    </x:cfRule>
  </x:conditionalFormatting>
  <x:conditionalFormatting sqref="I2:I716">
    <x:cfRule type="expression" dxfId="557" priority="37">
      <x:formula>I2="E1"</x:formula>
    </x:cfRule>
    <x:cfRule type="expression" dxfId="558" priority="38">
      <x:formula>I2="E2"</x:formula>
    </x:cfRule>
    <x:cfRule type="expression" dxfId="559" priority="39">
      <x:formula>I2="S1"</x:formula>
    </x:cfRule>
    <x:cfRule type="expression" dxfId="560" priority="40">
      <x:formula>I2="A1"</x:formula>
    </x:cfRule>
    <x:cfRule type="expression" dxfId="561" priority="41">
      <x:formula>I2="U1"</x:formula>
    </x:cfRule>
    <x:cfRule type="expression" dxfId="562" priority="42">
      <x:formula>I2="N1"</x:formula>
    </x:cfRule>
  </x:conditionalFormatting>
  <x:conditionalFormatting sqref="I2:I790">
    <x:cfRule type="expression" dxfId="646" priority="43">
      <x:formula>I2="E1"</x:formula>
    </x:cfRule>
    <x:cfRule type="expression" dxfId="647" priority="44">
      <x:formula>I2="E2"</x:formula>
    </x:cfRule>
    <x:cfRule type="expression" dxfId="648" priority="45">
      <x:formula>I2="S1"</x:formula>
    </x:cfRule>
    <x:cfRule type="expression" dxfId="649" priority="46">
      <x:formula>I2="A1"</x:formula>
    </x:cfRule>
    <x:cfRule type="expression" dxfId="650" priority="47">
      <x:formula>I2="U1"</x:formula>
    </x:cfRule>
    <x:cfRule type="expression" dxfId="651" priority="48">
      <x:formula>I2="N1"</x:formula>
    </x:cfRule>
  </x:conditionalFormatting>
  <x:conditionalFormatting sqref="I791:I867">
    <x:cfRule type="expression" dxfId="729" priority="49">
      <x:formula>I791="E1"</x:formula>
    </x:cfRule>
    <x:cfRule type="expression" dxfId="730" priority="50">
      <x:formula>I791="E2"</x:formula>
    </x:cfRule>
    <x:cfRule type="expression" dxfId="731" priority="51">
      <x:formula>I791="S1"</x:formula>
    </x:cfRule>
    <x:cfRule type="expression" dxfId="732" priority="52">
      <x:formula>I791="A1"</x:formula>
    </x:cfRule>
    <x:cfRule type="expression" dxfId="733" priority="53">
      <x:formula>I791="U1"</x:formula>
    </x:cfRule>
    <x:cfRule type="expression" dxfId="734" priority="54">
      <x:formula>I791="N1"</x:formula>
    </x:cfRule>
  </x:conditionalFormatting>
  <x:conditionalFormatting sqref="I2:I943">
    <x:cfRule type="expression" dxfId="755" priority="55">
      <x:formula>I2="E1"</x:formula>
    </x:cfRule>
    <x:cfRule type="expression" dxfId="756" priority="56">
      <x:formula>I2="E2"</x:formula>
    </x:cfRule>
    <x:cfRule type="expression" dxfId="757" priority="57">
      <x:formula>I2="S1"</x:formula>
    </x:cfRule>
    <x:cfRule type="expression" dxfId="758" priority="58">
      <x:formula>I2="A1"</x:formula>
    </x:cfRule>
    <x:cfRule type="expression" dxfId="759" priority="59">
      <x:formula>I2="U1"</x:formula>
    </x:cfRule>
    <x:cfRule type="expression" dxfId="760" priority="60">
      <x:formula>I2="N1"</x:formula>
    </x:cfRule>
  </x:conditionalFormatting>
  <x:conditionalFormatting sqref="I2:I1031">
    <x:cfRule type="expression" dxfId="940" priority="61">
      <x:formula>I2="E1"</x:formula>
    </x:cfRule>
    <x:cfRule type="expression" dxfId="941" priority="62">
      <x:formula>I2="E2"</x:formula>
    </x:cfRule>
    <x:cfRule type="expression" dxfId="942" priority="63">
      <x:formula>I2="S1"</x:formula>
    </x:cfRule>
    <x:cfRule type="expression" dxfId="943" priority="64">
      <x:formula>I2="A1"</x:formula>
    </x:cfRule>
    <x:cfRule type="expression" dxfId="944" priority="65">
      <x:formula>I2="U1"</x:formula>
    </x:cfRule>
    <x:cfRule type="expression" dxfId="945" priority="66">
      <x:formula>I2="N1"</x:formula>
    </x:cfRule>
  </x:conditionalFormatting>
  <x:conditionalFormatting sqref="I1032:I1119">
    <x:cfRule type="expression" dxfId="965" priority="67">
      <x:formula>I1032="E1"</x:formula>
    </x:cfRule>
    <x:cfRule type="expression" dxfId="966" priority="68">
      <x:formula>I1032="E2"</x:formula>
    </x:cfRule>
    <x:cfRule type="expression" dxfId="967" priority="69">
      <x:formula>I1032="S1"</x:formula>
    </x:cfRule>
    <x:cfRule type="expression" dxfId="968" priority="70">
      <x:formula>I1032="A1"</x:formula>
    </x:cfRule>
    <x:cfRule type="expression" dxfId="969" priority="71">
      <x:formula>I1032="U1"</x:formula>
    </x:cfRule>
    <x:cfRule type="expression" dxfId="970" priority="72">
      <x:formula>I1032="N1"</x:formula>
    </x:cfRule>
  </x:conditionalFormatting>
  <x:pageMargins left="0.7" right="0.7" top="0.75" bottom="0.75" header="0.3" footer="0.3"/>
  <x:tableParts count="1">
    <x:tablePart xmlns:r="http://schemas.openxmlformats.org/officeDocument/2006/relationships" r:id="R32c52669219e4ef5"/>
  </x:tableParts>
</x:worksheet>
</file>

<file path=xl/worksheets/sheet21.xml><?xml version="1.0" encoding="utf-8"?>
<x:worksheet xmlns:x="http://schemas.openxmlformats.org/spreadsheetml/2006/main">
  <x:sheetFormatPr defaultRowHeight="15"/>
  <x:cols>
    <x:col min="1" max="1" width="15" hidden="0" customWidth="1"/>
    <x:col min="2" max="2" width="32" hidden="0" customWidth="1"/>
    <x:col min="3" max="3" width="30" hidden="0" customWidth="1"/>
    <x:col min="4" max="4" width="30" hidden="0" customWidth="1"/>
    <x:col min="5" max="5" width="60" hidden="0" customWidth="1"/>
    <x:col min="6" max="6" width="10" hidden="0" customWidth="1"/>
    <x:col min="7" max="7" width="45" hidden="0" customWidth="1"/>
  </x:cols>
  <x:sheetData>
    <x:row r="1" ht="34" customHeight="1">
      <x:c r="A1" s="434" t="str">
        <x:v>Mechanism ID</x:v>
      </x:c>
      <x:c r="B1" s="435" t="str">
        <x:v>Mechanism</x:v>
      </x:c>
      <x:c r="C1" s="435" t="str">
        <x:v>Input</x:v>
      </x:c>
      <x:c r="D1" s="435" t="str">
        <x:v>Output</x:v>
      </x:c>
      <x:c r="E1" s="435" t="str">
        <x:v>Statement</x:v>
      </x:c>
      <x:c r="F1" s="435" t="str">
        <x:v>Grade</x:v>
      </x:c>
      <x:c r="G1" s="435" t="str">
        <x:v>Limitation</x:v>
      </x:c>
    </x:row>
    <x:row r="2">
      <x:c r="A2" s="70" t="str">
        <x:v>MECH-001</x:v>
      </x:c>
      <x:c r="B2" s="68" t="str">
        <x:v>Dollar liquidity hierarchy</x:v>
      </x:c>
      <x:c r="C2" s="68" t="str">
        <x:v>Domestic currency issuance and central-bank network</x:v>
      </x:c>
      <x:c r="D2" s="68" t="str">
        <x:v>Emergency dollar liquidity</x:v>
      </x:c>
      <x:c r="E2" s="68" t="str">
        <x:v>Issuer plus selected swap partners can stabilise funding markets and reinforce currency centrality.</x:v>
      </x:c>
      <x:c r="F2" s="68" t="str">
        <x:v>S1</x:v>
      </x:c>
      <x:c r="G2" s="68" t="str">
        <x:v>Selective access and collateral; not a universal guarantee.</x:v>
      </x:c>
    </x:row>
    <x:row r="3">
      <x:c r="A3" s="68" t="str">
        <x:v>MECH-002</x:v>
      </x:c>
      <x:c r="B3" s="68" t="str">
        <x:v>Debt pipeline</x:v>
      </x:c>
      <x:c r="C3" s="68" t="str">
        <x:v>Present external finance</x:v>
      </x:c>
      <x:c r="D3" s="68" t="str">
        <x:v>Claims on future taxes, exports and policy room</x:v>
      </x:c>
      <x:c r="E3" s="68" t="str">
        <x:v>Currency, maturity and refinancing conditions transmit financial claims into future national surplus.</x:v>
      </x:c>
      <x:c r="F3" s="68" t="str">
        <x:v>S1</x:v>
      </x:c>
      <x:c r="G3" s="68" t="str">
        <x:v>Productive use and domestic choices can alter outcomes.</x:v>
      </x:c>
    </x:row>
    <x:row r="4">
      <x:c r="A4" s="67" t="str">
        <x:v>MECH-003</x:v>
      </x:c>
      <x:c r="B4" s="67" t="str">
        <x:v>Collateral hierarchy</x:v>
      </x:c>
      <x:c r="C4" s="67" t="str">
        <x:v>Existing assets</x:v>
      </x:c>
      <x:c r="D4" s="67" t="str">
        <x:v>Cheaper credit and additional ownership</x:v>
      </x:c>
      <x:c r="E4" s="67" t="str">
        <x:v>Past ownership becomes present financing advantage and future ownership concentration.</x:v>
      </x:c>
      <x:c r="F4" s="67" t="str">
        <x:v>S1</x:v>
      </x:c>
      <x:c r="G4" s="67" t="str">
        <x:v>Collateral also genuinely reduces lender risk.</x:v>
      </x:c>
    </x:row>
    <x:row r="5">
      <x:c r="A5" s="68" t="str">
        <x:v>MECH-004</x:v>
      </x:c>
      <x:c r="B5" s="68" t="str">
        <x:v>Delegated-governance conversion</x:v>
      </x:c>
      <x:c r="C5" s="68" t="str">
        <x:v>Beneficiary savings</x:v>
      </x:c>
      <x:c r="D5" s="68" t="str">
        <x:v>Votes, engagement and board access</x:v>
      </x:c>
      <x:c r="E5" s="68" t="str">
        <x:v>Pooled funds separate beneficial ownership from practical voting authority.</x:v>
      </x:c>
      <x:c r="F5" s="68" t="str">
        <x:v>S1</x:v>
      </x:c>
      <x:c r="G5" s="68" t="str">
        <x:v>Fiduciary law and voting choice constrain managers.</x:v>
      </x:c>
    </x:row>
    <x:row r="6">
      <x:c r="A6" s="68" t="str">
        <x:v>MECH-005</x:v>
      </x:c>
      <x:c r="B6" s="68" t="str">
        <x:v>Risk-ontology power</x:v>
      </x:c>
      <x:c r="C6" s="68" t="str">
        <x:v>Portfolio and market data</x:v>
      </x:c>
      <x:c r="D6" s="68" t="str">
        <x:v>Common representation of risk/options</x:v>
      </x:c>
      <x:c r="E6" s="68" t="str">
        <x:v>A platform can shape institutional cognition by defining objects, scenarios and workflows.</x:v>
      </x:c>
      <x:c r="F6" s="68" t="str">
        <x:v>S1</x:v>
      </x:c>
      <x:c r="G6" s="68" t="str">
        <x:v>Users remain responsible and can supplement models.</x:v>
      </x:c>
    </x:row>
    <x:row r="7">
      <x:c r="A7" s="68" t="str">
        <x:v>MECH-006</x:v>
      </x:c>
      <x:c r="B7" s="68" t="str">
        <x:v>Resource-to-strategic-asset conversion</x:v>
      </x:c>
      <x:c r="C7" s="68" t="str">
        <x:v>Hydrocarbon/public surplus</x:v>
      </x:c>
      <x:c r="D7" s="68" t="str">
        <x:v>Global ownership, technology and compute</x:v>
      </x:c>
      <x:c r="E7" s="68" t="str">
        <x:v>Sovereign funds convert resource rents into diversified productive capacity.</x:v>
      </x:c>
      <x:c r="F7" s="68" t="str">
        <x:v>S1</x:v>
      </x:c>
      <x:c r="G7" s="68" t="str">
        <x:v>Financial return and diversification explain many investments.</x:v>
      </x:c>
    </x:row>
    <x:row r="8">
      <x:c r="A8" s="68" t="str">
        <x:v>MECH-007</x:v>
      </x:c>
      <x:c r="B8" s="68" t="str">
        <x:v>Chokepoint leverage</x:v>
      </x:c>
      <x:c r="C8" s="68" t="str">
        <x:v>Control of scarce route or processing step</x:v>
      </x:c>
      <x:c r="D8" s="68" t="str">
        <x:v>Higher exit cost and bargaining leverage</x:v>
      </x:c>
      <x:c r="E8" s="68" t="str">
        <x:v>A scarce conversion step can matter more than abundant upstream ownership.</x:v>
      </x:c>
      <x:c r="F8" s="68" t="str">
        <x:v>S1</x:v>
      </x:c>
      <x:c r="G8" s="68" t="str">
        <x:v>Substitution and new investment can erode leverage.</x:v>
      </x:c>
    </x:row>
    <x:row r="9">
      <x:c r="A9" s="68" t="str">
        <x:v>MECH-008</x:v>
      </x:c>
      <x:c r="B9" s="68" t="str">
        <x:v>Epistemic conversion</x:v>
      </x:c>
      <x:c r="C9" s="68" t="str">
        <x:v>Fragmented records</x:v>
      </x:c>
      <x:c r="D9" s="68" t="str">
        <x:v>Operational entities, relationships and priorities</x:v>
      </x:c>
      <x:c r="E9" s="68" t="str">
        <x:v>Data-integration platforms create decision-ready representations.</x:v>
      </x:c>
      <x:c r="F9" s="68" t="str">
        <x:v>S1</x:v>
      </x:c>
      <x:c r="G9" s="68" t="str">
        <x:v>Representations can be wrong; authority remains distributed.</x:v>
      </x:c>
    </x:row>
    <x:row r="10">
      <x:c r="A10" s="68" t="str">
        <x:v>MECH-009</x:v>
      </x:c>
      <x:c r="B10" s="68" t="str">
        <x:v>Relational brokerage</x:v>
      </x:c>
      <x:c r="C10" s="68" t="str">
        <x:v>Separated elite communities</x:v>
      </x:c>
      <x:c r="D10" s="68" t="str">
        <x:v>Introductions, trust, information and transactions</x:v>
      </x:c>
      <x:c r="E10" s="68" t="str">
        <x:v>Brokers gain power by connecting institutions that cannot easily verify one another.</x:v>
      </x:c>
      <x:c r="F10" s="68" t="str">
        <x:v>S1</x:v>
      </x:c>
      <x:c r="G10" s="68" t="str">
        <x:v>Contact does not imply coordination, motive or crime.</x:v>
      </x:c>
    </x:row>
    <x:row r="11">
      <x:c r="A11" s="68" t="str">
        <x:v>MECH-010</x:v>
      </x:c>
      <x:c r="B11" s="68" t="str">
        <x:v>State–corporate symbiosis</x:v>
      </x:c>
      <x:c r="C11" s="68" t="str">
        <x:v>Public authority/data plus private capital/technology</x:v>
      </x:c>
      <x:c r="D11" s="68" t="str">
        <x:v>Operational capability and mutual dependence</x:v>
      </x:c>
      <x:c r="E11" s="68" t="str">
        <x:v>Complementary assets create reinforcing contracts and institutions.</x:v>
      </x:c>
      <x:c r="F11" s="68" t="str">
        <x:v>S1</x:v>
      </x:c>
      <x:c r="G11" s="68" t="str">
        <x:v>Mutual dependence is not total corporate or state control.</x:v>
      </x:c>
    </x:row>
    <x:row r="12">
      <x:c r="A12" s="68" t="str">
        <x:v>MECH-011</x:v>
      </x:c>
      <x:c r="B12" s="68" t="str">
        <x:v>Asymmetric legibility</x:v>
      </x:c>
      <x:c r="C12" s="68" t="str">
        <x:v>Population data and persistent identity</x:v>
      </x:c>
      <x:c r="D12" s="68" t="str">
        <x:v>Downward visibility with upward opacity</x:v>
      </x:c>
      <x:c r="E12" s="68" t="str">
        <x:v>Subjects become machine-readable faster than governing networks become transparent.</x:v>
      </x:c>
      <x:c r="F12" s="68" t="str">
        <x:v>S1</x:v>
      </x:c>
      <x:c r="G12" s="68" t="str">
        <x:v>Courts, audits and journalism provide partial counter-legibility.</x:v>
      </x:c>
    </x:row>
    <x:row r="13">
      <x:c r="A13" s="68" t="str">
        <x:v>MECH-012</x:v>
      </x:c>
      <x:c r="B13" s="68" t="str">
        <x:v>Cybernetic feedback</x:v>
      </x:c>
      <x:c r="C13" s="68" t="str">
        <x:v>Observation plus intervention</x:v>
      </x:c>
      <x:c r="D13" s="68" t="str">
        <x:v>Learning and revised intervention</x:v>
      </x:c>
      <x:c r="E13" s="68" t="str">
        <x:v>Institutions measure response and retain interventions that better achieve objectives.</x:v>
      </x:c>
      <x:c r="F13" s="68" t="str">
        <x:v>S1</x:v>
      </x:c>
      <x:c r="G13" s="68" t="str">
        <x:v>Gaming, errors and goal conflict create brittleness.</x:v>
      </x:c>
    </x:row>
    <x:row r="14">
      <x:c r="A14" s="68" t="str">
        <x:v>MECH-013</x:v>
      </x:c>
      <x:c r="B14" s="68" t="str">
        <x:v>Objective-function sovereignty</x:v>
      </x:c>
      <x:c r="C14" s="68" t="str">
        <x:v>Political authority</x:v>
      </x:c>
      <x:c r="D14" s="68" t="str">
        <x:v>System targets, metrics and constraints</x:v>
      </x:c>
      <x:c r="E14" s="68" t="str">
        <x:v>The power to choose what AI-enabled institutions optimise is a core form of sovereignty.</x:v>
      </x:c>
      <x:c r="F14" s="68" t="str">
        <x:v>S1</x:v>
      </x:c>
      <x:c r="G14" s="68" t="str">
        <x:v>Institutions pursue multiple conflicting objectives.</x:v>
      </x:c>
    </x:row>
    <x:row r="15">
      <x:c r="A15" s="68" t="str">
        <x:v>MECH-014</x:v>
      </x:c>
      <x:c r="B15" s="68" t="str">
        <x:v>Pre-emption advantage</x:v>
      </x:c>
      <x:c r="C15" s="68" t="str">
        <x:v>Early digital traces of organisation</x:v>
      </x:c>
      <x:c r="D15" s="68" t="str">
        <x:v>Selective intervention before visible mobilisation</x:v>
      </x:c>
      <x:c r="E15" s="68" t="str">
        <x:v>Cybernetic systems may prevent dispersed pressure becoming coordinated force.</x:v>
      </x:c>
      <x:c r="F15" s="68" t="str">
        <x:v>S1</x:v>
      </x:c>
      <x:c r="G15" s="68" t="str">
        <x:v>Prediction is imperfect and organisation can migrate offline.</x:v>
      </x:c>
    </x:row>
    <x:row r="16">
      <x:c r="A16" s="68" t="str">
        <x:v>MECH-015</x:v>
      </x:c>
      <x:c r="B16" s="68" t="str">
        <x:v>Constitutional cybernetics</x:v>
      </x:c>
      <x:c r="C16" s="68" t="str">
        <x:v>Digital state capacity</x:v>
      </x:c>
      <x:c r="D16" s="68" t="str">
        <x:v>Bounded, appealable and inspectable intervention</x:v>
      </x:c>
      <x:c r="E16" s="68" t="str">
        <x:v>Separation, purpose limits, appeal, expiry and exit preserve capacity while limiting domination.</x:v>
      </x:c>
      <x:c r="F16" s="68" t="str">
        <x:v>N1</x:v>
      </x:c>
      <x:c r="G16" s="68" t="str">
        <x:v>Safeguards require independent enforcement.</x:v>
      </x:c>
    </x:row>
    <x:row r="17">
      <x:c r="A17" s="68" t="str">
        <x:v>MECH-016</x:v>
      </x:c>
      <x:c r="B17" s="68" t="str">
        <x:v>Adaptive network power</x:v>
      </x:c>
      <x:c r="C17" s="68" t="str">
        <x:v>Dependence, conversion control, information, brokerage, enforcement and feedback</x:v>
      </x:c>
      <x:c r="D17" s="68" t="str">
        <x:v>Durable and revisable power</x:v>
      </x:c>
      <x:c r="E17" s="68" t="str">
        <x:v>Power lies in controlling enough interfaces to observe, intervene and learn without owning every asset.</x:v>
      </x:c>
      <x:c r="F17" s="68" t="str">
        <x:v>S1</x:v>
      </x:c>
      <x:c r="G17" s="68" t="str">
        <x:v>No actor controls all terms; coalitions fragment and fail.</x:v>
      </x:c>
    </x:row>
    <x:row r="18">
      <x:c r="A18" s="68" t="str">
        <x:v>MECH-017</x:v>
      </x:c>
      <x:c r="B18" s="68" t="str">
        <x:v>Office–asset reflexivity</x:v>
      </x:c>
      <x:c r="C18" s="68" t="str">
        <x:v>Political office and policy expectations</x:v>
      </x:c>
      <x:c r="D18" s="68" t="str">
        <x:v>Private asset value, fundraising and market demand</x:v>
      </x:c>
      <x:c r="E18" s="68" t="str">
        <x:v>A public officeholder's brand and regulatory authority can raise the value and network reach of family-linked financial instruments without a formally proven quid pro quo.</x:v>
      </x:c>
      <x:c r="F18" s="68" t="str">
        <x:v>S1</x:v>
      </x:c>
      <x:c r="G18" s="68" t="str">
        <x:v>Market demand may reflect ideology, speculation or genuine product utility; transaction-specific proof is required for corruption claims.</x:v>
      </x:c>
    </x:row>
    <x:row r="19">
      <x:c r="A19" s="68" t="str">
        <x:v>MECH-018</x:v>
      </x:c>
      <x:c r="B19" s="68" t="str">
        <x:v>Foreign-capital political adjacency</x:v>
      </x:c>
      <x:c r="C19" s="68" t="str">
        <x:v>Foreign sovereign/elite capital</x:v>
      </x:c>
      <x:c r="D19" s="68" t="str">
        <x:v>Ownership or large transactions with politically connected private firms</x:v>
      </x:c>
      <x:c r="E19" s="68" t="str">
        <x:v>Capital can purchase economic rights and durable access near public authority even where no explicit policy bargain is documented.</x:v>
      </x:c>
      <x:c r="F19" s="68" t="str">
        <x:v>S1</x:v>
      </x:c>
      <x:c r="G19" s="68" t="str">
        <x:v>Investment is not proof of influence purchase; governance rights, timing and communications matter.</x:v>
      </x:c>
    </x:row>
    <x:row r="20">
      <x:c r="A20" s="68" t="str">
        <x:v>MECH-019</x:v>
      </x:c>
      <x:c r="B20" s="68" t="str">
        <x:v>Philanthropic legitimacy conversion</x:v>
      </x:c>
      <x:c r="C20" s="68" t="str">
        <x:v>Private wealth and brokerage</x:v>
      </x:c>
      <x:c r="D20" s="68" t="str">
        <x:v>Scientific, humanitarian and institutional prestige</x:v>
      </x:c>
      <x:c r="E20" s="68" t="str">
        <x:v>Donations and proposed donor networks can rehabilitate or amplify an elite broker by embedding them in respected institutions.</x:v>
      </x:c>
      <x:c r="F20" s="68" t="str">
        <x:v>S1</x:v>
      </x:c>
      <x:c r="G20" s="68" t="str">
        <x:v>Recipients may seek legitimate funding and may lack knowledge of concealed wrongdoing.</x:v>
      </x:c>
    </x:row>
    <x:row r="21">
      <x:c r="A21" s="68" t="str">
        <x:v>MECH-020</x:v>
      </x:c>
      <x:c r="B21" s="68" t="str">
        <x:v>Institutional due-diligence failure</x:v>
      </x:c>
      <x:c r="C21" s="68" t="str">
        <x:v>Fragmented warnings and relationship-manager incentives</x:v>
      </x:c>
      <x:c r="D21" s="68" t="str">
        <x:v>Continued access to banking, philanthropy or academia</x:v>
      </x:c>
      <x:c r="E21" s="68" t="str">
        <x:v>Organisations can preserve a risky relationship when incentives and information are distributed across departments.</x:v>
      </x:c>
      <x:c r="F21" s="68" t="str">
        <x:v>S1</x:v>
      </x:c>
      <x:c r="G21" s="68" t="str">
        <x:v>Failure does not require a central conspiracy and responsibility differs across employees.</x:v>
      </x:c>
    </x:row>
    <x:row r="22">
      <x:c r="A22" s="68" t="str">
        <x:v>MECH-021</x:v>
      </x:c>
      <x:c r="B22" s="68" t="str">
        <x:v>Appearance inflation</x:v>
      </x:c>
      <x:c r="C22" s="68" t="str">
        <x:v>A name, photo, email, calendar entry or guest list</x:v>
      </x:c>
      <x:c r="D22" s="68" t="str">
        <x:v>Claimed close relationship or guilt</x:v>
      </x:c>
      <x:c r="E22" s="68" t="str">
        <x:v>Weak documentary adjacency is often inflated into motive, knowledge or criminal participation.</x:v>
      </x:c>
      <x:c r="F22" s="68" t="str">
        <x:v>U1</x:v>
      </x:c>
      <x:c r="G22" s="68" t="str">
        <x:v>Some appearances do lead to stronger evidence, but only through independent corroboration.</x:v>
      </x:c>
    </x:row>
    <x:row r="23">
      <x:c r="A23" s="68" t="str">
        <x:v>MECH-022</x:v>
      </x:c>
      <x:c r="B23" s="68" t="str">
        <x:v>Chronology collapse</x:v>
      </x:c>
      <x:c r="C23" s="68" t="str">
        <x:v>Relationships occurring at different dates</x:v>
      </x:c>
      <x:c r="D23" s="68" t="str">
        <x:v>Illusory simultaneous command network</x:v>
      </x:c>
      <x:c r="E23" s="68" t="str">
        <x:v>Analysts create false coordination by placing historical and current edges on one undated graph.</x:v>
      </x:c>
      <x:c r="F23" s="68" t="str">
        <x:v>U1</x:v>
      </x:c>
      <x:c r="G23" s="68" t="str">
        <x:v>Temporal graphs and start/end dates reduce but do not eliminate ambiguity.</x:v>
      </x:c>
    </x:row>
    <x:row r="24">
      <x:c r="A24" s="68" t="str">
        <x:v>MECH-023</x:v>
      </x:c>
      <x:c r="B24" s="68" t="str">
        <x:v>AI capital–compute circularity</x:v>
      </x:c>
      <x:c r="C24" s="68" t="str">
        <x:v>Model-lab demand, chip/cloud supply and strategic investment</x:v>
      </x:c>
      <x:c r="D24" s="68" t="str">
        <x:v>Mutual financing, purchase commitments and infrastructure lock-in</x:v>
      </x:c>
      <x:c r="E24" s="68" t="str">
        <x:v>Suppliers invest in model labs that commit to buying their chips or cloud, converting anticipated demand into financeable infrastructure.</x:v>
      </x:c>
      <x:c r="F24" s="68" t="str">
        <x:v>S1</x:v>
      </x:c>
      <x:c r="G24" s="68" t="str">
        <x:v>Such arrangements may accelerate useful investment but can create concentration, valuation reflexivity and counterparty risk.</x:v>
      </x:c>
    </x:row>
    <x:row r="25">
      <x:c r="A25" s="68" t="str">
        <x:v>MECH-024</x:v>
      </x:c>
      <x:c r="B25" s="68" t="str">
        <x:v>Advisory-council conversion</x:v>
      </x:c>
      <x:c r="C25" s="68" t="str">
        <x:v>Private corporate and investor status</x:v>
      </x:c>
      <x:c r="D25" s="68" t="str">
        <x:v>Privileged access to public policy formation</x:v>
      </x:c>
      <x:c r="E25" s="68" t="str">
        <x:v>Presidential councils convert elite technical reputation into formal advisory proximity to executive power.</x:v>
      </x:c>
      <x:c r="F25" s="68" t="str">
        <x:v>S1</x:v>
      </x:c>
      <x:c r="G25" s="68" t="str">
        <x:v>Advisory access is not legal command and members may disagree.</x:v>
      </x:c>
    </x:row>
    <x:row r="26">
      <x:c r="A26" s="68" t="str">
        <x:v>MECH-025</x:v>
      </x:c>
      <x:c r="B26" s="68" t="str">
        <x:v>Hybrid mission governance</x:v>
      </x:c>
      <x:c r="C26" s="68" t="str">
        <x:v>Nonprofit foundation or purpose trust plus private capital</x:v>
      </x:c>
      <x:c r="D26" s="68" t="str">
        <x:v>Plural control over a frontier AI company</x:v>
      </x:c>
      <x:c r="E26" s="68" t="str">
        <x:v>OpenAI and Anthropic use legal structures intended to preserve mission authority while raising enormous private capital.</x:v>
      </x:c>
      <x:c r="F26" s="68" t="str">
        <x:v>S1</x:v>
      </x:c>
      <x:c r="G26" s="68" t="str">
        <x:v>Formal rights may not predict practical power under financing, talent and compute constraints.</x:v>
      </x:c>
    </x:row>
    <x:row r="27">
      <x:c r="A27" s="68" t="str">
        <x:v>MECH-026</x:v>
      </x:c>
      <x:c r="B27" s="68" t="str">
        <x:v>Contract-dependence counterpower</x:v>
      </x:c>
      <x:c r="C27" s="68" t="str">
        <x:v>Government procurement and regulatory authority</x:v>
      </x:c>
      <x:c r="D27" s="68" t="str">
        <x:v>Leverage over politically active technology executives</x:v>
      </x:c>
      <x:c r="E27" s="68" t="str">
        <x:v>The state can pressure private infrastructure providers through contracts even when those firms have major political influence.</x:v>
      </x:c>
      <x:c r="F27" s="68" t="str">
        <x:v>S1</x:v>
      </x:c>
      <x:c r="G27" s="68" t="str">
        <x:v>Procurement law, courts and operational dependence constrain arbitrary action.</x:v>
      </x:c>
    </x:row>
    <x:row r="28">
      <x:c r="A28" s="68" t="str">
        <x:v>MECH-027</x:v>
      </x:c>
      <x:c r="B28" s="68" t="str">
        <x:v>Settlement finality conversion</x:v>
      </x:c>
      <x:c r="C28" s="68" t="str">
        <x:v>Payment instructions and participant balances</x:v>
      </x:c>
      <x:c r="D28" s="68" t="str">
        <x:v>Legally final central-bank or private-system settlement</x:v>
      </x:c>
      <x:c r="E28" s="68" t="str">
        <x:v>Fedwire, CHIPS and CLS turn messages and liquidity into final obligations, making payment infrastructure a constitutional layer of markets.</x:v>
      </x:c>
      <x:c r="F28" s="68" t="str">
        <x:v>S1</x:v>
      </x:c>
      <x:c r="G28" s="68" t="str">
        <x:v>Finality of the payment leg does not validate the underlying commercial or political transaction.</x:v>
      </x:c>
    </x:row>
    <x:row r="29">
      <x:c r="A29" s="68" t="str">
        <x:v>MECH-028</x:v>
      </x:c>
      <x:c r="B29" s="68" t="str">
        <x:v>Liquidity compression power</x:v>
      </x:c>
      <x:c r="C29" s="68" t="str">
        <x:v>Multilateral payment obligations</x:v>
      </x:c>
      <x:c r="D29" s="68" t="str">
        <x:v>Lower prefunding and capital requirements</x:v>
      </x:c>
      <x:c r="E29" s="68" t="str">
        <x:v>Netting algorithms allow a small amount of liquidity to support a much larger volume of settled claims, concentrating operational importance in the clearing system.</x:v>
      </x:c>
      <x:c r="F29" s="68" t="str">
        <x:v>S1</x:v>
      </x:c>
      <x:c r="G29" s="68" t="str">
        <x:v>Efficiency creates dependence and systemic concentration; failures or exclusions can propagate widely.</x:v>
      </x:c>
    </x:row>
    <x:row r="30">
      <x:c r="A30" s="68" t="str">
        <x:v>MECH-029</x:v>
      </x:c>
      <x:c r="B30" s="68" t="str">
        <x:v>Custody sovereignty</x:v>
      </x:c>
      <x:c r="C30" s="68" t="str">
        <x:v>Legal ownership plus assets held through a foreign custodian</x:v>
      </x:c>
      <x:c r="D30" s="68" t="str">
        <x:v>Practical access, immobilisation or redirected income</x:v>
      </x:c>
      <x:c r="E30" s="68" t="str">
        <x:v>The jurisdiction and intermediary holding an asset can matter more in crisis than the nominal owner legal title.</x:v>
      </x:c>
      <x:c r="F30" s="68" t="str">
        <x:v>S1</x:v>
      </x:c>
      <x:c r="G30" s="68" t="str">
        <x:v>Freeze, income use and confiscation of principal remain legally distinct.</x:v>
      </x:c>
    </x:row>
    <x:row r="31">
      <x:c r="A31" s="68" t="str">
        <x:v>MECH-030</x:v>
      </x:c>
      <x:c r="B31" s="68" t="str">
        <x:v>Private dollar extension</x:v>
      </x:c>
      <x:c r="C31" s="68" t="str">
        <x:v>Treasury/cash reserves and issuer governance</x:v>
      </x:c>
      <x:c r="D31" s="68" t="str">
        <x:v>Blockchain-based dollar claims</x:v>
      </x:c>
      <x:c r="E31" s="68" t="str">
        <x:v>Stablecoin issuers extend dollar use beyond banking hours and borders while retaining reserve, redemption and administrative-control chokepoints.</x:v>
      </x:c>
      <x:c r="F31" s="68" t="str">
        <x:v>S1</x:v>
      </x:c>
      <x:c r="G31" s="68" t="str">
        <x:v>Private tokens lack central-bank finality and may carry issuer, bank, market and software risk.</x:v>
      </x:c>
    </x:row>
    <x:row r="32">
      <x:c r="A32" s="68" t="str">
        <x:v>MECH-031</x:v>
      </x:c>
      <x:c r="B32" s="68" t="str">
        <x:v>Issuer-mediated sanctions</x:v>
      </x:c>
      <x:c r="C32" s="68" t="str">
        <x:v>Government designation and address intelligence</x:v>
      </x:c>
      <x:c r="D32" s="68" t="str">
        <x:v>On-chain freeze or blacklist</x:v>
      </x:c>
      <x:c r="E32" s="68" t="str">
        <x:v>Sanctions authority reaches public blockchains when a centralised issuer can administratively immobilise tokens.</x:v>
      </x:c>
      <x:c r="F32" s="68" t="str">
        <x:v>S1</x:v>
      </x:c>
      <x:c r="G32" s="68" t="str">
        <x:v>Timing, chain ordering and non-custodial assets can limit enforcement.</x:v>
      </x:c>
    </x:row>
    <x:row r="33">
      <x:c r="A33" s="68" t="str">
        <x:v>MECH-032</x:v>
      </x:c>
      <x:c r="B33" s="68" t="str">
        <x:v>Private-credit compute finance</x:v>
      </x:c>
      <x:c r="C33" s="68" t="str">
        <x:v>Future AI lease payments</x:v>
      </x:c>
      <x:c r="D33" s="68" t="str">
        <x:v>Present acquisition of GPUs and data-centre assets</x:v>
      </x:c>
      <x:c r="E33" s="68" t="str">
        <x:v>Special-purpose vehicles and private credit move compute assets off model-lab balance sheets and make future demand financeable.</x:v>
      </x:c>
      <x:c r="F33" s="68" t="str">
        <x:v>S1</x:v>
      </x:c>
      <x:c r="G33" s="68" t="str">
        <x:v>Credit wrapping transfers risk; it does not remove obsolescence, tenant or power risk.</x:v>
      </x:c>
    </x:row>
    <x:row r="34">
      <x:c r="A34" s="68" t="str">
        <x:v>MECH-033</x:v>
      </x:c>
      <x:c r="B34" s="68" t="str">
        <x:v>Dedicated-power bypass</x:v>
      </x:c>
      <x:c r="C34" s="68" t="str">
        <x:v>Capital plus on-site generation</x:v>
      </x:c>
      <x:c r="D34" s="68" t="str">
        <x:v>Faster data-centre energisation</x:v>
      </x:c>
      <x:c r="E34" s="68" t="str">
        <x:v>Infrastructure investors increasingly combine compute ownership with generation to bypass congested public-grid queues.</x:v>
      </x:c>
      <x:c r="F34" s="68" t="str">
        <x:v>S1</x:v>
      </x:c>
      <x:c r="G34" s="68" t="str">
        <x:v>Dedicated power can create emissions, fuel and local-resource externalities.</x:v>
      </x:c>
    </x:row>
    <x:row r="35">
      <x:c r="A35" s="68" t="str">
        <x:v>MECH-034</x:v>
      </x:c>
      <x:c r="B35" s="68" t="str">
        <x:v>Memory chokepoint</x:v>
      </x:c>
      <x:c r="C35" s="68" t="str">
        <x:v>High-bandwidth-memory manufacturing</x:v>
      </x:c>
      <x:c r="D35" s="68" t="str">
        <x:v>Usable performance of advanced accelerators</x:v>
      </x:c>
      <x:c r="E35" s="68" t="str">
        <x:v>AI compute depends on memory supply, packaging and networking as well as GPU design, distributing chokepoint power across suppliers.</x:v>
      </x:c>
      <x:c r="F35" s="68" t="str">
        <x:v>S1</x:v>
      </x:c>
      <x:c r="G35" s="68" t="str">
        <x:v>Technology cycles and capacity investment can change the bottleneck.</x:v>
      </x:c>
    </x:row>
    <x:row r="36">
      <x:c r="A36" s="68" t="str">
        <x:v>MECH-035</x:v>
      </x:c>
      <x:c r="B36" s="68" t="str">
        <x:v>Defence-prime convergence</x:v>
      </x:c>
      <x:c r="C36" s="68" t="str">
        <x:v>Commercial AI software plus incumbent military systems</x:v>
      </x:c>
      <x:c r="D36" s="68" t="str">
        <x:v>Software-defined military capability</x:v>
      </x:c>
      <x:c r="E36" s="68" t="str">
        <x:v>Startups increasingly partner with or become enterprise suppliers alongside traditional defence primes rather than simply displacing them.</x:v>
      </x:c>
      <x:c r="F36" s="68" t="str">
        <x:v>S1</x:v>
      </x:c>
      <x:c r="G36" s="68" t="str">
        <x:v>Government command, doctrine and procurement law remain separate from supplier influence.</x:v>
      </x:c>
    </x:row>
    <x:row r="37">
      <x:c r="A37" s="68" t="str">
        <x:v>MECH-036</x:v>
      </x:c>
      <x:c r="B37" s="68" t="str">
        <x:v>Commodity optionality</x:v>
      </x:c>
      <x:c r="C37" s="68" t="str">
        <x:v>Trading balance sheet, storage, shipping and information</x:v>
      </x:c>
      <x:c r="D37" s="68" t="str">
        <x:v>Ability to reroute physical supply across buyers and sanctions regimes</x:v>
      </x:c>
      <x:c r="E37" s="68" t="str">
        <x:v>Commodity traders gain power from optionality across geography, time, quality, finance and logistics rather than from owning all production.</x:v>
      </x:c>
      <x:c r="F37" s="68" t="str">
        <x:v>S1</x:v>
      </x:c>
      <x:c r="G37" s="68" t="str">
        <x:v>Producer states, refiners and regulators can reduce trader rents through direct contracts.</x:v>
      </x:c>
    </x:row>
    <x:row r="38">
      <x:c r="A38" s="68" t="str">
        <x:v>MECH-037</x:v>
      </x:c>
      <x:c r="B38" s="68" t="str">
        <x:v>Insurance permissioning</x:v>
      </x:c>
      <x:c r="C38" s="68" t="str">
        <x:v>Risk classification and underwriting capital</x:v>
      </x:c>
      <x:c r="D38" s="68" t="str">
        <x:v>Practical ability and price to move through a dangerous corridor</x:v>
      </x:c>
      <x:c r="E38" s="68" t="str">
        <x:v>Marine insurance converts geopolitical risk into a tradable premium and can determine whether commerce remains financeable.</x:v>
      </x:c>
      <x:c r="F38" s="68" t="str">
        <x:v>S1</x:v>
      </x:c>
      <x:c r="G38" s="68" t="str">
        <x:v>Self-insurance, public backstops and uninsured shipping can bypass some constraints.</x:v>
      </x:c>
    </x:row>
    <x:row r="39">
      <x:c r="A39" s="68" t="str">
        <x:v>MECH-038</x:v>
      </x:c>
      <x:c r="B39" s="68" t="str">
        <x:v>Rating coordination</x:v>
      </x:c>
      <x:c r="C39" s="68" t="str">
        <x:v>Complex issuer information</x:v>
      </x:c>
      <x:c r="D39" s="68" t="str">
        <x:v>Portable score used in mandates, collateral and pricing</x:v>
      </x:c>
      <x:c r="E39" s="68" t="str">
        <x:v>Ratings coordinate dispersed investors and can become a gateway to market access without legally commanding them.</x:v>
      </x:c>
      <x:c r="F39" s="68" t="str">
        <x:v>S1</x:v>
      </x:c>
      <x:c r="G39" s="68" t="str">
        <x:v>Ratings are opinions, can lag markets and do not mechanically determine borrowing costs.</x:v>
      </x:c>
    </x:row>
    <x:row r="40">
      <x:c r="A40" s="68" t="str">
        <x:v>MECH-039</x:v>
      </x:c>
      <x:c r="B40" s="68" t="str">
        <x:v>Audit legitimacy conversion</x:v>
      </x:c>
      <x:c r="C40" s="68" t="str">
        <x:v>Private records and professional judgement</x:v>
      </x:c>
      <x:c r="D40" s="68" t="str">
        <x:v>Publicly trusted financial statements</x:v>
      </x:c>
      <x:c r="E40" s="68" t="str">
        <x:v>Audit networks create a credibility layer that allows distant investors and regulators to rely on company accounts.</x:v>
      </x:c>
      <x:c r="F40" s="68" t="str">
        <x:v>S1</x:v>
      </x:c>
      <x:c r="G40" s="68" t="str">
        <x:v>Audit is not a guarantee and concentrated markets create independence and capacity risks.</x:v>
      </x:c>
    </x:row>
    <x:row r="41">
      <x:c r="A41" s="68" t="str">
        <x:v>MECH-040</x:v>
      </x:c>
      <x:c r="B41" s="68" t="str">
        <x:v>Data-broker legibility</x:v>
      </x:c>
      <x:c r="C41" s="68" t="str">
        <x:v>Fragmented public and commercial records</x:v>
      </x:c>
      <x:c r="D41" s="68" t="str">
        <x:v>Persistent identity and risk classifications</x:v>
      </x:c>
      <x:c r="E41" s="68" t="str">
        <x:v>Private data intermediaries make people and organisations legible across institutional boundaries.</x:v>
      </x:c>
      <x:c r="F41" s="68" t="str">
        <x:v>S1</x:v>
      </x:c>
      <x:c r="G41" s="68" t="str">
        <x:v>False matches, stale data and weak appeal rights can convert error into exclusion.</x:v>
      </x:c>
    </x:row>
    <x:row r="42">
      <x:c r="A42" s="68" t="str">
        <x:v>MECH-041</x:v>
      </x:c>
      <x:c r="B42" s="68" t="str">
        <x:v>Platform evidence control</x:v>
      </x:c>
      <x:c r="C42" s="68" t="str">
        <x:v>Content-distribution system plus proprietary logs</x:v>
      </x:c>
      <x:c r="D42" s="68" t="str">
        <x:v>Limited or curated audit visibility</x:v>
      </x:c>
      <x:c r="E42" s="68" t="str">
        <x:v>Platforms govern both the political information environment and the evidence available to outsiders studying it.</x:v>
      </x:c>
      <x:c r="F42" s="68" t="str">
        <x:v>S1</x:v>
      </x:c>
      <x:c r="G42" s="68" t="str">
        <x:v>Control of access is not proof of manipulation; independent measurement is still required.</x:v>
      </x:c>
    </x:row>
    <x:row r="43">
      <x:c r="A43" s="68" t="str">
        <x:v>MECH-042</x:v>
      </x:c>
      <x:c r="B43" s="68" t="str">
        <x:v>Licence sovereignty</x:v>
      </x:c>
      <x:c r="C43" s="68" t="str">
        <x:v>Legal jurisdiction over a strategic supplier or route</x:v>
      </x:c>
      <x:c r="D43" s="68" t="str">
        <x:v>Permission, denial or conditions on a transaction</x:v>
      </x:c>
      <x:c r="E43" s="68" t="str">
        <x:v>States can exercise control without ownership by licensing exports, cable landings, spectrum, grid access or platform conduct.</x:v>
      </x:c>
      <x:c r="F43" s="68" t="str">
        <x:v>S1</x:v>
      </x:c>
      <x:c r="G43" s="68" t="str">
        <x:v>Licences can be evaded, challenged, reversed or offset through alternative suppliers and jurisdictions.</x:v>
      </x:c>
    </x:row>
    <x:row r="44">
      <x:c r="A44" s="68" t="str">
        <x:v>MECH-043</x:v>
      </x:c>
      <x:c r="B44" s="68" t="str">
        <x:v>Design-tool chokepoint</x:v>
      </x:c>
      <x:c r="C44" s="68" t="str">
        <x:v>EDA software, IP libraries and simulation workflows</x:v>
      </x:c>
      <x:c r="D44" s="68" t="str">
        <x:v>Verified manufacturable chip design</x:v>
      </x:c>
      <x:c r="E44" s="68" t="str">
        <x:v>Control of design software can constrain semiconductor capability upstream of fabrication.</x:v>
      </x:c>
      <x:c r="F44" s="68" t="str">
        <x:v>S1</x:v>
      </x:c>
      <x:c r="G44" s="68" t="str">
        <x:v>Open-source and domestic alternatives exist but advanced workflow substitution can be costly and slow.</x:v>
      </x:c>
    </x:row>
    <x:row r="45">
      <x:c r="A45" s="68" t="str">
        <x:v>MECH-044</x:v>
      </x:c>
      <x:c r="B45" s="68" t="str">
        <x:v>Foundry jurisdiction reach</x:v>
      </x:c>
      <x:c r="C45" s="68" t="str">
        <x:v>Foreign foundry using controlled technology and serving global customers</x:v>
      </x:c>
      <x:c r="D45" s="68" t="str">
        <x:v>Compliance with another state's end-use and customer rules</x:v>
      </x:c>
      <x:c r="E45" s="68" t="str">
        <x:v>Export controls can extend extraterritorially through technology origin, equipment dependencies and market access.</x:v>
      </x:c>
      <x:c r="F45" s="68" t="str">
        <x:v>S1</x:v>
      </x:c>
      <x:c r="G45" s="68" t="str">
        <x:v>Overreach can accelerate substitution and create allied-policy conflict.</x:v>
      </x:c>
    </x:row>
    <x:row r="46">
      <x:c r="A46" s="68" t="str">
        <x:v>MECH-045</x:v>
      </x:c>
      <x:c r="B46" s="68" t="str">
        <x:v>Private backbone vertical integration</x:v>
      </x:c>
      <x:c r="C46" s="68" t="str">
        <x:v>Platform or cloud cash flow</x:v>
      </x:c>
      <x:c r="D46" s="68" t="str">
        <x:v>Owned or prioritised international fibre capacity</x:v>
      </x:c>
      <x:c r="E46" s="68" t="str">
        <x:v>Hyperscalers increasingly own the cables carrying their traffic, reducing dependence on telecom intermediaries while increasing infrastructure concentration.</x:v>
      </x:c>
      <x:c r="F46" s="68" t="str">
        <x:v>S1</x:v>
      </x:c>
      <x:c r="G46" s="68" t="str">
        <x:v>Landing licences, repair fleets, shared fibres and terrestrial networks prevent complete unilateral control.</x:v>
      </x:c>
    </x:row>
    <x:row r="47">
      <x:c r="A47" s="68" t="str">
        <x:v>MECH-046</x:v>
      </x:c>
      <x:c r="B47" s="68" t="str">
        <x:v>Classified-cloud dependency</x:v>
      </x:c>
      <x:c r="C47" s="68" t="str">
        <x:v>Commercial hyperscale platform plus security accreditation</x:v>
      </x:c>
      <x:c r="D47" s="68" t="str">
        <x:v>State mission infrastructure</x:v>
      </x:c>
      <x:c r="E47" s="68" t="str">
        <x:v>Governments gain rapid scalable computing but can become dependent on proprietary APIs, personnel and release cycles.</x:v>
      </x:c>
      <x:c r="F47" s="68" t="str">
        <x:v>S1</x:v>
      </x:c>
      <x:c r="G47" s="68" t="str">
        <x:v>Multi-cloud procurement and air-gapped deployment can reduce but not eliminate lock-in.</x:v>
      </x:c>
    </x:row>
    <x:row r="48">
      <x:c r="A48" s="68" t="str">
        <x:v>MECH-047</x:v>
      </x:c>
      <x:c r="B48" s="68" t="str">
        <x:v>App-distribution permissioning</x:v>
      </x:c>
      <x:c r="C48" s="68" t="str">
        <x:v>Operating-system control</x:v>
      </x:c>
      <x:c r="D48" s="68" t="str">
        <x:v>Approval, ranking, billing and removal of third-party software</x:v>
      </x:c>
      <x:c r="E48" s="68" t="str">
        <x:v>App stores convert control of device ecosystems into quasi-regulatory authority over developers.</x:v>
      </x:c>
      <x:c r="F48" s="68" t="str">
        <x:v>S1</x:v>
      </x:c>
      <x:c r="G48" s="68" t="str">
        <x:v>Security review has legitimate benefits and alternative channels vary by jurisdiction.</x:v>
      </x:c>
    </x:row>
    <x:row r="49">
      <x:c r="A49" s="68" t="str">
        <x:v>MECH-048</x:v>
      </x:c>
      <x:c r="B49" s="68" t="str">
        <x:v>Index inclusion conversion</x:v>
      </x:c>
      <x:c r="C49" s="68" t="str">
        <x:v>Private methodology decision</x:v>
      </x:c>
      <x:c r="D49" s="68" t="str">
        <x:v>Mechanical or benchmark-sensitive capital flows</x:v>
      </x:c>
      <x:c r="E49" s="68" t="str">
        <x:v>Index providers do not manage most linked assets, but their constituent and classification decisions coordinate portfolios at scale.</x:v>
      </x:c>
      <x:c r="F49" s="68" t="str">
        <x:v>S1</x:v>
      </x:c>
      <x:c r="G49" s="68" t="str">
        <x:v>Price effects differ by liquidity, anticipation and active-manager response.</x:v>
      </x:c>
    </x:row>
    <x:row r="50">
      <x:c r="A50" s="68" t="str">
        <x:v>MECH-049</x:v>
      </x:c>
      <x:c r="B50" s="68" t="str">
        <x:v>Benchmark reference power</x:v>
      </x:c>
      <x:c r="C50" s="68" t="str">
        <x:v>A calculated reference price</x:v>
      </x:c>
      <x:c r="D50" s="68" t="str">
        <x:v>Contract settlement, valuation and risk transfer</x:v>
      </x:c>
      <x:c r="E50" s="68" t="str">
        <x:v>A benchmark's power comes from reuse across many contracts rather than ownership of the underlying commodity.</x:v>
      </x:c>
      <x:c r="F50" s="68" t="str">
        <x:v>S1</x:v>
      </x:c>
      <x:c r="G50" s="68" t="str">
        <x:v>Methodology, liquidity and manipulation risk require governance and surveillance.</x:v>
      </x:c>
    </x:row>
    <x:row r="51">
      <x:c r="A51" s="68" t="str">
        <x:v>MECH-050</x:v>
      </x:c>
      <x:c r="B51" s="68" t="str">
        <x:v>Beneficial-ownership separation</x:v>
      </x:c>
      <x:c r="C51" s="68" t="str">
        <x:v>Legal entity or trust architecture</x:v>
      </x:c>
      <x:c r="D51" s="68" t="str">
        <x:v>Separation of title, control, benefit and public visibility</x:v>
      </x:c>
      <x:c r="E51" s="68" t="str">
        <x:v>Corporate and trust law can make practical control harder to observe than registered legal ownership.</x:v>
      </x:c>
      <x:c r="F51" s="68" t="str">
        <x:v>S1</x:v>
      </x:c>
      <x:c r="G51" s="68" t="str">
        <x:v>Layering is not inherently illicit and financial institutions may possess non-public information.</x:v>
      </x:c>
    </x:row>
    <x:row r="52">
      <x:c r="A52" s="68" t="str">
        <x:v>MECH-051</x:v>
      </x:c>
      <x:c r="B52" s="68" t="str">
        <x:v>Transparency asymmetry by entity origin</x:v>
      </x:c>
      <x:c r="C52" s="68" t="str">
        <x:v>Reporting definition</x:v>
      </x:c>
      <x:c r="D52" s="68" t="str">
        <x:v>Different disclosure duties for economically similar entities</x:v>
      </x:c>
      <x:c r="E52" s="68" t="str">
        <x:v>Legal definitions can create unequal visibility between domestic and foreign companies.</x:v>
      </x:c>
      <x:c r="F52" s="68" t="str">
        <x:v>S1</x:v>
      </x:c>
      <x:c r="G52" s="68" t="str">
        <x:v>Other tax, banking and law-enforcement tools partly offset registry gaps.</x:v>
      </x:c>
    </x:row>
    <x:row r="53">
      <x:c r="A53" s="68" t="str">
        <x:v>MECH-052</x:v>
      </x:c>
      <x:c r="B53" s="68" t="str">
        <x:v>Reinsurance capacity conversion</x:v>
      </x:c>
      <x:c r="C53" s="68" t="str">
        <x:v>Diversified global balance sheet</x:v>
      </x:c>
      <x:c r="D53" s="68" t="str">
        <x:v>Additional local insurance underwriting and catastrophe capacity</x:v>
      </x:c>
      <x:c r="E53" s="68" t="str">
        <x:v>Reinsurers convert geographically diversified capital into claims-paying capacity for primary insurers.</x:v>
      </x:c>
      <x:c r="F53" s="68" t="str">
        <x:v>S1</x:v>
      </x:c>
      <x:c r="G53" s="68" t="str">
        <x:v>Exclusions, repricing and correlated catastrophes can reduce availability when most needed.</x:v>
      </x:c>
    </x:row>
    <x:row r="54">
      <x:c r="A54" s="68" t="str">
        <x:v>MECH-053</x:v>
      </x:c>
      <x:c r="B54" s="68" t="str">
        <x:v>Grid interconnection permissioning</x:v>
      </x:c>
      <x:c r="C54" s="68" t="str">
        <x:v>Transmission capacity and tariff rules</x:v>
      </x:c>
      <x:c r="D54" s="68" t="str">
        <x:v>Timing and cost of electricity access</x:v>
      </x:c>
      <x:c r="E54" s="68" t="str">
        <x:v>For AI infrastructure, a grid connection can be as decisive as chips or capital.</x:v>
      </x:c>
      <x:c r="F54" s="68" t="str">
        <x:v>S1</x:v>
      </x:c>
      <x:c r="G54" s="68" t="str">
        <x:v>Self-generation, storage and alternative sites can reduce dependence but create new externalities.</x:v>
      </x:c>
    </x:row>
    <x:row r="55">
      <x:c r="A55" s="68" t="str">
        <x:v>MECH-054</x:v>
      </x:c>
      <x:c r="B55" s="68" t="str">
        <x:v>Root-zone coordination power</x:v>
      </x:c>
      <x:c r="C55" s="68" t="str">
        <x:v>Globally unique namespace governance</x:v>
      </x:c>
      <x:c r="D55" s="68" t="str">
        <x:v>Universal top-level-domain resolvability</x:v>
      </x:c>
      <x:c r="E55" s="68" t="str">
        <x:v>Internet naming requires a trusted coordination layer even though content and routing remain decentralised.</x:v>
      </x:c>
      <x:c r="F55" s="68" t="str">
        <x:v>S1</x:v>
      </x:c>
      <x:c r="G55" s="68" t="str">
        <x:v>Root governance cannot ordinarily control individual pages and is constrained by distributed technical actors.</x:v>
      </x:c>
    </x:row>
    <x:row r="56">
      <x:c r="A56" s="68" t="str">
        <x:v>MECH-055</x:v>
      </x:c>
      <x:c r="B56" s="68" t="str">
        <x:v>Resolver operational concentration</x:v>
      </x:c>
      <x:c r="C56" s="68" t="str">
        <x:v>Large recursive-DNS user base</x:v>
      </x:c>
      <x:c r="D56" s="68" t="str">
        <x:v>Broad access disruption from configuration error or policy action</x:v>
      </x:c>
      <x:c r="E56" s="68" t="str">
        <x:v>A widely used resolver can become an invisible dependency despite users retaining theoretical alternatives.</x:v>
      </x:c>
      <x:c r="F56" s="68" t="str">
        <x:v>S1</x:v>
      </x:c>
      <x:c r="G56" s="68" t="str">
        <x:v>Resolver competition and local caching limit total control.</x:v>
      </x:c>
    </x:row>
    <x:row r="57">
      <x:c r="A57" s="68" t="str">
        <x:v>MECH-056</x:v>
      </x:c>
      <x:c r="B57" s="68" t="str">
        <x:v>Commercial sovereign communications</x:v>
      </x:c>
      <x:c r="C57" s="68" t="str">
        <x:v>Privately owned satellite and launch stack</x:v>
      </x:c>
      <x:c r="D57" s="68" t="str">
        <x:v>Government communications and sensing capability</x:v>
      </x:c>
      <x:c r="E57" s="68" t="str">
        <x:v>States increasingly rent strategic space infrastructure from vertically integrated private suppliers.</x:v>
      </x:c>
      <x:c r="F57" s="68" t="str">
        <x:v>S1</x:v>
      </x:c>
      <x:c r="G57" s="68" t="str">
        <x:v>Contractual dependence does not transfer sovereign command, and alternative constellations may emerge.</x:v>
      </x:c>
    </x:row>
    <x:row r="58">
      <x:c r="A58" s="68" t="str">
        <x:v>MECH-057</x:v>
      </x:c>
      <x:c r="B58" s="68" t="str">
        <x:v>Patent disclosure bargain</x:v>
      </x:c>
      <x:c r="C58" s="68" t="str">
        <x:v>Technical disclosure</x:v>
      </x:c>
      <x:c r="D58" s="68" t="str">
        <x:v>Territorial exclusionary right</x:v>
      </x:c>
      <x:c r="E58" s="68" t="str">
        <x:v>Patent systems exchange public disclosure for time-limited legal rights, turning knowledge into an enforceable asset.</x:v>
      </x:c>
      <x:c r="F58" s="68" t="str">
        <x:v>S1</x:v>
      </x:c>
      <x:c r="G58" s="68" t="str">
        <x:v>Patent quality, claim breadth, litigation capacity and jurisdiction determine practical power.</x:v>
      </x:c>
    </x:row>
    <x:row r="59">
      <x:c r="A59" s="68" t="str">
        <x:v>MECH-058</x:v>
      </x:c>
      <x:c r="B59" s="68" t="str">
        <x:v>Trade-secret enclosure</x:v>
      </x:c>
      <x:c r="C59" s="68" t="str">
        <x:v>Non-public know-how and organisational controls</x:v>
      </x:c>
      <x:c r="D59" s="68" t="str">
        <x:v>Exclusion without publication</x:v>
      </x:c>
      <x:c r="E59" s="68" t="str">
        <x:v>Firms can preserve advantages through secrecy, access controls and employment agreements rather than patents.</x:v>
      </x:c>
      <x:c r="F59" s="68" t="str">
        <x:v>S1</x:v>
      </x:c>
      <x:c r="G59" s="68" t="str">
        <x:v>Independent discovery and lawful reverse engineering can limit protection.</x:v>
      </x:c>
    </x:row>
    <x:row r="60">
      <x:c r="A60" s="68" t="str">
        <x:v>MECH-059</x:v>
      </x:c>
      <x:c r="B60" s="68" t="str">
        <x:v>Architecture royalty tollbooth</x:v>
      </x:c>
      <x:c r="C60" s="68" t="str">
        <x:v>Widely adopted instruction-set and software ecosystem</x:v>
      </x:c>
      <x:c r="D60" s="68" t="str">
        <x:v>Recurring licence and per-unit royalty income</x:v>
      </x:c>
      <x:c r="E60" s="68" t="str">
        <x:v>Processor-IP firms can capture value from global hardware production without owning fabs or end products.</x:v>
      </x:c>
      <x:c r="F60" s="68" t="str">
        <x:v>S1</x:v>
      </x:c>
      <x:c r="G60" s="68" t="str">
        <x:v>Open standards, alternative architectures and customer bargaining constrain rents.</x:v>
      </x:c>
    </x:row>
    <x:row r="61">
      <x:c r="A61" s="68" t="str">
        <x:v>MECH-060</x:v>
      </x:c>
      <x:c r="B61" s="68" t="str">
        <x:v>Open-standard counterpower</x:v>
      </x:c>
      <x:c r="C61" s="68" t="str">
        <x:v>Public specification plus neutral governance</x:v>
      </x:c>
      <x:c r="D61" s="68" t="str">
        <x:v>Multiple implementers and lower architecture exit cost</x:v>
      </x:c>
      <x:c r="E61" s="68" t="str">
        <x:v>Open standards reduce dependence on a single licensor while leaving implementation, verification and software bottlenecks intact.</x:v>
      </x:c>
      <x:c r="F61" s="68" t="str">
        <x:v>S1</x:v>
      </x:c>
      <x:c r="G61" s="68" t="str">
        <x:v>Openness at one layer does not make the full stack open or inexpensive.</x:v>
      </x:c>
    </x:row>
    <x:row r="62">
      <x:c r="A62" s="68" t="str">
        <x:v>MECH-061</x:v>
      </x:c>
      <x:c r="B62" s="68" t="str">
        <x:v>Standards-to-procurement conversion</x:v>
      </x:c>
      <x:c r="C62" s="68" t="str">
        <x:v>Voluntary technical framework</x:v>
      </x:c>
      <x:c r="D62" s="68" t="str">
        <x:v>Contractual or regulatory eligibility requirement</x:v>
      </x:c>
      <x:c r="E62" s="68" t="str">
        <x:v>A voluntary standard becomes coercive in practice when buyers, insurers or regulators require conformity.</x:v>
      </x:c>
      <x:c r="F62" s="68" t="str">
        <x:v>S1</x:v>
      </x:c>
      <x:c r="G62" s="68" t="str">
        <x:v>Adoption can improve safety but may entrench incumbents able to afford compliance.</x:v>
      </x:c>
    </x:row>
    <x:row r="63">
      <x:c r="A63" s="68" t="str">
        <x:v>MECH-062</x:v>
      </x:c>
      <x:c r="B63" s="68" t="str">
        <x:v>Certification trust signal</x:v>
      </x:c>
      <x:c r="C63" s="68" t="str">
        <x:v>Assessment against a standard</x:v>
      </x:c>
      <x:c r="D63" s="68" t="str">
        <x:v>Market-facing certificate or mark</x:v>
      </x:c>
      <x:c r="E63" s="68" t="str">
        <x:v>Certification converts complex technical and governance claims into a simplified signal used by purchasers and regulators.</x:v>
      </x:c>
      <x:c r="F63" s="68" t="str">
        <x:v>S1</x:v>
      </x:c>
      <x:c r="G63" s="68" t="str">
        <x:v>Scope, assessor incentives and renewal determine reliability.</x:v>
      </x:c>
    </x:row>
    <x:row r="64">
      <x:c r="A64" s="68" t="str">
        <x:v>MECH-063</x:v>
      </x:c>
      <x:c r="B64" s="68" t="str">
        <x:v>Pre-deployment standards coordination</x:v>
      </x:c>
      <x:c r="C64" s="68" t="str">
        <x:v>Industry contributions and committee consensus</x:v>
      </x:c>
      <x:c r="D64" s="68" t="str">
        <x:v>Compatible technology investment before products exist</x:v>
      </x:c>
      <x:c r="E64" s="68" t="str">
        <x:v>Standards bodies coordinate suppliers and operators around shared interfaces, reducing uncertainty while allocating agenda power.</x:v>
      </x:c>
      <x:c r="F64" s="68" t="str">
        <x:v>S1</x:v>
      </x:c>
      <x:c r="G64" s="68" t="str">
        <x:v>Consensus can be slow and dominant firms may contribute more resources.</x:v>
      </x:c>
    </x:row>
    <x:row r="65">
      <x:c r="A65" s="68" t="str">
        <x:v>MECH-064</x:v>
      </x:c>
      <x:c r="B65" s="68" t="str">
        <x:v>Public compute allocation</x:v>
      </x:c>
      <x:c r="C65" s="68" t="str">
        <x:v>Tax-funded coordination plus private contributions</x:v>
      </x:c>
      <x:c r="D65" s="68" t="str">
        <x:v>Research access to scarce models, data and compute</x:v>
      </x:c>
      <x:c r="E65" s="68" t="str">
        <x:v>Public allocation institutions can broaden who crosses the frontier-compute barrier.</x:v>
      </x:c>
      <x:c r="F65" s="68" t="str">
        <x:v>S1</x:v>
      </x:c>
      <x:c r="G65" s="68" t="str">
        <x:v>Scarcity, selection criteria and dependence on donated resources remain.</x:v>
      </x:c>
    </x:row>
    <x:row r="66">
      <x:c r="A66" s="68" t="str">
        <x:v>MECH-065</x:v>
      </x:c>
      <x:c r="B66" s="68" t="str">
        <x:v>Mission-oriented research agenda</x:v>
      </x:c>
      <x:c r="C66" s="68" t="str">
        <x:v>State strategic problem</x:v>
      </x:c>
      <x:c r="D66" s="68" t="str">
        <x:v>Funded university-industry research programme</x:v>
      </x:c>
      <x:c r="E66" s="68" t="str">
        <x:v>Government agencies translate national-security objectives into scientific funding priorities and evaluation criteria.</x:v>
      </x:c>
      <x:c r="F66" s="68" t="str">
        <x:v>S1</x:v>
      </x:c>
      <x:c r="G66" s="68" t="str">
        <x:v>Research outcomes remain uncertain and academic autonomy can be strained.</x:v>
      </x:c>
    </x:row>
    <x:row r="67">
      <x:c r="A67" s="68" t="str">
        <x:v>MECH-066</x:v>
      </x:c>
      <x:c r="B67" s="68" t="str">
        <x:v>Talent-visa sponsorship power</x:v>
      </x:c>
      <x:c r="C67" s="68" t="str">
        <x:v>Employer petition or institutional affiliation</x:v>
      </x:c>
      <x:c r="D67" s="68" t="str">
        <x:v>Conditional legal work access</x:v>
      </x:c>
      <x:c r="E67" s="68" t="str">
        <x:v>Immigration pathways convert organisational sponsorship into partial control over worker mobility and bargaining power.</x:v>
      </x:c>
      <x:c r="F67" s="68" t="str">
        <x:v>S1</x:v>
      </x:c>
      <x:c r="G67" s="68" t="str">
        <x:v>Transfer, self-petition and alternative statuses can reduce but not eliminate dependence.</x:v>
      </x:c>
    </x:row>
    <x:row r="68">
      <x:c r="A68" s="68" t="str">
        <x:v>MECH-067</x:v>
      </x:c>
      <x:c r="B68" s="68" t="str">
        <x:v>Reputation-to-mobility conversion</x:v>
      </x:c>
      <x:c r="C68" s="68" t="str">
        <x:v>Publications, awards, investment and professional recognition</x:v>
      </x:c>
      <x:c r="D68" s="68" t="str">
        <x:v>Visa or parole eligibility</x:v>
      </x:c>
      <x:c r="E68" s="68" t="str">
        <x:v>Immigration systems turn professional reputation and capital signals into legal access to national innovation systems.</x:v>
      </x:c>
      <x:c r="F68" s="68" t="str">
        <x:v>S1</x:v>
      </x:c>
      <x:c r="G68" s="68" t="str">
        <x:v>Adjudication is discretionary and can reproduce unequal access to recognised credentials.</x:v>
      </x:c>
    </x:row>
    <x:row r="69">
      <x:c r="A69" s="68" t="str">
        <x:v>MECH-068</x:v>
      </x:c>
      <x:c r="B69" s="68" t="str">
        <x:v>Lobbying intermediation</x:v>
      </x:c>
      <x:c r="C69" s="68" t="str">
        <x:v>Corporate funds and policy objectives</x:v>
      </x:c>
      <x:c r="D69" s="68" t="str">
        <x:v>Professional access, messaging and legislative advocacy</x:v>
      </x:c>
      <x:c r="E69" s="68" t="str">
        <x:v>Lobbying firms convert money and specialised relationships into repeated access to public decision processes.</x:v>
      </x:c>
      <x:c r="F69" s="68" t="str">
        <x:v>S1</x:v>
      </x:c>
      <x:c r="G69" s="68" t="str">
        <x:v>A disclosed lobbying relationship does not establish corruption or policy causation.</x:v>
      </x:c>
    </x:row>
    <x:row r="70">
      <x:c r="A70" s="68" t="str">
        <x:v>MECH-069</x:v>
      </x:c>
      <x:c r="B70" s="68" t="str">
        <x:v>Revolving-door expertise</x:v>
      </x:c>
      <x:c r="C70" s="68" t="str">
        <x:v>Former public-service experience</x:v>
      </x:c>
      <x:c r="D70" s="68" t="str">
        <x:v>Private navigation of government institutions</x:v>
      </x:c>
      <x:c r="E70" s="68" t="str">
        <x:v>Former officials can monetise knowledge of procedures, relationships and institutional language after leaving office.</x:v>
      </x:c>
      <x:c r="F70" s="68" t="str">
        <x:v>S1</x:v>
      </x:c>
      <x:c r="G70" s="68" t="str">
        <x:v>Prior service does not imply continuing authority or improper conduct.</x:v>
      </x:c>
    </x:row>
    <x:row r="71">
      <x:c r="A71" s="68" t="str">
        <x:v>MECH-070</x:v>
      </x:c>
      <x:c r="B71" s="68" t="str">
        <x:v>Disclosure-without-causation</x:v>
      </x:c>
      <x:c r="C71" s="68" t="str">
        <x:v>Lobbying registration and issue reporting</x:v>
      </x:c>
      <x:c r="D71" s="68" t="str">
        <x:v>Partial public audit trail</x:v>
      </x:c>
      <x:c r="E71" s="68" t="str">
        <x:v>Disclosure systems reveal formal advocacy channels but do not measure informal influence or causal impact.</x:v>
      </x:c>
      <x:c r="F71" s="68" t="str">
        <x:v>S1</x:v>
      </x:c>
      <x:c r="G71" s="68" t="str">
        <x:v>Amounts are estimates and reporting definitions exclude some activities.</x:v>
      </x:c>
    </x:row>
    <x:row r="72">
      <x:c r="A72" s="68" t="str">
        <x:v>MECH-071</x:v>
      </x:c>
      <x:c r="B72" s="68" t="str">
        <x:v>Entity-law jurisdiction choice</x:v>
      </x:c>
      <x:c r="C72" s="68" t="str">
        <x:v>Private organisational decision</x:v>
      </x:c>
      <x:c r="D72" s="68" t="str">
        <x:v>State-recognised entity governed by selected law</x:v>
      </x:c>
      <x:c r="E72" s="68" t="str">
        <x:v>Businesses can choose a legal home whose statutes, courts and filing systems shape governance and dispute resolution.</x:v>
      </x:c>
      <x:c r="F72" s="68" t="str">
        <x:v>S1</x:v>
      </x:c>
      <x:c r="G72" s="68" t="str">
        <x:v>Choice of incorporation does not eliminate federal law, operational jurisdictions or contractual variation.</x:v>
      </x:c>
    </x:row>
    <x:row r="73">
      <x:c r="A73" s="68" t="str">
        <x:v>MECH-072</x:v>
      </x:c>
      <x:c r="B73" s="68" t="str">
        <x:v>Delegated board control</x:v>
      </x:c>
      <x:c r="C73" s="68" t="str">
        <x:v>Dispersed stock ownership</x:v>
      </x:c>
      <x:c r="D73" s="68" t="str">
        <x:v>Concentrated managerial authority in an elected board</x:v>
      </x:c>
      <x:c r="E73" s="68" t="str">
        <x:v>Corporate law separates economic ownership from day-to-day control to reduce collective-action costs.</x:v>
      </x:c>
      <x:c r="F73" s="68" t="str">
        <x:v>S1</x:v>
      </x:c>
      <x:c r="G73" s="68" t="str">
        <x:v>Delegation creates agency risk and may be altered by dual-class structures or controlling shareholders.</x:v>
      </x:c>
    </x:row>
    <x:row r="74">
      <x:c r="A74" s="68" t="str">
        <x:v>MECH-073</x:v>
      </x:c>
      <x:c r="B74" s="68" t="str">
        <x:v>Proxy-advice compression</x:v>
      </x:c>
      <x:c r="C74" s="68" t="str">
        <x:v>Large and complex voting agenda</x:v>
      </x:c>
      <x:c r="D74" s="68" t="str">
        <x:v>Standardised recommendation and operational vote workflow</x:v>
      </x:c>
      <x:c r="E74" s="68" t="str">
        <x:v>Proxy advisers lower research costs for institutional investors while becoming influential informational intermediaries.</x:v>
      </x:c>
      <x:c r="F74" s="68" t="str">
        <x:v>S1</x:v>
      </x:c>
      <x:c r="G74" s="68" t="str">
        <x:v>Clients retain legal responsibility and may use custom policies or independent analysis.</x:v>
      </x:c>
    </x:row>
    <x:row r="75">
      <x:c r="A75" s="68" t="str">
        <x:v>MECH-074</x:v>
      </x:c>
      <x:c r="B75" s="68" t="str">
        <x:v>Nominee ownership layering</x:v>
      </x:c>
      <x:c r="C75" s="68" t="str">
        <x:v>Central depository record title</x:v>
      </x:c>
      <x:c r="D75" s="68" t="str">
        <x:v>Nested participant and customer entitlements</x:v>
      </x:c>
      <x:c r="E75" s="68" t="str">
        <x:v>Book-entry settlement scales markets by separating registered ownership from beneficial ownership.</x:v>
      </x:c>
      <x:c r="F75" s="68" t="str">
        <x:v>S1</x:v>
      </x:c>
      <x:c r="G75" s="68" t="str">
        <x:v>Layering complicates voting, reconciliation and ultimate-owner transparency.</x:v>
      </x:c>
    </x:row>
    <x:row r="76">
      <x:c r="A76" s="68" t="str">
        <x:v>MECH-075</x:v>
      </x:c>
      <x:c r="B76" s="68" t="str">
        <x:v>Collateral priority conversion</x:v>
      </x:c>
      <x:c r="C76" s="68" t="str">
        <x:v>Private security agreement plus public perfection</x:v>
      </x:c>
      <x:c r="D76" s="68" t="str">
        <x:v>Priority claim against specified assets</x:v>
      </x:c>
      <x:c r="E76" s="68" t="str">
        <x:v>Secured-transactions law converts credit into a property-like interest enforceable against competing claimants.</x:v>
      </x:c>
      <x:c r="F76" s="68" t="str">
        <x:v>S1</x:v>
      </x:c>
      <x:c r="G76" s="68" t="str">
        <x:v>Priority does not guarantee full recovery and can be avoided or subordinated in defined circumstances.</x:v>
      </x:c>
    </x:row>
    <x:row r="77">
      <x:c r="A77" s="68" t="str">
        <x:v>MECH-076</x:v>
      </x:c>
      <x:c r="B77" s="68" t="str">
        <x:v>Bankruptcy governance inversion</x:v>
      </x:c>
      <x:c r="C77" s="68" t="str">
        <x:v>Solvent-company governance structure</x:v>
      </x:c>
      <x:c r="D77" s="68" t="str">
        <x:v>Court-supervised estate governance focused on creditors and reorganisation</x:v>
      </x:c>
      <x:c r="E77" s="68" t="str">
        <x:v>Financial distress changes the relevant control coalition from shareholders and boards toward courts, lenders and creditor committees.</x:v>
      </x:c>
      <x:c r="F77" s="68" t="str">
        <x:v>S1</x:v>
      </x:c>
      <x:c r="G77" s="68" t="str">
        <x:v>Existing management may remain in possession and shareholders may retain value in some cases.</x:v>
      </x:c>
    </x:row>
    <x:row r="78">
      <x:c r="A78" s="68" t="str">
        <x:v>MECH-077</x:v>
      </x:c>
      <x:c r="B78" s="68" t="str">
        <x:v>DIP milestone power</x:v>
      </x:c>
      <x:c r="C78" s="68" t="str">
        <x:v>New post-petition liquidity</x:v>
      </x:c>
      <x:c r="D78" s="68" t="str">
        <x:v>Priority liens, budgets and restructuring deadlines</x:v>
      </x:c>
      <x:c r="E78" s="68" t="str">
        <x:v>Rescue lenders can shape the timing and feasible outcomes of reorganisation through financing conditions.</x:v>
      </x:c>
      <x:c r="F78" s="68" t="str">
        <x:v>S1</x:v>
      </x:c>
      <x:c r="G78" s="68" t="str">
        <x:v>Court approval and creditor objections constrain lender terms.</x:v>
      </x:c>
    </x:row>
    <x:row r="79">
      <x:c r="A79" s="68" t="str">
        <x:v>MECH-078</x:v>
      </x:c>
      <x:c r="B79" s="68" t="str">
        <x:v>Close-out compression</x:v>
      </x:c>
      <x:c r="C79" s="68" t="str">
        <x:v>Gross bilateral derivatives portfolio</x:v>
      </x:c>
      <x:c r="D79" s="68" t="str">
        <x:v>Single net termination amount</x:v>
      </x:c>
      <x:c r="E79" s="68" t="str">
        <x:v>Netting reduces counterparty exposure and liquidity shock by replacing many obligations with one claim.</x:v>
      </x:c>
      <x:c r="F79" s="68" t="str">
        <x:v>S1</x:v>
      </x:c>
      <x:c r="G79" s="68" t="str">
        <x:v>It can also move derivatives outside ordinary collective insolvency processes.</x:v>
      </x:c>
    </x:row>
    <x:row r="80">
      <x:c r="A80" s="68" t="str">
        <x:v>MECH-079</x:v>
      </x:c>
      <x:c r="B80" s="68" t="str">
        <x:v>Consent-based private adjudication</x:v>
      </x:c>
      <x:c r="C80" s="68" t="str">
        <x:v>Arbitration clause or treaty consent</x:v>
      </x:c>
      <x:c r="D80" s="68" t="str">
        <x:v>Binding private or international award</x:v>
      </x:c>
      <x:c r="E80" s="68" t="str">
        <x:v>Parties and states pre-select adjudicative forums whose authority activates when a dispute arises.</x:v>
      </x:c>
      <x:c r="F80" s="68" t="str">
        <x:v>S1</x:v>
      </x:c>
      <x:c r="G80" s="68" t="str">
        <x:v>National courts remain essential for enforcement, annulment and public-law limits.</x:v>
      </x:c>
    </x:row>
    <x:row r="81">
      <x:c r="A81" s="68" t="str">
        <x:v>MECH-080</x:v>
      </x:c>
      <x:c r="B81" s="68" t="str">
        <x:v>Institutional arbitration administration</x:v>
      </x:c>
      <x:c r="C81" s="68" t="str">
        <x:v>Private dispute and arbitral rules</x:v>
      </x:c>
      <x:c r="D81" s="68" t="str">
        <x:v>Constituted tribunal, procedure and scrutinised award</x:v>
      </x:c>
      <x:c r="E81" s="68" t="str">
        <x:v>Arbitral institutions provide procedural infrastructure without necessarily deciding the merits.</x:v>
      </x:c>
      <x:c r="F81" s="68" t="str">
        <x:v>S1</x:v>
      </x:c>
      <x:c r="G81" s="68" t="str">
        <x:v>Institutional quality does not guarantee correct or consistent awards.</x:v>
      </x:c>
    </x:row>
    <x:row r="82">
      <x:c r="A82" s="68" t="str">
        <x:v>MECH-081</x:v>
      </x:c>
      <x:c r="B82" s="68" t="str">
        <x:v>Collective action against holdouts</x:v>
      </x:c>
      <x:c r="C82" s="68" t="str">
        <x:v>Supermajority bondholder approval</x:v>
      </x:c>
      <x:c r="D82" s="68" t="str">
        <x:v>Binding amendment for dissenting minorities</x:v>
      </x:c>
      <x:c r="E82" s="68" t="str">
        <x:v>CACs lower the unanimity barrier that otherwise gives small creditors blocking power.</x:v>
      </x:c>
      <x:c r="F82" s="68" t="str">
        <x:v>S1</x:v>
      </x:c>
      <x:c r="G82" s="68" t="str">
        <x:v>Different series, thresholds and non-bonded debt remain coordination problems.</x:v>
      </x:c>
    </x:row>
    <x:row r="83">
      <x:c r="A83" s="68" t="str">
        <x:v>MECH-082</x:v>
      </x:c>
      <x:c r="B83" s="68" t="str">
        <x:v>Comparability bargaining</x:v>
      </x:c>
      <x:c r="C83" s="68" t="str">
        <x:v>Official creditor relief</x:v>
      </x:c>
      <x:c r="D83" s="68" t="str">
        <x:v>Pressure for private and other creditor burden-sharing</x:v>
      </x:c>
      <x:c r="E83" s="68" t="str">
        <x:v>Comparability principles seek to stop one creditor class from free-riding on another's relief.</x:v>
      </x:c>
      <x:c r="F83" s="68" t="str">
        <x:v>S1</x:v>
      </x:c>
      <x:c r="G83" s="68" t="str">
        <x:v>Measurement is contested and not equivalent to a global bankruptcy priority rule.</x:v>
      </x:c>
    </x:row>
    <x:row r="84">
      <x:c r="A84" s="68" t="str">
        <x:v>MECH-083</x:v>
      </x:c>
      <x:c r="B84" s="68" t="str">
        <x:v>Legal-claim financialisation</x:v>
      </x:c>
      <x:c r="C84" s="68" t="str">
        <x:v>Uncertain future judgment or settlement</x:v>
      </x:c>
      <x:c r="D84" s="68" t="str">
        <x:v>Present non-recourse capital and contingent ownership-like return</x:v>
      </x:c>
      <x:c r="E84" s="68" t="str">
        <x:v>Litigation finance converts legal claims into investable cash-flow exposures.</x:v>
      </x:c>
      <x:c r="F84" s="68" t="str">
        <x:v>S1</x:v>
      </x:c>
      <x:c r="G84" s="68" t="str">
        <x:v>Funding may improve access while introducing conflicts, selection effects and opacity.</x:v>
      </x:c>
    </x:row>
    <x:row r="85">
      <x:c r="A85" s="68" t="str">
        <x:v>MECH-084</x:v>
      </x:c>
      <x:c r="B85" s="68" t="str">
        <x:v>Failure-resolution forum shopping</x:v>
      </x:c>
      <x:c r="C85" s="68" t="str">
        <x:v>Choice of incorporation, bankruptcy venue, arbitration seat or governing law</x:v>
      </x:c>
      <x:c r="D85" s="68" t="str">
        <x:v>Different procedural rights and expected outcomes</x:v>
      </x:c>
      <x:c r="E85" s="68" t="str">
        <x:v>Sophisticated actors structure transactions around jurisdictions and forums with preferred rules and expertise.</x:v>
      </x:c>
      <x:c r="F85" s="68" t="str">
        <x:v>S1</x:v>
      </x:c>
      <x:c r="G85" s="68" t="str">
        <x:v>Courts can challenge abusive venue or contractual choices, and outcomes remain uncertain.</x:v>
      </x:c>
    </x:row>
    <x:row r="86">
      <x:c r="A86" s="68" t="str">
        <x:v>MECH-085</x:v>
      </x:c>
      <x:c r="B86" s="68" t="str">
        <x:v>Control-right migration under distress</x:v>
      </x:c>
      <x:c r="C86" s="68" t="str">
        <x:v>Equity governance before default</x:v>
      </x:c>
      <x:c r="D86" s="68" t="str">
        <x:v>Creditor and court influence after default</x:v>
      </x:c>
      <x:c r="E86" s="68" t="str">
        <x:v>Control follows the scarce resource needed to preserve value: votes in solvency, liquidity and priority in distress.</x:v>
      </x:c>
      <x:c r="F86" s="68" t="str">
        <x:v>S1</x:v>
      </x:c>
      <x:c r="G86" s="68" t="str">
        <x:v>The transition is gradual and varies with capital structure and enterprise value.</x:v>
      </x:c>
    </x:row>
    <x:row r="87">
      <x:c r="A87" s="68" t="str">
        <x:v>MECH-086</x:v>
      </x:c>
      <x:c r="B87" s="68" t="str">
        <x:v>Minimum-tax top-up</x:v>
      </x:c>
      <x:c r="C87" s="68" t="str">
        <x:v>Low effective tax rate in one jurisdiction</x:v>
      </x:c>
      <x:c r="D87" s="68" t="str">
        <x:v>Additional tax under domestic implementing rules</x:v>
      </x:c>
      <x:c r="E87" s="68" t="str">
        <x:v>Pillar Two reduces the value of booking in-scope income below a coordinated minimum rate.</x:v>
      </x:c>
      <x:c r="F87" s="68" t="str">
        <x:v>S1</x:v>
      </x:c>
      <x:c r="G87" s="68" t="str">
        <x:v>Implementation, safe harbours and credits vary and may create new planning margins.</x:v>
      </x:c>
    </x:row>
    <x:row r="88">
      <x:c r="A88" s="68" t="str">
        <x:v>MECH-087</x:v>
      </x:c>
      <x:c r="B88" s="68" t="str">
        <x:v>Country-reporting legibility</x:v>
      </x:c>
      <x:c r="C88" s="68" t="str">
        <x:v>Multinational accounts and activity indicators</x:v>
      </x:c>
      <x:c r="D88" s="68" t="str">
        <x:v>Jurisdiction-by-jurisdiction tax risk map</x:v>
      </x:c>
      <x:c r="E88" s="68" t="str">
        <x:v>CbC reporting makes profit, tax and substance patterns visible to multiple tax administrations.</x:v>
      </x:c>
      <x:c r="F88" s="68" t="str">
        <x:v>S1</x:v>
      </x:c>
      <x:c r="G88" s="68" t="str">
        <x:v>Aggregated data does not prove mispricing and is generally not public at company level.</x:v>
      </x:c>
    </x:row>
    <x:row r="89">
      <x:c r="A89" s="68" t="str">
        <x:v>MECH-088</x:v>
      </x:c>
      <x:c r="B89" s="68" t="str">
        <x:v>Transfer-price tax allocation</x:v>
      </x:c>
      <x:c r="C89" s="68" t="str">
        <x:v>Internal related-party price</x:v>
      </x:c>
      <x:c r="D89" s="68" t="str">
        <x:v>Taxable income divided among jurisdictions</x:v>
      </x:c>
      <x:c r="E89" s="68" t="str">
        <x:v>Arm's-length rules translate internal contracts into national tax-base allocations.</x:v>
      </x:c>
      <x:c r="F89" s="68" t="str">
        <x:v>S1</x:v>
      </x:c>
      <x:c r="G89" s="68" t="str">
        <x:v>Comparables and intangible valuation remain judgement-intensive.</x:v>
      </x:c>
    </x:row>
    <x:row r="90">
      <x:c r="A90" s="68" t="str">
        <x:v>MECH-089</x:v>
      </x:c>
      <x:c r="B90" s="68" t="str">
        <x:v>Procurement conversion</x:v>
      </x:c>
      <x:c r="C90" s="68" t="str">
        <x:v>Appropriation and agency requirement</x:v>
      </x:c>
      <x:c r="D90" s="68" t="str">
        <x:v>Private contract revenue and public delivery obligation</x:v>
      </x:c>
      <x:c r="E90" s="68" t="str">
        <x:v>Contracting officers convert public budget authority into firm-specific executable awards.</x:v>
      </x:c>
      <x:c r="F90" s="68" t="str">
        <x:v>S1</x:v>
      </x:c>
      <x:c r="G90" s="68" t="str">
        <x:v>Award value, ceiling, obligation and outlay are different quantities.</x:v>
      </x:c>
    </x:row>
    <x:row r="91">
      <x:c r="A91" s="68" t="str">
        <x:v>MECH-090</x:v>
      </x:c>
      <x:c r="B91" s="68" t="str">
        <x:v>Ceiling-obligation separation</x:v>
      </x:c>
      <x:c r="C91" s="68" t="str">
        <x:v>Maximum contract or OTA authority</x:v>
      </x:c>
      <x:c r="D91" s="68" t="str">
        <x:v>Actual task-order or milestone obligation</x:v>
      </x:c>
      <x:c r="E91" s="68" t="str">
        <x:v>Framework ceilings create optional capacity rather than guaranteed spending.</x:v>
      </x:c>
      <x:c r="F91" s="68" t="str">
        <x:v>S1</x:v>
      </x:c>
      <x:c r="G91" s="68" t="str">
        <x:v>Minimum guarantees and initial obligations may still exist.</x:v>
      </x:c>
    </x:row>
    <x:row r="92">
      <x:c r="A92" s="68" t="str">
        <x:v>MECH-091</x:v>
      </x:c>
      <x:c r="B92" s="68" t="str">
        <x:v>Flexible-agreement substitution</x:v>
      </x:c>
      <x:c r="C92" s="68" t="str">
        <x:v>FAR-based procurement constraints</x:v>
      </x:c>
      <x:c r="D92" s="68" t="str">
        <x:v>Custom OTA or similar agreement terms</x:v>
      </x:c>
      <x:c r="E92" s="68" t="str">
        <x:v>Flexible agreements can speed prototype access and negotiate IP rights differently.</x:v>
      </x:c>
      <x:c r="F92" s="68" t="str">
        <x:v>S1</x:v>
      </x:c>
      <x:c r="G92" s="68" t="str">
        <x:v>Reduced standardisation may lower transparency and cost oversight.</x:v>
      </x:c>
    </x:row>
    <x:row r="93">
      <x:c r="A93" s="68" t="str">
        <x:v>MECH-092</x:v>
      </x:c>
      <x:c r="B93" s="68" t="str">
        <x:v>Negotiated industrial subsidy</x:v>
      </x:c>
      <x:c r="C93" s="68" t="str">
        <x:v>Public appropriation plus project commitment</x:v>
      </x:c>
      <x:c r="D93" s="68" t="str">
        <x:v>Conditional grant reducing private investment cost</x:v>
      </x:c>
      <x:c r="E93" s="68" t="str">
        <x:v>A direct award exchanges fiscal support for location, capacity, workforce and milestone commitments.</x:v>
      </x:c>
      <x:c r="F93" s="68" t="str">
        <x:v>S1</x:v>
      </x:c>
      <x:c r="G93" s="68" t="str">
        <x:v>Additionality and long-term spillovers require counterfactual measurement.</x:v>
      </x:c>
    </x:row>
    <x:row r="94">
      <x:c r="A94" s="68" t="str">
        <x:v>MECH-093</x:v>
      </x:c>
      <x:c r="B94" s="68" t="str">
        <x:v>Formula tax subsidy</x:v>
      </x:c>
      <x:c r="C94" s="68" t="str">
        <x:v>Qualified investment or production</x:v>
      </x:c>
      <x:c r="D94" s="68" t="str">
        <x:v>Statutory tax credit or direct payment</x:v>
      </x:c>
      <x:c r="E94" s="68" t="str">
        <x:v>Tax expenditures allocate support through legal formulas rather than discretionary grant selection.</x:v>
      </x:c>
      <x:c r="F94" s="68" t="str">
        <x:v>S1</x:v>
      </x:c>
      <x:c r="G94" s="68" t="str">
        <x:v>Eligibility complexity and transfer markets can favour sophisticated claimants.</x:v>
      </x:c>
    </x:row>
    <x:row r="95">
      <x:c r="A95" s="68" t="str">
        <x:v>MECH-094</x:v>
      </x:c>
      <x:c r="B95" s="68" t="str">
        <x:v>Tax-credit financialisation</x:v>
      </x:c>
      <x:c r="C95" s="68" t="str">
        <x:v>Future transferable tax benefit</x:v>
      </x:c>
      <x:c r="D95" s="68" t="str">
        <x:v>Present cash from a tax-credit buyer</x:v>
      </x:c>
      <x:c r="E95" s="68" t="str">
        <x:v>Transferability turns tax expenditure into a project-finance asset.</x:v>
      </x:c>
      <x:c r="F95" s="68" t="str">
        <x:v>S1</x:v>
      </x:c>
      <x:c r="G95" s="68" t="str">
        <x:v>Pricing discounts, recapture and indemnities shift risk among private parties.</x:v>
      </x:c>
    </x:row>
    <x:row r="96">
      <x:c r="A96" s="68" t="str">
        <x:v>MECH-095</x:v>
      </x:c>
      <x:c r="B96" s="68" t="str">
        <x:v>Credit-subsidy translation</x:v>
      </x:c>
      <x:c r="C96" s="68" t="str">
        <x:v>Large face-value loan or guarantee</x:v>
      </x:c>
      <x:c r="D96" s="68" t="str">
        <x:v>Present-value budget cost</x:v>
      </x:c>
      <x:c r="E96" s="68" t="str">
        <x:v>Federal credit accounting converts contingent future cash flows into current budget authority.</x:v>
      </x:c>
      <x:c r="F96" s="68" t="str">
        <x:v>S1</x:v>
      </x:c>
      <x:c r="G96" s="68" t="str">
        <x:v>Model assumptions can understate tail, systemic or policy risk.</x:v>
      </x:c>
    </x:row>
    <x:row r="97">
      <x:c r="A97" s="68" t="str">
        <x:v>MECH-096</x:v>
      </x:c>
      <x:c r="B97" s="68" t="str">
        <x:v>Public guarantee leverage</x:v>
      </x:c>
      <x:c r="C97" s="68" t="str">
        <x:v>Sovereign or multilateral guarantee</x:v>
      </x:c>
      <x:c r="D97" s="68" t="str">
        <x:v>Larger private loan or investment capacity</x:v>
      </x:c>
      <x:c r="E97" s="68" t="str">
        <x:v>A guarantee mobilises private balance sheets by reallocating defined default or political risks.</x:v>
      </x:c>
      <x:c r="F97" s="68" t="str">
        <x:v>S1</x:v>
      </x:c>
      <x:c r="G97" s="68" t="str">
        <x:v>Guarantees can create moral hazard and do not ensure additionality.</x:v>
      </x:c>
    </x:row>
    <x:row r="98">
      <x:c r="A98" s="68" t="str">
        <x:v>MECH-097</x:v>
      </x:c>
      <x:c r="B98" s="68" t="str">
        <x:v>Industry-funded deposit backstop</x:v>
      </x:c>
      <x:c r="C98" s="68" t="str">
        <x:v>Risk-based bank assessments</x:v>
      </x:c>
      <x:c r="D98" s="68" t="str">
        <x:v>Collective insurance fund for depositor protection and resolution</x:v>
      </x:c>
      <x:c r="E98" s="68" t="str">
        <x:v>Deposit insurance mutualises idiosyncratic bank failure risk across institutions.</x:v>
      </x:c>
      <x:c r="F98" s="68" t="str">
        <x:v>S1</x:v>
      </x:c>
      <x:c r="G98" s="68" t="str">
        <x:v>Systemic losses can exceed prefunded reserves and create wider public consequences.</x:v>
      </x:c>
    </x:row>
    <x:row r="99">
      <x:c r="A99" s="68" t="str">
        <x:v>MECH-098</x:v>
      </x:c>
      <x:c r="B99" s="68" t="str">
        <x:v>Collateral-to-money conversion</x:v>
      </x:c>
      <x:c r="C99" s="68" t="str">
        <x:v>Eligible asset plus haircut</x:v>
      </x:c>
      <x:c r="D99" s="68" t="str">
        <x:v>Central-bank reserves or cash</x:v>
      </x:c>
      <x:c r="E99" s="68" t="str">
        <x:v>Lender-of-last-resort facilities convert encumberable assets into immediate monetary liquidity.</x:v>
      </x:c>
      <x:c r="F99" s="68" t="str">
        <x:v>S1</x:v>
      </x:c>
      <x:c r="G99" s="68" t="str">
        <x:v>Collateral, recourse and supervisory eligibility distinguish lending from a capital bailout.</x:v>
      </x:c>
    </x:row>
    <x:row r="100">
      <x:c r="A100" s="68" t="str">
        <x:v>MECH-099</x:v>
      </x:c>
      <x:c r="B100" s="68" t="str">
        <x:v>Collateral eligibility premium</x:v>
      </x:c>
      <x:c r="C100" s="68" t="str">
        <x:v>Central-bank acceptance rule</x:v>
      </x:c>
      <x:c r="D100" s="68" t="str">
        <x:v>Higher liquidity value for eligible assets</x:v>
      </x:c>
      <x:c r="E100" s="68" t="str">
        <x:v>Eligibility and haircut policy can change private asset demand and funding conditions.</x:v>
      </x:c>
      <x:c r="F100" s="68" t="str">
        <x:v>S1</x:v>
      </x:c>
      <x:c r="G100" s="68" t="str">
        <x:v>Market price depends on many factors beyond central-bank eligibility.</x:v>
      </x:c>
    </x:row>
    <x:row r="101">
      <x:c r="A101" s="68" t="str">
        <x:v>MECH-100</x:v>
      </x:c>
      <x:c r="B101" s="68" t="str">
        <x:v>Climate-adjusted monetary collateral</x:v>
      </x:c>
      <x:c r="C101" s="68" t="str">
        <x:v>Transition-risk metric</x:v>
      </x:c>
      <x:c r="D101" s="68" t="str">
        <x:v>Lower collateral valuation or borrowing capacity</x:v>
      </x:c>
      <x:c r="E101" s="68" t="str">
        <x:v>A central bank embeds climate risk directly into the monetary treatment of private assets.</x:v>
      </x:c>
      <x:c r="F101" s="68" t="str">
        <x:v>S1</x:v>
      </x:c>
      <x:c r="G101" s="68" t="str">
        <x:v>Risk measurement is uncertain and does not ban affected lending.</x:v>
      </x:c>
    </x:row>
    <x:row r="102">
      <x:c r="A102" s="68" t="str">
        <x:v>MECH-101</x:v>
      </x:c>
      <x:c r="B102" s="68" t="str">
        <x:v>Export-credit demand creation</x:v>
      </x:c>
      <x:c r="C102" s="68" t="str">
        <x:v>Public buyer or lender risk coverage</x:v>
      </x:c>
      <x:c r="D102" s="68" t="str">
        <x:v>Foreign purchase of national goods and services</x:v>
      </x:c>
      <x:c r="E102" s="68" t="str">
        <x:v>Export credit agencies use sovereign risk capacity to support industrial demand abroad.</x:v>
      </x:c>
      <x:c r="F102" s="68" t="str">
        <x:v>S1</x:v>
      </x:c>
      <x:c r="G102" s="68" t="str">
        <x:v>Supported exports may displace other suppliers or occur without the programme.</x:v>
      </x:c>
    </x:row>
    <x:row r="103">
      <x:c r="A103" s="68" t="str">
        <x:v>MECH-102</x:v>
      </x:c>
      <x:c r="B103" s="68" t="str">
        <x:v>Contingent public risk transfer</x:v>
      </x:c>
      <x:c r="C103" s="68" t="str">
        <x:v>Private project claim</x:v>
      </x:c>
      <x:c r="D103" s="68" t="str">
        <x:v>Potential future public payment</x:v>
      </x:c>
      <x:c r="E103" s="68" t="str">
        <x:v>Guarantees move specified tail risks to taxpayers or public reserves before any cash loss occurs.</x:v>
      </x:c>
      <x:c r="F103" s="68" t="str">
        <x:v>S1</x:v>
      </x:c>
      <x:c r="G103" s="68" t="str">
        <x:v>Fees and recoveries can offset losses, and exposure is not equivalent to expected cost.</x:v>
      </x:c>
    </x:row>
    <x:row r="104">
      <x:c r="A104" s="68" t="str">
        <x:v>MECH-103</x:v>
      </x:c>
      <x:c r="B104" s="68" t="str">
        <x:v>Zoning-value conversion</x:v>
      </x:c>
      <x:c r="C104" s="68" t="str">
        <x:v>Administrative development permission</x:v>
      </x:c>
      <x:c r="D104" s="68" t="str">
        <x:v>Increase or reduction in lawful buildable area and land value</x:v>
      </x:c>
      <x:c r="E104" s="68" t="str">
        <x:v>Zoning and special permits change the economic productivity of a parcel without changing title.</x:v>
      </x:c>
      <x:c r="F104" s="68" t="str">
        <x:v>S1</x:v>
      </x:c>
      <x:c r="G104" s="68" t="str">
        <x:v>Market demand, construction cost and financing determine realised value.</x:v>
      </x:c>
    </x:row>
    <x:row r="105">
      <x:c r="A105" s="68" t="str">
        <x:v>MECH-104</x:v>
      </x:c>
      <x:c r="B105" s="68" t="str">
        <x:v>Development-right financialisation</x:v>
      </x:c>
      <x:c r="C105" s="68" t="str">
        <x:v>Unused floor-area entitlement</x:v>
      </x:c>
      <x:c r="D105" s="68" t="str">
        <x:v>Transferable development capacity</x:v>
      </x:c>
      <x:c r="E105" s="68" t="str">
        <x:v>Transfer-of-development-right systems turn regulatory permission into a separable transaction asset.</x:v>
      </x:c>
      <x:c r="F105" s="68" t="str">
        <x:v>S1</x:v>
      </x:c>
      <x:c r="G105" s="68" t="str">
        <x:v>Rights are highly jurisdiction- and parcel-specific.</x:v>
      </x:c>
    </x:row>
    <x:row r="106">
      <x:c r="A106" s="68" t="str">
        <x:v>MECH-105</x:v>
      </x:c>
      <x:c r="B106" s="68" t="str">
        <x:v>Record-title legibility</x:v>
      </x:c>
      <x:c r="C106" s="68" t="str">
        <x:v>Executed deed or mortgage</x:v>
      </x:c>
      <x:c r="D106" s="68" t="str">
        <x:v>Public chronological property claim</x:v>
      </x:c>
      <x:c r="E106" s="68" t="str">
        <x:v>Recording systems make property interests searchable and priority-relevant.</x:v>
      </x:c>
      <x:c r="F106" s="68" t="str">
        <x:v>S1</x:v>
      </x:c>
      <x:c r="G106" s="68" t="str">
        <x:v>Public notice does not prove beneficial ownership or validity.</x:v>
      </x:c>
    </x:row>
    <x:row r="107">
      <x:c r="A107" s="68" t="str">
        <x:v>MECH-106</x:v>
      </x:c>
      <x:c r="B107" s="68" t="str">
        <x:v>Title-risk insurance</x:v>
      </x:c>
      <x:c r="C107" s="68" t="str">
        <x:v>Uncertain historic ownership and liens</x:v>
      </x:c>
      <x:c r="D107" s="68" t="str">
        <x:v>Insured lender or owner closing position</x:v>
      </x:c>
      <x:c r="E107" s="68" t="str">
        <x:v>Title insurance converts record-search uncertainty into a priced indemnity.</x:v>
      </x:c>
      <x:c r="F107" s="68" t="str">
        <x:v>S1</x:v>
      </x:c>
      <x:c r="G107" s="68" t="str">
        <x:v>Coverage exclusions and off-record risks remain.</x:v>
      </x:c>
    </x:row>
    <x:row r="108">
      <x:c r="A108" s="68" t="str">
        <x:v>MECH-107</x:v>
      </x:c>
      <x:c r="B108" s="68" t="str">
        <x:v>Private mortgage-registry substitution</x:v>
      </x:c>
      <x:c r="C108" s="68" t="str">
        <x:v>Repeated servicing and beneficial-interest transfers</x:v>
      </x:c>
      <x:c r="D108" s="68" t="str">
        <x:v>Central member-reported electronic record</x:v>
      </x:c>
      <x:c r="E108" s="68" t="str">
        <x:v>MERS reduces the need for repeated county assignments within its member network.</x:v>
      </x:c>
      <x:c r="F108" s="68" t="str">
        <x:v>S1</x:v>
      </x:c>
      <x:c r="G108" s="68" t="str">
        <x:v>It does not eliminate public recording law or member data-quality risk.</x:v>
      </x:c>
    </x:row>
    <x:row r="109">
      <x:c r="A109" s="68" t="str">
        <x:v>MECH-108</x:v>
      </x:c>
      <x:c r="B109" s="68" t="str">
        <x:v>Mortgage-income transformation</x:v>
      </x:c>
      <x:c r="C109" s="68" t="str">
        <x:v>Future household payments plus property collateral</x:v>
      </x:c>
      <x:c r="D109" s="68" t="str">
        <x:v>Present home-purchase funding</x:v>
      </x:c>
      <x:c r="E109" s="68" t="str">
        <x:v>Mortgage credit converts expected income into immediate purchasing power secured by land.</x:v>
      </x:c>
      <x:c r="F109" s="68" t="str">
        <x:v>S1</x:v>
      </x:c>
      <x:c r="G109" s="68" t="str">
        <x:v>Default and house-price risk remain with multiple parties.</x:v>
      </x:c>
    </x:row>
    <x:row r="110">
      <x:c r="A110" s="68" t="str">
        <x:v>MECH-109</x:v>
      </x:c>
      <x:c r="B110" s="68" t="str">
        <x:v>Servicing-interface power</x:v>
      </x:c>
      <x:c r="C110" s="68" t="str">
        <x:v>Capital-market mortgage claim</x:v>
      </x:c>
      <x:c r="D110" s="68" t="str">
        <x:v>Household-facing payment and default administration</x:v>
      </x:c>
      <x:c r="E110" s="68" t="str">
        <x:v>Servicers translate investor rules into escrow, assistance, fees and foreclosure decisions.</x:v>
      </x:c>
      <x:c r="F110" s="68" t="str">
        <x:v>S1</x:v>
      </x:c>
      <x:c r="G110" s="68" t="str">
        <x:v>Servicers may not own the loan and remain legally constrained.</x:v>
      </x:c>
    </x:row>
    <x:row r="111">
      <x:c r="A111" s="68" t="str">
        <x:v>MECH-110</x:v>
      </x:c>
      <x:c r="B111" s="68" t="str">
        <x:v>Agency securitization</x:v>
      </x:c>
      <x:c r="C111" s="68" t="str">
        <x:v>Pools of residential mortgages</x:v>
      </x:c>
      <x:c r="D111" s="68" t="str">
        <x:v>Tradable guaranteed mortgage-backed securities</x:v>
      </x:c>
      <x:c r="E111" s="68" t="str">
        <x:v>Fannie, Freddie and Ginnie convert household debts into liquid fixed-income instruments.</x:v>
      </x:c>
      <x:c r="F111" s="68" t="str">
        <x:v>S1</x:v>
      </x:c>
      <x:c r="G111" s="68" t="str">
        <x:v>Guaranty form and sovereign backing differ across institutions.</x:v>
      </x:c>
    </x:row>
    <x:row r="112">
      <x:c r="A112" s="68" t="str">
        <x:v>MECH-111</x:v>
      </x:c>
      <x:c r="B112" s="68" t="str">
        <x:v>Mortgage credit-risk tranching</x:v>
      </x:c>
      <x:c r="C112" s="68" t="str">
        <x:v>Reference pool default exposure</x:v>
      </x:c>
      <x:c r="D112" s="68" t="str">
        <x:v>Private investor loss tranche</x:v>
      </x:c>
      <x:c r="E112" s="68" t="str">
        <x:v>Credit-risk-transfer securities allocate defined mortgage losses to capital-market investors.</x:v>
      </x:c>
      <x:c r="F112" s="68" t="str">
        <x:v>S1</x:v>
      </x:c>
      <x:c r="G112" s="68" t="str">
        <x:v>The Enterprise may retain tail, counterparty and operational risks.</x:v>
      </x:c>
    </x:row>
    <x:row r="113">
      <x:c r="A113" s="68" t="str">
        <x:v>MECH-112</x:v>
      </x:c>
      <x:c r="B113" s="68" t="str">
        <x:v>FHLBank collateral liquidity</x:v>
      </x:c>
      <x:c r="C113" s="68" t="str">
        <x:v>Mortgage and eligible asset pledge</x:v>
      </x:c>
      <x:c r="D113" s="68" t="str">
        <x:v>Secured wholesale advance</x:v>
      </x:c>
      <x:c r="E113" s="68" t="str">
        <x:v>The FHLBank system turns mortgage collateral into institutional liquidity through member access.</x:v>
      </x:c>
      <x:c r="F113" s="68" t="str">
        <x:v>S1</x:v>
      </x:c>
      <x:c r="G113" s="68" t="str">
        <x:v>The system does not lend directly to most households.</x:v>
      </x:c>
    </x:row>
    <x:row r="114">
      <x:c r="A114" s="68" t="str">
        <x:v>MECH-113</x:v>
      </x:c>
      <x:c r="B114" s="68" t="str">
        <x:v>Conforming-limit standardisation</x:v>
      </x:c>
      <x:c r="C114" s="68" t="str">
        <x:v>Regulatory loan-size threshold</x:v>
      </x:c>
      <x:c r="D114" s="68" t="str">
        <x:v>Eligibility for Enterprise purchase</x:v>
      </x:c>
      <x:c r="E114" s="68" t="str">
        <x:v>Conforming limits divide mortgages into different funding channels and pricing ecosystems.</x:v>
      </x:c>
      <x:c r="F114" s="68" t="str">
        <x:v>S1</x:v>
      </x:c>
      <x:c r="G114" s="68" t="str">
        <x:v>Loans above the limit can still receive private or government finance.</x:v>
      </x:c>
    </x:row>
    <x:row r="115">
      <x:c r="A115" s="68" t="str">
        <x:v>MECH-114</x:v>
      </x:c>
      <x:c r="B115" s="68" t="str">
        <x:v>Rental-portfolio aggregation</x:v>
      </x:c>
      <x:c r="C115" s="68" t="str">
        <x:v>Dispersed homes and lease contracts</x:v>
      </x:c>
      <x:c r="D115" s="68" t="str">
        <x:v>Centrally financed and managed operating portfolio</x:v>
      </x:c>
      <x:c r="E115" s="68" t="str">
        <x:v>Institutional landlords achieve scale through common capital, data and property management.</x:v>
      </x:c>
      <x:c r="F115" s="68" t="str">
        <x:v>S1</x:v>
      </x:c>
      <x:c r="G115" s="68" t="str">
        <x:v>National scale does not establish local market power.</x:v>
      </x:c>
    </x:row>
    <x:row r="116">
      <x:c r="A116" s="68" t="str">
        <x:v>MECH-115</x:v>
      </x:c>
      <x:c r="B116" s="68" t="str">
        <x:v>Property-tax capitalization</x:v>
      </x:c>
      <x:c r="C116" s="68" t="str">
        <x:v>Expected recurring local tax liability</x:v>
      </x:c>
      <x:c r="D116" s="68" t="str">
        <x:v>Changed property value and household carrying cost</x:v>
      </x:c>
      <x:c r="E116" s="68" t="str">
        <x:v>Property taxes influence prices, tenure cost and local public-service capacity.</x:v>
      </x:c>
      <x:c r="F116" s="68" t="str">
        <x:v>S1</x:v>
      </x:c>
      <x:c r="G116" s="68" t="str">
        <x:v>Causal effects vary with service quality, exemptions and mobility.</x:v>
      </x:c>
    </x:row>
    <x:row r="117">
      <x:c r="A117" s="68" t="str">
        <x:v>MECH-116</x:v>
      </x:c>
      <x:c r="B117" s="68" t="str">
        <x:v>Municipal debt capitalization</x:v>
      </x:c>
      <x:c r="C117" s="68" t="str">
        <x:v>Future tax or user-charge revenue</x:v>
      </x:c>
      <x:c r="D117" s="68" t="str">
        <x:v>Present infrastructure capital</x:v>
      </x:c>
      <x:c r="E117" s="68" t="str">
        <x:v>Municipal bonds pull expected public revenues forward to finance long-lived assets.</x:v>
      </x:c>
      <x:c r="F117" s="68" t="str">
        <x:v>S1</x:v>
      </x:c>
      <x:c r="G117" s="68" t="str">
        <x:v>Debt may fund operating costs and does not guarantee productive investment.</x:v>
      </x:c>
    </x:row>
    <x:row r="118">
      <x:c r="A118" s="68" t="str">
        <x:v>MECH-117</x:v>
      </x:c>
      <x:c r="B118" s="68" t="str">
        <x:v>Municipal disclosure compression</x:v>
      </x:c>
      <x:c r="C118" s="68" t="str">
        <x:v>Heterogeneous local fiscal records</x:v>
      </x:c>
      <x:c r="D118" s="68" t="str">
        <x:v>Standard public repository linked to securities</x:v>
      </x:c>
      <x:c r="E118" s="68" t="str">
        <x:v>EMMA reduces information search costs in a fragmented public debt market.</x:v>
      </x:c>
      <x:c r="F118" s="68" t="str">
        <x:v>S1</x:v>
      </x:c>
      <x:c r="G118" s="68" t="str">
        <x:v>It does not standardise accounting quality or disclosure timeliness.</x:v>
      </x:c>
    </x:row>
    <x:row r="119">
      <x:c r="A119" s="68" t="str">
        <x:v>MECH-118</x:v>
      </x:c>
      <x:c r="B119" s="68" t="str">
        <x:v>Producer-coalition coordination</x:v>
      </x:c>
      <x:c r="C119" s="68" t="str">
        <x:v>Separate sovereign production decisions</x:v>
      </x:c>
      <x:c r="D119" s="68" t="str">
        <x:v>Coordinated supply expectations and adjustment</x:v>
      </x:c>
      <x:c r="E119" s="68" t="str">
        <x:v>OPEC+ monitoring and diplomacy can alter aggregate supply without transferring national resource ownership.</x:v>
      </x:c>
      <x:c r="F119" s="68" t="str">
        <x:v>S1</x:v>
      </x:c>
      <x:c r="G119" s="68" t="str">
        <x:v>Compliance is voluntary and market prices depend on non-coalition supply and demand.</x:v>
      </x:c>
    </x:row>
    <x:row r="120">
      <x:c r="A120" s="68" t="str">
        <x:v>MECH-119</x:v>
      </x:c>
      <x:c r="B120" s="68" t="str">
        <x:v>Resource-right securitisation</x:v>
      </x:c>
      <x:c r="C120" s="68" t="str">
        <x:v>Assigned future production cash flow</x:v>
      </x:c>
      <x:c r="D120" s="68" t="str">
        <x:v>Financeable legal asset or debt service stream</x:v>
      </x:c>
      <x:c r="E120" s="68" t="str">
        <x:v>Assignment and offtake contracts transform resource flows into capital-market claims.</x:v>
      </x:c>
      <x:c r="F120" s="68" t="str">
        <x:v>S1</x:v>
      </x:c>
      <x:c r="G120" s="68" t="str">
        <x:v>The structure does not necessarily transfer sovereign title to the reserves.</x:v>
      </x:c>
    </x:row>
    <x:row r="121">
      <x:c r="A121" s="68" t="str">
        <x:v>MECH-120</x:v>
      </x:c>
      <x:c r="B121" s="68" t="str">
        <x:v>Physical-to-benchmark compression</x:v>
      </x:c>
      <x:c r="C121" s="68" t="str">
        <x:v>Selected cargo bids, offers and trades</x:v>
      </x:c>
      <x:c r="D121" s="68" t="str">
        <x:v>Published reference price</x:v>
      </x:c>
      <x:c r="E121" s="68" t="str">
        <x:v>Price-reporting and exchange methodologies compress heterogeneous physical markets into contractible benchmarks.</x:v>
      </x:c>
      <x:c r="F121" s="68" t="str">
        <x:v>S1</x:v>
      </x:c>
      <x:c r="G121" s="68" t="str">
        <x:v>Benchmarks may not represent every grade, location or transaction.</x:v>
      </x:c>
    </x:row>
    <x:row r="122">
      <x:c r="A122" s="68" t="str">
        <x:v>MECH-121</x:v>
      </x:c>
      <x:c r="B122" s="68" t="str">
        <x:v>Benchmark indexation</x:v>
      </x:c>
      <x:c r="C122" s="68" t="str">
        <x:v>Published benchmark plus contractual differential</x:v>
      </x:c>
      <x:c r="D122" s="68" t="str">
        <x:v>Invoice price for physical cargo</x:v>
      </x:c>
      <x:c r="E122" s="68" t="str">
        <x:v>Benchmark clauses reduce negotiation cost and enable hedging across many private contracts.</x:v>
      </x:c>
      <x:c r="F122" s="68" t="str">
        <x:v>S1</x:v>
      </x:c>
      <x:c r="G122" s="68" t="str">
        <x:v>Differentials, averaging periods and optionality remain economically important.</x:v>
      </x:c>
    </x:row>
    <x:row r="123">
      <x:c r="A123" s="68" t="str">
        <x:v>MECH-122</x:v>
      </x:c>
      <x:c r="B123" s="68" t="str">
        <x:v>Merchant balance-sheet intermediation</x:v>
      </x:c>
      <x:c r="C123" s="68" t="str">
        <x:v>Producer supply and buyer demand separated by time and location</x:v>
      </x:c>
      <x:c r="D123" s="68" t="str">
        <x:v>Financed, hedged and transported commodity flow</x:v>
      </x:c>
      <x:c r="E123" s="68" t="str">
        <x:v>Commodity merchants integrate credit, logistics, storage and derivatives to bridge fragmented physical markets.</x:v>
      </x:c>
      <x:c r="F123" s="68" t="str">
        <x:v>S1</x:v>
      </x:c>
      <x:c r="G123" s="68" t="str">
        <x:v>Merchant scale does not prove benchmark control or monopoly.</x:v>
      </x:c>
    </x:row>
    <x:row r="124">
      <x:c r="A124" s="68" t="str">
        <x:v>MECH-123</x:v>
      </x:c>
      <x:c r="B124" s="68" t="str">
        <x:v>Borrowing-base liquidity</x:v>
      </x:c>
      <x:c r="C124" s="68" t="str">
        <x:v>Eligible inventory, receivables and hedges</x:v>
      </x:c>
      <x:c r="D124" s="68" t="str">
        <x:v>Revolving bank availability</x:v>
      </x:c>
      <x:c r="E124" s="68" t="str">
        <x:v>Daily collateral formulas convert moving commodity assets into working capital.</x:v>
      </x:c>
      <x:c r="F124" s="68" t="str">
        <x:v>S1</x:v>
      </x:c>
      <x:c r="G124" s="68" t="str">
        <x:v>Fraud, basis risk, operational loss and sudden price gaps can defeat controls.</x:v>
      </x:c>
    </x:row>
    <x:row r="125">
      <x:c r="A125" s="68" t="str">
        <x:v>MECH-124</x:v>
      </x:c>
      <x:c r="B125" s="68" t="str">
        <x:v>LNG mobility conversion</x:v>
      </x:c>
      <x:c r="C125" s="68" t="str">
        <x:v>Pipeline natural gas plus liquefaction</x:v>
      </x:c>
      <x:c r="D125" s="68" t="str">
        <x:v>Seaborne cargo deliverable to distant markets</x:v>
      </x:c>
      <x:c r="E125" s="68" t="str">
        <x:v>Liquefaction and specialised vessels convert regional gas into global trade.</x:v>
      </x:c>
      <x:c r="F125" s="68" t="str">
        <x:v>S1</x:v>
      </x:c>
      <x:c r="G125" s="68" t="str">
        <x:v>Capacity, boil-off, shipping and regasification costs remain.</x:v>
      </x:c>
    </x:row>
    <x:row r="126">
      <x:c r="A126" s="68" t="str">
        <x:v>MECH-125</x:v>
      </x:c>
      <x:c r="B126" s="68" t="str">
        <x:v>Long-term offtake bankability</x:v>
      </x:c>
      <x:c r="C126" s="68" t="str">
        <x:v>Future production project</x:v>
      </x:c>
      <x:c r="D126" s="68" t="str">
        <x:v>Contracted demand and financeable revenue expectations</x:v>
      </x:c>
      <x:c r="E126" s="68" t="str">
        <x:v>Long-term SPAs reduce volume risk and support project financing.</x:v>
      </x:c>
      <x:c r="F126" s="68" t="str">
        <x:v>S1</x:v>
      </x:c>
      <x:c r="G126" s="68" t="str">
        <x:v>They do not eliminate construction, price-formula or force-majeure risk.</x:v>
      </x:c>
    </x:row>
    <x:row r="127">
      <x:c r="A127" s="68" t="str">
        <x:v>MECH-126</x:v>
      </x:c>
      <x:c r="B127" s="68" t="str">
        <x:v>Persistent vessel identity</x:v>
      </x:c>
      <x:c r="C127" s="68" t="str">
        <x:v>Mobile vessel with changing name or flag</x:v>
      </x:c>
      <x:c r="D127" s="68" t="str">
        <x:v>Stable cross-registry identifier</x:v>
      </x:c>
      <x:c r="E127" s="68" t="str">
        <x:v>IMO numbers preserve traceability through many commercial and jurisdictional changes.</x:v>
      </x:c>
      <x:c r="F127" s="68" t="str">
        <x:v>S1</x:v>
      </x:c>
      <x:c r="G127" s="68" t="str">
        <x:v>Identifiers do not reveal the full beneficial ownership chain.</x:v>
      </x:c>
    </x:row>
    <x:row r="128">
      <x:c r="A128" s="68" t="str">
        <x:v>MECH-127</x:v>
      </x:c>
      <x:c r="B128" s="68" t="str">
        <x:v>Flag-jurisdiction conversion</x:v>
      </x:c>
      <x:c r="C128" s="68" t="str">
        <x:v>Private vessel and registration application</x:v>
      </x:c>
      <x:c r="D128" s="68" t="str">
        <x:v>Nationality, certificate regime and legal jurisdiction</x:v>
      </x:c>
      <x:c r="E128" s="68" t="str">
        <x:v>Ship registries convert mobile assets into nationally regulated legal objects.</x:v>
      </x:c>
      <x:c r="F128" s="68" t="str">
        <x:v>S1</x:v>
      </x:c>
      <x:c r="G128" s="68" t="str">
        <x:v>Open registry structures can separate formal flag from operational control.</x:v>
      </x:c>
    </x:row>
    <x:row r="129">
      <x:c r="A129" s="68" t="str">
        <x:v>MECH-128</x:v>
      </x:c>
      <x:c r="B129" s="68" t="str">
        <x:v>Chokepoint scarcity rent</x:v>
      </x:c>
      <x:c r="C129" s="68" t="str">
        <x:v>High-volume cargo flow through a narrow route</x:v>
      </x:c>
      <x:c r="D129" s="68" t="str">
        <x:v>Freight, insurance and security premium</x:v>
      </x:c>
      <x:c r="E129" s="68" t="str">
        <x:v>Geographic concentration increases the power of route access, protection and bypass infrastructure.</x:v>
      </x:c>
      <x:c r="F129" s="68" t="str">
        <x:v>S1</x:v>
      </x:c>
      <x:c r="G129" s="68" t="str">
        <x:v>Traffic can reroute at higher cost and flow estimates change.</x:v>
      </x:c>
    </x:row>
    <x:row r="130">
      <x:c r="A130" s="68" t="str">
        <x:v>MECH-129</x:v>
      </x:c>
      <x:c r="B130" s="68" t="str">
        <x:v>Mutual marine liability pooling</x:v>
      </x:c>
      <x:c r="C130" s="68" t="str">
        <x:v>Shipowner liability exposure</x:v>
      </x:c>
      <x:c r="D130" s="68" t="str">
        <x:v>Club cover, pooling and collective reinsurance</x:v>
      </x:c>
      <x:c r="E130" s="68" t="str">
        <x:v>P&amp;I clubs socialise low-frequency, high-severity maritime liabilities across members and reinsurers.</x:v>
      </x:c>
      <x:c r="F130" s="68" t="str">
        <x:v>S1</x:v>
      </x:c>
      <x:c r="G130" s="68" t="str">
        <x:v>Coverage remains conditional and does not include every property risk.</x:v>
      </x:c>
    </x:row>
    <x:row r="131">
      <x:c r="A131" s="68" t="str">
        <x:v>MECH-130</x:v>
      </x:c>
      <x:c r="B131" s="68" t="str">
        <x:v>Maritime-service sanctions leverage</x:v>
      </x:c>
      <x:c r="C131" s="68" t="str">
        <x:v>Coalition-controlled insurance, finance and shipping services</x:v>
      </x:c>
      <x:c r="D131" s="68" t="str">
        <x:v>Conditional market access for targeted cargoes</x:v>
      </x:c>
      <x:c r="E131" s="68" t="str">
        <x:v>Sanctions use control of service networks to influence commodity revenue without physically possessing the cargo.</x:v>
      </x:c>
      <x:c r="F131" s="68" t="str">
        <x:v>S1</x:v>
      </x:c>
      <x:c r="G131" s="68" t="str">
        <x:v>Alternative service networks and evasion can reduce effectiveness.</x:v>
      </x:c>
    </x:row>
    <x:row r="132">
      <x:c r="A132" s="68" t="str">
        <x:v>MECH-131</x:v>
      </x:c>
      <x:c r="B132" s="68" t="str">
        <x:v>Documentary payment substitution</x:v>
      </x:c>
      <x:c r="C132" s="68" t="str">
        <x:v>Importer payment promise</x:v>
      </x:c>
      <x:c r="D132" s="68" t="str">
        <x:v>Irrevocable bank undertaking against complying documents</x:v>
      </x:c>
      <x:c r="E132" s="68" t="str">
        <x:v>Letters of credit substitute bank credit for distant commercial trust.</x:v>
      </x:c>
      <x:c r="F132" s="68" t="str">
        <x:v>S1</x:v>
      </x:c>
      <x:c r="G132" s="68" t="str">
        <x:v>Banks examine documents, not the actual goods.</x:v>
      </x:c>
    </x:row>
    <x:row r="133">
      <x:c r="A133" s="68" t="str">
        <x:v>MECH-132</x:v>
      </x:c>
      <x:c r="B133" s="68" t="str">
        <x:v>Document-to-cargo control</x:v>
      </x:c>
      <x:c r="C133" s="68" t="str">
        <x:v>Transport and compliance documents</x:v>
      </x:c>
      <x:c r="D133" s="68" t="str">
        <x:v>Payment release and practical delivery control</x:v>
      </x:c>
      <x:c r="E133" s="68" t="str">
        <x:v>Documentary trade finance coordinates money transfer with evidence of shipment and cargo rights.</x:v>
      </x:c>
      <x:c r="F133" s="68" t="str">
        <x:v>S1</x:v>
      </x:c>
      <x:c r="G133" s="68" t="str">
        <x:v>Digital documents and legal title effects vary by jurisdiction.</x:v>
      </x:c>
    </x:row>
    <x:row r="134">
      <x:c r="A134" s="68" t="str">
        <x:v>MECH-133</x:v>
      </x:c>
      <x:c r="B134" s="68" t="str">
        <x:v>Warehouse-warrant financialisation</x:v>
      </x:c>
      <x:c r="C134" s="68" t="str">
        <x:v>Exchange-grade metal in licensed storage</x:v>
      </x:c>
      <x:c r="D134" s="68" t="str">
        <x:v>Tradable title and collateral instrument</x:v>
      </x:c>
      <x:c r="E134" s="68" t="str">
        <x:v>Warehouse warrants transform physical inventory into a standard settlement and finance asset.</x:v>
      </x:c>
      <x:c r="F134" s="68" t="str">
        <x:v>S1</x:v>
      </x:c>
      <x:c r="G134" s="68" t="str">
        <x:v>Storage queues, liens and off-warrant stocks remain outside the simple title representation.</x:v>
      </x:c>
    </x:row>
    <x:row r="135">
      <x:c r="A135" s="68" t="str">
        <x:v>MECH-134</x:v>
      </x:c>
      <x:c r="B135" s="68" t="str">
        <x:v>EDA-to-silicon conversion</x:v>
      </x:c>
      <x:c r="C135" s="68" t="str">
        <x:v>Chip architecture and design intent</x:v>
      </x:c>
      <x:c r="D135" s="68" t="str">
        <x:v>Verified manufacturing-ready layout</x:v>
      </x:c>
      <x:c r="E135" s="68" t="str">
        <x:v>EDA and foundry-certified flows translate abstract logic into manufacturable geometric instructions.</x:v>
      </x:c>
      <x:c r="F135" s="68" t="str">
        <x:v>S1</x:v>
      </x:c>
      <x:c r="G135" s="68" t="str">
        <x:v>Design success still depends on engineering, IP, process maturity and verification.</x:v>
      </x:c>
    </x:row>
    <x:row r="136">
      <x:c r="A136" s="68" t="str">
        <x:v>MECH-135</x:v>
      </x:c>
      <x:c r="B136" s="68" t="str">
        <x:v>Lithography bottleneck power</x:v>
      </x:c>
      <x:c r="C136" s="68" t="str">
        <x:v>Leading-edge foundry demand</x:v>
      </x:c>
      <x:c r="D136" s="68" t="str">
        <x:v>Access to scarce EUV systems and service</x:v>
      </x:c>
      <x:c r="E136" s="68" t="str">
        <x:v>A unique equipment supplier can constrain advanced-node expansion without owning the chips or fabs.</x:v>
      </x:c>
      <x:c r="F136" s="68" t="str">
        <x:v>S1</x:v>
      </x:c>
      <x:c r="G136" s="68" t="str">
        <x:v>Foundry output also depends on many non-ASML tools, materials and process capabilities.</x:v>
      </x:c>
    </x:row>
    <x:row r="137">
      <x:c r="A137" s="68" t="str">
        <x:v>MECH-136</x:v>
      </x:c>
      <x:c r="B137" s="68" t="str">
        <x:v>Advanced-packaging bottleneck</x:v>
      </x:c>
      <x:c r="C137" s="68" t="str">
        <x:v>Fabricated logic dies and HBM</x:v>
      </x:c>
      <x:c r="D137" s="68" t="str">
        <x:v>Integrated high-density accelerator package</x:v>
      </x:c>
      <x:c r="E137" s="68" t="str">
        <x:v>Packaging capacity converts separate dies into usable AI systems and can bind supply after wafer completion.</x:v>
      </x:c>
      <x:c r="F137" s="68" t="str">
        <x:v>S1</x:v>
      </x:c>
      <x:c r="G137" s="68" t="str">
        <x:v>Alternative packaging architectures and suppliers exist.</x:v>
      </x:c>
    </x:row>
    <x:row r="138">
      <x:c r="A138" s="68" t="str">
        <x:v>MECH-137</x:v>
      </x:c>
      <x:c r="B138" s="68" t="str">
        <x:v>Custom-cloud silicon internalisation</x:v>
      </x:c>
      <x:c r="C138" s="68" t="str">
        <x:v>Large recurring model workload</x:v>
      </x:c>
      <x:c r="D138" s="68" t="str">
        <x:v>Cloud-owned accelerator design</x:v>
      </x:c>
      <x:c r="E138" s="68" t="str">
        <x:v>Hyperscalers use workload scale to justify proprietary silicon and reduce external accelerator cost.</x:v>
      </x:c>
      <x:c r="F138" s="68" t="str">
        <x:v>S1</x:v>
      </x:c>
      <x:c r="G138" s="68" t="str">
        <x:v>Custom chips rarely eliminate external GPUs and foundry dependence.</x:v>
      </x:c>
    </x:row>
    <x:row r="139">
      <x:c r="A139" s="68" t="str">
        <x:v>MECH-138</x:v>
      </x:c>
      <x:c r="B139" s="68" t="str">
        <x:v>Model-to-cloud precommitment</x:v>
      </x:c>
      <x:c r="C139" s="68" t="str">
        <x:v>Expected future model demand</x:v>
      </x:c>
      <x:c r="D139" s="68" t="str">
        <x:v>Long-term contracted cloud revenue and capacity buildout</x:v>
      </x:c>
      <x:c r="E139" s="68" t="str">
        <x:v>Large cloud purchase commitments finance infrastructure before utilisation occurs.</x:v>
      </x:c>
      <x:c r="F139" s="68" t="str">
        <x:v>S1</x:v>
      </x:c>
      <x:c r="G139" s="68" t="str">
        <x:v>Committed service value is not immediate cash revenue or guaranteed utilisation.</x:v>
      </x:c>
    </x:row>
    <x:row r="140">
      <x:c r="A140" s="68" t="str">
        <x:v>MECH-139</x:v>
      </x:c>
      <x:c r="B140" s="68" t="str">
        <x:v>GPU-backed infrastructure finance</x:v>
      </x:c>
      <x:c r="C140" s="68" t="str">
        <x:v>Accelerator fleet plus customer contract</x:v>
      </x:c>
      <x:c r="D140" s="68" t="str">
        <x:v>Debt capital for data-center expansion</x:v>
      </x:c>
      <x:c r="E140" s="68" t="str">
        <x:v>Lenders treat compute hardware and contracted demand as financeable infrastructure collateral.</x:v>
      </x:c>
      <x:c r="F140" s="68" t="str">
        <x:v>S1</x:v>
      </x:c>
      <x:c r="G140" s="68" t="str">
        <x:v>Hardware obsolescence, customer concentration and residual-value risk remain.</x:v>
      </x:c>
    </x:row>
    <x:row r="141">
      <x:c r="A141" s="68" t="str">
        <x:v>MECH-140</x:v>
      </x:c>
      <x:c r="B141" s="68" t="str">
        <x:v>Neocloud concentration</x:v>
      </x:c>
      <x:c r="C141" s="68" t="str">
        <x:v>Scarce GPU access and specialised operations</x:v>
      </x:c>
      <x:c r="D141" s="68" t="str">
        <x:v>High-growth compute service with concentrated customers and suppliers</x:v>
      </x:c>
      <x:c r="E141" s="68" t="str">
        <x:v>Specialised AI clouds can scale faster than general clouds while accumulating dependency risk.</x:v>
      </x:c>
      <x:c r="F141" s="68" t="str">
        <x:v>S1</x:v>
      </x:c>
      <x:c r="G141" s="68" t="str">
        <x:v>Customer and hardware concentration may decline as the market matures.</x:v>
      </x:c>
    </x:row>
    <x:row r="142">
      <x:c r="A142" s="68" t="str">
        <x:v>MECH-141</x:v>
      </x:c>
      <x:c r="B142" s="68" t="str">
        <x:v>Sovereign-capital compute financing</x:v>
      </x:c>
      <x:c r="C142" s="68" t="str">
        <x:v>Sovereign wealth and infrastructure funds</x:v>
      </x:c>
      <x:c r="D142" s="68" t="str">
        <x:v>Equity and leverage for foreign AI data centers</x:v>
      </x:c>
      <x:c r="E142" s="68" t="str">
        <x:v>Public investment capital gains strategic exposure to compute and power without owning the models.</x:v>
      </x:c>
      <x:c r="F142" s="68" t="str">
        <x:v>S1</x:v>
      </x:c>
      <x:c r="G142" s="68" t="str">
        <x:v>Investment participation does not equal operational or policy control.</x:v>
      </x:c>
    </x:row>
    <x:row r="143">
      <x:c r="A143" s="68" t="str">
        <x:v>MECH-142</x:v>
      </x:c>
      <x:c r="B143" s="68" t="str">
        <x:v>Power-to-compute conversion</x:v>
      </x:c>
      <x:c r="C143" s="68" t="str">
        <x:v>Generation, transmission and interconnection</x:v>
      </x:c>
      <x:c r="D143" s="68" t="str">
        <x:v>Energised AI racks and model capacity</x:v>
      </x:c>
      <x:c r="E143" s="68" t="str">
        <x:v>Electricity infrastructure becomes a direct upstream input to model capability.</x:v>
      </x:c>
      <x:c r="F143" s="68" t="str">
        <x:v>S1</x:v>
      </x:c>
      <x:c r="G143" s="68" t="str">
        <x:v>Model quality also depends on algorithms, data, hardware and software efficiency.</x:v>
      </x:c>
    </x:row>
    <x:row r="144">
      <x:c r="A144" s="68" t="str">
        <x:v>MECH-143</x:v>
      </x:c>
      <x:c r="B144" s="68" t="str">
        <x:v>Dynamic-load grid externality</x:v>
      </x:c>
      <x:c r="C144" s="68" t="str">
        <x:v>Synchronised accelerator workloads</x:v>
      </x:c>
      <x:c r="D144" s="68" t="str">
        <x:v>Oscillations and grid-control requirements</x:v>
      </x:c>
      <x:c r="E144" s="68" t="str">
        <x:v>AI training can create electrical effects not captured by annual energy-consumption statistics.</x:v>
      </x:c>
      <x:c r="F144" s="68" t="str">
        <x:v>S1</x:v>
      </x:c>
      <x:c r="G144" s="68" t="str">
        <x:v>Engineering controls can mitigate many impacts.</x:v>
      </x:c>
    </x:row>
    <x:row r="145">
      <x:c r="A145" s="68" t="str">
        <x:v>MECH-144</x:v>
      </x:c>
      <x:c r="B145" s="68" t="str">
        <x:v>Long-term power bankability</x:v>
      </x:c>
      <x:c r="C145" s="68" t="str">
        <x:v>Stable hyperscaler load</x:v>
      </x:c>
      <x:c r="D145" s="68" t="str">
        <x:v>Financeable generation or plant-life extension</x:v>
      </x:c>
      <x:c r="E145" s="68" t="str">
        <x:v>Large data-center contracts can support new generation or continued operation of existing plants.</x:v>
      </x:c>
      <x:c r="F145" s="68" t="str">
        <x:v>S1</x:v>
      </x:c>
      <x:c r="G145" s="68" t="str">
        <x:v>Contract attribution does not imply physically dedicated electrons.</x:v>
      </x:c>
    </x:row>
    <x:row r="146">
      <x:c r="A146" s="68" t="str">
        <x:v>MECH-145</x:v>
      </x:c>
      <x:c r="B146" s="68" t="str">
        <x:v>Export-permission compute gate</x:v>
      </x:c>
      <x:c r="C146" s="68" t="str">
        <x:v>Advanced chip and foreign customer</x:v>
      </x:c>
      <x:c r="D146" s="68" t="str">
        <x:v>Licence, denial or conditioned access</x:v>
      </x:c>
      <x:c r="E146" s="68" t="str">
        <x:v>Export law turns technical performance and corporate identity into geopolitical permission.</x:v>
      </x:c>
      <x:c r="F146" s="68" t="str">
        <x:v>S1</x:v>
      </x:c>
      <x:c r="G146" s="68" t="str">
        <x:v>Diversion, alternative chips and policy changes complicate enforcement.</x:v>
      </x:c>
    </x:row>
    <x:row r="147">
      <x:c r="A147" s="68" t="str">
        <x:v>MECH-146</x:v>
      </x:c>
      <x:c r="B147" s="68" t="str">
        <x:v>Trusted-country AI package</x:v>
      </x:c>
      <x:c r="C147" s="68" t="str">
        <x:v>Security commitments and reciprocal investment</x:v>
      </x:c>
      <x:c r="D147" s="68" t="str">
        <x:v>Eased access to advanced chips and infrastructure cooperation</x:v>
      </x:c>
      <x:c r="E147" s="68" t="str">
        <x:v>States can exchange technology access for safeguards and capital commitments.</x:v>
      </x:c>
      <x:c r="F147" s="68" t="str">
        <x:v>S1</x:v>
      </x:c>
      <x:c r="G147" s="68" t="str">
        <x:v>Framework participation does not create unrestricted technology transfer.</x:v>
      </x:c>
    </x:row>
    <x:row r="148">
      <x:c r="A148" s="68" t="str">
        <x:v>MECH-147</x:v>
      </x:c>
      <x:c r="B148" s="68" t="str">
        <x:v>Executive conversion authority</x:v>
      </x:c>
      <x:c r="C148" s="68" t="str">
        <x:v>Formal corporate office and delegated power</x:v>
      </x:c>
      <x:c r="D148" s="68" t="str">
        <x:v>Coordinated contracts, capital allocation and product strategy</x:v>
      </x:c>
      <x:c r="E148" s="68" t="str">
        <x:v>Executives connect otherwise separate corporate resources through authorised decisions.</x:v>
      </x:c>
      <x:c r="F148" s="68" t="str">
        <x:v>S1</x:v>
      </x:c>
      <x:c r="G148" s="68" t="str">
        <x:v>Executive prominence is not proof of personal ownership or extra-legal control.</x:v>
      </x:c>
    </x:row>
    <x:row r="149">
      <x:c r="A149" s="68" t="str">
        <x:v>MECH-148</x:v>
      </x:c>
      <x:c r="B149" s="68" t="str">
        <x:v>Recursive AI infrastructure design</x:v>
      </x:c>
      <x:c r="C149" s="68" t="str">
        <x:v>AI accelerators and models</x:v>
      </x:c>
      <x:c r="D149" s="68" t="str">
        <x:v>Faster design of future chips, facilities and software</x:v>
      </x:c>
      <x:c r="E149" s="68" t="str">
        <x:v>AI compute is increasingly used to design the next generation of compute infrastructure.</x:v>
      </x:c>
      <x:c r="F149" s="68" t="str">
        <x:v>S1</x:v>
      </x:c>
      <x:c r="G149" s="68" t="str">
        <x:v>Human engineering, verification and physical manufacturing remain necessary.</x:v>
      </x:c>
    </x:row>
    <x:row r="150">
      <x:c r="A150" s="68" t="str">
        <x:v>MECH-149</x:v>
      </x:c>
      <x:c r="B150" s="68" t="str">
        <x:v>Integrated-stack coordination</x:v>
      </x:c>
      <x:c r="C150" s="68" t="str">
        <x:v>Model, cloud, custom silicon and data-center ownership within one group</x:v>
      </x:c>
      <x:c r="D150" s="68" t="str">
        <x:v>Lower transaction cost and tighter technical optimisation</x:v>
      </x:c>
      <x:c r="E150" s="68" t="str">
        <x:v>Vertical integration can improve coordination while increasing platform lock-in and internal opacity.</x:v>
      </x:c>
      <x:c r="F150" s="68" t="str">
        <x:v>S1</x:v>
      </x:c>
      <x:c r="G150" s="68" t="str">
        <x:v>Integrated firms still depend on external foundries, equipment, power and regulation.</x:v>
      </x:c>
    </x:row>
    <x:row r="151">
      <x:c r="A151" s="68" t="str">
        <x:v>MECH-150</x:v>
      </x:c>
      <x:c r="B151" s="68" t="str">
        <x:v>Community infrastructure bargaining</x:v>
      </x:c>
      <x:c r="C151" s="68" t="str">
        <x:v>Large data-center project and local approvals</x:v>
      </x:c>
      <x:c r="D151" s="68" t="str">
        <x:v>Roads, substations, taxes, jobs and community commitments</x:v>
      </x:c>
      <x:c r="E151" s="68" t="str">
        <x:v>Host communities can exchange land and infrastructure access for fiscal and employment benefits.</x:v>
      </x:c>
      <x:c r="F151" s="68" t="str">
        <x:v>S1</x:v>
      </x:c>
      <x:c r="G151" s="68" t="str">
        <x:v>Bargaining power and realised benefits vary widely by locality.</x:v>
      </x:c>
    </x:row>
    <x:row r="152">
      <x:c r="A152" s="68" t="str">
        <x:v>MECH-151</x:v>
      </x:c>
      <x:c r="B152" s="68" t="str">
        <x:v>Spectrum-to-access conversion</x:v>
      </x:c>
      <x:c r="C152" s="68" t="str">
        <x:v>Public radio-frequency allocation</x:v>
      </x:c>
      <x:c r="D152" s="68" t="str">
        <x:v>Commercial or public communications service</x:v>
      </x:c>
      <x:c r="E152" s="68" t="str">
        <x:v>Licensing converts a scarce public frequency resource into a bounded network right.</x:v>
      </x:c>
      <x:c r="F152" s="68" t="str">
        <x:v>S1</x:v>
      </x:c>
      <x:c r="G152" s="68" t="str">
        <x:v>Rights are conditional, jurisdictional and technically constrained.</x:v>
      </x:c>
    </x:row>
    <x:row r="153">
      <x:c r="A153" s="68" t="str">
        <x:v>MECH-152</x:v>
      </x:c>
      <x:c r="B153" s="68" t="str">
        <x:v>Subsea-route financialisation</x:v>
      </x:c>
      <x:c r="C153" s="68" t="str">
        <x:v>Expected international traffic demand</x:v>
      </x:c>
      <x:c r="D153" s="68" t="str">
        <x:v>Privately financed fiber pair and landing rights</x:v>
      </x:c>
      <x:c r="E153" s="68" t="str">
        <x:v>Platforms can pre-invest in routes to reduce transit cost and secure capacity.</x:v>
      </x:c>
      <x:c r="F153" s="68" t="str">
        <x:v>S1</x:v>
      </x:c>
      <x:c r="G153" s="68" t="str">
        <x:v>Project sponsorship does not establish exclusive use or completed operation.</x:v>
      </x:c>
    </x:row>
    <x:row r="154">
      <x:c r="A154" s="68" t="str">
        <x:v>MECH-153</x:v>
      </x:c>
      <x:c r="B154" s="68" t="str">
        <x:v>Landing-station jurisdiction gate</x:v>
      </x:c>
      <x:c r="C154" s="68" t="str">
        <x:v>Subsea optical signal</x:v>
      </x:c>
      <x:c r="D154" s="68" t="str">
        <x:v>National terrestrial connectivity</x:v>
      </x:c>
      <x:c r="E154" s="68" t="str">
        <x:v>Landing permits, ownership and backhaul determine whether ocean capacity becomes domestic reach.</x:v>
      </x:c>
      <x:c r="F154" s="68" t="str">
        <x:v>S1</x:v>
      </x:c>
      <x:c r="G154" s="68" t="str">
        <x:v>Multiple stations and carriers can reduce concentration.</x:v>
      </x:c>
    </x:row>
    <x:row r="155">
      <x:c r="A155" s="68" t="str">
        <x:v>MECH-154</x:v>
      </x:c>
      <x:c r="B155" s="68" t="str">
        <x:v>Root-zone coordination</x:v>
      </x:c>
      <x:c r="C155" s="68" t="str">
        <x:v>Approved TLD delegation and cryptographic data</x:v>
      </x:c>
      <x:c r="D155" s="68" t="str">
        <x:v>Globally consistent DNS root</x:v>
      </x:c>
      <x:c r="E155" s="68" t="str">
        <x:v>IANA processes convert policy and registry authority into resolvable identifiers.</x:v>
      </x:c>
      <x:c r="F155" s="68" t="str">
        <x:v>S1</x:v>
      </x:c>
      <x:c r="G155" s="68" t="str">
        <x:v>The root does not control website content or access networks.</x:v>
      </x:c>
    </x:row>
    <x:row r="156">
      <x:c r="A156" s="68" t="str">
        <x:v>MECH-155</x:v>
      </x:c>
      <x:c r="B156" s="68" t="str">
        <x:v>DNS trust-anchor migration</x:v>
      </x:c>
      <x:c r="C156" s="68" t="str">
        <x:v>New cryptographic key</x:v>
      </x:c>
      <x:c r="D156" s="68" t="str">
        <x:v>Continued resolver validation</x:v>
      </x:c>
      <x:c r="E156" s="68" t="str">
        <x:v>A global DNSSEC rollover requires distributed software and operations adoption.</x:v>
      </x:c>
      <x:c r="F156" s="68" t="str">
        <x:v>S1</x:v>
      </x:c>
      <x:c r="G156" s="68" t="str">
        <x:v>Outdated resolvers can fail even when the root is correctly operated.</x:v>
      </x:c>
    </x:row>
    <x:row r="157">
      <x:c r="A157" s="68" t="str">
        <x:v>MECH-156</x:v>
      </x:c>
      <x:c r="B157" s="68" t="str">
        <x:v>Peering-cost compression</x:v>
      </x:c>
      <x:c r="C157" s="68" t="str">
        <x:v>Direct network interconnection</x:v>
      </x:c>
      <x:c r="D157" s="68" t="str">
        <x:v>Lower transit use and latency</x:v>
      </x:c>
      <x:c r="E157" s="68" t="str">
        <x:v>IXPs convert shared physical switching into bilateral and multilateral routing relationships.</x:v>
      </x:c>
      <x:c r="F157" s="68" t="str">
        <x:v>S1</x:v>
      </x:c>
      <x:c r="G157" s="68" t="str">
        <x:v>Peering is not free in all cases and does not replace transit universally.</x:v>
      </x:c>
    </x:row>
    <x:row r="158">
      <x:c r="A158" s="68" t="str">
        <x:v>MECH-157</x:v>
      </x:c>
      <x:c r="B158" s="68" t="str">
        <x:v>Anycast edge concentration</x:v>
      </x:c>
      <x:c r="C158" s="68" t="str">
        <x:v>One distributed software control plane</x:v>
      </x:c>
      <x:c r="D158" s="68" t="str">
        <x:v>Nearby delivery with correlated policy and failure</x:v>
      </x:c>
      <x:c r="E158" s="68" t="str">
        <x:v>Anycast networks create scale and resilience while allowing one configuration error to propagate widely.</x:v>
      </x:c>
      <x:c r="F158" s="68" t="str">
        <x:v>S1</x:v>
      </x:c>
      <x:c r="G158" s="68" t="str">
        <x:v>Diverse providers and customer failover can limit impact.</x:v>
      </x:c>
    </x:row>
    <x:row r="159">
      <x:c r="A159" s="68" t="str">
        <x:v>MECH-158</x:v>
      </x:c>
      <x:c r="B159" s="68" t="str">
        <x:v>Embedded-CDN exchange</x:v>
      </x:c>
      <x:c r="C159" s="68" t="str">
        <x:v>ISP colocation and local servers</x:v>
      </x:c>
      <x:c r="D159" s="68" t="str">
        <x:v>Reduced backbone traffic and faster delivery</x:v>
      </x:c>
      <x:c r="E159" s="68" t="str">
        <x:v>ISPs exchange space and bandwidth economics for local content delivery.</x:v>
      </x:c>
      <x:c r="F159" s="68" t="str">
        <x:v>S1</x:v>
      </x:c>
      <x:c r="G159" s="68" t="str">
        <x:v>The CDN does not own the ISP network.</x:v>
      </x:c>
    </x:row>
    <x:row r="160">
      <x:c r="A160" s="68" t="str">
        <x:v>MECH-159</x:v>
      </x:c>
      <x:c r="B160" s="68" t="str">
        <x:v>Orbit-to-ground conversion</x:v>
      </x:c>
      <x:c r="C160" s="68" t="str">
        <x:v>LEO satellite capacity</x:v>
      </x:c>
      <x:c r="D160" s="68" t="str">
        <x:v>Local Internet or private-network access</x:v>
      </x:c>
      <x:c r="E160" s="68" t="str">
        <x:v>User terminals, gateways and spectrum rights turn orbital assets into usable connectivity.</x:v>
      </x:c>
      <x:c r="F160" s="68" t="str">
        <x:v>S1</x:v>
      </x:c>
      <x:c r="G160" s="68" t="str">
        <x:v>Satellite systems still depend on ground networks and regulation.</x:v>
      </x:c>
    </x:row>
    <x:row r="161">
      <x:c r="A161" s="68" t="str">
        <x:v>MECH-160</x:v>
      </x:c>
      <x:c r="B161" s="68" t="str">
        <x:v>Launch-integration advantage</x:v>
      </x:c>
      <x:c r="C161" s="68" t="str">
        <x:v>Internal rocket and satellite production</x:v>
      </x:c>
      <x:c r="D161" s="68" t="str">
        <x:v>Faster constellation deployment and replenishment</x:v>
      </x:c>
      <x:c r="E161" s="68" t="str">
        <x:v>Vertical integration can reduce deployment cost and schedule dependence.</x:v>
      </x:c>
      <x:c r="F161" s="68" t="str">
        <x:v>S1</x:v>
      </x:c>
      <x:c r="G161" s="68" t="str">
        <x:v>It does not remove spectrum, manufacturing or demand constraints.</x:v>
      </x:c>
    </x:row>
    <x:row r="162">
      <x:c r="A162" s="68" t="str">
        <x:v>MECH-161</x:v>
      </x:c>
      <x:c r="B162" s="68" t="str">
        <x:v>Cloud-satellite integration</x:v>
      </x:c>
      <x:c r="C162" s="68" t="str">
        <x:v>Satellite link and private gateway</x:v>
      </x:c>
      <x:c r="D162" s="68" t="str">
        <x:v>Direct cloud-network path</x:v>
      </x:c>
      <x:c r="E162" s="68" t="str">
        <x:v>A common corporate stack can join remote terminals to cloud resources without ordinary public-Internet routing.</x:v>
      </x:c>
      <x:c r="F162" s="68" t="str">
        <x:v>S1</x:v>
      </x:c>
      <x:c r="G162" s="68" t="str">
        <x:v>Underlying physical infrastructure and external networks remain involved.</x:v>
      </x:c>
    </x:row>
    <x:row r="163">
      <x:c r="A163" s="68" t="str">
        <x:v>MECH-162</x:v>
      </x:c>
      <x:c r="B163" s="68" t="str">
        <x:v>App-review distribution gate</x:v>
      </x:c>
      <x:c r="C163" s="68" t="str">
        <x:v>Software submission and platform rules</x:v>
      </x:c>
      <x:c r="D163" s="68" t="str">
        <x:v>Approved access to device users</x:v>
      </x:c>
      <x:c r="E163" s="68" t="str">
        <x:v>App-store review converts private code into authorised marketplace distribution.</x:v>
      </x:c>
      <x:c r="F163" s="68" t="str">
        <x:v>S1</x:v>
      </x:c>
      <x:c r="G163" s="68" t="str">
        <x:v>Approval does not guarantee discovery, safety or commercial success.</x:v>
      </x:c>
    </x:row>
    <x:row r="164">
      <x:c r="A164" s="68" t="str">
        <x:v>MECH-163</x:v>
      </x:c>
      <x:c r="B164" s="68" t="str">
        <x:v>Store-ranking attention allocation</x:v>
      </x:c>
      <x:c r="C164" s="68" t="str">
        <x:v>Approved app catalogue</x:v>
      </x:c>
      <x:c r="D164" s="68" t="str">
        <x:v>Unequal user discovery and installs</x:v>
      </x:c>
      <x:c r="E164" s="68" t="str">
        <x:v>Search, ratings and recommendations allocate attention among technically available apps.</x:v>
      </x:c>
      <x:c r="F164" s="68" t="str">
        <x:v>S1</x:v>
      </x:c>
      <x:c r="G164" s="68" t="str">
        <x:v>Ranking is dynamic and users can discover software elsewhere in some ecosystems.</x:v>
      </x:c>
    </x:row>
    <x:row r="165">
      <x:c r="A165" s="68" t="str">
        <x:v>MECH-164</x:v>
      </x:c>
      <x:c r="B165" s="68" t="str">
        <x:v>Executive authority with temporal boundary</x:v>
      </x:c>
      <x:c r="C165" s="68" t="str">
        <x:v>Formal office and effective date</x:v>
      </x:c>
      <x:c r="D165" s="68" t="str">
        <x:v>Current or future corporate decision authority</x:v>
      </x:c>
      <x:c r="E165" s="68" t="str">
        <x:v>Executive power must be assigned to the officeholder in force on the relevant date.</x:v>
      </x:c>
      <x:c r="F165" s="68" t="str">
        <x:v>S1</x:v>
      </x:c>
      <x:c r="G165" s="68" t="str">
        <x:v>Founder history and announced succession do not create simultaneous CEO authority.</x:v>
      </x:c>
    </x:row>
    <x:row r="166">
      <x:c r="A166" s="68" t="str">
        <x:v>MECH-165</x:v>
      </x:c>
      <x:c r="B166" s="68" t="str">
        <x:v>Connectivity-stack recursion</x:v>
      </x:c>
      <x:c r="C166" s="68" t="str">
        <x:v>More users and traffic</x:v>
      </x:c>
      <x:c r="D166" s="68" t="str">
        <x:v>Investment in cables, edge, satellites and apps</x:v>
      </x:c>
      <x:c r="E166" s="68" t="str">
        <x:v>Demand finances infrastructure that reduces latency and creates further digital demand.</x:v>
      </x:c>
      <x:c r="F166" s="68" t="str">
        <x:v>S1</x:v>
      </x:c>
      <x:c r="G166" s="68" t="str">
        <x:v>Growth can be interrupted by regulation, affordability, outages and saturation.</x:v>
      </x:c>
    </x:row>
    <x:row r="167">
      <x:c r="A167" s="68" t="str">
        <x:v>MECH-166</x:v>
      </x:c>
      <x:c r="B167" s="68" t="str">
        <x:v>Credential-to-service conversion</x:v>
      </x:c>
      <x:c r="C167" s="68" t="str">
        <x:v>Identity credential and authentication factors</x:v>
      </x:c>
      <x:c r="D167" s="68" t="str">
        <x:v>Machine-readable proof for a relying party</x:v>
      </x:c>
      <x:c r="E167" s="68" t="str">
        <x:v>Digital identity infrastructure converts a person or organisation claim into a reusable service-access input.</x:v>
      </x:c>
      <x:c r="F167" s="68" t="str">
        <x:v>S1</x:v>
      </x:c>
      <x:c r="G167" s="68" t="str">
        <x:v>Authentication does not determine entitlement, intent or legal status by itself.</x:v>
      </x:c>
    </x:row>
    <x:row r="168">
      <x:c r="A168" s="68" t="str">
        <x:v>MECH-167</x:v>
      </x:c>
      <x:c r="B168" s="68" t="str">
        <x:v>Selective-attribute presentation</x:v>
      </x:c>
      <x:c r="C168" s="68" t="str">
        <x:v>Wallet-held credential</x:v>
      </x:c>
      <x:c r="D168" s="68" t="str">
        <x:v>Verified minimum attribute disclosure</x:v>
      </x:c>
      <x:c r="E168" s="68" t="str">
        <x:v>Digital wallets can present a required proof without exposing the full source record.</x:v>
      </x:c>
      <x:c r="F168" s="68" t="str">
        <x:v>S1</x:v>
      </x:c>
      <x:c r="G168" s="68" t="str">
        <x:v>Metadata, implementation and relying-party behaviour can still create privacy risks.</x:v>
      </x:c>
    </x:row>
    <x:row r="169">
      <x:c r="A169" s="68" t="str">
        <x:v>MECH-168</x:v>
      </x:c>
      <x:c r="B169" s="68" t="str">
        <x:v>Issuer-network-acquirer conversion</x:v>
      </x:c>
      <x:c r="C169" s="68" t="str">
        <x:v>Customer account and merchant sale</x:v>
      </x:c>
      <x:c r="D169" s="68" t="str">
        <x:v>Authorised and settled card transaction</x:v>
      </x:c>
      <x:c r="E169" s="68" t="str">
        <x:v>Card networks standardise messaging across issuers, acquirers and merchants.</x:v>
      </x:c>
      <x:c r="F169" s="68" t="str">
        <x:v>S1</x:v>
      </x:c>
      <x:c r="G169" s="68" t="str">
        <x:v>The network generally does not own the deposit, loan or merchandise.</x:v>
      </x:c>
    </x:row>
    <x:row r="170">
      <x:c r="A170" s="68" t="str">
        <x:v>MECH-169</x:v>
      </x:c>
      <x:c r="B170" s="68" t="str">
        <x:v>Payment orchestration abstraction</x:v>
      </x:c>
      <x:c r="C170" s="68" t="str">
        <x:v>Many networks and payment methods</x:v>
      </x:c>
      <x:c r="D170" s="68" t="str">
        <x:v>One merchant software interface</x:v>
      </x:c>
      <x:c r="E170" s="68" t="str">
        <x:v>Orchestrators reduce integration complexity while increasing platform dependence and data centralisation.</x:v>
      </x:c>
      <x:c r="F170" s="68" t="str">
        <x:v>S1</x:v>
      </x:c>
      <x:c r="G170" s="68" t="str">
        <x:v>Underlying networks and banks remain necessary.</x:v>
      </x:c>
    </x:row>
    <x:row r="171">
      <x:c r="A171" s="68" t="str">
        <x:v>MECH-170</x:v>
      </x:c>
      <x:c r="B171" s="68" t="str">
        <x:v>Instant-settlement compression</x:v>
      </x:c>
      <x:c r="C171" s="68" t="str">
        <x:v>Authenticated account instruction</x:v>
      </x:c>
      <x:c r="D171" s="68" t="str">
        <x:v>Final interbank settlement within seconds</x:v>
      </x:c>
      <x:c r="E171" s="68" t="str">
        <x:v>Instant rails compress messaging, clearing and settlement time into one near-real-time process.</x:v>
      </x:c>
      <x:c r="F171" s="68" t="str">
        <x:v>S1</x:v>
      </x:c>
      <x:c r="G171" s="68" t="str">
        <x:v>Fraud and mistaken-payment recovery may become harder after final settlement.</x:v>
      </x:c>
    </x:row>
    <x:row r="172">
      <x:c r="A172" s="68" t="str">
        <x:v>MECH-171</x:v>
      </x:c>
      <x:c r="B172" s="68" t="str">
        <x:v>Transaction-data exhaust</x:v>
      </x:c>
      <x:c r="C172" s="68" t="str">
        <x:v>Payment authorisation and settlement messages</x:v>
      </x:c>
      <x:c r="D172" s="68" t="str">
        <x:v>Behavioural, fraud and commercial signals</x:v>
      </x:c>
      <x:c r="E172" s="68" t="str">
        <x:v>Payments create secondary information about timing, location, counterparty and value.</x:v>
      </x:c>
      <x:c r="F172" s="68" t="str">
        <x:v>S1</x:v>
      </x:c>
      <x:c r="G172" s="68" t="str">
        <x:v>Availability and lawful use differ by institution and jurisdiction.</x:v>
      </x:c>
    </x:row>
    <x:row r="173">
      <x:c r="A173" s="68" t="str">
        <x:v>MECH-172</x:v>
      </x:c>
      <x:c r="B173" s="68" t="str">
        <x:v>Ad-auction attention allocation</x:v>
      </x:c>
      <x:c r="C173" s="68" t="str">
        <x:v>Bid, predicted action and inventory</x:v>
      </x:c>
      <x:c r="D173" s="68" t="str">
        <x:v>Priced user impression</x:v>
      </x:c>
      <x:c r="E173" s="68" t="str">
        <x:v>Advertising platforms convert probabilistic predictions into real-time attention allocation.</x:v>
      </x:c>
      <x:c r="F173" s="68" t="str">
        <x:v>S1</x:v>
      </x:c>
      <x:c r="G173" s="68" t="str">
        <x:v>The winning ad is not determined by price alone.</x:v>
      </x:c>
    </x:row>
    <x:row r="174">
      <x:c r="A174" s="68" t="str">
        <x:v>MECH-173</x:v>
      </x:c>
      <x:c r="B174" s="68" t="str">
        <x:v>Consent-gated identifier access</x:v>
      </x:c>
      <x:c r="C174" s="68" t="str">
        <x:v>Operating-system permission state</x:v>
      </x:c>
      <x:c r="D174" s="68" t="str">
        <x:v>Allowed or denied cross-company tracking</x:v>
      </x:c>
      <x:c r="E174" s="68" t="str">
        <x:v>Platform-level privacy policy can reallocate advertising power by changing identifier availability.</x:v>
      </x:c>
      <x:c r="F174" s="68" t="str">
        <x:v>S1</x:v>
      </x:c>
      <x:c r="G174" s="68" t="str">
        <x:v>It does not eliminate first-party data or all forms of measurement.</x:v>
      </x:c>
    </x:row>
    <x:row r="175">
      <x:c r="A175" s="68" t="str">
        <x:v>MECH-174</x:v>
      </x:c>
      <x:c r="B175" s="68" t="str">
        <x:v>Commercial identity resolution</x:v>
      </x:c>
      <x:c r="C175" s="68" t="str">
        <x:v>Offline and online identifiers</x:v>
      </x:c>
      <x:c r="D175" s="68" t="str">
        <x:v>Persistent pseudonymous audience link</x:v>
      </x:c>
      <x:c r="E175" s="68" t="str">
        <x:v>Identity graphs make otherwise fragmented customer records interoperable across marketing systems.</x:v>
      </x:c>
      <x:c r="F175" s="68" t="str">
        <x:v>S1</x:v>
      </x:c>
      <x:c r="G175" s="68" t="str">
        <x:v>Resolution can be wrong, incomplete or legally constrained.</x:v>
      </x:c>
    </x:row>
    <x:row r="176">
      <x:c r="A176" s="68" t="str">
        <x:v>MECH-175</x:v>
      </x:c>
      <x:c r="B176" s="68" t="str">
        <x:v>Risk-score institutionalisation</x:v>
      </x:c>
      <x:c r="C176" s="68" t="str">
        <x:v>Data, behaviour and model output</x:v>
      </x:c>
      <x:c r="D176" s="68" t="str">
        <x:v>Approval, review, denial or investigation queue</x:v>
      </x:c>
      <x:c r="E176" s="68" t="str">
        <x:v>A score becomes powerful when embedded in an institution's operating rule.</x:v>
      </x:c>
      <x:c r="F176" s="68" t="str">
        <x:v>S1</x:v>
      </x:c>
      <x:c r="G176" s="68" t="str">
        <x:v>The vendor's score is not necessarily the final decision.</x:v>
      </x:c>
    </x:row>
    <x:row r="177">
      <x:c r="A177" s="68" t="str">
        <x:v>MECH-176</x:v>
      </x:c>
      <x:c r="B177" s="68" t="str">
        <x:v>Public-private enforcement conversion</x:v>
      </x:c>
      <x:c r="C177" s="68" t="str">
        <x:v>Private analytics or sensor evidence</x:v>
      </x:c>
      <x:c r="D177" s="68" t="str">
        <x:v>Government operational action</x:v>
      </x:c>
      <x:c r="E177" s="68" t="str">
        <x:v>Contracted technology can become an upstream input to public authority.</x:v>
      </x:c>
      <x:c r="F177" s="68" t="str">
        <x:v>S1</x:v>
      </x:c>
      <x:c r="G177" s="68" t="str">
        <x:v>The private provider does not automatically acquire sovereign powers.</x:v>
      </x:c>
    </x:row>
    <x:row r="178">
      <x:c r="A178" s="68" t="str">
        <x:v>MECH-177</x:v>
      </x:c>
      <x:c r="B178" s="68" t="str">
        <x:v>Sensor-to-evidence persistence</x:v>
      </x:c>
      <x:c r="C178" s="68" t="str">
        <x:v>Camera, plate, body-worn or drone event</x:v>
      </x:c>
      <x:c r="D178" s="68" t="str">
        <x:v>Searchable institutional record</x:v>
      </x:c>
      <x:c r="E178" s="68" t="str">
        <x:v>Cloud evidence systems extend a transient event into durable and shareable organisational memory.</x:v>
      </x:c>
      <x:c r="F178" s="68" t="str">
        <x:v>S1</x:v>
      </x:c>
      <x:c r="G178" s="68" t="str">
        <x:v>Recording does not guarantee accuracy, legality or correct interpretation.</x:v>
      </x:c>
    </x:row>
    <x:row r="179">
      <x:c r="A179" s="68" t="str">
        <x:v>MECH-178</x:v>
      </x:c>
      <x:c r="B179" s="68" t="str">
        <x:v>Configurable network-sharing expansion</x:v>
      </x:c>
      <x:c r="C179" s="68" t="str">
        <x:v>Local evidence database</x:v>
      </x:c>
      <x:c r="D179" s="68" t="str">
        <x:v>Cross-jurisdictional investigative access</x:v>
      </x:c>
      <x:c r="E179" s="68" t="str">
        <x:v>A platform toggle can expand the practical territory of a surveillance network.</x:v>
      </x:c>
      <x:c r="F179" s="68" t="str">
        <x:v>S1</x:v>
      </x:c>
      <x:c r="G179" s="68" t="str">
        <x:v>Formal local ownership may remain even when effective access broadens.</x:v>
      </x:c>
    </x:row>
    <x:row r="180">
      <x:c r="A180" s="68" t="str">
        <x:v>MECH-179</x:v>
      </x:c>
      <x:c r="B180" s="68" t="str">
        <x:v>Executive stack coordination</x:v>
      </x:c>
      <x:c r="C180" s="68" t="str">
        <x:v>Formal corporate office</x:v>
      </x:c>
      <x:c r="D180" s="68" t="str">
        <x:v>Coordinated identity, payment, data or safety strategy</x:v>
      </x:c>
      <x:c r="E180" s="68" t="str">
        <x:v>Senior executives connect product, acquisition, infrastructure and policy decisions inside one firm.</x:v>
      </x:c>
      <x:c r="F180" s="68" t="str">
        <x:v>S1</x:v>
      </x:c>
      <x:c r="G180" s="68" t="str">
        <x:v>Executive authority does not cross corporate or sovereign boundaries without a formal bridge.</x:v>
      </x:c>
    </x:row>
    <x:row r="181">
      <x:c r="A181" s="68" t="str">
        <x:v>MECH-180</x:v>
      </x:c>
      <x:c r="B181" s="68" t="str">
        <x:v>Identity-payment-advertising feedback loop</x:v>
      </x:c>
      <x:c r="C181" s="68" t="str">
        <x:v>Identity proof, transaction and ad response</x:v>
      </x:c>
      <x:c r="D181" s="68" t="str">
        <x:v>Updated targeting and risk models</x:v>
      </x:c>
      <x:c r="E181" s="68" t="str">
        <x:v>Commercial systems learn from authenticated transactions and subsequent behaviour.</x:v>
      </x:c>
      <x:c r="F181" s="68" t="str">
        <x:v>S1</x:v>
      </x:c>
      <x:c r="G181" s="68" t="str">
        <x:v>Data access, consent and model use are not universal.</x:v>
      </x:c>
    </x:row>
    <x:row r="182">
      <x:c r="A182" s="68" t="str">
        <x:v>MECH-181</x:v>
      </x:c>
      <x:c r="B182" s="68" t="str">
        <x:v>False-positive amplification</x:v>
      </x:c>
      <x:c r="C182" s="68" t="str">
        <x:v>Imperfect match or model score</x:v>
      </x:c>
      <x:c r="D182" s="68" t="str">
        <x:v>Repeated denial, alert or investigation</x:v>
      </x:c>
      <x:c r="E182" s="68" t="str">
        <x:v>When institutions share or reuse a flawed identity link, one error can propagate across decisions.</x:v>
      </x:c>
      <x:c r="F182" s="68" t="str">
        <x:v>S1</x:v>
      </x:c>
      <x:c r="G182" s="68" t="str">
        <x:v>Audit, appeal and independent verification can interrupt propagation.</x:v>
      </x:c>
    </x:row>
    <x:row r="183">
      <x:c r="A183" s="68" t="str">
        <x:v>MECH-182</x:v>
      </x:c>
      <x:c r="B183" s="68" t="str">
        <x:v>Standard-to-law transmission</x:v>
      </x:c>
      <x:c r="C183" s="68" t="str">
        <x:v>International recommendation</x:v>
      </x:c>
      <x:c r="D183" s="68" t="str">
        <x:v>Domestic legal and supervisory obligation</x:v>
      </x:c>
      <x:c r="E183" s="68" t="str">
        <x:v>International standards gain coercive effect only when jurisdictions implement them through law, regulation and supervision.</x:v>
      </x:c>
      <x:c r="F183" s="68" t="str">
        <x:v>S1</x:v>
      </x:c>
      <x:c r="G183" s="68" t="str">
        <x:v>Implementation can be partial, delayed or formally compliant but ineffective.</x:v>
      </x:c>
    </x:row>
    <x:row r="184">
      <x:c r="A184" s="68" t="str">
        <x:v>MECH-183</x:v>
      </x:c>
      <x:c r="B184" s="68" t="str">
        <x:v>Mutual-evaluation reputational pressure</x:v>
      </x:c>
      <x:c r="C184" s="68" t="str">
        <x:v>Peer assessment and public rating</x:v>
      </x:c>
      <x:c r="D184" s="68" t="str">
        <x:v>Reform commitment and market reaction</x:v>
      </x:c>
      <x:c r="E184" s="68" t="str">
        <x:v>Evaluation converts institutional weakness into diplomatic and private-sector pressure.</x:v>
      </x:c>
      <x:c r="F184" s="68" t="str">
        <x:v>S1</x:v>
      </x:c>
      <x:c r="G184" s="68" t="str">
        <x:v>Ratings are not sanctions and private overreaction can exceed formal findings.</x:v>
      </x:c>
    </x:row>
    <x:row r="185">
      <x:c r="A185" s="68" t="str">
        <x:v>MECH-184</x:v>
      </x:c>
      <x:c r="B185" s="68" t="str">
        <x:v>Grey-list risk amplification</x:v>
      </x:c>
      <x:c r="C185" s="68" t="str">
        <x:v>Increased-monitoring status</x:v>
      </x:c>
      <x:c r="D185" s="68" t="str">
        <x:v>Higher due diligence, cost or de-risking</x:v>
      </x:c>
      <x:c r="E185" s="68" t="str">
        <x:v>Public monitoring can alter correspondent and investor behaviour even without a legal transaction ban.</x:v>
      </x:c>
      <x:c r="F185" s="68" t="str">
        <x:v>S1</x:v>
      </x:c>
      <x:c r="G185" s="68" t="str">
        <x:v>Market effects vary and may harm legitimate inclusion.</x:v>
      </x:c>
    </x:row>
    <x:row r="186">
      <x:c r="A186" s="68" t="str">
        <x:v>MECH-185</x:v>
      </x:c>
      <x:c r="B186" s="68" t="str">
        <x:v>Beneficial-ownership unmasking</x:v>
      </x:c>
      <x:c r="C186" s="68" t="str">
        <x:v>Legal title and control data</x:v>
      </x:c>
      <x:c r="D186" s="68" t="str">
        <x:v>Natural-person ownership or control trail</x:v>
      </x:c>
      <x:c r="E186" s="68" t="str">
        <x:v>Ownership transparency reduces the anonymity created by layered companies and trusts.</x:v>
      </x:c>
      <x:c r="F186" s="68" t="str">
        <x:v>S1</x:v>
      </x:c>
      <x:c r="G186" s="68" t="str">
        <x:v>Records may be false, stale or inaccessible.</x:v>
      </x:c>
    </x:row>
    <x:row r="187">
      <x:c r="A187" s="68" t="str">
        <x:v>MECH-186</x:v>
      </x:c>
      <x:c r="B187" s="68" t="str">
        <x:v>SAR-to-intelligence conversion</x:v>
      </x:c>
      <x:c r="C187" s="68" t="str">
        <x:v>Private suspicious-activity report</x:v>
      </x:c>
      <x:c r="D187" s="68" t="str">
        <x:v>FIU analysis and investigative lead</x:v>
      </x:c>
      <x:c r="E187" s="68" t="str">
        <x:v>Mandatory reports pool distributed institutional observations into central financial intelligence.</x:v>
      </x:c>
      <x:c r="F187" s="68" t="str">
        <x:v>S1</x:v>
      </x:c>
      <x:c r="G187" s="68" t="str">
        <x:v>Suspicion is not proof and over-reporting can create noise.</x:v>
      </x:c>
    </x:row>
    <x:row r="188">
      <x:c r="A188" s="68" t="str">
        <x:v>MECH-187</x:v>
      </x:c>
      <x:c r="B188" s="68" t="str">
        <x:v>FIU dissemination network</x:v>
      </x:c>
      <x:c r="C188" s="68" t="str">
        <x:v>National financial intelligence</x:v>
      </x:c>
      <x:c r="D188" s="68" t="str">
        <x:v>Cross-border law-enforcement support</x:v>
      </x:c>
      <x:c r="E188" s="68" t="str">
        <x:v>FIU cooperation allows financial patterns to follow transactions across jurisdictions.</x:v>
      </x:c>
      <x:c r="F188" s="68" t="str">
        <x:v>S1</x:v>
      </x:c>
      <x:c r="G188" s="68" t="str">
        <x:v>Exchange remains legally bounded and not fully real time.</x:v>
      </x:c>
    </x:row>
    <x:row r="189">
      <x:c r="A189" s="68" t="str">
        <x:v>MECH-188</x:v>
      </x:c>
      <x:c r="B189" s="68" t="str">
        <x:v>Supranational supervision centralisation</x:v>
      </x:c>
      <x:c r="C189" s="68" t="str">
        <x:v>National risk data</x:v>
      </x:c>
      <x:c r="D189" s="68" t="str">
        <x:v>Selected institutions under central oversight</x:v>
      </x:c>
      <x:c r="E189" s="68" t="str">
        <x:v>Common risk models can harmonise supervision of cross-border groups.</x:v>
      </x:c>
      <x:c r="F189" s="68" t="str">
        <x:v>S1</x:v>
      </x:c>
      <x:c r="G189" s="68" t="str">
        <x:v>Most institutions remain nationally supervised.</x:v>
      </x:c>
    </x:row>
    <x:row r="190">
      <x:c r="A190" s="68" t="str">
        <x:v>MECH-189</x:v>
      </x:c>
      <x:c r="B190" s="68" t="str">
        <x:v>Designation-to-blocking conversion</x:v>
      </x:c>
      <x:c r="C190" s="68" t="str">
        <x:v>Legal sanctions designation</x:v>
      </x:c>
      <x:c r="D190" s="68" t="str">
        <x:v>Immobilised property and prohibited transactions</x:v>
      </x:c>
      <x:c r="E190" s="68" t="str">
        <x:v>A designation becomes economically effective when custodians and counterparties block or reject activity.</x:v>
      </x:c>
      <x:c r="F190" s="68" t="str">
        <x:v>S1</x:v>
      </x:c>
      <x:c r="G190" s="68" t="str">
        <x:v>Blocking does not transfer title or prove criminal guilt.</x:v>
      </x:c>
    </x:row>
    <x:row r="191">
      <x:c r="A191" s="68" t="str">
        <x:v>MECH-190</x:v>
      </x:c>
      <x:c r="B191" s="68" t="str">
        <x:v>Ownership-rule propagation</x:v>
      </x:c>
      <x:c r="C191" s="68" t="str">
        <x:v>Blocked-person ownership chain</x:v>
      </x:c>
      <x:c r="D191" s="68" t="str">
        <x:v>Automatic blocking of owned entities</x:v>
      </x:c>
      <x:c r="E191" s="68" t="str">
        <x:v>A threshold rule extends sanctions beyond explicitly listed names.</x:v>
      </x:c>
      <x:c r="F191" s="68" t="str">
        <x:v>S1</x:v>
      </x:c>
      <x:c r="G191" s="68" t="str">
        <x:v>Control without threshold ownership may require separate analysis.</x:v>
      </x:c>
    </x:row>
    <x:row r="192">
      <x:c r="A192" s="68" t="str">
        <x:v>MECH-191</x:v>
      </x:c>
      <x:c r="B192" s="68" t="str">
        <x:v>Licence-bounded exception</x:v>
      </x:c>
      <x:c r="C192" s="68" t="str">
        <x:v>General or specific licence</x:v>
      </x:c>
      <x:c r="D192" s="68" t="str">
        <x:v>Authorised transaction inside a prohibited programme</x:v>
      </x:c>
      <x:c r="E192" s="68" t="str">
        <x:v>Licensing permits policy-defined activity while preserving the broader restriction.</x:v>
      </x:c>
      <x:c r="F192" s="68" t="str">
        <x:v>S1</x:v>
      </x:c>
      <x:c r="G192" s="68" t="str">
        <x:v>Authorisation does not remove designation or permit activity outside scope.</x:v>
      </x:c>
    </x:row>
    <x:row r="193">
      <x:c r="A193" s="68" t="str">
        <x:v>MECH-192</x:v>
      </x:c>
      <x:c r="B193" s="68" t="str">
        <x:v>Messaging-versus-settlement separation</x:v>
      </x:c>
      <x:c r="C193" s="68" t="str">
        <x:v>Financial instruction message</x:v>
      </x:c>
      <x:c r="D193" s="68" t="str">
        <x:v>Bank or market-infrastructure settlement process</x:v>
      </x:c>
      <x:c r="E193" s="68" t="str">
        <x:v>Messaging infrastructure coordinates instructions without holding the underlying funds.</x:v>
      </x:c>
      <x:c r="F193" s="68" t="str">
        <x:v>S1</x:v>
      </x:c>
      <x:c r="G193" s="68" t="str">
        <x:v>Message exclusion can still create severe practical payment barriers.</x:v>
      </x:c>
    </x:row>
    <x:row r="194">
      <x:c r="A194" s="68" t="str">
        <x:v>MECH-193</x:v>
      </x:c>
      <x:c r="B194" s="68" t="str">
        <x:v>Screening false-positive gate</x:v>
      </x:c>
      <x:c r="C194" s="68" t="str">
        <x:v>Approximate name or ownership match</x:v>
      </x:c>
      <x:c r="D194" s="68" t="str">
        <x:v>Alert, review and possible transaction delay</x:v>
      </x:c>
      <x:c r="E194" s="68" t="str">
        <x:v>Screening translates list data into private operational decisions.</x:v>
      </x:c>
      <x:c r="F194" s="68" t="str">
        <x:v>S1</x:v>
      </x:c>
      <x:c r="G194" s="68" t="str">
        <x:v>Automated matches require contextual due diligence.</x:v>
      </x:c>
    </x:row>
    <x:row r="195">
      <x:c r="A195" s="68" t="str">
        <x:v>MECH-194</x:v>
      </x:c>
      <x:c r="B195" s="68" t="str">
        <x:v>Automatic tax-information exchange</x:v>
      </x:c>
      <x:c r="C195" s="68" t="str">
        <x:v>Domestic financial-account report</x:v>
      </x:c>
      <x:c r="D195" s="68" t="str">
        <x:v>Foreign tax authority information</x:v>
      </x:c>
      <x:c r="E195" s="68" t="str">
        <x:v>Standardised annual exchange reduces the secrecy value of offshore accounts.</x:v>
      </x:c>
      <x:c r="F195" s="68" t="str">
        <x:v>S1</x:v>
      </x:c>
      <x:c r="G195" s="68" t="str">
        <x:v>It is not universal, public or real time.</x:v>
      </x:c>
    </x:row>
    <x:row r="196">
      <x:c r="A196" s="68" t="str">
        <x:v>MECH-195</x:v>
      </x:c>
      <x:c r="B196" s="68" t="str">
        <x:v>Withholding-based extraterritorial leverage</x:v>
      </x:c>
      <x:c r="C196" s="68" t="str">
        <x:v>Access to U.S.-source payments</x:v>
      </x:c>
      <x:c r="D196" s="68" t="str">
        <x:v>Foreign institution registration and reporting</x:v>
      </x:c>
      <x:c r="E196" s="68" t="str">
        <x:v>FATCA uses financial-market access and withholding risk to extend reporting beyond U.S. territory.</x:v>
      </x:c>
      <x:c r="F196" s="68" t="str">
        <x:v>S1</x:v>
      </x:c>
      <x:c r="G196" s="68" t="str">
        <x:v>Treaties, IGAs and exemptions shape actual scope.</x:v>
      </x:c>
    </x:row>
    <x:row r="197">
      <x:c r="A197" s="68" t="str">
        <x:v>MECH-196</x:v>
      </x:c>
      <x:c r="B197" s="68" t="str">
        <x:v>Cross-debarment propagation</x:v>
      </x:c>
      <x:c r="C197" s="68" t="str">
        <x:v>One qualifying administrative sanction</x:v>
      </x:c>
      <x:c r="D197" s="68" t="str">
        <x:v>Procurement exclusion across participating MDBs</x:v>
      </x:c>
      <x:c r="E197" s="68" t="str">
        <x:v>Mutual recognition expands the effect of an institutional integrity decision.</x:v>
      </x:c>
      <x:c r="F197" s="68" t="str">
        <x:v>S1</x:v>
      </x:c>
      <x:c r="G197" s="68" t="str">
        <x:v>It is not a universal criminal or commercial ban.</x:v>
      </x:c>
    </x:row>
    <x:row r="198">
      <x:c r="A198" s="68" t="str">
        <x:v>MECH-197</x:v>
      </x:c>
      <x:c r="B198" s="68" t="str">
        <x:v>Seizure-to-forfeiture conversion</x:v>
      </x:c>
      <x:c r="C198" s="68" t="str">
        <x:v>Restrained suspected property</x:v>
      </x:c>
      <x:c r="D198" s="68" t="str">
        <x:v>Final state title after legal process</x:v>
      </x:c>
      <x:c r="E198" s="68" t="str">
        <x:v>Forfeiture requires a legal pathway beyond initial seizure or sanctions blocking.</x:v>
      </x:c>
      <x:c r="F198" s="68" t="str">
        <x:v>S1</x:v>
      </x:c>
      <x:c r="G198" s="68" t="str">
        <x:v>Procedural protections and burdens differ by jurisdiction.</x:v>
      </x:c>
    </x:row>
    <x:row r="199">
      <x:c r="A199" s="68" t="str">
        <x:v>MECH-198</x:v>
      </x:c>
      <x:c r="B199" s="68" t="str">
        <x:v>Recovery-to-restoration conversion</x:v>
      </x:c>
      <x:c r="C199" s="68" t="str">
        <x:v>Forfeited assets and valid claims</x:v>
      </x:c>
      <x:c r="D199" s="68" t="str">
        <x:v>Victim payment, third-party return or public use</x:v>
      </x:c>
      <x:c r="E199" s="68" t="str">
        <x:v>Asset recovery can redirect illicit value toward victims or public purposes.</x:v>
      </x:c>
      <x:c r="F199" s="68" t="str">
        <x:v>S1</x:v>
      </x:c>
      <x:c r="G199" s="68" t="str">
        <x:v>Recoveries may be insufficient and distribution may be delayed.</x:v>
      </x:c>
    </x:row>
    <x:row r="200">
      <x:c r="A200" s="68" t="str">
        <x:v>MECH-199</x:v>
      </x:c>
      <x:c r="B200" s="68" t="str">
        <x:v>Advisory access conversion</x:v>
      </x:c>
      <x:c r="C200" s="68" t="str">
        <x:v>Private expertise and presidential appointment</x:v>
      </x:c>
      <x:c r="D200" s="68" t="str">
        <x:v>Formal recommendations inside executive policy</x:v>
      </x:c>
      <x:c r="E200" s="68" t="str">
        <x:v>Advisory councils make selected private actors institutionally legible to government.</x:v>
      </x:c>
      <x:c r="F200" s="68" t="str">
        <x:v>S1</x:v>
      </x:c>
      <x:c r="G200" s="68" t="str">
        <x:v>Advice is not binding authority and access is uneven.</x:v>
      </x:c>
    </x:row>
    <x:row r="201">
      <x:c r="A201" s="68" t="str">
        <x:v>MECH-200</x:v>
      </x:c>
      <x:c r="B201" s="68" t="str">
        <x:v>Policy-plan coordination</x:v>
      </x:c>
      <x:c r="C201" s="68" t="str">
        <x:v>Executive policy document</x:v>
      </x:c>
      <x:c r="D201" s="68" t="str">
        <x:v>Distributed agency priorities and implementation</x:v>
      </x:c>
      <x:c r="E201" s="68" t="str">
        <x:v>A central plan aligns agencies and signals priorities to private investors.</x:v>
      </x:c>
      <x:c r="F201" s="68" t="str">
        <x:v>S1</x:v>
      </x:c>
      <x:c r="G201" s="68" t="str">
        <x:v>Implementation may diverge because of law, budgets and institutional resistance.</x:v>
      </x:c>
    </x:row>
    <x:row r="202">
      <x:c r="A202" s="68" t="str">
        <x:v>MECH-201</x:v>
      </x:c>
      <x:c r="B202" s="68" t="str">
        <x:v>Lobbying translation</x:v>
      </x:c>
      <x:c r="C202" s="68" t="str">
        <x:v>Corporate objective and technical information</x:v>
      </x:c>
      <x:c r="D202" s="68" t="str">
        <x:v>Legislative or administrative language</x:v>
      </x:c>
      <x:c r="E202" s="68" t="str">
        <x:v>Lobbyists translate business interests into forms usable by public decision makers.</x:v>
      </x:c>
      <x:c r="F202" s="68" t="str">
        <x:v>S1</x:v>
      </x:c>
      <x:c r="G202" s="68" t="str">
        <x:v>Translation and access do not guarantee persuasion or adoption.</x:v>
      </x:c>
    </x:row>
    <x:row r="203">
      <x:c r="A203" s="68" t="str">
        <x:v>MECH-202</x:v>
      </x:c>
      <x:c r="B203" s="68" t="str">
        <x:v>Persistent-access advantage</x:v>
      </x:c>
      <x:c r="C203" s="68" t="str">
        <x:v>Recurring lobbying budget and relationships</x:v>
      </x:c>
      <x:c r="D203" s="68" t="str">
        <x:v>Repeated contact across policy cycles</x:v>
      </x:c>
      <x:c r="E203" s="68" t="str">
        <x:v>Large organisations can maintain institutional memory and access when smaller actors cannot.</x:v>
      </x:c>
      <x:c r="F203" s="68" t="str">
        <x:v>S1</x:v>
      </x:c>
      <x:c r="G203" s="68" t="str">
        <x:v>Officials receive competing information and remain legally accountable.</x:v>
      </x:c>
    </x:row>
    <x:row r="204">
      <x:c r="A204" s="68" t="str">
        <x:v>MECH-203</x:v>
      </x:c>
      <x:c r="B204" s="68" t="str">
        <x:v>Disclosure-window limitation</x:v>
      </x:c>
      <x:c r="C204" s="68" t="str">
        <x:v>Legally reportable lobbying activity</x:v>
      </x:c>
      <x:c r="D204" s="68" t="str">
        <x:v>Partial public audit trail</x:v>
      </x:c>
      <x:c r="E204" s="68" t="str">
        <x:v>Disclosure reveals clients, issues and expenditure while missing informal and exempt influence channels.</x:v>
      </x:c>
      <x:c r="F204" s="68" t="str">
        <x:v>S1</x:v>
      </x:c>
      <x:c r="G204" s="68" t="str">
        <x:v>Absence from filings does not prove absence of influence.</x:v>
      </x:c>
    </x:row>
    <x:row r="205">
      <x:c r="A205" s="68" t="str">
        <x:v>MECH-204</x:v>
      </x:c>
      <x:c r="B205" s="68" t="str">
        <x:v>Independent-expenditure conversion</x:v>
      </x:c>
      <x:c r="C205" s="68" t="str">
        <x:v>Unlimited donor funds</x:v>
      </x:c>
      <x:c r="D205" s="68" t="str">
        <x:v>Electoral communications outside candidate committees</x:v>
      </x:c>
      <x:c r="E205" s="68" t="str">
        <x:v>Super PACs convert concentrated wealth into political messaging under non-coordination rules.</x:v>
      </x:c>
      <x:c r="F205" s="68" t="str">
        <x:v>S1</x:v>
      </x:c>
      <x:c r="G205" s="68" t="str">
        <x:v>Spending does not prove electoral causation or quid pro quo.</x:v>
      </x:c>
    </x:row>
    <x:row r="206">
      <x:c r="A206" s="68" t="str">
        <x:v>MECH-205</x:v>
      </x:c>
      <x:c r="B206" s="68" t="str">
        <x:v>Post-election political reserve</x:v>
      </x:c>
      <x:c r="C206" s="68" t="str">
        <x:v>Fundraising after an election</x:v>
      </x:c>
      <x:c r="D206" s="68" t="str">
        <x:v>Cash available for future electoral or political intervention</x:v>
      </x:c>
      <x:c r="E206" s="68" t="str">
        <x:v>Large committee balances preserve political capacity between election events.</x:v>
      </x:c>
      <x:c r="F206" s="68" t="str">
        <x:v>S1</x:v>
      </x:c>
      <x:c r="G206" s="68" t="str">
        <x:v>Cash may remain unused or be redirected within legal limits.</x:v>
      </x:c>
    </x:row>
    <x:row r="207">
      <x:c r="A207" s="68" t="str">
        <x:v>MECH-206</x:v>
      </x:c>
      <x:c r="B207" s="68" t="str">
        <x:v>Philanthropic agenda capital</x:v>
      </x:c>
      <x:c r="C207" s="68" t="str">
        <x:v>Founder or endowment wealth</x:v>
      </x:c>
      <x:c r="D207" s="68" t="str">
        <x:v>Sustained programme and grant capacity</x:v>
      </x:c>
      <x:c r="E207" s="68" t="str">
        <x:v>Philanthropy allocates resources among problems, institutions and metrics without holding public office.</x:v>
      </x:c>
      <x:c r="F207" s="68" t="str">
        <x:v>S1</x:v>
      </x:c>
      <x:c r="G207" s="68" t="str">
        <x:v>Grants do not automatically purchase conclusions or sovereign authority.</x:v>
      </x:c>
    </x:row>
    <x:row r="208">
      <x:c r="A208" s="68" t="str">
        <x:v>MECH-207</x:v>
      </x:c>
      <x:c r="B208" s="68" t="str">
        <x:v>Grant-network diffusion</x:v>
      </x:c>
      <x:c r="C208" s="68" t="str">
        <x:v>Funding plus technical assistance</x:v>
      </x:c>
      <x:c r="D208" s="68" t="str">
        <x:v>Replicated programmes across institutions or cities</x:v>
      </x:c>
      <x:c r="E208" s="68" t="str">
        <x:v>A foundation can accelerate policy diffusion by financing both experiments and implementation networks.</x:v>
      </x:c>
      <x:c r="F208" s="68" t="str">
        <x:v>S1</x:v>
      </x:c>
      <x:c r="G208" s="68" t="str">
        <x:v>Local adoption and persistence remain uncertain.</x:v>
      </x:c>
    </x:row>
    <x:row r="209">
      <x:c r="A209" s="68" t="str">
        <x:v>MECH-208</x:v>
      </x:c>
      <x:c r="B209" s="68" t="str">
        <x:v>Hybrid grant-investment influence</x:v>
      </x:c>
      <x:c r="C209" s="68" t="str">
        <x:v>Philanthropic grants and mission investments</x:v>
      </x:c>
      <x:c r="D209" s="68" t="str">
        <x:v>Nonprofit and commercial field-building</x:v>
      </x:c>
      <x:c r="E209" s="68" t="str">
        <x:v>Hybrid vehicles shape organisations with different governance and return structures.</x:v>
      </x:c>
      <x:c r="F209" s="68" t="str">
        <x:v>S1</x:v>
      </x:c>
      <x:c r="G209" s="68" t="str">
        <x:v>Grant and equity rights must be separated transaction by transaction.</x:v>
      </x:c>
    </x:row>
    <x:row r="210">
      <x:c r="A210" s="68" t="str">
        <x:v>MECH-209</x:v>
      </x:c>
      <x:c r="B210" s="68" t="str">
        <x:v>Think-tank policy preproduction</x:v>
      </x:c>
      <x:c r="C210" s="68" t="str">
        <x:v>Donor-funded research and expert networks</x:v>
      </x:c>
      <x:c r="D210" s="68" t="str">
        <x:v>Ready-made proposals, testimony and personnel</x:v>
      </x:c>
      <x:c r="E210" s="68" t="str">
        <x:v>Think tanks reduce the time and expertise required for political actors to adopt a programme.</x:v>
      </x:c>
      <x:c r="F210" s="68" t="str">
        <x:v>S1</x:v>
      </x:c>
      <x:c r="G210" s="68" t="str">
        <x:v>Publication does not establish adoption or donor control.</x:v>
      </x:c>
    </x:row>
    <x:row r="211">
      <x:c r="A211" s="68" t="str">
        <x:v>MECH-210</x:v>
      </x:c>
      <x:c r="B211" s="68" t="str">
        <x:v>Convening and vocabulary alignment</x:v>
      </x:c>
      <x:c r="C211" s="68" t="str">
        <x:v>Membership, events and expert publications</x:v>
      </x:c>
      <x:c r="D211" s="68" t="str">
        <x:v>Shared problem definitions among elites</x:v>
      </x:c>
      <x:c r="E211" s="68" t="str">
        <x:v>Repeated convening can align language and assumptions without producing a command hierarchy.</x:v>
      </x:c>
      <x:c r="F211" s="68" t="str">
        <x:v>S1</x:v>
      </x:c>
      <x:c r="G211" s="68" t="str">
        <x:v>Influence is diffuse and causal links require documentary tracing.</x:v>
      </x:c>
    </x:row>
    <x:row r="212">
      <x:c r="A212" s="68" t="str">
        <x:v>MECH-211</x:v>
      </x:c>
      <x:c r="B212" s="68" t="str">
        <x:v>Dual-class media governance</x:v>
      </x:c>
      <x:c r="C212" s="68" t="str">
        <x:v>Dispersed economic ownership plus concentrated votes</x:v>
      </x:c>
      <x:c r="D212" s="68" t="str">
        <x:v>Durable family or founder corporate control</x:v>
      </x:c>
      <x:c r="E212" s="68" t="str">
        <x:v>Voting structures can preserve control beyond proportional cash-flow ownership.</x:v>
      </x:c>
      <x:c r="F212" s="68" t="str">
        <x:v>S1</x:v>
      </x:c>
      <x:c r="G212" s="68" t="str">
        <x:v>Company control is not article-level editorial control.</x:v>
      </x:c>
    </x:row>
    <x:row r="213">
      <x:c r="A213" s="68" t="str">
        <x:v>MECH-212</x:v>
      </x:c>
      <x:c r="B213" s="68" t="str">
        <x:v>Editorial-constitution intervention</x:v>
      </x:c>
      <x:c r="C213" s="68" t="str">
        <x:v>Owner authority</x:v>
      </x:c>
      <x:c r="D213" s="68" t="str">
        <x:v>Change in high-level editorial mission or scope</x:v>
      </x:c>
      <x:c r="E213" s="68" t="str">
        <x:v>An owner can alter the rules governing editorial output without writing each article.</x:v>
      </x:c>
      <x:c r="F213" s="68" t="str">
        <x:v>S1</x:v>
      </x:c>
      <x:c r="G213" s="68" t="str">
        <x:v>News and opinion units may remain operationally distinct.</x:v>
      </x:c>
    </x:row>
    <x:row r="214">
      <x:c r="A214" s="68" t="str">
        <x:v>MECH-213</x:v>
      </x:c>
      <x:c r="B214" s="68" t="str">
        <x:v>Information-platform surplus loop</x:v>
      </x:c>
      <x:c r="C214" s="68" t="str">
        <x:v>Financial data and media business</x:v>
      </x:c>
      <x:c r="D214" s="68" t="str">
        <x:v>Recurring profits, influence and philanthropic capacity</x:v>
      </x:c>
      <x:c r="E214" s="68" t="str">
        <x:v>An information company can generate both market infrastructure and capital for philanthropy.</x:v>
      </x:c>
      <x:c r="F214" s="68" t="str">
        <x:v>S1</x:v>
      </x:c>
      <x:c r="G214" s="68" t="str">
        <x:v>Shared founder identity does not erase legal separation among units.</x:v>
      </x:c>
    </x:row>
    <x:row r="215">
      <x:c r="A215" s="68" t="str">
        <x:v>MECH-214</x:v>
      </x:c>
      <x:c r="B215" s="68" t="str">
        <x:v>Elite broker access</x:v>
      </x:c>
      <x:c r="C215" s="68" t="str">
        <x:v>Introductions, status and promised resources</x:v>
      </x:c>
      <x:c r="D215" s="68" t="str">
        <x:v>Meetings with institutional leaders</x:v>
      </x:c>
      <x:c r="E215" s="68" t="str">
        <x:v>Brokers convert social credibility into access before promised value is verified.</x:v>
      </x:c>
      <x:c r="F215" s="68" t="str">
        <x:v>S1</x:v>
      </x:c>
      <x:c r="G215" s="68" t="str">
        <x:v>Access is not evidence of criminal collaboration.</x:v>
      </x:c>
    </x:row>
    <x:row r="216">
      <x:c r="A216" s="68" t="str">
        <x:v>MECH-215</x:v>
      </x:c>
      <x:c r="B216" s="68" t="str">
        <x:v>Reputational-vetting failure</x:v>
      </x:c>
      <x:c r="C216" s="68" t="str">
        <x:v>Known warning signs plus elite sponsorship</x:v>
      </x:c>
      <x:c r="D216" s="68" t="str">
        <x:v>Institutional engagement despite unresolved risk</x:v>
      </x:c>
      <x:c r="E216" s="68" t="str">
        <x:v>Hierarchy and promised opportunity can suppress or bypass staff concerns.</x:v>
      </x:c>
      <x:c r="F216" s="68" t="str">
        <x:v>S1</x:v>
      </x:c>
      <x:c r="G216" s="68" t="str">
        <x:v>The mechanism must be grounded in documented warnings and decisions.</x:v>
      </x:c>
    </x:row>
    <x:row r="217">
      <x:c r="A217" s="68" t="str">
        <x:v>MECH-216</x:v>
      </x:c>
      <x:c r="B217" s="68" t="str">
        <x:v>Transparency context collapse</x:v>
      </x:c>
      <x:c r="C217" s="68" t="str">
        <x:v>Mass document disclosure</x:v>
      </x:c>
      <x:c r="D217" s="68" t="str">
        <x:v>Names detached from role and evidentiary context</x:v>
      </x:c>
      <x:c r="E217" s="68" t="str">
        <x:v>Large releases can improve accountability while encouraging guilt by association.</x:v>
      </x:c>
      <x:c r="F217" s="68" t="str">
        <x:v>S1</x:v>
      </x:c>
      <x:c r="G217" s="68" t="str">
        <x:v>Record appearance ranges from victim or witness status to verified transaction evidence.</x:v>
      </x:c>
    </x:row>
    <x:row r="218">
      <x:c r="A218" s="68" t="str">
        <x:v>MECH-217</x:v>
      </x:c>
      <x:c r="B218" s="68" t="str">
        <x:v>External-review reform loop</x:v>
      </x:c>
      <x:c r="C218" s="68" t="str">
        <x:v>Scandal or governance failure</x:v>
      </x:c>
      <x:c r="D218" s="68" t="str">
        <x:v>Independent findings and new controls</x:v>
      </x:c>
      <x:c r="E218" s="68" t="str">
        <x:v>Institutions can convert reputational crisis into stronger vetting, escalation and conflict rules.</x:v>
      </x:c>
      <x:c r="F218" s="68" t="str">
        <x:v>S1</x:v>
      </x:c>
      <x:c r="G218" s="68" t="str">
        <x:v>Review scope and implementation gaps limit assurance.</x:v>
      </x:c>
    </x:row>
    <x:row r="219">
      <x:c r="A219" s="68" t="str">
        <x:v>MECH-218</x:v>
      </x:c>
      <x:c r="B219" s="68" t="str">
        <x:v>Claim-to-remedy adjudication</x:v>
      </x:c>
      <x:c r="C219" s="68" t="str">
        <x:v>Complaint, defence and evidence</x:v>
      </x:c>
      <x:c r="D219" s="68" t="str">
        <x:v>Judgment, injunction, dismissal or damages</x:v>
      </x:c>
      <x:c r="E219" s="68" t="str">
        <x:v>Public courts convert contested legal claims into state-backed remedies.</x:v>
      </x:c>
      <x:c r="F219" s="68" t="str">
        <x:v>S1</x:v>
      </x:c>
      <x:c r="G219" s="68" t="str">
        <x:v>A filed complaint is not proof and interim relief is not final judgment.</x:v>
      </x:c>
    </x:row>
    <x:row r="220">
      <x:c r="A220" s="68" t="str">
        <x:v>MECH-219</x:v>
      </x:c>
      <x:c r="B220" s="68" t="str">
        <x:v>Precedent transmission</x:v>
      </x:c>
      <x:c r="C220" s="68" t="str">
        <x:v>Appellate opinion</x:v>
      </x:c>
      <x:c r="D220" s="68" t="str">
        <x:v>Binding rule for lower courts</x:v>
      </x:c>
      <x:c r="E220" s="68" t="str">
        <x:v>Precedent standardises future legal decisions beyond the original parties.</x:v>
      </x:c>
      <x:c r="F220" s="68" t="str">
        <x:v>S1</x:v>
      </x:c>
      <x:c r="G220" s="68" t="str">
        <x:v>Scope depends on jurisdiction, holding and later interpretation.</x:v>
      </x:c>
    </x:row>
    <x:row r="221">
      <x:c r="A221" s="68" t="str">
        <x:v>MECH-220</x:v>
      </x:c>
      <x:c r="B221" s="68" t="str">
        <x:v>Counsel translation</x:v>
      </x:c>
      <x:c r="C221" s="68" t="str">
        <x:v>Client facts and objectives</x:v>
      </x:c>
      <x:c r="D221" s="68" t="str">
        <x:v>Pleadings, evidence and legal argument</x:v>
      </x:c>
      <x:c r="E221" s="68" t="str">
        <x:v>Professional counsel makes complex private disputes legible to adjudicative institutions.</x:v>
      </x:c>
      <x:c r="F221" s="68" t="str">
        <x:v>S1</x:v>
      </x:c>
      <x:c r="G221" s="68" t="str">
        <x:v>Resources and quality of representation are unequal.</x:v>
      </x:c>
    </x:row>
    <x:row r="222">
      <x:c r="A222" s="68" t="str">
        <x:v>MECH-221</x:v>
      </x:c>
      <x:c r="B222" s="68" t="str">
        <x:v>Forum-selection conversion</x:v>
      </x:c>
      <x:c r="C222" s="68" t="str">
        <x:v>Contractual arbitration clause</x:v>
      </x:c>
      <x:c r="D222" s="68" t="str">
        <x:v>Private adjudicative forum</x:v>
      </x:c>
      <x:c r="E222" s="68" t="str">
        <x:v>Parties can pre-commit disputes to a selected institution and procedural rule set.</x:v>
      </x:c>
      <x:c r="F222" s="68" t="str">
        <x:v>S1</x:v>
      </x:c>
      <x:c r="G222" s="68" t="str">
        <x:v>Consent and jurisdiction can still be contested.</x:v>
      </x:c>
    </x:row>
    <x:row r="223">
      <x:c r="A223" s="68" t="str">
        <x:v>MECH-222</x:v>
      </x:c>
      <x:c r="B223" s="68" t="str">
        <x:v>Award-to-enforcement conversion</x:v>
      </x:c>
      <x:c r="C223" s="68" t="str">
        <x:v>Arbitral award</x:v>
      </x:c>
      <x:c r="D223" s="68" t="str">
        <x:v>Nationally enforceable claim against assets</x:v>
      </x:c>
      <x:c r="E223" s="68" t="str">
        <x:v>Arbitration becomes coercive through recognition and enforcement by public legal systems.</x:v>
      </x:c>
      <x:c r="F223" s="68" t="str">
        <x:v>S1</x:v>
      </x:c>
      <x:c r="G223" s="68" t="str">
        <x:v>Awards do not automatically collect themselves.</x:v>
      </x:c>
    </x:row>
    <x:row r="224">
      <x:c r="A224" s="68" t="str">
        <x:v>MECH-223</x:v>
      </x:c>
      <x:c r="B224" s="68" t="str">
        <x:v>Treaty-consent conversion</x:v>
      </x:c>
      <x:c r="C224" s="68" t="str">
        <x:v>Investment treaty, law or contract</x:v>
      </x:c>
      <x:c r="D224" s="68" t="str">
        <x:v>Investor-state arbitral jurisdiction</x:v>
      </x:c>
      <x:c r="E224" s="68" t="str">
        <x:v>Sovereign consent instruments create bounded external adjudication of investment disputes.</x:v>
      </x:c>
      <x:c r="F224" s="68" t="str">
        <x:v>S1</x:v>
      </x:c>
      <x:c r="G224" s="68" t="str">
        <x:v>Consent does not transfer general sovereignty.</x:v>
      </x:c>
    </x:row>
    <x:row r="225">
      <x:c r="A225" s="68" t="str">
        <x:v>MECH-224</x:v>
      </x:c>
      <x:c r="B225" s="68" t="str">
        <x:v>Registry continuity</x:v>
      </x:c>
      <x:c r="C225" s="68" t="str">
        <x:v>Case-specific tribunal</x:v>
      </x:c>
      <x:c r="D225" s="68" t="str">
        <x:v>Stable administrative infrastructure</x:v>
      </x:c>
      <x:c r="E225" s="68" t="str">
        <x:v>Arbitration institutions provide appointments, rules, records and logistics across temporary tribunals.</x:v>
      </x:c>
      <x:c r="F225" s="68" t="str">
        <x:v>S1</x:v>
      </x:c>
      <x:c r="G225" s="68" t="str">
        <x:v>Administrative institutions usually do not decide merits.</x:v>
      </x:c>
    </x:row>
    <x:row r="226">
      <x:c r="A226" s="68" t="str">
        <x:v>MECH-225</x:v>
      </x:c>
      <x:c r="B226" s="68" t="str">
        <x:v>Legal-claim financialisation</x:v>
      </x:c>
      <x:c r="C226" s="68" t="str">
        <x:v>Contingent legal recovery</x:v>
      </x:c>
      <x:c r="D226" s="68" t="str">
        <x:v>Present nonrecourse capital</x:v>
      </x:c>
      <x:c r="E226" s="68" t="str">
        <x:v>Litigation finance converts uncertain future recovery into current funding capacity.</x:v>
      </x:c>
      <x:c r="F226" s="68" t="str">
        <x:v>S1</x:v>
      </x:c>
      <x:c r="G226" s="68" t="str">
        <x:v>Control rights and transparency vary by contract and law.</x:v>
      </x:c>
    </x:row>
    <x:row r="227">
      <x:c r="A227" s="68" t="str">
        <x:v>MECH-226</x:v>
      </x:c>
      <x:c r="B227" s="68" t="str">
        <x:v>Funding-disclosure tradeoff</x:v>
      </x:c>
      <x:c r="C227" s="68" t="str">
        <x:v>Litigation-finance contract</x:v>
      </x:c>
      <x:c r="D227" s="68" t="str">
        <x:v>Conflict information or strategic exposure</x:v>
      </x:c>
      <x:c r="E227" s="68" t="str">
        <x:v>Disclosure can improve judicial conflict management while revealing case economics and strategy.</x:v>
      </x:c>
      <x:c r="F227" s="68" t="str">
        <x:v>S1</x:v>
      </x:c>
      <x:c r="G227" s="68" t="str">
        <x:v>No uniform federal rule currently governs all cases.</x:v>
      </x:c>
    </x:row>
    <x:row r="228">
      <x:c r="A228" s="68" t="str">
        <x:v>MECH-227</x:v>
      </x:c>
      <x:c r="B228" s="68" t="str">
        <x:v>Automatic-stay collectivisation</x:v>
      </x:c>
      <x:c r="C228" s="68" t="str">
        <x:v>Bankruptcy petition</x:v>
      </x:c>
      <x:c r="D228" s="68" t="str">
        <x:v>Temporary halt to individual collection</x:v>
      </x:c>
      <x:c r="E228" s="68" t="str">
        <x:v>Bankruptcy replaces a creditor race with a collective process.</x:v>
      </x:c>
      <x:c r="F228" s="68" t="str">
        <x:v>S1</x:v>
      </x:c>
      <x:c r="G228" s="68" t="str">
        <x:v>Stay scope and exceptions vary.</x:v>
      </x:c>
    </x:row>
    <x:row r="229">
      <x:c r="A229" s="68" t="str">
        <x:v>MECH-228</x:v>
      </x:c>
      <x:c r="B229" s="68" t="str">
        <x:v>DIP-priority conversion</x:v>
      </x:c>
      <x:c r="C229" s="68" t="str">
        <x:v>New distressed financing</x:v>
      </x:c>
      <x:c r="D229" s="68" t="str">
        <x:v>Priority claim, liens and covenants</x:v>
      </x:c>
      <x:c r="E229" s="68" t="str">
        <x:v>Fresh capital can obtain superior legal priority in exchange for rescue liquidity.</x:v>
      </x:c>
      <x:c r="F229" s="68" t="str">
        <x:v>S1</x:v>
      </x:c>
      <x:c r="G229" s="68" t="str">
        <x:v>Priority does not automatically equal ownership.</x:v>
      </x:c>
    </x:row>
    <x:row r="230">
      <x:c r="A230" s="68" t="str">
        <x:v>MECH-229</x:v>
      </x:c>
      <x:c r="B230" s="68" t="str">
        <x:v>Cash-collateral leverage</x:v>
      </x:c>
      <x:c r="C230" s="68" t="str">
        <x:v>Prepetition security interest</x:v>
      </x:c>
      <x:c r="D230" s="68" t="str">
        <x:v>Budget and adequate-protection conditions</x:v>
      </x:c>
      <x:c r="E230" s="68" t="str">
        <x:v>Control over collateral converts into bargaining power over operations during bankruptcy.</x:v>
      </x:c>
      <x:c r="F230" s="68" t="str">
        <x:v>S1</x:v>
      </x:c>
      <x:c r="G230" s="68" t="str">
        <x:v>Courts can authorise use over objection under statutory standards.</x:v>
      </x:c>
    </x:row>
    <x:row r="231">
      <x:c r="A231" s="68" t="str">
        <x:v>MECH-230</x:v>
      </x:c>
      <x:c r="B231" s="68" t="str">
        <x:v>Plan-to-capital-structure conversion</x:v>
      </x:c>
      <x:c r="C231" s="68" t="str">
        <x:v>Creditor claims, votes and valuation</x:v>
      </x:c>
      <x:c r="D231" s="68" t="str">
        <x:v>New debt, equity and distributions</x:v>
      </x:c>
      <x:c r="E231" s="68" t="str">
        <x:v>Plan confirmation reallocates enterprise value across creditor and equity classes.</x:v>
      </x:c>
      <x:c r="F231" s="68" t="str">
        <x:v>S1</x:v>
      </x:c>
      <x:c r="G231" s="68" t="str">
        <x:v>Valuation and class treatment remain contestable.</x:v>
      </x:c>
    </x:row>
    <x:row r="232">
      <x:c r="A232" s="68" t="str">
        <x:v>MECH-231</x:v>
      </x:c>
      <x:c r="B232" s="68" t="str">
        <x:v>Court-supervised asset transfer</x:v>
      </x:c>
      <x:c r="C232" s="68" t="str">
        <x:v>Distressed assets and bids</x:v>
      </x:c>
      <x:c r="D232" s="68" t="str">
        <x:v>New ownership through approved sale</x:v>
      </x:c>
      <x:c r="E232" s="68" t="str">
        <x:v>Bankruptcy sales convert illiquid enterprise assets into recoveries and new control.</x:v>
      </x:c>
      <x:c r="F232" s="68" t="str">
        <x:v>S1</x:v>
      </x:c>
      <x:c r="G232" s="68" t="str">
        <x:v>The highest bid may not maximise all stakeholder welfare.</x:v>
      </x:c>
    </x:row>
    <x:row r="233">
      <x:c r="A233" s="68" t="str">
        <x:v>MECH-232</x:v>
      </x:c>
      <x:c r="B233" s="68" t="str">
        <x:v>Cross-border recognition</x:v>
      </x:c>
      <x:c r="C233" s="68" t="str">
        <x:v>Foreign insolvency proceeding</x:v>
      </x:c>
      <x:c r="D233" s="68" t="str">
        <x:v>Domestic cooperation and protective relief</x:v>
      </x:c>
      <x:c r="E233" s="68" t="str">
        <x:v>Recognition connects separate national insolvency systems around one debtor.</x:v>
      </x:c>
      <x:c r="F233" s="68" t="str">
        <x:v>S1</x:v>
      </x:c>
      <x:c r="G233" s="68" t="str">
        <x:v>Public-policy and recognition requirements limit relief.</x:v>
      </x:c>
    </x:row>
    <x:row r="234">
      <x:c r="A234" s="68" t="str">
        <x:v>MECH-233</x:v>
      </x:c>
      <x:c r="B234" s="68" t="str">
        <x:v>Application-to-exclusionary-right conversion</x:v>
      </x:c>
      <x:c r="C234" s="68" t="str">
        <x:v>Technical disclosure and claims</x:v>
      </x:c>
      <x:c r="D234" s="68" t="str">
        <x:v>Territorial patent right</x:v>
      </x:c>
      <x:c r="E234" s="68" t="str">
        <x:v>Patent examination converts knowledge into a time-limited right to exclude.</x:v>
      </x:c>
      <x:c r="F234" s="68" t="str">
        <x:v>S1</x:v>
      </x:c>
      <x:c r="G234" s="68" t="str">
        <x:v>A patent is not a guarantee of validity, value or freedom to operate.</x:v>
      </x:c>
    </x:row>
    <x:row r="235">
      <x:c r="A235" s="68" t="str">
        <x:v>MECH-234</x:v>
      </x:c>
      <x:c r="B235" s="68" t="str">
        <x:v>PCT option preservation</x:v>
      </x:c>
      <x:c r="C235" s="68" t="str">
        <x:v>Single international application</x:v>
      </x:c>
      <x:c r="D235" s="68" t="str">
        <x:v>Delayed national filing choices</x:v>
      </x:c>
      <x:c r="E235" s="68" t="str">
        <x:v>The PCT coordinates filing strategy without creating a global patent.</x:v>
      </x:c>
      <x:c r="F235" s="68" t="str">
        <x:v>S1</x:v>
      </x:c>
      <x:c r="G235" s="68" t="str">
        <x:v>National offices retain grant authority.</x:v>
      </x:c>
    </x:row>
    <x:row r="236">
      <x:c r="A236" s="68" t="str">
        <x:v>MECH-235</x:v>
      </x:c>
      <x:c r="B236" s="68" t="str">
        <x:v>Licence monetisation</x:v>
      </x:c>
      <x:c r="C236" s="68" t="str">
        <x:v>Exclusionary patent right</x:v>
      </x:c>
      <x:c r="D236" s="68" t="str">
        <x:v>Royalty and authorised use</x:v>
      </x:c>
      <x:c r="E236" s="68" t="str">
        <x:v>Licensing converts legal exclusion into recurring commercial access.</x:v>
      </x:c>
      <x:c r="F236" s="68" t="str">
        <x:v>S1</x:v>
      </x:c>
      <x:c r="G236" s="68" t="str">
        <x:v>Terms can reflect market power, litigation risk and alternatives.</x:v>
      </x:c>
    </x:row>
    <x:row r="237">
      <x:c r="A237" s="68" t="str">
        <x:v>MECH-236</x:v>
      </x:c>
      <x:c r="B237" s="68" t="str">
        <x:v>Section 337 border conversion</x:v>
      </x:c>
      <x:c r="C237" s="68" t="str">
        <x:v>IP violation finding</x:v>
      </x:c>
      <x:c r="D237" s="68" t="str">
        <x:v>Exclusion of covered imports</x:v>
      </x:c>
      <x:c r="E237" s="68" t="str">
        <x:v>The USITC converts adjudicated IP claims into border remedies implemented by customs.</x:v>
      </x:c>
      <x:c r="F237" s="68" t="str">
        <x:v>S1</x:v>
      </x:c>
      <x:c r="G237" s="68" t="str">
        <x:v>USITC relief is not a general damages award or worldwide ban.</x:v>
      </x:c>
    </x:row>
    <x:row r="238">
      <x:c r="A238" s="68" t="str">
        <x:v>MECH-237</x:v>
      </x:c>
      <x:c r="B238" s="68" t="str">
        <x:v>Legal-state sequencing</x:v>
      </x:c>
      <x:c r="C238" s="68" t="str">
        <x:v>Claim, order, award or filing</x:v>
      </x:c>
      <x:c r="D238" s="68" t="str">
        <x:v>Next legally distinct state</x:v>
      </x:c>
      <x:c r="E238" s="68" t="str">
        <x:v>Legal power must be tracked through exact states rather than inferred from labels.</x:v>
      </x:c>
      <x:c r="F238" s="68" t="str">
        <x:v>S1</x:v>
      </x:c>
      <x:c r="G238" s="68" t="str">
        <x:v>Skipping intermediate states creates false claims about finality or ownership.</x:v>
      </x:c>
    </x:row>
    <x:row r="239">
      <x:c r="A239" s="68" t="str">
        <x:v>MECH-238</x:v>
      </x:c>
      <x:c r="B239" s="68" t="str">
        <x:v>Premium-to-pool conversion</x:v>
      </x:c>
      <x:c r="C239" s="68" t="str">
        <x:v>Policyholder premiums</x:v>
      </x:c>
      <x:c r="D239" s="68" t="str">
        <x:v>Diversified insurer loss pool</x:v>
      </x:c>
      <x:c r="E239" s="68" t="str">
        <x:v>Insurance pools many uncertain losses into a funded contractual balance sheet.</x:v>
      </x:c>
      <x:c r="F239" s="68" t="str">
        <x:v>S1</x:v>
      </x:c>
      <x:c r="G239" s="68" t="str">
        <x:v>Correlation, selection and underpricing can defeat diversification.</x:v>
      </x:c>
    </x:row>
    <x:row r="240">
      <x:c r="A240" s="68" t="str">
        <x:v>MECH-239</x:v>
      </x:c>
      <x:c r="B240" s="68" t="str">
        <x:v>Claim-verification conversion</x:v>
      </x:c>
      <x:c r="C240" s="68" t="str">
        <x:v>Reported loss and policy terms</x:v>
      </x:c>
      <x:c r="D240" s="68" t="str">
        <x:v>Approved, denied or adjusted claim</x:v>
      </x:c>
      <x:c r="E240" s="68" t="str">
        <x:v>Claims handling translates physical damage into a contractual financial obligation.</x:v>
      </x:c>
      <x:c r="F240" s="68" t="str">
        <x:v>S1</x:v>
      </x:c>
      <x:c r="G240" s="68" t="str">
        <x:v>Coverage disputes and estimation error remain.</x:v>
      </x:c>
    </x:row>
    <x:row r="241">
      <x:c r="A241" s="68" t="str">
        <x:v>MECH-240</x:v>
      </x:c>
      <x:c r="B241" s="68" t="str">
        <x:v>Reinsurance volatility transfer</x:v>
      </x:c>
      <x:c r="C241" s="68" t="str">
        <x:v>Primary insurance portfolio</x:v>
      </x:c>
      <x:c r="D241" s="68" t="str">
        <x:v>Ceded loss layer</x:v>
      </x:c>
      <x:c r="E241" s="68" t="str">
        <x:v>Reinsurance moves defined frequency or severity risk to a larger balance sheet.</x:v>
      </x:c>
      <x:c r="F241" s="68" t="str">
        <x:v>S1</x:v>
      </x:c>
      <x:c r="G241" s="68" t="str">
        <x:v>It introduces reinsurer credit and contract-basis risk.</x:v>
      </x:c>
    </x:row>
    <x:row r="242">
      <x:c r="A242" s="68" t="str">
        <x:v>MECH-241</x:v>
      </x:c>
      <x:c r="B242" s="68" t="str">
        <x:v>Retrocession risk layering</x:v>
      </x:c>
      <x:c r="C242" s="68" t="str">
        <x:v>Reinsurance accumulation</x:v>
      </x:c>
      <x:c r="D242" s="68" t="str">
        <x:v>Further ceded catastrophe exposure</x:v>
      </x:c>
      <x:c r="E242" s="68" t="str">
        <x:v>Retrocession spreads peak risk across multiple insurance balance sheets.</x:v>
      </x:c>
      <x:c r="F242" s="68" t="str">
        <x:v>S1</x:v>
      </x:c>
      <x:c r="G242" s="68" t="str">
        <x:v>Interconnected contracts can conceal concentration.</x:v>
      </x:c>
    </x:row>
    <x:row r="243">
      <x:c r="A243" s="68" t="str">
        <x:v>MECH-242</x:v>
      </x:c>
      <x:c r="B243" s="68" t="str">
        <x:v>Marketplace capacity aggregation</x:v>
      </x:c>
      <x:c r="C243" s="68" t="str">
        <x:v>Brokered risk and multiple syndicates</x:v>
      </x:c>
      <x:c r="D243" s="68" t="str">
        <x:v>Combined specialty insurance line</x:v>
      </x:c>
      <x:c r="E243" s="68" t="str">
        <x:v>A marketplace pools separate underwriting appetites without merging all capital into one company.</x:v>
      </x:c>
      <x:c r="F243" s="68" t="str">
        <x:v>S1</x:v>
      </x:c>
      <x:c r="G243" s="68" t="str">
        <x:v>Central support is bounded and syndicates remain distinct.</x:v>
      </x:c>
    </x:row>
    <x:row r="244">
      <x:c r="A244" s="68" t="str">
        <x:v>MECH-243</x:v>
      </x:c>
      <x:c r="B244" s="68" t="str">
        <x:v>Chain-of-security reinforcement</x:v>
      </x:c>
      <x:c r="C244" s="68" t="str">
        <x:v>Syndicate and member resources</x:v>
      </x:c>
      <x:c r="D244" s="68" t="str">
        <x:v>Additional central policyholder protection</x:v>
      </x:c>
      <x:c r="E244" s="68" t="str">
        <x:v>Layered central resources increase confidence beyond individual underwriting entities.</x:v>
      </x:c>
      <x:c r="F244" s="68" t="str">
        <x:v>S1</x:v>
      </x:c>
      <x:c r="G244" s="68" t="str">
        <x:v>They are not unlimited state guarantees.</x:v>
      </x:c>
    </x:row>
    <x:row r="245">
      <x:c r="A245" s="68" t="str">
        <x:v>MECH-244</x:v>
      </x:c>
      <x:c r="B245" s="68" t="str">
        <x:v>Insurance-to-security transformation</x:v>
      </x:c>
      <x:c r="C245" s="68" t="str">
        <x:v>Defined catastrophe exposure</x:v>
      </x:c>
      <x:c r="D245" s="68" t="str">
        <x:v>Principal-at-risk notes</x:v>
      </x:c>
      <x:c r="E245" s="68" t="str">
        <x:v>Catastrophe bonds convert insurance risk into collateralised capital-market instruments.</x:v>
      </x:c>
      <x:c r="F245" s="68" t="str">
        <x:v>S1</x:v>
      </x:c>
      <x:c r="G245" s="68" t="str">
        <x:v>Trigger basis can diverge from sponsor losses.</x:v>
      </x:c>
    </x:row>
    <x:row r="246">
      <x:c r="A246" s="68" t="str">
        <x:v>MECH-245</x:v>
      </x:c>
      <x:c r="B246" s="68" t="str">
        <x:v>Trigger-to-principal conversion</x:v>
      </x:c>
      <x:c r="C246" s="68" t="str">
        <x:v>Contractual event trigger</x:v>
      </x:c>
      <x:c r="D246" s="68" t="str">
        <x:v>Reduction of investor principal and sponsor recovery</x:v>
      </x:c>
      <x:c r="E246" s="68" t="str">
        <x:v>ILS triggers turn a physical or loss event into a security write-down.</x:v>
      </x:c>
      <x:c r="F246" s="68" t="str">
        <x:v>S1</x:v>
      </x:c>
      <x:c r="G246" s="68" t="str">
        <x:v>Trigger design may create basis risk.</x:v>
      </x:c>
    </x:row>
    <x:row r="247">
      <x:c r="A247" s="68" t="str">
        <x:v>MECH-246</x:v>
      </x:c>
      <x:c r="B247" s="68" t="str">
        <x:v>Protection-gap retention</x:v>
      </x:c>
      <x:c r="C247" s="68" t="str">
        <x:v>Total catastrophe loss less insured recovery</x:v>
      </x:c>
      <x:c r="D247" s="68" t="str">
        <x:v>Loss borne by households, firms and governments</x:v>
      </x:c>
      <x:c r="E247" s="68" t="str">
        <x:v>Uninsured risk remains on exposed balance sheets or public systems.</x:v>
      </x:c>
      <x:c r="F247" s="68" t="str">
        <x:v>S1</x:v>
      </x:c>
      <x:c r="G247" s="68" t="str">
        <x:v>Post-event aid and informal transfers can change ultimate incidence.</x:v>
      </x:c>
    </x:row>
    <x:row r="248">
      <x:c r="A248" s="68" t="str">
        <x:v>MECH-247</x:v>
      </x:c>
      <x:c r="B248" s="68" t="str">
        <x:v>Derivative payoff transformation</x:v>
      </x:c>
      <x:c r="C248" s="68" t="str">
        <x:v>Underlying price, rate or credit event</x:v>
      </x:c>
      <x:c r="D248" s="68" t="str">
        <x:v>Contractual cash-flow change</x:v>
      </x:c>
      <x:c r="E248" s="68" t="str">
        <x:v>Derivatives isolate and trade specified economic sensitivities.</x:v>
      </x:c>
      <x:c r="F248" s="68" t="str">
        <x:v>S1</x:v>
      </x:c>
      <x:c r="G248" s="68" t="str">
        <x:v>Basis, liquidity and leverage risks remain.</x:v>
      </x:c>
    </x:row>
    <x:row r="249">
      <x:c r="A249" s="68" t="str">
        <x:v>MECH-248</x:v>
      </x:c>
      <x:c r="B249" s="68" t="str">
        <x:v>Dealer risk redistribution</x:v>
      </x:c>
      <x:c r="C249" s="68" t="str">
        <x:v>Client hedge</x:v>
      </x:c>
      <x:c r="D249" s="68" t="str">
        <x:v>Offsetting dealer portfolio and market trades</x:v>
      </x:c>
      <x:c r="E249" s="68" t="str">
        <x:v>Dealers warehouse, net and redistribute heterogeneous risks.</x:v>
      </x:c>
      <x:c r="F249" s="68" t="str">
        <x:v>S1</x:v>
      </x:c>
      <x:c r="G249" s="68" t="str">
        <x:v>Concentration can build at dealers and counterparties.</x:v>
      </x:c>
    </x:row>
    <x:row r="250">
      <x:c r="A250" s="68" t="str">
        <x:v>MECH-249</x:v>
      </x:c>
      <x:c r="B250" s="68" t="str">
        <x:v>Novation centralisation</x:v>
      </x:c>
      <x:c r="C250" s="68" t="str">
        <x:v>Bilateral trade</x:v>
      </x:c>
      <x:c r="D250" s="68" t="str">
        <x:v>Two matched CCP obligations</x:v>
      </x:c>
      <x:c r="E250" s="68" t="str">
        <x:v>Central clearing substitutes one regulated counterparty for bilateral exposure.</x:v>
      </x:c>
      <x:c r="F250" s="68" t="str">
        <x:v>S1</x:v>
      </x:c>
      <x:c r="G250" s="68" t="str">
        <x:v>Risk is reduced and concentrated, not eliminated.</x:v>
      </x:c>
    </x:row>
    <x:row r="251">
      <x:c r="A251" s="68" t="str">
        <x:v>MECH-250</x:v>
      </x:c>
      <x:c r="B251" s="68" t="str">
        <x:v>Initial-margin liquidity conversion</x:v>
      </x:c>
      <x:c r="C251" s="68" t="str">
        <x:v>Liquid assets</x:v>
      </x:c>
      <x:c r="D251" s="68" t="str">
        <x:v>Collateral covering potential future exposure</x:v>
      </x:c>
      <x:c r="E251" s="68" t="str">
        <x:v>Initial margin transforms participant liquidity into default protection.</x:v>
      </x:c>
      <x:c r="F251" s="68" t="str">
        <x:v>S1</x:v>
      </x:c>
      <x:c r="G251" s="68" t="str">
        <x:v>Margin calls can amplify stress and fire sales.</x:v>
      </x:c>
    </x:row>
    <x:row r="252">
      <x:c r="A252" s="68" t="str">
        <x:v>MECH-251</x:v>
      </x:c>
      <x:c r="B252" s="68" t="str">
        <x:v>Variation-margin immediacy</x:v>
      </x:c>
      <x:c r="C252" s="68" t="str">
        <x:v>Current mark-to-market loss</x:v>
      </x:c>
      <x:c r="D252" s="68" t="str">
        <x:v>Immediate settlement cash flow</x:v>
      </x:c>
      <x:c r="E252" s="68" t="str">
        <x:v>Variation margin prevents current exposure accumulation by transferring cash quickly.</x:v>
      </x:c>
      <x:c r="F252" s="68" t="str">
        <x:v>S1</x:v>
      </x:c>
      <x:c r="G252" s="68" t="str">
        <x:v>It can create acute liquidity shocks.</x:v>
      </x:c>
    </x:row>
    <x:row r="253">
      <x:c r="A253" s="68" t="str">
        <x:v>MECH-252</x:v>
      </x:c>
      <x:c r="B253" s="68" t="str">
        <x:v>Collateral eligibility hierarchy</x:v>
      </x:c>
      <x:c r="C253" s="68" t="str">
        <x:v>Cash and securities</x:v>
      </x:c>
      <x:c r="D253" s="68" t="str">
        <x:v>Haircut-adjusted collateral value</x:v>
      </x:c>
      <x:c r="E253" s="68" t="str">
        <x:v>Eligibility and haircuts turn asset quality into usable risk resources.</x:v>
      </x:c>
      <x:c r="F253" s="68" t="str">
        <x:v>S1</x:v>
      </x:c>
      <x:c r="G253" s="68" t="str">
        <x:v>Market stress can reduce collateral value and liquidity.</x:v>
      </x:c>
    </x:row>
    <x:row r="254">
      <x:c r="A254" s="68" t="str">
        <x:v>MECH-253</x:v>
      </x:c>
      <x:c r="B254" s="68" t="str">
        <x:v>Defaulter-pays sequencing</x:v>
      </x:c>
      <x:c r="C254" s="68" t="str">
        <x:v>Failed member resources</x:v>
      </x:c>
      <x:c r="D254" s="68" t="str">
        <x:v>First-loss absorption</x:v>
      </x:c>
      <x:c r="E254" s="68" t="str">
        <x:v>Waterfalls allocate the failed participant's resources before mutualised layers.</x:v>
      </x:c>
      <x:c r="F254" s="68" t="str">
        <x:v>S1</x:v>
      </x:c>
      <x:c r="G254" s="68" t="str">
        <x:v>Extreme losses can exceed defaulter resources.</x:v>
      </x:c>
    </x:row>
    <x:row r="255">
      <x:c r="A255" s="68" t="str">
        <x:v>MECH-254</x:v>
      </x:c>
      <x:c r="B255" s="68" t="str">
        <x:v>Default-loss mutualisation</x:v>
      </x:c>
      <x:c r="C255" s="68" t="str">
        <x:v>Residual member default loss</x:v>
      </x:c>
      <x:c r="D255" s="68" t="str">
        <x:v>Default-fund and assessment burden</x:v>
      </x:c>
      <x:c r="E255" s="68" t="str">
        <x:v>Central clearing distributes extreme tail losses across surviving members under rules.</x:v>
      </x:c>
      <x:c r="F255" s="68" t="str">
        <x:v>S1</x:v>
      </x:c>
      <x:c r="G255" s="68" t="str">
        <x:v>Mutualisation can transmit stress among major institutions.</x:v>
      </x:c>
    </x:row>
    <x:row r="256">
      <x:c r="A256" s="68" t="str">
        <x:v>MECH-255</x:v>
      </x:c>
      <x:c r="B256" s="68" t="str">
        <x:v>Default-auction mobilisation</x:v>
      </x:c>
      <x:c r="C256" s="68" t="str">
        <x:v>Defaulted portfolio</x:v>
      </x:c>
      <x:c r="D256" s="68" t="str">
        <x:v>Hedged, auctioned or liquidated positions</x:v>
      </x:c>
      <x:c r="E256" s="68" t="str">
        <x:v>CCPs mobilise member expertise to restore a balanced book after failure.</x:v>
      </x:c>
      <x:c r="F256" s="68" t="str">
        <x:v>S1</x:v>
      </x:c>
      <x:c r="G256" s="68" t="str">
        <x:v>Auction incentives and concentration risk require governance.</x:v>
      </x:c>
    </x:row>
    <x:row r="257">
      <x:c r="A257" s="68" t="str">
        <x:v>MECH-256</x:v>
      </x:c>
      <x:c r="B257" s="68" t="str">
        <x:v>Recovery-to-resolution transition</x:v>
      </x:c>
      <x:c r="C257" s="68" t="str">
        <x:v>Exhausted private recovery tools</x:v>
      </x:c>
      <x:c r="D257" s="68" t="str">
        <x:v>Public resolution intervention</x:v>
      </x:c>
      <x:c r="E257" s="68" t="str">
        <x:v>Resolution authorities preserve critical clearing functions or wind them down.</x:v>
      </x:c>
      <x:c r="F257" s="68" t="str">
        <x:v>S1</x:v>
      </x:c>
      <x:c r="G257" s="68" t="str">
        <x:v>Resolution can still impose losses and market disruption.</x:v>
      </x:c>
    </x:row>
    <x:row r="258">
      <x:c r="A258" s="68" t="str">
        <x:v>MECH-257</x:v>
      </x:c>
      <x:c r="B258" s="68" t="str">
        <x:v>Netting exposure compression</x:v>
      </x:c>
      <x:c r="C258" s="68" t="str">
        <x:v>Gross reciprocal obligations</x:v>
      </x:c>
      <x:c r="D258" s="68" t="str">
        <x:v>Single close-out amount</x:v>
      </x:c>
      <x:c r="E258" s="68" t="str">
        <x:v>Legally enforceable netting reduces replacement-cost exposure across contracts.</x:v>
      </x:c>
      <x:c r="F258" s="68" t="str">
        <x:v>S1</x:v>
      </x:c>
      <x:c r="G258" s="68" t="str">
        <x:v>Notional remains large and netting can fail legally or operationally.</x:v>
      </x:c>
    </x:row>
    <x:row r="259">
      <x:c r="A259" s="68" t="str">
        <x:v>MECH-258</x:v>
      </x:c>
      <x:c r="B259" s="68" t="str">
        <x:v>Notional-versus-risk separation</x:v>
      </x:c>
      <x:c r="C259" s="68" t="str">
        <x:v>Contract reference amount</x:v>
      </x:c>
      <x:c r="D259" s="68" t="str">
        <x:v>Actual market, credit and liquidity exposure</x:v>
      </x:c>
      <x:c r="E259" s="68" t="str">
        <x:v>Notional measures scale, not the amount economically at risk.</x:v>
      </x:c>
      <x:c r="F259" s="68" t="str">
        <x:v>S1</x:v>
      </x:c>
      <x:c r="G259" s="68" t="str">
        <x:v>Notional can still signal interconnectedness and operational burden.</x:v>
      </x:c>
    </x:row>
    <x:row r="260">
      <x:c r="A260" s="68" t="str">
        <x:v>MECH-259</x:v>
      </x:c>
      <x:c r="B260" s="68" t="str">
        <x:v>Bank deposit creation</x:v>
      </x:c>
      <x:c r="C260" s="68" t="str">
        <x:v>Loan or nonbank asset purchase</x:v>
      </x:c>
      <x:c r="D260" s="68" t="str">
        <x:v>Matching commercial-bank deposit liability</x:v>
      </x:c>
      <x:c r="E260" s="68" t="str">
        <x:v>Bank balance-sheet expansion creates money-like claims while also creating credit or market exposure.</x:v>
      </x:c>
      <x:c r="F260" s="68" t="str">
        <x:v>S1</x:v>
      </x:c>
      <x:c r="G260" s="68" t="str">
        <x:v>Capital, liquidity, credit demand and settlement outflows constrain expansion.</x:v>
      </x:c>
    </x:row>
    <x:row r="261">
      <x:c r="A261" s="68" t="str">
        <x:v>MECH-260</x:v>
      </x:c>
      <x:c r="B261" s="68" t="str">
        <x:v>Par-convertibility expectation</x:v>
      </x:c>
      <x:c r="C261" s="68" t="str">
        <x:v>Bank deposit liability</x:v>
      </x:c>
      <x:c r="D261" s="68" t="str">
        <x:v>Payment at face value in cash or settlement money</x:v>
      </x:c>
      <x:c r="E261" s="68" t="str">
        <x:v>Deposit insurance, central-bank liquidity and supervision support the expectation that bank deposits trade at par.</x:v>
      </x:c>
      <x:c r="F261" s="68" t="str">
        <x:v>S1</x:v>
      </x:c>
      <x:c r="G261" s="68" t="str">
        <x:v>Uninsured claims can lose value after failure.</x:v>
      </x:c>
    </x:row>
    <x:row r="262">
      <x:c r="A262" s="68" t="str">
        <x:v>MECH-261</x:v>
      </x:c>
      <x:c r="B262" s="68" t="str">
        <x:v>Interbank settlement drain</x:v>
      </x:c>
      <x:c r="C262" s="68" t="str">
        <x:v>Deposit transfer across banks</x:v>
      </x:c>
      <x:c r="D262" s="68" t="str">
        <x:v>Reserve outflow from payer bank</x:v>
      </x:c>
      <x:c r="E262" s="68" t="str">
        <x:v>Payments can move deposits away from the originating bank and create refinancing needs.</x:v>
      </x:c>
      <x:c r="F262" s="68" t="str">
        <x:v>S1</x:v>
      </x:c>
      <x:c r="G262" s="68" t="str">
        <x:v>Banks can offset flows through markets and central-bank facilities.</x:v>
      </x:c>
    </x:row>
    <x:row r="263">
      <x:c r="A263" s="68" t="str">
        <x:v>MECH-262</x:v>
      </x:c>
      <x:c r="B263" s="68" t="str">
        <x:v>Maturity-transformation spread</x:v>
      </x:c>
      <x:c r="C263" s="68" t="str">
        <x:v>Longer-duration earning assets</x:v>
      </x:c>
      <x:c r="D263" s="68" t="str">
        <x:v>Shorter-duration money-like liabilities</x:v>
      </x:c>
      <x:c r="E263" s="68" t="str">
        <x:v>Banks earn spreads by funding less-liquid assets with runnable or repricing liabilities.</x:v>
      </x:c>
      <x:c r="F263" s="68" t="str">
        <x:v>S1</x:v>
      </x:c>
      <x:c r="G263" s="68" t="str">
        <x:v>Runs and rate changes can reverse the spread.</x:v>
      </x:c>
    </x:row>
    <x:row r="264">
      <x:c r="A264" s="68" t="str">
        <x:v>MECH-263</x:v>
      </x:c>
      <x:c r="B264" s="68" t="str">
        <x:v>LCR liquidity conversion</x:v>
      </x:c>
      <x:c r="C264" s="68" t="str">
        <x:v>Projected 30-day outflows</x:v>
      </x:c>
      <x:c r="D264" s="68" t="str">
        <x:v>Required HQLA stock</x:v>
      </x:c>
      <x:c r="E264" s="68" t="str">
        <x:v>Regulation converts stressed cash-flow assumptions into liquid-asset requirements.</x:v>
      </x:c>
      <x:c r="F264" s="68" t="str">
        <x:v>S1</x:v>
      </x:c>
      <x:c r="G264" s="68" t="str">
        <x:v>HQLA may lose value or operational accessibility under extreme stress.</x:v>
      </x:c>
    </x:row>
    <x:row r="265">
      <x:c r="A265" s="68" t="str">
        <x:v>MECH-264</x:v>
      </x:c>
      <x:c r="B265" s="68" t="str">
        <x:v>NSFR structural funding conversion</x:v>
      </x:c>
      <x:c r="C265" s="68" t="str">
        <x:v>Illiquid asset profile</x:v>
      </x:c>
      <x:c r="D265" s="68" t="str">
        <x:v>Required stable funding</x:v>
      </x:c>
      <x:c r="E265" s="68" t="str">
        <x:v>The NSFR discourages financing long-duration assets with unstable short-term liabilities.</x:v>
      </x:c>
      <x:c r="F265" s="68" t="str">
        <x:v>S1</x:v>
      </x:c>
      <x:c r="G265" s="68" t="str">
        <x:v>It does not eliminate all funding runs.</x:v>
      </x:c>
    </x:row>
    <x:row r="266">
      <x:c r="A266" s="68" t="str">
        <x:v>MECH-265</x:v>
      </x:c>
      <x:c r="B266" s="68" t="str">
        <x:v>Deposit-insurance par support</x:v>
      </x:c>
      <x:c r="C266" s="68" t="str">
        <x:v>Eligible failed-bank deposit</x:v>
      </x:c>
      <x:c r="D266" s="68" t="str">
        <x:v>Full insured payout or transfer</x:v>
      </x:c>
      <x:c r="E266" s="68" t="str">
        <x:v>Deposit insurance preserves the money value of eligible deposit claims after failure.</x:v>
      </x:c>
      <x:c r="F266" s="68" t="str">
        <x:v>S1</x:v>
      </x:c>
      <x:c r="G266" s="68" t="str">
        <x:v>Coverage is capped and category-specific.</x:v>
      </x:c>
    </x:row>
    <x:row r="267">
      <x:c r="A267" s="68" t="str">
        <x:v>MECH-266</x:v>
      </x:c>
      <x:c r="B267" s="68" t="str">
        <x:v>Assessment mutualisation</x:v>
      </x:c>
      <x:c r="C267" s="68" t="str">
        <x:v>Bank assessment payments</x:v>
      </x:c>
      <x:c r="D267" s="68" t="str">
        <x:v>Collective deposit-insurance fund</x:v>
      </x:c>
      <x:c r="E267" s="68" t="str">
        <x:v>The industry collectively prepays part of the cost of insured-bank failure.</x:v>
      </x:c>
      <x:c r="F267" s="68" t="str">
        <x:v>S1</x:v>
      </x:c>
      <x:c r="G267" s="68" t="str">
        <x:v>Large systemic losses can exceed accumulated fund resources.</x:v>
      </x:c>
    </x:row>
    <x:row r="268">
      <x:c r="A268" s="68" t="str">
        <x:v>MECH-267</x:v>
      </x:c>
      <x:c r="B268" s="68" t="str">
        <x:v>Least-cost resolution selection</x:v>
      </x:c>
      <x:c r="C268" s="68" t="str">
        <x:v>Competing bids and liquidation estimates</x:v>
      </x:c>
      <x:c r="D268" s="68" t="str">
        <x:v>Chosen resolution structure</x:v>
      </x:c>
      <x:c r="E268" s="68" t="str">
        <x:v>The FDIC compares estimated costs to the insurance fund before selecting a resolution method.</x:v>
      </x:c>
      <x:c r="F268" s="68" t="str">
        <x:v>S1</x:v>
      </x:c>
      <x:c r="G268" s="68" t="str">
        <x:v>The least-cost option for the DIF need not maximise every creditor's recovery.</x:v>
      </x:c>
    </x:row>
    <x:row r="269">
      <x:c r="A269" s="68" t="str">
        <x:v>MECH-268</x:v>
      </x:c>
      <x:c r="B269" s="68" t="str">
        <x:v>Bridge-bank continuity</x:v>
      </x:c>
      <x:c r="C269" s="68" t="str">
        <x:v>Failed-bank operations</x:v>
      </x:c>
      <x:c r="D269" s="68" t="str">
        <x:v>Temporary public-chartered operating bank</x:v>
      </x:c>
      <x:c r="E269" s="68" t="str">
        <x:v>A bridge bank preserves payments and franchise value while ownership is reallocated.</x:v>
      </x:c>
      <x:c r="F269" s="68" t="str">
        <x:v>S1</x:v>
      </x:c>
      <x:c r="G269" s="68" t="str">
        <x:v>It is temporary and can still generate losses.</x:v>
      </x:c>
    </x:row>
    <x:row r="270">
      <x:c r="A270" s="68" t="str">
        <x:v>MECH-269</x:v>
      </x:c>
      <x:c r="B270" s="68" t="str">
        <x:v>Receivership hierarchy</x:v>
      </x:c>
      <x:c r="C270" s="68" t="str">
        <x:v>Recovered failed-bank assets</x:v>
      </x:c>
      <x:c r="D270" s="68" t="str">
        <x:v>Priority-ordered creditor distributions</x:v>
      </x:c>
      <x:c r="E270" s="68" t="str">
        <x:v>Statutory priority converts asset recoveries into unequal creditor outcomes.</x:v>
      </x:c>
      <x:c r="F270" s="68" t="str">
        <x:v>S1</x:v>
      </x:c>
      <x:c r="G270" s="68" t="str">
        <x:v>Final recovery depends on asset realisation.</x:v>
      </x:c>
    </x:row>
    <x:row r="271">
      <x:c r="A271" s="68" t="str">
        <x:v>MECH-270</x:v>
      </x:c>
      <x:c r="B271" s="68" t="str">
        <x:v>TLAC bail-in conversion</x:v>
      </x:c>
      <x:c r="C271" s="68" t="str">
        <x:v>Eligible bank debt</x:v>
      </x:c>
      <x:c r="D271" s="68" t="str">
        <x:v>Loss absorption and new equity</x:v>
      </x:c>
      <x:c r="E271" s="68" t="str">
        <x:v>Resolution authorities can recapitalise a failing systemic bank by writing down or converting eligible liabilities.</x:v>
      </x:c>
      <x:c r="F271" s="68" t="str">
        <x:v>S1</x:v>
      </x:c>
      <x:c r="G271" s="68" t="str">
        <x:v>Execution across borders remains operationally difficult.</x:v>
      </x:c>
    </x:row>
    <x:row r="272">
      <x:c r="A272" s="68" t="str">
        <x:v>MECH-271</x:v>
      </x:c>
      <x:c r="B272" s="68" t="str">
        <x:v>Collateral-to-reserves conversion</x:v>
      </x:c>
      <x:c r="C272" s="68" t="str">
        <x:v>Bank loans and securities</x:v>
      </x:c>
      <x:c r="D272" s="68" t="str">
        <x:v>Central-bank reserve liquidity</x:v>
      </x:c>
      <x:c r="E272" s="68" t="str">
        <x:v>The discount window turns illiquid bank assets into temporary settlement cash at a haircut.</x:v>
      </x:c>
      <x:c r="F272" s="68" t="str">
        <x:v>S1</x:v>
      </x:c>
      <x:c r="G272" s="68" t="str">
        <x:v>It addresses liquidity, not necessarily solvency.</x:v>
      </x:c>
    </x:row>
    <x:row r="273">
      <x:c r="A273" s="68" t="str">
        <x:v>MECH-272</x:v>
      </x:c>
      <x:c r="B273" s="68" t="str">
        <x:v>Standing-repo rate ceiling</x:v>
      </x:c>
      <x:c r="C273" s="68" t="str">
        <x:v>Eligible securities and counterparty access</x:v>
      </x:c>
      <x:c r="D273" s="68" t="str">
        <x:v>Overnight reserves at a standing rate</x:v>
      </x:c>
      <x:c r="E273" s="68" t="str">
        <x:v>A standing secured facility can cap extreme repo rates if eligible firms use it.</x:v>
      </x:c>
      <x:c r="F273" s="68" t="str">
        <x:v>S1</x:v>
      </x:c>
      <x:c r="G273" s="68" t="str">
        <x:v>Stigma and balance-sheet costs can limit uptake.</x:v>
      </x:c>
    </x:row>
    <x:row r="274">
      <x:c r="A274" s="68" t="str">
        <x:v>MECH-273</x:v>
      </x:c>
      <x:c r="B274" s="68" t="str">
        <x:v>FHLBank encumbrance conversion</x:v>
      </x:c>
      <x:c r="C274" s="68" t="str">
        <x:v>Eligible member assets</x:v>
      </x:c>
      <x:c r="D274" s="68" t="str">
        <x:v>Secured wholesale advance</x:v>
      </x:c>
      <x:c r="E274" s="68" t="str">
        <x:v>FHLBank funding converts collateral into liquidity while increasing asset encumbrance.</x:v>
      </x:c>
      <x:c r="F274" s="68" t="str">
        <x:v>S1</x:v>
      </x:c>
      <x:c r="G274" s="68" t="str">
        <x:v>Secured priority can shift losses to unsecured creditors.</x:v>
      </x:c>
    </x:row>
    <x:row r="275">
      <x:c r="A275" s="68" t="str">
        <x:v>MECH-274</x:v>
      </x:c>
      <x:c r="B275" s="68" t="str">
        <x:v>Repo collateralised funding</x:v>
      </x:c>
      <x:c r="C275" s="68" t="str">
        <x:v>Securities inventory</x:v>
      </x:c>
      <x:c r="D275" s="68" t="str">
        <x:v>Short-term cash borrowing</x:v>
      </x:c>
      <x:c r="E275" s="68" t="str">
        <x:v>Repo finances securities through a sale-and-repurchase legal structure.</x:v>
      </x:c>
      <x:c r="F275" s="68" t="str">
        <x:v>S1</x:v>
      </x:c>
      <x:c r="G275" s="68" t="str">
        <x:v>Maturity rollover and haircut risk remain.</x:v>
      </x:c>
    </x:row>
    <x:row r="276">
      <x:c r="A276" s="68" t="str">
        <x:v>MECH-275</x:v>
      </x:c>
      <x:c r="B276" s="68" t="str">
        <x:v>Repo haircut buffer</x:v>
      </x:c>
      <x:c r="C276" s="68" t="str">
        <x:v>Collateral market value</x:v>
      </x:c>
      <x:c r="D276" s="68" t="str">
        <x:v>Lower cash advance</x:v>
      </x:c>
      <x:c r="E276" s="68" t="str">
        <x:v>A haircut protects the lender against price and liquidation risk.</x:v>
      </x:c>
      <x:c r="F276" s="68" t="str">
        <x:v>S1</x:v>
      </x:c>
      <x:c r="G276" s="68" t="str">
        <x:v>Haircuts can rise procyclically during stress.</x:v>
      </x:c>
    </x:row>
    <x:row r="277">
      <x:c r="A277" s="68" t="str">
        <x:v>MECH-276</x:v>
      </x:c>
      <x:c r="B277" s="68" t="str">
        <x:v>Tri-party operational delegation</x:v>
      </x:c>
      <x:c r="C277" s="68" t="str">
        <x:v>Repo contract and collateral set</x:v>
      </x:c>
      <x:c r="D277" s="68" t="str">
        <x:v>Agent-managed valuation, allocation and settlement</x:v>
      </x:c>
      <x:c r="E277" s="68" t="str">
        <x:v>A clearing bank reduces operational burden while becoming critical infrastructure.</x:v>
      </x:c>
      <x:c r="F277" s="68" t="str">
        <x:v>S1</x:v>
      </x:c>
      <x:c r="G277" s="68" t="str">
        <x:v>The agent does not guarantee the principal counterparties.</x:v>
      </x:c>
    </x:row>
    <x:row r="278">
      <x:c r="A278" s="68" t="str">
        <x:v>MECH-277</x:v>
      </x:c>
      <x:c r="B278" s="68" t="str">
        <x:v>Money-fund cash substitution</x:v>
      </x:c>
      <x:c r="C278" s="68" t="str">
        <x:v>Investor cash</x:v>
      </x:c>
      <x:c r="D278" s="68" t="str">
        <x:v>Redeemable short-term fund shares</x:v>
      </x:c>
      <x:c r="E278" s="68" t="str">
        <x:v>Money funds offer cash-like investment claims backed by market portfolios.</x:v>
      </x:c>
      <x:c r="F278" s="68" t="str">
        <x:v>S1</x:v>
      </x:c>
      <x:c r="G278" s="68" t="str">
        <x:v>Shares are not insured deposits.</x:v>
      </x:c>
    </x:row>
    <x:row r="279">
      <x:c r="A279" s="68" t="str">
        <x:v>MECH-278</x:v>
      </x:c>
      <x:c r="B279" s="68" t="str">
        <x:v>Redemption-liquidity conversion</x:v>
      </x:c>
      <x:c r="C279" s="68" t="str">
        <x:v>Fund redemption request</x:v>
      </x:c>
      <x:c r="D279" s="68" t="str">
        <x:v>Asset sale, maturing cash or liquidity fee</x:v>
      </x:c>
      <x:c r="E279" s="68" t="str">
        <x:v>Money funds transform investor withdrawals into portfolio liquidity demands.</x:v>
      </x:c>
      <x:c r="F279" s="68" t="str">
        <x:v>S1</x:v>
      </x:c>
      <x:c r="G279" s="68" t="str">
        <x:v>Large simultaneous redemptions can pressure markets.</x:v>
      </x:c>
    </x:row>
    <x:row r="280">
      <x:c r="A280" s="68" t="str">
        <x:v>MECH-279</x:v>
      </x:c>
      <x:c r="B280" s="68" t="str">
        <x:v>ON-RRP public-counterparty substitution</x:v>
      </x:c>
      <x:c r="C280" s="68" t="str">
        <x:v>Money-fund cash</x:v>
      </x:c>
      <x:c r="D280" s="68" t="str">
        <x:v>Overnight claim on the Federal Reserve</x:v>
      </x:c>
      <x:c r="E280" s="68" t="str">
        <x:v>Eligible funds can replace private repo exposure with a public overnight counterparty.</x:v>
      </x:c>
      <x:c r="F280" s="68" t="str">
        <x:v>S1</x:v>
      </x:c>
      <x:c r="G280" s="68" t="str">
        <x:v>Facility access is limited and policy-driven.</x:v>
      </x:c>
    </x:row>
    <x:row r="281">
      <x:c r="A281" s="68" t="str">
        <x:v>MECH-280</x:v>
      </x:c>
      <x:c r="B281" s="68" t="str">
        <x:v>Sponsored clearing access</x:v>
      </x:c>
      <x:c r="C281" s="68" t="str">
        <x:v>Non-member repo position</x:v>
      </x:c>
      <x:c r="D281" s="68" t="str">
        <x:v>FICC-cleared position via member sponsor</x:v>
      </x:c>
      <x:c r="E281" s="68" t="str">
        <x:v>Sponsorship expands CCP access to nonbanks without granting direct membership.</x:v>
      </x:c>
      <x:c r="F281" s="68" t="str">
        <x:v>S1</x:v>
      </x:c>
      <x:c r="G281" s="68" t="str">
        <x:v>Sponsor credit, margin and operational obligations remain.</x:v>
      </x:c>
    </x:row>
    <x:row r="282">
      <x:c r="A282" s="68" t="str">
        <x:v>MECH-281</x:v>
      </x:c>
      <x:c r="B282" s="68" t="str">
        <x:v>Treasury-netting compression</x:v>
      </x:c>
      <x:c r="C282" s="68" t="str">
        <x:v>Many gross Treasury trades</x:v>
      </x:c>
      <x:c r="D282" s="68" t="str">
        <x:v>Smaller net settlement obligations</x:v>
      </x:c>
      <x:c r="E282" s="68" t="str">
        <x:v>FICC netting reduces settlement volumes and bilateral exposures.</x:v>
      </x:c>
      <x:c r="F282" s="68" t="str">
        <x:v>S1</x:v>
      </x:c>
      <x:c r="G282" s="68" t="str">
        <x:v>It concentrates default and liquidity risk at the CCP.</x:v>
      </x:c>
    </x:row>
    <x:row r="283">
      <x:c r="A283" s="68" t="str">
        <x:v>MECH-282</x:v>
      </x:c>
      <x:c r="B283" s="68" t="str">
        <x:v>Securities-lending possession split</x:v>
      </x:c>
      <x:c r="C283" s="68" t="str">
        <x:v>Beneficially owned security</x:v>
      </x:c>
      <x:c r="D283" s="68" t="str">
        <x:v>Temporary borrower possession</x:v>
      </x:c>
      <x:c r="E283" s="68" t="str">
        <x:v>Securities lending enables market use without permanent disposal of the investment exposure.</x:v>
      </x:c>
      <x:c r="F283" s="68" t="str">
        <x:v>S1</x:v>
      </x:c>
      <x:c r="G283" s="68" t="str">
        <x:v>Legal title, voting and manufactured payments vary.</x:v>
      </x:c>
    </x:row>
    <x:row r="284">
      <x:c r="A284" s="68" t="str">
        <x:v>MECH-283</x:v>
      </x:c>
      <x:c r="B284" s="68" t="str">
        <x:v>Securities recall option</x:v>
      </x:c>
      <x:c r="C284" s="68" t="str">
        <x:v>Lent security</x:v>
      </x:c>
      <x:c r="D284" s="68" t="str">
        <x:v>Return obligation</x:v>
      </x:c>
      <x:c r="E284" s="68" t="str">
        <x:v>Recall rights let asset owners recover securities for voting, sale or settlement.</x:v>
      </x:c>
      <x:c r="F284" s="68" t="str">
        <x:v>S1</x:v>
      </x:c>
      <x:c r="G284" s="68" t="str">
        <x:v>Recall can create sourcing pressure and settlement risk.</x:v>
      </x:c>
    </x:row>
    <x:row r="285">
      <x:c r="A285" s="68" t="str">
        <x:v>MECH-284</x:v>
      </x:c>
      <x:c r="B285" s="68" t="str">
        <x:v>Unrealised-loss liquidity conversion</x:v>
      </x:c>
      <x:c r="C285" s="68" t="str">
        <x:v>Market-value decline in securities</x:v>
      </x:c>
      <x:c r="D285" s="68" t="str">
        <x:v>Potential realised loss during forced sale</x:v>
      </x:c>
      <x:c r="E285" s="68" t="str">
        <x:v>Stable funding can defer loss realisation, while runs can force assets into the market.</x:v>
      </x:c>
      <x:c r="F285" s="68" t="str">
        <x:v>S1</x:v>
      </x:c>
      <x:c r="G285" s="68" t="str">
        <x:v>Economic value and accounting classification remain distinct.</x:v>
      </x:c>
    </x:row>
    <x:row r="286">
      <x:c r="A286" s="68" t="str">
        <x:v>MECH-285</x:v>
      </x:c>
      <x:c r="B286" s="68" t="str">
        <x:v>Retirement-income deferral conversion</x:v>
      </x:c>
      <x:c r="C286" s="68" t="str">
        <x:v>Current wages and employer contributions</x:v>
      </x:c>
      <x:c r="D286" s="68" t="str">
        <x:v>Long-duration retirement claims</x:v>
      </x:c>
      <x:c r="E286" s="68" t="str">
        <x:v>Tax and plan rules convert current income into institutionally managed future consumption.</x:v>
      </x:c>
      <x:c r="F286" s="68" t="str">
        <x:v>S1</x:v>
      </x:c>
      <x:c r="G286" s="68" t="str">
        <x:v>Participation, vesting, fees and withdrawal rules vary.</x:v>
      </x:c>
    </x:row>
    <x:row r="287">
      <x:c r="A287" s="68" t="str">
        <x:v>MECH-286</x:v>
      </x:c>
      <x:c r="B287" s="68" t="str">
        <x:v>Defined-benefit risk retention</x:v>
      </x:c>
      <x:c r="C287" s="68" t="str">
        <x:v>Benefit formula</x:v>
      </x:c>
      <x:c r="D287" s="68" t="str">
        <x:v>Sponsor and plan funding obligation</x:v>
      </x:c>
      <x:c r="E287" s="68" t="str">
        <x:v>The plan sponsor and pension vehicle retain investment, longevity and funding risk behind a promised benefit.</x:v>
      </x:c>
      <x:c r="F287" s="68" t="str">
        <x:v>S1</x:v>
      </x:c>
      <x:c r="G287" s="68" t="str">
        <x:v>PBGC protection is limited and does not erase sponsor obligations.</x:v>
      </x:c>
    </x:row>
    <x:row r="288">
      <x:c r="A288" s="68" t="str">
        <x:v>MECH-287</x:v>
      </x:c>
      <x:c r="B288" s="68" t="str">
        <x:v>Defined-contribution risk migration</x:v>
      </x:c>
      <x:c r="C288" s="68" t="str">
        <x:v>Contribution account</x:v>
      </x:c>
      <x:c r="D288" s="68" t="str">
        <x:v>Participant-borne market and longevity risk</x:v>
      </x:c>
      <x:c r="E288" s="68" t="str">
        <x:v>An account structure transfers much investment and retirement-income uncertainty from sponsor to participant.</x:v>
      </x:c>
      <x:c r="F288" s="68" t="str">
        <x:v>S1</x:v>
      </x:c>
      <x:c r="G288" s="68" t="str">
        <x:v>Default design, advice and annuity options can partly reshape the risk.</x:v>
      </x:c>
    </x:row>
    <x:row r="289">
      <x:c r="A289" s="68" t="str">
        <x:v>MECH-288</x:v>
      </x:c>
      <x:c r="B289" s="68" t="str">
        <x:v>Default-allocation power</x:v>
      </x:c>
      <x:c r="C289" s="68" t="str">
        <x:v>Participant inaction</x:v>
      </x:c>
      <x:c r="D289" s="68" t="str">
        <x:v>Automatic portfolio exposure</x:v>
      </x:c>
      <x:c r="E289" s="68" t="str">
        <x:v>A QDIA turns non-decision into a consequential investment allocation.</x:v>
      </x:c>
      <x:c r="F289" s="68" t="str">
        <x:v>S1</x:v>
      </x:c>
      <x:c r="G289" s="68" t="str">
        <x:v>Participants retain opt-out rights and fiduciaries retain selection duties.</x:v>
      </x:c>
    </x:row>
    <x:row r="290">
      <x:c r="A290" s="68" t="str">
        <x:v>MECH-289</x:v>
      </x:c>
      <x:c r="B290" s="68" t="str">
        <x:v>Lifecycle glide-path conversion</x:v>
      </x:c>
      <x:c r="C290" s="68" t="str">
        <x:v>Age or retirement date</x:v>
      </x:c>
      <x:c r="D290" s="68" t="str">
        <x:v>Changing risk allocation</x:v>
      </x:c>
      <x:c r="E290" s="68" t="str">
        <x:v>A target-date design automates rebalancing and de-risking across decades.</x:v>
      </x:c>
      <x:c r="F290" s="68" t="str">
        <x:v>S1</x:v>
      </x:c>
      <x:c r="G290" s="68" t="str">
        <x:v>The target date does not guarantee principal or sufficient retirement income.</x:v>
      </x:c>
    </x:row>
    <x:row r="291">
      <x:c r="A291" s="68" t="str">
        <x:v>MECH-290</x:v>
      </x:c>
      <x:c r="B291" s="68" t="str">
        <x:v>Fiduciary delegation chain</x:v>
      </x:c>
      <x:c r="C291" s="68" t="str">
        <x:v>Participant assets</x:v>
      </x:c>
      <x:c r="D291" s="68" t="str">
        <x:v>Mandated decision authority</x:v>
      </x:c>
      <x:c r="E291" s="68" t="str">
        <x:v>Sponsors, committees, trustees and advisers divide control while retaining distinct duties.</x:v>
      </x:c>
      <x:c r="F291" s="68" t="str">
        <x:v>S1</x:v>
      </x:c>
      <x:c r="G291" s="68" t="str">
        <x:v>Delegation does not necessarily eliminate the delegating fiduciary’s oversight obligations.</x:v>
      </x:c>
    </x:row>
    <x:row r="292">
      <x:c r="A292" s="68" t="str">
        <x:v>MECH-291</x:v>
      </x:c>
      <x:c r="B292" s="68" t="str">
        <x:v>Pension-insurance backstop</x:v>
      </x:c>
      <x:c r="C292" s="68" t="str">
        <x:v>Covered DB plan failure</x:v>
      </x:c>
      <x:c r="D292" s="68" t="str">
        <x:v>Statutory benefit continuation</x:v>
      </x:c>
      <x:c r="E292" s="68" t="str">
        <x:v>PBGC premiums and legal authority convert a failed sponsor promise into a limited public-corporation payment claim.</x:v>
      </x:c>
      <x:c r="F292" s="68" t="str">
        <x:v>S1</x:v>
      </x:c>
      <x:c r="G292" s="68" t="str">
        <x:v>Not every plan or benefit is fully covered.</x:v>
      </x:c>
    </x:row>
    <x:row r="293">
      <x:c r="A293" s="68" t="str">
        <x:v>MECH-292</x:v>
      </x:c>
      <x:c r="B293" s="68" t="str">
        <x:v>Institutional-liability allocation</x:v>
      </x:c>
      <x:c r="C293" s="68" t="str">
        <x:v>Long-dated pension liabilities</x:v>
      </x:c>
      <x:c r="D293" s="68" t="str">
        <x:v>Portfolio demand for duration, growth and illiquidity premia</x:v>
      </x:c>
      <x:c r="E293" s="68" t="str">
        <x:v>Retirement obligations shape demand for bonds, equities, private markets and hedging instruments.</x:v>
      </x:c>
      <x:c r="F293" s="68" t="str">
        <x:v>S1</x:v>
      </x:c>
      <x:c r="G293" s="68" t="str">
        <x:v>Asset allocation differs across funding status, law and governance.</x:v>
      </x:c>
    </x:row>
    <x:row r="294">
      <x:c r="A294" s="68" t="str">
        <x:v>MECH-293</x:v>
      </x:c>
      <x:c r="B294" s="68" t="str">
        <x:v>Fund pooling conversion</x:v>
      </x:c>
      <x:c r="C294" s="68" t="str">
        <x:v>Many small investor claims</x:v>
      </x:c>
      <x:c r="D294" s="68" t="str">
        <x:v>Single diversified portfolio</x:v>
      </x:c>
      <x:c r="E294" s="68" t="str">
        <x:v>Registered funds aggregate savings into scalable market ownership.</x:v>
      </x:c>
      <x:c r="F294" s="68" t="str">
        <x:v>S1</x:v>
      </x:c>
      <x:c r="G294" s="68" t="str">
        <x:v>Shareholders own fund interests rather than specific portfolio assets.</x:v>
      </x:c>
    </x:row>
    <x:row r="295">
      <x:c r="A295" s="68" t="str">
        <x:v>MECH-294</x:v>
      </x:c>
      <x:c r="B295" s="68" t="str">
        <x:v>Adviser mandate conversion</x:v>
      </x:c>
      <x:c r="C295" s="68" t="str">
        <x:v>Fund or client capital</x:v>
      </x:c>
      <x:c r="D295" s="68" t="str">
        <x:v>Delegated portfolio decisions</x:v>
      </x:c>
      <x:c r="E295" s="68" t="str">
        <x:v>An advisory contract converts beneficial capital into professional trading and stewardship authority.</x:v>
      </x:c>
      <x:c r="F295" s="68" t="str">
        <x:v>S1</x:v>
      </x:c>
      <x:c r="G295" s="68" t="str">
        <x:v>The adviser does not ordinarily become beneficial owner of client assets.</x:v>
      </x:c>
    </x:row>
    <x:row r="296">
      <x:c r="A296" s="68" t="str">
        <x:v>MECH-295</x:v>
      </x:c>
      <x:c r="B296" s="68" t="str">
        <x:v>Daily-NAV redemption mechanism</x:v>
      </x:c>
      <x:c r="C296" s="68" t="str">
        <x:v>Open-end fund share</x:v>
      </x:c>
      <x:c r="D296" s="68" t="str">
        <x:v>Cash or portfolio liquidation need</x:v>
      </x:c>
      <x:c r="E296" s="68" t="str">
        <x:v>Redeemability converts a portfolio claim into a daily liquidity promise.</x:v>
      </x:c>
      <x:c r="F296" s="68" t="str">
        <x:v>S1</x:v>
      </x:c>
      <x:c r="G296" s="68" t="str">
        <x:v>Underlying assets may be less liquid than the redemption term.</x:v>
      </x:c>
    </x:row>
    <x:row r="297">
      <x:c r="A297" s="68" t="str">
        <x:v>MECH-296</x:v>
      </x:c>
      <x:c r="B297" s="68" t="str">
        <x:v>ETF primary-secondary bridge</x:v>
      </x:c>
      <x:c r="C297" s="68" t="str">
        <x:v>Creation unit and basket</x:v>
      </x:c>
      <x:c r="D297" s="68" t="str">
        <x:v>Tradable fund shares near NAV</x:v>
      </x:c>
      <x:c r="E297" s="68" t="str">
        <x:v>Authorised participants connect the fund’s portfolio to exchange trading through creation and redemption.</x:v>
      </x:c>
      <x:c r="F297" s="68" t="str">
        <x:v>S1</x:v>
      </x:c>
      <x:c r="G297" s="68" t="str">
        <x:v>APs are not unconditional liquidity guarantors.</x:v>
      </x:c>
    </x:row>
    <x:row r="298">
      <x:c r="A298" s="68" t="str">
        <x:v>MECH-297</x:v>
      </x:c>
      <x:c r="B298" s="68" t="str">
        <x:v>ETF arbitrage alignment</x:v>
      </x:c>
      <x:c r="C298" s="68" t="str">
        <x:v>ETF price–NAV difference</x:v>
      </x:c>
      <x:c r="D298" s="68" t="str">
        <x:v>Creation or redemption incentive</x:v>
      </x:c>
      <x:c r="E298" s="68" t="str">
        <x:v>Price discrepancies can motivate APs and market makers to trade baskets and shares toward alignment.</x:v>
      </x:c>
      <x:c r="F298" s="68" t="str">
        <x:v>S1</x:v>
      </x:c>
      <x:c r="G298" s="68" t="str">
        <x:v>Stress, costs or market closure can weaken the mechanism.</x:v>
      </x:c>
    </x:row>
    <x:row r="299">
      <x:c r="A299" s="68" t="str">
        <x:v>MECH-298</x:v>
      </x:c>
      <x:c r="B299" s="68" t="str">
        <x:v>Custom-basket discretion</x:v>
      </x:c>
      <x:c r="C299" s="68" t="str">
        <x:v>ETF portfolio and tax or liquidity needs</x:v>
      </x:c>
      <x:c r="D299" s="68" t="str">
        <x:v>Tailored creation or redemption basket</x:v>
      </x:c>
      <x:c r="E299" s="68" t="str">
        <x:v>Written basket policies permit controlled deviations from pro-rata portfolio delivery.</x:v>
      </x:c>
      <x:c r="F299" s="68" t="str">
        <x:v>S1</x:v>
      </x:c>
      <x:c r="G299" s="68" t="str">
        <x:v>Discretion creates conflicts and requires governance.</x:v>
      </x:c>
    </x:row>
    <x:row r="300">
      <x:c r="A300" s="68" t="str">
        <x:v>MECH-299</x:v>
      </x:c>
      <x:c r="B300" s="68" t="str">
        <x:v>Custody-title separation</x:v>
      </x:c>
      <x:c r="C300" s="68" t="str">
        <x:v>Beneficial investment claim</x:v>
      </x:c>
      <x:c r="D300" s="68" t="str">
        <x:v>Intermediated registered position</x:v>
      </x:c>
      <x:c r="E300" s="68" t="str">
        <x:v>Securities can be registered to a nominee while economic rights are recorded through participant and customer ledgers.</x:v>
      </x:c>
      <x:c r="F300" s="68" t="str">
        <x:v>S1</x:v>
      </x:c>
      <x:c r="G300" s="68" t="str">
        <x:v>Record title, possession, voting and economic exposure must be traced separately.</x:v>
      </x:c>
    </x:row>
    <x:row r="301">
      <x:c r="A301" s="68" t="str">
        <x:v>MECH-300</x:v>
      </x:c>
      <x:c r="B301" s="68" t="str">
        <x:v>Book-entry immobilisation</x:v>
      </x:c>
      <x:c r="C301" s="68" t="str">
        <x:v>Physical security or issuer record</x:v>
      </x:c>
      <x:c r="D301" s="68" t="str">
        <x:v>Electronic participant positions</x:v>
      </x:c>
      <x:c r="E301" s="68" t="str">
        <x:v>DTC centralises registered holdings and enables electronic transfer at scale.</x:v>
      </x:c>
      <x:c r="F301" s="68" t="str">
        <x:v>S1</x:v>
      </x:c>
      <x:c r="G301" s="68" t="str">
        <x:v>DTC does not maintain ultimate beneficial-owner records.</x:v>
      </x:c>
    </x:row>
    <x:row r="302">
      <x:c r="A302" s="68" t="str">
        <x:v>MECH-301</x:v>
      </x:c>
      <x:c r="B302" s="68" t="str">
        <x:v>Corporate-action instruction chain</x:v>
      </x:c>
      <x:c r="C302" s="68" t="str">
        <x:v>Issuer action</x:v>
      </x:c>
      <x:c r="D302" s="68" t="str">
        <x:v>Beneficial-owner election and distribution</x:v>
      </x:c>
      <x:c r="E302" s="68" t="str">
        <x:v>Notices, votes and payments move through depository, participant, custodian and owner layers.</x:v>
      </x:c>
      <x:c r="F302" s="68" t="str">
        <x:v>S1</x:v>
      </x:c>
      <x:c r="G302" s="68" t="str">
        <x:v>Delay and reconciliation risk remain.</x:v>
      </x:c>
    </x:row>
    <x:row r="303">
      <x:c r="A303" s="68" t="str">
        <x:v>MECH-302</x:v>
      </x:c>
      <x:c r="B303" s="68" t="str">
        <x:v>Index-eligibility conversion</x:v>
      </x:c>
      <x:c r="C303" s="68" t="str">
        <x:v>Methodology and market data</x:v>
      </x:c>
      <x:c r="D303" s="68" t="str">
        <x:v>Constituent inclusion or exclusion</x:v>
      </x:c>
      <x:c r="E303" s="68" t="str">
        <x:v>Benchmark rules translate issuer characteristics into eligibility for tracked portfolios.</x:v>
      </x:c>
      <x:c r="F303" s="68" t="str">
        <x:v>S1</x:v>
      </x:c>
      <x:c r="G303" s="68" t="str">
        <x:v>Inclusion is not an endorsement or permanent status.</x:v>
      </x:c>
    </x:row>
    <x:row r="304">
      <x:c r="A304" s="68" t="str">
        <x:v>MECH-303</x:v>
      </x:c>
      <x:c r="B304" s="68" t="str">
        <x:v>Passive-flow transmission</x:v>
      </x:c>
      <x:c r="C304" s="68" t="str">
        <x:v>Index weight change</x:v>
      </x:c>
      <x:c r="D304" s="68" t="str">
        <x:v>Portfolio rebalancing demand</x:v>
      </x:c>
      <x:c r="E304" s="68" t="str">
        <x:v>Index-tracking funds convert methodology changes into repeatable trades.</x:v>
      </x:c>
      <x:c r="F304" s="68" t="str">
        <x:v>S1</x:v>
      </x:c>
      <x:c r="G304" s="68" t="str">
        <x:v>Actual flows depend on assets tracking the index and implementation choices.</x:v>
      </x:c>
    </x:row>
    <x:row r="305">
      <x:c r="A305" s="68" t="str">
        <x:v>MECH-304</x:v>
      </x:c>
      <x:c r="B305" s="68" t="str">
        <x:v>Benchmark consultation feedback</x:v>
      </x:c>
      <x:c r="C305" s="68" t="str">
        <x:v>Market-participant input</x:v>
      </x:c>
      <x:c r="D305" s="68" t="str">
        <x:v>Methodology revision or retention</x:v>
      </x:c>
      <x:c r="E305" s="68" t="str">
        <x:v>Consultations provide a formal channel from users to index governance.</x:v>
      </x:c>
      <x:c r="F305" s="68" t="str">
        <x:v>S1</x:v>
      </x:c>
      <x:c r="G305" s="68" t="str">
        <x:v>Consultation does not give any respondent final authority.</x:v>
      </x:c>
    </x:row>
    <x:row r="306">
      <x:c r="A306" s="68" t="str">
        <x:v>MECH-305</x:v>
      </x:c>
      <x:c r="B306" s="68" t="str">
        <x:v>Private-fund commitment conversion</x:v>
      </x:c>
      <x:c r="C306" s="68" t="str">
        <x:v>Contractual commitment</x:v>
      </x:c>
      <x:c r="D306" s="68" t="str">
        <x:v>Callable investment capital</x:v>
      </x:c>
      <x:c r="E306" s="68" t="str">
        <x:v>A limited partnership agreement lets the manager draw investor capital over time.</x:v>
      </x:c>
      <x:c r="F306" s="68" t="str">
        <x:v>S1</x:v>
      </x:c>
      <x:c r="G306" s="68" t="str">
        <x:v>Commitment is not immediate cash and is generally illiquid.</x:v>
      </x:c>
    </x:row>
    <x:row r="307">
      <x:c r="A307" s="68" t="str">
        <x:v>MECH-306</x:v>
      </x:c>
      <x:c r="B307" s="68" t="str">
        <x:v>GP control-right concentration</x:v>
      </x:c>
      <x:c r="C307" s="68" t="str">
        <x:v>Delegated LP capital</x:v>
      </x:c>
      <x:c r="D307" s="68" t="str">
        <x:v>Centralised investment and exit authority</x:v>
      </x:c>
      <x:c r="E307" s="68" t="str">
        <x:v>Private-fund agreements concentrate operating control in the general partner.</x:v>
      </x:c>
      <x:c r="F307" s="68" t="str">
        <x:v>S1</x:v>
      </x:c>
      <x:c r="G307" s="68" t="str">
        <x:v>LP consent rights and fiduciary or contractual limits vary.</x:v>
      </x:c>
    </x:row>
    <x:row r="308">
      <x:c r="A308" s="68" t="str">
        <x:v>MECH-307</x:v>
      </x:c>
      <x:c r="B308" s="68" t="str">
        <x:v>Fee-and-carry allocation</x:v>
      </x:c>
      <x:c r="C308" s="68" t="str">
        <x:v>Committed capital and investment gains</x:v>
      </x:c>
      <x:c r="D308" s="68" t="str">
        <x:v>Manager compensation</x:v>
      </x:c>
      <x:c r="E308" s="68" t="str">
        <x:v>Management fees and carried interest convert asset scale and realised gains into manager revenue.</x:v>
      </x:c>
      <x:c r="F308" s="68" t="str">
        <x:v>S1</x:v>
      </x:c>
      <x:c r="G308" s="68" t="str">
        <x:v>Headline performance does not equal LP net return.</x:v>
      </x:c>
    </x:row>
    <x:row r="309">
      <x:c r="A309" s="68" t="str">
        <x:v>MECH-308</x:v>
      </x:c>
      <x:c r="B309" s="68" t="str">
        <x:v>Subscription-line timing transformation</x:v>
      </x:c>
      <x:c r="C309" s="68" t="str">
        <x:v>Uncalled LP commitments</x:v>
      </x:c>
      <x:c r="D309" s="68" t="str">
        <x:v>Immediate fund liquidity</x:v>
      </x:c>
      <x:c r="E309" s="68" t="str">
        <x:v>A facility bridges capital calls and can alter reported timing and return metrics.</x:v>
      </x:c>
      <x:c r="F309" s="68" t="str">
        <x:v>S1</x:v>
      </x:c>
      <x:c r="G309" s="68" t="str">
        <x:v>It adds leverage and lender dependence without creating underlying investment value.</x:v>
      </x:c>
    </x:row>
    <x:row r="310">
      <x:c r="A310" s="68" t="str">
        <x:v>MECH-309</x:v>
      </x:c>
      <x:c r="B310" s="68" t="str">
        <x:v>NAV-facility collateralisation</x:v>
      </x:c>
      <x:c r="C310" s="68" t="str">
        <x:v>Portfolio value and distributions</x:v>
      </x:c>
      <x:c r="D310" s="68" t="str">
        <x:v>Fund-level borrowing capacity</x:v>
      </x:c>
      <x:c r="E310" s="68" t="str">
        <x:v>Later-stage fund assets become collateral for liquidity or distributions.</x:v>
      </x:c>
      <x:c r="F310" s="68" t="str">
        <x:v>S1</x:v>
      </x:c>
      <x:c r="G310" s="68" t="str">
        <x:v>Valuation uncertainty and structural priority can shift risk among stakeholders.</x:v>
      </x:c>
    </x:row>
    <x:row r="311">
      <x:c r="A311" s="68" t="str">
        <x:v>MECH-310</x:v>
      </x:c>
      <x:c r="B311" s="68" t="str">
        <x:v>Private-credit origination</x:v>
      </x:c>
      <x:c r="C311" s="68" t="str">
        <x:v>Institutional commitments</x:v>
      </x:c>
      <x:c r="D311" s="68" t="str">
        <x:v>Directly negotiated corporate loan</x:v>
      </x:c>
      <x:c r="E311" s="68" t="str">
        <x:v>A non-bank fund converts long-duration investor capital into business credit.</x:v>
      </x:c>
      <x:c r="F311" s="68" t="str">
        <x:v>S1</x:v>
      </x:c>
      <x:c r="G311" s="68" t="str">
        <x:v>Illiquidity does not remove default or valuation risk.</x:v>
      </x:c>
    </x:row>
    <x:row r="312">
      <x:c r="A312" s="68" t="str">
        <x:v>MECH-311</x:v>
      </x:c>
      <x:c r="B312" s="68" t="str">
        <x:v>PIK liquidity deferral</x:v>
      </x:c>
      <x:c r="C312" s="68" t="str">
        <x:v>Current interest obligation</x:v>
      </x:c>
      <x:c r="D312" s="68" t="str">
        <x:v>Higher future principal</x:v>
      </x:c>
      <x:c r="E312" s="68" t="str">
        <x:v>Payment-in-kind terms preserve near-term borrower cash by capitalising interest.</x:v>
      </x:c>
      <x:c r="F312" s="68" t="str">
        <x:v>S1</x:v>
      </x:c>
      <x:c r="G312" s="68" t="str">
        <x:v>They can mask or postpone credit deterioration.</x:v>
      </x:c>
    </x:row>
    <x:row r="313">
      <x:c r="A313" s="68" t="str">
        <x:v>MECH-312</x:v>
      </x:c>
      <x:c r="B313" s="68" t="str">
        <x:v>Bank–NBFI funding feedback</x:v>
      </x:c>
      <x:c r="C313" s="68" t="str">
        <x:v>Bank credit commitment</x:v>
      </x:c>
      <x:c r="D313" s="68" t="str">
        <x:v>Leveraged non-bank intermediation</x:v>
      </x:c>
      <x:c r="E313" s="68" t="str">
        <x:v>Banks fund funds, BDCs, warehouses and SPVs even when final credit is labelled non-bank.</x:v>
      </x:c>
      <x:c r="F313" s="68" t="str">
        <x:v>S1</x:v>
      </x:c>
      <x:c r="G313" s="68" t="str">
        <x:v>Commitment size is not identical to drawn exposure or loss.</x:v>
      </x:c>
    </x:row>
    <x:row r="314">
      <x:c r="A314" s="68" t="str">
        <x:v>MECH-313</x:v>
      </x:c>
      <x:c r="B314" s="68" t="str">
        <x:v>CLO collateral pooling</x:v>
      </x:c>
      <x:c r="C314" s="68" t="str">
        <x:v>Leveraged-loan portfolio</x:v>
      </x:c>
      <x:c r="D314" s="68" t="str">
        <x:v>Securitisation collateral pool</x:v>
      </x:c>
      <x:c r="E314" s="68" t="str">
        <x:v>A CLO aggregates corporate loans into a bankruptcy-remote vehicle.</x:v>
      </x:c>
      <x:c r="F314" s="68" t="str">
        <x:v>S1</x:v>
      </x:c>
      <x:c r="G314" s="68" t="str">
        <x:v>The vehicle remains exposed to borrower defaults and manager performance.</x:v>
      </x:c>
    </x:row>
    <x:row r="315">
      <x:c r="A315" s="68" t="str">
        <x:v>MECH-314</x:v>
      </x:c>
      <x:c r="B315" s="68" t="str">
        <x:v>CLO tranching</x:v>
      </x:c>
      <x:c r="C315" s="68" t="str">
        <x:v>Common collateral cash flows</x:v>
      </x:c>
      <x:c r="D315" s="68" t="str">
        <x:v>Different priority and risk claims</x:v>
      </x:c>
      <x:c r="E315" s="68" t="str">
        <x:v>Payment priority redistributes expected loss and return across senior notes, mezzanine notes and equity.</x:v>
      </x:c>
      <x:c r="F315" s="68" t="str">
        <x:v>S1</x:v>
      </x:c>
      <x:c r="G315" s="68" t="str">
        <x:v>Tranching reallocates rather than eliminates credit loss.</x:v>
      </x:c>
    </x:row>
    <x:row r="316">
      <x:c r="A316" s="68" t="str">
        <x:v>MECH-315</x:v>
      </x:c>
      <x:c r="B316" s="68" t="str">
        <x:v>CLO overcollateralisation discipline</x:v>
      </x:c>
      <x:c r="C316" s="68" t="str">
        <x:v>Collateral and liability balances</x:v>
      </x:c>
      <x:c r="D316" s="68" t="str">
        <x:v>Cash diversion or payment release</x:v>
      </x:c>
      <x:c r="E316" s="68" t="str">
        <x:v>Coverage tests redirect cash from junior to senior claims when protection erodes.</x:v>
      </x:c>
      <x:c r="F316" s="68" t="str">
        <x:v>S1</x:v>
      </x:c>
      <x:c r="G316" s="68" t="str">
        <x:v>Test compliance does not guarantee full repayment.</x:v>
      </x:c>
    </x:row>
    <x:row r="317">
      <x:c r="A317" s="68" t="str">
        <x:v>MECH-316</x:v>
      </x:c>
      <x:c r="B317" s="68" t="str">
        <x:v>CLO manager option value</x:v>
      </x:c>
      <x:c r="C317" s="68" t="str">
        <x:v>Reinvestment authority</x:v>
      </x:c>
      <x:c r="D317" s="68" t="str">
        <x:v>Collateral trading and amendment decisions</x:v>
      </x:c>
      <x:c r="E317" s="68" t="str">
        <x:v>The manager can reshape portfolio risk within indenture constraints.</x:v>
      </x:c>
      <x:c r="F317" s="68" t="str">
        <x:v>S1</x:v>
      </x:c>
      <x:c r="G317" s="68" t="str">
        <x:v>Manager discretion is bounded and may conflict with different tranche interests.</x:v>
      </x:c>
    </x:row>
    <x:row r="318">
      <x:c r="A318" s="68" t="str">
        <x:v>MECH-317</x:v>
      </x:c>
      <x:c r="B318" s="68" t="str">
        <x:v>CLO waterfall enforcement</x:v>
      </x:c>
      <x:c r="C318" s="68" t="str">
        <x:v>Collateral cash flows</x:v>
      </x:c>
      <x:c r="D318" s="68" t="str">
        <x:v>Contractual payment order</x:v>
      </x:c>
      <x:c r="E318" s="68" t="str">
        <x:v>The trustee and indenture operationalise priority across fees, debt and residual equity.</x:v>
      </x:c>
      <x:c r="F318" s="68" t="str">
        <x:v>S1</x:v>
      </x:c>
      <x:c r="G318" s="68" t="str">
        <x:v>Operational compliance does not eliminate valuation disputes.</x:v>
      </x:c>
    </x:row>
    <x:row r="319">
      <x:c r="A319" s="68" t="str">
        <x:v>MECH-318</x:v>
      </x:c>
      <x:c r="B319" s="68" t="str">
        <x:v>Retirement-private-market bridge</x:v>
      </x:c>
      <x:c r="C319" s="68" t="str">
        <x:v>Participant default portfolio</x:v>
      </x:c>
      <x:c r="D319" s="68" t="str">
        <x:v>Private equity or private credit exposure</x:v>
      </x:c>
      <x:c r="E319" s="68" t="str">
        <x:v>Alternative-asset sleeves can transmit private-market fees, valuation and liquidity characteristics into defined-contribution savings.</x:v>
      </x:c>
      <x:c r="F319" s="68" t="str">
        <x:v>S1</x:v>
      </x:c>
      <x:c r="G319" s="68" t="str">
        <x:v>The 2026 U.S. rule is proposed, not final, and product adoption is not guaranteed.</x:v>
      </x:c>
    </x:row>
    <x:row r="320">
      <x:c r="A320" s="68" t="str">
        <x:v>MECH-319</x:v>
      </x:c>
      <x:c r="B320" s="68" t="str">
        <x:v>Registered-offering conversion</x:v>
      </x:c>
      <x:c r="C320" s="68" t="str">
        <x:v>Private corporate claim and disclosure</x:v>
      </x:c>
      <x:c r="D320" s="68" t="str">
        <x:v>Publicly distributable security</x:v>
      </x:c>
      <x:c r="E320" s="68" t="str">
        <x:v>Registration and prospectus convert a private financing need into an offer to public investors.</x:v>
      </x:c>
      <x:c r="F320" s="68" t="str">
        <x:v>S1</x:v>
      </x:c>
      <x:c r="G320" s="68" t="str">
        <x:v>Registration enables lawful distribution but does not guarantee investor demand or capital raised.</x:v>
      </x:c>
    </x:row>
    <x:row r="321">
      <x:c r="A321" s="68" t="str">
        <x:v>MECH-320</x:v>
      </x:c>
      <x:c r="B321" s="68" t="str">
        <x:v>Underwriting risk intermediation</x:v>
      </x:c>
      <x:c r="C321" s="68" t="str">
        <x:v>Issuer securities and offering risk</x:v>
      </x:c>
      <x:c r="D321" s="68" t="str">
        <x:v>Syndicate purchase or placement obligation</x:v>
      </x:c>
      <x:c r="E321" s="68" t="str">
        <x:v>Underwriters bridge issuer financing and investor demand while assuming contract-specific distribution and market risk.</x:v>
      </x:c>
      <x:c r="F321" s="68" t="str">
        <x:v>S1</x:v>
      </x:c>
      <x:c r="G321" s="68" t="str">
        <x:v>Firm commitment, best efforts and other structures must be distinguished.</x:v>
      </x:c>
    </x:row>
    <x:row r="322">
      <x:c r="A322" s="68" t="str">
        <x:v>MECH-321</x:v>
      </x:c>
      <x:c r="B322" s="68" t="str">
        <x:v>Bookbuilding price and allocation</x:v>
      </x:c>
      <x:c r="C322" s="68" t="str">
        <x:v>Investor indications of interest</x:v>
      </x:c>
      <x:c r="D322" s="68" t="str">
        <x:v>Offering price and allocation ledger</x:v>
      </x:c>
      <x:c r="E322" s="68" t="str">
        <x:v>Lead bookrunners aggregate demand signals and allocate scarce offering inventory.</x:v>
      </x:c>
      <x:c r="F322" s="68" t="str">
        <x:v>S1</x:v>
      </x:c>
      <x:c r="G322" s="68" t="str">
        <x:v>Indications may change and allocation need not be pro rata or neutral.</x:v>
      </x:c>
    </x:row>
    <x:row r="323">
      <x:c r="A323" s="68" t="str">
        <x:v>MECH-322</x:v>
      </x:c>
      <x:c r="B323" s="68" t="str">
        <x:v>Listing permission conversion</x:v>
      </x:c>
      <x:c r="C323" s="68" t="str">
        <x:v>Eligible security and issuer application</x:v>
      </x:c>
      <x:c r="D323" s="68" t="str">
        <x:v>Exchange-traded security</x:v>
      </x:c>
      <x:c r="E323" s="68" t="str">
        <x:v>An exchange converts compliance with listing standards into admission to its market.</x:v>
      </x:c>
      <x:c r="F323" s="68" t="str">
        <x:v>S1</x:v>
      </x:c>
      <x:c r="G323" s="68" t="str">
        <x:v>Listing does not certify investment quality or prevent later delisting.</x:v>
      </x:c>
    </x:row>
    <x:row r="324">
      <x:c r="A324" s="68" t="str">
        <x:v>MECH-323</x:v>
      </x:c>
      <x:c r="B324" s="68" t="str">
        <x:v>Opening-auction price discovery</x:v>
      </x:c>
      <x:c r="C324" s="68" t="str">
        <x:v>Accumulated buy and sell interest</x:v>
      </x:c>
      <x:c r="D324" s="68" t="str">
        <x:v>Opening trade price</x:v>
      </x:c>
      <x:c r="E324" s="68" t="str">
        <x:v>An opening auction compresses overnight information and order imbalance into a first transaction price.</x:v>
      </x:c>
      <x:c r="F324" s="68" t="str">
        <x:v>S1</x:v>
      </x:c>
      <x:c r="G324" s="68" t="str">
        <x:v>Auction design and participant mix influence but do not predetermine value.</x:v>
      </x:c>
    </x:row>
    <x:row r="325">
      <x:c r="A325" s="68" t="str">
        <x:v>MECH-324</x:v>
      </x:c>
      <x:c r="B325" s="68" t="str">
        <x:v>Closing-auction benchmark formation</x:v>
      </x:c>
      <x:c r="C325" s="68" t="str">
        <x:v>End-of-day order imbalance</x:v>
      </x:c>
      <x:c r="D325" s="68" t="str">
        <x:v>Official closing price</x:v>
      </x:c>
      <x:c r="E325" s="68" t="str">
        <x:v>The closing auction converts concentrated orders into a reference price used by indexes, funds and derivatives.</x:v>
      </x:c>
      <x:c r="F325" s="68" t="str">
        <x:v>S1</x:v>
      </x:c>
      <x:c r="G325" s="68" t="str">
        <x:v>A closing print can be sensitive to rebalancing flows and is not a complete measure of fundamental value.</x:v>
      </x:c>
    </x:row>
    <x:row r="326">
      <x:c r="A326" s="68" t="str">
        <x:v>MECH-325</x:v>
      </x:c>
      <x:c r="B326" s="68" t="str">
        <x:v>Broker routing delegation</x:v>
      </x:c>
      <x:c r="C326" s="68" t="str">
        <x:v>Customer order and broker mandate</x:v>
      </x:c>
      <x:c r="D326" s="68" t="str">
        <x:v>Selected market center</x:v>
      </x:c>
      <x:c r="E326" s="68" t="str">
        <x:v>A broker converts customer instructions into venue choice under best-execution and disclosure duties.</x:v>
      </x:c>
      <x:c r="F326" s="68" t="str">
        <x:v>S1</x:v>
      </x:c>
      <x:c r="G326" s="68" t="str">
        <x:v>The broker may use algorithms, affiliates or clearing arrangements; routing is not customer control of the venue.</x:v>
      </x:c>
    </x:row>
    <x:row r="327">
      <x:c r="A327" s="68" t="str">
        <x:v>MECH-326</x:v>
      </x:c>
      <x:c r="B327" s="68" t="str">
        <x:v>Payment-for-order-flow conflict channel</x:v>
      </x:c>
      <x:c r="C327" s="68" t="str">
        <x:v>Market-center payment or rebate</x:v>
      </x:c>
      <x:c r="D327" s="68" t="str">
        <x:v>Routing incentive</x:v>
      </x:c>
      <x:c r="E327" s="68" t="str">
        <x:v>Order-routing compensation can alter broker economics and create a conflict that must be managed under best-execution duties.</x:v>
      </x:c>
      <x:c r="F327" s="68" t="str">
        <x:v>S1</x:v>
      </x:c>
      <x:c r="G327" s="68" t="str">
        <x:v>Payment alone does not prove inferior execution or a rule violation.</x:v>
      </x:c>
    </x:row>
    <x:row r="328">
      <x:c r="A328" s="68" t="str">
        <x:v>MECH-327</x:v>
      </x:c>
      <x:c r="B328" s="68" t="str">
        <x:v>Retail order internalisation</x:v>
      </x:c>
      <x:c r="C328" s="68" t="str">
        <x:v>Broker-routed retail order</x:v>
      </x:c>
      <x:c r="D328" s="68" t="str">
        <x:v>Principal execution by wholesaler</x:v>
      </x:c>
      <x:c r="E328" s="68" t="str">
        <x:v>A wholesaler executes against customer flow and may provide price improvement relative to displayed quotations.</x:v>
      </x:c>
      <x:c r="F328" s="68" t="str">
        <x:v>S1</x:v>
      </x:c>
      <x:c r="G328" s="68" t="str">
        <x:v>Internalisation can reduce displayed interaction and must be assessed with execution-quality data.</x:v>
      </x:c>
    </x:row>
    <x:row r="329">
      <x:c r="A329" s="68" t="str">
        <x:v>MECH-328</x:v>
      </x:c>
      <x:c r="B329" s="68" t="str">
        <x:v>Best-execution review</x:v>
      </x:c>
      <x:c r="C329" s="68" t="str">
        <x:v>Venue quality, price and routing economics</x:v>
      </x:c>
      <x:c r="D329" s="68" t="str">
        <x:v>Broker routing policy</x:v>
      </x:c>
      <x:c r="E329" s="68" t="str">
        <x:v>A broker's supervisory process compares reasonably available markets and customer outcomes.</x:v>
      </x:c>
      <x:c r="F329" s="68" t="str">
        <x:v>S1</x:v>
      </x:c>
      <x:c r="G329" s="68" t="str">
        <x:v>Best execution is facts-and-circumstances based and does not promise the single best imaginable fill.</x:v>
      </x:c>
    </x:row>
    <x:row r="330">
      <x:c r="A330" s="68" t="str">
        <x:v>MECH-329</x:v>
      </x:c>
      <x:c r="B330" s="68" t="str">
        <x:v>Tick-size and access-fee incentive</x:v>
      </x:c>
      <x:c r="C330" s="68" t="str">
        <x:v>Minimum increment and venue fee schedule</x:v>
      </x:c>
      <x:c r="D330" s="68" t="str">
        <x:v>Displayed quoting and routing behaviour</x:v>
      </x:c>
      <x:c r="E330" s="68" t="str">
        <x:v>Pricing increments and fee caps shape queue competition, rebates and order-placement economics.</x:v>
      </x:c>
      <x:c r="F330" s="68" t="str">
        <x:v>S1</x:v>
      </x:c>
      <x:c r="G330" s="68" t="str">
        <x:v>Observed spreads reflect many variables beyond rule design.</x:v>
      </x:c>
    </x:row>
    <x:row r="331">
      <x:c r="A331" s="68" t="str">
        <x:v>MECH-330</x:v>
      </x:c>
      <x:c r="B331" s="68" t="str">
        <x:v>ATS selective-interaction channel</x:v>
      </x:c>
      <x:c r="C331" s="68" t="str">
        <x:v>Subscriber rules and non-displayed liquidity</x:v>
      </x:c>
      <x:c r="D331" s="68" t="str">
        <x:v>Matched off-exchange execution</x:v>
      </x:c>
      <x:c r="E331" s="68" t="str">
        <x:v>An ATS can connect selected counterparties without displaying all interest to the public market.</x:v>
      </x:c>
      <x:c r="F331" s="68" t="str">
        <x:v>S1</x:v>
      </x:c>
      <x:c r="G331" s="68" t="str">
        <x:v>ATSs are regulated broker-dealer systems, not unregulated private exchanges.</x:v>
      </x:c>
    </x:row>
    <x:row r="332">
      <x:c r="A332" s="68" t="str">
        <x:v>MECH-331</x:v>
      </x:c>
      <x:c r="B332" s="68" t="str">
        <x:v>Market-maker inventory intermediation</x:v>
      </x:c>
      <x:c r="C332" s="68" t="str">
        <x:v>Incoming buy and sell orders</x:v>
      </x:c>
      <x:c r="D332" s="68" t="str">
        <x:v>Continuous principal liquidity</x:v>
      </x:c>
      <x:c r="E332" s="68" t="str">
        <x:v>A market maker uses capital and inventory to absorb order imbalances and quote two-sided markets.</x:v>
      </x:c>
      <x:c r="F332" s="68" t="str">
        <x:v>S1</x:v>
      </x:c>
      <x:c r="G332" s="68" t="str">
        <x:v>Market making creates exposure and does not grant unilateral control of the security's price.</x:v>
      </x:c>
    </x:row>
    <x:row r="333">
      <x:c r="A333" s="68" t="str">
        <x:v>MECH-332</x:v>
      </x:c>
      <x:c r="B333" s="68" t="str">
        <x:v>Designated-market-maker auction role</x:v>
      </x:c>
      <x:c r="C333" s="68" t="str">
        <x:v>Exchange assignment and order book</x:v>
      </x:c>
      <x:c r="D333" s="68" t="str">
        <x:v>Facilitated open, close and volatility event</x:v>
      </x:c>
      <x:c r="E333" s="68" t="str">
        <x:v>A DMM combines defined obligations, capital and auction participation at a primary listing venue.</x:v>
      </x:c>
      <x:c r="F333" s="68" t="str">
        <x:v>S1</x:v>
      </x:c>
      <x:c r="G333" s="68" t="str">
        <x:v>The DMM operates under exchange rules and competes with other liquidity sources.</x:v>
      </x:c>
    </x:row>
    <x:row r="334">
      <x:c r="A334" s="68" t="str">
        <x:v>MECH-333</x:v>
      </x:c>
      <x:c r="B334" s="68" t="str">
        <x:v>SIP consolidation</x:v>
      </x:c>
      <x:c r="C334" s="68" t="str">
        <x:v>Venue quotations and trades</x:v>
      </x:c>
      <x:c r="D334" s="68" t="str">
        <x:v>Consolidated core market data</x:v>
      </x:c>
      <x:c r="E334" s="68" t="str">
        <x:v>SIPs aggregate exchange and FINRA reports into system-wide quotation and transaction feeds.</x:v>
      </x:c>
      <x:c r="F334" s="68" t="str">
        <x:v>S1</x:v>
      </x:c>
      <x:c r="G334" s="68" t="str">
        <x:v>Consolidation does not make the feed identical to every proprietary depth product.</x:v>
      </x:c>
    </x:row>
    <x:row r="335">
      <x:c r="A335" s="68" t="str">
        <x:v>MECH-334</x:v>
      </x:c>
      <x:c r="B335" s="68" t="str">
        <x:v>Proprietary-feed information gradient</x:v>
      </x:c>
      <x:c r="C335" s="68" t="str">
        <x:v>Venue-native order events</x:v>
      </x:c>
      <x:c r="D335" s="68" t="str">
        <x:v>Faster or deeper subscriber view</x:v>
      </x:c>
      <x:c r="E335" s="68" t="str">
        <x:v>Commercial feeds can provide depth and latency characteristics beyond consolidated core data.</x:v>
      </x:c>
      <x:c r="F335" s="68" t="str">
        <x:v>S1</x:v>
      </x:c>
      <x:c r="G335" s="68" t="str">
        <x:v>A data advantage does not establish misuse, guaranteed profit or knowledge of hidden orders.</x:v>
      </x:c>
    </x:row>
    <x:row r="336">
      <x:c r="A336" s="68" t="str">
        <x:v>MECH-335</x:v>
      </x:c>
      <x:c r="B336" s="68" t="str">
        <x:v>Market-data monetisation</x:v>
      </x:c>
      <x:c r="C336" s="68" t="str">
        <x:v>Exchange-generated data</x:v>
      </x:c>
      <x:c r="D336" s="68" t="str">
        <x:v>Subscription revenue and participant dependency</x:v>
      </x:c>
      <x:c r="E336" s="68" t="str">
        <x:v>Trading venues convert compulsory market interaction into sellable data products and connectivity services.</x:v>
      </x:c>
      <x:c r="F336" s="68" t="str">
        <x:v>S1</x:v>
      </x:c>
      <x:c r="G336" s="68" t="str">
        <x:v>Commercial value does not prove monopoly pricing without cost and substitution analysis.</x:v>
      </x:c>
    </x:row>
    <x:row r="337">
      <x:c r="A337" s="68" t="str">
        <x:v>MECH-336</x:v>
      </x:c>
      <x:c r="B337" s="68" t="str">
        <x:v>CAT regulatory legibility</x:v>
      </x:c>
      <x:c r="C337" s="68" t="str">
        <x:v>Order and account-linked events</x:v>
      </x:c>
      <x:c r="D337" s="68" t="str">
        <x:v>Cross-market surveillance dataset</x:v>
      </x:c>
      <x:c r="E337" s="68" t="str">
        <x:v>CAT converts fragmented broker and venue records into a regulator-accessible order lifecycle.</x:v>
      </x:c>
      <x:c r="F337" s="68" t="str">
        <x:v>S1</x:v>
      </x:c>
      <x:c r="G337" s="68" t="str">
        <x:v>Regulatory visibility must be balanced against cybersecurity, privacy and data-minimisation concerns.</x:v>
      </x:c>
    </x:row>
    <x:row r="338">
      <x:c r="A338" s="68" t="str">
        <x:v>MECH-337</x:v>
      </x:c>
      <x:c r="B338" s="68" t="str">
        <x:v>Extended-hours fragmentation</x:v>
      </x:c>
      <x:c r="C338" s="68" t="str">
        <x:v>Longer trading sessions</x:v>
      </x:c>
      <x:c r="D338" s="68" t="str">
        <x:v>Additional price discovery and thinner liquidity periods</x:v>
      </x:c>
      <x:c r="E338" s="68" t="str">
        <x:v>Near-continuous trading expands access while shifting liquidity, staffing, data and corporate-action dependencies across time zones.</x:v>
      </x:c>
      <x:c r="F338" s="68" t="str">
        <x:v>S1</x:v>
      </x:c>
      <x:c r="G338" s="68" t="str">
        <x:v>Approval of an exchange does not establish universal 23/5 liquidity or final approval of every extended-hours phase.</x:v>
      </x:c>
    </x:row>
    <x:row r="339">
      <x:c r="A339" s="68" t="str">
        <x:v>MECH-338</x:v>
      </x:c>
      <x:c r="B339" s="68" t="str">
        <x:v>CCP novation and netting</x:v>
      </x:c>
      <x:c r="C339" s="68" t="str">
        <x:v>Broker-to-broker trades</x:v>
      </x:c>
      <x:c r="D339" s="68" t="str">
        <x:v>Net clearing-member obligations</x:v>
      </x:c>
      <x:c r="E339" s="68" t="str">
        <x:v>NSCC becomes central counterparty and compresses many trades into net positions.</x:v>
      </x:c>
      <x:c r="F339" s="68" t="str">
        <x:v>S1</x:v>
      </x:c>
      <x:c r="G339" s="68" t="str">
        <x:v>Netting reduces movements but concentrates member, liquidity and operational risk.</x:v>
      </x:c>
    </x:row>
    <x:row r="340">
      <x:c r="A340" s="68" t="str">
        <x:v>MECH-339</x:v>
      </x:c>
      <x:c r="B340" s="68" t="str">
        <x:v>Depository immobilisation</x:v>
      </x:c>
      <x:c r="C340" s="68" t="str">
        <x:v>Registered or certificated securities</x:v>
      </x:c>
      <x:c r="D340" s="68" t="str">
        <x:v>Book-entry participant positions</x:v>
      </x:c>
      <x:c r="E340" s="68" t="str">
        <x:v>DTC reduces physical movement by maintaining central custody and changing participant records electronically.</x:v>
      </x:c>
      <x:c r="F340" s="68" t="str">
        <x:v>S1</x:v>
      </x:c>
      <x:c r="G340" s="68" t="str">
        <x:v>DTC or Cede record status does not make them the ultimate economic owner.</x:v>
      </x:c>
    </x:row>
    <x:row r="341">
      <x:c r="A341" s="68" t="str">
        <x:v>MECH-340</x:v>
      </x:c>
      <x:c r="B341" s="68" t="str">
        <x:v>T+1 exposure compression</x:v>
      </x:c>
      <x:c r="C341" s="68" t="str">
        <x:v>Executed trade awaiting settlement</x:v>
      </x:c>
      <x:c r="D341" s="68" t="str">
        <x:v>Shorter counterparty-risk interval</x:v>
      </x:c>
      <x:c r="E341" s="68" t="str">
        <x:v>T+1 reduces the time available for adverse price moves or counterparty failure before standard settlement.</x:v>
      </x:c>
      <x:c r="F341" s="68" t="str">
        <x:v>S1</x:v>
      </x:c>
      <x:c r="G341" s="68" t="str">
        <x:v>A shorter cycle does not eliminate fails, funding pressure or operational error.</x:v>
      </x:c>
    </x:row>
    <x:row r="342">
      <x:c r="A342" s="68" t="str">
        <x:v>MECH-341</x:v>
      </x:c>
      <x:c r="B342" s="68" t="str">
        <x:v>Transfer-agent title maintenance</x:v>
      </x:c>
      <x:c r="C342" s="68" t="str">
        <x:v>Issuer instructions and ownership changes</x:v>
      </x:c>
      <x:c r="D342" s="68" t="str">
        <x:v>Registered shareholder ledger</x:v>
      </x:c>
      <x:c r="E342" s="68" t="str">
        <x:v>Transfer agents maintain the issuer-facing record of ownership and process corporate actions.</x:v>
      </x:c>
      <x:c r="F342" s="68" t="str">
        <x:v>S1</x:v>
      </x:c>
      <x:c r="G342" s="68" t="str">
        <x:v>Registered-holder data do not necessarily identify every beneficial owner in street name.</x:v>
      </x:c>
    </x:row>
    <x:row r="343">
      <x:c r="A343" s="68" t="str">
        <x:v>MECH-342</x:v>
      </x:c>
      <x:c r="B343" s="68" t="str">
        <x:v>Margin leverage conversion</x:v>
      </x:c>
      <x:c r="C343" s="68" t="str">
        <x:v>Customer collateral</x:v>
      </x:c>
      <x:c r="D343" s="68" t="str">
        <x:v>Broker credit and enlarged position</x:v>
      </x:c>
      <x:c r="E343" s="68" t="str">
        <x:v>A margin agreement converts portfolio collateral into purchasing or short-selling capacity.</x:v>
      </x:c>
      <x:c r="F343" s="68" t="str">
        <x:v>S1</x:v>
      </x:c>
      <x:c r="G343" s="68" t="str">
        <x:v>Leverage amplifies gains and losses and permits contractual liquidation.</x:v>
      </x:c>
    </x:row>
    <x:row r="344">
      <x:c r="A344" s="68" t="str">
        <x:v>MECH-343</x:v>
      </x:c>
      <x:c r="B344" s="68" t="str">
        <x:v>Short-sale locate discipline</x:v>
      </x:c>
      <x:c r="C344" s="68" t="str">
        <x:v>Short order</x:v>
      </x:c>
      <x:c r="D344" s="68" t="str">
        <x:v>Borrow assurance or reasonable grounds</x:v>
      </x:c>
      <x:c r="E344" s="68" t="str">
        <x:v>Locate rules connect proposed short sales to securities-borrow availability.</x:v>
      </x:c>
      <x:c r="F344" s="68" t="str">
        <x:v>S1</x:v>
      </x:c>
      <x:c r="G344" s="68" t="str">
        <x:v>A locate does not guarantee delivery or prevent later borrow recall.</x:v>
      </x:c>
    </x:row>
    <x:row r="345">
      <x:c r="A345" s="68" t="str">
        <x:v>MECH-344</x:v>
      </x:c>
      <x:c r="B345" s="68" t="str">
        <x:v>Fail-to-deliver close-out</x:v>
      </x:c>
      <x:c r="C345" s="68" t="str">
        <x:v>Settlement fail</x:v>
      </x:c>
      <x:c r="D345" s="68" t="str">
        <x:v>Mandatory purchase or borrowing action</x:v>
      </x:c>
      <x:c r="E345" s="68" t="str">
        <x:v>Close-out rules force defined unresolved fails toward settlement.</x:v>
      </x:c>
      <x:c r="F345" s="68" t="str">
        <x:v>S1</x:v>
      </x:c>
      <x:c r="G345" s="68" t="str">
        <x:v>A fail can arise from operational or market causes and is not itself proof of naked short manipulation.</x:v>
      </x:c>
    </x:row>
    <x:row r="346">
      <x:c r="A346" s="68" t="str">
        <x:v>MECH-345</x:v>
      </x:c>
      <x:c r="B346" s="68" t="str">
        <x:v>Securities-loan transparency</x:v>
      </x:c>
      <x:c r="C346" s="68" t="str">
        <x:v>Private loan transaction</x:v>
      </x:c>
      <x:c r="D346" s="68" t="str">
        <x:v>Regulatory and later public loan data</x:v>
      </x:c>
      <x:c r="E346" s="68" t="str">
        <x:v>Rule 10c-1a is designed to make terms and activity in securities lending more legible.</x:v>
      </x:c>
      <x:c r="F346" s="68" t="str">
        <x:v>S1</x:v>
      </x:c>
      <x:c r="G346" s="68" t="str">
        <x:v>Compliance dates were extended and reported data will not reveal every beneficial-owner motive.</x:v>
      </x:c>
    </x:row>
    <x:row r="347">
      <x:c r="A347" s="68" t="str">
        <x:v>MECH-346</x:v>
      </x:c>
      <x:c r="B347" s="68" t="str">
        <x:v>Short-position aggregation</x:v>
      </x:c>
      <x:c r="C347" s="68" t="str">
        <x:v>Manager short data</x:v>
      </x:c>
      <x:c r="D347" s="68" t="str">
        <x:v>Regulatory and public aggregate statistics</x:v>
      </x:c>
      <x:c r="E347" s="68" t="str">
        <x:v>Form SHO converts threshold-level manager reports into market transparency.</x:v>
      </x:c>
      <x:c r="F347" s="68" t="str">
        <x:v>S1</x:v>
      </x:c>
      <x:c r="G347" s="68" t="str">
        <x:v>Aggregated reporting does not identify every strategy or prove manipulation.</x:v>
      </x:c>
    </x:row>
    <x:row r="348">
      <x:c r="A348" s="68" t="str">
        <x:v>MECH-347</x:v>
      </x:c>
      <x:c r="B348" s="68" t="str">
        <x:v>Street-name ownership intermediation</x:v>
      </x:c>
      <x:c r="C348" s="68" t="str">
        <x:v>Beneficial investor position</x:v>
      </x:c>
      <x:c r="D348" s="68" t="str">
        <x:v>Broker, DTC participant and registered-holder chain</x:v>
      </x:c>
      <x:c r="E348" s="68" t="str">
        <x:v>Intermediated holding separates economic ownership, record title, custody and communication rights.</x:v>
      </x:c>
      <x:c r="F348" s="68" t="str">
        <x:v>S1</x:v>
      </x:c>
      <x:c r="G348" s="68" t="str">
        <x:v>The chain can create opacity without erasing the investor's economic entitlement.</x:v>
      </x:c>
    </x:row>
    <x:row r="349">
      <x:c r="A349" s="68" t="str">
        <x:v>MECH-348</x:v>
      </x:c>
      <x:c r="B349" s="68" t="str">
        <x:v>OBO/NOBO visibility choice</x:v>
      </x:c>
      <x:c r="C349" s="68" t="str">
        <x:v>Beneficial-owner election</x:v>
      </x:c>
      <x:c r="D349" s="68" t="str">
        <x:v>Issuer visibility or anonymity within the proxy system</x:v>
      </x:c>
      <x:c r="E349" s="68" t="str">
        <x:v>The OBO/NOBO distinction determines whether issuer communications can identify a street-name owner directly.</x:v>
      </x:c>
      <x:c r="F349" s="68" t="str">
        <x:v>S1</x:v>
      </x:c>
      <x:c r="G349" s="68" t="str">
        <x:v>OBO status is not anonymity from brokers, regulators or legal process.</x:v>
      </x:c>
    </x:row>
    <x:row r="350">
      <x:c r="A350" s="68" t="str">
        <x:v>MECH-349</x:v>
      </x:c>
      <x:c r="B350" s="68" t="str">
        <x:v>Proxy distribution conversion</x:v>
      </x:c>
      <x:c r="C350" s="68" t="str">
        <x:v>Issuer meeting materials and intermediary positions</x:v>
      </x:c>
      <x:c r="D350" s="68" t="str">
        <x:v>Beneficial-owner voting instructions</x:v>
      </x:c>
      <x:c r="E350" s="68" t="str">
        <x:v>Proxy processors convert record-holder positions into distributed voting materials and returned instructions.</x:v>
      </x:c>
      <x:c r="F350" s="68" t="str">
        <x:v>S1</x:v>
      </x:c>
      <x:c r="G350" s="68" t="str">
        <x:v>Operational processing does not determine how the investor votes.</x:v>
      </x:c>
    </x:row>
    <x:row r="351">
      <x:c r="A351" s="68" t="str">
        <x:v>MECH-350</x:v>
      </x:c>
      <x:c r="B351" s="68" t="str">
        <x:v>Vote-tabulation conversion</x:v>
      </x:c>
      <x:c r="C351" s="68" t="str">
        <x:v>Validated proxy and meeting instructions</x:v>
      </x:c>
      <x:c r="D351" s="68" t="str">
        <x:v>Certified vote totals</x:v>
      </x:c>
      <x:c r="E351" s="68" t="str">
        <x:v>Tabulators translate dispersed instructions into proposal and director-election outcomes.</x:v>
      </x:c>
      <x:c r="F351" s="68" t="str">
        <x:v>S1</x:v>
      </x:c>
      <x:c r="G351" s="68" t="str">
        <x:v>Certified totals may still be subject to legal challenge or reconciliation issues.</x:v>
      </x:c>
    </x:row>
    <x:row r="352">
      <x:c r="A352" s="68" t="str">
        <x:v>MECH-351</x:v>
      </x:c>
      <x:c r="B352" s="68" t="str">
        <x:v>Proxy-advisory classification</x:v>
      </x:c>
      <x:c r="C352" s="68" t="str">
        <x:v>Issuer disclosures and governance policy</x:v>
      </x:c>
      <x:c r="D352" s="68" t="str">
        <x:v>Voting recommendation</x:v>
      </x:c>
      <x:c r="E352" s="68" t="str">
        <x:v>Proxy advisers convert complex meeting materials into policy-based recommendations for clients.</x:v>
      </x:c>
      <x:c r="F352" s="68" t="str">
        <x:v>S1</x:v>
      </x:c>
      <x:c r="G352" s="68" t="str">
        <x:v>A recommendation is not a vote and clients may apply custom policies.</x:v>
      </x:c>
    </x:row>
    <x:row r="353">
      <x:c r="A353" s="68" t="str">
        <x:v>MECH-352</x:v>
      </x:c>
      <x:c r="B353" s="68" t="str">
        <x:v>Universal-proxy contestability</x:v>
      </x:c>
      <x:c r="C353" s="68" t="str">
        <x:v>Competing director slates</x:v>
      </x:c>
      <x:c r="D353" s="68" t="str">
        <x:v>Single card containing all nominees</x:v>
      </x:c>
      <x:c r="E353" s="68" t="str">
        <x:v>Universal proxy lets shareholders voting remotely select among duly nominated candidates across slates.</x:v>
      </x:c>
      <x:c r="F353" s="68" t="str">
        <x:v>S1</x:v>
      </x:c>
      <x:c r="G353" s="68" t="str">
        <x:v>Access to a common card does not equal campaign success or board control.</x:v>
      </x:c>
    </x:row>
    <x:row r="354">
      <x:c r="A354" s="68" t="str">
        <x:v>MECH-353</x:v>
      </x:c>
      <x:c r="B354" s="68" t="str">
        <x:v>Shareholder-proposal agenda entry</x:v>
      </x:c>
      <x:c r="C354" s="68" t="str">
        <x:v>Eligible ownership and proposal text</x:v>
      </x:c>
      <x:c r="D354" s="68" t="str">
        <x:v>Proxy ballot item</x:v>
      </x:c>
      <x:c r="E354" s="68" t="str">
        <x:v>Rule 14a-8 can convert a qualifying shareholder request into a company-wide vote.</x:v>
      </x:c>
      <x:c r="F354" s="68" t="str">
        <x:v>S1</x:v>
      </x:c>
      <x:c r="G354" s="68" t="str">
        <x:v>Ballot inclusion does not make a proposal binding or adopted.</x:v>
      </x:c>
    </x:row>
    <x:row r="355">
      <x:c r="A355" s="68" t="str">
        <x:v>MECH-354</x:v>
      </x:c>
      <x:c r="B355" s="68" t="str">
        <x:v>Beneficial-ownership control signal</x:v>
      </x:c>
      <x:c r="C355" s="68" t="str">
        <x:v>More-than-five-percent position and intent</x:v>
      </x:c>
      <x:c r="D355" s="68" t="str">
        <x:v>Schedule 13D or 13G disclosure</x:v>
      </x:c>
      <x:c r="E355" s="68" t="str">
        <x:v>Large-position reporting makes ownership concentration and possible control intent visible to the market.</x:v>
      </x:c>
      <x:c r="F355" s="68" t="str">
        <x:v>S1</x:v>
      </x:c>
      <x:c r="G355" s="68" t="str">
        <x:v>Crossing a threshold does not itself establish control, coordination or wrongdoing.</x:v>
      </x:c>
    </x:row>
    <x:row r="356">
      <x:c r="A356" s="68" t="str">
        <x:v>MECH-355</x:v>
      </x:c>
      <x:c r="B356" s="68" t="str">
        <x:v>Activist accumulation and engagement</x:v>
      </x:c>
      <x:c r="C356" s="68" t="str">
        <x:v>Ownership position and campaign thesis</x:v>
      </x:c>
      <x:c r="D356" s="68" t="str">
        <x:v>Board, strategic or capital-allocation pressure</x:v>
      </x:c>
      <x:c r="E356" s="68" t="str">
        <x:v>An activist can convert a minority stake, public argument and proxy solicitation into governance leverage.</x:v>
      </x:c>
      <x:c r="F356" s="68" t="str">
        <x:v>S1</x:v>
      </x:c>
      <x:c r="G356" s="68" t="str">
        <x:v>Influence depends on other shareholders, law, board response and campaign credibility.</x:v>
      </x:c>
    </x:row>
    <x:row r="357">
      <x:c r="A357" s="68" t="str">
        <x:v>MECH-356</x:v>
      </x:c>
      <x:c r="B357" s="68" t="str">
        <x:v>Record-date voting separation</x:v>
      </x:c>
      <x:c r="C357" s="68" t="str">
        <x:v>Ownership at record date</x:v>
      </x:c>
      <x:c r="D357" s="68" t="str">
        <x:v>Voting right at meeting despite later trading</x:v>
      </x:c>
      <x:c r="E357" s="68" t="str">
        <x:v>Corporate record dates can separate current economic exposure from the right to instruct a vote.</x:v>
      </x:c>
      <x:c r="F357" s="68" t="str">
        <x:v>S1</x:v>
      </x:c>
      <x:c r="G357" s="68" t="str">
        <x:v>The effect depends on jurisdiction, settlement and securities-lending arrangements.</x:v>
      </x:c>
    </x:row>
    <x:row r="358">
      <x:c r="A358" s="68" t="str">
        <x:v>MECH-357</x:v>
      </x:c>
      <x:c r="B358" s="68" t="str">
        <x:v>Corporate-governance conversion</x:v>
      </x:c>
      <x:c r="C358" s="68" t="str">
        <x:v>Shareholder votes and board authority</x:v>
      </x:c>
      <x:c r="D358" s="68" t="str">
        <x:v>Director election or policy consequence</x:v>
      </x:c>
      <x:c r="E358" s="68" t="str">
        <x:v>Voting infrastructure converts dispersed ownership claims into board composition and advisory or binding outcomes.</x:v>
      </x:c>
      <x:c r="F358" s="68" t="str">
        <x:v>S1</x:v>
      </x:c>
      <x:c r="G358" s="68" t="str">
        <x:v>Many resolutions are advisory and boards retain legally defined discretion.</x:v>
      </x:c>
    </x:row>
    <x:row r="359">
      <x:c r="A359" s="68" t="str">
        <x:v>MECH-358</x:v>
      </x:c>
      <x:c r="B359" s="68" t="str">
        <x:v>Unsupported market-maker omnipotence</x:v>
      </x:c>
      <x:c r="C359" s="68" t="str">
        <x:v>Market-making scale</x:v>
      </x:c>
      <x:c r="D359" s="68" t="str">
        <x:v>Claimed unilateral price control</x:v>
      </x:c>
      <x:c r="E359" s="68" t="str">
        <x:v>Large order-flow share is sometimes misread as authority to set any public stock price at will.</x:v>
      </x:c>
      <x:c r="F359" s="68" t="str">
        <x:v>U1</x:v>
      </x:c>
      <x:c r="G359" s="68" t="str">
        <x:v>Prices emerge across competing venues, investors, arbitrage, rules and capital constraints.</x:v>
      </x:c>
    </x:row>
    <x:row r="360">
      <x:c r="A360" s="68" t="str">
        <x:v>MECH-359</x:v>
      </x:c>
      <x:c r="B360" s="68" t="str">
        <x:v>Unsupported Cede ownership claim</x:v>
      </x:c>
      <x:c r="C360" s="68" t="str">
        <x:v>Registered nominee position</x:v>
      </x:c>
      <x:c r="D360" s="68" t="str">
        <x:v>Claim that Cede economically owns all deposited companies</x:v>
      </x:c>
      <x:c r="E360" s="68" t="str">
        <x:v>Record ownership is sometimes collapsed into beneficial ownership and control.</x:v>
      </x:c>
      <x:c r="F360" s="68" t="str">
        <x:v>U1</x:v>
      </x:c>
      <x:c r="G360" s="68" t="str">
        <x:v>Cede is nominee record holder for deposited securities; participant and beneficial-owner claims remain distinct.</x:v>
      </x:c>
    </x:row>
    <x:row r="361">
      <x:c r="A361" s="68" t="str">
        <x:v>MECH-360</x:v>
      </x:c>
      <x:c r="B361" s="68" t="str">
        <x:v>Constitutional market-plumbing safeguard</x:v>
      </x:c>
      <x:c r="C361" s="68" t="str">
        <x:v>Critical trading and voting infrastructure</x:v>
      </x:c>
      <x:c r="D361" s="68" t="str">
        <x:v>Auditable duties, data minimisation and appeal rights</x:v>
      </x:c>
      <x:c r="E361" s="68" t="str">
        <x:v>A resilient design would expose routing, ownership and voting conversions to independent audit while limiting unnecessary personal-data collection.</x:v>
      </x:c>
      <x:c r="F361" s="68" t="str">
        <x:v>N1</x:v>
      </x:c>
      <x:c r="G361" s="68" t="str">
        <x:v>Normative proposal requiring legal, technical and cost evaluation.</x:v>
      </x:c>
    </x:row>
    <x:row r="362">
      <x:c r="A362" s="68" t="str">
        <x:v>MECH-361</x:v>
      </x:c>
      <x:c r="B362" s="68" t="str">
        <x:v>Sovereign deficit-to-security conversion</x:v>
      </x:c>
      <x:c r="C362" s="68" t="str">
        <x:v>Government cash shortfall and refinancing need</x:v>
      </x:c>
      <x:c r="D362" s="68" t="str">
        <x:v>Marketable Treasury debt</x:v>
      </x:c>
      <x:c r="E362" s="68" t="str">
        <x:v>Treasury issuance converts current fiscal financing needs into tradable claims on future public revenues.</x:v>
      </x:c>
      <x:c r="F362" s="68" t="str">
        <x:v>S1</x:v>
      </x:c>
      <x:c r="G362" s="68" t="str">
        <x:v>Issuance volume is jointly determined by deficits, redemptions, cash policy and debt-management choices.</x:v>
      </x:c>
    </x:row>
    <x:row r="363">
      <x:c r="A363" s="68" t="str">
        <x:v>MECH-362</x:v>
      </x:c>
      <x:c r="B363" s="68" t="str">
        <x:v>Single-price auction allocation</x:v>
      </x:c>
      <x:c r="C363" s="68" t="str">
        <x:v>Competitive and noncompetitive bids</x:v>
      </x:c>
      <x:c r="D363" s="68" t="str">
        <x:v>Uniform auction award price</x:v>
      </x:c>
      <x:c r="E363" s="68" t="str">
        <x:v>Treasury auctions aggregate bids and award successful bidders at the highest accepted yield, rate or margin.</x:v>
      </x:c>
      <x:c r="F363" s="68" t="str">
        <x:v>S1</x:v>
      </x:c>
      <x:c r="G363" s="68" t="str">
        <x:v>Auction results can be influenced by market conditions without implying manipulation.</x:v>
      </x:c>
    </x:row>
    <x:row r="364">
      <x:c r="A364" s="68" t="str">
        <x:v>MECH-363</x:v>
      </x:c>
      <x:c r="B364" s="68" t="str">
        <x:v>Competitive auction price discovery</x:v>
      </x:c>
      <x:c r="C364" s="68" t="str">
        <x:v>Bid quantities and yields</x:v>
      </x:c>
      <x:c r="D364" s="68" t="str">
        <x:v>Stop-out yield and allocations</x:v>
      </x:c>
      <x:c r="E364" s="68" t="str">
        <x:v>Competitive bidders reveal willingness to fund Treasury at specified terms.</x:v>
      </x:c>
      <x:c r="F364" s="68" t="str">
        <x:v>S1</x:v>
      </x:c>
      <x:c r="G364" s="68" t="str">
        <x:v>Bids may reflect hedges, customer demand, balance-sheet constraints or trading strategies.</x:v>
      </x:c>
    </x:row>
    <x:row r="365">
      <x:c r="A365" s="68" t="str">
        <x:v>MECH-364</x:v>
      </x:c>
      <x:c r="B365" s="68" t="str">
        <x:v>Noncompetitive auction access</x:v>
      </x:c>
      <x:c r="C365" s="68" t="str">
        <x:v>Investor quantity request</x:v>
      </x:c>
      <x:c r="D365" s="68" t="str">
        <x:v>Guaranteed award at auction-determined terms within limits</x:v>
      </x:c>
      <x:c r="E365" s="68" t="str">
        <x:v>Noncompetitive bidding permits access without forecasting the clearing yield.</x:v>
      </x:c>
      <x:c r="F365" s="68" t="str">
        <x:v>S1</x:v>
      </x:c>
      <x:c r="G365" s="68" t="str">
        <x:v>The bidder accepts price uncertainty and remains subject to eligibility and limits.</x:v>
      </x:c>
    </x:row>
    <x:row r="366">
      <x:c r="A366" s="68" t="str">
        <x:v>MECH-365</x:v>
      </x:c>
      <x:c r="B366" s="68" t="str">
        <x:v>Primary-dealer auction support</x:v>
      </x:c>
      <x:c r="C366" s="68" t="str">
        <x:v>Dealer eligibility and pro-rata expectation</x:v>
      </x:c>
      <x:c r="D366" s="68" t="str">
        <x:v>Baseline auction participation</x:v>
      </x:c>
      <x:c r="E366" s="68" t="str">
        <x:v>The primary-dealer system connects monetary-policy counterparties to sovereign issuance coverage.</x:v>
      </x:c>
      <x:c r="F366" s="68" t="str">
        <x:v>S1</x:v>
      </x:c>
      <x:c r="G366" s="68" t="str">
        <x:v>Primary dealers do not purchase every Treasury security and their relationship is not regulatory endorsement.</x:v>
      </x:c>
    </x:row>
    <x:row r="367">
      <x:c r="A367" s="68" t="str">
        <x:v>MECH-366</x:v>
      </x:c>
      <x:c r="B367" s="68" t="str">
        <x:v>When-issued price signalling</x:v>
      </x:c>
      <x:c r="C367" s="68" t="str">
        <x:v>Announced but unissued Treasury security</x:v>
      </x:c>
      <x:c r="D367" s="68" t="str">
        <x:v>Pre-auction and pre-settlement market price</x:v>
      </x:c>
      <x:c r="E367" s="68" t="str">
        <x:v>When-issued trading produces a market reference for auction bidding and hedging.</x:v>
      </x:c>
      <x:c r="F367" s="68" t="str">
        <x:v>S1</x:v>
      </x:c>
      <x:c r="G367" s="68" t="str">
        <x:v>The when-issued price is not the auction result and can move materially.</x:v>
      </x:c>
    </x:row>
    <x:row r="368">
      <x:c r="A368" s="68" t="str">
        <x:v>MECH-367</x:v>
      </x:c>
      <x:c r="B368" s="68" t="str">
        <x:v>Quarterly-refunding consultation</x:v>
      </x:c>
      <x:c r="C368" s="68" t="str">
        <x:v>Financing forecasts and market advice</x:v>
      </x:c>
      <x:c r="D368" s="68" t="str">
        <x:v>Debt-management issuance plan</x:v>
      </x:c>
      <x:c r="E368" s="68" t="str">
        <x:v>Treasury combines official forecasts, dealer views and TBAC recommendations before announcing financing policy.</x:v>
      </x:c>
      <x:c r="F368" s="68" t="str">
        <x:v>S1</x:v>
      </x:c>
      <x:c r="G368" s="68" t="str">
        <x:v>Private advice is not final governmental authority.</x:v>
      </x:c>
    </x:row>
    <x:row r="369">
      <x:c r="A369" s="68" t="str">
        <x:v>MECH-368</x:v>
      </x:c>
      <x:c r="B369" s="68" t="str">
        <x:v>TBAC expertise conversion</x:v>
      </x:c>
      <x:c r="C369" s="68" t="str">
        <x:v>Dealer and investor expertise</x:v>
      </x:c>
      <x:c r="D369" s="68" t="str">
        <x:v>Formal recommendation to Treasury</x:v>
      </x:c>
      <x:c r="E369" s="68" t="str">
        <x:v>An advisory committee converts private market knowledge into debt-management advice.</x:v>
      </x:c>
      <x:c r="F369" s="68" t="str">
        <x:v>S1</x:v>
      </x:c>
      <x:c r="G369" s="68" t="str">
        <x:v>Membership does not confer statutory decision power or prove capture.</x:v>
      </x:c>
    </x:row>
    <x:row r="370">
      <x:c r="A370" s="68" t="str">
        <x:v>MECH-369</x:v>
      </x:c>
      <x:c r="B370" s="68" t="str">
        <x:v>Treasury benchmark-curve formation</x:v>
      </x:c>
      <x:c r="C370" s="68" t="str">
        <x:v>Auctioned securities across maturities</x:v>
      </x:c>
      <x:c r="D370" s="68" t="str">
        <x:v>Reference term structure</x:v>
      </x:c>
      <x:c r="E370" s="68" t="str">
        <x:v>Liquid sovereign yields become benchmarks for discounting and pricing other obligations.</x:v>
      </x:c>
      <x:c r="F370" s="68" t="str">
        <x:v>S1</x:v>
      </x:c>
      <x:c r="G370" s="68" t="str">
        <x:v>Benchmark use does not make every Treasury maturity equally liquid or free of market risk.</x:v>
      </x:c>
    </x:row>
    <x:row r="371">
      <x:c r="A371" s="68" t="str">
        <x:v>MECH-370</x:v>
      </x:c>
      <x:c r="B371" s="68" t="str">
        <x:v>Treasury collateral hierarchy</x:v>
      </x:c>
      <x:c r="C371" s="68" t="str">
        <x:v>Sovereign security</x:v>
      </x:c>
      <x:c r="D371" s="68" t="str">
        <x:v>High-quality collateral and liquidity capacity</x:v>
      </x:c>
      <x:c r="E371" s="68" t="str">
        <x:v>Treasury securities can be converted into repo funding, margin resources and regulatory liquidity.</x:v>
      </x:c>
      <x:c r="F371" s="68" t="str">
        <x:v>S1</x:v>
      </x:c>
      <x:c r="G371" s="68" t="str">
        <x:v>Collateral value remains sensitive to duration, haircut, settlement and market stress.</x:v>
      </x:c>
    </x:row>
    <x:row r="372">
      <x:c r="A372" s="68" t="str">
        <x:v>MECH-371</x:v>
      </x:c>
      <x:c r="B372" s="68" t="str">
        <x:v>Treasury liquidity premium</x:v>
      </x:c>
      <x:c r="C372" s="68" t="str">
        <x:v>On-the-run status and market depth</x:v>
      </x:c>
      <x:c r="D372" s="68" t="str">
        <x:v>Lower yield or tighter spread relative to less liquid securities</x:v>
      </x:c>
      <x:c r="E372" s="68" t="str">
        <x:v>Trading concentration can create a liquidity value separate from credit risk.</x:v>
      </x:c>
      <x:c r="F372" s="68" t="str">
        <x:v>S1</x:v>
      </x:c>
      <x:c r="G372" s="68" t="str">
        <x:v>Observed differences also reflect maturity, supply, taxes and hedging demand.</x:v>
      </x:c>
    </x:row>
    <x:row r="373">
      <x:c r="A373" s="68" t="str">
        <x:v>MECH-372</x:v>
      </x:c>
      <x:c r="B373" s="68" t="str">
        <x:v>Dealer balance-sheet intermediation</x:v>
      </x:c>
      <x:c r="C373" s="68" t="str">
        <x:v>Customer and interdealer Treasury flows</x:v>
      </x:c>
      <x:c r="D373" s="68" t="str">
        <x:v>Inventory, financing and market liquidity</x:v>
      </x:c>
      <x:c r="E373" s="68" t="str">
        <x:v>Dealers use capital and repo funding to absorb imbalances across auctions and secondary markets.</x:v>
      </x:c>
      <x:c r="F373" s="68" t="str">
        <x:v>S1</x:v>
      </x:c>
      <x:c r="G373" s="68" t="str">
        <x:v>Dealer capacity is finite and can deteriorate in stress.</x:v>
      </x:c>
    </x:row>
    <x:row r="374">
      <x:c r="A374" s="68" t="str">
        <x:v>MECH-373</x:v>
      </x:c>
      <x:c r="B374" s="68" t="str">
        <x:v>SOMA reserve-supply conversion</x:v>
      </x:c>
      <x:c r="C374" s="68" t="str">
        <x:v>Central-bank Treasury purchase</x:v>
      </x:c>
      <x:c r="D374" s="68" t="str">
        <x:v>Reserve balances and SOMA security holdings</x:v>
      </x:c>
      <x:c r="E374" s="68" t="str">
        <x:v>The Trading Desk exchanges reserves for Treasury securities under FOMC direction.</x:v>
      </x:c>
      <x:c r="F374" s="68" t="str">
        <x:v>S1</x:v>
      </x:c>
      <x:c r="G374" s="68" t="str">
        <x:v>A purchase does not directly finance a specific fiscal expenditure or guarantee asset-price outcomes.</x:v>
      </x:c>
    </x:row>
    <x:row r="375">
      <x:c r="A375" s="68" t="str">
        <x:v>MECH-374</x:v>
      </x:c>
      <x:c r="B375" s="68" t="str">
        <x:v>SOMA rollover continuity</x:v>
      </x:c>
      <x:c r="C375" s="68" t="str">
        <x:v>Maturing SOMA Treasury</x:v>
      </x:c>
      <x:c r="D375" s="68" t="str">
        <x:v>Replacement Treasury at auction</x:v>
      </x:c>
      <x:c r="E375" s="68" t="str">
        <x:v>Rollovers maintain portfolio exposure without an ordinary competitive bid.</x:v>
      </x:c>
      <x:c r="F375" s="68" t="str">
        <x:v>S1</x:v>
      </x:c>
      <x:c r="G375" s="68" t="str">
        <x:v>Rollover policy can change and does not remove Treasury refinancing needs.</x:v>
      </x:c>
    </x:row>
    <x:row r="376">
      <x:c r="A376" s="68" t="str">
        <x:v>MECH-375</x:v>
      </x:c>
      <x:c r="B376" s="68" t="str">
        <x:v>SOMA securities-lending support</x:v>
      </x:c>
      <x:c r="C376" s="68" t="str">
        <x:v>Scarce Treasury security in SOMA</x:v>
      </x:c>
      <x:c r="D376" s="68" t="str">
        <x:v>Temporary dealer access</x:v>
      </x:c>
      <x:c r="E376" s="68" t="str">
        <x:v>Federal Reserve lending can reduce settlement pressure in particular Treasury issues.</x:v>
      </x:c>
      <x:c r="F376" s="68" t="str">
        <x:v>S1</x:v>
      </x:c>
      <x:c r="G376" s="68" t="str">
        <x:v>Lending is temporary and does not eliminate shorts, fails or scarcity.</x:v>
      </x:c>
    </x:row>
    <x:row r="377">
      <x:c r="A377" s="68" t="str">
        <x:v>MECH-376</x:v>
      </x:c>
      <x:c r="B377" s="68" t="str">
        <x:v>Treasury General Account reserve effect</x:v>
      </x:c>
      <x:c r="C377" s="68" t="str">
        <x:v>Treasury receipts and payments</x:v>
      </x:c>
      <x:c r="D377" s="68" t="str">
        <x:v>Changes in commercial-bank reserves</x:v>
      </x:c>
      <x:c r="E377" s="68" t="str">
        <x:v>Movements into and out of the TGA alter reserve balances unless offset by Federal Reserve operations.</x:v>
      </x:c>
      <x:c r="F377" s="68" t="str">
        <x:v>S1</x:v>
      </x:c>
      <x:c r="G377" s="68" t="str">
        <x:v>The direction and magnitude depend on contemporaneous flows and policy operations.</x:v>
      </x:c>
    </x:row>
    <x:row r="378">
      <x:c r="A378" s="68" t="str">
        <x:v>MECH-377</x:v>
      </x:c>
      <x:c r="B378" s="68" t="str">
        <x:v>Corporate cash-flow securitisation</x:v>
      </x:c>
      <x:c r="C378" s="68" t="str">
        <x:v>Expected corporate cash flows</x:v>
      </x:c>
      <x:c r="D378" s="68" t="str">
        <x:v>Tradable corporate bond</x:v>
      </x:c>
      <x:c r="E378" s="68" t="str">
        <x:v>A bond offering converts future payment promises into current financing.</x:v>
      </x:c>
      <x:c r="F378" s="68" t="str">
        <x:v>S1</x:v>
      </x:c>
      <x:c r="G378" s="68" t="str">
        <x:v>The transaction creates leverage and does not ensure productive use of proceeds.</x:v>
      </x:c>
    </x:row>
    <x:row r="379">
      <x:c r="A379" s="68" t="str">
        <x:v>MECH-378</x:v>
      </x:c>
      <x:c r="B379" s="68" t="str">
        <x:v>Rule 144A institutional distribution</x:v>
      </x:c>
      <x:c r="C379" s="68" t="str">
        <x:v>Unregistered debt and offering memorandum</x:v>
      </x:c>
      <x:c r="D379" s="68" t="str">
        <x:v>Tradable institutional security among eligible buyers</x:v>
      </x:c>
      <x:c r="E379" s="68" t="str">
        <x:v>Rule 144A supports institutional resale without a registered public offering.</x:v>
      </x:c>
      <x:c r="F379" s="68" t="str">
        <x:v>S1</x:v>
      </x:c>
      <x:c r="G379" s="68" t="str">
        <x:v>The exemption does not eliminate disclosure, antifraud or investor-credit risk.</x:v>
      </x:c>
    </x:row>
    <x:row r="380">
      <x:c r="A380" s="68" t="str">
        <x:v>MECH-379</x:v>
      </x:c>
      <x:c r="B380" s="68" t="str">
        <x:v>Credit-rating classification</x:v>
      </x:c>
      <x:c r="C380" s="68" t="str">
        <x:v>Issuer and instrument analysis</x:v>
      </x:c>
      <x:c r="D380" s="68" t="str">
        <x:v>Ordinal credit rating</x:v>
      </x:c>
      <x:c r="E380" s="68" t="str">
        <x:v>A rating agency converts information and methodology into a standardised credit opinion.</x:v>
      </x:c>
      <x:c r="F380" s="68" t="str">
        <x:v>S1</x:v>
      </x:c>
      <x:c r="G380" s="68" t="str">
        <x:v>A rating is an opinion, not a guarantee or substitute for investor analysis.</x:v>
      </x:c>
    </x:row>
    <x:row r="381">
      <x:c r="A381" s="68" t="str">
        <x:v>MECH-380</x:v>
      </x:c>
      <x:c r="B381" s="68" t="str">
        <x:v>Rating-trigger amplification</x:v>
      </x:c>
      <x:c r="C381" s="68" t="str">
        <x:v>Downgrade or watch event</x:v>
      </x:c>
      <x:c r="D381" s="68" t="str">
        <x:v>Eligibility, collateral or funding consequences</x:v>
      </x:c>
      <x:c r="E381" s="68" t="str">
        <x:v>Contracts and mandates can translate a rating change into forced action or higher financing costs.</x:v>
      </x:c>
      <x:c r="F381" s="68" t="str">
        <x:v>S1</x:v>
      </x:c>
      <x:c r="G381" s="68" t="str">
        <x:v>Not every mandate uses the same thresholds and causality can run from fundamentals to rating.</x:v>
      </x:c>
    </x:row>
    <x:row r="382">
      <x:c r="A382" s="68" t="str">
        <x:v>MECH-381</x:v>
      </x:c>
      <x:c r="B382" s="68" t="str">
        <x:v>Covenant discipline</x:v>
      </x:c>
      <x:c r="C382" s="68" t="str">
        <x:v>Contractual operating and financing restrictions</x:v>
      </x:c>
      <x:c r="D382" s="68" t="str">
        <x:v>Restricted issuer action or creditor remedy</x:v>
      </x:c>
      <x:c r="E382" s="68" t="str">
        <x:v>Bond covenants constrain defined actions and allocate control in adverse states.</x:v>
      </x:c>
      <x:c r="F382" s="68" t="str">
        <x:v>S1</x:v>
      </x:c>
      <x:c r="G382" s="68" t="str">
        <x:v>Many investment-grade bonds have limited covenants and enforcement depends on exact drafting.</x:v>
      </x:c>
    </x:row>
    <x:row r="383">
      <x:c r="A383" s="68" t="str">
        <x:v>MECH-382</x:v>
      </x:c>
      <x:c r="B383" s="68" t="str">
        <x:v>Negative-pledge protection</x:v>
      </x:c>
      <x:c r="C383" s="68" t="str">
        <x:v>Issuer asset and financing decisions</x:v>
      </x:c>
      <x:c r="D383" s="68" t="str">
        <x:v>Constraint on new secured debt</x:v>
      </x:c>
      <x:c r="E383" s="68" t="str">
        <x:v>A negative pledge can protect unsecured bondholders from later collateral subordination.</x:v>
      </x:c>
      <x:c r="F383" s="68" t="str">
        <x:v>S1</x:v>
      </x:c>
      <x:c r="G383" s="68" t="str">
        <x:v>Exceptions and permitted liens can materially weaken protection.</x:v>
      </x:c>
    </x:row>
    <x:row r="384">
      <x:c r="A384" s="68" t="str">
        <x:v>MECH-383</x:v>
      </x:c>
      <x:c r="B384" s="68" t="str">
        <x:v>Secured-priority conversion</x:v>
      </x:c>
      <x:c r="C384" s="68" t="str">
        <x:v>Collateral grant</x:v>
      </x:c>
      <x:c r="D384" s="68" t="str">
        <x:v>Higher creditor priority over specified assets</x:v>
      </x:c>
      <x:c r="E384" s="68" t="str">
        <x:v>Security interests convert general repayment claims into asset-backed enforcement rights.</x:v>
      </x:c>
      <x:c r="F384" s="68" t="str">
        <x:v>S1</x:v>
      </x:c>
      <x:c r="G384" s="68" t="str">
        <x:v>Priority depends on perfection, competing claims, valuation and insolvency law.</x:v>
      </x:c>
    </x:row>
    <x:row r="385">
      <x:c r="A385" s="68" t="str">
        <x:v>MECH-384</x:v>
      </x:c>
      <x:c r="B385" s="68" t="str">
        <x:v>Indenture-trustee representation</x:v>
      </x:c>
      <x:c r="C385" s="68" t="str">
        <x:v>Dispersed bondholder claims</x:v>
      </x:c>
      <x:c r="D385" s="68" t="str">
        <x:v>Central contract administration and enforcement channel</x:v>
      </x:c>
      <x:c r="E385" s="68" t="str">
        <x:v>The trustee administers the indenture and may act for holders after specified defaults.</x:v>
      </x:c>
      <x:c r="F385" s="68" t="str">
        <x:v>S1</x:v>
      </x:c>
      <x:c r="G385" s="68" t="str">
        <x:v>Trustee duties before default can be limited and the trustee is not an investment manager.</x:v>
      </x:c>
    </x:row>
    <x:row r="386">
      <x:c r="A386" s="68" t="str">
        <x:v>MECH-385</x:v>
      </x:c>
      <x:c r="B386" s="68" t="str">
        <x:v>Holder-threshold collective action</x:v>
      </x:c>
      <x:c r="C386" s="68" t="str">
        <x:v>Specified percentage of outstanding principal</x:v>
      </x:c>
      <x:c r="D386" s="68" t="str">
        <x:v>Direction, waiver or acceleration authority</x:v>
      </x:c>
      <x:c r="E386" s="68" t="str">
        <x:v>Indentures aggregate dispersed holders through voting thresholds.</x:v>
      </x:c>
      <x:c r="F386" s="68" t="str">
        <x:v>S1</x:v>
      </x:c>
      <x:c r="G386" s="68" t="str">
        <x:v>Thresholds and reserved matters vary, and minority holders may retain individual rights.</x:v>
      </x:c>
    </x:row>
    <x:row r="387">
      <x:c r="A387" s="68" t="str">
        <x:v>MECH-386</x:v>
      </x:c>
      <x:c r="B387" s="68" t="str">
        <x:v>Acceleration conversion</x:v>
      </x:c>
      <x:c r="C387" s="68" t="str">
        <x:v>Continuing event of default</x:v>
      </x:c>
      <x:c r="D387" s="68" t="str">
        <x:v>Immediately due principal and interest</x:v>
      </x:c>
      <x:c r="E387" s="68" t="str">
        <x:v>Acceleration transforms future scheduled payments into a current enforcement claim.</x:v>
      </x:c>
      <x:c r="F387" s="68" t="str">
        <x:v>S1</x:v>
      </x:c>
      <x:c r="G387" s="68" t="str">
        <x:v>Acceleration may be rescinded, stayed or limited by bankruptcy and contract.</x:v>
      </x:c>
    </x:row>
    <x:row r="388">
      <x:c r="A388" s="68" t="str">
        <x:v>MECH-387</x:v>
      </x:c>
      <x:c r="B388" s="68" t="str">
        <x:v>Depository-eligibility conversion</x:v>
      </x:c>
      <x:c r="C388" s="68" t="str">
        <x:v>New bond documents and identifier</x:v>
      </x:c>
      <x:c r="D388" s="68" t="str">
        <x:v>DTC book-entry distribution and settlement access</x:v>
      </x:c>
      <x:c r="E388" s="68" t="str">
        <x:v>DTC eligibility makes a debt security operable within central depository infrastructure.</x:v>
      </x:c>
      <x:c r="F388" s="68" t="str">
        <x:v>S1</x:v>
      </x:c>
      <x:c r="G388" s="68" t="str">
        <x:v>Eligibility is not a credit assessment or investment endorsement.</x:v>
      </x:c>
    </x:row>
    <x:row r="389">
      <x:c r="A389" s="68" t="str">
        <x:v>MECH-388</x:v>
      </x:c>
      <x:c r="B389" s="68" t="str">
        <x:v>Security-identifier stitching</x:v>
      </x:c>
      <x:c r="C389" s="68" t="str">
        <x:v>CUSIP and issue metadata</x:v>
      </x:c>
      <x:c r="D389" s="68" t="str">
        <x:v>Linked issuance, trading, reporting and settlement records</x:v>
      </x:c>
      <x:c r="E389" s="68" t="str">
        <x:v>A common identifier permits institutional systems to refer to the same bond.</x:v>
      </x:c>
      <x:c r="F389" s="68" t="str">
        <x:v>S1</x:v>
      </x:c>
      <x:c r="G389" s="68" t="str">
        <x:v>Identifier accuracy does not resolve beneficial ownership or economic exposure.</x:v>
      </x:c>
    </x:row>
    <x:row r="390">
      <x:c r="A390" s="68" t="str">
        <x:v>MECH-389</x:v>
      </x:c>
      <x:c r="B390" s="68" t="str">
        <x:v>TRACE transparency conversion</x:v>
      </x:c>
      <x:c r="C390" s="68" t="str">
        <x:v>Dealer transaction report</x:v>
      </x:c>
      <x:c r="D390" s="68" t="str">
        <x:v>Public and regulatory bond-trade data</x:v>
      </x:c>
      <x:c r="E390" s="68" t="str">
        <x:v>TRACE converts opaque over-the-counter trades into time, price, yield and volume records.</x:v>
      </x:c>
      <x:c r="F390" s="68" t="str">
        <x:v>S1</x:v>
      </x:c>
      <x:c r="G390" s="68" t="str">
        <x:v>Dissemination caps, delays and reporting corrections affect the public view.</x:v>
      </x:c>
    </x:row>
    <x:row r="391">
      <x:c r="A391" s="68" t="str">
        <x:v>MECH-390</x:v>
      </x:c>
      <x:c r="B391" s="68" t="str">
        <x:v>Dealer mark-up conversion</x:v>
      </x:c>
      <x:c r="C391" s="68" t="str">
        <x:v>Dealer principal trade and customer execution</x:v>
      </x:c>
      <x:c r="D391" s="68" t="str">
        <x:v>Customer price and dealer compensation</x:v>
      </x:c>
      <x:c r="E391" s="68" t="str">
        <x:v>A dealer embeds compensation in the bond price subject to fair-pricing and disclosure rules.</x:v>
      </x:c>
      <x:c r="F391" s="68" t="str">
        <x:v>S1</x:v>
      </x:c>
      <x:c r="G391" s="68" t="str">
        <x:v>A spread is not automatically excessive and prevailing market price can be difficult to establish.</x:v>
      </x:c>
    </x:row>
    <x:row r="392">
      <x:c r="A392" s="68" t="str">
        <x:v>MECH-391</x:v>
      </x:c>
      <x:c r="B392" s="68" t="str">
        <x:v>RFQ price competition</x:v>
      </x:c>
      <x:c r="C392" s="68" t="str">
        <x:v>Investor inquiry to multiple dealers</x:v>
      </x:c>
      <x:c r="D392" s="68" t="str">
        <x:v>Comparable executable responses</x:v>
      </x:c>
      <x:c r="E392" s="68" t="str">
        <x:v>Electronic RFQ protocols expose an order to competing dealer quotes.</x:v>
      </x:c>
      <x:c r="F392" s="68" t="str">
        <x:v>S1</x:v>
      </x:c>
      <x:c r="G392" s="68" t="str">
        <x:v>Dealer selection, information leakage and response quality remain important.</x:v>
      </x:c>
    </x:row>
    <x:row r="393">
      <x:c r="A393" s="68" t="str">
        <x:v>MECH-392</x:v>
      </x:c>
      <x:c r="B393" s="68" t="str">
        <x:v>All-to-all liquidity expansion</x:v>
      </x:c>
      <x:c r="C393" s="68" t="str">
        <x:v>Buy-side and sell-side trading interest</x:v>
      </x:c>
      <x:c r="D393" s="68" t="str">
        <x:v>Broader counterparty interaction</x:v>
      </x:c>
      <x:c r="E393" s="68" t="str">
        <x:v>All-to-all protocols can allow asset managers and other participants to supply liquidity.</x:v>
      </x:c>
      <x:c r="F393" s="68" t="str">
        <x:v>S1</x:v>
      </x:c>
      <x:c r="G393" s="68" t="str">
        <x:v>Participation does not eliminate dealer intermediation or guarantee execution.</x:v>
      </x:c>
    </x:row>
    <x:row r="394">
      <x:c r="A394" s="68" t="str">
        <x:v>MECH-393</x:v>
      </x:c>
      <x:c r="B394" s="68" t="str">
        <x:v>Bond illiquidity and stale pricing</x:v>
      </x:c>
      <x:c r="C394" s="68" t="str">
        <x:v>Infrequent trading</x:v>
      </x:c>
      <x:c r="D394" s="68" t="str">
        <x:v>Model, matrix or last-trade valuation</x:v>
      </x:c>
      <x:c r="E394" s="68" t="str">
        <x:v>Sparse transactions cause valuations to depend on estimates and comparable securities.</x:v>
      </x:c>
      <x:c r="F394" s="68" t="str">
        <x:v>S1</x:v>
      </x:c>
      <x:c r="G394" s="68" t="str">
        <x:v>Illiquidity differs across issues, sectors, sizes and market conditions.</x:v>
      </x:c>
    </x:row>
    <x:row r="395">
      <x:c r="A395" s="68" t="str">
        <x:v>MECH-394</x:v>
      </x:c>
      <x:c r="B395" s="68" t="str">
        <x:v>Bond-fund liquidity transformation</x:v>
      </x:c>
      <x:c r="C395" s="68" t="str">
        <x:v>Less-liquid portfolio bonds</x:v>
      </x:c>
      <x:c r="D395" s="68" t="str">
        <x:v>Redeemable fund or ETF claim</x:v>
      </x:c>
      <x:c r="E395" s="68" t="str">
        <x:v>A pooled vehicle can offer investors easier exit than direct sale of every underlying bond.</x:v>
      </x:c>
      <x:c r="F395" s="68" t="str">
        <x:v>S1</x:v>
      </x:c>
      <x:c r="G395" s="68" t="str">
        <x:v>Redemption liquidity can create sales, dilution or pricing stress in adverse markets.</x:v>
      </x:c>
    </x:row>
    <x:row r="396">
      <x:c r="A396" s="68" t="str">
        <x:v>MECH-395</x:v>
      </x:c>
      <x:c r="B396" s="68" t="str">
        <x:v>Bond-index allocation</x:v>
      </x:c>
      <x:c r="C396" s="68" t="str">
        <x:v>Index eligibility and weights</x:v>
      </x:c>
      <x:c r="D396" s="68" t="str">
        <x:v>Benchmark-sensitive bond demand</x:v>
      </x:c>
      <x:c r="E396" s="68" t="str">
        <x:v>Fixed-income benchmarks translate methodology into portfolio holdings and trading flows.</x:v>
      </x:c>
      <x:c r="F396" s="68" t="str">
        <x:v>S1</x:v>
      </x:c>
      <x:c r="G396" s="68" t="str">
        <x:v>Index inclusion is not endorsement and active managers can deviate.</x:v>
      </x:c>
    </x:row>
    <x:row r="397">
      <x:c r="A397" s="68" t="str">
        <x:v>MECH-396</x:v>
      </x:c>
      <x:c r="B397" s="68" t="str">
        <x:v>Tender-offer debt retirement</x:v>
      </x:c>
      <x:c r="C397" s="68" t="str">
        <x:v>Cash or financing capacity</x:v>
      </x:c>
      <x:c r="D397" s="68" t="str">
        <x:v>Repurchased outstanding bonds</x:v>
      </x:c>
      <x:c r="E397" s="68" t="str">
        <x:v>A tender offer converts current cash into reduced future debt obligations.</x:v>
      </x:c>
      <x:c r="F397" s="68" t="str">
        <x:v>S1</x:v>
      </x:c>
      <x:c r="G397" s="68" t="str">
        <x:v>Participation is voluntary unless separate contractual rights apply.</x:v>
      </x:c>
    </x:row>
    <x:row r="398">
      <x:c r="A398" s="68" t="str">
        <x:v>MECH-397</x:v>
      </x:c>
      <x:c r="B398" s="68" t="str">
        <x:v>Exchange-offer maturity transformation</x:v>
      </x:c>
      <x:c r="C398" s="68" t="str">
        <x:v>Old bond claim</x:v>
      </x:c>
      <x:c r="D398" s="68" t="str">
        <x:v>New bond with altered maturity, coupon or priority</x:v>
      </x:c>
      <x:c r="E398" s="68" t="str">
        <x:v>Exchange offers restructure liabilities without a conventional cash repayment.</x:v>
      </x:c>
      <x:c r="F398" s="68" t="str">
        <x:v>S1</x:v>
      </x:c>
      <x:c r="G398" s="68" t="str">
        <x:v>The exchange can transfer value among issuer and holder groups.</x:v>
      </x:c>
    </x:row>
    <x:row r="399">
      <x:c r="A399" s="68" t="str">
        <x:v>MECH-398</x:v>
      </x:c>
      <x:c r="B399" s="68" t="str">
        <x:v>Consent-solicitation covenant modification</x:v>
      </x:c>
      <x:c r="C399" s="68" t="str">
        <x:v>Bondholder votes and consent fee</x:v>
      </x:c>
      <x:c r="D399" s="68" t="str">
        <x:v>Amended or waived indenture terms</x:v>
      </x:c>
      <x:c r="E399" s="68" t="str">
        <x:v>A consent solicitation converts voting thresholds into changed creditor protection.</x:v>
      </x:c>
      <x:c r="F399" s="68" t="str">
        <x:v>S1</x:v>
      </x:c>
      <x:c r="G399" s="68" t="str">
        <x:v>Consent does not establish unanimous holder support and may be linked to a tender.</x:v>
      </x:c>
    </x:row>
    <x:row r="400">
      <x:c r="A400" s="68" t="str">
        <x:v>MECH-399</x:v>
      </x:c>
      <x:c r="B400" s="68" t="str">
        <x:v>Distressed-debt control conversion</x:v>
      </x:c>
      <x:c r="C400" s="68" t="str">
        <x:v>Impaired creditor claim</x:v>
      </x:c>
      <x:c r="D400" s="68" t="str">
        <x:v>Negotiating and governance leverage</x:v>
      </x:c>
      <x:c r="E400" s="68" t="str">
        <x:v>Distressed investors can convert debt priority and blocking positions into restructuring influence.</x:v>
      </x:c>
      <x:c r="F400" s="68" t="str">
        <x:v>S1</x:v>
      </x:c>
      <x:c r="G400" s="68" t="str">
        <x:v>Influence depends on capital structure, thresholds, law and coalition formation.</x:v>
      </x:c>
    </x:row>
    <x:row r="401">
      <x:c r="A401" s="68" t="str">
        <x:v>MECH-400</x:v>
      </x:c>
      <x:c r="B401" s="68" t="str">
        <x:v>Bondholder coordination</x:v>
      </x:c>
      <x:c r="C401" s="68" t="str">
        <x:v>Dispersed debt positions</x:v>
      </x:c>
      <x:c r="D401" s="68" t="str">
        <x:v>Committee strategy and common advisers</x:v>
      </x:c>
      <x:c r="E401" s="68" t="str">
        <x:v>Committees reduce coordination costs in defaults and restructurings.</x:v>
      </x:c>
      <x:c r="F401" s="68" t="str">
        <x:v>S1</x:v>
      </x:c>
      <x:c r="G401" s="68" t="str">
        <x:v>Committee membership does not bind all holders or eliminate conflicts among tranches.</x:v>
      </x:c>
    </x:row>
    <x:row r="402">
      <x:c r="A402" s="68" t="str">
        <x:v>MECH-401</x:v>
      </x:c>
      <x:c r="B402" s="68" t="str">
        <x:v>Credit-spread risk pricing</x:v>
      </x:c>
      <x:c r="C402" s="68" t="str">
        <x:v>Corporate yield and benchmark yield</x:v>
      </x:c>
      <x:c r="D402" s="68" t="str">
        <x:v>Market-implied compensation for credit and liquidity risk</x:v>
      </x:c>
      <x:c r="E402" s="68" t="str">
        <x:v>The spread over a Treasury or swap benchmark converts multiple risks into a quoted premium.</x:v>
      </x:c>
      <x:c r="F402" s="68" t="str">
        <x:v>S1</x:v>
      </x:c>
      <x:c r="G402" s="68" t="str">
        <x:v>Spread changes do not identify a single cause or default probability.</x:v>
      </x:c>
    </x:row>
    <x:row r="403">
      <x:c r="A403" s="68" t="str">
        <x:v>MECH-402</x:v>
      </x:c>
      <x:c r="B403" s="68" t="str">
        <x:v>Benchmark-yield pass-through</x:v>
      </x:c>
      <x:c r="C403" s="68" t="str">
        <x:v>Treasury curve movement</x:v>
      </x:c>
      <x:c r="D403" s="68" t="str">
        <x:v>Corporate borrowing-cost movement</x:v>
      </x:c>
      <x:c r="E403" s="68" t="str">
        <x:v>Corporate debt pricing commonly references sovereign or swap benchmarks plus a spread.</x:v>
      </x:c>
      <x:c r="F403" s="68" t="str">
        <x:v>S1</x:v>
      </x:c>
      <x:c r="G403" s="68" t="str">
        <x:v>Issuer-specific credit, liquidity and optionality can dominate benchmark movements.</x:v>
      </x:c>
    </x:row>
    <x:row r="404">
      <x:c r="A404" s="68" t="str">
        <x:v>MECH-403</x:v>
      </x:c>
      <x:c r="B404" s="68" t="str">
        <x:v>Unsupported rating certainty</x:v>
      </x:c>
      <x:c r="C404" s="68" t="str">
        <x:v>Published credit rating</x:v>
      </x:c>
      <x:c r="D404" s="68" t="str">
        <x:v>Claim of guaranteed repayment or objective truth</x:v>
      </x:c>
      <x:c r="E404" s="68" t="str">
        <x:v>Ratings are sometimes treated as deterministic guarantees rather than opinions.</x:v>
      </x:c>
      <x:c r="F404" s="68" t="str">
        <x:v>U1</x:v>
      </x:c>
      <x:c r="G404" s="68" t="str">
        <x:v>Ratings can change, disagree and fail to predict realised losses.</x:v>
      </x:c>
    </x:row>
    <x:row r="405">
      <x:c r="A405" s="68" t="str">
        <x:v>MECH-404</x:v>
      </x:c>
      <x:c r="B405" s="68" t="str">
        <x:v>Unsupported sovereign risk-free absolutism</x:v>
      </x:c>
      <x:c r="C405" s="68" t="str">
        <x:v>Treasury security</x:v>
      </x:c>
      <x:c r="D405" s="68" t="str">
        <x:v>Claim of zero risk in every dimension</x:v>
      </x:c>
      <x:c r="E405" s="68" t="str">
        <x:v>Treasuries are sometimes described as literally riskless without specifying credit, market, inflation, liquidity or custody risk.</x:v>
      </x:c>
      <x:c r="F405" s="68" t="str">
        <x:v>U1</x:v>
      </x:c>
      <x:c r="G405" s="68" t="str">
        <x:v>They are commonly treated as default-risk benchmarks in U.S. dollars but remain exposed to other risks.</x:v>
      </x:c>
    </x:row>
    <x:row r="406">
      <x:c r="A406" s="68" t="str">
        <x:v>MECH-405</x:v>
      </x:c>
      <x:c r="B406" s="68" t="str">
        <x:v>Constitutional debt-market safeguard</x:v>
      </x:c>
      <x:c r="C406" s="68" t="str">
        <x:v>Debt issuance and trading infrastructure</x:v>
      </x:c>
      <x:c r="D406" s="68" t="str">
        <x:v>Transparent authority, audit and creditor protections</x:v>
      </x:c>
      <x:c r="E406" s="68" t="str">
        <x:v>A robust design would expose auction, rating, covenant, dealer and restructuring interfaces to auditable rules and appeal.</x:v>
      </x:c>
      <x:c r="F406" s="68" t="str">
        <x:v>N1</x:v>
      </x:c>
      <x:c r="G406" s="68" t="str">
        <x:v>The optimal balance among liquidity, privacy, cost and constraint requires empirical testing.</x:v>
      </x:c>
    </x:row>
    <x:row r="407">
      <x:c r="A407" s="68" t="str">
        <x:v>MECH-406</x:v>
      </x:c>
      <x:c r="B407" s="68" t="str">
        <x:v>Currency-pair price formation</x:v>
      </x:c>
      <x:c r="C407" s="68" t="str">
        <x:v>Buy and sell interest across a currency pair</x:v>
      </x:c>
      <x:c r="D407" s="68" t="str">
        <x:v>Exchange rate</x:v>
      </x:c>
      <x:c r="E407" s="68" t="str">
        <x:v>Dealer quotes, electronic orders and risk transfer convert relative currency demand into a tradable price.</x:v>
      </x:c>
      <x:c r="F407" s="68" t="str">
        <x:v>S1</x:v>
      </x:c>
      <x:c r="G407" s="68" t="str">
        <x:v>The observed rate depends on venue, size, timing, credit and settlement terms.</x:v>
      </x:c>
    </x:row>
    <x:row r="408">
      <x:c r="A408" s="68" t="str">
        <x:v>MECH-407</x:v>
      </x:c>
      <x:c r="B408" s="68" t="str">
        <x:v>FX dealer inventory intermediation</x:v>
      </x:c>
      <x:c r="C408" s="68" t="str">
        <x:v>Customer and interdealer currency flows</x:v>
      </x:c>
      <x:c r="D408" s="68" t="str">
        <x:v>Quoted liquidity and dealer risk</x:v>
      </x:c>
      <x:c r="E408" s="68" t="str">
        <x:v>Dealers use balance sheet, credit and hedging capacity to absorb currency imbalances.</x:v>
      </x:c>
      <x:c r="F408" s="68" t="str">
        <x:v>S1</x:v>
      </x:c>
      <x:c r="G408" s="68" t="str">
        <x:v>Dealer capacity is finite and does not grant unilateral control of a currency.</x:v>
      </x:c>
    </x:row>
    <x:row r="409">
      <x:c r="A409" s="68" t="str">
        <x:v>MECH-408</x:v>
      </x:c>
      <x:c r="B409" s="68" t="str">
        <x:v>FX prime-broker credit intermediation</x:v>
      </x:c>
      <x:c r="C409" s="68" t="str">
        <x:v>Client trade with executing dealer</x:v>
      </x:c>
      <x:c r="D409" s="68" t="str">
        <x:v>Prime-broker-facing obligation</x:v>
      </x:c>
      <x:c r="E409" s="68" t="str">
        <x:v>A prime broker substitutes its credit relationship for bilateral client credit across multiple dealers.</x:v>
      </x:c>
      <x:c r="F409" s="68" t="str">
        <x:v>S1</x:v>
      </x:c>
      <x:c r="G409" s="68" t="str">
        <x:v>The prime broker assumes defined credit and operational exposure but does not determine every execution.</x:v>
      </x:c>
    </x:row>
    <x:row r="410">
      <x:c r="A410" s="68" t="str">
        <x:v>MECH-409</x:v>
      </x:c>
      <x:c r="B410" s="68" t="str">
        <x:v>Electronic FX venue matching</x:v>
      </x:c>
      <x:c r="C410" s="68" t="str">
        <x:v>Orders, quotes and credit limits</x:v>
      </x:c>
      <x:c r="D410" s="68" t="str">
        <x:v>Matched FX trade</x:v>
      </x:c>
      <x:c r="E410" s="68" t="str">
        <x:v>Electronic venues convert fragmented trading interest into executions under venue rules.</x:v>
      </x:c>
      <x:c r="F410" s="68" t="str">
        <x:v>S1</x:v>
      </x:c>
      <x:c r="G410" s="68" t="str">
        <x:v>No single venue represents the complete global FX market.</x:v>
      </x:c>
    </x:row>
    <x:row r="411">
      <x:c r="A411" s="68" t="str">
        <x:v>MECH-410</x:v>
      </x:c>
      <x:c r="B411" s="68" t="str">
        <x:v>FX request-for-quote competition</x:v>
      </x:c>
      <x:c r="C411" s="68" t="str">
        <x:v>Client inquiry to multiple liquidity providers</x:v>
      </x:c>
      <x:c r="D411" s="68" t="str">
        <x:v>Comparable dealer responses</x:v>
      </x:c>
      <x:c r="E411" s="68" t="str">
        <x:v>RFQ protocols expose a trade request to selected dealers and convert responses into an execution choice.</x:v>
      </x:c>
      <x:c r="F411" s="68" t="str">
        <x:v>S1</x:v>
      </x:c>
      <x:c r="G411" s="68" t="str">
        <x:v>Dealer selection and information leakage can affect the outcome.</x:v>
      </x:c>
    </x:row>
    <x:row r="412">
      <x:c r="A412" s="68" t="str">
        <x:v>MECH-411</x:v>
      </x:c>
      <x:c r="B412" s="68" t="str">
        <x:v>Streaming-price relationship</x:v>
      </x:c>
      <x:c r="C412" s="68" t="str">
        <x:v>Dealer-client credit and relationship</x:v>
      </x:c>
      <x:c r="D412" s="68" t="str">
        <x:v>Executable currency stream</x:v>
      </x:c>
      <x:c r="E412" s="68" t="str">
        <x:v>Relationship trading converts bilateral credit and client segmentation into continuously available prices.</x:v>
      </x:c>
      <x:c r="F412" s="68" t="str">
        <x:v>S1</x:v>
      </x:c>
      <x:c r="G412" s="68" t="str">
        <x:v>Streams can differ by customer and are not universal public quotations.</x:v>
      </x:c>
    </x:row>
    <x:row r="413">
      <x:c r="A413" s="68" t="str">
        <x:v>MECH-412</x:v>
      </x:c>
      <x:c r="B413" s="68" t="str">
        <x:v>FX benchmark fixing</x:v>
      </x:c>
      <x:c r="C413" s="68" t="str">
        <x:v>Transactions and orders during a window</x:v>
      </x:c>
      <x:c r="D413" s="68" t="str">
        <x:v>Reference exchange rate</x:v>
      </x:c>
      <x:c r="E413" s="68" t="str">
        <x:v>A benchmark administrator converts market observations into a rate used for valuation and execution.</x:v>
      </x:c>
      <x:c r="F413" s="68" t="str">
        <x:v>S1</x:v>
      </x:c>
      <x:c r="G413" s="68" t="str">
        <x:v>A benchmark is not the only market price and can create concentrated fixing-window flows.</x:v>
      </x:c>
    </x:row>
    <x:row r="414">
      <x:c r="A414" s="68" t="str">
        <x:v>MECH-413</x:v>
      </x:c>
      <x:c r="B414" s="68" t="str">
        <x:v>Spot currency conversion</x:v>
      </x:c>
      <x:c r="C414" s="68" t="str">
        <x:v>One currency balance</x:v>
      </x:c>
      <x:c r="D414" s="68" t="str">
        <x:v>Another currency balance</x:v>
      </x:c>
      <x:c r="E414" s="68" t="str">
        <x:v>Spot FX converts purchasing power between currency systems for near-term delivery.</x:v>
      </x:c>
      <x:c r="F414" s="68" t="str">
        <x:v>S1</x:v>
      </x:c>
      <x:c r="G414" s="68" t="str">
        <x:v>Execution price and final settlement remain distinct.</x:v>
      </x:c>
    </x:row>
    <x:row r="415">
      <x:c r="A415" s="68" t="str">
        <x:v>MECH-414</x:v>
      </x:c>
      <x:c r="B415" s="68" t="str">
        <x:v>Forward exchange-rate lock</x:v>
      </x:c>
      <x:c r="C415" s="68" t="str">
        <x:v>Future currency exposure</x:v>
      </x:c>
      <x:c r="D415" s="68" t="str">
        <x:v>Contracted future exchange rate</x:v>
      </x:c>
      <x:c r="E415" s="68" t="str">
        <x:v>An FX forward transfers exchange-rate uncertainty between counterparties.</x:v>
      </x:c>
      <x:c r="F415" s="68" t="str">
        <x:v>S1</x:v>
      </x:c>
      <x:c r="G415" s="68" t="str">
        <x:v>It creates counterparty and liquidity exposure and does not remove the underlying economic risk.</x:v>
      </x:c>
    </x:row>
    <x:row r="416">
      <x:c r="A416" s="68" t="str">
        <x:v>MECH-415</x:v>
      </x:c>
      <x:c r="B416" s="68" t="str">
        <x:v>FX swap dollar-funding conversion</x:v>
      </x:c>
      <x:c r="C416" s="68" t="str">
        <x:v>One currency plus forward reversal</x:v>
      </x:c>
      <x:c r="D416" s="68" t="str">
        <x:v>Temporary funding in another currency</x:v>
      </x:c>
      <x:c r="E416" s="68" t="str">
        <x:v>An FX swap converts currency holdings into short-term foreign-currency funding without an unsecured cash loan.</x:v>
      </x:c>
      <x:c r="F416" s="68" t="str">
        <x:v>S1</x:v>
      </x:c>
      <x:c r="G416" s="68" t="str">
        <x:v>The transaction still creates rollover, basis and counterparty risk.</x:v>
      </x:c>
    </x:row>
    <x:row r="417">
      <x:c r="A417" s="68" t="str">
        <x:v>MECH-416</x:v>
      </x:c>
      <x:c r="B417" s="68" t="str">
        <x:v>Cross-currency basis signal</x:v>
      </x:c>
      <x:c r="C417" s="68" t="str">
        <x:v>Direct and synthetic funding prices</x:v>
      </x:c>
      <x:c r="D417" s="68" t="str">
        <x:v>Relative funding premium</x:v>
      </x:c>
      <x:c r="E417" s="68" t="str">
        <x:v>The cross-currency basis measures the price difference between direct funding and swapped funding.</x:v>
      </x:c>
      <x:c r="F417" s="68" t="str">
        <x:v>S1</x:v>
      </x:c>
      <x:c r="G417" s="68" t="str">
        <x:v>It reflects multiple constraints and is not a pure measure of credit risk.</x:v>
      </x:c>
    </x:row>
    <x:row r="418">
      <x:c r="A418" s="68" t="str">
        <x:v>MECH-417</x:v>
      </x:c>
      <x:c r="B418" s="68" t="str">
        <x:v>NDF convertibility substitution</x:v>
      </x:c>
      <x:c r="C418" s="68" t="str">
        <x:v>Restricted or non-deliverable currency exposure</x:v>
      </x:c>
      <x:c r="D418" s="68" t="str">
        <x:v>Cash-settled offshore derivative</x:v>
      </x:c>
      <x:c r="E418" s="68" t="str">
        <x:v>An NDF creates offshore exchange-rate exposure without delivery of the restricted currency.</x:v>
      </x:c>
      <x:c r="F418" s="68" t="str">
        <x:v>S1</x:v>
      </x:c>
      <x:c r="G418" s="68" t="str">
        <x:v>The fixing and deliverable settlement currency remain critical.</x:v>
      </x:c>
    </x:row>
    <x:row r="419">
      <x:c r="A419" s="68" t="str">
        <x:v>MECH-418</x:v>
      </x:c>
      <x:c r="B419" s="68" t="str">
        <x:v>Offshore dollar deposit creation</x:v>
      </x:c>
      <x:c r="C419" s="68" t="str">
        <x:v>Dollar-denominated bank asset or funding transaction outside the United States</x:v>
      </x:c>
      <x:c r="D419" s="68" t="str">
        <x:v>Offshore dollar bank liability</x:v>
      </x:c>
      <x:c r="E419" s="68" t="str">
        <x:v>Banks outside the United States can create dollar-denominated deposits and credit on their own balance sheets.</x:v>
      </x:c>
      <x:c r="F419" s="68" t="str">
        <x:v>S1</x:v>
      </x:c>
      <x:c r="G419" s="68" t="str">
        <x:v>These liabilities are not Federal Reserve reserve balances or automatically guaranteed by the United States.</x:v>
      </x:c>
    </x:row>
    <x:row r="420">
      <x:c r="A420" s="68" t="str">
        <x:v>MECH-419</x:v>
      </x:c>
      <x:c r="B420" s="68" t="str">
        <x:v>Eurodollar balance-sheet multiplication</x:v>
      </x:c>
      <x:c r="C420" s="68" t="str">
        <x:v>Offshore dollar deposits, loans and interbank claims</x:v>
      </x:c>
      <x:c r="D420" s="68" t="str">
        <x:v>Expanded global dollar credit network</x:v>
      </x:c>
      <x:c r="E420" s="68" t="str">
        <x:v>Interbank and customer balance sheets reuse dollar liabilities across jurisdictions.</x:v>
      </x:c>
      <x:c r="F420" s="68" t="str">
        <x:v>S1</x:v>
      </x:c>
      <x:c r="G420" s="68" t="str">
        <x:v>Gross claims exceed net funding and must not be treated as a single centrally issued pool.</x:v>
      </x:c>
    </x:row>
    <x:row r="421">
      <x:c r="A421" s="68" t="str">
        <x:v>MECH-420</x:v>
      </x:c>
      <x:c r="B421" s="68" t="str">
        <x:v>Correspondent-bank access conversion</x:v>
      </x:c>
      <x:c r="C421" s="68" t="str">
        <x:v>Respondent-bank payment need</x:v>
      </x:c>
      <x:c r="D421" s="68" t="str">
        <x:v>Access to foreign currency and payment infrastructure</x:v>
      </x:c>
      <x:c r="E421" s="68" t="str">
        <x:v>A correspondent relationship converts another bank's account and compliance access into cross-border payment capability.</x:v>
      </x:c>
      <x:c r="F421" s="68" t="str">
        <x:v>S1</x:v>
      </x:c>
      <x:c r="G421" s="68" t="str">
        <x:v>The correspondent does not become the beneficial owner of the customer's funds.</x:v>
      </x:c>
    </x:row>
    <x:row r="422">
      <x:c r="A422" s="68" t="str">
        <x:v>MECH-421</x:v>
      </x:c>
      <x:c r="B422" s="68" t="str">
        <x:v>Nostro liquidity prepositioning</x:v>
      </x:c>
      <x:c r="C422" s="68" t="str">
        <x:v>Foreign-currency payment expectations</x:v>
      </x:c>
      <x:c r="D422" s="68" t="str">
        <x:v>Pre-funded correspondent balance</x:v>
      </x:c>
      <x:c r="E422" s="68" t="str">
        <x:v>Banks hold funds in nostro accounts to ensure payment capacity across time zones and systems.</x:v>
      </x:c>
      <x:c r="F422" s="68" t="str">
        <x:v>S1</x:v>
      </x:c>
      <x:c r="G422" s="68" t="str">
        <x:v>Prepositioning improves certainty but ties up liquidity and creates reconciliation costs.</x:v>
      </x:c>
    </x:row>
    <x:row r="423">
      <x:c r="A423" s="68" t="str">
        <x:v>MECH-422</x:v>
      </x:c>
      <x:c r="B423" s="68" t="str">
        <x:v>Serial cross-border payment routing</x:v>
      </x:c>
      <x:c r="C423" s="68" t="str">
        <x:v>Originating payment instruction</x:v>
      </x:c>
      <x:c r="D423" s="68" t="str">
        <x:v>Sequential intermediary transfers</x:v>
      </x:c>
      <x:c r="E423" s="68" t="str">
        <x:v>A serial payment moves instruction and settlement through the same chain of banks.</x:v>
      </x:c>
      <x:c r="F423" s="68" t="str">
        <x:v>S1</x:v>
      </x:c>
      <x:c r="G423" s="68" t="str">
        <x:v>The number of intermediaries and final route can vary.</x:v>
      </x:c>
    </x:row>
    <x:row r="424">
      <x:c r="A424" s="68" t="str">
        <x:v>MECH-423</x:v>
      </x:c>
      <x:c r="B424" s="68" t="str">
        <x:v>Cover-payment separation</x:v>
      </x:c>
      <x:c r="C424" s="68" t="str">
        <x:v>Customer payment instruction and interbank funding leg</x:v>
      </x:c>
      <x:c r="D424" s="68" t="str">
        <x:v>Parallel information and settlement chains</x:v>
      </x:c>
      <x:c r="E424" s="68" t="str">
        <x:v>Cover payments separate the customer message from the interbank funds transfer while preserving originator and beneficiary information.</x:v>
      </x:c>
      <x:c r="F424" s="68" t="str">
        <x:v>S1</x:v>
      </x:c>
      <x:c r="G424" s="68" t="str">
        <x:v>Messaging separation does not eliminate screening or operational delay.</x:v>
      </x:c>
    </x:row>
    <x:row r="425">
      <x:c r="A425" s="68" t="str">
        <x:v>MECH-424</x:v>
      </x:c>
      <x:c r="B425" s="68" t="str">
        <x:v>Financial messaging without settlement</x:v>
      </x:c>
      <x:c r="C425" s="68" t="str">
        <x:v>Structured payment message</x:v>
      </x:c>
      <x:c r="D425" s="68" t="str">
        <x:v>Instruction available to financial institutions</x:v>
      </x:c>
      <x:c r="E425" s="68" t="str">
        <x:v>SWIFT converts payment information into secure standardised messages but does not itself transfer central-bank money.</x:v>
      </x:c>
      <x:c r="F425" s="68" t="str">
        <x:v>S1</x:v>
      </x:c>
      <x:c r="G425" s="68" t="str">
        <x:v>A message can be rejected, delayed or settled through a separate infrastructure.</x:v>
      </x:c>
    </x:row>
    <x:row r="426">
      <x:c r="A426" s="68" t="str">
        <x:v>MECH-425</x:v>
      </x:c>
      <x:c r="B426" s="68" t="str">
        <x:v>CHIPS liquidity-saving netting</x:v>
      </x:c>
      <x:c r="C426" s="68" t="str">
        <x:v>Queued U.S.-dollar payment instructions</x:v>
      </x:c>
      <x:c r="D426" s="68" t="str">
        <x:v>Final payments with reduced prefunding</x:v>
      </x:c>
      <x:c r="E426" s="68" t="str">
        <x:v>CHIPS uses matching and liquidity algorithms to settle large payment values with lower funding than gross settlement.</x:v>
      </x:c>
      <x:c r="F426" s="68" t="str">
        <x:v>S1</x:v>
      </x:c>
      <x:c r="G426" s="68" t="str">
        <x:v>Liquidity efficiency does not eliminate participant or operational risk.</x:v>
      </x:c>
    </x:row>
    <x:row r="427">
      <x:c r="A427" s="68" t="str">
        <x:v>MECH-426</x:v>
      </x:c>
      <x:c r="B427" s="68" t="str">
        <x:v>Payment-versus-payment risk removal</x:v>
      </x:c>
      <x:c r="C427" s="68" t="str">
        <x:v>Matched FX payment instructions</x:v>
      </x:c>
      <x:c r="D427" s="68" t="str">
        <x:v>Simultaneous final currency-leg settlement</x:v>
      </x:c>
      <x:c r="E427" s="68" t="str">
        <x:v>PvP ensures one currency leg settles only if the counter-currency leg settles.</x:v>
      </x:c>
      <x:c r="F427" s="68" t="str">
        <x:v>S1</x:v>
      </x:c>
      <x:c r="G427" s="68" t="str">
        <x:v>PvP covers eligible transactions and currencies, not the entire FX market.</x:v>
      </x:c>
    </x:row>
    <x:row r="428">
      <x:c r="A428" s="68" t="str">
        <x:v>MECH-427</x:v>
      </x:c>
      <x:c r="B428" s="68" t="str">
        <x:v>CLS multilateral funding compression</x:v>
      </x:c>
      <x:c r="C428" s="68" t="str">
        <x:v>Gross member currency obligations</x:v>
      </x:c>
      <x:c r="D428" s="68" t="str">
        <x:v>Net pay-in requirements</x:v>
      </x:c>
      <x:c r="E428" s="68" t="str">
        <x:v>CLS aggregates eligible instructions and reduces settlement funding through multilateral netting.</x:v>
      </x:c>
      <x:c r="F428" s="68" t="str">
        <x:v>S1</x:v>
      </x:c>
      <x:c r="G428" s="68" t="str">
        <x:v>Members still need timely liquidity in each currency.</x:v>
      </x:c>
    </x:row>
    <x:row r="429">
      <x:c r="A429" s="68" t="str">
        <x:v>MECH-428</x:v>
      </x:c>
      <x:c r="B429" s="68" t="str">
        <x:v>CLS third-party access</x:v>
      </x:c>
      <x:c r="C429" s="68" t="str">
        <x:v>Indirect participant trade instructions</x:v>
      </x:c>
      <x:c r="D429" s="68" t="str">
        <x:v>PvP settlement through a member</x:v>
      </x:c>
      <x:c r="E429" s="68" t="str">
        <x:v>A settlement member extends CLS access to banks, funds, non-banks and corporations.</x:v>
      </x:c>
      <x:c r="F429" s="68" t="str">
        <x:v>S1</x:v>
      </x:c>
      <x:c r="G429" s="68" t="str">
        <x:v>The third party depends on the member's operational and credit relationship.</x:v>
      </x:c>
    </x:row>
    <x:row r="430">
      <x:c r="A430" s="68" t="str">
        <x:v>MECH-429</x:v>
      </x:c>
      <x:c r="B430" s="68" t="str">
        <x:v>Reserve-currency network effect</x:v>
      </x:c>
      <x:c r="C430" s="68" t="str">
        <x:v>Existing use in trade, finance, reserves and markets</x:v>
      </x:c>
      <x:c r="D430" s="68" t="str">
        <x:v>Lower transaction costs and continued currency use</x:v>
      </x:c>
      <x:c r="E430" s="68" t="str">
        <x:v>Broad use creates liquidity, infrastructure and habit that reinforce reserve-currency status.</x:v>
      </x:c>
      <x:c r="F430" s="68" t="str">
        <x:v>S1</x:v>
      </x:c>
      <x:c r="G430" s="68" t="str">
        <x:v>Network effects can weaken and do not imply permanent dominance.</x:v>
      </x:c>
    </x:row>
    <x:row r="431">
      <x:c r="A431" s="68" t="str">
        <x:v>MECH-430</x:v>
      </x:c>
      <x:c r="B431" s="68" t="str">
        <x:v>Official reserve allocation</x:v>
      </x:c>
      <x:c r="C431" s="68" t="str">
        <x:v>Policy objectives and external-liquidity needs</x:v>
      </x:c>
      <x:c r="D431" s="68" t="str">
        <x:v>Currency and asset portfolio</x:v>
      </x:c>
      <x:c r="E431" s="68" t="str">
        <x:v>Reserve managers convert intervention, liquidity and safety objectives into portfolio holdings.</x:v>
      </x:c>
      <x:c r="F431" s="68" t="str">
        <x:v>S1</x:v>
      </x:c>
      <x:c r="G431" s="68" t="str">
        <x:v>Aggregate COFER shares do not reveal individual-country strategies.</x:v>
      </x:c>
    </x:row>
    <x:row r="432">
      <x:c r="A432" s="68" t="str">
        <x:v>MECH-431</x:v>
      </x:c>
      <x:c r="B432" s="68" t="str">
        <x:v>Reserve-share valuation effect</x:v>
      </x:c>
      <x:c r="C432" s="68" t="str">
        <x:v>Exchange-rate and asset-price movements</x:v>
      </x:c>
      <x:c r="D432" s="68" t="str">
        <x:v>Changed measured reserve shares</x:v>
      </x:c>
      <x:c r="E432" s="68" t="str">
        <x:v>Currency movements change the dollar value and measured shares of existing reserve holdings without transactions.</x:v>
      </x:c>
      <x:c r="F432" s="68" t="str">
        <x:v>S1</x:v>
      </x:c>
      <x:c r="G432" s="68" t="str">
        <x:v>A share change does not necessarily represent active reserve reallocation.</x:v>
      </x:c>
    </x:row>
    <x:row r="433">
      <x:c r="A433" s="68" t="str">
        <x:v>MECH-432</x:v>
      </x:c>
      <x:c r="B433" s="68" t="str">
        <x:v>FX intervention conversion</x:v>
      </x:c>
      <x:c r="C433" s="68" t="str">
        <x:v>Official reserve asset and domestic currency</x:v>
      </x:c>
      <x:c r="D433" s="68" t="str">
        <x:v>Changed market supply and central-bank balance sheet</x:v>
      </x:c>
      <x:c r="E433" s="68" t="str">
        <x:v>A central bank buys or sells currency to influence market conditions or reserve composition.</x:v>
      </x:c>
      <x:c r="F433" s="68" t="str">
        <x:v>S1</x:v>
      </x:c>
      <x:c r="G433" s="68" t="str">
        <x:v>Intervention does not guarantee a targeted exchange rate.</x:v>
      </x:c>
    </x:row>
    <x:row r="434">
      <x:c r="A434" s="68" t="str">
        <x:v>MECH-433</x:v>
      </x:c>
      <x:c r="B434" s="68" t="str">
        <x:v>Sterilised intervention</x:v>
      </x:c>
      <x:c r="C434" s="68" t="str">
        <x:v>FX intervention reserve effect</x:v>
      </x:c>
      <x:c r="D434" s="68" t="str">
        <x:v>Offset domestic liquidity position</x:v>
      </x:c>
      <x:c r="E434" s="68" t="str">
        <x:v>Domestic operations neutralise some monetary consequences of reserve purchases or sales.</x:v>
      </x:c>
      <x:c r="F434" s="68" t="str">
        <x:v>S1</x:v>
      </x:c>
      <x:c r="G434" s="68" t="str">
        <x:v>Sterilisation can be incomplete, costly or temporary.</x:v>
      </x:c>
    </x:row>
    <x:row r="435">
      <x:c r="A435" s="68" t="str">
        <x:v>MECH-434</x:v>
      </x:c>
      <x:c r="B435" s="68" t="str">
        <x:v>Capital-flow permission gating</x:v>
      </x:c>
      <x:c r="C435" s="68" t="str">
        <x:v>Cross-border transaction request</x:v>
      </x:c>
      <x:c r="D435" s="68" t="str">
        <x:v>Allowed, taxed, delayed or prohibited flow</x:v>
      </x:c>
      <x:c r="E435" s="68" t="str">
        <x:v>Capital-flow measures convert sovereign policy into permission or cost at the currency border.</x:v>
      </x:c>
      <x:c r="F435" s="68" t="str">
        <x:v>S1</x:v>
      </x:c>
      <x:c r="G435" s="68" t="str">
        <x:v>Controls can be circumvented and can create parallel markets.</x:v>
      </x:c>
    </x:row>
    <x:row r="436">
      <x:c r="A436" s="68" t="str">
        <x:v>MECH-435</x:v>
      </x:c>
      <x:c r="B436" s="68" t="str">
        <x:v>Standing swap-line dollar creation</x:v>
      </x:c>
      <x:c r="C436" s="68" t="str">
        <x:v>Foreign central-bank currency and reciprocal agreement</x:v>
      </x:c>
      <x:c r="D436" s="68" t="str">
        <x:v>Temporary Federal Reserve dollar claim</x:v>
      </x:c>
      <x:c r="E436" s="68" t="str">
        <x:v>A swap drawing provides dollars to a foreign central bank against a reciprocal currency claim.</x:v>
      </x:c>
      <x:c r="F436" s="68" t="str">
        <x:v>S1</x:v>
      </x:c>
      <x:c r="G436" s="68" t="str">
        <x:v>The Federal Reserve does not lend directly to the foreign commercial banks receiving on-lent dollars.</x:v>
      </x:c>
    </x:row>
    <x:row r="437">
      <x:c r="A437" s="68" t="str">
        <x:v>MECH-436</x:v>
      </x:c>
      <x:c r="B437" s="68" t="str">
        <x:v>Foreign-central-bank dollar redistribution</x:v>
      </x:c>
      <x:c r="C437" s="68" t="str">
        <x:v>Swap-line dollars and local collateral</x:v>
      </x:c>
      <x:c r="D437" s="68" t="str">
        <x:v>Dollar loans to domestic financial institutions</x:v>
      </x:c>
      <x:c r="E437" s="68" t="str">
        <x:v>The foreign central bank allocates dollars to institutions in its jurisdiction and bears local credit risk.</x:v>
      </x:c>
      <x:c r="F437" s="68" t="str">
        <x:v>S1</x:v>
      </x:c>
      <x:c r="G437" s="68" t="str">
        <x:v>Allocation rules and collateral differ across central banks.</x:v>
      </x:c>
    </x:row>
    <x:row r="438">
      <x:c r="A438" s="68" t="str">
        <x:v>MECH-437</x:v>
      </x:c>
      <x:c r="B438" s="68" t="str">
        <x:v>Swap-line risk partition</x:v>
      </x:c>
      <x:c r="C438" s="68" t="str">
        <x:v>Federal Reserve claim on foreign central bank</x:v>
      </x:c>
      <x:c r="D438" s="68" t="str">
        <x:v>Foreign central bank claim on domestic banks</x:v>
      </x:c>
      <x:c r="E438" s="68" t="str">
        <x:v>The architecture separates Federal Reserve counterparty risk from the foreign central bank's domestic credit exposure.</x:v>
      </x:c>
      <x:c r="F438" s="68" t="str">
        <x:v>S1</x:v>
      </x:c>
      <x:c r="G438" s="68" t="str">
        <x:v>Currency and operational risks remain governed by the swap agreement.</x:v>
      </x:c>
    </x:row>
    <x:row r="439">
      <x:c r="A439" s="68" t="str">
        <x:v>MECH-438</x:v>
      </x:c>
      <x:c r="B439" s="68" t="str">
        <x:v>FIMA collateral transformation</x:v>
      </x:c>
      <x:c r="C439" s="68" t="str">
        <x:v>Foreign official Treasury holdings</x:v>
      </x:c>
      <x:c r="D439" s="68" t="str">
        <x:v>Temporary dollar liquidity</x:v>
      </x:c>
      <x:c r="E439" s="68" t="str">
        <x:v>FIMA repo converts Treasury collateral held at the New York Fed into dollars without outright sale.</x:v>
      </x:c>
      <x:c r="F439" s="68" t="str">
        <x:v>S1</x:v>
      </x:c>
      <x:c r="G439" s="68" t="str">
        <x:v>It requires approved status and collateral and is not unsecured financing.</x:v>
      </x:c>
    </x:row>
    <x:row r="440">
      <x:c r="A440" s="68" t="str">
        <x:v>MECH-439</x:v>
      </x:c>
      <x:c r="B440" s="68" t="str">
        <x:v>Global dollar backstop hierarchy</x:v>
      </x:c>
      <x:c r="C440" s="68" t="str">
        <x:v>Private dollar markets, swap lines and FIMA collateral</x:v>
      </x:c>
      <x:c r="D440" s="68" t="str">
        <x:v>Layered emergency liquidity access</x:v>
      </x:c>
      <x:c r="E440" s="68" t="str">
        <x:v>Private funding is supplemented by selective central-bank swap lines and broader collateralised official access.</x:v>
      </x:c>
      <x:c r="F440" s="68" t="str">
        <x:v>S1</x:v>
      </x:c>
      <x:c r="G440" s="68" t="str">
        <x:v>Access is unequal and does not guarantee every institution or country a backstop.</x:v>
      </x:c>
    </x:row>
    <x:row r="441">
      <x:c r="A441" s="68" t="str">
        <x:v>MECH-440</x:v>
      </x:c>
      <x:c r="B441" s="68" t="str">
        <x:v>IMF quota-governance conversion</x:v>
      </x:c>
      <x:c r="C441" s="68" t="str">
        <x:v>Member quota subscription</x:v>
      </x:c>
      <x:c r="D441" s="68" t="str">
        <x:v>Voting share and institutional influence</x:v>
      </x:c>
      <x:c r="E441" s="68" t="str">
        <x:v>Quotas convert relative economic position and contributions into governance weight.</x:v>
      </x:c>
      <x:c r="F441" s="68" t="str">
        <x:v>S1</x:v>
      </x:c>
      <x:c r="G441" s="68" t="str">
        <x:v>Voting power is not equal across members and quotas are periodically reviewed.</x:v>
      </x:c>
    </x:row>
    <x:row r="442">
      <x:c r="A442" s="68" t="str">
        <x:v>MECH-441</x:v>
      </x:c>
      <x:c r="B442" s="68" t="str">
        <x:v>IMF quota-access conversion</x:v>
      </x:c>
      <x:c r="C442" s="68" t="str">
        <x:v>Member quota</x:v>
      </x:c>
      <x:c r="D442" s="68" t="str">
        <x:v>Normal financing-access reference and SDR allocation share</x:v>
      </x:c>
      <x:c r="E442" s="68" t="str">
        <x:v>Quota size helps determine access limits and shares of general SDR allocations.</x:v>
      </x:c>
      <x:c r="F442" s="68" t="str">
        <x:v>S1</x:v>
      </x:c>
      <x:c r="G442" s="68" t="str">
        <x:v>Actual programme access depends on need, policy, exceptional-access rules and Board approval.</x:v>
      </x:c>
    </x:row>
    <x:row r="443">
      <x:c r="A443" s="68" t="str">
        <x:v>MECH-442</x:v>
      </x:c>
      <x:c r="B443" s="68" t="str">
        <x:v>SDR reserve-asset allocation</x:v>
      </x:c>
      <x:c r="C443" s="68" t="str">
        <x:v>Collective IMF decision and member quotas</x:v>
      </x:c>
      <x:c r="D443" s="68" t="str">
        <x:v>Official SDR holdings</x:v>
      </x:c>
      <x:c r="E443" s="68" t="str">
        <x:v>A general allocation creates reserve assets and liabilities in proportion to quotas.</x:v>
      </x:c>
      <x:c r="F443" s="68" t="str">
        <x:v>S1</x:v>
      </x:c>
      <x:c r="G443" s="68" t="str">
        <x:v>An SDR allocation is not fiscal spending or a grant of freely spendable national currency.</x:v>
      </x:c>
    </x:row>
    <x:row r="444">
      <x:c r="A444" s="68" t="str">
        <x:v>MECH-443</x:v>
      </x:c>
      <x:c r="B444" s="68" t="str">
        <x:v>SDR basket valuation</x:v>
      </x:c>
      <x:c r="C444" s="68" t="str">
        <x:v>Five basket currencies and market rates</x:v>
      </x:c>
      <x:c r="D444" s="68" t="str">
        <x:v>Daily SDR value</x:v>
      </x:c>
      <x:c r="E444" s="68" t="str">
        <x:v>The IMF converts weighted currency amounts into a daily unit-of-account value.</x:v>
      </x:c>
      <x:c r="F444" s="68" t="str">
        <x:v>S1</x:v>
      </x:c>
      <x:c r="G444" s="68" t="str">
        <x:v>The SDR itself is not a circulating currency.</x:v>
      </x:c>
    </x:row>
    <x:row r="445">
      <x:c r="A445" s="68" t="str">
        <x:v>MECH-444</x:v>
      </x:c>
      <x:c r="B445" s="68" t="str">
        <x:v>SDR voluntary currency exchange</x:v>
      </x:c>
      <x:c r="C445" s="68" t="str">
        <x:v>SDR holder and counterparty</x:v>
      </x:c>
      <x:c r="D445" s="68" t="str">
        <x:v>Freely usable currency and transferred SDR</x:v>
      </x:c>
      <x:c r="E445" s="68" t="str">
        <x:v>Voluntary trading arrangements convert reserve-asset holdings into usable currency.</x:v>
      </x:c>
      <x:c r="F445" s="68" t="str">
        <x:v>S1</x:v>
      </x:c>
      <x:c r="G445" s="68" t="str">
        <x:v>Exchange depends on counterparties and does not erase SDR interest flows.</x:v>
      </x:c>
    </x:row>
    <x:row r="446">
      <x:c r="A446" s="68" t="str">
        <x:v>MECH-445</x:v>
      </x:c>
      <x:c r="B446" s="68" t="str">
        <x:v>Reserve-tranche liquidity conversion</x:v>
      </x:c>
      <x:c r="C446" s="68" t="str">
        <x:v>Quota reserve-asset contribution</x:v>
      </x:c>
      <x:c r="D446" s="68" t="str">
        <x:v>Liquid claim on IMF resources</x:v>
      </x:c>
      <x:c r="E446" s="68" t="str">
        <x:v>A reserve tranche position converts part of a quota subscription into a reserve asset accessible by the member.</x:v>
      </x:c>
      <x:c r="F446" s="68" t="str">
        <x:v>S1</x:v>
      </x:c>
      <x:c r="G446" s="68" t="str">
        <x:v>It is not identical to an SDR holding or ordinary IMF loan.</x:v>
      </x:c>
    </x:row>
    <x:row r="447">
      <x:c r="A447" s="68" t="str">
        <x:v>MECH-446</x:v>
      </x:c>
      <x:c r="B447" s="68" t="str">
        <x:v>IMF pooled-resource intermediation</x:v>
      </x:c>
      <x:c r="C447" s="68" t="str">
        <x:v>Quota, NAB and borrowed resources</x:v>
      </x:c>
      <x:c r="D447" s="68" t="str">
        <x:v>Balance-of-payments financing</x:v>
      </x:c>
      <x:c r="E447" s="68" t="str">
        <x:v>The IMF pools member resources and lends to approved programme countries.</x:v>
      </x:c>
      <x:c r="F447" s="68" t="str">
        <x:v>S1</x:v>
      </x:c>
      <x:c r="G447" s="68" t="str">
        <x:v>The IMF does not create unlimited resources and creditors retain claims on the institution, not direct control of the borrower.</x:v>
      </x:c>
    </x:row>
    <x:row r="448">
      <x:c r="A448" s="68" t="str">
        <x:v>MECH-447</x:v>
      </x:c>
      <x:c r="B448" s="68" t="str">
        <x:v>Programme conditionality conversion</x:v>
      </x:c>
      <x:c r="C448" s="68" t="str">
        <x:v>Financing need and negotiated policy programme</x:v>
      </x:c>
      <x:c r="D448" s="68" t="str">
        <x:v>Policy obligations linked to access</x:v>
      </x:c>
      <x:c r="E448" s="68" t="str">
        <x:v>Conditionality converts balance-of-payments support into prior actions, quantitative tests and structural measures.</x:v>
      </x:c>
      <x:c r="F448" s="68" t="str">
        <x:v>S1</x:v>
      </x:c>
      <x:c r="G448" s="68" t="str">
        <x:v>Conditions are negotiated and Board-approved but bargaining power may be asymmetric.</x:v>
      </x:c>
    </x:row>
    <x:row r="449">
      <x:c r="A449" s="68" t="str">
        <x:v>MECH-448</x:v>
      </x:c>
      <x:c r="B449" s="68" t="str">
        <x:v>Prior-action gate</x:v>
      </x:c>
      <x:c r="C449" s="68" t="str">
        <x:v>Completed policy measure</x:v>
      </x:c>
      <x:c r="D449" s="68" t="str">
        <x:v>Eligibility for programme approval or review</x:v>
      </x:c>
      <x:c r="E449" s="68" t="str">
        <x:v>A prior action converts a policy change into a precondition for IMF consideration.</x:v>
      </x:c>
      <x:c r="F449" s="68" t="str">
        <x:v>S1</x:v>
      </x:c>
      <x:c r="G449" s="68" t="str">
        <x:v>Completion does not guarantee Board approval.</x:v>
      </x:c>
    </x:row>
    <x:row r="450">
      <x:c r="A450" s="68" t="str">
        <x:v>MECH-449</x:v>
      </x:c>
      <x:c r="B450" s="68" t="str">
        <x:v>Quantitative review gate</x:v>
      </x:c>
      <x:c r="C450" s="68" t="str">
        <x:v>Measured macroeconomic outcome</x:v>
      </x:c>
      <x:c r="D450" s="68" t="str">
        <x:v>Pass, waiver or failed programme test</x:v>
      </x:c>
      <x:c r="E450" s="68" t="str">
        <x:v>Performance criteria convert policy objectives into numerical conditions for reviews.</x:v>
      </x:c>
      <x:c r="F450" s="68" t="str">
        <x:v>S1</x:v>
      </x:c>
      <x:c r="G450" s="68" t="str">
        <x:v>Measurement choices and waivers can alter consequences.</x:v>
      </x:c>
    </x:row>
    <x:row r="451">
      <x:c r="A451" s="68" t="str">
        <x:v>MECH-450</x:v>
      </x:c>
      <x:c r="B451" s="68" t="str">
        <x:v>Structural-benchmark monitoring</x:v>
      </x:c>
      <x:c r="C451" s="68" t="str">
        <x:v>Institutional reform timetable</x:v>
      </x:c>
      <x:c r="D451" s="68" t="str">
        <x:v>Programme milestone</x:v>
      </x:c>
      <x:c r="E451" s="68" t="str">
        <x:v>Structural benchmarks convert qualitative reforms into dated monitoring objects.</x:v>
      </x:c>
      <x:c r="F451" s="68" t="str">
        <x:v>S1</x:v>
      </x:c>
      <x:c r="G451" s="68" t="str">
        <x:v>They may not be formal disbursement conditions in every case.</x:v>
      </x:c>
    </x:row>
    <x:row r="452">
      <x:c r="A452" s="68" t="str">
        <x:v>MECH-451</x:v>
      </x:c>
      <x:c r="B452" s="68" t="str">
        <x:v>Phased IMF disbursement</x:v>
      </x:c>
      <x:c r="C452" s="68" t="str">
        <x:v>Successful review and Board decision</x:v>
      </x:c>
      <x:c r="D452" s="68" t="str">
        <x:v>Next financing tranche</x:v>
      </x:c>
      <x:c r="E452" s="68" t="str">
        <x:v>Programme reviews convert assessed performance into staged access to resources.</x:v>
      </x:c>
      <x:c r="F452" s="68" t="str">
        <x:v>S1</x:v>
      </x:c>
      <x:c r="G452" s="68" t="str">
        <x:v>A staff-level agreement is not the same as Executive Board approval.</x:v>
      </x:c>
    </x:row>
    <x:row r="453">
      <x:c r="A453" s="68" t="str">
        <x:v>MECH-452</x:v>
      </x:c>
      <x:c r="B453" s="68" t="str">
        <x:v>IMF catalytic signal</x:v>
      </x:c>
      <x:c r="C453" s="68" t="str">
        <x:v>Approved programme and surveillance assessment</x:v>
      </x:c>
      <x:c r="D453" s="68" t="str">
        <x:v>Potential third-party financing confidence</x:v>
      </x:c>
      <x:c r="E453" s="68" t="str">
        <x:v>IMF endorsement can signal policy commitment and catalyse official or private financing.</x:v>
      </x:c>
      <x:c r="F453" s="68" t="str">
        <x:v>S1</x:v>
      </x:c>
      <x:c r="G453" s="68" t="str">
        <x:v>Catalysis is not guaranteed and may reflect other reforms or creditor decisions.</x:v>
      </x:c>
    </x:row>
    <x:row r="454">
      <x:c r="A454" s="68" t="str">
        <x:v>MECH-453</x:v>
      </x:c>
      <x:c r="B454" s="68" t="str">
        <x:v>Debt-sustainability classification</x:v>
      </x:c>
      <x:c r="C454" s="68" t="str">
        <x:v>Debt data and macroeconomic assumptions</x:v>
      </x:c>
      <x:c r="D454" s="68" t="str">
        <x:v>Risk rating and financing envelope</x:v>
      </x:c>
      <x:c r="E454" s="68" t="str">
        <x:v>A DSA converts scenarios and thresholds into an assessment used in lending and debt-limit design.</x:v>
      </x:c>
      <x:c r="F454" s="68" t="str">
        <x:v>S1</x:v>
      </x:c>
      <x:c r="G454" s="68" t="str">
        <x:v>Results depend on assumptions and are not deterministic forecasts.</x:v>
      </x:c>
    </x:row>
    <x:row r="455">
      <x:c r="A455" s="68" t="str">
        <x:v>MECH-454</x:v>
      </x:c>
      <x:c r="B455" s="68" t="str">
        <x:v>Article IV policy legibility</x:v>
      </x:c>
      <x:c r="C455" s="68" t="str">
        <x:v>Country data and policy discussions</x:v>
      </x:c>
      <x:c r="D455" s="68" t="str">
        <x:v>Executive Board surveillance record</x:v>
      </x:c>
      <x:c r="E455" s="68" t="str">
        <x:v>Article IV consultations convert national policy and external conditions into an international assessment.</x:v>
      </x:c>
      <x:c r="F455" s="68" t="str">
        <x:v>S1</x:v>
      </x:c>
      <x:c r="G455" s="68" t="str">
        <x:v>Advice is not normally a binding programme condition without a financing arrangement.</x:v>
      </x:c>
    </x:row>
    <x:row r="456">
      <x:c r="A456" s="68" t="str">
        <x:v>MECH-455</x:v>
      </x:c>
      <x:c r="B456" s="68" t="str">
        <x:v>Foreign-currency debt mismatch</x:v>
      </x:c>
      <x:c r="C456" s="68" t="str">
        <x:v>Domestic-currency revenues and foreign-currency liabilities</x:v>
      </x:c>
      <x:c r="D456" s="68" t="str">
        <x:v>Exchange-rate-sensitive debt burden</x:v>
      </x:c>
      <x:c r="E456" s="68" t="str">
        <x:v>Currency depreciation increases local-currency servicing costs on foreign-currency debt.</x:v>
      </x:c>
      <x:c r="F456" s="68" t="str">
        <x:v>S1</x:v>
      </x:c>
      <x:c r="G456" s="68" t="str">
        <x:v>Export revenues, hedges and foreign assets can offset the mismatch.</x:v>
      </x:c>
    </x:row>
    <x:row r="457">
      <x:c r="A457" s="68" t="str">
        <x:v>MECH-456</x:v>
      </x:c>
      <x:c r="B457" s="68" t="str">
        <x:v>Collective-action debt modification</x:v>
      </x:c>
      <x:c r="C457" s="68" t="str">
        <x:v>Supermajority bondholder vote</x:v>
      </x:c>
      <x:c r="D457" s="68" t="str">
        <x:v>Binding changed sovereign bond terms</x:v>
      </x:c>
      <x:c r="E457" s="68" t="str">
        <x:v>CACs convert majority agreement into amendments binding on dissenting holders.</x:v>
      </x:c>
      <x:c r="F457" s="68" t="str">
        <x:v>S1</x:v>
      </x:c>
      <x:c r="G457" s="68" t="str">
        <x:v>Voting thresholds and protected matters vary by contract.</x:v>
      </x:c>
    </x:row>
    <x:row r="458">
      <x:c r="A458" s="68" t="str">
        <x:v>MECH-457</x:v>
      </x:c>
      <x:c r="B458" s="68" t="str">
        <x:v>Aggregated multi-series restructuring</x:v>
      </x:c>
      <x:c r="C458" s="68" t="str">
        <x:v>Votes across multiple bond series</x:v>
      </x:c>
      <x:c r="D458" s="68" t="str">
        <x:v>Cross-series debt modification</x:v>
      </x:c>
      <x:c r="E458" s="68" t="str">
        <x:v>Enhanced CACs reduce the ability of a minority in one series to block a broad restructuring.</x:v>
      </x:c>
      <x:c r="F458" s="68" t="str">
        <x:v>S1</x:v>
      </x:c>
      <x:c r="G458" s="68" t="str">
        <x:v>Aggregation still requires contractual thresholds and procedural protections.</x:v>
      </x:c>
    </x:row>
    <x:row r="459">
      <x:c r="A459" s="68" t="str">
        <x:v>MECH-458</x:v>
      </x:c>
      <x:c r="B459" s="68" t="str">
        <x:v>Paris Club official-creditor coordination</x:v>
      </x:c>
      <x:c r="C459" s="68" t="str">
        <x:v>Debtor request and IMF-supported programme context</x:v>
      </x:c>
      <x:c r="D459" s="68" t="str">
        <x:v>Coordinated bilateral debt treatment</x:v>
      </x:c>
      <x:c r="E459" s="68" t="str">
        <x:v>Paris Club processes convert multiple official claims into common rescheduling or reduction terms.</x:v>
      </x:c>
      <x:c r="F459" s="68" t="str">
        <x:v>S1</x:v>
      </x:c>
      <x:c r="G459" s="68" t="str">
        <x:v>The forum does not bind non-participating creditors automatically.</x:v>
      </x:c>
    </x:row>
    <x:row r="460">
      <x:c r="A460" s="68" t="str">
        <x:v>MECH-459</x:v>
      </x:c>
      <x:c r="B460" s="68" t="str">
        <x:v>Comparable-treatment pressure</x:v>
      </x:c>
      <x:c r="C460" s="68" t="str">
        <x:v>Official creditor relief and debtor undertaking</x:v>
      </x:c>
      <x:c r="D460" s="68" t="str">
        <x:v>Negotiation pressure on other creditor classes</x:v>
      </x:c>
      <x:c r="E460" s="68" t="str">
        <x:v>Comparable treatment seeks burden sharing between official and other creditors.</x:v>
      </x:c>
      <x:c r="F460" s="68" t="str">
        <x:v>S1</x:v>
      </x:c>
      <x:c r="G460" s="68" t="str">
        <x:v>Comparability is assessed, not mechanically identical across instruments.</x:v>
      </x:c>
    </x:row>
    <x:row r="461">
      <x:c r="A461" s="68" t="str">
        <x:v>MECH-460</x:v>
      </x:c>
      <x:c r="B461" s="68" t="str">
        <x:v>Sovereign creditor-committee coordination</x:v>
      </x:c>
      <x:c r="C461" s="68" t="str">
        <x:v>Dispersed external claims</x:v>
      </x:c>
      <x:c r="D461" s="68" t="str">
        <x:v>Common negotiation position</x:v>
      </x:c>
      <x:c r="E461" s="68" t="str">
        <x:v>Committees convert fragmented creditors into a coordinated restructuring counterparty.</x:v>
      </x:c>
      <x:c r="F461" s="68" t="str">
        <x:v>S1</x:v>
      </x:c>
      <x:c r="G461" s="68" t="str">
        <x:v>Committee members can hold different instruments and do not bind all creditors.</x:v>
      </x:c>
    </x:row>
    <x:row r="462">
      <x:c r="A462" s="68" t="str">
        <x:v>MECH-461</x:v>
      </x:c>
      <x:c r="B462" s="68" t="str">
        <x:v>Holdout enforcement leverage</x:v>
      </x:c>
      <x:c r="C462" s="68" t="str">
        <x:v>Unrestructured sovereign claim</x:v>
      </x:c>
      <x:c r="D462" s="68" t="str">
        <x:v>Litigation or payment-blocking pressure</x:v>
      </x:c>
      <x:c r="E462" s="68" t="str">
        <x:v>A holdout creditor uses contractual rights and legal forums to seek better recovery.</x:v>
      </x:c>
      <x:c r="F462" s="68" t="str">
        <x:v>S1</x:v>
      </x:c>
      <x:c r="G462" s="68" t="str">
        <x:v>Success depends on governing law, assets, immunities and contract language.</x:v>
      </x:c>
    </x:row>
    <x:row r="463">
      <x:c r="A463" s="68" t="str">
        <x:v>MECH-462</x:v>
      </x:c>
      <x:c r="B463" s="68" t="str">
        <x:v>Sovereign debt-to-policy conversion</x:v>
      </x:c>
      <x:c r="C463" s="68" t="str">
        <x:v>External financing shortage and creditor conditions</x:v>
      </x:c>
      <x:c r="D463" s="68" t="str">
        <x:v>Fiscal, monetary or structural policy change</x:v>
      </x:c>
      <x:c r="E463" s="68" t="str">
        <x:v>Debt distress can convert creditor and institutional access into domestic policy leverage.</x:v>
      </x:c>
      <x:c r="F463" s="68" t="str">
        <x:v>S1</x:v>
      </x:c>
      <x:c r="G463" s="68" t="str">
        <x:v>Policy changes can also reflect domestic preferences and crisis necessity.</x:v>
      </x:c>
    </x:row>
    <x:row r="464">
      <x:c r="A464" s="68" t="str">
        <x:v>MECH-463</x:v>
      </x:c>
      <x:c r="B464" s="68" t="str">
        <x:v>TIC cross-border legibility</x:v>
      </x:c>
      <x:c r="C464" s="68" t="str">
        <x:v>Mandatory U.S. reports</x:v>
      </x:c>
      <x:c r="D464" s="68" t="str">
        <x:v>Statistical record of cross-border positions and flows</x:v>
      </x:c>
      <x:c r="E464" s="68" t="str">
        <x:v>TIC converts dispersed financial transactions into official U.S. external-sector data.</x:v>
      </x:c>
      <x:c r="F464" s="68" t="str">
        <x:v>S1</x:v>
      </x:c>
      <x:c r="G464" s="68" t="str">
        <x:v>TIC has coverage limits and does not identify every ultimate beneficial owner.</x:v>
      </x:c>
    </x:row>
    <x:row r="465">
      <x:c r="A465" s="68" t="str">
        <x:v>MECH-464</x:v>
      </x:c>
      <x:c r="B465" s="68" t="str">
        <x:v>Unsupported SWIFT settlement-control claim</x:v>
      </x:c>
      <x:c r="C465" s="68" t="str">
        <x:v>SWIFT messaging access</x:v>
      </x:c>
      <x:c r="D465" s="68" t="str">
        <x:v>Claim that SWIFT directly holds or transfers all global money</x:v>
      </x:c>
      <x:c r="E465" s="68" t="str">
        <x:v>Messaging infrastructure is sometimes collapsed into legal ownership and settlement authority.</x:v>
      </x:c>
      <x:c r="F465" s="68" t="str">
        <x:v>U1</x:v>
      </x:c>
      <x:c r="G465" s="68" t="str">
        <x:v>SWIFT transmits messages; settlement occurs through accounts and payment systems.</x:v>
      </x:c>
    </x:row>
    <x:row r="466">
      <x:c r="A466" s="68" t="str">
        <x:v>MECH-465</x:v>
      </x:c>
      <x:c r="B466" s="68" t="str">
        <x:v>Unsupported SDR world-currency claim</x:v>
      </x:c>
      <x:c r="C466" s="68" t="str">
        <x:v>Special Drawing Right</x:v>
      </x:c>
      <x:c r="D466" s="68" t="str">
        <x:v>Claim that the SDR is a circulating supranational currency replacing national money</x:v>
      </x:c>
      <x:c r="E466" s="68" t="str">
        <x:v>The SDR is sometimes misrepresented as ordinary spendable money.</x:v>
      </x:c>
      <x:c r="F466" s="68" t="str">
        <x:v>U1</x:v>
      </x:c>
      <x:c r="G466" s="68" t="str">
        <x:v>It is an international reserve asset and IMF unit of account, not a general circulating currency.</x:v>
      </x:c>
    </x:row>
    <x:row r="467">
      <x:c r="A467" s="68" t="str">
        <x:v>MECH-466</x:v>
      </x:c>
      <x:c r="B467" s="68" t="str">
        <x:v>Unsupported swap-line free-money claim</x:v>
      </x:c>
      <x:c r="C467" s="68" t="str">
        <x:v>Central-bank swap drawing</x:v>
      </x:c>
      <x:c r="D467" s="68" t="str">
        <x:v>Claim of costless permanent dollar transfer to foreign banks</x:v>
      </x:c>
      <x:c r="E467" s="68" t="str">
        <x:v>Swap lines are sometimes described as gifts or direct unsecured bank bailouts.</x:v>
      </x:c>
      <x:c r="F467" s="68" t="str">
        <x:v>U1</x:v>
      </x:c>
      <x:c r="G467" s="68" t="str">
        <x:v>They are temporary central-bank transactions with repayment, interest and layered counterparty risk.</x:v>
      </x:c>
    </x:row>
    <x:row r="468">
      <x:c r="A468" s="68" t="str">
        <x:v>MECH-467</x:v>
      </x:c>
      <x:c r="B468" s="68" t="str">
        <x:v>Constitutional cross-border monetary safeguard</x:v>
      </x:c>
      <x:c r="C468" s="68" t="str">
        <x:v>Cross-border currency, payment and programme interfaces</x:v>
      </x:c>
      <x:c r="D468" s="68" t="str">
        <x:v>Auditable access, data, conditionality and appeal rights</x:v>
      </x:c>
      <x:c r="E468" s="68" t="str">
        <x:v>A resilient design would expose currency-conversion, payment-routing and official-financing gates to transparent authority and review.</x:v>
      </x:c>
      <x:c r="F468" s="68" t="str">
        <x:v>N1</x:v>
      </x:c>
      <x:c r="G468" s="68" t="str">
        <x:v>The optimal balance among stability, sovereignty, privacy, liquidity and moral hazard requires empirical testing.</x:v>
      </x:c>
    </x:row>
    <x:row r="469">
      <x:c r="A469" s="68" t="str">
        <x:v>MECH-468</x:v>
      </x:c>
      <x:c r="B469" s="68" t="str">
        <x:v>Development-mandate capital conversion</x:v>
      </x:c>
      <x:c r="C469" s="68" t="str">
        <x:v>Member capital, retained earnings and donor resources</x:v>
      </x:c>
      <x:c r="D469" s="68" t="str">
        <x:v>Long-term development-finance capacity</x:v>
      </x:c>
      <x:c r="E469" s="68" t="str">
        <x:v>MDBs and DFIs transform public mandates and capital into loans, equity, guarantees and advisory services.</x:v>
      </x:c>
      <x:c r="F469" s="68" t="str">
        <x:v>S1</x:v>
      </x:c>
      <x:c r="G469" s="68" t="str">
        <x:v>The mandate does not prove every transaction is additional or developmentally successful.</x:v>
      </x:c>
    </x:row>
    <x:row r="470">
      <x:c r="A470" s="68" t="str">
        <x:v>MECH-469</x:v>
      </x:c>
      <x:c r="B470" s="68" t="str">
        <x:v>Sovereign project-finance conversion</x:v>
      </x:c>
      <x:c r="C470" s="68" t="str">
        <x:v>Public investment objective and sovereign credit</x:v>
      </x:c>
      <x:c r="D470" s="68" t="str">
        <x:v>Dedicated project financing</x:v>
      </x:c>
      <x:c r="E470" s="68" t="str">
        <x:v>IPF converts sovereign borrowing capacity into financing for defined goods, works, services and institutions.</x:v>
      </x:c>
      <x:c r="F470" s="68" t="str">
        <x:v>S1</x:v>
      </x:c>
      <x:c r="G470" s="68" t="str">
        <x:v>Project outputs and final outcomes remain separate.</x:v>
      </x:c>
    </x:row>
    <x:row r="471">
      <x:c r="A471" s="68" t="str">
        <x:v>MECH-470</x:v>
      </x:c>
      <x:c r="B471" s="68" t="str">
        <x:v>Policy-action budget-support conversion</x:v>
      </x:c>
      <x:c r="C471" s="68" t="str">
        <x:v>Policy and institutional actions</x:v>
      </x:c>
      <x:c r="D471" s="68" t="str">
        <x:v>Rapidly disbursing general-budget finance</x:v>
      </x:c>
      <x:c r="E471" s="68" t="str">
        <x:v>DPF links a reform programme to non-earmarked sovereign financing.</x:v>
      </x:c>
      <x:c r="F471" s="68" t="str">
        <x:v>S1</x:v>
      </x:c>
      <x:c r="G471" s="68" t="str">
        <x:v>Disbursement is not evidence that each reform caused the intended outcome.</x:v>
      </x:c>
    </x:row>
    <x:row r="472">
      <x:c r="A472" s="68" t="str">
        <x:v>MECH-471</x:v>
      </x:c>
      <x:c r="B472" s="68" t="str">
        <x:v>Results-linked public-finance conversion</x:v>
      </x:c>
      <x:c r="C472" s="68" t="str">
        <x:v>Verified programme result</x:v>
      </x:c>
      <x:c r="D472" s="68" t="str">
        <x:v>Disbursement of public financing</x:v>
      </x:c>
      <x:c r="E472" s="68" t="str">
        <x:v>PforR links financing release to defined results and national programme systems.</x:v>
      </x:c>
      <x:c r="F472" s="68" t="str">
        <x:v>S1</x:v>
      </x:c>
      <x:c r="G472" s="68" t="str">
        <x:v>Indicators can be met without proving long-term welfare improvement.</x:v>
      </x:c>
    </x:row>
    <x:row r="473">
      <x:c r="A473" s="68" t="str">
        <x:v>MECH-472</x:v>
      </x:c>
      <x:c r="B473" s="68" t="str">
        <x:v>Procurement-permission conversion</x:v>
      </x:c>
      <x:c r="C473" s="68" t="str">
        <x:v>Financing and procurement plan</x:v>
      </x:c>
      <x:c r="D473" s="68" t="str">
        <x:v>Eligibility to compete and contract</x:v>
      </x:c>
      <x:c r="E473" s="68" t="str">
        <x:v>MDB procurement rules convert project finance into tender methods, review and award conditions.</x:v>
      </x:c>
      <x:c r="F473" s="68" t="str">
        <x:v>S1</x:v>
      </x:c>
      <x:c r="G473" s="68" t="str">
        <x:v>Procurement compliance does not prove lowest lifecycle cost or absence of influence.</x:v>
      </x:c>
    </x:row>
    <x:row r="474">
      <x:c r="A474" s="68" t="str">
        <x:v>MECH-473</x:v>
      </x:c>
      <x:c r="B474" s="68" t="str">
        <x:v>Project-preparation bankability conversion</x:v>
      </x:c>
      <x:c r="C474" s="68" t="str">
        <x:v>Feasibility, legal, technical and environmental work</x:v>
      </x:c>
      <x:c r="D474" s="68" t="str">
        <x:v>Financeable project package</x:v>
      </x:c>
      <x:c r="E474" s="68" t="str">
        <x:v>Preparation facilities convert an infrastructure concept into documents and risk analysis usable by investors and lenders.</x:v>
      </x:c>
      <x:c r="F474" s="68" t="str">
        <x:v>S1</x:v>
      </x:c>
      <x:c r="G474" s="68" t="str">
        <x:v>Preparation does not guarantee financial close or public value.</x:v>
      </x:c>
    </x:row>
    <x:row r="475">
      <x:c r="A475" s="68" t="str">
        <x:v>MECH-474</x:v>
      </x:c>
      <x:c r="B475" s="68" t="str">
        <x:v>Private-capital mobilisation conversion</x:v>
      </x:c>
      <x:c r="C475" s="68" t="str">
        <x:v>MDB or DFI participation</x:v>
      </x:c>
      <x:c r="D475" s="68" t="str">
        <x:v>Co-investor financing commitment</x:v>
      </x:c>
      <x:c r="E475" s="68" t="str">
        <x:v>A development institution can structure, syndicate, insure or signal a transaction to attract other capital.</x:v>
      </x:c>
      <x:c r="F475" s="68" t="str">
        <x:v>S1</x:v>
      </x:c>
      <x:c r="G475" s="68" t="str">
        <x:v>Mobilised volume does not prove additionality or that no private financing would otherwise have occurred.</x:v>
      </x:c>
    </x:row>
    <x:row r="476">
      <x:c r="A476" s="68" t="str">
        <x:v>MECH-475</x:v>
      </x:c>
      <x:c r="B476" s="68" t="str">
        <x:v>A/B loan lender-of-record conversion</x:v>
      </x:c>
      <x:c r="C476" s="68" t="str">
        <x:v>IFC or IDB Invest loan agreement</x:v>
      </x:c>
      <x:c r="D476" s="68" t="str">
        <x:v>Commercial lender participation under multilateral administration</x:v>
      </x:c>
      <x:c r="E476" s="68" t="str">
        <x:v>The MDB remains lender of record while participants fund portions of the loan.</x:v>
      </x:c>
      <x:c r="F476" s="68" t="str">
        <x:v>S1</x:v>
      </x:c>
      <x:c r="G476" s="68" t="str">
        <x:v>Participants still bear project credit risk and are not necessarily guaranteed by the MDB.</x:v>
      </x:c>
    </x:row>
    <x:row r="477">
      <x:c r="A477" s="68" t="str">
        <x:v>MECH-476</x:v>
      </x:c>
      <x:c r="B477" s="68" t="str">
        <x:v>Portfolio co-lending conversion</x:v>
      </x:c>
      <x:c r="C477" s="68" t="str">
        <x:v>MDB loan origination and portfolio rule</x:v>
      </x:c>
      <x:c r="D477" s="68" t="str">
        <x:v>Diversified institutional-investor exposure</x:v>
      </x:c>
      <x:c r="E477" s="68" t="str">
        <x:v>Portfolio platforms convert individual emerging-market loans into a diversified co-lending allocation.</x:v>
      </x:c>
      <x:c r="F477" s="68" t="str">
        <x:v>S1</x:v>
      </x:c>
      <x:c r="G477" s="68" t="str">
        <x:v>Portfolio diversification does not eliminate country, sector or institutional risk.</x:v>
      </x:c>
    </x:row>
    <x:row r="478">
      <x:c r="A478" s="68" t="str">
        <x:v>MECH-477</x:v>
      </x:c>
      <x:c r="B478" s="68" t="str">
        <x:v>Unfunded insurance mobilisation</x:v>
      </x:c>
      <x:c r="C478" s="68" t="str">
        <x:v>Insurer risk capacity</x:v>
      </x:c>
      <x:c r="D478" s="68" t="str">
        <x:v>Expanded MDB lending headroom</x:v>
      </x:c>
      <x:c r="E478" s="68" t="str">
        <x:v>Credit insurance transfers portions of credit exposure without the insurer funding the borrower directly.</x:v>
      </x:c>
      <x:c r="F478" s="68" t="str">
        <x:v>S1</x:v>
      </x:c>
      <x:c r="G478" s="68" t="str">
        <x:v>Risk transfer can create counterparty and concentration exposure to insurers.</x:v>
      </x:c>
    </x:row>
    <x:row r="479">
      <x:c r="A479" s="68" t="str">
        <x:v>MECH-478</x:v>
      </x:c>
      <x:c r="B479" s="68" t="str">
        <x:v>Development-loan securitisation</x:v>
      </x:c>
      <x:c r="C479" s="68" t="str">
        <x:v>Pool of development-finance loans</x:v>
      </x:c>
      <x:c r="D479" s="68" t="str">
        <x:v>Rated capital-market securities</x:v>
      </x:c>
      <x:c r="E479" s="68" t="str">
        <x:v>An originate-to-distribute structure converts MDB-originated loan exposure into investor securities.</x:v>
      </x:c>
      <x:c r="F479" s="68" t="str">
        <x:v>S1</x:v>
      </x:c>
      <x:c r="G479" s="68" t="str">
        <x:v>Securitisation does not eliminate underlying borrower risk or guarantee market liquidity.</x:v>
      </x:c>
    </x:row>
    <x:row r="480">
      <x:c r="A480" s="68" t="str">
        <x:v>MECH-479</x:v>
      </x:c>
      <x:c r="B480" s="68" t="str">
        <x:v>Blended-finance subordination</x:v>
      </x:c>
      <x:c r="C480" s="68" t="str">
        <x:v>Concessional capital</x:v>
      </x:c>
      <x:c r="D480" s="68" t="str">
        <x:v>Improved risk-return for commercial investors</x:v>
      </x:c>
      <x:c r="E480" s="68" t="str">
        <x:v>Junior or first-loss concessional capital absorbs disproportionate risk to crowd in senior commercial capital.</x:v>
      </x:c>
      <x:c r="F480" s="68" t="str">
        <x:v>S1</x:v>
      </x:c>
      <x:c r="G480" s="68" t="str">
        <x:v>A high mobilisation ratio does not establish net social benefit or optimal subsidy.</x:v>
      </x:c>
    </x:row>
    <x:row r="481">
      <x:c r="A481" s="68" t="str">
        <x:v>MECH-480</x:v>
      </x:c>
      <x:c r="B481" s="68" t="str">
        <x:v>Concessional tenor and pricing conversion</x:v>
      </x:c>
      <x:c r="C481" s="68" t="str">
        <x:v>Donor or public subsidy</x:v>
      </x:c>
      <x:c r="D481" s="68" t="str">
        <x:v>Longer tenor, lower price or higher risk tolerance</x:v>
      </x:c>
      <x:c r="E481" s="68" t="str">
        <x:v>Blended finance can alter rank, tenor, security or pricing to overcome a project barrier.</x:v>
      </x:c>
      <x:c r="F481" s="68" t="str">
        <x:v>S1</x:v>
      </x:c>
      <x:c r="G481" s="68" t="str">
        <x:v>Concessionality can distort competition or subsidise weak projects.</x:v>
      </x:c>
    </x:row>
    <x:row r="482">
      <x:c r="A482" s="68" t="str">
        <x:v>MECH-481</x:v>
      </x:c>
      <x:c r="B482" s="68" t="str">
        <x:v>Political-risk insurability conversion</x:v>
      </x:c>
      <x:c r="C482" s="68" t="str">
        <x:v>Defined government-related risk</x:v>
      </x:c>
      <x:c r="D482" s="68" t="str">
        <x:v>Insurance claim eligibility</x:v>
      </x:c>
      <x:c r="E482" s="68" t="str">
        <x:v>PRI converts specified political events into contractually compensable losses.</x:v>
      </x:c>
      <x:c r="F482" s="68" t="str">
        <x:v>S1</x:v>
      </x:c>
      <x:c r="G482" s="68" t="str">
        <x:v>Coverage is conditional and does not remove commercial, market or operational risk.</x:v>
      </x:c>
    </x:row>
    <x:row r="483">
      <x:c r="A483" s="68" t="str">
        <x:v>MECH-482</x:v>
      </x:c>
      <x:c r="B483" s="68" t="str">
        <x:v>Currency-transfer-risk conversion</x:v>
      </x:c>
      <x:c r="C483" s="68" t="str">
        <x:v>Inconvertibility or transfer restriction</x:v>
      </x:c>
      <x:c r="D483" s="68" t="str">
        <x:v>Potential guarantee claim</x:v>
      </x:c>
      <x:c r="E483" s="68" t="str">
        <x:v>A guarantee can transfer defined inability to convert or transfer currency from investor to insurer.</x:v>
      </x:c>
      <x:c r="F483" s="68" t="str">
        <x:v>S1</x:v>
      </x:c>
      <x:c r="G483" s="68" t="str">
        <x:v>Exchange-rate depreciation and ordinary market illiquidity may remain uncovered.</x:v>
      </x:c>
    </x:row>
    <x:row r="484">
      <x:c r="A484" s="68" t="str">
        <x:v>MECH-483</x:v>
      </x:c>
      <x:c r="B484" s="68" t="str">
        <x:v>Breach-of-contract award conversion</x:v>
      </x:c>
      <x:c r="C484" s="68" t="str">
        <x:v>Government contractual breach and failed remedy</x:v>
      </x:c>
      <x:c r="D484" s="68" t="str">
        <x:v>Political-risk insurance recovery</x:v>
      </x:c>
      <x:c r="E484" s="68" t="str">
        <x:v>Coverage can convert a qualifying government breach and unhonoured award into an insurer claim.</x:v>
      </x:c>
      <x:c r="F484" s="68" t="str">
        <x:v>S1</x:v>
      </x:c>
      <x:c r="G484" s="68" t="str">
        <x:v>Not every contractual dispute qualifies and dispute-resolution conditions apply.</x:v>
      </x:c>
    </x:row>
    <x:row r="485">
      <x:c r="A485" s="68" t="str">
        <x:v>MECH-484</x:v>
      </x:c>
      <x:c r="B485" s="68" t="str">
        <x:v>Non-honoring credit enhancement</x:v>
      </x:c>
      <x:c r="C485" s="68" t="str">
        <x:v>Public-obligor payment failure</x:v>
      </x:c>
      <x:c r="D485" s="68" t="str">
        <x:v>Guarantee payment to lender</x:v>
      </x:c>
      <x:c r="E485" s="68" t="str">
        <x:v>Non-honoring cover converts specified payment failure into a guarantee claim without ordinary commercial credit substitution.</x:v>
      </x:c>
      <x:c r="F485" s="68" t="str">
        <x:v>S1</x:v>
      </x:c>
      <x:c r="G485" s="68" t="str">
        <x:v>Product conditions, waiting periods and exclusions remain.</x:v>
      </x:c>
    </x:row>
    <x:row r="486">
      <x:c r="A486" s="68" t="str">
        <x:v>MECH-485</x:v>
      </x:c>
      <x:c r="B486" s="68" t="str">
        <x:v>Sovereign counter-guarantee conversion</x:v>
      </x:c>
      <x:c r="C486" s="68" t="str">
        <x:v>MDB guarantee exposure</x:v>
      </x:c>
      <x:c r="D486" s="68" t="str">
        <x:v>Sovereign reimbursement obligation</x:v>
      </x:c>
      <x:c r="E486" s="68" t="str">
        <x:v>A sovereign counter-guarantee transfers MDB payout exposure back to the member government.</x:v>
      </x:c>
      <x:c r="F486" s="68" t="str">
        <x:v>S1</x:v>
      </x:c>
      <x:c r="G486" s="68" t="str">
        <x:v>The guarantee may still create contingent public debt and fiscal risk.</x:v>
      </x:c>
    </x:row>
    <x:row r="487">
      <x:c r="A487" s="68" t="str">
        <x:v>MECH-486</x:v>
      </x:c>
      <x:c r="B487" s="68" t="str">
        <x:v>Export-credit competition conversion</x:v>
      </x:c>
      <x:c r="C487" s="68" t="str">
        <x:v>National export objective and public credit support</x:v>
      </x:c>
      <x:c r="D487" s="68" t="str">
        <x:v>Buyer financing linked to exported goods and services</x:v>
      </x:c>
      <x:c r="E487" s="68" t="str">
        <x:v>ECAs transform public credit capacity into foreign-buyer demand for domestic exports.</x:v>
      </x:c>
      <x:c r="F487" s="68" t="str">
        <x:v>S1</x:v>
      </x:c>
      <x:c r="G487" s="68" t="str">
        <x:v>Official support can alter competition and is not neutral market finance.</x:v>
      </x:c>
    </x:row>
    <x:row r="488">
      <x:c r="A488" s="68" t="str">
        <x:v>MECH-487</x:v>
      </x:c>
      <x:c r="B488" s="68" t="str">
        <x:v>Buyer-credit guarantee conversion</x:v>
      </x:c>
      <x:c r="C488" s="68" t="str">
        <x:v>Commercial bank loan to foreign buyer</x:v>
      </x:c>
      <x:c r="D488" s="68" t="str">
        <x:v>Government-backed lender repayment protection</x:v>
      </x:c>
      <x:c r="E488" s="68" t="str">
        <x:v>An ECA guarantee converts foreign-buyer nonpayment risk into a claim on the export-credit agency.</x:v>
      </x:c>
      <x:c r="F488" s="68" t="str">
        <x:v>S1</x:v>
      </x:c>
      <x:c r="G488" s="68" t="str">
        <x:v>Coverage does not necessarily include all contract value or performance risk.</x:v>
      </x:c>
    </x:row>
    <x:row r="489">
      <x:c r="A489" s="68" t="str">
        <x:v>MECH-488</x:v>
      </x:c>
      <x:c r="B489" s="68" t="str">
        <x:v>Export-credit insurance conversion</x:v>
      </x:c>
      <x:c r="C489" s="68" t="str">
        <x:v>Exporter receivable</x:v>
      </x:c>
      <x:c r="D489" s="68" t="str">
        <x:v>Insured commercial and political nonpayment risk</x:v>
      </x:c>
      <x:c r="E489" s="68" t="str">
        <x:v>Export credit insurance converts qualifying buyer default into an insurance claim.</x:v>
      </x:c>
      <x:c r="F489" s="68" t="str">
        <x:v>S1</x:v>
      </x:c>
      <x:c r="G489" s="68" t="str">
        <x:v>Product quality disputes and excluded risks may remain with the exporter.</x:v>
      </x:c>
    </x:row>
    <x:row r="490">
      <x:c r="A490" s="68" t="str">
        <x:v>MECH-489</x:v>
      </x:c>
      <x:c r="B490" s="68" t="str">
        <x:v>Working-capital export conversion</x:v>
      </x:c>
      <x:c r="C490" s="68" t="str">
        <x:v>Exporter production need</x:v>
      </x:c>
      <x:c r="D490" s="68" t="str">
        <x:v>Bank working-capital facility backed by ECA</x:v>
      </x:c>
      <x:c r="E490" s="68" t="str">
        <x:v>A public guarantee converts expected export receivables into pre-shipment production finance.</x:v>
      </x:c>
      <x:c r="F490" s="68" t="str">
        <x:v>S1</x:v>
      </x:c>
      <x:c r="G490" s="68" t="str">
        <x:v>Guarantee support does not prove the export sale will occur or be profitable.</x:v>
      </x:c>
    </x:row>
    <x:row r="491">
      <x:c r="A491" s="68" t="str">
        <x:v>MECH-490</x:v>
      </x:c>
      <x:c r="B491" s="68" t="str">
        <x:v>Official-export-credit term harmonisation</x:v>
      </x:c>
      <x:c r="C491" s="68" t="str">
        <x:v>Competing national export-credit programmes</x:v>
      </x:c>
      <x:c r="D491" s="68" t="str">
        <x:v>Common minimum and maximum financing conditions</x:v>
      </x:c>
      <x:c r="E491" s="68" t="str">
        <x:v>The OECD Arrangement constrains repayment terms, pricing and official support among participants.</x:v>
      </x:c>
      <x:c r="F491" s="68" t="str">
        <x:v>S1</x:v>
      </x:c>
      <x:c r="G491" s="68" t="str">
        <x:v>Non-participants and market financing are not automatically bound.</x:v>
      </x:c>
    </x:row>
    <x:row r="492">
      <x:c r="A492" s="68" t="str">
        <x:v>MECH-491</x:v>
      </x:c>
      <x:c r="B492" s="68" t="str">
        <x:v>Project-company ring-fencing</x:v>
      </x:c>
      <x:c r="C492" s="68" t="str">
        <x:v>Project contracts, assets and liabilities</x:v>
      </x:c>
      <x:c r="D492" s="68" t="str">
        <x:v>Special-purpose project balance sheet</x:v>
      </x:c>
      <x:c r="E492" s="68" t="str">
        <x:v>An SPV separates project cash flows and security from the sponsor's wider business.</x:v>
      </x:c>
      <x:c r="F492" s="68" t="str">
        <x:v>S1</x:v>
      </x:c>
      <x:c r="G492" s="68" t="str">
        <x:v>Corporate separateness can be pierced by guarantees, insolvency law or operational dependence.</x:v>
      </x:c>
    </x:row>
    <x:row r="493">
      <x:c r="A493" s="68" t="str">
        <x:v>MECH-492</x:v>
      </x:c>
      <x:c r="B493" s="68" t="str">
        <x:v>Limited-recourse cash-flow financing</x:v>
      </x:c>
      <x:c r="C493" s="68" t="str">
        <x:v>Project revenue and security package</x:v>
      </x:c>
      <x:c r="D493" s="68" t="str">
        <x:v>Senior project debt</x:v>
      </x:c>
      <x:c r="E493" s="68" t="str">
        <x:v>Lenders rely principally on project cash flows, contracts and collateral rather than unrestricted sponsor recourse.</x:v>
      </x:c>
      <x:c r="F493" s="68" t="str">
        <x:v>S1</x:v>
      </x:c>
      <x:c r="G493" s="68" t="str">
        <x:v>Limited recourse is not no recourse and public or sponsor support may remain substantial.</x:v>
      </x:c>
    </x:row>
    <x:row r="494">
      <x:c r="A494" s="68" t="str">
        <x:v>MECH-493</x:v>
      </x:c>
      <x:c r="B494" s="68" t="str">
        <x:v>Sponsor-equity first-loss conversion</x:v>
      </x:c>
      <x:c r="C494" s="68" t="str">
        <x:v>Sponsor capital contribution</x:v>
      </x:c>
      <x:c r="D494" s="68" t="str">
        <x:v>First-loss project buffer and governance rights</x:v>
      </x:c>
      <x:c r="E494" s="68" t="str">
        <x:v>Sponsor equity absorbs early project losses and supports lender confidence.</x:v>
      </x:c>
      <x:c r="F494" s="68" t="str">
        <x:v>S1</x:v>
      </x:c>
      <x:c r="G494" s="68" t="str">
        <x:v>Equity commitment may be conditional, delayed or protected by contractual support.</x:v>
      </x:c>
    </x:row>
    <x:row r="495">
      <x:c r="A495" s="68" t="str">
        <x:v>MECH-494</x:v>
      </x:c>
      <x:c r="B495" s="68" t="str">
        <x:v>Construction-completion risk transfer</x:v>
      </x:c>
      <x:c r="C495" s="68" t="str">
        <x:v>EPC obligations, bonds and sponsor support</x:v>
      </x:c>
      <x:c r="D495" s="68" t="str">
        <x:v>Contractual completion protection</x:v>
      </x:c>
      <x:c r="E495" s="68" t="str">
        <x:v>Fixed-price, date-certain contracts and guarantees allocate construction cost and delay risk.</x:v>
      </x:c>
      <x:c r="F495" s="68" t="str">
        <x:v>S1</x:v>
      </x:c>
      <x:c r="G495" s="68" t="str">
        <x:v>Contractor insolvency, force majeure and change orders can return risk to the project or public authority.</x:v>
      </x:c>
    </x:row>
    <x:row r="496">
      <x:c r="A496" s="68" t="str">
        <x:v>MECH-495</x:v>
      </x:c>
      <x:c r="B496" s="68" t="str">
        <x:v>Independent-completion certification</x:v>
      </x:c>
      <x:c r="C496" s="68" t="str">
        <x:v>Technical testing and milestones</x:v>
      </x:c>
      <x:c r="D496" s="68" t="str">
        <x:v>Lender-recognised completion state</x:v>
      </x:c>
      <x:c r="E496" s="68" t="str">
        <x:v>Independent engineers convert physical progress into contractual certification used for drawdown or release.</x:v>
      </x:c>
      <x:c r="F496" s="68" t="str">
        <x:v>S1</x:v>
      </x:c>
      <x:c r="G496" s="68" t="str">
        <x:v>Certification is based on scope and evidence and does not eliminate latent defects.</x:v>
      </x:c>
    </x:row>
    <x:row r="497">
      <x:c r="A497" s="68" t="str">
        <x:v>MECH-496</x:v>
      </x:c>
      <x:c r="B497" s="68" t="str">
        <x:v>Offtake bankability conversion</x:v>
      </x:c>
      <x:c r="C497" s="68" t="str">
        <x:v>Long-term buyer payment commitment</x:v>
      </x:c>
      <x:c r="D497" s="68" t="str">
        <x:v>Forecast project revenue</x:v>
      </x:c>
      <x:c r="E497" s="68" t="str">
        <x:v>An offtake agreement transforms expected production into a contracted revenue stream usable by lenders.</x:v>
      </x:c>
      <x:c r="F497" s="68" t="str">
        <x:v>S1</x:v>
      </x:c>
      <x:c r="G497" s="68" t="str">
        <x:v>Buyer credit risk, curtailment, force majeure and termination remain.</x:v>
      </x:c>
    </x:row>
    <x:row r="498">
      <x:c r="A498" s="68" t="str">
        <x:v>MECH-497</x:v>
      </x:c>
      <x:c r="B498" s="68" t="str">
        <x:v>Take-or-pay demand-risk transfer</x:v>
      </x:c>
      <x:c r="C498" s="68" t="str">
        <x:v>Contracted capacity or quantity</x:v>
      </x:c>
      <x:c r="D498" s="68" t="str">
        <x:v>Payment obligation independent of actual take under defined terms</x:v>
      </x:c>
      <x:c r="E498" s="68" t="str">
        <x:v>Take-or-pay shifts part of demand risk from the project to the buyer.</x:v>
      </x:c>
      <x:c r="F498" s="68" t="str">
        <x:v>S1</x:v>
      </x:c>
      <x:c r="G498" s="68" t="str">
        <x:v>Contract exceptions and buyer solvency limit protection.</x:v>
      </x:c>
    </x:row>
    <x:row r="499">
      <x:c r="A499" s="68" t="str">
        <x:v>MECH-498</x:v>
      </x:c>
      <x:c r="B499" s="68" t="str">
        <x:v>Availability-payment conversion</x:v>
      </x:c>
      <x:c r="C499" s="68" t="str">
        <x:v>Asset availability and performance</x:v>
      </x:c>
      <x:c r="D499" s="68" t="str">
        <x:v>Public contractual revenue</x:v>
      </x:c>
      <x:c r="E499" s="68" t="str">
        <x:v>A government payment obligation converts infrastructure service performance into project cash flow.</x:v>
      </x:c>
      <x:c r="F499" s="68" t="str">
        <x:v>S1</x:v>
      </x:c>
      <x:c r="G499" s="68" t="str">
        <x:v>Demand risk may move to government, creating long-term fiscal and contingent liabilities.</x:v>
      </x:c>
    </x:row>
    <x:row r="500">
      <x:c r="A500" s="68" t="str">
        <x:v>MECH-499</x:v>
      </x:c>
      <x:c r="B500" s="68" t="str">
        <x:v>User-tariff revenue conversion</x:v>
      </x:c>
      <x:c r="C500" s="68" t="str">
        <x:v>Regulated service use</x:v>
      </x:c>
      <x:c r="D500" s="68" t="str">
        <x:v>Project revenue</x:v>
      </x:c>
      <x:c r="E500" s="68" t="str">
        <x:v>A concession converts the right to charge users into cash flow supporting operations and debt.</x:v>
      </x:c>
      <x:c r="F500" s="68" t="str">
        <x:v>S1</x:v>
      </x:c>
      <x:c r="G500" s="68" t="str">
        <x:v>Tariff affordability, enforcement, demand and political intervention remain.</x:v>
      </x:c>
    </x:row>
    <x:row r="501">
      <x:c r="A501" s="68" t="str">
        <x:v>MECH-500</x:v>
      </x:c>
      <x:c r="B501" s="68" t="str">
        <x:v>Viability-gap subsidy conversion</x:v>
      </x:c>
      <x:c r="C501" s="68" t="str">
        <x:v>Public capital grant</x:v>
      </x:c>
      <x:c r="D501" s="68" t="str">
        <x:v>Lower required private finance and tariff</x:v>
      </x:c>
      <x:c r="E501" s="68" t="str">
        <x:v>A grant closes part of the difference between socially desired infrastructure and commercially viable revenue.</x:v>
      </x:c>
      <x:c r="F501" s="68" t="str">
        <x:v>S1</x:v>
      </x:c>
      <x:c r="G501" s="68" t="str">
        <x:v>The subsidy can conceal poor project selection or transfer rents to sponsors.</x:v>
      </x:c>
    </x:row>
    <x:row r="502">
      <x:c r="A502" s="68" t="str">
        <x:v>MECH-501</x:v>
      </x:c>
      <x:c r="B502" s="68" t="str">
        <x:v>Sovereign-guarantee bankability conversion</x:v>
      </x:c>
      <x:c r="C502" s="68" t="str">
        <x:v>Public payment promise</x:v>
      </x:c>
      <x:c r="D502" s="68" t="str">
        <x:v>Lower project credit risk and financing cost</x:v>
      </x:c>
      <x:c r="E502" s="68" t="str">
        <x:v>A sovereign guarantee converts a public entity's obligation into a broader sovereign contingent liability.</x:v>
      </x:c>
      <x:c r="F502" s="68" t="str">
        <x:v>S1</x:v>
      </x:c>
      <x:c r="G502" s="68" t="str">
        <x:v>A guarantee is not a funded reserve and can worsen sovereign risk.</x:v>
      </x:c>
    </x:row>
    <x:row r="503">
      <x:c r="A503" s="68" t="str">
        <x:v>MECH-502</x:v>
      </x:c>
      <x:c r="B503" s="68" t="str">
        <x:v>Partial-credit enhancement conversion</x:v>
      </x:c>
      <x:c r="C503" s="68" t="str">
        <x:v>Selected debt-service exposure</x:v>
      </x:c>
      <x:c r="D503" s="68" t="str">
        <x:v>Improved lender or bondholder protection</x:v>
      </x:c>
      <x:c r="E503" s="68" t="str">
        <x:v>A partial guarantee can extend tenor or improve market access by covering defined payment portions.</x:v>
      </x:c>
      <x:c r="F503" s="68" t="str">
        <x:v>S1</x:v>
      </x:c>
      <x:c r="G503" s="68" t="str">
        <x:v>Uncovered debt and project performance risk remain.</x:v>
      </x:c>
    </x:row>
    <x:row r="504">
      <x:c r="A504" s="68" t="str">
        <x:v>MECH-503</x:v>
      </x:c>
      <x:c r="B504" s="68" t="str">
        <x:v>Local-currency matching conversion</x:v>
      </x:c>
      <x:c r="C504" s="68" t="str">
        <x:v>Local-currency project revenue</x:v>
      </x:c>
      <x:c r="D504" s="68" t="str">
        <x:v>Local-currency debt service</x:v>
      </x:c>
      <x:c r="E504" s="68" t="str">
        <x:v>Local-currency finance reduces currency mismatch between revenue and debt.</x:v>
      </x:c>
      <x:c r="F504" s="68" t="str">
        <x:v>S1</x:v>
      </x:c>
      <x:c r="G504" s="68" t="str">
        <x:v>Local rates, inflation and refinancing risk remain.</x:v>
      </x:c>
    </x:row>
    <x:row r="505">
      <x:c r="A505" s="68" t="str">
        <x:v>MECH-504</x:v>
      </x:c>
      <x:c r="B505" s="68" t="str">
        <x:v>Cross-currency project-risk transfer</x:v>
      </x:c>
      <x:c r="C505" s="68" t="str">
        <x:v>Foreign-currency debt and local revenue</x:v>
      </x:c>
      <x:c r="D505" s="68" t="str">
        <x:v>Hedged debt-service profile</x:v>
      </x:c>
      <x:c r="E505" s="68" t="str">
        <x:v>Swaps convert project currency exposure into contracted cash-flow obligations.</x:v>
      </x:c>
      <x:c r="F505" s="68" t="str">
        <x:v>S1</x:v>
      </x:c>
      <x:c r="G505" s="68" t="str">
        <x:v>Long-dated hedges can be costly, collateralised or unavailable.</x:v>
      </x:c>
    </x:row>
    <x:row r="506">
      <x:c r="A506" s="68" t="str">
        <x:v>MECH-505</x:v>
      </x:c>
      <x:c r="B506" s="68" t="str">
        <x:v>Project cash-waterfall control</x:v>
      </x:c>
      <x:c r="C506" s="68" t="str">
        <x:v>Project operating cash receipts</x:v>
      </x:c>
      <x:c r="D506" s="68" t="str">
        <x:v>Contractually ranked payments and reserves</x:v>
      </x:c>
      <x:c r="E506" s="68" t="str">
        <x:v>Account agreements allocate revenue first to operating costs, taxes, reserves and debt before distributions.</x:v>
      </x:c>
      <x:c r="F506" s="68" t="str">
        <x:v>S1</x:v>
      </x:c>
      <x:c r="G506" s="68" t="str">
        <x:v>Waterfalls do not create cash when the project underperforms.</x:v>
      </x:c>
    </x:row>
    <x:row r="507">
      <x:c r="A507" s="68" t="str">
        <x:v>MECH-506</x:v>
      </x:c>
      <x:c r="B507" s="68" t="str">
        <x:v>Debt-service reserve conversion</x:v>
      </x:c>
      <x:c r="C507" s="68" t="str">
        <x:v>Restricted project cash</x:v>
      </x:c>
      <x:c r="D507" s="68" t="str">
        <x:v>Temporary debt-payment buffer</x:v>
      </x:c>
      <x:c r="E507" s="68" t="str">
        <x:v>A reserve account transforms earlier cash accumulation into short-term protection against revenue volatility.</x:v>
      </x:c>
      <x:c r="F507" s="68" t="str">
        <x:v>S1</x:v>
      </x:c>
      <x:c r="G507" s="68" t="str">
        <x:v>It delays but does not eliminate insolvency.</x:v>
      </x:c>
    </x:row>
    <x:row r="508">
      <x:c r="A508" s="68" t="str">
        <x:v>MECH-507</x:v>
      </x:c>
      <x:c r="B508" s="68" t="str">
        <x:v>Intercreditor priority conversion</x:v>
      </x:c>
      <x:c r="C508" s="68" t="str">
        <x:v>Multiple project creditors</x:v>
      </x:c>
      <x:c r="D508" s="68" t="str">
        <x:v>Coordinated ranking and enforcement rights</x:v>
      </x:c>
      <x:c r="E508" s="68" t="str">
        <x:v>An intercreditor agreement converts competing claims into contractual voting, standstill and priority rules.</x:v>
      </x:c>
      <x:c r="F508" s="68" t="str">
        <x:v>S1</x:v>
      </x:c>
      <x:c r="G508" s="68" t="str">
        <x:v>Bankruptcy law and non-signatory claims can alter outcomes.</x:v>
      </x:c>
    </x:row>
    <x:row r="509">
      <x:c r="A509" s="68" t="str">
        <x:v>MECH-508</x:v>
      </x:c>
      <x:c r="B509" s="68" t="str">
        <x:v>Security-trustee enforcement conversion</x:v>
      </x:c>
      <x:c r="C509" s="68" t="str">
        <x:v>Project collateral and lender instructions</x:v>
      </x:c>
      <x:c r="D509" s="68" t="str">
        <x:v>Coordinated enforcement action</x:v>
      </x:c>
      <x:c r="E509" s="68" t="str">
        <x:v>A security trustee centralises collateral holding and enforcement for finance parties.</x:v>
      </x:c>
      <x:c r="F509" s="68" t="str">
        <x:v>S1</x:v>
      </x:c>
      <x:c r="G509" s="68" t="str">
        <x:v>The trustee acts under document thresholds and does not own the economic exposure.</x:v>
      </x:c>
    </x:row>
    <x:row r="510">
      <x:c r="A510" s="68" t="str">
        <x:v>MECH-509</x:v>
      </x:c>
      <x:c r="B510" s="68" t="str">
        <x:v>Direct-agreement cure conversion</x:v>
      </x:c>
      <x:c r="C510" s="68" t="str">
        <x:v>Project-company default</x:v>
      </x:c>
      <x:c r="D510" s="68" t="str">
        <x:v>Lender notice and cure period</x:v>
      </x:c>
      <x:c r="E510" s="68" t="str">
        <x:v>A direct agreement gives lenders time and information to cure default before public termination.</x:v>
      </x:c>
      <x:c r="F510" s="68" t="str">
        <x:v>S1</x:v>
      </x:c>
      <x:c r="G510" s="68" t="str">
        <x:v>Cure rights do not guarantee restoration of project viability.</x:v>
      </x:c>
    </x:row>
    <x:row r="511">
      <x:c r="A511" s="68" t="str">
        <x:v>MECH-510</x:v>
      </x:c>
      <x:c r="B511" s="68" t="str">
        <x:v>Lender step-in control conversion</x:v>
      </x:c>
      <x:c r="C511" s="68" t="str">
        <x:v>Continuing project default</x:v>
      </x:c>
      <x:c r="D511" s="68" t="str">
        <x:v>Temporary substitution or control rights</x:v>
      </x:c>
      <x:c r="E511" s="68" t="str">
        <x:v>Step-in provisions convert creditor exposure into operational intervention to preserve the project.</x:v>
      </x:c>
      <x:c r="F511" s="68" t="str">
        <x:v>S1</x:v>
      </x:c>
      <x:c r="G511" s="68" t="str">
        <x:v>Step-in is conditional, time-limited and often requires an approved replacement operator.</x:v>
      </x:c>
    </x:row>
    <x:row r="512">
      <x:c r="A512" s="68" t="str">
        <x:v>MECH-511</x:v>
      </x:c>
      <x:c r="B512" s="68" t="str">
        <x:v>Termination-payment debt protection</x:v>
      </x:c>
      <x:c r="C512" s="68" t="str">
        <x:v>PPP termination event</x:v>
      </x:c>
      <x:c r="D512" s="68" t="str">
        <x:v>Public compensation supporting creditor recovery</x:v>
      </x:c>
      <x:c r="E512" s="68" t="str">
        <x:v>Termination formulas convert contract termination into public payment obligations to the project and lenders.</x:v>
      </x:c>
      <x:c r="F512" s="68" t="str">
        <x:v>S1</x:v>
      </x:c>
      <x:c r="G512" s="68" t="str">
        <x:v>Payment may be disputed, delayed or insufficient and can create major fiscal risk.</x:v>
      </x:c>
    </x:row>
    <x:row r="513">
      <x:c r="A513" s="68" t="str">
        <x:v>MECH-512</x:v>
      </x:c>
      <x:c r="B513" s="68" t="str">
        <x:v>Asset-handback conversion</x:v>
      </x:c>
      <x:c r="C513" s="68" t="str">
        <x:v>End of concession</x:v>
      </x:c>
      <x:c r="D513" s="68" t="str">
        <x:v>Transfer of infrastructure to public ownership or control</x:v>
      </x:c>
      <x:c r="E513" s="68" t="str">
        <x:v>Handback obligations convert time-limited private control into public possession subject to condition standards.</x:v>
      </x:c>
      <x:c r="F513" s="68" t="str">
        <x:v>S1</x:v>
      </x:c>
      <x:c r="G513" s="68" t="str">
        <x:v>The public may inherit deferred maintenance or obsolete assets.</x:v>
      </x:c>
    </x:row>
    <x:row r="514">
      <x:c r="A514" s="68" t="str">
        <x:v>MECH-513</x:v>
      </x:c>
      <x:c r="B514" s="68" t="str">
        <x:v>PPP contingent-liability externalisation</x:v>
      </x:c>
      <x:c r="C514" s="68" t="str">
        <x:v>Guaranteed revenue, debt or termination promise</x:v>
      </x:c>
      <x:c r="D514" s="68" t="str">
        <x:v>Future public fiscal exposure</x:v>
      </x:c>
      <x:c r="E514" s="68" t="str">
        <x:v>PPP contracts can move current capital spending off budget while creating long-term contingent liabilities.</x:v>
      </x:c>
      <x:c r="F514" s="68" t="str">
        <x:v>S1</x:v>
      </x:c>
      <x:c r="G514" s="68" t="str">
        <x:v>Properly designed PPPs may still deliver value and risk transfer.</x:v>
      </x:c>
    </x:row>
    <x:row r="515">
      <x:c r="A515" s="68" t="str">
        <x:v>MECH-514</x:v>
      </x:c>
      <x:c r="B515" s="68" t="str">
        <x:v>PPP renegotiation conversion</x:v>
      </x:c>
      <x:c r="C515" s="68" t="str">
        <x:v>Contract stress or political change</x:v>
      </x:c>
      <x:c r="D515" s="68" t="str">
        <x:v>Modified tariffs, term, scope or public support</x:v>
      </x:c>
      <x:c r="E515" s="68" t="str">
        <x:v>Renegotiation reallocates risk and value after award.</x:v>
      </x:c>
      <x:c r="F515" s="68" t="str">
        <x:v>S1</x:v>
      </x:c>
      <x:c r="G515" s="68" t="str">
        <x:v>Renegotiation can be necessary but can also weaken competitive tender results.</x:v>
      </x:c>
    </x:row>
    <x:row r="516">
      <x:c r="A516" s="68" t="str">
        <x:v>MECH-515</x:v>
      </x:c>
      <x:c r="B516" s="68" t="str">
        <x:v>Environmental-social due-diligence gate</x:v>
      </x:c>
      <x:c r="C516" s="68" t="str">
        <x:v>Project impacts and financing request</x:v>
      </x:c>
      <x:c r="D516" s="68" t="str">
        <x:v>Required assessment, mitigation and monitoring</x:v>
      </x:c>
      <x:c r="E516" s="68" t="str">
        <x:v>MDB, ECA and EP standards convert environmental and social risk into financing conditions.</x:v>
      </x:c>
      <x:c r="F516" s="68" t="str">
        <x:v>S1</x:v>
      </x:c>
      <x:c r="G516" s="68" t="str">
        <x:v>Compliance documentation does not prove absence of harm.</x:v>
      </x:c>
    </x:row>
    <x:row r="517">
      <x:c r="A517" s="68" t="str">
        <x:v>MECH-516</x:v>
      </x:c>
      <x:c r="B517" s="68" t="str">
        <x:v>Community-grievance conversion</x:v>
      </x:c>
      <x:c r="C517" s="68" t="str">
        <x:v>Local complaint</x:v>
      </x:c>
      <x:c r="D517" s="68" t="str">
        <x:v>Project response, remedy or escalation</x:v>
      </x:c>
      <x:c r="E517" s="68" t="str">
        <x:v>Grievance mechanisms turn affected-person claims into documented project processes.</x:v>
      </x:c>
      <x:c r="F517" s="68" t="str">
        <x:v>S1</x:v>
      </x:c>
      <x:c r="G517" s="68" t="str">
        <x:v>Mechanisms may lack independence, accessibility or adequate remedy.</x:v>
      </x:c>
    </x:row>
    <x:row r="518">
      <x:c r="A518" s="68" t="str">
        <x:v>MECH-517</x:v>
      </x:c>
      <x:c r="B518" s="68" t="str">
        <x:v>Independent-accountability escalation</x:v>
      </x:c>
      <x:c r="C518" s="68" t="str">
        <x:v>Complaint about MDB-supported project</x:v>
      </x:c>
      <x:c r="D518" s="68" t="str">
        <x:v>Compliance review or dispute resolution</x:v>
      </x:c>
      <x:c r="E518" s="68" t="str">
        <x:v>Accountability mechanisms create a channel outside project management for affected people.</x:v>
      </x:c>
      <x:c r="F518" s="68" t="str">
        <x:v>S1</x:v>
      </x:c>
      <x:c r="G518" s="68" t="str">
        <x:v>Recommendations may not be binding and access criteria can exclude claims.</x:v>
      </x:c>
    </x:row>
    <x:row r="519">
      <x:c r="A519" s="68" t="str">
        <x:v>MECH-518</x:v>
      </x:c>
      <x:c r="B519" s="68" t="str">
        <x:v>Procurement-challenge conversion</x:v>
      </x:c>
      <x:c r="C519" s="68" t="str">
        <x:v>Bidder complaint</x:v>
      </x:c>
      <x:c r="D519" s="68" t="str">
        <x:v>Administrative or judicial review</x:v>
      </x:c>
      <x:c r="E519" s="68" t="str">
        <x:v>Review bodies convert disputed procurement decisions into a formal challenge process.</x:v>
      </x:c>
      <x:c r="F519" s="68" t="str">
        <x:v>S1</x:v>
      </x:c>
      <x:c r="G519" s="68" t="str">
        <x:v>Review does not guarantee reversal or compensation.</x:v>
      </x:c>
    </x:row>
    <x:row r="520">
      <x:c r="A520" s="68" t="str">
        <x:v>MECH-519</x:v>
      </x:c>
      <x:c r="B520" s="68" t="str">
        <x:v>MDB debarment transmission</x:v>
      </x:c>
      <x:c r="C520" s="68" t="str">
        <x:v>Integrity finding</x:v>
      </x:c>
      <x:c r="D520" s="68" t="str">
        <x:v>Exclusion from financed procurement</x:v>
      </x:c>
      <x:c r="E520" s="68" t="str">
        <x:v>Debarment converts misconduct findings into future contracting restrictions, sometimes across institutions.</x:v>
      </x:c>
      <x:c r="F520" s="68" t="str">
        <x:v>S1</x:v>
      </x:c>
      <x:c r="G520" s="68" t="str">
        <x:v>Debarment scope, period and cross-recognition vary.</x:v>
      </x:c>
    </x:row>
    <x:row r="521">
      <x:c r="A521" s="68" t="str">
        <x:v>MECH-520</x:v>
      </x:c>
      <x:c r="B521" s="68" t="str">
        <x:v>Additionality classification</x:v>
      </x:c>
      <x:c r="C521" s="68" t="str">
        <x:v>Counterfactual financing gap and institutional contribution</x:v>
      </x:c>
      <x:c r="D521" s="68" t="str">
        <x:v>Claim of development-finance additionality</x:v>
      </x:c>
      <x:c r="E521" s="68" t="str">
        <x:v>DFIs classify whether financing, risk mitigation or standards add value beyond available markets.</x:v>
      </x:c>
      <x:c r="F521" s="68" t="str">
        <x:v>S1</x:v>
      </x:c>
      <x:c r="G521" s="68" t="str">
        <x:v>Additionality is counterfactual and cannot be proven solely from participation.</x:v>
      </x:c>
    </x:row>
    <x:row r="522">
      <x:c r="A522" s="68" t="str">
        <x:v>MECH-521</x:v>
      </x:c>
      <x:c r="B522" s="68" t="str">
        <x:v>Mobilisation attribution boundary</x:v>
      </x:c>
      <x:c r="C522" s="68" t="str">
        <x:v>Private financing associated with DFI operation</x:v>
      </x:c>
      <x:c r="D522" s="68" t="str">
        <x:v>Reported mobilised capital</x:v>
      </x:c>
      <x:c r="E522" s="68" t="str">
        <x:v>Mobilisation methodologies attribute defined co-investor finance to development-institution involvement.</x:v>
      </x:c>
      <x:c r="F522" s="68" t="str">
        <x:v>S1</x:v>
      </x:c>
      <x:c r="G522" s="68" t="str">
        <x:v>Reported mobilisation is not identical to causal crowding-in.</x:v>
      </x:c>
    </x:row>
    <x:row r="523">
      <x:c r="A523" s="68" t="str">
        <x:v>MECH-522</x:v>
      </x:c>
      <x:c r="B523" s="68" t="str">
        <x:v>Preferred-creditor treatment channel</x:v>
      </x:c>
      <x:c r="C523" s="68" t="str">
        <x:v>Multilateral lender status and sovereign relations</x:v>
      </x:c>
      <x:c r="D523" s="68" t="str">
        <x:v>Potentially differentiated debt-service treatment</x:v>
      </x:c>
      <x:c r="E523" s="68" t="str">
        <x:v>Borrowers and creditors may prioritise MDB claims because of institutional role and future access.</x:v>
      </x:c>
      <x:c r="F523" s="68" t="str">
        <x:v>S1</x:v>
      </x:c>
      <x:c r="G523" s="68" t="str">
        <x:v>Preferred treatment is not a uniform statutory super-priority across all jurisdictions.</x:v>
      </x:c>
    </x:row>
    <x:row r="524">
      <x:c r="A524" s="68" t="str">
        <x:v>MECH-523</x:v>
      </x:c>
      <x:c r="B524" s="68" t="str">
        <x:v>Unsustainable-project lock-in</x:v>
      </x:c>
      <x:c r="C524" s="68" t="str">
        <x:v>Long-term concession and financing contracts</x:v>
      </x:c>
      <x:c r="D524" s="68" t="str">
        <x:v>High exit and renegotiation cost</x:v>
      </x:c>
      <x:c r="E524" s="68" t="str">
        <x:v>Large sunk costs, guarantees and creditor rights can make weak projects difficult to terminate.</x:v>
      </x:c>
      <x:c r="F524" s="68" t="str">
        <x:v>S1</x:v>
      </x:c>
      <x:c r="G524" s="68" t="str">
        <x:v>Lock-in does not prove the project was initially irrational.</x:v>
      </x:c>
    </x:row>
    <x:row r="525">
      <x:c r="A525" s="68" t="str">
        <x:v>MECH-524</x:v>
      </x:c>
      <x:c r="B525" s="68" t="str">
        <x:v>Development-finance geopolitical conversion</x:v>
      </x:c>
      <x:c r="C525" s="68" t="str">
        <x:v>Official finance mandate and strategic priorities</x:v>
      </x:c>
      <x:c r="D525" s="68" t="str">
        <x:v>Project selection and cross-border influence</x:v>
      </x:c>
      <x:c r="E525" s="68" t="str">
        <x:v>DFI and ECA finance can support development while advancing exporter, security or diplomatic objectives.</x:v>
      </x:c>
      <x:c r="F525" s="68" t="str">
        <x:v>S1</x:v>
      </x:c>
      <x:c r="G525" s="68" t="str">
        <x:v>Strategic alignment does not prove improper control or lack of development benefit.</x:v>
      </x:c>
    </x:row>
    <x:row r="526">
      <x:c r="A526" s="68" t="str">
        <x:v>MECH-525</x:v>
      </x:c>
      <x:c r="B526" s="68" t="str">
        <x:v>Unsupported PPP off-balance-sheet claim</x:v>
      </x:c>
      <x:c r="C526" s="68" t="str">
        <x:v>PPP accounting form</x:v>
      </x:c>
      <x:c r="D526" s="68" t="str">
        <x:v>Claim that PPP obligations create no public debt or risk</x:v>
      </x:c>
      <x:c r="E526" s="68" t="str">
        <x:v>PPP finance is sometimes treated as free infrastructure because initial borrowing sits in an SPV.</x:v>
      </x:c>
      <x:c r="F526" s="68" t="str">
        <x:v>U1</x:v>
      </x:c>
      <x:c r="G526" s="68" t="str">
        <x:v>Guarantees, availability payments and termination obligations can create public exposure.</x:v>
      </x:c>
    </x:row>
    <x:row r="527">
      <x:c r="A527" s="68" t="str">
        <x:v>MECH-526</x:v>
      </x:c>
      <x:c r="B527" s="68" t="str">
        <x:v>Unsupported guarantee-is-grant claim</x:v>
      </x:c>
      <x:c r="C527" s="68" t="str">
        <x:v>Guarantee commitment</x:v>
      </x:c>
      <x:c r="D527" s="68" t="str">
        <x:v>Claim that guarantee amount equals current government spending</x:v>
      </x:c>
      <x:c r="E527" s="68" t="str">
        <x:v>Guarantees are contingent exposures rather than immediate cash outlays in every case.</x:v>
      </x:c>
      <x:c r="F527" s="68" t="str">
        <x:v>U1</x:v>
      </x:c>
      <x:c r="G527" s="68" t="str">
        <x:v>Claims, subsidy cost and fiscal provisioning must be separated.</x:v>
      </x:c>
    </x:row>
    <x:row r="528">
      <x:c r="A528" s="68" t="str">
        <x:v>MECH-527</x:v>
      </x:c>
      <x:c r="B528" s="68" t="str">
        <x:v>Unsupported mobilisation-causality claim</x:v>
      </x:c>
      <x:c r="C528" s="68" t="str">
        <x:v>Reported private capital mobilised</x:v>
      </x:c>
      <x:c r="D528" s="68" t="str">
        <x:v>Claim that every reported dollar exists only because of the DFI</x:v>
      </x:c>
      <x:c r="E528" s="68" t="str">
        <x:v>Mobilisation figures are often interpreted as causal additionality.</x:v>
      </x:c>
      <x:c r="F528" s="68" t="str">
        <x:v>U1</x:v>
      </x:c>
      <x:c r="G528" s="68" t="str">
        <x:v>Counterfactual financing availability requires separate evidence.</x:v>
      </x:c>
    </x:row>
    <x:row r="529">
      <x:c r="A529" s="68" t="str">
        <x:v>MECH-528</x:v>
      </x:c>
      <x:c r="B529" s="68" t="str">
        <x:v>Constitutional development-finance safeguard</x:v>
      </x:c>
      <x:c r="C529" s="68" t="str">
        <x:v>Public and private project-finance interfaces</x:v>
      </x:c>
      <x:c r="D529" s="68" t="str">
        <x:v>Transparent risk, procurement, community and fiscal rights</x:v>
      </x:c>
      <x:c r="E529" s="68" t="str">
        <x:v>A legitimate framework would make guarantees, contingent liabilities, procurement, step-in and grievance rights auditable.</x:v>
      </x:c>
      <x:c r="F529" s="68" t="str">
        <x:v>N1</x:v>
      </x:c>
      <x:c r="G529" s="68" t="str">
        <x:v>The optimal design depends on project type, state capacity, market depth and distributional objectives.</x:v>
      </x:c>
    </x:row>
    <x:row r="530">
      <x:c r="A530" s="68" t="str">
        <x:v>MECH-529</x:v>
      </x:c>
      <x:c r="B530" s="68" t="str">
        <x:v>Blind-pool delegated capital</x:v>
      </x:c>
      <x:c r="C530" s="68" t="str">
        <x:v>Investor commitment without deal-by-deal approval</x:v>
      </x:c>
      <x:c r="D530" s="68" t="str">
        <x:v>General partner investment authority</x:v>
      </x:c>
      <x:c r="E530" s="68" t="str">
        <x:v>A private fund converts institutional commitments into delegated acquisition power before individual assets are known.</x:v>
      </x:c>
      <x:c r="F530" s="68" t="str">
        <x:v>S1</x:v>
      </x:c>
      <x:c r="G530" s="68" t="str">
        <x:v>Mandates, concentration limits and LP governance constrain discretion.</x:v>
      </x:c>
    </x:row>
    <x:row r="531">
      <x:c r="A531" s="68" t="str">
        <x:v>MECH-530</x:v>
      </x:c>
      <x:c r="B531" s="68" t="str">
        <x:v>Commitment-to-drawdown conversion</x:v>
      </x:c>
      <x:c r="C531" s="68" t="str">
        <x:v>Unfunded investor commitment</x:v>
      </x:c>
      <x:c r="D531" s="68" t="str">
        <x:v>Fund cash available for investment</x:v>
      </x:c>
      <x:c r="E531" s="68" t="str">
        <x:v>Capital calls convert contractual commitments into funded partnership capital.</x:v>
      </x:c>
      <x:c r="F531" s="68" t="str">
        <x:v>S1</x:v>
      </x:c>
      <x:c r="G531" s="68" t="str">
        <x:v>Notice periods, defaults and subscription facilities affect timing.</x:v>
      </x:c>
    </x:row>
    <x:row r="532">
      <x:c r="A532" s="68" t="str">
        <x:v>MECH-531</x:v>
      </x:c>
      <x:c r="B532" s="68" t="str">
        <x:v>General-partner management control</x:v>
      </x:c>
      <x:c r="C532" s="68" t="str">
        <x:v>Fund constitutional authority</x:v>
      </x:c>
      <x:c r="D532" s="68" t="str">
        <x:v>Investment, financing and disposal decisions</x:v>
      </x:c>
      <x:c r="E532" s="68" t="str">
        <x:v>The general partner converts the LPA mandate into operating control over fund decisions.</x:v>
      </x:c>
      <x:c r="F532" s="68" t="str">
        <x:v>S1</x:v>
      </x:c>
      <x:c r="G532" s="68" t="str">
        <x:v>Fiduciary, contractual and regulatory duties limit authority.</x:v>
      </x:c>
    </x:row>
    <x:row r="533">
      <x:c r="A533" s="68" t="str">
        <x:v>MECH-532</x:v>
      </x:c>
      <x:c r="B533" s="68" t="str">
        <x:v>Management-fee revenue conversion</x:v>
      </x:c>
      <x:c r="C533" s="68" t="str">
        <x:v>Committed or invested capital base</x:v>
      </x:c>
      <x:c r="D533" s="68" t="str">
        <x:v>Recurring sponsor-company revenue</x:v>
      </x:c>
      <x:c r="E533" s="68" t="str">
        <x:v>The fund contract converts an asset base into predictable adviser compensation.</x:v>
      </x:c>
      <x:c r="F533" s="68" t="str">
        <x:v>S1</x:v>
      </x:c>
      <x:c r="G533" s="68" t="str">
        <x:v>Fee offsets, step-downs and expenses vary by fund.</x:v>
      </x:c>
    </x:row>
    <x:row r="534">
      <x:c r="A534" s="68" t="str">
        <x:v>MECH-533</x:v>
      </x:c>
      <x:c r="B534" s="68" t="str">
        <x:v>Carried-interest convexity</x:v>
      </x:c>
      <x:c r="C534" s="68" t="str">
        <x:v>Portfolio profit above contractual threshold</x:v>
      </x:c>
      <x:c r="D534" s="68" t="str">
        <x:v>Sponsor performance allocation</x:v>
      </x:c>
      <x:c r="E534" s="68" t="str">
        <x:v>Carry converts investment upside into asymmetric sponsor compensation after the waterfall conditions are met.</x:v>
      </x:c>
      <x:c r="F534" s="68" t="str">
        <x:v>S1</x:v>
      </x:c>
      <x:c r="G534" s="68" t="str">
        <x:v>Clawback and preferred-return terms can reduce overpayment.</x:v>
      </x:c>
    </x:row>
    <x:row r="535">
      <x:c r="A535" s="68" t="str">
        <x:v>MECH-534</x:v>
      </x:c>
      <x:c r="B535" s="68" t="str">
        <x:v>Waterfall priority allocation</x:v>
      </x:c>
      <x:c r="C535" s="68" t="str">
        <x:v>Fund proceeds and capital accounts</x:v>
      </x:c>
      <x:c r="D535" s="68" t="str">
        <x:v>Ordered distributions to investors and sponsor</x:v>
      </x:c>
      <x:c r="E535" s="68" t="str">
        <x:v>The distribution waterfall converts realised proceeds into return of capital, preferred return and carry.</x:v>
      </x:c>
      <x:c r="F535" s="68" t="str">
        <x:v>S1</x:v>
      </x:c>
      <x:c r="G535" s="68" t="str">
        <x:v>Deal-by-deal and whole-fund waterfalls produce different timing.</x:v>
      </x:c>
    </x:row>
    <x:row r="536">
      <x:c r="A536" s="68" t="str">
        <x:v>MECH-535</x:v>
      </x:c>
      <x:c r="B536" s="68" t="str">
        <x:v>Clawback true-up</x:v>
      </x:c>
      <x:c r="C536" s="68" t="str">
        <x:v>Excess interim carry</x:v>
      </x:c>
      <x:c r="D536" s="68" t="str">
        <x:v>Returned value to the fund or investors</x:v>
      </x:c>
      <x:c r="E536" s="68" t="str">
        <x:v>A clawback reconciles early sponsor distributions with final whole-fund economics.</x:v>
      </x:c>
      <x:c r="F536" s="68" t="str">
        <x:v>S1</x:v>
      </x:c>
      <x:c r="G536" s="68" t="str">
        <x:v>Recovery depends on guarantors, escrow and solvency.</x:v>
      </x:c>
    </x:row>
    <x:row r="537">
      <x:c r="A537" s="68" t="str">
        <x:v>MECH-536</x:v>
      </x:c>
      <x:c r="B537" s="68" t="str">
        <x:v>Key-person dependence gate</x:v>
      </x:c>
      <x:c r="C537" s="68" t="str">
        <x:v>Departure or inactivity of named professionals</x:v>
      </x:c>
      <x:c r="D537" s="68" t="str">
        <x:v>Suspended investment authority</x:v>
      </x:c>
      <x:c r="E537" s="68" t="str">
        <x:v>Key-person clauses convert personnel continuity into a condition of further deployment.</x:v>
      </x:c>
      <x:c r="F537" s="68" t="str">
        <x:v>S1</x:v>
      </x:c>
      <x:c r="G537" s="68" t="str">
        <x:v>LP waivers and replacement procedures can restore authority.</x:v>
      </x:c>
    </x:row>
    <x:row r="538">
      <x:c r="A538" s="68" t="str">
        <x:v>MECH-537</x:v>
      </x:c>
      <x:c r="B538" s="68" t="str">
        <x:v>LPAC conflict authorisation</x:v>
      </x:c>
      <x:c r="C538" s="68" t="str">
        <x:v>Affiliated or conflicted transaction</x:v>
      </x:c>
      <x:c r="D538" s="68" t="str">
        <x:v>Consent or waiver record</x:v>
      </x:c>
      <x:c r="E538" s="68" t="str">
        <x:v>An LP advisory committee converts selected investor representation into a conflict-governance decision.</x:v>
      </x:c>
      <x:c r="F538" s="68" t="str">
        <x:v>S1</x:v>
      </x:c>
      <x:c r="G538" s="68" t="str">
        <x:v>LPAC approval may not eliminate fiduciary or disclosure obligations.</x:v>
      </x:c>
    </x:row>
    <x:row r="539">
      <x:c r="A539" s="68" t="str">
        <x:v>MECH-538</x:v>
      </x:c>
      <x:c r="B539" s="68" t="str">
        <x:v>Side-letter differentiation</x:v>
      </x:c>
      <x:c r="C539" s="68" t="str">
        <x:v>Investor bargaining power or regulatory need</x:v>
      </x:c>
      <x:c r="D539" s="68" t="str">
        <x:v>Investor-specific rights</x:v>
      </x:c>
      <x:c r="E539" s="68" t="str">
        <x:v>Side letters convert bilateral negotiation into differentiated fees, reporting, excuse or governance terms.</x:v>
      </x:c>
      <x:c r="F539" s="68" t="str">
        <x:v>S1</x:v>
      </x:c>
      <x:c r="G539" s="68" t="str">
        <x:v>Most-favoured-nation provisions may spread selected terms.</x:v>
      </x:c>
    </x:row>
    <x:row r="540">
      <x:c r="A540" s="68" t="str">
        <x:v>MECH-539</x:v>
      </x:c>
      <x:c r="B540" s="68" t="str">
        <x:v>Co-investment selection power</x:v>
      </x:c>
      <x:c r="C540" s="68" t="str">
        <x:v>Sponsor allocation decision</x:v>
      </x:c>
      <x:c r="D540" s="68" t="str">
        <x:v>Direct investor access to portfolio equity</x:v>
      </x:c>
      <x:c r="E540" s="68" t="str">
        <x:v>A sponsor converts deal allocation authority into selective fee-reduced or direct investment opportunities.</x:v>
      </x:c>
      <x:c r="F540" s="68" t="str">
        <x:v>S1</x:v>
      </x:c>
      <x:c r="G540" s="68" t="str">
        <x:v>Allocation policies and conflicts require review.</x:v>
      </x:c>
    </x:row>
    <x:row r="541">
      <x:c r="A541" s="68" t="str">
        <x:v>MECH-540</x:v>
      </x:c>
      <x:c r="B541" s="68" t="str">
        <x:v>Subscription-line timing transformation</x:v>
      </x:c>
      <x:c r="C541" s="68" t="str">
        <x:v>Investor commitments and lender advance</x:v>
      </x:c>
      <x:c r="D541" s="68" t="str">
        <x:v>Early investment funding before capital call</x:v>
      </x:c>
      <x:c r="E541" s="68" t="str">
        <x:v>A subscription facility changes the timing of fund cash flows and can raise reported IRR without changing total realised value.</x:v>
      </x:c>
      <x:c r="F541" s="68" t="str">
        <x:v>S1</x:v>
      </x:c>
      <x:c r="G541" s="68" t="str">
        <x:v>Facilities also provide operational liquidity and do not mechanically improve economic performance.</x:v>
      </x:c>
    </x:row>
    <x:row r="542">
      <x:c r="A542" s="68" t="str">
        <x:v>MECH-541</x:v>
      </x:c>
      <x:c r="B542" s="68" t="str">
        <x:v>NAV leverage transformation</x:v>
      </x:c>
      <x:c r="C542" s="68" t="str">
        <x:v>Portfolio value and distributions</x:v>
      </x:c>
      <x:c r="D542" s="68" t="str">
        <x:v>Fund-level debt capacity</x:v>
      </x:c>
      <x:c r="E542" s="68" t="str">
        <x:v>NAV facilities convert seasoned portfolio value into liquidity or follow-on investment capacity.</x:v>
      </x:c>
      <x:c r="F542" s="68" t="str">
        <x:v>S1</x:v>
      </x:c>
      <x:c r="G542" s="68" t="str">
        <x:v>Valuation decline can create covenants, cash traps or enforcement risk.</x:v>
      </x:c>
    </x:row>
    <x:row r="543">
      <x:c r="A543" s="68" t="str">
        <x:v>MECH-542</x:v>
      </x:c>
      <x:c r="B543" s="68" t="str">
        <x:v>Preferred-equity fund priority</x:v>
      </x:c>
      <x:c r="C543" s="68" t="str">
        <x:v>Portfolio distributions</x:v>
      </x:c>
      <x:c r="D543" s="68" t="str">
        <x:v>Senior contractual return claim</x:v>
      </x:c>
      <x:c r="E543" s="68" t="str">
        <x:v>Fund preferred equity converts future portfolio proceeds into a priority return without ordinary debt form.</x:v>
      </x:c>
      <x:c r="F543" s="68" t="str">
        <x:v>S1</x:v>
      </x:c>
      <x:c r="G543" s="68" t="str">
        <x:v>Economic leverage and control rights depend on documents.</x:v>
      </x:c>
    </x:row>
    <x:row r="544">
      <x:c r="A544" s="68" t="str">
        <x:v>MECH-543</x:v>
      </x:c>
      <x:c r="B544" s="68" t="str">
        <x:v>Secondary liquidity conversion</x:v>
      </x:c>
      <x:c r="C544" s="68" t="str">
        <x:v>Illiquid partnership interest</x:v>
      </x:c>
      <x:c r="D544" s="68" t="str">
        <x:v>Cash sale or transferred fund claim</x:v>
      </x:c>
      <x:c r="E544" s="68" t="str">
        <x:v>Secondary markets convert long-dated private-fund interests into negotiated liquidity.</x:v>
      </x:c>
      <x:c r="F544" s="68" t="str">
        <x:v>S1</x:v>
      </x:c>
      <x:c r="G544" s="68" t="str">
        <x:v>Pricing is discounted, information is asymmetric and GP consent may be required.</x:v>
      </x:c>
    </x:row>
    <x:row r="545">
      <x:c r="A545" s="68" t="str">
        <x:v>MECH-544</x:v>
      </x:c>
      <x:c r="B545" s="68" t="str">
        <x:v>Continuation-fund affiliated transfer</x:v>
      </x:c>
      <x:c r="C545" s="68" t="str">
        <x:v>Legacy-fund asset</x:v>
      </x:c>
      <x:c r="D545" s="68" t="str">
        <x:v>New sponsor-controlled vehicle</x:v>
      </x:c>
      <x:c r="E545" s="68" t="str">
        <x:v>A continuation fund extends sponsor control and offers investors a sell-or-roll choice.</x:v>
      </x:c>
      <x:c r="F545" s="68" t="str">
        <x:v>S1</x:v>
      </x:c>
      <x:c r="G545" s="68" t="str">
        <x:v>Sponsor involvement on both sides creates valuation and process conflicts.</x:v>
      </x:c>
    </x:row>
    <x:row r="546">
      <x:c r="A546" s="68" t="str">
        <x:v>MECH-545</x:v>
      </x:c>
      <x:c r="B546" s="68" t="str">
        <x:v>Private valuation discretion</x:v>
      </x:c>
      <x:c r="C546" s="68" t="str">
        <x:v>Non-traded portfolio information</x:v>
      </x:c>
      <x:c r="D546" s="68" t="str">
        <x:v>Quarterly fair-value mark</x:v>
      </x:c>
      <x:c r="E546" s="68" t="str">
        <x:v>Valuation policies and committees convert models, comparables and judgement into reported NAV.</x:v>
      </x:c>
      <x:c r="F546" s="68" t="str">
        <x:v>S1</x:v>
      </x:c>
      <x:c r="G546" s="68" t="str">
        <x:v>A valuation mark is not a realised market price.</x:v>
      </x:c>
    </x:row>
    <x:row r="547">
      <x:c r="A547" s="68" t="str">
        <x:v>MECH-546</x:v>
      </x:c>
      <x:c r="B547" s="68" t="str">
        <x:v>IRR timing sensitivity</x:v>
      </x:c>
      <x:c r="C547" s="68" t="str">
        <x:v>Sequence and timing of capital flows</x:v>
      </x:c>
      <x:c r="D547" s="68" t="str">
        <x:v>Annualised internal rate of return</x:v>
      </x:c>
      <x:c r="E547" s="68" t="str">
        <x:v>IRR converts dated cash flows into a return metric that is sensitive to early distributions and borrowing.</x:v>
      </x:c>
      <x:c r="F547" s="68" t="str">
        <x:v>S1</x:v>
      </x:c>
      <x:c r="G547" s="68" t="str">
        <x:v>IRR must be read with MOIC, PME and actual cash flows.</x:v>
      </x:c>
    </x:row>
    <x:row r="548">
      <x:c r="A548" s="68" t="str">
        <x:v>MECH-547</x:v>
      </x:c>
      <x:c r="B548" s="68" t="str">
        <x:v>MOIC value multiple</x:v>
      </x:c>
      <x:c r="C548" s="68" t="str">
        <x:v>Invested capital and total value</x:v>
      </x:c>
      <x:c r="D548" s="68" t="str">
        <x:v>Gross or net multiple</x:v>
      </x:c>
      <x:c r="E548" s="68" t="str">
        <x:v>MOIC converts invested cost into a total-value multiple without accounting for time.</x:v>
      </x:c>
      <x:c r="F548" s="68" t="str">
        <x:v>S1</x:v>
      </x:c>
      <x:c r="G548" s="68" t="str">
        <x:v>It can include unrealised marks and cannot replace duration-sensitive metrics.</x:v>
      </x:c>
    </x:row>
    <x:row r="549">
      <x:c r="A549" s="68" t="str">
        <x:v>MECH-548</x:v>
      </x:c>
      <x:c r="B549" s="68" t="str">
        <x:v>Sponsor equity commitment conversion</x:v>
      </x:c>
      <x:c r="C549" s="68" t="str">
        <x:v>Fund commitment and acquisition documents</x:v>
      </x:c>
      <x:c r="D549" s="68" t="str">
        <x:v>Buyer equity funding obligation</x:v>
      </x:c>
      <x:c r="E549" s="68" t="str">
        <x:v>An equity commitment letter converts sponsor fund capacity into a closing funding promise.</x:v>
      </x:c>
      <x:c r="F549" s="68" t="str">
        <x:v>S1</x:v>
      </x:c>
      <x:c r="G549" s="68" t="str">
        <x:v>Conditions and limited-guarantee caps constrain recourse.</x:v>
      </x:c>
    </x:row>
    <x:row r="550">
      <x:c r="A550" s="68" t="str">
        <x:v>MECH-549</x:v>
      </x:c>
      <x:c r="B550" s="68" t="str">
        <x:v>Limited-guarantee risk cap</x:v>
      </x:c>
      <x:c r="C550" s="68" t="str">
        <x:v>Specified buyer obligations</x:v>
      </x:c>
      <x:c r="D550" s="68" t="str">
        <x:v>Capped sponsor liability</x:v>
      </x:c>
      <x:c r="E550" s="68" t="str">
        <x:v>A limited guarantee converts selected merger obligations into recourse against a sponsor fund up to agreed limits.</x:v>
      </x:c>
      <x:c r="F550" s="68" t="str">
        <x:v>S1</x:v>
      </x:c>
      <x:c r="G550" s="68" t="str">
        <x:v>It is not full recourse for all purchase-price or operating liabilities.</x:v>
      </x:c>
    </x:row>
    <x:row r="551">
      <x:c r="A551" s="68" t="str">
        <x:v>MECH-550</x:v>
      </x:c>
      <x:c r="B551" s="68" t="str">
        <x:v>Acquisition-debt leverage amplification</x:v>
      </x:c>
      <x:c r="C551" s="68" t="str">
        <x:v>Sponsor equity and target cash flows</x:v>
      </x:c>
      <x:c r="D551" s="68" t="str">
        <x:v>Larger enterprise acquisition capacity</x:v>
      </x:c>
      <x:c r="E551" s="68" t="str">
        <x:v>Leveraged financing allows a sponsor to control a company with equity smaller than total enterprise value.</x:v>
      </x:c>
      <x:c r="F551" s="68" t="str">
        <x:v>S1</x:v>
      </x:c>
      <x:c r="G551" s="68" t="str">
        <x:v>Debt service shifts downside risk to the company and creditors.</x:v>
      </x:c>
    </x:row>
    <x:row r="552">
      <x:c r="A552" s="68" t="str">
        <x:v>MECH-551</x:v>
      </x:c>
      <x:c r="B552" s="68" t="str">
        <x:v>Debt pushdown</x:v>
      </x:c>
      <x:c r="C552" s="68" t="str">
        <x:v>Acquisition financing</x:v>
      </x:c>
      <x:c r="D552" s="68" t="str">
        <x:v>Operating-company debt burden</x:v>
      </x:c>
      <x:c r="E552" s="68" t="str">
        <x:v>Post-closing financing can place acquisition debt or refinancing obligations at the portfolio-company level.</x:v>
      </x:c>
      <x:c r="F552" s="68" t="str">
        <x:v>S1</x:v>
      </x:c>
      <x:c r="G552" s="68" t="str">
        <x:v>Corporate law, guarantees and lender structure determine exact liability.</x:v>
      </x:c>
    </x:row>
    <x:row r="553">
      <x:c r="A553" s="68" t="str">
        <x:v>MECH-552</x:v>
      </x:c>
      <x:c r="B553" s="68" t="str">
        <x:v>Equity-cushion loss allocation</x:v>
      </x:c>
      <x:c r="C553" s="68" t="str">
        <x:v>Enterprise value decline</x:v>
      </x:c>
      <x:c r="D553" s="68" t="str">
        <x:v>Sponsor equity loss before senior debt loss</x:v>
      </x:c>
      <x:c r="E553" s="68" t="str">
        <x:v>The capital structure allocates initial decline to equity before senior creditors, subject to priority and collateral.</x:v>
      </x:c>
      <x:c r="F553" s="68" t="str">
        <x:v>S1</x:v>
      </x:c>
      <x:c r="G553" s="68" t="str">
        <x:v>Distress costs and covenant actions can redistribute value.</x:v>
      </x:c>
    </x:row>
    <x:row r="554">
      <x:c r="A554" s="68" t="str">
        <x:v>MECH-553</x:v>
      </x:c>
      <x:c r="B554" s="68" t="str">
        <x:v>Bridge-to-bond refinancing</x:v>
      </x:c>
      <x:c r="C554" s="68" t="str">
        <x:v>Temporary acquisition loan</x:v>
      </x:c>
      <x:c r="D554" s="68" t="str">
        <x:v>Permanent bond or loan financing</x:v>
      </x:c>
      <x:c r="E554" s="68" t="str">
        <x:v>Bridge commitments ensure closing while shifting long-term market-distribution risk to arrangers and borrower.</x:v>
      </x:c>
      <x:c r="F554" s="68" t="str">
        <x:v>S1</x:v>
      </x:c>
      <x:c r="G554" s="68" t="str">
        <x:v>Failed syndication can leave banks holding risk or trigger flex provisions.</x:v>
      </x:c>
    </x:row>
    <x:row r="555">
      <x:c r="A555" s="68" t="str">
        <x:v>MECH-554</x:v>
      </x:c>
      <x:c r="B555" s="68" t="str">
        <x:v>Unitranche risk blending</x:v>
      </x:c>
      <x:c r="C555" s="68" t="str">
        <x:v>Senior and junior credit economics</x:v>
      </x:c>
      <x:c r="D555" s="68" t="str">
        <x:v>Single borrower-facing loan</x:v>
      </x:c>
      <x:c r="E555" s="68" t="str">
        <x:v>Unitranche financing combines multiple risk layers into one contractual facility.</x:v>
      </x:c>
      <x:c r="F555" s="68" t="str">
        <x:v>S1</x:v>
      </x:c>
      <x:c r="G555" s="68" t="str">
        <x:v>Lender-side agreements can redistribute priority internally.</x:v>
      </x:c>
    </x:row>
    <x:row r="556">
      <x:c r="A556" s="68" t="str">
        <x:v>MECH-555</x:v>
      </x:c>
      <x:c r="B556" s="68" t="str">
        <x:v>Management-rollover alignment</x:v>
      </x:c>
      <x:c r="C556" s="68" t="str">
        <x:v>Existing management equity</x:v>
      </x:c>
      <x:c r="D556" s="68" t="str">
        <x:v>Continuing minority ownership</x:v>
      </x:c>
      <x:c r="E556" s="68" t="str">
        <x:v>Rollover agreements preserve management exposure to sponsor exit value.</x:v>
      </x:c>
      <x:c r="F556" s="68" t="str">
        <x:v>S1</x:v>
      </x:c>
      <x:c r="G556" s="68" t="str">
        <x:v>They can also create conflicts in sale negotiations and going-private fairness.</x:v>
      </x:c>
    </x:row>
    <x:row r="557">
      <x:c r="A557" s="68" t="str">
        <x:v>MECH-556</x:v>
      </x:c>
      <x:c r="B557" s="68" t="str">
        <x:v>Portfolio-board control</x:v>
      </x:c>
      <x:c r="C557" s="68" t="str">
        <x:v>Sponsor voting rights and director designations</x:v>
      </x:c>
      <x:c r="D557" s="68" t="str">
        <x:v>Strategic oversight of portfolio company</x:v>
      </x:c>
      <x:c r="E557" s="68" t="str">
        <x:v>Board appointment rights convert equity control into decisions on management, budgets, financing and exit.</x:v>
      </x:c>
      <x:c r="F557" s="68" t="str">
        <x:v>S1</x:v>
      </x:c>
      <x:c r="G557" s="68" t="str">
        <x:v>Directors owe duties to the company and may not act solely for the sponsor.</x:v>
      </x:c>
    </x:row>
    <x:row r="558">
      <x:c r="A558" s="68" t="str">
        <x:v>MECH-557</x:v>
      </x:c>
      <x:c r="B558" s="68" t="str">
        <x:v>Operating-partner intervention</x:v>
      </x:c>
      <x:c r="C558" s="68" t="str">
        <x:v>Sponsor expertise and monitoring rights</x:v>
      </x:c>
      <x:c r="D558" s="68" t="str">
        <x:v>Operational change programme</x:v>
      </x:c>
      <x:c r="E558" s="68" t="str">
        <x:v>Operating partners convert sponsor resources into pricing, procurement, staffing, technology or growth initiatives.</x:v>
      </x:c>
      <x:c r="F558" s="68" t="str">
        <x:v>S1</x:v>
      </x:c>
      <x:c r="G558" s="68" t="str">
        <x:v>Outcomes are empirical and may reflect management or market conditions.</x:v>
      </x:c>
    </x:row>
    <x:row r="559">
      <x:c r="A559" s="68" t="str">
        <x:v>MECH-558</x:v>
      </x:c>
      <x:c r="B559" s="68" t="str">
        <x:v>Management-incentive alignment</x:v>
      </x:c>
      <x:c r="C559" s="68" t="str">
        <x:v>Equity awards and exit hurdle</x:v>
      </x:c>
      <x:c r="D559" s="68" t="str">
        <x:v>Manager payoff linked to sponsor return</x:v>
      </x:c>
      <x:c r="E559" s="68" t="str">
        <x:v>Equity plans convert enterprise-value appreciation into management compensation.</x:v>
      </x:c>
      <x:c r="F559" s="68" t="str">
        <x:v>S1</x:v>
      </x:c>
      <x:c r="G559" s="68" t="str">
        <x:v>Dilution, vesting and downside exposure vary.</x:v>
      </x:c>
    </x:row>
    <x:row r="560">
      <x:c r="A560" s="68" t="str">
        <x:v>MECH-559</x:v>
      </x:c>
      <x:c r="B560" s="68" t="str">
        <x:v>Portfolio-company fee extraction</x:v>
      </x:c>
      <x:c r="C560" s="68" t="str">
        <x:v>Sponsor services and contractual agreement</x:v>
      </x:c>
      <x:c r="D560" s="68" t="str">
        <x:v>Monitoring or transaction fee</x:v>
      </x:c>
      <x:c r="E560" s="68" t="str">
        <x:v>Sponsor affiliates can convert control and advisory services into portfolio-company payments.</x:v>
      </x:c>
      <x:c r="F560" s="68" t="str">
        <x:v>S1</x:v>
      </x:c>
      <x:c r="G560" s="68" t="str">
        <x:v>Fees may be offset against management fees and disclosed to investors.</x:v>
      </x:c>
    </x:row>
    <x:row r="561">
      <x:c r="A561" s="68" t="str">
        <x:v>MECH-560</x:v>
      </x:c>
      <x:c r="B561" s="68" t="str">
        <x:v>Dividend-recapitalisation extraction</x:v>
      </x:c>
      <x:c r="C561" s="68" t="str">
        <x:v>New portfolio-company debt</x:v>
      </x:c>
      <x:c r="D561" s="68" t="str">
        <x:v>Cash distribution to owners</x:v>
      </x:c>
      <x:c r="E561" s="68" t="str">
        <x:v>A dividend recap converts borrowing capacity into early sponsor liquidity before exit.</x:v>
      </x:c>
      <x:c r="F561" s="68" t="str">
        <x:v>S1</x:v>
      </x:c>
      <x:c r="G561" s="68" t="str">
        <x:v>It increases leverage and does not prove operational improvement.</x:v>
      </x:c>
    </x:row>
    <x:row r="562">
      <x:c r="A562" s="68" t="str">
        <x:v>MECH-561</x:v>
      </x:c>
      <x:c r="B562" s="68" t="str">
        <x:v>Add-on roll-up aggregation</x:v>
      </x:c>
      <x:c r="C562" s="68" t="str">
        <x:v>Platform company and acquisition capital</x:v>
      </x:c>
      <x:c r="D562" s="68" t="str">
        <x:v>Larger consolidated enterprise</x:v>
      </x:c>
      <x:c r="E562" s="68" t="str">
        <x:v>Repeated add-on acquisitions convert fragmented businesses into a sponsor-controlled platform.</x:v>
      </x:c>
      <x:c r="F562" s="68" t="str">
        <x:v>S1</x:v>
      </x:c>
      <x:c r="G562" s="68" t="str">
        <x:v>Integration, antitrust and execution risk can offset scale benefits.</x:v>
      </x:c>
    </x:row>
    <x:row r="563">
      <x:c r="A563" s="68" t="str">
        <x:v>MECH-562</x:v>
      </x:c>
      <x:c r="B563" s="68" t="str">
        <x:v>Multiple-arbitrage thesis</x:v>
      </x:c>
      <x:c r="C563" s="68" t="str">
        <x:v>Acquisition and exit valuation multiples</x:v>
      </x:c>
      <x:c r="D563" s="68" t="str">
        <x:v>Sponsor equity return</x:v>
      </x:c>
      <x:c r="E563" s="68" t="str">
        <x:v>A sponsor can seek return by buying at one multiple and selling a larger or improved company at a higher multiple.</x:v>
      </x:c>
      <x:c r="F563" s="68" t="str">
        <x:v>S1</x:v>
      </x:c>
      <x:c r="G563" s="68" t="str">
        <x:v>Market repricing is uncertain and not operational value creation.</x:v>
      </x:c>
    </x:row>
    <x:row r="564">
      <x:c r="A564" s="68" t="str">
        <x:v>MECH-563</x:v>
      </x:c>
      <x:c r="B564" s="68" t="str">
        <x:v>Exit-timing discretion</x:v>
      </x:c>
      <x:c r="C564" s="68" t="str">
        <x:v>Sponsor control and market conditions</x:v>
      </x:c>
      <x:c r="D564" s="68" t="str">
        <x:v>IPO, strategic sale, secondary sale or continuation</x:v>
      </x:c>
      <x:c r="E564" s="68" t="str">
        <x:v>Sponsors convert control over disposition timing into realised or delayed investor liquidity.</x:v>
      </x:c>
      <x:c r="F564" s="68" t="str">
        <x:v>S1</x:v>
      </x:c>
      <x:c r="G564" s="68" t="str">
        <x:v>Fund term, lender covenants and LP pressure constrain timing.</x:v>
      </x:c>
    </x:row>
    <x:row r="565">
      <x:c r="A565" s="68" t="str">
        <x:v>MECH-564</x:v>
      </x:c>
      <x:c r="B565" s="68" t="str">
        <x:v>Merger-contract state transition</x:v>
      </x:c>
      <x:c r="C565" s="68" t="str">
        <x:v>Signed merger agreement and conditions</x:v>
      </x:c>
      <x:c r="D565" s="68" t="str">
        <x:v>Closed acquisition or terminated deal</x:v>
      </x:c>
      <x:c r="E565" s="68" t="str">
        <x:v>The merger agreement converts negotiated terms into a conditional path toward legal ownership transfer.</x:v>
      </x:c>
      <x:c r="F565" s="68" t="str">
        <x:v>S1</x:v>
      </x:c>
      <x:c r="G565" s="68" t="str">
        <x:v>Signing is not closing and regulatory or financing conditions may fail.</x:v>
      </x:c>
    </x:row>
    <x:row r="566">
      <x:c r="A566" s="68" t="str">
        <x:v>MECH-565</x:v>
      </x:c>
      <x:c r="B566" s="68" t="str">
        <x:v>Reverse-termination risk allocation</x:v>
      </x:c>
      <x:c r="C566" s="68" t="str">
        <x:v>Buyer or regulatory closing failure</x:v>
      </x:c>
      <x:c r="D566" s="68" t="str">
        <x:v>Contractual fee to target</x:v>
      </x:c>
      <x:c r="E566" s="68" t="str">
        <x:v>Reverse termination fees price selected buyer-side and regulatory risks.</x:v>
      </x:c>
      <x:c r="F566" s="68" t="str">
        <x:v>S1</x:v>
      </x:c>
      <x:c r="G566" s="68" t="str">
        <x:v>They may be capped and do not equal full target damages.</x:v>
      </x:c>
    </x:row>
    <x:row r="567">
      <x:c r="A567" s="68" t="str">
        <x:v>MECH-566</x:v>
      </x:c>
      <x:c r="B567" s="68" t="str">
        <x:v>Representations-risk transfer</x:v>
      </x:c>
      <x:c r="C567" s="68" t="str">
        <x:v>Seller representations and insurance premium</x:v>
      </x:c>
      <x:c r="D567" s="68" t="str">
        <x:v>Insurer-backed breach recovery</x:v>
      </x:c>
      <x:c r="E567" s="68" t="str">
        <x:v>RWI transfers selected representation breaches from buyer and seller to an insurer.</x:v>
      </x:c>
      <x:c r="F567" s="68" t="str">
        <x:v>S1</x:v>
      </x:c>
      <x:c r="G567" s="68" t="str">
        <x:v>Exclusions, retention, knowledge and policy limits remain.</x:v>
      </x:c>
    </x:row>
    <x:row r="568">
      <x:c r="A568" s="68" t="str">
        <x:v>MECH-567</x:v>
      </x:c>
      <x:c r="B568" s="68" t="str">
        <x:v>Fairness-opinion information conversion</x:v>
      </x:c>
      <x:c r="C568" s="68" t="str">
        <x:v>Financial analysis and adviser judgement</x:v>
      </x:c>
      <x:c r="D568" s="68" t="str">
        <x:v>Board evidence on consideration fairness</x:v>
      </x:c>
      <x:c r="E568" s="68" t="str">
        <x:v>A fairness opinion converts valuation analysis into a board-facing financial conclusion.</x:v>
      </x:c>
      <x:c r="F568" s="68" t="str">
        <x:v>S1</x:v>
      </x:c>
      <x:c r="G568" s="68" t="str">
        <x:v>It is not a legal finding, fiduciary safe harbour or guarantee of best price.</x:v>
      </x:c>
    </x:row>
    <x:row r="569">
      <x:c r="A569" s="68" t="str">
        <x:v>MECH-568</x:v>
      </x:c>
      <x:c r="B569" s="68" t="str">
        <x:v>Special-committee conflict mediation</x:v>
      </x:c>
      <x:c r="C569" s="68" t="str">
        <x:v>Independent directors and advisers</x:v>
      </x:c>
      <x:c r="D569" s="68" t="str">
        <x:v>Negotiated recommendation in conflicted deal</x:v>
      </x:c>
      <x:c r="E569" s="68" t="str">
        <x:v>A special committee creates a separate process for evaluating controlling-party or management conflicts.</x:v>
      </x:c>
      <x:c r="F569" s="68" t="str">
        <x:v>S1</x:v>
      </x:c>
      <x:c r="G569" s="68" t="str">
        <x:v>Independence, mandate and bargaining effectiveness must be tested.</x:v>
      </x:c>
    </x:row>
    <x:row r="570">
      <x:c r="A570" s="68" t="str">
        <x:v>MECH-569</x:v>
      </x:c>
      <x:c r="B570" s="68" t="str">
        <x:v>Tender-to-merger ownership conversion</x:v>
      </x:c>
      <x:c r="C570" s="68" t="str">
        <x:v>Tendered shares and statutory conditions</x:v>
      </x:c>
      <x:c r="D570" s="68" t="str">
        <x:v>Back-end merger and full ownership</x:v>
      </x:c>
      <x:c r="E570" s="68" t="str">
        <x:v>A two-step acquisition converts accepted tenders into control and then cashes out remaining holders under law.</x:v>
      </x:c>
      <x:c r="F570" s="68" t="str">
        <x:v>S1</x:v>
      </x:c>
      <x:c r="G570" s="68" t="str">
        <x:v>Minimum conditions, withdrawal rights and statutory requirements apply.</x:v>
      </x:c>
    </x:row>
    <x:row r="571">
      <x:c r="A571" s="68" t="str">
        <x:v>MECH-570</x:v>
      </x:c>
      <x:c r="B571" s="68" t="str">
        <x:v>Appraisal valuation conversion</x:v>
      </x:c>
      <x:c r="C571" s="68" t="str">
        <x:v>Dissenting shareholder claim</x:v>
      </x:c>
      <x:c r="D571" s="68" t="str">
        <x:v>Judicial fair-value award</x:v>
      </x:c>
      <x:c r="E571" s="68" t="str">
        <x:v>Appraisal converts a merger objection into a court-determined monetary claim.</x:v>
      </x:c>
      <x:c r="F571" s="68" t="str">
        <x:v>S1</x:v>
      </x:c>
      <x:c r="G571" s="68" t="str">
        <x:v>The award may be below, equal to or above deal price and entails litigation risk.</x:v>
      </x:c>
    </x:row>
    <x:row r="572">
      <x:c r="A572" s="68" t="str">
        <x:v>MECH-571</x:v>
      </x:c>
      <x:c r="B572" s="68" t="str">
        <x:v>Going-private information asymmetry</x:v>
      </x:c>
      <x:c r="C572" s="68" t="str">
        <x:v>Sponsor or management access to inside information</x:v>
      </x:c>
      <x:c r="D572" s="68" t="str">
        <x:v>Potential bargaining advantage over public holders</x:v>
      </x:c>
      <x:c r="E572" s="68" t="str">
        <x:v>Affiliated buyers may possess operational information and continued-control opportunities unavailable to sellers.</x:v>
      </x:c>
      <x:c r="F572" s="68" t="str">
        <x:v>S1</x:v>
      </x:c>
      <x:c r="G572" s="68" t="str">
        <x:v>Disclosure, special committees and fiduciary review can mitigate but not erase asymmetry.</x:v>
      </x:c>
    </x:row>
    <x:row r="573">
      <x:c r="A573" s="68" t="str">
        <x:v>MECH-572</x:v>
      </x:c>
      <x:c r="B573" s="68" t="str">
        <x:v>SPAC capital-in-trust conversion</x:v>
      </x:c>
      <x:c r="C573" s="68" t="str">
        <x:v>IPO investor cash</x:v>
      </x:c>
      <x:c r="D573" s="68" t="str">
        <x:v>Restricted trust account and redemption claim</x:v>
      </x:c>
      <x:c r="E573" s="68" t="str">
        <x:v>A SPAC IPO converts public capital into a temporary acquisition pool with investor redemption rights.</x:v>
      </x:c>
      <x:c r="F573" s="68" t="str">
        <x:v>S1</x:v>
      </x:c>
      <x:c r="G573" s="68" t="str">
        <x:v>Warrants, expenses and sponsor compensation can create dilution.</x:v>
      </x:c>
    </x:row>
    <x:row r="574">
      <x:c r="A574" s="68" t="str">
        <x:v>MECH-573</x:v>
      </x:c>
      <x:c r="B574" s="68" t="str">
        <x:v>SPAC promote dilution</x:v>
      </x:c>
      <x:c r="C574" s="68" t="str">
        <x:v>Founder securities</x:v>
      </x:c>
      <x:c r="D574" s="68" t="str">
        <x:v>Sponsor upside at de-SPAC completion</x:v>
      </x:c>
      <x:c r="E574" s="68" t="str">
        <x:v>The promote converts deal completion into sponsor equity value disproportionate to cash invested.</x:v>
      </x:c>
      <x:c r="F574" s="68" t="str">
        <x:v>S1</x:v>
      </x:c>
      <x:c r="G574" s="68" t="str">
        <x:v>Forfeiture, earnouts and negotiated reductions can modify economics.</x:v>
      </x:c>
    </x:row>
    <x:row r="575">
      <x:c r="A575" s="68" t="str">
        <x:v>MECH-574</x:v>
      </x:c>
      <x:c r="B575" s="68" t="str">
        <x:v>De-SPAC public-listing conversion</x:v>
      </x:c>
      <x:c r="C575" s="68" t="str">
        <x:v>Private target and public shell</x:v>
      </x:c>
      <x:c r="D575" s="68" t="str">
        <x:v>Public operating company</x:v>
      </x:c>
      <x:c r="E575" s="68" t="str">
        <x:v>A de-SPAC transaction converts a private company into a public registrant through a business combination.</x:v>
      </x:c>
      <x:c r="F575" s="68" t="str">
        <x:v>S1</x:v>
      </x:c>
      <x:c r="G575" s="68" t="str">
        <x:v>It is not identical to a traditional IPO and can involve redemption and PIPE dilution.</x:v>
      </x:c>
    </x:row>
    <x:row r="576">
      <x:c r="A576" s="68" t="str">
        <x:v>MECH-575</x:v>
      </x:c>
      <x:c r="B576" s="68" t="str">
        <x:v>Venture staged-financing discipline</x:v>
      </x:c>
      <x:c r="C576" s="68" t="str">
        <x:v>Milestone uncertainty and investor capital</x:v>
      </x:c>
      <x:c r="D576" s="68" t="str">
        <x:v>Sequential financing rounds</x:v>
      </x:c>
      <x:c r="E576" s="68" t="str">
        <x:v>Staged financing converts future funding access into performance and governance discipline.</x:v>
      </x:c>
      <x:c r="F576" s="68" t="str">
        <x:v>S1</x:v>
      </x:c>
      <x:c r="G576" s="68" t="str">
        <x:v>Founders can seek alternative capital and milestones may be renegotiated.</x:v>
      </x:c>
    </x:row>
    <x:row r="577">
      <x:c r="A577" s="68" t="str">
        <x:v>MECH-576</x:v>
      </x:c>
      <x:c r="B577" s="68" t="str">
        <x:v>Preferred-stock downside priority</x:v>
      </x:c>
      <x:c r="C577" s="68" t="str">
        <x:v>Exit proceeds</x:v>
      </x:c>
      <x:c r="D577" s="68" t="str">
        <x:v>Preference payment before common equity</x:v>
      </x:c>
      <x:c r="E577" s="68" t="str">
        <x:v>Liquidation preferences convert preferred ownership into priority distribution rights.</x:v>
      </x:c>
      <x:c r="F577" s="68" t="str">
        <x:v>S1</x:v>
      </x:c>
      <x:c r="G577" s="68" t="str">
        <x:v>They do not guarantee recovery when enterprise value is insufficient.</x:v>
      </x:c>
    </x:row>
    <x:row r="578">
      <x:c r="A578" s="68" t="str">
        <x:v>MECH-577</x:v>
      </x:c>
      <x:c r="B578" s="68" t="str">
        <x:v>Protective-provision veto</x:v>
      </x:c>
      <x:c r="C578" s="68" t="str">
        <x:v>Specified corporate action</x:v>
      </x:c>
      <x:c r="D578" s="68" t="str">
        <x:v>Preferred-class consent requirement</x:v>
      </x:c>
      <x:c r="E578" s="68" t="str">
        <x:v>Protective provisions convert minority preferred ownership into veto power over listed actions.</x:v>
      </x:c>
      <x:c r="F578" s="68" t="str">
        <x:v>S1</x:v>
      </x:c>
      <x:c r="G578" s="68" t="str">
        <x:v>They do not confer ordinary day-to-day management authority.</x:v>
      </x:c>
    </x:row>
    <x:row r="579">
      <x:c r="A579" s="68" t="str">
        <x:v>MECH-578</x:v>
      </x:c>
      <x:c r="B579" s="68" t="str">
        <x:v>Board-designation conversion</x:v>
      </x:c>
      <x:c r="C579" s="68" t="str">
        <x:v>Voting agreement and share class</x:v>
      </x:c>
      <x:c r="D579" s="68" t="str">
        <x:v>Investor-appointed directors</x:v>
      </x:c>
      <x:c r="E579" s="68" t="str">
        <x:v>Venture documents convert financing rights into board representation.</x:v>
      </x:c>
      <x:c r="F579" s="68" t="str">
        <x:v>S1</x:v>
      </x:c>
      <x:c r="G579" s="68" t="str">
        <x:v>A board seat is not unilateral control and directors owe company duties.</x:v>
      </x:c>
    </x:row>
    <x:row r="580">
      <x:c r="A580" s="68" t="str">
        <x:v>MECH-579</x:v>
      </x:c>
      <x:c r="B580" s="68" t="str">
        <x:v>Anti-dilution conversion-ratio adjustment</x:v>
      </x:c>
      <x:c r="C580" s="68" t="str">
        <x:v>Down-round price</x:v>
      </x:c>
      <x:c r="D580" s="68" t="str">
        <x:v>Increased preferred conversion entitlement</x:v>
      </x:c>
      <x:c r="E580" s="68" t="str">
        <x:v>Anti-dilution provisions redistribute dilution after lower-priced financing.</x:v>
      </x:c>
      <x:c r="F580" s="68" t="str">
        <x:v>S1</x:v>
      </x:c>
      <x:c r="G580" s="68" t="str">
        <x:v>Broad-based and full-ratchet formulas have different effects.</x:v>
      </x:c>
    </x:row>
    <x:row r="581">
      <x:c r="A581" s="68" t="str">
        <x:v>MECH-580</x:v>
      </x:c>
      <x:c r="B581" s="68" t="str">
        <x:v>Option-pool pre-money dilution</x:v>
      </x:c>
      <x:c r="C581" s="68" t="str">
        <x:v>New employee equity reserve</x:v>
      </x:c>
      <x:c r="D581" s="68" t="str">
        <x:v>Reduced founder and existing-holder percentage</x:v>
      </x:c>
      <x:c r="E581" s="68" t="str">
        <x:v>Negotiating the option pool before financing shifts dilution toward pre-money holders.</x:v>
      </x:c>
      <x:c r="F581" s="68" t="str">
        <x:v>S1</x:v>
      </x:c>
      <x:c r="G581" s="68" t="str">
        <x:v>The allocation depends on valuation and documentation.</x:v>
      </x:c>
    </x:row>
    <x:row r="582">
      <x:c r="A582" s="68" t="str">
        <x:v>MECH-581</x:v>
      </x:c>
      <x:c r="B582" s="68" t="str">
        <x:v>SAFE future-equity conversion</x:v>
      </x:c>
      <x:c r="C582" s="68" t="str">
        <x:v>Cash contribution and later trigger</x:v>
      </x:c>
      <x:c r="D582" s="68" t="str">
        <x:v>Preferred or common equity entitlement</x:v>
      </x:c>
      <x:c r="E582" s="68" t="str">
        <x:v>A SAFE converts at a later financing, sale or dissolution under contractual terms.</x:v>
      </x:c>
      <x:c r="F582" s="68" t="str">
        <x:v>S1</x:v>
      </x:c>
      <x:c r="G582" s="68" t="str">
        <x:v>Before conversion it is not ordinary voting equity and its accounting treatment can vary.</x:v>
      </x:c>
    </x:row>
    <x:row r="583">
      <x:c r="A583" s="68" t="str">
        <x:v>MECH-582</x:v>
      </x:c>
      <x:c r="B583" s="68" t="str">
        <x:v>Convertible-note maturity pressure</x:v>
      </x:c>
      <x:c r="C583" s="68" t="str">
        <x:v>Debt claim with conversion rights</x:v>
      </x:c>
      <x:c r="D583" s="68" t="str">
        <x:v>Conversion, repayment or restructuring</x:v>
      </x:c>
      <x:c r="E583" s="68" t="str">
        <x:v>A note combines creditor rights with future-equity conversion and a maturity deadline.</x:v>
      </x:c>
      <x:c r="F583" s="68" t="str">
        <x:v>S1</x:v>
      </x:c>
      <x:c r="G583" s="68" t="str">
        <x:v>Repayment may be impractical for early-stage companies.</x:v>
      </x:c>
    </x:row>
    <x:row r="584">
      <x:c r="A584" s="68" t="str">
        <x:v>MECH-583</x:v>
      </x:c>
      <x:c r="B584" s="68" t="str">
        <x:v>Pro-rata ownership maintenance</x:v>
      </x:c>
      <x:c r="C584" s="68" t="str">
        <x:v>Existing investor right and new round</x:v>
      </x:c>
      <x:c r="D584" s="68" t="str">
        <x:v>Follow-on allocation preserving percentage</x:v>
      </x:c>
      <x:c r="E584" s="68" t="str">
        <x:v>Pro-rata rights convert incumbent ownership into priority access to later shares.</x:v>
      </x:c>
      <x:c r="F584" s="68" t="str">
        <x:v>S1</x:v>
      </x:c>
      <x:c r="G584" s="68" t="str">
        <x:v>The investor must supply new capital and rights can be waived or limited.</x:v>
      </x:c>
    </x:row>
    <x:row r="585">
      <x:c r="A585" s="68" t="str">
        <x:v>MECH-584</x:v>
      </x:c>
      <x:c r="B585" s="68" t="str">
        <x:v>Drag-along exit coordination</x:v>
      </x:c>
      <x:c r="C585" s="68" t="str">
        <x:v>Contractual voting commitments</x:v>
      </x:c>
      <x:c r="D585" s="68" t="str">
        <x:v>Binding support for qualifying sale</x:v>
      </x:c>
      <x:c r="E585" s="68" t="str">
        <x:v>Drag-along provisions reduce minority blocking by requiring holders to support approved exits.</x:v>
      </x:c>
      <x:c r="F585" s="68" t="str">
        <x:v>S1</x:v>
      </x:c>
      <x:c r="G585" s="68" t="str">
        <x:v>Procedural conditions and fiduciary duties remain.</x:v>
      </x:c>
    </x:row>
    <x:row r="586">
      <x:c r="A586" s="68" t="str">
        <x:v>MECH-585</x:v>
      </x:c>
      <x:c r="B586" s="68" t="str">
        <x:v>HSR preclosing standstill</x:v>
      </x:c>
      <x:c r="C586" s="68" t="str">
        <x:v>Reportable transaction and filing</x:v>
      </x:c>
      <x:c r="D586" s="68" t="str">
        <x:v>Mandatory waiting period before closing</x:v>
      </x:c>
      <x:c r="E586" s="68" t="str">
        <x:v>The HSR Act converts transaction size and structure into a preclosing notification and standstill obligation.</x:v>
      </x:c>
      <x:c r="F586" s="68" t="str">
        <x:v>S1</x:v>
      </x:c>
      <x:c r="G586" s="68" t="str">
        <x:v>Waiting-period expiration is not substantive antitrust immunity.</x:v>
      </x:c>
    </x:row>
    <x:row r="587">
      <x:c r="A587" s="68" t="str">
        <x:v>MECH-586</x:v>
      </x:c>
      <x:c r="B587" s="68" t="str">
        <x:v>Second-request information gate</x:v>
      </x:c>
      <x:c r="C587" s="68" t="str">
        <x:v>Agency competition concern</x:v>
      </x:c>
      <x:c r="D587" s="68" t="str">
        <x:v>Extended document and data production</x:v>
      </x:c>
      <x:c r="E587" s="68" t="str">
        <x:v>A second request converts preliminary concern into a resource-intensive investigation that delays closing.</x:v>
      </x:c>
      <x:c r="F587" s="68" t="str">
        <x:v>S1</x:v>
      </x:c>
      <x:c r="G587" s="68" t="str">
        <x:v>It does not predetermine a challenge or prohibition.</x:v>
      </x:c>
    </x:row>
    <x:row r="588">
      <x:c r="A588" s="68" t="str">
        <x:v>MECH-587</x:v>
      </x:c>
      <x:c r="B588" s="68" t="str">
        <x:v>Merger-guidelines analytical framework</x:v>
      </x:c>
      <x:c r="C588" s="68" t="str">
        <x:v>Market evidence and agency judgement</x:v>
      </x:c>
      <x:c r="D588" s="68" t="str">
        <x:v>Enforcement theory</x:v>
      </x:c>
      <x:c r="E588" s="68" t="str">
        <x:v>The guidelines convert economic and factual evidence into non-binding agency frameworks for merger analysis.</x:v>
      </x:c>
      <x:c r="F588" s="68" t="str">
        <x:v>S1</x:v>
      </x:c>
      <x:c r="G588" s="68" t="str">
        <x:v>Courts apply statutes and precedent, not the guidelines as binding law.</x:v>
      </x:c>
    </x:row>
    <x:row r="589">
      <x:c r="A589" s="68" t="str">
        <x:v>MECH-588</x:v>
      </x:c>
      <x:c r="B589" s="68" t="str">
        <x:v>Structural-remedy divestiture</x:v>
      </x:c>
      <x:c r="C589" s="68" t="str">
        <x:v>Competition concern and remedy package</x:v>
      </x:c>
      <x:c r="D589" s="68" t="str">
        <x:v>Transferred business to independent buyer</x:v>
      </x:c>
      <x:c r="E589" s="68" t="str">
        <x:v>A divestiture converts approval conditions into a separate competitive asset package.</x:v>
      </x:c>
      <x:c r="F589" s="68" t="str">
        <x:v>S1</x:v>
      </x:c>
      <x:c r="G589" s="68" t="str">
        <x:v>Remedy success depends on buyer capability and asset completeness.</x:v>
      </x:c>
    </x:row>
    <x:row r="590">
      <x:c r="A590" s="68" t="str">
        <x:v>MECH-589</x:v>
      </x:c>
      <x:c r="B590" s="68" t="str">
        <x:v>Behavioural-remedy monitoring</x:v>
      </x:c>
      <x:c r="C590" s="68" t="str">
        <x:v>Post-merger conduct commitments</x:v>
      </x:c>
      <x:c r="D590" s="68" t="str">
        <x:v>Ongoing compliance obligations</x:v>
      </x:c>
      <x:c r="E590" s="68" t="str">
        <x:v>Monitoring converts a merger remedy into reporting, access and operational constraints.</x:v>
      </x:c>
      <x:c r="F590" s="68" t="str">
        <x:v>S1</x:v>
      </x:c>
      <x:c r="G590" s="68" t="str">
        <x:v>Monitoring does not guarantee competitive outcomes.</x:v>
      </x:c>
    </x:row>
    <x:row r="591">
      <x:c r="A591" s="68" t="str">
        <x:v>MECH-590</x:v>
      </x:c>
      <x:c r="B591" s="68" t="str">
        <x:v>CFIUS national-security gate</x:v>
      </x:c>
      <x:c r="C591" s="68" t="str">
        <x:v>Covered foreign investment</x:v>
      </x:c>
      <x:c r="D591" s="68" t="str">
        <x:v>Clearance, mitigation, abandonment or presidential referral</x:v>
      </x:c>
      <x:c r="E591" s="68" t="str">
        <x:v>CFIUS converts ownership, technology, infrastructure and data risk into a national-security transaction gate.</x:v>
      </x:c>
      <x:c r="F591" s="68" t="str">
        <x:v>S1</x:v>
      </x:c>
      <x:c r="G591" s="68" t="str">
        <x:v>CFIUS does not conduct a general economic-benefit or antitrust review.</x:v>
      </x:c>
    </x:row>
    <x:row r="592">
      <x:c r="A592" s="68" t="str">
        <x:v>MECH-591</x:v>
      </x:c>
      <x:c r="B592" s="68" t="str">
        <x:v>CFIUS non-control jurisdiction</x:v>
      </x:c>
      <x:c r="C592" s="68" t="str">
        <x:v>Minority investment rights in sensitive business</x:v>
      </x:c>
      <x:c r="D592" s="68" t="str">
        <x:v>Reviewable covered investment</x:v>
      </x:c>
      <x:c r="E592" s="68" t="str">
        <x:v>FIRRMA-era rules convert certain information, board and substantive-decision rights into review jurisdiction without full control.</x:v>
      </x:c>
      <x:c r="F592" s="68" t="str">
        <x:v>S1</x:v>
      </x:c>
      <x:c r="G592" s="68" t="str">
        <x:v>Passive investments may fall outside depending on rights and exemptions.</x:v>
      </x:c>
    </x:row>
    <x:row r="593">
      <x:c r="A593" s="68" t="str">
        <x:v>MECH-592</x:v>
      </x:c>
      <x:c r="B593" s="68" t="str">
        <x:v>CFIUS mitigation-control conversion</x:v>
      </x:c>
      <x:c r="C593" s="68" t="str">
        <x:v>National-security concern</x:v>
      </x:c>
      <x:c r="D593" s="68" t="str">
        <x:v>Governance, access, data or operational restrictions</x:v>
      </x:c>
      <x:c r="E593" s="68" t="str">
        <x:v>Mitigation agreements convert transaction approval into continuing federal control rights.</x:v>
      </x:c>
      <x:c r="F593" s="68" t="str">
        <x:v>S1</x:v>
      </x:c>
      <x:c r="G593" s="68" t="str">
        <x:v>The investor may retain ownership while accepting significant operational limits.</x:v>
      </x:c>
    </x:row>
    <x:row r="594">
      <x:c r="A594" s="68" t="str">
        <x:v>MECH-593</x:v>
      </x:c>
      <x:c r="B594" s="68" t="str">
        <x:v>CFIUS monitoring enforcement</x:v>
      </x:c>
      <x:c r="C594" s="68" t="str">
        <x:v>Mitigation obligations and reporting</x:v>
      </x:c>
      <x:c r="D594" s="68" t="str">
        <x:v>Penalty, remediation or transaction consequences</x:v>
      </x:c>
      <x:c r="E594" s="68" t="str">
        <x:v>Monitoring agencies convert contractual mitigation terms into auditable compliance and enforcement.</x:v>
      </x:c>
      <x:c r="F594" s="68" t="str">
        <x:v>S1</x:v>
      </x:c>
      <x:c r="G594" s="68" t="str">
        <x:v>Monitoring is not ordinary corporate management.</x:v>
      </x:c>
    </x:row>
    <x:row r="595">
      <x:c r="A595" s="68" t="str">
        <x:v>MECH-594</x:v>
      </x:c>
      <x:c r="B595" s="68" t="str">
        <x:v>Cross-border regulatory multiplicity</x:v>
      </x:c>
      <x:c r="C595" s="68" t="str">
        <x:v>One acquisition across jurisdictions</x:v>
      </x:c>
      <x:c r="D595" s="68" t="str">
        <x:v>Parallel merger and investment-screening processes</x:v>
      </x:c>
      <x:c r="E595" s="68" t="str">
        <x:v>A global deal converts one commercial agreement into multiple sovereign approval gates.</x:v>
      </x:c>
      <x:c r="F595" s="68" t="str">
        <x:v>S1</x:v>
      </x:c>
      <x:c r="G595" s="68" t="str">
        <x:v>Clearance in one jurisdiction does not bind another.</x:v>
      </x:c>
    </x:row>
    <x:row r="596">
      <x:c r="A596" s="68" t="str">
        <x:v>MECH-595</x:v>
      </x:c>
      <x:c r="B596" s="68" t="str">
        <x:v>Realised-return conversion</x:v>
      </x:c>
      <x:c r="C596" s="68" t="str">
        <x:v>Portfolio sale, IPO or distribution</x:v>
      </x:c>
      <x:c r="D596" s="68" t="str">
        <x:v>Cash returned to limited partners</x:v>
      </x:c>
      <x:c r="E596" s="68" t="str">
        <x:v>Exit transactions convert private valuation into distributable realised proceeds.</x:v>
      </x:c>
      <x:c r="F596" s="68" t="str">
        <x:v>S1</x:v>
      </x:c>
      <x:c r="G596" s="68" t="str">
        <x:v>Gross sale value differs from net LP return after debt, fees, carry and taxes.</x:v>
      </x:c>
    </x:row>
    <x:row r="597">
      <x:c r="A597" s="68" t="str">
        <x:v>MECH-596</x:v>
      </x:c>
      <x:c r="B597" s="68" t="str">
        <x:v>Mark-to-cash valuation gap</x:v>
      </x:c>
      <x:c r="C597" s="68" t="str">
        <x:v>Quarterly reported NAV</x:v>
      </x:c>
      <x:c r="D597" s="68" t="str">
        <x:v>Eventual realised proceeds</x:v>
      </x:c>
      <x:c r="E597" s="68" t="str">
        <x:v>The gap measures the difference between internal or auditor-supported marks and actual exit cash.</x:v>
      </x:c>
      <x:c r="F597" s="68" t="str">
        <x:v>S1</x:v>
      </x:c>
      <x:c r="G597" s="68" t="str">
        <x:v>Interim marks can be reasonable without matching later outcomes.</x:v>
      </x:c>
    </x:row>
    <x:row r="598">
      <x:c r="A598" s="68" t="str">
        <x:v>MECH-597</x:v>
      </x:c>
      <x:c r="B598" s="68" t="str">
        <x:v>Unsupported AUM ownership claim</x:v>
      </x:c>
      <x:c r="C598" s="68" t="str">
        <x:v>Reported assets under management</x:v>
      </x:c>
      <x:c r="D598" s="68" t="str">
        <x:v>Claim that sponsor beneficially owns all managed assets</x:v>
      </x:c>
      <x:c r="E598" s="68" t="str">
        <x:v>AUM is sometimes misrepresented as sponsor property.</x:v>
      </x:c>
      <x:c r="F598" s="68" t="str">
        <x:v>U1</x:v>
      </x:c>
      <x:c r="G598" s="68" t="str">
        <x:v>Managed or advised assets remain legally owned through funds, companies and investors.</x:v>
      </x:c>
    </x:row>
    <x:row r="599">
      <x:c r="A599" s="68" t="str">
        <x:v>MECH-598</x:v>
      </x:c>
      <x:c r="B599" s="68" t="str">
        <x:v>Unsupported LBO debt-free sponsor claim</x:v>
      </x:c>
      <x:c r="C599" s="68" t="str">
        <x:v>Limited-recourse acquisition structure</x:v>
      </x:c>
      <x:c r="D599" s="68" t="str">
        <x:v>Claim that sponsor bears no downside or obligations</x:v>
      </x:c>
      <x:c r="E599" s="68" t="str">
        <x:v>Sponsor risk is sometimes collapsed to zero because debt sits at acquisition or portfolio entities.</x:v>
      </x:c>
      <x:c r="F599" s="68" t="str">
        <x:v>U1</x:v>
      </x:c>
      <x:c r="G599" s="68" t="str">
        <x:v>Sponsor equity, guarantees, reputation and future fundraising remain exposed, though losses are partitioned.</x:v>
      </x:c>
    </x:row>
    <x:row r="600">
      <x:c r="A600" s="68" t="str">
        <x:v>MECH-599</x:v>
      </x:c>
      <x:c r="B600" s="68" t="str">
        <x:v>Unsupported fairness-opinion guarantee</x:v>
      </x:c>
      <x:c r="C600" s="68" t="str">
        <x:v>Financial fairness opinion</x:v>
      </x:c>
      <x:c r="D600" s="68" t="str">
        <x:v>Claim of objective proof that the transaction is best or legally fair</x:v>
      </x:c>
      <x:c r="E600" s="68" t="str">
        <x:v>A board adviser opinion is sometimes treated as dispositive.</x:v>
      </x:c>
      <x:c r="F600" s="68" t="str">
        <x:v>U1</x:v>
      </x:c>
      <x:c r="G600" s="68" t="str">
        <x:v>Opinions are scoped financial analyses, not guarantees or judicial findings.</x:v>
      </x:c>
    </x:row>
    <x:row r="601">
      <x:c r="A601" s="68" t="str">
        <x:v>MECH-600</x:v>
      </x:c>
      <x:c r="B601" s="68" t="str">
        <x:v>Unsupported antitrust-clearance immunity</x:v>
      </x:c>
      <x:c r="C601" s="68" t="str">
        <x:v>Expired HSR waiting period or agency clearance</x:v>
      </x:c>
      <x:c r="D601" s="68" t="str">
        <x:v>Claim that the merger can never face antitrust challenge</x:v>
      </x:c>
      <x:c r="E601" s="68" t="str">
        <x:v>Procedural clearance is sometimes treated as substantive immunity.</x:v>
      </x:c>
      <x:c r="F601" s="68" t="str">
        <x:v>U1</x:v>
      </x:c>
      <x:c r="G601" s="68" t="str">
        <x:v>Agencies and private parties may challenge conduct or transactions under applicable law.</x:v>
      </x:c>
    </x:row>
    <x:row r="602">
      <x:c r="A602" s="68" t="str">
        <x:v>MECH-601</x:v>
      </x:c>
      <x:c r="B602" s="68" t="str">
        <x:v>Constitutional private-capital safeguard</x:v>
      </x:c>
      <x:c r="C602" s="68" t="str">
        <x:v>Delegated fund, acquisition and regulatory interfaces</x:v>
      </x:c>
      <x:c r="D602" s="68" t="str">
        <x:v>Auditable conflicts, leverage, governance and exit rights</x:v>
      </x:c>
      <x:c r="E602" s="68" t="str">
        <x:v>A resilient design would expose fund economics, portfolio leverage, conflicted transfers and control conversions to transparent review.</x:v>
      </x:c>
      <x:c r="F602" s="68" t="str">
        <x:v>N1</x:v>
      </x:c>
      <x:c r="G602" s="68" t="str">
        <x:v>Optimal safeguards must balance innovation, privacy, fiduciary flexibility and systemic resilience.</x:v>
      </x:c>
    </x:row>
    <x:row r="603">
      <x:c r="A603" s="68" t="str">
        <x:v>MECH-602</x:v>
      </x:c>
      <x:c r="B603" s="68" t="str">
        <x:v>Legal-entity fragmentation</x:v>
      </x:c>
      <x:c r="C603" s="68" t="str">
        <x:v>Integrated economic activity</x:v>
      </x:c>
      <x:c r="D603" s="68" t="str">
        <x:v>Separate legal persons and liabilities</x:v>
      </x:c>
      <x:c r="E603" s="68" t="str">
        <x:v>A multinational group can coordinate an economic enterprise through entities that remain legally separate for ownership, tax, regulation and insolvency.</x:v>
      </x:c>
      <x:c r="F603" s="68" t="str">
        <x:v>S1</x:v>
      </x:c>
      <x:c r="G603" s="68" t="str">
        <x:v>Corporate separateness can be overridden only under defined legal rules.</x:v>
      </x:c>
    </x:row>
    <x:row r="604">
      <x:c r="A604" s="68" t="str">
        <x:v>MECH-603</x:v>
      </x:c>
      <x:c r="B604" s="68" t="str">
        <x:v>Parent-subsidiary governance cascade</x:v>
      </x:c>
      <x:c r="C604" s="68" t="str">
        <x:v>Parent voting rights</x:v>
      </x:c>
      <x:c r="D604" s="68" t="str">
        <x:v>Board appointments and subsidiary policy</x:v>
      </x:c>
      <x:c r="E604" s="68" t="str">
        <x:v>Share ownership converts parent-level control into cascading governance rights through intermediate entities.</x:v>
      </x:c>
      <x:c r="F604" s="68" t="str">
        <x:v>S1</x:v>
      </x:c>
      <x:c r="G604" s="68" t="str">
        <x:v>Local director duties and minority rights constrain the cascade.</x:v>
      </x:c>
    </x:row>
    <x:row r="605">
      <x:c r="A605" s="68" t="str">
        <x:v>MECH-604</x:v>
      </x:c>
      <x:c r="B605" s="68" t="str">
        <x:v>Internal capital-market allocation</x:v>
      </x:c>
      <x:c r="C605" s="68" t="str">
        <x:v>Group liquidity and investment opportunities</x:v>
      </x:c>
      <x:c r="D605" s="68" t="str">
        <x:v>Intercompany loans, equity or guarantees</x:v>
      </x:c>
      <x:c r="E605" s="68" t="str">
        <x:v>Corporate treasury converts group-level cash and borrowing capacity into entity-specific financing.</x:v>
      </x:c>
      <x:c r="F605" s="68" t="str">
        <x:v>S1</x:v>
      </x:c>
      <x:c r="G605" s="68" t="str">
        <x:v>Tax, solvency, exchange-control and minority-holder rules limit transfers.</x:v>
      </x:c>
    </x:row>
    <x:row r="606">
      <x:c r="A606" s="68" t="str">
        <x:v>MECH-605</x:v>
      </x:c>
      <x:c r="B606" s="68" t="str">
        <x:v>Cash-pool liquidity concentration</x:v>
      </x:c>
      <x:c r="C606" s="68" t="str">
        <x:v>Affiliate account balances</x:v>
      </x:c>
      <x:c r="D606" s="68" t="str">
        <x:v>Centralised net liquidity position</x:v>
      </x:c>
      <x:c r="E606" s="68" t="str">
        <x:v>Cash pooling converts dispersed group balances into a treasury-managed funding position.</x:v>
      </x:c>
      <x:c r="F606" s="68" t="str">
        <x:v>S1</x:v>
      </x:c>
      <x:c r="G606" s="68" t="str">
        <x:v>Participants retain legal claims and pool structures differ.</x:v>
      </x:c>
    </x:row>
    <x:row r="607">
      <x:c r="A607" s="68" t="str">
        <x:v>MECH-606</x:v>
      </x:c>
      <x:c r="B607" s="68" t="str">
        <x:v>Intercompany-debt tax-base conversion</x:v>
      </x:c>
      <x:c r="C607" s="68" t="str">
        <x:v>Affiliate financing</x:v>
      </x:c>
      <x:c r="D607" s="68" t="str">
        <x:v>Interest income and deduction across jurisdictions</x:v>
      </x:c>
      <x:c r="E607" s="68" t="str">
        <x:v>An intercompany loan converts group capital into a deductible payment for one entity and taxable income for another.</x:v>
      </x:c>
      <x:c r="F607" s="68" t="str">
        <x:v>S1</x:v>
      </x:c>
      <x:c r="G607" s="68" t="str">
        <x:v>Arm's-length pricing and interest-limitation rules constrain outcomes.</x:v>
      </x:c>
    </x:row>
    <x:row r="608">
      <x:c r="A608" s="68" t="str">
        <x:v>MECH-607</x:v>
      </x:c>
      <x:c r="B608" s="68" t="str">
        <x:v>Guarantee-credit enhancement</x:v>
      </x:c>
      <x:c r="C608" s="68" t="str">
        <x:v>Affiliate credit support</x:v>
      </x:c>
      <x:c r="D608" s="68" t="str">
        <x:v>Lower borrowing cost or increased debt capacity</x:v>
      </x:c>
      <x:c r="E608" s="68" t="str">
        <x:v>A parental or affiliate guarantee converts group credit strength into financing benefit for a borrower.</x:v>
      </x:c>
      <x:c r="F608" s="68" t="str">
        <x:v>S1</x:v>
      </x:c>
      <x:c r="G608" s="68" t="str">
        <x:v>Implicit support may already affect pricing and guarantee value.</x:v>
      </x:c>
    </x:row>
    <x:row r="609">
      <x:c r="A609" s="68" t="str">
        <x:v>MECH-608</x:v>
      </x:c>
      <x:c r="B609" s="68" t="str">
        <x:v>Captive-risk internalisation</x:v>
      </x:c>
      <x:c r="C609" s="68" t="str">
        <x:v>Group insurance premiums and risks</x:v>
      </x:c>
      <x:c r="D609" s="68" t="str">
        <x:v>Captive insurance reserve and claim obligations</x:v>
      </x:c>
      <x:c r="E609" s="68" t="str">
        <x:v>A captive converts external risk-transfer spending into a related-party insurance arrangement.</x:v>
      </x:c>
      <x:c r="F609" s="68" t="str">
        <x:v>S1</x:v>
      </x:c>
      <x:c r="G609" s="68" t="str">
        <x:v>Risk transfer, capital, pricing and substance must be genuine.</x:v>
      </x:c>
    </x:row>
    <x:row r="610">
      <x:c r="A610" s="68" t="str">
        <x:v>MECH-609</x:v>
      </x:c>
      <x:c r="B610" s="68" t="str">
        <x:v>Service-centre cost allocation</x:v>
      </x:c>
      <x:c r="C610" s="68" t="str">
        <x:v>Shared corporate functions</x:v>
      </x:c>
      <x:c r="D610" s="68" t="str">
        <x:v>Allocated service charges</x:v>
      </x:c>
      <x:c r="E610" s="68" t="str">
        <x:v>A service centre converts centralised activities into affiliate expenses and service-provider income.</x:v>
      </x:c>
      <x:c r="F610" s="68" t="str">
        <x:v>S1</x:v>
      </x:c>
      <x:c r="G610" s="68" t="str">
        <x:v>The benefit test and allocation key constrain deductible charges.</x:v>
      </x:c>
    </x:row>
    <x:row r="611">
      <x:c r="A611" s="68" t="str">
        <x:v>MECH-610</x:v>
      </x:c>
      <x:c r="B611" s="68" t="str">
        <x:v>Low-value service simplification</x:v>
      </x:c>
      <x:c r="C611" s="68" t="str">
        <x:v>Routine support activity</x:v>
      </x:c>
      <x:c r="D611" s="68" t="str">
        <x:v>Standardised cost-based remuneration</x:v>
      </x:c>
      <x:c r="E611" s="68" t="str">
        <x:v>Simplified approaches can convert low-value service costs into a predictable charge.</x:v>
      </x:c>
      <x:c r="F611" s="68" t="str">
        <x:v>S1</x:v>
      </x:c>
      <x:c r="G611" s="68" t="str">
        <x:v>Eligibility and markup rules vary by jurisdiction.</x:v>
      </x:c>
    </x:row>
    <x:row r="612">
      <x:c r="A612" s="68" t="str">
        <x:v>MECH-611</x:v>
      </x:c>
      <x:c r="B612" s="68" t="str">
        <x:v>Principal-company risk centralisation</x:v>
      </x:c>
      <x:c r="C612" s="68" t="str">
        <x:v>Contracts, capital and strategic decisions</x:v>
      </x:c>
      <x:c r="D612" s="68" t="str">
        <x:v>Central entrepreneurial return</x:v>
      </x:c>
      <x:c r="E612" s="68" t="str">
        <x:v>A principal model allocates economically significant risks and residual profit to a central entity.</x:v>
      </x:c>
      <x:c r="F612" s="68" t="str">
        <x:v>S1</x:v>
      </x:c>
      <x:c r="G612" s="68" t="str">
        <x:v>Contract language alone cannot override actual control of risk.</x:v>
      </x:c>
    </x:row>
    <x:row r="613">
      <x:c r="A613" s="68" t="str">
        <x:v>MECH-612</x:v>
      </x:c>
      <x:c r="B613" s="68" t="str">
        <x:v>Contract-manufacturer routine return</x:v>
      </x:c>
      <x:c r="C613" s="68" t="str">
        <x:v>Production function with limited risk</x:v>
      </x:c>
      <x:c r="D613" s="68" t="str">
        <x:v>Cost-based manufacturing remuneration</x:v>
      </x:c>
      <x:c r="E613" s="68" t="str">
        <x:v>A contract manufacturer converts operating activity into routine compensation while the principal retains market and intangible returns.</x:v>
      </x:c>
      <x:c r="F613" s="68" t="str">
        <x:v>S1</x:v>
      </x:c>
      <x:c r="G613" s="68" t="str">
        <x:v>Actual functions and risks may exceed the contract.</x:v>
      </x:c>
    </x:row>
    <x:row r="614">
      <x:c r="A614" s="68" t="str">
        <x:v>MECH-613</x:v>
      </x:c>
      <x:c r="B614" s="68" t="str">
        <x:v>Limited-risk distributor routine return</x:v>
      </x:c>
      <x:c r="C614" s="68" t="str">
        <x:v>Local distribution activity</x:v>
      </x:c>
      <x:c r="D614" s="68" t="str">
        <x:v>Benchmark distribution margin</x:v>
      </x:c>
      <x:c r="E614" s="68" t="str">
        <x:v>A limited-risk model converts market-facing activity into a bounded routine return.</x:v>
      </x:c>
      <x:c r="F614" s="68" t="str">
        <x:v>S1</x:v>
      </x:c>
      <x:c r="G614" s="68" t="str">
        <x:v>Market intangibles and actual risk can justify different outcomes.</x:v>
      </x:c>
    </x:row>
    <x:row r="615">
      <x:c r="A615" s="68" t="str">
        <x:v>MECH-614</x:v>
      </x:c>
      <x:c r="B615" s="68" t="str">
        <x:v>Commissionaire PE conversion</x:v>
      </x:c>
      <x:c r="C615" s="68" t="str">
        <x:v>Local sales role for foreign principal</x:v>
      </x:c>
      <x:c r="D615" s="68" t="str">
        <x:v>Potential source-state permanent establishment</x:v>
      </x:c>
      <x:c r="E615" s="68" t="str">
        <x:v>A commissionaire structure can convert local contract activity into taxable nexus under treaty rules.</x:v>
      </x:c>
      <x:c r="F615" s="68" t="str">
        <x:v>S1</x:v>
      </x:c>
      <x:c r="G615" s="68" t="str">
        <x:v>Treaty language and factual authority determine the result.</x:v>
      </x:c>
    </x:row>
    <x:row r="616">
      <x:c r="A616" s="68" t="str">
        <x:v>MECH-615</x:v>
      </x:c>
      <x:c r="B616" s="68" t="str">
        <x:v>Arm's-length price conversion</x:v>
      </x:c>
      <x:c r="C616" s="68" t="str">
        <x:v>Controlled transaction</x:v>
      </x:c>
      <x:c r="D616" s="68" t="str">
        <x:v>Tax price benchmarked to independent conditions</x:v>
      </x:c>
      <x:c r="E616" s="68" t="str">
        <x:v>Transfer pricing converts internal prices into tax outcomes by reference to arm's-length conditions.</x:v>
      </x:c>
      <x:c r="F616" s="68" t="str">
        <x:v>S1</x:v>
      </x:c>
      <x:c r="G616" s="68" t="str">
        <x:v>Comparable transactions are often imperfect.</x:v>
      </x:c>
    </x:row>
    <x:row r="617">
      <x:c r="A617" s="68" t="str">
        <x:v>MECH-616</x:v>
      </x:c>
      <x:c r="B617" s="68" t="str">
        <x:v>Functional-risk asset mapping</x:v>
      </x:c>
      <x:c r="C617" s="68" t="str">
        <x:v>Business activity and contracts</x:v>
      </x:c>
      <x:c r="D617" s="68" t="str">
        <x:v>Transfer-pricing characterisation</x:v>
      </x:c>
      <x:c r="E617" s="68" t="str">
        <x:v>Functional analysis converts evidence on functions, assets and risks into a tested-party and method selection.</x:v>
      </x:c>
      <x:c r="F617" s="68" t="str">
        <x:v>S1</x:v>
      </x:c>
      <x:c r="G617" s="68" t="str">
        <x:v>Documentation must match actual conduct.</x:v>
      </x:c>
    </x:row>
    <x:row r="618">
      <x:c r="A618" s="68" t="str">
        <x:v>MECH-617</x:v>
      </x:c>
      <x:c r="B618" s="68" t="str">
        <x:v>DEMPE return allocation</x:v>
      </x:c>
      <x:c r="C618" s="68" t="str">
        <x:v>Intangible legal ownership and functions</x:v>
      </x:c>
      <x:c r="D618" s="68" t="str">
        <x:v>Tax return attributed to value-creating entities</x:v>
      </x:c>
      <x:c r="E618" s="68" t="str">
        <x:v>DEMPE analysis limits the ability of legal title alone to command all intangible return.</x:v>
      </x:c>
      <x:c r="F618" s="68" t="str">
        <x:v>S1</x:v>
      </x:c>
      <x:c r="G618" s="68" t="str">
        <x:v>Valuation and risk-control evidence remain difficult.</x:v>
      </x:c>
    </x:row>
    <x:row r="619">
      <x:c r="A619" s="68" t="str">
        <x:v>MECH-618</x:v>
      </x:c>
      <x:c r="B619" s="68" t="str">
        <x:v>Royalty profit routing</x:v>
      </x:c>
      <x:c r="C619" s="68" t="str">
        <x:v>Intangible licence</x:v>
      </x:c>
      <x:c r="D619" s="68" t="str">
        <x:v>Deductible royalty and licensor income</x:v>
      </x:c>
      <x:c r="E619" s="68" t="str">
        <x:v>A licence converts local operating revenue into payment for group intangible use.</x:v>
      </x:c>
      <x:c r="F619" s="68" t="str">
        <x:v>S1</x:v>
      </x:c>
      <x:c r="G619" s="68" t="str">
        <x:v>Withholding, beneficial ownership, substance and arm's-length rules apply.</x:v>
      </x:c>
    </x:row>
    <x:row r="620">
      <x:c r="A620" s="68" t="str">
        <x:v>MECH-619</x:v>
      </x:c>
      <x:c r="B620" s="68" t="str">
        <x:v>Cost-contribution benefit sharing</x:v>
      </x:c>
      <x:c r="C620" s="68" t="str">
        <x:v>Joint development costs and expected benefits</x:v>
      </x:c>
      <x:c r="D620" s="68" t="str">
        <x:v>Allocated rights and contributions</x:v>
      </x:c>
      <x:c r="E620" s="68" t="str">
        <x:v>A cost contribution arrangement converts shared development activity into co-funded benefits and rights.</x:v>
      </x:c>
      <x:c r="F620" s="68" t="str">
        <x:v>S1</x:v>
      </x:c>
      <x:c r="G620" s="68" t="str">
        <x:v>Participants must bear expected risks and contribute proportionately.</x:v>
      </x:c>
    </x:row>
    <x:row r="621">
      <x:c r="A621" s="68" t="str">
        <x:v>MECH-620</x:v>
      </x:c>
      <x:c r="B621" s="68" t="str">
        <x:v>Business-restructuring compensation</x:v>
      </x:c>
      <x:c r="C621" s="68" t="str">
        <x:v>Transfer of functions, assets or risks</x:v>
      </x:c>
      <x:c r="D621" s="68" t="str">
        <x:v>Exit payment or changed remuneration</x:v>
      </x:c>
      <x:c r="E621" s="68" t="str">
        <x:v>A group restructuring can require compensation when economically valuable positions are transferred.</x:v>
      </x:c>
      <x:c r="F621" s="68" t="str">
        <x:v>S1</x:v>
      </x:c>
      <x:c r="G621" s="68" t="str">
        <x:v>Not every internal reorganisation creates a compensable transfer.</x:v>
      </x:c>
    </x:row>
    <x:row r="622">
      <x:c r="A622" s="68" t="str">
        <x:v>MECH-621</x:v>
      </x:c>
      <x:c r="B622" s="68" t="str">
        <x:v>Master-local-CbCR legibility stack</x:v>
      </x:c>
      <x:c r="C622" s="68" t="str">
        <x:v>Group policy, local transactions and jurisdictional data</x:v>
      </x:c>
      <x:c r="D622" s="68" t="str">
        <x:v>Layered tax-administration visibility</x:v>
      </x:c>
      <x:c r="E622" s="68" t="str">
        <x:v>Action 13 converts multinational structure into master-file, local-file and country-level reporting layers.</x:v>
      </x:c>
      <x:c r="F622" s="68" t="str">
        <x:v>S1</x:v>
      </x:c>
      <x:c r="G622" s="68" t="str">
        <x:v>CbCR is a risk-assessment tool, not a transactional transfer-pricing formula.</x:v>
      </x:c>
    </x:row>
    <x:row r="623">
      <x:c r="A623" s="68" t="str">
        <x:v>MECH-622</x:v>
      </x:c>
      <x:c r="B623" s="68" t="str">
        <x:v>Public tax transparency conversion</x:v>
      </x:c>
      <x:c r="C623" s="68" t="str">
        <x:v>Tax-jurisdiction data</x:v>
      </x:c>
      <x:c r="D623" s="68" t="str">
        <x:v>Publicly accessible corporate tax report</x:v>
      </x:c>
      <x:c r="E623" s="68" t="str">
        <x:v>Public CbCR converts selected group tax information into stakeholder-visible data.</x:v>
      </x:c>
      <x:c r="F623" s="68" t="str">
        <x:v>S1</x:v>
      </x:c>
      <x:c r="G623" s="68" t="str">
        <x:v>Aggregated disclosure cannot prove avoidance or transaction-level causality.</x:v>
      </x:c>
    </x:row>
    <x:row r="624">
      <x:c r="A624" s="68" t="str">
        <x:v>MECH-623</x:v>
      </x:c>
      <x:c r="B624" s="68" t="str">
        <x:v>Treaty residence conversion</x:v>
      </x:c>
      <x:c r="C624" s="68" t="str">
        <x:v>Domestic residence status</x:v>
      </x:c>
      <x:c r="D624" s="68" t="str">
        <x:v>Access to treaty allocation rules</x:v>
      </x:c>
      <x:c r="E624" s="68" t="str">
        <x:v>Residence certificates and domestic law convert entity status into a treaty claim.</x:v>
      </x:c>
      <x:c r="F624" s="68" t="str">
        <x:v>S1</x:v>
      </x:c>
      <x:c r="G624" s="68" t="str">
        <x:v>Residence alone may not satisfy beneficial ownership or anti-abuse rules.</x:v>
      </x:c>
    </x:row>
    <x:row r="625">
      <x:c r="A625" s="68" t="str">
        <x:v>MECH-624</x:v>
      </x:c>
      <x:c r="B625" s="68" t="str">
        <x:v>Withholding-rate conversion</x:v>
      </x:c>
      <x:c r="C625" s="68" t="str">
        <x:v>Cross-border gross payment</x:v>
      </x:c>
      <x:c r="D625" s="68" t="str">
        <x:v>Net recipient cash after source tax</x:v>
      </x:c>
      <x:c r="E625" s="68" t="str">
        <x:v>Treaty eligibility converts statutory withholding into a reduced source-tax rate.</x:v>
      </x:c>
      <x:c r="F625" s="68" t="str">
        <x:v>S1</x:v>
      </x:c>
      <x:c r="G625" s="68" t="str">
        <x:v>Documentation, beneficial ownership and PPT analysis remain.</x:v>
      </x:c>
    </x:row>
    <x:row r="626">
      <x:c r="A626" s="68" t="str">
        <x:v>MECH-625</x:v>
      </x:c>
      <x:c r="B626" s="68" t="str">
        <x:v>Beneficial-ownership gate</x:v>
      </x:c>
      <x:c r="C626" s="68" t="str">
        <x:v>Formal payment recipient</x:v>
      </x:c>
      <x:c r="D626" s="68" t="str">
        <x:v>Treaty-eligible owner or denied conduit claim</x:v>
      </x:c>
      <x:c r="E626" s="68" t="str">
        <x:v>Beneficial ownership analysis distinguishes an income owner from an agent, nominee or conduit.</x:v>
      </x:c>
      <x:c r="F626" s="68" t="str">
        <x:v>S1</x:v>
      </x:c>
      <x:c r="G626" s="68" t="str">
        <x:v>The concept is treaty-specific and not identical to corporate beneficial ownership registries.</x:v>
      </x:c>
    </x:row>
    <x:row r="627">
      <x:c r="A627" s="68" t="str">
        <x:v>MECH-626</x:v>
      </x:c>
      <x:c r="B627" s="68" t="str">
        <x:v>Principal-purpose-test gate</x:v>
      </x:c>
      <x:c r="C627" s="68" t="str">
        <x:v>Treaty benefit and arrangement purposes</x:v>
      </x:c>
      <x:c r="D627" s="68" t="str">
        <x:v>Granted or denied treaty relief</x:v>
      </x:c>
      <x:c r="E627" s="68" t="str">
        <x:v>The PPT converts purpose analysis into a treaty anti-abuse outcome.</x:v>
      </x:c>
      <x:c r="F627" s="68" t="str">
        <x:v>S1</x:v>
      </x:c>
      <x:c r="G627" s="68" t="str">
        <x:v>A tax benefit being present does not automatically prove it was a principal purpose.</x:v>
      </x:c>
    </x:row>
    <x:row r="628">
      <x:c r="A628" s="68" t="str">
        <x:v>MECH-627</x:v>
      </x:c>
      <x:c r="B628" s="68" t="str">
        <x:v>Permanent-establishment nexus conversion</x:v>
      </x:c>
      <x:c r="C628" s="68" t="str">
        <x:v>Foreign enterprise activity</x:v>
      </x:c>
      <x:c r="D628" s="68" t="str">
        <x:v>Source-state business-profit taxing right</x:v>
      </x:c>
      <x:c r="E628" s="68" t="str">
        <x:v>PE rules convert local presence or dependent-agent activity into taxable nexus.</x:v>
      </x:c>
      <x:c r="F628" s="68" t="str">
        <x:v>S1</x:v>
      </x:c>
      <x:c r="G628" s="68" t="str">
        <x:v>Domestic-law nexus and treaty nexus can differ.</x:v>
      </x:c>
    </x:row>
    <x:row r="629">
      <x:c r="A629" s="68" t="str">
        <x:v>MECH-628</x:v>
      </x:c>
      <x:c r="B629" s="68" t="str">
        <x:v>PE profit-attribution conversion</x:v>
      </x:c>
      <x:c r="C629" s="68" t="str">
        <x:v>Branch functions, assets and risks</x:v>
      </x:c>
      <x:c r="D629" s="68" t="str">
        <x:v>Taxable branch profit</x:v>
      </x:c>
      <x:c r="E629" s="68" t="str">
        <x:v>Profit-attribution rules convert a non-separate legal presence into a hypothesised separate-enterprise return.</x:v>
      </x:c>
      <x:c r="F629" s="68" t="str">
        <x:v>S1</x:v>
      </x:c>
      <x:c r="G629" s="68" t="str">
        <x:v>Different states may disagree, creating double taxation.</x:v>
      </x:c>
    </x:row>
    <x:row r="630">
      <x:c r="A630" s="68" t="str">
        <x:v>MECH-629</x:v>
      </x:c>
      <x:c r="B630" s="68" t="str">
        <x:v>Advance-pricing certainty</x:v>
      </x:c>
      <x:c r="C630" s="68" t="str">
        <x:v>Prospective controlled transactions</x:v>
      </x:c>
      <x:c r="D630" s="68" t="str">
        <x:v>Agreed transfer-pricing method</x:v>
      </x:c>
      <x:c r="E630" s="68" t="str">
        <x:v>An APA converts future transaction facts into a negotiated pricing framework.</x:v>
      </x:c>
      <x:c r="F630" s="68" t="str">
        <x:v>S1</x:v>
      </x:c>
      <x:c r="G630" s="68" t="str">
        <x:v>Material factual changes can invalidate the agreement.</x:v>
      </x:c>
    </x:row>
    <x:row r="631">
      <x:c r="A631" s="68" t="str">
        <x:v>MECH-630</x:v>
      </x:c>
      <x:c r="B631" s="68" t="str">
        <x:v>MAP double-tax relief</x:v>
      </x:c>
      <x:c r="C631" s="68" t="str">
        <x:v>Overlapping tax assessments</x:v>
      </x:c>
      <x:c r="D631" s="68" t="str">
        <x:v>Competent-authority adjustment or agreement</x:v>
      </x:c>
      <x:c r="E631" s="68" t="str">
        <x:v>MAP converts treaty disputes into government-to-government negotiation.</x:v>
      </x:c>
      <x:c r="F631" s="68" t="str">
        <x:v>S1</x:v>
      </x:c>
      <x:c r="G631" s="68" t="str">
        <x:v>Authorities must seek resolution but do not always reach agreement.</x:v>
      </x:c>
    </x:row>
    <x:row r="632">
      <x:c r="A632" s="68" t="str">
        <x:v>MECH-631</x:v>
      </x:c>
      <x:c r="B632" s="68" t="str">
        <x:v>Corresponding-adjustment relief</x:v>
      </x:c>
      <x:c r="C632" s="68" t="str">
        <x:v>Primary transfer-pricing adjustment</x:v>
      </x:c>
      <x:c r="D632" s="68" t="str">
        <x:v>Offsetting second-jurisdiction adjustment</x:v>
      </x:c>
      <x:c r="E632" s="68" t="str">
        <x:v>A corresponding adjustment converts accepted double taxation into relief.</x:v>
      </x:c>
      <x:c r="F632" s="68" t="str">
        <x:v>S1</x:v>
      </x:c>
      <x:c r="G632" s="68" t="str">
        <x:v>The second state may reject the first state's adjustment.</x:v>
      </x:c>
    </x:row>
    <x:row r="633">
      <x:c r="A633" s="68" t="str">
        <x:v>MECH-632</x:v>
      </x:c>
      <x:c r="B633" s="68" t="str">
        <x:v>Secondary-adjustment recategorisation</x:v>
      </x:c>
      <x:c r="C633" s="68" t="str">
        <x:v>Transfer-pricing difference</x:v>
      </x:c>
      <x:c r="D633" s="68" t="str">
        <x:v>Deemed dividend, contribution or loan</x:v>
      </x:c>
      <x:c r="E633" s="68" t="str">
        <x:v>A secondary adjustment converts a pricing adjustment into another tax relationship.</x:v>
      </x:c>
      <x:c r="F633" s="68" t="str">
        <x:v>S1</x:v>
      </x:c>
      <x:c r="G633" s="68" t="str">
        <x:v>Domestic law determines whether and how it applies.</x:v>
      </x:c>
    </x:row>
    <x:row r="634">
      <x:c r="A634" s="68" t="str">
        <x:v>MECH-633</x:v>
      </x:c>
      <x:c r="B634" s="68" t="str">
        <x:v>Hybrid-mismatch neutralisation</x:v>
      </x:c>
      <x:c r="C634" s="68" t="str">
        <x:v>Different legal or tax classifications</x:v>
      </x:c>
      <x:c r="D634" s="68" t="str">
        <x:v>Denied deduction or income inclusion</x:v>
      </x:c>
      <x:c r="E634" s="68" t="str">
        <x:v>Anti-hybrid rules convert cross-border classification mismatch into a tax adjustment.</x:v>
      </x:c>
      <x:c r="F634" s="68" t="str">
        <x:v>S1</x:v>
      </x:c>
      <x:c r="G634" s="68" t="str">
        <x:v>Domestic implementation differs and can create complexity.</x:v>
      </x:c>
    </x:row>
    <x:row r="635">
      <x:c r="A635" s="68" t="str">
        <x:v>MECH-634</x:v>
      </x:c>
      <x:c r="B635" s="68" t="str">
        <x:v>CFC anti-deferral attribution</x:v>
      </x:c>
      <x:c r="C635" s="68" t="str">
        <x:v>Controlled low-tax foreign income</x:v>
      </x:c>
      <x:c r="D635" s="68" t="str">
        <x:v>Current parent-jurisdiction tax inclusion</x:v>
      </x:c>
      <x:c r="E635" s="68" t="str">
        <x:v>CFC rules convert certain foreign subsidiary income into current parent taxation.</x:v>
      </x:c>
      <x:c r="F635" s="68" t="str">
        <x:v>S1</x:v>
      </x:c>
      <x:c r="G635" s="68" t="str">
        <x:v>Scope, thresholds and active-income exceptions vary.</x:v>
      </x:c>
    </x:row>
    <x:row r="636">
      <x:c r="A636" s="68" t="str">
        <x:v>MECH-635</x:v>
      </x:c>
      <x:c r="B636" s="68" t="str">
        <x:v>Interest-limitation gate</x:v>
      </x:c>
      <x:c r="C636" s="68" t="str">
        <x:v>Net borrowing expense</x:v>
      </x:c>
      <x:c r="D636" s="68" t="str">
        <x:v>Allowed and disallowed tax deduction</x:v>
      </x:c>
      <x:c r="E636" s="68" t="str">
        <x:v>Interest-limitation rules convert leverage into an EBITDA-linked or other deduction ceiling.</x:v>
      </x:c>
      <x:c r="F636" s="68" t="str">
        <x:v>S1</x:v>
      </x:c>
      <x:c r="G636" s="68" t="str">
        <x:v>Carryforwards, group ratios and sector exceptions vary.</x:v>
      </x:c>
    </x:row>
    <x:row r="637">
      <x:c r="A637" s="68" t="str">
        <x:v>MECH-636</x:v>
      </x:c>
      <x:c r="B637" s="68" t="str">
        <x:v>Exit-tax crystallisation</x:v>
      </x:c>
      <x:c r="C637" s="68" t="str">
        <x:v>Cross-border migration of asset or residence</x:v>
      </x:c>
      <x:c r="D637" s="68" t="str">
        <x:v>Tax on unrealised gain</x:v>
      </x:c>
      <x:c r="E637" s="68" t="str">
        <x:v>Exit tax converts latent appreciation into a taxable amount when taxing jurisdiction changes.</x:v>
      </x:c>
      <x:c r="F637" s="68" t="str">
        <x:v>S1</x:v>
      </x:c>
      <x:c r="G637" s="68" t="str">
        <x:v>Deferral and payment rules may apply.</x:v>
      </x:c>
    </x:row>
    <x:row r="638">
      <x:c r="A638" s="68" t="str">
        <x:v>MECH-637</x:v>
      </x:c>
      <x:c r="B638" s="68" t="str">
        <x:v>Substance-activity alignment</x:v>
      </x:c>
      <x:c r="C638" s="68" t="str">
        <x:v>Preferential tax treatment</x:v>
      </x:c>
      <x:c r="D638" s="68" t="str">
        <x:v>Required employees, expenditure and core functions</x:v>
      </x:c>
      <x:c r="E638" s="68" t="str">
        <x:v>Substance rules convert access to low-tax treatment into an activity requirement.</x:v>
      </x:c>
      <x:c r="F638" s="68" t="str">
        <x:v>S1</x:v>
      </x:c>
      <x:c r="G638" s="68" t="str">
        <x:v>Headcount and expenditure do not by themselves prove all value creation.</x:v>
      </x:c>
    </x:row>
    <x:row r="639">
      <x:c r="A639" s="68" t="str">
        <x:v>MECH-638</x:v>
      </x:c>
      <x:c r="B639" s="68" t="str">
        <x:v>Tax-ruling transparency conversion</x:v>
      </x:c>
      <x:c r="C639" s="68" t="str">
        <x:v>Advance ruling</x:v>
      </x:c>
      <x:c r="D639" s="68" t="str">
        <x:v>Spontaneous information exchange</x:v>
      </x:c>
      <x:c r="E639" s="68" t="str">
        <x:v>Action 5 converts selected rulings into cross-border tax-administration visibility.</x:v>
      </x:c>
      <x:c r="F639" s="68" t="str">
        <x:v>S1</x:v>
      </x:c>
      <x:c r="G639" s="68" t="str">
        <x:v>Exchange does not invalidate the ruling or prove preferential treatment.</x:v>
      </x:c>
    </x:row>
    <x:row r="640">
      <x:c r="A640" s="68" t="str">
        <x:v>MECH-639</x:v>
      </x:c>
      <x:c r="B640" s="68" t="str">
        <x:v>Mandatory-disclosure early warning</x:v>
      </x:c>
      <x:c r="C640" s="68" t="str">
        <x:v>Tax arrangement hallmarks</x:v>
      </x:c>
      <x:c r="D640" s="68" t="str">
        <x:v>Tax-administration report</x:v>
      </x:c>
      <x:c r="E640" s="68" t="str">
        <x:v>DAC6 and MDR regimes convert defined arrangement features into early disclosure.</x:v>
      </x:c>
      <x:c r="F640" s="68" t="str">
        <x:v>S1</x:v>
      </x:c>
      <x:c r="G640" s="68" t="str">
        <x:v>Reporting is not a finding that the arrangement is abusive.</x:v>
      </x:c>
    </x:row>
    <x:row r="641">
      <x:c r="A641" s="68" t="str">
        <x:v>MECH-640</x:v>
      </x:c>
      <x:c r="B641" s="68" t="str">
        <x:v>Customs-transfer-pricing tension</x:v>
      </x:c>
      <x:c r="C641" s="68" t="str">
        <x:v>Related-party import price</x:v>
      </x:c>
      <x:c r="D641" s="68" t="str">
        <x:v>Customs value and income-tax allocation</x:v>
      </x:c>
      <x:c r="E641" s="68" t="str">
        <x:v>The same intercompany price can reduce income tax in one context while increasing customs duty in another.</x:v>
      </x:c>
      <x:c r="F641" s="68" t="str">
        <x:v>S1</x:v>
      </x:c>
      <x:c r="G641" s="68" t="str">
        <x:v>Customs and transfer-pricing legal tests are not identical.</x:v>
      </x:c>
    </x:row>
    <x:row r="642">
      <x:c r="A642" s="68" t="str">
        <x:v>MECH-641</x:v>
      </x:c>
      <x:c r="B642" s="68" t="str">
        <x:v>Tax-consolidation loss sharing</x:v>
      </x:c>
      <x:c r="C642" s="68" t="str">
        <x:v>Domestic group profits and losses</x:v>
      </x:c>
      <x:c r="D642" s="68" t="str">
        <x:v>Group-level tax base</x:v>
      </x:c>
      <x:c r="E642" s="68" t="str">
        <x:v>Tax consolidation converts separate domestic entities into a combined tax computation.</x:v>
      </x:c>
      <x:c r="F642" s="68" t="str">
        <x:v>S1</x:v>
      </x:c>
      <x:c r="G642" s="68" t="str">
        <x:v>Legal liabilities and intercompany tax sharing remain distinct.</x:v>
      </x:c>
    </x:row>
    <x:row r="643">
      <x:c r="A643" s="68" t="str">
        <x:v>MECH-642</x:v>
      </x:c>
      <x:c r="B643" s="68" t="str">
        <x:v>Foreign-tax-credit relief</x:v>
      </x:c>
      <x:c r="C643" s="68" t="str">
        <x:v>Foreign tax paid</x:v>
      </x:c>
      <x:c r="D643" s="68" t="str">
        <x:v>Residence-state credit</x:v>
      </x:c>
      <x:c r="E643" s="68" t="str">
        <x:v>A foreign tax credit converts source-state tax into relief against residence-state liability.</x:v>
      </x:c>
      <x:c r="F643" s="68" t="str">
        <x:v>S1</x:v>
      </x:c>
      <x:c r="G643" s="68" t="str">
        <x:v>Credit limits and character rules can leave residual double taxation.</x:v>
      </x:c>
    </x:row>
    <x:row r="644">
      <x:c r="A644" s="68" t="str">
        <x:v>MECH-643</x:v>
      </x:c>
      <x:c r="B644" s="68" t="str">
        <x:v>Deferred-tax timing conversion</x:v>
      </x:c>
      <x:c r="C644" s="68" t="str">
        <x:v>Temporary book-tax difference</x:v>
      </x:c>
      <x:c r="D644" s="68" t="str">
        <x:v>Deferred tax asset or liability</x:v>
      </x:c>
      <x:c r="E644" s="68" t="str">
        <x:v>Deferred tax accounting converts future expected tax consequences into present financial-statement balances.</x:v>
      </x:c>
      <x:c r="F644" s="68" t="str">
        <x:v>S1</x:v>
      </x:c>
      <x:c r="G644" s="68" t="str">
        <x:v>Deferred tax is not current cash tax paid.</x:v>
      </x:c>
    </x:row>
    <x:row r="645">
      <x:c r="A645" s="68" t="str">
        <x:v>MECH-644</x:v>
      </x:c>
      <x:c r="B645" s="68" t="str">
        <x:v>Uncertain-tax-position probability conversion</x:v>
      </x:c>
      <x:c r="C645" s="68" t="str">
        <x:v>Contested tax position</x:v>
      </x:c>
      <x:c r="D645" s="68" t="str">
        <x:v>Accounting reserve or disclosure</x:v>
      </x:c>
      <x:c r="E645" s="68" t="str">
        <x:v>Accounting rules convert uncertainty into a measured expected exposure.</x:v>
      </x:c>
      <x:c r="F645" s="68" t="str">
        <x:v>S1</x:v>
      </x:c>
      <x:c r="G645" s="68" t="str">
        <x:v>A reserve is not an admission or final assessment.</x:v>
      </x:c>
    </x:row>
    <x:row r="646">
      <x:c r="A646" s="68" t="str">
        <x:v>MECH-645</x:v>
      </x:c>
      <x:c r="B646" s="68" t="str">
        <x:v>Pillar-Two jurisdictional blending</x:v>
      </x:c>
      <x:c r="C646" s="68" t="str">
        <x:v>GloBE income and covered taxes</x:v>
      </x:c>
      <x:c r="D646" s="68" t="str">
        <x:v>Jurisdictional effective tax rate</x:v>
      </x:c>
      <x:c r="E646" s="68" t="str">
        <x:v>Pillar Two converts entity-level accounts into a jurisdiction-level ETR.</x:v>
      </x:c>
      <x:c r="F646" s="68" t="str">
        <x:v>S1</x:v>
      </x:c>
      <x:c r="G646" s="68" t="str">
        <x:v>Financial accounting and tax adjustments materially affect the result.</x:v>
      </x:c>
    </x:row>
    <x:row r="647">
      <x:c r="A647" s="68" t="str">
        <x:v>MECH-646</x:v>
      </x:c>
      <x:c r="B647" s="68" t="str">
        <x:v>QDMTT domestic priority</x:v>
      </x:c>
      <x:c r="C647" s="68" t="str">
        <x:v>Low-taxed domestic GloBE income</x:v>
      </x:c>
      <x:c r="D647" s="68" t="str">
        <x:v>Domestic top-up tax</x:v>
      </x:c>
      <x:c r="E647" s="68" t="str">
        <x:v>A qualified domestic minimum top-up tax allows the low-tax jurisdiction to collect top-up tax first.</x:v>
      </x:c>
      <x:c r="F647" s="68" t="str">
        <x:v>S1</x:v>
      </x:c>
      <x:c r="G647" s="68" t="str">
        <x:v>Qualification and ordering depend on the agreed rules.</x:v>
      </x:c>
    </x:row>
    <x:row r="648">
      <x:c r="A648" s="68" t="str">
        <x:v>MECH-647</x:v>
      </x:c>
      <x:c r="B648" s="68" t="str">
        <x:v>IIR parent-level top-up</x:v>
      </x:c>
      <x:c r="C648" s="68" t="str">
        <x:v>Low-taxed subsidiary income</x:v>
      </x:c>
      <x:c r="D648" s="68" t="str">
        <x:v>Parent-jurisdiction top-up tax</x:v>
      </x:c>
      <x:c r="E648" s="68" t="str">
        <x:v>The income inclusion rule allocates top-up tax upward through the ownership chain.</x:v>
      </x:c>
      <x:c r="F648" s="68" t="str">
        <x:v>S1</x:v>
      </x:c>
      <x:c r="G648" s="68" t="str">
        <x:v>Ownership percentages and intermediate-parent rules matter.</x:v>
      </x:c>
    </x:row>
    <x:row r="649">
      <x:c r="A649" s="68" t="str">
        <x:v>MECH-648</x:v>
      </x:c>
      <x:c r="B649" s="68" t="str">
        <x:v>UTPR backstop allocation</x:v>
      </x:c>
      <x:c r="C649" s="68" t="str">
        <x:v>Residual low-taxed group income</x:v>
      </x:c>
      <x:c r="D649" s="68" t="str">
        <x:v>Deduction denial or equivalent adjustment across UTPR states</x:v>
      </x:c>
      <x:c r="E649" s="68" t="str">
        <x:v>UTPR converts uncollected top-up tax into a formulaic backstop allocation.</x:v>
      </x:c>
      <x:c r="F649" s="68" t="str">
        <x:v>S1</x:v>
      </x:c>
      <x:c r="G649" s="68" t="str">
        <x:v>Implementation and safe harbours affect timing and amount.</x:v>
      </x:c>
    </x:row>
    <x:row r="650">
      <x:c r="A650" s="68" t="str">
        <x:v>MECH-649</x:v>
      </x:c>
      <x:c r="B650" s="68" t="str">
        <x:v>STTR source-tax restoration</x:v>
      </x:c>
      <x:c r="C650" s="68" t="str">
        <x:v>Low-taxed intragroup payment</x:v>
      </x:c>
      <x:c r="D650" s="68" t="str">
        <x:v>Additional source-state tax</x:v>
      </x:c>
      <x:c r="E650" s="68" t="str">
        <x:v>The STTR restores source taxation for specified payments taxed below the treaty minimum.</x:v>
      </x:c>
      <x:c r="F650" s="68" t="str">
        <x:v>S1</x:v>
      </x:c>
      <x:c r="G650" s="68" t="str">
        <x:v>It is transactional and distinct from jurisdictional GloBE calculations.</x:v>
      </x:c>
    </x:row>
    <x:row r="651">
      <x:c r="A651" s="68" t="str">
        <x:v>MECH-650</x:v>
      </x:c>
      <x:c r="B651" s="68" t="str">
        <x:v>Substance-based income exclusion</x:v>
      </x:c>
      <x:c r="C651" s="68" t="str">
        <x:v>Payroll and tangible assets</x:v>
      </x:c>
      <x:c r="D651" s="68" t="str">
        <x:v>Reduced Pillar Two excess profit</x:v>
      </x:c>
      <x:c r="E651" s="68" t="str">
        <x:v>The exclusion converts local substance into a formulaic reduction of top-up-tax base.</x:v>
      </x:c>
      <x:c r="F651" s="68" t="str">
        <x:v>S1</x:v>
      </x:c>
      <x:c r="G651" s="68" t="str">
        <x:v>It is not a general finding that remaining profit is artificial.</x:v>
      </x:c>
    </x:row>
    <x:row r="652">
      <x:c r="A652" s="68" t="str">
        <x:v>MECH-651</x:v>
      </x:c>
      <x:c r="B652" s="68" t="str">
        <x:v>GIR information-exchange conversion</x:v>
      </x:c>
      <x:c r="C652" s="68" t="str">
        <x:v>Group GloBE calculations</x:v>
      </x:c>
      <x:c r="D652" s="68" t="str">
        <x:v>Standardised cross-border tax data</x:v>
      </x:c>
      <x:c r="E652" s="68" t="str">
        <x:v>The GloBE Information Return converts complex calculations into a common filing and exchange format.</x:v>
      </x:c>
      <x:c r="F652" s="68" t="str">
        <x:v>S1</x:v>
      </x:c>
      <x:c r="G652" s="68" t="str">
        <x:v>Tax authorities still need risk assessment and audit.</x:v>
      </x:c>
    </x:row>
    <x:row r="653">
      <x:c r="A653" s="68" t="str">
        <x:v>MECH-652</x:v>
      </x:c>
      <x:c r="B653" s="68" t="str">
        <x:v>Tax-incentive top-up interaction</x:v>
      </x:c>
      <x:c r="C653" s="68" t="str">
        <x:v>Domestic incentive</x:v>
      </x:c>
      <x:c r="D653" s="68" t="str">
        <x:v>Reduced local covered tax and possible top-up tax</x:v>
      </x:c>
      <x:c r="E653" s="68" t="str">
        <x:v>Pillar Two can convert some tax incentives into top-up tax rather than a lasting ETR reduction.</x:v>
      </x:c>
      <x:c r="F653" s="68" t="str">
        <x:v>S1</x:v>
      </x:c>
      <x:c r="G653" s="68" t="str">
        <x:v>Refundable credits and qualified incentives may be treated differently.</x:v>
      </x:c>
    </x:row>
    <x:row r="654">
      <x:c r="A654" s="68" t="str">
        <x:v>MECH-653</x:v>
      </x:c>
      <x:c r="B654" s="68" t="str">
        <x:v>Treaty-shopping conduit conversion</x:v>
      </x:c>
      <x:c r="C654" s="68" t="str">
        <x:v>Intermediary residence</x:v>
      </x:c>
      <x:c r="D654" s="68" t="str">
        <x:v>Reduced withholding or treaty access</x:v>
      </x:c>
      <x:c r="E654" s="68" t="str">
        <x:v>A conduit structure can convert routing through a treaty jurisdiction into lower source taxation.</x:v>
      </x:c>
      <x:c r="F654" s="68" t="str">
        <x:v>S1</x:v>
      </x:c>
      <x:c r="G654" s="68" t="str">
        <x:v>PPT, LOB and beneficial-ownership rules may deny the result.</x:v>
      </x:c>
    </x:row>
    <x:row r="655">
      <x:c r="A655" s="68" t="str">
        <x:v>MECH-654</x:v>
      </x:c>
      <x:c r="B655" s="68" t="str">
        <x:v>Entity-classification mismatch</x:v>
      </x:c>
      <x:c r="C655" s="68" t="str">
        <x:v>One legal entity</x:v>
      </x:c>
      <x:c r="D655" s="68" t="str">
        <x:v>Different tax treatment across states</x:v>
      </x:c>
      <x:c r="E655" s="68" t="str">
        <x:v>Different classifications can convert one payment into deduction/no-inclusion or double deduction outcomes.</x:v>
      </x:c>
      <x:c r="F655" s="68" t="str">
        <x:v>S1</x:v>
      </x:c>
      <x:c r="G655" s="68" t="str">
        <x:v>Anti-hybrid rules may neutralise the mismatch.</x:v>
      </x:c>
    </x:row>
    <x:row r="656">
      <x:c r="A656" s="68" t="str">
        <x:v>MECH-655</x:v>
      </x:c>
      <x:c r="B656" s="68" t="str">
        <x:v>Intra-group data architecture</x:v>
      </x:c>
      <x:c r="C656" s="68" t="str">
        <x:v>Invoices, contracts, ledgers and tax attributes</x:v>
      </x:c>
      <x:c r="D656" s="68" t="str">
        <x:v>Auditable controlled-transaction dataset</x:v>
      </x:c>
      <x:c r="E656" s="68" t="str">
        <x:v>Group systems convert dispersed related-party activity into tax and financial reporting.</x:v>
      </x:c>
      <x:c r="F656" s="68" t="str">
        <x:v>S1</x:v>
      </x:c>
      <x:c r="G656" s="68" t="str">
        <x:v>Incomplete identifiers and manual adjustments can break traceability.</x:v>
      </x:c>
    </x:row>
    <x:row r="657">
      <x:c r="A657" s="68" t="str">
        <x:v>MECH-656</x:v>
      </x:c>
      <x:c r="B657" s="68" t="str">
        <x:v>Unsupported legal-owner value-creation claim</x:v>
      </x:c>
      <x:c r="C657" s="68" t="str">
        <x:v>Formal IP title</x:v>
      </x:c>
      <x:c r="D657" s="68" t="str">
        <x:v>Claim that all intangible return belongs to legal owner</x:v>
      </x:c>
      <x:c r="E657" s="68" t="str">
        <x:v>Legal ownership is sometimes treated as sufficient for all profit allocation.</x:v>
      </x:c>
      <x:c r="F657" s="68" t="str">
        <x:v>U1</x:v>
      </x:c>
      <x:c r="G657" s="68" t="str">
        <x:v>DEMPE functions, funding, risk control and contracts must be analysed.</x:v>
      </x:c>
    </x:row>
    <x:row r="658">
      <x:c r="A658" s="68" t="str">
        <x:v>MECH-657</x:v>
      </x:c>
      <x:c r="B658" s="68" t="str">
        <x:v>Unsupported CbCR profit-shifting proof</x:v>
      </x:c>
      <x:c r="C658" s="68" t="str">
        <x:v>Jurisdictional aggregate data</x:v>
      </x:c>
      <x:c r="D658" s="68" t="str">
        <x:v>Claim of proven avoidance by any high-profit low-tax jurisdiction</x:v>
      </x:c>
      <x:c r="E658" s="68" t="str">
        <x:v>CbCR is sometimes treated as transaction-level proof.</x:v>
      </x:c>
      <x:c r="F658" s="68" t="str">
        <x:v>U1</x:v>
      </x:c>
      <x:c r="G658" s="68" t="str">
        <x:v>Aggregates identify risk patterns, not legal conclusions.</x:v>
      </x:c>
    </x:row>
    <x:row r="659">
      <x:c r="A659" s="68" t="str">
        <x:v>MECH-658</x:v>
      </x:c>
      <x:c r="B659" s="68" t="str">
        <x:v>Unsupported Pillar-Two universal-tax claim</x:v>
      </x:c>
      <x:c r="C659" s="68" t="str">
        <x:v>15 percent minimum architecture</x:v>
      </x:c>
      <x:c r="D659" s="68" t="str">
        <x:v>Claim that every corporate profit is now taxed at exactly 15 percent</x:v>
      </x:c>
      <x:c r="E659" s="68" t="str">
        <x:v>The global minimum tax is sometimes described as a universal flat tax.</x:v>
      </x:c>
      <x:c r="F659" s="68" t="str">
        <x:v>U1</x:v>
      </x:c>
      <x:c r="G659" s="68" t="str">
        <x:v>Scope, exclusions, ordering, implementation and safe harbours matter.</x:v>
      </x:c>
    </x:row>
    <x:row r="660">
      <x:c r="A660" s="68" t="str">
        <x:v>MECH-659</x:v>
      </x:c>
      <x:c r="B660" s="68" t="str">
        <x:v>Unsupported shell-entity nullity claim</x:v>
      </x:c>
      <x:c r="C660" s="68" t="str">
        <x:v>Low-substance entity</x:v>
      </x:c>
      <x:c r="D660" s="68" t="str">
        <x:v>Claim that entity has no legal effect or assets</x:v>
      </x:c>
      <x:c r="E660" s="68" t="str">
        <x:v>Limited substance is sometimes equated with legal nonexistence.</x:v>
      </x:c>
      <x:c r="F660" s="68" t="str">
        <x:v>U1</x:v>
      </x:c>
      <x:c r="G660" s="68" t="str">
        <x:v>Entity validity, ownership, contracts and tax treatment remain separate questions.</x:v>
      </x:c>
    </x:row>
    <x:row r="661">
      <x:c r="A661" s="68" t="str">
        <x:v>MECH-660</x:v>
      </x:c>
      <x:c r="B661" s="68" t="str">
        <x:v>Constitutional multinational-tax safeguard</x:v>
      </x:c>
      <x:c r="C661" s="68" t="str">
        <x:v>Entity, payment, intangible and reporting interfaces</x:v>
      </x:c>
      <x:c r="D661" s="68" t="str">
        <x:v>Auditable allocation, substance and appeal rights</x:v>
      </x:c>
      <x:c r="E661" s="68" t="str">
        <x:v>A resilient architecture would connect legal ownership, actual functions, tax outcomes and public accountability without collapsing lawful organisation into presumed abuse.</x:v>
      </x:c>
      <x:c r="F661" s="68" t="str">
        <x:v>N1</x:v>
      </x:c>
      <x:c r="G661" s="68" t="str">
        <x:v>Design must balance tax sovereignty, certainty, investment and administrative capacity.</x:v>
      </x:c>
    </x:row>
    <x:row r="662">
      <x:c r="A662" s="68" t="str">
        <x:v>MECH-661</x:v>
      </x:c>
      <x:c r="B662" s="68" t="str">
        <x:v>Employment-status classification</x:v>
      </x:c>
      <x:c r="C662" s="68" t="str">
        <x:v>employment status classification inputs</x:v>
      </x:c>
      <x:c r="D662" s="68" t="str">
        <x:v>employment status classification outcome</x:v>
      </x:c>
      <x:c r="E662" s="68" t="str">
        <x:v>Employment-status classification converts institutional rules, information or bargaining conditions into a labour-market consequence.</x:v>
      </x:c>
      <x:c r="F662" s="68" t="str">
        <x:v>S1</x:v>
      </x:c>
      <x:c r="G662" s="68" t="str">
        <x:v>The result depends on applicable law, actual conduct, worker alternatives and enforcement.</x:v>
      </x:c>
    </x:row>
    <x:row r="663">
      <x:c r="A663" s="68" t="str">
        <x:v>MECH-662</x:v>
      </x:c>
      <x:c r="B663" s="68" t="str">
        <x:v>Employer-entity assignment</x:v>
      </x:c>
      <x:c r="C663" s="68" t="str">
        <x:v>employer entity assignment inputs</x:v>
      </x:c>
      <x:c r="D663" s="68" t="str">
        <x:v>employer entity assignment outcome</x:v>
      </x:c>
      <x:c r="E663" s="68" t="str">
        <x:v>Employer-entity assignment converts institutional rules, information or bargaining conditions into a labour-market consequence.</x:v>
      </x:c>
      <x:c r="F663" s="68" t="str">
        <x:v>S1</x:v>
      </x:c>
      <x:c r="G663" s="68" t="str">
        <x:v>The result depends on applicable law, actual conduct, worker alternatives and enforcement.</x:v>
      </x:c>
    </x:row>
    <x:row r="664">
      <x:c r="A664" s="68" t="str">
        <x:v>MECH-663</x:v>
      </x:c>
      <x:c r="B664" s="68" t="str">
        <x:v>Fissured-workplace fragmentation</x:v>
      </x:c>
      <x:c r="C664" s="68" t="str">
        <x:v>fissured workplace fragmentation inputs</x:v>
      </x:c>
      <x:c r="D664" s="68" t="str">
        <x:v>fissured workplace fragmentation outcome</x:v>
      </x:c>
      <x:c r="E664" s="68" t="str">
        <x:v>Fissured-workplace fragmentation converts institutional rules, information or bargaining conditions into a labour-market consequence.</x:v>
      </x:c>
      <x:c r="F664" s="68" t="str">
        <x:v>S1</x:v>
      </x:c>
      <x:c r="G664" s="68" t="str">
        <x:v>The result depends on applicable law, actual conduct, worker alternatives and enforcement.</x:v>
      </x:c>
    </x:row>
    <x:row r="665">
      <x:c r="A665" s="68" t="str">
        <x:v>MECH-664</x:v>
      </x:c>
      <x:c r="B665" s="68" t="str">
        <x:v>Temporary-labour dual control</x:v>
      </x:c>
      <x:c r="C665" s="68" t="str">
        <x:v>temporary labour dual control inputs</x:v>
      </x:c>
      <x:c r="D665" s="68" t="str">
        <x:v>temporary labour dual control outcome</x:v>
      </x:c>
      <x:c r="E665" s="68" t="str">
        <x:v>Temporary-labour dual control converts institutional rules, information or bargaining conditions into a labour-market consequence.</x:v>
      </x:c>
      <x:c r="F665" s="68" t="str">
        <x:v>S1</x:v>
      </x:c>
      <x:c r="G665" s="68" t="str">
        <x:v>The result depends on applicable law, actual conduct, worker alternatives and enforcement.</x:v>
      </x:c>
    </x:row>
    <x:row r="666">
      <x:c r="A666" s="68" t="str">
        <x:v>MECH-665</x:v>
      </x:c>
      <x:c r="B666" s="68" t="str">
        <x:v>Recruitment intermediation</x:v>
      </x:c>
      <x:c r="C666" s="68" t="str">
        <x:v>recruitment intermediation inputs</x:v>
      </x:c>
      <x:c r="D666" s="68" t="str">
        <x:v>recruitment intermediation outcome</x:v>
      </x:c>
      <x:c r="E666" s="68" t="str">
        <x:v>Recruitment intermediation converts institutional rules, information or bargaining conditions into a labour-market consequence.</x:v>
      </x:c>
      <x:c r="F666" s="68" t="str">
        <x:v>S1</x:v>
      </x:c>
      <x:c r="G666" s="68" t="str">
        <x:v>The result depends on applicable law, actual conduct, worker alternatives and enforcement.</x:v>
      </x:c>
    </x:row>
    <x:row r="667">
      <x:c r="A667" s="68" t="str">
        <x:v>MECH-666</x:v>
      </x:c>
      <x:c r="B667" s="68" t="str">
        <x:v>Migration-sponsorship dependency</x:v>
      </x:c>
      <x:c r="C667" s="68" t="str">
        <x:v>migration sponsorship dependency inputs</x:v>
      </x:c>
      <x:c r="D667" s="68" t="str">
        <x:v>migration sponsorship dependency outcome</x:v>
      </x:c>
      <x:c r="E667" s="68" t="str">
        <x:v>Migration-sponsorship dependency converts institutional rules, information or bargaining conditions into a labour-market consequence.</x:v>
      </x:c>
      <x:c r="F667" s="68" t="str">
        <x:v>S1</x:v>
      </x:c>
      <x:c r="G667" s="68" t="str">
        <x:v>The result depends on applicable law, actual conduct, worker alternatives and enforcement.</x:v>
      </x:c>
    </x:row>
    <x:row r="668">
      <x:c r="A668" s="68" t="str">
        <x:v>MECH-667</x:v>
      </x:c>
      <x:c r="B668" s="68" t="str">
        <x:v>Recruitment-debt lock-in</x:v>
      </x:c>
      <x:c r="C668" s="68" t="str">
        <x:v>recruitment debt lock in inputs</x:v>
      </x:c>
      <x:c r="D668" s="68" t="str">
        <x:v>recruitment debt lock in outcome</x:v>
      </x:c>
      <x:c r="E668" s="68" t="str">
        <x:v>Recruitment-debt lock-in converts institutional rules, information or bargaining conditions into a labour-market consequence.</x:v>
      </x:c>
      <x:c r="F668" s="68" t="str">
        <x:v>S1</x:v>
      </x:c>
      <x:c r="G668" s="68" t="str">
        <x:v>The result depends on applicable law, actual conduct, worker alternatives and enforcement.</x:v>
      </x:c>
    </x:row>
    <x:row r="669">
      <x:c r="A669" s="68" t="str">
        <x:v>MECH-668</x:v>
      </x:c>
      <x:c r="B669" s="68" t="str">
        <x:v>Credential-entry gate</x:v>
      </x:c>
      <x:c r="C669" s="68" t="str">
        <x:v>credential entry gate inputs</x:v>
      </x:c>
      <x:c r="D669" s="68" t="str">
        <x:v>credential entry gate outcome</x:v>
      </x:c>
      <x:c r="E669" s="68" t="str">
        <x:v>Credential-entry gate converts institutional rules, information or bargaining conditions into a labour-market consequence.</x:v>
      </x:c>
      <x:c r="F669" s="68" t="str">
        <x:v>S1</x:v>
      </x:c>
      <x:c r="G669" s="68" t="str">
        <x:v>The result depends on applicable law, actual conduct, worker alternatives and enforcement.</x:v>
      </x:c>
    </x:row>
    <x:row r="670">
      <x:c r="A670" s="68" t="str">
        <x:v>MECH-669</x:v>
      </x:c>
      <x:c r="B670" s="68" t="str">
        <x:v>Job-design authority</x:v>
      </x:c>
      <x:c r="C670" s="68" t="str">
        <x:v>job design authority inputs</x:v>
      </x:c>
      <x:c r="D670" s="68" t="str">
        <x:v>job design authority outcome</x:v>
      </x:c>
      <x:c r="E670" s="68" t="str">
        <x:v>Job-design authority converts institutional rules, information or bargaining conditions into a labour-market consequence.</x:v>
      </x:c>
      <x:c r="F670" s="68" t="str">
        <x:v>S1</x:v>
      </x:c>
      <x:c r="G670" s="68" t="str">
        <x:v>The result depends on applicable law, actual conduct, worker alternatives and enforcement.</x:v>
      </x:c>
    </x:row>
    <x:row r="671">
      <x:c r="A671" s="68" t="str">
        <x:v>MECH-670</x:v>
      </x:c>
      <x:c r="B671" s="68" t="str">
        <x:v>Hiring funnel conversion</x:v>
      </x:c>
      <x:c r="C671" s="68" t="str">
        <x:v>hiring funnel conversion inputs</x:v>
      </x:c>
      <x:c r="D671" s="68" t="str">
        <x:v>hiring funnel conversion outcome</x:v>
      </x:c>
      <x:c r="E671" s="68" t="str">
        <x:v>Hiring funnel conversion converts institutional rules, information or bargaining conditions into a labour-market consequence.</x:v>
      </x:c>
      <x:c r="F671" s="68" t="str">
        <x:v>S1</x:v>
      </x:c>
      <x:c r="G671" s="68" t="str">
        <x:v>The result depends on applicable law, actual conduct, worker alternatives and enforcement.</x:v>
      </x:c>
    </x:row>
    <x:row r="672">
      <x:c r="A672" s="68" t="str">
        <x:v>MECH-671</x:v>
      </x:c>
      <x:c r="B672" s="68" t="str">
        <x:v>Automated-selection scoring</x:v>
      </x:c>
      <x:c r="C672" s="68" t="str">
        <x:v>automated selection scoring inputs</x:v>
      </x:c>
      <x:c r="D672" s="68" t="str">
        <x:v>automated selection scoring outcome</x:v>
      </x:c>
      <x:c r="E672" s="68" t="str">
        <x:v>Automated-selection scoring converts institutional rules, information or bargaining conditions into a labour-market consequence.</x:v>
      </x:c>
      <x:c r="F672" s="68" t="str">
        <x:v>S1</x:v>
      </x:c>
      <x:c r="G672" s="68" t="str">
        <x:v>The result depends on applicable law, actual conduct, worker alternatives and enforcement.</x:v>
      </x:c>
    </x:row>
    <x:row r="673">
      <x:c r="A673" s="68" t="str">
        <x:v>MECH-672</x:v>
      </x:c>
      <x:c r="B673" s="68" t="str">
        <x:v>Background-screening exclusion</x:v>
      </x:c>
      <x:c r="C673" s="68" t="str">
        <x:v>background screening exclusion inputs</x:v>
      </x:c>
      <x:c r="D673" s="68" t="str">
        <x:v>background screening exclusion outcome</x:v>
      </x:c>
      <x:c r="E673" s="68" t="str">
        <x:v>Background-screening exclusion converts institutional rules, information or bargaining conditions into a labour-market consequence.</x:v>
      </x:c>
      <x:c r="F673" s="68" t="str">
        <x:v>S1</x:v>
      </x:c>
      <x:c r="G673" s="68" t="str">
        <x:v>The result depends on applicable law, actual conduct, worker alternatives and enforcement.</x:v>
      </x:c>
    </x:row>
    <x:row r="674">
      <x:c r="A674" s="68" t="str">
        <x:v>MECH-673</x:v>
      </x:c>
      <x:c r="B674" s="68" t="str">
        <x:v>Wage-setting conversion</x:v>
      </x:c>
      <x:c r="C674" s="68" t="str">
        <x:v>wage setting conversion inputs</x:v>
      </x:c>
      <x:c r="D674" s="68" t="str">
        <x:v>wage setting conversion outcome</x:v>
      </x:c>
      <x:c r="E674" s="68" t="str">
        <x:v>Wage-setting conversion converts institutional rules, information or bargaining conditions into a labour-market consequence.</x:v>
      </x:c>
      <x:c r="F674" s="68" t="str">
        <x:v>S1</x:v>
      </x:c>
      <x:c r="G674" s="68" t="str">
        <x:v>The result depends on applicable law, actual conduct, worker alternatives and enforcement.</x:v>
      </x:c>
    </x:row>
    <x:row r="675">
      <x:c r="A675" s="68" t="str">
        <x:v>MECH-674</x:v>
      </x:c>
      <x:c r="B675" s="68" t="str">
        <x:v>Pay-band governance</x:v>
      </x:c>
      <x:c r="C675" s="68" t="str">
        <x:v>pay band governance inputs</x:v>
      </x:c>
      <x:c r="D675" s="68" t="str">
        <x:v>pay band governance outcome</x:v>
      </x:c>
      <x:c r="E675" s="68" t="str">
        <x:v>Pay-band governance converts institutional rules, information or bargaining conditions into a labour-market consequence.</x:v>
      </x:c>
      <x:c r="F675" s="68" t="str">
        <x:v>S1</x:v>
      </x:c>
      <x:c r="G675" s="68" t="str">
        <x:v>The result depends on applicable law, actual conduct, worker alternatives and enforcement.</x:v>
      </x:c>
    </x:row>
    <x:row r="676">
      <x:c r="A676" s="68" t="str">
        <x:v>MECH-675</x:v>
      </x:c>
      <x:c r="B676" s="68" t="str">
        <x:v>Monopsony wage suppression</x:v>
      </x:c>
      <x:c r="C676" s="68" t="str">
        <x:v>monopsony wage suppression inputs</x:v>
      </x:c>
      <x:c r="D676" s="68" t="str">
        <x:v>monopsony wage suppression outcome</x:v>
      </x:c>
      <x:c r="E676" s="68" t="str">
        <x:v>Monopsony wage suppression converts institutional rules, information or bargaining conditions into a labour-market consequence.</x:v>
      </x:c>
      <x:c r="F676" s="68" t="str">
        <x:v>S1</x:v>
      </x:c>
      <x:c r="G676" s="68" t="str">
        <x:v>The result depends on applicable law, actual conduct, worker alternatives and enforcement.</x:v>
      </x:c>
    </x:row>
    <x:row r="677">
      <x:c r="A677" s="68" t="str">
        <x:v>MECH-676</x:v>
      </x:c>
      <x:c r="B677" s="68" t="str">
        <x:v>Piece-rate intensity conversion</x:v>
      </x:c>
      <x:c r="C677" s="68" t="str">
        <x:v>piece rate intensity conversion inputs</x:v>
      </x:c>
      <x:c r="D677" s="68" t="str">
        <x:v>piece rate intensity conversion outcome</x:v>
      </x:c>
      <x:c r="E677" s="68" t="str">
        <x:v>Piece-rate intensity conversion converts institutional rules, information or bargaining conditions into a labour-market consequence.</x:v>
      </x:c>
      <x:c r="F677" s="68" t="str">
        <x:v>S1</x:v>
      </x:c>
      <x:c r="G677" s="68" t="str">
        <x:v>The result depends on applicable law, actual conduct, worker alternatives and enforcement.</x:v>
      </x:c>
    </x:row>
    <x:row r="678">
      <x:c r="A678" s="68" t="str">
        <x:v>MECH-677</x:v>
      </x:c>
      <x:c r="B678" s="68" t="str">
        <x:v>Tip-risk transfer</x:v>
      </x:c>
      <x:c r="C678" s="68" t="str">
        <x:v>tip risk transfer inputs</x:v>
      </x:c>
      <x:c r="D678" s="68" t="str">
        <x:v>tip risk transfer outcome</x:v>
      </x:c>
      <x:c r="E678" s="68" t="str">
        <x:v>Tip-risk transfer converts institutional rules, information or bargaining conditions into a labour-market consequence.</x:v>
      </x:c>
      <x:c r="F678" s="68" t="str">
        <x:v>S1</x:v>
      </x:c>
      <x:c r="G678" s="68" t="str">
        <x:v>The result depends on applicable law, actual conduct, worker alternatives and enforcement.</x:v>
      </x:c>
    </x:row>
    <x:row r="679">
      <x:c r="A679" s="68" t="str">
        <x:v>MECH-678</x:v>
      </x:c>
      <x:c r="B679" s="68" t="str">
        <x:v>Overtime premium conversion</x:v>
      </x:c>
      <x:c r="C679" s="68" t="str">
        <x:v>overtime premium conversion inputs</x:v>
      </x:c>
      <x:c r="D679" s="68" t="str">
        <x:v>overtime premium conversion outcome</x:v>
      </x:c>
      <x:c r="E679" s="68" t="str">
        <x:v>Overtime premium conversion converts institutional rules, information or bargaining conditions into a labour-market consequence.</x:v>
      </x:c>
      <x:c r="F679" s="68" t="str">
        <x:v>S1</x:v>
      </x:c>
      <x:c r="G679" s="68" t="str">
        <x:v>The result depends on applicable law, actual conduct, worker alternatives and enforcement.</x:v>
      </x:c>
    </x:row>
    <x:row r="680">
      <x:c r="A680" s="68" t="str">
        <x:v>MECH-679</x:v>
      </x:c>
      <x:c r="B680" s="68" t="str">
        <x:v>Schedule-control power</x:v>
      </x:c>
      <x:c r="C680" s="68" t="str">
        <x:v>schedule control power inputs</x:v>
      </x:c>
      <x:c r="D680" s="68" t="str">
        <x:v>schedule control power outcome</x:v>
      </x:c>
      <x:c r="E680" s="68" t="str">
        <x:v>Schedule-control power converts institutional rules, information or bargaining conditions into a labour-market consequence.</x:v>
      </x:c>
      <x:c r="F680" s="68" t="str">
        <x:v>S1</x:v>
      </x:c>
      <x:c r="G680" s="68" t="str">
        <x:v>The result depends on applicable law, actual conduct, worker alternatives and enforcement.</x:v>
      </x:c>
    </x:row>
    <x:row r="681">
      <x:c r="A681" s="68" t="str">
        <x:v>MECH-680</x:v>
      </x:c>
      <x:c r="B681" s="68" t="str">
        <x:v>On-call option extraction</x:v>
      </x:c>
      <x:c r="C681" s="68" t="str">
        <x:v>on call option extraction inputs</x:v>
      </x:c>
      <x:c r="D681" s="68" t="str">
        <x:v>on call option extraction outcome</x:v>
      </x:c>
      <x:c r="E681" s="68" t="str">
        <x:v>On-call option extraction converts institutional rules, information or bargaining conditions into a labour-market consequence.</x:v>
      </x:c>
      <x:c r="F681" s="68" t="str">
        <x:v>S1</x:v>
      </x:c>
      <x:c r="G681" s="68" t="str">
        <x:v>The result depends on applicable law, actual conduct, worker alternatives and enforcement.</x:v>
      </x:c>
    </x:row>
    <x:row r="682">
      <x:c r="A682" s="68" t="str">
        <x:v>MECH-681</x:v>
      </x:c>
      <x:c r="B682" s="68" t="str">
        <x:v>Payroll gross-to-net conversion</x:v>
      </x:c>
      <x:c r="C682" s="68" t="str">
        <x:v>payroll gross to net conversion inputs</x:v>
      </x:c>
      <x:c r="D682" s="68" t="str">
        <x:v>payroll gross to net conversion outcome</x:v>
      </x:c>
      <x:c r="E682" s="68" t="str">
        <x:v>Payroll gross-to-net conversion converts institutional rules, information or bargaining conditions into a labour-market consequence.</x:v>
      </x:c>
      <x:c r="F682" s="68" t="str">
        <x:v>S1</x:v>
      </x:c>
      <x:c r="G682" s="68" t="str">
        <x:v>The result depends on applicable law, actual conduct, worker alternatives and enforcement.</x:v>
      </x:c>
    </x:row>
    <x:row r="683">
      <x:c r="A683" s="68" t="str">
        <x:v>MECH-682</x:v>
      </x:c>
      <x:c r="B683" s="68" t="str">
        <x:v>Trust-fund withholding conversion</x:v>
      </x:c>
      <x:c r="C683" s="68" t="str">
        <x:v>trust fund withholding conversion inputs</x:v>
      </x:c>
      <x:c r="D683" s="68" t="str">
        <x:v>trust fund withholding conversion outcome</x:v>
      </x:c>
      <x:c r="E683" s="68" t="str">
        <x:v>Trust-fund withholding conversion converts institutional rules, information or bargaining conditions into a labour-market consequence.</x:v>
      </x:c>
      <x:c r="F683" s="68" t="str">
        <x:v>S1</x:v>
      </x:c>
      <x:c r="G683" s="68" t="str">
        <x:v>The result depends on applicable law, actual conduct, worker alternatives and enforcement.</x:v>
      </x:c>
    </x:row>
    <x:row r="684">
      <x:c r="A684" s="68" t="str">
        <x:v>MECH-683</x:v>
      </x:c>
      <x:c r="B684" s="68" t="str">
        <x:v>Benefit-lock-in conversion</x:v>
      </x:c>
      <x:c r="C684" s="68" t="str">
        <x:v>benefit lock in conversion inputs</x:v>
      </x:c>
      <x:c r="D684" s="68" t="str">
        <x:v>benefit lock in conversion outcome</x:v>
      </x:c>
      <x:c r="E684" s="68" t="str">
        <x:v>Benefit-lock-in conversion converts institutional rules, information or bargaining conditions into a labour-market consequence.</x:v>
      </x:c>
      <x:c r="F684" s="68" t="str">
        <x:v>S1</x:v>
      </x:c>
      <x:c r="G684" s="68" t="str">
        <x:v>The result depends on applicable law, actual conduct, worker alternatives and enforcement.</x:v>
      </x:c>
    </x:row>
    <x:row r="685">
      <x:c r="A685" s="68" t="str">
        <x:v>MECH-684</x:v>
      </x:c>
      <x:c r="B685" s="68" t="str">
        <x:v>Retirement-contribution conversion</x:v>
      </x:c>
      <x:c r="C685" s="68" t="str">
        <x:v>retirement contribution conversion inputs</x:v>
      </x:c>
      <x:c r="D685" s="68" t="str">
        <x:v>retirement contribution conversion outcome</x:v>
      </x:c>
      <x:c r="E685" s="68" t="str">
        <x:v>Retirement-contribution conversion converts institutional rules, information or bargaining conditions into a labour-market consequence.</x:v>
      </x:c>
      <x:c r="F685" s="68" t="str">
        <x:v>S1</x:v>
      </x:c>
      <x:c r="G685" s="68" t="str">
        <x:v>The result depends on applicable law, actual conduct, worker alternatives and enforcement.</x:v>
      </x:c>
    </x:row>
    <x:row r="686">
      <x:c r="A686" s="68" t="str">
        <x:v>MECH-685</x:v>
      </x:c>
      <x:c r="B686" s="68" t="str">
        <x:v>Employee-equity incentive conversion</x:v>
      </x:c>
      <x:c r="C686" s="68" t="str">
        <x:v>employee equity incentive conversion inputs</x:v>
      </x:c>
      <x:c r="D686" s="68" t="str">
        <x:v>employee equity incentive conversion outcome</x:v>
      </x:c>
      <x:c r="E686" s="68" t="str">
        <x:v>Employee-equity incentive conversion converts institutional rules, information or bargaining conditions into a labour-market consequence.</x:v>
      </x:c>
      <x:c r="F686" s="68" t="str">
        <x:v>S1</x:v>
      </x:c>
      <x:c r="G686" s="68" t="str">
        <x:v>The result depends on applicable law, actual conduct, worker alternatives and enforcement.</x:v>
      </x:c>
    </x:row>
    <x:row r="687">
      <x:c r="A687" s="68" t="str">
        <x:v>MECH-686</x:v>
      </x:c>
      <x:c r="B687" s="68" t="str">
        <x:v>Leave-protection conversion</x:v>
      </x:c>
      <x:c r="C687" s="68" t="str">
        <x:v>leave protection conversion inputs</x:v>
      </x:c>
      <x:c r="D687" s="68" t="str">
        <x:v>leave protection conversion outcome</x:v>
      </x:c>
      <x:c r="E687" s="68" t="str">
        <x:v>Leave-protection conversion converts institutional rules, information or bargaining conditions into a labour-market consequence.</x:v>
      </x:c>
      <x:c r="F687" s="68" t="str">
        <x:v>S1</x:v>
      </x:c>
      <x:c r="G687" s="68" t="str">
        <x:v>The result depends on applicable law, actual conduct, worker alternatives and enforcement.</x:v>
      </x:c>
    </x:row>
    <x:row r="688">
      <x:c r="A688" s="68" t="str">
        <x:v>MECH-687</x:v>
      </x:c>
      <x:c r="B688" s="68" t="str">
        <x:v>Termination-authority conversion</x:v>
      </x:c>
      <x:c r="C688" s="68" t="str">
        <x:v>termination authority conversion inputs</x:v>
      </x:c>
      <x:c r="D688" s="68" t="str">
        <x:v>termination authority conversion outcome</x:v>
      </x:c>
      <x:c r="E688" s="68" t="str">
        <x:v>Termination-authority conversion converts institutional rules, information or bargaining conditions into a labour-market consequence.</x:v>
      </x:c>
      <x:c r="F688" s="68" t="str">
        <x:v>S1</x:v>
      </x:c>
      <x:c r="G688" s="68" t="str">
        <x:v>The result depends on applicable law, actual conduct, worker alternatives and enforcement.</x:v>
      </x:c>
    </x:row>
    <x:row r="689">
      <x:c r="A689" s="68" t="str">
        <x:v>MECH-688</x:v>
      </x:c>
      <x:c r="B689" s="68" t="str">
        <x:v>Mass-layoff externality conversion</x:v>
      </x:c>
      <x:c r="C689" s="68" t="str">
        <x:v>mass layoff externality conversion inputs</x:v>
      </x:c>
      <x:c r="D689" s="68" t="str">
        <x:v>mass layoff externality conversion outcome</x:v>
      </x:c>
      <x:c r="E689" s="68" t="str">
        <x:v>Mass-layoff externality conversion converts institutional rules, information or bargaining conditions into a labour-market consequence.</x:v>
      </x:c>
      <x:c r="F689" s="68" t="str">
        <x:v>S1</x:v>
      </x:c>
      <x:c r="G689" s="68" t="str">
        <x:v>The result depends on applicable law, actual conduct, worker alternatives and enforcement.</x:v>
      </x:c>
    </x:row>
    <x:row r="690">
      <x:c r="A690" s="68" t="str">
        <x:v>MECH-689</x:v>
      </x:c>
      <x:c r="B690" s="68" t="str">
        <x:v>Unemployment-insurance pooling</x:v>
      </x:c>
      <x:c r="C690" s="68" t="str">
        <x:v>unemployment insurance pooling inputs</x:v>
      </x:c>
      <x:c r="D690" s="68" t="str">
        <x:v>unemployment insurance pooling outcome</x:v>
      </x:c>
      <x:c r="E690" s="68" t="str">
        <x:v>Unemployment-insurance pooling converts institutional rules, information or bargaining conditions into a labour-market consequence.</x:v>
      </x:c>
      <x:c r="F690" s="68" t="str">
        <x:v>S1</x:v>
      </x:c>
      <x:c r="G690" s="68" t="str">
        <x:v>The result depends on applicable law, actual conduct, worker alternatives and enforcement.</x:v>
      </x:c>
    </x:row>
    <x:row r="691">
      <x:c r="A691" s="68" t="str">
        <x:v>MECH-690</x:v>
      </x:c>
      <x:c r="B691" s="68" t="str">
        <x:v>Workers-compensation risk pooling</x:v>
      </x:c>
      <x:c r="C691" s="68" t="str">
        <x:v>workers compensation risk pooling inputs</x:v>
      </x:c>
      <x:c r="D691" s="68" t="str">
        <x:v>workers compensation risk pooling outcome</x:v>
      </x:c>
      <x:c r="E691" s="68" t="str">
        <x:v>Workers-compensation risk pooling converts institutional rules, information or bargaining conditions into a labour-market consequence.</x:v>
      </x:c>
      <x:c r="F691" s="68" t="str">
        <x:v>S1</x:v>
      </x:c>
      <x:c r="G691" s="68" t="str">
        <x:v>The result depends on applicable law, actual conduct, worker alternatives and enforcement.</x:v>
      </x:c>
    </x:row>
    <x:row r="692">
      <x:c r="A692" s="68" t="str">
        <x:v>MECH-691</x:v>
      </x:c>
      <x:c r="B692" s="68" t="str">
        <x:v>Safety-cost internalisation</x:v>
      </x:c>
      <x:c r="C692" s="68" t="str">
        <x:v>safety cost internalisation inputs</x:v>
      </x:c>
      <x:c r="D692" s="68" t="str">
        <x:v>safety cost internalisation outcome</x:v>
      </x:c>
      <x:c r="E692" s="68" t="str">
        <x:v>Safety-cost internalisation converts institutional rules, information or bargaining conditions into a labour-market consequence.</x:v>
      </x:c>
      <x:c r="F692" s="68" t="str">
        <x:v>S1</x:v>
      </x:c>
      <x:c r="G692" s="68" t="str">
        <x:v>The result depends on applicable law, actual conduct, worker alternatives and enforcement.</x:v>
      </x:c>
    </x:row>
    <x:row r="693">
      <x:c r="A693" s="68" t="str">
        <x:v>MECH-692</x:v>
      </x:c>
      <x:c r="B693" s="68" t="str">
        <x:v>Hazard-information conversion</x:v>
      </x:c>
      <x:c r="C693" s="68" t="str">
        <x:v>hazard information conversion inputs</x:v>
      </x:c>
      <x:c r="D693" s="68" t="str">
        <x:v>hazard information conversion outcome</x:v>
      </x:c>
      <x:c r="E693" s="68" t="str">
        <x:v>Hazard-information conversion converts institutional rules, information or bargaining conditions into a labour-market consequence.</x:v>
      </x:c>
      <x:c r="F693" s="68" t="str">
        <x:v>S1</x:v>
      </x:c>
      <x:c r="G693" s="68" t="str">
        <x:v>The result depends on applicable law, actual conduct, worker alternatives and enforcement.</x:v>
      </x:c>
    </x:row>
    <x:row r="694">
      <x:c r="A694" s="68" t="str">
        <x:v>MECH-693</x:v>
      </x:c>
      <x:c r="B694" s="68" t="str">
        <x:v>Temporary-worker safety sharing</x:v>
      </x:c>
      <x:c r="C694" s="68" t="str">
        <x:v>temporary worker safety sharing inputs</x:v>
      </x:c>
      <x:c r="D694" s="68" t="str">
        <x:v>temporary worker safety sharing outcome</x:v>
      </x:c>
      <x:c r="E694" s="68" t="str">
        <x:v>Temporary-worker safety sharing converts institutional rules, information or bargaining conditions into a labour-market consequence.</x:v>
      </x:c>
      <x:c r="F694" s="68" t="str">
        <x:v>S1</x:v>
      </x:c>
      <x:c r="G694" s="68" t="str">
        <x:v>The result depends on applicable law, actual conduct, worker alternatives and enforcement.</x:v>
      </x:c>
    </x:row>
    <x:row r="695">
      <x:c r="A695" s="68" t="str">
        <x:v>MECH-694</x:v>
      </x:c>
      <x:c r="B695" s="68" t="str">
        <x:v>Whistleblower-protection conversion</x:v>
      </x:c>
      <x:c r="C695" s="68" t="str">
        <x:v>whistleblower protection conversion inputs</x:v>
      </x:c>
      <x:c r="D695" s="68" t="str">
        <x:v>whistleblower protection conversion outcome</x:v>
      </x:c>
      <x:c r="E695" s="68" t="str">
        <x:v>Whistleblower-protection conversion converts institutional rules, information or bargaining conditions into a labour-market consequence.</x:v>
      </x:c>
      <x:c r="F695" s="68" t="str">
        <x:v>S1</x:v>
      </x:c>
      <x:c r="G695" s="68" t="str">
        <x:v>The result depends on applicable law, actual conduct, worker alternatives and enforcement.</x:v>
      </x:c>
    </x:row>
    <x:row r="696">
      <x:c r="A696" s="68" t="str">
        <x:v>MECH-695</x:v>
      </x:c>
      <x:c r="B696" s="68" t="str">
        <x:v>Union-support aggregation</x:v>
      </x:c>
      <x:c r="C696" s="68" t="str">
        <x:v>union support aggregation inputs</x:v>
      </x:c>
      <x:c r="D696" s="68" t="str">
        <x:v>union support aggregation outcome</x:v>
      </x:c>
      <x:c r="E696" s="68" t="str">
        <x:v>Union-support aggregation converts institutional rules, information or bargaining conditions into a labour-market consequence.</x:v>
      </x:c>
      <x:c r="F696" s="68" t="str">
        <x:v>S1</x:v>
      </x:c>
      <x:c r="G696" s="68" t="str">
        <x:v>The result depends on applicable law, actual conduct, worker alternatives and enforcement.</x:v>
      </x:c>
    </x:row>
    <x:row r="697">
      <x:c r="A697" s="68" t="str">
        <x:v>MECH-696</x:v>
      </x:c>
      <x:c r="B697" s="68" t="str">
        <x:v>Bargaining-unit boundary power</x:v>
      </x:c>
      <x:c r="C697" s="68" t="str">
        <x:v>bargaining unit boundary power inputs</x:v>
      </x:c>
      <x:c r="D697" s="68" t="str">
        <x:v>bargaining unit boundary power outcome</x:v>
      </x:c>
      <x:c r="E697" s="68" t="str">
        <x:v>Bargaining-unit boundary power converts institutional rules, information or bargaining conditions into a labour-market consequence.</x:v>
      </x:c>
      <x:c r="F697" s="68" t="str">
        <x:v>S1</x:v>
      </x:c>
      <x:c r="G697" s="68" t="str">
        <x:v>The result depends on applicable law, actual conduct, worker alternatives and enforcement.</x:v>
      </x:c>
    </x:row>
    <x:row r="698">
      <x:c r="A698" s="68" t="str">
        <x:v>MECH-697</x:v>
      </x:c>
      <x:c r="B698" s="68" t="str">
        <x:v>Collective-bargaining aggregation</x:v>
      </x:c>
      <x:c r="C698" s="68" t="str">
        <x:v>collective bargaining aggregation inputs</x:v>
      </x:c>
      <x:c r="D698" s="68" t="str">
        <x:v>collective bargaining aggregation outcome</x:v>
      </x:c>
      <x:c r="E698" s="68" t="str">
        <x:v>Collective-bargaining aggregation converts institutional rules, information or bargaining conditions into a labour-market consequence.</x:v>
      </x:c>
      <x:c r="F698" s="68" t="str">
        <x:v>S1</x:v>
      </x:c>
      <x:c r="G698" s="68" t="str">
        <x:v>The result depends on applicable law, actual conduct, worker alternatives and enforcement.</x:v>
      </x:c>
    </x:row>
    <x:row r="699">
      <x:c r="A699" s="68" t="str">
        <x:v>MECH-698</x:v>
      </x:c>
      <x:c r="B699" s="68" t="str">
        <x:v>Strike leverage conversion</x:v>
      </x:c>
      <x:c r="C699" s="68" t="str">
        <x:v>strike leverage conversion inputs</x:v>
      </x:c>
      <x:c r="D699" s="68" t="str">
        <x:v>strike leverage conversion outcome</x:v>
      </x:c>
      <x:c r="E699" s="68" t="str">
        <x:v>Strike leverage conversion converts institutional rules, information or bargaining conditions into a labour-market consequence.</x:v>
      </x:c>
      <x:c r="F699" s="68" t="str">
        <x:v>S1</x:v>
      </x:c>
      <x:c r="G699" s="68" t="str">
        <x:v>The result depends on applicable law, actual conduct, worker alternatives and enforcement.</x:v>
      </x:c>
    </x:row>
    <x:row r="700">
      <x:c r="A700" s="68" t="str">
        <x:v>MECH-699</x:v>
      </x:c>
      <x:c r="B700" s="68" t="str">
        <x:v>Lockout leverage conversion</x:v>
      </x:c>
      <x:c r="C700" s="68" t="str">
        <x:v>lockout leverage conversion inputs</x:v>
      </x:c>
      <x:c r="D700" s="68" t="str">
        <x:v>lockout leverage conversion outcome</x:v>
      </x:c>
      <x:c r="E700" s="68" t="str">
        <x:v>Lockout leverage conversion converts institutional rules, information or bargaining conditions into a labour-market consequence.</x:v>
      </x:c>
      <x:c r="F700" s="68" t="str">
        <x:v>S1</x:v>
      </x:c>
      <x:c r="G700" s="68" t="str">
        <x:v>The result depends on applicable law, actual conduct, worker alternatives and enforcement.</x:v>
      </x:c>
    </x:row>
    <x:row r="701">
      <x:c r="A701" s="68" t="str">
        <x:v>MECH-700</x:v>
      </x:c>
      <x:c r="B701" s="68" t="str">
        <x:v>Grievance-right conversion</x:v>
      </x:c>
      <x:c r="C701" s="68" t="str">
        <x:v>grievance right conversion inputs</x:v>
      </x:c>
      <x:c r="D701" s="68" t="str">
        <x:v>grievance right conversion outcome</x:v>
      </x:c>
      <x:c r="E701" s="68" t="str">
        <x:v>Grievance-right conversion converts institutional rules, information or bargaining conditions into a labour-market consequence.</x:v>
      </x:c>
      <x:c r="F701" s="68" t="str">
        <x:v>S1</x:v>
      </x:c>
      <x:c r="G701" s="68" t="str">
        <x:v>The result depends on applicable law, actual conduct, worker alternatives and enforcement.</x:v>
      </x:c>
    </x:row>
    <x:row r="702">
      <x:c r="A702" s="68" t="str">
        <x:v>MECH-701</x:v>
      </x:c>
      <x:c r="B702" s="68" t="str">
        <x:v>Fair-representation constraint</x:v>
      </x:c>
      <x:c r="C702" s="68" t="str">
        <x:v>fair representation constraint inputs</x:v>
      </x:c>
      <x:c r="D702" s="68" t="str">
        <x:v>fair representation constraint outcome</x:v>
      </x:c>
      <x:c r="E702" s="68" t="str">
        <x:v>Fair-representation constraint converts institutional rules, information or bargaining conditions into a labour-market consequence.</x:v>
      </x:c>
      <x:c r="F702" s="68" t="str">
        <x:v>S1</x:v>
      </x:c>
      <x:c r="G702" s="68" t="str">
        <x:v>The result depends on applicable law, actual conduct, worker alternatives and enforcement.</x:v>
      </x:c>
    </x:row>
    <x:row r="703">
      <x:c r="A703" s="68" t="str">
        <x:v>MECH-702</x:v>
      </x:c>
      <x:c r="B703" s="68" t="str">
        <x:v>Works-council consultation</x:v>
      </x:c>
      <x:c r="C703" s="68" t="str">
        <x:v>works council consultation inputs</x:v>
      </x:c>
      <x:c r="D703" s="68" t="str">
        <x:v>works council consultation outcome</x:v>
      </x:c>
      <x:c r="E703" s="68" t="str">
        <x:v>Works-council consultation converts institutional rules, information or bargaining conditions into a labour-market consequence.</x:v>
      </x:c>
      <x:c r="F703" s="68" t="str">
        <x:v>S1</x:v>
      </x:c>
      <x:c r="G703" s="68" t="str">
        <x:v>The result depends on applicable law, actual conduct, worker alternatives and enforcement.</x:v>
      </x:c>
    </x:row>
    <x:row r="704">
      <x:c r="A704" s="68" t="str">
        <x:v>MECH-703</x:v>
      </x:c>
      <x:c r="B704" s="68" t="str">
        <x:v>Employment-arbitration privatisation</x:v>
      </x:c>
      <x:c r="C704" s="68" t="str">
        <x:v>employment arbitration privatisation inputs</x:v>
      </x:c>
      <x:c r="D704" s="68" t="str">
        <x:v>employment arbitration privatisation outcome</x:v>
      </x:c>
      <x:c r="E704" s="68" t="str">
        <x:v>Employment-arbitration privatisation converts institutional rules, information or bargaining conditions into a labour-market consequence.</x:v>
      </x:c>
      <x:c r="F704" s="68" t="str">
        <x:v>S1</x:v>
      </x:c>
      <x:c r="G704" s="68" t="str">
        <x:v>The result depends on applicable law, actual conduct, worker alternatives and enforcement.</x:v>
      </x:c>
    </x:row>
    <x:row r="705">
      <x:c r="A705" s="68" t="str">
        <x:v>MECH-704</x:v>
      </x:c>
      <x:c r="B705" s="68" t="str">
        <x:v>Non-compete mobility restriction</x:v>
      </x:c>
      <x:c r="C705" s="68" t="str">
        <x:v>non compete mobility restriction inputs</x:v>
      </x:c>
      <x:c r="D705" s="68" t="str">
        <x:v>non compete mobility restriction outcome</x:v>
      </x:c>
      <x:c r="E705" s="68" t="str">
        <x:v>Non-compete mobility restriction converts institutional rules, information or bargaining conditions into a labour-market consequence.</x:v>
      </x:c>
      <x:c r="F705" s="68" t="str">
        <x:v>S1</x:v>
      </x:c>
      <x:c r="G705" s="68" t="str">
        <x:v>The result depends on applicable law, actual conduct, worker alternatives and enforcement.</x:v>
      </x:c>
    </x:row>
    <x:row r="706">
      <x:c r="A706" s="68" t="str">
        <x:v>MECH-705</x:v>
      </x:c>
      <x:c r="B706" s="68" t="str">
        <x:v>Confidentiality-speech restriction</x:v>
      </x:c>
      <x:c r="C706" s="68" t="str">
        <x:v>confidentiality speech restriction inputs</x:v>
      </x:c>
      <x:c r="D706" s="68" t="str">
        <x:v>confidentiality speech restriction outcome</x:v>
      </x:c>
      <x:c r="E706" s="68" t="str">
        <x:v>Confidentiality-speech restriction converts institutional rules, information or bargaining conditions into a labour-market consequence.</x:v>
      </x:c>
      <x:c r="F706" s="68" t="str">
        <x:v>S1</x:v>
      </x:c>
      <x:c r="G706" s="68" t="str">
        <x:v>The result depends on applicable law, actual conduct, worker alternatives and enforcement.</x:v>
      </x:c>
    </x:row>
    <x:row r="707">
      <x:c r="A707" s="68" t="str">
        <x:v>MECH-706</x:v>
      </x:c>
      <x:c r="B707" s="68" t="str">
        <x:v>Fair-recruitment cost allocation</x:v>
      </x:c>
      <x:c r="C707" s="68" t="str">
        <x:v>fair recruitment cost allocation inputs</x:v>
      </x:c>
      <x:c r="D707" s="68" t="str">
        <x:v>fair recruitment cost allocation outcome</x:v>
      </x:c>
      <x:c r="E707" s="68" t="str">
        <x:v>Fair-recruitment cost allocation converts institutional rules, information or bargaining conditions into a labour-market consequence.</x:v>
      </x:c>
      <x:c r="F707" s="68" t="str">
        <x:v>S1</x:v>
      </x:c>
      <x:c r="G707" s="68" t="str">
        <x:v>The result depends on applicable law, actual conduct, worker alternatives and enforcement.</x:v>
      </x:c>
    </x:row>
    <x:row r="708">
      <x:c r="A708" s="68" t="str">
        <x:v>MECH-707</x:v>
      </x:c>
      <x:c r="B708" s="68" t="str">
        <x:v>Work-authorisation gate</x:v>
      </x:c>
      <x:c r="C708" s="68" t="str">
        <x:v>work authorisation gate inputs</x:v>
      </x:c>
      <x:c r="D708" s="68" t="str">
        <x:v>work authorisation gate outcome</x:v>
      </x:c>
      <x:c r="E708" s="68" t="str">
        <x:v>Work-authorisation gate converts institutional rules, information or bargaining conditions into a labour-market consequence.</x:v>
      </x:c>
      <x:c r="F708" s="68" t="str">
        <x:v>S1</x:v>
      </x:c>
      <x:c r="G708" s="68" t="str">
        <x:v>The result depends on applicable law, actual conduct, worker alternatives and enforcement.</x:v>
      </x:c>
    </x:row>
    <x:row r="709">
      <x:c r="A709" s="68" t="str">
        <x:v>MECH-708</x:v>
      </x:c>
      <x:c r="B709" s="68" t="str">
        <x:v>Posted-worker floor conversion</x:v>
      </x:c>
      <x:c r="C709" s="68" t="str">
        <x:v>posted worker floor conversion inputs</x:v>
      </x:c>
      <x:c r="D709" s="68" t="str">
        <x:v>posted worker floor conversion outcome</x:v>
      </x:c>
      <x:c r="E709" s="68" t="str">
        <x:v>Posted-worker floor conversion converts institutional rules, information or bargaining conditions into a labour-market consequence.</x:v>
      </x:c>
      <x:c r="F709" s="68" t="str">
        <x:v>S1</x:v>
      </x:c>
      <x:c r="G709" s="68" t="str">
        <x:v>The result depends on applicable law, actual conduct, worker alternatives and enforcement.</x:v>
      </x:c>
    </x:row>
    <x:row r="710">
      <x:c r="A710" s="68" t="str">
        <x:v>MECH-709</x:v>
      </x:c>
      <x:c r="B710" s="68" t="str">
        <x:v>Pay-transparency information conversion</x:v>
      </x:c>
      <x:c r="C710" s="68" t="str">
        <x:v>pay transparency information conversion inputs</x:v>
      </x:c>
      <x:c r="D710" s="68" t="str">
        <x:v>pay transparency information conversion outcome</x:v>
      </x:c>
      <x:c r="E710" s="68" t="str">
        <x:v>Pay-transparency information conversion converts institutional rules, information or bargaining conditions into a labour-market consequence.</x:v>
      </x:c>
      <x:c r="F710" s="68" t="str">
        <x:v>S1</x:v>
      </x:c>
      <x:c r="G710" s="68" t="str">
        <x:v>The result depends on applicable law, actual conduct, worker alternatives and enforcement.</x:v>
      </x:c>
    </x:row>
    <x:row r="711">
      <x:c r="A711" s="68" t="str">
        <x:v>MECH-710</x:v>
      </x:c>
      <x:c r="B711" s="68" t="str">
        <x:v>Equal-value comparison conversion</x:v>
      </x:c>
      <x:c r="C711" s="68" t="str">
        <x:v>equal value comparison conversion inputs</x:v>
      </x:c>
      <x:c r="D711" s="68" t="str">
        <x:v>equal value comparison conversion outcome</x:v>
      </x:c>
      <x:c r="E711" s="68" t="str">
        <x:v>Equal-value comparison conversion converts institutional rules, information or bargaining conditions into a labour-market consequence.</x:v>
      </x:c>
      <x:c r="F711" s="68" t="str">
        <x:v>S1</x:v>
      </x:c>
      <x:c r="G711" s="68" t="str">
        <x:v>The result depends on applicable law, actual conduct, worker alternatives and enforcement.</x:v>
      </x:c>
    </x:row>
    <x:row r="712">
      <x:c r="A712" s="68" t="str">
        <x:v>MECH-711</x:v>
      </x:c>
      <x:c r="B712" s="68" t="str">
        <x:v>Algorithmic scheduling control</x:v>
      </x:c>
      <x:c r="C712" s="68" t="str">
        <x:v>algorithmic scheduling control inputs</x:v>
      </x:c>
      <x:c r="D712" s="68" t="str">
        <x:v>algorithmic scheduling control outcome</x:v>
      </x:c>
      <x:c r="E712" s="68" t="str">
        <x:v>Algorithmic scheduling control converts institutional rules, information or bargaining conditions into a labour-market consequence.</x:v>
      </x:c>
      <x:c r="F712" s="68" t="str">
        <x:v>S1</x:v>
      </x:c>
      <x:c r="G712" s="68" t="str">
        <x:v>The result depends on applicable law, actual conduct, worker alternatives and enforcement.</x:v>
      </x:c>
    </x:row>
    <x:row r="713">
      <x:c r="A713" s="68" t="str">
        <x:v>MECH-712</x:v>
      </x:c>
      <x:c r="B713" s="68" t="str">
        <x:v>Algorithmic performance discipline</x:v>
      </x:c>
      <x:c r="C713" s="68" t="str">
        <x:v>algorithmic performance discipline inputs</x:v>
      </x:c>
      <x:c r="D713" s="68" t="str">
        <x:v>algorithmic performance discipline outcome</x:v>
      </x:c>
      <x:c r="E713" s="68" t="str">
        <x:v>Algorithmic performance discipline converts institutional rules, information or bargaining conditions into a labour-market consequence.</x:v>
      </x:c>
      <x:c r="F713" s="68" t="str">
        <x:v>S1</x:v>
      </x:c>
      <x:c r="G713" s="68" t="str">
        <x:v>The result depends on applicable law, actual conduct, worker alternatives and enforcement.</x:v>
      </x:c>
    </x:row>
    <x:row r="714">
      <x:c r="A714" s="68" t="str">
        <x:v>MECH-713</x:v>
      </x:c>
      <x:c r="B714" s="68" t="str">
        <x:v>Platform account governance</x:v>
      </x:c>
      <x:c r="C714" s="68" t="str">
        <x:v>platform account governance inputs</x:v>
      </x:c>
      <x:c r="D714" s="68" t="str">
        <x:v>platform account governance outcome</x:v>
      </x:c>
      <x:c r="E714" s="68" t="str">
        <x:v>Platform account governance converts institutional rules, information or bargaining conditions into a labour-market consequence.</x:v>
      </x:c>
      <x:c r="F714" s="68" t="str">
        <x:v>S1</x:v>
      </x:c>
      <x:c r="G714" s="68" t="str">
        <x:v>The result depends on applicable law, actual conduct, worker alternatives and enforcement.</x:v>
      </x:c>
    </x:row>
    <x:row r="715">
      <x:c r="A715" s="68" t="str">
        <x:v>MECH-714</x:v>
      </x:c>
      <x:c r="B715" s="68" t="str">
        <x:v>Human-review safeguard</x:v>
      </x:c>
      <x:c r="C715" s="68" t="str">
        <x:v>human review safeguard inputs</x:v>
      </x:c>
      <x:c r="D715" s="68" t="str">
        <x:v>human review safeguard outcome</x:v>
      </x:c>
      <x:c r="E715" s="68" t="str">
        <x:v>Human-review safeguard converts institutional rules, information or bargaining conditions into a labour-market consequence.</x:v>
      </x:c>
      <x:c r="F715" s="68" t="str">
        <x:v>S1</x:v>
      </x:c>
      <x:c r="G715" s="68" t="str">
        <x:v>The result depends on applicable law, actual conduct, worker alternatives and enforcement.</x:v>
      </x:c>
    </x:row>
    <x:row r="716">
      <x:c r="A716" s="68" t="str">
        <x:v>MECH-715</x:v>
      </x:c>
      <x:c r="B716" s="68" t="str">
        <x:v>AI conformity governance</x:v>
      </x:c>
      <x:c r="C716" s="68" t="str">
        <x:v>ai conformity governance inputs</x:v>
      </x:c>
      <x:c r="D716" s="68" t="str">
        <x:v>ai conformity governance outcome</x:v>
      </x:c>
      <x:c r="E716" s="68" t="str">
        <x:v>AI conformity governance converts institutional rules, information or bargaining conditions into a labour-market consequence.</x:v>
      </x:c>
      <x:c r="F716" s="68" t="str">
        <x:v>S1</x:v>
      </x:c>
      <x:c r="G716" s="68" t="str">
        <x:v>The result depends on applicable law, actual conduct, worker alternatives and enforcement.</x:v>
      </x:c>
    </x:row>
    <x:row r="717">
      <x:c r="A717" s="68" t="str">
        <x:v>MECH-716</x:v>
      </x:c>
      <x:c r="B717" s="68" t="str">
        <x:v>Data-protection purpose limitation</x:v>
      </x:c>
      <x:c r="C717" s="68" t="str">
        <x:v>data protection purpose limitation inputs</x:v>
      </x:c>
      <x:c r="D717" s="68" t="str">
        <x:v>data protection purpose limitation outcome</x:v>
      </x:c>
      <x:c r="E717" s="68" t="str">
        <x:v>Data-protection purpose limitation converts institutional rules, information or bargaining conditions into a labour-market consequence.</x:v>
      </x:c>
      <x:c r="F717" s="68" t="str">
        <x:v>S1</x:v>
      </x:c>
      <x:c r="G717" s="68" t="str">
        <x:v>The result depends on applicable law, actual conduct, worker alternatives and enforcement.</x:v>
      </x:c>
    </x:row>
    <x:row r="718">
      <x:c r="A718" s="68" t="str">
        <x:v>MECH-717</x:v>
      </x:c>
      <x:c r="B718" s="68" t="str">
        <x:v>Biometric attendance conversion</x:v>
      </x:c>
      <x:c r="C718" s="68" t="str">
        <x:v>biometric attendance conversion inputs</x:v>
      </x:c>
      <x:c r="D718" s="68" t="str">
        <x:v>biometric attendance conversion outcome</x:v>
      </x:c>
      <x:c r="E718" s="68" t="str">
        <x:v>Biometric attendance conversion converts institutional rules, information or bargaining conditions into a labour-market consequence.</x:v>
      </x:c>
      <x:c r="F718" s="68" t="str">
        <x:v>S1</x:v>
      </x:c>
      <x:c r="G718" s="68" t="str">
        <x:v>The result depends on applicable law, actual conduct, worker alternatives and enforcement.</x:v>
      </x:c>
    </x:row>
    <x:row r="719">
      <x:c r="A719" s="68" t="str">
        <x:v>MECH-718</x:v>
      </x:c>
      <x:c r="B719" s="68" t="str">
        <x:v>Labour-supply-chain pressure transmission</x:v>
      </x:c>
      <x:c r="C719" s="68" t="str">
        <x:v>labour supply chain pressure transmission inputs</x:v>
      </x:c>
      <x:c r="D719" s="68" t="str">
        <x:v>labour supply chain pressure transmission outcome</x:v>
      </x:c>
      <x:c r="E719" s="68" t="str">
        <x:v>Labour-supply-chain pressure transmission converts institutional rules, information or bargaining conditions into a labour-market consequence.</x:v>
      </x:c>
      <x:c r="F719" s="68" t="str">
        <x:v>S1</x:v>
      </x:c>
      <x:c r="G719" s="68" t="str">
        <x:v>The result depends on applicable law, actual conduct, worker alternatives and enforcement.</x:v>
      </x:c>
    </x:row>
    <x:row r="720">
      <x:c r="A720" s="68" t="str">
        <x:v>MECH-719</x:v>
      </x:c>
      <x:c r="B720" s="68" t="str">
        <x:v>Social-audit legibility conversion</x:v>
      </x:c>
      <x:c r="C720" s="68" t="str">
        <x:v>social audit legibility conversion inputs</x:v>
      </x:c>
      <x:c r="D720" s="68" t="str">
        <x:v>social audit legibility conversion outcome</x:v>
      </x:c>
      <x:c r="E720" s="68" t="str">
        <x:v>Social-audit legibility conversion converts institutional rules, information or bargaining conditions into a labour-market consequence.</x:v>
      </x:c>
      <x:c r="F720" s="68" t="str">
        <x:v>S1</x:v>
      </x:c>
      <x:c r="G720" s="68" t="str">
        <x:v>The result depends on applicable law, actual conduct, worker alternatives and enforcement.</x:v>
      </x:c>
    </x:row>
    <x:row r="721">
      <x:c r="A721" s="68" t="str">
        <x:v>MECH-720</x:v>
      </x:c>
      <x:c r="B721" s="68" t="str">
        <x:v>Training-to-employability conversion</x:v>
      </x:c>
      <x:c r="C721" s="68" t="str">
        <x:v>training to employability conversion inputs</x:v>
      </x:c>
      <x:c r="D721" s="68" t="str">
        <x:v>training to employability conversion outcome</x:v>
      </x:c>
      <x:c r="E721" s="68" t="str">
        <x:v>Training-to-employability conversion converts institutional rules, information or bargaining conditions into a labour-market consequence.</x:v>
      </x:c>
      <x:c r="F721" s="68" t="str">
        <x:v>S1</x:v>
      </x:c>
      <x:c r="G721" s="68" t="str">
        <x:v>The result depends on applicable law, actual conduct, worker alternatives and enforcement.</x:v>
      </x:c>
    </x:row>
    <x:row r="722">
      <x:c r="A722" s="68" t="str">
        <x:v>MECH-721</x:v>
      </x:c>
      <x:c r="B722" s="68" t="str">
        <x:v>Occupational-licensing scarcity conversion</x:v>
      </x:c>
      <x:c r="C722" s="68" t="str">
        <x:v>occupational licensing scarcity conversion inputs</x:v>
      </x:c>
      <x:c r="D722" s="68" t="str">
        <x:v>occupational licensing scarcity conversion outcome</x:v>
      </x:c>
      <x:c r="E722" s="68" t="str">
        <x:v>Occupational-licensing scarcity conversion converts institutional rules, information or bargaining conditions into a labour-market consequence.</x:v>
      </x:c>
      <x:c r="F722" s="68" t="str">
        <x:v>S1</x:v>
      </x:c>
      <x:c r="G722" s="68" t="str">
        <x:v>The result depends on applicable law, actual conduct, worker alternatives and enforcement.</x:v>
      </x:c>
    </x:row>
    <x:row r="723">
      <x:c r="A723" s="68" t="str">
        <x:v>MECH-722</x:v>
      </x:c>
      <x:c r="B723" s="68" t="str">
        <x:v>Unsupported contractor-label claim</x:v>
      </x:c>
      <x:c r="C723" s="68" t="str">
        <x:v>unsupported contractor label claim inputs</x:v>
      </x:c>
      <x:c r="D723" s="68" t="str">
        <x:v>unsupported contractor label claim outcome</x:v>
      </x:c>
      <x:c r="E723" s="68" t="str">
        <x:v>Unsupported contractor-label claim converts institutional rules, information or bargaining conditions into a labour-market consequence.</x:v>
      </x:c>
      <x:c r="F723" s="68" t="str">
        <x:v>U1</x:v>
      </x:c>
      <x:c r="G723" s="68" t="str">
        <x:v>The result depends on applicable law, actual conduct, worker alternatives and enforcement.</x:v>
      </x:c>
    </x:row>
    <x:row r="724">
      <x:c r="A724" s="68" t="str">
        <x:v>MECH-723</x:v>
      </x:c>
      <x:c r="B724" s="68" t="str">
        <x:v>Unsupported algorithmic-neutrality claim</x:v>
      </x:c>
      <x:c r="C724" s="68" t="str">
        <x:v>unsupported algorithmic neutrality claim inputs</x:v>
      </x:c>
      <x:c r="D724" s="68" t="str">
        <x:v>unsupported algorithmic neutrality claim outcome</x:v>
      </x:c>
      <x:c r="E724" s="68" t="str">
        <x:v>Unsupported algorithmic-neutrality claim converts institutional rules, information or bargaining conditions into a labour-market consequence.</x:v>
      </x:c>
      <x:c r="F724" s="68" t="str">
        <x:v>U1</x:v>
      </x:c>
      <x:c r="G724" s="68" t="str">
        <x:v>The result depends on applicable law, actual conduct, worker alternatives and enforcement.</x:v>
      </x:c>
    </x:row>
    <x:row r="725">
      <x:c r="A725" s="68" t="str">
        <x:v>MECH-724</x:v>
      </x:c>
      <x:c r="B725" s="68" t="str">
        <x:v>Unsupported union-command claim</x:v>
      </x:c>
      <x:c r="C725" s="68" t="str">
        <x:v>unsupported union command claim inputs</x:v>
      </x:c>
      <x:c r="D725" s="68" t="str">
        <x:v>unsupported union command claim outcome</x:v>
      </x:c>
      <x:c r="E725" s="68" t="str">
        <x:v>Unsupported union-command claim converts institutional rules, information or bargaining conditions into a labour-market consequence.</x:v>
      </x:c>
      <x:c r="F725" s="68" t="str">
        <x:v>U1</x:v>
      </x:c>
      <x:c r="G725" s="68" t="str">
        <x:v>The result depends on applicable law, actual conduct, worker alternatives and enforcement.</x:v>
      </x:c>
    </x:row>
    <x:row r="726">
      <x:c r="A726" s="68" t="str">
        <x:v>MECH-725</x:v>
      </x:c>
      <x:c r="B726" s="68" t="str">
        <x:v>Unsupported visa-ownership claim</x:v>
      </x:c>
      <x:c r="C726" s="68" t="str">
        <x:v>unsupported visa ownership claim inputs</x:v>
      </x:c>
      <x:c r="D726" s="68" t="str">
        <x:v>unsupported visa ownership claim outcome</x:v>
      </x:c>
      <x:c r="E726" s="68" t="str">
        <x:v>Unsupported visa-ownership claim converts institutional rules, information or bargaining conditions into a labour-market consequence.</x:v>
      </x:c>
      <x:c r="F726" s="68" t="str">
        <x:v>U1</x:v>
      </x:c>
      <x:c r="G726" s="68" t="str">
        <x:v>The result depends on applicable law, actual conduct, worker alternatives and enforcement.</x:v>
      </x:c>
    </x:row>
    <x:row r="727">
      <x:c r="A727" s="68" t="str">
        <x:v>MECH-726</x:v>
      </x:c>
      <x:c r="B727" s="68" t="str">
        <x:v>Unsupported safety-compliance guarantee</x:v>
      </x:c>
      <x:c r="C727" s="68" t="str">
        <x:v>unsupported safety compliance guarantee inputs</x:v>
      </x:c>
      <x:c r="D727" s="68" t="str">
        <x:v>unsupported safety compliance guarantee outcome</x:v>
      </x:c>
      <x:c r="E727" s="68" t="str">
        <x:v>Unsupported safety-compliance guarantee converts institutional rules, information or bargaining conditions into a labour-market consequence.</x:v>
      </x:c>
      <x:c r="F727" s="68" t="str">
        <x:v>U1</x:v>
      </x:c>
      <x:c r="G727" s="68" t="str">
        <x:v>The result depends on applicable law, actual conduct, worker alternatives and enforcement.</x:v>
      </x:c>
    </x:row>
    <x:row r="728">
      <x:c r="A728" s="68" t="str">
        <x:v>MECH-727</x:v>
      </x:c>
      <x:c r="B728" s="68" t="str">
        <x:v>Constitutional labour safeguard</x:v>
      </x:c>
      <x:c r="C728" s="68" t="str">
        <x:v>constitutional labour safeguard inputs</x:v>
      </x:c>
      <x:c r="D728" s="68" t="str">
        <x:v>constitutional labour safeguard outcome</x:v>
      </x:c>
      <x:c r="E728" s="68" t="str">
        <x:v>Constitutional labour safeguard converts institutional rules, information or bargaining conditions into a labour-market consequence.</x:v>
      </x:c>
      <x:c r="F728" s="68" t="str">
        <x:v>N1</x:v>
      </x:c>
      <x:c r="G728" s="68" t="str">
        <x:v>The result depends on applicable law, actual conduct, worker alternatives and enforcement.</x:v>
      </x:c>
    </x:row>
    <x:row r="729">
      <x:c r="A729" s="68" t="str">
        <x:v>MECH-728</x:v>
      </x:c>
      <x:c r="B729" s="68" t="str">
        <x:v>Health-risk pooling</x:v>
      </x:c>
      <x:c r="C729" s="68" t="str">
        <x:v>Individual illness risk and premium or tax contributions</x:v>
      </x:c>
      <x:c r="D729" s="68" t="str">
        <x:v>Collective financing pool</x:v>
      </x:c>
      <x:c r="E729" s="68" t="str">
        <x:v>Insurance converts uncertain individual medical costs into pooled claims and contribution obligations.</x:v>
      </x:c>
      <x:c r="F729" s="68" t="str">
        <x:v>S1</x:v>
      </x:c>
      <x:c r="G729" s="68" t="str">
        <x:v>Pooling quality depends on enrolment, risk mix and benefit design.</x:v>
      </x:c>
    </x:row>
    <x:row r="730">
      <x:c r="A730" s="68" t="str">
        <x:v>MECH-729</x:v>
      </x:c>
      <x:c r="B730" s="68" t="str">
        <x:v>Coverage-eligibility conversion</x:v>
      </x:c>
      <x:c r="C730" s="68" t="str">
        <x:v>Personal, employment or programme status</x:v>
      </x:c>
      <x:c r="D730" s="68" t="str">
        <x:v>Right to covered health benefits</x:v>
      </x:c>
      <x:c r="E730" s="68" t="str">
        <x:v>Eligibility rules convert demographic, income, employment or enrolment facts into access to coverage.</x:v>
      </x:c>
      <x:c r="F730" s="68" t="str">
        <x:v>S1</x:v>
      </x:c>
      <x:c r="G730" s="68" t="str">
        <x:v>Coverage does not ensure timely provider access.</x:v>
      </x:c>
    </x:row>
    <x:row r="731">
      <x:c r="A731" s="68" t="str">
        <x:v>MECH-730</x:v>
      </x:c>
      <x:c r="B731" s="68" t="str">
        <x:v>Premium-to-coverage conversion</x:v>
      </x:c>
      <x:c r="C731" s="68" t="str">
        <x:v>Premium contribution</x:v>
      </x:c>
      <x:c r="D731" s="68" t="str">
        <x:v>Active insurance contract</x:v>
      </x:c>
      <x:c r="E731" s="68" t="str">
        <x:v>Payment converts enrolment into a health-plan claim subject to contract terms.</x:v>
      </x:c>
      <x:c r="F731" s="68" t="str">
        <x:v>S1</x:v>
      </x:c>
      <x:c r="G731" s="68" t="str">
        <x:v>Nonpayment, exclusions and waiting rules can interrupt coverage.</x:v>
      </x:c>
    </x:row>
    <x:row r="732">
      <x:c r="A732" s="68" t="str">
        <x:v>MECH-731</x:v>
      </x:c>
      <x:c r="B732" s="68" t="str">
        <x:v>Cost-sharing demand filter</x:v>
      </x:c>
      <x:c r="C732" s="68" t="str">
        <x:v>Covered service</x:v>
      </x:c>
      <x:c r="D732" s="68" t="str">
        <x:v>Deductible, copayment or coinsurance obligation</x:v>
      </x:c>
      <x:c r="E732" s="68" t="str">
        <x:v>Cost sharing converts healthcare use into household financial exposure and can alter demand.</x:v>
      </x:c>
      <x:c r="F732" s="68" t="str">
        <x:v>S1</x:v>
      </x:c>
      <x:c r="G732" s="68" t="str">
        <x:v>It may reduce both low-value and necessary care.</x:v>
      </x:c>
    </x:row>
    <x:row r="733">
      <x:c r="A733" s="68" t="str">
        <x:v>MECH-732</x:v>
      </x:c>
      <x:c r="B733" s="68" t="str">
        <x:v>Network-access conversion</x:v>
      </x:c>
      <x:c r="C733" s="68" t="str">
        <x:v>Provider contract</x:v>
      </x:c>
      <x:c r="D733" s="68" t="str">
        <x:v>In-network access and negotiated price</x:v>
      </x:c>
      <x:c r="E733" s="68" t="str">
        <x:v>Network agreements convert provider participation into lower patient cost sharing and plan access.</x:v>
      </x:c>
      <x:c r="F733" s="68" t="str">
        <x:v>S1</x:v>
      </x:c>
      <x:c r="G733" s="68" t="str">
        <x:v>Directory accuracy and appointment availability remain separate.</x:v>
      </x:c>
    </x:row>
    <x:row r="734">
      <x:c r="A734" s="68" t="str">
        <x:v>MECH-733</x:v>
      </x:c>
      <x:c r="B734" s="68" t="str">
        <x:v>Prior-authorization gate</x:v>
      </x:c>
      <x:c r="C734" s="68" t="str">
        <x:v>Clinician recommendation</x:v>
      </x:c>
      <x:c r="D734" s="68" t="str">
        <x:v>Pre-service coverage approval or denial</x:v>
      </x:c>
      <x:c r="E734" s="68" t="str">
        <x:v>Prior authorization converts medical recommendations into payer permission requirements.</x:v>
      </x:c>
      <x:c r="F734" s="68" t="str">
        <x:v>S1</x:v>
      </x:c>
      <x:c r="G734" s="68" t="str">
        <x:v>Approval is not clinical endorsement or guarantee of payment.</x:v>
      </x:c>
    </x:row>
    <x:row r="735">
      <x:c r="A735" s="68" t="str">
        <x:v>MECH-734</x:v>
      </x:c>
      <x:c r="B735" s="68" t="str">
        <x:v>Medical-necessity classification</x:v>
      </x:c>
      <x:c r="C735" s="68" t="str">
        <x:v>Clinical facts and coverage criteria</x:v>
      </x:c>
      <x:c r="D735" s="68" t="str">
        <x:v>Covered or excluded service state</x:v>
      </x:c>
      <x:c r="E735" s="68" t="str">
        <x:v>Utilization review converts clinical documentation into a coverage classification.</x:v>
      </x:c>
      <x:c r="F735" s="68" t="str">
        <x:v>S1</x:v>
      </x:c>
      <x:c r="G735" s="68" t="str">
        <x:v>Coverage criteria may differ from clinician judgment.</x:v>
      </x:c>
    </x:row>
    <x:row r="736">
      <x:c r="A736" s="68" t="str">
        <x:v>MECH-735</x:v>
      </x:c>
      <x:c r="B736" s="68" t="str">
        <x:v>Claim-adjudication conversion</x:v>
      </x:c>
      <x:c r="C736" s="68" t="str">
        <x:v>Coded service claim</x:v>
      </x:c>
      <x:c r="D736" s="68" t="str">
        <x:v>Allowed, denied or adjusted payment</x:v>
      </x:c>
      <x:c r="E736" s="68" t="str">
        <x:v>Claims processing converts clinical activity and codes into financial obligations.</x:v>
      </x:c>
      <x:c r="F736" s="68" t="str">
        <x:v>S1</x:v>
      </x:c>
      <x:c r="G736" s="68" t="str">
        <x:v>A paid claim does not prove quality or necessity.</x:v>
      </x:c>
    </x:row>
    <x:row r="737">
      <x:c r="A737" s="68" t="str">
        <x:v>MECH-736</x:v>
      </x:c>
      <x:c r="B737" s="68" t="str">
        <x:v>Coding-to-payment conversion</x:v>
      </x:c>
      <x:c r="C737" s="68" t="str">
        <x:v>Clinical documentation</x:v>
      </x:c>
      <x:c r="D737" s="68" t="str">
        <x:v>Diagnosis and procedure codes</x:v>
      </x:c>
      <x:c r="E737" s="68" t="str">
        <x:v>Coding converts care narratives into categories used for payment, quality and risk adjustment.</x:v>
      </x:c>
      <x:c r="F737" s="68" t="str">
        <x:v>S1</x:v>
      </x:c>
      <x:c r="G737" s="68" t="str">
        <x:v>Coding can omit nuance or be influenced by financial incentives.</x:v>
      </x:c>
    </x:row>
    <x:row r="738">
      <x:c r="A738" s="68" t="str">
        <x:v>MECH-737</x:v>
      </x:c>
      <x:c r="B738" s="68" t="str">
        <x:v>Severity-capture conversion</x:v>
      </x:c>
      <x:c r="C738" s="68" t="str">
        <x:v>Clinical documentation</x:v>
      </x:c>
      <x:c r="D738" s="68" t="str">
        <x:v>Higher or lower case-mix classification</x:v>
      </x:c>
      <x:c r="E738" s="68" t="str">
        <x:v>Documentation improvement converts recorded severity into payment and risk scores.</x:v>
      </x:c>
      <x:c r="F738" s="68" t="str">
        <x:v>S1</x:v>
      </x:c>
      <x:c r="G738" s="68" t="str">
        <x:v>Documented severity is not automatically fabricated or clinically complete.</x:v>
      </x:c>
    </x:row>
    <x:row r="739">
      <x:c r="A739" s="68" t="str">
        <x:v>MECH-738</x:v>
      </x:c>
      <x:c r="B739" s="68" t="str">
        <x:v>Prospective-payment bundling</x:v>
      </x:c>
      <x:c r="C739" s="68" t="str">
        <x:v>Treatment episode</x:v>
      </x:c>
      <x:c r="D739" s="68" t="str">
        <x:v>Fixed category payment</x:v>
      </x:c>
      <x:c r="E739" s="68" t="str">
        <x:v>Prospective payment converts variable resource use into a predetermined reimbursement amount.</x:v>
      </x:c>
      <x:c r="F739" s="68" t="str">
        <x:v>S1</x:v>
      </x:c>
      <x:c r="G739" s="68" t="str">
        <x:v>Providers retain under- and over-cost risk.</x:v>
      </x:c>
    </x:row>
    <x:row r="740">
      <x:c r="A740" s="68" t="str">
        <x:v>MECH-739</x:v>
      </x:c>
      <x:c r="B740" s="68" t="str">
        <x:v>Capitation-risk transfer</x:v>
      </x:c>
      <x:c r="C740" s="68" t="str">
        <x:v>Enrolled population</x:v>
      </x:c>
      <x:c r="D740" s="68" t="str">
        <x:v>Fixed per-member payment and provider risk</x:v>
      </x:c>
      <x:c r="E740" s="68" t="str">
        <x:v>Capitation converts service-volume risk from payer to managed entity or provider.</x:v>
      </x:c>
      <x:c r="F740" s="68" t="str">
        <x:v>S1</x:v>
      </x:c>
      <x:c r="G740" s="68" t="str">
        <x:v>Risk adjustment and stop-loss affect exposure.</x:v>
      </x:c>
    </x:row>
    <x:row r="741">
      <x:c r="A741" s="68" t="str">
        <x:v>MECH-740</x:v>
      </x:c>
      <x:c r="B741" s="68" t="str">
        <x:v>Risk-adjustment redistribution</x:v>
      </x:c>
      <x:c r="C741" s="68" t="str">
        <x:v>Enrollee diagnosis and demographic data</x:v>
      </x:c>
      <x:c r="D741" s="68" t="str">
        <x:v>Transfers among plans or providers</x:v>
      </x:c>
      <x:c r="E741" s="68" t="str">
        <x:v>Risk adjustment converts measured morbidity into compensating payments.</x:v>
      </x:c>
      <x:c r="F741" s="68" t="str">
        <x:v>S1</x:v>
      </x:c>
      <x:c r="G741" s="68" t="str">
        <x:v>Coding intensity can affect measured risk.</x:v>
      </x:c>
    </x:row>
    <x:row r="742">
      <x:c r="A742" s="68" t="str">
        <x:v>MECH-741</x:v>
      </x:c>
      <x:c r="B742" s="68" t="str">
        <x:v>Value-based incentive conversion</x:v>
      </x:c>
      <x:c r="C742" s="68" t="str">
        <x:v>Cost and quality measures</x:v>
      </x:c>
      <x:c r="D742" s="68" t="str">
        <x:v>Bonus, penalty or shared savings</x:v>
      </x:c>
      <x:c r="E742" s="68" t="str">
        <x:v>Performance contracts convert measured outcomes into payment consequences.</x:v>
      </x:c>
      <x:c r="F742" s="68" t="str">
        <x:v>S1</x:v>
      </x:c>
      <x:c r="G742" s="68" t="str">
        <x:v>Measures can be incomplete or gameable.</x:v>
      </x:c>
    </x:row>
    <x:row r="743">
      <x:c r="A743" s="68" t="str">
        <x:v>MECH-742</x:v>
      </x:c>
      <x:c r="B743" s="68" t="str">
        <x:v>Provider-consolidation bargaining power</x:v>
      </x:c>
      <x:c r="C743" s="68" t="str">
        <x:v>Provider ownership concentration</x:v>
      </x:c>
      <x:c r="D743" s="68" t="str">
        <x:v>Stronger negotiating position with payers</x:v>
      </x:c>
      <x:c r="E743" s="68" t="str">
        <x:v>Consolidation can convert control of local clinical capacity into price and contract leverage.</x:v>
      </x:c>
      <x:c r="F743" s="68" t="str">
        <x:v>S1</x:v>
      </x:c>
      <x:c r="G743" s="68" t="str">
        <x:v>Quality, efficiency and market definition require separate evidence.</x:v>
      </x:c>
    </x:row>
    <x:row r="744">
      <x:c r="A744" s="68" t="str">
        <x:v>MECH-743</x:v>
      </x:c>
      <x:c r="B744" s="68" t="str">
        <x:v>Hospital-price legibility conversion</x:v>
      </x:c>
      <x:c r="C744" s="68" t="str">
        <x:v>Hospital contractual and charge data</x:v>
      </x:c>
      <x:c r="D744" s="68" t="str">
        <x:v>Public machine-readable price information</x:v>
      </x:c>
      <x:c r="E744" s="68" t="str">
        <x:v>Transparency rules convert private price schedules into public data.</x:v>
      </x:c>
      <x:c r="F744" s="68" t="str">
        <x:v>S1</x:v>
      </x:c>
      <x:c r="G744" s="68" t="str">
        <x:v>Published price is not necessarily final patient cost.</x:v>
      </x:c>
    </x:row>
    <x:row r="745">
      <x:c r="A745" s="68" t="str">
        <x:v>MECH-744</x:v>
      </x:c>
      <x:c r="B745" s="68" t="str">
        <x:v>Chargemaster-anchor conversion</x:v>
      </x:c>
      <x:c r="C745" s="68" t="str">
        <x:v>Hospital list price</x:v>
      </x:c>
      <x:c r="D745" s="68" t="str">
        <x:v>Reference point for discounts, uninsured bills or negotiations</x:v>
      </x:c>
      <x:c r="E745" s="68" t="str">
        <x:v>Gross charges can influence financial relationships despite rarely representing typical payment.</x:v>
      </x:c>
      <x:c r="F745" s="68" t="str">
        <x:v>S1</x:v>
      </x:c>
      <x:c r="G745" s="68" t="str">
        <x:v>Chargemaster amounts are not average realised prices.</x:v>
      </x:c>
    </x:row>
    <x:row r="746">
      <x:c r="A746" s="68" t="str">
        <x:v>MECH-745</x:v>
      </x:c>
      <x:c r="B746" s="68" t="str">
        <x:v>Surprise-billing protection conversion</x:v>
      </x:c>
      <x:c r="C746" s="68" t="str">
        <x:v>Out-of-network emergency or facility-based service</x:v>
      </x:c>
      <x:c r="D746" s="68" t="str">
        <x:v>In-network patient cost-sharing protection</x:v>
      </x:c>
      <x:c r="E746" s="68" t="str">
        <x:v>The No Surprises framework converts certain out-of-network encounters into protected patient liability.</x:v>
      </x:c>
      <x:c r="F746" s="68" t="str">
        <x:v>S1</x:v>
      </x:c>
      <x:c r="G746" s="68" t="str">
        <x:v>Provider-plan payment disputes remain.</x:v>
      </x:c>
    </x:row>
    <x:row r="747">
      <x:c r="A747" s="68" t="str">
        <x:v>MECH-746</x:v>
      </x:c>
      <x:c r="B747" s="68" t="str">
        <x:v>Independent-payment-dispute conversion</x:v>
      </x:c>
      <x:c r="C747" s="68" t="str">
        <x:v>Failed provider-plan negotiation</x:v>
      </x:c>
      <x:c r="D747" s="68" t="str">
        <x:v>Binding or administratively selected payment amount</x:v>
      </x:c>
      <x:c r="E747" s="68" t="str">
        <x:v>IDR converts a bilateral payment dispute into third-party determination.</x:v>
      </x:c>
      <x:c r="F747" s="68" t="str">
        <x:v>S1</x:v>
      </x:c>
      <x:c r="G747" s="68" t="str">
        <x:v>The result does not establish clinical quality or network status.</x:v>
      </x:c>
    </x:row>
    <x:row r="748">
      <x:c r="A748" s="68" t="str">
        <x:v>MECH-747</x:v>
      </x:c>
      <x:c r="B748" s="68" t="str">
        <x:v>Medical-debt externalisation</x:v>
      </x:c>
      <x:c r="C748" s="68" t="str">
        <x:v>Patient cost obligation</x:v>
      </x:c>
      <x:c r="D748" s="68" t="str">
        <x:v>Household debt and collection claim</x:v>
      </x:c>
      <x:c r="E748" s="68" t="str">
        <x:v>Unpaid care converts health need into household balance-sheet stress.</x:v>
      </x:c>
      <x:c r="F748" s="68" t="str">
        <x:v>S1</x:v>
      </x:c>
      <x:c r="G748" s="68" t="str">
        <x:v>Charity care, insurance errors and appeals may alter liability.</x:v>
      </x:c>
    </x:row>
    <x:row r="749">
      <x:c r="A749" s="68" t="str">
        <x:v>MECH-748</x:v>
      </x:c>
      <x:c r="B749" s="68" t="str">
        <x:v>Charity-care conversion</x:v>
      </x:c>
      <x:c r="C749" s="68" t="str">
        <x:v>Patient financial need</x:v>
      </x:c>
      <x:c r="D749" s="68" t="str">
        <x:v>Reduced or forgiven hospital charge</x:v>
      </x:c>
      <x:c r="E749" s="68" t="str">
        <x:v>Financial assistance converts eligibility evidence into subsidised care.</x:v>
      </x:c>
      <x:c r="F749" s="68" t="str">
        <x:v>S1</x:v>
      </x:c>
      <x:c r="G749" s="68" t="str">
        <x:v>Policies, screening and implementation vary.</x:v>
      </x:c>
    </x:row>
    <x:row r="750">
      <x:c r="A750" s="68" t="str">
        <x:v>MECH-749</x:v>
      </x:c>
      <x:c r="B750" s="68" t="str">
        <x:v>Employer-health-benefit lock-in</x:v>
      </x:c>
      <x:c r="C750" s="68" t="str">
        <x:v>Employment-linked insurance</x:v>
      </x:c>
      <x:c r="D750" s="68" t="str">
        <x:v>Higher cost of job exit</x:v>
      </x:c>
      <x:c r="E750" s="68" t="str">
        <x:v>Employer-sponsored coverage can convert health needs into reduced labour mobility.</x:v>
      </x:c>
      <x:c r="F750" s="68" t="str">
        <x:v>S1</x:v>
      </x:c>
      <x:c r="G750" s="68" t="str">
        <x:v>Portability and public alternatives mitigate lock-in.</x:v>
      </x:c>
    </x:row>
    <x:row r="751">
      <x:c r="A751" s="68" t="str">
        <x:v>MECH-750</x:v>
      </x:c>
      <x:c r="B751" s="68" t="str">
        <x:v>Managed-care delegation</x:v>
      </x:c>
      <x:c r="C751" s="68" t="str">
        <x:v>Public or employer financing</x:v>
      </x:c>
      <x:c r="D751" s="68" t="str">
        <x:v>Private plan network and utilization authority</x:v>
      </x:c>
      <x:c r="E751" s="68" t="str">
        <x:v>Managed care converts pooled public or employer funds into delegated coverage administration.</x:v>
      </x:c>
      <x:c r="F751" s="68" t="str">
        <x:v>S1</x:v>
      </x:c>
      <x:c r="G751" s="68" t="str">
        <x:v>The payer retains statutory and contractual oversight.</x:v>
      </x:c>
    </x:row>
    <x:row r="752">
      <x:c r="A752" s="68" t="str">
        <x:v>MECH-751</x:v>
      </x:c>
      <x:c r="B752" s="68" t="str">
        <x:v>Drug-formulary gate</x:v>
      </x:c>
      <x:c r="C752" s="68" t="str">
        <x:v>Approved medicine</x:v>
      </x:c>
      <x:c r="D752" s="68" t="str">
        <x:v>Covered tier, restriction or exclusion</x:v>
      </x:c>
      <x:c r="E752" s="68" t="str">
        <x:v>Formulary design converts regulatory approval into practical insurance access.</x:v>
      </x:c>
      <x:c r="F752" s="68" t="str">
        <x:v>S1</x:v>
      </x:c>
      <x:c r="G752" s="68" t="str">
        <x:v>FDA approval does not require plan coverage.</x:v>
      </x:c>
    </x:row>
    <x:row r="753">
      <x:c r="A753" s="68" t="str">
        <x:v>MECH-752</x:v>
      </x:c>
      <x:c r="B753" s="68" t="str">
        <x:v>Rebate-to-formulary conversion</x:v>
      </x:c>
      <x:c r="C753" s="68" t="str">
        <x:v>Manufacturer payment terms</x:v>
      </x:c>
      <x:c r="D753" s="68" t="str">
        <x:v>Coverage position and plan economics</x:v>
      </x:c>
      <x:c r="E753" s="68" t="str">
        <x:v>Rebates and fees can influence net prices and formulary incentives.</x:v>
      </x:c>
      <x:c r="F753" s="68" t="str">
        <x:v>S1</x:v>
      </x:c>
      <x:c r="G753" s="68" t="str">
        <x:v>A rebate does not by itself prove harmful steering.</x:v>
      </x:c>
    </x:row>
    <x:row r="754">
      <x:c r="A754" s="68" t="str">
        <x:v>MECH-753</x:v>
      </x:c>
      <x:c r="B754" s="68" t="str">
        <x:v>PBM-spread conversion</x:v>
      </x:c>
      <x:c r="C754" s="68" t="str">
        <x:v>Plan payment and pharmacy reimbursement</x:v>
      </x:c>
      <x:c r="D754" s="68" t="str">
        <x:v>PBM retained spread</x:v>
      </x:c>
      <x:c r="E754" s="68" t="str">
        <x:v>Spread pricing converts differences between payer charge and pharmacy payment into intermediary revenue.</x:v>
      </x:c>
      <x:c r="F754" s="68" t="str">
        <x:v>S1</x:v>
      </x:c>
      <x:c r="G754" s="68" t="str">
        <x:v>Contract terms and pass-through arrangements vary.</x:v>
      </x:c>
    </x:row>
    <x:row r="755">
      <x:c r="A755" s="68" t="str">
        <x:v>MECH-754</x:v>
      </x:c>
      <x:c r="B755" s="68" t="str">
        <x:v>Pharmacy-network steering</x:v>
      </x:c>
      <x:c r="C755" s="68" t="str">
        <x:v>Plan network and benefit rules</x:v>
      </x:c>
      <x:c r="D755" s="68" t="str">
        <x:v>Patient dispensing channel</x:v>
      </x:c>
      <x:c r="E755" s="68" t="str">
        <x:v>Network and specialty policies convert coverage into pharmacy choice constraints.</x:v>
      </x:c>
      <x:c r="F755" s="68" t="str">
        <x:v>S1</x:v>
      </x:c>
      <x:c r="G755" s="68" t="str">
        <x:v>Steering may reflect clinical, logistical or ownership incentives.</x:v>
      </x:c>
    </x:row>
    <x:row r="756">
      <x:c r="A756" s="68" t="str">
        <x:v>MECH-755</x:v>
      </x:c>
      <x:c r="B756" s="68" t="str">
        <x:v>Vertical-pharmacy integration</x:v>
      </x:c>
      <x:c r="C756" s="68" t="str">
        <x:v>PBM or insurer ownership</x:v>
      </x:c>
      <x:c r="D756" s="68" t="str">
        <x:v>Internal dispensing revenue and data control</x:v>
      </x:c>
      <x:c r="E756" s="68" t="str">
        <x:v>Vertical integration converts benefit administration into affiliated pharmacy volume.</x:v>
      </x:c>
      <x:c r="F756" s="68" t="str">
        <x:v>S1</x:v>
      </x:c>
      <x:c r="G756" s="68" t="str">
        <x:v>Ownership does not prove illegal conduct or higher total cost.</x:v>
      </x:c>
    </x:row>
    <x:row r="757">
      <x:c r="A757" s="68" t="str">
        <x:v>MECH-756</x:v>
      </x:c>
      <x:c r="B757" s="68" t="str">
        <x:v>Public-drug-price negotiation</x:v>
      </x:c>
      <x:c r="C757" s="68" t="str">
        <x:v>High-expenditure covered medicine</x:v>
      </x:c>
      <x:c r="D757" s="68" t="str">
        <x:v>Maximum public programme price</x:v>
      </x:c>
      <x:c r="E757" s="68" t="str">
        <x:v>Negotiation authority converts public purchasing power into a regulated or negotiated price.</x:v>
      </x:c>
      <x:c r="F757" s="68" t="str">
        <x:v>S1</x:v>
      </x:c>
      <x:c r="G757" s="68" t="str">
        <x:v>The price applies only within defined programme and product scope.</x:v>
      </x:c>
    </x:row>
    <x:row r="758">
      <x:c r="A758" s="68" t="str">
        <x:v>MECH-757</x:v>
      </x:c>
      <x:c r="B758" s="68" t="str">
        <x:v>Patent-exclusivity access delay</x:v>
      </x:c>
      <x:c r="C758" s="68" t="str">
        <x:v>Approved reference product rights</x:v>
      </x:c>
      <x:c r="D758" s="68" t="str">
        <x:v>Delayed generic or biosimilar competition</x:v>
      </x:c>
      <x:c r="E758" s="68" t="str">
        <x:v>Patent and regulatory exclusivity can convert innovation rights into temporary market-entry barriers.</x:v>
      </x:c>
      <x:c r="F758" s="68" t="str">
        <x:v>S1</x:v>
      </x:c>
      <x:c r="G758" s="68" t="str">
        <x:v>Listing does not prove patent validity or exact entry date.</x:v>
      </x:c>
    </x:row>
    <x:row r="759">
      <x:c r="A759" s="68" t="str">
        <x:v>MECH-758</x:v>
      </x:c>
      <x:c r="B759" s="68" t="str">
        <x:v>Paragraph-IV challenge conversion</x:v>
      </x:c>
      <x:c r="C759" s="68" t="str">
        <x:v>Listed patent and generic application</x:v>
      </x:c>
      <x:c r="D759" s="68" t="str">
        <x:v>Patent litigation and possible generic exclusivity</x:v>
      </x:c>
      <x:c r="E759" s="68" t="str">
        <x:v>A Paragraph IV certification converts regulatory filing into a patent challenge pathway.</x:v>
      </x:c>
      <x:c r="F759" s="68" t="str">
        <x:v>S1</x:v>
      </x:c>
      <x:c r="G759" s="68" t="str">
        <x:v>Challenge does not establish invalidity or immediate launch.</x:v>
      </x:c>
    </x:row>
    <x:row r="760">
      <x:c r="A760" s="68" t="str">
        <x:v>MECH-759</x:v>
      </x:c>
      <x:c r="B760" s="68" t="str">
        <x:v>Generic-substitution conversion</x:v>
      </x:c>
      <x:c r="C760" s="68" t="str">
        <x:v>Reference drug and approved generic</x:v>
      </x:c>
      <x:c r="D760" s="68" t="str">
        <x:v>Therapeutically equivalent lower-cost dispensing option</x:v>
      </x:c>
      <x:c r="E760" s="68" t="str">
        <x:v>Generic approval can convert patent expiry and bioequivalence evidence into competition.</x:v>
      </x:c>
      <x:c r="F760" s="68" t="str">
        <x:v>S1</x:v>
      </x:c>
      <x:c r="G760" s="68" t="str">
        <x:v>Actual price reduction depends on entry and market structure.</x:v>
      </x:c>
    </x:row>
    <x:row r="761">
      <x:c r="A761" s="68" t="str">
        <x:v>MECH-760</x:v>
      </x:c>
      <x:c r="B761" s="68" t="str">
        <x:v>Biosimilar-entry conversion</x:v>
      </x:c>
      <x:c r="C761" s="68" t="str">
        <x:v>Reference biologic and biosimilar evidence</x:v>
      </x:c>
      <x:c r="D761" s="68" t="str">
        <x:v>Licensed biosimilar competition</x:v>
      </x:c>
      <x:c r="E761" s="68" t="str">
        <x:v>Biosimilar approval converts comparative evidence into market entry without duplicating full development.</x:v>
      </x:c>
      <x:c r="F761" s="68" t="str">
        <x:v>S1</x:v>
      </x:c>
      <x:c r="G761" s="68" t="str">
        <x:v>Biosimilar is not chemically identical and uptake is not automatic.</x:v>
      </x:c>
    </x:row>
    <x:row r="762">
      <x:c r="A762" s="68" t="str">
        <x:v>MECH-761</x:v>
      </x:c>
      <x:c r="B762" s="68" t="str">
        <x:v>Clinical-trial evidence conversion</x:v>
      </x:c>
      <x:c r="C762" s="68" t="str">
        <x:v>Protocol, participants and outcomes</x:v>
      </x:c>
      <x:c r="D762" s="68" t="str">
        <x:v>Regulatory evidence claim</x:v>
      </x:c>
      <x:c r="E762" s="68" t="str">
        <x:v>Clinical research converts controlled observations into evidence about safety and efficacy.</x:v>
      </x:c>
      <x:c r="F762" s="68" t="str">
        <x:v>S1</x:v>
      </x:c>
      <x:c r="G762" s="68" t="str">
        <x:v>External validity and endpoint choice matter.</x:v>
      </x:c>
    </x:row>
    <x:row r="763">
      <x:c r="A763" s="68" t="str">
        <x:v>MECH-762</x:v>
      </x:c>
      <x:c r="B763" s="68" t="str">
        <x:v>Informed-consent conversion</x:v>
      </x:c>
      <x:c r="C763" s="68" t="str">
        <x:v>Research disclosure</x:v>
      </x:c>
      <x:c r="D763" s="68" t="str">
        <x:v>Participant authorisation</x:v>
      </x:c>
      <x:c r="E763" s="68" t="str">
        <x:v>Consent procedures convert information into voluntary study participation.</x:v>
      </x:c>
      <x:c r="F763" s="68" t="str">
        <x:v>S1</x:v>
      </x:c>
      <x:c r="G763" s="68" t="str">
        <x:v>A signature alone does not prove understanding or absence of pressure.</x:v>
      </x:c>
    </x:row>
    <x:row r="764">
      <x:c r="A764" s="68" t="str">
        <x:v>MECH-763</x:v>
      </x:c>
      <x:c r="B764" s="68" t="str">
        <x:v>IRB-protection gate</x:v>
      </x:c>
      <x:c r="C764" s="68" t="str">
        <x:v>Research protocol</x:v>
      </x:c>
      <x:c r="D764" s="68" t="str">
        <x:v>Approved, modified or disapproved study</x:v>
      </x:c>
      <x:c r="E764" s="68" t="str">
        <x:v>Ethics review converts protocol risk and safeguards into institutional permission.</x:v>
      </x:c>
      <x:c r="F764" s="68" t="str">
        <x:v>S1</x:v>
      </x:c>
      <x:c r="G764" s="68" t="str">
        <x:v>Approval does not guarantee ethical conduct or safety.</x:v>
      </x:c>
    </x:row>
    <x:row r="765">
      <x:c r="A765" s="68" t="str">
        <x:v>MECH-764</x:v>
      </x:c>
      <x:c r="B765" s="68" t="str">
        <x:v>Accelerated-approval uncertainty conversion</x:v>
      </x:c>
      <x:c r="C765" s="68" t="str">
        <x:v>Surrogate endpoint evidence</x:v>
      </x:c>
      <x:c r="D765" s="68" t="str">
        <x:v>Earlier market access with confirmatory obligation</x:v>
      </x:c>
      <x:c r="E765" s="68" t="str">
        <x:v>Accelerated approval converts predictive evidence into conditional access.</x:v>
      </x:c>
      <x:c r="F765" s="68" t="str">
        <x:v>S1</x:v>
      </x:c>
      <x:c r="G765" s="68" t="str">
        <x:v>Clinical benefit may remain uncertain until verified.</x:v>
      </x:c>
    </x:row>
    <x:row r="766">
      <x:c r="A766" s="68" t="str">
        <x:v>MECH-765</x:v>
      </x:c>
      <x:c r="B766" s="68" t="str">
        <x:v>Confirmatory-trial correction</x:v>
      </x:c>
      <x:c r="C766" s="68" t="str">
        <x:v>Post-approval study evidence</x:v>
      </x:c>
      <x:c r="D766" s="68" t="str">
        <x:v>Verified benefit, changed indication or withdrawal pathway</x:v>
      </x:c>
      <x:c r="E766" s="68" t="str">
        <x:v>Confirmatory trials convert residual uncertainty into a later regulatory decision.</x:v>
      </x:c>
      <x:c r="F766" s="68" t="str">
        <x:v>S1</x:v>
      </x:c>
      <x:c r="G766" s="68" t="str">
        <x:v>Completion timing and evidentiary strength vary.</x:v>
      </x:c>
    </x:row>
    <x:row r="767">
      <x:c r="A767" s="68" t="str">
        <x:v>MECH-766</x:v>
      </x:c>
      <x:c r="B767" s="68" t="str">
        <x:v>Medical-product reimbursement conversion</x:v>
      </x:c>
      <x:c r="C767" s="68" t="str">
        <x:v>Regulatory approval and HTA evidence</x:v>
      </x:c>
      <x:c r="D767" s="68" t="str">
        <x:v>Covered price and access conditions</x:v>
      </x:c>
      <x:c r="E767" s="68" t="str">
        <x:v>Reimbursement authorities convert approval and value assessment into funded use.</x:v>
      </x:c>
      <x:c r="F767" s="68" t="str">
        <x:v>S1</x:v>
      </x:c>
      <x:c r="G767" s="68" t="str">
        <x:v>Approval, recommendation and reimbursement are separate.</x:v>
      </x:c>
    </x:row>
    <x:row r="768">
      <x:c r="A768" s="68" t="str">
        <x:v>MECH-767</x:v>
      </x:c>
      <x:c r="B768" s="68" t="str">
        <x:v>Health-technology assessment conversion</x:v>
      </x:c>
      <x:c r="C768" s="68" t="str">
        <x:v>Clinical and economic evidence</x:v>
      </x:c>
      <x:c r="D768" s="68" t="str">
        <x:v>Comparative-value recommendation</x:v>
      </x:c>
      <x:c r="E768" s="68" t="str">
        <x:v>HTA converts evidence into coverage or price advice.</x:v>
      </x:c>
      <x:c r="F768" s="68" t="str">
        <x:v>S1</x:v>
      </x:c>
      <x:c r="G768" s="68" t="str">
        <x:v>Recommendations are not identical to binding payer decisions.</x:v>
      </x:c>
    </x:row>
    <x:row r="769">
      <x:c r="A769" s="68" t="str">
        <x:v>MECH-768</x:v>
      </x:c>
      <x:c r="B769" s="68" t="str">
        <x:v>Wholesaler-distribution conversion</x:v>
      </x:c>
      <x:c r="C769" s="68" t="str">
        <x:v>Manufacturer inventory</x:v>
      </x:c>
      <x:c r="D769" s="68" t="str">
        <x:v>Pharmacy and provider supply</x:v>
      </x:c>
      <x:c r="E769" s="68" t="str">
        <x:v>Wholesalers convert production into geographically distributed medicine availability.</x:v>
      </x:c>
      <x:c r="F769" s="68" t="str">
        <x:v>S1</x:v>
      </x:c>
      <x:c r="G769" s="68" t="str">
        <x:v>Distribution availability does not guarantee affordability.</x:v>
      </x:c>
    </x:row>
    <x:row r="770">
      <x:c r="A770" s="68" t="str">
        <x:v>MECH-769</x:v>
      </x:c>
      <x:c r="B770" s="68" t="str">
        <x:v>Group-purchasing volume conversion</x:v>
      </x:c>
      <x:c r="C770" s="68" t="str">
        <x:v>Provider purchasing demand</x:v>
      </x:c>
      <x:c r="D770" s="68" t="str">
        <x:v>Negotiated supply terms</x:v>
      </x:c>
      <x:c r="E770" s="68" t="str">
        <x:v>GPOs convert aggregated purchasing volume into contract leverage.</x:v>
      </x:c>
      <x:c r="F770" s="68" t="str">
        <x:v>S1</x:v>
      </x:c>
      <x:c r="G770" s="68" t="str">
        <x:v>Savings and conflicts depend on fee and contract structures.</x:v>
      </x:c>
    </x:row>
    <x:row r="771">
      <x:c r="A771" s="68" t="str">
        <x:v>MECH-770</x:v>
      </x:c>
      <x:c r="B771" s="68" t="str">
        <x:v>Health-data record conversion</x:v>
      </x:c>
      <x:c r="C771" s="68" t="str">
        <x:v>Clinical encounter</x:v>
      </x:c>
      <x:c r="D771" s="68" t="str">
        <x:v>Electronic health record entry</x:v>
      </x:c>
      <x:c r="E771" s="68" t="str">
        <x:v>EHR systems convert care activity into persistent digital information.</x:v>
      </x:c>
      <x:c r="F771" s="68" t="str">
        <x:v>S1</x:v>
      </x:c>
      <x:c r="G771" s="68" t="str">
        <x:v>Recorded data are not complete clinical truth.</x:v>
      </x:c>
    </x:row>
    <x:row r="772">
      <x:c r="A772" s="68" t="str">
        <x:v>MECH-771</x:v>
      </x:c>
      <x:c r="B772" s="68" t="str">
        <x:v>Patient-access conversion</x:v>
      </x:c>
      <x:c r="C772" s="68" t="str">
        <x:v>Protected or electronic health information</x:v>
      </x:c>
      <x:c r="D772" s="68" t="str">
        <x:v>Patient-readable record or export</x:v>
      </x:c>
      <x:c r="E772" s="68" t="str">
        <x:v>Access rules convert stored health information into patient control and portability.</x:v>
      </x:c>
      <x:c r="F772" s="68" t="str">
        <x:v>S1</x:v>
      </x:c>
      <x:c r="G772" s="68" t="str">
        <x:v>Access does not imply data accuracy or interoperability.</x:v>
      </x:c>
    </x:row>
    <x:row r="773">
      <x:c r="A773" s="68" t="str">
        <x:v>MECH-772</x:v>
      </x:c>
      <x:c r="B773" s="68" t="str">
        <x:v>Information-blocking gate</x:v>
      </x:c>
      <x:c r="C773" s="68" t="str">
        <x:v>Health-data practice</x:v>
      </x:c>
      <x:c r="D773" s="68" t="str">
        <x:v>Permitted exchange or prohibited interference</x:v>
      </x:c>
      <x:c r="E773" s="68" t="str">
        <x:v>Information-blocking rules convert access obstacles into potential regulatory violations.</x:v>
      </x:c>
      <x:c r="F773" s="68" t="str">
        <x:v>S1</x:v>
      </x:c>
      <x:c r="G773" s="68" t="str">
        <x:v>Not every delay or restriction is unlawful.</x:v>
      </x:c>
    </x:row>
    <x:row r="774">
      <x:c r="A774" s="68" t="str">
        <x:v>MECH-773</x:v>
      </x:c>
      <x:c r="B774" s="68" t="str">
        <x:v>HIPAA-permission conversion</x:v>
      </x:c>
      <x:c r="C774" s="68" t="str">
        <x:v>Protected health information</x:v>
      </x:c>
      <x:c r="D774" s="68" t="str">
        <x:v>Permitted use or disclosure</x:v>
      </x:c>
      <x:c r="E774" s="68" t="str">
        <x:v>HIPAA converts relationship and purpose into health-data permissions and duties.</x:v>
      </x:c>
      <x:c r="F774" s="68" t="str">
        <x:v>S1</x:v>
      </x:c>
      <x:c r="G774" s="68" t="str">
        <x:v>HIPAA does not cover every health-data actor or all privacy law.</x:v>
      </x:c>
    </x:row>
    <x:row r="775">
      <x:c r="A775" s="68" t="str">
        <x:v>MECH-774</x:v>
      </x:c>
      <x:c r="B775" s="68" t="str">
        <x:v>Business-associate delegation</x:v>
      </x:c>
      <x:c r="C775" s="68" t="str">
        <x:v>Covered entity function</x:v>
      </x:c>
      <x:c r="D775" s="68" t="str">
        <x:v>Contracted PHI processing</x:v>
      </x:c>
      <x:c r="E775" s="68" t="str">
        <x:v>Business associate agreements convert outsourced services into delegated privacy obligations.</x:v>
      </x:c>
      <x:c r="F775" s="68" t="str">
        <x:v>S1</x:v>
      </x:c>
      <x:c r="G775" s="68" t="str">
        <x:v>The covered entity does not eliminate oversight responsibility.</x:v>
      </x:c>
    </x:row>
    <x:row r="776">
      <x:c r="A776" s="68" t="str">
        <x:v>MECH-775</x:v>
      </x:c>
      <x:c r="B776" s="68" t="str">
        <x:v>De-identification conversion</x:v>
      </x:c>
      <x:c r="C776" s="68" t="str">
        <x:v>Identifiable health data</x:v>
      </x:c>
      <x:c r="D776" s="68" t="str">
        <x:v>Data outside HIPAA identifiability standard</x:v>
      </x:c>
      <x:c r="E776" s="68" t="str">
        <x:v>De-identification converts health data into a less restricted information category.</x:v>
      </x:c>
      <x:c r="F776" s="68" t="str">
        <x:v>S1</x:v>
      </x:c>
      <x:c r="G776" s="68" t="str">
        <x:v>Re-identification risk and other laws remain.</x:v>
      </x:c>
    </x:row>
    <x:row r="777">
      <x:c r="A777" s="68" t="str">
        <x:v>MECH-776</x:v>
      </x:c>
      <x:c r="B777" s="68" t="str">
        <x:v>Secondary-health-data permit conversion</x:v>
      </x:c>
      <x:c r="C777" s="68" t="str">
        <x:v>Health dataset and research purpose</x:v>
      </x:c>
      <x:c r="D777" s="68" t="str">
        <x:v>Authorised secondary use</x:v>
      </x:c>
      <x:c r="E777" s="68" t="str">
        <x:v>Health data access bodies convert proposed use into a controlled data permit.</x:v>
      </x:c>
      <x:c r="F777" s="68" t="str">
        <x:v>S1</x:v>
      </x:c>
      <x:c r="G777" s="68" t="str">
        <x:v>Permit does not transfer data ownership or guarantee scientific validity.</x:v>
      </x:c>
    </x:row>
    <x:row r="778">
      <x:c r="A778" s="68" t="str">
        <x:v>MECH-777</x:v>
      </x:c>
      <x:c r="B778" s="68" t="str">
        <x:v>EHR-conformity conversion</x:v>
      </x:c>
      <x:c r="C778" s="68" t="str">
        <x:v>Health IT system design</x:v>
      </x:c>
      <x:c r="D778" s="68" t="str">
        <x:v>Market-access and interoperability status</x:v>
      </x:c>
      <x:c r="E778" s="68" t="str">
        <x:v>Certification requirements convert technical design into regulated system eligibility.</x:v>
      </x:c>
      <x:c r="F778" s="68" t="str">
        <x:v>S1</x:v>
      </x:c>
      <x:c r="G778" s="68" t="str">
        <x:v>Certification does not guarantee usability or security.</x:v>
      </x:c>
    </x:row>
    <x:row r="779">
      <x:c r="A779" s="68" t="str">
        <x:v>MECH-778</x:v>
      </x:c>
      <x:c r="B779" s="68" t="str">
        <x:v>Health-surveillance conversion</x:v>
      </x:c>
      <x:c r="C779" s="68" t="str">
        <x:v>Clinical or laboratory events</x:v>
      </x:c>
      <x:c r="D779" s="68" t="str">
        <x:v>Population health signal</x:v>
      </x:c>
      <x:c r="E779" s="68" t="str">
        <x:v>Reporting systems convert individual cases into public health intelligence.</x:v>
      </x:c>
      <x:c r="F779" s="68" t="str">
        <x:v>S1</x:v>
      </x:c>
      <x:c r="G779" s="68" t="str">
        <x:v>Surveillance signals are not final causal findings.</x:v>
      </x:c>
    </x:row>
    <x:row r="780">
      <x:c r="A780" s="68" t="str">
        <x:v>MECH-779</x:v>
      </x:c>
      <x:c r="B780" s="68" t="str">
        <x:v>Healthcare-quality measurement</x:v>
      </x:c>
      <x:c r="C780" s="68" t="str">
        <x:v>Clinical outcomes and process data</x:v>
      </x:c>
      <x:c r="D780" s="68" t="str">
        <x:v>Public rating or payment score</x:v>
      </x:c>
      <x:c r="E780" s="68" t="str">
        <x:v>Quality systems convert selected observations into comparative performance measures.</x:v>
      </x:c>
      <x:c r="F780" s="68" t="str">
        <x:v>S1</x:v>
      </x:c>
      <x:c r="G780" s="68" t="str">
        <x:v>Composite ratings can conceal dimensions and case-mix differences.</x:v>
      </x:c>
    </x:row>
    <x:row r="781">
      <x:c r="A781" s="68" t="str">
        <x:v>MECH-780</x:v>
      </x:c>
      <x:c r="B781" s="68" t="str">
        <x:v>Nursing-home-rating conversion</x:v>
      </x:c>
      <x:c r="C781" s="68" t="str">
        <x:v>Inspection, staffing and quality data</x:v>
      </x:c>
      <x:c r="D781" s="68" t="str">
        <x:v>Five-star public rating</x:v>
      </x:c>
      <x:c r="E781" s="68" t="str">
        <x:v>Regulatory metrics convert facility evidence into a consumer-facing score.</x:v>
      </x:c>
      <x:c r="F781" s="68" t="str">
        <x:v>S1</x:v>
      </x:c>
      <x:c r="G781" s="68" t="str">
        <x:v>A star rating is not a guarantee of individual care quality.</x:v>
      </x:c>
    </x:row>
    <x:row r="782">
      <x:c r="A782" s="68" t="str">
        <x:v>MECH-781</x:v>
      </x:c>
      <x:c r="B782" s="68" t="str">
        <x:v>Home-care substitution conversion</x:v>
      </x:c>
      <x:c r="C782" s="68" t="str">
        <x:v>Institutional-care need</x:v>
      </x:c>
      <x:c r="D782" s="68" t="str">
        <x:v>Community-based support plan</x:v>
      </x:c>
      <x:c r="E782" s="68" t="str">
        <x:v>HCBS funding converts long-term care needs into home and community services.</x:v>
      </x:c>
      <x:c r="F782" s="68" t="str">
        <x:v>S1</x:v>
      </x:c>
      <x:c r="G782" s="68" t="str">
        <x:v>Unpaid family care and workforce availability constrain delivery.</x:v>
      </x:c>
    </x:row>
    <x:row r="783">
      <x:c r="A783" s="68" t="str">
        <x:v>MECH-782</x:v>
      </x:c>
      <x:c r="B783" s="68" t="str">
        <x:v>Unpaid-care risk transfer</x:v>
      </x:c>
      <x:c r="C783" s="68" t="str">
        <x:v>Health or disability need</x:v>
      </x:c>
      <x:c r="D783" s="68" t="str">
        <x:v>Household caregiving burden</x:v>
      </x:c>
      <x:c r="E783" s="68" t="str">
        <x:v>Gaps in formal care convert treatment and daily-support needs into unpaid household labour.</x:v>
      </x:c>
      <x:c r="F783" s="68" t="str">
        <x:v>S1</x:v>
      </x:c>
      <x:c r="G783" s="68" t="str">
        <x:v>Families may choose care and receive public support.</x:v>
      </x:c>
    </x:row>
    <x:row r="784">
      <x:c r="A784" s="68" t="str">
        <x:v>MECH-783</x:v>
      </x:c>
      <x:c r="B784" s="68" t="str">
        <x:v>Professional-licensing gate</x:v>
      </x:c>
      <x:c r="C784" s="68" t="str">
        <x:v>Medical education and examination</x:v>
      </x:c>
      <x:c r="D784" s="68" t="str">
        <x:v>Permission to practise</x:v>
      </x:c>
      <x:c r="E784" s="68" t="str">
        <x:v>Licensing converts credentials into legal clinical authority.</x:v>
      </x:c>
      <x:c r="F784" s="68" t="str">
        <x:v>S1</x:v>
      </x:c>
      <x:c r="G784" s="68" t="str">
        <x:v>Licensure does not guarantee competence in every case.</x:v>
      </x:c>
    </x:row>
    <x:row r="785">
      <x:c r="A785" s="68" t="str">
        <x:v>MECH-784</x:v>
      </x:c>
      <x:c r="B785" s="68" t="str">
        <x:v>Clinical-authority conversion</x:v>
      </x:c>
      <x:c r="C785" s="68" t="str">
        <x:v>Licensed professional judgment</x:v>
      </x:c>
      <x:c r="D785" s="68" t="str">
        <x:v>Diagnosis, prescription or treatment order</x:v>
      </x:c>
      <x:c r="E785" s="68" t="str">
        <x:v>Professional authority converts medical knowledge into actionable care decisions.</x:v>
      </x:c>
      <x:c r="F785" s="68" t="str">
        <x:v>S1</x:v>
      </x:c>
      <x:c r="G785" s="68" t="str">
        <x:v>Patient consent and payer coverage remain separate.</x:v>
      </x:c>
    </x:row>
    <x:row r="786">
      <x:c r="A786" s="68" t="str">
        <x:v>MECH-785</x:v>
      </x:c>
      <x:c r="B786" s="68" t="str">
        <x:v>Malpractice-risk conversion</x:v>
      </x:c>
      <x:c r="C786" s="68" t="str">
        <x:v>Alleged negligent care</x:v>
      </x:c>
      <x:c r="D786" s="68" t="str">
        <x:v>Liability claim and insurance response</x:v>
      </x:c>
      <x:c r="E786" s="68" t="str">
        <x:v>Malpractice law converts injury evidence into compensation and professional-risk consequences.</x:v>
      </x:c>
      <x:c r="F786" s="68" t="str">
        <x:v>S1</x:v>
      </x:c>
      <x:c r="G786" s="68" t="str">
        <x:v>Adverse outcome does not prove negligence.</x:v>
      </x:c>
    </x:row>
    <x:row r="787">
      <x:c r="A787" s="68" t="str">
        <x:v>MECH-786</x:v>
      </x:c>
      <x:c r="B787" s="68" t="str">
        <x:v>Patient-safety learning conversion</x:v>
      </x:c>
      <x:c r="C787" s="68" t="str">
        <x:v>Adverse event and near-miss data</x:v>
      </x:c>
      <x:c r="D787" s="68" t="str">
        <x:v>System correction and prevention</x:v>
      </x:c>
      <x:c r="E787" s="68" t="str">
        <x:v>Safety reporting converts incidents into organisational learning.</x:v>
      </x:c>
      <x:c r="F787" s="68" t="str">
        <x:v>S1</x:v>
      </x:c>
      <x:c r="G787" s="68" t="str">
        <x:v>Reporting can be incomplete and blame can suppress information.</x:v>
      </x:c>
    </x:row>
    <x:row r="788">
      <x:c r="A788" s="68" t="str">
        <x:v>MECH-787</x:v>
      </x:c>
      <x:c r="B788" s="68" t="str">
        <x:v>Unsupported-billed-price claim</x:v>
      </x:c>
      <x:c r="C788" s="68" t="str">
        <x:v>Hospital charge or claim amount</x:v>
      </x:c>
      <x:c r="D788" s="68" t="str">
        <x:v>Claim that amount equals economic cost or market value</x:v>
      </x:c>
      <x:c r="E788" s="68" t="str">
        <x:v>Medical bills are sometimes treated as direct measures of treatment cost.</x:v>
      </x:c>
      <x:c r="F788" s="68" t="str">
        <x:v>U1</x:v>
      </x:c>
      <x:c r="G788" s="68" t="str">
        <x:v>Charges, negotiated rates, allowed amounts and costs differ.</x:v>
      </x:c>
    </x:row>
    <x:row r="789">
      <x:c r="A789" s="68" t="str">
        <x:v>MECH-788</x:v>
      </x:c>
      <x:c r="B789" s="68" t="str">
        <x:v>Unsupported-approval-access claim</x:v>
      </x:c>
      <x:c r="C789" s="68" t="str">
        <x:v>Regulatory approval</x:v>
      </x:c>
      <x:c r="D789" s="68" t="str">
        <x:v>Claim that every patient can obtain and afford product</x:v>
      </x:c>
      <x:c r="E789" s="68" t="str">
        <x:v>Approval is sometimes treated as practical access.</x:v>
      </x:c>
      <x:c r="F789" s="68" t="str">
        <x:v>U1</x:v>
      </x:c>
      <x:c r="G789" s="68" t="str">
        <x:v>Coverage, supply, prescribing, price and eligibility remain.</x:v>
      </x:c>
    </x:row>
    <x:row r="790">
      <x:c r="A790" s="68" t="str">
        <x:v>MECH-789</x:v>
      </x:c>
      <x:c r="B790" s="68" t="str">
        <x:v>Unsupported-formulary-superiority claim</x:v>
      </x:c>
      <x:c r="C790" s="68" t="str">
        <x:v>Preferred formulary tier</x:v>
      </x:c>
      <x:c r="D790" s="68" t="str">
        <x:v>Claim that preferred medicine is clinically best for every patient</x:v>
      </x:c>
      <x:c r="E790" s="68" t="str">
        <x:v>Coverage preference is sometimes treated as universal clinical superiority.</x:v>
      </x:c>
      <x:c r="F790" s="68" t="str">
        <x:v>U1</x:v>
      </x:c>
      <x:c r="G790" s="68" t="str">
        <x:v>Net price, evidence and patient factors differ.</x:v>
      </x:c>
    </x:row>
    <x:row r="791">
      <x:c r="A791" s="68" t="str">
        <x:v>MECH-790</x:v>
      </x:c>
      <x:c r="B791" s="68" t="str">
        <x:v>Unsupported-health-data-ownership claim</x:v>
      </x:c>
      <x:c r="C791" s="68" t="str">
        <x:v>Record access right</x:v>
      </x:c>
      <x:c r="D791" s="68" t="str">
        <x:v>Claim that one actor owns all facts and data uses</x:v>
      </x:c>
      <x:c r="E791" s="68" t="str">
        <x:v>Health data control is sometimes collapsed into singular ownership.</x:v>
      </x:c>
      <x:c r="F791" s="68" t="str">
        <x:v>U1</x:v>
      </x:c>
      <x:c r="G791" s="68" t="str">
        <x:v>Access, custody, copyright, privacy and permitted use are distinct.</x:v>
      </x:c>
    </x:row>
    <x:row r="792">
      <x:c r="A792" s="68" t="str">
        <x:v>MECH-791</x:v>
      </x:c>
      <x:c r="B792" s="68" t="str">
        <x:v>Unsupported-quality-rating-guarantee</x:v>
      </x:c>
      <x:c r="C792" s="68" t="str">
        <x:v>Public star or quality score</x:v>
      </x:c>
      <x:c r="D792" s="68" t="str">
        <x:v>Claim of guaranteed individual outcome</x:v>
      </x:c>
      <x:c r="E792" s="68" t="str">
        <x:v>Aggregate ratings are sometimes treated as certainty.</x:v>
      </x:c>
      <x:c r="F792" s="68" t="str">
        <x:v>U1</x:v>
      </x:c>
      <x:c r="G792" s="68" t="str">
        <x:v>Case mix, timing and specific service quality vary.</x:v>
      </x:c>
    </x:row>
    <x:row r="793">
      <x:c r="A793" s="68" t="str">
        <x:v>MECH-792</x:v>
      </x:c>
      <x:c r="B793" s="68" t="str">
        <x:v>Constitutional-healthcare safeguard</x:v>
      </x:c>
      <x:c r="C793" s="68" t="str">
        <x:v>Clinical authority, payer permission and household risk</x:v>
      </x:c>
      <x:c r="D793" s="68" t="str">
        <x:v>Transparent, contestable and portable health access</x:v>
      </x:c>
      <x:c r="E793" s="68" t="str">
        <x:v>A resilient health constitution would connect coverage, clinical evidence, prices, data rights and remedies without making access depend on opaque conversion points.</x:v>
      </x:c>
      <x:c r="F793" s="68" t="str">
        <x:v>N1</x:v>
      </x:c>
      <x:c r="G793" s="68" t="str">
        <x:v>Design must balance innovation, professional judgment, affordability and privacy.</x:v>
      </x:c>
    </x:row>
    <x:row r="794">
      <x:c r="A794" s="68" t="str">
        <x:v>MECH-793</x:v>
      </x:c>
      <x:c r="B794" s="68" t="str">
        <x:v>Educational admission gate</x:v>
      </x:c>
      <x:c r="C794" s="68" t="str">
        <x:v>Applicant record</x:v>
      </x:c>
      <x:c r="D794" s="68" t="str">
        <x:v>Admission, waitlist or rejection</x:v>
      </x:c>
      <x:c r="E794" s="68" t="str">
        <x:v>Admissions processes convert prior achievement, tests, recommendations and institutional priorities into access to programmes.</x:v>
      </x:c>
      <x:c r="F794" s="68" t="str">
        <x:v>S1</x:v>
      </x:c>
      <x:c r="G794" s="68" t="str">
        <x:v>Selection criteria may be legitimate but can reproduce prior advantage.</x:v>
      </x:c>
    </x:row>
    <x:row r="795">
      <x:c r="A795" s="68" t="str">
        <x:v>MECH-794</x:v>
      </x:c>
      <x:c r="B795" s="68" t="str">
        <x:v>Legacy and relationship preference conversion</x:v>
      </x:c>
      <x:c r="C795" s="68" t="str">
        <x:v>Family or institutional relationship</x:v>
      </x:c>
      <x:c r="D795" s="68" t="str">
        <x:v>Admissions advantage</x:v>
      </x:c>
      <x:c r="E795" s="68" t="str">
        <x:v>Institutional preferences can convert alumni, donor or organisational ties into selection weight.</x:v>
      </x:c>
      <x:c r="F795" s="68" t="str">
        <x:v>S1</x:v>
      </x:c>
      <x:c r="G795" s="68" t="str">
        <x:v>Presence and legal treatment vary by institution and jurisdiction.</x:v>
      </x:c>
    </x:row>
    <x:row r="796">
      <x:c r="A796" s="68" t="str">
        <x:v>MECH-795</x:v>
      </x:c>
      <x:c r="B796" s="68" t="str">
        <x:v>Standardised-testing comparability conversion</x:v>
      </x:c>
      <x:c r="C796" s="68" t="str">
        <x:v>Applicant performance under common test</x:v>
      </x:c>
      <x:c r="D796" s="68" t="str">
        <x:v>Comparable score</x:v>
      </x:c>
      <x:c r="E796" s="68" t="str">
        <x:v>Testing converts heterogeneous schooling into a standardised admissions signal.</x:v>
      </x:c>
      <x:c r="F796" s="68" t="str">
        <x:v>S1</x:v>
      </x:c>
      <x:c r="G796" s="68" t="str">
        <x:v>Scores can reflect unequal preparation and do not measure all relevant ability.</x:v>
      </x:c>
    </x:row>
    <x:row r="797">
      <x:c r="A797" s="68" t="str">
        <x:v>MECH-796</x:v>
      </x:c>
      <x:c r="B797" s="68" t="str">
        <x:v>Test-preparation advantage amplification</x:v>
      </x:c>
      <x:c r="C797" s="68" t="str">
        <x:v>Household resources</x:v>
      </x:c>
      <x:c r="D797" s="68" t="str">
        <x:v>Higher assessment performance</x:v>
      </x:c>
      <x:c r="E797" s="68" t="str">
        <x:v>Paid preparation converts family resources into improved performance on selection tests.</x:v>
      </x:c>
      <x:c r="F797" s="68" t="str">
        <x:v>S1</x:v>
      </x:c>
      <x:c r="G797" s="68" t="str">
        <x:v>Effects vary and tests can retain predictive value.</x:v>
      </x:c>
    </x:row>
    <x:row r="798">
      <x:c r="A798" s="68" t="str">
        <x:v>MECH-797</x:v>
      </x:c>
      <x:c r="B798" s="68" t="str">
        <x:v>Holistic-review discretion</x:v>
      </x:c>
      <x:c r="C798" s="68" t="str">
        <x:v>Multiple qualitative and quantitative signals</x:v>
      </x:c>
      <x:c r="D798" s="68" t="str">
        <x:v>Composite admissions judgment</x:v>
      </x:c>
      <x:c r="E798" s="68" t="str">
        <x:v>Holistic review converts diverse evidence into discretionary institutional selection.</x:v>
      </x:c>
      <x:c r="F798" s="68" t="str">
        <x:v>S1</x:v>
      </x:c>
      <x:c r="G798" s="68" t="str">
        <x:v>Discretion can recognise context or conceal inconsistency.</x:v>
      </x:c>
    </x:row>
    <x:row r="799">
      <x:c r="A799" s="68" t="str">
        <x:v>MECH-798</x:v>
      </x:c>
      <x:c r="B799" s="68" t="str">
        <x:v>Enrollment-yield conversion</x:v>
      </x:c>
      <x:c r="C799" s="68" t="str">
        <x:v>Admission offer and institutional incentives</x:v>
      </x:c>
      <x:c r="D799" s="68" t="str">
        <x:v>Enrolled student</x:v>
      </x:c>
      <x:c r="E799" s="68" t="str">
        <x:v>Aid, communication and deadlines convert an offer into actual enrolment.</x:v>
      </x:c>
      <x:c r="F799" s="68" t="str">
        <x:v>S1</x:v>
      </x:c>
      <x:c r="G799" s="68" t="str">
        <x:v>Admission does not guarantee enrolment or completion.</x:v>
      </x:c>
    </x:row>
    <x:row r="800">
      <x:c r="A800" s="68" t="str">
        <x:v>MECH-799</x:v>
      </x:c>
      <x:c r="B800" s="68" t="str">
        <x:v>Tuition sticker-to-net-price conversion</x:v>
      </x:c>
      <x:c r="C800" s="68" t="str">
        <x:v>Published tuition and student circumstances</x:v>
      </x:c>
      <x:c r="D800" s="68" t="str">
        <x:v>Student-specific net price</x:v>
      </x:c>
      <x:c r="E800" s="68" t="str">
        <x:v>Grants, scholarships and discounts convert a common sticker price into differentiated prices.</x:v>
      </x:c>
      <x:c r="F800" s="68" t="str">
        <x:v>S1</x:v>
      </x:c>
      <x:c r="G800" s="68" t="str">
        <x:v>Net price can still omit living costs and future borrowing costs.</x:v>
      </x:c>
    </x:row>
    <x:row r="801">
      <x:c r="A801" s="68" t="str">
        <x:v>MECH-800</x:v>
      </x:c>
      <x:c r="B801" s="68" t="str">
        <x:v>Need-analysis conversion</x:v>
      </x:c>
      <x:c r="C801" s="68" t="str">
        <x:v>Household and financial data</x:v>
      </x:c>
      <x:c r="D801" s="68" t="str">
        <x:v>Aid eligibility index or determination</x:v>
      </x:c>
      <x:c r="E801" s="68" t="str">
        <x:v>Aid systems convert reported family circumstances into grant, loan and work-study eligibility.</x:v>
      </x:c>
      <x:c r="F801" s="68" t="str">
        <x:v>S1</x:v>
      </x:c>
      <x:c r="G801" s="68" t="str">
        <x:v>Administrative measures cannot perfectly capture ability to pay.</x:v>
      </x:c>
    </x:row>
    <x:row r="802">
      <x:c r="A802" s="68" t="str">
        <x:v>MECH-801</x:v>
      </x:c>
      <x:c r="B802" s="68" t="str">
        <x:v>Grant-access conversion</x:v>
      </x:c>
      <x:c r="C802" s="68" t="str">
        <x:v>Public or philanthropic funds</x:v>
      </x:c>
      <x:c r="D802" s="68" t="str">
        <x:v>Reduced student price</x:v>
      </x:c>
      <x:c r="E802" s="68" t="str">
        <x:v>Grants convert fiscal or donated resources into education purchasing power without ordinary repayment.</x:v>
      </x:c>
      <x:c r="F802" s="68" t="str">
        <x:v>S1</x:v>
      </x:c>
      <x:c r="G802" s="68" t="str">
        <x:v>Grants may not cover full cost of attendance.</x:v>
      </x:c>
    </x:row>
    <x:row r="803">
      <x:c r="A803" s="68" t="str">
        <x:v>MECH-802</x:v>
      </x:c>
      <x:c r="B803" s="68" t="str">
        <x:v>Debt-financed credential conversion</x:v>
      </x:c>
      <x:c r="C803" s="68" t="str">
        <x:v>Student borrowing</x:v>
      </x:c>
      <x:c r="D803" s="68" t="str">
        <x:v>Current enrolment and future repayment obligation</x:v>
      </x:c>
      <x:c r="E803" s="68" t="str">
        <x:v>Student loans convert future expected earnings into present education finance.</x:v>
      </x:c>
      <x:c r="F803" s="68" t="str">
        <x:v>S1</x:v>
      </x:c>
      <x:c r="G803" s="68" t="str">
        <x:v>Degree completion and labour-market returns are uncertain.</x:v>
      </x:c>
    </x:row>
    <x:row r="804">
      <x:c r="A804" s="68" t="str">
        <x:v>MECH-803</x:v>
      </x:c>
      <x:c r="B804" s="68" t="str">
        <x:v>Income-contingent education finance</x:v>
      </x:c>
      <x:c r="C804" s="68" t="str">
        <x:v>Future earnings</x:v>
      </x:c>
      <x:c r="D804" s="68" t="str">
        <x:v>Education funding and contingent payment</x:v>
      </x:c>
      <x:c r="E804" s="68" t="str">
        <x:v>Income-share or income-contingent systems convert future labour income into current programme finance.</x:v>
      </x:c>
      <x:c r="F804" s="68" t="str">
        <x:v>S1</x:v>
      </x:c>
      <x:c r="G804" s="68" t="str">
        <x:v>Contract terms can transfer substantial downside or upside.</x:v>
      </x:c>
    </x:row>
    <x:row r="805">
      <x:c r="A805" s="68" t="str">
        <x:v>MECH-804</x:v>
      </x:c>
      <x:c r="B805" s="68" t="str">
        <x:v>Academic-progress aid gate</x:v>
      </x:c>
      <x:c r="C805" s="68" t="str">
        <x:v>Grades and pace of completion</x:v>
      </x:c>
      <x:c r="D805" s="68" t="str">
        <x:v>Continued or lost aid eligibility</x:v>
      </x:c>
      <x:c r="E805" s="68" t="str">
        <x:v>Satisfactory-progress rules convert academic performance into continued financial access.</x:v>
      </x:c>
      <x:c r="F805" s="68" t="str">
        <x:v>S1</x:v>
      </x:c>
      <x:c r="G805" s="68" t="str">
        <x:v>Academic difficulty may reflect financial, health or caregiving constraints.</x:v>
      </x:c>
    </x:row>
    <x:row r="806">
      <x:c r="A806" s="68" t="str">
        <x:v>MECH-805</x:v>
      </x:c>
      <x:c r="B806" s="68" t="str">
        <x:v>Withdrawal-aid recapture</x:v>
      </x:c>
      <x:c r="C806" s="68" t="str">
        <x:v>Student withdrawal timing</x:v>
      </x:c>
      <x:c r="D806" s="68" t="str">
        <x:v>Returned grant or loan funds</x:v>
      </x:c>
      <x:c r="E806" s="68" t="str">
        <x:v>Aid rules convert incomplete attendance into recalculated institutional and student obligations.</x:v>
      </x:c>
      <x:c r="F806" s="68" t="str">
        <x:v>S1</x:v>
      </x:c>
      <x:c r="G806" s="68" t="str">
        <x:v>Withdrawal is not proof of educational failure or bad faith.</x:v>
      </x:c>
    </x:row>
    <x:row r="807">
      <x:c r="A807" s="68" t="str">
        <x:v>MECH-806</x:v>
      </x:c>
      <x:c r="B807" s="68" t="str">
        <x:v>Accreditation-to-aid eligibility conversion</x:v>
      </x:c>
      <x:c r="C807" s="68" t="str">
        <x:v>Accreditation and government recognition</x:v>
      </x:c>
      <x:c r="D807" s="68" t="str">
        <x:v>Access to public student aid</x:v>
      </x:c>
      <x:c r="E807" s="68" t="str">
        <x:v>Recognition systems convert quality-assurance status into institutional eligibility for public finance.</x:v>
      </x:c>
      <x:c r="F807" s="68" t="str">
        <x:v>S1</x:v>
      </x:c>
      <x:c r="G807" s="68" t="str">
        <x:v>Recognition is not a government endorsement or quality guarantee.</x:v>
      </x:c>
    </x:row>
    <x:row r="808">
      <x:c r="A808" s="68" t="str">
        <x:v>MECH-807</x:v>
      </x:c>
      <x:c r="B808" s="68" t="str">
        <x:v>Peer-review quality assurance</x:v>
      </x:c>
      <x:c r="C808" s="68" t="str">
        <x:v>Institutional evidence</x:v>
      </x:c>
      <x:c r="D808" s="68" t="str">
        <x:v>Accreditation decision</x:v>
      </x:c>
      <x:c r="E808" s="68" t="str">
        <x:v>External peer review converts self-study and site evidence into quality status.</x:v>
      </x:c>
      <x:c r="F808" s="68" t="str">
        <x:v>S1</x:v>
      </x:c>
      <x:c r="G808" s="68" t="str">
        <x:v>Peer judgment can be inconsistent and time-bound.</x:v>
      </x:c>
    </x:row>
    <x:row r="809">
      <x:c r="A809" s="68" t="str">
        <x:v>MECH-808</x:v>
      </x:c>
      <x:c r="B809" s="68" t="str">
        <x:v>State-authorisation gate</x:v>
      </x:c>
      <x:c r="C809" s="68" t="str">
        <x:v>Institutional plan and compliance</x:v>
      </x:c>
      <x:c r="D809" s="68" t="str">
        <x:v>Legal permission to operate</x:v>
      </x:c>
      <x:c r="E809" s="68" t="str">
        <x:v>Government authorisation converts organisational capacity into lawful education provision.</x:v>
      </x:c>
      <x:c r="F809" s="68" t="str">
        <x:v>S1</x:v>
      </x:c>
      <x:c r="G809" s="68" t="str">
        <x:v>Authorisation does not guarantee learning outcomes.</x:v>
      </x:c>
    </x:row>
    <x:row r="810">
      <x:c r="A810" s="68" t="str">
        <x:v>MECH-809</x:v>
      </x:c>
      <x:c r="B810" s="68" t="str">
        <x:v>Degree-awarding monopoly</x:v>
      </x:c>
      <x:c r="C810" s="68" t="str">
        <x:v>Legal charter or regulatory approval</x:v>
      </x:c>
      <x:c r="D810" s="68" t="str">
        <x:v>Authority to issue recognised degrees</x:v>
      </x:c>
      <x:c r="E810" s="68" t="str">
        <x:v>Degree powers convert institutional status into credential-issuing authority.</x:v>
      </x:c>
      <x:c r="F810" s="68" t="str">
        <x:v>S1</x:v>
      </x:c>
      <x:c r="G810" s="68" t="str">
        <x:v>A degree title alone does not establish skill.</x:v>
      </x:c>
    </x:row>
    <x:row r="811">
      <x:c r="A811" s="68" t="str">
        <x:v>MECH-810</x:v>
      </x:c>
      <x:c r="B811" s="68" t="str">
        <x:v>Credit accumulation conversion</x:v>
      </x:c>
      <x:c r="C811" s="68" t="str">
        <x:v>Courses and workload</x:v>
      </x:c>
      <x:c r="D811" s="68" t="str">
        <x:v>Progress toward qualification</x:v>
      </x:c>
      <x:c r="E811" s="68" t="str">
        <x:v>Credit systems convert learning activity into portable units toward programme completion.</x:v>
      </x:c>
      <x:c r="F811" s="68" t="str">
        <x:v>S1</x:v>
      </x:c>
      <x:c r="G811" s="68" t="str">
        <x:v>Credits measure workload and completion more directly than mastery.</x:v>
      </x:c>
    </x:row>
    <x:row r="812">
      <x:c r="A812" s="68" t="str">
        <x:v>MECH-811</x:v>
      </x:c>
      <x:c r="B812" s="68" t="str">
        <x:v>Learning-outcome alignment</x:v>
      </x:c>
      <x:c r="C812" s="68" t="str">
        <x:v>Curriculum and assessment design</x:v>
      </x:c>
      <x:c r="D812" s="68" t="str">
        <x:v>Evidence of intended competence</x:v>
      </x:c>
      <x:c r="E812" s="68" t="str">
        <x:v>Programme mapping converts educational aims into courses and assessments.</x:v>
      </x:c>
      <x:c r="F812" s="68" t="str">
        <x:v>S1</x:v>
      </x:c>
      <x:c r="G812" s="68" t="str">
        <x:v>Documented alignment does not prove actual learning.</x:v>
      </x:c>
    </x:row>
    <x:row r="813">
      <x:c r="A813" s="68" t="str">
        <x:v>MECH-812</x:v>
      </x:c>
      <x:c r="B813" s="68" t="str">
        <x:v>Assessment sorting</x:v>
      </x:c>
      <x:c r="C813" s="68" t="str">
        <x:v>Student performance</x:v>
      </x:c>
      <x:c r="D813" s="68" t="str">
        <x:v>Grade, rank or progression decision</x:v>
      </x:c>
      <x:c r="E813" s="68" t="str">
        <x:v>Assessment converts selected performances into academic standing and future opportunities.</x:v>
      </x:c>
      <x:c r="F813" s="68" t="str">
        <x:v>S1</x:v>
      </x:c>
      <x:c r="G813" s="68" t="str">
        <x:v>A grade is a partial and context-dependent signal.</x:v>
      </x:c>
    </x:row>
    <x:row r="814">
      <x:c r="A814" s="68" t="str">
        <x:v>MECH-813</x:v>
      </x:c>
      <x:c r="B814" s="68" t="str">
        <x:v>Credential signaling</x:v>
      </x:c>
      <x:c r="C814" s="68" t="str">
        <x:v>Degree or certificate</x:v>
      </x:c>
      <x:c r="D814" s="68" t="str">
        <x:v>Employer or social inference about capability</x:v>
      </x:c>
      <x:c r="E814" s="68" t="str">
        <x:v>Credentials convert institutional recognition into labour-market and status signals.</x:v>
      </x:c>
      <x:c r="F814" s="68" t="str">
        <x:v>S1</x:v>
      </x:c>
      <x:c r="G814" s="68" t="str">
        <x:v>Signals can exceed measured learning and vary by institution.</x:v>
      </x:c>
    </x:row>
    <x:row r="815">
      <x:c r="A815" s="68" t="str">
        <x:v>MECH-814</x:v>
      </x:c>
      <x:c r="B815" s="68" t="str">
        <x:v>Qualification portability</x:v>
      </x:c>
      <x:c r="C815" s="68" t="str">
        <x:v>Credential information and recognition rules</x:v>
      </x:c>
      <x:c r="D815" s="68" t="str">
        <x:v>Cross-border education or employment access</x:v>
      </x:c>
      <x:c r="E815" s="68" t="str">
        <x:v>Recognition systems convert foreign learning into domestic comparability and opportunity.</x:v>
      </x:c>
      <x:c r="F815" s="68" t="str">
        <x:v>S1</x:v>
      </x:c>
      <x:c r="G815" s="68" t="str">
        <x:v>Recognition may not equal professional licensure or admission.</x:v>
      </x:c>
    </x:row>
    <x:row r="816">
      <x:c r="A816" s="68" t="str">
        <x:v>MECH-815</x:v>
      </x:c>
      <x:c r="B816" s="68" t="str">
        <x:v>Micro-credential modularisation</x:v>
      </x:c>
      <x:c r="C816" s="68" t="str">
        <x:v>Short learning achievement</x:v>
      </x:c>
      <x:c r="D816" s="68" t="str">
        <x:v>Stackable credential</x:v>
      </x:c>
      <x:c r="E816" s="68" t="str">
        <x:v>Micro-credentials convert discrete learning outcomes into portable short-form recognition.</x:v>
      </x:c>
      <x:c r="F816" s="68" t="str">
        <x:v>S1</x:v>
      </x:c>
      <x:c r="G816" s="68" t="str">
        <x:v>Stackability and employer recognition are not automatic.</x:v>
      </x:c>
    </x:row>
    <x:row r="817">
      <x:c r="A817" s="68" t="str">
        <x:v>MECH-816</x:v>
      </x:c>
      <x:c r="B817" s="68" t="str">
        <x:v>Digital credential verification</x:v>
      </x:c>
      <x:c r="C817" s="68" t="str">
        <x:v>Digitally signed credential</x:v>
      </x:c>
      <x:c r="D817" s="68" t="str">
        <x:v>Machine-verifiable qualification record</x:v>
      </x:c>
      <x:c r="E817" s="68" t="str">
        <x:v>Digital credential infrastructure converts institutional attestations into portable verification.</x:v>
      </x:c>
      <x:c r="F817" s="68" t="str">
        <x:v>S1</x:v>
      </x:c>
      <x:c r="G817" s="68" t="str">
        <x:v>Technical validity does not prove educational quality.</x:v>
      </x:c>
    </x:row>
    <x:row r="818">
      <x:c r="A818" s="68" t="str">
        <x:v>MECH-817</x:v>
      </x:c>
      <x:c r="B818" s="68" t="str">
        <x:v>Professional-licensing conversion</x:v>
      </x:c>
      <x:c r="C818" s="68" t="str">
        <x:v>Education, examination and character requirements</x:v>
      </x:c>
      <x:c r="D818" s="68" t="str">
        <x:v>Legal permission to practise</x:v>
      </x:c>
      <x:c r="E818" s="68" t="str">
        <x:v>Licensing converts education and assessment into restricted occupational entry.</x:v>
      </x:c>
      <x:c r="F818" s="68" t="str">
        <x:v>S1</x:v>
      </x:c>
      <x:c r="G818" s="68" t="str">
        <x:v>Licensure can protect public safety or create excessive barriers.</x:v>
      </x:c>
    </x:row>
    <x:row r="819">
      <x:c r="A819" s="68" t="str">
        <x:v>MECH-818</x:v>
      </x:c>
      <x:c r="B819" s="68" t="str">
        <x:v>Curriculum agenda-setting</x:v>
      </x:c>
      <x:c r="C819" s="68" t="str">
        <x:v>Institutional governance and disciplinary standards</x:v>
      </x:c>
      <x:c r="D819" s="68" t="str">
        <x:v>Required knowledge and course sequence</x:v>
      </x:c>
      <x:c r="E819" s="68" t="str">
        <x:v>Curriculum committees convert academic priorities into what learners must study.</x:v>
      </x:c>
      <x:c r="F819" s="68" t="str">
        <x:v>S1</x:v>
      </x:c>
      <x:c r="G819" s="68" t="str">
        <x:v>Curricula are contested and can become outdated.</x:v>
      </x:c>
    </x:row>
    <x:row r="820">
      <x:c r="A820" s="68" t="str">
        <x:v>MECH-819</x:v>
      </x:c>
      <x:c r="B820" s="68" t="str">
        <x:v>Textbook and platform dependency</x:v>
      </x:c>
      <x:c r="C820" s="68" t="str">
        <x:v>Course design and vendor contracts</x:v>
      </x:c>
      <x:c r="D820" s="68" t="str">
        <x:v>Required access to proprietary materials</x:v>
      </x:c>
      <x:c r="E820" s="68" t="str">
        <x:v>Curriculum choices convert vendor content into student purchasing and learning dependencies.</x:v>
      </x:c>
      <x:c r="F820" s="68" t="str">
        <x:v>S1</x:v>
      </x:c>
      <x:c r="G820" s="68" t="str">
        <x:v>Open resources and institutional alternatives can reduce dependence.</x:v>
      </x:c>
    </x:row>
    <x:row r="821">
      <x:c r="A821" s="68" t="str">
        <x:v>MECH-820</x:v>
      </x:c>
      <x:c r="B821" s="68" t="str">
        <x:v>Open educational resource diffusion</x:v>
      </x:c>
      <x:c r="C821" s="68" t="str">
        <x:v>Open licence and educational content</x:v>
      </x:c>
      <x:c r="D821" s="68" t="str">
        <x:v>Reusable low-cost learning material</x:v>
      </x:c>
      <x:c r="E821" s="68" t="str">
        <x:v>Open licensing converts copyrighted materials into broader teaching and adaptation rights.</x:v>
      </x:c>
      <x:c r="F821" s="68" t="str">
        <x:v>S1</x:v>
      </x:c>
      <x:c r="G821" s="68" t="str">
        <x:v>Open access does not guarantee quality, maintenance or discoverability.</x:v>
      </x:c>
    </x:row>
    <x:row r="822">
      <x:c r="A822" s="68" t="str">
        <x:v>MECH-821</x:v>
      </x:c>
      <x:c r="B822" s="68" t="str">
        <x:v>Faculty shared-governance conversion</x:v>
      </x:c>
      <x:c r="C822" s="68" t="str">
        <x:v>Academic expertise and representative procedures</x:v>
      </x:c>
      <x:c r="D822" s="68" t="str">
        <x:v>Institutional academic policy influence</x:v>
      </x:c>
      <x:c r="E822" s="68" t="str">
        <x:v>Faculty senates convert professional expertise into governance participation.</x:v>
      </x:c>
      <x:c r="F822" s="68" t="str">
        <x:v>S1</x:v>
      </x:c>
      <x:c r="G822" s="68" t="str">
        <x:v>Shared governance is not full managerial control.</x:v>
      </x:c>
    </x:row>
    <x:row r="823">
      <x:c r="A823" s="68" t="str">
        <x:v>MECH-822</x:v>
      </x:c>
      <x:c r="B823" s="68" t="str">
        <x:v>Board fiduciary governance</x:v>
      </x:c>
      <x:c r="C823" s="68" t="str">
        <x:v>Institutional assets and legal authority</x:v>
      </x:c>
      <x:c r="D823" s="68" t="str">
        <x:v>Strategic and financial direction</x:v>
      </x:c>
      <x:c r="E823" s="68" t="str">
        <x:v>Governing boards convert charter and asset stewardship into institutional policy authority.</x:v>
      </x:c>
      <x:c r="F823" s="68" t="str">
        <x:v>S1</x:v>
      </x:c>
      <x:c r="G823" s="68" t="str">
        <x:v>Fiduciary authority does not imply direct control of every academic decision.</x:v>
      </x:c>
    </x:row>
    <x:row r="824">
      <x:c r="A824" s="68" t="str">
        <x:v>MECH-823</x:v>
      </x:c>
      <x:c r="B824" s="68" t="str">
        <x:v>Donor-restriction conversion</x:v>
      </x:c>
      <x:c r="C824" s="68" t="str">
        <x:v>Philanthropic gift</x:v>
      </x:c>
      <x:c r="D824" s="68" t="str">
        <x:v>Restricted programme, chair, building or initiative</x:v>
      </x:c>
      <x:c r="E824" s="68" t="str">
        <x:v>Gift agreements convert private wealth into institutional priorities and named assets.</x:v>
      </x:c>
      <x:c r="F824" s="68" t="str">
        <x:v>S1</x:v>
      </x:c>
      <x:c r="G824" s="68" t="str">
        <x:v>Donations do not automatically buy admissions, research results or unrestricted command.</x:v>
      </x:c>
    </x:row>
    <x:row r="825">
      <x:c r="A825" s="68" t="str">
        <x:v>MECH-824</x:v>
      </x:c>
      <x:c r="B825" s="68" t="str">
        <x:v>Endowment intergenerational conversion</x:v>
      </x:c>
      <x:c r="C825" s="68" t="str">
        <x:v>Donated and accumulated capital</x:v>
      </x:c>
      <x:c r="D825" s="68" t="str">
        <x:v>Recurring institutional spending capacity</x:v>
      </x:c>
      <x:c r="E825" s="68" t="str">
        <x:v>Endowment investment converts past gifts into long-term budget support.</x:v>
      </x:c>
      <x:c r="F825" s="68" t="str">
        <x:v>S1</x:v>
      </x:c>
      <x:c r="G825" s="68" t="str">
        <x:v>Endowment assets can be restricted and are not freely spendable cash.</x:v>
      </x:c>
    </x:row>
    <x:row r="826">
      <x:c r="A826" s="68" t="str">
        <x:v>MECH-825</x:v>
      </x:c>
      <x:c r="B826" s="68" t="str">
        <x:v>Research-priority funding conversion</x:v>
      </x:c>
      <x:c r="C826" s="68" t="str">
        <x:v>Funder mission and peer review</x:v>
      </x:c>
      <x:c r="D826" s="68" t="str">
        <x:v>Selected research agenda</x:v>
      </x:c>
      <x:c r="E826" s="68" t="str">
        <x:v>Grant programmes convert public or private priorities into financed lines of inquiry.</x:v>
      </x:c>
      <x:c r="F826" s="68" t="str">
        <x:v>S1</x:v>
      </x:c>
      <x:c r="G826" s="68" t="str">
        <x:v>Funding does not determine findings or scientific truth.</x:v>
      </x:c>
    </x:row>
    <x:row r="827">
      <x:c r="A827" s="68" t="str">
        <x:v>MECH-826</x:v>
      </x:c>
      <x:c r="B827" s="68" t="str">
        <x:v>Proposal-peer-review gate</x:v>
      </x:c>
      <x:c r="C827" s="68" t="str">
        <x:v>Research proposal</x:v>
      </x:c>
      <x:c r="D827" s="68" t="str">
        <x:v>Funded, revised or rejected project</x:v>
      </x:c>
      <x:c r="E827" s="68" t="str">
        <x:v>Peer review converts scientific and programmatic judgments into research access.</x:v>
      </x:c>
      <x:c r="F827" s="68" t="str">
        <x:v>S1</x:v>
      </x:c>
      <x:c r="G827" s="68" t="str">
        <x:v>Peer review can be noisy and affected by field norms.</x:v>
      </x:c>
    </x:row>
    <x:row r="828">
      <x:c r="A828" s="68" t="str">
        <x:v>MECH-827</x:v>
      </x:c>
      <x:c r="B828" s="68" t="str">
        <x:v>Indirect-cost cross-subsidy</x:v>
      </x:c>
      <x:c r="C828" s="68" t="str">
        <x:v>Sponsored research expenditure</x:v>
      </x:c>
      <x:c r="D828" s="68" t="str">
        <x:v>Institutional infrastructure recovery</x:v>
      </x:c>
      <x:c r="E828" s="68" t="str">
        <x:v>Indirect cost rates convert project spending into support for facilities and administration.</x:v>
      </x:c>
      <x:c r="F828" s="68" t="str">
        <x:v>S1</x:v>
      </x:c>
      <x:c r="G828" s="68" t="str">
        <x:v>Recovered costs do not necessarily equal marginal project cost or discretionary surplus.</x:v>
      </x:c>
    </x:row>
    <x:row r="829">
      <x:c r="A829" s="68" t="str">
        <x:v>MECH-828</x:v>
      </x:c>
      <x:c r="B829" s="68" t="str">
        <x:v>Research-subaward delegation</x:v>
      </x:c>
      <x:c r="C829" s="68" t="str">
        <x:v>Prime award</x:v>
      </x:c>
      <x:c r="D829" s="68" t="str">
        <x:v>Distributed project responsibility and funding</x:v>
      </x:c>
      <x:c r="E829" s="68" t="str">
        <x:v>Subawards convert one funded project into a multi-institution research network.</x:v>
      </x:c>
      <x:c r="F829" s="68" t="str">
        <x:v>S1</x:v>
      </x:c>
      <x:c r="G829" s="68" t="str">
        <x:v>Prime recipients retain oversight responsibilities.</x:v>
      </x:c>
    </x:row>
    <x:row r="830">
      <x:c r="A830" s="68" t="str">
        <x:v>MECH-829</x:v>
      </x:c>
      <x:c r="B830" s="68" t="str">
        <x:v>Human-subject permission conversion</x:v>
      </x:c>
      <x:c r="C830" s="68" t="str">
        <x:v>Protocol, risk and consent design</x:v>
      </x:c>
      <x:c r="D830" s="68" t="str">
        <x:v>Approved or prohibited research</x:v>
      </x:c>
      <x:c r="E830" s="68" t="str">
        <x:v>Ethics review converts study design into institutional permission for human research.</x:v>
      </x:c>
      <x:c r="F830" s="68" t="str">
        <x:v>S1</x:v>
      </x:c>
      <x:c r="G830" s="68" t="str">
        <x:v>Approval does not guarantee ethical outcomes or absence of harm.</x:v>
      </x:c>
    </x:row>
    <x:row r="831">
      <x:c r="A831" s="68" t="str">
        <x:v>MECH-830</x:v>
      </x:c>
      <x:c r="B831" s="68" t="str">
        <x:v>Informed-consent conversion</x:v>
      </x:c>
      <x:c r="C831" s="68" t="str">
        <x:v>Research information and participant choice</x:v>
      </x:c>
      <x:c r="D831" s="68" t="str">
        <x:v>Documented permission to participate</x:v>
      </x:c>
      <x:c r="E831" s="68" t="str">
        <x:v>Consent converts disclosure and voluntariness into ethical and legal participation authority.</x:v>
      </x:c>
      <x:c r="F831" s="68" t="str">
        <x:v>S1</x:v>
      </x:c>
      <x:c r="G831" s="68" t="str">
        <x:v>Consent can be constrained by complexity, dependency or information asymmetry.</x:v>
      </x:c>
    </x:row>
    <x:row r="832">
      <x:c r="A832" s="68" t="str">
        <x:v>MECH-831</x:v>
      </x:c>
      <x:c r="B832" s="68" t="str">
        <x:v>Research-data governance</x:v>
      </x:c>
      <x:c r="C832" s="68" t="str">
        <x:v>Scientific data and funder policy</x:v>
      </x:c>
      <x:c r="D832" s="68" t="str">
        <x:v>Managed, preserved and shared dataset</x:v>
      </x:c>
      <x:c r="E832" s="68" t="str">
        <x:v>Data plans convert research outputs into stewardship and access obligations.</x:v>
      </x:c>
      <x:c r="F832" s="68" t="str">
        <x:v>S1</x:v>
      </x:c>
      <x:c r="G832" s="68" t="str">
        <x:v>Sharing duties are limited by privacy, consent, security and legitimate restrictions.</x:v>
      </x:c>
    </x:row>
    <x:row r="833">
      <x:c r="A833" s="68" t="str">
        <x:v>MECH-832</x:v>
      </x:c>
      <x:c r="B833" s="68" t="str">
        <x:v>Research-identity disambiguation</x:v>
      </x:c>
      <x:c r="C833" s="68" t="str">
        <x:v>Researcher identifier</x:v>
      </x:c>
      <x:c r="D833" s="68" t="str">
        <x:v>Linked scholarly record</x:v>
      </x:c>
      <x:c r="E833" s="68" t="str">
        <x:v>Persistent identifiers convert names into portable contribution histories.</x:v>
      </x:c>
      <x:c r="F833" s="68" t="str">
        <x:v>S1</x:v>
      </x:c>
      <x:c r="G833" s="68" t="str">
        <x:v>Identifier linkage does not establish contribution quality or authorship validity.</x:v>
      </x:c>
    </x:row>
    <x:row r="834">
      <x:c r="A834" s="68" t="str">
        <x:v>MECH-833</x:v>
      </x:c>
      <x:c r="B834" s="68" t="str">
        <x:v>Academic-authorship credit conversion</x:v>
      </x:c>
      <x:c r="C834" s="68" t="str">
        <x:v>Research contribution</x:v>
      </x:c>
      <x:c r="D834" s="68" t="str">
        <x:v>Byline and reputational credit</x:v>
      </x:c>
      <x:c r="E834" s="68" t="str">
        <x:v>Authorship practices convert contributions into scholarly status and accountability.</x:v>
      </x:c>
      <x:c r="F834" s="68" t="str">
        <x:v>S1</x:v>
      </x:c>
      <x:c r="G834" s="68" t="str">
        <x:v>Byline order and criteria vary by discipline.</x:v>
      </x:c>
    </x:row>
    <x:row r="835">
      <x:c r="A835" s="68" t="str">
        <x:v>MECH-834</x:v>
      </x:c>
      <x:c r="B835" s="68" t="str">
        <x:v>Peer-review publication gate</x:v>
      </x:c>
      <x:c r="C835" s="68" t="str">
        <x:v>Manuscript and reviewer reports</x:v>
      </x:c>
      <x:c r="D835" s="68" t="str">
        <x:v>Publication or rejection</x:v>
      </x:c>
      <x:c r="E835" s="68" t="str">
        <x:v>Editorial systems convert expert evaluation into scholarly publication access.</x:v>
      </x:c>
      <x:c r="F835" s="68" t="str">
        <x:v>S1</x:v>
      </x:c>
      <x:c r="G835" s="68" t="str">
        <x:v>Publication is not proof of truth or reproducibility.</x:v>
      </x:c>
    </x:row>
    <x:row r="836">
      <x:c r="A836" s="68" t="str">
        <x:v>MECH-835</x:v>
      </x:c>
      <x:c r="B836" s="68" t="str">
        <x:v>Journal-prestige conversion</x:v>
      </x:c>
      <x:c r="C836" s="68" t="str">
        <x:v>Publication venue</x:v>
      </x:c>
      <x:c r="D836" s="68" t="str">
        <x:v>Career and funding signal</x:v>
      </x:c>
      <x:c r="E836" s="68" t="str">
        <x:v>Journal brands convert scarce publication access into reputational capital.</x:v>
      </x:c>
      <x:c r="F836" s="68" t="str">
        <x:v>S1</x:v>
      </x:c>
      <x:c r="G836" s="68" t="str">
        <x:v>Prestige may not track article quality.</x:v>
      </x:c>
    </x:row>
    <x:row r="837">
      <x:c r="A837" s="68" t="str">
        <x:v>MECH-836</x:v>
      </x:c>
      <x:c r="B837" s="68" t="str">
        <x:v>Citation amplification</x:v>
      </x:c>
      <x:c r="C837" s="68" t="str">
        <x:v>Scholarly visibility and network position</x:v>
      </x:c>
      <x:c r="D837" s="68" t="str">
        <x:v>Citation count and metric impact</x:v>
      </x:c>
      <x:c r="E837" s="68" t="str">
        <x:v>Citation systems convert attention and referencing into measurable academic influence.</x:v>
      </x:c>
      <x:c r="F837" s="68" t="str">
        <x:v>S1</x:v>
      </x:c>
      <x:c r="G837" s="68" t="str">
        <x:v>Citations can be negative, strategic or field-dependent.</x:v>
      </x:c>
    </x:row>
    <x:row r="838">
      <x:c r="A838" s="68" t="str">
        <x:v>MECH-837</x:v>
      </x:c>
      <x:c r="B838" s="68" t="str">
        <x:v>Ranking feedback loop</x:v>
      </x:c>
      <x:c r="C838" s="68" t="str">
        <x:v>Institutional data and reputation surveys</x:v>
      </x:c>
      <x:c r="D838" s="68" t="str">
        <x:v>Rank and future demand</x:v>
      </x:c>
      <x:c r="E838" s="68" t="str">
        <x:v>Rankings convert selected metrics into comparative status that can influence applicants, donors and faculty.</x:v>
      </x:c>
      <x:c r="F838" s="68" t="str">
        <x:v>S1</x:v>
      </x:c>
      <x:c r="G838" s="68" t="str">
        <x:v>Rankings are methodology-dependent and not objective total quality measures.</x:v>
      </x:c>
    </x:row>
    <x:row r="839">
      <x:c r="A839" s="68" t="str">
        <x:v>MECH-838</x:v>
      </x:c>
      <x:c r="B839" s="68" t="str">
        <x:v>Article-processing-charge conversion</x:v>
      </x:c>
      <x:c r="C839" s="68" t="str">
        <x:v>Research or institutional funds</x:v>
      </x:c>
      <x:c r="D839" s="68" t="str">
        <x:v>Open-access publication</x:v>
      </x:c>
      <x:c r="E839" s="68" t="str">
        <x:v>APCs convert financial payment into publication access under open models.</x:v>
      </x:c>
      <x:c r="F839" s="68" t="str">
        <x:v>S1</x:v>
      </x:c>
      <x:c r="G839" s="68" t="str">
        <x:v>Payment does not guarantee acceptance or journal quality.</x:v>
      </x:c>
    </x:row>
    <x:row r="840">
      <x:c r="A840" s="68" t="str">
        <x:v>MECH-839</x:v>
      </x:c>
      <x:c r="B840" s="68" t="str">
        <x:v>Copyright-to-access conversion</x:v>
      </x:c>
      <x:c r="C840" s="68" t="str">
        <x:v>Author rights and publication contract</x:v>
      </x:c>
      <x:c r="D840" s="68" t="str">
        <x:v>Restricted or open dissemination</x:v>
      </x:c>
      <x:c r="E840" s="68" t="str">
        <x:v>Copyright agreements convert author rights into publisher control or public reuse permissions.</x:v>
      </x:c>
      <x:c r="F840" s="68" t="str">
        <x:v>S1</x:v>
      </x:c>
      <x:c r="G840" s="68" t="str">
        <x:v>Open licensing is distinct from public domain.</x:v>
      </x:c>
    </x:row>
    <x:row r="841">
      <x:c r="A841" s="68" t="str">
        <x:v>MECH-840</x:v>
      </x:c>
      <x:c r="B841" s="68" t="str">
        <x:v>Repository-access conversion</x:v>
      </x:c>
      <x:c r="C841" s="68" t="str">
        <x:v>Accepted manuscript or data</x:v>
      </x:c>
      <x:c r="D841" s="68" t="str">
        <x:v>Institutional public access</x:v>
      </x:c>
      <x:c r="E841" s="68" t="str">
        <x:v>Repositories convert scholarly outputs into discoverable institutional records.</x:v>
      </x:c>
      <x:c r="F841" s="68" t="str">
        <x:v>S1</x:v>
      </x:c>
      <x:c r="G841" s="68" t="str">
        <x:v>Deposit may be embargoed or incomplete.</x:v>
      </x:c>
    </x:row>
    <x:row r="842">
      <x:c r="A842" s="68" t="str">
        <x:v>MECH-841</x:v>
      </x:c>
      <x:c r="B842" s="68" t="str">
        <x:v>Retraction correction conversion</x:v>
      </x:c>
      <x:c r="C842" s="68" t="str">
        <x:v>Evidence of unreliability</x:v>
      </x:c>
      <x:c r="D842" s="68" t="str">
        <x:v>Public warning or withdrawal</x:v>
      </x:c>
      <x:c r="E842" s="68" t="str">
        <x:v>Retraction processes convert post-publication concerns into correction of the scholarly record.</x:v>
      </x:c>
      <x:c r="F842" s="68" t="str">
        <x:v>S1</x:v>
      </x:c>
      <x:c r="G842" s="68" t="str">
        <x:v>Retraction does not always imply misconduct by every author.</x:v>
      </x:c>
    </x:row>
    <x:row r="843">
      <x:c r="A843" s="68" t="str">
        <x:v>MECH-842</x:v>
      </x:c>
      <x:c r="B843" s="68" t="str">
        <x:v>Research-misconduct adjudication</x:v>
      </x:c>
      <x:c r="C843" s="68" t="str">
        <x:v>Allegation and investigation</x:v>
      </x:c>
      <x:c r="D843" s="68" t="str">
        <x:v>Finding or exoneration</x:v>
      </x:c>
      <x:c r="E843" s="68" t="str">
        <x:v>Integrity procedures convert evidence into findings of fabrication, falsification or plagiarism.</x:v>
      </x:c>
      <x:c r="F843" s="68" t="str">
        <x:v>S1</x:v>
      </x:c>
      <x:c r="G843" s="68" t="str">
        <x:v>Error, disagreement and poor practice are not automatically misconduct.</x:v>
      </x:c>
    </x:row>
    <x:row r="844">
      <x:c r="A844" s="68" t="str">
        <x:v>MECH-843</x:v>
      </x:c>
      <x:c r="B844" s="68" t="str">
        <x:v>Technology-transfer commercialisation</x:v>
      </x:c>
      <x:c r="C844" s="68" t="str">
        <x:v>Research invention</x:v>
      </x:c>
      <x:c r="D844" s="68" t="str">
        <x:v>Patent, licence or spinout opportunity</x:v>
      </x:c>
      <x:c r="E844" s="68" t="str">
        <x:v>Technology transfer offices convert academic discoveries into property and commercial contracts.</x:v>
      </x:c>
      <x:c r="F844" s="68" t="str">
        <x:v>S1</x:v>
      </x:c>
      <x:c r="G844" s="68" t="str">
        <x:v>Commercialisation does not establish social value or sole university contribution.</x:v>
      </x:c>
    </x:row>
    <x:row r="845">
      <x:c r="A845" s="68" t="str">
        <x:v>MECH-844</x:v>
      </x:c>
      <x:c r="B845" s="68" t="str">
        <x:v>Bayh-Dole institutional ownership conversion</x:v>
      </x:c>
      <x:c r="C845" s="68" t="str">
        <x:v>Federally funded invention</x:v>
      </x:c>
      <x:c r="D845" s="68" t="str">
        <x:v>Institutional patent-management rights and duties</x:v>
      </x:c>
      <x:c r="E845" s="68" t="str">
        <x:v>Federal technology-transfer rules convert funded inventions into institutional election and licensing processes.</x:v>
      </x:c>
      <x:c r="F845" s="68" t="str">
        <x:v>S1</x:v>
      </x:c>
      <x:c r="G845" s="68" t="str">
        <x:v>Institutional title does not erase inventor contribution or public-interest obligations.</x:v>
      </x:c>
    </x:row>
    <x:row r="846">
      <x:c r="A846" s="68" t="str">
        <x:v>MECH-845</x:v>
      </x:c>
      <x:c r="B846" s="68" t="str">
        <x:v>Academic-tenure incentive conversion</x:v>
      </x:c>
      <x:c r="C846" s="68" t="str">
        <x:v>Teaching, research and service record</x:v>
      </x:c>
      <x:c r="D846" s="68" t="str">
        <x:v>Career security or denial</x:v>
      </x:c>
      <x:c r="E846" s="68" t="str">
        <x:v>Tenure systems convert scholarly performance into long-term employment status.</x:v>
      </x:c>
      <x:c r="F846" s="68" t="str">
        <x:v>S1</x:v>
      </x:c>
      <x:c r="G846" s="68" t="str">
        <x:v>Tenure is not guaranteed and criteria can reward measurable outputs over public value.</x:v>
      </x:c>
    </x:row>
    <x:row r="847">
      <x:c r="A847" s="68" t="str">
        <x:v>MECH-846</x:v>
      </x:c>
      <x:c r="B847" s="68" t="str">
        <x:v>Adjunct-precarity cost conversion</x:v>
      </x:c>
      <x:c r="C847" s="68" t="str">
        <x:v>Institutional teaching demand</x:v>
      </x:c>
      <x:c r="D847" s="68" t="str">
        <x:v>Contingent course labour</x:v>
      </x:c>
      <x:c r="E847" s="68" t="str">
        <x:v>Institutions convert variable teaching needs into short-term academic appointments.</x:v>
      </x:c>
      <x:c r="F847" s="68" t="str">
        <x:v>S1</x:v>
      </x:c>
      <x:c r="G847" s="68" t="str">
        <x:v>Contingency can provide flexibility but may weaken security and student continuity.</x:v>
      </x:c>
    </x:row>
    <x:row r="848">
      <x:c r="A848" s="68" t="str">
        <x:v>MECH-847</x:v>
      </x:c>
      <x:c r="B848" s="68" t="str">
        <x:v>Graduate-labour bundling</x:v>
      </x:c>
      <x:c r="C848" s="68" t="str">
        <x:v>Degree enrolment and assistantship</x:v>
      </x:c>
      <x:c r="D848" s="68" t="str">
        <x:v>Simultaneous training and employment</x:v>
      </x:c>
      <x:c r="E848" s="68" t="str">
        <x:v>Graduate programmes convert student status into teaching and research labour relationships.</x:v>
      </x:c>
      <x:c r="F848" s="68" t="str">
        <x:v>S1</x:v>
      </x:c>
      <x:c r="G848" s="68" t="str">
        <x:v>Scholarship, employment and educational roles must be distinguished.</x:v>
      </x:c>
    </x:row>
    <x:row r="849">
      <x:c r="A849" s="68" t="str">
        <x:v>MECH-848</x:v>
      </x:c>
      <x:c r="B849" s="68" t="str">
        <x:v>Student-data administrative conversion</x:v>
      </x:c>
      <x:c r="C849" s="68" t="str">
        <x:v>Education records</x:v>
      </x:c>
      <x:c r="D849" s="68" t="str">
        <x:v>Admissions, advising, billing and accountability decisions</x:v>
      </x:c>
      <x:c r="E849" s="68" t="str">
        <x:v>Student information systems convert learner activity into institutional administrative data.</x:v>
      </x:c>
      <x:c r="F849" s="68" t="str">
        <x:v>S1</x:v>
      </x:c>
      <x:c r="G849" s="68" t="str">
        <x:v>Data custody does not grant unrestricted use.</x:v>
      </x:c>
    </x:row>
    <x:row r="850">
      <x:c r="A850" s="68" t="str">
        <x:v>MECH-849</x:v>
      </x:c>
      <x:c r="B850" s="68" t="str">
        <x:v>FERPA school-official access conversion</x:v>
      </x:c>
      <x:c r="C850" s="68" t="str">
        <x:v>Protected education record and service contract</x:v>
      </x:c>
      <x:c r="D850" s="68" t="str">
        <x:v>Vendor access under institutional control</x:v>
      </x:c>
      <x:c r="E850" s="68" t="str">
        <x:v>FERPA exceptions convert institutional service needs into conditional third-party data access.</x:v>
      </x:c>
      <x:c r="F850" s="68" t="str">
        <x:v>S1</x:v>
      </x:c>
      <x:c r="G850" s="68" t="str">
        <x:v>School-official status is not data ownership or unlimited reuse permission.</x:v>
      </x:c>
    </x:row>
    <x:row r="851">
      <x:c r="A851" s="68" t="str">
        <x:v>MECH-850</x:v>
      </x:c>
      <x:c r="B851" s="68" t="str">
        <x:v>Learning-analytics intervention</x:v>
      </x:c>
      <x:c r="C851" s="68" t="str">
        <x:v>Student activity data</x:v>
      </x:c>
      <x:c r="D851" s="68" t="str">
        <x:v>Risk alert or advising action</x:v>
      </x:c>
      <x:c r="E851" s="68" t="str">
        <x:v>Analytics convert engagement patterns into predictions and institutional interventions.</x:v>
      </x:c>
      <x:c r="F851" s="68" t="str">
        <x:v>S1</x:v>
      </x:c>
      <x:c r="G851" s="68" t="str">
        <x:v>Prediction is not diagnosis, certainty or neutral judgment.</x:v>
      </x:c>
    </x:row>
    <x:row r="852">
      <x:c r="A852" s="68" t="str">
        <x:v>MECH-851</x:v>
      </x:c>
      <x:c r="B852" s="68" t="str">
        <x:v>Remote-proctoring surveillance conversion</x:v>
      </x:c>
      <x:c r="C852" s="68" t="str">
        <x:v>Identity and behavioural data</x:v>
      </x:c>
      <x:c r="D852" s="68" t="str">
        <x:v>Exam-integrity signal</x:v>
      </x:c>
      <x:c r="E852" s="68" t="str">
        <x:v>Proctoring systems convert video, device and behaviour data into assessment-security decisions.</x:v>
      </x:c>
      <x:c r="F852" s="68" t="str">
        <x:v>S1</x:v>
      </x:c>
      <x:c r="G852" s="68" t="str">
        <x:v>Flags are not proof of cheating and can burden disabled or marginalised students.</x:v>
      </x:c>
    </x:row>
    <x:row r="853">
      <x:c r="A853" s="68" t="str">
        <x:v>MECH-852</x:v>
      </x:c>
      <x:c r="B853" s="68" t="str">
        <x:v>Plagiarism-similarity conversion</x:v>
      </x:c>
      <x:c r="C853" s="68" t="str">
        <x:v>Submitted text and comparison corpus</x:v>
      </x:c>
      <x:c r="D853" s="68" t="str">
        <x:v>Similarity score</x:v>
      </x:c>
      <x:c r="E853" s="68" t="str">
        <x:v>Detection tools convert textual overlap into evidence for human academic-integrity review.</x:v>
      </x:c>
      <x:c r="F853" s="68" t="str">
        <x:v>S1</x:v>
      </x:c>
      <x:c r="G853" s="68" t="str">
        <x:v>Similarity is not plagiarism or authorship proof.</x:v>
      </x:c>
    </x:row>
    <x:row r="854">
      <x:c r="A854" s="68" t="str">
        <x:v>MECH-853</x:v>
      </x:c>
      <x:c r="B854" s="68" t="str">
        <x:v>Generative-AI learning augmentation</x:v>
      </x:c>
      <x:c r="C854" s="68" t="str">
        <x:v>Prompt, model and educational context</x:v>
      </x:c>
      <x:c r="D854" s="68" t="str">
        <x:v>Explanation, feedback or draft output</x:v>
      </x:c>
      <x:c r="E854" s="68" t="str">
        <x:v>AI tools convert computational models into educational assistance.</x:v>
      </x:c>
      <x:c r="F854" s="68" t="str">
        <x:v>S1</x:v>
      </x:c>
      <x:c r="G854" s="68" t="str">
        <x:v>Fluency is not accuracy, learning or pedagogical suitability.</x:v>
      </x:c>
    </x:row>
    <x:row r="855">
      <x:c r="A855" s="68" t="str">
        <x:v>MECH-854</x:v>
      </x:c>
      <x:c r="B855" s="68" t="str">
        <x:v>Generative-AI dependency conversion</x:v>
      </x:c>
      <x:c r="C855" s="68" t="str">
        <x:v>Outsourced cognitive task</x:v>
      </x:c>
      <x:c r="D855" s="68" t="str">
        <x:v>Reduced independent practice or hidden assistance</x:v>
      </x:c>
      <x:c r="E855" s="68" t="str">
        <x:v>AI use can convert immediate task completion into weaker evidence of learner competence.</x:v>
      </x:c>
      <x:c r="F855" s="68" t="str">
        <x:v>S1</x:v>
      </x:c>
      <x:c r="G855" s="68" t="str">
        <x:v>Appropriate scaffolding can also support learning.</x:v>
      </x:c>
    </x:row>
    <x:row r="856">
      <x:c r="A856" s="68" t="str">
        <x:v>MECH-855</x:v>
      </x:c>
      <x:c r="B856" s="68" t="str">
        <x:v>Algorithmic-admissions scoring</x:v>
      </x:c>
      <x:c r="C856" s="68" t="str">
        <x:v>Applicant data and model</x:v>
      </x:c>
      <x:c r="D856" s="68" t="str">
        <x:v>Admissions recommendation</x:v>
      </x:c>
      <x:c r="E856" s="68" t="str">
        <x:v>Automated systems convert application data into selection influence.</x:v>
      </x:c>
      <x:c r="F856" s="68" t="str">
        <x:v>S1</x:v>
      </x:c>
      <x:c r="G856" s="68" t="str">
        <x:v>Vendor scores do not remove institutional responsibility or bias risk.</x:v>
      </x:c>
    </x:row>
    <x:row r="857">
      <x:c r="A857" s="68" t="str">
        <x:v>MECH-856</x:v>
      </x:c>
      <x:c r="B857" s="68" t="str">
        <x:v>Accessibility-accommodation conversion</x:v>
      </x:c>
      <x:c r="C857" s="68" t="str">
        <x:v>Documented disability and educational barrier</x:v>
      </x:c>
      <x:c r="D857" s="68" t="str">
        <x:v>Modified learning or assessment conditions</x:v>
      </x:c>
      <x:c r="E857" s="68" t="str">
        <x:v>Accommodation systems convert disability rights into practical access measures.</x:v>
      </x:c>
      <x:c r="F857" s="68" t="str">
        <x:v>S1</x:v>
      </x:c>
      <x:c r="G857" s="68" t="str">
        <x:v>Accommodation does not guarantee identical outcomes or reduce academic standards automatically.</x:v>
      </x:c>
    </x:row>
    <x:row r="858">
      <x:c r="A858" s="68" t="str">
        <x:v>MECH-857</x:v>
      </x:c>
      <x:c r="B858" s="68" t="str">
        <x:v>International-student tuition conversion</x:v>
      </x:c>
      <x:c r="C858" s="68" t="str">
        <x:v>Cross-border enrolment</x:v>
      </x:c>
      <x:c r="D858" s="68" t="str">
        <x:v>Institutional revenue and student migration dependency</x:v>
      </x:c>
      <x:c r="E858" s="68" t="str">
        <x:v>International recruitment converts global demand into tuition and mobility relationships.</x:v>
      </x:c>
      <x:c r="F858" s="68" t="str">
        <x:v>S1</x:v>
      </x:c>
      <x:c r="G858" s="68" t="str">
        <x:v>International students are learners and rights-bearing persons, not merely revenue sources.</x:v>
      </x:c>
    </x:row>
    <x:row r="859">
      <x:c r="A859" s="68" t="str">
        <x:v>MECH-858</x:v>
      </x:c>
      <x:c r="B859" s="68" t="str">
        <x:v>Student-visa dependency</x:v>
      </x:c>
      <x:c r="C859" s="68" t="str">
        <x:v>Institutional enrolment and immigration permission</x:v>
      </x:c>
      <x:c r="D859" s="68" t="str">
        <x:v>Conditional right to remain and study</x:v>
      </x:c>
      <x:c r="E859" s="68" t="str">
        <x:v>Visa systems convert educational status into migration permission.</x:v>
      </x:c>
      <x:c r="F859" s="68" t="str">
        <x:v>S1</x:v>
      </x:c>
      <x:c r="G859" s="68" t="str">
        <x:v>Institutional reporting authority does not amount to ownership of students.</x:v>
      </x:c>
    </x:row>
    <x:row r="860">
      <x:c r="A860" s="68" t="str">
        <x:v>MECH-859</x:v>
      </x:c>
      <x:c r="B860" s="68" t="str">
        <x:v>Qualification-recognition migration conversion</x:v>
      </x:c>
      <x:c r="C860" s="68" t="str">
        <x:v>Foreign credential</x:v>
      </x:c>
      <x:c r="D860" s="68" t="str">
        <x:v>Education, migration or employment opportunity</x:v>
      </x:c>
      <x:c r="E860" s="68" t="str">
        <x:v>Recognition decisions convert prior learning into cross-border mobility.</x:v>
      </x:c>
      <x:c r="F860" s="68" t="str">
        <x:v>S1</x:v>
      </x:c>
      <x:c r="G860" s="68" t="str">
        <x:v>Recognition does not guarantee job access or professional licence.</x:v>
      </x:c>
    </x:row>
    <x:row r="861">
      <x:c r="A861" s="68" t="str">
        <x:v>MECH-860</x:v>
      </x:c>
      <x:c r="B861" s="68" t="str">
        <x:v>Alumni-network opportunity conversion</x:v>
      </x:c>
      <x:c r="C861" s="68" t="str">
        <x:v>Shared institutional affiliation</x:v>
      </x:c>
      <x:c r="D861" s="68" t="str">
        <x:v>Employment, information or philanthropic access</x:v>
      </x:c>
      <x:c r="E861" s="68" t="str">
        <x:v>Alumni networks convert credential identity into social and economic connections.</x:v>
      </x:c>
      <x:c r="F861" s="68" t="str">
        <x:v>S1</x:v>
      </x:c>
      <x:c r="G861" s="68" t="str">
        <x:v>Membership does not guarantee opportunity or unified political action.</x:v>
      </x:c>
    </x:row>
    <x:row r="862">
      <x:c r="A862" s="68" t="str">
        <x:v>MECH-861</x:v>
      </x:c>
      <x:c r="B862" s="68" t="str">
        <x:v>Unsupported accreditation-quality claim</x:v>
      </x:c>
      <x:c r="C862" s="68" t="str">
        <x:v>Accreditation status</x:v>
      </x:c>
      <x:c r="D862" s="68" t="str">
        <x:v>Claim of guaranteed educational quality</x:v>
      </x:c>
      <x:c r="E862" s="68" t="str">
        <x:v>Accreditation is sometimes treated as a complete guarantee.</x:v>
      </x:c>
      <x:c r="F862" s="68" t="str">
        <x:v>U1</x:v>
      </x:c>
      <x:c r="G862" s="68" t="str">
        <x:v>Accreditation is periodic quality assurance and eligibility infrastructure, not a guarantee.</x:v>
      </x:c>
    </x:row>
    <x:row r="863">
      <x:c r="A863" s="68" t="str">
        <x:v>MECH-862</x:v>
      </x:c>
      <x:c r="B863" s="68" t="str">
        <x:v>Unsupported degree-skill equivalence</x:v>
      </x:c>
      <x:c r="C863" s="68" t="str">
        <x:v>Academic credential</x:v>
      </x:c>
      <x:c r="D863" s="68" t="str">
        <x:v>Claim of complete individual competence</x:v>
      </x:c>
      <x:c r="E863" s="68" t="str">
        <x:v>Degrees are sometimes treated as direct measures of all skills.</x:v>
      </x:c>
      <x:c r="F863" s="68" t="str">
        <x:v>U1</x:v>
      </x:c>
      <x:c r="G863" s="68" t="str">
        <x:v>Credentials combine learning, selection and signalling.</x:v>
      </x:c>
    </x:row>
    <x:row r="864">
      <x:c r="A864" s="68" t="str">
        <x:v>MECH-863</x:v>
      </x:c>
      <x:c r="B864" s="68" t="str">
        <x:v>Unsupported ranking-objectivity claim</x:v>
      </x:c>
      <x:c r="C864" s="68" t="str">
        <x:v>University rank</x:v>
      </x:c>
      <x:c r="D864" s="68" t="str">
        <x:v>Claim of total objective institutional quality</x:v>
      </x:c>
      <x:c r="E864" s="68" t="str">
        <x:v>Rankings are sometimes treated as comprehensive facts.</x:v>
      </x:c>
      <x:c r="F864" s="68" t="str">
        <x:v>U1</x:v>
      </x:c>
      <x:c r="G864" s="68" t="str">
        <x:v>Weights, data definitions and reputation inputs shape results.</x:v>
      </x:c>
    </x:row>
    <x:row r="865">
      <x:c r="A865" s="68" t="str">
        <x:v>MECH-864</x:v>
      </x:c>
      <x:c r="B865" s="68" t="str">
        <x:v>Unsupported peer-review-truth claim</x:v>
      </x:c>
      <x:c r="C865" s="68" t="str">
        <x:v>Peer-reviewed publication</x:v>
      </x:c>
      <x:c r="D865" s="68" t="str">
        <x:v>Claim of established truth</x:v>
      </x:c>
      <x:c r="E865" s="68" t="str">
        <x:v>Peer review is sometimes treated as final scientific validation.</x:v>
      </x:c>
      <x:c r="F865" s="68" t="str">
        <x:v>U1</x:v>
      </x:c>
      <x:c r="G865" s="68" t="str">
        <x:v>Publication precedes replication and continuing scrutiny.</x:v>
      </x:c>
    </x:row>
    <x:row r="866">
      <x:c r="A866" s="68" t="str">
        <x:v>MECH-865</x:v>
      </x:c>
      <x:c r="B866" s="68" t="str">
        <x:v>Unsupported AI-detection proof claim</x:v>
      </x:c>
      <x:c r="C866" s="68" t="str">
        <x:v>Similarity or AI-detection score</x:v>
      </x:c>
      <x:c r="D866" s="68" t="str">
        <x:v>Claim of proven misconduct</x:v>
      </x:c>
      <x:c r="E866" s="68" t="str">
        <x:v>Automated integrity scores are sometimes treated as adjudicative proof.</x:v>
      </x:c>
      <x:c r="F866" s="68" t="str">
        <x:v>U1</x:v>
      </x:c>
      <x:c r="G866" s="68" t="str">
        <x:v>Human evidence and process are necessary.</x:v>
      </x:c>
    </x:row>
    <x:row r="867">
      <x:c r="A867" s="68" t="str">
        <x:v>MECH-866</x:v>
      </x:c>
      <x:c r="B867" s="68" t="str">
        <x:v>Constitutional education safeguard</x:v>
      </x:c>
      <x:c r="C867" s="68" t="str">
        <x:v>Access, finance, credential and research interfaces</x:v>
      </x:c>
      <x:c r="D867" s="68" t="str">
        <x:v>Portable, auditable and contestable education rights</x:v>
      </x:c>
      <x:c r="E867" s="68" t="str">
        <x:v>A resilient education constitution would make admission, price, quality, credentials, data and research authority transparent and contestable.</x:v>
      </x:c>
      <x:c r="F867" s="68" t="str">
        <x:v>N1</x:v>
      </x:c>
      <x:c r="G867" s="68" t="str">
        <x:v>Design must preserve institutional autonomy, academic freedom and legitimate standards.</x:v>
      </x:c>
    </x:row>
    <x:row r="868">
      <x:c r="A868" s="68" t="str">
        <x:v>MECH-867</x:v>
      </x:c>
      <x:c r="B868" s="68" t="str">
        <x:v>Civil-status legibility conversion</x:v>
      </x:c>
      <x:c r="C868" s="68" t="str">
        <x:v>Birth, death, marriage or parentage event</x:v>
      </x:c>
      <x:c r="D868" s="68" t="str">
        <x:v>Official legal identity and family-status record</x:v>
      </x:c>
      <x:c r="E868" s="68" t="str">
        <x:v>Civil registration converts intimate and biological events into state-recognised legal status.</x:v>
      </x:c>
      <x:c r="F868" s="68" t="str">
        <x:v>S1</x:v>
      </x:c>
      <x:c r="G868" s="68" t="str">
        <x:v>Registration can be delayed, inaccessible or incomplete.</x:v>
      </x:c>
    </x:row>
    <x:row r="869">
      <x:c r="A869" s="68" t="str">
        <x:v>MECH-868</x:v>
      </x:c>
      <x:c r="B869" s="68" t="str">
        <x:v>Legal parentage conversion</x:v>
      </x:c>
      <x:c r="C869" s="68" t="str">
        <x:v>Birth, acknowledgment, adoption or court finding</x:v>
      </x:c>
      <x:c r="D869" s="68" t="str">
        <x:v>Parental rights and obligations</x:v>
      </x:c>
      <x:c r="E869" s="68" t="str">
        <x:v>Parentage rules convert biological, intentional or adoptive relationships into legal responsibility.</x:v>
      </x:c>
      <x:c r="F869" s="68" t="str">
        <x:v>S1</x:v>
      </x:c>
      <x:c r="G869" s="68" t="str">
        <x:v>Legal parentage is not identical to caregiving quality or genetic connection.</x:v>
      </x:c>
    </x:row>
    <x:row r="870">
      <x:c r="A870" s="68" t="str">
        <x:v>MECH-869</x:v>
      </x:c>
      <x:c r="B870" s="68" t="str">
        <x:v>Marriage-status conversion</x:v>
      </x:c>
      <x:c r="C870" s="68" t="str">
        <x:v>Consent and legal formalities</x:v>
      </x:c>
      <x:c r="D870" s="68" t="str">
        <x:v>Spousal rights and obligations</x:v>
      </x:c>
      <x:c r="E870" s="68" t="str">
        <x:v>Marriage registration converts a relationship into recognised property, support, tax and succession consequences.</x:v>
      </x:c>
      <x:c r="F870" s="68" t="str">
        <x:v>S1</x:v>
      </x:c>
      <x:c r="G870" s="68" t="str">
        <x:v>Marriage status does not establish relationship quality or actual economic pooling.</x:v>
      </x:c>
    </x:row>
    <x:row r="871">
      <x:c r="A871" s="68" t="str">
        <x:v>MECH-870</x:v>
      </x:c>
      <x:c r="B871" s="68" t="str">
        <x:v>Cohabitation-contract conversion</x:v>
      </x:c>
      <x:c r="C871" s="68" t="str">
        <x:v>Shared household and agreement</x:v>
      </x:c>
      <x:c r="D871" s="68" t="str">
        <x:v>Defined property and support rights</x:v>
      </x:c>
      <x:c r="E871" s="68" t="str">
        <x:v>Cohabitation agreements convert private arrangements into enforceable obligations where recognised.</x:v>
      </x:c>
      <x:c r="F871" s="68" t="str">
        <x:v>S1</x:v>
      </x:c>
      <x:c r="G871" s="68" t="str">
        <x:v>Enforceability and mandatory family-law protections vary.</x:v>
      </x:c>
    </x:row>
    <x:row r="872">
      <x:c r="A872" s="68" t="str">
        <x:v>MECH-871</x:v>
      </x:c>
      <x:c r="B872" s="68" t="str">
        <x:v>Divorce unbundling</x:v>
      </x:c>
      <x:c r="C872" s="68" t="str">
        <x:v>Marriage and accumulated rights</x:v>
      </x:c>
      <x:c r="D872" s="68" t="str">
        <x:v>Dissolved status plus divided property, support and parenting obligations</x:v>
      </x:c>
      <x:c r="E872" s="68" t="str">
        <x:v>Divorce law separates a bundled legal relationship into distinct post-separation claims.</x:v>
      </x:c>
      <x:c r="F872" s="68" t="str">
        <x:v>S1</x:v>
      </x:c>
      <x:c r="G872" s="68" t="str">
        <x:v>A decree does not ensure compliance or emotional resolution.</x:v>
      </x:c>
    </x:row>
    <x:row r="873">
      <x:c r="A873" s="68" t="str">
        <x:v>MECH-872</x:v>
      </x:c>
      <x:c r="B873" s="68" t="str">
        <x:v>Child-best-interests adjudication</x:v>
      </x:c>
      <x:c r="C873" s="68" t="str">
        <x:v>Child circumstances and competing proposals</x:v>
      </x:c>
      <x:c r="D873" s="68" t="str">
        <x:v>Custody, placement or protection decision</x:v>
      </x:c>
      <x:c r="E873" s="68" t="str">
        <x:v>Family institutions convert evidence about a child into decisions framed by best interests.</x:v>
      </x:c>
      <x:c r="F873" s="68" t="str">
        <x:v>S1</x:v>
      </x:c>
      <x:c r="G873" s="68" t="str">
        <x:v>The standard requires judgment and is not mechanically objective.</x:v>
      </x:c>
    </x:row>
    <x:row r="874">
      <x:c r="A874" s="68" t="str">
        <x:v>MECH-873</x:v>
      </x:c>
      <x:c r="B874" s="68" t="str">
        <x:v>Custody-time allocation</x:v>
      </x:c>
      <x:c r="C874" s="68" t="str">
        <x:v>Parentage and child needs</x:v>
      </x:c>
      <x:c r="D874" s="68" t="str">
        <x:v>Residence, contact and decision schedule</x:v>
      </x:c>
      <x:c r="E874" s="68" t="str">
        <x:v>Custody orders convert parental status into allocated time and authority.</x:v>
      </x:c>
      <x:c r="F874" s="68" t="str">
        <x:v>S1</x:v>
      </x:c>
      <x:c r="G874" s="68" t="str">
        <x:v>Custody is not ownership of a child.</x:v>
      </x:c>
    </x:row>
    <x:row r="875">
      <x:c r="A875" s="68" t="str">
        <x:v>MECH-874</x:v>
      </x:c>
      <x:c r="B875" s="68" t="str">
        <x:v>Maintenance-needs conversion</x:v>
      </x:c>
      <x:c r="C875" s="68" t="str">
        <x:v>Child or former spouse needs and obligor resources</x:v>
      </x:c>
      <x:c r="D875" s="68" t="str">
        <x:v>Periodic support obligation</x:v>
      </x:c>
      <x:c r="E875" s="68" t="str">
        <x:v>Maintenance formulas and judicial discretion convert dependency into payment claims.</x:v>
      </x:c>
      <x:c r="F875" s="68" t="str">
        <x:v>S1</x:v>
      </x:c>
      <x:c r="G875" s="68" t="str">
        <x:v>An order does not guarantee payment or cover total care cost.</x:v>
      </x:c>
    </x:row>
    <x:row r="876">
      <x:c r="A876" s="68" t="str">
        <x:v>MECH-875</x:v>
      </x:c>
      <x:c r="B876" s="68" t="str">
        <x:v>Earnings-to-maintenance withholding</x:v>
      </x:c>
      <x:c r="C876" s="68" t="str">
        <x:v>Payroll income and support order</x:v>
      </x:c>
      <x:c r="D876" s="68" t="str">
        <x:v>Direct maintenance payment</x:v>
      </x:c>
      <x:c r="E876" s="68" t="str">
        <x:v>Income withholding converts wages into child or spousal support before discretionary spending.</x:v>
      </x:c>
      <x:c r="F876" s="68" t="str">
        <x:v>S1</x:v>
      </x:c>
      <x:c r="G876" s="68" t="str">
        <x:v>Withholding depends on identifiable formal income.</x:v>
      </x:c>
    </x:row>
    <x:row r="877">
      <x:c r="A877" s="68" t="str">
        <x:v>MECH-876</x:v>
      </x:c>
      <x:c r="B877" s="68" t="str">
        <x:v>Cross-border maintenance enforcement</x:v>
      </x:c>
      <x:c r="C877" s="68" t="str">
        <x:v>Foreign support decision</x:v>
      </x:c>
      <x:c r="D877" s="68" t="str">
        <x:v>Recognised and recoverable maintenance claim</x:v>
      </x:c>
      <x:c r="E877" s="68" t="str">
        <x:v>Treaty cooperation converts a domestic maintenance claim into cross-border enforcement access.</x:v>
      </x:c>
      <x:c r="F877" s="68" t="str">
        <x:v>S1</x:v>
      </x:c>
      <x:c r="G877" s="68" t="str">
        <x:v>Treaty participation does not ensure prompt recovery.</x:v>
      </x:c>
    </x:row>
    <x:row r="878">
      <x:c r="A878" s="68" t="str">
        <x:v>MECH-877</x:v>
      </x:c>
      <x:c r="B878" s="68" t="str">
        <x:v>Pregnancy-to-employment protection</x:v>
      </x:c>
      <x:c r="C878" s="68" t="str">
        <x:v>Pregnancy and employment relationship</x:v>
      </x:c>
      <x:c r="D878" s="68" t="str">
        <x:v>Leave, income and job-protection rights</x:v>
      </x:c>
      <x:c r="E878" s="68" t="str">
        <x:v>Maternity protections convert reproductive dependency into labour and social-insurance entitlements.</x:v>
      </x:c>
      <x:c r="F878" s="68" t="str">
        <x:v>S1</x:v>
      </x:c>
      <x:c r="G878" s="68" t="str">
        <x:v>Formal rights do not establish effective access or adequate replacement income.</x:v>
      </x:c>
    </x:row>
    <x:row r="879">
      <x:c r="A879" s="68" t="str">
        <x:v>MECH-878</x:v>
      </x:c>
      <x:c r="B879" s="68" t="str">
        <x:v>Parental-leave income replacement</x:v>
      </x:c>
      <x:c r="C879" s="68" t="str">
        <x:v>Birth or adoption and insured employment</x:v>
      </x:c>
      <x:c r="D879" s="68" t="str">
        <x:v>Temporary paid absence from work</x:v>
      </x:c>
      <x:c r="E879" s="68" t="str">
        <x:v>Leave systems convert social insurance or employer resources into caregiving time.</x:v>
      </x:c>
      <x:c r="F879" s="68" t="str">
        <x:v>S1</x:v>
      </x:c>
      <x:c r="G879" s="68" t="str">
        <x:v>Entitlement does not establish uptake or equal sharing.</x:v>
      </x:c>
    </x:row>
    <x:row r="880">
      <x:c r="A880" s="68" t="str">
        <x:v>MECH-879</x:v>
      </x:c>
      <x:c r="B880" s="68" t="str">
        <x:v>Non-transferable leave incentive</x:v>
      </x:c>
      <x:c r="C880" s="68" t="str">
        <x:v>Individual parental entitlement</x:v>
      </x:c>
      <x:c r="D880" s="68" t="str">
        <x:v>Greater second-parent leave use</x:v>
      </x:c>
      <x:c r="E880" s="68" t="str">
        <x:v>Reserved leave converts programme design into incentives for care redistribution.</x:v>
      </x:c>
      <x:c r="F880" s="68" t="str">
        <x:v>S1</x:v>
      </x:c>
      <x:c r="G880" s="68" t="str">
        <x:v>Uptake also depends on pay, workplace norms and household preferences.</x:v>
      </x:c>
    </x:row>
    <x:row r="881">
      <x:c r="A881" s="68" t="str">
        <x:v>MECH-880</x:v>
      </x:c>
      <x:c r="B881" s="68" t="str">
        <x:v>Caregiver flexible-work conversion</x:v>
      </x:c>
      <x:c r="C881" s="68" t="str">
        <x:v>Family responsibility and employment</x:v>
      </x:c>
      <x:c r="D881" s="68" t="str">
        <x:v>Adjusted hours, schedule or location</x:v>
      </x:c>
      <x:c r="E881" s="68" t="str">
        <x:v>Flexible-work rights convert care needs into negotiable changes in labour conditions.</x:v>
      </x:c>
      <x:c r="F881" s="68" t="str">
        <x:v>S1</x:v>
      </x:c>
      <x:c r="G881" s="68" t="str">
        <x:v>A right to request is not a right to receive the requested arrangement.</x:v>
      </x:c>
    </x:row>
    <x:row r="882">
      <x:c r="A882" s="68" t="str">
        <x:v>MECH-881</x:v>
      </x:c>
      <x:c r="B882" s="68" t="str">
        <x:v>Care penalty conversion</x:v>
      </x:c>
      <x:c r="C882" s="68" t="str">
        <x:v>Unpaid care burden</x:v>
      </x:c>
      <x:c r="D882" s="68" t="str">
        <x:v>Reduced hours, earnings, promotion and pension accumulation</x:v>
      </x:c>
      <x:c r="E882" s="68" t="str">
        <x:v>Care responsibilities can convert time demands into cumulative labour-market disadvantage.</x:v>
      </x:c>
      <x:c r="F882" s="68" t="str">
        <x:v>S1</x:v>
      </x:c>
      <x:c r="G882" s="68" t="str">
        <x:v>Effects differ across households, occupations and policy systems.</x:v>
      </x:c>
    </x:row>
    <x:row r="883">
      <x:c r="A883" s="68" t="str">
        <x:v>MECH-882</x:v>
      </x:c>
      <x:c r="B883" s="68" t="str">
        <x:v>Unpaid-care substitution</x:v>
      </x:c>
      <x:c r="C883" s="68" t="str">
        <x:v>Unmet service need</x:v>
      </x:c>
      <x:c r="D883" s="68" t="str">
        <x:v>Household-provided care</x:v>
      </x:c>
      <x:c r="E883" s="68" t="str">
        <x:v>When public or market care is unavailable, households absorb the need through unpaid labour.</x:v>
      </x:c>
      <x:c r="F883" s="68" t="str">
        <x:v>S1</x:v>
      </x:c>
      <x:c r="G883" s="68" t="str">
        <x:v>Unpaid care can be chosen, valued and relational as well as burdensome.</x:v>
      </x:c>
    </x:row>
    <x:row r="884">
      <x:c r="A884" s="68" t="str">
        <x:v>MECH-883</x:v>
      </x:c>
      <x:c r="B884" s="68" t="str">
        <x:v>Care-work marketisation</x:v>
      </x:c>
      <x:c r="C884" s="68" t="str">
        <x:v>Household care need</x:v>
      </x:c>
      <x:c r="D884" s="68" t="str">
        <x:v>Paid domestic, childcare or eldercare service</x:v>
      </x:c>
      <x:c r="E884" s="68" t="str">
        <x:v>Markets convert unpaid household tasks into paid care employment.</x:v>
      </x:c>
      <x:c r="F884" s="68" t="str">
        <x:v>S1</x:v>
      </x:c>
      <x:c r="G884" s="68" t="str">
        <x:v>Marketisation does not ensure decent work or affordable access.</x:v>
      </x:c>
    </x:row>
    <x:row r="885">
      <x:c r="A885" s="68" t="str">
        <x:v>MECH-884</x:v>
      </x:c>
      <x:c r="B885" s="68" t="str">
        <x:v>Migrant-care-chain conversion</x:v>
      </x:c>
      <x:c r="C885" s="68" t="str">
        <x:v>Care demand in destination country</x:v>
      </x:c>
      <x:c r="D885" s="68" t="str">
        <x:v>Migrant paid care and displaced care obligations in origin households</x:v>
      </x:c>
      <x:c r="E885" s="68" t="str">
        <x:v>Migration converts cross-border wage differentials into care labour while potentially shifting care deficits elsewhere.</x:v>
      </x:c>
      <x:c r="F885" s="68" t="str">
        <x:v>S1</x:v>
      </x:c>
      <x:c r="G885" s="68" t="str">
        <x:v>Individual migration decisions and family benefits can be substantial.</x:v>
      </x:c>
    </x:row>
    <x:row r="886">
      <x:c r="A886" s="68" t="str">
        <x:v>MECH-885</x:v>
      </x:c>
      <x:c r="B886" s="68" t="str">
        <x:v>Childcare-slot allocation</x:v>
      </x:c>
      <x:c r="C886" s="68" t="str">
        <x:v>Childcare capacity and household eligibility</x:v>
      </x:c>
      <x:c r="D886" s="68" t="str">
        <x:v>Care placement or waiting-list status</x:v>
      </x:c>
      <x:c r="E886" s="68" t="str">
        <x:v>Providers and subsidy systems convert limited capacity into access decisions.</x:v>
      </x:c>
      <x:c r="F886" s="68" t="str">
        <x:v>S1</x:v>
      </x:c>
      <x:c r="G886" s="68" t="str">
        <x:v>Eligibility does not guarantee a nearby or suitable place.</x:v>
      </x:c>
    </x:row>
    <x:row r="887">
      <x:c r="A887" s="68" t="str">
        <x:v>MECH-886</x:v>
      </x:c>
      <x:c r="B887" s="68" t="str">
        <x:v>Childcare-price conversion</x:v>
      </x:c>
      <x:c r="C887" s="68" t="str">
        <x:v>Provider cost, public subsidy and household income</x:v>
      </x:c>
      <x:c r="D887" s="68" t="str">
        <x:v>Household net childcare price</x:v>
      </x:c>
      <x:c r="E887" s="68" t="str">
        <x:v>Subsidies and fee schedules convert common provider charges into household-specific prices.</x:v>
      </x:c>
      <x:c r="F887" s="68" t="str">
        <x:v>S1</x:v>
      </x:c>
      <x:c r="G887" s="68" t="str">
        <x:v>Reduced price does not guarantee affordability or quality.</x:v>
      </x:c>
    </x:row>
    <x:row r="888">
      <x:c r="A888" s="68" t="str">
        <x:v>MECH-887</x:v>
      </x:c>
      <x:c r="B888" s="68" t="str">
        <x:v>Childcare-quality assurance</x:v>
      </x:c>
      <x:c r="C888" s="68" t="str">
        <x:v>Provider practices and inspection evidence</x:v>
      </x:c>
      <x:c r="D888" s="68" t="str">
        <x:v>Licence, rating, correction or closure</x:v>
      </x:c>
      <x:c r="E888" s="68" t="str">
        <x:v>Licensing and inspection convert service conditions into regulatory quality status.</x:v>
      </x:c>
      <x:c r="F888" s="68" t="str">
        <x:v>S1</x:v>
      </x:c>
      <x:c r="G888" s="68" t="str">
        <x:v>A licence or rating is not a guarantee of daily care quality.</x:v>
      </x:c>
    </x:row>
    <x:row r="889">
      <x:c r="A889" s="68" t="str">
        <x:v>MECH-888</x:v>
      </x:c>
      <x:c r="B889" s="68" t="str">
        <x:v>Early-childhood capability formation</x:v>
      </x:c>
      <x:c r="C889" s="68" t="str">
        <x:v>Nutrition, safety, responsive care and learning</x:v>
      </x:c>
      <x:c r="D889" s="68" t="str">
        <x:v>Developmental capability</x:v>
      </x:c>
      <x:c r="E889" s="68" t="str">
        <x:v>Early childhood services and family care convert resources and relationships into cognitive, social and physical development.</x:v>
      </x:c>
      <x:c r="F889" s="68" t="str">
        <x:v>S1</x:v>
      </x:c>
      <x:c r="G889" s="68" t="str">
        <x:v>Development is multidimensional and not fully captured by one assessment.</x:v>
      </x:c>
    </x:row>
    <x:row r="890">
      <x:c r="A890" s="68" t="str">
        <x:v>MECH-889</x:v>
      </x:c>
      <x:c r="B890" s="68" t="str">
        <x:v>Home-visiting support conversion</x:v>
      </x:c>
      <x:c r="C890" s="68" t="str">
        <x:v>Family need and trusted access</x:v>
      </x:c>
      <x:c r="D890" s="68" t="str">
        <x:v>Parenting, health and service support</x:v>
      </x:c>
      <x:c r="E890" s="68" t="str">
        <x:v>Home visiting converts professional support into household-level prevention and referral.</x:v>
      </x:c>
      <x:c r="F890" s="68" t="str">
        <x:v>S1</x:v>
      </x:c>
      <x:c r="G890" s="68" t="str">
        <x:v>Programme participation does not prove deficient parenting.</x:v>
      </x:c>
    </x:row>
    <x:row r="891">
      <x:c r="A891" s="68" t="str">
        <x:v>MECH-890</x:v>
      </x:c>
      <x:c r="B891" s="68" t="str">
        <x:v>Family-benefit income conversion</x:v>
      </x:c>
      <x:c r="C891" s="68" t="str">
        <x:v>Child or dependent status</x:v>
      </x:c>
      <x:c r="D891" s="68" t="str">
        <x:v>Recurring household disposable income</x:v>
      </x:c>
      <x:c r="E891" s="68" t="str">
        <x:v>Family benefits convert public revenue or social insurance into household support.</x:v>
      </x:c>
      <x:c r="F891" s="68" t="str">
        <x:v>S1</x:v>
      </x:c>
      <x:c r="G891" s="68" t="str">
        <x:v>Benefit receipt does not cover full dependency cost.</x:v>
      </x:c>
    </x:row>
    <x:row r="892">
      <x:c r="A892" s="68" t="str">
        <x:v>MECH-891</x:v>
      </x:c>
      <x:c r="B892" s="68" t="str">
        <x:v>Tax-to-family-transfer conversion</x:v>
      </x:c>
      <x:c r="C892" s="68" t="str">
        <x:v>Tax liability and family status</x:v>
      </x:c>
      <x:c r="D892" s="68" t="str">
        <x:v>Reduced tax or refundable credit</x:v>
      </x:c>
      <x:c r="E892" s="68" t="str">
        <x:v>Tax systems convert household composition into differential disposable income.</x:v>
      </x:c>
      <x:c r="F892" s="68" t="str">
        <x:v>S1</x:v>
      </x:c>
      <x:c r="G892" s="68" t="str">
        <x:v>Tax credits may exclude non-filers or those without qualifying income.</x:v>
      </x:c>
    </x:row>
    <x:row r="893">
      <x:c r="A893" s="68" t="str">
        <x:v>MECH-892</x:v>
      </x:c>
      <x:c r="B893" s="68" t="str">
        <x:v>Social-assistance targeting</x:v>
      </x:c>
      <x:c r="C893" s="68" t="str">
        <x:v>Household income and composition</x:v>
      </x:c>
      <x:c r="D893" s="68" t="str">
        <x:v>Benefit eligibility and payment</x:v>
      </x:c>
      <x:c r="E893" s="68" t="str">
        <x:v>Means tests convert administrative measures of need into targeted support.</x:v>
      </x:c>
      <x:c r="F893" s="68" t="str">
        <x:v>S1</x:v>
      </x:c>
      <x:c r="G893" s="68" t="str">
        <x:v>Administrative eligibility may mismeasure actual hardship.</x:v>
      </x:c>
    </x:row>
    <x:row r="894">
      <x:c r="A894" s="68" t="str">
        <x:v>MECH-893</x:v>
      </x:c>
      <x:c r="B894" s="68" t="str">
        <x:v>Contribution-to-survivor protection</x:v>
      </x:c>
      <x:c r="C894" s="68" t="str">
        <x:v>Insured earnings history and death</x:v>
      </x:c>
      <x:c r="D894" s="68" t="str">
        <x:v>Dependent survivor benefit</x:v>
      </x:c>
      <x:c r="E894" s="68" t="str">
        <x:v>Social insurance converts past contributions into family income after death.</x:v>
      </x:c>
      <x:c r="F894" s="68" t="str">
        <x:v>S1</x:v>
      </x:c>
      <x:c r="G894" s="68" t="str">
        <x:v>Benefit eligibility and amount depend on legal and contribution rules.</x:v>
      </x:c>
    </x:row>
    <x:row r="895">
      <x:c r="A895" s="68" t="str">
        <x:v>MECH-894</x:v>
      </x:c>
      <x:c r="B895" s="68" t="str">
        <x:v>Disability-care income support</x:v>
      </x:c>
      <x:c r="C895" s="68" t="str">
        <x:v>Disability and caregiving need</x:v>
      </x:c>
      <x:c r="D895" s="68" t="str">
        <x:v>Cash benefit or allowance</x:v>
      </x:c>
      <x:c r="E895" s="68" t="str">
        <x:v>Benefit systems convert care intensity or disability status into household income support.</x:v>
      </x:c>
      <x:c r="F895" s="68" t="str">
        <x:v>S1</x:v>
      </x:c>
      <x:c r="G895" s="68" t="str">
        <x:v>Payment does not necessarily fund adequate care.</x:v>
      </x:c>
    </x:row>
    <x:row r="896">
      <x:c r="A896" s="68" t="str">
        <x:v>MECH-895</x:v>
      </x:c>
      <x:c r="B896" s="68" t="str">
        <x:v>Care-needs classification</x:v>
      </x:c>
      <x:c r="C896" s="68" t="str">
        <x:v>Functional limitation and social context</x:v>
      </x:c>
      <x:c r="D896" s="68" t="str">
        <x:v>Eligible care level or service package</x:v>
      </x:c>
      <x:c r="E896" s="68" t="str">
        <x:v>Assessment systems convert lived dependency into standardised care categories.</x:v>
      </x:c>
      <x:c r="F896" s="68" t="str">
        <x:v>S1</x:v>
      </x:c>
      <x:c r="G896" s="68" t="str">
        <x:v>Standardised tools may overlook fluctuating or relational needs.</x:v>
      </x:c>
    </x:row>
    <x:row r="897">
      <x:c r="A897" s="68" t="str">
        <x:v>MECH-896</x:v>
      </x:c>
      <x:c r="B897" s="68" t="str">
        <x:v>Home-versus-institutional-care allocation</x:v>
      </x:c>
      <x:c r="C897" s="68" t="str">
        <x:v>Care need, household capacity and programme rules</x:v>
      </x:c>
      <x:c r="D897" s="68" t="str">
        <x:v>Home, community or residential placement</x:v>
      </x:c>
      <x:c r="E897" s="68" t="str">
        <x:v>Long-term care systems convert needs and funding into a care setting.</x:v>
      </x:c>
      <x:c r="F897" s="68" t="str">
        <x:v>S1</x:v>
      </x:c>
      <x:c r="G897" s="68" t="str">
        <x:v>Choice can be constrained by availability, housing and family resources.</x:v>
      </x:c>
    </x:row>
    <x:row r="898">
      <x:c r="A898" s="68" t="str">
        <x:v>MECH-897</x:v>
      </x:c>
      <x:c r="B898" s="68" t="str">
        <x:v>Respite substitution</x:v>
      </x:c>
      <x:c r="C898" s="68" t="str">
        <x:v>Intensive family caregiving</x:v>
      </x:c>
      <x:c r="D898" s="68" t="str">
        <x:v>Temporary formal replacement care</x:v>
      </x:c>
      <x:c r="E898" s="68" t="str">
        <x:v>Respite services convert public or insurance resources into caregiver recovery time.</x:v>
      </x:c>
      <x:c r="F898" s="68" t="str">
        <x:v>S1</x:v>
      </x:c>
      <x:c r="G898" s="68" t="str">
        <x:v>Short-term respite does not solve structural care shortages.</x:v>
      </x:c>
    </x:row>
    <x:row r="899">
      <x:c r="A899" s="68" t="str">
        <x:v>MECH-898</x:v>
      </x:c>
      <x:c r="B899" s="68" t="str">
        <x:v>Caregiver-capability support</x:v>
      </x:c>
      <x:c r="C899" s="68" t="str">
        <x:v>Family caregiving role</x:v>
      </x:c>
      <x:c r="D899" s="68" t="str">
        <x:v>Training, counselling and service navigation</x:v>
      </x:c>
      <x:c r="E899" s="68" t="str">
        <x:v>Caregiver programmes convert information and services into greater capacity and resilience.</x:v>
      </x:c>
      <x:c r="F899" s="68" t="str">
        <x:v>S1</x:v>
      </x:c>
      <x:c r="G899" s="68" t="str">
        <x:v>Support does not remove all burden or liability.</x:v>
      </x:c>
    </x:row>
    <x:row r="900">
      <x:c r="A900" s="68" t="str">
        <x:v>MECH-899</x:v>
      </x:c>
      <x:c r="B900" s="68" t="str">
        <x:v>Long-term-care risk pooling</x:v>
      </x:c>
      <x:c r="C900" s="68" t="str">
        <x:v>Future dependency risk</x:v>
      </x:c>
      <x:c r="D900" s="68" t="str">
        <x:v>Insurance or public care claim</x:v>
      </x:c>
      <x:c r="E900" s="68" t="str">
        <x:v>Insurance converts uncertain care costs into pooled premium or tax-financed claims.</x:v>
      </x:c>
      <x:c r="F900" s="68" t="str">
        <x:v>S1</x:v>
      </x:c>
      <x:c r="G900" s="68" t="str">
        <x:v>Coverage limits, eligibility and provider availability remain.</x:v>
      </x:c>
    </x:row>
    <x:row r="901">
      <x:c r="A901" s="68" t="str">
        <x:v>MECH-900</x:v>
      </x:c>
      <x:c r="B901" s="68" t="str">
        <x:v>Time-use statistical conversion</x:v>
      </x:c>
      <x:c r="C901" s="68" t="str">
        <x:v>Daily activities</x:v>
      </x:c>
      <x:c r="D901" s="68" t="str">
        <x:v>Measured unpaid work and care time</x:v>
      </x:c>
      <x:c r="E901" s="68" t="str">
        <x:v>Time-use surveys convert household activity into economic and policy evidence.</x:v>
      </x:c>
      <x:c r="F901" s="68" t="str">
        <x:v>S1</x:v>
      </x:c>
      <x:c r="G901" s="68" t="str">
        <x:v>Survey diaries are estimates and do not measure care quality.</x:v>
      </x:c>
    </x:row>
    <x:row r="902">
      <x:c r="A902" s="68" t="str">
        <x:v>MECH-901</x:v>
      </x:c>
      <x:c r="B902" s="68" t="str">
        <x:v>Household-resource pooling inference</x:v>
      </x:c>
      <x:c r="C902" s="68" t="str">
        <x:v>Co-residence and reported finances</x:v>
      </x:c>
      <x:c r="D902" s="68" t="str">
        <x:v>Estimated shared economic unit</x:v>
      </x:c>
      <x:c r="E902" s="68" t="str">
        <x:v>Statistics often convert household membership into assumptions about pooled resources.</x:v>
      </x:c>
      <x:c r="F902" s="68" t="str">
        <x:v>S1</x:v>
      </x:c>
      <x:c r="G902" s="68" t="str">
        <x:v>Household membership does not prove equal access or full pooling.</x:v>
      </x:c>
    </x:row>
    <x:row r="903">
      <x:c r="A903" s="68" t="str">
        <x:v>MECH-902</x:v>
      </x:c>
      <x:c r="B903" s="68" t="str">
        <x:v>Child-protection referral conversion</x:v>
      </x:c>
      <x:c r="C903" s="68" t="str">
        <x:v>Reported concern</x:v>
      </x:c>
      <x:c r="D903" s="68" t="str">
        <x:v>Administrative child-welfare case</x:v>
      </x:c>
      <x:c r="E903" s="68" t="str">
        <x:v>Referral systems convert observations or allegations into formal protective review.</x:v>
      </x:c>
      <x:c r="F903" s="68" t="str">
        <x:v>S1</x:v>
      </x:c>
      <x:c r="G903" s="68" t="str">
        <x:v>A referral is not a finding of abuse or neglect.</x:v>
      </x:c>
    </x:row>
    <x:row r="904">
      <x:c r="A904" s="68" t="str">
        <x:v>MECH-903</x:v>
      </x:c>
      <x:c r="B904" s="68" t="str">
        <x:v>Child-welfare risk assessment</x:v>
      </x:c>
      <x:c r="C904" s="68" t="str">
        <x:v>Family and child information</x:v>
      </x:c>
      <x:c r="D904" s="68" t="str">
        <x:v>Safety classification and service response</x:v>
      </x:c>
      <x:c r="E904" s="68" t="str">
        <x:v>Caseworkers and tools convert incomplete evidence into risk and intervention decisions.</x:v>
      </x:c>
      <x:c r="F904" s="68" t="str">
        <x:v>S1</x:v>
      </x:c>
      <x:c r="G904" s="68" t="str">
        <x:v>Risk classification is not proof of harm or future behaviour.</x:v>
      </x:c>
    </x:row>
    <x:row r="905">
      <x:c r="A905" s="68" t="str">
        <x:v>MECH-904</x:v>
      </x:c>
      <x:c r="B905" s="68" t="str">
        <x:v>Family-preservation conversion</x:v>
      </x:c>
      <x:c r="C905" s="68" t="str">
        <x:v>Identified child-safety risk</x:v>
      </x:c>
      <x:c r="D905" s="68" t="str">
        <x:v>Services while maintaining family unity</x:v>
      </x:c>
      <x:c r="E905" s="68" t="str">
        <x:v>Family support converts public resources into alternatives to removal.</x:v>
      </x:c>
      <x:c r="F905" s="68" t="str">
        <x:v>S1</x:v>
      </x:c>
      <x:c r="G905" s="68" t="str">
        <x:v>Preservation is appropriate only when safety can be maintained.</x:v>
      </x:c>
    </x:row>
    <x:row r="906">
      <x:c r="A906" s="68" t="str">
        <x:v>MECH-905</x:v>
      </x:c>
      <x:c r="B906" s="68" t="str">
        <x:v>Emergency-removal conversion</x:v>
      </x:c>
      <x:c r="C906" s="68" t="str">
        <x:v>Immediate safety concern</x:v>
      </x:c>
      <x:c r="D906" s="68" t="str">
        <x:v>Temporary state custody or placement</x:v>
      </x:c>
      <x:c r="E906" s="68" t="str">
        <x:v>Protective authority converts urgent risk findings into separation from the household.</x:v>
      </x:c>
      <x:c r="F906" s="68" t="str">
        <x:v>S1</x:v>
      </x:c>
      <x:c r="G906" s="68" t="str">
        <x:v>Emergency action is not final adjudication of parental fitness.</x:v>
      </x:c>
    </x:row>
    <x:row r="907">
      <x:c r="A907" s="68" t="str">
        <x:v>MECH-906</x:v>
      </x:c>
      <x:c r="B907" s="68" t="str">
        <x:v>Kinship-care prioritisation</x:v>
      </x:c>
      <x:c r="C907" s="68" t="str">
        <x:v>Need for alternative care</x:v>
      </x:c>
      <x:c r="D907" s="68" t="str">
        <x:v>Placement within extended family or close network</x:v>
      </x:c>
      <x:c r="E907" s="68" t="str">
        <x:v>Child welfare systems convert existing relationships into substitute care capacity.</x:v>
      </x:c>
      <x:c r="F907" s="68" t="str">
        <x:v>S1</x:v>
      </x:c>
      <x:c r="G907" s="68" t="str">
        <x:v>Kinship alone does not guarantee safety or adequate support.</x:v>
      </x:c>
    </x:row>
    <x:row r="908">
      <x:c r="A908" s="68" t="str">
        <x:v>MECH-907</x:v>
      </x:c>
      <x:c r="B908" s="68" t="str">
        <x:v>Permanency-planning conversion</x:v>
      </x:c>
      <x:c r="C908" s="68" t="str">
        <x:v>Alternative-care status and family circumstances</x:v>
      </x:c>
      <x:c r="D908" s="68" t="str">
        <x:v>Reunification, guardianship, adoption or other durable plan</x:v>
      </x:c>
      <x:c r="E908" s="68" t="str">
        <x:v>Periodic review converts changing evidence into long-term care goals.</x:v>
      </x:c>
      <x:c r="F908" s="68" t="str">
        <x:v>S1</x:v>
      </x:c>
      <x:c r="G908" s="68" t="str">
        <x:v>A stated permanency goal is not achieved permanence.</x:v>
      </x:c>
    </x:row>
    <x:row r="909">
      <x:c r="A909" s="68" t="str">
        <x:v>MECH-908</x:v>
      </x:c>
      <x:c r="B909" s="68" t="str">
        <x:v>Adoption-safeguard conversion</x:v>
      </x:c>
      <x:c r="C909" s="68" t="str">
        <x:v>Child need, consent and prospective-parent assessment</x:v>
      </x:c>
      <x:c r="D909" s="68" t="str">
        <x:v>Legally recognised adoptive placement</x:v>
      </x:c>
      <x:c r="E909" s="68" t="str">
        <x:v>Adoption procedures convert substitute care into permanent legal parentage under safeguards.</x:v>
      </x:c>
      <x:c r="F909" s="68" t="str">
        <x:v>S1</x:v>
      </x:c>
      <x:c r="G909" s="68" t="str">
        <x:v>Adoption does not erase identity, origin or all prior relationships.</x:v>
      </x:c>
    </x:row>
    <x:row r="910">
      <x:c r="A910" s="68" t="str">
        <x:v>MECH-909</x:v>
      </x:c>
      <x:c r="B910" s="68" t="str">
        <x:v>Intercountry-adoption cooperation</x:v>
      </x:c>
      <x:c r="C910" s="68" t="str">
        <x:v>Cross-border adoption proposal</x:v>
      </x:c>
      <x:c r="D910" s="68" t="str">
        <x:v>Recognised adoption through central-authority safeguards</x:v>
      </x:c>
      <x:c r="E910" s="68" t="str">
        <x:v>Treaty cooperation converts domestic adoption decisions into cross-border recognition.</x:v>
      </x:c>
      <x:c r="F910" s="68" t="str">
        <x:v>S1</x:v>
      </x:c>
      <x:c r="G910" s="68" t="str">
        <x:v>Convention compliance does not eliminate every illicit practice.</x:v>
      </x:c>
    </x:row>
    <x:row r="911">
      <x:c r="A911" s="68" t="str">
        <x:v>MECH-910</x:v>
      </x:c>
      <x:c r="B911" s="68" t="str">
        <x:v>Wrongful-removal return conversion</x:v>
      </x:c>
      <x:c r="C911" s="68" t="str">
        <x:v>Cross-border child removal or retention</x:v>
      </x:c>
      <x:c r="D911" s="68" t="str">
        <x:v>Return or non-return decision</x:v>
      </x:c>
      <x:c r="E911" s="68" t="str">
        <x:v>The child-abduction framework converts jurisdictional disruption into expedited return adjudication.</x:v>
      </x:c>
      <x:c r="F911" s="68" t="str">
        <x:v>S1</x:v>
      </x:c>
      <x:c r="G911" s="68" t="str">
        <x:v>Return proceedings do not finally decide custody merits.</x:v>
      </x:c>
    </x:row>
    <x:row r="912">
      <x:c r="A912" s="68" t="str">
        <x:v>MECH-911</x:v>
      </x:c>
      <x:c r="B912" s="68" t="str">
        <x:v>Death-to-estate conversion</x:v>
      </x:c>
      <x:c r="C912" s="68" t="str">
        <x:v>Death and owned assets</x:v>
      </x:c>
      <x:c r="D912" s="68" t="str">
        <x:v>Probate estate and succession claims</x:v>
      </x:c>
      <x:c r="E912" s="68" t="str">
        <x:v>Succession law converts a deceased person's property into administrable claims.</x:v>
      </x:c>
      <x:c r="F912" s="68" t="str">
        <x:v>S1</x:v>
      </x:c>
      <x:c r="G912" s="68" t="str">
        <x:v>Estate inventory may differ from beneficial wealth or jointly held assets.</x:v>
      </x:c>
    </x:row>
    <x:row r="913">
      <x:c r="A913" s="68" t="str">
        <x:v>MECH-912</x:v>
      </x:c>
      <x:c r="B913" s="68" t="str">
        <x:v>Will-to-beneficiary conversion</x:v>
      </x:c>
      <x:c r="C913" s="68" t="str">
        <x:v>Testamentary instruction</x:v>
      </x:c>
      <x:c r="D913" s="68" t="str">
        <x:v>Directed succession rights</x:v>
      </x:c>
      <x:c r="E913" s="68" t="str">
        <x:v>A will converts private intention into post-death distribution subject to law.</x:v>
      </x:c>
      <x:c r="F913" s="68" t="str">
        <x:v>S1</x:v>
      </x:c>
      <x:c r="G913" s="68" t="str">
        <x:v>A will does not avoid all taxes, claims or probate disputes.</x:v>
      </x:c>
    </x:row>
    <x:row r="914">
      <x:c r="A914" s="68" t="str">
        <x:v>MECH-913</x:v>
      </x:c>
      <x:c r="B914" s="68" t="str">
        <x:v>Intestacy-status conversion</x:v>
      </x:c>
      <x:c r="C914" s="68" t="str">
        <x:v>Family relationship and death without effective will</x:v>
      </x:c>
      <x:c r="D914" s="68" t="str">
        <x:v>Default inheritance entitlement</x:v>
      </x:c>
      <x:c r="E914" s="68" t="str">
        <x:v>Intestacy law converts recognised kinship into succession priority.</x:v>
      </x:c>
      <x:c r="F914" s="68" t="str">
        <x:v>S1</x:v>
      </x:c>
      <x:c r="G914" s="68" t="str">
        <x:v>Legal kinship does not establish contribution, need or relationship closeness.</x:v>
      </x:c>
    </x:row>
    <x:row r="915">
      <x:c r="A915" s="68" t="str">
        <x:v>MECH-914</x:v>
      </x:c>
      <x:c r="B915" s="68" t="str">
        <x:v>Trust-mediated inheritance</x:v>
      </x:c>
      <x:c r="C915" s="68" t="str">
        <x:v>Settled assets and trustee powers</x:v>
      </x:c>
      <x:c r="D915" s="68" t="str">
        <x:v>Conditional intergenerational benefit</x:v>
      </x:c>
      <x:c r="E915" s="68" t="str">
        <x:v>Trusts convert ownership into separated legal title, control and beneficial claims.</x:v>
      </x:c>
      <x:c r="F915" s="68" t="str">
        <x:v>S1</x:v>
      </x:c>
      <x:c r="G915" s="68" t="str">
        <x:v>Trust beneficiaries do not necessarily control trust assets.</x:v>
      </x:c>
    </x:row>
    <x:row r="916">
      <x:c r="A916" s="68" t="str">
        <x:v>MECH-915</x:v>
      </x:c>
      <x:c r="B916" s="68" t="str">
        <x:v>Family-business succession conversion</x:v>
      </x:c>
      <x:c r="C916" s="68" t="str">
        <x:v>Family ownership and leadership transition</x:v>
      </x:c>
      <x:c r="D916" s="68" t="str">
        <x:v>Next-generation ownership or management</x:v>
      </x:c>
      <x:c r="E916" s="68" t="str">
        <x:v>Governance plans convert kinship and enterprise assets into future control arrangements.</x:v>
      </x:c>
      <x:c r="F916" s="68" t="str">
        <x:v>S1</x:v>
      </x:c>
      <x:c r="G916" s="68" t="str">
        <x:v>Family membership alone does not prove managerial competence.</x:v>
      </x:c>
    </x:row>
    <x:row r="917">
      <x:c r="A917" s="68" t="str">
        <x:v>MECH-916</x:v>
      </x:c>
      <x:c r="B917" s="68" t="str">
        <x:v>Inheritance-wealth amplification</x:v>
      </x:c>
      <x:c r="C917" s="68" t="str">
        <x:v>Existing family assets</x:v>
      </x:c>
      <x:c r="D917" s="68" t="str">
        <x:v>Unequal next-generation starting wealth</x:v>
      </x:c>
      <x:c r="E917" s="68" t="str">
        <x:v>Intergenerational transfers convert prior accumulation into future collateral, housing and opportunity.</x:v>
      </x:c>
      <x:c r="F917" s="68" t="str">
        <x:v>S1</x:v>
      </x:c>
      <x:c r="G917" s="68" t="str">
        <x:v>Inheritance outcomes vary with taxation, family size and asset form.</x:v>
      </x:c>
    </x:row>
    <x:row r="918">
      <x:c r="A918" s="68" t="str">
        <x:v>MECH-917</x:v>
      </x:c>
      <x:c r="B918" s="68" t="str">
        <x:v>Estate-tax redistribution</x:v>
      </x:c>
      <x:c r="C918" s="68" t="str">
        <x:v>Taxable transfer at death</x:v>
      </x:c>
      <x:c r="D918" s="68" t="str">
        <x:v>Public revenue and reduced private transfer</x:v>
      </x:c>
      <x:c r="E918" s="68" t="str">
        <x:v>Estate or inheritance taxation converts part of private succession into public resources.</x:v>
      </x:c>
      <x:c r="F918" s="68" t="str">
        <x:v>S1</x:v>
      </x:c>
      <x:c r="G918" s="68" t="str">
        <x:v>Formal rates do not equal effective tax after exemptions and planning.</x:v>
      </x:c>
    </x:row>
    <x:row r="919">
      <x:c r="A919" s="68" t="str">
        <x:v>MECH-918</x:v>
      </x:c>
      <x:c r="B919" s="68" t="str">
        <x:v>Assisted-reproduction parentage conversion</x:v>
      </x:c>
      <x:c r="C919" s="68" t="str">
        <x:v>Intent, consent, genetic or gestational relationships</x:v>
      </x:c>
      <x:c r="D919" s="68" t="str">
        <x:v>Legal parentage</x:v>
      </x:c>
      <x:c r="E919" s="68" t="str">
        <x:v>Family and health law convert assisted reproduction arrangements into recognised parental status.</x:v>
      </x:c>
      <x:c r="F919" s="68" t="str">
        <x:v>S1</x:v>
      </x:c>
      <x:c r="G919" s="68" t="str">
        <x:v>Rules differ sharply across jurisdictions.</x:v>
      </x:c>
    </x:row>
    <x:row r="920">
      <x:c r="A920" s="68" t="str">
        <x:v>MECH-919</x:v>
      </x:c>
      <x:c r="B920" s="68" t="str">
        <x:v>Reproductive-material custody</x:v>
      </x:c>
      <x:c r="C920" s="68" t="str">
        <x:v>Gametes, embryos and storage agreements</x:v>
      </x:c>
      <x:c r="D920" s="68" t="str">
        <x:v>Controlled access and disposition rights</x:v>
      </x:c>
      <x:c r="E920" s="68" t="str">
        <x:v>Clinical and contractual systems convert biological material into stored legal and ethical claims.</x:v>
      </x:c>
      <x:c r="F920" s="68" t="str">
        <x:v>S1</x:v>
      </x:c>
      <x:c r="G920" s="68" t="str">
        <x:v>Custody does not equal unrestricted ownership or future use.</x:v>
      </x:c>
    </x:row>
    <x:row r="921">
      <x:c r="A921" s="68" t="str">
        <x:v>MECH-920</x:v>
      </x:c>
      <x:c r="B921" s="68" t="str">
        <x:v>Donor-origin information conversion</x:v>
      </x:c>
      <x:c r="C921" s="68" t="str">
        <x:v>Donor and treatment records</x:v>
      </x:c>
      <x:c r="D921" s="68" t="str">
        <x:v>Identity or health information access</x:v>
      </x:c>
      <x:c r="E921" s="68" t="str">
        <x:v>Record systems convert reproductive history into possible origin knowledge for donor-conceived persons.</x:v>
      </x:c>
      <x:c r="F921" s="68" t="str">
        <x:v>S1</x:v>
      </x:c>
      <x:c r="G921" s="68" t="str">
        <x:v>Access rights vary and records may be incomplete.</x:v>
      </x:c>
    </x:row>
    <x:row r="922">
      <x:c r="A922" s="68" t="str">
        <x:v>MECH-921</x:v>
      </x:c>
      <x:c r="B922" s="68" t="str">
        <x:v>Surrogacy-service conversion</x:v>
      </x:c>
      <x:c r="C922" s="68" t="str">
        <x:v>Pregnancy, care work and intended parenthood</x:v>
      </x:c>
      <x:c r="D922" s="68" t="str">
        <x:v>Birth and proposed parentage outcome</x:v>
      </x:c>
      <x:c r="E922" s="68" t="str">
        <x:v>Surrogacy arrangements convert reproductive labour and intention into family formation.</x:v>
      </x:c>
      <x:c r="F922" s="68" t="str">
        <x:v>S1</x:v>
      </x:c>
      <x:c r="G922" s="68" t="str">
        <x:v>Contract terms cannot settle every question of autonomy, parentage or best interests.</x:v>
      </x:c>
    </x:row>
    <x:row r="923">
      <x:c r="A923" s="68" t="str">
        <x:v>MECH-922</x:v>
      </x:c>
      <x:c r="B923" s="68" t="str">
        <x:v>Demographic-event aggregation</x:v>
      </x:c>
      <x:c r="C923" s="68" t="str">
        <x:v>Individual births, deaths and migration</x:v>
      </x:c>
      <x:c r="D923" s="68" t="str">
        <x:v>Population rates and projections</x:v>
      </x:c>
      <x:c r="E923" s="68" t="str">
        <x:v>Statistical systems convert personal events into aggregate demographic indicators.</x:v>
      </x:c>
      <x:c r="F923" s="68" t="str">
        <x:v>S1</x:v>
      </x:c>
      <x:c r="G923" s="68" t="str">
        <x:v>Aggregate indicators do not describe every household or individual preference.</x:v>
      </x:c>
    </x:row>
    <x:row r="924">
      <x:c r="A924" s="68" t="str">
        <x:v>MECH-923</x:v>
      </x:c>
      <x:c r="B924" s="68" t="str">
        <x:v>Fertility-rate policy interpretation</x:v>
      </x:c>
      <x:c r="C924" s="68" t="str">
        <x:v>Period birth rates</x:v>
      </x:c>
      <x:c r="D924" s="68" t="str">
        <x:v>Policy diagnosis about family formation</x:v>
      </x:c>
      <x:c r="E924" s="68" t="str">
        <x:v>Governments convert demographic measures into housing, care, migration and labour policies.</x:v>
      </x:c>
      <x:c r="F924" s="68" t="str">
        <x:v>S1</x:v>
      </x:c>
      <x:c r="G924" s="68" t="str">
        <x:v>Fertility rates do not reveal a single cause or individual desired family size.</x:v>
      </x:c>
    </x:row>
    <x:row r="925">
      <x:c r="A925" s="68" t="str">
        <x:v>MECH-924</x:v>
      </x:c>
      <x:c r="B925" s="68" t="str">
        <x:v>Ageing-dependency conversion</x:v>
      </x:c>
      <x:c r="C925" s="68" t="str">
        <x:v>Longer life and age structure</x:v>
      </x:c>
      <x:c r="D925" s="68" t="str">
        <x:v>Projected care, pension and labour demands</x:v>
      </x:c>
      <x:c r="E925" s="68" t="str">
        <x:v>Population ageing converts longevity and cohort size into institutional planning needs.</x:v>
      </x:c>
      <x:c r="F925" s="68" t="str">
        <x:v>S1</x:v>
      </x:c>
      <x:c r="G925" s="68" t="str">
        <x:v>Dependency ratios assume broad age categories and can overstate actual economic dependence.</x:v>
      </x:c>
    </x:row>
    <x:row r="926">
      <x:c r="A926" s="68" t="str">
        <x:v>MECH-925</x:v>
      </x:c>
      <x:c r="B926" s="68" t="str">
        <x:v>Population-projection scenario conversion</x:v>
      </x:c>
      <x:c r="C926" s="68" t="str">
        <x:v>Fertility, mortality and migration assumptions</x:v>
      </x:c>
      <x:c r="D926" s="68" t="str">
        <x:v>Projected population path</x:v>
      </x:c>
      <x:c r="E926" s="68" t="str">
        <x:v>Projection models convert assumptions into conditional future scenarios.</x:v>
      </x:c>
      <x:c r="F926" s="68" t="str">
        <x:v>S1</x:v>
      </x:c>
      <x:c r="G926" s="68" t="str">
        <x:v>Projections are not deterministic forecasts.</x:v>
      </x:c>
    </x:row>
    <x:row r="927">
      <x:c r="A927" s="68" t="str">
        <x:v>MECH-926</x:v>
      </x:c>
      <x:c r="B927" s="68" t="str">
        <x:v>Civil-registration data linkage</x:v>
      </x:c>
      <x:c r="C927" s="68" t="str">
        <x:v>Birth, death, marriage and household records</x:v>
      </x:c>
      <x:c r="D927" s="68" t="str">
        <x:v>Integrated family-status database</x:v>
      </x:c>
      <x:c r="E927" s="68" t="str">
        <x:v>Data infrastructures convert separate events into linked household and identity histories.</x:v>
      </x:c>
      <x:c r="F927" s="68" t="str">
        <x:v>S1</x:v>
      </x:c>
      <x:c r="G927" s="68" t="str">
        <x:v>Linkage can improve services while creating privacy and surveillance risks.</x:v>
      </x:c>
    </x:row>
    <x:row r="928">
      <x:c r="A928" s="68" t="str">
        <x:v>MECH-927</x:v>
      </x:c>
      <x:c r="B928" s="68" t="str">
        <x:v>Automated-family-benefit eligibility</x:v>
      </x:c>
      <x:c r="C928" s="68" t="str">
        <x:v>Administrative household data</x:v>
      </x:c>
      <x:c r="D928" s="68" t="str">
        <x:v>Automated approval, denial or review flag</x:v>
      </x:c>
      <x:c r="E928" s="68" t="str">
        <x:v>Rules engines convert income, relationship and residency data into benefit decisions.</x:v>
      </x:c>
      <x:c r="F928" s="68" t="str">
        <x:v>S1</x:v>
      </x:c>
      <x:c r="G928" s="68" t="str">
        <x:v>Automated consistency does not guarantee lawful or accurate outcomes.</x:v>
      </x:c>
    </x:row>
    <x:row r="929">
      <x:c r="A929" s="68" t="str">
        <x:v>MECH-928</x:v>
      </x:c>
      <x:c r="B929" s="68" t="str">
        <x:v>Algorithmic-child-welfare triage</x:v>
      </x:c>
      <x:c r="C929" s="68" t="str">
        <x:v>Administrative and historical data</x:v>
      </x:c>
      <x:c r="D929" s="68" t="str">
        <x:v>Prioritised investigation or risk score</x:v>
      </x:c>
      <x:c r="E929" s="68" t="str">
        <x:v>Predictive systems convert past records into influence over protective decisions.</x:v>
      </x:c>
      <x:c r="F929" s="68" t="str">
        <x:v>S1</x:v>
      </x:c>
      <x:c r="G929" s="68" t="str">
        <x:v>A risk score is not proof of abuse, neglect or future harm.</x:v>
      </x:c>
    </x:row>
    <x:row r="930">
      <x:c r="A930" s="68" t="str">
        <x:v>MECH-929</x:v>
      </x:c>
      <x:c r="B930" s="68" t="str">
        <x:v>Care-platform reputation conversion</x:v>
      </x:c>
      <x:c r="C930" s="68" t="str">
        <x:v>Worker or provider activity and ratings</x:v>
      </x:c>
      <x:c r="D930" s="68" t="str">
        <x:v>Visibility, matching and continued account access</x:v>
      </x:c>
      <x:c r="E930" s="68" t="str">
        <x:v>Digital platforms convert reviews and behavioural data into care-market opportunity.</x:v>
      </x:c>
      <x:c r="F930" s="68" t="str">
        <x:v>S1</x:v>
      </x:c>
      <x:c r="G930" s="68" t="str">
        <x:v>Ratings may reflect bias, unequal bargaining power or sparse evidence.</x:v>
      </x:c>
    </x:row>
    <x:row r="931">
      <x:c r="A931" s="68" t="str">
        <x:v>MECH-930</x:v>
      </x:c>
      <x:c r="B931" s="68" t="str">
        <x:v>Household-shock absorption</x:v>
      </x:c>
      <x:c r="C931" s="68" t="str">
        <x:v>Illness, unemployment, birth, disability or death</x:v>
      </x:c>
      <x:c r="D931" s="68" t="str">
        <x:v>Family-provided income and care stabilisation</x:v>
      </x:c>
      <x:c r="E931" s="68" t="str">
        <x:v>Households absorb shocks through transfers, time, co-residence and asset use.</x:v>
      </x:c>
      <x:c r="F931" s="68" t="str">
        <x:v>S1</x:v>
      </x:c>
      <x:c r="G931" s="68" t="str">
        <x:v>Family capacity is unequal and support can create hidden burdens.</x:v>
      </x:c>
    </x:row>
    <x:row r="932">
      <x:c r="A932" s="68" t="str">
        <x:v>MECH-931</x:v>
      </x:c>
      <x:c r="B932" s="68" t="str">
        <x:v>Public-risk reallocation to households</x:v>
      </x:c>
      <x:c r="C932" s="68" t="str">
        <x:v>Service shortage or benefit gap</x:v>
      </x:c>
      <x:c r="D932" s="68" t="str">
        <x:v>Unpaid care, debt or reduced labour supply</x:v>
      </x:c>
      <x:c r="E932" s="68" t="str">
        <x:v>When public or market systems fail, risk is transferred to household time and balance sheets.</x:v>
      </x:c>
      <x:c r="F932" s="68" t="str">
        <x:v>S1</x:v>
      </x:c>
      <x:c r="G932" s="68" t="str">
        <x:v>Households may prefer direct care, and public provision also has costs.</x:v>
      </x:c>
    </x:row>
    <x:row r="933">
      <x:c r="A933" s="68" t="str">
        <x:v>MECH-932</x:v>
      </x:c>
      <x:c r="B933" s="68" t="str">
        <x:v>Care-infrastructure productivity conversion</x:v>
      </x:c>
      <x:c r="C933" s="68" t="str">
        <x:v>Childcare, leave and long-term care access</x:v>
      </x:c>
      <x:c r="D933" s="68" t="str">
        <x:v>Greater labour participation and continuity</x:v>
      </x:c>
      <x:c r="E933" s="68" t="str">
        <x:v>Care infrastructure converts social spending into available labour time and human capability.</x:v>
      </x:c>
      <x:c r="F933" s="68" t="str">
        <x:v>S1</x:v>
      </x:c>
      <x:c r="G933" s="68" t="str">
        <x:v>Employment effects depend on quality, affordability and labour demand.</x:v>
      </x:c>
    </x:row>
    <x:row r="934">
      <x:c r="A934" s="68" t="str">
        <x:v>MECH-933</x:v>
      </x:c>
      <x:c r="B934" s="68" t="str">
        <x:v>Intergenerational capability reproduction</x:v>
      </x:c>
      <x:c r="C934" s="68" t="str">
        <x:v>Care, health, education and assets</x:v>
      </x:c>
      <x:c r="D934" s="68" t="str">
        <x:v>Next-generation skills, security and opportunity</x:v>
      </x:c>
      <x:c r="E934" s="68" t="str">
        <x:v>Families and institutions convert present resources into future human and financial capital.</x:v>
      </x:c>
      <x:c r="F934" s="68" t="str">
        <x:v>S1</x:v>
      </x:c>
      <x:c r="G934" s="68" t="str">
        <x:v>Outcomes are not predetermined by family origin.</x:v>
      </x:c>
    </x:row>
    <x:row r="935">
      <x:c r="A935" s="68" t="str">
        <x:v>MECH-934</x:v>
      </x:c>
      <x:c r="B935" s="68" t="str">
        <x:v>Unsupported family-unity claim</x:v>
      </x:c>
      <x:c r="C935" s="68" t="str">
        <x:v>Legal family status</x:v>
      </x:c>
      <x:c r="D935" s="68" t="str">
        <x:v>Claim of shared interests or coordinated action</x:v>
      </x:c>
      <x:c r="E935" s="68" t="str">
        <x:v>Family labels are sometimes treated as proof of unified preferences and pooled resources.</x:v>
      </x:c>
      <x:c r="F935" s="68" t="str">
        <x:v>U1</x:v>
      </x:c>
      <x:c r="G935" s="68" t="str">
        <x:v>Family members can have conflicting rights, unequal power and separate finances.</x:v>
      </x:c>
    </x:row>
    <x:row r="936">
      <x:c r="A936" s="68" t="str">
        <x:v>MECH-935</x:v>
      </x:c>
      <x:c r="B936" s="68" t="str">
        <x:v>Unsupported custody-ownership claim</x:v>
      </x:c>
      <x:c r="C936" s="68" t="str">
        <x:v>Custody or guardianship order</x:v>
      </x:c>
      <x:c r="D936" s="68" t="str">
        <x:v>Claim of ownership over a child or dependent person</x:v>
      </x:c>
      <x:c r="E936" s="68" t="str">
        <x:v>Protective authority is sometimes misdescribed as ownership.</x:v>
      </x:c>
      <x:c r="F936" s="68" t="str">
        <x:v>U1</x:v>
      </x:c>
      <x:c r="G936" s="68" t="str">
        <x:v>Custody and guardianship are fiduciary responsibilities constrained by rights.</x:v>
      </x:c>
    </x:row>
    <x:row r="937">
      <x:c r="A937" s="68" t="str">
        <x:v>MECH-936</x:v>
      </x:c>
      <x:c r="B937" s="68" t="str">
        <x:v>Unsupported childcare-licence guarantee</x:v>
      </x:c>
      <x:c r="C937" s="68" t="str">
        <x:v>Childcare licence or quality rating</x:v>
      </x:c>
      <x:c r="D937" s="68" t="str">
        <x:v>Claim of guaranteed daily quality and safety</x:v>
      </x:c>
      <x:c r="E937" s="68" t="str">
        <x:v>Regulatory status is sometimes treated as complete assurance.</x:v>
      </x:c>
      <x:c r="F937" s="68" t="str">
        <x:v>U1</x:v>
      </x:c>
      <x:c r="G937" s="68" t="str">
        <x:v>Licensing is periodic and cannot observe every interaction.</x:v>
      </x:c>
    </x:row>
    <x:row r="938">
      <x:c r="A938" s="68" t="str">
        <x:v>MECH-937</x:v>
      </x:c>
      <x:c r="B938" s="68" t="str">
        <x:v>Unsupported child-protection-score proof</x:v>
      </x:c>
      <x:c r="C938" s="68" t="str">
        <x:v>Algorithmic or caseworker risk score</x:v>
      </x:c>
      <x:c r="D938" s="68" t="str">
        <x:v>Claim of proven abuse or neglect</x:v>
      </x:c>
      <x:c r="E938" s="68" t="str">
        <x:v>Risk tools are sometimes treated as adjudicative findings.</x:v>
      </x:c>
      <x:c r="F938" s="68" t="str">
        <x:v>U1</x:v>
      </x:c>
      <x:c r="G938" s="68" t="str">
        <x:v>Scores support review and require evidence, process and human judgment.</x:v>
      </x:c>
    </x:row>
    <x:row r="939">
      <x:c r="A939" s="68" t="str">
        <x:v>MECH-938</x:v>
      </x:c>
      <x:c r="B939" s="68" t="str">
        <x:v>Unsupported demographic-destiny claim</x:v>
      </x:c>
      <x:c r="C939" s="68" t="str">
        <x:v>Population projection or fertility rate</x:v>
      </x:c>
      <x:c r="D939" s="68" t="str">
        <x:v>Claim of inevitable social collapse or national success</x:v>
      </x:c>
      <x:c r="E939" s="68" t="str">
        <x:v>Demographic scenarios are sometimes treated as destiny.</x:v>
      </x:c>
      <x:c r="F939" s="68" t="str">
        <x:v>U1</x:v>
      </x:c>
      <x:c r="G939" s="68" t="str">
        <x:v>Assumptions, policy, migration, productivity and behaviour can change.</x:v>
      </x:c>
    </x:row>
    <x:row r="940">
      <x:c r="A940" s="68" t="str">
        <x:v>MECH-939</x:v>
      </x:c>
      <x:c r="B940" s="68" t="str">
        <x:v>Constitutional care safeguard</x:v>
      </x:c>
      <x:c r="C940" s="68" t="str">
        <x:v>Family, care, benefit and succession interfaces</x:v>
      </x:c>
      <x:c r="D940" s="68" t="str">
        <x:v>Portable, rights-based and contestable care architecture</x:v>
      </x:c>
      <x:c r="E940" s="68" t="str">
        <x:v>A resilient care constitution would make status, eligibility, service access, data use and remedy auditable without treating families as uniform units.</x:v>
      </x:c>
      <x:c r="F940" s="68" t="str">
        <x:v>N1</x:v>
      </x:c>
      <x:c r="G940" s="68" t="str">
        <x:v>Design must protect autonomy, child rights, disability rights, plural family forms and legitimate safeguarding.</x:v>
      </x:c>
    </x:row>
    <x:row r="941">
      <x:c r="A941" s="51" t="str">
        <x:v>MECH-940</x:v>
      </x:c>
      <x:c r="B941" s="51" t="str">
        <x:v>Tenure recognition</x:v>
      </x:c>
      <x:c r="C941" s="51" t="str">
        <x:v>Possession, customary use or claim</x:v>
      </x:c>
      <x:c r="D941" s="51" t="str">
        <x:v>Legally legible tenure interest</x:v>
      </x:c>
      <x:c r="E941" s="51" t="str">
        <x:v>Records, adjudication or recognition convert use into a claim that institutions can recognize.</x:v>
      </x:c>
      <x:c r="F941" s="51" t="str">
        <x:v>E1</x:v>
      </x:c>
      <x:c r="G941" s="51" t="str">
        <x:v>Recognition may remain incomplete or contested.</x:v>
      </x:c>
    </x:row>
    <x:row r="942">
      <x:c r="A942" s="51" t="str">
        <x:v>MECH-941</x:v>
      </x:c>
      <x:c r="B942" s="51" t="str">
        <x:v>Cadastral registration</x:v>
      </x:c>
      <x:c r="C942" s="51" t="str">
        <x:v>Parcel survey and claim</x:v>
      </x:c>
      <x:c r="D942" s="51" t="str">
        <x:v>Recorded parcel and registered interest</x:v>
      </x:c>
      <x:c r="E942" s="51" t="str">
        <x:v>Cadastre and registry procedures make boundaries and interests searchable and transferable.</x:v>
      </x:c>
      <x:c r="F942" s="51" t="str">
        <x:v>E1</x:v>
      </x:c>
      <x:c r="G942" s="51" t="str">
        <x:v>Registration does not prove uncontested possession or customary legitimacy.</x:v>
      </x:c>
    </x:row>
    <x:row r="943">
      <x:c r="A943" s="51" t="str">
        <x:v>MECH-942</x:v>
      </x:c>
      <x:c r="B943" s="51" t="str">
        <x:v>Agrarian redistribution</x:v>
      </x:c>
      <x:c r="C943" s="51" t="str">
        <x:v>Public authority and eligible land</x:v>
      </x:c>
      <x:c r="D943" s="51" t="str">
        <x:v>Reallocated access or title</x:v>
      </x:c>
      <x:c r="E943" s="51" t="str">
        <x:v>Agrarian reform transfers or regularizes land rights under statutory programmes.</x:v>
      </x:c>
      <x:c r="F943" s="51" t="str">
        <x:v>E1</x:v>
      </x:c>
      <x:c r="G943" s="51" t="str">
        <x:v>Formal allocation does not ensure productive support or durable possession.</x:v>
      </x:c>
    </x:row>
    <x:row r="944">
      <x:c r="A944" s="51" t="str">
        <x:v>MECH-943</x:v>
      </x:c>
      <x:c r="B944" s="51" t="str">
        <x:v>Tenancy contracting</x:v>
      </x:c>
      <x:c r="C944" s="51" t="str">
        <x:v>Land access and agreed terms</x:v>
      </x:c>
      <x:c r="D944" s="51" t="str">
        <x:v>Cultivation right plus rent or crop-share obligation</x:v>
      </x:c>
      <x:c r="E944" s="51" t="str">
        <x:v>Lease and sharecropping contracts allocate use, payment and termination rights.</x:v>
      </x:c>
      <x:c r="F944" s="51" t="str">
        <x:v>E1</x:v>
      </x:c>
      <x:c r="G944" s="51" t="str">
        <x:v>Bargaining power and informal enforcement may differ from written terms.</x:v>
      </x:c>
    </x:row>
    <x:row r="945">
      <x:c r="A945" s="51" t="str">
        <x:v>MECH-944</x:v>
      </x:c>
      <x:c r="B945" s="51" t="str">
        <x:v>Customary tenure governance</x:v>
      </x:c>
      <x:c r="C945" s="51" t="str">
        <x:v>Community rules and territory</x:v>
      </x:c>
      <x:c r="D945" s="51" t="str">
        <x:v>Collective access and exclusion rules</x:v>
      </x:c>
      <x:c r="E945" s="51" t="str">
        <x:v>Customary institutions allocate land, grazing and resource use within communities.</x:v>
      </x:c>
      <x:c r="F945" s="51" t="str">
        <x:v>E2</x:v>
      </x:c>
      <x:c r="G945" s="51" t="str">
        <x:v>Recognition and internal equity vary by jurisdiction and community.</x:v>
      </x:c>
    </x:row>
    <x:row r="946">
      <x:c r="A946" s="51" t="str">
        <x:v>MECH-945</x:v>
      </x:c>
      <x:c r="B946" s="51" t="str">
        <x:v>Land-use permission</x:v>
      </x:c>
      <x:c r="C946" s="51" t="str">
        <x:v>Parcel and proposed activity</x:v>
      </x:c>
      <x:c r="D946" s="51" t="str">
        <x:v>Permitted agricultural or converted use</x:v>
      </x:c>
      <x:c r="E946" s="51" t="str">
        <x:v>Planning and zoning authorities classify allowed uses and development conditions.</x:v>
      </x:c>
      <x:c r="F946" s="51" t="str">
        <x:v>E1</x:v>
      </x:c>
      <x:c r="G946" s="51" t="str">
        <x:v>Permission does not establish finance, viability or social consent.</x:v>
      </x:c>
    </x:row>
    <x:row r="947">
      <x:c r="A947" s="51" t="str">
        <x:v>MECH-946</x:v>
      </x:c>
      <x:c r="B947" s="51" t="str">
        <x:v>Farmland financialization</x:v>
      </x:c>
      <x:c r="C947" s="51" t="str">
        <x:v>Agricultural land and pooled capital</x:v>
      </x:c>
      <x:c r="D947" s="51" t="str">
        <x:v>Investment asset and income claim</x:v>
      </x:c>
      <x:c r="E947" s="51" t="str">
        <x:v>Funds or investors convert farmland and operating revenues into portfolio exposure.</x:v>
      </x:c>
      <x:c r="F947" s="51" t="str">
        <x:v>S1</x:v>
      </x:c>
      <x:c r="G947" s="51" t="str">
        <x:v>Investment ownership does not itself prove displacement or harmful control.</x:v>
      </x:c>
    </x:row>
    <x:row r="948">
      <x:c r="A948" s="51" t="str">
        <x:v>MECH-947</x:v>
      </x:c>
      <x:c r="B948" s="51" t="str">
        <x:v>Plant genetic resource access</x:v>
      </x:c>
      <x:c r="C948" s="51" t="str">
        <x:v>Germplasm request and treaty conditions</x:v>
      </x:c>
      <x:c r="D948" s="51" t="str">
        <x:v>Authorized material transfer</x:v>
      </x:c>
      <x:c r="E948" s="51" t="str">
        <x:v>Treaty and genebank rules govern access to listed genetic resources.</x:v>
      </x:c>
      <x:c r="F948" s="51" t="str">
        <x:v>E1</x:v>
      </x:c>
      <x:c r="G948" s="51" t="str">
        <x:v>Access does not guarantee agronomic value or commercial permission.</x:v>
      </x:c>
    </x:row>
    <x:row r="949">
      <x:c r="A949" s="51" t="str">
        <x:v>MECH-948</x:v>
      </x:c>
      <x:c r="B949" s="51" t="str">
        <x:v>Standard material transfer</x:v>
      </x:c>
      <x:c r="C949" s="51" t="str">
        <x:v>Plant genetic material</x:v>
      </x:c>
      <x:c r="D949" s="51" t="str">
        <x:v>Contractual access and benefit-sharing obligations</x:v>
      </x:c>
      <x:c r="E949" s="51" t="str">
        <x:v>Standard material transfer agreements attach use and benefit-sharing conditions.</x:v>
      </x:c>
      <x:c r="F949" s="51" t="str">
        <x:v>E1</x:v>
      </x:c>
      <x:c r="G949" s="51" t="str">
        <x:v>Obligations depend on coverage, use and enforceability.</x:v>
      </x:c>
    </x:row>
    <x:row r="950">
      <x:c r="A950" s="51" t="str">
        <x:v>MECH-949</x:v>
      </x:c>
      <x:c r="B950" s="51" t="str">
        <x:v>Plant breeders' rights</x:v>
      </x:c>
      <x:c r="C950" s="51" t="str">
        <x:v>Novel, distinct, uniform and stable variety</x:v>
      </x:c>
      <x:c r="D950" s="51" t="str">
        <x:v>Time-limited exclusive commercialization right</x:v>
      </x:c>
      <x:c r="E950" s="51" t="str">
        <x:v>Plant-variety offices grant rights meeting statutory criteria.</x:v>
      </x:c>
      <x:c r="F950" s="51" t="str">
        <x:v>E1</x:v>
      </x:c>
      <x:c r="G950" s="51" t="str">
        <x:v>A right does not prove quality, adoption or control of all harvested material.</x:v>
      </x:c>
    </x:row>
    <x:row r="951">
      <x:c r="A951" s="51" t="str">
        <x:v>MECH-950</x:v>
      </x:c>
      <x:c r="B951" s="51" t="str">
        <x:v>Seed certification</x:v>
      </x:c>
      <x:c r="C951" s="51" t="str">
        <x:v>Seed lot and varietal claim</x:v>
      </x:c>
      <x:c r="D951" s="51" t="str">
        <x:v>Certified identity and quality status</x:v>
      </x:c>
      <x:c r="E951" s="51" t="str">
        <x:v>Authorities inspect or test seed lots against certification standards.</x:v>
      </x:c>
      <x:c r="F951" s="51" t="str">
        <x:v>E1</x:v>
      </x:c>
      <x:c r="G951" s="51" t="str">
        <x:v>Certification does not guarantee field performance in every environment.</x:v>
      </x:c>
    </x:row>
    <x:row r="952">
      <x:c r="A952" s="51" t="str">
        <x:v>MECH-951</x:v>
      </x:c>
      <x:c r="B952" s="51" t="str">
        <x:v>Farm-saved seed reproduction</x:v>
      </x:c>
      <x:c r="C952" s="51" t="str">
        <x:v>Harvested seed and farmer practice</x:v>
      </x:c>
      <x:c r="D952" s="51" t="str">
        <x:v>Locally reproduced planting material</x:v>
      </x:c>
      <x:c r="E952" s="51" t="str">
        <x:v>Farmers save, exchange or replant seed subject to biological and legal constraints.</x:v>
      </x:c>
      <x:c r="F952" s="51" t="str">
        <x:v>E2</x:v>
      </x:c>
      <x:c r="G952" s="51" t="str">
        <x:v>Practice varies and may be restricted for protected varieties.</x:v>
      </x:c>
    </x:row>
    <x:row r="953">
      <x:c r="A953" s="51" t="str">
        <x:v>MECH-952</x:v>
      </x:c>
      <x:c r="B953" s="51" t="str">
        <x:v>Ex situ conservation</x:v>
      </x:c>
      <x:c r="C953" s="51" t="str">
        <x:v>Seed collection</x:v>
      </x:c>
      <x:c r="D953" s="51" t="str">
        <x:v>Stored genetic resource</x:v>
      </x:c>
      <x:c r="E953" s="51" t="str">
        <x:v>Genebanks conserve and regenerate accessions under technical protocols.</x:v>
      </x:c>
      <x:c r="F953" s="51" t="str">
        <x:v>E1</x:v>
      </x:c>
      <x:c r="G953" s="51" t="str">
        <x:v>Storage does not assure complete representation or permanent viability.</x:v>
      </x:c>
    </x:row>
    <x:row r="954">
      <x:c r="A954" s="51" t="str">
        <x:v>MECH-953</x:v>
      </x:c>
      <x:c r="B954" s="51" t="str">
        <x:v>Seed backup redundancy</x:v>
      </x:c>
      <x:c r="C954" s="51" t="str">
        <x:v>Genebank duplicate</x:v>
      </x:c>
      <x:c r="D954" s="51" t="str">
        <x:v>Geographically separated backup holding</x:v>
      </x:c>
      <x:c r="E954" s="51" t="str">
        <x:v>Seed-vault deposits reduce single-site loss risk while depositors retain control.</x:v>
      </x:c>
      <x:c r="F954" s="51" t="str">
        <x:v>E1</x:v>
      </x:c>
      <x:c r="G954" s="51" t="str">
        <x:v>Backup custody is not ownership or automatic public access.</x:v>
      </x:c>
    </x:row>
    <x:row r="955">
      <x:c r="A955" s="51" t="str">
        <x:v>MECH-954</x:v>
      </x:c>
      <x:c r="B955" s="51" t="str">
        <x:v>Commercial seed licensing</x:v>
      </x:c>
      <x:c r="C955" s="51" t="str">
        <x:v>Protected variety or trait</x:v>
      </x:c>
      <x:c r="D955" s="51" t="str">
        <x:v>Permission to multiply or sell under terms</x:v>
      </x:c>
      <x:c r="E955" s="51" t="str">
        <x:v>Licences allocate reproduction, distribution, royalty and stewardship conditions.</x:v>
      </x:c>
      <x:c r="F955" s="51" t="str">
        <x:v>E1</x:v>
      </x:c>
      <x:c r="G955" s="51" t="str">
        <x:v>Licence scope is not equivalent to ownership of farms or crops.</x:v>
      </x:c>
    </x:row>
    <x:row r="956">
      <x:c r="A956" s="51" t="str">
        <x:v>MECH-955</x:v>
      </x:c>
      <x:c r="B956" s="51" t="str">
        <x:v>Fertilizer feedstock conversion</x:v>
      </x:c>
      <x:c r="C956" s="51" t="str">
        <x:v>Natural gas, minerals and energy</x:v>
      </x:c>
      <x:c r="D956" s="51" t="str">
        <x:v>Nitrogen, phosphate or potash nutrient product</x:v>
      </x:c>
      <x:c r="E956" s="51" t="str">
        <x:v>Industrial plants convert feedstocks into crop nutrients.</x:v>
      </x:c>
      <x:c r="F956" s="51" t="str">
        <x:v>E1</x:v>
      </x:c>
      <x:c r="G956" s="51" t="str">
        <x:v>Output availability does not imply farmer affordability.</x:v>
      </x:c>
    </x:row>
    <x:row r="957">
      <x:c r="A957" s="51" t="str">
        <x:v>MECH-956</x:v>
      </x:c>
      <x:c r="B957" s="51" t="str">
        <x:v>Input distribution</x:v>
      </x:c>
      <x:c r="C957" s="51" t="str">
        <x:v>Manufactured input</x:v>
      </x:c>
      <x:c r="D957" s="51" t="str">
        <x:v>Retail availability to farmers</x:v>
      </x:c>
      <x:c r="E957" s="51" t="str">
        <x:v>Dealers and networks move seed, nutrients and crop protection to local markets.</x:v>
      </x:c>
      <x:c r="F957" s="51" t="str">
        <x:v>E1</x:v>
      </x:c>
      <x:c r="G957" s="51" t="str">
        <x:v>Physical presence may still involve price, credit or timing barriers.</x:v>
      </x:c>
    </x:row>
    <x:row r="958">
      <x:c r="A958" s="51" t="str">
        <x:v>MECH-957</x:v>
      </x:c>
      <x:c r="B958" s="51" t="str">
        <x:v>Input-credit tying</x:v>
      </x:c>
      <x:c r="C958" s="51" t="str">
        <x:v>Inputs and deferred payment</x:v>
      </x:c>
      <x:c r="D958" s="51" t="str">
        <x:v>Harvest-linked repayment obligation</x:v>
      </x:c>
      <x:c r="E958" s="51" t="str">
        <x:v>Suppliers finance inputs through trade credit tied to future payment or crop sale.</x:v>
      </x:c>
      <x:c r="F958" s="51" t="str">
        <x:v>E2</x:v>
      </x:c>
      <x:c r="G958" s="51" t="str">
        <x:v>Credit may support production while also increasing dependency.</x:v>
      </x:c>
    </x:row>
    <x:row r="959">
      <x:c r="A959" s="51" t="str">
        <x:v>MECH-958</x:v>
      </x:c>
      <x:c r="B959" s="51" t="str">
        <x:v>Crop-protection authorization</x:v>
      </x:c>
      <x:c r="C959" s="51" t="str">
        <x:v>Active ingredient and product dossier</x:v>
      </x:c>
      <x:c r="D959" s="51" t="str">
        <x:v>Market authorization and labelled uses</x:v>
      </x:c>
      <x:c r="E959" s="51" t="str">
        <x:v>Regulators authorize uses after risk and efficacy review.</x:v>
      </x:c>
      <x:c r="F959" s="51" t="str">
        <x:v>E1</x:v>
      </x:c>
      <x:c r="G959" s="51" t="str">
        <x:v>Authorization does not mean zero environmental or health risk.</x:v>
      </x:c>
    </x:row>
    <x:row r="960">
      <x:c r="A960" s="51" t="str">
        <x:v>MECH-959</x:v>
      </x:c>
      <x:c r="B960" s="51" t="str">
        <x:v>Water-right allocation</x:v>
      </x:c>
      <x:c r="C960" s="51" t="str">
        <x:v>Hydrological resource and legal claim</x:v>
      </x:c>
      <x:c r="D960" s="51" t="str">
        <x:v>Authorized abstraction or delivery share</x:v>
      </x:c>
      <x:c r="E960" s="51" t="str">
        <x:v>Authorities allocate water through rights, permits, quotas or service rules.</x:v>
      </x:c>
      <x:c r="F960" s="51" t="str">
        <x:v>E1</x:v>
      </x:c>
      <x:c r="G960" s="51" t="str">
        <x:v>Legal allocation is not physical delivery.</x:v>
      </x:c>
    </x:row>
    <x:row r="961">
      <x:c r="A961" s="51" t="str">
        <x:v>MECH-960</x:v>
      </x:c>
      <x:c r="B961" s="51" t="str">
        <x:v>Irrigation delivery</x:v>
      </x:c>
      <x:c r="C961" s="51" t="str">
        <x:v>Stored or diverted water</x:v>
      </x:c>
      <x:c r="D961" s="51" t="str">
        <x:v>Farm-level water service</x:v>
      </x:c>
      <x:c r="E961" s="51" t="str">
        <x:v>Canals, pumps and operating schedules convert source water into field delivery.</x:v>
      </x:c>
      <x:c r="F961" s="51" t="str">
        <x:v>E1</x:v>
      </x:c>
      <x:c r="G961" s="51" t="str">
        <x:v>Delivery may be unreliable, unequal or below allocation.</x:v>
      </x:c>
    </x:row>
    <x:row r="962">
      <x:c r="A962" s="51" t="str">
        <x:v>MECH-961</x:v>
      </x:c>
      <x:c r="B962" s="51" t="str">
        <x:v>Groundwater permitting</x:v>
      </x:c>
      <x:c r="C962" s="51" t="str">
        <x:v>Aquifer and proposed abstraction</x:v>
      </x:c>
      <x:c r="D962" s="51" t="str">
        <x:v>Licensed pumping entitlement</x:v>
      </x:c>
      <x:c r="E962" s="51" t="str">
        <x:v>Permit systems set abstraction volumes, conditions and monitoring.</x:v>
      </x:c>
      <x:c r="F962" s="51" t="str">
        <x:v>E1</x:v>
      </x:c>
      <x:c r="G962" s="51" t="str">
        <x:v>A permit does not ensure sustainable aquifer balance.</x:v>
      </x:c>
    </x:row>
    <x:row r="963">
      <x:c r="A963" s="51" t="str">
        <x:v>MECH-962</x:v>
      </x:c>
      <x:c r="B963" s="51" t="str">
        <x:v>Basin coordination</x:v>
      </x:c>
      <x:c r="C963" s="51" t="str">
        <x:v>Multiple uses and shared basin</x:v>
      </x:c>
      <x:c r="D963" s="51" t="str">
        <x:v>Coordinated allocation and operating rules</x:v>
      </x:c>
      <x:c r="E963" s="51" t="str">
        <x:v>Basin institutions coordinate releases, abstractions and quality management.</x:v>
      </x:c>
      <x:c r="F963" s="51" t="str">
        <x:v>E1</x:v>
      </x:c>
      <x:c r="G963" s="51" t="str">
        <x:v>Coordination authority and compliance vary.</x:v>
      </x:c>
    </x:row>
    <x:row r="964">
      <x:c r="A964" s="51" t="str">
        <x:v>MECH-963</x:v>
      </x:c>
      <x:c r="B964" s="51" t="str">
        <x:v>Transboundary water diplomacy</x:v>
      </x:c>
      <x:c r="C964" s="51" t="str">
        <x:v>Shared watercourse</x:v>
      </x:c>
      <x:c r="D964" s="51" t="str">
        <x:v>Treaty, commission decision or operating arrangement</x:v>
      </x:c>
      <x:c r="E964" s="51" t="str">
        <x:v>States coordinate shared rivers through agreements and joint institutions.</x:v>
      </x:c>
      <x:c r="F964" s="51" t="str">
        <x:v>E2</x:v>
      </x:c>
      <x:c r="G964" s="51" t="str">
        <x:v>Agreement does not eliminate conflict or downstream asymmetry.</x:v>
      </x:c>
    </x:row>
    <x:row r="965">
      <x:c r="A965" s="51" t="str">
        <x:v>MECH-964</x:v>
      </x:c>
      <x:c r="B965" s="51" t="str">
        <x:v>Drinking-water service ladder</x:v>
      </x:c>
      <x:c r="C965" s="51" t="str">
        <x:v>Water source and service conditions</x:v>
      </x:c>
      <x:c r="D965" s="51" t="str">
        <x:v>Basic, safely managed or lower service classification</x:v>
      </x:c>
      <x:c r="E965" s="51" t="str">
        <x:v>Monitoring frameworks classify accessibility, availability and quality.</x:v>
      </x:c>
      <x:c r="F965" s="51" t="str">
        <x:v>E1</x:v>
      </x:c>
      <x:c r="G965" s="51" t="str">
        <x:v>Classification may rely on incomplete national monitoring.</x:v>
      </x:c>
    </x:row>
    <x:row r="966">
      <x:c r="A966" s="51" t="str">
        <x:v>MECH-965</x:v>
      </x:c>
      <x:c r="B966" s="51" t="str">
        <x:v>Sanitation containment and treatment</x:v>
      </x:c>
      <x:c r="C966" s="51" t="str">
        <x:v>Human waste and service chain</x:v>
      </x:c>
      <x:c r="D966" s="51" t="str">
        <x:v>Contained, transported and treated waste</x:v>
      </x:c>
      <x:c r="E966" s="51" t="str">
        <x:v>Sanitation systems reduce exposure by managing waste through service stages.</x:v>
      </x:c>
      <x:c r="F966" s="51" t="str">
        <x:v>E1</x:v>
      </x:c>
      <x:c r="G966" s="51" t="str">
        <x:v>Facility access is not equivalent to safely managed service.</x:v>
      </x:c>
    </x:row>
    <x:row r="967">
      <x:c r="A967" s="51" t="str">
        <x:v>MECH-966</x:v>
      </x:c>
      <x:c r="B967" s="51" t="str">
        <x:v>Seasonal agricultural credit</x:v>
      </x:c>
      <x:c r="C967" s="51" t="str">
        <x:v>Farm plan and borrower assessment</x:v>
      </x:c>
      <x:c r="D967" s="51" t="str">
        <x:v>Disbursed working capital</x:v>
      </x:c>
      <x:c r="E967" s="51" t="str">
        <x:v>Lenders finance inputs and operations against expected harvest cash flow.</x:v>
      </x:c>
      <x:c r="F967" s="51" t="str">
        <x:v>E1</x:v>
      </x:c>
      <x:c r="G967" s="51" t="str">
        <x:v>Approval, disbursement and productive use are separate states.</x:v>
      </x:c>
    </x:row>
    <x:row r="968">
      <x:c r="A968" s="51" t="str">
        <x:v>MECH-967</x:v>
      </x:c>
      <x:c r="B968" s="51" t="str">
        <x:v>Agricultural guarantee leverage</x:v>
      </x:c>
      <x:c r="C968" s="51" t="str">
        <x:v>Eligible loan and public guarantee</x:v>
      </x:c>
      <x:c r="D968" s="51" t="str">
        <x:v>Reduced lender loss exposure</x:v>
      </x:c>
      <x:c r="E968" s="51" t="str">
        <x:v>Guarantees cover specified losses and can alter credit supply and pricing.</x:v>
      </x:c>
      <x:c r="F968" s="51" t="str">
        <x:v>E1</x:v>
      </x:c>
      <x:c r="G968" s="51" t="str">
        <x:v>Face value differs from expected and realized public cost.</x:v>
      </x:c>
    </x:row>
    <x:row r="969">
      <x:c r="A969" s="51" t="str">
        <x:v>MECH-968</x:v>
      </x:c>
      <x:c r="B969" s="51" t="str">
        <x:v>Crop-yield insurance</x:v>
      </x:c>
      <x:c r="C969" s="51" t="str">
        <x:v>Insured crop and covered peril</x:v>
      </x:c>
      <x:c r="D969" s="51" t="str">
        <x:v>Indemnity after verified yield loss</x:v>
      </x:c>
      <x:c r="E969" s="51" t="str">
        <x:v>Insurance contracts transfer defined production losses subject to terms.</x:v>
      </x:c>
      <x:c r="F969" s="51" t="str">
        <x:v>E1</x:v>
      </x:c>
      <x:c r="G969" s="51" t="str">
        <x:v>Economic loss can exceed insured loss and claims may be delayed or denied.</x:v>
      </x:c>
    </x:row>
    <x:row r="970">
      <x:c r="A970" s="51" t="str">
        <x:v>MECH-969</x:v>
      </x:c>
      <x:c r="B970" s="51" t="str">
        <x:v>Weather-index insurance</x:v>
      </x:c>
      <x:c r="C970" s="51" t="str">
        <x:v>Index observation and trigger</x:v>
      </x:c>
      <x:c r="D970" s="51" t="str">
        <x:v>Formula-based payout</x:v>
      </x:c>
      <x:c r="E970" s="51" t="str">
        <x:v>Payouts are determined by an external weather index rather than individual loss adjustment.</x:v>
      </x:c>
      <x:c r="F970" s="51" t="str">
        <x:v>E1</x:v>
      </x:c>
      <x:c r="G970" s="51" t="str">
        <x:v>Basis risk can leave severe losses unpaid or pay without individual loss.</x:v>
      </x:c>
    </x:row>
    <x:row r="971">
      <x:c r="A971" s="51" t="str">
        <x:v>MECH-970</x:v>
      </x:c>
      <x:c r="B971" s="51" t="str">
        <x:v>Agricultural reinsurance</x:v>
      </x:c>
      <x:c r="C971" s="51" t="str">
        <x:v>Insurer portfolio and treaty</x:v>
      </x:c>
      <x:c r="D971" s="51" t="str">
        <x:v>Transferred layer of underwriting risk</x:v>
      </x:c>
      <x:c r="E971" s="51" t="str">
        <x:v>Reinsurance contracts allocate defined agricultural loss layers to reinsurers.</x:v>
      </x:c>
      <x:c r="F971" s="51" t="str">
        <x:v>E1</x:v>
      </x:c>
      <x:c r="G971" s="51" t="str">
        <x:v>Risk is redistributed, not eliminated.</x:v>
      </x:c>
    </x:row>
    <x:row r="972">
      <x:c r="A972" s="51" t="str">
        <x:v>MECH-971</x:v>
      </x:c>
      <x:c r="B972" s="51" t="str">
        <x:v>Warehouse receipt collateralization</x:v>
      </x:c>
      <x:c r="C972" s="51" t="str">
        <x:v>Verified stored commodity and receipt</x:v>
      </x:c>
      <x:c r="D972" s="51" t="str">
        <x:v>Secured credit claim</x:v>
      </x:c>
      <x:c r="E972" s="51" t="str">
        <x:v>Receipts evidence stored goods and can be pledged to lenders.</x:v>
      </x:c>
      <x:c r="F972" s="51" t="str">
        <x:v>E1</x:v>
      </x:c>
      <x:c r="G972" s="51" t="str">
        <x:v>Receipt validity does not guarantee fraud-free or unencumbered stock.</x:v>
      </x:c>
    </x:row>
    <x:row r="973">
      <x:c r="A973" s="51" t="str">
        <x:v>MECH-972</x:v>
      </x:c>
      <x:c r="B973" s="51" t="str">
        <x:v>Labour contracting</x:v>
      </x:c>
      <x:c r="C973" s="51" t="str">
        <x:v>Labour demand and recruited workers</x:v>
      </x:c>
      <x:c r="D973" s="51" t="str">
        <x:v>Work placement and wage obligation</x:v>
      </x:c>
      <x:c r="E973" s="51" t="str">
        <x:v>Contractors recruit and place agricultural workers for farms or processors.</x:v>
      </x:c>
      <x:c r="F973" s="51" t="str">
        <x:v>E1</x:v>
      </x:c>
      <x:c r="G973" s="51" t="str">
        <x:v>Intermediation can obscure the entity controlling conditions.</x:v>
      </x:c>
    </x:row>
    <x:row r="974">
      <x:c r="A974" s="51" t="str">
        <x:v>MECH-973</x:v>
      </x:c>
      <x:c r="B974" s="51" t="str">
        <x:v>Seasonal migration channel</x:v>
      </x:c>
      <x:c r="C974" s="51" t="str">
        <x:v>Regional labour demand</x:v>
      </x:c>
      <x:c r="D974" s="51" t="str">
        <x:v>Time-limited migrant labour supply</x:v>
      </x:c>
      <x:c r="E974" s="51" t="str">
        <x:v>Visa, recruitment and transport systems move workers to seasonal jobs.</x:v>
      </x:c>
      <x:c r="F974" s="51" t="str">
        <x:v>E1</x:v>
      </x:c>
      <x:c r="G974" s="51" t="str">
        <x:v>Legal entry does not ensure fair wages, housing or mobility.</x:v>
      </x:c>
    </x:row>
    <x:row r="975">
      <x:c r="A975" s="51" t="str">
        <x:v>MECH-974</x:v>
      </x:c>
      <x:c r="B975" s="51" t="str">
        <x:v>Cooperative aggregation</x:v>
      </x:c>
      <x:c r="C975" s="51" t="str">
        <x:v>Member production or demand</x:v>
      </x:c>
      <x:c r="D975" s="51" t="str">
        <x:v>Pooled purchasing, storage, finance or marketing</x:v>
      </x:c>
      <x:c r="E975" s="51" t="str">
        <x:v>Cooperatives aggregate member scale and negotiate collectively.</x:v>
      </x:c>
      <x:c r="F975" s="51" t="str">
        <x:v>E1</x:v>
      </x:c>
      <x:c r="G975" s="51" t="str">
        <x:v>Formal cooperative status does not ensure democratic control.</x:v>
      </x:c>
    </x:row>
    <x:row r="976">
      <x:c r="A976" s="51" t="str">
        <x:v>MECH-975</x:v>
      </x:c>
      <x:c r="B976" s="51" t="str">
        <x:v>Contract farming coordination</x:v>
      </x:c>
      <x:c r="C976" s="51" t="str">
        <x:v>Buyer specification and producer agreement</x:v>
      </x:c>
      <x:c r="D976" s="51" t="str">
        <x:v>Pre-committed supply, input or price terms</x:v>
      </x:c>
      <x:c r="E976" s="51" t="str">
        <x:v>Contracts coordinate production, quality, delivery and sometimes finance.</x:v>
      </x:c>
      <x:c r="F976" s="51" t="str">
        <x:v>E1</x:v>
      </x:c>
      <x:c r="G976" s="51" t="str">
        <x:v>Contracting does not prove equal bargaining power or guaranteed income.</x:v>
      </x:c>
    </x:row>
    <x:row r="977">
      <x:c r="A977" s="51" t="str">
        <x:v>MECH-976</x:v>
      </x:c>
      <x:c r="B977" s="51" t="str">
        <x:v>Agricultural safety enforcement</x:v>
      </x:c>
      <x:c r="C977" s="51" t="str">
        <x:v>Worksite hazards and legal standards</x:v>
      </x:c>
      <x:c r="D977" s="51" t="str">
        <x:v>Inspection, correction or sanction</x:v>
      </x:c>
      <x:c r="E977" s="51" t="str">
        <x:v>Inspectorates enforce occupational safety and labour standards.</x:v>
      </x:c>
      <x:c r="F977" s="51" t="str">
        <x:v>E1</x:v>
      </x:c>
      <x:c r="G977" s="51" t="str">
        <x:v>Inspection coverage can be sparse and does not prove continuing compliance.</x:v>
      </x:c>
    </x:row>
    <x:row r="978">
      <x:c r="A978" s="51" t="str">
        <x:v>MECH-977</x:v>
      </x:c>
      <x:c r="B978" s="51" t="str">
        <x:v>Warehouse grading and custody</x:v>
      </x:c>
      <x:c r="C978" s="51" t="str">
        <x:v>Delivered commodity</x:v>
      </x:c>
      <x:c r="D978" s="51" t="str">
        <x:v>Verified grade, quantity and storage claim</x:v>
      </x:c>
      <x:c r="E978" s="51" t="str">
        <x:v>Inspection and custody rules convert physical stock into a standardized inventory claim.</x:v>
      </x:c>
      <x:c r="F978" s="51" t="str">
        <x:v>E1</x:v>
      </x:c>
      <x:c r="G978" s="51" t="str">
        <x:v>Grade certification can be wrong, stale or fraudulently issued.</x:v>
      </x:c>
    </x:row>
    <x:row r="979">
      <x:c r="A979" s="51" t="str">
        <x:v>MECH-978</x:v>
      </x:c>
      <x:c r="B979" s="51" t="str">
        <x:v>Electronic receipt registry</x:v>
      </x:c>
      <x:c r="C979" s="51" t="str">
        <x:v>Warehouse receipt and pledge</x:v>
      </x:c>
      <x:c r="D979" s="51" t="str">
        <x:v>Searchable priority and transfer record</x:v>
      </x:c>
      <x:c r="E979" s="51" t="str">
        <x:v>Registries record issuance, transfer and encumbrance of warehouse receipts.</x:v>
      </x:c>
      <x:c r="F979" s="51" t="str">
        <x:v>E1</x:v>
      </x:c>
      <x:c r="G979" s="51" t="str">
        <x:v>Registry integrity depends on operator and legal recognition.</x:v>
      </x:c>
    </x:row>
    <x:row r="980">
      <x:c r="A980" s="51" t="str">
        <x:v>MECH-979</x:v>
      </x:c>
      <x:c r="B980" s="51" t="str">
        <x:v>Strategic reserve accumulation</x:v>
      </x:c>
      <x:c r="C980" s="51" t="str">
        <x:v>Public purchase or transfer</x:v>
      </x:c>
      <x:c r="D980" s="51" t="str">
        <x:v>Government-held food inventory</x:v>
      </x:c>
      <x:c r="E980" s="51" t="str">
        <x:v>Reserve agencies acquire and hold stocks for stabilization or emergency use.</x:v>
      </x:c>
      <x:c r="F980" s="51" t="str">
        <x:v>E1</x:v>
      </x:c>
      <x:c r="G980" s="51" t="str">
        <x:v>Reported reserve volumes may differ from usable, rotated stocks.</x:v>
      </x:c>
    </x:row>
    <x:row r="981">
      <x:c r="A981" s="51" t="str">
        <x:v>MECH-980</x:v>
      </x:c>
      <x:c r="B981" s="51" t="str">
        <x:v>Strategic reserve release</x:v>
      </x:c>
      <x:c r="C981" s="51" t="str">
        <x:v>Public stock and release rule</x:v>
      </x:c>
      <x:c r="D981" s="51" t="str">
        <x:v>Market or assistance supply</x:v>
      </x:c>
      <x:c r="E981" s="51" t="str">
        <x:v>Authorities release stocks through sale, distribution or humanitarian channels.</x:v>
      </x:c>
      <x:c r="F981" s="51" t="str">
        <x:v>E1</x:v>
      </x:c>
      <x:c r="G981" s="51" t="str">
        <x:v>Release timing, targeting and price effect are empirical questions.</x:v>
      </x:c>
    </x:row>
    <x:row r="982">
      <x:c r="A982" s="51" t="str">
        <x:v>MECH-981</x:v>
      </x:c>
      <x:c r="B982" s="51" t="str">
        <x:v>Cold-chain preservation</x:v>
      </x:c>
      <x:c r="C982" s="51" t="str">
        <x:v>Perishable product and controlled temperature</x:v>
      </x:c>
      <x:c r="D982" s="51" t="str">
        <x:v>Extended shelf life and marketable quality</x:v>
      </x:c>
      <x:c r="E982" s="51" t="str">
        <x:v>Cold storage and transport reduce spoilage across supply chains.</x:v>
      </x:c>
      <x:c r="F982" s="51" t="str">
        <x:v>E1</x:v>
      </x:c>
      <x:c r="G982" s="51" t="str">
        <x:v>Power failure or breaks in custody can invalidate quality.</x:v>
      </x:c>
    </x:row>
    <x:row r="983">
      <x:c r="A983" s="51" t="str">
        <x:v>MECH-982</x:v>
      </x:c>
      <x:c r="B983" s="51" t="str">
        <x:v>Commodity origination</x:v>
      </x:c>
      <x:c r="C983" s="51" t="str">
        <x:v>Farm or local-market supply</x:v>
      </x:c>
      <x:c r="D983" s="51" t="str">
        <x:v>Aggregated tradable lot</x:v>
      </x:c>
      <x:c r="E983" s="51" t="str">
        <x:v>Merchants purchase, finance, grade and consolidate commodities for trade.</x:v>
      </x:c>
      <x:c r="F983" s="51" t="str">
        <x:v>E1</x:v>
      </x:c>
      <x:c r="G983" s="51" t="str">
        <x:v>Origination does not establish monopsony or manipulation.</x:v>
      </x:c>
    </x:row>
    <x:row r="984">
      <x:c r="A984" s="51" t="str">
        <x:v>MECH-983</x:v>
      </x:c>
      <x:c r="B984" s="51" t="str">
        <x:v>Commodity processing conversion</x:v>
      </x:c>
      <x:c r="C984" s="51" t="str">
        <x:v>Raw agricultural commodity</x:v>
      </x:c>
      <x:c r="D984" s="51" t="str">
        <x:v>Food, feed or industrial product</x:v>
      </x:c>
      <x:c r="E984" s="51" t="str">
        <x:v>Processors transform crops or livestock into standardized outputs.</x:v>
      </x:c>
      <x:c r="F984" s="51" t="str">
        <x:v>E1</x:v>
      </x:c>
      <x:c r="G984" s="51" t="str">
        <x:v>Processing ownership does not imply control of the whole value chain.</x:v>
      </x:c>
    </x:row>
    <x:row r="985">
      <x:c r="A985" s="51" t="str">
        <x:v>MECH-984</x:v>
      </x:c>
      <x:c r="B985" s="51" t="str">
        <x:v>Commodity benchmark transmission</x:v>
      </x:c>
      <x:c r="C985" s="51" t="str">
        <x:v>Exchange or reference price</x:v>
      </x:c>
      <x:c r="D985" s="51" t="str">
        <x:v>Contract and local price reference</x:v>
      </x:c>
      <x:c r="E985" s="51" t="str">
        <x:v>Benchmarks inform contracts, hedging and price negotiation.</x:v>
      </x:c>
      <x:c r="F985" s="51" t="str">
        <x:v>E1</x:v>
      </x:c>
      <x:c r="G985" s="51" t="str">
        <x:v>Benchmark prices can diverge from local cash and retail prices.</x:v>
      </x:c>
    </x:row>
    <x:row r="986">
      <x:c r="A986" s="51" t="str">
        <x:v>MECH-985</x:v>
      </x:c>
      <x:c r="B986" s="51" t="str">
        <x:v>Futures hedging</x:v>
      </x:c>
      <x:c r="C986" s="51" t="str">
        <x:v>Price exposure and derivatives position</x:v>
      </x:c>
      <x:c r="D986" s="51" t="str">
        <x:v>Offsetting price-risk profile</x:v>
      </x:c>
      <x:c r="E986" s="51" t="str">
        <x:v>Futures and options allow market participants to shift defined price risk.</x:v>
      </x:c>
      <x:c r="F986" s="51" t="str">
        <x:v>E1</x:v>
      </x:c>
      <x:c r="G986" s="51" t="str">
        <x:v>Hedging is not guaranteed profit and notional is not net exposure.</x:v>
      </x:c>
    </x:row>
    <x:row r="987">
      <x:c r="A987" s="51" t="str">
        <x:v>MECH-986</x:v>
      </x:c>
      <x:c r="B987" s="51" t="str">
        <x:v>Futures price discovery</x:v>
      </x:c>
      <x:c r="C987" s="51" t="str">
        <x:v>Orders and market information</x:v>
      </x:c>
      <x:c r="D987" s="51" t="str">
        <x:v>Observable forward price</x:v>
      </x:c>
      <x:c r="E987" s="51" t="str">
        <x:v>Exchange trading aggregates expectations and liquidity into quoted prices.</x:v>
      </x:c>
      <x:c r="F987" s="51" t="str">
        <x:v>E1</x:v>
      </x:c>
      <x:c r="G987" s="51" t="str">
        <x:v>A futures price is not the sole cause of physical food prices.</x:v>
      </x:c>
    </x:row>
    <x:row r="988">
      <x:c r="A988" s="51" t="str">
        <x:v>MECH-987</x:v>
      </x:c>
      <x:c r="B988" s="51" t="str">
        <x:v>Export-control allocation</x:v>
      </x:c>
      <x:c r="C988" s="51" t="str">
        <x:v>Domestic supply concern and legal authority</x:v>
      </x:c>
      <x:c r="D988" s="51" t="str">
        <x:v>Export restriction, quota or licence</x:v>
      </x:c>
      <x:c r="E988" s="51" t="str">
        <x:v>Governments restrict food or input exports to pursue domestic objectives.</x:v>
      </x:c>
      <x:c r="F988" s="51" t="str">
        <x:v>E1</x:v>
      </x:c>
      <x:c r="G988" s="51" t="str">
        <x:v>Restrictions may shift scarcity and raise prices elsewhere.</x:v>
      </x:c>
    </x:row>
    <x:row r="989">
      <x:c r="A989" s="51" t="str">
        <x:v>MECH-988</x:v>
      </x:c>
      <x:c r="B989" s="51" t="str">
        <x:v>Tariff and quota administration</x:v>
      </x:c>
      <x:c r="C989" s="51" t="str">
        <x:v>Imported product and border schedule</x:v>
      </x:c>
      <x:c r="D989" s="51" t="str">
        <x:v>Duty, quota access or exclusion</x:v>
      </x:c>
      <x:c r="E989" s="51" t="str">
        <x:v>Customs rules affect import cost and volume.</x:v>
      </x:c>
      <x:c r="F989" s="51" t="str">
        <x:v>E1</x:v>
      </x:c>
      <x:c r="G989" s="51" t="str">
        <x:v>Formal tariff rates do not capture all trade costs.</x:v>
      </x:c>
    </x:row>
    <x:row r="990">
      <x:c r="A990" s="51" t="str">
        <x:v>MECH-989</x:v>
      </x:c>
      <x:c r="B990" s="51" t="str">
        <x:v>SPS authorization</x:v>
      </x:c>
      <x:c r="C990" s="51" t="str">
        <x:v>Product, pest or health risk dossier</x:v>
      </x:c>
      <x:c r="D990" s="51" t="str">
        <x:v>Permitted or restricted market access</x:v>
      </x:c>
      <x:c r="E990" s="51" t="str">
        <x:v>Sanitary and phytosanitary measures condition cross-border movement.</x:v>
      </x:c>
      <x:c r="F990" s="51" t="str">
        <x:v>E1</x:v>
      </x:c>
      <x:c r="G990" s="51" t="str">
        <x:v>A measure may protect health, restrict trade, or both; motive requires evidence.</x:v>
      </x:c>
    </x:row>
    <x:row r="991">
      <x:c r="A991" s="51" t="str">
        <x:v>MECH-990</x:v>
      </x:c>
      <x:c r="B991" s="51" t="str">
        <x:v>Phytosanitary certification</x:v>
      </x:c>
      <x:c r="C991" s="51" t="str">
        <x:v>Plant product and inspection</x:v>
      </x:c>
      <x:c r="D991" s="51" t="str">
        <x:v>Certificate of compliance</x:v>
      </x:c>
      <x:c r="E991" s="51" t="str">
        <x:v>National plant-protection organizations certify pest-related conditions.</x:v>
      </x:c>
      <x:c r="F991" s="51" t="str">
        <x:v>E1</x:v>
      </x:c>
      <x:c r="G991" s="51" t="str">
        <x:v>Certificate issuance does not prove absence of all pests.</x:v>
      </x:c>
    </x:row>
    <x:row r="992">
      <x:c r="A992" s="51" t="str">
        <x:v>MECH-991</x:v>
      </x:c>
      <x:c r="B992" s="51" t="str">
        <x:v>Electronic phytosanitary exchange</x:v>
      </x:c>
      <x:c r="C992" s="51" t="str">
        <x:v>Digital certificate data</x:v>
      </x:c>
      <x:c r="D992" s="51" t="str">
        <x:v>Cross-border verified message</x:v>
      </x:c>
      <x:c r="E992" s="51" t="str">
        <x:v>ePhyto systems exchange standardized phytosanitary certificates.</x:v>
      </x:c>
      <x:c r="F992" s="51" t="str">
        <x:v>E1</x:v>
      </x:c>
      <x:c r="G992" s="51" t="str">
        <x:v>Digital exchange does not itself ensure inspection quality.</x:v>
      </x:c>
    </x:row>
    <x:row r="993">
      <x:c r="A993" s="51" t="str">
        <x:v>MECH-992</x:v>
      </x:c>
      <x:c r="B993" s="51" t="str">
        <x:v>Codex standard setting</x:v>
      </x:c>
      <x:c r="C993" s="51" t="str">
        <x:v>Scientific advice and member negotiation</x:v>
      </x:c>
      <x:c r="D993" s="51" t="str">
        <x:v>International food standard or code</x:v>
      </x:c>
      <x:c r="E993" s="51" t="str">
        <x:v>Codex converts evidence and negotiation into reference standards.</x:v>
      </x:c>
      <x:c r="F993" s="51" t="str">
        <x:v>E1</x:v>
      </x:c>
      <x:c r="G993" s="51" t="str">
        <x:v>A Codex standard is not automatically domestic law.</x:v>
      </x:c>
    </x:row>
    <x:row r="994">
      <x:c r="A994" s="51" t="str">
        <x:v>MECH-993</x:v>
      </x:c>
      <x:c r="B994" s="51" t="str">
        <x:v>Food-safety inspection</x:v>
      </x:c>
      <x:c r="C994" s="51" t="str">
        <x:v>Facility or product and legal standard</x:v>
      </x:c>
      <x:c r="D994" s="51" t="str">
        <x:v>Compliance finding, correction or enforcement action</x:v>
      </x:c>
      <x:c r="E994" s="51" t="str">
        <x:v>Authorities inspect and enforce hygiene, contamination and labelling rules.</x:v>
      </x:c>
      <x:c r="F994" s="51" t="str">
        <x:v>E1</x:v>
      </x:c>
      <x:c r="G994" s="51" t="str">
        <x:v>A passed inspection is not proof of continuing safety.</x:v>
      </x:c>
    </x:row>
    <x:row r="995">
      <x:c r="A995" s="51" t="str">
        <x:v>MECH-994</x:v>
      </x:c>
      <x:c r="B995" s="51" t="str">
        <x:v>Food recall execution</x:v>
      </x:c>
      <x:c r="C995" s="51" t="str">
        <x:v>Hazard finding and product trace</x:v>
      </x:c>
      <x:c r="D995" s="51" t="str">
        <x:v>Withdrawal and consumer notification</x:v>
      </x:c>
      <x:c r="E995" s="51" t="str">
        <x:v>Recall systems identify and remove affected products from distribution.</x:v>
      </x:c>
      <x:c r="F995" s="51" t="str">
        <x:v>E1</x:v>
      </x:c>
      <x:c r="G995" s="51" t="str">
        <x:v>A notice does not guarantee complete recovery.</x:v>
      </x:c>
    </x:row>
    <x:row r="996">
      <x:c r="A996" s="51" t="str">
        <x:v>MECH-995</x:v>
      </x:c>
      <x:c r="B996" s="51" t="str">
        <x:v>Public food procurement</x:v>
      </x:c>
      <x:c r="C996" s="51" t="str">
        <x:v>Budget and procurement specification</x:v>
      </x:c>
      <x:c r="D996" s="51" t="str">
        <x:v>Purchased food and supplier contract</x:v>
      </x:c>
      <x:c r="E996" s="51" t="str">
        <x:v>Governments and agencies convert public funds into food supply for programmes.</x:v>
      </x:c>
      <x:c r="F996" s="51" t="str">
        <x:v>E1</x:v>
      </x:c>
      <x:c r="G996" s="51" t="str">
        <x:v>Award value differs from delivered quantity and nutritional use.</x:v>
      </x:c>
    </x:row>
    <x:row r="997">
      <x:c r="A997" s="51" t="str">
        <x:v>MECH-996</x:v>
      </x:c>
      <x:c r="B997" s="51" t="str">
        <x:v>School-meal delivery</x:v>
      </x:c>
      <x:c r="C997" s="51" t="str">
        <x:v>Procured food and enrolled students</x:v>
      </x:c>
      <x:c r="D997" s="51" t="str">
        <x:v>Meals served at school</x:v>
      </x:c>
      <x:c r="E997" s="51" t="str">
        <x:v>School-meal systems combine finance, procurement, preparation and distribution.</x:v>
      </x:c>
      <x:c r="F997" s="51" t="str">
        <x:v>E1</x:v>
      </x:c>
      <x:c r="G997" s="51" t="str">
        <x:v>Programme coverage does not prove consumption or learning effects.</x:v>
      </x:c>
    </x:row>
    <x:row r="998">
      <x:c r="A998" s="51" t="str">
        <x:v>MECH-997</x:v>
      </x:c>
      <x:c r="B998" s="51" t="str">
        <x:v>Food-assistance entitlement</x:v>
      </x:c>
      <x:c r="C998" s="51" t="str">
        <x:v>Eligibility and programme rule</x:v>
      </x:c>
      <x:c r="D998" s="51" t="str">
        <x:v>Cash, voucher or in-kind benefit</x:v>
      </x:c>
      <x:c r="E998" s="51" t="str">
        <x:v>Public and humanitarian systems allocate food assistance to qualifying recipients.</x:v>
      </x:c>
      <x:c r="F998" s="51" t="str">
        <x:v>E1</x:v>
      </x:c>
      <x:c r="G998" s="51" t="str">
        <x:v>Entitlement, receipt, redemption and consumption are separate states.</x:v>
      </x:c>
    </x:row>
    <x:row r="999">
      <x:c r="A999" s="51" t="str">
        <x:v>MECH-998</x:v>
      </x:c>
      <x:c r="B999" s="51" t="str">
        <x:v>Diet affordability conversion</x:v>
      </x:c>
      <x:c r="C999" s="51" t="str">
        <x:v>Income, prices and household needs</x:v>
      </x:c>
      <x:c r="D999" s="51" t="str">
        <x:v>Feasible food basket</x:v>
      </x:c>
      <x:c r="E999" s="51" t="str">
        <x:v>Household purchasing power and local prices determine economic access to diets.</x:v>
      </x:c>
      <x:c r="F999" s="51" t="str">
        <x:v>S1</x:v>
      </x:c>
      <x:c r="G999" s="51" t="str">
        <x:v>Affordability estimates do not reveal intra-household allocation.</x:v>
      </x:c>
    </x:row>
    <x:row r="1000">
      <x:c r="A1000" s="51" t="str">
        <x:v>MECH-999</x:v>
      </x:c>
      <x:c r="B1000" s="51" t="str">
        <x:v>Nutrition capability conversion</x:v>
      </x:c>
      <x:c r="C1000" s="51" t="str">
        <x:v>Food access, health and care</x:v>
      </x:c>
      <x:c r="D1000" s="51" t="str">
        <x:v>Nutritional status and future capability</x:v>
      </x:c>
      <x:c r="E1000" s="51" t="str">
        <x:v>Diet quality interacts with health, sanitation and care to shape development.</x:v>
      </x:c>
      <x:c r="F1000" s="51" t="str">
        <x:v>S1</x:v>
      </x:c>
      <x:c r="G1000" s="51" t="str">
        <x:v>Nutrition outcomes are multi-causal and cannot be assigned to food quantity alone.</x:v>
      </x:c>
    </x:row>
    <x:row r="1001">
      <x:c r="A1001" s="51" t="str">
        <x:v>MECH-1000</x:v>
      </x:c>
      <x:c r="B1001" s="51" t="str">
        <x:v>Food loss and waste allocation</x:v>
      </x:c>
      <x:c r="C1001" s="51" t="str">
        <x:v>Produced food and failed use</x:v>
      </x:c>
      <x:c r="D1001" s="51" t="str">
        <x:v>Material loss, disposal or recovery</x:v>
      </x:c>
      <x:c r="E1001" s="51" t="str">
        <x:v>Loss and waste systems determine where food exits the human-consumption chain.</x:v>
      </x:c>
      <x:c r="F1001" s="51" t="str">
        <x:v>E1</x:v>
      </x:c>
      <x:c r="G1001" s="51" t="str">
        <x:v>Measurement boundaries differ across production, retail and households.</x:v>
      </x:c>
    </x:row>
    <x:row r="1002">
      <x:c r="A1002" s="51" t="str">
        <x:v>MECH-1001</x:v>
      </x:c>
      <x:c r="B1002" s="51" t="str">
        <x:v>Soil fertility reproduction</x:v>
      </x:c>
      <x:c r="C1002" s="51" t="str">
        <x:v>Organic matter, nutrients and management</x:v>
      </x:c>
      <x:c r="D1002" s="51" t="str">
        <x:v>Maintained or depleted productive soil</x:v>
      </x:c>
      <x:c r="E1002" s="51" t="str">
        <x:v>Management practices alter soil function and future yields.</x:v>
      </x:c>
      <x:c r="F1002" s="51" t="str">
        <x:v>E1</x:v>
      </x:c>
      <x:c r="G1002" s="51" t="str">
        <x:v>Effects vary by soil, climate and time horizon.</x:v>
      </x:c>
    </x:row>
    <x:row r="1003">
      <x:c r="A1003" s="51" t="str">
        <x:v>MECH-1002</x:v>
      </x:c>
      <x:c r="B1003" s="51" t="str">
        <x:v>Pollination service dependence</x:v>
      </x:c>
      <x:c r="C1003" s="51" t="str">
        <x:v>Pollinator populations and crop ecology</x:v>
      </x:c>
      <x:c r="D1003" s="51" t="str">
        <x:v>Fruit and seed production service</x:v>
      </x:c>
      <x:c r="E1003" s="51" t="str">
        <x:v>Ecological interactions support yields for pollinator-dependent crops.</x:v>
      </x:c>
      <x:c r="F1003" s="51" t="str">
        <x:v>E1</x:v>
      </x:c>
      <x:c r="G1003" s="51" t="str">
        <x:v>Dependence does not mean every yield change is caused by pollinators.</x:v>
      </x:c>
    </x:row>
    <x:row r="1004">
      <x:c r="A1004" s="51" t="str">
        <x:v>MECH-1003</x:v>
      </x:c>
      <x:c r="B1004" s="51" t="str">
        <x:v>Climate-yield transmission</x:v>
      </x:c>
      <x:c r="C1004" s="51" t="str">
        <x:v>Climate hazard and crop exposure</x:v>
      </x:c>
      <x:c r="D1004" s="51" t="str">
        <x:v>Yield, quality or timing effect</x:v>
      </x:c>
      <x:c r="E1004" s="51" t="str">
        <x:v>Heat, drought, flood and other hazards affect agricultural production.</x:v>
      </x:c>
      <x:c r="F1004" s="51" t="str">
        <x:v>E1</x:v>
      </x:c>
      <x:c r="G1004" s="51" t="str">
        <x:v>Climate projections are probabilistic, not deterministic crop forecasts.</x:v>
      </x:c>
    </x:row>
    <x:row r="1005">
      <x:c r="A1005" s="51" t="str">
        <x:v>MECH-1004</x:v>
      </x:c>
      <x:c r="B1005" s="51" t="str">
        <x:v>Traceability data conversion</x:v>
      </x:c>
      <x:c r="C1005" s="51" t="str">
        <x:v>Product identifiers and custody events</x:v>
      </x:c>
      <x:c r="D1005" s="51" t="str">
        <x:v>Searchable supply-chain history</x:v>
      </x:c>
      <x:c r="E1005" s="51" t="str">
        <x:v>Traceability systems link lots, actors and movements for compliance and recall.</x:v>
      </x:c>
      <x:c r="F1005" s="51" t="str">
        <x:v>E1</x:v>
      </x:c>
      <x:c r="G1005" s="51" t="str">
        <x:v>Recorded provenance is not proof against fraud or contamination.</x:v>
      </x:c>
    </x:row>
    <x:row r="1006">
      <x:c r="A1006" s="51" t="str">
        <x:v>MECH-1005</x:v>
      </x:c>
      <x:c r="B1006" s="51" t="str">
        <x:v>Remote-sensing classification</x:v>
      </x:c>
      <x:c r="C1006" s="51" t="str">
        <x:v>Satellite or sensor observations</x:v>
      </x:c>
      <x:c r="D1006" s="51" t="str">
        <x:v>Crop, land-use or drought estimate</x:v>
      </x:c>
      <x:c r="E1006" s="51" t="str">
        <x:v>Algorithms classify agricultural conditions from remotely sensed data.</x:v>
      </x:c>
      <x:c r="F1006" s="51" t="str">
        <x:v>E2</x:v>
      </x:c>
      <x:c r="G1006" s="51" t="str">
        <x:v>Model output requires calibration and ground truth.</x:v>
      </x:c>
    </x:row>
    <x:row r="1007">
      <x:c r="A1007" s="51" t="str">
        <x:v>MECH-1006</x:v>
      </x:c>
      <x:c r="B1007" s="51" t="str">
        <x:v>Market-information transparency</x:v>
      </x:c>
      <x:c r="C1007" s="51" t="str">
        <x:v>Production, stock, trade and price reports</x:v>
      </x:c>
      <x:c r="D1007" s="51" t="str">
        <x:v>Shared market information</x:v>
      </x:c>
      <x:c r="E1007" s="51" t="str">
        <x:v>Information platforms reduce uncertainty by publishing comparable market indicators.</x:v>
      </x:c>
      <x:c r="F1007" s="51" t="str">
        <x:v>E1</x:v>
      </x:c>
      <x:c r="G1007" s="51" t="str">
        <x:v>Transparency does not eliminate strategic behaviour or data gaps.</x:v>
      </x:c>
    </x:row>
    <x:row r="1008">
      <x:c r="A1008" s="51" t="str">
        <x:v>MECH-1007</x:v>
      </x:c>
      <x:c r="B1008" s="51" t="str">
        <x:v>Universal food-control conspiracy claim</x:v>
      </x:c>
      <x:c r="C1008" s="51" t="str">
        <x:v>Industry concentration and elite links</x:v>
      </x:c>
      <x:c r="D1008" s="51" t="str">
        <x:v>Claim of unified secret command</x:v>
      </x:c>
      <x:c r="E1008" s="51" t="str">
        <x:v>This claim collapses ownership, contracts, policy and market power into a single command structure.</x:v>
      </x:c>
      <x:c r="F1008" s="51" t="str">
        <x:v>U1</x:v>
      </x:c>
      <x:c r="G1008" s="51" t="str">
        <x:v>Concentration warrants study but does not establish centralized secret control.</x:v>
      </x:c>
    </x:row>
    <x:row r="1009">
      <x:c r="A1009" s="51" t="str">
        <x:v>MECH-1008</x:v>
      </x:c>
      <x:c r="B1009" s="51" t="str">
        <x:v>Total patented-seed ownership claim</x:v>
      </x:c>
      <x:c r="C1009" s="51" t="str">
        <x:v>Plant variety or patent rights</x:v>
      </x:c>
      <x:c r="D1009" s="51" t="str">
        <x:v>Claim of ownership over all harvests</x:v>
      </x:c>
      <x:c r="E1009" s="51" t="str">
        <x:v>This claim overextends limited intellectual-property rights into universal crop ownership.</x:v>
      </x:c>
      <x:c r="F1009" s="51" t="str">
        <x:v>U1</x:v>
      </x:c>
      <x:c r="G1009" s="51" t="str">
        <x:v>Rights vary by jurisdiction, crop, licence and farmer practice.</x:v>
      </x:c>
    </x:row>
    <x:row r="1010">
      <x:c r="A1010" s="51" t="str">
        <x:v>MECH-1009</x:v>
      </x:c>
      <x:c r="B1010" s="51" t="str">
        <x:v>Futures-cause-all-food-inflation claim</x:v>
      </x:c>
      <x:c r="C1010" s="51" t="str">
        <x:v>Derivative trading and price increases</x:v>
      </x:c>
      <x:c r="D1010" s="51" t="str">
        <x:v>Claim that futures alone cause food inflation</x:v>
      </x:c>
      <x:c r="E1010" s="51" t="str">
        <x:v>This claim ignores supply, energy, exchange-rate, policy and logistics channels.</x:v>
      </x:c>
      <x:c r="F1010" s="51" t="str">
        <x:v>U1</x:v>
      </x:c>
      <x:c r="G1010" s="51" t="str">
        <x:v>Trading effects must be estimated rather than presumed.</x:v>
      </x:c>
    </x:row>
    <x:row r="1011">
      <x:c r="A1011" s="51" t="str">
        <x:v>MECH-1010</x:v>
      </x:c>
      <x:c r="B1011" s="51" t="str">
        <x:v>Food-aid-as-universal-coercion claim</x:v>
      </x:c>
      <x:c r="C1011" s="51" t="str">
        <x:v>Humanitarian assistance</x:v>
      </x:c>
      <x:c r="D1011" s="51" t="str">
        <x:v>Claim that all food aid is covert geopolitical control</x:v>
      </x:c>
      <x:c r="E1011" s="51" t="str">
        <x:v>This claim converts possible conditionality or influence into a universal motive.</x:v>
      </x:c>
      <x:c r="F1011" s="51" t="str">
        <x:v>U1</x:v>
      </x:c>
      <x:c r="G1011" s="51" t="str">
        <x:v>Programme-specific evidence is required.</x:v>
      </x:c>
    </x:row>
    <x:row r="1012">
      <x:c r="A1012" s="51" t="str">
        <x:v>MECH-1011</x:v>
      </x:c>
      <x:c r="B1012" s="51" t="str">
        <x:v>Manufactured-water-scarcity claim</x:v>
      </x:c>
      <x:c r="C1012" s="51" t="str">
        <x:v>Water stress and institutional allocation</x:v>
      </x:c>
      <x:c r="D1012" s="51" t="str">
        <x:v>Claim that one actor deliberately creates all scarcity</x:v>
      </x:c>
      <x:c r="E1012" s="51" t="str">
        <x:v>This claim ignores hydrology, infrastructure, demand, governance and climate.</x:v>
      </x:c>
      <x:c r="F1012" s="51" t="str">
        <x:v>U1</x:v>
      </x:c>
      <x:c r="G1012" s="51" t="str">
        <x:v>Specific manipulation can be investigated without generalizing.</x:v>
      </x:c>
    </x:row>
    <x:row r="1013">
      <x:c r="A1013" s="51" t="str">
        <x:v>MECH-1012</x:v>
      </x:c>
      <x:c r="B1013" s="51" t="str">
        <x:v>Constitutional provisioning safeguard</x:v>
      </x:c>
      <x:c r="C1013" s="51" t="str">
        <x:v>Food, water and ecological systems</x:v>
      </x:c>
      <x:c r="D1013" s="51" t="str">
        <x:v>Reviewable rights, continuity and remedy framework</x:v>
      </x:c>
      <x:c r="E1013" s="51" t="str">
        <x:v>A proposed safeguard would require transparent eligibility, continuity, review, emergency access and correction across provisioning systems.</x:v>
      </x:c>
      <x:c r="F1013" s="51" t="str">
        <x:v>N1</x:v>
      </x:c>
      <x:c r="G1013" s="51" t="str">
        <x:v>Normative proposal requiring jurisdiction-specific design and democratic authorization.</x:v>
      </x:c>
    </x:row>
    <x:row r="1014" ht="38" customHeight="1">
      <x:c r="A1014" s="553" t="str">
        <x:v>MECH-1013</x:v>
      </x:c>
      <x:c r="B1014" s="554" t="str">
        <x:v>Observation standardization</x:v>
      </x:c>
      <x:c r="C1014" s="554" t="str">
        <x:v>Raw environmental observations</x:v>
      </x:c>
      <x:c r="D1014" s="554" t="str">
        <x:v>Comparable climate records</x:v>
      </x:c>
      <x:c r="E1014" s="554" t="str">
        <x:v>Common observing, calibration and metadata standards convert dispersed measurements into comparable records.</x:v>
      </x:c>
      <x:c r="F1014" s="554" t="str">
        <x:v>E1</x:v>
      </x:c>
      <x:c r="G1014" s="555" t="str">
        <x:v>Coverage, calibration and homogenization choices remain material.</x:v>
      </x:c>
    </x:row>
    <x:row r="1015" ht="38" customHeight="1">
      <x:c r="A1015" s="556" t="str">
        <x:v>MECH-1014</x:v>
      </x:c>
      <x:c r="B1015" s="557" t="str">
        <x:v>Climate reanalysis</x:v>
      </x:c>
      <x:c r="C1015" s="557" t="str">
        <x:v>Satellite, station and model data</x:v>
      </x:c>
      <x:c r="D1015" s="557" t="str">
        <x:v>Spatially complete climate dataset</x:v>
      </x:c>
      <x:c r="E1015" s="557" t="str">
        <x:v>Data assimilation combines observations with models to estimate climate conditions across space and time.</x:v>
      </x:c>
      <x:c r="F1015" s="557" t="str">
        <x:v>S1</x:v>
      </x:c>
      <x:c r="G1015" s="558" t="str">
        <x:v>Reanalysis is model-mediated and not identical to direct observation.</x:v>
      </x:c>
    </x:row>
    <x:row r="1016" ht="38" customHeight="1">
      <x:c r="A1016" s="556" t="str">
        <x:v>MECH-1015</x:v>
      </x:c>
      <x:c r="B1016" s="557" t="str">
        <x:v>Assessment and reporting synthesis</x:v>
      </x:c>
      <x:c r="C1016" s="557" t="str">
        <x:v>Scientific evidence or standardized national submissions</x:v>
      </x:c>
      <x:c r="D1016" s="557" t="str">
        <x:v>Comparable assessment finding or treaty record</x:v>
      </x:c>
      <x:c r="E1016" s="557" t="str">
        <x:v>Assessment and reporting institutions synthesize evidence or national submissions into comparable records used for review and decision.</x:v>
      </x:c>
      <x:c r="F1016" s="557" t="str">
        <x:v>E1</x:v>
      </x:c>
      <x:c r="G1016" s="558" t="str">
        <x:v>Synthesis depends on scope, methods, completeness, uncertainty and the institutional mandate.</x:v>
      </x:c>
    </x:row>
    <x:row r="1017" ht="38" customHeight="1">
      <x:c r="A1017" s="556" t="str">
        <x:v>MECH-1016</x:v>
      </x:c>
      <x:c r="B1017" s="557" t="str">
        <x:v>Scenario construction</x:v>
      </x:c>
      <x:c r="C1017" s="557" t="str">
        <x:v>Socioeconomic and physical assumptions</x:v>
      </x:c>
      <x:c r="D1017" s="557" t="str">
        <x:v>Conditional climate pathway</x:v>
      </x:c>
      <x:c r="E1017" s="557" t="str">
        <x:v>Models convert assumptions about emissions, technology and policy into conditional futures.</x:v>
      </x:c>
      <x:c r="F1017" s="557" t="str">
        <x:v>S1</x:v>
      </x:c>
      <x:c r="G1017" s="558" t="str">
        <x:v>A scenario is not a forecast or predetermined outcome.</x:v>
      </x:c>
    </x:row>
    <x:row r="1018" ht="38" customHeight="1">
      <x:c r="A1018" s="556" t="str">
        <x:v>MECH-1017</x:v>
      </x:c>
      <x:c r="B1018" s="557" t="str">
        <x:v>Hazard attribution</x:v>
      </x:c>
      <x:c r="C1018" s="557" t="str">
        <x:v>Observed event and counterfactual model ensembles</x:v>
      </x:c>
      <x:c r="D1018" s="557" t="str">
        <x:v>Estimated climate contribution</x:v>
      </x:c>
      <x:c r="E1018" s="557" t="str">
        <x:v>Attribution analysis estimates how climate change alters event probability or intensity.</x:v>
      </x:c>
      <x:c r="F1018" s="557" t="str">
        <x:v>S1</x:v>
      </x:c>
      <x:c r="G1018" s="558" t="str">
        <x:v>Attribution rarely establishes a single causal actor or complete damage share.</x:v>
      </x:c>
    </x:row>
    <x:row r="1019" ht="38" customHeight="1">
      <x:c r="A1019" s="556" t="str">
        <x:v>MECH-1018</x:v>
      </x:c>
      <x:c r="B1019" s="557" t="str">
        <x:v>Remote-emissions detection</x:v>
      </x:c>
      <x:c r="C1019" s="557" t="str">
        <x:v>Spectral and geospatial observations</x:v>
      </x:c>
      <x:c r="D1019" s="557" t="str">
        <x:v>Estimated source-level emissions</x:v>
      </x:c>
      <x:c r="E1019" s="557" t="str">
        <x:v>Remote sensing converts measured plumes and imagery into source estimates and alerts.</x:v>
      </x:c>
      <x:c r="F1019" s="557" t="str">
        <x:v>E1</x:v>
      </x:c>
      <x:c r="G1019" s="558" t="str">
        <x:v>Detection thresholds, revisit time and inference methods limit completeness.</x:v>
      </x:c>
    </x:row>
    <x:row r="1020" ht="38" customHeight="1">
      <x:c r="A1020" s="556" t="str">
        <x:v>MECH-1019</x:v>
      </x:c>
      <x:c r="B1020" s="557" t="str">
        <x:v>Organizational emissions boundary</x:v>
      </x:c>
      <x:c r="C1020" s="557" t="str">
        <x:v>Corporate entities and operations</x:v>
      </x:c>
      <x:c r="D1020" s="557" t="str">
        <x:v>Defined reporting perimeter</x:v>
      </x:c>
      <x:c r="E1020" s="557" t="str">
        <x:v>Accounting rules assign facilities, subsidiaries and activities to a reporting organization.</x:v>
      </x:c>
      <x:c r="F1020" s="557" t="str">
        <x:v>E1</x:v>
      </x:c>
      <x:c r="G1020" s="558" t="str">
        <x:v>Boundary choice does not itself prove operational control or full value-chain coverage.</x:v>
      </x:c>
    </x:row>
    <x:row r="1021" ht="38" customHeight="1">
      <x:c r="A1021" s="556" t="str">
        <x:v>MECH-1020</x:v>
      </x:c>
      <x:c r="B1021" s="557" t="str">
        <x:v>Scope classification</x:v>
      </x:c>
      <x:c r="C1021" s="557" t="str">
        <x:v>Emission sources and purchased energy/value chain</x:v>
      </x:c>
      <x:c r="D1021" s="557" t="str">
        <x:v>Scope 1, 2 and 3 categories</x:v>
      </x:c>
      <x:c r="E1021" s="557" t="str">
        <x:v>Accounting standards classify emissions by source and organizational relationship.</x:v>
      </x:c>
      <x:c r="F1021" s="557" t="str">
        <x:v>E1</x:v>
      </x:c>
      <x:c r="G1021" s="558" t="str">
        <x:v>Scope labels do not establish data accuracy or responsibility for every tonne.</x:v>
      </x:c>
    </x:row>
    <x:row r="1022" ht="38" customHeight="1">
      <x:c r="A1022" s="556" t="str">
        <x:v>MECH-1021</x:v>
      </x:c>
      <x:c r="B1022" s="557" t="str">
        <x:v>Financed-emissions attribution</x:v>
      </x:c>
      <x:c r="C1022" s="557" t="str">
        <x:v>Financial exposures and counterparty emissions</x:v>
      </x:c>
      <x:c r="D1022" s="557" t="str">
        <x:v>Attributed portfolio emissions</x:v>
      </x:c>
      <x:c r="E1022" s="557" t="str">
        <x:v>PCAF-style methods allocate portions of counterparty emissions to financial institutions.</x:v>
      </x:c>
      <x:c r="F1022" s="557" t="str">
        <x:v>S1</x:v>
      </x:c>
      <x:c r="G1022" s="558" t="str">
        <x:v>Attributed emissions are accounting metrics, not legal ownership of emissions.</x:v>
      </x:c>
    </x:row>
    <x:row r="1023" ht="38" customHeight="1">
      <x:c r="A1023" s="556" t="str">
        <x:v>MECH-1022</x:v>
      </x:c>
      <x:c r="B1023" s="557" t="str">
        <x:v>Climate disclosure conversion</x:v>
      </x:c>
      <x:c r="C1023" s="557" t="str">
        <x:v>Climate risk and emissions information</x:v>
      </x:c>
      <x:c r="D1023" s="557" t="str">
        <x:v>Investor-facing disclosure</x:v>
      </x:c>
      <x:c r="E1023" s="557" t="str">
        <x:v>Disclosure standards convert internal climate information into comparable reporting fields.</x:v>
      </x:c>
      <x:c r="F1023" s="557" t="str">
        <x:v>E1</x:v>
      </x:c>
      <x:c r="G1023" s="558" t="str">
        <x:v>Disclosure does not guarantee completeness, comparability or effective mitigation.</x:v>
      </x:c>
    </x:row>
    <x:row r="1024" ht="38" customHeight="1">
      <x:c r="A1024" s="556" t="str">
        <x:v>MECH-1023</x:v>
      </x:c>
      <x:c r="B1024" s="557" t="str">
        <x:v>Assurance and control testing</x:v>
      </x:c>
      <x:c r="C1024" s="557" t="str">
        <x:v>Reported metrics and evidence</x:v>
      </x:c>
      <x:c r="D1024" s="557" t="str">
        <x:v>Assurance conclusion</x:v>
      </x:c>
      <x:c r="E1024" s="557" t="str">
        <x:v>Independent procedures test selected climate disclosures against stated criteria.</x:v>
      </x:c>
      <x:c r="F1024" s="557" t="str">
        <x:v>E1</x:v>
      </x:c>
      <x:c r="G1024" s="558" t="str">
        <x:v>Limited assurance is not an audit of every underlying activity.</x:v>
      </x:c>
    </x:row>
    <x:row r="1025" ht="38" customHeight="1">
      <x:c r="A1025" s="556" t="str">
        <x:v>MECH-1024</x:v>
      </x:c>
      <x:c r="B1025" s="557" t="str">
        <x:v>Supplier-data cascade</x:v>
      </x:c>
      <x:c r="C1025" s="557" t="str">
        <x:v>Buyer reporting requirements</x:v>
      </x:c>
      <x:c r="D1025" s="557" t="str">
        <x:v>Supplier emissions submissions</x:v>
      </x:c>
      <x:c r="E1025" s="557" t="str">
        <x:v>Large buyers transmit reporting requirements through procurement and supply chains.</x:v>
      </x:c>
      <x:c r="F1025" s="557" t="str">
        <x:v>S1</x:v>
      </x:c>
      <x:c r="G1025" s="558" t="str">
        <x:v>Requested data may be estimated, incomplete or strategically reported.</x:v>
      </x:c>
    </x:row>
    <x:row r="1026" ht="38" customHeight="1">
      <x:c r="A1026" s="556" t="str">
        <x:v>MECH-1025</x:v>
      </x:c>
      <x:c r="B1026" s="557" t="str">
        <x:v>Carbon-tax assessment</x:v>
      </x:c>
      <x:c r="C1026" s="557" t="str">
        <x:v>Covered fuel or emissions base</x:v>
      </x:c>
      <x:c r="D1026" s="557" t="str">
        <x:v>Tax liability</x:v>
      </x:c>
      <x:c r="E1026" s="557" t="str">
        <x:v>A statutory rate applied to a measured base converts emissions into a public payment obligation.</x:v>
      </x:c>
      <x:c r="F1026" s="557" t="str">
        <x:v>E1</x:v>
      </x:c>
      <x:c r="G1026" s="558" t="str">
        <x:v>Nominal rates can differ from effective rates after exemptions and rebates.</x:v>
      </x:c>
    </x:row>
    <x:row r="1027" ht="38" customHeight="1">
      <x:c r="A1027" s="556" t="str">
        <x:v>MECH-1026</x:v>
      </x:c>
      <x:c r="B1027" s="557" t="str">
        <x:v>Cap setting and allowance creation</x:v>
      </x:c>
      <x:c r="C1027" s="557" t="str">
        <x:v>Policy target and covered emissions</x:v>
      </x:c>
      <x:c r="D1027" s="557" t="str">
        <x:v>Tradable compliance units</x:v>
      </x:c>
      <x:c r="E1027" s="557" t="str">
        <x:v>Authorities convert an aggregate cap into allowances with defined vintages and compliance use.</x:v>
      </x:c>
      <x:c r="F1027" s="557" t="str">
        <x:v>E1</x:v>
      </x:c>
      <x:c r="G1027" s="558" t="str">
        <x:v>Allowance creation does not itself guarantee scarcity or emissions reductions.</x:v>
      </x:c>
    </x:row>
    <x:row r="1028" ht="38" customHeight="1">
      <x:c r="A1028" s="556" t="str">
        <x:v>MECH-1027</x:v>
      </x:c>
      <x:c r="B1028" s="557" t="str">
        <x:v>Allowance auction allocation</x:v>
      </x:c>
      <x:c r="C1028" s="557" t="str">
        <x:v>Public allowances and bids</x:v>
      </x:c>
      <x:c r="D1028" s="557" t="str">
        <x:v>Paid compliance holdings and public revenue</x:v>
      </x:c>
      <x:c r="E1028" s="557" t="str">
        <x:v>Auctions allocate units and convert compliance demand into price and fiscal revenue.</x:v>
      </x:c>
      <x:c r="F1028" s="557" t="str">
        <x:v>E1</x:v>
      </x:c>
      <x:c r="G1028" s="558" t="str">
        <x:v>Auction price can reflect banking, expectations and market design, not only current abatement cost.</x:v>
      </x:c>
    </x:row>
    <x:row r="1029" ht="38" customHeight="1">
      <x:c r="A1029" s="556" t="str">
        <x:v>MECH-1028</x:v>
      </x:c>
      <x:c r="B1029" s="557" t="str">
        <x:v>Allowance surrender</x:v>
      </x:c>
      <x:c r="C1029" s="557" t="str">
        <x:v>Verified annual emissions</x:v>
      </x:c>
      <x:c r="D1029" s="557" t="str">
        <x:v>Extinguished compliance units</x:v>
      </x:c>
      <x:c r="E1029" s="557" t="str">
        <x:v>Regulated entities surrender allowances to discharge period-specific obligations.</x:v>
      </x:c>
      <x:c r="F1029" s="557" t="str">
        <x:v>E1</x:v>
      </x:c>
      <x:c r="G1029" s="558" t="str">
        <x:v>Surrender demonstrates compliance with accounting rules, not zero physical emissions.</x:v>
      </x:c>
    </x:row>
    <x:row r="1030" ht="38" customHeight="1">
      <x:c r="A1030" s="556" t="str">
        <x:v>MECH-1029</x:v>
      </x:c>
      <x:c r="B1030" s="557" t="str">
        <x:v>Market-stability adjustment</x:v>
      </x:c>
      <x:c r="C1030" s="557" t="str">
        <x:v>Allowance surplus indicators</x:v>
      </x:c>
      <x:c r="D1030" s="557" t="str">
        <x:v>Adjusted auction supply</x:v>
      </x:c>
      <x:c r="E1030" s="557" t="str">
        <x:v>Rule-based reserves add or withdraw allowances to address market imbalance.</x:v>
      </x:c>
      <x:c r="F1030" s="557" t="str">
        <x:v>E1</x:v>
      </x:c>
      <x:c r="G1030" s="558" t="str">
        <x:v>Supply adjustment can stabilize prices but may also change distributional effects.</x:v>
      </x:c>
    </x:row>
    <x:row r="1031" ht="38" customHeight="1">
      <x:c r="A1031" s="556" t="str">
        <x:v>MECH-1030</x:v>
      </x:c>
      <x:c r="B1031" s="557" t="str">
        <x:v>Border carbon conversion</x:v>
      </x:c>
      <x:c r="C1031" s="557" t="str">
        <x:v>Embedded import emissions and origin-country carbon price</x:v>
      </x:c>
      <x:c r="D1031" s="557" t="str">
        <x:v>CBAM certificate obligation</x:v>
      </x:c>
      <x:c r="E1031" s="557" t="str">
        <x:v>Border rules convert reported embedded emissions into an importer certificate requirement.</x:v>
      </x:c>
      <x:c r="F1031" s="557" t="str">
        <x:v>E1</x:v>
      </x:c>
      <x:c r="G1031" s="558" t="str">
        <x:v>CBAM data and default values do not establish the full lifecycle footprint or intent to discriminate.</x:v>
      </x:c>
    </x:row>
    <x:row r="1032" ht="38" customHeight="1">
      <x:c r="A1032" s="556" t="str">
        <x:v>MECH-1031</x:v>
      </x:c>
      <x:c r="B1032" s="557" t="str">
        <x:v>Credit methodology authorization</x:v>
      </x:c>
      <x:c r="C1032" s="557" t="str">
        <x:v>Project activity and counterfactual baseline</x:v>
      </x:c>
      <x:c r="D1032" s="557" t="str">
        <x:v>Eligible quantified mitigation unit</x:v>
      </x:c>
      <x:c r="E1032" s="557" t="str">
        <x:v>Methodologies specify how reductions or removals are calculated and monitored.</x:v>
      </x:c>
      <x:c r="F1032" s="557" t="str">
        <x:v>E1</x:v>
      </x:c>
      <x:c r="G1032" s="558" t="str">
        <x:v>Method approval does not prove additionality for every project.</x:v>
      </x:c>
    </x:row>
    <x:row r="1033" ht="38" customHeight="1">
      <x:c r="A1033" s="556" t="str">
        <x:v>MECH-1032</x:v>
      </x:c>
      <x:c r="B1033" s="557" t="str">
        <x:v>Host-country authorization</x:v>
      </x:c>
      <x:c r="C1033" s="557" t="str">
        <x:v>Mitigation outcome and national accounting decision</x:v>
      </x:c>
      <x:c r="D1033" s="557" t="str">
        <x:v>Authorized international transfer</x:v>
      </x:c>
      <x:c r="E1033" s="557" t="str">
        <x:v>A host state authorizes use and corresponding accounting treatment under Article 6.</x:v>
      </x:c>
      <x:c r="F1033" s="557" t="str">
        <x:v>E1</x:v>
      </x:c>
      <x:c r="G1033" s="558" t="str">
        <x:v>Authorization does not eliminate reversal, distributional or measurement risk.</x:v>
      </x:c>
    </x:row>
    <x:row r="1034" ht="38" customHeight="1">
      <x:c r="A1034" s="556" t="str">
        <x:v>MECH-1033</x:v>
      </x:c>
      <x:c r="B1034" s="557" t="str">
        <x:v>Validation and verification</x:v>
      </x:c>
      <x:c r="C1034" s="557" t="str">
        <x:v>Project documents and monitoring data</x:v>
      </x:c>
      <x:c r="D1034" s="557" t="str">
        <x:v>Independent assurance statement</x:v>
      </x:c>
      <x:c r="E1034" s="557" t="str">
        <x:v>Accredited bodies assess conformity and quantified results against programme rules.</x:v>
      </x:c>
      <x:c r="F1034" s="557" t="str">
        <x:v>E1</x:v>
      </x:c>
      <x:c r="G1034" s="558" t="str">
        <x:v>Verification is bounded by evidence, sampling and methodology.</x:v>
      </x:c>
    </x:row>
    <x:row r="1035" ht="38" customHeight="1">
      <x:c r="A1035" s="556" t="str">
        <x:v>MECH-1034</x:v>
      </x:c>
      <x:c r="B1035" s="557" t="str">
        <x:v>Registry issuance and custody</x:v>
      </x:c>
      <x:c r="C1035" s="557" t="str">
        <x:v>Verified mitigation outcome</x:v>
      </x:c>
      <x:c r="D1035" s="557" t="str">
        <x:v>Serialized credit in an account</x:v>
      </x:c>
      <x:c r="E1035" s="557" t="str">
        <x:v>A registry creates unique units and records ownership, transfer and retirement states.</x:v>
      </x:c>
      <x:c r="F1035" s="557" t="str">
        <x:v>E1</x:v>
      </x:c>
      <x:c r="G1035" s="558" t="str">
        <x:v>Registry title is not proof of physical permanence or social benefit.</x:v>
      </x:c>
    </x:row>
    <x:row r="1036" ht="38" customHeight="1">
      <x:c r="A1036" s="556" t="str">
        <x:v>MECH-1035</x:v>
      </x:c>
      <x:c r="B1036" s="557" t="str">
        <x:v>Credit retirement and claim</x:v>
      </x:c>
      <x:c r="C1036" s="557" t="str">
        <x:v>Credit unit and account instruction</x:v>
      </x:c>
      <x:c r="D1036" s="557" t="str">
        <x:v>Unit cancellation and associated claim basis</x:v>
      </x:c>
      <x:c r="E1036" s="557" t="str">
        <x:v>Retirement prevents further registry transfer and supports a defined buyer claim.</x:v>
      </x:c>
      <x:c r="F1036" s="557" t="str">
        <x:v>E1</x:v>
      </x:c>
      <x:c r="G1036" s="558" t="str">
        <x:v>Retirement does not by itself justify broad carbon-neutral or product claims.</x:v>
      </x:c>
    </x:row>
    <x:row r="1037" ht="38" customHeight="1">
      <x:c r="A1037" s="556" t="str">
        <x:v>MECH-1036</x:v>
      </x:c>
      <x:c r="B1037" s="557" t="str">
        <x:v>Removal offtake finance</x:v>
      </x:c>
      <x:c r="C1037" s="557" t="str">
        <x:v>Future verified removal deliveries</x:v>
      </x:c>
      <x:c r="D1037" s="557" t="str">
        <x:v>Bankable demand and supplier finance</x:v>
      </x:c>
      <x:c r="E1037" s="557" t="str">
        <x:v>Long-term purchase agreements convert expected delivery into revenue visibility and project financing capacity.</x:v>
      </x:c>
      <x:c r="F1037" s="557" t="str">
        <x:v>E2</x:v>
      </x:c>
      <x:c r="G1037" s="558" t="str">
        <x:v>Contracted tonnes are not delivered tonnes, and supplier failure remains possible.</x:v>
      </x:c>
    </x:row>
    <x:row r="1038" ht="38" customHeight="1">
      <x:c r="A1038" s="556" t="str">
        <x:v>MECH-1037</x:v>
      </x:c>
      <x:c r="B1038" s="557" t="str">
        <x:v>Pollution permit conversion</x:v>
      </x:c>
      <x:c r="C1038" s="557" t="str">
        <x:v>Facility process and emission profile</x:v>
      </x:c>
      <x:c r="D1038" s="557" t="str">
        <x:v>Legally bounded discharge or emission right</x:v>
      </x:c>
      <x:c r="E1038" s="557" t="str">
        <x:v>Permits convert technical assessment into enforceable limits, monitoring and reporting duties.</x:v>
      </x:c>
      <x:c r="F1038" s="557" t="str">
        <x:v>E1</x:v>
      </x:c>
      <x:c r="G1038" s="558" t="str">
        <x:v>A permit is not evidence of zero harm or continuing compliance.</x:v>
      </x:c>
    </x:row>
    <x:row r="1039" ht="38" customHeight="1">
      <x:c r="A1039" s="556" t="str">
        <x:v>MECH-1038</x:v>
      </x:c>
      <x:c r="B1039" s="557" t="str">
        <x:v>Pollutant-release disclosure</x:v>
      </x:c>
      <x:c r="C1039" s="557" t="str">
        <x:v>Facility monitoring and estimates</x:v>
      </x:c>
      <x:c r="D1039" s="557" t="str">
        <x:v>Public release and transfer record</x:v>
      </x:c>
      <x:c r="E1039" s="557" t="str">
        <x:v>Registers convert reported pollutant quantities into searchable public information.</x:v>
      </x:c>
      <x:c r="F1039" s="557" t="str">
        <x:v>E1</x:v>
      </x:c>
      <x:c r="G1039" s="558" t="str">
        <x:v>Reported releases may be estimated and do not equal ambient exposure.</x:v>
      </x:c>
    </x:row>
    <x:row r="1040" ht="38" customHeight="1">
      <x:c r="A1040" s="556" t="str">
        <x:v>MECH-1039</x:v>
      </x:c>
      <x:c r="B1040" s="557" t="str">
        <x:v>Hazardous-waste consent</x:v>
      </x:c>
      <x:c r="C1040" s="557" t="str">
        <x:v>Waste classification and shipment proposal</x:v>
      </x:c>
      <x:c r="D1040" s="557" t="str">
        <x:v>Authorized transboundary movement</x:v>
      </x:c>
      <x:c r="E1040" s="557" t="str">
        <x:v>Prior notification and consent convert a proposed shipment into a legally authorized movement.</x:v>
      </x:c>
      <x:c r="F1040" s="557" t="str">
        <x:v>E1</x:v>
      </x:c>
      <x:c r="G1040" s="558" t="str">
        <x:v>Consent does not guarantee environmentally sound treatment after arrival.</x:v>
      </x:c>
    </x:row>
    <x:row r="1041" ht="38" customHeight="1">
      <x:c r="A1041" s="556" t="str">
        <x:v>MECH-1040</x:v>
      </x:c>
      <x:c r="B1041" s="557" t="str">
        <x:v>Chemical prior informed consent</x:v>
      </x:c>
      <x:c r="C1041" s="557" t="str">
        <x:v>Hazardous chemical listing and export notice</x:v>
      </x:c>
      <x:c r="D1041" s="557" t="str">
        <x:v>Import-country decision</x:v>
      </x:c>
      <x:c r="E1041" s="557" t="str">
        <x:v>Rotterdam procedures transmit hazard information and permit importing parties to accept or refuse future trade.</x:v>
      </x:c>
      <x:c r="F1041" s="557" t="str">
        <x:v>E1</x:v>
      </x:c>
      <x:c r="G1041" s="558" t="str">
        <x:v>A consent decision is not proof of safe use or complete domestic enforcement.</x:v>
      </x:c>
    </x:row>
    <x:row r="1042" ht="38" customHeight="1">
      <x:c r="A1042" s="556" t="str">
        <x:v>MECH-1041</x:v>
      </x:c>
      <x:c r="B1042" s="557" t="str">
        <x:v>Persistent-pollutant control</x:v>
      </x:c>
      <x:c r="C1042" s="557" t="str">
        <x:v>Scientific review and treaty listing</x:v>
      </x:c>
      <x:c r="D1042" s="557" t="str">
        <x:v>Production, use and waste-control obligations</x:v>
      </x:c>
      <x:c r="E1042" s="557" t="str">
        <x:v>Stockholm listing converts hazard and persistence evidence into differentiated treaty controls.</x:v>
      </x:c>
      <x:c r="F1042" s="557" t="str">
        <x:v>E1</x:v>
      </x:c>
      <x:c r="G1042" s="558" t="str">
        <x:v>Treaty listing does not instantly remove legacy stocks or contamination.</x:v>
      </x:c>
    </x:row>
    <x:row r="1043" ht="38" customHeight="1">
      <x:c r="A1043" s="556" t="str">
        <x:v>MECH-1042</x:v>
      </x:c>
      <x:c r="B1043" s="557" t="str">
        <x:v>HFC production-consumption phase-down</x:v>
      </x:c>
      <x:c r="C1043" s="557" t="str">
        <x:v>Baseline production and consumption</x:v>
      </x:c>
      <x:c r="D1043" s="557" t="str">
        <x:v>Quota and schedule constraints</x:v>
      </x:c>
      <x:c r="E1043" s="557" t="str">
        <x:v>Kigali rules convert national baselines into phased limits supported by finance and reporting.</x:v>
      </x:c>
      <x:c r="F1043" s="557" t="str">
        <x:v>E1</x:v>
      </x:c>
      <x:c r="G1043" s="558" t="str">
        <x:v>Quota compliance does not establish absence of illegal production or banked-gas emissions.</x:v>
      </x:c>
    </x:row>
    <x:row r="1044" ht="38" customHeight="1">
      <x:c r="A1044" s="556" t="str">
        <x:v>MECH-1043</x:v>
      </x:c>
      <x:c r="B1044" s="557" t="str">
        <x:v>Impact-assessment scoping</x:v>
      </x:c>
      <x:c r="C1044" s="557" t="str">
        <x:v>Project concept and environmental context</x:v>
      </x:c>
      <x:c r="D1044" s="557" t="str">
        <x:v>Defined assessment terms and alternatives</x:v>
      </x:c>
      <x:c r="E1044" s="557" t="str">
        <x:v>Scoping determines which impacts, alternatives and stakeholders enter formal assessment.</x:v>
      </x:c>
      <x:c r="F1044" s="557" t="str">
        <x:v>E1</x:v>
      </x:c>
      <x:c r="G1044" s="558" t="str">
        <x:v>Scoping can omit uncertain, cumulative or indirect effects.</x:v>
      </x:c>
    </x:row>
    <x:row r="1045" ht="38" customHeight="1">
      <x:c r="A1045" s="556" t="str">
        <x:v>MECH-1044</x:v>
      </x:c>
      <x:c r="B1045" s="557" t="str">
        <x:v>Environmental authorization</x:v>
      </x:c>
      <x:c r="C1045" s="557" t="str">
        <x:v>Assessment record and legal criteria</x:v>
      </x:c>
      <x:c r="D1045" s="557" t="str">
        <x:v>Permit, conditions or refusal</x:v>
      </x:c>
      <x:c r="E1045" s="557" t="str">
        <x:v>Competent authorities convert studies and consultation into an executable project decision.</x:v>
      </x:c>
      <x:c r="F1045" s="557" t="str">
        <x:v>E1</x:v>
      </x:c>
      <x:c r="G1045" s="558" t="str">
        <x:v>Authorization is not proof that forecasts are correct or conditions will be enforced.</x:v>
      </x:c>
    </x:row>
    <x:row r="1046" ht="38" customHeight="1">
      <x:c r="A1046" s="556" t="str">
        <x:v>MECH-1045</x:v>
      </x:c>
      <x:c r="B1046" s="557" t="str">
        <x:v>Public participation conversion</x:v>
      </x:c>
      <x:c r="C1046" s="557" t="str">
        <x:v>Notice, information and stakeholder submissions</x:v>
      </x:c>
      <x:c r="D1046" s="557" t="str">
        <x:v>Administrative record and possible design change</x:v>
      </x:c>
      <x:c r="E1046" s="557" t="str">
        <x:v>Participation rights convert local knowledge and objections into a reviewable decision record.</x:v>
      </x:c>
      <x:c r="F1046" s="557" t="str">
        <x:v>E1</x:v>
      </x:c>
      <x:c r="G1046" s="558" t="str">
        <x:v>Participation does not guarantee influence, consent or agreement.</x:v>
      </x:c>
    </x:row>
    <x:row r="1047" ht="38" customHeight="1">
      <x:c r="A1047" s="556" t="str">
        <x:v>MECH-1046</x:v>
      </x:c>
      <x:c r="B1047" s="557" t="str">
        <x:v>Indigenous-consultation safeguard</x:v>
      </x:c>
      <x:c r="C1047" s="557" t="str">
        <x:v>Affected rights and project impacts</x:v>
      </x:c>
      <x:c r="D1047" s="557" t="str">
        <x:v>Consultation, consent requirement or negotiated conditions</x:v>
      </x:c>
      <x:c r="E1047" s="557" t="str">
        <x:v>Legal and lender frameworks can require heightened engagement with Indigenous peoples and customary rights-holders.</x:v>
      </x:c>
      <x:c r="F1047" s="557" t="str">
        <x:v>E1</x:v>
      </x:c>
      <x:c r="G1047" s="558" t="str">
        <x:v>The existence and legal meaning of consent requirements vary by jurisdiction and instrument.</x:v>
      </x:c>
    </x:row>
    <x:row r="1048" ht="38" customHeight="1">
      <x:c r="A1048" s="556" t="str">
        <x:v>MECH-1047</x:v>
      </x:c>
      <x:c r="B1048" s="557" t="str">
        <x:v>Lender safeguard conditionality</x:v>
      </x:c>
      <x:c r="C1048" s="557" t="str">
        <x:v>Project finance and environmental-social risk</x:v>
      </x:c>
      <x:c r="D1048" s="557" t="str">
        <x:v>Action plan, covenants and disbursement conditions</x:v>
      </x:c>
      <x:c r="E1048" s="557" t="str">
        <x:v>Lenders convert safeguard standards into contractual conditions and monitoring duties.</x:v>
      </x:c>
      <x:c r="F1048" s="557" t="str">
        <x:v>E2</x:v>
      </x:c>
      <x:c r="G1048" s="558" t="str">
        <x:v>Financial-institution adoption does not guarantee field-level compliance.</x:v>
      </x:c>
    </x:row>
    <x:row r="1049" ht="38" customHeight="1">
      <x:c r="A1049" s="556" t="str">
        <x:v>MECH-1048</x:v>
      </x:c>
      <x:c r="B1049" s="557" t="str">
        <x:v>Environmental access-right review</x:v>
      </x:c>
      <x:c r="C1049" s="557" t="str">
        <x:v>Information, participation or justice complaint</x:v>
      </x:c>
      <x:c r="D1049" s="557" t="str">
        <x:v>Compliance finding or remedy recommendation</x:v>
      </x:c>
      <x:c r="E1049" s="557" t="str">
        <x:v>Treaty bodies and courts review whether procedural environmental rights were respected.</x:v>
      </x:c>
      <x:c r="F1049" s="557" t="str">
        <x:v>E1</x:v>
      </x:c>
      <x:c r="G1049" s="558" t="str">
        <x:v>A compliance finding may be non-binding or require domestic implementation.</x:v>
      </x:c>
    </x:row>
    <x:row r="1050" ht="38" customHeight="1">
      <x:c r="A1050" s="556" t="str">
        <x:v>MECH-1049</x:v>
      </x:c>
      <x:c r="B1050" s="557" t="str">
        <x:v>Biodiversity target translation</x:v>
      </x:c>
      <x:c r="C1050" s="557" t="str">
        <x:v>Global framework target</x:v>
      </x:c>
      <x:c r="D1050" s="557" t="str">
        <x:v>National biodiversity plan and indicators</x:v>
      </x:c>
      <x:c r="E1050" s="557" t="str">
        <x:v>States translate global goals into national strategies, policies and reporting.</x:v>
      </x:c>
      <x:c r="F1050" s="557" t="str">
        <x:v>E1</x:v>
      </x:c>
      <x:c r="G1050" s="558" t="str">
        <x:v>National plans do not establish implementation or ecological recovery.</x:v>
      </x:c>
    </x:row>
    <x:row r="1051" ht="38" customHeight="1">
      <x:c r="A1051" s="556" t="str">
        <x:v>MECH-1050</x:v>
      </x:c>
      <x:c r="B1051" s="557" t="str">
        <x:v>Protected-area designation</x:v>
      </x:c>
      <x:c r="C1051" s="557" t="str">
        <x:v>Defined geography and conservation objective</x:v>
      </x:c>
      <x:c r="D1051" s="557" t="str">
        <x:v>Legal conservation status</x:v>
      </x:c>
      <x:c r="E1051" s="557" t="str">
        <x:v>Authorities convert land or sea into a protected area with specified governance rules.</x:v>
      </x:c>
      <x:c r="F1051" s="557" t="str">
        <x:v>E1</x:v>
      </x:c>
      <x:c r="G1051" s="558" t="str">
        <x:v>Designation alone does not establish effective, equitable management.</x:v>
      </x:c>
    </x:row>
    <x:row r="1052" ht="38" customHeight="1">
      <x:c r="A1052" s="556" t="str">
        <x:v>MECH-1051</x:v>
      </x:c>
      <x:c r="B1052" s="557" t="str">
        <x:v>OECM recognition</x:v>
      </x:c>
      <x:c r="C1052" s="557" t="str">
        <x:v>Area-based governance outside formal protected areas</x:v>
      </x:c>
      <x:c r="D1052" s="557" t="str">
        <x:v>Recognized conservation contribution</x:v>
      </x:c>
      <x:c r="E1052" s="557" t="str">
        <x:v>OECM rules recognize durable in-situ conservation outcomes under other governance systems.</x:v>
      </x:c>
      <x:c r="F1052" s="557" t="str">
        <x:v>E1</x:v>
      </x:c>
      <x:c r="G1052" s="558" t="str">
        <x:v>Recognition does not transfer ownership or erase existing rights.</x:v>
      </x:c>
    </x:row>
    <x:row r="1053" ht="38" customHeight="1">
      <x:c r="A1053" s="556" t="str">
        <x:v>MECH-1052</x:v>
      </x:c>
      <x:c r="B1053" s="557" t="str">
        <x:v>Species-trade permitting</x:v>
      </x:c>
      <x:c r="C1053" s="557" t="str">
        <x:v>Species listing, specimen and trade purpose</x:v>
      </x:c>
      <x:c r="D1053" s="557" t="str">
        <x:v>Authorized, restricted or prohibited movement</x:v>
      </x:c>
      <x:c r="E1053" s="557" t="str">
        <x:v>CITES permits convert conservation status and trade facts into border permissions.</x:v>
      </x:c>
      <x:c r="F1053" s="557" t="str">
        <x:v>E1</x:v>
      </x:c>
      <x:c r="G1053" s="558" t="str">
        <x:v>A permit does not prove sustainability of all underlying harvest.</x:v>
      </x:c>
    </x:row>
    <x:row r="1054" ht="38" customHeight="1">
      <x:c r="A1054" s="556" t="str">
        <x:v>MECH-1053</x:v>
      </x:c>
      <x:c r="B1054" s="557" t="str">
        <x:v>Wetland designation</x:v>
      </x:c>
      <x:c r="C1054" s="557" t="str">
        <x:v>Ecological criteria and national nomination</x:v>
      </x:c>
      <x:c r="D1054" s="557" t="str">
        <x:v>Internationally recognized wetland site</x:v>
      </x:c>
      <x:c r="E1054" s="557" t="str">
        <x:v>Ramsar listing converts ecological importance into reporting and wise-use commitments.</x:v>
      </x:c>
      <x:c r="F1054" s="557" t="str">
        <x:v>E1</x:v>
      </x:c>
      <x:c r="G1054" s="558" t="str">
        <x:v>Designation is not an absolute prohibition on change.</x:v>
      </x:c>
    </x:row>
    <x:row r="1055" ht="38" customHeight="1">
      <x:c r="A1055" s="556" t="str">
        <x:v>MECH-1054</x:v>
      </x:c>
      <x:c r="B1055" s="557" t="str">
        <x:v>Nature-risk disclosure</x:v>
      </x:c>
      <x:c r="C1055" s="557" t="str">
        <x:v>Corporate locations, dependencies and impacts</x:v>
      </x:c>
      <x:c r="D1055" s="557" t="str">
        <x:v>Nature-related risk and opportunity disclosure</x:v>
      </x:c>
      <x:c r="E1055" s="557" t="str">
        <x:v>TNFD-style processes convert ecological dependencies and impacts into governance and financial information.</x:v>
      </x:c>
      <x:c r="F1055" s="557" t="str">
        <x:v>S1</x:v>
      </x:c>
      <x:c r="G1055" s="558" t="str">
        <x:v>Disclosure does not establish ecological performance or legal liability.</x:v>
      </x:c>
    </x:row>
    <x:row r="1056" ht="38" customHeight="1">
      <x:c r="A1056" s="556" t="str">
        <x:v>MECH-1055</x:v>
      </x:c>
      <x:c r="B1056" s="557" t="str">
        <x:v>Forest reference-level accounting</x:v>
      </x:c>
      <x:c r="C1056" s="557" t="str">
        <x:v>Historical and modeled forest emissions</x:v>
      </x:c>
      <x:c r="D1056" s="557" t="str">
        <x:v>Benchmark for results measurement</x:v>
      </x:c>
      <x:c r="E1056" s="557" t="str">
        <x:v>REDD+ reference levels convert past emissions and assumptions into a performance baseline.</x:v>
      </x:c>
      <x:c r="F1056" s="557" t="str">
        <x:v>E1</x:v>
      </x:c>
      <x:c r="G1056" s="558" t="str">
        <x:v>A baseline is counterfactual and can materially affect credited results.</x:v>
      </x:c>
    </x:row>
    <x:row r="1057" ht="38" customHeight="1">
      <x:c r="A1057" s="556" t="str">
        <x:v>MECH-1056</x:v>
      </x:c>
      <x:c r="B1057" s="557" t="str">
        <x:v>Jurisdictional REDD+ authorization</x:v>
      </x:c>
      <x:c r="C1057" s="557" t="str">
        <x:v>National or subnational forest programme</x:v>
      </x:c>
      <x:c r="D1057" s="557" t="str">
        <x:v>Eligible results and benefit-sharing framework</x:v>
      </x:c>
      <x:c r="E1057" s="557" t="str">
        <x:v>Public authorities define accounting, safeguards and participation for jurisdictional forest mitigation.</x:v>
      </x:c>
      <x:c r="F1057" s="557" t="str">
        <x:v>E1</x:v>
      </x:c>
      <x:c r="G1057" s="558" t="str">
        <x:v>Authorization does not prove equitable benefit distribution.</x:v>
      </x:c>
    </x:row>
    <x:row r="1058" ht="38" customHeight="1">
      <x:c r="A1058" s="556" t="str">
        <x:v>MECH-1057</x:v>
      </x:c>
      <x:c r="B1058" s="557" t="str">
        <x:v>Forest-credit issuance</x:v>
      </x:c>
      <x:c r="C1058" s="557" t="str">
        <x:v>Verified forest emission reduction</x:v>
      </x:c>
      <x:c r="D1058" s="557" t="str">
        <x:v>Serialized credit or results-based payment claim</x:v>
      </x:c>
      <x:c r="E1058" s="557" t="str">
        <x:v>Standards and programmes convert measured forest outcomes into financeable units.</x:v>
      </x:c>
      <x:c r="F1058" s="557" t="str">
        <x:v>E1</x:v>
      </x:c>
      <x:c r="G1058" s="558" t="str">
        <x:v>Issuance does not eliminate permanence, leakage or land-right risks.</x:v>
      </x:c>
    </x:row>
    <x:row r="1059" ht="38" customHeight="1">
      <x:c r="A1059" s="556" t="str">
        <x:v>MECH-1058</x:v>
      </x:c>
      <x:c r="B1059" s="557" t="str">
        <x:v>Deforestation due-diligence</x:v>
      </x:c>
      <x:c r="C1059" s="557" t="str">
        <x:v>Commodity sourcing and geolocation data</x:v>
      </x:c>
      <x:c r="D1059" s="557" t="str">
        <x:v>Market-access compliance determination</x:v>
      </x:c>
      <x:c r="E1059" s="557" t="str">
        <x:v>Supply-chain rules convert plot and origin information into import or sale eligibility.</x:v>
      </x:c>
      <x:c r="F1059" s="557" t="str">
        <x:v>E1</x:v>
      </x:c>
      <x:c r="G1059" s="558" t="str">
        <x:v>Traceability can be incomplete and does not establish zero ecosystem harm.</x:v>
      </x:c>
    </x:row>
    <x:row r="1060" ht="38" customHeight="1">
      <x:c r="A1060" s="556" t="str">
        <x:v>MECH-1059</x:v>
      </x:c>
      <x:c r="B1060" s="557" t="str">
        <x:v>Conservation-rights allocation</x:v>
      </x:c>
      <x:c r="C1060" s="557" t="str">
        <x:v>Land title, covenant or stewardship agreement</x:v>
      </x:c>
      <x:c r="D1060" s="557" t="str">
        <x:v>Restricted land use and conservation obligation</x:v>
      </x:c>
      <x:c r="E1060" s="557" t="str">
        <x:v>Legal instruments allocate enduring conservation duties and enforcement rights.</x:v>
      </x:c>
      <x:c r="F1060" s="557" t="str">
        <x:v>E2</x:v>
      </x:c>
      <x:c r="G1060" s="558" t="str">
        <x:v>Restriction does not necessarily finance management or resolve community claims.</x:v>
      </x:c>
    </x:row>
    <x:row r="1061" ht="38" customHeight="1">
      <x:c r="A1061" s="556" t="str">
        <x:v>MECH-1060</x:v>
      </x:c>
      <x:c r="B1061" s="557" t="str">
        <x:v>Biodiversity-credit quantification</x:v>
      </x:c>
      <x:c r="C1061" s="557" t="str">
        <x:v>Measured ecological condition and counterfactual</x:v>
      </x:c>
      <x:c r="D1061" s="557" t="str">
        <x:v>Tradable or claimable biodiversity unit</x:v>
      </x:c>
      <x:c r="E1061" s="557" t="str">
        <x:v>Emerging methodologies convert ecological change into standardized units.</x:v>
      </x:c>
      <x:c r="F1061" s="557" t="str">
        <x:v>S1</x:v>
      </x:c>
      <x:c r="G1061" s="558" t="str">
        <x:v>Biodiversity is multidimensional and units are not inherently fungible across places.</x:v>
      </x:c>
    </x:row>
    <x:row r="1062" ht="38" customHeight="1">
      <x:c r="A1062" s="556" t="str">
        <x:v>MECH-1061</x:v>
      </x:c>
      <x:c r="B1062" s="557" t="str">
        <x:v>Climate-fund accreditation</x:v>
      </x:c>
      <x:c r="C1062" s="557" t="str">
        <x:v>Institutional capacity and fiduciary safeguards</x:v>
      </x:c>
      <x:c r="D1062" s="557" t="str">
        <x:v>Eligibility to develop or implement funded projects</x:v>
      </x:c>
      <x:c r="E1062" s="557" t="str">
        <x:v>Climate funds assess entities before allowing them to submit or manage projects.</x:v>
      </x:c>
      <x:c r="F1062" s="557" t="str">
        <x:v>E1</x:v>
      </x:c>
      <x:c r="G1062" s="558" t="str">
        <x:v>Accreditation is not approval of every future project.</x:v>
      </x:c>
    </x:row>
    <x:row r="1063" ht="38" customHeight="1">
      <x:c r="A1063" s="556" t="str">
        <x:v>MECH-1062</x:v>
      </x:c>
      <x:c r="B1063" s="557" t="str">
        <x:v>Climate-project approval</x:v>
      </x:c>
      <x:c r="C1063" s="557" t="str">
        <x:v>Funding proposal and investment criteria</x:v>
      </x:c>
      <x:c r="D1063" s="557" t="str">
        <x:v>Grant, loan, guarantee or equity commitment</x:v>
      </x:c>
      <x:c r="E1063" s="557" t="str">
        <x:v>Fund boards convert project proposals into approved climate finance.</x:v>
      </x:c>
      <x:c r="F1063" s="557" t="str">
        <x:v>E1</x:v>
      </x:c>
      <x:c r="G1063" s="558" t="str">
        <x:v>Approval is not disbursement, completion or verified climate impact.</x:v>
      </x:c>
    </x:row>
    <x:row r="1064" ht="38" customHeight="1">
      <x:c r="A1064" s="556" t="str">
        <x:v>MECH-1063</x:v>
      </x:c>
      <x:c r="B1064" s="557" t="str">
        <x:v>Green-bond earmarking</x:v>
      </x:c>
      <x:c r="C1064" s="557" t="str">
        <x:v>Bond proceeds and eligible-project framework</x:v>
      </x:c>
      <x:c r="D1064" s="557" t="str">
        <x:v>Use-of-proceeds commitment</x:v>
      </x:c>
      <x:c r="E1064" s="557" t="str">
        <x:v>Issuers label debt and allocate proceeds to defined green expenditures.</x:v>
      </x:c>
      <x:c r="F1064" s="557" t="str">
        <x:v>E2</x:v>
      </x:c>
      <x:c r="G1064" s="558" t="str">
        <x:v>A label does not alter general corporate credit risk or prove additional impact.</x:v>
      </x:c>
    </x:row>
    <x:row r="1065" ht="38" customHeight="1">
      <x:c r="A1065" s="556" t="str">
        <x:v>MECH-1064</x:v>
      </x:c>
      <x:c r="B1065" s="557" t="str">
        <x:v>External review of green finance</x:v>
      </x:c>
      <x:c r="C1065" s="557" t="str">
        <x:v>Issuer framework and evidence</x:v>
      </x:c>
      <x:c r="D1065" s="557" t="str">
        <x:v>Second-party opinion or verification</x:v>
      </x:c>
      <x:c r="E1065" s="557" t="str">
        <x:v>Reviewers assess alignment with stated green-bond or transition criteria.</x:v>
      </x:c>
      <x:c r="F1065" s="557" t="str">
        <x:v>E2</x:v>
      </x:c>
      <x:c r="G1065" s="558" t="str">
        <x:v>External review is not a guarantee of project performance.</x:v>
      </x:c>
    </x:row>
    <x:row r="1066" ht="38" customHeight="1">
      <x:c r="A1066" s="556" t="str">
        <x:v>MECH-1065</x:v>
      </x:c>
      <x:c r="B1066" s="557" t="str">
        <x:v>Climate scenario stress testing</x:v>
      </x:c>
      <x:c r="C1066" s="557" t="str">
        <x:v>Financial exposures and climate pathways</x:v>
      </x:c>
      <x:c r="D1066" s="557" t="str">
        <x:v>Estimated risk and capital implications</x:v>
      </x:c>
      <x:c r="E1066" s="557" t="str">
        <x:v>Supervisors and institutions translate scenarios into portfolio loss estimates and management responses.</x:v>
      </x:c>
      <x:c r="F1066" s="557" t="str">
        <x:v>S1</x:v>
      </x:c>
      <x:c r="G1066" s="558" t="str">
        <x:v>Scenario results are conditional and highly model-dependent.</x:v>
      </x:c>
    </x:row>
    <x:row r="1067" ht="38" customHeight="1">
      <x:c r="A1067" s="556" t="str">
        <x:v>MECH-1066</x:v>
      </x:c>
      <x:c r="B1067" s="557" t="str">
        <x:v>Transition-plan governance</x:v>
      </x:c>
      <x:c r="C1067" s="557" t="str">
        <x:v>Corporate targets, capex and operations</x:v>
      </x:c>
      <x:c r="D1067" s="557" t="str">
        <x:v>Board-approved transition pathway and disclosures</x:v>
      </x:c>
      <x:c r="E1067" s="557" t="str">
        <x:v>Governance processes convert long-term climate ambition into milestones, investment plans and accountability.</x:v>
      </x:c>
      <x:c r="F1067" s="557" t="str">
        <x:v>S1</x:v>
      </x:c>
      <x:c r="G1067" s="558" t="str">
        <x:v>A plan is not implementation and may depend on uncertain technology or policy.</x:v>
      </x:c>
    </x:row>
    <x:row r="1068" ht="38" customHeight="1">
      <x:c r="A1068" s="556" t="str">
        <x:v>MECH-1067</x:v>
      </x:c>
      <x:c r="B1068" s="557" t="str">
        <x:v>National adaptation planning</x:v>
      </x:c>
      <x:c r="C1068" s="557" t="str">
        <x:v>Climate risk assessment and development priorities</x:v>
      </x:c>
      <x:c r="D1068" s="557" t="str">
        <x:v>National adaptation programme</x:v>
      </x:c>
      <x:c r="E1068" s="557" t="str">
        <x:v>Planning processes prioritize vulnerabilities, actions, institutions and finance needs.</x:v>
      </x:c>
      <x:c r="F1068" s="557" t="str">
        <x:v>E1</x:v>
      </x:c>
      <x:c r="G1068" s="558" t="str">
        <x:v>A plan does not establish funded implementation or reduced vulnerability.</x:v>
      </x:c>
    </x:row>
    <x:row r="1069" ht="38" customHeight="1">
      <x:c r="A1069" s="556" t="str">
        <x:v>MECH-1068</x:v>
      </x:c>
      <x:c r="B1069" s="557" t="str">
        <x:v>Early-warning conversion</x:v>
      </x:c>
      <x:c r="C1069" s="557" t="str">
        <x:v>Hazard monitoring and forecast</x:v>
      </x:c>
      <x:c r="D1069" s="557" t="str">
        <x:v>Actionable warning and preparedness trigger</x:v>
      </x:c>
      <x:c r="E1069" s="557" t="str">
        <x:v>Warning systems translate observations into alerts, protocols and protective action.</x:v>
      </x:c>
      <x:c r="F1069" s="557" t="str">
        <x:v>E1</x:v>
      </x:c>
      <x:c r="G1069" s="558" t="str">
        <x:v>A warning is not equivalent to receipt, trust or successful response.</x:v>
      </x:c>
    </x:row>
    <x:row r="1070" ht="38" customHeight="1">
      <x:c r="A1070" s="556" t="str">
        <x:v>MECH-1069</x:v>
      </x:c>
      <x:c r="B1070" s="557" t="str">
        <x:v>Resilience standardization</x:v>
      </x:c>
      <x:c r="C1070" s="557" t="str">
        <x:v>Hazard projections and asset design</x:v>
      </x:c>
      <x:c r="D1070" s="557" t="str">
        <x:v>Adapted engineering or service standard</x:v>
      </x:c>
      <x:c r="E1070" s="557" t="str">
        <x:v>Authorities and operators embed climate assumptions into design, maintenance and service rules.</x:v>
      </x:c>
      <x:c r="F1070" s="557" t="str">
        <x:v>E1</x:v>
      </x:c>
      <x:c r="G1070" s="558" t="str">
        <x:v>Design standards cannot eliminate residual or compound risk.</x:v>
      </x:c>
    </x:row>
    <x:row r="1071" ht="38" customHeight="1">
      <x:c r="A1071" s="556" t="str">
        <x:v>MECH-1070</x:v>
      </x:c>
      <x:c r="B1071" s="557" t="str">
        <x:v>Managed-retreat acquisition</x:v>
      </x:c>
      <x:c r="C1071" s="557" t="str">
        <x:v>Repeated hazard exposure and public eligibility</x:v>
      </x:c>
      <x:c r="D1071" s="557" t="str">
        <x:v>Property purchase, relocation or land-use change</x:v>
      </x:c>
      <x:c r="E1071" s="557" t="str">
        <x:v>Public buyouts convert high-risk occupancy into compensated relocation and future risk restriction.</x:v>
      </x:c>
      <x:c r="F1071" s="557" t="str">
        <x:v>E2</x:v>
      </x:c>
      <x:c r="G1071" s="558" t="str">
        <x:v>Participation may be voluntary, unequal and disruptive to community networks.</x:v>
      </x:c>
    </x:row>
    <x:row r="1072" ht="38" customHeight="1">
      <x:c r="A1072" s="556" t="str">
        <x:v>MECH-1071</x:v>
      </x:c>
      <x:c r="B1072" s="557" t="str">
        <x:v>Heat-action governance</x:v>
      </x:c>
      <x:c r="C1072" s="557" t="str">
        <x:v>Temperature forecast and vulnerability data</x:v>
      </x:c>
      <x:c r="D1072" s="557" t="str">
        <x:v>Public-health thresholds and response actions</x:v>
      </x:c>
      <x:c r="E1072" s="557" t="str">
        <x:v>Heat plans connect forecasts to outreach, cooling, labour and emergency measures.</x:v>
      </x:c>
      <x:c r="F1072" s="557" t="str">
        <x:v>E1</x:v>
      </x:c>
      <x:c r="G1072" s="558" t="str">
        <x:v>Plan activation does not guarantee access or prevent all deaths.</x:v>
      </x:c>
    </x:row>
    <x:row r="1073" ht="38" customHeight="1">
      <x:c r="A1073" s="556" t="str">
        <x:v>MECH-1072</x:v>
      </x:c>
      <x:c r="B1073" s="557" t="str">
        <x:v>Contingent disaster liquidity</x:v>
      </x:c>
      <x:c r="C1073" s="557" t="str">
        <x:v>Pre-approved policy programme and trigger</x:v>
      </x:c>
      <x:c r="D1073" s="557" t="str">
        <x:v>Rapid sovereign drawdown</x:v>
      </x:c>
      <x:c r="E1073" s="557" t="str">
        <x:v>Cat DDOs convert preparedness conditions and a declared event into immediate credit access.</x:v>
      </x:c>
      <x:c r="F1073" s="557" t="str">
        <x:v>E1</x:v>
      </x:c>
      <x:c r="G1073" s="558" t="str">
        <x:v>Liquidity adds debt and does not equal compensation for loss.</x:v>
      </x:c>
    </x:row>
    <x:row r="1074" ht="38" customHeight="1">
      <x:c r="A1074" s="556" t="str">
        <x:v>MECH-1073</x:v>
      </x:c>
      <x:c r="B1074" s="557" t="str">
        <x:v>Parametric insurance trigger</x:v>
      </x:c>
      <x:c r="C1074" s="557" t="str">
        <x:v>Modeled hazard index and policy terms</x:v>
      </x:c>
      <x:c r="D1074" s="557" t="str">
        <x:v>Rapid predetermined payout</x:v>
      </x:c>
      <x:c r="E1074" s="557" t="str">
        <x:v>Parametric contracts convert measured event intensity into payment without full loss adjustment.</x:v>
      </x:c>
      <x:c r="F1074" s="557" t="str">
        <x:v>E1</x:v>
      </x:c>
      <x:c r="G1074" s="558" t="str">
        <x:v>Basis risk can produce payouts above or below actual loss.</x:v>
      </x:c>
    </x:row>
    <x:row r="1075" ht="38" customHeight="1">
      <x:c r="A1075" s="556" t="str">
        <x:v>MECH-1074</x:v>
      </x:c>
      <x:c r="B1075" s="557" t="str">
        <x:v>Catastrophe-risk securitization</x:v>
      </x:c>
      <x:c r="C1075" s="557" t="str">
        <x:v>Defined disaster peril and special-purpose vehicle</x:v>
      </x:c>
      <x:c r="D1075" s="557" t="str">
        <x:v>Investor-funded risk transfer</x:v>
      </x:c>
      <x:c r="E1075" s="557" t="str">
        <x:v>Catastrophe bonds convert event risk into contingent investor principal loss.</x:v>
      </x:c>
      <x:c r="F1075" s="557" t="str">
        <x:v>E2</x:v>
      </x:c>
      <x:c r="G1075" s="558" t="str">
        <x:v>Risk transfer does not remove underlying physical damage.</x:v>
      </x:c>
    </x:row>
    <x:row r="1076" ht="38" customHeight="1">
      <x:c r="A1076" s="556" t="str">
        <x:v>MECH-1075</x:v>
      </x:c>
      <x:c r="B1076" s="557" t="str">
        <x:v>Loss-and-damage resource mobilization</x:v>
      </x:c>
      <x:c r="C1076" s="557" t="str">
        <x:v>Government contributions and fund governance</x:v>
      </x:c>
      <x:c r="D1076" s="557" t="str">
        <x:v>Pool of resources for vulnerable countries</x:v>
      </x:c>
      <x:c r="E1076" s="557" t="str">
        <x:v>The FRLD converts pledged contributions into a multilateral funding capacity.</x:v>
      </x:c>
      <x:c r="F1076" s="557" t="str">
        <x:v>E1</x:v>
      </x:c>
      <x:c r="G1076" s="558" t="str">
        <x:v>Pledges are not necessarily paid-in resources or approved projects.</x:v>
      </x:c>
    </x:row>
    <x:row r="1077" ht="38" customHeight="1">
      <x:c r="A1077" s="556" t="str">
        <x:v>MECH-1076</x:v>
      </x:c>
      <x:c r="B1077" s="557" t="str">
        <x:v>Loss-and-damage funding decision</x:v>
      </x:c>
      <x:c r="C1077" s="557" t="str">
        <x:v>Applicant proposal and fund criteria</x:v>
      </x:c>
      <x:c r="D1077" s="557" t="str">
        <x:v>Approved support for economic or non-economic loss</x:v>
      </x:c>
      <x:c r="E1077" s="557" t="str">
        <x:v>Fund governance converts vulnerability and proposed response into a financing decision.</x:v>
      </x:c>
      <x:c r="F1077" s="557" t="str">
        <x:v>E1</x:v>
      </x:c>
      <x:c r="G1077" s="558" t="str">
        <x:v>Approval is not disbursement, recovery or full reparation.</x:v>
      </x:c>
    </x:row>
    <x:row r="1078" ht="38" customHeight="1">
      <x:c r="A1078" s="556" t="str">
        <x:v>MECH-1077</x:v>
      </x:c>
      <x:c r="B1078" s="557" t="str">
        <x:v>Climate obligation interpretation</x:v>
      </x:c>
      <x:c r="C1078" s="557" t="str">
        <x:v>Treaties, customary law, science and human rights</x:v>
      </x:c>
      <x:c r="D1078" s="557" t="str">
        <x:v>Judicial statement of state obligations</x:v>
      </x:c>
      <x:c r="E1078" s="557" t="str">
        <x:v>Courts interpret existing law to define mitigation, adaptation, cooperation and harm-prevention duties.</x:v>
      </x:c>
      <x:c r="F1078" s="557" t="str">
        <x:v>E1</x:v>
      </x:c>
      <x:c r="G1078" s="558" t="str">
        <x:v>An advisory opinion may be authoritative but not directly enforceable as a judgment.</x:v>
      </x:c>
    </x:row>
    <x:row r="1079" ht="38" customHeight="1">
      <x:c r="A1079" s="556" t="str">
        <x:v>MECH-1078</x:v>
      </x:c>
      <x:c r="B1079" s="557" t="str">
        <x:v>Rights-based climate review</x:v>
      </x:c>
      <x:c r="C1079" s="557" t="str">
        <x:v>Climate policy and protected rights</x:v>
      </x:c>
      <x:c r="D1079" s="557" t="str">
        <x:v>Finding of violation or compliance</x:v>
      </x:c>
      <x:c r="E1079" s="557" t="str">
        <x:v>Human-rights courts review whether state frameworks adequately protect affected persons.</x:v>
      </x:c>
      <x:c r="F1079" s="557" t="str">
        <x:v>E1</x:v>
      </x:c>
      <x:c r="G1079" s="558" t="str">
        <x:v>A rights violation does not prescribe every policy instrument or emissions pathway.</x:v>
      </x:c>
    </x:row>
    <x:row r="1080" ht="38" customHeight="1">
      <x:c r="A1080" s="556" t="str">
        <x:v>MECH-1079</x:v>
      </x:c>
      <x:c r="B1080" s="557" t="str">
        <x:v>Administrative climate challenge</x:v>
      </x:c>
      <x:c r="C1080" s="557" t="str">
        <x:v>Permit, plan or regulatory decision</x:v>
      </x:c>
      <x:c r="D1080" s="557" t="str">
        <x:v>Remand, annulment or upheld decision</x:v>
      </x:c>
      <x:c r="E1080" s="557" t="str">
        <x:v>Courts test whether agencies complied with statutory process, evidence and reasons.</x:v>
      </x:c>
      <x:c r="F1080" s="557" t="str">
        <x:v>E1</x:v>
      </x:c>
      <x:c r="G1080" s="558" t="str">
        <x:v>Judicial review does not automatically decide the scientific merits anew.</x:v>
      </x:c>
    </x:row>
    <x:row r="1081" ht="38" customHeight="1">
      <x:c r="A1081" s="556" t="str">
        <x:v>MECH-1080</x:v>
      </x:c>
      <x:c r="B1081" s="557" t="str">
        <x:v>Environmental liability allocation</x:v>
      </x:c>
      <x:c r="C1081" s="557" t="str">
        <x:v>Pollution, causation and statutory duty</x:v>
      </x:c>
      <x:c r="D1081" s="557" t="str">
        <x:v>Cleanup order, damages or cost recovery</x:v>
      </x:c>
      <x:c r="E1081" s="557" t="str">
        <x:v>Liability regimes convert proven responsibility into remediation or payment obligations.</x:v>
      </x:c>
      <x:c r="F1081" s="557" t="str">
        <x:v>E1</x:v>
      </x:c>
      <x:c r="G1081" s="558" t="str">
        <x:v>Attribution and apportionment can remain contested and jurisdiction-specific.</x:v>
      </x:c>
    </x:row>
    <x:row r="1082" ht="38" customHeight="1">
      <x:c r="A1082" s="556" t="str">
        <x:v>MECH-1081</x:v>
      </x:c>
      <x:c r="B1082" s="557" t="str">
        <x:v>Climate-remedy enforcement</x:v>
      </x:c>
      <x:c r="C1082" s="557" t="str">
        <x:v>Court order or settlement</x:v>
      </x:c>
      <x:c r="D1082" s="557" t="str">
        <x:v>Implemented policy, disclosure or remediation change</x:v>
      </x:c>
      <x:c r="E1082" s="557" t="str">
        <x:v>Enforcement processes convert legal findings into institutional action.</x:v>
      </x:c>
      <x:c r="F1082" s="557" t="str">
        <x:v>S1</x:v>
      </x:c>
      <x:c r="G1082" s="558" t="str">
        <x:v>Judgment, compliance reporting and realized environmental outcome are separate states.</x:v>
      </x:c>
    </x:row>
    <x:row r="1083" ht="38" customHeight="1">
      <x:c r="A1083" s="556" t="str">
        <x:v>MECH-1082</x:v>
      </x:c>
      <x:c r="B1083" s="557" t="str">
        <x:v>Universal climate-command inference</x:v>
      </x:c>
      <x:c r="C1083" s="557" t="str">
        <x:v>Distributed climate institutions and overlapping interests</x:v>
      </x:c>
      <x:c r="D1083" s="557" t="str">
        <x:v>Unsupported total-command conclusion</x:v>
      </x:c>
      <x:c r="E1083" s="557" t="str">
        <x:v>Claims that one hidden actor commands all climate science, regulation, finance and environmental outcomes are unsupported without direct command evidence.</x:v>
      </x:c>
      <x:c r="F1083" s="557" t="str">
        <x:v>U1</x:v>
      </x:c>
      <x:c r="G1083" s="558" t="str">
        <x:v>Network overlap and policy convergence do not establish unified control.</x:v>
      </x:c>
    </x:row>
    <x:row r="1084" ht="38" customHeight="1">
      <x:c r="A1084" s="556" t="str">
        <x:v>MECH-1083</x:v>
      </x:c>
      <x:c r="B1084" s="557" t="str">
        <x:v>Carbon-price omnipotence inference</x:v>
      </x:c>
      <x:c r="C1084" s="557" t="str">
        <x:v>Existence of a carbon price or credit market</x:v>
      </x:c>
      <x:c r="D1084" s="557" t="str">
        <x:v>Unsupported system-wide control conclusion</x:v>
      </x:c>
      <x:c r="E1084" s="557" t="str">
        <x:v>Claims that one carbon price proves complete control of energy, industry or household behaviour are unsupported.</x:v>
      </x:c>
      <x:c r="F1084" s="557" t="str">
        <x:v>U1</x:v>
      </x:c>
      <x:c r="G1084" s="558" t="str">
        <x:v>Coverage, exemptions, enforcement, substitution and political response vary.</x:v>
      </x:c>
    </x:row>
    <x:row r="1085" ht="38" customHeight="1">
      <x:c r="A1085" s="556" t="str">
        <x:v>MECH-1084</x:v>
      </x:c>
      <x:c r="B1085" s="557" t="str">
        <x:v>Single-actor disaster causation inference</x:v>
      </x:c>
      <x:c r="C1085" s="557" t="str">
        <x:v>A climate-related disaster and identifiable emitters or institutions</x:v>
      </x:c>
      <x:c r="D1085" s="557" t="str">
        <x:v>Unsupported singular-causation conclusion</x:v>
      </x:c>
      <x:c r="E1085" s="557" t="str">
        <x:v>Claims that one actor deliberately caused an entire disaster exceed available attribution and legal evidence.</x:v>
      </x:c>
      <x:c r="F1085" s="557" t="str">
        <x:v>U1</x:v>
      </x:c>
      <x:c r="G1085" s="558" t="str">
        <x:v>Climate influence, exposure, vulnerability and proximate causes must be separated.</x:v>
      </x:c>
    </x:row>
    <x:row r="1086" ht="38" customHeight="1">
      <x:c r="A1086" s="559" t="str">
        <x:v>MECH-1085</x:v>
      </x:c>
      <x:c r="B1086" s="560" t="str">
        <x:v>Constitutional climate and environmental safeguard</x:v>
      </x:c>
      <x:c r="C1086" s="560" t="str">
        <x:v>Climate, pollution and ecological decision systems</x:v>
      </x:c>
      <x:c r="D1086" s="560" t="str">
        <x:v>Reviewable measurement, participation, continuity, liability and remedy framework</x:v>
      </x:c>
      <x:c r="E1086" s="560" t="str">
        <x:v>A proposed safeguard would require transparent scientific assumptions, traceable inventories, meaningful participation, distributional review, emergency protection, correction and enforceable remedy across climate and environmental systems.</x:v>
      </x:c>
      <x:c r="F1086" s="560" t="str">
        <x:v>N1</x:v>
      </x:c>
      <x:c r="G1086" s="561" t="str">
        <x:v>Normative proposal requiring democratic authorization and jurisdiction-specific law.</x:v>
      </x:c>
    </x:row>
    <x:row r="1087">
      <x:c r="A1087" s="614" t="str">
        <x:v>MECH-1086</x:v>
      </x:c>
      <x:c r="B1087" s="614" t="str">
        <x:v>Threat classification and legal trigger</x:v>
      </x:c>
      <x:c r="C1087" s="614" t="str">
        <x:v>Pre-conversion state in AUTH</x:v>
      </x:c>
      <x:c r="D1087" s="614" t="str">
        <x:v>Post-conversion state produced by threat classification and legal trigger</x:v>
      </x:c>
      <x:c r="E1087" s="614" t="str">
        <x:v>Threat classification and legal trigger converts a defined input state into a new institutional, operational or distributional state within the conflict system.</x:v>
      </x:c>
      <x:c r="F1087" s="614" t="str">
        <x:v>E1</x:v>
      </x:c>
      <x:c r="G1087" s="614" t="str">
        <x:v>The mechanism establishes a conversion pathway, not automatic effectiveness, legality, unified control or final outcome.</x:v>
      </x:c>
    </x:row>
    <x:row r="1088">
      <x:c r="A1088" s="614" t="str">
        <x:v>MECH-1087</x:v>
      </x:c>
      <x:c r="B1088" s="614" t="str">
        <x:v>Domestic war-powers authorization</x:v>
      </x:c>
      <x:c r="C1088" s="614" t="str">
        <x:v>Pre-conversion state in AUTH</x:v>
      </x:c>
      <x:c r="D1088" s="614" t="str">
        <x:v>Post-conversion state produced by domestic war-powers authorization</x:v>
      </x:c>
      <x:c r="E1088" s="614" t="str">
        <x:v>Domestic war-powers authorization converts a defined input state into a new institutional, operational or distributional state within the conflict system.</x:v>
      </x:c>
      <x:c r="F1088" s="614" t="str">
        <x:v>E1</x:v>
      </x:c>
      <x:c r="G1088" s="614" t="str">
        <x:v>The mechanism establishes a conversion pathway, not automatic effectiveness, legality, unified control or final outcome.</x:v>
      </x:c>
    </x:row>
    <x:row r="1089">
      <x:c r="A1089" s="614" t="str">
        <x:v>MECH-1088</x:v>
      </x:c>
      <x:c r="B1089" s="614" t="str">
        <x:v>Collective-security authorization</x:v>
      </x:c>
      <x:c r="C1089" s="614" t="str">
        <x:v>Pre-conversion state in AUTH</x:v>
      </x:c>
      <x:c r="D1089" s="614" t="str">
        <x:v>Post-conversion state produced by collective-security authorization</x:v>
      </x:c>
      <x:c r="E1089" s="614" t="str">
        <x:v>Collective-security authorization converts a defined input state into a new institutional, operational or distributional state within the conflict system.</x:v>
      </x:c>
      <x:c r="F1089" s="614" t="str">
        <x:v>E1</x:v>
      </x:c>
      <x:c r="G1089" s="614" t="str">
        <x:v>The mechanism establishes a conversion pathway, not automatic effectiveness, legality, unified control or final outcome.</x:v>
      </x:c>
    </x:row>
    <x:row r="1090">
      <x:c r="A1090" s="614" t="str">
        <x:v>MECH-1089</x:v>
      </x:c>
      <x:c r="B1090" s="614" t="str">
        <x:v>Self-defence notification and review</x:v>
      </x:c>
      <x:c r="C1090" s="614" t="str">
        <x:v>Pre-conversion state in AUTH</x:v>
      </x:c>
      <x:c r="D1090" s="614" t="str">
        <x:v>Post-conversion state produced by self-defence notification and review</x:v>
      </x:c>
      <x:c r="E1090" s="614" t="str">
        <x:v>Self-defence notification and review converts a defined input state into a new institutional, operational or distributional state within the conflict system.</x:v>
      </x:c>
      <x:c r="F1090" s="614" t="str">
        <x:v>S1</x:v>
      </x:c>
      <x:c r="G1090" s="614" t="str">
        <x:v>The mechanism establishes a conversion pathway, not automatic effectiveness, legality, unified control or final outcome.</x:v>
      </x:c>
    </x:row>
    <x:row r="1091">
      <x:c r="A1091" s="614" t="str">
        <x:v>MECH-1090</x:v>
      </x:c>
      <x:c r="B1091" s="614" t="str">
        <x:v>Emergency appropriation conversion</x:v>
      </x:c>
      <x:c r="C1091" s="614" t="str">
        <x:v>Pre-conversion state in AUTH</x:v>
      </x:c>
      <x:c r="D1091" s="614" t="str">
        <x:v>Post-conversion state produced by emergency appropriation conversion</x:v>
      </x:c>
      <x:c r="E1091" s="614" t="str">
        <x:v>Emergency appropriation conversion converts a defined input state into a new institutional, operational or distributional state within the conflict system.</x:v>
      </x:c>
      <x:c r="F1091" s="614" t="str">
        <x:v>S1</x:v>
      </x:c>
      <x:c r="G1091" s="614" t="str">
        <x:v>The mechanism establishes a conversion pathway, not automatic effectiveness, legality, unified control or final outcome.</x:v>
      </x:c>
    </x:row>
    <x:row r="1092">
      <x:c r="A1092" s="614" t="str">
        <x:v>MECH-1091</x:v>
      </x:c>
      <x:c r="B1092" s="614" t="str">
        <x:v>War-authority judicial contestation</x:v>
      </x:c>
      <x:c r="C1092" s="614" t="str">
        <x:v>Pre-conversion state in AUTH</x:v>
      </x:c>
      <x:c r="D1092" s="614" t="str">
        <x:v>Post-conversion state produced by war-authority judicial contestation</x:v>
      </x:c>
      <x:c r="E1092" s="614" t="str">
        <x:v>War-authority judicial contestation converts a defined input state into a new institutional, operational or distributional state within the conflict system.</x:v>
      </x:c>
      <x:c r="F1092" s="614" t="str">
        <x:v>S1</x:v>
      </x:c>
      <x:c r="G1092" s="614" t="str">
        <x:v>The mechanism establishes a conversion pathway, not automatic effectiveness, legality, unified control or final outcome.</x:v>
      </x:c>
    </x:row>
    <x:row r="1093">
      <x:c r="A1093" s="614" t="str">
        <x:v>MECH-1092</x:v>
      </x:c>
      <x:c r="B1093" s="614" t="str">
        <x:v>Alliance consultation and response</x:v>
      </x:c>
      <x:c r="C1093" s="614" t="str">
        <x:v>Pre-conversion state in ALLY</x:v>
      </x:c>
      <x:c r="D1093" s="614" t="str">
        <x:v>Post-conversion state produced by alliance consultation and response</x:v>
      </x:c>
      <x:c r="E1093" s="614" t="str">
        <x:v>Alliance consultation and response converts a defined input state into a new institutional, operational or distributional state within the conflict system.</x:v>
      </x:c>
      <x:c r="F1093" s="614" t="str">
        <x:v>E1</x:v>
      </x:c>
      <x:c r="G1093" s="614" t="str">
        <x:v>The mechanism establishes a conversion pathway, not automatic effectiveness, legality, unified control or final outcome.</x:v>
      </x:c>
    </x:row>
    <x:row r="1094">
      <x:c r="A1094" s="614" t="str">
        <x:v>MECH-1093</x:v>
      </x:c>
      <x:c r="B1094" s="614" t="str">
        <x:v>Capability-target allocation</x:v>
      </x:c>
      <x:c r="C1094" s="614" t="str">
        <x:v>Pre-conversion state in ALLY</x:v>
      </x:c>
      <x:c r="D1094" s="614" t="str">
        <x:v>Post-conversion state produced by capability-target allocation</x:v>
      </x:c>
      <x:c r="E1094" s="614" t="str">
        <x:v>Capability-target allocation converts a defined input state into a new institutional, operational or distributional state within the conflict system.</x:v>
      </x:c>
      <x:c r="F1094" s="614" t="str">
        <x:v>E1</x:v>
      </x:c>
      <x:c r="G1094" s="614" t="str">
        <x:v>The mechanism establishes a conversion pathway, not automatic effectiveness, legality, unified control or final outcome.</x:v>
      </x:c>
    </x:row>
    <x:row r="1095">
      <x:c r="A1095" s="614" t="str">
        <x:v>MECH-1094</x:v>
      </x:c>
      <x:c r="B1095" s="614" t="str">
        <x:v>Basing and jurisdiction conversion</x:v>
      </x:c>
      <x:c r="C1095" s="614" t="str">
        <x:v>Pre-conversion state in ALLY</x:v>
      </x:c>
      <x:c r="D1095" s="614" t="str">
        <x:v>Post-conversion state produced by basing and jurisdiction conversion</x:v>
      </x:c>
      <x:c r="E1095" s="614" t="str">
        <x:v>Basing and jurisdiction conversion converts a defined input state into a new institutional, operational or distributional state within the conflict system.</x:v>
      </x:c>
      <x:c r="F1095" s="614" t="str">
        <x:v>S1</x:v>
      </x:c>
      <x:c r="G1095" s="614" t="str">
        <x:v>The mechanism establishes a conversion pathway, not automatic effectiveness, legality, unified control or final outcome.</x:v>
      </x:c>
    </x:row>
    <x:row r="1096">
      <x:c r="A1096" s="614" t="str">
        <x:v>MECH-1095</x:v>
      </x:c>
      <x:c r="B1096" s="614" t="str">
        <x:v>Interoperability and command integration</x:v>
      </x:c>
      <x:c r="C1096" s="614" t="str">
        <x:v>Pre-conversion state in ALLY</x:v>
      </x:c>
      <x:c r="D1096" s="614" t="str">
        <x:v>Post-conversion state produced by interoperability and command integration</x:v>
      </x:c>
      <x:c r="E1096" s="614" t="str">
        <x:v>Interoperability and command integration converts a defined input state into a new institutional, operational or distributional state within the conflict system.</x:v>
      </x:c>
      <x:c r="F1096" s="614" t="str">
        <x:v>S1</x:v>
      </x:c>
      <x:c r="G1096" s="614" t="str">
        <x:v>The mechanism establishes a conversion pathway, not automatic effectiveness, legality, unified control or final outcome.</x:v>
      </x:c>
    </x:row>
    <x:row r="1097">
      <x:c r="A1097" s="614" t="str">
        <x:v>MECH-1096</x:v>
      </x:c>
      <x:c r="B1097" s="614" t="str">
        <x:v>Collective-funding burden allocation</x:v>
      </x:c>
      <x:c r="C1097" s="614" t="str">
        <x:v>Pre-conversion state in ALLY</x:v>
      </x:c>
      <x:c r="D1097" s="614" t="str">
        <x:v>Post-conversion state produced by collective-funding burden allocation</x:v>
      </x:c>
      <x:c r="E1097" s="614" t="str">
        <x:v>Collective-funding burden allocation converts a defined input state into a new institutional, operational or distributional state within the conflict system.</x:v>
      </x:c>
      <x:c r="F1097" s="614" t="str">
        <x:v>S1</x:v>
      </x:c>
      <x:c r="G1097" s="614" t="str">
        <x:v>The mechanism establishes a conversion pathway, not automatic effectiveness, legality, unified control or final outcome.</x:v>
      </x:c>
    </x:row>
    <x:row r="1098">
      <x:c r="A1098" s="614" t="str">
        <x:v>MECH-1097</x:v>
      </x:c>
      <x:c r="B1098" s="614" t="str">
        <x:v>Budget-to-obligation conversion</x:v>
      </x:c>
      <x:c r="C1098" s="614" t="str">
        <x:v>Pre-conversion state in PROC</x:v>
      </x:c>
      <x:c r="D1098" s="614" t="str">
        <x:v>Post-conversion state produced by budget-to-obligation conversion</x:v>
      </x:c>
      <x:c r="E1098" s="614" t="str">
        <x:v>Budget-to-obligation conversion converts a defined input state into a new institutional, operational or distributional state within the conflict system.</x:v>
      </x:c>
      <x:c r="F1098" s="614" t="str">
        <x:v>E1</x:v>
      </x:c>
      <x:c r="G1098" s="614" t="str">
        <x:v>The mechanism establishes a conversion pathway, not automatic effectiveness, legality, unified control or final outcome.</x:v>
      </x:c>
    </x:row>
    <x:row r="1099">
      <x:c r="A1099" s="614" t="str">
        <x:v>MECH-1098</x:v>
      </x:c>
      <x:c r="B1099" s="614" t="str">
        <x:v>Procurement selection and award</x:v>
      </x:c>
      <x:c r="C1099" s="614" t="str">
        <x:v>Pre-conversion state in PROC</x:v>
      </x:c>
      <x:c r="D1099" s="614" t="str">
        <x:v>Post-conversion state produced by procurement selection and award</x:v>
      </x:c>
      <x:c r="E1099" s="614" t="str">
        <x:v>Procurement selection and award converts a defined input state into a new institutional, operational or distributional state within the conflict system.</x:v>
      </x:c>
      <x:c r="F1099" s="614" t="str">
        <x:v>E1</x:v>
      </x:c>
      <x:c r="G1099" s="614" t="str">
        <x:v>The mechanism establishes a conversion pathway, not automatic effectiveness, legality, unified control or final outcome.</x:v>
      </x:c>
    </x:row>
    <x:row r="1100">
      <x:c r="A1100" s="614" t="str">
        <x:v>MECH-1099</x:v>
      </x:c>
      <x:c r="B1100" s="614" t="str">
        <x:v>Security-assistance case formation</x:v>
      </x:c>
      <x:c r="C1100" s="614" t="str">
        <x:v>Pre-conversion state in PROC</x:v>
      </x:c>
      <x:c r="D1100" s="614" t="str">
        <x:v>Post-conversion state produced by security-assistance case formation</x:v>
      </x:c>
      <x:c r="E1100" s="614" t="str">
        <x:v>Security-assistance case formation converts a defined input state into a new institutional, operational or distributional state within the conflict system.</x:v>
      </x:c>
      <x:c r="F1100" s="614" t="str">
        <x:v>E1</x:v>
      </x:c>
      <x:c r="G1100" s="614" t="str">
        <x:v>The mechanism establishes a conversion pathway, not automatic effectiveness, legality, unified control or final outcome.</x:v>
      </x:c>
    </x:row>
    <x:row r="1101">
      <x:c r="A1101" s="614" t="str">
        <x:v>MECH-1100</x:v>
      </x:c>
      <x:c r="B1101" s="614" t="str">
        <x:v>Training and institutional-capacity transfer</x:v>
      </x:c>
      <x:c r="C1101" s="614" t="str">
        <x:v>Pre-conversion state in PROC</x:v>
      </x:c>
      <x:c r="D1101" s="614" t="str">
        <x:v>Post-conversion state produced by training and institutional-capacity transfer</x:v>
      </x:c>
      <x:c r="E1101" s="614" t="str">
        <x:v>Training and institutional-capacity transfer converts a defined input state into a new institutional, operational or distributional state within the conflict system.</x:v>
      </x:c>
      <x:c r="F1101" s="614" t="str">
        <x:v>S1</x:v>
      </x:c>
      <x:c r="G1101" s="614" t="str">
        <x:v>The mechanism establishes a conversion pathway, not automatic effectiveness, legality, unified control or final outcome.</x:v>
      </x:c>
    </x:row>
    <x:row r="1102">
      <x:c r="A1102" s="614" t="str">
        <x:v>MECH-1101</x:v>
      </x:c>
      <x:c r="B1102" s="614" t="str">
        <x:v>Human-rights eligibility screening</x:v>
      </x:c>
      <x:c r="C1102" s="614" t="str">
        <x:v>Pre-conversion state in PROC</x:v>
      </x:c>
      <x:c r="D1102" s="614" t="str">
        <x:v>Post-conversion state produced by human-rights eligibility screening</x:v>
      </x:c>
      <x:c r="E1102" s="614" t="str">
        <x:v>Human-rights eligibility screening converts a defined input state into a new institutional, operational or distributional state within the conflict system.</x:v>
      </x:c>
      <x:c r="F1102" s="614" t="str">
        <x:v>S1</x:v>
      </x:c>
      <x:c r="G1102" s="614" t="str">
        <x:v>The mechanism establishes a conversion pathway, not automatic effectiveness, legality, unified control or final outcome.</x:v>
      </x:c>
    </x:row>
    <x:row r="1103">
      <x:c r="A1103" s="614" t="str">
        <x:v>MECH-1102</x:v>
      </x:c>
      <x:c r="B1103" s="614" t="str">
        <x:v>Audit and expenditure accountability</x:v>
      </x:c>
      <x:c r="C1103" s="614" t="str">
        <x:v>Pre-conversion state in PROC</x:v>
      </x:c>
      <x:c r="D1103" s="614" t="str">
        <x:v>Post-conversion state produced by audit and expenditure accountability</x:v>
      </x:c>
      <x:c r="E1103" s="614" t="str">
        <x:v>Audit and expenditure accountability converts a defined input state into a new institutional, operational or distributional state within the conflict system.</x:v>
      </x:c>
      <x:c r="F1103" s="614" t="str">
        <x:v>S1</x:v>
      </x:c>
      <x:c r="G1103" s="614" t="str">
        <x:v>The mechanism establishes a conversion pathway, not automatic effectiveness, legality, unified control or final outcome.</x:v>
      </x:c>
    </x:row>
    <x:row r="1104">
      <x:c r="A1104" s="614" t="str">
        <x:v>MECH-1103</x:v>
      </x:c>
      <x:c r="B1104" s="614" t="str">
        <x:v>Export-risk classification</x:v>
      </x:c>
      <x:c r="C1104" s="614" t="str">
        <x:v>Pre-conversion state in ARMS</x:v>
      </x:c>
      <x:c r="D1104" s="614" t="str">
        <x:v>Post-conversion state produced by export-risk classification</x:v>
      </x:c>
      <x:c r="E1104" s="614" t="str">
        <x:v>Export-risk classification converts a defined input state into a new institutional, operational or distributional state within the conflict system.</x:v>
      </x:c>
      <x:c r="F1104" s="614" t="str">
        <x:v>E1</x:v>
      </x:c>
      <x:c r="G1104" s="614" t="str">
        <x:v>The mechanism establishes a conversion pathway, not automatic effectiveness, legality, unified control or final outcome.</x:v>
      </x:c>
    </x:row>
    <x:row r="1105">
      <x:c r="A1105" s="614" t="str">
        <x:v>MECH-1104</x:v>
      </x:c>
      <x:c r="B1105" s="614" t="str">
        <x:v>Licence and customs release</x:v>
      </x:c>
      <x:c r="C1105" s="614" t="str">
        <x:v>Pre-conversion state in ARMS</x:v>
      </x:c>
      <x:c r="D1105" s="614" t="str">
        <x:v>Post-conversion state produced by licence and customs release</x:v>
      </x:c>
      <x:c r="E1105" s="614" t="str">
        <x:v>Licence and customs release converts a defined input state into a new institutional, operational or distributional state within the conflict system.</x:v>
      </x:c>
      <x:c r="F1105" s="614" t="str">
        <x:v>E1</x:v>
      </x:c>
      <x:c r="G1105" s="614" t="str">
        <x:v>The mechanism establishes a conversion pathway, not automatic effectiveness, legality, unified control or final outcome.</x:v>
      </x:c>
    </x:row>
    <x:row r="1106">
      <x:c r="A1106" s="614" t="str">
        <x:v>MECH-1105</x:v>
      </x:c>
      <x:c r="B1106" s="614" t="str">
        <x:v>End-user assurance</x:v>
      </x:c>
      <x:c r="C1106" s="614" t="str">
        <x:v>Pre-conversion state in ARMS</x:v>
      </x:c>
      <x:c r="D1106" s="614" t="str">
        <x:v>Post-conversion state produced by end-user assurance</x:v>
      </x:c>
      <x:c r="E1106" s="614" t="str">
        <x:v>End-user assurance converts a defined input state into a new institutional, operational or distributional state within the conflict system.</x:v>
      </x:c>
      <x:c r="F1106" s="614" t="str">
        <x:v>E1</x:v>
      </x:c>
      <x:c r="G1106" s="614" t="str">
        <x:v>The mechanism establishes a conversion pathway, not automatic effectiveness, legality, unified control or final outcome.</x:v>
      </x:c>
    </x:row>
    <x:row r="1107">
      <x:c r="A1107" s="614" t="str">
        <x:v>MECH-1106</x:v>
      </x:c>
      <x:c r="B1107" s="614" t="str">
        <x:v>Post-shipment monitoring</x:v>
      </x:c>
      <x:c r="C1107" s="614" t="str">
        <x:v>Pre-conversion state in ARMS</x:v>
      </x:c>
      <x:c r="D1107" s="614" t="str">
        <x:v>Post-conversion state produced by post-shipment monitoring</x:v>
      </x:c>
      <x:c r="E1107" s="614" t="str">
        <x:v>Post-shipment monitoring converts a defined input state into a new institutional, operational or distributional state within the conflict system.</x:v>
      </x:c>
      <x:c r="F1107" s="614" t="str">
        <x:v>S1</x:v>
      </x:c>
      <x:c r="G1107" s="614" t="str">
        <x:v>The mechanism establishes a conversion pathway, not automatic effectiveness, legality, unified control or final outcome.</x:v>
      </x:c>
    </x:row>
    <x:row r="1108">
      <x:c r="A1108" s="614" t="str">
        <x:v>MECH-1107</x:v>
      </x:c>
      <x:c r="B1108" s="614" t="str">
        <x:v>Diversion detection and response</x:v>
      </x:c>
      <x:c r="C1108" s="614" t="str">
        <x:v>Pre-conversion state in ARMS</x:v>
      </x:c>
      <x:c r="D1108" s="614" t="str">
        <x:v>Post-conversion state produced by diversion detection and response</x:v>
      </x:c>
      <x:c r="E1108" s="614" t="str">
        <x:v>Diversion detection and response converts a defined input state into a new institutional, operational or distributional state within the conflict system.</x:v>
      </x:c>
      <x:c r="F1108" s="614" t="str">
        <x:v>S1</x:v>
      </x:c>
      <x:c r="G1108" s="614" t="str">
        <x:v>The mechanism establishes a conversion pathway, not automatic effectiveness, legality, unified control or final outcome.</x:v>
      </x:c>
    </x:row>
    <x:row r="1109">
      <x:c r="A1109" s="614" t="str">
        <x:v>MECH-1108</x:v>
      </x:c>
      <x:c r="B1109" s="614" t="str">
        <x:v>Embargo authorization and exception</x:v>
      </x:c>
      <x:c r="C1109" s="614" t="str">
        <x:v>Pre-conversion state in ARMS</x:v>
      </x:c>
      <x:c r="D1109" s="614" t="str">
        <x:v>Post-conversion state produced by embargo authorization and exception</x:v>
      </x:c>
      <x:c r="E1109" s="614" t="str">
        <x:v>Embargo authorization and exception converts a defined input state into a new institutional, operational or distributional state within the conflict system.</x:v>
      </x:c>
      <x:c r="F1109" s="614" t="str">
        <x:v>S1</x:v>
      </x:c>
      <x:c r="G1109" s="614" t="str">
        <x:v>The mechanism establishes a conversion pathway, not automatic effectiveness, legality, unified control or final outcome.</x:v>
      </x:c>
    </x:row>
    <x:row r="1110">
      <x:c r="A1110" s="614" t="str">
        <x:v>MECH-1109</x:v>
      </x:c>
      <x:c r="B1110" s="614" t="str">
        <x:v>Industrial-priority allocation</x:v>
      </x:c>
      <x:c r="C1110" s="614" t="str">
        <x:v>Pre-conversion state in IND</x:v>
      </x:c>
      <x:c r="D1110" s="614" t="str">
        <x:v>Post-conversion state produced by industrial-priority allocation</x:v>
      </x:c>
      <x:c r="E1110" s="614" t="str">
        <x:v>Industrial-priority allocation converts a defined input state into a new institutional, operational or distributional state within the conflict system.</x:v>
      </x:c>
      <x:c r="F1110" s="614" t="str">
        <x:v>E1</x:v>
      </x:c>
      <x:c r="G1110" s="614" t="str">
        <x:v>The mechanism establishes a conversion pathway, not automatic effectiveness, legality, unified control or final outcome.</x:v>
      </x:c>
    </x:row>
    <x:row r="1111">
      <x:c r="A1111" s="614" t="str">
        <x:v>MECH-1110</x:v>
      </x:c>
      <x:c r="B1111" s="614" t="str">
        <x:v>Capacity expansion and supplier mobilization</x:v>
      </x:c>
      <x:c r="C1111" s="614" t="str">
        <x:v>Pre-conversion state in IND</x:v>
      </x:c>
      <x:c r="D1111" s="614" t="str">
        <x:v>Post-conversion state produced by capacity expansion and supplier mobilization</x:v>
      </x:c>
      <x:c r="E1111" s="614" t="str">
        <x:v>Capacity expansion and supplier mobilization converts a defined input state into a new institutional, operational or distributional state within the conflict system.</x:v>
      </x:c>
      <x:c r="F1111" s="614" t="str">
        <x:v>E1</x:v>
      </x:c>
      <x:c r="G1111" s="614" t="str">
        <x:v>The mechanism establishes a conversion pathway, not automatic effectiveness, legality, unified control or final outcome.</x:v>
      </x:c>
    </x:row>
    <x:row r="1112">
      <x:c r="A1112" s="614" t="str">
        <x:v>MECH-1111</x:v>
      </x:c>
      <x:c r="B1112" s="614" t="str">
        <x:v>Stockpile accumulation and release</x:v>
      </x:c>
      <x:c r="C1112" s="614" t="str">
        <x:v>Pre-conversion state in IND</x:v>
      </x:c>
      <x:c r="D1112" s="614" t="str">
        <x:v>Post-conversion state produced by stockpile accumulation and release</x:v>
      </x:c>
      <x:c r="E1112" s="614" t="str">
        <x:v>Stockpile accumulation and release converts a defined input state into a new institutional, operational or distributional state within the conflict system.</x:v>
      </x:c>
      <x:c r="F1112" s="614" t="str">
        <x:v>S1</x:v>
      </x:c>
      <x:c r="G1112" s="614" t="str">
        <x:v>The mechanism establishes a conversion pathway, not automatic effectiveness, legality, unified control or final outcome.</x:v>
      </x:c>
    </x:row>
    <x:row r="1113">
      <x:c r="A1113" s="614" t="str">
        <x:v>MECH-1112</x:v>
      </x:c>
      <x:c r="B1113" s="614" t="str">
        <x:v>Logistics sustainment conversion</x:v>
      </x:c>
      <x:c r="C1113" s="614" t="str">
        <x:v>Pre-conversion state in IND</x:v>
      </x:c>
      <x:c r="D1113" s="614" t="str">
        <x:v>Post-conversion state produced by logistics sustainment conversion</x:v>
      </x:c>
      <x:c r="E1113" s="614" t="str">
        <x:v>Logistics sustainment conversion converts a defined input state into a new institutional, operational or distributional state within the conflict system.</x:v>
      </x:c>
      <x:c r="F1113" s="614" t="str">
        <x:v>S1</x:v>
      </x:c>
      <x:c r="G1113" s="614" t="str">
        <x:v>The mechanism establishes a conversion pathway, not automatic effectiveness, legality, unified control or final outcome.</x:v>
      </x:c>
    </x:row>
    <x:row r="1114">
      <x:c r="A1114" s="614" t="str">
        <x:v>MECH-1113</x:v>
      </x:c>
      <x:c r="B1114" s="614" t="str">
        <x:v>Maintenance-readiness conversion</x:v>
      </x:c>
      <x:c r="C1114" s="614" t="str">
        <x:v>Pre-conversion state in IND</x:v>
      </x:c>
      <x:c r="D1114" s="614" t="str">
        <x:v>Post-conversion state produced by maintenance-readiness conversion</x:v>
      </x:c>
      <x:c r="E1114" s="614" t="str">
        <x:v>Maintenance-readiness conversion converts a defined input state into a new institutional, operational or distributional state within the conflict system.</x:v>
      </x:c>
      <x:c r="F1114" s="614" t="str">
        <x:v>S1</x:v>
      </x:c>
      <x:c r="G1114" s="614" t="str">
        <x:v>The mechanism establishes a conversion pathway, not automatic effectiveness, legality, unified control or final outcome.</x:v>
      </x:c>
    </x:row>
    <x:row r="1115">
      <x:c r="A1115" s="614" t="str">
        <x:v>MECH-1114</x:v>
      </x:c>
      <x:c r="B1115" s="614" t="str">
        <x:v>Collection-to-assessment conversion</x:v>
      </x:c>
      <x:c r="C1115" s="614" t="str">
        <x:v>Pre-conversion state in INTEL</x:v>
      </x:c>
      <x:c r="D1115" s="614" t="str">
        <x:v>Post-conversion state produced by collection-to-assessment conversion</x:v>
      </x:c>
      <x:c r="E1115" s="614" t="str">
        <x:v>Collection-to-assessment conversion converts a defined input state into a new institutional, operational or distributional state within the conflict system.</x:v>
      </x:c>
      <x:c r="F1115" s="614" t="str">
        <x:v>E1</x:v>
      </x:c>
      <x:c r="G1115" s="614" t="str">
        <x:v>The mechanism establishes a conversion pathway, not automatic effectiveness, legality, unified control or final outcome.</x:v>
      </x:c>
    </x:row>
    <x:row r="1116">
      <x:c r="A1116" s="614" t="str">
        <x:v>MECH-1115</x:v>
      </x:c>
      <x:c r="B1116" s="614" t="str">
        <x:v>Information fusion and dissemination</x:v>
      </x:c>
      <x:c r="C1116" s="614" t="str">
        <x:v>Pre-conversion state in INTEL</x:v>
      </x:c>
      <x:c r="D1116" s="614" t="str">
        <x:v>Post-conversion state produced by information fusion and dissemination</x:v>
      </x:c>
      <x:c r="E1116" s="614" t="str">
        <x:v>Information fusion and dissemination converts a defined input state into a new institutional, operational or distributional state within the conflict system.</x:v>
      </x:c>
      <x:c r="F1116" s="614" t="str">
        <x:v>E1</x:v>
      </x:c>
      <x:c r="G1116" s="614" t="str">
        <x:v>The mechanism establishes a conversion pathway, not automatic effectiveness, legality, unified control or final outcome.</x:v>
      </x:c>
    </x:row>
    <x:row r="1117">
      <x:c r="A1117" s="614" t="str">
        <x:v>MECH-1116</x:v>
      </x:c>
      <x:c r="B1117" s="614" t="str">
        <x:v>Commercial-data integration</x:v>
      </x:c>
      <x:c r="C1117" s="614" t="str">
        <x:v>Pre-conversion state in INTEL</x:v>
      </x:c>
      <x:c r="D1117" s="614" t="str">
        <x:v>Post-conversion state produced by commercial-data integration</x:v>
      </x:c>
      <x:c r="E1117" s="614" t="str">
        <x:v>Commercial-data integration converts a defined input state into a new institutional, operational or distributional state within the conflict system.</x:v>
      </x:c>
      <x:c r="F1117" s="614" t="str">
        <x:v>E1</x:v>
      </x:c>
      <x:c r="G1117" s="614" t="str">
        <x:v>The mechanism establishes a conversion pathway, not automatic effectiveness, legality, unified control or final outcome.</x:v>
      </x:c>
    </x:row>
    <x:row r="1118">
      <x:c r="A1118" s="614" t="str">
        <x:v>MECH-1117</x:v>
      </x:c>
      <x:c r="B1118" s="614" t="str">
        <x:v>Cyber-access and effect authorization</x:v>
      </x:c>
      <x:c r="C1118" s="614" t="str">
        <x:v>Pre-conversion state in INTEL</x:v>
      </x:c>
      <x:c r="D1118" s="614" t="str">
        <x:v>Post-conversion state produced by cyber-access and effect authorization</x:v>
      </x:c>
      <x:c r="E1118" s="614" t="str">
        <x:v>Cyber-access and effect authorization converts a defined input state into a new institutional, operational or distributional state within the conflict system.</x:v>
      </x:c>
      <x:c r="F1118" s="614" t="str">
        <x:v>S1</x:v>
      </x:c>
      <x:c r="G1118" s="614" t="str">
        <x:v>The mechanism establishes a conversion pathway, not automatic effectiveness, legality, unified control or final outcome.</x:v>
      </x:c>
    </x:row>
    <x:row r="1119">
      <x:c r="A1119" s="614" t="str">
        <x:v>MECH-1118</x:v>
      </x:c>
      <x:c r="B1119" s="614" t="str">
        <x:v>Target-development support</x:v>
      </x:c>
      <x:c r="C1119" s="614" t="str">
        <x:v>Pre-conversion state in INTEL</x:v>
      </x:c>
      <x:c r="D1119" s="614" t="str">
        <x:v>Post-conversion state produced by target-development support</x:v>
      </x:c>
      <x:c r="E1119" s="614" t="str">
        <x:v>Target-development support converts a defined input state into a new institutional, operational or distributional state within the conflict system.</x:v>
      </x:c>
      <x:c r="F1119" s="614" t="str">
        <x:v>S1</x:v>
      </x:c>
      <x:c r="G1119" s="614" t="str">
        <x:v>The mechanism establishes a conversion pathway, not automatic effectiveness, legality, unified control or final outcome.</x:v>
      </x:c>
    </x:row>
    <x:row r="1120">
      <x:c r="A1120" s="614" t="str">
        <x:v>MECH-1119</x:v>
      </x:c>
      <x:c r="B1120" s="614" t="str">
        <x:v>Oversight and minimization review</x:v>
      </x:c>
      <x:c r="C1120" s="614" t="str">
        <x:v>Pre-conversion state in INTEL</x:v>
      </x:c>
      <x:c r="D1120" s="614" t="str">
        <x:v>Post-conversion state produced by oversight and minimization review</x:v>
      </x:c>
      <x:c r="E1120" s="614" t="str">
        <x:v>Oversight and minimization review converts a defined input state into a new institutional, operational or distributional state within the conflict system.</x:v>
      </x:c>
      <x:c r="F1120" s="614" t="str">
        <x:v>S1</x:v>
      </x:c>
      <x:c r="G1120" s="614" t="str">
        <x:v>The mechanism establishes a conversion pathway, not automatic effectiveness, legality, unified control or final outcome.</x:v>
      </x:c>
    </x:row>
    <x:row r="1121">
      <x:c r="A1121" s="614" t="str">
        <x:v>MECH-1120</x:v>
      </x:c>
      <x:c r="B1121" s="614" t="str">
        <x:v>Conflict classification and applicable-law selection</x:v>
      </x:c>
      <x:c r="C1121" s="614" t="str">
        <x:v>Pre-conversion state in OPS</x:v>
      </x:c>
      <x:c r="D1121" s="614" t="str">
        <x:v>Post-conversion state produced by conflict classification and applicable-law selection</x:v>
      </x:c>
      <x:c r="E1121" s="614" t="str">
        <x:v>Conflict classification and applicable-law selection converts a defined input state into a new institutional, operational or distributional state within the conflict system.</x:v>
      </x:c>
      <x:c r="F1121" s="614" t="str">
        <x:v>E1</x:v>
      </x:c>
      <x:c r="G1121" s="614" t="str">
        <x:v>The mechanism establishes a conversion pathway, not automatic effectiveness, legality, unified control or final outcome.</x:v>
      </x:c>
    </x:row>
    <x:row r="1122">
      <x:c r="A1122" s="614" t="str">
        <x:v>MECH-1121</x:v>
      </x:c>
      <x:c r="B1122" s="614" t="str">
        <x:v>Target nomination and validation</x:v>
      </x:c>
      <x:c r="C1122" s="614" t="str">
        <x:v>Pre-conversion state in OPS</x:v>
      </x:c>
      <x:c r="D1122" s="614" t="str">
        <x:v>Post-conversion state produced by target nomination and validation</x:v>
      </x:c>
      <x:c r="E1122" s="614" t="str">
        <x:v>Target nomination and validation converts a defined input state into a new institutional, operational or distributional state within the conflict system.</x:v>
      </x:c>
      <x:c r="F1122" s="614" t="str">
        <x:v>E1</x:v>
      </x:c>
      <x:c r="G1122" s="614" t="str">
        <x:v>The mechanism establishes a conversion pathway, not automatic effectiveness, legality, unified control or final outcome.</x:v>
      </x:c>
    </x:row>
    <x:row r="1123">
      <x:c r="A1123" s="614" t="str">
        <x:v>MECH-1122</x:v>
      </x:c>
      <x:c r="B1123" s="614" t="str">
        <x:v>Distinction and proportionality review</x:v>
      </x:c>
      <x:c r="C1123" s="614" t="str">
        <x:v>Pre-conversion state in OPS</x:v>
      </x:c>
      <x:c r="D1123" s="614" t="str">
        <x:v>Post-conversion state produced by distinction and proportionality review</x:v>
      </x:c>
      <x:c r="E1123" s="614" t="str">
        <x:v>Distinction and proportionality review converts a defined input state into a new institutional, operational or distributional state within the conflict system.</x:v>
      </x:c>
      <x:c r="F1123" s="614" t="str">
        <x:v>E1</x:v>
      </x:c>
      <x:c r="G1123" s="614" t="str">
        <x:v>The mechanism establishes a conversion pathway, not automatic effectiveness, legality, unified control or final outcome.</x:v>
      </x:c>
    </x:row>
    <x:row r="1124">
      <x:c r="A1124" s="614" t="str">
        <x:v>MECH-1123</x:v>
      </x:c>
      <x:c r="B1124" s="614" t="str">
        <x:v>Command authorization and execution</x:v>
      </x:c>
      <x:c r="C1124" s="614" t="str">
        <x:v>Pre-conversion state in OPS</x:v>
      </x:c>
      <x:c r="D1124" s="614" t="str">
        <x:v>Post-conversion state produced by command authorization and execution</x:v>
      </x:c>
      <x:c r="E1124" s="614" t="str">
        <x:v>Command authorization and execution converts a defined input state into a new institutional, operational or distributional state within the conflict system.</x:v>
      </x:c>
      <x:c r="F1124" s="614" t="str">
        <x:v>S1</x:v>
      </x:c>
      <x:c r="G1124" s="614" t="str">
        <x:v>The mechanism establishes a conversion pathway, not automatic effectiveness, legality, unified control or final outcome.</x:v>
      </x:c>
    </x:row>
    <x:row r="1125">
      <x:c r="A1125" s="614" t="str">
        <x:v>MECH-1124</x:v>
      </x:c>
      <x:c r="B1125" s="614" t="str">
        <x:v>Protected-site and no-strike governance</x:v>
      </x:c>
      <x:c r="C1125" s="614" t="str">
        <x:v>Pre-conversion state in OPS</x:v>
      </x:c>
      <x:c r="D1125" s="614" t="str">
        <x:v>Post-conversion state produced by protected-site and no-strike governance</x:v>
      </x:c>
      <x:c r="E1125" s="614" t="str">
        <x:v>Protected-site and no-strike governance converts a defined input state into a new institutional, operational or distributional state within the conflict system.</x:v>
      </x:c>
      <x:c r="F1125" s="614" t="str">
        <x:v>S1</x:v>
      </x:c>
      <x:c r="G1125" s="614" t="str">
        <x:v>The mechanism establishes a conversion pathway, not automatic effectiveness, legality, unified control or final outcome.</x:v>
      </x:c>
    </x:row>
    <x:row r="1126">
      <x:c r="A1126" s="614" t="str">
        <x:v>MECH-1125</x:v>
      </x:c>
      <x:c r="B1126" s="614" t="str">
        <x:v>Civilian-harm assessment and learning</x:v>
      </x:c>
      <x:c r="C1126" s="614" t="str">
        <x:v>Pre-conversion state in OPS</x:v>
      </x:c>
      <x:c r="D1126" s="614" t="str">
        <x:v>Post-conversion state produced by civilian-harm assessment and learning</x:v>
      </x:c>
      <x:c r="E1126" s="614" t="str">
        <x:v>Civilian-harm assessment and learning converts a defined input state into a new institutional, operational or distributional state within the conflict system.</x:v>
      </x:c>
      <x:c r="F1126" s="614" t="str">
        <x:v>S1</x:v>
      </x:c>
      <x:c r="G1126" s="614" t="str">
        <x:v>The mechanism establishes a conversion pathway, not automatic effectiveness, legality, unified control or final outcome.</x:v>
      </x:c>
    </x:row>
    <x:row r="1127">
      <x:c r="A1127" s="614" t="str">
        <x:v>MECH-1126</x:v>
      </x:c>
      <x:c r="B1127" s="614" t="str">
        <x:v>War-crimes investigation and adjudication</x:v>
      </x:c>
      <x:c r="C1127" s="614" t="str">
        <x:v>Pre-conversion state in OPS</x:v>
      </x:c>
      <x:c r="D1127" s="614" t="str">
        <x:v>Post-conversion state produced by war-crimes investigation and adjudication</x:v>
      </x:c>
      <x:c r="E1127" s="614" t="str">
        <x:v>War-crimes investigation and adjudication converts a defined input state into a new institutional, operational or distributional state within the conflict system.</x:v>
      </x:c>
      <x:c r="F1127" s="614" t="str">
        <x:v>S1</x:v>
      </x:c>
      <x:c r="G1127" s="614" t="str">
        <x:v>The mechanism establishes a conversion pathway, not automatic effectiveness, legality, unified control or final outcome.</x:v>
      </x:c>
    </x:row>
    <x:row r="1128">
      <x:c r="A1128" s="614" t="str">
        <x:v>MECH-1127</x:v>
      </x:c>
      <x:c r="B1128" s="614" t="str">
        <x:v>Nuclear safeguards verification</x:v>
      </x:c>
      <x:c r="C1128" s="614" t="str">
        <x:v>Pre-conversion state in WMD</x:v>
      </x:c>
      <x:c r="D1128" s="614" t="str">
        <x:v>Post-conversion state produced by nuclear safeguards verification</x:v>
      </x:c>
      <x:c r="E1128" s="614" t="str">
        <x:v>Nuclear safeguards verification converts a defined input state into a new institutional, operational or distributional state within the conflict system.</x:v>
      </x:c>
      <x:c r="F1128" s="614" t="str">
        <x:v>E1</x:v>
      </x:c>
      <x:c r="G1128" s="614" t="str">
        <x:v>The mechanism establishes a conversion pathway, not automatic effectiveness, legality, unified control or final outcome.</x:v>
      </x:c>
    </x:row>
    <x:row r="1129">
      <x:c r="A1129" s="614" t="str">
        <x:v>MECH-1128</x:v>
      </x:c>
      <x:c r="B1129" s="614" t="str">
        <x:v>Test-ban monitoring and attribution</x:v>
      </x:c>
      <x:c r="C1129" s="614" t="str">
        <x:v>Pre-conversion state in WMD</x:v>
      </x:c>
      <x:c r="D1129" s="614" t="str">
        <x:v>Post-conversion state produced by test-ban monitoring and attribution</x:v>
      </x:c>
      <x:c r="E1129" s="614" t="str">
        <x:v>Test-ban monitoring and attribution converts a defined input state into a new institutional, operational or distributional state within the conflict system.</x:v>
      </x:c>
      <x:c r="F1129" s="614" t="str">
        <x:v>E1</x:v>
      </x:c>
      <x:c r="G1129" s="614" t="str">
        <x:v>The mechanism establishes a conversion pathway, not automatic effectiveness, legality, unified control or final outcome.</x:v>
      </x:c>
    </x:row>
    <x:row r="1130">
      <x:c r="A1130" s="614" t="str">
        <x:v>MECH-1129</x:v>
      </x:c>
      <x:c r="B1130" s="614" t="str">
        <x:v>Chemical declaration and inspection</x:v>
      </x:c>
      <x:c r="C1130" s="614" t="str">
        <x:v>Pre-conversion state in WMD</x:v>
      </x:c>
      <x:c r="D1130" s="614" t="str">
        <x:v>Post-conversion state produced by chemical declaration and inspection</x:v>
      </x:c>
      <x:c r="E1130" s="614" t="str">
        <x:v>Chemical declaration and inspection converts a defined input state into a new institutional, operational or distributional state within the conflict system.</x:v>
      </x:c>
      <x:c r="F1130" s="614" t="str">
        <x:v>S1</x:v>
      </x:c>
      <x:c r="G1130" s="614" t="str">
        <x:v>The mechanism establishes a conversion pathway, not automatic effectiveness, legality, unified control or final outcome.</x:v>
      </x:c>
    </x:row>
    <x:row r="1131">
      <x:c r="A1131" s="614" t="str">
        <x:v>MECH-1130</x:v>
      </x:c>
      <x:c r="B1131" s="614" t="str">
        <x:v>Biological confidence-building and review</x:v>
      </x:c>
      <x:c r="C1131" s="614" t="str">
        <x:v>Pre-conversion state in WMD</x:v>
      </x:c>
      <x:c r="D1131" s="614" t="str">
        <x:v>Post-conversion state produced by biological confidence-building and review</x:v>
      </x:c>
      <x:c r="E1131" s="614" t="str">
        <x:v>Biological confidence-building and review converts a defined input state into a new institutional, operational or distributional state within the conflict system.</x:v>
      </x:c>
      <x:c r="F1131" s="614" t="str">
        <x:v>S1</x:v>
      </x:c>
      <x:c r="G1131" s="614" t="str">
        <x:v>The mechanism establishes a conversion pathway, not automatic effectiveness, legality, unified control or final outcome.</x:v>
      </x:c>
    </x:row>
    <x:row r="1132">
      <x:c r="A1132" s="614" t="str">
        <x:v>MECH-1131</x:v>
      </x:c>
      <x:c r="B1132" s="614" t="str">
        <x:v>WMD material and export-control enforcement</x:v>
      </x:c>
      <x:c r="C1132" s="614" t="str">
        <x:v>Pre-conversion state in WMD</x:v>
      </x:c>
      <x:c r="D1132" s="614" t="str">
        <x:v>Post-conversion state produced by wmd material and export-control enforcement</x:v>
      </x:c>
      <x:c r="E1132" s="614" t="str">
        <x:v>WMD material and export-control enforcement converts a defined input state into a new institutional, operational or distributional state within the conflict system.</x:v>
      </x:c>
      <x:c r="F1132" s="614" t="str">
        <x:v>S1</x:v>
      </x:c>
      <x:c r="G1132" s="614" t="str">
        <x:v>The mechanism establishes a conversion pathway, not automatic effectiveness, legality, unified control or final outcome.</x:v>
      </x:c>
    </x:row>
    <x:row r="1133">
      <x:c r="A1133" s="614" t="str">
        <x:v>MECH-1132</x:v>
      </x:c>
      <x:c r="B1133" s="614" t="str">
        <x:v>Emergency declaration and derogation</x:v>
      </x:c>
      <x:c r="C1133" s="614" t="str">
        <x:v>Pre-conversion state in EMERG</x:v>
      </x:c>
      <x:c r="D1133" s="614" t="str">
        <x:v>Post-conversion state produced by emergency declaration and derogation</x:v>
      </x:c>
      <x:c r="E1133" s="614" t="str">
        <x:v>Emergency declaration and derogation converts a defined input state into a new institutional, operational or distributional state within the conflict system.</x:v>
      </x:c>
      <x:c r="F1133" s="614" t="str">
        <x:v>E1</x:v>
      </x:c>
      <x:c r="G1133" s="614" t="str">
        <x:v>The mechanism establishes a conversion pathway, not automatic effectiveness, legality, unified control or final outcome.</x:v>
      </x:c>
    </x:row>
    <x:row r="1134">
      <x:c r="A1134" s="614" t="str">
        <x:v>MECH-1133</x:v>
      </x:c>
      <x:c r="B1134" s="614" t="str">
        <x:v>Occupation authority and protected-person governance</x:v>
      </x:c>
      <x:c r="C1134" s="614" t="str">
        <x:v>Pre-conversion state in EMERG</x:v>
      </x:c>
      <x:c r="D1134" s="614" t="str">
        <x:v>Post-conversion state produced by occupation authority and protected-person governance</x:v>
      </x:c>
      <x:c r="E1134" s="614" t="str">
        <x:v>Occupation authority and protected-person governance converts a defined input state into a new institutional, operational or distributional state within the conflict system.</x:v>
      </x:c>
      <x:c r="F1134" s="614" t="str">
        <x:v>E1</x:v>
      </x:c>
      <x:c r="G1134" s="614" t="str">
        <x:v>The mechanism establishes a conversion pathway, not automatic effectiveness, legality, unified control or final outcome.</x:v>
      </x:c>
    </x:row>
    <x:row r="1135">
      <x:c r="A1135" s="614" t="str">
        <x:v>MECH-1134</x:v>
      </x:c>
      <x:c r="B1135" s="614" t="str">
        <x:v>Detention classification and custody</x:v>
      </x:c>
      <x:c r="C1135" s="614" t="str">
        <x:v>Pre-conversion state in EMERG</x:v>
      </x:c>
      <x:c r="D1135" s="614" t="str">
        <x:v>Post-conversion state produced by detention classification and custody</x:v>
      </x:c>
      <x:c r="E1135" s="614" t="str">
        <x:v>Detention classification and custody converts a defined input state into a new institutional, operational or distributional state within the conflict system.</x:v>
      </x:c>
      <x:c r="F1135" s="614" t="str">
        <x:v>S1</x:v>
      </x:c>
      <x:c r="G1135" s="614" t="str">
        <x:v>The mechanism establishes a conversion pathway, not automatic effectiveness, legality, unified control or final outcome.</x:v>
      </x:c>
    </x:row>
    <x:row r="1136">
      <x:c r="A1136" s="614" t="str">
        <x:v>MECH-1135</x:v>
      </x:c>
      <x:c r="B1136" s="614" t="str">
        <x:v>Independent visit and review</x:v>
      </x:c>
      <x:c r="C1136" s="614" t="str">
        <x:v>Pre-conversion state in EMERG</x:v>
      </x:c>
      <x:c r="D1136" s="614" t="str">
        <x:v>Post-conversion state produced by independent visit and review</x:v>
      </x:c>
      <x:c r="E1136" s="614" t="str">
        <x:v>Independent visit and review converts a defined input state into a new institutional, operational or distributional state within the conflict system.</x:v>
      </x:c>
      <x:c r="F1136" s="614" t="str">
        <x:v>S1</x:v>
      </x:c>
      <x:c r="G1136" s="614" t="str">
        <x:v>The mechanism establishes a conversion pathway, not automatic effectiveness, legality, unified control or final outcome.</x:v>
      </x:c>
    </x:row>
    <x:row r="1137">
      <x:c r="A1137" s="614" t="str">
        <x:v>MECH-1136</x:v>
      </x:c>
      <x:c r="B1137" s="614" t="str">
        <x:v>Border restriction and displacement conversion</x:v>
      </x:c>
      <x:c r="C1137" s="614" t="str">
        <x:v>Pre-conversion state in EMERG</x:v>
      </x:c>
      <x:c r="D1137" s="614" t="str">
        <x:v>Post-conversion state produced by border restriction and displacement conversion</x:v>
      </x:c>
      <x:c r="E1137" s="614" t="str">
        <x:v>Border restriction and displacement conversion converts a defined input state into a new institutional, operational or distributional state within the conflict system.</x:v>
      </x:c>
      <x:c r="F1137" s="614" t="str">
        <x:v>S1</x:v>
      </x:c>
      <x:c r="G1137" s="614" t="str">
        <x:v>The mechanism establishes a conversion pathway, not automatic effectiveness, legality, unified control or final outcome.</x:v>
      </x:c>
    </x:row>
    <x:row r="1138">
      <x:c r="A1138" s="614" t="str">
        <x:v>MECH-1137</x:v>
      </x:c>
      <x:c r="B1138" s="614" t="str">
        <x:v>Needs assessment and appeal</x:v>
      </x:c>
      <x:c r="C1138" s="614" t="str">
        <x:v>Pre-conversion state in HUM</x:v>
      </x:c>
      <x:c r="D1138" s="614" t="str">
        <x:v>Post-conversion state produced by needs assessment and appeal</x:v>
      </x:c>
      <x:c r="E1138" s="614" t="str">
        <x:v>Needs assessment and appeal converts a defined input state into a new institutional, operational or distributional state within the conflict system.</x:v>
      </x:c>
      <x:c r="F1138" s="614" t="str">
        <x:v>E1</x:v>
      </x:c>
      <x:c r="G1138" s="614" t="str">
        <x:v>The mechanism establishes a conversion pathway, not automatic effectiveness, legality, unified control or final outcome.</x:v>
      </x:c>
    </x:row>
    <x:row r="1139">
      <x:c r="A1139" s="614" t="str">
        <x:v>MECH-1138</x:v>
      </x:c>
      <x:c r="B1139" s="614" t="str">
        <x:v>Donor commitment-to-disbursement conversion</x:v>
      </x:c>
      <x:c r="C1139" s="614" t="str">
        <x:v>Pre-conversion state in HUM</x:v>
      </x:c>
      <x:c r="D1139" s="614" t="str">
        <x:v>Post-conversion state produced by donor commitment-to-disbursement conversion</x:v>
      </x:c>
      <x:c r="E1139" s="614" t="str">
        <x:v>Donor commitment-to-disbursement conversion converts a defined input state into a new institutional, operational or distributional state within the conflict system.</x:v>
      </x:c>
      <x:c r="F1139" s="614" t="str">
        <x:v>E1</x:v>
      </x:c>
      <x:c r="G1139" s="614" t="str">
        <x:v>The mechanism establishes a conversion pathway, not automatic effectiveness, legality, unified control or final outcome.</x:v>
      </x:c>
    </x:row>
    <x:row r="1140">
      <x:c r="A1140" s="614" t="str">
        <x:v>MECH-1139</x:v>
      </x:c>
      <x:c r="B1140" s="614" t="str">
        <x:v>Humanitarian access negotiation</x:v>
      </x:c>
      <x:c r="C1140" s="614" t="str">
        <x:v>Pre-conversion state in HUM</x:v>
      </x:c>
      <x:c r="D1140" s="614" t="str">
        <x:v>Post-conversion state produced by humanitarian access negotiation</x:v>
      </x:c>
      <x:c r="E1140" s="614" t="str">
        <x:v>Humanitarian access negotiation converts a defined input state into a new institutional, operational or distributional state within the conflict system.</x:v>
      </x:c>
      <x:c r="F1140" s="614" t="str">
        <x:v>E1</x:v>
      </x:c>
      <x:c r="G1140" s="614" t="str">
        <x:v>The mechanism establishes a conversion pathway, not automatic effectiveness, legality, unified control or final outcome.</x:v>
      </x:c>
    </x:row>
    <x:row r="1141">
      <x:c r="A1141" s="614" t="str">
        <x:v>MECH-1140</x:v>
      </x:c>
      <x:c r="B1141" s="614" t="str">
        <x:v>Deconfliction and convoy clearance</x:v>
      </x:c>
      <x:c r="C1141" s="614" t="str">
        <x:v>Pre-conversion state in HUM</x:v>
      </x:c>
      <x:c r="D1141" s="614" t="str">
        <x:v>Post-conversion state produced by deconfliction and convoy clearance</x:v>
      </x:c>
      <x:c r="E1141" s="614" t="str">
        <x:v>Deconfliction and convoy clearance converts a defined input state into a new institutional, operational or distributional state within the conflict system.</x:v>
      </x:c>
      <x:c r="F1141" s="614" t="str">
        <x:v>S1</x:v>
      </x:c>
      <x:c r="G1141" s="614" t="str">
        <x:v>The mechanism establishes a conversion pathway, not automatic effectiveness, legality, unified control or final outcome.</x:v>
      </x:c>
    </x:row>
    <x:row r="1142">
      <x:c r="A1142" s="614" t="str">
        <x:v>MECH-1141</x:v>
      </x:c>
      <x:c r="B1142" s="614" t="str">
        <x:v>Relief delivery and receipt verification</x:v>
      </x:c>
      <x:c r="C1142" s="614" t="str">
        <x:v>Pre-conversion state in HUM</x:v>
      </x:c>
      <x:c r="D1142" s="614" t="str">
        <x:v>Post-conversion state produced by relief delivery and receipt verification</x:v>
      </x:c>
      <x:c r="E1142" s="614" t="str">
        <x:v>Relief delivery and receipt verification converts a defined input state into a new institutional, operational or distributional state within the conflict system.</x:v>
      </x:c>
      <x:c r="F1142" s="614" t="str">
        <x:v>S1</x:v>
      </x:c>
      <x:c r="G1142" s="614" t="str">
        <x:v>The mechanism establishes a conversion pathway, not automatic effectiveness, legality, unified control or final outcome.</x:v>
      </x:c>
    </x:row>
    <x:row r="1143">
      <x:c r="A1143" s="614" t="str">
        <x:v>MECH-1142</x:v>
      </x:c>
      <x:c r="B1143" s="614" t="str">
        <x:v>Displacement registration and protection</x:v>
      </x:c>
      <x:c r="C1143" s="614" t="str">
        <x:v>Pre-conversion state in HUM</x:v>
      </x:c>
      <x:c r="D1143" s="614" t="str">
        <x:v>Post-conversion state produced by displacement registration and protection</x:v>
      </x:c>
      <x:c r="E1143" s="614" t="str">
        <x:v>Displacement registration and protection converts a defined input state into a new institutional, operational or distributional state within the conflict system.</x:v>
      </x:c>
      <x:c r="F1143" s="614" t="str">
        <x:v>S1</x:v>
      </x:c>
      <x:c r="G1143" s="614" t="str">
        <x:v>The mechanism establishes a conversion pathway, not automatic effectiveness, legality, unified control or final outcome.</x:v>
      </x:c>
    </x:row>
    <x:row r="1144">
      <x:c r="A1144" s="614" t="str">
        <x:v>MECH-1143</x:v>
      </x:c>
      <x:c r="B1144" s="614" t="str">
        <x:v>Mediation and agenda formation</x:v>
      </x:c>
      <x:c r="C1144" s="614" t="str">
        <x:v>Pre-conversion state in PEACE</x:v>
      </x:c>
      <x:c r="D1144" s="614" t="str">
        <x:v>Post-conversion state produced by mediation and agenda formation</x:v>
      </x:c>
      <x:c r="E1144" s="614" t="str">
        <x:v>Mediation and agenda formation converts a defined input state into a new institutional, operational or distributional state within the conflict system.</x:v>
      </x:c>
      <x:c r="F1144" s="614" t="str">
        <x:v>E1</x:v>
      </x:c>
      <x:c r="G1144" s="614" t="str">
        <x:v>The mechanism establishes a conversion pathway, not automatic effectiveness, legality, unified control or final outcome.</x:v>
      </x:c>
    </x:row>
    <x:row r="1145">
      <x:c r="A1145" s="614" t="str">
        <x:v>MECH-1144</x:v>
      </x:c>
      <x:c r="B1145" s="614" t="str">
        <x:v>Ceasefire design and verification</x:v>
      </x:c>
      <x:c r="C1145" s="614" t="str">
        <x:v>Pre-conversion state in PEACE</x:v>
      </x:c>
      <x:c r="D1145" s="614" t="str">
        <x:v>Post-conversion state produced by ceasefire design and verification</x:v>
      </x:c>
      <x:c r="E1145" s="614" t="str">
        <x:v>Ceasefire design and verification converts a defined input state into a new institutional, operational or distributional state within the conflict system.</x:v>
      </x:c>
      <x:c r="F1145" s="614" t="str">
        <x:v>E1</x:v>
      </x:c>
      <x:c r="G1145" s="614" t="str">
        <x:v>The mechanism establishes a conversion pathway, not automatic effectiveness, legality, unified control or final outcome.</x:v>
      </x:c>
    </x:row>
    <x:row r="1146">
      <x:c r="A1146" s="614" t="str">
        <x:v>MECH-1145</x:v>
      </x:c>
      <x:c r="B1146" s="614" t="str">
        <x:v>Peacekeeping mandate-to-deployment conversion</x:v>
      </x:c>
      <x:c r="C1146" s="614" t="str">
        <x:v>Pre-conversion state in PEACE</x:v>
      </x:c>
      <x:c r="D1146" s="614" t="str">
        <x:v>Post-conversion state produced by peacekeeping mandate-to-deployment conversion</x:v>
      </x:c>
      <x:c r="E1146" s="614" t="str">
        <x:v>Peacekeeping mandate-to-deployment conversion converts a defined input state into a new institutional, operational or distributional state within the conflict system.</x:v>
      </x:c>
      <x:c r="F1146" s="614" t="str">
        <x:v>E1</x:v>
      </x:c>
      <x:c r="G1146" s="614" t="str">
        <x:v>The mechanism establishes a conversion pathway, not automatic effectiveness, legality, unified control or final outcome.</x:v>
      </x:c>
    </x:row>
    <x:row r="1147">
      <x:c r="A1147" s="614" t="str">
        <x:v>MECH-1146</x:v>
      </x:c>
      <x:c r="B1147" s="614" t="str">
        <x:v>Civilian-protection implementation</x:v>
      </x:c>
      <x:c r="C1147" s="614" t="str">
        <x:v>Pre-conversion state in PEACE</x:v>
      </x:c>
      <x:c r="D1147" s="614" t="str">
        <x:v>Post-conversion state produced by civilian-protection implementation</x:v>
      </x:c>
      <x:c r="E1147" s="614" t="str">
        <x:v>Civilian-protection implementation converts a defined input state into a new institutional, operational or distributional state within the conflict system.</x:v>
      </x:c>
      <x:c r="F1147" s="614" t="str">
        <x:v>S1</x:v>
      </x:c>
      <x:c r="G1147" s="614" t="str">
        <x:v>The mechanism establishes a conversion pathway, not automatic effectiveness, legality, unified control or final outcome.</x:v>
      </x:c>
    </x:row>
    <x:row r="1148">
      <x:c r="A1148" s="614" t="str">
        <x:v>MECH-1147</x:v>
      </x:c>
      <x:c r="B1148" s="614" t="str">
        <x:v>DDR sequencing and reintegration</x:v>
      </x:c>
      <x:c r="C1148" s="614" t="str">
        <x:v>Pre-conversion state in PEACE</x:v>
      </x:c>
      <x:c r="D1148" s="614" t="str">
        <x:v>Post-conversion state produced by ddr sequencing and reintegration</x:v>
      </x:c>
      <x:c r="E1148" s="614" t="str">
        <x:v>DDR sequencing and reintegration converts a defined input state into a new institutional, operational or distributional state within the conflict system.</x:v>
      </x:c>
      <x:c r="F1148" s="614" t="str">
        <x:v>S1</x:v>
      </x:c>
      <x:c r="G1148" s="614" t="str">
        <x:v>The mechanism establishes a conversion pathway, not automatic effectiveness, legality, unified control or final outcome.</x:v>
      </x:c>
    </x:row>
    <x:row r="1149">
      <x:c r="A1149" s="614" t="str">
        <x:v>MECH-1148</x:v>
      </x:c>
      <x:c r="B1149" s="614" t="str">
        <x:v>Security-sector reform and local legitimacy</x:v>
      </x:c>
      <x:c r="C1149" s="614" t="str">
        <x:v>Pre-conversion state in PEACE</x:v>
      </x:c>
      <x:c r="D1149" s="614" t="str">
        <x:v>Post-conversion state produced by security-sector reform and local legitimacy</x:v>
      </x:c>
      <x:c r="E1149" s="614" t="str">
        <x:v>Security-sector reform and local legitimacy converts a defined input state into a new institutional, operational or distributional state within the conflict system.</x:v>
      </x:c>
      <x:c r="F1149" s="614" t="str">
        <x:v>S1</x:v>
      </x:c>
      <x:c r="G1149" s="614" t="str">
        <x:v>The mechanism establishes a conversion pathway, not automatic effectiveness, legality, unified control or final outcome.</x:v>
      </x:c>
    </x:row>
    <x:row r="1150">
      <x:c r="A1150" s="614" t="str">
        <x:v>MECH-1149</x:v>
      </x:c>
      <x:c r="B1150" s="614" t="str">
        <x:v>Damage-and-needs assessment</x:v>
      </x:c>
      <x:c r="C1150" s="614" t="str">
        <x:v>Pre-conversion state in RECON</x:v>
      </x:c>
      <x:c r="D1150" s="614" t="str">
        <x:v>Post-conversion state produced by damage-and-needs assessment</x:v>
      </x:c>
      <x:c r="E1150" s="614" t="str">
        <x:v>Damage-and-needs assessment converts a defined input state into a new institutional, operational or distributional state within the conflict system.</x:v>
      </x:c>
      <x:c r="F1150" s="614" t="str">
        <x:v>E1</x:v>
      </x:c>
      <x:c r="G1150" s="614" t="str">
        <x:v>The mechanism establishes a conversion pathway, not automatic effectiveness, legality, unified control or final outcome.</x:v>
      </x:c>
    </x:row>
    <x:row r="1151">
      <x:c r="A1151" s="614" t="str">
        <x:v>MECH-1150</x:v>
      </x:c>
      <x:c r="B1151" s="614" t="str">
        <x:v>Pledge-to-disbursement conversion</x:v>
      </x:c>
      <x:c r="C1151" s="614" t="str">
        <x:v>Pre-conversion state in RECON</x:v>
      </x:c>
      <x:c r="D1151" s="614" t="str">
        <x:v>Post-conversion state produced by pledge-to-disbursement conversion</x:v>
      </x:c>
      <x:c r="E1151" s="614" t="str">
        <x:v>Pledge-to-disbursement conversion converts a defined input state into a new institutional, operational or distributional state within the conflict system.</x:v>
      </x:c>
      <x:c r="F1151" s="614" t="str">
        <x:v>E1</x:v>
      </x:c>
      <x:c r="G1151" s="614" t="str">
        <x:v>The mechanism establishes a conversion pathway, not automatic effectiveness, legality, unified control or final outcome.</x:v>
      </x:c>
    </x:row>
    <x:row r="1152">
      <x:c r="A1152" s="614" t="str">
        <x:v>MECH-1151</x:v>
      </x:c>
      <x:c r="B1152" s="614" t="str">
        <x:v>Reconstruction procurement and delivery</x:v>
      </x:c>
      <x:c r="C1152" s="614" t="str">
        <x:v>Pre-conversion state in RECON</x:v>
      </x:c>
      <x:c r="D1152" s="614" t="str">
        <x:v>Post-conversion state produced by reconstruction procurement and delivery</x:v>
      </x:c>
      <x:c r="E1152" s="614" t="str">
        <x:v>Reconstruction procurement and delivery converts a defined input state into a new institutional, operational or distributional state within the conflict system.</x:v>
      </x:c>
      <x:c r="F1152" s="614" t="str">
        <x:v>E1</x:v>
      </x:c>
      <x:c r="G1152" s="614" t="str">
        <x:v>The mechanism establishes a conversion pathway, not automatic effectiveness, legality, unified control or final outcome.</x:v>
      </x:c>
    </x:row>
    <x:row r="1153">
      <x:c r="A1153" s="614" t="str">
        <x:v>MECH-1152</x:v>
      </x:c>
      <x:c r="B1153" s="614" t="str">
        <x:v>Property restitution and claims adjudication</x:v>
      </x:c>
      <x:c r="C1153" s="614" t="str">
        <x:v>Pre-conversion state in RECON</x:v>
      </x:c>
      <x:c r="D1153" s="614" t="str">
        <x:v>Post-conversion state produced by property restitution and claims adjudication</x:v>
      </x:c>
      <x:c r="E1153" s="614" t="str">
        <x:v>Property restitution and claims adjudication converts a defined input state into a new institutional, operational or distributional state within the conflict system.</x:v>
      </x:c>
      <x:c r="F1153" s="614" t="str">
        <x:v>S1</x:v>
      </x:c>
      <x:c r="G1153" s="614" t="str">
        <x:v>The mechanism establishes a conversion pathway, not automatic effectiveness, legality, unified control or final outcome.</x:v>
      </x:c>
    </x:row>
    <x:row r="1154">
      <x:c r="A1154" s="614" t="str">
        <x:v>MECH-1153</x:v>
      </x:c>
      <x:c r="B1154" s="614" t="str">
        <x:v>Reparation valuation and payment</x:v>
      </x:c>
      <x:c r="C1154" s="614" t="str">
        <x:v>Pre-conversion state in RECON</x:v>
      </x:c>
      <x:c r="D1154" s="614" t="str">
        <x:v>Post-conversion state produced by reparation valuation and payment</x:v>
      </x:c>
      <x:c r="E1154" s="614" t="str">
        <x:v>Reparation valuation and payment converts a defined input state into a new institutional, operational or distributional state within the conflict system.</x:v>
      </x:c>
      <x:c r="F1154" s="614" t="str">
        <x:v>S1</x:v>
      </x:c>
      <x:c r="G1154" s="614" t="str">
        <x:v>The mechanism establishes a conversion pathway, not automatic effectiveness, legality, unified control or final outcome.</x:v>
      </x:c>
    </x:row>
    <x:row r="1155">
      <x:c r="A1155" s="614" t="str">
        <x:v>MECH-1154</x:v>
      </x:c>
      <x:c r="B1155" s="614" t="str">
        <x:v>Destruction-to-ownership and fiscal-loss allocation</x:v>
      </x:c>
      <x:c r="C1155" s="614" t="str">
        <x:v>Pre-conversion state in RECON</x:v>
      </x:c>
      <x:c r="D1155" s="614" t="str">
        <x:v>Post-conversion state produced by destruction-to-ownership and fiscal-loss allocation</x:v>
      </x:c>
      <x:c r="E1155" s="614" t="str">
        <x:v>Destruction-to-ownership and fiscal-loss allocation converts a defined input state into a new institutional, operational or distributional state within the conflict system.</x:v>
      </x:c>
      <x:c r="F1155" s="614" t="str">
        <x:v>S1</x:v>
      </x:c>
      <x:c r="G1155" s="614" t="str">
        <x:v>The mechanism establishes a conversion pathway, not automatic effectiveness, legality, unified control or final outcome.</x:v>
      </x:c>
    </x:row>
    <x:row r="1156">
      <x:c r="A1156" s="614" t="str">
        <x:v>MECH-1155</x:v>
      </x:c>
      <x:c r="B1156" s="614" t="str">
        <x:v>Universal monetary-war causation inference</x:v>
      </x:c>
      <x:c r="C1156" s="614" t="str">
        <x:v>Pre-conversion state in BOUND</x:v>
      </x:c>
      <x:c r="D1156" s="614" t="str">
        <x:v>Post-conversion state produced by universal monetary-war causation inference</x:v>
      </x:c>
      <x:c r="E1156" s="614" t="str">
        <x:v>Claims relying on universal monetary-war causation inference exceed the available relationship and causation evidence.</x:v>
      </x:c>
      <x:c r="F1156" s="614" t="str">
        <x:v>U1</x:v>
      </x:c>
      <x:c r="G1156" s="614" t="str">
        <x:v>The relationship must be decomposed into documented authority, chronology, execution and outcome states.</x:v>
      </x:c>
    </x:row>
    <x:row r="1157">
      <x:c r="A1157" s="614" t="str">
        <x:v>MECH-1156</x:v>
      </x:c>
      <x:c r="B1157" s="614" t="str">
        <x:v>Finance-or-ownership command inference</x:v>
      </x:c>
      <x:c r="C1157" s="614" t="str">
        <x:v>Pre-conversion state in BOUND</x:v>
      </x:c>
      <x:c r="D1157" s="614" t="str">
        <x:v>Post-conversion state produced by finance-or-ownership command inference</x:v>
      </x:c>
      <x:c r="E1157" s="614" t="str">
        <x:v>Claims relying on finance-or-ownership command inference exceed the available relationship and causation evidence.</x:v>
      </x:c>
      <x:c r="F1157" s="614" t="str">
        <x:v>U1</x:v>
      </x:c>
      <x:c r="G1157" s="614" t="str">
        <x:v>The relationship must be decomposed into documented authority, chronology, execution and outcome states.</x:v>
      </x:c>
    </x:row>
    <x:row r="1158">
      <x:c r="A1158" s="614" t="str">
        <x:v>MECH-1157</x:v>
      </x:c>
      <x:c r="B1158" s="614" t="str">
        <x:v>Aggregate-harm complete-liability inference</x:v>
      </x:c>
      <x:c r="C1158" s="614" t="str">
        <x:v>Pre-conversion state in BOUND</x:v>
      </x:c>
      <x:c r="D1158" s="614" t="str">
        <x:v>Post-conversion state produced by aggregate-harm complete-liability inference</x:v>
      </x:c>
      <x:c r="E1158" s="614" t="str">
        <x:v>Claims relying on aggregate-harm complete-liability inference exceed the available relationship and causation evidence.</x:v>
      </x:c>
      <x:c r="F1158" s="614" t="str">
        <x:v>U1</x:v>
      </x:c>
      <x:c r="G1158" s="614" t="str">
        <x:v>The relationship must be decomposed into documented authority, chronology, execution and outcome states.</x:v>
      </x:c>
    </x:row>
    <x:row r="1159">
      <x:c r="A1159" s="614" t="str">
        <x:v>MECH-1158</x:v>
      </x:c>
      <x:c r="B1159" s="614" t="str">
        <x:v>Constitutional conflict-conversion and civilian-protection safeguard</x:v>
      </x:c>
      <x:c r="C1159" s="614" t="str">
        <x:v>Pre-conversion state in DESIGN</x:v>
      </x:c>
      <x:c r="D1159" s="614" t="str">
        <x:v>Post-conversion state produced by constitutional conflict-conversion and civilian-protection safeguard</x:v>
      </x:c>
      <x:c r="E1159" s="614" t="str">
        <x:v>A proposed safeguard would require traceable authority, funding, transfer, intelligence, targeting, detention, humanitarian access, ceasefire, reconstruction and remedy decisions.</x:v>
      </x:c>
      <x:c r="F1159" s="614" t="str">
        <x:v>N1</x:v>
      </x:c>
      <x:c r="G1159" s="614" t="str">
        <x:v>Normative proposal requiring democratic authorization, resources and jurisdiction-specific law.</x:v>
      </x:c>
    </x:row>
    <x:row r="1160" ht="42" customHeight="1">
      <x:c r="A1160" s="665" t="str">
        <x:v>MECH-1159</x:v>
      </x:c>
      <x:c r="B1160" s="666" t="str">
        <x:v>Nationality attribution at birth</x:v>
      </x:c>
      <x:c r="C1160" s="666" t="str">
        <x:v>Pre-conversion state in Citizenship and nationality</x:v>
      </x:c>
      <x:c r="D1160" s="666" t="str">
        <x:v>Post-conversion state produced by nationality attribution at birth</x:v>
      </x:c>
      <x:c r="E1160" s="666" t="str">
        <x:v>Nationality attribution at birth converts a defined legal, administrative, financial or operational input into a new mobility, status, access or loss-allocation state.</x:v>
      </x:c>
      <x:c r="F1160" s="666" t="str">
        <x:v>E1</x:v>
      </x:c>
      <x:c r="G1160" s="667" t="str">
        <x:v>The mechanism establishes a conversion pathway, not automatic legality, accuracy, effectiveness, belonging or final outcome.</x:v>
      </x:c>
    </x:row>
    <x:row r="1161" ht="42" customHeight="1">
      <x:c r="A1161" s="668" t="str">
        <x:v>MECH-1160</x:v>
      </x:c>
      <x:c r="B1161" s="669" t="str">
        <x:v>Birth-registration-to-legal-identity conversion</x:v>
      </x:c>
      <x:c r="C1161" s="669" t="str">
        <x:v>Pre-conversion state in Citizenship and nationality</x:v>
      </x:c>
      <x:c r="D1161" s="669" t="str">
        <x:v>Post-conversion state produced by birth-registration-to-legal-identity conversion</x:v>
      </x:c>
      <x:c r="E1161" s="669" t="str">
        <x:v>Birth-registration-to-legal-identity conversion converts a defined legal, administrative, financial or operational input into a new mobility, status, access or loss-allocation state.</x:v>
      </x:c>
      <x:c r="F1161" s="669" t="str">
        <x:v>E1</x:v>
      </x:c>
      <x:c r="G1161" s="670" t="str">
        <x:v>The mechanism establishes a conversion pathway, not automatic legality, accuracy, effectiveness, belonging or final outcome.</x:v>
      </x:c>
    </x:row>
    <x:row r="1162" ht="42" customHeight="1">
      <x:c r="A1162" s="668" t="str">
        <x:v>MECH-1161</x:v>
      </x:c>
      <x:c r="B1162" s="669" t="str">
        <x:v>Naturalization eligibility and adjudication</x:v>
      </x:c>
      <x:c r="C1162" s="669" t="str">
        <x:v>Pre-conversion state in Citizenship and nationality</x:v>
      </x:c>
      <x:c r="D1162" s="669" t="str">
        <x:v>Post-conversion state produced by naturalization eligibility and adjudication</x:v>
      </x:c>
      <x:c r="E1162" s="669" t="str">
        <x:v>Naturalization eligibility and adjudication converts a defined legal, administrative, financial or operational input into a new mobility, status, access or loss-allocation state.</x:v>
      </x:c>
      <x:c r="F1162" s="669" t="str">
        <x:v>E1</x:v>
      </x:c>
      <x:c r="G1162" s="670" t="str">
        <x:v>The mechanism establishes a conversion pathway, not automatic legality, accuracy, effectiveness, belonging or final outcome.</x:v>
      </x:c>
    </x:row>
    <x:row r="1163" ht="42" customHeight="1">
      <x:c r="A1163" s="668" t="str">
        <x:v>MECH-1162</x:v>
      </x:c>
      <x:c r="B1163" s="669" t="str">
        <x:v>Dual-nationality recognition</x:v>
      </x:c>
      <x:c r="C1163" s="669" t="str">
        <x:v>Pre-conversion state in Citizenship and nationality</x:v>
      </x:c>
      <x:c r="D1163" s="669" t="str">
        <x:v>Post-conversion state produced by dual-nationality recognition</x:v>
      </x:c>
      <x:c r="E1163" s="669" t="str">
        <x:v>Dual-nationality recognition converts a defined legal, administrative, financial or operational input into a new mobility, status, access or loss-allocation state.</x:v>
      </x:c>
      <x:c r="F1163" s="669" t="str">
        <x:v>E1</x:v>
      </x:c>
      <x:c r="G1163" s="670" t="str">
        <x:v>The mechanism establishes a conversion pathway, not automatic legality, accuracy, effectiveness, belonging or final outcome.</x:v>
      </x:c>
    </x:row>
    <x:row r="1164" ht="42" customHeight="1">
      <x:c r="A1164" s="668" t="str">
        <x:v>MECH-1163</x:v>
      </x:c>
      <x:c r="B1164" s="669" t="str">
        <x:v>Deprivation-of-nationality review</x:v>
      </x:c>
      <x:c r="C1164" s="669" t="str">
        <x:v>Pre-conversion state in Citizenship and nationality</x:v>
      </x:c>
      <x:c r="D1164" s="669" t="str">
        <x:v>Post-conversion state produced by deprivation-of-nationality review</x:v>
      </x:c>
      <x:c r="E1164" s="669" t="str">
        <x:v>Deprivation-of-nationality review converts a defined legal, administrative, financial or operational input into a new mobility, status, access or loss-allocation state.</x:v>
      </x:c>
      <x:c r="F1164" s="669" t="str">
        <x:v>E1</x:v>
      </x:c>
      <x:c r="G1164" s="670" t="str">
        <x:v>The mechanism establishes a conversion pathway, not automatic legality, accuracy, effectiveness, belonging or final outcome.</x:v>
      </x:c>
    </x:row>
    <x:row r="1165" ht="42" customHeight="1">
      <x:c r="A1165" s="668" t="str">
        <x:v>MECH-1164</x:v>
      </x:c>
      <x:c r="B1165" s="669" t="str">
        <x:v>Statelessness determination</x:v>
      </x:c>
      <x:c r="C1165" s="669" t="str">
        <x:v>Pre-conversion state in Citizenship and nationality</x:v>
      </x:c>
      <x:c r="D1165" s="669" t="str">
        <x:v>Post-conversion state produced by statelessness determination</x:v>
      </x:c>
      <x:c r="E1165" s="669" t="str">
        <x:v>Statelessness determination converts a defined legal, administrative, financial or operational input into a new mobility, status, access or loss-allocation state.</x:v>
      </x:c>
      <x:c r="F1165" s="669" t="str">
        <x:v>E1</x:v>
      </x:c>
      <x:c r="G1165" s="670" t="str">
        <x:v>The mechanism establishes a conversion pathway, not automatic legality, accuracy, effectiveness, belonging or final outcome.</x:v>
      </x:c>
    </x:row>
    <x:row r="1166" ht="42" customHeight="1">
      <x:c r="A1166" s="668" t="str">
        <x:v>MECH-1165</x:v>
      </x:c>
      <x:c r="B1166" s="669" t="str">
        <x:v>Consular citizenship documentation</x:v>
      </x:c>
      <x:c r="C1166" s="669" t="str">
        <x:v>Pre-conversion state in Citizenship and nationality</x:v>
      </x:c>
      <x:c r="D1166" s="669" t="str">
        <x:v>Post-conversion state produced by consular citizenship documentation</x:v>
      </x:c>
      <x:c r="E1166" s="669" t="str">
        <x:v>Consular citizenship documentation converts a defined legal, administrative, financial or operational input into a new mobility, status, access or loss-allocation state.</x:v>
      </x:c>
      <x:c r="F1166" s="669" t="str">
        <x:v>E1</x:v>
      </x:c>
      <x:c r="G1166" s="670" t="str">
        <x:v>The mechanism establishes a conversion pathway, not automatic legality, accuracy, effectiveness, belonging or final outcome.</x:v>
      </x:c>
    </x:row>
    <x:row r="1167" ht="42" customHeight="1">
      <x:c r="A1167" s="668" t="str">
        <x:v>MECH-1166</x:v>
      </x:c>
      <x:c r="B1167" s="669" t="str">
        <x:v>Travel-document issuance and authentication</x:v>
      </x:c>
      <x:c r="C1167" s="669" t="str">
        <x:v>Pre-conversion state in Passports, visas and admission</x:v>
      </x:c>
      <x:c r="D1167" s="669" t="str">
        <x:v>Post-conversion state produced by travel-document issuance and authentication</x:v>
      </x:c>
      <x:c r="E1167" s="669" t="str">
        <x:v>Travel-document issuance and authentication converts a defined legal, administrative, financial or operational input into a new mobility, status, access or loss-allocation state.</x:v>
      </x:c>
      <x:c r="F1167" s="669" t="str">
        <x:v>E1</x:v>
      </x:c>
      <x:c r="G1167" s="670" t="str">
        <x:v>The mechanism establishes a conversion pathway, not automatic legality, accuracy, effectiveness, belonging or final outcome.</x:v>
      </x:c>
    </x:row>
    <x:row r="1168" ht="42" customHeight="1">
      <x:c r="A1168" s="668" t="str">
        <x:v>MECH-1167</x:v>
      </x:c>
      <x:c r="B1168" s="669" t="str">
        <x:v>Visa eligibility classification</x:v>
      </x:c>
      <x:c r="C1168" s="669" t="str">
        <x:v>Pre-conversion state in Passports, visas and admission</x:v>
      </x:c>
      <x:c r="D1168" s="669" t="str">
        <x:v>Post-conversion state produced by visa eligibility classification</x:v>
      </x:c>
      <x:c r="E1168" s="669" t="str">
        <x:v>Visa eligibility classification converts a defined legal, administrative, financial or operational input into a new mobility, status, access or loss-allocation state.</x:v>
      </x:c>
      <x:c r="F1168" s="669" t="str">
        <x:v>E1</x:v>
      </x:c>
      <x:c r="G1168" s="670" t="str">
        <x:v>The mechanism establishes a conversion pathway, not automatic legality, accuracy, effectiveness, belonging or final outcome.</x:v>
      </x:c>
    </x:row>
    <x:row r="1169" ht="42" customHeight="1">
      <x:c r="A1169" s="668" t="str">
        <x:v>MECH-1168</x:v>
      </x:c>
      <x:c r="B1169" s="669" t="str">
        <x:v>Security and admissibility screening</x:v>
      </x:c>
      <x:c r="C1169" s="669" t="str">
        <x:v>Pre-conversion state in Passports, visas and admission</x:v>
      </x:c>
      <x:c r="D1169" s="669" t="str">
        <x:v>Post-conversion state produced by security and admissibility screening</x:v>
      </x:c>
      <x:c r="E1169" s="669" t="str">
        <x:v>Security and admissibility screening converts a defined legal, administrative, financial or operational input into a new mobility, status, access or loss-allocation state.</x:v>
      </x:c>
      <x:c r="F1169" s="669" t="str">
        <x:v>E1</x:v>
      </x:c>
      <x:c r="G1169" s="670" t="str">
        <x:v>The mechanism establishes a conversion pathway, not automatic legality, accuracy, effectiveness, belonging or final outcome.</x:v>
      </x:c>
    </x:row>
    <x:row r="1170" ht="42" customHeight="1">
      <x:c r="A1170" s="668" t="str">
        <x:v>MECH-1169</x:v>
      </x:c>
      <x:c r="B1170" s="669" t="str">
        <x:v>Electronic travel authorization</x:v>
      </x:c>
      <x:c r="C1170" s="669" t="str">
        <x:v>Pre-conversion state in Passports, visas and admission</x:v>
      </x:c>
      <x:c r="D1170" s="669" t="str">
        <x:v>Post-conversion state produced by electronic travel authorization</x:v>
      </x:c>
      <x:c r="E1170" s="669" t="str">
        <x:v>Electronic travel authorization converts a defined legal, administrative, financial or operational input into a new mobility, status, access or loss-allocation state.</x:v>
      </x:c>
      <x:c r="F1170" s="669" t="str">
        <x:v>E1</x:v>
      </x:c>
      <x:c r="G1170" s="670" t="str">
        <x:v>The mechanism establishes a conversion pathway, not automatic legality, accuracy, effectiveness, belonging or final outcome.</x:v>
      </x:c>
    </x:row>
    <x:row r="1171" ht="42" customHeight="1">
      <x:c r="A1171" s="668" t="str">
        <x:v>MECH-1170</x:v>
      </x:c>
      <x:c r="B1171" s="669" t="str">
        <x:v>Carrier pre-boarding document control</x:v>
      </x:c>
      <x:c r="C1171" s="669" t="str">
        <x:v>Pre-conversion state in Passports, visas and admission</x:v>
      </x:c>
      <x:c r="D1171" s="669" t="str">
        <x:v>Post-conversion state produced by carrier pre-boarding document control</x:v>
      </x:c>
      <x:c r="E1171" s="669" t="str">
        <x:v>Carrier pre-boarding document control converts a defined legal, administrative, financial or operational input into a new mobility, status, access or loss-allocation state.</x:v>
      </x:c>
      <x:c r="F1171" s="669" t="str">
        <x:v>E1</x:v>
      </x:c>
      <x:c r="G1171" s="670" t="str">
        <x:v>The mechanism establishes a conversion pathway, not automatic legality, accuracy, effectiveness, belonging or final outcome.</x:v>
      </x:c>
    </x:row>
    <x:row r="1172" ht="42" customHeight="1">
      <x:c r="A1172" s="668" t="str">
        <x:v>MECH-1171</x:v>
      </x:c>
      <x:c r="B1172" s="669" t="str">
        <x:v>Port-of-entry admission decision</x:v>
      </x:c>
      <x:c r="C1172" s="669" t="str">
        <x:v>Pre-conversion state in Passports, visas and admission</x:v>
      </x:c>
      <x:c r="D1172" s="669" t="str">
        <x:v>Post-conversion state produced by port-of-entry admission decision</x:v>
      </x:c>
      <x:c r="E1172" s="669" t="str">
        <x:v>Port-of-entry admission decision converts a defined legal, administrative, financial or operational input into a new mobility, status, access or loss-allocation state.</x:v>
      </x:c>
      <x:c r="F1172" s="669" t="str">
        <x:v>E1</x:v>
      </x:c>
      <x:c r="G1172" s="670" t="str">
        <x:v>The mechanism establishes a conversion pathway, not automatic legality, accuracy, effectiveness, belonging or final outcome.</x:v>
      </x:c>
    </x:row>
    <x:row r="1173" ht="42" customHeight="1">
      <x:c r="A1173" s="668" t="str">
        <x:v>MECH-1172</x:v>
      </x:c>
      <x:c r="B1173" s="669" t="str">
        <x:v>Residence-status conversion</x:v>
      </x:c>
      <x:c r="C1173" s="669" t="str">
        <x:v>Pre-conversion state in Passports, visas and admission</x:v>
      </x:c>
      <x:c r="D1173" s="669" t="str">
        <x:v>Post-conversion state produced by residence-status conversion</x:v>
      </x:c>
      <x:c r="E1173" s="669" t="str">
        <x:v>Residence-status conversion converts a defined legal, administrative, financial or operational input into a new mobility, status, access or loss-allocation state.</x:v>
      </x:c>
      <x:c r="F1173" s="669" t="str">
        <x:v>E1</x:v>
      </x:c>
      <x:c r="G1173" s="670" t="str">
        <x:v>The mechanism establishes a conversion pathway, not automatic legality, accuracy, effectiveness, belonging or final outcome.</x:v>
      </x:c>
    </x:row>
    <x:row r="1174" ht="42" customHeight="1">
      <x:c r="A1174" s="668" t="str">
        <x:v>MECH-1173</x:v>
      </x:c>
      <x:c r="B1174" s="669" t="str">
        <x:v>Refugee-claim registration</x:v>
      </x:c>
      <x:c r="C1174" s="669" t="str">
        <x:v>Pre-conversion state in Asylum and refugee protection</x:v>
      </x:c>
      <x:c r="D1174" s="669" t="str">
        <x:v>Post-conversion state produced by refugee-claim registration</x:v>
      </x:c>
      <x:c r="E1174" s="669" t="str">
        <x:v>Refugee-claim registration converts a defined legal, administrative, financial or operational input into a new mobility, status, access or loss-allocation state.</x:v>
      </x:c>
      <x:c r="F1174" s="669" t="str">
        <x:v>E1</x:v>
      </x:c>
      <x:c r="G1174" s="670" t="str">
        <x:v>The mechanism establishes a conversion pathway, not automatic legality, accuracy, effectiveness, belonging or final outcome.</x:v>
      </x:c>
    </x:row>
    <x:row r="1175" ht="42" customHeight="1">
      <x:c r="A1175" s="668" t="str">
        <x:v>MECH-1174</x:v>
      </x:c>
      <x:c r="B1175" s="669" t="str">
        <x:v>Refugee status determination</x:v>
      </x:c>
      <x:c r="C1175" s="669" t="str">
        <x:v>Pre-conversion state in Asylum and refugee protection</x:v>
      </x:c>
      <x:c r="D1175" s="669" t="str">
        <x:v>Post-conversion state produced by refugee status determination</x:v>
      </x:c>
      <x:c r="E1175" s="669" t="str">
        <x:v>Refugee status determination converts a defined legal, administrative, financial or operational input into a new mobility, status, access or loss-allocation state.</x:v>
      </x:c>
      <x:c r="F1175" s="669" t="str">
        <x:v>E1</x:v>
      </x:c>
      <x:c r="G1175" s="670" t="str">
        <x:v>The mechanism establishes a conversion pathway, not automatic legality, accuracy, effectiveness, belonging or final outcome.</x:v>
      </x:c>
    </x:row>
    <x:row r="1176" ht="42" customHeight="1">
      <x:c r="A1176" s="668" t="str">
        <x:v>MECH-1175</x:v>
      </x:c>
      <x:c r="B1176" s="669" t="str">
        <x:v>Complementary protection classification</x:v>
      </x:c>
      <x:c r="C1176" s="669" t="str">
        <x:v>Pre-conversion state in Asylum and refugee protection</x:v>
      </x:c>
      <x:c r="D1176" s="669" t="str">
        <x:v>Post-conversion state produced by complementary protection classification</x:v>
      </x:c>
      <x:c r="E1176" s="669" t="str">
        <x:v>Complementary protection classification converts a defined legal, administrative, financial or operational input into a new mobility, status, access or loss-allocation state.</x:v>
      </x:c>
      <x:c r="F1176" s="669" t="str">
        <x:v>E1</x:v>
      </x:c>
      <x:c r="G1176" s="670" t="str">
        <x:v>The mechanism establishes a conversion pathway, not automatic legality, accuracy, effectiveness, belonging or final outcome.</x:v>
      </x:c>
    </x:row>
    <x:row r="1177" ht="42" customHeight="1">
      <x:c r="A1177" s="668" t="str">
        <x:v>MECH-1176</x:v>
      </x:c>
      <x:c r="B1177" s="669" t="str">
        <x:v>Reception entitlement allocation</x:v>
      </x:c>
      <x:c r="C1177" s="669" t="str">
        <x:v>Pre-conversion state in Asylum and refugee protection</x:v>
      </x:c>
      <x:c r="D1177" s="669" t="str">
        <x:v>Post-conversion state produced by reception entitlement allocation</x:v>
      </x:c>
      <x:c r="E1177" s="669" t="str">
        <x:v>Reception entitlement allocation converts a defined legal, administrative, financial or operational input into a new mobility, status, access or loss-allocation state.</x:v>
      </x:c>
      <x:c r="F1177" s="669" t="str">
        <x:v>E1</x:v>
      </x:c>
      <x:c r="G1177" s="670" t="str">
        <x:v>The mechanism establishes a conversion pathway, not automatic legality, accuracy, effectiveness, belonging or final outcome.</x:v>
      </x:c>
    </x:row>
    <x:row r="1178" ht="42" customHeight="1">
      <x:c r="A1178" s="668" t="str">
        <x:v>MECH-1177</x:v>
      </x:c>
      <x:c r="B1178" s="669" t="str">
        <x:v>Resettlement selection and transfer</x:v>
      </x:c>
      <x:c r="C1178" s="669" t="str">
        <x:v>Pre-conversion state in Asylum and refugee protection</x:v>
      </x:c>
      <x:c r="D1178" s="669" t="str">
        <x:v>Post-conversion state produced by resettlement selection and transfer</x:v>
      </x:c>
      <x:c r="E1178" s="669" t="str">
        <x:v>Resettlement selection and transfer converts a defined legal, administrative, financial or operational input into a new mobility, status, access or loss-allocation state.</x:v>
      </x:c>
      <x:c r="F1178" s="669" t="str">
        <x:v>E1</x:v>
      </x:c>
      <x:c r="G1178" s="670" t="str">
        <x:v>The mechanism establishes a conversion pathway, not automatic legality, accuracy, effectiveness, belonging or final outcome.</x:v>
      </x:c>
    </x:row>
    <x:row r="1179" ht="42" customHeight="1">
      <x:c r="A1179" s="668" t="str">
        <x:v>MECH-1178</x:v>
      </x:c>
      <x:c r="B1179" s="669" t="str">
        <x:v>Community sponsorship conversion</x:v>
      </x:c>
      <x:c r="C1179" s="669" t="str">
        <x:v>Pre-conversion state in Asylum and refugee protection</x:v>
      </x:c>
      <x:c r="D1179" s="669" t="str">
        <x:v>Post-conversion state produced by community sponsorship conversion</x:v>
      </x:c>
      <x:c r="E1179" s="669" t="str">
        <x:v>Community sponsorship conversion converts a defined legal, administrative, financial or operational input into a new mobility, status, access or loss-allocation state.</x:v>
      </x:c>
      <x:c r="F1179" s="669" t="str">
        <x:v>S1</x:v>
      </x:c>
      <x:c r="G1179" s="670" t="str">
        <x:v>The mechanism establishes a conversion pathway, not automatic legality, accuracy, effectiveness, belonging or final outcome.</x:v>
      </x:c>
    </x:row>
    <x:row r="1180" ht="42" customHeight="1">
      <x:c r="A1180" s="668" t="str">
        <x:v>MECH-1179</x:v>
      </x:c>
      <x:c r="B1180" s="669" t="str">
        <x:v>Protection cessation and review</x:v>
      </x:c>
      <x:c r="C1180" s="669" t="str">
        <x:v>Pre-conversion state in Asylum and refugee protection</x:v>
      </x:c>
      <x:c r="D1180" s="669" t="str">
        <x:v>Post-conversion state produced by protection cessation and review</x:v>
      </x:c>
      <x:c r="E1180" s="669" t="str">
        <x:v>Protection cessation and review converts a defined legal, administrative, financial or operational input into a new mobility, status, access or loss-allocation state.</x:v>
      </x:c>
      <x:c r="F1180" s="669" t="str">
        <x:v>E1</x:v>
      </x:c>
      <x:c r="G1180" s="670" t="str">
        <x:v>The mechanism establishes a conversion pathway, not automatic legality, accuracy, effectiveness, belonging or final outcome.</x:v>
      </x:c>
    </x:row>
    <x:row r="1181" ht="42" customHeight="1">
      <x:c r="A1181" s="668" t="str">
        <x:v>MECH-1180</x:v>
      </x:c>
      <x:c r="B1181" s="669" t="str">
        <x:v>API and PNR pre-arrival screening</x:v>
      </x:c>
      <x:c r="C1181" s="669" t="str">
        <x:v>Pre-conversion state in Border screening and carriers</x:v>
      </x:c>
      <x:c r="D1181" s="669" t="str">
        <x:v>Post-conversion state produced by api and pnr pre-arrival screening</x:v>
      </x:c>
      <x:c r="E1181" s="669" t="str">
        <x:v>API and PNR pre-arrival screening converts a defined legal, administrative, financial or operational input into a new mobility, status, access or loss-allocation state.</x:v>
      </x:c>
      <x:c r="F1181" s="669" t="str">
        <x:v>E1</x:v>
      </x:c>
      <x:c r="G1181" s="670" t="str">
        <x:v>The mechanism establishes a conversion pathway, not automatic legality, accuracy, effectiveness, belonging or final outcome.</x:v>
      </x:c>
    </x:row>
    <x:row r="1182" ht="42" customHeight="1">
      <x:c r="A1182" s="668" t="str">
        <x:v>MECH-1181</x:v>
      </x:c>
      <x:c r="B1182" s="669" t="str">
        <x:v>Travel-document database verification</x:v>
      </x:c>
      <x:c r="C1182" s="669" t="str">
        <x:v>Pre-conversion state in Border screening and carriers</x:v>
      </x:c>
      <x:c r="D1182" s="669" t="str">
        <x:v>Post-conversion state produced by travel-document database verification</x:v>
      </x:c>
      <x:c r="E1182" s="669" t="str">
        <x:v>Travel-document database verification converts a defined legal, administrative, financial or operational input into a new mobility, status, access or loss-allocation state.</x:v>
      </x:c>
      <x:c r="F1182" s="669" t="str">
        <x:v>E1</x:v>
      </x:c>
      <x:c r="G1182" s="670" t="str">
        <x:v>The mechanism establishes a conversion pathway, not automatic legality, accuracy, effectiveness, belonging or final outcome.</x:v>
      </x:c>
    </x:row>
    <x:row r="1183" ht="42" customHeight="1">
      <x:c r="A1183" s="668" t="str">
        <x:v>MECH-1182</x:v>
      </x:c>
      <x:c r="B1183" s="669" t="str">
        <x:v>Biometric identity matching</x:v>
      </x:c>
      <x:c r="C1183" s="669" t="str">
        <x:v>Pre-conversion state in Border screening and carriers</x:v>
      </x:c>
      <x:c r="D1183" s="669" t="str">
        <x:v>Post-conversion state produced by biometric identity matching</x:v>
      </x:c>
      <x:c r="E1183" s="669" t="str">
        <x:v>Biometric identity matching converts a defined legal, administrative, financial or operational input into a new mobility, status, access or loss-allocation state.</x:v>
      </x:c>
      <x:c r="F1183" s="669" t="str">
        <x:v>E1</x:v>
      </x:c>
      <x:c r="G1183" s="670" t="str">
        <x:v>The mechanism establishes a conversion pathway, not automatic legality, accuracy, effectiveness, belonging or final outcome.</x:v>
      </x:c>
    </x:row>
    <x:row r="1184" ht="42" customHeight="1">
      <x:c r="A1184" s="668" t="str">
        <x:v>MECH-1183</x:v>
      </x:c>
      <x:c r="B1184" s="669" t="str">
        <x:v>Carrier-sanctions delegation</x:v>
      </x:c>
      <x:c r="C1184" s="669" t="str">
        <x:v>Pre-conversion state in Border screening and carriers</x:v>
      </x:c>
      <x:c r="D1184" s="669" t="str">
        <x:v>Post-conversion state produced by carrier-sanctions delegation</x:v>
      </x:c>
      <x:c r="E1184" s="669" t="str">
        <x:v>Carrier-sanctions delegation converts a defined legal, administrative, financial or operational input into a new mobility, status, access or loss-allocation state.</x:v>
      </x:c>
      <x:c r="F1184" s="669" t="str">
        <x:v>E1</x:v>
      </x:c>
      <x:c r="G1184" s="670" t="str">
        <x:v>The mechanism establishes a conversion pathway, not automatic legality, accuracy, effectiveness, belonging or final outcome.</x:v>
      </x:c>
    </x:row>
    <x:row r="1185" ht="42" customHeight="1">
      <x:c r="A1185" s="668" t="str">
        <x:v>MECH-1184</x:v>
      </x:c>
      <x:c r="B1185" s="669" t="str">
        <x:v>Border-health control</x:v>
      </x:c>
      <x:c r="C1185" s="669" t="str">
        <x:v>Pre-conversion state in Border screening and carriers</x:v>
      </x:c>
      <x:c r="D1185" s="669" t="str">
        <x:v>Post-conversion state produced by border-health control</x:v>
      </x:c>
      <x:c r="E1185" s="669" t="str">
        <x:v>Border-health control converts a defined legal, administrative, financial or operational input into a new mobility, status, access or loss-allocation state.</x:v>
      </x:c>
      <x:c r="F1185" s="669" t="str">
        <x:v>E1</x:v>
      </x:c>
      <x:c r="G1185" s="670" t="str">
        <x:v>The mechanism establishes a conversion pathway, not automatic legality, accuracy, effectiveness, belonging or final outcome.</x:v>
      </x:c>
    </x:row>
    <x:row r="1186" ht="42" customHeight="1">
      <x:c r="A1186" s="668" t="str">
        <x:v>MECH-1185</x:v>
      </x:c>
      <x:c r="B1186" s="669" t="str">
        <x:v>Recruitment licence and intermediation</x:v>
      </x:c>
      <x:c r="C1186" s="669" t="str">
        <x:v>Pre-conversion state in Labour migration and recruitment</x:v>
      </x:c>
      <x:c r="D1186" s="669" t="str">
        <x:v>Post-conversion state produced by recruitment licence and intermediation</x:v>
      </x:c>
      <x:c r="E1186" s="669" t="str">
        <x:v>Recruitment licence and intermediation converts a defined legal, administrative, financial or operational input into a new mobility, status, access or loss-allocation state.</x:v>
      </x:c>
      <x:c r="F1186" s="669" t="str">
        <x:v>E1</x:v>
      </x:c>
      <x:c r="G1186" s="670" t="str">
        <x:v>The mechanism establishes a conversion pathway, not automatic legality, accuracy, effectiveness, belonging or final outcome.</x:v>
      </x:c>
    </x:row>
    <x:row r="1187" ht="42" customHeight="1">
      <x:c r="A1187" s="668" t="str">
        <x:v>MECH-1186</x:v>
      </x:c>
      <x:c r="B1187" s="669" t="str">
        <x:v>Employer sponsorship dependence</x:v>
      </x:c>
      <x:c r="C1187" s="669" t="str">
        <x:v>Pre-conversion state in Labour migration and recruitment</x:v>
      </x:c>
      <x:c r="D1187" s="669" t="str">
        <x:v>Post-conversion state produced by employer sponsorship dependence</x:v>
      </x:c>
      <x:c r="E1187" s="669" t="str">
        <x:v>Employer sponsorship dependence converts a defined legal, administrative, financial or operational input into a new mobility, status, access or loss-allocation state.</x:v>
      </x:c>
      <x:c r="F1187" s="669" t="str">
        <x:v>S1</x:v>
      </x:c>
      <x:c r="G1187" s="670" t="str">
        <x:v>The mechanism establishes a conversion pathway, not automatic legality, accuracy, effectiveness, belonging or final outcome.</x:v>
      </x:c>
    </x:row>
    <x:row r="1188" ht="42" customHeight="1">
      <x:c r="A1188" s="668" t="str">
        <x:v>MECH-1187</x:v>
      </x:c>
      <x:c r="B1188" s="669" t="str">
        <x:v>Contract-to-work-authorisation conversion</x:v>
      </x:c>
      <x:c r="C1188" s="669" t="str">
        <x:v>Pre-conversion state in Labour migration and recruitment</x:v>
      </x:c>
      <x:c r="D1188" s="669" t="str">
        <x:v>Post-conversion state produced by contract-to-work-authorisation conversion</x:v>
      </x:c>
      <x:c r="E1188" s="669" t="str">
        <x:v>Contract-to-work-authorisation conversion converts a defined legal, administrative, financial or operational input into a new mobility, status, access or loss-allocation state.</x:v>
      </x:c>
      <x:c r="F1188" s="669" t="str">
        <x:v>S1</x:v>
      </x:c>
      <x:c r="G1188" s="670" t="str">
        <x:v>The mechanism establishes a conversion pathway, not automatic legality, accuracy, effectiveness, belonging or final outcome.</x:v>
      </x:c>
    </x:row>
    <x:row r="1189" ht="42" customHeight="1">
      <x:c r="A1189" s="668" t="str">
        <x:v>MECH-1188</x:v>
      </x:c>
      <x:c r="B1189" s="669" t="str">
        <x:v>Recruitment-fee debt transmission</x:v>
      </x:c>
      <x:c r="C1189" s="669" t="str">
        <x:v>Pre-conversion state in Labour migration and recruitment</x:v>
      </x:c>
      <x:c r="D1189" s="669" t="str">
        <x:v>Post-conversion state produced by recruitment-fee debt transmission</x:v>
      </x:c>
      <x:c r="E1189" s="669" t="str">
        <x:v>Recruitment-fee debt transmission converts a defined legal, administrative, financial or operational input into a new mobility, status, access or loss-allocation state.</x:v>
      </x:c>
      <x:c r="F1189" s="669" t="str">
        <x:v>E1</x:v>
      </x:c>
      <x:c r="G1189" s="670" t="str">
        <x:v>The mechanism establishes a conversion pathway, not automatic legality, accuracy, effectiveness, belonging or final outcome.</x:v>
      </x:c>
    </x:row>
    <x:row r="1190" ht="42" customHeight="1">
      <x:c r="A1190" s="668" t="str">
        <x:v>MECH-1189</x:v>
      </x:c>
      <x:c r="B1190" s="669" t="str">
        <x:v>Labour inspection and wage recovery</x:v>
      </x:c>
      <x:c r="C1190" s="669" t="str">
        <x:v>Pre-conversion state in Labour migration and recruitment</x:v>
      </x:c>
      <x:c r="D1190" s="669" t="str">
        <x:v>Post-conversion state produced by labour inspection and wage recovery</x:v>
      </x:c>
      <x:c r="E1190" s="669" t="str">
        <x:v>Labour inspection and wage recovery converts a defined legal, administrative, financial or operational input into a new mobility, status, access or loss-allocation state.</x:v>
      </x:c>
      <x:c r="F1190" s="669" t="str">
        <x:v>E1</x:v>
      </x:c>
      <x:c r="G1190" s="670" t="str">
        <x:v>The mechanism establishes a conversion pathway, not automatic legality, accuracy, effectiveness, belonging or final outcome.</x:v>
      </x:c>
    </x:row>
    <x:row r="1191" ht="42" customHeight="1">
      <x:c r="A1191" s="668" t="str">
        <x:v>MECH-1190</x:v>
      </x:c>
      <x:c r="B1191" s="669" t="str">
        <x:v>Social-security portability</x:v>
      </x:c>
      <x:c r="C1191" s="669" t="str">
        <x:v>Pre-conversion state in Labour migration and recruitment</x:v>
      </x:c>
      <x:c r="D1191" s="669" t="str">
        <x:v>Post-conversion state produced by social-security portability</x:v>
      </x:c>
      <x:c r="E1191" s="669" t="str">
        <x:v>Social-security portability converts a defined legal, administrative, financial or operational input into a new mobility, status, access or loss-allocation state.</x:v>
      </x:c>
      <x:c r="F1191" s="669" t="str">
        <x:v>E1</x:v>
      </x:c>
      <x:c r="G1191" s="670" t="str">
        <x:v>The mechanism establishes a conversion pathway, not automatic legality, accuracy, effectiveness, belonging or final outcome.</x:v>
      </x:c>
    </x:row>
    <x:row r="1192" ht="42" customHeight="1">
      <x:c r="A1192" s="668" t="str">
        <x:v>MECH-1191</x:v>
      </x:c>
      <x:c r="B1192" s="669" t="str">
        <x:v>Bilateral labour-corridor governance</x:v>
      </x:c>
      <x:c r="C1192" s="669" t="str">
        <x:v>Pre-conversion state in Labour migration and recruitment</x:v>
      </x:c>
      <x:c r="D1192" s="669" t="str">
        <x:v>Post-conversion state produced by bilateral labour-corridor governance</x:v>
      </x:c>
      <x:c r="E1192" s="669" t="str">
        <x:v>Bilateral labour-corridor governance converts a defined legal, administrative, financial or operational input into a new mobility, status, access or loss-allocation state.</x:v>
      </x:c>
      <x:c r="F1192" s="669" t="str">
        <x:v>E1</x:v>
      </x:c>
      <x:c r="G1192" s="670" t="str">
        <x:v>The mechanism establishes a conversion pathway, not automatic legality, accuracy, effectiveness, belonging or final outcome.</x:v>
      </x:c>
    </x:row>
    <x:row r="1193" ht="42" customHeight="1">
      <x:c r="A1193" s="668" t="str">
        <x:v>MECH-1192</x:v>
      </x:c>
      <x:c r="B1193" s="669" t="str">
        <x:v>Family-link recognition</x:v>
      </x:c>
      <x:c r="C1193" s="669" t="str">
        <x:v>Pre-conversion state in Family reunification and dependent mobility</x:v>
      </x:c>
      <x:c r="D1193" s="669" t="str">
        <x:v>Post-conversion state produced by family-link recognition</x:v>
      </x:c>
      <x:c r="E1193" s="669" t="str">
        <x:v>Family-link recognition converts a defined legal, administrative, financial or operational input into a new mobility, status, access or loss-allocation state.</x:v>
      </x:c>
      <x:c r="F1193" s="669" t="str">
        <x:v>E1</x:v>
      </x:c>
      <x:c r="G1193" s="670" t="str">
        <x:v>The mechanism establishes a conversion pathway, not automatic legality, accuracy, effectiveness, belonging or final outcome.</x:v>
      </x:c>
    </x:row>
    <x:row r="1194" ht="42" customHeight="1">
      <x:c r="A1194" s="668" t="str">
        <x:v>MECH-1193</x:v>
      </x:c>
      <x:c r="B1194" s="669" t="str">
        <x:v>Sponsor-capacity assessment</x:v>
      </x:c>
      <x:c r="C1194" s="669" t="str">
        <x:v>Pre-conversion state in Family reunification and dependent mobility</x:v>
      </x:c>
      <x:c r="D1194" s="669" t="str">
        <x:v>Post-conversion state produced by sponsor-capacity assessment</x:v>
      </x:c>
      <x:c r="E1194" s="669" t="str">
        <x:v>Sponsor-capacity assessment converts a defined legal, administrative, financial or operational input into a new mobility, status, access or loss-allocation state.</x:v>
      </x:c>
      <x:c r="F1194" s="669" t="str">
        <x:v>E1</x:v>
      </x:c>
      <x:c r="G1194" s="670" t="str">
        <x:v>The mechanism establishes a conversion pathway, not automatic legality, accuracy, effectiveness, belonging or final outcome.</x:v>
      </x:c>
    </x:row>
    <x:row r="1195" ht="42" customHeight="1">
      <x:c r="A1195" s="668" t="str">
        <x:v>MECH-1194</x:v>
      </x:c>
      <x:c r="B1195" s="669" t="str">
        <x:v>Document and kinship verification</x:v>
      </x:c>
      <x:c r="C1195" s="669" t="str">
        <x:v>Pre-conversion state in Family reunification and dependent mobility</x:v>
      </x:c>
      <x:c r="D1195" s="669" t="str">
        <x:v>Post-conversion state produced by document and kinship verification</x:v>
      </x:c>
      <x:c r="E1195" s="669" t="str">
        <x:v>Document and kinship verification converts a defined legal, administrative, financial or operational input into a new mobility, status, access or loss-allocation state.</x:v>
      </x:c>
      <x:c r="F1195" s="669" t="str">
        <x:v>E1</x:v>
      </x:c>
      <x:c r="G1195" s="670" t="str">
        <x:v>The mechanism establishes a conversion pathway, not automatic legality, accuracy, effectiveness, belonging or final outcome.</x:v>
      </x:c>
    </x:row>
    <x:row r="1196" ht="42" customHeight="1">
      <x:c r="A1196" s="668" t="str">
        <x:v>MECH-1195</x:v>
      </x:c>
      <x:c r="B1196" s="669" t="str">
        <x:v>Best-interests and dependency review</x:v>
      </x:c>
      <x:c r="C1196" s="669" t="str">
        <x:v>Pre-conversion state in Family reunification and dependent mobility</x:v>
      </x:c>
      <x:c r="D1196" s="669" t="str">
        <x:v>Post-conversion state produced by best-interests and dependency review</x:v>
      </x:c>
      <x:c r="E1196" s="669" t="str">
        <x:v>Best-interests and dependency review converts a defined legal, administrative, financial or operational input into a new mobility, status, access or loss-allocation state.</x:v>
      </x:c>
      <x:c r="F1196" s="669" t="str">
        <x:v>E1</x:v>
      </x:c>
      <x:c r="G1196" s="670" t="str">
        <x:v>The mechanism establishes a conversion pathway, not automatic legality, accuracy, effectiveness, belonging or final outcome.</x:v>
      </x:c>
    </x:row>
    <x:row r="1197" ht="42" customHeight="1">
      <x:c r="A1197" s="668" t="str">
        <x:v>MECH-1196</x:v>
      </x:c>
      <x:c r="B1197" s="669" t="str">
        <x:v>Family-status-to-residence conversion</x:v>
      </x:c>
      <x:c r="C1197" s="669" t="str">
        <x:v>Pre-conversion state in Family reunification and dependent mobility</x:v>
      </x:c>
      <x:c r="D1197" s="669" t="str">
        <x:v>Post-conversion state produced by family-status-to-residence conversion</x:v>
      </x:c>
      <x:c r="E1197" s="669" t="str">
        <x:v>Family-status-to-residence conversion converts a defined legal, administrative, financial or operational input into a new mobility, status, access or loss-allocation state.</x:v>
      </x:c>
      <x:c r="F1197" s="669" t="str">
        <x:v>S1</x:v>
      </x:c>
      <x:c r="G1197" s="670" t="str">
        <x:v>The mechanism establishes a conversion pathway, not automatic legality, accuracy, effectiveness, belonging or final outcome.</x:v>
      </x:c>
    </x:row>
    <x:row r="1198" ht="42" customHeight="1">
      <x:c r="A1198" s="668" t="str">
        <x:v>MECH-1197</x:v>
      </x:c>
      <x:c r="B1198" s="669" t="str">
        <x:v>Immigration detention classification</x:v>
      </x:c>
      <x:c r="C1198" s="669" t="str">
        <x:v>Pre-conversion state in Detention, return and removal</x:v>
      </x:c>
      <x:c r="D1198" s="669" t="str">
        <x:v>Post-conversion state produced by immigration detention classification</x:v>
      </x:c>
      <x:c r="E1198" s="669" t="str">
        <x:v>Immigration detention classification converts a defined legal, administrative, financial or operational input into a new mobility, status, access or loss-allocation state.</x:v>
      </x:c>
      <x:c r="F1198" s="669" t="str">
        <x:v>E1</x:v>
      </x:c>
      <x:c r="G1198" s="670" t="str">
        <x:v>The mechanism establishes a conversion pathway, not automatic legality, accuracy, effectiveness, belonging or final outcome.</x:v>
      </x:c>
    </x:row>
    <x:row r="1199" ht="42" customHeight="1">
      <x:c r="A1199" s="668" t="str">
        <x:v>MECH-1198</x:v>
      </x:c>
      <x:c r="B1199" s="669" t="str">
        <x:v>Custody and welfare administration</x:v>
      </x:c>
      <x:c r="C1199" s="669" t="str">
        <x:v>Pre-conversion state in Detention, return and removal</x:v>
      </x:c>
      <x:c r="D1199" s="669" t="str">
        <x:v>Post-conversion state produced by custody and welfare administration</x:v>
      </x:c>
      <x:c r="E1199" s="669" t="str">
        <x:v>Custody and welfare administration converts a defined legal, administrative, financial or operational input into a new mobility, status, access or loss-allocation state.</x:v>
      </x:c>
      <x:c r="F1199" s="669" t="str">
        <x:v>E1</x:v>
      </x:c>
      <x:c r="G1199" s="670" t="str">
        <x:v>The mechanism establishes a conversion pathway, not automatic legality, accuracy, effectiveness, belonging or final outcome.</x:v>
      </x:c>
    </x:row>
    <x:row r="1200" ht="42" customHeight="1">
      <x:c r="A1200" s="668" t="str">
        <x:v>MECH-1199</x:v>
      </x:c>
      <x:c r="B1200" s="669" t="str">
        <x:v>Judicial review of detention</x:v>
      </x:c>
      <x:c r="C1200" s="669" t="str">
        <x:v>Pre-conversion state in Detention, return and removal</x:v>
      </x:c>
      <x:c r="D1200" s="669" t="str">
        <x:v>Post-conversion state produced by judicial review of detention</x:v>
      </x:c>
      <x:c r="E1200" s="669" t="str">
        <x:v>Judicial review of detention converts a defined legal, administrative, financial or operational input into a new mobility, status, access or loss-allocation state.</x:v>
      </x:c>
      <x:c r="F1200" s="669" t="str">
        <x:v>E1</x:v>
      </x:c>
      <x:c r="G1200" s="670" t="str">
        <x:v>The mechanism establishes a conversion pathway, not automatic legality, accuracy, effectiveness, belonging or final outcome.</x:v>
      </x:c>
    </x:row>
    <x:row r="1201" ht="42" customHeight="1">
      <x:c r="A1201" s="668" t="str">
        <x:v>MECH-1200</x:v>
      </x:c>
      <x:c r="B1201" s="669" t="str">
        <x:v>Non-refoulement screening</x:v>
      </x:c>
      <x:c r="C1201" s="669" t="str">
        <x:v>Pre-conversion state in Detention, return and removal</x:v>
      </x:c>
      <x:c r="D1201" s="669" t="str">
        <x:v>Post-conversion state produced by non-refoulement screening</x:v>
      </x:c>
      <x:c r="E1201" s="669" t="str">
        <x:v>Non-refoulement screening converts a defined legal, administrative, financial or operational input into a new mobility, status, access or loss-allocation state.</x:v>
      </x:c>
      <x:c r="F1201" s="669" t="str">
        <x:v>E1</x:v>
      </x:c>
      <x:c r="G1201" s="670" t="str">
        <x:v>The mechanism establishes a conversion pathway, not automatic legality, accuracy, effectiveness, belonging or final outcome.</x:v>
      </x:c>
    </x:row>
    <x:row r="1202" ht="42" customHeight="1">
      <x:c r="A1202" s="668" t="str">
        <x:v>MECH-1201</x:v>
      </x:c>
      <x:c r="B1202" s="669" t="str">
        <x:v>Readmission and identity confirmation</x:v>
      </x:c>
      <x:c r="C1202" s="669" t="str">
        <x:v>Pre-conversion state in Detention, return and removal</x:v>
      </x:c>
      <x:c r="D1202" s="669" t="str">
        <x:v>Post-conversion state produced by readmission and identity confirmation</x:v>
      </x:c>
      <x:c r="E1202" s="669" t="str">
        <x:v>Readmission and identity confirmation converts a defined legal, administrative, financial or operational input into a new mobility, status, access or loss-allocation state.</x:v>
      </x:c>
      <x:c r="F1202" s="669" t="str">
        <x:v>E1</x:v>
      </x:c>
      <x:c r="G1202" s="670" t="str">
        <x:v>The mechanism establishes a conversion pathway, not automatic legality, accuracy, effectiveness, belonging or final outcome.</x:v>
      </x:c>
    </x:row>
    <x:row r="1203" ht="42" customHeight="1">
      <x:c r="A1203" s="668" t="str">
        <x:v>MECH-1202</x:v>
      </x:c>
      <x:c r="B1203" s="669" t="str">
        <x:v>Assisted return and reintegration</x:v>
      </x:c>
      <x:c r="C1203" s="669" t="str">
        <x:v>Pre-conversion state in Detention, return and removal</x:v>
      </x:c>
      <x:c r="D1203" s="669" t="str">
        <x:v>Post-conversion state produced by assisted return and reintegration</x:v>
      </x:c>
      <x:c r="E1203" s="669" t="str">
        <x:v>Assisted return and reintegration converts a defined legal, administrative, financial or operational input into a new mobility, status, access or loss-allocation state.</x:v>
      </x:c>
      <x:c r="F1203" s="669" t="str">
        <x:v>E1</x:v>
      </x:c>
      <x:c r="G1203" s="670" t="str">
        <x:v>The mechanism establishes a conversion pathway, not automatic legality, accuracy, effectiveness, belonging or final outcome.</x:v>
      </x:c>
    </x:row>
    <x:row r="1204" ht="42" customHeight="1">
      <x:c r="A1204" s="668" t="str">
        <x:v>MECH-1203</x:v>
      </x:c>
      <x:c r="B1204" s="669" t="str">
        <x:v>Removal execution and post-return monitoring</x:v>
      </x:c>
      <x:c r="C1204" s="669" t="str">
        <x:v>Pre-conversion state in Detention, return and removal</x:v>
      </x:c>
      <x:c r="D1204" s="669" t="str">
        <x:v>Post-conversion state produced by removal execution and post-return monitoring</x:v>
      </x:c>
      <x:c r="E1204" s="669" t="str">
        <x:v>Removal execution and post-return monitoring converts a defined legal, administrative, financial or operational input into a new mobility, status, access or loss-allocation state.</x:v>
      </x:c>
      <x:c r="F1204" s="669" t="str">
        <x:v>E1</x:v>
      </x:c>
      <x:c r="G1204" s="670" t="str">
        <x:v>The mechanism establishes a conversion pathway, not automatic legality, accuracy, effectiveness, belonging or final outcome.</x:v>
      </x:c>
    </x:row>
    <x:row r="1205" ht="42" customHeight="1">
      <x:c r="A1205" s="668" t="str">
        <x:v>MECH-1204</x:v>
      </x:c>
      <x:c r="B1205" s="669" t="str">
        <x:v>Internal-displacement registration</x:v>
      </x:c>
      <x:c r="C1205" s="669" t="str">
        <x:v>Pre-conversion state in Displacement and statelessness</x:v>
      </x:c>
      <x:c r="D1205" s="669" t="str">
        <x:v>Post-conversion state produced by internal-displacement registration</x:v>
      </x:c>
      <x:c r="E1205" s="669" t="str">
        <x:v>Internal-displacement registration converts a defined legal, administrative, financial or operational input into a new mobility, status, access or loss-allocation state.</x:v>
      </x:c>
      <x:c r="F1205" s="669" t="str">
        <x:v>E1</x:v>
      </x:c>
      <x:c r="G1205" s="670" t="str">
        <x:v>The mechanism establishes a conversion pathway, not automatic legality, accuracy, effectiveness, belonging or final outcome.</x:v>
      </x:c>
    </x:row>
    <x:row r="1206" ht="42" customHeight="1">
      <x:c r="A1206" s="668" t="str">
        <x:v>MECH-1205</x:v>
      </x:c>
      <x:c r="B1206" s="669" t="str">
        <x:v>Protection-cluster referral</x:v>
      </x:c>
      <x:c r="C1206" s="669" t="str">
        <x:v>Pre-conversion state in Displacement and statelessness</x:v>
      </x:c>
      <x:c r="D1206" s="669" t="str">
        <x:v>Post-conversion state produced by protection-cluster referral</x:v>
      </x:c>
      <x:c r="E1206" s="669" t="str">
        <x:v>Protection-cluster referral converts a defined legal, administrative, financial or operational input into a new mobility, status, access or loss-allocation state.</x:v>
      </x:c>
      <x:c r="F1206" s="669" t="str">
        <x:v>E1</x:v>
      </x:c>
      <x:c r="G1206" s="670" t="str">
        <x:v>The mechanism establishes a conversion pathway, not automatic legality, accuracy, effectiveness, belonging or final outcome.</x:v>
      </x:c>
    </x:row>
    <x:row r="1207" ht="42" customHeight="1">
      <x:c r="A1207" s="668" t="str">
        <x:v>MECH-1206</x:v>
      </x:c>
      <x:c r="B1207" s="669" t="str">
        <x:v>Property-loss and restitution conversion</x:v>
      </x:c>
      <x:c r="C1207" s="669" t="str">
        <x:v>Pre-conversion state in Displacement and statelessness</x:v>
      </x:c>
      <x:c r="D1207" s="669" t="str">
        <x:v>Post-conversion state produced by property-loss and restitution conversion</x:v>
      </x:c>
      <x:c r="E1207" s="669" t="str">
        <x:v>Property-loss and restitution conversion converts a defined legal, administrative, financial or operational input into a new mobility, status, access or loss-allocation state.</x:v>
      </x:c>
      <x:c r="F1207" s="669" t="str">
        <x:v>S1</x:v>
      </x:c>
      <x:c r="G1207" s="670" t="str">
        <x:v>The mechanism establishes a conversion pathway, not automatic legality, accuracy, effectiveness, belonging or final outcome.</x:v>
      </x:c>
    </x:row>
    <x:row r="1208" ht="42" customHeight="1">
      <x:c r="A1208" s="668" t="str">
        <x:v>MECH-1207</x:v>
      </x:c>
      <x:c r="B1208" s="669" t="str">
        <x:v>Civil-document replacement</x:v>
      </x:c>
      <x:c r="C1208" s="669" t="str">
        <x:v>Pre-conversion state in Displacement and statelessness</x:v>
      </x:c>
      <x:c r="D1208" s="669" t="str">
        <x:v>Post-conversion state produced by civil-document replacement</x:v>
      </x:c>
      <x:c r="E1208" s="669" t="str">
        <x:v>Civil-document replacement converts a defined legal, administrative, financial or operational input into a new mobility, status, access or loss-allocation state.</x:v>
      </x:c>
      <x:c r="F1208" s="669" t="str">
        <x:v>E1</x:v>
      </x:c>
      <x:c r="G1208" s="670" t="str">
        <x:v>The mechanism establishes a conversion pathway, not automatic legality, accuracy, effectiveness, belonging or final outcome.</x:v>
      </x:c>
    </x:row>
    <x:row r="1209" ht="42" customHeight="1">
      <x:c r="A1209" s="668" t="str">
        <x:v>MECH-1208</x:v>
      </x:c>
      <x:c r="B1209" s="669" t="str">
        <x:v>Durable-solutions assessment</x:v>
      </x:c>
      <x:c r="C1209" s="669" t="str">
        <x:v>Pre-conversion state in Displacement and statelessness</x:v>
      </x:c>
      <x:c r="D1209" s="669" t="str">
        <x:v>Post-conversion state produced by durable-solutions assessment</x:v>
      </x:c>
      <x:c r="E1209" s="669" t="str">
        <x:v>Durable-solutions assessment converts a defined legal, administrative, financial or operational input into a new mobility, status, access or loss-allocation state.</x:v>
      </x:c>
      <x:c r="F1209" s="669" t="str">
        <x:v>E1</x:v>
      </x:c>
      <x:c r="G1209" s="670" t="str">
        <x:v>The mechanism establishes a conversion pathway, not automatic legality, accuracy, effectiveness, belonging or final outcome.</x:v>
      </x:c>
    </x:row>
    <x:row r="1210" ht="42" customHeight="1">
      <x:c r="A1210" s="668" t="str">
        <x:v>MECH-1209</x:v>
      </x:c>
      <x:c r="B1210" s="669" t="str">
        <x:v>Remittance origination and settlement</x:v>
      </x:c>
      <x:c r="C1210" s="669" t="str">
        <x:v>Pre-conversion state in Diaspora and remittances</x:v>
      </x:c>
      <x:c r="D1210" s="669" t="str">
        <x:v>Post-conversion state produced by remittance origination and settlement</x:v>
      </x:c>
      <x:c r="E1210" s="669" t="str">
        <x:v>Remittance origination and settlement converts a defined legal, administrative, financial or operational input into a new mobility, status, access or loss-allocation state.</x:v>
      </x:c>
      <x:c r="F1210" s="669" t="str">
        <x:v>E1</x:v>
      </x:c>
      <x:c r="G1210" s="670" t="str">
        <x:v>The mechanism establishes a conversion pathway, not automatic legality, accuracy, effectiveness, belonging or final outcome.</x:v>
      </x:c>
    </x:row>
    <x:row r="1211" ht="42" customHeight="1">
      <x:c r="A1211" s="668" t="str">
        <x:v>MECH-1210</x:v>
      </x:c>
      <x:c r="B1211" s="669" t="str">
        <x:v>Foreign-exchange and fee conversion</x:v>
      </x:c>
      <x:c r="C1211" s="669" t="str">
        <x:v>Pre-conversion state in Diaspora and remittances</x:v>
      </x:c>
      <x:c r="D1211" s="669" t="str">
        <x:v>Post-conversion state produced by foreign-exchange and fee conversion</x:v>
      </x:c>
      <x:c r="E1211" s="669" t="str">
        <x:v>Foreign-exchange and fee conversion converts a defined legal, administrative, financial or operational input into a new mobility, status, access or loss-allocation state.</x:v>
      </x:c>
      <x:c r="F1211" s="669" t="str">
        <x:v>S1</x:v>
      </x:c>
      <x:c r="G1211" s="670" t="str">
        <x:v>The mechanism establishes a conversion pathway, not automatic legality, accuracy, effectiveness, belonging or final outcome.</x:v>
      </x:c>
    </x:row>
    <x:row r="1212" ht="42" customHeight="1">
      <x:c r="A1212" s="668" t="str">
        <x:v>MECH-1211</x:v>
      </x:c>
      <x:c r="B1212" s="669" t="str">
        <x:v>Agent-network distribution</x:v>
      </x:c>
      <x:c r="C1212" s="669" t="str">
        <x:v>Pre-conversion state in Diaspora and remittances</x:v>
      </x:c>
      <x:c r="D1212" s="669" t="str">
        <x:v>Post-conversion state produced by agent-network distribution</x:v>
      </x:c>
      <x:c r="E1212" s="669" t="str">
        <x:v>Agent-network distribution converts a defined legal, administrative, financial or operational input into a new mobility, status, access or loss-allocation state.</x:v>
      </x:c>
      <x:c r="F1212" s="669" t="str">
        <x:v>E1</x:v>
      </x:c>
      <x:c r="G1212" s="670" t="str">
        <x:v>The mechanism establishes a conversion pathway, not automatic legality, accuracy, effectiveness, belonging or final outcome.</x:v>
      </x:c>
    </x:row>
    <x:row r="1213" ht="42" customHeight="1">
      <x:c r="A1213" s="668" t="str">
        <x:v>MECH-1212</x:v>
      </x:c>
      <x:c r="B1213" s="669" t="str">
        <x:v>AML/CFT screening of transfers</x:v>
      </x:c>
      <x:c r="C1213" s="669" t="str">
        <x:v>Pre-conversion state in Diaspora and remittances</x:v>
      </x:c>
      <x:c r="D1213" s="669" t="str">
        <x:v>Post-conversion state produced by aml/cft screening of transfers</x:v>
      </x:c>
      <x:c r="E1213" s="669" t="str">
        <x:v>AML/CFT screening of transfers converts a defined legal, administrative, financial or operational input into a new mobility, status, access or loss-allocation state.</x:v>
      </x:c>
      <x:c r="F1213" s="669" t="str">
        <x:v>E1</x:v>
      </x:c>
      <x:c r="G1213" s="670" t="str">
        <x:v>The mechanism establishes a conversion pathway, not automatic legality, accuracy, effectiveness, belonging or final outcome.</x:v>
      </x:c>
    </x:row>
    <x:row r="1214" ht="42" customHeight="1">
      <x:c r="A1214" s="668" t="str">
        <x:v>MECH-1213</x:v>
      </x:c>
      <x:c r="B1214" s="669" t="str">
        <x:v>Diaspora-savings-to-investment conversion</x:v>
      </x:c>
      <x:c r="C1214" s="669" t="str">
        <x:v>Pre-conversion state in Diaspora and remittances</x:v>
      </x:c>
      <x:c r="D1214" s="669" t="str">
        <x:v>Post-conversion state produced by diaspora-savings-to-investment conversion</x:v>
      </x:c>
      <x:c r="E1214" s="669" t="str">
        <x:v>Diaspora-savings-to-investment conversion converts a defined legal, administrative, financial or operational input into a new mobility, status, access or loss-allocation state.</x:v>
      </x:c>
      <x:c r="F1214" s="669" t="str">
        <x:v>S1</x:v>
      </x:c>
      <x:c r="G1214" s="670" t="str">
        <x:v>The mechanism establishes a conversion pathway, not automatic legality, accuracy, effectiveness, belonging or final outcome.</x:v>
      </x:c>
    </x:row>
    <x:row r="1215" ht="42" customHeight="1">
      <x:c r="A1215" s="668" t="str">
        <x:v>MECH-1214</x:v>
      </x:c>
      <x:c r="B1215" s="669" t="str">
        <x:v>Language and orientation access</x:v>
      </x:c>
      <x:c r="C1215" s="669" t="str">
        <x:v>Pre-conversion state in Integration and political inclusion</x:v>
      </x:c>
      <x:c r="D1215" s="669" t="str">
        <x:v>Post-conversion state produced by language and orientation access</x:v>
      </x:c>
      <x:c r="E1215" s="669" t="str">
        <x:v>Language and orientation access converts a defined legal, administrative, financial or operational input into a new mobility, status, access or loss-allocation state.</x:v>
      </x:c>
      <x:c r="F1215" s="669" t="str">
        <x:v>E1</x:v>
      </x:c>
      <x:c r="G1215" s="670" t="str">
        <x:v>The mechanism establishes a conversion pathway, not automatic legality, accuracy, effectiveness, belonging or final outcome.</x:v>
      </x:c>
    </x:row>
    <x:row r="1216" ht="42" customHeight="1">
      <x:c r="A1216" s="668" t="str">
        <x:v>MECH-1215</x:v>
      </x:c>
      <x:c r="B1216" s="669" t="str">
        <x:v>Qualification recognition</x:v>
      </x:c>
      <x:c r="C1216" s="669" t="str">
        <x:v>Pre-conversion state in Integration and political inclusion</x:v>
      </x:c>
      <x:c r="D1216" s="669" t="str">
        <x:v>Post-conversion state produced by qualification recognition</x:v>
      </x:c>
      <x:c r="E1216" s="669" t="str">
        <x:v>Qualification recognition converts a defined legal, administrative, financial or operational input into a new mobility, status, access or loss-allocation state.</x:v>
      </x:c>
      <x:c r="F1216" s="669" t="str">
        <x:v>E1</x:v>
      </x:c>
      <x:c r="G1216" s="670" t="str">
        <x:v>The mechanism establishes a conversion pathway, not automatic legality, accuracy, effectiveness, belonging or final outcome.</x:v>
      </x:c>
    </x:row>
    <x:row r="1217" ht="42" customHeight="1">
      <x:c r="A1217" s="668" t="str">
        <x:v>MECH-1216</x:v>
      </x:c>
      <x:c r="B1217" s="669" t="str">
        <x:v>Health and social-protection inclusion</x:v>
      </x:c>
      <x:c r="C1217" s="669" t="str">
        <x:v>Pre-conversion state in Integration and political inclusion</x:v>
      </x:c>
      <x:c r="D1217" s="669" t="str">
        <x:v>Post-conversion state produced by health and social-protection inclusion</x:v>
      </x:c>
      <x:c r="E1217" s="669" t="str">
        <x:v>Health and social-protection inclusion converts a defined legal, administrative, financial or operational input into a new mobility, status, access or loss-allocation state.</x:v>
      </x:c>
      <x:c r="F1217" s="669" t="str">
        <x:v>E1</x:v>
      </x:c>
      <x:c r="G1217" s="670" t="str">
        <x:v>The mechanism establishes a conversion pathway, not automatic legality, accuracy, effectiveness, belonging or final outcome.</x:v>
      </x:c>
    </x:row>
    <x:row r="1218" ht="42" customHeight="1">
      <x:c r="A1218" s="668" t="str">
        <x:v>MECH-1217</x:v>
      </x:c>
      <x:c r="B1218" s="669" t="str">
        <x:v>Anti-discrimination remedy</x:v>
      </x:c>
      <x:c r="C1218" s="669" t="str">
        <x:v>Pre-conversion state in Integration and political inclusion</x:v>
      </x:c>
      <x:c r="D1218" s="669" t="str">
        <x:v>Post-conversion state produced by anti-discrimination remedy</x:v>
      </x:c>
      <x:c r="E1218" s="669" t="str">
        <x:v>Anti-discrimination remedy converts a defined legal, administrative, financial or operational input into a new mobility, status, access or loss-allocation state.</x:v>
      </x:c>
      <x:c r="F1218" s="669" t="str">
        <x:v>E1</x:v>
      </x:c>
      <x:c r="G1218" s="670" t="str">
        <x:v>The mechanism establishes a conversion pathway, not automatic legality, accuracy, effectiveness, belonging or final outcome.</x:v>
      </x:c>
    </x:row>
    <x:row r="1219" ht="42" customHeight="1">
      <x:c r="A1219" s="668" t="str">
        <x:v>MECH-1218</x:v>
      </x:c>
      <x:c r="B1219" s="669" t="str">
        <x:v>Civic participation and naturalization</x:v>
      </x:c>
      <x:c r="C1219" s="669" t="str">
        <x:v>Pre-conversion state in Integration and political inclusion</x:v>
      </x:c>
      <x:c r="D1219" s="669" t="str">
        <x:v>Post-conversion state produced by civic participation and naturalization</x:v>
      </x:c>
      <x:c r="E1219" s="669" t="str">
        <x:v>Civic participation and naturalization converts a defined legal, administrative, financial or operational input into a new mobility, status, access or loss-allocation state.</x:v>
      </x:c>
      <x:c r="F1219" s="669" t="str">
        <x:v>E1</x:v>
      </x:c>
      <x:c r="G1219" s="670" t="str">
        <x:v>The mechanism establishes a conversion pathway, not automatic legality, accuracy, effectiveness, belonging or final outcome.</x:v>
      </x:c>
    </x:row>
    <x:row r="1220" ht="42" customHeight="1">
      <x:c r="A1220" s="668" t="str">
        <x:v>MECH-1219</x:v>
      </x:c>
      <x:c r="B1220" s="669" t="str">
        <x:v>Migration data linkage</x:v>
      </x:c>
      <x:c r="C1220" s="669" t="str">
        <x:v>Pre-conversion state in Migration data and algorithms</x:v>
      </x:c>
      <x:c r="D1220" s="669" t="str">
        <x:v>Post-conversion state produced by migration data linkage</x:v>
      </x:c>
      <x:c r="E1220" s="669" t="str">
        <x:v>Migration data linkage converts a defined legal, administrative, financial or operational input into a new mobility, status, access or loss-allocation state.</x:v>
      </x:c>
      <x:c r="F1220" s="669" t="str">
        <x:v>E1</x:v>
      </x:c>
      <x:c r="G1220" s="670" t="str">
        <x:v>The mechanism establishes a conversion pathway, not automatic legality, accuracy, effectiveness, belonging or final outcome.</x:v>
      </x:c>
    </x:row>
    <x:row r="1221" ht="42" customHeight="1">
      <x:c r="A1221" s="668" t="str">
        <x:v>MECH-1220</x:v>
      </x:c>
      <x:c r="B1221" s="669" t="str">
        <x:v>Biometric template governance</x:v>
      </x:c>
      <x:c r="C1221" s="669" t="str">
        <x:v>Pre-conversion state in Migration data and algorithms</x:v>
      </x:c>
      <x:c r="D1221" s="669" t="str">
        <x:v>Post-conversion state produced by biometric template governance</x:v>
      </x:c>
      <x:c r="E1221" s="669" t="str">
        <x:v>Biometric template governance converts a defined legal, administrative, financial or operational input into a new mobility, status, access or loss-allocation state.</x:v>
      </x:c>
      <x:c r="F1221" s="669" t="str">
        <x:v>E1</x:v>
      </x:c>
      <x:c r="G1221" s="670" t="str">
        <x:v>The mechanism establishes a conversion pathway, not automatic legality, accuracy, effectiveness, belonging or final outcome.</x:v>
      </x:c>
    </x:row>
    <x:row r="1222" ht="42" customHeight="1">
      <x:c r="A1222" s="668" t="str">
        <x:v>MECH-1221</x:v>
      </x:c>
      <x:c r="B1222" s="669" t="str">
        <x:v>Watchlist alert propagation</x:v>
      </x:c>
      <x:c r="C1222" s="669" t="str">
        <x:v>Pre-conversion state in Migration data and algorithms</x:v>
      </x:c>
      <x:c r="D1222" s="669" t="str">
        <x:v>Post-conversion state produced by watchlist alert propagation</x:v>
      </x:c>
      <x:c r="E1222" s="669" t="str">
        <x:v>Watchlist alert propagation converts a defined legal, administrative, financial or operational input into a new mobility, status, access or loss-allocation state.</x:v>
      </x:c>
      <x:c r="F1222" s="669" t="str">
        <x:v>E1</x:v>
      </x:c>
      <x:c r="G1222" s="670" t="str">
        <x:v>The mechanism establishes a conversion pathway, not automatic legality, accuracy, effectiveness, belonging or final outcome.</x:v>
      </x:c>
    </x:row>
    <x:row r="1223" ht="42" customHeight="1">
      <x:c r="A1223" s="668" t="str">
        <x:v>MECH-1222</x:v>
      </x:c>
      <x:c r="B1223" s="669" t="str">
        <x:v>Automated risk classification</x:v>
      </x:c>
      <x:c r="C1223" s="669" t="str">
        <x:v>Pre-conversion state in Migration data and algorithms</x:v>
      </x:c>
      <x:c r="D1223" s="669" t="str">
        <x:v>Post-conversion state produced by automated risk classification</x:v>
      </x:c>
      <x:c r="E1223" s="669" t="str">
        <x:v>Automated risk classification converts a defined legal, administrative, financial or operational input into a new mobility, status, access or loss-allocation state.</x:v>
      </x:c>
      <x:c r="F1223" s="669" t="str">
        <x:v>E1</x:v>
      </x:c>
      <x:c r="G1223" s="670" t="str">
        <x:v>The mechanism establishes a conversion pathway, not automatic legality, accuracy, effectiveness, belonging or final outcome.</x:v>
      </x:c>
    </x:row>
    <x:row r="1224" ht="42" customHeight="1">
      <x:c r="A1224" s="668" t="str">
        <x:v>MECH-1223</x:v>
      </x:c>
      <x:c r="B1224" s="669" t="str">
        <x:v>Administrative correction and data remedy</x:v>
      </x:c>
      <x:c r="C1224" s="669" t="str">
        <x:v>Pre-conversion state in Migration data and algorithms</x:v>
      </x:c>
      <x:c r="D1224" s="669" t="str">
        <x:v>Post-conversion state produced by administrative correction and data remedy</x:v>
      </x:c>
      <x:c r="E1224" s="669" t="str">
        <x:v>Administrative correction and data remedy converts a defined legal, administrative, financial or operational input into a new mobility, status, access or loss-allocation state.</x:v>
      </x:c>
      <x:c r="F1224" s="669" t="str">
        <x:v>E1</x:v>
      </x:c>
      <x:c r="G1224" s="670" t="str">
        <x:v>The mechanism establishes a conversion pathway, not automatic legality, accuracy, effectiveness, belonging or final outcome.</x:v>
      </x:c>
    </x:row>
    <x:row r="1225" ht="42" customHeight="1">
      <x:c r="A1225" s="668" t="str">
        <x:v>MECH-1224</x:v>
      </x:c>
      <x:c r="B1225" s="669" t="str">
        <x:v>Disaster evacuation and temporary protection</x:v>
      </x:c>
      <x:c r="C1225" s="669" t="str">
        <x:v>Pre-conversion state in Climate mobility and relocation</x:v>
      </x:c>
      <x:c r="D1225" s="669" t="str">
        <x:v>Post-conversion state produced by disaster evacuation and temporary protection</x:v>
      </x:c>
      <x:c r="E1225" s="669" t="str">
        <x:v>Disaster evacuation and temporary protection converts a defined legal, administrative, financial or operational input into a new mobility, status, access or loss-allocation state.</x:v>
      </x:c>
      <x:c r="F1225" s="669" t="str">
        <x:v>E1</x:v>
      </x:c>
      <x:c r="G1225" s="670" t="str">
        <x:v>The mechanism establishes a conversion pathway, not automatic legality, accuracy, effectiveness, belonging or final outcome.</x:v>
      </x:c>
    </x:row>
    <x:row r="1226" ht="42" customHeight="1">
      <x:c r="A1226" s="668" t="str">
        <x:v>MECH-1225</x:v>
      </x:c>
      <x:c r="B1226" s="669" t="str">
        <x:v>Planned relocation governance</x:v>
      </x:c>
      <x:c r="C1226" s="669" t="str">
        <x:v>Pre-conversion state in Climate mobility and relocation</x:v>
      </x:c>
      <x:c r="D1226" s="669" t="str">
        <x:v>Post-conversion state produced by planned relocation governance</x:v>
      </x:c>
      <x:c r="E1226" s="669" t="str">
        <x:v>Planned relocation governance converts a defined legal, administrative, financial or operational input into a new mobility, status, access or loss-allocation state.</x:v>
      </x:c>
      <x:c r="F1226" s="669" t="str">
        <x:v>E1</x:v>
      </x:c>
      <x:c r="G1226" s="670" t="str">
        <x:v>The mechanism establishes a conversion pathway, not automatic legality, accuracy, effectiveness, belonging or final outcome.</x:v>
      </x:c>
    </x:row>
    <x:row r="1227" ht="42" customHeight="1">
      <x:c r="A1227" s="668" t="str">
        <x:v>MECH-1226</x:v>
      </x:c>
      <x:c r="B1227" s="669" t="str">
        <x:v>Humanitarian mobility pathway allocation</x:v>
      </x:c>
      <x:c r="C1227" s="669" t="str">
        <x:v>Pre-conversion state in Climate mobility and relocation</x:v>
      </x:c>
      <x:c r="D1227" s="669" t="str">
        <x:v>Post-conversion state produced by humanitarian mobility pathway allocation</x:v>
      </x:c>
      <x:c r="E1227" s="669" t="str">
        <x:v>Humanitarian mobility pathway allocation converts a defined legal, administrative, financial or operational input into a new mobility, status, access or loss-allocation state.</x:v>
      </x:c>
      <x:c r="F1227" s="669" t="str">
        <x:v>E1</x:v>
      </x:c>
      <x:c r="G1227" s="670" t="str">
        <x:v>The mechanism establishes a conversion pathway, not automatic legality, accuracy, effectiveness, belonging or final outcome.</x:v>
      </x:c>
    </x:row>
    <x:row r="1228" ht="42" customHeight="1">
      <x:c r="A1228" s="668" t="str">
        <x:v>MECH-1227</x:v>
      </x:c>
      <x:c r="B1228" s="669" t="str">
        <x:v>Climate-adaptation-to-mobility conversion</x:v>
      </x:c>
      <x:c r="C1228" s="669" t="str">
        <x:v>Pre-conversion state in Climate mobility and relocation</x:v>
      </x:c>
      <x:c r="D1228" s="669" t="str">
        <x:v>Post-conversion state produced by climate-adaptation-to-mobility conversion</x:v>
      </x:c>
      <x:c r="E1228" s="669" t="str">
        <x:v>Climate-adaptation-to-mobility conversion converts a defined legal, administrative, financial or operational input into a new mobility, status, access or loss-allocation state.</x:v>
      </x:c>
      <x:c r="F1228" s="669" t="str">
        <x:v>S1</x:v>
      </x:c>
      <x:c r="G1228" s="670" t="str">
        <x:v>The mechanism establishes a conversion pathway, not automatic legality, accuracy, effectiveness, belonging or final outcome.</x:v>
      </x:c>
    </x:row>
    <x:row r="1229" ht="42" customHeight="1">
      <x:c r="A1229" s="668" t="str">
        <x:v>MECH-1228</x:v>
      </x:c>
      <x:c r="B1229" s="669" t="str">
        <x:v>Documented-status-equals-belonging inference</x:v>
      </x:c>
      <x:c r="C1229" s="669" t="str">
        <x:v>Pre-conversion state in Evidence boundary</x:v>
      </x:c>
      <x:c r="D1229" s="669" t="str">
        <x:v>Post-conversion state produced by documented-status-equals-belonging inference</x:v>
      </x:c>
      <x:c r="E1229" s="669" t="str">
        <x:v>Claims relying on documented-status-equals-belonging inference exceed the available relationship and causation evidence.</x:v>
      </x:c>
      <x:c r="F1229" s="669" t="str">
        <x:v>U1</x:v>
      </x:c>
      <x:c r="G1229" s="670" t="str">
        <x:v>The relationship must be decomposed into documented status, authority, chronology, execution and outcome states.</x:v>
      </x:c>
    </x:row>
    <x:row r="1230" ht="42" customHeight="1">
      <x:c r="A1230" s="668" t="str">
        <x:v>MECH-1229</x:v>
      </x:c>
      <x:c r="B1230" s="669" t="str">
        <x:v>Irregularity-equals-criminality inference</x:v>
      </x:c>
      <x:c r="C1230" s="669" t="str">
        <x:v>Pre-conversion state in Evidence boundary</x:v>
      </x:c>
      <x:c r="D1230" s="669" t="str">
        <x:v>Post-conversion state produced by irregularity-equals-criminality inference</x:v>
      </x:c>
      <x:c r="E1230" s="669" t="str">
        <x:v>Claims relying on irregularity-equals-criminality inference exceed the available relationship and causation evidence.</x:v>
      </x:c>
      <x:c r="F1230" s="669" t="str">
        <x:v>U1</x:v>
      </x:c>
      <x:c r="G1230" s="670" t="str">
        <x:v>The relationship must be decomposed into documented status, authority, chronology, execution and outcome states.</x:v>
      </x:c>
    </x:row>
    <x:row r="1231" ht="42" customHeight="1">
      <x:c r="A1231" s="668" t="str">
        <x:v>MECH-1230</x:v>
      </x:c>
      <x:c r="B1231" s="669" t="str">
        <x:v>Diaspora-finance-equals-foreign-command inference</x:v>
      </x:c>
      <x:c r="C1231" s="669" t="str">
        <x:v>Pre-conversion state in Evidence boundary</x:v>
      </x:c>
      <x:c r="D1231" s="669" t="str">
        <x:v>Post-conversion state produced by diaspora-finance-equals-foreign-command inference</x:v>
      </x:c>
      <x:c r="E1231" s="669" t="str">
        <x:v>Claims relying on diaspora-finance-equals-foreign-command inference exceed the available relationship and causation evidence.</x:v>
      </x:c>
      <x:c r="F1231" s="669" t="str">
        <x:v>U1</x:v>
      </x:c>
      <x:c r="G1231" s="670" t="str">
        <x:v>The relationship must be decomposed into documented status, authority, chronology, execution and outcome states.</x:v>
      </x:c>
    </x:row>
    <x:row r="1232" ht="42" customHeight="1">
      <x:c r="A1232" s="671" t="str">
        <x:v>MECH-1231</x:v>
      </x:c>
      <x:c r="B1232" s="672" t="str">
        <x:v>Constitutional mobility-status and remedy safeguard</x:v>
      </x:c>
      <x:c r="C1232" s="672" t="str">
        <x:v>Pre-conversion state in Institutional design</x:v>
      </x:c>
      <x:c r="D1232" s="672" t="str">
        <x:v>Post-conversion state produced by constitutional mobility-status and remedy safeguard</x:v>
      </x:c>
      <x:c r="E1232" s="672" t="str">
        <x:v>A proposed safeguard would require traceable status, authority, data provenance, review and remedy across the mobility system.</x:v>
      </x:c>
      <x:c r="F1232" s="672" t="str">
        <x:v>N1</x:v>
      </x:c>
      <x:c r="G1232" s="673" t="str">
        <x:v>Normative proposal requiring democratic authorization, resources, privacy safeguards and jurisdiction-specific law.</x:v>
      </x:c>
    </x:row>
  </x:sheetData>
  <x:mergeCells>
    <x:mergeCell ref="A1:G1"/>
    <x:mergeCell ref="A2:G2"/>
  </x:mergeCells>
  <x:conditionalFormatting sqref="F5:F288">
    <x:cfRule type="expression" dxfId="84" priority="1">
      <x:formula>F5="E1"</x:formula>
    </x:cfRule>
    <x:cfRule type="expression" dxfId="85" priority="2">
      <x:formula>F5="E2"</x:formula>
    </x:cfRule>
    <x:cfRule type="expression" dxfId="86" priority="3">
      <x:formula>F5="S1"</x:formula>
    </x:cfRule>
    <x:cfRule type="expression" dxfId="87" priority="4">
      <x:formula>F5="A1"</x:formula>
    </x:cfRule>
    <x:cfRule type="expression" dxfId="88" priority="5">
      <x:formula>F5="U1"</x:formula>
    </x:cfRule>
    <x:cfRule type="expression" dxfId="89" priority="6">
      <x:formula>F5="N1"</x:formula>
    </x:cfRule>
  </x:conditionalFormatting>
  <x:conditionalFormatting sqref="F2:F319">
    <x:cfRule type="expression" dxfId="106" priority="7">
      <x:formula>F2="E1"</x:formula>
    </x:cfRule>
    <x:cfRule type="expression" dxfId="107" priority="8">
      <x:formula>F2="E2"</x:formula>
    </x:cfRule>
    <x:cfRule type="expression" dxfId="108" priority="9">
      <x:formula>F2="S1"</x:formula>
    </x:cfRule>
    <x:cfRule type="expression" dxfId="109" priority="10">
      <x:formula>F2="A1"</x:formula>
    </x:cfRule>
    <x:cfRule type="expression" dxfId="110" priority="11">
      <x:formula>F2="U1"</x:formula>
    </x:cfRule>
    <x:cfRule type="expression" dxfId="111" priority="12">
      <x:formula>F2="N1"</x:formula>
    </x:cfRule>
  </x:conditionalFormatting>
  <x:conditionalFormatting sqref="F2:F361">
    <x:cfRule type="expression" dxfId="194" priority="13">
      <x:formula>F2="E1"</x:formula>
    </x:cfRule>
    <x:cfRule type="expression" dxfId="195" priority="14">
      <x:formula>F2="E2"</x:formula>
    </x:cfRule>
    <x:cfRule type="expression" dxfId="196" priority="15">
      <x:formula>F2="S1"</x:formula>
    </x:cfRule>
    <x:cfRule type="expression" dxfId="197" priority="16">
      <x:formula>F2="A1"</x:formula>
    </x:cfRule>
    <x:cfRule type="expression" dxfId="198" priority="17">
      <x:formula>F2="U1"</x:formula>
    </x:cfRule>
    <x:cfRule type="expression" dxfId="199" priority="18">
      <x:formula>F2="N1"</x:formula>
    </x:cfRule>
  </x:conditionalFormatting>
  <x:conditionalFormatting sqref="F2:F406">
    <x:cfRule type="expression" dxfId="320" priority="19">
      <x:formula>F2="E1"</x:formula>
    </x:cfRule>
    <x:cfRule type="expression" dxfId="321" priority="20">
      <x:formula>F2="E2"</x:formula>
    </x:cfRule>
    <x:cfRule type="expression" dxfId="322" priority="21">
      <x:formula>F2="S1"</x:formula>
    </x:cfRule>
    <x:cfRule type="expression" dxfId="323" priority="22">
      <x:formula>F2="A1"</x:formula>
    </x:cfRule>
    <x:cfRule type="expression" dxfId="324" priority="23">
      <x:formula>F2="U1"</x:formula>
    </x:cfRule>
    <x:cfRule type="expression" dxfId="325" priority="24">
      <x:formula>F2="N1"</x:formula>
    </x:cfRule>
  </x:conditionalFormatting>
  <x:conditionalFormatting sqref="F2:F468">
    <x:cfRule type="expression" dxfId="397" priority="25">
      <x:formula>F2="E1"</x:formula>
    </x:cfRule>
    <x:cfRule type="expression" dxfId="398" priority="26">
      <x:formula>F2="E2"</x:formula>
    </x:cfRule>
    <x:cfRule type="expression" dxfId="399" priority="27">
      <x:formula>F2="S1"</x:formula>
    </x:cfRule>
    <x:cfRule type="expression" dxfId="400" priority="28">
      <x:formula>F2="A1"</x:formula>
    </x:cfRule>
    <x:cfRule type="expression" dxfId="401" priority="29">
      <x:formula>F2="U1"</x:formula>
    </x:cfRule>
    <x:cfRule type="expression" dxfId="402" priority="30">
      <x:formula>F2="N1"</x:formula>
    </x:cfRule>
  </x:conditionalFormatting>
  <x:conditionalFormatting sqref="F2:F529">
    <x:cfRule type="expression" dxfId="480" priority="31">
      <x:formula>F2="E1"</x:formula>
    </x:cfRule>
    <x:cfRule type="expression" dxfId="481" priority="32">
      <x:formula>F2="E2"</x:formula>
    </x:cfRule>
    <x:cfRule type="expression" dxfId="482" priority="33">
      <x:formula>F2="S1"</x:formula>
    </x:cfRule>
    <x:cfRule type="expression" dxfId="483" priority="34">
      <x:formula>F2="A1"</x:formula>
    </x:cfRule>
    <x:cfRule type="expression" dxfId="484" priority="35">
      <x:formula>F2="U1"</x:formula>
    </x:cfRule>
    <x:cfRule type="expression" dxfId="485" priority="36">
      <x:formula>F2="N1"</x:formula>
    </x:cfRule>
  </x:conditionalFormatting>
  <x:conditionalFormatting sqref="F2:F602">
    <x:cfRule type="expression" dxfId="563" priority="37">
      <x:formula>F2="E1"</x:formula>
    </x:cfRule>
    <x:cfRule type="expression" dxfId="564" priority="38">
      <x:formula>F2="E2"</x:formula>
    </x:cfRule>
    <x:cfRule type="expression" dxfId="565" priority="39">
      <x:formula>F2="S1"</x:formula>
    </x:cfRule>
    <x:cfRule type="expression" dxfId="566" priority="40">
      <x:formula>F2="A1"</x:formula>
    </x:cfRule>
    <x:cfRule type="expression" dxfId="567" priority="41">
      <x:formula>F2="U1"</x:formula>
    </x:cfRule>
    <x:cfRule type="expression" dxfId="568" priority="42">
      <x:formula>F2="N1"</x:formula>
    </x:cfRule>
  </x:conditionalFormatting>
  <x:conditionalFormatting sqref="F2:F661">
    <x:cfRule type="expression" dxfId="652" priority="43">
      <x:formula>F2="E1"</x:formula>
    </x:cfRule>
    <x:cfRule type="expression" dxfId="653" priority="44">
      <x:formula>F2="E2"</x:formula>
    </x:cfRule>
    <x:cfRule type="expression" dxfId="654" priority="45">
      <x:formula>F2="S1"</x:formula>
    </x:cfRule>
    <x:cfRule type="expression" dxfId="655" priority="46">
      <x:formula>F2="A1"</x:formula>
    </x:cfRule>
    <x:cfRule type="expression" dxfId="656" priority="47">
      <x:formula>F2="U1"</x:formula>
    </x:cfRule>
    <x:cfRule type="expression" dxfId="657" priority="48">
      <x:formula>F2="N1"</x:formula>
    </x:cfRule>
  </x:conditionalFormatting>
  <x:conditionalFormatting sqref="F662:F728">
    <x:cfRule type="expression" dxfId="735" priority="49">
      <x:formula>F662="E1"</x:formula>
    </x:cfRule>
    <x:cfRule type="expression" dxfId="736" priority="50">
      <x:formula>F662="E2"</x:formula>
    </x:cfRule>
    <x:cfRule type="expression" dxfId="737" priority="51">
      <x:formula>F662="S1"</x:formula>
    </x:cfRule>
    <x:cfRule type="expression" dxfId="738" priority="52">
      <x:formula>F662="A1"</x:formula>
    </x:cfRule>
    <x:cfRule type="expression" dxfId="739" priority="53">
      <x:formula>F662="U1"</x:formula>
    </x:cfRule>
    <x:cfRule type="expression" dxfId="740" priority="54">
      <x:formula>F662="N1"</x:formula>
    </x:cfRule>
  </x:conditionalFormatting>
  <x:conditionalFormatting sqref="F2:F793">
    <x:cfRule type="expression" dxfId="761" priority="55">
      <x:formula>F2="E1"</x:formula>
    </x:cfRule>
    <x:cfRule type="expression" dxfId="762" priority="56">
      <x:formula>F2="E2"</x:formula>
    </x:cfRule>
    <x:cfRule type="expression" dxfId="763" priority="57">
      <x:formula>F2="S1"</x:formula>
    </x:cfRule>
    <x:cfRule type="expression" dxfId="764" priority="58">
      <x:formula>F2="A1"</x:formula>
    </x:cfRule>
    <x:cfRule type="expression" dxfId="765" priority="59">
      <x:formula>F2="U1"</x:formula>
    </x:cfRule>
    <x:cfRule type="expression" dxfId="766" priority="60">
      <x:formula>F2="N1"</x:formula>
    </x:cfRule>
  </x:conditionalFormatting>
  <x:conditionalFormatting sqref="F2:F867">
    <x:cfRule type="expression" dxfId="946" priority="61">
      <x:formula>F2="E1"</x:formula>
    </x:cfRule>
    <x:cfRule type="expression" dxfId="947" priority="62">
      <x:formula>F2="E2"</x:formula>
    </x:cfRule>
    <x:cfRule type="expression" dxfId="948" priority="63">
      <x:formula>F2="S1"</x:formula>
    </x:cfRule>
    <x:cfRule type="expression" dxfId="949" priority="64">
      <x:formula>F2="A1"</x:formula>
    </x:cfRule>
    <x:cfRule type="expression" dxfId="950" priority="65">
      <x:formula>F2="U1"</x:formula>
    </x:cfRule>
    <x:cfRule type="expression" dxfId="951" priority="66">
      <x:formula>F2="N1"</x:formula>
    </x:cfRule>
  </x:conditionalFormatting>
  <x:conditionalFormatting sqref="F868:F940">
    <x:cfRule type="expression" dxfId="971" priority="67">
      <x:formula>F868="E1"</x:formula>
    </x:cfRule>
    <x:cfRule type="expression" dxfId="972" priority="68">
      <x:formula>F868="E2"</x:formula>
    </x:cfRule>
    <x:cfRule type="expression" dxfId="973" priority="69">
      <x:formula>F868="S1"</x:formula>
    </x:cfRule>
    <x:cfRule type="expression" dxfId="974" priority="70">
      <x:formula>F868="A1"</x:formula>
    </x:cfRule>
    <x:cfRule type="expression" dxfId="975" priority="71">
      <x:formula>F868="U1"</x:formula>
    </x:cfRule>
    <x:cfRule type="expression" dxfId="976" priority="72">
      <x:formula>F868="N1"</x:formula>
    </x:cfRule>
  </x:conditionalFormatting>
  <x:pageMargins left="0.7" right="0.7" top="0.75" bottom="0.75" header="0.3" footer="0.3"/>
  <x:tableParts count="1">
    <x:tablePart xmlns:r="http://schemas.openxmlformats.org/officeDocument/2006/relationships" r:id="R2d00b1d8d9e246c9"/>
  </x:tableParts>
</x:worksheet>
</file>

<file path=xl/worksheets/sheet22.xml><?xml version="1.0" encoding="utf-8"?>
<x:worksheet xmlns:x="http://schemas.openxmlformats.org/spreadsheetml/2006/main">
  <x:sheetFormatPr defaultRowHeight="15"/>
  <x:cols>
    <x:col min="1" max="1" width="15" hidden="0" customWidth="1"/>
    <x:col min="2" max="2" width="75" hidden="0" customWidth="1"/>
    <x:col min="3" max="3" width="10" hidden="0" customWidth="1"/>
    <x:col min="4" max="4" width="28" hidden="0" customWidth="1"/>
    <x:col min="5" max="5" width="24" hidden="0" customWidth="1"/>
    <x:col min="6" max="6" width="55" hidden="0" customWidth="1"/>
  </x:cols>
  <x:sheetData>
    <x:row r="1" ht="34" customHeight="1">
      <x:c r="A1" s="434" t="str">
        <x:v>Claim ID</x:v>
      </x:c>
      <x:c r="B1" s="435" t="str">
        <x:v>Claim</x:v>
      </x:c>
      <x:c r="C1" s="435" t="str">
        <x:v>Grade</x:v>
      </x:c>
      <x:c r="D1" s="435" t="str">
        <x:v>Related IDs</x:v>
      </x:c>
      <x:c r="E1" s="435" t="str">
        <x:v>Source IDs</x:v>
      </x:c>
      <x:c r="F1" s="435" t="str">
        <x:v>Review rule</x:v>
      </x:c>
    </x:row>
    <x:row r="2">
      <x:c r="A2" s="70" t="str">
        <x:v>CLM-001</x:v>
      </x:c>
      <x:c r="B2" s="68" t="str">
        <x:v>The dollar remains the leading reserve currency, while reserve portfolios diversify gradually.</x:v>
      </x:c>
      <x:c r="C2" s="68" t="str">
        <x:v>E1</x:v>
      </x:c>
      <x:c r="D2" s="68" t="str">
        <x:v>MON-008</x:v>
      </x:c>
      <x:c r="E2" s="68" t="str">
        <x:v>SRC-004</x:v>
      </x:c>
      <x:c r="F2" s="68" t="str">
        <x:v>Update each COFER release.</x:v>
      </x:c>
    </x:row>
    <x:row r="3">
      <x:c r="A3" s="68" t="str">
        <x:v>CLM-002</x:v>
      </x:c>
      <x:c r="B3" s="68" t="str">
        <x:v>Dollar power is a system of markets, collateral, banks and backstops, not only oil invoicing.</x:v>
      </x:c>
      <x:c r="C3" s="68" t="str">
        <x:v>S1</x:v>
      </x:c>
      <x:c r="D3" s="68" t="str">
        <x:v>MON-001–MON-013</x:v>
      </x:c>
      <x:c r="E3" s="68" t="str">
        <x:v>SRC-001; SRC-003; SRC-004</x:v>
      </x:c>
      <x:c r="F3" s="68" t="str">
        <x:v>Test alternative-system completeness.</x:v>
      </x:c>
    </x:row>
    <x:row r="4">
      <x:c r="A4" s="67" t="str">
        <x:v>CLM-003</x:v>
      </x:c>
      <x:c r="B4" s="67" t="str">
        <x:v>Large asset managers exercise delegated governance authority but do not beneficially own all managed assets.</x:v>
      </x:c>
      <x:c r="C4" s="67" t="str">
        <x:v>E1</x:v>
      </x:c>
      <x:c r="D4" s="67" t="str">
        <x:v>AM-001–AM-015</x:v>
      </x:c>
      <x:c r="E4" s="67" t="str">
        <x:v>SRC-009; SRC-010; SRC-011; SRC-012; SRC-013; SRC-014</x:v>
      </x:c>
      <x:c r="F4" s="67" t="str">
        <x:v>Keep legal fund/entity distinctions explicit.</x:v>
      </x:c>
    </x:row>
    <x:row r="5">
      <x:c r="A5" s="68" t="str">
        <x:v>CLM-004</x:v>
      </x:c>
      <x:c r="B5" s="68" t="str">
        <x:v>Gulf sovereign capital is increasingly being converted into AI and data-centre infrastructure.</x:v>
      </x:c>
      <x:c r="C5" s="68" t="str">
        <x:v>E1/S1</x:v>
      </x:c>
      <x:c r="D5" s="68" t="str">
        <x:v>GULF-001–GULF-016</x:v>
      </x:c>
      <x:c r="E5" s="68" t="str">
        <x:v>SRC-015; SRC-016; SRC-017</x:v>
      </x:c>
      <x:c r="F5" s="68" t="str">
        <x:v>Track project completion and voting rights.</x:v>
      </x:c>
    </x:row>
    <x:row r="6">
      <x:c r="A6" s="68" t="str">
        <x:v>CLM-005</x:v>
      </x:c>
      <x:c r="B6" s="68" t="str">
        <x:v>China dominates refining for 19 of 20 strategic minerals analysed by the IEA, averaging about 70%.</x:v>
      </x:c>
      <x:c r="C6" s="68" t="str">
        <x:v>E1</x:v>
      </x:c>
      <x:c r="D6" s="68" t="str">
        <x:v>MAT-006</x:v>
      </x:c>
      <x:c r="E6" s="68" t="str">
        <x:v>SRC-020</x:v>
      </x:c>
      <x:c r="F6" s="68" t="str">
        <x:v>Update with next IEA outlook.</x:v>
      </x:c>
    </x:row>
    <x:row r="7">
      <x:c r="A7" s="68" t="str">
        <x:v>CLM-006</x:v>
      </x:c>
      <x:c r="B7" s="68" t="str">
        <x:v>China's social-credit architecture is becoming more integrated but is not one universal citizen score.</x:v>
      </x:c>
      <x:c r="C7" s="68" t="str">
        <x:v>E1</x:v>
      </x:c>
      <x:c r="D7" s="68" t="str">
        <x:v>CHN-001; CHN-002; CHN-021</x:v>
      </x:c>
      <x:c r="E7" s="68" t="str">
        <x:v>SRC-025</x:v>
      </x:c>
      <x:c r="F7" s="68" t="str">
        <x:v>Track implementation and local systems.</x:v>
      </x:c>
    </x:row>
    <x:row r="8">
      <x:c r="A8" s="68" t="str">
        <x:v>CLM-007</x:v>
      </x:c>
      <x:c r="B8" s="68" t="str">
        <x:v>Palantir has formal strategic relationships with US and Israeli defence institutions.</x:v>
      </x:c>
      <x:c r="C8" s="68" t="str">
        <x:v>E1</x:v>
      </x:c>
      <x:c r="D8" s="68" t="str">
        <x:v>PAL-001; PAL-004–PAL-007</x:v>
      </x:c>
      <x:c r="E8" s="68" t="str">
        <x:v>SRC-030; SRC-031</x:v>
      </x:c>
      <x:c r="F8" s="68" t="str">
        <x:v>Exact operational scope remains partly classified.</x:v>
      </x:c>
    </x:row>
    <x:row r="9">
      <x:c r="A9" s="68" t="str">
        <x:v>CLM-008</x:v>
      </x:c>
      <x:c r="B9" s="68" t="str">
        <x:v>Claude's use in the Venezuela operation is reported but not independently verified in public.</x:v>
      </x:c>
      <x:c r="C9" s="68" t="str">
        <x:v>A1</x:v>
      </x:c>
      <x:c r="D9" s="68" t="str">
        <x:v>PAL-009–PAL-011</x:v>
      </x:c>
      <x:c r="E9" s="68" t="str">
        <x:v>SRC-032</x:v>
      </x:c>
      <x:c r="F9" s="68" t="str">
        <x:v>Upgrade only with official confirmation or corroborated primary records.</x:v>
      </x:c>
    </x:row>
    <x:row r="10">
      <x:c r="A10" s="68" t="str">
        <x:v>CLM-009</x:v>
      </x:c>
      <x:c r="B10" s="68" t="str">
        <x:v>Epstein, Barak and Thiel-linked capital overlap around Carbyne, but no unified command structure is established.</x:v>
      </x:c>
      <x:c r="C10" s="68" t="str">
        <x:v>E2/S1</x:v>
      </x:c>
      <x:c r="D10" s="68" t="str">
        <x:v>EPS-001–EPS-008</x:v>
      </x:c>
      <x:c r="E10" s="68" t="str">
        <x:v>SRC-043; SRC-044; SRC-045; SRC-046; SRC-047; SRC-048</x:v>
      </x:c>
      <x:c r="F10" s="68" t="str">
        <x:v>Keep chronology, knowledge and edge type separate.</x:v>
      </x:c>
    </x:row>
    <x:row r="11">
      <x:c r="A11" s="68" t="str">
        <x:v>CLM-010</x:v>
      </x:c>
      <x:c r="B11" s="68" t="str">
        <x:v>Epstein's alleged Mossad role remains unproven.</x:v>
      </x:c>
      <x:c r="C11" s="68" t="str">
        <x:v>A1/U1 boundary</x:v>
      </x:c>
      <x:c r="D11" s="68" t="str">
        <x:v>EPS-009; EPS-010; EPS-013</x:v>
      </x:c>
      <x:c r="E11" s="68" t="str">
        <x:v>SRC-049</x:v>
      </x:c>
      <x:c r="F11" s="68" t="str">
        <x:v>Requires independently corroborated documentary chain.</x:v>
      </x:c>
    </x:row>
    <x:row r="12">
      <x:c r="A12" s="68" t="str">
        <x:v>CLM-011</x:v>
      </x:c>
      <x:c r="B12" s="68" t="str">
        <x:v>The governed can become computationally transparent while governing networks remain institutionally opaque.</x:v>
      </x:c>
      <x:c r="C12" s="68" t="str">
        <x:v>S1</x:v>
      </x:c>
      <x:c r="D12" s="68" t="str">
        <x:v>NET-001</x:v>
      </x:c>
      <x:c r="E12" s="68" t="str">
        <x:v>SRC-027; SRC-028; SRC-029; SRC-030; SRC-031</x:v>
      </x:c>
      <x:c r="F12" s="68" t="str">
        <x:v>Operationalise with procurement, appeal and disclosure metrics.</x:v>
      </x:c>
    </x:row>
    <x:row r="13">
      <x:c r="A13" s="68" t="str">
        <x:v>CLM-012</x:v>
      </x:c>
      <x:c r="B13" s="68" t="str">
        <x:v>AI can make power architectures adaptive by lowering the cost of observation, classification and feedback.</x:v>
      </x:c>
      <x:c r="C13" s="68" t="str">
        <x:v>S1</x:v>
      </x:c>
      <x:c r="D13" s="68" t="str">
        <x:v>NET-004; NET-005; CHN-004; PAL-008</x:v>
      </x:c>
      <x:c r="E13" s="68" t="str">
        <x:v>SRC-026; SRC-028; SRC-031</x:v>
      </x:c>
      <x:c r="F13" s="68" t="str">
        <x:v>Needs comparative empirical testing.</x:v>
      </x:c>
    </x:row>
    <x:row r="14">
      <x:c r="A14" s="68" t="str">
        <x:v>CLM-013</x:v>
      </x:c>
      <x:c r="B14" s="68" t="str">
        <x:v>One universal cabal is analytically unnecessary and unsupported.</x:v>
      </x:c>
      <x:c r="C14" s="68" t="str">
        <x:v>U1 boundary</x:v>
      </x:c>
      <x:c r="D14" s="68" t="str">
        <x:v>EPS-015; BOUND-003</x:v>
      </x:c>
      <x:c r="E14" s="68" t="str">
        <x:v>SRC-043; SRC-045</x:v>
      </x:c>
      <x:c r="F14" s="68" t="str">
        <x:v>Do not upgrade based on network density alone.</x:v>
      </x:c>
    </x:row>
    <x:row r="15">
      <x:c r="A15" s="68" t="str">
        <x:v>CLM-014</x:v>
      </x:c>
      <x:c r="B15" s="68" t="str">
        <x:v>Trump and Epstein had a substantial documented social relationship, but 'best friend' and criminal-participation claims exceed the cited evidence.</x:v>
      </x:c>
      <x:c r="C15" s="68" t="str">
        <x:v>E2/U1 boundary</x:v>
      </x:c>
      <x:c r="D15" s="68" t="str">
        <x:v>TRP-001–TRP-004</x:v>
      </x:c>
      <x:c r="E15" s="68" t="str">
        <x:v>SRC-054; SRC-055</x:v>
      </x:c>
      <x:c r="F15" s="68" t="str">
        <x:v>Keep social relationship, travel, allegations and criminal findings in separate rows.</x:v>
      </x:c>
    </x:row>
    <x:row r="16">
      <x:c r="A16" s="68" t="str">
        <x:v>CLM-015</x:v>
      </x:c>
      <x:c r="B16" s="68" t="str">
        <x:v>The current Trump-era power map includes a distinct office–family-business–Gulf-capital–crypto network.</x:v>
      </x:c>
      <x:c r="C16" s="68" t="str">
        <x:v>E1/S1</x:v>
      </x:c>
      <x:c r="D16" s="68" t="str">
        <x:v>CRY-001–CRY-010; KUS-001–KUS-004</x:v>
      </x:c>
      <x:c r="E16" s="68" t="str">
        <x:v>SRC-070; SRC-071; SRC-072; SRC-073; SRC-074; SRC-075; SRC-076; SRC-077</x:v>
      </x:c>
      <x:c r="F16" s="68" t="str">
        <x:v>Test each potential policy conflict through chronology, beneficial ownership and communications; do not assume quid pro quo.</x:v>
      </x:c>
    </x:row>
    <x:row r="17">
      <x:c r="A17" s="68" t="str">
        <x:v>CLM-016</x:v>
      </x:c>
      <x:c r="B17" s="68" t="str">
        <x:v>Frontier AI governance is distributed across CEOs, nonprofit/purpose governance bodies, cloud providers, chip suppliers, investors and government customers.</x:v>
      </x:c>
      <x:c r="C17" s="68" t="str">
        <x:v>E1/S1</x:v>
      </x:c>
      <x:c r="D17" s="68" t="str">
        <x:v>AIG-001–AIG-021; OAI-001–OAI-019; ANT-001–ANT-015; AIC-001–AIC-009</x:v>
      </x:c>
      <x:c r="E17" s="68" t="str">
        <x:v>SRC-078; SRC-079; SRC-080; SRC-081; SRC-082; SRC-083; SRC-084; SRC-085; SRC-086; SRC-087; SRC-088; SRC-089; SRC-090; SRC-091; SRC-092; SRC-093; SRC-094; SRC-095; SRC-096; SRC-097; SRC-098; SRC-099; SRC-100</x:v>
      </x:c>
      <x:c r="F17" s="68" t="str">
        <x:v>Update financing, board and contract rights continuously.</x:v>
      </x:c>
    </x:row>
    <x:row r="18">
      <x:c r="A18" s="68" t="str">
        <x:v>CLM-017</x:v>
      </x:c>
      <x:c r="B18" s="68" t="str">
        <x:v>PCAST creates a formal advisory bridge between the White House and leading technology, venture, chip, cloud and energy actors.</x:v>
      </x:c>
      <x:c r="C18" s="68" t="str">
        <x:v>E1</x:v>
      </x:c>
      <x:c r="D18" s="68" t="str">
        <x:v>AIG-001–AIG-016</x:v>
      </x:c>
      <x:c r="E18" s="68" t="str">
        <x:v>SRC-078</x:v>
      </x:c>
      <x:c r="F18" s="68" t="str">
        <x:v>Membership establishes access, not policy control or unified agreement.</x:v>
      </x:c>
    </x:row>
    <x:row r="19">
      <x:c r="A19" s="68" t="str">
        <x:v>CLM-018</x:v>
      </x:c>
      <x:c r="B19" s="68" t="str">
        <x:v>The Epstein network relied not only on social brokerage but also on institutional infrastructure supplied by banks, universities, advisers and philanthropic organisations.</x:v>
      </x:c>
      <x:c r="C19" s="68" t="str">
        <x:v>E1/E2/S1</x:v>
      </x:c>
      <x:c r="D19" s="68" t="str">
        <x:v>GAT-001–GAT-007; FIN-001–FIN-009; ACA-001–ACA-008</x:v>
      </x:c>
      <x:c r="E19" s="68" t="str">
        <x:v>SRC-058; SRC-059; SRC-060; SRC-061; SRC-062; SRC-063; SRC-064; SRC-065; SRC-066; SRC-067; SRC-068; SRC-069</x:v>
      </x:c>
      <x:c r="F19" s="68" t="str">
        <x:v>Separate institutional settlements/reviews from admissions and individual criminal knowledge.</x:v>
      </x:c>
    </x:row>
    <x:row r="20">
      <x:c r="A20" s="68" t="str">
        <x:v>CLM-019</x:v>
      </x:c>
      <x:c r="B20" s="68" t="str">
        <x:v>A name appearing in released files is not equivalent to a verified meeting, close relationship, financial edge or criminal implication.</x:v>
      </x:c>
      <x:c r="C20" s="68" t="str">
        <x:v>Evidence rule</x:v>
      </x:c>
      <x:c r="D20" s="68" t="str">
        <x:v>APP-001–APP-011; MECH-021</x:v>
      </x:c>
      <x:c r="E20" s="68" t="str">
        <x:v>SRC-054; SRC-055; SRC-056; SRC-057</x:v>
      </x:c>
      <x:c r="F20" s="68" t="str">
        <x:v>Use an appearance register and require corroboration before promotion.</x:v>
      </x:c>
    </x:row>
    <x:row r="21">
      <x:c r="A21" s="68" t="str">
        <x:v>CLM-020</x:v>
      </x:c>
      <x:c r="B21" s="68" t="str">
        <x:v>Large AI infrastructure is increasingly financed through circular supplier–customer–investor relationships joining model labs, clouds, chip firms and sovereign capital.</x:v>
      </x:c>
      <x:c r="C21" s="68" t="str">
        <x:v>S1</x:v>
      </x:c>
      <x:c r="D21" s="68" t="str">
        <x:v>OAI-006–OAI-019; ANT-013–ANT-015; AIC-001–AIC-008</x:v>
      </x:c>
      <x:c r="E21" s="68" t="str">
        <x:v>SRC-080; SRC-081; SRC-082; SRC-083; SRC-084; SRC-085; SRC-086; SRC-087; SRC-088; SRC-089; SRC-090; SRC-091; SRC-092; SRC-093; SRC-094; SRC-095; SRC-096; SRC-097; SRC-098; SRC-099; SRC-100</x:v>
      </x:c>
      <x:c r="F21" s="68" t="str">
        <x:v>Track conditional tranches, purchase obligations, credit guarantees and ultimate risk holders.</x:v>
      </x:c>
    </x:row>
    <x:row r="22">
      <x:c r="A22" s="68" t="str">
        <x:v>CLM-021</x:v>
      </x:c>
      <x:c r="B22" s="68" t="str">
        <x:v>The dollar system power depends on clearing, settlement, custody and sanctions institutions—not only currency denomination or Treasury reserves.</x:v>
      </x:c>
      <x:c r="C22" s="68" t="str">
        <x:v>E1/S1</x:v>
      </x:c>
      <x:c r="D22" s="68" t="str">
        <x:v>PAY-001–PAY-006; SAN-001–SAN-004</x:v>
      </x:c>
      <x:c r="E22" s="68" t="str">
        <x:v>SRC-101; SRC-102; SRC-103; SRC-104; SRC-105; SRC-106; SRC-107; SRC-108; SRC-109; SRC-110</x:v>
      </x:c>
      <x:c r="F22" s="68" t="str">
        <x:v>Map participant access, legal jurisdiction and failure modes for each rail.</x:v>
      </x:c>
    </x:row>
    <x:row r="23">
      <x:c r="A23" s="68" t="str">
        <x:v>CLM-022</x:v>
      </x:c>
      <x:c r="B23" s="68" t="str">
        <x:v>Stablecoins extend the dollar while creating new private chokepoints at reserve managers, issuers, custodians and administrative freeze keys.</x:v>
      </x:c>
      <x:c r="C23" s="68" t="str">
        <x:v>E1/S1</x:v>
      </x:c>
      <x:c r="D23" s="68" t="str">
        <x:v>STB-001–STB-007</x:v>
      </x:c>
      <x:c r="E23" s="68" t="str">
        <x:v>SRC-113; SRC-114; SRC-115; SRC-116; SRC-117; SRC-118; SRC-119</x:v>
      </x:c>
      <x:c r="F23" s="68" t="str">
        <x:v>Track reserve custodians, redemption banks, blacklist governance and bankruptcy rights.</x:v>
      </x:c>
    </x:row>
    <x:row r="24">
      <x:c r="A24" s="68" t="str">
        <x:v>CLM-023</x:v>
      </x:c>
      <x:c r="B24" s="68" t="str">
        <x:v>AI infrastructure is increasingly financed as a coupled system of private credit, supplier guarantees, dedicated power and special-purpose asset ownership.</x:v>
      </x:c>
      <x:c r="C24" s="68" t="str">
        <x:v>E1/S1</x:v>
      </x:c>
      <x:c r="D24" s="68" t="str">
        <x:v>INF-001–INF-012</x:v>
      </x:c>
      <x:c r="E24" s="68" t="str">
        <x:v>SRC-120; SRC-121; SRC-122; SRC-123; SRC-124; SRC-125</x:v>
      </x:c>
      <x:c r="F24" s="68" t="str">
        <x:v>Obtain project-level loan documents, guarantees, PPAs, leases and beneficial ownership.</x:v>
      </x:c>
    </x:row>
    <x:row r="25">
      <x:c r="A25" s="68" t="str">
        <x:v>CLM-024</x:v>
      </x:c>
      <x:c r="B25" s="68" t="str">
        <x:v>New defence-tech firms are converging with incumbent primes and enterprise procurement rather than simply replacing the traditional defence industry.</x:v>
      </x:c>
      <x:c r="C25" s="68" t="str">
        <x:v>E1/S1</x:v>
      </x:c>
      <x:c r="D25" s="68" t="str">
        <x:v>DEF-001–DEF-010</x:v>
      </x:c>
      <x:c r="E25" s="68" t="str">
        <x:v>SRC-126; SRC-127; SRC-128; SRC-129; SRC-130</x:v>
      </x:c>
      <x:c r="F25" s="68" t="str">
        <x:v>Add task orders, data rights, weapons-authorisation layers and programme outcomes.</x:v>
      </x:c>
    </x:row>
    <x:row r="26">
      <x:c r="A26" s="68" t="str">
        <x:v>CLM-025</x:v>
      </x:c>
      <x:c r="B26" s="68" t="str">
        <x:v>Commodity traders, shipping networks and marine insurers are conversion institutions linking finance to physical resource delivery.</x:v>
      </x:c>
      <x:c r="C26" s="68" t="str">
        <x:v>E1/S1</x:v>
      </x:c>
      <x:c r="D26" s="68" t="str">
        <x:v>COM-001–COM-012</x:v>
      </x:c>
      <x:c r="E26" s="68" t="str">
        <x:v>SRC-131; SRC-132; SRC-133; SRC-134; SRC-135; SRC-136; SRC-137; SRC-138; SRC-139; SRC-140; SRC-141; SRC-142; SRC-143; SRC-144; SRC-145; SRC-146</x:v>
      </x:c>
      <x:c r="F26" s="68" t="str">
        <x:v>Add facility banks, cargo ownership, charter parties, insurance exclusions and sanctions licences.</x:v>
      </x:c>
    </x:row>
    <x:row r="27">
      <x:c r="A27" s="68" t="str">
        <x:v>CLM-026</x:v>
      </x:c>
      <x:c r="B27" s="68" t="str">
        <x:v>Credit ratings, audit opinions and data-broker scores are private classifications that become powerful when institutional mandates attach consequences to them.</x:v>
      </x:c>
      <x:c r="C27" s="68" t="str">
        <x:v>E1/S1</x:v>
      </x:c>
      <x:c r="D27" s="68" t="str">
        <x:v>DAT-001–DAT-006; RAT-001–RAT-005; AUD-001–AUD-009</x:v>
      </x:c>
      <x:c r="E27" s="68" t="str">
        <x:v>SRC-134; SRC-135; SRC-136; SRC-137; SRC-138; SRC-139; SRC-140; SRC-141; SRC-142</x:v>
      </x:c>
      <x:c r="F27" s="68" t="str">
        <x:v>Map issuer-payment models, client mandates, appeal rights, error rates and regulatory dependencies.</x:v>
      </x:c>
    </x:row>
    <x:row r="28">
      <x:c r="A28" s="68" t="str">
        <x:v>CLM-027</x:v>
      </x:c>
      <x:c r="B28" s="68" t="str">
        <x:v>Political-platform power includes control over paid reach, policy eligibility and the data interfaces through which outsiders can audit the platform.</x:v>
      </x:c>
      <x:c r="C28" s="68" t="str">
        <x:v>E1/S1</x:v>
      </x:c>
      <x:c r="D28" s="68" t="str">
        <x:v>MED-001–MED-004</x:v>
      </x:c>
      <x:c r="E28" s="68" t="str">
        <x:v>SRC-143; SRC-144</x:v>
      </x:c>
      <x:c r="F28" s="68" t="str">
        <x:v>Separate paid advertising, organic ranking, enforcement and research-data access.</x:v>
      </x:c>
    </x:row>
    <x:row r="29">
      <x:c r="A29" s="68" t="str">
        <x:v>CLM-028</x:v>
      </x:c>
      <x:c r="B29" s="68" t="str">
        <x:v>Strategic control increasingly operates through licences and permissions rather than direct ownership.</x:v>
      </x:c>
      <x:c r="C29" s="68" t="str">
        <x:v>E1/S1</x:v>
      </x:c>
      <x:c r="D29" s="68" t="str">
        <x:v>CTL, DIG, CLD, APPSTORE and GRID relationships</x:v>
      </x:c>
      <x:c r="E29" s="68" t="str">
        <x:v>SRC-147; SRC-148; SRC-149; SRC-150; SRC-151; SRC-152; SRC-153; SRC-154; SRC-155; SRC-156; SRC-157; SRC-158; SRC-159; SRC-160; SRC-161; SRC-162; SRC-163; SRC-164; SRC-165; SRC-166; SRC-167; SRC-168; SRC-181; SRC-182</x:v>
      </x:c>
      <x:c r="F29" s="68" t="str">
        <x:v>Record the issuing authority, legal basis, object controlled, duration and appeal route for every permission edge.</x:v>
      </x:c>
    </x:row>
    <x:row r="30">
      <x:c r="A30" s="68" t="str">
        <x:v>CLM-029</x:v>
      </x:c>
      <x:c r="B30" s="68" t="str">
        <x:v>The advanced-semiconductor stack is a sequence of interdependent chokepoints: EDA, equipment, foundry capacity, memory, packaging and export licences.</x:v>
      </x:c>
      <x:c r="C30" s="68" t="str">
        <x:v>E1/S1</x:v>
      </x:c>
      <x:c r="D30" s="68" t="str">
        <x:v>CTL-001–CTL-013; prior MAT and INF rows</x:v>
      </x:c>
      <x:c r="E30" s="68" t="str">
        <x:v>SRC-147; SRC-148; SRC-149; SRC-150; SRC-151; SRC-152; SRC-153; SRC-154; SRC-155</x:v>
      </x:c>
      <x:c r="F30" s="68" t="str">
        <x:v>Add KLA, Applied Materials, Tokyo Electron, packaging and HBM contracts in the next pass.</x:v>
      </x:c>
    </x:row>
    <x:row r="31">
      <x:c r="A31" s="68" t="str">
        <x:v>CLM-030</x:v>
      </x:c>
      <x:c r="B31" s="68" t="str">
        <x:v>Hyperscalers are vertically integrating cables and classified cloud, making communications infrastructure part of platform power.</x:v>
      </x:c>
      <x:c r="C31" s="68" t="str">
        <x:v>E1/S1</x:v>
      </x:c>
      <x:c r="D31" s="68" t="str">
        <x:v>DIG-001–DIG-008; CLD-001–CLD-008</x:v>
      </x:c>
      <x:c r="E31" s="68" t="str">
        <x:v>SRC-156; SRC-157; SRC-158; SRC-159; SRC-160; SRC-161; SRC-162; SRC-163; SRC-164</x:v>
      </x:c>
      <x:c r="F31" s="68" t="str">
        <x:v>Obtain cable ownership shares, landing licences, capacity allocations and JWCC task orders.</x:v>
      </x:c>
    </x:row>
    <x:row r="32">
      <x:c r="A32" s="68" t="str">
        <x:v>CLM-031</x:v>
      </x:c>
      <x:c r="B32" s="68" t="str">
        <x:v>App stores function as private regulatory systems whose permissioning power is now constrained by public gatekeeper law.</x:v>
      </x:c>
      <x:c r="C32" s="68" t="str">
        <x:v>E1/S1</x:v>
      </x:c>
      <x:c r="D32" s="68" t="str">
        <x:v>APPSTORE-001–APPSTORE-008</x:v>
      </x:c>
      <x:c r="E32" s="68" t="str">
        <x:v>SRC-165; SRC-166; SRC-167; SRC-168</x:v>
      </x:c>
      <x:c r="F32" s="68" t="str">
        <x:v>Measure approval, removal, appeal, fees and alternative-distribution usage by jurisdiction.</x:v>
      </x:c>
    </x:row>
    <x:row r="33">
      <x:c r="A33" s="68" t="str">
        <x:v>CLM-032</x:v>
      </x:c>
      <x:c r="B33" s="68" t="str">
        <x:v>Index and benchmark providers influence capital and contract terms through methodology reuse, not through beneficial ownership of linked assets.</x:v>
      </x:c>
      <x:c r="C33" s="68" t="str">
        <x:v>E1/S1</x:v>
      </x:c>
      <x:c r="D33" s="68" t="str">
        <x:v>IDX-001–IDX-009</x:v>
      </x:c>
      <x:c r="E33" s="68" t="str">
        <x:v>SRC-169; SRC-170; SRC-171; SRC-172; SRC-173; SRC-174</x:v>
      </x:c>
      <x:c r="F33" s="68" t="str">
        <x:v>Test event-study effects of inclusions, exclusions, country reclassifications and benchmark revisions.</x:v>
      </x:c>
    </x:row>
    <x:row r="34">
      <x:c r="A34" s="68" t="str">
        <x:v>CLM-033</x:v>
      </x:c>
      <x:c r="B34" s="68" t="str">
        <x:v>Current US beneficial-ownership rules create an explicit transparency asymmetry between domestic and defined foreign entities.</x:v>
      </x:c>
      <x:c r="C34" s="68" t="str">
        <x:v>E1</x:v>
      </x:c>
      <x:c r="D34" s="68" t="str">
        <x:v>OWN-001–OWN-006</x:v>
      </x:c>
      <x:c r="E34" s="68" t="str">
        <x:v>SRC-175; SRC-176; SRC-177; SRC-178</x:v>
      </x:c>
      <x:c r="F34" s="68" t="str">
        <x:v>Track final rule changes, state registries, bank CDD and law-enforcement access.</x:v>
      </x:c>
    </x:row>
    <x:row r="35">
      <x:c r="A35" s="68" t="str">
        <x:v>CLM-034</x:v>
      </x:c>
      <x:c r="B35" s="68" t="str">
        <x:v>Reinsurance and grid access are hidden capacity constraints: they determine whether physical assets can be insured and AI loads can be energised.</x:v>
      </x:c>
      <x:c r="C35" s="68" t="str">
        <x:v>E1/S1</x:v>
      </x:c>
      <x:c r="D35" s="68" t="str">
        <x:v>RISK-001–RISK-003; GRID-001–GRID-003</x:v>
      </x:c>
      <x:c r="E35" s="68" t="str">
        <x:v>SRC-179; SRC-180; SRC-181; SRC-182</x:v>
      </x:c>
      <x:c r="F35" s="68" t="str">
        <x:v>Add treaty terms, exclusions, regional capacity auctions and cost-allocation outcomes.</x:v>
      </x:c>
    </x:row>
    <x:row r="36">
      <x:c r="A36" s="68" t="str">
        <x:v>CLM-035</x:v>
      </x:c>
      <x:c r="B36" s="68" t="str">
        <x:v>The internet remains decentralised in operation but depends on concentrated coordination layers including root-zone management, major resolvers, cables and commercial satellite systems.</x:v>
      </x:c>
      <x:c r="C36" s="68" t="str">
        <x:v>E1/S1</x:v>
      </x:c>
      <x:c r="D36" s="68" t="str">
        <x:v>DIG and NETINF relationships</x:v>
      </x:c>
      <x:c r="E36" s="68" t="str">
        <x:v>SRC-156; SRC-157; SRC-158; SRC-159; SRC-160; SRC-183; SRC-184; SRC-185; SRC-186</x:v>
      </x:c>
      <x:c r="F36" s="68" t="str">
        <x:v>Map root-server operators, major resolvers, cable ownership and government satellite task orders.</x:v>
      </x:c>
    </x:row>
    <x:row r="37">
      <x:c r="A37" s="68" t="str">
        <x:v>CLM-036</x:v>
      </x:c>
      <x:c r="B37" s="68" t="str">
        <x:v>Knowledge power is distributed across patents, trade secrets, architecture licences and open standards rather than patents alone.</x:v>
      </x:c>
      <x:c r="C37" s="68" t="str">
        <x:v>E1/S1</x:v>
      </x:c>
      <x:c r="D37" s="68" t="str">
        <x:v>KNO-001–KNO-013</x:v>
      </x:c>
      <x:c r="E37" s="68" t="str">
        <x:v>SRC-187; SRC-188; SRC-189; SRC-190; SRC-191; SRC-192; SRC-193</x:v>
      </x:c>
      <x:c r="F37" s="68" t="str">
        <x:v>Add direct patent-family and licence-contract review before making company-specific exclusion claims.</x:v>
      </x:c>
    </x:row>
    <x:row r="38">
      <x:c r="A38" s="68" t="str">
        <x:v>CLM-037</x:v>
      </x:c>
      <x:c r="B38" s="68" t="str">
        <x:v>Arm and RISC-V represent contrasting architecture-governance models: proprietary licensing and royalties versus an open standard with commercial implementations.</x:v>
      </x:c>
      <x:c r="C38" s="68" t="str">
        <x:v>E1/S1</x:v>
      </x:c>
      <x:c r="D38" s="68" t="str">
        <x:v>KNO-006–KNO-013</x:v>
      </x:c>
      <x:c r="E38" s="68" t="str">
        <x:v>SRC-190; SRC-191; SRC-192; SRC-193</x:v>
      </x:c>
      <x:c r="F38" s="68" t="str">
        <x:v>Compare total switching costs, software ecosystems, verification and national-security dependencies.</x:v>
      </x:c>
    </x:row>
    <x:row r="39">
      <x:c r="A39" s="68" t="str">
        <x:v>CLM-038</x:v>
      </x:c>
      <x:c r="B39" s="68" t="str">
        <x:v>AI standards become power when procurement, certification, insurance or regulation attaches consequences to conformity.</x:v>
      </x:c>
      <x:c r="C39" s="68" t="str">
        <x:v>E1/S1</x:v>
      </x:c>
      <x:c r="D39" s="68" t="str">
        <x:v>STD-001–STD-009</x:v>
      </x:c>
      <x:c r="E39" s="68" t="str">
        <x:v>SRC-194; SRC-195; SRC-196; SRC-197; SRC-198; SRC-199; SRC-200; SRC-201; SRC-202; SRC-203; SRC-204</x:v>
      </x:c>
      <x:c r="F39" s="68" t="str">
        <x:v>Map which contracts and laws incorporate each standard by reference.</x:v>
      </x:c>
    </x:row>
    <x:row r="40">
      <x:c r="A40" s="68" t="str">
        <x:v>CLM-039</x:v>
      </x:c>
      <x:c r="B40" s="68" t="str">
        <x:v>Public AI research infrastructure can counter compute concentration but remains dependent on allocation rules and private contributions.</x:v>
      </x:c>
      <x:c r="C40" s="68" t="str">
        <x:v>E1/S1</x:v>
      </x:c>
      <x:c r="D40" s="68" t="str">
        <x:v>RES-001–RES-008</x:v>
      </x:c>
      <x:c r="E40" s="68" t="str">
        <x:v>SRC-205; SRC-206; SRC-207; SRC-208; SRC-209</x:v>
      </x:c>
      <x:c r="F40" s="68" t="str">
        <x:v>Add partner-level resources, award recipients, utilisation and conflict-of-interest rules.</x:v>
      </x:c>
    </x:row>
    <x:row r="41">
      <x:c r="A41" s="68" t="str">
        <x:v>CLM-040</x:v>
      </x:c>
      <x:c r="B41" s="68" t="str">
        <x:v>Immigration systems are part of the innovation stack because visas and work authorisation determine which firms and universities can access global talent.</x:v>
      </x:c>
      <x:c r="C41" s="68" t="str">
        <x:v>E1/S1</x:v>
      </x:c>
      <x:c r="D41" s="68" t="str">
        <x:v>TAL-001–TAL-006</x:v>
      </x:c>
      <x:c r="E41" s="68" t="str">
        <x:v>SRC-210; SRC-211; SRC-212; SRC-213</x:v>
      </x:c>
      <x:c r="F41" s="68" t="str">
        <x:v>Add employer-level sponsorship, wage, nationality, transfer and retention data.</x:v>
      </x:c>
    </x:row>
    <x:row r="42">
      <x:c r="A42" s="68" t="str">
        <x:v>CLM-041</x:v>
      </x:c>
      <x:c r="B42" s="68" t="str">
        <x:v>Technology lobbying is a documented policy-conversion channel, but disclosure establishes advocacy rather than bribery or policy causation.</x:v>
      </x:c>
      <x:c r="C42" s="68" t="str">
        <x:v>E1/S1 boundary</x:v>
      </x:c>
      <x:c r="D42" s="68" t="str">
        <x:v>LOB-001–LOB-019</x:v>
      </x:c>
      <x:c r="E42" s="68" t="str">
        <x:v>SRC-214; SRC-215; SRC-216; SRC-217; SRC-218; SRC-219; SRC-220</x:v>
      </x:c>
      <x:c r="F42" s="68" t="str">
        <x:v>Link filings to meeting logs, draft text, rule changes and counter-lobbying before making causal claims.</x:v>
      </x:c>
    </x:row>
    <x:row r="43">
      <x:c r="A43" s="68" t="str">
        <x:v>CLM-042</x:v>
      </x:c>
      <x:c r="B43" s="68" t="str">
        <x:v>Professional intermediaries—including standards bodies, certifiers, research allocators, immigration authorities and lobbyists—shape access without owning the underlying technology.</x:v>
      </x:c>
      <x:c r="C43" s="68" t="str">
        <x:v>S1</x:v>
      </x:c>
      <x:c r="D43" s="68" t="str">
        <x:v>STD, RES, TAL and LOB layers</x:v>
      </x:c>
      <x:c r="E43" s="68" t="str">
        <x:v>SRC-194; SRC-195; SRC-196; SRC-197; SRC-198; SRC-199; SRC-200; SRC-201; SRC-202; SRC-203; SRC-204; SRC-205; SRC-206; SRC-207; SRC-208; SRC-209; SRC-210; SRC-211; SRC-212; SRC-213; SRC-214; SRC-215; SRC-216; SRC-217; SRC-218; SRC-219; SRC-220</x:v>
      </x:c>
      <x:c r="F43" s="68" t="str">
        <x:v>Treat each intermediary's formal authority and appeal structure separately.</x:v>
      </x:c>
    </x:row>
    <x:row r="44">
      <x:c r="A44" s="68" t="str">
        <x:v>CLM-043</x:v>
      </x:c>
      <x:c r="B44" s="68" t="str">
        <x:v>Corporate governance power is split among legal jurisdiction, boards, shareholders, advisers, custodians and courts rather than residing in shareholders alone.</x:v>
      </x:c>
      <x:c r="C44" s="68" t="str">
        <x:v>E1/S1</x:v>
      </x:c>
      <x:c r="D44" s="68" t="str">
        <x:v>LAW and OWNR rows</x:v>
      </x:c>
      <x:c r="E44" s="68" t="str">
        <x:v>SRC-221; SRC-222; SRC-223; SRC-224; SRC-225; SRC-226; SRC-227; SRC-228; SRC-229</x:v>
      </x:c>
      <x:c r="F44" s="68" t="str">
        <x:v>Map company-specific charters, share classes, delegated votes and litigation outcomes.</x:v>
      </x:c>
    </x:row>
    <x:row r="45">
      <x:c r="A45" s="68" t="str">
        <x:v>CLM-044</x:v>
      </x:c>
      <x:c r="B45" s="68" t="str">
        <x:v>Intermediated securities markets separate record title, beneficial ownership, voting instructions and economic exposure.</x:v>
      </x:c>
      <x:c r="C45" s="68" t="str">
        <x:v>E1/S1</x:v>
      </x:c>
      <x:c r="D45" s="68" t="str">
        <x:v>OWNR-001–OWNR-004</x:v>
      </x:c>
      <x:c r="E45" s="68" t="str">
        <x:v>SRC-228; SRC-229</x:v>
      </x:c>
      <x:c r="F45" s="68" t="str">
        <x:v>Add stock-lending, omnibus-account and reconciliation data before attributing final voting control.</x:v>
      </x:c>
    </x:row>
    <x:row r="46">
      <x:c r="A46" s="68" t="str">
        <x:v>CLM-045</x:v>
      </x:c>
      <x:c r="B46" s="68" t="str">
        <x:v>Secured-credit law determines loss allocation before bankruptcy by assigning collateral priority, while Chapter 11 reallocates control during distress.</x:v>
      </x:c>
      <x:c r="C46" s="68" t="str">
        <x:v>E1/S1</x:v>
      </x:c>
      <x:c r="D46" s="68" t="str">
        <x:v>COLL and BK rows</x:v>
      </x:c>
      <x:c r="E46" s="68" t="str">
        <x:v>SRC-230; SRC-231; SRC-232; SRC-233</x:v>
      </x:c>
      <x:c r="F46" s="68" t="str">
        <x:v>Collect loan agreements, financing statements, DIP orders and confirmed plans for empirical testing.</x:v>
      </x:c>
    </x:row>
    <x:row r="47">
      <x:c r="A47" s="68" t="str">
        <x:v>CLM-046</x:v>
      </x:c>
      <x:c r="B47" s="68" t="str">
        <x:v>Close-out netting reduces gross derivatives exposure but creates a legally privileged failure-resolution path outside ordinary claim-by-claim insolvency.</x:v>
      </x:c>
      <x:c r="C47" s="68" t="str">
        <x:v>E1/S1</x:v>
      </x:c>
      <x:c r="D47" s="68" t="str">
        <x:v>DNET-001–DNET-004</x:v>
      </x:c>
      <x:c r="E47" s="68" t="str">
        <x:v>SRC-234; SRC-235</x:v>
      </x:c>
      <x:c r="F47" s="68" t="str">
        <x:v>Compare netting jurisdictions, safe harbours and actual default outcomes.</x:v>
      </x:c>
    </x:row>
    <x:row r="48">
      <x:c r="A48" s="68" t="str">
        <x:v>CLM-047</x:v>
      </x:c>
      <x:c r="B48" s="68" t="str">
        <x:v>Arbitration converts prior consent into private or international adjudicative authority, but national courts remain necessary for enforcement and public-law boundaries.</x:v>
      </x:c>
      <x:c r="C48" s="68" t="str">
        <x:v>E1/S1</x:v>
      </x:c>
      <x:c r="D48" s="68" t="str">
        <x:v>ARB-001–ARB-006</x:v>
      </x:c>
      <x:c r="E48" s="68" t="str">
        <x:v>SRC-236; SRC-237; SRC-238; SRC-239</x:v>
      </x:c>
      <x:c r="F48" s="68" t="str">
        <x:v>Map seats, governing laws, enforcement actions, arbitrator appointments and funders.</x:v>
      </x:c>
    </x:row>
    <x:row r="49">
      <x:c r="A49" s="68" t="str">
        <x:v>CLM-048</x:v>
      </x:c>
      <x:c r="B49" s="68" t="str">
        <x:v>Sovereign debt restructuring is a coordination system without a single bankruptcy court, relying on IMF analysis, creditor groups, CACs and comparability principles.</x:v>
      </x:c>
      <x:c r="C49" s="68" t="str">
        <x:v>E1/S1</x:v>
      </x:c>
      <x:c r="D49" s="68" t="str">
        <x:v>SOV-001–SOV-007</x:v>
      </x:c>
      <x:c r="E49" s="68" t="str">
        <x:v>SRC-240; SRC-241; SRC-242; SRC-243; SRC-244</x:v>
      </x:c>
      <x:c r="F49" s="68" t="str">
        <x:v>Build case-level timelines for official, bonded, bank and domestic debt treatments.</x:v>
      </x:c>
    </x:row>
    <x:row r="50">
      <x:c r="A50" s="68" t="str">
        <x:v>CLM-049</x:v>
      </x:c>
      <x:c r="B50" s="68" t="str">
        <x:v>Litigation finance can broaden access to enforcement while converting legal claims into private financial assets with disclosure and conflict questions.</x:v>
      </x:c>
      <x:c r="C50" s="68" t="str">
        <x:v>E1/S1</x:v>
      </x:c>
      <x:c r="D50" s="68" t="str">
        <x:v>LIT-001–LIT-006</x:v>
      </x:c>
      <x:c r="E50" s="68" t="str">
        <x:v>SRC-245; SRC-246; SRC-247; SRC-248; SRC-249</x:v>
      </x:c>
      <x:c r="F50" s="68" t="str">
        <x:v>Collect funding agreements, return waterfalls, control rights, disclosures and case outcomes.</x:v>
      </x:c>
    </x:row>
    <x:row r="51">
      <x:c r="A51" s="68" t="str">
        <x:v>CLM-050</x:v>
      </x:c>
      <x:c r="B51" s="68" t="str">
        <x:v>The spring-loaded door is legally implemented through priority and forum rules: the actor controlling liquidity, collateral or adjudication can capture value after failure.</x:v>
      </x:c>
      <x:c r="C51" s="68" t="str">
        <x:v>S1</x:v>
      </x:c>
      <x:c r="D51" s="68" t="str">
        <x:v>COLL, BK, DNET, ARB, SOV and LIT layers</x:v>
      </x:c>
      <x:c r="E51" s="68" t="str">
        <x:v>SRC-230; SRC-231; SRC-232; SRC-233; SRC-234; SRC-235; SRC-236; SRC-237; SRC-238; SRC-239; SRC-240; SRC-241; SRC-242; SRC-243; SRC-244; SRC-245; SRC-246; SRC-247; SRC-248; SRC-249</x:v>
      </x:c>
      <x:c r="F51" s="68" t="str">
        <x:v>Test crisis transactions using court dockets, bond exchanges and recovery waterfalls.</x:v>
      </x:c>
    </x:row>
    <x:row r="52">
      <x:c r="A52" s="68" t="str">
        <x:v>CLM-051</x:v>
      </x:c>
      <x:c r="B52" s="68" t="str">
        <x:v>Tax sovereignty is increasingly coordinated through minimum-tax, transfer-pricing and country-reporting systems, but tax collection remains nationally administered.</x:v>
      </x:c>
      <x:c r="C52" s="68" t="str">
        <x:v>E1/S1</x:v>
      </x:c>
      <x:c r="D52" s="68" t="str">
        <x:v>FTX-001–FTX-010</x:v>
      </x:c>
      <x:c r="E52" s="68" t="str">
        <x:v>SRC-250; SRC-251; SRC-252; SRC-253; SRC-254; SRC-255; SRC-256; SRC-257; SRC-258</x:v>
      </x:c>
      <x:c r="F52" s="68" t="str">
        <x:v>Distinguish model rules, domestic implementation, information exchange and final assessment.</x:v>
      </x:c>
    </x:row>
    <x:row r="53">
      <x:c r="A53" s="68" t="str">
        <x:v>CLM-052</x:v>
      </x:c>
      <x:c r="B53" s="68" t="str">
        <x:v>Federal procurement power is exercised through contract type, supplier eligibility, ordering authority, data rights and the difference between ceilings and actual obligations.</x:v>
      </x:c>
      <x:c r="C53" s="68" t="str">
        <x:v>E1/S1</x:v>
      </x:c>
      <x:c r="D53" s="68" t="str">
        <x:v>PROC-001–PROC-011</x:v>
      </x:c>
      <x:c r="E53" s="68" t="str">
        <x:v>SRC-259; SRC-260; SRC-261; SRC-262; SRC-263; SRC-264; SRC-265</x:v>
      </x:c>
      <x:c r="F53" s="68" t="str">
        <x:v>Never treat IDIQ or OTA ceilings as realised expenditure without order-level data.</x:v>
      </x:c>
    </x:row>
    <x:row r="54">
      <x:c r="A54" s="68" t="str">
        <x:v>CLM-053</x:v>
      </x:c>
      <x:c r="B54" s="68" t="str">
        <x:v>Industrial policy combines negotiated grants, public R&amp;D and formula-based tax credits, each with different selection, accountability and risk-sharing mechanisms.</x:v>
      </x:c>
      <x:c r="C54" s="68" t="str">
        <x:v>E1/S1</x:v>
      </x:c>
      <x:c r="D54" s="68" t="str">
        <x:v>SUB-001–SUB-010</x:v>
      </x:c>
      <x:c r="E54" s="68" t="str">
        <x:v>SRC-266; SRC-267; SRC-268; SRC-269</x:v>
      </x:c>
      <x:c r="F54" s="68" t="str">
        <x:v>Measure disbursement, private co-investment, additionality, output and spillovers separately.</x:v>
      </x:c>
    </x:row>
    <x:row r="55">
      <x:c r="A55" s="68" t="str">
        <x:v>CLM-054</x:v>
      </x:c>
      <x:c r="B55" s="68" t="str">
        <x:v>Federal credit programmes can support projects with modest recorded subsidy costs relative to face exposure because the budget records expected net present-value cost rather than maximum liability.</x:v>
      </x:c>
      <x:c r="C55" s="68" t="str">
        <x:v>E1/S1</x:v>
      </x:c>
      <x:c r="D55" s="68" t="str">
        <x:v>FCR-001–FCR-008</x:v>
      </x:c>
      <x:c r="E55" s="68" t="str">
        <x:v>SRC-270; SRC-271; SRC-272; SRC-273; SRC-274; SRC-275; SRC-276</x:v>
      </x:c>
      <x:c r="F55" s="68" t="str">
        <x:v>Retain face exposure, subsidy estimate, re-estimate and realised cash loss as separate fields.</x:v>
      </x:c>
    </x:row>
    <x:row r="56">
      <x:c r="A56" s="68" t="str">
        <x:v>CLM-055</x:v>
      </x:c>
      <x:c r="B56" s="68" t="str">
        <x:v>Deposit insurance is principally industry funded, but its confidence and resolution function makes it part of the public financial safety net.</x:v>
      </x:c>
      <x:c r="C56" s="68" t="str">
        <x:v>E1/S1</x:v>
      </x:c>
      <x:c r="D56" s="68" t="str">
        <x:v>DEP-001–DEP-005</x:v>
      </x:c>
      <x:c r="E56" s="68" t="str">
        <x:v>SRC-277; SRC-278</x:v>
      </x:c>
      <x:c r="F56" s="68" t="str">
        <x:v>Do not infer current taxpayer loss from the existence of a public backstop.</x:v>
      </x:c>
    </x:row>
    <x:row r="57">
      <x:c r="A57" s="68" t="str">
        <x:v>CLM-056</x:v>
      </x:c>
      <x:c r="B57" s="68" t="str">
        <x:v>Central-bank collateral rules determine which private assets can be converted into public money during stress and at what haircut.</x:v>
      </x:c>
      <x:c r="C57" s="68" t="str">
        <x:v>E1/S1</x:v>
      </x:c>
      <x:c r="D57" s="68" t="str">
        <x:v>LIQ-001–LIQ-008</x:v>
      </x:c>
      <x:c r="E57" s="68" t="str">
        <x:v>SRC-279; SRC-280; SRC-281; SRC-282; SRC-283; SRC-284</x:v>
      </x:c>
      <x:c r="F57" s="68" t="str">
        <x:v>Map facility eligibility, collateral class, haircut, maturity, rate and recourse.</x:v>
      </x:c>
    </x:row>
    <x:row r="58">
      <x:c r="A58" s="68" t="str">
        <x:v>CLM-057</x:v>
      </x:c>
      <x:c r="B58" s="68" t="str">
        <x:v>Development and export guarantees mobilise private capital by reallocating selected risks, but authorised exposure is not equivalent to expected public cost.</x:v>
      </x:c>
      <x:c r="C58" s="68" t="str">
        <x:v>E1/S1</x:v>
      </x:c>
      <x:c r="D58" s="68" t="str">
        <x:v>GUA-001–GUA-008</x:v>
      </x:c>
      <x:c r="E58" s="68" t="str">
        <x:v>SRC-285; SRC-286; SRC-287; SRC-288</x:v>
      </x:c>
      <x:c r="F58" s="68" t="str">
        <x:v>Separate authorisation, commitment, disbursement, exposure, subsidy cost, claim and recovery.</x:v>
      </x:c>
    </x:row>
    <x:row r="59">
      <x:c r="A59" s="68" t="str">
        <x:v>CLM-058</x:v>
      </x:c>
      <x:c r="B59" s="68" t="str">
        <x:v>Public risk transfer is the fiscal mirror of private collateral priority: the state can lower private financing cost by absorbing risks that are remote, political or difficult to diversify.</x:v>
      </x:c>
      <x:c r="C59" s="68" t="str">
        <x:v>S1</x:v>
      </x:c>
      <x:c r="D59" s="68" t="str">
        <x:v>SUB, FCR, DEP, LIQ and GUA layers</x:v>
      </x:c>
      <x:c r="E59" s="68" t="str">
        <x:v>SRC-266; SRC-267; SRC-268; SRC-269; SRC-270; SRC-271; SRC-272; SRC-273; SRC-274; SRC-275; SRC-276; SRC-277; SRC-278; SRC-279; SRC-280; SRC-281; SRC-282; SRC-283; SRC-284; SRC-285; SRC-286; SRC-287; SRC-288</x:v>
      </x:c>
      <x:c r="F59" s="68" t="str">
        <x:v>Test whether support creates additional capacity or merely transfers rents and tail losses.</x:v>
      </x:c>
    </x:row>
    <x:row r="60">
      <x:c r="A60" s="68" t="str">
        <x:v>CLM-059</x:v>
      </x:c>
      <x:c r="B60" s="68" t="str">
        <x:v>Land ownership is a regulated bundle whose economic value depends on zoning, permits, development rights, taxation and infrastructure access.</x:v>
      </x:c>
      <x:c r="C60" s="68" t="str">
        <x:v>E1/S1</x:v>
      </x:c>
      <x:c r="D60" s="68" t="str">
        <x:v>LAND-001–LAND-008; MUNI-001–MUNI-002</x:v>
      </x:c>
      <x:c r="E60" s="68" t="str">
        <x:v>SRC-289; SRC-290; SRC-291; SRC-292; SRC-293</x:v>
      </x:c>
      <x:c r="F60" s="68" t="str">
        <x:v>Map parcel-level zoning, permits, assessments and infrastructure before attributing value to title alone.</x:v>
      </x:c>
    </x:row>
    <x:row r="61">
      <x:c r="A61" s="68" t="str">
        <x:v>CLM-060</x:v>
      </x:c>
      <x:c r="B61" s="68" t="str">
        <x:v>US housing transactions depend on layered public and private registries: county records establish public notice while MERS tracks member-reported servicing and beneficial interests.</x:v>
      </x:c>
      <x:c r="C61" s="68" t="str">
        <x:v>E1/S1</x:v>
      </x:c>
      <x:c r="D61" s="68" t="str">
        <x:v>TITLE and SERV rows</x:v>
      </x:c>
      <x:c r="E61" s="68" t="str">
        <x:v>SRC-317; SRC-318; SRC-319; SRC-320; SRC-321</x:v>
      </x:c>
      <x:c r="F61" s="68" t="str">
        <x:v>Separate deed title, mortgagee of record, note ownership, servicing rights and eNote control.</x:v>
      </x:c>
    </x:row>
    <x:row r="62">
      <x:c r="A62" s="68" t="str">
        <x:v>CLM-061</x:v>
      </x:c>
      <x:c r="B62" s="68" t="str">
        <x:v>Mortgage securitization separates household occupancy, property title, loan ownership, servicing, guaranty and investor cash-flow rights.</x:v>
      </x:c>
      <x:c r="C62" s="68" t="str">
        <x:v>E1/S1</x:v>
      </x:c>
      <x:c r="D62" s="68" t="str">
        <x:v>MORT, SERV and HFIN rows</x:v>
      </x:c>
      <x:c r="E62" s="68" t="str">
        <x:v>SRC-300; SRC-301; SRC-302; SRC-303; SRC-304; SRC-305; SRC-306; SRC-307; SRC-308; SRC-309; SRC-310; SRC-311; SRC-312; SRC-313; SRC-314; SRC-315; SRC-316; SRC-317; SRC-318</x:v>
      </x:c>
      <x:c r="F62" s="68" t="str">
        <x:v>Never use 'the bank owns the house' without identifying default status and the exact legal claim.</x:v>
      </x:c>
    </x:row>
    <x:row r="63">
      <x:c r="A63" s="68" t="str">
        <x:v>CLM-062</x:v>
      </x:c>
      <x:c r="B63" s="68" t="str">
        <x:v>Fannie Mae, Freddie Mac, Ginnie Mae, FHA and the FHLBanks perform different public-risk and liquidity functions and must not be collapsed into one housing guarantee.</x:v>
      </x:c>
      <x:c r="C63" s="68" t="str">
        <x:v>E1</x:v>
      </x:c>
      <x:c r="D63" s="68" t="str">
        <x:v>HFIN-001–HFIN-017</x:v>
      </x:c>
      <x:c r="E63" s="68" t="str">
        <x:v>SRC-300; SRC-301; SRC-302; SRC-303; SRC-304; SRC-305; SRC-306; SRC-307; SRC-308; SRC-309; SRC-310; SRC-311; SRC-312; SRC-313; SRC-325; SRC-326; SRC-327</x:v>
      </x:c>
      <x:c r="F63" s="68" t="str">
        <x:v>Preserve explicit sovereign guarantee, Enterprise corporate guarantee, insurance and collateralised advance as separate instruments.</x:v>
      </x:c>
    </x:row>
    <x:row r="64">
      <x:c r="A64" s="68" t="str">
        <x:v>CLM-063</x:v>
      </x:c>
      <x:c r="B64" s="68" t="str">
        <x:v>Institutional single-family rental ownership is economically significant in selected markets, but portfolio counts alone do not prove national market dominance or abusive conduct.</x:v>
      </x:c>
      <x:c r="C64" s="68" t="str">
        <x:v>E1/S1 boundary</x:v>
      </x:c>
      <x:c r="D64" s="68" t="str">
        <x:v>RENT-001–RENT-006</x:v>
      </x:c>
      <x:c r="E64" s="68" t="str">
        <x:v>SRC-322; SRC-323; SRC-324</x:v>
      </x:c>
      <x:c r="F64" s="68" t="str">
        <x:v>Test local acquisition share, rent, eviction, maintenance and tenant outcomes against matched landlords.</x:v>
      </x:c>
    </x:row>
    <x:row r="65">
      <x:c r="A65" s="68" t="str">
        <x:v>CLM-064</x:v>
      </x:c>
      <x:c r="B65" s="68" t="str">
        <x:v>Property tax and municipal debt connect land values and user charges to local fiscal capacity, infrastructure and intergenerational obligations.</x:v>
      </x:c>
      <x:c r="C65" s="68" t="str">
        <x:v>E1/S1</x:v>
      </x:c>
      <x:c r="D65" s="68" t="str">
        <x:v>MUNI-001–MUNI-010</x:v>
      </x:c>
      <x:c r="E65" s="68" t="str">
        <x:v>SRC-292; SRC-293; SRC-294; SRC-295; SRC-296; SRC-297; SRC-298; SRC-299; SRC-329</x:v>
      </x:c>
      <x:c r="F65" s="68" t="str">
        <x:v>Separate general-obligation, revenue-bond, tax increment and conduit structures.</x:v>
      </x:c>
    </x:row>
    <x:row r="66">
      <x:c r="A66" s="68" t="str">
        <x:v>CLM-065</x:v>
      </x:c>
      <x:c r="B66" s="68" t="str">
        <x:v>Zoning and mortgage standards jointly determine access: one governs physical supply while the other governs which households and loans can receive scalable finance.</x:v>
      </x:c>
      <x:c r="C66" s="68" t="str">
        <x:v>S1</x:v>
      </x:c>
      <x:c r="D66" s="68" t="str">
        <x:v>LAND and HFIN layers</x:v>
      </x:c>
      <x:c r="E66" s="68" t="str">
        <x:v>SRC-289; SRC-290; SRC-291; SRC-300; SRC-301; SRC-302; SRC-303; SRC-304; SRC-305; SRC-306; SRC-307; SRC-308; SRC-309; SRC-310; SRC-311; SRC-312; SRC-313; SRC-314; SRC-315; SRC-316; SRC-317; SRC-318; SRC-319; SRC-320; SRC-321; SRC-322; SRC-323; SRC-324; SRC-325; SRC-326; SRC-327</x:v>
      </x:c>
      <x:c r="F66" s="68" t="str">
        <x:v>Test interactions between permitting, conforming limits, insurance and local prices.</x:v>
      </x:c>
    </x:row>
    <x:row r="67">
      <x:c r="A67" s="68" t="str">
        <x:v>CLM-066</x:v>
      </x:c>
      <x:c r="B67" s="68" t="str">
        <x:v>Housing is simultaneously shelter, collateral, tax base, securitized cash flow and institutional portfolio asset; each role creates a different claim on the same physical property.</x:v>
      </x:c>
      <x:c r="C67" s="68" t="str">
        <x:v>S1</x:v>
      </x:c>
      <x:c r="D67" s="68" t="str">
        <x:v>V8 full layer</x:v>
      </x:c>
      <x:c r="E67" s="68" t="str">
        <x:v>SRC-289; SRC-290; SRC-291; SRC-292; SRC-293; SRC-294; SRC-295; SRC-296; SRC-297; SRC-298; SRC-299; SRC-300; SRC-301; SRC-302; SRC-303; SRC-304; SRC-305; SRC-306; SRC-307; SRC-308; SRC-309; SRC-310; SRC-311; SRC-312; SRC-313; SRC-314; SRC-315; SRC-316; SRC-317; SRC-318; SRC-319; SRC-320; SRC-321; SRC-322; SRC-323; SRC-324; SRC-325; SRC-326; SRC-327; SRC-328; SRC-329; SRC-330; SRC-331; SRC-332</x:v>
      </x:c>
      <x:c r="F67" s="68" t="str">
        <x:v>Maintain separate legal objects and do not infer unified control from overlap.</x:v>
      </x:c>
    </x:row>
    <x:row r="68">
      <x:c r="A68" s="68" t="str">
        <x:v>CLM-067</x:v>
      </x:c>
      <x:c r="B68" s="68" t="str">
        <x:v>Oil production coordination is a recurring sovereign bargaining system, not proof that OPEC or one state controls the entire world oil price.</x:v>
      </x:c>
      <x:c r="C68" s="68" t="str">
        <x:v>E1/S1</x:v>
      </x:c>
      <x:c r="D68" s="68" t="str">
        <x:v>ENER-001–ENER-009</x:v>
      </x:c>
      <x:c r="E68" s="68" t="str">
        <x:v>SRC-333; SRC-334; SRC-335; SRC-336; SRC-337; SRC-338; SRC-339; SRC-340; SRC-341; SRC-342; SRC-343</x:v>
      </x:c>
      <x:c r="F68" s="68" t="str">
        <x:v>Compare coalition output, spare capacity, inventories, demand and non-member supply before attributing price changes.</x:v>
      </x:c>
    </x:row>
    <x:row r="69">
      <x:c r="A69" s="68" t="str">
        <x:v>CLM-068</x:v>
      </x:c>
      <x:c r="B69" s="68" t="str">
        <x:v>Commodity benchmarks are privately or exchange-administered constitutions that convert selected physical evidence into prices used across contracts and derivatives.</x:v>
      </x:c>
      <x:c r="C69" s="68" t="str">
        <x:v>E1/S1</x:v>
      </x:c>
      <x:c r="D69" s="68" t="str">
        <x:v>BENCH-001–BENCH-010</x:v>
      </x:c>
      <x:c r="E69" s="68" t="str">
        <x:v>SRC-345; SRC-346; SRC-347; SRC-348; SRC-349; SRC-350; SRC-351; SRC-352; SRC-353</x:v>
      </x:c>
      <x:c r="F69" s="68" t="str">
        <x:v>Audit methodology, eligible grades, timing, participants and conflict controls before alleging manipulation.</x:v>
      </x:c>
    </x:row>
    <x:row r="70">
      <x:c r="A70" s="68" t="str">
        <x:v>CLM-069</x:v>
      </x:c>
      <x:c r="B70" s="68" t="str">
        <x:v>Commodity merchants exercise power through liquidity, information, logistics and optionality rather than necessarily owning the underlying reserves or final industrial assets.</x:v>
      </x:c>
      <x:c r="C70" s="68" t="str">
        <x:v>E1/S1</x:v>
      </x:c>
      <x:c r="D70" s="68" t="str">
        <x:v>TRAD-001–TRAD-010</x:v>
      </x:c>
      <x:c r="E70" s="68" t="str">
        <x:v>SRC-354; SRC-355; SRC-356; SRC-357; SRC-358; SRC-359; SRC-360; SRC-361</x:v>
      </x:c>
      <x:c r="F70" s="68" t="str">
        <x:v>Measure counterparty concentration, storage, credit facilities, offtake and benchmark participation by commodity.</x:v>
      </x:c>
    </x:row>
    <x:row r="71">
      <x:c r="A71" s="68" t="str">
        <x:v>CLM-070</x:v>
      </x:c>
      <x:c r="B71" s="68" t="str">
        <x:v>LNG power depends on the integrated stack of upstream gas, liquefaction, long-term offtake, specialised vessels, destination access and benchmark pricing.</x:v>
      </x:c>
      <x:c r="C71" s="68" t="str">
        <x:v>E1/S1</x:v>
      </x:c>
      <x:c r="D71" s="68" t="str">
        <x:v>LNG-001–LNG-007</x:v>
      </x:c>
      <x:c r="E71" s="68" t="str">
        <x:v>SRC-340; SRC-341; SRC-342; SRC-343; SRC-344; SRC-345</x:v>
      </x:c>
      <x:c r="F71" s="68" t="str">
        <x:v>Separate nameplate capacity, operational output, contracted volume, cargo liftings and destination.</x:v>
      </x:c>
    </x:row>
    <x:row r="72">
      <x:c r="A72" s="68" t="str">
        <x:v>CLM-071</x:v>
      </x:c>
      <x:c r="B72" s="68" t="str">
        <x:v>Ship ownership, flag, registered owner, commercial charterer, operator, insurer and cargo owner are different legal and economic roles.</x:v>
      </x:c>
      <x:c r="C72" s="68" t="str">
        <x:v>E1/S1</x:v>
      </x:c>
      <x:c r="D72" s="68" t="str">
        <x:v>SHIP-001–SHIP-007; INSUR rows</x:v>
      </x:c>
      <x:c r="E72" s="68" t="str">
        <x:v>SRC-362; SRC-363; SRC-364; SRC-365; SRC-366; SRC-367; SRC-368; SRC-369; SRC-370</x:v>
      </x:c>
      <x:c r="F72" s="68" t="str">
        <x:v>Use IMO identifiers and voyage-specific records before attributing control or liability.</x:v>
      </x:c>
    </x:row>
    <x:row r="73">
      <x:c r="A73" s="68" t="str">
        <x:v>CLM-072</x:v>
      </x:c>
      <x:c r="B73" s="68" t="str">
        <x:v>Marine insurance and sanctions policy turn private service networks into geopolitical enforcement channels, but they do not physically stop every targeted cargo.</x:v>
      </x:c>
      <x:c r="C73" s="68" t="str">
        <x:v>E1/S1</x:v>
      </x:c>
      <x:c r="D73" s="68" t="str">
        <x:v>INSUR-001–INSUR-007</x:v>
      </x:c>
      <x:c r="E73" s="68" t="str">
        <x:v>SRC-368; SRC-369; SRC-370; SRC-371; SRC-372</x:v>
      </x:c>
      <x:c r="F73" s="68" t="str">
        <x:v>Track insurer, flag, bank, service jurisdiction, attestation and alternative providers by voyage.</x:v>
      </x:c>
    </x:row>
    <x:row r="74">
      <x:c r="A74" s="68" t="str">
        <x:v>CLM-073</x:v>
      </x:c>
      <x:c r="B74" s="68" t="str">
        <x:v>Letters of credit finance documents rather than goods: payment assurance arises from bank undertakings conditioned on documentary compliance.</x:v>
      </x:c>
      <x:c r="C74" s="68" t="str">
        <x:v>E1</x:v>
      </x:c>
      <x:c r="D74" s="68" t="str">
        <x:v>TFIN-001–TFIN-010</x:v>
      </x:c>
      <x:c r="E74" s="68" t="str">
        <x:v>SRC-373; SRC-374; SRC-375; SRC-376; SRC-377; SRC-378</x:v>
      </x:c>
      <x:c r="F74" s="68" t="str">
        <x:v>Separate commercial performance, documentary compliance, fraud, sanctions and final cargo delivery.</x:v>
      </x:c>
    </x:row>
    <x:row r="75">
      <x:c r="A75" s="68" t="str">
        <x:v>CLM-074</x:v>
      </x:c>
      <x:c r="B75" s="68" t="str">
        <x:v>A commodity cargo is simultaneously physical material, benchmark exposure, warehouse or bill-of-lading title, financed collateral, insured risk and sanctions-screened trade.</x:v>
      </x:c>
      <x:c r="C75" s="68" t="str">
        <x:v>S1</x:v>
      </x:c>
      <x:c r="D75" s="68" t="str">
        <x:v>V9 full layer</x:v>
      </x:c>
      <x:c r="E75" s="68" t="str">
        <x:v>SRC-333; SRC-334; SRC-335; SRC-336; SRC-337; SRC-338; SRC-339; SRC-340; SRC-341; SRC-342; SRC-343; SRC-344; SRC-345; SRC-346; SRC-347; SRC-348; SRC-349; SRC-350; SRC-351; SRC-352; SRC-353; SRC-354; SRC-355; SRC-356; SRC-357; SRC-358; SRC-359; SRC-360; SRC-361; SRC-362; SRC-363; SRC-364; SRC-365; SRC-366; SRC-367; SRC-368; SRC-369; SRC-370; SRC-371; SRC-372; SRC-373; SRC-374; SRC-375; SRC-376; SRC-377; SRC-378</x:v>
      </x:c>
      <x:c r="F75" s="68" t="str">
        <x:v>Maintain separate identities for cargo, contract, vessel, benchmark, bank obligation and insurance policy.</x:v>
      </x:c>
    </x:row>
    <x:row r="76">
      <x:c r="A76" s="68" t="str">
        <x:v>CLM-075</x:v>
      </x:c>
      <x:c r="B76" s="68" t="str">
        <x:v>AI compute power is a stack, not a single-company asset: EDA, lithography, foundry, packaging, memory, networking, cloud, power and model demand are separate conversion points.</x:v>
      </x:c>
      <x:c r="C76" s="68" t="str">
        <x:v>E1/S1</x:v>
      </x:c>
      <x:c r="D76" s="68" t="str">
        <x:v>CHIP and CLOUD layers</x:v>
      </x:c>
      <x:c r="E76" s="68" t="str">
        <x:v>SRC-379; SRC-380; SRC-381; SRC-382; SRC-383; SRC-384; SRC-385; SRC-386; SRC-387; SRC-388; SRC-389; SRC-390; SRC-391; SRC-392; SRC-393; SRC-394; SRC-395; SRC-396; SRC-397; SRC-398; SRC-399; SRC-400; SRC-401; SRC-402; SRC-403; SRC-404; SRC-405; SRC-406; SRC-407; SRC-408; SRC-409; SRC-410; SRC-411; SRC-412; SRC-413; SRC-414; SRC-415</x:v>
      </x:c>
      <x:c r="F76" s="68" t="str">
        <x:v>Identify the exact layer before attributing control or dependency.</x:v>
      </x:c>
    </x:row>
    <x:row r="77">
      <x:c r="A77" s="68" t="str">
        <x:v>CLM-076</x:v>
      </x:c>
      <x:c r="B77" s="68" t="str">
        <x:v>NVIDIA's commercial dominance does not mean it owns TSMC, ASML, cloud customers or the electricity infrastructure supporting its accelerators.</x:v>
      </x:c>
      <x:c r="C77" s="68" t="str">
        <x:v>E1/S1 boundary</x:v>
      </x:c>
      <x:c r="D77" s="68" t="str">
        <x:v>CHIP-001–CHIP-004; CLOUD-010</x:v>
      </x:c>
      <x:c r="E77" s="68" t="str">
        <x:v>SRC-379; SRC-380; SRC-381; SRC-382; SRC-383; SRC-384; SRC-385; SRC-386; SRC-387; SRC-410</x:v>
      </x:c>
      <x:c r="F77" s="68" t="str">
        <x:v>Separate supplier dependence, bargaining power, ownership and technical standards.</x:v>
      </x:c>
    </x:row>
    <x:row r="78">
      <x:c r="A78" s="68" t="str">
        <x:v>CLM-077</x:v>
      </x:c>
      <x:c r="B78" s="68" t="str">
        <x:v>OpenAI's infrastructure strategy is multi-provider: Microsoft remains the primary cloud partner while Stargate, Oracle, SoftBank and custom silicon expand alternative capacity.</x:v>
      </x:c>
      <x:c r="C78" s="68" t="str">
        <x:v>E1</x:v>
      </x:c>
      <x:c r="D78" s="68" t="str">
        <x:v>CLOUD-001–CLOUD-004; FINAI-001–FINAI-002</x:v>
      </x:c>
      <x:c r="E78" s="68" t="str">
        <x:v>SRC-394; SRC-395; SRC-396; SRC-397; SRC-398; SRC-399; SRC-400; SRC-401; SRC-402; SRC-403; SRC-404; SRC-405</x:v>
      </x:c>
      <x:c r="F78" s="68" t="str">
        <x:v>Preserve cloud priority, purchase commitment, equity investment and project ownership as different relationships.</x:v>
      </x:c>
    </x:row>
    <x:row r="79">
      <x:c r="A79" s="68" t="str">
        <x:v>CLM-078</x:v>
      </x:c>
      <x:c r="B79" s="68" t="str">
        <x:v>Anthropic's Amazon and Google agreements demonstrate multi-cloud bargaining rather than ownership by either provider.</x:v>
      </x:c>
      <x:c r="C79" s="68" t="str">
        <x:v>E1</x:v>
      </x:c>
      <x:c r="D79" s="68" t="str">
        <x:v>CLOUD-005–CLOUD-008</x:v>
      </x:c>
      <x:c r="E79" s="68" t="str">
        <x:v>SRC-412; SRC-413; SRC-414; SRC-415</x:v>
      </x:c>
      <x:c r="F79" s="68" t="str">
        <x:v>Track investment, primary-cloud status, accelerator type, contracted GW and model availability separately.</x:v>
      </x:c>
    </x:row>
    <x:row r="80">
      <x:c r="A80" s="68" t="str">
        <x:v>CLM-079</x:v>
      </x:c>
      <x:c r="B80" s="68" t="str">
        <x:v>AI infrastructure can be financed as long-duration infrastructure when GPUs, powered facilities and customer contracts are bundled, but technological obsolescence creates unusual collateral risk.</x:v>
      </x:c>
      <x:c r="C80" s="68" t="str">
        <x:v>E1/S1</x:v>
      </x:c>
      <x:c r="D80" s="68" t="str">
        <x:v>FINAI-002–FINAI-009</x:v>
      </x:c>
      <x:c r="E80" s="68" t="str">
        <x:v>SRC-403; SRC-404; SRC-405; SRC-406; SRC-407; SRC-408; SRC-409; SRC-410; SRC-411; SRC-412; SRC-413; SRC-414; SRC-415; SRC-416; SRC-417; SRC-418; SRC-419; SRC-420</x:v>
      </x:c>
      <x:c r="F80" s="68" t="str">
        <x:v>Record debt maturity, collateral, customer concentration, hardware generation and residual value.</x:v>
      </x:c>
    </x:row>
    <x:row r="81">
      <x:c r="A81" s="68" t="str">
        <x:v>CLM-080</x:v>
      </x:c>
      <x:c r="B81" s="68" t="str">
        <x:v>Electricity and interconnection are now binding AI inputs; compute capacity should be measured in energised, operational megawatts rather than announced dollars or planned gigawatts alone.</x:v>
      </x:c>
      <x:c r="C81" s="68" t="str">
        <x:v>E1/S1</x:v>
      </x:c>
      <x:c r="D81" s="68" t="str">
        <x:v>POWERAI-001–POWERAI-007</x:v>
      </x:c>
      <x:c r="E81" s="68" t="str">
        <x:v>SRC-395; SRC-396; SRC-397; SRC-398; SRC-399; SRC-400; SRC-401; SRC-402; SRC-403; SRC-404; SRC-405; SRC-406; SRC-407; SRC-408; SRC-409; SRC-410; SRC-411; SRC-412; SRC-413; SRC-414; SRC-415; SRC-416; SRC-417; SRC-418; SRC-419; SRC-420; SRC-421; SRC-422; SRC-423; SRC-424; SRC-425; SRC-426; SRC-427; SRC-428; SRC-429</x:v>
      </x:c>
      <x:c r="F81" s="68" t="str">
        <x:v>Separate announced, contracted, interconnected, energised and utilised capacity.</x:v>
      </x:c>
    </x:row>
    <x:row r="82">
      <x:c r="A82" s="68" t="str">
        <x:v>CLM-081</x:v>
      </x:c>
      <x:c r="B82" s="68" t="str">
        <x:v>Export controls convert chip performance, ultimate-parent identity and destination into legal access to AI capability.</x:v>
      </x:c>
      <x:c r="C82" s="68" t="str">
        <x:v>E1</x:v>
      </x:c>
      <x:c r="D82" s="68" t="str">
        <x:v>POLAI-001–POLAI-005</x:v>
      </x:c>
      <x:c r="E82" s="68" t="str">
        <x:v>SRC-421; SRC-422; SRC-423; SRC-424; SRC-425; SRC-426</x:v>
      </x:c>
      <x:c r="F82" s="68" t="str">
        <x:v>Track item classification, destination, customer, licence status, conditions and end use.</x:v>
      </x:c>
    </x:row>
    <x:row r="83">
      <x:c r="A83" s="68" t="str">
        <x:v>CLM-082</x:v>
      </x:c>
      <x:c r="B83" s="68" t="str">
        <x:v>AI CEOs are high-leverage authorised brokers inside corporate systems, but public prominence is not evidence that they personally own partner companies or secretly coordinate the whole stack.</x:v>
      </x:c>
      <x:c r="C83" s="68" t="str">
        <x:v>E1/S1 boundary</x:v>
      </x:c>
      <x:c r="D83" s="68" t="str">
        <x:v>EXEC-001–EXEC-012</x:v>
      </x:c>
      <x:c r="E83" s="68" t="str">
        <x:v>SRC-430; SRC-431; SRC-432; SRC-433; SRC-434; SRC-435; SRC-436; SRC-437; SRC-438; SRC-439; SRC-440; SRC-441</x:v>
      </x:c>
      <x:c r="F83" s="68" t="str">
        <x:v>Use formal office, board rights, share ownership, signed contracts and disclosed investments—not fame or social proximity.</x:v>
      </x:c>
    </x:row>
    <x:row r="84">
      <x:c r="A84" s="68" t="str">
        <x:v>CLM-083</x:v>
      </x:c>
      <x:c r="B84" s="68" t="str">
        <x:v>Bill Gates is historically central to Microsoft but is not the current executive controlling Microsoft's Azure and OpenAI infrastructure decisions.</x:v>
      </x:c>
      <x:c r="C84" s="68" t="str">
        <x:v>E1 boundary</x:v>
      </x:c>
      <x:c r="D84" s="68" t="str">
        <x:v>EXEC-003; EXEC-012</x:v>
      </x:c>
      <x:c r="E84" s="68" t="str">
        <x:v>SRC-432; SRC-441</x:v>
      </x:c>
      <x:c r="F84" s="68" t="str">
        <x:v>Preserve historical influence while assigning current executive authority to current officeholders.</x:v>
      </x:c>
    </x:row>
    <x:row r="85">
      <x:c r="A85" s="68" t="str">
        <x:v>CLM-084</x:v>
      </x:c>
      <x:c r="B85" s="68" t="str">
        <x:v>The Internet is a federation of independently owned networks joined through standards, routing, peering and identifier systems; no single company owns it.</x:v>
      </x:c>
      <x:c r="C85" s="68" t="str">
        <x:v>E1/S1</x:v>
      </x:c>
      <x:c r="D85" s="68" t="str">
        <x:v>V11TEL; V11DNS; V11IXP</x:v>
      </x:c>
      <x:c r="E85" s="68" t="str">
        <x:v>SRC-442; SRC-443; SRC-444; SRC-445; SRC-446; SRC-447; SRC-448; SRC-449; SRC-450; SRC-451; SRC-452; SRC-453; SRC-454; SRC-455; SRC-456; SRC-457</x:v>
      </x:c>
      <x:c r="F85" s="68" t="str">
        <x:v>Identify the exact physical, routing, naming or platform layer before attributing control.</x:v>
      </x:c>
    </x:row>
    <x:row r="86">
      <x:c r="A86" s="68" t="str">
        <x:v>CLM-085</x:v>
      </x:c>
      <x:c r="B86" s="68" t="str">
        <x:v>Private platform companies increasingly own submarine-cable capacity, but cable ownership is not equivalent to ownership of landing stations, national backhaul or all traffic on the route.</x:v>
      </x:c>
      <x:c r="C86" s="68" t="str">
        <x:v>E1/S1 boundary</x:v>
      </x:c>
      <x:c r="D86" s="68" t="str">
        <x:v>V11SUB-001–V11SUB-007</x:v>
      </x:c>
      <x:c r="E86" s="68" t="str">
        <x:v>SRC-451; SRC-452; SRC-453; SRC-454</x:v>
      </x:c>
      <x:c r="F86" s="68" t="str">
        <x:v>Record fiber-pair ownership, landing entities, capacity rights and terrestrial interconnection separately.</x:v>
      </x:c>
    </x:row>
    <x:row r="87">
      <x:c r="A87" s="68" t="str">
        <x:v>CLM-086</x:v>
      </x:c>
      <x:c r="B87" s="68" t="str">
        <x:v>ICANN and IANA coordinate identifiers and the DNS root; they do not control Internet content, access networks or the routing decisions of autonomous systems.</x:v>
      </x:c>
      <x:c r="C87" s="68" t="str">
        <x:v>E1 boundary</x:v>
      </x:c>
      <x:c r="D87" s="68" t="str">
        <x:v>V11DNS-001–V11DNS-007</x:v>
      </x:c>
      <x:c r="E87" s="68" t="str">
        <x:v>SRC-444; SRC-445; SRC-446; SRC-447; SRC-448</x:v>
      </x:c>
      <x:c r="F87" s="68" t="str">
        <x:v>Preserve policy, root-zone operations, registry, registrar, resolver and hosting as distinct roles.</x:v>
      </x:c>
    </x:row>
    <x:row r="88">
      <x:c r="A88" s="68" t="str">
        <x:v>CLM-087</x:v>
      </x:c>
      <x:c r="B88" s="68" t="str">
        <x:v>Internet exchanges and CDNs reduce latency and transit dependence while creating new concentration and correlated-failure risks.</x:v>
      </x:c>
      <x:c r="C88" s="68" t="str">
        <x:v>E1/S1</x:v>
      </x:c>
      <x:c r="D88" s="68" t="str">
        <x:v>V11IXP; V11EDGE</x:v>
      </x:c>
      <x:c r="E88" s="68" t="str">
        <x:v>SRC-455; SRC-456; SRC-457; SRC-458; SRC-459; SRC-460; SRC-461; SRC-462</x:v>
      </x:c>
      <x:c r="F88" s="68" t="str">
        <x:v>Measure connected networks, traffic, facility dependence, control-plane design and failover.</x:v>
      </x:c>
    </x:row>
    <x:row r="89">
      <x:c r="A89" s="68" t="str">
        <x:v>CLM-088</x:v>
      </x:c>
      <x:c r="B89" s="68" t="str">
        <x:v>Satellite broadband is an integrated stack of spectrum, launch, satellites, gateways, terminals and terrestrial interconnection; constellation size alone does not equal usable national service.</x:v>
      </x:c>
      <x:c r="C89" s="68" t="str">
        <x:v>E1/S1</x:v>
      </x:c>
      <x:c r="D89" s="68" t="str">
        <x:v>V11SAT-001–V11SAT-010</x:v>
      </x:c>
      <x:c r="E89" s="68" t="str">
        <x:v>SRC-463; SRC-464; SRC-465; SRC-466; SRC-467; SRC-468; SRC-469; SRC-470; SRC-471; SRC-472; SRC-473; SRC-474; SRC-475; SRC-476</x:v>
      </x:c>
      <x:c r="F89" s="68" t="str">
        <x:v>Separate launched, operational, licensed, covered and subscribed capacity.</x:v>
      </x:c>
    </x:row>
    <x:row r="90">
      <x:c r="A90" s="68" t="str">
        <x:v>CLM-089</x:v>
      </x:c>
      <x:c r="B90" s="68" t="str">
        <x:v>App stores govern distribution, review and discovery on their platforms, but ecosystem billings are not identical to platform commission revenue.</x:v>
      </x:c>
      <x:c r="C90" s="68" t="str">
        <x:v>E1 boundary</x:v>
      </x:c>
      <x:c r="D90" s="68" t="str">
        <x:v>V11STORE-001–V11STORE-005</x:v>
      </x:c>
      <x:c r="E90" s="68" t="str">
        <x:v>SRC-477; SRC-478; SRC-479; SRC-480; SRC-481; SRC-482; SRC-483; SRC-484</x:v>
      </x:c>
      <x:c r="F90" s="68" t="str">
        <x:v>Separate developer sales, physical-goods commerce, digital payments and platform fees.</x:v>
      </x:c>
    </x:row>
    <x:row r="91">
      <x:c r="A91" s="68" t="str">
        <x:v>CLM-090</x:v>
      </x:c>
      <x:c r="B91" s="68" t="str">
        <x:v>Executive authority must be date-specific: Tim Cook is Apple CEO on July 27, 2026, while John Ternus is designated to assume the role on September 1, 2026.</x:v>
      </x:c>
      <x:c r="C91" s="68" t="str">
        <x:v>E1 boundary</x:v>
      </x:c>
      <x:c r="D91" s="68" t="str">
        <x:v>V11EXEC-006–V11EXEC-007</x:v>
      </x:c>
      <x:c r="E91" s="68" t="str">
        <x:v>SRC-480; SRC-481</x:v>
      </x:c>
      <x:c r="F91" s="68" t="str">
        <x:v>Assign authority using the effective date rather than announcement date.</x:v>
      </x:c>
    </x:row>
    <x:row r="92">
      <x:c r="A92" s="68" t="str">
        <x:v>CLM-091</x:v>
      </x:c>
      <x:c r="B92" s="68" t="str">
        <x:v>Elon Musk has unusually concentrated formal voting and executive control at SpaceX, but that does not create legal authority over spectrum regulators, foreign markets or independent ground infrastructure.</x:v>
      </x:c>
      <x:c r="C92" s="68" t="str">
        <x:v>E1/S1 boundary</x:v>
      </x:c>
      <x:c r="D92" s="68" t="str">
        <x:v>V11SAT-001–V11SAT-004</x:v>
      </x:c>
      <x:c r="E92" s="68" t="str">
        <x:v>SRC-466; SRC-467</x:v>
      </x:c>
      <x:c r="F92" s="68" t="str">
        <x:v>Separate corporate voting control from sovereign licensing and third-party assets.</x:v>
      </x:c>
    </x:row>
    <x:row r="93">
      <x:c r="A93" s="68" t="str">
        <x:v>CLM-092</x:v>
      </x:c>
      <x:c r="B93" s="68" t="str">
        <x:v>Digital distribution power exists at several layers—cable route, landing station, routing exchange, DNS, CDN, satellite gateway and app store—and can migrate when redundancy is added.</x:v>
      </x:c>
      <x:c r="C93" s="68" t="str">
        <x:v>S1</x:v>
      </x:c>
      <x:c r="D93" s="68" t="str">
        <x:v>V11 full layer</x:v>
      </x:c>
      <x:c r="E93" s="68" t="str">
        <x:v>SRC-442; SRC-443; SRC-444; SRC-445; SRC-446; SRC-447; SRC-448; SRC-449; SRC-450; SRC-451; SRC-452; SRC-453; SRC-454; SRC-455; SRC-456; SRC-457; SRC-458; SRC-459; SRC-460; SRC-461; SRC-462; SRC-463; SRC-464; SRC-465; SRC-466; SRC-467; SRC-468; SRC-469; SRC-470; SRC-471; SRC-472; SRC-473; SRC-474; SRC-475; SRC-476; SRC-477; SRC-478; SRC-479; SRC-480; SRC-481; SRC-482; SRC-483; SRC-484; SRC-485; SRC-486; SRC-487; SRC-488; SRC-489; SRC-490</x:v>
      </x:c>
      <x:c r="F93" s="68" t="str">
        <x:v>Map substitution and failover before claiming a permanent chokepoint.</x:v>
      </x:c>
    </x:row>
    <x:row r="94">
      <x:c r="A94" s="68" t="str">
        <x:v>CLM-093</x:v>
      </x:c>
      <x:c r="B94" s="68" t="str">
        <x:v>Digital identity is not a single database: issuer, wallet, authentication service, credential holder and relying party are separate roles.</x:v>
      </x:c>
      <x:c r="C94" s="68" t="str">
        <x:v>E1/S1</x:v>
      </x:c>
      <x:c r="D94" s="68" t="str">
        <x:v>V12ID-001–V12ID-007</x:v>
      </x:c>
      <x:c r="E94" s="68" t="str">
        <x:v>SRC-502; SRC-503; SRC-504; SRC-505; SRC-506; SRC-507</x:v>
      </x:c>
      <x:c r="F94" s="68" t="str">
        <x:v>Record the exact credential, issuer, presentation, verifier and downstream decision.</x:v>
      </x:c>
    </x:row>
    <x:row r="95">
      <x:c r="A95" s="68" t="str">
        <x:v>CLM-094</x:v>
      </x:c>
      <x:c r="B95" s="68" t="str">
        <x:v>A successful identity authentication establishes that supplied factors matched the system's record; it does not by itself establish eligibility, consent, truthfulness or legal guilt.</x:v>
      </x:c>
      <x:c r="C95" s="68" t="str">
        <x:v>E1 boundary</x:v>
      </x:c>
      <x:c r="D95" s="68" t="str">
        <x:v>V12ID-001–V12ID-004</x:v>
      </x:c>
      <x:c r="E95" s="68" t="str">
        <x:v>SRC-503; SRC-504</x:v>
      </x:c>
      <x:c r="F95" s="68" t="str">
        <x:v>Separate identity match from the service or enforcement decision.</x:v>
      </x:c>
    </x:row>
    <x:row r="96">
      <x:c r="A96" s="68" t="str">
        <x:v>CLM-095</x:v>
      </x:c>
      <x:c r="B96" s="68" t="str">
        <x:v>Visa and Mastercard are high-scale payment networks, but they usually do not hold the customer's bank deposit, extend every credit line or own the merchant sale.</x:v>
      </x:c>
      <x:c r="C96" s="68" t="str">
        <x:v>E1 boundary</x:v>
      </x:c>
      <x:c r="D96" s="68" t="str">
        <x:v>V12PAY-001–V12PAY-006</x:v>
      </x:c>
      <x:c r="E96" s="68" t="str">
        <x:v>SRC-491; SRC-492; SRC-493; SRC-494</x:v>
      </x:c>
      <x:c r="F96" s="68" t="str">
        <x:v>Preserve issuer, network, acquirer, merchant and customer roles.</x:v>
      </x:c>
    </x:row>
    <x:row r="97">
      <x:c r="A97" s="68" t="str">
        <x:v>CLM-096</x:v>
      </x:c>
      <x:c r="B97" s="68" t="str">
        <x:v>Instant-payment rails settle between institutions; retail customers generally access them through banks or payment service providers that retain identity, fraud and compliance controls.</x:v>
      </x:c>
      <x:c r="C97" s="68" t="str">
        <x:v>E1/S1</x:v>
      </x:c>
      <x:c r="D97" s="68" t="str">
        <x:v>V12INST-001–V12INST-006</x:v>
      </x:c>
      <x:c r="E97" s="68" t="str">
        <x:v>SRC-497; SRC-498; SRC-499; SRC-500; SRC-501</x:v>
      </x:c>
      <x:c r="F97" s="68" t="str">
        <x:v>Separate wholesale rail participation from retail product availability.</x:v>
      </x:c>
    </x:row>
    <x:row r="98">
      <x:c r="A98" s="68" t="str">
        <x:v>CLM-097</x:v>
      </x:c>
      <x:c r="B98" s="68" t="str">
        <x:v>Advertising power combines auction rules, predicted user response, inventory access and consent architecture; it is not reducible to the highest monetary bid.</x:v>
      </x:c>
      <x:c r="C98" s="68" t="str">
        <x:v>E1/S1</x:v>
      </x:c>
      <x:c r="D98" s="68" t="str">
        <x:v>V12ADS-001–V12ADS-007</x:v>
      </x:c>
      <x:c r="E98" s="68" t="str">
        <x:v>SRC-508; SRC-509; SRC-510; SRC-511; SRC-512; SRC-513; SRC-514; SRC-515; SRC-531; SRC-532</x:v>
      </x:c>
      <x:c r="F98" s="68" t="str">
        <x:v>Record bid, quality, prediction, inventory, identifier and platform-policy layers.</x:v>
      </x:c>
    </x:row>
    <x:row r="99">
      <x:c r="A99" s="68" t="str">
        <x:v>CLM-098</x:v>
      </x:c>
      <x:c r="B99" s="68" t="str">
        <x:v>LiveRamp identity resolution is commercial interoperability infrastructure, not a state-issued identity or an infallible representation of a person.</x:v>
      </x:c>
      <x:c r="C99" s="68" t="str">
        <x:v>E1 boundary</x:v>
      </x:c>
      <x:c r="D99" s="68" t="str">
        <x:v>V12DATA-001–V12DATA-004</x:v>
      </x:c>
      <x:c r="E99" s="68" t="str">
        <x:v>SRC-516; SRC-517</x:v>
      </x:c>
      <x:c r="F99" s="68" t="str">
        <x:v>Distinguish legal identity, directly identifiable information, pseudonymous identifiers and modelled matches.</x:v>
      </x:c>
    </x:row>
    <x:row r="100">
      <x:c r="A100" s="68" t="str">
        <x:v>CLM-099</x:v>
      </x:c>
      <x:c r="B100" s="68" t="str">
        <x:v>Risk, fraud and operational analytics become consequential when embedded in institutional decision rules; vendors provide inputs while customers retain formal authority.</x:v>
      </x:c>
      <x:c r="C100" s="68" t="str">
        <x:v>E1/S1</x:v>
      </x:c>
      <x:c r="D100" s="68" t="str">
        <x:v>V12RISK-001–V12RISK-004</x:v>
      </x:c>
      <x:c r="E100" s="68" t="str">
        <x:v>SRC-518; SRC-519; SRC-520; SRC-521; SRC-533</x:v>
      </x:c>
      <x:c r="F100" s="68" t="str">
        <x:v>Document who sets thresholds, who can override and who issues the final decision.</x:v>
      </x:c>
    </x:row>
    <x:row r="101">
      <x:c r="A101" s="68" t="str">
        <x:v>CLM-100</x:v>
      </x:c>
      <x:c r="B101" s="68" t="str">
        <x:v>Public-safety platforms can connect sensors and evidence across agencies, but platform reach does not establish lawful use, accuracy or federal access in every deployment.</x:v>
      </x:c>
      <x:c r="C101" s="68" t="str">
        <x:v>E1/S1 boundary</x:v>
      </x:c>
      <x:c r="D101" s="68" t="str">
        <x:v>V12SAFE-001–V12SAFE-004</x:v>
      </x:c>
      <x:c r="E101" s="68" t="str">
        <x:v>SRC-522; SRC-523; SRC-524; SRC-525; SRC-526; SRC-527; SRC-534</x:v>
      </x:c>
      <x:c r="F101" s="68" t="str">
        <x:v>Record local ownership, retention, sharing settings, audit logs and legal authority.</x:v>
      </x:c>
    </x:row>
    <x:row r="102">
      <x:c r="A102" s="68" t="str">
        <x:v>CLM-101</x:v>
      </x:c>
      <x:c r="B102" s="68" t="str">
        <x:v>The adaptive surveillance risk arises from feedback among identity, payment, advertising, risk and sensor systems; evidence of one connection is not evidence of a unified command system.</x:v>
      </x:c>
      <x:c r="C102" s="68" t="str">
        <x:v>S1 boundary</x:v>
      </x:c>
      <x:c r="D102" s="68" t="str">
        <x:v>V12 full layer</x:v>
      </x:c>
      <x:c r="E102" s="68" t="str">
        <x:v>SRC-491; SRC-492; SRC-493; SRC-494; SRC-495; SRC-496; SRC-497; SRC-498; SRC-499; SRC-500; SRC-501; SRC-502; SRC-503; SRC-504; SRC-505; SRC-506; SRC-507; SRC-508; SRC-509; SRC-510; SRC-511; SRC-512; SRC-513; SRC-514; SRC-515; SRC-516; SRC-517; SRC-518; SRC-519; SRC-520; SRC-521; SRC-522; SRC-523; SRC-524; SRC-525; SRC-526; SRC-527; SRC-528; SRC-529; SRC-530; SRC-531; SRC-532; SRC-533; SRC-534; SRC-535</x:v>
      </x:c>
      <x:c r="F102" s="68" t="str">
        <x:v>Require a documented contract, data flow or governance right for every cross-system edge.</x:v>
      </x:c>
    </x:row>
    <x:row r="103">
      <x:c r="A103" s="68" t="str">
        <x:v>CLM-102</x:v>
      </x:c>
      <x:c r="B103" s="68" t="str">
        <x:v>FATF Recommendations are international standards, not self-executing domestic law; coercive effect comes from national implementation and private responses.</x:v>
      </x:c>
      <x:c r="C103" s="68" t="str">
        <x:v>E1/S1</x:v>
      </x:c>
      <x:c r="D103" s="68" t="str">
        <x:v>V13AML-001–V13AML-004</x:v>
      </x:c>
      <x:c r="E103" s="68" t="str">
        <x:v>SRC-536; SRC-539</x:v>
      </x:c>
      <x:c r="F103" s="68" t="str">
        <x:v>Record the implementing statute, regulation, supervisor and effective date.</x:v>
      </x:c>
    </x:row>
    <x:row r="104">
      <x:c r="A104" s="68" t="str">
        <x:v>CLM-103</x:v>
      </x:c>
      <x:c r="B104" s="68" t="str">
        <x:v>FATF increased monitoring is not a FATF economic-sanctions regime, although institutions may impose higher due diligence or de-risking in response.</x:v>
      </x:c>
      <x:c r="C104" s="68" t="str">
        <x:v>E1/S1 boundary</x:v>
      </x:c>
      <x:c r="D104" s="68" t="str">
        <x:v>V13AML-003; MECH-184</x:v>
      </x:c>
      <x:c r="E104" s="68" t="str">
        <x:v>SRC-541; SRC-542</x:v>
      </x:c>
      <x:c r="F104" s="68" t="str">
        <x:v>Separate formal FATF status from bank, investor and government reactions.</x:v>
      </x:c>
    </x:row>
    <x:row r="105">
      <x:c r="A105" s="68" t="str">
        <x:v>CLM-104</x:v>
      </x:c>
      <x:c r="B105" s="68" t="str">
        <x:v>Beneficial ownership identifies ultimate natural-person ownership or control; it does not by itself establish criminality, operational control or legal title to every asset.</x:v>
      </x:c>
      <x:c r="C105" s="68" t="str">
        <x:v>E1/S1 boundary</x:v>
      </x:c>
      <x:c r="D105" s="68" t="str">
        <x:v>V13BO-001–V13BO-005</x:v>
      </x:c>
      <x:c r="E105" s="68" t="str">
        <x:v>SRC-537; SRC-538; SRC-545; SRC-546; SRC-547</x:v>
      </x:c>
      <x:c r="F105" s="68" t="str">
        <x:v>Record ownership percentage, control right, registry source and verification status.</x:v>
      </x:c>
    </x:row>
    <x:row r="106">
      <x:c r="A106" s="68" t="str">
        <x:v>CLM-105</x:v>
      </x:c>
      <x:c r="B106" s="68" t="str">
        <x:v>A Suspicious Activity Report is a confidential financial-intelligence lead, not proof that the reported person committed a crime.</x:v>
      </x:c>
      <x:c r="C106" s="68" t="str">
        <x:v>E1 boundary</x:v>
      </x:c>
      <x:c r="D106" s="68" t="str">
        <x:v>V13FIU-001–V13FIU-004</x:v>
      </x:c>
      <x:c r="E106" s="68" t="str">
        <x:v>SRC-543; SRC-544</x:v>
      </x:c>
      <x:c r="F106" s="68" t="str">
        <x:v>Separate report, analysis, investigation, charge and conviction.</x:v>
      </x:c>
    </x:row>
    <x:row r="107">
      <x:c r="A107" s="68" t="str">
        <x:v>CLM-106</x:v>
      </x:c>
      <x:c r="B107" s="68" t="str">
        <x:v>OFAC blocking immobilises property; it is not the same as confiscation, forfeiture or transfer of title to the U.S. government.</x:v>
      </x:c>
      <x:c r="C107" s="68" t="str">
        <x:v>E1 boundary</x:v>
      </x:c>
      <x:c r="D107" s="68" t="str">
        <x:v>V13SAN-001–V13SAN-011; V13FORF</x:v>
      </x:c>
      <x:c r="E107" s="68" t="str">
        <x:v>SRC-553; SRC-554; SRC-555; SRC-556; SRC-557; SRC-558; SRC-577; SRC-578; SRC-579; SRC-580; SRC-581</x:v>
      </x:c>
      <x:c r="F107" s="68" t="str">
        <x:v>Use distinct fields for blocked, seized, forfeited, returned and distributed assets.</x:v>
      </x:c>
    </x:row>
    <x:row r="108">
      <x:c r="A108" s="68" t="str">
        <x:v>CLM-107</x:v>
      </x:c>
      <x:c r="B108" s="68" t="str">
        <x:v>SWIFT transmits financial messages and does not generally hold customer funds or manage customer accounts; message exclusion can impede payments without itself seizing money.</x:v>
      </x:c>
      <x:c r="C108" s="68" t="str">
        <x:v>E1 boundary</x:v>
      </x:c>
      <x:c r="D108" s="68" t="str">
        <x:v>V13SWIFT-001–V13SWIFT-004</x:v>
      </x:c>
      <x:c r="E108" s="68" t="str">
        <x:v>SRC-559; SRC-560; SRC-561; SRC-562</x:v>
      </x:c>
      <x:c r="F108" s="68" t="str">
        <x:v>Separate messaging access, correspondent account, liquidity and settlement.</x:v>
      </x:c>
    </x:row>
    <x:row r="109">
      <x:c r="A109" s="68" t="str">
        <x:v>CLM-108</x:v>
      </x:c>
      <x:c r="B109" s="68" t="str">
        <x:v>CRS, CARF and FATCA create defined reporting and exchange duties, not a universal public or real-time database of every person's financial activity.</x:v>
      </x:c>
      <x:c r="C109" s="68" t="str">
        <x:v>E1/S1 boundary</x:v>
      </x:c>
      <x:c r="D109" s="68" t="str">
        <x:v>V13TAX-001–V13TAX-008</x:v>
      </x:c>
      <x:c r="E109" s="68" t="str">
        <x:v>SRC-563; SRC-564; SRC-565; SRC-566; SRC-567; SRC-568; SRC-569; SRC-570</x:v>
      </x:c>
      <x:c r="F109" s="68" t="str">
        <x:v>Record reportable account, taxpayer nexus, exchange agreement, period and recipient authority.</x:v>
      </x:c>
    </x:row>
    <x:row r="110">
      <x:c r="A110" s="68" t="str">
        <x:v>CLM-109</x:v>
      </x:c>
      <x:c r="B110" s="68" t="str">
        <x:v>World Bank debarment is an administrative procurement sanction and may propagate through cross-debarment; it is not necessarily a criminal conviction or universal business ban.</x:v>
      </x:c>
      <x:c r="C110" s="68" t="str">
        <x:v>E1 boundary</x:v>
      </x:c>
      <x:c r="D110" s="68" t="str">
        <x:v>V13PROC-001–V13PROC-006</x:v>
      </x:c>
      <x:c r="E110" s="68" t="str">
        <x:v>SRC-571; SRC-572; SRC-573; SRC-574; SRC-575; SRC-576</x:v>
      </x:c>
      <x:c r="F110" s="68" t="str">
        <x:v>Record decision tier, sanction period, release conditions and participating institutions.</x:v>
      </x:c>
    </x:row>
    <x:row r="111">
      <x:c r="A111" s="68" t="str">
        <x:v>CLM-110</x:v>
      </x:c>
      <x:c r="B111" s="68" t="str">
        <x:v>Seizure, blocking and forfeiture are different legal states; final forfeiture requires a separate legal process and may generate victim or third-party claims.</x:v>
      </x:c>
      <x:c r="C111" s="68" t="str">
        <x:v>E1 boundary</x:v>
      </x:c>
      <x:c r="D111" s="68" t="str">
        <x:v>V13FORF-001–V13FORF-006</x:v>
      </x:c>
      <x:c r="E111" s="68" t="str">
        <x:v>SRC-577; SRC-578; SRC-579; SRC-580; SRC-581</x:v>
      </x:c>
      <x:c r="F111" s="68" t="str">
        <x:v>Track custody, title, court order, claim status and distribution separately.</x:v>
      </x:c>
    </x:row>
    <x:row r="112">
      <x:c r="A112" s="68" t="str">
        <x:v>CLM-111</x:v>
      </x:c>
      <x:c r="B112" s="68" t="str">
        <x:v>Appointment to an advisory council establishes formal access and a consultative role; it does not establish binding authority, policy adoption or control of government.</x:v>
      </x:c>
      <x:c r="C112" s="68" t="str">
        <x:v>E1/S1 boundary</x:v>
      </x:c>
      <x:c r="D112" s="68" t="str">
        <x:v>AIG-001–AIG-016; V14ADV</x:v>
      </x:c>
      <x:c r="E112" s="68" t="str">
        <x:v>SRC-586; SRC-587; SRC-588; SRC-589</x:v>
      </x:c>
      <x:c r="F112" s="68" t="str">
        <x:v>Record appointment, term, ethics status, advice produced and actual policy adoption separately.</x:v>
      </x:c>
    </x:row>
    <x:row r="113">
      <x:c r="A113" s="68" t="str">
        <x:v>CLM-112</x:v>
      </x:c>
      <x:c r="B113" s="68" t="str">
        <x:v>Lobbying expenditure establishes paid advocacy on disclosed issues, not successful persuasion, corruption or control of an official.</x:v>
      </x:c>
      <x:c r="C113" s="68" t="str">
        <x:v>E1 boundary</x:v>
      </x:c>
      <x:c r="D113" s="68" t="str">
        <x:v>V14LOB-001–V14LOB-006</x:v>
      </x:c>
      <x:c r="E113" s="68" t="str">
        <x:v>SRC-591; SRC-592; SRC-593; SRC-594; SRC-595</x:v>
      </x:c>
      <x:c r="F113" s="68" t="str">
        <x:v>Link lobbying to outcomes only through meetings, drafts, timing, correspondence and decision evidence.</x:v>
      </x:c>
    </x:row>
    <x:row r="114">
      <x:c r="A114" s="68" t="str">
        <x:v>CLM-113</x:v>
      </x:c>
      <x:c r="B114" s="68" t="str">
        <x:v>Super PAC contributions and independent expenditures establish political-finance relationships, but do not by themselves establish candidate coordination, quid pro quo or electoral causation.</x:v>
      </x:c>
      <x:c r="C114" s="68" t="str">
        <x:v>E1 boundary</x:v>
      </x:c>
      <x:c r="D114" s="68" t="str">
        <x:v>V14PAC-001–V14PAC-006</x:v>
      </x:c>
      <x:c r="E114" s="68" t="str">
        <x:v>SRC-596; SRC-597; SRC-598; SRC-599; SRC-600; SRC-601; SRC-602; SRC-603</x:v>
      </x:c>
      <x:c r="F114" s="68" t="str">
        <x:v>Preserve donor, committee, vendor, communication, beneficiary and coordination evidence separately.</x:v>
      </x:c>
    </x:row>
    <x:row r="115">
      <x:c r="A115" s="68" t="str">
        <x:v>CLM-114</x:v>
      </x:c>
      <x:c r="B115" s="68" t="str">
        <x:v>Philanthropic grants allocate resources and agenda capacity; they do not automatically purchase research conclusions or transfer public authority to the donor.</x:v>
      </x:c>
      <x:c r="C115" s="68" t="str">
        <x:v>E1/S1 boundary</x:v>
      </x:c>
      <x:c r="D115" s="68" t="str">
        <x:v>V14PHIL-001–V14PHIL-013</x:v>
      </x:c>
      <x:c r="E115" s="68" t="str">
        <x:v>SRC-604; SRC-605; SRC-606; SRC-607; SRC-608; SRC-609; SRC-610; SRC-611; SRC-612; SRC-613; SRC-614; SRC-615; SRC-616; SRC-617</x:v>
      </x:c>
      <x:c r="F115" s="68" t="str">
        <x:v>Record grant restrictions, governance rights, outputs, recipient independence and renewal dependence.</x:v>
      </x:c>
    </x:row>
    <x:row r="116">
      <x:c r="A116" s="68" t="str">
        <x:v>CLM-115</x:v>
      </x:c>
      <x:c r="B116" s="68" t="str">
        <x:v>Think-tank funding can shape institutional capacity and policy supply, but donor support is not proof that a donor authored or controlled a specific conclusion.</x:v>
      </x:c>
      <x:c r="C116" s="68" t="str">
        <x:v>E1/S1 boundary</x:v>
      </x:c>
      <x:c r="D116" s="68" t="str">
        <x:v>V14THINK-001–V14THINK-007</x:v>
      </x:c>
      <x:c r="E116" s="68" t="str">
        <x:v>SRC-618; SRC-619; SRC-620; SRC-621; SRC-622; SRC-623; SRC-624; SRC-625</x:v>
      </x:c>
      <x:c r="F116" s="68" t="str">
        <x:v>Trace project funding, author independence, citations, appointments and policy uptake.</x:v>
      </x:c>
    </x:row>
    <x:row r="117">
      <x:c r="A117" s="68" t="str">
        <x:v>CLM-116</x:v>
      </x:c>
      <x:c r="B117" s="68" t="str">
        <x:v>Media ownership and voting control create governance power, but do not establish owner direction of every article, broadcast or journalistic conclusion.</x:v>
      </x:c>
      <x:c r="C117" s="68" t="str">
        <x:v>E1/S1 boundary</x:v>
      </x:c>
      <x:c r="D117" s="68" t="str">
        <x:v>V14MEDIA-001–V14MEDIA-006</x:v>
      </x:c>
      <x:c r="E117" s="68" t="str">
        <x:v>SRC-626; SRC-627; SRC-628; SRC-629; SRC-612; SRC-613</x:v>
      </x:c>
      <x:c r="F117" s="68" t="str">
        <x:v>Separate voting rights, executive authority, budget, editorial constitution and item-level intervention.</x:v>
      </x:c>
    </x:row>
    <x:row r="118">
      <x:c r="A118" s="68" t="str">
        <x:v>CLM-117</x:v>
      </x:c>
      <x:c r="B118" s="68" t="str">
        <x:v>Bill Gates and Foundation personnel had repeated documented meetings with Epstein, and the Foundation review found vetting failures; the review found no Foundation payment to Epstein or evidence of participation in or knowledge of his crimes.</x:v>
      </x:c>
      <x:c r="C118" s="68" t="str">
        <x:v>E1 boundary</x:v>
      </x:c>
      <x:c r="D118" s="68" t="str">
        <x:v>GAT-001–GAT-007; V14ELITE-002–003</x:v>
      </x:c>
      <x:c r="E118" s="68" t="str">
        <x:v>SRC-607; SRC-608; SRC-635; SRC-636</x:v>
      </x:c>
      <x:c r="F118" s="68" t="str">
        <x:v>State both the documented relationship and the review's evidentiary limits.</x:v>
      </x:c>
    </x:row>
    <x:row r="119">
      <x:c r="A119" s="68" t="str">
        <x:v>CLM-118</x:v>
      </x:c>
      <x:c r="B119" s="68" t="str">
        <x:v>Donald Trump and Jeffrey Epstein were documented social acquaintances; describing Epstein as Trump's proven 'best friend' or inferring participation in Epstein's crimes exceeds the available evidence.</x:v>
      </x:c>
      <x:c r="C119" s="68" t="str">
        <x:v>E2/U1 boundary</x:v>
      </x:c>
      <x:c r="D119" s="68" t="str">
        <x:v>TRP-001–TRP-004; V14ELITE-004</x:v>
      </x:c>
      <x:c r="E119" s="68" t="str">
        <x:v>SRC-054; SRC-055; SRC-633; SRC-634</x:v>
      </x:c>
      <x:c r="F119" s="68" t="str">
        <x:v>Use dated events, travel and direct quotations; quarantine superlative relationship claims and guilt by association.</x:v>
      </x:c>
    </x:row>
    <x:row r="120">
      <x:c r="A120" s="68" t="str">
        <x:v>CLM-119</x:v>
      </x:c>
      <x:c r="B120" s="68" t="str">
        <x:v>A person's name, planned meeting or reference in the DOJ Epstein Library is not evidence of wrongdoing or proof that a meeting occurred.</x:v>
      </x:c>
      <x:c r="C120" s="68" t="str">
        <x:v>E1/N1 boundary</x:v>
      </x:c>
      <x:c r="D120" s="68" t="str">
        <x:v>V14ELITE-001; V14ELITE-005–006</x:v>
      </x:c>
      <x:c r="E120" s="68" t="str">
        <x:v>SRC-630; SRC-631; SRC-632; SRC-637</x:v>
      </x:c>
      <x:c r="F120" s="68" t="str">
        <x:v>Classify each record by source, role, occurrence, corroboration and alleged conduct.</x:v>
      </x:c>
    </x:row>
    <x:row r="121">
      <x:c r="A121" s="68" t="str">
        <x:v>CLM-120</x:v>
      </x:c>
      <x:c r="B121" s="68" t="str">
        <x:v>Elite networks are real channels of access, but network density does not prove a unified command structure; authority must be traced through offices, votes, contracts, money, appointments and decisions.</x:v>
      </x:c>
      <x:c r="C121" s="68" t="str">
        <x:v>S1 boundary</x:v>
      </x:c>
      <x:c r="D121" s="68" t="str">
        <x:v>V14 full layer</x:v>
      </x:c>
      <x:c r="E121" s="68" t="str">
        <x:v>SRC-586; SRC-587; SRC-588; SRC-589; SRC-590; SRC-591; SRC-592; SRC-593; SRC-594; SRC-595; SRC-596; SRC-597; SRC-598; SRC-599; SRC-600; SRC-601; SRC-602; SRC-603; SRC-604; SRC-605; SRC-606; SRC-607; SRC-608; SRC-609; SRC-610; SRC-611; SRC-612; SRC-613; SRC-614; SRC-615; SRC-616; SRC-617; SRC-618; SRC-619; SRC-620; SRC-621; SRC-622; SRC-623; SRC-624; SRC-625; SRC-626; SRC-627; SRC-628; SRC-629; SRC-630; SRC-631; SRC-632; SRC-633; SRC-634; SRC-635; SRC-636; SRC-637</x:v>
      </x:c>
      <x:c r="F121" s="68" t="str">
        <x:v>Require a documented conversion mechanism for each claimed exercise of power.</x:v>
      </x:c>
    </x:row>
    <x:row r="122">
      <x:c r="A122" s="68" t="str">
        <x:v>CLM-121</x:v>
      </x:c>
      <x:c r="B122" s="68" t="str">
        <x:v>The strongest political-power map separates capital, access, expertise, narrative reach and legal authority rather than treating prominence as one undifferentiated form of control.</x:v>
      </x:c>
      <x:c r="C122" s="68" t="str">
        <x:v>S1</x:v>
      </x:c>
      <x:c r="D122" s="68" t="str">
        <x:v>V14 full layer</x:v>
      </x:c>
      <x:c r="E122" s="68" t="str">
        <x:v>SRC-586; SRC-587; SRC-588; SRC-589; SRC-590; SRC-591; SRC-592; SRC-593; SRC-594; SRC-595; SRC-596; SRC-597; SRC-598; SRC-599; SRC-600; SRC-601; SRC-602; SRC-603; SRC-604; SRC-605; SRC-606; SRC-607; SRC-608; SRC-609; SRC-610; SRC-611; SRC-612; SRC-613; SRC-614; SRC-615; SRC-616; SRC-617; SRC-618; SRC-619; SRC-620; SRC-621; SRC-622; SRC-623; SRC-624; SRC-625; SRC-626; SRC-627; SRC-628; SRC-629; SRC-630; SRC-631; SRC-632; SRC-633; SRC-634; SRC-635; SRC-636; SRC-637</x:v>
      </x:c>
      <x:c r="F122" s="68" t="str">
        <x:v>Score each edge by the exact power dimension and the institution capable of acting.</x:v>
      </x:c>
    </x:row>
    <x:row r="123">
      <x:c r="A123" s="68" t="str">
        <x:v>CLM-122</x:v>
      </x:c>
      <x:c r="B123" s="68" t="str">
        <x:v>A complaint, defence or arbitration request begins a legal process; it does not establish the truth of allegations, liability or entitlement to a remedy.</x:v>
      </x:c>
      <x:c r="C123" s="68" t="str">
        <x:v>E1/S1 boundary</x:v>
      </x:c>
      <x:c r="D123" s="68" t="str">
        <x:v>V15COURT; V15ARB</x:v>
      </x:c>
      <x:c r="E123" s="68" t="str">
        <x:v>SRC-639; SRC-640; SRC-653; SRC-656</x:v>
      </x:c>
      <x:c r="F123" s="68" t="str">
        <x:v>Track filing, jurisdiction, interim orders, merits findings and final judgment separately.</x:v>
      </x:c>
    </x:row>
    <x:row r="124">
      <x:c r="A124" s="68" t="str">
        <x:v>CLM-123</x:v>
      </x:c>
      <x:c r="B124" s="68" t="str">
        <x:v>A judicial or arbitral interim order is not the same as a final judgment or award, and a final award is not the same as successful collection.</x:v>
      </x:c>
      <x:c r="C124" s="68" t="str">
        <x:v>E1/S1 boundary</x:v>
      </x:c>
      <x:c r="D124" s="68" t="str">
        <x:v>V15COURT; V15ARB; MECH-222</x:v>
      </x:c>
      <x:c r="E124" s="68" t="str">
        <x:v>SRC-639; SRC-656</x:v>
      </x:c>
      <x:c r="F124" s="68" t="str">
        <x:v>Record procedural state, appeal or annulment status, enforcement forum and asset recovery.</x:v>
      </x:c>
    </x:row>
    <x:row r="125">
      <x:c r="A125" s="68" t="str">
        <x:v>CLM-124</x:v>
      </x:c>
      <x:c r="B125" s="68" t="str">
        <x:v>Arbitration institutions administer disputes and appointments; the case-specific tribunal ordinarily decides the merits.</x:v>
      </x:c>
      <x:c r="C125" s="68" t="str">
        <x:v>E1 boundary</x:v>
      </x:c>
      <x:c r="D125" s="68" t="str">
        <x:v>ARB-001–006; V15ARB-001–009</x:v>
      </x:c>
      <x:c r="E125" s="68" t="str">
        <x:v>SRC-651; SRC-652; SRC-653; SRC-654; SRC-655; SRC-656; SRC-657; SRC-658; SRC-659; SRC-660; SRC-688</x:v>
      </x:c>
      <x:c r="F125" s="68" t="str">
        <x:v>Separate registry, institutional court, tribunal, national court and enforcement actor.</x:v>
      </x:c>
    </x:row>
    <x:row r="126">
      <x:c r="A126" s="68" t="str">
        <x:v>CLM-125</x:v>
      </x:c>
      <x:c r="B126" s="68" t="str">
        <x:v>Third-party litigation funding provides nonrecourse capital and a contingent return; it does not automatically transfer claim ownership or litigation control.</x:v>
      </x:c>
      <x:c r="C126" s="68" t="str">
        <x:v>E1/S1 boundary</x:v>
      </x:c>
      <x:c r="D126" s="68" t="str">
        <x:v>LIT-001–005; V15LIT-001–005</x:v>
      </x:c>
      <x:c r="E126" s="68" t="str">
        <x:v>SRC-673; SRC-674; SRC-675; SRC-676; SRC-677</x:v>
      </x:c>
      <x:c r="F126" s="68" t="str">
        <x:v>Review each funding contract for economics, control rights, privilege and disclosure.</x:v>
      </x:c>
    </x:row>
    <x:row r="127">
      <x:c r="A127" s="68" t="str">
        <x:v>CLM-126</x:v>
      </x:c>
      <x:c r="B127" s="68" t="str">
        <x:v>A bankruptcy petition creates a collective legal process; it does not predetermine liquidation, creditor recovery, plan confirmation or equity cancellation.</x:v>
      </x:c>
      <x:c r="C127" s="68" t="str">
        <x:v>E1 boundary</x:v>
      </x:c>
      <x:c r="D127" s="68" t="str">
        <x:v>BK-001–006; V15BK-001–012</x:v>
      </x:c>
      <x:c r="E127" s="68" t="str">
        <x:v>SRC-642; SRC-643; SRC-644; SRC-645; SRC-646; SRC-647; SRC-648; SRC-649; SRC-650; SRC-678; SRC-683; SRC-684; SRC-685</x:v>
      </x:c>
      <x:c r="F127" s="68" t="str">
        <x:v>Track filing, stay, financing, sale, plan, conversion, dismissal and distribution as separate states.</x:v>
      </x:c>
    </x:row>
    <x:row r="128">
      <x:c r="A128" s="68" t="str">
        <x:v>CLM-127</x:v>
      </x:c>
      <x:c r="B128" s="68" t="str">
        <x:v>DIP financing and secured-creditor collateral rights create priority and bargaining leverage, but do not automatically confer ownership of the debtor.</x:v>
      </x:c>
      <x:c r="C128" s="68" t="str">
        <x:v>E1/S1 boundary</x:v>
      </x:c>
      <x:c r="D128" s="68" t="str">
        <x:v>V15BK-006–007; MECH-228–229</x:v>
      </x:c>
      <x:c r="E128" s="68" t="str">
        <x:v>SRC-643; SRC-644</x:v>
      </x:c>
      <x:c r="F128" s="68" t="str">
        <x:v>Record liens, covenants, milestones, adequate protection, remedies and court orders.</x:v>
      </x:c>
    </x:row>
    <x:row r="129">
      <x:c r="A129" s="68" t="str">
        <x:v>CLM-128</x:v>
      </x:c>
      <x:c r="B129" s="68" t="str">
        <x:v>A patent grant is a territorial right to exclude, not proof of commercial value, freedom to operate, infringement or immunity from later invalidation.</x:v>
      </x:c>
      <x:c r="C129" s="68" t="str">
        <x:v>E1/S1 boundary</x:v>
      </x:c>
      <x:c r="D129" s="68" t="str">
        <x:v>V15IP-001–008</x:v>
      </x:c>
      <x:c r="E129" s="68" t="str">
        <x:v>SRC-661; SRC-662; SRC-663; SRC-664; SRC-665; SRC-666; SRC-667; SRC-668</x:v>
      </x:c>
      <x:c r="F129" s="68" t="str">
        <x:v>Separate application, grant, ownership, licence, challenge, infringement and remedy.</x:v>
      </x:c>
    </x:row>
    <x:row r="130">
      <x:c r="A130" s="68" t="str">
        <x:v>CLM-129</x:v>
      </x:c>
      <x:c r="B130" s="68" t="str">
        <x:v>A PCT application preserves international filing options but does not create a unitary worldwide patent.</x:v>
      </x:c>
      <x:c r="C130" s="68" t="str">
        <x:v>E1 boundary</x:v>
      </x:c>
      <x:c r="D130" s="68" t="str">
        <x:v>V15IP-002–003; MECH-234</x:v>
      </x:c>
      <x:c r="E130" s="68" t="str">
        <x:v>SRC-663; SRC-664</x:v>
      </x:c>
      <x:c r="F130" s="68" t="str">
        <x:v>Record national-phase entry and each office's decision separately.</x:v>
      </x:c>
    </x:row>
    <x:row r="131">
      <x:c r="A131" s="68" t="str">
        <x:v>CLM-130</x:v>
      </x:c>
      <x:c r="B131" s="68" t="str">
        <x:v>A USITC exclusion order can block covered imports at the U.S. border; it is not a damages judgment, patent transfer or worldwide market prohibition.</x:v>
      </x:c>
      <x:c r="C131" s="68" t="str">
        <x:v>E1 boundary</x:v>
      </x:c>
      <x:c r="D131" s="68" t="str">
        <x:v>V15IP-009–013</x:v>
      </x:c>
      <x:c r="E131" s="68" t="str">
        <x:v>SRC-669; SRC-670; SRC-671; SRC-672; SRC-679; SRC-686</x:v>
      </x:c>
      <x:c r="F131" s="68" t="str">
        <x:v>Track investigation, violation finding, order scope, presidential review and CBP enforcement.</x:v>
      </x:c>
    </x:row>
    <x:row r="132">
      <x:c r="A132" s="68" t="str">
        <x:v>CLM-131</x:v>
      </x:c>
      <x:c r="B132" s="68" t="str">
        <x:v>Legal power is best represented as a sequence of claim, jurisdiction, interim control, final decision, review and enforcement—not as a binary label that a party 'won.'</x:v>
      </x:c>
      <x:c r="C132" s="68" t="str">
        <x:v>S1</x:v>
      </x:c>
      <x:c r="D132" s="68" t="str">
        <x:v>V15 full layer</x:v>
      </x:c>
      <x:c r="E132" s="68" t="str">
        <x:v>SRC-638; SRC-639; SRC-640; SRC-641; SRC-642; SRC-643; SRC-644; SRC-645; SRC-646; SRC-647; SRC-648; SRC-649; SRC-650; SRC-651; SRC-652; SRC-653; SRC-654; SRC-655; SRC-656; SRC-657; SRC-658; SRC-659; SRC-660; SRC-661; SRC-662; SRC-663; SRC-664; SRC-665; SRC-666; SRC-667; SRC-668; SRC-669; SRC-670; SRC-671; SRC-672; SRC-673; SRC-674; SRC-675; SRC-676; SRC-677; SRC-678; SRC-679; SRC-680; SRC-681; SRC-682; SRC-683; SRC-684; SRC-685; SRC-686; SRC-687; SRC-688</x:v>
      </x:c>
      <x:c r="F132" s="68" t="str">
        <x:v>Require exact procedural state and enforcing institution for every legal-power claim.</x:v>
      </x:c>
    </x:row>
    <x:row r="133">
      <x:c r="A133" s="68" t="str">
        <x:v>CLM-132</x:v>
      </x:c>
      <x:c r="B133" s="68" t="str">
        <x:v>Insurance transfers only contractually defined losses; a premium does not buy protection against every possible loss or guarantee immediate full payment.</x:v>
      </x:c>
      <x:c r="C133" s="68" t="str">
        <x:v>E1/S1 boundary</x:v>
      </x:c>
      <x:c r="D133" s="68" t="str">
        <x:v>V16INS; INS-337</x:v>
      </x:c>
      <x:c r="E133" s="68" t="str">
        <x:v>SRC-691; SRC-693</x:v>
      </x:c>
      <x:c r="F133" s="68" t="str">
        <x:v>Record insured peril, exclusions, deductible, limit, claims state and payment separately.</x:v>
      </x:c>
    </x:row>
    <x:row r="134">
      <x:c r="A134" s="68" t="str">
        <x:v>CLM-133</x:v>
      </x:c>
      <x:c r="B134" s="68" t="str">
        <x:v>Reinsurance and retrocession move defined underwriting risk among insurers; they do not eliminate aggregate catastrophe risk or reinsurer credit risk.</x:v>
      </x:c>
      <x:c r="C134" s="68" t="str">
        <x:v>E1/S1 boundary</x:v>
      </x:c>
      <x:c r="D134" s="68" t="str">
        <x:v>V16RE; INS-338–INS-339</x:v>
      </x:c>
      <x:c r="E134" s="68" t="str">
        <x:v>SRC-698; SRC-702</x:v>
      </x:c>
      <x:c r="F134" s="68" t="str">
        <x:v>Trace treaty layer, attachment, limit, collateral, ultimate risk bearer and collectability.</x:v>
      </x:c>
    </x:row>
    <x:row r="135">
      <x:c r="A135" s="68" t="str">
        <x:v>CLM-134</x:v>
      </x:c>
      <x:c r="B135" s="68" t="str">
        <x:v>Lloyd's is a marketplace with syndicates, member capital and central resources—not one ordinary insurance company or an unlimited guarantee fund.</x:v>
      </x:c>
      <x:c r="C135" s="68" t="str">
        <x:v>E1 boundary</x:v>
      </x:c>
      <x:c r="D135" s="68" t="str">
        <x:v>V16LL; INS-340–INS-342</x:v>
      </x:c>
      <x:c r="E135" s="68" t="str">
        <x:v>SRC-693; SRC-694; SRC-695; SRC-696; SRC-697</x:v>
      </x:c>
      <x:c r="F135" s="68" t="str">
        <x:v>Separate Corporation, Council, managing agent, syndicate, member and Central Fund.</x:v>
      </x:c>
    </x:row>
    <x:row r="136">
      <x:c r="A136" s="68" t="str">
        <x:v>CLM-135</x:v>
      </x:c>
      <x:c r="B136" s="68" t="str">
        <x:v>Catastrophe bonds transfer specified insurance risk to investors whose principal can be reduced after a contractual trigger; they are not ordinary risk-free bonds.</x:v>
      </x:c>
      <x:c r="C136" s="68" t="str">
        <x:v>E1/S1 boundary</x:v>
      </x:c>
      <x:c r="D136" s="68" t="str">
        <x:v>V16ILS; INS-345–INS-346</x:v>
      </x:c>
      <x:c r="E136" s="68" t="str">
        <x:v>SRC-703; SRC-704; SRC-705; SRC-706</x:v>
      </x:c>
      <x:c r="F136" s="68" t="str">
        <x:v>Record sponsor, vehicle, trigger, attachment, exhaustion, collateral and principal outcome.</x:v>
      </x:c>
    </x:row>
    <x:row r="137">
      <x:c r="A137" s="68" t="str">
        <x:v>CLM-136</x:v>
      </x:c>
      <x:c r="B137" s="68" t="str">
        <x:v>The catastrophe protection gap is the difference between economic loss and insured recovery; it is not borne by one actor and may be redistributed through savings, credit and public aid.</x:v>
      </x:c>
      <x:c r="C137" s="68" t="str">
        <x:v>E1/S1 boundary</x:v>
      </x:c>
      <x:c r="D137" s="68" t="str">
        <x:v>V16CAT; INS-358</x:v>
      </x:c>
      <x:c r="E137" s="68" t="str">
        <x:v>SRC-699; SRC-701</x:v>
      </x:c>
      <x:c r="F137" s="68" t="str">
        <x:v>Track household, corporate, insurer, lender and government loss incidence.</x:v>
      </x:c>
    </x:row>
    <x:row r="138">
      <x:c r="A138" s="68" t="str">
        <x:v>CLM-137</x:v>
      </x:c>
      <x:c r="B138" s="68" t="str">
        <x:v>Derivative notional is a reference amount, not the value at risk or the loss if counterparties fail; exposure depends on market value, netting, collateral and liquidity.</x:v>
      </x:c>
      <x:c r="C138" s="68" t="str">
        <x:v>E1 boundary</x:v>
      </x:c>
      <x:c r="D138" s="68" t="str">
        <x:v>V16DER; V16NET; INS-347; INS-357</x:v>
      </x:c>
      <x:c r="E138" s="68" t="str">
        <x:v>SRC-707; SRC-731; SRC-732; SRC-733; SRC-734</x:v>
      </x:c>
      <x:c r="F138" s="68" t="str">
        <x:v>Report gross notional, gross market value, net exposure and collateral separately.</x:v>
      </x:c>
    </x:row>
    <x:row r="139">
      <x:c r="A139" s="68" t="str">
        <x:v>CLM-138</x:v>
      </x:c>
      <x:c r="B139" s="68" t="str">
        <x:v>A derivative may be used for hedging, market making, arbitrage or speculation; the instrument label alone does not reveal the user's economic purpose.</x:v>
      </x:c>
      <x:c r="C139" s="68" t="str">
        <x:v>E1/S1 boundary</x:v>
      </x:c>
      <x:c r="D139" s="68" t="str">
        <x:v>V16DER-001–003</x:v>
      </x:c>
      <x:c r="E139" s="68" t="str">
        <x:v>SRC-707; SRC-710</x:v>
      </x:c>
      <x:c r="F139" s="68" t="str">
        <x:v>Link position to the underlying exposure, hedge ratio, accounting and portfolio context.</x:v>
      </x:c>
    </x:row>
    <x:row r="140">
      <x:c r="A140" s="68" t="str">
        <x:v>CLM-139</x:v>
      </x:c>
      <x:c r="B140" s="68" t="str">
        <x:v>Central clearing reduces and standardises bilateral counterparty risk but concentrates operational, liquidity and default risk in the CCP.</x:v>
      </x:c>
      <x:c r="C140" s="68" t="str">
        <x:v>E1/S1 boundary</x:v>
      </x:c>
      <x:c r="D140" s="68" t="str">
        <x:v>V16CCP; V16CME; V16LCH; V16ICE</x:v>
      </x:c>
      <x:c r="E140" s="68" t="str">
        <x:v>SRC-712; SRC-713; SRC-714; SRC-715; SRC-716; SRC-717; SRC-718; SRC-719; SRC-720; SRC-721; SRC-722; SRC-723; SRC-724; SRC-725; SRC-726; SRC-727; SRC-728; SRC-729; SRC-730</x:v>
      </x:c>
      <x:c r="F140" s="68" t="str">
        <x:v>Measure concentration, margin, member resources, recovery and resolution plans.</x:v>
      </x:c>
    </x:row>
    <x:row r="141">
      <x:c r="A141" s="68" t="str">
        <x:v>CLM-140</x:v>
      </x:c>
      <x:c r="B141" s="68" t="str">
        <x:v>Initial margin is collateral for potential future exposure, not a premium or final loss payment; variation margin settles current exposure and can generate acute liquidity demand.</x:v>
      </x:c>
      <x:c r="C141" s="68" t="str">
        <x:v>E1 boundary</x:v>
      </x:c>
      <x:c r="D141" s="68" t="str">
        <x:v>V16MAR; INS-349–INS-350</x:v>
      </x:c>
      <x:c r="E141" s="68" t="str">
        <x:v>SRC-712; SRC-713; SRC-719; SRC-724; SRC-730</x:v>
      </x:c>
      <x:c r="F141" s="68" t="str">
        <x:v>Separate ownership, custody, reuse, haircut, call timing and return of collateral.</x:v>
      </x:c>
    </x:row>
    <x:row r="142">
      <x:c r="A142" s="68" t="str">
        <x:v>CLM-141</x:v>
      </x:c>
      <x:c r="B142" s="68" t="str">
        <x:v>A CCP default waterfall applies resources in a defined sequence; mutualised funds and assessments are contingent tail-loss mechanisms, not ordinary operating capital or government guarantees.</x:v>
      </x:c>
      <x:c r="C142" s="68" t="str">
        <x:v>E1/S1 boundary</x:v>
      </x:c>
      <x:c r="D142" s="68" t="str">
        <x:v>V16DEF; INS-351; INS-354–INS-356</x:v>
      </x:c>
      <x:c r="E142" s="68" t="str">
        <x:v>SRC-715; SRC-719; SRC-720; SRC-721; SRC-722; SRC-723; SRC-724; SRC-725; SRC-726; SRC-727; SRC-728; SRC-729</x:v>
      </x:c>
      <x:c r="F142" s="68" t="str">
        <x:v>Record product silo, defaulter resources, CCP skin, fund, assessments and resolution.</x:v>
      </x:c>
    </x:row>
    <x:row r="143">
      <x:c r="A143" s="68" t="str">
        <x:v>CLM-142</x:v>
      </x:c>
      <x:c r="B143" s="68" t="str">
        <x:v>CCP resolution planning does not promise lossless continuity or a taxpayer bailout; it establishes powers and resources for an orderly response after private recovery is inadequate.</x:v>
      </x:c>
      <x:c r="C143" s="68" t="str">
        <x:v>E1 boundary</x:v>
      </x:c>
      <x:c r="D143" s="68" t="str">
        <x:v>V16DEF-005; INS-353</x:v>
      </x:c>
      <x:c r="E143" s="68" t="str">
        <x:v>SRC-715; SRC-716; SRC-717</x:v>
      </x:c>
      <x:c r="F143" s="68" t="str">
        <x:v>Track national implementation, funding source, creditor hierarchy and continuity outcome.</x:v>
      </x:c>
    </x:row>
    <x:row r="144">
      <x:c r="A144" s="68" t="str">
        <x:v>CLM-143</x:v>
      </x:c>
      <x:c r="B144" s="68" t="str">
        <x:v>A bank deposit is a liability of the bank and a claim of the depositor; it is not a segregated ownership interest in specific cash, reserves or loans.</x:v>
      </x:c>
      <x:c r="C144" s="68" t="str">
        <x:v>E1/S1 boundary</x:v>
      </x:c>
      <x:c r="D144" s="68" t="str">
        <x:v>V17BANK-002–006</x:v>
      </x:c>
      <x:c r="E144" s="68" t="str">
        <x:v>SRC-736; SRC-737; SRC-738; SRC-739</x:v>
      </x:c>
      <x:c r="F144" s="68" t="str">
        <x:v>Record issuing bank, ownership category, insurance status, maturity and settlement route.</x:v>
      </x:c>
    </x:row>
    <x:row r="145">
      <x:c r="A145" s="68" t="str">
        <x:v>CLM-144</x:v>
      </x:c>
      <x:c r="B145" s="68" t="str">
        <x:v>Bank lending can create deposits, but banks are constrained by capital, liquidity, credit risk, profitability, regulation and the need to settle deposit outflows.</x:v>
      </x:c>
      <x:c r="C145" s="68" t="str">
        <x:v>E1/S1 boundary</x:v>
      </x:c>
      <x:c r="D145" s="68" t="str">
        <x:v>V17BANK-001–008</x:v>
      </x:c>
      <x:c r="E145" s="68" t="str">
        <x:v>SRC-736; SRC-737; SRC-738; SRC-754; SRC-755; SRC-756</x:v>
      </x:c>
      <x:c r="F145" s="68" t="str">
        <x:v>Do not replace balance-sheet constraints with a fixed reserve-multiplier story or an unlimited-money claim.</x:v>
      </x:c>
    </x:row>
    <x:row r="146">
      <x:c r="A146" s="68" t="str">
        <x:v>CLM-145</x:v>
      </x:c>
      <x:c r="B146" s="68" t="str">
        <x:v>FDIC insurance protects eligible depositors up to statutory limits; it does not protect shareholders, mutual funds, securities, crypto assets or every uninsured deposit.</x:v>
      </x:c>
      <x:c r="C146" s="68" t="str">
        <x:v>E1 boundary</x:v>
      </x:c>
      <x:c r="D146" s="68" t="str">
        <x:v>V17FDIC-001–010</x:v>
      </x:c>
      <x:c r="E146" s="68" t="str">
        <x:v>SRC-739; SRC-748; SRC-794</x:v>
      </x:c>
      <x:c r="F146" s="68" t="str">
        <x:v>Classify account ownership category and insured versus uninsured balance.</x:v>
      </x:c>
    </x:row>
    <x:row r="147">
      <x:c r="A147" s="68" t="str">
        <x:v>CLM-146</x:v>
      </x:c>
      <x:c r="B147" s="68" t="str">
        <x:v>The Deposit Insurance Fund is an industry-funded collective reserve backed by the U.S. government; its reserve ratio is not cash equal to all insured or total deposits.</x:v>
      </x:c>
      <x:c r="C147" s="68" t="str">
        <x:v>E1/S1 boundary</x:v>
      </x:c>
      <x:c r="D147" s="68" t="str">
        <x:v>INS-364–INS-365; V17FDIC-001–010</x:v>
      </x:c>
      <x:c r="E147" s="68" t="str">
        <x:v>SRC-740; SRC-741; SRC-748; SRC-793</x:v>
      </x:c>
      <x:c r="F147" s="68" t="str">
        <x:v>Report fund balance, insured deposits, reserve ratio, borrowing capacity and projected losses separately.</x:v>
      </x:c>
    </x:row>
    <x:row r="148">
      <x:c r="A148" s="68" t="str">
        <x:v>CLM-147</x:v>
      </x:c>
      <x:c r="B148" s="68" t="str">
        <x:v>Central-bank lending and FHLBank advances provide collateralised liquidity; they do not erase credit losses, restore insolvent equity or transfer asset ownership without enforcement.</x:v>
      </x:c>
      <x:c r="C148" s="68" t="str">
        <x:v>E1/S1 boundary</x:v>
      </x:c>
      <x:c r="D148" s="68" t="str">
        <x:v>V17FED; V17FHLB; V17RISK</x:v>
      </x:c>
      <x:c r="E148" s="68" t="str">
        <x:v>SRC-759; SRC-760; SRC-761; SRC-762; SRC-763; SRC-764; SRC-765; SRC-789</x:v>
      </x:c>
      <x:c r="F148" s="68" t="str">
        <x:v>Separate borrower eligibility, collateral value, haircut, maturity, priority and repayment.</x:v>
      </x:c>
    </x:row>
    <x:row r="149">
      <x:c r="A149" s="68" t="str">
        <x:v>CLM-148</x:v>
      </x:c>
      <x:c r="B149" s="68" t="str">
        <x:v>Repo is economically collateralised borrowing even when documented as a sale and repurchase; collateral transfer does not by itself mean the lender owns the borrower's economic position permanently.</x:v>
      </x:c>
      <x:c r="C149" s="68" t="str">
        <x:v>E1/S1 boundary</x:v>
      </x:c>
      <x:c r="D149" s="68" t="str">
        <x:v>V17REPO; INS-377–INS-378</x:v>
      </x:c>
      <x:c r="E149" s="68" t="str">
        <x:v>SRC-770; SRC-771; SRC-772; SRC-773; SRC-788</x:v>
      </x:c>
      <x:c r="F149" s="68" t="str">
        <x:v>Record legal title, beneficial exposure, haircut, margin, maturity and default rights.</x:v>
      </x:c>
    </x:row>
    <x:row r="150">
      <x:c r="A150" s="68" t="str">
        <x:v>CLM-149</x:v>
      </x:c>
      <x:c r="B150" s="68" t="str">
        <x:v>Money market fund shares are investment-company securities, not FDIC-insured deposits; stable NAV conventions and sponsor reputation do not create a public guarantee.</x:v>
      </x:c>
      <x:c r="C150" s="68" t="str">
        <x:v>E1 boundary</x:v>
      </x:c>
      <x:c r="D150" s="68" t="str">
        <x:v>V17MMF; INS-382–INS-383</x:v>
      </x:c>
      <x:c r="E150" s="68" t="str">
        <x:v>SRC-768; SRC-769</x:v>
      </x:c>
      <x:c r="F150" s="68" t="str">
        <x:v>Record fund type, NAV, liquidity assets, fee framework, sponsor support and portfolio exposure.</x:v>
      </x:c>
    </x:row>
    <x:row r="151">
      <x:c r="A151" s="68" t="str">
        <x:v>CLM-150</x:v>
      </x:c>
      <x:c r="B151" s="68" t="str">
        <x:v>FICC central clearing reduces bilateral gross exposures and settlement obligations but concentrates margin, operational and default risk in a private regulated CCP.</x:v>
      </x:c>
      <x:c r="C151" s="68" t="str">
        <x:v>E1/S1 boundary</x:v>
      </x:c>
      <x:c r="D151" s="68" t="str">
        <x:v>V17FICC; INS-379–INS-381</x:v>
      </x:c>
      <x:c r="E151" s="68" t="str">
        <x:v>SRC-766; SRC-777; SRC-778; SRC-779; SRC-780; SRC-781</x:v>
      </x:c>
      <x:c r="F151" s="68" t="str">
        <x:v>Measure gross and net positions, margin, membership, default resources and access model.</x:v>
      </x:c>
    </x:row>
    <x:row r="152">
      <x:c r="A152" s="68" t="str">
        <x:v>CLM-151</x:v>
      </x:c>
      <x:c r="B152" s="68" t="str">
        <x:v>A sponsored repo participant is not a direct FICC member; the sponsoring member remains a separate credit, operational and legal intermediary.</x:v>
      </x:c>
      <x:c r="C152" s="68" t="str">
        <x:v>E1 boundary</x:v>
      </x:c>
      <x:c r="D152" s="68" t="str">
        <x:v>V17FICC-003–004</x:v>
      </x:c>
      <x:c r="E152" s="68" t="str">
        <x:v>SRC-774; SRC-779; SRC-781</x:v>
      </x:c>
      <x:c r="F152" s="68" t="str">
        <x:v>Record sponsor, sponsored entity, margin responsibility and default obligations.</x:v>
      </x:c>
    </x:row>
    <x:row r="153">
      <x:c r="A153" s="68" t="str">
        <x:v>CLM-152</x:v>
      </x:c>
      <x:c r="B153" s="68" t="str">
        <x:v>Securities lending transfers temporary possession and may transfer legal title under contract, but it does not necessarily transfer the lender's long-term economic exposure or all governance rights.</x:v>
      </x:c>
      <x:c r="C153" s="68" t="str">
        <x:v>E1/S1 boundary</x:v>
      </x:c>
      <x:c r="D153" s="68" t="str">
        <x:v>V17SL-001–004</x:v>
      </x:c>
      <x:c r="E153" s="68" t="str">
        <x:v>SRC-775</x:v>
      </x:c>
      <x:c r="F153" s="68" t="str">
        <x:v>Record collateral, manufactured payments, voting, recall, term and default rights.</x:v>
      </x:c>
    </x:row>
    <x:row r="154">
      <x:c r="A154" s="68" t="str">
        <x:v>CLM-153</x:v>
      </x:c>
      <x:c r="B154" s="68" t="str">
        <x:v>TLAC and bail-in are designed to impose systemic-bank losses on eligible private creditors and create recapitalisation capacity; insured deposits are not ordinary TLAC instruments.</x:v>
      </x:c>
      <x:c r="C154" s="68" t="str">
        <x:v>E1 boundary</x:v>
      </x:c>
      <x:c r="D154" s="68" t="str">
        <x:v>V17RES-001–005</x:v>
      </x:c>
      <x:c r="E154" s="68" t="str">
        <x:v>SRC-750; SRC-751; SRC-752; SRC-753; SRC-796; SRC-797</x:v>
      </x:c>
      <x:c r="F154" s="68" t="str">
        <x:v>Record resolution entity, eligible liability, creditor location, conversion mechanism and public liquidity support.</x:v>
      </x:c>
    </x:row>
    <x:row r="155">
      <x:c r="A155" s="68" t="str">
        <x:v>CLM-154</x:v>
      </x:c>
      <x:c r="B155" s="68" t="str">
        <x:v>Liquidity and solvency are different: a bank can possess valuable long-term assets yet lack immediate cash, or obtain central-bank liquidity while still having insufficient economic capital.</x:v>
      </x:c>
      <x:c r="C155" s="68" t="str">
        <x:v>S1</x:v>
      </x:c>
      <x:c r="D155" s="68" t="str">
        <x:v>V17FED; V17RISK; V17BANK</x:v>
      </x:c>
      <x:c r="E155" s="68" t="str">
        <x:v>SRC-759; SRC-763; SRC-789</x:v>
      </x:c>
      <x:c r="F155" s="68" t="str">
        <x:v>Track market value, cash-flow timing, collateral lending value, capital and loss recognition separately.</x:v>
      </x:c>
    </x:row>
    <x:row r="156">
      <x:c r="A156" s="68" t="str">
        <x:v>CLM-155</x:v>
      </x:c>
      <x:c r="B156" s="68" t="str">
        <x:v>A defined-benefit pension promise and a defined-contribution account are different claims: the first is formula-based and sponsor-funded, while the second is an account whose value depends on contributions, fees and investment returns.</x:v>
      </x:c>
      <x:c r="C156" s="68" t="str">
        <x:v>E1/S1 boundary</x:v>
      </x:c>
      <x:c r="D156" s="68" t="str">
        <x:v>V18RET-002–004</x:v>
      </x:c>
      <x:c r="E156" s="68" t="str">
        <x:v>SRC-801; SRC-806</x:v>
      </x:c>
      <x:c r="F156" s="68" t="str">
        <x:v>Record plan type, sponsor obligation, vesting, account balance and investment-risk bearer separately.</x:v>
      </x:c>
    </x:row>
    <x:row r="157">
      <x:c r="A157" s="68" t="str">
        <x:v>CLM-156</x:v>
      </x:c>
      <x:c r="B157" s="68" t="str">
        <x:v>PBGC insurance protects qualifying private-sector defined-benefit claims up to legal limits; it does not guarantee every retirement plan, every benefit or the sponsoring employer.</x:v>
      </x:c>
      <x:c r="C157" s="68" t="str">
        <x:v>E1 boundary</x:v>
      </x:c>
      <x:c r="D157" s="68" t="str">
        <x:v>V18RET-010–011</x:v>
      </x:c>
      <x:c r="E157" s="68" t="str">
        <x:v>SRC-809; SRC-810; SRC-811; SRC-812</x:v>
      </x:c>
      <x:c r="F157" s="68" t="str">
        <x:v>Record programme, plan coverage, benefit limit, termination date and recovery source.</x:v>
      </x:c>
    </x:row>
    <x:row r="158">
      <x:c r="A158" s="68" t="str">
        <x:v>CLM-157</x:v>
      </x:c>
      <x:c r="B158" s="68" t="str">
        <x:v>ERISA fiduciary status creates duties of loyalty, prudence, diversification and reasonable expense; it does not guarantee positive returns.</x:v>
      </x:c>
      <x:c r="C158" s="68" t="str">
        <x:v>E1 boundary</x:v>
      </x:c>
      <x:c r="D158" s="68" t="str">
        <x:v>V18RET-001; V18RET-005</x:v>
      </x:c>
      <x:c r="E158" s="68" t="str">
        <x:v>SRC-801; SRC-802; SRC-807</x:v>
      </x:c>
      <x:c r="F158" s="68" t="str">
        <x:v>Separate decision process and duty from ex-post investment outcome.</x:v>
      </x:c>
    </x:row>
    <x:row r="159">
      <x:c r="A159" s="68" t="str">
        <x:v>CLM-158</x:v>
      </x:c>
      <x:c r="B159" s="68" t="str">
        <x:v>A target-date fund’s target year describes an asset-allocation design, not a guarantee of principal, income adequacy or retirement readiness.</x:v>
      </x:c>
      <x:c r="C159" s="68" t="str">
        <x:v>E1/S1 boundary</x:v>
      </x:c>
      <x:c r="D159" s="68" t="str">
        <x:v>V18RET-008–009</x:v>
      </x:c>
      <x:c r="E159" s="68" t="str">
        <x:v>SRC-803; SRC-854</x:v>
      </x:c>
      <x:c r="F159" s="68" t="str">
        <x:v>Record glide path, underlying holdings, fees, assumptions and participant circumstances.</x:v>
      </x:c>
    </x:row>
    <x:row r="160">
      <x:c r="A160" s="68" t="str">
        <x:v>CLM-159</x:v>
      </x:c>
      <x:c r="B160" s="68" t="str">
        <x:v>A mutual-fund or ETF shareholder owns a fund interest, not direct title to each security in the portfolio.</x:v>
      </x:c>
      <x:c r="C160" s="68" t="str">
        <x:v>E1 boundary</x:v>
      </x:c>
      <x:c r="D160" s="68" t="str">
        <x:v>V18FUND; V18ETF</x:v>
      </x:c>
      <x:c r="E160" s="68" t="str">
        <x:v>SRC-813; SRC-814; SRC-825</x:v>
      </x:c>
      <x:c r="F160" s="68" t="str">
        <x:v>Separate fund legal ownership, shareholder beneficial claim and adviser authority.</x:v>
      </x:c>
    </x:row>
    <x:row r="161">
      <x:c r="A161" s="68" t="str">
        <x:v>CLM-160</x:v>
      </x:c>
      <x:c r="B161" s="68" t="str">
        <x:v>An investment adviser manages assets under mandate but does not ordinarily become the beneficial owner of those assets.</x:v>
      </x:c>
      <x:c r="C161" s="68" t="str">
        <x:v>E1 boundary</x:v>
      </x:c>
      <x:c r="D161" s="68" t="str">
        <x:v>V18FUND-002–003; V18PE-002</x:v>
      </x:c>
      <x:c r="E161" s="68" t="str">
        <x:v>SRC-813; SRC-823; SRC-824</x:v>
      </x:c>
      <x:c r="F161" s="68" t="str">
        <x:v>Record client, fund, custodian, adviser and voting authority separately.</x:v>
      </x:c>
    </x:row>
    <x:row r="162">
      <x:c r="A162" s="68" t="str">
        <x:v>CLM-161</x:v>
      </x:c>
      <x:c r="B162" s="68" t="str">
        <x:v>ETF authorised participants connect primary and secondary markets through creation and redemption, but they are not unconditional guarantors that market price will equal NAV in every condition.</x:v>
      </x:c>
      <x:c r="C162" s="68" t="str">
        <x:v>E1/S1 boundary</x:v>
      </x:c>
      <x:c r="D162" s="68" t="str">
        <x:v>V18ETF-001–008</x:v>
      </x:c>
      <x:c r="E162" s="68" t="str">
        <x:v>SRC-814; SRC-830</x:v>
      </x:c>
      <x:c r="F162" s="68" t="str">
        <x:v>Track AP agreements, baskets, spreads, underlying-market status and creation-redemption activity.</x:v>
      </x:c>
    </x:row>
    <x:row r="163">
      <x:c r="A163" s="68" t="str">
        <x:v>CLM-162</x:v>
      </x:c>
      <x:c r="B163" s="68" t="str">
        <x:v>Cede &amp; Co. record ownership, DTC participant positions and ultimate beneficial ownership are distinct layers in the securities-holding chain.</x:v>
      </x:c>
      <x:c r="C163" s="68" t="str">
        <x:v>E1 boundary</x:v>
      </x:c>
      <x:c r="D163" s="68" t="str">
        <x:v>V18CUST-001–008</x:v>
      </x:c>
      <x:c r="E163" s="68" t="str">
        <x:v>SRC-825; SRC-829; SRC-830; SRC-831; SRC-832; SRC-833</x:v>
      </x:c>
      <x:c r="F163" s="68" t="str">
        <x:v>Trace issuer register, DTC account, intermediary books and end-investor rights separately.</x:v>
      </x:c>
    </x:row>
    <x:row r="164">
      <x:c r="A164" s="68" t="str">
        <x:v>CLM-163</x:v>
      </x:c>
      <x:c r="B164" s="68" t="str">
        <x:v>Index inclusion or exclusion follows a methodology and governance process; it is not a permanent status, credit opinion or universal endorsement of the constituent.</x:v>
      </x:c>
      <x:c r="C164" s="68" t="str">
        <x:v>E1/S1 boundary</x:v>
      </x:c>
      <x:c r="D164" s="68" t="str">
        <x:v>V18IDX-001–007</x:v>
      </x:c>
      <x:c r="E164" s="68" t="str">
        <x:v>SRC-836; SRC-837; SRC-838; SRC-839; SRC-840; SRC-841; SRC-842</x:v>
      </x:c>
      <x:c r="F164" s="68" t="str">
        <x:v>Record methodology, committee discretion, consultation, effective date and tracked assets.</x:v>
      </x:c>
    </x:row>
    <x:row r="165">
      <x:c r="A165" s="68" t="str">
        <x:v>CLM-164</x:v>
      </x:c>
      <x:c r="B165" s="68" t="str">
        <x:v>Delegated proxy voting creates recurring governance influence but does not transfer beneficial ownership or guarantee control of a corporate vote.</x:v>
      </x:c>
      <x:c r="C165" s="68" t="str">
        <x:v>E1/S1 boundary</x:v>
      </x:c>
      <x:c r="D165" s="68" t="str">
        <x:v>V18FUND-008–010; V18CUST-008</x:v>
      </x:c>
      <x:c r="E165" s="68" t="str">
        <x:v>SRC-815; SRC-827; SRC-828</x:v>
      </x:c>
      <x:c r="F165" s="68" t="str">
        <x:v>Record voting authority, policy, vote, securities-lending status and client mandate.</x:v>
      </x:c>
    </x:row>
    <x:row r="166">
      <x:c r="A166" s="68" t="str">
        <x:v>CLM-165</x:v>
      </x:c>
      <x:c r="B166" s="68" t="str">
        <x:v>A private-fund capital commitment is a contingent obligation, not immediate invested cash, a liquid security or a guaranteed return.</x:v>
      </x:c>
      <x:c r="C166" s="68" t="str">
        <x:v>E1/S1 boundary</x:v>
      </x:c>
      <x:c r="D166" s="68" t="str">
        <x:v>V18PE-001–009</x:v>
      </x:c>
      <x:c r="E166" s="68" t="str">
        <x:v>SRC-817; SRC-824</x:v>
      </x:c>
      <x:c r="F166" s="68" t="str">
        <x:v>Separate commitment, called capital, NAV, distributions and unfunded amount.</x:v>
      </x:c>
    </x:row>
    <x:row r="167">
      <x:c r="A167" s="68" t="str">
        <x:v>CLM-166</x:v>
      </x:c>
      <x:c r="B167" s="68" t="str">
        <x:v>Subscription and NAV facilities can improve timing flexibility but add leverage, collateral priority and valuation dependence at the fund level.</x:v>
      </x:c>
      <x:c r="C167" s="68" t="str">
        <x:v>S1</x:v>
      </x:c>
      <x:c r="D167" s="68" t="str">
        <x:v>V18PE-007–009</x:v>
      </x:c>
      <x:c r="E167" s="68" t="str">
        <x:v>SRC-848; SRC-849</x:v>
      </x:c>
      <x:c r="F167" s="68" t="str">
        <x:v>Record borrower, collateral base, covenants, draw, maturity and repayment source.</x:v>
      </x:c>
    </x:row>
    <x:row r="168">
      <x:c r="A168" s="68" t="str">
        <x:v>CLM-167</x:v>
      </x:c>
      <x:c r="B168" s="68" t="str">
        <x:v>Private credit is non-bank lending, but banks can remain connected through subscription lines, NAV loans, warehouse facilities and commitments to funds and BDCs.</x:v>
      </x:c>
      <x:c r="C168" s="68" t="str">
        <x:v>E1/S1 boundary</x:v>
      </x:c>
      <x:c r="D168" s="68" t="str">
        <x:v>V18PC-001–009</x:v>
      </x:c>
      <x:c r="E168" s="68" t="str">
        <x:v>SRC-848; SRC-849; SRC-840; SRC-841; SRC-842; SRC-843; SRC-844</x:v>
      </x:c>
      <x:c r="F168" s="68" t="str">
        <x:v>Map both final corporate loan and upstream fund financing.</x:v>
      </x:c>
    </x:row>
    <x:row r="169">
      <x:c r="A169" s="68" t="str">
        <x:v>CLM-168</x:v>
      </x:c>
      <x:c r="B169" s="68" t="str">
        <x:v>A CLO is a tranched securitisation of a loan portfolio; its senior rating, overcollateralisation tests and waterfall redistribute risk but do not eliminate borrower credit losses.</x:v>
      </x:c>
      <x:c r="C169" s="68" t="str">
        <x:v>E1/S1 boundary</x:v>
      </x:c>
      <x:c r="D169" s="68" t="str">
        <x:v>V18CLO-001–012</x:v>
      </x:c>
      <x:c r="E169" s="68" t="str">
        <x:v>SRC-850; SRC-852; SRC-840; SRC-843</x:v>
      </x:c>
      <x:c r="F169" s="68" t="str">
        <x:v>Record collateral, tranche, rating, test, manager, trustee and final loss allocation.</x:v>
      </x:c>
    </x:row>
    <x:row r="170">
      <x:c r="A170" s="68" t="str">
        <x:v>CLM-169</x:v>
      </x:c>
      <x:c r="B170" s="68" t="str">
        <x:v>The 2026 Department of Labor alternative-asset proposal is a proposed fiduciary safe-harbour framework, not a final mandate requiring 401(k) plans to add private assets.</x:v>
      </x:c>
      <x:c r="C170" s="68" t="str">
        <x:v>E1 boundary</x:v>
      </x:c>
      <x:c r="D170" s="68" t="str">
        <x:v>V18RET-015; V18PE-010</x:v>
      </x:c>
      <x:c r="E170" s="68" t="str">
        <x:v>SRC-804; SRC-805</x:v>
      </x:c>
      <x:c r="F170" s="68" t="str">
        <x:v>Maintain proposal status, final-rule outcome, litigation and actual plan adoption separately.</x:v>
      </x:c>
    </x:row>
    <x:row r="171">
      <x:c r="A171" s="68" t="str">
        <x:v>CLM-170</x:v>
      </x:c>
      <x:c r="B171" s="68" t="str">
        <x:v>A registered offering authorises public distribution subject to disclosure and liability rules; it does not guarantee that the issuer raises the maximum amount or that the security performs well.</x:v>
      </x:c>
      <x:c r="C171" s="68" t="str">
        <x:v>E1 boundary</x:v>
      </x:c>
      <x:c r="D171" s="68" t="str">
        <x:v>V19ISS-001–012</x:v>
      </x:c>
      <x:c r="E171" s="68" t="str">
        <x:v>SRC-861; SRC-862</x:v>
      </x:c>
      <x:c r="F171" s="68" t="str">
        <x:v>Separate registration, pricing, allocation, proceeds and secondary-market performance.</x:v>
      </x:c>
    </x:row>
    <x:row r="172">
      <x:c r="A172" s="68" t="str">
        <x:v>CLM-171</x:v>
      </x:c>
      <x:c r="B172" s="68" t="str">
        <x:v>An underwriting syndicate can assume contractual distribution risk and allocate securities, but participation does not establish permanent ownership or control of the issuer.</x:v>
      </x:c>
      <x:c r="C172" s="68" t="str">
        <x:v>E1/S1 boundary</x:v>
      </x:c>
      <x:c r="D172" s="68" t="str">
        <x:v>V19ISS-003–008</x:v>
      </x:c>
      <x:c r="E172" s="68" t="str">
        <x:v>SRC-866; SRC-869</x:v>
      </x:c>
      <x:c r="F172" s="68" t="str">
        <x:v>Record underwriting form, syndicate role, allocation, stabilization and post-offering holdings separately.</x:v>
      </x:c>
    </x:row>
    <x:row r="173">
      <x:c r="A173" s="68" t="str">
        <x:v>CLM-172</x:v>
      </x:c>
      <x:c r="B173" s="68" t="str">
        <x:v>Exchange listing is permission to trade under exchange standards, not an endorsement of investment quality or a guarantee against delisting.</x:v>
      </x:c>
      <x:c r="C173" s="68" t="str">
        <x:v>E1 boundary</x:v>
      </x:c>
      <x:c r="D173" s="68" t="str">
        <x:v>V19ISS-007–010</x:v>
      </x:c>
      <x:c r="E173" s="68" t="str">
        <x:v>SRC-867; SRC-872</x:v>
      </x:c>
      <x:c r="F173" s="68" t="str">
        <x:v>Keep eligibility, continued listing, trading and issuer value distinct.</x:v>
      </x:c>
    </x:row>
    <x:row r="174">
      <x:c r="A174" s="68" t="str">
        <x:v>CLM-173</x:v>
      </x:c>
      <x:c r="B174" s="68" t="str">
        <x:v>Payment for order flow is a documented routing-compensation arrangement and a potential conflict; its existence alone does not prove inferior execution or a best-execution violation.</x:v>
      </x:c>
      <x:c r="C174" s="68" t="str">
        <x:v>E1/S1 boundary</x:v>
      </x:c>
      <x:c r="D174" s="68" t="str">
        <x:v>V19ROUTE-004–009</x:v>
      </x:c>
      <x:c r="E174" s="68" t="str">
        <x:v>SRC-885; SRC-884; SRC-883</x:v>
      </x:c>
      <x:c r="F174" s="68" t="str">
        <x:v>Compare execution outcomes, routing alternatives, disclosures and supervision before inferring harm.</x:v>
      </x:c>
    </x:row>
    <x:row r="175">
      <x:c r="A175" s="68" t="str">
        <x:v>CLM-174</x:v>
      </x:c>
      <x:c r="B175" s="68" t="str">
        <x:v>A large market maker may internalise substantial order flow and provide liquidity, but scale does not grant unilateral authority to determine a security's market price.</x:v>
      </x:c>
      <x:c r="C175" s="68" t="str">
        <x:v>E1/U1 boundary</x:v>
      </x:c>
      <x:c r="D175" s="68" t="str">
        <x:v>V19VENUE-008–013; V19BOUND-001</x:v>
      </x:c>
      <x:c r="E175" s="68" t="str">
        <x:v>SRC-892; SRC-893; SRC-894</x:v>
      </x:c>
      <x:c r="F175" s="68" t="str">
        <x:v>Measure venue share, inventory, spreads, capital, competition and arbitrage constraints.</x:v>
      </x:c>
    </x:row>
    <x:row r="176">
      <x:c r="A176" s="68" t="str">
        <x:v>CLM-175</x:v>
      </x:c>
      <x:c r="B176" s="68" t="str">
        <x:v>An ATS is a regulated broker-dealer trading system operating under Regulation ATS; 'dark pool' does not mean unregulated or invisible to regulators.</x:v>
      </x:c>
      <x:c r="C176" s="68" t="str">
        <x:v>E1 boundary</x:v>
      </x:c>
      <x:c r="D176" s="68" t="str">
        <x:v>V19VENUE-004–007</x:v>
      </x:c>
      <x:c r="E176" s="68" t="str">
        <x:v>SRC-888; SRC-889; SRC-890</x:v>
      </x:c>
      <x:c r="F176" s="68" t="str">
        <x:v>Distinguish pre-trade display, regulatory reporting, subscriber disclosure and public transparency.</x:v>
      </x:c>
    </x:row>
    <x:row r="177">
      <x:c r="A177" s="68" t="str">
        <x:v>CLM-176</x:v>
      </x:c>
      <x:c r="B177" s="68" t="str">
        <x:v>The SIP consolidated feed and exchange proprietary feeds are distinct products with different depth and latency; neither should be treated as the complete market by itself.</x:v>
      </x:c>
      <x:c r="C177" s="68" t="str">
        <x:v>E1/S1 boundary</x:v>
      </x:c>
      <x:c r="D177" s="68" t="str">
        <x:v>V19DATA-001–007</x:v>
      </x:c>
      <x:c r="E177" s="68" t="str">
        <x:v>SRC-878; SRC-874</x:v>
      </x:c>
      <x:c r="F177" s="68" t="str">
        <x:v>Map exact content, timestamps, access cost and user population.</x:v>
      </x:c>
    </x:row>
    <x:row r="178">
      <x:c r="A178" s="68" t="str">
        <x:v>CLM-177</x:v>
      </x:c>
      <x:c r="B178" s="68" t="str">
        <x:v>CAT creates regulatory order-lifecycle visibility but is not a public database of named investors, and current privacy and governance questions remain under active review.</x:v>
      </x:c>
      <x:c r="C178" s="68" t="str">
        <x:v>E1 boundary</x:v>
      </x:c>
      <x:c r="D178" s="68" t="str">
        <x:v>V19DATA-008–012</x:v>
      </x:c>
      <x:c r="E178" s="68" t="str">
        <x:v>SRC-897; SRC-898; SRC-900</x:v>
      </x:c>
      <x:c r="F178" s="68" t="str">
        <x:v>Track data fields, regulator access, retention, security, governance and exemptions.</x:v>
      </x:c>
    </x:row>
    <x:row r="179">
      <x:c r="A179" s="68" t="str">
        <x:v>CLM-178</x:v>
      </x:c>
      <x:c r="B179" s="68" t="str">
        <x:v>NSCC netting and DTC book-entry settlement reduce movements and counterparty complexity; they do not eliminate member default, liquidity or operational risk.</x:v>
      </x:c>
      <x:c r="C179" s="68" t="str">
        <x:v>E1/S1 boundary</x:v>
      </x:c>
      <x:c r="D179" s="68" t="str">
        <x:v>V19SETTLE-001–010</x:v>
      </x:c>
      <x:c r="E179" s="68" t="str">
        <x:v>SRC-901; SRC-902; SRC-903</x:v>
      </x:c>
      <x:c r="F179" s="68" t="str">
        <x:v>Record novation, net positions, margin, settlement bank and loss-allocation layers.</x:v>
      </x:c>
    </x:row>
    <x:row r="180">
      <x:c r="A180" s="68" t="str">
        <x:v>CLM-179</x:v>
      </x:c>
      <x:c r="B180" s="68" t="str">
        <x:v>T+1 shortens the standard settlement interval but does not eliminate failed trades, funding needs, securities borrowing or corporate-action processing risk.</x:v>
      </x:c>
      <x:c r="C180" s="68" t="str">
        <x:v>E1 boundary</x:v>
      </x:c>
      <x:c r="D180" s="68" t="str">
        <x:v>V19SETTLE-006–010</x:v>
      </x:c>
      <x:c r="E180" s="68" t="str">
        <x:v>SRC-907; SRC-907</x:v>
      </x:c>
      <x:c r="F180" s="68" t="str">
        <x:v>Measure fails, affirmation timing, liquidity demand and operational exceptions.</x:v>
      </x:c>
    </x:row>
    <x:row r="181">
      <x:c r="A181" s="68" t="str">
        <x:v>CLM-180</x:v>
      </x:c>
      <x:c r="B181" s="68" t="str">
        <x:v>Cede &amp; Co. and DTC participant positions represent record and intermediary ownership states; they do not establish that Cede or DTC is the ultimate beneficial owner of deposited securities.</x:v>
      </x:c>
      <x:c r="C181" s="68" t="str">
        <x:v>E1/U1 boundary</x:v>
      </x:c>
      <x:c r="D181" s="68" t="str">
        <x:v>V19SETTLE-003–005; V19BOUND-002</x:v>
      </x:c>
      <x:c r="E181" s="68" t="str">
        <x:v>SRC-903; SRC-908</x:v>
      </x:c>
      <x:c r="F181" s="68" t="str">
        <x:v>Maintain issuer register, DTC participant, broker, custodian and beneficial-owner layers separately.</x:v>
      </x:c>
    </x:row>
    <x:row r="182">
      <x:c r="A182" s="68" t="str">
        <x:v>CLM-181</x:v>
      </x:c>
      <x:c r="B182" s="68" t="str">
        <x:v>A fail to deliver or reported short position does not by itself prove illegal naked short selling or manipulation.</x:v>
      </x:c>
      <x:c r="C182" s="68" t="str">
        <x:v>E1 boundary</x:v>
      </x:c>
      <x:c r="D182" s="68" t="str">
        <x:v>V19SHORT-001–009</x:v>
      </x:c>
      <x:c r="E182" s="68" t="str">
        <x:v>SRC-910; SRC-912</x:v>
      </x:c>
      <x:c r="F182" s="68" t="str">
        <x:v>Require transaction, locate, borrow, close-out, intent and enforcement evidence.</x:v>
      </x:c>
    </x:row>
    <x:row r="183">
      <x:c r="A183" s="68" t="str">
        <x:v>CLM-182</x:v>
      </x:c>
      <x:c r="B183" s="68" t="str">
        <x:v>Rule 10c-1a and Form SHO transparency regimes have extended compliance schedules; final operational data availability must not be backdated or assumed.</x:v>
      </x:c>
      <x:c r="C183" s="68" t="str">
        <x:v>E1 boundary</x:v>
      </x:c>
      <x:c r="D183" s="68" t="str">
        <x:v>V19SHORT-006–009</x:v>
      </x:c>
      <x:c r="E183" s="68" t="str">
        <x:v>SRC-911</x:v>
      </x:c>
      <x:c r="F183" s="68" t="str">
        <x:v>Track effective date, exemption period, first reporting date and public dissemination separately.</x:v>
      </x:c>
    </x:row>
    <x:row r="184">
      <x:c r="A184" s="68" t="str">
        <x:v>CLM-183</x:v>
      </x:c>
      <x:c r="B184" s="68" t="str">
        <x:v>A proxy adviser supplies research and recommendations; the adviser does not cast the client's vote unless separately authorised through a voting service or client policy.</x:v>
      </x:c>
      <x:c r="C184" s="68" t="str">
        <x:v>E1/S1 boundary</x:v>
      </x:c>
      <x:c r="D184" s="68" t="str">
        <x:v>V19PROXY-008–011</x:v>
      </x:c>
      <x:c r="E184" s="68" t="str">
        <x:v>SRC-921; SRC-915</x:v>
      </x:c>
      <x:c r="F184" s="68" t="str">
        <x:v>Separate research, custom policy, automated execution, override and final vote.</x:v>
      </x:c>
    </x:row>
    <x:row r="185">
      <x:c r="A185" s="68" t="str">
        <x:v>CLM-184</x:v>
      </x:c>
      <x:c r="B185" s="68" t="str">
        <x:v>A beneficial owner in street name is not ordinarily the registered shareholder on the issuer ledger and may need a voting-instruction form or legal proxy to act directly at a meeting.</x:v>
      </x:c>
      <x:c r="C185" s="68" t="str">
        <x:v>E1 boundary</x:v>
      </x:c>
      <x:c r="D185" s="68" t="str">
        <x:v>V19PROXY-001–007</x:v>
      </x:c>
      <x:c r="E185" s="68" t="str">
        <x:v>SRC-919; SRC-915; SRC-908</x:v>
      </x:c>
      <x:c r="F185" s="68" t="str">
        <x:v>Record record holder, intermediary, beneficial owner, OBO/NOBO status and voting authority.</x:v>
      </x:c>
    </x:row>
    <x:row r="186">
      <x:c r="A186" s="68" t="str">
        <x:v>CLM-185</x:v>
      </x:c>
      <x:c r="B186" s="68" t="str">
        <x:v>Universal proxy cards expand candidate choice in contested elections; they do not guarantee election of dissident nominees or transfer board authority before the vote.</x:v>
      </x:c>
      <x:c r="C186" s="68" t="str">
        <x:v>E1 boundary</x:v>
      </x:c>
      <x:c r="D186" s="68" t="str">
        <x:v>V19PROXY-012–014</x:v>
      </x:c>
      <x:c r="E186" s="68" t="str">
        <x:v>SRC-913; SRC-914</x:v>
      </x:c>
      <x:c r="F186" s="68" t="str">
        <x:v>Separate nomination, solicitation, card format, vote count and legal seating.</x:v>
      </x:c>
    </x:row>
    <x:row r="187">
      <x:c r="A187" s="68" t="str">
        <x:v>CLM-186</x:v>
      </x:c>
      <x:c r="B187" s="68" t="str">
        <x:v>Schedule 13D or 13G reports a threshold ownership state under defined rules; filing does not itself prove control, collusion, activism or illegality.</x:v>
      </x:c>
      <x:c r="C187" s="68" t="str">
        <x:v>E1 boundary</x:v>
      </x:c>
      <x:c r="D187" s="68" t="str">
        <x:v>V19PROXY-015–019</x:v>
      </x:c>
      <x:c r="E187" s="68" t="str">
        <x:v>SRC-917; SRC-918</x:v>
      </x:c>
      <x:c r="F187" s="68" t="str">
        <x:v>Review filer category, voting and investment power, derivatives, group evidence and stated purpose.</x:v>
      </x:c>
    </x:row>
    <x:row r="188">
      <x:c r="A188" s="68" t="str">
        <x:v>CLM-187</x:v>
      </x:c>
      <x:c r="B188" s="68" t="str">
        <x:v>A Rule 14a-8 shareholder proposal can obtain agenda access but may be non-binding, excluded under applicable rules or rejected by shareholders.</x:v>
      </x:c>
      <x:c r="C188" s="68" t="str">
        <x:v>E1 boundary</x:v>
      </x:c>
      <x:c r="D188" s="68" t="str">
        <x:v>V19PROXY-020–022</x:v>
      </x:c>
      <x:c r="E188" s="68" t="str">
        <x:v>SRC-916</x:v>
      </x:c>
      <x:c r="F188" s="68" t="str">
        <x:v>Track eligibility, exclusion basis, ballot status, vote and board implementation.</x:v>
      </x:c>
    </x:row>
    <x:row r="189">
      <x:c r="A189" s="68" t="str">
        <x:v>CLM-188</x:v>
      </x:c>
      <x:c r="B189" s="68" t="str">
        <x:v>24X exchange approval and operation must be separated from approval and implementation of every future overnight-trading phase, SIP change or clearing extension.</x:v>
      </x:c>
      <x:c r="C189" s="68" t="str">
        <x:v>E1 boundary</x:v>
      </x:c>
      <x:c r="D189" s="68" t="str">
        <x:v>V19VENUE-014–016</x:v>
      </x:c>
      <x:c r="E189" s="68" t="str">
        <x:v>SRC-876; SRC-877</x:v>
      </x:c>
      <x:c r="F189" s="68" t="str">
        <x:v>Maintain exchange registration, operating session, exemptive relief and infrastructure readiness as separate states.</x:v>
      </x:c>
    </x:row>
    <x:row r="190">
      <x:c r="A190" s="68" t="str">
        <x:v>CLM-189</x:v>
      </x:c>
      <x:c r="B190" s="68" t="str">
        <x:v>Treasury auctions use a single-price allocation process; a primary dealer's bid contributes to price discovery but does not unilaterally set the auction yield.</x:v>
      </x:c>
      <x:c r="C190" s="68" t="str">
        <x:v>E1/S1 boundary</x:v>
      </x:c>
      <x:c r="D190" s="68" t="str">
        <x:v>V20UST-001–018</x:v>
      </x:c>
      <x:c r="E190" s="68" t="str">
        <x:v>SRC-922; SRC-931</x:v>
      </x:c>
      <x:c r="F190" s="68" t="str">
        <x:v>Record announcement, bid type, bidder class, stop-out result and award separately.</x:v>
      </x:c>
    </x:row>
    <x:row r="191">
      <x:c r="A191" s="68" t="str">
        <x:v>CLM-190</x:v>
      </x:c>
      <x:c r="B191" s="68" t="str">
        <x:v>Primary-dealer status is a New York Fed business counterparty relationship with operational expectations, not regulatory approval or endorsement of the firm's other activities.</x:v>
      </x:c>
      <x:c r="C191" s="68" t="str">
        <x:v>E1 boundary</x:v>
      </x:c>
      <x:c r="D191" s="68" t="str">
        <x:v>V20PD-001–012</x:v>
      </x:c>
      <x:c r="E191" s="68" t="str">
        <x:v>SRC-942; SRC-941</x:v>
      </x:c>
      <x:c r="F191" s="68" t="str">
        <x:v>Keep counterparty, supervision, capital, auction and client roles separate.</x:v>
      </x:c>
    </x:row>
    <x:row r="192">
      <x:c r="A192" s="68" t="str">
        <x:v>CLM-191</x:v>
      </x:c>
      <x:c r="B192" s="68" t="str">
        <x:v>TBAC provides private-sector advice to Treasury; its recommendations do not constitute final sovereign debt-management authority or prove private capture.</x:v>
      </x:c>
      <x:c r="C192" s="68" t="str">
        <x:v>E1/S1 boundary</x:v>
      </x:c>
      <x:c r="D192" s="68" t="str">
        <x:v>V20UST-014–016</x:v>
      </x:c>
      <x:c r="E192" s="68" t="str">
        <x:v>SRC-935; SRC-933</x:v>
      </x:c>
      <x:c r="F192" s="68" t="str">
        <x:v>Track questions, recommendation, Treasury decision and implementation independently.</x:v>
      </x:c>
    </x:row>
    <x:row r="193">
      <x:c r="A193" s="68" t="str">
        <x:v>CLM-192</x:v>
      </x:c>
      <x:c r="B193" s="68" t="str">
        <x:v>The Treasury yield curve is a benchmark term structure, not proof that Treasury securities are free of duration, inflation, liquidity, custody or political risk.</x:v>
      </x:c>
      <x:c r="C193" s="68" t="str">
        <x:v>E1/U1 boundary</x:v>
      </x:c>
      <x:c r="D193" s="68" t="str">
        <x:v>V20BENCH-001–007; V20BOUND-002</x:v>
      </x:c>
      <x:c r="E193" s="68" t="str">
        <x:v>SRC-927; SRC-928; SRC-937</x:v>
      </x:c>
      <x:c r="F193" s="68" t="str">
        <x:v>Specify the risk dimension whenever using the term risk-free.</x:v>
      </x:c>
    </x:row>
    <x:row r="194">
      <x:c r="A194" s="68" t="str">
        <x:v>CLM-193</x:v>
      </x:c>
      <x:c r="B194" s="68" t="str">
        <x:v>SOMA Treasury purchases and rollovers implement monetary policy and portfolio management; they do not directly identify which fiscal expenditure was financed.</x:v>
      </x:c>
      <x:c r="C194" s="68" t="str">
        <x:v>E1/S1 boundary</x:v>
      </x:c>
      <x:c r="D194" s="68" t="str">
        <x:v>V20FED-001–010</x:v>
      </x:c>
      <x:c r="E194" s="68" t="str">
        <x:v>SRC-945; SRC-946; SRC-947</x:v>
      </x:c>
      <x:c r="F194" s="68" t="str">
        <x:v>Separate primary issuance, secondary purchase, rollover and reserve effects.</x:v>
      </x:c>
    </x:row>
    <x:row r="195">
      <x:c r="A195" s="68" t="str">
        <x:v>CLM-194</x:v>
      </x:c>
      <x:c r="B195" s="68" t="str">
        <x:v>A corporate bond is a creditor claim governed by contract; it does not ordinarily confer residual ownership or general voting rights equivalent to common equity.</x:v>
      </x:c>
      <x:c r="C195" s="68" t="str">
        <x:v>E1 boundary</x:v>
      </x:c>
      <x:c r="D195" s="68" t="str">
        <x:v>V20CORP-001–010</x:v>
      </x:c>
      <x:c r="E195" s="68" t="str">
        <x:v>SRC-953; SRC-963</x:v>
      </x:c>
      <x:c r="F195" s="68" t="str">
        <x:v>Record principal, coupon, maturity, priority, security, guarantee and voting rights.</x:v>
      </x:c>
    </x:row>
    <x:row r="196">
      <x:c r="A196" s="68" t="str">
        <x:v>CLM-195</x:v>
      </x:c>
      <x:c r="B196" s="68" t="str">
        <x:v>An NRSRO registration establishes regulatory status, not SEC endorsement of a rating, guaranteed repayment or permanent accuracy.</x:v>
      </x:c>
      <x:c r="C196" s="68" t="str">
        <x:v>E1/U1 boundary</x:v>
      </x:c>
      <x:c r="D196" s="68" t="str">
        <x:v>V20RATE-001–010; V20BOUND-001</x:v>
      </x:c>
      <x:c r="E196" s="68" t="str">
        <x:v>SRC-955; SRC-986; SRC-957</x:v>
      </x:c>
      <x:c r="F196" s="68" t="str">
        <x:v>Preserve rating agency, methodology, committee, surveillance and realised outcome separately.</x:v>
      </x:c>
    </x:row>
    <x:row r="197">
      <x:c r="A197" s="68" t="str">
        <x:v>CLM-196</x:v>
      </x:c>
      <x:c r="B197" s="68" t="str">
        <x:v>A credit rating is an opinion about creditworthiness under a methodology; it is not a deterministic default probability or substitute for investor analysis.</x:v>
      </x:c>
      <x:c r="C197" s="68" t="str">
        <x:v>E1/S1 boundary</x:v>
      </x:c>
      <x:c r="D197" s="68" t="str">
        <x:v>V20RATE-004–010</x:v>
      </x:c>
      <x:c r="E197" s="68" t="str">
        <x:v>SRC-955; SRC-987; SRC-986</x:v>
      </x:c>
      <x:c r="F197" s="68" t="str">
        <x:v>Record rating date, instrument, outlook, methodology, paid status and later transition.</x:v>
      </x:c>
    </x:row>
    <x:row r="198">
      <x:c r="A198" s="68" t="str">
        <x:v>CLM-197</x:v>
      </x:c>
      <x:c r="B198" s="68" t="str">
        <x:v>An indenture trustee represents bondholders under the contract but may have limited pre-default duties and does not manage the investment portfolio for holders.</x:v>
      </x:c>
      <x:c r="C198" s="68" t="str">
        <x:v>E1/S1 boundary</x:v>
      </x:c>
      <x:c r="D198" s="68" t="str">
        <x:v>V20TRUST-001–012</x:v>
      </x:c>
      <x:c r="E198" s="68" t="str">
        <x:v>SRC-953; SRC-958; SRC-963</x:v>
      </x:c>
      <x:c r="F198" s="68" t="str">
        <x:v>Map pre-default, post-default, direction, indemnity and conflict provisions.</x:v>
      </x:c>
    </x:row>
    <x:row r="199">
      <x:c r="A199" s="68" t="str">
        <x:v>CLM-198</x:v>
      </x:c>
      <x:c r="B199" s="68" t="str">
        <x:v>The existence of covenants does not establish strong creditor protection; covenant scope, exceptions, thresholds and enforcement rights must be read from the exact indenture.</x:v>
      </x:c>
      <x:c r="C199" s="68" t="str">
        <x:v>E1/S1 boundary</x:v>
      </x:c>
      <x:c r="D199" s="68" t="str">
        <x:v>V20COV-001–012</x:v>
      </x:c>
      <x:c r="E199" s="68" t="str">
        <x:v>SRC-953; SRC-963</x:v>
      </x:c>
      <x:c r="F199" s="68" t="str">
        <x:v>Do not grade covenant quality from the instrument label alone.</x:v>
      </x:c>
    </x:row>
    <x:row r="200">
      <x:c r="A200" s="68" t="str">
        <x:v>CLM-199</x:v>
      </x:c>
      <x:c r="B200" s="68" t="str">
        <x:v>DTC eligibility and a CUSIP make a bond operationally identifiable and settleable; they do not establish credit quality, investor suitability or beneficial ownership.</x:v>
      </x:c>
      <x:c r="C200" s="68" t="str">
        <x:v>E1 boundary</x:v>
      </x:c>
      <x:c r="D200" s="68" t="str">
        <x:v>V20DTC-001–009</x:v>
      </x:c>
      <x:c r="E200" s="68" t="str">
        <x:v>SRC-966; SRC-968; SRC-831</x:v>
      </x:c>
      <x:c r="F200" s="68" t="str">
        <x:v>Separate eligibility, global-note custody, participant position and ultimate holder.</x:v>
      </x:c>
    </x:row>
    <x:row r="201">
      <x:c r="A201" s="68" t="str">
        <x:v>CLM-200</x:v>
      </x:c>
      <x:c r="B201" s="68" t="str">
        <x:v>TRACE reporting creates transaction transparency but does not prove that a customer received best execution or that every bond has a continuously observable market price.</x:v>
      </x:c>
      <x:c r="C201" s="68" t="str">
        <x:v>E1/S1 boundary</x:v>
      </x:c>
      <x:c r="D201" s="68" t="str">
        <x:v>V20TRACE-001–012</x:v>
      </x:c>
      <x:c r="E201" s="68" t="str">
        <x:v>SRC-970; SRC-976</x:v>
      </x:c>
      <x:c r="F201" s="68" t="str">
        <x:v>Combine TRACE with dealer capacity, size, timing, inventory and customer context.</x:v>
      </x:c>
    </x:row>
    <x:row r="202">
      <x:c r="A202" s="68" t="str">
        <x:v>CLM-201</x:v>
      </x:c>
      <x:c r="B202" s="68" t="str">
        <x:v>The current general TRACE reporting outer limit remains 15 minutes for corporate bonds; the previously approved shorter framework has no effective date in its existing form.</x:v>
      </x:c>
      <x:c r="C202" s="68" t="str">
        <x:v>E1 temporal boundary</x:v>
      </x:c>
      <x:c r="D202" s="68" t="str">
        <x:v>V20TRACE-002–005</x:v>
      </x:c>
      <x:c r="E202" s="68" t="str">
        <x:v>SRC-971; SRC-978</x:v>
      </x:c>
      <x:c r="F202" s="68" t="str">
        <x:v>Track new FINRA filings and SEC approval before changing the effective rule state.</x:v>
      </x:c>
    </x:row>
    <x:row r="203">
      <x:c r="A203" s="68" t="str">
        <x:v>CLM-202</x:v>
      </x:c>
      <x:c r="B203" s="68" t="str">
        <x:v>Retail bond mark-up disclosure applies under defined same-day principal-trade conditions and does not disclose every element of dealer economics on every bond transaction.</x:v>
      </x:c>
      <x:c r="C203" s="68" t="str">
        <x:v>E1 boundary</x:v>
      </x:c>
      <x:c r="D203" s="68" t="str">
        <x:v>V20DEALER-006–012</x:v>
      </x:c>
      <x:c r="E203" s="68" t="str">
        <x:v>SRC-981; SRC-982</x:v>
      </x:c>
      <x:c r="F203" s="68" t="str">
        <x:v>Record customer type, capacity, offsetting trade, prevailing market price and disclosure trigger.</x:v>
      </x:c>
    </x:row>
    <x:row r="204">
      <x:c r="A204" s="68" t="str">
        <x:v>CLM-203</x:v>
      </x:c>
      <x:c r="B204" s="68" t="str">
        <x:v>Corporate bonds trade predominantly over the counter, so two customers can receive different executable prices without that difference alone proving misconduct.</x:v>
      </x:c>
      <x:c r="C204" s="68" t="str">
        <x:v>E1/S1 boundary</x:v>
      </x:c>
      <x:c r="D204" s="68" t="str">
        <x:v>V20DEALER-001–012</x:v>
      </x:c>
      <x:c r="E204" s="68" t="str">
        <x:v>SRC-953; SRC-980; SRC-975</x:v>
      </x:c>
      <x:c r="F204" s="68" t="str">
        <x:v>Test fair pricing against size, time, liquidity, dealer capacity and market evidence.</x:v>
      </x:c>
    </x:row>
    <x:row r="205">
      <x:c r="A205" s="68" t="str">
        <x:v>CLM-204</x:v>
      </x:c>
      <x:c r="B205" s="68" t="str">
        <x:v>A Rule 144A bond is an exempt institutional security and should not be represented as an SEC-registered public bond merely because TRACE later reports secondary trades.</x:v>
      </x:c>
      <x:c r="C205" s="68" t="str">
        <x:v>E1 boundary</x:v>
      </x:c>
      <x:c r="D205" s="68" t="str">
        <x:v>V20CORP-006–009</x:v>
      </x:c>
      <x:c r="E205" s="68" t="str">
        <x:v>SRC-961; SRC-962; SRC-973</x:v>
      </x:c>
      <x:c r="F205" s="68" t="str">
        <x:v>Maintain issuance exemption, purchaser status, resale and public reporting separately.</x:v>
      </x:c>
    </x:row>
    <x:row r="206">
      <x:c r="A206" s="68" t="str">
        <x:v>CLM-205</x:v>
      </x:c>
      <x:c r="B206" s="68" t="str">
        <x:v>A bond fund or ETF offers a redeemable or tradable fund claim, not guaranteed immediate sale of every underlying corporate bond at carrying value.</x:v>
      </x:c>
      <x:c r="C206" s="68" t="str">
        <x:v>E1/S1 boundary</x:v>
      </x:c>
      <x:c r="D206" s="68" t="str">
        <x:v>V20LIQ-001–006</x:v>
      </x:c>
      <x:c r="E206" s="68" t="str">
        <x:v>SRC-976; SRC-974</x:v>
      </x:c>
      <x:c r="F206" s="68" t="str">
        <x:v>Measure cash, dealer bids, swing pricing, ETF baskets and redemption tools.</x:v>
      </x:c>
    </x:row>
    <x:row r="207">
      <x:c r="A207" s="68" t="str">
        <x:v>CLM-206</x:v>
      </x:c>
      <x:c r="B207" s="68" t="str">
        <x:v>A consent solicitation can amend or remove bondholder protections when the contractual voting threshold is met; it does not establish unanimous holder agreement.</x:v>
      </x:c>
      <x:c r="C207" s="68" t="str">
        <x:v>E1/S1 boundary</x:v>
      </x:c>
      <x:c r="D207" s="68" t="str">
        <x:v>V20LM-004–010</x:v>
      </x:c>
      <x:c r="E207" s="68" t="str">
        <x:v>SRC-964; SRC-965</x:v>
      </x:c>
      <x:c r="F207" s="68" t="str">
        <x:v>Record eligible principal, votes, consent fee, threshold and non-consenting treatment.</x:v>
      </x:c>
    </x:row>
    <x:row r="208">
      <x:c r="A208" s="68" t="str">
        <x:v>CLM-207</x:v>
      </x:c>
      <x:c r="B208" s="68" t="str">
        <x:v>A distressed creditor can acquire restructuring leverage through priority and blocking positions, but debt ownership does not automatically equal board control or ownership of the company.</x:v>
      </x:c>
      <x:c r="C208" s="68" t="str">
        <x:v>E1/S1 boundary</x:v>
      </x:c>
      <x:c r="D208" s="68" t="str">
        <x:v>V20DIST-001–008</x:v>
      </x:c>
      <x:c r="E208" s="68" t="str">
        <x:v>SRC-963; SRC-958</x:v>
      </x:c>
      <x:c r="F208" s="68" t="str">
        <x:v>Trace default, threshold, bankruptcy class, plan treatment and resulting ownership separately.</x:v>
      </x:c>
    </x:row>
    <x:row r="209">
      <x:c r="A209" s="68" t="str">
        <x:v>CLM-208</x:v>
      </x:c>
      <x:c r="B209" s="68" t="str">
        <x:v>A tender or exchange offer can be proactive liability management rather than evidence that the issuer has defaulted or is insolvent.</x:v>
      </x:c>
      <x:c r="C209" s="68" t="str">
        <x:v>E1 boundary</x:v>
      </x:c>
      <x:c r="D209" s="68" t="str">
        <x:v>V20LM-001–010</x:v>
      </x:c>
      <x:c r="E209" s="68" t="str">
        <x:v>SRC-964; SRC-965</x:v>
      </x:c>
      <x:c r="F209" s="68" t="str">
        <x:v>Record stated purpose, funding source, participation, accounting effect and later credit outcome.</x:v>
      </x:c>
    </x:row>
    <x:row r="210">
      <x:c r="A210" s="68" t="str">
        <x:v>CLM-209</x:v>
      </x:c>
      <x:c r="B210" s="68" t="str">
        <x:v>The BIS 2025 survey measures average daily OTC FX turnover of $9.6 trillion in April 2025; turnover is gross market activity, not net cross-border capital transfer or global income.</x:v>
      </x:c>
      <x:c r="C210" s="68" t="str">
        <x:v>E1 boundary</x:v>
      </x:c>
      <x:c r="D210" s="68" t="str">
        <x:v>V21FX-001–020</x:v>
      </x:c>
      <x:c r="E210" s="68" t="str">
        <x:v>SRC-992; SRC-993</x:v>
      </x:c>
      <x:c r="F210" s="68" t="str">
        <x:v>Keep turnover, notional exposure, settlement value and net funding separate.</x:v>
      </x:c>
    </x:row>
    <x:row r="211">
      <x:c r="A211" s="68" t="str">
        <x:v>CLM-210</x:v>
      </x:c>
      <x:c r="B211" s="68" t="str">
        <x:v>The U.S. dollar appeared on one side of 89 percent of FX trades in the 2025 BIS survey; this establishes market centrality, not permanent dominance or U.S. control of every offshore dollar liability.</x:v>
      </x:c>
      <x:c r="C211" s="68" t="str">
        <x:v>E1/S1 boundary</x:v>
      </x:c>
      <x:c r="D211" s="68" t="str">
        <x:v>V21FX-001–020; V21BOUND-004</x:v>
      </x:c>
      <x:c r="E211" s="68" t="str">
        <x:v>SRC-993; SRC-1008</x:v>
      </x:c>
      <x:c r="F211" s="68" t="str">
        <x:v>Distinguish currency use, issuer authority, bank liability creation and settlement access.</x:v>
      </x:c>
    </x:row>
    <x:row r="212">
      <x:c r="A212" s="68" t="str">
        <x:v>CLM-211</x:v>
      </x:c>
      <x:c r="B212" s="68" t="str">
        <x:v>The FX Global Code is a voluntary global good-practice code and Statement of Commitment mechanism; it does not replace law or prove full compliance by a signatory.</x:v>
      </x:c>
      <x:c r="C212" s="68" t="str">
        <x:v>E1 boundary</x:v>
      </x:c>
      <x:c r="D212" s="68" t="str">
        <x:v>V21FX-014–020</x:v>
      </x:c>
      <x:c r="E212" s="68" t="str">
        <x:v>SRC-998; SRC-999</x:v>
      </x:c>
      <x:c r="F212" s="68" t="str">
        <x:v>Record signatory, date, business scope, governance and later conduct separately.</x:v>
      </x:c>
    </x:row>
    <x:row r="213">
      <x:c r="A213" s="68" t="str">
        <x:v>CLM-212</x:v>
      </x:c>
      <x:c r="B213" s="68" t="str">
        <x:v>An FX benchmark fixing is a methodology-based reference rate, not the only market price or guaranteed best execution for every fixing order.</x:v>
      </x:c>
      <x:c r="C213" s="68" t="str">
        <x:v>E1/S1 boundary</x:v>
      </x:c>
      <x:c r="D213" s="68" t="str">
        <x:v>V21FX-018–022</x:v>
      </x:c>
      <x:c r="E213" s="68" t="str">
        <x:v>SRC-1002; SRC-998</x:v>
      </x:c>
      <x:c r="F213" s="68" t="str">
        <x:v>Record window, inputs, order type, execution method and tracking error.</x:v>
      </x:c>
    </x:row>
    <x:row r="214">
      <x:c r="A214" s="68" t="str">
        <x:v>CLM-213</x:v>
      </x:c>
      <x:c r="B214" s="68" t="str">
        <x:v>A prime broker supplies credit intermediation and settlement support; it does not automatically choose the client's executing dealer or control the market price.</x:v>
      </x:c>
      <x:c r="C214" s="68" t="str">
        <x:v>E1/S1 boundary</x:v>
      </x:c>
      <x:c r="D214" s="68" t="str">
        <x:v>V21FX-009–013</x:v>
      </x:c>
      <x:c r="E214" s="68" t="str">
        <x:v>SRC-998; SRC-1000</x:v>
      </x:c>
      <x:c r="F214" s="68" t="str">
        <x:v>Separate client instruction, executing dealer, prime broker, give-up and final settlement.</x:v>
      </x:c>
    </x:row>
    <x:row r="215">
      <x:c r="A215" s="68" t="str">
        <x:v>CLM-214</x:v>
      </x:c>
      <x:c r="B215" s="68" t="str">
        <x:v>SWIFT provides secure financial messaging and standards; a SWIFT message is not itself the transfer or final settlement of central-bank or commercial-bank money.</x:v>
      </x:c>
      <x:c r="C215" s="68" t="str">
        <x:v>E1/U1 boundary</x:v>
      </x:c>
      <x:c r="D215" s="68" t="str">
        <x:v>V21PAY-001–012; V21BOUND-001</x:v>
      </x:c>
      <x:c r="E215" s="68" t="str">
        <x:v>SRC-1020; SRC-1022</x:v>
      </x:c>
      <x:c r="F215" s="68" t="str">
        <x:v>Trace the message, correspondent account debit, payment system and beneficiary credit independently.</x:v>
      </x:c>
    </x:row>
    <x:row r="216">
      <x:c r="A216" s="68" t="str">
        <x:v>CLM-215</x:v>
      </x:c>
      <x:c r="B216" s="68" t="str">
        <x:v>A nostro account is the respondent bank's asset and the correspondent bank's liability; it is not automatically a segregated account owned directly by the respondent's customers.</x:v>
      </x:c>
      <x:c r="C216" s="68" t="str">
        <x:v>E1/S1 boundary</x:v>
      </x:c>
      <x:c r="D216" s="68" t="str">
        <x:v>V21PAY-004–009</x:v>
      </x:c>
      <x:c r="E216" s="68" t="str">
        <x:v>SRC-1021; SRC-1023</x:v>
      </x:c>
      <x:c r="F216" s="68" t="str">
        <x:v>Map legal account holder, customer entitlement, currency, jurisdiction and insolvency treatment.</x:v>
      </x:c>
    </x:row>
    <x:row r="217">
      <x:c r="A217" s="68" t="str">
        <x:v>CLM-216</x:v>
      </x:c>
      <x:c r="B217" s="68" t="str">
        <x:v>CHIPS clears and settles high-value U.S.-dollar payments with liquidity-saving mechanisms; it is not a federal guarantee of every participant obligation.</x:v>
      </x:c>
      <x:c r="C217" s="68" t="str">
        <x:v>E1/S1 boundary</x:v>
      </x:c>
      <x:c r="D217" s="68" t="str">
        <x:v>V21PAY-010–016</x:v>
      </x:c>
      <x:c r="E217" s="68" t="str">
        <x:v>SRC-1025; SRC-1025; SRC-101</x:v>
      </x:c>
      <x:c r="F217" s="68" t="str">
        <x:v>Record participant funding, finality, loss allocation and settlement-bank layers.</x:v>
      </x:c>
    </x:row>
    <x:row r="218">
      <x:c r="A218" s="68" t="str">
        <x:v>CLM-217</x:v>
      </x:c>
      <x:c r="B218" s="68" t="str">
        <x:v>CLS payment-versus-payment settlement eliminates principal settlement risk for eligible matched instructions that settle, but it does not remove market, replacement-cost, liquidity, operational or counterparty risk outside the settlement process.</x:v>
      </x:c>
      <x:c r="C218" s="68" t="str">
        <x:v>E1/S1 boundary</x:v>
      </x:c>
      <x:c r="D218" s="68" t="str">
        <x:v>V21CLS-001–015</x:v>
      </x:c>
      <x:c r="E218" s="68" t="str">
        <x:v>SRC-1017; SRC-1018</x:v>
      </x:c>
      <x:c r="F218" s="68" t="str">
        <x:v>Record eligibility, currency, member, funding, match, rescission and final settlement.</x:v>
      </x:c>
    </x:row>
    <x:row r="219">
      <x:c r="A219" s="68" t="str">
        <x:v>CLM-218</x:v>
      </x:c>
      <x:c r="B219" s="68" t="str">
        <x:v>CLS settles 18 eligible currencies and provides third-party access through settlement members; this does not establish PvP coverage of all currencies, counterparties or global FX turnover.</x:v>
      </x:c>
      <x:c r="C219" s="68" t="str">
        <x:v>E1 boundary</x:v>
      </x:c>
      <x:c r="D219" s="68" t="str">
        <x:v>V21CLS-001–015</x:v>
      </x:c>
      <x:c r="E219" s="68" t="str">
        <x:v>SRC-1017; SRC-1016</x:v>
      </x:c>
      <x:c r="F219" s="68" t="str">
        <x:v>Measure uncovered currencies, products and bilateral settlement methods.</x:v>
      </x:c>
    </x:row>
    <x:row r="220">
      <x:c r="A220" s="68" t="str">
        <x:v>CLM-219</x:v>
      </x:c>
      <x:c r="B220" s="68" t="str">
        <x:v>COFER reports aggregate official reserve composition and does not publish country-by-country currency allocations for confidential reporters.</x:v>
      </x:c>
      <x:c r="C220" s="68" t="str">
        <x:v>E1 boundary</x:v>
      </x:c>
      <x:c r="D220" s="68" t="str">
        <x:v>V21RES-001–014</x:v>
      </x:c>
      <x:c r="E220" s="68" t="str">
        <x:v>SRC-1040; SRC-1042</x:v>
      </x:c>
      <x:c r="F220" s="68" t="str">
        <x:v>Do not infer an individual country's portfolio from global aggregates.</x:v>
      </x:c>
    </x:row>
    <x:row r="221">
      <x:c r="A221" s="68" t="str">
        <x:v>CLM-220</x:v>
      </x:c>
      <x:c r="B221" s="68" t="str">
        <x:v>Changes in reported reserve-currency shares can reflect exchange-rate valuation effects as well as purchases and sales.</x:v>
      </x:c>
      <x:c r="C221" s="68" t="str">
        <x:v>E1/S1 boundary</x:v>
      </x:c>
      <x:c r="D221" s="68" t="str">
        <x:v>V21RES-006–011</x:v>
      </x:c>
      <x:c r="E221" s="68" t="str">
        <x:v>SRC-1041; SRC-1042</x:v>
      </x:c>
      <x:c r="F221" s="68" t="str">
        <x:v>Decompose valuation, transaction and reporting changes before inferring policy.</x:v>
      </x:c>
    </x:row>
    <x:row r="222">
      <x:c r="A222" s="68" t="str">
        <x:v>CLM-221</x:v>
      </x:c>
      <x:c r="B222" s="68" t="str">
        <x:v>Offshore dollar deposits are commercial-bank liabilities created outside the United States; they are not Federal Reserve reserve balances and are not automatically protected by the U.S. government.</x:v>
      </x:c>
      <x:c r="C222" s="68" t="str">
        <x:v>E1/S1 boundary</x:v>
      </x:c>
      <x:c r="D222" s="68" t="str">
        <x:v>V21USD-001–012</x:v>
      </x:c>
      <x:c r="E222" s="68" t="str">
        <x:v>SRC-996; SRC-997</x:v>
      </x:c>
      <x:c r="F222" s="68" t="str">
        <x:v>Separate currency denomination, booking location, issuer and backstop access.</x:v>
      </x:c>
    </x:row>
    <x:row r="223">
      <x:c r="A223" s="68" t="str">
        <x:v>CLM-222</x:v>
      </x:c>
      <x:c r="B223" s="68" t="str">
        <x:v>Federal Reserve swap-line drawings create a claim on a foreign central bank; foreign commercial banks receive dollars from their home central bank rather than borrowing directly from the Federal Reserve.</x:v>
      </x:c>
      <x:c r="C223" s="68" t="str">
        <x:v>E1/S1 boundary</x:v>
      </x:c>
      <x:c r="D223" s="68" t="str">
        <x:v>V21SWAP-001–015</x:v>
      </x:c>
      <x:c r="E223" s="68" t="str">
        <x:v>SRC-002; SRC-1009</x:v>
      </x:c>
      <x:c r="F223" s="68" t="str">
        <x:v>Map Federal Reserve counterparty, local auction, collateral and domestic credit risk.</x:v>
      </x:c>
    </x:row>
    <x:row r="224">
      <x:c r="A224" s="68" t="str">
        <x:v>CLM-223</x:v>
      </x:c>
      <x:c r="B224" s="68" t="str">
        <x:v>The FIMA repo facility provides approved foreign official institutions with temporary dollars against Treasury collateral; it is not an unsecured grant or permanent monetisation of foreign losses.</x:v>
      </x:c>
      <x:c r="C224" s="68" t="str">
        <x:v>E1/U1 boundary</x:v>
      </x:c>
      <x:c r="D224" s="68" t="str">
        <x:v>V21SWAP-010–018; V21BOUND-003</x:v>
      </x:c>
      <x:c r="E224" s="68" t="str">
        <x:v>SRC-1007; SRC-1013</x:v>
      </x:c>
      <x:c r="F224" s="68" t="str">
        <x:v>Record counterparty approval, collateral, term, rate, limit and repayment.</x:v>
      </x:c>
    </x:row>
    <x:row r="225">
      <x:c r="A225" s="68" t="str">
        <x:v>CLM-224</x:v>
      </x:c>
      <x:c r="B225" s="68" t="str">
        <x:v>The SDR is an international reserve asset and IMF unit of account based on a five-currency basket; it is not a circulating world currency or an ordinary fiscal grant.</x:v>
      </x:c>
      <x:c r="C225" s="68" t="str">
        <x:v>E1/U1 boundary</x:v>
      </x:c>
      <x:c r="D225" s="68" t="str">
        <x:v>V21IMF-001–012; V21BOUND-002</x:v>
      </x:c>
      <x:c r="E225" s="68" t="str">
        <x:v>SRC-1026</x:v>
      </x:c>
      <x:c r="F225" s="68" t="str">
        <x:v>Separate allocation, holdings, interest, exchange and domestic budget use.</x:v>
      </x:c>
    </x:row>
    <x:row r="226">
      <x:c r="A226" s="68" t="str">
        <x:v>CLM-225</x:v>
      </x:c>
      <x:c r="B226" s="68" t="str">
        <x:v>IMF quotas influence voting power, financing contributions, normal access references and general SDR allocation shares; they do not give equal votes to all member states.</x:v>
      </x:c>
      <x:c r="C226" s="68" t="str">
        <x:v>E1/S1 boundary</x:v>
      </x:c>
      <x:c r="D226" s="68" t="str">
        <x:v>V21IMF-001–010</x:v>
      </x:c>
      <x:c r="E226" s="68" t="str">
        <x:v>SRC-1027; SRC-1031</x:v>
      </x:c>
      <x:c r="F226" s="68" t="str">
        <x:v>Record quota, basic votes, constituency, Board vote and access decision.</x:v>
      </x:c>
    </x:row>
    <x:row r="227">
      <x:c r="A227" s="68" t="str">
        <x:v>CLM-226</x:v>
      </x:c>
      <x:c r="B227" s="68" t="str">
        <x:v>IMF conditionality is linked to programme objectives and safeguarding resources; describing it as purely unilateral coercion or purely voluntary equal bargaining both omit the negotiated but asymmetric institutional setting.</x:v>
      </x:c>
      <x:c r="C227" s="68" t="str">
        <x:v>E1/S1 boundary</x:v>
      </x:c>
      <x:c r="D227" s="68" t="str">
        <x:v>V21IMF-013–032</x:v>
      </x:c>
      <x:c r="E227" s="68" t="str">
        <x:v>SRC-1028; SRC-1029</x:v>
      </x:c>
      <x:c r="F227" s="68" t="str">
        <x:v>Record financing need, alternatives, domestic authorship, negotiations, Board approval and implementation.</x:v>
      </x:c>
    </x:row>
    <x:row r="228">
      <x:c r="A228" s="68" t="str">
        <x:v>CLM-227</x:v>
      </x:c>
      <x:c r="B228" s="68" t="str">
        <x:v>An IMF staff-level agreement or completed mission is not the same as Executive Board approval or release of a financing tranche.</x:v>
      </x:c>
      <x:c r="C228" s="68" t="str">
        <x:v>E1 boundary</x:v>
      </x:c>
      <x:c r="D228" s="68" t="str">
        <x:v>V21IMF-024–032</x:v>
      </x:c>
      <x:c r="E228" s="68" t="str">
        <x:v>SRC-1029; SRC-1031</x:v>
      </x:c>
      <x:c r="F228" s="68" t="str">
        <x:v>Maintain mission, staff agreement, Board paper, Board decision and disbursement as separate states.</x:v>
      </x:c>
    </x:row>
    <x:row r="229">
      <x:c r="A229" s="68" t="str">
        <x:v>CLM-228</x:v>
      </x:c>
      <x:c r="B229" s="68" t="str">
        <x:v>A debt sustainability analysis is a scenario-based official assessment used in financing and debt-limit design; it is not a deterministic forecast or legal finding that debt will or will not be repaid.</x:v>
      </x:c>
      <x:c r="C229" s="68" t="str">
        <x:v>E1/S1 boundary</x:v>
      </x:c>
      <x:c r="D229" s="68" t="str">
        <x:v>V21IMF-030–036</x:v>
      </x:c>
      <x:c r="E229" s="68" t="str">
        <x:v>SRC-1033; SRC-1048</x:v>
      </x:c>
      <x:c r="F229" s="68" t="str">
        <x:v>Preserve assumptions, shocks, thresholds, judgement and later forecast error.</x:v>
      </x:c>
    </x:row>
    <x:row r="230">
      <x:c r="A230" s="68" t="str">
        <x:v>CLM-229</x:v>
      </x:c>
      <x:c r="B230" s="68" t="str">
        <x:v>Paris Club treatments can reschedule or reduce official bilateral debt service, but the Paris Club does not automatically bind non-member official creditors or private bondholders.</x:v>
      </x:c>
      <x:c r="C230" s="68" t="str">
        <x:v>E1 boundary</x:v>
      </x:c>
      <x:c r="D230" s="68" t="str">
        <x:v>V21SOV-001–016</x:v>
      </x:c>
      <x:c r="E230" s="68" t="str">
        <x:v>SRC-1043; SRC-1044</x:v>
      </x:c>
      <x:c r="F230" s="68" t="str">
        <x:v>Record creditor perimeter, cut-off date, eligible claims and implementation agreements.</x:v>
      </x:c>
    </x:row>
    <x:row r="231">
      <x:c r="A231" s="68" t="str">
        <x:v>CLM-230</x:v>
      </x:c>
      <x:c r="B231" s="68" t="str">
        <x:v>Comparable treatment seeks burden sharing across creditor groups; it does not require mechanically identical net-present-value treatment for instruments with different legal and economic characteristics.</x:v>
      </x:c>
      <x:c r="C231" s="68" t="str">
        <x:v>E1/S1 boundary</x:v>
      </x:c>
      <x:c r="D231" s="68" t="str">
        <x:v>V21SOV-008–016</x:v>
      </x:c>
      <x:c r="E231" s="68" t="str">
        <x:v>SRC-242; SRC-1043</x:v>
      </x:c>
      <x:c r="F231" s="68" t="str">
        <x:v>Document methodology, creditor class, timing and enforcement.</x:v>
      </x:c>
    </x:row>
    <x:row r="232">
      <x:c r="A232" s="68" t="str">
        <x:v>CLM-231</x:v>
      </x:c>
      <x:c r="B232" s="68" t="str">
        <x:v>Collective action clauses permit specified majorities to amend sovereign bond terms, but they do not guarantee rapid, litigation-free or comprehensive restructuring across every debt instrument.</x:v>
      </x:c>
      <x:c r="C232" s="68" t="str">
        <x:v>E1/S1 boundary</x:v>
      </x:c>
      <x:c r="D232" s="68" t="str">
        <x:v>V21SOV-017–026</x:v>
      </x:c>
      <x:c r="E232" s="68" t="str">
        <x:v>SRC-1046; SRC-1047</x:v>
      </x:c>
      <x:c r="F232" s="68" t="str">
        <x:v>Track series coverage, aggregation, thresholds, disenfranchisement and governing law.</x:v>
      </x:c>
    </x:row>
    <x:row r="233">
      <x:c r="A233" s="68" t="str">
        <x:v>CLM-232</x:v>
      </x:c>
      <x:c r="B233" s="68" t="str">
        <x:v>TIC data provide official cross-border positions and flows for the United States but do not fully identify ultimate beneficial ownership or every offshore chain.</x:v>
      </x:c>
      <x:c r="C233" s="68" t="str">
        <x:v>E1/S1 boundary</x:v>
      </x:c>
      <x:c r="D233" s="68" t="str">
        <x:v>V21DATA-001–008</x:v>
      </x:c>
      <x:c r="E233" s="68" t="str">
        <x:v>SRC-1052; SRC-1052</x:v>
      </x:c>
      <x:c r="F233" s="68" t="str">
        <x:v>Preserve residence, nationality, custodian, issuer and beneficial-owner distinctions.</x:v>
      </x:c>
    </x:row>
    <x:row r="234">
      <x:c r="A234" s="68" t="str">
        <x:v>CLM-233</x:v>
      </x:c>
      <x:c r="B234" s="68" t="str">
        <x:v>World Bank IPF, DPF and PforR are distinct financing instruments: project expenditures, policy and institutional actions, and verified programme results must not be collapsed into one generic loan category.</x:v>
      </x:c>
      <x:c r="C234" s="68" t="str">
        <x:v>E1 boundary</x:v>
      </x:c>
      <x:c r="D234" s="68" t="str">
        <x:v>V22WB-001–018</x:v>
      </x:c>
      <x:c r="E234" s="68" t="str">
        <x:v>SRC-1061; SRC-1062; SRC-1063</x:v>
      </x:c>
      <x:c r="F234" s="68" t="str">
        <x:v>Preserve financing instrument, disbursement basis, borrower and project or programme object.</x:v>
      </x:c>
    </x:row>
    <x:row r="235">
      <x:c r="A235" s="68" t="str">
        <x:v>CLM-234</x:v>
      </x:c>
      <x:c r="B235" s="68" t="str">
        <x:v>A World Bank or MDB guarantee is a contingent risk-transfer instrument, not automatically a cash grant or funded reserve equal to its face amount.</x:v>
      </x:c>
      <x:c r="C235" s="68" t="str">
        <x:v>E1/U1 boundary</x:v>
      </x:c>
      <x:c r="D235" s="68" t="str">
        <x:v>V22GUAR-001–016; V22BOUND-002</x:v>
      </x:c>
      <x:c r="E235" s="68" t="str">
        <x:v>SRC-1067; SRC-1111</x:v>
      </x:c>
      <x:c r="F235" s="68" t="str">
        <x:v>Record covered event, beneficiary, sovereign counter-guarantee, maximum exposure, claim and recovery separately.</x:v>
      </x:c>
    </x:row>
    <x:row r="236">
      <x:c r="A236" s="68" t="str">
        <x:v>CLM-235</x:v>
      </x:c>
      <x:c r="B236" s="68" t="str">
        <x:v>IFC B-loan and similar A/B structures allow private lenders to participate while the MDB remains lender of record; participants still bear the underlying credit risk and are not simply guaranteed by IFC.</x:v>
      </x:c>
      <x:c r="C236" s="68" t="str">
        <x:v>E1 boundary</x:v>
      </x:c>
      <x:c r="D236" s="68" t="str">
        <x:v>V22IFC-004–012</x:v>
      </x:c>
      <x:c r="E236" s="68" t="str">
        <x:v>SRC-1073; SRC-1076</x:v>
      </x:c>
      <x:c r="F236" s="68" t="str">
        <x:v>Separate lender of record, participant funding, direct claim, preferred treatment and guarantee coverage.</x:v>
      </x:c>
    </x:row>
    <x:row r="237">
      <x:c r="A237" s="68" t="str">
        <x:v>CLM-236</x:v>
      </x:c>
      <x:c r="B237" s="68" t="str">
        <x:v>Reported private-capital mobilisation is a methodology-defined associated financing amount, not proof that every dollar would have been absent without MDB or DFI participation.</x:v>
      </x:c>
      <x:c r="C237" s="68" t="str">
        <x:v>E1/S1 boundary</x:v>
      </x:c>
      <x:c r="D237" s="68" t="str">
        <x:v>V22IFC-008–020; V22BOUND-003</x:v>
      </x:c>
      <x:c r="E237" s="68" t="str">
        <x:v>SRC-1075; SRC-1121</x:v>
      </x:c>
      <x:c r="F237" s="68" t="str">
        <x:v>Maintain direct mobilisation, indirect mobilisation, cofinancing and causal additionality as separate fields.</x:v>
      </x:c>
    </x:row>
    <x:row r="238">
      <x:c r="A238" s="68" t="str">
        <x:v>CLM-237</x:v>
      </x:c>
      <x:c r="B238" s="68" t="str">
        <x:v>Blended finance can alter rank, price, tenor, security or loss absorption; it is not costless capital and may create subsidy, competition and selection concerns.</x:v>
      </x:c>
      <x:c r="C238" s="68" t="str">
        <x:v>E1/S1 boundary</x:v>
      </x:c>
      <x:c r="D238" s="68" t="str">
        <x:v>V22BLEND-001–012</x:v>
      </x:c>
      <x:c r="E238" s="68" t="str">
        <x:v>SRC-1078; SRC-1079</x:v>
      </x:c>
      <x:c r="F238" s="68" t="str">
        <x:v>Record concessional provider, instrument, subsidy, first-loss position, beneficiaries and counterfactual.</x:v>
      </x:c>
    </x:row>
    <x:row r="239">
      <x:c r="A239" s="68" t="str">
        <x:v>CLM-238</x:v>
      </x:c>
      <x:c r="B239" s="68" t="str">
        <x:v>MIGA political-risk insurance covers defined non-commercial risks under a guarantee contract; it does not insure ordinary commercial underperformance or every government-related event.</x:v>
      </x:c>
      <x:c r="C239" s="68" t="str">
        <x:v>E1 boundary</x:v>
      </x:c>
      <x:c r="D239" s="68" t="str">
        <x:v>V22GUAR-001–012</x:v>
      </x:c>
      <x:c r="E239" s="68" t="str">
        <x:v>SRC-1068; SRC-1070</x:v>
      </x:c>
      <x:c r="F239" s="68" t="str">
        <x:v>Map peril, waiting period, exclusions, compensation, subrogation and recovery.</x:v>
      </x:c>
    </x:row>
    <x:row r="240">
      <x:c r="A240" s="68" t="str">
        <x:v>CLM-239</x:v>
      </x:c>
      <x:c r="B240" s="68" t="str">
        <x:v>Non-honoring coverage and breach-of-contract coverage are different legal pathways: one centres on specified payment failure and the other can require a dispute and unhonoured award under product terms.</x:v>
      </x:c>
      <x:c r="C240" s="68" t="str">
        <x:v>E1 boundary</x:v>
      </x:c>
      <x:c r="D240" s="68" t="str">
        <x:v>V22GUAR-007–012</x:v>
      </x:c>
      <x:c r="E240" s="68" t="str">
        <x:v>SRC-1069; SRC-1071</x:v>
      </x:c>
      <x:c r="F240" s="68" t="str">
        <x:v>Do not collapse government nonpayment, contractual breach, arbitration and claim payment.</x:v>
      </x:c>
    </x:row>
    <x:row r="241">
      <x:c r="A241" s="68" t="str">
        <x:v>CLM-240</x:v>
      </x:c>
      <x:c r="B241" s="68" t="str">
        <x:v>EXIM and other ECAs support exports through direct loans, guarantees, insurance and working-capital products; official support can advance national trade and strategic objectives rather than representing neutral private-market allocation.</x:v>
      </x:c>
      <x:c r="C241" s="68" t="str">
        <x:v>E1/S1 boundary</x:v>
      </x:c>
      <x:c r="D241" s="68" t="str">
        <x:v>V22ECA-001–018</x:v>
      </x:c>
      <x:c r="E241" s="68" t="str">
        <x:v>SRC-1101; SRC-1096</x:v>
      </x:c>
      <x:c r="F241" s="68" t="str">
        <x:v>Record exporter eligibility, domestic content, foreign buyer, lender, support type and public risk.</x:v>
      </x:c>
    </x:row>
    <x:row r="242">
      <x:c r="A242" s="68" t="str">
        <x:v>CLM-241</x:v>
      </x:c>
      <x:c r="B242" s="68" t="str">
        <x:v>The January 2026 OECD Arrangement disciplines financing terms among participating official export-credit providers; it does not bind all countries or private finance.</x:v>
      </x:c>
      <x:c r="C242" s="68" t="str">
        <x:v>E1 boundary</x:v>
      </x:c>
      <x:c r="D242" s="68" t="str">
        <x:v>V22ECA-010–018</x:v>
      </x:c>
      <x:c r="E242" s="68" t="str">
        <x:v>SRC-1096; SRC-1097</x:v>
      </x:c>
      <x:c r="F242" s="68" t="str">
        <x:v>Record participant status, sector understanding, repayment term, premium and tied-aid rules.</x:v>
      </x:c>
    </x:row>
    <x:row r="243">
      <x:c r="A243" s="68" t="str">
        <x:v>CLM-242</x:v>
      </x:c>
      <x:c r="B243" s="68" t="str">
        <x:v>A project SPV ring-fences contracts and cash flows but does not make the project economically independent of sponsors, government, contractors, offtakers or public infrastructure.</x:v>
      </x:c>
      <x:c r="C243" s="68" t="str">
        <x:v>E1/S1 boundary</x:v>
      </x:c>
      <x:c r="D243" s="68" t="str">
        <x:v>V22PF-001–030</x:v>
      </x:c>
      <x:c r="E243" s="68" t="str">
        <x:v>SRC-1085; SRC-1086</x:v>
      </x:c>
      <x:c r="F243" s="68" t="str">
        <x:v>Map guarantees, shared services, sponsor support, public obligations and insolvency links.</x:v>
      </x:c>
    </x:row>
    <x:row r="244">
      <x:c r="A244" s="68" t="str">
        <x:v>CLM-243</x:v>
      </x:c>
      <x:c r="B244" s="68" t="str">
        <x:v>Limited-recourse project finance is not zero recourse: sponsors, contractors, offtakers, governments and insurers can retain substantial contractual exposure.</x:v>
      </x:c>
      <x:c r="C244" s="68" t="str">
        <x:v>E1/S1 boundary</x:v>
      </x:c>
      <x:c r="D244" s="68" t="str">
        <x:v>V22PF-005–020</x:v>
      </x:c>
      <x:c r="E244" s="68" t="str">
        <x:v>SRC-1085; SRC-1090</x:v>
      </x:c>
      <x:c r="F244" s="68" t="str">
        <x:v>Record each support contract and the conditions under which recourse becomes available.</x:v>
      </x:c>
    </x:row>
    <x:row r="245">
      <x:c r="A245" s="68" t="str">
        <x:v>CLM-244</x:v>
      </x:c>
      <x:c r="B245" s="68" t="str">
        <x:v>An offtake or take-or-pay contract improves revenue predictability but does not eliminate buyer credit risk, force majeure, termination, curtailment or political intervention.</x:v>
      </x:c>
      <x:c r="C245" s="68" t="str">
        <x:v>E1/S1 boundary</x:v>
      </x:c>
      <x:c r="D245" s="68" t="str">
        <x:v>V22PF-018–023</x:v>
      </x:c>
      <x:c r="E245" s="68" t="str">
        <x:v>SRC-1086; SRC-1085</x:v>
      </x:c>
      <x:c r="F245" s="68" t="str">
        <x:v>Record buyer, volume, price, indexation, security, exceptions and termination rights.</x:v>
      </x:c>
    </x:row>
    <x:row r="246">
      <x:c r="A246" s="68" t="str">
        <x:v>CLM-245</x:v>
      </x:c>
      <x:c r="B246" s="68" t="str">
        <x:v>Availability-payment PPPs transfer less demand risk to the private party than user-fee concessions and create long-term public payment obligations linked to performance.</x:v>
      </x:c>
      <x:c r="C246" s="68" t="str">
        <x:v>E1/S1 boundary</x:v>
      </x:c>
      <x:c r="D246" s="68" t="str">
        <x:v>V22PPP-001–012</x:v>
      </x:c>
      <x:c r="E246" s="68" t="str">
        <x:v>SRC-1090; SRC-1086</x:v>
      </x:c>
      <x:c r="F246" s="68" t="str">
        <x:v>Separate demand risk, performance deductions, appropriation, inflation indexation and termination exposure.</x:v>
      </x:c>
    </x:row>
    <x:row r="247">
      <x:c r="A247" s="68" t="str">
        <x:v>CLM-246</x:v>
      </x:c>
      <x:c r="B247" s="68" t="str">
        <x:v>A PPP or concession is not equivalent to permanent privatisation: ownership, control, revenue rights and handback obligations depend on the contract and law.</x:v>
      </x:c>
      <x:c r="C247" s="68" t="str">
        <x:v>E1 boundary</x:v>
      </x:c>
      <x:c r="D247" s="68" t="str">
        <x:v>V22PPP-001–020</x:v>
      </x:c>
      <x:c r="E247" s="68" t="str">
        <x:v>SRC-1085; SRC-1088</x:v>
      </x:c>
      <x:c r="F247" s="68" t="str">
        <x:v>Record asset title, concession term, operating rights, tariff authority and handback.</x:v>
      </x:c>
    </x:row>
    <x:row r="248">
      <x:c r="A248" s="68" t="str">
        <x:v>CLM-247</x:v>
      </x:c>
      <x:c r="B248" s="68" t="str">
        <x:v>Lender step-in rights can convert creditor exposure into temporary operational influence after default; they do not grant ordinary day-to-day ownership or unrestricted permanent control.</x:v>
      </x:c>
      <x:c r="C248" s="68" t="str">
        <x:v>E1/S1 boundary</x:v>
      </x:c>
      <x:c r="D248" s="68" t="str">
        <x:v>V22PPP-013–020</x:v>
      </x:c>
      <x:c r="E248" s="68" t="str">
        <x:v>SRC-1087; SRC-1088</x:v>
      </x:c>
      <x:c r="F248" s="68" t="str">
        <x:v>Record trigger, notice, cure, substitution, approval, duration and exit.</x:v>
      </x:c>
    </x:row>
    <x:row r="249">
      <x:c r="A249" s="68" t="str">
        <x:v>CLM-248</x:v>
      </x:c>
      <x:c r="B249" s="68" t="str">
        <x:v>PPP termination payments can protect senior debt and project value while creating substantial contingent public liabilities; the payment formula must be separated by termination cause.</x:v>
      </x:c>
      <x:c r="C249" s="68" t="str">
        <x:v>E1/S1 boundary</x:v>
      </x:c>
      <x:c r="D249" s="68" t="str">
        <x:v>V22PPP-015–023</x:v>
      </x:c>
      <x:c r="E249" s="68" t="str">
        <x:v>SRC-1088; SRC-1091</x:v>
      </x:c>
      <x:c r="F249" s="68" t="str">
        <x:v>Record authority default, company default, force majeure, public-interest termination and debt/equity treatment.</x:v>
      </x:c>
    </x:row>
    <x:row r="250">
      <x:c r="A250" s="68" t="str">
        <x:v>CLM-249</x:v>
      </x:c>
      <x:c r="B250" s="68" t="str">
        <x:v>Viability-gap funding can reduce tariffs or financing needs, but a subsidy does not by itself establish value for money, additionality or equitable benefit distribution.</x:v>
      </x:c>
      <x:c r="C250" s="68" t="str">
        <x:v>E1/S1 boundary</x:v>
      </x:c>
      <x:c r="D250" s="68" t="str">
        <x:v>V22PPP-008–012</x:v>
      </x:c>
      <x:c r="E250" s="68" t="str">
        <x:v>SRC-1085; SRC-1090</x:v>
      </x:c>
      <x:c r="F250" s="68" t="str">
        <x:v>Compare public-sector comparator, affordability, competition, subsidy incidence and outcomes.</x:v>
      </x:c>
    </x:row>
    <x:row r="251">
      <x:c r="A251" s="68" t="str">
        <x:v>CLM-250</x:v>
      </x:c>
      <x:c r="B251" s="68" t="str">
        <x:v>Equator Principles and MDB environmental-social standards create financing conditions and monitoring requirements; they are not government regulation and do not prove absence of harm.</x:v>
      </x:c>
      <x:c r="C251" s="68" t="str">
        <x:v>E1 boundary</x:v>
      </x:c>
      <x:c r="D251" s="68" t="str">
        <x:v>V22ESG-001–015</x:v>
      </x:c>
      <x:c r="E251" s="68" t="str">
        <x:v>SRC-1094; SRC-1080; SRC-1065</x:v>
      </x:c>
      <x:c r="F251" s="68" t="str">
        <x:v>Record applicable standard, categorisation, action plan, consultation, monitoring, grievance and remedy.</x:v>
      </x:c>
    </x:row>
    <x:row r="252">
      <x:c r="A252" s="68" t="str">
        <x:v>CLM-251</x:v>
      </x:c>
      <x:c r="B252" s="68" t="str">
        <x:v>Affected communities can use project grievance and MDB accountability mechanisms, but access, independence, remedy and implementation authority differ across mechanisms.</x:v>
      </x:c>
      <x:c r="C252" s="68" t="str">
        <x:v>E1/S1 boundary</x:v>
      </x:c>
      <x:c r="D252" s="68" t="str">
        <x:v>V22ESG-008–018</x:v>
      </x:c>
      <x:c r="E252" s="68" t="str">
        <x:v>SRC-1065; SRC-1081</x:v>
      </x:c>
      <x:c r="F252" s="68" t="str">
        <x:v>Preserve project grievance, ombudsman, compliance review, judicial and political channels separately.</x:v>
      </x:c>
    </x:row>
    <x:row r="253">
      <x:c r="A253" s="68" t="str">
        <x:v>CLM-252</x:v>
      </x:c>
      <x:c r="B253" s="68" t="str">
        <x:v>MDB procurement approval or no-objection is not proof that a contractor is the beneficial owner, cheapest lifecycle provider or politically independent.</x:v>
      </x:c>
      <x:c r="C253" s="68" t="str">
        <x:v>E1 boundary</x:v>
      </x:c>
      <x:c r="D253" s="68" t="str">
        <x:v>V22PROC-001–012</x:v>
      </x:c>
      <x:c r="E253" s="68" t="str">
        <x:v>SRC-1064; SRC-1066</x:v>
      </x:c>
      <x:c r="F253" s="68" t="str">
        <x:v>Record bidding consortium, subcontractors, beneficial owners, evaluation, complaint and contract modification.</x:v>
      </x:c>
    </x:row>
    <x:row r="254">
      <x:c r="A254" s="68" t="str">
        <x:v>CLM-253</x:v>
      </x:c>
      <x:c r="B254" s="68" t="str">
        <x:v>Sovereign guarantees, availability payments and termination clauses can move project risk onto public balance sheets even when initial borrowing is legally located in a private SPV.</x:v>
      </x:c>
      <x:c r="C254" s="68" t="str">
        <x:v>E1/S1 boundary</x:v>
      </x:c>
      <x:c r="D254" s="68" t="str">
        <x:v>V22PF-024–030; V22PPP-015–023; V22BOUND-001</x:v>
      </x:c>
      <x:c r="E254" s="68" t="str">
        <x:v>SRC-1088; SRC-1090</x:v>
      </x:c>
      <x:c r="F254" s="68" t="str">
        <x:v>Build a fiscal-risk ledger rather than relying on headline public-debt accounting.</x:v>
      </x:c>
    </x:row>
    <x:row r="255">
      <x:c r="A255" s="68" t="str">
        <x:v>CLM-254</x:v>
      </x:c>
      <x:c r="B255" s="68" t="str">
        <x:v>MDB participation may improve standards, tenor, confidence and creditor coordination, but it does not guarantee project success, repayment or beneficial social outcomes.</x:v>
      </x:c>
      <x:c r="C255" s="68" t="str">
        <x:v>E1/S1 boundary</x:v>
      </x:c>
      <x:c r="D255" s="68" t="str">
        <x:v>V22MDB-001–020</x:v>
      </x:c>
      <x:c r="E255" s="68" t="str">
        <x:v>SRC-1107; SRC-1116; SRC-1113</x:v>
      </x:c>
      <x:c r="F255" s="68" t="str">
        <x:v>Measure realised cost, service, repayment, additionality, distribution and safeguards.</x:v>
      </x:c>
    </x:row>
    <x:row r="256">
      <x:c r="A256" s="68" t="str">
        <x:v>CLM-255</x:v>
      </x:c>
      <x:c r="B256" s="68" t="str">
        <x:v>Preferred-creditor treatment is an institutional practice and expectation rather than a single universal statutory priority applicable identically to all MDB claims.</x:v>
      </x:c>
      <x:c r="C256" s="68" t="str">
        <x:v>S1 boundary</x:v>
      </x:c>
      <x:c r="D256" s="68" t="str">
        <x:v>V22MDB-014–020</x:v>
      </x:c>
      <x:c r="E256" s="68" t="str">
        <x:v>SRC-1120; SRC-1114</x:v>
      </x:c>
      <x:c r="F256" s="68" t="str">
        <x:v>Record institution, borrower, instrument, restructuring episode and actual payment treatment.</x:v>
      </x:c>
    </x:row>
    <x:row r="257">
      <x:c r="A257" s="68" t="str">
        <x:v>CLM-256</x:v>
      </x:c>
      <x:c r="B257" s="68" t="str">
        <x:v>Development finance can serve development and strategic state interests simultaneously; strategic alignment is not by itself proof of corruption, command or absence of public benefit.</x:v>
      </x:c>
      <x:c r="C257" s="68" t="str">
        <x:v>S1 boundary</x:v>
      </x:c>
      <x:c r="D257" s="68" t="str">
        <x:v>V22ECA-001–018; V22MDB-001–020</x:v>
      </x:c>
      <x:c r="E257" s="68" t="str">
        <x:v>SRC-1102; SRC-1123</x:v>
      </x:c>
      <x:c r="F257" s="68" t="str">
        <x:v>Separate mandate, eligibility, geopolitical objective, procurement, development result and distribution.</x:v>
      </x:c>
    </x:row>
    <x:row r="258">
      <x:c r="A258" s="68" t="str">
        <x:v>CLM-257</x:v>
      </x:c>
      <x:c r="B258" s="68" t="str">
        <x:v>Private-fund assets under management, committed capital, invested capital, net asset value and sponsor ownership are distinct measures and legal objects.</x:v>
      </x:c>
      <x:c r="C258" s="68" t="str">
        <x:v>E1/S1 boundary</x:v>
      </x:c>
      <x:c r="D258" s="68" t="str">
        <x:v>V23FUND-001–030</x:v>
      </x:c>
      <x:c r="E258" s="68" t="str">
        <x:v>SRC-1124; SRC-1125</x:v>
      </x:c>
      <x:c r="F258" s="68" t="str">
        <x:v>Never equate AUM with assets beneficially owned by the adviser.</x:v>
      </x:c>
    </x:row>
    <x:row r="259">
      <x:c r="A259" s="68" t="str">
        <x:v>CLM-258</x:v>
      </x:c>
      <x:c r="B259" s="68" t="str">
        <x:v>A limited partner commitment is an unfunded contractual obligation until called and contributed; it is not cash already held by the fund.</x:v>
      </x:c>
      <x:c r="C259" s="68" t="str">
        <x:v>E1 boundary</x:v>
      </x:c>
      <x:c r="D259" s="68" t="str">
        <x:v>V23FUND-005–010</x:v>
      </x:c>
      <x:c r="E259" s="68" t="str">
        <x:v>SRC-1169; SRC-1167</x:v>
      </x:c>
      <x:c r="F259" s="68" t="str">
        <x:v>Track commitment, called capital, funded capital and remaining commitment separately.</x:v>
      </x:c>
    </x:row>
    <x:row r="260">
      <x:c r="A260" s="68" t="str">
        <x:v>CLM-259</x:v>
      </x:c>
      <x:c r="B260" s="68" t="str">
        <x:v>The general partner can exercise broad contractual management authority without beneficially owning the limited partners' contributed capital.</x:v>
      </x:c>
      <x:c r="C260" s="68" t="str">
        <x:v>E1/S1 boundary</x:v>
      </x:c>
      <x:c r="D260" s="68" t="str">
        <x:v>V23FUND-001–020</x:v>
      </x:c>
      <x:c r="E260" s="68" t="str">
        <x:v>SRC-1165; SRC-1169</x:v>
      </x:c>
      <x:c r="F260" s="68" t="str">
        <x:v>Separate legal control, economic interest, fiduciary duty and custody.</x:v>
      </x:c>
    </x:row>
    <x:row r="261">
      <x:c r="A261" s="68" t="str">
        <x:v>CLM-260</x:v>
      </x:c>
      <x:c r="B261" s="68" t="str">
        <x:v>Management fees are contractual compensation and expenses; they are not investment returns earned for limited partners.</x:v>
      </x:c>
      <x:c r="C261" s="68" t="str">
        <x:v>E1 boundary</x:v>
      </x:c>
      <x:c r="D261" s="68" t="str">
        <x:v>V23FUND-008–012</x:v>
      </x:c>
      <x:c r="E261" s="68" t="str">
        <x:v>SRC-1167; SRC-1184</x:v>
      </x:c>
      <x:c r="F261" s="68" t="str">
        <x:v>Separate gross portfolio performance, fund expenses, fees and net return.</x:v>
      </x:c>
    </x:row>
    <x:row r="262">
      <x:c r="A262" s="68" t="str">
        <x:v>CLM-261</x:v>
      </x:c>
      <x:c r="B262" s="68" t="str">
        <x:v>Carried interest is a contingent partnership profit allocation and may be subject to hurdles, vesting, tax rules and clawback; it is not guaranteed annual compensation.</x:v>
      </x:c>
      <x:c r="C262" s="68" t="str">
        <x:v>E1/S1 boundary</x:v>
      </x:c>
      <x:c r="D262" s="68" t="str">
        <x:v>V23FUND-009–015</x:v>
      </x:c>
      <x:c r="E262" s="68" t="str">
        <x:v>SRC-1173; SRC-1167</x:v>
      </x:c>
      <x:c r="F262" s="68" t="str">
        <x:v>Track allocation, distribution, unrealised carry and final clawback separately.</x:v>
      </x:c>
    </x:row>
    <x:row r="263">
      <x:c r="A263" s="68" t="str">
        <x:v>CLM-262</x:v>
      </x:c>
      <x:c r="B263" s="68" t="str">
        <x:v>Subscription credit facilities can alter reported IRR through cash-flow timing without changing total asset proceeds or MOIC.</x:v>
      </x:c>
      <x:c r="C263" s="68" t="str">
        <x:v>S1 boundary</x:v>
      </x:c>
      <x:c r="D263" s="68" t="str">
        <x:v>V23FUND-021–024</x:v>
      </x:c>
      <x:c r="E263" s="68" t="str">
        <x:v>SRC-1129; SRC-818</x:v>
      </x:c>
      <x:c r="F263" s="68" t="str">
        <x:v>Recalculate unlevered and facility-adjusted investor cash flows.</x:v>
      </x:c>
    </x:row>
    <x:row r="264">
      <x:c r="A264" s="68" t="str">
        <x:v>CLM-263</x:v>
      </x:c>
      <x:c r="B264" s="68" t="str">
        <x:v>A private-fund NAV mark is a valuation estimate, not a realised transaction price or distributable cash amount.</x:v>
      </x:c>
      <x:c r="C264" s="68" t="str">
        <x:v>E1/S1 boundary</x:v>
      </x:c>
      <x:c r="D264" s="68" t="str">
        <x:v>V23FUND-025–030; V23EXIT-010–015</x:v>
      </x:c>
      <x:c r="E264" s="68" t="str">
        <x:v>SRC-1124; SRC-1129</x:v>
      </x:c>
      <x:c r="F264" s="68" t="str">
        <x:v>Preserve valuation date, methodology, governance, later sale and cash distribution.</x:v>
      </x:c>
    </x:row>
    <x:row r="265">
      <x:c r="A265" s="68" t="str">
        <x:v>CLM-264</x:v>
      </x:c>
      <x:c r="B265" s="68" t="str">
        <x:v>A continuation-fund transaction is an affiliated transfer that can provide liquidity and extend ownership; it is not automatically equivalent to an arm's-length third-party sale.</x:v>
      </x:c>
      <x:c r="C265" s="68" t="str">
        <x:v>S1 boundary</x:v>
      </x:c>
      <x:c r="D265" s="68" t="str">
        <x:v>V23SECOND-001–012</x:v>
      </x:c>
      <x:c r="E265" s="68" t="str">
        <x:v>SRC-1167; SRC-1183</x:v>
      </x:c>
      <x:c r="F265" s="68" t="str">
        <x:v>Record process, adviser, valuation, LPAC consent, buyer competition and roll/sell elections.</x:v>
      </x:c>
    </x:row>
    <x:row r="266">
      <x:c r="A266" s="68" t="str">
        <x:v>CLM-265</x:v>
      </x:c>
      <x:c r="B266" s="68" t="str">
        <x:v>Leveraged-buyout debt is an obligation of the acquisition or portfolio-company structure and is distinct from sponsor equity and limited guarantees.</x:v>
      </x:c>
      <x:c r="C266" s="68" t="str">
        <x:v>E1/S1 boundary</x:v>
      </x:c>
      <x:c r="D266" s="68" t="str">
        <x:v>V23LBO-001–035</x:v>
      </x:c>
      <x:c r="E266" s="68" t="str">
        <x:v>SRC-1137; SRC-1143</x:v>
      </x:c>
      <x:c r="F266" s="68" t="str">
        <x:v>Map borrower, guarantor, collateral, sponsor commitment and recourse separately.</x:v>
      </x:c>
    </x:row>
    <x:row r="267">
      <x:c r="A267" s="68" t="str">
        <x:v>CLM-266</x:v>
      </x:c>
      <x:c r="B267" s="68" t="str">
        <x:v>Limited recourse does not mean zero sponsor risk: sponsor equity, capped guarantees, reputation and future fundraising may remain exposed.</x:v>
      </x:c>
      <x:c r="C267" s="68" t="str">
        <x:v>S1 boundary</x:v>
      </x:c>
      <x:c r="D267" s="68" t="str">
        <x:v>V23LBO-005–018</x:v>
      </x:c>
      <x:c r="E267" s="68" t="str">
        <x:v>SRC-1137; SRC-1167</x:v>
      </x:c>
      <x:c r="F267" s="68" t="str">
        <x:v>Identify each recourse channel and its cap.</x:v>
      </x:c>
    </x:row>
    <x:row r="268">
      <x:c r="A268" s="68" t="str">
        <x:v>CLM-267</x:v>
      </x:c>
      <x:c r="B268" s="68" t="str">
        <x:v>A portfolio-company board seat creates governance power but not a licence for a sponsor director to ignore duties owed under applicable corporate law.</x:v>
      </x:c>
      <x:c r="C268" s="68" t="str">
        <x:v>E1/S1 boundary</x:v>
      </x:c>
      <x:c r="D268" s="68" t="str">
        <x:v>V23PORT-001–020</x:v>
      </x:c>
      <x:c r="E268" s="68" t="str">
        <x:v>SRC-1160; SRC-1159</x:v>
      </x:c>
      <x:c r="F268" s="68" t="str">
        <x:v>Separate nomination rights, board vote, fiduciary duties and sponsor instructions.</x:v>
      </x:c>
    </x:row>
    <x:row r="269">
      <x:c r="A269" s="68" t="str">
        <x:v>CLM-268</x:v>
      </x:c>
      <x:c r="B269" s="68" t="str">
        <x:v>A dividend recapitalisation produces owner liquidity by increasing company debt; it is not itself evidence of operating improvement or realised final fund success.</x:v>
      </x:c>
      <x:c r="C269" s="68" t="str">
        <x:v>S1 boundary</x:v>
      </x:c>
      <x:c r="D269" s="68" t="str">
        <x:v>V23PORT-014–020</x:v>
      </x:c>
      <x:c r="E269" s="68" t="str">
        <x:v>SRC-1129; SRC-1124</x:v>
      </x:c>
      <x:c r="F269" s="68" t="str">
        <x:v>Track debt increase, distribution, credit metrics and later company outcome.</x:v>
      </x:c>
    </x:row>
    <x:row r="270">
      <x:c r="A270" s="68" t="str">
        <x:v>CLM-269</x:v>
      </x:c>
      <x:c r="B270" s="68" t="str">
        <x:v>A signed or announced merger is not a completed acquisition; financing, shareholder, antitrust, foreign-investment and other closing conditions remain.</x:v>
      </x:c>
      <x:c r="C270" s="68" t="str">
        <x:v>E1 boundary</x:v>
      </x:c>
      <x:c r="D270" s="68" t="str">
        <x:v>V23MA-001–030</x:v>
      </x:c>
      <x:c r="E270" s="68" t="str">
        <x:v>SRC-1161; SRC-1144</x:v>
      </x:c>
      <x:c r="F270" s="68" t="str">
        <x:v>Maintain announcement, signing, approval, clearance, funding and closing states.</x:v>
      </x:c>
    </x:row>
    <x:row r="271">
      <x:c r="A271" s="68" t="str">
        <x:v>CLM-270</x:v>
      </x:c>
      <x:c r="B271" s="68" t="str">
        <x:v>A fairness opinion addresses a defined financial question and does not prove that a deal is legally fair, conflict-free or the highest attainable price.</x:v>
      </x:c>
      <x:c r="C271" s="68" t="str">
        <x:v>E1 boundary</x:v>
      </x:c>
      <x:c r="D271" s="68" t="str">
        <x:v>V23MA-010–018</x:v>
      </x:c>
      <x:c r="E271" s="68" t="str">
        <x:v>SRC-1137; SRC-1137</x:v>
      </x:c>
      <x:c r="F271" s="68" t="str">
        <x:v>Record scope, assumptions, compensation, committee process and alternative bids.</x:v>
      </x:c>
    </x:row>
    <x:row r="272">
      <x:c r="A272" s="68" t="str">
        <x:v>CLM-271</x:v>
      </x:c>
      <x:c r="B272" s="68" t="str">
        <x:v>Tendering shares is a holder election within an offer; it does not complete a back-end merger until statutory and contractual conditions are satisfied.</x:v>
      </x:c>
      <x:c r="C272" s="68" t="str">
        <x:v>E1 boundary</x:v>
      </x:c>
      <x:c r="D272" s="68" t="str">
        <x:v>V23MA-019–026</x:v>
      </x:c>
      <x:c r="E272" s="68" t="str">
        <x:v>SRC-1139; SRC-1139</x:v>
      </x:c>
      <x:c r="F272" s="68" t="str">
        <x:v>Separate tender, acceptance, payment, minimum condition and merger.</x:v>
      </x:c>
    </x:row>
    <x:row r="273">
      <x:c r="A273" s="68" t="str">
        <x:v>CLM-272</x:v>
      </x:c>
      <x:c r="B273" s="68" t="str">
        <x:v>A Delaware appraisal claim is a judicial fair-value process and does not guarantee a premium above the merger price.</x:v>
      </x:c>
      <x:c r="C273" s="68" t="str">
        <x:v>E1 boundary</x:v>
      </x:c>
      <x:c r="D273" s="68" t="str">
        <x:v>V23MA-025–030</x:v>
      </x:c>
      <x:c r="E273" s="68" t="str">
        <x:v>SRC-1162; SRC-1159</x:v>
      </x:c>
      <x:c r="F273" s="68" t="str">
        <x:v>Record standing, procedural compliance, valuation evidence and judgment.</x:v>
      </x:c>
    </x:row>
    <x:row r="274">
      <x:c r="A274" s="68" t="str">
        <x:v>CLM-273</x:v>
      </x:c>
      <x:c r="B274" s="68" t="str">
        <x:v>A de-SPAC transaction is a public-listing pathway with sponsor compensation, redemptions and financing effects; it is not identical to a traditional IPO.</x:v>
      </x:c>
      <x:c r="C274" s="68" t="str">
        <x:v>E1/S1 boundary</x:v>
      </x:c>
      <x:c r="D274" s="68" t="str">
        <x:v>V23SPAC-001–018</x:v>
      </x:c>
      <x:c r="E274" s="68" t="str">
        <x:v>SRC-1140; SRC-1141</x:v>
      </x:c>
      <x:c r="F274" s="68" t="str">
        <x:v>Separate trust cash, redemptions, PIPEs, dilution, target disclosure and closing.</x:v>
      </x:c>
    </x:row>
    <x:row r="275">
      <x:c r="A275" s="68" t="str">
        <x:v>CLM-274</x:v>
      </x:c>
      <x:c r="B275" s="68" t="str">
        <x:v>A SAFE is a contractual future-equity instrument and does not ordinarily confer current common-stock voting rights before conversion.</x:v>
      </x:c>
      <x:c r="C275" s="68" t="str">
        <x:v>E1 boundary</x:v>
      </x:c>
      <x:c r="D275" s="68" t="str">
        <x:v>V23VC-015–025</x:v>
      </x:c>
      <x:c r="E275" s="68" t="str">
        <x:v>SRC-1170; SRC-1130</x:v>
      </x:c>
      <x:c r="F275" s="68" t="str">
        <x:v>Record conversion trigger, cap, discount, liquidation treatment and issued shares.</x:v>
      </x:c>
    </x:row>
    <x:row r="276">
      <x:c r="A276" s="68" t="str">
        <x:v>CLM-275</x:v>
      </x:c>
      <x:c r="B276" s="68" t="str">
        <x:v>Preferred stock is equity with contractual preferences; a liquidation preference is not a guaranteed creditor recovery when company value is insufficient.</x:v>
      </x:c>
      <x:c r="C276" s="68" t="str">
        <x:v>E1/S1 boundary</x:v>
      </x:c>
      <x:c r="D276" s="68" t="str">
        <x:v>V23VC-001–020</x:v>
      </x:c>
      <x:c r="E276" s="68" t="str">
        <x:v>SRC-1170; SRC-1172</x:v>
      </x:c>
      <x:c r="F276" s="68" t="str">
        <x:v>Separate equity priority, debt status, participation and enterprise value.</x:v>
      </x:c>
    </x:row>
    <x:row r="277">
      <x:c r="A277" s="68" t="str">
        <x:v>CLM-276</x:v>
      </x:c>
      <x:c r="B277" s="68" t="str">
        <x:v>Protective provisions and board designation rights can create minority investor influence without ordinary day-to-day operational control.</x:v>
      </x:c>
      <x:c r="C277" s="68" t="str">
        <x:v>E1/S1 boundary</x:v>
      </x:c>
      <x:c r="D277" s="68" t="str">
        <x:v>V23VC-006–018</x:v>
      </x:c>
      <x:c r="E277" s="68" t="str">
        <x:v>SRC-1170; SRC-1160</x:v>
      </x:c>
      <x:c r="F277" s="68" t="str">
        <x:v>Identify the exact veto list, vote threshold and board composition.</x:v>
      </x:c>
    </x:row>
    <x:row r="278">
      <x:c r="A278" s="68" t="str">
        <x:v>CLM-277</x:v>
      </x:c>
      <x:c r="B278" s="68" t="str">
        <x:v>The 2026 HSR size-of-transaction threshold is $133.9 million, but reportability depends on transaction structure, exemptions and other tests.</x:v>
      </x:c>
      <x:c r="C278" s="68" t="str">
        <x:v>E1 boundary</x:v>
      </x:c>
      <x:c r="D278" s="68" t="str">
        <x:v>V23ANTI-001–012</x:v>
      </x:c>
      <x:c r="E278" s="68" t="str">
        <x:v>SRC-1145; SRC-1146</x:v>
      </x:c>
      <x:c r="F278" s="68" t="str">
        <x:v>Use the thresholds effective at closing and analyse exemptions separately.</x:v>
      </x:c>
    </x:row>
    <x:row r="279">
      <x:c r="A279" s="68" t="str">
        <x:v>CLM-278</x:v>
      </x:c>
      <x:c r="B279" s="68" t="str">
        <x:v>Expiration or termination of an HSR waiting period does not provide permanent substantive immunity from antitrust challenge.</x:v>
      </x:c>
      <x:c r="C279" s="68" t="str">
        <x:v>E1/S1 boundary</x:v>
      </x:c>
      <x:c r="D279" s="68" t="str">
        <x:v>V23ANTI-001–020</x:v>
      </x:c>
      <x:c r="E279" s="68" t="str">
        <x:v>SRC-1144; SRC-1151</x:v>
      </x:c>
      <x:c r="F279" s="68" t="str">
        <x:v>Separate premerger procedure, agency decision, court review and later conduct.</x:v>
      </x:c>
    </x:row>
    <x:row r="280">
      <x:c r="A280" s="68" t="str">
        <x:v>CLM-279</x:v>
      </x:c>
      <x:c r="B280" s="68" t="str">
        <x:v>The 2023 Merger Guidelines are non-binding agency guidance and do not replace statutes, judicial precedent or transaction-specific evidence.</x:v>
      </x:c>
      <x:c r="C280" s="68" t="str">
        <x:v>E1 boundary</x:v>
      </x:c>
      <x:c r="D280" s="68" t="str">
        <x:v>V23ANTI-004–020</x:v>
      </x:c>
      <x:c r="E280" s="68" t="str">
        <x:v>SRC-1151; SRC-1151</x:v>
      </x:c>
      <x:c r="F280" s="68" t="str">
        <x:v>Record the legal theory, evidence and forum for each enforcement action.</x:v>
      </x:c>
    </x:row>
    <x:row r="281">
      <x:c r="A281" s="68" t="str">
        <x:v>CLM-280</x:v>
      </x:c>
      <x:c r="B281" s="68" t="str">
        <x:v>CFIUS clearance or mitigation addresses covered national-security concerns and does not constitute general antitrust, securities or sectoral regulatory approval.</x:v>
      </x:c>
      <x:c r="C281" s="68" t="str">
        <x:v>E1 boundary</x:v>
      </x:c>
      <x:c r="D281" s="68" t="str">
        <x:v>V23CFIUS-001–018</x:v>
      </x:c>
      <x:c r="E281" s="68" t="str">
        <x:v>SRC-1153; SRC-1155</x:v>
      </x:c>
      <x:c r="F281" s="68" t="str">
        <x:v>Maintain each sovereign approval gate separately.</x:v>
      </x:c>
    </x:row>
    <x:row r="282">
      <x:c r="A282" s="68" t="str">
        <x:v>CLM-281</x:v>
      </x:c>
      <x:c r="B282" s="68" t="str">
        <x:v>A multinational enterprise group can operate as one coordinated economic system while its subsidiaries remain separate legal persons with distinct assets, liabilities and tax residences.</x:v>
      </x:c>
      <x:c r="C282" s="68" t="str">
        <x:v>E1/S1 boundary</x:v>
      </x:c>
      <x:c r="D282" s="68" t="str">
        <x:v>V24GROUP-001–020</x:v>
      </x:c>
      <x:c r="E282" s="68" t="str">
        <x:v>SRC-1189; SRC-1229</x:v>
      </x:c>
      <x:c r="F282" s="68" t="str">
        <x:v>Preserve legal entity, branch, PE, parent and consolidated group separately.</x:v>
      </x:c>
    </x:row>
    <x:row r="283">
      <x:c r="A283" s="68" t="str">
        <x:v>CLM-282</x:v>
      </x:c>
      <x:c r="B283" s="68" t="str">
        <x:v>Legal ownership of an intangible does not by itself establish entitlement to all associated returns; actual DEMPE functions, funding and risk control must be analysed.</x:v>
      </x:c>
      <x:c r="C283" s="68" t="str">
        <x:v>E1/S1 boundary</x:v>
      </x:c>
      <x:c r="D283" s="68" t="str">
        <x:v>V24IP-001–020</x:v>
      </x:c>
      <x:c r="E283" s="68" t="str">
        <x:v>SRC-1187; SRC-1189</x:v>
      </x:c>
      <x:c r="F283" s="68" t="str">
        <x:v>Record legal title, functions, risks, funding and contractual rights separately.</x:v>
      </x:c>
    </x:row>
    <x:row r="284">
      <x:c r="A284" s="68" t="str">
        <x:v>CLM-283</x:v>
      </x:c>
      <x:c r="B284" s="68" t="str">
        <x:v>An intercompany loan is both a financing claim and a controlled tax transaction; its legal principal, pricing, deductibility and economic debt capacity are separate questions.</x:v>
      </x:c>
      <x:c r="C284" s="68" t="str">
        <x:v>E1/S1 boundary</x:v>
      </x:c>
      <x:c r="D284" s="68" t="str">
        <x:v>V24TREAS-001–020</x:v>
      </x:c>
      <x:c r="E284" s="68" t="str">
        <x:v>SRC-1186; SRC-1204</x:v>
      </x:c>
      <x:c r="F284" s="68" t="str">
        <x:v>Identify borrower, lender, currency, maturity, security, rate and interest-limitation treatment.</x:v>
      </x:c>
    </x:row>
    <x:row r="285">
      <x:c r="A285" s="68" t="str">
        <x:v>CLM-284</x:v>
      </x:c>
      <x:c r="B285" s="68" t="str">
        <x:v>A cash-pool balance is not automatically an equity contribution, bank deposit owned by the pool leader or risk-free treasury claim.</x:v>
      </x:c>
      <x:c r="C285" s="68" t="str">
        <x:v>E1/S1 boundary</x:v>
      </x:c>
      <x:c r="D285" s="68" t="str">
        <x:v>V24TREAS-008–016</x:v>
      </x:c>
      <x:c r="E285" s="68" t="str">
        <x:v>SRC-1186; SRC-1189</x:v>
      </x:c>
      <x:c r="F285" s="68" t="str">
        <x:v>Track legal account ownership, sweep mechanics, guarantees and participant credit exposure.</x:v>
      </x:c>
    </x:row>
    <x:row r="286">
      <x:c r="A286" s="68" t="str">
        <x:v>CLM-285</x:v>
      </x:c>
      <x:c r="B286" s="68" t="str">
        <x:v>An intercompany guarantee may create a compensable benefit, but group membership and implicit support can already affect creditworthiness.</x:v>
      </x:c>
      <x:c r="C286" s="68" t="str">
        <x:v>E1/S1 boundary</x:v>
      </x:c>
      <x:c r="D286" s="68" t="str">
        <x:v>V24TREAS-014–020</x:v>
      </x:c>
      <x:c r="E286" s="68" t="str">
        <x:v>SRC-1186; SRC-1189</x:v>
      </x:c>
      <x:c r="F286" s="68" t="str">
        <x:v>Separate explicit guarantee, implicit support and borrower standalone rating.</x:v>
      </x:c>
    </x:row>
    <x:row r="287">
      <x:c r="A287" s="68" t="str">
        <x:v>CLM-286</x:v>
      </x:c>
      <x:c r="B287" s="68" t="str">
        <x:v>A contract assigning risk to one affiliate does not establish that affiliate controls the risk or deserves the residual return if actual decision-making occurs elsewhere.</x:v>
      </x:c>
      <x:c r="C287" s="68" t="str">
        <x:v>E1/S1 boundary</x:v>
      </x:c>
      <x:c r="D287" s="68" t="str">
        <x:v>V24TP-001–025</x:v>
      </x:c>
      <x:c r="E287" s="68" t="str">
        <x:v>SRC-1189; SRC-1228</x:v>
      </x:c>
      <x:c r="F287" s="68" t="str">
        <x:v>Compare written contract with conduct, people functions and financial capacity.</x:v>
      </x:c>
    </x:row>
    <x:row r="288">
      <x:c r="A288" s="68" t="str">
        <x:v>CLM-287</x:v>
      </x:c>
      <x:c r="B288" s="68" t="str">
        <x:v>Country-by-country reporting is designed for high-level risk assessment and does not mechanically determine arm's-length prices or prove tax avoidance.</x:v>
      </x:c>
      <x:c r="C288" s="68" t="str">
        <x:v>E1 boundary</x:v>
      </x:c>
      <x:c r="D288" s="68" t="str">
        <x:v>V24TRANS-001–018</x:v>
      </x:c>
      <x:c r="E288" s="68" t="str">
        <x:v>SRC-258; SRC-1190</x:v>
      </x:c>
      <x:c r="F288" s="68" t="str">
        <x:v>Keep CbCR aggregates separate from transaction-level evidence.</x:v>
      </x:c>
    </x:row>
    <x:row r="289">
      <x:c r="A289" s="68" t="str">
        <x:v>CLM-288</x:v>
      </x:c>
      <x:c r="B289" s="68" t="str">
        <x:v>Public country-by-country reporting increases visibility but can aggregate jurisdictions and omit the transaction detail required for causal conclusions.</x:v>
      </x:c>
      <x:c r="C289" s="68" t="str">
        <x:v>E1/S1 boundary</x:v>
      </x:c>
      <x:c r="D289" s="68" t="str">
        <x:v>V24TRANS-010–018</x:v>
      </x:c>
      <x:c r="E289" s="68" t="str">
        <x:v>SRC-1222; SRC-1223</x:v>
      </x:c>
      <x:c r="F289" s="68" t="str">
        <x:v>Record reporting scope, aggregation, currency and reconciliation limits.</x:v>
      </x:c>
    </x:row>
    <x:row r="290">
      <x:c r="A290" s="68" t="str">
        <x:v>CLM-289</x:v>
      </x:c>
      <x:c r="B290" s="68" t="str">
        <x:v>A tax treaty reduces or reallocates taxation only when residence, beneficial ownership, nexus and anti-abuse conditions are satisfied.</x:v>
      </x:c>
      <x:c r="C290" s="68" t="str">
        <x:v>E1 boundary</x:v>
      </x:c>
      <x:c r="D290" s="68" t="str">
        <x:v>V24TREATY-001–025</x:v>
      </x:c>
      <x:c r="E290" s="68" t="str">
        <x:v>SRC-1194; SRC-1229</x:v>
      </x:c>
      <x:c r="F290" s="68" t="str">
        <x:v>Do not infer treaty entitlement from incorporation or payment routing alone.</x:v>
      </x:c>
    </x:row>
    <x:row r="291">
      <x:c r="A291" s="68" t="str">
        <x:v>CLM-290</x:v>
      </x:c>
      <x:c r="B291" s="68" t="str">
        <x:v>A permanent establishment is a taxable nexus, not necessarily a separate legal entity, bank account or subsidiary.</x:v>
      </x:c>
      <x:c r="C291" s="68" t="str">
        <x:v>E1 boundary</x:v>
      </x:c>
      <x:c r="D291" s="68" t="str">
        <x:v>V24TREATY-010–020</x:v>
      </x:c>
      <x:c r="E291" s="68" t="str">
        <x:v>SRC-1192; SRC-1193</x:v>
      </x:c>
      <x:c r="F291" s="68" t="str">
        <x:v>Preserve legal entity, branch operations and attributed tax profit separately.</x:v>
      </x:c>
    </x:row>
    <x:row r="292">
      <x:c r="A292" s="68" t="str">
        <x:v>CLM-291</x:v>
      </x:c>
      <x:c r="B292" s="68" t="str">
        <x:v>A principal purpose test can deny a treaty benefit but does not establish that every tax-motivated arrangement is unlawful or abusive.</x:v>
      </x:c>
      <x:c r="C292" s="68" t="str">
        <x:v>E1/S1 boundary</x:v>
      </x:c>
      <x:c r="D292" s="68" t="str">
        <x:v>V24TREATY-020–025</x:v>
      </x:c>
      <x:c r="E292" s="68" t="str">
        <x:v>SRC-1194; SRC-1195</x:v>
      </x:c>
      <x:c r="F292" s="68" t="str">
        <x:v>Identify the benefit, purposes, object and purpose of treaty provisions.</x:v>
      </x:c>
    </x:row>
    <x:row r="293">
      <x:c r="A293" s="68" t="str">
        <x:v>CLM-292</x:v>
      </x:c>
      <x:c r="B293" s="68" t="str">
        <x:v>An advance pricing agreement provides prospective certainty for covered facts and methods; it is not immunity from audit of other transactions or changed facts.</x:v>
      </x:c>
      <x:c r="C293" s="68" t="str">
        <x:v>E1 boundary</x:v>
      </x:c>
      <x:c r="D293" s="68" t="str">
        <x:v>V24DISPUTE-001–012</x:v>
      </x:c>
      <x:c r="E293" s="68" t="str">
        <x:v>SRC-1189; SRC-1198</x:v>
      </x:c>
      <x:c r="F293" s="68" t="str">
        <x:v>Track scope, term, critical assumptions and rollback separately.</x:v>
      </x:c>
    </x:row>
    <x:row r="294">
      <x:c r="A294" s="68" t="str">
        <x:v>CLM-293</x:v>
      </x:c>
      <x:c r="B294" s="68" t="str">
        <x:v>Mutual agreement procedure is government-to-government treaty dispute resolution and does not guarantee that competent authorities will reach agreement.</x:v>
      </x:c>
      <x:c r="C294" s="68" t="str">
        <x:v>E1 boundary</x:v>
      </x:c>
      <x:c r="D294" s="68" t="str">
        <x:v>V24DISPUTE-005–015</x:v>
      </x:c>
      <x:c r="E294" s="68" t="str">
        <x:v>SRC-1199; SRC-1200</x:v>
      </x:c>
      <x:c r="F294" s="68" t="str">
        <x:v>Preserve request, admission, negotiation, agreement and implementation states.</x:v>
      </x:c>
    </x:row>
    <x:row r="295">
      <x:c r="A295" s="68" t="str">
        <x:v>CLM-294</x:v>
      </x:c>
      <x:c r="B295" s="68" t="str">
        <x:v>A DAC6 or other mandatory-disclosure filing is a risk signal, not a legal determination that the arrangement is abusive.</x:v>
      </x:c>
      <x:c r="C295" s="68" t="str">
        <x:v>E1 boundary</x:v>
      </x:c>
      <x:c r="D295" s="68" t="str">
        <x:v>V24TRANS-019–025</x:v>
      </x:c>
      <x:c r="E295" s="68" t="str">
        <x:v>SRC-1219; SRC-1208</x:v>
      </x:c>
      <x:c r="F295" s="68" t="str">
        <x:v>Separate hallmark-triggered disclosure from audit outcome.</x:v>
      </x:c>
    </x:row>
    <x:row r="296">
      <x:c r="A296" s="68" t="str">
        <x:v>CLM-295</x:v>
      </x:c>
      <x:c r="B296" s="68" t="str">
        <x:v>Hybrid mismatch, CFC and interest-limitation rules are distinct anti-BEPS mechanisms and should not be collapsed into one general anti-avoidance edge.</x:v>
      </x:c>
      <x:c r="C296" s="68" t="str">
        <x:v>E1 boundary</x:v>
      </x:c>
      <x:c r="D296" s="68" t="str">
        <x:v>V24ANTI-001–025</x:v>
      </x:c>
      <x:c r="E296" s="68" t="str">
        <x:v>SRC-1201; SRC-1203; SRC-1204</x:v>
      </x:c>
      <x:c r="F296" s="68" t="str">
        <x:v>Record legal trigger and tax consequence for each rule separately.</x:v>
      </x:c>
    </x:row>
    <x:row r="297">
      <x:c r="A297" s="68" t="str">
        <x:v>CLM-296</x:v>
      </x:c>
      <x:c r="B297" s="68" t="str">
        <x:v>Economic-substance requirements can condition access to preferential treatment, but headcount or local expenditure alone does not establish where all value was created.</x:v>
      </x:c>
      <x:c r="C297" s="68" t="str">
        <x:v>E1/S1 boundary</x:v>
      </x:c>
      <x:c r="D297" s="68" t="str">
        <x:v>V24SUB-001–015</x:v>
      </x:c>
      <x:c r="E297" s="68" t="str">
        <x:v>SRC-1205; SRC-1206</x:v>
      </x:c>
      <x:c r="F297" s="68" t="str">
        <x:v>Track core functions, decision rights, employees, expenditure and assets.</x:v>
      </x:c>
    </x:row>
    <x:row r="298">
      <x:c r="A298" s="68" t="str">
        <x:v>CLM-297</x:v>
      </x:c>
      <x:c r="B298" s="68" t="str">
        <x:v>Transfer-pricing income-tax value and customs value are governed by related but non-identical legal frameworks and can create opposite revenue incentives.</x:v>
      </x:c>
      <x:c r="C298" s="68" t="str">
        <x:v>E1/S1 boundary</x:v>
      </x:c>
      <x:c r="D298" s="68" t="str">
        <x:v>V24CUSTOMS-001–010</x:v>
      </x:c>
      <x:c r="E298" s="68" t="str">
        <x:v>SRC-1232; SRC-1230</x:v>
      </x:c>
      <x:c r="F298" s="68" t="str">
        <x:v>Preserve tax adjustment, customs entry and post-import price adjustment separately.</x:v>
      </x:c>
    </x:row>
    <x:row r="299">
      <x:c r="A299" s="68" t="str">
        <x:v>CLM-298</x:v>
      </x:c>
      <x:c r="B299" s="68" t="str">
        <x:v>A deferred tax asset or liability is an accounting estimate of future tax consequences and is not current tax cash paid or refunded.</x:v>
      </x:c>
      <x:c r="C299" s="68" t="str">
        <x:v>E1/S1 boundary</x:v>
      </x:c>
      <x:c r="D299" s="68" t="str">
        <x:v>V24ACCOUNT-001–010</x:v>
      </x:c>
      <x:c r="E299" s="68" t="str">
        <x:v>SRC-1222; SRC-1210</x:v>
      </x:c>
      <x:c r="F299" s="68" t="str">
        <x:v>Separate current tax, deferred tax, uncertain positions and cash payments.</x:v>
      </x:c>
    </x:row>
    <x:row r="300">
      <x:c r="A300" s="68" t="str">
        <x:v>CLM-299</x:v>
      </x:c>
      <x:c r="B300" s="68" t="str">
        <x:v>Pillar Two computes jurisdictional effective tax rates under GloBE rules; it is not a universal entity-by-entity flat tax of exactly 15 percent.</x:v>
      </x:c>
      <x:c r="C300" s="68" t="str">
        <x:v>E1 boundary</x:v>
      </x:c>
      <x:c r="D300" s="68" t="str">
        <x:v>V24GLOBE-001–030</x:v>
      </x:c>
      <x:c r="E300" s="68" t="str">
        <x:v>SRC-250; SRC-1212</x:v>
      </x:c>
      <x:c r="F300" s="68" t="str">
        <x:v>Track scope, exclusions, QDMTT, IIR, UTPR, safe harbours and credits.</x:v>
      </x:c>
    </x:row>
    <x:row r="301">
      <x:c r="A301" s="68" t="str">
        <x:v>CLM-300</x:v>
      </x:c>
      <x:c r="B301" s="68" t="str">
        <x:v>A qualified domestic minimum top-up tax, income inclusion rule and undertaxed profits rule are ordered but legally separate top-up-tax mechanisms.</x:v>
      </x:c>
      <x:c r="C301" s="68" t="str">
        <x:v>E1 boundary</x:v>
      </x:c>
      <x:c r="D301" s="68" t="str">
        <x:v>V24GLOBE-006–022</x:v>
      </x:c>
      <x:c r="E301" s="68" t="str">
        <x:v>SRC-251; SRC-1211</x:v>
      </x:c>
      <x:c r="F301" s="68" t="str">
        <x:v>Identify collecting jurisdiction and legal basis for each amount.</x:v>
      </x:c>
    </x:row>
    <x:row r="302">
      <x:c r="A302" s="68" t="str">
        <x:v>CLM-301</x:v>
      </x:c>
      <x:c r="B302" s="68" t="str">
        <x:v>The Subject to Tax Rule is a treaty-based source rule for specified intragroup payments and is distinct from the GloBE jurisdictional minimum-tax calculation.</x:v>
      </x:c>
      <x:c r="C302" s="68" t="str">
        <x:v>E1 boundary</x:v>
      </x:c>
      <x:c r="D302" s="68" t="str">
        <x:v>V24GLOBE-023–028</x:v>
      </x:c>
      <x:c r="E302" s="68" t="str">
        <x:v>SRC-1216; SRC-1217</x:v>
      </x:c>
      <x:c r="F302" s="68" t="str">
        <x:v>Preserve payment-level source tax and group-level top-up tax separately.</x:v>
      </x:c>
    </x:row>
    <x:row r="303">
      <x:c r="A303" s="68" t="str">
        <x:v>CLM-302</x:v>
      </x:c>
      <x:c r="B303" s="68" t="str">
        <x:v>A tax incentive can still influence investment even when Pillar Two reduces its effective-rate benefit, because refundable credits, cash grants, substance and non-tax factors differ.</x:v>
      </x:c>
      <x:c r="C303" s="68" t="str">
        <x:v>S1 boundary</x:v>
      </x:c>
      <x:c r="D303" s="68" t="str">
        <x:v>V24GLOBE-029–035</x:v>
      </x:c>
      <x:c r="E303" s="68" t="str">
        <x:v>SRC-251; SRC-1210</x:v>
      </x:c>
      <x:c r="F303" s="68" t="str">
        <x:v>Model incentive legal form and GloBE treatment instead of assuming full neutralisation.</x:v>
      </x:c>
    </x:row>
    <x:row r="304">
      <x:c r="A304" s="68" t="str">
        <x:v>CLM-303</x:v>
      </x:c>
      <x:c r="B304" s="68" t="str">
        <x:v>A low-tax, holding or shell entity may be legally valid and own assets even when tax authorities challenge treaty entitlement, substance or transfer pricing.</x:v>
      </x:c>
      <x:c r="C304" s="68" t="str">
        <x:v>E1/S1 boundary</x:v>
      </x:c>
      <x:c r="D304" s="68" t="str">
        <x:v>V24SUB-010–020</x:v>
      </x:c>
      <x:c r="E304" s="68" t="str">
        <x:v>SRC-1205; SRC-1194</x:v>
      </x:c>
      <x:c r="F304" s="68" t="str">
        <x:v>Do not convert low substance into unsupported claims of legal nonexistence.</x:v>
      </x:c>
    </x:row>
    <x:row r="305">
      <x:c r="A305" s="68" t="str">
        <x:v>CLM-304</x:v>
      </x:c>
      <x:c r="B305" s="68" t="str">
        <x:v>The strongest evidence of multinational profit allocation combines legal ownership, contracts, people functions, financial accounts, tax filings, payment records and authority decisions.</x:v>
      </x:c>
      <x:c r="C305" s="68" t="str">
        <x:v>N1 design</x:v>
      </x:c>
      <x:c r="D305" s="68" t="str">
        <x:v>V24DESIGN-001</x:v>
      </x:c>
      <x:c r="E305" s="68" t="str">
        <x:v>SRC-1189; SRC-258; SRC-1214</x:v>
      </x:c>
      <x:c r="F305" s="68" t="str">
        <x:v>Require cross-system reconciliation before asserting control or artificial profit shifting.</x:v>
      </x:c>
    </x:row>
    <x:row r="306">
      <x:c r="A306" s="68" t="str">
        <x:v>CLM-305</x:v>
      </x:c>
      <x:c r="B306" s="68" t="str">
        <x:v>Employment status depends on applicable law and facts; contract labels alone do not determine whether a worker is an employee or independent contractor.</x:v>
      </x:c>
      <x:c r="C306" s="68" t="str">
        <x:v>E1 boundary</x:v>
      </x:c>
      <x:c r="D306" s="68" t="str">
        <x:v>V25 labour layer</x:v>
      </x:c>
      <x:c r="E306" s="68" t="str">
        <x:v>SRC-1234; SRC-1259</x:v>
      </x:c>
      <x:c r="F306" s="68" t="str">
        <x:v>Preserve legal state, actual conduct, chronology, decision authority and final remedy separately.</x:v>
      </x:c>
    </x:row>
    <x:row r="307">
      <x:c r="A307" s="68" t="str">
        <x:v>CLM-306</x:v>
      </x:c>
      <x:c r="B307" s="68" t="str">
        <x:v>A corporate group, staffing arrangement, franchise or subcontracting chain can divide formal employment from operational control without eliminating all shared responsibility.</x:v>
      </x:c>
      <x:c r="C307" s="68" t="str">
        <x:v>E1/S1 boundary</x:v>
      </x:c>
      <x:c r="D307" s="68" t="str">
        <x:v>V25 labour layer</x:v>
      </x:c>
      <x:c r="E307" s="68" t="str">
        <x:v>SRC-1234; SRC-1269</x:v>
      </x:c>
      <x:c r="F307" s="68" t="str">
        <x:v>Preserve legal state, actual conduct, chronology, decision authority and final remedy separately.</x:v>
      </x:c>
    </x:row>
    <x:row r="308">
      <x:c r="A308" s="68" t="str">
        <x:v>CLM-307</x:v>
      </x:c>
      <x:c r="B308" s="68" t="str">
        <x:v>Gross wages, base salary, overtime, tips, benefits, equity and net pay are distinct compensation objects.</x:v>
      </x:c>
      <x:c r="C308" s="68" t="str">
        <x:v>E1 boundary</x:v>
      </x:c>
      <x:c r="D308" s="68" t="str">
        <x:v>V25 labour layer</x:v>
      </x:c>
      <x:c r="E308" s="68" t="str">
        <x:v>SRC-1274; SRC-1262</x:v>
      </x:c>
      <x:c r="F308" s="68" t="str">
        <x:v>Preserve legal state, actual conduct, chronology, decision authority and final remedy separately.</x:v>
      </x:c>
    </x:row>
    <x:row r="309">
      <x:c r="A309" s="68" t="str">
        <x:v>CLM-308</x:v>
      </x:c>
      <x:c r="B309" s="68" t="str">
        <x:v>A payroll record is evidence of reported hours and pay but does not by itself prove that all work time was captured or all deductions were lawful.</x:v>
      </x:c>
      <x:c r="C309" s="68" t="str">
        <x:v>E1/S1 boundary</x:v>
      </x:c>
      <x:c r="D309" s="68" t="str">
        <x:v>V25 labour layer</x:v>
      </x:c>
      <x:c r="E309" s="68" t="str">
        <x:v>SRC-1261; SRC-1274</x:v>
      </x:c>
      <x:c r="F309" s="68" t="str">
        <x:v>Preserve legal state, actual conduct, chronology, decision authority and final remedy separately.</x:v>
      </x:c>
    </x:row>
    <x:row r="310">
      <x:c r="A310" s="68" t="str">
        <x:v>CLM-309</x:v>
      </x:c>
      <x:c r="B310" s="68" t="str">
        <x:v>A pay gap is a risk and enforcement signal, not by itself proof of unlawful discrimination or equal-value comparability.</x:v>
      </x:c>
      <x:c r="C310" s="68" t="str">
        <x:v>E1/S1 boundary</x:v>
      </x:c>
      <x:c r="D310" s="68" t="str">
        <x:v>V25 labour layer</x:v>
      </x:c>
      <x:c r="E310" s="68" t="str">
        <x:v>SRC-1280; SRC-1245</x:v>
      </x:c>
      <x:c r="F310" s="68" t="str">
        <x:v>Preserve legal state, actual conduct, chronology, decision authority and final remedy separately.</x:v>
      </x:c>
    </x:row>
    <x:row r="311">
      <x:c r="A311" s="68" t="str">
        <x:v>CLM-310</x:v>
      </x:c>
      <x:c r="B311" s="68" t="str">
        <x:v>A collective bargaining agreement regulates employment conditions but does not make the union an owner of the enterprise or individual workers.</x:v>
      </x:c>
      <x:c r="C311" s="68" t="str">
        <x:v>E1 boundary</x:v>
      </x:c>
      <x:c r="D311" s="68" t="str">
        <x:v>V25 labour layer</x:v>
      </x:c>
      <x:c r="E311" s="68" t="str">
        <x:v>SRC-1237; SRC-1253</x:v>
      </x:c>
      <x:c r="F311" s="68" t="str">
        <x:v>Preserve legal state, actual conduct, chronology, decision authority and final remedy separately.</x:v>
      </x:c>
    </x:row>
    <x:row r="312">
      <x:c r="A312" s="68" t="str">
        <x:v>CLM-311</x:v>
      </x:c>
      <x:c r="B312" s="68" t="str">
        <x:v>Union certification establishes representation for a bargaining unit; it does not establish unanimous worker support or permanent representation.</x:v>
      </x:c>
      <x:c r="C312" s="68" t="str">
        <x:v>E1 boundary</x:v>
      </x:c>
      <x:c r="D312" s="68" t="str">
        <x:v>V25 labour layer</x:v>
      </x:c>
      <x:c r="E312" s="68" t="str">
        <x:v>SRC-1254; SRC-1256</x:v>
      </x:c>
      <x:c r="F312" s="68" t="str">
        <x:v>Preserve legal state, actual conduct, chronology, decision authority and final remedy separately.</x:v>
      </x:c>
    </x:row>
    <x:row r="313">
      <x:c r="A313" s="68" t="str">
        <x:v>CLM-312</x:v>
      </x:c>
      <x:c r="B313" s="68" t="str">
        <x:v>Exclusive representation creates a duty of fair representation but does not guarantee that every grievance will be pursued or succeed.</x:v>
      </x:c>
      <x:c r="C313" s="68" t="str">
        <x:v>E1 boundary</x:v>
      </x:c>
      <x:c r="D313" s="68" t="str">
        <x:v>V25 labour layer</x:v>
      </x:c>
      <x:c r="E313" s="68" t="str">
        <x:v>SRC-1258; SRC-1257</x:v>
      </x:c>
      <x:c r="F313" s="68" t="str">
        <x:v>Preserve legal state, actual conduct, chronology, decision authority and final remedy separately.</x:v>
      </x:c>
    </x:row>
    <x:row r="314">
      <x:c r="A314" s="68" t="str">
        <x:v>CLM-313</x:v>
      </x:c>
      <x:c r="B314" s="68" t="str">
        <x:v>Works council information and consultation rights can delay, inform or reshape corporate decisions but are not automatically a veto.</x:v>
      </x:c>
      <x:c r="C314" s="68" t="str">
        <x:v>E1/S1 boundary</x:v>
      </x:c>
      <x:c r="D314" s="68" t="str">
        <x:v>V25 labour layer</x:v>
      </x:c>
      <x:c r="E314" s="68" t="str">
        <x:v>SRC-1288; SRC-1287</x:v>
      </x:c>
      <x:c r="F314" s="68" t="str">
        <x:v>Preserve legal state, actual conduct, chronology, decision authority and final remedy separately.</x:v>
      </x:c>
    </x:row>
    <x:row r="315">
      <x:c r="A315" s="68" t="str">
        <x:v>CLM-314</x:v>
      </x:c>
      <x:c r="B315" s="68" t="str">
        <x:v>Temporary agency and host employers can share safety and employment responsibilities; the agency payroll role does not erase host control.</x:v>
      </x:c>
      <x:c r="C315" s="68" t="str">
        <x:v>E1/S1 boundary</x:v>
      </x:c>
      <x:c r="D315" s="68" t="str">
        <x:v>V25 labour layer</x:v>
      </x:c>
      <x:c r="E315" s="68" t="str">
        <x:v>SRC-1269; SRC-1286</x:v>
      </x:c>
      <x:c r="F315" s="68" t="str">
        <x:v>Preserve legal state, actual conduct, chronology, decision authority and final remedy separately.</x:v>
      </x:c>
    </x:row>
    <x:row r="316">
      <x:c r="A316" s="68" t="str">
        <x:v>CLM-315</x:v>
      </x:c>
      <x:c r="B316" s="68" t="str">
        <x:v>Employer-sponsored immigration status can create material bargaining dependence but does not make the employer the owner of the migrant worker.</x:v>
      </x:c>
      <x:c r="C316" s="68" t="str">
        <x:v>E1/S1 boundary</x:v>
      </x:c>
      <x:c r="D316" s="68" t="str">
        <x:v>V25 labour layer</x:v>
      </x:c>
      <x:c r="E316" s="68" t="str">
        <x:v>SRC-1242; SRC-1278</x:v>
      </x:c>
      <x:c r="F316" s="68" t="str">
        <x:v>Preserve legal state, actual conduct, chronology, decision authority and final remedy separately.</x:v>
      </x:c>
    </x:row>
    <x:row r="317">
      <x:c r="A317" s="68" t="str">
        <x:v>CLM-316</x:v>
      </x:c>
      <x:c r="B317" s="68" t="str">
        <x:v>Worker-paid recruitment fees can create debt and coercive dependence even when migration and employment documents are formally valid.</x:v>
      </x:c>
      <x:c r="C317" s="68" t="str">
        <x:v>E1/S1 boundary</x:v>
      </x:c>
      <x:c r="D317" s="68" t="str">
        <x:v>V25 labour layer</x:v>
      </x:c>
      <x:c r="E317" s="68" t="str">
        <x:v>SRC-1241; SRC-1239</x:v>
      </x:c>
      <x:c r="F317" s="68" t="str">
        <x:v>Preserve legal state, actual conduct, chronology, decision authority and final remedy separately.</x:v>
      </x:c>
    </x:row>
    <x:row r="318">
      <x:c r="A318" s="68" t="str">
        <x:v>CLM-317</x:v>
      </x:c>
      <x:c r="B318" s="68" t="str">
        <x:v>Employment-eligibility verification establishes a compliance process, not permanent immigration status or worker suitability.</x:v>
      </x:c>
      <x:c r="C318" s="68" t="str">
        <x:v>E1 boundary</x:v>
      </x:c>
      <x:c r="D318" s="68" t="str">
        <x:v>V25 labour layer</x:v>
      </x:c>
      <x:c r="E318" s="68" t="str">
        <x:v>SRC-1278</x:v>
      </x:c>
      <x:c r="F318" s="68" t="str">
        <x:v>Preserve legal state, actual conduct, chronology, decision authority and final remedy separately.</x:v>
      </x:c>
    </x:row>
    <x:row r="319">
      <x:c r="A319" s="68" t="str">
        <x:v>CLM-318</x:v>
      </x:c>
      <x:c r="B319" s="68" t="str">
        <x:v>Occupational safety compliance, an audit or an inspection does not guarantee that a workplace is free from hazards.</x:v>
      </x:c>
      <x:c r="C319" s="68" t="str">
        <x:v>E1 boundary</x:v>
      </x:c>
      <x:c r="D319" s="68" t="str">
        <x:v>V25 labour layer</x:v>
      </x:c>
      <x:c r="E319" s="68" t="str">
        <x:v>SRC-1267; SRC-1250</x:v>
      </x:c>
      <x:c r="F319" s="68" t="str">
        <x:v>Preserve legal state, actual conduct, chronology, decision authority and final remedy separately.</x:v>
      </x:c>
    </x:row>
    <x:row r="320">
      <x:c r="A320" s="68" t="str">
        <x:v>CLM-319</x:v>
      </x:c>
      <x:c r="B320" s="68" t="str">
        <x:v>A workers compensation or unemployment insurance claim is a benefit-eligibility process, not proof of employer fault or permanent income replacement.</x:v>
      </x:c>
      <x:c r="C320" s="68" t="str">
        <x:v>E1 boundary</x:v>
      </x:c>
      <x:c r="D320" s="68" t="str">
        <x:v>V25 labour layer</x:v>
      </x:c>
      <x:c r="E320" s="68" t="str">
        <x:v>SRC-1266; SRC-1250</x:v>
      </x:c>
      <x:c r="F320" s="68" t="str">
        <x:v>Preserve legal state, actual conduct, chronology, decision authority and final remedy separately.</x:v>
      </x:c>
    </x:row>
    <x:row r="321">
      <x:c r="A321" s="68" t="str">
        <x:v>CLM-320</x:v>
      </x:c>
      <x:c r="B321" s="68" t="str">
        <x:v>An employee benefit plan is legally and financially distinct from the employer operating assets, and plan fiduciary authority is not corporate ownership.</x:v>
      </x:c>
      <x:c r="C321" s="68" t="str">
        <x:v>E1 boundary</x:v>
      </x:c>
      <x:c r="D321" s="68" t="str">
        <x:v>V25 labour layer</x:v>
      </x:c>
      <x:c r="E321" s="68" t="str">
        <x:v>SRC-801; SRC-1277</x:v>
      </x:c>
      <x:c r="F321" s="68" t="str">
        <x:v>Preserve legal state, actual conduct, chronology, decision authority and final remedy separately.</x:v>
      </x:c>
    </x:row>
    <x:row r="322">
      <x:c r="A322" s="68" t="str">
        <x:v>CLM-321</x:v>
      </x:c>
      <x:c r="B322" s="68" t="str">
        <x:v>A retirement account balance or equity award is not the same as cash compensation received; vesting, market value, taxes and distribution conditions matter.</x:v>
      </x:c>
      <x:c r="C322" s="68" t="str">
        <x:v>E1/S1 boundary</x:v>
      </x:c>
      <x:c r="D322" s="68" t="str">
        <x:v>V25 labour layer</x:v>
      </x:c>
      <x:c r="E322" s="68" t="str">
        <x:v>SRC-801; SRC-1274</x:v>
      </x:c>
      <x:c r="F322" s="68" t="str">
        <x:v>Preserve legal state, actual conduct, chronology, decision authority and final remedy separately.</x:v>
      </x:c>
    </x:row>
    <x:row r="323">
      <x:c r="A323" s="68" t="str">
        <x:v>CLM-322</x:v>
      </x:c>
      <x:c r="B323" s="68" t="str">
        <x:v>A non-compete or confidentiality covenant is not automatically enforceable and cannot be assumed to extinguish protected whistleblowing, organising or statutory rights.</x:v>
      </x:c>
      <x:c r="C323" s="68" t="str">
        <x:v>E1/S1 boundary</x:v>
      </x:c>
      <x:c r="D323" s="68" t="str">
        <x:v>V25 labour layer</x:v>
      </x:c>
      <x:c r="E323" s="68" t="str">
        <x:v>SRC-1234; SRC-1268</x:v>
      </x:c>
      <x:c r="F323" s="68" t="str">
        <x:v>Preserve legal state, actual conduct, chronology, decision authority and final remedy separately.</x:v>
      </x:c>
    </x:row>
    <x:row r="324">
      <x:c r="A324" s="68" t="str">
        <x:v>CLM-323</x:v>
      </x:c>
      <x:c r="B324" s="68" t="str">
        <x:v>A strike or lockout is a collective economic-pressure mechanism, not proof that either party is legally or morally correct.</x:v>
      </x:c>
      <x:c r="C324" s="68" t="str">
        <x:v>E1/S1 boundary</x:v>
      </x:c>
      <x:c r="D324" s="68" t="str">
        <x:v>V25 labour layer</x:v>
      </x:c>
      <x:c r="E324" s="68" t="str">
        <x:v>SRC-1236; SRC-1253</x:v>
      </x:c>
      <x:c r="F324" s="68" t="str">
        <x:v>Preserve legal state, actual conduct, chronology, decision authority and final remedy separately.</x:v>
      </x:c>
    </x:row>
    <x:row r="325">
      <x:c r="A325" s="68" t="str">
        <x:v>CLM-324</x:v>
      </x:c>
      <x:c r="B325" s="68" t="str">
        <x:v>An automated employment score or recommendation is not inherently neutral, valid or independently authoritative merely because a vendor produced it.</x:v>
      </x:c>
      <x:c r="C325" s="68" t="str">
        <x:v>E1/S1 boundary</x:v>
      </x:c>
      <x:c r="D325" s="68" t="str">
        <x:v>V25 labour layer</x:v>
      </x:c>
      <x:c r="E325" s="68" t="str">
        <x:v>SRC-1273; SRC-1270</x:v>
      </x:c>
      <x:c r="F325" s="68" t="str">
        <x:v>Preserve legal state, actual conduct, chronology, decision authority and final remedy separately.</x:v>
      </x:c>
    </x:row>
    <x:row r="326">
      <x:c r="A326" s="68" t="str">
        <x:v>CLM-325</x:v>
      </x:c>
      <x:c r="B326" s="68" t="str">
        <x:v>The EU Platform Work Directive requires national transposition by 2 December 2026; employment-AI obligations must be dated because high-risk employment rules apply from 2 December 2027 under the current framework.</x:v>
      </x:c>
      <x:c r="C326" s="68" t="str">
        <x:v>E1 current-status boundary</x:v>
      </x:c>
      <x:c r="D326" s="68" t="str">
        <x:v>V25 labour layer</x:v>
      </x:c>
      <x:c r="E326" s="68" t="str">
        <x:v>SRC-1279; SRC-1282</x:v>
      </x:c>
      <x:c r="F326" s="68" t="str">
        <x:v>Preserve legal state, actual conduct, chronology, decision authority and final remedy separately.</x:v>
      </x:c>
    </x:row>
    <x:row r="327">
      <x:c r="A327" s="68" t="str">
        <x:v>CLM-326</x:v>
      </x:c>
      <x:c r="B327" s="68" t="str">
        <x:v>Platform account access can function as access to income but is not identical to employee status, ownership of the platform or guaranteed future work.</x:v>
      </x:c>
      <x:c r="C327" s="68" t="str">
        <x:v>E1/S1 boundary</x:v>
      </x:c>
      <x:c r="D327" s="68" t="str">
        <x:v>V25 labour layer</x:v>
      </x:c>
      <x:c r="E327" s="68" t="str">
        <x:v>SRC-1279; SRC-1234</x:v>
      </x:c>
      <x:c r="F327" s="68" t="str">
        <x:v>Preserve legal state, actual conduct, chronology, decision authority and final remedy separately.</x:v>
      </x:c>
    </x:row>
    <x:row r="328">
      <x:c r="A328" s="68" t="str">
        <x:v>CLM-327</x:v>
      </x:c>
      <x:c r="B328" s="68" t="str">
        <x:v>Human review of an automated employment decision is meaningful only when the reviewer has information, authority and time to change the outcome.</x:v>
      </x:c>
      <x:c r="C328" s="68" t="str">
        <x:v>S1 boundary</x:v>
      </x:c>
      <x:c r="D328" s="68" t="str">
        <x:v>V25 labour layer</x:v>
      </x:c>
      <x:c r="E328" s="68" t="str">
        <x:v>SRC-1279; SRC-1283</x:v>
      </x:c>
      <x:c r="F328" s="68" t="str">
        <x:v>Preserve legal state, actual conduct, chronology, decision authority and final remedy separately.</x:v>
      </x:c>
    </x:row>
    <x:row r="329">
      <x:c r="A329" s="68" t="str">
        <x:v>CLM-328</x:v>
      </x:c>
      <x:c r="B329" s="68" t="str">
        <x:v>Lead-firm purchasing and delivery requirements can influence supplier labour conditions without making the lead firm the direct employer of every supplier worker.</x:v>
      </x:c>
      <x:c r="C329" s="68" t="str">
        <x:v>S1 boundary</x:v>
      </x:c>
      <x:c r="D329" s="68" t="str">
        <x:v>V25 labour layer</x:v>
      </x:c>
      <x:c r="E329" s="68" t="str">
        <x:v>SRC-1252; SRC-1234</x:v>
      </x:c>
      <x:c r="F329" s="68" t="str">
        <x:v>Preserve legal state, actual conduct, chronology, decision authority and final remedy separately.</x:v>
      </x:c>
    </x:row>
    <x:row r="330">
      <x:c r="A330" s="68" t="str">
        <x:v>CLM-329</x:v>
      </x:c>
      <x:c r="B330" s="68" t="str">
        <x:v>The strongest labour-power evidence combines employer identity, actual supervision, pay and time records, worker testimony, collective rights, safety data, algorithmic systems and remedy outcomes.</x:v>
      </x:c>
      <x:c r="C330" s="68" t="str">
        <x:v>N1 design</x:v>
      </x:c>
      <x:c r="D330" s="68" t="str">
        <x:v>V25 labour layer</x:v>
      </x:c>
      <x:c r="E330" s="68" t="str">
        <x:v>SRC-1234; SRC-1237; SRC-1250</x:v>
      </x:c>
      <x:c r="F330" s="68" t="str">
        <x:v>Preserve legal state, actual conduct, chronology, decision authority and final remedy separately.</x:v>
      </x:c>
    </x:row>
    <x:row r="331">
      <x:c r="A331" s="68" t="str">
        <x:v>CLM-330</x:v>
      </x:c>
      <x:c r="B331" s="68" t="str">
        <x:v>Health insurance coverage creates a contractual or statutory payment claim, not a guarantee that a provider is available, a service is authorised or the patient owes nothing.</x:v>
      </x:c>
      <x:c r="C331" s="68" t="str">
        <x:v>E1/S1 boundary</x:v>
      </x:c>
      <x:c r="D331" s="68" t="str">
        <x:v>V26COV-001–025</x:v>
      </x:c>
      <x:c r="E331" s="68" t="str">
        <x:v>SRC-1339; SRC-1298</x:v>
      </x:c>
      <x:c r="F331" s="68" t="str">
        <x:v>Separate eligibility, benefit coverage, provider access, prior authorization and cost sharing.</x:v>
      </x:c>
    </x:row>
    <x:row r="332">
      <x:c r="A332" s="68" t="str">
        <x:v>CLM-331</x:v>
      </x:c>
      <x:c r="B332" s="68" t="str">
        <x:v>A provider directory entry does not prove current appointment availability, accurate network status or willingness to accept a specific patient.</x:v>
      </x:c>
      <x:c r="C332" s="68" t="str">
        <x:v>E1/S1 boundary</x:v>
      </x:c>
      <x:c r="D332" s="68" t="str">
        <x:v>V26COV-010–020</x:v>
      </x:c>
      <x:c r="E332" s="68" t="str">
        <x:v>SRC-1301; SRC-1300</x:v>
      </x:c>
      <x:c r="F332" s="68" t="str">
        <x:v>Verify contract, directory date, scheduling and actual access.</x:v>
      </x:c>
    </x:row>
    <x:row r="333">
      <x:c r="A333" s="68" t="str">
        <x:v>CLM-332</x:v>
      </x:c>
      <x:c r="B333" s="68" t="str">
        <x:v>Prior authorization approval is not a clinical recommendation, guarantee of payment or finding that all claim conditions are satisfied.</x:v>
      </x:c>
      <x:c r="C333" s="68" t="str">
        <x:v>E1 boundary</x:v>
      </x:c>
      <x:c r="D333" s="68" t="str">
        <x:v>V26COV-015–025</x:v>
      </x:c>
      <x:c r="E333" s="68" t="str">
        <x:v>SRC-1298; SRC-1299</x:v>
      </x:c>
      <x:c r="F333" s="68" t="str">
        <x:v>Preserve clinical order, authorization, service delivery and claim adjudication separately.</x:v>
      </x:c>
    </x:row>
    <x:row r="334">
      <x:c r="A334" s="68" t="str">
        <x:v>CLM-333</x:v>
      </x:c>
      <x:c r="B334" s="68" t="str">
        <x:v>A paid healthcare claim proves an adjudicated payment state, not medical necessity, quality or correct coding.</x:v>
      </x:c>
      <x:c r="C334" s="68" t="str">
        <x:v>E1/S1 boundary</x:v>
      </x:c>
      <x:c r="D334" s="68" t="str">
        <x:v>V26PAY-001–025</x:v>
      </x:c>
      <x:c r="E334" s="68" t="str">
        <x:v>SRC-1300; SRC-1348</x:v>
      </x:c>
      <x:c r="F334" s="68" t="str">
        <x:v>Link claim, documentation, coding, coverage criteria and outcome.</x:v>
      </x:c>
    </x:row>
    <x:row r="335">
      <x:c r="A335" s="68" t="str">
        <x:v>CLM-334</x:v>
      </x:c>
      <x:c r="B335" s="68" t="str">
        <x:v>Hospital gross charge, negotiated rate, allowed amount, patient cost sharing and provider cost are separate financial objects.</x:v>
      </x:c>
      <x:c r="C335" s="68" t="str">
        <x:v>E1 boundary</x:v>
      </x:c>
      <x:c r="D335" s="68" t="str">
        <x:v>V26PRICE-001–025</x:v>
      </x:c>
      <x:c r="E335" s="68" t="str">
        <x:v>SRC-1293; SRC-1292</x:v>
      </x:c>
      <x:c r="F335" s="68" t="str">
        <x:v>Preserve every price and payment state separately.</x:v>
      </x:c>
    </x:row>
    <x:row r="336">
      <x:c r="A336" s="68" t="str">
        <x:v>CLM-335</x:v>
      </x:c>
      <x:c r="B336" s="68" t="str">
        <x:v>Hospital price-transparency publication increases legibility but does not by itself reveal the final patient bill or total episode cost.</x:v>
      </x:c>
      <x:c r="C336" s="68" t="str">
        <x:v>E1/S1 boundary</x:v>
      </x:c>
      <x:c r="D336" s="68" t="str">
        <x:v>V26PRICE-001–015</x:v>
      </x:c>
      <x:c r="E336" s="68" t="str">
        <x:v>SRC-1293; SRC-1294</x:v>
      </x:c>
      <x:c r="F336" s="68" t="str">
        <x:v>Include insurance status, coding, ancillary services and adjudication.</x:v>
      </x:c>
    </x:row>
    <x:row r="337">
      <x:c r="A337" s="68" t="str">
        <x:v>CLM-336</x:v>
      </x:c>
      <x:c r="B337" s="68" t="str">
        <x:v>The No Surprises Act protects patients in defined encounters while leaving a separate provider-plan payment dispute.</x:v>
      </x:c>
      <x:c r="C337" s="68" t="str">
        <x:v>E1 boundary</x:v>
      </x:c>
      <x:c r="D337" s="68" t="str">
        <x:v>V26PRICE-016–025</x:v>
      </x:c>
      <x:c r="E337" s="68" t="str">
        <x:v>SRC-1294; SRC-1296</x:v>
      </x:c>
      <x:c r="F337" s="68" t="str">
        <x:v>Separate patient cost-sharing protection from provider reimbursement.</x:v>
      </x:c>
    </x:row>
    <x:row r="338">
      <x:c r="A338" s="68" t="str">
        <x:v>CLM-337</x:v>
      </x:c>
      <x:c r="B338" s="68" t="str">
        <x:v>An IDR determination selects a payment amount for a qualifying dispute; it does not establish clinical quality, network adequacy or the economic cost of care.</x:v>
      </x:c>
      <x:c r="C338" s="68" t="str">
        <x:v>E1 boundary</x:v>
      </x:c>
      <x:c r="D338" s="68" t="str">
        <x:v>V26PRICE-020–025</x:v>
      </x:c>
      <x:c r="E338" s="68" t="str">
        <x:v>SRC-1296; SRC-1295</x:v>
      </x:c>
      <x:c r="F338" s="68" t="str">
        <x:v>Record dispute eligibility, submissions, determination and payment.</x:v>
      </x:c>
    </x:row>
    <x:row r="339">
      <x:c r="A339" s="68" t="str">
        <x:v>CLM-338</x:v>
      </x:c>
      <x:c r="B339" s="68" t="str">
        <x:v>Medical debt can result from coverage gaps, cost sharing, billing error or denied assistance; the face amount does not establish final lawful liability.</x:v>
      </x:c>
      <x:c r="C339" s="68" t="str">
        <x:v>E1/S1 boundary</x:v>
      </x:c>
      <x:c r="D339" s="68" t="str">
        <x:v>V26DEBT-001–015</x:v>
      </x:c>
      <x:c r="E339" s="68" t="str">
        <x:v>SRC-1294; SRC-1339</x:v>
      </x:c>
      <x:c r="F339" s="68" t="str">
        <x:v>Track claim, EOB, assistance, appeal, collection and settlement.</x:v>
      </x:c>
    </x:row>
    <x:row r="340">
      <x:c r="A340" s="68" t="str">
        <x:v>CLM-339</x:v>
      </x:c>
      <x:c r="B340" s="68" t="str">
        <x:v>Capitation and value-based payment transfer financial risk but do not transfer ownership of patients or eliminate professional duties.</x:v>
      </x:c>
      <x:c r="C340" s="68" t="str">
        <x:v>E1/S1 boundary</x:v>
      </x:c>
      <x:c r="D340" s="68" t="str">
        <x:v>V26PAY-020–035</x:v>
      </x:c>
      <x:c r="E340" s="68" t="str">
        <x:v>SRC-1301; SRC-1348</x:v>
      </x:c>
      <x:c r="F340" s="68" t="str">
        <x:v>Separate payment risk, clinical authority and patient rights.</x:v>
      </x:c>
    </x:row>
    <x:row r="341">
      <x:c r="A341" s="68" t="str">
        <x:v>CLM-340</x:v>
      </x:c>
      <x:c r="B341" s="68" t="str">
        <x:v>A drug formulary converts coverage policy into practical access, but preferred status is not proof that a product is clinically superior for every patient.</x:v>
      </x:c>
      <x:c r="C341" s="68" t="str">
        <x:v>E1/S1 boundary</x:v>
      </x:c>
      <x:c r="D341" s="68" t="str">
        <x:v>V26DRUG-001–025</x:v>
      </x:c>
      <x:c r="E341" s="68" t="str">
        <x:v>SRC-1324; SRC-1307</x:v>
      </x:c>
      <x:c r="F341" s="68" t="str">
        <x:v>Record tier, restrictions, net price, evidence and individual response.</x:v>
      </x:c>
    </x:row>
    <x:row r="342">
      <x:c r="A342" s="68" t="str">
        <x:v>CLM-341</x:v>
      </x:c>
      <x:c r="B342" s="68" t="str">
        <x:v>A manufacturer rebate is a contractual payment and not by itself proof of unlawful steering, lower patient cost or higher total system cost.</x:v>
      </x:c>
      <x:c r="C342" s="68" t="str">
        <x:v>E1/S1 boundary</x:v>
      </x:c>
      <x:c r="D342" s="68" t="str">
        <x:v>V26DRUG-005–020</x:v>
      </x:c>
      <x:c r="E342" s="68" t="str">
        <x:v>SRC-1322; SRC-1323</x:v>
      </x:c>
      <x:c r="F342" s="68" t="str">
        <x:v>Trace list price, rebate, plan payment, pharmacy reimbursement and patient cost.</x:v>
      </x:c>
    </x:row>
    <x:row r="343">
      <x:c r="A343" s="68" t="str">
        <x:v>CLM-342</x:v>
      </x:c>
      <x:c r="B343" s="68" t="str">
        <x:v>PBM affiliation with a pharmacy establishes common ownership, not automatic proof that every prescription was improperly steered or overpriced.</x:v>
      </x:c>
      <x:c r="C343" s="68" t="str">
        <x:v>E1/S1 boundary</x:v>
      </x:c>
      <x:c r="D343" s="68" t="str">
        <x:v>V26DRUG-010–025</x:v>
      </x:c>
      <x:c r="E343" s="68" t="str">
        <x:v>SRC-1322; SRC-1324</x:v>
      </x:c>
      <x:c r="F343" s="68" t="str">
        <x:v>Identify formulary, network, channel policy, acquisition cost and alternative pharmacies.</x:v>
      </x:c>
    </x:row>
    <x:row r="344">
      <x:c r="A344" s="68" t="str">
        <x:v>CLM-343</x:v>
      </x:c>
      <x:c r="B344" s="68" t="str">
        <x:v>A Medicare maximum fair price applies within the statutory negotiation programme and is not a universal market price for every purchaser or transaction.</x:v>
      </x:c>
      <x:c r="C344" s="68" t="str">
        <x:v>E1 boundary</x:v>
      </x:c>
      <x:c r="D344" s="68" t="str">
        <x:v>V26DRUG-020–030</x:v>
      </x:c>
      <x:c r="E344" s="68" t="str">
        <x:v>SRC-1303; SRC-1305</x:v>
      </x:c>
      <x:c r="F344" s="68" t="str">
        <x:v>Record product, applicability year, programme and dispensing transaction.</x:v>
      </x:c>
    </x:row>
    <x:row r="345">
      <x:c r="A345" s="68" t="str">
        <x:v>CLM-344</x:v>
      </x:c>
      <x:c r="B345" s="68" t="str">
        <x:v>FDA approval establishes a regulatory benefit-risk decision for labelled use, not insurance coverage, affordability or superiority over every alternative.</x:v>
      </x:c>
      <x:c r="C345" s="68" t="str">
        <x:v>E1 boundary</x:v>
      </x:c>
      <x:c r="D345" s="68" t="str">
        <x:v>V26REG-001–020</x:v>
      </x:c>
      <x:c r="E345" s="68" t="str">
        <x:v>SRC-1310; SRC-1314</x:v>
      </x:c>
      <x:c r="F345" s="68" t="str">
        <x:v>Separate approval, label, comparative evidence, reimbursement and access.</x:v>
      </x:c>
    </x:row>
    <x:row r="346">
      <x:c r="A346" s="68" t="str">
        <x:v>CLM-345</x:v>
      </x:c>
      <x:c r="B346" s="68" t="str">
        <x:v>An Orange Book patent listing records submitted patent information but does not establish patent validity, infringement or the exact date of generic entry.</x:v>
      </x:c>
      <x:c r="C346" s="68" t="str">
        <x:v>E1 boundary</x:v>
      </x:c>
      <x:c r="D346" s="68" t="str">
        <x:v>V26REG-010–025</x:v>
      </x:c>
      <x:c r="E346" s="68" t="str">
        <x:v>SRC-1310; SRC-1311</x:v>
      </x:c>
      <x:c r="F346" s="68" t="str">
        <x:v>Track listed patent, certification, litigation, exclusivity and launch.</x:v>
      </x:c>
    </x:row>
    <x:row r="347">
      <x:c r="A347" s="68" t="str">
        <x:v>CLM-346</x:v>
      </x:c>
      <x:c r="B347" s="68" t="str">
        <x:v>Biosimilar approval establishes biosimilarity under the regulatory standard, not chemical identity, automatic interchangeability or market uptake.</x:v>
      </x:c>
      <x:c r="C347" s="68" t="str">
        <x:v>E1 boundary</x:v>
      </x:c>
      <x:c r="D347" s="68" t="str">
        <x:v>V26REG-020–030</x:v>
      </x:c>
      <x:c r="E347" s="68" t="str">
        <x:v>SRC-1314; SRC-1315</x:v>
      </x:c>
      <x:c r="F347" s="68" t="str">
        <x:v>Preserve biosimilar, interchangeable status, formulary and dispensing law.</x:v>
      </x:c>
    </x:row>
    <x:row r="348">
      <x:c r="A348" s="68" t="str">
        <x:v>CLM-347</x:v>
      </x:c>
      <x:c r="B348" s="68" t="str">
        <x:v>Accelerated approval provides earlier market access based on predictive evidence and leaves a confirmatory evidence obligation.</x:v>
      </x:c>
      <x:c r="C348" s="68" t="str">
        <x:v>E1 boundary</x:v>
      </x:c>
      <x:c r="D348" s="68" t="str">
        <x:v>V26TRIAL-015–030</x:v>
      </x:c>
      <x:c r="E348" s="68" t="str">
        <x:v>SRC-1316; SRC-1317</x:v>
      </x:c>
      <x:c r="F348" s="68" t="str">
        <x:v>Track endpoint, approval condition, trial status and later regulatory action.</x:v>
      </x:c>
    </x:row>
    <x:row r="349">
      <x:c r="A349" s="68" t="str">
        <x:v>CLM-348</x:v>
      </x:c>
      <x:c r="B349" s="68" t="str">
        <x:v>Signed informed consent is evidence of a consent process, not proof of full understanding, voluntariness or absence of therapeutic misconception.</x:v>
      </x:c>
      <x:c r="C349" s="68" t="str">
        <x:v>E1/S1 boundary</x:v>
      </x:c>
      <x:c r="D349" s="68" t="str">
        <x:v>V26TRIAL-001–015</x:v>
      </x:c>
      <x:c r="E349" s="68" t="str">
        <x:v>SRC-1320; SRC-1318</x:v>
      </x:c>
      <x:c r="F349" s="68" t="str">
        <x:v>Review disclosure, discussion, capacity, language and recruitment conditions.</x:v>
      </x:c>
    </x:row>
    <x:row r="350">
      <x:c r="A350" s="68" t="str">
        <x:v>CLM-349</x:v>
      </x:c>
      <x:c r="B350" s="68" t="str">
        <x:v>IRB approval establishes institutional permission under research rules, not proof that a study is safe, scientifically valid or ethically conducted in practice.</x:v>
      </x:c>
      <x:c r="C350" s="68" t="str">
        <x:v>E1 boundary</x:v>
      </x:c>
      <x:c r="D350" s="68" t="str">
        <x:v>V26TRIAL-001–020</x:v>
      </x:c>
      <x:c r="E350" s="68" t="str">
        <x:v>SRC-1319; SRC-1321</x:v>
      </x:c>
      <x:c r="F350" s="68" t="str">
        <x:v>Preserve protocol review, implementation, monitoring and adverse events.</x:v>
      </x:c>
    </x:row>
    <x:row r="351">
      <x:c r="A351" s="68" t="str">
        <x:v>CLM-350</x:v>
      </x:c>
      <x:c r="B351" s="68" t="str">
        <x:v>HIPAA applies to defined covered entities and business associates and should not be treated as a universal law governing every health-related dataset or application.</x:v>
      </x:c>
      <x:c r="C351" s="68" t="str">
        <x:v>E1 boundary</x:v>
      </x:c>
      <x:c r="D351" s="68" t="str">
        <x:v>V26DATA-001–020</x:v>
      </x:c>
      <x:c r="E351" s="68" t="str">
        <x:v>SRC-1327; SRC-1327</x:v>
      </x:c>
      <x:c r="F351" s="68" t="str">
        <x:v>Identify actor status, information type and other applicable privacy law.</x:v>
      </x:c>
    </x:row>
    <x:row r="352">
      <x:c r="A352" s="68" t="str">
        <x:v>CLM-351</x:v>
      </x:c>
      <x:c r="B352" s="68" t="str">
        <x:v>A patient access right is not singular ownership of all health data, and custody, privacy, intellectual property and secondary-use permission remain distinct.</x:v>
      </x:c>
      <x:c r="C352" s="68" t="str">
        <x:v>E1/S1 boundary</x:v>
      </x:c>
      <x:c r="D352" s="68" t="str">
        <x:v>V26DATA-010–030</x:v>
      </x:c>
      <x:c r="E352" s="68" t="str">
        <x:v>SRC-1328; SRC-1334</x:v>
      </x:c>
      <x:c r="F352" s="68" t="str">
        <x:v>Record access, correction, export, custody and authorised uses separately.</x:v>
      </x:c>
    </x:row>
    <x:row r="353">
      <x:c r="A353" s="68" t="str">
        <x:v>CLM-352</x:v>
      </x:c>
      <x:c r="B353" s="68" t="str">
        <x:v>De-identified data may fall outside the HIPAA identifiability standard but are not guaranteed to be impossible to re-identify or unrestricted under every law.</x:v>
      </x:c>
      <x:c r="C353" s="68" t="str">
        <x:v>E1/S1 boundary</x:v>
      </x:c>
      <x:c r="D353" s="68" t="str">
        <x:v>V26DATA-020–030</x:v>
      </x:c>
      <x:c r="E353" s="68" t="str">
        <x:v>SRC-1329; SRC-1336</x:v>
      </x:c>
      <x:c r="F353" s="68" t="str">
        <x:v>Preserve method, residual risk, contract and other legal regimes.</x:v>
      </x:c>
    </x:row>
    <x:row r="354">
      <x:c r="A354" s="68" t="str">
        <x:v>CLM-353</x:v>
      </x:c>
      <x:c r="B354" s="68" t="str">
        <x:v>A nursing-home star rating or quality measure is an aggregate indicator, not a guarantee of the quality of a particular service or outcome for an individual.</x:v>
      </x:c>
      <x:c r="C354" s="68" t="str">
        <x:v>E1/S1 boundary</x:v>
      </x:c>
      <x:c r="D354" s="68" t="str">
        <x:v>V26CARE-010–025</x:v>
      </x:c>
      <x:c r="E354" s="68" t="str">
        <x:v>SRC-1350; SRC-1348</x:v>
      </x:c>
      <x:c r="F354" s="68" t="str">
        <x:v>Review component measures, date, staffing, inspection and resident needs.</x:v>
      </x:c>
    </x:row>
    <x:row r="355">
      <x:c r="A355" s="68" t="str">
        <x:v>CLM-354</x:v>
      </x:c>
      <x:c r="B355" s="68" t="str">
        <x:v>The strongest healthcare-power evidence combines coverage terms, network contracts, clinical records, prices, claims, drug-channel contracts, regulatory decisions, health-data logs and actual patient outcomes.</x:v>
      </x:c>
      <x:c r="C355" s="68" t="str">
        <x:v>N1 design</x:v>
      </x:c>
      <x:c r="D355" s="68" t="str">
        <x:v>V26DESIGN-001</x:v>
      </x:c>
      <x:c r="E355" s="68" t="str">
        <x:v>SRC-1339; SRC-1348; SRC-1332</x:v>
      </x:c>
      <x:c r="F355" s="68" t="str">
        <x:v>Require cross-system reconciliation before classifying access, denial, pricing abuse or clinical harm.</x:v>
      </x:c>
    </x:row>
    <x:row r="356">
      <x:c r="A356" s="68" t="str">
        <x:v>CLM-355</x:v>
      </x:c>
      <x:c r="B356" s="68" t="str">
        <x:v>Admission to an institution is distinct from enrolment, attendance, progression, completion and recognised qualification.</x:v>
      </x:c>
      <x:c r="C356" s="68" t="str">
        <x:v>E1 boundary</x:v>
      </x:c>
      <x:c r="D356" s="68" t="str">
        <x:v>V27ACCESS-001–020</x:v>
      </x:c>
      <x:c r="E356" s="68" t="str">
        <x:v>SRC-1368; SRC-1354</x:v>
      </x:c>
      <x:c r="F356" s="68" t="str">
        <x:v>Preserve each state in the education lifecycle separately.</x:v>
      </x:c>
    </x:row>
    <x:row r="357">
      <x:c r="A357" s="68" t="str">
        <x:v>CLM-356</x:v>
      </x:c>
      <x:c r="B357" s="68" t="str">
        <x:v>A published tuition price is not the same as a student's net price, full cost of attendance or total debt-financed cost.</x:v>
      </x:c>
      <x:c r="C357" s="68" t="str">
        <x:v>E1/S1 boundary</x:v>
      </x:c>
      <x:c r="D357" s="68" t="str">
        <x:v>V27FIN-001–020</x:v>
      </x:c>
      <x:c r="E357" s="68" t="str">
        <x:v>SRC-1377; SRC-1383</x:v>
      </x:c>
      <x:c r="F357" s="68" t="str">
        <x:v>Record tuition, grants, living costs, borrowing and repayment separately.</x:v>
      </x:c>
    </x:row>
    <x:row r="358">
      <x:c r="A358" s="68" t="str">
        <x:v>CLM-357</x:v>
      </x:c>
      <x:c r="B358" s="68" t="str">
        <x:v>A grant award reduces price but does not establish that education is affordable or that the student can cover living costs.</x:v>
      </x:c>
      <x:c r="C358" s="68" t="str">
        <x:v>E1/S1 boundary</x:v>
      </x:c>
      <x:c r="D358" s="68" t="str">
        <x:v>V27FIN-005–015</x:v>
      </x:c>
      <x:c r="E358" s="68" t="str">
        <x:v>SRC-1374; SRC-1362</x:v>
      </x:c>
      <x:c r="F358" s="68" t="str">
        <x:v>Reconcile grant amount with complete cost of attendance and household resources.</x:v>
      </x:c>
    </x:row>
    <x:row r="359">
      <x:c r="A359" s="68" t="str">
        <x:v>CLM-358</x:v>
      </x:c>
      <x:c r="B359" s="68" t="str">
        <x:v>Student loan disbursement establishes a debt claim, not programme quality, completion, employability or positive financial return.</x:v>
      </x:c>
      <x:c r="C359" s="68" t="str">
        <x:v>E1/S1 boundary</x:v>
      </x:c>
      <x:c r="D359" s="68" t="str">
        <x:v>V27FIN-010–025</x:v>
      </x:c>
      <x:c r="E359" s="68" t="str">
        <x:v>SRC-1375; SRC-1380</x:v>
      </x:c>
      <x:c r="F359" s="68" t="str">
        <x:v>Track enrolment, completion, earnings, repayment and default separately.</x:v>
      </x:c>
    </x:row>
    <x:row r="360">
      <x:c r="A360" s="68" t="str">
        <x:v>CLM-359</x:v>
      </x:c>
      <x:c r="B360" s="68" t="str">
        <x:v>Accreditation is a periodic quality-assurance and eligibility process; it is not a government endorsement or guarantee of student outcomes.</x:v>
      </x:c>
      <x:c r="C360" s="68" t="str">
        <x:v>E1 boundary</x:v>
      </x:c>
      <x:c r="D360" s="68" t="str">
        <x:v>V27ACCRED-001–020</x:v>
      </x:c>
      <x:c r="E360" s="68" t="str">
        <x:v>SRC-1370; SRC-1369</x:v>
      </x:c>
      <x:c r="F360" s="68" t="str">
        <x:v>Preserve accreditor status, government recognition, institutional eligibility and student outcomes separately.</x:v>
      </x:c>
    </x:row>
    <x:row r="361">
      <x:c r="A361" s="68" t="str">
        <x:v>CLM-360</x:v>
      </x:c>
      <x:c r="B361" s="68" t="str">
        <x:v>State authorisation, degree-awarding authority and accreditation are separate legal and institutional permissions.</x:v>
      </x:c>
      <x:c r="C361" s="68" t="str">
        <x:v>E1 boundary</x:v>
      </x:c>
      <x:c r="D361" s="68" t="str">
        <x:v>V27ACCRED-010–025</x:v>
      </x:c>
      <x:c r="E361" s="68" t="str">
        <x:v>SRC-1372; SRC-1371</x:v>
      </x:c>
      <x:c r="F361" s="68" t="str">
        <x:v>Identify the authority, scope, period and consequence of each permission.</x:v>
      </x:c>
    </x:row>
    <x:row r="362">
      <x:c r="A362" s="68" t="str">
        <x:v>CLM-361</x:v>
      </x:c>
      <x:c r="B362" s="68" t="str">
        <x:v>Academic credits record workload or recognised study but do not by themselves prove mastery of the associated learning outcomes.</x:v>
      </x:c>
      <x:c r="C362" s="68" t="str">
        <x:v>E1/S1 boundary</x:v>
      </x:c>
      <x:c r="D362" s="68" t="str">
        <x:v>V27CURR-001–020</x:v>
      </x:c>
      <x:c r="E362" s="68" t="str">
        <x:v>SRC-1390; SRC-1391</x:v>
      </x:c>
      <x:c r="F362" s="68" t="str">
        <x:v>Preserve workload, assessment, grade and competence separately.</x:v>
      </x:c>
    </x:row>
    <x:row r="363">
      <x:c r="A363" s="68" t="str">
        <x:v>CLM-362</x:v>
      </x:c>
      <x:c r="B363" s="68" t="str">
        <x:v>A degree or micro-credential is an institutional attestation, not a complete measure of individual skill, productivity or character.</x:v>
      </x:c>
      <x:c r="C363" s="68" t="str">
        <x:v>E1/S1 boundary</x:v>
      </x:c>
      <x:c r="D363" s="68" t="str">
        <x:v>V27CRED-001–020</x:v>
      </x:c>
      <x:c r="E363" s="68" t="str">
        <x:v>SRC-1354; SRC-1394</x:v>
      </x:c>
      <x:c r="F363" s="68" t="str">
        <x:v>Record issuer, level, learning outcomes, assessment and recognition context.</x:v>
      </x:c>
    </x:row>
    <x:row r="364">
      <x:c r="A364" s="68" t="str">
        <x:v>CLM-363</x:v>
      </x:c>
      <x:c r="B364" s="68" t="str">
        <x:v>Qualification recognition can enable further study or employment consideration but does not automatically confer professional licensure or admission.</x:v>
      </x:c>
      <x:c r="C364" s="68" t="str">
        <x:v>E1 boundary</x:v>
      </x:c>
      <x:c r="D364" s="68" t="str">
        <x:v>V27MOB-001–015</x:v>
      </x:c>
      <x:c r="E364" s="68" t="str">
        <x:v>SRC-1354; SRC-1355</x:v>
      </x:c>
      <x:c r="F364" s="68" t="str">
        <x:v>Separate recognition, admission, migration and occupational licensing.</x:v>
      </x:c>
    </x:row>
    <x:row r="365">
      <x:c r="A365" s="68" t="str">
        <x:v>CLM-364</x:v>
      </x:c>
      <x:c r="B365" s="68" t="str">
        <x:v>A university ranking is a methodology-dependent comparative product, not an objective total measure of educational or research quality.</x:v>
      </x:c>
      <x:c r="C365" s="68" t="str">
        <x:v>E2/S1 boundary</x:v>
      </x:c>
      <x:c r="D365" s="68" t="str">
        <x:v>V27METRIC-001–015</x:v>
      </x:c>
      <x:c r="E365" s="68" t="str">
        <x:v>SRC-1416; SRC-1416</x:v>
      </x:c>
      <x:c r="F365" s="68" t="str">
        <x:v>Record indicators, weights, data sources, missing values and reputation inputs.</x:v>
      </x:c>
    </x:row>
    <x:row r="366">
      <x:c r="A366" s="68" t="str">
        <x:v>CLM-365</x:v>
      </x:c>
      <x:c r="B366" s="68" t="str">
        <x:v>A research grant funds a proposed programme of work; it does not establish the truth, social value or eventual reproducibility of the results.</x:v>
      </x:c>
      <x:c r="C366" s="68" t="str">
        <x:v>E1 boundary</x:v>
      </x:c>
      <x:c r="D366" s="68" t="str">
        <x:v>V27RESEARCH-001–020</x:v>
      </x:c>
      <x:c r="E366" s="68" t="str">
        <x:v>SRC-1399; SRC-1401</x:v>
      </x:c>
      <x:c r="F366" s="68" t="str">
        <x:v>Preserve proposal review, award, conduct, outputs and replication separately.</x:v>
      </x:c>
    </x:row>
    <x:row r="367">
      <x:c r="A367" s="68" t="str">
        <x:v>CLM-366</x:v>
      </x:c>
      <x:c r="B367" s="68" t="str">
        <x:v>Peer review is a gatekeeping and quality-control process, not a guarantee that a publication is correct or reproducible.</x:v>
      </x:c>
      <x:c r="C367" s="68" t="str">
        <x:v>E1/S1 boundary</x:v>
      </x:c>
      <x:c r="D367" s="68" t="str">
        <x:v>V27PUBLISH-001–020</x:v>
      </x:c>
      <x:c r="E367" s="68" t="str">
        <x:v>SRC-1411; SRC-1357</x:v>
      </x:c>
      <x:c r="F367" s="68" t="str">
        <x:v>Track reviews, editorial decisions, conflicts, corrections and replication.</x:v>
      </x:c>
    </x:row>
    <x:row r="368">
      <x:c r="A368" s="68" t="str">
        <x:v>CLM-367</x:v>
      </x:c>
      <x:c r="B368" s="68" t="str">
        <x:v>Journal prestige and citation counts are signals shaped by field, network and visibility; they are not direct measures of truth or social value.</x:v>
      </x:c>
      <x:c r="C368" s="68" t="str">
        <x:v>E2/S1 boundary</x:v>
      </x:c>
      <x:c r="D368" s="68" t="str">
        <x:v>V27METRIC-005–020</x:v>
      </x:c>
      <x:c r="E368" s="68" t="str">
        <x:v>SRC-1416; SRC-1417</x:v>
      </x:c>
      <x:c r="F368" s="68" t="str">
        <x:v>Normalise by field and preserve article-level evidence.</x:v>
      </x:c>
    </x:row>
    <x:row r="369">
      <x:c r="A369" s="68" t="str">
        <x:v>CLM-368</x:v>
      </x:c>
      <x:c r="B369" s="68" t="str">
        <x:v>Open access removes some reader barriers but does not mean publication, production, preservation or data stewardship is costless.</x:v>
      </x:c>
      <x:c r="C369" s="68" t="str">
        <x:v>E1/S1 boundary</x:v>
      </x:c>
      <x:c r="D369" s="68" t="str">
        <x:v>V27PUBLISH-010–025</x:v>
      </x:c>
      <x:c r="E369" s="68" t="str">
        <x:v>SRC-1413; SRC-1357</x:v>
      </x:c>
      <x:c r="F369" s="68" t="str">
        <x:v>Track payer, licence, repository, preservation and access conditions.</x:v>
      </x:c>
    </x:row>
    <x:row r="370">
      <x:c r="A370" s="68" t="str">
        <x:v>CLM-369</x:v>
      </x:c>
      <x:c r="B370" s="68" t="str">
        <x:v>An article processing charge is a payment for a publishing service or model; it is not proof of acceptance, quality or legitimacy.</x:v>
      </x:c>
      <x:c r="C370" s="68" t="str">
        <x:v>E1 boundary</x:v>
      </x:c>
      <x:c r="D370" s="68" t="str">
        <x:v>V27PUBLISH-010–020</x:v>
      </x:c>
      <x:c r="E370" s="68" t="str">
        <x:v>SRC-1414; SRC-1413</x:v>
      </x:c>
      <x:c r="F370" s="68" t="str">
        <x:v>Separate editorial review from payment and publisher business model.</x:v>
      </x:c>
    </x:row>
    <x:row r="371">
      <x:c r="A371" s="68" t="str">
        <x:v>CLM-370</x:v>
      </x:c>
      <x:c r="B371" s="68" t="str">
        <x:v>Institutional repository deposit is distinct from public-domain status and can remain subject to copyright, embargo or access conditions.</x:v>
      </x:c>
      <x:c r="C371" s="68" t="str">
        <x:v>E1 boundary</x:v>
      </x:c>
      <x:c r="D371" s="68" t="str">
        <x:v>V27PUBLISH-015–025</x:v>
      </x:c>
      <x:c r="E371" s="68" t="str">
        <x:v>SRC-1400; SRC-1412</x:v>
      </x:c>
      <x:c r="F371" s="68" t="str">
        <x:v>Record version, licence, embargo and repository access.</x:v>
      </x:c>
    </x:row>
    <x:row r="372">
      <x:c r="A372" s="68" t="str">
        <x:v>CLM-371</x:v>
      </x:c>
      <x:c r="B372" s="68" t="str">
        <x:v>Institutional review board approval is a permission and oversight state, not proof that research is risk-free or ethically unproblematic.</x:v>
      </x:c>
      <x:c r="C372" s="68" t="str">
        <x:v>E1 boundary</x:v>
      </x:c>
      <x:c r="D372" s="68" t="str">
        <x:v>V27RESEARCH-015–030</x:v>
      </x:c>
      <x:c r="E372" s="68" t="str">
        <x:v>SRC-1406; SRC-1401</x:v>
      </x:c>
      <x:c r="F372" s="68" t="str">
        <x:v>Track protocol adherence, adverse events, consent and continuing review.</x:v>
      </x:c>
    </x:row>
    <x:row r="373">
      <x:c r="A373" s="68" t="str">
        <x:v>CLM-372</x:v>
      </x:c>
      <x:c r="B373" s="68" t="str">
        <x:v>Informed consent documents participation authority but does not eliminate power imbalance, misunderstanding or later harm.</x:v>
      </x:c>
      <x:c r="C373" s="68" t="str">
        <x:v>E1/S1 boundary</x:v>
      </x:c>
      <x:c r="D373" s="68" t="str">
        <x:v>V27RESEARCH-020–030</x:v>
      </x:c>
      <x:c r="E373" s="68" t="str">
        <x:v>SRC-1406; SRC-1401</x:v>
      </x:c>
      <x:c r="F373" s="68" t="str">
        <x:v>Examine comprehension, voluntariness, dependency and withdrawal rights.</x:v>
      </x:c>
    </x:row>
    <x:row r="374">
      <x:c r="A374" s="68" t="str">
        <x:v>CLM-373</x:v>
      </x:c>
      <x:c r="B374" s="68" t="str">
        <x:v>A research misconduct allegation is not a finding; a retraction is not automatically proof that every author committed misconduct.</x:v>
      </x:c>
      <x:c r="C374" s="68" t="str">
        <x:v>E1 boundary</x:v>
      </x:c>
      <x:c r="D374" s="68" t="str">
        <x:v>V27INTEGRITY-001–015</x:v>
      </x:c>
      <x:c r="E374" s="68" t="str">
        <x:v>SRC-1405; SRC-1411</x:v>
      </x:c>
      <x:c r="F374" s="68" t="str">
        <x:v>Preserve allegation, inquiry, investigation, finding, correction and sanction states.</x:v>
      </x:c>
    </x:row>
    <x:row r="375">
      <x:c r="A375" s="68" t="str">
        <x:v>CLM-374</x:v>
      </x:c>
      <x:c r="B375" s="68" t="str">
        <x:v>University ownership or patent management of an invention does not establish that the institution alone created its value or that commercialisation maximises public benefit.</x:v>
      </x:c>
      <x:c r="C375" s="68" t="str">
        <x:v>E1/S1 boundary</x:v>
      </x:c>
      <x:c r="D375" s="68" t="str">
        <x:v>V27TECH-001–015</x:v>
      </x:c>
      <x:c r="E375" s="68" t="str">
        <x:v>SRC-1407; SRC-1408</x:v>
      </x:c>
      <x:c r="F375" s="68" t="str">
        <x:v>Track funding, inventors, institutional rights, licensees and public obligations.</x:v>
      </x:c>
    </x:row>
    <x:row r="376">
      <x:c r="A376" s="68" t="str">
        <x:v>CLM-375</x:v>
      </x:c>
      <x:c r="B376" s="68" t="str">
        <x:v>FERPA or another student privacy regime conditions access and disclosure; it does not give the institution unrestricted ownership of student data.</x:v>
      </x:c>
      <x:c r="C376" s="68" t="str">
        <x:v>E1 boundary</x:v>
      </x:c>
      <x:c r="D376" s="68" t="str">
        <x:v>V27DATA-001–020</x:v>
      </x:c>
      <x:c r="E376" s="68" t="str">
        <x:v>SRC-1385; SRC-1386</x:v>
      </x:c>
      <x:c r="F376" s="68" t="str">
        <x:v>Record legal basis, purpose, recipient, redisclosure and retention.</x:v>
      </x:c>
    </x:row>
    <x:row r="377">
      <x:c r="A377" s="68" t="str">
        <x:v>CLM-376</x:v>
      </x:c>
      <x:c r="B377" s="68" t="str">
        <x:v>A learning-analytics risk score is a prediction based on selected data, not a diagnosis of ability, motivation or inevitable dropout.</x:v>
      </x:c>
      <x:c r="C377" s="68" t="str">
        <x:v>E2/S1 boundary</x:v>
      </x:c>
      <x:c r="D377" s="68" t="str">
        <x:v>V27DATA-010–025</x:v>
      </x:c>
      <x:c r="E377" s="68" t="str">
        <x:v>SRC-1388; SRC-1386</x:v>
      </x:c>
      <x:c r="F377" s="68" t="str">
        <x:v>Track model validation, missing data, intervention and outcomes.</x:v>
      </x:c>
    </x:row>
    <x:row r="378">
      <x:c r="A378" s="68" t="str">
        <x:v>CLM-377</x:v>
      </x:c>
      <x:c r="B378" s="68" t="str">
        <x:v>A plagiarism similarity score or AI-detection output is not by itself proof of plagiarism, cheating or authorship.</x:v>
      </x:c>
      <x:c r="C378" s="68" t="str">
        <x:v>E1/S1 boundary</x:v>
      </x:c>
      <x:c r="D378" s="68" t="str">
        <x:v>V27AI-001–020</x:v>
      </x:c>
      <x:c r="E378" s="68" t="str">
        <x:v>SRC-1359; SRC-1387</x:v>
      </x:c>
      <x:c r="F378" s="68" t="str">
        <x:v>Require human review, source comparison, student explanation and due process.</x:v>
      </x:c>
    </x:row>
    <x:row r="379">
      <x:c r="A379" s="68" t="str">
        <x:v>CLM-378</x:v>
      </x:c>
      <x:c r="B379" s="68" t="str">
        <x:v>Digital credentials can improve verification and portability but technical validity does not establish programme quality or labour-market recognition.</x:v>
      </x:c>
      <x:c r="C379" s="68" t="str">
        <x:v>E1/S1 boundary</x:v>
      </x:c>
      <x:c r="D379" s="68" t="str">
        <x:v>V27CRED-010–025</x:v>
      </x:c>
      <x:c r="E379" s="68" t="str">
        <x:v>SRC-1393; SRC-1392</x:v>
      </x:c>
      <x:c r="F379" s="68" t="str">
        <x:v>Separate cryptographic validity, issuer authority, learning outcomes and recognition.</x:v>
      </x:c>
    </x:row>
    <x:row r="380">
      <x:c r="A380" s="68" t="str">
        <x:v>CLM-379</x:v>
      </x:c>
      <x:c r="B380" s="68" t="str">
        <x:v>The strongest evidence of education power combines admission, price, aid, status, curriculum, assessment, credential, research, data and outcome records rather than treating one ranking, degree or score as decisive.</x:v>
      </x:c>
      <x:c r="C380" s="68" t="str">
        <x:v>N1 design</x:v>
      </x:c>
      <x:c r="D380" s="68" t="str">
        <x:v>V27DESIGN-001</x:v>
      </x:c>
      <x:c r="E380" s="68" t="str">
        <x:v>SRC-1362; SRC-1354; SRC-1385</x:v>
      </x:c>
      <x:c r="F380" s="68" t="str">
        <x:v>Require cross-system reconciliation before classifying quality, exclusion or value.</x:v>
      </x:c>
    </x:row>
    <x:row r="381">
      <x:c r="A381" s="68" t="str">
        <x:v>CLM-380</x:v>
      </x:c>
      <x:c r="B381" s="68" t="str">
        <x:v>Birth registration creates legal visibility and evidence of identity; it does not create the child's humanity, family bonds or full citizenship rights by itself.</x:v>
      </x:c>
      <x:c r="C381" s="68" t="str">
        <x:v>E1 boundary</x:v>
      </x:c>
      <x:c r="D381" s="68" t="str">
        <x:v>V28STATUS-001–015</x:v>
      </x:c>
      <x:c r="E381" s="68" t="str">
        <x:v>SRC-1418; SRC-1478</x:v>
      </x:c>
      <x:c r="F381" s="68" t="str">
        <x:v>Separate biological event, registration, certificate, nationality and service eligibility.</x:v>
      </x:c>
    </x:row>
    <x:row r="382">
      <x:c r="A382" s="68" t="str">
        <x:v>CLM-381</x:v>
      </x:c>
      <x:c r="B382" s="68" t="str">
        <x:v>Legal parentage, genetic parentage, gestational connection and day-to-day caregiving are distinct relationships that can coincide or diverge.</x:v>
      </x:c>
      <x:c r="C382" s="68" t="str">
        <x:v>E1/S1 boundary</x:v>
      </x:c>
      <x:c r="D382" s="68" t="str">
        <x:v>V28STATUS-005–020; V28REPRO-001–015</x:v>
      </x:c>
      <x:c r="E382" s="68" t="str">
        <x:v>SRC-1418; SRC-1485</x:v>
      </x:c>
      <x:c r="F382" s="68" t="str">
        <x:v>Record each basis of relationship and the authority determining it.</x:v>
      </x:c>
    </x:row>
    <x:row r="383">
      <x:c r="A383" s="68" t="str">
        <x:v>CLM-382</x:v>
      </x:c>
      <x:c r="B383" s="68" t="str">
        <x:v>Marriage or household membership does not establish equal access to money, shared preferences, safety or complete resource pooling.</x:v>
      </x:c>
      <x:c r="C383" s="68" t="str">
        <x:v>E1/S1 boundary</x:v>
      </x:c>
      <x:c r="D383" s="68" t="str">
        <x:v>V28STATUS-010–025; V28DATA-001–010</x:v>
      </x:c>
      <x:c r="E383" s="68" t="str">
        <x:v>SRC-1451; SRC-1424</x:v>
      </x:c>
      <x:c r="F383" s="68" t="str">
        <x:v>Measure intra-household control and access rather than inferring unity.</x:v>
      </x:c>
    </x:row>
    <x:row r="384">
      <x:c r="A384" s="68" t="str">
        <x:v>CLM-383</x:v>
      </x:c>
      <x:c r="B384" s="68" t="str">
        <x:v>A custody, guardianship or foster-care order allocates protective responsibilities; it does not constitute ownership of a child or dependent adult.</x:v>
      </x:c>
      <x:c r="C384" s="68" t="str">
        <x:v>E1 boundary</x:v>
      </x:c>
      <x:c r="D384" s="68" t="str">
        <x:v>V28STATUS-015–030; V28CHILD-001–020</x:v>
      </x:c>
      <x:c r="E384" s="68" t="str">
        <x:v>SRC-1418; SRC-1420</x:v>
      </x:c>
      <x:c r="F384" s="68" t="str">
        <x:v>Preserve rights-holder status, fiduciary duty and review mechanisms.</x:v>
      </x:c>
    </x:row>
    <x:row r="385">
      <x:c r="A385" s="68" t="str">
        <x:v>CLM-384</x:v>
      </x:c>
      <x:c r="B385" s="68" t="str">
        <x:v>A child-support or maintenance order establishes an obligation, not actual payment, full cost recovery or satisfactory caregiving.</x:v>
      </x:c>
      <x:c r="C385" s="68" t="str">
        <x:v>E1 boundary</x:v>
      </x:c>
      <x:c r="D385" s="68" t="str">
        <x:v>V28MAINT-001–020</x:v>
      </x:c>
      <x:c r="E385" s="68" t="str">
        <x:v>SRC-1460; SRC-1469</x:v>
      </x:c>
      <x:c r="F385" s="68" t="str">
        <x:v>Track assessment, order, withholding, payment, arrears and enforcement separately.</x:v>
      </x:c>
    </x:row>
    <x:row r="386">
      <x:c r="A386" s="68" t="str">
        <x:v>CLM-385</x:v>
      </x:c>
      <x:c r="B386" s="68" t="str">
        <x:v>Cross-border maintenance cooperation creates procedures for recognition and recovery; it does not guarantee prompt or complete collection.</x:v>
      </x:c>
      <x:c r="C386" s="68" t="str">
        <x:v>E1 boundary</x:v>
      </x:c>
      <x:c r="D386" s="68" t="str">
        <x:v>V28MAINT-010–020</x:v>
      </x:c>
      <x:c r="E386" s="68" t="str">
        <x:v>SRC-1460; SRC-1461</x:v>
      </x:c>
      <x:c r="F386" s="68" t="str">
        <x:v>Record treaty coverage, central-authority action, debtor location and actual recovery.</x:v>
      </x:c>
    </x:row>
    <x:row r="387">
      <x:c r="A387" s="68" t="str">
        <x:v>CLM-386</x:v>
      </x:c>
      <x:c r="B387" s="68" t="str">
        <x:v>Parental, maternity, paternity or carers' leave entitlement is distinct from income replacement, employer approval, uptake and return to work.</x:v>
      </x:c>
      <x:c r="C387" s="68" t="str">
        <x:v>E1 boundary</x:v>
      </x:c>
      <x:c r="D387" s="68" t="str">
        <x:v>V28LEAVE-001–020</x:v>
      </x:c>
      <x:c r="E387" s="68" t="str">
        <x:v>SRC-1456; SRC-1441</x:v>
      </x:c>
      <x:c r="F387" s="68" t="str">
        <x:v>Track legal entitlement, benefit payment, leave taken and employment restoration.</x:v>
      </x:c>
    </x:row>
    <x:row r="388">
      <x:c r="A388" s="68" t="str">
        <x:v>CLM-387</x:v>
      </x:c>
      <x:c r="B388" s="68" t="str">
        <x:v>A right to request flexible working does not establish a right to the exact arrangement requested.</x:v>
      </x:c>
      <x:c r="C388" s="68" t="str">
        <x:v>E1 boundary</x:v>
      </x:c>
      <x:c r="D388" s="68" t="str">
        <x:v>V28LEAVE-010–020</x:v>
      </x:c>
      <x:c r="E388" s="68" t="str">
        <x:v>SRC-1456; SRC-1440</x:v>
      </x:c>
      <x:c r="F388" s="68" t="str">
        <x:v>Record request, employer response, reason, appeal and actual arrangement.</x:v>
      </x:c>
    </x:row>
    <x:row r="389">
      <x:c r="A389" s="68" t="str">
        <x:v>CLM-388</x:v>
      </x:c>
      <x:c r="B389" s="68" t="str">
        <x:v>Unpaid care is economically productive and socially valuable, but time-use estimates do not measure care quality, consent or individual burden perfectly.</x:v>
      </x:c>
      <x:c r="C389" s="68" t="str">
        <x:v>E1/S1 boundary</x:v>
      </x:c>
      <x:c r="D389" s="68" t="str">
        <x:v>V28CARE-001–020</x:v>
      </x:c>
      <x:c r="E389" s="68" t="str">
        <x:v>SRC-1438; SRC-1439</x:v>
      </x:c>
      <x:c r="F389" s="68" t="str">
        <x:v>Preserve hours, tasks, intensity, choice and effect on paid work separately.</x:v>
      </x:c>
    </x:row>
    <x:row r="390">
      <x:c r="A390" s="68" t="str">
        <x:v>CLM-389</x:v>
      </x:c>
      <x:c r="B390" s="68" t="str">
        <x:v>Paid care does not automatically eliminate unpaid family care; formal and informal care often complement or substitute for each other.</x:v>
      </x:c>
      <x:c r="C390" s="68" t="str">
        <x:v>E1/S1 boundary</x:v>
      </x:c>
      <x:c r="D390" s="68" t="str">
        <x:v>V28CARE-010–030</x:v>
      </x:c>
      <x:c r="E390" s="68" t="str">
        <x:v>SRC-1436; SRC-1457</x:v>
      </x:c>
      <x:c r="F390" s="68" t="str">
        <x:v>Track service hours, unmet need and household time before and after formal care.</x:v>
      </x:c>
    </x:row>
    <x:row r="391">
      <x:c r="A391" s="68" t="str">
        <x:v>CLM-390</x:v>
      </x:c>
      <x:c r="B391" s="68" t="str">
        <x:v>Childcare eligibility, subsidy approval and provider enrolment are separate states; none guarantees a nearby, affordable or high-quality place.</x:v>
      </x:c>
      <x:c r="C391" s="68" t="str">
        <x:v>E1 boundary</x:v>
      </x:c>
      <x:c r="D391" s="68" t="str">
        <x:v>V28CHILDCARE-001–025</x:v>
      </x:c>
      <x:c r="E391" s="68" t="str">
        <x:v>SRC-1466; SRC-1445</x:v>
      </x:c>
      <x:c r="F391" s="68" t="str">
        <x:v>Track capacity, waiting list, price, location, schedule and quality.</x:v>
      </x:c>
    </x:row>
    <x:row r="392">
      <x:c r="A392" s="68" t="str">
        <x:v>CLM-391</x:v>
      </x:c>
      <x:c r="B392" s="68" t="str">
        <x:v>A childcare licence or quality rating is a regulatory signal, not a guarantee of every daily interaction, developmental outcome or absence of harm.</x:v>
      </x:c>
      <x:c r="C392" s="68" t="str">
        <x:v>E1 boundary</x:v>
      </x:c>
      <x:c r="D392" s="68" t="str">
        <x:v>V28CHILDCARE-010–025</x:v>
      </x:c>
      <x:c r="E392" s="68" t="str">
        <x:v>SRC-1468; SRC-1457</x:v>
      </x:c>
      <x:c r="F392" s="68" t="str">
        <x:v>Preserve inspection date, deficiencies, correction and ongoing monitoring.</x:v>
      </x:c>
    </x:row>
    <x:row r="393">
      <x:c r="A393" s="68" t="str">
        <x:v>CLM-392</x:v>
      </x:c>
      <x:c r="B393" s="68" t="str">
        <x:v>A family benefit or tax credit raises disposable resources but does not establish that the full cost of children, disability or care has been met.</x:v>
      </x:c>
      <x:c r="C393" s="68" t="str">
        <x:v>E1/S1 boundary</x:v>
      </x:c>
      <x:c r="D393" s="68" t="str">
        <x:v>V28PROTECT-001–025</x:v>
      </x:c>
      <x:c r="E393" s="68" t="str">
        <x:v>SRC-1445; SRC-1444</x:v>
      </x:c>
      <x:c r="F393" s="68" t="str">
        <x:v>Compare benefit value with household need, price and service availability.</x:v>
      </x:c>
    </x:row>
    <x:row r="394">
      <x:c r="A394" s="68" t="str">
        <x:v>CLM-393</x:v>
      </x:c>
      <x:c r="B394" s="68" t="str">
        <x:v>Benefit eligibility is distinct from application, approval, receipt, adequacy and continuity.</x:v>
      </x:c>
      <x:c r="C394" s="68" t="str">
        <x:v>E1 boundary</x:v>
      </x:c>
      <x:c r="D394" s="68" t="str">
        <x:v>V28PROTECT-001–030; V28DATA-010–020</x:v>
      </x:c>
      <x:c r="E394" s="68" t="str">
        <x:v>SRC-1453; SRC-1453</x:v>
      </x:c>
      <x:c r="F394" s="68" t="str">
        <x:v>Build a state machine from legal coverage to realised payment.</x:v>
      </x:c>
    </x:row>
    <x:row r="395">
      <x:c r="A395" s="68" t="str">
        <x:v>CLM-394</x:v>
      </x:c>
      <x:c r="B395" s="68" t="str">
        <x:v>A survivor or dependent benefit is derived from legal and contribution rules; it is not evidence of household dependency, closeness or equal allocation.</x:v>
      </x:c>
      <x:c r="C395" s="68" t="str">
        <x:v>E1/S1 boundary</x:v>
      </x:c>
      <x:c r="D395" s="68" t="str">
        <x:v>V28PROTECT-015–030</x:v>
      </x:c>
      <x:c r="E395" s="68" t="str">
        <x:v>SRC-1473; SRC-1474</x:v>
      </x:c>
      <x:c r="F395" s="68" t="str">
        <x:v>Preserve contributor record, beneficiary status, family maximum and payment.</x:v>
      </x:c>
    </x:row>
    <x:row r="396">
      <x:c r="A396" s="68" t="str">
        <x:v>CLM-395</x:v>
      </x:c>
      <x:c r="B396" s="68" t="str">
        <x:v>A child-protection referral or risk score is not a finding of abuse, neglect or future harm.</x:v>
      </x:c>
      <x:c r="C396" s="68" t="str">
        <x:v>E1/S1 boundary</x:v>
      </x:c>
      <x:c r="D396" s="68" t="str">
        <x:v>V28CHILD-001–015; V28DATA-015–025</x:v>
      </x:c>
      <x:c r="E396" s="68" t="str">
        <x:v>SRC-1471; SRC-1418</x:v>
      </x:c>
      <x:c r="F396" s="68" t="str">
        <x:v>Require investigation evidence, human judgment, notice and review.</x:v>
      </x:c>
    </x:row>
    <x:row r="397">
      <x:c r="A397" s="68" t="str">
        <x:v>CLM-396</x:v>
      </x:c>
      <x:c r="B397" s="68" t="str">
        <x:v>Emergency removal is a temporary protective state and does not settle permanent parental fitness, custody or adoption.</x:v>
      </x:c>
      <x:c r="C397" s="68" t="str">
        <x:v>E1 boundary</x:v>
      </x:c>
      <x:c r="D397" s="68" t="str">
        <x:v>V28CHILD-010–025</x:v>
      </x:c>
      <x:c r="E397" s="68" t="str">
        <x:v>SRC-1421; SRC-1418</x:v>
      </x:c>
      <x:c r="F397" s="68" t="str">
        <x:v>Preserve emergency basis, hearing, services, review and permanency decision.</x:v>
      </x:c>
    </x:row>
    <x:row r="398">
      <x:c r="A398" s="68" t="str">
        <x:v>CLM-397</x:v>
      </x:c>
      <x:c r="B398" s="68" t="str">
        <x:v>An adoption decree creates legal parentage but does not erase origin, identity, medical history or every prior relationship.</x:v>
      </x:c>
      <x:c r="C398" s="68" t="str">
        <x:v>E1 boundary</x:v>
      </x:c>
      <x:c r="D398" s="68" t="str">
        <x:v>V28ADOPT-001–020</x:v>
      </x:c>
      <x:c r="E398" s="68" t="str">
        <x:v>SRC-1462; SRC-1418</x:v>
      </x:c>
      <x:c r="F398" s="68" t="str">
        <x:v>Track consent, origin records, recognition and post-adoption rights.</x:v>
      </x:c>
    </x:row>
    <x:row r="399">
      <x:c r="A399" s="68" t="str">
        <x:v>CLM-398</x:v>
      </x:c>
      <x:c r="B399" s="68" t="str">
        <x:v>Treaty-conforming intercountry adoption reduces defined risks but does not guarantee that no illicit practice, coercion or later harm occurred.</x:v>
      </x:c>
      <x:c r="C399" s="68" t="str">
        <x:v>E1/S1 boundary</x:v>
      </x:c>
      <x:c r="D399" s="68" t="str">
        <x:v>V28ADOPT-005–020</x:v>
      </x:c>
      <x:c r="E399" s="68" t="str">
        <x:v>SRC-1463; SRC-1462</x:v>
      </x:c>
      <x:c r="F399" s="68" t="str">
        <x:v>Preserve central-authority records, consents, payments and long-term outcomes.</x:v>
      </x:c>
    </x:row>
    <x:row r="400">
      <x:c r="A400" s="68" t="str">
        <x:v>CLM-399</x:v>
      </x:c>
      <x:c r="B400" s="68" t="str">
        <x:v>A will, trust or beneficiary designation transfers legal claims; it does not reveal the full family's economic contribution, need or moral entitlement.</x:v>
      </x:c>
      <x:c r="C400" s="68" t="str">
        <x:v>E1/S1 boundary</x:v>
      </x:c>
      <x:c r="D400" s="68" t="str">
        <x:v>V28WEALTH-001–020</x:v>
      </x:c>
      <x:c r="E400" s="68" t="str">
        <x:v>SRC-1451; SRC-1452</x:v>
      </x:c>
      <x:c r="F400" s="68" t="str">
        <x:v>Separate legal entitlement from contribution, control and beneficial enjoyment.</x:v>
      </x:c>
    </x:row>
    <x:row r="401">
      <x:c r="A401" s="68" t="str">
        <x:v>CLM-400</x:v>
      </x:c>
      <x:c r="B401" s="68" t="str">
        <x:v>Trust assets, trustee control and beneficiary interests are distinct; a beneficiary does not necessarily own or control underlying assets.</x:v>
      </x:c>
      <x:c r="C401" s="68" t="str">
        <x:v>E1 boundary</x:v>
      </x:c>
      <x:c r="D401" s="68" t="str">
        <x:v>V28WEALTH-010–025</x:v>
      </x:c>
      <x:c r="E401" s="68" t="str">
        <x:v>SRC-1451; SRC-1452</x:v>
      </x:c>
      <x:c r="F401" s="68" t="str">
        <x:v>Record settlor, legal title, discretion, distribution rights and protectors.</x:v>
      </x:c>
    </x:row>
    <x:row r="402">
      <x:c r="A402" s="68" t="str">
        <x:v>CLM-401</x:v>
      </x:c>
      <x:c r="B402" s="68" t="str">
        <x:v>Assisted-reproduction consent, genetic connection, gestation, intent and legal parentage are separate states governed differently across jurisdictions.</x:v>
      </x:c>
      <x:c r="C402" s="68" t="str">
        <x:v>E1/S1 boundary</x:v>
      </x:c>
      <x:c r="D402" s="68" t="str">
        <x:v>V28REPRO-001–020</x:v>
      </x:c>
      <x:c r="E402" s="68" t="str">
        <x:v>SRC-1485; SRC-1418</x:v>
      </x:c>
      <x:c r="F402" s="68" t="str">
        <x:v>Preserve each relationship, consent event and court or registry decision.</x:v>
      </x:c>
    </x:row>
    <x:row r="403">
      <x:c r="A403" s="68" t="str">
        <x:v>CLM-402</x:v>
      </x:c>
      <x:c r="B403" s="68" t="str">
        <x:v>A total fertility rate, dependency ratio or population projection is an aggregate scenario, not a measure of individual preference or deterministic destiny.</x:v>
      </x:c>
      <x:c r="C403" s="68" t="str">
        <x:v>E1 boundary</x:v>
      </x:c>
      <x:c r="D403" s="68" t="str">
        <x:v>V28DEMO-001–020</x:v>
      </x:c>
      <x:c r="E403" s="68" t="str">
        <x:v>SRC-1423; SRC-1450</x:v>
      </x:c>
      <x:c r="F403" s="68" t="str">
        <x:v>Record assumptions, intervals, migration and scenario revisions.</x:v>
      </x:c>
    </x:row>
    <x:row r="404">
      <x:c r="A404" s="68" t="str">
        <x:v>CLM-403</x:v>
      </x:c>
      <x:c r="B404" s="68" t="str">
        <x:v>Automated family-benefit or child-welfare systems can standardise processing, but their outputs are not neutral, infallible or self-executing legal findings.</x:v>
      </x:c>
      <x:c r="C404" s="68" t="str">
        <x:v>E1/S1 boundary</x:v>
      </x:c>
      <x:c r="D404" s="68" t="str">
        <x:v>V28DATA-001–025</x:v>
      </x:c>
      <x:c r="E404" s="68" t="str">
        <x:v>SRC-1453; SRC-1418</x:v>
      </x:c>
      <x:c r="F404" s="68" t="str">
        <x:v>Require validation, explainability, correction, human review and appeal.</x:v>
      </x:c>
    </x:row>
    <x:row r="405">
      <x:c r="A405" s="68" t="str">
        <x:v>CLM-404</x:v>
      </x:c>
      <x:c r="B405" s="68" t="str">
        <x:v>The strongest evidence of family and care power combines civil status, household resources, time use, service access, benefit payment, judicial orders and realised outcomes rather than treating one certificate, score or demographic indicator as decisive.</x:v>
      </x:c>
      <x:c r="C405" s="68" t="str">
        <x:v>N1 design</x:v>
      </x:c>
      <x:c r="D405" s="68" t="str">
        <x:v>V28DESIGN-001</x:v>
      </x:c>
      <x:c r="E405" s="68" t="str">
        <x:v>SRC-1418; SRC-1436; SRC-1445</x:v>
      </x:c>
      <x:c r="F405" s="68" t="str">
        <x:v>Require cross-system reconciliation before classifying dependency, support, neglect or family wellbeing.</x:v>
      </x:c>
    </x:row>
    <x:row r="406">
      <x:c r="A406" s="51" t="str">
        <x:v>CLM-405</x:v>
      </x:c>
      <x:c r="B406" s="51" t="str">
        <x:v>Registered agricultural title is not equivalent to possession, cultivation rights, water rights, beneficial control or customary legitimacy.</x:v>
      </x:c>
      <x:c r="C406" s="51" t="str">
        <x:v>E1</x:v>
      </x:c>
      <x:c r="D406" s="51" t="str">
        <x:v>MECH-940; MECH-941; MECH-944</x:v>
      </x:c>
      <x:c r="E406" s="51" t="str">
        <x:v>SRC-1486; SRC-1487</x:v>
      </x:c>
      <x:c r="F406" s="51" t="str">
        <x:v>Review title, possession, use, water and customary records separately.</x:v>
      </x:c>
    </x:row>
    <x:row r="407">
      <x:c r="A407" s="51" t="str">
        <x:v>CLM-406</x:v>
      </x:c>
      <x:c r="B407" s="51" t="str">
        <x:v>A land investment or lease does not by itself establish displacement, dispossession or beneficial development.</x:v>
      </x:c>
      <x:c r="C407" s="51" t="str">
        <x:v>S1</x:v>
      </x:c>
      <x:c r="D407" s="51" t="str">
        <x:v>MECH-946</x:v>
      </x:c>
      <x:c r="E407" s="51" t="str">
        <x:v>SRC-1488</x:v>
      </x:c>
      <x:c r="F407" s="51" t="str">
        <x:v>Require transaction, consent, livelihood and outcome evidence.</x:v>
      </x:c>
    </x:row>
    <x:row r="408">
      <x:c r="A408" s="51" t="str">
        <x:v>CLM-407</x:v>
      </x:c>
      <x:c r="B408" s="51" t="str">
        <x:v>Genetic, deposited, protected, licensed, certified and farm-saved seed states are legally and operationally distinct.</x:v>
      </x:c>
      <x:c r="C408" s="51" t="str">
        <x:v>E1</x:v>
      </x:c>
      <x:c r="D408" s="51" t="str">
        <x:v>MECH-947; MECH-948; MECH-949; MECH-950; MECH-951; MECH-952; MECH-953; MECH-954</x:v>
      </x:c>
      <x:c r="E408" s="51" t="str">
        <x:v>SRC-1489; SRC-1490; SRC-1491; SRC-1492; SRC-1493; SRC-1494; SRC-1495; SRC-1496</x:v>
      </x:c>
      <x:c r="F408" s="51" t="str">
        <x:v>Track material identity, custody, legal right, licence and reproduction separately.</x:v>
      </x:c>
    </x:row>
    <x:row r="409">
      <x:c r="A409" s="51" t="str">
        <x:v>CLM-408</x:v>
      </x:c>
      <x:c r="B409" s="51" t="str">
        <x:v>Plant-variety protection or a commercial seed licence does not establish ownership of every farm, harvest or food product using that variety.</x:v>
      </x:c>
      <x:c r="C409" s="51" t="str">
        <x:v>U1</x:v>
      </x:c>
      <x:c r="D409" s="51" t="str">
        <x:v>MECH-1008</x:v>
      </x:c>
      <x:c r="E409" s="51" t="str">
        <x:v>SRC-1492; SRC-1493</x:v>
      </x:c>
      <x:c r="F409" s="51" t="str">
        <x:v>Retain universal ownership claims only as unsupported boundaries.</x:v>
      </x:c>
    </x:row>
    <x:row r="410">
      <x:c r="A410" s="51" t="str">
        <x:v>CLM-409</x:v>
      </x:c>
      <x:c r="B410" s="51" t="str">
        <x:v>Fertilizer production, physical supply, dealer inventory, farmer affordability and timely application are separate states.</x:v>
      </x:c>
      <x:c r="C410" s="51" t="str">
        <x:v>E1</x:v>
      </x:c>
      <x:c r="D410" s="51" t="str">
        <x:v>MECH-955; MECH-956; MECH-957</x:v>
      </x:c>
      <x:c r="E410" s="51" t="str">
        <x:v>SRC-1501; SRC-1502; SRC-1503; SRC-1504</x:v>
      </x:c>
      <x:c r="F410" s="51" t="str">
        <x:v>Reconcile production, trade, retail, credit and farm-use data.</x:v>
      </x:c>
    </x:row>
    <x:row r="411">
      <x:c r="A411" s="51" t="str">
        <x:v>CLM-410</x:v>
      </x:c>
      <x:c r="B411" s="51" t="str">
        <x:v>Crop-protection authorization is not proof of zero health or ecological risk, and an allegation of harm is not proof of causation.</x:v>
      </x:c>
      <x:c r="C411" s="51" t="str">
        <x:v>E1</x:v>
      </x:c>
      <x:c r="D411" s="51" t="str">
        <x:v>MECH-958</x:v>
      </x:c>
      <x:c r="E411" s="51" t="str">
        <x:v>SRC-1497; SRC-1498; SRC-1499; SRC-1500</x:v>
      </x:c>
      <x:c r="F411" s="51" t="str">
        <x:v>Track approved use, exposure, monitoring, finding and remedy.</x:v>
      </x:c>
    </x:row>
    <x:row r="412">
      <x:c r="A412" s="51" t="str">
        <x:v>CLM-411</x:v>
      </x:c>
      <x:c r="B412" s="51" t="str">
        <x:v>A formal water right or allocation is not equivalent to reliable physical delivery or safely managed drinking water.</x:v>
      </x:c>
      <x:c r="C412" s="51" t="str">
        <x:v>E1</x:v>
      </x:c>
      <x:c r="D412" s="51" t="str">
        <x:v>MECH-959; MECH-960; MECH-961; MECH-964</x:v>
      </x:c>
      <x:c r="E412" s="51" t="str">
        <x:v>SRC-1505; SRC-1506; SRC-1507; SRC-1508; SRC-1509</x:v>
      </x:c>
      <x:c r="F412" s="51" t="str">
        <x:v>Separate legal allocation, infrastructure delivery, availability, quality and affordability.</x:v>
      </x:c>
    </x:row>
    <x:row r="413">
      <x:c r="A413" s="51" t="str">
        <x:v>CLM-412</x:v>
      </x:c>
      <x:c r="B413" s="51" t="str">
        <x:v>Water scarcity can arise from hydrology, climate, infrastructure, demand, allocation and governance; it should not be attributed to one actor without specific evidence.</x:v>
      </x:c>
      <x:c r="C413" s="51" t="str">
        <x:v>U1</x:v>
      </x:c>
      <x:c r="D413" s="51" t="str">
        <x:v>MECH-1011</x:v>
      </x:c>
      <x:c r="E413" s="51" t="str">
        <x:v>SRC-1508; SRC-1509; SRC-1552; SRC-1553</x:v>
      </x:c>
      <x:c r="F413" s="51" t="str">
        <x:v>Test actor-specific conduct against physical and institutional alternatives.</x:v>
      </x:c>
    </x:row>
    <x:row r="414">
      <x:c r="A414" s="51" t="str">
        <x:v>CLM-413</x:v>
      </x:c>
      <x:c r="B414" s="51" t="str">
        <x:v>Agricultural loan approval, disbursement, productive use, repayment and restructuring are separate transaction states.</x:v>
      </x:c>
      <x:c r="C414" s="51" t="str">
        <x:v>E1</x:v>
      </x:c>
      <x:c r="D414" s="51" t="str">
        <x:v>MECH-966; MECH-967</x:v>
      </x:c>
      <x:c r="E414" s="51" t="str">
        <x:v>SRC-1510; SRC-1511; SRC-1512</x:v>
      </x:c>
      <x:c r="F414" s="51" t="str">
        <x:v>Build loan-level state transitions where data permit.</x:v>
      </x:c>
    </x:row>
    <x:row r="415">
      <x:c r="A415" s="51" t="str">
        <x:v>CLM-414</x:v>
      </x:c>
      <x:c r="B415" s="51" t="str">
        <x:v>A crop-insurance policy is not equivalent to coverage of the realized peril, a valid claim, a timely payment or full economic recovery.</x:v>
      </x:c>
      <x:c r="C415" s="51" t="str">
        <x:v>E1</x:v>
      </x:c>
      <x:c r="D415" s="51" t="str">
        <x:v>MECH-968; MECH-969; MECH-970</x:v>
      </x:c>
      <x:c r="E415" s="51" t="str">
        <x:v>SRC-1514</x:v>
      </x:c>
      <x:c r="F415" s="51" t="str">
        <x:v>Track peril, trigger, basis risk, claim, adjustment, payment and uncovered loss.</x:v>
      </x:c>
    </x:row>
    <x:row r="416">
      <x:c r="A416" s="51" t="str">
        <x:v>CLM-415</x:v>
      </x:c>
      <x:c r="B416" s="51" t="str">
        <x:v>Agricultural labour recruitment, legal status, payroll responsibility, workplace control and safety enforcement may be allocated across different actors.</x:v>
      </x:c>
      <x:c r="C416" s="51" t="str">
        <x:v>E1</x:v>
      </x:c>
      <x:c r="D416" s="51" t="str">
        <x:v>MECH-972; MECH-973; MECH-977</x:v>
      </x:c>
      <x:c r="E416" s="51" t="str">
        <x:v>SRC-1515; SRC-1516</x:v>
      </x:c>
      <x:c r="F416" s="51" t="str">
        <x:v>Identify recruiter, employer, host, payer and inspector separately.</x:v>
      </x:c>
    </x:row>
    <x:row r="417">
      <x:c r="A417" s="51" t="str">
        <x:v>CLM-416</x:v>
      </x:c>
      <x:c r="B417" s="51" t="str">
        <x:v>Cooperative status does not prove democratic member control, equal benefit or freedom from managerial capture.</x:v>
      </x:c>
      <x:c r="C417" s="51" t="str">
        <x:v>E2</x:v>
      </x:c>
      <x:c r="D417" s="51" t="str">
        <x:v>MECH-974</x:v>
      </x:c>
      <x:c r="E417" s="51" t="str">
        <x:v>SRC-1517</x:v>
      </x:c>
      <x:c r="F417" s="51" t="str">
        <x:v>Review bylaws, voting, patronage, board control and realized distributions.</x:v>
      </x:c>
    </x:row>
    <x:row r="418">
      <x:c r="A418" s="51" t="str">
        <x:v>CLM-417</x:v>
      </x:c>
      <x:c r="B418" s="51" t="str">
        <x:v>A contract-farming agreement coordinates production but does not by itself prove guaranteed income, fair bargaining power or buyer control over every farm decision.</x:v>
      </x:c>
      <x:c r="C418" s="51" t="str">
        <x:v>E2</x:v>
      </x:c>
      <x:c r="D418" s="51" t="str">
        <x:v>MECH-975</x:v>
      </x:c>
      <x:c r="E418" s="51" t="str">
        <x:v>SRC-1511</x:v>
      </x:c>
      <x:c r="F418" s="51" t="str">
        <x:v>Separate written terms, input dependence, rejection risk and realized payment.</x:v>
      </x:c>
    </x:row>
    <x:row r="419">
      <x:c r="A419" s="51" t="str">
        <x:v>CLM-418</x:v>
      </x:c>
      <x:c r="B419" s="51" t="str">
        <x:v>A warehouse receipt is not equivalent to verified, unencumbered and immediately deliverable commodity inventory.</x:v>
      </x:c>
      <x:c r="C419" s="51" t="str">
        <x:v>E1</x:v>
      </x:c>
      <x:c r="D419" s="51" t="str">
        <x:v>MECH-976; MECH-978; MECH-979</x:v>
      </x:c>
      <x:c r="E419" s="51" t="str">
        <x:v>SRC-1518; SRC-1519</x:v>
      </x:c>
      <x:c r="F419" s="51" t="str">
        <x:v>Reconcile receipt, registry, inspection, custody and physical stock.</x:v>
      </x:c>
    </x:row>
    <x:row r="420">
      <x:c r="A420" s="51" t="str">
        <x:v>CLM-419</x:v>
      </x:c>
      <x:c r="B420" s="51" t="str">
        <x:v>Reported strategic reserve volume is not equivalent to usable, rotated or immediately releasable food supply.</x:v>
      </x:c>
      <x:c r="C420" s="51" t="str">
        <x:v>E1</x:v>
      </x:c>
      <x:c r="D420" s="51" t="str">
        <x:v>MECH-980; MECH-981</x:v>
      </x:c>
      <x:c r="E420" s="51" t="str">
        <x:v>SRC-1522</x:v>
      </x:c>
      <x:c r="F420" s="51" t="str">
        <x:v>Audit stock quality, location, encumbrance, release authority and delivery.</x:v>
      </x:c>
    </x:row>
    <x:row r="421">
      <x:c r="A421" s="51" t="str">
        <x:v>CLM-420</x:v>
      </x:c>
      <x:c r="B421" s="51" t="str">
        <x:v>Agricultural futures notional, market position, hedge effectiveness and final physical exposure are distinct.</x:v>
      </x:c>
      <x:c r="C421" s="51" t="str">
        <x:v>E1</x:v>
      </x:c>
      <x:c r="D421" s="51" t="str">
        <x:v>MECH-986; MECH-987</x:v>
      </x:c>
      <x:c r="E421" s="51" t="str">
        <x:v>SRC-1520; SRC-1521</x:v>
      </x:c>
      <x:c r="F421" s="51" t="str">
        <x:v>Reconcile derivatives positions with physical inventories and cash prices.</x:v>
      </x:c>
    </x:row>
    <x:row r="422">
      <x:c r="A422" s="51" t="str">
        <x:v>CLM-421</x:v>
      </x:c>
      <x:c r="B422" s="51" t="str">
        <x:v>Commodity futures are not established as the sole cause of food-price inflation.</x:v>
      </x:c>
      <x:c r="C422" s="51" t="str">
        <x:v>U1</x:v>
      </x:c>
      <x:c r="D422" s="51" t="str">
        <x:v>MECH-1009</x:v>
      </x:c>
      <x:c r="E422" s="51" t="str">
        <x:v>SRC-1504; SRC-1520; SRC-1521; SRC-1532</x:v>
      </x:c>
      <x:c r="F422" s="51" t="str">
        <x:v>Estimate trading effects alongside supply, energy, exchange-rate, trade and policy channels.</x:v>
      </x:c>
    </x:row>
    <x:row r="423">
      <x:c r="A423" s="51" t="str">
        <x:v>CLM-422</x:v>
      </x:c>
      <x:c r="B423" s="51" t="str">
        <x:v>Farm-gate, wholesale, import-parity, futures, administered and retail prices are different price states.</x:v>
      </x:c>
      <x:c r="C423" s="51" t="str">
        <x:v>E1</x:v>
      </x:c>
      <x:c r="D423" s="51" t="str">
        <x:v>MECH-985; MECH-986; MECH-990; MECH-991</x:v>
      </x:c>
      <x:c r="E423" s="51" t="str">
        <x:v>SRC-1504; SRC-1520; SRC-1521; SRC-1531; SRC-1532</x:v>
      </x:c>
      <x:c r="F423" s="51" t="str">
        <x:v>Use product-, place-, quality- and date-matched price reconciliation.</x:v>
      </x:c>
    </x:row>
    <x:row r="424">
      <x:c r="A424" s="51" t="str">
        <x:v>CLM-423</x:v>
      </x:c>
      <x:c r="B424" s="51" t="str">
        <x:v>SPS and phytosanitary measures can protect health and affect trade; neither protective purpose nor disguised restriction should be presumed without evidence.</x:v>
      </x:c>
      <x:c r="C424" s="51" t="str">
        <x:v>E1</x:v>
      </x:c>
      <x:c r="D424" s="51" t="str">
        <x:v>MECH-992; MECH-993; MECH-994; MECH-995</x:v>
      </x:c>
      <x:c r="E424" s="51" t="str">
        <x:v>SRC-1533; SRC-1534; SRC-1535; SRC-1536; SRC-1537; SRC-1538</x:v>
      </x:c>
      <x:c r="F424" s="51" t="str">
        <x:v>Track risk assessment, standard, certificate, border action, review and trade effect.</x:v>
      </x:c>
    </x:row>
    <x:row r="425">
      <x:c r="A425" s="51" t="str">
        <x:v>CLM-424</x:v>
      </x:c>
      <x:c r="B425" s="51" t="str">
        <x:v>A food-safety licence, inspection or certificate is not proof of continuing compliance or absence of contamination.</x:v>
      </x:c>
      <x:c r="C425" s="51" t="str">
        <x:v>E1</x:v>
      </x:c>
      <x:c r="D425" s="51" t="str">
        <x:v>MECH-996; MECH-997; MECH-998</x:v>
      </x:c>
      <x:c r="E425" s="51" t="str">
        <x:v>SRC-1539; SRC-1540</x:v>
      </x:c>
      <x:c r="F425" s="51" t="str">
        <x:v>Track inspections, testing, incidents, recalls and remediation over time.</x:v>
      </x:c>
    </x:row>
    <x:row r="426">
      <x:c r="A426" s="51" t="str">
        <x:v>CLM-425</x:v>
      </x:c>
      <x:c r="B426" s="51" t="str">
        <x:v>Food availability is not equivalent to household economic access, dietary quality, intra-household allocation or realized nutrition.</x:v>
      </x:c>
      <x:c r="C426" s="51" t="str">
        <x:v>E1</x:v>
      </x:c>
      <x:c r="D426" s="51" t="str">
        <x:v>MECH-1002; MECH-1003</x:v>
      </x:c>
      <x:c r="E426" s="51" t="str">
        <x:v>SRC-1504; SRC-1543; SRC-1544</x:v>
      </x:c>
      <x:c r="F426" s="51" t="str">
        <x:v>Combine supply, price, income, diet, health, sanitation and care evidence.</x:v>
      </x:c>
    </x:row>
    <x:row r="427">
      <x:c r="A427" s="51" t="str">
        <x:v>CLM-426</x:v>
      </x:c>
      <x:c r="B427" s="51" t="str">
        <x:v>School-meal or food-assistance eligibility is not equivalent to receipt, consumption, nutritional adequacy or downstream outcomes.</x:v>
      </x:c>
      <x:c r="C427" s="51" t="str">
        <x:v>E1</x:v>
      </x:c>
      <x:c r="D427" s="51" t="str">
        <x:v>MECH-999; MECH-1000; MECH-1001</x:v>
      </x:c>
      <x:c r="E427" s="51" t="str">
        <x:v>SRC-1522; SRC-1541; SRC-1542; SRC-1543</x:v>
      </x:c>
      <x:c r="F427" s="51" t="str">
        <x:v>Track enrolment, delivery, redemption, consumption and outcome states.</x:v>
      </x:c>
    </x:row>
    <x:row r="428">
      <x:c r="A428" s="51" t="str">
        <x:v>CLM-427</x:v>
      </x:c>
      <x:c r="B428" s="51" t="str">
        <x:v>Humanitarian food assistance can create influence or conditionality in specific cases, but the claim that all food aid is covert geopolitical coercion is unsupported.</x:v>
      </x:c>
      <x:c r="C428" s="51" t="str">
        <x:v>U1</x:v>
      </x:c>
      <x:c r="D428" s="51" t="str">
        <x:v>MECH-1010</x:v>
      </x:c>
      <x:c r="E428" s="51" t="str">
        <x:v>SRC-1522</x:v>
      </x:c>
      <x:c r="F428" s="51" t="str">
        <x:v>Require programme-specific mandate, condition, conduct and outcome evidence.</x:v>
      </x:c>
    </x:row>
    <x:row r="429">
      <x:c r="A429" s="51" t="str">
        <x:v>CLM-428</x:v>
      </x:c>
      <x:c r="B429" s="51" t="str">
        <x:v>Climate scenarios and remote-sensing classifications are probabilistic or model-based inputs, not deterministic harvest findings.</x:v>
      </x:c>
      <x:c r="C429" s="51" t="str">
        <x:v>E2</x:v>
      </x:c>
      <x:c r="D429" s="51" t="str">
        <x:v>MECH-1006; MECH-1007</x:v>
      </x:c>
      <x:c r="E429" s="51" t="str">
        <x:v>SRC-1552; SRC-1553</x:v>
      </x:c>
      <x:c r="F429" s="51" t="str">
        <x:v>Require uncertainty, calibration and ground-truth disclosure.</x:v>
      </x:c>
    </x:row>
    <x:row r="430">
      <x:c r="A430" s="51" t="str">
        <x:v>CLM-429</x:v>
      </x:c>
      <x:c r="B430" s="51" t="str">
        <x:v>The strongest evidence of provisioning power combines tenure, water, inputs, finance, labour, inventory, trade, price, safety, assistance, nutrition and ecological outcomes rather than treating one title, certificate, price or score as decisive.</x:v>
      </x:c>
      <x:c r="C430" s="51" t="str">
        <x:v>N1</x:v>
      </x:c>
      <x:c r="D430" s="51" t="str">
        <x:v>MECH-1012</x:v>
      </x:c>
      <x:c r="E430" s="51" t="str">
        <x:v>SRC-1486; SRC-1504; SRC-1506; SRC-1531; SRC-1534; SRC-1544; SRC-1552</x:v>
      </x:c>
      <x:c r="F430" s="51" t="str">
        <x:v>Apply cross-system reconciliation before classifying control, scarcity, access or wellbeing.</x:v>
      </x:c>
    </x:row>
    <x:row r="431" ht="44" customHeight="1">
      <x:c r="A431" s="553" t="str">
        <x:v>CLM-430</x:v>
      </x:c>
      <x:c r="B431" s="554" t="str">
        <x:v>Climate observations, reanalysis products, attribution studies, scenarios and policy commitments are distinct evidentiary states and should not be collapsed into one climate fact.</x:v>
      </x:c>
      <x:c r="C431" s="554" t="str">
        <x:v>E1</x:v>
      </x:c>
      <x:c r="D431" s="554" t="str">
        <x:v>V30SCI-005; V30SCI-007; MECH-1013; MECH-1014; MECH-1016</x:v>
      </x:c>
      <x:c r="E431" s="554" t="str">
        <x:v>SRC-1563; SRC-1567; SRC-1568</x:v>
      </x:c>
      <x:c r="F431" s="555" t="str">
        <x:v>Verify the observation, method, uncertainty range, scenario assumptions and institutional use separately.</x:v>
      </x:c>
    </x:row>
    <x:row r="432" ht="44" customHeight="1">
      <x:c r="A432" s="556" t="str">
        <x:v>CLM-431</x:v>
      </x:c>
      <x:c r="B432" s="557" t="str">
        <x:v>International coordination, common assessments and treaty reporting do not establish one unified actor commanding all climate policy or environmental outcomes.</x:v>
      </x:c>
      <x:c r="C432" s="557" t="str">
        <x:v>U1</x:v>
      </x:c>
      <x:c r="D432" s="557" t="str">
        <x:v>V30BOUND-001; MECH-1082; INS-1291</x:v>
      </x:c>
      <x:c r="E432" s="557" t="str">
        <x:v>SRC-1554; SRC-1557</x:v>
      </x:c>
      <x:c r="F432" s="558" t="str">
        <x:v>Retain as unsupported unless direct evidence of unified command, authority and execution is produced.</x:v>
      </x:c>
    </x:row>
    <x:row r="433" ht="44" customHeight="1">
      <x:c r="A433" s="556" t="str">
        <x:v>CLM-432</x:v>
      </x:c>
      <x:c r="B433" s="557" t="str">
        <x:v>Corporate inventories require an organizational boundary and scope classification; Scope 1, 2, 3 and financed emissions are not interchangeable measures.</x:v>
      </x:c>
      <x:c r="C433" s="557" t="str">
        <x:v>E1</x:v>
      </x:c>
      <x:c r="D433" s="557" t="str">
        <x:v>V30DISC-001; V30DISC-004; MECH-1019; MECH-1020; MECH-1021</x:v>
      </x:c>
      <x:c r="E433" s="557" t="str">
        <x:v>SRC-1572; SRC-1575</x:v>
      </x:c>
      <x:c r="F433" s="558" t="str">
        <x:v>Record the reporting boundary, consolidation approach, estimation method, denominator and reporting period.</x:v>
      </x:c>
    </x:row>
    <x:row r="434" ht="44" customHeight="1">
      <x:c r="A434" s="556" t="str">
        <x:v>CLM-433</x:v>
      </x:c>
      <x:c r="B434" s="557" t="str">
        <x:v>Disclosure, assurance and a transition plan do not establish physical emissions reduction or full value-chain coverage.</x:v>
      </x:c>
      <x:c r="C434" s="557" t="str">
        <x:v>E2</x:v>
      </x:c>
      <x:c r="D434" s="557" t="str">
        <x:v>V30DISC-007; V30DISC-012; MECH-1022; MECH-1023</x:v>
      </x:c>
      <x:c r="E434" s="557" t="str">
        <x:v>SRC-1573; SRC-1574; SRC-1576</x:v>
      </x:c>
      <x:c r="F434" s="558" t="str">
        <x:v>Trace assurance scope and subsequent realised emissions rather than inferring outcome from publication.</x:v>
      </x:c>
    </x:row>
    <x:row r="435" ht="44" customHeight="1">
      <x:c r="A435" s="556" t="str">
        <x:v>CLM-434</x:v>
      </x:c>
      <x:c r="B435" s="557" t="str">
        <x:v>Tax liability, allowance creation, allocation, trade, surrender and border adjustment are separate legal and market states.</x:v>
      </x:c>
      <x:c r="C435" s="557" t="str">
        <x:v>E1</x:v>
      </x:c>
      <x:c r="D435" s="557" t="str">
        <x:v>V30PRICE-001; V30PRICE-003; V30PRICE-008; MECH-1025; MECH-1028; MECH-1030</x:v>
      </x:c>
      <x:c r="E435" s="557" t="str">
        <x:v>SRC-1578; SRC-1579; SRC-1581; SRC-1582</x:v>
      </x:c>
      <x:c r="F435" s="558" t="str">
        <x:v>Audit the cap or rate, exemptions, allocation, registry state, surrender and enforcement separately.</x:v>
      </x:c>
    </x:row>
    <x:row r="436" ht="44" customHeight="1">
      <x:c r="A436" s="556" t="str">
        <x:v>CLM-435</x:v>
      </x:c>
      <x:c r="B436" s="557" t="str">
        <x:v>A carbon price does not possess complete control over technology, output, trade, distribution or realised emissions.</x:v>
      </x:c>
      <x:c r="C436" s="557" t="str">
        <x:v>U1</x:v>
      </x:c>
      <x:c r="D436" s="557" t="str">
        <x:v>V30BOUND-002; MECH-1083; INS-1292</x:v>
      </x:c>
      <x:c r="E436" s="557" t="str">
        <x:v>SRC-1578; SRC-1579</x:v>
      </x:c>
      <x:c r="F436" s="558" t="str">
        <x:v>Retain as unsupported unless a causal design shows the price alone determines the claimed outcome.</x:v>
      </x:c>
    </x:row>
    <x:row r="437" ht="44" customHeight="1">
      <x:c r="A437" s="556" t="str">
        <x:v>CLM-436</x:v>
      </x:c>
      <x:c r="B437" s="557" t="str">
        <x:v>Methodology approval, host authorization, validation, verification, issuance, custody, transfer and retirement are separate carbon-credit states.</x:v>
      </x:c>
      <x:c r="C437" s="557" t="str">
        <x:v>E1</x:v>
      </x:c>
      <x:c r="D437" s="557" t="str">
        <x:v>V30CRED-001; V30CRED-002; V30CRED-005; MECH-1031; MECH-1033; MECH-1034</x:v>
      </x:c>
      <x:c r="E437" s="557" t="str">
        <x:v>SRC-1558; SRC-1559; SRC-1560; SRC-1561; SRC-1588</x:v>
      </x:c>
      <x:c r="F437" s="558" t="str">
        <x:v>Require the project, methodology version, host decision, verifier, serial numbers and registry transaction.</x:v>
      </x:c>
    </x:row>
    <x:row r="438" ht="44" customHeight="1">
      <x:c r="A438" s="556" t="str">
        <x:v>CLM-437</x:v>
      </x:c>
      <x:c r="B438" s="557" t="str">
        <x:v>A carbon-credit purchase or retirement does not by itself establish additionality, permanence, ecological equivalence or neutralization of the buyer's emissions.</x:v>
      </x:c>
      <x:c r="C438" s="557" t="str">
        <x:v>S1</x:v>
      </x:c>
      <x:c r="D438" s="557" t="str">
        <x:v>V30CRED-010; V30CRED-014; MECH-1035</x:v>
      </x:c>
      <x:c r="E438" s="557" t="str">
        <x:v>SRC-1588; SRC-1590; SRC-1591</x:v>
      </x:c>
      <x:c r="F438" s="558" t="str">
        <x:v>Separate credit quality, accounting treatment and public claim language.</x:v>
      </x:c>
    </x:row>
    <x:row r="439" ht="44" customHeight="1">
      <x:c r="A439" s="556" t="str">
        <x:v>CLM-438</x:v>
      </x:c>
      <x:c r="B439" s="557" t="str">
        <x:v>Emission permits, release reports, chemical listings, waste notifications and cleanup orders are different regulatory instruments.</x:v>
      </x:c>
      <x:c r="C439" s="557" t="str">
        <x:v>E1</x:v>
      </x:c>
      <x:c r="D439" s="557" t="str">
        <x:v>V30POLL-001; V30POLL-002; V30POLL-005; MECH-1037; MECH-1038; MECH-1039</x:v>
      </x:c>
      <x:c r="E439" s="557" t="str">
        <x:v>SRC-1594; SRC-1596; SRC-1600; SRC-1601; SRC-1602</x:v>
      </x:c>
      <x:c r="F439" s="558" t="str">
        <x:v>Trace permit conditions, monitored releases, inspections, violations and remediation.</x:v>
      </x:c>
    </x:row>
    <x:row r="440" ht="44" customHeight="1">
      <x:c r="A440" s="556" t="str">
        <x:v>CLM-439</x:v>
      </x:c>
      <x:c r="B440" s="557" t="str">
        <x:v>Regulatory authorization or disclosed releases do not establish continuous compliance, safe cumulative exposure or completed remediation.</x:v>
      </x:c>
      <x:c r="C440" s="557" t="str">
        <x:v>E2</x:v>
      </x:c>
      <x:c r="D440" s="557" t="str">
        <x:v>V30POLL-012; V30POLL-014; MECH-1037; MECH-1038</x:v>
      </x:c>
      <x:c r="E440" s="557" t="str">
        <x:v>SRC-1600; SRC-1601; SRC-1602</x:v>
      </x:c>
      <x:c r="F440" s="558" t="str">
        <x:v>Compare reported data with monitoring, enforcement and health or ecological outcomes.</x:v>
      </x:c>
    </x:row>
    <x:row r="441" ht="44" customHeight="1">
      <x:c r="A441" s="556" t="str">
        <x:v>CLM-440</x:v>
      </x:c>
      <x:c r="B441" s="557" t="str">
        <x:v>Assessment scoping, impact assessment, consultation, consent, permit conditions and grievance review are separate procedural states.</x:v>
      </x:c>
      <x:c r="C441" s="557" t="str">
        <x:v>E1</x:v>
      </x:c>
      <x:c r="D441" s="557" t="str">
        <x:v>V30PERMIT-001; V30PERMIT-004; V30PERMIT-006; MECH-1043; MECH-1044; MECH-1045</x:v>
      </x:c>
      <x:c r="E441" s="557" t="str">
        <x:v>SRC-1603; SRC-1604; SRC-1605</x:v>
      </x:c>
      <x:c r="F441" s="558" t="str">
        <x:v>Record timing, information access, decision authority, conditions, review and remedy.</x:v>
      </x:c>
    </x:row>
    <x:row r="442" ht="44" customHeight="1">
      <x:c r="A442" s="556" t="str">
        <x:v>CLM-441</x:v>
      </x:c>
      <x:c r="B442" s="557" t="str">
        <x:v>Consultation does not necessarily establish consent, equal bargaining power or protection from project harm.</x:v>
      </x:c>
      <x:c r="C442" s="557" t="str">
        <x:v>E2</x:v>
      </x:c>
      <x:c r="D442" s="557" t="str">
        <x:v>V30PERMIT-005; V30PERMIT-011; MECH-1045; MECH-1046</x:v>
      </x:c>
      <x:c r="E442" s="557" t="str">
        <x:v>SRC-1603; SRC-1604; SRC-1605</x:v>
      </x:c>
      <x:c r="F442" s="558" t="str">
        <x:v>Verify which rights-holders participated, what changed and whether commitments were enforceable.</x:v>
      </x:c>
    </x:row>
    <x:row r="443" ht="44" customHeight="1">
      <x:c r="A443" s="556" t="str">
        <x:v>CLM-442</x:v>
      </x:c>
      <x:c r="B443" s="557" t="str">
        <x:v>A biodiversity target, protected-area designation, OECM recognition and measured ecological condition are different states.</x:v>
      </x:c>
      <x:c r="C443" s="557" t="str">
        <x:v>E1</x:v>
      </x:c>
      <x:c r="D443" s="557" t="str">
        <x:v>V30BIO-002; V30BIO-004; V30BIO-005; MECH-1049; MECH-1050; MECH-1051</x:v>
      </x:c>
      <x:c r="E443" s="557" t="str">
        <x:v>SRC-1607; SRC-1608; SRC-1609</x:v>
      </x:c>
      <x:c r="F443" s="558" t="str">
        <x:v>Track legal status, governance, rights, funding, ecological indicators and enforcement.</x:v>
      </x:c>
    </x:row>
    <x:row r="444" ht="44" customHeight="1">
      <x:c r="A444" s="556" t="str">
        <x:v>CLM-443</x:v>
      </x:c>
      <x:c r="B444" s="557" t="str">
        <x:v>Nature-related disclosure and biodiversity finance can improve visibility and funding without proving ecological recovery or equitable governance.</x:v>
      </x:c>
      <x:c r="C444" s="557" t="str">
        <x:v>E2</x:v>
      </x:c>
      <x:c r="D444" s="557" t="str">
        <x:v>V30BIO-008; V30BIO-011; MECH-1054</x:v>
      </x:c>
      <x:c r="E444" s="557" t="str">
        <x:v>SRC-1612; SRC-1613</x:v>
      </x:c>
      <x:c r="F444" s="558" t="str">
        <x:v>Trace use of funds, ecological baselines, additionality and rights-holder outcomes.</x:v>
      </x:c>
    </x:row>
    <x:row r="445" ht="44" customHeight="1">
      <x:c r="A445" s="556" t="str">
        <x:v>CLM-444</x:v>
      </x:c>
      <x:c r="B445" s="557" t="str">
        <x:v>Forest title, use permission, carbon authority, reference level, credit entitlement and community rights are non-equivalent claims.</x:v>
      </x:c>
      <x:c r="C445" s="557" t="str">
        <x:v>E1</x:v>
      </x:c>
      <x:c r="D445" s="557" t="str">
        <x:v>V30FOREST-001; V30FOREST-004; MECH-1055; MECH-1056; MECH-1057</x:v>
      </x:c>
      <x:c r="E445" s="557" t="str">
        <x:v>SRC-1557; SRC-1607</x:v>
      </x:c>
      <x:c r="F445" s="558" t="str">
        <x:v>Map the legal holder, land tenure, carbon right, benefit-sharing rule and registry state separately.</x:v>
      </x:c>
    </x:row>
    <x:row r="446" ht="44" customHeight="1">
      <x:c r="A446" s="556" t="str">
        <x:v>CLM-445</x:v>
      </x:c>
      <x:c r="B446" s="557" t="str">
        <x:v>A forest or nature credit does not itself prove avoided conversion, permanence, no leakage or fair benefit sharing.</x:v>
      </x:c>
      <x:c r="C446" s="557" t="str">
        <x:v>E2</x:v>
      </x:c>
      <x:c r="D446" s="557" t="str">
        <x:v>V30FOREST-008; V30FOREST-009; V30FOREST-012; MECH-1057; MECH-1060</x:v>
      </x:c>
      <x:c r="E446" s="557" t="str">
        <x:v>SRC-1588; SRC-1607; SRC-1613</x:v>
      </x:c>
      <x:c r="F446" s="558" t="str">
        <x:v>Verify the counterfactual, monitoring period, reversal rules, tenure and distribution of proceeds.</x:v>
      </x:c>
    </x:row>
    <x:row r="447" ht="44" customHeight="1">
      <x:c r="A447" s="556" t="str">
        <x:v>CLM-446</x:v>
      </x:c>
      <x:c r="B447" s="557" t="str">
        <x:v>Fund accreditation, proposal approval, commitment, disbursement, project completion and climate outcome are separate financing states.</x:v>
      </x:c>
      <x:c r="C447" s="557" t="str">
        <x:v>E1</x:v>
      </x:c>
      <x:c r="D447" s="557" t="str">
        <x:v>V30FIN-001; V30FIN-002; MECH-1061; MECH-1062</x:v>
      </x:c>
      <x:c r="E447" s="557" t="str">
        <x:v>SRC-1614; SRC-1615</x:v>
      </x:c>
      <x:c r="F447" s="558" t="str">
        <x:v>Reconcile approved, committed and disbursed amounts with implementation and ex-post outcomes.</x:v>
      </x:c>
    </x:row>
    <x:row r="448" ht="44" customHeight="1">
      <x:c r="A448" s="556" t="str">
        <x:v>CLM-447</x:v>
      </x:c>
      <x:c r="B448" s="557" t="str">
        <x:v>A green label, transition framework or stress test does not by itself establish additional climate finance, solvency or emissions reduction.</x:v>
      </x:c>
      <x:c r="C448" s="557" t="str">
        <x:v>E2</x:v>
      </x:c>
      <x:c r="D448" s="557" t="str">
        <x:v>V30FIN-008; V30FIN-012; MECH-1063; MECH-1065; MECH-1066</x:v>
      </x:c>
      <x:c r="E448" s="557" t="str">
        <x:v>SRC-1577; SRC-1573</x:v>
      </x:c>
      <x:c r="F448" s="558" t="str">
        <x:v>Trace instrument terms, use of proceeds, external review and realised transition expenditure.</x:v>
      </x:c>
    </x:row>
    <x:row r="449" ht="44" customHeight="1">
      <x:c r="A449" s="556" t="str">
        <x:v>CLM-448</x:v>
      </x:c>
      <x:c r="B449" s="557" t="str">
        <x:v>Adaptation planning, warning issuance, service availability, protective action and reduced loss are separate states.</x:v>
      </x:c>
      <x:c r="C449" s="557" t="str">
        <x:v>E1</x:v>
      </x:c>
      <x:c r="D449" s="557" t="str">
        <x:v>V30ADAPT-001; V30ADAPT-003; V30ADAPT-006; MECH-1067; MECH-1068</x:v>
      </x:c>
      <x:c r="E449" s="557" t="str">
        <x:v>SRC-1564; SRC-1567</x:v>
      </x:c>
      <x:c r="F449" s="558" t="str">
        <x:v>Audit who received the warning or service, acted, remained exposed and bore residual loss.</x:v>
      </x:c>
    </x:row>
    <x:row r="450" ht="44" customHeight="1">
      <x:c r="A450" s="556" t="str">
        <x:v>CLM-449</x:v>
      </x:c>
      <x:c r="B450" s="557" t="str">
        <x:v>Managed retreat or property acquisition must separate voluntary agreement, valuation, relocation support, tenure, community continuity and realised safety.</x:v>
      </x:c>
      <x:c r="C450" s="557" t="str">
        <x:v>E2</x:v>
      </x:c>
      <x:c r="D450" s="557" t="str">
        <x:v>V30ADAPT-009; MECH-1070</x:v>
      </x:c>
      <x:c r="E450" s="557" t="str">
        <x:v>SRC-1564</x:v>
      </x:c>
      <x:c r="F450" s="558" t="str">
        <x:v>Record consent, compensation, debt treatment, destination risk and post-relocation outcomes.</x:v>
      </x:c>
    </x:row>
    <x:row r="451" ht="44" customHeight="1">
      <x:c r="A451" s="556" t="str">
        <x:v>CLM-450</x:v>
      </x:c>
      <x:c r="B451" s="557" t="str">
        <x:v>Disaster exposure, insured exposure, parametric trigger, payout, public expenditure and total economic loss are different quantities.</x:v>
      </x:c>
      <x:c r="C451" s="557" t="str">
        <x:v>E1</x:v>
      </x:c>
      <x:c r="D451" s="557" t="str">
        <x:v>V30LOSS-001; V30LOSS-002; V30LOSS-008; MECH-1072; MECH-1073</x:v>
      </x:c>
      <x:c r="E451" s="557" t="str">
        <x:v>SRC-1617; SRC-1619</x:v>
      </x:c>
      <x:c r="F451" s="558" t="str">
        <x:v>Reconcile the index, attachment, payout, timing, uncovered loss and final fiscal incidence.</x:v>
      </x:c>
    </x:row>
    <x:row r="452" ht="44" customHeight="1">
      <x:c r="A452" s="556" t="str">
        <x:v>CLM-451</x:v>
      </x:c>
      <x:c r="B452" s="557" t="str">
        <x:v>Contingent credit, insurance, catastrophe securities and loss-and-damage funds change liquidity and allocation but do not eliminate physical or social loss.</x:v>
      </x:c>
      <x:c r="C452" s="557" t="str">
        <x:v>E2</x:v>
      </x:c>
      <x:c r="D452" s="557" t="str">
        <x:v>V30LOSS-004; V30LOSS-005; V30LOSS-010; MECH-1072; MECH-1074; MECH-1075</x:v>
      </x:c>
      <x:c r="E452" s="557" t="str">
        <x:v>SRC-1616; SRC-1617; SRC-1618; SRC-1619</x:v>
      </x:c>
      <x:c r="F452" s="558" t="str">
        <x:v>Trace who receives cash, who repays debt, who remains uncovered and who ultimately absorbs the loss.</x:v>
      </x:c>
    </x:row>
    <x:row r="453" ht="44" customHeight="1">
      <x:c r="A453" s="556" t="str">
        <x:v>CLM-452</x:v>
      </x:c>
      <x:c r="B453" s="557" t="str">
        <x:v>A scientific assessment, attribution result or aggregate emissions estimate does not by itself prove that one defendant legally caused every component of one disaster.</x:v>
      </x:c>
      <x:c r="C453" s="557" t="str">
        <x:v>U1</x:v>
      </x:c>
      <x:c r="D453" s="557" t="str">
        <x:v>V30BOUND-003; MECH-1084; INS-1293</x:v>
      </x:c>
      <x:c r="E453" s="557" t="str">
        <x:v>SRC-1563; SRC-1620</x:v>
      </x:c>
      <x:c r="F453" s="558" t="str">
        <x:v>Require separate evidence on contribution, exposure, vulnerability, duty, causation and remedy.</x:v>
      </x:c>
    </x:row>
    <x:row r="454" ht="44" customHeight="1">
      <x:c r="A454" s="556" t="str">
        <x:v>CLM-453</x:v>
      </x:c>
      <x:c r="B454" s="557" t="str">
        <x:v>Application, standing, jurisdiction, advisory interpretation, judgment, remedy, appeal and enforcement are separate climate-litigation states.</x:v>
      </x:c>
      <x:c r="C454" s="557" t="str">
        <x:v>E1</x:v>
      </x:c>
      <x:c r="D454" s="557" t="str">
        <x:v>V30LAW-001; V30LAW-004; V30LAW-005; MECH-1077; MECH-1078; MECH-1081</x:v>
      </x:c>
      <x:c r="E454" s="557" t="str">
        <x:v>SRC-1620; SRC-1621</x:v>
      </x:c>
      <x:c r="F454" s="558" t="str">
        <x:v>Record the procedural state, legal duty, remedy ordered and implementation status.</x:v>
      </x:c>
    </x:row>
    <x:row r="455" ht="44" customHeight="1">
      <x:c r="A455" s="559" t="str">
        <x:v>CLM-454</x:v>
      </x:c>
      <x:c r="B455" s="560" t="str">
        <x:v>The strongest evidence of climate and environmental power combines observations, inventories, permissions, prices, registries, participation, finance, realised impacts, final loss incidence and enforceable remedy rather than treating one model, price, credit, permit or judgment as decisive.</x:v>
      </x:c>
      <x:c r="C455" s="560" t="str">
        <x:v>N1</x:v>
      </x:c>
      <x:c r="D455" s="560" t="str">
        <x:v>V30DESIGN-001; MECH-1085; INS-1294</x:v>
      </x:c>
      <x:c r="E455" s="560" t="str">
        <x:v>SRC-1554; SRC-1603; SRC-1604; SRC-1620</x:v>
      </x:c>
      <x:c r="F455" s="561" t="str">
        <x:v>Require cross-system reconciliation and a reviewable record before classifying responsibility, protection, transition or remedy.</x:v>
      </x:c>
    </x:row>
    <x:row r="456">
      <x:c r="A456" s="614" t="str">
        <x:v>CLM-455</x:v>
      </x:c>
      <x:c r="B456" s="614" t="str">
        <x:v>Threat assessment, political claim, domestic authorization, international legal basis and operational order are separate institutional states.</x:v>
      </x:c>
      <x:c r="C456" s="614" t="str">
        <x:v>E1</x:v>
      </x:c>
      <x:c r="D456" s="614" t="str">
        <x:v>V31AUTH-001; V31AUTH-002; V31AUTH-003; MECH-1086</x:v>
      </x:c>
      <x:c r="E456" s="614" t="str">
        <x:v>SRC-1622; SRC-1623; SRC-1654</x:v>
      </x:c>
      <x:c r="F456" s="614" t="str">
        <x:v>Require exact authority, date, scope, legal basis and issuing institution.</x:v>
      </x:c>
    </x:row>
    <x:row r="457">
      <x:c r="A457" s="614" t="str">
        <x:v>CLM-456</x:v>
      </x:c>
      <x:c r="B457" s="614" t="str">
        <x:v>Alliance consultation, a collective-defence obligation, national assistance decision, force contribution and operational command are not equivalent.</x:v>
      </x:c>
      <x:c r="C457" s="614" t="str">
        <x:v>E1</x:v>
      </x:c>
      <x:c r="D457" s="614" t="str">
        <x:v>V31ALLY-001; V31ALLY-002; V31ALLY-005; MECH-1092</x:v>
      </x:c>
      <x:c r="E457" s="614" t="str">
        <x:v>SRC-1652; SRC-1654; SRC-1673; SRC-1684</x:v>
      </x:c>
      <x:c r="F457" s="614" t="str">
        <x:v>Record treaty trigger, requested assistance, national decision, caveats and command chain.</x:v>
      </x:c>
    </x:row>
    <x:row r="458">
      <x:c r="A458" s="614" t="str">
        <x:v>CLM-457</x:v>
      </x:c>
      <x:c r="B458" s="614" t="str">
        <x:v>Defence authority, appropriation, obligation, contract, production, delivery, readiness and use are separate fiscal and operational states.</x:v>
      </x:c>
      <x:c r="C458" s="614" t="str">
        <x:v>E1</x:v>
      </x:c>
      <x:c r="D458" s="614" t="str">
        <x:v>V31PROC-001; V31PROC-002; V31PROC-003; MECH-1097</x:v>
      </x:c>
      <x:c r="E458" s="614" t="str">
        <x:v>SRC-1652; SRC-1654; SRC-1673; SRC-1684</x:v>
      </x:c>
      <x:c r="F458" s="614" t="str">
        <x:v>Reconcile budgets, obligations, awards, accepted deliveries, inventory and readiness.</x:v>
      </x:c>
    </x:row>
    <x:row r="459">
      <x:c r="A459" s="614" t="str">
        <x:v>CLM-458</x:v>
      </x:c>
      <x:c r="B459" s="614" t="str">
        <x:v>A Foreign Military Sales notification or Letter of Offer and Acceptance is not identical to production, delivery, operational availability or use.</x:v>
      </x:c>
      <x:c r="C459" s="614" t="str">
        <x:v>E1</x:v>
      </x:c>
      <x:c r="D459" s="614" t="str">
        <x:v>V31PROC-006; V31PROC-007; V31PROC-008; MECH-1099</x:v>
      </x:c>
      <x:c r="E459" s="614" t="str">
        <x:v>SRC-1652; SRC-1654; SRC-1673; SRC-1684</x:v>
      </x:c>
      <x:c r="F459" s="614" t="str">
        <x:v>Track case status, financing, implementation agency, delivery and end-use monitoring.</x:v>
      </x:c>
    </x:row>
    <x:row r="460">
      <x:c r="A460" s="614" t="str">
        <x:v>CLM-459</x:v>
      </x:c>
      <x:c r="B460" s="614" t="str">
        <x:v>Export notification, licence, customs release, shipment, delivery, end-user possession, retransfer and lawful end use are separate arms-transfer states.</x:v>
      </x:c>
      <x:c r="C460" s="614" t="str">
        <x:v>E1</x:v>
      </x:c>
      <x:c r="D460" s="614" t="str">
        <x:v>V31ARMS-001; V31ARMS-004; V31ARMS-009; MECH-1103</x:v>
      </x:c>
      <x:c r="E460" s="614" t="str">
        <x:v>SRC-1652; SRC-1654; SRC-1673; SRC-1684</x:v>
      </x:c>
      <x:c r="F460" s="614" t="str">
        <x:v>Require transaction-level licensing, logistics, custody and monitoring records.</x:v>
      </x:c>
    </x:row>
    <x:row r="461">
      <x:c r="A461" s="614" t="str">
        <x:v>CLM-460</x:v>
      </x:c>
      <x:c r="B461" s="614" t="str">
        <x:v>Industrial contract value and nominal capacity do not equal accepted output, usable stockpile, serviceability or sustained delivery to operational units.</x:v>
      </x:c>
      <x:c r="C461" s="614" t="str">
        <x:v>S1</x:v>
      </x:c>
      <x:c r="D461" s="614" t="str">
        <x:v>V31IND-002; V31IND-004; V31IND-008; MECH-1109</x:v>
      </x:c>
      <x:c r="E461" s="614" t="str">
        <x:v>SRC-1652; SRC-1654; SRC-1673; SRC-1684</x:v>
      </x:c>
      <x:c r="F461" s="614" t="str">
        <x:v>Measure throughput, acceptance, storage condition, maintenance, transport and consumption.</x:v>
      </x:c>
    </x:row>
    <x:row r="462">
      <x:c r="A462" s="614" t="str">
        <x:v>CLM-461</x:v>
      </x:c>
      <x:c r="B462" s="614" t="str">
        <x:v>Intelligence collection, assessment, dissemination, political acceptance and operational use are distinct states with different authorities and uncertainty.</x:v>
      </x:c>
      <x:c r="C462" s="614" t="str">
        <x:v>E1</x:v>
      </x:c>
      <x:c r="D462" s="614" t="str">
        <x:v>V31INTEL-001; V31INTEL-006; V31INTEL-007; MECH-1114</x:v>
      </x:c>
      <x:c r="E462" s="614" t="str">
        <x:v>SRC-1652; SRC-1654; SRC-1673; SRC-1684</x:v>
      </x:c>
      <x:c r="F462" s="614" t="str">
        <x:v>Preserve provenance, confidence, dissent, dissemination and decision records.</x:v>
      </x:c>
    </x:row>
    <x:row r="463">
      <x:c r="A463" s="614" t="str">
        <x:v>CLM-462</x:v>
      </x:c>
      <x:c r="B463" s="614" t="str">
        <x:v>Target nomination, validation, legal review, proportionality assessment, command authorization, execution and civilian-harm assessment are separate states.</x:v>
      </x:c>
      <x:c r="C463" s="614" t="str">
        <x:v>E1</x:v>
      </x:c>
      <x:c r="D463" s="614" t="str">
        <x:v>V31OPS-001; V31OPS-003; V31OPS-004; V31OPS-008; V31OPS-011</x:v>
      </x:c>
      <x:c r="E463" s="614" t="str">
        <x:v>SRC-1652; SRC-1654; SRC-1673; SRC-1684</x:v>
      </x:c>
      <x:c r="F463" s="614" t="str">
        <x:v>Audit the complete target and command chain rather than one intelligence or strike record.</x:v>
      </x:c>
    </x:row>
    <x:row r="464">
      <x:c r="A464" s="614" t="str">
        <x:v>CLM-463</x:v>
      </x:c>
      <x:c r="B464" s="614" t="str">
        <x:v>International humanitarian law imposes limits on means and methods of warfare and protects civilians and persons no longer participating in hostilities.</x:v>
      </x:c>
      <x:c r="C464" s="614" t="str">
        <x:v>E1</x:v>
      </x:c>
      <x:c r="D464" s="614" t="str">
        <x:v>V31OPS-005; V31OPS-006; V31OPS-012; MECH-1121</x:v>
      </x:c>
      <x:c r="E464" s="614" t="str">
        <x:v>SRC-1652; SRC-1654; SRC-1673; SRC-1684</x:v>
      </x:c>
      <x:c r="F464" s="614" t="str">
        <x:v>Identify conflict classification, protected status, applicable rules and evidence of compliance.</x:v>
      </x:c>
    </x:row>
    <x:row r="465">
      <x:c r="A465" s="614" t="str">
        <x:v>CLM-464</x:v>
      </x:c>
      <x:c r="B465" s="614" t="str">
        <x:v>A civilian-harm report, condolence payment, administrative finding and criminal judgment establish different responsibility and remedy states.</x:v>
      </x:c>
      <x:c r="C465" s="614" t="str">
        <x:v>E1</x:v>
      </x:c>
      <x:c r="D465" s="614" t="str">
        <x:v>V31OPS-010; V31OPS-011; V31OPS-013; V31OPS-014</x:v>
      </x:c>
      <x:c r="E465" s="614" t="str">
        <x:v>SRC-1652; SRC-1654; SRC-1673; SRC-1684</x:v>
      </x:c>
      <x:c r="F465" s="614" t="str">
        <x:v>Separate incident verification, administrative response, command accountability and adjudication.</x:v>
      </x:c>
    </x:row>
    <x:row r="466">
      <x:c r="A466" s="614" t="str">
        <x:v>CLM-465</x:v>
      </x:c>
      <x:c r="B466" s="614" t="str">
        <x:v>Treaty membership, declaration, safeguard, monitoring signal, inspection, compliance conclusion and enforcement response are separate WMD-control states.</x:v>
      </x:c>
      <x:c r="C466" s="614" t="str">
        <x:v>E1</x:v>
      </x:c>
      <x:c r="D466" s="614" t="str">
        <x:v>V31WMD-001; V31WMD-004; V31WMD-006; V31WMD-009</x:v>
      </x:c>
      <x:c r="E466" s="614" t="str">
        <x:v>SRC-1652; SRC-1654; SRC-1673; SRC-1684</x:v>
      </x:c>
      <x:c r="F466" s="614" t="str">
        <x:v>Record access, data, technical finding, legal conclusion and institutional response.</x:v>
      </x:c>
    </x:row>
    <x:row r="467">
      <x:c r="A467" s="614" t="str">
        <x:v>CLM-466</x:v>
      </x:c>
      <x:c r="B467" s="614" t="str">
        <x:v>An emergency declaration is not a permanent suspension of law; trigger, scope, duration, derogation and review remain distinct.</x:v>
      </x:c>
      <x:c r="C467" s="614" t="str">
        <x:v>E1</x:v>
      </x:c>
      <x:c r="D467" s="614" t="str">
        <x:v>V31EMERG-001; V31EMERG-002; V31EMERG-003; MECH-1127</x:v>
      </x:c>
      <x:c r="E467" s="614" t="str">
        <x:v>SRC-1652; SRC-1654; SRC-1673; SRC-1684</x:v>
      </x:c>
      <x:c r="F467" s="614" t="str">
        <x:v>Track legal basis, non-derogable rights, renewal, oversight and termination.</x:v>
      </x:c>
    </x:row>
    <x:row r="468">
      <x:c r="A468" s="614" t="str">
        <x:v>CLM-467</x:v>
      </x:c>
      <x:c r="B468" s="614" t="str">
        <x:v>Occupation authority is a legally constrained administrative relationship, not sovereign title or unrestricted ownership of occupied territory.</x:v>
      </x:c>
      <x:c r="C468" s="614" t="str">
        <x:v>E1</x:v>
      </x:c>
      <x:c r="D468" s="614" t="str">
        <x:v>V31EMERG-005; V31EMERG-006; MECH-1128</x:v>
      </x:c>
      <x:c r="E468" s="614" t="str">
        <x:v>SRC-1652; SRC-1654; SRC-1673; SRC-1684</x:v>
      </x:c>
      <x:c r="F468" s="614" t="str">
        <x:v>Separate effective control, temporary administration, property rules and final status.</x:v>
      </x:c>
    </x:row>
    <x:row r="469">
      <x:c r="A469" s="614" t="str">
        <x:v>CLM-468</x:v>
      </x:c>
      <x:c r="B469" s="614" t="str">
        <x:v>Detention classification, registration, custody, treatment, independent access, review, transfer and release are separate states.</x:v>
      </x:c>
      <x:c r="C469" s="614" t="str">
        <x:v>E1</x:v>
      </x:c>
      <x:c r="D469" s="614" t="str">
        <x:v>V31EMERG-007; V31EMERG-008; V31EMERG-009; MECH-1129</x:v>
      </x:c>
      <x:c r="E469" s="614" t="str">
        <x:v>SRC-1652; SRC-1654; SRC-1673; SRC-1684</x:v>
      </x:c>
      <x:c r="F469" s="614" t="str">
        <x:v>Require person-level custody and review records.</x:v>
      </x:c>
    </x:row>
    <x:row r="470">
      <x:c r="A470" s="614" t="str">
        <x:v>CLM-469</x:v>
      </x:c>
      <x:c r="B470" s="614" t="str">
        <x:v>Humanitarian need, appeal, donor commitment, disbursement, access, shipment, receipt, coverage and adequacy are not equivalent.</x:v>
      </x:c>
      <x:c r="C470" s="614" t="str">
        <x:v>E1</x:v>
      </x:c>
      <x:c r="D470" s="614" t="str">
        <x:v>V31HUM-001; V31HUM-003; V31HUM-004; V31HUM-008; MECH-1134</x:v>
      </x:c>
      <x:c r="E470" s="614" t="str">
        <x:v>SRC-1652; SRC-1654; SRC-1673; SRC-1684</x:v>
      </x:c>
      <x:c r="F470" s="614" t="str">
        <x:v>Reconcile finance, access, logistics, beneficiary receipt and outcome data.</x:v>
      </x:c>
    </x:row>
    <x:row r="471">
      <x:c r="A471" s="614" t="str">
        <x:v>CLM-470</x:v>
      </x:c>
      <x:c r="B471" s="614" t="str">
        <x:v>Refugee registration, asylum status, internal-displacement recording, assistance and durable solution are separate protection states.</x:v>
      </x:c>
      <x:c r="C471" s="614" t="str">
        <x:v>E1</x:v>
      </x:c>
      <x:c r="D471" s="614" t="str">
        <x:v>V31HUM-009; V31HUM-010; MECH-1137</x:v>
      </x:c>
      <x:c r="E471" s="614" t="str">
        <x:v>SRC-1652; SRC-1654; SRC-1673; SRC-1684</x:v>
      </x:c>
      <x:c r="F471" s="614" t="str">
        <x:v>Preserve status, location, household composition, protection and solution history.</x:v>
      </x:c>
    </x:row>
    <x:row r="472">
      <x:c r="A472" s="614" t="str">
        <x:v>CLM-471</x:v>
      </x:c>
      <x:c r="B472" s="614" t="str">
        <x:v>Ceasefire signature, entry into force, monitoring, violation report, attribution, response and durable cessation of hostilities are separate states.</x:v>
      </x:c>
      <x:c r="C472" s="614" t="str">
        <x:v>E1</x:v>
      </x:c>
      <x:c r="D472" s="614" t="str">
        <x:v>V31PEACE-002; V31PEACE-003; V31PEACE-012; MECH-1139</x:v>
      </x:c>
      <x:c r="E472" s="614" t="str">
        <x:v>SRC-1652; SRC-1654; SRC-1673; SRC-1684</x:v>
      </x:c>
      <x:c r="F472" s="614" t="str">
        <x:v>Audit text, maps, timelines, verified incidents and enforcement.</x:v>
      </x:c>
    </x:row>
    <x:row r="473">
      <x:c r="A473" s="614" t="str">
        <x:v>CLM-472</x:v>
      </x:c>
      <x:c r="B473" s="614" t="str">
        <x:v>A peacekeeping mandate, authorized strength, deployed personnel, freedom of movement and realized civilian protection are distinct states.</x:v>
      </x:c>
      <x:c r="C473" s="614" t="str">
        <x:v>E1</x:v>
      </x:c>
      <x:c r="D473" s="614" t="str">
        <x:v>V31PEACE-005; V31PEACE-006; V31PEACE-007; MECH-1140</x:v>
      </x:c>
      <x:c r="E473" s="614" t="str">
        <x:v>SRC-1652; SRC-1654; SRC-1673; SRC-1684</x:v>
      </x:c>
      <x:c r="F473" s="614" t="str">
        <x:v>Track authorization, generation, deployment, mobility, action and outcome.</x:v>
      </x:c>
    </x:row>
    <x:row r="474">
      <x:c r="A474" s="614" t="str">
        <x:v>CLM-473</x:v>
      </x:c>
      <x:c r="B474" s="614" t="str">
        <x:v>Disarmament, demobilization, reinsertion, reintegration and security-sector reform are distinct processes whose sequencing affects recurrence risk.</x:v>
      </x:c>
      <x:c r="C474" s="614" t="str">
        <x:v>S1</x:v>
      </x:c>
      <x:c r="D474" s="614" t="str">
        <x:v>V31PEACE-008; V31PEACE-009; MECH-1142</x:v>
      </x:c>
      <x:c r="E474" s="614" t="str">
        <x:v>SRC-1652; SRC-1654; SRC-1673; SRC-1684</x:v>
      </x:c>
      <x:c r="F474" s="614" t="str">
        <x:v>Measure weapons custody, participant status, economic integration and institutional legitimacy.</x:v>
      </x:c>
    </x:row>
    <x:row r="475">
      <x:c r="A475" s="614" t="str">
        <x:v>CLM-474</x:v>
      </x:c>
      <x:c r="B475" s="614" t="str">
        <x:v>Damage assessment, recovery plan, pledge, commitment, disbursement, procurement, completion and maintained service are separate reconstruction states.</x:v>
      </x:c>
      <x:c r="C475" s="614" t="str">
        <x:v>E1</x:v>
      </x:c>
      <x:c r="D475" s="614" t="str">
        <x:v>V31RECON-001; V31RECON-003; V31RECON-004; V31RECON-005; MECH-1147</x:v>
      </x:c>
      <x:c r="E475" s="614" t="str">
        <x:v>SRC-1652; SRC-1654; SRC-1673; SRC-1684</x:v>
      </x:c>
      <x:c r="F475" s="614" t="str">
        <x:v>Reconcile project, contract, cash-flow, delivery, audit and service records.</x:v>
      </x:c>
    </x:row>
    <x:row r="476">
      <x:c r="A476" s="614" t="str">
        <x:v>CLM-475</x:v>
      </x:c>
      <x:c r="B476" s="614" t="str">
        <x:v>Property claim, adjudication, restitution order, registry update, possession and compensation are separate post-conflict remedy states.</x:v>
      </x:c>
      <x:c r="C476" s="614" t="str">
        <x:v>E1</x:v>
      </x:c>
      <x:c r="D476" s="614" t="str">
        <x:v>V31RECON-007; V31RECON-008; V31RECON-009; MECH-1149</x:v>
      </x:c>
      <x:c r="E476" s="614" t="str">
        <x:v>SRC-1652; SRC-1654; SRC-1673; SRC-1684</x:v>
      </x:c>
      <x:c r="F476" s="614" t="str">
        <x:v>Require claimant identity, pre-conflict rights, decision, registry and physical implementation.</x:v>
      </x:c>
    </x:row>
    <x:row r="477">
      <x:c r="A477" s="614" t="str">
        <x:v>CLM-476</x:v>
      </x:c>
      <x:c r="B477" s="614" t="str">
        <x:v>The existence of monetary, debt or resource interests does not prove that those interests are the sole cause of every war.</x:v>
      </x:c>
      <x:c r="C477" s="614" t="str">
        <x:v>U1</x:v>
      </x:c>
      <x:c r="D477" s="614" t="str">
        <x:v>V31BOUND-001; MECH-1155; INS-1379</x:v>
      </x:c>
      <x:c r="E477" s="614" t="str">
        <x:v>SRC-1622; SRC-1652; SRC-1654; SRC-1684</x:v>
      </x:c>
      <x:c r="F477" s="614" t="str">
        <x:v>Require conflict-specific evidence and compare strategic, ideological, territorial and domestic explanations.</x:v>
      </x:c>
    </x:row>
    <x:row r="478">
      <x:c r="A478" s="614" t="str">
        <x:v>CLM-477</x:v>
      </x:c>
      <x:c r="B478" s="614" t="str">
        <x:v>Funding, ownership, investment, licensing or supply does not by itself prove operational command over a military force or specific attack.</x:v>
      </x:c>
      <x:c r="C478" s="614" t="str">
        <x:v>U1</x:v>
      </x:c>
      <x:c r="D478" s="614" t="str">
        <x:v>V31BOUND-002; MECH-1156; INS-1380</x:v>
      </x:c>
      <x:c r="E478" s="614" t="str">
        <x:v>SRC-1622; SRC-1652; SRC-1654; SRC-1684</x:v>
      </x:c>
      <x:c r="F478" s="614" t="str">
        <x:v>Require documented command authority, orders and operational control.</x:v>
      </x:c>
    </x:row>
    <x:row r="479">
      <x:c r="A479" s="614" t="str">
        <x:v>CLM-478</x:v>
      </x:c>
      <x:c r="B479" s="614" t="str">
        <x:v>An aggregate casualty or damage estimate does not by itself establish complete actor-specific legal liability for every recorded harm.</x:v>
      </x:c>
      <x:c r="C479" s="614" t="str">
        <x:v>U1</x:v>
      </x:c>
      <x:c r="D479" s="614" t="str">
        <x:v>V31BOUND-003; MECH-1157; INS-1381</x:v>
      </x:c>
      <x:c r="E479" s="614" t="str">
        <x:v>SRC-1622; SRC-1652; SRC-1654; SRC-1684</x:v>
      </x:c>
      <x:c r="F479" s="614" t="str">
        <x:v>Require incident-level attribution, applicable law, due process and remedy analysis.</x:v>
      </x:c>
    </x:row>
    <x:row r="480">
      <x:c r="A480" s="614" t="str">
        <x:v>CLM-479</x:v>
      </x:c>
      <x:c r="B480" s="614" t="str">
        <x:v>The strongest evidence of conflict power combines legal authority, budgets, contracts, transfer records, intelligence provenance, command decisions, civilian outcomes, access, peace implementation, reconstruction and enforceable remedy.</x:v>
      </x:c>
      <x:c r="C480" s="614" t="str">
        <x:v>N1</x:v>
      </x:c>
      <x:c r="D480" s="614" t="str">
        <x:v>V31DESIGN-001; MECH-1158; INS-1382</x:v>
      </x:c>
      <x:c r="E480" s="614" t="str">
        <x:v>SRC-1622; SRC-1654; SRC-1673; SRC-1684; SRC-1686</x:v>
      </x:c>
      <x:c r="F480" s="614" t="str">
        <x:v>Require cross-system reconciliation and reviewable provenance before classifying command, protection, responsibility or final loss.</x:v>
      </x:c>
    </x:row>
    <x:row r="481" ht="42" customHeight="1">
      <x:c r="A481" s="665" t="str">
        <x:v>CLM-480</x:v>
      </x:c>
      <x:c r="B481" s="666" t="str">
        <x:v>Nationality is a legal status produced by applicable law and evidence; birth, registration, certificate, passport and effective protection are separate states.</x:v>
      </x:c>
      <x:c r="C481" s="666" t="str">
        <x:v>E1</x:v>
      </x:c>
      <x:c r="D481" s="666" t="str">
        <x:v>V32CIT-001; V32CIT-003; V32CIT-004; V32CIT-010</x:v>
      </x:c>
      <x:c r="E481" s="666" t="str">
        <x:v>SRC-1690; SRC-1691; SRC-1692; SRC-1709</x:v>
      </x:c>
      <x:c r="F481" s="667" t="str">
        <x:v>Require applicable nationality law, civil record, administrative decision and review history.</x:v>
      </x:c>
    </x:row>
    <x:row r="482" ht="42" customHeight="1">
      <x:c r="A482" s="668" t="str">
        <x:v>CLM-481</x:v>
      </x:c>
      <x:c r="B482" s="669" t="str">
        <x:v>Birth registration supports legal identity but does not by itself establish citizenship in every jurisdiction.</x:v>
      </x:c>
      <x:c r="C482" s="669" t="str">
        <x:v>E1</x:v>
      </x:c>
      <x:c r="D482" s="669" t="str">
        <x:v>V32CIT-003; V32CIT-004</x:v>
      </x:c>
      <x:c r="E482" s="669" t="str">
        <x:v>SRC-1690; SRC-1691; SRC-1692; SRC-1709</x:v>
      </x:c>
      <x:c r="F482" s="670" t="str">
        <x:v>Separate registration, parentage, territory, descent and nationality attribution.</x:v>
      </x:c>
    </x:row>
    <x:row r="483" ht="42" customHeight="1">
      <x:c r="A483" s="668" t="str">
        <x:v>CLM-482</x:v>
      </x:c>
      <x:c r="B483" s="669" t="str">
        <x:v>Naturalization eligibility, application, approval, oath and effective enjoyment of citizenship rights are separate states.</x:v>
      </x:c>
      <x:c r="C483" s="669" t="str">
        <x:v>E1</x:v>
      </x:c>
      <x:c r="D483" s="669" t="str">
        <x:v>V32CIT-005; V32CIT-007</x:v>
      </x:c>
      <x:c r="E483" s="669" t="str">
        <x:v>SRC-1690; SRC-1691; SRC-1692; SRC-1709</x:v>
      </x:c>
      <x:c r="F483" s="670" t="str">
        <x:v>Track each procedural state and post-decision documentation.</x:v>
      </x:c>
    </x:row>
    <x:row r="484" ht="42" customHeight="1">
      <x:c r="A484" s="668" t="str">
        <x:v>CLM-483</x:v>
      </x:c>
      <x:c r="B484" s="669" t="str">
        <x:v>Deprivation of nationality requires separate evidence of legal ground, notice, decision, review and statelessness consequences.</x:v>
      </x:c>
      <x:c r="C484" s="669" t="str">
        <x:v>E1</x:v>
      </x:c>
      <x:c r="D484" s="669" t="str">
        <x:v>V32CIT-011; V32CIT-012</x:v>
      </x:c>
      <x:c r="E484" s="669" t="str">
        <x:v>SRC-1690; SRC-1691; SRC-1692; SRC-1709</x:v>
      </x:c>
      <x:c r="F484" s="670" t="str">
        <x:v>Require due process, proportionality and alternative nationality evidence.</x:v>
      </x:c>
    </x:row>
    <x:row r="485" ht="42" customHeight="1">
      <x:c r="A485" s="668" t="str">
        <x:v>CLM-484</x:v>
      </x:c>
      <x:c r="B485" s="669" t="str">
        <x:v>Passport possession establishes a travel-document state, not unconditional entry or complete proof of all nationality questions.</x:v>
      </x:c>
      <x:c r="C485" s="669" t="str">
        <x:v>E1</x:v>
      </x:c>
      <x:c r="D485" s="669" t="str">
        <x:v>V32VISA-001; V32VISA-011</x:v>
      </x:c>
      <x:c r="E485" s="669" t="str">
        <x:v>SRC-1714; SRC-1715; SRC-1716; SRC-1717</x:v>
      </x:c>
      <x:c r="F485" s="670" t="str">
        <x:v>Separate document validity, visa, admissibility and nationality.</x:v>
      </x:c>
    </x:row>
    <x:row r="486" ht="42" customHeight="1">
      <x:c r="A486" s="668" t="str">
        <x:v>CLM-485</x:v>
      </x:c>
      <x:c r="B486" s="669" t="str">
        <x:v>Visa application, biometric collection, adjudication, issuance, boarding and admission are separate mobility states.</x:v>
      </x:c>
      <x:c r="C486" s="669" t="str">
        <x:v>E1</x:v>
      </x:c>
      <x:c r="D486" s="669" t="str">
        <x:v>V32VISA-004; V32VISA-005; V32VISA-006; V32VISA-008; V32VISA-011</x:v>
      </x:c>
      <x:c r="E486" s="669" t="str">
        <x:v>SRC-1714; SRC-1715; SRC-1716; SRC-1717</x:v>
      </x:c>
      <x:c r="F486" s="670" t="str">
        <x:v>Reconcile carrier, consular and port-of-entry records.</x:v>
      </x:c>
    </x:row>
    <x:row r="487" ht="42" customHeight="1">
      <x:c r="A487" s="668" t="str">
        <x:v>CLM-486</x:v>
      </x:c>
      <x:c r="B487" s="669" t="str">
        <x:v>A carrier boarding denial is not the same as a sovereign visa refusal or port-of-entry decision.</x:v>
      </x:c>
      <x:c r="C487" s="669" t="str">
        <x:v>E1</x:v>
      </x:c>
      <x:c r="D487" s="669" t="str">
        <x:v>V32VISA-008; V32BORD-007; V32BORD-008</x:v>
      </x:c>
      <x:c r="E487" s="669" t="str">
        <x:v>SRC-1714; SRC-1715; SRC-1716; SRC-1717</x:v>
      </x:c>
      <x:c r="F487" s="670" t="str">
        <x:v>Identify delegated duty, legal basis, reason and remedy.</x:v>
      </x:c>
    </x:row>
    <x:row r="488" ht="42" customHeight="1">
      <x:c r="A488" s="668" t="str">
        <x:v>CLM-487</x:v>
      </x:c>
      <x:c r="B488" s="669" t="str">
        <x:v>Refugee claim registration, interview, recognition, complementary protection, appeal and durable solution are separate protection states.</x:v>
      </x:c>
      <x:c r="C488" s="669" t="str">
        <x:v>E1</x:v>
      </x:c>
      <x:c r="D488" s="669" t="str">
        <x:v>V32ASYL-001; V32ASYL-003; V32ASYL-006; V32ASYL-007; V32ASYL-008</x:v>
      </x:c>
      <x:c r="E488" s="669" t="str">
        <x:v>SRC-1693; SRC-1694; SRC-1695; SRC-1728</x:v>
      </x:c>
      <x:c r="F488" s="670" t="str">
        <x:v>Preserve claim and status history.</x:v>
      </x:c>
    </x:row>
    <x:row r="489" ht="42" customHeight="1">
      <x:c r="A489" s="668" t="str">
        <x:v>CLM-488</x:v>
      </x:c>
      <x:c r="B489" s="669" t="str">
        <x:v>Resettlement referral, selection, security screening, admission and integration are separate states.</x:v>
      </x:c>
      <x:c r="C489" s="669" t="str">
        <x:v>E1</x:v>
      </x:c>
      <x:c r="D489" s="669" t="str">
        <x:v>V32ASYL-011; V32ASYL-012</x:v>
      </x:c>
      <x:c r="E489" s="669" t="str">
        <x:v>SRC-1693; SRC-1694; SRC-1695; SRC-1728</x:v>
      </x:c>
      <x:c r="F489" s="670" t="str">
        <x:v>Track each authority and transfer stage.</x:v>
      </x:c>
    </x:row>
    <x:row r="490" ht="42" customHeight="1">
      <x:c r="A490" s="668" t="str">
        <x:v>CLM-489</x:v>
      </x:c>
      <x:c r="B490" s="669" t="str">
        <x:v>API, PNR, watchlist and biometric matches are distinct data products; a match or risk score is not a final legal finding.</x:v>
      </x:c>
      <x:c r="C490" s="669" t="str">
        <x:v>E1</x:v>
      </x:c>
      <x:c r="D490" s="669" t="str">
        <x:v>V32BORD-001; V32BORD-002; V32BORD-004; V32BORD-006</x:v>
      </x:c>
      <x:c r="E490" s="669" t="str">
        <x:v>SRC-1715; SRC-1716; SRC-1717; SRC-1718</x:v>
      </x:c>
      <x:c r="F490" s="670" t="str">
        <x:v>Require identity resolution, reason, human review and outcome.</x:v>
      </x:c>
    </x:row>
    <x:row r="491" ht="42" customHeight="1">
      <x:c r="A491" s="668" t="str">
        <x:v>CLM-490</x:v>
      </x:c>
      <x:c r="B491" s="669" t="str">
        <x:v>Recruitment licence, job offer, work authorization, employment contract, payroll and wage receipt are separate labour-migration states.</x:v>
      </x:c>
      <x:c r="C491" s="669" t="str">
        <x:v>E1</x:v>
      </x:c>
      <x:c r="D491" s="669" t="str">
        <x:v>V32LAB-002; V32LAB-003; V32LAB-005; V32LAB-006</x:v>
      </x:c>
      <x:c r="E491" s="669" t="str">
        <x:v>SRC-1696; SRC-1697; SRC-1698; SRC-1699</x:v>
      </x:c>
      <x:c r="F491" s="670" t="str">
        <x:v>Reconcile recruiter, sponsor, employer and worker records.</x:v>
      </x:c>
    </x:row>
    <x:row r="492" ht="42" customHeight="1">
      <x:c r="A492" s="668" t="str">
        <x:v>CLM-491</x:v>
      </x:c>
      <x:c r="B492" s="669" t="str">
        <x:v>Employer sponsorship can create lawful mobility while also concentrating bargaining and status power in the sponsor relationship.</x:v>
      </x:c>
      <x:c r="C492" s="669" t="str">
        <x:v>S1</x:v>
      </x:c>
      <x:c r="D492" s="669" t="str">
        <x:v>V32LAB-005; V32LAB-012</x:v>
      </x:c>
      <x:c r="E492" s="669" t="str">
        <x:v>SRC-1696; SRC-1697; SRC-1698; SRC-1699</x:v>
      </x:c>
      <x:c r="F492" s="670" t="str">
        <x:v>Measure portability, exit rights, enforcement and actual worker alternatives.</x:v>
      </x:c>
    </x:row>
    <x:row r="493" ht="42" customHeight="1">
      <x:c r="A493" s="668" t="str">
        <x:v>CLM-492</x:v>
      </x:c>
      <x:c r="B493" s="669" t="str">
        <x:v>Recruitment fees, wage deductions and migration debt must be traced separately from contractual salary and remittance flows.</x:v>
      </x:c>
      <x:c r="C493" s="669" t="str">
        <x:v>E1</x:v>
      </x:c>
      <x:c r="D493" s="669" t="str">
        <x:v>V32LAB-004; V32REM-001</x:v>
      </x:c>
      <x:c r="E493" s="669" t="str">
        <x:v>SRC-1696; SRC-1697; SRC-1698; SRC-1699</x:v>
      </x:c>
      <x:c r="F493" s="670" t="str">
        <x:v>Require lender, recruiter, payroll, transfer and repayment records.</x:v>
      </x:c>
    </x:row>
    <x:row r="494" ht="42" customHeight="1">
      <x:c r="A494" s="668" t="str">
        <x:v>CLM-493</x:v>
      </x:c>
      <x:c r="B494" s="669" t="str">
        <x:v>Family relationship, sponsor capacity, best interests, visa decision and actual reunification are separate states.</x:v>
      </x:c>
      <x:c r="C494" s="669" t="str">
        <x:v>E1</x:v>
      </x:c>
      <x:c r="D494" s="669" t="str">
        <x:v>V32FAM-001; V32FAM-002; V32FAM-006; V32FAM-007</x:v>
      </x:c>
      <x:c r="E494" s="669" t="str">
        <x:v>SRC-1698; SRC-1712; SRC-1713; SRC-1714</x:v>
      </x:c>
      <x:c r="F494" s="670" t="str">
        <x:v>Reconcile family, civil-status, welfare and travel records.</x:v>
      </x:c>
    </x:row>
    <x:row r="495" ht="42" customHeight="1">
      <x:c r="A495" s="668" t="str">
        <x:v>CLM-494</x:v>
      </x:c>
      <x:c r="B495" s="669" t="str">
        <x:v>DNA evidence can support biological kinship but does not by itself establish legal parentage, caregiving history or the best interests of a child.</x:v>
      </x:c>
      <x:c r="C495" s="669" t="str">
        <x:v>E1</x:v>
      </x:c>
      <x:c r="D495" s="669" t="str">
        <x:v>V32FAM-004</x:v>
      </x:c>
      <x:c r="E495" s="669" t="str">
        <x:v>SRC-1698; SRC-1712; SRC-1713; SRC-1714</x:v>
      </x:c>
      <x:c r="F495" s="670" t="str">
        <x:v>Preserve consent, chain of custody and non-biological evidence.</x:v>
      </x:c>
    </x:row>
    <x:row r="496" ht="42" customHeight="1">
      <x:c r="A496" s="668" t="str">
        <x:v>CLM-495</x:v>
      </x:c>
      <x:c r="B496" s="669" t="str">
        <x:v>Detention ground, custody, healthcare, judicial review, release and removal are separate liberty and enforcement states.</x:v>
      </x:c>
      <x:c r="C496" s="669" t="str">
        <x:v>E1</x:v>
      </x:c>
      <x:c r="D496" s="669" t="str">
        <x:v>V32RET-001; V32RET-002; V32RET-004; V32RET-014</x:v>
      </x:c>
      <x:c r="E496" s="669" t="str">
        <x:v>SRC-1691; SRC-1693; SRC-1694; SRC-1696</x:v>
      </x:c>
      <x:c r="F496" s="670" t="str">
        <x:v>Require person-level custody chronology.</x:v>
      </x:c>
    </x:row>
    <x:row r="497" ht="42" customHeight="1">
      <x:c r="A497" s="668" t="str">
        <x:v>CLM-496</x:v>
      </x:c>
      <x:c r="B497" s="669" t="str">
        <x:v>A return decision does not establish lawful execution where non-refoulement, identity, travel-document or judicial-review questions remain.</x:v>
      </x:c>
      <x:c r="C497" s="669" t="str">
        <x:v>E1</x:v>
      </x:c>
      <x:c r="D497" s="669" t="str">
        <x:v>V32RET-006; V32RET-007; V32RET-014</x:v>
      </x:c>
      <x:c r="E497" s="669" t="str">
        <x:v>SRC-1691; SRC-1693; SRC-1694; SRC-1696</x:v>
      </x:c>
      <x:c r="F497" s="670" t="str">
        <x:v>Reconcile protection screening and final movement.</x:v>
      </x:c>
    </x:row>
    <x:row r="498" ht="42" customHeight="1">
      <x:c r="A498" s="668" t="str">
        <x:v>CLM-497</x:v>
      </x:c>
      <x:c r="B498" s="669" t="str">
        <x:v>Displacement registration, assistance, property claim, return, local integration and relocation are separate protection and remedy states.</x:v>
      </x:c>
      <x:c r="C498" s="669" t="str">
        <x:v>E1</x:v>
      </x:c>
      <x:c r="D498" s="669" t="str">
        <x:v>V32DISP-001; V32DISP-007; V32DISP-011</x:v>
      </x:c>
      <x:c r="E498" s="669" t="str">
        <x:v>SRC-1709; SRC-1710; SRC-1711; SRC-1712</x:v>
      </x:c>
      <x:c r="F498" s="670" t="str">
        <x:v>Track household, location, property and solution history.</x:v>
      </x:c>
    </x:row>
    <x:row r="499" ht="42" customHeight="1">
      <x:c r="A499" s="668" t="str">
        <x:v>CLM-498</x:v>
      </x:c>
      <x:c r="B499" s="669" t="str">
        <x:v>Remittance initiation, FX conversion, settlement, cash-out and household receipt are separate payment states.</x:v>
      </x:c>
      <x:c r="C499" s="669" t="str">
        <x:v>E1</x:v>
      </x:c>
      <x:c r="D499" s="669" t="str">
        <x:v>V32REM-001; V32REM-003; V32REM-004; V32REM-005</x:v>
      </x:c>
      <x:c r="E499" s="669" t="str">
        <x:v>SRC-1696; SRC-1742; SRC-1743; SRC-1744</x:v>
      </x:c>
      <x:c r="F499" s="670" t="str">
        <x:v>Reconcile provider, bank, agent and recipient records.</x:v>
      </x:c>
    </x:row>
    <x:row r="500" ht="42" customHeight="1">
      <x:c r="A500" s="668" t="str">
        <x:v>CLM-499</x:v>
      </x:c>
      <x:c r="B500" s="669" t="str">
        <x:v>Integration requires realized access to housing, health, education, work, language, social protection and political voice rather than formal status alone.</x:v>
      </x:c>
      <x:c r="C500" s="669" t="str">
        <x:v>S1</x:v>
      </x:c>
      <x:c r="D500" s="669" t="str">
        <x:v>V32INT-001; V32INT-003; V32INT-004; V32INT-005; V32INT-007; V32INT-009</x:v>
      </x:c>
      <x:c r="E500" s="669" t="str">
        <x:v>SRC-1690; SRC-1691; SRC-1692; SRC-1698</x:v>
      </x:c>
      <x:c r="F500" s="670" t="str">
        <x:v>Measure service availability, take-up, quality and outcomes.</x:v>
      </x:c>
    </x:row>
    <x:row r="501" ht="42" customHeight="1">
      <x:c r="A501" s="668" t="str">
        <x:v>CLM-500</x:v>
      </x:c>
      <x:c r="B501" s="669" t="str">
        <x:v>A migration database, biometric match or algorithmic score does not by itself constitute a lawful, accurate or reviewable status decision.</x:v>
      </x:c>
      <x:c r="C501" s="669" t="str">
        <x:v>E1</x:v>
      </x:c>
      <x:c r="D501" s="669" t="str">
        <x:v>V32DATA-003; V32DATA-004; V32DATA-005; V32DATA-006</x:v>
      </x:c>
      <x:c r="E501" s="669" t="str">
        <x:v>SRC-1716; SRC-1717; SRC-1718; SRC-1724</x:v>
      </x:c>
      <x:c r="F501" s="670" t="str">
        <x:v>Require provenance, model governance, human authority and correction.</x:v>
      </x:c>
    </x:row>
    <x:row r="502" ht="42" customHeight="1">
      <x:c r="A502" s="668" t="str">
        <x:v>CLM-501</x:v>
      </x:c>
      <x:c r="B502" s="669" t="str">
        <x:v>Possession or absence of one identity or travel document does not conclusively determine nationality, belonging or all legal rights.</x:v>
      </x:c>
      <x:c r="C502" s="669" t="str">
        <x:v>U1</x:v>
      </x:c>
      <x:c r="D502" s="669" t="str">
        <x:v>V32BOUND-001; MECH-1228; INS-1467</x:v>
      </x:c>
      <x:c r="E502" s="669" t="str">
        <x:v>SRC-1690; SRC-1691; SRC-1696; SRC-1698</x:v>
      </x:c>
      <x:c r="F502" s="670" t="str">
        <x:v>Require underlying law, facts and review.</x:v>
      </x:c>
    </x:row>
    <x:row r="503" ht="42" customHeight="1">
      <x:c r="A503" s="668" t="str">
        <x:v>CLM-502</x:v>
      </x:c>
      <x:c r="B503" s="669" t="str">
        <x:v>Irregular migration status does not by itself establish criminality, dangerousness or loss of labour and human rights.</x:v>
      </x:c>
      <x:c r="C503" s="669" t="str">
        <x:v>U1</x:v>
      </x:c>
      <x:c r="D503" s="669" t="str">
        <x:v>V32BOUND-002; MECH-1229; INS-1468</x:v>
      </x:c>
      <x:c r="E503" s="669" t="str">
        <x:v>SRC-1690; SRC-1691; SRC-1696; SRC-1698</x:v>
      </x:c>
      <x:c r="F503" s="670" t="str">
        <x:v>Separate administrative, labour, protection and criminal-law states.</x:v>
      </x:c>
    </x:row>
    <x:row r="504" ht="42" customHeight="1">
      <x:c r="A504" s="668" t="str">
        <x:v>CLM-503</x:v>
      </x:c>
      <x:c r="B504" s="669" t="str">
        <x:v>Remittances, diaspora investment or cross-border social ties do not by themselves establish foreign command, disloyalty or covert coordination.</x:v>
      </x:c>
      <x:c r="C504" s="669" t="str">
        <x:v>U1</x:v>
      </x:c>
      <x:c r="D504" s="669" t="str">
        <x:v>V32BOUND-003; MECH-1230; INS-1469</x:v>
      </x:c>
      <x:c r="E504" s="669" t="str">
        <x:v>SRC-1690; SRC-1691; SRC-1696; SRC-1698</x:v>
      </x:c>
      <x:c r="F504" s="670" t="str">
        <x:v>Require transaction-specific and authority-specific evidence.</x:v>
      </x:c>
    </x:row>
    <x:row r="505" ht="42" customHeight="1">
      <x:c r="A505" s="671" t="str">
        <x:v>CLM-504</x:v>
      </x:c>
      <x:c r="B505" s="672" t="str">
        <x:v>The strongest evidence of mobility power combines civil status, nationality law, travel documents, visa and border records, protection decisions, labour and family states, detention and return review, payment flows, data provenance and realized access or remedy.</x:v>
      </x:c>
      <x:c r="C505" s="672" t="str">
        <x:v>N1</x:v>
      </x:c>
      <x:c r="D505" s="672" t="str">
        <x:v>V32DESIGN-001; MECH-1231; INS-1470</x:v>
      </x:c>
      <x:c r="E505" s="672" t="str">
        <x:v>SRC-1690; SRC-1691; SRC-1696; SRC-1698; SRC-1739</x:v>
      </x:c>
      <x:c r="F505" s="673" t="str">
        <x:v>Require cross-system reconciliation before classifying status, exclusion, control, integration or final incidence.</x:v>
      </x:c>
    </x:row>
  </x:sheetData>
  <x:mergeCells>
    <x:mergeCell ref="A1:F1"/>
    <x:mergeCell ref="A2:F2"/>
  </x:mergeCells>
  <x:conditionalFormatting sqref="C2:C170">
    <x:cfRule type="expression" dxfId="112" priority="1">
      <x:formula>C2="E1"</x:formula>
    </x:cfRule>
    <x:cfRule type="expression" dxfId="113" priority="2">
      <x:formula>C2="E2"</x:formula>
    </x:cfRule>
    <x:cfRule type="expression" dxfId="114" priority="3">
      <x:formula>C2="S1"</x:formula>
    </x:cfRule>
    <x:cfRule type="expression" dxfId="115" priority="4">
      <x:formula>C2="A1"</x:formula>
    </x:cfRule>
    <x:cfRule type="expression" dxfId="116" priority="5">
      <x:formula>C2="U1"</x:formula>
    </x:cfRule>
    <x:cfRule type="expression" dxfId="117" priority="6">
      <x:formula>C2="N1"</x:formula>
    </x:cfRule>
  </x:conditionalFormatting>
  <x:conditionalFormatting sqref="C2:C189">
    <x:cfRule type="expression" dxfId="200" priority="7">
      <x:formula>C2="E1"</x:formula>
    </x:cfRule>
    <x:cfRule type="expression" dxfId="201" priority="8">
      <x:formula>C2="E2"</x:formula>
    </x:cfRule>
    <x:cfRule type="expression" dxfId="202" priority="9">
      <x:formula>C2="S1"</x:formula>
    </x:cfRule>
    <x:cfRule type="expression" dxfId="203" priority="10">
      <x:formula>C2="A1"</x:formula>
    </x:cfRule>
    <x:cfRule type="expression" dxfId="204" priority="11">
      <x:formula>C2="U1"</x:formula>
    </x:cfRule>
    <x:cfRule type="expression" dxfId="205" priority="12">
      <x:formula>C2="N1"</x:formula>
    </x:cfRule>
  </x:conditionalFormatting>
  <x:conditionalFormatting sqref="C2:C209">
    <x:cfRule type="expression" dxfId="326" priority="13">
      <x:formula>C2="E1"</x:formula>
    </x:cfRule>
    <x:cfRule type="expression" dxfId="327" priority="14">
      <x:formula>C2="E2"</x:formula>
    </x:cfRule>
    <x:cfRule type="expression" dxfId="328" priority="15">
      <x:formula>C2="S1"</x:formula>
    </x:cfRule>
    <x:cfRule type="expression" dxfId="329" priority="16">
      <x:formula>C2="A1"</x:formula>
    </x:cfRule>
    <x:cfRule type="expression" dxfId="330" priority="17">
      <x:formula>C2="U1"</x:formula>
    </x:cfRule>
    <x:cfRule type="expression" dxfId="331" priority="18">
      <x:formula>C2="N1"</x:formula>
    </x:cfRule>
  </x:conditionalFormatting>
  <x:conditionalFormatting sqref="C2:C233">
    <x:cfRule type="expression" dxfId="403" priority="19">
      <x:formula>C2="E1"</x:formula>
    </x:cfRule>
    <x:cfRule type="expression" dxfId="404" priority="20">
      <x:formula>C2="E2"</x:formula>
    </x:cfRule>
    <x:cfRule type="expression" dxfId="405" priority="21">
      <x:formula>C2="S1"</x:formula>
    </x:cfRule>
    <x:cfRule type="expression" dxfId="406" priority="22">
      <x:formula>C2="A1"</x:formula>
    </x:cfRule>
    <x:cfRule type="expression" dxfId="407" priority="23">
      <x:formula>C2="U1"</x:formula>
    </x:cfRule>
    <x:cfRule type="expression" dxfId="408" priority="24">
      <x:formula>C2="N1"</x:formula>
    </x:cfRule>
  </x:conditionalFormatting>
  <x:conditionalFormatting sqref="C2:C257">
    <x:cfRule type="expression" dxfId="486" priority="25">
      <x:formula>C2="E1"</x:formula>
    </x:cfRule>
    <x:cfRule type="expression" dxfId="487" priority="26">
      <x:formula>C2="E2"</x:formula>
    </x:cfRule>
    <x:cfRule type="expression" dxfId="488" priority="27">
      <x:formula>C2="S1"</x:formula>
    </x:cfRule>
    <x:cfRule type="expression" dxfId="489" priority="28">
      <x:formula>C2="A1"</x:formula>
    </x:cfRule>
    <x:cfRule type="expression" dxfId="490" priority="29">
      <x:formula>C2="U1"</x:formula>
    </x:cfRule>
    <x:cfRule type="expression" dxfId="491" priority="30">
      <x:formula>C2="N1"</x:formula>
    </x:cfRule>
  </x:conditionalFormatting>
  <x:conditionalFormatting sqref="C2:C281">
    <x:cfRule type="expression" dxfId="569" priority="31">
      <x:formula>C2="E1"</x:formula>
    </x:cfRule>
    <x:cfRule type="expression" dxfId="570" priority="32">
      <x:formula>C2="E2"</x:formula>
    </x:cfRule>
    <x:cfRule type="expression" dxfId="571" priority="33">
      <x:formula>C2="S1"</x:formula>
    </x:cfRule>
    <x:cfRule type="expression" dxfId="572" priority="34">
      <x:formula>C2="A1"</x:formula>
    </x:cfRule>
    <x:cfRule type="expression" dxfId="573" priority="35">
      <x:formula>C2="U1"</x:formula>
    </x:cfRule>
    <x:cfRule type="expression" dxfId="574" priority="36">
      <x:formula>C2="N1"</x:formula>
    </x:cfRule>
  </x:conditionalFormatting>
  <x:conditionalFormatting sqref="C2:C305">
    <x:cfRule type="expression" dxfId="658" priority="37">
      <x:formula>C2="E1"</x:formula>
    </x:cfRule>
    <x:cfRule type="expression" dxfId="659" priority="38">
      <x:formula>C2="E2"</x:formula>
    </x:cfRule>
    <x:cfRule type="expression" dxfId="660" priority="39">
      <x:formula>C2="S1"</x:formula>
    </x:cfRule>
    <x:cfRule type="expression" dxfId="661" priority="40">
      <x:formula>C2="A1"</x:formula>
    </x:cfRule>
    <x:cfRule type="expression" dxfId="662" priority="41">
      <x:formula>C2="U1"</x:formula>
    </x:cfRule>
    <x:cfRule type="expression" dxfId="663" priority="42">
      <x:formula>C2="N1"</x:formula>
    </x:cfRule>
  </x:conditionalFormatting>
  <x:conditionalFormatting sqref="C306:C330">
    <x:cfRule type="expression" dxfId="741" priority="43">
      <x:formula>C306="E1"</x:formula>
    </x:cfRule>
    <x:cfRule type="expression" dxfId="742" priority="44">
      <x:formula>C306="E2"</x:formula>
    </x:cfRule>
    <x:cfRule type="expression" dxfId="743" priority="45">
      <x:formula>C306="S1"</x:formula>
    </x:cfRule>
    <x:cfRule type="expression" dxfId="744" priority="46">
      <x:formula>C306="A1"</x:formula>
    </x:cfRule>
    <x:cfRule type="expression" dxfId="745" priority="47">
      <x:formula>C306="U1"</x:formula>
    </x:cfRule>
    <x:cfRule type="expression" dxfId="746" priority="48">
      <x:formula>C306="N1"</x:formula>
    </x:cfRule>
  </x:conditionalFormatting>
  <x:conditionalFormatting sqref="C2:C355">
    <x:cfRule type="expression" dxfId="767" priority="49">
      <x:formula>C2="E1"</x:formula>
    </x:cfRule>
    <x:cfRule type="expression" dxfId="768" priority="50">
      <x:formula>C2="E2"</x:formula>
    </x:cfRule>
    <x:cfRule type="expression" dxfId="769" priority="51">
      <x:formula>C2="S1"</x:formula>
    </x:cfRule>
    <x:cfRule type="expression" dxfId="770" priority="52">
      <x:formula>C2="A1"</x:formula>
    </x:cfRule>
    <x:cfRule type="expression" dxfId="771" priority="53">
      <x:formula>C2="U1"</x:formula>
    </x:cfRule>
    <x:cfRule type="expression" dxfId="772" priority="54">
      <x:formula>C2="N1"</x:formula>
    </x:cfRule>
  </x:conditionalFormatting>
  <x:conditionalFormatting sqref="C2:C380">
    <x:cfRule type="expression" dxfId="952" priority="55">
      <x:formula>C2="E1"</x:formula>
    </x:cfRule>
    <x:cfRule type="expression" dxfId="953" priority="56">
      <x:formula>C2="E2"</x:formula>
    </x:cfRule>
    <x:cfRule type="expression" dxfId="954" priority="57">
      <x:formula>C2="S1"</x:formula>
    </x:cfRule>
    <x:cfRule type="expression" dxfId="955" priority="58">
      <x:formula>C2="A1"</x:formula>
    </x:cfRule>
    <x:cfRule type="expression" dxfId="956" priority="59">
      <x:formula>C2="U1"</x:formula>
    </x:cfRule>
    <x:cfRule type="expression" dxfId="957" priority="60">
      <x:formula>C2="N1"</x:formula>
    </x:cfRule>
  </x:conditionalFormatting>
  <x:conditionalFormatting sqref="C381:C405">
    <x:cfRule type="expression" dxfId="977" priority="61">
      <x:formula>C381="E1"</x:formula>
    </x:cfRule>
    <x:cfRule type="expression" dxfId="978" priority="62">
      <x:formula>C381="E2"</x:formula>
    </x:cfRule>
    <x:cfRule type="expression" dxfId="979" priority="63">
      <x:formula>C381="S1"</x:formula>
    </x:cfRule>
    <x:cfRule type="expression" dxfId="980" priority="64">
      <x:formula>C381="A1"</x:formula>
    </x:cfRule>
    <x:cfRule type="expression" dxfId="981" priority="65">
      <x:formula>C381="U1"</x:formula>
    </x:cfRule>
    <x:cfRule type="expression" dxfId="982" priority="66">
      <x:formula>C381="N1"</x:formula>
    </x:cfRule>
  </x:conditionalFormatting>
  <x:pageMargins left="0.7" right="0.7" top="0.75" bottom="0.75" header="0.3" footer="0.3"/>
  <x:tableParts count="1">
    <x:tablePart xmlns:r="http://schemas.openxmlformats.org/officeDocument/2006/relationships" r:id="R55181365e2f641cc"/>
  </x:tableParts>
</x:worksheet>
</file>

<file path=xl/worksheets/sheet23.xml><?xml version="1.0" encoding="utf-8"?>
<x:worksheet xmlns:x="http://schemas.openxmlformats.org/spreadsheetml/2006/main">
  <x:sheetFormatPr defaultRowHeight="15"/>
  <x:cols>
    <x:col min="1" max="1" width="15" hidden="0" customWidth="1"/>
    <x:col min="2" max="2" width="32" hidden="0" customWidth="1"/>
    <x:col min="3" max="3" width="60" hidden="0" customWidth="1"/>
    <x:col min="4" max="4" width="18" hidden="0" customWidth="1"/>
    <x:col min="5" max="5" width="30" hidden="0" customWidth="1"/>
    <x:col min="6" max="6" width="20" hidden="0" customWidth="1"/>
    <x:col min="7" max="7" width="70" hidden="0" customWidth="1"/>
  </x:cols>
  <x:sheetData>
    <x:row r="1" ht="34" customHeight="1">
      <x:c r="A1" s="434" t="str">
        <x:v>Source ID</x:v>
      </x:c>
      <x:c r="B1" s="435" t="str">
        <x:v>Publisher</x:v>
      </x:c>
      <x:c r="C1" s="435" t="str">
        <x:v>Title</x:v>
      </x:c>
      <x:c r="D1" s="435" t="str">
        <x:v>Date</x:v>
      </x:c>
      <x:c r="E1" s="435" t="str">
        <x:v>Source type</x:v>
      </x:c>
      <x:c r="F1" s="435" t="str">
        <x:v>Quality tier</x:v>
      </x:c>
      <x:c r="G1" s="435" t="str">
        <x:v>URL</x:v>
      </x:c>
    </x:row>
    <x:row r="2">
      <x:c r="A2" s="70" t="str">
        <x:v>SRC-001</x:v>
      </x:c>
      <x:c r="B2" s="68" t="str">
        <x:v>Federal Reserve Board</x:v>
      </x:c>
      <x:c r="C2" s="68" t="str">
        <x:v>Central Bank Liquidity Swaps</x:v>
      </x:c>
      <x:c r="D2" s="68" t="str">
        <x:v>Current</x:v>
      </x:c>
      <x:c r="E2" s="68" t="str">
        <x:v>Official policy page</x:v>
      </x:c>
      <x:c r="F2" s="68" t="str">
        <x:v>A</x:v>
      </x:c>
      <x:c r="G2" s="68" t="str">
        <x:v>https://www.federalreserve.gov/monetarypolicy/central-bank-liquidity-swaps.htm</x:v>
      </x:c>
    </x:row>
    <x:row r="3">
      <x:c r="A3" s="68" t="str">
        <x:v>SRC-002</x:v>
      </x:c>
      <x:c r="B3" s="68" t="str">
        <x:v>Federal Reserve Board</x:v>
      </x:c>
      <x:c r="C3" s="68" t="str">
        <x:v>Central bank liquidity swaps: background and purpose</x:v>
      </x:c>
      <x:c r="D3" s="68" t="str">
        <x:v>Current</x:v>
      </x:c>
      <x:c r="E3" s="68" t="str">
        <x:v>Official policy page</x:v>
      </x:c>
      <x:c r="F3" s="68" t="str">
        <x:v>A</x:v>
      </x:c>
      <x:c r="G3" s="68" t="str">
        <x:v>https://www.federalreserve.gov/monetarypolicy/bst_liquidityswaps.htm</x:v>
      </x:c>
    </x:row>
    <x:row r="4">
      <x:c r="A4" s="67" t="str">
        <x:v>SRC-003</x:v>
      </x:c>
      <x:c r="B4" s="67" t="str">
        <x:v>Bank for International Settlements</x:v>
      </x:c>
      <x:c r="C4" s="67" t="str">
        <x:v>Dollar debt in FX swaps and forwards: huge, missing and growing</x:v>
      </x:c>
      <x:c r="D4" s="67" t="str">
        <x:v>2022-12-05</x:v>
      </x:c>
      <x:c r="E4" s="67" t="str">
        <x:v>Primary research</x:v>
      </x:c>
      <x:c r="F4" s="67" t="str">
        <x:v>A</x:v>
      </x:c>
      <x:c r="G4" s="67" t="str">
        <x:v>https://www.bis.org/publ/qtrpdf/r_qt2212h.htm</x:v>
      </x:c>
    </x:row>
    <x:row r="5">
      <x:c r="A5" s="68" t="str">
        <x:v>SRC-004</x:v>
      </x:c>
      <x:c r="B5" s="68" t="str">
        <x:v>International Monetary Fund</x:v>
      </x:c>
      <x:c r="C5" s="68" t="str">
        <x:v>COFER data brief: 2025 Q4 reserve composition</x:v>
      </x:c>
      <x:c r="D5" s="68" t="str">
        <x:v>2026-03-27</x:v>
      </x:c>
      <x:c r="E5" s="68" t="str">
        <x:v>Official data release</x:v>
      </x:c>
      <x:c r="F5" s="68" t="str">
        <x:v>A</x:v>
      </x:c>
      <x:c r="G5" s="68" t="str">
        <x:v>https://data.imf.org/en/news/imf%20data%20brief%20march%2027</x:v>
      </x:c>
    </x:row>
    <x:row r="6">
      <x:c r="A6" s="68" t="str">
        <x:v>SRC-005</x:v>
      </x:c>
      <x:c r="B6" s="68" t="str">
        <x:v>World Bank</x:v>
      </x:c>
      <x:c r="C6" s="68" t="str">
        <x:v>International Debt Report 2025</x:v>
      </x:c>
      <x:c r="D6" s="68" t="str">
        <x:v>2025-12-03</x:v>
      </x:c>
      <x:c r="E6" s="68" t="str">
        <x:v>Official report</x:v>
      </x:c>
      <x:c r="F6" s="68" t="str">
        <x:v>A</x:v>
      </x:c>
      <x:c r="G6" s="68" t="str">
        <x:v>https://www.worldbank.org/en/programs/debt-statistics/idr/products</x:v>
      </x:c>
    </x:row>
    <x:row r="7">
      <x:c r="A7" s="68" t="str">
        <x:v>SRC-006</x:v>
      </x:c>
      <x:c r="B7" s="68" t="str">
        <x:v>World Bank</x:v>
      </x:c>
      <x:c r="C7" s="68" t="str">
        <x:v>Developing Countries' Debt Outflows Hit 50-Year High During 2022–2024</x:v>
      </x:c>
      <x:c r="D7" s="68" t="str">
        <x:v>2025-12-03</x:v>
      </x:c>
      <x:c r="E7" s="68" t="str">
        <x:v>Official release</x:v>
      </x:c>
      <x:c r="F7" s="68" t="str">
        <x:v>A</x:v>
      </x:c>
      <x:c r="G7" s="68" t="str">
        <x:v>https://www.worldbank.org/en/news/press-release/2025/12/03/developing-countries-debt-outflows-hit-50-year-high-during-2022-2024</x:v>
      </x:c>
    </x:row>
    <x:row r="8">
      <x:c r="A8" s="68" t="str">
        <x:v>SRC-007</x:v>
      </x:c>
      <x:c r="B8" s="68" t="str">
        <x:v>World Bank</x:v>
      </x:c>
      <x:c r="C8" s="68" t="str">
        <x:v>Radical Debt Transparency</x:v>
      </x:c>
      <x:c r="D8" s="68" t="str">
        <x:v>2025-06-19</x:v>
      </x:c>
      <x:c r="E8" s="68" t="str">
        <x:v>Official report</x:v>
      </x:c>
      <x:c r="F8" s="68" t="str">
        <x:v>A</x:v>
      </x:c>
      <x:c r="G8" s="68" t="str">
        <x:v>https://www.worldbank.org/en/publication/2025-debt-transparency-report</x:v>
      </x:c>
    </x:row>
    <x:row r="9">
      <x:c r="A9" s="68" t="str">
        <x:v>SRC-008</x:v>
      </x:c>
      <x:c r="B9" s="68" t="str">
        <x:v>World Bank</x:v>
      </x:c>
      <x:c r="C9" s="68" t="str">
        <x:v>Resource-Backed Loans in Sub-Saharan Africa</x:v>
      </x:c>
      <x:c r="D9" s="68" t="str">
        <x:v>2022</x:v>
      </x:c>
      <x:c r="E9" s="68" t="str">
        <x:v>Primary research</x:v>
      </x:c>
      <x:c r="F9" s="68" t="str">
        <x:v>A</x:v>
      </x:c>
      <x:c r="G9" s="68" t="str">
        <x:v>https://documents.worldbank.org/en/publication/documents-reports/documentdetail/369931643829886430</x:v>
      </x:c>
    </x:row>
    <x:row r="10">
      <x:c r="A10" s="68" t="str">
        <x:v>SRC-009</x:v>
      </x:c>
      <x:c r="B10" s="68" t="str">
        <x:v>BlackRock</x:v>
      </x:c>
      <x:c r="C10" s="68" t="str">
        <x:v>Aladdin by BlackRock</x:v>
      </x:c>
      <x:c r="D10" s="68" t="str">
        <x:v>Current</x:v>
      </x:c>
      <x:c r="E10" s="68" t="str">
        <x:v>Company product page</x:v>
      </x:c>
      <x:c r="F10" s="68" t="str">
        <x:v>B</x:v>
      </x:c>
      <x:c r="G10" s="68" t="str">
        <x:v>https://www.blackrock.com/aladdin</x:v>
      </x:c>
    </x:row>
    <x:row r="11">
      <x:c r="A11" s="68" t="str">
        <x:v>SRC-010</x:v>
      </x:c>
      <x:c r="B11" s="68" t="str">
        <x:v>SEC EDGAR</x:v>
      </x:c>
      <x:c r="C11" s="68" t="str">
        <x:v>BlackRock index-equity proxy voting policy filing</x:v>
      </x:c>
      <x:c r="D11" s="68" t="str">
        <x:v>2026</x:v>
      </x:c>
      <x:c r="E11" s="68" t="str">
        <x:v>Regulatory filing</x:v>
      </x:c>
      <x:c r="F11" s="68" t="str">
        <x:v>A</x:v>
      </x:c>
      <x:c r="G11" s="68" t="str">
        <x:v>https://www.sec.gov/Archives/edgar/data/1100663/000119312526142377/d125676d485apos.htm</x:v>
      </x:c>
    </x:row>
    <x:row r="12">
      <x:c r="A12" s="68" t="str">
        <x:v>SRC-011</x:v>
      </x:c>
      <x:c r="B12" s="68" t="str">
        <x:v>BlackRock</x:v>
      </x:c>
      <x:c r="C12" s="68" t="str">
        <x:v>BlackRock Voting Choice</x:v>
      </x:c>
      <x:c r="D12" s="68" t="str">
        <x:v>2026-03-31</x:v>
      </x:c>
      <x:c r="E12" s="68" t="str">
        <x:v>Company policy page</x:v>
      </x:c>
      <x:c r="F12" s="68" t="str">
        <x:v>B</x:v>
      </x:c>
      <x:c r="G12" s="68" t="str">
        <x:v>https://www.blackrock.com/corporate/about-us/investment-stewardship/blackrock-voting-choice</x:v>
      </x:c>
    </x:row>
    <x:row r="13">
      <x:c r="A13" s="68" t="str">
        <x:v>SRC-012</x:v>
      </x:c>
      <x:c r="B13" s="68" t="str">
        <x:v>Vanguard</x:v>
      </x:c>
      <x:c r="C13" s="68" t="str">
        <x:v>Proxy voting across Vanguard funds</x:v>
      </x:c>
      <x:c r="D13" s="68" t="str">
        <x:v>Current</x:v>
      </x:c>
      <x:c r="E13" s="68" t="str">
        <x:v>Company policy page</x:v>
      </x:c>
      <x:c r="F13" s="68" t="str">
        <x:v>B</x:v>
      </x:c>
      <x:c r="G13" s="68" t="str">
        <x:v>https://corporate.vanguard.com/content/corporatesite/us/en/corp/about-our-funds/proxy-voting-across-funds/index.html</x:v>
      </x:c>
    </x:row>
    <x:row r="14">
      <x:c r="A14" s="68" t="str">
        <x:v>SRC-013</x:v>
      </x:c>
      <x:c r="B14" s="68" t="str">
        <x:v>State Street Investment Management</x:v>
      </x:c>
      <x:c r="C14" s="68" t="str">
        <x:v>Asset Stewardship</x:v>
      </x:c>
      <x:c r="D14" s="68" t="str">
        <x:v>Current</x:v>
      </x:c>
      <x:c r="E14" s="68" t="str">
        <x:v>Company policy page</x:v>
      </x:c>
      <x:c r="F14" s="68" t="str">
        <x:v>B</x:v>
      </x:c>
      <x:c r="G14" s="68" t="str">
        <x:v>https://www.ssga.com/us/en/about-us/what-we-do/asset-stewardship</x:v>
      </x:c>
    </x:row>
    <x:row r="15">
      <x:c r="A15" s="68" t="str">
        <x:v>SRC-014</x:v>
      </x:c>
      <x:c r="B15" s="68" t="str">
        <x:v>NBER</x:v>
      </x:c>
      <x:c r="C15" s="68" t="str">
        <x:v>Common Ownership Around the World</x:v>
      </x:c>
      <x:c r="D15" s="68" t="str">
        <x:v>2025</x:v>
      </x:c>
      <x:c r="E15" s="68" t="str">
        <x:v>Working paper</x:v>
      </x:c>
      <x:c r="F15" s="68" t="str">
        <x:v>A</x:v>
      </x:c>
      <x:c r="G15" s="68" t="str">
        <x:v>https://www.nber.org/papers/w33965</x:v>
      </x:c>
    </x:row>
    <x:row r="16">
      <x:c r="A16" s="68" t="str">
        <x:v>SRC-015</x:v>
      </x:c>
      <x:c r="B16" s="68" t="str">
        <x:v>Reuters</x:v>
      </x:c>
      <x:c r="C16" s="68" t="str">
        <x:v>BlackRock-backed group commits $5 billion for Aligned Data Centers after completing acquisition</x:v>
      </x:c>
      <x:c r="D16" s="68" t="str">
        <x:v>2026-07-21</x:v>
      </x:c>
      <x:c r="E16" s="68" t="str">
        <x:v>News report</x:v>
      </x:c>
      <x:c r="F16" s="68" t="str">
        <x:v>A</x:v>
      </x:c>
      <x:c r="G16" s="68" t="str">
        <x:v>https://www.reuters.com/business/blackrock-backed-group-commits-5-billion-aligned-data-centers-2026-07-21/</x:v>
      </x:c>
    </x:row>
    <x:row r="17">
      <x:c r="A17" s="68" t="str">
        <x:v>SRC-016</x:v>
      </x:c>
      <x:c r="B17" s="68" t="str">
        <x:v>Business Wire</x:v>
      </x:c>
      <x:c r="C17" s="68" t="str">
        <x:v>AIP, MGX and BlackRock GIP to acquire Aligned Data Centers</x:v>
      </x:c>
      <x:c r="D17" s="68" t="str">
        <x:v>2025-10-15</x:v>
      </x:c>
      <x:c r="E17" s="68" t="str">
        <x:v>Transaction announcement</x:v>
      </x:c>
      <x:c r="F17" s="68" t="str">
        <x:v>B</x:v>
      </x:c>
      <x:c r="G17" s="68" t="str">
        <x:v>https://www.businesswire.com/news/home/20251014427963/en/AI-Infrastructure-Partnership-AIP-MGX-and-BlackRocks-Global-Infrastructure-Partners-GIP-to-Acquire-All-Equity-in-Aligned-Data-Centers</x:v>
      </x:c>
    </x:row>
    <x:row r="18">
      <x:c r="A18" s="68" t="str">
        <x:v>SRC-017</x:v>
      </x:c>
      <x:c r="B18" s="68" t="str">
        <x:v>SWP Berlin</x:v>
      </x:c>
      <x:c r="C18" s="68" t="str">
        <x:v>Sovereign Wealth Funds and Foreign Policy</x:v>
      </x:c>
      <x:c r="D18" s="68" t="str">
        <x:v>2025</x:v>
      </x:c>
      <x:c r="E18" s="68" t="str">
        <x:v>Policy research</x:v>
      </x:c>
      <x:c r="F18" s="68" t="str">
        <x:v>A</x:v>
      </x:c>
      <x:c r="G18" s="68" t="str">
        <x:v>https://www.swp-berlin.org/en/publication/sovereign-wealth-funds-and-foreign-policy</x:v>
      </x:c>
    </x:row>
    <x:row r="19">
      <x:c r="A19" s="68" t="str">
        <x:v>SRC-018</x:v>
      </x:c>
      <x:c r="B19" s="68" t="str">
        <x:v>US Energy Information Administration</x:v>
      </x:c>
      <x:c r="C19" s="68" t="str">
        <x:v>Strait of Hormuz remains critical oil chokepoint</x:v>
      </x:c>
      <x:c r="D19" s="68" t="str">
        <x:v>2025-06-16</x:v>
      </x:c>
      <x:c r="E19" s="68" t="str">
        <x:v>Official analysis</x:v>
      </x:c>
      <x:c r="F19" s="68" t="str">
        <x:v>A</x:v>
      </x:c>
      <x:c r="G19" s="68" t="str">
        <x:v>https://www.eia.gov/todayinenergy/detail.php?id=65504</x:v>
      </x:c>
    </x:row>
    <x:row r="20">
      <x:c r="A20" s="68" t="str">
        <x:v>SRC-019</x:v>
      </x:c>
      <x:c r="B20" s="68" t="str">
        <x:v>US Energy Information Administration</x:v>
      </x:c>
      <x:c r="C20" s="68" t="str">
        <x:v>World Oil Transit Chokepoints</x:v>
      </x:c>
      <x:c r="D20" s="68" t="str">
        <x:v>Current</x:v>
      </x:c>
      <x:c r="E20" s="68" t="str">
        <x:v>Official analysis</x:v>
      </x:c>
      <x:c r="F20" s="68" t="str">
        <x:v>A</x:v>
      </x:c>
      <x:c r="G20" s="68" t="str">
        <x:v>https://www.eia.gov/international/analysis/special-topics/world_oil_transit_Chokepoints</x:v>
      </x:c>
    </x:row>
    <x:row r="21">
      <x:c r="A21" s="68" t="str">
        <x:v>SRC-020</x:v>
      </x:c>
      <x:c r="B21" s="68" t="str">
        <x:v>International Energy Agency</x:v>
      </x:c>
      <x:c r="C21" s="68" t="str">
        <x:v>Global Critical Minerals Outlook 2025: Executive Summary</x:v>
      </x:c>
      <x:c r="D21" s="68" t="str">
        <x:v>2025-05-21</x:v>
      </x:c>
      <x:c r="E21" s="68" t="str">
        <x:v>Official report</x:v>
      </x:c>
      <x:c r="F21" s="68" t="str">
        <x:v>A</x:v>
      </x:c>
      <x:c r="G21" s="68" t="str">
        <x:v>https://www.iea.org/reports/global-critical-minerals-outlook-2025/executive-summary</x:v>
      </x:c>
    </x:row>
    <x:row r="22">
      <x:c r="A22" s="68" t="str">
        <x:v>SRC-021</x:v>
      </x:c>
      <x:c r="B22" s="68" t="str">
        <x:v>CIPS</x:v>
      </x:c>
      <x:c r="C22" s="68" t="str">
        <x:v>Cross-Border Interbank Payment System</x:v>
      </x:c>
      <x:c r="D22" s="68" t="str">
        <x:v>Current</x:v>
      </x:c>
      <x:c r="E22" s="68" t="str">
        <x:v>Official system page</x:v>
      </x:c>
      <x:c r="F22" s="68" t="str">
        <x:v>A</x:v>
      </x:c>
      <x:c r="G22" s="68" t="str">
        <x:v>https://www.cips.com.cn/kjjqgsyyingw/index/index.shtml</x:v>
      </x:c>
    </x:row>
    <x:row r="23">
      <x:c r="A23" s="68" t="str">
        <x:v>SRC-022</x:v>
      </x:c>
      <x:c r="B23" s="68" t="str">
        <x:v>CIPS</x:v>
      </x:c>
      <x:c r="C23" s="68" t="str">
        <x:v>Business Rules of the Cross-border Interbank Payment System</x:v>
      </x:c>
      <x:c r="D23" s="68" t="str">
        <x:v>2026-05-22</x:v>
      </x:c>
      <x:c r="E23" s="68" t="str">
        <x:v>Official rules</x:v>
      </x:c>
      <x:c r="F23" s="68" t="str">
        <x:v>A</x:v>
      </x:c>
      <x:c r="G23" s="68" t="str">
        <x:v>https://www.cips.com.cn/en/articleFileDir/2026-05/22/664abd3f8c7c473d9cbf0473b90cdc8a.pdf</x:v>
      </x:c>
    </x:row>
    <x:row r="24">
      <x:c r="A24" s="68" t="str">
        <x:v>SRC-023</x:v>
      </x:c>
      <x:c r="B24" s="68" t="str">
        <x:v>Reuters</x:v>
      </x:c>
      <x:c r="C24" s="68" t="str">
        <x:v>Angola's BFA to join China's CIPS to meet growing yuan demand</x:v>
      </x:c>
      <x:c r="D24" s="68" t="str">
        <x:v>2026-07-22</x:v>
      </x:c>
      <x:c r="E24" s="68" t="str">
        <x:v>News report</x:v>
      </x:c>
      <x:c r="F24" s="68" t="str">
        <x:v>A</x:v>
      </x:c>
      <x:c r="G24" s="68" t="str">
        <x:v>https://www.reuters.com/world/asia-pacific/angolas-bfa-join-chinas-cips-meet-growing-yuan-demand-source-says-2026-07-22/</x:v>
      </x:c>
    </x:row>
    <x:row r="25">
      <x:c r="A25" s="68" t="str">
        <x:v>SRC-024</x:v>
      </x:c>
      <x:c r="B25" s="68" t="str">
        <x:v>World Bank</x:v>
      </x:c>
      <x:c r="C25" s="68" t="str">
        <x:v>Belt and Road Economics</x:v>
      </x:c>
      <x:c r="D25" s="68" t="str">
        <x:v>2019</x:v>
      </x:c>
      <x:c r="E25" s="68" t="str">
        <x:v>Official report</x:v>
      </x:c>
      <x:c r="F25" s="68" t="str">
        <x:v>A</x:v>
      </x:c>
      <x:c r="G25" s="68" t="str">
        <x:v>https://documents1.worldbank.org/curated/en/715511560787699851/pdf/Main-Report.pdf</x:v>
      </x:c>
    </x:row>
    <x:row r="26">
      <x:c r="A26" s="68" t="str">
        <x:v>SRC-025</x:v>
      </x:c>
      <x:c r="B26" s="68" t="str">
        <x:v>State Council of China</x:v>
      </x:c>
      <x:c r="C26" s="68" t="str">
        <x:v>China unveils guideline to improve social credit system</x:v>
      </x:c>
      <x:c r="D26" s="68" t="str">
        <x:v>2025-03-31</x:v>
      </x:c>
      <x:c r="E26" s="68" t="str">
        <x:v>Official policy release</x:v>
      </x:c>
      <x:c r="F26" s="68" t="str">
        <x:v>A</x:v>
      </x:c>
      <x:c r="G26" s="68" t="str">
        <x:v>https://english.www.gov.cn/policies/latestreleases/202503/31/content_WS67ea9a7fc6d0868f4e8f1588.html</x:v>
      </x:c>
    </x:row>
    <x:row r="27">
      <x:c r="A27" s="68" t="str">
        <x:v>SRC-026</x:v>
      </x:c>
      <x:c r="B27" s="68" t="str">
        <x:v>State Council of China</x:v>
      </x:c>
      <x:c r="C27" s="68" t="str">
        <x:v>China issues guideline to accelerate AI Plus integration</x:v>
      </x:c>
      <x:c r="D27" s="68" t="str">
        <x:v>2025-08-27</x:v>
      </x:c>
      <x:c r="E27" s="68" t="str">
        <x:v>Official policy release</x:v>
      </x:c>
      <x:c r="F27" s="68" t="str">
        <x:v>A</x:v>
      </x:c>
      <x:c r="G27" s="68" t="str">
        <x:v>https://english.www.gov.cn/policies/latestreleases/202508/27/content_WS68ae7976c6d0868f4e8f51a0.html</x:v>
      </x:c>
    </x:row>
    <x:row r="28">
      <x:c r="A28" s="68" t="str">
        <x:v>SRC-027</x:v>
      </x:c>
      <x:c r="B28" s="68" t="str">
        <x:v>China Law Translate</x:v>
      </x:c>
      <x:c r="C28" s="68" t="str">
        <x:v>Measures on Management of National Online Identity Authentication Public Service</x:v>
      </x:c>
      <x:c r="D28" s="68" t="str">
        <x:v>2025-05-23</x:v>
      </x:c>
      <x:c r="E28" s="68" t="str">
        <x:v>Legal translation</x:v>
      </x:c>
      <x:c r="F28" s="68" t="str">
        <x:v>B</x:v>
      </x:c>
      <x:c r="G28" s="68" t="str">
        <x:v>https://www.chinalawtranslate.com/en/online-id-2/</x:v>
      </x:c>
    </x:row>
    <x:row r="29">
      <x:c r="A29" s="68" t="str">
        <x:v>SRC-028</x:v>
      </x:c>
      <x:c r="B29" s="68" t="str">
        <x:v>Human Rights Watch</x:v>
      </x:c>
      <x:c r="C29" s="68" t="str">
        <x:v>China's Algorithms of Repression</x:v>
      </x:c>
      <x:c r="D29" s="68" t="str">
        <x:v>2019-05-01</x:v>
      </x:c>
      <x:c r="E29" s="68" t="str">
        <x:v>Investigation/report</x:v>
      </x:c>
      <x:c r="F29" s="68" t="str">
        <x:v>A</x:v>
      </x:c>
      <x:c r="G29" s="68" t="str">
        <x:v>https://www.hrw.org/report/2019/05/01/chinas-algorithms-repression/reverse-engineering-xinjiang-police-mass</x:v>
      </x:c>
    </x:row>
    <x:row r="30">
      <x:c r="A30" s="68" t="str">
        <x:v>SRC-029</x:v>
      </x:c>
      <x:c r="B30" s="68" t="str">
        <x:v>Associated Press</x:v>
      </x:c>
      <x:c r="C30" s="68" t="str">
        <x:v>Silicon Valley enabled brutal mass detention and surveillance in China</x:v>
      </x:c>
      <x:c r="D30" s="68" t="str">
        <x:v>2025-09-09</x:v>
      </x:c>
      <x:c r="E30" s="68" t="str">
        <x:v>Investigative report</x:v>
      </x:c>
      <x:c r="F30" s="68" t="str">
        <x:v>A</x:v>
      </x:c>
      <x:c r="G30" s="68" t="str">
        <x:v>https://apnews.com/article/8e000601dadb6aea230f18170ed54e88</x:v>
      </x:c>
    </x:row>
    <x:row r="31">
      <x:c r="A31" s="68" t="str">
        <x:v>SRC-030</x:v>
      </x:c>
      <x:c r="B31" s="68" t="str">
        <x:v>SEC EDGAR / Palantir</x:v>
      </x:c>
      <x:c r="C31" s="68" t="str">
        <x:v>Palantir 2024 Form 10-K</x:v>
      </x:c>
      <x:c r="D31" s="68" t="str">
        <x:v>2025-02-18</x:v>
      </x:c>
      <x:c r="E31" s="68" t="str">
        <x:v>Regulatory filing</x:v>
      </x:c>
      <x:c r="F31" s="68" t="str">
        <x:v>A</x:v>
      </x:c>
      <x:c r="G31" s="68" t="str">
        <x:v>https://www.sec.gov/Archives/edgar/data/1321655/000132165525000059/fy2024palantirarsa.htm</x:v>
      </x:c>
    </x:row>
    <x:row r="32">
      <x:c r="A32" s="68" t="str">
        <x:v>SRC-031</x:v>
      </x:c>
      <x:c r="B32" s="68" t="str">
        <x:v>Reuters</x:v>
      </x:c>
      <x:c r="C32" s="68" t="str">
        <x:v>Pentagon to adopt Palantir AI as core US military system</x:v>
      </x:c>
      <x:c r="D32" s="68" t="str">
        <x:v>2026-03-20</x:v>
      </x:c>
      <x:c r="E32" s="68" t="str">
        <x:v>News report</x:v>
      </x:c>
      <x:c r="F32" s="68" t="str">
        <x:v>A</x:v>
      </x:c>
      <x:c r="G32" s="68" t="str">
        <x:v>https://www.reuters.com/technology/pentagon-adopt-palantir-ai-as-core-us-military-system-memo-says-2026-03-20/</x:v>
      </x:c>
    </x:row>
    <x:row r="33">
      <x:c r="A33" s="68" t="str">
        <x:v>SRC-032</x:v>
      </x:c>
      <x:c r="B33" s="68" t="str">
        <x:v>Reuters</x:v>
      </x:c>
      <x:c r="C33" s="68" t="str">
        <x:v>US used Anthropic's Claude during the Venezuela raid, WSJ reports</x:v>
      </x:c>
      <x:c r="D33" s="68" t="str">
        <x:v>2026-02-13</x:v>
      </x:c>
      <x:c r="E33" s="68" t="str">
        <x:v>News report</x:v>
      </x:c>
      <x:c r="F33" s="68" t="str">
        <x:v>A</x:v>
      </x:c>
      <x:c r="G33" s="68" t="str">
        <x:v>https://www.reuters.com/world/americas/us-used-anthropics-claude-during-the-venezuela-raid-wsj-reports-2026-02-13/</x:v>
      </x:c>
    </x:row>
    <x:row r="34">
      <x:c r="A34" s="68" t="str">
        <x:v>SRC-033</x:v>
      </x:c>
      <x:c r="B34" s="68" t="str">
        <x:v>UK Government</x:v>
      </x:c>
      <x:c r="C34" s="68" t="str">
        <x:v>Strategic partnership with Palantir on defence AI and innovation</x:v>
      </x:c>
      <x:c r="D34" s="68" t="str">
        <x:v>2025-09-18</x:v>
      </x:c>
      <x:c r="E34" s="68" t="str">
        <x:v>Official announcement</x:v>
      </x:c>
      <x:c r="F34" s="68" t="str">
        <x:v>A</x:v>
      </x:c>
      <x:c r="G34" s="68" t="str">
        <x:v>https://www.gov.uk/government/news/new-strategic-partnership-to-unlock-billions-and-boost-military-ai-and-innovation</x:v>
      </x:c>
    </x:row>
    <x:row r="35">
      <x:c r="A35" s="68" t="str">
        <x:v>SRC-034</x:v>
      </x:c>
      <x:c r="B35" s="68" t="str">
        <x:v>DSCA</x:v>
      </x:c>
      <x:c r="C35" s="68" t="str">
        <x:v>Israel munitions, guidance kits, fuzes and support — $6.75bn</x:v>
      </x:c>
      <x:c r="D35" s="68" t="str">
        <x:v>2025-02-07</x:v>
      </x:c>
      <x:c r="E35" s="68" t="str">
        <x:v>Official arms-sale notice</x:v>
      </x:c>
      <x:c r="F35" s="68" t="str">
        <x:v>A</x:v>
      </x:c>
      <x:c r="G35" s="68" t="str">
        <x:v>https://www.dsca.mil/Press-Media/Major-Arms-Sales/Article-Display/Article/4060920/israel-munitions-guidance-kits-fuzes-and-munitions-support</x:v>
      </x:c>
    </x:row>
    <x:row r="36">
      <x:c r="A36" s="68" t="str">
        <x:v>SRC-035</x:v>
      </x:c>
      <x:c r="B36" s="68" t="str">
        <x:v>DSCA</x:v>
      </x:c>
      <x:c r="C36" s="68" t="str">
        <x:v>Israel munitions and support — $2.04bn</x:v>
      </x:c>
      <x:c r="D36" s="68" t="str">
        <x:v>2025-02-28</x:v>
      </x:c>
      <x:c r="E36" s="68" t="str">
        <x:v>Official arms-sale notice</x:v>
      </x:c>
      <x:c r="F36" s="68" t="str">
        <x:v>A</x:v>
      </x:c>
      <x:c r="G36" s="68" t="str">
        <x:v>https://www.dsca.mil/Press-Media/Major-Arms-Sales/Article-Display/Article/4088258/israel-munitions-and-munitions-support</x:v>
      </x:c>
    </x:row>
    <x:row r="37">
      <x:c r="A37" s="68" t="str">
        <x:v>SRC-036</x:v>
      </x:c>
      <x:c r="B37" s="68" t="str">
        <x:v>DSCA</x:v>
      </x:c>
      <x:c r="C37" s="68" t="str">
        <x:v>Israel guidance kits and support — $675.7m</x:v>
      </x:c>
      <x:c r="D37" s="68" t="str">
        <x:v>2025-02-28</x:v>
      </x:c>
      <x:c r="E37" s="68" t="str">
        <x:v>Official arms-sale notice</x:v>
      </x:c>
      <x:c r="F37" s="68" t="str">
        <x:v>A</x:v>
      </x:c>
      <x:c r="G37" s="68" t="str">
        <x:v>https://www.dsca.mil/Press-Media/Major-Arms-Sales/Article-Display/Article/4088252/israel-munitions-guidance-kits-and-munitions-support</x:v>
      </x:c>
    </x:row>
    <x:row r="38">
      <x:c r="A38" s="68" t="str">
        <x:v>SRC-037</x:v>
      </x:c>
      <x:c r="B38" s="68" t="str">
        <x:v>DSCA</x:v>
      </x:c>
      <x:c r="C38" s="68" t="str">
        <x:v>Israel Hellfire missiles — $660m</x:v>
      </x:c>
      <x:c r="D38" s="68" t="str">
        <x:v>2025-02-07</x:v>
      </x:c>
      <x:c r="E38" s="68" t="str">
        <x:v>Official arms-sale notice</x:v>
      </x:c>
      <x:c r="F38" s="68" t="str">
        <x:v>A</x:v>
      </x:c>
      <x:c r="G38" s="68" t="str">
        <x:v>https://www.dsca.mil/Press-Media/Major-Arms-Sales/Tag/297484/agm-114-hellfire-missiles</x:v>
      </x:c>
    </x:row>
    <x:row r="39">
      <x:c r="A39" s="68" t="str">
        <x:v>SRC-038</x:v>
      </x:c>
      <x:c r="B39" s="68" t="str">
        <x:v>DSCA</x:v>
      </x:c>
      <x:c r="C39" s="68" t="str">
        <x:v>Israel guidance kits and support — $510m</x:v>
      </x:c>
      <x:c r="D39" s="68" t="str">
        <x:v>2025-06-30</x:v>
      </x:c>
      <x:c r="E39" s="68" t="str">
        <x:v>Official arms-sale notice</x:v>
      </x:c>
      <x:c r="F39" s="68" t="str">
        <x:v>A</x:v>
      </x:c>
      <x:c r="G39" s="68" t="str">
        <x:v>https://www.dsca.mil/Press-Media/Major-Arms-Sales/Tag/305734/25-59</x:v>
      </x:c>
    </x:row>
    <x:row r="40">
      <x:c r="A40" s="68" t="str">
        <x:v>SRC-039</x:v>
      </x:c>
      <x:c r="B40" s="68" t="str">
        <x:v>DSCA</x:v>
      </x:c>
      <x:c r="C40" s="68" t="str">
        <x:v>Israel AH-64E Apache helicopters — $3.8bn</x:v>
      </x:c>
      <x:c r="D40" s="68" t="str">
        <x:v>2026-01-30</x:v>
      </x:c>
      <x:c r="E40" s="68" t="str">
        <x:v>Official arms-sale notice</x:v>
      </x:c>
      <x:c r="F40" s="68" t="str">
        <x:v>A</x:v>
      </x:c>
      <x:c r="G40" s="68" t="str">
        <x:v>https://www.dsca.mil/Press-Media/Major-Arms-Sales/Tag/314849/25-94</x:v>
      </x:c>
    </x:row>
    <x:row r="41">
      <x:c r="A41" s="68" t="str">
        <x:v>SRC-040</x:v>
      </x:c>
      <x:c r="B41" s="68" t="str">
        <x:v>DSCA</x:v>
      </x:c>
      <x:c r="C41" s="68" t="str">
        <x:v>Israel Joint Light Tactical Vehicles — $1.98bn</x:v>
      </x:c>
      <x:c r="D41" s="68" t="str">
        <x:v>2026-01-30</x:v>
      </x:c>
      <x:c r="E41" s="68" t="str">
        <x:v>Official arms-sale notice</x:v>
      </x:c>
      <x:c r="F41" s="68" t="str">
        <x:v>A</x:v>
      </x:c>
      <x:c r="G41" s="68" t="str">
        <x:v>https://www.dsca.mil/Press-Media/Major-Arms-Sales/aircraft-watercraft-vehicles?Category=24971</x:v>
      </x:c>
    </x:row>
    <x:row r="42">
      <x:c r="A42" s="68" t="str">
        <x:v>SRC-041</x:v>
      </x:c>
      <x:c r="B42" s="68" t="str">
        <x:v>Federal Election Commission</x:v>
      </x:c>
      <x:c r="C42" s="68" t="str">
        <x:v>United Democracy Project committee data</x:v>
      </x:c>
      <x:c r="D42" s="68" t="str">
        <x:v>Current</x:v>
      </x:c>
      <x:c r="E42" s="68" t="str">
        <x:v>Regulatory database</x:v>
      </x:c>
      <x:c r="F42" s="68" t="str">
        <x:v>A</x:v>
      </x:c>
      <x:c r="G42" s="68" t="str">
        <x:v>https://www.fec.gov/data/committee/C00799031/</x:v>
      </x:c>
    </x:row>
    <x:row r="43">
      <x:c r="A43" s="68" t="str">
        <x:v>SRC-042</x:v>
      </x:c>
      <x:c r="B43" s="68" t="str">
        <x:v>Associated Press</x:v>
      </x:c>
      <x:c r="C43" s="68" t="str">
        <x:v>AIPAC has spent a record amount on Michigan's Senate primary</x:v>
      </x:c>
      <x:c r="D43" s="68" t="str">
        <x:v>2026-07</x:v>
      </x:c>
      <x:c r="E43" s="68" t="str">
        <x:v>News report</x:v>
      </x:c>
      <x:c r="F43" s="68" t="str">
        <x:v>A</x:v>
      </x:c>
      <x:c r="G43" s="68" t="str">
        <x:v>https://apnews.com/article/588bb869eb557643950bf68d6a0d7a10</x:v>
      </x:c>
    </x:row>
    <x:row r="44">
      <x:c r="A44" s="68" t="str">
        <x:v>SRC-043</x:v>
      </x:c>
      <x:c r="B44" s="68" t="str">
        <x:v>Reuters</x:v>
      </x:c>
      <x:c r="C44" s="68" t="str">
        <x:v>What did the Epstein files reveal about ties to politicians and business figures?</x:v>
      </x:c>
      <x:c r="D44" s="68" t="str">
        <x:v>2026-04-09</x:v>
      </x:c>
      <x:c r="E44" s="68" t="str">
        <x:v>News synthesis</x:v>
      </x:c>
      <x:c r="F44" s="68" t="str">
        <x:v>A</x:v>
      </x:c>
      <x:c r="G44" s="68" t="str">
        <x:v>https://www.reuters.com/world/us/jeffrey-epsteins-ties-politicians-business-titans-other-figures-2026-04-09/</x:v>
      </x:c>
    </x:row>
    <x:row r="45">
      <x:c r="A45" s="68" t="str">
        <x:v>SRC-044</x:v>
      </x:c>
      <x:c r="B45" s="68" t="str">
        <x:v>Reuters</x:v>
      </x:c>
      <x:c r="C45" s="68" t="str">
        <x:v>House Democrats release Epstein schedules showing plans to meet Musk, Thiel</x:v>
      </x:c>
      <x:c r="D45" s="68" t="str">
        <x:v>2025-09-26</x:v>
      </x:c>
      <x:c r="E45" s="68" t="str">
        <x:v>News report</x:v>
      </x:c>
      <x:c r="F45" s="68" t="str">
        <x:v>A</x:v>
      </x:c>
      <x:c r="G45" s="68" t="str">
        <x:v>https://www.reuters.com/world/us/us-house-democrats-release-epstein-schedules-showing-plans-meet-musk-thiel-2025-09-26/</x:v>
      </x:c>
    </x:row>
    <x:row r="46">
      <x:c r="A46" s="68" t="str">
        <x:v>SRC-045</x:v>
      </x:c>
      <x:c r="B46" s="68" t="str">
        <x:v>Associated Press</x:v>
      </x:c>
      <x:c r="C46" s="68" t="str">
        <x:v>Emails reveal Epstein's network of the rich and powerful</x:v>
      </x:c>
      <x:c r="D46" s="68" t="str">
        <x:v>2025-11-14</x:v>
      </x:c>
      <x:c r="E46" s="68" t="str">
        <x:v>News report</x:v>
      </x:c>
      <x:c r="F46" s="68" t="str">
        <x:v>A</x:v>
      </x:c>
      <x:c r="G46" s="68" t="str">
        <x:v>https://apnews.com/article/7bdf92fd2d742f88789b2b5d67bf9f48</x:v>
      </x:c>
    </x:row>
    <x:row r="47">
      <x:c r="A47" s="68" t="str">
        <x:v>SRC-046</x:v>
      </x:c>
      <x:c r="B47" s="68" t="str">
        <x:v>Reuters</x:v>
      </x:c>
      <x:c r="C47" s="68" t="str">
        <x:v>Founders Fund invests in Israeli public-safety technology firm Carbyne</x:v>
      </x:c>
      <x:c r="D47" s="68" t="str">
        <x:v>2018-08-15</x:v>
      </x:c>
      <x:c r="E47" s="68" t="str">
        <x:v>News report</x:v>
      </x:c>
      <x:c r="F47" s="68" t="str">
        <x:v>A</x:v>
      </x:c>
      <x:c r="G47" s="68" t="str">
        <x:v>https://www.reuters.com/article/technology/founders-fund-invests-in-israeli-public-safety-tech-firm-carbyne-idUSL5N1V647B/</x:v>
      </x:c>
    </x:row>
    <x:row r="48">
      <x:c r="A48" s="68" t="str">
        <x:v>SRC-047</x:v>
      </x:c>
      <x:c r="B48" s="68" t="str">
        <x:v>Carbyne / PR Newswire</x:v>
      </x:c>
      <x:c r="C48" s="68" t="str">
        <x:v>Founders Fund joins Carbyne $15m Series B</x:v>
      </x:c>
      <x:c r="D48" s="68" t="str">
        <x:v>2018-08-14</x:v>
      </x:c>
      <x:c r="E48" s="68" t="str">
        <x:v>Company announcement</x:v>
      </x:c>
      <x:c r="F48" s="68" t="str">
        <x:v>B</x:v>
      </x:c>
      <x:c r="G48" s="68" t="str">
        <x:v>https://www.prnewswire.com/il/news-releases/founders-fund-joins-carbyne-s-15-million-series-b-round-to-provide-life-saving-emergency-response-ecosystem-898902831.html</x:v>
      </x:c>
    </x:row>
    <x:row r="49">
      <x:c r="A49" s="68" t="str">
        <x:v>SRC-048</x:v>
      </x:c>
      <x:c r="B49" s="68" t="str">
        <x:v>Forbes</x:v>
      </x:c>
      <x:c r="C49" s="68" t="str">
        <x:v>Epstein's reported investment in police/emergency technology with Ehud Barak</x:v>
      </x:c>
      <x:c r="D49" s="68" t="str">
        <x:v>2026-02-10</x:v>
      </x:c>
      <x:c r="E49" s="68" t="str">
        <x:v>Investigative report</x:v>
      </x:c>
      <x:c r="F49" s="68" t="str">
        <x:v>B</x:v>
      </x:c>
      <x:c r="G49" s="68" t="str">
        <x:v>https://www.forbes.com/sites/thomasbrewster/2026/02/10/epstein-police-surveillance-investments-with-ehud-barak/</x:v>
      </x:c>
    </x:row>
    <x:row r="50">
      <x:c r="A50" s="68" t="str">
        <x:v>SRC-049</x:v>
      </x:c>
      <x:c r="B50" s="68" t="str">
        <x:v>Anadolu Agency</x:v>
      </x:c>
      <x:c r="C50" s="68" t="str">
        <x:v>FBI informant became convinced Epstein was Israeli spy: government document</x:v>
      </x:c>
      <x:c r="D50" s="68" t="str">
        <x:v>2026-02-04</x:v>
      </x:c>
      <x:c r="E50" s="68" t="str">
        <x:v>Report on released record</x:v>
      </x:c>
      <x:c r="F50" s="68" t="str">
        <x:v>B</x:v>
      </x:c>
      <x:c r="G50" s="68" t="str">
        <x:v>https://www.aa.com.tr/en/americas/fbi-informant-became-convinced-epstein-was-israeli-spy-government-document/3820659</x:v>
      </x:c>
    </x:row>
    <x:row r="51">
      <x:c r="A51" s="68" t="str">
        <x:v>SRC-050</x:v>
      </x:c>
      <x:c r="B51" s="68" t="str">
        <x:v>Reuters</x:v>
      </x:c>
      <x:c r="C51" s="68" t="str">
        <x:v>Norwegian investor divests Palantir over Israel work</x:v>
      </x:c>
      <x:c r="D51" s="68" t="str">
        <x:v>2024-10-25</x:v>
      </x:c>
      <x:c r="E51" s="68" t="str">
        <x:v>News report</x:v>
      </x:c>
      <x:c r="F51" s="68" t="str">
        <x:v>A</x:v>
      </x:c>
      <x:c r="G51" s="68" t="str">
        <x:v>https://www.reuters.com/technology/thiels-palantir-dumped-by-norwegian-investor-over-work-israel-2024-10-25/</x:v>
      </x:c>
    </x:row>
    <x:row r="52">
      <x:c r="A52" s="68" t="str">
        <x:v>SRC-051</x:v>
      </x:c>
      <x:c r="B52" s="68" t="str">
        <x:v>Associated Press</x:v>
      </x:c>
      <x:c r="C52" s="68" t="str">
        <x:v>US-made AI models and technology in Israel's war</x:v>
      </x:c>
      <x:c r="D52" s="68" t="str">
        <x:v>2025</x:v>
      </x:c>
      <x:c r="E52" s="68" t="str">
        <x:v>Investigative report</x:v>
      </x:c>
      <x:c r="F52" s="68" t="str">
        <x:v>A</x:v>
      </x:c>
      <x:c r="G52" s="68" t="str">
        <x:v>https://apnews.com/article/737bc17af7b03e98c29cec4e15d0f108</x:v>
      </x:c>
    </x:row>
    <x:row r="53">
      <x:c r="A53" s="68" t="str">
        <x:v>SRC-052</x:v>
      </x:c>
      <x:c r="B53" s="68" t="str">
        <x:v>SEC EDGAR / BlackRock</x:v>
      </x:c>
      <x:c r="C53" s="68" t="str">
        <x:v>BlackRock 2025 annual report</x:v>
      </x:c>
      <x:c r="D53" s="68" t="str">
        <x:v>2026</x:v>
      </x:c>
      <x:c r="E53" s="68" t="str">
        <x:v>Regulatory filing</x:v>
      </x:c>
      <x:c r="F53" s="68" t="str">
        <x:v>A</x:v>
      </x:c>
      <x:c r="G53" s="68" t="str">
        <x:v>https://www.sec.gov/Archives/edgar/data/2012383/000130817926000264/blk015204-arsa.pdf</x:v>
      </x:c>
    </x:row>
    <x:row r="54">
      <x:c r="A54" s="68" t="str">
        <x:v>SRC-053</x:v>
      </x:c>
      <x:c r="B54" s="68" t="str">
        <x:v>White House</x:v>
      </x:c>
      <x:c r="C54" s="68" t="str">
        <x:v>President Donald J. Trump</x:v>
      </x:c>
      <x:c r="D54" s="68" t="str">
        <x:v>Current</x:v>
      </x:c>
      <x:c r="E54" s="68" t="str">
        <x:v>Official office page</x:v>
      </x:c>
      <x:c r="F54" s="68" t="str">
        <x:v>A</x:v>
      </x:c>
      <x:c r="G54" s="68" t="str">
        <x:v>https://www.whitehouse.gov/administration/donald-j-trump/</x:v>
      </x:c>
    </x:row>
    <x:row r="55">
      <x:c r="A55" s="68" t="str">
        <x:v>SRC-054</x:v>
      </x:c>
      <x:c r="B55" s="68" t="str">
        <x:v>Reuters</x:v>
      </x:c>
      <x:c r="C55" s="68" t="str">
        <x:v>What did the Epstein files reveal about ties to politicians and business titans?</x:v>
      </x:c>
      <x:c r="D55" s="68" t="str">
        <x:v>2026-04-09</x:v>
      </x:c>
      <x:c r="E55" s="68" t="str">
        <x:v>News synthesis</x:v>
      </x:c>
      <x:c r="F55" s="68" t="str">
        <x:v>A</x:v>
      </x:c>
      <x:c r="G55" s="68" t="str">
        <x:v>https://www.reuters.com/world/us/jeffrey-epsteins-ties-politicians-business-titans-other-figures-2026-04-09/</x:v>
      </x:c>
    </x:row>
    <x:row r="56">
      <x:c r="A56" s="68" t="str">
        <x:v>SRC-055</x:v>
      </x:c>
      <x:c r="B56" s="68" t="str">
        <x:v>Reuters</x:v>
      </x:c>
      <x:c r="C56" s="68" t="str">
        <x:v>Trump flew on Epstein jet eight times in the 1990s, prosecutor email says</x:v>
      </x:c>
      <x:c r="D56" s="68" t="str">
        <x:v>2025-12-24</x:v>
      </x:c>
      <x:c r="E56" s="68" t="str">
        <x:v>News report on released record</x:v>
      </x:c>
      <x:c r="F56" s="68" t="str">
        <x:v>A</x:v>
      </x:c>
      <x:c r="G56" s="68" t="str">
        <x:v>https://www.reuters.com/world/us/us-justice-department-releases-new-tranche-epstein-files-2025-12-23/</x:v>
      </x:c>
    </x:row>
    <x:row r="57">
      <x:c r="A57" s="68" t="str">
        <x:v>SRC-056</x:v>
      </x:c>
      <x:c r="B57" s="68" t="str">
        <x:v>US Department of Justice</x:v>
      </x:c>
      <x:c r="C57" s="68" t="str">
        <x:v>Epstein Library</x:v>
      </x:c>
      <x:c r="D57" s="68" t="str">
        <x:v>Updated 2026-07-17</x:v>
      </x:c>
      <x:c r="E57" s="68" t="str">
        <x:v>Government document library</x:v>
      </x:c>
      <x:c r="F57" s="68" t="str">
        <x:v>A</x:v>
      </x:c>
      <x:c r="G57" s="68" t="str">
        <x:v>https://www.justice.gov/epstein</x:v>
      </x:c>
    </x:row>
    <x:row r="58">
      <x:c r="A58" s="68" t="str">
        <x:v>SRC-057</x:v>
      </x:c>
      <x:c r="B58" s="68" t="str">
        <x:v>Associated Press</x:v>
      </x:c>
      <x:c r="C58" s="68" t="str">
        <x:v>Powerful people named in released Epstein files</x:v>
      </x:c>
      <x:c r="D58" s="68" t="str">
        <x:v>2026-02-01</x:v>
      </x:c>
      <x:c r="E58" s="68" t="str">
        <x:v>News synthesis</x:v>
      </x:c>
      <x:c r="F58" s="68" t="str">
        <x:v>A</x:v>
      </x:c>
      <x:c r="G58" s="68" t="str">
        <x:v>https://apnews.com/article/682447e50bf9a3643a36c9b54ccdfa22</x:v>
      </x:c>
    </x:row>
    <x:row r="59">
      <x:c r="A59" s="68" t="str">
        <x:v>SRC-058</x:v>
      </x:c>
      <x:c r="B59" s="68" t="str">
        <x:v>Reuters</x:v>
      </x:c>
      <x:c r="C59" s="68" t="str">
        <x:v>Gates Foundation engaged with Epstein but made no payments, review finds</x:v>
      </x:c>
      <x:c r="D59" s="68" t="str">
        <x:v>2026-07-21</x:v>
      </x:c>
      <x:c r="E59" s="68" t="str">
        <x:v>News report</x:v>
      </x:c>
      <x:c r="F59" s="68" t="str">
        <x:v>A</x:v>
      </x:c>
      <x:c r="G59" s="68" t="str">
        <x:v>https://www.reuters.com/world/gates-foundation-external-review-finds-no-evidence-payments-epstein-2026-07-21/</x:v>
      </x:c>
    </x:row>
    <x:row r="60">
      <x:c r="A60" s="68" t="str">
        <x:v>SRC-059</x:v>
      </x:c>
      <x:c r="B60" s="68" t="str">
        <x:v>Associated Press</x:v>
      </x:c>
      <x:c r="C60" s="68" t="str">
        <x:v>Gates Foundation met with Epstein about 30 times, external review says</x:v>
      </x:c>
      <x:c r="D60" s="68" t="str">
        <x:v>2026-07-21</x:v>
      </x:c>
      <x:c r="E60" s="68" t="str">
        <x:v>News report</x:v>
      </x:c>
      <x:c r="F60" s="68" t="str">
        <x:v>A</x:v>
      </x:c>
      <x:c r="G60" s="68" t="str">
        <x:v>https://apnews.com/article/798b07999092aae601eae11a8ea14ce5</x:v>
      </x:c>
    </x:row>
    <x:row r="61">
      <x:c r="A61" s="68" t="str">
        <x:v>SRC-060</x:v>
      </x:c>
      <x:c r="B61" s="68" t="str">
        <x:v>Gates Foundation</x:v>
      </x:c>
      <x:c r="C61" s="68" t="str">
        <x:v>Gates Foundation Concludes External Review</x:v>
      </x:c>
      <x:c r="D61" s="68" t="str">
        <x:v>2026-07</x:v>
      </x:c>
      <x:c r="E61" s="68" t="str">
        <x:v>Official review summary</x:v>
      </x:c>
      <x:c r="F61" s="68" t="str">
        <x:v>A</x:v>
      </x:c>
      <x:c r="G61" s="68" t="str">
        <x:v>https://www.gatesfoundation.org/ideas/media-center/press-releases/2026/07/external-review</x:v>
      </x:c>
    </x:row>
    <x:row r="62">
      <x:c r="A62" s="68" t="str">
        <x:v>SRC-061</x:v>
      </x:c>
      <x:c r="B62" s="68" t="str">
        <x:v>Harvard University</x:v>
      </x:c>
      <x:c r="C62" s="68" t="str">
        <x:v>Report Regarding Jeffrey Epstein's Connections to Harvard</x:v>
      </x:c>
      <x:c r="D62" s="68" t="str">
        <x:v>2020-05-01</x:v>
      </x:c>
      <x:c r="E62" s="68" t="str">
        <x:v>Official institutional review</x:v>
      </x:c>
      <x:c r="F62" s="68" t="str">
        <x:v>A</x:v>
      </x:c>
      <x:c r="G62" s="68" t="str">
        <x:v>https://www.harvard.edu/president/news-and-statements-by-president-bacow/2020/report-regarding-jeffrey-epstein-s-connections-to-harvard/</x:v>
      </x:c>
    </x:row>
    <x:row r="63">
      <x:c r="A63" s="68" t="str">
        <x:v>SRC-062</x:v>
      </x:c>
      <x:c r="B63" s="68" t="str">
        <x:v>MIT</x:v>
      </x:c>
      <x:c r="C63" s="68" t="str">
        <x:v>MIT releases results of fact-finding on engagements with Jeffrey Epstein</x:v>
      </x:c>
      <x:c r="D63" s="68" t="str">
        <x:v>2020-01-10</x:v>
      </x:c>
      <x:c r="E63" s="68" t="str">
        <x:v>Official institutional review</x:v>
      </x:c>
      <x:c r="F63" s="68" t="str">
        <x:v>A</x:v>
      </x:c>
      <x:c r="G63" s="68" t="str">
        <x:v>https://news.mit.edu/2020/mit-releases-results-fact-finding-report-jeffrey-epstein-0110</x:v>
      </x:c>
    </x:row>
    <x:row r="64">
      <x:c r="A64" s="68" t="str">
        <x:v>SRC-063</x:v>
      </x:c>
      <x:c r="B64" s="68" t="str">
        <x:v>Reuters</x:v>
      </x:c>
      <x:c r="C64" s="68" t="str">
        <x:v>JPMorgan's $290 million Epstein settlement approved</x:v>
      </x:c>
      <x:c r="D64" s="68" t="str">
        <x:v>2023-11-09</x:v>
      </x:c>
      <x:c r="E64" s="68" t="str">
        <x:v>Legal news report</x:v>
      </x:c>
      <x:c r="F64" s="68" t="str">
        <x:v>A</x:v>
      </x:c>
      <x:c r="G64" s="68" t="str">
        <x:v>https://www.reuters.com/legal/us-judge-weigh-jpmorgans-290-million-settlement-with-epstein-accusers-2023-11-09/</x:v>
      </x:c>
    </x:row>
    <x:row r="65">
      <x:c r="A65" s="68" t="str">
        <x:v>SRC-064</x:v>
      </x:c>
      <x:c r="B65" s="68" t="str">
        <x:v>Reuters</x:v>
      </x:c>
      <x:c r="C65" s="68" t="str">
        <x:v>Deutsche Bank $75 million Epstein settlement approved</x:v>
      </x:c>
      <x:c r="D65" s="68" t="str">
        <x:v>2023-10-20</x:v>
      </x:c>
      <x:c r="E65" s="68" t="str">
        <x:v>Legal news report</x:v>
      </x:c>
      <x:c r="F65" s="68" t="str">
        <x:v>A</x:v>
      </x:c>
      <x:c r="G65" s="68" t="str">
        <x:v>https://www.reuters.com/legal/us-judge-approves-deutsche-bank-75-million-settlement-with-epstein-accusers-2023-10-20/</x:v>
      </x:c>
    </x:row>
    <x:row r="66">
      <x:c r="A66" s="68" t="str">
        <x:v>SRC-065</x:v>
      </x:c>
      <x:c r="B66" s="68" t="str">
        <x:v>Reuters</x:v>
      </x:c>
      <x:c r="C66" s="68" t="str">
        <x:v>Bank of America $72.5 million Epstein settlement wins preliminary approval</x:v>
      </x:c>
      <x:c r="D66" s="68" t="str">
        <x:v>2026-04-02</x:v>
      </x:c>
      <x:c r="E66" s="68" t="str">
        <x:v>Legal news report</x:v>
      </x:c>
      <x:c r="F66" s="68" t="str">
        <x:v>A</x:v>
      </x:c>
      <x:c r="G66" s="68" t="str">
        <x:v>https://www.reuters.com/legal/government/bank-americas-725-million-settlement-with-epstein-accusers-wins-preliminary-2026-04-02/</x:v>
      </x:c>
    </x:row>
    <x:row r="67">
      <x:c r="A67" s="68" t="str">
        <x:v>SRC-066</x:v>
      </x:c>
      <x:c r="B67" s="68" t="str">
        <x:v>Reuters</x:v>
      </x:c>
      <x:c r="C67" s="68" t="str">
        <x:v>Leon Black tells Congress Epstein duped and deceived him</x:v>
      </x:c>
      <x:c r="D67" s="68" t="str">
        <x:v>2026-06-26</x:v>
      </x:c>
      <x:c r="E67" s="68" t="str">
        <x:v>News report</x:v>
      </x:c>
      <x:c r="F67" s="68" t="str">
        <x:v>A</x:v>
      </x:c>
      <x:c r="G67" s="68" t="str">
        <x:v>https://www.reuters.com/world/leon-black-tells-congress-that-epstein-duped-deceived-him-2026-06-26/</x:v>
      </x:c>
    </x:row>
    <x:row r="68">
      <x:c r="A68" s="68" t="str">
        <x:v>SRC-067</x:v>
      </x:c>
      <x:c r="B68" s="68" t="str">
        <x:v>Reuters</x:v>
      </x:c>
      <x:c r="C68" s="68" t="str">
        <x:v>Leon Black steps down after review of Epstein ties</x:v>
      </x:c>
      <x:c r="D68" s="68" t="str">
        <x:v>2021-01-26</x:v>
      </x:c>
      <x:c r="E68" s="68" t="str">
        <x:v>News report</x:v>
      </x:c>
      <x:c r="F68" s="68" t="str">
        <x:v>A</x:v>
      </x:c>
      <x:c r="G68" s="68" t="str">
        <x:v>https://www.reuters.com/business/leon-black-step-downs-apollo-ceo-after-review-epstein-ties-2021-01-26/</x:v>
      </x:c>
    </x:row>
    <x:row r="69">
      <x:c r="A69" s="68" t="str">
        <x:v>SRC-068</x:v>
      </x:c>
      <x:c r="B69" s="68" t="str">
        <x:v>Reuters</x:v>
      </x:c>
      <x:c r="C69" s="68" t="str">
        <x:v>Inside Deutsche Bank's slow split from Epstein</x:v>
      </x:c>
      <x:c r="D69" s="68" t="str">
        <x:v>2026-02-12</x:v>
      </x:c>
      <x:c r="E69" s="68" t="str">
        <x:v>Investigative news report</x:v>
      </x:c>
      <x:c r="F69" s="68" t="str">
        <x:v>A</x:v>
      </x:c>
      <x:c r="G69" s="68" t="str">
        <x:v>https://www.reuters.com/sustainability/boards-policy-regulation/likes-have-cash-inside-deutsche-banks-slow-split-epstein-2026-02-11/</x:v>
      </x:c>
    </x:row>
    <x:row r="70">
      <x:c r="A70" s="68" t="str">
        <x:v>SRC-069</x:v>
      </x:c>
      <x:c r="B70" s="68" t="str">
        <x:v>Reuters</x:v>
      </x:c>
      <x:c r="C70" s="68" t="str">
        <x:v>Epstein had accounts with Goldman Sachs and HSBC, documents show</x:v>
      </x:c>
      <x:c r="D70" s="68" t="str">
        <x:v>2025-11-04</x:v>
      </x:c>
      <x:c r="E70" s="68" t="str">
        <x:v>News report on unsealed documents</x:v>
      </x:c>
      <x:c r="F70" s="68" t="str">
        <x:v>A</x:v>
      </x:c>
      <x:c r="G70" s="68" t="str">
        <x:v>https://www.reuters.com/business/finance/jeffrey-epstein-had-accounts-with-goldman-sachs-hsbc-documents-show-2025-11-04/</x:v>
      </x:c>
    </x:row>
    <x:row r="71">
      <x:c r="A71" s="68" t="str">
        <x:v>SRC-070</x:v>
      </x:c>
      <x:c r="B71" s="68" t="str">
        <x:v>Reuters</x:v>
      </x:c>
      <x:c r="C71" s="68" t="str">
        <x:v>Kushner's Affinity assets jump to $4.8 billion after Gulf cash injection</x:v>
      </x:c>
      <x:c r="D71" s="68" t="str">
        <x:v>2025-03-28</x:v>
      </x:c>
      <x:c r="E71" s="68" t="str">
        <x:v>News report / filing analysis</x:v>
      </x:c>
      <x:c r="F71" s="68" t="str">
        <x:v>A</x:v>
      </x:c>
      <x:c r="G71" s="68" t="str">
        <x:v>https://www.reuters.com/business/finance/kushners-affinitys-assets-jump-48-billion-after-gulf-cash-injection-2025-03-28/</x:v>
      </x:c>
    </x:row>
    <x:row r="72">
      <x:c r="A72" s="68" t="str">
        <x:v>SRC-071</x:v>
      </x:c>
      <x:c r="B72" s="68" t="str">
        <x:v>Reuters</x:v>
      </x:c>
      <x:c r="C72" s="68" t="str">
        <x:v>Trump stablecoin chosen for $2 billion MGX investment in Binance</x:v>
      </x:c>
      <x:c r="D72" s="68" t="str">
        <x:v>2025-05-01</x:v>
      </x:c>
      <x:c r="E72" s="68" t="str">
        <x:v>News report</x:v>
      </x:c>
      <x:c r="F72" s="68" t="str">
        <x:v>A</x:v>
      </x:c>
      <x:c r="G72" s="68" t="str">
        <x:v>https://www.reuters.com/world/middle-east/wlfs-zach-witkoff-usd1-selected-official-stablecoin-mgx-investment-binance-2025-05-01/</x:v>
      </x:c>
    </x:row>
    <x:row r="73">
      <x:c r="A73" s="68" t="str">
        <x:v>SRC-072</x:v>
      </x:c>
      <x:c r="B73" s="68" t="str">
        <x:v>Reuters</x:v>
      </x:c>
      <x:c r="C73" s="68" t="str">
        <x:v>Abu Dhabi-linked vehicle bought 49% of World Liberty Financial for $500 million</x:v>
      </x:c>
      <x:c r="D73" s="68" t="str">
        <x:v>2026-02-17</x:v>
      </x:c>
      <x:c r="E73" s="68" t="str">
        <x:v>News report / company confirmation</x:v>
      </x:c>
      <x:c r="F73" s="68" t="str">
        <x:v>A</x:v>
      </x:c>
      <x:c r="G73" s="68" t="str">
        <x:v>https://www.reuters.com/world/us/goldman-nasdaq-ceos-headline-mar-a-lago-crypto-forum-hosted-by-don-jr-eric-trump-2026-02-17/</x:v>
      </x:c>
    </x:row>
    <x:row r="74">
      <x:c r="A74" s="68" t="str">
        <x:v>SRC-073</x:v>
      </x:c>
      <x:c r="B74" s="68" t="str">
        <x:v>Reuters</x:v>
      </x:c>
      <x:c r="C74" s="68" t="str">
        <x:v>Under the Trump crypto playbook, the family always wins</x:v>
      </x:c>
      <x:c r="D74" s="68" t="str">
        <x:v>2026-06-09</x:v>
      </x:c>
      <x:c r="E74" s="68" t="str">
        <x:v>Investigative report</x:v>
      </x:c>
      <x:c r="F74" s="68" t="str">
        <x:v>A</x:v>
      </x:c>
      <x:c r="G74" s="68" t="str">
        <x:v>https://www.reuters.com/investigations/under-trump-crypto-playbook-family-always-wins-investors-dont-2026-06-09/</x:v>
      </x:c>
    </x:row>
    <x:row r="75">
      <x:c r="A75" s="68" t="str">
        <x:v>SRC-074</x:v>
      </x:c>
      <x:c r="B75" s="68" t="str">
        <x:v>Reuters</x:v>
      </x:c>
      <x:c r="C75" s="68" t="str">
        <x:v>How the Trump family took over World Liberty as it raised hundreds of millions</x:v>
      </x:c>
      <x:c r="D75" s="68" t="str">
        <x:v>2025-03-31</x:v>
      </x:c>
      <x:c r="E75" s="68" t="str">
        <x:v>Investigative report</x:v>
      </x:c>
      <x:c r="F75" s="68" t="str">
        <x:v>A</x:v>
      </x:c>
      <x:c r="G75" s="68" t="str">
        <x:v>https://www.reuters.com/business/finance/how-trump-family-took-over-crypto-firm-it-raised-hundreds-millions-2025-03-31/</x:v>
      </x:c>
    </x:row>
    <x:row r="76">
      <x:c r="A76" s="68" t="str">
        <x:v>SRC-075</x:v>
      </x:c>
      <x:c r="B76" s="68" t="str">
        <x:v>Reuters</x:v>
      </x:c>
      <x:c r="C76" s="68" t="str">
        <x:v>UAE fund buys $100 million of World Liberty tokens</x:v>
      </x:c>
      <x:c r="D76" s="68" t="str">
        <x:v>2025-06-27</x:v>
      </x:c>
      <x:c r="E76" s="68" t="str">
        <x:v>News report</x:v>
      </x:c>
      <x:c r="F76" s="68" t="str">
        <x:v>A</x:v>
      </x:c>
      <x:c r="G76" s="68" t="str">
        <x:v>https://www.reuters.com/business/finance/uae-fund-buys-100-million-trumps-world-liberty-tokens-2025-06-27/</x:v>
      </x:c>
    </x:row>
    <x:row r="77">
      <x:c r="A77" s="68" t="str">
        <x:v>SRC-076</x:v>
      </x:c>
      <x:c r="B77" s="68" t="str">
        <x:v>Reuters</x:v>
      </x:c>
      <x:c r="C77" s="68" t="str">
        <x:v>Eric Trump-backed American Bitcoin to go public</x:v>
      </x:c>
      <x:c r="D77" s="68" t="str">
        <x:v>2025-05-12</x:v>
      </x:c>
      <x:c r="E77" s="68" t="str">
        <x:v>News report</x:v>
      </x:c>
      <x:c r="F77" s="68" t="str">
        <x:v>A</x:v>
      </x:c>
      <x:c r="G77" s="68" t="str">
        <x:v>https://www.reuters.com/business/eric-trump-backed-american-bitcoin-go-public-through-all-stock-merger-2025-05-12/</x:v>
      </x:c>
    </x:row>
    <x:row r="78">
      <x:c r="A78" s="68" t="str">
        <x:v>SRC-077</x:v>
      </x:c>
      <x:c r="B78" s="68" t="str">
        <x:v>Reuters</x:v>
      </x:c>
      <x:c r="C78" s="68" t="str">
        <x:v>US Justice Department disbands cryptocurrency enforcement unit</x:v>
      </x:c>
      <x:c r="D78" s="68" t="str">
        <x:v>2025-04-08</x:v>
      </x:c>
      <x:c r="E78" s="68" t="str">
        <x:v>News report</x:v>
      </x:c>
      <x:c r="F78" s="68" t="str">
        <x:v>A</x:v>
      </x:c>
      <x:c r="G78" s="68" t="str">
        <x:v>https://www.reuters.com/world/us/us-justice-department-disbands-cryptocurrency-enforcement-unit-2025-04-08/</x:v>
      </x:c>
    </x:row>
    <x:row r="79">
      <x:c r="A79" s="68" t="str">
        <x:v>SRC-078</x:v>
      </x:c>
      <x:c r="B79" s="68" t="str">
        <x:v>White House</x:v>
      </x:c>
      <x:c r="C79" s="68" t="str">
        <x:v>Appointments to President's Council of Advisors on Science and Technology</x:v>
      </x:c>
      <x:c r="D79" s="68" t="str">
        <x:v>2026-03-25</x:v>
      </x:c>
      <x:c r="E79" s="68" t="str">
        <x:v>Official appointment release</x:v>
      </x:c>
      <x:c r="F79" s="68" t="str">
        <x:v>A</x:v>
      </x:c>
      <x:c r="G79" s="68" t="str">
        <x:v>https://www.whitehouse.gov/releases/2026/03/president-trump-announces-appointments-to-presidents-council-of-advisors-on-science-and-technology/</x:v>
      </x:c>
    </x:row>
    <x:row r="80">
      <x:c r="A80" s="68" t="str">
        <x:v>SRC-079</x:v>
      </x:c>
      <x:c r="B80" s="68" t="str">
        <x:v>OpenAI</x:v>
      </x:c>
      <x:c r="C80" s="68" t="str">
        <x:v>Our structure</x:v>
      </x:c>
      <x:c r="D80" s="68" t="str">
        <x:v>2025-10-28 / current</x:v>
      </x:c>
      <x:c r="E80" s="68" t="str">
        <x:v>Official governance page</x:v>
      </x:c>
      <x:c r="F80" s="68" t="str">
        <x:v>A</x:v>
      </x:c>
      <x:c r="G80" s="68" t="str">
        <x:v>https://openai.com/our-structure/</x:v>
      </x:c>
    </x:row>
    <x:row r="81">
      <x:c r="A81" s="68" t="str">
        <x:v>SRC-080</x:v>
      </x:c>
      <x:c r="B81" s="68" t="str">
        <x:v>Reuters</x:v>
      </x:c>
      <x:c r="C81" s="68" t="str">
        <x:v>OpenAI's $110 billion funding round draws Amazon, Nvidia and SoftBank</x:v>
      </x:c>
      <x:c r="D81" s="68" t="str">
        <x:v>2026-02-27</x:v>
      </x:c>
      <x:c r="E81" s="68" t="str">
        <x:v>News report</x:v>
      </x:c>
      <x:c r="F81" s="68" t="str">
        <x:v>A</x:v>
      </x:c>
      <x:c r="G81" s="68" t="str">
        <x:v>https://www.reuters.com/business/retail-consumer/openais-110-billion-funding-round-draws-investment-amazon-nvidia-softbank-2026-02-27/</x:v>
      </x:c>
    </x:row>
    <x:row r="82">
      <x:c r="A82" s="68" t="str">
        <x:v>SRC-081</x:v>
      </x:c>
      <x:c r="B82" s="68" t="str">
        <x:v>OpenAI</x:v>
      </x:c>
      <x:c r="C82" s="68" t="str">
        <x:v>Announcing The Stargate Project</x:v>
      </x:c>
      <x:c r="D82" s="68" t="str">
        <x:v>2025-01-21</x:v>
      </x:c>
      <x:c r="E82" s="68" t="str">
        <x:v>Official project announcement</x:v>
      </x:c>
      <x:c r="F82" s="68" t="str">
        <x:v>A</x:v>
      </x:c>
      <x:c r="G82" s="68" t="str">
        <x:v>https://openai.com/index/announcing-the-stargate-project/</x:v>
      </x:c>
    </x:row>
    <x:row r="83">
      <x:c r="A83" s="68" t="str">
        <x:v>SRC-082</x:v>
      </x:c>
      <x:c r="B83" s="68" t="str">
        <x:v>OpenAI</x:v>
      </x:c>
      <x:c r="C83" s="68" t="str">
        <x:v>Introducing Stargate UAE</x:v>
      </x:c>
      <x:c r="D83" s="68" t="str">
        <x:v>2025-05-22</x:v>
      </x:c>
      <x:c r="E83" s="68" t="str">
        <x:v>Official project announcement</x:v>
      </x:c>
      <x:c r="F83" s="68" t="str">
        <x:v>A</x:v>
      </x:c>
      <x:c r="G83" s="68" t="str">
        <x:v>https://openai.com/index/introducing-stargate-uae/</x:v>
      </x:c>
    </x:row>
    <x:row r="84">
      <x:c r="A84" s="68" t="str">
        <x:v>SRC-083</x:v>
      </x:c>
      <x:c r="B84" s="68" t="str">
        <x:v>Anthropic</x:v>
      </x:c>
      <x:c r="C84" s="68" t="str">
        <x:v>Long-Term Benefit Trust appoints Vas Narasimhan to board</x:v>
      </x:c>
      <x:c r="D84" s="68" t="str">
        <x:v>Current</x:v>
      </x:c>
      <x:c r="E84" s="68" t="str">
        <x:v>Official governance announcement</x:v>
      </x:c>
      <x:c r="F84" s="68" t="str">
        <x:v>A</x:v>
      </x:c>
      <x:c r="G84" s="68" t="str">
        <x:v>https://www.anthropic.com/news/narasimhan-board</x:v>
      </x:c>
    </x:row>
    <x:row r="85">
      <x:c r="A85" s="68" t="str">
        <x:v>SRC-084</x:v>
      </x:c>
      <x:c r="B85" s="68" t="str">
        <x:v>Anthropic</x:v>
      </x:c>
      <x:c r="C85" s="68" t="str">
        <x:v>Ben Bernanke appointed to Long-Term Benefit Trust</x:v>
      </x:c>
      <x:c r="D85" s="68" t="str">
        <x:v>2026-07-09</x:v>
      </x:c>
      <x:c r="E85" s="68" t="str">
        <x:v>Official governance announcement</x:v>
      </x:c>
      <x:c r="F85" s="68" t="str">
        <x:v>A</x:v>
      </x:c>
      <x:c r="G85" s="68" t="str">
        <x:v>https://www.anthropic.com/news/ben-bernanke</x:v>
      </x:c>
    </x:row>
    <x:row r="86">
      <x:c r="A86" s="68" t="str">
        <x:v>SRC-085</x:v>
      </x:c>
      <x:c r="B86" s="68" t="str">
        <x:v>Reuters</x:v>
      </x:c>
      <x:c r="C86" s="68" t="str">
        <x:v>US Department of Defense awards AI contracts to OpenAI, Google, Anthropic and xAI</x:v>
      </x:c>
      <x:c r="D86" s="68" t="str">
        <x:v>2025-07-14</x:v>
      </x:c>
      <x:c r="E86" s="68" t="str">
        <x:v>News report</x:v>
      </x:c>
      <x:c r="F86" s="68" t="str">
        <x:v>A</x:v>
      </x:c>
      <x:c r="G86" s="68" t="str">
        <x:v>https://www.reuters.com/business/autos-transportation/us-department-defense-awards-contracts-google-xai-2025-07-14/</x:v>
      </x:c>
    </x:row>
    <x:row r="87">
      <x:c r="A87" s="68" t="str">
        <x:v>SRC-086</x:v>
      </x:c>
      <x:c r="B87" s="68" t="str">
        <x:v>Reuters</x:v>
      </x:c>
      <x:c r="C87" s="68" t="str">
        <x:v>Anthropic to donate $20 million to Public First Action</x:v>
      </x:c>
      <x:c r="D87" s="68" t="str">
        <x:v>2026-02-12</x:v>
      </x:c>
      <x:c r="E87" s="68" t="str">
        <x:v>News report</x:v>
      </x:c>
      <x:c r="F87" s="68" t="str">
        <x:v>A</x:v>
      </x:c>
      <x:c r="G87" s="68" t="str">
        <x:v>https://www.reuters.com/legal/government/anthropic-donate-20-million-us-political-group-backing-ai-regulation-2026-02-12/</x:v>
      </x:c>
    </x:row>
    <x:row r="88">
      <x:c r="A88" s="68" t="str">
        <x:v>SRC-087</x:v>
      </x:c>
      <x:c r="B88" s="68" t="str">
        <x:v>Reuters</x:v>
      </x:c>
      <x:c r="C88" s="68" t="str">
        <x:v>Anthropic donates another $20 million to Public First Action</x:v>
      </x:c>
      <x:c r="D88" s="68" t="str">
        <x:v>2026-07-22</x:v>
      </x:c>
      <x:c r="E88" s="68" t="str">
        <x:v>News report</x:v>
      </x:c>
      <x:c r="F88" s="68" t="str">
        <x:v>A</x:v>
      </x:c>
      <x:c r="G88" s="68" t="str">
        <x:v>https://www.reuters.com/legal/government/anthropic-donate-20-million-us-political-group-that-supports-ai-regulation-2026-07-22/</x:v>
      </x:c>
    </x:row>
    <x:row r="89">
      <x:c r="A89" s="68" t="str">
        <x:v>SRC-088</x:v>
      </x:c>
      <x:c r="B89" s="68" t="str">
        <x:v>Reuters</x:v>
      </x:c>
      <x:c r="C89" s="68" t="str">
        <x:v>Trump appoints David Sacks as AI and crypto czar</x:v>
      </x:c>
      <x:c r="D89" s="68" t="str">
        <x:v>2024-12-06</x:v>
      </x:c>
      <x:c r="E89" s="68" t="str">
        <x:v>News report</x:v>
      </x:c>
      <x:c r="F89" s="68" t="str">
        <x:v>A</x:v>
      </x:c>
      <x:c r="G89" s="68" t="str">
        <x:v>https://www.reuters.com/world/us/trump-appoints-former-paypal-coo-david-sacks-ai-crypto-czar-2024-12-06/</x:v>
      </x:c>
    </x:row>
    <x:row r="90">
      <x:c r="A90" s="68" t="str">
        <x:v>SRC-089</x:v>
      </x:c>
      <x:c r="B90" s="68" t="str">
        <x:v>Reuters</x:v>
      </x:c>
      <x:c r="C90" s="68" t="str">
        <x:v>David Sacks steps down as White House AI and crypto czar</x:v>
      </x:c>
      <x:c r="D90" s="68" t="str">
        <x:v>2026-03-26</x:v>
      </x:c>
      <x:c r="E90" s="68" t="str">
        <x:v>News report</x:v>
      </x:c>
      <x:c r="F90" s="68" t="str">
        <x:v>A</x:v>
      </x:c>
      <x:c r="G90" s="68" t="str">
        <x:v>https://www.reuters.com/world/us/white-house-ai-czar-sacks-step-down-moves-advisory-role-2026-03-27/</x:v>
      </x:c>
    </x:row>
    <x:row r="91">
      <x:c r="A91" s="68" t="str">
        <x:v>SRC-090</x:v>
      </x:c>
      <x:c r="B91" s="68" t="str">
        <x:v>Reuters</x:v>
      </x:c>
      <x:c r="C91" s="68" t="str">
        <x:v>Rockbridge Network backed by Peter Thiel and other tech donors</x:v>
      </x:c>
      <x:c r="D91" s="68" t="str">
        <x:v>2024</x:v>
      </x:c>
      <x:c r="E91" s="68" t="str">
        <x:v>Investigative political-finance report</x:v>
      </x:c>
      <x:c r="F91" s="68" t="str">
        <x:v>A</x:v>
      </x:c>
      <x:c r="G91" s="68" t="str">
        <x:v>https://www.reuters.com/world/us/tech-donor-network-co-founded-by-jd-vance-seeks-push-america-right-2024-08-20/</x:v>
      </x:c>
    </x:row>
    <x:row r="92">
      <x:c r="A92" s="68" t="str">
        <x:v>SRC-091</x:v>
      </x:c>
      <x:c r="B92" s="68" t="str">
        <x:v>Reuters</x:v>
      </x:c>
      <x:c r="C92" s="68" t="str">
        <x:v>Trump inauguration draws technology CEOs and corporate donations</x:v>
      </x:c>
      <x:c r="D92" s="68" t="str">
        <x:v>2025-01</x:v>
      </x:c>
      <x:c r="E92" s="68" t="str">
        <x:v>News report</x:v>
      </x:c>
      <x:c r="F92" s="68" t="str">
        <x:v>A</x:v>
      </x:c>
      <x:c r="G92" s="68" t="str">
        <x:v>https://www.reuters.com/world/us/musk-zuckerberg-bezos-attend-trump-inauguration-nbc-reports-2025-01-14/</x:v>
      </x:c>
    </x:row>
    <x:row r="93">
      <x:c r="A93" s="68" t="str">
        <x:v>SRC-092</x:v>
      </x:c>
      <x:c r="B93" s="68" t="str">
        <x:v>Reuters</x:v>
      </x:c>
      <x:c r="C93" s="68" t="str">
        <x:v>Trump–Musk feud exposes government-contract leverage</x:v>
      </x:c>
      <x:c r="D93" s="68" t="str">
        <x:v>2025-06-05</x:v>
      </x:c>
      <x:c r="E93" s="68" t="str">
        <x:v>News report</x:v>
      </x:c>
      <x:c r="F93" s="68" t="str">
        <x:v>A</x:v>
      </x:c>
      <x:c r="G93" s="68" t="str">
        <x:v>https://www.reuters.com/world/us/trump-blames-musks-criticism-decision-cut-ev-tax-credits-2025-06-05/</x:v>
      </x:c>
    </x:row>
    <x:row r="94">
      <x:c r="A94" s="68" t="str">
        <x:v>SRC-093</x:v>
      </x:c>
      <x:c r="B94" s="68" t="str">
        <x:v>Microsoft</x:v>
      </x:c>
      <x:c r="C94" s="68" t="str">
        <x:v>Microsoft and G42 announce $1.5 billion strategic investment</x:v>
      </x:c>
      <x:c r="D94" s="68" t="str">
        <x:v>2024-04-16</x:v>
      </x:c>
      <x:c r="E94" s="68" t="str">
        <x:v>Official transaction announcement</x:v>
      </x:c>
      <x:c r="F94" s="68" t="str">
        <x:v>A</x:v>
      </x:c>
      <x:c r="G94" s="68" t="str">
        <x:v>https://blogs.microsoft.com/blog/2024/04/16/microsoft-invests-in-and-partners-with-g42-to-accelerate-ai-transformation-and-global-expansion/</x:v>
      </x:c>
    </x:row>
    <x:row r="95">
      <x:c r="A95" s="68" t="str">
        <x:v>SRC-094</x:v>
      </x:c>
      <x:c r="B95" s="68" t="str">
        <x:v>Meta / Anduril</x:v>
      </x:c>
      <x:c r="C95" s="68" t="str">
        <x:v>Meta and Anduril partner on military extended-reality systems</x:v>
      </x:c>
      <x:c r="D95" s="68" t="str">
        <x:v>2025</x:v>
      </x:c>
      <x:c r="E95" s="68" t="str">
        <x:v>Official partnership announcement</x:v>
      </x:c>
      <x:c r="F95" s="68" t="str">
        <x:v>A</x:v>
      </x:c>
      <x:c r="G95" s="68" t="str">
        <x:v>https://about.fb.com/news/2025/05/meta-and-anduril-partner-to-build-extended-reality-products-for-the-military/</x:v>
      </x:c>
    </x:row>
    <x:row r="96">
      <x:c r="A96" s="68" t="str">
        <x:v>SRC-095</x:v>
      </x:c>
      <x:c r="B96" s="68" t="str">
        <x:v>SoftBank</x:v>
      </x:c>
      <x:c r="C96" s="68" t="str">
        <x:v>Global Tech Alliance Launches Stargate UAE</x:v>
      </x:c>
      <x:c r="D96" s="68" t="str">
        <x:v>2025-05-22</x:v>
      </x:c>
      <x:c r="E96" s="68" t="str">
        <x:v>Official consortium announcement</x:v>
      </x:c>
      <x:c r="F96" s="68" t="str">
        <x:v>A</x:v>
      </x:c>
      <x:c r="G96" s="68" t="str">
        <x:v>https://group.softbank/en/news/press/20250522</x:v>
      </x:c>
    </x:row>
    <x:row r="97">
      <x:c r="A97" s="68" t="str">
        <x:v>SRC-096</x:v>
      </x:c>
      <x:c r="B97" s="68" t="str">
        <x:v>SoftBank</x:v>
      </x:c>
      <x:c r="C97" s="68" t="str">
        <x:v>Announcing The Stargate Project</x:v>
      </x:c>
      <x:c r="D97" s="68" t="str">
        <x:v>2025-01-22</x:v>
      </x:c>
      <x:c r="E97" s="68" t="str">
        <x:v>Official consortium announcement</x:v>
      </x:c>
      <x:c r="F97" s="68" t="str">
        <x:v>A</x:v>
      </x:c>
      <x:c r="G97" s="68" t="str">
        <x:v>https://group.softbank/en/news/press/20250122</x:v>
      </x:c>
    </x:row>
    <x:row r="98">
      <x:c r="A98" s="68" t="str">
        <x:v>SRC-097</x:v>
      </x:c>
      <x:c r="B98" s="68" t="str">
        <x:v>Reuters</x:v>
      </x:c>
      <x:c r="C98" s="68" t="str">
        <x:v>AMD to invest up to $5 billion in Anthropic in major chip deal</x:v>
      </x:c>
      <x:c r="D98" s="68" t="str">
        <x:v>2026-07-22</x:v>
      </x:c>
      <x:c r="E98" s="68" t="str">
        <x:v>News report</x:v>
      </x:c>
      <x:c r="F98" s="68" t="str">
        <x:v>A</x:v>
      </x:c>
      <x:c r="G98" s="68" t="str">
        <x:v>https://www.reuters.com/business/amd-invest-up-5-billion-anthropic-wsj-reports-2026-07-22/</x:v>
      </x:c>
    </x:row>
    <x:row r="99">
      <x:c r="A99" s="68" t="str">
        <x:v>SRC-098</x:v>
      </x:c>
      <x:c r="B99" s="68" t="str">
        <x:v>Reuters</x:v>
      </x:c>
      <x:c r="C99" s="68" t="str">
        <x:v>Companies pour billions into AI infrastructure</x:v>
      </x:c>
      <x:c r="D99" s="68" t="str">
        <x:v>2026-07-22</x:v>
      </x:c>
      <x:c r="E99" s="68" t="str">
        <x:v>News synthesis</x:v>
      </x:c>
      <x:c r="F99" s="68" t="str">
        <x:v>A</x:v>
      </x:c>
      <x:c r="G99" s="68" t="str">
        <x:v>https://www.reuters.com/business/autos-transportation/companies-pouring-billions-advance-ai-infrastructure-2026-07-22/</x:v>
      </x:c>
    </x:row>
    <x:row r="100">
      <x:c r="A100" s="68" t="str">
        <x:v>SRC-099</x:v>
      </x:c>
      <x:c r="B100" s="68" t="str">
        <x:v>Reuters</x:v>
      </x:c>
      <x:c r="C100" s="68" t="str">
        <x:v>US tech firms Nvidia, AMD secure AI deals as Trump tours Gulf states</x:v>
      </x:c>
      <x:c r="D100" s="68" t="str">
        <x:v>2025-05-13</x:v>
      </x:c>
      <x:c r="E100" s="68" t="str">
        <x:v>News report</x:v>
      </x:c>
      <x:c r="F100" s="68" t="str">
        <x:v>A</x:v>
      </x:c>
      <x:c r="G100" s="68" t="str">
        <x:v>https://www.reuters.com/world/middle-east/saudi-arabia-partners-with-nvidia-spur-ai-goals-trump-visits-2025-05-13/</x:v>
      </x:c>
    </x:row>
    <x:row r="101">
      <x:c r="A101" s="68" t="str">
        <x:v>SRC-100</x:v>
      </x:c>
      <x:c r="B101" s="68" t="str">
        <x:v>PIF</x:v>
      </x:c>
      <x:c r="C101" s="68" t="str">
        <x:v>Crown Prince launches HUMAIN</x:v>
      </x:c>
      <x:c r="D101" s="68" t="str">
        <x:v>2025</x:v>
      </x:c>
      <x:c r="E101" s="68" t="str">
        <x:v>Official company launch</x:v>
      </x:c>
      <x:c r="F101" s="68" t="str">
        <x:v>A</x:v>
      </x:c>
      <x:c r="G101" s="68" t="str">
        <x:v>https://www.pif.gov.sa/en/news-and-insights/press-releases/2025/hrh-crown-prince-launches-humain/</x:v>
      </x:c>
    </x:row>
    <x:row r="102">
      <x:c r="A102" s="68" t="str">
        <x:v>SRC-101</x:v>
      </x:c>
      <x:c r="B102" s="68" t="str">
        <x:v>The Clearing House</x:v>
      </x:c>
      <x:c r="C102" s="68" t="str">
        <x:v>CHIPS Delivers Record Value and Resilience for Participants in 2025</x:v>
      </x:c>
      <x:c r="D102" s="68" t="str">
        <x:v>2026-04-07</x:v>
      </x:c>
      <x:c r="E102" s="68" t="str">
        <x:v>Official payment-system release</x:v>
      </x:c>
      <x:c r="F102" s="68" t="str">
        <x:v>A</x:v>
      </x:c>
      <x:c r="G102" s="68" t="str">
        <x:v>https://www.theclearinghouse.org/payment-systems/Articles/2026/04/CHIPS-Delivers-Record-Value-and-Resilience-for-Participants-in-2025</x:v>
      </x:c>
    </x:row>
    <x:row r="103">
      <x:c r="A103" s="68" t="str">
        <x:v>SRC-102</x:v>
      </x:c>
      <x:c r="B103" s="68" t="str">
        <x:v>Federal Reserve Financial Services</x:v>
      </x:c>
      <x:c r="C103" s="68" t="str">
        <x:v>Fedwire Funds Service Annual Statistics</x:v>
      </x:c>
      <x:c r="D103" s="68" t="str">
        <x:v>2026-01-26</x:v>
      </x:c>
      <x:c r="E103" s="68" t="str">
        <x:v>Official payment statistics</x:v>
      </x:c>
      <x:c r="F103" s="68" t="str">
        <x:v>A</x:v>
      </x:c>
      <x:c r="G103" s="68" t="str">
        <x:v>https://www.frbservices.org/resources/financial-services/wires/volume-value-stats/annual-stats.html</x:v>
      </x:c>
    </x:row>
    <x:row r="104">
      <x:c r="A104" s="68" t="str">
        <x:v>SRC-103</x:v>
      </x:c>
      <x:c r="B104" s="68" t="str">
        <x:v>Federal Reserve Financial Services</x:v>
      </x:c>
      <x:c r="C104" s="68" t="str">
        <x:v>Fedwire Funds Service Resources and Operating Framework</x:v>
      </x:c>
      <x:c r="D104" s="68" t="str">
        <x:v>Current</x:v>
      </x:c>
      <x:c r="E104" s="68" t="str">
        <x:v>Official system page</x:v>
      </x:c>
      <x:c r="F104" s="68" t="str">
        <x:v>A</x:v>
      </x:c>
      <x:c r="G104" s="68" t="str">
        <x:v>https://www.frbservices.org/resources/financial-services/wires</x:v>
      </x:c>
    </x:row>
    <x:row r="105">
      <x:c r="A105" s="68" t="str">
        <x:v>SRC-104</x:v>
      </x:c>
      <x:c r="B105" s="68" t="str">
        <x:v>CLS</x:v>
      </x:c>
      <x:c r="C105" s="68" t="str">
        <x:v>FX Settlement Infrastructure</x:v>
      </x:c>
      <x:c r="D105" s="68" t="str">
        <x:v>Current</x:v>
      </x:c>
      <x:c r="E105" s="68" t="str">
        <x:v>Official system page</x:v>
      </x:c>
      <x:c r="F105" s="68" t="str">
        <x:v>A</x:v>
      </x:c>
      <x:c r="G105" s="68" t="str">
        <x:v>https://www.cls-group.com/products/settlement/</x:v>
      </x:c>
    </x:row>
    <x:row r="106">
      <x:c r="A106" s="68" t="str">
        <x:v>SRC-105</x:v>
      </x:c>
      <x:c r="B106" s="68" t="str">
        <x:v>CLS</x:v>
      </x:c>
      <x:c r="C106" s="68" t="str">
        <x:v>Annual Report 2025</x:v>
      </x:c>
      <x:c r="D106" s="68" t="str">
        <x:v>2026-06-08</x:v>
      </x:c>
      <x:c r="E106" s="68" t="str">
        <x:v>Official annual-report page</x:v>
      </x:c>
      <x:c r="F106" s="68" t="str">
        <x:v>A</x:v>
      </x:c>
      <x:c r="G106" s="68" t="str">
        <x:v>https://www.cls-group.com/about/annual-report-2025/annual-report-2025/</x:v>
      </x:c>
    </x:row>
    <x:row r="107">
      <x:c r="A107" s="68" t="str">
        <x:v>SRC-106</x:v>
      </x:c>
      <x:c r="B107" s="68" t="str">
        <x:v>US Treasury OFAC</x:v>
      </x:c>
      <x:c r="C107" s="68" t="str">
        <x:v>About OFAC</x:v>
      </x:c>
      <x:c r="D107" s="68" t="str">
        <x:v>Current</x:v>
      </x:c>
      <x:c r="E107" s="68" t="str">
        <x:v>Official agency page</x:v>
      </x:c>
      <x:c r="F107" s="68" t="str">
        <x:v>A</x:v>
      </x:c>
      <x:c r="G107" s="68" t="str">
        <x:v>https://ofac.treasury.gov/about-ofac</x:v>
      </x:c>
    </x:row>
    <x:row r="108">
      <x:c r="A108" s="68" t="str">
        <x:v>SRC-107</x:v>
      </x:c>
      <x:c r="B108" s="68" t="str">
        <x:v>US Treasury OFAC</x:v>
      </x:c>
      <x:c r="C108" s="68" t="str">
        <x:v>Sanctions Programs and Country Information</x:v>
      </x:c>
      <x:c r="D108" s="68" t="str">
        <x:v>Current</x:v>
      </x:c>
      <x:c r="E108" s="68" t="str">
        <x:v>Official agency page</x:v>
      </x:c>
      <x:c r="F108" s="68" t="str">
        <x:v>A</x:v>
      </x:c>
      <x:c r="G108" s="68" t="str">
        <x:v>https://ofac.treasury.gov/sanctions-programs-and-country-information</x:v>
      </x:c>
    </x:row>
    <x:row r="109">
      <x:c r="A109" s="68" t="str">
        <x:v>SRC-108</x:v>
      </x:c>
      <x:c r="B109" s="68" t="str">
        <x:v>Euroclear</x:v>
      </x:c>
      <x:c r="C109" s="68" t="str">
        <x:v>Euroclear H1 2026 Results</x:v>
      </x:c>
      <x:c r="D109" s="68" t="str">
        <x:v>2026-07-17</x:v>
      </x:c>
      <x:c r="E109" s="68" t="str">
        <x:v>Official financial release</x:v>
      </x:c>
      <x:c r="F109" s="68" t="str">
        <x:v>A</x:v>
      </x:c>
      <x:c r="G109" s="68" t="str">
        <x:v>https://www.euroclear.com/newsandinsights/en/press/2026/mr-20-euroclear-h1-2026-results.html</x:v>
      </x:c>
    </x:row>
    <x:row r="110">
      <x:c r="A110" s="68" t="str">
        <x:v>SRC-109</x:v>
      </x:c>
      <x:c r="B110" s="68" t="str">
        <x:v>Euroclear</x:v>
      </x:c>
      <x:c r="C110" s="68" t="str">
        <x:v>Euroclear Q1 2026 Results</x:v>
      </x:c>
      <x:c r="D110" s="68" t="str">
        <x:v>2026-05-08</x:v>
      </x:c>
      <x:c r="E110" s="68" t="str">
        <x:v>Official financial release</x:v>
      </x:c>
      <x:c r="F110" s="68" t="str">
        <x:v>A</x:v>
      </x:c>
      <x:c r="G110" s="68" t="str">
        <x:v>https://www.euroclear.com/newsandinsights/en/press/2026/mr-12-euroclear-delivers-q1-2026-results.html</x:v>
      </x:c>
    </x:row>
    <x:row r="111">
      <x:c r="A111" s="68" t="str">
        <x:v>SRC-110</x:v>
      </x:c>
      <x:c r="B111" s="68" t="str">
        <x:v>Euroclear</x:v>
      </x:c>
      <x:c r="C111" s="68" t="str">
        <x:v>Update on Russian Sanctioned Assets</x:v>
      </x:c>
      <x:c r="D111" s="68" t="str">
        <x:v>2026-05-18</x:v>
      </x:c>
      <x:c r="E111" s="68" t="str">
        <x:v>Official status statement</x:v>
      </x:c>
      <x:c r="F111" s="68" t="str">
        <x:v>A</x:v>
      </x:c>
      <x:c r="G111" s="68" t="str">
        <x:v>https://www.euroclear.com/newsandinsights/en/Format/Articles/russia-our-current-status/update-on-russian-sanctioned-assets-may-2026.html</x:v>
      </x:c>
    </x:row>
    <x:row r="112">
      <x:c r="A112" s="68" t="str">
        <x:v>SRC-111</x:v>
      </x:c>
      <x:c r="B112" s="68" t="str">
        <x:v>Visa</x:v>
      </x:c>
      <x:c r="C112" s="68" t="str">
        <x:v>Visa 2025 Annual Report</x:v>
      </x:c>
      <x:c r="D112" s="68" t="str">
        <x:v>2025</x:v>
      </x:c>
      <x:c r="E112" s="68" t="str">
        <x:v>Official annual report</x:v>
      </x:c>
      <x:c r="F112" s="68" t="str">
        <x:v>A</x:v>
      </x:c>
      <x:c r="G112" s="68" t="str">
        <x:v>https://annualreport.visa.com/home/default.aspx</x:v>
      </x:c>
    </x:row>
    <x:row r="113">
      <x:c r="A113" s="68" t="str">
        <x:v>SRC-112</x:v>
      </x:c>
      <x:c r="B113" s="68" t="str">
        <x:v>Mastercard</x:v>
      </x:c>
      <x:c r="C113" s="68" t="str">
        <x:v>2025 Annual Letter to Shareholders</x:v>
      </x:c>
      <x:c r="D113" s="68" t="str">
        <x:v>2026</x:v>
      </x:c>
      <x:c r="E113" s="68" t="str">
        <x:v>Official annual letter</x:v>
      </x:c>
      <x:c r="F113" s="68" t="str">
        <x:v>A</x:v>
      </x:c>
      <x:c r="G113" s="68" t="str">
        <x:v>https://www.mastercard.com/content/mccom/global/en/news-and-trends/stories/2026/Michael-Miebach-ceo-2025-annual-letter-to-shareholders.html</x:v>
      </x:c>
    </x:row>
    <x:row r="114">
      <x:c r="A114" s="68" t="str">
        <x:v>SRC-113</x:v>
      </x:c>
      <x:c r="B114" s="68" t="str">
        <x:v>US Treasury</x:v>
      </x:c>
      <x:c r="C114" s="68" t="str">
        <x:v>Proposed Rule to Implement GENIUS Act Stablecoin Obligations</x:v>
      </x:c>
      <x:c r="D114" s="68" t="str">
        <x:v>2026-04-08</x:v>
      </x:c>
      <x:c r="E114" s="68" t="str">
        <x:v>Official rulemaking release</x:v>
      </x:c>
      <x:c r="F114" s="68" t="str">
        <x:v>A</x:v>
      </x:c>
      <x:c r="G114" s="68" t="str">
        <x:v>https://home.treasury.gov/news/press-releases/sb0435</x:v>
      </x:c>
    </x:row>
    <x:row r="115">
      <x:c r="A115" s="68" t="str">
        <x:v>SRC-114</x:v>
      </x:c>
      <x:c r="B115" s="68" t="str">
        <x:v>Circle / SEC EDGAR</x:v>
      </x:c>
      <x:c r="C115" s="68" t="str">
        <x:v>Circle 2025 Form 10-K</x:v>
      </x:c>
      <x:c r="D115" s="68" t="str">
        <x:v>2026</x:v>
      </x:c>
      <x:c r="E115" s="68" t="str">
        <x:v>Regulatory filing</x:v>
      </x:c>
      <x:c r="F115" s="68" t="str">
        <x:v>A</x:v>
      </x:c>
      <x:c r="G115" s="68" t="str">
        <x:v>https://www.sec.gov/Archives/edgar/data/1876042/000187604226000062/crcl-20251231.htm</x:v>
      </x:c>
    </x:row>
    <x:row r="116">
      <x:c r="A116" s="68" t="str">
        <x:v>SRC-115</x:v>
      </x:c>
      <x:c r="B116" s="68" t="str">
        <x:v>Circle</x:v>
      </x:c>
      <x:c r="C116" s="68" t="str">
        <x:v>Transparency and Stability</x:v>
      </x:c>
      <x:c r="D116" s="68" t="str">
        <x:v>Current</x:v>
      </x:c>
      <x:c r="E116" s="68" t="str">
        <x:v>Company transparency page</x:v>
      </x:c>
      <x:c r="F116" s="68" t="str">
        <x:v>B</x:v>
      </x:c>
      <x:c r="G116" s="68" t="str">
        <x:v>https://www.circle.com/transparency</x:v>
      </x:c>
    </x:row>
    <x:row r="117">
      <x:c r="A117" s="68" t="str">
        <x:v>SRC-116</x:v>
      </x:c>
      <x:c r="B117" s="68" t="str">
        <x:v>Tether</x:v>
      </x:c>
      <x:c r="C117" s="68" t="str">
        <x:v>Tether Supports Freeze of More Than $344 Million in USDT</x:v>
      </x:c>
      <x:c r="D117" s="68" t="str">
        <x:v>2026-04-23</x:v>
      </x:c>
      <x:c r="E117" s="68" t="str">
        <x:v>Official company enforcement release</x:v>
      </x:c>
      <x:c r="F117" s="68" t="str">
        <x:v>B</x:v>
      </x:c>
      <x:c r="G117" s="68" t="str">
        <x:v>https://tether.io/news/tether-supports-freeze-of-more-than-344-million-in-usdt-in-coordination-with-ofac-and-u-s-law-enforcement/</x:v>
      </x:c>
    </x:row>
    <x:row r="118">
      <x:c r="A118" s="68" t="str">
        <x:v>SRC-117</x:v>
      </x:c>
      <x:c r="B118" s="68" t="str">
        <x:v>Reuters</x:v>
      </x:c>
      <x:c r="C118" s="68" t="str">
        <x:v>Tether says it has frozen $4.2 billion over crime links</x:v>
      </x:c>
      <x:c r="D118" s="68" t="str">
        <x:v>2026-02-27</x:v>
      </x:c>
      <x:c r="E118" s="68" t="str">
        <x:v>News report</x:v>
      </x:c>
      <x:c r="F118" s="68" t="str">
        <x:v>A</x:v>
      </x:c>
      <x:c r="G118" s="68" t="str">
        <x:v>https://www.reuters.com/sustainability/boards-policy-regulation/tether-says-it-has-frozen-42-billion-its-stablecoin-over-crime-links-2026-02-27/</x:v>
      </x:c>
    </x:row>
    <x:row r="119">
      <x:c r="A119" s="68" t="str">
        <x:v>SRC-118</x:v>
      </x:c>
      <x:c r="B119" s="68" t="str">
        <x:v>Coinbase</x:v>
      </x:c>
      <x:c r="C119" s="68" t="str">
        <x:v>Coinbase Is Helping Governments Engage with Crypto</x:v>
      </x:c>
      <x:c r="D119" s="68" t="str">
        <x:v>2025-03-12</x:v>
      </x:c>
      <x:c r="E119" s="68" t="str">
        <x:v>Company service page</x:v>
      </x:c>
      <x:c r="F119" s="68" t="str">
        <x:v>B</x:v>
      </x:c>
      <x:c r="G119" s="68" t="str">
        <x:v>https://www.coinbase.com/blog/Coinbase-is-helping-governments-engage-with-crypto</x:v>
      </x:c>
    </x:row>
    <x:row r="120">
      <x:c r="A120" s="68" t="str">
        <x:v>SRC-119</x:v>
      </x:c>
      <x:c r="B120" s="68" t="str">
        <x:v>SAM.gov</x:v>
      </x:c>
      <x:c r="C120" s="68" t="str">
        <x:v>Cryptocurrency Managed Services Contract</x:v>
      </x:c>
      <x:c r="D120" s="68" t="str">
        <x:v>2024-07-01</x:v>
      </x:c>
      <x:c r="E120" s="68" t="str">
        <x:v>Official procurement record</x:v>
      </x:c>
      <x:c r="F120" s="68" t="str">
        <x:v>A</x:v>
      </x:c>
      <x:c r="G120" s="68" t="str">
        <x:v>https://sam.gov/opp/b0373332814e4eaa85abab779d54317b/view</x:v>
      </x:c>
    </x:row>
    <x:row r="121">
      <x:c r="A121" s="68" t="str">
        <x:v>SRC-120</x:v>
      </x:c>
      <x:c r="B121" s="68" t="str">
        <x:v>Brookfield</x:v>
      </x:c>
      <x:c r="C121" s="68" t="str">
        <x:v>Brookfield Launches $100 Billion AI Infrastructure Program</x:v>
      </x:c>
      <x:c r="D121" s="68" t="str">
        <x:v>2025-11-19</x:v>
      </x:c>
      <x:c r="E121" s="68" t="str">
        <x:v>Official investment announcement</x:v>
      </x:c>
      <x:c r="F121" s="68" t="str">
        <x:v>A</x:v>
      </x:c>
      <x:c r="G121" s="68" t="str">
        <x:v>https://bam.brookfield.com/press-releases/brookfield-launches-100-billion-ai-infrastructure-program</x:v>
      </x:c>
    </x:row>
    <x:row r="122">
      <x:c r="A122" s="68" t="str">
        <x:v>SRC-121</x:v>
      </x:c>
      <x:c r="B122" s="68" t="str">
        <x:v>Bloom Energy</x:v>
      </x:c>
      <x:c r="C122" s="68" t="str">
        <x:v>Brookfield and Bloom Expand AI Infrastructure Partnership to $25 Billion</x:v>
      </x:c>
      <x:c r="D122" s="68" t="str">
        <x:v>2026-06-30</x:v>
      </x:c>
      <x:c r="E122" s="68" t="str">
        <x:v>Official partnership announcement</x:v>
      </x:c>
      <x:c r="F122" s="68" t="str">
        <x:v>A</x:v>
      </x:c>
      <x:c r="G122" s="68" t="str">
        <x:v>https://investor.bloomenergy.com/press-releases/press-release-details/2026/Brookfield-and-Bloom-Energy-Expand-AI-Infrastructure-Partnership-to-25-Billion-Fivefold-Increase-to-Build-and-Finance-Rapid-Power-for-AI-Infrastructure/default.aspx</x:v>
      </x:c>
    </x:row>
    <x:row r="123">
      <x:c r="A123" s="68" t="str">
        <x:v>SRC-122</x:v>
      </x:c>
      <x:c r="B123" s="68" t="str">
        <x:v>Energy Capital Partners / KKR</x:v>
      </x:c>
      <x:c r="C123" s="68" t="str">
        <x:v>Hyperscale Data Center Campus in Texas</x:v>
      </x:c>
      <x:c r="D123" s="68" t="str">
        <x:v>2025-07-30</x:v>
      </x:c>
      <x:c r="E123" s="68" t="str">
        <x:v>Official partnership announcement</x:v>
      </x:c>
      <x:c r="F123" s="68" t="str">
        <x:v>A</x:v>
      </x:c>
      <x:c r="G123" s="68" t="str">
        <x:v>https://www.ecpgp.com/about/news-and-insights/press-releases/2025/energy-capital-partners--ecp--and-kkr-announce-development-of-hy</x:v>
      </x:c>
    </x:row>
    <x:row r="124">
      <x:c r="A124" s="68" t="str">
        <x:v>SRC-123</x:v>
      </x:c>
      <x:c r="B124" s="68" t="str">
        <x:v>Apollo</x:v>
      </x:c>
      <x:c r="C124" s="68" t="str">
        <x:v>Apollo Backs Valor and xAI Data Center Compute Infrastructure</x:v>
      </x:c>
      <x:c r="D124" s="68" t="str">
        <x:v>2026-01-07</x:v>
      </x:c>
      <x:c r="E124" s="68" t="str">
        <x:v>Official financing announcement</x:v>
      </x:c>
      <x:c r="F124" s="68" t="str">
        <x:v>A</x:v>
      </x:c>
      <x:c r="G124" s="68" t="str">
        <x:v>https://www.apollo.com/insights-news/pressreleases/2026/01/apollo-backs-5-4-billion-valor-and-xai-data-center-compute-infrastructure-transaction-with-3-5-billion-capital-solution-3214463</x:v>
      </x:c>
    </x:row>
    <x:row r="125">
      <x:c r="A125" s="68" t="str">
        <x:v>SRC-124</x:v>
      </x:c>
      <x:c r="B125" s="68" t="str">
        <x:v>Reuters</x:v>
      </x:c>
      <x:c r="C125" s="68" t="str">
        <x:v>Nvidia in talks with OpenAI to guarantee $250 billion financing for data center</x:v>
      </x:c>
      <x:c r="D125" s="68" t="str">
        <x:v>2026-07-26</x:v>
      </x:c>
      <x:c r="E125" s="68" t="str">
        <x:v>News report</x:v>
      </x:c>
      <x:c r="F125" s="68" t="str">
        <x:v>A</x:v>
      </x:c>
      <x:c r="G125" s="68" t="str">
        <x:v>https://www.reuters.com/business/media-telecom/nvidia-talks-with-openai-guarantee-250-billion-financing-data-center-wsj-reports-2026-07-26/</x:v>
      </x:c>
    </x:row>
    <x:row r="126">
      <x:c r="A126" s="68" t="str">
        <x:v>SRC-125</x:v>
      </x:c>
      <x:c r="B126" s="68" t="str">
        <x:v>Reuters</x:v>
      </x:c>
      <x:c r="C126" s="68" t="str">
        <x:v>Nvidia and SK Group unveil $500 billion-plus AI initiative</x:v>
      </x:c>
      <x:c r="D126" s="68" t="str">
        <x:v>2026-07-24</x:v>
      </x:c>
      <x:c r="E126" s="68" t="str">
        <x:v>News report</x:v>
      </x:c>
      <x:c r="F126" s="68" t="str">
        <x:v>A</x:v>
      </x:c>
      <x:c r="G126" s="68" t="str">
        <x:v>https://www.reuters.com/business/media-telecom/nvidia-sk-group-unveil-500-billion-plus-ai-data-centers-initiative-memory-2026-07-24/</x:v>
      </x:c>
    </x:row>
    <x:row r="127">
      <x:c r="A127" s="68" t="str">
        <x:v>SRC-126</x:v>
      </x:c>
      <x:c r="B127" s="68" t="str">
        <x:v>US Department of Defense</x:v>
      </x:c>
      <x:c r="C127" s="68" t="str">
        <x:v>Anduril $20 Billion Army Contract</x:v>
      </x:c>
      <x:c r="D127" s="68" t="str">
        <x:v>2026-03-13</x:v>
      </x:c>
      <x:c r="E127" s="68" t="str">
        <x:v>Official contract announcement</x:v>
      </x:c>
      <x:c r="F127" s="68" t="str">
        <x:v>A</x:v>
      </x:c>
      <x:c r="G127" s="68" t="str">
        <x:v>https://www.war.gov/News/Contracts/Contract/Article/4434754/contracts-for-march-13-2026/</x:v>
      </x:c>
    </x:row>
    <x:row r="128">
      <x:c r="A128" s="68" t="str">
        <x:v>SRC-127</x:v>
      </x:c>
      <x:c r="B128" s="68" t="str">
        <x:v>Reuters</x:v>
      </x:c>
      <x:c r="C128" s="68" t="str">
        <x:v>Meta investment in Scale AI</x:v>
      </x:c>
      <x:c r="D128" s="68" t="str">
        <x:v>2025-06-13</x:v>
      </x:c>
      <x:c r="E128" s="68" t="str">
        <x:v>News report</x:v>
      </x:c>
      <x:c r="F128" s="68" t="str">
        <x:v>A</x:v>
      </x:c>
      <x:c r="G128" s="68" t="str">
        <x:v>https://www.reuters.com/business/finance/meta-finalizes-investment-scale-ai-valuing-startup-29-billion-2025-06-13/</x:v>
      </x:c>
    </x:row>
    <x:row r="129">
      <x:c r="A129" s="68" t="str">
        <x:v>SRC-128</x:v>
      </x:c>
      <x:c r="B129" s="68" t="str">
        <x:v>Palantir</x:v>
      </x:c>
      <x:c r="C129" s="68" t="str">
        <x:v>Palantir Collaboration with Lockheed Martin</x:v>
      </x:c>
      <x:c r="D129" s="68" t="str">
        <x:v>Current</x:v>
      </x:c>
      <x:c r="E129" s="68" t="str">
        <x:v>Official company newsroom</x:v>
      </x:c>
      <x:c r="F129" s="68" t="str">
        <x:v>B</x:v>
      </x:c>
      <x:c r="G129" s="68" t="str">
        <x:v>https://www.palantir.com/newsroom/press-releases/</x:v>
      </x:c>
    </x:row>
    <x:row r="130">
      <x:c r="A130" s="68" t="str">
        <x:v>SRC-129</x:v>
      </x:c>
      <x:c r="B130" s="68" t="str">
        <x:v>Palantir / GE Aerospace</x:v>
      </x:c>
      <x:c r="C130" s="68" t="str">
        <x:v>GE Aerospace and Palantir Expand Military Readiness Partnership</x:v>
      </x:c>
      <x:c r="D130" s="68" t="str">
        <x:v>2026-03-12</x:v>
      </x:c>
      <x:c r="E130" s="68" t="str">
        <x:v>Official partnership announcement</x:v>
      </x:c>
      <x:c r="F130" s="68" t="str">
        <x:v>B</x:v>
      </x:c>
      <x:c r="G130" s="68" t="str">
        <x:v>https://investors.palantir.com/news-details/2026/GE-Aerospace-and-Palantir-Expand-Partnership-to-Transform-Military-Aircraft-Readiness-with-AI/</x:v>
      </x:c>
    </x:row>
    <x:row r="131">
      <x:c r="A131" s="68" t="str">
        <x:v>SRC-130</x:v>
      </x:c>
      <x:c r="B131" s="68" t="str">
        <x:v>Reuters</x:v>
      </x:c>
      <x:c r="C131" s="68" t="str">
        <x:v>Companies race to deliver autonomous uncrewed fighter jets</x:v>
      </x:c>
      <x:c r="D131" s="68" t="str">
        <x:v>2026-07-22</x:v>
      </x:c>
      <x:c r="E131" s="68" t="str">
        <x:v>News report</x:v>
      </x:c>
      <x:c r="F131" s="68" t="str">
        <x:v>A</x:v>
      </x:c>
      <x:c r="G131" s="68" t="str">
        <x:v>https://www.reuters.com/business/aerospace-defense/companies-race-deliver-autonomous-uncrewed-fighter-jets-2026-07-22/</x:v>
      </x:c>
    </x:row>
    <x:row r="132">
      <x:c r="A132" s="68" t="str">
        <x:v>SRC-131</x:v>
      </x:c>
      <x:c r="B132" s="68" t="str">
        <x:v>Reuters</x:v>
      </x:c>
      <x:c r="C132" s="68" t="str">
        <x:v>Vitol 2025 turnover and energy deliveries</x:v>
      </x:c>
      <x:c r="D132" s="68" t="str">
        <x:v>2026-03-24</x:v>
      </x:c>
      <x:c r="E132" s="68" t="str">
        <x:v>News report</x:v>
      </x:c>
      <x:c r="F132" s="68" t="str">
        <x:v>A</x:v>
      </x:c>
      <x:c r="G132" s="68" t="str">
        <x:v>https://www.reuters.com/business/energy/vitol-2025-turnover-rises-343-billion-2026-03-24/</x:v>
      </x:c>
    </x:row>
    <x:row r="133">
      <x:c r="A133" s="68" t="str">
        <x:v>SRC-132</x:v>
      </x:c>
      <x:c r="B133" s="68" t="str">
        <x:v>Maersk</x:v>
      </x:c>
      <x:c r="C133" s="68" t="str">
        <x:v>Maersk upgrades full-year 2026 guidance</x:v>
      </x:c>
      <x:c r="D133" s="68" t="str">
        <x:v>2026-06-29</x:v>
      </x:c>
      <x:c r="E133" s="68" t="str">
        <x:v>Official company release</x:v>
      </x:c>
      <x:c r="F133" s="68" t="str">
        <x:v>A</x:v>
      </x:c>
      <x:c r="G133" s="68" t="str">
        <x:v>https://www.maersk.com/news/articles/2026/06/29/maersk-upgrades-guidance-for-full-year-2026</x:v>
      </x:c>
    </x:row>
    <x:row r="134">
      <x:c r="A134" s="68" t="str">
        <x:v>SRC-133</x:v>
      </x:c>
      <x:c r="B134" s="68" t="str">
        <x:v>Lloyds Market Association</x:v>
      </x:c>
      <x:c r="C134" s="68" t="str">
        <x:v>Marine insurance market confronts a new era of risk</x:v>
      </x:c>
      <x:c r="D134" s="68" t="str">
        <x:v>2026-01-09</x:v>
      </x:c>
      <x:c r="E134" s="68" t="str">
        <x:v>Industry association analysis</x:v>
      </x:c>
      <x:c r="F134" s="68" t="str">
        <x:v>B</x:v>
      </x:c>
      <x:c r="G134" s="68" t="str">
        <x:v>https://lmalloyds.com/red-flags-on-the-horizon-the-marine-insurance-market-confronts-a-new-era-of-risk/</x:v>
      </x:c>
    </x:row>
    <x:row r="135">
      <x:c r="A135" s="68" t="str">
        <x:v>SRC-134</x:v>
      </x:c>
      <x:c r="B135" s="68" t="str">
        <x:v>LexisNexis Risk Solutions</x:v>
      </x:c>
      <x:c r="C135" s="68" t="str">
        <x:v>Government Data, Analytics and Linking Technology</x:v>
      </x:c>
      <x:c r="D135" s="68" t="str">
        <x:v>Current</x:v>
      </x:c>
      <x:c r="E135" s="68" t="str">
        <x:v>Company government-solutions page</x:v>
      </x:c>
      <x:c r="F135" s="68" t="str">
        <x:v>B</x:v>
      </x:c>
      <x:c r="G135" s="68" t="str">
        <x:v>https://risk.lexisnexis.com/government</x:v>
      </x:c>
    </x:row>
    <x:row r="136">
      <x:c r="A136" s="68" t="str">
        <x:v>SRC-135</x:v>
      </x:c>
      <x:c r="B136" s="68" t="str">
        <x:v>UK Government</x:v>
      </x:c>
      <x:c r="C136" s="68" t="str">
        <x:v>Digital Identity Sectoral Analysis Report 2026</x:v>
      </x:c>
      <x:c r="D136" s="68" t="str">
        <x:v>2026-07-08</x:v>
      </x:c>
      <x:c r="E136" s="68" t="str">
        <x:v>Official government report page</x:v>
      </x:c>
      <x:c r="F136" s="68" t="str">
        <x:v>A</x:v>
      </x:c>
      <x:c r="G136" s="68" t="str">
        <x:v>https://www.gov.uk/government/publications/digital-identity-sectoral-analysis-report-2026/digital-identity-sectoral-analysis-report-2026</x:v>
      </x:c>
    </x:row>
    <x:row r="137">
      <x:c r="A137" s="68" t="str">
        <x:v>SRC-136</x:v>
      </x:c>
      <x:c r="B137" s="68" t="str">
        <x:v>TransUnion</x:v>
      </x:c>
      <x:c r="C137" s="68" t="str">
        <x:v>Privacy Notice for TransUnion Consumer Interactive</x:v>
      </x:c>
      <x:c r="D137" s="68" t="str">
        <x:v>Current</x:v>
      </x:c>
      <x:c r="E137" s="68" t="str">
        <x:v>Company legal notice</x:v>
      </x:c>
      <x:c r="F137" s="68" t="str">
        <x:v>B</x:v>
      </x:c>
      <x:c r="G137" s="68" t="str">
        <x:v>https://www.transunion.com/privacy/consumer-interactive</x:v>
      </x:c>
    </x:row>
    <x:row r="138">
      <x:c r="A138" s="68" t="str">
        <x:v>SRC-137</x:v>
      </x:c>
      <x:c r="B138" s="68" t="str">
        <x:v>S&amp;P Global Ratings</x:v>
      </x:c>
      <x:c r="C138" s="68" t="str">
        <x:v>Understanding Credit Ratings</x:v>
      </x:c>
      <x:c r="D138" s="68" t="str">
        <x:v>Current</x:v>
      </x:c>
      <x:c r="E138" s="68" t="str">
        <x:v>Official methodology explainer</x:v>
      </x:c>
      <x:c r="F138" s="68" t="str">
        <x:v>A</x:v>
      </x:c>
      <x:c r="G138" s="68" t="str">
        <x:v>https://www.spglobal.com/ratings/en/credit-ratings/about/understanding-credit-ratings</x:v>
      </x:c>
    </x:row>
    <x:row r="139">
      <x:c r="A139" s="68" t="str">
        <x:v>SRC-138</x:v>
      </x:c>
      <x:c r="B139" s="68" t="str">
        <x:v>Moodys</x:v>
      </x:c>
      <x:c r="C139" s="68" t="str">
        <x:v>Sovereign Methodology Overview</x:v>
      </x:c>
      <x:c r="D139" s="68" t="str">
        <x:v>Current</x:v>
      </x:c>
      <x:c r="E139" s="68" t="str">
        <x:v>Official methodology page</x:v>
      </x:c>
      <x:c r="F139" s="68" t="str">
        <x:v>A</x:v>
      </x:c>
      <x:c r="G139" s="68" t="str">
        <x:v>https://www.moodys.com/web/en/us/solutions/ratings/sovereign-methodology-overview.html</x:v>
      </x:c>
    </x:row>
    <x:row r="140">
      <x:c r="A140" s="68" t="str">
        <x:v>SRC-139</x:v>
      </x:c>
      <x:c r="B140" s="68" t="str">
        <x:v>Fitch Ratings</x:v>
      </x:c>
      <x:c r="C140" s="68" t="str">
        <x:v>Sovereigns</x:v>
      </x:c>
      <x:c r="D140" s="68" t="str">
        <x:v>Current</x:v>
      </x:c>
      <x:c r="E140" s="68" t="str">
        <x:v>Official sovereign-ratings page</x:v>
      </x:c>
      <x:c r="F140" s="68" t="str">
        <x:v>A</x:v>
      </x:c>
      <x:c r="G140" s="68" t="str">
        <x:v>https://www.fitchratings.com/sovereigns</x:v>
      </x:c>
    </x:row>
    <x:row r="141">
      <x:c r="A141" s="68" t="str">
        <x:v>SRC-140</x:v>
      </x:c>
      <x:c r="B141" s="68" t="str">
        <x:v>Financial Reporting Council</x:v>
      </x:c>
      <x:c r="C141" s="68" t="str">
        <x:v>Key Facts and Trends in the Accountancy Profession 2025</x:v>
      </x:c>
      <x:c r="D141" s="68" t="str">
        <x:v>2025-10-15</x:v>
      </x:c>
      <x:c r="E141" s="68" t="str">
        <x:v>Official market report</x:v>
      </x:c>
      <x:c r="F141" s="68" t="str">
        <x:v>A</x:v>
      </x:c>
      <x:c r="G141" s="68" t="str">
        <x:v>https://www.frc.org.uk/library/supervision/professional-bodies-supervision/key-facts-and-trends-in-the-accountancy-profession/key-facts-and-trends-in-the-accountancy-profession-2025/</x:v>
      </x:c>
    </x:row>
    <x:row r="142">
      <x:c r="A142" s="68" t="str">
        <x:v>SRC-141</x:v>
      </x:c>
      <x:c r="B142" s="68" t="str">
        <x:v>Financial Reporting Council</x:v>
      </x:c>
      <x:c r="C142" s="68" t="str">
        <x:v>Audit Firm Specific Reports and 2026 Annual Review transition</x:v>
      </x:c>
      <x:c r="D142" s="68" t="str">
        <x:v>2026</x:v>
      </x:c>
      <x:c r="E142" s="68" t="str">
        <x:v>Official supervisory page</x:v>
      </x:c>
      <x:c r="F142" s="68" t="str">
        <x:v>A</x:v>
      </x:c>
      <x:c r="G142" s="68" t="str">
        <x:v>https://www.frc.org.uk/library/supervision/audit-supervision-reports/tier-1-audit-firms/</x:v>
      </x:c>
    </x:row>
    <x:row r="143">
      <x:c r="A143" s="68" t="str">
        <x:v>SRC-142</x:v>
      </x:c>
      <x:c r="B143" s="68" t="str">
        <x:v>Financial Reporting Council</x:v>
      </x:c>
      <x:c r="C143" s="68" t="str">
        <x:v>Guidance on AI use in audit</x:v>
      </x:c>
      <x:c r="D143" s="68" t="str">
        <x:v>2025-06-26</x:v>
      </x:c>
      <x:c r="E143" s="68" t="str">
        <x:v>Official guidance release</x:v>
      </x:c>
      <x:c r="F143" s="68" t="str">
        <x:v>A</x:v>
      </x:c>
      <x:c r="G143" s="68" t="str">
        <x:v>https://www.frc.org.uk/news-and-events/news/2025/06/frc-publishes-landmark-guidance-providing-clarity-to-audit-profession-on-the-uses-of-ai/</x:v>
      </x:c>
    </x:row>
    <x:row r="144">
      <x:c r="A144" s="68" t="str">
        <x:v>SRC-143</x:v>
      </x:c>
      <x:c r="B144" s="68" t="str">
        <x:v>Meta</x:v>
      </x:c>
      <x:c r="C144" s="68" t="str">
        <x:v>Ads about Social Issues, Elections or Politics</x:v>
      </x:c>
      <x:c r="D144" s="68" t="str">
        <x:v>Current</x:v>
      </x:c>
      <x:c r="E144" s="68" t="str">
        <x:v>Platform policy page</x:v>
      </x:c>
      <x:c r="F144" s="68" t="str">
        <x:v>B</x:v>
      </x:c>
      <x:c r="G144" s="68" t="str">
        <x:v>https://transparency.meta.com/policies/ad-standards/SIEP-advertising/SIEP/</x:v>
      </x:c>
    </x:row>
    <x:row r="145">
      <x:c r="A145" s="68" t="str">
        <x:v>SRC-144</x:v>
      </x:c>
      <x:c r="B145" s="68" t="str">
        <x:v>TikTok</x:v>
      </x:c>
      <x:c r="C145" s="68" t="str">
        <x:v>Politics, Governments and Elections Advertising Policy</x:v>
      </x:c>
      <x:c r="D145" s="68" t="str">
        <x:v>Current</x:v>
      </x:c>
      <x:c r="E145" s="68" t="str">
        <x:v>Platform policy page</x:v>
      </x:c>
      <x:c r="F145" s="68" t="str">
        <x:v>B</x:v>
      </x:c>
      <x:c r="G145" s="68" t="str">
        <x:v>https://ads.tiktok.com/help/article/tiktok-ads-policy-politics-government-and-elections</x:v>
      </x:c>
    </x:row>
    <x:row r="146">
      <x:c r="A146" s="68" t="str">
        <x:v>SRC-145</x:v>
      </x:c>
      <x:c r="B146" s="68" t="str">
        <x:v>Global Trade Review</x:v>
      </x:c>
      <x:c r="C146" s="68" t="str">
        <x:v>Commodity Finance in the Age of Uncertainty</x:v>
      </x:c>
      <x:c r="D146" s="68" t="str">
        <x:v>2026-03-05</x:v>
      </x:c>
      <x:c r="E146" s="68" t="str">
        <x:v>Trade-finance analysis</x:v>
      </x:c>
      <x:c r="F146" s="68" t="str">
        <x:v>B</x:v>
      </x:c>
      <x:c r="G146" s="68" t="str">
        <x:v>https://www.gtreview.com/magazine/gtr-issue-1-2026/commodity-finance-in-the-age-of-uncertainty/</x:v>
      </x:c>
    </x:row>
    <x:row r="147">
      <x:c r="A147" s="68" t="str">
        <x:v>SRC-146</x:v>
      </x:c>
      <x:c r="B147" s="68" t="str">
        <x:v>Reuters</x:v>
      </x:c>
      <x:c r="C147" s="68" t="str">
        <x:v>Refiners take larger share of Venezuela oil from traders</x:v>
      </x:c>
      <x:c r="D147" s="68" t="str">
        <x:v>2026-07-21</x:v>
      </x:c>
      <x:c r="E147" s="68" t="str">
        <x:v>News report</x:v>
      </x:c>
      <x:c r="F147" s="68" t="str">
        <x:v>A</x:v>
      </x:c>
      <x:c r="G147" s="68" t="str">
        <x:v>https://www.reuters.com/business/energy/refiners-elbow-traders-take-larger-slice-venezuelas-oil-2026-07-21/</x:v>
      </x:c>
    </x:row>
    <x:row r="148">
      <x:c r="A148" s="68" t="str">
        <x:v>SRC-147</x:v>
      </x:c>
      <x:c r="B148" s="68" t="str">
        <x:v>US Bureau of Industry and Security</x:v>
      </x:c>
      <x:c r="C148" s="68" t="str">
        <x:v>Revised Semiconductor License Review Policy for China</x:v>
      </x:c>
      <x:c r="D148" s="68" t="str">
        <x:v>2026-01-13</x:v>
      </x:c>
      <x:c r="E148" s="68" t="str">
        <x:v>Official export-control release</x:v>
      </x:c>
      <x:c r="F148" s="68" t="str">
        <x:v>A</x:v>
      </x:c>
      <x:c r="G148" s="68" t="str">
        <x:v>https://www.bis.gov/press-release/department-commerce-revises-license-review-policy-semiconductors-exported-china</x:v>
      </x:c>
    </x:row>
    <x:row r="149">
      <x:c r="A149" s="68" t="str">
        <x:v>SRC-148</x:v>
      </x:c>
      <x:c r="B149" s="68" t="str">
        <x:v>US Bureau of Industry and Security</x:v>
      </x:c>
      <x:c r="C149" s="68" t="str">
        <x:v>Foundry Due Diligence and Advanced Semiconductor Controls</x:v>
      </x:c>
      <x:c r="D149" s="68" t="str">
        <x:v>2025-01-15</x:v>
      </x:c>
      <x:c r="E149" s="68" t="str">
        <x:v>Official export-control release</x:v>
      </x:c>
      <x:c r="F149" s="68" t="str">
        <x:v>A</x:v>
      </x:c>
      <x:c r="G149" s="68" t="str">
        <x:v>https://www.bis.gov/press-release/commerce-strengthens-restrictions-advanced-computing-semiconductors-enhance-foundry-due-diligence-prevent</x:v>
      </x:c>
    </x:row>
    <x:row r="150">
      <x:c r="A150" s="68" t="str">
        <x:v>SRC-149</x:v>
      </x:c>
      <x:c r="B150" s="68" t="str">
        <x:v>US Bureau of Industry and Security</x:v>
      </x:c>
      <x:c r="C150" s="68" t="str">
        <x:v>Rescission of AI Diffusion Rule and Strengthened Chip Guidance</x:v>
      </x:c>
      <x:c r="D150" s="68" t="str">
        <x:v>2025-05-13</x:v>
      </x:c>
      <x:c r="E150" s="68" t="str">
        <x:v>Official policy release</x:v>
      </x:c>
      <x:c r="F150" s="68" t="str">
        <x:v>A</x:v>
      </x:c>
      <x:c r="G150" s="68" t="str">
        <x:v>https://www.bis.gov/press-release/department-commerce-announces-rescission-biden-era-artificial-intelligence-diffusion-rule-strengthens</x:v>
      </x:c>
    </x:row>
    <x:row r="151">
      <x:c r="A151" s="68" t="str">
        <x:v>SRC-150</x:v>
      </x:c>
      <x:c r="B151" s="68" t="str">
        <x:v>ASML</x:v>
      </x:c>
      <x:c r="C151" s="68" t="str">
        <x:v>2025 Annual Report</x:v>
      </x:c>
      <x:c r="D151" s="68" t="str">
        <x:v>2026-02-25</x:v>
      </x:c>
      <x:c r="E151" s="68" t="str">
        <x:v>Official annual report page</x:v>
      </x:c>
      <x:c r="F151" s="68" t="str">
        <x:v>A</x:v>
      </x:c>
      <x:c r="G151" s="68" t="str">
        <x:v>https://www.asml.com/investors/annual-report/2025</x:v>
      </x:c>
    </x:row>
    <x:row r="152">
      <x:c r="A152" s="68" t="str">
        <x:v>SRC-151</x:v>
      </x:c>
      <x:c r="B152" s="68" t="str">
        <x:v>TSMC</x:v>
      </x:c>
      <x:c r="C152" s="68" t="str">
        <x:v>2025 Annual Report</x:v>
      </x:c>
      <x:c r="D152" s="68" t="str">
        <x:v>2026</x:v>
      </x:c>
      <x:c r="E152" s="68" t="str">
        <x:v>Official annual report</x:v>
      </x:c>
      <x:c r="F152" s="68" t="str">
        <x:v>A</x:v>
      </x:c>
      <x:c r="G152" s="68" t="str">
        <x:v>https://investor.tsmc.com/static/annualReports/2025/english/index.html</x:v>
      </x:c>
    </x:row>
    <x:row r="153">
      <x:c r="A153" s="68" t="str">
        <x:v>SRC-152</x:v>
      </x:c>
      <x:c r="B153" s="68" t="str">
        <x:v>Synopsys</x:v>
      </x:c>
      <x:c r="C153" s="68" t="str">
        <x:v>Statement on Lifting of Recent US Export Restrictions Related to China</x:v>
      </x:c>
      <x:c r="D153" s="68" t="str">
        <x:v>2025-07-02</x:v>
      </x:c>
      <x:c r="E153" s="68" t="str">
        <x:v>Official company statement</x:v>
      </x:c>
      <x:c r="F153" s="68" t="str">
        <x:v>A</x:v>
      </x:c>
      <x:c r="G153" s="68" t="str">
        <x:v>https://news.synopsys.com/2025-07-02-Synopsys-Issues-Statement-in-Connection-to-the-Lifting-of-Recent-U-S-Export-Restrictions-Related-to-China</x:v>
      </x:c>
    </x:row>
    <x:row r="154">
      <x:c r="A154" s="68" t="str">
        <x:v>SRC-153</x:v>
      </x:c>
      <x:c r="B154" s="68" t="str">
        <x:v>SEC EDGAR / Cadence</x:v>
      </x:c>
      <x:c r="C154" s="68" t="str">
        <x:v>Cadence 2025 Form 10-K</x:v>
      </x:c>
      <x:c r="D154" s="68" t="str">
        <x:v>2026</x:v>
      </x:c>
      <x:c r="E154" s="68" t="str">
        <x:v>Regulatory filing</x:v>
      </x:c>
      <x:c r="F154" s="68" t="str">
        <x:v>A</x:v>
      </x:c>
      <x:c r="G154" s="68" t="str">
        <x:v>https://www.sec.gov/Archives/edgar/data/813672/000081367226000016/cdns-20251231.htm</x:v>
      </x:c>
    </x:row>
    <x:row r="155">
      <x:c r="A155" s="68" t="str">
        <x:v>SRC-154</x:v>
      </x:c>
      <x:c r="B155" s="68" t="str">
        <x:v>Siemens</x:v>
      </x:c>
      <x:c r="C155" s="68" t="str">
        <x:v>Siemens EDA China Export-Control Update</x:v>
      </x:c>
      <x:c r="D155" s="68" t="str">
        <x:v>2025-07-03</x:v>
      </x:c>
      <x:c r="E155" s="68" t="str">
        <x:v>Official company statement</x:v>
      </x:c>
      <x:c r="F155" s="68" t="str">
        <x:v>A</x:v>
      </x:c>
      <x:c r="G155" s="68" t="str">
        <x:v>https://news.siemens.com/es-es/siemens-eda-china-update/</x:v>
      </x:c>
    </x:row>
    <x:row r="156">
      <x:c r="A156" s="68" t="str">
        <x:v>SRC-155</x:v>
      </x:c>
      <x:c r="B156" s="68" t="str">
        <x:v>Ansys / Synopsys</x:v>
      </x:c>
      <x:c r="C156" s="68" t="str">
        <x:v>Synopsys Completes Acquisition of Ansys</x:v>
      </x:c>
      <x:c r="D156" s="68" t="str">
        <x:v>2025-07-17</x:v>
      </x:c>
      <x:c r="E156" s="68" t="str">
        <x:v>Official transaction announcement</x:v>
      </x:c>
      <x:c r="F156" s="68" t="str">
        <x:v>A</x:v>
      </x:c>
      <x:c r="G156" s="68" t="str">
        <x:v>https://investors.ansys.com/news-releases/news-release-details/synopsys-completes-acquisition-ansys</x:v>
      </x:c>
    </x:row>
    <x:row r="157">
      <x:c r="A157" s="68" t="str">
        <x:v>SRC-156</x:v>
      </x:c>
      <x:c r="B157" s="68" t="str">
        <x:v>Meta</x:v>
      </x:c>
      <x:c r="C157" s="68" t="str">
        <x:v>Project Waterworth: Next-Generation Subsea Infrastructure</x:v>
      </x:c>
      <x:c r="D157" s="68" t="str">
        <x:v>2025-02-14</x:v>
      </x:c>
      <x:c r="E157" s="68" t="str">
        <x:v>Official engineering announcement</x:v>
      </x:c>
      <x:c r="F157" s="68" t="str">
        <x:v>A</x:v>
      </x:c>
      <x:c r="G157" s="68" t="str">
        <x:v>https://engineering.fb.com/2025/02/14/connectivity/project-waterworth-ai-subsea-infrastructure/</x:v>
      </x:c>
    </x:row>
    <x:row r="158">
      <x:c r="A158" s="68" t="str">
        <x:v>SRC-157</x:v>
      </x:c>
      <x:c r="B158" s="68" t="str">
        <x:v>Google Cloud</x:v>
      </x:c>
      <x:c r="C158" s="68" t="str">
        <x:v>Announcing Sol Transatlantic Cable</x:v>
      </x:c>
      <x:c r="D158" s="68" t="str">
        <x:v>2025-07-09</x:v>
      </x:c>
      <x:c r="E158" s="68" t="str">
        <x:v>Official infrastructure announcement</x:v>
      </x:c>
      <x:c r="F158" s="68" t="str">
        <x:v>A</x:v>
      </x:c>
      <x:c r="G158" s="68" t="str">
        <x:v>https://cloud.google.com/blog/products/infrastructure/announcing-sol-transatlantic-cable</x:v>
      </x:c>
    </x:row>
    <x:row r="159">
      <x:c r="A159" s="68" t="str">
        <x:v>SRC-158</x:v>
      </x:c>
      <x:c r="B159" s="68" t="str">
        <x:v>Reuters</x:v>
      </x:c>
      <x:c r="C159" s="68" t="str">
        <x:v>Google Connects Nuvem Transatlantic Cable to Portugal</x:v>
      </x:c>
      <x:c r="D159" s="68" t="str">
        <x:v>2026-07-21</x:v>
      </x:c>
      <x:c r="E159" s="68" t="str">
        <x:v>News report</x:v>
      </x:c>
      <x:c r="F159" s="68" t="str">
        <x:v>A</x:v>
      </x:c>
      <x:c r="G159" s="68" t="str">
        <x:v>https://www.reuters.com/business/media-telecom/google-connects-new-transatlantic-cable-between-portugal-us-2026-07-21/</x:v>
      </x:c>
    </x:row>
    <x:row r="160">
      <x:c r="A160" s="68" t="str">
        <x:v>SRC-159</x:v>
      </x:c>
      <x:c r="B160" s="68" t="str">
        <x:v>International Telecommunication Union</x:v>
      </x:c>
      <x:c r="C160" s="68" t="str">
        <x:v>Submarine Cable Resilience Backgrounder</x:v>
      </x:c>
      <x:c r="D160" s="68" t="str">
        <x:v>Current 2026</x:v>
      </x:c>
      <x:c r="E160" s="68" t="str">
        <x:v>Official infrastructure backgrounder</x:v>
      </x:c>
      <x:c r="F160" s="68" t="str">
        <x:v>A</x:v>
      </x:c>
      <x:c r="G160" s="68" t="str">
        <x:v>https://www.itu.int/en/mediacentre/backgrounders/Pages/submarine-cable-resilience.aspx</x:v>
      </x:c>
    </x:row>
    <x:row r="161">
      <x:c r="A161" s="68" t="str">
        <x:v>SRC-160</x:v>
      </x:c>
      <x:c r="B161" s="68" t="str">
        <x:v>Federal Communications Commission</x:v>
      </x:c>
      <x:c r="C161" s="68" t="str">
        <x:v>Submarine Cable Landing Licenses</x:v>
      </x:c>
      <x:c r="D161" s="68" t="str">
        <x:v>Current</x:v>
      </x:c>
      <x:c r="E161" s="68" t="str">
        <x:v>Official licensing guide</x:v>
      </x:c>
      <x:c r="F161" s="68" t="str">
        <x:v>A</x:v>
      </x:c>
      <x:c r="G161" s="68" t="str">
        <x:v>https://www.fcc.gov/research-reports/guides/submarine-cable-landing-licenses</x:v>
      </x:c>
    </x:row>
    <x:row r="162">
      <x:c r="A162" s="68" t="str">
        <x:v>SRC-161</x:v>
      </x:c>
      <x:c r="B162" s="68" t="str">
        <x:v>US Department of Defense</x:v>
      </x:c>
      <x:c r="C162" s="68" t="str">
        <x:v>Joint Warfighting Cloud Capability Procurement</x:v>
      </x:c>
      <x:c r="D162" s="68" t="str">
        <x:v>2022-12-07 / active</x:v>
      </x:c>
      <x:c r="E162" s="68" t="str">
        <x:v>Official contract announcement</x:v>
      </x:c>
      <x:c r="F162" s="68" t="str">
        <x:v>A</x:v>
      </x:c>
      <x:c r="G162" s="68" t="str">
        <x:v>https://www.defense.gov/News/Releases/Release/Article/3239378/department-of-defense-announces-joint-warfighting-cloud-capability-procurement/</x:v>
      </x:c>
    </x:row>
    <x:row r="163">
      <x:c r="A163" s="68" t="str">
        <x:v>SRC-162</x:v>
      </x:c>
      <x:c r="B163" s="68" t="str">
        <x:v>Amazon Web Services</x:v>
      </x:c>
      <x:c r="C163" s="68" t="str">
        <x:v>AWS GovCloud (US)</x:v>
      </x:c>
      <x:c r="D163" s="68" t="str">
        <x:v>Current</x:v>
      </x:c>
      <x:c r="E163" s="68" t="str">
        <x:v>Official cloud service page</x:v>
      </x:c>
      <x:c r="F163" s="68" t="str">
        <x:v>B</x:v>
      </x:c>
      <x:c r="G163" s="68" t="str">
        <x:v>https://aws.amazon.com/govcloud-us/</x:v>
      </x:c>
    </x:row>
    <x:row r="164">
      <x:c r="A164" s="68" t="str">
        <x:v>SRC-163</x:v>
      </x:c>
      <x:c r="B164" s="68" t="str">
        <x:v>Google Cloud</x:v>
      </x:c>
      <x:c r="C164" s="68" t="str">
        <x:v>Google Distributed Cloud Air-Gapped</x:v>
      </x:c>
      <x:c r="D164" s="68" t="str">
        <x:v>Current</x:v>
      </x:c>
      <x:c r="E164" s="68" t="str">
        <x:v>Official cloud service page</x:v>
      </x:c>
      <x:c r="F164" s="68" t="str">
        <x:v>B</x:v>
      </x:c>
      <x:c r="G164" s="68" t="str">
        <x:v>https://cloud.google.com/distributed-cloud-air-gapped</x:v>
      </x:c>
    </x:row>
    <x:row r="165">
      <x:c r="A165" s="68" t="str">
        <x:v>SRC-164</x:v>
      </x:c>
      <x:c r="B165" s="68" t="str">
        <x:v>Amazon Web Services</x:v>
      </x:c>
      <x:c r="C165" s="68" t="str">
        <x:v>European Digital Sovereignty and Sovereign Cloud</x:v>
      </x:c>
      <x:c r="D165" s="68" t="str">
        <x:v>Current</x:v>
      </x:c>
      <x:c r="E165" s="68" t="str">
        <x:v>Official cloud service page</x:v>
      </x:c>
      <x:c r="F165" s="68" t="str">
        <x:v>B</x:v>
      </x:c>
      <x:c r="G165" s="68" t="str">
        <x:v>https://aws.amazon.com/compliance/europe-digital-sovereignty/</x:v>
      </x:c>
    </x:row>
    <x:row r="166">
      <x:c r="A166" s="68" t="str">
        <x:v>SRC-165</x:v>
      </x:c>
      <x:c r="B166" s="68" t="str">
        <x:v>European Commission</x:v>
      </x:c>
      <x:c r="C166" s="68" t="str">
        <x:v>DMA Designated Gatekeepers</x:v>
      </x:c>
      <x:c r="D166" s="68" t="str">
        <x:v>Current</x:v>
      </x:c>
      <x:c r="E166" s="68" t="str">
        <x:v>Official regulatory portal</x:v>
      </x:c>
      <x:c r="F166" s="68" t="str">
        <x:v>A</x:v>
      </x:c>
      <x:c r="G166" s="68" t="str">
        <x:v>https://digital-markets-act.ec.europa.eu/gatekeepers-portal_en</x:v>
      </x:c>
    </x:row>
    <x:row r="167">
      <x:c r="A167" s="68" t="str">
        <x:v>SRC-166</x:v>
      </x:c>
      <x:c r="B167" s="68" t="str">
        <x:v>Apple</x:v>
      </x:c>
      <x:c r="C167" s="68" t="str">
        <x:v>App Review Guidelines</x:v>
      </x:c>
      <x:c r="D167" s="68" t="str">
        <x:v>Current 2026</x:v>
      </x:c>
      <x:c r="E167" s="68" t="str">
        <x:v>Official platform rules</x:v>
      </x:c>
      <x:c r="F167" s="68" t="str">
        <x:v>A</x:v>
      </x:c>
      <x:c r="G167" s="68" t="str">
        <x:v>https://developer.apple.com/app-store/review/guidelines/</x:v>
      </x:c>
    </x:row>
    <x:row r="168">
      <x:c r="A168" s="68" t="str">
        <x:v>SRC-167</x:v>
      </x:c>
      <x:c r="B168" s="68" t="str">
        <x:v>Google Play</x:v>
      </x:c>
      <x:c r="C168" s="68" t="str">
        <x:v>Service Fees</x:v>
      </x:c>
      <x:c r="D168" s="68" t="str">
        <x:v>Current 2026</x:v>
      </x:c>
      <x:c r="E168" s="68" t="str">
        <x:v>Official developer policy</x:v>
      </x:c>
      <x:c r="F168" s="68" t="str">
        <x:v>A</x:v>
      </x:c>
      <x:c r="G168" s="68" t="str">
        <x:v>https://support.google.com/googleplay/android-developer/answer/112622?hl=en</x:v>
      </x:c>
    </x:row>
    <x:row r="169">
      <x:c r="A169" s="68" t="str">
        <x:v>SRC-168</x:v>
      </x:c>
      <x:c r="B169" s="68" t="str">
        <x:v>European Commission</x:v>
      </x:c>
      <x:c r="C169" s="68" t="str">
        <x:v>Apple and Meta Found in Breach of the Digital Markets Act</x:v>
      </x:c>
      <x:c r="D169" s="68" t="str">
        <x:v>2025-04-23</x:v>
      </x:c>
      <x:c r="E169" s="68" t="str">
        <x:v>Official enforcement release</x:v>
      </x:c>
      <x:c r="F169" s="68" t="str">
        <x:v>A</x:v>
      </x:c>
      <x:c r="G169" s="68" t="str">
        <x:v>https://digital-markets-act.ec.europa.eu/commission-finds-apple-and-meta-breach-digital-markets-act-2025-04-23_en</x:v>
      </x:c>
    </x:row>
    <x:row r="170">
      <x:c r="A170" s="68" t="str">
        <x:v>SRC-169</x:v>
      </x:c>
      <x:c r="B170" s="68" t="str">
        <x:v>MSCI</x:v>
      </x:c>
      <x:c r="C170" s="68" t="str">
        <x:v>MSCI Indexes</x:v>
      </x:c>
      <x:c r="D170" s="68" t="str">
        <x:v>Current 2026</x:v>
      </x:c>
      <x:c r="E170" s="68" t="str">
        <x:v>Official index-provider page</x:v>
      </x:c>
      <x:c r="F170" s="68" t="str">
        <x:v>A</x:v>
      </x:c>
      <x:c r="G170" s="68" t="str">
        <x:v>https://www.msci.com/indexes</x:v>
      </x:c>
    </x:row>
    <x:row r="171">
      <x:c r="A171" s="68" t="str">
        <x:v>SRC-170</x:v>
      </x:c>
      <x:c r="B171" s="68" t="str">
        <x:v>FTSE Russell</x:v>
      </x:c>
      <x:c r="C171" s="68" t="str">
        <x:v>2025 Country Classification and Index Scale</x:v>
      </x:c>
      <x:c r="D171" s="68" t="str">
        <x:v>2025-09</x:v>
      </x:c>
      <x:c r="E171" s="68" t="str">
        <x:v>Official index-provider release</x:v>
      </x:c>
      <x:c r="F171" s="68" t="str">
        <x:v>A</x:v>
      </x:c>
      <x:c r="G171" s="68" t="str">
        <x:v>https://www.lseg.com/en/media-centre/press-releases/ftse-russell/2025/ftse-russell-country-classification-september-2025</x:v>
      </x:c>
    </x:row>
    <x:row r="172">
      <x:c r="A172" s="68" t="str">
        <x:v>SRC-171</x:v>
      </x:c>
      <x:c r="B172" s="68" t="str">
        <x:v>S&amp;P Dow Jones Indices</x:v>
      </x:c>
      <x:c r="C172" s="68" t="str">
        <x:v>Why the S&amp;P 500 Matters Globally</x:v>
      </x:c>
      <x:c r="D172" s="68" t="str">
        <x:v>2025-11-26</x:v>
      </x:c>
      <x:c r="E172" s="68" t="str">
        <x:v>Official index research</x:v>
      </x:c>
      <x:c r="F172" s="68" t="str">
        <x:v>A</x:v>
      </x:c>
      <x:c r="G172" s="68" t="str">
        <x:v>https://www.spglobal.com/spdji/en/education/article/why-does-the-sp-500-matter-to-japan/</x:v>
      </x:c>
    </x:row>
    <x:row r="173">
      <x:c r="A173" s="68" t="str">
        <x:v>SRC-172</x:v>
      </x:c>
      <x:c r="B173" s="68" t="str">
        <x:v>ICE Benchmark Administration</x:v>
      </x:c>
      <x:c r="C173" s="68" t="str">
        <x:v>About ICE Benchmark Administration</x:v>
      </x:c>
      <x:c r="D173" s="68" t="str">
        <x:v>Current</x:v>
      </x:c>
      <x:c r="E173" s="68" t="str">
        <x:v>Official benchmark-administrator page</x:v>
      </x:c>
      <x:c r="F173" s="68" t="str">
        <x:v>A</x:v>
      </x:c>
      <x:c r="G173" s="68" t="str">
        <x:v>https://www.ice.com/iba/about</x:v>
      </x:c>
    </x:row>
    <x:row r="174">
      <x:c r="A174" s="68" t="str">
        <x:v>SRC-173</x:v>
      </x:c>
      <x:c r="B174" s="68" t="str">
        <x:v>ICE</x:v>
      </x:c>
      <x:c r="C174" s="68" t="str">
        <x:v>ICE Brent Crude Futures and Index</x:v>
      </x:c>
      <x:c r="D174" s="68" t="str">
        <x:v>Current</x:v>
      </x:c>
      <x:c r="E174" s="68" t="str">
        <x:v>Official exchange/benchmark page</x:v>
      </x:c>
      <x:c r="F174" s="68" t="str">
        <x:v>A</x:v>
      </x:c>
      <x:c r="G174" s="68" t="str">
        <x:v>https://www.ice.com/futures-europe/brent</x:v>
      </x:c>
    </x:row>
    <x:row r="175">
      <x:c r="A175" s="68" t="str">
        <x:v>SRC-174</x:v>
      </x:c>
      <x:c r="B175" s="68" t="str">
        <x:v>ICE Benchmark Administration</x:v>
      </x:c>
      <x:c r="C175" s="68" t="str">
        <x:v>LBMA Precious Metals Prices</x:v>
      </x:c>
      <x:c r="D175" s="68" t="str">
        <x:v>Current 2026</x:v>
      </x:c>
      <x:c r="E175" s="68" t="str">
        <x:v>Official benchmark page</x:v>
      </x:c>
      <x:c r="F175" s="68" t="str">
        <x:v>A</x:v>
      </x:c>
      <x:c r="G175" s="68" t="str">
        <x:v>https://www.ice.com/iba/lbma-precious-metals</x:v>
      </x:c>
    </x:row>
    <x:row r="176">
      <x:c r="A176" s="68" t="str">
        <x:v>SRC-175</x:v>
      </x:c>
      <x:c r="B176" s="68" t="str">
        <x:v>FinCEN</x:v>
      </x:c>
      <x:c r="C176" s="68" t="str">
        <x:v>Beneficial Ownership Information Reporting</x:v>
      </x:c>
      <x:c r="D176" s="68" t="str">
        <x:v>Current 2026</x:v>
      </x:c>
      <x:c r="E176" s="68" t="str">
        <x:v>Official regulatory page</x:v>
      </x:c>
      <x:c r="F176" s="68" t="str">
        <x:v>A</x:v>
      </x:c>
      <x:c r="G176" s="68" t="str">
        <x:v>https://www.fincen.gov/boi</x:v>
      </x:c>
    </x:row>
    <x:row r="177">
      <x:c r="A177" s="68" t="str">
        <x:v>SRC-176</x:v>
      </x:c>
      <x:c r="B177" s="68" t="str">
        <x:v>FATF</x:v>
      </x:c>
      <x:c r="C177" s="68" t="str">
        <x:v>Guidance on Beneficial Ownership of Legal Persons</x:v>
      </x:c>
      <x:c r="D177" s="68" t="str">
        <x:v>Current</x:v>
      </x:c>
      <x:c r="E177" s="68" t="str">
        <x:v>Official international standard guidance</x:v>
      </x:c>
      <x:c r="F177" s="68" t="str">
        <x:v>A</x:v>
      </x:c>
      <x:c r="G177" s="68" t="str">
        <x:v>https://www.fatf-gafi.org/en/publications/Fatfrecommendations/Guidance-Beneficial-Ownership-Legal-Persons.html</x:v>
      </x:c>
    </x:row>
    <x:row r="178">
      <x:c r="A178" s="68" t="str">
        <x:v>SRC-177</x:v>
      </x:c>
      <x:c r="B178" s="68" t="str">
        <x:v>FATF</x:v>
      </x:c>
      <x:c r="C178" s="68" t="str">
        <x:v>Guidance on Beneficial Ownership and Transparency of Legal Arrangements</x:v>
      </x:c>
      <x:c r="D178" s="68" t="str">
        <x:v>Current</x:v>
      </x:c>
      <x:c r="E178" s="68" t="str">
        <x:v>Official international standard guidance</x:v>
      </x:c>
      <x:c r="F178" s="68" t="str">
        <x:v>A</x:v>
      </x:c>
      <x:c r="G178" s="68" t="str">
        <x:v>https://www.fatf-gafi.org/en/publications/Fatfrecommendations/Guidance-Beneficial-Ownership-Transparency-Legal-Arrangements.html</x:v>
      </x:c>
    </x:row>
    <x:row r="179">
      <x:c r="A179" s="68" t="str">
        <x:v>SRC-178</x:v>
      </x:c>
      <x:c r="B179" s="68" t="str">
        <x:v>OECD Global Forum</x:v>
      </x:c>
      <x:c r="C179" s="68" t="str">
        <x:v>Tax Transparency and Beneficial Ownership Monitoring</x:v>
      </x:c>
      <x:c r="D179" s="68" t="str">
        <x:v>2026-06-19</x:v>
      </x:c>
      <x:c r="E179" s="68" t="str">
        <x:v>Official international monitoring release</x:v>
      </x:c>
      <x:c r="F179" s="68" t="str">
        <x:v>A</x:v>
      </x:c>
      <x:c r="G179" s="68" t="str">
        <x:v>https://www.oecd.org/en/networks/global-forum-tax-transparency/news-events/2026/new-global-forum-report-highlights-global-progress-on-transparency-and-effective-exchange-of-information-for-tax-purposes.html</x:v>
      </x:c>
    </x:row>
    <x:row r="180">
      <x:c r="A180" s="68" t="str">
        <x:v>SRC-179</x:v>
      </x:c>
      <x:c r="B180" s="68" t="str">
        <x:v>Swiss Re</x:v>
      </x:c>
      <x:c r="C180" s="68" t="str">
        <x:v>Annual Report 2025</x:v>
      </x:c>
      <x:c r="D180" s="68" t="str">
        <x:v>2026-03-12</x:v>
      </x:c>
      <x:c r="E180" s="68" t="str">
        <x:v>Official annual report page</x:v>
      </x:c>
      <x:c r="F180" s="68" t="str">
        <x:v>A</x:v>
      </x:c>
      <x:c r="G180" s="68" t="str">
        <x:v>https://www.swissre.com/investors/annual-report-2025.html</x:v>
      </x:c>
    </x:row>
    <x:row r="181">
      <x:c r="A181" s="68" t="str">
        <x:v>SRC-180</x:v>
      </x:c>
      <x:c r="B181" s="68" t="str">
        <x:v>Munich Re</x:v>
      </x:c>
      <x:c r="C181" s="68" t="str">
        <x:v>Annual Report 2025</x:v>
      </x:c>
      <x:c r="D181" s="68" t="str">
        <x:v>2026</x:v>
      </x:c>
      <x:c r="E181" s="68" t="str">
        <x:v>Official annual report page</x:v>
      </x:c>
      <x:c r="F181" s="68" t="str">
        <x:v>A</x:v>
      </x:c>
      <x:c r="G181" s="68" t="str">
        <x:v>https://www.munichre.com/en/company/investors/reports-and-presentations/annual-report.html</x:v>
      </x:c>
    </x:row>
    <x:row r="182">
      <x:c r="A182" s="68" t="str">
        <x:v>SRC-181</x:v>
      </x:c>
      <x:c r="B182" s="68" t="str">
        <x:v>PJM Interconnection</x:v>
      </x:c>
      <x:c r="C182" s="68" t="str">
        <x:v>2026 Long-Term Load Forecast Summary</x:v>
      </x:c>
      <x:c r="D182" s="68" t="str">
        <x:v>2026-01-14</x:v>
      </x:c>
      <x:c r="E182" s="68" t="str">
        <x:v>Official grid-operator release</x:v>
      </x:c>
      <x:c r="F182" s="68" t="str">
        <x:v>A</x:v>
      </x:c>
      <x:c r="G182" s="68" t="str">
        <x:v>https://insidelines.pjm.com/pjms-updated-20-year-forecast-continues-to-see-significant-long-term-load-growth/</x:v>
      </x:c>
    </x:row>
    <x:row r="183">
      <x:c r="A183" s="68" t="str">
        <x:v>SRC-182</x:v>
      </x:c>
      <x:c r="B183" s="68" t="str">
        <x:v>Federal Energy Regulatory Commission</x:v>
      </x:c>
      <x:c r="C183" s="68" t="str">
        <x:v>Action on Large-Load Integration</x:v>
      </x:c>
      <x:c r="D183" s="68" t="str">
        <x:v>2026-06-18</x:v>
      </x:c>
      <x:c r="E183" s="68" t="str">
        <x:v>Official regulatory release</x:v>
      </x:c>
      <x:c r="F183" s="68" t="str">
        <x:v>A</x:v>
      </x:c>
      <x:c r="G183" s="68" t="str">
        <x:v>https://www.ferc.gov/news-events/news/ferc-launches-aggressive-targeted-action-speed-large-load-integration</x:v>
      </x:c>
    </x:row>
    <x:row r="184">
      <x:c r="A184" s="68" t="str">
        <x:v>SRC-183</x:v>
      </x:c>
      <x:c r="B184" s="68" t="str">
        <x:v>ICANN / IANA</x:v>
      </x:c>
      <x:c r="C184" s="68" t="str">
        <x:v>Root Zone Database</x:v>
      </x:c>
      <x:c r="D184" s="68" t="str">
        <x:v>Current</x:v>
      </x:c>
      <x:c r="E184" s="68" t="str">
        <x:v>Official internet-coordination database</x:v>
      </x:c>
      <x:c r="F184" s="68" t="str">
        <x:v>A</x:v>
      </x:c>
      <x:c r="G184" s="68" t="str">
        <x:v>https://ianawww.vip.icann.org/domains/root/db</x:v>
      </x:c>
    </x:row>
    <x:row r="185">
      <x:c r="A185" s="68" t="str">
        <x:v>SRC-184</x:v>
      </x:c>
      <x:c r="B185" s="68" t="str">
        <x:v>Cloudflare</x:v>
      </x:c>
      <x:c r="C185" s="68" t="str">
        <x:v>Cloudflare 1.1.1.1 Incident</x:v>
      </x:c>
      <x:c r="D185" s="68" t="str">
        <x:v>2025-07-14</x:v>
      </x:c>
      <x:c r="E185" s="68" t="str">
        <x:v>Official incident report</x:v>
      </x:c>
      <x:c r="F185" s="68" t="str">
        <x:v>A</x:v>
      </x:c>
      <x:c r="G185" s="68" t="str">
        <x:v>https://blog.cloudflare.com/cloudflare-1-1-1-1-incident-on-july-14-2025/</x:v>
      </x:c>
    </x:row>
    <x:row r="186">
      <x:c r="A186" s="68" t="str">
        <x:v>SRC-185</x:v>
      </x:c>
      <x:c r="B186" s="68" t="str">
        <x:v>SpaceX</x:v>
      </x:c>
      <x:c r="C186" s="68" t="str">
        <x:v>Starshield</x:v>
      </x:c>
      <x:c r="D186" s="68" t="str">
        <x:v>Current</x:v>
      </x:c>
      <x:c r="E186" s="68" t="str">
        <x:v>Official national-security product page</x:v>
      </x:c>
      <x:c r="F186" s="68" t="str">
        <x:v>B</x:v>
      </x:c>
      <x:c r="G186" s="68" t="str">
        <x:v>https://www.spacex.com/starshield</x:v>
      </x:c>
    </x:row>
    <x:row r="187">
      <x:c r="A187" s="68" t="str">
        <x:v>SRC-186</x:v>
      </x:c>
      <x:c r="B187" s="68" t="str">
        <x:v>US Department of Defense</x:v>
      </x:c>
      <x:c r="C187" s="68" t="str">
        <x:v>Space Investments and Protected Satellite Communications</x:v>
      </x:c>
      <x:c r="D187" s="68" t="str">
        <x:v>2024-05-21 / FY2025 budget</x:v>
      </x:c>
      <x:c r="E187" s="68" t="str">
        <x:v>Official defence release</x:v>
      </x:c>
      <x:c r="F187" s="68" t="str">
        <x:v>A</x:v>
      </x:c>
      <x:c r="G187" s="68" t="str">
        <x:v>https://www.defense.gov/News/News-Stories/Article/Article/3783109/space-officials-outline-key-investments-needed-to-ensure-us-maintains-edge/</x:v>
      </x:c>
    </x:row>
    <x:row r="188">
      <x:c r="A188" s="68" t="str">
        <x:v>SRC-187</x:v>
      </x:c>
      <x:c r="B188" s="68" t="str">
        <x:v>WIPO</x:v>
      </x:c>
      <x:c r="C188" s="68" t="str">
        <x:v>Patent Landscape Report: Generative Artificial Intelligence</x:v>
      </x:c>
      <x:c r="D188" s="68" t="str">
        <x:v>2024-07-03</x:v>
      </x:c>
      <x:c r="E188" s="68" t="str">
        <x:v>Official patent landscape report</x:v>
      </x:c>
      <x:c r="F188" s="68" t="str">
        <x:v>A</x:v>
      </x:c>
      <x:c r="G188" s="68" t="str">
        <x:v>https://www.wipo.int/web-publications/patent-landscape-report-generative-artificial-intelligence-genai/en/</x:v>
      </x:c>
    </x:row>
    <x:row r="189">
      <x:c r="A189" s="68" t="str">
        <x:v>SRC-188</x:v>
      </x:c>
      <x:c r="B189" s="68" t="str">
        <x:v>WIPO</x:v>
      </x:c>
      <x:c r="C189" s="68" t="str">
        <x:v>Top Generative AI Patent Trends in 2025</x:v>
      </x:c>
      <x:c r="D189" s="68" t="str">
        <x:v>2026-07-13</x:v>
      </x:c>
      <x:c r="E189" s="68" t="str">
        <x:v>Official patent analytics update</x:v>
      </x:c>
      <x:c r="F189" s="68" t="str">
        <x:v>A</x:v>
      </x:c>
      <x:c r="G189" s="68" t="str">
        <x:v>https://www.wipo.int/en/web/patent-analytics/generative-ai/2025</x:v>
      </x:c>
    </x:row>
    <x:row r="190">
      <x:c r="A190" s="68" t="str">
        <x:v>SRC-189</x:v>
      </x:c>
      <x:c r="B190" s="68" t="str">
        <x:v>WIPO</x:v>
      </x:c>
      <x:c r="C190" s="68" t="str">
        <x:v>Global Patenting and Research in GenAI</x:v>
      </x:c>
      <x:c r="D190" s="68" t="str">
        <x:v>2024 / current</x:v>
      </x:c>
      <x:c r="E190" s="68" t="str">
        <x:v>Official patent analytics chapter</x:v>
      </x:c>
      <x:c r="F190" s="68" t="str">
        <x:v>A</x:v>
      </x:c>
      <x:c r="G190" s="68" t="str">
        <x:v>https://www.wipo.int/web-publications/patent-landscape-report-generative-artificial-intelligence-genai/en/2-global-patenting-and-research-in-genai.html</x:v>
      </x:c>
    </x:row>
    <x:row r="191">
      <x:c r="A191" s="68" t="str">
        <x:v>SRC-190</x:v>
      </x:c>
      <x:c r="B191" s="68" t="str">
        <x:v>Arm</x:v>
      </x:c>
      <x:c r="C191" s="68" t="str">
        <x:v>FYE26 Full-Year Results</x:v>
      </x:c>
      <x:c r="D191" s="68" t="str">
        <x:v>2026-05-06</x:v>
      </x:c>
      <x:c r="E191" s="68" t="str">
        <x:v>Official financial release</x:v>
      </x:c>
      <x:c r="F191" s="68" t="str">
        <x:v>A</x:v>
      </x:c>
      <x:c r="G191" s="68" t="str">
        <x:v>https://newsroom.arm.com/news/arm-q4-fye26-results</x:v>
      </x:c>
    </x:row>
    <x:row r="192">
      <x:c r="A192" s="68" t="str">
        <x:v>SRC-191</x:v>
      </x:c>
      <x:c r="B192" s="68" t="str">
        <x:v>Arm</x:v>
      </x:c>
      <x:c r="C192" s="68" t="str">
        <x:v>Arm Limited Annual Report and Financial Statements FYE25</x:v>
      </x:c>
      <x:c r="D192" s="68" t="str">
        <x:v>2025</x:v>
      </x:c>
      <x:c r="E192" s="68" t="str">
        <x:v>Official annual report</x:v>
      </x:c>
      <x:c r="F192" s="68" t="str">
        <x:v>A</x:v>
      </x:c>
      <x:c r="G192" s="68" t="str">
        <x:v>https://investors.arm.com/static-files/24a81e4d-6457-42f6-884d-fb44a544d4a7</x:v>
      </x:c>
    </x:row>
    <x:row r="193">
      <x:c r="A193" s="68" t="str">
        <x:v>SRC-192</x:v>
      </x:c>
      <x:c r="B193" s="68" t="str">
        <x:v>RISC-V International</x:v>
      </x:c>
      <x:c r="C193" s="68" t="str">
        <x:v>RISC-V Annual Report 2025</x:v>
      </x:c>
      <x:c r="D193" s="68" t="str">
        <x:v>2026-01</x:v>
      </x:c>
      <x:c r="E193" s="68" t="str">
        <x:v>Official annual report</x:v>
      </x:c>
      <x:c r="F193" s="68" t="str">
        <x:v>A</x:v>
      </x:c>
      <x:c r="G193" s="68" t="str">
        <x:v>https://riscv.org/wp-content/uploads/2026/01/RISC-V-Annual-Report-2025.pdf</x:v>
      </x:c>
    </x:row>
    <x:row r="194">
      <x:c r="A194" s="68" t="str">
        <x:v>SRC-193</x:v>
      </x:c>
      <x:c r="B194" s="68" t="str">
        <x:v>RISC-V International</x:v>
      </x:c>
      <x:c r="C194" s="68" t="str">
        <x:v>Ratified Specifications</x:v>
      </x:c>
      <x:c r="D194" s="68" t="str">
        <x:v>Current 2026</x:v>
      </x:c>
      <x:c r="E194" s="68" t="str">
        <x:v>Official standards library</x:v>
      </x:c>
      <x:c r="F194" s="68" t="str">
        <x:v>A</x:v>
      </x:c>
      <x:c r="G194" s="68" t="str">
        <x:v>https://riscv.org/specifications/ratified/</x:v>
      </x:c>
    </x:row>
    <x:row r="195">
      <x:c r="A195" s="68" t="str">
        <x:v>SRC-194</x:v>
      </x:c>
      <x:c r="B195" s="68" t="str">
        <x:v>ISO</x:v>
      </x:c>
      <x:c r="C195" s="68" t="str">
        <x:v>ISO/IEC JTC 1/SC 42 Artificial Intelligence</x:v>
      </x:c>
      <x:c r="D195" s="68" t="str">
        <x:v>Current</x:v>
      </x:c>
      <x:c r="E195" s="68" t="str">
        <x:v>Official standards committee page</x:v>
      </x:c>
      <x:c r="F195" s="68" t="str">
        <x:v>A</x:v>
      </x:c>
      <x:c r="G195" s="68" t="str">
        <x:v>https://www.iso.org/committee/6794475.html</x:v>
      </x:c>
    </x:row>
    <x:row r="196">
      <x:c r="A196" s="68" t="str">
        <x:v>SRC-195</x:v>
      </x:c>
      <x:c r="B196" s="68" t="str">
        <x:v>NIST</x:v>
      </x:c>
      <x:c r="C196" s="68" t="str">
        <x:v>AI Risk Management Framework</x:v>
      </x:c>
      <x:c r="D196" s="68" t="str">
        <x:v>Current</x:v>
      </x:c>
      <x:c r="E196" s="68" t="str">
        <x:v>Official framework page</x:v>
      </x:c>
      <x:c r="F196" s="68" t="str">
        <x:v>A</x:v>
      </x:c>
      <x:c r="G196" s="68" t="str">
        <x:v>https://www.nist.gov/itl/ai-risk-management-framework</x:v>
      </x:c>
    </x:row>
    <x:row r="197">
      <x:c r="A197" s="68" t="str">
        <x:v>SRC-196</x:v>
      </x:c>
      <x:c r="B197" s="68" t="str">
        <x:v>NIST</x:v>
      </x:c>
      <x:c r="C197" s="68" t="str">
        <x:v>AI Standards</x:v>
      </x:c>
      <x:c r="D197" s="68" t="str">
        <x:v>Current</x:v>
      </x:c>
      <x:c r="E197" s="68" t="str">
        <x:v>Official standards programme page</x:v>
      </x:c>
      <x:c r="F197" s="68" t="str">
        <x:v>A</x:v>
      </x:c>
      <x:c r="G197" s="68" t="str">
        <x:v>https://www.nist.gov/artificial-intelligence/ai-standards</x:v>
      </x:c>
    </x:row>
    <x:row r="198">
      <x:c r="A198" s="68" t="str">
        <x:v>SRC-197</x:v>
      </x:c>
      <x:c r="B198" s="68" t="str">
        <x:v>NIST</x:v>
      </x:c>
      <x:c r="C198" s="68" t="str">
        <x:v>AI Research, Measurement, and Standards Division</x:v>
      </x:c>
      <x:c r="D198" s="68" t="str">
        <x:v>Current 2026</x:v>
      </x:c>
      <x:c r="E198" s="68" t="str">
        <x:v>Official programme page</x:v>
      </x:c>
      <x:c r="F198" s="68" t="str">
        <x:v>A</x:v>
      </x:c>
      <x:c r="G198" s="68" t="str">
        <x:v>https://www.nist.gov/itl/ai</x:v>
      </x:c>
    </x:row>
    <x:row r="199">
      <x:c r="A199" s="68" t="str">
        <x:v>SRC-198</x:v>
      </x:c>
      <x:c r="B199" s="68" t="str">
        <x:v>IEEE Standards Association</x:v>
      </x:c>
      <x:c r="C199" s="68" t="str">
        <x:v>IEEE 7000 Standard</x:v>
      </x:c>
      <x:c r="D199" s="68" t="str">
        <x:v>Current</x:v>
      </x:c>
      <x:c r="E199" s="68" t="str">
        <x:v>Official standards page</x:v>
      </x:c>
      <x:c r="F199" s="68" t="str">
        <x:v>A</x:v>
      </x:c>
      <x:c r="G199" s="68" t="str">
        <x:v>https://standards.ieee.org/ieee/7000/</x:v>
      </x:c>
    </x:row>
    <x:row r="200">
      <x:c r="A200" s="68" t="str">
        <x:v>SRC-199</x:v>
      </x:c>
      <x:c r="B200" s="68" t="str">
        <x:v>IEEE Standards Association</x:v>
      </x:c>
      <x:c r="C200" s="68" t="str">
        <x:v>IEEE CertifAIEd</x:v>
      </x:c>
      <x:c r="D200" s="68" t="str">
        <x:v>Current 2026</x:v>
      </x:c>
      <x:c r="E200" s="68" t="str">
        <x:v>Official certification programme page</x:v>
      </x:c>
      <x:c r="F200" s="68" t="str">
        <x:v>A</x:v>
      </x:c>
      <x:c r="G200" s="68" t="str">
        <x:v>https://standards.ieee.org/products-programs/icap/ieee-certifaied/</x:v>
      </x:c>
    </x:row>
    <x:row r="201">
      <x:c r="A201" s="68" t="str">
        <x:v>SRC-200</x:v>
      </x:c>
      <x:c r="B201" s="68" t="str">
        <x:v>ETSI</x:v>
      </x:c>
      <x:c r="C201" s="68" t="str">
        <x:v>ETSI EN 304 223: Securing Artificial Intelligence</x:v>
      </x:c>
      <x:c r="D201" s="68" t="str">
        <x:v>2026-01-14</x:v>
      </x:c>
      <x:c r="E201" s="68" t="str">
        <x:v>Official standards release</x:v>
      </x:c>
      <x:c r="F201" s="68" t="str">
        <x:v>A</x:v>
      </x:c>
      <x:c r="G201" s="68" t="str">
        <x:v>https://www.etsi.org/newsroom/press-releases/2627-etsi-releases-world-leading-standard-for-securing-ai/</x:v>
      </x:c>
    </x:row>
    <x:row r="202">
      <x:c r="A202" s="68" t="str">
        <x:v>SRC-201</x:v>
      </x:c>
      <x:c r="B202" s="68" t="str">
        <x:v>ETSI</x:v>
      </x:c>
      <x:c r="C202" s="68" t="str">
        <x:v>ETSI TS 104 033: Securing AI Computing Platforms</x:v>
      </x:c>
      <x:c r="D202" s="68" t="str">
        <x:v>2026-06-02</x:v>
      </x:c>
      <x:c r="E202" s="68" t="str">
        <x:v>Official standards release</x:v>
      </x:c>
      <x:c r="F202" s="68" t="str">
        <x:v>A</x:v>
      </x:c>
      <x:c r="G202" s="68" t="str">
        <x:v>https://www.etsi.org/newsroom/press-releases/etsi-releases-standard-on-securing-ai-comuting-platforms/</x:v>
      </x:c>
    </x:row>
    <x:row r="203">
      <x:c r="A203" s="68" t="str">
        <x:v>SRC-202</x:v>
      </x:c>
      <x:c r="B203" s="68" t="str">
        <x:v>ETSI</x:v>
      </x:c>
      <x:c r="C203" s="68" t="str">
        <x:v>Continuous Compliance for Dynamic AI Systems</x:v>
      </x:c>
      <x:c r="D203" s="68" t="str">
        <x:v>2026-01-27</x:v>
      </x:c>
      <x:c r="E203" s="68" t="str">
        <x:v>Official standards release</x:v>
      </x:c>
      <x:c r="F203" s="68" t="str">
        <x:v>A</x:v>
      </x:c>
      <x:c r="G203" s="68" t="str">
        <x:v>https://www.etsi.org/newsroom/press-releases/2634-etsi-launches-new-standard-enabling-continuous-compliance-for-dynamic-ai-systems-aligned-with-the-eu-ai-act/</x:v>
      </x:c>
    </x:row>
    <x:row r="204">
      <x:c r="A204" s="68" t="str">
        <x:v>SRC-203</x:v>
      </x:c>
      <x:c r="B204" s="68" t="str">
        <x:v>3GPP</x:v>
      </x:c>
      <x:c r="C204" s="68" t="str">
        <x:v>Release 21 Timeline: First Normative 6G Release</x:v>
      </x:c>
      <x:c r="D204" s="68" t="str">
        <x:v>2026-06-10</x:v>
      </x:c>
      <x:c r="E204" s="68" t="str">
        <x:v>Official standards programme page</x:v>
      </x:c>
      <x:c r="F204" s="68" t="str">
        <x:v>A</x:v>
      </x:c>
      <x:c r="G204" s="68" t="str">
        <x:v>https://www.3gpp.org/news-events/3gpp-news/rel21-timeline</x:v>
      </x:c>
    </x:row>
    <x:row r="205">
      <x:c r="A205" s="68" t="str">
        <x:v>SRC-204</x:v>
      </x:c>
      <x:c r="B205" s="68" t="str">
        <x:v>3GPP</x:v>
      </x:c>
      <x:c r="C205" s="68" t="str">
        <x:v>First 6G RAN Study Approved</x:v>
      </x:c>
      <x:c r="D205" s="68" t="str">
        <x:v>2026-06-14</x:v>
      </x:c>
      <x:c r="E205" s="68" t="str">
        <x:v>Official standards release</x:v>
      </x:c>
      <x:c r="F205" s="68" t="str">
        <x:v>A</x:v>
      </x:c>
      <x:c r="G205" s="68" t="str">
        <x:v>https://www.3gpp.org/news-events/3gpp-news/6g-38914</x:v>
      </x:c>
    </x:row>
    <x:row r="206">
      <x:c r="A206" s="68" t="str">
        <x:v>SRC-205</x:v>
      </x:c>
      <x:c r="B206" s="68" t="str">
        <x:v>NSF</x:v>
      </x:c>
      <x:c r="C206" s="68" t="str">
        <x:v>National Artificial Intelligence Research Resource</x:v>
      </x:c>
      <x:c r="D206" s="68" t="str">
        <x:v>Current 2026</x:v>
      </x:c>
      <x:c r="E206" s="68" t="str">
        <x:v>Official research infrastructure page</x:v>
      </x:c>
      <x:c r="F206" s="68" t="str">
        <x:v>A</x:v>
      </x:c>
      <x:c r="G206" s="68" t="str">
        <x:v>https://www.nsf.gov/focus-areas/ai/nairr</x:v>
      </x:c>
    </x:row>
    <x:row r="207">
      <x:c r="A207" s="68" t="str">
        <x:v>SRC-206</x:v>
      </x:c>
      <x:c r="B207" s="68" t="str">
        <x:v>NSF</x:v>
      </x:c>
      <x:c r="C207" s="68" t="str">
        <x:v>NAIRR Operations Center Solicitation</x:v>
      </x:c>
      <x:c r="D207" s="68" t="str">
        <x:v>2025-09 / current</x:v>
      </x:c>
      <x:c r="E207" s="68" t="str">
        <x:v>Official funding opportunity</x:v>
      </x:c>
      <x:c r="F207" s="68" t="str">
        <x:v>A</x:v>
      </x:c>
      <x:c r="G207" s="68" t="str">
        <x:v>https://www.nsf.gov/funding/opportunities/nairr-oc-foundations-operating-national-artificial-intelligence</x:v>
      </x:c>
    </x:row>
    <x:row r="208">
      <x:c r="A208" s="68" t="str">
        <x:v>SRC-207</x:v>
      </x:c>
      <x:c r="B208" s="68" t="str">
        <x:v>NSF</x:v>
      </x:c>
      <x:c r="C208" s="68" t="str">
        <x:v>Artificial Intelligence Focus Area</x:v>
      </x:c>
      <x:c r="D208" s="68" t="str">
        <x:v>2025-07 / current</x:v>
      </x:c>
      <x:c r="E208" s="68" t="str">
        <x:v>Official programme page</x:v>
      </x:c>
      <x:c r="F208" s="68" t="str">
        <x:v>A</x:v>
      </x:c>
      <x:c r="G208" s="68" t="str">
        <x:v>https://www.nsf.gov/focus-areas/ai</x:v>
      </x:c>
    </x:row>
    <x:row r="209">
      <x:c r="A209" s="68" t="str">
        <x:v>SRC-208</x:v>
      </x:c>
      <x:c r="B209" s="68" t="str">
        <x:v>DARPA</x:v>
      </x:c>
      <x:c r="C209" s="68" t="str">
        <x:v>AI Forge: Accelerating AI Breakthroughs for National Security</x:v>
      </x:c>
      <x:c r="D209" s="68" t="str">
        <x:v>2026-06-01</x:v>
      </x:c>
      <x:c r="E209" s="68" t="str">
        <x:v>Official programme announcement</x:v>
      </x:c>
      <x:c r="F209" s="68" t="str">
        <x:v>A</x:v>
      </x:c>
      <x:c r="G209" s="68" t="str">
        <x:v>https://www.darpa.mil/news/2026/ai-forge-accelerating-ai-breakthroughs-national-security</x:v>
      </x:c>
    </x:row>
    <x:row r="210">
      <x:c r="A210" s="68" t="str">
        <x:v>SRC-209</x:v>
      </x:c>
      <x:c r="B210" s="68" t="str">
        <x:v>DARPA</x:v>
      </x:c>
      <x:c r="C210" s="68" t="str">
        <x:v>AI Forward</x:v>
      </x:c>
      <x:c r="D210" s="68" t="str">
        <x:v>Current 2026</x:v>
      </x:c>
      <x:c r="E210" s="68" t="str">
        <x:v>Official research initiative page</x:v>
      </x:c>
      <x:c r="F210" s="68" t="str">
        <x:v>A</x:v>
      </x:c>
      <x:c r="G210" s="68" t="str">
        <x:v>https://www.darpa.mil/research/programs/ai-forward</x:v>
      </x:c>
    </x:row>
    <x:row r="211">
      <x:c r="A211" s="68" t="str">
        <x:v>SRC-210</x:v>
      </x:c>
      <x:c r="B211" s="68" t="str">
        <x:v>USCIS</x:v>
      </x:c>
      <x:c r="C211" s="68" t="str">
        <x:v>H-1B Specialty Occupations</x:v>
      </x:c>
      <x:c r="D211" s="68" t="str">
        <x:v>2026-07-17</x:v>
      </x:c>
      <x:c r="E211" s="68" t="str">
        <x:v>Official immigration page</x:v>
      </x:c>
      <x:c r="F211" s="68" t="str">
        <x:v>A</x:v>
      </x:c>
      <x:c r="G211" s="68" t="str">
        <x:v>https://www.uscis.gov/working-in-the-united-states/h-1b-specialty-occupations</x:v>
      </x:c>
    </x:row>
    <x:row r="212">
      <x:c r="A212" s="68" t="str">
        <x:v>SRC-211</x:v>
      </x:c>
      <x:c r="B212" s="68" t="str">
        <x:v>USCIS</x:v>
      </x:c>
      <x:c r="C212" s="68" t="str">
        <x:v>F-1 Practical Training and STEM OPT</x:v>
      </x:c>
      <x:c r="D212" s="68" t="str">
        <x:v>Current 2026</x:v>
      </x:c>
      <x:c r="E212" s="68" t="str">
        <x:v>Official policy page</x:v>
      </x:c>
      <x:c r="F212" s="68" t="str">
        <x:v>A</x:v>
      </x:c>
      <x:c r="G212" s="68" t="str">
        <x:v>https://www.uscis.gov/policy-manual/volume-2-part-f-chapter-5</x:v>
      </x:c>
    </x:row>
    <x:row r="213">
      <x:c r="A213" s="68" t="str">
        <x:v>SRC-212</x:v>
      </x:c>
      <x:c r="B213" s="68" t="str">
        <x:v>USCIS</x:v>
      </x:c>
      <x:c r="C213" s="68" t="str">
        <x:v>O-1 Extraordinary Ability STEM Guidance</x:v>
      </x:c>
      <x:c r="D213" s="68" t="str">
        <x:v>2025 / current</x:v>
      </x:c>
      <x:c r="E213" s="68" t="str">
        <x:v>Official policy guidance</x:v>
      </x:c>
      <x:c r="F213" s="68" t="str">
        <x:v>A</x:v>
      </x:c>
      <x:c r="G213" s="68" t="str">
        <x:v>https://www.uscis.gov/sites/default/files/document/policy-manual-updates/20250108-ExtraordinaryAbility.pdf</x:v>
      </x:c>
    </x:row>
    <x:row r="214">
      <x:c r="A214" s="68" t="str">
        <x:v>SRC-213</x:v>
      </x:c>
      <x:c r="B214" s="68" t="str">
        <x:v>USCIS</x:v>
      </x:c>
      <x:c r="C214" s="68" t="str">
        <x:v>International Entrepreneur Parole Requirements</x:v>
      </x:c>
      <x:c r="D214" s="68" t="str">
        <x:v>Current 2026</x:v>
      </x:c>
      <x:c r="E214" s="68" t="str">
        <x:v>Official policy page</x:v>
      </x:c>
      <x:c r="F214" s="68" t="str">
        <x:v>A</x:v>
      </x:c>
      <x:c r="G214" s="68" t="str">
        <x:v>https://www.uscis.gov/policy-manual/volume-3-part-g-chapter-2</x:v>
      </x:c>
    </x:row>
    <x:row r="215">
      <x:c r="A215" s="68" t="str">
        <x:v>SRC-214</x:v>
      </x:c>
      <x:c r="B215" s="68" t="str">
        <x:v>LDA.gov</x:v>
      </x:c>
      <x:c r="C215" s="68" t="str">
        <x:v>OpenAI Self-Lobbying Q4 2025 Disclosure</x:v>
      </x:c>
      <x:c r="D215" s="68" t="str">
        <x:v>2026-01-20</x:v>
      </x:c>
      <x:c r="E215" s="68" t="str">
        <x:v>Official lobbying disclosure</x:v>
      </x:c>
      <x:c r="F215" s="68" t="str">
        <x:v>A</x:v>
      </x:c>
      <x:c r="G215" s="68" t="str">
        <x:v>https://lda.senate.gov/filings/public/filing/8fd00332-8a97-439d-9348-bef9437f524d/print/</x:v>
      </x:c>
    </x:row>
    <x:row r="216">
      <x:c r="A216" s="68" t="str">
        <x:v>SRC-215</x:v>
      </x:c>
      <x:c r="B216" s="68" t="str">
        <x:v>LDA.gov</x:v>
      </x:c>
      <x:c r="C216" s="68" t="str">
        <x:v>OpenAI Miller Strategies Q3 2025 Disclosure</x:v>
      </x:c>
      <x:c r="D216" s="68" t="str">
        <x:v>2025-10-20</x:v>
      </x:c>
      <x:c r="E216" s="68" t="str">
        <x:v>Official lobbying disclosure</x:v>
      </x:c>
      <x:c r="F216" s="68" t="str">
        <x:v>A</x:v>
      </x:c>
      <x:c r="G216" s="68" t="str">
        <x:v>https://lda.senate.gov/filings/public/filing/3152db0a-5a23-4445-88f5-ca18e2b525eb/print/</x:v>
      </x:c>
    </x:row>
    <x:row r="217">
      <x:c r="A217" s="68" t="str">
        <x:v>SRC-216</x:v>
      </x:c>
      <x:c r="B217" s="68" t="str">
        <x:v>LDA.gov</x:v>
      </x:c>
      <x:c r="C217" s="68" t="str">
        <x:v>Nvidia BGR Government Affairs Q1 2026 Disclosure</x:v>
      </x:c>
      <x:c r="D217" s="68" t="str">
        <x:v>2026-04-20</x:v>
      </x:c>
      <x:c r="E217" s="68" t="str">
        <x:v>Official lobbying disclosure</x:v>
      </x:c>
      <x:c r="F217" s="68" t="str">
        <x:v>A</x:v>
      </x:c>
      <x:c r="G217" s="68" t="str">
        <x:v>https://lda.senate.gov/filings/public/filing/a27ab4b8-c6f1-4e74-9886-17cffafd0e33/print/</x:v>
      </x:c>
    </x:row>
    <x:row r="218">
      <x:c r="A218" s="68" t="str">
        <x:v>SRC-217</x:v>
      </x:c>
      <x:c r="B218" s="68" t="str">
        <x:v>LDA.gov</x:v>
      </x:c>
      <x:c r="C218" s="68" t="str">
        <x:v>Nvidia Tiber Creek Q3 2025 Disclosure</x:v>
      </x:c>
      <x:c r="D218" s="68" t="str">
        <x:v>2025-10-19</x:v>
      </x:c>
      <x:c r="E218" s="68" t="str">
        <x:v>Official lobbying disclosure</x:v>
      </x:c>
      <x:c r="F218" s="68" t="str">
        <x:v>A</x:v>
      </x:c>
      <x:c r="G218" s="68" t="str">
        <x:v>https://lda.senate.gov/filings/public/filing/7120ccdd-3c3a-44fb-b52e-7e5b60b69bde/print/</x:v>
      </x:c>
    </x:row>
    <x:row r="219">
      <x:c r="A219" s="68" t="str">
        <x:v>SRC-218</x:v>
      </x:c>
      <x:c r="B219" s="68" t="str">
        <x:v>LDA.gov</x:v>
      </x:c>
      <x:c r="C219" s="68" t="str">
        <x:v>Anthropic and Applied Materials Continental Strategy Filings</x:v>
      </x:c>
      <x:c r="D219" s="68" t="str">
        <x:v>2025–2026</x:v>
      </x:c>
      <x:c r="E219" s="68" t="str">
        <x:v>Official lobbying disclosure search</x:v>
      </x:c>
      <x:c r="F219" s="68" t="str">
        <x:v>A</x:v>
      </x:c>
      <x:c r="G219" s="68" t="str">
        <x:v>https://lda.senate.gov/filings/public/filing/search/?registrant=continental+strategy&amp;search=search</x:v>
      </x:c>
    </x:row>
    <x:row r="220">
      <x:c r="A220" s="68" t="str">
        <x:v>SRC-219</x:v>
      </x:c>
      <x:c r="B220" s="68" t="str">
        <x:v>LDA.gov</x:v>
      </x:c>
      <x:c r="C220" s="68" t="str">
        <x:v>Meta Lobbying Firm Disclosures</x:v>
      </x:c>
      <x:c r="D220" s="68" t="str">
        <x:v>2025–2026</x:v>
      </x:c>
      <x:c r="E220" s="68" t="str">
        <x:v>Official lobbying disclosure search</x:v>
      </x:c>
      <x:c r="F220" s="68" t="str">
        <x:v>A</x:v>
      </x:c>
      <x:c r="G220" s="68" t="str">
        <x:v>https://lda.senate.gov/filings/public/filing/search/?client=meta&amp;search=search</x:v>
      </x:c>
    </x:row>
    <x:row r="221">
      <x:c r="A221" s="68" t="str">
        <x:v>SRC-220</x:v>
      </x:c>
      <x:c r="B221" s="68" t="str">
        <x:v>LDA.gov</x:v>
      </x:c>
      <x:c r="C221" s="68" t="str">
        <x:v>OpenAI Lobbying Firm Disclosures</x:v>
      </x:c>
      <x:c r="D221" s="68" t="str">
        <x:v>2025–2026</x:v>
      </x:c>
      <x:c r="E221" s="68" t="str">
        <x:v>Official lobbying disclosure search</x:v>
      </x:c>
      <x:c r="F221" s="68" t="str">
        <x:v>A</x:v>
      </x:c>
      <x:c r="G221" s="68" t="str">
        <x:v>https://lda.senate.gov/filings/public/filing/search/?client=openai&amp;search=search</x:v>
      </x:c>
    </x:row>
    <x:row r="222">
      <x:c r="A222" s="68" t="str">
        <x:v>SRC-221</x:v>
      </x:c>
      <x:c r="B222" s="68" t="str">
        <x:v>Delaware Division of Corporations</x:v>
      </x:c>
      <x:c r="C222" s="68" t="str">
        <x:v>2025 Annual Report Statistics</x:v>
      </x:c>
      <x:c r="D222" s="68" t="str">
        <x:v>2026</x:v>
      </x:c>
      <x:c r="E222" s="68" t="str">
        <x:v>Official corporate registry statistics</x:v>
      </x:c>
      <x:c r="F222" s="68" t="str">
        <x:v>A</x:v>
      </x:c>
      <x:c r="G222" s="68" t="str">
        <x:v>https://corp.delaware.gov/stats/</x:v>
      </x:c>
    </x:row>
    <x:row r="223">
      <x:c r="A223" s="68" t="str">
        <x:v>SRC-222</x:v>
      </x:c>
      <x:c r="B223" s="68" t="str">
        <x:v>Delaware Code</x:v>
      </x:c>
      <x:c r="C223" s="68" t="str">
        <x:v>Title 8 — Delaware General Corporation Law</x:v>
      </x:c>
      <x:c r="D223" s="68" t="str">
        <x:v>Current 2026</x:v>
      </x:c>
      <x:c r="E223" s="68" t="str">
        <x:v>Official statute</x:v>
      </x:c>
      <x:c r="F223" s="68" t="str">
        <x:v>A</x:v>
      </x:c>
      <x:c r="G223" s="68" t="str">
        <x:v>https://delcode.delaware.gov/title8/c001/</x:v>
      </x:c>
    </x:row>
    <x:row r="224">
      <x:c r="A224" s="68" t="str">
        <x:v>SRC-223</x:v>
      </x:c>
      <x:c r="B224" s="68" t="str">
        <x:v>Delaware Courts</x:v>
      </x:c>
      <x:c r="C224" s="68" t="str">
        <x:v>Court of Chancery</x:v>
      </x:c>
      <x:c r="D224" s="68" t="str">
        <x:v>Current 2026</x:v>
      </x:c>
      <x:c r="E224" s="68" t="str">
        <x:v>Official court page</x:v>
      </x:c>
      <x:c r="F224" s="68" t="str">
        <x:v>A</x:v>
      </x:c>
      <x:c r="G224" s="68" t="str">
        <x:v>https://courts.delaware.gov/chancery/</x:v>
      </x:c>
    </x:row>
    <x:row r="225">
      <x:c r="A225" s="68" t="str">
        <x:v>SRC-224</x:v>
      </x:c>
      <x:c r="B225" s="68" t="str">
        <x:v>Delaware Courts</x:v>
      </x:c>
      <x:c r="C225" s="68" t="str">
        <x:v>2025 Annual Report and Statistical Information</x:v>
      </x:c>
      <x:c r="D225" s="68" t="str">
        <x:v>2026</x:v>
      </x:c>
      <x:c r="E225" s="68" t="str">
        <x:v>Official judiciary annual report</x:v>
      </x:c>
      <x:c r="F225" s="68" t="str">
        <x:v>A</x:v>
      </x:c>
      <x:c r="G225" s="68" t="str">
        <x:v>https://courts.delaware.gov/aoc/annualreports/fy25/</x:v>
      </x:c>
    </x:row>
    <x:row r="226">
      <x:c r="A226" s="68" t="str">
        <x:v>SRC-225</x:v>
      </x:c>
      <x:c r="B226" s="68" t="str">
        <x:v>Glass Lewis</x:v>
      </x:c>
      <x:c r="C226" s="68" t="str">
        <x:v>2026 US Benchmark Policy Guidelines</x:v>
      </x:c>
      <x:c r="D226" s="68" t="str">
        <x:v>2025-12</x:v>
      </x:c>
      <x:c r="E226" s="68" t="str">
        <x:v>Official proxy policy document</x:v>
      </x:c>
      <x:c r="F226" s="68" t="str">
        <x:v>A</x:v>
      </x:c>
      <x:c r="G226" s="68" t="str">
        <x:v>https://resources.glasslewis.com/hubfs/2026%20Guidelines/Benchmark/Benchmark%20Policy%20Guidelines%202026%20-%20United%20States.pdf</x:v>
      </x:c>
    </x:row>
    <x:row r="227">
      <x:c r="A227" s="68" t="str">
        <x:v>SRC-226</x:v>
      </x:c>
      <x:c r="B227" s="68" t="str">
        <x:v>SEC</x:v>
      </x:c>
      <x:c r="C227" s="68" t="str">
        <x:v>Proxy Voting by Investment Advisers</x:v>
      </x:c>
      <x:c r="D227" s="68" t="str">
        <x:v>2003 / current</x:v>
      </x:c>
      <x:c r="E227" s="68" t="str">
        <x:v>Official rule page</x:v>
      </x:c>
      <x:c r="F227" s="68" t="str">
        <x:v>A</x:v>
      </x:c>
      <x:c r="G227" s="68" t="str">
        <x:v>https://www.sec.gov/rules-regulations/2003/01/proxy-voting-investment-advisers</x:v>
      </x:c>
    </x:row>
    <x:row r="228">
      <x:c r="A228" s="68" t="str">
        <x:v>SRC-227</x:v>
      </x:c>
      <x:c r="B228" s="68" t="str">
        <x:v>SEC</x:v>
      </x:c>
      <x:c r="C228" s="68" t="str">
        <x:v>Proxy Voting Advice</x:v>
      </x:c>
      <x:c r="D228" s="68" t="str">
        <x:v>2022 / current</x:v>
      </x:c>
      <x:c r="E228" s="68" t="str">
        <x:v>Official rule page</x:v>
      </x:c>
      <x:c r="F228" s="68" t="str">
        <x:v>A</x:v>
      </x:c>
      <x:c r="G228" s="68" t="str">
        <x:v>https://www.sec.gov/rules-regulations/2022/07/proxy-voting-advice</x:v>
      </x:c>
    </x:row>
    <x:row r="229">
      <x:c r="A229" s="68" t="str">
        <x:v>SRC-228</x:v>
      </x:c>
      <x:c r="B229" s="68" t="str">
        <x:v>DTCC</x:v>
      </x:c>
      <x:c r="C229" s="68" t="str">
        <x:v>DTCC Annual Financial Statements 2025</x:v>
      </x:c>
      <x:c r="D229" s="68" t="str">
        <x:v>2026-03-19</x:v>
      </x:c>
      <x:c r="E229" s="68" t="str">
        <x:v>Official financial statements</x:v>
      </x:c>
      <x:c r="F229" s="68" t="str">
        <x:v>A</x:v>
      </x:c>
      <x:c r="G229" s="68" t="str">
        <x:v>https://www.dtcc.com/-/media/Files/Downloads/legal/financials/2025/DTCC-Annual-Financial-Statement-2025.pdf</x:v>
      </x:c>
    </x:row>
    <x:row r="230">
      <x:c r="A230" s="68" t="str">
        <x:v>SRC-229</x:v>
      </x:c>
      <x:c r="B230" s="68" t="str">
        <x:v>DTCC</x:v>
      </x:c>
      <x:c r="C230" s="68" t="str">
        <x:v>DTC Rule Filing Concerning Cede &amp; Co Record Ownership</x:v>
      </x:c>
      <x:c r="D230" s="68" t="str">
        <x:v>2025-04-10</x:v>
      </x:c>
      <x:c r="E230" s="68" t="str">
        <x:v>Official rule filing</x:v>
      </x:c>
      <x:c r="F230" s="68" t="str">
        <x:v>A</x:v>
      </x:c>
      <x:c r="G230" s="68" t="str">
        <x:v>https://www.dtcc.com/-/media/Files/Downloads/legal/rule-filings/2025/DTC/SR-DTC-2025-005.pdf</x:v>
      </x:c>
    </x:row>
    <x:row r="231">
      <x:c r="A231" s="68" t="str">
        <x:v>SRC-230</x:v>
      </x:c>
      <x:c r="B231" s="68" t="str">
        <x:v>Uniform Law Commission</x:v>
      </x:c>
      <x:c r="C231" s="68" t="str">
        <x:v>Uniform Commercial Code — Article 9</x:v>
      </x:c>
      <x:c r="D231" s="68" t="str">
        <x:v>Current</x:v>
      </x:c>
      <x:c r="E231" s="68" t="str">
        <x:v>Official uniform-law page</x:v>
      </x:c>
      <x:c r="F231" s="68" t="str">
        <x:v>A</x:v>
      </x:c>
      <x:c r="G231" s="68" t="str">
        <x:v>https://www.uniformlaws.org/acts/ucc</x:v>
      </x:c>
    </x:row>
    <x:row r="232">
      <x:c r="A232" s="68" t="str">
        <x:v>SRC-231</x:v>
      </x:c>
      <x:c r="B232" s="68" t="str">
        <x:v>US Courts</x:v>
      </x:c>
      <x:c r="C232" s="68" t="str">
        <x:v>Chapter 11 Bankruptcy Basics</x:v>
      </x:c>
      <x:c r="D232" s="68" t="str">
        <x:v>Current 2026</x:v>
      </x:c>
      <x:c r="E232" s="68" t="str">
        <x:v>Official judicial guide</x:v>
      </x:c>
      <x:c r="F232" s="68" t="str">
        <x:v>A</x:v>
      </x:c>
      <x:c r="G232" s="68" t="str">
        <x:v>https://www.uscourts.gov/court-programs/bankruptcy/bankruptcy-basics/chapter-11-bankruptcy-basics</x:v>
      </x:c>
    </x:row>
    <x:row r="233">
      <x:c r="A233" s="68" t="str">
        <x:v>SRC-232</x:v>
      </x:c>
      <x:c r="B233" s="68" t="str">
        <x:v>US Department of Justice</x:v>
      </x:c>
      <x:c r="C233" s="68" t="str">
        <x:v>US Trustee Role in Chapter 11 Bankruptcy Cases</x:v>
      </x:c>
      <x:c r="D233" s="68" t="str">
        <x:v>2026-01</x:v>
      </x:c>
      <x:c r="E233" s="68" t="str">
        <x:v>Official programme guide</x:v>
      </x:c>
      <x:c r="F233" s="68" t="str">
        <x:v>A</x:v>
      </x:c>
      <x:c r="G233" s="68" t="str">
        <x:v>https://www.justice.gov/ust/bankruptcy-fact-sheets/us-trustees-role-chapter-11-bankruptcy-cases</x:v>
      </x:c>
    </x:row>
    <x:row r="234">
      <x:c r="A234" s="68" t="str">
        <x:v>SRC-233</x:v>
      </x:c>
      <x:c r="B234" s="68" t="str">
        <x:v>US Bankruptcy Court, Central District of California</x:v>
      </x:c>
      <x:c r="C234" s="68" t="str">
        <x:v>Chapter 11 Cash Collateral and DIP Financing</x:v>
      </x:c>
      <x:c r="D234" s="68" t="str">
        <x:v>Current</x:v>
      </x:c>
      <x:c r="E234" s="68" t="str">
        <x:v>Official court procedure</x:v>
      </x:c>
      <x:c r="F234" s="68" t="str">
        <x:v>A</x:v>
      </x:c>
      <x:c r="G234" s="68" t="str">
        <x:v>https://www.cacb.uscourts.gov/the-central-guide/chapter-11-cash-collateral-statement-finance</x:v>
      </x:c>
    </x:row>
    <x:row r="235">
      <x:c r="A235" s="68" t="str">
        <x:v>SRC-234</x:v>
      </x:c>
      <x:c r="B235" s="68" t="str">
        <x:v>ISDA</x:v>
      </x:c>
      <x:c r="C235" s="68" t="str">
        <x:v>The Importance of Close-Out Netting</x:v>
      </x:c>
      <x:c r="D235" s="68" t="str">
        <x:v>2010 / current reference</x:v>
      </x:c>
      <x:c r="E235" s="68" t="str">
        <x:v>Industry legal research</x:v>
      </x:c>
      <x:c r="F235" s="68" t="str">
        <x:v>B</x:v>
      </x:c>
      <x:c r="G235" s="68" t="str">
        <x:v>https://www.isda.org/a/USiDE/netting-isdaresearchnotes-1-2010.pdf</x:v>
      </x:c>
    </x:row>
    <x:row r="236">
      <x:c r="A236" s="68" t="str">
        <x:v>SRC-235</x:v>
      </x:c>
      <x:c r="B236" s="68" t="str">
        <x:v>ISDA</x:v>
      </x:c>
      <x:c r="C236" s="68" t="str">
        <x:v>Netting Opinions Overview</x:v>
      </x:c>
      <x:c r="D236" s="68" t="str">
        <x:v>Current 2026</x:v>
      </x:c>
      <x:c r="E236" s="68" t="str">
        <x:v>Official industry legal-opinion portal</x:v>
      </x:c>
      <x:c r="F236" s="68" t="str">
        <x:v>A</x:v>
      </x:c>
      <x:c r="G236" s="68" t="str">
        <x:v>https://www.isda.org/opinions-overview/</x:v>
      </x:c>
    </x:row>
    <x:row r="237">
      <x:c r="A237" s="68" t="str">
        <x:v>SRC-236</x:v>
      </x:c>
      <x:c r="B237" s="68" t="str">
        <x:v>ICSID</x:v>
      </x:c>
      <x:c r="C237" s="68" t="str">
        <x:v>ICSID Annual Report 2025</x:v>
      </x:c>
      <x:c r="D237" s="68" t="str">
        <x:v>2025-10-17</x:v>
      </x:c>
      <x:c r="E237" s="68" t="str">
        <x:v>Official annual report</x:v>
      </x:c>
      <x:c r="F237" s="68" t="str">
        <x:v>A</x:v>
      </x:c>
      <x:c r="G237" s="68" t="str">
        <x:v>https://icsid.worldbank.org/sites/default/files/publications/ICSIDAnnualReport2025ENG.pdf</x:v>
      </x:c>
    </x:row>
    <x:row r="238">
      <x:c r="A238" s="68" t="str">
        <x:v>SRC-237</x:v>
      </x:c>
      <x:c r="B238" s="68" t="str">
        <x:v>ICSID</x:v>
      </x:c>
      <x:c r="C238" s="68" t="str">
        <x:v>2025 Caseload Statistics</x:v>
      </x:c>
      <x:c r="D238" s="68" t="str">
        <x:v>2026-02-17</x:v>
      </x:c>
      <x:c r="E238" s="68" t="str">
        <x:v>Official case statistics</x:v>
      </x:c>
      <x:c r="F238" s="68" t="str">
        <x:v>A</x:v>
      </x:c>
      <x:c r="G238" s="68" t="str">
        <x:v>https://icsid.worldbank.org/news-and-events/news-releases/icsid-releases-2025-caseload-statistics</x:v>
      </x:c>
    </x:row>
    <x:row r="239">
      <x:c r="A239" s="68" t="str">
        <x:v>SRC-238</x:v>
      </x:c>
      <x:c r="B239" s="68" t="str">
        <x:v>ICC</x:v>
      </x:c>
      <x:c r="C239" s="68" t="str">
        <x:v>ICC Dispute Resolution 2025 Statistics</x:v>
      </x:c>
      <x:c r="D239" s="68" t="str">
        <x:v>2026-06</x:v>
      </x:c>
      <x:c r="E239" s="68" t="str">
        <x:v>Official arbitration statistics</x:v>
      </x:c>
      <x:c r="F239" s="68" t="str">
        <x:v>A</x:v>
      </x:c>
      <x:c r="G239" s="68" t="str">
        <x:v>https://iccwbo.org/wp-content/uploads/sites/3/2026/06/2025-Statistics_ICC_Dispute-Resolution_EN.pdf</x:v>
      </x:c>
    </x:row>
    <x:row r="240">
      <x:c r="A240" s="68" t="str">
        <x:v>SRC-239</x:v>
      </x:c>
      <x:c r="B240" s="68" t="str">
        <x:v>ICC</x:v>
      </x:c>
      <x:c r="C240" s="68" t="str">
        <x:v>2026 ICC Arbitration Rules</x:v>
      </x:c>
      <x:c r="D240" s="68" t="str">
        <x:v>2026-06-01</x:v>
      </x:c>
      <x:c r="E240" s="68" t="str">
        <x:v>Official arbitration rules portal</x:v>
      </x:c>
      <x:c r="F240" s="68" t="str">
        <x:v>A</x:v>
      </x:c>
      <x:c r="G240" s="68" t="str">
        <x:v>https://iccwbo.org/dispute-resolution/dispute-resolution-services/arbitration/rules-procedure/</x:v>
      </x:c>
    </x:row>
    <x:row r="241">
      <x:c r="A241" s="68" t="str">
        <x:v>SRC-240</x:v>
      </x:c>
      <x:c r="B241" s="68" t="str">
        <x:v>IMF</x:v>
      </x:c>
      <x:c r="C241" s="68" t="str">
        <x:v>A Stocktaking of the Current International Architecture for Resolving Sovereign Debt</x:v>
      </x:c>
      <x:c r="D241" s="68" t="str">
        <x:v>2025-10-03</x:v>
      </x:c>
      <x:c r="E241" s="68" t="str">
        <x:v>Official policy paper</x:v>
      </x:c>
      <x:c r="F241" s="68" t="str">
        <x:v>A</x:v>
      </x:c>
      <x:c r="G241" s="68" t="str">
        <x:v>https://www.imf.org/-/media/files/publications/pp/2025/english/ppea2025034.pdf</x:v>
      </x:c>
    </x:row>
    <x:row r="242">
      <x:c r="A242" s="68" t="str">
        <x:v>SRC-241</x:v>
      </x:c>
      <x:c r="B242" s="68" t="str">
        <x:v>IMF / World Bank</x:v>
      </x:c>
      <x:c r="C242" s="68" t="str">
        <x:v>Sovereign Debt Restructuring Playbook</x:v>
      </x:c>
      <x:c r="D242" s="68" t="str">
        <x:v>2025-04-23</x:v>
      </x:c>
      <x:c r="E242" s="68" t="str">
        <x:v>Official restructuring playbook</x:v>
      </x:c>
      <x:c r="F242" s="68" t="str">
        <x:v>A</x:v>
      </x:c>
      <x:c r="G242" s="68" t="str">
        <x:v>https://www.imf.org/-/media/files/about/faq/gsdr/042325-gsdr-restructuring-playbook.pdf</x:v>
      </x:c>
    </x:row>
    <x:row r="243">
      <x:c r="A243" s="68" t="str">
        <x:v>SRC-242</x:v>
      </x:c>
      <x:c r="B243" s="68" t="str">
        <x:v>Paris Club</x:v>
      </x:c>
      <x:c r="C243" s="68" t="str">
        <x:v>Paris Club Annual Report 2025</x:v>
      </x:c>
      <x:c r="D243" s="68" t="str">
        <x:v>2026-07-02</x:v>
      </x:c>
      <x:c r="E243" s="68" t="str">
        <x:v>Official annual report page</x:v>
      </x:c>
      <x:c r="F243" s="68" t="str">
        <x:v>A</x:v>
      </x:c>
      <x:c r="G243" s="68" t="str">
        <x:v>https://clubdeparis.org/en/clubdeparis/accueil/donnees-publications/actualites/cdp-renc-creanciers-prive-2025.html</x:v>
      </x:c>
    </x:row>
    <x:row r="244">
      <x:c r="A244" s="68" t="str">
        <x:v>SRC-243</x:v>
      </x:c>
      <x:c r="B244" s="68" t="str">
        <x:v>Paris Club</x:v>
      </x:c>
      <x:c r="C244" s="68" t="str">
        <x:v>Claims as of 31 December 2025</x:v>
      </x:c>
      <x:c r="D244" s="68" t="str">
        <x:v>2026-06-26</x:v>
      </x:c>
      <x:c r="E244" s="68" t="str">
        <x:v>Official creditor claims statistics</x:v>
      </x:c>
      <x:c r="F244" s="68" t="str">
        <x:v>A</x:v>
      </x:c>
      <x:c r="G244" s="68" t="str">
        <x:v>https://clubdeparis.org/en/clubdeparis/accueil/donnees-publications/actualites/publication-des-encours-du-cl-2.html</x:v>
      </x:c>
    </x:row>
    <x:row r="245">
      <x:c r="A245" s="68" t="str">
        <x:v>SRC-244</x:v>
      </x:c>
      <x:c r="B245" s="68" t="str">
        <x:v>World Bank</x:v>
      </x:c>
      <x:c r="C245" s="68" t="str">
        <x:v>Update on Debt Restructurings and the Role of Transparency</x:v>
      </x:c>
      <x:c r="D245" s="68" t="str">
        <x:v>2026-04-27</x:v>
      </x:c>
      <x:c r="E245" s="68" t="str">
        <x:v>Official policy presentation</x:v>
      </x:c>
      <x:c r="F245" s="68" t="str">
        <x:v>A</x:v>
      </x:c>
      <x:c r="G245" s="68" t="str">
        <x:v>https://thedocs.worldbank.org/en/doc/bc36bac16d4a69c94f674e31bbbdeb5c-0350012026/original/Uodate-on-dos-2026.pdf</x:v>
      </x:c>
    </x:row>
    <x:row r="246">
      <x:c r="A246" s="68" t="str">
        <x:v>SRC-245</x:v>
      </x:c>
      <x:c r="B246" s="68" t="str">
        <x:v>Burford Capital</x:v>
      </x:c>
      <x:c r="C246" s="68" t="str">
        <x:v>2025 Annual Report</x:v>
      </x:c>
      <x:c r="D246" s="68" t="str">
        <x:v>2026-02-26</x:v>
      </x:c>
      <x:c r="E246" s="68" t="str">
        <x:v>Official annual report page</x:v>
      </x:c>
      <x:c r="F246" s="68" t="str">
        <x:v>A</x:v>
      </x:c>
      <x:c r="G246" s="68" t="str">
        <x:v>https://investors.burfordcapital.com/financials/annual-reports/default.aspx</x:v>
      </x:c>
    </x:row>
    <x:row r="247">
      <x:c r="A247" s="68" t="str">
        <x:v>SRC-246</x:v>
      </x:c>
      <x:c r="B247" s="68" t="str">
        <x:v>Omni Bridgeway</x:v>
      </x:c>
      <x:c r="C247" s="68" t="str">
        <x:v>FY25 Results and Investor Materials</x:v>
      </x:c>
      <x:c r="D247" s="68" t="str">
        <x:v>2025–2026</x:v>
      </x:c>
      <x:c r="E247" s="68" t="str">
        <x:v>Official investor materials</x:v>
      </x:c>
      <x:c r="F247" s="68" t="str">
        <x:v>A</x:v>
      </x:c>
      <x:c r="G247" s="68" t="str">
        <x:v>https://omnibridgeway.com/investors/reports-and-presentations/results-reporting-and-investor-presentations</x:v>
      </x:c>
    </x:row>
    <x:row r="248">
      <x:c r="A248" s="68" t="str">
        <x:v>SRC-247</x:v>
      </x:c>
      <x:c r="B248" s="68" t="str">
        <x:v>US Courts</x:v>
      </x:c>
      <x:c r="C248" s="68" t="str">
        <x:v>Third-Party Litigation Funding Rule Suggestion</x:v>
      </x:c>
      <x:c r="D248" s="68" t="str">
        <x:v>2025-09-03</x:v>
      </x:c>
      <x:c r="E248" s="68" t="str">
        <x:v>Official rules submission</x:v>
      </x:c>
      <x:c r="F248" s="68" t="str">
        <x:v>A</x:v>
      </x:c>
      <x:c r="G248" s="68" t="str">
        <x:v>https://www.uscourts.gov/sites/default/files/document/25-cv-l_suggestion_from_lcj_-_rule_26_tplf.pdf</x:v>
      </x:c>
    </x:row>
    <x:row r="249">
      <x:c r="A249" s="68" t="str">
        <x:v>SRC-248</x:v>
      </x:c>
      <x:c r="B249" s="68" t="str">
        <x:v>US District Court, District of New Jersey</x:v>
      </x:c>
      <x:c r="C249" s="68" t="str">
        <x:v>Third-Party Litigation Funding Disclosure Rule</x:v>
      </x:c>
      <x:c r="D249" s="68" t="str">
        <x:v>Current 2026</x:v>
      </x:c>
      <x:c r="E249" s="68" t="str">
        <x:v>Official local rules</x:v>
      </x:c>
      <x:c r="F249" s="68" t="str">
        <x:v>A</x:v>
      </x:c>
      <x:c r="G249" s="68" t="str">
        <x:v>https://www.njd.uscourts.gov/sites/njd/files/CompleteLocalRules.pdf</x:v>
      </x:c>
    </x:row>
    <x:row r="250">
      <x:c r="A250" s="68" t="str">
        <x:v>SRC-249</x:v>
      </x:c>
      <x:c r="B250" s="68" t="str">
        <x:v>US District Court, Northern District of California</x:v>
      </x:c>
      <x:c r="C250" s="68" t="str">
        <x:v>Civil Local Rules — Litigation Funding Disclosure</x:v>
      </x:c>
      <x:c r="D250" s="68" t="str">
        <x:v>Current 2026</x:v>
      </x:c>
      <x:c r="E250" s="68" t="str">
        <x:v>Official local rules</x:v>
      </x:c>
      <x:c r="F250" s="68" t="str">
        <x:v>A</x:v>
      </x:c>
      <x:c r="G250" s="68" t="str">
        <x:v>https://cand.uscourts.gov/rules-forms-fees/local-rules/civil-local-rules</x:v>
      </x:c>
    </x:row>
    <x:row r="251">
      <x:c r="A251" s="68" t="str">
        <x:v>SRC-250</x:v>
      </x:c>
      <x:c r="B251" s="68" t="str">
        <x:v>OECD</x:v>
      </x:c>
      <x:c r="C251" s="68" t="str">
        <x:v>Global Anti-Base Erosion Model Rules (Pillar Two)</x:v>
      </x:c>
      <x:c r="D251" s="68" t="str">
        <x:v>2026</x:v>
      </x:c>
      <x:c r="E251" s="68" t="str">
        <x:v>Official international tax framework</x:v>
      </x:c>
      <x:c r="F251" s="68" t="str">
        <x:v>A</x:v>
      </x:c>
      <x:c r="G251" s="68" t="str">
        <x:v>https://www.oecd.org/en/topics/sub-issues/global-minimum-tax/global-anti-base-erosion-model-rules-pillar-two.html</x:v>
      </x:c>
    </x:row>
    <x:row r="252">
      <x:c r="A252" s="68" t="str">
        <x:v>SRC-251</x:v>
      </x:c>
      <x:c r="B252" s="68" t="str">
        <x:v>OECD</x:v>
      </x:c>
      <x:c r="C252" s="68" t="str">
        <x:v>The Global Minimum Tax Implementation Toolkit</x:v>
      </x:c>
      <x:c r="D252" s="68" t="str">
        <x:v>2026-04-24</x:v>
      </x:c>
      <x:c r="E252" s="68" t="str">
        <x:v>Official implementation toolkit</x:v>
      </x:c>
      <x:c r="F252" s="68" t="str">
        <x:v>A</x:v>
      </x:c>
      <x:c r="G252" s="68" t="str">
        <x:v>https://www.oecd.org/en/publications/the-global-minimum-tax-implementation-toolkit_0ee66d84-en.html</x:v>
      </x:c>
    </x:row>
    <x:row r="253">
      <x:c r="A253" s="68" t="str">
        <x:v>SRC-252</x:v>
      </x:c>
      <x:c r="B253" s="68" t="str">
        <x:v>OECD</x:v>
      </x:c>
      <x:c r="C253" s="68" t="str">
        <x:v>Central Record for Purposes of the Global Minimum Tax</x:v>
      </x:c>
      <x:c r="D253" s="68" t="str">
        <x:v>Current 2026</x:v>
      </x:c>
      <x:c r="E253" s="68" t="str">
        <x:v>Official implementation registry</x:v>
      </x:c>
      <x:c r="F253" s="68" t="str">
        <x:v>A</x:v>
      </x:c>
      <x:c r="G253" s="68" t="str">
        <x:v>https://www.oecd.org/en/topics/sub-issues/global-minimum-tax/central-record-of-legislation-with-transitional-qualified-status.html</x:v>
      </x:c>
    </x:row>
    <x:row r="254">
      <x:c r="A254" s="68" t="str">
        <x:v>SRC-253</x:v>
      </x:c>
      <x:c r="B254" s="68" t="str">
        <x:v>IRS</x:v>
      </x:c>
      <x:c r="C254" s="68" t="str">
        <x:v>About Form 8975, Country-by-Country Report</x:v>
      </x:c>
      <x:c r="D254" s="68" t="str">
        <x:v>2026-03-30</x:v>
      </x:c>
      <x:c r="E254" s="68" t="str">
        <x:v>Official tax form guidance</x:v>
      </x:c>
      <x:c r="F254" s="68" t="str">
        <x:v>A</x:v>
      </x:c>
      <x:c r="G254" s="68" t="str">
        <x:v>https://www.irs.gov/forms-pubs/about-form-8975</x:v>
      </x:c>
    </x:row>
    <x:row r="255">
      <x:c r="A255" s="68" t="str">
        <x:v>SRC-254</x:v>
      </x:c>
      <x:c r="B255" s="68" t="str">
        <x:v>IRS</x:v>
      </x:c>
      <x:c r="C255" s="68" t="str">
        <x:v>Country-by-Country Reporting Guidance</x:v>
      </x:c>
      <x:c r="D255" s="68" t="str">
        <x:v>2026-05-21</x:v>
      </x:c>
      <x:c r="E255" s="68" t="str">
        <x:v>Official tax guidance</x:v>
      </x:c>
      <x:c r="F255" s="68" t="str">
        <x:v>A</x:v>
      </x:c>
      <x:c r="G255" s="68" t="str">
        <x:v>https://www.irs.gov/businesses/international-businesses/country-by-country-reporting-guidance</x:v>
      </x:c>
    </x:row>
    <x:row r="256">
      <x:c r="A256" s="68" t="str">
        <x:v>SRC-255</x:v>
      </x:c>
      <x:c r="B256" s="68" t="str">
        <x:v>IRS</x:v>
      </x:c>
      <x:c r="C256" s="68" t="str">
        <x:v>Allocation of Income and Deductions Under IRC 482</x:v>
      </x:c>
      <x:c r="D256" s="68" t="str">
        <x:v>2025-08-25 / current</x:v>
      </x:c>
      <x:c r="E256" s="68" t="str">
        <x:v>Official internal revenue manual</x:v>
      </x:c>
      <x:c r="F256" s="68" t="str">
        <x:v>A</x:v>
      </x:c>
      <x:c r="G256" s="68" t="str">
        <x:v>https://www.irs.gov/irm/part4/irm_04-011-005</x:v>
      </x:c>
    </x:row>
    <x:row r="257">
      <x:c r="A257" s="68" t="str">
        <x:v>SRC-256</x:v>
      </x:c>
      <x:c r="B257" s="68" t="str">
        <x:v>IRS</x:v>
      </x:c>
      <x:c r="C257" s="68" t="str">
        <x:v>Transfer Pricing Documentation Best Practices FAQs</x:v>
      </x:c>
      <x:c r="D257" s="68" t="str">
        <x:v>2026-06-28</x:v>
      </x:c>
      <x:c r="E257" s="68" t="str">
        <x:v>Official tax guidance</x:v>
      </x:c>
      <x:c r="F257" s="68" t="str">
        <x:v>A</x:v>
      </x:c>
      <x:c r="G257" s="68" t="str">
        <x:v>https://www.irs.gov/businesses/international-businesses/transfer-pricing-documentation-best-practices-frequently-asked-questions-faqs</x:v>
      </x:c>
    </x:row>
    <x:row r="258">
      <x:c r="A258" s="68" t="str">
        <x:v>SRC-257</x:v>
      </x:c>
      <x:c r="B258" s="68" t="str">
        <x:v>OECD</x:v>
      </x:c>
      <x:c r="C258" s="68" t="str">
        <x:v>Transfer Pricing</x:v>
      </x:c>
      <x:c r="D258" s="68" t="str">
        <x:v>Current 2026</x:v>
      </x:c>
      <x:c r="E258" s="68" t="str">
        <x:v>Official international tax guidance</x:v>
      </x:c>
      <x:c r="F258" s="68" t="str">
        <x:v>A</x:v>
      </x:c>
      <x:c r="G258" s="68" t="str">
        <x:v>https://www.oecd.org/en/topics/transfer-pricing.html</x:v>
      </x:c>
    </x:row>
    <x:row r="259">
      <x:c r="A259" s="68" t="str">
        <x:v>SRC-258</x:v>
      </x:c>
      <x:c r="B259" s="68" t="str">
        <x:v>OECD</x:v>
      </x:c>
      <x:c r="C259" s="68" t="str">
        <x:v>Country-by-Country Reporting for Tax Purposes</x:v>
      </x:c>
      <x:c r="D259" s="68" t="str">
        <x:v>Current 2026</x:v>
      </x:c>
      <x:c r="E259" s="68" t="str">
        <x:v>Official international tax guidance</x:v>
      </x:c>
      <x:c r="F259" s="68" t="str">
        <x:v>A</x:v>
      </x:c>
      <x:c r="G259" s="68" t="str">
        <x:v>https://www.oecd.org/en/topics/country-by-country-reporting-for-tax-purposes.html</x:v>
      </x:c>
    </x:row>
    <x:row r="260">
      <x:c r="A260" s="68" t="str">
        <x:v>SRC-259</x:v>
      </x:c>
      <x:c r="B260" s="68" t="str">
        <x:v>USAspending.gov</x:v>
      </x:c>
      <x:c r="C260" s="68" t="str">
        <x:v>About USAspending</x:v>
      </x:c>
      <x:c r="D260" s="68" t="str">
        <x:v>Current 2026</x:v>
      </x:c>
      <x:c r="E260" s="68" t="str">
        <x:v>Official public spending portal</x:v>
      </x:c>
      <x:c r="F260" s="68" t="str">
        <x:v>A</x:v>
      </x:c>
      <x:c r="G260" s="68" t="str">
        <x:v>https://www.usaspending.gov/about</x:v>
      </x:c>
    </x:row>
    <x:row r="261">
      <x:c r="A261" s="68" t="str">
        <x:v>SRC-260</x:v>
      </x:c>
      <x:c r="B261" s="68" t="str">
        <x:v>Acquisition.gov</x:v>
      </x:c>
      <x:c r="C261" s="68" t="str">
        <x:v>Federal Acquisition Regulation</x:v>
      </x:c>
      <x:c r="D261" s="68" t="str">
        <x:v>Effective 2026-03-13</x:v>
      </x:c>
      <x:c r="E261" s="68" t="str">
        <x:v>Official procurement regulation</x:v>
      </x:c>
      <x:c r="F261" s="68" t="str">
        <x:v>A</x:v>
      </x:c>
      <x:c r="G261" s="68" t="str">
        <x:v>https://www.acquisition.gov/browse/index/far</x:v>
      </x:c>
    </x:row>
    <x:row r="262">
      <x:c r="A262" s="68" t="str">
        <x:v>SRC-261</x:v>
      </x:c>
      <x:c r="B262" s="68" t="str">
        <x:v>Acquisition.gov</x:v>
      </x:c>
      <x:c r="C262" s="68" t="str">
        <x:v>FAR Part 16 — Types of Contracts</x:v>
      </x:c>
      <x:c r="D262" s="68" t="str">
        <x:v>Current 2026</x:v>
      </x:c>
      <x:c r="E262" s="68" t="str">
        <x:v>Official procurement regulation</x:v>
      </x:c>
      <x:c r="F262" s="68" t="str">
        <x:v>A</x:v>
      </x:c>
      <x:c r="G262" s="68" t="str">
        <x:v>https://www.acquisition.gov/far/part-16</x:v>
      </x:c>
    </x:row>
    <x:row r="263">
      <x:c r="A263" s="68" t="str">
        <x:v>SRC-262</x:v>
      </x:c>
      <x:c r="B263" s="68" t="str">
        <x:v>Acquisition.gov</x:v>
      </x:c>
      <x:c r="C263" s="68" t="str">
        <x:v>FAR Subpart 16.5 — Indefinite-Delivery Contracts</x:v>
      </x:c>
      <x:c r="D263" s="68" t="str">
        <x:v>Current 2026</x:v>
      </x:c>
      <x:c r="E263" s="68" t="str">
        <x:v>Official procurement regulation</x:v>
      </x:c>
      <x:c r="F263" s="68" t="str">
        <x:v>A</x:v>
      </x:c>
      <x:c r="G263" s="68" t="str">
        <x:v>https://www.acquisition.gov/far/subpart-16.5</x:v>
      </x:c>
    </x:row>
    <x:row r="264">
      <x:c r="A264" s="68" t="str">
        <x:v>SRC-263</x:v>
      </x:c>
      <x:c r="B264" s="68" t="str">
        <x:v>GAO</x:v>
      </x:c>
      <x:c r="C264" s="68" t="str">
        <x:v>Governmentwide Contracting FY2025</x:v>
      </x:c>
      <x:c r="D264" s="68" t="str">
        <x:v>2026</x:v>
      </x:c>
      <x:c r="E264" s="68" t="str">
        <x:v>Official federal contracting analysis</x:v>
      </x:c>
      <x:c r="F264" s="68" t="str">
        <x:v>A</x:v>
      </x:c>
      <x:c r="G264" s="68" t="str">
        <x:v>https://files.gao.gov/multimedia/Federal_Government_Contracting-FY2025/index.html</x:v>
      </x:c>
    </x:row>
    <x:row r="265">
      <x:c r="A265" s="68" t="str">
        <x:v>SRC-264</x:v>
      </x:c>
      <x:c r="B265" s="68" t="str">
        <x:v>GAO</x:v>
      </x:c>
      <x:c r="C265" s="68" t="str">
        <x:v>Other Transaction Agreements: Improved Contracting Data Would Help DOD Assess Effectiveness</x:v>
      </x:c>
      <x:c r="D265" s="68" t="str">
        <x:v>2025-09-03</x:v>
      </x:c>
      <x:c r="E265" s="68" t="str">
        <x:v>Official audit report</x:v>
      </x:c>
      <x:c r="F265" s="68" t="str">
        <x:v>A</x:v>
      </x:c>
      <x:c r="G265" s="68" t="str">
        <x:v>https://www.gao.gov/products/gao-25-107546</x:v>
      </x:c>
    </x:row>
    <x:row r="266">
      <x:c r="A266" s="68" t="str">
        <x:v>SRC-265</x:v>
      </x:c>
      <x:c r="B266" s="68" t="str">
        <x:v>GAO</x:v>
      </x:c>
      <x:c r="C266" s="68" t="str">
        <x:v>Artificial Intelligence Acquisitions: Agencies Should Collect and Apply Lessons Learned</x:v>
      </x:c>
      <x:c r="D266" s="68" t="str">
        <x:v>2026-04-13</x:v>
      </x:c>
      <x:c r="E266" s="68" t="str">
        <x:v>Official audit report</x:v>
      </x:c>
      <x:c r="F266" s="68" t="str">
        <x:v>A</x:v>
      </x:c>
      <x:c r="G266" s="68" t="str">
        <x:v>https://files.gao.gov/reports/GAO-26-107859/index.html</x:v>
      </x:c>
    </x:row>
    <x:row r="267">
      <x:c r="A267" s="68" t="str">
        <x:v>SRC-266</x:v>
      </x:c>
      <x:c r="B267" s="68" t="str">
        <x:v>NIST / CHIPS for America</x:v>
      </x:c>
      <x:c r="C267" s="68" t="str">
        <x:v>CHIPS for America Programme Overview and 2026 Awards</x:v>
      </x:c>
      <x:c r="D267" s="68" t="str">
        <x:v>Current 2026</x:v>
      </x:c>
      <x:c r="E267" s="68" t="str">
        <x:v>Official industrial policy portal</x:v>
      </x:c>
      <x:c r="F267" s="68" t="str">
        <x:v>A</x:v>
      </x:c>
      <x:c r="G267" s="68" t="str">
        <x:v>https://www.nist.gov/chips</x:v>
      </x:c>
    </x:row>
    <x:row r="268">
      <x:c r="A268" s="68" t="str">
        <x:v>SRC-267</x:v>
      </x:c>
      <x:c r="B268" s="68" t="str">
        <x:v>IRS</x:v>
      </x:c>
      <x:c r="C268" s="68" t="str">
        <x:v>Advanced Manufacturing Investment Credit</x:v>
      </x:c>
      <x:c r="D268" s="68" t="str">
        <x:v>2025-11-26 / current</x:v>
      </x:c>
      <x:c r="E268" s="68" t="str">
        <x:v>Official tax credit guidance</x:v>
      </x:c>
      <x:c r="F268" s="68" t="str">
        <x:v>A</x:v>
      </x:c>
      <x:c r="G268" s="68" t="str">
        <x:v>https://www.irs.gov/credits-deductions/advanced-manufacturing-investment-credit</x:v>
      </x:c>
    </x:row>
    <x:row r="269">
      <x:c r="A269" s="68" t="str">
        <x:v>SRC-268</x:v>
      </x:c>
      <x:c r="B269" s="68" t="str">
        <x:v>IRS</x:v>
      </x:c>
      <x:c r="C269" s="68" t="str">
        <x:v>Advanced Manufacturing Production Credit</x:v>
      </x:c>
      <x:c r="D269" s="68" t="str">
        <x:v>2026-02-14</x:v>
      </x:c>
      <x:c r="E269" s="68" t="str">
        <x:v>Official tax credit guidance</x:v>
      </x:c>
      <x:c r="F269" s="68" t="str">
        <x:v>A</x:v>
      </x:c>
      <x:c r="G269" s="68" t="str">
        <x:v>https://www.irs.gov/credits-deductions/advanced-manufacturing-production-credit</x:v>
      </x:c>
    </x:row>
    <x:row r="270">
      <x:c r="A270" s="68" t="str">
        <x:v>SRC-269</x:v>
      </x:c>
      <x:c r="B270" s="68" t="str">
        <x:v>IRS</x:v>
      </x:c>
      <x:c r="C270" s="68" t="str">
        <x:v>Elective Pay and Transferability FAQs</x:v>
      </x:c>
      <x:c r="D270" s="68" t="str">
        <x:v>Current 2026</x:v>
      </x:c>
      <x:c r="E270" s="68" t="str">
        <x:v>Official tax credit monetisation guidance</x:v>
      </x:c>
      <x:c r="F270" s="68" t="str">
        <x:v>A</x:v>
      </x:c>
      <x:c r="G270" s="68" t="str">
        <x:v>https://www.irs.gov/credits-deductions/elective-pay-and-transferability-frequently-asked-questions-elective-pay</x:v>
      </x:c>
    </x:row>
    <x:row r="271">
      <x:c r="A271" s="68" t="str">
        <x:v>SRC-270</x:v>
      </x:c>
      <x:c r="B271" s="68" t="str">
        <x:v>DOE Loan Programs Office</x:v>
      </x:c>
      <x:c r="C271" s="68" t="str">
        <x:v>Getting to Know LPO</x:v>
      </x:c>
      <x:c r="D271" s="68" t="str">
        <x:v>Current 2026</x:v>
      </x:c>
      <x:c r="E271" s="68" t="str">
        <x:v>Official programme page</x:v>
      </x:c>
      <x:c r="F271" s="68" t="str">
        <x:v>A</x:v>
      </x:c>
      <x:c r="G271" s="68" t="str">
        <x:v>https://www.energy.gov/lpo/listings/getting-know-lpo</x:v>
      </x:c>
    </x:row>
    <x:row r="272">
      <x:c r="A272" s="68" t="str">
        <x:v>SRC-271</x:v>
      </x:c>
      <x:c r="B272" s="68" t="str">
        <x:v>GAO</x:v>
      </x:c>
      <x:c r="C272" s="68" t="str">
        <x:v>Changes to DOE Loan Program Would Reduce Barriers</x:v>
      </x:c>
      <x:c r="D272" s="68" t="str">
        <x:v>2025-08-11</x:v>
      </x:c>
      <x:c r="E272" s="68" t="str">
        <x:v>Official audit report</x:v>
      </x:c>
      <x:c r="F272" s="68" t="str">
        <x:v>A</x:v>
      </x:c>
      <x:c r="G272" s="68" t="str">
        <x:v>https://files.gao.gov/reports/GAO-25-107441/index.html</x:v>
      </x:c>
    </x:row>
    <x:row r="273">
      <x:c r="A273" s="68" t="str">
        <x:v>SRC-272</x:v>
      </x:c>
      <x:c r="B273" s="68" t="str">
        <x:v>OMB</x:v>
      </x:c>
      <x:c r="C273" s="68" t="str">
        <x:v>Supplemental Materials — Federal Credit Supplement</x:v>
      </x:c>
      <x:c r="D273" s="68" t="str">
        <x:v>Current 2026</x:v>
      </x:c>
      <x:c r="E273" s="68" t="str">
        <x:v>Official budget portal</x:v>
      </x:c>
      <x:c r="F273" s="68" t="str">
        <x:v>A</x:v>
      </x:c>
      <x:c r="G273" s="68" t="str">
        <x:v>https://www.whitehouse.gov/omb/information-resources/budget/supplemental-materials/</x:v>
      </x:c>
    </x:row>
    <x:row r="274">
      <x:c r="A274" s="68" t="str">
        <x:v>SRC-273</x:v>
      </x:c>
      <x:c r="B274" s="68" t="str">
        <x:v>OMB</x:v>
      </x:c>
      <x:c r="C274" s="68" t="str">
        <x:v>Analytical Perspectives — Credit and Insurance</x:v>
      </x:c>
      <x:c r="D274" s="68" t="str">
        <x:v>Current 2026</x:v>
      </x:c>
      <x:c r="E274" s="68" t="str">
        <x:v>Official budget analysis</x:v>
      </x:c>
      <x:c r="F274" s="68" t="str">
        <x:v>A</x:v>
      </x:c>
      <x:c r="G274" s="68" t="str">
        <x:v>https://www.whitehouse.gov/omb/information-resources/budget/analytical-perspectives/</x:v>
      </x:c>
    </x:row>
    <x:row r="275">
      <x:c r="A275" s="68" t="str">
        <x:v>SRC-274</x:v>
      </x:c>
      <x:c r="B275" s="68" t="str">
        <x:v>US Treasury Fiscal Service</x:v>
      </x:c>
      <x:c r="C275" s="68" t="str">
        <x:v>Federal Credit Reform Act of 1990</x:v>
      </x:c>
      <x:c r="D275" s="68" t="str">
        <x:v>Current 2026 republication</x:v>
      </x:c>
      <x:c r="E275" s="68" t="str">
        <x:v>Official statute reference</x:v>
      </x:c>
      <x:c r="F275" s="68" t="str">
        <x:v>A</x:v>
      </x:c>
      <x:c r="G275" s="68" t="str">
        <x:v>https://fiscal.treasury.gov/system/files/2026-04/fcra.pdf</x:v>
      </x:c>
    </x:row>
    <x:row r="276">
      <x:c r="A276" s="68" t="str">
        <x:v>SRC-275</x:v>
      </x:c>
      <x:c r="B276" s="68" t="str">
        <x:v>US Treasury Fiscal Service</x:v>
      </x:c>
      <x:c r="C276" s="68" t="str">
        <x:v>Credit Reform Accounting</x:v>
      </x:c>
      <x:c r="D276" s="68" t="str">
        <x:v>2026-04-29</x:v>
      </x:c>
      <x:c r="E276" s="68" t="str">
        <x:v>Official accounting guidance</x:v>
      </x:c>
      <x:c r="F276" s="68" t="str">
        <x:v>A</x:v>
      </x:c>
      <x:c r="G276" s="68" t="str">
        <x:v>https://fiscal.treasury.gov/accounting/us-standard-general-ledger-ussgl/resources-creditreform</x:v>
      </x:c>
    </x:row>
    <x:row r="277">
      <x:c r="A277" s="68" t="str">
        <x:v>SRC-276</x:v>
      </x:c>
      <x:c r="B277" s="68" t="str">
        <x:v>OMB</x:v>
      </x:c>
      <x:c r="C277" s="68" t="str">
        <x:v>Circular A-129 — Policies for Federal Credit Programs and Non-Tax Receivables</x:v>
      </x:c>
      <x:c r="D277" s="68" t="str">
        <x:v>2025-08-29</x:v>
      </x:c>
      <x:c r="E277" s="68" t="str">
        <x:v>Official executive guidance</x:v>
      </x:c>
      <x:c r="F277" s="68" t="str">
        <x:v>A</x:v>
      </x:c>
      <x:c r="G277" s="68" t="str">
        <x:v>https://www.whitehouse.gov/omb/information-resources/guidance/circulars/</x:v>
      </x:c>
    </x:row>
    <x:row r="278">
      <x:c r="A278" s="68" t="str">
        <x:v>SRC-277</x:v>
      </x:c>
      <x:c r="B278" s="68" t="str">
        <x:v>FDIC</x:v>
      </x:c>
      <x:c r="C278" s="68" t="str">
        <x:v>2025 Annual Report</x:v>
      </x:c>
      <x:c r="D278" s="68" t="str">
        <x:v>2026-03-26</x:v>
      </x:c>
      <x:c r="E278" s="68" t="str">
        <x:v>Official annual report</x:v>
      </x:c>
      <x:c r="F278" s="68" t="str">
        <x:v>A</x:v>
      </x:c>
      <x:c r="G278" s="68" t="str">
        <x:v>https://www.fdic.gov/financial-reports/2025-annual-report.pdf</x:v>
      </x:c>
    </x:row>
    <x:row r="279">
      <x:c r="A279" s="68" t="str">
        <x:v>SRC-278</x:v>
      </x:c>
      <x:c r="B279" s="68" t="str">
        <x:v>FDIC</x:v>
      </x:c>
      <x:c r="C279" s="68" t="str">
        <x:v>Quarterly Banking Profile — Fourth Quarter 2025</x:v>
      </x:c>
      <x:c r="D279" s="68" t="str">
        <x:v>2026-02-24</x:v>
      </x:c>
      <x:c r="E279" s="68" t="str">
        <x:v>Official banking statistics</x:v>
      </x:c>
      <x:c r="F279" s="68" t="str">
        <x:v>A</x:v>
      </x:c>
      <x:c r="G279" s="68" t="str">
        <x:v>https://www.fdic.gov/news/speeches/2026/fdic-quarterly-banking-profile-fourth-quarter-2025</x:v>
      </x:c>
    </x:row>
    <x:row r="280">
      <x:c r="A280" s="68" t="str">
        <x:v>SRC-279</x:v>
      </x:c>
      <x:c r="B280" s="68" t="str">
        <x:v>Federal Reserve Board</x:v>
      </x:c>
      <x:c r="C280" s="68" t="str">
        <x:v>Discount Window Lending</x:v>
      </x:c>
      <x:c r="D280" s="68" t="str">
        <x:v>2026-06-30</x:v>
      </x:c>
      <x:c r="E280" s="68" t="str">
        <x:v>Official central-bank facility page</x:v>
      </x:c>
      <x:c r="F280" s="68" t="str">
        <x:v>A</x:v>
      </x:c>
      <x:c r="G280" s="68" t="str">
        <x:v>https://www.federalreserve.gov/regreform/discount-window.htm</x:v>
      </x:c>
    </x:row>
    <x:row r="281">
      <x:c r="A281" s="68" t="str">
        <x:v>SRC-280</x:v>
      </x:c>
      <x:c r="B281" s="68" t="str">
        <x:v>Federal Reserve Board</x:v>
      </x:c>
      <x:c r="C281" s="68" t="str">
        <x:v>The Fed Explained: What the Central Bank Does</x:v>
      </x:c>
      <x:c r="D281" s="68" t="str">
        <x:v>Current reference</x:v>
      </x:c>
      <x:c r="E281" s="68" t="str">
        <x:v>Official central-bank guide</x:v>
      </x:c>
      <x:c r="F281" s="68" t="str">
        <x:v>A</x:v>
      </x:c>
      <x:c r="G281" s="68" t="str">
        <x:v>https://www.federalreserve.gov/aboutthefed/files/the-fed-explained.pdf</x:v>
      </x:c>
    </x:row>
    <x:row r="282">
      <x:c r="A282" s="68" t="str">
        <x:v>SRC-281</x:v>
      </x:c>
      <x:c r="B282" s="68" t="str">
        <x:v>Federal Reserve Board</x:v>
      </x:c>
      <x:c r="C282" s="68" t="str">
        <x:v>FOMC Minutes, October 28–29, 2025</x:v>
      </x:c>
      <x:c r="D282" s="68" t="str">
        <x:v>2025-11-19</x:v>
      </x:c>
      <x:c r="E282" s="68" t="str">
        <x:v>Official monetary policy record</x:v>
      </x:c>
      <x:c r="F282" s="68" t="str">
        <x:v>A</x:v>
      </x:c>
      <x:c r="G282" s="68" t="str">
        <x:v>https://www.federalreserve.gov/monetarypolicy/fomcminutes20251029.htm</x:v>
      </x:c>
    </x:row>
    <x:row r="283">
      <x:c r="A283" s="68" t="str">
        <x:v>SRC-282</x:v>
      </x:c>
      <x:c r="B283" s="68" t="str">
        <x:v>European Central Bank</x:v>
      </x:c>
      <x:c r="C283" s="68" t="str">
        <x:v>Collateral in Eurosystem Credit Operations</x:v>
      </x:c>
      <x:c r="D283" s="68" t="str">
        <x:v>Current 2026</x:v>
      </x:c>
      <x:c r="E283" s="68" t="str">
        <x:v>Official central-bank collateral page</x:v>
      </x:c>
      <x:c r="F283" s="68" t="str">
        <x:v>A</x:v>
      </x:c>
      <x:c r="G283" s="68" t="str">
        <x:v>https://www.ecb.europa.eu/mopo/coll/html/index.en.html</x:v>
      </x:c>
    </x:row>
    <x:row r="284">
      <x:c r="A284" s="68" t="str">
        <x:v>SRC-283</x:v>
      </x:c>
      <x:c r="B284" s="68" t="str">
        <x:v>European Central Bank</x:v>
      </x:c>
      <x:c r="C284" s="68" t="str">
        <x:v>ECB Amends Monetary Policy Implementation Guidelines</x:v>
      </x:c>
      <x:c r="D284" s="68" t="str">
        <x:v>2026-01-27</x:v>
      </x:c>
      <x:c r="E284" s="68" t="str">
        <x:v>Official central-bank release</x:v>
      </x:c>
      <x:c r="F284" s="68" t="str">
        <x:v>A</x:v>
      </x:c>
      <x:c r="G284" s="68" t="str">
        <x:v>https://www.ecb.europa.eu/press/pr/date/2026/html/ecb.pr260127~8dc0530a30.en.html</x:v>
      </x:c>
    </x:row>
    <x:row r="285">
      <x:c r="A285" s="68" t="str">
        <x:v>SRC-284</x:v>
      </x:c>
      <x:c r="B285" s="68" t="str">
        <x:v>European Central Bank</x:v>
      </x:c>
      <x:c r="C285" s="68" t="str">
        <x:v>ECB Extends Climate Factors in Collateral Framework</x:v>
      </x:c>
      <x:c r="D285" s="68" t="str">
        <x:v>2026-07-24</x:v>
      </x:c>
      <x:c r="E285" s="68" t="str">
        <x:v>Official central-bank release</x:v>
      </x:c>
      <x:c r="F285" s="68" t="str">
        <x:v>A</x:v>
      </x:c>
      <x:c r="G285" s="68" t="str">
        <x:v>https://www.ecb.europa.eu/press/pr/date/2026/html/ecb.pr260724_4~f082ce289d.en.html</x:v>
      </x:c>
    </x:row>
    <x:row r="286">
      <x:c r="A286" s="68" t="str">
        <x:v>SRC-285</x:v>
      </x:c>
      <x:c r="B286" s="68" t="str">
        <x:v>US International Development Finance Corporation</x:v>
      </x:c>
      <x:c r="C286" s="68" t="str">
        <x:v>FY2025 Annual Management Report</x:v>
      </x:c>
      <x:c r="D286" s="68" t="str">
        <x:v>2025-11-14</x:v>
      </x:c>
      <x:c r="E286" s="68" t="str">
        <x:v>Official annual report</x:v>
      </x:c>
      <x:c r="F286" s="68" t="str">
        <x:v>A</x:v>
      </x:c>
      <x:c r="G286" s="68" t="str">
        <x:v>https://www.dfc.gov/sites/default/files/media/documents/DFC%20Annual%20Management%20Report%20-%20FY%202025_508.pdf</x:v>
      </x:c>
    </x:row>
    <x:row r="287">
      <x:c r="A287" s="68" t="str">
        <x:v>SRC-286</x:v>
      </x:c>
      <x:c r="B287" s="68" t="str">
        <x:v>Export-Import Bank of the United States</x:v>
      </x:c>
      <x:c r="C287" s="68" t="str">
        <x:v>2025 Annual Report</x:v>
      </x:c>
      <x:c r="D287" s="68" t="str">
        <x:v>2026-01-16</x:v>
      </x:c>
      <x:c r="E287" s="68" t="str">
        <x:v>Official annual report</x:v>
      </x:c>
      <x:c r="F287" s="68" t="str">
        <x:v>A</x:v>
      </x:c>
      <x:c r="G287" s="68" t="str">
        <x:v>https://img.exim.gov/s3fs-public/reports/annual/exim_annual-report_2025.pdf</x:v>
      </x:c>
    </x:row>
    <x:row r="288">
      <x:c r="A288" s="68" t="str">
        <x:v>SRC-287</x:v>
      </x:c>
      <x:c r="B288" s="68" t="str">
        <x:v>MIGA</x:v>
      </x:c>
      <x:c r="C288" s="68" t="str">
        <x:v>2025 Annual Report</x:v>
      </x:c>
      <x:c r="D288" s="68" t="str">
        <x:v>2025</x:v>
      </x:c>
      <x:c r="E288" s="68" t="str">
        <x:v>Official annual report</x:v>
      </x:c>
      <x:c r="F288" s="68" t="str">
        <x:v>A</x:v>
      </x:c>
      <x:c r="G288" s="68" t="str">
        <x:v>https://www.miga.org/annual-report/annual-report-2025</x:v>
      </x:c>
    </x:row>
    <x:row r="289">
      <x:c r="A289" s="68" t="str">
        <x:v>SRC-288</x:v>
      </x:c>
      <x:c r="B289" s="68" t="str">
        <x:v>MIGA</x:v>
      </x:c>
      <x:c r="C289" s="68" t="str">
        <x:v>World Bank Group Guarantee Platform 2025 Appendix</x:v>
      </x:c>
      <x:c r="D289" s="68" t="str">
        <x:v>2025</x:v>
      </x:c>
      <x:c r="E289" s="68" t="str">
        <x:v>Official guarantee statistics</x:v>
      </x:c>
      <x:c r="F289" s="68" t="str">
        <x:v>A</x:v>
      </x:c>
      <x:c r="G289" s="68" t="str">
        <x:v>https://www.miga.org/annual-report/2025-annual-report-miga-appendix</x:v>
      </x:c>
    </x:row>
    <x:row r="290">
      <x:c r="A290" s="68" t="str">
        <x:v>SRC-289</x:v>
      </x:c>
      <x:c r="B290" s="68" t="str">
        <x:v>New York City Department of City Planning</x:v>
      </x:c>
      <x:c r="C290" s="68" t="str">
        <x:v>Zoning in NYC</x:v>
      </x:c>
      <x:c r="D290" s="68" t="str">
        <x:v>Current 2026</x:v>
      </x:c>
      <x:c r="E290" s="68" t="str">
        <x:v>Official planning portal</x:v>
      </x:c>
      <x:c r="F290" s="68" t="str">
        <x:v>A</x:v>
      </x:c>
      <x:c r="G290" s="68" t="str">
        <x:v>https://www.nyc.gov/content/planning/pages/zoning/zoning-nyc</x:v>
      </x:c>
    </x:row>
    <x:row r="291">
      <x:c r="A291" s="68" t="str">
        <x:v>SRC-290</x:v>
      </x:c>
      <x:c r="B291" s="68" t="str">
        <x:v>New York City Zoning Resolution</x:v>
      </x:c>
      <x:c r="C291" s="68" t="str">
        <x:v>Special Permits by the City Planning Commission</x:v>
      </x:c>
      <x:c r="D291" s="68" t="str">
        <x:v>Current 2026</x:v>
      </x:c>
      <x:c r="E291" s="68" t="str">
        <x:v>Official zoning law</x:v>
      </x:c>
      <x:c r="F291" s="68" t="str">
        <x:v>A</x:v>
      </x:c>
      <x:c r="G291" s="68" t="str">
        <x:v>https://zr.planning.nyc.gov/article-vii/chapter-4</x:v>
      </x:c>
    </x:row>
    <x:row r="292">
      <x:c r="A292" s="68" t="str">
        <x:v>SRC-291</x:v>
      </x:c>
      <x:c r="B292" s="68" t="str">
        <x:v>New York City Zoning Resolution</x:v>
      </x:c>
      <x:c r="C292" s="68" t="str">
        <x:v>Special Midtown District — Transfer of Development Rights</x:v>
      </x:c>
      <x:c r="D292" s="68" t="str">
        <x:v>Current 2026</x:v>
      </x:c>
      <x:c r="E292" s="68" t="str">
        <x:v>Official zoning law</x:v>
      </x:c>
      <x:c r="F292" s="68" t="str">
        <x:v>A</x:v>
      </x:c>
      <x:c r="G292" s="68" t="str">
        <x:v>https://zr.planning.nyc.gov/article-viii/chapter-1</x:v>
      </x:c>
    </x:row>
    <x:row r="293">
      <x:c r="A293" s="68" t="str">
        <x:v>SRC-292</x:v>
      </x:c>
      <x:c r="B293" s="68" t="str">
        <x:v>US Census Bureau</x:v>
      </x:c>
      <x:c r="C293" s="68" t="str">
        <x:v>Annual Survey of State and Local Government Finances</x:v>
      </x:c>
      <x:c r="D293" s="68" t="str">
        <x:v>2026 / 2024 data</x:v>
      </x:c>
      <x:c r="E293" s="68" t="str">
        <x:v>Official fiscal dataset</x:v>
      </x:c>
      <x:c r="F293" s="68" t="str">
        <x:v>A</x:v>
      </x:c>
      <x:c r="G293" s="68" t="str">
        <x:v>https://www.census.gov/programs-surveys/gov-finances.html</x:v>
      </x:c>
    </x:row>
    <x:row r="294">
      <x:c r="A294" s="68" t="str">
        <x:v>SRC-293</x:v>
      </x:c>
      <x:c r="B294" s="68" t="str">
        <x:v>US Census Bureau</x:v>
      </x:c>
      <x:c r="C294" s="68" t="str">
        <x:v>Government Taxes</x:v>
      </x:c>
      <x:c r="D294" s="68" t="str">
        <x:v>Current 2026</x:v>
      </x:c>
      <x:c r="E294" s="68" t="str">
        <x:v>Official tax statistics portal</x:v>
      </x:c>
      <x:c r="F294" s="68" t="str">
        <x:v>A</x:v>
      </x:c>
      <x:c r="G294" s="68" t="str">
        <x:v>https://www.census.gov/topics/public-sector/taxes.html</x:v>
      </x:c>
    </x:row>
    <x:row r="295">
      <x:c r="A295" s="68" t="str">
        <x:v>SRC-294</x:v>
      </x:c>
      <x:c r="B295" s="68" t="str">
        <x:v>SEC</x:v>
      </x:c>
      <x:c r="C295" s="68" t="str">
        <x:v>Office of Municipal Securities</x:v>
      </x:c>
      <x:c r="D295" s="68" t="str">
        <x:v>2026-01-23</x:v>
      </x:c>
      <x:c r="E295" s="68" t="str">
        <x:v>Official regulatory office page</x:v>
      </x:c>
      <x:c r="F295" s="68" t="str">
        <x:v>A</x:v>
      </x:c>
      <x:c r="G295" s="68" t="str">
        <x:v>https://www.sec.gov/about/divisions-offices/office-municipal-securities</x:v>
      </x:c>
    </x:row>
    <x:row r="296">
      <x:c r="A296" s="68" t="str">
        <x:v>SRC-295</x:v>
      </x:c>
      <x:c r="B296" s="68" t="str">
        <x:v>MSRB</x:v>
      </x:c>
      <x:c r="C296" s="68" t="str">
        <x:v>Municipal Bond Basics</x:v>
      </x:c>
      <x:c r="D296" s="68" t="str">
        <x:v>2026</x:v>
      </x:c>
      <x:c r="E296" s="68" t="str">
        <x:v>Official market education page</x:v>
      </x:c>
      <x:c r="F296" s="68" t="str">
        <x:v>A</x:v>
      </x:c>
      <x:c r="G296" s="68" t="str">
        <x:v>https://www.msrb.org/Education/Municipal-Bond-Basics-0</x:v>
      </x:c>
    </x:row>
    <x:row r="297">
      <x:c r="A297" s="68" t="str">
        <x:v>SRC-296</x:v>
      </x:c>
      <x:c r="B297" s="68" t="str">
        <x:v>MSRB</x:v>
      </x:c>
      <x:c r="C297" s="68" t="str">
        <x:v>Disclosure and EMMA</x:v>
      </x:c>
      <x:c r="D297" s="68" t="str">
        <x:v>Current 2026</x:v>
      </x:c>
      <x:c r="E297" s="68" t="str">
        <x:v>Official disclosure portal</x:v>
      </x:c>
      <x:c r="F297" s="68" t="str">
        <x:v>A</x:v>
      </x:c>
      <x:c r="G297" s="68" t="str">
        <x:v>https://www.msrb.org/Disclosure</x:v>
      </x:c>
    </x:row>
    <x:row r="298">
      <x:c r="A298" s="68" t="str">
        <x:v>SRC-297</x:v>
      </x:c>
      <x:c r="B298" s="68" t="str">
        <x:v>MSRB</x:v>
      </x:c>
      <x:c r="C298" s="68" t="str">
        <x:v>Rule G-37 Political Contributions and Prohibitions</x:v>
      </x:c>
      <x:c r="D298" s="68" t="str">
        <x:v>Current 2026</x:v>
      </x:c>
      <x:c r="E298" s="68" t="str">
        <x:v>Official self-regulatory rule</x:v>
      </x:c>
      <x:c r="F298" s="68" t="str">
        <x:v>A</x:v>
      </x:c>
      <x:c r="G298" s="68" t="str">
        <x:v>https://www.msrb.org/Rules-and-Interpretations/MSRB-Rules/General/Rule-G-37</x:v>
      </x:c>
    </x:row>
    <x:row r="299">
      <x:c r="A299" s="68" t="str">
        <x:v>SRC-298</x:v>
      </x:c>
      <x:c r="B299" s="68" t="str">
        <x:v>MSRB</x:v>
      </x:c>
      <x:c r="C299" s="68" t="str">
        <x:v>Rule G-42 Duties of Municipal Advisors</x:v>
      </x:c>
      <x:c r="D299" s="68" t="str">
        <x:v>Current 2026</x:v>
      </x:c>
      <x:c r="E299" s="68" t="str">
        <x:v>Official self-regulatory rule</x:v>
      </x:c>
      <x:c r="F299" s="68" t="str">
        <x:v>A</x:v>
      </x:c>
      <x:c r="G299" s="68" t="str">
        <x:v>https://www.msrb.org/Rules-and-Interpretations/MSRB-Rules/General/Rule-G-42</x:v>
      </x:c>
    </x:row>
    <x:row r="300">
      <x:c r="A300" s="68" t="str">
        <x:v>SRC-299</x:v>
      </x:c>
      <x:c r="B300" s="68" t="str">
        <x:v>MSRB</x:v>
      </x:c>
      <x:c r="C300" s="68" t="str">
        <x:v>2025 Fact Book</x:v>
      </x:c>
      <x:c r="D300" s="68" t="str">
        <x:v>2026-02</x:v>
      </x:c>
      <x:c r="E300" s="68" t="str">
        <x:v>Official market statistics</x:v>
      </x:c>
      <x:c r="F300" s="68" t="str">
        <x:v>A</x:v>
      </x:c>
      <x:c r="G300" s="68" t="str">
        <x:v>https://www.msrb.org/sites/default/files/2026-02/MSRB-2025-FactBook.pdf</x:v>
      </x:c>
    </x:row>
    <x:row r="301">
      <x:c r="A301" s="68" t="str">
        <x:v>SRC-300</x:v>
      </x:c>
      <x:c r="B301" s="68" t="str">
        <x:v>FHFA</x:v>
      </x:c>
      <x:c r="C301" s="68" t="str">
        <x:v>About Fannie Mae and Freddie Mac</x:v>
      </x:c>
      <x:c r="D301" s="68" t="str">
        <x:v>Current 2026</x:v>
      </x:c>
      <x:c r="E301" s="68" t="str">
        <x:v>Official regulator explainer</x:v>
      </x:c>
      <x:c r="F301" s="68" t="str">
        <x:v>A</x:v>
      </x:c>
      <x:c r="G301" s="68" t="str">
        <x:v>https://www.fhfa.gov/about-fannie-mae-freddie-mac</x:v>
      </x:c>
    </x:row>
    <x:row r="302">
      <x:c r="A302" s="68" t="str">
        <x:v>SRC-301</x:v>
      </x:c>
      <x:c r="B302" s="68" t="str">
        <x:v>FHFA</x:v>
      </x:c>
      <x:c r="C302" s="68" t="str">
        <x:v>Annual Report to Congress 2025</x:v>
      </x:c>
      <x:c r="D302" s="68" t="str">
        <x:v>2026-06-15</x:v>
      </x:c>
      <x:c r="E302" s="68" t="str">
        <x:v>Official annual report</x:v>
      </x:c>
      <x:c r="F302" s="68" t="str">
        <x:v>A</x:v>
      </x:c>
      <x:c r="G302" s="68" t="str">
        <x:v>https://www.fhfa.gov/reports/annual-report-to-congress/2025</x:v>
      </x:c>
    </x:row>
    <x:row r="303">
      <x:c r="A303" s="68" t="str">
        <x:v>SRC-302</x:v>
      </x:c>
      <x:c r="B303" s="68" t="str">
        <x:v>Fannie Mae</x:v>
      </x:c>
      <x:c r="C303" s="68" t="str">
        <x:v>2025 Housing-Market Funding and Guaranty Book</x:v>
      </x:c>
      <x:c r="D303" s="68" t="str">
        <x:v>2026</x:v>
      </x:c>
      <x:c r="E303" s="68" t="str">
        <x:v>Official company performance page</x:v>
      </x:c>
      <x:c r="F303" s="68" t="str">
        <x:v>A</x:v>
      </x:c>
      <x:c r="G303" s="68" t="str">
        <x:v>https://www.fanniemae.com/</x:v>
      </x:c>
    </x:row>
    <x:row r="304">
      <x:c r="A304" s="68" t="str">
        <x:v>SRC-303</x:v>
      </x:c>
      <x:c r="B304" s="68" t="str">
        <x:v>Fannie Mae</x:v>
      </x:c>
      <x:c r="C304" s="68" t="str">
        <x:v>Fourth Quarter and Full-Year 2025 Financial Results</x:v>
      </x:c>
      <x:c r="D304" s="68" t="str">
        <x:v>2026-02-11</x:v>
      </x:c>
      <x:c r="E304" s="68" t="str">
        <x:v>Official financial release</x:v>
      </x:c>
      <x:c r="F304" s="68" t="str">
        <x:v>A</x:v>
      </x:c>
      <x:c r="G304" s="68" t="str">
        <x:v>https://www.fanniemae.com/newsroom/fannie-mae-news/fourth-quarter-full-year-2025-financial-results-webcast</x:v>
      </x:c>
    </x:row>
    <x:row r="305">
      <x:c r="A305" s="68" t="str">
        <x:v>SRC-304</x:v>
      </x:c>
      <x:c r="B305" s="68" t="str">
        <x:v>Freddie Mac</x:v>
      </x:c>
      <x:c r="C305" s="68" t="str">
        <x:v>2025 Form 10-K</x:v>
      </x:c>
      <x:c r="D305" s="68" t="str">
        <x:v>2026-02-12</x:v>
      </x:c>
      <x:c r="E305" s="68" t="str">
        <x:v>Official SEC-style annual report</x:v>
      </x:c>
      <x:c r="F305" s="68" t="str">
        <x:v>A</x:v>
      </x:c>
      <x:c r="G305" s="68" t="str">
        <x:v>https://www.freddiemac.com/investors/financials/pdf/10k_021226.pdf</x:v>
      </x:c>
    </x:row>
    <x:row r="306">
      <x:c r="A306" s="68" t="str">
        <x:v>SRC-305</x:v>
      </x:c>
      <x:c r="B306" s="68" t="str">
        <x:v>Ginnie Mae</x:v>
      </x:c>
      <x:c r="C306" s="68" t="str">
        <x:v>Annual Report 2025</x:v>
      </x:c>
      <x:c r="D306" s="68" t="str">
        <x:v>2025-09-30</x:v>
      </x:c>
      <x:c r="E306" s="68" t="str">
        <x:v>Official annual report</x:v>
      </x:c>
      <x:c r="F306" s="68" t="str">
        <x:v>A</x:v>
      </x:c>
      <x:c r="G306" s="68" t="str">
        <x:v>https://www.ginniemae.gov/about_us/what_we_do/Annual_Reports/annual_report25.pdf</x:v>
      </x:c>
    </x:row>
    <x:row r="307">
      <x:c r="A307" s="68" t="str">
        <x:v>SRC-306</x:v>
      </x:c>
      <x:c r="B307" s="68" t="str">
        <x:v>Ginnie Mae</x:v>
      </x:c>
      <x:c r="C307" s="68" t="str">
        <x:v>FY2025 MBS Issuance and Portfolio Results</x:v>
      </x:c>
      <x:c r="D307" s="68" t="str">
        <x:v>2026-01-22</x:v>
      </x:c>
      <x:c r="E307" s="68" t="str">
        <x:v>Official press release</x:v>
      </x:c>
      <x:c r="F307" s="68" t="str">
        <x:v>A</x:v>
      </x:c>
      <x:c r="G307" s="68" t="str">
        <x:v>https://www.ginniemae.gov/newsroom/Pages/PressReleaseDispPage.aspx?ParamID=371</x:v>
      </x:c>
    </x:row>
    <x:row r="308">
      <x:c r="A308" s="68" t="str">
        <x:v>SRC-307</x:v>
      </x:c>
      <x:c r="B308" s="68" t="str">
        <x:v>FHFA</x:v>
      </x:c>
      <x:c r="C308" s="68" t="str">
        <x:v>Credit Risk Transfer Progress Report</x:v>
      </x:c>
      <x:c r="D308" s="68" t="str">
        <x:v>Current 2026</x:v>
      </x:c>
      <x:c r="E308" s="68" t="str">
        <x:v>Official regulator report portal</x:v>
      </x:c>
      <x:c r="F308" s="68" t="str">
        <x:v>A</x:v>
      </x:c>
      <x:c r="G308" s="68" t="str">
        <x:v>https://www.fhfa.gov/reports/credit-risk-transfer-progress-report</x:v>
      </x:c>
    </x:row>
    <x:row r="309">
      <x:c r="A309" s="68" t="str">
        <x:v>SRC-308</x:v>
      </x:c>
      <x:c r="B309" s="68" t="str">
        <x:v>Fannie Mae</x:v>
      </x:c>
      <x:c r="C309" s="68" t="str">
        <x:v>2025 Connecticut Avenue Securities Issuance Calendar</x:v>
      </x:c>
      <x:c r="D309" s="68" t="str">
        <x:v>2024-12 / 2025 programme</x:v>
      </x:c>
      <x:c r="E309" s="68" t="str">
        <x:v>Official programme release</x:v>
      </x:c>
      <x:c r="F309" s="68" t="str">
        <x:v>A</x:v>
      </x:c>
      <x:c r="G309" s="68" t="str">
        <x:v>https://www.fanniemae.com/newsroom/fannie-mae-news/2025-connecticut-avenue-securities-cas-issuance-calendar</x:v>
      </x:c>
    </x:row>
    <x:row r="310">
      <x:c r="A310" s="68" t="str">
        <x:v>SRC-309</x:v>
      </x:c>
      <x:c r="B310" s="68" t="str">
        <x:v>FHFA</x:v>
      </x:c>
      <x:c r="C310" s="68" t="str">
        <x:v>Single Security Initiative and Common Securitization Platform</x:v>
      </x:c>
      <x:c r="D310" s="68" t="str">
        <x:v>Current reference</x:v>
      </x:c>
      <x:c r="E310" s="68" t="str">
        <x:v>Official infrastructure page</x:v>
      </x:c>
      <x:c r="F310" s="68" t="str">
        <x:v>A</x:v>
      </x:c>
      <x:c r="G310" s="68" t="str">
        <x:v>https://www.fhfa.gov/policy/single-security-initiative-and-common-securitization-platform</x:v>
      </x:c>
    </x:row>
    <x:row r="311">
      <x:c r="A311" s="68" t="str">
        <x:v>SRC-310</x:v>
      </x:c>
      <x:c r="B311" s="68" t="str">
        <x:v>HUD</x:v>
      </x:c>
      <x:c r="C311" s="68" t="str">
        <x:v>FHA Mutual Mortgage Insurance Fund Annual Report FY2025</x:v>
      </x:c>
      <x:c r="D311" s="68" t="str">
        <x:v>2025-12</x:v>
      </x:c>
      <x:c r="E311" s="68" t="str">
        <x:v>Official annual report</x:v>
      </x:c>
      <x:c r="F311" s="68" t="str">
        <x:v>A</x:v>
      </x:c>
      <x:c r="G311" s="68" t="str">
        <x:v>https://www.hud.gov/sites/dfiles/Housing/documents/2025FHAAnnualReportMMIFund.pdf</x:v>
      </x:c>
    </x:row>
    <x:row r="312">
      <x:c r="A312" s="68" t="str">
        <x:v>SRC-311</x:v>
      </x:c>
      <x:c r="B312" s="68" t="str">
        <x:v>HUD</x:v>
      </x:c>
      <x:c r="C312" s="68" t="str">
        <x:v>FHA Mutual Mortgage Insurance Fund</x:v>
      </x:c>
      <x:c r="D312" s="68" t="str">
        <x:v>Current 2026</x:v>
      </x:c>
      <x:c r="E312" s="68" t="str">
        <x:v>Official programme portal</x:v>
      </x:c>
      <x:c r="F312" s="68" t="str">
        <x:v>A</x:v>
      </x:c>
      <x:c r="G312" s="68" t="str">
        <x:v>https://www.hud.gov/stat/sfh/mortgage-insurance-fund</x:v>
      </x:c>
    </x:row>
    <x:row r="313">
      <x:c r="A313" s="68" t="str">
        <x:v>SRC-312</x:v>
      </x:c>
      <x:c r="B313" s="68" t="str">
        <x:v>FHFA</x:v>
      </x:c>
      <x:c r="C313" s="68" t="str">
        <x:v>Collateral Pledged to Federal Home Loan Banks — 2025 Report</x:v>
      </x:c>
      <x:c r="D313" s="68" t="str">
        <x:v>2025-11-25</x:v>
      </x:c>
      <x:c r="E313" s="68" t="str">
        <x:v>Official regulator report</x:v>
      </x:c>
      <x:c r="F313" s="68" t="str">
        <x:v>A</x:v>
      </x:c>
      <x:c r="G313" s="68" t="str">
        <x:v>https://www.fhfa.gov/reports/collateral-pledged-to-fhlbanks/2025</x:v>
      </x:c>
    </x:row>
    <x:row r="314">
      <x:c r="A314" s="68" t="str">
        <x:v>SRC-313</x:v>
      </x:c>
      <x:c r="B314" s="68" t="str">
        <x:v>FHFA</x:v>
      </x:c>
      <x:c r="C314" s="68" t="str">
        <x:v>Federal Home Loan Bank Targeted Mission Activities</x:v>
      </x:c>
      <x:c r="D314" s="68" t="str">
        <x:v>2025</x:v>
      </x:c>
      <x:c r="E314" s="68" t="str">
        <x:v>Official regulator report portal</x:v>
      </x:c>
      <x:c r="F314" s="68" t="str">
        <x:v>A</x:v>
      </x:c>
      <x:c r="G314" s="68" t="str">
        <x:v>https://www.fhfa.gov/reports/fhlbank-targeted-mission-activities</x:v>
      </x:c>
    </x:row>
    <x:row r="315">
      <x:c r="A315" s="68" t="str">
        <x:v>SRC-314</x:v>
      </x:c>
      <x:c r="B315" s="68" t="str">
        <x:v>CFPB</x:v>
      </x:c>
      <x:c r="C315" s="68" t="str">
        <x:v>Regulation X — Real Estate Settlement Procedures Act</x:v>
      </x:c>
      <x:c r="D315" s="68" t="str">
        <x:v>Current 2026</x:v>
      </x:c>
      <x:c r="E315" s="68" t="str">
        <x:v>Official consumer regulation</x:v>
      </x:c>
      <x:c r="F315" s="68" t="str">
        <x:v>A</x:v>
      </x:c>
      <x:c r="G315" s="68" t="str">
        <x:v>https://www.cfpb.gov/rules-policy/regulations/1024/</x:v>
      </x:c>
    </x:row>
    <x:row r="316">
      <x:c r="A316" s="68" t="str">
        <x:v>SRC-315</x:v>
      </x:c>
      <x:c r="B316" s="68" t="str">
        <x:v>CFPB</x:v>
      </x:c>
      <x:c r="C316" s="68" t="str">
        <x:v>Regulation Z — Truth in Lending</x:v>
      </x:c>
      <x:c r="D316" s="68" t="str">
        <x:v>Amended 2026-04-08</x:v>
      </x:c>
      <x:c r="E316" s="68" t="str">
        <x:v>Official consumer regulation</x:v>
      </x:c>
      <x:c r="F316" s="68" t="str">
        <x:v>A</x:v>
      </x:c>
      <x:c r="G316" s="68" t="str">
        <x:v>https://www.cfpb.gov/rules-policy/regulations/1026/</x:v>
      </x:c>
    </x:row>
    <x:row r="317">
      <x:c r="A317" s="68" t="str">
        <x:v>SRC-316</x:v>
      </x:c>
      <x:c r="B317" s="68" t="str">
        <x:v>CFPB</x:v>
      </x:c>
      <x:c r="C317" s="68" t="str">
        <x:v>Home Mortgage Disclosure Act Data</x:v>
      </x:c>
      <x:c r="D317" s="68" t="str">
        <x:v>Current 2026</x:v>
      </x:c>
      <x:c r="E317" s="68" t="str">
        <x:v>Official loan-level data portal</x:v>
      </x:c>
      <x:c r="F317" s="68" t="str">
        <x:v>A</x:v>
      </x:c>
      <x:c r="G317" s="68" t="str">
        <x:v>https://www.cfpb.gov/data-research/hmda/</x:v>
      </x:c>
    </x:row>
    <x:row r="318">
      <x:c r="A318" s="68" t="str">
        <x:v>SRC-317</x:v>
      </x:c>
      <x:c r="B318" s="68" t="str">
        <x:v>MERSCORP Holdings</x:v>
      </x:c>
      <x:c r="C318" s="68" t="str">
        <x:v>MERS System</x:v>
      </x:c>
      <x:c r="D318" s="68" t="str">
        <x:v>Current 2026</x:v>
      </x:c>
      <x:c r="E318" s="68" t="str">
        <x:v>Official company system page</x:v>
      </x:c>
      <x:c r="F318" s="68" t="str">
        <x:v>A</x:v>
      </x:c>
      <x:c r="G318" s="68" t="str">
        <x:v>https://www.mersinc.org/products-services/mers-system</x:v>
      </x:c>
    </x:row>
    <x:row r="319">
      <x:c r="A319" s="68" t="str">
        <x:v>SRC-318</x:v>
      </x:c>
      <x:c r="B319" s="68" t="str">
        <x:v>MERSCORP Holdings</x:v>
      </x:c>
      <x:c r="C319" s="68" t="str">
        <x:v>MERS eRegistry Frequently Asked Questions</x:v>
      </x:c>
      <x:c r="D319" s="68" t="str">
        <x:v>Current 2026</x:v>
      </x:c>
      <x:c r="E319" s="68" t="str">
        <x:v>Official company registry page</x:v>
      </x:c>
      <x:c r="F319" s="68" t="str">
        <x:v>A</x:v>
      </x:c>
      <x:c r="G319" s="68" t="str">
        <x:v>https://www.mersinc.org/products-services/mers-esuite/eregistry/faq</x:v>
      </x:c>
    </x:row>
    <x:row r="320">
      <x:c r="A320" s="68" t="str">
        <x:v>SRC-319</x:v>
      </x:c>
      <x:c r="B320" s="68" t="str">
        <x:v>CFPB</x:v>
      </x:c>
      <x:c r="C320" s="68" t="str">
        <x:v>Title Insurance and Closing Services</x:v>
      </x:c>
      <x:c r="D320" s="68" t="str">
        <x:v>Current 2026</x:v>
      </x:c>
      <x:c r="E320" s="68" t="str">
        <x:v>Official consumer guidance</x:v>
      </x:c>
      <x:c r="F320" s="68" t="str">
        <x:v>A</x:v>
      </x:c>
      <x:c r="G320" s="68" t="str">
        <x:v>https://www.consumerfinance.gov/owning-a-home/close/shop-for-title-insurance-and-other-closing-services/</x:v>
      </x:c>
    </x:row>
    <x:row r="321">
      <x:c r="A321" s="68" t="str">
        <x:v>SRC-320</x:v>
      </x:c>
      <x:c r="B321" s="68" t="str">
        <x:v>Fidelity National Financial</x:v>
      </x:c>
      <x:c r="C321" s="68" t="str">
        <x:v>2025 Form 10-K</x:v>
      </x:c>
      <x:c r="D321" s="68" t="str">
        <x:v>2026</x:v>
      </x:c>
      <x:c r="E321" s="68" t="str">
        <x:v>Official SEC filing</x:v>
      </x:c>
      <x:c r="F321" s="68" t="str">
        <x:v>A</x:v>
      </x:c>
      <x:c r="G321" s="68" t="str">
        <x:v>https://www.sec.gov/Archives/edgar/data/1331875/000133187526000026/fnf-20251231.htm</x:v>
      </x:c>
    </x:row>
    <x:row r="322">
      <x:c r="A322" s="68" t="str">
        <x:v>SRC-321</x:v>
      </x:c>
      <x:c r="B322" s="68" t="str">
        <x:v>First American Financial</x:v>
      </x:c>
      <x:c r="C322" s="68" t="str">
        <x:v>2025 Form 10-K</x:v>
      </x:c>
      <x:c r="D322" s="68" t="str">
        <x:v>2026</x:v>
      </x:c>
      <x:c r="E322" s="68" t="str">
        <x:v>Official SEC filing</x:v>
      </x:c>
      <x:c r="F322" s="68" t="str">
        <x:v>A</x:v>
      </x:c>
      <x:c r="G322" s="68" t="str">
        <x:v>https://www.sec.gov/Archives/edgar/data/1472787/000119312526055516/faf-20251231.htm</x:v>
      </x:c>
    </x:row>
    <x:row r="323">
      <x:c r="A323" s="68" t="str">
        <x:v>SRC-322</x:v>
      </x:c>
      <x:c r="B323" s="68" t="str">
        <x:v>Invitation Homes</x:v>
      </x:c>
      <x:c r="C323" s="68" t="str">
        <x:v>2025 Form 10-K</x:v>
      </x:c>
      <x:c r="D323" s="68" t="str">
        <x:v>2026</x:v>
      </x:c>
      <x:c r="E323" s="68" t="str">
        <x:v>Official SEC filing</x:v>
      </x:c>
      <x:c r="F323" s="68" t="str">
        <x:v>A</x:v>
      </x:c>
      <x:c r="G323" s="68" t="str">
        <x:v>https://www.sec.gov/Archives/edgar/data/1687229/000168722926000016/invh-20251231.htm</x:v>
      </x:c>
    </x:row>
    <x:row r="324">
      <x:c r="A324" s="68" t="str">
        <x:v>SRC-323</x:v>
      </x:c>
      <x:c r="B324" s="68" t="str">
        <x:v>American Homes 4 Rent</x:v>
      </x:c>
      <x:c r="C324" s="68" t="str">
        <x:v>2025 Form 10-K</x:v>
      </x:c>
      <x:c r="D324" s="68" t="str">
        <x:v>2026</x:v>
      </x:c>
      <x:c r="E324" s="68" t="str">
        <x:v>Official SEC filing</x:v>
      </x:c>
      <x:c r="F324" s="68" t="str">
        <x:v>A</x:v>
      </x:c>
      <x:c r="G324" s="68" t="str">
        <x:v>https://www.sec.gov/Archives/edgar/data/1562401/000156240126000010/amh-20251231.htm</x:v>
      </x:c>
    </x:row>
    <x:row r="325">
      <x:c r="A325" s="68" t="str">
        <x:v>SRC-324</x:v>
      </x:c>
      <x:c r="B325" s="68" t="str">
        <x:v>Blackstone Real Estate Income Trust</x:v>
      </x:c>
      <x:c r="C325" s="68" t="str">
        <x:v>2025 Annual Report</x:v>
      </x:c>
      <x:c r="D325" s="68" t="str">
        <x:v>2026-03-27</x:v>
      </x:c>
      <x:c r="E325" s="68" t="str">
        <x:v>Official SEC filing</x:v>
      </x:c>
      <x:c r="F325" s="68" t="str">
        <x:v>A</x:v>
      </x:c>
      <x:c r="G325" s="68" t="str">
        <x:v>https://www.sec.gov/Archives/edgar/data/1662972/000166297226000046/breit_2025xannualreportxv13.pdf</x:v>
      </x:c>
    </x:row>
    <x:row r="326">
      <x:c r="A326" s="68" t="str">
        <x:v>SRC-325</x:v>
      </x:c>
      <x:c r="B326" s="68" t="str">
        <x:v>FHFA</x:v>
      </x:c>
      <x:c r="C326" s="68" t="str">
        <x:v>2026 Conforming Loan Limit Values</x:v>
      </x:c>
      <x:c r="D326" s="68" t="str">
        <x:v>2025-11-25</x:v>
      </x:c>
      <x:c r="E326" s="68" t="str">
        <x:v>Official regulator release</x:v>
      </x:c>
      <x:c r="F326" s="68" t="str">
        <x:v>A</x:v>
      </x:c>
      <x:c r="G326" s="68" t="str">
        <x:v>https://www.fhfa.gov/news/news-release/fhfa-announces-conforming-loan-limit-values-for-2026</x:v>
      </x:c>
    </x:row>
    <x:row r="327">
      <x:c r="A327" s="68" t="str">
        <x:v>SRC-326</x:v>
      </x:c>
      <x:c r="B327" s="68" t="str">
        <x:v>FHFA</x:v>
      </x:c>
      <x:c r="C327" s="68" t="str">
        <x:v>2025–2027 Enterprise Housing Goals</x:v>
      </x:c>
      <x:c r="D327" s="68" t="str">
        <x:v>2024-12-19</x:v>
      </x:c>
      <x:c r="E327" s="68" t="str">
        <x:v>Official regulator rule release</x:v>
      </x:c>
      <x:c r="F327" s="68" t="str">
        <x:v>A</x:v>
      </x:c>
      <x:c r="G327" s="68" t="str">
        <x:v>https://www.fhfa.gov/news/news-release/fhfa-finalizes-2025-2027-housing-goals-for-fannie-mae-and-freddie-mac</x:v>
      </x:c>
    </x:row>
    <x:row r="328">
      <x:c r="A328" s="68" t="str">
        <x:v>SRC-327</x:v>
      </x:c>
      <x:c r="B328" s="68" t="str">
        <x:v>FHFA</x:v>
      </x:c>
      <x:c r="C328" s="68" t="str">
        <x:v>2025 Multifamily Loan Purchase Caps</x:v>
      </x:c>
      <x:c r="D328" s="68" t="str">
        <x:v>2024-11-18</x:v>
      </x:c>
      <x:c r="E328" s="68" t="str">
        <x:v>Official regulator fact sheet</x:v>
      </x:c>
      <x:c r="F328" s="68" t="str">
        <x:v>A</x:v>
      </x:c>
      <x:c r="G328" s="68" t="str">
        <x:v>https://www.fhfa.gov/news/fact-sheet/2025-multifamily-loan-purchase-caps-for-fannie-mae-and-freddie-mac</x:v>
      </x:c>
    </x:row>
    <x:row r="329">
      <x:c r="A329" s="68" t="str">
        <x:v>SRC-328</x:v>
      </x:c>
      <x:c r="B329" s="68" t="str">
        <x:v>CFPB</x:v>
      </x:c>
      <x:c r="C329" s="68" t="str">
        <x:v>Mortgage Closing Process</x:v>
      </x:c>
      <x:c r="D329" s="68" t="str">
        <x:v>Current 2026</x:v>
      </x:c>
      <x:c r="E329" s="68" t="str">
        <x:v>Official consumer guidance</x:v>
      </x:c>
      <x:c r="F329" s="68" t="str">
        <x:v>A</x:v>
      </x:c>
      <x:c r="G329" s="68" t="str">
        <x:v>https://www.consumerfinance.gov/owning-a-home/close/</x:v>
      </x:c>
    </x:row>
    <x:row r="330">
      <x:c r="A330" s="68" t="str">
        <x:v>SRC-329</x:v>
      </x:c>
      <x:c r="B330" s="68" t="str">
        <x:v>MSRB</x:v>
      </x:c>
      <x:c r="C330" s="68" t="str">
        <x:v>About EMMA</x:v>
      </x:c>
      <x:c r="D330" s="68" t="str">
        <x:v>Current 2026</x:v>
      </x:c>
      <x:c r="E330" s="68" t="str">
        <x:v>Official transparency platform page</x:v>
      </x:c>
      <x:c r="F330" s="68" t="str">
        <x:v>A</x:v>
      </x:c>
      <x:c r="G330" s="68" t="str">
        <x:v>https://www.msrb.org/Transparency-and-Technology/About-EMMA</x:v>
      </x:c>
    </x:row>
    <x:row r="331">
      <x:c r="A331" s="68" t="str">
        <x:v>SRC-330</x:v>
      </x:c>
      <x:c r="B331" s="68" t="str">
        <x:v>FHFA</x:v>
      </x:c>
      <x:c r="C331" s="68" t="str">
        <x:v>FHFA House Price Index</x:v>
      </x:c>
      <x:c r="D331" s="68" t="str">
        <x:v>Current 2026</x:v>
      </x:c>
      <x:c r="E331" s="68" t="str">
        <x:v>Official house-price dataset</x:v>
      </x:c>
      <x:c r="F331" s="68" t="str">
        <x:v>A</x:v>
      </x:c>
      <x:c r="G331" s="68" t="str">
        <x:v>https://www.fhfa.gov/data/hpi</x:v>
      </x:c>
    </x:row>
    <x:row r="332">
      <x:c r="A332" s="68" t="str">
        <x:v>SRC-331</x:v>
      </x:c>
      <x:c r="B332" s="68" t="str">
        <x:v>FHFA</x:v>
      </x:c>
      <x:c r="C332" s="68" t="str">
        <x:v>FHLBank Membership Data</x:v>
      </x:c>
      <x:c r="D332" s="68" t="str">
        <x:v>2025-09-30</x:v>
      </x:c>
      <x:c r="E332" s="68" t="str">
        <x:v>Official membership dataset</x:v>
      </x:c>
      <x:c r="F332" s="68" t="str">
        <x:v>A</x:v>
      </x:c>
      <x:c r="G332" s="68" t="str">
        <x:v>https://www.fhfa.gov/data/fhlb-membership</x:v>
      </x:c>
    </x:row>
    <x:row r="333">
      <x:c r="A333" s="68" t="str">
        <x:v>SRC-332</x:v>
      </x:c>
      <x:c r="B333" s="68" t="str">
        <x:v>CFPB</x:v>
      </x:c>
      <x:c r="C333" s="68" t="str">
        <x:v>Lender's Title Insurance</x:v>
      </x:c>
      <x:c r="D333" s="68" t="str">
        <x:v>2024-09-13 / current</x:v>
      </x:c>
      <x:c r="E333" s="68" t="str">
        <x:v>Official consumer guidance</x:v>
      </x:c>
      <x:c r="F333" s="68" t="str">
        <x:v>A</x:v>
      </x:c>
      <x:c r="G333" s="68" t="str">
        <x:v>https://www.consumerfinance.gov/ask-cfpb/what-is-lenders-title-insurance-en-163/</x:v>
      </x:c>
    </x:row>
    <x:row r="334">
      <x:c r="A334" s="68" t="str">
        <x:v>SRC-333</x:v>
      </x:c>
      <x:c r="B334" s="68" t="str">
        <x:v>OPEC</x:v>
      </x:c>
      <x:c r="C334" s="68" t="str">
        <x:v>61st Edition of OPEC Annual Statistical Bulletin</x:v>
      </x:c>
      <x:c r="D334" s="68" t="str">
        <x:v>2026-04-29</x:v>
      </x:c>
      <x:c r="E334" s="68" t="str">
        <x:v>Official statistical bulletin release</x:v>
      </x:c>
      <x:c r="F334" s="68" t="str">
        <x:v>A</x:v>
      </x:c>
      <x:c r="G334" s="68" t="str">
        <x:v>https://www.opec.org/pr-detail/1784601-29-april-2026.html</x:v>
      </x:c>
    </x:row>
    <x:row r="335">
      <x:c r="A335" s="68" t="str">
        <x:v>SRC-334</x:v>
      </x:c>
      <x:c r="B335" s="68" t="str">
        <x:v>OPEC</x:v>
      </x:c>
      <x:c r="C335" s="68" t="str">
        <x:v>Declaration of Cooperation</x:v>
      </x:c>
      <x:c r="D335" s="68" t="str">
        <x:v>Current 2026</x:v>
      </x:c>
      <x:c r="E335" s="68" t="str">
        <x:v>Official cooperation framework</x:v>
      </x:c>
      <x:c r="F335" s="68" t="str">
        <x:v>A</x:v>
      </x:c>
      <x:c r="G335" s="68" t="str">
        <x:v>https://www.opec.org/declaration-of-cooperation.html</x:v>
      </x:c>
    </x:row>
    <x:row r="336">
      <x:c r="A336" s="68" t="str">
        <x:v>SRC-335</x:v>
      </x:c>
      <x:c r="B336" s="68" t="str">
        <x:v>OPEC</x:v>
      </x:c>
      <x:c r="C336" s="68" t="str">
        <x:v>41st OPEC and non-OPEC Ministerial Meeting</x:v>
      </x:c>
      <x:c r="D336" s="68" t="str">
        <x:v>2026-06-07</x:v>
      </x:c>
      <x:c r="E336" s="68" t="str">
        <x:v>Official ministerial decision</x:v>
      </x:c>
      <x:c r="F336" s="68" t="str">
        <x:v>A</x:v>
      </x:c>
      <x:c r="G336" s="68" t="str">
        <x:v>https://www.opec.org/pr-detail/605-7-june-2026.html</x:v>
      </x:c>
    </x:row>
    <x:row r="337">
      <x:c r="A337" s="68" t="str">
        <x:v>SRC-336</x:v>
      </x:c>
      <x:c r="B337" s="68" t="str">
        <x:v>OPEC</x:v>
      </x:c>
      <x:c r="C337" s="68" t="str">
        <x:v>64th Joint Ministerial Monitoring Committee Meeting</x:v>
      </x:c>
      <x:c r="D337" s="68" t="str">
        <x:v>2026-02-01</x:v>
      </x:c>
      <x:c r="E337" s="68" t="str">
        <x:v>Official monitoring statement</x:v>
      </x:c>
      <x:c r="F337" s="68" t="str">
        <x:v>A</x:v>
      </x:c>
      <x:c r="G337" s="68" t="str">
        <x:v>https://www.opec.org/pr-detail/590-1-february-2026.html</x:v>
      </x:c>
    </x:row>
    <x:row r="338">
      <x:c r="A338" s="68" t="str">
        <x:v>SRC-337</x:v>
      </x:c>
      <x:c r="B338" s="68" t="str">
        <x:v>Saudi Aramco</x:v>
      </x:c>
      <x:c r="C338" s="68" t="str">
        <x:v>Investor Overview and Annual Report 2025</x:v>
      </x:c>
      <x:c r="D338" s="68" t="str">
        <x:v>2026-03-10</x:v>
      </x:c>
      <x:c r="E338" s="68" t="str">
        <x:v>Official company reporting</x:v>
      </x:c>
      <x:c r="F338" s="68" t="str">
        <x:v>A</x:v>
      </x:c>
      <x:c r="G338" s="68" t="str">
        <x:v>https://www.saudiaramco.com/investors</x:v>
      </x:c>
    </x:row>
    <x:row r="339">
      <x:c r="A339" s="68" t="str">
        <x:v>SRC-338</x:v>
      </x:c>
      <x:c r="B339" s="68" t="str">
        <x:v>ADNOC Murban RSC</x:v>
      </x:c>
      <x:c r="C339" s="68" t="str">
        <x:v>FY2025 Financial Statements and Material Contracts</x:v>
      </x:c>
      <x:c r="D339" s="68" t="str">
        <x:v>2026</x:v>
      </x:c>
      <x:c r="E339" s="68" t="str">
        <x:v>Official audited financial statements</x:v>
      </x:c>
      <x:c r="F339" s="68" t="str">
        <x:v>A</x:v>
      </x:c>
      <x:c r="G339" s="68" t="str">
        <x:v>https://adnoc.ae/en/adnoc-murban/-/media/Adnoc%20v2/Sub%20Brands/ADNOC%20Murban/files/2026/ADNOC%20Murban%20RSC%20LTD%20-%20Financial%20Statements%20-%20FY%202025</x:v>
      </x:c>
    </x:row>
    <x:row r="340">
      <x:c r="A340" s="68" t="str">
        <x:v>SRC-339</x:v>
      </x:c>
      <x:c r="B340" s="68" t="str">
        <x:v>ADNOC</x:v>
      </x:c>
      <x:c r="C340" s="68" t="str">
        <x:v>Structured Financing for Hail and Ghasha Gas Development</x:v>
      </x:c>
      <x:c r="D340" s="68" t="str">
        <x:v>2025-12-18</x:v>
      </x:c>
      <x:c r="E340" s="68" t="str">
        <x:v>Official transaction release</x:v>
      </x:c>
      <x:c r="F340" s="68" t="str">
        <x:v>A</x:v>
      </x:c>
      <x:c r="G340" s="68" t="str">
        <x:v>https://www.adnoc.ae/en/news-and-media/press-releases/2025/adnoc-secures-landmark-structured-financing-of-up-to-11-billion-for-hail-and-ghasha-gas-development</x:v>
      </x:c>
    </x:row>
    <x:row r="341">
      <x:c r="A341" s="68" t="str">
        <x:v>SRC-340</x:v>
      </x:c>
      <x:c r="B341" s="68" t="str">
        <x:v>ADNOC</x:v>
      </x:c>
      <x:c r="C341" s="68" t="str">
        <x:v>15-Year LNG SPA with IndianOil</x:v>
      </x:c>
      <x:c r="D341" s="68" t="str">
        <x:v>2025-08-27</x:v>
      </x:c>
      <x:c r="E341" s="68" t="str">
        <x:v>Official contract release</x:v>
      </x:c>
      <x:c r="F341" s="68" t="str">
        <x:v>A</x:v>
      </x:c>
      <x:c r="G341" s="68" t="str">
        <x:v>https://www.adnoc.ae/en/news-and-media/press-releases/2025/adnoc-signs-15-year-lng-sales-and-purchase-agreement-with-indianoil-for-ruwais-lng-project</x:v>
      </x:c>
    </x:row>
    <x:row r="342">
      <x:c r="A342" s="68" t="str">
        <x:v>SRC-341</x:v>
      </x:c>
      <x:c r="B342" s="68" t="str">
        <x:v>ADNOC</x:v>
      </x:c>
      <x:c r="C342" s="68" t="str">
        <x:v>Global LNG Marketing and Trading Platform</x:v>
      </x:c>
      <x:c r="D342" s="68" t="str">
        <x:v>2026</x:v>
      </x:c>
      <x:c r="E342" s="68" t="str">
        <x:v>Official company release</x:v>
      </x:c>
      <x:c r="F342" s="68" t="str">
        <x:v>A</x:v>
      </x:c>
      <x:c r="G342" s="68" t="str">
        <x:v>https://www.adnoc.ae/en/news-and-media/press-releases/2026/adnoc-launches-global-lng-marketing-and-trading-platform</x:v>
      </x:c>
    </x:row>
    <x:row r="343">
      <x:c r="A343" s="68" t="str">
        <x:v>SRC-342</x:v>
      </x:c>
      <x:c r="B343" s="68" t="str">
        <x:v>QatarEnergy</x:v>
      </x:c>
      <x:c r="C343" s="68" t="str">
        <x:v>Annual Review 2024</x:v>
      </x:c>
      <x:c r="D343" s="68" t="str">
        <x:v>2025-06-10</x:v>
      </x:c>
      <x:c r="E343" s="68" t="str">
        <x:v>Official company annual review</x:v>
      </x:c>
      <x:c r="F343" s="68" t="str">
        <x:v>A</x:v>
      </x:c>
      <x:c r="G343" s="68" t="str">
        <x:v>https://www.qatarenergy.qa/en/MediaCenter/Publications/%E2%80%8BQatarEnergy%20Annual%20Review%202024.pdf</x:v>
      </x:c>
    </x:row>
    <x:row r="344">
      <x:c r="A344" s="68" t="str">
        <x:v>SRC-343</x:v>
      </x:c>
      <x:c r="B344" s="68" t="str">
        <x:v>QatarEnergy</x:v>
      </x:c>
      <x:c r="C344" s="68" t="str">
        <x:v>North Field LNG Expansion Overview</x:v>
      </x:c>
      <x:c r="D344" s="68" t="str">
        <x:v>Current 2026</x:v>
      </x:c>
      <x:c r="E344" s="68" t="str">
        <x:v>Official company project page</x:v>
      </x:c>
      <x:c r="F344" s="68" t="str">
        <x:v>A</x:v>
      </x:c>
      <x:c r="G344" s="68" t="str">
        <x:v>https://www.qatarenergy.qa/en/whoweare/Pages/WhatIsLNG.aspx</x:v>
      </x:c>
    </x:row>
    <x:row r="345">
      <x:c r="A345" s="68" t="str">
        <x:v>SRC-344</x:v>
      </x:c>
      <x:c r="B345" s="68" t="str">
        <x:v>Cheniere Energy</x:v>
      </x:c>
      <x:c r="C345" s="68" t="str">
        <x:v>Fourth Quarter and Full Year 2025 Results</x:v>
      </x:c>
      <x:c r="D345" s="68" t="str">
        <x:v>2026-02-26</x:v>
      </x:c>
      <x:c r="E345" s="68" t="str">
        <x:v>Official company results</x:v>
      </x:c>
      <x:c r="F345" s="68" t="str">
        <x:v>A</x:v>
      </x:c>
      <x:c r="G345" s="68" t="str">
        <x:v>https://lngir.cheniere.com/news-events/press-releases/detail/333/cheniere-reports-fourth-quarter-and-full-year-2025-results</x:v>
      </x:c>
    </x:row>
    <x:row r="346">
      <x:c r="A346" s="68" t="str">
        <x:v>SRC-345</x:v>
      </x:c>
      <x:c r="B346" s="68" t="str">
        <x:v>S&amp;P Global Energy</x:v>
      </x:c>
      <x:c r="C346" s="68" t="str">
        <x:v>Platts JKM LNG Price Assessment Explained</x:v>
      </x:c>
      <x:c r="D346" s="68" t="str">
        <x:v>Current 2026</x:v>
      </x:c>
      <x:c r="E346" s="68" t="str">
        <x:v>Official benchmark methodology explainer</x:v>
      </x:c>
      <x:c r="F346" s="68" t="str">
        <x:v>A</x:v>
      </x:c>
      <x:c r="G346" s="68" t="str">
        <x:v>https://www.spglobal.com/energy/en/pricing-benchmarks/assessments/lng/jkm-japan-korea-marker-gas-price-explained</x:v>
      </x:c>
    </x:row>
    <x:row r="347">
      <x:c r="A347" s="68" t="str">
        <x:v>SRC-346</x:v>
      </x:c>
      <x:c r="B347" s="68" t="str">
        <x:v>ICE Futures Europe</x:v>
      </x:c>
      <x:c r="C347" s="68" t="str">
        <x:v>Brent Crude Futures</x:v>
      </x:c>
      <x:c r="D347" s="68" t="str">
        <x:v>Current 2026</x:v>
      </x:c>
      <x:c r="E347" s="68" t="str">
        <x:v>Official exchange contract specification</x:v>
      </x:c>
      <x:c r="F347" s="68" t="str">
        <x:v>A</x:v>
      </x:c>
      <x:c r="G347" s="68" t="str">
        <x:v>https://www.ice.com/products/219/Brent-Crude-Futures</x:v>
      </x:c>
    </x:row>
    <x:row r="348">
      <x:c r="A348" s="68" t="str">
        <x:v>SRC-347</x:v>
      </x:c>
      <x:c r="B348" s="68" t="str">
        <x:v>ICE Futures Europe</x:v>
      </x:c>
      <x:c r="C348" s="68" t="str">
        <x:v>ICE Brent Index</x:v>
      </x:c>
      <x:c r="D348" s="68" t="str">
        <x:v>Current 2026</x:v>
      </x:c>
      <x:c r="E348" s="68" t="str">
        <x:v>Official benchmark page</x:v>
      </x:c>
      <x:c r="F348" s="68" t="str">
        <x:v>A</x:v>
      </x:c>
      <x:c r="G348" s="68" t="str">
        <x:v>https://www.ice.com/futures-europe/brent</x:v>
      </x:c>
    </x:row>
    <x:row r="349">
      <x:c r="A349" s="68" t="str">
        <x:v>SRC-348</x:v>
      </x:c>
      <x:c r="B349" s="68" t="str">
        <x:v>S&amp;P Global Energy</x:v>
      </x:c>
      <x:c r="C349" s="68" t="str">
        <x:v>Platts Dated Brent Price Assessment Explained</x:v>
      </x:c>
      <x:c r="D349" s="68" t="str">
        <x:v>Current 2026</x:v>
      </x:c>
      <x:c r="E349" s="68" t="str">
        <x:v>Official benchmark methodology explainer</x:v>
      </x:c>
      <x:c r="F349" s="68" t="str">
        <x:v>A</x:v>
      </x:c>
      <x:c r="G349" s="68" t="str">
        <x:v>https://www.spglobal.com/energy/en/pricing-benchmarks/assessments/crude-oil/dated-brent-price-explained</x:v>
      </x:c>
    </x:row>
    <x:row r="350">
      <x:c r="A350" s="68" t="str">
        <x:v>SRC-349</x:v>
      </x:c>
      <x:c r="B350" s="68" t="str">
        <x:v>CME Group</x:v>
      </x:c>
      <x:c r="C350" s="68" t="str">
        <x:v>WTI Crude Oil Futures</x:v>
      </x:c>
      <x:c r="D350" s="68" t="str">
        <x:v>Current 2026</x:v>
      </x:c>
      <x:c r="E350" s="68" t="str">
        <x:v>Official exchange product page</x:v>
      </x:c>
      <x:c r="F350" s="68" t="str">
        <x:v>A</x:v>
      </x:c>
      <x:c r="G350" s="68" t="str">
        <x:v>https://www.cmegroup.com/markets/energy/crude-oil/light-sweet-crude.html</x:v>
      </x:c>
    </x:row>
    <x:row r="351">
      <x:c r="A351" s="68" t="str">
        <x:v>SRC-350</x:v>
      </x:c>
      <x:c r="B351" s="68" t="str">
        <x:v>CME Group</x:v>
      </x:c>
      <x:c r="C351" s="68" t="str">
        <x:v>WTI Benchmark Growth in Europe</x:v>
      </x:c>
      <x:c r="D351" s="68" t="str">
        <x:v>2026-01-30</x:v>
      </x:c>
      <x:c r="E351" s="68" t="str">
        <x:v>Official exchange market analysis</x:v>
      </x:c>
      <x:c r="F351" s="68" t="str">
        <x:v>A</x:v>
      </x:c>
      <x:c r="G351" s="68" t="str">
        <x:v>https://www.cmegroup.com/openmarkets/energy/2026/Europes-Shift-to-US-Crude-Fuels-NYMEX-WTI-Benchmark-Growth.html</x:v>
      </x:c>
    </x:row>
    <x:row r="352">
      <x:c r="A352" s="68" t="str">
        <x:v>SRC-351</x:v>
      </x:c>
      <x:c r="B352" s="68" t="str">
        <x:v>London Metal Exchange</x:v>
      </x:c>
      <x:c r="C352" s="68" t="str">
        <x:v>Warehouse Network</x:v>
      </x:c>
      <x:c r="D352" s="68" t="str">
        <x:v>Current 2026</x:v>
      </x:c>
      <x:c r="E352" s="68" t="str">
        <x:v>Official exchange warehouse page</x:v>
      </x:c>
      <x:c r="F352" s="68" t="str">
        <x:v>A</x:v>
      </x:c>
      <x:c r="G352" s="68" t="str">
        <x:v>https://www.lme.com/sustainability-and-physical-markets/warehousing/warehouse-network</x:v>
      </x:c>
    </x:row>
    <x:row r="353">
      <x:c r="A353" s="68" t="str">
        <x:v>SRC-352</x:v>
      </x:c>
      <x:c r="B353" s="68" t="str">
        <x:v>London Metal Exchange</x:v>
      </x:c>
      <x:c r="C353" s="68" t="str">
        <x:v>Warehouse and Stock Reports</x:v>
      </x:c>
      <x:c r="D353" s="68" t="str">
        <x:v>Current 2026</x:v>
      </x:c>
      <x:c r="E353" s="68" t="str">
        <x:v>Official exchange stock-data portal</x:v>
      </x:c>
      <x:c r="F353" s="68" t="str">
        <x:v>A</x:v>
      </x:c>
      <x:c r="G353" s="68" t="str">
        <x:v>https://www.lme.com/market-data/reports-and-data/warehouse-and-stocks-reports</x:v>
      </x:c>
    </x:row>
    <x:row r="354">
      <x:c r="A354" s="68" t="str">
        <x:v>SRC-353</x:v>
      </x:c>
      <x:c r="B354" s="68" t="str">
        <x:v>London Metal Exchange</x:v>
      </x:c>
      <x:c r="C354" s="68" t="str">
        <x:v>2025 Annual Trading Volumes</x:v>
      </x:c>
      <x:c r="D354" s="68" t="str">
        <x:v>2026</x:v>
      </x:c>
      <x:c r="E354" s="68" t="str">
        <x:v>Official exchange volume statistics</x:v>
      </x:c>
      <x:c r="F354" s="68" t="str">
        <x:v>A</x:v>
      </x:c>
      <x:c r="G354" s="68" t="str">
        <x:v>https://www.lme.com/market-data/reports-and-data/volumes/annual-volumes</x:v>
      </x:c>
    </x:row>
    <x:row r="355">
      <x:c r="A355" s="68" t="str">
        <x:v>SRC-354</x:v>
      </x:c>
      <x:c r="B355" s="68" t="str">
        <x:v>Vitol</x:v>
      </x:c>
      <x:c r="C355" s="68" t="str">
        <x:v>2025 Volumes and Review</x:v>
      </x:c>
      <x:c r="D355" s="68" t="str">
        <x:v>2026-03</x:v>
      </x:c>
      <x:c r="E355" s="68" t="str">
        <x:v>Official company review</x:v>
      </x:c>
      <x:c r="F355" s="68" t="str">
        <x:v>A</x:v>
      </x:c>
      <x:c r="G355" s="68" t="str">
        <x:v>https://www.vitol.com/vitol-2025-volumes-and-review/</x:v>
      </x:c>
    </x:row>
    <x:row r="356">
      <x:c r="A356" s="68" t="str">
        <x:v>SRC-355</x:v>
      </x:c>
      <x:c r="B356" s="68" t="str">
        <x:v>Trafigura</x:v>
      </x:c>
      <x:c r="C356" s="68" t="str">
        <x:v>2025 Annual Report</x:v>
      </x:c>
      <x:c r="D356" s="68" t="str">
        <x:v>2025-12-08</x:v>
      </x:c>
      <x:c r="E356" s="68" t="str">
        <x:v>Official company annual report</x:v>
      </x:c>
      <x:c r="F356" s="68" t="str">
        <x:v>A</x:v>
      </x:c>
      <x:c r="G356" s="68" t="str">
        <x:v>https://www.trafigura.com/media/2yhj4e4c/2025_trafigura_annual_report.pdf</x:v>
      </x:c>
    </x:row>
    <x:row r="357">
      <x:c r="A357" s="68" t="str">
        <x:v>SRC-356</x:v>
      </x:c>
      <x:c r="B357" s="68" t="str">
        <x:v>Trafigura</x:v>
      </x:c>
      <x:c r="C357" s="68" t="str">
        <x:v>2025 Annual Results</x:v>
      </x:c>
      <x:c r="D357" s="68" t="str">
        <x:v>2025-12-09</x:v>
      </x:c>
      <x:c r="E357" s="68" t="str">
        <x:v>Official company results release</x:v>
      </x:c>
      <x:c r="F357" s="68" t="str">
        <x:v>A</x:v>
      </x:c>
      <x:c r="G357" s="68" t="str">
        <x:v>https://www.trafigura.com/news-and-insights/press-releases/2025/trafigura-publishes-2025-annual-results/</x:v>
      </x:c>
    </x:row>
    <x:row r="358">
      <x:c r="A358" s="68" t="str">
        <x:v>SRC-357</x:v>
      </x:c>
      <x:c r="B358" s="68" t="str">
        <x:v>Trafigura</x:v>
      </x:c>
      <x:c r="C358" s="68" t="str">
        <x:v>2025 Payments to Governments Report</x:v>
      </x:c>
      <x:c r="D358" s="68" t="str">
        <x:v>2026-06-24</x:v>
      </x:c>
      <x:c r="E358" s="68" t="str">
        <x:v>Official company disclosure</x:v>
      </x:c>
      <x:c r="F358" s="68" t="str">
        <x:v>A</x:v>
      </x:c>
      <x:c r="G358" s="68" t="str">
        <x:v>https://www.trafigura.com/media/cfvh3ido/2025-payments-to-governments-report.pdf</x:v>
      </x:c>
    </x:row>
    <x:row r="359">
      <x:c r="A359" s="68" t="str">
        <x:v>SRC-358</x:v>
      </x:c>
      <x:c r="B359" s="68" t="str">
        <x:v>Glencore</x:v>
      </x:c>
      <x:c r="C359" s="68" t="str">
        <x:v>2025 Annual Report</x:v>
      </x:c>
      <x:c r="D359" s="68" t="str">
        <x:v>2026-03-10</x:v>
      </x:c>
      <x:c r="E359" s="68" t="str">
        <x:v>Official company annual report</x:v>
      </x:c>
      <x:c r="F359" s="68" t="str">
        <x:v>A</x:v>
      </x:c>
      <x:c r="G359" s="68" t="str">
        <x:v>https://www.glencore.com/.rest/api/v1/documents/static/9b103e11-72e7-40bf-ae7c-eabe57361522/GLEN-2025-Annual-Report.pdf</x:v>
      </x:c>
    </x:row>
    <x:row r="360">
      <x:c r="A360" s="68" t="str">
        <x:v>SRC-359</x:v>
      </x:c>
      <x:c r="B360" s="68" t="str">
        <x:v>Glencore</x:v>
      </x:c>
      <x:c r="C360" s="68" t="str">
        <x:v>2025 Full-Year Production Report</x:v>
      </x:c>
      <x:c r="D360" s="68" t="str">
        <x:v>2026-01</x:v>
      </x:c>
      <x:c r="E360" s="68" t="str">
        <x:v>Official company production report</x:v>
      </x:c>
      <x:c r="F360" s="68" t="str">
        <x:v>A</x:v>
      </x:c>
      <x:c r="G360" s="68" t="str">
        <x:v>https://www.glencore.com/.rest/api/v1/documents/static/a8114247-02e8-4bd8-bc04-81f411ba631c/GLEN_2025-FY-Production-Report.pdf</x:v>
      </x:c>
    </x:row>
    <x:row r="361">
      <x:c r="A361" s="68" t="str">
        <x:v>SRC-360</x:v>
      </x:c>
      <x:c r="B361" s="68" t="str">
        <x:v>Gunvor Group</x:v>
      </x:c>
      <x:c r="C361" s="68" t="str">
        <x:v>2025 Financial Results</x:v>
      </x:c>
      <x:c r="D361" s="68" t="str">
        <x:v>2026</x:v>
      </x:c>
      <x:c r="E361" s="68" t="str">
        <x:v>Official company results page</x:v>
      </x:c>
      <x:c r="F361" s="68" t="str">
        <x:v>A</x:v>
      </x:c>
      <x:c r="G361" s="68" t="str">
        <x:v>https://gunvorgroup.com/our-strategy/finance/</x:v>
      </x:c>
    </x:row>
    <x:row r="362">
      <x:c r="A362" s="68" t="str">
        <x:v>SRC-361</x:v>
      </x:c>
      <x:c r="B362" s="68" t="str">
        <x:v>Gunvor Group</x:v>
      </x:c>
      <x:c r="C362" s="68" t="str">
        <x:v>$2.395 Billion Sustainability-Linked Revolving Credit Facility</x:v>
      </x:c>
      <x:c r="D362" s="68" t="str">
        <x:v>2025-11-07</x:v>
      </x:c>
      <x:c r="E362" s="68" t="str">
        <x:v>Official financing release</x:v>
      </x:c>
      <x:c r="F362" s="68" t="str">
        <x:v>A</x:v>
      </x:c>
      <x:c r="G362" s="68" t="str">
        <x:v>https://gunvorgroup.com/media/news/</x:v>
      </x:c>
    </x:row>
    <x:row r="363">
      <x:c r="A363" s="68" t="str">
        <x:v>SRC-362</x:v>
      </x:c>
      <x:c r="B363" s="68" t="str">
        <x:v>UN Trade and Development</x:v>
      </x:c>
      <x:c r="C363" s="68" t="str">
        <x:v>Review of Maritime Transport 2025</x:v>
      </x:c>
      <x:c r="D363" s="68" t="str">
        <x:v>2025-09-24</x:v>
      </x:c>
      <x:c r="E363" s="68" t="str">
        <x:v>Official UN report</x:v>
      </x:c>
      <x:c r="F363" s="68" t="str">
        <x:v>A</x:v>
      </x:c>
      <x:c r="G363" s="68" t="str">
        <x:v>https://unctad.org/publication/review-maritime-transport-2025</x:v>
      </x:c>
    </x:row>
    <x:row r="364">
      <x:c r="A364" s="68" t="str">
        <x:v>SRC-363</x:v>
      </x:c>
      <x:c r="B364" s="68" t="str">
        <x:v>International Maritime Organization</x:v>
      </x:c>
      <x:c r="C364" s="68" t="str">
        <x:v>Integrated IMO Identification Number Scheme</x:v>
      </x:c>
      <x:c r="D364" s="68" t="str">
        <x:v>2026-02-27</x:v>
      </x:c>
      <x:c r="E364" s="68" t="str">
        <x:v>Official identification scheme</x:v>
      </x:c>
      <x:c r="F364" s="68" t="str">
        <x:v>A</x:v>
      </x:c>
      <x:c r="G364" s="68" t="str">
        <x:v>https://wwwcdn.imo.org/localresources/en/OurWork/IIIS/Documents/Circular%20Letter%20No.5096%20-%20Implementation%20of%20Resolution%20A.1215%2834%29%20-%20IMO%20Integrated%20Identification%20Number%20Scheme%20%28Secretariat%29.pdf</x:v>
      </x:c>
    </x:row>
    <x:row r="365">
      <x:c r="A365" s="68" t="str">
        <x:v>SRC-364</x:v>
      </x:c>
      <x:c r="B365" s="68" t="str">
        <x:v>International Maritime Organization</x:v>
      </x:c>
      <x:c r="C365" s="68" t="str">
        <x:v>Registration of Ships and Fraudulent Registration Matters</x:v>
      </x:c>
      <x:c r="D365" s="68" t="str">
        <x:v>Current 2026</x:v>
      </x:c>
      <x:c r="E365" s="68" t="str">
        <x:v>Official legal and registration page</x:v>
      </x:c>
      <x:c r="F365" s="68" t="str">
        <x:v>A</x:v>
      </x:c>
      <x:c r="G365" s="68" t="str">
        <x:v>https://www.imo.org/en/ourwork/legal/pages/registration-of-ships-and-fraudulent-registration-matters.aspx</x:v>
      </x:c>
    </x:row>
    <x:row r="366">
      <x:c r="A366" s="68" t="str">
        <x:v>SRC-365</x:v>
      </x:c>
      <x:c r="B366" s="68" t="str">
        <x:v>International Maritime Organization</x:v>
      </x:c>
      <x:c r="C366" s="68" t="str">
        <x:v>Global Integrated Shipping Information System</x:v>
      </x:c>
      <x:c r="D366" s="68" t="str">
        <x:v>Current 2026</x:v>
      </x:c>
      <x:c r="E366" s="68" t="str">
        <x:v>Official maritime data system</x:v>
      </x:c>
      <x:c r="F366" s="68" t="str">
        <x:v>A</x:v>
      </x:c>
      <x:c r="G366" s="68" t="str">
        <x:v>https://gisis.imo.org/public/default.aspx</x:v>
      </x:c>
    </x:row>
    <x:row r="367">
      <x:c r="A367" s="68" t="str">
        <x:v>SRC-366</x:v>
      </x:c>
      <x:c r="B367" s="68" t="str">
        <x:v>US Energy Information Administration</x:v>
      </x:c>
      <x:c r="C367" s="68" t="str">
        <x:v>World Oil Transit Chokepoints</x:v>
      </x:c>
      <x:c r="D367" s="68" t="str">
        <x:v>Current 2026</x:v>
      </x:c>
      <x:c r="E367" s="68" t="str">
        <x:v>Official energy security dataset</x:v>
      </x:c>
      <x:c r="F367" s="68" t="str">
        <x:v>A</x:v>
      </x:c>
      <x:c r="G367" s="68" t="str">
        <x:v>https://www.eia.gov/international/analysis/special-topics/world_oil_transit_Chokepoints</x:v>
      </x:c>
    </x:row>
    <x:row r="368">
      <x:c r="A368" s="68" t="str">
        <x:v>SRC-367</x:v>
      </x:c>
      <x:c r="B368" s="68" t="str">
        <x:v>US Energy Information Administration</x:v>
      </x:c>
      <x:c r="C368" s="68" t="str">
        <x:v>Global Energy Security Chokepoint Data</x:v>
      </x:c>
      <x:c r="D368" s="68" t="str">
        <x:v>2026</x:v>
      </x:c>
      <x:c r="E368" s="68" t="str">
        <x:v>Official current data tables</x:v>
      </x:c>
      <x:c r="F368" s="68" t="str">
        <x:v>A</x:v>
      </x:c>
      <x:c r="G368" s="68" t="str">
        <x:v>https://www.eia.gov/outlooks/steo/report/energysecurity/article.php</x:v>
      </x:c>
    </x:row>
    <x:row r="369">
      <x:c r="A369" s="68" t="str">
        <x:v>SRC-368</x:v>
      </x:c>
      <x:c r="B369" s="68" t="str">
        <x:v>International Group of P&amp;I Clubs</x:v>
      </x:c>
      <x:c r="C369" s="68" t="str">
        <x:v>About the International Group</x:v>
      </x:c>
      <x:c r="D369" s="68" t="str">
        <x:v>Current 2026</x:v>
      </x:c>
      <x:c r="E369" s="68" t="str">
        <x:v>Official mutual insurance association page</x:v>
      </x:c>
      <x:c r="F369" s="68" t="str">
        <x:v>A</x:v>
      </x:c>
      <x:c r="G369" s="68" t="str">
        <x:v>https://www.igpandi.org/article/about/</x:v>
      </x:c>
    </x:row>
    <x:row r="370">
      <x:c r="A370" s="68" t="str">
        <x:v>SRC-369</x:v>
      </x:c>
      <x:c r="B370" s="68" t="str">
        <x:v>International Group of P&amp;I Clubs</x:v>
      </x:c>
      <x:c r="C370" s="68" t="str">
        <x:v>2026/27 Group Excess of Loss Reinsurance Structure</x:v>
      </x:c>
      <x:c r="D370" s="68" t="str">
        <x:v>2025-12-17</x:v>
      </x:c>
      <x:c r="E370" s="68" t="str">
        <x:v>Official reinsurance programme release</x:v>
      </x:c>
      <x:c r="F370" s="68" t="str">
        <x:v>A</x:v>
      </x:c>
      <x:c r="G370" s="68" t="str">
        <x:v>https://www.igpandi.org/article/the-international-group-pooling-and-group-excess-of-loss-reinsurance-contract-gxl-structure-for-the-202627-policy-year-has-now-been-finalised/</x:v>
      </x:c>
    </x:row>
    <x:row r="371">
      <x:c r="A371" s="68" t="str">
        <x:v>SRC-370</x:v>
      </x:c>
      <x:c r="B371" s="68" t="str">
        <x:v>Lloyd's</x:v>
      </x:c>
      <x:c r="C371" s="68" t="str">
        <x:v>Annual Report 2025</x:v>
      </x:c>
      <x:c r="D371" s="68" t="str">
        <x:v>2026-03-18</x:v>
      </x:c>
      <x:c r="E371" s="68" t="str">
        <x:v>Official insurance market annual report</x:v>
      </x:c>
      <x:c r="F371" s="68" t="str">
        <x:v>A</x:v>
      </x:c>
      <x:c r="G371" s="68" t="str">
        <x:v>https://assets.lloyds.com/media-651c0e64-c1d0-4f97-90f7-883c69fe2ef2/42102f78-bc6d-40be-8d43-52ef92775992/2025%20Lloyd%27s%20Annual%20Report.pdf</x:v>
      </x:c>
    </x:row>
    <x:row r="372">
      <x:c r="A372" s="68" t="str">
        <x:v>SRC-371</x:v>
      </x:c>
      <x:c r="B372" s="68" t="str">
        <x:v>US Treasury OFAC</x:v>
      </x:c>
      <x:c r="C372" s="68" t="str">
        <x:v>Russian Oil Price Cap Guidance</x:v>
      </x:c>
      <x:c r="D372" s="68" t="str">
        <x:v>2023-12-20 / current</x:v>
      </x:c>
      <x:c r="E372" s="68" t="str">
        <x:v>Official sanctions guidance</x:v>
      </x:c>
      <x:c r="F372" s="68" t="str">
        <x:v>A</x:v>
      </x:c>
      <x:c r="G372" s="68" t="str">
        <x:v>https://ofac.treasury.gov/media/931036/download?inline=</x:v>
      </x:c>
    </x:row>
    <x:row r="373">
      <x:c r="A373" s="68" t="str">
        <x:v>SRC-372</x:v>
      </x:c>
      <x:c r="B373" s="68" t="str">
        <x:v>US Treasury OFAC</x:v>
      </x:c>
      <x:c r="C373" s="68" t="str">
        <x:v>Petroleum Services Determination FAQs</x:v>
      </x:c>
      <x:c r="D373" s="68" t="str">
        <x:v>2025-01-10 / updated 2026</x:v>
      </x:c>
      <x:c r="E373" s="68" t="str">
        <x:v>Official sanctions FAQs</x:v>
      </x:c>
      <x:c r="F373" s="68" t="str">
        <x:v>A</x:v>
      </x:c>
      <x:c r="G373" s="68" t="str">
        <x:v>https://ofac.treasury.gov/faqs/1216</x:v>
      </x:c>
    </x:row>
    <x:row r="374">
      <x:c r="A374" s="68" t="str">
        <x:v>SRC-373</x:v>
      </x:c>
      <x:c r="B374" s="68" t="str">
        <x:v>International Chamber of Commerce</x:v>
      </x:c>
      <x:c r="C374" s="68" t="str">
        <x:v>UCP 600 Documentary Credit Rules</x:v>
      </x:c>
      <x:c r="D374" s="68" t="str">
        <x:v>Current 2026</x:v>
      </x:c>
      <x:c r="E374" s="68" t="str">
        <x:v>Official international banking rules</x:v>
      </x:c>
      <x:c r="F374" s="68" t="str">
        <x:v>A</x:v>
      </x:c>
      <x:c r="G374" s="68" t="str">
        <x:v>https://academy.iccwbo.org/trade-finance/e-books/ucp-600/</x:v>
      </x:c>
    </x:row>
    <x:row r="375">
      <x:c r="A375" s="68" t="str">
        <x:v>SRC-374</x:v>
      </x:c>
      <x:c r="B375" s="68" t="str">
        <x:v>International Chamber of Commerce</x:v>
      </x:c>
      <x:c r="C375" s="68" t="str">
        <x:v>Trade Finance Rules and eUCP 2.1</x:v>
      </x:c>
      <x:c r="D375" s="68" t="str">
        <x:v>Current 2026</x:v>
      </x:c>
      <x:c r="E375" s="68" t="str">
        <x:v>Official trade finance portal</x:v>
      </x:c>
      <x:c r="F375" s="68" t="str">
        <x:v>A</x:v>
      </x:c>
      <x:c r="G375" s="68" t="str">
        <x:v>https://iccwbo.org/global-insights/trade-finance/</x:v>
      </x:c>
    </x:row>
    <x:row r="376">
      <x:c r="A376" s="68" t="str">
        <x:v>SRC-375</x:v>
      </x:c>
      <x:c r="B376" s="68" t="str">
        <x:v>SWIFT</x:v>
      </x:c>
      <x:c r="C376" s="68" t="str">
        <x:v>Category 7 Documentary Credits and Guarantees</x:v>
      </x:c>
      <x:c r="D376" s="68" t="str">
        <x:v>2023 / current standard</x:v>
      </x:c>
      <x:c r="E376" s="68" t="str">
        <x:v>Official messaging standard</x:v>
      </x:c>
      <x:c r="F376" s="68" t="str">
        <x:v>A</x:v>
      </x:c>
      <x:c r="G376" s="68" t="str">
        <x:v>https://www2.swift.com/knowledgecentre/rest/v1/publications/us7m_20230720/2.0/us7m_20230720.pdf?logDownload=true</x:v>
      </x:c>
    </x:row>
    <x:row r="377">
      <x:c r="A377" s="68" t="str">
        <x:v>SRC-376</x:v>
      </x:c>
      <x:c r="B377" s="68" t="str">
        <x:v>SWIFT</x:v>
      </x:c>
      <x:c r="C377" s="68" t="str">
        <x:v>February 2026 Glossary</x:v>
      </x:c>
      <x:c r="D377" s="68" t="str">
        <x:v>2026-02-10</x:v>
      </x:c>
      <x:c r="E377" s="68" t="str">
        <x:v>Official terminology standard</x:v>
      </x:c>
      <x:c r="F377" s="68" t="str">
        <x:v>A</x:v>
      </x:c>
      <x:c r="G377" s="68" t="str">
        <x:v>https://www2.swift.com/knowledgecentre/rest/v1/publications/udic/_latest/udic.pdf?logDownload=true</x:v>
      </x:c>
    </x:row>
    <x:row r="378">
      <x:c r="A378" s="68" t="str">
        <x:v>SRC-377</x:v>
      </x:c>
      <x:c r="B378" s="68" t="str">
        <x:v>International Chamber of Commerce</x:v>
      </x:c>
      <x:c r="C378" s="68" t="str">
        <x:v>ICC Trade Register 2025 Market Commentary</x:v>
      </x:c>
      <x:c r="D378" s="68" t="str">
        <x:v>2025-10-03</x:v>
      </x:c>
      <x:c r="E378" s="68" t="str">
        <x:v>Official trade finance risk commentary</x:v>
      </x:c>
      <x:c r="F378" s="68" t="str">
        <x:v>A</x:v>
      </x:c>
      <x:c r="G378" s="68" t="str">
        <x:v>https://iccwbo.org/wp-content/uploads/sites/3/2025/10/ICC-Market-Commentary_Trade-Register-2025.pdf</x:v>
      </x:c>
    </x:row>
    <x:row r="379">
      <x:c r="A379" s="68" t="str">
        <x:v>SRC-378</x:v>
      </x:c>
      <x:c r="B379" s="68" t="str">
        <x:v>International Chamber of Commerce</x:v>
      </x:c>
      <x:c r="C379" s="68" t="str">
        <x:v>ICC Trade Register 2025</x:v>
      </x:c>
      <x:c r="D379" s="68" t="str">
        <x:v>2025-12</x:v>
      </x:c>
      <x:c r="E379" s="68" t="str">
        <x:v>Official trade finance risk database portal</x:v>
      </x:c>
      <x:c r="F379" s="68" t="str">
        <x:v>A</x:v>
      </x:c>
      <x:c r="G379" s="68" t="str">
        <x:v>https://academy.iccwbo.org/trade-register/</x:v>
      </x:c>
    </x:row>
    <x:row r="380">
      <x:c r="A380" s="68" t="str">
        <x:v>SRC-379</x:v>
      </x:c>
      <x:c r="B380" s="68" t="str">
        <x:v>NVIDIA</x:v>
      </x:c>
      <x:c r="C380" s="68" t="str">
        <x:v>Fourth Quarter and Fiscal 2026 Financial Results</x:v>
      </x:c>
      <x:c r="D380" s="68" t="str">
        <x:v>2026-02-25</x:v>
      </x:c>
      <x:c r="E380" s="68" t="str">
        <x:v>Official financial release</x:v>
      </x:c>
      <x:c r="F380" s="68" t="str">
        <x:v>A</x:v>
      </x:c>
      <x:c r="G380" s="68" t="str">
        <x:v>https://investor.nvidia.com/news/press-release-details/2026/NVIDIA-Announces-Financial-Results-for-Fourth-Quarter-and-Fiscal-2026/default.aspx</x:v>
      </x:c>
    </x:row>
    <x:row r="381">
      <x:c r="A381" s="68" t="str">
        <x:v>SRC-380</x:v>
      </x:c>
      <x:c r="B381" s="68" t="str">
        <x:v>NVIDIA</x:v>
      </x:c>
      <x:c r="C381" s="68" t="str">
        <x:v>First Quarter Fiscal 2027 Financial Results</x:v>
      </x:c>
      <x:c r="D381" s="68" t="str">
        <x:v>2026-05-20</x:v>
      </x:c>
      <x:c r="E381" s="68" t="str">
        <x:v>Official financial release</x:v>
      </x:c>
      <x:c r="F381" s="68" t="str">
        <x:v>A</x:v>
      </x:c>
      <x:c r="G381" s="68" t="str">
        <x:v>https://investor.nvidia.com/news/press-release-details/2026/NVIDIA-Announces-Financial-Results-for-First-Quarter-Fiscal-2027/default.aspx</x:v>
      </x:c>
    </x:row>
    <x:row r="382">
      <x:c r="A382" s="68" t="str">
        <x:v>SRC-381</x:v>
      </x:c>
      <x:c r="B382" s="68" t="str">
        <x:v>NVIDIA</x:v>
      </x:c>
      <x:c r="C382" s="68" t="str">
        <x:v>2026 Annual Report</x:v>
      </x:c>
      <x:c r="D382" s="68" t="str">
        <x:v>2026-05-12</x:v>
      </x:c>
      <x:c r="E382" s="68" t="str">
        <x:v>Official SEC annual report</x:v>
      </x:c>
      <x:c r="F382" s="68" t="str">
        <x:v>A</x:v>
      </x:c>
      <x:c r="G382" s="68" t="str">
        <x:v>https://www.sec.gov/Archives/edgar/data/1045810/000104581026000038/a2026-annualxreportxwebxfi.pdf</x:v>
      </x:c>
    </x:row>
    <x:row r="383">
      <x:c r="A383" s="68" t="str">
        <x:v>SRC-382</x:v>
      </x:c>
      <x:c r="B383" s="68" t="str">
        <x:v>TSMC</x:v>
      </x:c>
      <x:c r="C383" s="68" t="str">
        <x:v>2025 Annual Report</x:v>
      </x:c>
      <x:c r="D383" s="68" t="str">
        <x:v>2026-04-17</x:v>
      </x:c>
      <x:c r="E383" s="68" t="str">
        <x:v>Official annual report</x:v>
      </x:c>
      <x:c r="F383" s="68" t="str">
        <x:v>A</x:v>
      </x:c>
      <x:c r="G383" s="68" t="str">
        <x:v>https://investor.tsmc.com/static/annualReports/2025/english/index.html</x:v>
      </x:c>
    </x:row>
    <x:row r="384">
      <x:c r="A384" s="68" t="str">
        <x:v>SRC-383</x:v>
      </x:c>
      <x:c r="B384" s="68" t="str">
        <x:v>TSMC</x:v>
      </x:c>
      <x:c r="C384" s="68" t="str">
        <x:v>TSMC Arizona Investment Overview</x:v>
      </x:c>
      <x:c r="D384" s="68" t="str">
        <x:v>Current 2026</x:v>
      </x:c>
      <x:c r="E384" s="68" t="str">
        <x:v>Official company project page</x:v>
      </x:c>
      <x:c r="F384" s="68" t="str">
        <x:v>A</x:v>
      </x:c>
      <x:c r="G384" s="68" t="str">
        <x:v>https://www.tsmc.com/static/abouttsmcaz/index.htm</x:v>
      </x:c>
    </x:row>
    <x:row r="385">
      <x:c r="A385" s="68" t="str">
        <x:v>SRC-384</x:v>
      </x:c>
      <x:c r="B385" s="68" t="str">
        <x:v>TSMC</x:v>
      </x:c>
      <x:c r="C385" s="68" t="str">
        <x:v>TSMC Intends to Expand Its Investment in the United States</x:v>
      </x:c>
      <x:c r="D385" s="68" t="str">
        <x:v>2025-03-04</x:v>
      </x:c>
      <x:c r="E385" s="68" t="str">
        <x:v>Official company release</x:v>
      </x:c>
      <x:c r="F385" s="68" t="str">
        <x:v>A</x:v>
      </x:c>
      <x:c r="G385" s="68" t="str">
        <x:v>https://pr.tsmc.com/english/news/3210</x:v>
      </x:c>
    </x:row>
    <x:row r="386">
      <x:c r="A386" s="68" t="str">
        <x:v>SRC-385</x:v>
      </x:c>
      <x:c r="B386" s="68" t="str">
        <x:v>ASML</x:v>
      </x:c>
      <x:c r="C386" s="68" t="str">
        <x:v>2025 Annual Report</x:v>
      </x:c>
      <x:c r="D386" s="68" t="str">
        <x:v>2026-02-25</x:v>
      </x:c>
      <x:c r="E386" s="68" t="str">
        <x:v>Official annual report</x:v>
      </x:c>
      <x:c r="F386" s="68" t="str">
        <x:v>A</x:v>
      </x:c>
      <x:c r="G386" s="68" t="str">
        <x:v>https://www.asml.com/investors/annual-report/2025</x:v>
      </x:c>
    </x:row>
    <x:row r="387">
      <x:c r="A387" s="68" t="str">
        <x:v>SRC-386</x:v>
      </x:c>
      <x:c r="B387" s="68" t="str">
        <x:v>ASML</x:v>
      </x:c>
      <x:c r="C387" s="68" t="str">
        <x:v>EUV Lithography Systems</x:v>
      </x:c>
      <x:c r="D387" s="68" t="str">
        <x:v>Current 2026</x:v>
      </x:c>
      <x:c r="E387" s="68" t="str">
        <x:v>Official product page</x:v>
      </x:c>
      <x:c r="F387" s="68" t="str">
        <x:v>A</x:v>
      </x:c>
      <x:c r="G387" s="68" t="str">
        <x:v>https://www.asml.com/products/euv-lithography-systems</x:v>
      </x:c>
    </x:row>
    <x:row r="388">
      <x:c r="A388" s="68" t="str">
        <x:v>SRC-387</x:v>
      </x:c>
      <x:c r="B388" s="68" t="str">
        <x:v>ASML</x:v>
      </x:c>
      <x:c r="C388" s="68" t="str">
        <x:v>2025 Financial Results</x:v>
      </x:c>
      <x:c r="D388" s="68" t="str">
        <x:v>2026-01-28</x:v>
      </x:c>
      <x:c r="E388" s="68" t="str">
        <x:v>Official company release</x:v>
      </x:c>
      <x:c r="F388" s="68" t="str">
        <x:v>A</x:v>
      </x:c>
      <x:c r="G388" s="68" t="str">
        <x:v>https://www.asml.com/news/press-releases/2026/q4-2025-financial-results</x:v>
      </x:c>
    </x:row>
    <x:row r="389">
      <x:c r="A389" s="68" t="str">
        <x:v>SRC-388</x:v>
      </x:c>
      <x:c r="B389" s="68" t="str">
        <x:v>Synopsys</x:v>
      </x:c>
      <x:c r="C389" s="68" t="str">
        <x:v>TSMC A16 and N2P Certified EDA Flows</x:v>
      </x:c>
      <x:c r="D389" s="68" t="str">
        <x:v>2025-04-23</x:v>
      </x:c>
      <x:c r="E389" s="68" t="str">
        <x:v>Official collaboration release</x:v>
      </x:c>
      <x:c r="F389" s="68" t="str">
        <x:v>A</x:v>
      </x:c>
      <x:c r="G389" s="68" t="str">
        <x:v>https://investor.synopsys.com/news/news-details/2025/Synopsys-and-TSMC-Usher-In-Angstrom-Scale-Designs-with-Certified-EDA-Flows-on-Advanced-TSMC-A16-and-N2P-Processes/default.aspx</x:v>
      </x:c>
    </x:row>
    <x:row r="390">
      <x:c r="A390" s="68" t="str">
        <x:v>SRC-389</x:v>
      </x:c>
      <x:c r="B390" s="68" t="str">
        <x:v>Synopsys</x:v>
      </x:c>
      <x:c r="C390" s="68" t="str">
        <x:v>NVIDIA Grace Blackwell and AI for EDA</x:v>
      </x:c>
      <x:c r="D390" s="68" t="str">
        <x:v>2025</x:v>
      </x:c>
      <x:c r="E390" s="68" t="str">
        <x:v>Official collaboration release</x:v>
      </x:c>
      <x:c r="F390" s="68" t="str">
        <x:v>A</x:v>
      </x:c>
      <x:c r="G390" s="68" t="str">
        <x:v>https://investor.synopsys.com/news/news-details/2025/Synopsys-Accelerates-Chip-Design-with-NVIDIA-Grace-Blackwell-and-AI-to-Speed-Electronic-Design-Automation/default.aspx</x:v>
      </x:c>
    </x:row>
    <x:row r="391">
      <x:c r="A391" s="68" t="str">
        <x:v>SRC-390</x:v>
      </x:c>
      <x:c r="B391" s="68" t="str">
        <x:v>Cadence</x:v>
      </x:c>
      <x:c r="C391" s="68" t="str">
        <x:v>Fiscal Year 2025 Financial Results</x:v>
      </x:c>
      <x:c r="D391" s="68" t="str">
        <x:v>2026-02-17</x:v>
      </x:c>
      <x:c r="E391" s="68" t="str">
        <x:v>Official financial release</x:v>
      </x:c>
      <x:c r="F391" s="68" t="str">
        <x:v>A</x:v>
      </x:c>
      <x:c r="G391" s="68" t="str">
        <x:v>https://investor.cadence.com/news/news-details/2026/Cadence-Reports-Fourth-Quarter-and-Fiscal-Year-2025-Financial-Results/default.aspx</x:v>
      </x:c>
    </x:row>
    <x:row r="392">
      <x:c r="A392" s="68" t="str">
        <x:v>SRC-391</x:v>
      </x:c>
      <x:c r="B392" s="68" t="str">
        <x:v>Cadence</x:v>
      </x:c>
      <x:c r="C392" s="68" t="str">
        <x:v>First Quarter 2026 Financial Results</x:v>
      </x:c>
      <x:c r="D392" s="68" t="str">
        <x:v>2026-04-27</x:v>
      </x:c>
      <x:c r="E392" s="68" t="str">
        <x:v>Official financial release</x:v>
      </x:c>
      <x:c r="F392" s="68" t="str">
        <x:v>A</x:v>
      </x:c>
      <x:c r="G392" s="68" t="str">
        <x:v>https://investor.cadence.com/news/news-details/2026/Cadence-Reports-First-Quarter-2026-Financial-Results/default.aspx</x:v>
      </x:c>
    </x:row>
    <x:row r="393">
      <x:c r="A393" s="68" t="str">
        <x:v>SRC-392</x:v>
      </x:c>
      <x:c r="B393" s="68" t="str">
        <x:v>Arm</x:v>
      </x:c>
      <x:c r="C393" s="68" t="str">
        <x:v>Arm AGI CPU Launch</x:v>
      </x:c>
      <x:c r="D393" s="68" t="str">
        <x:v>2026-03-24</x:v>
      </x:c>
      <x:c r="E393" s="68" t="str">
        <x:v>Official product release</x:v>
      </x:c>
      <x:c r="F393" s="68" t="str">
        <x:v>A</x:v>
      </x:c>
      <x:c r="G393" s="68" t="str">
        <x:v>https://newsroom.arm.com/news/arm-agi-cpu-launch</x:v>
      </x:c>
    </x:row>
    <x:row r="394">
      <x:c r="A394" s="68" t="str">
        <x:v>SRC-393</x:v>
      </x:c>
      <x:c r="B394" s="68" t="str">
        <x:v>Arm</x:v>
      </x:c>
      <x:c r="C394" s="68" t="str">
        <x:v>Arm Neoverse for Cloud and AI Data Centers</x:v>
      </x:c>
      <x:c r="D394" s="68" t="str">
        <x:v>Current 2026</x:v>
      </x:c>
      <x:c r="E394" s="68" t="str">
        <x:v>Official product page</x:v>
      </x:c>
      <x:c r="F394" s="68" t="str">
        <x:v>A</x:v>
      </x:c>
      <x:c r="G394" s="68" t="str">
        <x:v>https://www.arm.com/products/cloud-datacenter</x:v>
      </x:c>
    </x:row>
    <x:row r="395">
      <x:c r="A395" s="68" t="str">
        <x:v>SRC-394</x:v>
      </x:c>
      <x:c r="B395" s="68" t="str">
        <x:v>OpenAI</x:v>
      </x:c>
      <x:c r="C395" s="68" t="str">
        <x:v>Announcing the Stargate Project</x:v>
      </x:c>
      <x:c r="D395" s="68" t="str">
        <x:v>2025-01-21</x:v>
      </x:c>
      <x:c r="E395" s="68" t="str">
        <x:v>Official project announcement</x:v>
      </x:c>
      <x:c r="F395" s="68" t="str">
        <x:v>A</x:v>
      </x:c>
      <x:c r="G395" s="68" t="str">
        <x:v>https://openai.com/index/announcing-the-stargate-project/</x:v>
      </x:c>
    </x:row>
    <x:row r="396">
      <x:c r="A396" s="68" t="str">
        <x:v>SRC-395</x:v>
      </x:c>
      <x:c r="B396" s="68" t="str">
        <x:v>OpenAI</x:v>
      </x:c>
      <x:c r="C396" s="68" t="str">
        <x:v>Building the Compute Infrastructure for the Intelligence Age</x:v>
      </x:c>
      <x:c r="D396" s="68" t="str">
        <x:v>2026-04-29</x:v>
      </x:c>
      <x:c r="E396" s="68" t="str">
        <x:v>Official infrastructure update</x:v>
      </x:c>
      <x:c r="F396" s="68" t="str">
        <x:v>A</x:v>
      </x:c>
      <x:c r="G396" s="68" t="str">
        <x:v>https://openai.com/index/building-the-compute-infrastructure-for-the-intelligence-age/</x:v>
      </x:c>
    </x:row>
    <x:row r="397">
      <x:c r="A397" s="68" t="str">
        <x:v>SRC-396</x:v>
      </x:c>
      <x:c r="B397" s="68" t="str">
        <x:v>OpenAI</x:v>
      </x:c>
      <x:c r="C397" s="68" t="str">
        <x:v>Stargate Advances with 4.5GW Oracle Partnership</x:v>
      </x:c>
      <x:c r="D397" s="68" t="str">
        <x:v>2025-07-22</x:v>
      </x:c>
      <x:c r="E397" s="68" t="str">
        <x:v>Official partnership release</x:v>
      </x:c>
      <x:c r="F397" s="68" t="str">
        <x:v>A</x:v>
      </x:c>
      <x:c r="G397" s="68" t="str">
        <x:v>https://openai.com/index/stargate-advances-with-partnership-with-oracle/</x:v>
      </x:c>
    </x:row>
    <x:row r="398">
      <x:c r="A398" s="68" t="str">
        <x:v>SRC-397</x:v>
      </x:c>
      <x:c r="B398" s="68" t="str">
        <x:v>OpenAI</x:v>
      </x:c>
      <x:c r="C398" s="68" t="str">
        <x:v>Five New Stargate Sites</x:v>
      </x:c>
      <x:c r="D398" s="68" t="str">
        <x:v>2025-09-23</x:v>
      </x:c>
      <x:c r="E398" s="68" t="str">
        <x:v>Official infrastructure release</x:v>
      </x:c>
      <x:c r="F398" s="68" t="str">
        <x:v>A</x:v>
      </x:c>
      <x:c r="G398" s="68" t="str">
        <x:v>https://openai.com/index/five-new-stargate-sites/</x:v>
      </x:c>
    </x:row>
    <x:row r="399">
      <x:c r="A399" s="68" t="str">
        <x:v>SRC-398</x:v>
      </x:c>
      <x:c r="B399" s="68" t="str">
        <x:v>OpenAI</x:v>
      </x:c>
      <x:c r="C399" s="68" t="str">
        <x:v>Stargate Community Update</x:v>
      </x:c>
      <x:c r="D399" s="68" t="str">
        <x:v>2026-01-20</x:v>
      </x:c>
      <x:c r="E399" s="68" t="str">
        <x:v>Official infrastructure update</x:v>
      </x:c>
      <x:c r="F399" s="68" t="str">
        <x:v>A</x:v>
      </x:c>
      <x:c r="G399" s="68" t="str">
        <x:v>https://openai.com/index/stargate-community/</x:v>
      </x:c>
    </x:row>
    <x:row r="400">
      <x:c r="A400" s="68" t="str">
        <x:v>SRC-399</x:v>
      </x:c>
      <x:c r="B400" s="68" t="str">
        <x:v>OpenAI</x:v>
      </x:c>
      <x:c r="C400" s="68" t="str">
        <x:v>OpenAI and Broadcom Jalapeño Inference Chip</x:v>
      </x:c>
      <x:c r="D400" s="68" t="str">
        <x:v>2026-06-24</x:v>
      </x:c>
      <x:c r="E400" s="68" t="str">
        <x:v>Official chip release</x:v>
      </x:c>
      <x:c r="F400" s="68" t="str">
        <x:v>A</x:v>
      </x:c>
      <x:c r="G400" s="68" t="str">
        <x:v>https://openai.com/index/openai-broadcom-jalapeno-inference-chip/</x:v>
      </x:c>
    </x:row>
    <x:row r="401">
      <x:c r="A401" s="68" t="str">
        <x:v>SRC-400</x:v>
      </x:c>
      <x:c r="B401" s="68" t="str">
        <x:v>Microsoft</x:v>
      </x:c>
      <x:c r="C401" s="68" t="str">
        <x:v>The Next Chapter of the Microsoft–OpenAI Partnership</x:v>
      </x:c>
      <x:c r="D401" s="68" t="str">
        <x:v>2025-10-28</x:v>
      </x:c>
      <x:c r="E401" s="68" t="str">
        <x:v>Official partnership release</x:v>
      </x:c>
      <x:c r="F401" s="68" t="str">
        <x:v>A</x:v>
      </x:c>
      <x:c r="G401" s="68" t="str">
        <x:v>https://blogs.microsoft.com/blog/2025/10/28/the-next-chapter-of-the-microsoft-openai-partnership/</x:v>
      </x:c>
    </x:row>
    <x:row r="402">
      <x:c r="A402" s="68" t="str">
        <x:v>SRC-401</x:v>
      </x:c>
      <x:c r="B402" s="68" t="str">
        <x:v>Microsoft</x:v>
      </x:c>
      <x:c r="C402" s="68" t="str">
        <x:v>The Next Phase of the Microsoft–OpenAI Partnership</x:v>
      </x:c>
      <x:c r="D402" s="68" t="str">
        <x:v>2026-04-27</x:v>
      </x:c>
      <x:c r="E402" s="68" t="str">
        <x:v>Official partnership release</x:v>
      </x:c>
      <x:c r="F402" s="68" t="str">
        <x:v>A</x:v>
      </x:c>
      <x:c r="G402" s="68" t="str">
        <x:v>https://blogs.microsoft.com/blog/2026/04/27/the-next-phase-of-the-microsoft-openai-partnership/</x:v>
      </x:c>
    </x:row>
    <x:row r="403">
      <x:c r="A403" s="68" t="str">
        <x:v>SRC-402</x:v>
      </x:c>
      <x:c r="B403" s="68" t="str">
        <x:v>Microsoft</x:v>
      </x:c>
      <x:c r="C403" s="68" t="str">
        <x:v>Community-First AI Infrastructure</x:v>
      </x:c>
      <x:c r="D403" s="68" t="str">
        <x:v>2026-01-13</x:v>
      </x:c>
      <x:c r="E403" s="68" t="str">
        <x:v>Official policy statement</x:v>
      </x:c>
      <x:c r="F403" s="68" t="str">
        <x:v>A</x:v>
      </x:c>
      <x:c r="G403" s="68" t="str">
        <x:v>https://blogs.microsoft.com/on-the-issues/2026/01/13/community-first-ai-infrastructure/</x:v>
      </x:c>
    </x:row>
    <x:row r="404">
      <x:c r="A404" s="68" t="str">
        <x:v>SRC-403</x:v>
      </x:c>
      <x:c r="B404" s="68" t="str">
        <x:v>SoftBank Group</x:v>
      </x:c>
      <x:c r="C404" s="68" t="str">
        <x:v>Follow-on Investments in OpenAI</x:v>
      </x:c>
      <x:c r="D404" s="68" t="str">
        <x:v>2026-02-27</x:v>
      </x:c>
      <x:c r="E404" s="68" t="str">
        <x:v>Official investment release</x:v>
      </x:c>
      <x:c r="F404" s="68" t="str">
        <x:v>A</x:v>
      </x:c>
      <x:c r="G404" s="68" t="str">
        <x:v>https://group.softbank/en/news/press/20260227</x:v>
      </x:c>
    </x:row>
    <x:row r="405">
      <x:c r="A405" s="68" t="str">
        <x:v>SRC-404</x:v>
      </x:c>
      <x:c r="B405" s="68" t="str">
        <x:v>SoftBank Group</x:v>
      </x:c>
      <x:c r="C405" s="68" t="str">
        <x:v>Execution of $40 Billion Bridge Facility</x:v>
      </x:c>
      <x:c r="D405" s="68" t="str">
        <x:v>2026-03-27</x:v>
      </x:c>
      <x:c r="E405" s="68" t="str">
        <x:v>Official financing release</x:v>
      </x:c>
      <x:c r="F405" s="68" t="str">
        <x:v>A</x:v>
      </x:c>
      <x:c r="G405" s="68" t="str">
        <x:v>https://group.softbank/en/news/press/20260327</x:v>
      </x:c>
    </x:row>
    <x:row r="406">
      <x:c r="A406" s="68" t="str">
        <x:v>SRC-405</x:v>
      </x:c>
      <x:c r="B406" s="68" t="str">
        <x:v>SoftBank Group</x:v>
      </x:c>
      <x:c r="C406" s="68" t="str">
        <x:v>Execution of Second OpenAI Follow-on Tranche</x:v>
      </x:c>
      <x:c r="D406" s="68" t="str">
        <x:v>2026-07-01</x:v>
      </x:c>
      <x:c r="E406" s="68" t="str">
        <x:v>Official investment release</x:v>
      </x:c>
      <x:c r="F406" s="68" t="str">
        <x:v>A</x:v>
      </x:c>
      <x:c r="G406" s="68" t="str">
        <x:v>https://group.softbank/en/news/press/20260701</x:v>
      </x:c>
    </x:row>
    <x:row r="407">
      <x:c r="A407" s="68" t="str">
        <x:v>SRC-406</x:v>
      </x:c>
      <x:c r="B407" s="68" t="str">
        <x:v>SoftBank</x:v>
      </x:c>
      <x:c r="C407" s="68" t="str">
        <x:v>SB Neo Neocloud Business in the United States</x:v>
      </x:c>
      <x:c r="D407" s="68" t="str">
        <x:v>2026-07-02</x:v>
      </x:c>
      <x:c r="E407" s="68" t="str">
        <x:v>Official company release</x:v>
      </x:c>
      <x:c r="F407" s="68" t="str">
        <x:v>A</x:v>
      </x:c>
      <x:c r="G407" s="68" t="str">
        <x:v>https://www.softbank.jp/en/corp/news/press/sbkk/2026/20260702_01/</x:v>
      </x:c>
    </x:row>
    <x:row r="408">
      <x:c r="A408" s="68" t="str">
        <x:v>SRC-407</x:v>
      </x:c>
      <x:c r="B408" s="68" t="str">
        <x:v>Oracle</x:v>
      </x:c>
      <x:c r="C408" s="68" t="str">
        <x:v>AI Data Centers and Stargate Sites</x:v>
      </x:c>
      <x:c r="D408" s="68" t="str">
        <x:v>Current 2026</x:v>
      </x:c>
      <x:c r="E408" s="68" t="str">
        <x:v>Official infrastructure portal</x:v>
      </x:c>
      <x:c r="F408" s="68" t="str">
        <x:v>A</x:v>
      </x:c>
      <x:c r="G408" s="68" t="str">
        <x:v>https://www.oracle.com/data-centers/</x:v>
      </x:c>
    </x:row>
    <x:row r="409">
      <x:c r="A409" s="68" t="str">
        <x:v>SRC-408</x:v>
      </x:c>
      <x:c r="B409" s="68" t="str">
        <x:v>CoreWeave</x:v>
      </x:c>
      <x:c r="C409" s="68" t="str">
        <x:v>2025 Form 10-K</x:v>
      </x:c>
      <x:c r="D409" s="68" t="str">
        <x:v>2026-03-02</x:v>
      </x:c>
      <x:c r="E409" s="68" t="str">
        <x:v>Official SEC annual report</x:v>
      </x:c>
      <x:c r="F409" s="68" t="str">
        <x:v>A</x:v>
      </x:c>
      <x:c r="G409" s="68" t="str">
        <x:v>https://www.sec.gov/Archives/edgar/data/1769628/000176962826000104/crwv-20251231.htm</x:v>
      </x:c>
    </x:row>
    <x:row r="410">
      <x:c r="A410" s="68" t="str">
        <x:v>SRC-409</x:v>
      </x:c>
      <x:c r="B410" s="68" t="str">
        <x:v>CoreWeave</x:v>
      </x:c>
      <x:c r="C410" s="68" t="str">
        <x:v>$8.5 Billion GPU-Backed Financing Facility</x:v>
      </x:c>
      <x:c r="D410" s="68" t="str">
        <x:v>2026-03-31</x:v>
      </x:c>
      <x:c r="E410" s="68" t="str">
        <x:v>Official financing release</x:v>
      </x:c>
      <x:c r="F410" s="68" t="str">
        <x:v>A</x:v>
      </x:c>
      <x:c r="G410" s="68" t="str">
        <x:v>https://investors.coreweave.com/news/news-details/2026/CoreWeave-Closes-Landmark-8-5-Billion-Financing-Facility-Achieving-First-Investment-Grade-Rated-GPU-backed-Financing/default.aspx</x:v>
      </x:c>
    </x:row>
    <x:row r="411">
      <x:c r="A411" s="68" t="str">
        <x:v>SRC-410</x:v>
      </x:c>
      <x:c r="B411" s="68" t="str">
        <x:v>CoreWeave</x:v>
      </x:c>
      <x:c r="C411" s="68" t="str">
        <x:v>AI Data Center Fleet and Power Capacity</x:v>
      </x:c>
      <x:c r="D411" s="68" t="str">
        <x:v>Current 2026</x:v>
      </x:c>
      <x:c r="E411" s="68" t="str">
        <x:v>Official infrastructure page</x:v>
      </x:c>
      <x:c r="F411" s="68" t="str">
        <x:v>A</x:v>
      </x:c>
      <x:c r="G411" s="68" t="str">
        <x:v>https://www.coreweave.com/ai-data-centers</x:v>
      </x:c>
    </x:row>
    <x:row r="412">
      <x:c r="A412" s="68" t="str">
        <x:v>SRC-411</x:v>
      </x:c>
      <x:c r="B412" s="68" t="str">
        <x:v>CoreWeave</x:v>
      </x:c>
      <x:c r="C412" s="68" t="str">
        <x:v>Sweden Capacity Expansion</x:v>
      </x:c>
      <x:c r="D412" s="68" t="str">
        <x:v>2026-06-24</x:v>
      </x:c>
      <x:c r="E412" s="68" t="str">
        <x:v>Official company release</x:v>
      </x:c>
      <x:c r="F412" s="68" t="str">
        <x:v>A</x:v>
      </x:c>
      <x:c r="G412" s="68" t="str">
        <x:v>https://www.coreweave.com/news/coreweave-partners-with-conapto-to-expand-ai-cloud-capacity-in-sweden-powered-by-renewable-energy</x:v>
      </x:c>
    </x:row>
    <x:row r="413">
      <x:c r="A413" s="68" t="str">
        <x:v>SRC-412</x:v>
      </x:c>
      <x:c r="B413" s="68" t="str">
        <x:v>Anthropic</x:v>
      </x:c>
      <x:c r="C413" s="68" t="str">
        <x:v>Amazon Collaboration for Up to 5GW</x:v>
      </x:c>
      <x:c r="D413" s="68" t="str">
        <x:v>2026-04-20</x:v>
      </x:c>
      <x:c r="E413" s="68" t="str">
        <x:v>Official partnership release</x:v>
      </x:c>
      <x:c r="F413" s="68" t="str">
        <x:v>A</x:v>
      </x:c>
      <x:c r="G413" s="68" t="str">
        <x:v>https://www.anthropic.com/news/anthropic-amazon-compute</x:v>
      </x:c>
    </x:row>
    <x:row r="414">
      <x:c r="A414" s="68" t="str">
        <x:v>SRC-413</x:v>
      </x:c>
      <x:c r="B414" s="68" t="str">
        <x:v>Anthropic</x:v>
      </x:c>
      <x:c r="C414" s="68" t="str">
        <x:v>Google and Broadcom TPU Collaboration</x:v>
      </x:c>
      <x:c r="D414" s="68" t="str">
        <x:v>2026-04-06</x:v>
      </x:c>
      <x:c r="E414" s="68" t="str">
        <x:v>Official partnership release</x:v>
      </x:c>
      <x:c r="F414" s="68" t="str">
        <x:v>A</x:v>
      </x:c>
      <x:c r="G414" s="68" t="str">
        <x:v>https://www.anthropic.com/news/google-broadcom-partnership-compute</x:v>
      </x:c>
    </x:row>
    <x:row r="415">
      <x:c r="A415" s="68" t="str">
        <x:v>SRC-414</x:v>
      </x:c>
      <x:c r="B415" s="68" t="str">
        <x:v>Anthropic</x:v>
      </x:c>
      <x:c r="C415" s="68" t="str">
        <x:v>Amazon Investment and Trainium Partnership</x:v>
      </x:c>
      <x:c r="D415" s="68" t="str">
        <x:v>2024-11-22</x:v>
      </x:c>
      <x:c r="E415" s="68" t="str">
        <x:v>Official partnership release</x:v>
      </x:c>
      <x:c r="F415" s="68" t="str">
        <x:v>A</x:v>
      </x:c>
      <x:c r="G415" s="68" t="str">
        <x:v>https://www.anthropic.com/news/anthropic-amazon-trainium</x:v>
      </x:c>
    </x:row>
    <x:row r="416">
      <x:c r="A416" s="68" t="str">
        <x:v>SRC-415</x:v>
      </x:c>
      <x:c r="B416" s="68" t="str">
        <x:v>Anthropic</x:v>
      </x:c>
      <x:c r="C416" s="68" t="str">
        <x:v>Expanded Use of Google Cloud TPUs</x:v>
      </x:c>
      <x:c r="D416" s="68" t="str">
        <x:v>2025-10-23</x:v>
      </x:c>
      <x:c r="E416" s="68" t="str">
        <x:v>Official partnership release</x:v>
      </x:c>
      <x:c r="F416" s="68" t="str">
        <x:v>A</x:v>
      </x:c>
      <x:c r="G416" s="68" t="str">
        <x:v>https://www.anthropic.com/news/expanding-our-use-of-google-cloud-tpus-and-services</x:v>
      </x:c>
    </x:row>
    <x:row r="417">
      <x:c r="A417" s="68" t="str">
        <x:v>SRC-416</x:v>
      </x:c>
      <x:c r="B417" s="68" t="str">
        <x:v>Meta</x:v>
      </x:c>
      <x:c r="C417" s="68" t="str">
        <x:v>US AI Infrastructure Investment Commitment</x:v>
      </x:c>
      <x:c r="D417" s="68" t="str">
        <x:v>2025-11-07</x:v>
      </x:c>
      <x:c r="E417" s="68" t="str">
        <x:v>Official company release</x:v>
      </x:c>
      <x:c r="F417" s="68" t="str">
        <x:v>A</x:v>
      </x:c>
      <x:c r="G417" s="68" t="str">
        <x:v>https://about.fb.com/news/2025/11/meta-data-centers-drive-economic-growth-across-us/</x:v>
      </x:c>
    </x:row>
    <x:row r="418">
      <x:c r="A418" s="68" t="str">
        <x:v>SRC-417</x:v>
      </x:c>
      <x:c r="B418" s="68" t="str">
        <x:v>Meta</x:v>
      </x:c>
      <x:c r="C418" s="68" t="str">
        <x:v>Constellation Nuclear Energy Agreement</x:v>
      </x:c>
      <x:c r="D418" s="68" t="str">
        <x:v>2025-06-03</x:v>
      </x:c>
      <x:c r="E418" s="68" t="str">
        <x:v>Official company release</x:v>
      </x:c>
      <x:c r="F418" s="68" t="str">
        <x:v>A</x:v>
      </x:c>
      <x:c r="G418" s="68" t="str">
        <x:v>https://about.fb.com/news/2025/06/meta-constellation-partner-clean-energy-project/</x:v>
      </x:c>
    </x:row>
    <x:row r="419">
      <x:c r="A419" s="68" t="str">
        <x:v>SRC-418</x:v>
      </x:c>
      <x:c r="B419" s="68" t="str">
        <x:v>BlackRock</x:v>
      </x:c>
      <x:c r="C419" s="68" t="str">
        <x:v>Launch of Global AI Infrastructure Investment Partnership</x:v>
      </x:c>
      <x:c r="D419" s="68" t="str">
        <x:v>2024-09-17</x:v>
      </x:c>
      <x:c r="E419" s="68" t="str">
        <x:v>Official partnership release</x:v>
      </x:c>
      <x:c r="F419" s="68" t="str">
        <x:v>A</x:v>
      </x:c>
      <x:c r="G419" s="68" t="str">
        <x:v>https://ir.blackrock.com/news-and-events/press-releases/press-releases-details/2024/BlackRock-Global-Infrastructure-Partners-Microsoft-and-MGX-Launch-New-AI-Partnership-to-Invest-in-Data-Centers-and-Supporting-Power-Infrastructure/default.aspx</x:v>
      </x:c>
    </x:row>
    <x:row r="420">
      <x:c r="A420" s="68" t="str">
        <x:v>SRC-419</x:v>
      </x:c>
      <x:c r="B420" s="68" t="str">
        <x:v>BlackRock</x:v>
      </x:c>
      <x:c r="C420" s="68" t="str">
        <x:v>NVIDIA and xAI Join AI Infrastructure Partnership</x:v>
      </x:c>
      <x:c r="D420" s="68" t="str">
        <x:v>2025-03-19</x:v>
      </x:c>
      <x:c r="E420" s="68" t="str">
        <x:v>Official partnership release</x:v>
      </x:c>
      <x:c r="F420" s="68" t="str">
        <x:v>A</x:v>
      </x:c>
      <x:c r="G420" s="68" t="str">
        <x:v>https://ir.blackrock.com/news-and-events/press-releases/press-releases-details/2025/BlackRock-Global-Infrastructure-Partners-Microsoft-and-MGX-Welcome-NVIDIA-and-xAI-to-the-AI-Infrastructure-Partnership-to-Drive-Investment-in-Data-Centers-and-Enabling-Infrastructure/default.aspx</x:v>
      </x:c>
    </x:row>
    <x:row r="421">
      <x:c r="A421" s="68" t="str">
        <x:v>SRC-420</x:v>
      </x:c>
      <x:c r="B421" s="68" t="str">
        <x:v>BlackRock</x:v>
      </x:c>
      <x:c r="C421" s="68" t="str">
        <x:v>Kuwait Investment Authority Joins AI Infrastructure Partnership</x:v>
      </x:c>
      <x:c r="D421" s="68" t="str">
        <x:v>2025-06-03</x:v>
      </x:c>
      <x:c r="E421" s="68" t="str">
        <x:v>Official partnership release</x:v>
      </x:c>
      <x:c r="F421" s="68" t="str">
        <x:v>A</x:v>
      </x:c>
      <x:c r="G421" s="68" t="str">
        <x:v>https://ir.blackrock.com/news-and-events/press-releases/press-releases-details/2025/MGX-BlackRock-Global-Infrastructure-Partners-and-Microsoft-Welcome-Kuwait-Investment-Authority-KIA-to-the-AI-Infrastructure-Partnership/default.aspx</x:v>
      </x:c>
    </x:row>
    <x:row r="422">
      <x:c r="A422" s="68" t="str">
        <x:v>SRC-421</x:v>
      </x:c>
      <x:c r="B422" s="68" t="str">
        <x:v>White House</x:v>
      </x:c>
      <x:c r="C422" s="68" t="str">
        <x:v>America's AI Action Plan</x:v>
      </x:c>
      <x:c r="D422" s="68" t="str">
        <x:v>2025-07</x:v>
      </x:c>
      <x:c r="E422" s="68" t="str">
        <x:v>Official policy plan</x:v>
      </x:c>
      <x:c r="F422" s="68" t="str">
        <x:v>A</x:v>
      </x:c>
      <x:c r="G422" s="68" t="str">
        <x:v>https://www.whitehouse.gov/wp-content/uploads/2025/07/Americas-AI-Action-Plan.pdf</x:v>
      </x:c>
    </x:row>
    <x:row r="423">
      <x:c r="A423" s="68" t="str">
        <x:v>SRC-422</x:v>
      </x:c>
      <x:c r="B423" s="68" t="str">
        <x:v>White House</x:v>
      </x:c>
      <x:c r="C423" s="68" t="str">
        <x:v>Accelerating Federal Permitting of Data Center Infrastructure</x:v>
      </x:c>
      <x:c r="D423" s="68" t="str">
        <x:v>2025-07-23</x:v>
      </x:c>
      <x:c r="E423" s="68" t="str">
        <x:v>Official presidential action</x:v>
      </x:c>
      <x:c r="F423" s="68" t="str">
        <x:v>A</x:v>
      </x:c>
      <x:c r="G423" s="68" t="str">
        <x:v>https://www.whitehouse.gov/presidential-actions/2025/07/accelerating-federal-permitting-of-data-center-infrastructure/</x:v>
      </x:c>
    </x:row>
    <x:row r="424">
      <x:c r="A424" s="68" t="str">
        <x:v>SRC-423</x:v>
      </x:c>
      <x:c r="B424" s="68" t="str">
        <x:v>White House</x:v>
      </x:c>
      <x:c r="C424" s="68" t="str">
        <x:v>President Donald J. Trump</x:v>
      </x:c>
      <x:c r="D424" s="68" t="str">
        <x:v>Current 2026</x:v>
      </x:c>
      <x:c r="E424" s="68" t="str">
        <x:v>Official biography</x:v>
      </x:c>
      <x:c r="F424" s="68" t="str">
        <x:v>A</x:v>
      </x:c>
      <x:c r="G424" s="68" t="str">
        <x:v>https://www.whitehouse.gov/administration/donald-j-trump/</x:v>
      </x:c>
    </x:row>
    <x:row r="425">
      <x:c r="A425" s="68" t="str">
        <x:v>SRC-424</x:v>
      </x:c>
      <x:c r="B425" s="68" t="str">
        <x:v>Bureau of Industry and Security</x:v>
      </x:c>
      <x:c r="C425" s="68" t="str">
        <x:v>Advanced Computing Entity Guidance</x:v>
      </x:c>
      <x:c r="D425" s="68" t="str">
        <x:v>2026-05-31</x:v>
      </x:c>
      <x:c r="E425" s="68" t="str">
        <x:v>Official export-control guidance</x:v>
      </x:c>
      <x:c r="F425" s="68" t="str">
        <x:v>A</x:v>
      </x:c>
      <x:c r="G425" s="68" t="str">
        <x:v>https://www.bis.gov/media/documents/bis-guidance-may-31-2026.pdf</x:v>
      </x:c>
    </x:row>
    <x:row r="426">
      <x:c r="A426" s="68" t="str">
        <x:v>SRC-425</x:v>
      </x:c>
      <x:c r="B426" s="68" t="str">
        <x:v>Bureau of Industry and Security</x:v>
      </x:c>
      <x:c r="C426" s="68" t="str">
        <x:v>Revised License Review Policy for H200 and Similar Chips to China</x:v>
      </x:c>
      <x:c r="D426" s="68" t="str">
        <x:v>2026-01-13</x:v>
      </x:c>
      <x:c r="E426" s="68" t="str">
        <x:v>Official export-control release</x:v>
      </x:c>
      <x:c r="F426" s="68" t="str">
        <x:v>A</x:v>
      </x:c>
      <x:c r="G426" s="68" t="str">
        <x:v>https://www.bis.gov/press-release/department-commerce-revises-license-review-policy-semiconductors-exported-china</x:v>
      </x:c>
    </x:row>
    <x:row r="427">
      <x:c r="A427" s="68" t="str">
        <x:v>SRC-426</x:v>
      </x:c>
      <x:c r="B427" s="68" t="str">
        <x:v>Bureau of Industry and Security</x:v>
      </x:c>
      <x:c r="C427" s="68" t="str">
        <x:v>Eased Advanced-Computing Controls for UAE</x:v>
      </x:c>
      <x:c r="D427" s="68" t="str">
        <x:v>2026-07-10</x:v>
      </x:c>
      <x:c r="E427" s="68" t="str">
        <x:v>Official export-control release</x:v>
      </x:c>
      <x:c r="F427" s="68" t="str">
        <x:v>A</x:v>
      </x:c>
      <x:c r="G427" s="68" t="str">
        <x:v>https://www.bis.gov/press-release/department-commerce-eases-export-controls-uae</x:v>
      </x:c>
    </x:row>
    <x:row r="428">
      <x:c r="A428" s="68" t="str">
        <x:v>SRC-427</x:v>
      </x:c>
      <x:c r="B428" s="68" t="str">
        <x:v>Department of Energy</x:v>
      </x:c>
      <x:c r="C428" s="68" t="str">
        <x:v>Large Data Centers and Grid Oscillations</x:v>
      </x:c>
      <x:c r="D428" s="68" t="str">
        <x:v>2026-05-28</x:v>
      </x:c>
      <x:c r="E428" s="68" t="str">
        <x:v>Official grid analysis</x:v>
      </x:c>
      <x:c r="F428" s="68" t="str">
        <x:v>A</x:v>
      </x:c>
      <x:c r="G428" s="68" t="str">
        <x:v>https://www.energy.gov/oe/articles/monitoring-oscillations-large-data-centers</x:v>
      </x:c>
    </x:row>
    <x:row r="429">
      <x:c r="A429" s="68" t="str">
        <x:v>SRC-428</x:v>
      </x:c>
      <x:c r="B429" s="68" t="str">
        <x:v>Department of Energy</x:v>
      </x:c>
      <x:c r="C429" s="68" t="str">
        <x:v>Microgrids and Large Electric Loads</x:v>
      </x:c>
      <x:c r="D429" s="68" t="str">
        <x:v>2026-07-16</x:v>
      </x:c>
      <x:c r="E429" s="68" t="str">
        <x:v>Official grid analysis</x:v>
      </x:c>
      <x:c r="F429" s="68" t="str">
        <x:v>A</x:v>
      </x:c>
      <x:c r="G429" s="68" t="str">
        <x:v>https://www.energy.gov/oe/articles/microgrids-large-electric-loads-grid-support-how-leverage-microgrids-support-utilities</x:v>
      </x:c>
    </x:row>
    <x:row r="430">
      <x:c r="A430" s="68" t="str">
        <x:v>SRC-429</x:v>
      </x:c>
      <x:c r="B430" s="68" t="str">
        <x:v>Department of Energy</x:v>
      </x:c>
      <x:c r="C430" s="68" t="str">
        <x:v>Powering America's AI Future Data Center Resource Hub</x:v>
      </x:c>
      <x:c r="D430" s="68" t="str">
        <x:v>Current 2026</x:v>
      </x:c>
      <x:c r="E430" s="68" t="str">
        <x:v>Official infrastructure portal</x:v>
      </x:c>
      <x:c r="F430" s="68" t="str">
        <x:v>A</x:v>
      </x:c>
      <x:c r="G430" s="68" t="str">
        <x:v>https://www.energy.gov/powering-americas-ai-future-data-center-resource-hub</x:v>
      </x:c>
    </x:row>
    <x:row r="431">
      <x:c r="A431" s="68" t="str">
        <x:v>SRC-430</x:v>
      </x:c>
      <x:c r="B431" s="68" t="str">
        <x:v>NVIDIA</x:v>
      </x:c>
      <x:c r="C431" s="68" t="str">
        <x:v>Jensen Huang Biography</x:v>
      </x:c>
      <x:c r="D431" s="68" t="str">
        <x:v>Current 2026</x:v>
      </x:c>
      <x:c r="E431" s="68" t="str">
        <x:v>Official executive biography</x:v>
      </x:c>
      <x:c r="F431" s="68" t="str">
        <x:v>A</x:v>
      </x:c>
      <x:c r="G431" s="68" t="str">
        <x:v>https://www.nvidia.com/en-us/about-nvidia/board-of-directors/jensen-huang/</x:v>
      </x:c>
    </x:row>
    <x:row r="432">
      <x:c r="A432" s="68" t="str">
        <x:v>SRC-431</x:v>
      </x:c>
      <x:c r="B432" s="68" t="str">
        <x:v>OpenAI</x:v>
      </x:c>
      <x:c r="C432" s="68" t="str">
        <x:v>Sam Altman on Building the Future of AI</x:v>
      </x:c>
      <x:c r="D432" s="68" t="str">
        <x:v>2026-04-06</x:v>
      </x:c>
      <x:c r="E432" s="68" t="str">
        <x:v>Official executive event page</x:v>
      </x:c>
      <x:c r="F432" s="68" t="str">
        <x:v>A</x:v>
      </x:c>
      <x:c r="G432" s="68" t="str">
        <x:v>https://forum.openai.com/public/videos/event-replay-sam-altman-on-building-the-future-of-ai-2026-04-06</x:v>
      </x:c>
    </x:row>
    <x:row r="433">
      <x:c r="A433" s="68" t="str">
        <x:v>SRC-432</x:v>
      </x:c>
      <x:c r="B433" s="68" t="str">
        <x:v>Microsoft</x:v>
      </x:c>
      <x:c r="C433" s="68" t="str">
        <x:v>Satya Nadella Biography</x:v>
      </x:c>
      <x:c r="D433" s="68" t="str">
        <x:v>Current 2026</x:v>
      </x:c>
      <x:c r="E433" s="68" t="str">
        <x:v>Official executive biography</x:v>
      </x:c>
      <x:c r="F433" s="68" t="str">
        <x:v>A</x:v>
      </x:c>
      <x:c r="G433" s="68" t="str">
        <x:v>https://news.microsoft.com/source/exec/satya-nadella/</x:v>
      </x:c>
    </x:row>
    <x:row r="434">
      <x:c r="A434" s="68" t="str">
        <x:v>SRC-433</x:v>
      </x:c>
      <x:c r="B434" s="68" t="str">
        <x:v>SoftBank Group</x:v>
      </x:c>
      <x:c r="C434" s="68" t="str">
        <x:v>Masayoshi Son Biography</x:v>
      </x:c>
      <x:c r="D434" s="68" t="str">
        <x:v>Current 2026</x:v>
      </x:c>
      <x:c r="E434" s="68" t="str">
        <x:v>Official executive biography</x:v>
      </x:c>
      <x:c r="F434" s="68" t="str">
        <x:v>A</x:v>
      </x:c>
      <x:c r="G434" s="68" t="str">
        <x:v>https://www.softbank.jp/en/corp/aboutus/profile/officer/son/</x:v>
      </x:c>
    </x:row>
    <x:row r="435">
      <x:c r="A435" s="68" t="str">
        <x:v>SRC-434</x:v>
      </x:c>
      <x:c r="B435" s="68" t="str">
        <x:v>TSMC</x:v>
      </x:c>
      <x:c r="C435" s="68" t="str">
        <x:v>C.C. Wei Executive Biography</x:v>
      </x:c>
      <x:c r="D435" s="68" t="str">
        <x:v>Current 2026</x:v>
      </x:c>
      <x:c r="E435" s="68" t="str">
        <x:v>Official executive biography</x:v>
      </x:c>
      <x:c r="F435" s="68" t="str">
        <x:v>A</x:v>
      </x:c>
      <x:c r="G435" s="68" t="str">
        <x:v>https://www.tsmc.com/english/aboutTSMC/executives</x:v>
      </x:c>
    </x:row>
    <x:row r="436">
      <x:c r="A436" s="68" t="str">
        <x:v>SRC-435</x:v>
      </x:c>
      <x:c r="B436" s="68" t="str">
        <x:v>ASML</x:v>
      </x:c>
      <x:c r="C436" s="68" t="str">
        <x:v>Board of Management</x:v>
      </x:c>
      <x:c r="D436" s="68" t="str">
        <x:v>Current 2026</x:v>
      </x:c>
      <x:c r="E436" s="68" t="str">
        <x:v>Official executive biography</x:v>
      </x:c>
      <x:c r="F436" s="68" t="str">
        <x:v>A</x:v>
      </x:c>
      <x:c r="G436" s="68" t="str">
        <x:v>https://www.asml.com/company/governance/board-of-management</x:v>
      </x:c>
    </x:row>
    <x:row r="437">
      <x:c r="A437" s="68" t="str">
        <x:v>SRC-436</x:v>
      </x:c>
      <x:c r="B437" s="68" t="str">
        <x:v>Anthropic</x:v>
      </x:c>
      <x:c r="C437" s="68" t="str">
        <x:v>Dario Amodei Statement on American AI Leadership</x:v>
      </x:c>
      <x:c r="D437" s="68" t="str">
        <x:v>2025-10-21</x:v>
      </x:c>
      <x:c r="E437" s="68" t="str">
        <x:v>Official executive statement</x:v>
      </x:c>
      <x:c r="F437" s="68" t="str">
        <x:v>A</x:v>
      </x:c>
      <x:c r="G437" s="68" t="str">
        <x:v>https://www.anthropic.com/news/statement-dario-amodei-american-ai-leadership</x:v>
      </x:c>
    </x:row>
    <x:row r="438">
      <x:c r="A438" s="68" t="str">
        <x:v>SRC-437</x:v>
      </x:c>
      <x:c r="B438" s="68" t="str">
        <x:v>CoreWeave</x:v>
      </x:c>
      <x:c r="C438" s="68" t="str">
        <x:v>Michael Intrator Executive Biography</x:v>
      </x:c>
      <x:c r="D438" s="68" t="str">
        <x:v>Current 2026</x:v>
      </x:c>
      <x:c r="E438" s="68" t="str">
        <x:v>Official executive biography</x:v>
      </x:c>
      <x:c r="F438" s="68" t="str">
        <x:v>A</x:v>
      </x:c>
      <x:c r="G438" s="68" t="str">
        <x:v>https://www.coreweave.com/leadership/mike-intrator</x:v>
      </x:c>
    </x:row>
    <x:row r="439">
      <x:c r="A439" s="68" t="str">
        <x:v>SRC-438</x:v>
      </x:c>
      <x:c r="B439" s="68" t="str">
        <x:v>Google</x:v>
      </x:c>
      <x:c r="C439" s="68" t="str">
        <x:v>Company Information and Sundar Pichai</x:v>
      </x:c>
      <x:c r="D439" s="68" t="str">
        <x:v>Current 2026</x:v>
      </x:c>
      <x:c r="E439" s="68" t="str">
        <x:v>Official company biography</x:v>
      </x:c>
      <x:c r="F439" s="68" t="str">
        <x:v>A</x:v>
      </x:c>
      <x:c r="G439" s="68" t="str">
        <x:v>https://about.google/company-info/</x:v>
      </x:c>
    </x:row>
    <x:row r="440">
      <x:c r="A440" s="68" t="str">
        <x:v>SRC-439</x:v>
      </x:c>
      <x:c r="B440" s="68" t="str">
        <x:v>Synopsys</x:v>
      </x:c>
      <x:c r="C440" s="68" t="str">
        <x:v>Sassine Ghazi Executive Biography</x:v>
      </x:c>
      <x:c r="D440" s="68" t="str">
        <x:v>Current 2026</x:v>
      </x:c>
      <x:c r="E440" s="68" t="str">
        <x:v>Official executive biography</x:v>
      </x:c>
      <x:c r="F440" s="68" t="str">
        <x:v>A</x:v>
      </x:c>
      <x:c r="G440" s="68" t="str">
        <x:v>https://www.synopsys.com/company/management-team/sassine-ghazi-bio.html</x:v>
      </x:c>
    </x:row>
    <x:row r="441">
      <x:c r="A441" s="68" t="str">
        <x:v>SRC-440</x:v>
      </x:c>
      <x:c r="B441" s="68" t="str">
        <x:v>Cadence</x:v>
      </x:c>
      <x:c r="C441" s="68" t="str">
        <x:v>Anirudh Devgan Leadership Biography</x:v>
      </x:c>
      <x:c r="D441" s="68" t="str">
        <x:v>Current 2026</x:v>
      </x:c>
      <x:c r="E441" s="68" t="str">
        <x:v>Official executive biography</x:v>
      </x:c>
      <x:c r="F441" s="68" t="str">
        <x:v>A</x:v>
      </x:c>
      <x:c r="G441" s="68" t="str">
        <x:v>https://www.cadence.com/en_US/home/company/leadership-team.html</x:v>
      </x:c>
    </x:row>
    <x:row r="442">
      <x:c r="A442" s="68" t="str">
        <x:v>SRC-441</x:v>
      </x:c>
      <x:c r="B442" s="68" t="str">
        <x:v>Gates Foundation</x:v>
      </x:c>
      <x:c r="C442" s="68" t="str">
        <x:v>Bill Gates Leadership Biography</x:v>
      </x:c>
      <x:c r="D442" s="68" t="str">
        <x:v>Current 2026</x:v>
      </x:c>
      <x:c r="E442" s="68" t="str">
        <x:v>Official biography</x:v>
      </x:c>
      <x:c r="F442" s="68" t="str">
        <x:v>A</x:v>
      </x:c>
      <x:c r="G442" s="68" t="str">
        <x:v>https://www.gatesfoundation.org/about/leadership/bill-gates</x:v>
      </x:c>
    </x:row>
    <x:row r="443">
      <x:c r="A443" s="68" t="str">
        <x:v>SRC-442</x:v>
      </x:c>
      <x:c r="B443" s="68" t="str">
        <x:v>International Telecommunication Union</x:v>
      </x:c>
      <x:c r="C443" s="68" t="str">
        <x:v>Facts and Figures 2025</x:v>
      </x:c>
      <x:c r="D443" s="68" t="str">
        <x:v>2025-11-17</x:v>
      </x:c>
      <x:c r="E443" s="68" t="str">
        <x:v>Official global statistics</x:v>
      </x:c>
      <x:c r="F443" s="68" t="str">
        <x:v>A</x:v>
      </x:c>
      <x:c r="G443" s="68" t="str">
        <x:v>https://www.itu.int/en/mediacentre/Pages/PR-2025-11-17-Facts-and-Figures.aspx</x:v>
      </x:c>
    </x:row>
    <x:row r="444">
      <x:c r="A444" s="68" t="str">
        <x:v>SRC-443</x:v>
      </x:c>
      <x:c r="B444" s="68" t="str">
        <x:v>International Telecommunication Union</x:v>
      </x:c>
      <x:c r="C444" s="68" t="str">
        <x:v>Global Connectivity Report 2025</x:v>
      </x:c>
      <x:c r="D444" s="68" t="str">
        <x:v>2025</x:v>
      </x:c>
      <x:c r="E444" s="68" t="str">
        <x:v>Official global report</x:v>
      </x:c>
      <x:c r="F444" s="68" t="str">
        <x:v>A</x:v>
      </x:c>
      <x:c r="G444" s="68" t="str">
        <x:v>https://www.itu.int/itu-d/reports/statistics/global-connectivity-report-2025/</x:v>
      </x:c>
    </x:row>
    <x:row r="445">
      <x:c r="A445" s="68" t="str">
        <x:v>SRC-444</x:v>
      </x:c>
      <x:c r="B445" s="68" t="str">
        <x:v>ICANN</x:v>
      </x:c>
      <x:c r="C445" s="68" t="str">
        <x:v>Fiscal Year 2025 Annual Report</x:v>
      </x:c>
      <x:c r="D445" s="68" t="str">
        <x:v>2025-06-30</x:v>
      </x:c>
      <x:c r="E445" s="68" t="str">
        <x:v>Official annual report</x:v>
      </x:c>
      <x:c r="F445" s="68" t="str">
        <x:v>A</x:v>
      </x:c>
      <x:c r="G445" s="68" t="str">
        <x:v>https://www.icann.org/en/system/files/files/annual-report-2025-en.pdf</x:v>
      </x:c>
    </x:row>
    <x:row r="446">
      <x:c r="A446" s="68" t="str">
        <x:v>SRC-445</x:v>
      </x:c>
      <x:c r="B446" s="68" t="str">
        <x:v>ICANN</x:v>
      </x:c>
      <x:c r="C446" s="68" t="str">
        <x:v>ICANN Announces Next Major Internet Security Update</x:v>
      </x:c>
      <x:c r="D446" s="68" t="str">
        <x:v>2026-05-20</x:v>
      </x:c>
      <x:c r="E446" s="68" t="str">
        <x:v>Official security release</x:v>
      </x:c>
      <x:c r="F446" s="68" t="str">
        <x:v>A</x:v>
      </x:c>
      <x:c r="G446" s="68" t="str">
        <x:v>https://www.icann.org/resources/press-material/release-2026-05-20-en</x:v>
      </x:c>
    </x:row>
    <x:row r="447">
      <x:c r="A447" s="68" t="str">
        <x:v>SRC-446</x:v>
      </x:c>
      <x:c r="B447" s="68" t="str">
        <x:v>IANA</x:v>
      </x:c>
      <x:c r="C447" s="68" t="str">
        <x:v>Root Servers</x:v>
      </x:c>
      <x:c r="D447" s="68" t="str">
        <x:v>Current 2026</x:v>
      </x:c>
      <x:c r="E447" s="68" t="str">
        <x:v>Official root-zone resource</x:v>
      </x:c>
      <x:c r="F447" s="68" t="str">
        <x:v>A</x:v>
      </x:c>
      <x:c r="G447" s="68" t="str">
        <x:v>https://www.iana.org/domains/root/servers</x:v>
      </x:c>
    </x:row>
    <x:row r="448">
      <x:c r="A448" s="68" t="str">
        <x:v>SRC-447</x:v>
      </x:c>
      <x:c r="B448" s="68" t="str">
        <x:v>IANA</x:v>
      </x:c>
      <x:c r="C448" s="68" t="str">
        <x:v>DNSSEC Trust Anchors and Rollovers</x:v>
      </x:c>
      <x:c r="D448" s="68" t="str">
        <x:v>Current 2026</x:v>
      </x:c>
      <x:c r="E448" s="68" t="str">
        <x:v>Official DNSSEC resource</x:v>
      </x:c>
      <x:c r="F448" s="68" t="str">
        <x:v>A</x:v>
      </x:c>
      <x:c r="G448" s="68" t="str">
        <x:v>https://www.iana.org/dnssec/files</x:v>
      </x:c>
    </x:row>
    <x:row r="449">
      <x:c r="A449" s="68" t="str">
        <x:v>SRC-448</x:v>
      </x:c>
      <x:c r="B449" s="68" t="str">
        <x:v>IANA</x:v>
      </x:c>
      <x:c r="C449" s="68" t="str">
        <x:v>Top-Level Domain List</x:v>
      </x:c>
      <x:c r="D449" s="68" t="str">
        <x:v>2026-07-27</x:v>
      </x:c>
      <x:c r="E449" s="68" t="str">
        <x:v>Official root-zone data</x:v>
      </x:c>
      <x:c r="F449" s="68" t="str">
        <x:v>A</x:v>
      </x:c>
      <x:c r="G449" s="68" t="str">
        <x:v>https://data.iana.org/TLD/tlds-alpha-by-domain.txt</x:v>
      </x:c>
    </x:row>
    <x:row r="450">
      <x:c r="A450" s="68" t="str">
        <x:v>SRC-449</x:v>
      </x:c>
      <x:c r="B450" s="68" t="str">
        <x:v>Verisign</x:v>
      </x:c>
      <x:c r="C450" s="68" t="str">
        <x:v>Fourth Quarter and Full Year 2025 Results</x:v>
      </x:c>
      <x:c r="D450" s="68" t="str">
        <x:v>2026-02-05</x:v>
      </x:c>
      <x:c r="E450" s="68" t="str">
        <x:v>Official financial release</x:v>
      </x:c>
      <x:c r="F450" s="68" t="str">
        <x:v>A</x:v>
      </x:c>
      <x:c r="G450" s="68" t="str">
        <x:v>https://investor.verisign.com/news-releases/news-release-details/verisign-reports-fourth-quarter-and-full-year-2025-results/</x:v>
      </x:c>
    </x:row>
    <x:row r="451">
      <x:c r="A451" s="68" t="str">
        <x:v>SRC-450</x:v>
      </x:c>
      <x:c r="B451" s="68" t="str">
        <x:v>Verisign</x:v>
      </x:c>
      <x:c r="C451" s="68" t="str">
        <x:v>Second Quarter 2026 Results</x:v>
      </x:c>
      <x:c r="D451" s="68" t="str">
        <x:v>2026-07-23</x:v>
      </x:c>
      <x:c r="E451" s="68" t="str">
        <x:v>Official financial release</x:v>
      </x:c>
      <x:c r="F451" s="68" t="str">
        <x:v>A</x:v>
      </x:c>
      <x:c r="G451" s="68" t="str">
        <x:v>https://investor.verisign.com/news-releases/news-release-details/verisign-reports-second-quarter-2026-results</x:v>
      </x:c>
    </x:row>
    <x:row r="452">
      <x:c r="A452" s="68" t="str">
        <x:v>SRC-451</x:v>
      </x:c>
      <x:c r="B452" s="68" t="str">
        <x:v>Meta Engineering</x:v>
      </x:c>
      <x:c r="C452" s="68" t="str">
        <x:v>Project Waterworth</x:v>
      </x:c>
      <x:c r="D452" s="68" t="str">
        <x:v>2025-02-14</x:v>
      </x:c>
      <x:c r="E452" s="68" t="str">
        <x:v>Official infrastructure announcement</x:v>
      </x:c>
      <x:c r="F452" s="68" t="str">
        <x:v>A</x:v>
      </x:c>
      <x:c r="G452" s="68" t="str">
        <x:v>https://engineering.fb.com/2025/02/14/connectivity/project-waterworth-ai-subsea-infrastructure/</x:v>
      </x:c>
    </x:row>
    <x:row r="453">
      <x:c r="A453" s="68" t="str">
        <x:v>SRC-452</x:v>
      </x:c>
      <x:c r="B453" s="68" t="str">
        <x:v>Google Cloud</x:v>
      </x:c>
      <x:c r="C453" s="68" t="str">
        <x:v>America-India Connect Infrastructure</x:v>
      </x:c>
      <x:c r="D453" s="68" t="str">
        <x:v>2026-02-18</x:v>
      </x:c>
      <x:c r="E453" s="68" t="str">
        <x:v>Official infrastructure announcement</x:v>
      </x:c>
      <x:c r="F453" s="68" t="str">
        <x:v>A</x:v>
      </x:c>
      <x:c r="G453" s="68" t="str">
        <x:v>https://cloud.google.com/blog/products/infrastructure/america-india-connect-infrastructure-connects-four-continents</x:v>
      </x:c>
    </x:row>
    <x:row r="454">
      <x:c r="A454" s="68" t="str">
        <x:v>SRC-453</x:v>
      </x:c>
      <x:c r="B454" s="68" t="str">
        <x:v>Google</x:v>
      </x:c>
      <x:c r="C454" s="68" t="str">
        <x:v>Honomoana and New Zealand Connectivity Investment</x:v>
      </x:c>
      <x:c r="D454" s="68" t="str">
        <x:v>2025-10-08</x:v>
      </x:c>
      <x:c r="E454" s="68" t="str">
        <x:v>Official infrastructure announcement</x:v>
      </x:c>
      <x:c r="F454" s="68" t="str">
        <x:v>A</x:v>
      </x:c>
      <x:c r="G454" s="68" t="str">
        <x:v>https://blog.google/intl/en-nz/company-news/were-investing-in-connectivity-products-and-skills-for-new-zealands-ai-future/</x:v>
      </x:c>
    </x:row>
    <x:row r="455">
      <x:c r="A455" s="68" t="str">
        <x:v>SRC-454</x:v>
      </x:c>
      <x:c r="B455" s="68" t="str">
        <x:v>Google Cloud</x:v>
      </x:c>
      <x:c r="C455" s="68" t="str">
        <x:v>Honomoana and Tabua South Pacific Cables</x:v>
      </x:c>
      <x:c r="D455" s="68" t="str">
        <x:v>2023-10-25</x:v>
      </x:c>
      <x:c r="E455" s="68" t="str">
        <x:v>Official infrastructure announcement</x:v>
      </x:c>
      <x:c r="F455" s="68" t="str">
        <x:v>A</x:v>
      </x:c>
      <x:c r="G455" s="68" t="str">
        <x:v>https://cloud.google.com/blog/products/infrastructure/honomoana-and-tabua-subsea-cables-connect-south-pacific</x:v>
      </x:c>
    </x:row>
    <x:row r="456">
      <x:c r="A456" s="68" t="str">
        <x:v>SRC-455</x:v>
      </x:c>
      <x:c r="B456" s="68" t="str">
        <x:v>DE-CIX</x:v>
      </x:c>
      <x:c r="C456" s="68" t="str">
        <x:v>Annual Report 2025</x:v>
      </x:c>
      <x:c r="D456" s="68" t="str">
        <x:v>2026-05</x:v>
      </x:c>
      <x:c r="E456" s="68" t="str">
        <x:v>Official annual report</x:v>
      </x:c>
      <x:c r="F456" s="68" t="str">
        <x:v>A</x:v>
      </x:c>
      <x:c r="G456" s="68" t="str">
        <x:v>https://www.de-cix.net/en/about-de-cix/annual-report</x:v>
      </x:c>
    </x:row>
    <x:row r="457">
      <x:c r="A457" s="68" t="str">
        <x:v>SRC-456</x:v>
      </x:c>
      <x:c r="B457" s="68" t="str">
        <x:v>DE-CIX</x:v>
      </x:c>
      <x:c r="C457" s="68" t="str">
        <x:v>Global Data Traffic Reaches 79 Exabytes in 2025</x:v>
      </x:c>
      <x:c r="D457" s="68" t="str">
        <x:v>2026-01-20</x:v>
      </x:c>
      <x:c r="E457" s="68" t="str">
        <x:v>Official traffic statistics</x:v>
      </x:c>
      <x:c r="F457" s="68" t="str">
        <x:v>A</x:v>
      </x:c>
      <x:c r="G457" s="68" t="str">
        <x:v>https://www.de-cix.net/en/about-de-cix/media/press-releases/de-cix-global-data-traffic-volume-hits-record-breaking-79-exabytes-at-internet-exchanges-in-2025</x:v>
      </x:c>
    </x:row>
    <x:row r="458">
      <x:c r="A458" s="68" t="str">
        <x:v>SRC-457</x:v>
      </x:c>
      <x:c r="B458" s="68" t="str">
        <x:v>AMS-IX</x:v>
      </x:c>
      <x:c r="C458" s="68" t="str">
        <x:v>2025 Facts and Figures</x:v>
      </x:c>
      <x:c r="D458" s="68" t="str">
        <x:v>2026-02-02</x:v>
      </x:c>
      <x:c r="E458" s="68" t="str">
        <x:v>Official traffic statistics</x:v>
      </x:c>
      <x:c r="F458" s="68" t="str">
        <x:v>A</x:v>
      </x:c>
      <x:c r="G458" s="68" t="str">
        <x:v>https://www.ams-ix.net/ams/news/2025-facts-figures-capacity-and-traffic-growth-2</x:v>
      </x:c>
    </x:row>
    <x:row r="459">
      <x:c r="A459" s="68" t="str">
        <x:v>SRC-458</x:v>
      </x:c>
      <x:c r="B459" s="68" t="str">
        <x:v>Cloudflare</x:v>
      </x:c>
      <x:c r="C459" s="68" t="str">
        <x:v>2025 Form 10-K</x:v>
      </x:c>
      <x:c r="D459" s="68" t="str">
        <x:v>2026</x:v>
      </x:c>
      <x:c r="E459" s="68" t="str">
        <x:v>Official SEC filing</x:v>
      </x:c>
      <x:c r="F459" s="68" t="str">
        <x:v>A</x:v>
      </x:c>
      <x:c r="G459" s="68" t="str">
        <x:v>https://www.sec.gov/Archives/edgar/data/1477333/000147733326000016/cloud-20251231.htm</x:v>
      </x:c>
    </x:row>
    <x:row r="460">
      <x:c r="A460" s="68" t="str">
        <x:v>SRC-459</x:v>
      </x:c>
      <x:c r="B460" s="68" t="str">
        <x:v>Cloudflare</x:v>
      </x:c>
      <x:c r="C460" s="68" t="str">
        <x:v>Fiscal Year 2025 Financial Results</x:v>
      </x:c>
      <x:c r="D460" s="68" t="str">
        <x:v>2026-02-10</x:v>
      </x:c>
      <x:c r="E460" s="68" t="str">
        <x:v>Official financial release</x:v>
      </x:c>
      <x:c r="F460" s="68" t="str">
        <x:v>A</x:v>
      </x:c>
      <x:c r="G460" s="68" t="str">
        <x:v>https://www.cloudflare.com/press/press-releases/2026/cloudflare-announces-fourth-quarter-and-fiscal-year-2025-financial-results/</x:v>
      </x:c>
    </x:row>
    <x:row r="461">
      <x:c r="A461" s="68" t="str">
        <x:v>SRC-460</x:v>
      </x:c>
      <x:c r="B461" s="68" t="str">
        <x:v>Cloudflare</x:v>
      </x:c>
      <x:c r="C461" s="68" t="str">
        <x:v>November 18, 2025 Outage Report</x:v>
      </x:c>
      <x:c r="D461" s="68" t="str">
        <x:v>2025-11-18</x:v>
      </x:c>
      <x:c r="E461" s="68" t="str">
        <x:v>Official incident report</x:v>
      </x:c>
      <x:c r="F461" s="68" t="str">
        <x:v>A</x:v>
      </x:c>
      <x:c r="G461" s="68" t="str">
        <x:v>https://blog.cloudflare.com/18-november-2025-outage/</x:v>
      </x:c>
    </x:row>
    <x:row r="462">
      <x:c r="A462" s="68" t="str">
        <x:v>SRC-461</x:v>
      </x:c>
      <x:c r="B462" s="68" t="str">
        <x:v>Akamai</x:v>
      </x:c>
      <x:c r="C462" s="68" t="str">
        <x:v>2025 Form 10-K</x:v>
      </x:c>
      <x:c r="D462" s="68" t="str">
        <x:v>2026</x:v>
      </x:c>
      <x:c r="E462" s="68" t="str">
        <x:v>Official SEC filing</x:v>
      </x:c>
      <x:c r="F462" s="68" t="str">
        <x:v>A</x:v>
      </x:c>
      <x:c r="G462" s="68" t="str">
        <x:v>https://www.sec.gov/Archives/edgar/data/1086222/000108622226000022/akam-20251231.htm</x:v>
      </x:c>
    </x:row>
    <x:row r="463">
      <x:c r="A463" s="68" t="str">
        <x:v>SRC-462</x:v>
      </x:c>
      <x:c r="B463" s="68" t="str">
        <x:v>Akamai</x:v>
      </x:c>
      <x:c r="C463" s="68" t="str">
        <x:v>First Quarter 2026 Results</x:v>
      </x:c>
      <x:c r="D463" s="68" t="str">
        <x:v>2026-05-07</x:v>
      </x:c>
      <x:c r="E463" s="68" t="str">
        <x:v>Official financial release</x:v>
      </x:c>
      <x:c r="F463" s="68" t="str">
        <x:v>A</x:v>
      </x:c>
      <x:c r="G463" s="68" t="str">
        <x:v>https://www.ir.akamai.com/news-releases/news-release-details/akamai-reports-first-quarter-2026-financial-results</x:v>
      </x:c>
    </x:row>
    <x:row r="464">
      <x:c r="A464" s="68" t="str">
        <x:v>SRC-463</x:v>
      </x:c>
      <x:c r="B464" s="68" t="str">
        <x:v>Starlink</x:v>
      </x:c>
      <x:c r="C464" s="68" t="str">
        <x:v>2025 Progress Report</x:v>
      </x:c>
      <x:c r="D464" s="68" t="str">
        <x:v>2026-01-27</x:v>
      </x:c>
      <x:c r="E464" s="68" t="str">
        <x:v>Official company report</x:v>
      </x:c>
      <x:c r="F464" s="68" t="str">
        <x:v>A</x:v>
      </x:c>
      <x:c r="G464" s="68" t="str">
        <x:v>https://starlink.com/public-files/starlinkProgressReport_2025.pdf</x:v>
      </x:c>
    </x:row>
    <x:row r="465">
      <x:c r="A465" s="68" t="str">
        <x:v>SRC-464</x:v>
      </x:c>
      <x:c r="B465" s="68" t="str">
        <x:v>Starlink</x:v>
      </x:c>
      <x:c r="C465" s="68" t="str">
        <x:v>Network Update</x:v>
      </x:c>
      <x:c r="D465" s="68" t="str">
        <x:v>Current 2026</x:v>
      </x:c>
      <x:c r="E465" s="68" t="str">
        <x:v>Official network update</x:v>
      </x:c>
      <x:c r="F465" s="68" t="str">
        <x:v>A</x:v>
      </x:c>
      <x:c r="G465" s="68" t="str">
        <x:v>https://starlink.com/updates/network-update</x:v>
      </x:c>
    </x:row>
    <x:row r="466">
      <x:c r="A466" s="68" t="str">
        <x:v>SRC-465</x:v>
      </x:c>
      <x:c r="B466" s="68" t="str">
        <x:v>Starlink</x:v>
      </x:c>
      <x:c r="C466" s="68" t="str">
        <x:v>Version 3 Satellites</x:v>
      </x:c>
      <x:c r="D466" s="68" t="str">
        <x:v>Current 2026</x:v>
      </x:c>
      <x:c r="E466" s="68" t="str">
        <x:v>Official technical update</x:v>
      </x:c>
      <x:c r="F466" s="68" t="str">
        <x:v>A</x:v>
      </x:c>
      <x:c r="G466" s="68" t="str">
        <x:v>https://starlink.com/updates/starlink-version-3-satellites</x:v>
      </x:c>
    </x:row>
    <x:row r="467">
      <x:c r="A467" s="68" t="str">
        <x:v>SRC-466</x:v>
      </x:c>
      <x:c r="B467" s="68" t="str">
        <x:v>SpaceX</x:v>
      </x:c>
      <x:c r="C467" s="68" t="str">
        <x:v>Leadership</x:v>
      </x:c>
      <x:c r="D467" s="68" t="str">
        <x:v>Current 2026</x:v>
      </x:c>
      <x:c r="E467" s="68" t="str">
        <x:v>Official governance page</x:v>
      </x:c>
      <x:c r="F467" s="68" t="str">
        <x:v>A</x:v>
      </x:c>
      <x:c r="G467" s="68" t="str">
        <x:v>https://ir.spacex.com/leadership/default.aspx</x:v>
      </x:c>
    </x:row>
    <x:row r="468">
      <x:c r="A468" s="68" t="str">
        <x:v>SRC-467</x:v>
      </x:c>
      <x:c r="B468" s="68" t="str">
        <x:v>SpaceX</x:v>
      </x:c>
      <x:c r="C468" s="68" t="str">
        <x:v>EU Prospectus 2026</x:v>
      </x:c>
      <x:c r="D468" s="68" t="str">
        <x:v>2026-06-05</x:v>
      </x:c>
      <x:c r="E468" s="68" t="str">
        <x:v>Official offering prospectus</x:v>
      </x:c>
      <x:c r="F468" s="68" t="str">
        <x:v>A</x:v>
      </x:c>
      <x:c r="G468" s="68" t="str">
        <x:v>https://content.spacex.com/cms-assets/FINAL_Documents%20and%20Updates/SpaceX%20-%20EU%20Prospectus%20%28Approved%20by%20Bafin%29%20-%20June%205%2C%202026.pdf</x:v>
      </x:c>
    </x:row>
    <x:row r="469">
      <x:c r="A469" s="68" t="str">
        <x:v>SRC-468</x:v>
      </x:c>
      <x:c r="B469" s="68" t="str">
        <x:v>Amazon</x:v>
      </x:c>
      <x:c r="C469" s="68" t="str">
        <x:v>Amazon Leo Overview</x:v>
      </x:c>
      <x:c r="D469" s="68" t="str">
        <x:v>Current 2026</x:v>
      </x:c>
      <x:c r="E469" s="68" t="str">
        <x:v>Official product page</x:v>
      </x:c>
      <x:c r="F469" s="68" t="str">
        <x:v>A</x:v>
      </x:c>
      <x:c r="G469" s="68" t="str">
        <x:v>https://www.aboutamazon.com/what-we-do/devices-services/amazon-leo</x:v>
      </x:c>
    </x:row>
    <x:row r="470">
      <x:c r="A470" s="68" t="str">
        <x:v>SRC-469</x:v>
      </x:c>
      <x:c r="B470" s="68" t="str">
        <x:v>Amazon</x:v>
      </x:c>
      <x:c r="C470" s="68" t="str">
        <x:v>Amazon Leo Explained</x:v>
      </x:c>
      <x:c r="D470" s="68" t="str">
        <x:v>2025-11-13</x:v>
      </x:c>
      <x:c r="E470" s="68" t="str">
        <x:v>Official product explainer</x:v>
      </x:c>
      <x:c r="F470" s="68" t="str">
        <x:v>A</x:v>
      </x:c>
      <x:c r="G470" s="68" t="str">
        <x:v>https://www.aboutamazon.com/news/innovation-at-amazon/what-is-amazon-project-kuiper</x:v>
      </x:c>
    </x:row>
    <x:row r="471">
      <x:c r="A471" s="68" t="str">
        <x:v>SRC-470</x:v>
      </x:c>
      <x:c r="B471" s="68" t="str">
        <x:v>Amazon</x:v>
      </x:c>
      <x:c r="C471" s="68" t="str">
        <x:v>Amazon Leo Mission Updates</x:v>
      </x:c>
      <x:c r="D471" s="68" t="str">
        <x:v>Current 2026</x:v>
      </x:c>
      <x:c r="E471" s="68" t="str">
        <x:v>Official deployment updates</x:v>
      </x:c>
      <x:c r="F471" s="68" t="str">
        <x:v>A</x:v>
      </x:c>
      <x:c r="G471" s="68" t="str">
        <x:v>https://www.aboutamazon.com/news/innovation-at-amazon/project-kuiper-satellite-rocket-launch-progress-updates</x:v>
      </x:c>
    </x:row>
    <x:row r="472">
      <x:c r="A472" s="68" t="str">
        <x:v>SRC-471</x:v>
      </x:c>
      <x:c r="B472" s="68" t="str">
        <x:v>Amazon</x:v>
      </x:c>
      <x:c r="C472" s="68" t="str">
        <x:v>Amazon Leo Enterprise Preview and Ultra Terminal</x:v>
      </x:c>
      <x:c r="D472" s="68" t="str">
        <x:v>2025-11-21</x:v>
      </x:c>
      <x:c r="E472" s="68" t="str">
        <x:v>Official product release</x:v>
      </x:c>
      <x:c r="F472" s="68" t="str">
        <x:v>A</x:v>
      </x:c>
      <x:c r="G472" s="68" t="str">
        <x:v>https://www.aboutamazon.com/news/amazon-leo/amazon-leo-satellite-internet-ultra-pro</x:v>
      </x:c>
    </x:row>
    <x:row r="473">
      <x:c r="A473" s="68" t="str">
        <x:v>SRC-472</x:v>
      </x:c>
      <x:c r="B473" s="68" t="str">
        <x:v>Eutelsat</x:v>
      </x:c>
      <x:c r="C473" s="68" t="str">
        <x:v>Universal Registration Document 2024-25</x:v>
      </x:c>
      <x:c r="D473" s="68" t="str">
        <x:v>2025-11-20</x:v>
      </x:c>
      <x:c r="E473" s="68" t="str">
        <x:v>Official annual report</x:v>
      </x:c>
      <x:c r="F473" s="68" t="str">
        <x:v>A</x:v>
      </x:c>
      <x:c r="G473" s="68" t="str">
        <x:v>https://www.eutelsat.com/system/files/2025-10/DOC_Group_URD-Eutelsat-2024-25_EN_301025.pdf</x:v>
      </x:c>
    </x:row>
    <x:row r="474">
      <x:c r="A474" s="68" t="str">
        <x:v>SRC-473</x:v>
      </x:c>
      <x:c r="B474" s="68" t="str">
        <x:v>Eutelsat</x:v>
      </x:c>
      <x:c r="C474" s="68" t="str">
        <x:v>Capital Increase and LEO Strategy</x:v>
      </x:c>
      <x:c r="D474" s="68" t="str">
        <x:v>2025-06-19</x:v>
      </x:c>
      <x:c r="E474" s="68" t="str">
        <x:v>Official financing release</x:v>
      </x:c>
      <x:c r="F474" s="68" t="str">
        <x:v>A</x:v>
      </x:c>
      <x:c r="G474" s="68" t="str">
        <x:v>https://www.eutelsat.com/system/files/2025-08/DOC_Investors_Press-Release__EN_190625.pdf</x:v>
      </x:c>
    </x:row>
    <x:row r="475">
      <x:c r="A475" s="68" t="str">
        <x:v>SRC-474</x:v>
      </x:c>
      <x:c r="B475" s="68" t="str">
        <x:v>Eutelsat</x:v>
      </x:c>
      <x:c r="C475" s="68" t="str">
        <x:v>Corporate Governance</x:v>
      </x:c>
      <x:c r="D475" s="68" t="str">
        <x:v>Current 2026</x:v>
      </x:c>
      <x:c r="E475" s="68" t="str">
        <x:v>Official governance page</x:v>
      </x:c>
      <x:c r="F475" s="68" t="str">
        <x:v>A</x:v>
      </x:c>
      <x:c r="G475" s="68" t="str">
        <x:v>https://www.eutelsat.com/group/corporate-governance</x:v>
      </x:c>
    </x:row>
    <x:row r="476">
      <x:c r="A476" s="68" t="str">
        <x:v>SRC-475</x:v>
      </x:c>
      <x:c r="B476" s="68" t="str">
        <x:v>Federal Communications Commission</x:v>
      </x:c>
      <x:c r="C476" s="68" t="str">
        <x:v>Modernizing Spectrum Sharing for Satellite Broadband</x:v>
      </x:c>
      <x:c r="D476" s="68" t="str">
        <x:v>2025-04-07</x:v>
      </x:c>
      <x:c r="E476" s="68" t="str">
        <x:v>Official regulatory document</x:v>
      </x:c>
      <x:c r="F476" s="68" t="str">
        <x:v>A</x:v>
      </x:c>
      <x:c r="G476" s="68" t="str">
        <x:v>https://docs.fcc.gov/public/attachments/DOC-410642A1.pdf</x:v>
      </x:c>
    </x:row>
    <x:row r="477">
      <x:c r="A477" s="68" t="str">
        <x:v>SRC-476</x:v>
      </x:c>
      <x:c r="B477" s="68" t="str">
        <x:v>Federal Communications Commission</x:v>
      </x:c>
      <x:c r="C477" s="68" t="str">
        <x:v>Build America Agenda Progress</x:v>
      </x:c>
      <x:c r="D477" s="68" t="str">
        <x:v>2026-07-14</x:v>
      </x:c>
      <x:c r="E477" s="68" t="str">
        <x:v>Official policy release</x:v>
      </x:c>
      <x:c r="F477" s="68" t="str">
        <x:v>A</x:v>
      </x:c>
      <x:c r="G477" s="68" t="str">
        <x:v>https://www.fcc.gov/fccs-build-america-agenda-makes-great-progress-first-year</x:v>
      </x:c>
    </x:row>
    <x:row r="478">
      <x:c r="A478" s="68" t="str">
        <x:v>SRC-477</x:v>
      </x:c>
      <x:c r="B478" s="68" t="str">
        <x:v>Apple</x:v>
      </x:c>
      <x:c r="C478" s="68" t="str">
        <x:v>App Store Ecosystem Reaches $1.4 Trillion</x:v>
      </x:c>
      <x:c r="D478" s="68" t="str">
        <x:v>2026-06-04</x:v>
      </x:c>
      <x:c r="E478" s="68" t="str">
        <x:v>Official ecosystem release</x:v>
      </x:c>
      <x:c r="F478" s="68" t="str">
        <x:v>A</x:v>
      </x:c>
      <x:c r="G478" s="68" t="str">
        <x:v>https://www.apple.com/bg/newsroom/2026/06/app-store-ecosystem-reaches-1-point-4-trillion-usd-as-developers-thrive-globally/</x:v>
      </x:c>
    </x:row>
    <x:row r="479">
      <x:c r="A479" s="68" t="str">
        <x:v>SRC-478</x:v>
      </x:c>
      <x:c r="B479" s="68" t="str">
        <x:v>Apple Developer</x:v>
      </x:c>
      <x:c r="C479" s="68" t="str">
        <x:v>App Review Guidelines</x:v>
      </x:c>
      <x:c r="D479" s="68" t="str">
        <x:v>Current 2026</x:v>
      </x:c>
      <x:c r="E479" s="68" t="str">
        <x:v>Official platform rules</x:v>
      </x:c>
      <x:c r="F479" s="68" t="str">
        <x:v>A</x:v>
      </x:c>
      <x:c r="G479" s="68" t="str">
        <x:v>https://developer.apple.com/app-store/review/guidelines/</x:v>
      </x:c>
    </x:row>
    <x:row r="480">
      <x:c r="A480" s="68" t="str">
        <x:v>SRC-479</x:v>
      </x:c>
      <x:c r="B480" s="68" t="str">
        <x:v>Apple Developer</x:v>
      </x:c>
      <x:c r="C480" s="68" t="str">
        <x:v>App Review Process</x:v>
      </x:c>
      <x:c r="D480" s="68" t="str">
        <x:v>Current 2026</x:v>
      </x:c>
      <x:c r="E480" s="68" t="str">
        <x:v>Official platform process</x:v>
      </x:c>
      <x:c r="F480" s="68" t="str">
        <x:v>A</x:v>
      </x:c>
      <x:c r="G480" s="68" t="str">
        <x:v>https://developer.apple.com/distribute/app-review/</x:v>
      </x:c>
    </x:row>
    <x:row r="481">
      <x:c r="A481" s="68" t="str">
        <x:v>SRC-480</x:v>
      </x:c>
      <x:c r="B481" s="68" t="str">
        <x:v>Apple</x:v>
      </x:c>
      <x:c r="C481" s="68" t="str">
        <x:v>Leadership — Tim Cook</x:v>
      </x:c>
      <x:c r="D481" s="68" t="str">
        <x:v>Current through 2026-08-31</x:v>
      </x:c>
      <x:c r="E481" s="68" t="str">
        <x:v>Official executive biography</x:v>
      </x:c>
      <x:c r="F481" s="68" t="str">
        <x:v>A</x:v>
      </x:c>
      <x:c r="G481" s="68" t="str">
        <x:v>https://www.apple.com/uk/leadership/tim-cook/</x:v>
      </x:c>
    </x:row>
    <x:row r="482">
      <x:c r="A482" s="68" t="str">
        <x:v>SRC-481</x:v>
      </x:c>
      <x:c r="B482" s="68" t="str">
        <x:v>Apple</x:v>
      </x:c>
      <x:c r="C482" s="68" t="str">
        <x:v>Tim Cook to Become Executive Chairman; John Ternus to Become CEO</x:v>
      </x:c>
      <x:c r="D482" s="68" t="str">
        <x:v>2026-04-20</x:v>
      </x:c>
      <x:c r="E482" s="68" t="str">
        <x:v>Official succession release</x:v>
      </x:c>
      <x:c r="F482" s="68" t="str">
        <x:v>A</x:v>
      </x:c>
      <x:c r="G482" s="68" t="str">
        <x:v>https://www.apple.com/uk/newsroom/2026/04/tim-cook-to-become-apple-executive-chairman-john-ternus-to-become-apple-ceo/</x:v>
      </x:c>
    </x:row>
    <x:row r="483">
      <x:c r="A483" s="68" t="str">
        <x:v>SRC-482</x:v>
      </x:c>
      <x:c r="B483" s="68" t="str">
        <x:v>Google</x:v>
      </x:c>
      <x:c r="C483" s="68" t="str">
        <x:v>Google Play Developer Year in Review 2025</x:v>
      </x:c>
      <x:c r="D483" s="68" t="str">
        <x:v>2025-12-16</x:v>
      </x:c>
      <x:c r="E483" s="68" t="str">
        <x:v>Official developer update</x:v>
      </x:c>
      <x:c r="F483" s="68" t="str">
        <x:v>A</x:v>
      </x:c>
      <x:c r="G483" s="68" t="str">
        <x:v>https://blog.google/feed/year-in-review-developers-2025/</x:v>
      </x:c>
    </x:row>
    <x:row r="484">
      <x:c r="A484" s="68" t="str">
        <x:v>SRC-483</x:v>
      </x:c>
      <x:c r="B484" s="68" t="str">
        <x:v>Google</x:v>
      </x:c>
      <x:c r="C484" s="68" t="str">
        <x:v>Google Play Policies and Guidelines</x:v>
      </x:c>
      <x:c r="D484" s="68" t="str">
        <x:v>Current 2026</x:v>
      </x:c>
      <x:c r="E484" s="68" t="str">
        <x:v>Official policy portal</x:v>
      </x:c>
      <x:c r="F484" s="68" t="str">
        <x:v>A</x:v>
      </x:c>
      <x:c r="G484" s="68" t="str">
        <x:v>https://transparency.google/intl/en/our-policies/product-terms/google-play</x:v>
      </x:c>
    </x:row>
    <x:row r="485">
      <x:c r="A485" s="68" t="str">
        <x:v>SRC-484</x:v>
      </x:c>
      <x:c r="B485" s="68" t="str">
        <x:v>Google Play</x:v>
      </x:c>
      <x:c r="C485" s="68" t="str">
        <x:v>Developer Distribution Agreement Summary</x:v>
      </x:c>
      <x:c r="D485" s="68" t="str">
        <x:v>2025-09-15 / current</x:v>
      </x:c>
      <x:c r="E485" s="68" t="str">
        <x:v>Official contract summary</x:v>
      </x:c>
      <x:c r="F485" s="68" t="str">
        <x:v>A</x:v>
      </x:c>
      <x:c r="G485" s="68" t="str">
        <x:v>https://play.google/developer-distribution-agreement/summary.html</x:v>
      </x:c>
    </x:row>
    <x:row r="486">
      <x:c r="A486" s="68" t="str">
        <x:v>SRC-485</x:v>
      </x:c>
      <x:c r="B486" s="68" t="str">
        <x:v>Meta</x:v>
      </x:c>
      <x:c r="C486" s="68" t="str">
        <x:v>Leadership and Governance — Mark Zuckerberg</x:v>
      </x:c>
      <x:c r="D486" s="68" t="str">
        <x:v>Current 2026</x:v>
      </x:c>
      <x:c r="E486" s="68" t="str">
        <x:v>Official governance page</x:v>
      </x:c>
      <x:c r="F486" s="68" t="str">
        <x:v>A</x:v>
      </x:c>
      <x:c r="G486" s="68" t="str">
        <x:v>https://investor.atmeta.com/leadership-and-governance/</x:v>
      </x:c>
    </x:row>
    <x:row r="487">
      <x:c r="A487" s="68" t="str">
        <x:v>SRC-486</x:v>
      </x:c>
      <x:c r="B487" s="68" t="str">
        <x:v>Amazon</x:v>
      </x:c>
      <x:c r="C487" s="68" t="str">
        <x:v>Officers and Directors — Andy Jassy</x:v>
      </x:c>
      <x:c r="D487" s="68" t="str">
        <x:v>Current 2026</x:v>
      </x:c>
      <x:c r="E487" s="68" t="str">
        <x:v>Official governance page</x:v>
      </x:c>
      <x:c r="F487" s="68" t="str">
        <x:v>A</x:v>
      </x:c>
      <x:c r="G487" s="68" t="str">
        <x:v>https://ir.aboutamazon.com/officers-and-directors/default.aspx</x:v>
      </x:c>
    </x:row>
    <x:row r="488">
      <x:c r="A488" s="68" t="str">
        <x:v>SRC-487</x:v>
      </x:c>
      <x:c r="B488" s="68" t="str">
        <x:v>Cloudflare</x:v>
      </x:c>
      <x:c r="C488" s="68" t="str">
        <x:v>2025 Impact Report</x:v>
      </x:c>
      <x:c r="D488" s="68" t="str">
        <x:v>2026-01-28</x:v>
      </x:c>
      <x:c r="E488" s="68" t="str">
        <x:v>Official company report</x:v>
      </x:c>
      <x:c r="F488" s="68" t="str">
        <x:v>A</x:v>
      </x:c>
      <x:c r="G488" s="68" t="str">
        <x:v>https://cf-assets.www.cloudflare.com/slt3lc6tev37/7koyyovVxIqK8zdG1pqo6O/232476d0cc224d793025546295e68b20/Impact-Report-2025_01282026.pdf</x:v>
      </x:c>
    </x:row>
    <x:row r="489">
      <x:c r="A489" s="68" t="str">
        <x:v>SRC-488</x:v>
      </x:c>
      <x:c r="B489" s="68" t="str">
        <x:v>Akamai</x:v>
      </x:c>
      <x:c r="C489" s="68" t="str">
        <x:v>Tom Leighton Executive Biography</x:v>
      </x:c>
      <x:c r="D489" s="68" t="str">
        <x:v>Current 2026</x:v>
      </x:c>
      <x:c r="E489" s="68" t="str">
        <x:v>Official executive biography</x:v>
      </x:c>
      <x:c r="F489" s="68" t="str">
        <x:v>A</x:v>
      </x:c>
      <x:c r="G489" s="68" t="str">
        <x:v>https://www.akamai.com/company/leadership/board-of-directors/tom-leighton</x:v>
      </x:c>
    </x:row>
    <x:row r="490">
      <x:c r="A490" s="68" t="str">
        <x:v>SRC-489</x:v>
      </x:c>
      <x:c r="B490" s="68" t="str">
        <x:v>Eutelsat</x:v>
      </x:c>
      <x:c r="C490" s="68" t="str">
        <x:v>Jean-François Fallacher Executive Biography</x:v>
      </x:c>
      <x:c r="D490" s="68" t="str">
        <x:v>Current 2026</x:v>
      </x:c>
      <x:c r="E490" s="68" t="str">
        <x:v>Official executive biography</x:v>
      </x:c>
      <x:c r="F490" s="68" t="str">
        <x:v>A</x:v>
      </x:c>
      <x:c r="G490" s="68" t="str">
        <x:v>https://www.eutelsat.com/group/corporate-governance</x:v>
      </x:c>
    </x:row>
    <x:row r="491">
      <x:c r="A491" s="68" t="str">
        <x:v>SRC-490</x:v>
      </x:c>
      <x:c r="B491" s="68" t="str">
        <x:v>International Telecommunication Union</x:v>
      </x:c>
      <x:c r="C491" s="68" t="str">
        <x:v>Internet Use in Urban and Rural Areas</x:v>
      </x:c>
      <x:c r="D491" s="68" t="str">
        <x:v>2025-10-15</x:v>
      </x:c>
      <x:c r="E491" s="68" t="str">
        <x:v>Official global statistics</x:v>
      </x:c>
      <x:c r="F491" s="68" t="str">
        <x:v>A</x:v>
      </x:c>
      <x:c r="G491" s="68" t="str">
        <x:v>https://www.itu.int/itu-d/reports/statistics/2025/10/15/ff25-internet-use-in-urban-and-rural-areas/</x:v>
      </x:c>
    </x:row>
    <x:row r="492">
      <x:c r="A492" s="68" t="str">
        <x:v>SRC-491</x:v>
      </x:c>
      <x:c r="B492" s="68" t="str">
        <x:v>Visa</x:v>
      </x:c>
      <x:c r="C492" s="68" t="str">
        <x:v>Fiscal 2025 Annual Report</x:v>
      </x:c>
      <x:c r="D492" s="68" t="str">
        <x:v>2025-11-06</x:v>
      </x:c>
      <x:c r="E492" s="68" t="str">
        <x:v>Official SEC annual report</x:v>
      </x:c>
      <x:c r="F492" s="68" t="str">
        <x:v>A</x:v>
      </x:c>
      <x:c r="G492" s="68" t="str">
        <x:v>https://www.sec.gov/Archives/edgar/data/1403161/000130817925000637/v014524-ars.pdf</x:v>
      </x:c>
    </x:row>
    <x:row r="493">
      <x:c r="A493" s="68" t="str">
        <x:v>SRC-492</x:v>
      </x:c>
      <x:c r="B493" s="68" t="str">
        <x:v>Visa</x:v>
      </x:c>
      <x:c r="C493" s="68" t="str">
        <x:v>Fiscal Fourth Quarter and Full-Year 2025 Results</x:v>
      </x:c>
      <x:c r="D493" s="68" t="str">
        <x:v>2025-10-28</x:v>
      </x:c>
      <x:c r="E493" s="68" t="str">
        <x:v>Official SEC earnings release</x:v>
      </x:c>
      <x:c r="F493" s="68" t="str">
        <x:v>A</x:v>
      </x:c>
      <x:c r="G493" s="68" t="str">
        <x:v>https://www.sec.gov/Archives/edgar/data/1403161/000140316125000077/q42025earningsrelease.htm</x:v>
      </x:c>
    </x:row>
    <x:row r="494">
      <x:c r="A494" s="68" t="str">
        <x:v>SRC-493</x:v>
      </x:c>
      <x:c r="B494" s="68" t="str">
        <x:v>Mastercard</x:v>
      </x:c>
      <x:c r="C494" s="68" t="str">
        <x:v>2025 Form 10-K</x:v>
      </x:c>
      <x:c r="D494" s="68" t="str">
        <x:v>2026-02-11</x:v>
      </x:c>
      <x:c r="E494" s="68" t="str">
        <x:v>Official SEC annual report</x:v>
      </x:c>
      <x:c r="F494" s="68" t="str">
        <x:v>A</x:v>
      </x:c>
      <x:c r="G494" s="68" t="str">
        <x:v>https://www.sec.gov/Archives/edgar/data/1141391/000114139126000013/ma-20251231.htm</x:v>
      </x:c>
    </x:row>
    <x:row r="495">
      <x:c r="A495" s="68" t="str">
        <x:v>SRC-494</x:v>
      </x:c>
      <x:c r="B495" s="68" t="str">
        <x:v>Mastercard</x:v>
      </x:c>
      <x:c r="C495" s="68" t="str">
        <x:v>Full-Year 2025 Results</x:v>
      </x:c>
      <x:c r="D495" s="68" t="str">
        <x:v>2026-01-29</x:v>
      </x:c>
      <x:c r="E495" s="68" t="str">
        <x:v>Official SEC earnings release</x:v>
      </x:c>
      <x:c r="F495" s="68" t="str">
        <x:v>A</x:v>
      </x:c>
      <x:c r="G495" s="68" t="str">
        <x:v>https://www.sec.gov/Archives/edgar/data/1141391/000114139126000003/ma12312025-exx991xearnings.htm</x:v>
      </x:c>
    </x:row>
    <x:row r="496">
      <x:c r="A496" s="68" t="str">
        <x:v>SRC-495</x:v>
      </x:c>
      <x:c r="B496" s="68" t="str">
        <x:v>Stripe</x:v>
      </x:c>
      <x:c r="C496" s="68" t="str">
        <x:v>Stripe's 2025 Annual Letter</x:v>
      </x:c>
      <x:c r="D496" s="68" t="str">
        <x:v>2026-02-24</x:v>
      </x:c>
      <x:c r="E496" s="68" t="str">
        <x:v>Official company annual update</x:v>
      </x:c>
      <x:c r="F496" s="68" t="str">
        <x:v>A</x:v>
      </x:c>
      <x:c r="G496" s="68" t="str">
        <x:v>https://stripe.com/annual-updates/2025</x:v>
      </x:c>
    </x:row>
    <x:row r="497">
      <x:c r="A497" s="68" t="str">
        <x:v>SRC-496</x:v>
      </x:c>
      <x:c r="B497" s="68" t="str">
        <x:v>Stripe</x:v>
      </x:c>
      <x:c r="C497" s="68" t="str">
        <x:v>Stripe Newsroom Information and Leadership</x:v>
      </x:c>
      <x:c r="D497" s="68" t="str">
        <x:v>Current 2026</x:v>
      </x:c>
      <x:c r="E497" s="68" t="str">
        <x:v>Official company governance page</x:v>
      </x:c>
      <x:c r="F497" s="68" t="str">
        <x:v>A</x:v>
      </x:c>
      <x:c r="G497" s="68" t="str">
        <x:v>https://stripe.com/newsroom/information</x:v>
      </x:c>
    </x:row>
    <x:row r="498">
      <x:c r="A498" s="68" t="str">
        <x:v>SRC-497</x:v>
      </x:c>
      <x:c r="B498" s="68" t="str">
        <x:v>Federal Reserve Financial Services</x:v>
      </x:c>
      <x:c r="C498" s="68" t="str">
        <x:v>FedNow Service Volume and Value Statistics</x:v>
      </x:c>
      <x:c r="D498" s="68" t="str">
        <x:v>2026-07-06</x:v>
      </x:c>
      <x:c r="E498" s="68" t="str">
        <x:v>Official payment-system statistics</x:v>
      </x:c>
      <x:c r="F498" s="68" t="str">
        <x:v>A</x:v>
      </x:c>
      <x:c r="G498" s="68" t="str">
        <x:v>https://www.frbservices.org/resources/financial-services/fednow/volume-value-stats</x:v>
      </x:c>
    </x:row>
    <x:row r="499">
      <x:c r="A499" s="68" t="str">
        <x:v>SRC-498</x:v>
      </x:c>
      <x:c r="B499" s="68" t="str">
        <x:v>Federal Reserve Financial Services</x:v>
      </x:c>
      <x:c r="C499" s="68" t="str">
        <x:v>FedNow Service Participants and Service Providers</x:v>
      </x:c>
      <x:c r="D499" s="68" t="str">
        <x:v>Current 2026</x:v>
      </x:c>
      <x:c r="E499" s="68" t="str">
        <x:v>Official participant registry</x:v>
      </x:c>
      <x:c r="F499" s="68" t="str">
        <x:v>A</x:v>
      </x:c>
      <x:c r="G499" s="68" t="str">
        <x:v>https://www.frbservices.org/financial-services/fednow/organizations</x:v>
      </x:c>
    </x:row>
    <x:row r="500">
      <x:c r="A500" s="68" t="str">
        <x:v>SRC-499</x:v>
      </x:c>
      <x:c r="B500" s="68" t="str">
        <x:v>The Clearing House</x:v>
      </x:c>
      <x:c r="C500" s="68" t="str">
        <x:v>RTP Network Overview and Q2 2026 Statistics</x:v>
      </x:c>
      <x:c r="D500" s="68" t="str">
        <x:v>Current 2026</x:v>
      </x:c>
      <x:c r="E500" s="68" t="str">
        <x:v>Official payment-system page</x:v>
      </x:c>
      <x:c r="F500" s="68" t="str">
        <x:v>A</x:v>
      </x:c>
      <x:c r="G500" s="68" t="str">
        <x:v>https://www.theclearinghouse.org/payment-systems/rtp</x:v>
      </x:c>
    </x:row>
    <x:row r="501">
      <x:c r="A501" s="68" t="str">
        <x:v>SRC-500</x:v>
      </x:c>
      <x:c r="B501" s="68" t="str">
        <x:v>The Clearing House</x:v>
      </x:c>
      <x:c r="C501" s="68" t="str">
        <x:v>RTP Operating and Participation Rules</x:v>
      </x:c>
      <x:c r="D501" s="68" t="str">
        <x:v>2026</x:v>
      </x:c>
      <x:c r="E501" s="68" t="str">
        <x:v>Official operating rules portal</x:v>
      </x:c>
      <x:c r="F501" s="68" t="str">
        <x:v>A</x:v>
      </x:c>
      <x:c r="G501" s="68" t="str">
        <x:v>https://www.theclearinghouse.org/payment-systems/rtp/document-library</x:v>
      </x:c>
    </x:row>
    <x:row r="502">
      <x:c r="A502" s="68" t="str">
        <x:v>SRC-501</x:v>
      </x:c>
      <x:c r="B502" s="68" t="str">
        <x:v>European Central Bank</x:v>
      </x:c>
      <x:c r="C502" s="68" t="str">
        <x:v>TARGET Instant Payment Settlement Overview</x:v>
      </x:c>
      <x:c r="D502" s="68" t="str">
        <x:v>2026</x:v>
      </x:c>
      <x:c r="E502" s="68" t="str">
        <x:v>Official payment-system page</x:v>
      </x:c>
      <x:c r="F502" s="68" t="str">
        <x:v>A</x:v>
      </x:c>
      <x:c r="G502" s="68" t="str">
        <x:v>https://www.ecb.europa.eu/paym/target/tips/html/index.en.html</x:v>
      </x:c>
    </x:row>
    <x:row r="503">
      <x:c r="A503" s="68" t="str">
        <x:v>SRC-502</x:v>
      </x:c>
      <x:c r="B503" s="68" t="str">
        <x:v>UIDAI</x:v>
      </x:c>
      <x:c r="C503" s="68" t="str">
        <x:v>Aadhaar Authentication Transactions — August 2025</x:v>
      </x:c>
      <x:c r="D503" s="68" t="str">
        <x:v>2025-09-08</x:v>
      </x:c>
      <x:c r="E503" s="68" t="str">
        <x:v>Official statistics release</x:v>
      </x:c>
      <x:c r="F503" s="68" t="str">
        <x:v>A</x:v>
      </x:c>
      <x:c r="G503" s="68" t="str">
        <x:v>https://www.uidai.gov.in/en/media-resources/media/press-releases/19390-uidai-records-221-crore-aadhaar-authentication-transactions-in-august-2025-10-increase-over-august-2024.html</x:v>
      </x:c>
    </x:row>
    <x:row r="504">
      <x:c r="A504" s="68" t="str">
        <x:v>SRC-503</x:v>
      </x:c>
      <x:c r="B504" s="68" t="str">
        <x:v>UIDAI</x:v>
      </x:c>
      <x:c r="C504" s="68" t="str">
        <x:v>Circular 1 of 2026 — Unique Identifiers for Aadhaar Authentication Transactions</x:v>
      </x:c>
      <x:c r="D504" s="68" t="str">
        <x:v>2026-01-12</x:v>
      </x:c>
      <x:c r="E504" s="68" t="str">
        <x:v>Official operational circular</x:v>
      </x:c>
      <x:c r="F504" s="68" t="str">
        <x:v>A</x:v>
      </x:c>
      <x:c r="G504" s="68" t="str">
        <x:v>https://www.uidai.gov.in/images/Circular_1_of_2026_regarding_Implementation_of_Unique_Identifiers_for_Aadhaar-based_Authentication_Transactions.pdf</x:v>
      </x:c>
    </x:row>
    <x:row r="505">
      <x:c r="A505" s="68" t="str">
        <x:v>SRC-504</x:v>
      </x:c>
      <x:c r="B505" s="68" t="str">
        <x:v>UIDAI</x:v>
      </x:c>
      <x:c r="C505" s="68" t="str">
        <x:v>Aadhaar Authentication History</x:v>
      </x:c>
      <x:c r="D505" s="68" t="str">
        <x:v>Current 2026</x:v>
      </x:c>
      <x:c r="E505" s="68" t="str">
        <x:v>Official user-service documentation</x:v>
      </x:c>
      <x:c r="F505" s="68" t="str">
        <x:v>A</x:v>
      </x:c>
      <x:c r="G505" s="68" t="str">
        <x:v>https://uidai.gov.in/en/contact-support/have-any-question/305-english-uk/faqs/aadhaar-online-services/aadhaar-authentication-history.html</x:v>
      </x:c>
    </x:row>
    <x:row r="506">
      <x:c r="A506" s="68" t="str">
        <x:v>SRC-505</x:v>
      </x:c>
      <x:c r="B506" s="68" t="str">
        <x:v>European Commission</x:v>
      </x:c>
      <x:c r="C506" s="68" t="str">
        <x:v>European Digital Identity Regulation</x:v>
      </x:c>
      <x:c r="D506" s="68" t="str">
        <x:v>2026-06-22</x:v>
      </x:c>
      <x:c r="E506" s="68" t="str">
        <x:v>Official policy page</x:v>
      </x:c>
      <x:c r="F506" s="68" t="str">
        <x:v>A</x:v>
      </x:c>
      <x:c r="G506" s="68" t="str">
        <x:v>https://digital-strategy.ec.europa.eu/en/policies/eudi-regulation</x:v>
      </x:c>
    </x:row>
    <x:row r="507">
      <x:c r="A507" s="68" t="str">
        <x:v>SRC-506</x:v>
      </x:c>
      <x:c r="B507" s="68" t="str">
        <x:v>European Commission</x:v>
      </x:c>
      <x:c r="C507" s="68" t="str">
        <x:v>EU Digital Identity Wallet Pilot Implementation</x:v>
      </x:c>
      <x:c r="D507" s="68" t="str">
        <x:v>2026-06-22</x:v>
      </x:c>
      <x:c r="E507" s="68" t="str">
        <x:v>Official implementation page</x:v>
      </x:c>
      <x:c r="F507" s="68" t="str">
        <x:v>A</x:v>
      </x:c>
      <x:c r="G507" s="68" t="str">
        <x:v>https://digital-strategy.ec.europa.eu/en/policies/eudi-wallet-implementation</x:v>
      </x:c>
    </x:row>
    <x:row r="508">
      <x:c r="A508" s="68" t="str">
        <x:v>SRC-507</x:v>
      </x:c>
      <x:c r="B508" s="68" t="str">
        <x:v>European Commission</x:v>
      </x:c>
      <x:c r="C508" s="68" t="str">
        <x:v>EU Digital Identity Wallet Toolbox</x:v>
      </x:c>
      <x:c r="D508" s="68" t="str">
        <x:v>Current 2026</x:v>
      </x:c>
      <x:c r="E508" s="68" t="str">
        <x:v>Official architecture and reference framework</x:v>
      </x:c>
      <x:c r="F508" s="68" t="str">
        <x:v>A</x:v>
      </x:c>
      <x:c r="G508" s="68" t="str">
        <x:v>https://digital-strategy.ec.europa.eu/en/policies/eudi-wallet-toolbox</x:v>
      </x:c>
    </x:row>
    <x:row r="509">
      <x:c r="A509" s="68" t="str">
        <x:v>SRC-508</x:v>
      </x:c>
      <x:c r="B509" s="68" t="str">
        <x:v>Meta Platforms</x:v>
      </x:c>
      <x:c r="C509" s="68" t="str">
        <x:v>2025 Form 10-K</x:v>
      </x:c>
      <x:c r="D509" s="68" t="str">
        <x:v>2026-01-29</x:v>
      </x:c>
      <x:c r="E509" s="68" t="str">
        <x:v>Official SEC annual report</x:v>
      </x:c>
      <x:c r="F509" s="68" t="str">
        <x:v>A</x:v>
      </x:c>
      <x:c r="G509" s="68" t="str">
        <x:v>https://www.sec.gov/Archives/edgar/data/1326801/000162828026003942/meta-20251231.htm</x:v>
      </x:c>
    </x:row>
    <x:row r="510">
      <x:c r="A510" s="68" t="str">
        <x:v>SRC-509</x:v>
      </x:c>
      <x:c r="B510" s="68" t="str">
        <x:v>Meta Platforms</x:v>
      </x:c>
      <x:c r="C510" s="68" t="str">
        <x:v>Fourth Quarter and Full-Year 2025 Results</x:v>
      </x:c>
      <x:c r="D510" s="68" t="str">
        <x:v>2026-01-28</x:v>
      </x:c>
      <x:c r="E510" s="68" t="str">
        <x:v>Official SEC earnings release</x:v>
      </x:c>
      <x:c r="F510" s="68" t="str">
        <x:v>A</x:v>
      </x:c>
      <x:c r="G510" s="68" t="str">
        <x:v>https://www.sec.gov/Archives/edgar/data/1326801/000162828026003832/meta-12312025xexhibit991.htm</x:v>
      </x:c>
    </x:row>
    <x:row r="511">
      <x:c r="A511" s="68" t="str">
        <x:v>SRC-510</x:v>
      </x:c>
      <x:c r="B511" s="68" t="str">
        <x:v>Alphabet</x:v>
      </x:c>
      <x:c r="C511" s="68" t="str">
        <x:v>2025 Fourth-Quarter and Full-Year Earnings Call</x:v>
      </x:c>
      <x:c r="D511" s="68" t="str">
        <x:v>2026-02-04</x:v>
      </x:c>
      <x:c r="E511" s="68" t="str">
        <x:v>Official investor transcript</x:v>
      </x:c>
      <x:c r="F511" s="68" t="str">
        <x:v>A</x:v>
      </x:c>
      <x:c r="G511" s="68" t="str">
        <x:v>https://abc.xyz/investor/events/event-details/2026/2025-Q4-Earnings-Call-2026-Dr_C033hS6/default.aspx</x:v>
      </x:c>
    </x:row>
    <x:row r="512">
      <x:c r="A512" s="68" t="str">
        <x:v>SRC-511</x:v>
      </x:c>
      <x:c r="B512" s="68" t="str">
        <x:v>Google Ads</x:v>
      </x:c>
      <x:c r="C512" s="68" t="str">
        <x:v>How the Google Ads Auction Works</x:v>
      </x:c>
      <x:c r="D512" s="68" t="str">
        <x:v>Current 2026</x:v>
      </x:c>
      <x:c r="E512" s="68" t="str">
        <x:v>Official platform documentation</x:v>
      </x:c>
      <x:c r="F512" s="68" t="str">
        <x:v>A</x:v>
      </x:c>
      <x:c r="G512" s="68" t="str">
        <x:v>https://support.google.com/google-ads/answer/6366577</x:v>
      </x:c>
    </x:row>
    <x:row r="513">
      <x:c r="A513" s="68" t="str">
        <x:v>SRC-512</x:v>
      </x:c>
      <x:c r="B513" s="68" t="str">
        <x:v>Meta for Business</x:v>
      </x:c>
      <x:c r="C513" s="68" t="str">
        <x:v>About Ad Auctions</x:v>
      </x:c>
      <x:c r="D513" s="68" t="str">
        <x:v>Current 2026</x:v>
      </x:c>
      <x:c r="E513" s="68" t="str">
        <x:v>Official platform documentation</x:v>
      </x:c>
      <x:c r="F513" s="68" t="str">
        <x:v>A</x:v>
      </x:c>
      <x:c r="G513" s="68" t="str">
        <x:v>https://www.facebook.com/business/help/430291176997542</x:v>
      </x:c>
    </x:row>
    <x:row r="514">
      <x:c r="A514" s="68" t="str">
        <x:v>SRC-513</x:v>
      </x:c>
      <x:c r="B514" s="68" t="str">
        <x:v>Apple Developer</x:v>
      </x:c>
      <x:c r="C514" s="68" t="str">
        <x:v>App Tracking Transparency Framework</x:v>
      </x:c>
      <x:c r="D514" s="68" t="str">
        <x:v>Current 2026</x:v>
      </x:c>
      <x:c r="E514" s="68" t="str">
        <x:v>Official developer documentation</x:v>
      </x:c>
      <x:c r="F514" s="68" t="str">
        <x:v>A</x:v>
      </x:c>
      <x:c r="G514" s="68" t="str">
        <x:v>https://developer.apple.com/documentation/apptrackingtransparency</x:v>
      </x:c>
    </x:row>
    <x:row r="515">
      <x:c r="A515" s="68" t="str">
        <x:v>SRC-514</x:v>
      </x:c>
      <x:c r="B515" s="68" t="str">
        <x:v>Apple Developer</x:v>
      </x:c>
      <x:c r="C515" s="68" t="str">
        <x:v>User Privacy and Data Use</x:v>
      </x:c>
      <x:c r="D515" s="68" t="str">
        <x:v>Current 2026</x:v>
      </x:c>
      <x:c r="E515" s="68" t="str">
        <x:v>Official platform policy</x:v>
      </x:c>
      <x:c r="F515" s="68" t="str">
        <x:v>A</x:v>
      </x:c>
      <x:c r="G515" s="68" t="str">
        <x:v>https://developer.apple.com/app-store/user-privacy-and-data-use/</x:v>
      </x:c>
    </x:row>
    <x:row r="516">
      <x:c r="A516" s="68" t="str">
        <x:v>SRC-515</x:v>
      </x:c>
      <x:c r="B516" s="68" t="str">
        <x:v>Google Privacy Sandbox</x:v>
      </x:c>
      <x:c r="C516" s="68" t="str">
        <x:v>Privacy Sandbox Overview</x:v>
      </x:c>
      <x:c r="D516" s="68" t="str">
        <x:v>2025-10-17</x:v>
      </x:c>
      <x:c r="E516" s="68" t="str">
        <x:v>Official platform documentation</x:v>
      </x:c>
      <x:c r="F516" s="68" t="str">
        <x:v>A</x:v>
      </x:c>
      <x:c r="G516" s="68" t="str">
        <x:v>https://privacysandbox.com/</x:v>
      </x:c>
    </x:row>
    <x:row r="517">
      <x:c r="A517" s="68" t="str">
        <x:v>SRC-516</x:v>
      </x:c>
      <x:c r="B517" s="68" t="str">
        <x:v>LiveRamp</x:v>
      </x:c>
      <x:c r="C517" s="68" t="str">
        <x:v>Fiscal 2026 Form 10-K</x:v>
      </x:c>
      <x:c r="D517" s="68" t="str">
        <x:v>2026-05-21</x:v>
      </x:c>
      <x:c r="E517" s="68" t="str">
        <x:v>Official SEC annual report</x:v>
      </x:c>
      <x:c r="F517" s="68" t="str">
        <x:v>A</x:v>
      </x:c>
      <x:c r="G517" s="68" t="str">
        <x:v>https://investors.liveramp.com/static-files/5b776330-9509-498a-80ca-bae42d37dd21</x:v>
      </x:c>
    </x:row>
    <x:row r="518">
      <x:c r="A518" s="68" t="str">
        <x:v>SRC-517</x:v>
      </x:c>
      <x:c r="B518" s="68" t="str">
        <x:v>LiveRamp</x:v>
      </x:c>
      <x:c r="C518" s="68" t="str">
        <x:v>Fiscal 2026 Results and Publicis Acquisition Agreement</x:v>
      </x:c>
      <x:c r="D518" s="68" t="str">
        <x:v>2026-05-17</x:v>
      </x:c>
      <x:c r="E518" s="68" t="str">
        <x:v>Official company release</x:v>
      </x:c>
      <x:c r="F518" s="68" t="str">
        <x:v>A</x:v>
      </x:c>
      <x:c r="G518" s="68" t="str">
        <x:v>https://investors.liveramp.com/news-releases/news-release-details/liveramp-announces-fourth-quarter-and-fiscal-year-2026-results</x:v>
      </x:c>
    </x:row>
    <x:row r="519">
      <x:c r="A519" s="68" t="str">
        <x:v>SRC-518</x:v>
      </x:c>
      <x:c r="B519" s="68" t="str">
        <x:v>RELX</x:v>
      </x:c>
      <x:c r="C519" s="68" t="str">
        <x:v>2025 Form 20-F</x:v>
      </x:c>
      <x:c r="D519" s="68" t="str">
        <x:v>2026-02-19</x:v>
      </x:c>
      <x:c r="E519" s="68" t="str">
        <x:v>Official annual report</x:v>
      </x:c>
      <x:c r="F519" s="68" t="str">
        <x:v>A</x:v>
      </x:c>
      <x:c r="G519" s="68" t="str">
        <x:v>https://www.relx.com/~/media/Files/R/RELX-Group/documents/reports/20f/relx-form-20f-2025.pdf</x:v>
      </x:c>
    </x:row>
    <x:row r="520">
      <x:c r="A520" s="68" t="str">
        <x:v>SRC-519</x:v>
      </x:c>
      <x:c r="B520" s="68" t="str">
        <x:v>RELX</x:v>
      </x:c>
      <x:c r="C520" s="68" t="str">
        <x:v>Risk Market Segment — Fraud, Identity and Government Analytics</x:v>
      </x:c>
      <x:c r="D520" s="68" t="str">
        <x:v>2026</x:v>
      </x:c>
      <x:c r="E520" s="68" t="str">
        <x:v>Official annual-report section</x:v>
      </x:c>
      <x:c r="F520" s="68" t="str">
        <x:v>A</x:v>
      </x:c>
      <x:c r="G520" s="68" t="str">
        <x:v>https://www.relx.com/~/media/Files/R/RELX-Group/documents/reports/annual-reports/2025-ar-sections/relx-2025-market-segments.pdf</x:v>
      </x:c>
    </x:row>
    <x:row r="521">
      <x:c r="A521" s="68" t="str">
        <x:v>SRC-520</x:v>
      </x:c>
      <x:c r="B521" s="68" t="str">
        <x:v>Palantir</x:v>
      </x:c>
      <x:c r="C521" s="68" t="str">
        <x:v>Q1 2026 Business Update</x:v>
      </x:c>
      <x:c r="D521" s="68" t="str">
        <x:v>2026-05-04</x:v>
      </x:c>
      <x:c r="E521" s="68" t="str">
        <x:v>Official investor presentation</x:v>
      </x:c>
      <x:c r="F521" s="68" t="str">
        <x:v>A</x:v>
      </x:c>
      <x:c r="G521" s="68" t="str">
        <x:v>https://investors.palantir.com/files/Palantir%20-%20Q1%202026%20Business%20Update.pdf</x:v>
      </x:c>
    </x:row>
    <x:row r="522">
      <x:c r="A522" s="68" t="str">
        <x:v>SRC-521</x:v>
      </x:c>
      <x:c r="B522" s="68" t="str">
        <x:v>Palantir</x:v>
      </x:c>
      <x:c r="C522" s="68" t="str">
        <x:v>Executive Management</x:v>
      </x:c>
      <x:c r="D522" s="68" t="str">
        <x:v>Current 2026</x:v>
      </x:c>
      <x:c r="E522" s="68" t="str">
        <x:v>Official governance page</x:v>
      </x:c>
      <x:c r="F522" s="68" t="str">
        <x:v>A</x:v>
      </x:c>
      <x:c r="G522" s="68" t="str">
        <x:v>https://investors.palantir.com/governance/executive-management</x:v>
      </x:c>
    </x:row>
    <x:row r="523">
      <x:c r="A523" s="68" t="str">
        <x:v>SRC-522</x:v>
      </x:c>
      <x:c r="B523" s="68" t="str">
        <x:v>Axon</x:v>
      </x:c>
      <x:c r="C523" s="68" t="str">
        <x:v>Q1 2026 Results</x:v>
      </x:c>
      <x:c r="D523" s="68" t="str">
        <x:v>2026-05-06</x:v>
      </x:c>
      <x:c r="E523" s="68" t="str">
        <x:v>Official investor release</x:v>
      </x:c>
      <x:c r="F523" s="68" t="str">
        <x:v>A</x:v>
      </x:c>
      <x:c r="G523" s="68" t="str">
        <x:v>https://investor.axon.com/2026-05-06-Axon-reports-Q1-2026-revenue-of-807-million%2C-up-34-year-over-year</x:v>
      </x:c>
    </x:row>
    <x:row r="524">
      <x:c r="A524" s="68" t="str">
        <x:v>SRC-523</x:v>
      </x:c>
      <x:c r="B524" s="68" t="str">
        <x:v>Axon</x:v>
      </x:c>
      <x:c r="C524" s="68" t="str">
        <x:v>Connected Public Safety Platform</x:v>
      </x:c>
      <x:c r="D524" s="68" t="str">
        <x:v>2026</x:v>
      </x:c>
      <x:c r="E524" s="68" t="str">
        <x:v>Official investor description</x:v>
      </x:c>
      <x:c r="F524" s="68" t="str">
        <x:v>A</x:v>
      </x:c>
      <x:c r="G524" s="68" t="str">
        <x:v>https://investor.axon.com/2026-02-10-Axon-to-Release-Fourth-Quarter-2025-Earnings-on-February-24%2C-2026</x:v>
      </x:c>
    </x:row>
    <x:row r="525">
      <x:c r="A525" s="68" t="str">
        <x:v>SRC-524</x:v>
      </x:c>
      <x:c r="B525" s="68" t="str">
        <x:v>Axon</x:v>
      </x:c>
      <x:c r="C525" s="68" t="str">
        <x:v>Rick Smith Executive Biography</x:v>
      </x:c>
      <x:c r="D525" s="68" t="str">
        <x:v>Current 2026</x:v>
      </x:c>
      <x:c r="E525" s="68" t="str">
        <x:v>Official governance page</x:v>
      </x:c>
      <x:c r="F525" s="68" t="str">
        <x:v>A</x:v>
      </x:c>
      <x:c r="G525" s="68" t="str">
        <x:v>https://investor.axon.com/management-team?item=126</x:v>
      </x:c>
    </x:row>
    <x:row r="526">
      <x:c r="A526" s="68" t="str">
        <x:v>SRC-525</x:v>
      </x:c>
      <x:c r="B526" s="68" t="str">
        <x:v>Flock Safety</x:v>
      </x:c>
      <x:c r="C526" s="68" t="str">
        <x:v>Connected Detection, Investigation and Response Platform</x:v>
      </x:c>
      <x:c r="D526" s="68" t="str">
        <x:v>Current 2026</x:v>
      </x:c>
      <x:c r="E526" s="68" t="str">
        <x:v>Official company page</x:v>
      </x:c>
      <x:c r="F526" s="68" t="str">
        <x:v>A</x:v>
      </x:c>
      <x:c r="G526" s="68" t="str">
        <x:v>https://www.flocksafety.com/</x:v>
      </x:c>
    </x:row>
    <x:row r="527">
      <x:c r="A527" s="68" t="str">
        <x:v>SRC-526</x:v>
      </x:c>
      <x:c r="B527" s="68" t="str">
        <x:v>Flock Safety</x:v>
      </x:c>
      <x:c r="C527" s="68" t="str">
        <x:v>Network Sharing and Federal Cooperation Statement</x:v>
      </x:c>
      <x:c r="D527" s="68" t="str">
        <x:v>2025-06-19</x:v>
      </x:c>
      <x:c r="E527" s="68" t="str">
        <x:v>Official company statement</x:v>
      </x:c>
      <x:c r="F527" s="68" t="str">
        <x:v>A</x:v>
      </x:c>
      <x:c r="G527" s="68" t="str">
        <x:v>https://www.flocksafety.com/blog/statement-network-sharing-use-cases-federal-cooperation</x:v>
      </x:c>
    </x:row>
    <x:row r="528">
      <x:c r="A528" s="68" t="str">
        <x:v>SRC-527</x:v>
      </x:c>
      <x:c r="B528" s="68" t="str">
        <x:v>Flock Safety</x:v>
      </x:c>
      <x:c r="C528" s="68" t="str">
        <x:v>California Network-Sharing Guardrails</x:v>
      </x:c>
      <x:c r="D528" s="68" t="str">
        <x:v>2026-03-02</x:v>
      </x:c>
      <x:c r="E528" s="68" t="str">
        <x:v>Official company statement</x:v>
      </x:c>
      <x:c r="F528" s="68" t="str">
        <x:v>A</x:v>
      </x:c>
      <x:c r="G528" s="68" t="str">
        <x:v>https://www.flocksafety.com/blog/flock-implements-enhanced-guardrails-across-california-to-ensure-lawful-and-responsible-use-of-lprs</x:v>
      </x:c>
    </x:row>
    <x:row r="529">
      <x:c r="A529" s="68" t="str">
        <x:v>SRC-528</x:v>
      </x:c>
      <x:c r="B529" s="68" t="str">
        <x:v>Visa</x:v>
      </x:c>
      <x:c r="C529" s="68" t="str">
        <x:v>Ryan McInerney Management Biography</x:v>
      </x:c>
      <x:c r="D529" s="68" t="str">
        <x:v>Current 2026</x:v>
      </x:c>
      <x:c r="E529" s="68" t="str">
        <x:v>Official governance page</x:v>
      </x:c>
      <x:c r="F529" s="68" t="str">
        <x:v>A</x:v>
      </x:c>
      <x:c r="G529" s="68" t="str">
        <x:v>https://investor.visa.com/corporate-governance/management-team/default.aspx</x:v>
      </x:c>
    </x:row>
    <x:row r="530">
      <x:c r="A530" s="68" t="str">
        <x:v>SRC-529</x:v>
      </x:c>
      <x:c r="B530" s="68" t="str">
        <x:v>Mastercard</x:v>
      </x:c>
      <x:c r="C530" s="68" t="str">
        <x:v>Michael Miebach Board and Executive Biography</x:v>
      </x:c>
      <x:c r="D530" s="68" t="str">
        <x:v>Current 2026</x:v>
      </x:c>
      <x:c r="E530" s="68" t="str">
        <x:v>Official governance page</x:v>
      </x:c>
      <x:c r="F530" s="68" t="str">
        <x:v>A</x:v>
      </x:c>
      <x:c r="G530" s="68" t="str">
        <x:v>https://investor.mastercard.com/corporate-governance/board-of-directors/default.aspx</x:v>
      </x:c>
    </x:row>
    <x:row r="531">
      <x:c r="A531" s="68" t="str">
        <x:v>SRC-530</x:v>
      </x:c>
      <x:c r="B531" s="68" t="str">
        <x:v>Stripe</x:v>
      </x:c>
      <x:c r="C531" s="68" t="str">
        <x:v>Patrick and John Collison Roles</x:v>
      </x:c>
      <x:c r="D531" s="68" t="str">
        <x:v>2025-05-07 / current</x:v>
      </x:c>
      <x:c r="E531" s="68" t="str">
        <x:v>Official company event page</x:v>
      </x:c>
      <x:c r="F531" s="68" t="str">
        <x:v>A</x:v>
      </x:c>
      <x:c r="G531" s="68" t="str">
        <x:v>https://stripe.com/sessions/2025/ama-with-patrick-and-john-collison</x:v>
      </x:c>
    </x:row>
    <x:row r="532">
      <x:c r="A532" s="68" t="str">
        <x:v>SRC-531</x:v>
      </x:c>
      <x:c r="B532" s="68" t="str">
        <x:v>Google Ads</x:v>
      </x:c>
      <x:c r="C532" s="68" t="str">
        <x:v>Ad Rank and Auction Eligibility</x:v>
      </x:c>
      <x:c r="D532" s="68" t="str">
        <x:v>Current 2026</x:v>
      </x:c>
      <x:c r="E532" s="68" t="str">
        <x:v>Official platform documentation</x:v>
      </x:c>
      <x:c r="F532" s="68" t="str">
        <x:v>A</x:v>
      </x:c>
      <x:c r="G532" s="68" t="str">
        <x:v>https://support.google.com/google-ads/answer/1722122</x:v>
      </x:c>
    </x:row>
    <x:row r="533">
      <x:c r="A533" s="68" t="str">
        <x:v>SRC-532</x:v>
      </x:c>
      <x:c r="B533" s="68" t="str">
        <x:v>Meta for Business</x:v>
      </x:c>
      <x:c r="C533" s="68" t="str">
        <x:v>Ad Delivery and Machine Learning</x:v>
      </x:c>
      <x:c r="D533" s="68" t="str">
        <x:v>Current 2026</x:v>
      </x:c>
      <x:c r="E533" s="68" t="str">
        <x:v>Official platform documentation</x:v>
      </x:c>
      <x:c r="F533" s="68" t="str">
        <x:v>A</x:v>
      </x:c>
      <x:c r="G533" s="68" t="str">
        <x:v>https://www.facebook.com/business/help/1000688343301256</x:v>
      </x:c>
    </x:row>
    <x:row r="534">
      <x:c r="A534" s="68" t="str">
        <x:v>SRC-533</x:v>
      </x:c>
      <x:c r="B534" s="68" t="str">
        <x:v>Palantir</x:v>
      </x:c>
      <x:c r="C534" s="68" t="str">
        <x:v>Q1 2026 Results</x:v>
      </x:c>
      <x:c r="D534" s="68" t="str">
        <x:v>2026-05-04</x:v>
      </x:c>
      <x:c r="E534" s="68" t="str">
        <x:v>Official investor release</x:v>
      </x:c>
      <x:c r="F534" s="68" t="str">
        <x:v>A</x:v>
      </x:c>
      <x:c r="G534" s="68" t="str">
        <x:v>https://investors.palantir.com/news-details/2026/Palantir-Reports-Q1-2026-U-S--Revenue-Growth-of-104-YY-and-Revenue-Growth-of-85-YY-Raises-FY-2026-Revenue-Guidance-to-71-YY-Growth-and-U-S--Comm-Revenue-Guidance-to-120-YY-Crushing-Consensus-Expectations/</x:v>
      </x:c>
    </x:row>
    <x:row r="535">
      <x:c r="A535" s="68" t="str">
        <x:v>SRC-534</x:v>
      </x:c>
      <x:c r="B535" s="68" t="str">
        <x:v>Axon</x:v>
      </x:c>
      <x:c r="C535" s="68" t="str">
        <x:v>AI Tools for Public Safety Data</x:v>
      </x:c>
      <x:c r="D535" s="68" t="str">
        <x:v>2026-04-07</x:v>
      </x:c>
      <x:c r="E535" s="68" t="str">
        <x:v>Official product release</x:v>
      </x:c>
      <x:c r="F535" s="68" t="str">
        <x:v>A</x:v>
      </x:c>
      <x:c r="G535" s="68" t="str">
        <x:v>https://investor.axon.com/2026-04-07-Axon-Tackles-Public-Safetys-Data-Overload-With-Three-New-AI-Tools</x:v>
      </x:c>
    </x:row>
    <x:row r="536">
      <x:c r="A536" s="68" t="str">
        <x:v>SRC-535</x:v>
      </x:c>
      <x:c r="B536" s="68" t="str">
        <x:v>Federal Reserve Financial Services</x:v>
      </x:c>
      <x:c r="C536" s="68" t="str">
        <x:v>FedNow 2025 Year-in-Review</x:v>
      </x:c>
      <x:c r="D536" s="68" t="str">
        <x:v>2026-01-15</x:v>
      </x:c>
      <x:c r="E536" s="68" t="str">
        <x:v>Official service update</x:v>
      </x:c>
      <x:c r="F536" s="68" t="str">
        <x:v>A</x:v>
      </x:c>
      <x:c r="G536" s="68" t="str">
        <x:v>https://www.frbservices.org/news/fed360/issues/011526/fednow-service-2025-year-in-review</x:v>
      </x:c>
    </x:row>
    <x:row r="537">
      <x:c r="A537" s="68" t="str">
        <x:v>SRC-536</x:v>
      </x:c>
      <x:c r="B537" s="68" t="str">
        <x:v>Financial Action Task Force</x:v>
      </x:c>
      <x:c r="C537" s="68" t="str">
        <x:v>The FATF Recommendations</x:v>
      </x:c>
      <x:c r="D537" s="68" t="str">
        <x:v>Current through 2026</x:v>
      </x:c>
      <x:c r="E537" s="68" t="str">
        <x:v>Official international standards</x:v>
      </x:c>
      <x:c r="F537" s="68" t="str">
        <x:v>A</x:v>
      </x:c>
      <x:c r="G537" s="68" t="str">
        <x:v>https://www.fatf-gafi.org/en/publications/Fatfrecommendations/Fatf-recommendations.html</x:v>
      </x:c>
    </x:row>
    <x:row r="538">
      <x:c r="A538" s="68" t="str">
        <x:v>SRC-537</x:v>
      </x:c>
      <x:c r="B538" s="68" t="str">
        <x:v>Financial Action Task Force</x:v>
      </x:c>
      <x:c r="C538" s="68" t="str">
        <x:v>Guidance on Beneficial Ownership of Legal Persons</x:v>
      </x:c>
      <x:c r="D538" s="68" t="str">
        <x:v>2023-03-10</x:v>
      </x:c>
      <x:c r="E538" s="68" t="str">
        <x:v>Official international guidance</x:v>
      </x:c>
      <x:c r="F538" s="68" t="str">
        <x:v>A</x:v>
      </x:c>
      <x:c r="G538" s="68" t="str">
        <x:v>https://www.fatf-gafi.org/en/publications/Fatfrecommendations/Guidance-Beneficial-Ownership-Legal-Persons.html</x:v>
      </x:c>
    </x:row>
    <x:row r="539">
      <x:c r="A539" s="68" t="str">
        <x:v>SRC-538</x:v>
      </x:c>
      <x:c r="B539" s="68" t="str">
        <x:v>Financial Action Task Force</x:v>
      </x:c>
      <x:c r="C539" s="68" t="str">
        <x:v>Guidance on Beneficial Ownership and Transparency of Legal Arrangements</x:v>
      </x:c>
      <x:c r="D539" s="68" t="str">
        <x:v>2024-03-11</x:v>
      </x:c>
      <x:c r="E539" s="68" t="str">
        <x:v>Official international guidance</x:v>
      </x:c>
      <x:c r="F539" s="68" t="str">
        <x:v>A</x:v>
      </x:c>
      <x:c r="G539" s="68" t="str">
        <x:v>https://www.fatf-gafi.org/en/publications/Fatfrecommendations/Guidance-Beneficial-Ownership-Transparency-Legal-Arrangements.html</x:v>
      </x:c>
    </x:row>
    <x:row r="540">
      <x:c r="A540" s="68" t="str">
        <x:v>SRC-539</x:v>
      </x:c>
      <x:c r="B540" s="68" t="str">
        <x:v>Financial Action Task Force</x:v>
      </x:c>
      <x:c r="C540" s="68" t="str">
        <x:v>FATF Updates Recommendation 16 on Payment Transparency</x:v>
      </x:c>
      <x:c r="D540" s="68" t="str">
        <x:v>2025-06-18</x:v>
      </x:c>
      <x:c r="E540" s="68" t="str">
        <x:v>Official standards update</x:v>
      </x:c>
      <x:c r="F540" s="68" t="str">
        <x:v>A</x:v>
      </x:c>
      <x:c r="G540" s="68" t="str">
        <x:v>https://www.fatf-gafi.org/en/publications/Fatfrecommendations/update-Recommendation-16-payment-transparency-june-2025.html</x:v>
      </x:c>
    </x:row>
    <x:row r="541">
      <x:c r="A541" s="68" t="str">
        <x:v>SRC-540</x:v>
      </x:c>
      <x:c r="B541" s="68" t="str">
        <x:v>Financial Action Task Force</x:v>
      </x:c>
      <x:c r="C541" s="68" t="str">
        <x:v>FATF President Giles Thomson</x:v>
      </x:c>
      <x:c r="D541" s="68" t="str">
        <x:v>2026-07-01</x:v>
      </x:c>
      <x:c r="E541" s="68" t="str">
        <x:v>Official governance page</x:v>
      </x:c>
      <x:c r="F541" s="68" t="str">
        <x:v>A</x:v>
      </x:c>
      <x:c r="G541" s="68" t="str">
        <x:v>https://www.fatf-gafi.org/en/the-fatf/fatf-presidency.html</x:v>
      </x:c>
    </x:row>
    <x:row r="542">
      <x:c r="A542" s="68" t="str">
        <x:v>SRC-541</x:v>
      </x:c>
      <x:c r="B542" s="68" t="str">
        <x:v>Financial Action Task Force</x:v>
      </x:c>
      <x:c r="C542" s="68" t="str">
        <x:v>Outcomes of the FATF Plenary, June 2026</x:v>
      </x:c>
      <x:c r="D542" s="68" t="str">
        <x:v>2026-06-19</x:v>
      </x:c>
      <x:c r="E542" s="68" t="str">
        <x:v>Official plenary outcome</x:v>
      </x:c>
      <x:c r="F542" s="68" t="str">
        <x:v>A</x:v>
      </x:c>
      <x:c r="G542" s="68" t="str">
        <x:v>https://www.fatf-gafi.org/en/publications/Fatfgeneral/outcomes-fatf-plenary-june-2026.html</x:v>
      </x:c>
    </x:row>
    <x:row r="543">
      <x:c r="A543" s="68" t="str">
        <x:v>SRC-542</x:v>
      </x:c>
      <x:c r="B543" s="68" t="str">
        <x:v>Financial Action Task Force</x:v>
      </x:c>
      <x:c r="C543" s="68" t="str">
        <x:v>Jurisdictions under Increased Monitoring — February 2026</x:v>
      </x:c>
      <x:c r="D543" s="68" t="str">
        <x:v>2026-02-13</x:v>
      </x:c>
      <x:c r="E543" s="68" t="str">
        <x:v>Official monitoring list</x:v>
      </x:c>
      <x:c r="F543" s="68" t="str">
        <x:v>A</x:v>
      </x:c>
      <x:c r="G543" s="68" t="str">
        <x:v>https://www.fatf-gafi.org/en/publications/High-risk-and-other-monitored-jurisdictions/increased-monitoring-february-2026.html</x:v>
      </x:c>
    </x:row>
    <x:row r="544">
      <x:c r="A544" s="68" t="str">
        <x:v>SRC-543</x:v>
      </x:c>
      <x:c r="B544" s="68" t="str">
        <x:v>FinCEN</x:v>
      </x:c>
      <x:c r="C544" s="68" t="str">
        <x:v>Year in Review for Fiscal Year 2025</x:v>
      </x:c>
      <x:c r="D544" s="68" t="str">
        <x:v>2026-05</x:v>
      </x:c>
      <x:c r="E544" s="68" t="str">
        <x:v>Official annual report</x:v>
      </x:c>
      <x:c r="F544" s="68" t="str">
        <x:v>A</x:v>
      </x:c>
      <x:c r="G544" s="68" t="str">
        <x:v>https://www.fincen.gov/system/files/2026-05/FinCEN-Year-in-Review-2025.pdf</x:v>
      </x:c>
    </x:row>
    <x:row r="545">
      <x:c r="A545" s="68" t="str">
        <x:v>SRC-544</x:v>
      </x:c>
      <x:c r="B545" s="68" t="str">
        <x:v>FinCEN</x:v>
      </x:c>
      <x:c r="C545" s="68" t="str">
        <x:v>Suspicious Activity Reporting FAQs</x:v>
      </x:c>
      <x:c r="D545" s="68" t="str">
        <x:v>2025-10-09 / current</x:v>
      </x:c>
      <x:c r="E545" s="68" t="str">
        <x:v>Official regulatory guidance</x:v>
      </x:c>
      <x:c r="F545" s="68" t="str">
        <x:v>A</x:v>
      </x:c>
      <x:c r="G545" s="68" t="str">
        <x:v>https://www.fincen.gov/resources/frequently-asked-questions-regarding-fincen-suspicious-activity-report-sar</x:v>
      </x:c>
    </x:row>
    <x:row r="546">
      <x:c r="A546" s="68" t="str">
        <x:v>SRC-545</x:v>
      </x:c>
      <x:c r="B546" s="68" t="str">
        <x:v>FinCEN</x:v>
      </x:c>
      <x:c r="C546" s="68" t="str">
        <x:v>Beneficial Ownership Information Reporting</x:v>
      </x:c>
      <x:c r="D546" s="68" t="str">
        <x:v>Current 2026</x:v>
      </x:c>
      <x:c r="E546" s="68" t="str">
        <x:v>Official regulatory portal</x:v>
      </x:c>
      <x:c r="F546" s="68" t="str">
        <x:v>A</x:v>
      </x:c>
      <x:c r="G546" s="68" t="str">
        <x:v>https://www.fincen.gov/boi</x:v>
      </x:c>
    </x:row>
    <x:row r="547">
      <x:c r="A547" s="68" t="str">
        <x:v>SRC-546</x:v>
      </x:c>
      <x:c r="B547" s="68" t="str">
        <x:v>FinCEN</x:v>
      </x:c>
      <x:c r="C547" s="68" t="str">
        <x:v>Interim Final Rule Questions and Answers</x:v>
      </x:c>
      <x:c r="D547" s="68" t="str">
        <x:v>Current 2026</x:v>
      </x:c>
      <x:c r="E547" s="68" t="str">
        <x:v>Official regulatory guidance</x:v>
      </x:c>
      <x:c r="F547" s="68" t="str">
        <x:v>A</x:v>
      </x:c>
      <x:c r="G547" s="68" t="str">
        <x:v>https://www.fincen.gov/boi/ifr-qa</x:v>
      </x:c>
    </x:row>
    <x:row r="548">
      <x:c r="A548" s="68" t="str">
        <x:v>SRC-547</x:v>
      </x:c>
      <x:c r="B548" s="68" t="str">
        <x:v>FinCEN</x:v>
      </x:c>
      <x:c r="C548" s="68" t="str">
        <x:v>Corporate Transparency Act Interim Final Rule</x:v>
      </x:c>
      <x:c r="D548" s="68" t="str">
        <x:v>2025-03-21</x:v>
      </x:c>
      <x:c r="E548" s="68" t="str">
        <x:v>Official rule text</x:v>
      </x:c>
      <x:c r="F548" s="68" t="str">
        <x:v>A</x:v>
      </x:c>
      <x:c r="G548" s="68" t="str">
        <x:v>https://www.fincen.gov/system/files/federal_register_notices/2025-03-21/CTAIFR3-21-25-FINAL508.pdf</x:v>
      </x:c>
    </x:row>
    <x:row r="549">
      <x:c r="A549" s="68" t="str">
        <x:v>SRC-548</x:v>
      </x:c>
      <x:c r="B549" s="68" t="str">
        <x:v>FinCEN</x:v>
      </x:c>
      <x:c r="C549" s="68" t="str">
        <x:v>FinCEN Mission and BSA Framework</x:v>
      </x:c>
      <x:c r="D549" s="68" t="str">
        <x:v>Current 2026</x:v>
      </x:c>
      <x:c r="E549" s="68" t="str">
        <x:v>Official agency page</x:v>
      </x:c>
      <x:c r="F549" s="68" t="str">
        <x:v>A</x:v>
      </x:c>
      <x:c r="G549" s="68" t="str">
        <x:v>https://www.fincen.gov/</x:v>
      </x:c>
    </x:row>
    <x:row r="550">
      <x:c r="A550" s="68" t="str">
        <x:v>SRC-549</x:v>
      </x:c>
      <x:c r="B550" s="68" t="str">
        <x:v>AMLA</x:v>
      </x:c>
      <x:c r="C550" s="68" t="str">
        <x:v>About AMLA and Implementation Timeline</x:v>
      </x:c>
      <x:c r="D550" s="68" t="str">
        <x:v>Current 2026</x:v>
      </x:c>
      <x:c r="E550" s="68" t="str">
        <x:v>Official institutional page</x:v>
      </x:c>
      <x:c r="F550" s="68" t="str">
        <x:v>A</x:v>
      </x:c>
      <x:c r="G550" s="68" t="str">
        <x:v>https://www.amla.europa.eu/about-amla_en</x:v>
      </x:c>
    </x:row>
    <x:row r="551">
      <x:c r="A551" s="68" t="str">
        <x:v>SRC-550</x:v>
      </x:c>
      <x:c r="B551" s="68" t="str">
        <x:v>AMLA</x:v>
      </x:c>
      <x:c r="C551" s="68" t="str">
        <x:v>Towards AMLA Direct Supervision</x:v>
      </x:c>
      <x:c r="D551" s="68" t="str">
        <x:v>2026-01-26</x:v>
      </x:c>
      <x:c r="E551" s="68" t="str">
        <x:v>Official supervisory explainer</x:v>
      </x:c>
      <x:c r="F551" s="68" t="str">
        <x:v>A</x:v>
      </x:c>
      <x:c r="G551" s="68" t="str">
        <x:v>https://www.amla.europa.eu/document/download/5aa923cc-eece-4cff-a9dd-4f687e88962b_en?filename=Explainer+-+Direct+Supervision+by+AMLA.pdf</x:v>
      </x:c>
    </x:row>
    <x:row r="552">
      <x:c r="A552" s="68" t="str">
        <x:v>SRC-551</x:v>
      </x:c>
      <x:c r="B552" s="68" t="str">
        <x:v>AMLA</x:v>
      </x:c>
      <x:c r="C552" s="68" t="str">
        <x:v>Risk-Assessment Data Collection for Direct Supervision</x:v>
      </x:c>
      <x:c r="D552" s="68" t="str">
        <x:v>2026-01-26</x:v>
      </x:c>
      <x:c r="E552" s="68" t="str">
        <x:v>Official supervisory release</x:v>
      </x:c>
      <x:c r="F552" s="68" t="str">
        <x:v>A</x:v>
      </x:c>
      <x:c r="G552" s="68" t="str">
        <x:v>https://www.amla.europa.eu/amla-launch-data-collection-exercise-test-risk-assessment-models-financial-sector_en</x:v>
      </x:c>
    </x:row>
    <x:row r="553">
      <x:c r="A553" s="68" t="str">
        <x:v>SRC-552</x:v>
      </x:c>
      <x:c r="B553" s="68" t="str">
        <x:v>AMLA</x:v>
      </x:c>
      <x:c r="C553" s="68" t="str">
        <x:v>Bruna Szego — Chair</x:v>
      </x:c>
      <x:c r="D553" s="68" t="str">
        <x:v>Current 2026</x:v>
      </x:c>
      <x:c r="E553" s="68" t="str">
        <x:v>Official governance page</x:v>
      </x:c>
      <x:c r="F553" s="68" t="str">
        <x:v>A</x:v>
      </x:c>
      <x:c r="G553" s="68" t="str">
        <x:v>https://www.amla.europa.eu/bruna-szego_en</x:v>
      </x:c>
    </x:row>
    <x:row r="554">
      <x:c r="A554" s="68" t="str">
        <x:v>SRC-553</x:v>
      </x:c>
      <x:c r="B554" s="68" t="str">
        <x:v>Office of Foreign Assets Control</x:v>
      </x:c>
      <x:c r="C554" s="68" t="str">
        <x:v>Sanctions Programs and Country Information</x:v>
      </x:c>
      <x:c r="D554" s="68" t="str">
        <x:v>Current 2026</x:v>
      </x:c>
      <x:c r="E554" s="68" t="str">
        <x:v>Official sanctions portal</x:v>
      </x:c>
      <x:c r="F554" s="68" t="str">
        <x:v>A</x:v>
      </x:c>
      <x:c r="G554" s="68" t="str">
        <x:v>https://ofac.treasury.gov/sanctions-programs-and-country-information</x:v>
      </x:c>
    </x:row>
    <x:row r="555">
      <x:c r="A555" s="68" t="str">
        <x:v>SRC-554</x:v>
      </x:c>
      <x:c r="B555" s="68" t="str">
        <x:v>Office of Foreign Assets Control</x:v>
      </x:c>
      <x:c r="C555" s="68" t="str">
        <x:v>Sanctions List Service</x:v>
      </x:c>
      <x:c r="D555" s="68" t="str">
        <x:v>Current 2026</x:v>
      </x:c>
      <x:c r="E555" s="68" t="str">
        <x:v>Official sanctions-list data service</x:v>
      </x:c>
      <x:c r="F555" s="68" t="str">
        <x:v>A</x:v>
      </x:c>
      <x:c r="G555" s="68" t="str">
        <x:v>https://ofac.treasury.gov/sanctions-list-service</x:v>
      </x:c>
    </x:row>
    <x:row r="556">
      <x:c r="A556" s="68" t="str">
        <x:v>SRC-555</x:v>
      </x:c>
      <x:c r="B556" s="68" t="str">
        <x:v>Office of Foreign Assets Control</x:v>
      </x:c>
      <x:c r="C556" s="68" t="str">
        <x:v>Entities Owned by Blocked Persons — 50 Percent Rule</x:v>
      </x:c>
      <x:c r="D556" s="68" t="str">
        <x:v>Current 2026</x:v>
      </x:c>
      <x:c r="E556" s="68" t="str">
        <x:v>Official sanctions guidance</x:v>
      </x:c>
      <x:c r="F556" s="68" t="str">
        <x:v>A</x:v>
      </x:c>
      <x:c r="G556" s="68" t="str">
        <x:v>https://ofac.treasury.gov/faqs/topic/1521</x:v>
      </x:c>
    </x:row>
    <x:row r="557">
      <x:c r="A557" s="68" t="str">
        <x:v>SRC-556</x:v>
      </x:c>
      <x:c r="B557" s="68" t="str">
        <x:v>Office of Foreign Assets Control</x:v>
      </x:c>
      <x:c r="C557" s="68" t="str">
        <x:v>Filing Reports with OFAC and Annual Report of Blocked Property</x:v>
      </x:c>
      <x:c r="D557" s="68" t="str">
        <x:v>Current 2026</x:v>
      </x:c>
      <x:c r="E557" s="68" t="str">
        <x:v>Official reporting guidance</x:v>
      </x:c>
      <x:c r="F557" s="68" t="str">
        <x:v>A</x:v>
      </x:c>
      <x:c r="G557" s="68" t="str">
        <x:v>https://ofac.treasury.gov/faqs/topic/1606</x:v>
      </x:c>
    </x:row>
    <x:row r="558">
      <x:c r="A558" s="68" t="str">
        <x:v>SRC-557</x:v>
      </x:c>
      <x:c r="B558" s="68" t="str">
        <x:v>Office of Foreign Assets Control</x:v>
      </x:c>
      <x:c r="C558" s="68" t="str">
        <x:v>2025 Civil Penalties and Enforcement Information</x:v>
      </x:c>
      <x:c r="D558" s="68" t="str">
        <x:v>2025</x:v>
      </x:c>
      <x:c r="E558" s="68" t="str">
        <x:v>Official enforcement registry</x:v>
      </x:c>
      <x:c r="F558" s="68" t="str">
        <x:v>A</x:v>
      </x:c>
      <x:c r="G558" s="68" t="str">
        <x:v>https://ofac.treasury.gov/civil-penalties-and-enforcement-information/2025-enforcement-information</x:v>
      </x:c>
    </x:row>
    <x:row r="559">
      <x:c r="A559" s="68" t="str">
        <x:v>SRC-558</x:v>
      </x:c>
      <x:c r="B559" s="68" t="str">
        <x:v>Office of Foreign Assets Control</x:v>
      </x:c>
      <x:c r="C559" s="68" t="str">
        <x:v>Civil Penalties and Enforcement Information</x:v>
      </x:c>
      <x:c r="D559" s="68" t="str">
        <x:v>Current 2026</x:v>
      </x:c>
      <x:c r="E559" s="68" t="str">
        <x:v>Official enforcement registry</x:v>
      </x:c>
      <x:c r="F559" s="68" t="str">
        <x:v>A</x:v>
      </x:c>
      <x:c r="G559" s="68" t="str">
        <x:v>https://ofac.treasury.gov/civil-penalties-and-enforcement-information</x:v>
      </x:c>
    </x:row>
    <x:row r="560">
      <x:c r="A560" s="68" t="str">
        <x:v>SRC-559</x:v>
      </x:c>
      <x:c r="B560" s="68" t="str">
        <x:v>SWIFT</x:v>
      </x:c>
      <x:c r="C560" s="68" t="str">
        <x:v>Who We Are</x:v>
      </x:c>
      <x:c r="D560" s="68" t="str">
        <x:v>Current 2026</x:v>
      </x:c>
      <x:c r="E560" s="68" t="str">
        <x:v>Official infrastructure page</x:v>
      </x:c>
      <x:c r="F560" s="68" t="str">
        <x:v>A</x:v>
      </x:c>
      <x:c r="G560" s="68" t="str">
        <x:v>https://www.swift.com/about-us/who-we-are</x:v>
      </x:c>
    </x:row>
    <x:row r="561">
      <x:c r="A561" s="68" t="str">
        <x:v>SRC-560</x:v>
      </x:c>
      <x:c r="B561" s="68" t="str">
        <x:v>SWIFT</x:v>
      </x:c>
      <x:c r="C561" s="68" t="str">
        <x:v>Compliance and Data Protection</x:v>
      </x:c>
      <x:c r="D561" s="68" t="str">
        <x:v>Current 2026</x:v>
      </x:c>
      <x:c r="E561" s="68" t="str">
        <x:v>Official compliance page</x:v>
      </x:c>
      <x:c r="F561" s="68" t="str">
        <x:v>A</x:v>
      </x:c>
      <x:c r="G561" s="68" t="str">
        <x:v>https://www.swift.com/about-us/legal/compliance</x:v>
      </x:c>
    </x:row>
    <x:row r="562">
      <x:c r="A562" s="68" t="str">
        <x:v>SRC-561</x:v>
      </x:c>
      <x:c r="B562" s="68" t="str">
        <x:v>SWIFT</x:v>
      </x:c>
      <x:c r="C562" s="68" t="str">
        <x:v>Transaction Screening</x:v>
      </x:c>
      <x:c r="D562" s="68" t="str">
        <x:v>Current 2026</x:v>
      </x:c>
      <x:c r="E562" s="68" t="str">
        <x:v>Official compliance product page</x:v>
      </x:c>
      <x:c r="F562" s="68" t="str">
        <x:v>A</x:v>
      </x:c>
      <x:c r="G562" s="68" t="str">
        <x:v>https://www.swift.com/products/transaction-screening</x:v>
      </x:c>
    </x:row>
    <x:row r="563">
      <x:c r="A563" s="68" t="str">
        <x:v>SRC-562</x:v>
      </x:c>
      <x:c r="B563" s="68" t="str">
        <x:v>SWIFT</x:v>
      </x:c>
      <x:c r="C563" s="68" t="str">
        <x:v>Blockchain Ledger Ready for Cross-Border Payments</x:v>
      </x:c>
      <x:c r="D563" s="68" t="str">
        <x:v>2026-07-09</x:v>
      </x:c>
      <x:c r="E563" s="68" t="str">
        <x:v>Official infrastructure release</x:v>
      </x:c>
      <x:c r="F563" s="68" t="str">
        <x:v>A</x:v>
      </x:c>
      <x:c r="G563" s="68" t="str">
        <x:v>https://www.swift.com/news-events/press-releases/swifts-blockchain-ledger-ready-use-17-banks-set-pioneer-tokenised-cross-border-payments-trusted-global-infrastructure</x:v>
      </x:c>
    </x:row>
    <x:row r="564">
      <x:c r="A564" s="68" t="str">
        <x:v>SRC-563</x:v>
      </x:c>
      <x:c r="B564" s="68" t="str">
        <x:v>OECD</x:v>
      </x:c>
      <x:c r="C564" s="68" t="str">
        <x:v>Consolidated Text of the Common Reporting Standard 2025</x:v>
      </x:c>
      <x:c r="D564" s="68" t="str">
        <x:v>2025</x:v>
      </x:c>
      <x:c r="E564" s="68" t="str">
        <x:v>Official tax standard</x:v>
      </x:c>
      <x:c r="F564" s="68" t="str">
        <x:v>A</x:v>
      </x:c>
      <x:c r="G564" s="68" t="str">
        <x:v>https://www.oecd.org/en/publications/consolidated-text-of-the-common-reporting-standard-2025_055664b1-en.html</x:v>
      </x:c>
    </x:row>
    <x:row r="565">
      <x:c r="A565" s="68" t="str">
        <x:v>SRC-564</x:v>
      </x:c>
      <x:c r="B565" s="68" t="str">
        <x:v>OECD</x:v>
      </x:c>
      <x:c r="C565" s="68" t="str">
        <x:v>Tax Transparency Resource Centre</x:v>
      </x:c>
      <x:c r="D565" s="68" t="str">
        <x:v>Current 2026</x:v>
      </x:c>
      <x:c r="E565" s="68" t="str">
        <x:v>Official standards portal</x:v>
      </x:c>
      <x:c r="F565" s="68" t="str">
        <x:v>A</x:v>
      </x:c>
      <x:c r="G565" s="68" t="str">
        <x:v>https://www.oecd.org/en/topics/sub-issues/international-standards-on-tax-transparency/tax-transparency-resource-centre.html</x:v>
      </x:c>
    </x:row>
    <x:row r="566">
      <x:c r="A566" s="68" t="str">
        <x:v>SRC-565</x:v>
      </x:c>
      <x:c r="B566" s="68" t="str">
        <x:v>OECD</x:v>
      </x:c>
      <x:c r="C566" s="68" t="str">
        <x:v>CARF Multilateral Competent Authority Agreement Signatories</x:v>
      </x:c>
      <x:c r="D566" s="68" t="str">
        <x:v>2026-03-03</x:v>
      </x:c>
      <x:c r="E566" s="68" t="str">
        <x:v>Official signatory list</x:v>
      </x:c>
      <x:c r="F566" s="68" t="str">
        <x:v>A</x:v>
      </x:c>
      <x:c r="G566" s="68" t="str">
        <x:v>https://www.oecd.org/content/dam/oecd/en/topics/policy-issues/tax-transparency-and-international-co-operation/carf-mcaa-signatories.pdf</x:v>
      </x:c>
    </x:row>
    <x:row r="567">
      <x:c r="A567" s="68" t="str">
        <x:v>SRC-566</x:v>
      </x:c>
      <x:c r="B567" s="68" t="str">
        <x:v>OECD</x:v>
      </x:c>
      <x:c r="C567" s="68" t="str">
        <x:v>Tax Transparency and International Co-operation</x:v>
      </x:c>
      <x:c r="D567" s="68" t="str">
        <x:v>Current 2026</x:v>
      </x:c>
      <x:c r="E567" s="68" t="str">
        <x:v>Official policy page</x:v>
      </x:c>
      <x:c r="F567" s="68" t="str">
        <x:v>A</x:v>
      </x:c>
      <x:c r="G567" s="68" t="str">
        <x:v>https://www.oecd.org/en/topics/tax-transparency-and-international-co-operation.html</x:v>
      </x:c>
    </x:row>
    <x:row r="568">
      <x:c r="A568" s="68" t="str">
        <x:v>SRC-567</x:v>
      </x:c>
      <x:c r="B568" s="68" t="str">
        <x:v>Internal Revenue Service</x:v>
      </x:c>
      <x:c r="C568" s="68" t="str">
        <x:v>Foreign Account Tax Compliance Act</x:v>
      </x:c>
      <x:c r="D568" s="68" t="str">
        <x:v>2025-09-23 / current</x:v>
      </x:c>
      <x:c r="E568" s="68" t="str">
        <x:v>Official tax compliance page</x:v>
      </x:c>
      <x:c r="F568" s="68" t="str">
        <x:v>A</x:v>
      </x:c>
      <x:c r="G568" s="68" t="str">
        <x:v>https://www.irs.gov/businesses/corporations/foreign-account-tax-compliance-act-fatca</x:v>
      </x:c>
    </x:row>
    <x:row r="569">
      <x:c r="A569" s="68" t="str">
        <x:v>SRC-568</x:v>
      </x:c>
      <x:c r="B569" s="68" t="str">
        <x:v>Internal Revenue Service</x:v>
      </x:c>
      <x:c r="C569" s="68" t="str">
        <x:v>FATCA Foreign Financial Institution Registration</x:v>
      </x:c>
      <x:c r="D569" s="68" t="str">
        <x:v>Current 2026</x:v>
      </x:c>
      <x:c r="E569" s="68" t="str">
        <x:v>Official registration system</x:v>
      </x:c>
      <x:c r="F569" s="68" t="str">
        <x:v>A</x:v>
      </x:c>
      <x:c r="G569" s="68" t="str">
        <x:v>https://www.irs.gov/businesses/corporations/fatca-foreign-financial-institution-registration</x:v>
      </x:c>
    </x:row>
    <x:row r="570">
      <x:c r="A570" s="68" t="str">
        <x:v>SRC-569</x:v>
      </x:c>
      <x:c r="B570" s="68" t="str">
        <x:v>Internal Revenue Service</x:v>
      </x:c>
      <x:c r="C570" s="68" t="str">
        <x:v>FATCA FFI List Search and Download Tool</x:v>
      </x:c>
      <x:c r="D570" s="68" t="str">
        <x:v>2026-05-15</x:v>
      </x:c>
      <x:c r="E570" s="68" t="str">
        <x:v>Official registration list</x:v>
      </x:c>
      <x:c r="F570" s="68" t="str">
        <x:v>A</x:v>
      </x:c>
      <x:c r="G570" s="68" t="str">
        <x:v>https://www.irs.gov/businesses/corporations/fatca-foreign-financial-institution-list-search-and-download-tool</x:v>
      </x:c>
    </x:row>
    <x:row r="571">
      <x:c r="A571" s="68" t="str">
        <x:v>SRC-570</x:v>
      </x:c>
      <x:c r="B571" s="68" t="str">
        <x:v>Internal Revenue Service</x:v>
      </x:c>
      <x:c r="C571" s="68" t="str">
        <x:v>FATCA Information for Governments</x:v>
      </x:c>
      <x:c r="D571" s="68" t="str">
        <x:v>2026-02-05</x:v>
      </x:c>
      <x:c r="E571" s="68" t="str">
        <x:v>Official intergovernmental guidance</x:v>
      </x:c>
      <x:c r="F571" s="68" t="str">
        <x:v>A</x:v>
      </x:c>
      <x:c r="G571" s="68" t="str">
        <x:v>https://www.irs.gov/businesses/corporations/fatca-governments</x:v>
      </x:c>
    </x:row>
    <x:row r="572">
      <x:c r="A572" s="68" t="str">
        <x:v>SRC-571</x:v>
      </x:c>
      <x:c r="B572" s="68" t="str">
        <x:v>World Bank</x:v>
      </x:c>
      <x:c r="C572" s="68" t="str">
        <x:v>Sanctions System Annual Report FY2025</x:v>
      </x:c>
      <x:c r="D572" s="68" t="str">
        <x:v>2025-12</x:v>
      </x:c>
      <x:c r="E572" s="68" t="str">
        <x:v>Official annual report</x:v>
      </x:c>
      <x:c r="F572" s="68" t="str">
        <x:v>A</x:v>
      </x:c>
      <x:c r="G572" s="68" t="str">
        <x:v>https://documents1.worldbank.org/curated/en/099809112172525309/pdf/IDU-a06fa903-03d5-490e-9246-e63e70028a37.pdf</x:v>
      </x:c>
    </x:row>
    <x:row r="573">
      <x:c r="A573" s="68" t="str">
        <x:v>SRC-572</x:v>
      </x:c>
      <x:c r="B573" s="68" t="str">
        <x:v>World Bank</x:v>
      </x:c>
      <x:c r="C573" s="68" t="str">
        <x:v>Sanctions System Data Companion FY2025</x:v>
      </x:c>
      <x:c r="D573" s="68" t="str">
        <x:v>2025</x:v>
      </x:c>
      <x:c r="E573" s="68" t="str">
        <x:v>Official sanctions data report</x:v>
      </x:c>
      <x:c r="F573" s="68" t="str">
        <x:v>A</x:v>
      </x:c>
      <x:c r="G573" s="68" t="str">
        <x:v>https://documents1.worldbank.org/curated/en/099853101132638166/pdf/IDU-347b6905-536a-4aa1-8117-d5674df0b117.pdf</x:v>
      </x:c>
    </x:row>
    <x:row r="574">
      <x:c r="A574" s="68" t="str">
        <x:v>SRC-573</x:v>
      </x:c>
      <x:c r="B574" s="68" t="str">
        <x:v>World Bank</x:v>
      </x:c>
      <x:c r="C574" s="68" t="str">
        <x:v>Listing of Ineligible Firms and Individuals</x:v>
      </x:c>
      <x:c r="D574" s="68" t="str">
        <x:v>Current 2026</x:v>
      </x:c>
      <x:c r="E574" s="68" t="str">
        <x:v>Official debarment registry</x:v>
      </x:c>
      <x:c r="F574" s="68" t="str">
        <x:v>A</x:v>
      </x:c>
      <x:c r="G574" s="68" t="str">
        <x:v>https://projects.worldbank.org/en/projects-operations/procurement/debarred-firms</x:v>
      </x:c>
    </x:row>
    <x:row r="575">
      <x:c r="A575" s="68" t="str">
        <x:v>SRC-574</x:v>
      </x:c>
      <x:c r="B575" s="68" t="str">
        <x:v>World Bank</x:v>
      </x:c>
      <x:c r="C575" s="68" t="str">
        <x:v>Global Suspension and Debarment Directory 2025</x:v>
      </x:c>
      <x:c r="D575" s="68" t="str">
        <x:v>2025-12</x:v>
      </x:c>
      <x:c r="E575" s="68" t="str">
        <x:v>Official comparative directory</x:v>
      </x:c>
      <x:c r="F575" s="68" t="str">
        <x:v>A</x:v>
      </x:c>
      <x:c r="G575" s="68" t="str">
        <x:v>https://www.worldbank.org/content/dam/documents/sanctions/other-documents/2025/dec/Global%20SD%20Directory%20v05.pdf</x:v>
      </x:c>
    </x:row>
    <x:row r="576">
      <x:c r="A576" s="68" t="str">
        <x:v>SRC-575</x:v>
      </x:c>
      <x:c r="B576" s="68" t="str">
        <x:v>World Bank</x:v>
      </x:c>
      <x:c r="C576" s="68" t="str">
        <x:v>Office of Suspension and Debarment Knowledge Portal</x:v>
      </x:c>
      <x:c r="D576" s="68" t="str">
        <x:v>Current 2026</x:v>
      </x:c>
      <x:c r="E576" s="68" t="str">
        <x:v>Official institutional page</x:v>
      </x:c>
      <x:c r="F576" s="68" t="str">
        <x:v>A</x:v>
      </x:c>
      <x:c r="G576" s="68" t="str">
        <x:v>https://www.worldbank.org/en/about/unit/sanctions-system/osd/knowledge</x:v>
      </x:c>
    </x:row>
    <x:row r="577">
      <x:c r="A577" s="68" t="str">
        <x:v>SRC-576</x:v>
      </x:c>
      <x:c r="B577" s="68" t="str">
        <x:v>World Bank</x:v>
      </x:c>
      <x:c r="C577" s="68" t="str">
        <x:v>Bank Procedure — Procurement in IPF and Other Operational Procurement Matters</x:v>
      </x:c>
      <x:c r="D577" s="68" t="str">
        <x:v>2026-06-30</x:v>
      </x:c>
      <x:c r="E577" s="68" t="str">
        <x:v>Official procurement procedure</x:v>
      </x:c>
      <x:c r="F577" s="68" t="str">
        <x:v>A</x:v>
      </x:c>
      <x:c r="G577" s="68" t="str">
        <x:v>https://thedocs.worldbank.org/en/doc/a854bbb395c08a1b7a3d24b652f5d949-0290012026/original/Bank-Procedure-Procurement-in-IPF-and-other-Operational-Procurement-Matters-2026.pdf</x:v>
      </x:c>
    </x:row>
    <x:row r="578">
      <x:c r="A578" s="68" t="str">
        <x:v>SRC-577</x:v>
      </x:c>
      <x:c r="B578" s="68" t="str">
        <x:v>U.S. Department of Justice</x:v>
      </x:c>
      <x:c r="C578" s="68" t="str">
        <x:v>Asset Forfeiture Program Reports</x:v>
      </x:c>
      <x:c r="D578" s="68" t="str">
        <x:v>Current 2026</x:v>
      </x:c>
      <x:c r="E578" s="68" t="str">
        <x:v>Official reporting portal</x:v>
      </x:c>
      <x:c r="F578" s="68" t="str">
        <x:v>A</x:v>
      </x:c>
      <x:c r="G578" s="68" t="str">
        <x:v>https://www.justice.gov/afp/reports</x:v>
      </x:c>
    </x:row>
    <x:row r="579">
      <x:c r="A579" s="68" t="str">
        <x:v>SRC-578</x:v>
      </x:c>
      <x:c r="B579" s="68" t="str">
        <x:v>U.S. Department of Justice</x:v>
      </x:c>
      <x:c r="C579" s="68" t="str">
        <x:v>Asset Forfeiture Policy Manual 2025</x:v>
      </x:c>
      <x:c r="D579" s="68" t="str">
        <x:v>2025</x:v>
      </x:c>
      <x:c r="E579" s="68" t="str">
        <x:v>Official policy manual</x:v>
      </x:c>
      <x:c r="F579" s="68" t="str">
        <x:v>A</x:v>
      </x:c>
      <x:c r="G579" s="68" t="str">
        <x:v>https://www.justice.gov/criminal/criminal-afmls/file/839521/dl?inline=</x:v>
      </x:c>
    </x:row>
    <x:row r="580">
      <x:c r="A580" s="68" t="str">
        <x:v>SRC-579</x:v>
      </x:c>
      <x:c r="B580" s="68" t="str">
        <x:v>U.S. Department of Justice OIG</x:v>
      </x:c>
      <x:c r="C580" s="68" t="str">
        <x:v>Audit of Assets Forfeiture Fund and Seized Asset Deposit Fund FY2025</x:v>
      </x:c>
      <x:c r="D580" s="68" t="str">
        <x:v>2026-02-04</x:v>
      </x:c>
      <x:c r="E580" s="68" t="str">
        <x:v>Official audit report</x:v>
      </x:c>
      <x:c r="F580" s="68" t="str">
        <x:v>A</x:v>
      </x:c>
      <x:c r="G580" s="68" t="str">
        <x:v>https://oig.justice.gov/reports/audit-assets-forfeiture-fund-and-seized-asset-deposit-fund-annual-financial-statements-11</x:v>
      </x:c>
    </x:row>
    <x:row r="581">
      <x:c r="A581" s="68" t="str">
        <x:v>SRC-580</x:v>
      </x:c>
      <x:c r="B581" s="68" t="str">
        <x:v>U.S. Department of Justice</x:v>
      </x:c>
      <x:c r="C581" s="68" t="str">
        <x:v>FY2025 Asset Forfeiture Fund Reports to Congress</x:v>
      </x:c>
      <x:c r="D581" s="68" t="str">
        <x:v>2026-01-26</x:v>
      </x:c>
      <x:c r="E581" s="68" t="str">
        <x:v>Official congressional reports</x:v>
      </x:c>
      <x:c r="F581" s="68" t="str">
        <x:v>A</x:v>
      </x:c>
      <x:c r="G581" s="68" t="str">
        <x:v>https://www.justice.gov/afp/fy2025-asset-forfeiture-fund-reports-congress</x:v>
      </x:c>
    </x:row>
    <x:row r="582">
      <x:c r="A582" s="68" t="str">
        <x:v>SRC-581</x:v>
      </x:c>
      <x:c r="B582" s="68" t="str">
        <x:v>U.S. Treasury</x:v>
      </x:c>
      <x:c r="C582" s="68" t="str">
        <x:v>REPO Task Force Joint Statement</x:v>
      </x:c>
      <x:c r="D582" s="68" t="str">
        <x:v>2023-03-09</x:v>
      </x:c>
      <x:c r="E582" s="68" t="str">
        <x:v>Official multilateral asset-freeze statement</x:v>
      </x:c>
      <x:c r="F582" s="68" t="str">
        <x:v>A</x:v>
      </x:c>
      <x:c r="G582" s="68" t="str">
        <x:v>https://home.treasury.gov/news/press-releases/jy1329</x:v>
      </x:c>
    </x:row>
    <x:row r="583">
      <x:c r="A583" s="68" t="str">
        <x:v>SRC-582</x:v>
      </x:c>
      <x:c r="B583" s="68" t="str">
        <x:v>United Nations Security Council</x:v>
      </x:c>
      <x:c r="C583" s="68" t="str">
        <x:v>Sanctions Information</x:v>
      </x:c>
      <x:c r="D583" s="68" t="str">
        <x:v>Current 2026</x:v>
      </x:c>
      <x:c r="E583" s="68" t="str">
        <x:v>Official international sanctions portal</x:v>
      </x:c>
      <x:c r="F583" s="68" t="str">
        <x:v>A</x:v>
      </x:c>
      <x:c r="G583" s="68" t="str">
        <x:v>https://main.un.org/securitycouncil/en/sanctions/information</x:v>
      </x:c>
    </x:row>
    <x:row r="584">
      <x:c r="A584" s="68" t="str">
        <x:v>SRC-583</x:v>
      </x:c>
      <x:c r="B584" s="68" t="str">
        <x:v>U.S. Treasury</x:v>
      </x:c>
      <x:c r="C584" s="68" t="str">
        <x:v>Scott Bessent — Secretary of the Treasury</x:v>
      </x:c>
      <x:c r="D584" s="68" t="str">
        <x:v>Current 2026</x:v>
      </x:c>
      <x:c r="E584" s="68" t="str">
        <x:v>Official governance page</x:v>
      </x:c>
      <x:c r="F584" s="68" t="str">
        <x:v>A</x:v>
      </x:c>
      <x:c r="G584" s="68" t="str">
        <x:v>https://home.treasury.gov/about/general-information/officials/scott-bessent</x:v>
      </x:c>
    </x:row>
    <x:row r="585">
      <x:c r="A585" s="68" t="str">
        <x:v>SRC-584</x:v>
      </x:c>
      <x:c r="B585" s="68" t="str">
        <x:v>SWIFT</x:v>
      </x:c>
      <x:c r="C585" s="68" t="str">
        <x:v>SWIFT Management</x:v>
      </x:c>
      <x:c r="D585" s="68" t="str">
        <x:v>Current 2026</x:v>
      </x:c>
      <x:c r="E585" s="68" t="str">
        <x:v>Official governance page</x:v>
      </x:c>
      <x:c r="F585" s="68" t="str">
        <x:v>A</x:v>
      </x:c>
      <x:c r="G585" s="68" t="str">
        <x:v>https://www.swift.com/about-us/organisation-governance/swift-management</x:v>
      </x:c>
    </x:row>
    <x:row r="586">
      <x:c r="A586" s="68" t="str">
        <x:v>SRC-585</x:v>
      </x:c>
      <x:c r="B586" s="68" t="str">
        <x:v>OECD</x:v>
      </x:c>
      <x:c r="C586" s="68" t="str">
        <x:v>Mathias Cormann — Secretary-General</x:v>
      </x:c>
      <x:c r="D586" s="68" t="str">
        <x:v>Current 2026</x:v>
      </x:c>
      <x:c r="E586" s="68" t="str">
        <x:v>Official governance page</x:v>
      </x:c>
      <x:c r="F586" s="68" t="str">
        <x:v>A</x:v>
      </x:c>
      <x:c r="G586" s="68" t="str">
        <x:v>https://www.oecd.org/en/about/secretary-general.html</x:v>
      </x:c>
    </x:row>
    <x:row r="587">
      <x:c r="A587" s="68" t="str">
        <x:v>SRC-586</x:v>
      </x:c>
      <x:c r="B587" s="68" t="str">
        <x:v>The White House</x:v>
      </x:c>
      <x:c r="C587" s="68" t="str">
        <x:v>President Trump Announces Appointments to the President's Council of Advisors on Science and Technology</x:v>
      </x:c>
      <x:c r="D587" s="68" t="str">
        <x:v>2026-03-25</x:v>
      </x:c>
      <x:c r="E587" s="68" t="str">
        <x:v>Official appointment release</x:v>
      </x:c>
      <x:c r="F587" s="68" t="str">
        <x:v>A</x:v>
      </x:c>
      <x:c r="G587" s="68" t="str">
        <x:v>https://www.whitehouse.gov/releases/2026/03/president-trump-announces-appointments-to-presidents-council-of-advisors-on-science-and-technology/</x:v>
      </x:c>
    </x:row>
    <x:row r="588">
      <x:c r="A588" s="68" t="str">
        <x:v>SRC-587</x:v>
      </x:c>
      <x:c r="B588" s="68" t="str">
        <x:v>The White House</x:v>
      </x:c>
      <x:c r="C588" s="68" t="str">
        <x:v>America's AI Action Plan</x:v>
      </x:c>
      <x:c r="D588" s="68" t="str">
        <x:v>2025-07</x:v>
      </x:c>
      <x:c r="E588" s="68" t="str">
        <x:v>Official policy plan</x:v>
      </x:c>
      <x:c r="F588" s="68" t="str">
        <x:v>A</x:v>
      </x:c>
      <x:c r="G588" s="68" t="str">
        <x:v>https://www.whitehouse.gov/wp-content/uploads/2025/07/Americas-AI-Action-Plan.pdf</x:v>
      </x:c>
    </x:row>
    <x:row r="589">
      <x:c r="A589" s="68" t="str">
        <x:v>SRC-588</x:v>
      </x:c>
      <x:c r="B589" s="68" t="str">
        <x:v>The White House</x:v>
      </x:c>
      <x:c r="C589" s="68" t="str">
        <x:v>White House Unveils America's AI Action Plan</x:v>
      </x:c>
      <x:c r="D589" s="68" t="str">
        <x:v>2025-07</x:v>
      </x:c>
      <x:c r="E589" s="68" t="str">
        <x:v>Official policy release</x:v>
      </x:c>
      <x:c r="F589" s="68" t="str">
        <x:v>A</x:v>
      </x:c>
      <x:c r="G589" s="68" t="str">
        <x:v>https://www.whitehouse.gov/releases/2025/07/white-house-unveils-americas-ai-action-plan/</x:v>
      </x:c>
    </x:row>
    <x:row r="590">
      <x:c r="A590" s="68" t="str">
        <x:v>SRC-589</x:v>
      </x:c>
      <x:c r="B590" s="68" t="str">
        <x:v>The White House</x:v>
      </x:c>
      <x:c r="C590" s="68" t="str">
        <x:v>David Sacks Special Government Employee Letter</x:v>
      </x:c>
      <x:c r="D590" s="68" t="str">
        <x:v>2025-06</x:v>
      </x:c>
      <x:c r="E590" s="68" t="str">
        <x:v>Official ethics and appointment record</x:v>
      </x:c>
      <x:c r="F590" s="68" t="str">
        <x:v>A</x:v>
      </x:c>
      <x:c r="G590" s="68" t="str">
        <x:v>https://www.whitehouse.gov/wp-content/uploads/2025/06/David-Sacks.pdf</x:v>
      </x:c>
    </x:row>
    <x:row r="591">
      <x:c r="A591" s="68" t="str">
        <x:v>SRC-590</x:v>
      </x:c>
      <x:c r="B591" s="68" t="str">
        <x:v>OpenAI</x:v>
      </x:c>
      <x:c r="C591" s="68" t="str">
        <x:v>Announcing the Stargate Project</x:v>
      </x:c>
      <x:c r="D591" s="68" t="str">
        <x:v>2025-01-21</x:v>
      </x:c>
      <x:c r="E591" s="68" t="str">
        <x:v>Official corporate announcement</x:v>
      </x:c>
      <x:c r="F591" s="68" t="str">
        <x:v>A</x:v>
      </x:c>
      <x:c r="G591" s="68" t="str">
        <x:v>https://openai.com/index/announcing-the-stargate-project/</x:v>
      </x:c>
    </x:row>
    <x:row r="592">
      <x:c r="A592" s="68" t="str">
        <x:v>SRC-591</x:v>
      </x:c>
      <x:c r="B592" s="68" t="str">
        <x:v>U.S. Senate Lobbying Disclosure Act Database</x:v>
      </x:c>
      <x:c r="C592" s="68" t="str">
        <x:v>OpenAI OpCo Client Filings</x:v>
      </x:c>
      <x:c r="D592" s="68" t="str">
        <x:v>2025–2026</x:v>
      </x:c>
      <x:c r="E592" s="68" t="str">
        <x:v>Official lobbying filings</x:v>
      </x:c>
      <x:c r="F592" s="68" t="str">
        <x:v>A</x:v>
      </x:c>
      <x:c r="G592" s="68" t="str">
        <x:v>https://lda.senate.gov/filings/public/filing/search/?client=openai&amp;search=search</x:v>
      </x:c>
    </x:row>
    <x:row r="593">
      <x:c r="A593" s="68" t="str">
        <x:v>SRC-592</x:v>
      </x:c>
      <x:c r="B593" s="68" t="str">
        <x:v>U.S. Senate Lobbying Disclosure Act Database</x:v>
      </x:c>
      <x:c r="C593" s="68" t="str">
        <x:v>Microsoft Corporation Registrant Filings</x:v>
      </x:c>
      <x:c r="D593" s="68" t="str">
        <x:v>2025–2026</x:v>
      </x:c>
      <x:c r="E593" s="68" t="str">
        <x:v>Official lobbying filings</x:v>
      </x:c>
      <x:c r="F593" s="68" t="str">
        <x:v>A</x:v>
      </x:c>
      <x:c r="G593" s="68" t="str">
        <x:v>https://lda.senate.gov/filings/public/filing/search/?registrant=microsoft&amp;search=search</x:v>
      </x:c>
    </x:row>
    <x:row r="594">
      <x:c r="A594" s="68" t="str">
        <x:v>SRC-593</x:v>
      </x:c>
      <x:c r="B594" s="68" t="str">
        <x:v>U.S. Senate Lobbying Disclosure Act Database</x:v>
      </x:c>
      <x:c r="C594" s="68" t="str">
        <x:v>Meta Platforms Lobbying Filings</x:v>
      </x:c>
      <x:c r="D594" s="68" t="str">
        <x:v>2025–2026</x:v>
      </x:c>
      <x:c r="E594" s="68" t="str">
        <x:v>Official lobbying filings</x:v>
      </x:c>
      <x:c r="F594" s="68" t="str">
        <x:v>A</x:v>
      </x:c>
      <x:c r="G594" s="68" t="str">
        <x:v>https://lda.senate.gov/filings/public/filing/search/?registrant=meta+platforms&amp;search=search</x:v>
      </x:c>
    </x:row>
    <x:row r="595">
      <x:c r="A595" s="68" t="str">
        <x:v>SRC-594</x:v>
      </x:c>
      <x:c r="B595" s="68" t="str">
        <x:v>U.S. Senate Lobbying Disclosure Act Database</x:v>
      </x:c>
      <x:c r="C595" s="68" t="str">
        <x:v>Palantir Technologies Lobbying Filings</x:v>
      </x:c>
      <x:c r="D595" s="68" t="str">
        <x:v>2025–2026</x:v>
      </x:c>
      <x:c r="E595" s="68" t="str">
        <x:v>Official lobbying filings</x:v>
      </x:c>
      <x:c r="F595" s="68" t="str">
        <x:v>A</x:v>
      </x:c>
      <x:c r="G595" s="68" t="str">
        <x:v>https://lda.senate.gov/filings/public/filing/search/?registrant=palantir&amp;search=search</x:v>
      </x:c>
    </x:row>
    <x:row r="596">
      <x:c r="A596" s="68" t="str">
        <x:v>SRC-595</x:v>
      </x:c>
      <x:c r="B596" s="68" t="str">
        <x:v>U.S. Senate Lobbying Disclosure Act Database</x:v>
      </x:c>
      <x:c r="C596" s="68" t="str">
        <x:v>Public Lobbying Registration and Reporting Search</x:v>
      </x:c>
      <x:c r="D596" s="68" t="str">
        <x:v>Current 2026</x:v>
      </x:c>
      <x:c r="E596" s="68" t="str">
        <x:v>Official disclosure database</x:v>
      </x:c>
      <x:c r="F596" s="68" t="str">
        <x:v>A</x:v>
      </x:c>
      <x:c r="G596" s="68" t="str">
        <x:v>https://lda.senate.gov/filings/public/filing/search/</x:v>
      </x:c>
    </x:row>
    <x:row r="597">
      <x:c r="A597" s="68" t="str">
        <x:v>SRC-596</x:v>
      </x:c>
      <x:c r="B597" s="68" t="str">
        <x:v>Federal Election Commission</x:v>
      </x:c>
      <x:c r="C597" s="68" t="str">
        <x:v>MAGA INC. Committee Overview</x:v>
      </x:c>
      <x:c r="D597" s="68" t="str">
        <x:v>Current 2026</x:v>
      </x:c>
      <x:c r="E597" s="68" t="str">
        <x:v>Official campaign-finance record</x:v>
      </x:c>
      <x:c r="F597" s="68" t="str">
        <x:v>A</x:v>
      </x:c>
      <x:c r="G597" s="68" t="str">
        <x:v>https://www.fec.gov/data/committee/C00892471/</x:v>
      </x:c>
    </x:row>
    <x:row r="598">
      <x:c r="A598" s="68" t="str">
        <x:v>SRC-597</x:v>
      </x:c>
      <x:c r="B598" s="68" t="str">
        <x:v>Federal Election Commission</x:v>
      </x:c>
      <x:c r="C598" s="68" t="str">
        <x:v>America PAC Committee Overview</x:v>
      </x:c>
      <x:c r="D598" s="68" t="str">
        <x:v>Current 2026</x:v>
      </x:c>
      <x:c r="E598" s="68" t="str">
        <x:v>Official campaign-finance record</x:v>
      </x:c>
      <x:c r="F598" s="68" t="str">
        <x:v>A</x:v>
      </x:c>
      <x:c r="G598" s="68" t="str">
        <x:v>https://www.fec.gov/data/committee/C00879510/</x:v>
      </x:c>
    </x:row>
    <x:row r="599">
      <x:c r="A599" s="68" t="str">
        <x:v>SRC-598</x:v>
      </x:c>
      <x:c r="B599" s="68" t="str">
        <x:v>Federal Election Commission</x:v>
      </x:c>
      <x:c r="C599" s="68" t="str">
        <x:v>Fairshake Committee Overview</x:v>
      </x:c>
      <x:c r="D599" s="68" t="str">
        <x:v>Current 2026</x:v>
      </x:c>
      <x:c r="E599" s="68" t="str">
        <x:v>Official campaign-finance record</x:v>
      </x:c>
      <x:c r="F599" s="68" t="str">
        <x:v>A</x:v>
      </x:c>
      <x:c r="G599" s="68" t="str">
        <x:v>https://www.fec.gov/data/committee/C00835959/</x:v>
      </x:c>
    </x:row>
    <x:row r="600">
      <x:c r="A600" s="68" t="str">
        <x:v>SRC-599</x:v>
      </x:c>
      <x:c r="B600" s="68" t="str">
        <x:v>Federal Election Commission</x:v>
      </x:c>
      <x:c r="C600" s="68" t="str">
        <x:v>United Democracy Project Committee Overview</x:v>
      </x:c>
      <x:c r="D600" s="68" t="str">
        <x:v>Current 2026</x:v>
      </x:c>
      <x:c r="E600" s="68" t="str">
        <x:v>Official campaign-finance record</x:v>
      </x:c>
      <x:c r="F600" s="68" t="str">
        <x:v>A</x:v>
      </x:c>
      <x:c r="G600" s="68" t="str">
        <x:v>https://www.fec.gov/data/committee/C00799031/</x:v>
      </x:c>
    </x:row>
    <x:row r="601">
      <x:c r="A601" s="68" t="str">
        <x:v>SRC-600</x:v>
      </x:c>
      <x:c r="B601" s="68" t="str">
        <x:v>Federal Election Commission</x:v>
      </x:c>
      <x:c r="C601" s="68" t="str">
        <x:v>PAC and Party Summary Tables — 2025 Twelve-Month Activity</x:v>
      </x:c>
      <x:c r="D601" s="68" t="str">
        <x:v>2026</x:v>
      </x:c>
      <x:c r="E601" s="68" t="str">
        <x:v>Official campaign-finance statistics</x:v>
      </x:c>
      <x:c r="F601" s="68" t="str">
        <x:v>A</x:v>
      </x:c>
      <x:c r="G601" s="68" t="str">
        <x:v>https://www.fec.gov/resources/campaign-finance-statistics/2026/tables/pac/PAC3b_2025_12m.pdf</x:v>
      </x:c>
    </x:row>
    <x:row r="602">
      <x:c r="A602" s="68" t="str">
        <x:v>SRC-601</x:v>
      </x:c>
      <x:c r="B602" s="68" t="str">
        <x:v>Federal Election Commission</x:v>
      </x:c>
      <x:c r="C602" s="68" t="str">
        <x:v>America PAC Independent Expenditure Filing</x:v>
      </x:c>
      <x:c r="D602" s="68" t="str">
        <x:v>2024-10-30</x:v>
      </x:c>
      <x:c r="E602" s="68" t="str">
        <x:v>Official campaign-finance filing</x:v>
      </x:c>
      <x:c r="F602" s="68" t="str">
        <x:v>A</x:v>
      </x:c>
      <x:c r="G602" s="68" t="str">
        <x:v>https://docquery.fec.gov/pdf/389/202410309719849389/202410309719849389.pdf</x:v>
      </x:c>
    </x:row>
    <x:row r="603">
      <x:c r="A603" s="68" t="str">
        <x:v>SRC-602</x:v>
      </x:c>
      <x:c r="B603" s="68" t="str">
        <x:v>Federal Election Commission</x:v>
      </x:c>
      <x:c r="C603" s="68" t="str">
        <x:v>America PAC Receipts Filing with Elon Musk Contributions</x:v>
      </x:c>
      <x:c r="D603" s="68" t="str">
        <x:v>2024-10-24</x:v>
      </x:c>
      <x:c r="E603" s="68" t="str">
        <x:v>Official campaign-finance filing</x:v>
      </x:c>
      <x:c r="F603" s="68" t="str">
        <x:v>A</x:v>
      </x:c>
      <x:c r="G603" s="68" t="str">
        <x:v>https://docquery.fec.gov/pdf/537/202410249719229537/202410249719229537.pdf</x:v>
      </x:c>
    </x:row>
    <x:row r="604">
      <x:c r="A604" s="68" t="str">
        <x:v>SRC-603</x:v>
      </x:c>
      <x:c r="B604" s="68" t="str">
        <x:v>Federal Election Commission</x:v>
      </x:c>
      <x:c r="C604" s="68" t="str">
        <x:v>Who Can and Cannot Contribute</x:v>
      </x:c>
      <x:c r="D604" s="68" t="str">
        <x:v>Current 2026</x:v>
      </x:c>
      <x:c r="E604" s="68" t="str">
        <x:v>Official compliance guidance</x:v>
      </x:c>
      <x:c r="F604" s="68" t="str">
        <x:v>A</x:v>
      </x:c>
      <x:c r="G604" s="68" t="str">
        <x:v>https://www.fec.gov/help-candidates-and-committees/candidate-taking-receipts/who-can-and-cant-contribute/</x:v>
      </x:c>
    </x:row>
    <x:row r="605">
      <x:c r="A605" s="68" t="str">
        <x:v>SRC-604</x:v>
      </x:c>
      <x:c r="B605" s="68" t="str">
        <x:v>Gates Foundation</x:v>
      </x:c>
      <x:c r="C605" s="68" t="str">
        <x:v>Leadership and Governance</x:v>
      </x:c>
      <x:c r="D605" s="68" t="str">
        <x:v>Current 2026</x:v>
      </x:c>
      <x:c r="E605" s="68" t="str">
        <x:v>Official governance page</x:v>
      </x:c>
      <x:c r="F605" s="68" t="str">
        <x:v>A</x:v>
      </x:c>
      <x:c r="G605" s="68" t="str">
        <x:v>https://www.gatesfoundation.org/about/leadership</x:v>
      </x:c>
    </x:row>
    <x:row r="606">
      <x:c r="A606" s="68" t="str">
        <x:v>SRC-605</x:v>
      </x:c>
      <x:c r="B606" s="68" t="str">
        <x:v>Gates Foundation</x:v>
      </x:c>
      <x:c r="C606" s="68" t="str">
        <x:v>Historic Annual Budget to Accelerate Mission</x:v>
      </x:c>
      <x:c r="D606" s="68" t="str">
        <x:v>2026-01</x:v>
      </x:c>
      <x:c r="E606" s="68" t="str">
        <x:v>Official budget release</x:v>
      </x:c>
      <x:c r="F606" s="68" t="str">
        <x:v>A</x:v>
      </x:c>
      <x:c r="G606" s="68" t="str">
        <x:v>https://www.gatesfoundation.org/ideas/media-center/press-releases/2026/01/historic-annual-budget-to-accelerate-mission</x:v>
      </x:c>
    </x:row>
    <x:row r="607">
      <x:c r="A607" s="68" t="str">
        <x:v>SRC-606</x:v>
      </x:c>
      <x:c r="B607" s="68" t="str">
        <x:v>Gates Foundation</x:v>
      </x:c>
      <x:c r="C607" s="68" t="str">
        <x:v>Committed Grants Database</x:v>
      </x:c>
      <x:c r="D607" s="68" t="str">
        <x:v>Current 2026</x:v>
      </x:c>
      <x:c r="E607" s="68" t="str">
        <x:v>Official grant database</x:v>
      </x:c>
      <x:c r="F607" s="68" t="str">
        <x:v>A</x:v>
      </x:c>
      <x:c r="G607" s="68" t="str">
        <x:v>https://www.gatesfoundation.org/about/committed-grants</x:v>
      </x:c>
    </x:row>
    <x:row r="608">
      <x:c r="A608" s="68" t="str">
        <x:v>SRC-607</x:v>
      </x:c>
      <x:c r="B608" s="68" t="str">
        <x:v>Gates Foundation</x:v>
      </x:c>
      <x:c r="C608" s="68" t="str">
        <x:v>Gates Foundation Concludes External Review</x:v>
      </x:c>
      <x:c r="D608" s="68" t="str">
        <x:v>2026-07-21</x:v>
      </x:c>
      <x:c r="E608" s="68" t="str">
        <x:v>Official review release</x:v>
      </x:c>
      <x:c r="F608" s="68" t="str">
        <x:v>A</x:v>
      </x:c>
      <x:c r="G608" s="68" t="str">
        <x:v>https://www.gatesfoundation.org/ideas/media-center/press-releases/2026/07/external-review</x:v>
      </x:c>
    </x:row>
    <x:row r="609">
      <x:c r="A609" s="68" t="str">
        <x:v>SRC-608</x:v>
      </x:c>
      <x:c r="B609" s="68" t="str">
        <x:v>WilmerHale</x:v>
      </x:c>
      <x:c r="C609" s="68" t="str">
        <x:v>Review of the Gates Foundation's Engagement with Jeffrey Epstein</x:v>
      </x:c>
      <x:c r="D609" s="68" t="str">
        <x:v>2026-07-21</x:v>
      </x:c>
      <x:c r="E609" s="68" t="str">
        <x:v>External review commissioned by foundation</x:v>
      </x:c>
      <x:c r="F609" s="68" t="str">
        <x:v>A</x:v>
      </x:c>
      <x:c r="G609" s="68" t="str">
        <x:v>https://docs.gatesfoundation.org/documents/review-gates-foundation.pdf</x:v>
      </x:c>
    </x:row>
    <x:row r="610">
      <x:c r="A610" s="68" t="str">
        <x:v>SRC-609</x:v>
      </x:c>
      <x:c r="B610" s="68" t="str">
        <x:v>Gates Foundation</x:v>
      </x:c>
      <x:c r="C610" s="68" t="str">
        <x:v>Financials and Audited Statements</x:v>
      </x:c>
      <x:c r="D610" s="68" t="str">
        <x:v>Current 2026</x:v>
      </x:c>
      <x:c r="E610" s="68" t="str">
        <x:v>Official financial page</x:v>
      </x:c>
      <x:c r="F610" s="68" t="str">
        <x:v>A</x:v>
      </x:c>
      <x:c r="G610" s="68" t="str">
        <x:v>https://www.gatesfoundation.org/about/financials</x:v>
      </x:c>
    </x:row>
    <x:row r="611">
      <x:c r="A611" s="68" t="str">
        <x:v>SRC-610</x:v>
      </x:c>
      <x:c r="B611" s="68" t="str">
        <x:v>Bloomberg Philanthropies</x:v>
      </x:c>
      <x:c r="C611" s="68" t="str">
        <x:v>About Bloomberg Philanthropies</x:v>
      </x:c>
      <x:c r="D611" s="68" t="str">
        <x:v>Current 2026</x:v>
      </x:c>
      <x:c r="E611" s="68" t="str">
        <x:v>Official institutional page</x:v>
      </x:c>
      <x:c r="F611" s="68" t="str">
        <x:v>A</x:v>
      </x:c>
      <x:c r="G611" s="68" t="str">
        <x:v>https://www.bloomberg.org/about/</x:v>
      </x:c>
    </x:row>
    <x:row r="612">
      <x:c r="A612" s="68" t="str">
        <x:v>SRC-611</x:v>
      </x:c>
      <x:c r="B612" s="68" t="str">
        <x:v>Bloomberg Philanthropies</x:v>
      </x:c>
      <x:c r="C612" s="68" t="str">
        <x:v>Annual Report</x:v>
      </x:c>
      <x:c r="D612" s="68" t="str">
        <x:v>2025–2026</x:v>
      </x:c>
      <x:c r="E612" s="68" t="str">
        <x:v>Official annual report</x:v>
      </x:c>
      <x:c r="F612" s="68" t="str">
        <x:v>A</x:v>
      </x:c>
      <x:c r="G612" s="68" t="str">
        <x:v>https://www.bloomberg.org/annualreport/</x:v>
      </x:c>
    </x:row>
    <x:row r="613">
      <x:c r="A613" s="68" t="str">
        <x:v>SRC-612</x:v>
      </x:c>
      <x:c r="B613" s="68" t="str">
        <x:v>Bloomberg L.P.</x:v>
      </x:c>
      <x:c r="C613" s="68" t="str">
        <x:v>Company Overview</x:v>
      </x:c>
      <x:c r="D613" s="68" t="str">
        <x:v>Current 2026</x:v>
      </x:c>
      <x:c r="E613" s="68" t="str">
        <x:v>Official corporate page</x:v>
      </x:c>
      <x:c r="F613" s="68" t="str">
        <x:v>A</x:v>
      </x:c>
      <x:c r="G613" s="68" t="str">
        <x:v>https://www.bloomberg.com/company/</x:v>
      </x:c>
    </x:row>
    <x:row r="614">
      <x:c r="A614" s="68" t="str">
        <x:v>SRC-613</x:v>
      </x:c>
      <x:c r="B614" s="68" t="str">
        <x:v>Bloomberg L.P.</x:v>
      </x:c>
      <x:c r="C614" s="68" t="str">
        <x:v>Daniel L. Doctoroff to Step Aside as CEO of Bloomberg L.P.</x:v>
      </x:c>
      <x:c r="D614" s="68" t="str">
        <x:v>2014-09-25</x:v>
      </x:c>
      <x:c r="E614" s="68" t="str">
        <x:v>Official corporate release</x:v>
      </x:c>
      <x:c r="F614" s="68" t="str">
        <x:v>A</x:v>
      </x:c>
      <x:c r="G614" s="68" t="str">
        <x:v>https://www.bloomberg.com/company/press/daniel-l-doctoroff-stepping-aside-ceo-bloomberg-lp-end-2014/</x:v>
      </x:c>
    </x:row>
    <x:row r="615">
      <x:c r="A615" s="68" t="str">
        <x:v>SRC-614</x:v>
      </x:c>
      <x:c r="B615" s="68" t="str">
        <x:v>Chan Zuckerberg Initiative</x:v>
      </x:c>
      <x:c r="C615" s="68" t="str">
        <x:v>Grants and Ventures</x:v>
      </x:c>
      <x:c r="D615" s="68" t="str">
        <x:v>Current 2026</x:v>
      </x:c>
      <x:c r="E615" s="68" t="str">
        <x:v>Official grant and investment portal</x:v>
      </x:c>
      <x:c r="F615" s="68" t="str">
        <x:v>A</x:v>
      </x:c>
      <x:c r="G615" s="68" t="str">
        <x:v>https://chanzuckerberg.com/grants-ventures/</x:v>
      </x:c>
    </x:row>
    <x:row r="616">
      <x:c r="A616" s="68" t="str">
        <x:v>SRC-615</x:v>
      </x:c>
      <x:c r="B616" s="68" t="str">
        <x:v>Chan Zuckerberg Initiative</x:v>
      </x:c>
      <x:c r="C616" s="68" t="str">
        <x:v>CZI Overview</x:v>
      </x:c>
      <x:c r="D616" s="68" t="str">
        <x:v>Current 2026</x:v>
      </x:c>
      <x:c r="E616" s="68" t="str">
        <x:v>Official institutional page</x:v>
      </x:c>
      <x:c r="F616" s="68" t="str">
        <x:v>A</x:v>
      </x:c>
      <x:c r="G616" s="68" t="str">
        <x:v>https://chanzuckerberg.com/</x:v>
      </x:c>
    </x:row>
    <x:row r="617">
      <x:c r="A617" s="68" t="str">
        <x:v>SRC-616</x:v>
      </x:c>
      <x:c r="B617" s="68" t="str">
        <x:v>Open Philanthropy</x:v>
      </x:c>
      <x:c r="C617" s="68" t="str">
        <x:v>Our Progress in 2024 and Plans for 2025</x:v>
      </x:c>
      <x:c r="D617" s="68" t="str">
        <x:v>2025</x:v>
      </x:c>
      <x:c r="E617" s="68" t="str">
        <x:v>Official institutional report</x:v>
      </x:c>
      <x:c r="F617" s="68" t="str">
        <x:v>A</x:v>
      </x:c>
      <x:c r="G617" s="68" t="str">
        <x:v>https://www.openphilanthropy.org/research/our-progress-in-2024-and-plans-for-2025/</x:v>
      </x:c>
    </x:row>
    <x:row r="618">
      <x:c r="A618" s="68" t="str">
        <x:v>SRC-617</x:v>
      </x:c>
      <x:c r="B618" s="68" t="str">
        <x:v>Thiel Foundation</x:v>
      </x:c>
      <x:c r="C618" s="68" t="str">
        <x:v>Programs and Mission</x:v>
      </x:c>
      <x:c r="D618" s="68" t="str">
        <x:v>Current 2026</x:v>
      </x:c>
      <x:c r="E618" s="68" t="str">
        <x:v>Official foundation page</x:v>
      </x:c>
      <x:c r="F618" s="68" t="str">
        <x:v>A</x:v>
      </x:c>
      <x:c r="G618" s="68" t="str">
        <x:v>https://www.thielfoundation.org/</x:v>
      </x:c>
    </x:row>
    <x:row r="619">
      <x:c r="A619" s="68" t="str">
        <x:v>SRC-618</x:v>
      </x:c>
      <x:c r="B619" s="68" t="str">
        <x:v>Brookings Institution</x:v>
      </x:c>
      <x:c r="C619" s="68" t="str">
        <x:v>2025 Annual Report</x:v>
      </x:c>
      <x:c r="D619" s="68" t="str">
        <x:v>2026-03</x:v>
      </x:c>
      <x:c r="E619" s="68" t="str">
        <x:v>Official annual report</x:v>
      </x:c>
      <x:c r="F619" s="68" t="str">
        <x:v>A</x:v>
      </x:c>
      <x:c r="G619" s="68" t="str">
        <x:v>https://www.brookings.edu/wp-content/uploads/2026/03/Brookings-Institution-2025-Annual-Report.pdf</x:v>
      </x:c>
    </x:row>
    <x:row r="620">
      <x:c r="A620" s="68" t="str">
        <x:v>SRC-619</x:v>
      </x:c>
      <x:c r="B620" s="68" t="str">
        <x:v>Brookings Institution</x:v>
      </x:c>
      <x:c r="C620" s="68" t="str">
        <x:v>Our Finances</x:v>
      </x:c>
      <x:c r="D620" s="68" t="str">
        <x:v>Current 2026</x:v>
      </x:c>
      <x:c r="E620" s="68" t="str">
        <x:v>Official finance and donor-disclosure page</x:v>
      </x:c>
      <x:c r="F620" s="68" t="str">
        <x:v>A</x:v>
      </x:c>
      <x:c r="G620" s="68" t="str">
        <x:v>https://www.brookings.edu/about-us/finances/</x:v>
      </x:c>
    </x:row>
    <x:row r="621">
      <x:c r="A621" s="68" t="str">
        <x:v>SRC-620</x:v>
      </x:c>
      <x:c r="B621" s="68" t="str">
        <x:v>Brookings Institution</x:v>
      </x:c>
      <x:c r="C621" s="68" t="str">
        <x:v>Board of Trustees</x:v>
      </x:c>
      <x:c r="D621" s="68" t="str">
        <x:v>Current 2026</x:v>
      </x:c>
      <x:c r="E621" s="68" t="str">
        <x:v>Official governance page</x:v>
      </x:c>
      <x:c r="F621" s="68" t="str">
        <x:v>A</x:v>
      </x:c>
      <x:c r="G621" s="68" t="str">
        <x:v>https://www.brookings.edu/about-us/board-of-trustees/</x:v>
      </x:c>
    </x:row>
    <x:row r="622">
      <x:c r="A622" s="68" t="str">
        <x:v>SRC-621</x:v>
      </x:c>
      <x:c r="B622" s="68" t="str">
        <x:v>Heritage Foundation</x:v>
      </x:c>
      <x:c r="C622" s="68" t="str">
        <x:v>2025 Annual Report</x:v>
      </x:c>
      <x:c r="D622" s="68" t="str">
        <x:v>2025–2026</x:v>
      </x:c>
      <x:c r="E622" s="68" t="str">
        <x:v>Official annual report</x:v>
      </x:c>
      <x:c r="F622" s="68" t="str">
        <x:v>A</x:v>
      </x:c>
      <x:c r="G622" s="68" t="str">
        <x:v>https://static.heritage.org/-2025/2025-AnnualReport.pdf</x:v>
      </x:c>
    </x:row>
    <x:row r="623">
      <x:c r="A623" s="68" t="str">
        <x:v>SRC-622</x:v>
      </x:c>
      <x:c r="B623" s="68" t="str">
        <x:v>Heritage Foundation</x:v>
      </x:c>
      <x:c r="C623" s="68" t="str">
        <x:v>Mandate for Leadership: The Conservative Promise</x:v>
      </x:c>
      <x:c r="D623" s="68" t="str">
        <x:v>2023 / Project 2025</x:v>
      </x:c>
      <x:c r="E623" s="68" t="str">
        <x:v>Official policy blueprint</x:v>
      </x:c>
      <x:c r="F623" s="68" t="str">
        <x:v>A</x:v>
      </x:c>
      <x:c r="G623" s="68" t="str">
        <x:v>https://static.heritage.org/project2025/2025_MandateForLeadership_FULL.pdf</x:v>
      </x:c>
    </x:row>
    <x:row r="624">
      <x:c r="A624" s="68" t="str">
        <x:v>SRC-623</x:v>
      </x:c>
      <x:c r="B624" s="68" t="str">
        <x:v>Heritage Foundation</x:v>
      </x:c>
      <x:c r="C624" s="68" t="str">
        <x:v>Financial Information</x:v>
      </x:c>
      <x:c r="D624" s="68" t="str">
        <x:v>Current 2026</x:v>
      </x:c>
      <x:c r="E624" s="68" t="str">
        <x:v>Official financial page</x:v>
      </x:c>
      <x:c r="F624" s="68" t="str">
        <x:v>A</x:v>
      </x:c>
      <x:c r="G624" s="68" t="str">
        <x:v>https://www.heritage.org/financial</x:v>
      </x:c>
    </x:row>
    <x:row r="625">
      <x:c r="A625" s="68" t="str">
        <x:v>SRC-624</x:v>
      </x:c>
      <x:c r="B625" s="68" t="str">
        <x:v>Council on Foreign Relations</x:v>
      </x:c>
      <x:c r="C625" s="68" t="str">
        <x:v>Annual Report 2025</x:v>
      </x:c>
      <x:c r="D625" s="68" t="str">
        <x:v>2025</x:v>
      </x:c>
      <x:c r="E625" s="68" t="str">
        <x:v>Official annual report</x:v>
      </x:c>
      <x:c r="F625" s="68" t="str">
        <x:v>A</x:v>
      </x:c>
      <x:c r="G625" s="68" t="str">
        <x:v>https://www.cfr.org/annual-report-2025</x:v>
      </x:c>
    </x:row>
    <x:row r="626">
      <x:c r="A626" s="68" t="str">
        <x:v>SRC-625</x:v>
      </x:c>
      <x:c r="B626" s="68" t="str">
        <x:v>Council on Foreign Relations</x:v>
      </x:c>
      <x:c r="C626" s="68" t="str">
        <x:v>Funding</x:v>
      </x:c>
      <x:c r="D626" s="68" t="str">
        <x:v>Current 2026</x:v>
      </x:c>
      <x:c r="E626" s="68" t="str">
        <x:v>Official funding page</x:v>
      </x:c>
      <x:c r="F626" s="68" t="str">
        <x:v>A</x:v>
      </x:c>
      <x:c r="G626" s="68" t="str">
        <x:v>https://www.cfr.org/funding</x:v>
      </x:c>
    </x:row>
    <x:row r="627">
      <x:c r="A627" s="68" t="str">
        <x:v>SRC-626</x:v>
      </x:c>
      <x:c r="B627" s="68" t="str">
        <x:v>Fox Corporation</x:v>
      </x:c>
      <x:c r="C627" s="68" t="str">
        <x:v>2025 Form 10-K</x:v>
      </x:c>
      <x:c r="D627" s="68" t="str">
        <x:v>2025-08</x:v>
      </x:c>
      <x:c r="E627" s="68" t="str">
        <x:v>Official SEC annual report</x:v>
      </x:c>
      <x:c r="F627" s="68" t="str">
        <x:v>A</x:v>
      </x:c>
      <x:c r="G627" s="68" t="str">
        <x:v>https://www.sec.gov/Archives/edgar/data/1754301/000162828025038077/fox-20250630.htm</x:v>
      </x:c>
    </x:row>
    <x:row r="628">
      <x:c r="A628" s="68" t="str">
        <x:v>SRC-627</x:v>
      </x:c>
      <x:c r="B628" s="68" t="str">
        <x:v>Fox Corporation</x:v>
      </x:c>
      <x:c r="C628" s="68" t="str">
        <x:v>September 2025 Changes in Stockholders and Trust Structure</x:v>
      </x:c>
      <x:c r="D628" s="68" t="str">
        <x:v>2025-09</x:v>
      </x:c>
      <x:c r="E628" s="68" t="str">
        <x:v>Official SEC filing</x:v>
      </x:c>
      <x:c r="F628" s="68" t="str">
        <x:v>A</x:v>
      </x:c>
      <x:c r="G628" s="68" t="str">
        <x:v>https://www.sec.gov/Archives/edgar/data/1754301/000119312525199168/d806382d424b7.htm</x:v>
      </x:c>
    </x:row>
    <x:row r="629">
      <x:c r="A629" s="68" t="str">
        <x:v>SRC-628</x:v>
      </x:c>
      <x:c r="B629" s="68" t="str">
        <x:v>The Washington Post</x:v>
      </x:c>
      <x:c r="C629" s="68" t="str">
        <x:v>About The Post</x:v>
      </x:c>
      <x:c r="D629" s="68" t="str">
        <x:v>Current</x:v>
      </x:c>
      <x:c r="E629" s="68" t="str">
        <x:v>Official company information</x:v>
      </x:c>
      <x:c r="F629" s="68" t="str">
        <x:v>A</x:v>
      </x:c>
      <x:c r="G629" s="68" t="str">
        <x:v>https://www.washingtonpost.com/discussions/2021/01/01/about-the-post/</x:v>
      </x:c>
    </x:row>
    <x:row r="630">
      <x:c r="A630" s="68" t="str">
        <x:v>SRC-629</x:v>
      </x:c>
      <x:c r="B630" s="68" t="str">
        <x:v>The Washington Post</x:v>
      </x:c>
      <x:c r="C630" s="68" t="str">
        <x:v>Jeff Bezos Announces Change to Opinion Section</x:v>
      </x:c>
      <x:c r="D630" s="68" t="str">
        <x:v>2025-02-26</x:v>
      </x:c>
      <x:c r="E630" s="68" t="str">
        <x:v>Newsroom report from owned publication</x:v>
      </x:c>
      <x:c r="F630" s="68" t="str">
        <x:v>B</x:v>
      </x:c>
      <x:c r="G630" s="68" t="str">
        <x:v>https://www.washingtonpost.com/style/media/2025/02/26/washington-post-bezos-opinions-section/</x:v>
      </x:c>
    </x:row>
    <x:row r="631">
      <x:c r="A631" s="68" t="str">
        <x:v>SRC-630</x:v>
      </x:c>
      <x:c r="B631" s="68" t="str">
        <x:v>U.S. Department of Justice</x:v>
      </x:c>
      <x:c r="C631" s="68" t="str">
        <x:v>Epstein Library</x:v>
      </x:c>
      <x:c r="D631" s="68" t="str">
        <x:v>Updated 2026-07-17</x:v>
      </x:c>
      <x:c r="E631" s="68" t="str">
        <x:v>Official public-record repository</x:v>
      </x:c>
      <x:c r="F631" s="68" t="str">
        <x:v>A</x:v>
      </x:c>
      <x:c r="G631" s="68" t="str">
        <x:v>https://www.justice.gov/epstein</x:v>
      </x:c>
    </x:row>
    <x:row r="632">
      <x:c r="A632" s="68" t="str">
        <x:v>SRC-631</x:v>
      </x:c>
      <x:c r="B632" s="68" t="str">
        <x:v>U.S. Department of Justice</x:v>
      </x:c>
      <x:c r="C632" s="68" t="str">
        <x:v>Report Under the Epstein Files Transparency Act</x:v>
      </x:c>
      <x:c r="D632" s="68" t="str">
        <x:v>2026-02-14</x:v>
      </x:c>
      <x:c r="E632" s="68" t="str">
        <x:v>Official statutory report</x:v>
      </x:c>
      <x:c r="F632" s="68" t="str">
        <x:v>A</x:v>
      </x:c>
      <x:c r="G632" s="68" t="str">
        <x:v>https://www.justice.gov/opa/media/1434856/dl?inline=</x:v>
      </x:c>
    </x:row>
    <x:row r="633">
      <x:c r="A633" s="68" t="str">
        <x:v>SRC-632</x:v>
      </x:c>
      <x:c r="B633" s="68" t="str">
        <x:v>U.S. Department of Justice</x:v>
      </x:c>
      <x:c r="C633" s="68" t="str">
        <x:v>Department Publishes 3.5 Million Responsive Pages</x:v>
      </x:c>
      <x:c r="D633" s="68" t="str">
        <x:v>2026-01-30</x:v>
      </x:c>
      <x:c r="E633" s="68" t="str">
        <x:v>Official release</x:v>
      </x:c>
      <x:c r="F633" s="68" t="str">
        <x:v>A</x:v>
      </x:c>
      <x:c r="G633" s="68" t="str">
        <x:v>https://www.justice.gov/opa/pr/department-justice-publishes-35-million-responsive-pages-compliance-epstein-files</x:v>
      </x:c>
    </x:row>
    <x:row r="634">
      <x:c r="A634" s="68" t="str">
        <x:v>SRC-633</x:v>
      </x:c>
      <x:c r="B634" s="68" t="str">
        <x:v>Associated Press</x:v>
      </x:c>
      <x:c r="C634" s="68" t="str">
        <x:v>Video Shows Trump and Epstein Socializing at 1992 Party</x:v>
      </x:c>
      <x:c r="D634" s="68" t="str">
        <x:v>2019-07-17</x:v>
      </x:c>
      <x:c r="E634" s="68" t="str">
        <x:v>High-quality news report and archival video</x:v>
      </x:c>
      <x:c r="F634" s="68" t="str">
        <x:v>B</x:v>
      </x:c>
      <x:c r="G634" s="68" t="str">
        <x:v>https://apnews.com/article/156bf74aa00640969bbf57011b8395f1</x:v>
      </x:c>
    </x:row>
    <x:row r="635">
      <x:c r="A635" s="68" t="str">
        <x:v>SRC-634</x:v>
      </x:c>
      <x:c r="B635" s="68" t="str">
        <x:v>Reuters</x:v>
      </x:c>
      <x:c r="C635" s="68" t="str">
        <x:v>Trump Sues Wall Street Journal Over Epstein Report</x:v>
      </x:c>
      <x:c r="D635" s="68" t="str">
        <x:v>2025-07-19</x:v>
      </x:c>
      <x:c r="E635" s="68" t="str">
        <x:v>High-quality news report</x:v>
      </x:c>
      <x:c r="F635" s="68" t="str">
        <x:v>B</x:v>
      </x:c>
      <x:c r="G635" s="68" t="str">
        <x:v>https://www.reuters.com/world/us/trump-sues-wall-street-journal-over-epstein-report-seeks-10-billion-2025-07-19/</x:v>
      </x:c>
    </x:row>
    <x:row r="636">
      <x:c r="A636" s="68" t="str">
        <x:v>SRC-635</x:v>
      </x:c>
      <x:c r="B636" s="68" t="str">
        <x:v>Reuters</x:v>
      </x:c>
      <x:c r="C636" s="68" t="str">
        <x:v>Gates Foundation Review Finds No Evidence of Payments to Epstein</x:v>
      </x:c>
      <x:c r="D636" s="68" t="str">
        <x:v>2026-07-21</x:v>
      </x:c>
      <x:c r="E636" s="68" t="str">
        <x:v>High-quality news report</x:v>
      </x:c>
      <x:c r="F636" s="68" t="str">
        <x:v>B</x:v>
      </x:c>
      <x:c r="G636" s="68" t="str">
        <x:v>https://www.reuters.com/world/gates-foundation-external-review-finds-no-evidence-payments-epstein-2026-07-21/</x:v>
      </x:c>
    </x:row>
    <x:row r="637">
      <x:c r="A637" s="68" t="str">
        <x:v>SRC-636</x:v>
      </x:c>
      <x:c r="B637" s="68" t="str">
        <x:v>Associated Press</x:v>
      </x:c>
      <x:c r="C637" s="68" t="str">
        <x:v>Gates Foundation Review and Governance Reforms</x:v>
      </x:c>
      <x:c r="D637" s="68" t="str">
        <x:v>2026-07-21</x:v>
      </x:c>
      <x:c r="E637" s="68" t="str">
        <x:v>High-quality news report</x:v>
      </x:c>
      <x:c r="F637" s="68" t="str">
        <x:v>B</x:v>
      </x:c>
      <x:c r="G637" s="68" t="str">
        <x:v>https://apnews.com/article/798b07999092aae601eae11a8ea14ce5</x:v>
      </x:c>
    </x:row>
    <x:row r="638">
      <x:c r="A638" s="68" t="str">
        <x:v>SRC-637</x:v>
      </x:c>
      <x:c r="B638" s="68" t="str">
        <x:v>Reuters</x:v>
      </x:c>
      <x:c r="C638" s="68" t="str">
        <x:v>House Democrats Release Epstein Schedules Naming Planned Meetings with Musk and Thiel</x:v>
      </x:c>
      <x:c r="D638" s="68" t="str">
        <x:v>2025-09-26</x:v>
      </x:c>
      <x:c r="E638" s="68" t="str">
        <x:v>High-quality news report</x:v>
      </x:c>
      <x:c r="F638" s="68" t="str">
        <x:v>B</x:v>
      </x:c>
      <x:c r="G638" s="68" t="str">
        <x:v>https://www.reuters.com/world/us/us-house-democrats-release-epstein-schedules-showing-plans-meet-musk-thiel-2025-09-26/</x:v>
      </x:c>
    </x:row>
    <x:row r="639">
      <x:c r="A639" s="68" t="str">
        <x:v>SRC-638</x:v>
      </x:c>
      <x:c r="B639" s="68" t="str">
        <x:v>Supreme Court of the United States</x:v>
      </x:c>
      <x:c r="C639" s="68" t="str">
        <x:v>Current Members</x:v>
      </x:c>
      <x:c r="D639" s="68" t="str">
        <x:v>Current 2026</x:v>
      </x:c>
      <x:c r="E639" s="68" t="str">
        <x:v>Official court page</x:v>
      </x:c>
      <x:c r="F639" s="68" t="str">
        <x:v>A</x:v>
      </x:c>
      <x:c r="G639" s="68" t="str">
        <x:v>https://www.supremecourt.gov/about/biographies.aspx</x:v>
      </x:c>
    </x:row>
    <x:row r="640">
      <x:c r="A640" s="68" t="str">
        <x:v>SRC-639</x:v>
      </x:c>
      <x:c r="B640" s="68" t="str">
        <x:v>Supreme Court of the United States</x:v>
      </x:c>
      <x:c r="C640" s="68" t="str">
        <x:v>Rules and Guidance — Rules Effective March 16, 2026</x:v>
      </x:c>
      <x:c r="D640" s="68" t="str">
        <x:v>2026-03-16</x:v>
      </x:c>
      <x:c r="E640" s="68" t="str">
        <x:v>Official court rules</x:v>
      </x:c>
      <x:c r="F640" s="68" t="str">
        <x:v>A</x:v>
      </x:c>
      <x:c r="G640" s="68" t="str">
        <x:v>https://www.supremecourt.gov/filingandrules/rules_guidance.aspx</x:v>
      </x:c>
    </x:row>
    <x:row r="641">
      <x:c r="A641" s="68" t="str">
        <x:v>SRC-640</x:v>
      </x:c>
      <x:c r="B641" s="68" t="str">
        <x:v>Administrative Office of the U.S. Courts</x:v>
      </x:c>
      <x:c r="C641" s="68" t="str">
        <x:v>Judicial Business 2025</x:v>
      </x:c>
      <x:c r="D641" s="68" t="str">
        <x:v>2026</x:v>
      </x:c>
      <x:c r="E641" s="68" t="str">
        <x:v>Official judiciary statistics</x:v>
      </x:c>
      <x:c r="F641" s="68" t="str">
        <x:v>A</x:v>
      </x:c>
      <x:c r="G641" s="68" t="str">
        <x:v>https://www.uscourts.gov/data-news/reports/statistical-reports/judicial-business-united-states-courts/judicial-business-2025</x:v>
      </x:c>
    </x:row>
    <x:row r="642">
      <x:c r="A642" s="68" t="str">
        <x:v>SRC-641</x:v>
      </x:c>
      <x:c r="B642" s="68" t="str">
        <x:v>Administrative Office of the U.S. Courts</x:v>
      </x:c>
      <x:c r="C642" s="68" t="str">
        <x:v>Annual Report 2025</x:v>
      </x:c>
      <x:c r="D642" s="68" t="str">
        <x:v>2026</x:v>
      </x:c>
      <x:c r="E642" s="68" t="str">
        <x:v>Official judiciary annual report</x:v>
      </x:c>
      <x:c r="F642" s="68" t="str">
        <x:v>A</x:v>
      </x:c>
      <x:c r="G642" s="68" t="str">
        <x:v>https://www.uscourts.gov/data-news/reports/annual-reports/directors-annual-report/annual-report-2025</x:v>
      </x:c>
    </x:row>
    <x:row r="643">
      <x:c r="A643" s="68" t="str">
        <x:v>SRC-642</x:v>
      </x:c>
      <x:c r="B643" s="68" t="str">
        <x:v>Administrative Office of the U.S. Courts</x:v>
      </x:c>
      <x:c r="C643" s="68" t="str">
        <x:v>Bankruptcy Filings Rise 11 Percent</x:v>
      </x:c>
      <x:c r="D643" s="68" t="str">
        <x:v>2026-02-04</x:v>
      </x:c>
      <x:c r="E643" s="68" t="str">
        <x:v>Official judiciary statistics release</x:v>
      </x:c>
      <x:c r="F643" s="68" t="str">
        <x:v>A</x:v>
      </x:c>
      <x:c r="G643" s="68" t="str">
        <x:v>https://www.uscourts.gov/data-news/judiciary-news/2026/02/04/bankruptcy-filings-rise-11-percent</x:v>
      </x:c>
    </x:row>
    <x:row r="644">
      <x:c r="A644" s="68" t="str">
        <x:v>SRC-643</x:v>
      </x:c>
      <x:c r="B644" s="68" t="str">
        <x:v>Administrative Office of the U.S. Courts</x:v>
      </x:c>
      <x:c r="C644" s="68" t="str">
        <x:v>Chapter 11 — Bankruptcy Basics</x:v>
      </x:c>
      <x:c r="D644" s="68" t="str">
        <x:v>Current 2026</x:v>
      </x:c>
      <x:c r="E644" s="68" t="str">
        <x:v>Official process guide</x:v>
      </x:c>
      <x:c r="F644" s="68" t="str">
        <x:v>A</x:v>
      </x:c>
      <x:c r="G644" s="68" t="str">
        <x:v>https://www.uscourts.gov/court-programs/bankruptcy/bankruptcy-basics/chapter-11-bankruptcy-basics</x:v>
      </x:c>
    </x:row>
    <x:row r="645">
      <x:c r="A645" s="68" t="str">
        <x:v>SRC-644</x:v>
      </x:c>
      <x:c r="B645" s="68" t="str">
        <x:v>Administrative Office of the U.S. Courts</x:v>
      </x:c>
      <x:c r="C645" s="68" t="str">
        <x:v>Bankruptcy Process — Bankruptcy Basics</x:v>
      </x:c>
      <x:c r="D645" s="68" t="str">
        <x:v>Current 2026</x:v>
      </x:c>
      <x:c r="E645" s="68" t="str">
        <x:v>Official process guide</x:v>
      </x:c>
      <x:c r="F645" s="68" t="str">
        <x:v>A</x:v>
      </x:c>
      <x:c r="G645" s="68" t="str">
        <x:v>https://www.uscourts.gov/court-programs/bankruptcy/bankruptcy-basics/process-bankruptcy-basics</x:v>
      </x:c>
    </x:row>
    <x:row r="646">
      <x:c r="A646" s="68" t="str">
        <x:v>SRC-645</x:v>
      </x:c>
      <x:c r="B646" s="68" t="str">
        <x:v>Administrative Office of the U.S. Courts</x:v>
      </x:c>
      <x:c r="C646" s="68" t="str">
        <x:v>Chapter 15 — Bankruptcy Basics</x:v>
      </x:c>
      <x:c r="D646" s="68" t="str">
        <x:v>Current 2026</x:v>
      </x:c>
      <x:c r="E646" s="68" t="str">
        <x:v>Official process guide</x:v>
      </x:c>
      <x:c r="F646" s="68" t="str">
        <x:v>A</x:v>
      </x:c>
      <x:c r="G646" s="68" t="str">
        <x:v>https://www.uscourts.gov/court-programs/bankruptcy/bankruptcy-basics/chapter-15-bankruptcy-basics</x:v>
      </x:c>
    </x:row>
    <x:row r="647">
      <x:c r="A647" s="68" t="str">
        <x:v>SRC-646</x:v>
      </x:c>
      <x:c r="B647" s="68" t="str">
        <x:v>U.S. Trustee Program</x:v>
      </x:c>
      <x:c r="C647" s="68" t="str">
        <x:v>Reports, Data and Research</x:v>
      </x:c>
      <x:c r="D647" s="68" t="str">
        <x:v>Updated 2026-05-19</x:v>
      </x:c>
      <x:c r="E647" s="68" t="str">
        <x:v>Official oversight and data portal</x:v>
      </x:c>
      <x:c r="F647" s="68" t="str">
        <x:v>A</x:v>
      </x:c>
      <x:c r="G647" s="68" t="str">
        <x:v>https://www.justice.gov/ust/reports-data-research</x:v>
      </x:c>
    </x:row>
    <x:row r="648">
      <x:c r="A648" s="68" t="str">
        <x:v>SRC-647</x:v>
      </x:c>
      <x:c r="B648" s="68" t="str">
        <x:v>U.S. Trustee Program</x:v>
      </x:c>
      <x:c r="C648" s="68" t="str">
        <x:v>The U.S. Trustee Program in 2026</x:v>
      </x:c>
      <x:c r="D648" s="68" t="str">
        <x:v>2026-06-02</x:v>
      </x:c>
      <x:c r="E648" s="68" t="str">
        <x:v>Official programme report</x:v>
      </x:c>
      <x:c r="F648" s="68" t="str">
        <x:v>A</x:v>
      </x:c>
      <x:c r="G648" s="68" t="str">
        <x:v>https://www.justice.gov/ust/blog/us-trustee-program-2026</x:v>
      </x:c>
    </x:row>
    <x:row r="649">
      <x:c r="A649" s="68" t="str">
        <x:v>SRC-648</x:v>
      </x:c>
      <x:c r="B649" s="68" t="str">
        <x:v>U.S. Trustee Program</x:v>
      </x:c>
      <x:c r="C649" s="68" t="str">
        <x:v>Acting Director Ramona D. Elliott</x:v>
      </x:c>
      <x:c r="D649" s="68" t="str">
        <x:v>Current 2026</x:v>
      </x:c>
      <x:c r="E649" s="68" t="str">
        <x:v>Official leadership page</x:v>
      </x:c>
      <x:c r="F649" s="68" t="str">
        <x:v>A</x:v>
      </x:c>
      <x:c r="G649" s="68" t="str">
        <x:v>https://www.justice.gov/ust/staff-profile/acting-director-ramona-d-elliott</x:v>
      </x:c>
    </x:row>
    <x:row r="650">
      <x:c r="A650" s="68" t="str">
        <x:v>SRC-649</x:v>
      </x:c>
      <x:c r="B650" s="68" t="str">
        <x:v>U.S. Trustee Program</x:v>
      </x:c>
      <x:c r="C650" s="68" t="str">
        <x:v>Fee Guidelines for Larger Chapter 11 Cases</x:v>
      </x:c>
      <x:c r="D650" s="68" t="str">
        <x:v>Current 2026</x:v>
      </x:c>
      <x:c r="E650" s="68" t="str">
        <x:v>Official professional-fee guidance</x:v>
      </x:c>
      <x:c r="F650" s="68" t="str">
        <x:v>A</x:v>
      </x:c>
      <x:c r="G650" s="68" t="str">
        <x:v>https://www.justice.gov/ust/fee-guidelines</x:v>
      </x:c>
    </x:row>
    <x:row r="651">
      <x:c r="A651" s="68" t="str">
        <x:v>SRC-650</x:v>
      </x:c>
      <x:c r="B651" s="68" t="str">
        <x:v>U.S. Trustee Program</x:v>
      </x:c>
      <x:c r="C651" s="68" t="str">
        <x:v>Chapter 11 Operating Reports</x:v>
      </x:c>
      <x:c r="D651" s="68" t="str">
        <x:v>Current 2026</x:v>
      </x:c>
      <x:c r="E651" s="68" t="str">
        <x:v>Official reporting portal</x:v>
      </x:c>
      <x:c r="F651" s="68" t="str">
        <x:v>A</x:v>
      </x:c>
      <x:c r="G651" s="68" t="str">
        <x:v>https://www.justice.gov/ust/chapter-11-operating-reports</x:v>
      </x:c>
    </x:row>
    <x:row r="652">
      <x:c r="A652" s="68" t="str">
        <x:v>SRC-651</x:v>
      </x:c>
      <x:c r="B652" s="68" t="str">
        <x:v>ICSID</x:v>
      </x:c>
      <x:c r="C652" s="68" t="str">
        <x:v>2025 Annual Report</x:v>
      </x:c>
      <x:c r="D652" s="68" t="str">
        <x:v>2025-10-17</x:v>
      </x:c>
      <x:c r="E652" s="68" t="str">
        <x:v>Official annual report</x:v>
      </x:c>
      <x:c r="F652" s="68" t="str">
        <x:v>A</x:v>
      </x:c>
      <x:c r="G652" s="68" t="str">
        <x:v>https://icsid.worldbank.org/resources/publications/icsid-annual-report</x:v>
      </x:c>
    </x:row>
    <x:row r="653">
      <x:c r="A653" s="68" t="str">
        <x:v>SRC-652</x:v>
      </x:c>
      <x:c r="B653" s="68" t="str">
        <x:v>ICSID</x:v>
      </x:c>
      <x:c r="C653" s="68" t="str">
        <x:v>ICSID Releases 2025 Caseload Statistics</x:v>
      </x:c>
      <x:c r="D653" s="68" t="str">
        <x:v>2026-02-17</x:v>
      </x:c>
      <x:c r="E653" s="68" t="str">
        <x:v>Official caseload release</x:v>
      </x:c>
      <x:c r="F653" s="68" t="str">
        <x:v>A</x:v>
      </x:c>
      <x:c r="G653" s="68" t="str">
        <x:v>https://icsid.worldbank.org/news-and-events/news-releases/icsid-releases-2025-caseload-statistics</x:v>
      </x:c>
    </x:row>
    <x:row r="654">
      <x:c r="A654" s="68" t="str">
        <x:v>SRC-653</x:v>
      </x:c>
      <x:c r="B654" s="68" t="str">
        <x:v>ICSID</x:v>
      </x:c>
      <x:c r="C654" s="68" t="str">
        <x:v>ICSID Convention Overview</x:v>
      </x:c>
      <x:c r="D654" s="68" t="str">
        <x:v>Current 2026</x:v>
      </x:c>
      <x:c r="E654" s="68" t="str">
        <x:v>Official treaty and rules page</x:v>
      </x:c>
      <x:c r="F654" s="68" t="str">
        <x:v>A</x:v>
      </x:c>
      <x:c r="G654" s="68" t="str">
        <x:v>https://icsid.worldbank.org/resources/rules-and-regulations/convention/overview</x:v>
      </x:c>
    </x:row>
    <x:row r="655">
      <x:c r="A655" s="68" t="str">
        <x:v>SRC-654</x:v>
      </x:c>
      <x:c r="B655" s="68" t="str">
        <x:v>ICSID</x:v>
      </x:c>
      <x:c r="C655" s="68" t="str">
        <x:v>Secretariat — Current Secretary-General</x:v>
      </x:c>
      <x:c r="D655" s="68" t="str">
        <x:v>Current 2026</x:v>
      </x:c>
      <x:c r="E655" s="68" t="str">
        <x:v>Official leadership page</x:v>
      </x:c>
      <x:c r="F655" s="68" t="str">
        <x:v>A</x:v>
      </x:c>
      <x:c r="G655" s="68" t="str">
        <x:v>https://icsid.worldbank.org/about/secretariat</x:v>
      </x:c>
    </x:row>
    <x:row r="656">
      <x:c r="A656" s="68" t="str">
        <x:v>SRC-655</x:v>
      </x:c>
      <x:c r="B656" s="68" t="str">
        <x:v>International Chamber of Commerce</x:v>
      </x:c>
      <x:c r="C656" s="68" t="str">
        <x:v>ICC Dispute Resolution Statistics 2025</x:v>
      </x:c>
      <x:c r="D656" s="68" t="str">
        <x:v>2026-06</x:v>
      </x:c>
      <x:c r="E656" s="68" t="str">
        <x:v>Official statistics</x:v>
      </x:c>
      <x:c r="F656" s="68" t="str">
        <x:v>A</x:v>
      </x:c>
      <x:c r="G656" s="68" t="str">
        <x:v>https://iccwbo.org/dispute-resolution/resources/icc-dispute-resolution-statistics/</x:v>
      </x:c>
    </x:row>
    <x:row r="657">
      <x:c r="A657" s="68" t="str">
        <x:v>SRC-656</x:v>
      </x:c>
      <x:c r="B657" s="68" t="str">
        <x:v>International Chamber of Commerce</x:v>
      </x:c>
      <x:c r="C657" s="68" t="str">
        <x:v>2026 ICC Arbitration Rules</x:v>
      </x:c>
      <x:c r="D657" s="68" t="str">
        <x:v>2026-06-01</x:v>
      </x:c>
      <x:c r="E657" s="68" t="str">
        <x:v>Official arbitration rules</x:v>
      </x:c>
      <x:c r="F657" s="68" t="str">
        <x:v>A</x:v>
      </x:c>
      <x:c r="G657" s="68" t="str">
        <x:v>https://iccwbo.org/dispute-resolution/dispute-resolution-services/arbitration/rules-procedure/2026-arbitration-rules/</x:v>
      </x:c>
    </x:row>
    <x:row r="658">
      <x:c r="A658" s="68" t="str">
        <x:v>SRC-657</x:v>
      </x:c>
      <x:c r="B658" s="68" t="str">
        <x:v>International Chamber of Commerce</x:v>
      </x:c>
      <x:c r="C658" s="68" t="str">
        <x:v>New ICC Rules and Court President Claudia Salomon</x:v>
      </x:c>
      <x:c r="D658" s="68" t="str">
        <x:v>2026-05-22</x:v>
      </x:c>
      <x:c r="E658" s="68" t="str">
        <x:v>Official institutional release</x:v>
      </x:c>
      <x:c r="F658" s="68" t="str">
        <x:v>A</x:v>
      </x:c>
      <x:c r="G658" s="68" t="str">
        <x:v>https://iccwbo.org/news-publications/news/new-icc-rules-of-arbitration-enhance-efficiency-clarity-and-usability/</x:v>
      </x:c>
    </x:row>
    <x:row r="659">
      <x:c r="A659" s="68" t="str">
        <x:v>SRC-658</x:v>
      </x:c>
      <x:c r="B659" s="68" t="str">
        <x:v>Permanent Court of Arbitration</x:v>
      </x:c>
      <x:c r="C659" s="68" t="str">
        <x:v>Annual Report 2025</x:v>
      </x:c>
      <x:c r="D659" s="68" t="str">
        <x:v>2026-06-22</x:v>
      </x:c>
      <x:c r="E659" s="68" t="str">
        <x:v>Official annual report release</x:v>
      </x:c>
      <x:c r="F659" s="68" t="str">
        <x:v>A</x:v>
      </x:c>
      <x:c r="G659" s="68" t="str">
        <x:v>https://pca-cpa.org/en/news/publication-of-the-2025-annual-report-of-the-pca/</x:v>
      </x:c>
    </x:row>
    <x:row r="660">
      <x:c r="A660" s="68" t="str">
        <x:v>SRC-659</x:v>
      </x:c>
      <x:c r="B660" s="68" t="str">
        <x:v>Permanent Court of Arbitration</x:v>
      </x:c>
      <x:c r="C660" s="68" t="str">
        <x:v>Secretary-General Marcin Czepelak</x:v>
      </x:c>
      <x:c r="D660" s="68" t="str">
        <x:v>Current 2026</x:v>
      </x:c>
      <x:c r="E660" s="68" t="str">
        <x:v>Official leadership page</x:v>
      </x:c>
      <x:c r="F660" s="68" t="str">
        <x:v>A</x:v>
      </x:c>
      <x:c r="G660" s="68" t="str">
        <x:v>https://pca-cpa.org/en/about/introduction/secretary-general/</x:v>
      </x:c>
    </x:row>
    <x:row r="661">
      <x:c r="A661" s="68" t="str">
        <x:v>SRC-660</x:v>
      </x:c>
      <x:c r="B661" s="68" t="str">
        <x:v>Permanent Court of Arbitration</x:v>
      </x:c>
      <x:c r="C661" s="68" t="str">
        <x:v>Frequently Asked Questions</x:v>
      </x:c>
      <x:c r="D661" s="68" t="str">
        <x:v>Current 2026</x:v>
      </x:c>
      <x:c r="E661" s="68" t="str">
        <x:v>Official institutional guide</x:v>
      </x:c>
      <x:c r="F661" s="68" t="str">
        <x:v>A</x:v>
      </x:c>
      <x:c r="G661" s="68" t="str">
        <x:v>https://pca-cpa.org/faq/</x:v>
      </x:c>
    </x:row>
    <x:row r="662">
      <x:c r="A662" s="68" t="str">
        <x:v>SRC-661</x:v>
      </x:c>
      <x:c r="B662" s="68" t="str">
        <x:v>World Intellectual Property Organization</x:v>
      </x:c>
      <x:c r="C662" s="68" t="str">
        <x:v>World Intellectual Property Indicators 2025</x:v>
      </x:c>
      <x:c r="D662" s="68" t="str">
        <x:v>2025-11-12</x:v>
      </x:c>
      <x:c r="E662" s="68" t="str">
        <x:v>Official global IP statistics</x:v>
      </x:c>
      <x:c r="F662" s="68" t="str">
        <x:v>A</x:v>
      </x:c>
      <x:c r="G662" s="68" t="str">
        <x:v>https://www.wipo.int/publications/en/details.jsp?id=4822</x:v>
      </x:c>
    </x:row>
    <x:row r="663">
      <x:c r="A663" s="68" t="str">
        <x:v>SRC-662</x:v>
      </x:c>
      <x:c r="B663" s="68" t="str">
        <x:v>World Intellectual Property Organization</x:v>
      </x:c>
      <x:c r="C663" s="68" t="str">
        <x:v>Patents Highlights — WIPI 2025</x:v>
      </x:c>
      <x:c r="D663" s="68" t="str">
        <x:v>2025</x:v>
      </x:c>
      <x:c r="E663" s="68" t="str">
        <x:v>Official global IP statistics</x:v>
      </x:c>
      <x:c r="F663" s="68" t="str">
        <x:v>A</x:v>
      </x:c>
      <x:c r="G663" s="68" t="str">
        <x:v>https://www.wipo.int/web-publications/world-intellectual-property-indicators-2025-highlights/en/patents-highlights.html</x:v>
      </x:c>
    </x:row>
    <x:row r="664">
      <x:c r="A664" s="68" t="str">
        <x:v>SRC-663</x:v>
      </x:c>
      <x:c r="B664" s="68" t="str">
        <x:v>World Intellectual Property Organization</x:v>
      </x:c>
      <x:c r="C664" s="68" t="str">
        <x:v>PCT Applications in 2025</x:v>
      </x:c>
      <x:c r="D664" s="68" t="str">
        <x:v>2026-03-06</x:v>
      </x:c>
      <x:c r="E664" s="68" t="str">
        <x:v>Official patent-system statistics</x:v>
      </x:c>
      <x:c r="F664" s="68" t="str">
        <x:v>A</x:v>
      </x:c>
      <x:c r="G664" s="68" t="str">
        <x:v>https://www.wipo.int/en/ipfactsandfigures/patents</x:v>
      </x:c>
    </x:row>
    <x:row r="665">
      <x:c r="A665" s="68" t="str">
        <x:v>SRC-664</x:v>
      </x:c>
      <x:c r="B665" s="68" t="str">
        <x:v>World Intellectual Property Organization</x:v>
      </x:c>
      <x:c r="C665" s="68" t="str">
        <x:v>Director General Daren Tang</x:v>
      </x:c>
      <x:c r="D665" s="68" t="str">
        <x:v>Current 2026</x:v>
      </x:c>
      <x:c r="E665" s="68" t="str">
        <x:v>Official leadership page</x:v>
      </x:c>
      <x:c r="F665" s="68" t="str">
        <x:v>A</x:v>
      </x:c>
      <x:c r="G665" s="68" t="str">
        <x:v>https://www.wipo.int/en/web/director-general/daren-tang</x:v>
      </x:c>
    </x:row>
    <x:row r="666">
      <x:c r="A666" s="68" t="str">
        <x:v>SRC-665</x:v>
      </x:c>
      <x:c r="B666" s="68" t="str">
        <x:v>United States Patent and Trademark Office</x:v>
      </x:c>
      <x:c r="C666" s="68" t="str">
        <x:v>FY 2025 Agency Financial Report</x:v>
      </x:c>
      <x:c r="D666" s="68" t="str">
        <x:v>2025-12-09</x:v>
      </x:c>
      <x:c r="E666" s="68" t="str">
        <x:v>Official agency report</x:v>
      </x:c>
      <x:c r="F666" s="68" t="str">
        <x:v>A</x:v>
      </x:c>
      <x:c r="G666" s="68" t="str">
        <x:v>https://www.uspto.gov/sites/default/files/documents/USPTOFY2025AFR.pdf</x:v>
      </x:c>
    </x:row>
    <x:row r="667">
      <x:c r="A667" s="68" t="str">
        <x:v>SRC-666</x:v>
      </x:c>
      <x:c r="B667" s="68" t="str">
        <x:v>United States Patent and Trademark Office</x:v>
      </x:c>
      <x:c r="C667" s="68" t="str">
        <x:v>USPTO Annual Reports</x:v>
      </x:c>
      <x:c r="D667" s="68" t="str">
        <x:v>Current 2026</x:v>
      </x:c>
      <x:c r="E667" s="68" t="str">
        <x:v>Official reporting portal</x:v>
      </x:c>
      <x:c r="F667" s="68" t="str">
        <x:v>A</x:v>
      </x:c>
      <x:c r="G667" s="68" t="str">
        <x:v>https://www.uspto.gov/about-us/performance-and-planning/uspto-annual-reports</x:v>
      </x:c>
    </x:row>
    <x:row r="668">
      <x:c r="A668" s="68" t="str">
        <x:v>SRC-667</x:v>
      </x:c>
      <x:c r="B668" s="68" t="str">
        <x:v>United States Patent and Trademark Office</x:v>
      </x:c>
      <x:c r="C668" s="68" t="str">
        <x:v>Office of the Under Secretary and Director</x:v>
      </x:c>
      <x:c r="D668" s="68" t="str">
        <x:v>Current 2026</x:v>
      </x:c>
      <x:c r="E668" s="68" t="str">
        <x:v>Official leadership page</x:v>
      </x:c>
      <x:c r="F668" s="68" t="str">
        <x:v>A</x:v>
      </x:c>
      <x:c r="G668" s="68" t="str">
        <x:v>https://www.uspto.gov/about-us/organizational-offices/office-under-secretary-and-director</x:v>
      </x:c>
    </x:row>
    <x:row r="669">
      <x:c r="A669" s="68" t="str">
        <x:v>SRC-668</x:v>
      </x:c>
      <x:c r="B669" s="68" t="str">
        <x:v>United States Patent and Trademark Office</x:v>
      </x:c>
      <x:c r="C669" s="68" t="str">
        <x:v>Remarks by Director Squires at the 2026 WIPO Assemblies</x:v>
      </x:c>
      <x:c r="D669" s="68" t="str">
        <x:v>2026-07-08</x:v>
      </x:c>
      <x:c r="E669" s="68" t="str">
        <x:v>Official speech</x:v>
      </x:c>
      <x:c r="F669" s="68" t="str">
        <x:v>A</x:v>
      </x:c>
      <x:c r="G669" s="68" t="str">
        <x:v>https://www.uspto.gov/about-us/news-updates/remarks-john-squires-2026-wipo-member-state-assemblies</x:v>
      </x:c>
    </x:row>
    <x:row r="670">
      <x:c r="A670" s="68" t="str">
        <x:v>SRC-669</x:v>
      </x:c>
      <x:c r="B670" s="68" t="str">
        <x:v>U.S. International Trade Commission</x:v>
      </x:c>
      <x:c r="C670" s="68" t="str">
        <x:v>FY 2025 Agency Financial Report</x:v>
      </x:c>
      <x:c r="D670" s="68" t="str">
        <x:v>2025-09-30</x:v>
      </x:c>
      <x:c r="E670" s="68" t="str">
        <x:v>Official agency report</x:v>
      </x:c>
      <x:c r="F670" s="68" t="str">
        <x:v>A</x:v>
      </x:c>
      <x:c r="G670" s="68" t="str">
        <x:v>https://www.usitc.gov/documents/fy_2025_usitc_agency_financial_report_final.pdf</x:v>
      </x:c>
    </x:row>
    <x:row r="671">
      <x:c r="A671" s="68" t="str">
        <x:v>SRC-670</x:v>
      </x:c>
      <x:c r="B671" s="68" t="str">
        <x:v>U.S. International Trade Commission</x:v>
      </x:c>
      <x:c r="C671" s="68" t="str">
        <x:v>Section 337 Rules</x:v>
      </x:c>
      <x:c r="D671" s="68" t="str">
        <x:v>Current 2026</x:v>
      </x:c>
      <x:c r="E671" s="68" t="str">
        <x:v>Official rules page</x:v>
      </x:c>
      <x:c r="F671" s="68" t="str">
        <x:v>A</x:v>
      </x:c>
      <x:c r="G671" s="68" t="str">
        <x:v>https://www.usitc.gov/intellectual_property/section_337_rules.htm</x:v>
      </x:c>
    </x:row>
    <x:row r="672">
      <x:c r="A672" s="68" t="str">
        <x:v>SRC-671</x:v>
      </x:c>
      <x:c r="B672" s="68" t="str">
        <x:v>U.S. International Trade Commission</x:v>
      </x:c>
      <x:c r="C672" s="68" t="str">
        <x:v>FY 2027 Budget Justification — Section 337 Remedies</x:v>
      </x:c>
      <x:c r="D672" s="68" t="str">
        <x:v>2026</x:v>
      </x:c>
      <x:c r="E672" s="68" t="str">
        <x:v>Official budget and programme document</x:v>
      </x:c>
      <x:c r="F672" s="68" t="str">
        <x:v>A</x:v>
      </x:c>
      <x:c r="G672" s="68" t="str">
        <x:v>https://usitc.gov/documents/fy_2027_congressional_budget_justification.pdf</x:v>
      </x:c>
    </x:row>
    <x:row r="673">
      <x:c r="A673" s="68" t="str">
        <x:v>SRC-672</x:v>
      </x:c>
      <x:c r="B673" s="68" t="str">
        <x:v>U.S. International Trade Commission</x:v>
      </x:c>
      <x:c r="C673" s="68" t="str">
        <x:v>Commissioners — Chairman Brett W. Doyle</x:v>
      </x:c>
      <x:c r="D673" s="68" t="str">
        <x:v>Current 2026</x:v>
      </x:c>
      <x:c r="E673" s="68" t="str">
        <x:v>Official leadership page</x:v>
      </x:c>
      <x:c r="F673" s="68" t="str">
        <x:v>A</x:v>
      </x:c>
      <x:c r="G673" s="68" t="str">
        <x:v>https://www.usitc.gov/about/commissioners</x:v>
      </x:c>
    </x:row>
    <x:row r="674">
      <x:c r="A674" s="68" t="str">
        <x:v>SRC-673</x:v>
      </x:c>
      <x:c r="B674" s="68" t="str">
        <x:v>U.S. Government Accountability Office</x:v>
      </x:c>
      <x:c r="C674" s="68" t="str">
        <x:v>Third-Party Litigation Financing: Market Characteristics, Data, and Trends</x:v>
      </x:c>
      <x:c r="D674" s="68" t="str">
        <x:v>2022-12-20</x:v>
      </x:c>
      <x:c r="E674" s="68" t="str">
        <x:v>Official audit and market study</x:v>
      </x:c>
      <x:c r="F674" s="68" t="str">
        <x:v>A</x:v>
      </x:c>
      <x:c r="G674" s="68" t="str">
        <x:v>https://www.gao.gov/products/gao-23-105210</x:v>
      </x:c>
    </x:row>
    <x:row r="675">
      <x:c r="A675" s="68" t="str">
        <x:v>SRC-674</x:v>
      </x:c>
      <x:c r="B675" s="68" t="str">
        <x:v>U.S. Government Accountability Office</x:v>
      </x:c>
      <x:c r="C675" s="68" t="str">
        <x:v>Information on Third-Party Funding of Patent Litigation</x:v>
      </x:c>
      <x:c r="D675" s="68" t="str">
        <x:v>2024-12-05</x:v>
      </x:c>
      <x:c r="E675" s="68" t="str">
        <x:v>Official audit and market study</x:v>
      </x:c>
      <x:c r="F675" s="68" t="str">
        <x:v>A</x:v>
      </x:c>
      <x:c r="G675" s="68" t="str">
        <x:v>https://www.gao.gov/products/gao-25-107214</x:v>
      </x:c>
    </x:row>
    <x:row r="676">
      <x:c r="A676" s="68" t="str">
        <x:v>SRC-675</x:v>
      </x:c>
      <x:c r="B676" s="68" t="str">
        <x:v>Administrative Office of the U.S. Courts</x:v>
      </x:c>
      <x:c r="C676" s="68" t="str">
        <x:v>Civil Rules Committee Report — Third-Party Litigation Funding</x:v>
      </x:c>
      <x:c r="D676" s="68" t="str">
        <x:v>2025-12-05</x:v>
      </x:c>
      <x:c r="E676" s="68" t="str">
        <x:v>Official rulemaking report</x:v>
      </x:c>
      <x:c r="F676" s="68" t="str">
        <x:v>A</x:v>
      </x:c>
      <x:c r="G676" s="68" t="str">
        <x:v>https://www.uscourts.gov/sites/default/files/document/2025-12-05_civil_rules_committee_report.pdf</x:v>
      </x:c>
    </x:row>
    <x:row r="677">
      <x:c r="A677" s="68" t="str">
        <x:v>SRC-676</x:v>
      </x:c>
      <x:c r="B677" s="68" t="str">
        <x:v>Administrative Office of the U.S. Courts</x:v>
      </x:c>
      <x:c r="C677" s="68" t="str">
        <x:v>Civil Rules Committee May 2026 — TPLF Subcommittee</x:v>
      </x:c>
      <x:c r="D677" s="68" t="str">
        <x:v>2026-05-06</x:v>
      </x:c>
      <x:c r="E677" s="68" t="str">
        <x:v>Official rulemaking report</x:v>
      </x:c>
      <x:c r="F677" s="68" t="str">
        <x:v>A</x:v>
      </x:c>
      <x:c r="G677" s="68" t="str">
        <x:v>https://www.uscourts.gov/sites/default/files/document/advisory_committee_on_civil_rules_may_2026.pdf</x:v>
      </x:c>
    </x:row>
    <x:row r="678">
      <x:c r="A678" s="68" t="str">
        <x:v>SRC-677</x:v>
      </x:c>
      <x:c r="B678" s="68" t="str">
        <x:v>U.S. District Court, Northern District of Florida</x:v>
      </x:c>
      <x:c r="C678" s="68" t="str">
        <x:v>Pretrial Order Requiring TPLF Disclosure in Depo-Provera MDL</x:v>
      </x:c>
      <x:c r="D678" s="68" t="str">
        <x:v>2025-07-01</x:v>
      </x:c>
      <x:c r="E678" s="68" t="str">
        <x:v>Official court order</x:v>
      </x:c>
      <x:c r="F678" s="68" t="str">
        <x:v>A</x:v>
      </x:c>
      <x:c r="G678" s="68" t="str">
        <x:v>https://www.flnd.uscourts.gov/sites/flnd/files/mdl/2025.07.01%20-%20325md3140%20-%20PTO%2025%20-%20%20TPLF%20Disclosure%20Requirement.pdf</x:v>
      </x:c>
    </x:row>
    <x:row r="679">
      <x:c r="A679" s="68" t="str">
        <x:v>SRC-678</x:v>
      </x:c>
      <x:c r="B679" s="68" t="str">
        <x:v>Administrative Office of the U.S. Courts</x:v>
      </x:c>
      <x:c r="C679" s="68" t="str">
        <x:v>Judicial Business 2025 — U.S. Bankruptcy Courts</x:v>
      </x:c>
      <x:c r="D679" s="68" t="str">
        <x:v>2026</x:v>
      </x:c>
      <x:c r="E679" s="68" t="str">
        <x:v>Official judiciary statistics</x:v>
      </x:c>
      <x:c r="F679" s="68" t="str">
        <x:v>A</x:v>
      </x:c>
      <x:c r="G679" s="68" t="str">
        <x:v>https://www.uscourts.gov/data-news/reports/statistical-reports/judicial-business-united-states-courts/judicial-business-2025/us-bankruptcy-courts-judicial-business-2025</x:v>
      </x:c>
    </x:row>
    <x:row r="680">
      <x:c r="A680" s="68" t="str">
        <x:v>SRC-679</x:v>
      </x:c>
      <x:c r="B680" s="68" t="str">
        <x:v>U.S. International Trade Commission</x:v>
      </x:c>
      <x:c r="C680" s="68" t="str">
        <x:v>The Year in Trade 2024 — Section 337 Exclusion Orders</x:v>
      </x:c>
      <x:c r="D680" s="68" t="str">
        <x:v>2025-09</x:v>
      </x:c>
      <x:c r="E680" s="68" t="str">
        <x:v>Official trade report</x:v>
      </x:c>
      <x:c r="F680" s="68" t="str">
        <x:v>A</x:v>
      </x:c>
      <x:c r="G680" s="68" t="str">
        <x:v>https://www.usitc.gov/publications/332/pub5673.pdf</x:v>
      </x:c>
    </x:row>
    <x:row r="681">
      <x:c r="A681" s="68" t="str">
        <x:v>SRC-680</x:v>
      </x:c>
      <x:c r="B681" s="68" t="str">
        <x:v>Permanent Court of Arbitration</x:v>
      </x:c>
      <x:c r="C681" s="68" t="str">
        <x:v>Cases Database</x:v>
      </x:c>
      <x:c r="D681" s="68" t="str">
        <x:v>Current 2026</x:v>
      </x:c>
      <x:c r="E681" s="68" t="str">
        <x:v>Official case registry</x:v>
      </x:c>
      <x:c r="F681" s="68" t="str">
        <x:v>A</x:v>
      </x:c>
      <x:c r="G681" s="68" t="str">
        <x:v>https://pca-cpa.org/cases/</x:v>
      </x:c>
    </x:row>
    <x:row r="682">
      <x:c r="A682" s="68" t="str">
        <x:v>SRC-681</x:v>
      </x:c>
      <x:c r="B682" s="68" t="str">
        <x:v>ICSID</x:v>
      </x:c>
      <x:c r="C682" s="68" t="str">
        <x:v>Case Database</x:v>
      </x:c>
      <x:c r="D682" s="68" t="str">
        <x:v>Current 2026</x:v>
      </x:c>
      <x:c r="E682" s="68" t="str">
        <x:v>Official case registry</x:v>
      </x:c>
      <x:c r="F682" s="68" t="str">
        <x:v>A</x:v>
      </x:c>
      <x:c r="G682" s="68" t="str">
        <x:v>https://icsid.worldbank.org/cases/case-database</x:v>
      </x:c>
    </x:row>
    <x:row r="683">
      <x:c r="A683" s="68" t="str">
        <x:v>SRC-682</x:v>
      </x:c>
      <x:c r="B683" s="68" t="str">
        <x:v>Supreme Court of the United States</x:v>
      </x:c>
      <x:c r="C683" s="68" t="str">
        <x:v>Circuit Assignments</x:v>
      </x:c>
      <x:c r="D683" s="68" t="str">
        <x:v>Current 2026</x:v>
      </x:c>
      <x:c r="E683" s="68" t="str">
        <x:v>Official court page</x:v>
      </x:c>
      <x:c r="F683" s="68" t="str">
        <x:v>A</x:v>
      </x:c>
      <x:c r="G683" s="68" t="str">
        <x:v>https://www.supremecourt.gov/about/circuitassignments.aspx</x:v>
      </x:c>
    </x:row>
    <x:row r="684">
      <x:c r="A684" s="68" t="str">
        <x:v>SRC-683</x:v>
      </x:c>
      <x:c r="B684" s="68" t="str">
        <x:v>Administrative Office of the U.S. Courts</x:v>
      </x:c>
      <x:c r="C684" s="68" t="str">
        <x:v>Bankruptcy Basics Glossary</x:v>
      </x:c>
      <x:c r="D684" s="68" t="str">
        <x:v>Current 2026</x:v>
      </x:c>
      <x:c r="E684" s="68" t="str">
        <x:v>Official legal-process glossary</x:v>
      </x:c>
      <x:c r="F684" s="68" t="str">
        <x:v>A</x:v>
      </x:c>
      <x:c r="G684" s="68" t="str">
        <x:v>https://www.uscourts.gov/court-programs/bankruptcy/bankruptcy-basics/bankruptcy-basics-glossary</x:v>
      </x:c>
    </x:row>
    <x:row r="685">
      <x:c r="A685" s="68" t="str">
        <x:v>SRC-684</x:v>
      </x:c>
      <x:c r="B685" s="68" t="str">
        <x:v>U.S. Trustee Program</x:v>
      </x:c>
      <x:c r="C685" s="68" t="str">
        <x:v>Overview of the U.S. Trustee Program</x:v>
      </x:c>
      <x:c r="D685" s="68" t="str">
        <x:v>Updated 2026-01-09</x:v>
      </x:c>
      <x:c r="E685" s="68" t="str">
        <x:v>Official programme overview</x:v>
      </x:c>
      <x:c r="F685" s="68" t="str">
        <x:v>A</x:v>
      </x:c>
      <x:c r="G685" s="68" t="str">
        <x:v>https://www.justice.gov/ust/bankruptcy-fact-sheets/overview-united-states-trustee-program</x:v>
      </x:c>
    </x:row>
    <x:row r="686">
      <x:c r="A686" s="68" t="str">
        <x:v>SRC-685</x:v>
      </x:c>
      <x:c r="B686" s="68" t="str">
        <x:v>U.S. Trustee Program</x:v>
      </x:c>
      <x:c r="C686" s="68" t="str">
        <x:v>Regions and Offices</x:v>
      </x:c>
      <x:c r="D686" s="68" t="str">
        <x:v>Current 2026</x:v>
      </x:c>
      <x:c r="E686" s="68" t="str">
        <x:v>Official organisation registry</x:v>
      </x:c>
      <x:c r="F686" s="68" t="str">
        <x:v>A</x:v>
      </x:c>
      <x:c r="G686" s="68" t="str">
        <x:v>https://www.justice.gov/ust/us-trustee-regions-and-offices</x:v>
      </x:c>
    </x:row>
    <x:row r="687">
      <x:c r="A687" s="68" t="str">
        <x:v>SRC-686</x:v>
      </x:c>
      <x:c r="B687" s="68" t="str">
        <x:v>U.S. International Trade Commission</x:v>
      </x:c>
      <x:c r="C687" s="68" t="str">
        <x:v>USITC Home — Chairman Announcement</x:v>
      </x:c>
      <x:c r="D687" s="68" t="str">
        <x:v>2026-07-21</x:v>
      </x:c>
      <x:c r="E687" s="68" t="str">
        <x:v>Official institutional page</x:v>
      </x:c>
      <x:c r="F687" s="68" t="str">
        <x:v>A</x:v>
      </x:c>
      <x:c r="G687" s="68" t="str">
        <x:v>https://www.usitc.gov/</x:v>
      </x:c>
    </x:row>
    <x:row r="688">
      <x:c r="A688" s="68" t="str">
        <x:v>SRC-687</x:v>
      </x:c>
      <x:c r="B688" s="68" t="str">
        <x:v>World Intellectual Property Organization</x:v>
      </x:c>
      <x:c r="C688" s="68" t="str">
        <x:v>Intellectual Property Statistics Portal</x:v>
      </x:c>
      <x:c r="D688" s="68" t="str">
        <x:v>Current 2026</x:v>
      </x:c>
      <x:c r="E688" s="68" t="str">
        <x:v>Official statistics portal</x:v>
      </x:c>
      <x:c r="F688" s="68" t="str">
        <x:v>A</x:v>
      </x:c>
      <x:c r="G688" s="68" t="str">
        <x:v>https://www.wipo.int/en/web/ip-statistics</x:v>
      </x:c>
    </x:row>
    <x:row r="689">
      <x:c r="A689" s="68" t="str">
        <x:v>SRC-688</x:v>
      </x:c>
      <x:c r="B689" s="68" t="str">
        <x:v>International Chamber of Commerce</x:v>
      </x:c>
      <x:c r="C689" s="68" t="str">
        <x:v>Preliminary 2025 Dispute Resolution Statistics</x:v>
      </x:c>
      <x:c r="D689" s="68" t="str">
        <x:v>2026-02-12</x:v>
      </x:c>
      <x:c r="E689" s="68" t="str">
        <x:v>Official caseload release</x:v>
      </x:c>
      <x:c r="F689" s="68" t="str">
        <x:v>A</x:v>
      </x:c>
      <x:c r="G689" s="68" t="str">
        <x:v>https://iccwbo.org/news-publications/news/icc-releases-preliminary-2025-dispute-resolution-statistics/</x:v>
      </x:c>
    </x:row>
    <x:row r="690">
      <x:c r="A690" s="68" t="str">
        <x:v>SRC-689</x:v>
      </x:c>
      <x:c r="B690" s="68" t="str">
        <x:v>International Association of Insurance Supervisors</x:v>
      </x:c>
      <x:c r="C690" s="68" t="str">
        <x:v>Insurance Capital Standard</x:v>
      </x:c>
      <x:c r="D690" s="68" t="str">
        <x:v>Current 2026</x:v>
      </x:c>
      <x:c r="E690" s="68" t="str">
        <x:v>Official international standard</x:v>
      </x:c>
      <x:c r="F690" s="68" t="str">
        <x:v>A</x:v>
      </x:c>
      <x:c r="G690" s="68" t="str">
        <x:v>https://www.iaisweb.org/activities-topics/standard-setting/insurance-capital-standard/</x:v>
      </x:c>
    </x:row>
    <x:row r="691">
      <x:c r="A691" s="68" t="str">
        <x:v>SRC-690</x:v>
      </x:c>
      <x:c r="B691" s="68" t="str">
        <x:v>International Association of Insurance Supervisors</x:v>
      </x:c>
      <x:c r="C691" s="68" t="str">
        <x:v>IAIS Adopts Insurance Capital Standard</x:v>
      </x:c>
      <x:c r="D691" s="68" t="str">
        <x:v>2024-12-05</x:v>
      </x:c>
      <x:c r="E691" s="68" t="str">
        <x:v>Official standards release</x:v>
      </x:c>
      <x:c r="F691" s="68" t="str">
        <x:v>A</x:v>
      </x:c>
      <x:c r="G691" s="68" t="str">
        <x:v>https://www.iais.org/2024/12/iais-adopts-insurance-capital-standard-and-other-enhancements-to-its-global-standards-to-promote-a-resilient-insurance-sector/</x:v>
      </x:c>
    </x:row>
    <x:row r="692">
      <x:c r="A692" s="68" t="str">
        <x:v>SRC-691</x:v>
      </x:c>
      <x:c r="B692" s="68" t="str">
        <x:v>International Association of Insurance Supervisors</x:v>
      </x:c>
      <x:c r="C692" s="68" t="str">
        <x:v>Insurance Core Principles and ComFrame</x:v>
      </x:c>
      <x:c r="D692" s="68" t="str">
        <x:v>Current 2026</x:v>
      </x:c>
      <x:c r="E692" s="68" t="str">
        <x:v>Official international standards</x:v>
      </x:c>
      <x:c r="F692" s="68" t="str">
        <x:v>A</x:v>
      </x:c>
      <x:c r="G692" s="68" t="str">
        <x:v>https://www.iaisweb.org/activities-topics/standard-setting/icps-and-comframe/</x:v>
      </x:c>
    </x:row>
    <x:row r="693">
      <x:c r="A693" s="68" t="str">
        <x:v>SRC-692</x:v>
      </x:c>
      <x:c r="B693" s="68" t="str">
        <x:v>International Association of Insurance Supervisors</x:v>
      </x:c>
      <x:c r="C693" s="68" t="str">
        <x:v>IAIS Secretary General Jonathan Dixon</x:v>
      </x:c>
      <x:c r="D693" s="68" t="str">
        <x:v>Current 2026</x:v>
      </x:c>
      <x:c r="E693" s="68" t="str">
        <x:v>Official leadership page/material</x:v>
      </x:c>
      <x:c r="F693" s="68" t="str">
        <x:v>A</x:v>
      </x:c>
      <x:c r="G693" s="68" t="str">
        <x:v>https://www.iaisweb.org/activities-topics/standard-setting/icps-and-comframe/</x:v>
      </x:c>
    </x:row>
    <x:row r="694">
      <x:c r="A694" s="68" t="str">
        <x:v>SRC-693</x:v>
      </x:c>
      <x:c r="B694" s="68" t="str">
        <x:v>Lloyd's</x:v>
      </x:c>
      <x:c r="C694" s="68" t="str">
        <x:v>Lloyd's Annual Report 2025</x:v>
      </x:c>
      <x:c r="D694" s="68" t="str">
        <x:v>2026-03-18</x:v>
      </x:c>
      <x:c r="E694" s="68" t="str">
        <x:v>Official annual report</x:v>
      </x:c>
      <x:c r="F694" s="68" t="str">
        <x:v>A</x:v>
      </x:c>
      <x:c r="G694" s="68" t="str">
        <x:v>https://assets.lloyds.com/media-651c0e64-c1d0-4f97-90f7-883c69fe2ef2/42102f78-bc6d-40be-8d43-52ef92775992/2025%20Lloyd%27s%20Annual%20Report.pdf</x:v>
      </x:c>
    </x:row>
    <x:row r="695">
      <x:c r="A695" s="68" t="str">
        <x:v>SRC-694</x:v>
      </x:c>
      <x:c r="B695" s="68" t="str">
        <x:v>Lloyd's</x:v>
      </x:c>
      <x:c r="C695" s="68" t="str">
        <x:v>Full Year Results 2025</x:v>
      </x:c>
      <x:c r="D695" s="68" t="str">
        <x:v>2026-03-19</x:v>
      </x:c>
      <x:c r="E695" s="68" t="str">
        <x:v>Official results release</x:v>
      </x:c>
      <x:c r="F695" s="68" t="str">
        <x:v>A</x:v>
      </x:c>
      <x:c r="G695" s="68" t="str">
        <x:v>https://www.lloyds.com/about-lloyds/investor-relations/financial-results/full-year-results-2025</x:v>
      </x:c>
    </x:row>
    <x:row r="696">
      <x:c r="A696" s="68" t="str">
        <x:v>SRC-695</x:v>
      </x:c>
      <x:c r="B696" s="68" t="str">
        <x:v>Lloyd's</x:v>
      </x:c>
      <x:c r="C696" s="68" t="str">
        <x:v>Patrick Tiernan — Chief Executive Officer</x:v>
      </x:c>
      <x:c r="D696" s="68" t="str">
        <x:v>Current 2026</x:v>
      </x:c>
      <x:c r="E696" s="68" t="str">
        <x:v>Official leadership page</x:v>
      </x:c>
      <x:c r="F696" s="68" t="str">
        <x:v>A</x:v>
      </x:c>
      <x:c r="G696" s="68" t="str">
        <x:v>https://www.lloyds.com/about-lloyds/governance/governance-structure/bios/patrick-tiernan</x:v>
      </x:c>
    </x:row>
    <x:row r="697">
      <x:c r="A697" s="68" t="str">
        <x:v>SRC-696</x:v>
      </x:c>
      <x:c r="B697" s="68" t="str">
        <x:v>Lloyd's</x:v>
      </x:c>
      <x:c r="C697" s="68" t="str">
        <x:v>Governance Terms of Reference</x:v>
      </x:c>
      <x:c r="D697" s="68" t="str">
        <x:v>2026-03-19</x:v>
      </x:c>
      <x:c r="E697" s="68" t="str">
        <x:v>Official governance document</x:v>
      </x:c>
      <x:c r="F697" s="68" t="str">
        <x:v>A</x:v>
      </x:c>
      <x:c r="G697" s="68" t="str">
        <x:v>https://assets.lloyds.com/media-651c0e64-c1d0-4f97-90f7-883c69fe2ef2/b7df25bf-9593-47a0-8d1c-3500111763b3/ToR%20-%20lloyds.com%20version%20-%2019%20March%202026.pdf</x:v>
      </x:c>
    </x:row>
    <x:row r="698">
      <x:c r="A698" s="68" t="str">
        <x:v>SRC-697</x:v>
      </x:c>
      <x:c r="B698" s="68" t="str">
        <x:v>Lloyd's</x:v>
      </x:c>
      <x:c r="C698" s="68" t="str">
        <x:v>Marine War Risk Consortium for Strait of Hormuz Shipping</x:v>
      </x:c>
      <x:c r="D698" s="68" t="str">
        <x:v>2026-06-19</x:v>
      </x:c>
      <x:c r="E698" s="68" t="str">
        <x:v>Official market announcement</x:v>
      </x:c>
      <x:c r="F698" s="68" t="str">
        <x:v>A</x:v>
      </x:c>
      <x:c r="G698" s="68" t="str">
        <x:v>https://www.lloyds.com/insights/media-centre/press-releases/press-release-19062026</x:v>
      </x:c>
    </x:row>
    <x:row r="699">
      <x:c r="A699" s="68" t="str">
        <x:v>SRC-698</x:v>
      </x:c>
      <x:c r="B699" s="68" t="str">
        <x:v>Munich Re</x:v>
      </x:c>
      <x:c r="C699" s="68" t="str">
        <x:v>Annual Report 2025</x:v>
      </x:c>
      <x:c r="D699" s="68" t="str">
        <x:v>2026</x:v>
      </x:c>
      <x:c r="E699" s="68" t="str">
        <x:v>Official annual report</x:v>
      </x:c>
      <x:c r="F699" s="68" t="str">
        <x:v>A</x:v>
      </x:c>
      <x:c r="G699" s="68" t="str">
        <x:v>https://www.munichre.com/en/company/investors/reports-and-presentations/annual-report.html</x:v>
      </x:c>
    </x:row>
    <x:row r="700">
      <x:c r="A700" s="68" t="str">
        <x:v>SRC-699</x:v>
      </x:c>
      <x:c r="B700" s="68" t="str">
        <x:v>Munich Re</x:v>
      </x:c>
      <x:c r="C700" s="68" t="str">
        <x:v>Natural Disaster Figures 2025</x:v>
      </x:c>
      <x:c r="D700" s="68" t="str">
        <x:v>2026-01-13</x:v>
      </x:c>
      <x:c r="E700" s="68" t="str">
        <x:v>Official catastrophe-loss release</x:v>
      </x:c>
      <x:c r="F700" s="68" t="str">
        <x:v>A</x:v>
      </x:c>
      <x:c r="G700" s="68" t="str">
        <x:v>https://www.munichre.com/en/company/media-relations/media-information-and-corporate-news/media-information/2026/natural-disaster-figures-2025.html</x:v>
      </x:c>
    </x:row>
    <x:row r="701">
      <x:c r="A701" s="68" t="str">
        <x:v>SRC-700</x:v>
      </x:c>
      <x:c r="B701" s="68" t="str">
        <x:v>Munich Re</x:v>
      </x:c>
      <x:c r="C701" s="68" t="str">
        <x:v>Board of Management — Christoph Jurecka</x:v>
      </x:c>
      <x:c r="D701" s="68" t="str">
        <x:v>Current 2026</x:v>
      </x:c>
      <x:c r="E701" s="68" t="str">
        <x:v>Official leadership page</x:v>
      </x:c>
      <x:c r="F701" s="68" t="str">
        <x:v>A</x:v>
      </x:c>
      <x:c r="G701" s="68" t="str">
        <x:v>https://www.munichre.com/en/company/about-munich-re/board-of-management/members.html</x:v>
      </x:c>
    </x:row>
    <x:row r="702">
      <x:c r="A702" s="68" t="str">
        <x:v>SRC-701</x:v>
      </x:c>
      <x:c r="B702" s="68" t="str">
        <x:v>Munich Re</x:v>
      </x:c>
      <x:c r="C702" s="68" t="str">
        <x:v>NatCatSERVICE</x:v>
      </x:c>
      <x:c r="D702" s="68" t="str">
        <x:v>Current 2026</x:v>
      </x:c>
      <x:c r="E702" s="68" t="str">
        <x:v>Official catastrophe-data platform</x:v>
      </x:c>
      <x:c r="F702" s="68" t="str">
        <x:v>A</x:v>
      </x:c>
      <x:c r="G702" s="68" t="str">
        <x:v>https://www.munichre.com/en/solutions/for-industry-clients/natcatservice.html</x:v>
      </x:c>
    </x:row>
    <x:row r="703">
      <x:c r="A703" s="68" t="str">
        <x:v>SRC-702</x:v>
      </x:c>
      <x:c r="B703" s="68" t="str">
        <x:v>Swiss Re</x:v>
      </x:c>
      <x:c r="C703" s="68" t="str">
        <x:v>Annual Report 2025</x:v>
      </x:c>
      <x:c r="D703" s="68" t="str">
        <x:v>2026-03-12</x:v>
      </x:c>
      <x:c r="E703" s="68" t="str">
        <x:v>Official annual report</x:v>
      </x:c>
      <x:c r="F703" s="68" t="str">
        <x:v>A</x:v>
      </x:c>
      <x:c r="G703" s="68" t="str">
        <x:v>https://www.swissre.com/dam/jcr%3Aa7e9dca5-1911-404d-bc9d-a8875ca7cab9/2025-annual-report.pdf</x:v>
      </x:c>
    </x:row>
    <x:row r="704">
      <x:c r="A704" s="68" t="str">
        <x:v>SRC-703</x:v>
      </x:c>
      <x:c r="B704" s="68" t="str">
        <x:v>Swiss Re</x:v>
      </x:c>
      <x:c r="C704" s="68" t="str">
        <x:v>ILS Market Insights — February 2026</x:v>
      </x:c>
      <x:c r="D704" s="68" t="str">
        <x:v>2026-02-23</x:v>
      </x:c>
      <x:c r="E704" s="68" t="str">
        <x:v>Official market report</x:v>
      </x:c>
      <x:c r="F704" s="68" t="str">
        <x:v>A</x:v>
      </x:c>
      <x:c r="G704" s="68" t="str">
        <x:v>https://www.swissre.com/our-business/alternative-capital-partners/ils-market-insights-february-2026.html</x:v>
      </x:c>
    </x:row>
    <x:row r="705">
      <x:c r="A705" s="68" t="str">
        <x:v>SRC-704</x:v>
      </x:c>
      <x:c r="B705" s="68" t="str">
        <x:v>Swiss Re</x:v>
      </x:c>
      <x:c r="C705" s="68" t="str">
        <x:v>ILS Market Insights — July 2026</x:v>
      </x:c>
      <x:c r="D705" s="68" t="str">
        <x:v>2026-07-23</x:v>
      </x:c>
      <x:c r="E705" s="68" t="str">
        <x:v>Official market report</x:v>
      </x:c>
      <x:c r="F705" s="68" t="str">
        <x:v>A</x:v>
      </x:c>
      <x:c r="G705" s="68" t="str">
        <x:v>https://www.swissre.com/our-business/alternative-capital-partners/ils-market-insights-july-2026.html</x:v>
      </x:c>
    </x:row>
    <x:row r="706">
      <x:c r="A706" s="68" t="str">
        <x:v>SRC-705</x:v>
      </x:c>
      <x:c r="B706" s="68" t="str">
        <x:v>Swiss Re</x:v>
      </x:c>
      <x:c r="C706" s="68" t="str">
        <x:v>Catastrophe Bond Structuring and Placement</x:v>
      </x:c>
      <x:c r="D706" s="68" t="str">
        <x:v>Current 2026</x:v>
      </x:c>
      <x:c r="E706" s="68" t="str">
        <x:v>Official product page</x:v>
      </x:c>
      <x:c r="F706" s="68" t="str">
        <x:v>A</x:v>
      </x:c>
      <x:c r="G706" s="68" t="str">
        <x:v>https://www.swissre.com/our-business/alternative-capital-partners/catastrophe-bonds.html</x:v>
      </x:c>
    </x:row>
    <x:row r="707">
      <x:c r="A707" s="68" t="str">
        <x:v>SRC-706</x:v>
      </x:c>
      <x:c r="B707" s="68" t="str">
        <x:v>Swiss Re</x:v>
      </x:c>
      <x:c r="C707" s="68" t="str">
        <x:v>Topanga Re 2025-1 Catastrophe Bond for Farmers</x:v>
      </x:c>
      <x:c r="D707" s="68" t="str">
        <x:v>2025-12-18</x:v>
      </x:c>
      <x:c r="E707" s="68" t="str">
        <x:v>Official transaction release</x:v>
      </x:c>
      <x:c r="F707" s="68" t="str">
        <x:v>A</x:v>
      </x:c>
      <x:c r="G707" s="68" t="str">
        <x:v>https://www.swissre.com/media/press-release/pr-20251218-swiss-re-capital-markets-cat-bond-farmers.html</x:v>
      </x:c>
    </x:row>
    <x:row r="708">
      <x:c r="A708" s="68" t="str">
        <x:v>SRC-707</x:v>
      </x:c>
      <x:c r="B708" s="68" t="str">
        <x:v>Commodity Futures Trading Commission</x:v>
      </x:c>
      <x:c r="C708" s="68" t="str">
        <x:v>FY 2025 Agency Financial Report</x:v>
      </x:c>
      <x:c r="D708" s="68" t="str">
        <x:v>2026-01-16</x:v>
      </x:c>
      <x:c r="E708" s="68" t="str">
        <x:v>Official agency report</x:v>
      </x:c>
      <x:c r="F708" s="68" t="str">
        <x:v>A</x:v>
      </x:c>
      <x:c r="G708" s="68" t="str">
        <x:v>https://www.cftc.gov/media/13096/2025AFR/download</x:v>
      </x:c>
    </x:row>
    <x:row r="709">
      <x:c r="A709" s="68" t="str">
        <x:v>SRC-708</x:v>
      </x:c>
      <x:c r="B709" s="68" t="str">
        <x:v>Commodity Futures Trading Commission</x:v>
      </x:c>
      <x:c r="C709" s="68" t="str">
        <x:v>Derivatives Clearing Organization Registrations</x:v>
      </x:c>
      <x:c r="D709" s="68" t="str">
        <x:v>Current 2026</x:v>
      </x:c>
      <x:c r="E709" s="68" t="str">
        <x:v>Official registry</x:v>
      </x:c>
      <x:c r="F709" s="68" t="str">
        <x:v>A</x:v>
      </x:c>
      <x:c r="G709" s="68" t="str">
        <x:v>https://www.cftc.gov/IndustryOversight/IndustryFilings/ClearingOrganizations</x:v>
      </x:c>
    </x:row>
    <x:row r="710">
      <x:c r="A710" s="68" t="str">
        <x:v>SRC-709</x:v>
      </x:c>
      <x:c r="B710" s="68" t="str">
        <x:v>Commodity Futures Trading Commission</x:v>
      </x:c>
      <x:c r="C710" s="68" t="str">
        <x:v>Chairman Michael S. Selig</x:v>
      </x:c>
      <x:c r="D710" s="68" t="str">
        <x:v>Current 2026</x:v>
      </x:c>
      <x:c r="E710" s="68" t="str">
        <x:v>Official leadership page</x:v>
      </x:c>
      <x:c r="F710" s="68" t="str">
        <x:v>A</x:v>
      </x:c>
      <x:c r="G710" s="68" t="str">
        <x:v>https://www.cftc.gov/About/Commissioners/MichaelSelig/index.htm</x:v>
      </x:c>
    </x:row>
    <x:row r="711">
      <x:c r="A711" s="68" t="str">
        <x:v>SRC-710</x:v>
      </x:c>
      <x:c r="B711" s="68" t="str">
        <x:v>Commodity Futures Trading Commission</x:v>
      </x:c>
      <x:c r="C711" s="68" t="str">
        <x:v>Weekly Swaps Report</x:v>
      </x:c>
      <x:c r="D711" s="68" t="str">
        <x:v>Current 2026</x:v>
      </x:c>
      <x:c r="E711" s="68" t="str">
        <x:v>Official market data</x:v>
      </x:c>
      <x:c r="F711" s="68" t="str">
        <x:v>A</x:v>
      </x:c>
      <x:c r="G711" s="68" t="str">
        <x:v>https://www.cftc.gov/MarketReports/SwapsReports/index.htm</x:v>
      </x:c>
    </x:row>
    <x:row r="712">
      <x:c r="A712" s="68" t="str">
        <x:v>SRC-711</x:v>
      </x:c>
      <x:c r="B712" s="68" t="str">
        <x:v>Commodity Futures Trading Commission</x:v>
      </x:c>
      <x:c r="C712" s="68" t="str">
        <x:v>Financial Data for Futures Commission Merchants</x:v>
      </x:c>
      <x:c r="D712" s="68" t="str">
        <x:v>Current 2026</x:v>
      </x:c>
      <x:c r="E712" s="68" t="str">
        <x:v>Official market data</x:v>
      </x:c>
      <x:c r="F712" s="68" t="str">
        <x:v>A</x:v>
      </x:c>
      <x:c r="G712" s="68" t="str">
        <x:v>https://www.cftc.gov/MarketReports/financialfcmdata/index.htm</x:v>
      </x:c>
    </x:row>
    <x:row r="713">
      <x:c r="A713" s="68" t="str">
        <x:v>SRC-712</x:v>
      </x:c>
      <x:c r="B713" s="68" t="str">
        <x:v>Bank for International Settlements</x:v>
      </x:c>
      <x:c r="C713" s="68" t="str">
        <x:v>Transparency and Responsiveness of Initial Margin in Centrally Cleared Markets</x:v>
      </x:c>
      <x:c r="D713" s="68" t="str">
        <x:v>2025-01-15</x:v>
      </x:c>
      <x:c r="E713" s="68" t="str">
        <x:v>Official joint standards report</x:v>
      </x:c>
      <x:c r="F713" s="68" t="str">
        <x:v>A</x:v>
      </x:c>
      <x:c r="G713" s="68" t="str">
        <x:v>https://www.bis.org/bcbs/publ/d590.htm</x:v>
      </x:c>
    </x:row>
    <x:row r="714">
      <x:c r="A714" s="68" t="str">
        <x:v>SRC-713</x:v>
      </x:c>
      <x:c r="B714" s="68" t="str">
        <x:v>Bank for International Settlements</x:v>
      </x:c>
      <x:c r="C714" s="68" t="str">
        <x:v>CPMI-IOSCO Consultation on Updated CCP Guidance and Public Quantitative Disclosures</x:v>
      </x:c>
      <x:c r="D714" s="68" t="str">
        <x:v>2026-05-06</x:v>
      </x:c>
      <x:c r="E714" s="68" t="str">
        <x:v>Official consultation</x:v>
      </x:c>
      <x:c r="F714" s="68" t="str">
        <x:v>A</x:v>
      </x:c>
      <x:c r="G714" s="68" t="str">
        <x:v>https://www.bis.org/cpmi/publ/d232.htm</x:v>
      </x:c>
    </x:row>
    <x:row r="715">
      <x:c r="A715" s="68" t="str">
        <x:v>SRC-714</x:v>
      </x:c>
      <x:c r="B715" s="68" t="str">
        <x:v>Bank for International Settlements</x:v>
      </x:c>
      <x:c r="C715" s="68" t="str">
        <x:v>CPMI Overview</x:v>
      </x:c>
      <x:c r="D715" s="68" t="str">
        <x:v>Current 2026</x:v>
      </x:c>
      <x:c r="E715" s="68" t="str">
        <x:v>Official institution page</x:v>
      </x:c>
      <x:c r="F715" s="68" t="str">
        <x:v>A</x:v>
      </x:c>
      <x:c r="G715" s="68" t="str">
        <x:v>https://www.bis.org/cpmi/about/overview.htm</x:v>
      </x:c>
    </x:row>
    <x:row r="716">
      <x:c r="A716" s="68" t="str">
        <x:v>SRC-715</x:v>
      </x:c>
      <x:c r="B716" s="68" t="str">
        <x:v>Financial Stability Board</x:v>
      </x:c>
      <x:c r="C716" s="68" t="str">
        <x:v>Financial Resources and Tools for Central Counterparty Resolution</x:v>
      </x:c>
      <x:c r="D716" s="68" t="str">
        <x:v>2025-04-24</x:v>
      </x:c>
      <x:c r="E716" s="68" t="str">
        <x:v>Official resolution standard</x:v>
      </x:c>
      <x:c r="F716" s="68" t="str">
        <x:v>A</x:v>
      </x:c>
      <x:c r="G716" s="68" t="str">
        <x:v>https://www.fsb.org/2025/04/financial-resources-and-tools-for-central-counterparty-resolution-2/</x:v>
      </x:c>
    </x:row>
    <x:row r="717">
      <x:c r="A717" s="68" t="str">
        <x:v>SRC-716</x:v>
      </x:c>
      <x:c r="B717" s="68" t="str">
        <x:v>Financial Stability Board</x:v>
      </x:c>
      <x:c r="C717" s="68" t="str">
        <x:v>Guidance on Financial Resources to Support CCP Resolution</x:v>
      </x:c>
      <x:c r="D717" s="68" t="str">
        <x:v>2024-04-25</x:v>
      </x:c>
      <x:c r="E717" s="68" t="str">
        <x:v>Official resolution guidance</x:v>
      </x:c>
      <x:c r="F717" s="68" t="str">
        <x:v>A</x:v>
      </x:c>
      <x:c r="G717" s="68" t="str">
        <x:v>https://www.fsb.org/2024/04/guidance-on-financial-resources-to-support-ccp-resolution-and-on-the-treatment-of-ccp-equity-in-resolution-revised-version-2024/</x:v>
      </x:c>
    </x:row>
    <x:row r="718">
      <x:c r="A718" s="68" t="str">
        <x:v>SRC-717</x:v>
      </x:c>
      <x:c r="B718" s="68" t="str">
        <x:v>Financial Stability Board</x:v>
      </x:c>
      <x:c r="C718" s="68" t="str">
        <x:v>Annual Report 2025</x:v>
      </x:c>
      <x:c r="D718" s="68" t="str">
        <x:v>2026-03-24</x:v>
      </x:c>
      <x:c r="E718" s="68" t="str">
        <x:v>Official annual report</x:v>
      </x:c>
      <x:c r="F718" s="68" t="str">
        <x:v>A</x:v>
      </x:c>
      <x:c r="G718" s="68" t="str">
        <x:v>https://www.fsb.org/uploads/P240326.pdf</x:v>
      </x:c>
    </x:row>
    <x:row r="719">
      <x:c r="A719" s="68" t="str">
        <x:v>SRC-718</x:v>
      </x:c>
      <x:c r="B719" s="68" t="str">
        <x:v>CME Group</x:v>
      </x:c>
      <x:c r="C719" s="68" t="str">
        <x:v>2025 Annual Report and Financial Information</x:v>
      </x:c>
      <x:c r="D719" s="68" t="str">
        <x:v>2026</x:v>
      </x:c>
      <x:c r="E719" s="68" t="str">
        <x:v>Official annual report portal</x:v>
      </x:c>
      <x:c r="F719" s="68" t="str">
        <x:v>A</x:v>
      </x:c>
      <x:c r="G719" s="68" t="str">
        <x:v>https://www.cmegroup.com/investor-relations/financial-information.html</x:v>
      </x:c>
    </x:row>
    <x:row r="720">
      <x:c r="A720" s="68" t="str">
        <x:v>SRC-719</x:v>
      </x:c>
      <x:c r="B720" s="68" t="str">
        <x:v>CME Group</x:v>
      </x:c>
      <x:c r="C720" s="68" t="str">
        <x:v>Financial Safeguards</x:v>
      </x:c>
      <x:c r="D720" s="68" t="str">
        <x:v>Current 2026</x:v>
      </x:c>
      <x:c r="E720" s="68" t="str">
        <x:v>Official clearing-risk page</x:v>
      </x:c>
      <x:c r="F720" s="68" t="str">
        <x:v>A</x:v>
      </x:c>
      <x:c r="G720" s="68" t="str">
        <x:v>https://www.cmegroup.com/solutions/risk-management/financial-safeguards.html</x:v>
      </x:c>
    </x:row>
    <x:row r="721">
      <x:c r="A721" s="68" t="str">
        <x:v>SRC-720</x:v>
      </x:c>
      <x:c r="B721" s="68" t="str">
        <x:v>CME Group</x:v>
      </x:c>
      <x:c r="C721" s="68" t="str">
        <x:v>CME Clearing Financial Safeguards Waterfalls</x:v>
      </x:c>
      <x:c r="D721" s="68" t="str">
        <x:v>Current 2026</x:v>
      </x:c>
      <x:c r="E721" s="68" t="str">
        <x:v>Official clearing explainer</x:v>
      </x:c>
      <x:c r="F721" s="68" t="str">
        <x:v>A</x:v>
      </x:c>
      <x:c r="G721" s="68" t="str">
        <x:v>https://www.cmegroup.com/articles/brochures-and-handbooks/101-overview-cme-clearing-financial-safeguards-waterfalls.html</x:v>
      </x:c>
    </x:row>
    <x:row r="722">
      <x:c r="A722" s="68" t="str">
        <x:v>SRC-721</x:v>
      </x:c>
      <x:c r="B722" s="68" t="str">
        <x:v>CME Group</x:v>
      </x:c>
      <x:c r="C722" s="68" t="str">
        <x:v>CME Clearing Default Management</x:v>
      </x:c>
      <x:c r="D722" s="68" t="str">
        <x:v>Current 2026</x:v>
      </x:c>
      <x:c r="E722" s="68" t="str">
        <x:v>Official clearing explainer</x:v>
      </x:c>
      <x:c r="F722" s="68" t="str">
        <x:v>A</x:v>
      </x:c>
      <x:c r="G722" s="68" t="str">
        <x:v>https://www.cmegroup.com/articles/brochures-and-handbooks/101-overview-default-management.html</x:v>
      </x:c>
    </x:row>
    <x:row r="723">
      <x:c r="A723" s="68" t="str">
        <x:v>SRC-722</x:v>
      </x:c>
      <x:c r="B723" s="68" t="str">
        <x:v>CME Group</x:v>
      </x:c>
      <x:c r="C723" s="68" t="str">
        <x:v>CME Clearing Financial Safeguards System — March 31, 2026</x:v>
      </x:c>
      <x:c r="D723" s="68" t="str">
        <x:v>2026</x:v>
      </x:c>
      <x:c r="E723" s="68" t="str">
        <x:v>Official resource disclosure</x:v>
      </x:c>
      <x:c r="F723" s="68" t="str">
        <x:v>A</x:v>
      </x:c>
      <x:c r="G723" s="68" t="str">
        <x:v>https://www.cmegroup.com/solutions/risk-management/financial-safeguards/cme-clearings-financial-safeguards-system.html</x:v>
      </x:c>
    </x:row>
    <x:row r="724">
      <x:c r="A724" s="68" t="str">
        <x:v>SRC-723</x:v>
      </x:c>
      <x:c r="B724" s="68" t="str">
        <x:v>LCH Limited</x:v>
      </x:c>
      <x:c r="C724" s="68" t="str">
        <x:v>Annual Report and Financial Statements 2025</x:v>
      </x:c>
      <x:c r="D724" s="68" t="str">
        <x:v>2026-02-26</x:v>
      </x:c>
      <x:c r="E724" s="68" t="str">
        <x:v>Official annual report</x:v>
      </x:c>
      <x:c r="F724" s="68" t="str">
        <x:v>A</x:v>
      </x:c>
      <x:c r="G724" s="68" t="str">
        <x:v>https://www.lseg.com/content/dam/post-trade/en_us/documents/lch/annual-reports/2025-lch-limited-financial-statements.pdf</x:v>
      </x:c>
    </x:row>
    <x:row r="725">
      <x:c r="A725" s="68" t="str">
        <x:v>SRC-724</x:v>
      </x:c>
      <x:c r="B725" s="68" t="str">
        <x:v>LCH</x:v>
      </x:c>
      <x:c r="C725" s="68" t="str">
        <x:v>Group Risk Management</x:v>
      </x:c>
      <x:c r="D725" s="68" t="str">
        <x:v>Current 2026</x:v>
      </x:c>
      <x:c r="E725" s="68" t="str">
        <x:v>Official clearing-risk page</x:v>
      </x:c>
      <x:c r="F725" s="68" t="str">
        <x:v>A</x:v>
      </x:c>
      <x:c r="G725" s="68" t="str">
        <x:v>https://www.lseg.com/en/post-trade/clearing/risk-management/group-risk-management</x:v>
      </x:c>
    </x:row>
    <x:row r="726">
      <x:c r="A726" s="68" t="str">
        <x:v>SRC-725</x:v>
      </x:c>
      <x:c r="B726" s="68" t="str">
        <x:v>LCH</x:v>
      </x:c>
      <x:c r="C726" s="68" t="str">
        <x:v>SwapClear Risk Management</x:v>
      </x:c>
      <x:c r="D726" s="68" t="str">
        <x:v>Current 2026</x:v>
      </x:c>
      <x:c r="E726" s="68" t="str">
        <x:v>Official clearing-risk page</x:v>
      </x:c>
      <x:c r="F726" s="68" t="str">
        <x:v>A</x:v>
      </x:c>
      <x:c r="G726" s="68" t="str">
        <x:v>https://www.lseg.com/en/post-trade/clearing/lch-services/swapclear/risk-management</x:v>
      </x:c>
    </x:row>
    <x:row r="727">
      <x:c r="A727" s="68" t="str">
        <x:v>SRC-726</x:v>
      </x:c>
      <x:c r="B727" s="68" t="str">
        <x:v>LCH</x:v>
      </x:c>
      <x:c r="C727" s="68" t="str">
        <x:v>CCP Public Quantitative Disclosures</x:v>
      </x:c>
      <x:c r="D727" s="68" t="str">
        <x:v>Current 2026</x:v>
      </x:c>
      <x:c r="E727" s="68" t="str">
        <x:v>Official disclosure portal</x:v>
      </x:c>
      <x:c r="F727" s="68" t="str">
        <x:v>A</x:v>
      </x:c>
      <x:c r="G727" s="68" t="str">
        <x:v>https://www.lseg.com/en/post-trade/clearing/clearing-resources/ccp-disclosures</x:v>
      </x:c>
    </x:row>
    <x:row r="728">
      <x:c r="A728" s="68" t="str">
        <x:v>SRC-727</x:v>
      </x:c>
      <x:c r="B728" s="68" t="str">
        <x:v>ICE Clear Credit</x:v>
      </x:c>
      <x:c r="C728" s="68" t="str">
        <x:v>2025 Financial Statements</x:v>
      </x:c>
      <x:c r="D728" s="68" t="str">
        <x:v>2026</x:v>
      </x:c>
      <x:c r="E728" s="68" t="str">
        <x:v>Official audited financial statements</x:v>
      </x:c>
      <x:c r="F728" s="68" t="str">
        <x:v>A</x:v>
      </x:c>
      <x:c r="G728" s="68" t="str">
        <x:v>https://www.ice.com/publicdocs/regulatory_filings/2025_ICE_Clear_Credit_LLC_Financial_Statements.pdf</x:v>
      </x:c>
    </x:row>
    <x:row r="729">
      <x:c r="A729" s="68" t="str">
        <x:v>SRC-728</x:v>
      </x:c>
      <x:c r="B729" s="68" t="str">
        <x:v>ICE Clear Credit</x:v>
      </x:c>
      <x:c r="C729" s="68" t="str">
        <x:v>Regulation and Financial Resources</x:v>
      </x:c>
      <x:c r="D729" s="68" t="str">
        <x:v>Current 2026</x:v>
      </x:c>
      <x:c r="E729" s="68" t="str">
        <x:v>Official clearing-risk page</x:v>
      </x:c>
      <x:c r="F729" s="68" t="str">
        <x:v>A</x:v>
      </x:c>
      <x:c r="G729" s="68" t="str">
        <x:v>https://www.ice.com/clear-credit/regulation</x:v>
      </x:c>
    </x:row>
    <x:row r="730">
      <x:c r="A730" s="68" t="str">
        <x:v>SRC-729</x:v>
      </x:c>
      <x:c r="B730" s="68" t="str">
        <x:v>Intercontinental Exchange</x:v>
      </x:c>
      <x:c r="C730" s="68" t="str">
        <x:v>Quarterly Clearing Disclosures</x:v>
      </x:c>
      <x:c r="D730" s="68" t="str">
        <x:v>Current 2026</x:v>
      </x:c>
      <x:c r="E730" s="68" t="str">
        <x:v>Official disclosure portal</x:v>
      </x:c>
      <x:c r="F730" s="68" t="str">
        <x:v>A</x:v>
      </x:c>
      <x:c r="G730" s="68" t="str">
        <x:v>https://www.ice.com/clearing/quarterly-clearing-disclosures</x:v>
      </x:c>
    </x:row>
    <x:row r="731">
      <x:c r="A731" s="68" t="str">
        <x:v>SRC-730</x:v>
      </x:c>
      <x:c r="B731" s="68" t="str">
        <x:v>Intercontinental Exchange</x:v>
      </x:c>
      <x:c r="C731" s="68" t="str">
        <x:v>Clearing Margin Models</x:v>
      </x:c>
      <x:c r="D731" s="68" t="str">
        <x:v>Current 2026</x:v>
      </x:c>
      <x:c r="E731" s="68" t="str">
        <x:v>Official clearing methodology page</x:v>
      </x:c>
      <x:c r="F731" s="68" t="str">
        <x:v>A</x:v>
      </x:c>
      <x:c r="G731" s="68" t="str">
        <x:v>https://www.ice.com/clearing/margin-models</x:v>
      </x:c>
    </x:row>
    <x:row r="732">
      <x:c r="A732" s="68" t="str">
        <x:v>SRC-731</x:v>
      </x:c>
      <x:c r="B732" s="68" t="str">
        <x:v>International Swaps and Derivatives Association</x:v>
      </x:c>
      <x:c r="C732" s="68" t="str">
        <x:v>ISDA Margin Survey — Year-End 2025</x:v>
      </x:c>
      <x:c r="D732" s="68" t="str">
        <x:v>2026-04-29</x:v>
      </x:c>
      <x:c r="E732" s="68" t="str">
        <x:v>Industry association market survey</x:v>
      </x:c>
      <x:c r="F732" s="68" t="str">
        <x:v>B</x:v>
      </x:c>
      <x:c r="G732" s="68" t="str">
        <x:v>https://www.isda.org/2026/04/29/isda-margin-survey-year-end-2025/</x:v>
      </x:c>
    </x:row>
    <x:row r="733">
      <x:c r="A733" s="68" t="str">
        <x:v>SRC-732</x:v>
      </x:c>
      <x:c r="B733" s="68" t="str">
        <x:v>International Swaps and Derivatives Association</x:v>
      </x:c>
      <x:c r="C733" s="68" t="str">
        <x:v>OTC Derivatives Markets — Second Half 2025</x:v>
      </x:c>
      <x:c r="D733" s="68" t="str">
        <x:v>2026-07</x:v>
      </x:c>
      <x:c r="E733" s="68" t="str">
        <x:v>Industry association market analysis</x:v>
      </x:c>
      <x:c r="F733" s="68" t="str">
        <x:v>B</x:v>
      </x:c>
      <x:c r="G733" s="68" t="str">
        <x:v>https://www.isda.org/?p=1245285</x:v>
      </x:c>
    </x:row>
    <x:row r="734">
      <x:c r="A734" s="68" t="str">
        <x:v>SRC-733</x:v>
      </x:c>
      <x:c r="B734" s="68" t="str">
        <x:v>International Swaps and Derivatives Association</x:v>
      </x:c>
      <x:c r="C734" s="68" t="str">
        <x:v>Collateral Management Suggested Operational Practices</x:v>
      </x:c>
      <x:c r="D734" s="68" t="str">
        <x:v>Updated 2025-10-16</x:v>
      </x:c>
      <x:c r="E734" s="68" t="str">
        <x:v>Industry association operational guidance</x:v>
      </x:c>
      <x:c r="F734" s="68" t="str">
        <x:v>B</x:v>
      </x:c>
      <x:c r="G734" s="68" t="str">
        <x:v>https://www.isda.org/collateral-management-sop/</x:v>
      </x:c>
    </x:row>
    <x:row r="735">
      <x:c r="A735" s="68" t="str">
        <x:v>SRC-734</x:v>
      </x:c>
      <x:c r="B735" s="68" t="str">
        <x:v>International Swaps and Derivatives Association</x:v>
      </x:c>
      <x:c r="C735" s="68" t="str">
        <x:v>Netting and Collateral Opinions Overview</x:v>
      </x:c>
      <x:c r="D735" s="68" t="str">
        <x:v>Current 2026</x:v>
      </x:c>
      <x:c r="E735" s="68" t="str">
        <x:v>Industry association legal-opinion portal</x:v>
      </x:c>
      <x:c r="F735" s="68" t="str">
        <x:v>B</x:v>
      </x:c>
      <x:c r="G735" s="68" t="str">
        <x:v>https://www.isda.org/opinions-overview/</x:v>
      </x:c>
    </x:row>
    <x:row r="736">
      <x:c r="A736" s="68" t="str">
        <x:v>SRC-735</x:v>
      </x:c>
      <x:c r="B736" s="68" t="str">
        <x:v>Swiss Re</x:v>
      </x:c>
      <x:c r="C736" s="68" t="str">
        <x:v>World Insurance in 2026: Shock Absorbers in a Fragmenting World</x:v>
      </x:c>
      <x:c r="D736" s="68" t="str">
        <x:v>2026-06-30</x:v>
      </x:c>
      <x:c r="E736" s="68" t="str">
        <x:v>Official insurance-economics research</x:v>
      </x:c>
      <x:c r="F736" s="68" t="str">
        <x:v>A</x:v>
      </x:c>
      <x:c r="G736" s="68" t="str">
        <x:v>https://www.swissre.com/institute/research/sigma-research.html</x:v>
      </x:c>
    </x:row>
    <x:row r="737">
      <x:c r="A737" s="68" t="str">
        <x:v>SRC-736</x:v>
      </x:c>
      <x:c r="B737" s="68" t="str">
        <x:v>Bank of England</x:v>
      </x:c>
      <x:c r="C737" s="68" t="str">
        <x:v>How Is Money Created?</x:v>
      </x:c>
      <x:c r="D737" s="68" t="str">
        <x:v>Current 2026</x:v>
      </x:c>
      <x:c r="E737" s="68" t="str">
        <x:v>Official central-bank explainer</x:v>
      </x:c>
      <x:c r="F737" s="68" t="str">
        <x:v>A</x:v>
      </x:c>
      <x:c r="G737" s="68" t="str">
        <x:v>https://www.bankofengland.co.uk/explainers/how-is-money-created</x:v>
      </x:c>
    </x:row>
    <x:row r="738">
      <x:c r="A738" s="68" t="str">
        <x:v>SRC-737</x:v>
      </x:c>
      <x:c r="B738" s="68" t="str">
        <x:v>Federal Reserve Board</x:v>
      </x:c>
      <x:c r="C738" s="68" t="str">
        <x:v>Understanding Bank Deposit Growth during the COVID-19 Pandemic</x:v>
      </x:c>
      <x:c r="D738" s="68" t="str">
        <x:v>2022-06-03</x:v>
      </x:c>
      <x:c r="E738" s="68" t="str">
        <x:v>Official central-bank research note</x:v>
      </x:c>
      <x:c r="F738" s="68" t="str">
        <x:v>A</x:v>
      </x:c>
      <x:c r="G738" s="68" t="str">
        <x:v>https://www.federalreserve.gov/econres/notes/feds-notes/understanding-bank-deposit-growth-during-the-covid-19-pandemic-20220603.html</x:v>
      </x:c>
    </x:row>
    <x:row r="739">
      <x:c r="A739" s="68" t="str">
        <x:v>SRC-738</x:v>
      </x:c>
      <x:c r="B739" s="68" t="str">
        <x:v>Federal Reserve Board</x:v>
      </x:c>
      <x:c r="C739" s="68" t="str">
        <x:v>Assets and Liabilities of Commercial Banks in the United States — H.8</x:v>
      </x:c>
      <x:c r="D739" s="68" t="str">
        <x:v>2026-07-24</x:v>
      </x:c>
      <x:c r="E739" s="68" t="str">
        <x:v>Official banking statistics</x:v>
      </x:c>
      <x:c r="F739" s="68" t="str">
        <x:v>A</x:v>
      </x:c>
      <x:c r="G739" s="68" t="str">
        <x:v>https://www.federalreserve.gov/releases/h8/current/default.htm</x:v>
      </x:c>
    </x:row>
    <x:row r="740">
      <x:c r="A740" s="68" t="str">
        <x:v>SRC-739</x:v>
      </x:c>
      <x:c r="B740" s="68" t="str">
        <x:v>FDIC</x:v>
      </x:c>
      <x:c r="C740" s="68" t="str">
        <x:v>Deposit Insurance FAQs</x:v>
      </x:c>
      <x:c r="D740" s="68" t="str">
        <x:v>Current 2026</x:v>
      </x:c>
      <x:c r="E740" s="68" t="str">
        <x:v>Official deposit-insurance guidance</x:v>
      </x:c>
      <x:c r="F740" s="68" t="str">
        <x:v>A</x:v>
      </x:c>
      <x:c r="G740" s="68" t="str">
        <x:v>https://www.fdic.gov/resources/deposit-insurance/faq</x:v>
      </x:c>
    </x:row>
    <x:row r="741">
      <x:c r="A741" s="68" t="str">
        <x:v>SRC-740</x:v>
      </x:c>
      <x:c r="B741" s="68" t="str">
        <x:v>FDIC</x:v>
      </x:c>
      <x:c r="C741" s="68" t="str">
        <x:v>Quarterly Banking Profile — First Quarter 2026</x:v>
      </x:c>
      <x:c r="D741" s="68" t="str">
        <x:v>2026-05</x:v>
      </x:c>
      <x:c r="E741" s="68" t="str">
        <x:v>Official banking and fund statistics</x:v>
      </x:c>
      <x:c r="F741" s="68" t="str">
        <x:v>A</x:v>
      </x:c>
      <x:c r="G741" s="68" t="str">
        <x:v>https://www.fdic.gov/quarterly-banking-profile/quarterly-banking-profile-q1-2026</x:v>
      </x:c>
    </x:row>
    <x:row r="742">
      <x:c r="A742" s="68" t="str">
        <x:v>SRC-741</x:v>
      </x:c>
      <x:c r="B742" s="68" t="str">
        <x:v>FDIC</x:v>
      </x:c>
      <x:c r="C742" s="68" t="str">
        <x:v>2025 Annual Report</x:v>
      </x:c>
      <x:c r="D742" s="68" t="str">
        <x:v>2026-03-26</x:v>
      </x:c>
      <x:c r="E742" s="68" t="str">
        <x:v>Official annual report</x:v>
      </x:c>
      <x:c r="F742" s="68" t="str">
        <x:v>A</x:v>
      </x:c>
      <x:c r="G742" s="68" t="str">
        <x:v>https://www.fdic.gov/financial-reports/2025-annual-report</x:v>
      </x:c>
    </x:row>
    <x:row r="743">
      <x:c r="A743" s="68" t="str">
        <x:v>SRC-742</x:v>
      </x:c>
      <x:c r="B743" s="68" t="str">
        <x:v>FDIC</x:v>
      </x:c>
      <x:c r="C743" s="68" t="str">
        <x:v>Bank Failures — 2025</x:v>
      </x:c>
      <x:c r="D743" s="68" t="str">
        <x:v>Current 2026</x:v>
      </x:c>
      <x:c r="E743" s="68" t="str">
        <x:v>Official failure registry</x:v>
      </x:c>
      <x:c r="F743" s="68" t="str">
        <x:v>A</x:v>
      </x:c>
      <x:c r="G743" s="68" t="str">
        <x:v>https://www.fdic.gov/resources/resolutions/bank-failures/in-brief/2025</x:v>
      </x:c>
    </x:row>
    <x:row r="744">
      <x:c r="A744" s="68" t="str">
        <x:v>SRC-743</x:v>
      </x:c>
      <x:c r="B744" s="68" t="str">
        <x:v>FDIC</x:v>
      </x:c>
      <x:c r="C744" s="68" t="str">
        <x:v>Bank Failures — 2026</x:v>
      </x:c>
      <x:c r="D744" s="68" t="str">
        <x:v>Current 2026</x:v>
      </x:c>
      <x:c r="E744" s="68" t="str">
        <x:v>Official failure registry</x:v>
      </x:c>
      <x:c r="F744" s="68" t="str">
        <x:v>A</x:v>
      </x:c>
      <x:c r="G744" s="68" t="str">
        <x:v>https://www.fdic.gov/resources/resolutions/bank-failures/in-brief/2026</x:v>
      </x:c>
    </x:row>
    <x:row r="745">
      <x:c r="A745" s="68" t="str">
        <x:v>SRC-744</x:v>
      </x:c>
      <x:c r="B745" s="68" t="str">
        <x:v>FDIC</x:v>
      </x:c>
      <x:c r="C745" s="68" t="str">
        <x:v>Depository Institution Resolutions Handbook</x:v>
      </x:c>
      <x:c r="D745" s="68" t="str">
        <x:v>2026</x:v>
      </x:c>
      <x:c r="E745" s="68" t="str">
        <x:v>Official resolution handbook</x:v>
      </x:c>
      <x:c r="F745" s="68" t="str">
        <x:v>A</x:v>
      </x:c>
      <x:c r="G745" s="68" t="str">
        <x:v>https://www.fdic.gov/bank-failures/resolutions-handbook.pdf</x:v>
      </x:c>
    </x:row>
    <x:row r="746">
      <x:c r="A746" s="68" t="str">
        <x:v>SRC-745</x:v>
      </x:c>
      <x:c r="B746" s="68" t="str">
        <x:v>FDIC</x:v>
      </x:c>
      <x:c r="C746" s="68" t="str">
        <x:v>Failing Bank Resolutions</x:v>
      </x:c>
      <x:c r="D746" s="68" t="str">
        <x:v>Current 2026</x:v>
      </x:c>
      <x:c r="E746" s="68" t="str">
        <x:v>Official resolution page</x:v>
      </x:c>
      <x:c r="F746" s="68" t="str">
        <x:v>A</x:v>
      </x:c>
      <x:c r="G746" s="68" t="str">
        <x:v>https://www.fdic.gov/resolutions</x:v>
      </x:c>
    </x:row>
    <x:row r="747">
      <x:c r="A747" s="68" t="str">
        <x:v>SRC-746</x:v>
      </x:c>
      <x:c r="B747" s="68" t="str">
        <x:v>FDIC</x:v>
      </x:c>
      <x:c r="C747" s="68" t="str">
        <x:v>Priority of Payments and Timing</x:v>
      </x:c>
      <x:c r="D747" s="68" t="str">
        <x:v>Current 2026</x:v>
      </x:c>
      <x:c r="E747" s="68" t="str">
        <x:v>Official receivership guidance</x:v>
      </x:c>
      <x:c r="F747" s="68" t="str">
        <x:v>A</x:v>
      </x:c>
      <x:c r="G747" s="68" t="str">
        <x:v>https://www.fdic.gov/bank-failures/priority-payments-and-timing</x:v>
      </x:c>
    </x:row>
    <x:row r="748">
      <x:c r="A748" s="68" t="str">
        <x:v>SRC-747</x:v>
      </x:c>
      <x:c r="B748" s="68" t="str">
        <x:v>FDIC</x:v>
      </x:c>
      <x:c r="C748" s="68" t="str">
        <x:v>Travis Hill — Chairman</x:v>
      </x:c>
      <x:c r="D748" s="68" t="str">
        <x:v>2026-06-25</x:v>
      </x:c>
      <x:c r="E748" s="68" t="str">
        <x:v>Official leadership page</x:v>
      </x:c>
      <x:c r="F748" s="68" t="str">
        <x:v>A</x:v>
      </x:c>
      <x:c r="G748" s="68" t="str">
        <x:v>https://www.fdic.gov/about/travis-hill</x:v>
      </x:c>
    </x:row>
    <x:row r="749">
      <x:c r="A749" s="68" t="str">
        <x:v>SRC-748</x:v>
      </x:c>
      <x:c r="B749" s="68" t="str">
        <x:v>FDIC</x:v>
      </x:c>
      <x:c r="C749" s="68" t="str">
        <x:v>Deposit Insurance Fund</x:v>
      </x:c>
      <x:c r="D749" s="68" t="str">
        <x:v>Current 2026</x:v>
      </x:c>
      <x:c r="E749" s="68" t="str">
        <x:v>Official fund overview</x:v>
      </x:c>
      <x:c r="F749" s="68" t="str">
        <x:v>A</x:v>
      </x:c>
      <x:c r="G749" s="68" t="str">
        <x:v>https://www.fdic.gov/resources/deposit-insurance/deposit-insurance-fund/</x:v>
      </x:c>
    </x:row>
    <x:row r="750">
      <x:c r="A750" s="68" t="str">
        <x:v>SRC-749</x:v>
      </x:c>
      <x:c r="B750" s="68" t="str">
        <x:v>FDIC</x:v>
      </x:c>
      <x:c r="C750" s="68" t="str">
        <x:v>Resolution Planning for Large Insured Depository Institutions</x:v>
      </x:c>
      <x:c r="D750" s="68" t="str">
        <x:v>2025-12-31</x:v>
      </x:c>
      <x:c r="E750" s="68" t="str">
        <x:v>Official supervisory update</x:v>
      </x:c>
      <x:c r="F750" s="68" t="str">
        <x:v>A</x:v>
      </x:c>
      <x:c r="G750" s="68" t="str">
        <x:v>https://www.fdic.gov/news/financial-institution-letters/2025/fdic-provides-update-idi-resolution-planning-large-banks</x:v>
      </x:c>
    </x:row>
    <x:row r="751">
      <x:c r="A751" s="68" t="str">
        <x:v>SRC-750</x:v>
      </x:c>
      <x:c r="B751" s="68" t="str">
        <x:v>Financial Stability Board</x:v>
      </x:c>
      <x:c r="C751" s="68" t="str">
        <x:v>2025 List of Global Systemically Important Banks</x:v>
      </x:c>
      <x:c r="D751" s="68" t="str">
        <x:v>2025-11-27</x:v>
      </x:c>
      <x:c r="E751" s="68" t="str">
        <x:v>Official systemic-bank list</x:v>
      </x:c>
      <x:c r="F751" s="68" t="str">
        <x:v>A</x:v>
      </x:c>
      <x:c r="G751" s="68" t="str">
        <x:v>https://www.fsb.org/2025/11/2025-list-of-global-systemically-important-banks-g-sibs/</x:v>
      </x:c>
    </x:row>
    <x:row r="752">
      <x:c r="A752" s="68" t="str">
        <x:v>SRC-751</x:v>
      </x:c>
      <x:c r="B752" s="68" t="str">
        <x:v>Financial Stability Board</x:v>
      </x:c>
      <x:c r="C752" s="68" t="str">
        <x:v>2025 Resolution Report</x:v>
      </x:c>
      <x:c r="D752" s="68" t="str">
        <x:v>2026-01-21</x:v>
      </x:c>
      <x:c r="E752" s="68" t="str">
        <x:v>Official resolution report</x:v>
      </x:c>
      <x:c r="F752" s="68" t="str">
        <x:v>A</x:v>
      </x:c>
      <x:c r="G752" s="68" t="str">
        <x:v>https://www.fsb.org/2026/01/2025-resolution-report-from-plans-to-practice-operationalising-resolution/</x:v>
      </x:c>
    </x:row>
    <x:row r="753">
      <x:c r="A753" s="68" t="str">
        <x:v>SRC-752</x:v>
      </x:c>
      <x:c r="B753" s="68" t="str">
        <x:v>Financial Stability Board</x:v>
      </x:c>
      <x:c r="C753" s="68" t="str">
        <x:v>Total Loss-Absorbing Capacity Principles and Term Sheet</x:v>
      </x:c>
      <x:c r="D753" s="68" t="str">
        <x:v>Current 2026</x:v>
      </x:c>
      <x:c r="E753" s="68" t="str">
        <x:v>Official global resolution standard</x:v>
      </x:c>
      <x:c r="F753" s="68" t="str">
        <x:v>A</x:v>
      </x:c>
      <x:c r="G753" s="68" t="str">
        <x:v>https://www.fsb.org/uploads/TLAC-Principles-and-Term-Sheet-for-publication-final.pdf</x:v>
      </x:c>
    </x:row>
    <x:row r="754">
      <x:c r="A754" s="68" t="str">
        <x:v>SRC-753</x:v>
      </x:c>
      <x:c r="B754" s="68" t="str">
        <x:v>Financial Stability Board</x:v>
      </x:c>
      <x:c r="C754" s="68" t="str">
        <x:v>Operationalisation of Transfer Tools</x:v>
      </x:c>
      <x:c r="D754" s="68" t="str">
        <x:v>2025-11-17</x:v>
      </x:c>
      <x:c r="E754" s="68" t="str">
        <x:v>Official resolution-practices paper</x:v>
      </x:c>
      <x:c r="F754" s="68" t="str">
        <x:v>A</x:v>
      </x:c>
      <x:c r="G754" s="68" t="str">
        <x:v>https://www.fsb.org/2025/11/practices-paper-on-the-operationalisation-of-transfer-tools/</x:v>
      </x:c>
    </x:row>
    <x:row r="755">
      <x:c r="A755" s="68" t="str">
        <x:v>SRC-754</x:v>
      </x:c>
      <x:c r="B755" s="68" t="str">
        <x:v>Basel Committee on Banking Supervision</x:v>
      </x:c>
      <x:c r="C755" s="68" t="str">
        <x:v>Basel Framework</x:v>
      </x:c>
      <x:c r="D755" s="68" t="str">
        <x:v>Current 2026</x:v>
      </x:c>
      <x:c r="E755" s="68" t="str">
        <x:v>Official global banking standard</x:v>
      </x:c>
      <x:c r="F755" s="68" t="str">
        <x:v>A</x:v>
      </x:c>
      <x:c r="G755" s="68" t="str">
        <x:v>https://www.bis.org/basel_framework/</x:v>
      </x:c>
    </x:row>
    <x:row r="756">
      <x:c r="A756" s="68" t="str">
        <x:v>SRC-755</x:v>
      </x:c>
      <x:c r="B756" s="68" t="str">
        <x:v>Basel Committee on Banking Supervision</x:v>
      </x:c>
      <x:c r="C756" s="68" t="str">
        <x:v>Liquidity Coverage Ratio</x:v>
      </x:c>
      <x:c r="D756" s="68" t="str">
        <x:v>Current 2026</x:v>
      </x:c>
      <x:c r="E756" s="68" t="str">
        <x:v>Official global liquidity standard</x:v>
      </x:c>
      <x:c r="F756" s="68" t="str">
        <x:v>A</x:v>
      </x:c>
      <x:c r="G756" s="68" t="str">
        <x:v>https://www.bis.org/publ/bcbs238.pdf</x:v>
      </x:c>
    </x:row>
    <x:row r="757">
      <x:c r="A757" s="68" t="str">
        <x:v>SRC-756</x:v>
      </x:c>
      <x:c r="B757" s="68" t="str">
        <x:v>Basel Committee on Banking Supervision</x:v>
      </x:c>
      <x:c r="C757" s="68" t="str">
        <x:v>Net Stable Funding Ratio</x:v>
      </x:c>
      <x:c r="D757" s="68" t="str">
        <x:v>Current 2026</x:v>
      </x:c>
      <x:c r="E757" s="68" t="str">
        <x:v>Official global funding standard</x:v>
      </x:c>
      <x:c r="F757" s="68" t="str">
        <x:v>A</x:v>
      </x:c>
      <x:c r="G757" s="68" t="str">
        <x:v>https://www.bis.org/bcbs/publ/d295.pdf</x:v>
      </x:c>
    </x:row>
    <x:row r="758">
      <x:c r="A758" s="68" t="str">
        <x:v>SRC-757</x:v>
      </x:c>
      <x:c r="B758" s="68" t="str">
        <x:v>Basel Committee on Banking Supervision</x:v>
      </x:c>
      <x:c r="C758" s="68" t="str">
        <x:v>Basel III Monitoring Results</x:v>
      </x:c>
      <x:c r="D758" s="68" t="str">
        <x:v>2025-10-23</x:v>
      </x:c>
      <x:c r="E758" s="68" t="str">
        <x:v>Official monitoring release</x:v>
      </x:c>
      <x:c r="F758" s="68" t="str">
        <x:v>A</x:v>
      </x:c>
      <x:c r="G758" s="68" t="str">
        <x:v>https://www.bis.org/press/p251023.htm</x:v>
      </x:c>
    </x:row>
    <x:row r="759">
      <x:c r="A759" s="68" t="str">
        <x:v>SRC-758</x:v>
      </x:c>
      <x:c r="B759" s="68" t="str">
        <x:v>Federal Reserve Board</x:v>
      </x:c>
      <x:c r="C759" s="68" t="str">
        <x:v>Monetary Policy Tools</x:v>
      </x:c>
      <x:c r="D759" s="68" t="str">
        <x:v>Updated 2026-07-09</x:v>
      </x:c>
      <x:c r="E759" s="68" t="str">
        <x:v>Official policy-tools page</x:v>
      </x:c>
      <x:c r="F759" s="68" t="str">
        <x:v>A</x:v>
      </x:c>
      <x:c r="G759" s="68" t="str">
        <x:v>https://www.federalreserve.gov/monetarypolicy.htm</x:v>
      </x:c>
    </x:row>
    <x:row r="760">
      <x:c r="A760" s="68" t="str">
        <x:v>SRC-759</x:v>
      </x:c>
      <x:c r="B760" s="68" t="str">
        <x:v>Federal Reserve Board</x:v>
      </x:c>
      <x:c r="C760" s="68" t="str">
        <x:v>Discount Window Lending</x:v>
      </x:c>
      <x:c r="D760" s="68" t="str">
        <x:v>Current 2026</x:v>
      </x:c>
      <x:c r="E760" s="68" t="str">
        <x:v>Official central-bank facility page</x:v>
      </x:c>
      <x:c r="F760" s="68" t="str">
        <x:v>A</x:v>
      </x:c>
      <x:c r="G760" s="68" t="str">
        <x:v>https://www.federalreserve.gov/regreform/discount-window.htm</x:v>
      </x:c>
    </x:row>
    <x:row r="761">
      <x:c r="A761" s="68" t="str">
        <x:v>SRC-760</x:v>
      </x:c>
      <x:c r="B761" s="68" t="str">
        <x:v>Federal Reserve Board</x:v>
      </x:c>
      <x:c r="C761" s="68" t="str">
        <x:v>Factors Affecting Reserve Balances — H.4.1</x:v>
      </x:c>
      <x:c r="D761" s="68" t="str">
        <x:v>2026-07-23</x:v>
      </x:c>
      <x:c r="E761" s="68" t="str">
        <x:v>Official central-bank balance-sheet release</x:v>
      </x:c>
      <x:c r="F761" s="68" t="str">
        <x:v>A</x:v>
      </x:c>
      <x:c r="G761" s="68" t="str">
        <x:v>https://www.federalreserve.gov/releases/h41/current/</x:v>
      </x:c>
    </x:row>
    <x:row r="762">
      <x:c r="A762" s="68" t="str">
        <x:v>SRC-761</x:v>
      </x:c>
      <x:c r="B762" s="68" t="str">
        <x:v>Federal Reserve Board</x:v>
      </x:c>
      <x:c r="C762" s="68" t="str">
        <x:v>Open Market Operations and Standing Repo Operations</x:v>
      </x:c>
      <x:c r="D762" s="68" t="str">
        <x:v>Updated 2026</x:v>
      </x:c>
      <x:c r="E762" s="68" t="str">
        <x:v>Official policy page</x:v>
      </x:c>
      <x:c r="F762" s="68" t="str">
        <x:v>A</x:v>
      </x:c>
      <x:c r="G762" s="68" t="str">
        <x:v>https://www.federalreserve.gov/monetarypolicy/openmarket.htm</x:v>
      </x:c>
    </x:row>
    <x:row r="763">
      <x:c r="A763" s="68" t="str">
        <x:v>SRC-762</x:v>
      </x:c>
      <x:c r="B763" s="68" t="str">
        <x:v>Federal Reserve Board</x:v>
      </x:c>
      <x:c r="C763" s="68" t="str">
        <x:v>Monetary Policy Report — July 2026</x:v>
      </x:c>
      <x:c r="D763" s="68" t="str">
        <x:v>2026-07-10</x:v>
      </x:c>
      <x:c r="E763" s="68" t="str">
        <x:v>Official monetary-policy report</x:v>
      </x:c>
      <x:c r="F763" s="68" t="str">
        <x:v>A</x:v>
      </x:c>
      <x:c r="G763" s="68" t="str">
        <x:v>https://www.federalreserve.gov/monetarypolicy/files/20260710_mprfullreport.pdf</x:v>
      </x:c>
    </x:row>
    <x:row r="764">
      <x:c r="A764" s="68" t="str">
        <x:v>SRC-763</x:v>
      </x:c>
      <x:c r="B764" s="68" t="str">
        <x:v>Federal Reserve Bank of New York</x:v>
      </x:c>
      <x:c r="C764" s="68" t="str">
        <x:v>2025 Financial Statements — Discount Window Collateral</x:v>
      </x:c>
      <x:c r="D764" s="68" t="str">
        <x:v>2026-03-12</x:v>
      </x:c>
      <x:c r="E764" s="68" t="str">
        <x:v>Official Reserve Bank financial statements</x:v>
      </x:c>
      <x:c r="F764" s="68" t="str">
        <x:v>A</x:v>
      </x:c>
      <x:c r="G764" s="68" t="str">
        <x:v>https://www.federalreserve.gov/aboutthefed/files/newyorkfinstmt2025.pdf</x:v>
      </x:c>
    </x:row>
    <x:row r="765">
      <x:c r="A765" s="68" t="str">
        <x:v>SRC-764</x:v>
      </x:c>
      <x:c r="B765" s="68" t="str">
        <x:v>Federal Home Loan Banks</x:v>
      </x:c>
      <x:c r="C765" s="68" t="str">
        <x:v>System Overview and 2025 Advances</x:v>
      </x:c>
      <x:c r="D765" s="68" t="str">
        <x:v>Current 2026</x:v>
      </x:c>
      <x:c r="E765" s="68" t="str">
        <x:v>Official system statistics</x:v>
      </x:c>
      <x:c r="F765" s="68" t="str">
        <x:v>A</x:v>
      </x:c>
      <x:c r="G765" s="68" t="str">
        <x:v>https://fhlbanks.com/</x:v>
      </x:c>
    </x:row>
    <x:row r="766">
      <x:c r="A766" s="68" t="str">
        <x:v>SRC-765</x:v>
      </x:c>
      <x:c r="B766" s="68" t="str">
        <x:v>Federal Home Loan Banks</x:v>
      </x:c>
      <x:c r="C766" s="68" t="str">
        <x:v>Liquidity Drives the FHLBanks' Mission</x:v>
      </x:c>
      <x:c r="D766" s="68" t="str">
        <x:v>2026-07</x:v>
      </x:c>
      <x:c r="E766" s="68" t="str">
        <x:v>Official policy brief</x:v>
      </x:c>
      <x:c r="F766" s="68" t="str">
        <x:v>A</x:v>
      </x:c>
      <x:c r="G766" s="68" t="str">
        <x:v>https://fhlbanks.com/policy-brief-liquidity-drives-the-fhlbanks-mission/</x:v>
      </x:c>
    </x:row>
    <x:row r="767">
      <x:c r="A767" s="68" t="str">
        <x:v>SRC-766</x:v>
      </x:c>
      <x:c r="B767" s="68" t="str">
        <x:v>SEC</x:v>
      </x:c>
      <x:c r="C767" s="68" t="str">
        <x:v>Treasury Clearing Implementation</x:v>
      </x:c>
      <x:c r="D767" s="68" t="str">
        <x:v>Updated 2026-07</x:v>
      </x:c>
      <x:c r="E767" s="68" t="str">
        <x:v>Official implementation page</x:v>
      </x:c>
      <x:c r="F767" s="68" t="str">
        <x:v>A</x:v>
      </x:c>
      <x:c r="G767" s="68" t="str">
        <x:v>https://www.sec.gov/featured-topics/treasury-clearing-implementation</x:v>
      </x:c>
    </x:row>
    <x:row r="768">
      <x:c r="A768" s="68" t="str">
        <x:v>SRC-767</x:v>
      </x:c>
      <x:c r="B768" s="68" t="str">
        <x:v>SEC</x:v>
      </x:c>
      <x:c r="C768" s="68" t="str">
        <x:v>Treasury Clearing Frequently Asked Questions</x:v>
      </x:c>
      <x:c r="D768" s="68" t="str">
        <x:v>Updated 2026-03-30</x:v>
      </x:c>
      <x:c r="E768" s="68" t="str">
        <x:v>Official staff guidance</x:v>
      </x:c>
      <x:c r="F768" s="68" t="str">
        <x:v>A</x:v>
      </x:c>
      <x:c r="G768" s="68" t="str">
        <x:v>https://www.sec.gov/rules-regulations/staff-guidance/trading-markets-frequently-asked-questions/frequently-asked-questions-treasury-clearing-093025</x:v>
      </x:c>
    </x:row>
    <x:row r="769">
      <x:c r="A769" s="68" t="str">
        <x:v>SRC-768</x:v>
      </x:c>
      <x:c r="B769" s="68" t="str">
        <x:v>SEC</x:v>
      </x:c>
      <x:c r="C769" s="68" t="str">
        <x:v>Money Market Fund Reforms</x:v>
      </x:c>
      <x:c r="D769" s="68" t="str">
        <x:v>Updated 2025-05-20</x:v>
      </x:c>
      <x:c r="E769" s="68" t="str">
        <x:v>Official rulemaking page</x:v>
      </x:c>
      <x:c r="F769" s="68" t="str">
        <x:v>A</x:v>
      </x:c>
      <x:c r="G769" s="68" t="str">
        <x:v>https://www.sec.gov/rules-regulations/2023/07/s7-22-21</x:v>
      </x:c>
    </x:row>
    <x:row r="770">
      <x:c r="A770" s="68" t="str">
        <x:v>SRC-769</x:v>
      </x:c>
      <x:c r="B770" s="68" t="str">
        <x:v>Investment Company Institute</x:v>
      </x:c>
      <x:c r="C770" s="68" t="str">
        <x:v>Money Market Fund Assets</x:v>
      </x:c>
      <x:c r="D770" s="68" t="str">
        <x:v>2026-07-23</x:v>
      </x:c>
      <x:c r="E770" s="68" t="str">
        <x:v>Industry statistical release</x:v>
      </x:c>
      <x:c r="F770" s="68" t="str">
        <x:v>B</x:v>
      </x:c>
      <x:c r="G770" s="68" t="str">
        <x:v>https://www.ici.org/research/stats/mmf</x:v>
      </x:c>
    </x:row>
    <x:row r="771">
      <x:c r="A771" s="68" t="str">
        <x:v>SRC-770</x:v>
      </x:c>
      <x:c r="B771" s="68" t="str">
        <x:v>Office of Financial Research</x:v>
      </x:c>
      <x:c r="C771" s="68" t="str">
        <x:v>Sizing the U.S. Repo Market</x:v>
      </x:c>
      <x:c r="D771" s="68" t="str">
        <x:v>2025-12-04</x:v>
      </x:c>
      <x:c r="E771" s="68" t="str">
        <x:v>Official public research</x:v>
      </x:c>
      <x:c r="F771" s="68" t="str">
        <x:v>A</x:v>
      </x:c>
      <x:c r="G771" s="68" t="str">
        <x:v>https://www.financialresearch.gov/the-ofr-blog/2025/12/04/sizing-us-repo-market/</x:v>
      </x:c>
    </x:row>
    <x:row r="772">
      <x:c r="A772" s="68" t="str">
        <x:v>SRC-771</x:v>
      </x:c>
      <x:c r="B772" s="68" t="str">
        <x:v>Office of Financial Research</x:v>
      </x:c>
      <x:c r="C772" s="68" t="str">
        <x:v>How Will Central Clearing Impact the Repo Market?</x:v>
      </x:c>
      <x:c r="D772" s="68" t="str">
        <x:v>2026-01-29</x:v>
      </x:c>
      <x:c r="E772" s="68" t="str">
        <x:v>Official public research</x:v>
      </x:c>
      <x:c r="F772" s="68" t="str">
        <x:v>A</x:v>
      </x:c>
      <x:c r="G772" s="68" t="str">
        <x:v>https://www.financialresearch.gov/the-ofr-blog/2026/01/29/central-clearing-impact-repo-market/</x:v>
      </x:c>
    </x:row>
    <x:row r="773">
      <x:c r="A773" s="68" t="str">
        <x:v>SRC-772</x:v>
      </x:c>
      <x:c r="B773" s="68" t="str">
        <x:v>Office of Financial Research</x:v>
      </x:c>
      <x:c r="C773" s="68" t="str">
        <x:v>Sizing the U.S. Cross-Border Repo Market</x:v>
      </x:c>
      <x:c r="D773" s="68" t="str">
        <x:v>2026-04-09</x:v>
      </x:c>
      <x:c r="E773" s="68" t="str">
        <x:v>Official public research</x:v>
      </x:c>
      <x:c r="F773" s="68" t="str">
        <x:v>A</x:v>
      </x:c>
      <x:c r="G773" s="68" t="str">
        <x:v>https://www.financialresearch.gov/the-ofr-blog/2026/04/09/sizing-the-us-cross-border-repo-market/</x:v>
      </x:c>
    </x:row>
    <x:row r="774">
      <x:c r="A774" s="68" t="str">
        <x:v>SRC-773</x:v>
      </x:c>
      <x:c r="B774" s="68" t="str">
        <x:v>Office of Financial Research</x:v>
      </x:c>
      <x:c r="C774" s="68" t="str">
        <x:v>Who Participates in Repo?</x:v>
      </x:c>
      <x:c r="D774" s="68" t="str">
        <x:v>2026</x:v>
      </x:c>
      <x:c r="E774" s="68" t="str">
        <x:v>Official public research brief</x:v>
      </x:c>
      <x:c r="F774" s="68" t="str">
        <x:v>A</x:v>
      </x:c>
      <x:c r="G774" s="68" t="str">
        <x:v>https://www.financialresearch.gov/briefs/files/OFRBrief-26-03-who-participates-in-repo.pdf</x:v>
      </x:c>
    </x:row>
    <x:row r="775">
      <x:c r="A775" s="68" t="str">
        <x:v>SRC-774</x:v>
      </x:c>
      <x:c r="B775" s="68" t="str">
        <x:v>Office of Financial Research</x:v>
      </x:c>
      <x:c r="C775" s="68" t="str">
        <x:v>FICC Sponsored Repo Service Volumes</x:v>
      </x:c>
      <x:c r="D775" s="68" t="str">
        <x:v>Current 2026</x:v>
      </x:c>
      <x:c r="E775" s="68" t="str">
        <x:v>Official public dataset</x:v>
      </x:c>
      <x:c r="F775" s="68" t="str">
        <x:v>A</x:v>
      </x:c>
      <x:c r="G775" s="68" t="str">
        <x:v>https://www.financialresearch.gov/hedge-fund-monitor/datasets/ficc/</x:v>
      </x:c>
    </x:row>
    <x:row r="776">
      <x:c r="A776" s="68" t="str">
        <x:v>SRC-775</x:v>
      </x:c>
      <x:c r="B776" s="68" t="str">
        <x:v>Office of Financial Research</x:v>
      </x:c>
      <x:c r="C776" s="68" t="str">
        <x:v>Primary Dealer Reverse Repo and Securities Borrowing</x:v>
      </x:c>
      <x:c r="D776" s="68" t="str">
        <x:v>Current 2026</x:v>
      </x:c>
      <x:c r="E776" s="68" t="str">
        <x:v>Official public market monitor</x:v>
      </x:c>
      <x:c r="F776" s="68" t="str">
        <x:v>A</x:v>
      </x:c>
      <x:c r="G776" s="68" t="str">
        <x:v>https://www.financialresearch.gov/short-term-funding-monitor/market-digests/tenor/chart-22/</x:v>
      </x:c>
    </x:row>
    <x:row r="777">
      <x:c r="A777" s="68" t="str">
        <x:v>SRC-776</x:v>
      </x:c>
      <x:c r="B777" s="68" t="str">
        <x:v>Office of Financial Research</x:v>
      </x:c>
      <x:c r="C777" s="68" t="str">
        <x:v>Money Market Fund Monitor — Shift to Cleared Repo Lending</x:v>
      </x:c>
      <x:c r="D777" s="68" t="str">
        <x:v>2025-08-28</x:v>
      </x:c>
      <x:c r="E777" s="68" t="str">
        <x:v>Official public research</x:v>
      </x:c>
      <x:c r="F777" s="68" t="str">
        <x:v>A</x:v>
      </x:c>
      <x:c r="G777" s="68" t="str">
        <x:v>https://www.financialresearch.gov/the-ofr-blog/</x:v>
      </x:c>
    </x:row>
    <x:row r="778">
      <x:c r="A778" s="68" t="str">
        <x:v>SRC-777</x:v>
      </x:c>
      <x:c r="B778" s="68" t="str">
        <x:v>Fixed Income Clearing Corporation</x:v>
      </x:c>
      <x:c r="C778" s="68" t="str">
        <x:v>2025 Financial Statements</x:v>
      </x:c>
      <x:c r="D778" s="68" t="str">
        <x:v>2026-02-26</x:v>
      </x:c>
      <x:c r="E778" s="68" t="str">
        <x:v>Official audited financial statements</x:v>
      </x:c>
      <x:c r="F778" s="68" t="str">
        <x:v>A</x:v>
      </x:c>
      <x:c r="G778" s="68" t="str">
        <x:v>https://www.dtcc.com/-/media/Files/Downloads/legal/financials/2025/FICC-Financial-Statements-Annual-2025.pdf</x:v>
      </x:c>
    </x:row>
    <x:row r="779">
      <x:c r="A779" s="68" t="str">
        <x:v>SRC-778</x:v>
      </x:c>
      <x:c r="B779" s="68" t="str">
        <x:v>DTCC</x:v>
      </x:c>
      <x:c r="C779" s="68" t="str">
        <x:v>FICC Processes $11.8 Trillion in Daily Volume</x:v>
      </x:c>
      <x:c r="D779" s="68" t="str">
        <x:v>2025-07-02</x:v>
      </x:c>
      <x:c r="E779" s="68" t="str">
        <x:v>Official market-infrastructure release</x:v>
      </x:c>
      <x:c r="F779" s="68" t="str">
        <x:v>A</x:v>
      </x:c>
      <x:c r="G779" s="68" t="str">
        <x:v>https://www.dtcc.com/news/2025/july/02/ficc-successfully-processes</x:v>
      </x:c>
    </x:row>
    <x:row r="780">
      <x:c r="A780" s="68" t="str">
        <x:v>SRC-779</x:v>
      </x:c>
      <x:c r="B780" s="68" t="str">
        <x:v>DTCC</x:v>
      </x:c>
      <x:c r="C780" s="68" t="str">
        <x:v>FICC Treasury Clearing Capabilities</x:v>
      </x:c>
      <x:c r="D780" s="68" t="str">
        <x:v>2025-03-25</x:v>
      </x:c>
      <x:c r="E780" s="68" t="str">
        <x:v>Official market-infrastructure release</x:v>
      </x:c>
      <x:c r="F780" s="68" t="str">
        <x:v>A</x:v>
      </x:c>
      <x:c r="G780" s="68" t="str">
        <x:v>https://www.dtcc.com/news/2025/march/25/dtccs-ficc-now-live-with-new-treasury-clearing-capabilities</x:v>
      </x:c>
    </x:row>
    <x:row r="781">
      <x:c r="A781" s="68" t="str">
        <x:v>SRC-780</x:v>
      </x:c>
      <x:c r="B781" s="68" t="str">
        <x:v>FICC</x:v>
      </x:c>
      <x:c r="C781" s="68" t="str">
        <x:v>Q1 2026 CPMI-IOSCO Public Quantitative Disclosures</x:v>
      </x:c>
      <x:c r="D781" s="68" t="str">
        <x:v>2026-Q1</x:v>
      </x:c>
      <x:c r="E781" s="68" t="str">
        <x:v>Official clearing disclosure</x:v>
      </x:c>
      <x:c r="F781" s="68" t="str">
        <x:v>A</x:v>
      </x:c>
      <x:c r="G781" s="68" t="str">
        <x:v>https://www.dtcc.com/-/media/Files/Downloads/legal/policy-and-compliance/CPMI-IOSCO-Public-Quantitative-Disclosures-Q1-2026.pdf</x:v>
      </x:c>
    </x:row>
    <x:row r="782">
      <x:c r="A782" s="68" t="str">
        <x:v>SRC-781</x:v>
      </x:c>
      <x:c r="B782" s="68" t="str">
        <x:v>FICC</x:v>
      </x:c>
      <x:c r="C782" s="68" t="str">
        <x:v>Disclosure Framework — Q1 2026</x:v>
      </x:c>
      <x:c r="D782" s="68" t="str">
        <x:v>2026-03-31</x:v>
      </x:c>
      <x:c r="E782" s="68" t="str">
        <x:v>Official clearing framework</x:v>
      </x:c>
      <x:c r="F782" s="68" t="str">
        <x:v>A</x:v>
      </x:c>
      <x:c r="G782" s="68" t="str">
        <x:v>https://www.dtcc.com/-/media/Files/Downloads/legal/policy-and-compliance/FICC-DISCLOSURE-FRAMEWORK-2026-Q1-Marked</x:v>
      </x:c>
    </x:row>
    <x:row r="783">
      <x:c r="A783" s="68" t="str">
        <x:v>SRC-782</x:v>
      </x:c>
      <x:c r="B783" s="68" t="str">
        <x:v>Federal Reserve Board</x:v>
      </x:c>
      <x:c r="C783" s="68" t="str">
        <x:v>Insights from MMF Portfolio Allocations amid Balance Sheet Normalization</x:v>
      </x:c>
      <x:c r="D783" s="68" t="str">
        <x:v>2025-03-03</x:v>
      </x:c>
      <x:c r="E783" s="68" t="str">
        <x:v>Official central-bank research note</x:v>
      </x:c>
      <x:c r="F783" s="68" t="str">
        <x:v>A</x:v>
      </x:c>
      <x:c r="G783" s="68" t="str">
        <x:v>https://www.federalreserve.gov/econres/notes/feds-notes/insights-from-mmf-portfolio-allocations-amid-balance-sheet-normalization-20250303.html</x:v>
      </x:c>
    </x:row>
    <x:row r="784">
      <x:c r="A784" s="68" t="str">
        <x:v>SRC-783</x:v>
      </x:c>
      <x:c r="B784" s="68" t="str">
        <x:v>Federal Reserve Board</x:v>
      </x:c>
      <x:c r="C784" s="68" t="str">
        <x:v>Money Market Fund Repo and the ON RRP Facility</x:v>
      </x:c>
      <x:c r="D784" s="68" t="str">
        <x:v>2023-12-15</x:v>
      </x:c>
      <x:c r="E784" s="68" t="str">
        <x:v>Official central-bank research note</x:v>
      </x:c>
      <x:c r="F784" s="68" t="str">
        <x:v>A</x:v>
      </x:c>
      <x:c r="G784" s="68" t="str">
        <x:v>https://www.federalreserve.gov/econres/notes/feds-notes/money-market-fund-repo-and-the-on-rrp-facility-20231215.html</x:v>
      </x:c>
    </x:row>
    <x:row r="785">
      <x:c r="A785" s="68" t="str">
        <x:v>SRC-784</x:v>
      </x:c>
      <x:c r="B785" s="68" t="str">
        <x:v>BNY</x:v>
      </x:c>
      <x:c r="C785" s="68" t="str">
        <x:v>2025 Form 10-K</x:v>
      </x:c>
      <x:c r="D785" s="68" t="str">
        <x:v>2026</x:v>
      </x:c>
      <x:c r="E785" s="68" t="str">
        <x:v>Official SEC annual filing</x:v>
      </x:c>
      <x:c r="F785" s="68" t="str">
        <x:v>A</x:v>
      </x:c>
      <x:c r="G785" s="68" t="str">
        <x:v>https://www.sec.gov/Archives/edgar/data/1390777/000139077726000033/bk-20251231.htm</x:v>
      </x:c>
    </x:row>
    <x:row r="786">
      <x:c r="A786" s="68" t="str">
        <x:v>SRC-785</x:v>
      </x:c>
      <x:c r="B786" s="68" t="str">
        <x:v>BNY</x:v>
      </x:c>
      <x:c r="C786" s="68" t="str">
        <x:v>2025 Resolution Plan Public Section</x:v>
      </x:c>
      <x:c r="D786" s="68" t="str">
        <x:v>2025-07-01</x:v>
      </x:c>
      <x:c r="E786" s="68" t="str">
        <x:v>Official resolution-plan filing</x:v>
      </x:c>
      <x:c r="F786" s="68" t="str">
        <x:v>A</x:v>
      </x:c>
      <x:c r="G786" s="68" t="str">
        <x:v>https://www.federalreserve.gov/supervisionreg/resolution-plans/bk-ny-mellon-3g-20250701.pdf</x:v>
      </x:c>
    </x:row>
    <x:row r="787">
      <x:c r="A787" s="68" t="str">
        <x:v>SRC-786</x:v>
      </x:c>
      <x:c r="B787" s="68" t="str">
        <x:v>BNY</x:v>
      </x:c>
      <x:c r="C787" s="68" t="str">
        <x:v>Collateral Management Platform Metrics</x:v>
      </x:c>
      <x:c r="D787" s="68" t="str">
        <x:v>Current 2026</x:v>
      </x:c>
      <x:c r="E787" s="68" t="str">
        <x:v>Official product page</x:v>
      </x:c>
      <x:c r="F787" s="68" t="str">
        <x:v>B</x:v>
      </x:c>
      <x:c r="G787" s="68" t="str">
        <x:v>https://bk.bnymellon.com/CCM-ECPOConnect.html</x:v>
      </x:c>
    </x:row>
    <x:row r="788">
      <x:c r="A788" s="68" t="str">
        <x:v>SRC-787</x:v>
      </x:c>
      <x:c r="B788" s="68" t="str">
        <x:v>Federal Reserve Board</x:v>
      </x:c>
      <x:c r="C788" s="68" t="str">
        <x:v>Rewiring Repo</x:v>
      </x:c>
      <x:c r="D788" s="68" t="str">
        <x:v>2025</x:v>
      </x:c>
      <x:c r="E788" s="68" t="str">
        <x:v>Official research paper</x:v>
      </x:c>
      <x:c r="F788" s="68" t="str">
        <x:v>A</x:v>
      </x:c>
      <x:c r="G788" s="68" t="str">
        <x:v>https://www.federalreserve.gov/econres/feds/files/2025013pap.pdf</x:v>
      </x:c>
    </x:row>
    <x:row r="789">
      <x:c r="A789" s="68" t="str">
        <x:v>SRC-788</x:v>
      </x:c>
      <x:c r="B789" s="68" t="str">
        <x:v>Federal Reserve Board</x:v>
      </x:c>
      <x:c r="C789" s="68" t="str">
        <x:v>Proportionate Margining for Repo Transactions</x:v>
      </x:c>
      <x:c r="D789" s="68" t="str">
        <x:v>2025-02-14</x:v>
      </x:c>
      <x:c r="E789" s="68" t="str">
        <x:v>Official research note</x:v>
      </x:c>
      <x:c r="F789" s="68" t="str">
        <x:v>A</x:v>
      </x:c>
      <x:c r="G789" s="68" t="str">
        <x:v>https://www.federalreserve.gov/econres/notes/feds-notes/proportionate-margining-for-repo-transactions-20250214.html</x:v>
      </x:c>
    </x:row>
    <x:row r="790">
      <x:c r="A790" s="68" t="str">
        <x:v>SRC-789</x:v>
      </x:c>
      <x:c r="B790" s="68" t="str">
        <x:v>Office of Financial Research</x:v>
      </x:c>
      <x:c r="C790" s="68" t="str">
        <x:v>State of Banks' Unrealized Securities Losses</x:v>
      </x:c>
      <x:c r="D790" s="68" t="str">
        <x:v>2025-05-15</x:v>
      </x:c>
      <x:c r="E790" s="68" t="str">
        <x:v>Official public research</x:v>
      </x:c>
      <x:c r="F790" s="68" t="str">
        <x:v>A</x:v>
      </x:c>
      <x:c r="G790" s="68" t="str">
        <x:v>https://www.financialresearch.gov/the-ofr-blog/2025/05/15/the-state-of-banks-unrealized-securities-losses/</x:v>
      </x:c>
    </x:row>
    <x:row r="791">
      <x:c r="A791" s="68" t="str">
        <x:v>SRC-790</x:v>
      </x:c>
      <x:c r="B791" s="68" t="str">
        <x:v>Federal Reserve Board</x:v>
      </x:c>
      <x:c r="C791" s="68" t="str">
        <x:v>The Central Bank Balance-Sheet Trilemma</x:v>
      </x:c>
      <x:c r="D791" s="68" t="str">
        <x:v>2026-01-14</x:v>
      </x:c>
      <x:c r="E791" s="68" t="str">
        <x:v>Official central-bank research note</x:v>
      </x:c>
      <x:c r="F791" s="68" t="str">
        <x:v>A</x:v>
      </x:c>
      <x:c r="G791" s="68" t="str">
        <x:v>https://www.federalreserve.gov/econres/notes/feds-notes/the-central-bank-balance-sheet-trilemma-20260114.html</x:v>
      </x:c>
    </x:row>
    <x:row r="792">
      <x:c r="A792" s="68" t="str">
        <x:v>SRC-791</x:v>
      </x:c>
      <x:c r="B792" s="68" t="str">
        <x:v>Federal Reserve Board</x:v>
      </x:c>
      <x:c r="C792" s="68" t="str">
        <x:v>The Federal Reserve's Balance Sheet and the Repo Market</x:v>
      </x:c>
      <x:c r="D792" s="68" t="str">
        <x:v>2026</x:v>
      </x:c>
      <x:c r="E792" s="68" t="str">
        <x:v>Official research paper</x:v>
      </x:c>
      <x:c r="F792" s="68" t="str">
        <x:v>A</x:v>
      </x:c>
      <x:c r="G792" s="68" t="str">
        <x:v>https://www.federalreserve.gov/econres/feds/files/2026041pap.pdf</x:v>
      </x:c>
    </x:row>
    <x:row r="793">
      <x:c r="A793" s="68" t="str">
        <x:v>SRC-792</x:v>
      </x:c>
      <x:c r="B793" s="68" t="str">
        <x:v>Federal Reserve Board</x:v>
      </x:c>
      <x:c r="C793" s="68" t="str">
        <x:v>The Fed Explained</x:v>
      </x:c>
      <x:c r="D793" s="68" t="str">
        <x:v>Current 2026</x:v>
      </x:c>
      <x:c r="E793" s="68" t="str">
        <x:v>Official public explainer</x:v>
      </x:c>
      <x:c r="F793" s="68" t="str">
        <x:v>A</x:v>
      </x:c>
      <x:c r="G793" s="68" t="str">
        <x:v>https://www.federalreserve.gov/aboutthefed/files/the-fed-explained.pdf</x:v>
      </x:c>
    </x:row>
    <x:row r="794">
      <x:c r="A794" s="68" t="str">
        <x:v>SRC-793</x:v>
      </x:c>
      <x:c r="B794" s="68" t="str">
        <x:v>FDIC</x:v>
      </x:c>
      <x:c r="C794" s="68" t="str">
        <x:v>Deposit Insurance Fund Management</x:v>
      </x:c>
      <x:c r="D794" s="68" t="str">
        <x:v>Current 2026</x:v>
      </x:c>
      <x:c r="E794" s="68" t="str">
        <x:v>Official fund-management page</x:v>
      </x:c>
      <x:c r="F794" s="68" t="str">
        <x:v>A</x:v>
      </x:c>
      <x:c r="G794" s="68" t="str">
        <x:v>https://www.fdic.gov/resources/deposit-insurance/deposit-insurance-fund/dif-fund-management.html</x:v>
      </x:c>
    </x:row>
    <x:row r="795">
      <x:c r="A795" s="68" t="str">
        <x:v>SRC-794</x:v>
      </x:c>
      <x:c r="B795" s="68" t="str">
        <x:v>FDIC</x:v>
      </x:c>
      <x:c r="C795" s="68" t="str">
        <x:v>When a Bank Fails</x:v>
      </x:c>
      <x:c r="D795" s="68" t="str">
        <x:v>Current 2026</x:v>
      </x:c>
      <x:c r="E795" s="68" t="str">
        <x:v>Official depositor and creditor guidance</x:v>
      </x:c>
      <x:c r="F795" s="68" t="str">
        <x:v>A</x:v>
      </x:c>
      <x:c r="G795" s="68" t="str">
        <x:v>https://www.fdic.gov/bank-failures/when-bank-fails-facts-depositors-creditors-and-borrowers</x:v>
      </x:c>
    </x:row>
    <x:row r="796">
      <x:c r="A796" s="68" t="str">
        <x:v>SRC-795</x:v>
      </x:c>
      <x:c r="B796" s="68" t="str">
        <x:v>FDIC</x:v>
      </x:c>
      <x:c r="C796" s="68" t="str">
        <x:v>Systemic Risk Exception and Resolution Transparency</x:v>
      </x:c>
      <x:c r="D796" s="68" t="str">
        <x:v>Current 2026</x:v>
      </x:c>
      <x:c r="E796" s="68" t="str">
        <x:v>Official legal and transparency page</x:v>
      </x:c>
      <x:c r="F796" s="68" t="str">
        <x:v>A</x:v>
      </x:c>
      <x:c r="G796" s="68" t="str">
        <x:v>https://www.fdic.gov/transparency/resolutions.html</x:v>
      </x:c>
    </x:row>
    <x:row r="797">
      <x:c r="A797" s="68" t="str">
        <x:v>SRC-796</x:v>
      </x:c>
      <x:c r="B797" s="68" t="str">
        <x:v>Financial Stability Board</x:v>
      </x:c>
      <x:c r="C797" s="68" t="str">
        <x:v>2025 G-SIB List Release</x:v>
      </x:c>
      <x:c r="D797" s="68" t="str">
        <x:v>2025-11-27</x:v>
      </x:c>
      <x:c r="E797" s="68" t="str">
        <x:v>Official systemic-bank release</x:v>
      </x:c>
      <x:c r="F797" s="68" t="str">
        <x:v>A</x:v>
      </x:c>
      <x:c r="G797" s="68" t="str">
        <x:v>https://www.fsb.org/2025/11/fsb-publishes-2025-g-sib-list/</x:v>
      </x:c>
    </x:row>
    <x:row r="798">
      <x:c r="A798" s="68" t="str">
        <x:v>SRC-797</x:v>
      </x:c>
      <x:c r="B798" s="68" t="str">
        <x:v>Financial Stability Board</x:v>
      </x:c>
      <x:c r="C798" s="68" t="str">
        <x:v>Resolution Frameworks — 2026 Work Programme</x:v>
      </x:c>
      <x:c r="D798" s="68" t="str">
        <x:v>2026-01-21</x:v>
      </x:c>
      <x:c r="E798" s="68" t="str">
        <x:v>Official resolution release</x:v>
      </x:c>
      <x:c r="F798" s="68" t="str">
        <x:v>A</x:v>
      </x:c>
      <x:c r="G798" s="68" t="str">
        <x:v>https://www.fsb.org/2026/01/fsb-outlines-further-work-to-make-resolution-frameworks-operational/</x:v>
      </x:c>
    </x:row>
    <x:row r="799">
      <x:c r="A799" s="68" t="str">
        <x:v>SRC-798</x:v>
      </x:c>
      <x:c r="B799" s="68" t="str">
        <x:v>Federal Reserve Board</x:v>
      </x:c>
      <x:c r="C799" s="68" t="str">
        <x:v>Senior Financial Officer Survey</x:v>
      </x:c>
      <x:c r="D799" s="68" t="str">
        <x:v>Current 2026</x:v>
      </x:c>
      <x:c r="E799" s="68" t="str">
        <x:v>Official bank-liquidity survey portal</x:v>
      </x:c>
      <x:c r="F799" s="68" t="str">
        <x:v>A</x:v>
      </x:c>
      <x:c r="G799" s="68" t="str">
        <x:v>https://www.federalreserve.gov/data/sfos/sfos-announcements.htm</x:v>
      </x:c>
    </x:row>
    <x:row r="800">
      <x:c r="A800" s="68" t="str">
        <x:v>SRC-799</x:v>
      </x:c>
      <x:c r="B800" s="68" t="str">
        <x:v>Office of Financial Research</x:v>
      </x:c>
      <x:c r="C800" s="68" t="str">
        <x:v>Repo Transaction Volumes by Venue</x:v>
      </x:c>
      <x:c r="D800" s="68" t="str">
        <x:v>Current 2026</x:v>
      </x:c>
      <x:c r="E800" s="68" t="str">
        <x:v>Official short-term funding monitor</x:v>
      </x:c>
      <x:c r="F800" s="68" t="str">
        <x:v>A</x:v>
      </x:c>
      <x:c r="G800" s="68" t="str">
        <x:v>https://www.financialresearch.gov/short-term-funding-monitor/market-digests/volume/chart-26/</x:v>
      </x:c>
    </x:row>
    <x:row r="801">
      <x:c r="A801" s="68" t="str">
        <x:v>SRC-800</x:v>
      </x:c>
      <x:c r="B801" s="68" t="str">
        <x:v>Federal Reserve Board</x:v>
      </x:c>
      <x:c r="C801" s="68" t="str">
        <x:v>H.15 Selected Interest Rates</x:v>
      </x:c>
      <x:c r="D801" s="68" t="str">
        <x:v>2026-07-24</x:v>
      </x:c>
      <x:c r="E801" s="68" t="str">
        <x:v>Official rates release</x:v>
      </x:c>
      <x:c r="F801" s="68" t="str">
        <x:v>A</x:v>
      </x:c>
      <x:c r="G801" s="68" t="str">
        <x:v>https://www.federalreserve.gov/releases/h15/</x:v>
      </x:c>
    </x:row>
    <x:row r="802">
      <x:c r="A802" s="68" t="str">
        <x:v>SRC-801</x:v>
      </x:c>
      <x:c r="B802" s="68" t="str">
        <x:v>U.S. Department of Labor</x:v>
      </x:c>
      <x:c r="C802" s="68" t="str">
        <x:v>Employee Retirement Income Security Act (ERISA)</x:v>
      </x:c>
      <x:c r="D802" s="68" t="str">
        <x:v>Current 2026</x:v>
      </x:c>
      <x:c r="E802" s="68" t="str">
        <x:v>Official statutory overview</x:v>
      </x:c>
      <x:c r="F802" s="68" t="str">
        <x:v>A</x:v>
      </x:c>
      <x:c r="G802" s="68" t="str">
        <x:v>https://www.dol.gov/general/topic/retirement/erisa</x:v>
      </x:c>
    </x:row>
    <x:row r="803">
      <x:c r="A803" s="68" t="str">
        <x:v>SRC-802</x:v>
      </x:c>
      <x:c r="B803" s="68" t="str">
        <x:v>U.S. Department of Labor, EBSA</x:v>
      </x:c>
      <x:c r="C803" s="68" t="str">
        <x:v>Meeting Your Fiduciary Responsibilities</x:v>
      </x:c>
      <x:c r="D803" s="68" t="str">
        <x:v>Current 2026</x:v>
      </x:c>
      <x:c r="E803" s="68" t="str">
        <x:v>Official fiduciary guidance</x:v>
      </x:c>
      <x:c r="F803" s="68" t="str">
        <x:v>A</x:v>
      </x:c>
      <x:c r="G803" s="68" t="str">
        <x:v>https://www.dol.gov/agencies/ebsa/about-ebsa/our-activities/resource-center/publications/meeting-your-fiduciary-responsibilities</x:v>
      </x:c>
    </x:row>
    <x:row r="804">
      <x:c r="A804" s="68" t="str">
        <x:v>SRC-803</x:v>
      </x:c>
      <x:c r="B804" s="68" t="str">
        <x:v>U.S. Department of Labor, EBSA</x:v>
      </x:c>
      <x:c r="C804" s="68" t="str">
        <x:v>Default Investment Alternatives Under Participant-Directed Individual Account Plans</x:v>
      </x:c>
      <x:c r="D804" s="68" t="str">
        <x:v>Current 2026</x:v>
      </x:c>
      <x:c r="E804" s="68" t="str">
        <x:v>Official QDIA fact sheet</x:v>
      </x:c>
      <x:c r="F804" s="68" t="str">
        <x:v>A</x:v>
      </x:c>
      <x:c r="G804" s="68" t="str">
        <x:v>https://www.dol.gov/agencies/ebsa/about-ebsa/our-activities/resource-center/fact-sheets/default-investment-alternatives-under-participant-directed-individual-account-plans</x:v>
      </x:c>
    </x:row>
    <x:row r="805">
      <x:c r="A805" s="68" t="str">
        <x:v>SRC-804</x:v>
      </x:c>
      <x:c r="B805" s="68" t="str">
        <x:v>U.S. Department of Labor, EBSA</x:v>
      </x:c>
      <x:c r="C805" s="68" t="str">
        <x:v>Fiduciary Duties in Selecting Designated Investment Alternatives — Proposed Rule</x:v>
      </x:c>
      <x:c r="D805" s="68" t="str">
        <x:v>2026-03-31</x:v>
      </x:c>
      <x:c r="E805" s="68" t="str">
        <x:v>Official proposed regulation</x:v>
      </x:c>
      <x:c r="F805" s="68" t="str">
        <x:v>A</x:v>
      </x:c>
      <x:c r="G805" s="68" t="str">
        <x:v>https://www.dol.gov/sites/dolgov/files/ebsa/laws-and-regulations/laws/erisa/fiduciary-duties-in-selecting-designated-investment-alternatives.pdf</x:v>
      </x:c>
    </x:row>
    <x:row r="806">
      <x:c r="A806" s="68" t="str">
        <x:v>SRC-805</x:v>
      </x:c>
      <x:c r="B806" s="68" t="str">
        <x:v>U.S. Department of Labor</x:v>
      </x:c>
      <x:c r="C806" s="68" t="str">
        <x:v>Department proposes rule on alternative assets in 401(k) plans</x:v>
      </x:c>
      <x:c r="D806" s="68" t="str">
        <x:v>2026-03-30</x:v>
      </x:c>
      <x:c r="E806" s="68" t="str">
        <x:v>Official press release</x:v>
      </x:c>
      <x:c r="F806" s="68" t="str">
        <x:v>A</x:v>
      </x:c>
      <x:c r="G806" s="68" t="str">
        <x:v>https://www.dol.gov/newsroom/releases/ebsa/ebsa20260330</x:v>
      </x:c>
    </x:row>
    <x:row r="807">
      <x:c r="A807" s="68" t="str">
        <x:v>SRC-806</x:v>
      </x:c>
      <x:c r="B807" s="68" t="str">
        <x:v>U.S. Department of Labor, EBSA</x:v>
      </x:c>
      <x:c r="C807" s="68" t="str">
        <x:v>What You Should Know About Your Retirement Plan</x:v>
      </x:c>
      <x:c r="D807" s="68" t="str">
        <x:v>Current 2026</x:v>
      </x:c>
      <x:c r="E807" s="68" t="str">
        <x:v>Official participant guide</x:v>
      </x:c>
      <x:c r="F807" s="68" t="str">
        <x:v>A</x:v>
      </x:c>
      <x:c r="G807" s="68" t="str">
        <x:v>https://www.dol.gov/agencies/ebsa/about-ebsa/our-activities/resource-center/publications/what-you-should-know-about-your-retirement-plan</x:v>
      </x:c>
    </x:row>
    <x:row r="808">
      <x:c r="A808" s="68" t="str">
        <x:v>SRC-807</x:v>
      </x:c>
      <x:c r="B808" s="68" t="str">
        <x:v>U.S. Department of Labor, EBSA</x:v>
      </x:c>
      <x:c r="C808" s="68" t="str">
        <x:v>FAQs about Retirement Plans and ERISA</x:v>
      </x:c>
      <x:c r="D808" s="68" t="str">
        <x:v>Current 2026</x:v>
      </x:c>
      <x:c r="E808" s="68" t="str">
        <x:v>Official FAQ</x:v>
      </x:c>
      <x:c r="F808" s="68" t="str">
        <x:v>A</x:v>
      </x:c>
      <x:c r="G808" s="68" t="str">
        <x:v>https://www.dol.gov/agencies/ebsa/about-ebsa/our-activities/resource-center/faqs/retirement-plans-and-erisa</x:v>
      </x:c>
    </x:row>
    <x:row r="809">
      <x:c r="A809" s="68" t="str">
        <x:v>SRC-808</x:v>
      </x:c>
      <x:c r="B809" s="68" t="str">
        <x:v>U.S. Department of Labor</x:v>
      </x:c>
      <x:c r="C809" s="68" t="str">
        <x:v>EBSA coverage and plan-asset statistics</x:v>
      </x:c>
      <x:c r="D809" s="68" t="str">
        <x:v>2026-01-30</x:v>
      </x:c>
      <x:c r="E809" s="68" t="str">
        <x:v>Official agency release</x:v>
      </x:c>
      <x:c r="F809" s="68" t="str">
        <x:v>A</x:v>
      </x:c>
      <x:c r="G809" s="68" t="str">
        <x:v>https://www.dol.gov/newsroom/releases/ebsa/ebsa20260130-0</x:v>
      </x:c>
    </x:row>
    <x:row r="810">
      <x:c r="A810" s="68" t="str">
        <x:v>SRC-809</x:v>
      </x:c>
      <x:c r="B810" s="68" t="str">
        <x:v>Pension Benefit Guaranty Corporation</x:v>
      </x:c>
      <x:c r="C810" s="68" t="str">
        <x:v>FY 2025 Annual Performance and Financial Report</x:v>
      </x:c>
      <x:c r="D810" s="68" t="str">
        <x:v>2026-01-27</x:v>
      </x:c>
      <x:c r="E810" s="68" t="str">
        <x:v>Official annual report</x:v>
      </x:c>
      <x:c r="F810" s="68" t="str">
        <x:v>A</x:v>
      </x:c>
      <x:c r="G810" s="68" t="str">
        <x:v>https://www.pbgc.gov/about/reports/annual/pbgc-annual-performance-financial-report-2025</x:v>
      </x:c>
    </x:row>
    <x:row r="811">
      <x:c r="A811" s="68" t="str">
        <x:v>SRC-810</x:v>
      </x:c>
      <x:c r="B811" s="68" t="str">
        <x:v>Pension Benefit Guaranty Corporation</x:v>
      </x:c>
      <x:c r="C811" s="68" t="str">
        <x:v>How PBGC operates</x:v>
      </x:c>
      <x:c r="D811" s="68" t="str">
        <x:v>2026-01-27</x:v>
      </x:c>
      <x:c r="E811" s="68" t="str">
        <x:v>Official programme overview</x:v>
      </x:c>
      <x:c r="F811" s="68" t="str">
        <x:v>A</x:v>
      </x:c>
      <x:c r="G811" s="68" t="str">
        <x:v>https://www.pbgc.gov/about/operate</x:v>
      </x:c>
    </x:row>
    <x:row r="812">
      <x:c r="A812" s="68" t="str">
        <x:v>SRC-811</x:v>
      </x:c>
      <x:c r="B812" s="68" t="str">
        <x:v>Pension Benefit Guaranty Corporation</x:v>
      </x:c>
      <x:c r="C812" s="68" t="str">
        <x:v>PBGC releases FY 2025 Annual Report</x:v>
      </x:c>
      <x:c r="D812" s="68" t="str">
        <x:v>2026-01-27</x:v>
      </x:c>
      <x:c r="E812" s="68" t="str">
        <x:v>Official press release</x:v>
      </x:c>
      <x:c r="F812" s="68" t="str">
        <x:v>A</x:v>
      </x:c>
      <x:c r="G812" s="68" t="str">
        <x:v>https://www.pbgc.gov/news/press/pr26-002</x:v>
      </x:c>
    </x:row>
    <x:row r="813">
      <x:c r="A813" s="68" t="str">
        <x:v>SRC-812</x:v>
      </x:c>
      <x:c r="B813" s="68" t="str">
        <x:v>Pension Benefit Guaranty Corporation</x:v>
      </x:c>
      <x:c r="C813" s="68" t="str">
        <x:v>Annual performance and financial reports</x:v>
      </x:c>
      <x:c r="D813" s="68" t="str">
        <x:v>2026-03-03</x:v>
      </x:c>
      <x:c r="E813" s="68" t="str">
        <x:v>Official report portal</x:v>
      </x:c>
      <x:c r="F813" s="68" t="str">
        <x:v>A</x:v>
      </x:c>
      <x:c r="G813" s="68" t="str">
        <x:v>https://www.pbgc.gov/about/reports/annual</x:v>
      </x:c>
    </x:row>
    <x:row r="814">
      <x:c r="A814" s="68" t="str">
        <x:v>SRC-813</x:v>
      </x:c>
      <x:c r="B814" s="68" t="str">
        <x:v>Securities and Exchange Commission</x:v>
      </x:c>
      <x:c r="C814" s="68" t="str">
        <x:v>Statutes and Regulations — Investment Company and Advisers Acts</x:v>
      </x:c>
      <x:c r="D814" s="68" t="str">
        <x:v>Current 2026</x:v>
      </x:c>
      <x:c r="E814" s="68" t="str">
        <x:v>Official statutory portal</x:v>
      </x:c>
      <x:c r="F814" s="68" t="str">
        <x:v>A</x:v>
      </x:c>
      <x:c r="G814" s="68" t="str">
        <x:v>https://www.sec.gov/rules-regulations/statutes-regulations</x:v>
      </x:c>
    </x:row>
    <x:row r="815">
      <x:c r="A815" s="68" t="str">
        <x:v>SRC-814</x:v>
      </x:c>
      <x:c r="B815" s="68" t="str">
        <x:v>Securities and Exchange Commission</x:v>
      </x:c>
      <x:c r="C815" s="68" t="str">
        <x:v>Exchange-Traded Funds: Small Entity Compliance Guide</x:v>
      </x:c>
      <x:c r="D815" s="68" t="str">
        <x:v>Current 2026</x:v>
      </x:c>
      <x:c r="E815" s="68" t="str">
        <x:v>Official ETF rule guide</x:v>
      </x:c>
      <x:c r="F815" s="68" t="str">
        <x:v>A</x:v>
      </x:c>
      <x:c r="G815" s="68" t="str">
        <x:v>https://www.sec.gov/investment/exchange-traded-funds-small-entity-compliance-guide</x:v>
      </x:c>
    </x:row>
    <x:row r="816">
      <x:c r="A816" s="68" t="str">
        <x:v>SRC-815</x:v>
      </x:c>
      <x:c r="B816" s="68" t="str">
        <x:v>Securities and Exchange Commission</x:v>
      </x:c>
      <x:c r="C816" s="68" t="str">
        <x:v>Annual Report of Proxy Voting Record of Registered Management Investment Company — Form N-PX</x:v>
      </x:c>
      <x:c r="D816" s="68" t="str">
        <x:v>Current 2026</x:v>
      </x:c>
      <x:c r="E816" s="68" t="str">
        <x:v>Official filing form</x:v>
      </x:c>
      <x:c r="F816" s="68" t="str">
        <x:v>A</x:v>
      </x:c>
      <x:c r="G816" s="68" t="str">
        <x:v>https://www.sec.gov/submit-filings/forms-index/annual-report-proxy-voting-record-registered-management-investment-company</x:v>
      </x:c>
    </x:row>
    <x:row r="817">
      <x:c r="A817" s="68" t="str">
        <x:v>SRC-816</x:v>
      </x:c>
      <x:c r="B817" s="68" t="str">
        <x:v>Securities and Exchange Commission</x:v>
      </x:c>
      <x:c r="C817" s="68" t="str">
        <x:v>Statement on Form N-PORT and N-CEN reporting amendments</x:v>
      </x:c>
      <x:c r="D817" s="68" t="str">
        <x:v>2024-08-28</x:v>
      </x:c>
      <x:c r="E817" s="68" t="str">
        <x:v>Official regulatory statement</x:v>
      </x:c>
      <x:c r="F817" s="68" t="str">
        <x:v>A</x:v>
      </x:c>
      <x:c r="G817" s="68" t="str">
        <x:v>https://www.sec.gov/newsroom/speeches-statements/uyeda-statement-form-n-port-amendments-082824</x:v>
      </x:c>
    </x:row>
    <x:row r="818">
      <x:c r="A818" s="68" t="str">
        <x:v>SRC-817</x:v>
      </x:c>
      <x:c r="B818" s="68" t="str">
        <x:v>Securities and Exchange Commission</x:v>
      </x:c>
      <x:c r="C818" s="68" t="str">
        <x:v>Private Funds</x:v>
      </x:c>
      <x:c r="D818" s="68" t="str">
        <x:v>Current 2026</x:v>
      </x:c>
      <x:c r="E818" s="68" t="str">
        <x:v>Official private-fund overview</x:v>
      </x:c>
      <x:c r="F818" s="68" t="str">
        <x:v>A</x:v>
      </x:c>
      <x:c r="G818" s="68" t="str">
        <x:v>https://www.sec.gov/resources-small-businesses/capital-raising-building-blocks/private-funds</x:v>
      </x:c>
    </x:row>
    <x:row r="819">
      <x:c r="A819" s="68" t="str">
        <x:v>SRC-818</x:v>
      </x:c>
      <x:c r="B819" s="68" t="str">
        <x:v>Securities and Exchange Commission</x:v>
      </x:c>
      <x:c r="C819" s="68" t="str">
        <x:v>Private Fund Statistics — 2025 Q3</x:v>
      </x:c>
      <x:c r="D819" s="68" t="str">
        <x:v>2026-03-13</x:v>
      </x:c>
      <x:c r="E819" s="68" t="str">
        <x:v>Official Form PF and ADV statistics</x:v>
      </x:c>
      <x:c r="F819" s="68" t="str">
        <x:v>A</x:v>
      </x:c>
      <x:c r="G819" s="68" t="str">
        <x:v>https://www.sec.gov/files/investment/private-funds-statistics-2025-q3.pdf</x:v>
      </x:c>
    </x:row>
    <x:row r="820">
      <x:c r="A820" s="68" t="str">
        <x:v>SRC-819</x:v>
      </x:c>
      <x:c r="B820" s="68" t="str">
        <x:v>Securities and Exchange Commission</x:v>
      </x:c>
      <x:c r="C820" s="68" t="str">
        <x:v>Annual Staff Report Relating to the Use of Form PF Data</x:v>
      </x:c>
      <x:c r="D820" s="68" t="str">
        <x:v>2026-03-03</x:v>
      </x:c>
      <x:c r="E820" s="68" t="str">
        <x:v>Official congressional report</x:v>
      </x:c>
      <x:c r="F820" s="68" t="str">
        <x:v>A</x:v>
      </x:c>
      <x:c r="G820" s="68" t="str">
        <x:v>https://www.sec.gov/files/2025-pf-report-congress.pdf</x:v>
      </x:c>
    </x:row>
    <x:row r="821">
      <x:c r="A821" s="68" t="str">
        <x:v>SRC-820</x:v>
      </x:c>
      <x:c r="B821" s="68" t="str">
        <x:v>Securities and Exchange Commission</x:v>
      </x:c>
      <x:c r="C821" s="68" t="str">
        <x:v>Form ADV — General Instructions</x:v>
      </x:c>
      <x:c r="D821" s="68" t="str">
        <x:v>2024-07</x:v>
      </x:c>
      <x:c r="E821" s="68" t="str">
        <x:v>Official reporting instructions</x:v>
      </x:c>
      <x:c r="F821" s="68" t="str">
        <x:v>A</x:v>
      </x:c>
      <x:c r="G821" s="68" t="str">
        <x:v>https://www.sec.gov/files/formadv-instructions.pdf</x:v>
      </x:c>
    </x:row>
    <x:row r="822">
      <x:c r="A822" s="68" t="str">
        <x:v>SRC-821</x:v>
      </x:c>
      <x:c r="B822" s="68" t="str">
        <x:v>Securities and Exchange Commission</x:v>
      </x:c>
      <x:c r="C822" s="68" t="str">
        <x:v>Form PF</x:v>
      </x:c>
      <x:c r="D822" s="68" t="str">
        <x:v>Current 2026</x:v>
      </x:c>
      <x:c r="E822" s="68" t="str">
        <x:v>Official confidential reporting form</x:v>
      </x:c>
      <x:c r="F822" s="68" t="str">
        <x:v>A</x:v>
      </x:c>
      <x:c r="G822" s="68" t="str">
        <x:v>https://www.sec.gov/files/formpf.pdf</x:v>
      </x:c>
    </x:row>
    <x:row r="823">
      <x:c r="A823" s="68" t="str">
        <x:v>SRC-822</x:v>
      </x:c>
      <x:c r="B823" s="68" t="str">
        <x:v>Securities and Exchange Commission</x:v>
      </x:c>
      <x:c r="C823" s="68" t="str">
        <x:v>Modernized Framework for Fund Valuation Practices — Rule 2a-5</x:v>
      </x:c>
      <x:c r="D823" s="68" t="str">
        <x:v>2020-12-03</x:v>
      </x:c>
      <x:c r="E823" s="68" t="str">
        <x:v>Official final rule summary</x:v>
      </x:c>
      <x:c r="F823" s="68" t="str">
        <x:v>A</x:v>
      </x:c>
      <x:c r="G823" s="68" t="str">
        <x:v>https://www.sec.gov/newsroom/press-releases/2020-302</x:v>
      </x:c>
    </x:row>
    <x:row r="824">
      <x:c r="A824" s="68" t="str">
        <x:v>SRC-823</x:v>
      </x:c>
      <x:c r="B824" s="68" t="str">
        <x:v>Securities and Exchange Commission</x:v>
      </x:c>
      <x:c r="C824" s="68" t="str">
        <x:v>Investment Company Governance</x:v>
      </x:c>
      <x:c r="D824" s="68" t="str">
        <x:v>Current 2026</x:v>
      </x:c>
      <x:c r="E824" s="68" t="str">
        <x:v>Official fund-board framework</x:v>
      </x:c>
      <x:c r="F824" s="68" t="str">
        <x:v>A</x:v>
      </x:c>
      <x:c r="G824" s="68" t="str">
        <x:v>https://www.sec.gov/rules-regulations/2005/06/investment-company-governance</x:v>
      </x:c>
    </x:row>
    <x:row r="825">
      <x:c r="A825" s="68" t="str">
        <x:v>SRC-824</x:v>
      </x:c>
      <x:c r="B825" s="68" t="str">
        <x:v>Securities and Exchange Commission</x:v>
      </x:c>
      <x:c r="C825" s="68" t="str">
        <x:v>Private Fund Advisers</x:v>
      </x:c>
      <x:c r="D825" s="68" t="str">
        <x:v>Current 2026</x:v>
      </x:c>
      <x:c r="E825" s="68" t="str">
        <x:v>Official regulatory overview</x:v>
      </x:c>
      <x:c r="F825" s="68" t="str">
        <x:v>A</x:v>
      </x:c>
      <x:c r="G825" s="68" t="str">
        <x:v>https://www.sec.gov/investment/private-fund-advisers</x:v>
      </x:c>
    </x:row>
    <x:row r="826">
      <x:c r="A826" s="68" t="str">
        <x:v>SRC-825</x:v>
      </x:c>
      <x:c r="B826" s="68" t="str">
        <x:v>Securities and Exchange Commission</x:v>
      </x:c>
      <x:c r="C826" s="68" t="str">
        <x:v>Investor Bulletin: Holding Your Securities</x:v>
      </x:c>
      <x:c r="D826" s="68" t="str">
        <x:v>2023-07-12</x:v>
      </x:c>
      <x:c r="E826" s="68" t="str">
        <x:v>Official street-name ownership guide</x:v>
      </x:c>
      <x:c r="F826" s="68" t="str">
        <x:v>A</x:v>
      </x:c>
      <x:c r="G826" s="68" t="str">
        <x:v>https://www.sec.gov/resources-for-investors/investor-alerts-bulletins/investorpubsholdsechtm</x:v>
      </x:c>
    </x:row>
    <x:row r="827">
      <x:c r="A827" s="68" t="str">
        <x:v>SRC-826</x:v>
      </x:c>
      <x:c r="B827" s="68" t="str">
        <x:v>Securities and Exchange Commission</x:v>
      </x:c>
      <x:c r="C827" s="68" t="str">
        <x:v>Transfer Agents</x:v>
      </x:c>
      <x:c r="D827" s="68" t="str">
        <x:v>Current 2026</x:v>
      </x:c>
      <x:c r="E827" s="68" t="str">
        <x:v>Official market-infrastructure overview</x:v>
      </x:c>
      <x:c r="F827" s="68" t="str">
        <x:v>A</x:v>
      </x:c>
      <x:c r="G827" s="68" t="str">
        <x:v>https://www.sec.gov/about/divisions-offices/division-trading-markets/transfer-agents</x:v>
      </x:c>
    </x:row>
    <x:row r="828">
      <x:c r="A828" s="68" t="str">
        <x:v>SRC-827</x:v>
      </x:c>
      <x:c r="B828" s="68" t="str">
        <x:v>Securities and Exchange Commission</x:v>
      </x:c>
      <x:c r="C828" s="68" t="str">
        <x:v>Disclosure of Proxy Voting Policies and Records</x:v>
      </x:c>
      <x:c r="D828" s="68" t="str">
        <x:v>2003-01-31</x:v>
      </x:c>
      <x:c r="E828" s="68" t="str">
        <x:v>Official final rule</x:v>
      </x:c>
      <x:c r="F828" s="68" t="str">
        <x:v>A</x:v>
      </x:c>
      <x:c r="G828" s="68" t="str">
        <x:v>https://www.sec.gov/files/rules/final/33-8188.htm</x:v>
      </x:c>
    </x:row>
    <x:row r="829">
      <x:c r="A829" s="68" t="str">
        <x:v>SRC-828</x:v>
      </x:c>
      <x:c r="B829" s="68" t="str">
        <x:v>Securities and Exchange Commission</x:v>
      </x:c>
      <x:c r="C829" s="68" t="str">
        <x:v>Investment Company Boards — oversight role</x:v>
      </x:c>
      <x:c r="D829" s="68" t="str">
        <x:v>Current 2026</x:v>
      </x:c>
      <x:c r="E829" s="68" t="str">
        <x:v>Official staff and rule materials</x:v>
      </x:c>
      <x:c r="F829" s="68" t="str">
        <x:v>A</x:v>
      </x:c>
      <x:c r="G829" s="68" t="str">
        <x:v>https://www.sec.gov/investment/investment-management-no-action-letters/independent-directors-council-022819</x:v>
      </x:c>
    </x:row>
    <x:row r="830">
      <x:c r="A830" s="68" t="str">
        <x:v>SRC-829</x:v>
      </x:c>
      <x:c r="B830" s="68" t="str">
        <x:v>DTCC</x:v>
      </x:c>
      <x:c r="C830" s="68" t="str">
        <x:v>Issuer Services — DTC book-entry ownership</x:v>
      </x:c>
      <x:c r="D830" s="68" t="str">
        <x:v>Current 2026</x:v>
      </x:c>
      <x:c r="E830" s="68" t="str">
        <x:v>Official infrastructure description</x:v>
      </x:c>
      <x:c r="F830" s="68" t="str">
        <x:v>A</x:v>
      </x:c>
      <x:c r="G830" s="68" t="str">
        <x:v>https://www.dtcc.com/issuer-services/index.html</x:v>
      </x:c>
    </x:row>
    <x:row r="831">
      <x:c r="A831" s="68" t="str">
        <x:v>SRC-830</x:v>
      </x:c>
      <x:c r="B831" s="68" t="str">
        <x:v>DTCC</x:v>
      </x:c>
      <x:c r="C831" s="68" t="str">
        <x:v>Exchange Traded Fund Processing</x:v>
      </x:c>
      <x:c r="D831" s="68" t="str">
        <x:v>Current 2026</x:v>
      </x:c>
      <x:c r="E831" s="68" t="str">
        <x:v>Official NSCC service description</x:v>
      </x:c>
      <x:c r="F831" s="68" t="str">
        <x:v>A</x:v>
      </x:c>
      <x:c r="G831" s="68" t="str">
        <x:v>https://www.dtcc.com/clearing-and-settlement-services/equities-trade-capture/etf</x:v>
      </x:c>
    </x:row>
    <x:row r="832">
      <x:c r="A832" s="68" t="str">
        <x:v>SRC-831</x:v>
      </x:c>
      <x:c r="B832" s="68" t="str">
        <x:v>DTCC</x:v>
      </x:c>
      <x:c r="C832" s="68" t="str">
        <x:v>How Issuers Work with DTC — Frequently Asked Questions</x:v>
      </x:c>
      <x:c r="D832" s="68" t="str">
        <x:v>Current 2026</x:v>
      </x:c>
      <x:c r="E832" s="68" t="str">
        <x:v>Official DTC operational guidance</x:v>
      </x:c>
      <x:c r="F832" s="68" t="str">
        <x:v>A</x:v>
      </x:c>
      <x:c r="G832" s="68" t="str">
        <x:v>https://www.dtcc.com/asset-services/issuer-services/how-issuers-work-with-dtc</x:v>
      </x:c>
    </x:row>
    <x:row r="833">
      <x:c r="A833" s="68" t="str">
        <x:v>SRC-832</x:v>
      </x:c>
      <x:c r="B833" s="68" t="str">
        <x:v>DTCC</x:v>
      </x:c>
      <x:c r="C833" s="68" t="str">
        <x:v>SR-DTC-2026-003 — beneficial-owner appraisal-rights process</x:v>
      </x:c>
      <x:c r="D833" s="68" t="str">
        <x:v>2026-03-06</x:v>
      </x:c>
      <x:c r="E833" s="68" t="str">
        <x:v>Official rule filing</x:v>
      </x:c>
      <x:c r="F833" s="68" t="str">
        <x:v>A</x:v>
      </x:c>
      <x:c r="G833" s="68" t="str">
        <x:v>https://www.dtcc.com/-/media/Files/Downloads/legal/rule-filings/2026/DTC/SR-DTC-2026-003.pdf</x:v>
      </x:c>
    </x:row>
    <x:row r="834">
      <x:c r="A834" s="68" t="str">
        <x:v>SRC-833</x:v>
      </x:c>
      <x:c r="B834" s="68" t="str">
        <x:v>DTCC</x:v>
      </x:c>
      <x:c r="C834" s="68" t="str">
        <x:v>DTC Participant Directories</x:v>
      </x:c>
      <x:c r="D834" s="68" t="str">
        <x:v>2026-06-30</x:v>
      </x:c>
      <x:c r="E834" s="68" t="str">
        <x:v>Official member directory</x:v>
      </x:c>
      <x:c r="F834" s="68" t="str">
        <x:v>A</x:v>
      </x:c>
      <x:c r="G834" s="68" t="str">
        <x:v>https://www.dtcc.com/client-center/dtc-directories</x:v>
      </x:c>
    </x:row>
    <x:row r="835">
      <x:c r="A835" s="68" t="str">
        <x:v>SRC-834</x:v>
      </x:c>
      <x:c r="B835" s="68" t="str">
        <x:v>Office of the Comptroller of the Currency</x:v>
      </x:c>
      <x:c r="C835" s="68" t="str">
        <x:v>Custody Services</x:v>
      </x:c>
      <x:c r="D835" s="68" t="str">
        <x:v>Current 2026</x:v>
      </x:c>
      <x:c r="E835" s="68" t="str">
        <x:v>Official supervisory overview</x:v>
      </x:c>
      <x:c r="F835" s="68" t="str">
        <x:v>A</x:v>
      </x:c>
      <x:c r="G835" s="68" t="str">
        <x:v>https://www.occ.treas.gov/topics/supervision-and-examination/capital-markets/asset-management/custody-services/index-custody-services.html</x:v>
      </x:c>
    </x:row>
    <x:row r="836">
      <x:c r="A836" s="68" t="str">
        <x:v>SRC-835</x:v>
      </x:c>
      <x:c r="B836" s="68" t="str">
        <x:v>Office of the Comptroller of the Currency</x:v>
      </x:c>
      <x:c r="C836" s="68" t="str">
        <x:v>Asset Management — Comptroller’s Handbook</x:v>
      </x:c>
      <x:c r="D836" s="68" t="str">
        <x:v>2025</x:v>
      </x:c>
      <x:c r="E836" s="68" t="str">
        <x:v>Official supervisory handbook</x:v>
      </x:c>
      <x:c r="F836" s="68" t="str">
        <x:v>A</x:v>
      </x:c>
      <x:c r="G836" s="68" t="str">
        <x:v>https://occ.treas.gov/publications-and-resources/publications/comptrollers-handbook/files/asset-management/pub-ch-asset-management.pdf</x:v>
      </x:c>
    </x:row>
    <x:row r="837">
      <x:c r="A837" s="68" t="str">
        <x:v>SRC-836</x:v>
      </x:c>
      <x:c r="B837" s="68" t="str">
        <x:v>S&amp;P Dow Jones Indices</x:v>
      </x:c>
      <x:c r="C837" s="68" t="str">
        <x:v>U.S. Indices Methodology</x:v>
      </x:c>
      <x:c r="D837" s="68" t="str">
        <x:v>2026-07</x:v>
      </x:c>
      <x:c r="E837" s="68" t="str">
        <x:v>Official methodology</x:v>
      </x:c>
      <x:c r="F837" s="68" t="str">
        <x:v>A</x:v>
      </x:c>
      <x:c r="G837" s="68" t="str">
        <x:v>https://www.spglobal.com/spdji/en/documents/methodologies/methodology-sp-us-indices.pdf</x:v>
      </x:c>
    </x:row>
    <x:row r="838">
      <x:c r="A838" s="68" t="str">
        <x:v>SRC-837</x:v>
      </x:c>
      <x:c r="B838" s="68" t="str">
        <x:v>S&amp;P Dow Jones Indices</x:v>
      </x:c>
      <x:c r="C838" s="68" t="str">
        <x:v>Equity Indices Policies &amp; Practices Methodology</x:v>
      </x:c>
      <x:c r="D838" s="68" t="str">
        <x:v>2026-03</x:v>
      </x:c>
      <x:c r="E838" s="68" t="str">
        <x:v>Official governance methodology</x:v>
      </x:c>
      <x:c r="F838" s="68" t="str">
        <x:v>A</x:v>
      </x:c>
      <x:c r="G838" s="68" t="str">
        <x:v>https://www.spglobal.com/spdji/en/documents/methodologies/methodology-sp-equity-indices-policies-practices.pdf</x:v>
      </x:c>
    </x:row>
    <x:row r="839">
      <x:c r="A839" s="68" t="str">
        <x:v>SRC-838</x:v>
      </x:c>
      <x:c r="B839" s="68" t="str">
        <x:v>S&amp;P Dow Jones Indices</x:v>
      </x:c>
      <x:c r="C839" s="68" t="str">
        <x:v>2026 consultation results on U.S. index treatment</x:v>
      </x:c>
      <x:c r="D839" s="68" t="str">
        <x:v>2026-06-04</x:v>
      </x:c>
      <x:c r="E839" s="68" t="str">
        <x:v>Official consultation result</x:v>
      </x:c>
      <x:c r="F839" s="68" t="str">
        <x:v>A</x:v>
      </x:c>
      <x:c r="G839" s="68" t="str">
        <x:v>https://www.spglobal.com/spdji/en/documents/indexnews/announcements/20260604-1483731/1483731_spdji-us-indices-megacaps-results-20260604.pdf</x:v>
      </x:c>
    </x:row>
    <x:row r="840">
      <x:c r="A840" s="68" t="str">
        <x:v>SRC-839</x:v>
      </x:c>
      <x:c r="B840" s="68" t="str">
        <x:v>FTSE Russell</x:v>
      </x:c>
      <x:c r="C840" s="68" t="str">
        <x:v>Governance and Policy</x:v>
      </x:c>
      <x:c r="D840" s="68" t="str">
        <x:v>Current 2026</x:v>
      </x:c>
      <x:c r="E840" s="68" t="str">
        <x:v>Official benchmark-governance page</x:v>
      </x:c>
      <x:c r="F840" s="68" t="str">
        <x:v>A</x:v>
      </x:c>
      <x:c r="G840" s="68" t="str">
        <x:v>https://www.lseg.com/en/ftse-russell/governance</x:v>
      </x:c>
    </x:row>
    <x:row r="841">
      <x:c r="A841" s="68" t="str">
        <x:v>SRC-840</x:v>
      </x:c>
      <x:c r="B841" s="68" t="str">
        <x:v>FTSE Russell</x:v>
      </x:c>
      <x:c r="C841" s="68" t="str">
        <x:v>Index Policy and Methodology</x:v>
      </x:c>
      <x:c r="D841" s="68" t="str">
        <x:v>Current 2026</x:v>
      </x:c>
      <x:c r="E841" s="68" t="str">
        <x:v>Official methodology portal</x:v>
      </x:c>
      <x:c r="F841" s="68" t="str">
        <x:v>A</x:v>
      </x:c>
      <x:c r="G841" s="68" t="str">
        <x:v>https://www.lseg.com/en/ftse-russell/governance/index-policy-and-methodology</x:v>
      </x:c>
    </x:row>
    <x:row r="842">
      <x:c r="A842" s="68" t="str">
        <x:v>SRC-841</x:v>
      </x:c>
      <x:c r="B842" s="68" t="str">
        <x:v>FTSE Russell</x:v>
      </x:c>
      <x:c r="C842" s="68" t="str">
        <x:v>External Advisory and Oversight Committees</x:v>
      </x:c>
      <x:c r="D842" s="68" t="str">
        <x:v>Current 2026</x:v>
      </x:c>
      <x:c r="E842" s="68" t="str">
        <x:v>Official governance page</x:v>
      </x:c>
      <x:c r="F842" s="68" t="str">
        <x:v>A</x:v>
      </x:c>
      <x:c r="G842" s="68" t="str">
        <x:v>https://www.lseg.com/en/ftse-russell/external-advisory-committees</x:v>
      </x:c>
    </x:row>
    <x:row r="843">
      <x:c r="A843" s="68" t="str">
        <x:v>SRC-842</x:v>
      </x:c>
      <x:c r="B843" s="68" t="str">
        <x:v>FTSE Russell</x:v>
      </x:c>
      <x:c r="C843" s="68" t="str">
        <x:v>Market Consultations</x:v>
      </x:c>
      <x:c r="D843" s="68" t="str">
        <x:v>Current 2026</x:v>
      </x:c>
      <x:c r="E843" s="68" t="str">
        <x:v>Official consultation portal</x:v>
      </x:c>
      <x:c r="F843" s="68" t="str">
        <x:v>A</x:v>
      </x:c>
      <x:c r="G843" s="68" t="str">
        <x:v>https://www.lseg.com/en/ftse-russell/governance/market-consultations</x:v>
      </x:c>
    </x:row>
    <x:row r="844">
      <x:c r="A844" s="68" t="str">
        <x:v>SRC-843</x:v>
      </x:c>
      <x:c r="B844" s="68" t="str">
        <x:v>CalPERS</x:v>
      </x:c>
      <x:c r="C844" s="68" t="str">
        <x:v>Investment and Financial Reports</x:v>
      </x:c>
      <x:c r="D844" s="68" t="str">
        <x:v>2026-07-13</x:v>
      </x:c>
      <x:c r="E844" s="68" t="str">
        <x:v>Official report portal</x:v>
      </x:c>
      <x:c r="F844" s="68" t="str">
        <x:v>A</x:v>
      </x:c>
      <x:c r="G844" s="68" t="str">
        <x:v>https://www.calpers.ca.gov/investments/about-investment-office/investment-financial-reports</x:v>
      </x:c>
    </x:row>
    <x:row r="845">
      <x:c r="A845" s="68" t="str">
        <x:v>SRC-844</x:v>
      </x:c>
      <x:c r="B845" s="68" t="str">
        <x:v>CalPERS</x:v>
      </x:c>
      <x:c r="C845" s="68" t="str">
        <x:v>Private Debt Annual Program Review</x:v>
      </x:c>
      <x:c r="D845" s="68" t="str">
        <x:v>2025-06-16</x:v>
      </x:c>
      <x:c r="E845" s="68" t="str">
        <x:v>Official investment-committee material</x:v>
      </x:c>
      <x:c r="F845" s="68" t="str">
        <x:v>A</x:v>
      </x:c>
      <x:c r="G845" s="68" t="str">
        <x:v>https://www.calpers.ca.gov/documents/202506-invest-agenda-item06d-01/download?inline=</x:v>
      </x:c>
    </x:row>
    <x:row r="846">
      <x:c r="A846" s="68" t="str">
        <x:v>SRC-845</x:v>
      </x:c>
      <x:c r="B846" s="68" t="str">
        <x:v>CalPERS</x:v>
      </x:c>
      <x:c r="C846" s="68" t="str">
        <x:v>Private Equity Annual Program Review</x:v>
      </x:c>
      <x:c r="D846" s="68" t="str">
        <x:v>2026-06-15</x:v>
      </x:c>
      <x:c r="E846" s="68" t="str">
        <x:v>Official investment-committee material</x:v>
      </x:c>
      <x:c r="F846" s="68" t="str">
        <x:v>A</x:v>
      </x:c>
      <x:c r="G846" s="68" t="str">
        <x:v>https://www.calpers.ca.gov/documents/202606-invest-agenda-item06c-01-a/download?inline=</x:v>
      </x:c>
    </x:row>
    <x:row r="847">
      <x:c r="A847" s="68" t="str">
        <x:v>SRC-846</x:v>
      </x:c>
      <x:c r="B847" s="68" t="str">
        <x:v>CalPERS</x:v>
      </x:c>
      <x:c r="C847" s="68" t="str">
        <x:v>Preliminary Investment Return for Fiscal Year 2025–26</x:v>
      </x:c>
      <x:c r="D847" s="68" t="str">
        <x:v>2026-07-13</x:v>
      </x:c>
      <x:c r="E847" s="68" t="str">
        <x:v>Official performance release</x:v>
      </x:c>
      <x:c r="F847" s="68" t="str">
        <x:v>A</x:v>
      </x:c>
      <x:c r="G847" s="68" t="str">
        <x:v>https://www.calpers.ca.gov/newsroom/calpers-news/2026/calpers-posts-preliminary-investment-return-for-fiscal-year-2025-26</x:v>
      </x:c>
    </x:row>
    <x:row r="848">
      <x:c r="A848" s="68" t="str">
        <x:v>SRC-847</x:v>
      </x:c>
      <x:c r="B848" s="68" t="str">
        <x:v>CPP Investments</x:v>
      </x:c>
      <x:c r="C848" s="68" t="str">
        <x:v>Annual Report 2026</x:v>
      </x:c>
      <x:c r="D848" s="68" t="str">
        <x:v>2026-05-14</x:v>
      </x:c>
      <x:c r="E848" s="68" t="str">
        <x:v>Official annual report</x:v>
      </x:c>
      <x:c r="F848" s="68" t="str">
        <x:v>A</x:v>
      </x:c>
      <x:c r="G848" s="68" t="str">
        <x:v>https://cdn2.cppinvestments.com/wp-content/uploads/attachments/CPP-Investments-F26-Annual-Report-English.pdf</x:v>
      </x:c>
    </x:row>
    <x:row r="849">
      <x:c r="A849" s="68" t="str">
        <x:v>SRC-848</x:v>
      </x:c>
      <x:c r="B849" s="68" t="str">
        <x:v>Federal Reserve Board</x:v>
      </x:c>
      <x:c r="C849" s="68" t="str">
        <x:v>Financial Stability Report — May 2026</x:v>
      </x:c>
      <x:c r="D849" s="68" t="str">
        <x:v>2026-05-08</x:v>
      </x:c>
      <x:c r="E849" s="68" t="str">
        <x:v>Official financial-stability report</x:v>
      </x:c>
      <x:c r="F849" s="68" t="str">
        <x:v>A</x:v>
      </x:c>
      <x:c r="G849" s="68" t="str">
        <x:v>https://www.federalreserve.gov/publications/files/financial-stability-report-20260508.pdf</x:v>
      </x:c>
    </x:row>
    <x:row r="850">
      <x:c r="A850" s="68" t="str">
        <x:v>SRC-849</x:v>
      </x:c>
      <x:c r="B850" s="68" t="str">
        <x:v>Federal Reserve Board</x:v>
      </x:c>
      <x:c r="C850" s="68" t="str">
        <x:v>Exploratory Analysis of Risks to the Banking System — NBFI exposures</x:v>
      </x:c>
      <x:c r="D850" s="68" t="str">
        <x:v>2025-02-13</x:v>
      </x:c>
      <x:c r="E850" s="68" t="str">
        <x:v>Official stress analysis</x:v>
      </x:c>
      <x:c r="F850" s="68" t="str">
        <x:v>A</x:v>
      </x:c>
      <x:c r="G850" s="68" t="str">
        <x:v>https://www.federalreserve.gov/publications/february-2025-exploratory-analysis-of-risks-to-the-banking-system.htm</x:v>
      </x:c>
    </x:row>
    <x:row r="851">
      <x:c r="A851" s="68" t="str">
        <x:v>SRC-850</x:v>
      </x:c>
      <x:c r="B851" s="68" t="str">
        <x:v>Federal Reserve Board</x:v>
      </x:c>
      <x:c r="C851" s="68" t="str">
        <x:v>Who Owns U.S. CLO Securities? An Update by Tranche</x:v>
      </x:c>
      <x:c r="D851" s="68" t="str">
        <x:v>2020-06-25</x:v>
      </x:c>
      <x:c r="E851" s="68" t="str">
        <x:v>Official research note</x:v>
      </x:c>
      <x:c r="F851" s="68" t="str">
        <x:v>A</x:v>
      </x:c>
      <x:c r="G851" s="68" t="str">
        <x:v>https://www.federalreserve.gov/econres/notes/feds-notes/who-owns-us-clo-securities-an-update-by-tranche-20200625.html</x:v>
      </x:c>
    </x:row>
    <x:row r="852">
      <x:c r="A852" s="68" t="str">
        <x:v>SRC-851</x:v>
      </x:c>
      <x:c r="B852" s="68" t="str">
        <x:v>Federal Reserve Board</x:v>
      </x:c>
      <x:c r="C852" s="68" t="str">
        <x:v>Financial Stability Report — November 2025, bank credit to CLOs and NBFIs</x:v>
      </x:c>
      <x:c r="D852" s="68" t="str">
        <x:v>2025-11-25</x:v>
      </x:c>
      <x:c r="E852" s="68" t="str">
        <x:v>Official financial-stability report</x:v>
      </x:c>
      <x:c r="F852" s="68" t="str">
        <x:v>A</x:v>
      </x:c>
      <x:c r="G852" s="68" t="str">
        <x:v>https://www.federalreserve.gov/publications/november-2025-financial-stability-report-leverage-in-the-financial-sector.htm</x:v>
      </x:c>
    </x:row>
    <x:row r="853">
      <x:c r="A853" s="68" t="str">
        <x:v>SRC-852</x:v>
      </x:c>
      <x:c r="B853" s="68" t="str">
        <x:v>Bank for International Settlements</x:v>
      </x:c>
      <x:c r="C853" s="68" t="str">
        <x:v>The Global Drivers of Private Credit</x:v>
      </x:c>
      <x:c r="D853" s="68" t="str">
        <x:v>2025-03</x:v>
      </x:c>
      <x:c r="E853" s="68" t="str">
        <x:v>Official research article</x:v>
      </x:c>
      <x:c r="F853" s="68" t="str">
        <x:v>A</x:v>
      </x:c>
      <x:c r="G853" s="68" t="str">
        <x:v>https://www.bis.org/publ/qtrpdf/r_qt2503b.htm</x:v>
      </x:c>
    </x:row>
    <x:row r="854">
      <x:c r="A854" s="68" t="str">
        <x:v>SRC-853</x:v>
      </x:c>
      <x:c r="B854" s="68" t="str">
        <x:v>Bank for International Settlements</x:v>
      </x:c>
      <x:c r="C854" s="68" t="str">
        <x:v>Annual Economic Report 2025 — non-bank intermediation</x:v>
      </x:c>
      <x:c r="D854" s="68" t="str">
        <x:v>2025-06-29</x:v>
      </x:c>
      <x:c r="E854" s="68" t="str">
        <x:v>Official annual report</x:v>
      </x:c>
      <x:c r="F854" s="68" t="str">
        <x:v>A</x:v>
      </x:c>
      <x:c r="G854" s="68" t="str">
        <x:v>https://www.bis.org/publ/arpdf/ar2025e1.htm</x:v>
      </x:c>
    </x:row>
    <x:row r="855">
      <x:c r="A855" s="68" t="str">
        <x:v>SRC-854</x:v>
      </x:c>
      <x:c r="B855" s="68" t="str">
        <x:v>Basel Committee on Banking Supervision</x:v>
      </x:c>
      <x:c r="C855" s="68" t="str">
        <x:v>Synthetic Risk Transfers</x:v>
      </x:c>
      <x:c r="D855" s="68" t="str">
        <x:v>2026-02</x:v>
      </x:c>
      <x:c r="E855" s="68" t="str">
        <x:v>Official supervisory report</x:v>
      </x:c>
      <x:c r="F855" s="68" t="str">
        <x:v>A</x:v>
      </x:c>
      <x:c r="G855" s="68" t="str">
        <x:v>https://www.bis.org/bcbs/publ/d607.pdf</x:v>
      </x:c>
    </x:row>
    <x:row r="856">
      <x:c r="A856" s="68" t="str">
        <x:v>SRC-855</x:v>
      </x:c>
      <x:c r="B856" s="68" t="str">
        <x:v>Office of Financial Research</x:v>
      </x:c>
      <x:c r="C856" s="68" t="str">
        <x:v>Annual Report 2024 — leveraged loans and private debt</x:v>
      </x:c>
      <x:c r="D856" s="68" t="str">
        <x:v>2024-11-14</x:v>
      </x:c>
      <x:c r="E856" s="68" t="str">
        <x:v>Official annual report</x:v>
      </x:c>
      <x:c r="F856" s="68" t="str">
        <x:v>A</x:v>
      </x:c>
      <x:c r="G856" s="68" t="str">
        <x:v>https://www.financialresearch.gov/annual-reports/files/OFR-AR-2024_web.pdf</x:v>
      </x:c>
    </x:row>
    <x:row r="857">
      <x:c r="A857" s="68" t="str">
        <x:v>SRC-856</x:v>
      </x:c>
      <x:c r="B857" s="68" t="str">
        <x:v>Office of Financial Research</x:v>
      </x:c>
      <x:c r="C857" s="68" t="str">
        <x:v>Hedge Fund Monitor</x:v>
      </x:c>
      <x:c r="D857" s="68" t="str">
        <x:v>Current 2026</x:v>
      </x:c>
      <x:c r="E857" s="68" t="str">
        <x:v>Official monitoring portal</x:v>
      </x:c>
      <x:c r="F857" s="68" t="str">
        <x:v>A</x:v>
      </x:c>
      <x:c r="G857" s="68" t="str">
        <x:v>https://www.financialresearch.gov/hedge-fund-monitor/</x:v>
      </x:c>
    </x:row>
    <x:row r="858">
      <x:c r="A858" s="68" t="str">
        <x:v>SRC-857</x:v>
      </x:c>
      <x:c r="B858" s="68" t="str">
        <x:v>Apollo Global Management</x:v>
      </x:c>
      <x:c r="C858" s="68" t="str">
        <x:v>2025 Annual Report</x:v>
      </x:c>
      <x:c r="D858" s="68" t="str">
        <x:v>2026-06-26</x:v>
      </x:c>
      <x:c r="E858" s="68" t="str">
        <x:v>Issuer annual report</x:v>
      </x:c>
      <x:c r="F858" s="68" t="str">
        <x:v>A</x:v>
      </x:c>
      <x:c r="G858" s="68" t="str">
        <x:v>https://ir.apollo.com/sec-filings/content/0001193125-26-177352/d113856dars.pdf</x:v>
      </x:c>
    </x:row>
    <x:row r="859">
      <x:c r="A859" s="68" t="str">
        <x:v>SRC-858</x:v>
      </x:c>
      <x:c r="B859" s="68" t="str">
        <x:v>Apollo Global Management</x:v>
      </x:c>
      <x:c r="C859" s="68" t="str">
        <x:v>Investor Presentation — February 2026</x:v>
      </x:c>
      <x:c r="D859" s="68" t="str">
        <x:v>2026-02-09</x:v>
      </x:c>
      <x:c r="E859" s="68" t="str">
        <x:v>Issuer investor presentation</x:v>
      </x:c>
      <x:c r="F859" s="68" t="str">
        <x:v>B</x:v>
      </x:c>
      <x:c r="G859" s="68" t="str">
        <x:v>https://ir.apollo.com/_assets/_b8522a2eb60d0cffb5114e622d37dc8e/apollo/db/2224/22861/pdf/Apollo%2BInvestor%2BPresentation%2B%E2%80%93%2BFebruary%2B2026.pdf</x:v>
      </x:c>
    </x:row>
    <x:row r="860">
      <x:c r="A860" s="68" t="str">
        <x:v>SRC-859</x:v>
      </x:c>
      <x:c r="B860" s="68" t="str">
        <x:v>Blackstone</x:v>
      </x:c>
      <x:c r="C860" s="68" t="str">
        <x:v>SEC Filings and 2025 Annual Report</x:v>
      </x:c>
      <x:c r="D860" s="68" t="str">
        <x:v>2026-02-27</x:v>
      </x:c>
      <x:c r="E860" s="68" t="str">
        <x:v>Issuer filing portal</x:v>
      </x:c>
      <x:c r="F860" s="68" t="str">
        <x:v>A</x:v>
      </x:c>
      <x:c r="G860" s="68" t="str">
        <x:v>https://ir.blackstone.com/sec-filings/default.aspx</x:v>
      </x:c>
    </x:row>
    <x:row r="861">
      <x:c r="A861" s="68" t="str">
        <x:v>SRC-860</x:v>
      </x:c>
      <x:c r="B861" s="68" t="str">
        <x:v>Blue Owl Capital</x:v>
      </x:c>
      <x:c r="C861" s="68" t="str">
        <x:v>Blue Owl and Voya partnership for private markets in defined-contribution plans</x:v>
      </x:c>
      <x:c r="D861" s="68" t="str">
        <x:v>2025-07-14</x:v>
      </x:c>
      <x:c r="E861" s="68" t="str">
        <x:v>Issuer press release</x:v>
      </x:c>
      <x:c r="F861" s="68" t="str">
        <x:v>B</x:v>
      </x:c>
      <x:c r="G861" s="68" t="str">
        <x:v>https://ir.blueowl.com/Investors/news/news-details/2025/Blue-Owl-Capital-and-Voya-Financial-Enter-Strategic-Partnership-to-Bring-Private-Markets-Investments-to-Defined-Contribution-Retirement-Plans/default.aspx</x:v>
      </x:c>
    </x:row>
    <x:row r="862">
      <x:c r="A862" s="68" t="str">
        <x:v>SRC-861</x:v>
      </x:c>
      <x:c r="B862" s="68" t="str">
        <x:v>Securities and Exchange Commission</x:v>
      </x:c>
      <x:c r="C862" s="68" t="str">
        <x:v>Types of Registered Offerings</x:v>
      </x:c>
      <x:c r="D862" s="68" t="str">
        <x:v>2024-06-27</x:v>
      </x:c>
      <x:c r="E862" s="68" t="str">
        <x:v>Official capital-formation guide</x:v>
      </x:c>
      <x:c r="F862" s="68" t="str">
        <x:v>A</x:v>
      </x:c>
      <x:c r="G862" s="68" t="str">
        <x:v>https://www.sec.gov/resources-small-businesses/capital-raising-building-blocks/types-registered-offerings</x:v>
      </x:c>
    </x:row>
    <x:row r="863">
      <x:c r="A863" s="68" t="str">
        <x:v>SRC-862</x:v>
      </x:c>
      <x:c r="B863" s="68" t="str">
        <x:v>Securities and Exchange Commission</x:v>
      </x:c>
      <x:c r="C863" s="68" t="str">
        <x:v>What is a Registration Statement?</x:v>
      </x:c>
      <x:c r="D863" s="68" t="str">
        <x:v>2024-06-27</x:v>
      </x:c>
      <x:c r="E863" s="68" t="str">
        <x:v>Official capital-formation guide</x:v>
      </x:c>
      <x:c r="F863" s="68" t="str">
        <x:v>A</x:v>
      </x:c>
      <x:c r="G863" s="68" t="str">
        <x:v>https://www.sec.gov/resources-small-businesses/going-public/what-registration-statement</x:v>
      </x:c>
    </x:row>
    <x:row r="864">
      <x:c r="A864" s="68" t="str">
        <x:v>SRC-863</x:v>
      </x:c>
      <x:c r="B864" s="68" t="str">
        <x:v>Securities and Exchange Commission</x:v>
      </x:c>
      <x:c r="C864" s="68" t="str">
        <x:v>Initial Public Offerings (IPOs) — statistics and data</x:v>
      </x:c>
      <x:c r="D864" s="68" t="str">
        <x:v>2026-07-01</x:v>
      </x:c>
      <x:c r="E864" s="68" t="str">
        <x:v>Official statistical page</x:v>
      </x:c>
      <x:c r="F864" s="68" t="str">
        <x:v>A</x:v>
      </x:c>
      <x:c r="G864" s="68" t="str">
        <x:v>https://www.sec.gov/data-research/statistics-data-visualizations/initial-public-offerings-ipos</x:v>
      </x:c>
    </x:row>
    <x:row r="865">
      <x:c r="A865" s="68" t="str">
        <x:v>SRC-864</x:v>
      </x:c>
      <x:c r="B865" s="68" t="str">
        <x:v>Securities and Exchange Commission</x:v>
      </x:c>
      <x:c r="C865" s="68" t="str">
        <x:v>Registered Offering Reform</x:v>
      </x:c>
      <x:c r="D865" s="68" t="str">
        <x:v>2026-05-20</x:v>
      </x:c>
      <x:c r="E865" s="68" t="str">
        <x:v>Proposed rule</x:v>
      </x:c>
      <x:c r="F865" s="68" t="str">
        <x:v>A</x:v>
      </x:c>
      <x:c r="G865" s="68" t="str">
        <x:v>https://www.sec.gov/rules-regulations/2026/05/s7-2026-17</x:v>
      </x:c>
    </x:row>
    <x:row r="866">
      <x:c r="A866" s="68" t="str">
        <x:v>SRC-865</x:v>
      </x:c>
      <x:c r="B866" s="68" t="str">
        <x:v>Securities and Exchange Commission</x:v>
      </x:c>
      <x:c r="C866" s="68" t="str">
        <x:v>SEC Proposes Transformative Reforms to Help Public Companies Conduct Registered Offerings and Simplify Reporting Requirements</x:v>
      </x:c>
      <x:c r="D866" s="68" t="str">
        <x:v>2026-05-20</x:v>
      </x:c>
      <x:c r="E866" s="68" t="str">
        <x:v>Official press release</x:v>
      </x:c>
      <x:c r="F866" s="68" t="str">
        <x:v>A</x:v>
      </x:c>
      <x:c r="G866" s="68" t="str">
        <x:v>https://www.sec.gov/newsroom/press-releases/2026-46-sec-proposes-transformative-reforms-help-public-companies-conduct-registered-offerings-simplify</x:v>
      </x:c>
    </x:row>
    <x:row r="867">
      <x:c r="A867" s="68" t="str">
        <x:v>SRC-866</x:v>
      </x:c>
      <x:c r="B867" s="68" t="str">
        <x:v>Securities and Exchange Commission</x:v>
      </x:c>
      <x:c r="C867" s="68" t="str">
        <x:v>Frequently Asked Questions About Regulation M</x:v>
      </x:c>
      <x:c r="D867" s="68" t="str">
        <x:v>2000-04-12</x:v>
      </x:c>
      <x:c r="E867" s="68" t="str">
        <x:v>Official staff guidance</x:v>
      </x:c>
      <x:c r="F867" s="68" t="str">
        <x:v>A</x:v>
      </x:c>
      <x:c r="G867" s="68" t="str">
        <x:v>https://www.sec.gov/rules-regulations/staff-guidance/staff-legal-bulletins/staff-legal-bulletin-9-faq-regulation-m</x:v>
      </x:c>
    </x:row>
    <x:row r="868">
      <x:c r="A868" s="68" t="str">
        <x:v>SRC-867</x:v>
      </x:c>
      <x:c r="B868" s="68" t="str">
        <x:v>New York Stock Exchange</x:v>
      </x:c>
      <x:c r="C868" s="68" t="str">
        <x:v>NYSE Listings Process &amp; Requirements</x:v>
      </x:c>
      <x:c r="D868" s="68" t="str">
        <x:v>2026-07-27</x:v>
      </x:c>
      <x:c r="E868" s="68" t="str">
        <x:v>Official current page</x:v>
      </x:c>
      <x:c r="F868" s="68" t="str">
        <x:v>A</x:v>
      </x:c>
      <x:c r="G868" s="68" t="str">
        <x:v>https://www.nyse.com/listings-process</x:v>
      </x:c>
    </x:row>
    <x:row r="869">
      <x:c r="A869" s="68" t="str">
        <x:v>SRC-868</x:v>
      </x:c>
      <x:c r="B869" s="68" t="str">
        <x:v>New York Stock Exchange</x:v>
      </x:c>
      <x:c r="C869" s="68" t="str">
        <x:v>Choose Your Path to Public — Direct Listings</x:v>
      </x:c>
      <x:c r="D869" s="68" t="str">
        <x:v>2026-07-27</x:v>
      </x:c>
      <x:c r="E869" s="68" t="str">
        <x:v>Official current page</x:v>
      </x:c>
      <x:c r="F869" s="68" t="str">
        <x:v>A</x:v>
      </x:c>
      <x:c r="G869" s="68" t="str">
        <x:v>https://www.nyse.com/direct-listings</x:v>
      </x:c>
    </x:row>
    <x:row r="870">
      <x:c r="A870" s="68" t="str">
        <x:v>SRC-869</x:v>
      </x:c>
      <x:c r="B870" s="68" t="str">
        <x:v>New York Stock Exchange</x:v>
      </x:c>
      <x:c r="C870" s="68" t="str">
        <x:v>NYSE IPO Guide</x:v>
      </x:c>
      <x:c r="D870" s="68" t="str">
        <x:v>2026-07-27</x:v>
      </x:c>
      <x:c r="E870" s="68" t="str">
        <x:v>Official current page</x:v>
      </x:c>
      <x:c r="F870" s="68" t="str">
        <x:v>B</x:v>
      </x:c>
      <x:c r="G870" s="68" t="str">
        <x:v>https://www.nyse.com/ipo</x:v>
      </x:c>
    </x:row>
    <x:row r="871">
      <x:c r="A871" s="68" t="str">
        <x:v>SRC-870</x:v>
      </x:c>
      <x:c r="B871" s="68" t="str">
        <x:v>New York Stock Exchange</x:v>
      </x:c>
      <x:c r="C871" s="68" t="str">
        <x:v>NYSE Equities — Trading at NYSE</x:v>
      </x:c>
      <x:c r="D871" s="68" t="str">
        <x:v>2026-07-27</x:v>
      </x:c>
      <x:c r="E871" s="68" t="str">
        <x:v>Official market page</x:v>
      </x:c>
      <x:c r="F871" s="68" t="str">
        <x:v>A</x:v>
      </x:c>
      <x:c r="G871" s="68" t="str">
        <x:v>https://www.nyse.com/trade/equities</x:v>
      </x:c>
    </x:row>
    <x:row r="872">
      <x:c r="A872" s="68" t="str">
        <x:v>SRC-871</x:v>
      </x:c>
      <x:c r="B872" s="68" t="str">
        <x:v>New York Stock Exchange</x:v>
      </x:c>
      <x:c r="C872" s="68" t="str">
        <x:v>Designated Market Makers</x:v>
      </x:c>
      <x:c r="D872" s="68" t="str">
        <x:v>2026-04-27</x:v>
      </x:c>
      <x:c r="E872" s="68" t="str">
        <x:v>Official market-structure publication</x:v>
      </x:c>
      <x:c r="F872" s="68" t="str">
        <x:v>A</x:v>
      </x:c>
      <x:c r="G872" s="68" t="str">
        <x:v>https://www.nyse.com/publicdocs/nyse/markets/nyse/designated_market_makers.pdf</x:v>
      </x:c>
    </x:row>
    <x:row r="873">
      <x:c r="A873" s="68" t="str">
        <x:v>SRC-872</x:v>
      </x:c>
      <x:c r="B873" s="68" t="str">
        <x:v>Nasdaq</x:v>
      </x:c>
      <x:c r="C873" s="68" t="str">
        <x:v>Nasdaq Listing Center</x:v>
      </x:c>
      <x:c r="D873" s="68" t="str">
        <x:v>2026-07-27</x:v>
      </x:c>
      <x:c r="E873" s="68" t="str">
        <x:v>Official listing portal</x:v>
      </x:c>
      <x:c r="F873" s="68" t="str">
        <x:v>A</x:v>
      </x:c>
      <x:c r="G873" s="68" t="str">
        <x:v>https://listingcenter.nasdaq.com/</x:v>
      </x:c>
    </x:row>
    <x:row r="874">
      <x:c r="A874" s="68" t="str">
        <x:v>SRC-873</x:v>
      </x:c>
      <x:c r="B874" s="68" t="str">
        <x:v>Nasdaq</x:v>
      </x:c>
      <x:c r="C874" s="68" t="str">
        <x:v>Nasdaq Opening and Closing Crosses</x:v>
      </x:c>
      <x:c r="D874" s="68" t="str">
        <x:v>2026-07-27</x:v>
      </x:c>
      <x:c r="E874" s="68" t="str">
        <x:v>Official market-structure page</x:v>
      </x:c>
      <x:c r="F874" s="68" t="str">
        <x:v>A</x:v>
      </x:c>
      <x:c r="G874" s="68" t="str">
        <x:v>https://www.nasdaqtrader.com/Trader.aspx?id=OpenClose</x:v>
      </x:c>
    </x:row>
    <x:row r="875">
      <x:c r="A875" s="68" t="str">
        <x:v>SRC-874</x:v>
      </x:c>
      <x:c r="B875" s="68" t="str">
        <x:v>Cboe Global Markets</x:v>
      </x:c>
      <x:c r="C875" s="68" t="str">
        <x:v>U.S. Equities Exchanges</x:v>
      </x:c>
      <x:c r="D875" s="68" t="str">
        <x:v>2026-07-27</x:v>
      </x:c>
      <x:c r="E875" s="68" t="str">
        <x:v>Official market page</x:v>
      </x:c>
      <x:c r="F875" s="68" t="str">
        <x:v>A</x:v>
      </x:c>
      <x:c r="G875" s="68" t="str">
        <x:v>https://www.cboe.com/us/equities/</x:v>
      </x:c>
    </x:row>
    <x:row r="876">
      <x:c r="A876" s="68" t="str">
        <x:v>SRC-875</x:v>
      </x:c>
      <x:c r="B876" s="68" t="str">
        <x:v>Investors Exchange</x:v>
      </x:c>
      <x:c r="C876" s="68" t="str">
        <x:v>IEX Exchange — How it works</x:v>
      </x:c>
      <x:c r="D876" s="68" t="str">
        <x:v>2026-07-27</x:v>
      </x:c>
      <x:c r="E876" s="68" t="str">
        <x:v>Official market page</x:v>
      </x:c>
      <x:c r="F876" s="68" t="str">
        <x:v>A</x:v>
      </x:c>
      <x:c r="G876" s="68" t="str">
        <x:v>https://www.iexexchange.io/</x:v>
      </x:c>
    </x:row>
    <x:row r="877">
      <x:c r="A877" s="68" t="str">
        <x:v>SRC-876</x:v>
      </x:c>
      <x:c r="B877" s="68" t="str">
        <x:v>24X National Exchange</x:v>
      </x:c>
      <x:c r="C877" s="68" t="str">
        <x:v>FAQ — exchange approval and operating sessions</x:v>
      </x:c>
      <x:c r="D877" s="68" t="str">
        <x:v>2026-03-27</x:v>
      </x:c>
      <x:c r="E877" s="68" t="str">
        <x:v>Official exchange page</x:v>
      </x:c>
      <x:c r="F877" s="68" t="str">
        <x:v>B</x:v>
      </x:c>
      <x:c r="G877" s="68" t="str">
        <x:v>https://equities.24exchange.com/faqs</x:v>
      </x:c>
    </x:row>
    <x:row r="878">
      <x:c r="A878" s="68" t="str">
        <x:v>SRC-877</x:v>
      </x:c>
      <x:c r="B878" s="68" t="str">
        <x:v>24X National Exchange</x:v>
      </x:c>
      <x:c r="C878" s="68" t="str">
        <x:v>24X National Exchange Opens for Trading as First SEC-Approved 23/5 Stock Exchange</x:v>
      </x:c>
      <x:c r="D878" s="68" t="str">
        <x:v>2025-09-29</x:v>
      </x:c>
      <x:c r="E878" s="68" t="str">
        <x:v>Official exchange release</x:v>
      </x:c>
      <x:c r="F878" s="68" t="str">
        <x:v>B</x:v>
      </x:c>
      <x:c r="G878" s="68" t="str">
        <x:v>https://24exchange.com/24x-national-exchange-opens-for-trading-as-first-sec-approved-23-5-stock-exchange/</x:v>
      </x:c>
    </x:row>
    <x:row r="879">
      <x:c r="A879" s="68" t="str">
        <x:v>SRC-878</x:v>
      </x:c>
      <x:c r="B879" s="68" t="str">
        <x:v>Securities and Exchange Commission</x:v>
      </x:c>
      <x:c r="C879" s="68" t="str">
        <x:v>The Trade-Through Rule and Locked and Crossed Markets — proposed amendments</x:v>
      </x:c>
      <x:c r="D879" s="68" t="str">
        <x:v>2026-06-11</x:v>
      </x:c>
      <x:c r="E879" s="68" t="str">
        <x:v>Proposed rule</x:v>
      </x:c>
      <x:c r="F879" s="68" t="str">
        <x:v>A</x:v>
      </x:c>
      <x:c r="G879" s="68" t="str">
        <x:v>https://www.sec.gov/files/rules/proposed/2026/34-105655.pdf</x:v>
      </x:c>
    </x:row>
    <x:row r="880">
      <x:c r="A880" s="68" t="str">
        <x:v>SRC-879</x:v>
      </x:c>
      <x:c r="B880" s="68" t="str">
        <x:v>Securities and Exchange Commission</x:v>
      </x:c>
      <x:c r="C880" s="68" t="str">
        <x:v>Tick Sizes — Small Entity Compliance Guide</x:v>
      </x:c>
      <x:c r="D880" s="68" t="str">
        <x:v>2024-11-21</x:v>
      </x:c>
      <x:c r="E880" s="68" t="str">
        <x:v>Official compliance guide</x:v>
      </x:c>
      <x:c r="F880" s="68" t="str">
        <x:v>A</x:v>
      </x:c>
      <x:c r="G880" s="68" t="str">
        <x:v>https://www.sec.gov/resources-small-businesses/small-business-compliance-guides/tick-sizes</x:v>
      </x:c>
    </x:row>
    <x:row r="881">
      <x:c r="A881" s="68" t="str">
        <x:v>SRC-880</x:v>
      </x:c>
      <x:c r="B881" s="68" t="str">
        <x:v>Securities and Exchange Commission</x:v>
      </x:c>
      <x:c r="C881" s="68" t="str">
        <x:v>Disclosure of Order Execution Information — Rule 605 compliance extension</x:v>
      </x:c>
      <x:c r="D881" s="68" t="str">
        <x:v>2025-09-30</x:v>
      </x:c>
      <x:c r="E881" s="68" t="str">
        <x:v>Final rule / compliance extension</x:v>
      </x:c>
      <x:c r="F881" s="68" t="str">
        <x:v>A</x:v>
      </x:c>
      <x:c r="G881" s="68" t="str">
        <x:v>https://www.sec.gov/rules-regulations/2025/09/disclosure-order-execution-information</x:v>
      </x:c>
    </x:row>
    <x:row r="882">
      <x:c r="A882" s="68" t="str">
        <x:v>SRC-881</x:v>
      </x:c>
      <x:c r="B882" s="68" t="str">
        <x:v>Securities and Exchange Commission</x:v>
      </x:c>
      <x:c r="C882" s="68" t="str">
        <x:v>SEC Adopts Amendments to Enhance Disclosure of Order Execution Information</x:v>
      </x:c>
      <x:c r="D882" s="68" t="str">
        <x:v>2024-03-06</x:v>
      </x:c>
      <x:c r="E882" s="68" t="str">
        <x:v>Official press release</x:v>
      </x:c>
      <x:c r="F882" s="68" t="str">
        <x:v>A</x:v>
      </x:c>
      <x:c r="G882" s="68" t="str">
        <x:v>https://www.sec.gov/newsroom/press-releases/2024-32</x:v>
      </x:c>
    </x:row>
    <x:row r="883">
      <x:c r="A883" s="68" t="str">
        <x:v>SRC-882</x:v>
      </x:c>
      <x:c r="B883" s="68" t="str">
        <x:v>Securities and Exchange Commission</x:v>
      </x:c>
      <x:c r="C883" s="68" t="str">
        <x:v>Rule 606 of Regulation NMS — Frequently Asked Questions</x:v>
      </x:c>
      <x:c r="D883" s="68" t="str">
        <x:v>2019-08-16</x:v>
      </x:c>
      <x:c r="E883" s="68" t="str">
        <x:v>Official staff guidance</x:v>
      </x:c>
      <x:c r="F883" s="68" t="str">
        <x:v>A</x:v>
      </x:c>
      <x:c r="G883" s="68" t="str">
        <x:v>https://www.sec.gov/rules-regulations/staff-guidance/trading-markets-frequently-asked-questions/faq-rule-606-regulation</x:v>
      </x:c>
    </x:row>
    <x:row r="884">
      <x:c r="A884" s="68" t="str">
        <x:v>SRC-883</x:v>
      </x:c>
      <x:c r="B884" s="68" t="str">
        <x:v>Financial Industry Regulatory Authority</x:v>
      </x:c>
      <x:c r="C884" s="68" t="str">
        <x:v>Customer Order Handling: Best Execution and Order Routing Disclosures — 2026 Oversight Report</x:v>
      </x:c>
      <x:c r="D884" s="68" t="str">
        <x:v>2026-01-12</x:v>
      </x:c>
      <x:c r="E884" s="68" t="str">
        <x:v>Official supervisory report</x:v>
      </x:c>
      <x:c r="F884" s="68" t="str">
        <x:v>A</x:v>
      </x:c>
      <x:c r="G884" s="68" t="str">
        <x:v>https://www.finra.org/rules-guidance/guidance/reports/2026-finra-annual-regulatory-oversight-report/best-execution</x:v>
      </x:c>
    </x:row>
    <x:row r="885">
      <x:c r="A885" s="68" t="str">
        <x:v>SRC-884</x:v>
      </x:c>
      <x:c r="B885" s="68" t="str">
        <x:v>Financial Industry Regulatory Authority</x:v>
      </x:c>
      <x:c r="C885" s="68" t="str">
        <x:v>Regulatory Notice 21-23 — Best Execution and Payment for Order Flow</x:v>
      </x:c>
      <x:c r="D885" s="68" t="str">
        <x:v>2021-06-23</x:v>
      </x:c>
      <x:c r="E885" s="68" t="str">
        <x:v>Official regulatory notice</x:v>
      </x:c>
      <x:c r="F885" s="68" t="str">
        <x:v>A</x:v>
      </x:c>
      <x:c r="G885" s="68" t="str">
        <x:v>https://www.finra.org/rules-guidance/notices/21-23</x:v>
      </x:c>
    </x:row>
    <x:row r="886">
      <x:c r="A886" s="68" t="str">
        <x:v>SRC-885</x:v>
      </x:c>
      <x:c r="B886" s="68" t="str">
        <x:v>Securities and Exchange Commission</x:v>
      </x:c>
      <x:c r="C886" s="68" t="str">
        <x:v>Payment for Order Flow</x:v>
      </x:c>
      <x:c r="D886" s="68" t="str">
        <x:v>1994-10-21</x:v>
      </x:c>
      <x:c r="E886" s="68" t="str">
        <x:v>Final rule</x:v>
      </x:c>
      <x:c r="F886" s="68" t="str">
        <x:v>A</x:v>
      </x:c>
      <x:c r="G886" s="68" t="str">
        <x:v>https://www.sec.gov/rules-regulations/1994/10/payment-order-flow</x:v>
      </x:c>
    </x:row>
    <x:row r="887">
      <x:c r="A887" s="68" t="str">
        <x:v>SRC-886</x:v>
      </x:c>
      <x:c r="B887" s="68" t="str">
        <x:v>Securities and Exchange Commission</x:v>
      </x:c>
      <x:c r="C887" s="68" t="str">
        <x:v>Trade Execution: What Every Investor Should Know</x:v>
      </x:c>
      <x:c r="D887" s="68" t="str">
        <x:v>2013-01-16</x:v>
      </x:c>
      <x:c r="E887" s="68" t="str">
        <x:v>Official investor guide</x:v>
      </x:c>
      <x:c r="F887" s="68" t="str">
        <x:v>A</x:v>
      </x:c>
      <x:c r="G887" s="68" t="str">
        <x:v>https://www.sec.gov/about/reports-publications/investorpubstradexec</x:v>
      </x:c>
    </x:row>
    <x:row r="888">
      <x:c r="A888" s="68" t="str">
        <x:v>SRC-887</x:v>
      </x:c>
      <x:c r="B888" s="68" t="str">
        <x:v>Securities and Exchange Commission</x:v>
      </x:c>
      <x:c r="C888" s="68" t="str">
        <x:v>Disclosure of Order Execution and Routing Practices</x:v>
      </x:c>
      <x:c r="D888" s="68" t="str">
        <x:v>2001-03-01</x:v>
      </x:c>
      <x:c r="E888" s="68" t="str">
        <x:v>Final rule</x:v>
      </x:c>
      <x:c r="F888" s="68" t="str">
        <x:v>A</x:v>
      </x:c>
      <x:c r="G888" s="68" t="str">
        <x:v>https://www.sec.gov/rules-regulations/2001/03/disclosure-order-execution-routing-practices</x:v>
      </x:c>
    </x:row>
    <x:row r="889">
      <x:c r="A889" s="68" t="str">
        <x:v>SRC-888</x:v>
      </x:c>
      <x:c r="B889" s="68" t="str">
        <x:v>Securities and Exchange Commission</x:v>
      </x:c>
      <x:c r="C889" s="68" t="str">
        <x:v>Alternative Trading System List</x:v>
      </x:c>
      <x:c r="D889" s="68" t="str">
        <x:v>2026-05-27</x:v>
      </x:c>
      <x:c r="E889" s="68" t="str">
        <x:v>Official registry</x:v>
      </x:c>
      <x:c r="F889" s="68" t="str">
        <x:v>A</x:v>
      </x:c>
      <x:c r="G889" s="68" t="str">
        <x:v>https://www.sec.gov/foia/frequently-requested-documents/alternative-trading-system-ats-list</x:v>
      </x:c>
    </x:row>
    <x:row r="890">
      <x:c r="A890" s="68" t="str">
        <x:v>SRC-889</x:v>
      </x:c>
      <x:c r="B890" s="68" t="str">
        <x:v>Securities and Exchange Commission</x:v>
      </x:c>
      <x:c r="C890" s="68" t="str">
        <x:v>Form ATS-N Filings and Information</x:v>
      </x:c>
      <x:c r="D890" s="68" t="str">
        <x:v>2026-07-27</x:v>
      </x:c>
      <x:c r="E890" s="68" t="str">
        <x:v>Official filing portal</x:v>
      </x:c>
      <x:c r="F890" s="68" t="str">
        <x:v>A</x:v>
      </x:c>
      <x:c r="G890" s="68" t="str">
        <x:v>https://www.sec.gov/about/divisions-offices/division-trading-markets/alternative-trading-systems/form-ats-n-filings-information</x:v>
      </x:c>
    </x:row>
    <x:row r="891">
      <x:c r="A891" s="68" t="str">
        <x:v>SRC-890</x:v>
      </x:c>
      <x:c r="B891" s="68" t="str">
        <x:v>Securities and Exchange Commission</x:v>
      </x:c>
      <x:c r="C891" s="68" t="str">
        <x:v>Regulation of NMS Stock Alternative Trading Systems</x:v>
      </x:c>
      <x:c r="D891" s="68" t="str">
        <x:v>2018-07-18</x:v>
      </x:c>
      <x:c r="E891" s="68" t="str">
        <x:v>Final rule</x:v>
      </x:c>
      <x:c r="F891" s="68" t="str">
        <x:v>A</x:v>
      </x:c>
      <x:c r="G891" s="68" t="str">
        <x:v>https://www.sec.gov/rules-regulations/2018/07/regulation-nms-stock-alternative-trading-systems</x:v>
      </x:c>
    </x:row>
    <x:row r="892">
      <x:c r="A892" s="68" t="str">
        <x:v>SRC-891</x:v>
      </x:c>
      <x:c r="B892" s="68" t="str">
        <x:v>Financial Industry Regulatory Authority</x:v>
      </x:c>
      <x:c r="C892" s="68" t="str">
        <x:v>ATS and Non-ATS Transparency Data</x:v>
      </x:c>
      <x:c r="D892" s="68" t="str">
        <x:v>2026-07-27</x:v>
      </x:c>
      <x:c r="E892" s="68" t="str">
        <x:v>Official market-transparency portal</x:v>
      </x:c>
      <x:c r="F892" s="68" t="str">
        <x:v>A</x:v>
      </x:c>
      <x:c r="G892" s="68" t="str">
        <x:v>https://otctransparency.finra.org/otctransparency/AtsIssueData</x:v>
      </x:c>
    </x:row>
    <x:row r="893">
      <x:c r="A893" s="68" t="str">
        <x:v>SRC-892</x:v>
      </x:c>
      <x:c r="B893" s="68" t="str">
        <x:v>Citadel Securities</x:v>
      </x:c>
      <x:c r="C893" s="68" t="str">
        <x:v>Equities</x:v>
      </x:c>
      <x:c r="D893" s="68" t="str">
        <x:v>2026-07-27</x:v>
      </x:c>
      <x:c r="E893" s="68" t="str">
        <x:v>Company operating page</x:v>
      </x:c>
      <x:c r="F893" s="68" t="str">
        <x:v>B</x:v>
      </x:c>
      <x:c r="G893" s="68" t="str">
        <x:v>https://www.citadelsecurities.com/what-we-do/equities/</x:v>
      </x:c>
    </x:row>
    <x:row r="894">
      <x:c r="A894" s="68" t="str">
        <x:v>SRC-893</x:v>
      </x:c>
      <x:c r="B894" s="68" t="str">
        <x:v>Citadel Securities</x:v>
      </x:c>
      <x:c r="C894" s="68" t="str">
        <x:v>What Is a Market Maker?</x:v>
      </x:c>
      <x:c r="D894" s="68" t="str">
        <x:v>2026-07-27</x:v>
      </x:c>
      <x:c r="E894" s="68" t="str">
        <x:v>Company explanatory page</x:v>
      </x:c>
      <x:c r="F894" s="68" t="str">
        <x:v>B</x:v>
      </x:c>
      <x:c r="G894" s="68" t="str">
        <x:v>https://www.citadelsecurities.com/what-we-do/what-is-a-market-maker/</x:v>
      </x:c>
    </x:row>
    <x:row r="895">
      <x:c r="A895" s="68" t="str">
        <x:v>SRC-894</x:v>
      </x:c>
      <x:c r="B895" s="68" t="str">
        <x:v>Virtu Financial</x:v>
      </x:c>
      <x:c r="C895" s="68" t="str">
        <x:v>2025 Annual Report / Form 10-K</x:v>
      </x:c>
      <x:c r="D895" s="68" t="str">
        <x:v>2026-02-20</x:v>
      </x:c>
      <x:c r="E895" s="68" t="str">
        <x:v>Issuer filing</x:v>
      </x:c>
      <x:c r="F895" s="68" t="str">
        <x:v>A</x:v>
      </x:c>
      <x:c r="G895" s="68" t="str">
        <x:v>https://ir.virtu.com/node/12471/html</x:v>
      </x:c>
    </x:row>
    <x:row r="896">
      <x:c r="A896" s="68" t="str">
        <x:v>SRC-895</x:v>
      </x:c>
      <x:c r="B896" s="68" t="str">
        <x:v>Virtu Financial</x:v>
      </x:c>
      <x:c r="C896" s="68" t="str">
        <x:v>First Quarter 2026 Results</x:v>
      </x:c>
      <x:c r="D896" s="68" t="str">
        <x:v>2026-04-30</x:v>
      </x:c>
      <x:c r="E896" s="68" t="str">
        <x:v>Issuer earnings release</x:v>
      </x:c>
      <x:c r="F896" s="68" t="str">
        <x:v>B</x:v>
      </x:c>
      <x:c r="G896" s="68" t="str">
        <x:v>https://ir.virtu.com/news-releases/news-release-details/virtu-announces-first-quarter-2026-results</x:v>
      </x:c>
    </x:row>
    <x:row r="897">
      <x:c r="A897" s="68" t="str">
        <x:v>SRC-896</x:v>
      </x:c>
      <x:c r="B897" s="68" t="str">
        <x:v>Jane Street</x:v>
      </x:c>
      <x:c r="C897" s="68" t="str">
        <x:v>What We Do</x:v>
      </x:c>
      <x:c r="D897" s="68" t="str">
        <x:v>2026-07-27</x:v>
      </x:c>
      <x:c r="E897" s="68" t="str">
        <x:v>Company operating page</x:v>
      </x:c>
      <x:c r="F897" s="68" t="str">
        <x:v>B</x:v>
      </x:c>
      <x:c r="G897" s="68" t="str">
        <x:v>https://www.janestreet.com/what-we-do/</x:v>
      </x:c>
    </x:row>
    <x:row r="898">
      <x:c r="A898" s="68" t="str">
        <x:v>SRC-897</x:v>
      </x:c>
      <x:c r="B898" s="68" t="str">
        <x:v>Securities and Exchange Commission</x:v>
      </x:c>
      <x:c r="C898" s="68" t="str">
        <x:v>Rule 613 — Consolidated Audit Trail</x:v>
      </x:c>
      <x:c r="D898" s="68" t="str">
        <x:v>2026-07-27</x:v>
      </x:c>
      <x:c r="E898" s="68" t="str">
        <x:v>Official rule overview</x:v>
      </x:c>
      <x:c r="F898" s="68" t="str">
        <x:v>A</x:v>
      </x:c>
      <x:c r="G898" s="68" t="str">
        <x:v>https://www.sec.gov/about/divisions-offices/division-trading-markets/rule-613-consolidated-audit-trail</x:v>
      </x:c>
    </x:row>
    <x:row r="899">
      <x:c r="A899" s="68" t="str">
        <x:v>SRC-898</x:v>
      </x:c>
      <x:c r="B899" s="68" t="str">
        <x:v>Securities and Exchange Commission</x:v>
      </x:c>
      <x:c r="C899" s="68" t="str">
        <x:v>Concept Release on Consolidated Audit Trail and Other Audit Trails and Data Sources</x:v>
      </x:c>
      <x:c r="D899" s="68" t="str">
        <x:v>2026-04-16</x:v>
      </x:c>
      <x:c r="E899" s="68" t="str">
        <x:v>Concept release</x:v>
      </x:c>
      <x:c r="F899" s="68" t="str">
        <x:v>A</x:v>
      </x:c>
      <x:c r="G899" s="68" t="str">
        <x:v>https://www.sec.gov/rules-regulations/2026/04/s7-2026-12</x:v>
      </x:c>
    </x:row>
    <x:row r="900">
      <x:c r="A900" s="68" t="str">
        <x:v>SRC-899</x:v>
      </x:c>
      <x:c r="B900" s="68" t="str">
        <x:v>Securities and Exchange Commission</x:v>
      </x:c>
      <x:c r="C900" s="68" t="str">
        <x:v>SEC Approves Amendment to NMS Plan to Further Reduce Costs of Consolidated Audit Trail</x:v>
      </x:c>
      <x:c r="D900" s="68" t="str">
        <x:v>2026-03-27</x:v>
      </x:c>
      <x:c r="E900" s="68" t="str">
        <x:v>Official press release</x:v>
      </x:c>
      <x:c r="F900" s="68" t="str">
        <x:v>A</x:v>
      </x:c>
      <x:c r="G900" s="68" t="str">
        <x:v>https://www.sec.gov/newsroom/press-releases/2026-31-sec-approves-amendment-nms-plan-further-reduce-costs-consolidated-audit-trail</x:v>
      </x:c>
    </x:row>
    <x:row r="901">
      <x:c r="A901" s="68" t="str">
        <x:v>SRC-900</x:v>
      </x:c>
      <x:c r="B901" s="68" t="str">
        <x:v>Securities and Exchange Commission</x:v>
      </x:c>
      <x:c r="C901" s="68" t="str">
        <x:v>Exemption From Reporting Certain Personally Identifiable Information to CAT</x:v>
      </x:c>
      <x:c r="D901" s="68" t="str">
        <x:v>2026-02-25</x:v>
      </x:c>
      <x:c r="E901" s="68" t="str">
        <x:v>Official press release</x:v>
      </x:c>
      <x:c r="F901" s="68" t="str">
        <x:v>A</x:v>
      </x:c>
      <x:c r="G901" s="68" t="str">
        <x:v>https://www.sec.gov/newsroom/press-releases/2025-38-exemption-requirement-report-certain-personally-identifiable-information-consolidated-audit-trail</x:v>
      </x:c>
    </x:row>
    <x:row r="902">
      <x:c r="A902" s="68" t="str">
        <x:v>SRC-901</x:v>
      </x:c>
      <x:c r="B902" s="68" t="str">
        <x:v>Depository Trust &amp; Clearing Corporation</x:v>
      </x:c>
      <x:c r="C902" s="68" t="str">
        <x:v>Understanding the DTCC Subsidiaries Settlement Process</x:v>
      </x:c>
      <x:c r="D902" s="68" t="str">
        <x:v>2026-07-27</x:v>
      </x:c>
      <x:c r="E902" s="68" t="str">
        <x:v>Official infrastructure guide</x:v>
      </x:c>
      <x:c r="F902" s="68" t="str">
        <x:v>A</x:v>
      </x:c>
      <x:c r="G902" s="68" t="str">
        <x:v>https://www.dtcc.com/understanding-settlement/index.html</x:v>
      </x:c>
    </x:row>
    <x:row r="903">
      <x:c r="A903" s="68" t="str">
        <x:v>SRC-902</x:v>
      </x:c>
      <x:c r="B903" s="68" t="str">
        <x:v>Depository Trust &amp; Clearing Corporation</x:v>
      </x:c>
      <x:c r="C903" s="68" t="str">
        <x:v>Continuous Net Settlement</x:v>
      </x:c>
      <x:c r="D903" s="68" t="str">
        <x:v>2026-07-27</x:v>
      </x:c>
      <x:c r="E903" s="68" t="str">
        <x:v>Official service page</x:v>
      </x:c>
      <x:c r="F903" s="68" t="str">
        <x:v>A</x:v>
      </x:c>
      <x:c r="G903" s="68" t="str">
        <x:v>https://www.dtcc.com/clearing-and-settlement-services/equities-clearing-services/cns</x:v>
      </x:c>
    </x:row>
    <x:row r="904">
      <x:c r="A904" s="68" t="str">
        <x:v>SRC-903</x:v>
      </x:c>
      <x:c r="B904" s="68" t="str">
        <x:v>Depository Trust &amp; Clearing Corporation</x:v>
      </x:c>
      <x:c r="C904" s="68" t="str">
        <x:v>DTC — The Depository Trust Company</x:v>
      </x:c>
      <x:c r="D904" s="68" t="str">
        <x:v>2026-07-27</x:v>
      </x:c>
      <x:c r="E904" s="68" t="str">
        <x:v>Official subsidiary page</x:v>
      </x:c>
      <x:c r="F904" s="68" t="str">
        <x:v>A</x:v>
      </x:c>
      <x:c r="G904" s="68" t="str">
        <x:v>https://www.dtcc.com/about/businesses-and-subsidiaries/dtc.aspx</x:v>
      </x:c>
    </x:row>
    <x:row r="905">
      <x:c r="A905" s="68" t="str">
        <x:v>SRC-904</x:v>
      </x:c>
      <x:c r="B905" s="68" t="str">
        <x:v>Depository Trust &amp; Clearing Corporation</x:v>
      </x:c>
      <x:c r="C905" s="68" t="str">
        <x:v>Equity, Corporate and Municipal Debt Settlement</x:v>
      </x:c>
      <x:c r="D905" s="68" t="str">
        <x:v>2026-07-27</x:v>
      </x:c>
      <x:c r="E905" s="68" t="str">
        <x:v>Official service page</x:v>
      </x:c>
      <x:c r="F905" s="68" t="str">
        <x:v>A</x:v>
      </x:c>
      <x:c r="G905" s="68" t="str">
        <x:v>https://www.dtcc.com/clearing-and-settlement-services/settlement/equity-corporate-debt</x:v>
      </x:c>
    </x:row>
    <x:row r="906">
      <x:c r="A906" s="68" t="str">
        <x:v>SRC-905</x:v>
      </x:c>
      <x:c r="B906" s="68" t="str">
        <x:v>Depository Trust &amp; Clearing Corporation</x:v>
      </x:c>
      <x:c r="C906" s="68" t="str">
        <x:v>End of Day Settlement</x:v>
      </x:c>
      <x:c r="D906" s="68" t="str">
        <x:v>2026-07-27</x:v>
      </x:c>
      <x:c r="E906" s="68" t="str">
        <x:v>Official service page</x:v>
      </x:c>
      <x:c r="F906" s="68" t="str">
        <x:v>A</x:v>
      </x:c>
      <x:c r="G906" s="68" t="str">
        <x:v>https://www.dtcc.com/clearing-and-settlement-services/settlement/end-of-day-settlement</x:v>
      </x:c>
    </x:row>
    <x:row r="907">
      <x:c r="A907" s="68" t="str">
        <x:v>SRC-906</x:v>
      </x:c>
      <x:c r="B907" s="68" t="str">
        <x:v>Securities and Exchange Commission</x:v>
      </x:c>
      <x:c r="C907" s="68" t="str">
        <x:v>Shortening the Securities Transaction Settlement Cycle</x:v>
      </x:c>
      <x:c r="D907" s="68" t="str">
        <x:v>2023-02-15</x:v>
      </x:c>
      <x:c r="E907" s="68" t="str">
        <x:v>Final rule</x:v>
      </x:c>
      <x:c r="F907" s="68" t="str">
        <x:v>A</x:v>
      </x:c>
      <x:c r="G907" s="68" t="str">
        <x:v>https://www.sec.gov/rules-regulations/2023/02/34-96930</x:v>
      </x:c>
    </x:row>
    <x:row r="908">
      <x:c r="A908" s="68" t="str">
        <x:v>SRC-907</x:v>
      </x:c>
      <x:c r="B908" s="68" t="str">
        <x:v>Securities and Exchange Commission</x:v>
      </x:c>
      <x:c r="C908" s="68" t="str">
        <x:v>Shortening the Securities Transaction Settlement Cycle — T+1 FAQ</x:v>
      </x:c>
      <x:c r="D908" s="68" t="str">
        <x:v>2024-05-28</x:v>
      </x:c>
      <x:c r="E908" s="68" t="str">
        <x:v>Official compliance FAQ</x:v>
      </x:c>
      <x:c r="F908" s="68" t="str">
        <x:v>A</x:v>
      </x:c>
      <x:c r="G908" s="68" t="str">
        <x:v>https://www.sec.gov/exams/educationhelpguidesfaqs/t1-faq</x:v>
      </x:c>
    </x:row>
    <x:row r="909">
      <x:c r="A909" s="68" t="str">
        <x:v>SRC-908</x:v>
      </x:c>
      <x:c r="B909" s="68" t="str">
        <x:v>Securities and Exchange Commission</x:v>
      </x:c>
      <x:c r="C909" s="68" t="str">
        <x:v>Transfer Agents</x:v>
      </x:c>
      <x:c r="D909" s="68" t="str">
        <x:v>2026-07-27</x:v>
      </x:c>
      <x:c r="E909" s="68" t="str">
        <x:v>Official regulatory overview</x:v>
      </x:c>
      <x:c r="F909" s="68" t="str">
        <x:v>A</x:v>
      </x:c>
      <x:c r="G909" s="68" t="str">
        <x:v>https://www.sec.gov/about/divisions-offices/division-trading-markets/transfer-agents</x:v>
      </x:c>
    </x:row>
    <x:row r="910">
      <x:c r="A910" s="68" t="str">
        <x:v>SRC-909</x:v>
      </x:c>
      <x:c r="B910" s="68" t="str">
        <x:v>Securities and Exchange Commission</x:v>
      </x:c>
      <x:c r="C910" s="68" t="str">
        <x:v>Transfer Agent Statistics and Data</x:v>
      </x:c>
      <x:c r="D910" s="68" t="str">
        <x:v>2026-07-01</x:v>
      </x:c>
      <x:c r="E910" s="68" t="str">
        <x:v>Official statistical page</x:v>
      </x:c>
      <x:c r="F910" s="68" t="str">
        <x:v>A</x:v>
      </x:c>
      <x:c r="G910" s="68" t="str">
        <x:v>https://www.sec.gov/data-research/statistics-data-visualizations/transfer-agents</x:v>
      </x:c>
    </x:row>
    <x:row r="911">
      <x:c r="A911" s="68" t="str">
        <x:v>SRC-910</x:v>
      </x:c>
      <x:c r="B911" s="68" t="str">
        <x:v>Securities and Exchange Commission</x:v>
      </x:c>
      <x:c r="C911" s="68" t="str">
        <x:v>Short Position and Short Activity Reporting by Institutional Investment Managers</x:v>
      </x:c>
      <x:c r="D911" s="68" t="str">
        <x:v>2023-10-13</x:v>
      </x:c>
      <x:c r="E911" s="68" t="str">
        <x:v>Final rule</x:v>
      </x:c>
      <x:c r="F911" s="68" t="str">
        <x:v>A</x:v>
      </x:c>
      <x:c r="G911" s="68" t="str">
        <x:v>https://www.sec.gov/files/rules/final/2023/34-98738.pdf</x:v>
      </x:c>
    </x:row>
    <x:row r="912">
      <x:c r="A912" s="68" t="str">
        <x:v>SRC-911</x:v>
      </x:c>
      <x:c r="B912" s="68" t="str">
        <x:v>Securities and Exchange Commission</x:v>
      </x:c>
      <x:c r="C912" s="68" t="str">
        <x:v>Statement on Extension of Compliance Dates for Securities Lending and Short Position Reporting</x:v>
      </x:c>
      <x:c r="D912" s="68" t="str">
        <x:v>2025-12-03</x:v>
      </x:c>
      <x:c r="E912" s="68" t="str">
        <x:v>Official statement</x:v>
      </x:c>
      <x:c r="F912" s="68" t="str">
        <x:v>A</x:v>
      </x:c>
      <x:c r="G912" s="68" t="str">
        <x:v>https://www.sec.gov/newsroom/speeches-statements/crenshaw-statement-extension-compliance-dates-120325</x:v>
      </x:c>
    </x:row>
    <x:row r="913">
      <x:c r="A913" s="68" t="str">
        <x:v>SRC-912</x:v>
      </x:c>
      <x:c r="B913" s="68" t="str">
        <x:v>Securities and Exchange Commission</x:v>
      </x:c>
      <x:c r="C913" s="68" t="str">
        <x:v>SEC Adopts Rule to Increase Transparency in the Securities Lending Market</x:v>
      </x:c>
      <x:c r="D913" s="68" t="str">
        <x:v>2023-10-13</x:v>
      </x:c>
      <x:c r="E913" s="68" t="str">
        <x:v>Official press release</x:v>
      </x:c>
      <x:c r="F913" s="68" t="str">
        <x:v>A</x:v>
      </x:c>
      <x:c r="G913" s="68" t="str">
        <x:v>https://www.sec.gov/newsroom/press-releases/2023-220</x:v>
      </x:c>
    </x:row>
    <x:row r="914">
      <x:c r="A914" s="68" t="str">
        <x:v>SRC-913</x:v>
      </x:c>
      <x:c r="B914" s="68" t="str">
        <x:v>Securities and Exchange Commission</x:v>
      </x:c>
      <x:c r="C914" s="68" t="str">
        <x:v>Universal Proxy — Small Entity Compliance Guide</x:v>
      </x:c>
      <x:c r="D914" s="68" t="str">
        <x:v>2022-01-31</x:v>
      </x:c>
      <x:c r="E914" s="68" t="str">
        <x:v>Official compliance guide</x:v>
      </x:c>
      <x:c r="F914" s="68" t="str">
        <x:v>A</x:v>
      </x:c>
      <x:c r="G914" s="68" t="str">
        <x:v>https://www.sec.gov/resources-small-businesses/small-business-compliance-guides/universal-proxy</x:v>
      </x:c>
    </x:row>
    <x:row r="915">
      <x:c r="A915" s="68" t="str">
        <x:v>SRC-914</x:v>
      </x:c>
      <x:c r="B915" s="68" t="str">
        <x:v>Securities and Exchange Commission</x:v>
      </x:c>
      <x:c r="C915" s="68" t="str">
        <x:v>SEC Adopts New Rules for Universal Proxy Cards in Contested Director Elections</x:v>
      </x:c>
      <x:c r="D915" s="68" t="str">
        <x:v>2021-11-17</x:v>
      </x:c>
      <x:c r="E915" s="68" t="str">
        <x:v>Official press release</x:v>
      </x:c>
      <x:c r="F915" s="68" t="str">
        <x:v>A</x:v>
      </x:c>
      <x:c r="G915" s="68" t="str">
        <x:v>https://www.sec.gov/newsroom/press-releases/2021-235</x:v>
      </x:c>
    </x:row>
    <x:row r="916">
      <x:c r="A916" s="68" t="str">
        <x:v>SRC-915</x:v>
      </x:c>
      <x:c r="B916" s="68" t="str">
        <x:v>Securities and Exchange Commission</x:v>
      </x:c>
      <x:c r="C916" s="68" t="str">
        <x:v>Proxy Rules and Schedules 14A/14C — Compliance and Disclosure Interpretations</x:v>
      </x:c>
      <x:c r="D916" s="68" t="str">
        <x:v>2026-07-27</x:v>
      </x:c>
      <x:c r="E916" s="68" t="str">
        <x:v>Official staff guidance</x:v>
      </x:c>
      <x:c r="F916" s="68" t="str">
        <x:v>A</x:v>
      </x:c>
      <x:c r="G916" s="68" t="str">
        <x:v>https://www.sec.gov/rules-regulations/staff-guidance/corporation-finance-interpretations/proxy-rules-schedules-14a14c</x:v>
      </x:c>
    </x:row>
    <x:row r="917">
      <x:c r="A917" s="68" t="str">
        <x:v>SRC-916</x:v>
      </x:c>
      <x:c r="B917" s="68" t="str">
        <x:v>Securities and Exchange Commission</x:v>
      </x:c>
      <x:c r="C917" s="68" t="str">
        <x:v>Shareholder Proposals</x:v>
      </x:c>
      <x:c r="D917" s="68" t="str">
        <x:v>2025-11-17</x:v>
      </x:c>
      <x:c r="E917" s="68" t="str">
        <x:v>Official current policy page</x:v>
      </x:c>
      <x:c r="F917" s="68" t="str">
        <x:v>A</x:v>
      </x:c>
      <x:c r="G917" s="68" t="str">
        <x:v>https://www.sec.gov/rules-regulations/shareholder-proposals</x:v>
      </x:c>
    </x:row>
    <x:row r="918">
      <x:c r="A918" s="68" t="str">
        <x:v>SRC-917</x:v>
      </x:c>
      <x:c r="B918" s="68" t="str">
        <x:v>Securities and Exchange Commission</x:v>
      </x:c>
      <x:c r="C918" s="68" t="str">
        <x:v>Modernization of Beneficial Ownership Reporting</x:v>
      </x:c>
      <x:c r="D918" s="68" t="str">
        <x:v>2023-10-10</x:v>
      </x:c>
      <x:c r="E918" s="68" t="str">
        <x:v>Final rule</x:v>
      </x:c>
      <x:c r="F918" s="68" t="str">
        <x:v>A</x:v>
      </x:c>
      <x:c r="G918" s="68" t="str">
        <x:v>https://www.sec.gov/rules-regulations/2023/10/33-11180</x:v>
      </x:c>
    </x:row>
    <x:row r="919">
      <x:c r="A919" s="68" t="str">
        <x:v>SRC-918</x:v>
      </x:c>
      <x:c r="B919" s="68" t="str">
        <x:v>Securities and Exchange Commission</x:v>
      </x:c>
      <x:c r="C919" s="68" t="str">
        <x:v>SEC Adopts Amendments to Rules Governing Beneficial Ownership Reporting</x:v>
      </x:c>
      <x:c r="D919" s="68" t="str">
        <x:v>2023-10-10</x:v>
      </x:c>
      <x:c r="E919" s="68" t="str">
        <x:v>Official press release</x:v>
      </x:c>
      <x:c r="F919" s="68" t="str">
        <x:v>A</x:v>
      </x:c>
      <x:c r="G919" s="68" t="str">
        <x:v>https://www.sec.gov/newsroom/press-releases/2023-219</x:v>
      </x:c>
    </x:row>
    <x:row r="920">
      <x:c r="A920" s="68" t="str">
        <x:v>SRC-919</x:v>
      </x:c>
      <x:c r="B920" s="68" t="str">
        <x:v>Broadridge Financial Solutions</x:v>
      </x:c>
      <x:c r="C920" s="68" t="str">
        <x:v>Issuer Proxy Services</x:v>
      </x:c>
      <x:c r="D920" s="68" t="str">
        <x:v>2026-07-27</x:v>
      </x:c>
      <x:c r="E920" s="68" t="str">
        <x:v>Company service page</x:v>
      </x:c>
      <x:c r="F920" s="68" t="str">
        <x:v>B</x:v>
      </x:c>
      <x:c r="G920" s="68" t="str">
        <x:v>https://www.broadridge.com/capability/governance-and-regulatory-compliance/proxy-services/issuer-proxy</x:v>
      </x:c>
    </x:row>
    <x:row r="921">
      <x:c r="A921" s="68" t="str">
        <x:v>SRC-920</x:v>
      </x:c>
      <x:c r="B921" s="68" t="str">
        <x:v>Broadridge Financial Solutions</x:v>
      </x:c>
      <x:c r="C921" s="68" t="str">
        <x:v>2025 Proxy Season Key Statistics and Performance Ratings</x:v>
      </x:c>
      <x:c r="D921" s="68" t="str">
        <x:v>2025-10-14</x:v>
      </x:c>
      <x:c r="E921" s="68" t="str">
        <x:v>Company market report</x:v>
      </x:c>
      <x:c r="F921" s="68" t="str">
        <x:v>B</x:v>
      </x:c>
      <x:c r="G921" s="68" t="str">
        <x:v>https://www.broadridge.com/campaign/2025-proxy-season-key-stats-and-performance-ratings</x:v>
      </x:c>
    </x:row>
    <x:row r="922">
      <x:c r="A922" s="68" t="str">
        <x:v>SRC-921</x:v>
      </x:c>
      <x:c r="B922" s="68" t="str">
        <x:v>Institutional Shareholder Services</x:v>
      </x:c>
      <x:c r="C922" s="68" t="str">
        <x:v>2026 Proxy Voting Guidelines</x:v>
      </x:c>
      <x:c r="D922" s="68" t="str">
        <x:v>2026-01-01</x:v>
      </x:c>
      <x:c r="E922" s="68" t="str">
        <x:v>Company methodology publication</x:v>
      </x:c>
      <x:c r="F922" s="68" t="str">
        <x:v>B</x:v>
      </x:c>
      <x:c r="G922" s="68" t="str">
        <x:v>https://www.issgovernance.com/policy-gateway/voting-policies/</x:v>
      </x:c>
    </x:row>
    <x:row r="923">
      <x:c r="A923" s="68" t="str">
        <x:v>SRC-922</x:v>
      </x:c>
      <x:c r="B923" s="68" t="str">
        <x:v>TreasuryDirect</x:v>
      </x:c>
      <x:c r="C923" s="68" t="str">
        <x:v>FAQs About Treasury Marketable Securities</x:v>
      </x:c>
      <x:c r="D923" s="68" t="str">
        <x:v>2026-07-27</x:v>
      </x:c>
      <x:c r="E923" s="68" t="str">
        <x:v>Official investor and auction guidance</x:v>
      </x:c>
      <x:c r="F923" s="68" t="str">
        <x:v>A</x:v>
      </x:c>
      <x:c r="G923" s="68" t="str">
        <x:v>https://treasurydirect.gov/help-center/marketable-faqs/</x:v>
      </x:c>
    </x:row>
    <x:row r="924">
      <x:c r="A924" s="68" t="str">
        <x:v>SRC-923</x:v>
      </x:c>
      <x:c r="B924" s="68" t="str">
        <x:v>TreasuryDirect</x:v>
      </x:c>
      <x:c r="C924" s="68" t="str">
        <x:v>Treasury Notes, Bonds, FRNs, and TIPS Monthly Patterns</x:v>
      </x:c>
      <x:c r="D924" s="68" t="str">
        <x:v>2026-07-27</x:v>
      </x:c>
      <x:c r="E924" s="68" t="str">
        <x:v>Official auction schedule guidance</x:v>
      </x:c>
      <x:c r="F924" s="68" t="str">
        <x:v>A</x:v>
      </x:c>
      <x:c r="G924" s="68" t="str">
        <x:v>https://www.treasurydirect.gov/auctions/when-auctions-happen/monthly-patterns/</x:v>
      </x:c>
    </x:row>
    <x:row r="925">
      <x:c r="A925" s="68" t="str">
        <x:v>SRC-924</x:v>
      </x:c>
      <x:c r="B925" s="68" t="str">
        <x:v>TreasuryDirect</x:v>
      </x:c>
      <x:c r="C925" s="68" t="str">
        <x:v>Treasury Marketable Securities Regulations</x:v>
      </x:c>
      <x:c r="D925" s="68" t="str">
        <x:v>2026-07-27</x:v>
      </x:c>
      <x:c r="E925" s="68" t="str">
        <x:v>Official laws and regulations portal</x:v>
      </x:c>
      <x:c r="F925" s="68" t="str">
        <x:v>A</x:v>
      </x:c>
      <x:c r="G925" s="68" t="str">
        <x:v>https://www.treasurydirect.gov/laws-and-regulations/marketable-securities-laws-and-regulations/</x:v>
      </x:c>
    </x:row>
    <x:row r="926">
      <x:c r="A926" s="68" t="str">
        <x:v>SRC-925</x:v>
      </x:c>
      <x:c r="B926" s="68" t="str">
        <x:v>TreasuryDirect</x:v>
      </x:c>
      <x:c r="C926" s="68" t="str">
        <x:v>Buying a Treasury Marketable Security</x:v>
      </x:c>
      <x:c r="D926" s="68" t="str">
        <x:v>2026-07-27</x:v>
      </x:c>
      <x:c r="E926" s="68" t="str">
        <x:v>Official transaction guidance</x:v>
      </x:c>
      <x:c r="F926" s="68" t="str">
        <x:v>A</x:v>
      </x:c>
      <x:c r="G926" s="68" t="str">
        <x:v>https://www.treasurydirect.gov/marketable-securities/buying-a-marketable-security/</x:v>
      </x:c>
    </x:row>
    <x:row r="927">
      <x:c r="A927" s="68" t="str">
        <x:v>SRC-926</x:v>
      </x:c>
      <x:c r="B927" s="68" t="str">
        <x:v>TreasuryDirect</x:v>
      </x:c>
      <x:c r="C927" s="68" t="str">
        <x:v>Treasury Bills</x:v>
      </x:c>
      <x:c r="D927" s="68" t="str">
        <x:v>2026-07-27</x:v>
      </x:c>
      <x:c r="E927" s="68" t="str">
        <x:v>Official product page</x:v>
      </x:c>
      <x:c r="F927" s="68" t="str">
        <x:v>A</x:v>
      </x:c>
      <x:c r="G927" s="68" t="str">
        <x:v>https://www.treasurydirect.gov/marketable-securities/treasury-bills/</x:v>
      </x:c>
    </x:row>
    <x:row r="928">
      <x:c r="A928" s="68" t="str">
        <x:v>SRC-927</x:v>
      </x:c>
      <x:c r="B928" s="68" t="str">
        <x:v>TreasuryDirect</x:v>
      </x:c>
      <x:c r="C928" s="68" t="str">
        <x:v>Treasury Notes</x:v>
      </x:c>
      <x:c r="D928" s="68" t="str">
        <x:v>2026-07-27</x:v>
      </x:c>
      <x:c r="E928" s="68" t="str">
        <x:v>Official product page</x:v>
      </x:c>
      <x:c r="F928" s="68" t="str">
        <x:v>A</x:v>
      </x:c>
      <x:c r="G928" s="68" t="str">
        <x:v>https://www.treasurydirect.gov/marketable-securities/treasury-notes/</x:v>
      </x:c>
    </x:row>
    <x:row r="929">
      <x:c r="A929" s="68" t="str">
        <x:v>SRC-928</x:v>
      </x:c>
      <x:c r="B929" s="68" t="str">
        <x:v>TreasuryDirect</x:v>
      </x:c>
      <x:c r="C929" s="68" t="str">
        <x:v>Treasury Bonds</x:v>
      </x:c>
      <x:c r="D929" s="68" t="str">
        <x:v>2026-07-27</x:v>
      </x:c>
      <x:c r="E929" s="68" t="str">
        <x:v>Official product page</x:v>
      </x:c>
      <x:c r="F929" s="68" t="str">
        <x:v>A</x:v>
      </x:c>
      <x:c r="G929" s="68" t="str">
        <x:v>https://www.treasurydirect.gov/marketable-securities/treasury-bonds/</x:v>
      </x:c>
    </x:row>
    <x:row r="930">
      <x:c r="A930" s="68" t="str">
        <x:v>SRC-929</x:v>
      </x:c>
      <x:c r="B930" s="68" t="str">
        <x:v>TreasuryDirect</x:v>
      </x:c>
      <x:c r="C930" s="68" t="str">
        <x:v>Treasury Inflation-Protected Securities</x:v>
      </x:c>
      <x:c r="D930" s="68" t="str">
        <x:v>2026-07-27</x:v>
      </x:c>
      <x:c r="E930" s="68" t="str">
        <x:v>Official product page</x:v>
      </x:c>
      <x:c r="F930" s="68" t="str">
        <x:v>A</x:v>
      </x:c>
      <x:c r="G930" s="68" t="str">
        <x:v>https://www.treasurydirect.gov/marketable-securities/tips/</x:v>
      </x:c>
    </x:row>
    <x:row r="931">
      <x:c r="A931" s="68" t="str">
        <x:v>SRC-930</x:v>
      </x:c>
      <x:c r="B931" s="68" t="str">
        <x:v>TreasuryDirect</x:v>
      </x:c>
      <x:c r="C931" s="68" t="str">
        <x:v>Floating Rate Notes</x:v>
      </x:c>
      <x:c r="D931" s="68" t="str">
        <x:v>2026-07-27</x:v>
      </x:c>
      <x:c r="E931" s="68" t="str">
        <x:v>Official product page</x:v>
      </x:c>
      <x:c r="F931" s="68" t="str">
        <x:v>A</x:v>
      </x:c>
      <x:c r="G931" s="68" t="str">
        <x:v>https://www.treasurydirect.gov/marketable-securities/floating-rate-notes/</x:v>
      </x:c>
    </x:row>
    <x:row r="932">
      <x:c r="A932" s="68" t="str">
        <x:v>SRC-931</x:v>
      </x:c>
      <x:c r="B932" s="68" t="str">
        <x:v>TreasuryDirect</x:v>
      </x:c>
      <x:c r="C932" s="68" t="str">
        <x:v>Treasury Auction Regulations and Uniform Offering Circular</x:v>
      </x:c>
      <x:c r="D932" s="68" t="str">
        <x:v>2026-07-27</x:v>
      </x:c>
      <x:c r="E932" s="68" t="str">
        <x:v>Official auction rules</x:v>
      </x:c>
      <x:c r="F932" s="68" t="str">
        <x:v>A</x:v>
      </x:c>
      <x:c r="G932" s="68" t="str">
        <x:v>https://www.treasurydirect.gov/laws-and-regulations/auction-regulations-uoc/</x:v>
      </x:c>
    </x:row>
    <x:row r="933">
      <x:c r="A933" s="68" t="str">
        <x:v>SRC-932</x:v>
      </x:c>
      <x:c r="B933" s="68" t="str">
        <x:v>U.S. Department of the Treasury</x:v>
      </x:c>
      <x:c r="C933" s="68" t="str">
        <x:v>Treasury Quarterly Refunding</x:v>
      </x:c>
      <x:c r="D933" s="68" t="str">
        <x:v>2026-07-27</x:v>
      </x:c>
      <x:c r="E933" s="68" t="str">
        <x:v>Official debt-management portal</x:v>
      </x:c>
      <x:c r="F933" s="68" t="str">
        <x:v>A</x:v>
      </x:c>
      <x:c r="G933" s="68" t="str">
        <x:v>https://home.treasury.gov/policy-issues/financing-the-government/quarterly-refunding</x:v>
      </x:c>
    </x:row>
    <x:row r="934">
      <x:c r="A934" s="68" t="str">
        <x:v>SRC-933</x:v>
      </x:c>
      <x:c r="B934" s="68" t="str">
        <x:v>U.S. Department of the Treasury</x:v>
      </x:c>
      <x:c r="C934" s="68" t="str">
        <x:v>Treasury Quarterly Refunding Process</x:v>
      </x:c>
      <x:c r="D934" s="68" t="str">
        <x:v>2026-07-27</x:v>
      </x:c>
      <x:c r="E934" s="68" t="str">
        <x:v>Official process description</x:v>
      </x:c>
      <x:c r="F934" s="68" t="str">
        <x:v>A</x:v>
      </x:c>
      <x:c r="G934" s="68" t="str">
        <x:v>https://home.treasury.gov/policy-issues/financing-the-government/quarterly-refunding/treasury-quarterly-refunding-process</x:v>
      </x:c>
    </x:row>
    <x:row r="935">
      <x:c r="A935" s="68" t="str">
        <x:v>SRC-934</x:v>
      </x:c>
      <x:c r="B935" s="68" t="str">
        <x:v>U.S. Department of the Treasury</x:v>
      </x:c>
      <x:c r="C935" s="68" t="str">
        <x:v>Treasury Borrowing Advisory Committee</x:v>
      </x:c>
      <x:c r="D935" s="68" t="str">
        <x:v>2026-07-27</x:v>
      </x:c>
      <x:c r="E935" s="68" t="str">
        <x:v>Official advisory-committee page</x:v>
      </x:c>
      <x:c r="F935" s="68" t="str">
        <x:v>A</x:v>
      </x:c>
      <x:c r="G935" s="68" t="str">
        <x:v>https://home.treasury.gov/policy-issues/financing-the-government/quarterly-refunding/treasury-borrowing-advisory-committee-tbac</x:v>
      </x:c>
    </x:row>
    <x:row r="936">
      <x:c r="A936" s="68" t="str">
        <x:v>SRC-935</x:v>
      </x:c>
      <x:c r="B936" s="68" t="str">
        <x:v>U.S. Department of the Treasury</x:v>
      </x:c>
      <x:c r="C936" s="68" t="str">
        <x:v>Treasury Borrowing Advisory Committee Members</x:v>
      </x:c>
      <x:c r="D936" s="68" t="str">
        <x:v>2026-07-27</x:v>
      </x:c>
      <x:c r="E936" s="68" t="str">
        <x:v>Official membership page</x:v>
      </x:c>
      <x:c r="F936" s="68" t="str">
        <x:v>A</x:v>
      </x:c>
      <x:c r="G936" s="68" t="str">
        <x:v>https://home.treasury.gov/policy-issues/financing-the-government/quarterly-refunding/treasury-borrowing-advisory-committee-tbac/treasury-borrowing-advisory-committee-members</x:v>
      </x:c>
    </x:row>
    <x:row r="937">
      <x:c r="A937" s="68" t="str">
        <x:v>SRC-936</x:v>
      </x:c>
      <x:c r="B937" s="68" t="str">
        <x:v>U.S. Department of the Treasury</x:v>
      </x:c>
      <x:c r="C937" s="68" t="str">
        <x:v>Most Recent Quarterly Refunding Documents</x:v>
      </x:c>
      <x:c r="D937" s="68" t="str">
        <x:v>2026-07-27</x:v>
      </x:c>
      <x:c r="E937" s="68" t="str">
        <x:v>Official current financing documents</x:v>
      </x:c>
      <x:c r="F937" s="68" t="str">
        <x:v>A</x:v>
      </x:c>
      <x:c r="G937" s="68" t="str">
        <x:v>https://home.treasury.gov/policy-issues/financing-the-government/quarterly-refunding/most-recent-quarterly-refunding-documents</x:v>
      </x:c>
    </x:row>
    <x:row r="938">
      <x:c r="A938" s="68" t="str">
        <x:v>SRC-937</x:v>
      </x:c>
      <x:c r="B938" s="68" t="str">
        <x:v>U.S. Treasury Fiscal Data</x:v>
      </x:c>
      <x:c r="C938" s="68" t="str">
        <x:v>Debt to the Penny</x:v>
      </x:c>
      <x:c r="D938" s="68" t="str">
        <x:v>2026-07-27</x:v>
      </x:c>
      <x:c r="E938" s="68" t="str">
        <x:v>Official daily debt dataset</x:v>
      </x:c>
      <x:c r="F938" s="68" t="str">
        <x:v>A</x:v>
      </x:c>
      <x:c r="G938" s="68" t="str">
        <x:v>https://fiscaldata.treasury.gov/datasets/debt-to-the-penny/</x:v>
      </x:c>
    </x:row>
    <x:row r="939">
      <x:c r="A939" s="68" t="str">
        <x:v>SRC-938</x:v>
      </x:c>
      <x:c r="B939" s="68" t="str">
        <x:v>U.S. Treasury Fiscal Data</x:v>
      </x:c>
      <x:c r="C939" s="68" t="str">
        <x:v>Monthly Statement of the Public Debt</x:v>
      </x:c>
      <x:c r="D939" s="68" t="str">
        <x:v>2026-06-30</x:v>
      </x:c>
      <x:c r="E939" s="68" t="str">
        <x:v>Official monthly debt dataset</x:v>
      </x:c>
      <x:c r="F939" s="68" t="str">
        <x:v>A</x:v>
      </x:c>
      <x:c r="G939" s="68" t="str">
        <x:v>https://fiscaldata.treasury.gov/datasets/monthly-statement-public-debt/</x:v>
      </x:c>
    </x:row>
    <x:row r="940">
      <x:c r="A940" s="68" t="str">
        <x:v>SRC-939</x:v>
      </x:c>
      <x:c r="B940" s="68" t="str">
        <x:v>U.S. Treasury Fiscal Data</x:v>
      </x:c>
      <x:c r="C940" s="68" t="str">
        <x:v>Daily Treasury Statement</x:v>
      </x:c>
      <x:c r="D940" s="68" t="str">
        <x:v>2026-07-27</x:v>
      </x:c>
      <x:c r="E940" s="68" t="str">
        <x:v>Official cash and debt operations dataset</x:v>
      </x:c>
      <x:c r="F940" s="68" t="str">
        <x:v>A</x:v>
      </x:c>
      <x:c r="G940" s="68" t="str">
        <x:v>https://fiscaldata.treasury.gov/datasets/daily-treasury-statement/</x:v>
      </x:c>
    </x:row>
    <x:row r="941">
      <x:c r="A941" s="68" t="str">
        <x:v>SRC-940</x:v>
      </x:c>
      <x:c r="B941" s="68" t="str">
        <x:v>Federal Reserve Bank of New York</x:v>
      </x:c>
      <x:c r="C941" s="68" t="str">
        <x:v>Primary Dealers</x:v>
      </x:c>
      <x:c r="D941" s="68" t="str">
        <x:v>2026-07-27</x:v>
      </x:c>
      <x:c r="E941" s="68" t="str">
        <x:v>Official counterparty policy and current portal</x:v>
      </x:c>
      <x:c r="F941" s="68" t="str">
        <x:v>A</x:v>
      </x:c>
      <x:c r="G941" s="68" t="str">
        <x:v>https://www.newyorkfed.org/markets/primarydealers</x:v>
      </x:c>
    </x:row>
    <x:row r="942">
      <x:c r="A942" s="68" t="str">
        <x:v>SRC-941</x:v>
      </x:c>
      <x:c r="B942" s="68" t="str">
        <x:v>Federal Reserve Bank of New York</x:v>
      </x:c>
      <x:c r="C942" s="68" t="str">
        <x:v>Administration of Relationships with Primary Dealers</x:v>
      </x:c>
      <x:c r="D942" s="68" t="str">
        <x:v>2026-07-27</x:v>
      </x:c>
      <x:c r="E942" s="68" t="str">
        <x:v>Official counterparty policy</x:v>
      </x:c>
      <x:c r="F942" s="68" t="str">
        <x:v>A</x:v>
      </x:c>
      <x:c r="G942" s="68" t="str">
        <x:v>https://www.newyorkfed.org/markets/pridealers_policies.html</x:v>
      </x:c>
    </x:row>
    <x:row r="943">
      <x:c r="A943" s="68" t="str">
        <x:v>SRC-942</x:v>
      </x:c>
      <x:c r="B943" s="68" t="str">
        <x:v>Federal Reserve Bank of New York</x:v>
      </x:c>
      <x:c r="C943" s="68" t="str">
        <x:v>Primary Dealers List — January 15, 2026</x:v>
      </x:c>
      <x:c r="D943" s="68" t="str">
        <x:v>2026-01-15</x:v>
      </x:c>
      <x:c r="E943" s="68" t="str">
        <x:v>Official current dealer list notice</x:v>
      </x:c>
      <x:c r="F943" s="68" t="str">
        <x:v>A</x:v>
      </x:c>
      <x:c r="G943" s="68" t="str">
        <x:v>https://www.newyorkfed.org/newsevents/news/markets/2026/an260115p</x:v>
      </x:c>
    </x:row>
    <x:row r="944">
      <x:c r="A944" s="68" t="str">
        <x:v>SRC-943</x:v>
      </x:c>
      <x:c r="B944" s="68" t="str">
        <x:v>Federal Reserve Bank of New York</x:v>
      </x:c>
      <x:c r="C944" s="68" t="str">
        <x:v>Primary Dealer Statistics</x:v>
      </x:c>
      <x:c r="D944" s="68" t="str">
        <x:v>2026-07-27</x:v>
      </x:c>
      <x:c r="E944" s="68" t="str">
        <x:v>Official market activity dataset</x:v>
      </x:c>
      <x:c r="F944" s="68" t="str">
        <x:v>A</x:v>
      </x:c>
      <x:c r="G944" s="68" t="str">
        <x:v>https://www.newyorkfed.org/markets/counterparties/primary-dealers-statistics</x:v>
      </x:c>
    </x:row>
    <x:row r="945">
      <x:c r="A945" s="68" t="str">
        <x:v>SRC-944</x:v>
      </x:c>
      <x:c r="B945" s="68" t="str">
        <x:v>Federal Reserve Bank of New York</x:v>
      </x:c>
      <x:c r="C945" s="68" t="str">
        <x:v>Treasury Securities</x:v>
      </x:c>
      <x:c r="D945" s="68" t="str">
        <x:v>2026-07-27</x:v>
      </x:c>
      <x:c r="E945" s="68" t="str">
        <x:v>Official monetary-policy operations page</x:v>
      </x:c>
      <x:c r="F945" s="68" t="str">
        <x:v>A</x:v>
      </x:c>
      <x:c r="G945" s="68" t="str">
        <x:v>https://www.newyorkfed.org/markets/domestic-market-operations/monetary-policy-implementation/treasury-securities</x:v>
      </x:c>
    </x:row>
    <x:row r="946">
      <x:c r="A946" s="68" t="str">
        <x:v>SRC-945</x:v>
      </x:c>
      <x:c r="B946" s="68" t="str">
        <x:v>Federal Reserve Bank of New York</x:v>
      </x:c>
      <x:c r="C946" s="68" t="str">
        <x:v>Treasury Securities Operational Details</x:v>
      </x:c>
      <x:c r="D946" s="68" t="str">
        <x:v>2026-07-27</x:v>
      </x:c>
      <x:c r="E946" s="68" t="str">
        <x:v>Official current operations schedule</x:v>
      </x:c>
      <x:c r="F946" s="68" t="str">
        <x:v>A</x:v>
      </x:c>
      <x:c r="G946" s="68" t="str">
        <x:v>https://www.newyorkfed.org/markets/domestic-market-operations/monetary-policy-implementation/treasury-securities/treasury-securities-operational-details</x:v>
      </x:c>
    </x:row>
    <x:row r="947">
      <x:c r="A947" s="68" t="str">
        <x:v>SRC-946</x:v>
      </x:c>
      <x:c r="B947" s="68" t="str">
        <x:v>Federal Reserve Bank of New York</x:v>
      </x:c>
      <x:c r="C947" s="68" t="str">
        <x:v>System Open Market Account Holdings</x:v>
      </x:c>
      <x:c r="D947" s="68" t="str">
        <x:v>2026-07-27</x:v>
      </x:c>
      <x:c r="E947" s="68" t="str">
        <x:v>Official holdings database</x:v>
      </x:c>
      <x:c r="F947" s="68" t="str">
        <x:v>A</x:v>
      </x:c>
      <x:c r="G947" s="68" t="str">
        <x:v>https://www.newyorkfed.org/markets/soma-holdings</x:v>
      </x:c>
    </x:row>
    <x:row r="948">
      <x:c r="A948" s="68" t="str">
        <x:v>SRC-947</x:v>
      </x:c>
      <x:c r="B948" s="68" t="str">
        <x:v>Federal Reserve Bank of New York</x:v>
      </x:c>
      <x:c r="C948" s="68" t="str">
        <x:v>FAQs: Treasury Rollovers</x:v>
      </x:c>
      <x:c r="D948" s="68" t="str">
        <x:v>2026-07-27</x:v>
      </x:c>
      <x:c r="E948" s="68" t="str">
        <x:v>Official operations FAQ</x:v>
      </x:c>
      <x:c r="F948" s="68" t="str">
        <x:v>A</x:v>
      </x:c>
      <x:c r="G948" s="68" t="str">
        <x:v>https://www.newyorkfed.org/markets/treasury-rollover-faq</x:v>
      </x:c>
    </x:row>
    <x:row r="949">
      <x:c r="A949" s="68" t="str">
        <x:v>SRC-948</x:v>
      </x:c>
      <x:c r="B949" s="68" t="str">
        <x:v>Federal Reserve Bank of New York</x:v>
      </x:c>
      <x:c r="C949" s="68" t="str">
        <x:v>Securities Lending Operations</x:v>
      </x:c>
      <x:c r="D949" s="68" t="str">
        <x:v>2026-07-27</x:v>
      </x:c>
      <x:c r="E949" s="68" t="str">
        <x:v>Official Treasury and agency lending page</x:v>
      </x:c>
      <x:c r="F949" s="68" t="str">
        <x:v>A</x:v>
      </x:c>
      <x:c r="G949" s="68" t="str">
        <x:v>https://www.newyorkfed.org/markets/desk-operations/securities-lending</x:v>
      </x:c>
    </x:row>
    <x:row r="950">
      <x:c r="A950" s="68" t="str">
        <x:v>SRC-949</x:v>
      </x:c>
      <x:c r="B950" s="68" t="str">
        <x:v>Federal Reserve Bank of New York</x:v>
      </x:c>
      <x:c r="C950" s="68" t="str">
        <x:v>Reserve Management Purchases and Reinvestment Purchases FAQ</x:v>
      </x:c>
      <x:c r="D950" s="68" t="str">
        <x:v>2026-07-27</x:v>
      </x:c>
      <x:c r="E950" s="68" t="str">
        <x:v>Official monetary-policy FAQ</x:v>
      </x:c>
      <x:c r="F950" s="68" t="str">
        <x:v>A</x:v>
      </x:c>
      <x:c r="G950" s="68" t="str">
        <x:v>https://www.newyorkfed.org/markets/reserve-management-reinvestment-purchases-faq</x:v>
      </x:c>
    </x:row>
    <x:row r="951">
      <x:c r="A951" s="68" t="str">
        <x:v>SRC-950</x:v>
      </x:c>
      <x:c r="B951" s="68" t="str">
        <x:v>Federal Reserve Bank of New York</x:v>
      </x:c>
      <x:c r="C951" s="68" t="str">
        <x:v>Primary Dealer Transactions Market Share — July 9, 2026</x:v>
      </x:c>
      <x:c r="D951" s="68" t="str">
        <x:v>2026-07-09</x:v>
      </x:c>
      <x:c r="E951" s="68" t="str">
        <x:v>Official market-share release</x:v>
      </x:c>
      <x:c r="F951" s="68" t="str">
        <x:v>A</x:v>
      </x:c>
      <x:c r="G951" s="68" t="str">
        <x:v>https://markets.newyorkfed.org/api/marketshare/ytd/latest.pdf</x:v>
      </x:c>
    </x:row>
    <x:row r="952">
      <x:c r="A952" s="68" t="str">
        <x:v>SRC-951</x:v>
      </x:c>
      <x:c r="B952" s="68" t="str">
        <x:v>Federal Reserve Bank of New York</x:v>
      </x:c>
      <x:c r="C952" s="68" t="str">
        <x:v>Intraday Price Pressure and Order Flow Around U.S. Treasury Auctions</x:v>
      </x:c>
      <x:c r="D952" s="68" t="str">
        <x:v>2026-07-01</x:v>
      </x:c>
      <x:c r="E952" s="68" t="str">
        <x:v>Federal Reserve staff report</x:v>
      </x:c>
      <x:c r="F952" s="68" t="str">
        <x:v>A</x:v>
      </x:c>
      <x:c r="G952" s="68" t="str">
        <x:v>https://www.newyorkfed.org/research/staff_reports/sr1188.html</x:v>
      </x:c>
    </x:row>
    <x:row r="953">
      <x:c r="A953" s="68" t="str">
        <x:v>SRC-952</x:v>
      </x:c>
      <x:c r="B953" s="68" t="str">
        <x:v>Federal Reserve Bank of New York</x:v>
      </x:c>
      <x:c r="C953" s="68" t="str">
        <x:v>Dealer Capacity and U.S. Treasury Market Functionality</x:v>
      </x:c>
      <x:c r="D953" s="68" t="str">
        <x:v>2023-08-01</x:v>
      </x:c>
      <x:c r="E953" s="68" t="str">
        <x:v>Federal Reserve staff report</x:v>
      </x:c>
      <x:c r="F953" s="68" t="str">
        <x:v>A</x:v>
      </x:c>
      <x:c r="G953" s="68" t="str">
        <x:v>https://www.newyorkfed.org/research/staff_reports/sr1070</x:v>
      </x:c>
    </x:row>
    <x:row r="954">
      <x:c r="A954" s="68" t="str">
        <x:v>SRC-953</x:v>
      </x:c>
      <x:c r="B954" s="68" t="str">
        <x:v>Securities and Exchange Commission</x:v>
      </x:c>
      <x:c r="C954" s="68" t="str">
        <x:v>What Are Corporate Bonds?</x:v>
      </x:c>
      <x:c r="D954" s="68" t="str">
        <x:v>2013-06-01</x:v>
      </x:c>
      <x:c r="E954" s="68" t="str">
        <x:v>Official investor bulletin</x:v>
      </x:c>
      <x:c r="F954" s="68" t="str">
        <x:v>A</x:v>
      </x:c>
      <x:c r="G954" s="68" t="str">
        <x:v>https://www.sec.gov/files/ib_corporatebonds.pdf</x:v>
      </x:c>
    </x:row>
    <x:row r="955">
      <x:c r="A955" s="68" t="str">
        <x:v>SRC-954</x:v>
      </x:c>
      <x:c r="B955" s="68" t="str">
        <x:v>Securities and Exchange Commission</x:v>
      </x:c>
      <x:c r="C955" s="68" t="str">
        <x:v>Corporate Bond Offerings</x:v>
      </x:c>
      <x:c r="D955" s="68" t="str">
        <x:v>2026-07-27</x:v>
      </x:c>
      <x:c r="E955" s="68" t="str">
        <x:v>Official market statistics page</x:v>
      </x:c>
      <x:c r="F955" s="68" t="str">
        <x:v>A</x:v>
      </x:c>
      <x:c r="G955" s="68" t="str">
        <x:v>https://www.sec.gov/data-research/statistics-data-visualizations/corporate-bond-offerings</x:v>
      </x:c>
    </x:row>
    <x:row r="956">
      <x:c r="A956" s="68" t="str">
        <x:v>SRC-955</x:v>
      </x:c>
      <x:c r="B956" s="68" t="str">
        <x:v>Securities and Exchange Commission</x:v>
      </x:c>
      <x:c r="C956" s="68" t="str">
        <x:v>Credit Rating Agencies and NRSROs</x:v>
      </x:c>
      <x:c r="D956" s="68" t="str">
        <x:v>2026-07-27</x:v>
      </x:c>
      <x:c r="E956" s="68" t="str">
        <x:v>Official regulatory overview</x:v>
      </x:c>
      <x:c r="F956" s="68" t="str">
        <x:v>A</x:v>
      </x:c>
      <x:c r="G956" s="68" t="str">
        <x:v>https://www.sec.gov/answers/nrsro.htm</x:v>
      </x:c>
    </x:row>
    <x:row r="957">
      <x:c r="A957" s="68" t="str">
        <x:v>SRC-956</x:v>
      </x:c>
      <x:c r="B957" s="68" t="str">
        <x:v>Securities and Exchange Commission</x:v>
      </x:c>
      <x:c r="C957" s="68" t="str">
        <x:v>Form NRSRO</x:v>
      </x:c>
      <x:c r="D957" s="68" t="str">
        <x:v>2024-01-01</x:v>
      </x:c>
      <x:c r="E957" s="68" t="str">
        <x:v>Official registration form</x:v>
      </x:c>
      <x:c r="F957" s="68" t="str">
        <x:v>A</x:v>
      </x:c>
      <x:c r="G957" s="68" t="str">
        <x:v>https://www.sec.gov/about/forms/formnrsro.pdf</x:v>
      </x:c>
    </x:row>
    <x:row r="958">
      <x:c r="A958" s="68" t="str">
        <x:v>SRC-957</x:v>
      </x:c>
      <x:c r="B958" s="68" t="str">
        <x:v>Securities and Exchange Commission</x:v>
      </x:c>
      <x:c r="C958" s="68" t="str">
        <x:v>Annual Report on Nationally Recognized Statistical Rating Organizations</x:v>
      </x:c>
      <x:c r="D958" s="68" t="str">
        <x:v>2025-01-28</x:v>
      </x:c>
      <x:c r="E958" s="68" t="str">
        <x:v>Official staff report portal</x:v>
      </x:c>
      <x:c r="F958" s="68" t="str">
        <x:v>A</x:v>
      </x:c>
      <x:c r="G958" s="68" t="str">
        <x:v>https://www.sec.gov/about/reports-publications/annual-report-nationally-recognized-statistical-rating-organizations</x:v>
      </x:c>
    </x:row>
    <x:row r="959">
      <x:c r="A959" s="68" t="str">
        <x:v>SRC-958</x:v>
      </x:c>
      <x:c r="B959" s="68" t="str">
        <x:v>Securities and Exchange Commission</x:v>
      </x:c>
      <x:c r="C959" s="68" t="str">
        <x:v>Trust Indenture Act of 1939</x:v>
      </x:c>
      <x:c r="D959" s="68" t="str">
        <x:v>2026-07-27</x:v>
      </x:c>
      <x:c r="E959" s="68" t="str">
        <x:v>Official statute and interpretation portal</x:v>
      </x:c>
      <x:c r="F959" s="68" t="str">
        <x:v>A</x:v>
      </x:c>
      <x:c r="G959" s="68" t="str">
        <x:v>https://www.sec.gov/rules-regulations/staff-guidance/compliance-disclosure-interpretations/trust-indenture-act-1939</x:v>
      </x:c>
    </x:row>
    <x:row r="960">
      <x:c r="A960" s="68" t="str">
        <x:v>SRC-959</x:v>
      </x:c>
      <x:c r="B960" s="68" t="str">
        <x:v>Securities and Exchange Commission</x:v>
      </x:c>
      <x:c r="C960" s="68" t="str">
        <x:v>Trust Indenture Act Forms and Associated Regulations</x:v>
      </x:c>
      <x:c r="D960" s="68" t="str">
        <x:v>2026-07-27</x:v>
      </x:c>
      <x:c r="E960" s="68" t="str">
        <x:v>Official forms portal</x:v>
      </x:c>
      <x:c r="F960" s="68" t="str">
        <x:v>A</x:v>
      </x:c>
      <x:c r="G960" s="68" t="str">
        <x:v>https://www.sec.gov/divisions/corpfin/forms/trustact.shtml</x:v>
      </x:c>
    </x:row>
    <x:row r="961">
      <x:c r="A961" s="68" t="str">
        <x:v>SRC-960</x:v>
      </x:c>
      <x:c r="B961" s="68" t="str">
        <x:v>Securities and Exchange Commission</x:v>
      </x:c>
      <x:c r="C961" s="68" t="str">
        <x:v>Statement of Eligibility and Qualification of Corporate Trustee — Form T-1</x:v>
      </x:c>
      <x:c r="D961" s="68" t="str">
        <x:v>2026-07-27</x:v>
      </x:c>
      <x:c r="E961" s="68" t="str">
        <x:v>Official trustee form</x:v>
      </x:c>
      <x:c r="F961" s="68" t="str">
        <x:v>A</x:v>
      </x:c>
      <x:c r="G961" s="68" t="str">
        <x:v>https://www.sec.gov/submit-filings/forms-index/aboutformsformt-1pdf</x:v>
      </x:c>
    </x:row>
    <x:row r="962">
      <x:c r="A962" s="68" t="str">
        <x:v>SRC-961</x:v>
      </x:c>
      <x:c r="B962" s="68" t="str">
        <x:v>Securities and Exchange Commission</x:v>
      </x:c>
      <x:c r="C962" s="68" t="str">
        <x:v>Securities Act Rules — Rule 144A Interpretations</x:v>
      </x:c>
      <x:c r="D962" s="68" t="str">
        <x:v>2026-07-27</x:v>
      </x:c>
      <x:c r="E962" s="68" t="str">
        <x:v>Official staff guidance</x:v>
      </x:c>
      <x:c r="F962" s="68" t="str">
        <x:v>A</x:v>
      </x:c>
      <x:c r="G962" s="68" t="str">
        <x:v>https://www.sec.gov/rules-regulations/staff-guidance/corporation-finance-interpretations/securities-act-rules</x:v>
      </x:c>
    </x:row>
    <x:row r="963">
      <x:c r="A963" s="68" t="str">
        <x:v>SRC-962</x:v>
      </x:c>
      <x:c r="B963" s="68" t="str">
        <x:v>Securities and Exchange Commission</x:v>
      </x:c>
      <x:c r="C963" s="68" t="str">
        <x:v>Frequently Asked Questions About Exempt Offerings</x:v>
      </x:c>
      <x:c r="D963" s="68" t="str">
        <x:v>2026-07-27</x:v>
      </x:c>
      <x:c r="E963" s="68" t="str">
        <x:v>Official exempt-offering guidance</x:v>
      </x:c>
      <x:c r="F963" s="68" t="str">
        <x:v>A</x:v>
      </x:c>
      <x:c r="G963" s="68" t="str">
        <x:v>https://www.sec.gov/resources-small-businesses/exempt-offerings/frequently-asked-questions-about-exempt-offerings</x:v>
      </x:c>
    </x:row>
    <x:row r="964">
      <x:c r="A964" s="68" t="str">
        <x:v>SRC-963</x:v>
      </x:c>
      <x:c r="B964" s="68" t="str">
        <x:v>Securities and Exchange Commission</x:v>
      </x:c>
      <x:c r="C964" s="68" t="str">
        <x:v>TopBuild 3.625% Senior Notes Indenture</x:v>
      </x:c>
      <x:c r="D964" s="68" t="str">
        <x:v>2021-03-15</x:v>
      </x:c>
      <x:c r="E964" s="68" t="str">
        <x:v>Filed corporate indenture</x:v>
      </x:c>
      <x:c r="F964" s="68" t="str">
        <x:v>A</x:v>
      </x:c>
      <x:c r="G964" s="68" t="str">
        <x:v>https://www.sec.gov/Archives/edgar/data/1633931/000155837021003079/bld-20210315xex4d01.htm</x:v>
      </x:c>
    </x:row>
    <x:row r="965">
      <x:c r="A965" s="68" t="str">
        <x:v>SRC-964</x:v>
      </x:c>
      <x:c r="B965" s="68" t="str">
        <x:v>Securities and Exchange Commission</x:v>
      </x:c>
      <x:c r="C965" s="68" t="str">
        <x:v>Verizon Private Exchange Offers and Consent Solicitations</x:v>
      </x:c>
      <x:c r="D965" s="68" t="str">
        <x:v>2026-05-11</x:v>
      </x:c>
      <x:c r="E965" s="68" t="str">
        <x:v>Issuer-filed liability-management release</x:v>
      </x:c>
      <x:c r="F965" s="68" t="str">
        <x:v>A</x:v>
      </x:c>
      <x:c r="G965" s="68" t="str">
        <x:v>https://www.sec.gov/Archives/edgar/data/732712/000119312526215839/d114259dex991.htm</x:v>
      </x:c>
    </x:row>
    <x:row r="966">
      <x:c r="A966" s="68" t="str">
        <x:v>SRC-965</x:v>
      </x:c>
      <x:c r="B966" s="68" t="str">
        <x:v>Securities and Exchange Commission</x:v>
      </x:c>
      <x:c r="C966" s="68" t="str">
        <x:v>Form of Exchange Offer and Consent Solicitation</x:v>
      </x:c>
      <x:c r="D966" s="68" t="str">
        <x:v>2003-01-01</x:v>
      </x:c>
      <x:c r="E966" s="68" t="str">
        <x:v>Filed transaction document</x:v>
      </x:c>
      <x:c r="F966" s="68" t="str">
        <x:v>A</x:v>
      </x:c>
      <x:c r="G966" s="68" t="str">
        <x:v>https://www.sec.gov/Archives/edgar/data/1116439/000089843003000615/dex99t3e1.htm</x:v>
      </x:c>
    </x:row>
    <x:row r="967">
      <x:c r="A967" s="68" t="str">
        <x:v>SRC-966</x:v>
      </x:c>
      <x:c r="B967" s="68" t="str">
        <x:v>Depository Trust &amp; Clearing Corporation</x:v>
      </x:c>
      <x:c r="C967" s="68" t="str">
        <x:v>Underwriting Service Guide</x:v>
      </x:c>
      <x:c r="D967" s="68" t="str">
        <x:v>2026-03-31</x:v>
      </x:c>
      <x:c r="E967" s="68" t="str">
        <x:v>Official service guide</x:v>
      </x:c>
      <x:c r="F967" s="68" t="str">
        <x:v>A</x:v>
      </x:c>
      <x:c r="G967" s="68" t="str">
        <x:v>https://www.dtcc.com/-/media/Files/Downloads/legal/service-guides/Underwriting-Service-Guide.pdf</x:v>
      </x:c>
    </x:row>
    <x:row r="968">
      <x:c r="A968" s="68" t="str">
        <x:v>SRC-967</x:v>
      </x:c>
      <x:c r="B968" s="68" t="str">
        <x:v>Depository Trust &amp; Clearing Corporation</x:v>
      </x:c>
      <x:c r="C968" s="68" t="str">
        <x:v>Operational Arrangements for DTC Eligibility</x:v>
      </x:c>
      <x:c r="D968" s="68" t="str">
        <x:v>2026-03-31</x:v>
      </x:c>
      <x:c r="E968" s="68" t="str">
        <x:v>Official eligibility requirements</x:v>
      </x:c>
      <x:c r="F968" s="68" t="str">
        <x:v>A</x:v>
      </x:c>
      <x:c r="G968" s="68" t="str">
        <x:v>https://www.dtcc.com/~/media/files/downloads/legal/issue-eligibility/eligibility/operational-arrangements.pdf</x:v>
      </x:c>
    </x:row>
    <x:row r="969">
      <x:c r="A969" s="68" t="str">
        <x:v>SRC-968</x:v>
      </x:c>
      <x:c r="B969" s="68" t="str">
        <x:v>Depository Trust &amp; Clearing Corporation</x:v>
      </x:c>
      <x:c r="C969" s="68" t="str">
        <x:v>New Issue Eligibility Program</x:v>
      </x:c>
      <x:c r="D969" s="68" t="str">
        <x:v>2026-07-27</x:v>
      </x:c>
      <x:c r="E969" s="68" t="str">
        <x:v>Official service page</x:v>
      </x:c>
      <x:c r="F969" s="68" t="str">
        <x:v>A</x:v>
      </x:c>
      <x:c r="G969" s="68" t="str">
        <x:v>https://www.dtcc.com/asset-services/underwriting/new-issue-eligibility</x:v>
      </x:c>
    </x:row>
    <x:row r="970">
      <x:c r="A970" s="68" t="str">
        <x:v>SRC-969</x:v>
      </x:c>
      <x:c r="B970" s="68" t="str">
        <x:v>Depository Trust &amp; Clearing Corporation</x:v>
      </x:c>
      <x:c r="C970" s="68" t="str">
        <x:v>Underwriting Data Report</x:v>
      </x:c>
      <x:c r="D970" s="68" t="str">
        <x:v>2026-07-27</x:v>
      </x:c>
      <x:c r="E970" s="68" t="str">
        <x:v>Official issuance statistics</x:v>
      </x:c>
      <x:c r="F970" s="68" t="str">
        <x:v>A</x:v>
      </x:c>
      <x:c r="G970" s="68" t="str">
        <x:v>https://www.dtcc.com/charts/underwriting-data-report</x:v>
      </x:c>
    </x:row>
    <x:row r="971">
      <x:c r="A971" s="68" t="str">
        <x:v>SRC-970</x:v>
      </x:c>
      <x:c r="B971" s="68" t="str">
        <x:v>FINRA</x:v>
      </x:c>
      <x:c r="C971" s="68" t="str">
        <x:v>Trade Reporting and Compliance Engine</x:v>
      </x:c>
      <x:c r="D971" s="68" t="str">
        <x:v>2026-07-27</x:v>
      </x:c>
      <x:c r="E971" s="68" t="str">
        <x:v>Official TRACE portal</x:v>
      </x:c>
      <x:c r="F971" s="68" t="str">
        <x:v>A</x:v>
      </x:c>
      <x:c r="G971" s="68" t="str">
        <x:v>https://www.finra.org/filing-reporting/trace</x:v>
      </x:c>
    </x:row>
    <x:row r="972">
      <x:c r="A972" s="68" t="str">
        <x:v>SRC-971</x:v>
      </x:c>
      <x:c r="B972" s="68" t="str">
        <x:v>FINRA</x:v>
      </x:c>
      <x:c r="C972" s="68" t="str">
        <x:v>TRACE Reporting and Dissemination</x:v>
      </x:c>
      <x:c r="D972" s="68" t="str">
        <x:v>2026-07-27</x:v>
      </x:c>
      <x:c r="E972" s="68" t="str">
        <x:v>Official reporting-timeframe page</x:v>
      </x:c>
      <x:c r="F972" s="68" t="str">
        <x:v>A</x:v>
      </x:c>
      <x:c r="G972" s="68" t="str">
        <x:v>https://www.finra.org/filing-reporting/trade-reporting-and-compliance-engine-trace/trace-reporting-timeframes</x:v>
      </x:c>
    </x:row>
    <x:row r="973">
      <x:c r="A973" s="68" t="str">
        <x:v>SRC-972</x:v>
      </x:c>
      <x:c r="B973" s="68" t="str">
        <x:v>FINRA</x:v>
      </x:c>
      <x:c r="C973" s="68" t="str">
        <x:v>TRACE Documentation</x:v>
      </x:c>
      <x:c r="D973" s="68" t="str">
        <x:v>2026-07-27</x:v>
      </x:c>
      <x:c r="E973" s="68" t="str">
        <x:v>Official system documentation</x:v>
      </x:c>
      <x:c r="F973" s="68" t="str">
        <x:v>A</x:v>
      </x:c>
      <x:c r="G973" s="68" t="str">
        <x:v>https://www.finra.org/filing-reporting/trace/documentation</x:v>
      </x:c>
    </x:row>
    <x:row r="974">
      <x:c r="A974" s="68" t="str">
        <x:v>SRC-973</x:v>
      </x:c>
      <x:c r="B974" s="68" t="str">
        <x:v>FINRA</x:v>
      </x:c>
      <x:c r="C974" s="68" t="str">
        <x:v>TRACE Frequently Asked Questions</x:v>
      </x:c>
      <x:c r="D974" s="68" t="str">
        <x:v>2026-07-27</x:v>
      </x:c>
      <x:c r="E974" s="68" t="str">
        <x:v>Official system FAQ</x:v>
      </x:c>
      <x:c r="F974" s="68" t="str">
        <x:v>A</x:v>
      </x:c>
      <x:c r="G974" s="68" t="str">
        <x:v>https://www.finra.org/filing-reporting/trace/faq</x:v>
      </x:c>
    </x:row>
    <x:row r="975">
      <x:c r="A975" s="68" t="str">
        <x:v>SRC-974</x:v>
      </x:c>
      <x:c r="B975" s="68" t="str">
        <x:v>FINRA</x:v>
      </x:c>
      <x:c r="C975" s="68" t="str">
        <x:v>Fixed Income Data</x:v>
      </x:c>
      <x:c r="D975" s="68" t="str">
        <x:v>2026-07-27</x:v>
      </x:c>
      <x:c r="E975" s="68" t="str">
        <x:v>Official market-data portal</x:v>
      </x:c>
      <x:c r="F975" s="68" t="str">
        <x:v>A</x:v>
      </x:c>
      <x:c r="G975" s="68" t="str">
        <x:v>https://www.finra.org/finra-data/fixed-income</x:v>
      </x:c>
    </x:row>
    <x:row r="976">
      <x:c r="A976" s="68" t="str">
        <x:v>SRC-975</x:v>
      </x:c>
      <x:c r="B976" s="68" t="str">
        <x:v>FINRA</x:v>
      </x:c>
      <x:c r="C976" s="68" t="str">
        <x:v>Corporate and Agency Bonds Data</x:v>
      </x:c>
      <x:c r="D976" s="68" t="str">
        <x:v>2026-07-27</x:v>
      </x:c>
      <x:c r="E976" s="68" t="str">
        <x:v>Official bond-data portal</x:v>
      </x:c>
      <x:c r="F976" s="68" t="str">
        <x:v>A</x:v>
      </x:c>
      <x:c r="G976" s="68" t="str">
        <x:v>https://www.finra.org/finra-data/fixed-income/corp-and-agency</x:v>
      </x:c>
    </x:row>
    <x:row r="977">
      <x:c r="A977" s="68" t="str">
        <x:v>SRC-976</x:v>
      </x:c>
      <x:c r="B977" s="68" t="str">
        <x:v>FINRA</x:v>
      </x:c>
      <x:c r="C977" s="68" t="str">
        <x:v>Trade Activity and Trade History Data</x:v>
      </x:c>
      <x:c r="D977" s="68" t="str">
        <x:v>2026-07-27</x:v>
      </x:c>
      <x:c r="E977" s="68" t="str">
        <x:v>Official fixed-income data description</x:v>
      </x:c>
      <x:c r="F977" s="68" t="str">
        <x:v>A</x:v>
      </x:c>
      <x:c r="G977" s="68" t="str">
        <x:v>https://www.finra.org/finra-data/fixed-income/about-trade-activity</x:v>
      </x:c>
    </x:row>
    <x:row r="978">
      <x:c r="A978" s="68" t="str">
        <x:v>SRC-977</x:v>
      </x:c>
      <x:c r="B978" s="68" t="str">
        <x:v>FINRA</x:v>
      </x:c>
      <x:c r="C978" s="68" t="str">
        <x:v>Historic Academic TRACE Data</x:v>
      </x:c>
      <x:c r="D978" s="68" t="str">
        <x:v>2026-07-27</x:v>
      </x:c>
      <x:c r="E978" s="68" t="str">
        <x:v>Official historical dataset page</x:v>
      </x:c>
      <x:c r="F978" s="68" t="str">
        <x:v>A</x:v>
      </x:c>
      <x:c r="G978" s="68" t="str">
        <x:v>https://www.finra.org/filing-reporting/trace/historic-academic-data</x:v>
      </x:c>
    </x:row>
    <x:row r="979">
      <x:c r="A979" s="68" t="str">
        <x:v>SRC-978</x:v>
      </x:c>
      <x:c r="B979" s="68" t="str">
        <x:v>FINRA</x:v>
      </x:c>
      <x:c r="C979" s="68" t="str">
        <x:v>Updating TRACE Reporting Timeframes</x:v>
      </x:c>
      <x:c r="D979" s="68" t="str">
        <x:v>2025-02-05</x:v>
      </x:c>
      <x:c r="E979" s="68" t="str">
        <x:v>Official implementation statement</x:v>
      </x:c>
      <x:c r="F979" s="68" t="str">
        <x:v>A</x:v>
      </x:c>
      <x:c r="G979" s="68" t="str">
        <x:v>https://www.finra.org/media-center/blog/updating-trace-reporting-timeframes</x:v>
      </x:c>
    </x:row>
    <x:row r="980">
      <x:c r="A980" s="68" t="str">
        <x:v>SRC-979</x:v>
      </x:c>
      <x:c r="B980" s="68" t="str">
        <x:v>FINRA</x:v>
      </x:c>
      <x:c r="C980" s="68" t="str">
        <x:v>2026 Oversight Report — Fixed Income Fair Pricing</x:v>
      </x:c>
      <x:c r="D980" s="68" t="str">
        <x:v>2026-01-01</x:v>
      </x:c>
      <x:c r="E980" s="68" t="str">
        <x:v>Official supervisory guidance</x:v>
      </x:c>
      <x:c r="F980" s="68" t="str">
        <x:v>A</x:v>
      </x:c>
      <x:c r="G980" s="68" t="str">
        <x:v>https://www.finra.org/rules-guidance/guidance/reports/2026-finra-annual-regulatory-oversight-report/fixed-income-fair-pricing</x:v>
      </x:c>
    </x:row>
    <x:row r="981">
      <x:c r="A981" s="68" t="str">
        <x:v>SRC-980</x:v>
      </x:c>
      <x:c r="B981" s="68" t="str">
        <x:v>FINRA</x:v>
      </x:c>
      <x:c r="C981" s="68" t="str">
        <x:v>Rule 2121 — Fair Prices and Commissions</x:v>
      </x:c>
      <x:c r="D981" s="68" t="str">
        <x:v>2026-07-27</x:v>
      </x:c>
      <x:c r="E981" s="68" t="str">
        <x:v>Official rule</x:v>
      </x:c>
      <x:c r="F981" s="68" t="str">
        <x:v>A</x:v>
      </x:c>
      <x:c r="G981" s="68" t="str">
        <x:v>https://www.finra.org/rules-guidance/rulebooks/finra-rules/2121</x:v>
      </x:c>
    </x:row>
    <x:row r="982">
      <x:c r="A982" s="68" t="str">
        <x:v>SRC-981</x:v>
      </x:c>
      <x:c r="B982" s="68" t="str">
        <x:v>FINRA</x:v>
      </x:c>
      <x:c r="C982" s="68" t="str">
        <x:v>Rule 2232 — Customer Confirmations</x:v>
      </x:c>
      <x:c r="D982" s="68" t="str">
        <x:v>2026-07-27</x:v>
      </x:c>
      <x:c r="E982" s="68" t="str">
        <x:v>Official rule</x:v>
      </x:c>
      <x:c r="F982" s="68" t="str">
        <x:v>A</x:v>
      </x:c>
      <x:c r="G982" s="68" t="str">
        <x:v>https://www.finra.org/rules-guidance/rulebooks/finra-rules/2232</x:v>
      </x:c>
    </x:row>
    <x:row r="983">
      <x:c r="A983" s="68" t="str">
        <x:v>SRC-982</x:v>
      </x:c>
      <x:c r="B983" s="68" t="str">
        <x:v>FINRA</x:v>
      </x:c>
      <x:c r="C983" s="68" t="str">
        <x:v>Fixed Income Confirmation Disclosure FAQ</x:v>
      </x:c>
      <x:c r="D983" s="68" t="str">
        <x:v>2026-07-27</x:v>
      </x:c>
      <x:c r="E983" s="68" t="str">
        <x:v>Official compliance FAQ</x:v>
      </x:c>
      <x:c r="F983" s="68" t="str">
        <x:v>A</x:v>
      </x:c>
      <x:c r="G983" s="68" t="str">
        <x:v>https://www.finra.org/rules-guidance/key-topics/fixed-income/confirmation-disclosure-faq</x:v>
      </x:c>
    </x:row>
    <x:row r="984">
      <x:c r="A984" s="68" t="str">
        <x:v>SRC-983</x:v>
      </x:c>
      <x:c r="B984" s="68" t="str">
        <x:v>MarketAxess</x:v>
      </x:c>
      <x:c r="C984" s="68" t="str">
        <x:v>MarketAxess Investor Relations and SEC Filings</x:v>
      </x:c>
      <x:c r="D984" s="68" t="str">
        <x:v>2026-07-27</x:v>
      </x:c>
      <x:c r="E984" s="68" t="str">
        <x:v>Issuer filing portal</x:v>
      </x:c>
      <x:c r="F984" s="68" t="str">
        <x:v>B</x:v>
      </x:c>
      <x:c r="G984" s="68" t="str">
        <x:v>https://investor.marketaxess.com/financials/sec-filings/default.aspx</x:v>
      </x:c>
    </x:row>
    <x:row r="985">
      <x:c r="A985" s="68" t="str">
        <x:v>SRC-984</x:v>
      </x:c>
      <x:c r="B985" s="68" t="str">
        <x:v>Tradeweb Markets</x:v>
      </x:c>
      <x:c r="C985" s="68" t="str">
        <x:v>Tradeweb Investor Relations and SEC Filings</x:v>
      </x:c>
      <x:c r="D985" s="68" t="str">
        <x:v>2026-07-27</x:v>
      </x:c>
      <x:c r="E985" s="68" t="str">
        <x:v>Issuer filing portal</x:v>
      </x:c>
      <x:c r="F985" s="68" t="str">
        <x:v>B</x:v>
      </x:c>
      <x:c r="G985" s="68" t="str">
        <x:v>https://investors.tradeweb.com/financials/sec-filings/default.aspx</x:v>
      </x:c>
    </x:row>
    <x:row r="986">
      <x:c r="A986" s="68" t="str">
        <x:v>SRC-985</x:v>
      </x:c>
      <x:c r="B986" s="68" t="str">
        <x:v>Bloomberg</x:v>
      </x:c>
      <x:c r="C986" s="68" t="str">
        <x:v>Fixed Income Electronic Trading</x:v>
      </x:c>
      <x:c r="D986" s="68" t="str">
        <x:v>2026-07-27</x:v>
      </x:c>
      <x:c r="E986" s="68" t="str">
        <x:v>Company product page</x:v>
      </x:c>
      <x:c r="F986" s="68" t="str">
        <x:v>B</x:v>
      </x:c>
      <x:c r="G986" s="68" t="str">
        <x:v>https://www.bloomberg.com/professional/products/trading/fixed-income/</x:v>
      </x:c>
    </x:row>
    <x:row r="987">
      <x:c r="A987" s="68" t="str">
        <x:v>SRC-986</x:v>
      </x:c>
      <x:c r="B987" s="68" t="str">
        <x:v>S&amp;P Global Ratings</x:v>
      </x:c>
      <x:c r="C987" s="68" t="str">
        <x:v>Form NRSRO and Regulatory Disclosures</x:v>
      </x:c>
      <x:c r="D987" s="68" t="str">
        <x:v>2026-07-27</x:v>
      </x:c>
      <x:c r="E987" s="68" t="str">
        <x:v>Rating-agency regulatory page</x:v>
      </x:c>
      <x:c r="F987" s="68" t="str">
        <x:v>B</x:v>
      </x:c>
      <x:c r="G987" s="68" t="str">
        <x:v>https://www.spglobal.com/ratings/en/regulatory/content/form-nrsro</x:v>
      </x:c>
    </x:row>
    <x:row r="988">
      <x:c r="A988" s="68" t="str">
        <x:v>SRC-987</x:v>
      </x:c>
      <x:c r="B988" s="68" t="str">
        <x:v>Moody's Ratings</x:v>
      </x:c>
      <x:c r="C988" s="68" t="str">
        <x:v>Ratings and Regulatory Disclosures</x:v>
      </x:c>
      <x:c r="D988" s="68" t="str">
        <x:v>2026-07-27</x:v>
      </x:c>
      <x:c r="E988" s="68" t="str">
        <x:v>Rating-agency portal</x:v>
      </x:c>
      <x:c r="F988" s="68" t="str">
        <x:v>B</x:v>
      </x:c>
      <x:c r="G988" s="68" t="str">
        <x:v>https://ratings.moodys.com/</x:v>
      </x:c>
    </x:row>
    <x:row r="989">
      <x:c r="A989" s="68" t="str">
        <x:v>SRC-988</x:v>
      </x:c>
      <x:c r="B989" s="68" t="str">
        <x:v>Fitch Ratings</x:v>
      </x:c>
      <x:c r="C989" s="68" t="str">
        <x:v>Ratings Definitions and Methodologies</x:v>
      </x:c>
      <x:c r="D989" s="68" t="str">
        <x:v>2026-07-27</x:v>
      </x:c>
      <x:c r="E989" s="68" t="str">
        <x:v>Rating-agency methodology portal</x:v>
      </x:c>
      <x:c r="F989" s="68" t="str">
        <x:v>B</x:v>
      </x:c>
      <x:c r="G989" s="68" t="str">
        <x:v>https://www.fitchratings.com/products/rating-definitions</x:v>
      </x:c>
    </x:row>
    <x:row r="990">
      <x:c r="A990" s="68" t="str">
        <x:v>SRC-989</x:v>
      </x:c>
      <x:c r="B990" s="68" t="str">
        <x:v>FINRA</x:v>
      </x:c>
      <x:c r="C990" s="68" t="str">
        <x:v>What Is TRACE and How Can It Help Me?</x:v>
      </x:c>
      <x:c r="D990" s="68" t="str">
        <x:v>2023-08-17</x:v>
      </x:c>
      <x:c r="E990" s="68" t="str">
        <x:v>Official investor guidance</x:v>
      </x:c>
      <x:c r="F990" s="68" t="str">
        <x:v>A</x:v>
      </x:c>
      <x:c r="G990" s="68" t="str">
        <x:v>https://www.finra.org/investors/insights/what-is-TRACE</x:v>
      </x:c>
    </x:row>
    <x:row r="991">
      <x:c r="A991" s="68" t="str">
        <x:v>SRC-990</x:v>
      </x:c>
      <x:c r="B991" s="68" t="str">
        <x:v>FINRA</x:v>
      </x:c>
      <x:c r="C991" s="68" t="str">
        <x:v>TRACE Corporate Bonds Daily Report Card</x:v>
      </x:c>
      <x:c r="D991" s="68" t="str">
        <x:v>2026-07-27</x:v>
      </x:c>
      <x:c r="E991" s="68" t="str">
        <x:v>Official compliance report tool</x:v>
      </x:c>
      <x:c r="F991" s="68" t="str">
        <x:v>A</x:v>
      </x:c>
      <x:c r="G991" s="68" t="str">
        <x:v>https://www.finra.org/compliance-tools/report-center/trace/corporate-bonds-daily</x:v>
      </x:c>
    </x:row>
    <x:row r="992">
      <x:c r="A992" s="68" t="str">
        <x:v>SRC-991</x:v>
      </x:c>
      <x:c r="B992" s="68" t="str">
        <x:v>Bank for International Settlements</x:v>
      </x:c>
      <x:c r="C992" s="68" t="str">
        <x:v>Triennial Central Bank Survey of Foreign Exchange and OTC Derivatives Markets in 2025</x:v>
      </x:c>
      <x:c r="D992" s="68" t="str">
        <x:v>2026-06-01</x:v>
      </x:c>
      <x:c r="E992" s="68" t="str">
        <x:v>Official survey portal</x:v>
      </x:c>
      <x:c r="F992" s="68" t="str">
        <x:v>A</x:v>
      </x:c>
      <x:c r="G992" s="68" t="str">
        <x:v>https://www.bis.org/statistics/rpfx25.htm</x:v>
      </x:c>
    </x:row>
    <x:row r="993">
      <x:c r="A993" s="68" t="str">
        <x:v>SRC-992</x:v>
      </x:c>
      <x:c r="B993" s="68" t="str">
        <x:v>Bank for International Settlements</x:v>
      </x:c>
      <x:c r="C993" s="68" t="str">
        <x:v>OTC Foreign Exchange Turnover in April 2025</x:v>
      </x:c>
      <x:c r="D993" s="68" t="str">
        <x:v>2025-09-30</x:v>
      </x:c>
      <x:c r="E993" s="68" t="str">
        <x:v>Official survey release</x:v>
      </x:c>
      <x:c r="F993" s="68" t="str">
        <x:v>A</x:v>
      </x:c>
      <x:c r="G993" s="68" t="str">
        <x:v>https://www.bis.org/statistics/rpfx25_fx.htm</x:v>
      </x:c>
    </x:row>
    <x:row r="994">
      <x:c r="A994" s="68" t="str">
        <x:v>SRC-993</x:v>
      </x:c>
      <x:c r="B994" s="68" t="str">
        <x:v>Bank for International Settlements</x:v>
      </x:c>
      <x:c r="C994" s="68" t="str">
        <x:v>Global FX Trading Hits $9.6 Trillion per Day in April 2025</x:v>
      </x:c>
      <x:c r="D994" s="68" t="str">
        <x:v>2025-09-30</x:v>
      </x:c>
      <x:c r="E994" s="68" t="str">
        <x:v>Official press release</x:v>
      </x:c>
      <x:c r="F994" s="68" t="str">
        <x:v>A</x:v>
      </x:c>
      <x:c r="G994" s="68" t="str">
        <x:v>https://www.bis.org/press/p250930.htm</x:v>
      </x:c>
    </x:row>
    <x:row r="995">
      <x:c r="A995" s="68" t="str">
        <x:v>SRC-994</x:v>
      </x:c>
      <x:c r="B995" s="68" t="str">
        <x:v>Bank for International Settlements</x:v>
      </x:c>
      <x:c r="C995" s="68" t="str">
        <x:v>Uncovering FX Settlement Risk: New Measures from the 2025 Triennial Survey</x:v>
      </x:c>
      <x:c r="D995" s="68" t="str">
        <x:v>2026-06-01</x:v>
      </x:c>
      <x:c r="E995" s="68" t="str">
        <x:v>Official BIS Quarterly Review article</x:v>
      </x:c>
      <x:c r="F995" s="68" t="str">
        <x:v>A</x:v>
      </x:c>
      <x:c r="G995" s="68" t="str">
        <x:v>https://www.bis.org/publ/qtrpdf/r_qt2606c.htm</x:v>
      </x:c>
    </x:row>
    <x:row r="996">
      <x:c r="A996" s="68" t="str">
        <x:v>SRC-995</x:v>
      </x:c>
      <x:c r="B996" s="68" t="str">
        <x:v>Bank for International Settlements</x:v>
      </x:c>
      <x:c r="C996" s="68" t="str">
        <x:v>Global Liquidity Indicators at End-December 2025</x:v>
      </x:c>
      <x:c r="D996" s="68" t="str">
        <x:v>2026-04-30</x:v>
      </x:c>
      <x:c r="E996" s="68" t="str">
        <x:v>Official statistical release</x:v>
      </x:c>
      <x:c r="F996" s="68" t="str">
        <x:v>A</x:v>
      </x:c>
      <x:c r="G996" s="68" t="str">
        <x:v>https://www.bis.org/statistics/gli2604.htm</x:v>
      </x:c>
    </x:row>
    <x:row r="997">
      <x:c r="A997" s="68" t="str">
        <x:v>SRC-996</x:v>
      </x:c>
      <x:c r="B997" s="68" t="str">
        <x:v>Bank for International Settlements</x:v>
      </x:c>
      <x:c r="C997" s="68" t="str">
        <x:v>Global Liquidity Indicators Overview</x:v>
      </x:c>
      <x:c r="D997" s="68" t="str">
        <x:v>2026-07-27</x:v>
      </x:c>
      <x:c r="E997" s="68" t="str">
        <x:v>Official data portal</x:v>
      </x:c>
      <x:c r="F997" s="68" t="str">
        <x:v>A</x:v>
      </x:c>
      <x:c r="G997" s="68" t="str">
        <x:v>https://data.bis.org/topics/GLI</x:v>
      </x:c>
    </x:row>
    <x:row r="998">
      <x:c r="A998" s="68" t="str">
        <x:v>SRC-997</x:v>
      </x:c>
      <x:c r="B998" s="68" t="str">
        <x:v>Bank for International Settlements</x:v>
      </x:c>
      <x:c r="C998" s="68" t="str">
        <x:v>Global Liquidity Indicators Methodology</x:v>
      </x:c>
      <x:c r="D998" s="68" t="str">
        <x:v>2026-01-01</x:v>
      </x:c>
      <x:c r="E998" s="68" t="str">
        <x:v>Official methodology</x:v>
      </x:c>
      <x:c r="F998" s="68" t="str">
        <x:v>A</x:v>
      </x:c>
      <x:c r="G998" s="68" t="str">
        <x:v>https://www.bis.org/statistics/gli/gli_methodology.pdf</x:v>
      </x:c>
    </x:row>
    <x:row r="999">
      <x:c r="A999" s="68" t="str">
        <x:v>SRC-998</x:v>
      </x:c>
      <x:c r="B999" s="68" t="str">
        <x:v>Global Foreign Exchange Committee</x:v>
      </x:c>
      <x:c r="C999" s="68" t="str">
        <x:v>FX Global Code</x:v>
      </x:c>
      <x:c r="D999" s="68" t="str">
        <x:v>2024-12-01</x:v>
      </x:c>
      <x:c r="E999" s="68" t="str">
        <x:v>Global market-conduct code</x:v>
      </x:c>
      <x:c r="F999" s="68" t="str">
        <x:v>A</x:v>
      </x:c>
      <x:c r="G999" s="68" t="str">
        <x:v>https://www.globalfxc.org/docs/fx_global.pdf</x:v>
      </x:c>
    </x:row>
    <x:row r="1000">
      <x:c r="A1000" s="68" t="str">
        <x:v>SRC-999</x:v>
      </x:c>
      <x:c r="B1000" s="68" t="str">
        <x:v>Global Foreign Exchange Committee</x:v>
      </x:c>
      <x:c r="C1000" s="68" t="str">
        <x:v>GFXC Meeting Minutes December 2025</x:v>
      </x:c>
      <x:c r="D1000" s="68" t="str">
        <x:v>2025-12-04</x:v>
      </x:c>
      <x:c r="E1000" s="68" t="str">
        <x:v>Official committee minutes</x:v>
      </x:c>
      <x:c r="F1000" s="68" t="str">
        <x:v>A</x:v>
      </x:c>
      <x:c r="G1000" s="68" t="str">
        <x:v>https://www.globalfxc.org/uploads/20251204_minutes.pdf</x:v>
      </x:c>
    </x:row>
    <x:row r="1001">
      <x:c r="A1001" s="68" t="str">
        <x:v>SRC-1000</x:v>
      </x:c>
      <x:c r="B1001" s="68" t="str">
        <x:v>CME Group</x:v>
      </x:c>
      <x:c r="C1001" s="68" t="str">
        <x:v>EBS Foreign Exchange Markets</x:v>
      </x:c>
      <x:c r="D1001" s="68" t="str">
        <x:v>2026-07-27</x:v>
      </x:c>
      <x:c r="E1001" s="68" t="str">
        <x:v>Official market page</x:v>
      </x:c>
      <x:c r="F1001" s="68" t="str">
        <x:v>B</x:v>
      </x:c>
      <x:c r="G1001" s="68" t="str">
        <x:v>https://www.cmegroup.com/markets/ebs.html</x:v>
      </x:c>
    </x:row>
    <x:row r="1002">
      <x:c r="A1002" s="68" t="str">
        <x:v>SRC-1001</x:v>
      </x:c>
      <x:c r="B1002" s="68" t="str">
        <x:v>CME Group</x:v>
      </x:c>
      <x:c r="C1002" s="68" t="str">
        <x:v>EBS Market</x:v>
      </x:c>
      <x:c r="D1002" s="68" t="str">
        <x:v>2026-07-27</x:v>
      </x:c>
      <x:c r="E1002" s="68" t="str">
        <x:v>Official venue page</x:v>
      </x:c>
      <x:c r="F1002" s="68" t="str">
        <x:v>B</x:v>
      </x:c>
      <x:c r="G1002" s="68" t="str">
        <x:v>https://www.cmegroup.com/markets/ebs/ebs-market.html</x:v>
      </x:c>
    </x:row>
    <x:row r="1003">
      <x:c r="A1003" s="68" t="str">
        <x:v>SRC-1002</x:v>
      </x:c>
      <x:c r="B1003" s="68" t="str">
        <x:v>CME Group</x:v>
      </x:c>
      <x:c r="C1003" s="68" t="str">
        <x:v>EBS FX Benchmarks</x:v>
      </x:c>
      <x:c r="D1003" s="68" t="str">
        <x:v>2026-07-27</x:v>
      </x:c>
      <x:c r="E1003" s="68" t="str">
        <x:v>Official benchmark page</x:v>
      </x:c>
      <x:c r="F1003" s="68" t="str">
        <x:v>B</x:v>
      </x:c>
      <x:c r="G1003" s="68" t="str">
        <x:v>https://www.cmegroup.com/market-data/cme-group-benchmark-administration/ebs-fx-benchmarks.html</x:v>
      </x:c>
    </x:row>
    <x:row r="1004">
      <x:c r="A1004" s="68" t="str">
        <x:v>SRC-1003</x:v>
      </x:c>
      <x:c r="B1004" s="68" t="str">
        <x:v>LSEG</x:v>
      </x:c>
      <x:c r="C1004" s="68" t="str">
        <x:v>FX Trading Venues</x:v>
      </x:c>
      <x:c r="D1004" s="68" t="str">
        <x:v>2026-07-27</x:v>
      </x:c>
      <x:c r="E1004" s="68" t="str">
        <x:v>Official market page</x:v>
      </x:c>
      <x:c r="F1004" s="68" t="str">
        <x:v>B</x:v>
      </x:c>
      <x:c r="G1004" s="68" t="str">
        <x:v>https://www.lseg.com/en/fx/venues</x:v>
      </x:c>
    </x:row>
    <x:row r="1005">
      <x:c r="A1005" s="68" t="str">
        <x:v>SRC-1004</x:v>
      </x:c>
      <x:c r="B1005" s="68" t="str">
        <x:v>LSEG</x:v>
      </x:c>
      <x:c r="C1005" s="68" t="str">
        <x:v>FXall Electronic Trading Platform</x:v>
      </x:c>
      <x:c r="D1005" s="68" t="str">
        <x:v>2026-07-27</x:v>
      </x:c>
      <x:c r="E1005" s="68" t="str">
        <x:v>Official venue page</x:v>
      </x:c>
      <x:c r="F1005" s="68" t="str">
        <x:v>B</x:v>
      </x:c>
      <x:c r="G1005" s="68" t="str">
        <x:v>https://www.lseg.com/en/fx/venues/fxall-electronic-trading-platform</x:v>
      </x:c>
    </x:row>
    <x:row r="1006">
      <x:c r="A1006" s="68" t="str">
        <x:v>SRC-1005</x:v>
      </x:c>
      <x:c r="B1006" s="68" t="str">
        <x:v>LSEG</x:v>
      </x:c>
      <x:c r="C1006" s="68" t="str">
        <x:v>Spot and Forwards Matching</x:v>
      </x:c>
      <x:c r="D1006" s="68" t="str">
        <x:v>2026-07-27</x:v>
      </x:c>
      <x:c r="E1006" s="68" t="str">
        <x:v>Official venue page</x:v>
      </x:c>
      <x:c r="F1006" s="68" t="str">
        <x:v>B</x:v>
      </x:c>
      <x:c r="G1006" s="68" t="str">
        <x:v>https://www.lseg.com/en/fx/venues/spot-matching-forwards-matching</x:v>
      </x:c>
    </x:row>
    <x:row r="1007">
      <x:c r="A1007" s="68" t="str">
        <x:v>SRC-1006</x:v>
      </x:c>
      <x:c r="B1007" s="68" t="str">
        <x:v>LSEG</x:v>
      </x:c>
      <x:c r="C1007" s="68" t="str">
        <x:v>Institutional FX Solutions</x:v>
      </x:c>
      <x:c r="D1007" s="68" t="str">
        <x:v>2026-07-27</x:v>
      </x:c>
      <x:c r="E1007" s="68" t="str">
        <x:v>Official product page</x:v>
      </x:c>
      <x:c r="F1007" s="68" t="str">
        <x:v>B</x:v>
      </x:c>
      <x:c r="G1007" s="68" t="str">
        <x:v>https://www.lseg.com/en/fx</x:v>
      </x:c>
    </x:row>
    <x:row r="1008">
      <x:c r="A1008" s="68" t="str">
        <x:v>SRC-1007</x:v>
      </x:c>
      <x:c r="B1008" s="68" t="str">
        <x:v>Federal Reserve Board</x:v>
      </x:c>
      <x:c r="C1008" s="68" t="str">
        <x:v>Foreign and International Monetary Authorities Repo Facility</x:v>
      </x:c>
      <x:c r="D1008" s="68" t="str">
        <x:v>2026-07-09</x:v>
      </x:c>
      <x:c r="E1008" s="68" t="str">
        <x:v>Official monetary-policy tool page</x:v>
      </x:c>
      <x:c r="F1008" s="68" t="str">
        <x:v>A</x:v>
      </x:c>
      <x:c r="G1008" s="68" t="str">
        <x:v>https://www.federalreserve.gov/monetarypolicy/fima-repo-facility.htm</x:v>
      </x:c>
    </x:row>
    <x:row r="1009">
      <x:c r="A1009" s="68" t="str">
        <x:v>SRC-1008</x:v>
      </x:c>
      <x:c r="B1009" s="68" t="str">
        <x:v>Federal Reserve Board</x:v>
      </x:c>
      <x:c r="C1009" s="68" t="str">
        <x:v>The International Role of the U.S. Dollar — 2025 Edition</x:v>
      </x:c>
      <x:c r="D1009" s="68" t="str">
        <x:v>2025-07-18</x:v>
      </x:c>
      <x:c r="E1009" s="68" t="str">
        <x:v>Official Federal Reserve analysis</x:v>
      </x:c>
      <x:c r="F1009" s="68" t="str">
        <x:v>A</x:v>
      </x:c>
      <x:c r="G1009" s="68" t="str">
        <x:v>https://www.federalreserve.gov/econres/notes/feds-notes/the-international-role-of-the-u-s-dollar-2025-edition-20250718.html</x:v>
      </x:c>
    </x:row>
    <x:row r="1010">
      <x:c r="A1010" s="68" t="str">
        <x:v>SRC-1009</x:v>
      </x:c>
      <x:c r="B1010" s="68" t="str">
        <x:v>Federal Reserve Bank of New York</x:v>
      </x:c>
      <x:c r="C1010" s="68" t="str">
        <x:v>The Fed's Central Bank Swap Lines and FIMA Repo Facility</x:v>
      </x:c>
      <x:c r="D1010" s="68" t="str">
        <x:v>2022-02-01</x:v>
      </x:c>
      <x:c r="E1010" s="68" t="str">
        <x:v>Official research article</x:v>
      </x:c>
      <x:c r="F1010" s="68" t="str">
        <x:v>A</x:v>
      </x:c>
      <x:c r="G1010" s="68" t="str">
        <x:v>https://www.newyorkfed.org/research/epr/2022/epr_2022_fima-repo_choi.html</x:v>
      </x:c>
    </x:row>
    <x:row r="1011">
      <x:c r="A1011" s="68" t="str">
        <x:v>SRC-1010</x:v>
      </x:c>
      <x:c r="B1011" s="68" t="str">
        <x:v>Federal Reserve Bank of New York</x:v>
      </x:c>
      <x:c r="C1011" s="68" t="str">
        <x:v>Central Bank and International Account Services</x:v>
      </x:c>
      <x:c r="D1011" s="68" t="str">
        <x:v>2026-07-27</x:v>
      </x:c>
      <x:c r="E1011" s="68" t="str">
        <x:v>Official service page</x:v>
      </x:c>
      <x:c r="F1011" s="68" t="str">
        <x:v>A</x:v>
      </x:c>
      <x:c r="G1011" s="68" t="str">
        <x:v>https://www.newyorkfed.org/markets/central-bank-and-international-account-services</x:v>
      </x:c>
    </x:row>
    <x:row r="1012">
      <x:c r="A1012" s="68" t="str">
        <x:v>SRC-1011</x:v>
      </x:c>
      <x:c r="B1012" s="68" t="str">
        <x:v>Federal Reserve Bank of New York</x:v>
      </x:c>
      <x:c r="C1012" s="68" t="str">
        <x:v>Monetary Policy Implementation</x:v>
      </x:c>
      <x:c r="D1012" s="68" t="str">
        <x:v>2026-07-27</x:v>
      </x:c>
      <x:c r="E1012" s="68" t="str">
        <x:v>Official operations page</x:v>
      </x:c>
      <x:c r="F1012" s="68" t="str">
        <x:v>A</x:v>
      </x:c>
      <x:c r="G1012" s="68" t="str">
        <x:v>https://www.newyorkfed.org/markets/domestic-market-operations/monetary-policy-implementation</x:v>
      </x:c>
    </x:row>
    <x:row r="1013">
      <x:c r="A1013" s="68" t="str">
        <x:v>SRC-1012</x:v>
      </x:c>
      <x:c r="B1013" s="68" t="str">
        <x:v>Federal Reserve Bank of New York</x:v>
      </x:c>
      <x:c r="C1013" s="68" t="str">
        <x:v>Statement Regarding Repurchase Agreements and FIMA Repo</x:v>
      </x:c>
      <x:c r="D1013" s="68" t="str">
        <x:v>2021-07-28</x:v>
      </x:c>
      <x:c r="E1013" s="68" t="str">
        <x:v>Official operating policy</x:v>
      </x:c>
      <x:c r="F1013" s="68" t="str">
        <x:v>A</x:v>
      </x:c>
      <x:c r="G1013" s="68" t="str">
        <x:v>https://www.newyorkfed.org/markets/opolicy/operating_policy_210728</x:v>
      </x:c>
    </x:row>
    <x:row r="1014">
      <x:c r="A1014" s="68" t="str">
        <x:v>SRC-1013</x:v>
      </x:c>
      <x:c r="B1014" s="68" t="str">
        <x:v>Federal Reserve Bank of New York</x:v>
      </x:c>
      <x:c r="C1014" s="68" t="str">
        <x:v>Annual Report on Open Market Operations during 2025</x:v>
      </x:c>
      <x:c r="D1014" s="68" t="str">
        <x:v>2026-04-01</x:v>
      </x:c>
      <x:c r="E1014" s="68" t="str">
        <x:v>Official annual operations report</x:v>
      </x:c>
      <x:c r="F1014" s="68" t="str">
        <x:v>A</x:v>
      </x:c>
      <x:c r="G1014" s="68" t="str">
        <x:v>https://www.newyorkfed.org/medialibrary/media/markets/omo/omo2025-pdf.pdf</x:v>
      </x:c>
    </x:row>
    <x:row r="1015">
      <x:c r="A1015" s="68" t="str">
        <x:v>SRC-1014</x:v>
      </x:c>
      <x:c r="B1015" s="68" t="str">
        <x:v>CLS Group</x:v>
      </x:c>
      <x:c r="C1015" s="68" t="str">
        <x:v>CLSSettlement</x:v>
      </x:c>
      <x:c r="D1015" s="68" t="str">
        <x:v>2026-07-27</x:v>
      </x:c>
      <x:c r="E1015" s="68" t="str">
        <x:v>Official settlement service page</x:v>
      </x:c>
      <x:c r="F1015" s="68" t="str">
        <x:v>A</x:v>
      </x:c>
      <x:c r="G1015" s="68" t="str">
        <x:v>https://www.cls-group.com/products/settlement/clssettlement/</x:v>
      </x:c>
    </x:row>
    <x:row r="1016">
      <x:c r="A1016" s="68" t="str">
        <x:v>SRC-1015</x:v>
      </x:c>
      <x:c r="B1016" s="68" t="str">
        <x:v>CLS Group</x:v>
      </x:c>
      <x:c r="C1016" s="68" t="str">
        <x:v>CLS Bank International Rules</x:v>
      </x:c>
      <x:c r="D1016" s="68" t="str">
        <x:v>2025-07-21</x:v>
      </x:c>
      <x:c r="E1016" s="68" t="str">
        <x:v>Official rulebook</x:v>
      </x:c>
      <x:c r="F1016" s="68" t="str">
        <x:v>A</x:v>
      </x:c>
      <x:c r="G1016" s="68" t="str">
        <x:v>https://www.cls-group.com/media/cwzk1bjy/cls-bank-international-rules_21_july_2025.pdf</x:v>
      </x:c>
    </x:row>
    <x:row r="1017">
      <x:c r="A1017" s="68" t="str">
        <x:v>SRC-1016</x:v>
      </x:c>
      <x:c r="B1017" s="68" t="str">
        <x:v>CLS Group</x:v>
      </x:c>
      <x:c r="C1017" s="68" t="str">
        <x:v>CLSSettlement Third-Party Participation</x:v>
      </x:c>
      <x:c r="D1017" s="68" t="str">
        <x:v>2026-07-27</x:v>
      </x:c>
      <x:c r="E1017" s="68" t="str">
        <x:v>Official service publication</x:v>
      </x:c>
      <x:c r="F1017" s="68" t="str">
        <x:v>A</x:v>
      </x:c>
      <x:c r="G1017" s="68" t="str">
        <x:v>https://www.cls-group.com/publications/clssettlement-third-party/</x:v>
      </x:c>
    </x:row>
    <x:row r="1018">
      <x:c r="A1018" s="68" t="str">
        <x:v>SRC-1017</x:v>
      </x:c>
      <x:c r="B1018" s="68" t="str">
        <x:v>CLS Group</x:v>
      </x:c>
      <x:c r="C1018" s="68" t="str">
        <x:v>CLSSettlement Central-Bank Settlement Membership</x:v>
      </x:c>
      <x:c r="D1018" s="68" t="str">
        <x:v>2026-07-27</x:v>
      </x:c>
      <x:c r="E1018" s="68" t="str">
        <x:v>Official membership publication</x:v>
      </x:c>
      <x:c r="F1018" s="68" t="str">
        <x:v>A</x:v>
      </x:c>
      <x:c r="G1018" s="68" t="str">
        <x:v>https://www.cls-group.com/publications/clssettlement-central-bank-settlement-membership/</x:v>
      </x:c>
    </x:row>
    <x:row r="1019">
      <x:c r="A1019" s="68" t="str">
        <x:v>SRC-1018</x:v>
      </x:c>
      <x:c r="B1019" s="68" t="str">
        <x:v>CLS Group</x:v>
      </x:c>
      <x:c r="C1019" s="68" t="str">
        <x:v>FX Settlement Risk: To PvP or Not to PvP</x:v>
      </x:c>
      <x:c r="D1019" s="68" t="str">
        <x:v>2026-07-27</x:v>
      </x:c>
      <x:c r="E1019" s="68" t="str">
        <x:v>Official policy analysis</x:v>
      </x:c>
      <x:c r="F1019" s="68" t="str">
        <x:v>A</x:v>
      </x:c>
      <x:c r="G1019" s="68" t="str">
        <x:v>https://www.cls-group.com/insights/the-fx-ecosystem/fx-ecosystem-02-fx-settlement-risk-to-pvp-or-not-to-pvp-shapingfx-series/</x:v>
      </x:c>
    </x:row>
    <x:row r="1020">
      <x:c r="A1020" s="68" t="str">
        <x:v>SRC-1019</x:v>
      </x:c>
      <x:c r="B1020" s="68" t="str">
        <x:v>CLS Group</x:v>
      </x:c>
      <x:c r="C1020" s="68" t="str">
        <x:v>Measuring PvP Success and Remaining FX Settlement Challenges</x:v>
      </x:c>
      <x:c r="D1020" s="68" t="str">
        <x:v>2026-07-27</x:v>
      </x:c>
      <x:c r="E1020" s="68" t="str">
        <x:v>Official policy analysis</x:v>
      </x:c>
      <x:c r="F1020" s="68" t="str">
        <x:v>A</x:v>
      </x:c>
      <x:c r="G1020" s="68" t="str">
        <x:v>https://www.cls-group.com/insights/policy/measuring-pvp-success-in-addressing-fx-settlement-risk-and-remaining-challenges/</x:v>
      </x:c>
    </x:row>
    <x:row r="1021">
      <x:c r="A1021" s="68" t="str">
        <x:v>SRC-1020</x:v>
      </x:c>
      <x:c r="B1021" s="68" t="str">
        <x:v>SWIFT</x:v>
      </x:c>
      <x:c r="C1021" s="68" t="str">
        <x:v>Interbank Payments and Correspondent Banking</x:v>
      </x:c>
      <x:c r="D1021" s="68" t="str">
        <x:v>2026-07-27</x:v>
      </x:c>
      <x:c r="E1021" s="68" t="str">
        <x:v>Official service page</x:v>
      </x:c>
      <x:c r="F1021" s="68" t="str">
        <x:v>A</x:v>
      </x:c>
      <x:c r="G1021" s="68" t="str">
        <x:v>https://www.swift.com/payments/correspondent-banking</x:v>
      </x:c>
    </x:row>
    <x:row r="1022">
      <x:c r="A1022" s="68" t="str">
        <x:v>SRC-1021</x:v>
      </x:c>
      <x:c r="B1022" s="68" t="str">
        <x:v>SWIFT</x:v>
      </x:c>
      <x:c r="C1022" s="68" t="str">
        <x:v>Nostro Reconciliation</x:v>
      </x:c>
      <x:c r="D1022" s="68" t="str">
        <x:v>2026-07-27</x:v>
      </x:c>
      <x:c r="E1022" s="68" t="str">
        <x:v>Official product and process page</x:v>
      </x:c>
      <x:c r="F1022" s="68" t="str">
        <x:v>A</x:v>
      </x:c>
      <x:c r="G1022" s="68" t="str">
        <x:v>https://www.swift.com/distributed-ledger-technology-dlt/nostro-reconciliation</x:v>
      </x:c>
    </x:row>
    <x:row r="1023">
      <x:c r="A1023" s="68" t="str">
        <x:v>SRC-1022</x:v>
      </x:c>
      <x:c r="B1023" s="68" t="str">
        <x:v>SWIFT</x:v>
      </x:c>
      <x:c r="C1023" s="68" t="str">
        <x:v>Why ISO 20022?</x:v>
      </x:c>
      <x:c r="D1023" s="68" t="str">
        <x:v>2026-07-27</x:v>
      </x:c>
      <x:c r="E1023" s="68" t="str">
        <x:v>Official standards page</x:v>
      </x:c>
      <x:c r="F1023" s="68" t="str">
        <x:v>A</x:v>
      </x:c>
      <x:c r="G1023" s="68" t="str">
        <x:v>https://www.swift.com/standards/iso-20022/supercharge-your-payments-business/chapter-2</x:v>
      </x:c>
    </x:row>
    <x:row r="1024">
      <x:c r="A1024" s="68" t="str">
        <x:v>SRC-1023</x:v>
      </x:c>
      <x:c r="B1024" s="68" t="str">
        <x:v>SWIFT Payments Market Practice Group</x:v>
      </x:c>
      <x:c r="C1024" s="68" t="str">
        <x:v>Cover Payments Market Practice Guidance Version 4</x:v>
      </x:c>
      <x:c r="D1024" s="68" t="str">
        <x:v>2024-02-01</x:v>
      </x:c>
      <x:c r="E1024" s="68" t="str">
        <x:v>Official market-practice guidance</x:v>
      </x:c>
      <x:c r="F1024" s="68" t="str">
        <x:v>A</x:v>
      </x:c>
      <x:c r="G1024" s="68" t="str">
        <x:v>https://www.swift.com/sites/default/files/files/pmpg-cover-payments-market-practice-guidance-v4-february-2024.pdf</x:v>
      </x:c>
    </x:row>
    <x:row r="1025">
      <x:c r="A1025" s="68" t="str">
        <x:v>SRC-1024</x:v>
      </x:c>
      <x:c r="B1025" s="68" t="str">
        <x:v>The Clearing House</x:v>
      </x:c>
      <x:c r="C1025" s="68" t="str">
        <x:v>CHIPS</x:v>
      </x:c>
      <x:c r="D1025" s="68" t="str">
        <x:v>2026-07-27</x:v>
      </x:c>
      <x:c r="E1025" s="68" t="str">
        <x:v>Official payment-system page</x:v>
      </x:c>
      <x:c r="F1025" s="68" t="str">
        <x:v>A</x:v>
      </x:c>
      <x:c r="G1025" s="68" t="str">
        <x:v>https://www.theclearinghouse.org/payment-systems/CHIPS</x:v>
      </x:c>
    </x:row>
    <x:row r="1026">
      <x:c r="A1026" s="68" t="str">
        <x:v>SRC-1025</x:v>
      </x:c>
      <x:c r="B1026" s="68" t="str">
        <x:v>The Clearing House</x:v>
      </x:c>
      <x:c r="C1026" s="68" t="str">
        <x:v>CHIPS Strategic Role</x:v>
      </x:c>
      <x:c r="D1026" s="68" t="str">
        <x:v>2026-07-27</x:v>
      </x:c>
      <x:c r="E1026" s="68" t="str">
        <x:v>Official infrastructure description</x:v>
      </x:c>
      <x:c r="F1026" s="68" t="str">
        <x:v>A</x:v>
      </x:c>
      <x:c r="G1026" s="68" t="str">
        <x:v>https://www.theclearinghouse.org/payment-systems/CHIPS/CHIPS-Strategic-Role</x:v>
      </x:c>
    </x:row>
    <x:row r="1027">
      <x:c r="A1027" s="68" t="str">
        <x:v>SRC-1026</x:v>
      </x:c>
      <x:c r="B1027" s="68" t="str">
        <x:v>International Monetary Fund</x:v>
      </x:c>
      <x:c r="C1027" s="68" t="str">
        <x:v>Special Drawing Rights Factsheet</x:v>
      </x:c>
      <x:c r="D1027" s="68" t="str">
        <x:v>2026-07-27</x:v>
      </x:c>
      <x:c r="E1027" s="68" t="str">
        <x:v>Official factsheet</x:v>
      </x:c>
      <x:c r="F1027" s="68" t="str">
        <x:v>A</x:v>
      </x:c>
      <x:c r="G1027" s="68" t="str">
        <x:v>https://www.imf.org/en/about/factsheets/sheets/2023/special-drawing-rights-sdr</x:v>
      </x:c>
    </x:row>
    <x:row r="1028">
      <x:c r="A1028" s="68" t="str">
        <x:v>SRC-1027</x:v>
      </x:c>
      <x:c r="B1028" s="68" t="str">
        <x:v>International Monetary Fund</x:v>
      </x:c>
      <x:c r="C1028" s="68" t="str">
        <x:v>IMF Quotas</x:v>
      </x:c>
      <x:c r="D1028" s="68" t="str">
        <x:v>2026-07-27</x:v>
      </x:c>
      <x:c r="E1028" s="68" t="str">
        <x:v>Official factsheet</x:v>
      </x:c>
      <x:c r="F1028" s="68" t="str">
        <x:v>A</x:v>
      </x:c>
      <x:c r="G1028" s="68" t="str">
        <x:v>https://www.imf.org/en/about/factsheets/sheets/2022/imf-quotas</x:v>
      </x:c>
    </x:row>
    <x:row r="1029">
      <x:c r="A1029" s="68" t="str">
        <x:v>SRC-1028</x:v>
      </x:c>
      <x:c r="B1029" s="68" t="str">
        <x:v>International Monetary Fund</x:v>
      </x:c>
      <x:c r="C1029" s="68" t="str">
        <x:v>IMF Conditionality</x:v>
      </x:c>
      <x:c r="D1029" s="68" t="str">
        <x:v>2026-07-27</x:v>
      </x:c>
      <x:c r="E1029" s="68" t="str">
        <x:v>Official factsheet</x:v>
      </x:c>
      <x:c r="F1029" s="68" t="str">
        <x:v>A</x:v>
      </x:c>
      <x:c r="G1029" s="68" t="str">
        <x:v>https://www.imf.org/en/about/factsheets/sheets/2023/imf-conditionality</x:v>
      </x:c>
    </x:row>
    <x:row r="1030">
      <x:c r="A1030" s="68" t="str">
        <x:v>SRC-1029</x:v>
      </x:c>
      <x:c r="B1030" s="68" t="str">
        <x:v>International Monetary Fund</x:v>
      </x:c>
      <x:c r="C1030" s="68" t="str">
        <x:v>IMF Lending</x:v>
      </x:c>
      <x:c r="D1030" s="68" t="str">
        <x:v>2026-07-27</x:v>
      </x:c>
      <x:c r="E1030" s="68" t="str">
        <x:v>Official factsheet</x:v>
      </x:c>
      <x:c r="F1030" s="68" t="str">
        <x:v>A</x:v>
      </x:c>
      <x:c r="G1030" s="68" t="str">
        <x:v>https://www.imf.org/en/about/factsheets/imf-lending</x:v>
      </x:c>
    </x:row>
    <x:row r="1031">
      <x:c r="A1031" s="68" t="str">
        <x:v>SRC-1030</x:v>
      </x:c>
      <x:c r="B1031" s="68" t="str">
        <x:v>International Monetary Fund</x:v>
      </x:c>
      <x:c r="C1031" s="68" t="str">
        <x:v>Where the IMF Gets Its Money</x:v>
      </x:c>
      <x:c r="D1031" s="68" t="str">
        <x:v>2026-07-27</x:v>
      </x:c>
      <x:c r="E1031" s="68" t="str">
        <x:v>Official factsheet</x:v>
      </x:c>
      <x:c r="F1031" s="68" t="str">
        <x:v>A</x:v>
      </x:c>
      <x:c r="G1031" s="68" t="str">
        <x:v>https://www.imf.org/en/about/factsheets/where-the-imf-gets-its-money</x:v>
      </x:c>
    </x:row>
    <x:row r="1032">
      <x:c r="A1032" s="68" t="str">
        <x:v>SRC-1031</x:v>
      </x:c>
      <x:c r="B1032" s="68" t="str">
        <x:v>International Monetary Fund</x:v>
      </x:c>
      <x:c r="C1032" s="68" t="str">
        <x:v>How Does the IMF Make Decisions?</x:v>
      </x:c>
      <x:c r="D1032" s="68" t="str">
        <x:v>2026-07-27</x:v>
      </x:c>
      <x:c r="E1032" s="68" t="str">
        <x:v>Official governance factsheet</x:v>
      </x:c>
      <x:c r="F1032" s="68" t="str">
        <x:v>A</x:v>
      </x:c>
      <x:c r="G1032" s="68" t="str">
        <x:v>https://www.imf.org/en/about/factsheets/sheets/2022/how-the-imf-makes-decisions</x:v>
      </x:c>
    </x:row>
    <x:row r="1033">
      <x:c r="A1033" s="68" t="str">
        <x:v>SRC-1032</x:v>
      </x:c>
      <x:c r="B1033" s="68" t="str">
        <x:v>International Monetary Fund</x:v>
      </x:c>
      <x:c r="C1033" s="68" t="str">
        <x:v>IMF Policy Advice and Surveillance</x:v>
      </x:c>
      <x:c r="D1033" s="68" t="str">
        <x:v>2026-07-27</x:v>
      </x:c>
      <x:c r="E1033" s="68" t="str">
        <x:v>Official surveillance factsheet</x:v>
      </x:c>
      <x:c r="F1033" s="68" t="str">
        <x:v>A</x:v>
      </x:c>
      <x:c r="G1033" s="68" t="str">
        <x:v>https://www.imf.org/en/about/factsheets/imf-surveillance</x:v>
      </x:c>
    </x:row>
    <x:row r="1034">
      <x:c r="A1034" s="68" t="str">
        <x:v>SRC-1033</x:v>
      </x:c>
      <x:c r="B1034" s="68" t="str">
        <x:v>International Monetary Fund</x:v>
      </x:c>
      <x:c r="C1034" s="68" t="str">
        <x:v>IMF-World Bank Debt Sustainability Framework for Low-Income Countries</x:v>
      </x:c>
      <x:c r="D1034" s="68" t="str">
        <x:v>2026-07-27</x:v>
      </x:c>
      <x:c r="E1034" s="68" t="str">
        <x:v>Official factsheet</x:v>
      </x:c>
      <x:c r="F1034" s="68" t="str">
        <x:v>A</x:v>
      </x:c>
      <x:c r="G1034" s="68" t="str">
        <x:v>https://www.imf.org/en/about/factsheets/sheets/2023/imf-world-bank-debt-sustainability-framework-for-low-income-countries</x:v>
      </x:c>
    </x:row>
    <x:row r="1035">
      <x:c r="A1035" s="68" t="str">
        <x:v>SRC-1034</x:v>
      </x:c>
      <x:c r="B1035" s="68" t="str">
        <x:v>International Monetary Fund</x:v>
      </x:c>
      <x:c r="C1035" s="68" t="str">
        <x:v>Stand-By Arrangement</x:v>
      </x:c>
      <x:c r="D1035" s="68" t="str">
        <x:v>2026-07-27</x:v>
      </x:c>
      <x:c r="E1035" s="68" t="str">
        <x:v>Official facility factsheet</x:v>
      </x:c>
      <x:c r="F1035" s="68" t="str">
        <x:v>A</x:v>
      </x:c>
      <x:c r="G1035" s="68" t="str">
        <x:v>https://www.imf.org/en/about/factsheets/sheets/2023/stand-by-arrangement-sba</x:v>
      </x:c>
    </x:row>
    <x:row r="1036">
      <x:c r="A1036" s="68" t="str">
        <x:v>SRC-1035</x:v>
      </x:c>
      <x:c r="B1036" s="68" t="str">
        <x:v>International Monetary Fund</x:v>
      </x:c>
      <x:c r="C1036" s="68" t="str">
        <x:v>Extended Fund Facility</x:v>
      </x:c>
      <x:c r="D1036" s="68" t="str">
        <x:v>2026-07-27</x:v>
      </x:c>
      <x:c r="E1036" s="68" t="str">
        <x:v>Official facility factsheet</x:v>
      </x:c>
      <x:c r="F1036" s="68" t="str">
        <x:v>A</x:v>
      </x:c>
      <x:c r="G1036" s="68" t="str">
        <x:v>https://www.imf.org/en/about/factsheets/sheets/2023/extended-fund-facility-eff</x:v>
      </x:c>
    </x:row>
    <x:row r="1037">
      <x:c r="A1037" s="68" t="str">
        <x:v>SRC-1036</x:v>
      </x:c>
      <x:c r="B1037" s="68" t="str">
        <x:v>International Monetary Fund</x:v>
      </x:c>
      <x:c r="C1037" s="68" t="str">
        <x:v>Flexible Credit Line</x:v>
      </x:c>
      <x:c r="D1037" s="68" t="str">
        <x:v>2026-07-27</x:v>
      </x:c>
      <x:c r="E1037" s="68" t="str">
        <x:v>Official facility factsheet</x:v>
      </x:c>
      <x:c r="F1037" s="68" t="str">
        <x:v>A</x:v>
      </x:c>
      <x:c r="G1037" s="68" t="str">
        <x:v>https://www.imf.org/en/about/factsheets/sheets/2023/flexible-credit-line-fcl</x:v>
      </x:c>
    </x:row>
    <x:row r="1038">
      <x:c r="A1038" s="68" t="str">
        <x:v>SRC-1037</x:v>
      </x:c>
      <x:c r="B1038" s="68" t="str">
        <x:v>International Monetary Fund</x:v>
      </x:c>
      <x:c r="C1038" s="68" t="str">
        <x:v>Rapid Financing Instrument</x:v>
      </x:c>
      <x:c r="D1038" s="68" t="str">
        <x:v>2026-07-27</x:v>
      </x:c>
      <x:c r="E1038" s="68" t="str">
        <x:v>Official facility factsheet</x:v>
      </x:c>
      <x:c r="F1038" s="68" t="str">
        <x:v>A</x:v>
      </x:c>
      <x:c r="G1038" s="68" t="str">
        <x:v>https://www.imf.org/en/about/factsheets/sheets/2023/rapid-financing-instrument-rfi</x:v>
      </x:c>
    </x:row>
    <x:row r="1039">
      <x:c r="A1039" s="68" t="str">
        <x:v>SRC-1038</x:v>
      </x:c>
      <x:c r="B1039" s="68" t="str">
        <x:v>International Monetary Fund</x:v>
      </x:c>
      <x:c r="C1039" s="68" t="str">
        <x:v>Extended Credit Facility</x:v>
      </x:c>
      <x:c r="D1039" s="68" t="str">
        <x:v>2026-07-27</x:v>
      </x:c>
      <x:c r="E1039" s="68" t="str">
        <x:v>Official concessional facility factsheet</x:v>
      </x:c>
      <x:c r="F1039" s="68" t="str">
        <x:v>A</x:v>
      </x:c>
      <x:c r="G1039" s="68" t="str">
        <x:v>https://www.imf.org/en/about/factsheets/sheets/2023/extended-credit-facility-ecf</x:v>
      </x:c>
    </x:row>
    <x:row r="1040">
      <x:c r="A1040" s="68" t="str">
        <x:v>SRC-1039</x:v>
      </x:c>
      <x:c r="B1040" s="68" t="str">
        <x:v>International Monetary Fund</x:v>
      </x:c>
      <x:c r="C1040" s="68" t="str">
        <x:v>Rapid Credit Facility</x:v>
      </x:c>
      <x:c r="D1040" s="68" t="str">
        <x:v>2026-07-27</x:v>
      </x:c>
      <x:c r="E1040" s="68" t="str">
        <x:v>Official concessional facility factsheet</x:v>
      </x:c>
      <x:c r="F1040" s="68" t="str">
        <x:v>A</x:v>
      </x:c>
      <x:c r="G1040" s="68" t="str">
        <x:v>https://www.imf.org/en/about/factsheets/sheets/2023/rapid-credit-facility-rcf</x:v>
      </x:c>
    </x:row>
    <x:row r="1041">
      <x:c r="A1041" s="68" t="str">
        <x:v>SRC-1040</x:v>
      </x:c>
      <x:c r="B1041" s="68" t="str">
        <x:v>International Monetary Fund</x:v>
      </x:c>
      <x:c r="C1041" s="68" t="str">
        <x:v>Currency Composition of Official Foreign Exchange Reserves</x:v>
      </x:c>
      <x:c r="D1041" s="68" t="str">
        <x:v>2026-07-01</x:v>
      </x:c>
      <x:c r="E1041" s="68" t="str">
        <x:v>Official dataset</x:v>
      </x:c>
      <x:c r="F1041" s="68" t="str">
        <x:v>A</x:v>
      </x:c>
      <x:c r="G1041" s="68" t="str">
        <x:v>https://data.imf.org/en/datasets/IMF.STA%3ACOFER</x:v>
      </x:c>
    </x:row>
    <x:row r="1042">
      <x:c r="A1042" s="68" t="str">
        <x:v>SRC-1041</x:v>
      </x:c>
      <x:c r="B1042" s="68" t="str">
        <x:v>International Monetary Fund</x:v>
      </x:c>
      <x:c r="C1042" s="68" t="str">
        <x:v>World Official Foreign Currency Reserves Largely Unchanged in 2026Q1</x:v>
      </x:c>
      <x:c r="D1042" s="68" t="str">
        <x:v>2026-07-01</x:v>
      </x:c>
      <x:c r="E1042" s="68" t="str">
        <x:v>Official data brief</x:v>
      </x:c>
      <x:c r="F1042" s="68" t="str">
        <x:v>A</x:v>
      </x:c>
      <x:c r="G1042" s="68" t="str">
        <x:v>https://data.imf.org/en/news/imf%20data%20brief%20july%201</x:v>
      </x:c>
    </x:row>
    <x:row r="1043">
      <x:c r="A1043" s="68" t="str">
        <x:v>SRC-1042</x:v>
      </x:c>
      <x:c r="B1043" s="68" t="str">
        <x:v>International Monetary Fund</x:v>
      </x:c>
      <x:c r="C1043" s="68" t="str">
        <x:v>COFER Frequently Asked Questions</x:v>
      </x:c>
      <x:c r="D1043" s="68" t="str">
        <x:v>2026-07-27</x:v>
      </x:c>
      <x:c r="E1043" s="68" t="str">
        <x:v>Official methodology and FAQ</x:v>
      </x:c>
      <x:c r="F1043" s="68" t="str">
        <x:v>A</x:v>
      </x:c>
      <x:c r="G1043" s="68" t="str">
        <x:v>https://data.imf.org/en/Datasets/COFER/Frequently-Asked-Questions</x:v>
      </x:c>
    </x:row>
    <x:row r="1044">
      <x:c r="A1044" s="68" t="str">
        <x:v>SRC-1043</x:v>
      </x:c>
      <x:c r="B1044" s="68" t="str">
        <x:v>Paris Club</x:v>
      </x:c>
      <x:c r="C1044" s="68" t="str">
        <x:v>Paris Club Official Website and Debt Treatments</x:v>
      </x:c>
      <x:c r="D1044" s="68" t="str">
        <x:v>2026-06-26</x:v>
      </x:c>
      <x:c r="E1044" s="68" t="str">
        <x:v>Official creditor forum page</x:v>
      </x:c>
      <x:c r="F1044" s="68" t="str">
        <x:v>A</x:v>
      </x:c>
      <x:c r="G1044" s="68" t="str">
        <x:v>https://clubdeparis.org/en/sites/clubdeparis/accueil.html</x:v>
      </x:c>
    </x:row>
    <x:row r="1045">
      <x:c r="A1045" s="68" t="str">
        <x:v>SRC-1044</x:v>
      </x:c>
      <x:c r="B1045" s="68" t="str">
        <x:v>Paris Club</x:v>
      </x:c>
      <x:c r="C1045" s="68" t="str">
        <x:v>Frequently Asked Questions</x:v>
      </x:c>
      <x:c r="D1045" s="68" t="str">
        <x:v>2026-07-27</x:v>
      </x:c>
      <x:c r="E1045" s="68" t="str">
        <x:v>Official institutional FAQ</x:v>
      </x:c>
      <x:c r="F1045" s="68" t="str">
        <x:v>A</x:v>
      </x:c>
      <x:c r="G1045" s="68" t="str">
        <x:v>https://clubdeparis.org/en/frequently-asked-questions</x:v>
      </x:c>
    </x:row>
    <x:row r="1046">
      <x:c r="A1046" s="68" t="str">
        <x:v>SRC-1045</x:v>
      </x:c>
      <x:c r="B1046" s="68" t="str">
        <x:v>International Capital Market Association</x:v>
      </x:c>
      <x:c r="C1046" s="68" t="str">
        <x:v>Sovereign Debt Information and Model Clauses</x:v>
      </x:c>
      <x:c r="D1046" s="68" t="str">
        <x:v>2026-07-27</x:v>
      </x:c>
      <x:c r="E1046" s="68" t="str">
        <x:v>Official model-clause portal</x:v>
      </x:c>
      <x:c r="F1046" s="68" t="str">
        <x:v>A</x:v>
      </x:c>
      <x:c r="G1046" s="68" t="str">
        <x:v>https://www.icmagroup.org/resources-2/Sovereign-Debt-Information/</x:v>
      </x:c>
    </x:row>
    <x:row r="1047">
      <x:c r="A1047" s="68" t="str">
        <x:v>SRC-1046</x:v>
      </x:c>
      <x:c r="B1047" s="68" t="str">
        <x:v>International Capital Market Association</x:v>
      </x:c>
      <x:c r="C1047" s="68" t="str">
        <x:v>Model Standard Collective Action Clauses</x:v>
      </x:c>
      <x:c r="D1047" s="68" t="str">
        <x:v>2014-08-01</x:v>
      </x:c>
      <x:c r="E1047" s="68" t="str">
        <x:v>Official model contractual clauses</x:v>
      </x:c>
      <x:c r="F1047" s="68" t="str">
        <x:v>A</x:v>
      </x:c>
      <x:c r="G1047" s="68" t="str">
        <x:v>https://www.icmagroup.org/assets/documents/Resources/ICMA-standard-CACs-August-2014.pdf</x:v>
      </x:c>
    </x:row>
    <x:row r="1048">
      <x:c r="A1048" s="68" t="str">
        <x:v>SRC-1047</x:v>
      </x:c>
      <x:c r="B1048" s="68" t="str">
        <x:v>International Capital Market Association</x:v>
      </x:c>
      <x:c r="C1048" s="68" t="str">
        <x:v>Standard CACs, Pari Passu and Creditor Engagement Provisions</x:v>
      </x:c>
      <x:c r="D1048" s="68" t="str">
        <x:v>2015-05-01</x:v>
      </x:c>
      <x:c r="E1048" s="68" t="str">
        <x:v>Official model clauses</x:v>
      </x:c>
      <x:c r="F1048" s="68" t="str">
        <x:v>A</x:v>
      </x:c>
      <x:c r="G1048" s="68" t="str">
        <x:v>https://www.icmagroup.org/assets/documents/Resources/ICMA-Standard-CACs-Pari-Passu-and-Creditor-Engagement-Provisions---May-2015.pdf</x:v>
      </x:c>
    </x:row>
    <x:row r="1049">
      <x:c r="A1049" s="68" t="str">
        <x:v>SRC-1048</x:v>
      </x:c>
      <x:c r="B1049" s="68" t="str">
        <x:v>World Bank</x:v>
      </x:c>
      <x:c r="C1049" s="68" t="str">
        <x:v>International Debt Statistics</x:v>
      </x:c>
      <x:c r="D1049" s="68" t="str">
        <x:v>2026-07-27</x:v>
      </x:c>
      <x:c r="E1049" s="68" t="str">
        <x:v>Official external-debt dataset</x:v>
      </x:c>
      <x:c r="F1049" s="68" t="str">
        <x:v>A</x:v>
      </x:c>
      <x:c r="G1049" s="68" t="str">
        <x:v>https://www.worldbank.org/en/programs/debt-statistics/ids</x:v>
      </x:c>
    </x:row>
    <x:row r="1050">
      <x:c r="A1050" s="68" t="str">
        <x:v>SRC-1049</x:v>
      </x:c>
      <x:c r="B1050" s="68" t="str">
        <x:v>World Bank</x:v>
      </x:c>
      <x:c r="C1050" s="68" t="str">
        <x:v>Debt Statistics</x:v>
      </x:c>
      <x:c r="D1050" s="68" t="str">
        <x:v>2026-07-27</x:v>
      </x:c>
      <x:c r="E1050" s="68" t="str">
        <x:v>Official debt-data portal</x:v>
      </x:c>
      <x:c r="F1050" s="68" t="str">
        <x:v>A</x:v>
      </x:c>
      <x:c r="G1050" s="68" t="str">
        <x:v>https://www.worldbank.org/en/programs/debt-statistics</x:v>
      </x:c>
    </x:row>
    <x:row r="1051">
      <x:c r="A1051" s="68" t="str">
        <x:v>SRC-1050</x:v>
      </x:c>
      <x:c r="B1051" s="68" t="str">
        <x:v>World Bank</x:v>
      </x:c>
      <x:c r="C1051" s="68" t="str">
        <x:v>International Debt Report 2025</x:v>
      </x:c>
      <x:c r="D1051" s="68" t="str">
        <x:v>2025-12-03</x:v>
      </x:c>
      <x:c r="E1051" s="68" t="str">
        <x:v>Official annual report</x:v>
      </x:c>
      <x:c r="F1051" s="68" t="str">
        <x:v>A</x:v>
      </x:c>
      <x:c r="G1051" s="68" t="str">
        <x:v>https://documents1.worldbank.org/curated/en/099122225162037208/pdf/P165236-a536f876-71a7-4abb-b204-80ef88d247a1.pdf</x:v>
      </x:c>
    </x:row>
    <x:row r="1052">
      <x:c r="A1052" s="68" t="str">
        <x:v>SRC-1051</x:v>
      </x:c>
      <x:c r="B1052" s="68" t="str">
        <x:v>U.S. Department of the Treasury</x:v>
      </x:c>
      <x:c r="C1052" s="68" t="str">
        <x:v>Treasury International Capital System</x:v>
      </x:c>
      <x:c r="D1052" s="68" t="str">
        <x:v>2026-07-27</x:v>
      </x:c>
      <x:c r="E1052" s="68" t="str">
        <x:v>Official statistics portal</x:v>
      </x:c>
      <x:c r="F1052" s="68" t="str">
        <x:v>A</x:v>
      </x:c>
      <x:c r="G1052" s="68" t="str">
        <x:v>https://home.treasury.gov/data/treasury-international-capital-tic-system</x:v>
      </x:c>
    </x:row>
    <x:row r="1053">
      <x:c r="A1053" s="68" t="str">
        <x:v>SRC-1052</x:v>
      </x:c>
      <x:c r="B1053" s="68" t="str">
        <x:v>U.S. Department of the Treasury</x:v>
      </x:c>
      <x:c r="C1053" s="68" t="str">
        <x:v>Description of the Treasury International Capital System</x:v>
      </x:c>
      <x:c r="D1053" s="68" t="str">
        <x:v>2026-07-27</x:v>
      </x:c>
      <x:c r="E1053" s="68" t="str">
        <x:v>Official methodology</x:v>
      </x:c>
      <x:c r="F1053" s="68" t="str">
        <x:v>A</x:v>
      </x:c>
      <x:c r="G1053" s="68" t="str">
        <x:v>https://home.treasury.gov/data/treasury-international-capital-tic-system-home-page/description-of-TIC-system</x:v>
      </x:c>
    </x:row>
    <x:row r="1054">
      <x:c r="A1054" s="68" t="str">
        <x:v>SRC-1053</x:v>
      </x:c>
      <x:c r="B1054" s="68" t="str">
        <x:v>U.S. Department of the Treasury</x:v>
      </x:c>
      <x:c r="C1054" s="68" t="str">
        <x:v>TIC Forms and Instructions</x:v>
      </x:c>
      <x:c r="D1054" s="68" t="str">
        <x:v>2026-07-27</x:v>
      </x:c>
      <x:c r="E1054" s="68" t="str">
        <x:v>Official reporting forms portal</x:v>
      </x:c>
      <x:c r="F1054" s="68" t="str">
        <x:v>A</x:v>
      </x:c>
      <x:c r="G1054" s="68" t="str">
        <x:v>https://home.treasury.gov/data/treasury-international-capital-tic-system/tic-forms-instructions</x:v>
      </x:c>
    </x:row>
    <x:row r="1055">
      <x:c r="A1055" s="68" t="str">
        <x:v>SRC-1054</x:v>
      </x:c>
      <x:c r="B1055" s="68" t="str">
        <x:v>U.S. Department of the Treasury</x:v>
      </x:c>
      <x:c r="C1055" s="68" t="str">
        <x:v>Treasury International Capital Data for May 2026</x:v>
      </x:c>
      <x:c r="D1055" s="68" t="str">
        <x:v>2026-07-14</x:v>
      </x:c>
      <x:c r="E1055" s="68" t="str">
        <x:v>Official current data release</x:v>
      </x:c>
      <x:c r="F1055" s="68" t="str">
        <x:v>A</x:v>
      </x:c>
      <x:c r="G1055" s="68" t="str">
        <x:v>https://home.treasury.gov/news/press-releases/sb0561</x:v>
      </x:c>
    </x:row>
    <x:row r="1056">
      <x:c r="A1056" s="68" t="str">
        <x:v>SRC-1055</x:v>
      </x:c>
      <x:c r="B1056" s="68" t="str">
        <x:v>360T</x:v>
      </x:c>
      <x:c r="C1056" s="68" t="str">
        <x:v>360T Global FX Marketplace</x:v>
      </x:c>
      <x:c r="D1056" s="68" t="str">
        <x:v>2026-07-27</x:v>
      </x:c>
      <x:c r="E1056" s="68" t="str">
        <x:v>Official company and product page</x:v>
      </x:c>
      <x:c r="F1056" s="68" t="str">
        <x:v>B</x:v>
      </x:c>
      <x:c r="G1056" s="68" t="str">
        <x:v>https://www.360t.com/</x:v>
      </x:c>
    </x:row>
    <x:row r="1057">
      <x:c r="A1057" s="68" t="str">
        <x:v>SRC-1056</x:v>
      </x:c>
      <x:c r="B1057" s="68" t="str">
        <x:v>Cboe Global Markets</x:v>
      </x:c>
      <x:c r="C1057" s="68" t="str">
        <x:v>Cboe FX</x:v>
      </x:c>
      <x:c r="D1057" s="68" t="str">
        <x:v>2026-07-27</x:v>
      </x:c>
      <x:c r="E1057" s="68" t="str">
        <x:v>Official venue page</x:v>
      </x:c>
      <x:c r="F1057" s="68" t="str">
        <x:v>B</x:v>
      </x:c>
      <x:c r="G1057" s="68" t="str">
        <x:v>https://www.cboe.com/markets/fx</x:v>
      </x:c>
    </x:row>
    <x:row r="1058">
      <x:c r="A1058" s="68" t="str">
        <x:v>SRC-1057</x:v>
      </x:c>
      <x:c r="B1058" s="68" t="str">
        <x:v>Bloomberg Professional Services</x:v>
      </x:c>
      <x:c r="C1058" s="68" t="str">
        <x:v>Bloomberg FX Electronic Trading</x:v>
      </x:c>
      <x:c r="D1058" s="68" t="str">
        <x:v>2026-07-27</x:v>
      </x:c>
      <x:c r="E1058" s="68" t="str">
        <x:v>Official product page</x:v>
      </x:c>
      <x:c r="F1058" s="68" t="str">
        <x:v>B</x:v>
      </x:c>
      <x:c r="G1058" s="68" t="str">
        <x:v>https://professional.bloomberg.com/products/trading/electronic-markets/fx-electronic/</x:v>
      </x:c>
    </x:row>
    <x:row r="1059">
      <x:c r="A1059" s="68" t="str">
        <x:v>SRC-1058</x:v>
      </x:c>
      <x:c r="B1059" s="68" t="str">
        <x:v>LSEG</x:v>
      </x:c>
      <x:c r="C1059" s="68" t="str">
        <x:v>WMR FX Benchmarks</x:v>
      </x:c>
      <x:c r="D1059" s="68" t="str">
        <x:v>2026-07-27</x:v>
      </x:c>
      <x:c r="E1059" s="68" t="str">
        <x:v>Official benchmark page</x:v>
      </x:c>
      <x:c r="F1059" s="68" t="str">
        <x:v>B</x:v>
      </x:c>
      <x:c r="G1059" s="68" t="str">
        <x:v>https://www.lseg.com/en/ftse-russell/benchmarks/wmr-fx-benchmarks</x:v>
      </x:c>
    </x:row>
    <x:row r="1060">
      <x:c r="A1060" s="68" t="str">
        <x:v>SRC-1059</x:v>
      </x:c>
      <x:c r="B1060" s="68" t="str">
        <x:v>International Monetary Fund</x:v>
      </x:c>
      <x:c r="C1060" s="68" t="str">
        <x:v>What is the IMF?</x:v>
      </x:c>
      <x:c r="D1060" s="68" t="str">
        <x:v>2026-07-27</x:v>
      </x:c>
      <x:c r="E1060" s="68" t="str">
        <x:v>Official institutional factsheet</x:v>
      </x:c>
      <x:c r="F1060" s="68" t="str">
        <x:v>A</x:v>
      </x:c>
      <x:c r="G1060" s="68" t="str">
        <x:v>https://www.imf.org/en/about/factsheets/imf-at-a-glance</x:v>
      </x:c>
    </x:row>
    <x:row r="1061">
      <x:c r="A1061" s="68" t="str">
        <x:v>SRC-1060</x:v>
      </x:c>
      <x:c r="B1061" s="68" t="str">
        <x:v>International Monetary Fund</x:v>
      </x:c>
      <x:c r="C1061" s="68" t="str">
        <x:v>The IMF and the World Bank</x:v>
      </x:c>
      <x:c r="D1061" s="68" t="str">
        <x:v>2026-07-27</x:v>
      </x:c>
      <x:c r="E1061" s="68" t="str">
        <x:v>Official institutional factsheet</x:v>
      </x:c>
      <x:c r="F1061" s="68" t="str">
        <x:v>A</x:v>
      </x:c>
      <x:c r="G1061" s="68" t="str">
        <x:v>https://www.imf.org/en/about/factsheets/sheets/2022/imf-world-bank-new</x:v>
      </x:c>
    </x:row>
    <x:row r="1062">
      <x:c r="A1062" s="68" t="str">
        <x:v>SRC-1061</x:v>
      </x:c>
      <x:c r="B1062" s="68" t="str">
        <x:v>World Bank</x:v>
      </x:c>
      <x:c r="C1062" s="68" t="str">
        <x:v>Investment Project Financing</x:v>
      </x:c>
      <x:c r="D1062" s="68" t="str">
        <x:v>2026-07-27</x:v>
      </x:c>
      <x:c r="E1062" s="68" t="str">
        <x:v>Official financing-instrument page</x:v>
      </x:c>
      <x:c r="F1062" s="68" t="str">
        <x:v>A</x:v>
      </x:c>
      <x:c r="G1062" s="68" t="str">
        <x:v>https://www.worldbank.org/en/what-we-do/products-and-services/financing-instruments/investment-project-financing</x:v>
      </x:c>
    </x:row>
    <x:row r="1063">
      <x:c r="A1063" s="68" t="str">
        <x:v>SRC-1062</x:v>
      </x:c>
      <x:c r="B1063" s="68" t="str">
        <x:v>World Bank</x:v>
      </x:c>
      <x:c r="C1063" s="68" t="str">
        <x:v>Development Policy Financing</x:v>
      </x:c>
      <x:c r="D1063" s="68" t="str">
        <x:v>2026-07-27</x:v>
      </x:c>
      <x:c r="E1063" s="68" t="str">
        <x:v>Official financing-instrument page</x:v>
      </x:c>
      <x:c r="F1063" s="68" t="str">
        <x:v>A</x:v>
      </x:c>
      <x:c r="G1063" s="68" t="str">
        <x:v>https://www.worldbank.org/en/what-we-do/products-and-services/financing-instruments/development-policy-financing</x:v>
      </x:c>
    </x:row>
    <x:row r="1064">
      <x:c r="A1064" s="68" t="str">
        <x:v>SRC-1063</x:v>
      </x:c>
      <x:c r="B1064" s="68" t="str">
        <x:v>World Bank</x:v>
      </x:c>
      <x:c r="C1064" s="68" t="str">
        <x:v>Program-for-Results Financing</x:v>
      </x:c>
      <x:c r="D1064" s="68" t="str">
        <x:v>2026-07-27</x:v>
      </x:c>
      <x:c r="E1064" s="68" t="str">
        <x:v>Official financing-instrument page</x:v>
      </x:c>
      <x:c r="F1064" s="68" t="str">
        <x:v>A</x:v>
      </x:c>
      <x:c r="G1064" s="68" t="str">
        <x:v>https://www.worldbank.org/en/programs/program-for-results-financing</x:v>
      </x:c>
    </x:row>
    <x:row r="1065">
      <x:c r="A1065" s="68" t="str">
        <x:v>SRC-1064</x:v>
      </x:c>
      <x:c r="B1065" s="68" t="str">
        <x:v>World Bank</x:v>
      </x:c>
      <x:c r="C1065" s="68" t="str">
        <x:v>World Bank Procurement Framework</x:v>
      </x:c>
      <x:c r="D1065" s="68" t="str">
        <x:v>2026-07-27</x:v>
      </x:c>
      <x:c r="E1065" s="68" t="str">
        <x:v>Official procurement framework page</x:v>
      </x:c>
      <x:c r="F1065" s="68" t="str">
        <x:v>A</x:v>
      </x:c>
      <x:c r="G1065" s="68" t="str">
        <x:v>https://www.worldbank.org/en/projects-operations/products-and-services/brief/procurement-new-framework</x:v>
      </x:c>
    </x:row>
    <x:row r="1066">
      <x:c r="A1066" s="68" t="str">
        <x:v>SRC-1065</x:v>
      </x:c>
      <x:c r="B1066" s="68" t="str">
        <x:v>World Bank</x:v>
      </x:c>
      <x:c r="C1066" s="68" t="str">
        <x:v>Environmental and Social Framework</x:v>
      </x:c>
      <x:c r="D1066" s="68" t="str">
        <x:v>2026-07-27</x:v>
      </x:c>
      <x:c r="E1066" s="68" t="str">
        <x:v>Official environmental and social framework page</x:v>
      </x:c>
      <x:c r="F1066" s="68" t="str">
        <x:v>A</x:v>
      </x:c>
      <x:c r="G1066" s="68" t="str">
        <x:v>https://www.worldbank.org/en/projects-operations/environmental-and-social-framework</x:v>
      </x:c>
    </x:row>
    <x:row r="1067">
      <x:c r="A1067" s="68" t="str">
        <x:v>SRC-1066</x:v>
      </x:c>
      <x:c r="B1067" s="68" t="str">
        <x:v>World Bank</x:v>
      </x:c>
      <x:c r="C1067" s="68" t="str">
        <x:v>World Bank Project Cycle</x:v>
      </x:c>
      <x:c r="D1067" s="68" t="str">
        <x:v>2026-07-27</x:v>
      </x:c>
      <x:c r="E1067" s="68" t="str">
        <x:v>Official project-cycle page</x:v>
      </x:c>
      <x:c r="F1067" s="68" t="str">
        <x:v>A</x:v>
      </x:c>
      <x:c r="G1067" s="68" t="str">
        <x:v>https://projects.worldbank.org/en/projects-operations/products-and-services/brief/projectcycle</x:v>
      </x:c>
    </x:row>
    <x:row r="1068">
      <x:c r="A1068" s="68" t="str">
        <x:v>SRC-1067</x:v>
      </x:c>
      <x:c r="B1068" s="68" t="str">
        <x:v>World Bank Group Guarantees</x:v>
      </x:c>
      <x:c r="C1068" s="68" t="str">
        <x:v>All World Bank Group Guarantees</x:v>
      </x:c>
      <x:c r="D1068" s="68" t="str">
        <x:v>2026-07-27</x:v>
      </x:c>
      <x:c r="E1068" s="68" t="str">
        <x:v>Official guarantee-product portal</x:v>
      </x:c>
      <x:c r="F1068" s="68" t="str">
        <x:v>A</x:v>
      </x:c>
      <x:c r="G1068" s="68" t="str">
        <x:v>https://www.miga.org/all-guarantees</x:v>
      </x:c>
    </x:row>
    <x:row r="1069">
      <x:c r="A1069" s="68" t="str">
        <x:v>SRC-1068</x:v>
      </x:c>
      <x:c r="B1069" s="68" t="str">
        <x:v>World Bank Group Guarantees</x:v>
      </x:c>
      <x:c r="C1069" s="68" t="str">
        <x:v>Political Risk Insurance</x:v>
      </x:c>
      <x:c r="D1069" s="68" t="str">
        <x:v>2026-07-27</x:v>
      </x:c>
      <x:c r="E1069" s="68" t="str">
        <x:v>Official guarantee-product page</x:v>
      </x:c>
      <x:c r="F1069" s="68" t="str">
        <x:v>A</x:v>
      </x:c>
      <x:c r="G1069" s="68" t="str">
        <x:v>https://www.miga.org/political-risk-insurance</x:v>
      </x:c>
    </x:row>
    <x:row r="1070">
      <x:c r="A1070" s="68" t="str">
        <x:v>SRC-1069</x:v>
      </x:c>
      <x:c r="B1070" s="68" t="str">
        <x:v>World Bank Group Guarantees</x:v>
      </x:c>
      <x:c r="C1070" s="68" t="str">
        <x:v>MIGA Product Overview</x:v>
      </x:c>
      <x:c r="D1070" s="68" t="str">
        <x:v>2026-07-27</x:v>
      </x:c>
      <x:c r="E1070" s="68" t="str">
        <x:v>Official guarantee guide</x:v>
      </x:c>
      <x:c r="F1070" s="68" t="str">
        <x:v>A</x:v>
      </x:c>
      <x:c r="G1070" s="68" t="str">
        <x:v>https://www.miga.org/guide/miga-product-overview</x:v>
      </x:c>
    </x:row>
    <x:row r="1071">
      <x:c r="A1071" s="68" t="str">
        <x:v>SRC-1070</x:v>
      </x:c>
      <x:c r="B1071" s="68" t="str">
        <x:v>MIGA</x:v>
      </x:c>
      <x:c r="C1071" s="68" t="str">
        <x:v>MIGA Investment Guarantee Guide</x:v>
      </x:c>
      <x:c r="D1071" s="68" t="str">
        <x:v>2026-07-27</x:v>
      </x:c>
      <x:c r="E1071" s="68" t="str">
        <x:v>Official guarantee guide</x:v>
      </x:c>
      <x:c r="F1071" s="68" t="str">
        <x:v>A</x:v>
      </x:c>
      <x:c r="G1071" s="68" t="str">
        <x:v>https://www.miga.org/guide/miga-investment-guarantee-guide</x:v>
      </x:c>
    </x:row>
    <x:row r="1072">
      <x:c r="A1072" s="68" t="str">
        <x:v>SRC-1071</x:v>
      </x:c>
      <x:c r="B1072" s="68" t="str">
        <x:v>MIGA</x:v>
      </x:c>
      <x:c r="C1072" s="68" t="str">
        <x:v>MIGA Operational Policies 2023</x:v>
      </x:c>
      <x:c r="D1072" s="68" t="str">
        <x:v>2023-12-31</x:v>
      </x:c>
      <x:c r="E1072" s="68" t="str">
        <x:v>Official operational policy</x:v>
      </x:c>
      <x:c r="F1072" s="68" t="str">
        <x:v>A</x:v>
      </x:c>
      <x:c r="G1072" s="68" t="str">
        <x:v>https://www.miga.org/sites/default/files/2024-05/MIGA_Operational%20Policies%202023.pdf</x:v>
      </x:c>
    </x:row>
    <x:row r="1073">
      <x:c r="A1073" s="68" t="str">
        <x:v>SRC-1072</x:v>
      </x:c>
      <x:c r="B1073" s="68" t="str">
        <x:v>International Finance Corporation</x:v>
      </x:c>
      <x:c r="C1073" s="68" t="str">
        <x:v>IFC Products and Services</x:v>
      </x:c>
      <x:c r="D1073" s="68" t="str">
        <x:v>2026-07-27</x:v>
      </x:c>
      <x:c r="E1073" s="68" t="str">
        <x:v>Official product portal</x:v>
      </x:c>
      <x:c r="F1073" s="68" t="str">
        <x:v>A</x:v>
      </x:c>
      <x:c r="G1073" s="68" t="str">
        <x:v>https://www.ifc.org/en/what-we-do/products-and-services</x:v>
      </x:c>
    </x:row>
    <x:row r="1074">
      <x:c r="A1074" s="68" t="str">
        <x:v>SRC-1073</x:v>
      </x:c>
      <x:c r="B1074" s="68" t="str">
        <x:v>International Finance Corporation</x:v>
      </x:c>
      <x:c r="C1074" s="68" t="str">
        <x:v>Syndicated Loans and Mobilization at IFC</x:v>
      </x:c>
      <x:c r="D1074" s="68" t="str">
        <x:v>2026-07-27</x:v>
      </x:c>
      <x:c r="E1074" s="68" t="str">
        <x:v>Official syndications portal</x:v>
      </x:c>
      <x:c r="F1074" s="68" t="str">
        <x:v>A</x:v>
      </x:c>
      <x:c r="G1074" s="68" t="str">
        <x:v>https://www.ifc.org/en/what-we-do/sector-expertise/syndicated-loans-and-mobilization</x:v>
      </x:c>
    </x:row>
    <x:row r="1075">
      <x:c r="A1075" s="68" t="str">
        <x:v>SRC-1074</x:v>
      </x:c>
      <x:c r="B1075" s="68" t="str">
        <x:v>International Finance Corporation</x:v>
      </x:c>
      <x:c r="C1075" s="68" t="str">
        <x:v>Syndications Products and Platforms at IFC</x:v>
      </x:c>
      <x:c r="D1075" s="68" t="str">
        <x:v>2026-07-27</x:v>
      </x:c>
      <x:c r="E1075" s="68" t="str">
        <x:v>Official product page</x:v>
      </x:c>
      <x:c r="F1075" s="68" t="str">
        <x:v>A</x:v>
      </x:c>
      <x:c r="G1075" s="68" t="str">
        <x:v>https://www.ifc.org/en/what-we-do/products-and-services/syndications-products-and-platforms</x:v>
      </x:c>
    </x:row>
    <x:row r="1076">
      <x:c r="A1076" s="68" t="str">
        <x:v>SRC-1075</x:v>
      </x:c>
      <x:c r="B1076" s="68" t="str">
        <x:v>International Finance Corporation</x:v>
      </x:c>
      <x:c r="C1076" s="68" t="str">
        <x:v>Managed Co-Lending Portfolio Program</x:v>
      </x:c>
      <x:c r="D1076" s="68" t="str">
        <x:v>2026-07-27</x:v>
      </x:c>
      <x:c r="E1076" s="68" t="str">
        <x:v>Official mobilisation product page</x:v>
      </x:c>
      <x:c r="F1076" s="68" t="str">
        <x:v>A</x:v>
      </x:c>
      <x:c r="G1076" s="68" t="str">
        <x:v>https://www.ifc.org/en/what-we-do/sector-expertise/syndicated-loans-and-mobilization/portfolio-syndications</x:v>
      </x:c>
    </x:row>
    <x:row r="1077">
      <x:c r="A1077" s="68" t="str">
        <x:v>SRC-1076</x:v>
      </x:c>
      <x:c r="B1077" s="68" t="str">
        <x:v>International Finance Corporation</x:v>
      </x:c>
      <x:c r="C1077" s="68" t="str">
        <x:v>IFC Co-Investors</x:v>
      </x:c>
      <x:c r="D1077" s="68" t="str">
        <x:v>2026-07-27</x:v>
      </x:c>
      <x:c r="E1077" s="68" t="str">
        <x:v>Official co-investor page</x:v>
      </x:c>
      <x:c r="F1077" s="68" t="str">
        <x:v>A</x:v>
      </x:c>
      <x:c r="G1077" s="68" t="str">
        <x:v>https://www.ifc.org/en/what-we-do/sector-expertise/syndicated-loans-and-mobilization/co-investors</x:v>
      </x:c>
    </x:row>
    <x:row r="1078">
      <x:c r="A1078" s="68" t="str">
        <x:v>SRC-1077</x:v>
      </x:c>
      <x:c r="B1078" s="68" t="str">
        <x:v>International Finance Corporation</x:v>
      </x:c>
      <x:c r="C1078" s="68" t="str">
        <x:v>IFC Credit Insurance</x:v>
      </x:c>
      <x:c r="D1078" s="68" t="str">
        <x:v>2026-07-27</x:v>
      </x:c>
      <x:c r="E1078" s="68" t="str">
        <x:v>Official credit-insurance page</x:v>
      </x:c>
      <x:c r="F1078" s="68" t="str">
        <x:v>A</x:v>
      </x:c>
      <x:c r="G1078" s="68" t="str">
        <x:v>https://www.ifc.org/en/what-we-do/sector-expertise/syndicated-loans-and-mobilization/credit-insurance</x:v>
      </x:c>
    </x:row>
    <x:row r="1079">
      <x:c r="A1079" s="68" t="str">
        <x:v>SRC-1078</x:v>
      </x:c>
      <x:c r="B1079" s="68" t="str">
        <x:v>International Finance Corporation</x:v>
      </x:c>
      <x:c r="C1079" s="68" t="str">
        <x:v>How Blended Finance Works</x:v>
      </x:c>
      <x:c r="D1079" s="68" t="str">
        <x:v>2026-07-27</x:v>
      </x:c>
      <x:c r="E1079" s="68" t="str">
        <x:v>Official blended-finance page</x:v>
      </x:c>
      <x:c r="F1079" s="68" t="str">
        <x:v>A</x:v>
      </x:c>
      <x:c r="G1079" s="68" t="str">
        <x:v>https://www.ifc.org/en/what-we-do/sector-expertise/blended-finance/how-blended-finance-works</x:v>
      </x:c>
    </x:row>
    <x:row r="1080">
      <x:c r="A1080" s="68" t="str">
        <x:v>SRC-1079</x:v>
      </x:c>
      <x:c r="B1080" s="68" t="str">
        <x:v>International Finance Corporation</x:v>
      </x:c>
      <x:c r="C1080" s="68" t="str">
        <x:v>Blended Finance</x:v>
      </x:c>
      <x:c r="D1080" s="68" t="str">
        <x:v>2026-07-27</x:v>
      </x:c>
      <x:c r="E1080" s="68" t="str">
        <x:v>Official blended-finance portal</x:v>
      </x:c>
      <x:c r="F1080" s="68" t="str">
        <x:v>A</x:v>
      </x:c>
      <x:c r="G1080" s="68" t="str">
        <x:v>https://www.ifc.org/en/what-we-do/sector-expertise/blended-finance</x:v>
      </x:c>
    </x:row>
    <x:row r="1081">
      <x:c r="A1081" s="68" t="str">
        <x:v>SRC-1080</x:v>
      </x:c>
      <x:c r="B1081" s="68" t="str">
        <x:v>International Finance Corporation</x:v>
      </x:c>
      <x:c r="C1081" s="68" t="str">
        <x:v>IFC Performance Standards on Environmental and Social Sustainability</x:v>
      </x:c>
      <x:c r="D1081" s="68" t="str">
        <x:v>2012-01-01</x:v>
      </x:c>
      <x:c r="E1081" s="68" t="str">
        <x:v>Official performance standards</x:v>
      </x:c>
      <x:c r="F1081" s="68" t="str">
        <x:v>A</x:v>
      </x:c>
      <x:c r="G1081" s="68" t="str">
        <x:v>https://www.ifc.org/en/insights-reports/2012/ifc-performance-standards</x:v>
      </x:c>
    </x:row>
    <x:row r="1082">
      <x:c r="A1082" s="68" t="str">
        <x:v>SRC-1081</x:v>
      </x:c>
      <x:c r="B1082" s="68" t="str">
        <x:v>International Finance Corporation</x:v>
      </x:c>
      <x:c r="C1082" s="68" t="str">
        <x:v>IFC Disclosure and Access to Information</x:v>
      </x:c>
      <x:c r="D1082" s="68" t="str">
        <x:v>2026-07-27</x:v>
      </x:c>
      <x:c r="E1082" s="68" t="str">
        <x:v>Official disclosure policy page</x:v>
      </x:c>
      <x:c r="F1082" s="68" t="str">
        <x:v>A</x:v>
      </x:c>
      <x:c r="G1082" s="68" t="str">
        <x:v>https://disclosures.ifc.org/</x:v>
      </x:c>
    </x:row>
    <x:row r="1083">
      <x:c r="A1083" s="68" t="str">
        <x:v>SRC-1082</x:v>
      </x:c>
      <x:c r="B1083" s="68" t="str">
        <x:v>International Finance Corporation</x:v>
      </x:c>
      <x:c r="C1083" s="68" t="str">
        <x:v>Emerging Markets Securitization Program</x:v>
      </x:c>
      <x:c r="D1083" s="68" t="str">
        <x:v>2026-07-27</x:v>
      </x:c>
      <x:c r="E1083" s="68" t="str">
        <x:v>Official originate-to-distribute product page</x:v>
      </x:c>
      <x:c r="F1083" s="68" t="str">
        <x:v>A</x:v>
      </x:c>
      <x:c r="G1083" s="68" t="str">
        <x:v>https://www.ifc.org/en/what-we-do/sector-expertise/syndicated-loans-and-mobilization/ifc-emerging-market-securitization-program</x:v>
      </x:c>
    </x:row>
    <x:row r="1084">
      <x:c r="A1084" s="68" t="str">
        <x:v>SRC-1083</x:v>
      </x:c>
      <x:c r="B1084" s="68" t="str">
        <x:v>International Finance Corporation</x:v>
      </x:c>
      <x:c r="C1084" s="68" t="str">
        <x:v>IFC FY26 Q3 Management Discussion and Analysis</x:v>
      </x:c>
      <x:c r="D1084" s="68" t="str">
        <x:v>2026-05-15</x:v>
      </x:c>
      <x:c r="E1084" s="68" t="str">
        <x:v>Official financial report</x:v>
      </x:c>
      <x:c r="F1084" s="68" t="str">
        <x:v>A</x:v>
      </x:c>
      <x:c r="G1084" s="68" t="str">
        <x:v>https://www.ifc.org/content/dam/ifc/doc/2026/ifc-mda-and-financial-statements-fy26-q3-unaudited.pdf</x:v>
      </x:c>
    </x:row>
    <x:row r="1085">
      <x:c r="A1085" s="68" t="str">
        <x:v>SRC-1084</x:v>
      </x:c>
      <x:c r="B1085" s="68" t="str">
        <x:v>International Finance Corporation</x:v>
      </x:c>
      <x:c r="C1085" s="68" t="str">
        <x:v>IFC FY25 Annual Management Discussion and Analysis</x:v>
      </x:c>
      <x:c r="D1085" s="68" t="str">
        <x:v>2025-08-07</x:v>
      </x:c>
      <x:c r="E1085" s="68" t="str">
        <x:v>Official annual financial report</x:v>
      </x:c>
      <x:c r="F1085" s="68" t="str">
        <x:v>A</x:v>
      </x:c>
      <x:c r="G1085" s="68" t="str">
        <x:v>https://www.ifc.org/content/dam/ifc/doc/2025/FY25-IFC-Annual-MD-A-and-FS.pdf</x:v>
      </x:c>
    </x:row>
    <x:row r="1086">
      <x:c r="A1086" s="68" t="str">
        <x:v>SRC-1085</x:v>
      </x:c>
      <x:c r="B1086" s="68" t="str">
        <x:v>World Bank PPP Resource Center</x:v>
      </x:c>
      <x:c r="C1086" s="68" t="str">
        <x:v>PPP Reference Guide Version 3</x:v>
      </x:c>
      <x:c r="D1086" s="68" t="str">
        <x:v>2017-06-01</x:v>
      </x:c>
      <x:c r="E1086" s="68" t="str">
        <x:v>Official PPP reference guide</x:v>
      </x:c>
      <x:c r="F1086" s="68" t="str">
        <x:v>A</x:v>
      </x:c>
      <x:c r="G1086" s="68" t="str">
        <x:v>https://documents1.worldbank.org/curated/en/268101513144277772/pdf/122038-WP-PUBLI-PPPReferenceGuideVersion.pdf</x:v>
      </x:c>
    </x:row>
    <x:row r="1087">
      <x:c r="A1087" s="68" t="str">
        <x:v>SRC-1086</x:v>
      </x:c>
      <x:c r="B1087" s="68" t="str">
        <x:v>World Bank PPP Resource Center</x:v>
      </x:c>
      <x:c r="C1087" s="68" t="str">
        <x:v>Designing PPP Contracts</x:v>
      </x:c>
      <x:c r="D1087" s="68" t="str">
        <x:v>2026-07-27</x:v>
      </x:c>
      <x:c r="E1087" s="68" t="str">
        <x:v>Official PPP guidance</x:v>
      </x:c>
      <x:c r="F1087" s="68" t="str">
        <x:v>A</x:v>
      </x:c>
      <x:c r="G1087" s="68" t="str">
        <x:v>https://ppp.worldbank.org/print/pdf/node/5539</x:v>
      </x:c>
    </x:row>
    <x:row r="1088">
      <x:c r="A1088" s="68" t="str">
        <x:v>SRC-1087</x:v>
      </x:c>
      <x:c r="B1088" s="68" t="str">
        <x:v>World Bank PPP Resource Center</x:v>
      </x:c>
      <x:c r="C1088" s="68" t="str">
        <x:v>Step-in Rights</x:v>
      </x:c>
      <x:c r="D1088" s="68" t="str">
        <x:v>2026-07-27</x:v>
      </x:c>
      <x:c r="E1088" s="68" t="str">
        <x:v>Official PPP guidance</x:v>
      </x:c>
      <x:c r="F1088" s="68" t="str">
        <x:v>A</x:v>
      </x:c>
      <x:c r="G1088" s="68" t="str">
        <x:v>https://ppp.worldbank.org/keyword/step-rights-1</x:v>
      </x:c>
    </x:row>
    <x:row r="1089">
      <x:c r="A1089" s="68" t="str">
        <x:v>SRC-1088</x:v>
      </x:c>
      <x:c r="B1089" s="68" t="str">
        <x:v>World Bank PPP Resource Center</x:v>
      </x:c>
      <x:c r="C1089" s="68" t="str">
        <x:v>Recommended PPP Contractual Provisions</x:v>
      </x:c>
      <x:c r="D1089" s="68" t="str">
        <x:v>2015-08-08</x:v>
      </x:c>
      <x:c r="E1089" s="68" t="str">
        <x:v>Official PPP contractual guidance</x:v>
      </x:c>
      <x:c r="F1089" s="68" t="str">
        <x:v>A</x:v>
      </x:c>
      <x:c r="G1089" s="68" t="str">
        <x:v>https://ppp.worldbank.org/sites/default/files/2024-09/150808_wbg_report_on_recommended_ppp_contractual_provisions.pdf</x:v>
      </x:c>
    </x:row>
    <x:row r="1090">
      <x:c r="A1090" s="68" t="str">
        <x:v>SRC-1089</x:v>
      </x:c>
      <x:c r="B1090" s="68" t="str">
        <x:v>World Bank PPP Resource Center</x:v>
      </x:c>
      <x:c r="C1090" s="68" t="str">
        <x:v>PPP Contracts in an Age of Disruption</x:v>
      </x:c>
      <x:c r="D1090" s="68" t="str">
        <x:v>2023-10-01</x:v>
      </x:c>
      <x:c r="E1090" s="68" t="str">
        <x:v>Official PPP contract guidance</x:v>
      </x:c>
      <x:c r="F1090" s="68" t="str">
        <x:v>A</x:v>
      </x:c>
      <x:c r="G1090" s="68" t="str">
        <x:v>https://ppp.worldbank.org/sites/default/files/2024-04/10028%20-%20PPP%20Contracts%20in%20An%20Age%20of%20Disruption%20%28October%202023%29.pdf</x:v>
      </x:c>
    </x:row>
    <x:row r="1091">
      <x:c r="A1091" s="68" t="str">
        <x:v>SRC-1090</x:v>
      </x:c>
      <x:c r="B1091" s="68" t="str">
        <x:v>World Bank PPP Resource Center</x:v>
      </x:c>
      <x:c r="C1091" s="68" t="str">
        <x:v>Public-Private Partnership Handbook</x:v>
      </x:c>
      <x:c r="D1091" s="68" t="str">
        <x:v>2024-01-15</x:v>
      </x:c>
      <x:c r="E1091" s="68" t="str">
        <x:v>Official PPP handbook</x:v>
      </x:c>
      <x:c r="F1091" s="68" t="str">
        <x:v>A</x:v>
      </x:c>
      <x:c r="G1091" s="68" t="str">
        <x:v>https://documents1.worldbank.org/curated/en/099011524111939011/pdf/P17218315f839d0d18db4145d96004bea4.pdf</x:v>
      </x:c>
    </x:row>
    <x:row r="1092">
      <x:c r="A1092" s="68" t="str">
        <x:v>SRC-1091</x:v>
      </x:c>
      <x:c r="B1092" s="68" t="str">
        <x:v>World Bank PPP Resource Center</x:v>
      </x:c>
      <x:c r="C1092" s="68" t="str">
        <x:v>Municipal PPP Sample Agreement</x:v>
      </x:c>
      <x:c r="D1092" s="68" t="str">
        <x:v>2020-02-01</x:v>
      </x:c>
      <x:c r="E1092" s="68" t="str">
        <x:v>Official sample contract</x:v>
      </x:c>
      <x:c r="F1092" s="68" t="str">
        <x:v>A</x:v>
      </x:c>
      <x:c r="G1092" s="68" t="str">
        <x:v>https://ppp.worldbank.org/sites/default/files/2020-02/World%20Bank_Municipal%20PPP_Module%2011_Content.pdf</x:v>
      </x:c>
    </x:row>
    <x:row r="1093">
      <x:c r="A1093" s="68" t="str">
        <x:v>SRC-1092</x:v>
      </x:c>
      <x:c r="B1093" s="68" t="str">
        <x:v>Equator Principles Association</x:v>
      </x:c>
      <x:c r="C1093" s="68" t="str">
        <x:v>Equator Principles</x:v>
      </x:c>
      <x:c r="D1093" s="68" t="str">
        <x:v>2026-07-27</x:v>
      </x:c>
      <x:c r="E1093" s="68" t="str">
        <x:v>Official framework portal</x:v>
      </x:c>
      <x:c r="F1093" s="68" t="str">
        <x:v>A</x:v>
      </x:c>
      <x:c r="G1093" s="68" t="str">
        <x:v>https://equator-principles.com/</x:v>
      </x:c>
    </x:row>
    <x:row r="1094">
      <x:c r="A1094" s="68" t="str">
        <x:v>SRC-1093</x:v>
      </x:c>
      <x:c r="B1094" s="68" t="str">
        <x:v>Equator Principles Association</x:v>
      </x:c>
      <x:c r="C1094" s="68" t="str">
        <x:v>Scope of the Equator Principles</x:v>
      </x:c>
      <x:c r="D1094" s="68" t="str">
        <x:v>2026-07-27</x:v>
      </x:c>
      <x:c r="E1094" s="68" t="str">
        <x:v>Official scope page</x:v>
      </x:c>
      <x:c r="F1094" s="68" t="str">
        <x:v>A</x:v>
      </x:c>
      <x:c r="G1094" s="68" t="str">
        <x:v>https://equator-principles.com/about-the-equator-principles/</x:v>
      </x:c>
    </x:row>
    <x:row r="1095">
      <x:c r="A1095" s="68" t="str">
        <x:v>SRC-1094</x:v>
      </x:c>
      <x:c r="B1095" s="68" t="str">
        <x:v>Equator Principles Association</x:v>
      </x:c>
      <x:c r="C1095" s="68" t="str">
        <x:v>Equator Principles EP4</x:v>
      </x:c>
      <x:c r="D1095" s="68" t="str">
        <x:v>2020-07-01</x:v>
      </x:c>
      <x:c r="E1095" s="68" t="str">
        <x:v>Official principles document</x:v>
      </x:c>
      <x:c r="F1095" s="68" t="str">
        <x:v>A</x:v>
      </x:c>
      <x:c r="G1095" s="68" t="str">
        <x:v>https://equator-principles.com/app/uploads/The-Equator-Principles_EP4_July2020.pdf</x:v>
      </x:c>
    </x:row>
    <x:row r="1096">
      <x:c r="A1096" s="68" t="str">
        <x:v>SRC-1095</x:v>
      </x:c>
      <x:c r="B1096" s="68" t="str">
        <x:v>Equator Principles Association</x:v>
      </x:c>
      <x:c r="C1096" s="68" t="str">
        <x:v>EPFI Reporting Database</x:v>
      </x:c>
      <x:c r="D1096" s="68" t="str">
        <x:v>2026-07-27</x:v>
      </x:c>
      <x:c r="E1096" s="68" t="str">
        <x:v>Official reporting database</x:v>
      </x:c>
      <x:c r="F1096" s="68" t="str">
        <x:v>A</x:v>
      </x:c>
      <x:c r="G1096" s="68" t="str">
        <x:v>https://equator-principles.com/signatories-epfis-reporting/epfi-reporting-database/</x:v>
      </x:c>
    </x:row>
    <x:row r="1097">
      <x:c r="A1097" s="68" t="str">
        <x:v>SRC-1096</x:v>
      </x:c>
      <x:c r="B1097" s="68" t="str">
        <x:v>OECD</x:v>
      </x:c>
      <x:c r="C1097" s="68" t="str">
        <x:v>Arrangement and Sector Understandings</x:v>
      </x:c>
      <x:c r="D1097" s="68" t="str">
        <x:v>2026-01-22</x:v>
      </x:c>
      <x:c r="E1097" s="68" t="str">
        <x:v>Official export-credit rules portal</x:v>
      </x:c>
      <x:c r="F1097" s="68" t="str">
        <x:v>A</x:v>
      </x:c>
      <x:c r="G1097" s="68" t="str">
        <x:v>https://www.oecd.org/en/topics/arrangement-and-sector-understandings.html</x:v>
      </x:c>
    </x:row>
    <x:row r="1098">
      <x:c r="A1098" s="68" t="str">
        <x:v>SRC-1097</x:v>
      </x:c>
      <x:c r="B1098" s="68" t="str">
        <x:v>OECD</x:v>
      </x:c>
      <x:c r="C1098" s="68" t="str">
        <x:v>Financing Terms and Conditions for Official Export Credits</x:v>
      </x:c>
      <x:c r="D1098" s="68" t="str">
        <x:v>2026-07-27</x:v>
      </x:c>
      <x:c r="E1098" s="68" t="str">
        <x:v>Official policy page</x:v>
      </x:c>
      <x:c r="F1098" s="68" t="str">
        <x:v>A</x:v>
      </x:c>
      <x:c r="G1098" s="68" t="str">
        <x:v>https://www.oecd.org/en/topics/financing-terms-and-conditions.html</x:v>
      </x:c>
    </x:row>
    <x:row r="1099">
      <x:c r="A1099" s="68" t="str">
        <x:v>SRC-1098</x:v>
      </x:c>
      <x:c r="B1099" s="68" t="str">
        <x:v>OECD</x:v>
      </x:c>
      <x:c r="C1099" s="68" t="str">
        <x:v>Environmental and Social Due Diligence for Official Export Credits</x:v>
      </x:c>
      <x:c r="D1099" s="68" t="str">
        <x:v>2026-07-27</x:v>
      </x:c>
      <x:c r="E1099" s="68" t="str">
        <x:v>Official policy page</x:v>
      </x:c>
      <x:c r="F1099" s="68" t="str">
        <x:v>A</x:v>
      </x:c>
      <x:c r="G1099" s="68" t="str">
        <x:v>https://www.oecd.org/en/topics/environmental-and-social-due-diligence.html</x:v>
      </x:c>
    </x:row>
    <x:row r="1100">
      <x:c r="A1100" s="68" t="str">
        <x:v>SRC-1099</x:v>
      </x:c>
      <x:c r="B1100" s="68" t="str">
        <x:v>OECD</x:v>
      </x:c>
      <x:c r="C1100" s="68" t="str">
        <x:v>Recommendation on Common Approaches for Officially Supported Export Credits</x:v>
      </x:c>
      <x:c r="D1100" s="68" t="str">
        <x:v>2024-03-01</x:v>
      </x:c>
      <x:c r="E1100" s="68" t="str">
        <x:v>Official legal instrument</x:v>
      </x:c>
      <x:c r="F1100" s="68" t="str">
        <x:v>A</x:v>
      </x:c>
      <x:c r="G1100" s="68" t="str">
        <x:v>https://legalinstruments.oecd.org/en/instruments/OECD-LEGAL-0393</x:v>
      </x:c>
    </x:row>
    <x:row r="1101">
      <x:c r="A1101" s="68" t="str">
        <x:v>SRC-1100</x:v>
      </x:c>
      <x:c r="B1101" s="68" t="str">
        <x:v>OECD</x:v>
      </x:c>
      <x:c r="C1101" s="68" t="str">
        <x:v>Recommendation on Sustainable Lending Practices</x:v>
      </x:c>
      <x:c r="D1101" s="68" t="str">
        <x:v>2018-05-30</x:v>
      </x:c>
      <x:c r="E1101" s="68" t="str">
        <x:v>Official legal instrument</x:v>
      </x:c>
      <x:c r="F1101" s="68" t="str">
        <x:v>A</x:v>
      </x:c>
      <x:c r="G1101" s="68" t="str">
        <x:v>https://legalinstruments.oecd.org/en/instruments/OECD-LEGAL-0442</x:v>
      </x:c>
    </x:row>
    <x:row r="1102">
      <x:c r="A1102" s="68" t="str">
        <x:v>SRC-1101</x:v>
      </x:c>
      <x:c r="B1102" s="68" t="str">
        <x:v>Export-Import Bank of the United States</x:v>
      </x:c>
      <x:c r="C1102" s="68" t="str">
        <x:v>EXIM FY2026 Congressional Budget Justification</x:v>
      </x:c>
      <x:c r="D1102" s="68" t="str">
        <x:v>2025-06-02</x:v>
      </x:c>
      <x:c r="E1102" s="68" t="str">
        <x:v>Official budget and product description</x:v>
      </x:c>
      <x:c r="F1102" s="68" t="str">
        <x:v>A</x:v>
      </x:c>
      <x:c r="G1102" s="68" t="str">
        <x:v>https://img.exim.gov/s3fs-public/congressional-resources/budet-justification/FY26_EXIM_CBJ_2JUN25.pdf</x:v>
      </x:c>
    </x:row>
    <x:row r="1103">
      <x:c r="A1103" s="68" t="str">
        <x:v>SRC-1102</x:v>
      </x:c>
      <x:c r="B1103" s="68" t="str">
        <x:v>Export-Import Bank of the United States</x:v>
      </x:c>
      <x:c r="C1103" s="68" t="str">
        <x:v>EXIM Strategic Plan FY2022–2026</x:v>
      </x:c>
      <x:c r="D1103" s="68" t="str">
        <x:v>2026-07-27</x:v>
      </x:c>
      <x:c r="E1103" s="68" t="str">
        <x:v>Official strategy</x:v>
      </x:c>
      <x:c r="F1103" s="68" t="str">
        <x:v>A</x:v>
      </x:c>
      <x:c r="G1103" s="68" t="str">
        <x:v>https://www.exim.gov/leadership-governance/strategic-plans/strategic-plan-fy-2022-2026</x:v>
      </x:c>
    </x:row>
    <x:row r="1104">
      <x:c r="A1104" s="68" t="str">
        <x:v>SRC-1103</x:v>
      </x:c>
      <x:c r="B1104" s="68" t="str">
        <x:v>Export-Import Bank of the United States</x:v>
      </x:c>
      <x:c r="C1104" s="68" t="str">
        <x:v>EXIM Default Rate Report March 2026</x:v>
      </x:c>
      <x:c r="D1104" s="68" t="str">
        <x:v>2026-03-31</x:v>
      </x:c>
      <x:c r="E1104" s="68" t="str">
        <x:v>Official risk report</x:v>
      </x:c>
      <x:c r="F1104" s="68" t="str">
        <x:v>A</x:v>
      </x:c>
      <x:c r="G1104" s="68" t="str">
        <x:v>https://img.exim.gov/s3fs-public/documents/default-report---march-2026_508-compliant.pdf</x:v>
      </x:c>
    </x:row>
    <x:row r="1105">
      <x:c r="A1105" s="68" t="str">
        <x:v>SRC-1104</x:v>
      </x:c>
      <x:c r="B1105" s="68" t="str">
        <x:v>US International Development Finance Corporation</x:v>
      </x:c>
      <x:c r="C1105" s="68" t="str">
        <x:v>DFC FY2024 Annual Management Report</x:v>
      </x:c>
      <x:c r="D1105" s="68" t="str">
        <x:v>2024-11-15</x:v>
      </x:c>
      <x:c r="E1105" s="68" t="str">
        <x:v>Official annual management report</x:v>
      </x:c>
      <x:c r="F1105" s="68" t="str">
        <x:v>A</x:v>
      </x:c>
      <x:c r="G1105" s="68" t="str">
        <x:v>https://www.dfc.gov/sites/default/files/media/documents/USIDFC%20FY2024%20AMR.pdf</x:v>
      </x:c>
    </x:row>
    <x:row r="1106">
      <x:c r="A1106" s="68" t="str">
        <x:v>SRC-1105</x:v>
      </x:c>
      <x:c r="B1106" s="68" t="str">
        <x:v>US International Development Finance Corporation</x:v>
      </x:c>
      <x:c r="C1106" s="68" t="str">
        <x:v>DFC FY2024 Project Data</x:v>
      </x:c>
      <x:c r="D1106" s="68" t="str">
        <x:v>2025-01-01</x:v>
      </x:c>
      <x:c r="E1106" s="68" t="str">
        <x:v>Official project dataset</x:v>
      </x:c>
      <x:c r="F1106" s="68" t="str">
        <x:v>A</x:v>
      </x:c>
      <x:c r="G1106" s="68" t="str">
        <x:v>https://www.dfc.gov/sites/default/files/media/documents/FY24%20DFC%20Annual%20Project%20Data_508.xlsx</x:v>
      </x:c>
    </x:row>
    <x:row r="1107">
      <x:c r="A1107" s="68" t="str">
        <x:v>SRC-1106</x:v>
      </x:c>
      <x:c r="B1107" s="68" t="str">
        <x:v>US International Development Finance Corporation</x:v>
      </x:c>
      <x:c r="C1107" s="68" t="str">
        <x:v>DFC Transaction Data</x:v>
      </x:c>
      <x:c r="D1107" s="68" t="str">
        <x:v>2022-09-30</x:v>
      </x:c>
      <x:c r="E1107" s="68" t="str">
        <x:v>Official transaction dataset</x:v>
      </x:c>
      <x:c r="F1107" s="68" t="str">
        <x:v>A</x:v>
      </x:c>
      <x:c r="G1107" s="68" t="str">
        <x:v>https://www.dfc.gov/sites/default/files/media/documents/20220930%20DFC%20Transaction%20Data%20%28v1.1%29.xlsx</x:v>
      </x:c>
    </x:row>
    <x:row r="1108">
      <x:c r="A1108" s="68" t="str">
        <x:v>SRC-1107</x:v>
      </x:c>
      <x:c r="B1108" s="68" t="str">
        <x:v>Asian Development Bank</x:v>
      </x:c>
      <x:c r="C1108" s="68" t="str">
        <x:v>ADB Private Sector Financial Products</x:v>
      </x:c>
      <x:c r="D1108" s="68" t="str">
        <x:v>2026-07-27</x:v>
      </x:c>
      <x:c r="E1108" s="68" t="str">
        <x:v>Official product page</x:v>
      </x:c>
      <x:c r="F1108" s="68" t="str">
        <x:v>A</x:v>
      </x:c>
      <x:c r="G1108" s="68" t="str">
        <x:v>https://www.adb.org/what-we-do/private-sector-financing/financial-products</x:v>
      </x:c>
    </x:row>
    <x:row r="1109">
      <x:c r="A1109" s="68" t="str">
        <x:v>SRC-1108</x:v>
      </x:c>
      <x:c r="B1109" s="68" t="str">
        <x:v>Asian Development Bank</x:v>
      </x:c>
      <x:c r="C1109" s="68" t="str">
        <x:v>ADB Sovereign Lending and Grant Modalities Quick Guide</x:v>
      </x:c>
      <x:c r="D1109" s="68" t="str">
        <x:v>2022-01-01</x:v>
      </x:c>
      <x:c r="E1109" s="68" t="str">
        <x:v>Official financing guide</x:v>
      </x:c>
      <x:c r="F1109" s="68" t="str">
        <x:v>A</x:v>
      </x:c>
      <x:c r="G1109" s="68" t="str">
        <x:v>https://www.adb.org/sites/default/files/institutional-document/760731/sovereign-lending-grant-modalities-quick-guide.pdf</x:v>
      </x:c>
    </x:row>
    <x:row r="1110">
      <x:c r="A1110" s="68" t="str">
        <x:v>SRC-1109</x:v>
      </x:c>
      <x:c r="B1110" s="68" t="str">
        <x:v>Asian Development Bank</x:v>
      </x:c>
      <x:c r="C1110" s="68" t="str">
        <x:v>ADB Mobilization</x:v>
      </x:c>
      <x:c r="D1110" s="68" t="str">
        <x:v>2026-07-27</x:v>
      </x:c>
      <x:c r="E1110" s="68" t="str">
        <x:v>Official mobilisation page</x:v>
      </x:c>
      <x:c r="F1110" s="68" t="str">
        <x:v>A</x:v>
      </x:c>
      <x:c r="G1110" s="68" t="str">
        <x:v>https://www.adb.org/what-we-do/private-sector-financing/mobilization</x:v>
      </x:c>
    </x:row>
    <x:row r="1111">
      <x:c r="A1111" s="68" t="str">
        <x:v>SRC-1110</x:v>
      </x:c>
      <x:c r="B1111" s="68" t="str">
        <x:v>African Development Bank</x:v>
      </x:c>
      <x:c r="C1111" s="68" t="str">
        <x:v>African Development Bank Financial Products</x:v>
      </x:c>
      <x:c r="D1111" s="68" t="str">
        <x:v>2024-12-07</x:v>
      </x:c>
      <x:c r="E1111" s="68" t="str">
        <x:v>Official product page</x:v>
      </x:c>
      <x:c r="F1111" s="68" t="str">
        <x:v>A</x:v>
      </x:c>
      <x:c r="G1111" s="68" t="str">
        <x:v>https://www.afdb.org/en/projects-and-operations/financial-products</x:v>
      </x:c>
    </x:row>
    <x:row r="1112">
      <x:c r="A1112" s="68" t="str">
        <x:v>SRC-1111</x:v>
      </x:c>
      <x:c r="B1112" s="68" t="str">
        <x:v>African Development Bank</x:v>
      </x:c>
      <x:c r="C1112" s="68" t="str">
        <x:v>African Development Bank Guarantees</x:v>
      </x:c>
      <x:c r="D1112" s="68" t="str">
        <x:v>2024-10-16</x:v>
      </x:c>
      <x:c r="E1112" s="68" t="str">
        <x:v>Official guarantee page</x:v>
      </x:c>
      <x:c r="F1112" s="68" t="str">
        <x:v>A</x:v>
      </x:c>
      <x:c r="G1112" s="68" t="str">
        <x:v>https://www.afdb.org/en/projects-and-operations/financial-products/african-development-bank/guarantees</x:v>
      </x:c>
    </x:row>
    <x:row r="1113">
      <x:c r="A1113" s="68" t="str">
        <x:v>SRC-1112</x:v>
      </x:c>
      <x:c r="B1113" s="68" t="str">
        <x:v>African Development Bank</x:v>
      </x:c>
      <x:c r="C1113" s="68" t="str">
        <x:v>Policy on Non-Sovereign Operations</x:v>
      </x:c>
      <x:c r="D1113" s="68" t="str">
        <x:v>2018-01-01</x:v>
      </x:c>
      <x:c r="E1113" s="68" t="str">
        <x:v>Official operational policy</x:v>
      </x:c>
      <x:c r="F1113" s="68" t="str">
        <x:v>A</x:v>
      </x:c>
      <x:c r="G1113" s="68" t="str">
        <x:v>https://www.afdb.org/fileadmin/uploads/afdb/Documents/Policy-Documents/NSO_Policy-En.pdf</x:v>
      </x:c>
    </x:row>
    <x:row r="1114">
      <x:c r="A1114" s="68" t="str">
        <x:v>SRC-1113</x:v>
      </x:c>
      <x:c r="B1114" s="68" t="str">
        <x:v>Asian Infrastructure Investment Bank</x:v>
      </x:c>
      <x:c r="C1114" s="68" t="str">
        <x:v>AIIB Financing Operations</x:v>
      </x:c>
      <x:c r="D1114" s="68" t="str">
        <x:v>2026-07-27</x:v>
      </x:c>
      <x:c r="E1114" s="68" t="str">
        <x:v>Official product page</x:v>
      </x:c>
      <x:c r="F1114" s="68" t="str">
        <x:v>A</x:v>
      </x:c>
      <x:c r="G1114" s="68" t="str">
        <x:v>https://www.aiib.org/en/about-aiib/who-we-are/financing-operations/index.html</x:v>
      </x:c>
    </x:row>
    <x:row r="1115">
      <x:c r="A1115" s="68" t="str">
        <x:v>SRC-1114</x:v>
      </x:c>
      <x:c r="B1115" s="68" t="str">
        <x:v>Asian Infrastructure Investment Bank</x:v>
      </x:c>
      <x:c r="C1115" s="68" t="str">
        <x:v>AIIB Operational Policy on Financing</x:v>
      </x:c>
      <x:c r="D1115" s="68" t="str">
        <x:v>2024-11-26</x:v>
      </x:c>
      <x:c r="E1115" s="68" t="str">
        <x:v>Official operational policy</x:v>
      </x:c>
      <x:c r="F1115" s="68" t="str">
        <x:v>A</x:v>
      </x:c>
      <x:c r="G1115" s="68" t="str">
        <x:v>https://www.aiib.org/en/policies-strategies/_download/operation-policy/AIIB-Operational-Policy-on-Financing_OPF.pdf</x:v>
      </x:c>
    </x:row>
    <x:row r="1116">
      <x:c r="A1116" s="68" t="str">
        <x:v>SRC-1115</x:v>
      </x:c>
      <x:c r="B1116" s="68" t="str">
        <x:v>Asian Infrastructure Investment Bank</x:v>
      </x:c>
      <x:c r="C1116" s="68" t="str">
        <x:v>AIIB Sovereign-Backed Financing Fact Sheet</x:v>
      </x:c>
      <x:c r="D1116" s="68" t="str">
        <x:v>2026-01-01</x:v>
      </x:c>
      <x:c r="E1116" s="68" t="str">
        <x:v>Official financing fact sheet</x:v>
      </x:c>
      <x:c r="F1116" s="68" t="str">
        <x:v>A</x:v>
      </x:c>
      <x:c r="G1116" s="68" t="str">
        <x:v>https://www.aiib.org/en/treasury/_common/_download/AIIB_Sovereign-backed-Financing-SBF-FactSheet.pdf</x:v>
      </x:c>
    </x:row>
    <x:row r="1117">
      <x:c r="A1117" s="68" t="str">
        <x:v>SRC-1116</x:v>
      </x:c>
      <x:c r="B1117" s="68" t="str">
        <x:v>European Bank for Reconstruction and Development</x:v>
      </x:c>
      <x:c r="C1117" s="68" t="str">
        <x:v>EBRD Projects and Products</x:v>
      </x:c>
      <x:c r="D1117" s="68" t="str">
        <x:v>2026-07-27</x:v>
      </x:c>
      <x:c r="E1117" s="68" t="str">
        <x:v>Official project and product page</x:v>
      </x:c>
      <x:c r="F1117" s="68" t="str">
        <x:v>A</x:v>
      </x:c>
      <x:c r="G1117" s="68" t="str">
        <x:v>https://www.ebrd.com/home/what-we-do/projects.html</x:v>
      </x:c>
    </x:row>
    <x:row r="1118">
      <x:c r="A1118" s="68" t="str">
        <x:v>SRC-1117</x:v>
      </x:c>
      <x:c r="B1118" s="68" t="str">
        <x:v>European Bank for Reconstruction and Development</x:v>
      </x:c>
      <x:c r="C1118" s="68" t="str">
        <x:v>EBRD Financial Report 2025</x:v>
      </x:c>
      <x:c r="D1118" s="68" t="str">
        <x:v>2026-06-01</x:v>
      </x:c>
      <x:c r="E1118" s="68" t="str">
        <x:v>Official annual financial report</x:v>
      </x:c>
      <x:c r="F1118" s="68" t="str">
        <x:v>A</x:v>
      </x:c>
      <x:c r="G1118" s="68" t="str">
        <x:v>https://www.ebrd.com/content/dam/ebrd_dxp/assets/pdfs/communications-department/financial-report/2025/ebrd-financial-report-2025-english.pdf</x:v>
      </x:c>
    </x:row>
    <x:row r="1119">
      <x:c r="A1119" s="68" t="str">
        <x:v>SRC-1118</x:v>
      </x:c>
      <x:c r="B1119" s="68" t="str">
        <x:v>European Bank for Reconstruction and Development</x:v>
      </x:c>
      <x:c r="C1119" s="68" t="str">
        <x:v>EBRD Mobilisation</x:v>
      </x:c>
      <x:c r="D1119" s="68" t="str">
        <x:v>2025-12-01</x:v>
      </x:c>
      <x:c r="E1119" s="68" t="str">
        <x:v>Official mobilisation publication</x:v>
      </x:c>
      <x:c r="F1119" s="68" t="str">
        <x:v>A</x:v>
      </x:c>
      <x:c r="G1119" s="68" t="str">
        <x:v>https://www.ebrd.com/content/dam/ebrd_dxp/assets/pdfs/mobilisation/additional-material/ebrd-mobilisation.pdf</x:v>
      </x:c>
    </x:row>
    <x:row r="1120">
      <x:c r="A1120" s="68" t="str">
        <x:v>SRC-1119</x:v>
      </x:c>
      <x:c r="B1120" s="68" t="str">
        <x:v>IDB Invest</x:v>
      </x:c>
      <x:c r="C1120" s="68" t="str">
        <x:v>IDB Invest Solutions</x:v>
      </x:c>
      <x:c r="D1120" s="68" t="str">
        <x:v>2026-07-27</x:v>
      </x:c>
      <x:c r="E1120" s="68" t="str">
        <x:v>Official product portal</x:v>
      </x:c>
      <x:c r="F1120" s="68" t="str">
        <x:v>A</x:v>
      </x:c>
      <x:c r="G1120" s="68" t="str">
        <x:v>https://idbinvest.org/en/solutions</x:v>
      </x:c>
    </x:row>
    <x:row r="1121">
      <x:c r="A1121" s="68" t="str">
        <x:v>SRC-1120</x:v>
      </x:c>
      <x:c r="B1121" s="68" t="str">
        <x:v>IDB Invest</x:v>
      </x:c>
      <x:c r="C1121" s="68" t="str">
        <x:v>IDB Invest Resource Mobilization</x:v>
      </x:c>
      <x:c r="D1121" s="68" t="str">
        <x:v>2026-07-27</x:v>
      </x:c>
      <x:c r="E1121" s="68" t="str">
        <x:v>Official mobilisation page</x:v>
      </x:c>
      <x:c r="F1121" s="68" t="str">
        <x:v>A</x:v>
      </x:c>
      <x:c r="G1121" s="68" t="str">
        <x:v>https://idbinvest.org/en/solutions/resource-mobilization</x:v>
      </x:c>
    </x:row>
    <x:row r="1122">
      <x:c r="A1122" s="68" t="str">
        <x:v>SRC-1121</x:v>
      </x:c>
      <x:c r="B1122" s="68" t="str">
        <x:v>IDB Invest</x:v>
      </x:c>
      <x:c r="C1122" s="68" t="str">
        <x:v>IDB Invest Additionality Framework</x:v>
      </x:c>
      <x:c r="D1122" s="68" t="str">
        <x:v>2025-11-01</x:v>
      </x:c>
      <x:c r="E1122" s="68" t="str">
        <x:v>Official additionality framework</x:v>
      </x:c>
      <x:c r="F1122" s="68" t="str">
        <x:v>A</x:v>
      </x:c>
      <x:c r="G1122" s="68" t="str">
        <x:v>https://idbinvest.org/en/download/26236</x:v>
      </x:c>
    </x:row>
    <x:row r="1123">
      <x:c r="A1123" s="68" t="str">
        <x:v>SRC-1122</x:v>
      </x:c>
      <x:c r="B1123" s="68" t="str">
        <x:v>New Development Bank</x:v>
      </x:c>
      <x:c r="C1123" s="68" t="str">
        <x:v>Agreement on the New Development Bank</x:v>
      </x:c>
      <x:c r="D1123" s="68" t="str">
        <x:v>2015-07-15</x:v>
      </x:c>
      <x:c r="E1123" s="68" t="str">
        <x:v>Official founding treaty</x:v>
      </x:c>
      <x:c r="F1123" s="68" t="str">
        <x:v>A</x:v>
      </x:c>
      <x:c r="G1123" s="68" t="str">
        <x:v>https://www.ndb.int/wp-content/uploads/2022/11/Agreement-on-the-New-Development-Bank.pdf</x:v>
      </x:c>
    </x:row>
    <x:row r="1124">
      <x:c r="A1124" s="68" t="str">
        <x:v>SRC-1123</x:v>
      </x:c>
      <x:c r="B1124" s="68" t="str">
        <x:v>New Development Bank</x:v>
      </x:c>
      <x:c r="C1124" s="68" t="str">
        <x:v>NDB Investor Presentation June 2026</x:v>
      </x:c>
      <x:c r="D1124" s="68" t="str">
        <x:v>2026-06-01</x:v>
      </x:c>
      <x:c r="E1124" s="68" t="str">
        <x:v>Official investor presentation</x:v>
      </x:c>
      <x:c r="F1124" s="68" t="str">
        <x:v>A</x:v>
      </x:c>
      <x:c r="G1124" s="68" t="str">
        <x:v>https://www.ndb.int/wp-content/uploads/2026/06/New-Development-Bank_Investor-Presentation_June_2026.pdf</x:v>
      </x:c>
    </x:row>
    <x:row r="1125">
      <x:c r="A1125" s="68" t="str">
        <x:v>SRC-1124</x:v>
      </x:c>
      <x:c r="B1125" s="68" t="str">
        <x:v>U.S. Securities and Exchange Commission</x:v>
      </x:c>
      <x:c r="C1125" s="68" t="str">
        <x:v>Private Fund Statistics</x:v>
      </x:c>
      <x:c r="D1125" s="68" t="str">
        <x:v>2026-07-28</x:v>
      </x:c>
      <x:c r="E1125" s="68" t="str">
        <x:v>Official statistics portal</x:v>
      </x:c>
      <x:c r="F1125" s="68" t="str">
        <x:v>A</x:v>
      </x:c>
      <x:c r="G1125" s="68" t="str">
        <x:v>https://www.sec.gov/data-research/statistics-data-visualizations/private-fund-statistics</x:v>
      </x:c>
    </x:row>
    <x:row r="1126">
      <x:c r="A1126" s="68" t="str">
        <x:v>SRC-1125</x:v>
      </x:c>
      <x:c r="B1126" s="68" t="str">
        <x:v>U.S. Securities and Exchange Commission</x:v>
      </x:c>
      <x:c r="C1126" s="68" t="str">
        <x:v>Private Fund Adviser Overview</x:v>
      </x:c>
      <x:c r="D1126" s="68" t="str">
        <x:v>2026-07-28</x:v>
      </x:c>
      <x:c r="E1126" s="68" t="str">
        <x:v>Official regulatory overview</x:v>
      </x:c>
      <x:c r="F1126" s="68" t="str">
        <x:v>A</x:v>
      </x:c>
      <x:c r="G1126" s="68" t="str">
        <x:v>https://www.sec.gov/about/divisions-offices/division-investment-management/private-fund-adviser-overview</x:v>
      </x:c>
    </x:row>
    <x:row r="1127">
      <x:c r="A1127" s="68" t="str">
        <x:v>SRC-1126</x:v>
      </x:c>
      <x:c r="B1127" s="68" t="str">
        <x:v>U.S. Securities and Exchange Commission</x:v>
      </x:c>
      <x:c r="C1127" s="68" t="str">
        <x:v>Form ADV</x:v>
      </x:c>
      <x:c r="D1127" s="68" t="str">
        <x:v>2026-07-28</x:v>
      </x:c>
      <x:c r="E1127" s="68" t="str">
        <x:v>Official regulatory form overview</x:v>
      </x:c>
      <x:c r="F1127" s="68" t="str">
        <x:v>A</x:v>
      </x:c>
      <x:c r="G1127" s="68" t="str">
        <x:v>https://www.sec.gov/answers/formadv.htm</x:v>
      </x:c>
    </x:row>
    <x:row r="1128">
      <x:c r="A1128" s="68" t="str">
        <x:v>SRC-1127</x:v>
      </x:c>
      <x:c r="B1128" s="68" t="str">
        <x:v>U.S. Securities and Exchange Commission</x:v>
      </x:c>
      <x:c r="C1128" s="68" t="str">
        <x:v>Form ADV Part 1A</x:v>
      </x:c>
      <x:c r="D1128" s="68" t="str">
        <x:v>2024-01-01</x:v>
      </x:c>
      <x:c r="E1128" s="68" t="str">
        <x:v>Official regulatory form</x:v>
      </x:c>
      <x:c r="F1128" s="68" t="str">
        <x:v>A</x:v>
      </x:c>
      <x:c r="G1128" s="68" t="str">
        <x:v>https://www.sec.gov/files/formadv-part1a_1.pdf</x:v>
      </x:c>
    </x:row>
    <x:row r="1129">
      <x:c r="A1129" s="68" t="str">
        <x:v>SRC-1128</x:v>
      </x:c>
      <x:c r="B1129" s="68" t="str">
        <x:v>U.S. Securities and Exchange Commission</x:v>
      </x:c>
      <x:c r="C1129" s="68" t="str">
        <x:v>SEC and CFTC Propose Amendments to Reduce Private Fund Reporting Burdens</x:v>
      </x:c>
      <x:c r="D1129" s="68" t="str">
        <x:v>2026-04-20</x:v>
      </x:c>
      <x:c r="E1129" s="68" t="str">
        <x:v>Official proposed-rule release</x:v>
      </x:c>
      <x:c r="F1129" s="68" t="str">
        <x:v>A</x:v>
      </x:c>
      <x:c r="G1129" s="68" t="str">
        <x:v>https://www.sec.gov/newsroom/press-releases/2026-40-sec-cftc-jointly-propose-amendments-reduce-private-fund-reporting-burdens</x:v>
      </x:c>
    </x:row>
    <x:row r="1130">
      <x:c r="A1130" s="68" t="str">
        <x:v>SRC-1129</x:v>
      </x:c>
      <x:c r="B1130" s="68" t="str">
        <x:v>U.S. Securities and Exchange Commission</x:v>
      </x:c>
      <x:c r="C1130" s="68" t="str">
        <x:v>SEC and CFTC Extend Form PF Compliance Date to October 1 2026</x:v>
      </x:c>
      <x:c r="D1130" s="68" t="str">
        <x:v>2025-09-17</x:v>
      </x:c>
      <x:c r="E1130" s="68" t="str">
        <x:v>Official compliance-date release</x:v>
      </x:c>
      <x:c r="F1130" s="68" t="str">
        <x:v>A</x:v>
      </x:c>
      <x:c r="G1130" s="68" t="str">
        <x:v>https://www.sec.gov/newsroom/press-releases/2025-119-sec-cftc-extend-form-pf-compliance-date-oct-1-2026</x:v>
      </x:c>
    </x:row>
    <x:row r="1131">
      <x:c r="A1131" s="68" t="str">
        <x:v>SRC-1130</x:v>
      </x:c>
      <x:c r="B1131" s="68" t="str">
        <x:v>U.S. Securities and Exchange Commission</x:v>
      </x:c>
      <x:c r="C1131" s="68" t="str">
        <x:v>Rule 506 of Regulation D</x:v>
      </x:c>
      <x:c r="D1131" s="68" t="str">
        <x:v>2026-07-28</x:v>
      </x:c>
      <x:c r="E1131" s="68" t="str">
        <x:v>Official exempt-offering overview</x:v>
      </x:c>
      <x:c r="F1131" s="68" t="str">
        <x:v>A</x:v>
      </x:c>
      <x:c r="G1131" s="68" t="str">
        <x:v>https://www.sec.gov/answers/rule506.htm</x:v>
      </x:c>
    </x:row>
    <x:row r="1132">
      <x:c r="A1132" s="68" t="str">
        <x:v>SRC-1131</x:v>
      </x:c>
      <x:c r="B1132" s="68" t="str">
        <x:v>U.S. Securities and Exchange Commission</x:v>
      </x:c>
      <x:c r="C1132" s="68" t="str">
        <x:v>Private Placements — Rule 506(b)</x:v>
      </x:c>
      <x:c r="D1132" s="68" t="str">
        <x:v>2024-06-13</x:v>
      </x:c>
      <x:c r="E1132" s="68" t="str">
        <x:v>Official exempt-offering guidance</x:v>
      </x:c>
      <x:c r="F1132" s="68" t="str">
        <x:v>A</x:v>
      </x:c>
      <x:c r="G1132" s="68" t="str">
        <x:v>https://www.sec.gov/resources-small-businesses/exempt-offerings/private-placements-rule-506b</x:v>
      </x:c>
    </x:row>
    <x:row r="1133">
      <x:c r="A1133" s="68" t="str">
        <x:v>SRC-1132</x:v>
      </x:c>
      <x:c r="B1133" s="68" t="str">
        <x:v>U.S. Securities and Exchange Commission</x:v>
      </x:c>
      <x:c r="C1133" s="68" t="str">
        <x:v>General Solicitation — Rule 506(c)</x:v>
      </x:c>
      <x:c r="D1133" s="68" t="str">
        <x:v>2024-06-21</x:v>
      </x:c>
      <x:c r="E1133" s="68" t="str">
        <x:v>Official exempt-offering guidance</x:v>
      </x:c>
      <x:c r="F1133" s="68" t="str">
        <x:v>A</x:v>
      </x:c>
      <x:c r="G1133" s="68" t="str">
        <x:v>https://www.sec.gov/resources-small-businesses/exempt-offerings/general-solicitation-rule-506c</x:v>
      </x:c>
    </x:row>
    <x:row r="1134">
      <x:c r="A1134" s="68" t="str">
        <x:v>SRC-1133</x:v>
      </x:c>
      <x:c r="B1134" s="68" t="str">
        <x:v>U.S. Securities and Exchange Commission</x:v>
      </x:c>
      <x:c r="C1134" s="68" t="str">
        <x:v>Assessing Accredited Investors under Regulation D</x:v>
      </x:c>
      <x:c r="D1134" s="68" t="str">
        <x:v>2025-03-21</x:v>
      </x:c>
      <x:c r="E1134" s="68" t="str">
        <x:v>Official compliance guidance</x:v>
      </x:c>
      <x:c r="F1134" s="68" t="str">
        <x:v>A</x:v>
      </x:c>
      <x:c r="G1134" s="68" t="str">
        <x:v>https://www.sec.gov/resources-small-businesses/capital-raising-building-blocks/assessing-accredited-investors-under-regulation-d</x:v>
      </x:c>
    </x:row>
    <x:row r="1135">
      <x:c r="A1135" s="68" t="str">
        <x:v>SRC-1134</x:v>
      </x:c>
      <x:c r="B1135" s="68" t="str">
        <x:v>U.S. Securities and Exchange Commission</x:v>
      </x:c>
      <x:c r="C1135" s="68" t="str">
        <x:v>Exempt Offerings</x:v>
      </x:c>
      <x:c r="D1135" s="68" t="str">
        <x:v>2024-06-21</x:v>
      </x:c>
      <x:c r="E1135" s="68" t="str">
        <x:v>Official capital-raising portal</x:v>
      </x:c>
      <x:c r="F1135" s="68" t="str">
        <x:v>A</x:v>
      </x:c>
      <x:c r="G1135" s="68" t="str">
        <x:v>https://www.sec.gov/resources-small-businesses/exempt-offerings</x:v>
      </x:c>
    </x:row>
    <x:row r="1136">
      <x:c r="A1136" s="68" t="str">
        <x:v>SRC-1135</x:v>
      </x:c>
      <x:c r="B1136" s="68" t="str">
        <x:v>U.S. Securities and Exchange Commission</x:v>
      </x:c>
      <x:c r="C1136" s="68" t="str">
        <x:v>Exchange Act Sections 13(d) and 13(g) Interpretations</x:v>
      </x:c>
      <x:c r="D1136" s="68" t="str">
        <x:v>2025-07-11</x:v>
      </x:c>
      <x:c r="E1136" s="68" t="str">
        <x:v>Official staff interpretation</x:v>
      </x:c>
      <x:c r="F1136" s="68" t="str">
        <x:v>A</x:v>
      </x:c>
      <x:c r="G1136" s="68" t="str">
        <x:v>https://www.sec.gov/rules-regulations/staff-guidance/corporation-finance-interpretations/exchange-act-sections-13d-13g-regulation-13d-g-beneficial-ownership-reporting</x:v>
      </x:c>
    </x:row>
    <x:row r="1137">
      <x:c r="A1137" s="68" t="str">
        <x:v>SRC-1136</x:v>
      </x:c>
      <x:c r="B1137" s="68" t="str">
        <x:v>U.S. Securities and Exchange Commission</x:v>
      </x:c>
      <x:c r="C1137" s="68" t="str">
        <x:v>Going Private</x:v>
      </x:c>
      <x:c r="D1137" s="68" t="str">
        <x:v>2026-07-28</x:v>
      </x:c>
      <x:c r="E1137" s="68" t="str">
        <x:v>Official investor guidance</x:v>
      </x:c>
      <x:c r="F1137" s="68" t="str">
        <x:v>A</x:v>
      </x:c>
      <x:c r="G1137" s="68" t="str">
        <x:v>https://www.sec.gov/answers/gopriv.htm</x:v>
      </x:c>
    </x:row>
    <x:row r="1138">
      <x:c r="A1138" s="68" t="str">
        <x:v>SRC-1137</x:v>
      </x:c>
      <x:c r="B1138" s="68" t="str">
        <x:v>U.S. Securities and Exchange Commission</x:v>
      </x:c>
      <x:c r="C1138" s="68" t="str">
        <x:v>Going Private Transactions and Schedule 13E-3 Interpretations</x:v>
      </x:c>
      <x:c r="D1138" s="68" t="str">
        <x:v>2026-07-28</x:v>
      </x:c>
      <x:c r="E1138" s="68" t="str">
        <x:v>Official staff interpretation</x:v>
      </x:c>
      <x:c r="F1138" s="68" t="str">
        <x:v>A</x:v>
      </x:c>
      <x:c r="G1138" s="68" t="str">
        <x:v>https://www.sec.gov/rules-regulations/staff-guidance/corporation-finance-interpretations-cfis/going-private-transactions-exchange-act-rule-13e-3-schedule-13e-3</x:v>
      </x:c>
    </x:row>
    <x:row r="1139">
      <x:c r="A1139" s="68" t="str">
        <x:v>SRC-1138</x:v>
      </x:c>
      <x:c r="B1139" s="68" t="str">
        <x:v>U.S. Securities and Exchange Commission</x:v>
      </x:c>
      <x:c r="C1139" s="68" t="str">
        <x:v>Tender Offer</x:v>
      </x:c>
      <x:c r="D1139" s="68" t="str">
        <x:v>2026-07-28</x:v>
      </x:c>
      <x:c r="E1139" s="68" t="str">
        <x:v>Official investor guidance</x:v>
      </x:c>
      <x:c r="F1139" s="68" t="str">
        <x:v>A</x:v>
      </x:c>
      <x:c r="G1139" s="68" t="str">
        <x:v>https://www.sec.gov/answers/tender.htm</x:v>
      </x:c>
    </x:row>
    <x:row r="1140">
      <x:c r="A1140" s="68" t="str">
        <x:v>SRC-1139</x:v>
      </x:c>
      <x:c r="B1140" s="68" t="str">
        <x:v>U.S. Securities and Exchange Commission</x:v>
      </x:c>
      <x:c r="C1140" s="68" t="str">
        <x:v>Tender Offer Rules and Schedules</x:v>
      </x:c>
      <x:c r="D1140" s="68" t="str">
        <x:v>2026-07-28</x:v>
      </x:c>
      <x:c r="E1140" s="68" t="str">
        <x:v>Official staff interpretation</x:v>
      </x:c>
      <x:c r="F1140" s="68" t="str">
        <x:v>A</x:v>
      </x:c>
      <x:c r="G1140" s="68" t="str">
        <x:v>https://www.sec.gov/rules-regulations/staff-guidance/corporation-finance-interpretations/tender-offer-rules-schedules</x:v>
      </x:c>
    </x:row>
    <x:row r="1141">
      <x:c r="A1141" s="68" t="str">
        <x:v>SRC-1140</x:v>
      </x:c>
      <x:c r="B1141" s="68" t="str">
        <x:v>U.S. Securities and Exchange Commission</x:v>
      </x:c>
      <x:c r="C1141" s="68" t="str">
        <x:v>SPACs Shell Companies and Projections — Final Rules</x:v>
      </x:c>
      <x:c r="D1141" s="68" t="str">
        <x:v>2024-01-24</x:v>
      </x:c>
      <x:c r="E1141" s="68" t="str">
        <x:v>Official final rule</x:v>
      </x:c>
      <x:c r="F1141" s="68" t="str">
        <x:v>A</x:v>
      </x:c>
      <x:c r="G1141" s="68" t="str">
        <x:v>https://www.sec.gov/files/rules/final/2024/33-11265.pdf</x:v>
      </x:c>
    </x:row>
    <x:row r="1142">
      <x:c r="A1142" s="68" t="str">
        <x:v>SRC-1141</x:v>
      </x:c>
      <x:c r="B1142" s="68" t="str">
        <x:v>U.S. Securities and Exchange Commission</x:v>
      </x:c>
      <x:c r="C1142" s="68" t="str">
        <x:v>SPAC Final Rules Fact Sheet</x:v>
      </x:c>
      <x:c r="D1142" s="68" t="str">
        <x:v>2024-01-24</x:v>
      </x:c>
      <x:c r="E1142" s="68" t="str">
        <x:v>Official fact sheet</x:v>
      </x:c>
      <x:c r="F1142" s="68" t="str">
        <x:v>A</x:v>
      </x:c>
      <x:c r="G1142" s="68" t="str">
        <x:v>https://www.sec.gov/files/33-11265-fact-sheet.pdf</x:v>
      </x:c>
    </x:row>
    <x:row r="1143">
      <x:c r="A1143" s="68" t="str">
        <x:v>SRC-1142</x:v>
      </x:c>
      <x:c r="B1143" s="68" t="str">
        <x:v>U.S. Securities and Exchange Commission</x:v>
      </x:c>
      <x:c r="C1143" s="68" t="str">
        <x:v>SPACs Shell Companies and Projections Compliance Guide</x:v>
      </x:c>
      <x:c r="D1143" s="68" t="str">
        <x:v>2024-06-29</x:v>
      </x:c>
      <x:c r="E1143" s="68" t="str">
        <x:v>Official compliance guide</x:v>
      </x:c>
      <x:c r="F1143" s="68" t="str">
        <x:v>A</x:v>
      </x:c>
      <x:c r="G1143" s="68" t="str">
        <x:v>https://www.sec.gov/resources-small-businesses/small-business-compliance-guides/special-purpose-acquisition-companies-shell-companies-projections</x:v>
      </x:c>
    </x:row>
    <x:row r="1144">
      <x:c r="A1144" s="68" t="str">
        <x:v>SRC-1143</x:v>
      </x:c>
      <x:c r="B1144" s="68" t="str">
        <x:v>U.S. Securities and Exchange Commission</x:v>
      </x:c>
      <x:c r="C1144" s="68" t="str">
        <x:v>Financial Disclosures about Acquired and Disposed Businesses</x:v>
      </x:c>
      <x:c r="D1144" s="68" t="str">
        <x:v>2020-12-30</x:v>
      </x:c>
      <x:c r="E1144" s="68" t="str">
        <x:v>Official compliance guide</x:v>
      </x:c>
      <x:c r="F1144" s="68" t="str">
        <x:v>A</x:v>
      </x:c>
      <x:c r="G1144" s="68" t="str">
        <x:v>https://www.sec.gov/resources-small-businesses/small-business-compliance-guides/financial-disclosures-about-acquired-disposed-businesses</x:v>
      </x:c>
    </x:row>
    <x:row r="1145">
      <x:c r="A1145" s="68" t="str">
        <x:v>SRC-1144</x:v>
      </x:c>
      <x:c r="B1145" s="68" t="str">
        <x:v>Federal Trade Commission</x:v>
      </x:c>
      <x:c r="C1145" s="68" t="str">
        <x:v>Premerger Notification Program</x:v>
      </x:c>
      <x:c r="D1145" s="68" t="str">
        <x:v>2026-07-28</x:v>
      </x:c>
      <x:c r="E1145" s="68" t="str">
        <x:v>Official programme portal</x:v>
      </x:c>
      <x:c r="F1145" s="68" t="str">
        <x:v>A</x:v>
      </x:c>
      <x:c r="G1145" s="68" t="str">
        <x:v>https://www.ftc.gov/enforcement/premerger-notification-program</x:v>
      </x:c>
    </x:row>
    <x:row r="1146">
      <x:c r="A1146" s="68" t="str">
        <x:v>SRC-1145</x:v>
      </x:c>
      <x:c r="B1146" s="68" t="str">
        <x:v>Federal Trade Commission</x:v>
      </x:c>
      <x:c r="C1146" s="68" t="str">
        <x:v>Current HSR Thresholds</x:v>
      </x:c>
      <x:c r="D1146" s="68" t="str">
        <x:v>2026-01-14</x:v>
      </x:c>
      <x:c r="E1146" s="68" t="str">
        <x:v>Official threshold table</x:v>
      </x:c>
      <x:c r="F1146" s="68" t="str">
        <x:v>A</x:v>
      </x:c>
      <x:c r="G1146" s="68" t="str">
        <x:v>https://www.ftc.gov/enforcement/premerger-notification-program/current-thresholds</x:v>
      </x:c>
    </x:row>
    <x:row r="1147">
      <x:c r="A1147" s="68" t="str">
        <x:v>SRC-1146</x:v>
      </x:c>
      <x:c r="B1147" s="68" t="str">
        <x:v>Federal Trade Commission</x:v>
      </x:c>
      <x:c r="C1147" s="68" t="str">
        <x:v>FTC Announces 2026 HSR Thresholds and Filing Fees</x:v>
      </x:c>
      <x:c r="D1147" s="68" t="str">
        <x:v>2026-01-14</x:v>
      </x:c>
      <x:c r="E1147" s="68" t="str">
        <x:v>Official press release</x:v>
      </x:c>
      <x:c r="F1147" s="68" t="str">
        <x:v>A</x:v>
      </x:c>
      <x:c r="G1147" s="68" t="str">
        <x:v>https://www.ftc.gov/news-events/news/press-releases/2026/01/ftc-announces-2026-update-jurisdictional-fee-thresholds-premerger-notification-filings</x:v>
      </x:c>
    </x:row>
    <x:row r="1148">
      <x:c r="A1148" s="68" t="str">
        <x:v>SRC-1147</x:v>
      </x:c>
      <x:c r="B1148" s="68" t="str">
        <x:v>Federal Trade Commission</x:v>
      </x:c>
      <x:c r="C1148" s="68" t="str">
        <x:v>HSR Notification Forms Instructions and Guidance</x:v>
      </x:c>
      <x:c r="D1148" s="68" t="str">
        <x:v>2026-03-23</x:v>
      </x:c>
      <x:c r="E1148" s="68" t="str">
        <x:v>Official filing guidance</x:v>
      </x:c>
      <x:c r="F1148" s="68" t="str">
        <x:v>A</x:v>
      </x:c>
      <x:c r="G1148" s="68" t="str">
        <x:v>https://www.ftc.gov/enforcement/premerger-notification-program/hsr-notification-forms-instructions-guidance</x:v>
      </x:c>
    </x:row>
    <x:row r="1149">
      <x:c r="A1149" s="68" t="str">
        <x:v>SRC-1148</x:v>
      </x:c>
      <x:c r="B1149" s="68" t="str">
        <x:v>Federal Trade Commission</x:v>
      </x:c>
      <x:c r="C1149" s="68" t="str">
        <x:v>Steps for Determining Whether an HSR Filing Is Required</x:v>
      </x:c>
      <x:c r="D1149" s="68" t="str">
        <x:v>2026-07-28</x:v>
      </x:c>
      <x:c r="E1149" s="68" t="str">
        <x:v>Official compliance guide</x:v>
      </x:c>
      <x:c r="F1149" s="68" t="str">
        <x:v>A</x:v>
      </x:c>
      <x:c r="G1149" s="68" t="str">
        <x:v>https://www.ftc.gov/enforcement/premerger-notification-program/hsr-resources/steps-determining-whether-hsr-filing</x:v>
      </x:c>
    </x:row>
    <x:row r="1150">
      <x:c r="A1150" s="68" t="str">
        <x:v>SRC-1149</x:v>
      </x:c>
      <x:c r="B1150" s="68" t="str">
        <x:v>U.S. Department of Justice Antitrust Division</x:v>
      </x:c>
      <x:c r="C1150" s="68" t="str">
        <x:v>2023 Merger Guidelines</x:v>
      </x:c>
      <x:c r="D1150" s="68" t="str">
        <x:v>2023-12-18</x:v>
      </x:c>
      <x:c r="E1150" s="68" t="str">
        <x:v>Official enforcement guidelines</x:v>
      </x:c>
      <x:c r="F1150" s="68" t="str">
        <x:v>A</x:v>
      </x:c>
      <x:c r="G1150" s="68" t="str">
        <x:v>https://www.justice.gov/atr/2023-merger-guidelines</x:v>
      </x:c>
    </x:row>
    <x:row r="1151">
      <x:c r="A1151" s="68" t="str">
        <x:v>SRC-1150</x:v>
      </x:c>
      <x:c r="B1151" s="68" t="str">
        <x:v>U.S. Department of Justice Antitrust Division</x:v>
      </x:c>
      <x:c r="C1151" s="68" t="str">
        <x:v>Applying the 2023 Merger Guidelines</x:v>
      </x:c>
      <x:c r="D1151" s="68" t="str">
        <x:v>2026-07-28</x:v>
      </x:c>
      <x:c r="E1151" s="68" t="str">
        <x:v>Official enforcement guidance</x:v>
      </x:c>
      <x:c r="F1151" s="68" t="str">
        <x:v>A</x:v>
      </x:c>
      <x:c r="G1151" s="68" t="str">
        <x:v>https://www.justice.gov/atr/merger-guidelines/applying-merger-guidelines</x:v>
      </x:c>
    </x:row>
    <x:row r="1152">
      <x:c r="A1152" s="68" t="str">
        <x:v>SRC-1151</x:v>
      </x:c>
      <x:c r="B1152" s="68" t="str">
        <x:v>U.S. Department of Justice Antitrust Division</x:v>
      </x:c>
      <x:c r="C1152" s="68" t="str">
        <x:v>Overview of the 2023 Merger Guidelines</x:v>
      </x:c>
      <x:c r="D1152" s="68" t="str">
        <x:v>2026-07-28</x:v>
      </x:c>
      <x:c r="E1152" s="68" t="str">
        <x:v>Official enforcement guidance</x:v>
      </x:c>
      <x:c r="F1152" s="68" t="str">
        <x:v>A</x:v>
      </x:c>
      <x:c r="G1152" s="68" t="str">
        <x:v>https://www.justice.gov/atr/merger-guidelines/overview</x:v>
      </x:c>
    </x:row>
    <x:row r="1153">
      <x:c r="A1153" s="68" t="str">
        <x:v>SRC-1152</x:v>
      </x:c>
      <x:c r="B1153" s="68" t="str">
        <x:v>U.S. Department of the Treasury</x:v>
      </x:c>
      <x:c r="C1153" s="68" t="str">
        <x:v>Committee on Foreign Investment in the United States</x:v>
      </x:c>
      <x:c r="D1153" s="68" t="str">
        <x:v>2026-07-28</x:v>
      </x:c>
      <x:c r="E1153" s="68" t="str">
        <x:v>Official CFIUS portal</x:v>
      </x:c>
      <x:c r="F1153" s="68" t="str">
        <x:v>A</x:v>
      </x:c>
      <x:c r="G1153" s="68" t="str">
        <x:v>https://home.treasury.gov/policy-issues/international/the-committee-on-foreign-investment-in-the-united-states-cfius</x:v>
      </x:c>
    </x:row>
    <x:row r="1154">
      <x:c r="A1154" s="68" t="str">
        <x:v>SRC-1153</x:v>
      </x:c>
      <x:c r="B1154" s="68" t="str">
        <x:v>U.S. Department of the Treasury</x:v>
      </x:c>
      <x:c r="C1154" s="68" t="str">
        <x:v>CFIUS Overview</x:v>
      </x:c>
      <x:c r="D1154" s="68" t="str">
        <x:v>2026-07-28</x:v>
      </x:c>
      <x:c r="E1154" s="68" t="str">
        <x:v>Official institutional overview</x:v>
      </x:c>
      <x:c r="F1154" s="68" t="str">
        <x:v>A</x:v>
      </x:c>
      <x:c r="G1154" s="68" t="str">
        <x:v>https://home.treasury.gov/policy-issues/international/the-committee-on-foreign-investment-in-the-united-states-cfius/cfius-overview</x:v>
      </x:c>
    </x:row>
    <x:row r="1155">
      <x:c r="A1155" s="68" t="str">
        <x:v>SRC-1154</x:v>
      </x:c>
      <x:c r="B1155" s="68" t="str">
        <x:v>U.S. Department of the Treasury</x:v>
      </x:c>
      <x:c r="C1155" s="68" t="str">
        <x:v>CFIUS Laws and Guidance</x:v>
      </x:c>
      <x:c r="D1155" s="68" t="str">
        <x:v>2026-07-28</x:v>
      </x:c>
      <x:c r="E1155" s="68" t="str">
        <x:v>Official legal portal</x:v>
      </x:c>
      <x:c r="F1155" s="68" t="str">
        <x:v>A</x:v>
      </x:c>
      <x:c r="G1155" s="68" t="str">
        <x:v>https://home.treasury.gov/policy-issues/international/the-committee-on-foreign-investment-in-the-united-states-cfius/cfius-laws-and-guidance</x:v>
      </x:c>
    </x:row>
    <x:row r="1156">
      <x:c r="A1156" s="68" t="str">
        <x:v>SRC-1155</x:v>
      </x:c>
      <x:c r="B1156" s="68" t="str">
        <x:v>U.S. Department of the Treasury</x:v>
      </x:c>
      <x:c r="C1156" s="68" t="str">
        <x:v>CFIUS Frequently Asked Questions</x:v>
      </x:c>
      <x:c r="D1156" s="68" t="str">
        <x:v>2026-07-28</x:v>
      </x:c>
      <x:c r="E1156" s="68" t="str">
        <x:v>Official guidance</x:v>
      </x:c>
      <x:c r="F1156" s="68" t="str">
        <x:v>A</x:v>
      </x:c>
      <x:c r="G1156" s="68" t="str">
        <x:v>https://home.treasury.gov/policy-issues/international/the-committee-on-foreign-investment-in-the-united-states-cfius/cfius-frequently-asked-questions</x:v>
      </x:c>
    </x:row>
    <x:row r="1157">
      <x:c r="A1157" s="68" t="str">
        <x:v>SRC-1156</x:v>
      </x:c>
      <x:c r="B1157" s="68" t="str">
        <x:v>U.S. Department of the Treasury</x:v>
      </x:c>
      <x:c r="C1157" s="68" t="str">
        <x:v>CFIUS Reports and Tables</x:v>
      </x:c>
      <x:c r="D1157" s="68" t="str">
        <x:v>2026-07-28</x:v>
      </x:c>
      <x:c r="E1157" s="68" t="str">
        <x:v>Official statistics portal</x:v>
      </x:c>
      <x:c r="F1157" s="68" t="str">
        <x:v>A</x:v>
      </x:c>
      <x:c r="G1157" s="68" t="str">
        <x:v>https://home.treasury.gov/policy-issues/international/the-committee-on-foreign-investment-in-the-united-states-cfius/cfius-reports-and-tables</x:v>
      </x:c>
    </x:row>
    <x:row r="1158">
      <x:c r="A1158" s="68" t="str">
        <x:v>SRC-1157</x:v>
      </x:c>
      <x:c r="B1158" s="68" t="str">
        <x:v>U.S. Department of the Treasury</x:v>
      </x:c>
      <x:c r="C1158" s="68" t="str">
        <x:v>CFIUS Known Investor Program Request for Information</x:v>
      </x:c>
      <x:c r="D1158" s="68" t="str">
        <x:v>2026-02-06</x:v>
      </x:c>
      <x:c r="E1158" s="68" t="str">
        <x:v>Official current policy release</x:v>
      </x:c>
      <x:c r="F1158" s="68" t="str">
        <x:v>A</x:v>
      </x:c>
      <x:c r="G1158" s="68" t="str">
        <x:v>https://home.treasury.gov/news/press-releases/sb0389</x:v>
      </x:c>
    </x:row>
    <x:row r="1159">
      <x:c r="A1159" s="68" t="str">
        <x:v>SRC-1158</x:v>
      </x:c>
      <x:c r="B1159" s="68" t="str">
        <x:v>U.S. Department of the Treasury</x:v>
      </x:c>
      <x:c r="C1159" s="68" t="str">
        <x:v>CFIUS Final Rule on Penalties Information and Mitigation Procedures</x:v>
      </x:c>
      <x:c r="D1159" s="68" t="str">
        <x:v>2024-11-18</x:v>
      </x:c>
      <x:c r="E1159" s="68" t="str">
        <x:v>Official final-rule release</x:v>
      </x:c>
      <x:c r="F1159" s="68" t="str">
        <x:v>A</x:v>
      </x:c>
      <x:c r="G1159" s="68" t="str">
        <x:v>https://home.treasury.gov/news/press-releases/jy2716</x:v>
      </x:c>
    </x:row>
    <x:row r="1160">
      <x:c r="A1160" s="68" t="str">
        <x:v>SRC-1159</x:v>
      </x:c>
      <x:c r="B1160" s="68" t="str">
        <x:v>State of Delaware</x:v>
      </x:c>
      <x:c r="C1160" s="68" t="str">
        <x:v>Delaware General Corporation Law — Title 8</x:v>
      </x:c>
      <x:c r="D1160" s="68" t="str">
        <x:v>2026-07-22</x:v>
      </x:c>
      <x:c r="E1160" s="68" t="str">
        <x:v>Official statutory code</x:v>
      </x:c>
      <x:c r="F1160" s="68" t="str">
        <x:v>A</x:v>
      </x:c>
      <x:c r="G1160" s="68" t="str">
        <x:v>https://delcode.delaware.gov/title8/title8.pdf</x:v>
      </x:c>
    </x:row>
    <x:row r="1161">
      <x:c r="A1161" s="68" t="str">
        <x:v>SRC-1160</x:v>
      </x:c>
      <x:c r="B1161" s="68" t="str">
        <x:v>State of Delaware</x:v>
      </x:c>
      <x:c r="C1161" s="68" t="str">
        <x:v>DGCL Section 141 — Board of Directors</x:v>
      </x:c>
      <x:c r="D1161" s="68" t="str">
        <x:v>2026-07-28</x:v>
      </x:c>
      <x:c r="E1161" s="68" t="str">
        <x:v>Official statutory code</x:v>
      </x:c>
      <x:c r="F1161" s="68" t="str">
        <x:v>A</x:v>
      </x:c>
      <x:c r="G1161" s="68" t="str">
        <x:v>https://delcode.delaware.gov/title8/c001/sc004/index.html</x:v>
      </x:c>
    </x:row>
    <x:row r="1162">
      <x:c r="A1162" s="68" t="str">
        <x:v>SRC-1161</x:v>
      </x:c>
      <x:c r="B1162" s="68" t="str">
        <x:v>State of Delaware</x:v>
      </x:c>
      <x:c r="C1162" s="68" t="str">
        <x:v>DGCL Section 251 — Merger or Consolidation</x:v>
      </x:c>
      <x:c r="D1162" s="68" t="str">
        <x:v>2026-07-28</x:v>
      </x:c>
      <x:c r="E1162" s="68" t="str">
        <x:v>Official statutory code</x:v>
      </x:c>
      <x:c r="F1162" s="68" t="str">
        <x:v>A</x:v>
      </x:c>
      <x:c r="G1162" s="68" t="str">
        <x:v>https://delcode.delaware.gov/title8/c001/sc09/index.html</x:v>
      </x:c>
    </x:row>
    <x:row r="1163">
      <x:c r="A1163" s="68" t="str">
        <x:v>SRC-1162</x:v>
      </x:c>
      <x:c r="B1163" s="68" t="str">
        <x:v>State of Delaware</x:v>
      </x:c>
      <x:c r="C1163" s="68" t="str">
        <x:v>DGCL Section 262 — Appraisal Rights</x:v>
      </x:c>
      <x:c r="D1163" s="68" t="str">
        <x:v>2026-07-28</x:v>
      </x:c>
      <x:c r="E1163" s="68" t="str">
        <x:v>Official statutory code</x:v>
      </x:c>
      <x:c r="F1163" s="68" t="str">
        <x:v>A</x:v>
      </x:c>
      <x:c r="G1163" s="68" t="str">
        <x:v>https://delcode.delaware.gov/title8/c001/sc09/index.html#262</x:v>
      </x:c>
    </x:row>
    <x:row r="1164">
      <x:c r="A1164" s="68" t="str">
        <x:v>SRC-1163</x:v>
      </x:c>
      <x:c r="B1164" s="68" t="str">
        <x:v>State of Delaware</x:v>
      </x:c>
      <x:c r="C1164" s="68" t="str">
        <x:v>DGCL Section 203 — Business Combinations with Interested Stockholders</x:v>
      </x:c>
      <x:c r="D1164" s="68" t="str">
        <x:v>2026-07-28</x:v>
      </x:c>
      <x:c r="E1164" s="68" t="str">
        <x:v>Official statutory code</x:v>
      </x:c>
      <x:c r="F1164" s="68" t="str">
        <x:v>A</x:v>
      </x:c>
      <x:c r="G1164" s="68" t="str">
        <x:v>https://delcode.delaware.gov/title8/c001/sc006/index.html</x:v>
      </x:c>
    </x:row>
    <x:row r="1165">
      <x:c r="A1165" s="68" t="str">
        <x:v>SRC-1164</x:v>
      </x:c>
      <x:c r="B1165" s="68" t="str">
        <x:v>State of Delaware</x:v>
      </x:c>
      <x:c r="C1165" s="68" t="str">
        <x:v>DGCL Section 271 — Sale of Assets</x:v>
      </x:c>
      <x:c r="D1165" s="68" t="str">
        <x:v>2026-07-28</x:v>
      </x:c>
      <x:c r="E1165" s="68" t="str">
        <x:v>Official statutory code</x:v>
      </x:c>
      <x:c r="F1165" s="68" t="str">
        <x:v>A</x:v>
      </x:c>
      <x:c r="G1165" s="68" t="str">
        <x:v>https://delcode.delaware.gov/title8/c001/sc10/index.html</x:v>
      </x:c>
    </x:row>
    <x:row r="1166">
      <x:c r="A1166" s="68" t="str">
        <x:v>SRC-1165</x:v>
      </x:c>
      <x:c r="B1166" s="68" t="str">
        <x:v>State of Delaware</x:v>
      </x:c>
      <x:c r="C1166" s="68" t="str">
        <x:v>Delaware Revised Uniform Limited Partnership Act</x:v>
      </x:c>
      <x:c r="D1166" s="68" t="str">
        <x:v>2026-07-28</x:v>
      </x:c>
      <x:c r="E1166" s="68" t="str">
        <x:v>Official statutory code</x:v>
      </x:c>
      <x:c r="F1166" s="68" t="str">
        <x:v>A</x:v>
      </x:c>
      <x:c r="G1166" s="68" t="str">
        <x:v>https://delcode.delaware.gov/title6/c017/</x:v>
      </x:c>
    </x:row>
    <x:row r="1167">
      <x:c r="A1167" s="68" t="str">
        <x:v>SRC-1166</x:v>
      </x:c>
      <x:c r="B1167" s="68" t="str">
        <x:v>State of Delaware</x:v>
      </x:c>
      <x:c r="C1167" s="68" t="str">
        <x:v>Delaware Limited Liability Company Act</x:v>
      </x:c>
      <x:c r="D1167" s="68" t="str">
        <x:v>2026-07-28</x:v>
      </x:c>
      <x:c r="E1167" s="68" t="str">
        <x:v>Official statutory code</x:v>
      </x:c>
      <x:c r="F1167" s="68" t="str">
        <x:v>A</x:v>
      </x:c>
      <x:c r="G1167" s="68" t="str">
        <x:v>https://delcode.delaware.gov/title6/c018/</x:v>
      </x:c>
    </x:row>
    <x:row r="1168">
      <x:c r="A1168" s="68" t="str">
        <x:v>SRC-1167</x:v>
      </x:c>
      <x:c r="B1168" s="68" t="str">
        <x:v>Institutional Limited Partners Association</x:v>
      </x:c>
      <x:c r="C1168" s="68" t="str">
        <x:v>ILPA Principles 3.0</x:v>
      </x:c>
      <x:c r="D1168" s="68" t="str">
        <x:v>2019-06-01</x:v>
      </x:c>
      <x:c r="E1168" s="68" t="str">
        <x:v>Industry governance principles</x:v>
      </x:c>
      <x:c r="F1168" s="68" t="str">
        <x:v>B</x:v>
      </x:c>
      <x:c r="G1168" s="68" t="str">
        <x:v>https://ilpa.org/wp-content/uploads/2019/06/ILPA-Principles-3.0_2019.pdf</x:v>
      </x:c>
    </x:row>
    <x:row r="1169">
      <x:c r="A1169" s="68" t="str">
        <x:v>SRC-1168</x:v>
      </x:c>
      <x:c r="B1169" s="68" t="str">
        <x:v>Institutional Limited Partners Association</x:v>
      </x:c>
      <x:c r="C1169" s="68" t="str">
        <x:v>ILPA Principles and Best Practices</x:v>
      </x:c>
      <x:c r="D1169" s="68" t="str">
        <x:v>2026-07-28</x:v>
      </x:c>
      <x:c r="E1169" s="68" t="str">
        <x:v>Industry guidance portal</x:v>
      </x:c>
      <x:c r="F1169" s="68" t="str">
        <x:v>B</x:v>
      </x:c>
      <x:c r="G1169" s="68" t="str">
        <x:v>https://ilpa.org/industry-guidance/principles-best-practices/ilpa-principles/</x:v>
      </x:c>
    </x:row>
    <x:row r="1170">
      <x:c r="A1170" s="68" t="str">
        <x:v>SRC-1169</x:v>
      </x:c>
      <x:c r="B1170" s="68" t="str">
        <x:v>Institutional Limited Partners Association</x:v>
      </x:c>
      <x:c r="C1170" s="68" t="str">
        <x:v>ILPA Model Limited Partnership Agreement</x:v>
      </x:c>
      <x:c r="D1170" s="68" t="str">
        <x:v>2026-07-28</x:v>
      </x:c>
      <x:c r="E1170" s="68" t="str">
        <x:v>Industry model document portal</x:v>
      </x:c>
      <x:c r="F1170" s="68" t="str">
        <x:v>B</x:v>
      </x:c>
      <x:c r="G1170" s="68" t="str">
        <x:v>https://ilpa.org/industry-guidance/templates-standards-model-documents/model-limited-partnership-agreement/</x:v>
      </x:c>
    </x:row>
    <x:row r="1171">
      <x:c r="A1171" s="68" t="str">
        <x:v>SRC-1170</x:v>
      </x:c>
      <x:c r="B1171" s="68" t="str">
        <x:v>National Venture Capital Association</x:v>
      </x:c>
      <x:c r="C1171" s="68" t="str">
        <x:v>NVCA Model Legal Documents</x:v>
      </x:c>
      <x:c r="D1171" s="68" t="str">
        <x:v>2026-07-28</x:v>
      </x:c>
      <x:c r="E1171" s="68" t="str">
        <x:v>Industry model-document portal</x:v>
      </x:c>
      <x:c r="F1171" s="68" t="str">
        <x:v>B</x:v>
      </x:c>
      <x:c r="G1171" s="68" t="str">
        <x:v>https://nvca.org/model-legal-documents/</x:v>
      </x:c>
    </x:row>
    <x:row r="1172">
      <x:c r="A1172" s="68" t="str">
        <x:v>SRC-1171</x:v>
      </x:c>
      <x:c r="B1172" s="68" t="str">
        <x:v>National Venture Capital Association</x:v>
      </x:c>
      <x:c r="C1172" s="68" t="str">
        <x:v>NVCA Releases 2025 Updates to Model Legal Documents</x:v>
      </x:c>
      <x:c r="D1172" s="68" t="str">
        <x:v>2025-10-02</x:v>
      </x:c>
      <x:c r="E1172" s="68" t="str">
        <x:v>Industry release</x:v>
      </x:c>
      <x:c r="F1172" s="68" t="str">
        <x:v>B</x:v>
      </x:c>
      <x:c r="G1172" s="68" t="str">
        <x:v>https://nvca.org/press_releases/nvca-releases-2025-updates-to-model-legal-documents/</x:v>
      </x:c>
    </x:row>
    <x:row r="1173">
      <x:c r="A1173" s="68" t="str">
        <x:v>SRC-1172</x:v>
      </x:c>
      <x:c r="B1173" s="68" t="str">
        <x:v>National Venture Capital Association</x:v>
      </x:c>
      <x:c r="C1173" s="68" t="str">
        <x:v>NVCA Model Stock Purchase Agreement</x:v>
      </x:c>
      <x:c r="D1173" s="68" t="str">
        <x:v>2026-07-28</x:v>
      </x:c>
      <x:c r="E1173" s="68" t="str">
        <x:v>Industry model document</x:v>
      </x:c>
      <x:c r="F1173" s="68" t="str">
        <x:v>B</x:v>
      </x:c>
      <x:c r="G1173" s="68" t="str">
        <x:v>https://nvca.org/document/nvca-spa-1-2024-2/</x:v>
      </x:c>
    </x:row>
    <x:row r="1174">
      <x:c r="A1174" s="68" t="str">
        <x:v>SRC-1173</x:v>
      </x:c>
      <x:c r="B1174" s="68" t="str">
        <x:v>Internal Revenue Service</x:v>
      </x:c>
      <x:c r="C1174" s="68" t="str">
        <x:v>Section 1061 Reporting Guidance FAQs</x:v>
      </x:c>
      <x:c r="D1174" s="68" t="str">
        <x:v>2021-11-03</x:v>
      </x:c>
      <x:c r="E1174" s="68" t="str">
        <x:v>Official tax guidance</x:v>
      </x:c>
      <x:c r="F1174" s="68" t="str">
        <x:v>A</x:v>
      </x:c>
      <x:c r="G1174" s="68" t="str">
        <x:v>https://www.irs.gov/businesses/partnerships/section-1061-reporting-guidance-faqs</x:v>
      </x:c>
    </x:row>
    <x:row r="1175">
      <x:c r="A1175" s="68" t="str">
        <x:v>SRC-1174</x:v>
      </x:c>
      <x:c r="B1175" s="68" t="str">
        <x:v>Internal Revenue Service</x:v>
      </x:c>
      <x:c r="C1175" s="68" t="str">
        <x:v>Publication 541 Partnerships — 2025</x:v>
      </x:c>
      <x:c r="D1175" s="68" t="str">
        <x:v>2025-12-18</x:v>
      </x:c>
      <x:c r="E1175" s="68" t="str">
        <x:v>Official tax publication</x:v>
      </x:c>
      <x:c r="F1175" s="68" t="str">
        <x:v>A</x:v>
      </x:c>
      <x:c r="G1175" s="68" t="str">
        <x:v>https://www.irs.gov/publications/p541</x:v>
      </x:c>
    </x:row>
    <x:row r="1176">
      <x:c r="A1176" s="68" t="str">
        <x:v>SRC-1175</x:v>
      </x:c>
      <x:c r="B1176" s="68" t="str">
        <x:v>U.S. Small Business Administration</x:v>
      </x:c>
      <x:c r="C1176" s="68" t="str">
        <x:v>Small Business Investment Company Program</x:v>
      </x:c>
      <x:c r="D1176" s="68" t="str">
        <x:v>2026-07-28</x:v>
      </x:c>
      <x:c r="E1176" s="68" t="str">
        <x:v>Official programme portal</x:v>
      </x:c>
      <x:c r="F1176" s="68" t="str">
        <x:v>A</x:v>
      </x:c>
      <x:c r="G1176" s="68" t="str">
        <x:v>https://www.sba.gov/partners/counselors/small-business-investment-company-sbic-program</x:v>
      </x:c>
    </x:row>
    <x:row r="1177">
      <x:c r="A1177" s="68" t="str">
        <x:v>SRC-1176</x:v>
      </x:c>
      <x:c r="B1177" s="68" t="str">
        <x:v>European Commission</x:v>
      </x:c>
      <x:c r="C1177" s="68" t="str">
        <x:v>Mergers Overview</x:v>
      </x:c>
      <x:c r="D1177" s="68" t="str">
        <x:v>2026-07-28</x:v>
      </x:c>
      <x:c r="E1177" s="68" t="str">
        <x:v>Official merger-control portal</x:v>
      </x:c>
      <x:c r="F1177" s="68" t="str">
        <x:v>A</x:v>
      </x:c>
      <x:c r="G1177" s="68" t="str">
        <x:v>https://competition-policy.ec.europa.eu/mergers_en</x:v>
      </x:c>
    </x:row>
    <x:row r="1178">
      <x:c r="A1178" s="68" t="str">
        <x:v>SRC-1177</x:v>
      </x:c>
      <x:c r="B1178" s="68" t="str">
        <x:v>European Commission</x:v>
      </x:c>
      <x:c r="C1178" s="68" t="str">
        <x:v>EU Merger Procedures</x:v>
      </x:c>
      <x:c r="D1178" s="68" t="str">
        <x:v>2026-07-28</x:v>
      </x:c>
      <x:c r="E1178" s="68" t="str">
        <x:v>Official merger procedure</x:v>
      </x:c>
      <x:c r="F1178" s="68" t="str">
        <x:v>A</x:v>
      </x:c>
      <x:c r="G1178" s="68" t="str">
        <x:v>https://competition-policy.ec.europa.eu/mergers/procedures_en</x:v>
      </x:c>
    </x:row>
    <x:row r="1179">
      <x:c r="A1179" s="68" t="str">
        <x:v>SRC-1178</x:v>
      </x:c>
      <x:c r="B1179" s="68" t="str">
        <x:v>European Commission</x:v>
      </x:c>
      <x:c r="C1179" s="68" t="str">
        <x:v>EU Merger Manual of Procedures</x:v>
      </x:c>
      <x:c r="D1179" s="68" t="str">
        <x:v>2024-11-01</x:v>
      </x:c>
      <x:c r="E1179" s="68" t="str">
        <x:v>Official procedures manual</x:v>
      </x:c>
      <x:c r="F1179" s="68" t="str">
        <x:v>A</x:v>
      </x:c>
      <x:c r="G1179" s="68" t="str">
        <x:v>https://competition-policy.ec.europa.eu/mergers/procedures/procedures-manual_en</x:v>
      </x:c>
    </x:row>
    <x:row r="1180">
      <x:c r="A1180" s="68" t="str">
        <x:v>SRC-1179</x:v>
      </x:c>
      <x:c r="B1180" s="68" t="str">
        <x:v>United Kingdom Competition and Markets Authority</x:v>
      </x:c>
      <x:c r="C1180" s="68" t="str">
        <x:v>Merger Assessment Guidelines</x:v>
      </x:c>
      <x:c r="D1180" s="68" t="str">
        <x:v>2021-03-18</x:v>
      </x:c>
      <x:c r="E1180" s="68" t="str">
        <x:v>Official enforcement guidance</x:v>
      </x:c>
      <x:c r="F1180" s="68" t="str">
        <x:v>A</x:v>
      </x:c>
      <x:c r="G1180" s="68" t="str">
        <x:v>https://www.gov.uk/government/publications/merger-assessment-guidelines</x:v>
      </x:c>
    </x:row>
    <x:row r="1181">
      <x:c r="A1181" s="68" t="str">
        <x:v>SRC-1180</x:v>
      </x:c>
      <x:c r="B1181" s="68" t="str">
        <x:v>United Kingdom Competition and Markets Authority</x:v>
      </x:c>
      <x:c r="C1181" s="68" t="str">
        <x:v>Mergers Guidance on Jurisdiction and Procedure</x:v>
      </x:c>
      <x:c r="D1181" s="68" t="str">
        <x:v>2025-10-28</x:v>
      </x:c>
      <x:c r="E1181" s="68" t="str">
        <x:v>Official procedural guidance</x:v>
      </x:c>
      <x:c r="F1181" s="68" t="str">
        <x:v>A</x:v>
      </x:c>
      <x:c r="G1181" s="68" t="str">
        <x:v>https://www.gov.uk/government/publications/mergers-guidance-on-the-cmas-jurisdiction-and-procedure</x:v>
      </x:c>
    </x:row>
    <x:row r="1182">
      <x:c r="A1182" s="68" t="str">
        <x:v>SRC-1181</x:v>
      </x:c>
      <x:c r="B1182" s="68" t="str">
        <x:v>United Kingdom Competition and Markets Authority</x:v>
      </x:c>
      <x:c r="C1182" s="68" t="str">
        <x:v>Quick Guide to UK Merger Assessment</x:v>
      </x:c>
      <x:c r="D1182" s="68" t="str">
        <x:v>2025-01-02</x:v>
      </x:c>
      <x:c r="E1182" s="68" t="str">
        <x:v>Official business guidance</x:v>
      </x:c>
      <x:c r="F1182" s="68" t="str">
        <x:v>A</x:v>
      </x:c>
      <x:c r="G1182" s="68" t="str">
        <x:v>https://www.gov.uk/government/publications/quick-guide-to-uk-merger-assessment</x:v>
      </x:c>
    </x:row>
    <x:row r="1183">
      <x:c r="A1183" s="68" t="str">
        <x:v>SRC-1182</x:v>
      </x:c>
      <x:c r="B1183" s="68" t="str">
        <x:v>U.S. Department of the Treasury</x:v>
      </x:c>
      <x:c r="C1183" s="68" t="str">
        <x:v>CFIUS Annual Report to Congress — CY 2024</x:v>
      </x:c>
      <x:c r="D1183" s="68" t="str">
        <x:v>2026-04-01</x:v>
      </x:c>
      <x:c r="E1183" s="68" t="str">
        <x:v>Official annual report</x:v>
      </x:c>
      <x:c r="F1183" s="68" t="str">
        <x:v>A</x:v>
      </x:c>
      <x:c r="G1183" s="68" t="str">
        <x:v>https://home.treasury.gov/system/files/206/2024-CFIUS-Annual-Report.pdf</x:v>
      </x:c>
    </x:row>
    <x:row r="1184">
      <x:c r="A1184" s="68" t="str">
        <x:v>SRC-1183</x:v>
      </x:c>
      <x:c r="B1184" s="68" t="str">
        <x:v>Institutional Limited Partners Association</x:v>
      </x:c>
      <x:c r="C1184" s="68" t="str">
        <x:v>ILPA Templates Standards and Model Documents</x:v>
      </x:c>
      <x:c r="D1184" s="68" t="str">
        <x:v>2026-07-28</x:v>
      </x:c>
      <x:c r="E1184" s="68" t="str">
        <x:v>Industry guidance portal</x:v>
      </x:c>
      <x:c r="F1184" s="68" t="str">
        <x:v>B</x:v>
      </x:c>
      <x:c r="G1184" s="68" t="str">
        <x:v>https://ilpa.org/industry-guidance/templates-standards-model-documents/</x:v>
      </x:c>
    </x:row>
    <x:row r="1185">
      <x:c r="A1185" s="68" t="str">
        <x:v>SRC-1184</x:v>
      </x:c>
      <x:c r="B1185" s="68" t="str">
        <x:v>Institutional Limited Partners Association</x:v>
      </x:c>
      <x:c r="C1185" s="68" t="str">
        <x:v>ILPA Reporting Template 2.0</x:v>
      </x:c>
      <x:c r="D1185" s="68" t="str">
        <x:v>2025-01-01</x:v>
      </x:c>
      <x:c r="E1185" s="68" t="str">
        <x:v>Industry reporting template</x:v>
      </x:c>
      <x:c r="F1185" s="68" t="str">
        <x:v>B</x:v>
      </x:c>
      <x:c r="G1185" s="68" t="str">
        <x:v>https://ilpa.org/resources-tools/resource-library/ilpa-reporting-template-v-2-0/</x:v>
      </x:c>
    </x:row>
    <x:row r="1186">
      <x:c r="A1186" s="68" t="str">
        <x:v>SRC-1185</x:v>
      </x:c>
      <x:c r="B1186" s="68" t="str">
        <x:v>Organisation for Economic Co-operation and Development</x:v>
      </x:c>
      <x:c r="C1186" s="68" t="str">
        <x:v>OECD Transfer Pricing Guidelines for Multinational Enterprises and Tax Administrations 2022</x:v>
      </x:c>
      <x:c r="D1186" s="68" t="str">
        <x:v>2022-01-20</x:v>
      </x:c>
      <x:c r="E1186" s="68" t="str">
        <x:v>Official international tax guidance</x:v>
      </x:c>
      <x:c r="F1186" s="68" t="str">
        <x:v>A</x:v>
      </x:c>
      <x:c r="G1186" s="68" t="str">
        <x:v>https://www.oecd.org/en/publications/oecd-transfer-pricing-guidelines-for-multinational-enterprises-and-tax-administrations-2022_0e655865-en.html</x:v>
      </x:c>
    </x:row>
    <x:row r="1187">
      <x:c r="A1187" s="68" t="str">
        <x:v>SRC-1186</x:v>
      </x:c>
      <x:c r="B1187" s="68" t="str">
        <x:v>Organisation for Economic Co-operation and Development</x:v>
      </x:c>
      <x:c r="C1187" s="68" t="str">
        <x:v>Transfer Pricing Guidance on Financial Transactions</x:v>
      </x:c>
      <x:c r="D1187" s="68" t="str">
        <x:v>2020-02-11</x:v>
      </x:c>
      <x:c r="E1187" s="68" t="str">
        <x:v>Official international tax guidance</x:v>
      </x:c>
      <x:c r="F1187" s="68" t="str">
        <x:v>A</x:v>
      </x:c>
      <x:c r="G1187" s="68" t="str">
        <x:v>https://www.oecd.org/en/publications/transfer-pricing-guidance-on-financial-transactions-inclusive-framework-on-beps-actions-4-8-10_794bcddd-en.html</x:v>
      </x:c>
    </x:row>
    <x:row r="1188">
      <x:c r="A1188" s="68" t="str">
        <x:v>SRC-1187</x:v>
      </x:c>
      <x:c r="B1188" s="68" t="str">
        <x:v>Organisation for Economic Co-operation and Development</x:v>
      </x:c>
      <x:c r="C1188" s="68" t="str">
        <x:v>Guidance on Transfer Pricing Aspects of Intangibles</x:v>
      </x:c>
      <x:c r="D1188" s="68" t="str">
        <x:v>2014-09-16</x:v>
      </x:c>
      <x:c r="E1188" s="68" t="str">
        <x:v>Official international tax guidance</x:v>
      </x:c>
      <x:c r="F1188" s="68" t="str">
        <x:v>A</x:v>
      </x:c>
      <x:c r="G1188" s="68" t="str">
        <x:v>https://www.oecd.org/content/dam/oecd/en/publications/reports/2014/09/guidance-on-transfer-pricing-aspects-of-intangibles_g1g46cf9/9789264219212-en.pdf</x:v>
      </x:c>
    </x:row>
    <x:row r="1189">
      <x:c r="A1189" s="68" t="str">
        <x:v>SRC-1188</x:v>
      </x:c>
      <x:c r="B1189" s="68" t="str">
        <x:v>Organisation for Economic Co-operation and Development</x:v>
      </x:c>
      <x:c r="C1189" s="68" t="str">
        <x:v>Pillar One — Amount B</x:v>
      </x:c>
      <x:c r="D1189" s="68" t="str">
        <x:v>2025-02-24</x:v>
      </x:c>
      <x:c r="E1189" s="68" t="str">
        <x:v>Official international tax guidance</x:v>
      </x:c>
      <x:c r="F1189" s="68" t="str">
        <x:v>A</x:v>
      </x:c>
      <x:c r="G1189" s="68" t="str">
        <x:v>https://www.oecd.org/en/topics/sub-issues/transfer-pricing/pillar-one-amount-b.html</x:v>
      </x:c>
    </x:row>
    <x:row r="1190">
      <x:c r="A1190" s="68" t="str">
        <x:v>SRC-1189</x:v>
      </x:c>
      <x:c r="B1190" s="68" t="str">
        <x:v>Organisation for Economic Co-operation and Development</x:v>
      </x:c>
      <x:c r="C1190" s="68" t="str">
        <x:v>Revisions to Chapter VII of the OECD Transfer Pricing Guidelines — Intra-group Services Consultation</x:v>
      </x:c>
      <x:c r="D1190" s="68" t="str">
        <x:v>2026-06-01</x:v>
      </x:c>
      <x:c r="E1190" s="68" t="str">
        <x:v>Official consultation document</x:v>
      </x:c>
      <x:c r="F1190" s="68" t="str">
        <x:v>A</x:v>
      </x:c>
      <x:c r="G1190" s="68" t="str">
        <x:v>https://www.oecd.org/content/dam/oecd/en/events/public-consultations/2026/6/public-consultation-on-taxation--revisions-to-chapter-vii-of-the-oecd-transfer-pricing-guidelines/public-consultation-document-special-considerations-intra-group-services.pdf</x:v>
      </x:c>
    </x:row>
    <x:row r="1191">
      <x:c r="A1191" s="68" t="str">
        <x:v>SRC-1190</x:v>
      </x:c>
      <x:c r="B1191" s="68" t="str">
        <x:v>Organisation for Economic Co-operation and Development</x:v>
      </x:c>
      <x:c r="C1191" s="68" t="str">
        <x:v>BEPS Action 13 — Guidance on the Implementation of Country-by-Country Reporting</x:v>
      </x:c>
      <x:c r="D1191" s="68" t="str">
        <x:v>2024-01-01</x:v>
      </x:c>
      <x:c r="E1191" s="68" t="str">
        <x:v>Official implementation guidance</x:v>
      </x:c>
      <x:c r="F1191" s="68" t="str">
        <x:v>A</x:v>
      </x:c>
      <x:c r="G1191" s="68" t="str">
        <x:v>https://www.oecd.org/content/dam/oecd/en/topics/policy-sub-issues/cbcr/guidance-on-the-implementation-of-country-by-country-reporting-beps-action-13.pdf</x:v>
      </x:c>
    </x:row>
    <x:row r="1192">
      <x:c r="A1192" s="68" t="str">
        <x:v>SRC-1191</x:v>
      </x:c>
      <x:c r="B1192" s="68" t="str">
        <x:v>Organisation for Economic Co-operation and Development</x:v>
      </x:c>
      <x:c r="C1192" s="68" t="str">
        <x:v>Transfer Pricing Documentation and Country-by-Country Reporting — Action 13</x:v>
      </x:c>
      <x:c r="D1192" s="68" t="str">
        <x:v>2015-10-05</x:v>
      </x:c>
      <x:c r="E1192" s="68" t="str">
        <x:v>Official final report</x:v>
      </x:c>
      <x:c r="F1192" s="68" t="str">
        <x:v>A</x:v>
      </x:c>
      <x:c r="G1192" s="68" t="str">
        <x:v>https://www.oecd.org/en/publications/transfer-pricing-documentation-and-country-by-country-reporting-action-13-2015-final-report_9789264241480-en.html</x:v>
      </x:c>
    </x:row>
    <x:row r="1193">
      <x:c r="A1193" s="68" t="str">
        <x:v>SRC-1192</x:v>
      </x:c>
      <x:c r="B1193" s="68" t="str">
        <x:v>Organisation for Economic Co-operation and Development</x:v>
      </x:c>
      <x:c r="C1193" s="68" t="str">
        <x:v>Preventing the Artificial Avoidance of Permanent Establishment Status — Action 7</x:v>
      </x:c>
      <x:c r="D1193" s="68" t="str">
        <x:v>2015-10-05</x:v>
      </x:c>
      <x:c r="E1193" s="68" t="str">
        <x:v>Official final report</x:v>
      </x:c>
      <x:c r="F1193" s="68" t="str">
        <x:v>A</x:v>
      </x:c>
      <x:c r="G1193" s="68" t="str">
        <x:v>https://www.oecd.org/en/publications/preventing-the-artificial-avoidance-of-permanent-establishment-status-action-7-2015-final-report_9789264241220-en.html</x:v>
      </x:c>
    </x:row>
    <x:row r="1194">
      <x:c r="A1194" s="68" t="str">
        <x:v>SRC-1193</x:v>
      </x:c>
      <x:c r="B1194" s="68" t="str">
        <x:v>Organisation for Economic Co-operation and Development</x:v>
      </x:c>
      <x:c r="C1194" s="68" t="str">
        <x:v>Additional Guidance on the Attribution of Profits to Permanent Establishments</x:v>
      </x:c>
      <x:c r="D1194" s="68" t="str">
        <x:v>2018-03-22</x:v>
      </x:c>
      <x:c r="E1194" s="68" t="str">
        <x:v>Official international tax guidance</x:v>
      </x:c>
      <x:c r="F1194" s="68" t="str">
        <x:v>A</x:v>
      </x:c>
      <x:c r="G1194" s="68" t="str">
        <x:v>https://www.oecd.org/en/publications/additional-guidance-on-the-attribution-of-profits-to-a-permanent-establishment-under-beps-action-7_b4251c9d-en.html</x:v>
      </x:c>
    </x:row>
    <x:row r="1195">
      <x:c r="A1195" s="68" t="str">
        <x:v>SRC-1194</x:v>
      </x:c>
      <x:c r="B1195" s="68" t="str">
        <x:v>Organisation for Economic Co-operation and Development</x:v>
      </x:c>
      <x:c r="C1195" s="68" t="str">
        <x:v>Preventing Tax Treaty Abuse</x:v>
      </x:c>
      <x:c r="D1195" s="68" t="str">
        <x:v>2026-07-28</x:v>
      </x:c>
      <x:c r="E1195" s="68" t="str">
        <x:v>Official policy portal</x:v>
      </x:c>
      <x:c r="F1195" s="68" t="str">
        <x:v>A</x:v>
      </x:c>
      <x:c r="G1195" s="68" t="str">
        <x:v>https://www.oecd.org/en/topics/preventing-tax-treaty-abuse.html</x:v>
      </x:c>
    </x:row>
    <x:row r="1196">
      <x:c r="A1196" s="68" t="str">
        <x:v>SRC-1195</x:v>
      </x:c>
      <x:c r="B1196" s="68" t="str">
        <x:v>Organisation for Economic Co-operation and Development</x:v>
      </x:c>
      <x:c r="C1196" s="68" t="str">
        <x:v>Preventing the Granting of Treaty Benefits in Inappropriate Circumstances — Action 6</x:v>
      </x:c>
      <x:c r="D1196" s="68" t="str">
        <x:v>2015-10-05</x:v>
      </x:c>
      <x:c r="E1196" s="68" t="str">
        <x:v>Official final report</x:v>
      </x:c>
      <x:c r="F1196" s="68" t="str">
        <x:v>A</x:v>
      </x:c>
      <x:c r="G1196" s="68" t="str">
        <x:v>https://www.oecd.org/en/publications/preventing-the-granting-of-treaty-benefits-in-inappropriate-circumstances-action-6-2015-final-report_9789264241695-en.html</x:v>
      </x:c>
    </x:row>
    <x:row r="1197">
      <x:c r="A1197" s="68" t="str">
        <x:v>SRC-1196</x:v>
      </x:c>
      <x:c r="B1197" s="68" t="str">
        <x:v>Organisation for Economic Co-operation and Development</x:v>
      </x:c>
      <x:c r="C1197" s="68" t="str">
        <x:v>BEPS Multilateral Instrument</x:v>
      </x:c>
      <x:c r="D1197" s="68" t="str">
        <x:v>2026-07-28</x:v>
      </x:c>
      <x:c r="E1197" s="68" t="str">
        <x:v>Official treaty portal</x:v>
      </x:c>
      <x:c r="F1197" s="68" t="str">
        <x:v>A</x:v>
      </x:c>
      <x:c r="G1197" s="68" t="str">
        <x:v>https://www.oecd.org/en/topics/beps-multilateral-instrument.html</x:v>
      </x:c>
    </x:row>
    <x:row r="1198">
      <x:c r="A1198" s="68" t="str">
        <x:v>SRC-1197</x:v>
      </x:c>
      <x:c r="B1198" s="68" t="str">
        <x:v>Organisation for Economic Co-operation and Development</x:v>
      </x:c>
      <x:c r="C1198" s="68" t="str">
        <x:v>Multilateral Convention to Implement Tax Treaty Related Measures to Prevent BEPS</x:v>
      </x:c>
      <x:c r="D1198" s="68" t="str">
        <x:v>2017-06-07</x:v>
      </x:c>
      <x:c r="E1198" s="68" t="str">
        <x:v>Official treaty text</x:v>
      </x:c>
      <x:c r="F1198" s="68" t="str">
        <x:v>A</x:v>
      </x:c>
      <x:c r="G1198" s="68" t="str">
        <x:v>https://legalinstruments.oecd.org/en/instruments/OECD-LEGAL-0432</x:v>
      </x:c>
    </x:row>
    <x:row r="1199">
      <x:c r="A1199" s="68" t="str">
        <x:v>SRC-1198</x:v>
      </x:c>
      <x:c r="B1199" s="68" t="str">
        <x:v>Organisation for Economic Co-operation and Development</x:v>
      </x:c>
      <x:c r="C1199" s="68" t="str">
        <x:v>Dispute Resolution in Cross-Border Taxation</x:v>
      </x:c>
      <x:c r="D1199" s="68" t="str">
        <x:v>2026-07-28</x:v>
      </x:c>
      <x:c r="E1199" s="68" t="str">
        <x:v>Official policy portal</x:v>
      </x:c>
      <x:c r="F1199" s="68" t="str">
        <x:v>A</x:v>
      </x:c>
      <x:c r="G1199" s="68" t="str">
        <x:v>https://www.oecd.org/en/topics/dispute-resolution-in-cross-border-taxation.html</x:v>
      </x:c>
    </x:row>
    <x:row r="1200">
      <x:c r="A1200" s="68" t="str">
        <x:v>SRC-1199</x:v>
      </x:c>
      <x:c r="B1200" s="68" t="str">
        <x:v>Organisation for Economic Co-operation and Development</x:v>
      </x:c>
      <x:c r="C1200" s="68" t="str">
        <x:v>Manual on Effective Mutual Agreement Procedures — 2026 Edition</x:v>
      </x:c>
      <x:c r="D1200" s="68" t="str">
        <x:v>2026-02-01</x:v>
      </x:c>
      <x:c r="E1200" s="68" t="str">
        <x:v>Official tax treaty manual</x:v>
      </x:c>
      <x:c r="F1200" s="68" t="str">
        <x:v>A</x:v>
      </x:c>
      <x:c r="G1200" s="68" t="str">
        <x:v>https://www.oecd.org/content/dam/oecd/en/publications/reports/2026/02/manual-on-effective-mutual-agreement-procedures-2026-edition_8e9dad22/076ac4bd-en.pdf</x:v>
      </x:c>
    </x:row>
    <x:row r="1201">
      <x:c r="A1201" s="68" t="str">
        <x:v>SRC-1200</x:v>
      </x:c>
      <x:c r="B1201" s="68" t="str">
        <x:v>Organisation for Economic Co-operation and Development</x:v>
      </x:c>
      <x:c r="C1201" s="68" t="str">
        <x:v>Mutual Agreement Procedure Statistics</x:v>
      </x:c>
      <x:c r="D1201" s="68" t="str">
        <x:v>2026-07-28</x:v>
      </x:c>
      <x:c r="E1201" s="68" t="str">
        <x:v>Official statistics portal</x:v>
      </x:c>
      <x:c r="F1201" s="68" t="str">
        <x:v>A</x:v>
      </x:c>
      <x:c r="G1201" s="68" t="str">
        <x:v>https://www.oecd.org/en/data/datasets/mutual-agreement-procedure-statistics.html</x:v>
      </x:c>
    </x:row>
    <x:row r="1202">
      <x:c r="A1202" s="68" t="str">
        <x:v>SRC-1201</x:v>
      </x:c>
      <x:c r="B1202" s="68" t="str">
        <x:v>Organisation for Economic Co-operation and Development</x:v>
      </x:c>
      <x:c r="C1202" s="68" t="str">
        <x:v>Neutralising the Effects of Hybrid Mismatch Arrangements — Action 2</x:v>
      </x:c>
      <x:c r="D1202" s="68" t="str">
        <x:v>2015-10-05</x:v>
      </x:c>
      <x:c r="E1202" s="68" t="str">
        <x:v>Official final report</x:v>
      </x:c>
      <x:c r="F1202" s="68" t="str">
        <x:v>A</x:v>
      </x:c>
      <x:c r="G1202" s="68" t="str">
        <x:v>https://www.oecd.org/en/publications/neutralising-the-effects-of-hybrid-mismatch-arrangements-action-2-2015-final-report_9789264241138-en.html</x:v>
      </x:c>
    </x:row>
    <x:row r="1203">
      <x:c r="A1203" s="68" t="str">
        <x:v>SRC-1202</x:v>
      </x:c>
      <x:c r="B1203" s="68" t="str">
        <x:v>Organisation for Economic Co-operation and Development</x:v>
      </x:c>
      <x:c r="C1203" s="68" t="str">
        <x:v>Neutralising the Effects of Branch Mismatch Arrangements</x:v>
      </x:c>
      <x:c r="D1203" s="68" t="str">
        <x:v>2017-07-27</x:v>
      </x:c>
      <x:c r="E1203" s="68" t="str">
        <x:v>Official final report</x:v>
      </x:c>
      <x:c r="F1203" s="68" t="str">
        <x:v>A</x:v>
      </x:c>
      <x:c r="G1203" s="68" t="str">
        <x:v>https://www.oecd.org/en/publications/neutralising-the-effects-of-branch-mismatch-arrangements-action-2_9789264278790-en.html</x:v>
      </x:c>
    </x:row>
    <x:row r="1204">
      <x:c r="A1204" s="68" t="str">
        <x:v>SRC-1203</x:v>
      </x:c>
      <x:c r="B1204" s="68" t="str">
        <x:v>Organisation for Economic Co-operation and Development</x:v>
      </x:c>
      <x:c r="C1204" s="68" t="str">
        <x:v>Designing Effective Controlled Foreign Company Rules — Action 3</x:v>
      </x:c>
      <x:c r="D1204" s="68" t="str">
        <x:v>2015-10-05</x:v>
      </x:c>
      <x:c r="E1204" s="68" t="str">
        <x:v>Official final report</x:v>
      </x:c>
      <x:c r="F1204" s="68" t="str">
        <x:v>A</x:v>
      </x:c>
      <x:c r="G1204" s="68" t="str">
        <x:v>https://www.oecd.org/en/publications/designing-effective-controlled-foreign-company-rules-action-3-2015-final-report_9789264241152-en.html</x:v>
      </x:c>
    </x:row>
    <x:row r="1205">
      <x:c r="A1205" s="68" t="str">
        <x:v>SRC-1204</x:v>
      </x:c>
      <x:c r="B1205" s="68" t="str">
        <x:v>Organisation for Economic Co-operation and Development</x:v>
      </x:c>
      <x:c r="C1205" s="68" t="str">
        <x:v>Limiting Base Erosion Involving Interest Deductions and Other Financial Payments — Action 4</x:v>
      </x:c>
      <x:c r="D1205" s="68" t="str">
        <x:v>2015-10-05</x:v>
      </x:c>
      <x:c r="E1205" s="68" t="str">
        <x:v>Official final report</x:v>
      </x:c>
      <x:c r="F1205" s="68" t="str">
        <x:v>A</x:v>
      </x:c>
      <x:c r="G1205" s="68" t="str">
        <x:v>https://www.oecd.org/en/publications/limiting-base-erosion-involving-interest-deductions-and-other-financial-payments-action-4-2015-final-report_9789264241176-en.html</x:v>
      </x:c>
    </x:row>
    <x:row r="1206">
      <x:c r="A1206" s="68" t="str">
        <x:v>SRC-1205</x:v>
      </x:c>
      <x:c r="B1206" s="68" t="str">
        <x:v>Organisation for Economic Co-operation and Development</x:v>
      </x:c>
      <x:c r="C1206" s="68" t="str">
        <x:v>Harmful Tax Practices</x:v>
      </x:c>
      <x:c r="D1206" s="68" t="str">
        <x:v>2026-07-28</x:v>
      </x:c>
      <x:c r="E1206" s="68" t="str">
        <x:v>Official policy portal</x:v>
      </x:c>
      <x:c r="F1206" s="68" t="str">
        <x:v>A</x:v>
      </x:c>
      <x:c r="G1206" s="68" t="str">
        <x:v>https://www.oecd.org/en/topics/harmful-tax-practices.html</x:v>
      </x:c>
    </x:row>
    <x:row r="1207">
      <x:c r="A1207" s="68" t="str">
        <x:v>SRC-1206</x:v>
      </x:c>
      <x:c r="B1207" s="68" t="str">
        <x:v>Organisation for Economic Co-operation and Development</x:v>
      </x:c>
      <x:c r="C1207" s="68" t="str">
        <x:v>BEPS Action 5 — 2026 Peer Review and Substantial Activities Results</x:v>
      </x:c>
      <x:c r="D1207" s="68" t="str">
        <x:v>2026-02-12</x:v>
      </x:c>
      <x:c r="E1207" s="68" t="str">
        <x:v>Official current announcement</x:v>
      </x:c>
      <x:c r="F1207" s="68" t="str">
        <x:v>A</x:v>
      </x:c>
      <x:c r="G1207" s="68" t="str">
        <x:v>https://www.oecd.org/en/about/news/announcements/2026/02/beps-action-5-jurisdictions-make-further-progress-in-addressing-harmful-tax-practices-and-strengthening-transparency.html</x:v>
      </x:c>
    </x:row>
    <x:row r="1208">
      <x:c r="A1208" s="68" t="str">
        <x:v>SRC-1207</x:v>
      </x:c>
      <x:c r="B1208" s="68" t="str">
        <x:v>Organisation for Economic Co-operation and Development</x:v>
      </x:c>
      <x:c r="C1208" s="68" t="str">
        <x:v>Revised BEPS Action 5 Transparency Framework on Tax Rulings</x:v>
      </x:c>
      <x:c r="D1208" s="68" t="str">
        <x:v>2025-09-08</x:v>
      </x:c>
      <x:c r="E1208" s="68" t="str">
        <x:v>Official transparency framework</x:v>
      </x:c>
      <x:c r="F1208" s="68" t="str">
        <x:v>A</x:v>
      </x:c>
      <x:c r="G1208" s="68" t="str">
        <x:v>https://www.oecd.org/en/publications/revised-beps-action-5-transparency-framework-on-tax-rulings_1ab24e78-en.html</x:v>
      </x:c>
    </x:row>
    <x:row r="1209">
      <x:c r="A1209" s="68" t="str">
        <x:v>SRC-1208</x:v>
      </x:c>
      <x:c r="B1209" s="68" t="str">
        <x:v>Organisation for Economic Co-operation and Development</x:v>
      </x:c>
      <x:c r="C1209" s="68" t="str">
        <x:v>Mandatory Disclosure Rules — Action 12</x:v>
      </x:c>
      <x:c r="D1209" s="68" t="str">
        <x:v>2015-10-05</x:v>
      </x:c>
      <x:c r="E1209" s="68" t="str">
        <x:v>Official final report</x:v>
      </x:c>
      <x:c r="F1209" s="68" t="str">
        <x:v>A</x:v>
      </x:c>
      <x:c r="G1209" s="68" t="str">
        <x:v>https://www.oecd.org/en/publications/mandatory-disclosure-rules-action-12-2015-final-report_9789264241442-en.html</x:v>
      </x:c>
    </x:row>
    <x:row r="1210">
      <x:c r="A1210" s="68" t="str">
        <x:v>SRC-1209</x:v>
      </x:c>
      <x:c r="B1210" s="68" t="str">
        <x:v>Organisation for Economic Co-operation and Development</x:v>
      </x:c>
      <x:c r="C1210" s="68" t="str">
        <x:v>Base Erosion and Profit Shifting</x:v>
      </x:c>
      <x:c r="D1210" s="68" t="str">
        <x:v>2026-07-28</x:v>
      </x:c>
      <x:c r="E1210" s="68" t="str">
        <x:v>Official policy portal</x:v>
      </x:c>
      <x:c r="F1210" s="68" t="str">
        <x:v>A</x:v>
      </x:c>
      <x:c r="G1210" s="68" t="str">
        <x:v>https://www.oecd.org/en/topics/base-erosion-and-profit-shifting-beps.html</x:v>
      </x:c>
    </x:row>
    <x:row r="1211">
      <x:c r="A1211" s="68" t="str">
        <x:v>SRC-1210</x:v>
      </x:c>
      <x:c r="B1211" s="68" t="str">
        <x:v>Organisation for Economic Co-operation and Development</x:v>
      </x:c>
      <x:c r="C1211" s="68" t="str">
        <x:v>Corporate Tax Statistics 2026</x:v>
      </x:c>
      <x:c r="D1211" s="68" t="str">
        <x:v>2026-07-22</x:v>
      </x:c>
      <x:c r="E1211" s="68" t="str">
        <x:v>Official statistical report</x:v>
      </x:c>
      <x:c r="F1211" s="68" t="str">
        <x:v>A</x:v>
      </x:c>
      <x:c r="G1211" s="68" t="str">
        <x:v>https://www.oecd.org/en/publications/corporate-tax-statistics-2026_73af6222-en.html</x:v>
      </x:c>
    </x:row>
    <x:row r="1212">
      <x:c r="A1212" s="68" t="str">
        <x:v>SRC-1211</x:v>
      </x:c>
      <x:c r="B1212" s="68" t="str">
        <x:v>Organisation for Economic Co-operation and Development</x:v>
      </x:c>
      <x:c r="C1212" s="68" t="str">
        <x:v>Pillar Two Side-by-Side Package</x:v>
      </x:c>
      <x:c r="D1212" s="68" t="str">
        <x:v>2026-01-05</x:v>
      </x:c>
      <x:c r="E1212" s="68" t="str">
        <x:v>Official implementation package</x:v>
      </x:c>
      <x:c r="F1212" s="68" t="str">
        <x:v>A</x:v>
      </x:c>
      <x:c r="G1212" s="68" t="str">
        <x:v>https://www.oecd.org/content/dam/oecd/en/topics/policy-sub-issues/global-minimum-tax/side-by-side-package.pdf</x:v>
      </x:c>
    </x:row>
    <x:row r="1213">
      <x:c r="A1213" s="68" t="str">
        <x:v>SRC-1212</x:v>
      </x:c>
      <x:c r="B1213" s="68" t="str">
        <x:v>Organisation for Economic Co-operation and Development</x:v>
      </x:c>
      <x:c r="C1213" s="68" t="str">
        <x:v>Minimum Tax Implementation Handbook — Pillar Two</x:v>
      </x:c>
      <x:c r="D1213" s="68" t="str">
        <x:v>2023-10-11</x:v>
      </x:c>
      <x:c r="E1213" s="68" t="str">
        <x:v>Official implementation handbook</x:v>
      </x:c>
      <x:c r="F1213" s="68" t="str">
        <x:v>A</x:v>
      </x:c>
      <x:c r="G1213" s="68" t="str">
        <x:v>https://www.oecd.org/content/dam/oecd/en/topics/policy-sub-issues/global-minimum-tax/minimum-tax-implementation-handbook-pillar-two.pdf</x:v>
      </x:c>
    </x:row>
    <x:row r="1214">
      <x:c r="A1214" s="68" t="str">
        <x:v>SRC-1213</x:v>
      </x:c>
      <x:c r="B1214" s="68" t="str">
        <x:v>Organisation for Economic Co-operation and Development</x:v>
      </x:c>
      <x:c r="C1214" s="68" t="str">
        <x:v>GloBE Information Return — January 2025</x:v>
      </x:c>
      <x:c r="D1214" s="68" t="str">
        <x:v>2026-01-01</x:v>
      </x:c>
      <x:c r="E1214" s="68" t="str">
        <x:v>Official information return</x:v>
      </x:c>
      <x:c r="F1214" s="68" t="str">
        <x:v>A</x:v>
      </x:c>
      <x:c r="G1214" s="68" t="str">
        <x:v>https://www.oecd.org/en/publications/tax-challenges-arising-from-the-digitalisation-of-the-economy-globe-information-return-january-2025_a05ec99a-en.html</x:v>
      </x:c>
    </x:row>
    <x:row r="1215">
      <x:c r="A1215" s="68" t="str">
        <x:v>SRC-1214</x:v>
      </x:c>
      <x:c r="B1215" s="68" t="str">
        <x:v>Organisation for Economic Co-operation and Development</x:v>
      </x:c>
      <x:c r="C1215" s="68" t="str">
        <x:v>GloBE Information Return XML Schema</x:v>
      </x:c>
      <x:c r="D1215" s="68" t="str">
        <x:v>2025-01-15</x:v>
      </x:c>
      <x:c r="E1215" s="68" t="str">
        <x:v>Official information-exchange schema</x:v>
      </x:c>
      <x:c r="F1215" s="68" t="str">
        <x:v>A</x:v>
      </x:c>
      <x:c r="G1215" s="68" t="str">
        <x:v>https://www.oecd.org/en/publications/globe-information-return-pillar-two-xml-schema_c594935a-en.html</x:v>
      </x:c>
    </x:row>
    <x:row r="1216">
      <x:c r="A1216" s="68" t="str">
        <x:v>SRC-1215</x:v>
      </x:c>
      <x:c r="B1216" s="68" t="str">
        <x:v>Organisation for Economic Co-operation and Development</x:v>
      </x:c>
      <x:c r="C1216" s="68" t="str">
        <x:v>GloBE Information Reporting Requirements</x:v>
      </x:c>
      <x:c r="D1216" s="68" t="str">
        <x:v>2026-06-30</x:v>
      </x:c>
      <x:c r="E1216" s="68" t="str">
        <x:v>Official implementation compilation</x:v>
      </x:c>
      <x:c r="F1216" s="68" t="str">
        <x:v>A</x:v>
      </x:c>
      <x:c r="G1216" s="68" t="str">
        <x:v>https://www.oecd.org/en/topics/sub-issues/global-minimum-tax/globe-information-reporting-requirements.html</x:v>
      </x:c>
    </x:row>
    <x:row r="1217">
      <x:c r="A1217" s="68" t="str">
        <x:v>SRC-1216</x:v>
      </x:c>
      <x:c r="B1217" s="68" t="str">
        <x:v>Organisation for Economic Co-operation and Development</x:v>
      </x:c>
      <x:c r="C1217" s="68" t="str">
        <x:v>Subject to Tax Rule</x:v>
      </x:c>
      <x:c r="D1217" s="68" t="str">
        <x:v>2026-07-28</x:v>
      </x:c>
      <x:c r="E1217" s="68" t="str">
        <x:v>Official policy portal</x:v>
      </x:c>
      <x:c r="F1217" s="68" t="str">
        <x:v>A</x:v>
      </x:c>
      <x:c r="G1217" s="68" t="str">
        <x:v>https://www.oecd.org/en/topics/subject-to-tax-rule.html</x:v>
      </x:c>
    </x:row>
    <x:row r="1218">
      <x:c r="A1218" s="68" t="str">
        <x:v>SRC-1217</x:v>
      </x:c>
      <x:c r="B1218" s="68" t="str">
        <x:v>Organisation for Economic Co-operation and Development</x:v>
      </x:c>
      <x:c r="C1218" s="68" t="str">
        <x:v>STTR Multilateral Instrument</x:v>
      </x:c>
      <x:c r="D1218" s="68" t="str">
        <x:v>2023-10-02</x:v>
      </x:c>
      <x:c r="E1218" s="68" t="str">
        <x:v>Official treaty implementation portal</x:v>
      </x:c>
      <x:c r="F1218" s="68" t="str">
        <x:v>A</x:v>
      </x:c>
      <x:c r="G1218" s="68" t="str">
        <x:v>https://www.oecd.org/en/topics/sub-issues/subject-to-tax-rule/multilateral-convention-to-facilitate-the-implementation-of-the-pillar-two-subject-to-tax-rule.html</x:v>
      </x:c>
    </x:row>
    <x:row r="1219">
      <x:c r="A1219" s="68" t="str">
        <x:v>SRC-1218</x:v>
      </x:c>
      <x:c r="B1219" s="68" t="str">
        <x:v>European Commission</x:v>
      </x:c>
      <x:c r="C1219" s="68" t="str">
        <x:v>Anti-Tax Avoidance Directive</x:v>
      </x:c>
      <x:c r="D1219" s="68" t="str">
        <x:v>2026-07-28</x:v>
      </x:c>
      <x:c r="E1219" s="68" t="str">
        <x:v>Official EU policy portal</x:v>
      </x:c>
      <x:c r="F1219" s="68" t="str">
        <x:v>A</x:v>
      </x:c>
      <x:c r="G1219" s="68" t="str">
        <x:v>https://taxation-customs.ec.europa.eu/taxation/business-taxation/anti-tax-avoidance-directive_en</x:v>
      </x:c>
    </x:row>
    <x:row r="1220">
      <x:c r="A1220" s="68" t="str">
        <x:v>SRC-1219</x:v>
      </x:c>
      <x:c r="B1220" s="68" t="str">
        <x:v>European Commission</x:v>
      </x:c>
      <x:c r="C1220" s="68" t="str">
        <x:v>DAC6 — Reportable Cross-Border Arrangements</x:v>
      </x:c>
      <x:c r="D1220" s="68" t="str">
        <x:v>2025-04-10</x:v>
      </x:c>
      <x:c r="E1220" s="68" t="str">
        <x:v>Official EU policy portal</x:v>
      </x:c>
      <x:c r="F1220" s="68" t="str">
        <x:v>A</x:v>
      </x:c>
      <x:c r="G1220" s="68" t="str">
        <x:v>https://taxation-customs.ec.europa.eu/taxation/tax-transparency-cooperation/administrative-co-operation-and-mutual-assistance/directive-administrative-cooperation-dac/dac6_en</x:v>
      </x:c>
    </x:row>
    <x:row r="1221">
      <x:c r="A1221" s="68" t="str">
        <x:v>SRC-1220</x:v>
      </x:c>
      <x:c r="B1221" s="68" t="str">
        <x:v>European Commission</x:v>
      </x:c>
      <x:c r="C1221" s="68" t="str">
        <x:v>Directive on Administrative Cooperation</x:v>
      </x:c>
      <x:c r="D1221" s="68" t="str">
        <x:v>2026-07-28</x:v>
      </x:c>
      <x:c r="E1221" s="68" t="str">
        <x:v>Official EU policy portal</x:v>
      </x:c>
      <x:c r="F1221" s="68" t="str">
        <x:v>A</x:v>
      </x:c>
      <x:c r="G1221" s="68" t="str">
        <x:v>https://taxation-customs.ec.europa.eu/taxation/tax-transparency-cooperation/administrative-co-operation-and-mutual-assistance/directive-administrative-cooperation-dac_en</x:v>
      </x:c>
    </x:row>
    <x:row r="1222">
      <x:c r="A1222" s="68" t="str">
        <x:v>SRC-1221</x:v>
      </x:c>
      <x:c r="B1222" s="68" t="str">
        <x:v>European Commission</x:v>
      </x:c>
      <x:c r="C1222" s="68" t="str">
        <x:v>Public Country-by-Country Reporting</x:v>
      </x:c>
      <x:c r="D1222" s="68" t="str">
        <x:v>2026-07-28</x:v>
      </x:c>
      <x:c r="E1222" s="68" t="str">
        <x:v>Official EU reporting portal</x:v>
      </x:c>
      <x:c r="F1222" s="68" t="str">
        <x:v>A</x:v>
      </x:c>
      <x:c r="G1222" s="68" t="str">
        <x:v>https://finance.ec.europa.eu/financial-markets/company-reporting-and-auditing/company-reporting/public-country-country-reporting_en</x:v>
      </x:c>
    </x:row>
    <x:row r="1223">
      <x:c r="A1223" s="68" t="str">
        <x:v>SRC-1222</x:v>
      </x:c>
      <x:c r="B1223" s="68" t="str">
        <x:v>European Commission</x:v>
      </x:c>
      <x:c r="C1223" s="68" t="str">
        <x:v>Public Country-by-Country Reporting Taxonomy Project</x:v>
      </x:c>
      <x:c r="D1223" s="68" t="str">
        <x:v>2026-07-24</x:v>
      </x:c>
      <x:c r="E1223" s="68" t="str">
        <x:v>Official EU digital-reporting documentation</x:v>
      </x:c>
      <x:c r="F1223" s="68" t="str">
        <x:v>A</x:v>
      </x:c>
      <x:c r="G1223" s="68" t="str">
        <x:v>https://finance.ec.europa.eu/publications/public-country-country-reporting-taxonomy-project_en</x:v>
      </x:c>
    </x:row>
    <x:row r="1224">
      <x:c r="A1224" s="68" t="str">
        <x:v>SRC-1223</x:v>
      </x:c>
      <x:c r="B1224" s="68" t="str">
        <x:v>European Commission</x:v>
      </x:c>
      <x:c r="C1224" s="68" t="str">
        <x:v>Public CbCR iXBRL Reporting Manual</x:v>
      </x:c>
      <x:c r="D1224" s="68" t="str">
        <x:v>2026-06-01</x:v>
      </x:c>
      <x:c r="E1224" s="68" t="str">
        <x:v>Official EU reporting manual</x:v>
      </x:c>
      <x:c r="F1224" s="68" t="str">
        <x:v>A</x:v>
      </x:c>
      <x:c r="G1224" s="68" t="str">
        <x:v>https://finance.ec.europa.eu/document/download/8d32dc14-1996-4535-a638-67b913479c54_en?filename=2025-pcbcr-ixbrl-reporting-manual_en.pdf</x:v>
      </x:c>
    </x:row>
    <x:row r="1225">
      <x:c r="A1225" s="68" t="str">
        <x:v>SRC-1224</x:v>
      </x:c>
      <x:c r="B1225" s="68" t="str">
        <x:v>Internal Revenue Service</x:v>
      </x:c>
      <x:c r="C1225" s="68" t="str">
        <x:v>Transfer Pricing</x:v>
      </x:c>
      <x:c r="D1225" s="68" t="str">
        <x:v>2026-02-27</x:v>
      </x:c>
      <x:c r="E1225" s="68" t="str">
        <x:v>Official U.S. tax guidance</x:v>
      </x:c>
      <x:c r="F1225" s="68" t="str">
        <x:v>A</x:v>
      </x:c>
      <x:c r="G1225" s="68" t="str">
        <x:v>https://www.irs.gov/businesses/international-businesses/transfer-pricing</x:v>
      </x:c>
    </x:row>
    <x:row r="1226">
      <x:c r="A1226" s="68" t="str">
        <x:v>SRC-1225</x:v>
      </x:c>
      <x:c r="B1226" s="68" t="str">
        <x:v>Internal Revenue Service</x:v>
      </x:c>
      <x:c r="C1226" s="68" t="str">
        <x:v>Section 482 Regulations</x:v>
      </x:c>
      <x:c r="D1226" s="68" t="str">
        <x:v>2002-01-01</x:v>
      </x:c>
      <x:c r="E1226" s="68" t="str">
        <x:v>Official U.S. tax regulations</x:v>
      </x:c>
      <x:c r="F1226" s="68" t="str">
        <x:v>A</x:v>
      </x:c>
      <x:c r="G1226" s="68" t="str">
        <x:v>https://www.irs.gov/pub/irs-apa/482_regs.pdf</x:v>
      </x:c>
    </x:row>
    <x:row r="1227">
      <x:c r="A1227" s="68" t="str">
        <x:v>SRC-1226</x:v>
      </x:c>
      <x:c r="B1227" s="68" t="str">
        <x:v>Internal Revenue Service</x:v>
      </x:c>
      <x:c r="C1227" s="68" t="str">
        <x:v>Form 5471 and Instructions</x:v>
      </x:c>
      <x:c r="D1227" s="68" t="str">
        <x:v>2026-07-28</x:v>
      </x:c>
      <x:c r="E1227" s="68" t="str">
        <x:v>Official U.S. information-return portal</x:v>
      </x:c>
      <x:c r="F1227" s="68" t="str">
        <x:v>A</x:v>
      </x:c>
      <x:c r="G1227" s="68" t="str">
        <x:v>https://www.irs.gov/forms-pubs/about-form-5471</x:v>
      </x:c>
    </x:row>
    <x:row r="1228">
      <x:c r="A1228" s="68" t="str">
        <x:v>SRC-1227</x:v>
      </x:c>
      <x:c r="B1228" s="68" t="str">
        <x:v>Internal Revenue Service</x:v>
      </x:c>
      <x:c r="C1228" s="68" t="str">
        <x:v>Form 5472 and Instructions</x:v>
      </x:c>
      <x:c r="D1228" s="68" t="str">
        <x:v>2026-07-28</x:v>
      </x:c>
      <x:c r="E1228" s="68" t="str">
        <x:v>Official U.S. information-return portal</x:v>
      </x:c>
      <x:c r="F1228" s="68" t="str">
        <x:v>A</x:v>
      </x:c>
      <x:c r="G1228" s="68" t="str">
        <x:v>https://www.irs.gov/forms-pubs/about-form-5472</x:v>
      </x:c>
    </x:row>
    <x:row r="1229">
      <x:c r="A1229" s="68" t="str">
        <x:v>SRC-1228</x:v>
      </x:c>
      <x:c r="B1229" s="68" t="str">
        <x:v>United Nations Department of Economic and Social Affairs</x:v>
      </x:c>
      <x:c r="C1229" s="68" t="str">
        <x:v>United Nations Practical Manual on Transfer Pricing for Developing Countries 2021</x:v>
      </x:c>
      <x:c r="D1229" s="68" t="str">
        <x:v>2021-05-01</x:v>
      </x:c>
      <x:c r="E1229" s="68" t="str">
        <x:v>Official UN manual</x:v>
      </x:c>
      <x:c r="F1229" s="68" t="str">
        <x:v>A</x:v>
      </x:c>
      <x:c r="G1229" s="68" t="str">
        <x:v>https://desapublications.un.org/publications/united-nations-practical-manual-transfer-pricing-developing-countries</x:v>
      </x:c>
    </x:row>
    <x:row r="1230">
      <x:c r="A1230" s="68" t="str">
        <x:v>SRC-1229</x:v>
      </x:c>
      <x:c r="B1230" s="68" t="str">
        <x:v>United Nations Department of Economic and Social Affairs</x:v>
      </x:c>
      <x:c r="C1230" s="68" t="str">
        <x:v>United Nations Model Double Taxation Convention 2021</x:v>
      </x:c>
      <x:c r="D1230" s="68" t="str">
        <x:v>2021-09-01</x:v>
      </x:c>
      <x:c r="E1230" s="68" t="str">
        <x:v>Official UN model convention</x:v>
      </x:c>
      <x:c r="F1230" s="68" t="str">
        <x:v>A</x:v>
      </x:c>
      <x:c r="G1230" s="68" t="str">
        <x:v>https://desapublications.un.org/publications/united-nations-model-double-taxation-convention-between-developed-and-developing-0</x:v>
      </x:c>
    </x:row>
    <x:row r="1231">
      <x:c r="A1231" s="68" t="str">
        <x:v>SRC-1230</x:v>
      </x:c>
      <x:c r="B1231" s="68" t="str">
        <x:v>World Trade Organization</x:v>
      </x:c>
      <x:c r="C1231" s="68" t="str">
        <x:v>Agreement on Implementation of Article VII of GATT 1994</x:v>
      </x:c>
      <x:c r="D1231" s="68" t="str">
        <x:v>1994-04-15</x:v>
      </x:c>
      <x:c r="E1231" s="68" t="str">
        <x:v>Official treaty text</x:v>
      </x:c>
      <x:c r="F1231" s="68" t="str">
        <x:v>A</x:v>
      </x:c>
      <x:c r="G1231" s="68" t="str">
        <x:v>https://www.wto.org/english/docs_e/legal_e/cv_e.htm</x:v>
      </x:c>
    </x:row>
    <x:row r="1232">
      <x:c r="A1232" s="68" t="str">
        <x:v>SRC-1231</x:v>
      </x:c>
      <x:c r="B1232" s="68" t="str">
        <x:v>World Trade Organization</x:v>
      </x:c>
      <x:c r="C1232" s="68" t="str">
        <x:v>Customs Valuation Gateway</x:v>
      </x:c>
      <x:c r="D1232" s="68" t="str">
        <x:v>2026-07-28</x:v>
      </x:c>
      <x:c r="E1232" s="68" t="str">
        <x:v>Official policy portal</x:v>
      </x:c>
      <x:c r="F1232" s="68" t="str">
        <x:v>A</x:v>
      </x:c>
      <x:c r="G1232" s="68" t="str">
        <x:v>https://www.wto.org/english/tratop_e/cusval_e/cusval_e.htm</x:v>
      </x:c>
    </x:row>
    <x:row r="1233">
      <x:c r="A1233" s="68" t="str">
        <x:v>SRC-1232</x:v>
      </x:c>
      <x:c r="B1233" s="68" t="str">
        <x:v>World Customs Organization</x:v>
      </x:c>
      <x:c r="C1233" s="68" t="str">
        <x:v>Guide to Customs Valuation and Transfer Pricing</x:v>
      </x:c>
      <x:c r="D1233" s="68" t="str">
        <x:v>2015-06-01</x:v>
      </x:c>
      <x:c r="E1233" s="68" t="str">
        <x:v>Official customs guidance</x:v>
      </x:c>
      <x:c r="F1233" s="68" t="str">
        <x:v>A</x:v>
      </x:c>
      <x:c r="G1233" s="68" t="str">
        <x:v>https://www.wcoomd.org/en/topics/valuation/instruments-and-tools/guide-to-customs-valuation-and-transfer-pricing.aspx</x:v>
      </x:c>
    </x:row>
    <x:row r="1234">
      <x:c r="A1234" s="68" t="str">
        <x:v>SRC-1233</x:v>
      </x:c>
      <x:c r="B1234" s="68" t="str">
        <x:v>World Customs Organization</x:v>
      </x:c>
      <x:c r="C1234" s="68" t="str">
        <x:v>Customs Valuation and Transfer Pricing</x:v>
      </x:c>
      <x:c r="D1234" s="68" t="str">
        <x:v>2026-07-28</x:v>
      </x:c>
      <x:c r="E1234" s="68" t="str">
        <x:v>Official policy portal</x:v>
      </x:c>
      <x:c r="F1234" s="68" t="str">
        <x:v>A</x:v>
      </x:c>
      <x:c r="G1234" s="68" t="str">
        <x:v>https://www.wcoomd.org/en/topics/valuation/activities-and-programmes/customs-valuation-and-transfer-pricing.aspx</x:v>
      </x:c>
    </x:row>
    <x:row r="1235">
      <x:c r="A1235" s="68" t="str">
        <x:v>SRC-1234</x:v>
      </x:c>
      <x:c r="B1235" s="68" t="str">
        <x:v>International Labour Organization</x:v>
      </x:c>
      <x:c r="C1235" s="68" t="str">
        <x:v>Employment Relationship Recommendation, 2006 (No. 198)</x:v>
      </x:c>
      <x:c r="D1235" s="68" t="str">
        <x:v>2006-06-15</x:v>
      </x:c>
      <x:c r="E1235" s="68" t="str">
        <x:v>International labour standard</x:v>
      </x:c>
      <x:c r="F1235" s="68" t="str">
        <x:v>A</x:v>
      </x:c>
      <x:c r="G1235" s="68" t="str">
        <x:v>https://normlex.ilo.org/dyn/nrmlx_en/f?p=NORMLEXPUB:12100:0::NO::P12100_INSTRUMENT_ID:312535</x:v>
      </x:c>
    </x:row>
    <x:row r="1236">
      <x:c r="A1236" s="68" t="str">
        <x:v>SRC-1235</x:v>
      </x:c>
      <x:c r="B1236" s="68" t="str">
        <x:v>International Labour Organization</x:v>
      </x:c>
      <x:c r="C1236" s="68" t="str">
        <x:v>Right to Organise and Collective Bargaining Convention, 1949 (No. 98)</x:v>
      </x:c>
      <x:c r="D1236" s="68" t="str">
        <x:v>1949-07-01</x:v>
      </x:c>
      <x:c r="E1236" s="68" t="str">
        <x:v>International labour convention</x:v>
      </x:c>
      <x:c r="F1236" s="68" t="str">
        <x:v>A</x:v>
      </x:c>
      <x:c r="G1236" s="68" t="str">
        <x:v>https://normlex.ilo.org/dyn/nrmlx_en/f?p=NORMLEXPUB:12100:0::NO::P12100_ILO_CODE:C098</x:v>
      </x:c>
    </x:row>
    <x:row r="1237">
      <x:c r="A1237" s="68" t="str">
        <x:v>SRC-1236</x:v>
      </x:c>
      <x:c r="B1237" s="68" t="str">
        <x:v>International Labour Organization</x:v>
      </x:c>
      <x:c r="C1237" s="68" t="str">
        <x:v>Freedom of Association and Protection of the Right to Organise Convention, 1948 (No. 87)</x:v>
      </x:c>
      <x:c r="D1237" s="68" t="str">
        <x:v>1948-07-09</x:v>
      </x:c>
      <x:c r="E1237" s="68" t="str">
        <x:v>International labour convention</x:v>
      </x:c>
      <x:c r="F1237" s="68" t="str">
        <x:v>A</x:v>
      </x:c>
      <x:c r="G1237" s="68" t="str">
        <x:v>https://normlex.ilo.org/dyn/nrmlx_en/f?p=NORMLEXPUB:12100:0::NO::P12100_ILO_CODE:C087</x:v>
      </x:c>
    </x:row>
    <x:row r="1238">
      <x:c r="A1238" s="68" t="str">
        <x:v>SRC-1237</x:v>
      </x:c>
      <x:c r="B1238" s="68" t="str">
        <x:v>International Labour Organization</x:v>
      </x:c>
      <x:c r="C1238" s="68" t="str">
        <x:v>Collective Bargaining Convention, 1981 (No. 154)</x:v>
      </x:c>
      <x:c r="D1238" s="68" t="str">
        <x:v>1981-06-19</x:v>
      </x:c>
      <x:c r="E1238" s="68" t="str">
        <x:v>International labour convention</x:v>
      </x:c>
      <x:c r="F1238" s="68" t="str">
        <x:v>A</x:v>
      </x:c>
      <x:c r="G1238" s="68" t="str">
        <x:v>https://normlex.ilo.org/dyn/nrmlx_en/f?p=NORMLEXPUB:12100:0::NO::P12100_ILO_CODE:C154</x:v>
      </x:c>
    </x:row>
    <x:row r="1239">
      <x:c r="A1239" s="68" t="str">
        <x:v>SRC-1238</x:v>
      </x:c>
      <x:c r="B1239" s="68" t="str">
        <x:v>International Labour Organization</x:v>
      </x:c>
      <x:c r="C1239" s="68" t="str">
        <x:v>Promoting Collective Bargaining — Conventions 154 and Recommendation 163</x:v>
      </x:c>
      <x:c r="D1239" s="68" t="str">
        <x:v>2013-01-01</x:v>
      </x:c>
      <x:c r="E1239" s="68" t="str">
        <x:v>Official labour guidance</x:v>
      </x:c>
      <x:c r="F1239" s="68" t="str">
        <x:v>A</x:v>
      </x:c>
      <x:c r="G1239" s="68" t="str">
        <x:v>https://www.ilo.org/publications/promoting-collective-bargaining-c154-r163</x:v>
      </x:c>
    </x:row>
    <x:row r="1240">
      <x:c r="A1240" s="68" t="str">
        <x:v>SRC-1239</x:v>
      </x:c>
      <x:c r="B1240" s="68" t="str">
        <x:v>International Labour Organization</x:v>
      </x:c>
      <x:c r="C1240" s="68" t="str">
        <x:v>Private Employment Agencies Convention, 1997 (No. 181)</x:v>
      </x:c>
      <x:c r="D1240" s="68" t="str">
        <x:v>1997-06-19</x:v>
      </x:c>
      <x:c r="E1240" s="68" t="str">
        <x:v>International labour convention</x:v>
      </x:c>
      <x:c r="F1240" s="68" t="str">
        <x:v>A</x:v>
      </x:c>
      <x:c r="G1240" s="68" t="str">
        <x:v>https://normlex.ilo.org/dyn/nrmlx_en/f?p=NORMLEXPUB:12100:0::NO::P12100_INSTRUMENT_ID:312326</x:v>
      </x:c>
    </x:row>
    <x:row r="1241">
      <x:c r="A1241" s="68" t="str">
        <x:v>SRC-1240</x:v>
      </x:c>
      <x:c r="B1241" s="68" t="str">
        <x:v>International Labour Organization</x:v>
      </x:c>
      <x:c r="C1241" s="68" t="str">
        <x:v>Employment Services</x:v>
      </x:c>
      <x:c r="D1241" s="68" t="str">
        <x:v>2026-07-28</x:v>
      </x:c>
      <x:c r="E1241" s="68" t="str">
        <x:v>Official policy portal</x:v>
      </x:c>
      <x:c r="F1241" s="68" t="str">
        <x:v>A</x:v>
      </x:c>
      <x:c r="G1241" s="68" t="str">
        <x:v>https://www.ilo.org/topics-and-sectors/employment-services</x:v>
      </x:c>
    </x:row>
    <x:row r="1242">
      <x:c r="A1242" s="68" t="str">
        <x:v>SRC-1241</x:v>
      </x:c>
      <x:c r="B1242" s="68" t="str">
        <x:v>International Labour Organization</x:v>
      </x:c>
      <x:c r="C1242" s="68" t="str">
        <x:v>General Principles and Operational Guidelines for Fair Recruitment</x:v>
      </x:c>
      <x:c r="D1242" s="68" t="str">
        <x:v>2019-05-22</x:v>
      </x:c>
      <x:c r="E1242" s="68" t="str">
        <x:v>Official recruitment guidance</x:v>
      </x:c>
      <x:c r="F1242" s="68" t="str">
        <x:v>A</x:v>
      </x:c>
      <x:c r="G1242" s="68" t="str">
        <x:v>https://www.ilo.org/publications/general-principles-and-operational-guidelines-fair-recruitment-and-0</x:v>
      </x:c>
    </x:row>
    <x:row r="1243">
      <x:c r="A1243" s="68" t="str">
        <x:v>SRC-1242</x:v>
      </x:c>
      <x:c r="B1243" s="68" t="str">
        <x:v>International Labour Organization</x:v>
      </x:c>
      <x:c r="C1243" s="68" t="str">
        <x:v>Fair Recruitment Initiative Strategy 2026–2030</x:v>
      </x:c>
      <x:c r="D1243" s="68" t="str">
        <x:v>2025-09-01</x:v>
      </x:c>
      <x:c r="E1243" s="68" t="str">
        <x:v>Official current strategy</x:v>
      </x:c>
      <x:c r="F1243" s="68" t="str">
        <x:v>A</x:v>
      </x:c>
      <x:c r="G1243" s="68" t="str">
        <x:v>https://www.ilo.org/publications/fair-recruitment-initiative-strategy-2026-2030-way-forward-policy-practice</x:v>
      </x:c>
    </x:row>
    <x:row r="1244">
      <x:c r="A1244" s="68" t="str">
        <x:v>SRC-1243</x:v>
      </x:c>
      <x:c r="B1244" s="68" t="str">
        <x:v>International Labour Organization</x:v>
      </x:c>
      <x:c r="C1244" s="68" t="str">
        <x:v>Migration for Employment Convention (Revised), 1949 (No. 97)</x:v>
      </x:c>
      <x:c r="D1244" s="68" t="str">
        <x:v>1949-07-01</x:v>
      </x:c>
      <x:c r="E1244" s="68" t="str">
        <x:v>International labour convention</x:v>
      </x:c>
      <x:c r="F1244" s="68" t="str">
        <x:v>A</x:v>
      </x:c>
      <x:c r="G1244" s="68" t="str">
        <x:v>https://normlex.ilo.org/dyn/nrmlx_en/f?p=NORMLEXPUB:12100:0::NO::P12100_ILO_CODE:C097</x:v>
      </x:c>
    </x:row>
    <x:row r="1245">
      <x:c r="A1245" s="68" t="str">
        <x:v>SRC-1244</x:v>
      </x:c>
      <x:c r="B1245" s="68" t="str">
        <x:v>International Labour Organization</x:v>
      </x:c>
      <x:c r="C1245" s="68" t="str">
        <x:v>Migrant Workers (Supplementary Provisions) Convention, 1975 (No. 143)</x:v>
      </x:c>
      <x:c r="D1245" s="68" t="str">
        <x:v>1975-06-24</x:v>
      </x:c>
      <x:c r="E1245" s="68" t="str">
        <x:v>International labour convention</x:v>
      </x:c>
      <x:c r="F1245" s="68" t="str">
        <x:v>A</x:v>
      </x:c>
      <x:c r="G1245" s="68" t="str">
        <x:v>https://normlex.ilo.org/dyn/nrmlx_en/f?p=NORMLEXPUB:12100:0::NO::P12100_ILO_CODE:C143</x:v>
      </x:c>
    </x:row>
    <x:row r="1246">
      <x:c r="A1246" s="68" t="str">
        <x:v>SRC-1245</x:v>
      </x:c>
      <x:c r="B1246" s="68" t="str">
        <x:v>International Labour Organization</x:v>
      </x:c>
      <x:c r="C1246" s="68" t="str">
        <x:v>Equal Remuneration Convention, 1951 (No. 100)</x:v>
      </x:c>
      <x:c r="D1246" s="68" t="str">
        <x:v>1951-06-29</x:v>
      </x:c>
      <x:c r="E1246" s="68" t="str">
        <x:v>International labour convention</x:v>
      </x:c>
      <x:c r="F1246" s="68" t="str">
        <x:v>A</x:v>
      </x:c>
      <x:c r="G1246" s="68" t="str">
        <x:v>https://normlex.ilo.org/dyn/nrmlx_en/f?p=NORMLEXPUB:12100:0::NO::P12100_ILO_CODE:C100</x:v>
      </x:c>
    </x:row>
    <x:row r="1247">
      <x:c r="A1247" s="68" t="str">
        <x:v>SRC-1246</x:v>
      </x:c>
      <x:c r="B1247" s="68" t="str">
        <x:v>International Labour Organization</x:v>
      </x:c>
      <x:c r="C1247" s="68" t="str">
        <x:v>Discrimination (Employment and Occupation) Convention, 1958 (No. 111)</x:v>
      </x:c>
      <x:c r="D1247" s="68" t="str">
        <x:v>1958-06-25</x:v>
      </x:c>
      <x:c r="E1247" s="68" t="str">
        <x:v>International labour convention</x:v>
      </x:c>
      <x:c r="F1247" s="68" t="str">
        <x:v>A</x:v>
      </x:c>
      <x:c r="G1247" s="68" t="str">
        <x:v>https://normlex.ilo.org/dyn/nrmlx_en/f?p=NORMLEXPUB:12100:0::NO::P12100_ILO_CODE:C111</x:v>
      </x:c>
    </x:row>
    <x:row r="1248">
      <x:c r="A1248" s="68" t="str">
        <x:v>SRC-1247</x:v>
      </x:c>
      <x:c r="B1248" s="68" t="str">
        <x:v>International Labour Organization</x:v>
      </x:c>
      <x:c r="C1248" s="68" t="str">
        <x:v>Minimum Wage Fixing Convention, 1970 (No. 131)</x:v>
      </x:c>
      <x:c r="D1248" s="68" t="str">
        <x:v>1970-06-22</x:v>
      </x:c>
      <x:c r="E1248" s="68" t="str">
        <x:v>International labour convention</x:v>
      </x:c>
      <x:c r="F1248" s="68" t="str">
        <x:v>A</x:v>
      </x:c>
      <x:c r="G1248" s="68" t="str">
        <x:v>https://normlex.ilo.org/dyn/nrmlx_en/f?p=NORMLEXPUB:12100:0::NO::P12100_ILO_CODE:C131</x:v>
      </x:c>
    </x:row>
    <x:row r="1249">
      <x:c r="A1249" s="68" t="str">
        <x:v>SRC-1248</x:v>
      </x:c>
      <x:c r="B1249" s="68" t="str">
        <x:v>International Labour Organization</x:v>
      </x:c>
      <x:c r="C1249" s="68" t="str">
        <x:v>Termination of Employment Convention, 1982 (No. 158)</x:v>
      </x:c>
      <x:c r="D1249" s="68" t="str">
        <x:v>1982-06-22</x:v>
      </x:c>
      <x:c r="E1249" s="68" t="str">
        <x:v>International labour convention</x:v>
      </x:c>
      <x:c r="F1249" s="68" t="str">
        <x:v>A</x:v>
      </x:c>
      <x:c r="G1249" s="68" t="str">
        <x:v>https://normlex.ilo.org/dyn/nrmlx_en/f?p=NORMLEXPUB:12100:0::NO::P12100_ILO_CODE:C158</x:v>
      </x:c>
    </x:row>
    <x:row r="1250">
      <x:c r="A1250" s="68" t="str">
        <x:v>SRC-1249</x:v>
      </x:c>
      <x:c r="B1250" s="68" t="str">
        <x:v>International Labour Organization</x:v>
      </x:c>
      <x:c r="C1250" s="68" t="str">
        <x:v>Occupational Safety and Health Convention, 1981 (No. 155)</x:v>
      </x:c>
      <x:c r="D1250" s="68" t="str">
        <x:v>1981-06-22</x:v>
      </x:c>
      <x:c r="E1250" s="68" t="str">
        <x:v>Fundamental international labour convention</x:v>
      </x:c>
      <x:c r="F1250" s="68" t="str">
        <x:v>A</x:v>
      </x:c>
      <x:c r="G1250" s="68" t="str">
        <x:v>https://normlex.ilo.org/dyn/nrmlx_en/f?p=NORMLEXPUB:12100:0::NO::P12100_ILO_CODE:C155</x:v>
      </x:c>
    </x:row>
    <x:row r="1251">
      <x:c r="A1251" s="68" t="str">
        <x:v>SRC-1250</x:v>
      </x:c>
      <x:c r="B1251" s="68" t="str">
        <x:v>International Labour Organization</x:v>
      </x:c>
      <x:c r="C1251" s="68" t="str">
        <x:v>Promotional Framework for Occupational Safety and Health Convention, 2006 (No. 187)</x:v>
      </x:c>
      <x:c r="D1251" s="68" t="str">
        <x:v>2006-06-15</x:v>
      </x:c>
      <x:c r="E1251" s="68" t="str">
        <x:v>Fundamental international labour convention</x:v>
      </x:c>
      <x:c r="F1251" s="68" t="str">
        <x:v>A</x:v>
      </x:c>
      <x:c r="G1251" s="68" t="str">
        <x:v>https://normlex.ilo.org/dyn/nrmlx_en/f?p=NORMLEXPUB:12100:0::NO::P12100_ILO_CODE:C187</x:v>
      </x:c>
    </x:row>
    <x:row r="1252">
      <x:c r="A1252" s="68" t="str">
        <x:v>SRC-1251</x:v>
      </x:c>
      <x:c r="B1252" s="68" t="str">
        <x:v>International Labour Organization</x:v>
      </x:c>
      <x:c r="C1252" s="68" t="str">
        <x:v>Violence and Harassment Convention, 2019 (No. 190)</x:v>
      </x:c>
      <x:c r="D1252" s="68" t="str">
        <x:v>2019-06-21</x:v>
      </x:c>
      <x:c r="E1252" s="68" t="str">
        <x:v>International labour convention</x:v>
      </x:c>
      <x:c r="F1252" s="68" t="str">
        <x:v>A</x:v>
      </x:c>
      <x:c r="G1252" s="68" t="str">
        <x:v>https://normlex.ilo.org/dyn/nrmlx_en/f?p=NORMLEXPUB:12100:0::NO::P12100_ILO_CODE:C190</x:v>
      </x:c>
    </x:row>
    <x:row r="1253">
      <x:c r="A1253" s="68" t="str">
        <x:v>SRC-1252</x:v>
      </x:c>
      <x:c r="B1253" s="68" t="str">
        <x:v>International Labour Organization</x:v>
      </x:c>
      <x:c r="C1253" s="68" t="str">
        <x:v>Tripartite Declaration of Principles concerning Multinational Enterprises and Social Policy</x:v>
      </x:c>
      <x:c r="D1253" s="68" t="str">
        <x:v>2022-03-01</x:v>
      </x:c>
      <x:c r="E1253" s="68" t="str">
        <x:v>Official multinational-enterprise labour guidance</x:v>
      </x:c>
      <x:c r="F1253" s="68" t="str">
        <x:v>A</x:v>
      </x:c>
      <x:c r="G1253" s="68" t="str">
        <x:v>https://www.ilo.org/publications/tripartite-declaration-principles-concerning-multinational-enterprises-and-social-policy-6th-edition</x:v>
      </x:c>
    </x:row>
    <x:row r="1254">
      <x:c r="A1254" s="68" t="str">
        <x:v>SRC-1253</x:v>
      </x:c>
      <x:c r="B1254" s="68" t="str">
        <x:v>National Labor Relations Board</x:v>
      </x:c>
      <x:c r="C1254" s="68" t="str">
        <x:v>National Labor Relations Act</x:v>
      </x:c>
      <x:c r="D1254" s="68" t="str">
        <x:v>1935-07-05</x:v>
      </x:c>
      <x:c r="E1254" s="68" t="str">
        <x:v>Federal statute portal</x:v>
      </x:c>
      <x:c r="F1254" s="68" t="str">
        <x:v>A</x:v>
      </x:c>
      <x:c r="G1254" s="68" t="str">
        <x:v>https://www.nlrb.gov/guidance/key-reference-materials/national-labor-relations-act</x:v>
      </x:c>
    </x:row>
    <x:row r="1255">
      <x:c r="A1255" s="68" t="str">
        <x:v>SRC-1254</x:v>
      </x:c>
      <x:c r="B1255" s="68" t="str">
        <x:v>National Labor Relations Board</x:v>
      </x:c>
      <x:c r="C1255" s="68" t="str">
        <x:v>Representation Case Procedures</x:v>
      </x:c>
      <x:c r="D1255" s="68" t="str">
        <x:v>2023-12-26</x:v>
      </x:c>
      <x:c r="E1255" s="68" t="str">
        <x:v>Official procedure guidance</x:v>
      </x:c>
      <x:c r="F1255" s="68" t="str">
        <x:v>A</x:v>
      </x:c>
      <x:c r="G1255" s="68" t="str">
        <x:v>https://www.nlrb.gov/about-nlrb/what-we-do/representation-case-procedures</x:v>
      </x:c>
    </x:row>
    <x:row r="1256">
      <x:c r="A1256" s="68" t="str">
        <x:v>SRC-1255</x:v>
      </x:c>
      <x:c r="B1256" s="68" t="str">
        <x:v>National Labor Relations Board</x:v>
      </x:c>
      <x:c r="C1256" s="68" t="str">
        <x:v>The NLRB Process</x:v>
      </x:c>
      <x:c r="D1256" s="68" t="str">
        <x:v>2026-07-28</x:v>
      </x:c>
      <x:c r="E1256" s="68" t="str">
        <x:v>Official process portal</x:v>
      </x:c>
      <x:c r="F1256" s="68" t="str">
        <x:v>A</x:v>
      </x:c>
      <x:c r="G1256" s="68" t="str">
        <x:v>https://www.nlrb.gov/resources/nlrb-process</x:v>
      </x:c>
    </x:row>
    <x:row r="1257">
      <x:c r="A1257" s="68" t="str">
        <x:v>SRC-1256</x:v>
      </x:c>
      <x:c r="B1257" s="68" t="str">
        <x:v>National Labor Relations Board</x:v>
      </x:c>
      <x:c r="C1257" s="68" t="str">
        <x:v>Your Right to Form a Union</x:v>
      </x:c>
      <x:c r="D1257" s="68" t="str">
        <x:v>2026-07-28</x:v>
      </x:c>
      <x:c r="E1257" s="68" t="str">
        <x:v>Official worker-rights guidance</x:v>
      </x:c>
      <x:c r="F1257" s="68" t="str">
        <x:v>A</x:v>
      </x:c>
      <x:c r="G1257" s="68" t="str">
        <x:v>https://www.nlrb.gov/about-nlrb/rights-we-protect/the-law/employees/your-right-to-form-a-union</x:v>
      </x:c>
    </x:row>
    <x:row r="1258">
      <x:c r="A1258" s="68" t="str">
        <x:v>SRC-1257</x:v>
      </x:c>
      <x:c r="B1258" s="68" t="str">
        <x:v>National Labor Relations Board</x:v>
      </x:c>
      <x:c r="C1258" s="68" t="str">
        <x:v>Collective Bargaining Resources</x:v>
      </x:c>
      <x:c r="D1258" s="68" t="str">
        <x:v>2026-07-28</x:v>
      </x:c>
      <x:c r="E1258" s="68" t="str">
        <x:v>Official bargaining guidance</x:v>
      </x:c>
      <x:c r="F1258" s="68" t="str">
        <x:v>A</x:v>
      </x:c>
      <x:c r="G1258" s="68" t="str">
        <x:v>https://www.nlrb.gov/guidance/key-reference-materials/gc-collective-bargaining-resources</x:v>
      </x:c>
    </x:row>
    <x:row r="1259">
      <x:c r="A1259" s="68" t="str">
        <x:v>SRC-1258</x:v>
      </x:c>
      <x:c r="B1259" s="68" t="str">
        <x:v>National Labor Relations Board</x:v>
      </x:c>
      <x:c r="C1259" s="68" t="str">
        <x:v>Right to Fair Representation</x:v>
      </x:c>
      <x:c r="D1259" s="68" t="str">
        <x:v>2026-07-28</x:v>
      </x:c>
      <x:c r="E1259" s="68" t="str">
        <x:v>Official worker-rights guidance</x:v>
      </x:c>
      <x:c r="F1259" s="68" t="str">
        <x:v>A</x:v>
      </x:c>
      <x:c r="G1259" s="68" t="str">
        <x:v>https://www.nlrb.gov/about-nlrb/rights-we-protect/the-law/employees/right-to-fair-representation</x:v>
      </x:c>
    </x:row>
    <x:row r="1260">
      <x:c r="A1260" s="68" t="str">
        <x:v>SRC-1259</x:v>
      </x:c>
      <x:c r="B1260" s="68" t="str">
        <x:v>U.S. Department of Labor Wage and Hour Division</x:v>
      </x:c>
      <x:c r="C1260" s="68" t="str">
        <x:v>Fact Sheet 13 — Employment Relationship under the FLSA</x:v>
      </x:c>
      <x:c r="D1260" s="68" t="str">
        <x:v>2026-07-28</x:v>
      </x:c>
      <x:c r="E1260" s="68" t="str">
        <x:v>Official labour guidance</x:v>
      </x:c>
      <x:c r="F1260" s="68" t="str">
        <x:v>A</x:v>
      </x:c>
      <x:c r="G1260" s="68" t="str">
        <x:v>https://www.dol.gov/agencies/whd/fact-sheets/13-flsa-employment-relationship</x:v>
      </x:c>
    </x:row>
    <x:row r="1261">
      <x:c r="A1261" s="68" t="str">
        <x:v>SRC-1260</x:v>
      </x:c>
      <x:c r="B1261" s="68" t="str">
        <x:v>U.S. Department of Labor Wage and Hour Division</x:v>
      </x:c>
      <x:c r="C1261" s="68" t="str">
        <x:v>Misclassification of Employees as Independent Contractors</x:v>
      </x:c>
      <x:c r="D1261" s="68" t="str">
        <x:v>2026-07-28</x:v>
      </x:c>
      <x:c r="E1261" s="68" t="str">
        <x:v>Official enforcement portal</x:v>
      </x:c>
      <x:c r="F1261" s="68" t="str">
        <x:v>A</x:v>
      </x:c>
      <x:c r="G1261" s="68" t="str">
        <x:v>https://www.dol.gov/agencies/whd/flsa/misclassification</x:v>
      </x:c>
    </x:row>
    <x:row r="1262">
      <x:c r="A1262" s="68" t="str">
        <x:v>SRC-1261</x:v>
      </x:c>
      <x:c r="B1262" s="68" t="str">
        <x:v>U.S. Department of Labor Wage and Hour Division</x:v>
      </x:c>
      <x:c r="C1262" s="68" t="str">
        <x:v>Fact Sheet 22 — Hours Worked under the FLSA</x:v>
      </x:c>
      <x:c r="D1262" s="68" t="str">
        <x:v>2026-07-28</x:v>
      </x:c>
      <x:c r="E1262" s="68" t="str">
        <x:v>Official labour guidance</x:v>
      </x:c>
      <x:c r="F1262" s="68" t="str">
        <x:v>A</x:v>
      </x:c>
      <x:c r="G1262" s="68" t="str">
        <x:v>https://www.dol.gov/agencies/whd/fact-sheets/22-flsa-hours-worked</x:v>
      </x:c>
    </x:row>
    <x:row r="1263">
      <x:c r="A1263" s="68" t="str">
        <x:v>SRC-1262</x:v>
      </x:c>
      <x:c r="B1263" s="68" t="str">
        <x:v>U.S. Department of Labor Wage and Hour Division</x:v>
      </x:c>
      <x:c r="C1263" s="68" t="str">
        <x:v>Fact Sheet 23 — Overtime Pay Requirements of the FLSA</x:v>
      </x:c>
      <x:c r="D1263" s="68" t="str">
        <x:v>2026-07-28</x:v>
      </x:c>
      <x:c r="E1263" s="68" t="str">
        <x:v>Official labour guidance</x:v>
      </x:c>
      <x:c r="F1263" s="68" t="str">
        <x:v>A</x:v>
      </x:c>
      <x:c r="G1263" s="68" t="str">
        <x:v>https://www.dol.gov/agencies/whd/fact-sheets/23-flsa-overtime-pay</x:v>
      </x:c>
    </x:row>
    <x:row r="1264">
      <x:c r="A1264" s="68" t="str">
        <x:v>SRC-1263</x:v>
      </x:c>
      <x:c r="B1264" s="68" t="str">
        <x:v>U.S. Department of Labor Wage and Hour Division</x:v>
      </x:c>
      <x:c r="C1264" s="68" t="str">
        <x:v>Fact Sheet 15 — Tipped Employees under the FLSA</x:v>
      </x:c>
      <x:c r="D1264" s="68" t="str">
        <x:v>2026-07-28</x:v>
      </x:c>
      <x:c r="E1264" s="68" t="str">
        <x:v>Official labour guidance</x:v>
      </x:c>
      <x:c r="F1264" s="68" t="str">
        <x:v>A</x:v>
      </x:c>
      <x:c r="G1264" s="68" t="str">
        <x:v>https://www.dol.gov/agencies/whd/fact-sheets/15-tipped-employees-flsa</x:v>
      </x:c>
    </x:row>
    <x:row r="1265">
      <x:c r="A1265" s="68" t="str">
        <x:v>SRC-1264</x:v>
      </x:c>
      <x:c r="B1265" s="68" t="str">
        <x:v>U.S. Department of Labor</x:v>
      </x:c>
      <x:c r="C1265" s="68" t="str">
        <x:v>Family and Medical Leave Act</x:v>
      </x:c>
      <x:c r="D1265" s="68" t="str">
        <x:v>2026-01-01</x:v>
      </x:c>
      <x:c r="E1265" s="68" t="str">
        <x:v>Official labour-law portal</x:v>
      </x:c>
      <x:c r="F1265" s="68" t="str">
        <x:v>A</x:v>
      </x:c>
      <x:c r="G1265" s="68" t="str">
        <x:v>https://www.dol.gov/agencies/whd/fmla</x:v>
      </x:c>
    </x:row>
    <x:row r="1266">
      <x:c r="A1266" s="68" t="str">
        <x:v>SRC-1265</x:v>
      </x:c>
      <x:c r="B1266" s="68" t="str">
        <x:v>U.S. Department of Labor</x:v>
      </x:c>
      <x:c r="C1266" s="68" t="str">
        <x:v>WARN Act Compliance Assistance</x:v>
      </x:c>
      <x:c r="D1266" s="68" t="str">
        <x:v>2026-07-28</x:v>
      </x:c>
      <x:c r="E1266" s="68" t="str">
        <x:v>Official layoff-notice guidance</x:v>
      </x:c>
      <x:c r="F1266" s="68" t="str">
        <x:v>A</x:v>
      </x:c>
      <x:c r="G1266" s="68" t="str">
        <x:v>https://www.dol.gov/agencies/eta/layoffs/warn</x:v>
      </x:c>
    </x:row>
    <x:row r="1267">
      <x:c r="A1267" s="68" t="str">
        <x:v>SRC-1266</x:v>
      </x:c>
      <x:c r="B1267" s="68" t="str">
        <x:v>U.S. Department of Labor</x:v>
      </x:c>
      <x:c r="C1267" s="68" t="str">
        <x:v>Unemployment Insurance</x:v>
      </x:c>
      <x:c r="D1267" s="68" t="str">
        <x:v>2026-07-28</x:v>
      </x:c>
      <x:c r="E1267" s="68" t="str">
        <x:v>Official social-insurance portal</x:v>
      </x:c>
      <x:c r="F1267" s="68" t="str">
        <x:v>A</x:v>
      </x:c>
      <x:c r="G1267" s="68" t="str">
        <x:v>https://www.dol.gov/general/topic/unemployment-insurance</x:v>
      </x:c>
    </x:row>
    <x:row r="1268">
      <x:c r="A1268" s="68" t="str">
        <x:v>SRC-1267</x:v>
      </x:c>
      <x:c r="B1268" s="68" t="str">
        <x:v>Occupational Safety and Health Administration</x:v>
      </x:c>
      <x:c r="C1268" s="68" t="str">
        <x:v>Employer Responsibilities</x:v>
      </x:c>
      <x:c r="D1268" s="68" t="str">
        <x:v>2026-07-28</x:v>
      </x:c>
      <x:c r="E1268" s="68" t="str">
        <x:v>Official safety guidance</x:v>
      </x:c>
      <x:c r="F1268" s="68" t="str">
        <x:v>A</x:v>
      </x:c>
      <x:c r="G1268" s="68" t="str">
        <x:v>https://www.osha.gov/workers/employer-responsibilities</x:v>
      </x:c>
    </x:row>
    <x:row r="1269">
      <x:c r="A1269" s="68" t="str">
        <x:v>SRC-1268</x:v>
      </x:c>
      <x:c r="B1269" s="68" t="str">
        <x:v>Occupational Safety and Health Administration</x:v>
      </x:c>
      <x:c r="C1269" s="68" t="str">
        <x:v>Worker Rights and Protections</x:v>
      </x:c>
      <x:c r="D1269" s="68" t="str">
        <x:v>2026-07-28</x:v>
      </x:c>
      <x:c r="E1269" s="68" t="str">
        <x:v>Official worker-rights portal</x:v>
      </x:c>
      <x:c r="F1269" s="68" t="str">
        <x:v>A</x:v>
      </x:c>
      <x:c r="G1269" s="68" t="str">
        <x:v>https://www.osha.gov/workers</x:v>
      </x:c>
    </x:row>
    <x:row r="1270">
      <x:c r="A1270" s="68" t="str">
        <x:v>SRC-1269</x:v>
      </x:c>
      <x:c r="B1270" s="68" t="str">
        <x:v>Occupational Safety and Health Administration</x:v>
      </x:c>
      <x:c r="C1270" s="68" t="str">
        <x:v>Protecting Temporary Workers</x:v>
      </x:c>
      <x:c r="D1270" s="68" t="str">
        <x:v>2026-07-28</x:v>
      </x:c>
      <x:c r="E1270" s="68" t="str">
        <x:v>Official joint-responsibility guidance</x:v>
      </x:c>
      <x:c r="F1270" s="68" t="str">
        <x:v>A</x:v>
      </x:c>
      <x:c r="G1270" s="68" t="str">
        <x:v>https://www.osha.gov/temporaryworkers</x:v>
      </x:c>
    </x:row>
    <x:row r="1271">
      <x:c r="A1271" s="68" t="str">
        <x:v>SRC-1270</x:v>
      </x:c>
      <x:c r="B1271" s="68" t="str">
        <x:v>U.S. Equal Employment Opportunity Commission</x:v>
      </x:c>
      <x:c r="C1271" s="68" t="str">
        <x:v>Employment Tests and Selection Procedures</x:v>
      </x:c>
      <x:c r="D1271" s="68" t="str">
        <x:v>2007-12-01</x:v>
      </x:c>
      <x:c r="E1271" s="68" t="str">
        <x:v>Official anti-discrimination guidance</x:v>
      </x:c>
      <x:c r="F1271" s="68" t="str">
        <x:v>A</x:v>
      </x:c>
      <x:c r="G1271" s="68" t="str">
        <x:v>https://www.eeoc.gov/laws/guidance/employment-tests-and-selection-procedures</x:v>
      </x:c>
    </x:row>
    <x:row r="1272">
      <x:c r="A1272" s="68" t="str">
        <x:v>SRC-1271</x:v>
      </x:c>
      <x:c r="B1272" s="68" t="str">
        <x:v>U.S. Equal Employment Opportunity Commission</x:v>
      </x:c>
      <x:c r="C1272" s="68" t="str">
        <x:v>Uniform Guidelines on Employee Selection Procedures — Questions and Answers</x:v>
      </x:c>
      <x:c r="D1272" s="68" t="str">
        <x:v>1979-03-01</x:v>
      </x:c>
      <x:c r="E1272" s="68" t="str">
        <x:v>Official selection-procedure guidance</x:v>
      </x:c>
      <x:c r="F1272" s="68" t="str">
        <x:v>A</x:v>
      </x:c>
      <x:c r="G1272" s="68" t="str">
        <x:v>https://www.eeoc.gov/laws/guidance/questions-and-answers-clarify-and-provide-common-interpretation-uniform-guidelines</x:v>
      </x:c>
    </x:row>
    <x:row r="1273">
      <x:c r="A1273" s="68" t="str">
        <x:v>SRC-1272</x:v>
      </x:c>
      <x:c r="B1273" s="68" t="str">
        <x:v>U.S. Equal Employment Opportunity Commission</x:v>
      </x:c>
      <x:c r="C1273" s="68" t="str">
        <x:v>The ADA and Use of Software, Algorithms and AI to Assess Applicants and Employees</x:v>
      </x:c>
      <x:c r="D1273" s="68" t="str">
        <x:v>2022-05-12</x:v>
      </x:c>
      <x:c r="E1273" s="68" t="str">
        <x:v>Official technical assistance</x:v>
      </x:c>
      <x:c r="F1273" s="68" t="str">
        <x:v>A</x:v>
      </x:c>
      <x:c r="G1273" s="68" t="str">
        <x:v>https://www.eeoc.gov/laws/guidance/americans-disabilities-act-and-use-software-algorithms-and-artificial-intelligence</x:v>
      </x:c>
    </x:row>
    <x:row r="1274">
      <x:c r="A1274" s="68" t="str">
        <x:v>SRC-1273</x:v>
      </x:c>
      <x:c r="B1274" s="68" t="str">
        <x:v>U.S. Equal Employment Opportunity Commission</x:v>
      </x:c>
      <x:c r="C1274" s="68" t="str">
        <x:v>What Is the EEOC's Role in AI?</x:v>
      </x:c>
      <x:c r="D1274" s="68" t="str">
        <x:v>2024-04-29</x:v>
      </x:c>
      <x:c r="E1274" s="68" t="str">
        <x:v>Official policy summary</x:v>
      </x:c>
      <x:c r="F1274" s="68" t="str">
        <x:v>A</x:v>
      </x:c>
      <x:c r="G1274" s="68" t="str">
        <x:v>https://www.eeoc.gov/sites/default/files/2024-04/20240429_What%20is%20the%20EEOCs%20role%20in%20AI.pdf</x:v>
      </x:c>
    </x:row>
    <x:row r="1275">
      <x:c r="A1275" s="68" t="str">
        <x:v>SRC-1274</x:v>
      </x:c>
      <x:c r="B1275" s="68" t="str">
        <x:v>Internal Revenue Service</x:v>
      </x:c>
      <x:c r="C1275" s="68" t="str">
        <x:v>Publication 15 (2026), Employer's Tax Guide</x:v>
      </x:c>
      <x:c r="D1275" s="68" t="str">
        <x:v>2026-01-01</x:v>
      </x:c>
      <x:c r="E1275" s="68" t="str">
        <x:v>Official payroll-tax guide</x:v>
      </x:c>
      <x:c r="F1275" s="68" t="str">
        <x:v>A</x:v>
      </x:c>
      <x:c r="G1275" s="68" t="str">
        <x:v>https://www.irs.gov/publications/p15</x:v>
      </x:c>
    </x:row>
    <x:row r="1276">
      <x:c r="A1276" s="68" t="str">
        <x:v>SRC-1275</x:v>
      </x:c>
      <x:c r="B1276" s="68" t="str">
        <x:v>Internal Revenue Service</x:v>
      </x:c>
      <x:c r="C1276" s="68" t="str">
        <x:v>Publication 15-T (2026), Federal Income Tax Withholding Methods</x:v>
      </x:c>
      <x:c r="D1276" s="68" t="str">
        <x:v>2026-01-01</x:v>
      </x:c>
      <x:c r="E1276" s="68" t="str">
        <x:v>Official payroll-withholding guide</x:v>
      </x:c>
      <x:c r="F1276" s="68" t="str">
        <x:v>A</x:v>
      </x:c>
      <x:c r="G1276" s="68" t="str">
        <x:v>https://www.irs.gov/publications/p15t</x:v>
      </x:c>
    </x:row>
    <x:row r="1277">
      <x:c r="A1277" s="68" t="str">
        <x:v>SRC-1276</x:v>
      </x:c>
      <x:c r="B1277" s="68" t="str">
        <x:v>Internal Revenue Service</x:v>
      </x:c>
      <x:c r="C1277" s="68" t="str">
        <x:v>Trust Fund Taxes</x:v>
      </x:c>
      <x:c r="D1277" s="68" t="str">
        <x:v>2026-04-01</x:v>
      </x:c>
      <x:c r="E1277" s="68" t="str">
        <x:v>Official payroll-tax guidance</x:v>
      </x:c>
      <x:c r="F1277" s="68" t="str">
        <x:v>A</x:v>
      </x:c>
      <x:c r="G1277" s="68" t="str">
        <x:v>https://www.irs.gov/businesses/small-businesses-self-employed/trust-fund-taxes</x:v>
      </x:c>
    </x:row>
    <x:row r="1278">
      <x:c r="A1278" s="68" t="str">
        <x:v>SRC-1277</x:v>
      </x:c>
      <x:c r="B1278" s="68" t="str">
        <x:v>U.S. Department of Labor Employee Benefits Security Administration</x:v>
      </x:c>
      <x:c r="C1278" s="68" t="str">
        <x:v>Fiduciary Responsibilities</x:v>
      </x:c>
      <x:c r="D1278" s="68" t="str">
        <x:v>2026-07-28</x:v>
      </x:c>
      <x:c r="E1278" s="68" t="str">
        <x:v>Official fiduciary guidance</x:v>
      </x:c>
      <x:c r="F1278" s="68" t="str">
        <x:v>A</x:v>
      </x:c>
      <x:c r="G1278" s="68" t="str">
        <x:v>https://www.dol.gov/general/topic/health-plans/fiduciaryresp</x:v>
      </x:c>
    </x:row>
    <x:row r="1279">
      <x:c r="A1279" s="68" t="str">
        <x:v>SRC-1278</x:v>
      </x:c>
      <x:c r="B1279" s="68" t="str">
        <x:v>U.S. Citizenship and Immigration Services</x:v>
      </x:c>
      <x:c r="C1279" s="68" t="str">
        <x:v>Form I-9 Employment Eligibility Verification</x:v>
      </x:c>
      <x:c r="D1279" s="68" t="str">
        <x:v>2026-07-28</x:v>
      </x:c>
      <x:c r="E1279" s="68" t="str">
        <x:v>Official employment-verification form</x:v>
      </x:c>
      <x:c r="F1279" s="68" t="str">
        <x:v>A</x:v>
      </x:c>
      <x:c r="G1279" s="68" t="str">
        <x:v>https://www.uscis.gov/i-9</x:v>
      </x:c>
    </x:row>
    <x:row r="1280">
      <x:c r="A1280" s="68" t="str">
        <x:v>SRC-1279</x:v>
      </x:c>
      <x:c r="B1280" s="68" t="str">
        <x:v>European Union</x:v>
      </x:c>
      <x:c r="C1280" s="68" t="str">
        <x:v>Directive (EU) 2024/2831 on Improving Working Conditions in Platform Work</x:v>
      </x:c>
      <x:c r="D1280" s="68" t="str">
        <x:v>2024-10-23</x:v>
      </x:c>
      <x:c r="E1280" s="68" t="str">
        <x:v>EU directive</x:v>
      </x:c>
      <x:c r="F1280" s="68" t="str">
        <x:v>A</x:v>
      </x:c>
      <x:c r="G1280" s="68" t="str">
        <x:v>https://eur-lex.europa.eu/eli/dir/2024/2831/oj</x:v>
      </x:c>
    </x:row>
    <x:row r="1281">
      <x:c r="A1281" s="68" t="str">
        <x:v>SRC-1280</x:v>
      </x:c>
      <x:c r="B1281" s="68" t="str">
        <x:v>European Union</x:v>
      </x:c>
      <x:c r="C1281" s="68" t="str">
        <x:v>Directive (EU) 2023/970 on Pay Transparency</x:v>
      </x:c>
      <x:c r="D1281" s="68" t="str">
        <x:v>2023-05-10</x:v>
      </x:c>
      <x:c r="E1281" s="68" t="str">
        <x:v>EU directive</x:v>
      </x:c>
      <x:c r="F1281" s="68" t="str">
        <x:v>A</x:v>
      </x:c>
      <x:c r="G1281" s="68" t="str">
        <x:v>https://eur-lex.europa.eu/eli/dir/2023/970/oj</x:v>
      </x:c>
    </x:row>
    <x:row r="1282">
      <x:c r="A1282" s="68" t="str">
        <x:v>SRC-1281</x:v>
      </x:c>
      <x:c r="B1282" s="68" t="str">
        <x:v>European Union</x:v>
      </x:c>
      <x:c r="C1282" s="68" t="str">
        <x:v>Regulation (EU) 2024/1689 — Artificial Intelligence Act</x:v>
      </x:c>
      <x:c r="D1282" s="68" t="str">
        <x:v>2024-06-13</x:v>
      </x:c>
      <x:c r="E1282" s="68" t="str">
        <x:v>EU regulation</x:v>
      </x:c>
      <x:c r="F1282" s="68" t="str">
        <x:v>A</x:v>
      </x:c>
      <x:c r="G1282" s="68" t="str">
        <x:v>https://eur-lex.europa.eu/eli/reg/2024/1689/oj</x:v>
      </x:c>
    </x:row>
    <x:row r="1283">
      <x:c r="A1283" s="68" t="str">
        <x:v>SRC-1282</x:v>
      </x:c>
      <x:c r="B1283" s="68" t="str">
        <x:v>European Commission</x:v>
      </x:c>
      <x:c r="C1283" s="68" t="str">
        <x:v>AI Act Regulatory Framework and Application Timeline</x:v>
      </x:c>
      <x:c r="D1283" s="68" t="str">
        <x:v>2026-07-28</x:v>
      </x:c>
      <x:c r="E1283" s="68" t="str">
        <x:v>Official current implementation portal</x:v>
      </x:c>
      <x:c r="F1283" s="68" t="str">
        <x:v>A</x:v>
      </x:c>
      <x:c r="G1283" s="68" t="str">
        <x:v>https://digital-strategy.ec.europa.eu/en/policies/regulatory-framework-ai</x:v>
      </x:c>
    </x:row>
    <x:row r="1284">
      <x:c r="A1284" s="68" t="str">
        <x:v>SRC-1283</x:v>
      </x:c>
      <x:c r="B1284" s="68" t="str">
        <x:v>European Commission</x:v>
      </x:c>
      <x:c r="C1284" s="68" t="str">
        <x:v>Guidelines for Providers and Deployers of High-Risk AI Systems</x:v>
      </x:c>
      <x:c r="D1284" s="68" t="str">
        <x:v>2026-07-06</x:v>
      </x:c>
      <x:c r="E1284" s="68" t="str">
        <x:v>Official current AI guidance</x:v>
      </x:c>
      <x:c r="F1284" s="68" t="str">
        <x:v>A</x:v>
      </x:c>
      <x:c r="G1284" s="68" t="str">
        <x:v>https://digital-strategy.ec.europa.eu/en/policies/guidelines-ai-high-risk-systems</x:v>
      </x:c>
    </x:row>
    <x:row r="1285">
      <x:c r="A1285" s="68" t="str">
        <x:v>SRC-1284</x:v>
      </x:c>
      <x:c r="B1285" s="68" t="str">
        <x:v>European Union</x:v>
      </x:c>
      <x:c r="C1285" s="68" t="str">
        <x:v>Directive (EU) 2019/1152 on Transparent and Predictable Working Conditions</x:v>
      </x:c>
      <x:c r="D1285" s="68" t="str">
        <x:v>2019-06-20</x:v>
      </x:c>
      <x:c r="E1285" s="68" t="str">
        <x:v>EU directive</x:v>
      </x:c>
      <x:c r="F1285" s="68" t="str">
        <x:v>A</x:v>
      </x:c>
      <x:c r="G1285" s="68" t="str">
        <x:v>https://eur-lex.europa.eu/eli/dir/2019/1152/oj</x:v>
      </x:c>
    </x:row>
    <x:row r="1286">
      <x:c r="A1286" s="68" t="str">
        <x:v>SRC-1285</x:v>
      </x:c>
      <x:c r="B1286" s="68" t="str">
        <x:v>European Union</x:v>
      </x:c>
      <x:c r="C1286" s="68" t="str">
        <x:v>Directive 2003/88/EC concerning Working Time</x:v>
      </x:c>
      <x:c r="D1286" s="68" t="str">
        <x:v>2003-11-04</x:v>
      </x:c>
      <x:c r="E1286" s="68" t="str">
        <x:v>EU directive</x:v>
      </x:c>
      <x:c r="F1286" s="68" t="str">
        <x:v>A</x:v>
      </x:c>
      <x:c r="G1286" s="68" t="str">
        <x:v>https://eur-lex.europa.eu/eli/dir/2003/88/oj</x:v>
      </x:c>
    </x:row>
    <x:row r="1287">
      <x:c r="A1287" s="68" t="str">
        <x:v>SRC-1286</x:v>
      </x:c>
      <x:c r="B1287" s="68" t="str">
        <x:v>European Union</x:v>
      </x:c>
      <x:c r="C1287" s="68" t="str">
        <x:v>Directive 2008/104/EC on Temporary Agency Work</x:v>
      </x:c>
      <x:c r="D1287" s="68" t="str">
        <x:v>2008-11-19</x:v>
      </x:c>
      <x:c r="E1287" s="68" t="str">
        <x:v>EU directive</x:v>
      </x:c>
      <x:c r="F1287" s="68" t="str">
        <x:v>A</x:v>
      </x:c>
      <x:c r="G1287" s="68" t="str">
        <x:v>https://eur-lex.europa.eu/eli/dir/2008/104/oj</x:v>
      </x:c>
    </x:row>
    <x:row r="1288">
      <x:c r="A1288" s="68" t="str">
        <x:v>SRC-1287</x:v>
      </x:c>
      <x:c r="B1288" s="68" t="str">
        <x:v>European Union</x:v>
      </x:c>
      <x:c r="C1288" s="68" t="str">
        <x:v>Directive 2009/38/EC on European Works Councils</x:v>
      </x:c>
      <x:c r="D1288" s="68" t="str">
        <x:v>2009-05-06</x:v>
      </x:c>
      <x:c r="E1288" s="68" t="str">
        <x:v>EU directive</x:v>
      </x:c>
      <x:c r="F1288" s="68" t="str">
        <x:v>A</x:v>
      </x:c>
      <x:c r="G1288" s="68" t="str">
        <x:v>https://eur-lex.europa.eu/eli/dir/2009/38/oj</x:v>
      </x:c>
    </x:row>
    <x:row r="1289">
      <x:c r="A1289" s="68" t="str">
        <x:v>SRC-1288</x:v>
      </x:c>
      <x:c r="B1289" s="68" t="str">
        <x:v>European Union</x:v>
      </x:c>
      <x:c r="C1289" s="68" t="str">
        <x:v>Directive 2002/14/EC on Information and Consultation of Employees</x:v>
      </x:c>
      <x:c r="D1289" s="68" t="str">
        <x:v>2002-03-11</x:v>
      </x:c>
      <x:c r="E1289" s="68" t="str">
        <x:v>EU directive</x:v>
      </x:c>
      <x:c r="F1289" s="68" t="str">
        <x:v>A</x:v>
      </x:c>
      <x:c r="G1289" s="68" t="str">
        <x:v>https://eur-lex.europa.eu/eli/dir/2002/14/oj</x:v>
      </x:c>
    </x:row>
    <x:row r="1290">
      <x:c r="A1290" s="68" t="str">
        <x:v>SRC-1289</x:v>
      </x:c>
      <x:c r="B1290" s="68" t="str">
        <x:v>European Union</x:v>
      </x:c>
      <x:c r="C1290" s="68" t="str">
        <x:v>Directive 98/59/EC on Collective Redundancies</x:v>
      </x:c>
      <x:c r="D1290" s="68" t="str">
        <x:v>1998-07-20</x:v>
      </x:c>
      <x:c r="E1290" s="68" t="str">
        <x:v>EU directive</x:v>
      </x:c>
      <x:c r="F1290" s="68" t="str">
        <x:v>A</x:v>
      </x:c>
      <x:c r="G1290" s="68" t="str">
        <x:v>https://eur-lex.europa.eu/eli/dir/1998/59/oj</x:v>
      </x:c>
    </x:row>
    <x:row r="1291">
      <x:c r="A1291" s="68" t="str">
        <x:v>SRC-1290</x:v>
      </x:c>
      <x:c r="B1291" s="68" t="str">
        <x:v>European Union</x:v>
      </x:c>
      <x:c r="C1291" s="68" t="str">
        <x:v>Directive 96/71/EC concerning Posted Workers</x:v>
      </x:c>
      <x:c r="D1291" s="68" t="str">
        <x:v>1996-12-16</x:v>
      </x:c>
      <x:c r="E1291" s="68" t="str">
        <x:v>EU directive</x:v>
      </x:c>
      <x:c r="F1291" s="68" t="str">
        <x:v>A</x:v>
      </x:c>
      <x:c r="G1291" s="68" t="str">
        <x:v>https://eur-lex.europa.eu/eli/dir/1996/71/oj</x:v>
      </x:c>
    </x:row>
    <x:row r="1292">
      <x:c r="A1292" s="68" t="str">
        <x:v>SRC-1291</x:v>
      </x:c>
      <x:c r="B1292" s="68" t="str">
        <x:v>Centers for Medicare &amp; Medicaid Services</x:v>
      </x:c>
      <x:c r="C1292" s="68" t="str">
        <x:v>Hospital Price Transparency</x:v>
      </x:c>
      <x:c r="D1292" s="68" t="str">
        <x:v>2026-07-28</x:v>
      </x:c>
      <x:c r="E1292" s="68" t="str">
        <x:v>Official policy portal</x:v>
      </x:c>
      <x:c r="F1292" s="68" t="str">
        <x:v>A</x:v>
      </x:c>
      <x:c r="G1292" s="68" t="str">
        <x:v>https://www.cms.gov/priorities/key-initiatives/hospital-price-transparency</x:v>
      </x:c>
    </x:row>
    <x:row r="1293">
      <x:c r="A1293" s="68" t="str">
        <x:v>SRC-1292</x:v>
      </x:c>
      <x:c r="B1293" s="68" t="str">
        <x:v>Centers for Medicare &amp; Medicaid Services</x:v>
      </x:c>
      <x:c r="C1293" s="68" t="str">
        <x:v>CY 2026 OPPS and ASC Final Rule — Hospital Price Transparency Policy Changes</x:v>
      </x:c>
      <x:c r="D1293" s="68" t="str">
        <x:v>2025-11-21</x:v>
      </x:c>
      <x:c r="E1293" s="68" t="str">
        <x:v>Official final-rule fact sheet</x:v>
      </x:c>
      <x:c r="F1293" s="68" t="str">
        <x:v>A</x:v>
      </x:c>
      <x:c r="G1293" s="68" t="str">
        <x:v>https://www.cms.gov/newsroom/fact-sheets/cy-2026-opps-ambulatory-surgical-center-final-rule-hospital-price-transparency-policy-changes</x:v>
      </x:c>
    </x:row>
    <x:row r="1294">
      <x:c r="A1294" s="68" t="str">
        <x:v>SRC-1293</x:v>
      </x:c>
      <x:c r="B1294" s="68" t="str">
        <x:v>Centers for Medicare &amp; Medicaid Services</x:v>
      </x:c>
      <x:c r="C1294" s="68" t="str">
        <x:v>Hospital Price Transparency Enforcement Data</x:v>
      </x:c>
      <x:c r="D1294" s="68" t="str">
        <x:v>2026-07-28</x:v>
      </x:c>
      <x:c r="E1294" s="68" t="str">
        <x:v>Official enforcement dataset</x:v>
      </x:c>
      <x:c r="F1294" s="68" t="str">
        <x:v>A</x:v>
      </x:c>
      <x:c r="G1294" s="68" t="str">
        <x:v>https://data.cms.gov/provider-characteristics/hospitals-and-other-facilities/hospital-price-transparency-enforcement-activities-and-outcomes</x:v>
      </x:c>
    </x:row>
    <x:row r="1295">
      <x:c r="A1295" s="68" t="str">
        <x:v>SRC-1294</x:v>
      </x:c>
      <x:c r="B1295" s="68" t="str">
        <x:v>Centers for Medicare &amp; Medicaid Services</x:v>
      </x:c>
      <x:c r="C1295" s="68" t="str">
        <x:v>Medical Bill Rights</x:v>
      </x:c>
      <x:c r="D1295" s="68" t="str">
        <x:v>2024-11-05</x:v>
      </x:c>
      <x:c r="E1295" s="68" t="str">
        <x:v>Official consumer guidance</x:v>
      </x:c>
      <x:c r="F1295" s="68" t="str">
        <x:v>A</x:v>
      </x:c>
      <x:c r="G1295" s="68" t="str">
        <x:v>https://www.cms.gov/medical-bill-rights</x:v>
      </x:c>
    </x:row>
    <x:row r="1296">
      <x:c r="A1296" s="68" t="str">
        <x:v>SRC-1295</x:v>
      </x:c>
      <x:c r="B1296" s="68" t="str">
        <x:v>Centers for Medicare &amp; Medicaid Services</x:v>
      </x:c>
      <x:c r="C1296" s="68" t="str">
        <x:v>Overview of No Surprises Act Rules and Fact Sheets</x:v>
      </x:c>
      <x:c r="D1296" s="68" t="str">
        <x:v>2026-07-28</x:v>
      </x:c>
      <x:c r="E1296" s="68" t="str">
        <x:v>Official policy portal</x:v>
      </x:c>
      <x:c r="F1296" s="68" t="str">
        <x:v>A</x:v>
      </x:c>
      <x:c r="G1296" s="68" t="str">
        <x:v>https://www.cms.gov/nosurprises/policies-and-resources/overview-of-rules-fact-sheets</x:v>
      </x:c>
    </x:row>
    <x:row r="1297">
      <x:c r="A1297" s="68" t="str">
        <x:v>SRC-1296</x:v>
      </x:c>
      <x:c r="B1297" s="68" t="str">
        <x:v>Centers for Medicare &amp; Medicaid Services</x:v>
      </x:c>
      <x:c r="C1297" s="68" t="str">
        <x:v>About Independent Dispute Resolution</x:v>
      </x:c>
      <x:c r="D1297" s="68" t="str">
        <x:v>2026-03-13</x:v>
      </x:c>
      <x:c r="E1297" s="68" t="str">
        <x:v>Official dispute-resolution guidance</x:v>
      </x:c>
      <x:c r="F1297" s="68" t="str">
        <x:v>A</x:v>
      </x:c>
      <x:c r="G1297" s="68" t="str">
        <x:v>https://www.cms.gov/nosurprises/help-resolve-payment-disputes/payment-disputes-between-providers-and-health-plans</x:v>
      </x:c>
    </x:row>
    <x:row r="1298">
      <x:c r="A1298" s="68" t="str">
        <x:v>SRC-1297</x:v>
      </x:c>
      <x:c r="B1298" s="68" t="str">
        <x:v>Centers for Medicare &amp; Medicaid Services</x:v>
      </x:c>
      <x:c r="C1298" s="68" t="str">
        <x:v>Provider Requirements and Resources under the No Surprises Act</x:v>
      </x:c>
      <x:c r="D1298" s="68" t="str">
        <x:v>2025-04-22</x:v>
      </x:c>
      <x:c r="E1298" s="68" t="str">
        <x:v>Official provider guidance</x:v>
      </x:c>
      <x:c r="F1298" s="68" t="str">
        <x:v>A</x:v>
      </x:c>
      <x:c r="G1298" s="68" t="str">
        <x:v>https://www.cms.gov/nosurprises/policies-and-resources/provider-requirements-and-resources</x:v>
      </x:c>
    </x:row>
    <x:row r="1299">
      <x:c r="A1299" s="68" t="str">
        <x:v>SRC-1298</x:v>
      </x:c>
      <x:c r="B1299" s="68" t="str">
        <x:v>Centers for Medicare &amp; Medicaid Services</x:v>
      </x:c>
      <x:c r="C1299" s="68" t="str">
        <x:v>CMS Interoperability and Prior Authorization Final Rule CMS-0057-F</x:v>
      </x:c>
      <x:c r="D1299" s="68" t="str">
        <x:v>2026-04-14</x:v>
      </x:c>
      <x:c r="E1299" s="68" t="str">
        <x:v>Official final-rule portal</x:v>
      </x:c>
      <x:c r="F1299" s="68" t="str">
        <x:v>A</x:v>
      </x:c>
      <x:c r="G1299" s="68" t="str">
        <x:v>https://www.cms.gov/priorities/burden-reduction/overview/interoperability/policies-regulations/cms-interoperability-prior-authorization-final-rule-cms-0057-f</x:v>
      </x:c>
    </x:row>
    <x:row r="1300">
      <x:c r="A1300" s="68" t="str">
        <x:v>SRC-1299</x:v>
      </x:c>
      <x:c r="B1300" s="68" t="str">
        <x:v>Centers for Medicare &amp; Medicaid Services</x:v>
      </x:c>
      <x:c r="C1300" s="68" t="str">
        <x:v>2026 CMS Interoperability Standards and Prior Authorization for Drugs Proposed Rule</x:v>
      </x:c>
      <x:c r="D1300" s="68" t="str">
        <x:v>2026-04-10</x:v>
      </x:c>
      <x:c r="E1300" s="68" t="str">
        <x:v>Official proposed-rule fact sheet</x:v>
      </x:c>
      <x:c r="F1300" s="68" t="str">
        <x:v>A</x:v>
      </x:c>
      <x:c r="G1300" s="68" t="str">
        <x:v>https://www.cms.gov/newsroom/fact-sheets/2026-cms-interoperability-standards-prior-authorization-drugs-proposed-rule</x:v>
      </x:c>
    </x:row>
    <x:row r="1301">
      <x:c r="A1301" s="68" t="str">
        <x:v>SRC-1300</x:v>
      </x:c>
      <x:c r="B1301" s="68" t="str">
        <x:v>Centers for Medicare &amp; Medicaid Services</x:v>
      </x:c>
      <x:c r="C1301" s="68" t="str">
        <x:v>CMS Interoperability and Patient Access Final Rule CMS-9115-F</x:v>
      </x:c>
      <x:c r="D1301" s="68" t="str">
        <x:v>2026-04-13</x:v>
      </x:c>
      <x:c r="E1301" s="68" t="str">
        <x:v>Official final-rule portal</x:v>
      </x:c>
      <x:c r="F1301" s="68" t="str">
        <x:v>A</x:v>
      </x:c>
      <x:c r="G1301" s="68" t="str">
        <x:v>https://www.cms.gov/priorities/burden-reduction/overview/interoperability/policies-regulations/cms-interoperability-patient-access-final-rule-cms-9115-f</x:v>
      </x:c>
    </x:row>
    <x:row r="1302">
      <x:c r="A1302" s="68" t="str">
        <x:v>SRC-1301</x:v>
      </x:c>
      <x:c r="B1302" s="68" t="str">
        <x:v>Centers for Medicare &amp; Medicaid Services</x:v>
      </x:c>
      <x:c r="C1302" s="68" t="str">
        <x:v>Medicaid and CHIP Managed Care Access, Finance, and Quality Final Rule</x:v>
      </x:c>
      <x:c r="D1302" s="68" t="str">
        <x:v>2024-04-22</x:v>
      </x:c>
      <x:c r="E1302" s="68" t="str">
        <x:v>Official final-rule fact sheet</x:v>
      </x:c>
      <x:c r="F1302" s="68" t="str">
        <x:v>A</x:v>
      </x:c>
      <x:c r="G1302" s="68" t="str">
        <x:v>https://www.cms.gov/newsroom/fact-sheets/medicaid-and-childrens-health-insurance-program-managed-care-access-finance-and-quality-final-rule</x:v>
      </x:c>
    </x:row>
    <x:row r="1303">
      <x:c r="A1303" s="68" t="str">
        <x:v>SRC-1302</x:v>
      </x:c>
      <x:c r="B1303" s="68" t="str">
        <x:v>Centers for Medicare &amp; Medicaid Services</x:v>
      </x:c>
      <x:c r="C1303" s="68" t="str">
        <x:v>Ensuring Access to Medicaid Services Final Rule</x:v>
      </x:c>
      <x:c r="D1303" s="68" t="str">
        <x:v>2024-04-22</x:v>
      </x:c>
      <x:c r="E1303" s="68" t="str">
        <x:v>Official final-rule fact sheet</x:v>
      </x:c>
      <x:c r="F1303" s="68" t="str">
        <x:v>A</x:v>
      </x:c>
      <x:c r="G1303" s="68" t="str">
        <x:v>https://www.cms.gov/newsroom/fact-sheets/ensuring-access-medicaid-services-final-rule-cms-2442-f</x:v>
      </x:c>
    </x:row>
    <x:row r="1304">
      <x:c r="A1304" s="68" t="str">
        <x:v>SRC-1303</x:v>
      </x:c>
      <x:c r="B1304" s="68" t="str">
        <x:v>Centers for Medicare &amp; Medicaid Services</x:v>
      </x:c>
      <x:c r="C1304" s="68" t="str">
        <x:v>Medicare Drug Price Negotiation Program — Selected Drugs and Negotiated Prices</x:v>
      </x:c>
      <x:c r="D1304" s="68" t="str">
        <x:v>2026-05-22</x:v>
      </x:c>
      <x:c r="E1304" s="68" t="str">
        <x:v>Official current programme portal</x:v>
      </x:c>
      <x:c r="F1304" s="68" t="str">
        <x:v>A</x:v>
      </x:c>
      <x:c r="G1304" s="68" t="str">
        <x:v>https://www.cms.gov/initiatives/medicare-prescription-drug-affordability/overview/medicare-drug-price-negotiation-program/selected-drugs-negotiated-prices</x:v>
      </x:c>
    </x:row>
    <x:row r="1305">
      <x:c r="A1305" s="68" t="str">
        <x:v>SRC-1304</x:v>
      </x:c>
      <x:c r="B1305" s="68" t="str">
        <x:v>Centers for Medicare &amp; Medicaid Services</x:v>
      </x:c>
      <x:c r="C1305" s="68" t="str">
        <x:v>Medicare Drug Price Negotiation Program — Regulations, Guidance and Policy Documents</x:v>
      </x:c>
      <x:c r="D1305" s="68" t="str">
        <x:v>2026-07-24</x:v>
      </x:c>
      <x:c r="E1305" s="68" t="str">
        <x:v>Official programme guidance</x:v>
      </x:c>
      <x:c r="F1305" s="68" t="str">
        <x:v>A</x:v>
      </x:c>
      <x:c r="G1305" s="68" t="str">
        <x:v>https://www.cms.gov/initiatives/medicare-prescription-drug-affordability/overview/medicare-drug-price-negotiation-program/regulations-guidance-policy-documents</x:v>
      </x:c>
    </x:row>
    <x:row r="1306">
      <x:c r="A1306" s="68" t="str">
        <x:v>SRC-1305</x:v>
      </x:c>
      <x:c r="B1306" s="68" t="str">
        <x:v>Centers for Medicare &amp; Medicaid Services</x:v>
      </x:c>
      <x:c r="C1306" s="68" t="str">
        <x:v>Negotiated Prices for Initial Price Applicability Year 2026</x:v>
      </x:c>
      <x:c r="D1306" s="68" t="str">
        <x:v>2024-08-15</x:v>
      </x:c>
      <x:c r="E1306" s="68" t="str">
        <x:v>Official negotiated-price fact sheet</x:v>
      </x:c>
      <x:c r="F1306" s="68" t="str">
        <x:v>A</x:v>
      </x:c>
      <x:c r="G1306" s="68" t="str">
        <x:v>https://www.cms.gov/newsroom/fact-sheets/medicare-drug-price-negotiation-program-negotiated-prices-initial-price-applicability-year-2026</x:v>
      </x:c>
    </x:row>
    <x:row r="1307">
      <x:c r="A1307" s="68" t="str">
        <x:v>SRC-1306</x:v>
      </x:c>
      <x:c r="B1307" s="68" t="str">
        <x:v>Centers for Medicare &amp; Medicaid Services</x:v>
      </x:c>
      <x:c r="C1307" s="68" t="str">
        <x:v>Medicare Drug Price Negotiation Program — Third Cycle Selection</x:v>
      </x:c>
      <x:c r="D1307" s="68" t="str">
        <x:v>2026-01-27</x:v>
      </x:c>
      <x:c r="E1307" s="68" t="str">
        <x:v>Official current announcement</x:v>
      </x:c>
      <x:c r="F1307" s="68" t="str">
        <x:v>A</x:v>
      </x:c>
      <x:c r="G1307" s="68" t="str">
        <x:v>https://www.cms.gov/newsroom/press-releases/cms-announces-selection-drugs-third-cycle-medicare-drug-price-negotiation-program-including-first</x:v>
      </x:c>
    </x:row>
    <x:row r="1308">
      <x:c r="A1308" s="68" t="str">
        <x:v>SRC-1307</x:v>
      </x:c>
      <x:c r="B1308" s="68" t="str">
        <x:v>Centers for Medicare &amp; Medicaid Services</x:v>
      </x:c>
      <x:c r="C1308" s="68" t="str">
        <x:v>Contract Year 2026 Medicare Advantage and Part D Policy Changes</x:v>
      </x:c>
      <x:c r="D1308" s="68" t="str">
        <x:v>2024-11-26</x:v>
      </x:c>
      <x:c r="E1308" s="68" t="str">
        <x:v>Official policy fact sheet</x:v>
      </x:c>
      <x:c r="F1308" s="68" t="str">
        <x:v>A</x:v>
      </x:c>
      <x:c r="G1308" s="68" t="str">
        <x:v>https://www.cms.gov/newsroom/fact-sheets/contract-year-2026-policy-and-technical-changes-medicare-advantage-program-medicare-prescription</x:v>
      </x:c>
    </x:row>
    <x:row r="1309">
      <x:c r="A1309" s="68" t="str">
        <x:v>SRC-1308</x:v>
      </x:c>
      <x:c r="B1309" s="68" t="str">
        <x:v>Centers for Medicare &amp; Medicaid Services</x:v>
      </x:c>
      <x:c r="C1309" s="68" t="str">
        <x:v>Streamlining Medicaid, CHIP and Basic Health Program Eligibility Final Rule</x:v>
      </x:c>
      <x:c r="D1309" s="68" t="str">
        <x:v>2024-03-27</x:v>
      </x:c>
      <x:c r="E1309" s="68" t="str">
        <x:v>Official final-rule fact sheet</x:v>
      </x:c>
      <x:c r="F1309" s="68" t="str">
        <x:v>A</x:v>
      </x:c>
      <x:c r="G1309" s="68" t="str">
        <x:v>https://www.cms.gov/newsroom/fact-sheets/streamlining-medicaid-childrens-health-insurance-program-and-basic-health-program-application</x:v>
      </x:c>
    </x:row>
    <x:row r="1310">
      <x:c r="A1310" s="68" t="str">
        <x:v>SRC-1309</x:v>
      </x:c>
      <x:c r="B1310" s="68" t="str">
        <x:v>Food and Drug Administration</x:v>
      </x:c>
      <x:c r="C1310" s="68" t="str">
        <x:v>Approved Drug Products with Therapeutic Equivalence Evaluations — Orange Book</x:v>
      </x:c>
      <x:c r="D1310" s="68" t="str">
        <x:v>2026-07-10</x:v>
      </x:c>
      <x:c r="E1310" s="68" t="str">
        <x:v>Official drug database</x:v>
      </x:c>
      <x:c r="F1310" s="68" t="str">
        <x:v>A</x:v>
      </x:c>
      <x:c r="G1310" s="68" t="str">
        <x:v>https://www.fda.gov/drugs/drug-approvals-and-databases/approved-drug-products-therapeutic-equivalence-evaluations-orange-book</x:v>
      </x:c>
    </x:row>
    <x:row r="1311">
      <x:c r="A1311" s="68" t="str">
        <x:v>SRC-1310</x:v>
      </x:c>
      <x:c r="B1311" s="68" t="str">
        <x:v>Food and Drug Administration</x:v>
      </x:c>
      <x:c r="C1311" s="68" t="str">
        <x:v>Orange Book Preface</x:v>
      </x:c>
      <x:c r="D1311" s="68" t="str">
        <x:v>2026-01-15</x:v>
      </x:c>
      <x:c r="E1311" s="68" t="str">
        <x:v>Official database guidance</x:v>
      </x:c>
      <x:c r="F1311" s="68" t="str">
        <x:v>A</x:v>
      </x:c>
      <x:c r="G1311" s="68" t="str">
        <x:v>https://www.fda.gov/drugs/development-approval-process-drugs/orange-book-preface</x:v>
      </x:c>
    </x:row>
    <x:row r="1312">
      <x:c r="A1312" s="68" t="str">
        <x:v>SRC-1311</x:v>
      </x:c>
      <x:c r="B1312" s="68" t="str">
        <x:v>Food and Drug Administration</x:v>
      </x:c>
      <x:c r="C1312" s="68" t="str">
        <x:v>Frequently Asked Questions on Patents and Exclusivity</x:v>
      </x:c>
      <x:c r="D1312" s="68" t="str">
        <x:v>2020-02-05</x:v>
      </x:c>
      <x:c r="E1312" s="68" t="str">
        <x:v>Official regulatory guidance</x:v>
      </x:c>
      <x:c r="F1312" s="68" t="str">
        <x:v>A</x:v>
      </x:c>
      <x:c r="G1312" s="68" t="str">
        <x:v>https://www.fda.gov/drugs/development-approval-process-drugs/frequently-asked-questions-patents-and-exclusivity</x:v>
      </x:c>
    </x:row>
    <x:row r="1313">
      <x:c r="A1313" s="68" t="str">
        <x:v>SRC-1312</x:v>
      </x:c>
      <x:c r="B1313" s="68" t="str">
        <x:v>Food and Drug Administration</x:v>
      </x:c>
      <x:c r="C1313" s="68" t="str">
        <x:v>Patent Certifications and Suitability Petitions</x:v>
      </x:c>
      <x:c r="D1313" s="68" t="str">
        <x:v>2026-07-22</x:v>
      </x:c>
      <x:c r="E1313" s="68" t="str">
        <x:v>Official generic-drug guidance</x:v>
      </x:c>
      <x:c r="F1313" s="68" t="str">
        <x:v>A</x:v>
      </x:c>
      <x:c r="G1313" s="68" t="str">
        <x:v>https://www.fda.gov/drugs/abbreviated-new-drug-application-anda/patent-certifications-and-suitability-petitions</x:v>
      </x:c>
    </x:row>
    <x:row r="1314">
      <x:c r="A1314" s="68" t="str">
        <x:v>SRC-1313</x:v>
      </x:c>
      <x:c r="B1314" s="68" t="str">
        <x:v>Food and Drug Administration</x:v>
      </x:c>
      <x:c r="C1314" s="68" t="str">
        <x:v>List of Off-Patent, Off-Exclusivity Drugs without an Approved Generic</x:v>
      </x:c>
      <x:c r="D1314" s="68" t="str">
        <x:v>2026-06-29</x:v>
      </x:c>
      <x:c r="E1314" s="68" t="str">
        <x:v>Official competition list</x:v>
      </x:c>
      <x:c r="F1314" s="68" t="str">
        <x:v>A</x:v>
      </x:c>
      <x:c r="G1314" s="68" t="str">
        <x:v>https://www.fda.gov/drugs/abbreviated-new-drug-application-anda/list-patent-exclusivity-drugs-without-approved-generic</x:v>
      </x:c>
    </x:row>
    <x:row r="1315">
      <x:c r="A1315" s="68" t="str">
        <x:v>SRC-1314</x:v>
      </x:c>
      <x:c r="B1315" s="68" t="str">
        <x:v>Food and Drug Administration</x:v>
      </x:c>
      <x:c r="C1315" s="68" t="str">
        <x:v>Purple Book — Licensed Biological Products, Biosimilarity and Interchangeability</x:v>
      </x:c>
      <x:c r="D1315" s="68" t="str">
        <x:v>2026-07-01</x:v>
      </x:c>
      <x:c r="E1315" s="68" t="str">
        <x:v>Official biologics database</x:v>
      </x:c>
      <x:c r="F1315" s="68" t="str">
        <x:v>A</x:v>
      </x:c>
      <x:c r="G1315" s="68" t="str">
        <x:v>https://www.fda.gov/drugs/therapeutic-biologics-applications-bla/purple-book-lists-licensed-biological-products-reference-product-exclusivity-and-biosimilarity-or</x:v>
      </x:c>
    </x:row>
    <x:row r="1316">
      <x:c r="A1316" s="68" t="str">
        <x:v>SRC-1315</x:v>
      </x:c>
      <x:c r="B1316" s="68" t="str">
        <x:v>Food and Drug Administration</x:v>
      </x:c>
      <x:c r="C1316" s="68" t="str">
        <x:v>Biosimilar Product Information</x:v>
      </x:c>
      <x:c r="D1316" s="68" t="str">
        <x:v>2026-07-01</x:v>
      </x:c>
      <x:c r="E1316" s="68" t="str">
        <x:v>Official biosimilar portal</x:v>
      </x:c>
      <x:c r="F1316" s="68" t="str">
        <x:v>A</x:v>
      </x:c>
      <x:c r="G1316" s="68" t="str">
        <x:v>https://www.fda.gov/drugs/biosimilars/biosimilar-product-information</x:v>
      </x:c>
    </x:row>
    <x:row r="1317">
      <x:c r="A1317" s="68" t="str">
        <x:v>SRC-1316</x:v>
      </x:c>
      <x:c r="B1317" s="68" t="str">
        <x:v>Food and Drug Administration</x:v>
      </x:c>
      <x:c r="C1317" s="68" t="str">
        <x:v>Accelerated Approval Program</x:v>
      </x:c>
      <x:c r="D1317" s="68" t="str">
        <x:v>2026-05-15</x:v>
      </x:c>
      <x:c r="E1317" s="68" t="str">
        <x:v>Official regulatory programme</x:v>
      </x:c>
      <x:c r="F1317" s="68" t="str">
        <x:v>A</x:v>
      </x:c>
      <x:c r="G1317" s="68" t="str">
        <x:v>https://www.fda.gov/drugs/nda-and-bla-approvals/accelerated-approval-program</x:v>
      </x:c>
    </x:row>
    <x:row r="1318">
      <x:c r="A1318" s="68" t="str">
        <x:v>SRC-1317</x:v>
      </x:c>
      <x:c r="B1318" s="68" t="str">
        <x:v>Food and Drug Administration</x:v>
      </x:c>
      <x:c r="C1318" s="68" t="str">
        <x:v>Project Confirm</x:v>
      </x:c>
      <x:c r="D1318" s="68" t="str">
        <x:v>2026-07-28</x:v>
      </x:c>
      <x:c r="E1318" s="68" t="str">
        <x:v>Official accelerated-approval tracking portal</x:v>
      </x:c>
      <x:c r="F1318" s="68" t="str">
        <x:v>A</x:v>
      </x:c>
      <x:c r="G1318" s="68" t="str">
        <x:v>https://www.fda.gov/about-fda/oncology-center-excellence/project-confirm</x:v>
      </x:c>
    </x:row>
    <x:row r="1319">
      <x:c r="A1319" s="68" t="str">
        <x:v>SRC-1318</x:v>
      </x:c>
      <x:c r="B1319" s="68" t="str">
        <x:v>Food and Drug Administration</x:v>
      </x:c>
      <x:c r="C1319" s="68" t="str">
        <x:v>Institutional Review Boards Frequently Asked Questions</x:v>
      </x:c>
      <x:c r="D1319" s="68" t="str">
        <x:v>2024-01-01</x:v>
      </x:c>
      <x:c r="E1319" s="68" t="str">
        <x:v>Official research guidance</x:v>
      </x:c>
      <x:c r="F1319" s="68" t="str">
        <x:v>A</x:v>
      </x:c>
      <x:c r="G1319" s="68" t="str">
        <x:v>https://www.fda.gov/regulatory-information/search-fda-guidance-documents/institutional-review-boards-frequently-asked-questions</x:v>
      </x:c>
    </x:row>
    <x:row r="1320">
      <x:c r="A1320" s="68" t="str">
        <x:v>SRC-1319</x:v>
      </x:c>
      <x:c r="B1320" s="68" t="str">
        <x:v>Food and Drug Administration</x:v>
      </x:c>
      <x:c r="C1320" s="68" t="str">
        <x:v>IRBs and Protection of Human Subjects in Clinical Trials</x:v>
      </x:c>
      <x:c r="D1320" s="68" t="str">
        <x:v>2019-09-11</x:v>
      </x:c>
      <x:c r="E1320" s="68" t="str">
        <x:v>Official research portal</x:v>
      </x:c>
      <x:c r="F1320" s="68" t="str">
        <x:v>A</x:v>
      </x:c>
      <x:c r="G1320" s="68" t="str">
        <x:v>https://www.fda.gov/about-fda/cder-offices-and-divisions/institutional-review-boards-irbs-and-protection-human-subjects-clinical-trials</x:v>
      </x:c>
    </x:row>
    <x:row r="1321">
      <x:c r="A1321" s="68" t="str">
        <x:v>SRC-1320</x:v>
      </x:c>
      <x:c r="B1321" s="68" t="str">
        <x:v>Food and Drug Administration</x:v>
      </x:c>
      <x:c r="C1321" s="68" t="str">
        <x:v>Informed Consent Guidance for IRBs, Clinical Investigators and Sponsors</x:v>
      </x:c>
      <x:c r="D1321" s="68" t="str">
        <x:v>2023-08-01</x:v>
      </x:c>
      <x:c r="E1321" s="68" t="str">
        <x:v>Official research guidance</x:v>
      </x:c>
      <x:c r="F1321" s="68" t="str">
        <x:v>A</x:v>
      </x:c>
      <x:c r="G1321" s="68" t="str">
        <x:v>https://www.fda.gov/media/88915/download</x:v>
      </x:c>
    </x:row>
    <x:row r="1322">
      <x:c r="A1322" s="68" t="str">
        <x:v>SRC-1321</x:v>
      </x:c>
      <x:c r="B1322" s="68" t="str">
        <x:v>Food and Drug Administration</x:v>
      </x:c>
      <x:c r="C1322" s="68" t="str">
        <x:v>Regulations: Good Clinical Practice and Clinical Trials</x:v>
      </x:c>
      <x:c r="D1322" s="68" t="str">
        <x:v>2026-07-28</x:v>
      </x:c>
      <x:c r="E1322" s="68" t="str">
        <x:v>Official regulatory portal</x:v>
      </x:c>
      <x:c r="F1322" s="68" t="str">
        <x:v>A</x:v>
      </x:c>
      <x:c r="G1322" s="68" t="str">
        <x:v>https://www.fda.gov/science-research/clinical-trials-and-human-subject-protection/regulations-good-clinical-practice-and-clinical-trials</x:v>
      </x:c>
    </x:row>
    <x:row r="1323">
      <x:c r="A1323" s="68" t="str">
        <x:v>SRC-1322</x:v>
      </x:c>
      <x:c r="B1323" s="68" t="str">
        <x:v>Federal Trade Commission</x:v>
      </x:c>
      <x:c r="C1323" s="68" t="str">
        <x:v>Pharmacy Benefit Managers — The Powerful Middlemen Inflating Drug Costs and Squeezing Main Street Pharmacies</x:v>
      </x:c>
      <x:c r="D1323" s="68" t="str">
        <x:v>2024-07-09</x:v>
      </x:c>
      <x:c r="E1323" s="68" t="str">
        <x:v>Interim staff report</x:v>
      </x:c>
      <x:c r="F1323" s="68" t="str">
        <x:v>A</x:v>
      </x:c>
      <x:c r="G1323" s="68" t="str">
        <x:v>https://www.ftc.gov/system/files/ftc_gov/pdf/pharmacy-benefit-managers-staff-report.pdf</x:v>
      </x:c>
    </x:row>
    <x:row r="1324">
      <x:c r="A1324" s="68" t="str">
        <x:v>SRC-1323</x:v>
      </x:c>
      <x:c r="B1324" s="68" t="str">
        <x:v>Federal Trade Commission</x:v>
      </x:c>
      <x:c r="C1324" s="68" t="str">
        <x:v>Second Interim Staff Report on Prescription Drug Middlemen</x:v>
      </x:c>
      <x:c r="D1324" s="68" t="str">
        <x:v>2025-01-14</x:v>
      </x:c>
      <x:c r="E1324" s="68" t="str">
        <x:v>Interim staff report</x:v>
      </x:c>
      <x:c r="F1324" s="68" t="str">
        <x:v>A</x:v>
      </x:c>
      <x:c r="G1324" s="68" t="str">
        <x:v>https://www.ftc.gov/system/files/ftc_gov/pdf/PBM-6b-Second-Interim-Staff-Report.pdf</x:v>
      </x:c>
    </x:row>
    <x:row r="1325">
      <x:c r="A1325" s="68" t="str">
        <x:v>SRC-1324</x:v>
      </x:c>
      <x:c r="B1325" s="68" t="str">
        <x:v>Federal Trade Commission</x:v>
      </x:c>
      <x:c r="C1325" s="68" t="str">
        <x:v>FTC Launches Inquiry into Prescription Drug Middlemen Industry</x:v>
      </x:c>
      <x:c r="D1325" s="68" t="str">
        <x:v>2022-06-07</x:v>
      </x:c>
      <x:c r="E1325" s="68" t="str">
        <x:v>Official investigation announcement</x:v>
      </x:c>
      <x:c r="F1325" s="68" t="str">
        <x:v>A</x:v>
      </x:c>
      <x:c r="G1325" s="68" t="str">
        <x:v>https://www.ftc.gov/news-events/news/press-releases/2022/06/ftc-launches-inquiry-prescription-drug-middlemen-industry</x:v>
      </x:c>
    </x:row>
    <x:row r="1326">
      <x:c r="A1326" s="68" t="str">
        <x:v>SRC-1325</x:v>
      </x:c>
      <x:c r="B1326" s="68" t="str">
        <x:v>Federal Trade Commission</x:v>
      </x:c>
      <x:c r="C1326" s="68" t="str">
        <x:v>FTC Deepens Inquiry into Prescription Drug Middlemen</x:v>
      </x:c>
      <x:c r="D1326" s="68" t="str">
        <x:v>2023-05-17</x:v>
      </x:c>
      <x:c r="E1326" s="68" t="str">
        <x:v>Official investigation announcement</x:v>
      </x:c>
      <x:c r="F1326" s="68" t="str">
        <x:v>A</x:v>
      </x:c>
      <x:c r="G1326" s="68" t="str">
        <x:v>https://www.ftc.gov/news-events/news/press-releases/2023/05/ftc-deepens-inquiry-prescription-drug-middlemen</x:v>
      </x:c>
    </x:row>
    <x:row r="1327">
      <x:c r="A1327" s="68" t="str">
        <x:v>SRC-1326</x:v>
      </x:c>
      <x:c r="B1327" s="68" t="str">
        <x:v>Department of Health and Human Services</x:v>
      </x:c>
      <x:c r="C1327" s="68" t="str">
        <x:v>The HIPAA Privacy Rule</x:v>
      </x:c>
      <x:c r="D1327" s="68" t="str">
        <x:v>2024-09-27</x:v>
      </x:c>
      <x:c r="E1327" s="68" t="str">
        <x:v>Official privacy-rule portal</x:v>
      </x:c>
      <x:c r="F1327" s="68" t="str">
        <x:v>A</x:v>
      </x:c>
      <x:c r="G1327" s="68" t="str">
        <x:v>https://www.hhs.gov/hipaa/for-professionals/privacy/index.html</x:v>
      </x:c>
    </x:row>
    <x:row r="1328">
      <x:c r="A1328" s="68" t="str">
        <x:v>SRC-1327</x:v>
      </x:c>
      <x:c r="B1328" s="68" t="str">
        <x:v>Department of Health and Human Services</x:v>
      </x:c>
      <x:c r="C1328" s="68" t="str">
        <x:v>Summary of the HIPAA Privacy Rule</x:v>
      </x:c>
      <x:c r="D1328" s="68" t="str">
        <x:v>2025-03-14</x:v>
      </x:c>
      <x:c r="E1328" s="68" t="str">
        <x:v>Official privacy guidance</x:v>
      </x:c>
      <x:c r="F1328" s="68" t="str">
        <x:v>A</x:v>
      </x:c>
      <x:c r="G1328" s="68" t="str">
        <x:v>https://www.hhs.gov/hipaa/for-professionals/privacy/laws-regulations/index.html</x:v>
      </x:c>
    </x:row>
    <x:row r="1329">
      <x:c r="A1329" s="68" t="str">
        <x:v>SRC-1328</x:v>
      </x:c>
      <x:c r="B1329" s="68" t="str">
        <x:v>Department of Health and Human Services</x:v>
      </x:c>
      <x:c r="C1329" s="68" t="str">
        <x:v>Your Rights under HIPAA</x:v>
      </x:c>
      <x:c r="D1329" s="68" t="str">
        <x:v>2025-05-30</x:v>
      </x:c>
      <x:c r="E1329" s="68" t="str">
        <x:v>Official patient guidance</x:v>
      </x:c>
      <x:c r="F1329" s="68" t="str">
        <x:v>A</x:v>
      </x:c>
      <x:c r="G1329" s="68" t="str">
        <x:v>https://www.hhs.gov/hipaa/for-individuals/guidance-materials-for-consumers/index.html</x:v>
      </x:c>
    </x:row>
    <x:row r="1330">
      <x:c r="A1330" s="68" t="str">
        <x:v>SRC-1329</x:v>
      </x:c>
      <x:c r="B1330" s="68" t="str">
        <x:v>Department of Health and Human Services</x:v>
      </x:c>
      <x:c r="C1330" s="68" t="str">
        <x:v>Guidance Regarding Methods for De-identification of Protected Health Information</x:v>
      </x:c>
      <x:c r="D1330" s="68" t="str">
        <x:v>2025-02-03</x:v>
      </x:c>
      <x:c r="E1330" s="68" t="str">
        <x:v>Official privacy guidance</x:v>
      </x:c>
      <x:c r="F1330" s="68" t="str">
        <x:v>A</x:v>
      </x:c>
      <x:c r="G1330" s="68" t="str">
        <x:v>https://www.hhs.gov/hipaa/for-professionals/special-topics/de-identification/index.html</x:v>
      </x:c>
    </x:row>
    <x:row r="1331">
      <x:c r="A1331" s="68" t="str">
        <x:v>SRC-1330</x:v>
      </x:c>
      <x:c r="B1331" s="68" t="str">
        <x:v>Department of Health and Human Services</x:v>
      </x:c>
      <x:c r="C1331" s="68" t="str">
        <x:v>Model Notices of Privacy Practices</x:v>
      </x:c>
      <x:c r="D1331" s="68" t="str">
        <x:v>2026-02-20</x:v>
      </x:c>
      <x:c r="E1331" s="68" t="str">
        <x:v>Official privacy guidance</x:v>
      </x:c>
      <x:c r="F1331" s="68" t="str">
        <x:v>A</x:v>
      </x:c>
      <x:c r="G1331" s="68" t="str">
        <x:v>https://www.hhs.gov/hipaa/for-professionals/privacy/guidance/model-notices-privacy-practices/index.html</x:v>
      </x:c>
    </x:row>
    <x:row r="1332">
      <x:c r="A1332" s="68" t="str">
        <x:v>SRC-1331</x:v>
      </x:c>
      <x:c r="B1332" s="68" t="str">
        <x:v>Department of Health and Human Services</x:v>
      </x:c>
      <x:c r="C1332" s="68" t="str">
        <x:v>42 CFR Part 2 Final Rule Fact Sheet</x:v>
      </x:c>
      <x:c r="D1332" s="68" t="str">
        <x:v>2026-01-30</x:v>
      </x:c>
      <x:c r="E1332" s="68" t="str">
        <x:v>Official confidentiality guidance</x:v>
      </x:c>
      <x:c r="F1332" s="68" t="str">
        <x:v>A</x:v>
      </x:c>
      <x:c r="G1332" s="68" t="str">
        <x:v>https://www.hhs.gov/hipaa/for-professionals/regulatory-initiatives/fact-sheet-42-cfr-part-2-final-rule/index.html</x:v>
      </x:c>
    </x:row>
    <x:row r="1333">
      <x:c r="A1333" s="68" t="str">
        <x:v>SRC-1332</x:v>
      </x:c>
      <x:c r="B1333" s="68" t="str">
        <x:v>Office of the National Coordinator for Health IT</x:v>
      </x:c>
      <x:c r="C1333" s="68" t="str">
        <x:v>Information Blocking</x:v>
      </x:c>
      <x:c r="D1333" s="68" t="str">
        <x:v>2026-07-28</x:v>
      </x:c>
      <x:c r="E1333" s="68" t="str">
        <x:v>Official interoperability portal</x:v>
      </x:c>
      <x:c r="F1333" s="68" t="str">
        <x:v>A</x:v>
      </x:c>
      <x:c r="G1333" s="68" t="str">
        <x:v>https://healthit.gov/information-blocking/</x:v>
      </x:c>
    </x:row>
    <x:row r="1334">
      <x:c r="A1334" s="68" t="str">
        <x:v>SRC-1333</x:v>
      </x:c>
      <x:c r="B1334" s="68" t="str">
        <x:v>Office of the National Coordinator for Health IT</x:v>
      </x:c>
      <x:c r="C1334" s="68" t="str">
        <x:v>ONC Cures Act Final Rule</x:v>
      </x:c>
      <x:c r="D1334" s="68" t="str">
        <x:v>2026-07-28</x:v>
      </x:c>
      <x:c r="E1334" s="68" t="str">
        <x:v>Official health IT rule portal</x:v>
      </x:c>
      <x:c r="F1334" s="68" t="str">
        <x:v>A</x:v>
      </x:c>
      <x:c r="G1334" s="68" t="str">
        <x:v>https://healthit.gov/regulations/cures-act-final-rule/</x:v>
      </x:c>
    </x:row>
    <x:row r="1335">
      <x:c r="A1335" s="68" t="str">
        <x:v>SRC-1334</x:v>
      </x:c>
      <x:c r="B1335" s="68" t="str">
        <x:v>European Commission</x:v>
      </x:c>
      <x:c r="C1335" s="68" t="str">
        <x:v>European Health Data Space Regulation</x:v>
      </x:c>
      <x:c r="D1335" s="68" t="str">
        <x:v>2026-07-28</x:v>
      </x:c>
      <x:c r="E1335" s="68" t="str">
        <x:v>Official regulation portal</x:v>
      </x:c>
      <x:c r="F1335" s="68" t="str">
        <x:v>A</x:v>
      </x:c>
      <x:c r="G1335" s="68" t="str">
        <x:v>https://health.ec.europa.eu/ehealth-digital-health-and-care/european-health-data-space-regulation-ehds_en</x:v>
      </x:c>
    </x:row>
    <x:row r="1336">
      <x:c r="A1336" s="68" t="str">
        <x:v>SRC-1335</x:v>
      </x:c>
      <x:c r="B1336" s="68" t="str">
        <x:v>European Commission</x:v>
      </x:c>
      <x:c r="C1336" s="68" t="str">
        <x:v>Frequently Asked Questions on the European Health Data Space</x:v>
      </x:c>
      <x:c r="D1336" s="68" t="str">
        <x:v>2026-03-26</x:v>
      </x:c>
      <x:c r="E1336" s="68" t="str">
        <x:v>Official implementation guidance</x:v>
      </x:c>
      <x:c r="F1336" s="68" t="str">
        <x:v>A</x:v>
      </x:c>
      <x:c r="G1336" s="68" t="str">
        <x:v>https://health.ec.europa.eu/document/download/4dd47ec2-71dd-49fc-b036-ad7c14f6ed68_en?filename=ehealth_ehds_qa_en.pdf</x:v>
      </x:c>
    </x:row>
    <x:row r="1337">
      <x:c r="A1337" s="68" t="str">
        <x:v>SRC-1336</x:v>
      </x:c>
      <x:c r="B1337" s="68" t="str">
        <x:v>European Commission</x:v>
      </x:c>
      <x:c r="C1337" s="68" t="str">
        <x:v>Reuse of Health Data under the European Health Data Space</x:v>
      </x:c>
      <x:c r="D1337" s="68" t="str">
        <x:v>2026-07-28</x:v>
      </x:c>
      <x:c r="E1337" s="68" t="str">
        <x:v>Official data-governance portal</x:v>
      </x:c>
      <x:c r="F1337" s="68" t="str">
        <x:v>A</x:v>
      </x:c>
      <x:c r="G1337" s="68" t="str">
        <x:v>https://health.ec.europa.eu/ehealth-digital-health-and-care/reuse-health-data_en</x:v>
      </x:c>
    </x:row>
    <x:row r="1338">
      <x:c r="A1338" s="68" t="str">
        <x:v>SRC-1337</x:v>
      </x:c>
      <x:c r="B1338" s="68" t="str">
        <x:v>European Commission</x:v>
      </x:c>
      <x:c r="C1338" s="68" t="str">
        <x:v>My Rights over My Health Data</x:v>
      </x:c>
      <x:c r="D1338" s="68" t="str">
        <x:v>2026-07-28</x:v>
      </x:c>
      <x:c r="E1338" s="68" t="str">
        <x:v>Official patient-rights portal</x:v>
      </x:c>
      <x:c r="F1338" s="68" t="str">
        <x:v>A</x:v>
      </x:c>
      <x:c r="G1338" s="68" t="str">
        <x:v>https://health.ec.europa.eu/ehealth-digital-health-and-care/my-rights-over-my-health-data_en</x:v>
      </x:c>
    </x:row>
    <x:row r="1339">
      <x:c r="A1339" s="68" t="str">
        <x:v>SRC-1338</x:v>
      </x:c>
      <x:c r="B1339" s="68" t="str">
        <x:v>European Commission</x:v>
      </x:c>
      <x:c r="C1339" s="68" t="str">
        <x:v>Certification of EHR Systems under EHDS</x:v>
      </x:c>
      <x:c r="D1339" s="68" t="str">
        <x:v>2026-07-28</x:v>
      </x:c>
      <x:c r="E1339" s="68" t="str">
        <x:v>Official digital-health portal</x:v>
      </x:c>
      <x:c r="F1339" s="68" t="str">
        <x:v>A</x:v>
      </x:c>
      <x:c r="G1339" s="68" t="str">
        <x:v>https://health.ec.europa.eu/ehealth-digital-health-and-care/certification-ehr-systems_en</x:v>
      </x:c>
    </x:row>
    <x:row r="1340">
      <x:c r="A1340" s="68" t="str">
        <x:v>SRC-1339</x:v>
      </x:c>
      <x:c r="B1340" s="68" t="str">
        <x:v>World Health Organization</x:v>
      </x:c>
      <x:c r="C1340" s="68" t="str">
        <x:v>Universal Health Coverage</x:v>
      </x:c>
      <x:c r="D1340" s="68" t="str">
        <x:v>2025-12-01</x:v>
      </x:c>
      <x:c r="E1340" s="68" t="str">
        <x:v>Official health-system portal</x:v>
      </x:c>
      <x:c r="F1340" s="68" t="str">
        <x:v>A</x:v>
      </x:c>
      <x:c r="G1340" s="68" t="str">
        <x:v>https://www.who.int/health-topics/universal-health-coverage</x:v>
      </x:c>
    </x:row>
    <x:row r="1341">
      <x:c r="A1341" s="68" t="str">
        <x:v>SRC-1340</x:v>
      </x:c>
      <x:c r="B1341" s="68" t="str">
        <x:v>World Health Organization</x:v>
      </x:c>
      <x:c r="C1341" s="68" t="str">
        <x:v>Health Financing</x:v>
      </x:c>
      <x:c r="D1341" s="68" t="str">
        <x:v>2025-12-01</x:v>
      </x:c>
      <x:c r="E1341" s="68" t="str">
        <x:v>Official health-financing portal</x:v>
      </x:c>
      <x:c r="F1341" s="68" t="str">
        <x:v>A</x:v>
      </x:c>
      <x:c r="G1341" s="68" t="str">
        <x:v>https://www.who.int/health-topics/health-financing</x:v>
      </x:c>
    </x:row>
    <x:row r="1342">
      <x:c r="A1342" s="68" t="str">
        <x:v>SRC-1341</x:v>
      </x:c>
      <x:c r="B1342" s="68" t="str">
        <x:v>World Health Organization</x:v>
      </x:c>
      <x:c r="C1342" s="68" t="str">
        <x:v>Primary Health Care</x:v>
      </x:c>
      <x:c r="D1342" s="68" t="str">
        <x:v>2025-12-01</x:v>
      </x:c>
      <x:c r="E1342" s="68" t="str">
        <x:v>Official health-system portal</x:v>
      </x:c>
      <x:c r="F1342" s="68" t="str">
        <x:v>A</x:v>
      </x:c>
      <x:c r="G1342" s="68" t="str">
        <x:v>https://www.who.int/health-topics/primary-health-care</x:v>
      </x:c>
    </x:row>
    <x:row r="1343">
      <x:c r="A1343" s="68" t="str">
        <x:v>SRC-1342</x:v>
      </x:c>
      <x:c r="B1343" s="68" t="str">
        <x:v>World Health Organization</x:v>
      </x:c>
      <x:c r="C1343" s="68" t="str">
        <x:v>Patient Safety</x:v>
      </x:c>
      <x:c r="D1343" s="68" t="str">
        <x:v>2025-12-01</x:v>
      </x:c>
      <x:c r="E1343" s="68" t="str">
        <x:v>Official patient-safety portal</x:v>
      </x:c>
      <x:c r="F1343" s="68" t="str">
        <x:v>A</x:v>
      </x:c>
      <x:c r="G1343" s="68" t="str">
        <x:v>https://www.who.int/health-topics/patient-safety</x:v>
      </x:c>
    </x:row>
    <x:row r="1344">
      <x:c r="A1344" s="68" t="str">
        <x:v>SRC-1343</x:v>
      </x:c>
      <x:c r="B1344" s="68" t="str">
        <x:v>World Health Organization</x:v>
      </x:c>
      <x:c r="C1344" s="68" t="str">
        <x:v>Access to Medicines and Health Products</x:v>
      </x:c>
      <x:c r="D1344" s="68" t="str">
        <x:v>2025-12-01</x:v>
      </x:c>
      <x:c r="E1344" s="68" t="str">
        <x:v>Official medicines portal</x:v>
      </x:c>
      <x:c r="F1344" s="68" t="str">
        <x:v>A</x:v>
      </x:c>
      <x:c r="G1344" s="68" t="str">
        <x:v>https://www.who.int/health-topics/access-to-medicines-and-health-products</x:v>
      </x:c>
    </x:row>
    <x:row r="1345">
      <x:c r="A1345" s="68" t="str">
        <x:v>SRC-1344</x:v>
      </x:c>
      <x:c r="B1345" s="68" t="str">
        <x:v>National Institutes of Health</x:v>
      </x:c>
      <x:c r="C1345" s="68" t="str">
        <x:v>ClinicalTrials.gov</x:v>
      </x:c>
      <x:c r="D1345" s="68" t="str">
        <x:v>2026-07-28</x:v>
      </x:c>
      <x:c r="E1345" s="68" t="str">
        <x:v>Official clinical trial registry</x:v>
      </x:c>
      <x:c r="F1345" s="68" t="str">
        <x:v>A</x:v>
      </x:c>
      <x:c r="G1345" s="68" t="str">
        <x:v>https://clinicaltrials.gov/</x:v>
      </x:c>
    </x:row>
    <x:row r="1346">
      <x:c r="A1346" s="68" t="str">
        <x:v>SRC-1345</x:v>
      </x:c>
      <x:c r="B1346" s="68" t="str">
        <x:v>National Institutes of Health</x:v>
      </x:c>
      <x:c r="C1346" s="68" t="str">
        <x:v>NIH Data Management and Sharing Policy</x:v>
      </x:c>
      <x:c r="D1346" s="68" t="str">
        <x:v>2023-01-25</x:v>
      </x:c>
      <x:c r="E1346" s="68" t="str">
        <x:v>Official research-data policy</x:v>
      </x:c>
      <x:c r="F1346" s="68" t="str">
        <x:v>A</x:v>
      </x:c>
      <x:c r="G1346" s="68" t="str">
        <x:v>https://sharing.nih.gov/data-management-and-sharing-policy</x:v>
      </x:c>
    </x:row>
    <x:row r="1347">
      <x:c r="A1347" s="68" t="str">
        <x:v>SRC-1346</x:v>
      </x:c>
      <x:c r="B1347" s="68" t="str">
        <x:v>Centers for Disease Control and Prevention</x:v>
      </x:c>
      <x:c r="C1347" s="68" t="str">
        <x:v>National Healthcare Safety Network</x:v>
      </x:c>
      <x:c r="D1347" s="68" t="str">
        <x:v>2026-07-28</x:v>
      </x:c>
      <x:c r="E1347" s="68" t="str">
        <x:v>Official surveillance system</x:v>
      </x:c>
      <x:c r="F1347" s="68" t="str">
        <x:v>A</x:v>
      </x:c>
      <x:c r="G1347" s="68" t="str">
        <x:v>https://www.cdc.gov/nhsn/</x:v>
      </x:c>
    </x:row>
    <x:row r="1348">
      <x:c r="A1348" s="68" t="str">
        <x:v>SRC-1347</x:v>
      </x:c>
      <x:c r="B1348" s="68" t="str">
        <x:v>Centers for Disease Control and Prevention</x:v>
      </x:c>
      <x:c r="C1348" s="68" t="str">
        <x:v>Public Health Data Strategy</x:v>
      </x:c>
      <x:c r="D1348" s="68" t="str">
        <x:v>2026-07-28</x:v>
      </x:c>
      <x:c r="E1348" s="68" t="str">
        <x:v>Official public-health data portal</x:v>
      </x:c>
      <x:c r="F1348" s="68" t="str">
        <x:v>A</x:v>
      </x:c>
      <x:c r="G1348" s="68" t="str">
        <x:v>https://www.cdc.gov/surveillance-data-strategies/php/about/</x:v>
      </x:c>
    </x:row>
    <x:row r="1349">
      <x:c r="A1349" s="68" t="str">
        <x:v>SRC-1348</x:v>
      </x:c>
      <x:c r="B1349" s="68" t="str">
        <x:v>Agency for Healthcare Research and Quality</x:v>
      </x:c>
      <x:c r="C1349" s="68" t="str">
        <x:v>Patient Safety Network</x:v>
      </x:c>
      <x:c r="D1349" s="68" t="str">
        <x:v>2026-07-28</x:v>
      </x:c>
      <x:c r="E1349" s="68" t="str">
        <x:v>Official patient-safety resource</x:v>
      </x:c>
      <x:c r="F1349" s="68" t="str">
        <x:v>A</x:v>
      </x:c>
      <x:c r="G1349" s="68" t="str">
        <x:v>https://psnet.ahrq.gov/</x:v>
      </x:c>
    </x:row>
    <x:row r="1350">
      <x:c r="A1350" s="68" t="str">
        <x:v>SRC-1349</x:v>
      </x:c>
      <x:c r="B1350" s="68" t="str">
        <x:v>Agency for Healthcare Research and Quality</x:v>
      </x:c>
      <x:c r="C1350" s="68" t="str">
        <x:v>Healthcare Cost and Utilization Project</x:v>
      </x:c>
      <x:c r="D1350" s="68" t="str">
        <x:v>2026-07-28</x:v>
      </x:c>
      <x:c r="E1350" s="68" t="str">
        <x:v>Official health-data programme</x:v>
      </x:c>
      <x:c r="F1350" s="68" t="str">
        <x:v>A</x:v>
      </x:c>
      <x:c r="G1350" s="68" t="str">
        <x:v>https://hcup-us.ahrq.gov/</x:v>
      </x:c>
    </x:row>
    <x:row r="1351">
      <x:c r="A1351" s="68" t="str">
        <x:v>SRC-1350</x:v>
      </x:c>
      <x:c r="B1351" s="68" t="str">
        <x:v>Centers for Medicare &amp; Medicaid Services</x:v>
      </x:c>
      <x:c r="C1351" s="68" t="str">
        <x:v>Nursing Home Care Compare and Five-Star Quality Rating System</x:v>
      </x:c>
      <x:c r="D1351" s="68" t="str">
        <x:v>2026-07-28</x:v>
      </x:c>
      <x:c r="E1351" s="68" t="str">
        <x:v>Official quality and comparison portal</x:v>
      </x:c>
      <x:c r="F1351" s="68" t="str">
        <x:v>A</x:v>
      </x:c>
      <x:c r="G1351" s="68" t="str">
        <x:v>https://www.cms.gov/medicare/health-safety-standards/certification-compliance/nursing-homes/five-star-quality-rating-system</x:v>
      </x:c>
    </x:row>
    <x:row r="1352">
      <x:c r="A1352" s="68" t="str">
        <x:v>SRC-1351</x:v>
      </x:c>
      <x:c r="B1352" s="68" t="str">
        <x:v>Centers for Medicare &amp; Medicaid Services</x:v>
      </x:c>
      <x:c r="C1352" s="68" t="str">
        <x:v>Home and Community-Based Services</x:v>
      </x:c>
      <x:c r="D1352" s="68" t="str">
        <x:v>2026-07-28</x:v>
      </x:c>
      <x:c r="E1352" s="68" t="str">
        <x:v>Official long-term-services portal</x:v>
      </x:c>
      <x:c r="F1352" s="68" t="str">
        <x:v>A</x:v>
      </x:c>
      <x:c r="G1352" s="68" t="str">
        <x:v>https://www.medicaid.gov/medicaid/home-community-based-services/index.html</x:v>
      </x:c>
    </x:row>
    <x:row r="1353">
      <x:c r="A1353" s="68" t="str">
        <x:v>SRC-1352</x:v>
      </x:c>
      <x:c r="B1353" s="68" t="str">
        <x:v>Centers for Medicare &amp; Medicaid Services</x:v>
      </x:c>
      <x:c r="C1353" s="68" t="str">
        <x:v>Get Started with Medicare</x:v>
      </x:c>
      <x:c r="D1353" s="68" t="str">
        <x:v>2026-07-28</x:v>
      </x:c>
      <x:c r="E1353" s="68" t="str">
        <x:v>Official programme guidance</x:v>
      </x:c>
      <x:c r="F1353" s="68" t="str">
        <x:v>A</x:v>
      </x:c>
      <x:c r="G1353" s="68" t="str">
        <x:v>https://www.medicare.gov/basics/get-started-with-medicare</x:v>
      </x:c>
    </x:row>
    <x:row r="1354">
      <x:c r="A1354" s="68" t="str">
        <x:v>SRC-1353</x:v>
      </x:c>
      <x:c r="B1354" s="68" t="str">
        <x:v>UNESCO</x:v>
      </x:c>
      <x:c r="C1354" s="68" t="str">
        <x:v>Convention against Discrimination in Education</x:v>
      </x:c>
      <x:c r="D1354" s="68" t="str">
        <x:v>1960-12-14</x:v>
      </x:c>
      <x:c r="E1354" s="68" t="str">
        <x:v>International education convention</x:v>
      </x:c>
      <x:c r="F1354" s="68" t="str">
        <x:v>A</x:v>
      </x:c>
      <x:c r="G1354" s="68" t="str">
        <x:v>https://www.unesco.org/en/right-education/convention-against-discrimination</x:v>
      </x:c>
    </x:row>
    <x:row r="1355">
      <x:c r="A1355" s="68" t="str">
        <x:v>SRC-1354</x:v>
      </x:c>
      <x:c r="B1355" s="68" t="str">
        <x:v>UNESCO</x:v>
      </x:c>
      <x:c r="C1355" s="68" t="str">
        <x:v>Global Convention on the Recognition of Qualifications concerning Higher Education</x:v>
      </x:c>
      <x:c r="D1355" s="68" t="str">
        <x:v>2019-11-25</x:v>
      </x:c>
      <x:c r="E1355" s="68" t="str">
        <x:v>International higher education convention</x:v>
      </x:c>
      <x:c r="F1355" s="68" t="str">
        <x:v>A</x:v>
      </x:c>
      <x:c r="G1355" s="68" t="str">
        <x:v>https://www.unesco.org/en/legal-affairs/global-convention-recognition-qualifications-concerning-higher-education</x:v>
      </x:c>
    </x:row>
    <x:row r="1356">
      <x:c r="A1356" s="68" t="str">
        <x:v>SRC-1355</x:v>
      </x:c>
      <x:c r="B1356" s="68" t="str">
        <x:v>UNESCO and Council of Europe</x:v>
      </x:c>
      <x:c r="C1356" s="68" t="str">
        <x:v>Lisbon Recognition Convention</x:v>
      </x:c>
      <x:c r="D1356" s="68" t="str">
        <x:v>1997-04-11</x:v>
      </x:c>
      <x:c r="E1356" s="68" t="str">
        <x:v>Regional higher education convention</x:v>
      </x:c>
      <x:c r="F1356" s="68" t="str">
        <x:v>A</x:v>
      </x:c>
      <x:c r="G1356" s="68" t="str">
        <x:v>https://www.unesco.org/en/legal-affairs/convention-recognition-qualifications-concerning-higher-education-european-region</x:v>
      </x:c>
    </x:row>
    <x:row r="1357">
      <x:c r="A1357" s="68" t="str">
        <x:v>SRC-1356</x:v>
      </x:c>
      <x:c r="B1357" s="68" t="str">
        <x:v>UNESCO</x:v>
      </x:c>
      <x:c r="C1357" s="68" t="str">
        <x:v>Recommendation on Open Educational Resources</x:v>
      </x:c>
      <x:c r="D1357" s="68" t="str">
        <x:v>2019-11-25</x:v>
      </x:c>
      <x:c r="E1357" s="68" t="str">
        <x:v>International education recommendation</x:v>
      </x:c>
      <x:c r="F1357" s="68" t="str">
        <x:v>A</x:v>
      </x:c>
      <x:c r="G1357" s="68" t="str">
        <x:v>https://www.unesco.org/en/legal-affairs/recommendation-open-educational-resources-oer</x:v>
      </x:c>
    </x:row>
    <x:row r="1358">
      <x:c r="A1358" s="68" t="str">
        <x:v>SRC-1357</x:v>
      </x:c>
      <x:c r="B1358" s="68" t="str">
        <x:v>UNESCO</x:v>
      </x:c>
      <x:c r="C1358" s="68" t="str">
        <x:v>Recommendation on Open Science</x:v>
      </x:c>
      <x:c r="D1358" s="68" t="str">
        <x:v>2021-11-23</x:v>
      </x:c>
      <x:c r="E1358" s="68" t="str">
        <x:v>International science recommendation</x:v>
      </x:c>
      <x:c r="F1358" s="68" t="str">
        <x:v>A</x:v>
      </x:c>
      <x:c r="G1358" s="68" t="str">
        <x:v>https://unesdoc.unesco.org/ark:/48223/pf0000379949</x:v>
      </x:c>
    </x:row>
    <x:row r="1359">
      <x:c r="A1359" s="68" t="str">
        <x:v>SRC-1358</x:v>
      </x:c>
      <x:c r="B1359" s="68" t="str">
        <x:v>UNESCO</x:v>
      </x:c>
      <x:c r="C1359" s="68" t="str">
        <x:v>Recommendation concerning the Status of Higher-Education Teaching Personnel</x:v>
      </x:c>
      <x:c r="D1359" s="68" t="str">
        <x:v>1997-11-11</x:v>
      </x:c>
      <x:c r="E1359" s="68" t="str">
        <x:v>International higher education recommendation</x:v>
      </x:c>
      <x:c r="F1359" s="68" t="str">
        <x:v>A</x:v>
      </x:c>
      <x:c r="G1359" s="68" t="str">
        <x:v>https://www.unesco.org/en/legal-affairs/recommendation-concerning-status-higher-education-teaching-personnel</x:v>
      </x:c>
    </x:row>
    <x:row r="1360">
      <x:c r="A1360" s="68" t="str">
        <x:v>SRC-1359</x:v>
      </x:c>
      <x:c r="B1360" s="68" t="str">
        <x:v>UNESCO</x:v>
      </x:c>
      <x:c r="C1360" s="68" t="str">
        <x:v>Guidance for Generative AI in Education and Research</x:v>
      </x:c>
      <x:c r="D1360" s="68" t="str">
        <x:v>2023-09-07</x:v>
      </x:c>
      <x:c r="E1360" s="68" t="str">
        <x:v>International technology and education guidance</x:v>
      </x:c>
      <x:c r="F1360" s="68" t="str">
        <x:v>A</x:v>
      </x:c>
      <x:c r="G1360" s="68" t="str">
        <x:v>https://www.unesco.org/en/articles/guidance-generative-ai-education-and-research</x:v>
      </x:c>
    </x:row>
    <x:row r="1361">
      <x:c r="A1361" s="68" t="str">
        <x:v>SRC-1360</x:v>
      </x:c>
      <x:c r="B1361" s="68" t="str">
        <x:v>UNESCO</x:v>
      </x:c>
      <x:c r="C1361" s="68" t="str">
        <x:v>Education 2030 Framework for Action</x:v>
      </x:c>
      <x:c r="D1361" s="68" t="str">
        <x:v>2015-11-04</x:v>
      </x:c>
      <x:c r="E1361" s="68" t="str">
        <x:v>International education policy framework</x:v>
      </x:c>
      <x:c r="F1361" s="68" t="str">
        <x:v>A</x:v>
      </x:c>
      <x:c r="G1361" s="68" t="str">
        <x:v>https://unesdoc.unesco.org/ark:/48223/pf0000245656</x:v>
      </x:c>
    </x:row>
    <x:row r="1362">
      <x:c r="A1362" s="68" t="str">
        <x:v>SRC-1361</x:v>
      </x:c>
      <x:c r="B1362" s="68" t="str">
        <x:v>OECD</x:v>
      </x:c>
      <x:c r="C1362" s="68" t="str">
        <x:v>Education at a Glance 2025</x:v>
      </x:c>
      <x:c r="D1362" s="68" t="str">
        <x:v>2025-09-09</x:v>
      </x:c>
      <x:c r="E1362" s="68" t="str">
        <x:v>International education indicators</x:v>
      </x:c>
      <x:c r="F1362" s="68" t="str">
        <x:v>A</x:v>
      </x:c>
      <x:c r="G1362" s="68" t="str">
        <x:v>https://www.oecd.org/en/publications/education-at-a-glance-2025_1c0d9c79-en.html</x:v>
      </x:c>
    </x:row>
    <x:row r="1363">
      <x:c r="A1363" s="68" t="str">
        <x:v>SRC-1362</x:v>
      </x:c>
      <x:c r="B1363" s="68" t="str">
        <x:v>OECD</x:v>
      </x:c>
      <x:c r="C1363" s="68" t="str">
        <x:v>Education at a Glance 2025 Sources, Methodologies and Technical Notes</x:v>
      </x:c>
      <x:c r="D1363" s="68" t="str">
        <x:v>2025-09-09</x:v>
      </x:c>
      <x:c r="E1363" s="68" t="str">
        <x:v>International statistical methodology</x:v>
      </x:c>
      <x:c r="F1363" s="68" t="str">
        <x:v>A</x:v>
      </x:c>
      <x:c r="G1363" s="68" t="str">
        <x:v>https://www.oecd.org/en/publications/education-at-a-glance-2025-sources-methodologies-and-technical-notes_fcfaf2d1-en.html</x:v>
      </x:c>
    </x:row>
    <x:row r="1364">
      <x:c r="A1364" s="68" t="str">
        <x:v>SRC-1363</x:v>
      </x:c>
      <x:c r="B1364" s="68" t="str">
        <x:v>OECD</x:v>
      </x:c>
      <x:c r="C1364" s="68" t="str">
        <x:v>Programme for International Student Assessment</x:v>
      </x:c>
      <x:c r="D1364" s="68" t="str">
        <x:v>2026-07-28</x:v>
      </x:c>
      <x:c r="E1364" s="68" t="str">
        <x:v>International learning assessment portal</x:v>
      </x:c>
      <x:c r="F1364" s="68" t="str">
        <x:v>A</x:v>
      </x:c>
      <x:c r="G1364" s="68" t="str">
        <x:v>https://www.oecd.org/en/about/programmes/pisa.html</x:v>
      </x:c>
    </x:row>
    <x:row r="1365">
      <x:c r="A1365" s="68" t="str">
        <x:v>SRC-1364</x:v>
      </x:c>
      <x:c r="B1365" s="68" t="str">
        <x:v>OECD</x:v>
      </x:c>
      <x:c r="C1365" s="68" t="str">
        <x:v>Survey of Adult Skills</x:v>
      </x:c>
      <x:c r="D1365" s="68" t="str">
        <x:v>2026-07-28</x:v>
      </x:c>
      <x:c r="E1365" s="68" t="str">
        <x:v>International adult skills assessment portal</x:v>
      </x:c>
      <x:c r="F1365" s="68" t="str">
        <x:v>A</x:v>
      </x:c>
      <x:c r="G1365" s="68" t="str">
        <x:v>https://www.oecd.org/en/about/programmes/piaac.html</x:v>
      </x:c>
    </x:row>
    <x:row r="1366">
      <x:c r="A1366" s="68" t="str">
        <x:v>SRC-1365</x:v>
      </x:c>
      <x:c r="B1366" s="68" t="str">
        <x:v>World Bank</x:v>
      </x:c>
      <x:c r="C1366" s="68" t="str">
        <x:v>Education Data and Measurement</x:v>
      </x:c>
      <x:c r="D1366" s="68" t="str">
        <x:v>2026-07-28</x:v>
      </x:c>
      <x:c r="E1366" s="68" t="str">
        <x:v>International education data portal</x:v>
      </x:c>
      <x:c r="F1366" s="68" t="str">
        <x:v>A</x:v>
      </x:c>
      <x:c r="G1366" s="68" t="str">
        <x:v>https://www.worldbank.org/en/topic/education/brief/education-data-measurement</x:v>
      </x:c>
    </x:row>
    <x:row r="1367">
      <x:c r="A1367" s="68" t="str">
        <x:v>SRC-1366</x:v>
      </x:c>
      <x:c r="B1367" s="68" t="str">
        <x:v>World Bank</x:v>
      </x:c>
      <x:c r="C1367" s="68" t="str">
        <x:v>Human Capital Data Portal</x:v>
      </x:c>
      <x:c r="D1367" s="68" t="str">
        <x:v>2026-07-28</x:v>
      </x:c>
      <x:c r="E1367" s="68" t="str">
        <x:v>International human capital data portal</x:v>
      </x:c>
      <x:c r="F1367" s="68" t="str">
        <x:v>A</x:v>
      </x:c>
      <x:c r="G1367" s="68" t="str">
        <x:v>https://humancapital.worldbank.org/en/home</x:v>
      </x:c>
    </x:row>
    <x:row r="1368">
      <x:c r="A1368" s="68" t="str">
        <x:v>SRC-1367</x:v>
      </x:c>
      <x:c r="B1368" s="68" t="str">
        <x:v>World Bank</x:v>
      </x:c>
      <x:c r="C1368" s="68" t="str">
        <x:v>Education Service Delivery Indicators</x:v>
      </x:c>
      <x:c r="D1368" s="68" t="str">
        <x:v>2026-07-28</x:v>
      </x:c>
      <x:c r="E1368" s="68" t="str">
        <x:v>International education service data</x:v>
      </x:c>
      <x:c r="F1368" s="68" t="str">
        <x:v>A</x:v>
      </x:c>
      <x:c r="G1368" s="68" t="str">
        <x:v>https://www.worldbank.org/en/programs/service-delivery-indicators/education</x:v>
      </x:c>
    </x:row>
    <x:row r="1369">
      <x:c r="A1369" s="68" t="str">
        <x:v>SRC-1368</x:v>
      </x:c>
      <x:c r="B1369" s="68" t="str">
        <x:v>U.S. Department of Education</x:v>
      </x:c>
      <x:c r="C1369" s="68" t="str">
        <x:v>Find a College or Educational Program</x:v>
      </x:c>
      <x:c r="D1369" s="68" t="str">
        <x:v>2026-03-01</x:v>
      </x:c>
      <x:c r="E1369" s="68" t="str">
        <x:v>Official college information portal</x:v>
      </x:c>
      <x:c r="F1369" s="68" t="str">
        <x:v>A</x:v>
      </x:c>
      <x:c r="G1369" s="68" t="str">
        <x:v>https://www.ed.gov/higher-education/find-college-or-educational-program</x:v>
      </x:c>
    </x:row>
    <x:row r="1370">
      <x:c r="A1370" s="68" t="str">
        <x:v>SRC-1369</x:v>
      </x:c>
      <x:c r="B1370" s="68" t="str">
        <x:v>U.S. Department of Education</x:v>
      </x:c>
      <x:c r="C1370" s="68" t="str">
        <x:v>College Accreditation</x:v>
      </x:c>
      <x:c r="D1370" s="68" t="str">
        <x:v>2026-05-01</x:v>
      </x:c>
      <x:c r="E1370" s="68" t="str">
        <x:v>Official accreditation policy portal</x:v>
      </x:c>
      <x:c r="F1370" s="68" t="str">
        <x:v>A</x:v>
      </x:c>
      <x:c r="G1370" s="68" t="str">
        <x:v>https://www.ed.gov/laws-and-policy/higher-education-laws-and-policy/college-accreditation</x:v>
      </x:c>
    </x:row>
    <x:row r="1371">
      <x:c r="A1371" s="68" t="str">
        <x:v>SRC-1370</x:v>
      </x:c>
      <x:c r="B1371" s="68" t="str">
        <x:v>U.S. Department of Education</x:v>
      </x:c>
      <x:c r="C1371" s="68" t="str">
        <x:v>Overview of Accreditation in the United States</x:v>
      </x:c>
      <x:c r="D1371" s="68" t="str">
        <x:v>2025-01-01</x:v>
      </x:c>
      <x:c r="E1371" s="68" t="str">
        <x:v>Official accreditation guidance</x:v>
      </x:c>
      <x:c r="F1371" s="68" t="str">
        <x:v>A</x:v>
      </x:c>
      <x:c r="G1371" s="68" t="str">
        <x:v>https://www.ed.gov/laws-and-policy/higher-education-laws-and-policy/college-accreditation/overview-of-accreditation-united-states</x:v>
      </x:c>
    </x:row>
    <x:row r="1372">
      <x:c r="A1372" s="68" t="str">
        <x:v>SRC-1371</x:v>
      </x:c>
      <x:c r="B1372" s="68" t="str">
        <x:v>U.S. Department of Education</x:v>
      </x:c>
      <x:c r="C1372" s="68" t="str">
        <x:v>Accreditation of Postsecondary Education Institutions</x:v>
      </x:c>
      <x:c r="D1372" s="68" t="str">
        <x:v>2026-03-01</x:v>
      </x:c>
      <x:c r="E1372" s="68" t="str">
        <x:v>Official recognition and accreditation portal</x:v>
      </x:c>
      <x:c r="F1372" s="68" t="str">
        <x:v>A</x:v>
      </x:c>
      <x:c r="G1372" s="68" t="str">
        <x:v>https://www.ed.gov/laws-and-policy/higher-education-laws-and-policy/college-accreditation/accreditation-postsecondary-education-institutions</x:v>
      </x:c>
    </x:row>
    <x:row r="1373">
      <x:c r="A1373" s="68" t="str">
        <x:v>SRC-1372</x:v>
      </x:c>
      <x:c r="B1373" s="68" t="str">
        <x:v>Federal Student Aid</x:v>
      </x:c>
      <x:c r="C1373" s="68" t="str">
        <x:v>Institutional Eligibility — Federal Student Aid Handbook 2025–2026</x:v>
      </x:c>
      <x:c r="D1373" s="68" t="str">
        <x:v>2025-07-01</x:v>
      </x:c>
      <x:c r="E1373" s="68" t="str">
        <x:v>Official student aid handbook</x:v>
      </x:c>
      <x:c r="F1373" s="68" t="str">
        <x:v>A</x:v>
      </x:c>
      <x:c r="G1373" s="68" t="str">
        <x:v>https://fsapartners.ed.gov/knowledge-center/fsa-handbook/2025-2026/vol2/ch1-institutional-eligibility</x:v>
      </x:c>
    </x:row>
    <x:row r="1374">
      <x:c r="A1374" s="68" t="str">
        <x:v>SRC-1373</x:v>
      </x:c>
      <x:c r="B1374" s="68" t="str">
        <x:v>Federal Student Aid</x:v>
      </x:c>
      <x:c r="C1374" s="68" t="str">
        <x:v>Types of Financial Aid</x:v>
      </x:c>
      <x:c r="D1374" s="68" t="str">
        <x:v>2026-07-28</x:v>
      </x:c>
      <x:c r="E1374" s="68" t="str">
        <x:v>Official student aid portal</x:v>
      </x:c>
      <x:c r="F1374" s="68" t="str">
        <x:v>A</x:v>
      </x:c>
      <x:c r="G1374" s="68" t="str">
        <x:v>https://studentaid.gov/understand-aid/types</x:v>
      </x:c>
    </x:row>
    <x:row r="1375">
      <x:c r="A1375" s="68" t="str">
        <x:v>SRC-1374</x:v>
      </x:c>
      <x:c r="B1375" s="68" t="str">
        <x:v>Federal Student Aid</x:v>
      </x:c>
      <x:c r="C1375" s="68" t="str">
        <x:v>Federal Pell Grants</x:v>
      </x:c>
      <x:c r="D1375" s="68" t="str">
        <x:v>2026-07-28</x:v>
      </x:c>
      <x:c r="E1375" s="68" t="str">
        <x:v>Official grant programme portal</x:v>
      </x:c>
      <x:c r="F1375" s="68" t="str">
        <x:v>A</x:v>
      </x:c>
      <x:c r="G1375" s="68" t="str">
        <x:v>https://studentaid.gov/understand-aid/types/grants/pell</x:v>
      </x:c>
    </x:row>
    <x:row r="1376">
      <x:c r="A1376" s="68" t="str">
        <x:v>SRC-1375</x:v>
      </x:c>
      <x:c r="B1376" s="68" t="str">
        <x:v>Federal Student Aid</x:v>
      </x:c>
      <x:c r="C1376" s="68" t="str">
        <x:v>Direct Subsidized and Unsubsidized Loans</x:v>
      </x:c>
      <x:c r="D1376" s="68" t="str">
        <x:v>2026-07-28</x:v>
      </x:c>
      <x:c r="E1376" s="68" t="str">
        <x:v>Official student loan guidance</x:v>
      </x:c>
      <x:c r="F1376" s="68" t="str">
        <x:v>A</x:v>
      </x:c>
      <x:c r="G1376" s="68" t="str">
        <x:v>https://studentaid.gov/articles/subsidized-vs-unsubsidized-loans/</x:v>
      </x:c>
    </x:row>
    <x:row r="1377">
      <x:c r="A1377" s="68" t="str">
        <x:v>SRC-1376</x:v>
      </x:c>
      <x:c r="B1377" s="68" t="str">
        <x:v>Federal Student Aid</x:v>
      </x:c>
      <x:c r="C1377" s="68" t="str">
        <x:v>FAFSA Student Steps</x:v>
      </x:c>
      <x:c r="D1377" s="68" t="str">
        <x:v>2026-07-28</x:v>
      </x:c>
      <x:c r="E1377" s="68" t="str">
        <x:v>Official student aid application guidance</x:v>
      </x:c>
      <x:c r="F1377" s="68" t="str">
        <x:v>A</x:v>
      </x:c>
      <x:c r="G1377" s="68" t="str">
        <x:v>https://studentaid.gov/articles/fafsa-student-steps/</x:v>
      </x:c>
    </x:row>
    <x:row r="1378">
      <x:c r="A1378" s="68" t="str">
        <x:v>SRC-1377</x:v>
      </x:c>
      <x:c r="B1378" s="68" t="str">
        <x:v>Federal Student Aid</x:v>
      </x:c>
      <x:c r="C1378" s="68" t="str">
        <x:v>Evaluating Financial Aid Offers</x:v>
      </x:c>
      <x:c r="D1378" s="68" t="str">
        <x:v>2026-07-28</x:v>
      </x:c>
      <x:c r="E1378" s="68" t="str">
        <x:v>Official financial aid guidance</x:v>
      </x:c>
      <x:c r="F1378" s="68" t="str">
        <x:v>A</x:v>
      </x:c>
      <x:c r="G1378" s="68" t="str">
        <x:v>https://studentaid.gov/articles/evaluating-financial-aid-offers/</x:v>
      </x:c>
    </x:row>
    <x:row r="1379">
      <x:c r="A1379" s="68" t="str">
        <x:v>SRC-1378</x:v>
      </x:c>
      <x:c r="B1379" s="68" t="str">
        <x:v>Federal Student Aid</x:v>
      </x:c>
      <x:c r="C1379" s="68" t="str">
        <x:v>Financial Aid Dictionary</x:v>
      </x:c>
      <x:c r="D1379" s="68" t="str">
        <x:v>2026-07-28</x:v>
      </x:c>
      <x:c r="E1379" s="68" t="str">
        <x:v>Official student aid terminology</x:v>
      </x:c>
      <x:c r="F1379" s="68" t="str">
        <x:v>A</x:v>
      </x:c>
      <x:c r="G1379" s="68" t="str">
        <x:v>https://studentaid.gov/articles/financial-aid-dictionary/</x:v>
      </x:c>
    </x:row>
    <x:row r="1380">
      <x:c r="A1380" s="68" t="str">
        <x:v>SRC-1379</x:v>
      </x:c>
      <x:c r="B1380" s="68" t="str">
        <x:v>Federal Student Aid</x:v>
      </x:c>
      <x:c r="C1380" s="68" t="str">
        <x:v>Exit Counseling</x:v>
      </x:c>
      <x:c r="D1380" s="68" t="str">
        <x:v>2026-07-28</x:v>
      </x:c>
      <x:c r="E1380" s="68" t="str">
        <x:v>Official student loan counselling</x:v>
      </x:c>
      <x:c r="F1380" s="68" t="str">
        <x:v>A</x:v>
      </x:c>
      <x:c r="G1380" s="68" t="str">
        <x:v>https://studentaid.gov/exit-counseling/</x:v>
      </x:c>
    </x:row>
    <x:row r="1381">
      <x:c r="A1381" s="68" t="str">
        <x:v>SRC-1380</x:v>
      </x:c>
      <x:c r="B1381" s="68" t="str">
        <x:v>Federal Student Aid</x:v>
      </x:c>
      <x:c r="C1381" s="68" t="str">
        <x:v>Preparing for Student Loan Payments</x:v>
      </x:c>
      <x:c r="D1381" s="68" t="str">
        <x:v>2026-07-28</x:v>
      </x:c>
      <x:c r="E1381" s="68" t="str">
        <x:v>Official student loan repayment guidance</x:v>
      </x:c>
      <x:c r="F1381" s="68" t="str">
        <x:v>A</x:v>
      </x:c>
      <x:c r="G1381" s="68" t="str">
        <x:v>https://studentaid.gov/articles/prepare-for-payments/</x:v>
      </x:c>
    </x:row>
    <x:row r="1382">
      <x:c r="A1382" s="68" t="str">
        <x:v>SRC-1381</x:v>
      </x:c>
      <x:c r="B1382" s="68" t="str">
        <x:v>National Center for Education Statistics</x:v>
      </x:c>
      <x:c r="C1382" s="68" t="str">
        <x:v>Integrated Postsecondary Education Data System</x:v>
      </x:c>
      <x:c r="D1382" s="68" t="str">
        <x:v>2026-01-06</x:v>
      </x:c>
      <x:c r="E1382" s="68" t="str">
        <x:v>Official higher education data system</x:v>
      </x:c>
      <x:c r="F1382" s="68" t="str">
        <x:v>A</x:v>
      </x:c>
      <x:c r="G1382" s="68" t="str">
        <x:v>https://nces.ed.gov/ipeds/</x:v>
      </x:c>
    </x:row>
    <x:row r="1383">
      <x:c r="A1383" s="68" t="str">
        <x:v>SRC-1382</x:v>
      </x:c>
      <x:c r="B1383" s="68" t="str">
        <x:v>National Center for Education Statistics</x:v>
      </x:c>
      <x:c r="C1383" s="68" t="str">
        <x:v>About IPEDS</x:v>
      </x:c>
      <x:c r="D1383" s="68" t="str">
        <x:v>2026-07-28</x:v>
      </x:c>
      <x:c r="E1383" s="68" t="str">
        <x:v>Official data methodology portal</x:v>
      </x:c>
      <x:c r="F1383" s="68" t="str">
        <x:v>A</x:v>
      </x:c>
      <x:c r="G1383" s="68" t="str">
        <x:v>https://nces.ed.gov/ipeds/about-ipeds</x:v>
      </x:c>
    </x:row>
    <x:row r="1384">
      <x:c r="A1384" s="68" t="str">
        <x:v>SRC-1383</x:v>
      </x:c>
      <x:c r="B1384" s="68" t="str">
        <x:v>U.S. Department of Education</x:v>
      </x:c>
      <x:c r="C1384" s="68" t="str">
        <x:v>College Scorecard Data Documentation</x:v>
      </x:c>
      <x:c r="D1384" s="68" t="str">
        <x:v>2025-09-01</x:v>
      </x:c>
      <x:c r="E1384" s="68" t="str">
        <x:v>Official college outcomes data documentation</x:v>
      </x:c>
      <x:c r="F1384" s="68" t="str">
        <x:v>A</x:v>
      </x:c>
      <x:c r="G1384" s="68" t="str">
        <x:v>https://collegescorecard.ed.gov/data/documentation/</x:v>
      </x:c>
    </x:row>
    <x:row r="1385">
      <x:c r="A1385" s="68" t="str">
        <x:v>SRC-1384</x:v>
      </x:c>
      <x:c r="B1385" s="68" t="str">
        <x:v>U.S. Department of Education</x:v>
      </x:c>
      <x:c r="C1385" s="68" t="str">
        <x:v>FERPA</x:v>
      </x:c>
      <x:c r="D1385" s="68" t="str">
        <x:v>2026-07-28</x:v>
      </x:c>
      <x:c r="E1385" s="68" t="str">
        <x:v>Official student privacy law portal</x:v>
      </x:c>
      <x:c r="F1385" s="68" t="str">
        <x:v>A</x:v>
      </x:c>
      <x:c r="G1385" s="68" t="str">
        <x:v>https://studentprivacy.ed.gov/ferpa</x:v>
      </x:c>
    </x:row>
    <x:row r="1386">
      <x:c r="A1386" s="68" t="str">
        <x:v>SRC-1385</x:v>
      </x:c>
      <x:c r="B1386" s="68" t="str">
        <x:v>U.S. Department of Education</x:v>
      </x:c>
      <x:c r="C1386" s="68" t="str">
        <x:v>What is FERPA?</x:v>
      </x:c>
      <x:c r="D1386" s="68" t="str">
        <x:v>2026-07-28</x:v>
      </x:c>
      <x:c r="E1386" s="68" t="str">
        <x:v>Official student privacy guidance</x:v>
      </x:c>
      <x:c r="F1386" s="68" t="str">
        <x:v>A</x:v>
      </x:c>
      <x:c r="G1386" s="68" t="str">
        <x:v>https://studentprivacy.ed.gov/faq/what-ferpa</x:v>
      </x:c>
    </x:row>
    <x:row r="1387">
      <x:c r="A1387" s="68" t="str">
        <x:v>SRC-1386</x:v>
      </x:c>
      <x:c r="B1387" s="68" t="str">
        <x:v>U.S. Department of Education</x:v>
      </x:c>
      <x:c r="C1387" s="68" t="str">
        <x:v>Privacy and Data Sharing</x:v>
      </x:c>
      <x:c r="D1387" s="68" t="str">
        <x:v>2026-07-28</x:v>
      </x:c>
      <x:c r="E1387" s="68" t="str">
        <x:v>Official student data guidance</x:v>
      </x:c>
      <x:c r="F1387" s="68" t="str">
        <x:v>A</x:v>
      </x:c>
      <x:c r="G1387" s="68" t="str">
        <x:v>https://studentprivacy.ed.gov/privacy-and-data-sharing</x:v>
      </x:c>
    </x:row>
    <x:row r="1388">
      <x:c r="A1388" s="68" t="str">
        <x:v>SRC-1387</x:v>
      </x:c>
      <x:c r="B1388" s="68" t="str">
        <x:v>U.S. Department of Education</x:v>
      </x:c>
      <x:c r="C1388" s="68" t="str">
        <x:v>Artificial Intelligence Guidance</x:v>
      </x:c>
      <x:c r="D1388" s="68" t="str">
        <x:v>2026-07-28</x:v>
      </x:c>
      <x:c r="E1388" s="68" t="str">
        <x:v>Official education AI portal</x:v>
      </x:c>
      <x:c r="F1388" s="68" t="str">
        <x:v>A</x:v>
      </x:c>
      <x:c r="G1388" s="68" t="str">
        <x:v>https://www.ed.gov/about/ed-overview/artificial-intelligence-ai-guidance</x:v>
      </x:c>
    </x:row>
    <x:row r="1389">
      <x:c r="A1389" s="68" t="str">
        <x:v>SRC-1388</x:v>
      </x:c>
      <x:c r="B1389" s="68" t="str">
        <x:v>U.S. Department of Education</x:v>
      </x:c>
      <x:c r="C1389" s="68" t="str">
        <x:v>Artificial Intelligence and the Future of Teaching and Learning</x:v>
      </x:c>
      <x:c r="D1389" s="68" t="str">
        <x:v>2023-05-01</x:v>
      </x:c>
      <x:c r="E1389" s="68" t="str">
        <x:v>Official education technology report</x:v>
      </x:c>
      <x:c r="F1389" s="68" t="str">
        <x:v>A</x:v>
      </x:c>
      <x:c r="G1389" s="68" t="str">
        <x:v>https://www.ed.gov/sites/ed/files/documents/ai-report/ai-report.pdf</x:v>
      </x:c>
    </x:row>
    <x:row r="1390">
      <x:c r="A1390" s="68" t="str">
        <x:v>SRC-1389</x:v>
      </x:c>
      <x:c r="B1390" s="68" t="str">
        <x:v>European Commission</x:v>
      </x:c>
      <x:c r="C1390" s="68" t="str">
        <x:v>Bologna Process and European Higher Education Area</x:v>
      </x:c>
      <x:c r="D1390" s="68" t="str">
        <x:v>2026-05-04</x:v>
      </x:c>
      <x:c r="E1390" s="68" t="str">
        <x:v>Official current higher education portal</x:v>
      </x:c>
      <x:c r="F1390" s="68" t="str">
        <x:v>A</x:v>
      </x:c>
      <x:c r="G1390" s="68" t="str">
        <x:v>https://education.ec.europa.eu/education-levels/higher-education/inclusive-and-connected-higher-education/bologna-process</x:v>
      </x:c>
    </x:row>
    <x:row r="1391">
      <x:c r="A1391" s="68" t="str">
        <x:v>SRC-1390</x:v>
      </x:c>
      <x:c r="B1391" s="68" t="str">
        <x:v>European Commission</x:v>
      </x:c>
      <x:c r="C1391" s="68" t="str">
        <x:v>European Credit Transfer and Accumulation System</x:v>
      </x:c>
      <x:c r="D1391" s="68" t="str">
        <x:v>2022-09-13</x:v>
      </x:c>
      <x:c r="E1391" s="68" t="str">
        <x:v>Official credit system portal</x:v>
      </x:c>
      <x:c r="F1391" s="68" t="str">
        <x:v>A</x:v>
      </x:c>
      <x:c r="G1391" s="68" t="str">
        <x:v>https://education.ec.europa.eu/education-levels/higher-education/inclusive-and-connected-higher-education/european-credit-transfer-and-accumulation-system</x:v>
      </x:c>
    </x:row>
    <x:row r="1392">
      <x:c r="A1392" s="68" t="str">
        <x:v>SRC-1391</x:v>
      </x:c>
      <x:c r="B1392" s="68" t="str">
        <x:v>European Commission</x:v>
      </x:c>
      <x:c r="C1392" s="68" t="str">
        <x:v>ECTS Users' Guide 2015</x:v>
      </x:c>
      <x:c r="D1392" s="68" t="str">
        <x:v>2015-05-01</x:v>
      </x:c>
      <x:c r="E1392" s="68" t="str">
        <x:v>Official credit system guide</x:v>
      </x:c>
      <x:c r="F1392" s="68" t="str">
        <x:v>A</x:v>
      </x:c>
      <x:c r="G1392" s="68" t="str">
        <x:v>https://education.ec.europa.eu/sites/default/files/document-library-docs/ects-users-guide_en.pdf</x:v>
      </x:c>
    </x:row>
    <x:row r="1393">
      <x:c r="A1393" s="68" t="str">
        <x:v>SRC-1392</x:v>
      </x:c>
      <x:c r="B1393" s="68" t="str">
        <x:v>European Union</x:v>
      </x:c>
      <x:c r="C1393" s="68" t="str">
        <x:v>European Qualifications Framework</x:v>
      </x:c>
      <x:c r="D1393" s="68" t="str">
        <x:v>2026-07-28</x:v>
      </x:c>
      <x:c r="E1393" s="68" t="str">
        <x:v>Official qualifications framework portal</x:v>
      </x:c>
      <x:c r="F1393" s="68" t="str">
        <x:v>A</x:v>
      </x:c>
      <x:c r="G1393" s="68" t="str">
        <x:v>https://europass.europa.eu/en/european-qualifications-framework-eqf</x:v>
      </x:c>
    </x:row>
    <x:row r="1394">
      <x:c r="A1394" s="68" t="str">
        <x:v>SRC-1393</x:v>
      </x:c>
      <x:c r="B1394" s="68" t="str">
        <x:v>European Union</x:v>
      </x:c>
      <x:c r="C1394" s="68" t="str">
        <x:v>European Digital Credentials for Learning</x:v>
      </x:c>
      <x:c r="D1394" s="68" t="str">
        <x:v>2026-07-28</x:v>
      </x:c>
      <x:c r="E1394" s="68" t="str">
        <x:v>Official digital credential infrastructure</x:v>
      </x:c>
      <x:c r="F1394" s="68" t="str">
        <x:v>A</x:v>
      </x:c>
      <x:c r="G1394" s="68" t="str">
        <x:v>https://europass.europa.eu/en/european-digital-credentials-learning</x:v>
      </x:c>
    </x:row>
    <x:row r="1395">
      <x:c r="A1395" s="68" t="str">
        <x:v>SRC-1394</x:v>
      </x:c>
      <x:c r="B1395" s="68" t="str">
        <x:v>European Commission</x:v>
      </x:c>
      <x:c r="C1395" s="68" t="str">
        <x:v>European Approach to Micro-Credentials</x:v>
      </x:c>
      <x:c r="D1395" s="68" t="str">
        <x:v>2026-07-28</x:v>
      </x:c>
      <x:c r="E1395" s="68" t="str">
        <x:v>Official micro-credential policy portal</x:v>
      </x:c>
      <x:c r="F1395" s="68" t="str">
        <x:v>A</x:v>
      </x:c>
      <x:c r="G1395" s="68" t="str">
        <x:v>https://education.ec.europa.eu/education-levels/higher-education/micro-credentials</x:v>
      </x:c>
    </x:row>
    <x:row r="1396">
      <x:c r="A1396" s="68" t="str">
        <x:v>SRC-1395</x:v>
      </x:c>
      <x:c r="B1396" s="68" t="str">
        <x:v>European Commission</x:v>
      </x:c>
      <x:c r="C1396" s="68" t="str">
        <x:v>European Universities Initiative</x:v>
      </x:c>
      <x:c r="D1396" s="68" t="str">
        <x:v>2026-07-28</x:v>
      </x:c>
      <x:c r="E1396" s="68" t="str">
        <x:v>Official university alliance programme</x:v>
      </x:c>
      <x:c r="F1396" s="68" t="str">
        <x:v>A</x:v>
      </x:c>
      <x:c r="G1396" s="68" t="str">
        <x:v>https://education.ec.europa.eu/education-levels/higher-education/european-universities-initiative</x:v>
      </x:c>
    </x:row>
    <x:row r="1397">
      <x:c r="A1397" s="68" t="str">
        <x:v>SRC-1396</x:v>
      </x:c>
      <x:c r="B1397" s="68" t="str">
        <x:v>European Commission</x:v>
      </x:c>
      <x:c r="C1397" s="68" t="str">
        <x:v>Erasmus+ Programme Guide</x:v>
      </x:c>
      <x:c r="D1397" s="68" t="str">
        <x:v>2026-01-01</x:v>
      </x:c>
      <x:c r="E1397" s="68" t="str">
        <x:v>Official mobility programme guide</x:v>
      </x:c>
      <x:c r="F1397" s="68" t="str">
        <x:v>A</x:v>
      </x:c>
      <x:c r="G1397" s="68" t="str">
        <x:v>https://erasmus-plus.ec.europa.eu/programme-guide/erasmus-programme-guide</x:v>
      </x:c>
    </x:row>
    <x:row r="1398">
      <x:c r="A1398" s="68" t="str">
        <x:v>SRC-1397</x:v>
      </x:c>
      <x:c r="B1398" s="68" t="str">
        <x:v>ENQA, ESU, EUA and EURASHE</x:v>
      </x:c>
      <x:c r="C1398" s="68" t="str">
        <x:v>Standards and Guidelines for Quality Assurance in the European Higher Education Area</x:v>
      </x:c>
      <x:c r="D1398" s="68" t="str">
        <x:v>2015-05-01</x:v>
      </x:c>
      <x:c r="E1398" s="68" t="str">
        <x:v>Regional quality assurance standard</x:v>
      </x:c>
      <x:c r="F1398" s="68" t="str">
        <x:v>A</x:v>
      </x:c>
      <x:c r="G1398" s="68" t="str">
        <x:v>https://www.enqa.eu/wp-content/uploads/2015/11/ESG_2015.pdf</x:v>
      </x:c>
    </x:row>
    <x:row r="1399">
      <x:c r="A1399" s="68" t="str">
        <x:v>SRC-1398</x:v>
      </x:c>
      <x:c r="B1399" s="68" t="str">
        <x:v>Council of Europe and UNESCO</x:v>
      </x:c>
      <x:c r="C1399" s="68" t="str">
        <x:v>ENIC-NARIC Networks</x:v>
      </x:c>
      <x:c r="D1399" s="68" t="str">
        <x:v>2026-07-28</x:v>
      </x:c>
      <x:c r="E1399" s="68" t="str">
        <x:v>Official qualifications recognition network</x:v>
      </x:c>
      <x:c r="F1399" s="68" t="str">
        <x:v>A</x:v>
      </x:c>
      <x:c r="G1399" s="68" t="str">
        <x:v>https://www.enic-naric.net/</x:v>
      </x:c>
    </x:row>
    <x:row r="1400">
      <x:c r="A1400" s="68" t="str">
        <x:v>SRC-1399</x:v>
      </x:c>
      <x:c r="B1400" s="68" t="str">
        <x:v>U.S. National Science Foundation</x:v>
      </x:c>
      <x:c r="C1400" s="68" t="str">
        <x:v>Proposal and Award Policies and Procedures Guide</x:v>
      </x:c>
      <x:c r="D1400" s="68" t="str">
        <x:v>2026-07-28</x:v>
      </x:c>
      <x:c r="E1400" s="68" t="str">
        <x:v>Official research award policy portal</x:v>
      </x:c>
      <x:c r="F1400" s="68" t="str">
        <x:v>A</x:v>
      </x:c>
      <x:c r="G1400" s="68" t="str">
        <x:v>https://www.nsf.gov/policies/pappg</x:v>
      </x:c>
    </x:row>
    <x:row r="1401">
      <x:c r="A1401" s="68" t="str">
        <x:v>SRC-1400</x:v>
      </x:c>
      <x:c r="B1401" s="68" t="str">
        <x:v>U.S. National Science Foundation</x:v>
      </x:c>
      <x:c r="C1401" s="68" t="str">
        <x:v>Public Access Policy</x:v>
      </x:c>
      <x:c r="D1401" s="68" t="str">
        <x:v>2026-07-28</x:v>
      </x:c>
      <x:c r="E1401" s="68" t="str">
        <x:v>Official research access guidance</x:v>
      </x:c>
      <x:c r="F1401" s="68" t="str">
        <x:v>A</x:v>
      </x:c>
      <x:c r="G1401" s="68" t="str">
        <x:v>https://www.nsf.gov/policies/document/faq-public-access</x:v>
      </x:c>
    </x:row>
    <x:row r="1402">
      <x:c r="A1402" s="68" t="str">
        <x:v>SRC-1401</x:v>
      </x:c>
      <x:c r="B1402" s="68" t="str">
        <x:v>National Institutes of Health</x:v>
      </x:c>
      <x:c r="C1402" s="68" t="str">
        <x:v>NIH Grants Policy Statement</x:v>
      </x:c>
      <x:c r="D1402" s="68" t="str">
        <x:v>2026-05-01</x:v>
      </x:c>
      <x:c r="E1402" s="68" t="str">
        <x:v>Official research grants policy</x:v>
      </x:c>
      <x:c r="F1402" s="68" t="str">
        <x:v>A</x:v>
      </x:c>
      <x:c r="G1402" s="68" t="str">
        <x:v>https://grants.nih.gov/grants/policy/nihgps/nihgps.pdf</x:v>
      </x:c>
    </x:row>
    <x:row r="1403">
      <x:c r="A1403" s="68" t="str">
        <x:v>SRC-1402</x:v>
      </x:c>
      <x:c r="B1403" s="68" t="str">
        <x:v>National Institutes of Health</x:v>
      </x:c>
      <x:c r="C1403" s="68" t="str">
        <x:v>Final NIH Policy for Data Management and Sharing</x:v>
      </x:c>
      <x:c r="D1403" s="68" t="str">
        <x:v>2020-10-29</x:v>
      </x:c>
      <x:c r="E1403" s="68" t="str">
        <x:v>Official research data policy</x:v>
      </x:c>
      <x:c r="F1403" s="68" t="str">
        <x:v>A</x:v>
      </x:c>
      <x:c r="G1403" s="68" t="str">
        <x:v>https://grants.nih.gov/grants/guide/notice-files/not-od-21-013.html</x:v>
      </x:c>
    </x:row>
    <x:row r="1404">
      <x:c r="A1404" s="68" t="str">
        <x:v>SRC-1403</x:v>
      </x:c>
      <x:c r="B1404" s="68" t="str">
        <x:v>National Institutes of Health</x:v>
      </x:c>
      <x:c r="C1404" s="68" t="str">
        <x:v>Data Management and Sharing Policy Overview</x:v>
      </x:c>
      <x:c r="D1404" s="68" t="str">
        <x:v>2026-04-29</x:v>
      </x:c>
      <x:c r="E1404" s="68" t="str">
        <x:v>Official current research data guidance</x:v>
      </x:c>
      <x:c r="F1404" s="68" t="str">
        <x:v>A</x:v>
      </x:c>
      <x:c r="G1404" s="68" t="str">
        <x:v>https://grants.nih.gov/policy-and-compliance/policy-topics/sharing-policies/dms/policy-overview</x:v>
      </x:c>
    </x:row>
    <x:row r="1405">
      <x:c r="A1405" s="68" t="str">
        <x:v>SRC-1404</x:v>
      </x:c>
      <x:c r="B1405" s="68" t="str">
        <x:v>Office of Research Integrity</x:v>
      </x:c>
      <x:c r="C1405" s="68" t="str">
        <x:v>Definition of Research Misconduct</x:v>
      </x:c>
      <x:c r="D1405" s="68" t="str">
        <x:v>2026-07-28</x:v>
      </x:c>
      <x:c r="E1405" s="68" t="str">
        <x:v>Official research integrity guidance</x:v>
      </x:c>
      <x:c r="F1405" s="68" t="str">
        <x:v>A</x:v>
      </x:c>
      <x:c r="G1405" s="68" t="str">
        <x:v>https://ori.hhs.gov/definition-research-misconduct</x:v>
      </x:c>
    </x:row>
    <x:row r="1406">
      <x:c r="A1406" s="68" t="str">
        <x:v>SRC-1405</x:v>
      </x:c>
      <x:c r="B1406" s="68" t="str">
        <x:v>Office of Research Integrity</x:v>
      </x:c>
      <x:c r="C1406" s="68" t="str">
        <x:v>Handling Allegations of Research Misconduct</x:v>
      </x:c>
      <x:c r="D1406" s="68" t="str">
        <x:v>2026-07-28</x:v>
      </x:c>
      <x:c r="E1406" s="68" t="str">
        <x:v>Official research integrity procedure</x:v>
      </x:c>
      <x:c r="F1406" s="68" t="str">
        <x:v>A</x:v>
      </x:c>
      <x:c r="G1406" s="68" t="str">
        <x:v>https://ori.hhs.gov/handling-allegations</x:v>
      </x:c>
    </x:row>
    <x:row r="1407">
      <x:c r="A1407" s="68" t="str">
        <x:v>SRC-1406</x:v>
      </x:c>
      <x:c r="B1407" s="68" t="str">
        <x:v>U.S. Department of Health and Human Services</x:v>
      </x:c>
      <x:c r="C1407" s="68" t="str">
        <x:v>Federal Policy for the Protection of Human Subjects</x:v>
      </x:c>
      <x:c r="D1407" s="68" t="str">
        <x:v>2018-07-19</x:v>
      </x:c>
      <x:c r="E1407" s="68" t="str">
        <x:v>Federal research ethics rule</x:v>
      </x:c>
      <x:c r="F1407" s="68" t="str">
        <x:v>A</x:v>
      </x:c>
      <x:c r="G1407" s="68" t="str">
        <x:v>https://www.hhs.gov/ohrp/regulations-and-policy/regulations/common-rule/index.html</x:v>
      </x:c>
    </x:row>
    <x:row r="1408">
      <x:c r="A1408" s="68" t="str">
        <x:v>SRC-1407</x:v>
      </x:c>
      <x:c r="B1408" s="68" t="str">
        <x:v>National Institute of Standards and Technology</x:v>
      </x:c>
      <x:c r="C1408" s="68" t="str">
        <x:v>Bayh-Dole Act and Federal Technology Transfer</x:v>
      </x:c>
      <x:c r="D1408" s="68" t="str">
        <x:v>2026-07-28</x:v>
      </x:c>
      <x:c r="E1408" s="68" t="str">
        <x:v>Official technology transfer portal</x:v>
      </x:c>
      <x:c r="F1408" s="68" t="str">
        <x:v>A</x:v>
      </x:c>
      <x:c r="G1408" s="68" t="str">
        <x:v>https://www.nist.gov/tpo/bayh-dole</x:v>
      </x:c>
    </x:row>
    <x:row r="1409">
      <x:c r="A1409" s="68" t="str">
        <x:v>SRC-1408</x:v>
      </x:c>
      <x:c r="B1409" s="68" t="str">
        <x:v>United States Patent and Trademark Office</x:v>
      </x:c>
      <x:c r="C1409" s="68" t="str">
        <x:v>Patent Basics</x:v>
      </x:c>
      <x:c r="D1409" s="68" t="str">
        <x:v>2026-07-28</x:v>
      </x:c>
      <x:c r="E1409" s="68" t="str">
        <x:v>Official patent guidance</x:v>
      </x:c>
      <x:c r="F1409" s="68" t="str">
        <x:v>A</x:v>
      </x:c>
      <x:c r="G1409" s="68" t="str">
        <x:v>https://www.uspto.gov/patents/basics</x:v>
      </x:c>
    </x:row>
    <x:row r="1410">
      <x:c r="A1410" s="68" t="str">
        <x:v>SRC-1409</x:v>
      </x:c>
      <x:c r="B1410" s="68" t="str">
        <x:v>Crossref</x:v>
      </x:c>
      <x:c r="C1410" s="68" t="str">
        <x:v>Digital Object Identifier Services</x:v>
      </x:c>
      <x:c r="D1410" s="68" t="str">
        <x:v>2026-07-28</x:v>
      </x:c>
      <x:c r="E1410" s="68" t="str">
        <x:v>Scholarly infrastructure portal</x:v>
      </x:c>
      <x:c r="F1410" s="68" t="str">
        <x:v>A</x:v>
      </x:c>
      <x:c r="G1410" s="68" t="str">
        <x:v>https://www.crossref.org/services/</x:v>
      </x:c>
    </x:row>
    <x:row r="1411">
      <x:c r="A1411" s="68" t="str">
        <x:v>SRC-1410</x:v>
      </x:c>
      <x:c r="B1411" s="68" t="str">
        <x:v>ORCID</x:v>
      </x:c>
      <x:c r="C1411" s="68" t="str">
        <x:v>ORCID Registry</x:v>
      </x:c>
      <x:c r="D1411" s="68" t="str">
        <x:v>2026-07-28</x:v>
      </x:c>
      <x:c r="E1411" s="68" t="str">
        <x:v>Research identifier infrastructure</x:v>
      </x:c>
      <x:c r="F1411" s="68" t="str">
        <x:v>A</x:v>
      </x:c>
      <x:c r="G1411" s="68" t="str">
        <x:v>https://info.orcid.org/what-is-orcid/</x:v>
      </x:c>
    </x:row>
    <x:row r="1412">
      <x:c r="A1412" s="68" t="str">
        <x:v>SRC-1411</x:v>
      </x:c>
      <x:c r="B1412" s="68" t="str">
        <x:v>Committee on Publication Ethics</x:v>
      </x:c>
      <x:c r="C1412" s="68" t="str">
        <x:v>Retraction Guidelines</x:v>
      </x:c>
      <x:c r="D1412" s="68" t="str">
        <x:v>2019-12-01</x:v>
      </x:c>
      <x:c r="E1412" s="68" t="str">
        <x:v>Publication ethics guidance</x:v>
      </x:c>
      <x:c r="F1412" s="68" t="str">
        <x:v>A</x:v>
      </x:c>
      <x:c r="G1412" s="68" t="str">
        <x:v>https://publicationethics.org/retraction-guidelines</x:v>
      </x:c>
    </x:row>
    <x:row r="1413">
      <x:c r="A1413" s="68" t="str">
        <x:v>SRC-1412</x:v>
      </x:c>
      <x:c r="B1413" s="68" t="str">
        <x:v>Creative Commons</x:v>
      </x:c>
      <x:c r="C1413" s="68" t="str">
        <x:v>About CC Licenses</x:v>
      </x:c>
      <x:c r="D1413" s="68" t="str">
        <x:v>2026-07-28</x:v>
      </x:c>
      <x:c r="E1413" s="68" t="str">
        <x:v>Open licensing guidance</x:v>
      </x:c>
      <x:c r="F1413" s="68" t="str">
        <x:v>A</x:v>
      </x:c>
      <x:c r="G1413" s="68" t="str">
        <x:v>https://creativecommons.org/share-your-work/cclicenses/</x:v>
      </x:c>
    </x:row>
    <x:row r="1414">
      <x:c r="A1414" s="68" t="str">
        <x:v>SRC-1413</x:v>
      </x:c>
      <x:c r="B1414" s="68" t="str">
        <x:v>cOAlition S</x:v>
      </x:c>
      <x:c r="C1414" s="68" t="str">
        <x:v>Plan S Principles</x:v>
      </x:c>
      <x:c r="D1414" s="68" t="str">
        <x:v>2026-07-28</x:v>
      </x:c>
      <x:c r="E1414" s="68" t="str">
        <x:v>Open access policy framework</x:v>
      </x:c>
      <x:c r="F1414" s="68" t="str">
        <x:v>A</x:v>
      </x:c>
      <x:c r="G1414" s="68" t="str">
        <x:v>https://www.coalition-s.org/addendum-to-the-coalition-s-guidance-on-the-implementation-of-plan-s/principles-and-implementation/</x:v>
      </x:c>
    </x:row>
    <x:row r="1415">
      <x:c r="A1415" s="68" t="str">
        <x:v>SRC-1414</x:v>
      </x:c>
      <x:c r="B1415" s="68" t="str">
        <x:v>Directory of Open Access Journals</x:v>
      </x:c>
      <x:c r="C1415" s="68" t="str">
        <x:v>DOAJ Principles of Transparency and Best Practice</x:v>
      </x:c>
      <x:c r="D1415" s="68" t="str">
        <x:v>2026-07-28</x:v>
      </x:c>
      <x:c r="E1415" s="68" t="str">
        <x:v>Open access journal standard</x:v>
      </x:c>
      <x:c r="F1415" s="68" t="str">
        <x:v>A</x:v>
      </x:c>
      <x:c r="G1415" s="68" t="str">
        <x:v>https://doaj.org/apply/transparency/</x:v>
      </x:c>
    </x:row>
    <x:row r="1416">
      <x:c r="A1416" s="68" t="str">
        <x:v>SRC-1415</x:v>
      </x:c>
      <x:c r="B1416" s="68" t="str">
        <x:v>Times Higher Education</x:v>
      </x:c>
      <x:c r="C1416" s="68" t="str">
        <x:v>World University Rankings Methodology</x:v>
      </x:c>
      <x:c r="D1416" s="68" t="str">
        <x:v>2026-07-28</x:v>
      </x:c>
      <x:c r="E1416" s="68" t="str">
        <x:v>Private ranking methodology</x:v>
      </x:c>
      <x:c r="F1416" s="68" t="str">
        <x:v>B</x:v>
      </x:c>
      <x:c r="G1416" s="68" t="str">
        <x:v>https://www.timeshighereducation.com/world-university-rankings/world-university-rankings-2026-methodology</x:v>
      </x:c>
    </x:row>
    <x:row r="1417">
      <x:c r="A1417" s="68" t="str">
        <x:v>SRC-1416</x:v>
      </x:c>
      <x:c r="B1417" s="68" t="str">
        <x:v>QS Quacquarelli Symonds</x:v>
      </x:c>
      <x:c r="C1417" s="68" t="str">
        <x:v>QS World University Rankings Methodology</x:v>
      </x:c>
      <x:c r="D1417" s="68" t="str">
        <x:v>2026-07-28</x:v>
      </x:c>
      <x:c r="E1417" s="68" t="str">
        <x:v>Private ranking methodology</x:v>
      </x:c>
      <x:c r="F1417" s="68" t="str">
        <x:v>B</x:v>
      </x:c>
      <x:c r="G1417" s="68" t="str">
        <x:v>https://support.qs.com/hc/en-gb/articles/4405955370898-QS-World-University-Rankings</x:v>
      </x:c>
    </x:row>
    <x:row r="1418">
      <x:c r="A1418" s="68" t="str">
        <x:v>SRC-1417</x:v>
      </x:c>
      <x:c r="B1418" s="68" t="str">
        <x:v>ShanghaiRanking Consultancy</x:v>
      </x:c>
      <x:c r="C1418" s="68" t="str">
        <x:v>Academic Ranking of World Universities Methodology</x:v>
      </x:c>
      <x:c r="D1418" s="68" t="str">
        <x:v>2026-07-28</x:v>
      </x:c>
      <x:c r="E1418" s="68" t="str">
        <x:v>Private ranking methodology</x:v>
      </x:c>
      <x:c r="F1418" s="68" t="str">
        <x:v>B</x:v>
      </x:c>
      <x:c r="G1418" s="68" t="str">
        <x:v>https://www.shanghairanking.com/methodology/arwu/2025</x:v>
      </x:c>
    </x:row>
    <x:row r="1419">
      <x:c r="A1419" s="68" t="str">
        <x:v>SRC-1418</x:v>
      </x:c>
      <x:c r="B1419" s="68" t="str">
        <x:v>United Nations Human Rights Office</x:v>
      </x:c>
      <x:c r="C1419" s="68" t="str">
        <x:v>Convention on the Rights of the Child</x:v>
      </x:c>
      <x:c r="D1419" s="68" t="str">
        <x:v>1989-11-20</x:v>
      </x:c>
      <x:c r="E1419" s="68" t="str">
        <x:v>International human rights convention</x:v>
      </x:c>
      <x:c r="F1419" s="68" t="str">
        <x:v>A</x:v>
      </x:c>
      <x:c r="G1419" s="68" t="str">
        <x:v>https://www.ohchr.org/en/instruments-mechanisms/instruments/convention-rights-child</x:v>
      </x:c>
    </x:row>
    <x:row r="1420">
      <x:c r="A1420" s="68" t="str">
        <x:v>SRC-1419</x:v>
      </x:c>
      <x:c r="B1420" s="68" t="str">
        <x:v>United Nations Human Rights Office</x:v>
      </x:c>
      <x:c r="C1420" s="68" t="str">
        <x:v>Convention on the Elimination of All Forms of Discrimination against Women</x:v>
      </x:c>
      <x:c r="D1420" s="68" t="str">
        <x:v>1979-12-18</x:v>
      </x:c>
      <x:c r="E1420" s="68" t="str">
        <x:v>International human rights convention</x:v>
      </x:c>
      <x:c r="F1420" s="68" t="str">
        <x:v>A</x:v>
      </x:c>
      <x:c r="G1420" s="68" t="str">
        <x:v>https://www.ohchr.org/en/instruments-mechanisms/instruments/convention-elimination-all-forms-discrimination-against-women</x:v>
      </x:c>
    </x:row>
    <x:row r="1421">
      <x:c r="A1421" s="68" t="str">
        <x:v>SRC-1420</x:v>
      </x:c>
      <x:c r="B1421" s="68" t="str">
        <x:v>United Nations Human Rights Office</x:v>
      </x:c>
      <x:c r="C1421" s="68" t="str">
        <x:v>Convention on the Rights of Persons with Disabilities</x:v>
      </x:c>
      <x:c r="D1421" s="68" t="str">
        <x:v>2006-12-13</x:v>
      </x:c>
      <x:c r="E1421" s="68" t="str">
        <x:v>International human rights convention</x:v>
      </x:c>
      <x:c r="F1421" s="68" t="str">
        <x:v>A</x:v>
      </x:c>
      <x:c r="G1421" s="68" t="str">
        <x:v>https://www.ohchr.org/en/instruments-mechanisms/instruments/convention-rights-persons-disabilities</x:v>
      </x:c>
    </x:row>
    <x:row r="1422">
      <x:c r="A1422" s="68" t="str">
        <x:v>SRC-1421</x:v>
      </x:c>
      <x:c r="B1422" s="68" t="str">
        <x:v>United Nations General Assembly</x:v>
      </x:c>
      <x:c r="C1422" s="68" t="str">
        <x:v>Guidelines for the Alternative Care of Children</x:v>
      </x:c>
      <x:c r="D1422" s="68" t="str">
        <x:v>2009-12-18</x:v>
      </x:c>
      <x:c r="E1422" s="68" t="str">
        <x:v>International child protection guideline</x:v>
      </x:c>
      <x:c r="F1422" s="68" t="str">
        <x:v>A</x:v>
      </x:c>
      <x:c r="G1422" s="68" t="str">
        <x:v>https://digitallibrary.un.org/record/673583</x:v>
      </x:c>
    </x:row>
    <x:row r="1423">
      <x:c r="A1423" s="68" t="str">
        <x:v>SRC-1422</x:v>
      </x:c>
      <x:c r="B1423" s="68" t="str">
        <x:v>United Nations Department of Economic and Social Affairs</x:v>
      </x:c>
      <x:c r="C1423" s="68" t="str">
        <x:v>World Population Prospects 2024</x:v>
      </x:c>
      <x:c r="D1423" s="68" t="str">
        <x:v>2024-07-11</x:v>
      </x:c>
      <x:c r="E1423" s="68" t="str">
        <x:v>Official population estimates and projections</x:v>
      </x:c>
      <x:c r="F1423" s="68" t="str">
        <x:v>A</x:v>
      </x:c>
      <x:c r="G1423" s="68" t="str">
        <x:v>https://www.un.org/development/desa/pd/world-population-prospects-2024</x:v>
      </x:c>
    </x:row>
    <x:row r="1424">
      <x:c r="A1424" s="68" t="str">
        <x:v>SRC-1423</x:v>
      </x:c>
      <x:c r="B1424" s="68" t="str">
        <x:v>United Nations Department of Economic and Social Affairs</x:v>
      </x:c>
      <x:c r="C1424" s="68" t="str">
        <x:v>World Population Prospects 2024 Dataset</x:v>
      </x:c>
      <x:c r="D1424" s="68" t="str">
        <x:v>2024-07-11</x:v>
      </x:c>
      <x:c r="E1424" s="68" t="str">
        <x:v>Official population dataset</x:v>
      </x:c>
      <x:c r="F1424" s="68" t="str">
        <x:v>A</x:v>
      </x:c>
      <x:c r="G1424" s="68" t="str">
        <x:v>https://www.un.org/development/desa/pd/content/world-population-prospects-2024-dataset</x:v>
      </x:c>
    </x:row>
    <x:row r="1425">
      <x:c r="A1425" s="68" t="str">
        <x:v>SRC-1424</x:v>
      </x:c>
      <x:c r="B1425" s="68" t="str">
        <x:v>United Nations Department of Economic and Social Affairs</x:v>
      </x:c>
      <x:c r="C1425" s="68" t="str">
        <x:v>Households and Living Arrangements Data</x:v>
      </x:c>
      <x:c r="D1425" s="68" t="str">
        <x:v>2026-07-28</x:v>
      </x:c>
      <x:c r="E1425" s="68" t="str">
        <x:v>Official household-demography dataset</x:v>
      </x:c>
      <x:c r="F1425" s="68" t="str">
        <x:v>A</x:v>
      </x:c>
      <x:c r="G1425" s="68" t="str">
        <x:v>https://www.un.org/development/desa/pd/data/household-size-and-composition</x:v>
      </x:c>
    </x:row>
    <x:row r="1426">
      <x:c r="A1426" s="68" t="str">
        <x:v>SRC-1425</x:v>
      </x:c>
      <x:c r="B1426" s="68" t="str">
        <x:v>United Nations Department of Economic and Social Affairs</x:v>
      </x:c>
      <x:c r="C1426" s="68" t="str">
        <x:v>Family Planning and Reproductive Health Indicators</x:v>
      </x:c>
      <x:c r="D1426" s="68" t="str">
        <x:v>2024-01-01</x:v>
      </x:c>
      <x:c r="E1426" s="68" t="str">
        <x:v>Official population and family-planning dataset</x:v>
      </x:c>
      <x:c r="F1426" s="68" t="str">
        <x:v>A</x:v>
      </x:c>
      <x:c r="G1426" s="68" t="str">
        <x:v>https://www.un.org/development/desa/pd/data/family-planning-indicators</x:v>
      </x:c>
    </x:row>
    <x:row r="1427">
      <x:c r="A1427" s="68" t="str">
        <x:v>SRC-1426</x:v>
      </x:c>
      <x:c r="B1427" s="68" t="str">
        <x:v>United Nations</x:v>
      </x:c>
      <x:c r="C1427" s="68" t="str">
        <x:v>United Nations Principles for Older Persons</x:v>
      </x:c>
      <x:c r="D1427" s="68" t="str">
        <x:v>1991-12-16</x:v>
      </x:c>
      <x:c r="E1427" s="68" t="str">
        <x:v>International ageing principles</x:v>
      </x:c>
      <x:c r="F1427" s="68" t="str">
        <x:v>A</x:v>
      </x:c>
      <x:c r="G1427" s="68" t="str">
        <x:v>https://www.ohchr.org/en/instruments-mechanisms/instruments/united-nations-principles-older-persons</x:v>
      </x:c>
    </x:row>
    <x:row r="1428">
      <x:c r="A1428" s="68" t="str">
        <x:v>SRC-1427</x:v>
      </x:c>
      <x:c r="B1428" s="68" t="str">
        <x:v>World Health Organization</x:v>
      </x:c>
      <x:c r="C1428" s="68" t="str">
        <x:v>Decade of Healthy Ageing 2021–2030</x:v>
      </x:c>
      <x:c r="D1428" s="68" t="str">
        <x:v>2021-01-01</x:v>
      </x:c>
      <x:c r="E1428" s="68" t="str">
        <x:v>International healthy-ageing programme</x:v>
      </x:c>
      <x:c r="F1428" s="68" t="str">
        <x:v>A</x:v>
      </x:c>
      <x:c r="G1428" s="68" t="str">
        <x:v>https://www.who.int/initiatives/decade-of-healthy-ageing</x:v>
      </x:c>
    </x:row>
    <x:row r="1429">
      <x:c r="A1429" s="68" t="str">
        <x:v>SRC-1428</x:v>
      </x:c>
      <x:c r="B1429" s="68" t="str">
        <x:v>World Health Organization</x:v>
      </x:c>
      <x:c r="C1429" s="68" t="str">
        <x:v>Integrated Care for Older People</x:v>
      </x:c>
      <x:c r="D1429" s="68" t="str">
        <x:v>2026-07-28</x:v>
      </x:c>
      <x:c r="E1429" s="68" t="str">
        <x:v>International long-term care guidance</x:v>
      </x:c>
      <x:c r="F1429" s="68" t="str">
        <x:v>A</x:v>
      </x:c>
      <x:c r="G1429" s="68" t="str">
        <x:v>https://www.who.int/teams/maternal-newborn-child-adolescent-health-and-ageing/ageing-and-health/integrated-care-for-older-people-icope</x:v>
      </x:c>
    </x:row>
    <x:row r="1430">
      <x:c r="A1430" s="68" t="str">
        <x:v>SRC-1429</x:v>
      </x:c>
      <x:c r="B1430" s="68" t="str">
        <x:v>World Health Organization</x:v>
      </x:c>
      <x:c r="C1430" s="68" t="str">
        <x:v>Long-term care for older people</x:v>
      </x:c>
      <x:c r="D1430" s="68" t="str">
        <x:v>2026-07-28</x:v>
      </x:c>
      <x:c r="E1430" s="68" t="str">
        <x:v>International care policy portal</x:v>
      </x:c>
      <x:c r="F1430" s="68" t="str">
        <x:v>A</x:v>
      </x:c>
      <x:c r="G1430" s="68" t="str">
        <x:v>https://www.who.int/health-topics/long-term-care</x:v>
      </x:c>
    </x:row>
    <x:row r="1431">
      <x:c r="A1431" s="68" t="str">
        <x:v>SRC-1430</x:v>
      </x:c>
      <x:c r="B1431" s="68" t="str">
        <x:v>World Health Organization and UNICEF</x:v>
      </x:c>
      <x:c r="C1431" s="68" t="str">
        <x:v>Nurturing Care Framework for Early Childhood Development</x:v>
      </x:c>
      <x:c r="D1431" s="68" t="str">
        <x:v>2018-05-18</x:v>
      </x:c>
      <x:c r="E1431" s="68" t="str">
        <x:v>International early-childhood framework</x:v>
      </x:c>
      <x:c r="F1431" s="68" t="str">
        <x:v>A</x:v>
      </x:c>
      <x:c r="G1431" s="68" t="str">
        <x:v>https://nurturing-care.org/</x:v>
      </x:c>
    </x:row>
    <x:row r="1432">
      <x:c r="A1432" s="68" t="str">
        <x:v>SRC-1431</x:v>
      </x:c>
      <x:c r="B1432" s="68" t="str">
        <x:v>UNICEF</x:v>
      </x:c>
      <x:c r="C1432" s="68" t="str">
        <x:v>Early Childhood Development</x:v>
      </x:c>
      <x:c r="D1432" s="68" t="str">
        <x:v>2026-07-28</x:v>
      </x:c>
      <x:c r="E1432" s="68" t="str">
        <x:v>International child development portal</x:v>
      </x:c>
      <x:c r="F1432" s="68" t="str">
        <x:v>A</x:v>
      </x:c>
      <x:c r="G1432" s="68" t="str">
        <x:v>https://www.unicef.org/early-childhood-development</x:v>
      </x:c>
    </x:row>
    <x:row r="1433">
      <x:c r="A1433" s="68" t="str">
        <x:v>SRC-1432</x:v>
      </x:c>
      <x:c r="B1433" s="68" t="str">
        <x:v>UNICEF</x:v>
      </x:c>
      <x:c r="C1433" s="68" t="str">
        <x:v>Support to Governments and Partners on Early Childhood Development</x:v>
      </x:c>
      <x:c r="D1433" s="68" t="str">
        <x:v>2026-07-28</x:v>
      </x:c>
      <x:c r="E1433" s="68" t="str">
        <x:v>International programme guidance</x:v>
      </x:c>
      <x:c r="F1433" s="68" t="str">
        <x:v>A</x:v>
      </x:c>
      <x:c r="G1433" s="68" t="str">
        <x:v>https://www.unicef.org/support-governments-and-partners-early-childhood-development</x:v>
      </x:c>
    </x:row>
    <x:row r="1434">
      <x:c r="A1434" s="68" t="str">
        <x:v>SRC-1433</x:v>
      </x:c>
      <x:c r="B1434" s="68" t="str">
        <x:v>UNICEF</x:v>
      </x:c>
      <x:c r="C1434" s="68" t="str">
        <x:v>Child Protection</x:v>
      </x:c>
      <x:c r="D1434" s="68" t="str">
        <x:v>2026-07-28</x:v>
      </x:c>
      <x:c r="E1434" s="68" t="str">
        <x:v>International child protection portal</x:v>
      </x:c>
      <x:c r="F1434" s="68" t="str">
        <x:v>A</x:v>
      </x:c>
      <x:c r="G1434" s="68" t="str">
        <x:v>https://www.unicef.org/protection</x:v>
      </x:c>
    </x:row>
    <x:row r="1435">
      <x:c r="A1435" s="68" t="str">
        <x:v>SRC-1434</x:v>
      </x:c>
      <x:c r="B1435" s="68" t="str">
        <x:v>UNICEF</x:v>
      </x:c>
      <x:c r="C1435" s="68" t="str">
        <x:v>Social Protection</x:v>
      </x:c>
      <x:c r="D1435" s="68" t="str">
        <x:v>2026-07-28</x:v>
      </x:c>
      <x:c r="E1435" s="68" t="str">
        <x:v>International social protection portal</x:v>
      </x:c>
      <x:c r="F1435" s="68" t="str">
        <x:v>A</x:v>
      </x:c>
      <x:c r="G1435" s="68" t="str">
        <x:v>https://www.unicef.org/social-policy/social-protection</x:v>
      </x:c>
    </x:row>
    <x:row r="1436">
      <x:c r="A1436" s="68" t="str">
        <x:v>SRC-1435</x:v>
      </x:c>
      <x:c r="B1436" s="68" t="str">
        <x:v>UNICEF Innocenti</x:v>
      </x:c>
      <x:c r="C1436" s="68" t="str">
        <x:v>Where Do Rich Countries Stand on Childcare?</x:v>
      </x:c>
      <x:c r="D1436" s="68" t="str">
        <x:v>2021-06-18</x:v>
      </x:c>
      <x:c r="E1436" s="68" t="str">
        <x:v>Comparative childcare report</x:v>
      </x:c>
      <x:c r="F1436" s="68" t="str">
        <x:v>A</x:v>
      </x:c>
      <x:c r="G1436" s="68" t="str">
        <x:v>https://www.unicef-irc.org/publications/1203-where-do-rich-countries-stand-on-childcare.html</x:v>
      </x:c>
    </x:row>
    <x:row r="1437">
      <x:c r="A1437" s="68" t="str">
        <x:v>SRC-1436</x:v>
      </x:c>
      <x:c r="B1437" s="68" t="str">
        <x:v>International Labour Organization</x:v>
      </x:c>
      <x:c r="C1437" s="68" t="str">
        <x:v>Care Economy</x:v>
      </x:c>
      <x:c r="D1437" s="68" t="str">
        <x:v>2026-07-28</x:v>
      </x:c>
      <x:c r="E1437" s="68" t="str">
        <x:v>Official care economy portal</x:v>
      </x:c>
      <x:c r="F1437" s="68" t="str">
        <x:v>A</x:v>
      </x:c>
      <x:c r="G1437" s="68" t="str">
        <x:v>https://www.ilo.org/topics-and-sectors/care-economy</x:v>
      </x:c>
    </x:row>
    <x:row r="1438">
      <x:c r="A1438" s="68" t="str">
        <x:v>SRC-1437</x:v>
      </x:c>
      <x:c r="B1438" s="68" t="str">
        <x:v>International Labour Organization</x:v>
      </x:c>
      <x:c r="C1438" s="68" t="str">
        <x:v>The Impact of Care Responsibilities on Women's Labour Force Participation</x:v>
      </x:c>
      <x:c r="D1438" s="68" t="str">
        <x:v>2024-10-29</x:v>
      </x:c>
      <x:c r="E1438" s="68" t="str">
        <x:v>Official statistical brief</x:v>
      </x:c>
      <x:c r="F1438" s="68" t="str">
        <x:v>A</x:v>
      </x:c>
      <x:c r="G1438" s="68" t="str">
        <x:v>https://www.ilo.org/publications/impact-care-responsibilities-women%25s-labour-force-participation</x:v>
      </x:c>
    </x:row>
    <x:row r="1439">
      <x:c r="A1439" s="68" t="str">
        <x:v>SRC-1438</x:v>
      </x:c>
      <x:c r="B1439" s="68" t="str">
        <x:v>International Labour Organization</x:v>
      </x:c>
      <x:c r="C1439" s="68" t="str">
        <x:v>Statistics on Unpaid Work</x:v>
      </x:c>
      <x:c r="D1439" s="68" t="str">
        <x:v>2026-07-28</x:v>
      </x:c>
      <x:c r="E1439" s="68" t="str">
        <x:v>Official labour statistics portal</x:v>
      </x:c>
      <x:c r="F1439" s="68" t="str">
        <x:v>A</x:v>
      </x:c>
      <x:c r="G1439" s="68" t="str">
        <x:v>https://ilostat.ilo.org/topics/unpaid-work/</x:v>
      </x:c>
    </x:row>
    <x:row r="1440">
      <x:c r="A1440" s="68" t="str">
        <x:v>SRC-1439</x:v>
      </x:c>
      <x:c r="B1440" s="68" t="str">
        <x:v>International Labour Organization</x:v>
      </x:c>
      <x:c r="C1440" s="68" t="str">
        <x:v>Care Work and Care Jobs for the Future of Decent Work</x:v>
      </x:c>
      <x:c r="D1440" s="68" t="str">
        <x:v>2018-06-28</x:v>
      </x:c>
      <x:c r="E1440" s="68" t="str">
        <x:v>International labour report</x:v>
      </x:c>
      <x:c r="F1440" s="68" t="str">
        <x:v>A</x:v>
      </x:c>
      <x:c r="G1440" s="68" t="str">
        <x:v>https://www.ilo.org/publications/major-publications/care-work-and-care-jobs-future-decent-work</x:v>
      </x:c>
    </x:row>
    <x:row r="1441">
      <x:c r="A1441" s="68" t="str">
        <x:v>SRC-1440</x:v>
      </x:c>
      <x:c r="B1441" s="68" t="str">
        <x:v>International Labour Organization</x:v>
      </x:c>
      <x:c r="C1441" s="68" t="str">
        <x:v>Workers with Family Responsibilities Convention, 1981 (No. 156)</x:v>
      </x:c>
      <x:c r="D1441" s="68" t="str">
        <x:v>1981-06-23</x:v>
      </x:c>
      <x:c r="E1441" s="68" t="str">
        <x:v>International labour convention</x:v>
      </x:c>
      <x:c r="F1441" s="68" t="str">
        <x:v>A</x:v>
      </x:c>
      <x:c r="G1441" s="68" t="str">
        <x:v>https://normlex.ilo.org/dyn/nrmlx_en/f?p=NORMLEXPUB:12100:0::NO::P12100_INSTRUMENT_ID:312301</x:v>
      </x:c>
    </x:row>
    <x:row r="1442">
      <x:c r="A1442" s="68" t="str">
        <x:v>SRC-1441</x:v>
      </x:c>
      <x:c r="B1442" s="68" t="str">
        <x:v>International Labour Organization</x:v>
      </x:c>
      <x:c r="C1442" s="68" t="str">
        <x:v>Maternity Protection Convention, 2000 (No. 183)</x:v>
      </x:c>
      <x:c r="D1442" s="68" t="str">
        <x:v>2000-06-15</x:v>
      </x:c>
      <x:c r="E1442" s="68" t="str">
        <x:v>International labour convention</x:v>
      </x:c>
      <x:c r="F1442" s="68" t="str">
        <x:v>A</x:v>
      </x:c>
      <x:c r="G1442" s="68" t="str">
        <x:v>https://normlex.ilo.org/dyn/nrmlx_en/f?p=NORMLEXPUB:12100:0::NO::P12100_INSTRUMENT_ID:312328</x:v>
      </x:c>
    </x:row>
    <x:row r="1443">
      <x:c r="A1443" s="68" t="str">
        <x:v>SRC-1442</x:v>
      </x:c>
      <x:c r="B1443" s="68" t="str">
        <x:v>International Labour Organization</x:v>
      </x:c>
      <x:c r="C1443" s="68" t="str">
        <x:v>Domestic Workers Convention, 2011 (No. 189)</x:v>
      </x:c>
      <x:c r="D1443" s="68" t="str">
        <x:v>2011-06-16</x:v>
      </x:c>
      <x:c r="E1443" s="68" t="str">
        <x:v>International labour convention</x:v>
      </x:c>
      <x:c r="F1443" s="68" t="str">
        <x:v>A</x:v>
      </x:c>
      <x:c r="G1443" s="68" t="str">
        <x:v>https://normlex.ilo.org/dyn/nrmlx_en/f?p=NORMLEXPUB:12100:0::NO::P12100_ILO_CODE:C189</x:v>
      </x:c>
    </x:row>
    <x:row r="1444">
      <x:c r="A1444" s="68" t="str">
        <x:v>SRC-1443</x:v>
      </x:c>
      <x:c r="B1444" s="68" t="str">
        <x:v>International Labour Organization</x:v>
      </x:c>
      <x:c r="C1444" s="68" t="str">
        <x:v>Social Protection Floors Recommendation, 2012 (No. 202)</x:v>
      </x:c>
      <x:c r="D1444" s="68" t="str">
        <x:v>2012-06-14</x:v>
      </x:c>
      <x:c r="E1444" s="68" t="str">
        <x:v>International labour recommendation</x:v>
      </x:c>
      <x:c r="F1444" s="68" t="str">
        <x:v>A</x:v>
      </x:c>
      <x:c r="G1444" s="68" t="str">
        <x:v>https://normlex.ilo.org/dyn/nrmlx_en/f?p=NORMLEXPUB:12100:0::NO::P12100_INSTRUMENT_ID:3065524</x:v>
      </x:c>
    </x:row>
    <x:row r="1445">
      <x:c r="A1445" s="68" t="str">
        <x:v>SRC-1444</x:v>
      </x:c>
      <x:c r="B1445" s="68" t="str">
        <x:v>International Labour Organization</x:v>
      </x:c>
      <x:c r="C1445" s="68" t="str">
        <x:v>World Social Protection Report 2024–26</x:v>
      </x:c>
      <x:c r="D1445" s="68" t="str">
        <x:v>2024-09-12</x:v>
      </x:c>
      <x:c r="E1445" s="68" t="str">
        <x:v>International social protection report</x:v>
      </x:c>
      <x:c r="F1445" s="68" t="str">
        <x:v>A</x:v>
      </x:c>
      <x:c r="G1445" s="68" t="str">
        <x:v>https://www.ilo.org/publications/flagship-reports/world-social-protection-report-2024-26-universal-social-protection-climate</x:v>
      </x:c>
    </x:row>
    <x:row r="1446">
      <x:c r="A1446" s="68" t="str">
        <x:v>SRC-1445</x:v>
      </x:c>
      <x:c r="B1446" s="68" t="str">
        <x:v>OECD</x:v>
      </x:c>
      <x:c r="C1446" s="68" t="str">
        <x:v>OECD Family Database</x:v>
      </x:c>
      <x:c r="D1446" s="68" t="str">
        <x:v>2026-07-28</x:v>
      </x:c>
      <x:c r="E1446" s="68" t="str">
        <x:v>Comparative family policy dataset</x:v>
      </x:c>
      <x:c r="F1446" s="68" t="str">
        <x:v>A</x:v>
      </x:c>
      <x:c r="G1446" s="68" t="str">
        <x:v>https://www.oecd.org/en/data/datasets/oecd-family-database.html</x:v>
      </x:c>
    </x:row>
    <x:row r="1447">
      <x:c r="A1447" s="68" t="str">
        <x:v>SRC-1446</x:v>
      </x:c>
      <x:c r="B1447" s="68" t="str">
        <x:v>OECD</x:v>
      </x:c>
      <x:c r="C1447" s="68" t="str">
        <x:v>Parental Leave Systems</x:v>
      </x:c>
      <x:c r="D1447" s="68" t="str">
        <x:v>2025-01-01</x:v>
      </x:c>
      <x:c r="E1447" s="68" t="str">
        <x:v>Comparative family policy indicator</x:v>
      </x:c>
      <x:c r="F1447" s="68" t="str">
        <x:v>A</x:v>
      </x:c>
      <x:c r="G1447" s="68" t="str">
        <x:v>https://webfs.oecd.org/els-com/Family_Database/PF2_1_Parental_leave_systems.pdf</x:v>
      </x:c>
    </x:row>
    <x:row r="1448">
      <x:c r="A1448" s="68" t="str">
        <x:v>SRC-1447</x:v>
      </x:c>
      <x:c r="B1448" s="68" t="str">
        <x:v>OECD</x:v>
      </x:c>
      <x:c r="C1448" s="68" t="str">
        <x:v>Parents' Use of Childbirth-related Leave</x:v>
      </x:c>
      <x:c r="D1448" s="68" t="str">
        <x:v>2025-01-01</x:v>
      </x:c>
      <x:c r="E1448" s="68" t="str">
        <x:v>Comparative leave-use indicator</x:v>
      </x:c>
      <x:c r="F1448" s="68" t="str">
        <x:v>A</x:v>
      </x:c>
      <x:c r="G1448" s="68" t="str">
        <x:v>https://webfs.oecd.org/els-com/Family_Database/PF2-2-Use-childbirth-leave.pdf</x:v>
      </x:c>
    </x:row>
    <x:row r="1449">
      <x:c r="A1449" s="68" t="str">
        <x:v>SRC-1448</x:v>
      </x:c>
      <x:c r="B1449" s="68" t="str">
        <x:v>OECD</x:v>
      </x:c>
      <x:c r="C1449" s="68" t="str">
        <x:v>Enrolment in Childcare and Pre-school</x:v>
      </x:c>
      <x:c r="D1449" s="68" t="str">
        <x:v>2025-01-01</x:v>
      </x:c>
      <x:c r="E1449" s="68" t="str">
        <x:v>Comparative childcare indicator</x:v>
      </x:c>
      <x:c r="F1449" s="68" t="str">
        <x:v>A</x:v>
      </x:c>
      <x:c r="G1449" s="68" t="str">
        <x:v>https://webfs.oecd.org/els-com/Family_Database/PF3_2_Enrolment_childcare_preschool.pdf</x:v>
      </x:c>
    </x:row>
    <x:row r="1450">
      <x:c r="A1450" s="68" t="str">
        <x:v>SRC-1449</x:v>
      </x:c>
      <x:c r="B1450" s="68" t="str">
        <x:v>OECD</x:v>
      </x:c>
      <x:c r="C1450" s="68" t="str">
        <x:v>Social Expenditure Database</x:v>
      </x:c>
      <x:c r="D1450" s="68" t="str">
        <x:v>2026-07-28</x:v>
      </x:c>
      <x:c r="E1450" s="68" t="str">
        <x:v>Comparative social expenditure dataset</x:v>
      </x:c>
      <x:c r="F1450" s="68" t="str">
        <x:v>A</x:v>
      </x:c>
      <x:c r="G1450" s="68" t="str">
        <x:v>https://www.oecd.org/en/data/datasets/social-expenditure-database-socx.html</x:v>
      </x:c>
    </x:row>
    <x:row r="1451">
      <x:c r="A1451" s="68" t="str">
        <x:v>SRC-1450</x:v>
      </x:c>
      <x:c r="B1451" s="68" t="str">
        <x:v>OECD</x:v>
      </x:c>
      <x:c r="C1451" s="68" t="str">
        <x:v>Fertility Trends across the OECD</x:v>
      </x:c>
      <x:c r="D1451" s="68" t="str">
        <x:v>2024-06-20</x:v>
      </x:c>
      <x:c r="E1451" s="68" t="str">
        <x:v>Comparative demographic analysis</x:v>
      </x:c>
      <x:c r="F1451" s="68" t="str">
        <x:v>A</x:v>
      </x:c>
      <x:c r="G1451" s="68" t="str">
        <x:v>https://www.oecd.org/en/publications/society-at-a-glance-2024_918d8db3-en/full-report/fertility-trends-across-the-oecd-underlying-drivers-and-the-role-for-policy_770679b8.html</x:v>
      </x:c>
    </x:row>
    <x:row r="1452">
      <x:c r="A1452" s="68" t="str">
        <x:v>SRC-1451</x:v>
      </x:c>
      <x:c r="B1452" s="68" t="str">
        <x:v>World Bank</x:v>
      </x:c>
      <x:c r="C1452" s="68" t="str">
        <x:v>Women, Business and the Law 2026</x:v>
      </x:c>
      <x:c r="D1452" s="68" t="str">
        <x:v>2026-02-24</x:v>
      </x:c>
      <x:c r="E1452" s="68" t="str">
        <x:v>Comparative law and policy report</x:v>
      </x:c>
      <x:c r="F1452" s="68" t="str">
        <x:v>A</x:v>
      </x:c>
      <x:c r="G1452" s="68" t="str">
        <x:v>https://openknowledge.worldbank.org/entities/publication/78a9d749-20a5-44e3-afd1-1d9d6dcbd581</x:v>
      </x:c>
    </x:row>
    <x:row r="1453">
      <x:c r="A1453" s="68" t="str">
        <x:v>SRC-1452</x:v>
      </x:c>
      <x:c r="B1453" s="68" t="str">
        <x:v>World Bank</x:v>
      </x:c>
      <x:c r="C1453" s="68" t="str">
        <x:v>Women, Business and the Law Dataset</x:v>
      </x:c>
      <x:c r="D1453" s="68" t="str">
        <x:v>2026-07-28</x:v>
      </x:c>
      <x:c r="E1453" s="68" t="str">
        <x:v>Comparative legal dataset</x:v>
      </x:c>
      <x:c r="F1453" s="68" t="str">
        <x:v>A</x:v>
      </x:c>
      <x:c r="G1453" s="68" t="str">
        <x:v>https://data360.worldbank.org/en/dataset/WB_WBL</x:v>
      </x:c>
    </x:row>
    <x:row r="1454">
      <x:c r="A1454" s="68" t="str">
        <x:v>SRC-1453</x:v>
      </x:c>
      <x:c r="B1454" s="68" t="str">
        <x:v>World Bank</x:v>
      </x:c>
      <x:c r="C1454" s="68" t="str">
        <x:v>Atlas of Social Protection Indicators of Resilience and Equity</x:v>
      </x:c>
      <x:c r="D1454" s="68" t="str">
        <x:v>2026-07-28</x:v>
      </x:c>
      <x:c r="E1454" s="68" t="str">
        <x:v>International social protection dataset</x:v>
      </x:c>
      <x:c r="F1454" s="68" t="str">
        <x:v>A</x:v>
      </x:c>
      <x:c r="G1454" s="68" t="str">
        <x:v>https://www.worldbank.org/en/data/datatopics/aspire</x:v>
      </x:c>
    </x:row>
    <x:row r="1455">
      <x:c r="A1455" s="68" t="str">
        <x:v>SRC-1454</x:v>
      </x:c>
      <x:c r="B1455" s="68" t="str">
        <x:v>European Commission</x:v>
      </x:c>
      <x:c r="C1455" s="68" t="str">
        <x:v>EU Legislation on Family Leaves and Work-life Balance</x:v>
      </x:c>
      <x:c r="D1455" s="68" t="str">
        <x:v>2026-07-28</x:v>
      </x:c>
      <x:c r="E1455" s="68" t="str">
        <x:v>Official EU labour-law portal</x:v>
      </x:c>
      <x:c r="F1455" s="68" t="str">
        <x:v>A</x:v>
      </x:c>
      <x:c r="G1455" s="68" t="str">
        <x:v>https://commission.europa.eu/strategy-and-policy/policies/justice-and-fundamental-rights/gender-equality/women-labour-market-work-life-balance/eu-legislation-family-leaves-and-work-life-balance_en</x:v>
      </x:c>
    </x:row>
    <x:row r="1456">
      <x:c r="A1456" s="68" t="str">
        <x:v>SRC-1455</x:v>
      </x:c>
      <x:c r="B1456" s="68" t="str">
        <x:v>European Commission</x:v>
      </x:c>
      <x:c r="C1456" s="68" t="str">
        <x:v>Work-life Balance for Parents and Carers</x:v>
      </x:c>
      <x:c r="D1456" s="68" t="str">
        <x:v>2026-07-28</x:v>
      </x:c>
      <x:c r="E1456" s="68" t="str">
        <x:v>Official EU employment policy portal</x:v>
      </x:c>
      <x:c r="F1456" s="68" t="str">
        <x:v>A</x:v>
      </x:c>
      <x:c r="G1456" s="68" t="str">
        <x:v>https://employment-social-affairs.ec.europa.eu/policies-and-activities/rights-work/labour-law/working-conditions/work-life-balance_en</x:v>
      </x:c>
    </x:row>
    <x:row r="1457">
      <x:c r="A1457" s="68" t="str">
        <x:v>SRC-1456</x:v>
      </x:c>
      <x:c r="B1457" s="68" t="str">
        <x:v>European Union</x:v>
      </x:c>
      <x:c r="C1457" s="68" t="str">
        <x:v>Directive (EU) 2019/1158 on Work-life Balance for Parents and Carers</x:v>
      </x:c>
      <x:c r="D1457" s="68" t="str">
        <x:v>2019-06-20</x:v>
      </x:c>
      <x:c r="E1457" s="68" t="str">
        <x:v>EU directive</x:v>
      </x:c>
      <x:c r="F1457" s="68" t="str">
        <x:v>A</x:v>
      </x:c>
      <x:c r="G1457" s="68" t="str">
        <x:v>https://eur-lex.europa.eu/eli/dir/2019/1158/oj</x:v>
      </x:c>
    </x:row>
    <x:row r="1458">
      <x:c r="A1458" s="68" t="str">
        <x:v>SRC-1457</x:v>
      </x:c>
      <x:c r="B1458" s="68" t="str">
        <x:v>European Commission</x:v>
      </x:c>
      <x:c r="C1458" s="68" t="str">
        <x:v>European Care Strategy</x:v>
      </x:c>
      <x:c r="D1458" s="68" t="str">
        <x:v>2022-09-07</x:v>
      </x:c>
      <x:c r="E1458" s="68" t="str">
        <x:v>EU care policy framework</x:v>
      </x:c>
      <x:c r="F1458" s="68" t="str">
        <x:v>A</x:v>
      </x:c>
      <x:c r="G1458" s="68" t="str">
        <x:v>https://employment-social-affairs.ec.europa.eu/policies-and-activities/social-protection-social-inclusion/addressing-social-challenges/european-care-strategy_en</x:v>
      </x:c>
    </x:row>
    <x:row r="1459">
      <x:c r="A1459" s="68" t="str">
        <x:v>SRC-1458</x:v>
      </x:c>
      <x:c r="B1459" s="68" t="str">
        <x:v>Council of the European Union</x:v>
      </x:c>
      <x:c r="C1459" s="68" t="str">
        <x:v>European Child Guarantee</x:v>
      </x:c>
      <x:c r="D1459" s="68" t="str">
        <x:v>2021-06-14</x:v>
      </x:c>
      <x:c r="E1459" s="68" t="str">
        <x:v>EU social inclusion recommendation</x:v>
      </x:c>
      <x:c r="F1459" s="68" t="str">
        <x:v>A</x:v>
      </x:c>
      <x:c r="G1459" s="68" t="str">
        <x:v>https://employment-social-affairs.ec.europa.eu/policies-and-activities/social-protection-social-inclusion/addressing-social-challenges/european-child-guarantee_en</x:v>
      </x:c>
    </x:row>
    <x:row r="1460">
      <x:c r="A1460" s="68" t="str">
        <x:v>SRC-1459</x:v>
      </x:c>
      <x:c r="B1460" s="68" t="str">
        <x:v>European Commission</x:v>
      </x:c>
      <x:c r="C1460" s="68" t="str">
        <x:v>Family Benefits under EU Social Security Coordination</x:v>
      </x:c>
      <x:c r="D1460" s="68" t="str">
        <x:v>2026-07-28</x:v>
      </x:c>
      <x:c r="E1460" s="68" t="str">
        <x:v>Official EU social security guidance</x:v>
      </x:c>
      <x:c r="F1460" s="68" t="str">
        <x:v>A</x:v>
      </x:c>
      <x:c r="G1460" s="68" t="str">
        <x:v>https://employment-social-affairs.ec.europa.eu/policies-and-activities/moving-working-europe/eu-social-security-coordination/family-benefits_en</x:v>
      </x:c>
    </x:row>
    <x:row r="1461">
      <x:c r="A1461" s="68" t="str">
        <x:v>SRC-1460</x:v>
      </x:c>
      <x:c r="B1461" s="68" t="str">
        <x:v>Hague Conference on Private International Law</x:v>
      </x:c>
      <x:c r="C1461" s="68" t="str">
        <x:v>2007 Child Support Convention</x:v>
      </x:c>
      <x:c r="D1461" s="68" t="str">
        <x:v>2007-11-23</x:v>
      </x:c>
      <x:c r="E1461" s="68" t="str">
        <x:v>Private international law convention</x:v>
      </x:c>
      <x:c r="F1461" s="68" t="str">
        <x:v>A</x:v>
      </x:c>
      <x:c r="G1461" s="68" t="str">
        <x:v>https://www.hcch.net/en/instruments/conventions/full-text/?cid=131</x:v>
      </x:c>
    </x:row>
    <x:row r="1462">
      <x:c r="A1462" s="68" t="str">
        <x:v>SRC-1461</x:v>
      </x:c>
      <x:c r="B1462" s="68" t="str">
        <x:v>Hague Conference on Private International Law</x:v>
      </x:c>
      <x:c r="C1462" s="68" t="str">
        <x:v>Child Support Section</x:v>
      </x:c>
      <x:c r="D1462" s="68" t="str">
        <x:v>2026-07-28</x:v>
      </x:c>
      <x:c r="E1462" s="68" t="str">
        <x:v>Treaty implementation portal</x:v>
      </x:c>
      <x:c r="F1462" s="68" t="str">
        <x:v>A</x:v>
      </x:c>
      <x:c r="G1462" s="68" t="str">
        <x:v>https://www.hcch.net/en/instruments/conventions/specialised-sections/child-support</x:v>
      </x:c>
    </x:row>
    <x:row r="1463">
      <x:c r="A1463" s="68" t="str">
        <x:v>SRC-1462</x:v>
      </x:c>
      <x:c r="B1463" s="68" t="str">
        <x:v>Hague Conference on Private International Law</x:v>
      </x:c>
      <x:c r="C1463" s="68" t="str">
        <x:v>1993 Intercountry Adoption Convention</x:v>
      </x:c>
      <x:c r="D1463" s="68" t="str">
        <x:v>1993-05-29</x:v>
      </x:c>
      <x:c r="E1463" s="68" t="str">
        <x:v>Private international law convention</x:v>
      </x:c>
      <x:c r="F1463" s="68" t="str">
        <x:v>A</x:v>
      </x:c>
      <x:c r="G1463" s="68" t="str">
        <x:v>https://www.hcch.net/en/instruments/conventions/full-text/?cid=69</x:v>
      </x:c>
    </x:row>
    <x:row r="1464">
      <x:c r="A1464" s="68" t="str">
        <x:v>SRC-1463</x:v>
      </x:c>
      <x:c r="B1464" s="68" t="str">
        <x:v>Hague Conference on Private International Law</x:v>
      </x:c>
      <x:c r="C1464" s="68" t="str">
        <x:v>Intercountry Adoption Section</x:v>
      </x:c>
      <x:c r="D1464" s="68" t="str">
        <x:v>2026-07-28</x:v>
      </x:c>
      <x:c r="E1464" s="68" t="str">
        <x:v>Treaty implementation portal</x:v>
      </x:c>
      <x:c r="F1464" s="68" t="str">
        <x:v>A</x:v>
      </x:c>
      <x:c r="G1464" s="68" t="str">
        <x:v>https://www.hcch.net/en/instruments/conventions/specialised-sections/intercountry-adoption</x:v>
      </x:c>
    </x:row>
    <x:row r="1465">
      <x:c r="A1465" s="68" t="str">
        <x:v>SRC-1464</x:v>
      </x:c>
      <x:c r="B1465" s="68" t="str">
        <x:v>Hague Conference on Private International Law</x:v>
      </x:c>
      <x:c r="C1465" s="68" t="str">
        <x:v>1980 Child Abduction Convention</x:v>
      </x:c>
      <x:c r="D1465" s="68" t="str">
        <x:v>1980-10-25</x:v>
      </x:c>
      <x:c r="E1465" s="68" t="str">
        <x:v>Private international law convention</x:v>
      </x:c>
      <x:c r="F1465" s="68" t="str">
        <x:v>A</x:v>
      </x:c>
      <x:c r="G1465" s="68" t="str">
        <x:v>https://www.hcch.net/en/instruments/conventions/full-text/?cid=24</x:v>
      </x:c>
    </x:row>
    <x:row r="1466">
      <x:c r="A1466" s="68" t="str">
        <x:v>SRC-1465</x:v>
      </x:c>
      <x:c r="B1466" s="68" t="str">
        <x:v>United States Department of Labor</x:v>
      </x:c>
      <x:c r="C1466" s="68" t="str">
        <x:v>Fact Sheet 28: The Family and Medical Leave Act</x:v>
      </x:c>
      <x:c r="D1466" s="68" t="str">
        <x:v>2026-07-28</x:v>
      </x:c>
      <x:c r="E1466" s="68" t="str">
        <x:v>Official labour-law guidance</x:v>
      </x:c>
      <x:c r="F1466" s="68" t="str">
        <x:v>A</x:v>
      </x:c>
      <x:c r="G1466" s="68" t="str">
        <x:v>https://www.dol.gov/agencies/whd/fact-sheets/28-fmla</x:v>
      </x:c>
    </x:row>
    <x:row r="1467">
      <x:c r="A1467" s="68" t="str">
        <x:v>SRC-1466</x:v>
      </x:c>
      <x:c r="B1467" s="68" t="str">
        <x:v>U.S. Administration for Children and Families</x:v>
      </x:c>
      <x:c r="C1467" s="68" t="str">
        <x:v>Office of Child Care</x:v>
      </x:c>
      <x:c r="D1467" s="68" t="str">
        <x:v>2026-07-28</x:v>
      </x:c>
      <x:c r="E1467" s="68" t="str">
        <x:v>Official childcare programme portal</x:v>
      </x:c>
      <x:c r="F1467" s="68" t="str">
        <x:v>A</x:v>
      </x:c>
      <x:c r="G1467" s="68" t="str">
        <x:v>https://www.acf.hhs.gov/occ</x:v>
      </x:c>
    </x:row>
    <x:row r="1468">
      <x:c r="A1468" s="68" t="str">
        <x:v>SRC-1467</x:v>
      </x:c>
      <x:c r="B1468" s="68" t="str">
        <x:v>U.S. Administration for Children and Families</x:v>
      </x:c>
      <x:c r="C1468" s="68" t="str">
        <x:v>Child Care and Development Fund Program Plans</x:v>
      </x:c>
      <x:c r="D1468" s="68" t="str">
        <x:v>2025-01-10</x:v>
      </x:c>
      <x:c r="E1468" s="68" t="str">
        <x:v>Official childcare programme plans</x:v>
      </x:c>
      <x:c r="F1468" s="68" t="str">
        <x:v>A</x:v>
      </x:c>
      <x:c r="G1468" s="68" t="str">
        <x:v>https://www.acf.hhs.gov/occ/plans</x:v>
      </x:c>
    </x:row>
    <x:row r="1469">
      <x:c r="A1469" s="68" t="str">
        <x:v>SRC-1468</x:v>
      </x:c>
      <x:c r="B1469" s="68" t="str">
        <x:v>U.S. Administration for Children and Families</x:v>
      </x:c>
      <x:c r="C1469" s="68" t="str">
        <x:v>Overview of the 2024 CCDF Final Rule</x:v>
      </x:c>
      <x:c r="D1469" s="68" t="str">
        <x:v>2024-07-19</x:v>
      </x:c>
      <x:c r="E1469" s="68" t="str">
        <x:v>Official childcare regulation guidance</x:v>
      </x:c>
      <x:c r="F1469" s="68" t="str">
        <x:v>A</x:v>
      </x:c>
      <x:c r="G1469" s="68" t="str">
        <x:v>https://www.acf.hhs.gov/occ/law-regulation/overview-2024-ccdf-final-rule-improving-child-care-access-affordability</x:v>
      </x:c>
    </x:row>
    <x:row r="1470">
      <x:c r="A1470" s="68" t="str">
        <x:v>SRC-1469</x:v>
      </x:c>
      <x:c r="B1470" s="68" t="str">
        <x:v>U.S. Administration for Children and Families</x:v>
      </x:c>
      <x:c r="C1470" s="68" t="str">
        <x:v>Office of Child Support Services</x:v>
      </x:c>
      <x:c r="D1470" s="68" t="str">
        <x:v>2026-07-28</x:v>
      </x:c>
      <x:c r="E1470" s="68" t="str">
        <x:v>Official child support programme portal</x:v>
      </x:c>
      <x:c r="F1470" s="68" t="str">
        <x:v>A</x:v>
      </x:c>
      <x:c r="G1470" s="68" t="str">
        <x:v>https://www.acf.hhs.gov/css</x:v>
      </x:c>
    </x:row>
    <x:row r="1471">
      <x:c r="A1471" s="68" t="str">
        <x:v>SRC-1470</x:v>
      </x:c>
      <x:c r="B1471" s="68" t="str">
        <x:v>U.S. Administration for Children and Families</x:v>
      </x:c>
      <x:c r="C1471" s="68" t="str">
        <x:v>Children's Bureau</x:v>
      </x:c>
      <x:c r="D1471" s="68" t="str">
        <x:v>2026-07-28</x:v>
      </x:c>
      <x:c r="E1471" s="68" t="str">
        <x:v>Official child welfare portal</x:v>
      </x:c>
      <x:c r="F1471" s="68" t="str">
        <x:v>A</x:v>
      </x:c>
      <x:c r="G1471" s="68" t="str">
        <x:v>https://www.acf.hhs.gov/cb</x:v>
      </x:c>
    </x:row>
    <x:row r="1472">
      <x:c r="A1472" s="68" t="str">
        <x:v>SRC-1471</x:v>
      </x:c>
      <x:c r="B1472" s="68" t="str">
        <x:v>U.S. Administration for Children and Families</x:v>
      </x:c>
      <x:c r="C1472" s="68" t="str">
        <x:v>Child Welfare Information Gateway</x:v>
      </x:c>
      <x:c r="D1472" s="68" t="str">
        <x:v>2026-07-28</x:v>
      </x:c>
      <x:c r="E1472" s="68" t="str">
        <x:v>Official child welfare information portal</x:v>
      </x:c>
      <x:c r="F1472" s="68" t="str">
        <x:v>A</x:v>
      </x:c>
      <x:c r="G1472" s="68" t="str">
        <x:v>https://www.childwelfare.gov/</x:v>
      </x:c>
    </x:row>
    <x:row r="1473">
      <x:c r="A1473" s="68" t="str">
        <x:v>SRC-1472</x:v>
      </x:c>
      <x:c r="B1473" s="68" t="str">
        <x:v>U.S. Social Security Administration</x:v>
      </x:c>
      <x:c r="C1473" s="68" t="str">
        <x:v>Family Benefits</x:v>
      </x:c>
      <x:c r="D1473" s="68" t="str">
        <x:v>2026-07-28</x:v>
      </x:c>
      <x:c r="E1473" s="68" t="str">
        <x:v>Official social insurance guidance</x:v>
      </x:c>
      <x:c r="F1473" s="68" t="str">
        <x:v>A</x:v>
      </x:c>
      <x:c r="G1473" s="68" t="str">
        <x:v>https://www.ssa.gov/family</x:v>
      </x:c>
    </x:row>
    <x:row r="1474">
      <x:c r="A1474" s="68" t="str">
        <x:v>SRC-1473</x:v>
      </x:c>
      <x:c r="B1474" s="68" t="str">
        <x:v>U.S. Social Security Administration</x:v>
      </x:c>
      <x:c r="C1474" s="68" t="str">
        <x:v>Survivor Benefits</x:v>
      </x:c>
      <x:c r="D1474" s="68" t="str">
        <x:v>2026-07-28</x:v>
      </x:c>
      <x:c r="E1474" s="68" t="str">
        <x:v>Official social insurance guidance</x:v>
      </x:c>
      <x:c r="F1474" s="68" t="str">
        <x:v>A</x:v>
      </x:c>
      <x:c r="G1474" s="68" t="str">
        <x:v>https://www.ssa.gov/survivor</x:v>
      </x:c>
    </x:row>
    <x:row r="1475">
      <x:c r="A1475" s="68" t="str">
        <x:v>SRC-1474</x:v>
      </x:c>
      <x:c r="B1475" s="68" t="str">
        <x:v>U.S. Social Security Administration</x:v>
      </x:c>
      <x:c r="C1475" s="68" t="str">
        <x:v>Benefits for Children</x:v>
      </x:c>
      <x:c r="D1475" s="68" t="str">
        <x:v>2026-05-01</x:v>
      </x:c>
      <x:c r="E1475" s="68" t="str">
        <x:v>Official social insurance publication</x:v>
      </x:c>
      <x:c r="F1475" s="68" t="str">
        <x:v>A</x:v>
      </x:c>
      <x:c r="G1475" s="68" t="str">
        <x:v>https://www.ssa.gov/pubs/EN-05-10085.pdf</x:v>
      </x:c>
    </x:row>
    <x:row r="1476">
      <x:c r="A1476" s="68" t="str">
        <x:v>SRC-1475</x:v>
      </x:c>
      <x:c r="B1476" s="68" t="str">
        <x:v>U.S. Administration for Community Living</x:v>
      </x:c>
      <x:c r="C1476" s="68" t="str">
        <x:v>National Family Caregiver Support Program</x:v>
      </x:c>
      <x:c r="D1476" s="68" t="str">
        <x:v>2026-07-28</x:v>
      </x:c>
      <x:c r="E1476" s="68" t="str">
        <x:v>Official caregiver support portal</x:v>
      </x:c>
      <x:c r="F1476" s="68" t="str">
        <x:v>A</x:v>
      </x:c>
      <x:c r="G1476" s="68" t="str">
        <x:v>https://acl.gov/programs/support-caregivers/national-family-caregiver-support-program</x:v>
      </x:c>
    </x:row>
    <x:row r="1477">
      <x:c r="A1477" s="68" t="str">
        <x:v>SRC-1476</x:v>
      </x:c>
      <x:c r="B1477" s="68" t="str">
        <x:v>U.S. Administration for Community Living</x:v>
      </x:c>
      <x:c r="C1477" s="68" t="str">
        <x:v>Long-Term Care Ombudsman Program</x:v>
      </x:c>
      <x:c r="D1477" s="68" t="str">
        <x:v>2026-07-28</x:v>
      </x:c>
      <x:c r="E1477" s="68" t="str">
        <x:v>Official long-term care oversight portal</x:v>
      </x:c>
      <x:c r="F1477" s="68" t="str">
        <x:v>A</x:v>
      </x:c>
      <x:c r="G1477" s="68" t="str">
        <x:v>https://acl.gov/programs/protecting-rights-and-preventing-abuse/long-term-care-ombudsman-program</x:v>
      </x:c>
    </x:row>
    <x:row r="1478">
      <x:c r="A1478" s="68" t="str">
        <x:v>SRC-1477</x:v>
      </x:c>
      <x:c r="B1478" s="68" t="str">
        <x:v>United Nations Statistics Division</x:v>
      </x:c>
      <x:c r="C1478" s="68" t="str">
        <x:v>Principles and Recommendations for a Vital Statistics System, Revision 3</x:v>
      </x:c>
      <x:c r="D1478" s="68" t="str">
        <x:v>2014-01-01</x:v>
      </x:c>
      <x:c r="E1478" s="68" t="str">
        <x:v>Official civil registration standard</x:v>
      </x:c>
      <x:c r="F1478" s="68" t="str">
        <x:v>A</x:v>
      </x:c>
      <x:c r="G1478" s="68" t="str">
        <x:v>https://unstats.un.org/unsd/demographic-social/Standards-and-Methods/files/Principles_and_Recommendations/CRVS/M19Rev3-E.pdf</x:v>
      </x:c>
    </x:row>
    <x:row r="1479">
      <x:c r="A1479" s="68" t="str">
        <x:v>SRC-1478</x:v>
      </x:c>
      <x:c r="B1479" s="68" t="str">
        <x:v>United Nations Statistics Division</x:v>
      </x:c>
      <x:c r="C1479" s="68" t="str">
        <x:v>Civil Registration and Vital Statistics Knowledgebase</x:v>
      </x:c>
      <x:c r="D1479" s="68" t="str">
        <x:v>2026-07-28</x:v>
      </x:c>
      <x:c r="E1479" s="68" t="str">
        <x:v>Official civil registration portal</x:v>
      </x:c>
      <x:c r="F1479" s="68" t="str">
        <x:v>A</x:v>
      </x:c>
      <x:c r="G1479" s="68" t="str">
        <x:v>https://unstats.un.org/unsd/demographic-social/crvs/</x:v>
      </x:c>
    </x:row>
    <x:row r="1480">
      <x:c r="A1480" s="68" t="str">
        <x:v>SRC-1479</x:v>
      </x:c>
      <x:c r="B1480" s="68" t="str">
        <x:v>UN Women</x:v>
      </x:c>
      <x:c r="C1480" s="68" t="str">
        <x:v>Redistribute Unpaid Work</x:v>
      </x:c>
      <x:c r="D1480" s="68" t="str">
        <x:v>2026-07-28</x:v>
      </x:c>
      <x:c r="E1480" s="68" t="str">
        <x:v>International gender and care policy portal</x:v>
      </x:c>
      <x:c r="F1480" s="68" t="str">
        <x:v>A</x:v>
      </x:c>
      <x:c r="G1480" s="68" t="str">
        <x:v>https://www.unwomen.org/en/news/in-focus/csw61/redistribute-unpaid-work</x:v>
      </x:c>
    </x:row>
    <x:row r="1481">
      <x:c r="A1481" s="68" t="str">
        <x:v>SRC-1480</x:v>
      </x:c>
      <x:c r="B1481" s="68" t="str">
        <x:v>UN Women</x:v>
      </x:c>
      <x:c r="C1481" s="68" t="str">
        <x:v>Progress on the Sustainable Development Goals: The Gender Snapshot 2025</x:v>
      </x:c>
      <x:c r="D1481" s="68" t="str">
        <x:v>2025-09-01</x:v>
      </x:c>
      <x:c r="E1481" s="68" t="str">
        <x:v>International gender indicators report</x:v>
      </x:c>
      <x:c r="F1481" s="68" t="str">
        <x:v>A</x:v>
      </x:c>
      <x:c r="G1481" s="68" t="str">
        <x:v>https://www.unwomen.org/en/digital-library/publications/2025/09/progress-on-the-sustainable-development-goals-the-gender-snapshot-2025</x:v>
      </x:c>
    </x:row>
    <x:row r="1482">
      <x:c r="A1482" s="68" t="str">
        <x:v>SRC-1481</x:v>
      </x:c>
      <x:c r="B1482" s="68" t="str">
        <x:v>United Nations Population Fund</x:v>
      </x:c>
      <x:c r="C1482" s="68" t="str">
        <x:v>State of World Population 2025</x:v>
      </x:c>
      <x:c r="D1482" s="68" t="str">
        <x:v>2025-06-01</x:v>
      </x:c>
      <x:c r="E1482" s="68" t="str">
        <x:v>International population report</x:v>
      </x:c>
      <x:c r="F1482" s="68" t="str">
        <x:v>A</x:v>
      </x:c>
      <x:c r="G1482" s="68" t="str">
        <x:v>https://www.unfpa.org/swp2025</x:v>
      </x:c>
    </x:row>
    <x:row r="1483">
      <x:c r="A1483" s="68" t="str">
        <x:v>SRC-1482</x:v>
      </x:c>
      <x:c r="B1483" s="68" t="str">
        <x:v>United Nations Population Fund</x:v>
      </x:c>
      <x:c r="C1483" s="68" t="str">
        <x:v>Family Planning</x:v>
      </x:c>
      <x:c r="D1483" s="68" t="str">
        <x:v>2026-07-28</x:v>
      </x:c>
      <x:c r="E1483" s="68" t="str">
        <x:v>International reproductive health portal</x:v>
      </x:c>
      <x:c r="F1483" s="68" t="str">
        <x:v>A</x:v>
      </x:c>
      <x:c r="G1483" s="68" t="str">
        <x:v>https://www.unfpa.org/family-planning</x:v>
      </x:c>
    </x:row>
    <x:row r="1484">
      <x:c r="A1484" s="68" t="str">
        <x:v>SRC-1483</x:v>
      </x:c>
      <x:c r="B1484" s="68" t="str">
        <x:v>International Social Security Association</x:v>
      </x:c>
      <x:c r="C1484" s="68" t="str">
        <x:v>Family Benefits</x:v>
      </x:c>
      <x:c r="D1484" s="68" t="str">
        <x:v>2026-07-28</x:v>
      </x:c>
      <x:c r="E1484" s="68" t="str">
        <x:v>International social security knowledge portal</x:v>
      </x:c>
      <x:c r="F1484" s="68" t="str">
        <x:v>A</x:v>
      </x:c>
      <x:c r="G1484" s="68" t="str">
        <x:v>https://www.issa.int/guidelines/family-benefits</x:v>
      </x:c>
    </x:row>
    <x:row r="1485">
      <x:c r="A1485" s="68" t="str">
        <x:v>SRC-1484</x:v>
      </x:c>
      <x:c r="B1485" s="68" t="str">
        <x:v>International Social Security Association</x:v>
      </x:c>
      <x:c r="C1485" s="68" t="str">
        <x:v>Long-term Care</x:v>
      </x:c>
      <x:c r="D1485" s="68" t="str">
        <x:v>2026-07-28</x:v>
      </x:c>
      <x:c r="E1485" s="68" t="str">
        <x:v>International social security knowledge portal</x:v>
      </x:c>
      <x:c r="F1485" s="68" t="str">
        <x:v>A</x:v>
      </x:c>
      <x:c r="G1485" s="68" t="str">
        <x:v>https://www.issa.int/analysis/long-term-care</x:v>
      </x:c>
    </x:row>
    <x:row r="1486">
      <x:c r="A1486" s="68" t="str">
        <x:v>SRC-1485</x:v>
      </x:c>
      <x:c r="B1486" s="68" t="str">
        <x:v>World Health Organization</x:v>
      </x:c>
      <x:c r="C1486" s="68" t="str">
        <x:v>Infertility</x:v>
      </x:c>
      <x:c r="D1486" s="68" t="str">
        <x:v>2026-07-28</x:v>
      </x:c>
      <x:c r="E1486" s="68" t="str">
        <x:v>International reproductive health fact sheet</x:v>
      </x:c>
      <x:c r="F1486" s="68" t="str">
        <x:v>A</x:v>
      </x:c>
      <x:c r="G1486" s="68" t="str">
        <x:v>https://www.who.int/news-room/fact-sheets/detail/infertility</x:v>
      </x:c>
    </x:row>
    <x:row r="1487">
      <x:c r="A1487" s="51" t="str">
        <x:v>SRC-1486</x:v>
      </x:c>
      <x:c r="B1487" s="51" t="str">
        <x:v>Food and Agriculture Organization of the United Nations</x:v>
      </x:c>
      <x:c r="C1487" s="51" t="str">
        <x:v>Voluntary Guidelines on the Responsible Governance of Tenure of Land, Fisheries and Forests</x:v>
      </x:c>
      <x:c r="D1487" s="51" t="str">
        <x:v>2012</x:v>
      </x:c>
      <x:c r="E1487" s="51" t="str">
        <x:v>Intergovernmental guideline</x:v>
      </x:c>
      <x:c r="F1487" s="51" t="str">
        <x:v>Primary official</x:v>
      </x:c>
      <x:c r="G1487" s="51" t="str">
        <x:v>https://www.fao.org/tenure/voluntary-guidelines/en/</x:v>
      </x:c>
    </x:row>
    <x:row r="1488">
      <x:c r="A1488" s="51" t="str">
        <x:v>SRC-1487</x:v>
      </x:c>
      <x:c r="B1488" s="51" t="str">
        <x:v>Food and Agriculture Organization of the United Nations</x:v>
      </x:c>
      <x:c r="C1488" s="51" t="str">
        <x:v>Governance of Tenure portal</x:v>
      </x:c>
      <x:c r="D1488" s="51" t="str">
        <x:v>2026-07-28</x:v>
      </x:c>
      <x:c r="E1488" s="51" t="str">
        <x:v>Official programme portal</x:v>
      </x:c>
      <x:c r="F1488" s="51" t="str">
        <x:v>Primary official</x:v>
      </x:c>
      <x:c r="G1488" s="51" t="str">
        <x:v>https://www.fao.org/tenure/en/</x:v>
      </x:c>
    </x:row>
    <x:row r="1489">
      <x:c r="A1489" s="51" t="str">
        <x:v>SRC-1488</x:v>
      </x:c>
      <x:c r="B1489" s="51" t="str">
        <x:v>FAO Committee on World Food Security</x:v>
      </x:c>
      <x:c r="C1489" s="51" t="str">
        <x:v>Principles for Responsible Investment in Agriculture and Food Systems</x:v>
      </x:c>
      <x:c r="D1489" s="51" t="str">
        <x:v>2014</x:v>
      </x:c>
      <x:c r="E1489" s="51" t="str">
        <x:v>Intergovernmental principles</x:v>
      </x:c>
      <x:c r="F1489" s="51" t="str">
        <x:v>Primary official</x:v>
      </x:c>
      <x:c r="G1489" s="51" t="str">
        <x:v>https://www.fao.org/cfs/policy-products/rai/en/</x:v>
      </x:c>
    </x:row>
    <x:row r="1490">
      <x:c r="A1490" s="51" t="str">
        <x:v>SRC-1489</x:v>
      </x:c>
      <x:c r="B1490" s="51" t="str">
        <x:v>International Treaty on Plant Genetic Resources for Food and Agriculture</x:v>
      </x:c>
      <x:c r="C1490" s="51" t="str">
        <x:v>Text of the Plant Treaty</x:v>
      </x:c>
      <x:c r="D1490" s="51" t="str">
        <x:v>2001</x:v>
      </x:c>
      <x:c r="E1490" s="51" t="str">
        <x:v>Multilateral treaty</x:v>
      </x:c>
      <x:c r="F1490" s="51" t="str">
        <x:v>Primary legal</x:v>
      </x:c>
      <x:c r="G1490" s="51" t="str">
        <x:v>https://www.fao.org/plant-treaty/overview/text-treaty/en</x:v>
      </x:c>
    </x:row>
    <x:row r="1491">
      <x:c r="A1491" s="51" t="str">
        <x:v>SRC-1490</x:v>
      </x:c>
      <x:c r="B1491" s="51" t="str">
        <x:v>International Treaty on Plant Genetic Resources for Food and Agriculture</x:v>
      </x:c>
      <x:c r="C1491" s="51" t="str">
        <x:v>Farmers' Rights overview</x:v>
      </x:c>
      <x:c r="D1491" s="51" t="str">
        <x:v>2026-07-28</x:v>
      </x:c>
      <x:c r="E1491" s="51" t="str">
        <x:v>Official programme portal</x:v>
      </x:c>
      <x:c r="F1491" s="51" t="str">
        <x:v>Primary official</x:v>
      </x:c>
      <x:c r="G1491" s="51" t="str">
        <x:v>https://www.fao.org/plant-treaty/areas-of-work/farmers-rights/overview/en</x:v>
      </x:c>
    </x:row>
    <x:row r="1492">
      <x:c r="A1492" s="51" t="str">
        <x:v>SRC-1491</x:v>
      </x:c>
      <x:c r="B1492" s="51" t="str">
        <x:v>International Treaty on Plant Genetic Resources for Food and Agriculture</x:v>
      </x:c>
      <x:c r="C1492" s="51" t="str">
        <x:v>Multilateral System overview</x:v>
      </x:c>
      <x:c r="D1492" s="51" t="str">
        <x:v>2026-07-28</x:v>
      </x:c>
      <x:c r="E1492" s="51" t="str">
        <x:v>Official programme portal</x:v>
      </x:c>
      <x:c r="F1492" s="51" t="str">
        <x:v>Primary official</x:v>
      </x:c>
      <x:c r="G1492" s="51" t="str">
        <x:v>https://www.fao.org/plant-treaty/areas-of-work/the-multilateral-system/overview/en</x:v>
      </x:c>
    </x:row>
    <x:row r="1493">
      <x:c r="A1493" s="51" t="str">
        <x:v>SRC-1492</x:v>
      </x:c>
      <x:c r="B1493" s="51" t="str">
        <x:v>International Union for the Protection of New Varieties of Plants</x:v>
      </x:c>
      <x:c r="C1493" s="51" t="str">
        <x:v>UPOV Convention and plant variety protection portal</x:v>
      </x:c>
      <x:c r="D1493" s="51" t="str">
        <x:v>2026-07-28</x:v>
      </x:c>
      <x:c r="E1493" s="51" t="str">
        <x:v>Intergovernmental portal</x:v>
      </x:c>
      <x:c r="F1493" s="51" t="str">
        <x:v>Primary official</x:v>
      </x:c>
      <x:c r="G1493" s="51" t="str">
        <x:v>https://www.upov.int/en/</x:v>
      </x:c>
    </x:row>
    <x:row r="1494">
      <x:c r="A1494" s="51" t="str">
        <x:v>SRC-1493</x:v>
      </x:c>
      <x:c r="B1494" s="51" t="str">
        <x:v>International Union for the Protection of New Varieties of Plants</x:v>
      </x:c>
      <x:c r="C1494" s="51" t="str">
        <x:v>Frequently Asked Questions on plant variety protection</x:v>
      </x:c>
      <x:c r="D1494" s="51" t="str">
        <x:v>2026-07-28</x:v>
      </x:c>
      <x:c r="E1494" s="51" t="str">
        <x:v>Official explanatory material</x:v>
      </x:c>
      <x:c r="F1494" s="51" t="str">
        <x:v>Primary official</x:v>
      </x:c>
      <x:c r="G1494" s="51" t="str">
        <x:v>https://www.upov.int/en/plant-variety-protection/learn/faqs</x:v>
      </x:c>
    </x:row>
    <x:row r="1495">
      <x:c r="A1495" s="51" t="str">
        <x:v>SRC-1494</x:v>
      </x:c>
      <x:c r="B1495" s="51" t="str">
        <x:v>Crop Trust</x:v>
      </x:c>
      <x:c r="C1495" s="51" t="str">
        <x:v>Svalbard Global Seed Vault programme</x:v>
      </x:c>
      <x:c r="D1495" s="51" t="str">
        <x:v>2026-07-28</x:v>
      </x:c>
      <x:c r="E1495" s="51" t="str">
        <x:v>Official programme portal</x:v>
      </x:c>
      <x:c r="F1495" s="51" t="str">
        <x:v>Primary official</x:v>
      </x:c>
      <x:c r="G1495" s="51" t="str">
        <x:v>https://www.croptrust.org/what-we-do/programs/svalbard-global-seed-vault/</x:v>
      </x:c>
    </x:row>
    <x:row r="1496">
      <x:c r="A1496" s="51" t="str">
        <x:v>SRC-1495</x:v>
      </x:c>
      <x:c r="B1496" s="51" t="str">
        <x:v>OECD</x:v>
      </x:c>
      <x:c r="C1496" s="51" t="str">
        <x:v>OECD Seed Schemes</x:v>
      </x:c>
      <x:c r="D1496" s="51" t="str">
        <x:v>2026-07-28</x:v>
      </x:c>
      <x:c r="E1496" s="51" t="str">
        <x:v>Intergovernmental certification programme</x:v>
      </x:c>
      <x:c r="F1496" s="51" t="str">
        <x:v>Primary official</x:v>
      </x:c>
      <x:c r="G1496" s="51" t="str">
        <x:v>https://www.oecd.org/en/topics/seeds.html</x:v>
      </x:c>
    </x:row>
    <x:row r="1497">
      <x:c r="A1497" s="51" t="str">
        <x:v>SRC-1496</x:v>
      </x:c>
      <x:c r="B1497" s="51" t="str">
        <x:v>CGIAR</x:v>
      </x:c>
      <x:c r="C1497" s="51" t="str">
        <x:v>CGIAR Genebanks collection</x:v>
      </x:c>
      <x:c r="D1497" s="51" t="str">
        <x:v>2026-07-28</x:v>
      </x:c>
      <x:c r="E1497" s="51" t="str">
        <x:v>Official research collection</x:v>
      </x:c>
      <x:c r="F1497" s="51" t="str">
        <x:v>Primary official</x:v>
      </x:c>
      <x:c r="G1497" s="51" t="str">
        <x:v>https://cgspace.cgiar.org/collections/57afe4f7-9c4a-4029-92d7-c11acb30c8e2</x:v>
      </x:c>
    </x:row>
    <x:row r="1498">
      <x:c r="A1498" s="51" t="str">
        <x:v>SRC-1497</x:v>
      </x:c>
      <x:c r="B1498" s="51" t="str">
        <x:v>Bayer AG</x:v>
      </x:c>
      <x:c r="C1498" s="51" t="str">
        <x:v>Annual Report 2025</x:v>
      </x:c>
      <x:c r="D1498" s="51" t="str">
        <x:v>2026</x:v>
      </x:c>
      <x:c r="E1498" s="51" t="str">
        <x:v>Corporate annual report</x:v>
      </x:c>
      <x:c r="F1498" s="51" t="str">
        <x:v>Primary corporate</x:v>
      </x:c>
      <x:c r="G1498" s="51" t="str">
        <x:v>https://www.bayer.com/sites/default/files/2026-03/bayer-annual-report-2025.pdf</x:v>
      </x:c>
    </x:row>
    <x:row r="1499">
      <x:c r="A1499" s="51" t="str">
        <x:v>SRC-1498</x:v>
      </x:c>
      <x:c r="B1499" s="51" t="str">
        <x:v>Corteva, Inc.</x:v>
      </x:c>
      <x:c r="C1499" s="51" t="str">
        <x:v>2025 Annual Report</x:v>
      </x:c>
      <x:c r="D1499" s="51" t="str">
        <x:v>2026</x:v>
      </x:c>
      <x:c r="E1499" s="51" t="str">
        <x:v>SEC-filed annual report</x:v>
      </x:c>
      <x:c r="F1499" s="51" t="str">
        <x:v>Primary filing</x:v>
      </x:c>
      <x:c r="G1499" s="51" t="str">
        <x:v>https://www.sec.gov/Archives/edgar/data/1755672/000095017025043286/corteva_ars_2025.pdf</x:v>
      </x:c>
    </x:row>
    <x:row r="1500">
      <x:c r="A1500" s="51" t="str">
        <x:v>SRC-1499</x:v>
      </x:c>
      <x:c r="B1500" s="51" t="str">
        <x:v>Syngenta Group</x:v>
      </x:c>
      <x:c r="C1500" s="51" t="str">
        <x:v>2025 Full-Year Results</x:v>
      </x:c>
      <x:c r="D1500" s="51" t="str">
        <x:v>2026</x:v>
      </x:c>
      <x:c r="E1500" s="51" t="str">
        <x:v>Corporate results release</x:v>
      </x:c>
      <x:c r="F1500" s="51" t="str">
        <x:v>Primary corporate</x:v>
      </x:c>
      <x:c r="G1500" s="51" t="str">
        <x:v>https://www.syngentagroup.com/newsroom/2026/syngenta-group-reports-2025-full-year-results</x:v>
      </x:c>
    </x:row>
    <x:row r="1501">
      <x:c r="A1501" s="51" t="str">
        <x:v>SRC-1500</x:v>
      </x:c>
      <x:c r="B1501" s="51" t="str">
        <x:v>BASF SE</x:v>
      </x:c>
      <x:c r="C1501" s="51" t="str">
        <x:v>Agricultural Solutions segment report 2025</x:v>
      </x:c>
      <x:c r="D1501" s="51" t="str">
        <x:v>2026</x:v>
      </x:c>
      <x:c r="E1501" s="51" t="str">
        <x:v>Corporate annual report section</x:v>
      </x:c>
      <x:c r="F1501" s="51" t="str">
        <x:v>Primary corporate</x:v>
      </x:c>
      <x:c r="G1501" s="51" t="str">
        <x:v>https://report.basf.com/2025/en/combined-managements-report/basf-groups-business-year/segments/agricultural-solutions.html</x:v>
      </x:c>
    </x:row>
    <x:row r="1502">
      <x:c r="A1502" s="51" t="str">
        <x:v>SRC-1501</x:v>
      </x:c>
      <x:c r="B1502" s="51" t="str">
        <x:v>Nutrien Ltd.</x:v>
      </x:c>
      <x:c r="C1502" s="51" t="str">
        <x:v>Full-Year 2025 Results and 2026 Guidance</x:v>
      </x:c>
      <x:c r="D1502" s="51" t="str">
        <x:v>2026</x:v>
      </x:c>
      <x:c r="E1502" s="51" t="str">
        <x:v>Corporate results release</x:v>
      </x:c>
      <x:c r="F1502" s="51" t="str">
        <x:v>Primary corporate</x:v>
      </x:c>
      <x:c r="G1502" s="51" t="str">
        <x:v>https://www.nutrien.com/news/press-releases/nutrien-reports-full-year-2025-results-and-provides-2026-guidance-1741</x:v>
      </x:c>
    </x:row>
    <x:row r="1503">
      <x:c r="A1503" s="51" t="str">
        <x:v>SRC-1502</x:v>
      </x:c>
      <x:c r="B1503" s="51" t="str">
        <x:v>Yara International ASA</x:v>
      </x:c>
      <x:c r="C1503" s="51" t="str">
        <x:v>Latest Annual Report</x:v>
      </x:c>
      <x:c r="D1503" s="51" t="str">
        <x:v>2026</x:v>
      </x:c>
      <x:c r="E1503" s="51" t="str">
        <x:v>Corporate annual report</x:v>
      </x:c>
      <x:c r="F1503" s="51" t="str">
        <x:v>Primary corporate</x:v>
      </x:c>
      <x:c r="G1503" s="51" t="str">
        <x:v>https://www.yara.com/investor-relations/latest-annual-report/</x:v>
      </x:c>
    </x:row>
    <x:row r="1504">
      <x:c r="A1504" s="51" t="str">
        <x:v>SRC-1503</x:v>
      </x:c>
      <x:c r="B1504" s="51" t="str">
        <x:v>The Mosaic Company</x:v>
      </x:c>
      <x:c r="C1504" s="51" t="str">
        <x:v>Annual Reports</x:v>
      </x:c>
      <x:c r="D1504" s="51" t="str">
        <x:v>2026-07-28</x:v>
      </x:c>
      <x:c r="E1504" s="51" t="str">
        <x:v>Corporate filings portal</x:v>
      </x:c>
      <x:c r="F1504" s="51" t="str">
        <x:v>Primary corporate</x:v>
      </x:c>
      <x:c r="G1504" s="51" t="str">
        <x:v>https://investors.mosaicco.com/financials/annual-reports/default.aspx</x:v>
      </x:c>
    </x:row>
    <x:row r="1505">
      <x:c r="A1505" s="51" t="str">
        <x:v>SRC-1504</x:v>
      </x:c>
      <x:c r="B1505" s="51" t="str">
        <x:v>World Bank</x:v>
      </x:c>
      <x:c r="C1505" s="51" t="str">
        <x:v>Food Security Update</x:v>
      </x:c>
      <x:c r="D1505" s="51" t="str">
        <x:v>2026</x:v>
      </x:c>
      <x:c r="E1505" s="51" t="str">
        <x:v>Multilateral monitoring brief</x:v>
      </x:c>
      <x:c r="F1505" s="51" t="str">
        <x:v>Primary official</x:v>
      </x:c>
      <x:c r="G1505" s="51" t="str">
        <x:v>https://www.worldbank.org/en/topic/agriculture/brief/food-security-update</x:v>
      </x:c>
    </x:row>
    <x:row r="1506">
      <x:c r="A1506" s="51" t="str">
        <x:v>SRC-1505</x:v>
      </x:c>
      <x:c r="B1506" s="51" t="str">
        <x:v>World Bank</x:v>
      </x:c>
      <x:c r="C1506" s="51" t="str">
        <x:v>Water for Food</x:v>
      </x:c>
      <x:c r="D1506" s="51" t="str">
        <x:v>2026-07-28</x:v>
      </x:c>
      <x:c r="E1506" s="51" t="str">
        <x:v>Multilateral programme portal</x:v>
      </x:c>
      <x:c r="F1506" s="51" t="str">
        <x:v>Primary official</x:v>
      </x:c>
      <x:c r="G1506" s="51" t="str">
        <x:v>https://www.worldbank.org/ext/en/topic/water/water-for-food</x:v>
      </x:c>
    </x:row>
    <x:row r="1507">
      <x:c r="A1507" s="51" t="str">
        <x:v>SRC-1506</x:v>
      </x:c>
      <x:c r="B1507" s="51" t="str">
        <x:v>World Health Organization</x:v>
      </x:c>
      <x:c r="C1507" s="51" t="str">
        <x:v>Population using safely managed drinking-water services indicator</x:v>
      </x:c>
      <x:c r="D1507" s="51" t="str">
        <x:v>2026-07-28</x:v>
      </x:c>
      <x:c r="E1507" s="51" t="str">
        <x:v>Official indicator metadata</x:v>
      </x:c>
      <x:c r="F1507" s="51" t="str">
        <x:v>Primary official</x:v>
      </x:c>
      <x:c r="G1507" s="51" t="str">
        <x:v>https://www.who.int/data/gho/data/indicators/indicator-details/GHO/population-using-safely-managed-drinking-water-services-%28-%29</x:v>
      </x:c>
    </x:row>
    <x:row r="1508">
      <x:c r="A1508" s="51" t="str">
        <x:v>SRC-1507</x:v>
      </x:c>
      <x:c r="B1508" s="51" t="str">
        <x:v>World Health Organization</x:v>
      </x:c>
      <x:c r="C1508" s="51" t="str">
        <x:v>WASH monitoring and evidence</x:v>
      </x:c>
      <x:c r="D1508" s="51" t="str">
        <x:v>2026-07-28</x:v>
      </x:c>
      <x:c r="E1508" s="51" t="str">
        <x:v>Official programme portal</x:v>
      </x:c>
      <x:c r="F1508" s="51" t="str">
        <x:v>Primary official</x:v>
      </x:c>
      <x:c r="G1508" s="51" t="str">
        <x:v>https://www.who.int/teams/environment-climate-change-and-health/water-sanitation-and-health/monitoring-and-evidence/wash-monitoring</x:v>
      </x:c>
    </x:row>
    <x:row r="1509">
      <x:c r="A1509" s="51" t="str">
        <x:v>SRC-1508</x:v>
      </x:c>
      <x:c r="B1509" s="51" t="str">
        <x:v>United Nations</x:v>
      </x:c>
      <x:c r="C1509" s="51" t="str">
        <x:v>UN-Water coordination mechanism</x:v>
      </x:c>
      <x:c r="D1509" s="51" t="str">
        <x:v>2026-07-28</x:v>
      </x:c>
      <x:c r="E1509" s="51" t="str">
        <x:v>Official UN portal</x:v>
      </x:c>
      <x:c r="F1509" s="51" t="str">
        <x:v>Primary official</x:v>
      </x:c>
      <x:c r="G1509" s="51" t="str">
        <x:v>https://www.unwater.org/</x:v>
      </x:c>
    </x:row>
    <x:row r="1510">
      <x:c r="A1510" s="51" t="str">
        <x:v>SRC-1509</x:v>
      </x:c>
      <x:c r="B1510" s="51" t="str">
        <x:v>FAO</x:v>
      </x:c>
      <x:c r="C1510" s="51" t="str">
        <x:v>AQUASTAT global information system on water and agriculture</x:v>
      </x:c>
      <x:c r="D1510" s="51" t="str">
        <x:v>2026-07-28</x:v>
      </x:c>
      <x:c r="E1510" s="51" t="str">
        <x:v>Official statistical system</x:v>
      </x:c>
      <x:c r="F1510" s="51" t="str">
        <x:v>Primary official</x:v>
      </x:c>
      <x:c r="G1510" s="51" t="str">
        <x:v>https://www.fao.org/aquastat/en/</x:v>
      </x:c>
    </x:row>
    <x:row r="1511">
      <x:c r="A1511" s="51" t="str">
        <x:v>SRC-1510</x:v>
      </x:c>
      <x:c r="B1511" s="51" t="str">
        <x:v>International Fund for Agricultural Development</x:v>
      </x:c>
      <x:c r="C1511" s="51" t="str">
        <x:v>IFAD institutional portal</x:v>
      </x:c>
      <x:c r="D1511" s="51" t="str">
        <x:v>2026-07-28</x:v>
      </x:c>
      <x:c r="E1511" s="51" t="str">
        <x:v>International financial institution portal</x:v>
      </x:c>
      <x:c r="F1511" s="51" t="str">
        <x:v>Primary official</x:v>
      </x:c>
      <x:c r="G1511" s="51" t="str">
        <x:v>https://www.ifad.org/en/</x:v>
      </x:c>
    </x:row>
    <x:row r="1512">
      <x:c r="A1512" s="51" t="str">
        <x:v>SRC-1511</x:v>
      </x:c>
      <x:c r="B1512" s="51" t="str">
        <x:v>World Bank</x:v>
      </x:c>
      <x:c r="C1512" s="51" t="str">
        <x:v>Farming and Agribusiness</x:v>
      </x:c>
      <x:c r="D1512" s="51" t="str">
        <x:v>2026-07-28</x:v>
      </x:c>
      <x:c r="E1512" s="51" t="str">
        <x:v>Multilateral programme portal</x:v>
      </x:c>
      <x:c r="F1512" s="51" t="str">
        <x:v>Primary official</x:v>
      </x:c>
      <x:c r="G1512" s="51" t="str">
        <x:v>https://www.worldbank.org/ext/en/topic/farming-and-agribusiness</x:v>
      </x:c>
    </x:row>
    <x:row r="1513">
      <x:c r="A1513" s="51" t="str">
        <x:v>SRC-1512</x:v>
      </x:c>
      <x:c r="B1513" s="51" t="str">
        <x:v>Global Agriculture and Food Security Program</x:v>
      </x:c>
      <x:c r="C1513" s="51" t="str">
        <x:v>GAFSP institutional portal</x:v>
      </x:c>
      <x:c r="D1513" s="51" t="str">
        <x:v>2026-07-28</x:v>
      </x:c>
      <x:c r="E1513" s="51" t="str">
        <x:v>Multilateral financing programme portal</x:v>
      </x:c>
      <x:c r="F1513" s="51" t="str">
        <x:v>Primary official</x:v>
      </x:c>
      <x:c r="G1513" s="51" t="str">
        <x:v>https://www.gafspfund.org/</x:v>
      </x:c>
    </x:row>
    <x:row r="1514">
      <x:c r="A1514" s="51" t="str">
        <x:v>SRC-1513</x:v>
      </x:c>
      <x:c r="B1514" s="51" t="str">
        <x:v>Agri-Business Capital Fund</x:v>
      </x:c>
      <x:c r="C1514" s="51" t="str">
        <x:v>ABC Fund institutional portal</x:v>
      </x:c>
      <x:c r="D1514" s="51" t="str">
        <x:v>2026-07-28</x:v>
      </x:c>
      <x:c r="E1514" s="51" t="str">
        <x:v>Impact fund portal</x:v>
      </x:c>
      <x:c r="F1514" s="51" t="str">
        <x:v>Primary official</x:v>
      </x:c>
      <x:c r="G1514" s="51" t="str">
        <x:v>https://www.abcfund.lu/</x:v>
      </x:c>
    </x:row>
    <x:row r="1515">
      <x:c r="A1515" s="51" t="str">
        <x:v>SRC-1514</x:v>
      </x:c>
      <x:c r="B1515" s="51" t="str">
        <x:v>Food and Agriculture Organization of the United Nations</x:v>
      </x:c>
      <x:c r="C1515" s="51" t="str">
        <x:v>Agricultural insurance guidance and resources</x:v>
      </x:c>
      <x:c r="D1515" s="51" t="str">
        <x:v>2026-07-28</x:v>
      </x:c>
      <x:c r="E1515" s="51" t="str">
        <x:v>Official technical portal</x:v>
      </x:c>
      <x:c r="F1515" s="51" t="str">
        <x:v>Primary official</x:v>
      </x:c>
      <x:c r="G1515" s="51" t="str">
        <x:v>https://www.fao.org/rural-employment/agricultural-sub-sectors/rural-finance/en/</x:v>
      </x:c>
    </x:row>
    <x:row r="1516">
      <x:c r="A1516" s="51" t="str">
        <x:v>SRC-1515</x:v>
      </x:c>
      <x:c r="B1516" s="51" t="str">
        <x:v>International Labour Organization</x:v>
      </x:c>
      <x:c r="C1516" s="51" t="str">
        <x:v>Safety and health in agriculture</x:v>
      </x:c>
      <x:c r="D1516" s="51" t="str">
        <x:v>2011</x:v>
      </x:c>
      <x:c r="E1516" s="51" t="str">
        <x:v>International labour code of practice</x:v>
      </x:c>
      <x:c r="F1516" s="51" t="str">
        <x:v>Primary official</x:v>
      </x:c>
      <x:c r="G1516" s="51" t="str">
        <x:v>https://www.ilo.org/resource/other/safety-and-health-agriculture</x:v>
      </x:c>
    </x:row>
    <x:row r="1517">
      <x:c r="A1517" s="51" t="str">
        <x:v>SRC-1516</x:v>
      </x:c>
      <x:c r="B1517" s="51" t="str">
        <x:v>International Labour Organization</x:v>
      </x:c>
      <x:c r="C1517" s="51" t="str">
        <x:v>Migrant and seasonal workers in agriculture resources</x:v>
      </x:c>
      <x:c r="D1517" s="51" t="str">
        <x:v>2026-07-28</x:v>
      </x:c>
      <x:c r="E1517" s="51" t="str">
        <x:v>Official programme portal</x:v>
      </x:c>
      <x:c r="F1517" s="51" t="str">
        <x:v>Primary official</x:v>
      </x:c>
      <x:c r="G1517" s="51" t="str">
        <x:v>https://www.ilo.org/topics-and-sectors/industries-and-sectors/agriculture-plantations-other-rural-sectors</x:v>
      </x:c>
    </x:row>
    <x:row r="1518">
      <x:c r="A1518" s="51" t="str">
        <x:v>SRC-1517</x:v>
      </x:c>
      <x:c r="B1518" s="51" t="str">
        <x:v>International Cooperative Alliance</x:v>
      </x:c>
      <x:c r="C1518" s="51" t="str">
        <x:v>Cooperative identity, values and principles</x:v>
      </x:c>
      <x:c r="D1518" s="51" t="str">
        <x:v>2026-07-28</x:v>
      </x:c>
      <x:c r="E1518" s="51" t="str">
        <x:v>Official federation standard</x:v>
      </x:c>
      <x:c r="F1518" s="51" t="str">
        <x:v>Primary official</x:v>
      </x:c>
      <x:c r="G1518" s="51" t="str">
        <x:v>https://ica.coop/en/cooperatives/cooperative-identity</x:v>
      </x:c>
    </x:row>
    <x:row r="1519">
      <x:c r="A1519" s="51" t="str">
        <x:v>SRC-1518</x:v>
      </x:c>
      <x:c r="B1519" s="51" t="str">
        <x:v>Food and Agriculture Organization of the United Nations</x:v>
      </x:c>
      <x:c r="C1519" s="51" t="str">
        <x:v>Warehouse receipt financing: technical guidance</x:v>
      </x:c>
      <x:c r="D1519" s="51" t="str">
        <x:v>2009</x:v>
      </x:c>
      <x:c r="E1519" s="51" t="str">
        <x:v>Official technical publication</x:v>
      </x:c>
      <x:c r="F1519" s="51" t="str">
        <x:v>Primary official</x:v>
      </x:c>
      <x:c r="G1519" s="51" t="str">
        <x:v>https://openknowledge.fao.org/handle/20.500.14283/al181e</x:v>
      </x:c>
    </x:row>
    <x:row r="1520">
      <x:c r="A1520" s="51" t="str">
        <x:v>SRC-1519</x:v>
      </x:c>
      <x:c r="B1520" s="51" t="str">
        <x:v>Food and Agriculture Organization of the United Nations</x:v>
      </x:c>
      <x:c r="C1520" s="51" t="str">
        <x:v>Designing warehouse receipt legislation</x:v>
      </x:c>
      <x:c r="D1520" s="51" t="str">
        <x:v>2015</x:v>
      </x:c>
      <x:c r="E1520" s="51" t="str">
        <x:v>Official legal guide</x:v>
      </x:c>
      <x:c r="F1520" s="51" t="str">
        <x:v>Primary official</x:v>
      </x:c>
      <x:c r="G1520" s="51" t="str">
        <x:v>https://openknowledge.fao.org/handle/20.500.14283/i4318e</x:v>
      </x:c>
    </x:row>
    <x:row r="1521">
      <x:c r="A1521" s="51" t="str">
        <x:v>SRC-1520</x:v>
      </x:c>
      <x:c r="B1521" s="51" t="str">
        <x:v>U.S. Commodity Futures Trading Commission</x:v>
      </x:c>
      <x:c r="C1521" s="51" t="str">
        <x:v>Economic purpose of futures markets</x:v>
      </x:c>
      <x:c r="D1521" s="51" t="str">
        <x:v>2026-07-28</x:v>
      </x:c>
      <x:c r="E1521" s="51" t="str">
        <x:v>Regulator educational page</x:v>
      </x:c>
      <x:c r="F1521" s="51" t="str">
        <x:v>Primary official</x:v>
      </x:c>
      <x:c r="G1521" s="51" t="str">
        <x:v>https://www.cftc.gov/LearnAndProtect/EducationCenter/economicpurpose</x:v>
      </x:c>
    </x:row>
    <x:row r="1522">
      <x:c r="A1522" s="51" t="str">
        <x:v>SRC-1521</x:v>
      </x:c>
      <x:c r="B1522" s="51" t="str">
        <x:v>CME Group</x:v>
      </x:c>
      <x:c r="C1522" s="51" t="str">
        <x:v>Agricultural futures and options markets</x:v>
      </x:c>
      <x:c r="D1522" s="51" t="str">
        <x:v>2026-07-28</x:v>
      </x:c>
      <x:c r="E1522" s="51" t="str">
        <x:v>Exchange product portal</x:v>
      </x:c>
      <x:c r="F1522" s="51" t="str">
        <x:v>Primary market infrastructure</x:v>
      </x:c>
      <x:c r="G1522" s="51" t="str">
        <x:v>https://www.cmegroup.com/markets/agriculture.html</x:v>
      </x:c>
    </x:row>
    <x:row r="1523">
      <x:c r="A1523" s="51" t="str">
        <x:v>SRC-1522</x:v>
      </x:c>
      <x:c r="B1523" s="51" t="str">
        <x:v>World Food Programme</x:v>
      </x:c>
      <x:c r="C1523" s="51" t="str">
        <x:v>Humanitarian supply chain</x:v>
      </x:c>
      <x:c r="D1523" s="51" t="str">
        <x:v>2026-07-28</x:v>
      </x:c>
      <x:c r="E1523" s="51" t="str">
        <x:v>Official programme portal</x:v>
      </x:c>
      <x:c r="F1523" s="51" t="str">
        <x:v>Primary official</x:v>
      </x:c>
      <x:c r="G1523" s="51" t="str">
        <x:v>https://www.wfp.org/supply-chain</x:v>
      </x:c>
    </x:row>
    <x:row r="1524">
      <x:c r="A1524" s="51" t="str">
        <x:v>SRC-1523</x:v>
      </x:c>
      <x:c r="B1524" s="51" t="str">
        <x:v>Bunge Global SA and Viterra Limited</x:v>
      </x:c>
      <x:c r="C1524" s="51" t="str">
        <x:v>Bunge and Viterra complete merger</x:v>
      </x:c>
      <x:c r="D1524" s="51" t="str">
        <x:v>2025</x:v>
      </x:c>
      <x:c r="E1524" s="51" t="str">
        <x:v>Corporate transaction release</x:v>
      </x:c>
      <x:c r="F1524" s="51" t="str">
        <x:v>Primary corporate</x:v>
      </x:c>
      <x:c r="G1524" s="51" t="str">
        <x:v>https://www.viterra.com/Media/News/bunge-and-viterra-complete-merger-to-create-premier-global-agribusiness-solutions-company</x:v>
      </x:c>
    </x:row>
    <x:row r="1525">
      <x:c r="A1525" s="51" t="str">
        <x:v>SRC-1524</x:v>
      </x:c>
      <x:c r="B1525" s="51" t="str">
        <x:v>Bunge Global SA</x:v>
      </x:c>
      <x:c r="C1525" s="51" t="str">
        <x:v>2025 Annual Report</x:v>
      </x:c>
      <x:c r="D1525" s="51" t="str">
        <x:v>2026</x:v>
      </x:c>
      <x:c r="E1525" s="51" t="str">
        <x:v>Corporate annual report</x:v>
      </x:c>
      <x:c r="F1525" s="51" t="str">
        <x:v>Primary corporate</x:v>
      </x:c>
      <x:c r="G1525" s="51" t="str">
        <x:v>https://investors.bunge.com/~/media/Files/B/Bunge-IR/documents/shareholder-meeting-materials/bunge-2025-annual-report.pdf</x:v>
      </x:c>
    </x:row>
    <x:row r="1526">
      <x:c r="A1526" s="51" t="str">
        <x:v>SRC-1525</x:v>
      </x:c>
      <x:c r="B1526" s="51" t="str">
        <x:v>Archer-Daniels-Midland Company</x:v>
      </x:c>
      <x:c r="C1526" s="51" t="str">
        <x:v>Form 10-K for fiscal year 2024</x:v>
      </x:c>
      <x:c r="D1526" s="51" t="str">
        <x:v>2025</x:v>
      </x:c>
      <x:c r="E1526" s="51" t="str">
        <x:v>SEC filing</x:v>
      </x:c>
      <x:c r="F1526" s="51" t="str">
        <x:v>Primary filing</x:v>
      </x:c>
      <x:c r="G1526" s="51" t="str">
        <x:v>https://www.sec.gov/Archives/edgar/data/7084/000000708425000011/adm-20241231.htm</x:v>
      </x:c>
    </x:row>
    <x:row r="1527">
      <x:c r="A1527" s="51" t="str">
        <x:v>SRC-1526</x:v>
      </x:c>
      <x:c r="B1527" s="51" t="str">
        <x:v>Cargill</x:v>
      </x:c>
      <x:c r="C1527" s="51" t="str">
        <x:v>2025 Annual Report</x:v>
      </x:c>
      <x:c r="D1527" s="51" t="str">
        <x:v>2025</x:v>
      </x:c>
      <x:c r="E1527" s="51" t="str">
        <x:v>Corporate annual report</x:v>
      </x:c>
      <x:c r="F1527" s="51" t="str">
        <x:v>Primary corporate</x:v>
      </x:c>
      <x:c r="G1527" s="51" t="str">
        <x:v>https://www.cargill.com/about/2025-annual-report</x:v>
      </x:c>
    </x:row>
    <x:row r="1528">
      <x:c r="A1528" s="51" t="str">
        <x:v>SRC-1527</x:v>
      </x:c>
      <x:c r="B1528" s="51" t="str">
        <x:v>Louis Dreyfus Company</x:v>
      </x:c>
      <x:c r="C1528" s="51" t="str">
        <x:v>Annual Report 2025</x:v>
      </x:c>
      <x:c r="D1528" s="51" t="str">
        <x:v>2026</x:v>
      </x:c>
      <x:c r="E1528" s="51" t="str">
        <x:v>Corporate annual report</x:v>
      </x:c>
      <x:c r="F1528" s="51" t="str">
        <x:v>Primary corporate</x:v>
      </x:c>
      <x:c r="G1528" s="51" t="str">
        <x:v>https://www.ldc.com/annual-report/</x:v>
      </x:c>
    </x:row>
    <x:row r="1529">
      <x:c r="A1529" s="51" t="str">
        <x:v>SRC-1528</x:v>
      </x:c>
      <x:c r="B1529" s="51" t="str">
        <x:v>COFCO International</x:v>
      </x:c>
      <x:c r="C1529" s="51" t="str">
        <x:v>Sustainability and corporate reporting</x:v>
      </x:c>
      <x:c r="D1529" s="51" t="str">
        <x:v>2026-07-28</x:v>
      </x:c>
      <x:c r="E1529" s="51" t="str">
        <x:v>Corporate reporting portal</x:v>
      </x:c>
      <x:c r="F1529" s="51" t="str">
        <x:v>Primary corporate</x:v>
      </x:c>
      <x:c r="G1529" s="51" t="str">
        <x:v>https://www.cofcointernational.com/</x:v>
      </x:c>
    </x:row>
    <x:row r="1530">
      <x:c r="A1530" s="51" t="str">
        <x:v>SRC-1529</x:v>
      </x:c>
      <x:c r="B1530" s="51" t="str">
        <x:v>Olam Group</x:v>
      </x:c>
      <x:c r="C1530" s="51" t="str">
        <x:v>Annual reports and financial results</x:v>
      </x:c>
      <x:c r="D1530" s="51" t="str">
        <x:v>2026-07-28</x:v>
      </x:c>
      <x:c r="E1530" s="51" t="str">
        <x:v>Corporate reporting portal</x:v>
      </x:c>
      <x:c r="F1530" s="51" t="str">
        <x:v>Primary corporate</x:v>
      </x:c>
      <x:c r="G1530" s="51" t="str">
        <x:v>https://www.olamgroup.com/investors.html</x:v>
      </x:c>
    </x:row>
    <x:row r="1531">
      <x:c r="A1531" s="51" t="str">
        <x:v>SRC-1530</x:v>
      </x:c>
      <x:c r="B1531" s="51" t="str">
        <x:v>Wilmar International</x:v>
      </x:c>
      <x:c r="C1531" s="51" t="str">
        <x:v>Annual Report 2025</x:v>
      </x:c>
      <x:c r="D1531" s="51" t="str">
        <x:v>2026</x:v>
      </x:c>
      <x:c r="E1531" s="51" t="str">
        <x:v>Corporate annual report</x:v>
      </x:c>
      <x:c r="F1531" s="51" t="str">
        <x:v>Primary corporate</x:v>
      </x:c>
      <x:c r="G1531" s="51" t="str">
        <x:v>https://www.wilmar-international.com/annualreport2025/</x:v>
      </x:c>
    </x:row>
    <x:row r="1532">
      <x:c r="A1532" s="51" t="str">
        <x:v>SRC-1531</x:v>
      </x:c>
      <x:c r="B1532" s="51" t="str">
        <x:v>World Trade Organization</x:v>
      </x:c>
      <x:c r="C1532" s="51" t="str">
        <x:v>Agreement on Agriculture</x:v>
      </x:c>
      <x:c r="D1532" s="51" t="str">
        <x:v>1994</x:v>
      </x:c>
      <x:c r="E1532" s="51" t="str">
        <x:v>Multilateral legal text</x:v>
      </x:c>
      <x:c r="F1532" s="51" t="str">
        <x:v>Primary legal</x:v>
      </x:c>
      <x:c r="G1532" s="51" t="str">
        <x:v>https://www.wto.org/english/docs_e/legal_e/14-ag_01_e.htm</x:v>
      </x:c>
    </x:row>
    <x:row r="1533">
      <x:c r="A1533" s="51" t="str">
        <x:v>SRC-1532</x:v>
      </x:c>
      <x:c r="B1533" s="51" t="str">
        <x:v>World Trade Organization</x:v>
      </x:c>
      <x:c r="C1533" s="51" t="str">
        <x:v>Food security and agricultural trade</x:v>
      </x:c>
      <x:c r="D1533" s="51" t="str">
        <x:v>2026-07-28</x:v>
      </x:c>
      <x:c r="E1533" s="51" t="str">
        <x:v>Official topic portal</x:v>
      </x:c>
      <x:c r="F1533" s="51" t="str">
        <x:v>Primary official</x:v>
      </x:c>
      <x:c r="G1533" s="51" t="str">
        <x:v>https://www.wto.org/english/tratop_e/agric_e/food_security_e.htm</x:v>
      </x:c>
    </x:row>
    <x:row r="1534">
      <x:c r="A1534" s="51" t="str">
        <x:v>SRC-1533</x:v>
      </x:c>
      <x:c r="B1534" s="51" t="str">
        <x:v>World Trade Organization</x:v>
      </x:c>
      <x:c r="C1534" s="51" t="str">
        <x:v>Understanding the SPS Agreement</x:v>
      </x:c>
      <x:c r="D1534" s="51" t="str">
        <x:v>2026-07-28</x:v>
      </x:c>
      <x:c r="E1534" s="51" t="str">
        <x:v>Official explanatory material</x:v>
      </x:c>
      <x:c r="F1534" s="51" t="str">
        <x:v>Primary official</x:v>
      </x:c>
      <x:c r="G1534" s="51" t="str">
        <x:v>https://www.wto.org/english/tratop_e/sps_e/spsund_e.htm</x:v>
      </x:c>
    </x:row>
    <x:row r="1535">
      <x:c r="A1535" s="51" t="str">
        <x:v>SRC-1534</x:v>
      </x:c>
      <x:c r="B1535" s="51" t="str">
        <x:v>Codex Alimentarius Commission</x:v>
      </x:c>
      <x:c r="C1535" s="51" t="str">
        <x:v>Codex Alimentarius international food standards</x:v>
      </x:c>
      <x:c r="D1535" s="51" t="str">
        <x:v>2026-07-28</x:v>
      </x:c>
      <x:c r="E1535" s="51" t="str">
        <x:v>Official standards portal</x:v>
      </x:c>
      <x:c r="F1535" s="51" t="str">
        <x:v>Primary official</x:v>
      </x:c>
      <x:c r="G1535" s="51" t="str">
        <x:v>https://www.fao.org/fao-who-codexalimentarius</x:v>
      </x:c>
    </x:row>
    <x:row r="1536">
      <x:c r="A1536" s="51" t="str">
        <x:v>SRC-1535</x:v>
      </x:c>
      <x:c r="B1536" s="51" t="str">
        <x:v>International Plant Protection Convention</x:v>
      </x:c>
      <x:c r="C1536" s="51" t="str">
        <x:v>IPPC institutional portal</x:v>
      </x:c>
      <x:c r="D1536" s="51" t="str">
        <x:v>2026-07-28</x:v>
      </x:c>
      <x:c r="E1536" s="51" t="str">
        <x:v>Treaty portal</x:v>
      </x:c>
      <x:c r="F1536" s="51" t="str">
        <x:v>Primary official</x:v>
      </x:c>
      <x:c r="G1536" s="51" t="str">
        <x:v>https://www.ippc.int/</x:v>
      </x:c>
    </x:row>
    <x:row r="1537">
      <x:c r="A1537" s="51" t="str">
        <x:v>SRC-1536</x:v>
      </x:c>
      <x:c r="B1537" s="51" t="str">
        <x:v>International Plant Protection Convention</x:v>
      </x:c>
      <x:c r="C1537" s="51" t="str">
        <x:v>Phytosanitary certification system</x:v>
      </x:c>
      <x:c r="D1537" s="51" t="str">
        <x:v>2026-07-28</x:v>
      </x:c>
      <x:c r="E1537" s="51" t="str">
        <x:v>International standard and guidance</x:v>
      </x:c>
      <x:c r="F1537" s="51" t="str">
        <x:v>Primary official</x:v>
      </x:c>
      <x:c r="G1537" s="51" t="str">
        <x:v>https://www.ippc.int/publications/609/</x:v>
      </x:c>
    </x:row>
    <x:row r="1538">
      <x:c r="A1538" s="51" t="str">
        <x:v>SRC-1537</x:v>
      </x:c>
      <x:c r="B1538" s="51" t="str">
        <x:v>International Plant Protection Convention</x:v>
      </x:c>
      <x:c r="C1538" s="51" t="str">
        <x:v>ePhyto Solution</x:v>
      </x:c>
      <x:c r="D1538" s="51" t="str">
        <x:v>2026-07-28</x:v>
      </x:c>
      <x:c r="E1538" s="51" t="str">
        <x:v>Official digital certification programme</x:v>
      </x:c>
      <x:c r="F1538" s="51" t="str">
        <x:v>Primary official</x:v>
      </x:c>
      <x:c r="G1538" s="51" t="str">
        <x:v>https://www.ippc.int/en/ephyto/</x:v>
      </x:c>
    </x:row>
    <x:row r="1539">
      <x:c r="A1539" s="51" t="str">
        <x:v>SRC-1538</x:v>
      </x:c>
      <x:c r="B1539" s="51" t="str">
        <x:v>World Organisation for Animal Health</x:v>
      </x:c>
      <x:c r="C1539" s="51" t="str">
        <x:v>International standards</x:v>
      </x:c>
      <x:c r="D1539" s="51" t="str">
        <x:v>2026-07-28</x:v>
      </x:c>
      <x:c r="E1539" s="51" t="str">
        <x:v>Intergovernmental standards portal</x:v>
      </x:c>
      <x:c r="F1539" s="51" t="str">
        <x:v>Primary official</x:v>
      </x:c>
      <x:c r="G1539" s="51" t="str">
        <x:v>https://www.woah.org/en/what-we-do/standards/</x:v>
      </x:c>
    </x:row>
    <x:row r="1540">
      <x:c r="A1540" s="51" t="str">
        <x:v>SRC-1539</x:v>
      </x:c>
      <x:c r="B1540" s="51" t="str">
        <x:v>Food and Agriculture Organization of the United Nations</x:v>
      </x:c>
      <x:c r="C1540" s="51" t="str">
        <x:v>Codex Alimentarius and national food-control systems</x:v>
      </x:c>
      <x:c r="D1540" s="51" t="str">
        <x:v>2026-07-28</x:v>
      </x:c>
      <x:c r="E1540" s="51" t="str">
        <x:v>Official food-safety portal</x:v>
      </x:c>
      <x:c r="F1540" s="51" t="str">
        <x:v>Primary official</x:v>
      </x:c>
      <x:c r="G1540" s="51" t="str">
        <x:v>https://www.fao.org/food-safety/food-control-systems/codex-alimentarius/en</x:v>
      </x:c>
    </x:row>
    <x:row r="1541">
      <x:c r="A1541" s="51" t="str">
        <x:v>SRC-1540</x:v>
      </x:c>
      <x:c r="B1541" s="51" t="str">
        <x:v>Food and Agriculture Organization of the United Nations and World Health Organization</x:v>
      </x:c>
      <x:c r="C1541" s="51" t="str">
        <x:v>General Principles of Food Hygiene</x:v>
      </x:c>
      <x:c r="D1541" s="51" t="str">
        <x:v>2022</x:v>
      </x:c>
      <x:c r="E1541" s="51" t="str">
        <x:v>International food-safety code</x:v>
      </x:c>
      <x:c r="F1541" s="51" t="str">
        <x:v>Primary official</x:v>
      </x:c>
      <x:c r="G1541" s="51" t="str">
        <x:v>https://openknowledge.fao.org/server/api/core/bitstreams/6866dc55-d2c0-48dd-a528-a4d634f1b0b4/content</x:v>
      </x:c>
    </x:row>
    <x:row r="1542">
      <x:c r="A1542" s="51" t="str">
        <x:v>SRC-1541</x:v>
      </x:c>
      <x:c r="B1542" s="51" t="str">
        <x:v>World Food Programme</x:v>
      </x:c>
      <x:c r="C1542" s="51" t="str">
        <x:v>School meals</x:v>
      </x:c>
      <x:c r="D1542" s="51" t="str">
        <x:v>2026-07-28</x:v>
      </x:c>
      <x:c r="E1542" s="51" t="str">
        <x:v>Official programme portal</x:v>
      </x:c>
      <x:c r="F1542" s="51" t="str">
        <x:v>Primary official</x:v>
      </x:c>
      <x:c r="G1542" s="51" t="str">
        <x:v>https://www.wfp.org/school-meals</x:v>
      </x:c>
    </x:row>
    <x:row r="1543">
      <x:c r="A1543" s="51" t="str">
        <x:v>SRC-1542</x:v>
      </x:c>
      <x:c r="B1543" s="51" t="str">
        <x:v>World Food Programme</x:v>
      </x:c>
      <x:c r="C1543" s="51" t="str">
        <x:v>Updated School Meals Policy</x:v>
      </x:c>
      <x:c r="D1543" s="51" t="str">
        <x:v>2024</x:v>
      </x:c>
      <x:c r="E1543" s="51" t="str">
        <x:v>Official policy document</x:v>
      </x:c>
      <x:c r="F1543" s="51" t="str">
        <x:v>Primary official</x:v>
      </x:c>
      <x:c r="G1543" s="51" t="str">
        <x:v>https://www.wfp.org/publications/wfps-updated-school-meals-policy-november-2024</x:v>
      </x:c>
    </x:row>
    <x:row r="1544">
      <x:c r="A1544" s="51" t="str">
        <x:v>SRC-1543</x:v>
      </x:c>
      <x:c r="B1544" s="51" t="str">
        <x:v>UNICEF</x:v>
      </x:c>
      <x:c r="C1544" s="51" t="str">
        <x:v>Nutrition strategy and programmes</x:v>
      </x:c>
      <x:c r="D1544" s="51" t="str">
        <x:v>2026-07-28</x:v>
      </x:c>
      <x:c r="E1544" s="51" t="str">
        <x:v>Official programme portal</x:v>
      </x:c>
      <x:c r="F1544" s="51" t="str">
        <x:v>Primary official</x:v>
      </x:c>
      <x:c r="G1544" s="51" t="str">
        <x:v>https://www.unicef.org/nutrition</x:v>
      </x:c>
    </x:row>
    <x:row r="1545">
      <x:c r="A1545" s="51" t="str">
        <x:v>SRC-1544</x:v>
      </x:c>
      <x:c r="B1545" s="51" t="str">
        <x:v>World Health Organization</x:v>
      </x:c>
      <x:c r="C1545" s="51" t="str">
        <x:v>Healthy diet fact sheet</x:v>
      </x:c>
      <x:c r="D1545" s="51" t="str">
        <x:v>2026-07-28</x:v>
      </x:c>
      <x:c r="E1545" s="51" t="str">
        <x:v>Official health guidance</x:v>
      </x:c>
      <x:c r="F1545" s="51" t="str">
        <x:v>Primary official</x:v>
      </x:c>
      <x:c r="G1545" s="51" t="str">
        <x:v>https://www.who.int/news-room/fact-sheets/detail/healthy-diet</x:v>
      </x:c>
    </x:row>
    <x:row r="1546">
      <x:c r="A1546" s="51" t="str">
        <x:v>SRC-1545</x:v>
      </x:c>
      <x:c r="B1546" s="51" t="str">
        <x:v>Food and Agriculture Organization of the United Nations</x:v>
      </x:c>
      <x:c r="C1546" s="51" t="str">
        <x:v>Food loss and food waste policy theme</x:v>
      </x:c>
      <x:c r="D1546" s="51" t="str">
        <x:v>2026-07-28</x:v>
      </x:c>
      <x:c r="E1546" s="51" t="str">
        <x:v>Official policy portal</x:v>
      </x:c>
      <x:c r="F1546" s="51" t="str">
        <x:v>Primary official</x:v>
      </x:c>
      <x:c r="G1546" s="51" t="str">
        <x:v>https://www.fao.org/policy-support/policy-themes/food-loss-and-food-waste/en</x:v>
      </x:c>
    </x:row>
    <x:row r="1547">
      <x:c r="A1547" s="51" t="str">
        <x:v>SRC-1546</x:v>
      </x:c>
      <x:c r="B1547" s="51" t="str">
        <x:v>United Nations Environment Programme</x:v>
      </x:c>
      <x:c r="C1547" s="51" t="str">
        <x:v>Food Waste Index Report 2024</x:v>
      </x:c>
      <x:c r="D1547" s="51" t="str">
        <x:v>2024</x:v>
      </x:c>
      <x:c r="E1547" s="51" t="str">
        <x:v>UN assessment report</x:v>
      </x:c>
      <x:c r="F1547" s="51" t="str">
        <x:v>Primary official</x:v>
      </x:c>
      <x:c r="G1547" s="51" t="str">
        <x:v>https://www.unep.org/resources/publication/food-waste-index-report-2024</x:v>
      </x:c>
    </x:row>
    <x:row r="1548">
      <x:c r="A1548" s="51" t="str">
        <x:v>SRC-1547</x:v>
      </x:c>
      <x:c r="B1548" s="51" t="str">
        <x:v>Food and Agriculture Organization of the United Nations</x:v>
      </x:c>
      <x:c r="C1548" s="51" t="str">
        <x:v>Food Loss and Waste Database</x:v>
      </x:c>
      <x:c r="D1548" s="51" t="str">
        <x:v>2026-07-28</x:v>
      </x:c>
      <x:c r="E1548" s="51" t="str">
        <x:v>Official database</x:v>
      </x:c>
      <x:c r="F1548" s="51" t="str">
        <x:v>Primary official</x:v>
      </x:c>
      <x:c r="G1548" s="51" t="str">
        <x:v>https://www.fao.org/platform-food-loss-waste/flw-data/en/</x:v>
      </x:c>
    </x:row>
    <x:row r="1549">
      <x:c r="A1549" s="51" t="str">
        <x:v>SRC-1548</x:v>
      </x:c>
      <x:c r="B1549" s="51" t="str">
        <x:v>Food and Agriculture Organization of the United Nations</x:v>
      </x:c>
      <x:c r="C1549" s="51" t="str">
        <x:v>Global Soil Partnership</x:v>
      </x:c>
      <x:c r="D1549" s="51" t="str">
        <x:v>2026-07-28</x:v>
      </x:c>
      <x:c r="E1549" s="51" t="str">
        <x:v>Official partnership portal</x:v>
      </x:c>
      <x:c r="F1549" s="51" t="str">
        <x:v>Primary official</x:v>
      </x:c>
      <x:c r="G1549" s="51" t="str">
        <x:v>https://www.fao.org/global-soil-partnership/en/</x:v>
      </x:c>
    </x:row>
    <x:row r="1550">
      <x:c r="A1550" s="51" t="str">
        <x:v>SRC-1549</x:v>
      </x:c>
      <x:c r="B1550" s="51" t="str">
        <x:v>Food and Agriculture Organization of the United Nations</x:v>
      </x:c>
      <x:c r="C1550" s="51" t="str">
        <x:v>Global Action on Pollination Services for Sustainable Agriculture</x:v>
      </x:c>
      <x:c r="D1550" s="51" t="str">
        <x:v>2026-07-28</x:v>
      </x:c>
      <x:c r="E1550" s="51" t="str">
        <x:v>Official programme portal</x:v>
      </x:c>
      <x:c r="F1550" s="51" t="str">
        <x:v>Primary official</x:v>
      </x:c>
      <x:c r="G1550" s="51" t="str">
        <x:v>https://www.fao.org/pollination/en</x:v>
      </x:c>
    </x:row>
    <x:row r="1551">
      <x:c r="A1551" s="51" t="str">
        <x:v>SRC-1550</x:v>
      </x:c>
      <x:c r="B1551" s="51" t="str">
        <x:v>Convention on Biological Diversity</x:v>
      </x:c>
      <x:c r="C1551" s="51" t="str">
        <x:v>Kunming-Montreal Global Biodiversity Framework targets</x:v>
      </x:c>
      <x:c r="D1551" s="51" t="str">
        <x:v>2022</x:v>
      </x:c>
      <x:c r="E1551" s="51" t="str">
        <x:v>Multilateral biodiversity framework</x:v>
      </x:c>
      <x:c r="F1551" s="51" t="str">
        <x:v>Primary legal/policy</x:v>
      </x:c>
      <x:c r="G1551" s="51" t="str">
        <x:v>https://www.cbd.int/gbf/targets</x:v>
      </x:c>
    </x:row>
    <x:row r="1552">
      <x:c r="A1552" s="51" t="str">
        <x:v>SRC-1551</x:v>
      </x:c>
      <x:c r="B1552" s="51" t="str">
        <x:v>Convention on Biological Diversity</x:v>
      </x:c>
      <x:c r="C1552" s="51" t="str">
        <x:v>Target 10: sustainable management of agriculture, aquaculture, fisheries and forestry</x:v>
      </x:c>
      <x:c r="D1552" s="51" t="str">
        <x:v>2022</x:v>
      </x:c>
      <x:c r="E1552" s="51" t="str">
        <x:v>Multilateral biodiversity target</x:v>
      </x:c>
      <x:c r="F1552" s="51" t="str">
        <x:v>Primary legal/policy</x:v>
      </x:c>
      <x:c r="G1552" s="51" t="str">
        <x:v>https://www.cbd.int/gbf/targets/10/</x:v>
      </x:c>
    </x:row>
    <x:row r="1553">
      <x:c r="A1553" s="51" t="str">
        <x:v>SRC-1552</x:v>
      </x:c>
      <x:c r="B1553" s="51" t="str">
        <x:v>Intergovernmental Panel on Climate Change</x:v>
      </x:c>
      <x:c r="C1553" s="51" t="str">
        <x:v>AR6 Working Group II: Impacts, Adaptation and Vulnerability</x:v>
      </x:c>
      <x:c r="D1553" s="51" t="str">
        <x:v>2022</x:v>
      </x:c>
      <x:c r="E1553" s="51" t="str">
        <x:v>Scientific assessment</x:v>
      </x:c>
      <x:c r="F1553" s="51" t="str">
        <x:v>Primary scientific</x:v>
      </x:c>
      <x:c r="G1553" s="51" t="str">
        <x:v>https://www.ipcc.ch/report/ar6/wg2/</x:v>
      </x:c>
    </x:row>
    <x:row r="1554">
      <x:c r="A1554" s="51" t="str">
        <x:v>SRC-1553</x:v>
      </x:c>
      <x:c r="B1554" s="51" t="str">
        <x:v>Intergovernmental Panel on Climate Change</x:v>
      </x:c>
      <x:c r="C1554" s="51" t="str">
        <x:v>AR6 Fact Sheet: Food and Water</x:v>
      </x:c>
      <x:c r="D1554" s="51" t="str">
        <x:v>2022</x:v>
      </x:c>
      <x:c r="E1554" s="51" t="str">
        <x:v>Scientific assessment summary</x:v>
      </x:c>
      <x:c r="F1554" s="51" t="str">
        <x:v>Primary scientific</x:v>
      </x:c>
      <x:c r="G1554" s="51" t="str">
        <x:v>https://www.ipcc.ch/report/ar6/wg2/downloads/outreach/IPCC_AR6_WGII_FactSheet_FoodAndWater.pdf</x:v>
      </x:c>
    </x:row>
    <x:row r="1555" ht="32" customHeight="1">
      <x:c r="A1555" s="553" t="str">
        <x:v>SRC-1554</x:v>
      </x:c>
      <x:c r="B1555" s="554" t="str">
        <x:v>UN Climate Change</x:v>
      </x:c>
      <x:c r="C1555" s="554" t="str">
        <x:v>The Paris Agreement</x:v>
      </x:c>
      <x:c r="D1555" s="554" t="str">
        <x:v>2015</x:v>
      </x:c>
      <x:c r="E1555" s="554" t="str">
        <x:v>Treaty text / official portal</x:v>
      </x:c>
      <x:c r="F1555" s="554" t="str">
        <x:v>A</x:v>
      </x:c>
      <x:c r="G1555" s="555" t="str">
        <x:v>https://unfccc.int/process-and-meetings/the-paris-agreement</x:v>
      </x:c>
    </x:row>
    <x:row r="1556" ht="32" customHeight="1">
      <x:c r="A1556" s="556" t="str">
        <x:v>SRC-1555</x:v>
      </x:c>
      <x:c r="B1556" s="557" t="str">
        <x:v>UN Climate Change</x:v>
      </x:c>
      <x:c r="C1556" s="557" t="str">
        <x:v>Nationally Determined Contributions Registry</x:v>
      </x:c>
      <x:c r="D1556" s="557" t="str">
        <x:v>Current</x:v>
      </x:c>
      <x:c r="E1556" s="557" t="str">
        <x:v>Official registry</x:v>
      </x:c>
      <x:c r="F1556" s="557" t="str">
        <x:v>A</x:v>
      </x:c>
      <x:c r="G1556" s="558" t="str">
        <x:v>https://unfccc.int/NDCREG</x:v>
      </x:c>
    </x:row>
    <x:row r="1557" ht="32" customHeight="1">
      <x:c r="A1557" s="556" t="str">
        <x:v>SRC-1556</x:v>
      </x:c>
      <x:c r="B1557" s="557" t="str">
        <x:v>UN Climate Change</x:v>
      </x:c>
      <x:c r="C1557" s="557" t="str">
        <x:v>Biennial Transparency Reports</x:v>
      </x:c>
      <x:c r="D1557" s="557" t="str">
        <x:v>Current</x:v>
      </x:c>
      <x:c r="E1557" s="557" t="str">
        <x:v>Official reporting portal</x:v>
      </x:c>
      <x:c r="F1557" s="557" t="str">
        <x:v>A</x:v>
      </x:c>
      <x:c r="G1557" s="558" t="str">
        <x:v>https://unfccc.int/biennial-transparency-reports</x:v>
      </x:c>
    </x:row>
    <x:row r="1558" ht="32" customHeight="1">
      <x:c r="A1558" s="556" t="str">
        <x:v>SRC-1557</x:v>
      </x:c>
      <x:c r="B1558" s="557" t="str">
        <x:v>UN Climate Change</x:v>
      </x:c>
      <x:c r="C1558" s="557" t="str">
        <x:v>Article 6 of the Paris Agreement</x:v>
      </x:c>
      <x:c r="D1558" s="557" t="str">
        <x:v>Current</x:v>
      </x:c>
      <x:c r="E1558" s="557" t="str">
        <x:v>Official policy page</x:v>
      </x:c>
      <x:c r="F1558" s="557" t="str">
        <x:v>A</x:v>
      </x:c>
      <x:c r="G1558" s="558" t="str">
        <x:v>https://unfccc.int/process-and-meetings/the-paris-agreement/article6</x:v>
      </x:c>
    </x:row>
    <x:row r="1559" ht="32" customHeight="1">
      <x:c r="A1559" s="556" t="str">
        <x:v>SRC-1558</x:v>
      </x:c>
      <x:c r="B1559" s="557" t="str">
        <x:v>UN Climate Change</x:v>
      </x:c>
      <x:c r="C1559" s="557" t="str">
        <x:v>Article 6.4 Supervisory Body</x:v>
      </x:c>
      <x:c r="D1559" s="557" t="str">
        <x:v>Current</x:v>
      </x:c>
      <x:c r="E1559" s="557" t="str">
        <x:v>Official governance page</x:v>
      </x:c>
      <x:c r="F1559" s="557" t="str">
        <x:v>A</x:v>
      </x:c>
      <x:c r="G1559" s="558" t="str">
        <x:v>https://unfccc.int/process-and-meetings/bodies/constituted-bodies/article-64-supervisory-body</x:v>
      </x:c>
    </x:row>
    <x:row r="1560" ht="32" customHeight="1">
      <x:c r="A1560" s="556" t="str">
        <x:v>SRC-1559</x:v>
      </x:c>
      <x:c r="B1560" s="557" t="str">
        <x:v>UN Climate Change</x:v>
      </x:c>
      <x:c r="C1560" s="557" t="str">
        <x:v>Article 6.4 Mechanism Registry</x:v>
      </x:c>
      <x:c r="D1560" s="557" t="str">
        <x:v>Current</x:v>
      </x:c>
      <x:c r="E1560" s="557" t="str">
        <x:v>Official registry page</x:v>
      </x:c>
      <x:c r="F1560" s="557" t="str">
        <x:v>A</x:v>
      </x:c>
      <x:c r="G1560" s="558" t="str">
        <x:v>https://unfccc.int/process-and-meetings/the-paris-agreement/article-6/article-64-pacm/registry</x:v>
      </x:c>
    </x:row>
    <x:row r="1561" ht="32" customHeight="1">
      <x:c r="A1561" s="556" t="str">
        <x:v>SRC-1560</x:v>
      </x:c>
      <x:c r="B1561" s="557" t="str">
        <x:v>UN Climate Change</x:v>
      </x:c>
      <x:c r="C1561" s="557" t="str">
        <x:v>Article 6.4 Rules and Regulations</x:v>
      </x:c>
      <x:c r="D1561" s="557" t="str">
        <x:v>Current</x:v>
      </x:c>
      <x:c r="E1561" s="557" t="str">
        <x:v>Official regulatory repository</x:v>
      </x:c>
      <x:c r="F1561" s="557" t="str">
        <x:v>A</x:v>
      </x:c>
      <x:c r="G1561" s="558" t="str">
        <x:v>https://unfccc.int/process-and-meetings/bodies/constituted-bodies/article-64-supervisory-body/rules-and-regulations</x:v>
      </x:c>
    </x:row>
    <x:row r="1562" ht="32" customHeight="1">
      <x:c r="A1562" s="556" t="str">
        <x:v>SRC-1561</x:v>
      </x:c>
      <x:c r="B1562" s="557" t="str">
        <x:v>UN Climate Change</x:v>
      </x:c>
      <x:c r="C1562" s="557" t="str">
        <x:v>Article 6.4 Designated National Authorities</x:v>
      </x:c>
      <x:c r="D1562" s="557" t="str">
        <x:v>Current</x:v>
      </x:c>
      <x:c r="E1562" s="557" t="str">
        <x:v>Official authority list</x:v>
      </x:c>
      <x:c r="F1562" s="557" t="str">
        <x:v>A</x:v>
      </x:c>
      <x:c r="G1562" s="558" t="str">
        <x:v>https://unfccc.int/process-and-meetings/the-paris-agreement/article-64-mechanism/national-authorities</x:v>
      </x:c>
    </x:row>
    <x:row r="1563" ht="32" customHeight="1">
      <x:c r="A1563" s="556" t="str">
        <x:v>SRC-1562</x:v>
      </x:c>
      <x:c r="B1563" s="557" t="str">
        <x:v>UN Climate Change</x:v>
      </x:c>
      <x:c r="C1563" s="557" t="str">
        <x:v>Global Stocktake</x:v>
      </x:c>
      <x:c r="D1563" s="557" t="str">
        <x:v>2023</x:v>
      </x:c>
      <x:c r="E1563" s="557" t="str">
        <x:v>Official process page</x:v>
      </x:c>
      <x:c r="F1563" s="557" t="str">
        <x:v>A</x:v>
      </x:c>
      <x:c r="G1563" s="558" t="str">
        <x:v>https://unfccc.int/topics/global-stocktake</x:v>
      </x:c>
    </x:row>
    <x:row r="1564" ht="32" customHeight="1">
      <x:c r="A1564" s="556" t="str">
        <x:v>SRC-1563</x:v>
      </x:c>
      <x:c r="B1564" s="557" t="str">
        <x:v>Intergovernmental Panel on Climate Change</x:v>
      </x:c>
      <x:c r="C1564" s="557" t="str">
        <x:v>AR6: The Physical Science Basis</x:v>
      </x:c>
      <x:c r="D1564" s="557" t="str">
        <x:v>2021</x:v>
      </x:c>
      <x:c r="E1564" s="557" t="str">
        <x:v>Scientific assessment</x:v>
      </x:c>
      <x:c r="F1564" s="557" t="str">
        <x:v>A</x:v>
      </x:c>
      <x:c r="G1564" s="558" t="str">
        <x:v>https://www.ipcc.ch/report/sixth-assessment-report-working-group-i/</x:v>
      </x:c>
    </x:row>
    <x:row r="1565" ht="32" customHeight="1">
      <x:c r="A1565" s="556" t="str">
        <x:v>SRC-1564</x:v>
      </x:c>
      <x:c r="B1565" s="557" t="str">
        <x:v>Intergovernmental Panel on Climate Change</x:v>
      </x:c>
      <x:c r="C1565" s="557" t="str">
        <x:v>AR6: Impacts, Adaptation and Vulnerability</x:v>
      </x:c>
      <x:c r="D1565" s="557" t="str">
        <x:v>2022</x:v>
      </x:c>
      <x:c r="E1565" s="557" t="str">
        <x:v>Scientific assessment</x:v>
      </x:c>
      <x:c r="F1565" s="557" t="str">
        <x:v>A</x:v>
      </x:c>
      <x:c r="G1565" s="558" t="str">
        <x:v>https://www.ipcc.ch/report/ar6/wg2/</x:v>
      </x:c>
    </x:row>
    <x:row r="1566" ht="32" customHeight="1">
      <x:c r="A1566" s="556" t="str">
        <x:v>SRC-1565</x:v>
      </x:c>
      <x:c r="B1566" s="557" t="str">
        <x:v>Intergovernmental Panel on Climate Change</x:v>
      </x:c>
      <x:c r="C1566" s="557" t="str">
        <x:v>AR6: Mitigation of Climate Change</x:v>
      </x:c>
      <x:c r="D1566" s="557" t="str">
        <x:v>2022</x:v>
      </x:c>
      <x:c r="E1566" s="557" t="str">
        <x:v>Scientific assessment</x:v>
      </x:c>
      <x:c r="F1566" s="557" t="str">
        <x:v>A</x:v>
      </x:c>
      <x:c r="G1566" s="558" t="str">
        <x:v>https://www.ipcc.ch/report/sixth-assessment-report-working-group-3/</x:v>
      </x:c>
    </x:row>
    <x:row r="1567" ht="32" customHeight="1">
      <x:c r="A1567" s="556" t="str">
        <x:v>SRC-1566</x:v>
      </x:c>
      <x:c r="B1567" s="557" t="str">
        <x:v>Intergovernmental Panel on Climate Change</x:v>
      </x:c>
      <x:c r="C1567" s="557" t="str">
        <x:v>AR6 Synthesis Report</x:v>
      </x:c>
      <x:c r="D1567" s="557" t="str">
        <x:v>2023</x:v>
      </x:c>
      <x:c r="E1567" s="557" t="str">
        <x:v>Scientific synthesis</x:v>
      </x:c>
      <x:c r="F1567" s="557" t="str">
        <x:v>A</x:v>
      </x:c>
      <x:c r="G1567" s="558" t="str">
        <x:v>https://www.ipcc.ch/synthesis-report/</x:v>
      </x:c>
    </x:row>
    <x:row r="1568" ht="32" customHeight="1">
      <x:c r="A1568" s="556" t="str">
        <x:v>SRC-1567</x:v>
      </x:c>
      <x:c r="B1568" s="557" t="str">
        <x:v>World Meteorological Organization</x:v>
      </x:c>
      <x:c r="C1568" s="557" t="str">
        <x:v>State of the Global Climate</x:v>
      </x:c>
      <x:c r="D1568" s="557" t="str">
        <x:v>Current</x:v>
      </x:c>
      <x:c r="E1568" s="557" t="str">
        <x:v>Official scientific report series</x:v>
      </x:c>
      <x:c r="F1568" s="557" t="str">
        <x:v>A</x:v>
      </x:c>
      <x:c r="G1568" s="558" t="str">
        <x:v>https://wmo.int/publication-series/state-of-global-climate</x:v>
      </x:c>
    </x:row>
    <x:row r="1569" ht="32" customHeight="1">
      <x:c r="A1569" s="556" t="str">
        <x:v>SRC-1568</x:v>
      </x:c>
      <x:c r="B1569" s="557" t="str">
        <x:v>Copernicus Climate Change Service</x:v>
      </x:c>
      <x:c r="C1569" s="557" t="str">
        <x:v>Climate Data Store</x:v>
      </x:c>
      <x:c r="D1569" s="557" t="str">
        <x:v>Current</x:v>
      </x:c>
      <x:c r="E1569" s="557" t="str">
        <x:v>Official data portal</x:v>
      </x:c>
      <x:c r="F1569" s="557" t="str">
        <x:v>A</x:v>
      </x:c>
      <x:c r="G1569" s="558" t="str">
        <x:v>https://cds.climate.copernicus.eu/</x:v>
      </x:c>
    </x:row>
    <x:row r="1570" ht="32" customHeight="1">
      <x:c r="A1570" s="556" t="str">
        <x:v>SRC-1569</x:v>
      </x:c>
      <x:c r="B1570" s="557" t="str">
        <x:v>NASA Goddard Institute for Space Studies</x:v>
      </x:c>
      <x:c r="C1570" s="557" t="str">
        <x:v>GISS Surface Temperature Analysis</x:v>
      </x:c>
      <x:c r="D1570" s="557" t="str">
        <x:v>Current</x:v>
      </x:c>
      <x:c r="E1570" s="557" t="str">
        <x:v>Official climate dataset</x:v>
      </x:c>
      <x:c r="F1570" s="557" t="str">
        <x:v>A</x:v>
      </x:c>
      <x:c r="G1570" s="558" t="str">
        <x:v>https://data.giss.nasa.gov/gistemp/</x:v>
      </x:c>
    </x:row>
    <x:row r="1571" ht="32" customHeight="1">
      <x:c r="A1571" s="556" t="str">
        <x:v>SRC-1570</x:v>
      </x:c>
      <x:c r="B1571" s="557" t="str">
        <x:v>NOAA Global Monitoring Laboratory</x:v>
      </x:c>
      <x:c r="C1571" s="557" t="str">
        <x:v>Trends in Atmospheric Carbon Dioxide</x:v>
      </x:c>
      <x:c r="D1571" s="557" t="str">
        <x:v>Current</x:v>
      </x:c>
      <x:c r="E1571" s="557" t="str">
        <x:v>Official atmospheric dataset</x:v>
      </x:c>
      <x:c r="F1571" s="557" t="str">
        <x:v>A</x:v>
      </x:c>
      <x:c r="G1571" s="558" t="str">
        <x:v>https://gml.noaa.gov/ccgg/trends/</x:v>
      </x:c>
    </x:row>
    <x:row r="1572" ht="32" customHeight="1">
      <x:c r="A1572" s="556" t="str">
        <x:v>SRC-1571</x:v>
      </x:c>
      <x:c r="B1572" s="557" t="str">
        <x:v>Global Carbon Project</x:v>
      </x:c>
      <x:c r="C1572" s="557" t="str">
        <x:v>Global Carbon Budget</x:v>
      </x:c>
      <x:c r="D1572" s="557" t="str">
        <x:v>2025</x:v>
      </x:c>
      <x:c r="E1572" s="557" t="str">
        <x:v>Scientific dataset and assessment</x:v>
      </x:c>
      <x:c r="F1572" s="557" t="str">
        <x:v>A-</x:v>
      </x:c>
      <x:c r="G1572" s="558" t="str">
        <x:v>https://globalcarbonbudget.org/</x:v>
      </x:c>
    </x:row>
    <x:row r="1573" ht="32" customHeight="1">
      <x:c r="A1573" s="556" t="str">
        <x:v>SRC-1572</x:v>
      </x:c>
      <x:c r="B1573" s="557" t="str">
        <x:v>Greenhouse Gas Protocol</x:v>
      </x:c>
      <x:c r="C1573" s="557" t="str">
        <x:v>Corporate Standard</x:v>
      </x:c>
      <x:c r="D1573" s="557" t="str">
        <x:v>2004 / current guidance</x:v>
      </x:c>
      <x:c r="E1573" s="557" t="str">
        <x:v>Accounting standard</x:v>
      </x:c>
      <x:c r="F1573" s="557" t="str">
        <x:v>A-</x:v>
      </x:c>
      <x:c r="G1573" s="558" t="str">
        <x:v>https://ghgprotocol.org/corporate-standard</x:v>
      </x:c>
    </x:row>
    <x:row r="1574" ht="32" customHeight="1">
      <x:c r="A1574" s="556" t="str">
        <x:v>SRC-1573</x:v>
      </x:c>
      <x:c r="B1574" s="557" t="str">
        <x:v>IFRS Foundation</x:v>
      </x:c>
      <x:c r="C1574" s="557" t="str">
        <x:v>IFRS S2 Climate-related Disclosures</x:v>
      </x:c>
      <x:c r="D1574" s="557" t="str">
        <x:v>2023</x:v>
      </x:c>
      <x:c r="E1574" s="557" t="str">
        <x:v>Disclosure standard</x:v>
      </x:c>
      <x:c r="F1574" s="557" t="str">
        <x:v>A</x:v>
      </x:c>
      <x:c r="G1574" s="558" t="str">
        <x:v>https://www.ifrs.org/issued-standards/ifrs-sustainability-standards-navigator/ifrs-s2-climate-related-disclosures/</x:v>
      </x:c>
    </x:row>
    <x:row r="1575" ht="32" customHeight="1">
      <x:c r="A1575" s="556" t="str">
        <x:v>SRC-1574</x:v>
      </x:c>
      <x:c r="B1575" s="557" t="str">
        <x:v>IFRS Foundation</x:v>
      </x:c>
      <x:c r="C1575" s="557" t="str">
        <x:v>Greenhouse Gas Emissions Disclosure Requirements Applying IFRS S2</x:v>
      </x:c>
      <x:c r="D1575" s="557" t="str">
        <x:v>2025</x:v>
      </x:c>
      <x:c r="E1575" s="557" t="str">
        <x:v>Official implementation guidance</x:v>
      </x:c>
      <x:c r="F1575" s="557" t="str">
        <x:v>A</x:v>
      </x:c>
      <x:c r="G1575" s="558" t="str">
        <x:v>https://www.ifrs.org/content/dam/ifrs/supporting-implementation/ifrs-s2/ghg-ifrs-s2-educational-material.pdf</x:v>
      </x:c>
    </x:row>
    <x:row r="1576" ht="32" customHeight="1">
      <x:c r="A1576" s="556" t="str">
        <x:v>SRC-1575</x:v>
      </x:c>
      <x:c r="B1576" s="557" t="str">
        <x:v>Partnership for Carbon Accounting Financials</x:v>
      </x:c>
      <x:c r="C1576" s="557" t="str">
        <x:v>Global GHG Accounting and Reporting Standard Part A</x:v>
      </x:c>
      <x:c r="D1576" s="557" t="str">
        <x:v>Current</x:v>
      </x:c>
      <x:c r="E1576" s="557" t="str">
        <x:v>Industry accounting standard</x:v>
      </x:c>
      <x:c r="F1576" s="557" t="str">
        <x:v>A-</x:v>
      </x:c>
      <x:c r="G1576" s="558" t="str">
        <x:v>https://carbonaccountingfinancials.com/standard</x:v>
      </x:c>
    </x:row>
    <x:row r="1577" ht="32" customHeight="1">
      <x:c r="A1577" s="556" t="str">
        <x:v>SRC-1576</x:v>
      </x:c>
      <x:c r="B1577" s="557" t="str">
        <x:v>CDP</x:v>
      </x:c>
      <x:c r="C1577" s="557" t="str">
        <x:v>Disclosure system and questionnaires</x:v>
      </x:c>
      <x:c r="D1577" s="557" t="str">
        <x:v>Current</x:v>
      </x:c>
      <x:c r="E1577" s="557" t="str">
        <x:v>Disclosure platform</x:v>
      </x:c>
      <x:c r="F1577" s="557" t="str">
        <x:v>A-</x:v>
      </x:c>
      <x:c r="G1577" s="558" t="str">
        <x:v>https://www.cdp.net/en/disclose</x:v>
      </x:c>
    </x:row>
    <x:row r="1578" ht="32" customHeight="1">
      <x:c r="A1578" s="556" t="str">
        <x:v>SRC-1577</x:v>
      </x:c>
      <x:c r="B1578" s="557" t="str">
        <x:v>Network for Greening the Financial System</x:v>
      </x:c>
      <x:c r="C1578" s="557" t="str">
        <x:v>Climate Scenarios for Central Banks and Supervisors</x:v>
      </x:c>
      <x:c r="D1578" s="557" t="str">
        <x:v>2025</x:v>
      </x:c>
      <x:c r="E1578" s="557" t="str">
        <x:v>Official scenario framework</x:v>
      </x:c>
      <x:c r="F1578" s="557" t="str">
        <x:v>A</x:v>
      </x:c>
      <x:c r="G1578" s="558" t="str">
        <x:v>https://www.ngfs.net/en/publications-and-statistics/publications/ngfs-climate-scenarios-central-banks-and-supervisors</x:v>
      </x:c>
    </x:row>
    <x:row r="1579" ht="32" customHeight="1">
      <x:c r="A1579" s="556" t="str">
        <x:v>SRC-1578</x:v>
      </x:c>
      <x:c r="B1579" s="557" t="str">
        <x:v>World Bank</x:v>
      </x:c>
      <x:c r="C1579" s="557" t="str">
        <x:v>State and Trends of Carbon Pricing 2026</x:v>
      </x:c>
      <x:c r="D1579" s="557" t="str">
        <x:v>2026</x:v>
      </x:c>
      <x:c r="E1579" s="557" t="str">
        <x:v>Official market assessment</x:v>
      </x:c>
      <x:c r="F1579" s="557" t="str">
        <x:v>A</x:v>
      </x:c>
      <x:c r="G1579" s="558" t="str">
        <x:v>https://www.worldbank.org/en/publication/state-and-trends-of-carbon-pricing</x:v>
      </x:c>
    </x:row>
    <x:row r="1580" ht="32" customHeight="1">
      <x:c r="A1580" s="556" t="str">
        <x:v>SRC-1579</x:v>
      </x:c>
      <x:c r="B1580" s="557" t="str">
        <x:v>European Commission</x:v>
      </x:c>
      <x:c r="C1580" s="557" t="str">
        <x:v>EU Emissions Trading System</x:v>
      </x:c>
      <x:c r="D1580" s="557" t="str">
        <x:v>Current</x:v>
      </x:c>
      <x:c r="E1580" s="557" t="str">
        <x:v>Official policy page</x:v>
      </x:c>
      <x:c r="F1580" s="557" t="str">
        <x:v>A</x:v>
      </x:c>
      <x:c r="G1580" s="558" t="str">
        <x:v>https://climate.ec.europa.eu/eu-action/carbon-markets/eu-emissions-trading-system-eu-ets_en</x:v>
      </x:c>
    </x:row>
    <x:row r="1581" ht="32" customHeight="1">
      <x:c r="A1581" s="556" t="str">
        <x:v>SRC-1580</x:v>
      </x:c>
      <x:c r="B1581" s="557" t="str">
        <x:v>European Commission</x:v>
      </x:c>
      <x:c r="C1581" s="557" t="str">
        <x:v>EU ETS Monitoring, Reporting and Verification</x:v>
      </x:c>
      <x:c r="D1581" s="557" t="str">
        <x:v>Current</x:v>
      </x:c>
      <x:c r="E1581" s="557" t="str">
        <x:v>Official compliance guidance</x:v>
      </x:c>
      <x:c r="F1581" s="557" t="str">
        <x:v>A</x:v>
      </x:c>
      <x:c r="G1581" s="558" t="str">
        <x:v>https://climate.ec.europa.eu/eu-action/carbon-markets/eu-emissions-trading-system-eu-ets/monitoring-reporting-and-verification_en</x:v>
      </x:c>
    </x:row>
    <x:row r="1582" ht="32" customHeight="1">
      <x:c r="A1582" s="556" t="str">
        <x:v>SRC-1581</x:v>
      </x:c>
      <x:c r="B1582" s="557" t="str">
        <x:v>European Commission</x:v>
      </x:c>
      <x:c r="C1582" s="557" t="str">
        <x:v>Union Registry</x:v>
      </x:c>
      <x:c r="D1582" s="557" t="str">
        <x:v>Current</x:v>
      </x:c>
      <x:c r="E1582" s="557" t="str">
        <x:v>Official registry page</x:v>
      </x:c>
      <x:c r="F1582" s="557" t="str">
        <x:v>A</x:v>
      </x:c>
      <x:c r="G1582" s="558" t="str">
        <x:v>https://climate.ec.europa.eu/eu-action/carbon-markets/union-registry_en</x:v>
      </x:c>
    </x:row>
    <x:row r="1583" ht="32" customHeight="1">
      <x:c r="A1583" s="556" t="str">
        <x:v>SRC-1582</x:v>
      </x:c>
      <x:c r="B1583" s="557" t="str">
        <x:v>European Commission</x:v>
      </x:c>
      <x:c r="C1583" s="557" t="str">
        <x:v>Carbon Border Adjustment Mechanism</x:v>
      </x:c>
      <x:c r="D1583" s="557" t="str">
        <x:v>Current</x:v>
      </x:c>
      <x:c r="E1583" s="557" t="str">
        <x:v>Official policy portal</x:v>
      </x:c>
      <x:c r="F1583" s="557" t="str">
        <x:v>A</x:v>
      </x:c>
      <x:c r="G1583" s="558" t="str">
        <x:v>https://taxation-customs.ec.europa.eu/carbon-border-adjustment-mechanism_en</x:v>
      </x:c>
    </x:row>
    <x:row r="1584" ht="32" customHeight="1">
      <x:c r="A1584" s="556" t="str">
        <x:v>SRC-1583</x:v>
      </x:c>
      <x:c r="B1584" s="557" t="str">
        <x:v>California Air Resources Board</x:v>
      </x:c>
      <x:c r="C1584" s="557" t="str">
        <x:v>Cap-and-Invest Program</x:v>
      </x:c>
      <x:c r="D1584" s="557" t="str">
        <x:v>Current</x:v>
      </x:c>
      <x:c r="E1584" s="557" t="str">
        <x:v>Official programme page</x:v>
      </x:c>
      <x:c r="F1584" s="557" t="str">
        <x:v>A</x:v>
      </x:c>
      <x:c r="G1584" s="558" t="str">
        <x:v>https://ww2.arb.ca.gov/our-work/programs/cap-and-invest-program</x:v>
      </x:c>
    </x:row>
    <x:row r="1585" ht="32" customHeight="1">
      <x:c r="A1585" s="556" t="str">
        <x:v>SRC-1584</x:v>
      </x:c>
      <x:c r="B1585" s="557" t="str">
        <x:v>California Air Resources Board</x:v>
      </x:c>
      <x:c r="C1585" s="557" t="str">
        <x:v>Mandatory GHG Reporting Regulation</x:v>
      </x:c>
      <x:c r="D1585" s="557" t="str">
        <x:v>Current</x:v>
      </x:c>
      <x:c r="E1585" s="557" t="str">
        <x:v>Official regulatory page</x:v>
      </x:c>
      <x:c r="F1585" s="557" t="str">
        <x:v>A</x:v>
      </x:c>
      <x:c r="G1585" s="558" t="str">
        <x:v>https://ww2.arb.ca.gov/mrr-regulation</x:v>
      </x:c>
    </x:row>
    <x:row r="1586" ht="32" customHeight="1">
      <x:c r="A1586" s="556" t="str">
        <x:v>SRC-1585</x:v>
      </x:c>
      <x:c r="B1586" s="557" t="str">
        <x:v>Regional Greenhouse Gas Initiative</x:v>
      </x:c>
      <x:c r="C1586" s="557" t="str">
        <x:v>RGGI Program</x:v>
      </x:c>
      <x:c r="D1586" s="557" t="str">
        <x:v>Current</x:v>
      </x:c>
      <x:c r="E1586" s="557" t="str">
        <x:v>Official programme portal</x:v>
      </x:c>
      <x:c r="F1586" s="557" t="str">
        <x:v>A</x:v>
      </x:c>
      <x:c r="G1586" s="558" t="str">
        <x:v>https://www.rggi.org/program-overview-and-design/elements</x:v>
      </x:c>
    </x:row>
    <x:row r="1587" ht="32" customHeight="1">
      <x:c r="A1587" s="556" t="str">
        <x:v>SRC-1586</x:v>
      </x:c>
      <x:c r="B1587" s="557" t="str">
        <x:v>Ministry of Ecology and Environment of China</x:v>
      </x:c>
      <x:c r="C1587" s="557" t="str">
        <x:v>Progress Report of China's National Carbon Market (2025)</x:v>
      </x:c>
      <x:c r="D1587" s="557" t="str">
        <x:v>2025</x:v>
      </x:c>
      <x:c r="E1587" s="557" t="str">
        <x:v>Official government report</x:v>
      </x:c>
      <x:c r="F1587" s="557" t="str">
        <x:v>A</x:v>
      </x:c>
      <x:c r="G1587" s="558" t="str">
        <x:v>https://www.mee.gov.cn/</x:v>
      </x:c>
    </x:row>
    <x:row r="1588" ht="32" customHeight="1">
      <x:c r="A1588" s="556" t="str">
        <x:v>SRC-1587</x:v>
      </x:c>
      <x:c r="B1588" s="557" t="str">
        <x:v>UK Government</x:v>
      </x:c>
      <x:c r="C1588" s="557" t="str">
        <x:v>UK Emissions Trading Scheme</x:v>
      </x:c>
      <x:c r="D1588" s="557" t="str">
        <x:v>Current</x:v>
      </x:c>
      <x:c r="E1588" s="557" t="str">
        <x:v>Official policy guidance</x:v>
      </x:c>
      <x:c r="F1588" s="557" t="str">
        <x:v>A</x:v>
      </x:c>
      <x:c r="G1588" s="558" t="str">
        <x:v>https://www.gov.uk/government/publications/participating-in-the-uk-ets/participating-in-the-uk-ets</x:v>
      </x:c>
    </x:row>
    <x:row r="1589" ht="32" customHeight="1">
      <x:c r="A1589" s="556" t="str">
        <x:v>SRC-1588</x:v>
      </x:c>
      <x:c r="B1589" s="557" t="str">
        <x:v>Verra</x:v>
      </x:c>
      <x:c r="C1589" s="557" t="str">
        <x:v>Verified Carbon Standard Program</x:v>
      </x:c>
      <x:c r="D1589" s="557" t="str">
        <x:v>Current</x:v>
      </x:c>
      <x:c r="E1589" s="557" t="str">
        <x:v>Private standard and registry</x:v>
      </x:c>
      <x:c r="F1589" s="557" t="str">
        <x:v>B+</x:v>
      </x:c>
      <x:c r="G1589" s="558" t="str">
        <x:v>https://verra.org/programs/verified-carbon-standard/</x:v>
      </x:c>
    </x:row>
    <x:row r="1590" ht="32" customHeight="1">
      <x:c r="A1590" s="556" t="str">
        <x:v>SRC-1589</x:v>
      </x:c>
      <x:c r="B1590" s="557" t="str">
        <x:v>Gold Standard Foundation</x:v>
      </x:c>
      <x:c r="C1590" s="557" t="str">
        <x:v>Gold Standard for the Global Goals</x:v>
      </x:c>
      <x:c r="D1590" s="557" t="str">
        <x:v>Current</x:v>
      </x:c>
      <x:c r="E1590" s="557" t="str">
        <x:v>Private standard and registry</x:v>
      </x:c>
      <x:c r="F1590" s="557" t="str">
        <x:v>B+</x:v>
      </x:c>
      <x:c r="G1590" s="558" t="str">
        <x:v>https://www.goldstandard.org/</x:v>
      </x:c>
    </x:row>
    <x:row r="1591" ht="32" customHeight="1">
      <x:c r="A1591" s="556" t="str">
        <x:v>SRC-1590</x:v>
      </x:c>
      <x:c r="B1591" s="557" t="str">
        <x:v>Integrity Council for the Voluntary Carbon Market</x:v>
      </x:c>
      <x:c r="C1591" s="557" t="str">
        <x:v>Core Carbon Principles</x:v>
      </x:c>
      <x:c r="D1591" s="557" t="str">
        <x:v>2023 / current</x:v>
      </x:c>
      <x:c r="E1591" s="557" t="str">
        <x:v>Market integrity framework</x:v>
      </x:c>
      <x:c r="F1591" s="557" t="str">
        <x:v>B+</x:v>
      </x:c>
      <x:c r="G1591" s="558" t="str">
        <x:v>https://icvcm.org/core-carbon-principles/</x:v>
      </x:c>
    </x:row>
    <x:row r="1592" ht="32" customHeight="1">
      <x:c r="A1592" s="556" t="str">
        <x:v>SRC-1591</x:v>
      </x:c>
      <x:c r="B1592" s="557" t="str">
        <x:v>Voluntary Carbon Markets Integrity Initiative</x:v>
      </x:c>
      <x:c r="C1592" s="557" t="str">
        <x:v>Claims Code of Practice</x:v>
      </x:c>
      <x:c r="D1592" s="557" t="str">
        <x:v>Current</x:v>
      </x:c>
      <x:c r="E1592" s="557" t="str">
        <x:v>Market claims framework</x:v>
      </x:c>
      <x:c r="F1592" s="557" t="str">
        <x:v>B+</x:v>
      </x:c>
      <x:c r="G1592" s="558" t="str">
        <x:v>https://vcmintegrity.org/vcmi-claims-code-of-practice/</x:v>
      </x:c>
    </x:row>
    <x:row r="1593" ht="32" customHeight="1">
      <x:c r="A1593" s="556" t="str">
        <x:v>SRC-1592</x:v>
      </x:c>
      <x:c r="B1593" s="557" t="str">
        <x:v>Frontier Climate</x:v>
      </x:c>
      <x:c r="C1593" s="557" t="str">
        <x:v>Carbon removal advance market commitment and offtake portfolio</x:v>
      </x:c>
      <x:c r="D1593" s="557" t="str">
        <x:v>Current</x:v>
      </x:c>
      <x:c r="E1593" s="557" t="str">
        <x:v>Corporate procurement programme</x:v>
      </x:c>
      <x:c r="F1593" s="557" t="str">
        <x:v>B+</x:v>
      </x:c>
      <x:c r="G1593" s="558" t="str">
        <x:v>https://frontierclimate.com/</x:v>
      </x:c>
    </x:row>
    <x:row r="1594" ht="32" customHeight="1">
      <x:c r="A1594" s="556" t="str">
        <x:v>SRC-1593</x:v>
      </x:c>
      <x:c r="B1594" s="557" t="str">
        <x:v>Microsoft</x:v>
      </x:c>
      <x:c r="C1594" s="557" t="str">
        <x:v>From farms to oceans: scaling carbon dioxide removal</x:v>
      </x:c>
      <x:c r="D1594" s="557" t="str">
        <x:v>2026</x:v>
      </x:c>
      <x:c r="E1594" s="557" t="str">
        <x:v>Corporate programme disclosure</x:v>
      </x:c>
      <x:c r="F1594" s="557" t="str">
        <x:v>B</x:v>
      </x:c>
      <x:c r="G1594" s="558" t="str">
        <x:v>https://news.microsoft.com/source/features/sustainability/from-farms-to-oceans-how-microsoft-is-working-to-scale-carbon-dioxide-removal/</x:v>
      </x:c>
    </x:row>
    <x:row r="1595" ht="32" customHeight="1">
      <x:c r="A1595" s="556" t="str">
        <x:v>SRC-1594</x:v>
      </x:c>
      <x:c r="B1595" s="557" t="str">
        <x:v>Basel Convention</x:v>
      </x:c>
      <x:c r="C1595" s="557" t="str">
        <x:v>Basel Convention on the Control of Transboundary Movements of Hazardous Wastes and Their Disposal</x:v>
      </x:c>
      <x:c r="D1595" s="557" t="str">
        <x:v>1989 / current</x:v>
      </x:c>
      <x:c r="E1595" s="557" t="str">
        <x:v>Treaty and official portal</x:v>
      </x:c>
      <x:c r="F1595" s="557" t="str">
        <x:v>A</x:v>
      </x:c>
      <x:c r="G1595" s="558" t="str">
        <x:v>https://www.basel.int/TheConvention/Overview/tabid/1271/Default.aspx</x:v>
      </x:c>
    </x:row>
    <x:row r="1596" ht="32" customHeight="1">
      <x:c r="A1596" s="556" t="str">
        <x:v>SRC-1595</x:v>
      </x:c>
      <x:c r="B1596" s="557" t="str">
        <x:v>Rotterdam Convention</x:v>
      </x:c>
      <x:c r="C1596" s="557" t="str">
        <x:v>Rotterdam Convention and Prior Informed Consent Procedure</x:v>
      </x:c>
      <x:c r="D1596" s="557" t="str">
        <x:v>1998 / current</x:v>
      </x:c>
      <x:c r="E1596" s="557" t="str">
        <x:v>Treaty and official portal</x:v>
      </x:c>
      <x:c r="F1596" s="557" t="str">
        <x:v>A</x:v>
      </x:c>
      <x:c r="G1596" s="558" t="str">
        <x:v>https://www.pic.int/TheConvention/Overview/tabid/1044/language/en-US/Default.aspx</x:v>
      </x:c>
    </x:row>
    <x:row r="1597" ht="32" customHeight="1">
      <x:c r="A1597" s="556" t="str">
        <x:v>SRC-1596</x:v>
      </x:c>
      <x:c r="B1597" s="557" t="str">
        <x:v>Stockholm Convention</x:v>
      </x:c>
      <x:c r="C1597" s="557" t="str">
        <x:v>Stockholm Convention on Persistent Organic Pollutants</x:v>
      </x:c>
      <x:c r="D1597" s="557" t="str">
        <x:v>2001 / current</x:v>
      </x:c>
      <x:c r="E1597" s="557" t="str">
        <x:v>Treaty and official portal</x:v>
      </x:c>
      <x:c r="F1597" s="557" t="str">
        <x:v>A</x:v>
      </x:c>
      <x:c r="G1597" s="558" t="str">
        <x:v>https://www.pops.int/TheConvention/Overview/tabid/3351/Default.aspx</x:v>
      </x:c>
    </x:row>
    <x:row r="1598" ht="32" customHeight="1">
      <x:c r="A1598" s="556" t="str">
        <x:v>SRC-1597</x:v>
      </x:c>
      <x:c r="B1598" s="557" t="str">
        <x:v>Minamata Convention on Mercury</x:v>
      </x:c>
      <x:c r="C1598" s="557" t="str">
        <x:v>Convention text and implementation portal</x:v>
      </x:c>
      <x:c r="D1598" s="557" t="str">
        <x:v>2013 / current</x:v>
      </x:c>
      <x:c r="E1598" s="557" t="str">
        <x:v>Treaty and official portal</x:v>
      </x:c>
      <x:c r="F1598" s="557" t="str">
        <x:v>A</x:v>
      </x:c>
      <x:c r="G1598" s="558" t="str">
        <x:v>https://www.mercuryconvention.org/en</x:v>
      </x:c>
    </x:row>
    <x:row r="1599" ht="32" customHeight="1">
      <x:c r="A1599" s="556" t="str">
        <x:v>SRC-1598</x:v>
      </x:c>
      <x:c r="B1599" s="557" t="str">
        <x:v>Ozone Secretariat</x:v>
      </x:c>
      <x:c r="C1599" s="557" t="str">
        <x:v>Montreal Protocol on Substances that Deplete the Ozone Layer</x:v>
      </x:c>
      <x:c r="D1599" s="557" t="str">
        <x:v>1987 / current</x:v>
      </x:c>
      <x:c r="E1599" s="557" t="str">
        <x:v>Treaty and official portal</x:v>
      </x:c>
      <x:c r="F1599" s="557" t="str">
        <x:v>A</x:v>
      </x:c>
      <x:c r="G1599" s="558" t="str">
        <x:v>https://ozone.unep.org/treaties/montreal-protocol</x:v>
      </x:c>
    </x:row>
    <x:row r="1600" ht="32" customHeight="1">
      <x:c r="A1600" s="556" t="str">
        <x:v>SRC-1599</x:v>
      </x:c>
      <x:c r="B1600" s="557" t="str">
        <x:v>Ozone Secretariat</x:v>
      </x:c>
      <x:c r="C1600" s="557" t="str">
        <x:v>Kigali Amendment overview</x:v>
      </x:c>
      <x:c r="D1600" s="557" t="str">
        <x:v>2016 / current</x:v>
      </x:c>
      <x:c r="E1600" s="557" t="str">
        <x:v>Treaty amendment page</x:v>
      </x:c>
      <x:c r="F1600" s="557" t="str">
        <x:v>A</x:v>
      </x:c>
      <x:c r="G1600" s="558" t="str">
        <x:v>https://ozone.unep.org/kigali-amendment-overview</x:v>
      </x:c>
    </x:row>
    <x:row r="1601" ht="32" customHeight="1">
      <x:c r="A1601" s="556" t="str">
        <x:v>SRC-1600</x:v>
      </x:c>
      <x:c r="B1601" s="557" t="str">
        <x:v>United States Environmental Protection Agency</x:v>
      </x:c>
      <x:c r="C1601" s="557" t="str">
        <x:v>Clean Air Act</x:v>
      </x:c>
      <x:c r="D1601" s="557" t="str">
        <x:v>Current</x:v>
      </x:c>
      <x:c r="E1601" s="557" t="str">
        <x:v>Official legal and regulatory portal</x:v>
      </x:c>
      <x:c r="F1601" s="557" t="str">
        <x:v>A</x:v>
      </x:c>
      <x:c r="G1601" s="558" t="str">
        <x:v>https://www.epa.gov/clean-air-act-overview</x:v>
      </x:c>
    </x:row>
    <x:row r="1602" ht="32" customHeight="1">
      <x:c r="A1602" s="556" t="str">
        <x:v>SRC-1601</x:v>
      </x:c>
      <x:c r="B1602" s="557" t="str">
        <x:v>United States Environmental Protection Agency</x:v>
      </x:c>
      <x:c r="C1602" s="557" t="str">
        <x:v>Toxics Release Inventory Program</x:v>
      </x:c>
      <x:c r="D1602" s="557" t="str">
        <x:v>Current</x:v>
      </x:c>
      <x:c r="E1602" s="557" t="str">
        <x:v>Official disclosure registry</x:v>
      </x:c>
      <x:c r="F1602" s="557" t="str">
        <x:v>A</x:v>
      </x:c>
      <x:c r="G1602" s="558" t="str">
        <x:v>https://www.epa.gov/toxics-release-inventory-tri-program</x:v>
      </x:c>
    </x:row>
    <x:row r="1603" ht="32" customHeight="1">
      <x:c r="A1603" s="556" t="str">
        <x:v>SRC-1602</x:v>
      </x:c>
      <x:c r="B1603" s="557" t="str">
        <x:v>United States Environmental Protection Agency</x:v>
      </x:c>
      <x:c r="C1603" s="557" t="str">
        <x:v>Superfund: CERCLA</x:v>
      </x:c>
      <x:c r="D1603" s="557" t="str">
        <x:v>Current</x:v>
      </x:c>
      <x:c r="E1603" s="557" t="str">
        <x:v>Official liability and remediation portal</x:v>
      </x:c>
      <x:c r="F1603" s="557" t="str">
        <x:v>A</x:v>
      </x:c>
      <x:c r="G1603" s="558" t="str">
        <x:v>https://www.epa.gov/superfund/superfund-cercla-overview</x:v>
      </x:c>
    </x:row>
    <x:row r="1604" ht="32" customHeight="1">
      <x:c r="A1604" s="556" t="str">
        <x:v>SRC-1603</x:v>
      </x:c>
      <x:c r="B1604" s="557" t="str">
        <x:v>UNECE</x:v>
      </x:c>
      <x:c r="C1604" s="557" t="str">
        <x:v>Aarhus Convention</x:v>
      </x:c>
      <x:c r="D1604" s="557" t="str">
        <x:v>1998 / current</x:v>
      </x:c>
      <x:c r="E1604" s="557" t="str">
        <x:v>Treaty and compliance portal</x:v>
      </x:c>
      <x:c r="F1604" s="557" t="str">
        <x:v>A</x:v>
      </x:c>
      <x:c r="G1604" s="558" t="str">
        <x:v>https://unece.org/environment-policy/public-participation/aarhus-convention/introduction</x:v>
      </x:c>
    </x:row>
    <x:row r="1605" ht="32" customHeight="1">
      <x:c r="A1605" s="556" t="str">
        <x:v>SRC-1604</x:v>
      </x:c>
      <x:c r="B1605" s="557" t="str">
        <x:v>United Nations Treaty Collection</x:v>
      </x:c>
      <x:c r="C1605" s="557" t="str">
        <x:v>Escazú Agreement</x:v>
      </x:c>
      <x:c r="D1605" s="557" t="str">
        <x:v>2018 / current</x:v>
      </x:c>
      <x:c r="E1605" s="557" t="str">
        <x:v>Treaty record</x:v>
      </x:c>
      <x:c r="F1605" s="557" t="str">
        <x:v>A</x:v>
      </x:c>
      <x:c r="G1605" s="558" t="str">
        <x:v>https://treaties.un.org/pages/ViewDetails.aspx?src=TREATY&amp;mtdsg_no=XXVII-18&amp;chapter=27&amp;clang=_en</x:v>
      </x:c>
    </x:row>
    <x:row r="1606" ht="32" customHeight="1">
      <x:c r="A1606" s="556" t="str">
        <x:v>SRC-1605</x:v>
      </x:c>
      <x:c r="B1606" s="557" t="str">
        <x:v>International Finance Corporation</x:v>
      </x:c>
      <x:c r="C1606" s="557" t="str">
        <x:v>Performance Standards on Environmental and Social Sustainability</x:v>
      </x:c>
      <x:c r="D1606" s="557" t="str">
        <x:v>2012 / current</x:v>
      </x:c>
      <x:c r="E1606" s="557" t="str">
        <x:v>Official safeguard standard</x:v>
      </x:c>
      <x:c r="F1606" s="557" t="str">
        <x:v>A</x:v>
      </x:c>
      <x:c r="G1606" s="558" t="str">
        <x:v>https://www.ifc.org/en/insights-reports/2012/ifc-performance-standards</x:v>
      </x:c>
    </x:row>
    <x:row r="1607" ht="32" customHeight="1">
      <x:c r="A1607" s="556" t="str">
        <x:v>SRC-1606</x:v>
      </x:c>
      <x:c r="B1607" s="557" t="str">
        <x:v>Equator Principles Association</x:v>
      </x:c>
      <x:c r="C1607" s="557" t="str">
        <x:v>The Equator Principles</x:v>
      </x:c>
      <x:c r="D1607" s="557" t="str">
        <x:v>2020 / current</x:v>
      </x:c>
      <x:c r="E1607" s="557" t="str">
        <x:v>Private financial-sector framework</x:v>
      </x:c>
      <x:c r="F1607" s="557" t="str">
        <x:v>B+</x:v>
      </x:c>
      <x:c r="G1607" s="558" t="str">
        <x:v>https://equator-principles.com/about-the-equator-principles/</x:v>
      </x:c>
    </x:row>
    <x:row r="1608" ht="32" customHeight="1">
      <x:c r="A1608" s="556" t="str">
        <x:v>SRC-1607</x:v>
      </x:c>
      <x:c r="B1608" s="557" t="str">
        <x:v>Convention on Biological Diversity</x:v>
      </x:c>
      <x:c r="C1608" s="557" t="str">
        <x:v>Kunming-Montreal Global Biodiversity Framework</x:v>
      </x:c>
      <x:c r="D1608" s="557" t="str">
        <x:v>2022 / current</x:v>
      </x:c>
      <x:c r="E1608" s="557" t="str">
        <x:v>Treaty decision and implementation portal</x:v>
      </x:c>
      <x:c r="F1608" s="557" t="str">
        <x:v>A</x:v>
      </x:c>
      <x:c r="G1608" s="558" t="str">
        <x:v>https://www.cbd.int/gbf</x:v>
      </x:c>
    </x:row>
    <x:row r="1609" ht="32" customHeight="1">
      <x:c r="A1609" s="556" t="str">
        <x:v>SRC-1608</x:v>
      </x:c>
      <x:c r="B1609" s="557" t="str">
        <x:v>Convention on Biological Diversity</x:v>
      </x:c>
      <x:c r="C1609" s="557" t="str">
        <x:v>Monitoring framework for the Kunming-Montreal Global Biodiversity Framework</x:v>
      </x:c>
      <x:c r="D1609" s="557" t="str">
        <x:v>2025</x:v>
      </x:c>
      <x:c r="E1609" s="557" t="str">
        <x:v>Official monitoring decision</x:v>
      </x:c>
      <x:c r="F1609" s="557" t="str">
        <x:v>A</x:v>
      </x:c>
      <x:c r="G1609" s="558" t="str">
        <x:v>https://www.cbd.int/doc/c/1e13/f20d/81cd8447744640bbd21e008f/cop-16-l-26-rev1-en.pdf</x:v>
      </x:c>
    </x:row>
    <x:row r="1610" ht="32" customHeight="1">
      <x:c r="A1610" s="556" t="str">
        <x:v>SRC-1609</x:v>
      </x:c>
      <x:c r="B1610" s="557" t="str">
        <x:v>Intergovernmental Science-Policy Platform on Biodiversity and Ecosystem Services</x:v>
      </x:c>
      <x:c r="C1610" s="557" t="str">
        <x:v>Global Assessment Report on Biodiversity and Ecosystem Services</x:v>
      </x:c>
      <x:c r="D1610" s="557" t="str">
        <x:v>2019</x:v>
      </x:c>
      <x:c r="E1610" s="557" t="str">
        <x:v>Scientific assessment</x:v>
      </x:c>
      <x:c r="F1610" s="557" t="str">
        <x:v>A</x:v>
      </x:c>
      <x:c r="G1610" s="558" t="str">
        <x:v>https://www.ipbes.net/global-assessment</x:v>
      </x:c>
    </x:row>
    <x:row r="1611" ht="32" customHeight="1">
      <x:c r="A1611" s="556" t="str">
        <x:v>SRC-1610</x:v>
      </x:c>
      <x:c r="B1611" s="557" t="str">
        <x:v>CITES Secretariat</x:v>
      </x:c>
      <x:c r="C1611" s="557" t="str">
        <x:v>Convention on International Trade in Endangered Species of Wild Fauna and Flora</x:v>
      </x:c>
      <x:c r="D1611" s="557" t="str">
        <x:v>Current</x:v>
      </x:c>
      <x:c r="E1611" s="557" t="str">
        <x:v>Treaty and permit system portal</x:v>
      </x:c>
      <x:c r="F1611" s="557" t="str">
        <x:v>A</x:v>
      </x:c>
      <x:c r="G1611" s="558" t="str">
        <x:v>https://cites.org/eng/disc/what.php</x:v>
      </x:c>
    </x:row>
    <x:row r="1612" ht="32" customHeight="1">
      <x:c r="A1612" s="556" t="str">
        <x:v>SRC-1611</x:v>
      </x:c>
      <x:c r="B1612" s="557" t="str">
        <x:v>Ramsar Convention Secretariat</x:v>
      </x:c>
      <x:c r="C1612" s="557" t="str">
        <x:v>Convention on Wetlands</x:v>
      </x:c>
      <x:c r="D1612" s="557" t="str">
        <x:v>Current</x:v>
      </x:c>
      <x:c r="E1612" s="557" t="str">
        <x:v>Treaty and site designation portal</x:v>
      </x:c>
      <x:c r="F1612" s="557" t="str">
        <x:v>A</x:v>
      </x:c>
      <x:c r="G1612" s="558" t="str">
        <x:v>https://www.ramsar.org/about/our-mission</x:v>
      </x:c>
    </x:row>
    <x:row r="1613" ht="32" customHeight="1">
      <x:c r="A1613" s="556" t="str">
        <x:v>SRC-1612</x:v>
      </x:c>
      <x:c r="B1613" s="557" t="str">
        <x:v>Global Environment Facility</x:v>
      </x:c>
      <x:c r="C1613" s="557" t="str">
        <x:v>Global Biodiversity Framework Fund</x:v>
      </x:c>
      <x:c r="D1613" s="557" t="str">
        <x:v>Current</x:v>
      </x:c>
      <x:c r="E1613" s="557" t="str">
        <x:v>Official fund portal</x:v>
      </x:c>
      <x:c r="F1613" s="557" t="str">
        <x:v>A</x:v>
      </x:c>
      <x:c r="G1613" s="558" t="str">
        <x:v>https://www.thegef.org/what-we-do/topics/global-biodiversity-framework-fund</x:v>
      </x:c>
    </x:row>
    <x:row r="1614" ht="32" customHeight="1">
      <x:c r="A1614" s="556" t="str">
        <x:v>SRC-1613</x:v>
      </x:c>
      <x:c r="B1614" s="557" t="str">
        <x:v>Taskforce on Nature-related Financial Disclosures</x:v>
      </x:c>
      <x:c r="C1614" s="557" t="str">
        <x:v>TNFD Recommendations</x:v>
      </x:c>
      <x:c r="D1614" s="557" t="str">
        <x:v>2023 / current</x:v>
      </x:c>
      <x:c r="E1614" s="557" t="str">
        <x:v>Disclosure framework</x:v>
      </x:c>
      <x:c r="F1614" s="557" t="str">
        <x:v>B+</x:v>
      </x:c>
      <x:c r="G1614" s="558" t="str">
        <x:v>https://tnfd.global/publication/recommendations-of-the-taskforce-on-nature-related-financial-disclosures/</x:v>
      </x:c>
    </x:row>
    <x:row r="1615" ht="32" customHeight="1">
      <x:c r="A1615" s="556" t="str">
        <x:v>SRC-1614</x:v>
      </x:c>
      <x:c r="B1615" s="557" t="str">
        <x:v>Green Climate Fund</x:v>
      </x:c>
      <x:c r="C1615" s="557" t="str">
        <x:v>Project approval process</x:v>
      </x:c>
      <x:c r="D1615" s="557" t="str">
        <x:v>Current</x:v>
      </x:c>
      <x:c r="E1615" s="557" t="str">
        <x:v>Official funding process</x:v>
      </x:c>
      <x:c r="F1615" s="557" t="str">
        <x:v>A</x:v>
      </x:c>
      <x:c r="G1615" s="558" t="str">
        <x:v>https://www.greenclimate.fund/access-funding/project-approval-process</x:v>
      </x:c>
    </x:row>
    <x:row r="1616" ht="32" customHeight="1">
      <x:c r="A1616" s="556" t="str">
        <x:v>SRC-1615</x:v>
      </x:c>
      <x:c r="B1616" s="557" t="str">
        <x:v>Adaptation Fund</x:v>
      </x:c>
      <x:c r="C1616" s="557" t="str">
        <x:v>Board approves US$133.83 million in new projects</x:v>
      </x:c>
      <x:c r="D1616" s="557" t="str">
        <x:v>2026-04-10</x:v>
      </x:c>
      <x:c r="E1616" s="557" t="str">
        <x:v>Official board announcement</x:v>
      </x:c>
      <x:c r="F1616" s="557" t="str">
        <x:v>A</x:v>
      </x:c>
      <x:c r="G1616" s="558" t="str">
        <x:v>https://www.adaptation-fund.org/adaptation-fund-board-approves-close-to-us-134-million-in-new-projects-for-climate-vulnerable-countries/</x:v>
      </x:c>
    </x:row>
    <x:row r="1617" ht="32" customHeight="1">
      <x:c r="A1617" s="556" t="str">
        <x:v>SRC-1616</x:v>
      </x:c>
      <x:c r="B1617" s="557" t="str">
        <x:v>Fund for responding to Loss and Damage</x:v>
      </x:c>
      <x:c r="C1617" s="557" t="str">
        <x:v>Official fund portal and Board information</x:v>
      </x:c>
      <x:c r="D1617" s="557" t="str">
        <x:v>Current</x:v>
      </x:c>
      <x:c r="E1617" s="557" t="str">
        <x:v>Official fund portal</x:v>
      </x:c>
      <x:c r="F1617" s="557" t="str">
        <x:v>A</x:v>
      </x:c>
      <x:c r="G1617" s="558" t="str">
        <x:v>https://www.frld.org/</x:v>
      </x:c>
    </x:row>
    <x:row r="1618" ht="32" customHeight="1">
      <x:c r="A1618" s="556" t="str">
        <x:v>SRC-1617</x:v>
      </x:c>
      <x:c r="B1618" s="557" t="str">
        <x:v>World Bank</x:v>
      </x:c>
      <x:c r="C1618" s="557" t="str">
        <x:v>IBRD Catastrophe Deferred Drawdown Option Product Note</x:v>
      </x:c>
      <x:c r="D1618" s="557" t="str">
        <x:v>2026</x:v>
      </x:c>
      <x:c r="E1618" s="557" t="str">
        <x:v>Official financial product note</x:v>
      </x:c>
      <x:c r="F1618" s="557" t="str">
        <x:v>A</x:v>
      </x:c>
      <x:c r="G1618" s="558" t="str">
        <x:v>https://thedocs.worldbank.org/en/doc/1820b53ad5cba038ff885cc3758ba59f-0340012021/original/Cat-DDO-IBRD-Product-Note.pdf</x:v>
      </x:c>
    </x:row>
    <x:row r="1619" ht="32" customHeight="1">
      <x:c r="A1619" s="556" t="str">
        <x:v>SRC-1618</x:v>
      </x:c>
      <x:c r="B1619" s="557" t="str">
        <x:v>World Bank</x:v>
      </x:c>
      <x:c r="C1619" s="557" t="str">
        <x:v>World Bank role as interim secretariat host and trustee for the Fund for Responding to Loss and Damage</x:v>
      </x:c>
      <x:c r="D1619" s="557" t="str">
        <x:v>2024-06-10</x:v>
      </x:c>
      <x:c r="E1619" s="557" t="str">
        <x:v>Official institutional announcement</x:v>
      </x:c>
      <x:c r="F1619" s="557" t="str">
        <x:v>A</x:v>
      </x:c>
      <x:c r="G1619" s="558" t="str">
        <x:v>https://www.worldbank.org/en/news/press-release/2024/06/10/board-approves-world-bank-s-role-as-host-and-trustee-for-the-fund-for-responding-to-loss-and-damage</x:v>
      </x:c>
    </x:row>
    <x:row r="1620" ht="32" customHeight="1">
      <x:c r="A1620" s="556" t="str">
        <x:v>SRC-1619</x:v>
      </x:c>
      <x:c r="B1620" s="557" t="str">
        <x:v>CCRIF SPC</x:v>
      </x:c>
      <x:c r="C1620" s="557" t="str">
        <x:v>Annual Report 2024–2025</x:v>
      </x:c>
      <x:c r="D1620" s="557" t="str">
        <x:v>2025</x:v>
      </x:c>
      <x:c r="E1620" s="557" t="str">
        <x:v>Official annual report</x:v>
      </x:c>
      <x:c r="F1620" s="557" t="str">
        <x:v>A</x:v>
      </x:c>
      <x:c r="G1620" s="558" t="str">
        <x:v>https://www.ccrif.org/publications/annual-report/ccrif-spc-annual-report-2024-2025?language_content_entity=en</x:v>
      </x:c>
    </x:row>
    <x:row r="1621" ht="32" customHeight="1">
      <x:c r="A1621" s="556" t="str">
        <x:v>SRC-1620</x:v>
      </x:c>
      <x:c r="B1621" s="557" t="str">
        <x:v>International Court of Justice</x:v>
      </x:c>
      <x:c r="C1621" s="557" t="str">
        <x:v>Advisory Opinion: Obligations of States in respect of Climate Change</x:v>
      </x:c>
      <x:c r="D1621" s="557" t="str">
        <x:v>2025-07-23</x:v>
      </x:c>
      <x:c r="E1621" s="557" t="str">
        <x:v>Court advisory opinion</x:v>
      </x:c>
      <x:c r="F1621" s="557" t="str">
        <x:v>A</x:v>
      </x:c>
      <x:c r="G1621" s="558" t="str">
        <x:v>https://www.icj-cij.org/case/187</x:v>
      </x:c>
    </x:row>
    <x:row r="1622" ht="32" customHeight="1">
      <x:c r="A1622" s="559" t="str">
        <x:v>SRC-1621</x:v>
      </x:c>
      <x:c r="B1622" s="560" t="str">
        <x:v>European Court of Human Rights</x:v>
      </x:c>
      <x:c r="C1622" s="560" t="str">
        <x:v>Verein KlimaSeniorinnen Schweiz and Others v. Switzerland</x:v>
      </x:c>
      <x:c r="D1622" s="560" t="str">
        <x:v>2024-04-09</x:v>
      </x:c>
      <x:c r="E1622" s="560" t="str">
        <x:v>Court judgment</x:v>
      </x:c>
      <x:c r="F1622" s="560" t="str">
        <x:v>A</x:v>
      </x:c>
      <x:c r="G1622" s="561" t="str">
        <x:v>https://hudoc.echr.coe.int/eng?i=001-233206</x:v>
      </x:c>
    </x:row>
    <x:row r="1623">
      <x:c r="A1623" s="614" t="str">
        <x:v>SRC-1622</x:v>
      </x:c>
      <x:c r="B1623" s="614" t="str">
        <x:v>United Nations</x:v>
      </x:c>
      <x:c r="C1623" s="614" t="str">
        <x:v>Charter of the United Nations</x:v>
      </x:c>
      <x:c r="D1623" s="614" t="str">
        <x:v>1945</x:v>
      </x:c>
      <x:c r="E1623" s="614" t="str">
        <x:v>Treaty text</x:v>
      </x:c>
      <x:c r="F1623" s="614" t="str">
        <x:v>A</x:v>
      </x:c>
      <x:c r="G1623" s="614" t="str">
        <x:v>https://www.un.org/en/about-us/un-charter/full-text</x:v>
      </x:c>
    </x:row>
    <x:row r="1624">
      <x:c r="A1624" s="614" t="str">
        <x:v>SRC-1623</x:v>
      </x:c>
      <x:c r="B1624" s="614" t="str">
        <x:v>United Nations</x:v>
      </x:c>
      <x:c r="C1624" s="614" t="str">
        <x:v>UN Charter Chapter VII: Action with Respect to Threats to the Peace</x:v>
      </x:c>
      <x:c r="D1624" s="614" t="str">
        <x:v>Current</x:v>
      </x:c>
      <x:c r="E1624" s="614" t="str">
        <x:v>Treaty text portal</x:v>
      </x:c>
      <x:c r="F1624" s="614" t="str">
        <x:v>A</x:v>
      </x:c>
      <x:c r="G1624" s="614" t="str">
        <x:v>https://www.un.org/en/about-us/un-charter/chapter-7</x:v>
      </x:c>
    </x:row>
    <x:row r="1625">
      <x:c r="A1625" s="614" t="str">
        <x:v>SRC-1624</x:v>
      </x:c>
      <x:c r="B1625" s="614" t="str">
        <x:v>United Nations Security Council</x:v>
      </x:c>
      <x:c r="C1625" s="614" t="str">
        <x:v>Repertoire: Chapter VII of the Charter</x:v>
      </x:c>
      <x:c r="D1625" s="614" t="str">
        <x:v>Current</x:v>
      </x:c>
      <x:c r="E1625" s="614" t="str">
        <x:v>Official legal practice database</x:v>
      </x:c>
      <x:c r="F1625" s="614" t="str">
        <x:v>A</x:v>
      </x:c>
      <x:c r="G1625" s="614" t="str">
        <x:v>https://main.un.org/securitycouncil/en/content/repertoire/actions</x:v>
      </x:c>
    </x:row>
    <x:row r="1626">
      <x:c r="A1626" s="614" t="str">
        <x:v>SRC-1625</x:v>
      </x:c>
      <x:c r="B1626" s="614" t="str">
        <x:v>United Nations</x:v>
      </x:c>
      <x:c r="C1626" s="614" t="str">
        <x:v>Uniting for Peace, General Assembly resolution 377 (V)</x:v>
      </x:c>
      <x:c r="D1626" s="614" t="str">
        <x:v>1950-11-03</x:v>
      </x:c>
      <x:c r="E1626" s="614" t="str">
        <x:v>Resolution</x:v>
      </x:c>
      <x:c r="F1626" s="614" t="str">
        <x:v>A</x:v>
      </x:c>
      <x:c r="G1626" s="614" t="str">
        <x:v>https://docs.un.org/en/A/RES/377(V)</x:v>
      </x:c>
    </x:row>
    <x:row r="1627">
      <x:c r="A1627" s="614" t="str">
        <x:v>SRC-1626</x:v>
      </x:c>
      <x:c r="B1627" s="614" t="str">
        <x:v>United Nations</x:v>
      </x:c>
      <x:c r="C1627" s="614" t="str">
        <x:v>Charter Chapter VIII: Regional Arrangements</x:v>
      </x:c>
      <x:c r="D1627" s="614" t="str">
        <x:v>Current</x:v>
      </x:c>
      <x:c r="E1627" s="614" t="str">
        <x:v>Treaty text portal</x:v>
      </x:c>
      <x:c r="F1627" s="614" t="str">
        <x:v>A</x:v>
      </x:c>
      <x:c r="G1627" s="614" t="str">
        <x:v>https://www.un.org/en/about-us/un-charter/chapter-8</x:v>
      </x:c>
    </x:row>
    <x:row r="1628">
      <x:c r="A1628" s="614" t="str">
        <x:v>SRC-1627</x:v>
      </x:c>
      <x:c r="B1628" s="614" t="str">
        <x:v>NATO</x:v>
      </x:c>
      <x:c r="C1628" s="614" t="str">
        <x:v>The North Atlantic Treaty</x:v>
      </x:c>
      <x:c r="D1628" s="614" t="str">
        <x:v>1949-04-04</x:v>
      </x:c>
      <x:c r="E1628" s="614" t="str">
        <x:v>Treaty text</x:v>
      </x:c>
      <x:c r="F1628" s="614" t="str">
        <x:v>A</x:v>
      </x:c>
      <x:c r="G1628" s="614" t="str">
        <x:v>https://www.nato.int/en/about-us/official-texts-and-resources/official-texts/1949/04/04/the-north-atlantic-treaty</x:v>
      </x:c>
    </x:row>
    <x:row r="1629">
      <x:c r="A1629" s="614" t="str">
        <x:v>SRC-1628</x:v>
      </x:c>
      <x:c r="B1629" s="614" t="str">
        <x:v>NATO</x:v>
      </x:c>
      <x:c r="C1629" s="614" t="str">
        <x:v>Collective defence and Article 5</x:v>
      </x:c>
      <x:c r="D1629" s="614" t="str">
        <x:v>2025-11-12</x:v>
      </x:c>
      <x:c r="E1629" s="614" t="str">
        <x:v>Official policy page</x:v>
      </x:c>
      <x:c r="F1629" s="614" t="str">
        <x:v>A</x:v>
      </x:c>
      <x:c r="G1629" s="614" t="str">
        <x:v>https://www.nato.int/en/what-we-do/introduction-to-nato/collective-defence-and-article-5</x:v>
      </x:c>
    </x:row>
    <x:row r="1630">
      <x:c r="A1630" s="614" t="str">
        <x:v>SRC-1629</x:v>
      </x:c>
      <x:c r="B1630" s="614" t="str">
        <x:v>NATO</x:v>
      </x:c>
      <x:c r="C1630" s="614" t="str">
        <x:v>NATO Defence Planning Process</x:v>
      </x:c>
      <x:c r="D1630" s="614" t="str">
        <x:v>Current</x:v>
      </x:c>
      <x:c r="E1630" s="614" t="str">
        <x:v>Official policy page</x:v>
      </x:c>
      <x:c r="F1630" s="614" t="str">
        <x:v>A</x:v>
      </x:c>
      <x:c r="G1630" s="614" t="str">
        <x:v>https://www.nato.int/cps/en/natohq/topics_49202.htm</x:v>
      </x:c>
    </x:row>
    <x:row r="1631">
      <x:c r="A1631" s="614" t="str">
        <x:v>SRC-1630</x:v>
      </x:c>
      <x:c r="B1631" s="614" t="str">
        <x:v>NATO</x:v>
      </x:c>
      <x:c r="C1631" s="614" t="str">
        <x:v>Funding NATO</x:v>
      </x:c>
      <x:c r="D1631" s="614" t="str">
        <x:v>2026-06-29</x:v>
      </x:c>
      <x:c r="E1631" s="614" t="str">
        <x:v>Official policy page</x:v>
      </x:c>
      <x:c r="F1631" s="614" t="str">
        <x:v>A</x:v>
      </x:c>
      <x:c r="G1631" s="614" t="str">
        <x:v>https://www.nato.int/en/what-we-do/introduction-to-nato/funding-nato</x:v>
      </x:c>
    </x:row>
    <x:row r="1632">
      <x:c r="A1632" s="614" t="str">
        <x:v>SRC-1631</x:v>
      </x:c>
      <x:c r="B1632" s="614" t="str">
        <x:v>NATO</x:v>
      </x:c>
      <x:c r="C1632" s="614" t="str">
        <x:v>Procurement Policy for NATO Common Funding</x:v>
      </x:c>
      <x:c r="D1632" s="614" t="str">
        <x:v>2025</x:v>
      </x:c>
      <x:c r="E1632" s="614" t="str">
        <x:v>Official procurement policy</x:v>
      </x:c>
      <x:c r="F1632" s="614" t="str">
        <x:v>A</x:v>
      </x:c>
      <x:c r="G1632" s="614" t="str">
        <x:v>https://www.nato.int/content/dam/nato/webready/documents/finance/procurement-policy_en.pdf</x:v>
      </x:c>
    </x:row>
    <x:row r="1633">
      <x:c r="A1633" s="614" t="str">
        <x:v>SRC-1632</x:v>
      </x:c>
      <x:c r="B1633" s="614" t="str">
        <x:v>European Union</x:v>
      </x:c>
      <x:c r="C1633" s="614" t="str">
        <x:v>Consolidated Treaty on European Union, Article 42(7)</x:v>
      </x:c>
      <x:c r="D1633" s="614" t="str">
        <x:v>2012</x:v>
      </x:c>
      <x:c r="E1633" s="614" t="str">
        <x:v>Treaty text</x:v>
      </x:c>
      <x:c r="F1633" s="614" t="str">
        <x:v>A</x:v>
      </x:c>
      <x:c r="G1633" s="614" t="str">
        <x:v>https://eur-lex.europa.eu/legal-content/EN/TXT/?uri=CELEX:12012M042</x:v>
      </x:c>
    </x:row>
    <x:row r="1634">
      <x:c r="A1634" s="614" t="str">
        <x:v>SRC-1633</x:v>
      </x:c>
      <x:c r="B1634" s="614" t="str">
        <x:v>African Union</x:v>
      </x:c>
      <x:c r="C1634" s="614" t="str">
        <x:v>Protocol Relating to the Establishment of the Peace and Security Council</x:v>
      </x:c>
      <x:c r="D1634" s="614" t="str">
        <x:v>2002</x:v>
      </x:c>
      <x:c r="E1634" s="614" t="str">
        <x:v>Treaty text</x:v>
      </x:c>
      <x:c r="F1634" s="614" t="str">
        <x:v>A</x:v>
      </x:c>
      <x:c r="G1634" s="614" t="str">
        <x:v>https://au.int/en/treaties/protocol-relating-establishment-peace-and-security-council-african-union</x:v>
      </x:c>
    </x:row>
    <x:row r="1635">
      <x:c r="A1635" s="614" t="str">
        <x:v>SRC-1634</x:v>
      </x:c>
      <x:c r="B1635" s="614" t="str">
        <x:v>Organization of American States</x:v>
      </x:c>
      <x:c r="C1635" s="614" t="str">
        <x:v>Inter-American Treaty of Reciprocal Assistance</x:v>
      </x:c>
      <x:c r="D1635" s="614" t="str">
        <x:v>1947</x:v>
      </x:c>
      <x:c r="E1635" s="614" t="str">
        <x:v>Treaty text</x:v>
      </x:c>
      <x:c r="F1635" s="614" t="str">
        <x:v>A</x:v>
      </x:c>
      <x:c r="G1635" s="614" t="str">
        <x:v>https://www.oas.org/juridico/english/treaties/b-29.html</x:v>
      </x:c>
    </x:row>
    <x:row r="1636">
      <x:c r="A1636" s="614" t="str">
        <x:v>SRC-1635</x:v>
      </x:c>
      <x:c r="B1636" s="614" t="str">
        <x:v>United States Congress</x:v>
      </x:c>
      <x:c r="C1636" s="614" t="str">
        <x:v>Constitution Annotated: Declare War Clause</x:v>
      </x:c>
      <x:c r="D1636" s="614" t="str">
        <x:v>Current</x:v>
      </x:c>
      <x:c r="E1636" s="614" t="str">
        <x:v>Official constitutional commentary</x:v>
      </x:c>
      <x:c r="F1636" s="614" t="str">
        <x:v>A</x:v>
      </x:c>
      <x:c r="G1636" s="614" t="str">
        <x:v>https://constitution.congress.gov/browse/article-1/section-8/clause-11/</x:v>
      </x:c>
    </x:row>
    <x:row r="1637">
      <x:c r="A1637" s="614" t="str">
        <x:v>SRC-1636</x:v>
      </x:c>
      <x:c r="B1637" s="614" t="str">
        <x:v>United States Congress</x:v>
      </x:c>
      <x:c r="C1637" s="614" t="str">
        <x:v>War Powers Resolution, 50 U.S.C. §§1541–1548</x:v>
      </x:c>
      <x:c r="D1637" s="614" t="str">
        <x:v>1973</x:v>
      </x:c>
      <x:c r="E1637" s="614" t="str">
        <x:v>Statute</x:v>
      </x:c>
      <x:c r="F1637" s="614" t="str">
        <x:v>A</x:v>
      </x:c>
      <x:c r="G1637" s="614" t="str">
        <x:v>https://uscode.house.gov/view.xhtml?path=/prelim@title50/chapter33&amp;edition=prelim</x:v>
      </x:c>
    </x:row>
    <x:row r="1638">
      <x:c r="A1638" s="614" t="str">
        <x:v>SRC-1637</x:v>
      </x:c>
      <x:c r="B1638" s="614" t="str">
        <x:v>UK Cabinet Office</x:v>
      </x:c>
      <x:c r="C1638" s="614" t="str">
        <x:v>Cabinet Manual</x:v>
      </x:c>
      <x:c r="D1638" s="614" t="str">
        <x:v>2011</x:v>
      </x:c>
      <x:c r="E1638" s="614" t="str">
        <x:v>Official constitutional guidance</x:v>
      </x:c>
      <x:c r="F1638" s="614" t="str">
        <x:v>A</x:v>
      </x:c>
      <x:c r="G1638" s="614" t="str">
        <x:v>https://www.gov.uk/government/publications/cabinet-manual</x:v>
      </x:c>
    </x:row>
    <x:row r="1639">
      <x:c r="A1639" s="614" t="str">
        <x:v>SRC-1638</x:v>
      </x:c>
      <x:c r="B1639" s="614" t="str">
        <x:v>Defense Security Cooperation Agency</x:v>
      </x:c>
      <x:c r="C1639" s="614" t="str">
        <x:v>Foreign Military Sales</x:v>
      </x:c>
      <x:c r="D1639" s="614" t="str">
        <x:v>Current</x:v>
      </x:c>
      <x:c r="E1639" s="614" t="str">
        <x:v>Official programme page</x:v>
      </x:c>
      <x:c r="F1639" s="614" t="str">
        <x:v>A</x:v>
      </x:c>
      <x:c r="G1639" s="614" t="str">
        <x:v>https://www.dsca.mil/Programs/Defense-Trade-and-Arms-Transfers/Foreign-Military-Sales</x:v>
      </x:c>
    </x:row>
    <x:row r="1640">
      <x:c r="A1640" s="614" t="str">
        <x:v>SRC-1639</x:v>
      </x:c>
      <x:c r="B1640" s="614" t="str">
        <x:v>Defense Security Cooperation Agency</x:v>
      </x:c>
      <x:c r="C1640" s="614" t="str">
        <x:v>Security Assistance Management Manual</x:v>
      </x:c>
      <x:c r="D1640" s="614" t="str">
        <x:v>Current</x:v>
      </x:c>
      <x:c r="E1640" s="614" t="str">
        <x:v>Official operating manual</x:v>
      </x:c>
      <x:c r="F1640" s="614" t="str">
        <x:v>A</x:v>
      </x:c>
      <x:c r="G1640" s="614" t="str">
        <x:v>https://samm.dsca.mil/</x:v>
      </x:c>
    </x:row>
    <x:row r="1641">
      <x:c r="A1641" s="614" t="str">
        <x:v>SRC-1640</x:v>
      </x:c>
      <x:c r="B1641" s="614" t="str">
        <x:v>Defense Security Cooperation Agency</x:v>
      </x:c>
      <x:c r="C1641" s="614" t="str">
        <x:v>Golden Sentry End-Use Monitoring Program</x:v>
      </x:c>
      <x:c r="D1641" s="614" t="str">
        <x:v>Current</x:v>
      </x:c>
      <x:c r="E1641" s="614" t="str">
        <x:v>Official compliance programme</x:v>
      </x:c>
      <x:c r="F1641" s="614" t="str">
        <x:v>A</x:v>
      </x:c>
      <x:c r="G1641" s="614" t="str">
        <x:v>https://www.dsca.mil/Programs/Golden-Sentry-End-Use-Monitoring</x:v>
      </x:c>
    </x:row>
    <x:row r="1642">
      <x:c r="A1642" s="614" t="str">
        <x:v>SRC-1641</x:v>
      </x:c>
      <x:c r="B1642" s="614" t="str">
        <x:v>US Department of State DDTC</x:v>
      </x:c>
      <x:c r="C1642" s="614" t="str">
        <x:v>Blue Lantern End-Use Monitoring Report FY2024</x:v>
      </x:c>
      <x:c r="D1642" s="614" t="str">
        <x:v>2025</x:v>
      </x:c>
      <x:c r="E1642" s="614" t="str">
        <x:v>Official compliance report</x:v>
      </x:c>
      <x:c r="F1642" s="614" t="str">
        <x:v>A</x:v>
      </x:c>
      <x:c r="G1642" s="614" t="str">
        <x:v>https://www.pmddtc.state.gov/ddtc_public?id=ddtc_public_portal_news_and_events&amp;t=End-Use+Monitoring</x:v>
      </x:c>
    </x:row>
    <x:row r="1643">
      <x:c r="A1643" s="614" t="str">
        <x:v>SRC-1642</x:v>
      </x:c>
      <x:c r="B1643" s="614" t="str">
        <x:v>US Government Publishing Office</x:v>
      </x:c>
      <x:c r="C1643" s="614" t="str">
        <x:v>International Traffic in Arms Regulations, 22 CFR Parts 120–130</x:v>
      </x:c>
      <x:c r="D1643" s="614" t="str">
        <x:v>Current</x:v>
      </x:c>
      <x:c r="E1643" s="614" t="str">
        <x:v>Regulation</x:v>
      </x:c>
      <x:c r="F1643" s="614" t="str">
        <x:v>A</x:v>
      </x:c>
      <x:c r="G1643" s="614" t="str">
        <x:v>https://www.ecfr.gov/current/title-22/chapter-I/subchapter-M</x:v>
      </x:c>
    </x:row>
    <x:row r="1644">
      <x:c r="A1644" s="614" t="str">
        <x:v>SRC-1643</x:v>
      </x:c>
      <x:c r="B1644" s="614" t="str">
        <x:v>United States Congress</x:v>
      </x:c>
      <x:c r="C1644" s="614" t="str">
        <x:v>Arms Export Control Act</x:v>
      </x:c>
      <x:c r="D1644" s="614" t="str">
        <x:v>Current</x:v>
      </x:c>
      <x:c r="E1644" s="614" t="str">
        <x:v>Statute</x:v>
      </x:c>
      <x:c r="F1644" s="614" t="str">
        <x:v>A</x:v>
      </x:c>
      <x:c r="G1644" s="614" t="str">
        <x:v>https://uscode.house.gov/view.xhtml?path=/prelim@title22/chapter39&amp;edition=prelim</x:v>
      </x:c>
    </x:row>
    <x:row r="1645">
      <x:c r="A1645" s="614" t="str">
        <x:v>SRC-1644</x:v>
      </x:c>
      <x:c r="B1645" s="614" t="str">
        <x:v>Arms Trade Treaty Secretariat</x:v>
      </x:c>
      <x:c r="C1645" s="614" t="str">
        <x:v>Arms Trade Treaty</x:v>
      </x:c>
      <x:c r="D1645" s="614" t="str">
        <x:v>2013</x:v>
      </x:c>
      <x:c r="E1645" s="614" t="str">
        <x:v>Treaty text</x:v>
      </x:c>
      <x:c r="F1645" s="614" t="str">
        <x:v>A</x:v>
      </x:c>
      <x:c r="G1645" s="614" t="str">
        <x:v>https://thearmstradetreaty.org/treaty-text.html</x:v>
      </x:c>
    </x:row>
    <x:row r="1646">
      <x:c r="A1646" s="614" t="str">
        <x:v>SRC-1645</x:v>
      </x:c>
      <x:c r="B1646" s="614" t="str">
        <x:v>Arms Trade Treaty Secretariat</x:v>
      </x:c>
      <x:c r="C1646" s="614" t="str">
        <x:v>Possible Measures to Prevent and Address Diversion</x:v>
      </x:c>
      <x:c r="D1646" s="614" t="str">
        <x:v>2023</x:v>
      </x:c>
      <x:c r="E1646" s="614" t="str">
        <x:v>Official implementation guidance</x:v>
      </x:c>
      <x:c r="F1646" s="614" t="str">
        <x:v>A</x:v>
      </x:c>
      <x:c r="G1646" s="614" t="str">
        <x:v>https://thearmstradetreaty.org/hyper-images/file/ATT_CSP4-CSP9_WGETI_Possible%20Measures%20to%20Prevent%20and%20Address%20Diversion%20%28%28incl.%20Annex%20on%20PSC%29_EN/ATT_CSP4-CSP9_WGETI_Possible%20Measures%20to%20Prevent%20and%20Address%20Diversion%20%28%28incl.%20Annex%20on%20PSC%29_EN.pdf</x:v>
      </x:c>
    </x:row>
    <x:row r="1647">
      <x:c r="A1647" s="614" t="str">
        <x:v>SRC-1646</x:v>
      </x:c>
      <x:c r="B1647" s="614" t="str">
        <x:v>United Nations Office for Disarmament Affairs</x:v>
      </x:c>
      <x:c r="C1647" s="614" t="str">
        <x:v>United Nations Register of Conventional Arms</x:v>
      </x:c>
      <x:c r="D1647" s="614" t="str">
        <x:v>Current</x:v>
      </x:c>
      <x:c r="E1647" s="614" t="str">
        <x:v>Official transparency register</x:v>
      </x:c>
      <x:c r="F1647" s="614" t="str">
        <x:v>A</x:v>
      </x:c>
      <x:c r="G1647" s="614" t="str">
        <x:v>https://www.unroca.org/</x:v>
      </x:c>
    </x:row>
    <x:row r="1648">
      <x:c r="A1648" s="614" t="str">
        <x:v>SRC-1647</x:v>
      </x:c>
      <x:c r="B1648" s="614" t="str">
        <x:v>SIPRI</x:v>
      </x:c>
      <x:c r="C1648" s="614" t="str">
        <x:v>Arms Transfers Database</x:v>
      </x:c>
      <x:c r="D1648" s="614" t="str">
        <x:v>Current</x:v>
      </x:c>
      <x:c r="E1648" s="614" t="str">
        <x:v>Primary research database</x:v>
      </x:c>
      <x:c r="F1648" s="614" t="str">
        <x:v>A</x:v>
      </x:c>
      <x:c r="G1648" s="614" t="str">
        <x:v>https://www.sipri.org/databases/armstransfers</x:v>
      </x:c>
    </x:row>
    <x:row r="1649">
      <x:c r="A1649" s="614" t="str">
        <x:v>SRC-1648</x:v>
      </x:c>
      <x:c r="B1649" s="614" t="str">
        <x:v>US General Services Administration</x:v>
      </x:c>
      <x:c r="C1649" s="614" t="str">
        <x:v>Federal Acquisition Regulation</x:v>
      </x:c>
      <x:c r="D1649" s="614" t="str">
        <x:v>Current</x:v>
      </x:c>
      <x:c r="E1649" s="614" t="str">
        <x:v>Procurement regulation</x:v>
      </x:c>
      <x:c r="F1649" s="614" t="str">
        <x:v>A</x:v>
      </x:c>
      <x:c r="G1649" s="614" t="str">
        <x:v>https://www.acquisition.gov/browse/index/far</x:v>
      </x:c>
    </x:row>
    <x:row r="1650">
      <x:c r="A1650" s="614" t="str">
        <x:v>SRC-1649</x:v>
      </x:c>
      <x:c r="B1650" s="614" t="str">
        <x:v>US Department of Commerce</x:v>
      </x:c>
      <x:c r="C1650" s="614" t="str">
        <x:v>Defense Priorities and Allocations System</x:v>
      </x:c>
      <x:c r="D1650" s="614" t="str">
        <x:v>Current</x:v>
      </x:c>
      <x:c r="E1650" s="614" t="str">
        <x:v>Official industrial-priority programme</x:v>
      </x:c>
      <x:c r="F1650" s="614" t="str">
        <x:v>A</x:v>
      </x:c>
      <x:c r="G1650" s="614" t="str">
        <x:v>https://www.bis.gov/dpas</x:v>
      </x:c>
    </x:row>
    <x:row r="1651">
      <x:c r="A1651" s="614" t="str">
        <x:v>SRC-1650</x:v>
      </x:c>
      <x:c r="B1651" s="614" t="str">
        <x:v>US Department of Defense</x:v>
      </x:c>
      <x:c r="C1651" s="614" t="str">
        <x:v>National Defense Industrial Strategy</x:v>
      </x:c>
      <x:c r="D1651" s="614" t="str">
        <x:v>2024</x:v>
      </x:c>
      <x:c r="E1651" s="614" t="str">
        <x:v>Official strategy</x:v>
      </x:c>
      <x:c r="F1651" s="614" t="str">
        <x:v>A</x:v>
      </x:c>
      <x:c r="G1651" s="614" t="str">
        <x:v>https://www.businessdefense.gov/NDIS.html</x:v>
      </x:c>
    </x:row>
    <x:row r="1652">
      <x:c r="A1652" s="614" t="str">
        <x:v>SRC-1651</x:v>
      </x:c>
      <x:c r="B1652" s="614" t="str">
        <x:v>NATO</x:v>
      </x:c>
      <x:c r="C1652" s="614" t="str">
        <x:v>Defence Production Action Plan</x:v>
      </x:c>
      <x:c r="D1652" s="614" t="str">
        <x:v>2025</x:v>
      </x:c>
      <x:c r="E1652" s="614" t="str">
        <x:v>Official alliance policy</x:v>
      </x:c>
      <x:c r="F1652" s="614" t="str">
        <x:v>A</x:v>
      </x:c>
      <x:c r="G1652" s="614" t="str">
        <x:v>https://www.nato.int/cps/en/natohq/official_texts_227504.htm</x:v>
      </x:c>
    </x:row>
    <x:row r="1653">
      <x:c r="A1653" s="614" t="str">
        <x:v>SRC-1652</x:v>
      </x:c>
      <x:c r="B1653" s="614" t="str">
        <x:v>US Department of Defense</x:v>
      </x:c>
      <x:c r="C1653" s="614" t="str">
        <x:v>Law of War Manual</x:v>
      </x:c>
      <x:c r="D1653" s="614" t="str">
        <x:v>2023</x:v>
      </x:c>
      <x:c r="E1653" s="614" t="str">
        <x:v>Official legal manual</x:v>
      </x:c>
      <x:c r="F1653" s="614" t="str">
        <x:v>A</x:v>
      </x:c>
      <x:c r="G1653" s="614" t="str">
        <x:v>https://media.defense.gov/2023/Jul/31/2003271432/-1/-1/0/DOD-LAW-OF-WAR-MANUAL-JUNE-2015-UPDATED-JULY%202023.PDF</x:v>
      </x:c>
    </x:row>
    <x:row r="1654">
      <x:c r="A1654" s="614" t="str">
        <x:v>SRC-1653</x:v>
      </x:c>
      <x:c r="B1654" s="614" t="str">
        <x:v>US Department of Defense</x:v>
      </x:c>
      <x:c r="C1654" s="614" t="str">
        <x:v>Civilian Harm Mitigation and Response Action Plan</x:v>
      </x:c>
      <x:c r="D1654" s="614" t="str">
        <x:v>2022</x:v>
      </x:c>
      <x:c r="E1654" s="614" t="str">
        <x:v>Official action plan</x:v>
      </x:c>
      <x:c r="F1654" s="614" t="str">
        <x:v>A</x:v>
      </x:c>
      <x:c r="G1654" s="614" t="str">
        <x:v>https://media.defense.gov/2022/Aug/25/2003064740/-1/-1/1/CIVILIAN-HARM-MITIGATION-AND-RESPONSE-ACTION-PLAN.PDF</x:v>
      </x:c>
    </x:row>
    <x:row r="1655">
      <x:c r="A1655" s="614" t="str">
        <x:v>SRC-1654</x:v>
      </x:c>
      <x:c r="B1655" s="614" t="str">
        <x:v>International Committee of the Red Cross</x:v>
      </x:c>
      <x:c r="C1655" s="614" t="str">
        <x:v>What is international humanitarian law?</x:v>
      </x:c>
      <x:c r="D1655" s="614" t="str">
        <x:v>Current</x:v>
      </x:c>
      <x:c r="E1655" s="614" t="str">
        <x:v>Official legal explainer</x:v>
      </x:c>
      <x:c r="F1655" s="614" t="str">
        <x:v>A</x:v>
      </x:c>
      <x:c r="G1655" s="614" t="str">
        <x:v>https://www.icrc.org/en/document/what-international-humanitarian-law</x:v>
      </x:c>
    </x:row>
    <x:row r="1656">
      <x:c r="A1656" s="614" t="str">
        <x:v>SRC-1655</x:v>
      </x:c>
      <x:c r="B1656" s="614" t="str">
        <x:v>International Committee of the Red Cross</x:v>
      </x:c>
      <x:c r="C1656" s="614" t="str">
        <x:v>Conduct of hostilities and protection of civilians</x:v>
      </x:c>
      <x:c r="D1656" s="614" t="str">
        <x:v>Current</x:v>
      </x:c>
      <x:c r="E1656" s="614" t="str">
        <x:v>Official legal guidance</x:v>
      </x:c>
      <x:c r="F1656" s="614" t="str">
        <x:v>A</x:v>
      </x:c>
      <x:c r="G1656" s="614" t="str">
        <x:v>https://www.icrc.org/en/law-and-policy/conduct-hostilities-and-protection-civilians</x:v>
      </x:c>
    </x:row>
    <x:row r="1657">
      <x:c r="A1657" s="614" t="str">
        <x:v>SRC-1656</x:v>
      </x:c>
      <x:c r="B1657" s="614" t="str">
        <x:v>International Committee of the Red Cross</x:v>
      </x:c>
      <x:c r="C1657" s="614" t="str">
        <x:v>Customary International Humanitarian Law Database</x:v>
      </x:c>
      <x:c r="D1657" s="614" t="str">
        <x:v>Current</x:v>
      </x:c>
      <x:c r="E1657" s="614" t="str">
        <x:v>Legal database</x:v>
      </x:c>
      <x:c r="F1657" s="614" t="str">
        <x:v>A</x:v>
      </x:c>
      <x:c r="G1657" s="614" t="str">
        <x:v>https://ihl-databases.icrc.org/en/customary-ihl/v1</x:v>
      </x:c>
    </x:row>
    <x:row r="1658">
      <x:c r="A1658" s="614" t="str">
        <x:v>SRC-1657</x:v>
      </x:c>
      <x:c r="B1658" s="614" t="str">
        <x:v>International Committee of the Red Cross</x:v>
      </x:c>
      <x:c r="C1658" s="614" t="str">
        <x:v>Geneva Conventions of 1949 and Additional Protocols</x:v>
      </x:c>
      <x:c r="D1658" s="614" t="str">
        <x:v>Current</x:v>
      </x:c>
      <x:c r="E1658" s="614" t="str">
        <x:v>Treaty database</x:v>
      </x:c>
      <x:c r="F1658" s="614" t="str">
        <x:v>A</x:v>
      </x:c>
      <x:c r="G1658" s="614" t="str">
        <x:v>https://ihl-databases.icrc.org/en/ihl-treaties/geneva-conventions-1949additional-protocols-and-their-commentaries</x:v>
      </x:c>
    </x:row>
    <x:row r="1659">
      <x:c r="A1659" s="614" t="str">
        <x:v>SRC-1658</x:v>
      </x:c>
      <x:c r="B1659" s="614" t="str">
        <x:v>International Criminal Court</x:v>
      </x:c>
      <x:c r="C1659" s="614" t="str">
        <x:v>Rome Statute of the International Criminal Court</x:v>
      </x:c>
      <x:c r="D1659" s="614" t="str">
        <x:v>Current</x:v>
      </x:c>
      <x:c r="E1659" s="614" t="str">
        <x:v>Treaty text</x:v>
      </x:c>
      <x:c r="F1659" s="614" t="str">
        <x:v>A</x:v>
      </x:c>
      <x:c r="G1659" s="614" t="str">
        <x:v>https://www.icc-cpi.int/sites/default/files/Publications/Rome-Statute.pdf</x:v>
      </x:c>
    </x:row>
    <x:row r="1660">
      <x:c r="A1660" s="614" t="str">
        <x:v>SRC-1659</x:v>
      </x:c>
      <x:c r="B1660" s="614" t="str">
        <x:v>International Criminal Court Office of the Prosecutor</x:v>
      </x:c>
      <x:c r="C1660" s="614" t="str">
        <x:v>Policy on Children</x:v>
      </x:c>
      <x:c r="D1660" s="614" t="str">
        <x:v>2023</x:v>
      </x:c>
      <x:c r="E1660" s="614" t="str">
        <x:v>Prosecutorial policy</x:v>
      </x:c>
      <x:c r="F1660" s="614" t="str">
        <x:v>A</x:v>
      </x:c>
      <x:c r="G1660" s="614" t="str">
        <x:v>https://www.icc-cpi.int/sites/default/files/2023-12/2023-policy-children-en.pdf</x:v>
      </x:c>
    </x:row>
    <x:row r="1661">
      <x:c r="A1661" s="614" t="str">
        <x:v>SRC-1660</x:v>
      </x:c>
      <x:c r="B1661" s="614" t="str">
        <x:v>International Court of Justice</x:v>
      </x:c>
      <x:c r="C1661" s="614" t="str">
        <x:v>Cases and advisory proceedings</x:v>
      </x:c>
      <x:c r="D1661" s="614" t="str">
        <x:v>Current</x:v>
      </x:c>
      <x:c r="E1661" s="614" t="str">
        <x:v>Court record portal</x:v>
      </x:c>
      <x:c r="F1661" s="614" t="str">
        <x:v>A</x:v>
      </x:c>
      <x:c r="G1661" s="614" t="str">
        <x:v>https://www.icj-cij.org/cases</x:v>
      </x:c>
    </x:row>
    <x:row r="1662">
      <x:c r="A1662" s="614" t="str">
        <x:v>SRC-1661</x:v>
      </x:c>
      <x:c r="B1662" s="614" t="str">
        <x:v>International Atomic Energy Agency</x:v>
      </x:c>
      <x:c r="C1662" s="614" t="str">
        <x:v>Safeguards and verification</x:v>
      </x:c>
      <x:c r="D1662" s="614" t="str">
        <x:v>Current</x:v>
      </x:c>
      <x:c r="E1662" s="614" t="str">
        <x:v>Official programme page</x:v>
      </x:c>
      <x:c r="F1662" s="614" t="str">
        <x:v>A</x:v>
      </x:c>
      <x:c r="G1662" s="614" t="str">
        <x:v>https://www.iaea.org/topics/safeguards-and-verification</x:v>
      </x:c>
    </x:row>
    <x:row r="1663">
      <x:c r="A1663" s="614" t="str">
        <x:v>SRC-1662</x:v>
      </x:c>
      <x:c r="B1663" s="614" t="str">
        <x:v>United Nations Office for Disarmament Affairs</x:v>
      </x:c>
      <x:c r="C1663" s="614" t="str">
        <x:v>Treaty on the Non-Proliferation of Nuclear Weapons</x:v>
      </x:c>
      <x:c r="D1663" s="614" t="str">
        <x:v>1970</x:v>
      </x:c>
      <x:c r="E1663" s="614" t="str">
        <x:v>Treaty text</x:v>
      </x:c>
      <x:c r="F1663" s="614" t="str">
        <x:v>A</x:v>
      </x:c>
      <x:c r="G1663" s="614" t="str">
        <x:v>https://disarmament.unoda.org/wmd/nuclear/npt/text/</x:v>
      </x:c>
    </x:row>
    <x:row r="1664">
      <x:c r="A1664" s="614" t="str">
        <x:v>SRC-1663</x:v>
      </x:c>
      <x:c r="B1664" s="614" t="str">
        <x:v>Comprehensive Nuclear-Test-Ban Treaty Organization</x:v>
      </x:c>
      <x:c r="C1664" s="614" t="str">
        <x:v>Comprehensive Nuclear-Test-Ban Treaty</x:v>
      </x:c>
      <x:c r="D1664" s="614" t="str">
        <x:v>1996</x:v>
      </x:c>
      <x:c r="E1664" s="614" t="str">
        <x:v>Treaty text</x:v>
      </x:c>
      <x:c r="F1664" s="614" t="str">
        <x:v>A</x:v>
      </x:c>
      <x:c r="G1664" s="614" t="str">
        <x:v>https://www.ctbto.org/our-mission/the-treaty</x:v>
      </x:c>
    </x:row>
    <x:row r="1665">
      <x:c r="A1665" s="614" t="str">
        <x:v>SRC-1664</x:v>
      </x:c>
      <x:c r="B1665" s="614" t="str">
        <x:v>Organisation for the Prohibition of Chemical Weapons</x:v>
      </x:c>
      <x:c r="C1665" s="614" t="str">
        <x:v>Chemical Weapons Convention</x:v>
      </x:c>
      <x:c r="D1665" s="614" t="str">
        <x:v>Current</x:v>
      </x:c>
      <x:c r="E1665" s="614" t="str">
        <x:v>Treaty and verification portal</x:v>
      </x:c>
      <x:c r="F1665" s="614" t="str">
        <x:v>A</x:v>
      </x:c>
      <x:c r="G1665" s="614" t="str">
        <x:v>https://www.opcw.org/chemical-weapons-convention</x:v>
      </x:c>
    </x:row>
    <x:row r="1666">
      <x:c r="A1666" s="614" t="str">
        <x:v>SRC-1665</x:v>
      </x:c>
      <x:c r="B1666" s="614" t="str">
        <x:v>United Nations Office for Disarmament Affairs</x:v>
      </x:c>
      <x:c r="C1666" s="614" t="str">
        <x:v>Biological Weapons Convention</x:v>
      </x:c>
      <x:c r="D1666" s="614" t="str">
        <x:v>Current</x:v>
      </x:c>
      <x:c r="E1666" s="614" t="str">
        <x:v>Treaty portal</x:v>
      </x:c>
      <x:c r="F1666" s="614" t="str">
        <x:v>A</x:v>
      </x:c>
      <x:c r="G1666" s="614" t="str">
        <x:v>https://disarmament.unoda.org/biological-weapons/</x:v>
      </x:c>
    </x:row>
    <x:row r="1667">
      <x:c r="A1667" s="614" t="str">
        <x:v>SRC-1666</x:v>
      </x:c>
      <x:c r="B1667" s="614" t="str">
        <x:v>United Nations Security Council</x:v>
      </x:c>
      <x:c r="C1667" s="614" t="str">
        <x:v>Resolution 1540 (2004)</x:v>
      </x:c>
      <x:c r="D1667" s="614" t="str">
        <x:v>2004-04-28</x:v>
      </x:c>
      <x:c r="E1667" s="614" t="str">
        <x:v>Security Council resolution</x:v>
      </x:c>
      <x:c r="F1667" s="614" t="str">
        <x:v>A</x:v>
      </x:c>
      <x:c r="G1667" s="614" t="str">
        <x:v>https://docs.un.org/en/S/RES/1540(2004)</x:v>
      </x:c>
    </x:row>
    <x:row r="1668">
      <x:c r="A1668" s="614" t="str">
        <x:v>SRC-1667</x:v>
      </x:c>
      <x:c r="B1668" s="614" t="str">
        <x:v>United Nations Security Council 1540 Committee</x:v>
      </x:c>
      <x:c r="C1668" s="614" t="str">
        <x:v>Committee mandate and national implementation</x:v>
      </x:c>
      <x:c r="D1668" s="614" t="str">
        <x:v>Current</x:v>
      </x:c>
      <x:c r="E1668" s="614" t="str">
        <x:v>Official committee portal</x:v>
      </x:c>
      <x:c r="F1668" s="614" t="str">
        <x:v>A</x:v>
      </x:c>
      <x:c r="G1668" s="614" t="str">
        <x:v>https://www.un.org/en/sc/1540/</x:v>
      </x:c>
    </x:row>
    <x:row r="1669">
      <x:c r="A1669" s="614" t="str">
        <x:v>SRC-1668</x:v>
      </x:c>
      <x:c r="B1669" s="614" t="str">
        <x:v>Office of the UN High Commissioner for Human Rights</x:v>
      </x:c>
      <x:c r="C1669" s="614" t="str">
        <x:v>General Comment No. 29: States of Emergency</x:v>
      </x:c>
      <x:c r="D1669" s="614" t="str">
        <x:v>2001</x:v>
      </x:c>
      <x:c r="E1669" s="614" t="str">
        <x:v>Treaty-body interpretation</x:v>
      </x:c>
      <x:c r="F1669" s="614" t="str">
        <x:v>A</x:v>
      </x:c>
      <x:c r="G1669" s="614" t="str">
        <x:v>https://www.refworld.org/legal/general/hrc/2001/en/30676</x:v>
      </x:c>
    </x:row>
    <x:row r="1670">
      <x:c r="A1670" s="614" t="str">
        <x:v>SRC-1669</x:v>
      </x:c>
      <x:c r="B1670" s="614" t="str">
        <x:v>United Nations</x:v>
      </x:c>
      <x:c r="C1670" s="614" t="str">
        <x:v>International Covenant on Civil and Political Rights</x:v>
      </x:c>
      <x:c r="D1670" s="614" t="str">
        <x:v>1966</x:v>
      </x:c>
      <x:c r="E1670" s="614" t="str">
        <x:v>Treaty text</x:v>
      </x:c>
      <x:c r="F1670" s="614" t="str">
        <x:v>A</x:v>
      </x:c>
      <x:c r="G1670" s="614" t="str">
        <x:v>https://www.ohchr.org/en/instruments-mechanisms/instruments/international-covenant-civil-and-political-rights</x:v>
      </x:c>
    </x:row>
    <x:row r="1671">
      <x:c r="A1671" s="614" t="str">
        <x:v>SRC-1670</x:v>
      </x:c>
      <x:c r="B1671" s="614" t="str">
        <x:v>International Committee of the Red Cross</x:v>
      </x:c>
      <x:c r="C1671" s="614" t="str">
        <x:v>Fourth Geneva Convention</x:v>
      </x:c>
      <x:c r="D1671" s="614" t="str">
        <x:v>1949</x:v>
      </x:c>
      <x:c r="E1671" s="614" t="str">
        <x:v>Treaty text</x:v>
      </x:c>
      <x:c r="F1671" s="614" t="str">
        <x:v>A</x:v>
      </x:c>
      <x:c r="G1671" s="614" t="str">
        <x:v>https://ihl-databases.icrc.org/en/ihl-treaties/gciv-1949</x:v>
      </x:c>
    </x:row>
    <x:row r="1672">
      <x:c r="A1672" s="614" t="str">
        <x:v>SRC-1671</x:v>
      </x:c>
      <x:c r="B1672" s="614" t="str">
        <x:v>International Committee of the Red Cross</x:v>
      </x:c>
      <x:c r="C1672" s="614" t="str">
        <x:v>Conditions of detention</x:v>
      </x:c>
      <x:c r="D1672" s="614" t="str">
        <x:v>Current</x:v>
      </x:c>
      <x:c r="E1672" s="614" t="str">
        <x:v>Official legal guidance</x:v>
      </x:c>
      <x:c r="F1672" s="614" t="str">
        <x:v>A</x:v>
      </x:c>
      <x:c r="G1672" s="614" t="str">
        <x:v>https://casebook.icrc.org/a_to_z/glossary/conditions-detention</x:v>
      </x:c>
    </x:row>
    <x:row r="1673">
      <x:c r="A1673" s="614" t="str">
        <x:v>SRC-1672</x:v>
      </x:c>
      <x:c r="B1673" s="614" t="str">
        <x:v>United Nations Office for the Coordination of Humanitarian Affairs</x:v>
      </x:c>
      <x:c r="C1673" s="614" t="str">
        <x:v>Humanitarian Access</x:v>
      </x:c>
      <x:c r="D1673" s="614" t="str">
        <x:v>Current</x:v>
      </x:c>
      <x:c r="E1673" s="614" t="str">
        <x:v>Official policy and operations portal</x:v>
      </x:c>
      <x:c r="F1673" s="614" t="str">
        <x:v>A</x:v>
      </x:c>
      <x:c r="G1673" s="614" t="str">
        <x:v>https://www.unocha.org/humanitarian-access</x:v>
      </x:c>
    </x:row>
    <x:row r="1674">
      <x:c r="A1674" s="614" t="str">
        <x:v>SRC-1673</x:v>
      </x:c>
      <x:c r="B1674" s="614" t="str">
        <x:v>International Committee of the Red Cross</x:v>
      </x:c>
      <x:c r="C1674" s="614" t="str">
        <x:v>Humanitarian access in armed conflict</x:v>
      </x:c>
      <x:c r="D1674" s="614" t="str">
        <x:v>Current</x:v>
      </x:c>
      <x:c r="E1674" s="614" t="str">
        <x:v>Official legal guidance</x:v>
      </x:c>
      <x:c r="F1674" s="614" t="str">
        <x:v>A</x:v>
      </x:c>
      <x:c r="G1674" s="614" t="str">
        <x:v>https://casebook.icrc.org/a_to_z/glossary/access</x:v>
      </x:c>
    </x:row>
    <x:row r="1675">
      <x:c r="A1675" s="614" t="str">
        <x:v>SRC-1674</x:v>
      </x:c>
      <x:c r="B1675" s="614" t="str">
        <x:v>United Nations Office for the Coordination of Humanitarian Affairs</x:v>
      </x:c>
      <x:c r="C1675" s="614" t="str">
        <x:v>Financial Tracking Service</x:v>
      </x:c>
      <x:c r="D1675" s="614" t="str">
        <x:v>Current</x:v>
      </x:c>
      <x:c r="E1675" s="614" t="str">
        <x:v>Official humanitarian finance database</x:v>
      </x:c>
      <x:c r="F1675" s="614" t="str">
        <x:v>A</x:v>
      </x:c>
      <x:c r="G1675" s="614" t="str">
        <x:v>https://fts.unocha.org/</x:v>
      </x:c>
    </x:row>
    <x:row r="1676">
      <x:c r="A1676" s="614" t="str">
        <x:v>SRC-1675</x:v>
      </x:c>
      <x:c r="B1676" s="614" t="str">
        <x:v>World Food Programme</x:v>
      </x:c>
      <x:c r="C1676" s="614" t="str">
        <x:v>Operations and emergency response</x:v>
      </x:c>
      <x:c r="D1676" s="614" t="str">
        <x:v>Current</x:v>
      </x:c>
      <x:c r="E1676" s="614" t="str">
        <x:v>Official operations portal</x:v>
      </x:c>
      <x:c r="F1676" s="614" t="str">
        <x:v>A</x:v>
      </x:c>
      <x:c r="G1676" s="614" t="str">
        <x:v>https://www.wfp.org/operations</x:v>
      </x:c>
    </x:row>
    <x:row r="1677">
      <x:c r="A1677" s="614" t="str">
        <x:v>SRC-1676</x:v>
      </x:c>
      <x:c r="B1677" s="614" t="str">
        <x:v>United Nations High Commissioner for Refugees</x:v>
      </x:c>
      <x:c r="C1677" s="614" t="str">
        <x:v>Refugee Data Finder</x:v>
      </x:c>
      <x:c r="D1677" s="614" t="str">
        <x:v>Current</x:v>
      </x:c>
      <x:c r="E1677" s="614" t="str">
        <x:v>Official displacement database</x:v>
      </x:c>
      <x:c r="F1677" s="614" t="str">
        <x:v>A</x:v>
      </x:c>
      <x:c r="G1677" s="614" t="str">
        <x:v>https://www.unhcr.org/refugee-statistics/</x:v>
      </x:c>
    </x:row>
    <x:row r="1678">
      <x:c r="A1678" s="614" t="str">
        <x:v>SRC-1677</x:v>
      </x:c>
      <x:c r="B1678" s="614" t="str">
        <x:v>International Organization for Migration</x:v>
      </x:c>
      <x:c r="C1678" s="614" t="str">
        <x:v>Displacement Tracking Matrix</x:v>
      </x:c>
      <x:c r="D1678" s="614" t="str">
        <x:v>Current</x:v>
      </x:c>
      <x:c r="E1678" s="614" t="str">
        <x:v>Official displacement dataset</x:v>
      </x:c>
      <x:c r="F1678" s="614" t="str">
        <x:v>A</x:v>
      </x:c>
      <x:c r="G1678" s="614" t="str">
        <x:v>https://dtm.iom.int/</x:v>
      </x:c>
    </x:row>
    <x:row r="1679">
      <x:c r="A1679" s="614" t="str">
        <x:v>SRC-1678</x:v>
      </x:c>
      <x:c r="B1679" s="614" t="str">
        <x:v>United Nations</x:v>
      </x:c>
      <x:c r="C1679" s="614" t="str">
        <x:v>Guiding Principles on Internal Displacement</x:v>
      </x:c>
      <x:c r="D1679" s="614" t="str">
        <x:v>1998</x:v>
      </x:c>
      <x:c r="E1679" s="614" t="str">
        <x:v>International standard</x:v>
      </x:c>
      <x:c r="F1679" s="614" t="str">
        <x:v>A</x:v>
      </x:c>
      <x:c r="G1679" s="614" t="str">
        <x:v>https://www.ohchr.org/en/special-procedures/sr-internally-displaced-persons/international-standards</x:v>
      </x:c>
    </x:row>
    <x:row r="1680">
      <x:c r="A1680" s="614" t="str">
        <x:v>SRC-1679</x:v>
      </x:c>
      <x:c r="B1680" s="614" t="str">
        <x:v>United Nations Peacemaker</x:v>
      </x:c>
      <x:c r="C1680" s="614" t="str">
        <x:v>United Nations Guidance for Effective Mediation and Ceasefires</x:v>
      </x:c>
      <x:c r="D1680" s="614" t="str">
        <x:v>2022</x:v>
      </x:c>
      <x:c r="E1680" s="614" t="str">
        <x:v>Official mediation guidance</x:v>
      </x:c>
      <x:c r="F1680" s="614" t="str">
        <x:v>A</x:v>
      </x:c>
      <x:c r="G1680" s="614" t="str">
        <x:v>https://peacemaker.un.org/en/documents/united-nations-guidance-effective-mediation</x:v>
      </x:c>
    </x:row>
    <x:row r="1681">
      <x:c r="A1681" s="614" t="str">
        <x:v>SRC-1680</x:v>
      </x:c>
      <x:c r="B1681" s="614" t="str">
        <x:v>United Nations Peacekeeping</x:v>
      </x:c>
      <x:c r="C1681" s="614" t="str">
        <x:v>United Nations Peacekeeping Operations: Principles and Guidelines</x:v>
      </x:c>
      <x:c r="D1681" s="614" t="str">
        <x:v>2008</x:v>
      </x:c>
      <x:c r="E1681" s="614" t="str">
        <x:v>Official doctrine</x:v>
      </x:c>
      <x:c r="F1681" s="614" t="str">
        <x:v>A</x:v>
      </x:c>
      <x:c r="G1681" s="614" t="str">
        <x:v>https://peacekeeping.un.org/sites/default/files/capstone_eng_0.pdf</x:v>
      </x:c>
    </x:row>
    <x:row r="1682">
      <x:c r="A1682" s="614" t="str">
        <x:v>SRC-1681</x:v>
      </x:c>
      <x:c r="B1682" s="614" t="str">
        <x:v>United Nations Peacekeeping</x:v>
      </x:c>
      <x:c r="C1682" s="614" t="str">
        <x:v>Protection of Civilians in United Nations Peacekeeping Handbook</x:v>
      </x:c>
      <x:c r="D1682" s="614" t="str">
        <x:v>2020</x:v>
      </x:c>
      <x:c r="E1682" s="614" t="str">
        <x:v>Official operational handbook</x:v>
      </x:c>
      <x:c r="F1682" s="614" t="str">
        <x:v>A</x:v>
      </x:c>
      <x:c r="G1682" s="614" t="str">
        <x:v>https://peacekeeping.un.org/sites/default/files/dpo_poc_handbook_final_as_printed.pdf</x:v>
      </x:c>
    </x:row>
    <x:row r="1683">
      <x:c r="A1683" s="614" t="str">
        <x:v>SRC-1682</x:v>
      </x:c>
      <x:c r="B1683" s="614" t="str">
        <x:v>United Nations Inter-Agency Working Group on DDR</x:v>
      </x:c>
      <x:c r="C1683" s="614" t="str">
        <x:v>Integrated Disarmament, Demobilization and Reintegration Standards</x:v>
      </x:c>
      <x:c r="D1683" s="614" t="str">
        <x:v>Current</x:v>
      </x:c>
      <x:c r="E1683" s="614" t="str">
        <x:v>Official standards</x:v>
      </x:c>
      <x:c r="F1683" s="614" t="str">
        <x:v>A</x:v>
      </x:c>
      <x:c r="G1683" s="614" t="str">
        <x:v>https://www.unddr.org/the-iddrs/</x:v>
      </x:c>
    </x:row>
    <x:row r="1684">
      <x:c r="A1684" s="614" t="str">
        <x:v>SRC-1683</x:v>
      </x:c>
      <x:c r="B1684" s="614" t="str">
        <x:v>United Nations Police</x:v>
      </x:c>
      <x:c r="C1684" s="614" t="str">
        <x:v>Police, justice and corrections in peace operations</x:v>
      </x:c>
      <x:c r="D1684" s="614" t="str">
        <x:v>Current</x:v>
      </x:c>
      <x:c r="E1684" s="614" t="str">
        <x:v>Official programme page</x:v>
      </x:c>
      <x:c r="F1684" s="614" t="str">
        <x:v>A</x:v>
      </x:c>
      <x:c r="G1684" s="614" t="str">
        <x:v>https://police.un.org/en</x:v>
      </x:c>
    </x:row>
    <x:row r="1685">
      <x:c r="A1685" s="614" t="str">
        <x:v>SRC-1684</x:v>
      </x:c>
      <x:c r="B1685" s="614" t="str">
        <x:v>World Bank and United Nations</x:v>
      </x:c>
      <x:c r="C1685" s="614" t="str">
        <x:v>Recovery and Peacebuilding Assessment methodology</x:v>
      </x:c>
      <x:c r="D1685" s="614" t="str">
        <x:v>Current</x:v>
      </x:c>
      <x:c r="E1685" s="614" t="str">
        <x:v>Official assessment framework</x:v>
      </x:c>
      <x:c r="F1685" s="614" t="str">
        <x:v>A</x:v>
      </x:c>
      <x:c r="G1685" s="614" t="str">
        <x:v>https://www.worldbank.org/en/topic/fragilityconflictviolence/brief/recovery-and-peacebuilding-assessments</x:v>
      </x:c>
    </x:row>
    <x:row r="1686">
      <x:c r="A1686" s="614" t="str">
        <x:v>SRC-1685</x:v>
      </x:c>
      <x:c r="B1686" s="614" t="str">
        <x:v>United Nations Development Programme</x:v>
      </x:c>
      <x:c r="C1686" s="614" t="str">
        <x:v>Crisis prevention and recovery</x:v>
      </x:c>
      <x:c r="D1686" s="614" t="str">
        <x:v>Current</x:v>
      </x:c>
      <x:c r="E1686" s="614" t="str">
        <x:v>Official programme page</x:v>
      </x:c>
      <x:c r="F1686" s="614" t="str">
        <x:v>A</x:v>
      </x:c>
      <x:c r="G1686" s="614" t="str">
        <x:v>https://www.undp.org/crisis</x:v>
      </x:c>
    </x:row>
    <x:row r="1687">
      <x:c r="A1687" s="614" t="str">
        <x:v>SRC-1686</x:v>
      </x:c>
      <x:c r="B1687" s="614" t="str">
        <x:v>International Criminal Court</x:v>
      </x:c>
      <x:c r="C1687" s="614" t="str">
        <x:v>Reparations</x:v>
      </x:c>
      <x:c r="D1687" s="614" t="str">
        <x:v>Current</x:v>
      </x:c>
      <x:c r="E1687" s="614" t="str">
        <x:v>Court remedy portal</x:v>
      </x:c>
      <x:c r="F1687" s="614" t="str">
        <x:v>A</x:v>
      </x:c>
      <x:c r="G1687" s="614" t="str">
        <x:v>https://www.icc-cpi.int/about/victims/reparations</x:v>
      </x:c>
    </x:row>
    <x:row r="1688">
      <x:c r="A1688" s="614" t="str">
        <x:v>SRC-1687</x:v>
      </x:c>
      <x:c r="B1688" s="614" t="str">
        <x:v>Office of the UN High Commissioner for Human Rights</x:v>
      </x:c>
      <x:c r="C1688" s="614" t="str">
        <x:v>Pinheiro Principles on Housing and Property Restitution</x:v>
      </x:c>
      <x:c r="D1688" s="614" t="str">
        <x:v>2005</x:v>
      </x:c>
      <x:c r="E1688" s="614" t="str">
        <x:v>International principles</x:v>
      </x:c>
      <x:c r="F1688" s="614" t="str">
        <x:v>A</x:v>
      </x:c>
      <x:c r="G1688" s="614" t="str">
        <x:v>https://www.ohchr.org/sites/default/files/Documents/Publications/pinheiro_principles.pdf</x:v>
      </x:c>
    </x:row>
    <x:row r="1689">
      <x:c r="A1689" s="614" t="str">
        <x:v>SRC-1688</x:v>
      </x:c>
      <x:c r="B1689" s="614" t="str">
        <x:v>United Nations Mine Action Service</x:v>
      </x:c>
      <x:c r="C1689" s="614" t="str">
        <x:v>International Mine Action Standards</x:v>
      </x:c>
      <x:c r="D1689" s="614" t="str">
        <x:v>Current</x:v>
      </x:c>
      <x:c r="E1689" s="614" t="str">
        <x:v>Official technical standards</x:v>
      </x:c>
      <x:c r="F1689" s="614" t="str">
        <x:v>A</x:v>
      </x:c>
      <x:c r="G1689" s="614" t="str">
        <x:v>https://www.mineactionstandards.org/</x:v>
      </x:c>
    </x:row>
    <x:row r="1690">
      <x:c r="A1690" s="614" t="str">
        <x:v>SRC-1689</x:v>
      </x:c>
      <x:c r="B1690" s="614" t="str">
        <x:v>International Committee of the Red Cross</x:v>
      </x:c>
      <x:c r="C1690" s="614" t="str">
        <x:v>Missing persons and their families</x:v>
      </x:c>
      <x:c r="D1690" s="614" t="str">
        <x:v>Current</x:v>
      </x:c>
      <x:c r="E1690" s="614" t="str">
        <x:v>Official humanitarian programme</x:v>
      </x:c>
      <x:c r="F1690" s="614" t="str">
        <x:v>A</x:v>
      </x:c>
      <x:c r="G1690" s="614" t="str">
        <x:v>https://www.icrc.org/en/what-we-do/restoring-family-links/missing-persons</x:v>
      </x:c>
    </x:row>
    <x:row r="1691" ht="42" customHeight="1">
      <x:c r="A1691" s="665" t="str">
        <x:v>SRC-1690</x:v>
      </x:c>
      <x:c r="B1691" s="666" t="str">
        <x:v>United Nations</x:v>
      </x:c>
      <x:c r="C1691" s="666" t="str">
        <x:v>Universal Declaration of Human Rights, Article 13 and Article 15</x:v>
      </x:c>
      <x:c r="D1691" s="666" t="str">
        <x:v>1948</x:v>
      </x:c>
      <x:c r="E1691" s="666" t="str">
        <x:v>International declaration</x:v>
      </x:c>
      <x:c r="F1691" s="666" t="str">
        <x:v>A</x:v>
      </x:c>
      <x:c r="G1691" s="667" t="str">
        <x:v>https://www.un.org/en/about-us/universal-declaration-of-human-rights</x:v>
      </x:c>
    </x:row>
    <x:row r="1692" ht="42" customHeight="1">
      <x:c r="A1692" s="668" t="str">
        <x:v>SRC-1691</x:v>
      </x:c>
      <x:c r="B1692" s="669" t="str">
        <x:v>Office of the UN High Commissioner for Human Rights</x:v>
      </x:c>
      <x:c r="C1692" s="669" t="str">
        <x:v>International Covenant on Civil and Political Rights</x:v>
      </x:c>
      <x:c r="D1692" s="669" t="str">
        <x:v>1966</x:v>
      </x:c>
      <x:c r="E1692" s="669" t="str">
        <x:v>International treaty</x:v>
      </x:c>
      <x:c r="F1692" s="669" t="str">
        <x:v>A</x:v>
      </x:c>
      <x:c r="G1692" s="670" t="str">
        <x:v>https://www.ohchr.org/en/instruments-mechanisms/instruments/international-covenant-civil-and-political-rights</x:v>
      </x:c>
    </x:row>
    <x:row r="1693" ht="42" customHeight="1">
      <x:c r="A1693" s="668" t="str">
        <x:v>SRC-1692</x:v>
      </x:c>
      <x:c r="B1693" s="669" t="str">
        <x:v>Office of the UN High Commissioner for Human Rights</x:v>
      </x:c>
      <x:c r="C1693" s="669" t="str">
        <x:v>International Convention on the Elimination of All Forms of Racial Discrimination</x:v>
      </x:c>
      <x:c r="D1693" s="669" t="str">
        <x:v>1965</x:v>
      </x:c>
      <x:c r="E1693" s="669" t="str">
        <x:v>International treaty</x:v>
      </x:c>
      <x:c r="F1693" s="669" t="str">
        <x:v>A</x:v>
      </x:c>
      <x:c r="G1693" s="670" t="str">
        <x:v>https://www.ohchr.org/en/instruments-mechanisms/instruments/international-convention-elimination-all-forms-racial</x:v>
      </x:c>
    </x:row>
    <x:row r="1694" ht="42" customHeight="1">
      <x:c r="A1694" s="668" t="str">
        <x:v>SRC-1693</x:v>
      </x:c>
      <x:c r="B1694" s="669" t="str">
        <x:v>UN High Commissioner for Refugees</x:v>
      </x:c>
      <x:c r="C1694" s="669" t="str">
        <x:v>The 1951 Refugee Convention and 1967 Protocol</x:v>
      </x:c>
      <x:c r="D1694" s="669" t="str">
        <x:v>1951/1967</x:v>
      </x:c>
      <x:c r="E1694" s="669" t="str">
        <x:v>International treaty portal</x:v>
      </x:c>
      <x:c r="F1694" s="669" t="str">
        <x:v>A</x:v>
      </x:c>
      <x:c r="G1694" s="670" t="str">
        <x:v>https://www.unhcr.org/about-unhcr/overview/1951-refugee-convention</x:v>
      </x:c>
    </x:row>
    <x:row r="1695" ht="42" customHeight="1">
      <x:c r="A1695" s="668" t="str">
        <x:v>SRC-1694</x:v>
      </x:c>
      <x:c r="B1695" s="669" t="str">
        <x:v>UN High Commissioner for Refugees</x:v>
      </x:c>
      <x:c r="C1695" s="669" t="str">
        <x:v>Handbook on Procedures and Criteria for Determining Refugee Status</x:v>
      </x:c>
      <x:c r="D1695" s="669" t="str">
        <x:v>Current edition</x:v>
      </x:c>
      <x:c r="E1695" s="669" t="str">
        <x:v>Official handbook</x:v>
      </x:c>
      <x:c r="F1695" s="669" t="str">
        <x:v>A</x:v>
      </x:c>
      <x:c r="G1695" s="670" t="str">
        <x:v>https://www.unhcr.org/media/handbook-procedures-and-criteria-determining-refugee-status-under-1951-convention-and-1967</x:v>
      </x:c>
    </x:row>
    <x:row r="1696" ht="42" customHeight="1">
      <x:c r="A1696" s="668" t="str">
        <x:v>SRC-1695</x:v>
      </x:c>
      <x:c r="B1696" s="669" t="str">
        <x:v>UN High Commissioner for Refugees</x:v>
      </x:c>
      <x:c r="C1696" s="669" t="str">
        <x:v>Global Compact on Refugees</x:v>
      </x:c>
      <x:c r="D1696" s="669" t="str">
        <x:v>2018</x:v>
      </x:c>
      <x:c r="E1696" s="669" t="str">
        <x:v>Intergovernmental framework</x:v>
      </x:c>
      <x:c r="F1696" s="669" t="str">
        <x:v>A</x:v>
      </x:c>
      <x:c r="G1696" s="670" t="str">
        <x:v>https://www.unhcr.org/about-unhcr/who-we-are/global-compact-refugees</x:v>
      </x:c>
    </x:row>
    <x:row r="1697" ht="42" customHeight="1">
      <x:c r="A1697" s="668" t="str">
        <x:v>SRC-1696</x:v>
      </x:c>
      <x:c r="B1697" s="669" t="str">
        <x:v>International Organization for Migration</x:v>
      </x:c>
      <x:c r="C1697" s="669" t="str">
        <x:v>Global Compact for Safe, Orderly and Regular Migration</x:v>
      </x:c>
      <x:c r="D1697" s="669" t="str">
        <x:v>2018</x:v>
      </x:c>
      <x:c r="E1697" s="669" t="str">
        <x:v>Intergovernmental framework</x:v>
      </x:c>
      <x:c r="F1697" s="669" t="str">
        <x:v>A</x:v>
      </x:c>
      <x:c r="G1697" s="670" t="str">
        <x:v>https://www.iom.int/global-compact-migration</x:v>
      </x:c>
    </x:row>
    <x:row r="1698" ht="42" customHeight="1">
      <x:c r="A1698" s="668" t="str">
        <x:v>SRC-1697</x:v>
      </x:c>
      <x:c r="B1698" s="669" t="str">
        <x:v>United Nations</x:v>
      </x:c>
      <x:c r="C1698" s="669" t="str">
        <x:v>Global Compact for Safe, Orderly and Regular Migration, A/RES/73/195</x:v>
      </x:c>
      <x:c r="D1698" s="669" t="str">
        <x:v>2018</x:v>
      </x:c>
      <x:c r="E1698" s="669" t="str">
        <x:v>UN resolution</x:v>
      </x:c>
      <x:c r="F1698" s="669" t="str">
        <x:v>A</x:v>
      </x:c>
      <x:c r="G1698" s="670" t="str">
        <x:v>https://documents.un.org/doc/undoc/gen/n18/451/99/pdf/n1845199.pdf</x:v>
      </x:c>
    </x:row>
    <x:row r="1699" ht="42" customHeight="1">
      <x:c r="A1699" s="668" t="str">
        <x:v>SRC-1698</x:v>
      </x:c>
      <x:c r="B1699" s="669" t="str">
        <x:v>Office of the UN High Commissioner for Human Rights</x:v>
      </x:c>
      <x:c r="C1699" s="669" t="str">
        <x:v>International Convention on the Protection of the Rights of All Migrant Workers and Members of Their Families</x:v>
      </x:c>
      <x:c r="D1699" s="669" t="str">
        <x:v>1990</x:v>
      </x:c>
      <x:c r="E1699" s="669" t="str">
        <x:v>International treaty</x:v>
      </x:c>
      <x:c r="F1699" s="669" t="str">
        <x:v>A</x:v>
      </x:c>
      <x:c r="G1699" s="670" t="str">
        <x:v>https://www.ohchr.org/en/instruments-mechanisms/instruments/international-convention-protection-rights-all-migrant-workers</x:v>
      </x:c>
    </x:row>
    <x:row r="1700" ht="42" customHeight="1">
      <x:c r="A1700" s="668" t="str">
        <x:v>SRC-1699</x:v>
      </x:c>
      <x:c r="B1700" s="669" t="str">
        <x:v>International Labour Organization</x:v>
      </x:c>
      <x:c r="C1700" s="669" t="str">
        <x:v>Migration for Employment Convention (Revised), 1949 (No. 97)</x:v>
      </x:c>
      <x:c r="D1700" s="669" t="str">
        <x:v>1949</x:v>
      </x:c>
      <x:c r="E1700" s="669" t="str">
        <x:v>International labour convention</x:v>
      </x:c>
      <x:c r="F1700" s="669" t="str">
        <x:v>A</x:v>
      </x:c>
      <x:c r="G1700" s="670" t="str">
        <x:v>https://normlex.ilo.org/dyn/nrmlx_en/f?p=NORMLEXPUB:12100:0::NO::P12100_INSTRUMENT_ID:312242</x:v>
      </x:c>
    </x:row>
    <x:row r="1701" ht="42" customHeight="1">
      <x:c r="A1701" s="668" t="str">
        <x:v>SRC-1700</x:v>
      </x:c>
      <x:c r="B1701" s="669" t="str">
        <x:v>International Labour Organization</x:v>
      </x:c>
      <x:c r="C1701" s="669" t="str">
        <x:v>Migrant Workers (Supplementary Provisions) Convention, 1975 (No. 143)</x:v>
      </x:c>
      <x:c r="D1701" s="669" t="str">
        <x:v>1975</x:v>
      </x:c>
      <x:c r="E1701" s="669" t="str">
        <x:v>International labour convention</x:v>
      </x:c>
      <x:c r="F1701" s="669" t="str">
        <x:v>A</x:v>
      </x:c>
      <x:c r="G1701" s="670" t="str">
        <x:v>https://www.ilo.org/resource/other/c143-migrant-workers-supplementary-provisions-convention-1975</x:v>
      </x:c>
    </x:row>
    <x:row r="1702" ht="42" customHeight="1">
      <x:c r="A1702" s="668" t="str">
        <x:v>SRC-1701</x:v>
      </x:c>
      <x:c r="B1702" s="669" t="str">
        <x:v>International Labour Organization</x:v>
      </x:c>
      <x:c r="C1702" s="669" t="str">
        <x:v>Private Employment Agencies Convention, 1997 (No. 181)</x:v>
      </x:c>
      <x:c r="D1702" s="669" t="str">
        <x:v>1997</x:v>
      </x:c>
      <x:c r="E1702" s="669" t="str">
        <x:v>International labour convention</x:v>
      </x:c>
      <x:c r="F1702" s="669" t="str">
        <x:v>A</x:v>
      </x:c>
      <x:c r="G1702" s="670" t="str">
        <x:v>https://normlex.ilo.org/dyn/nrmlx_en/f?p=NORMLEXPUB:12100:0::NO::P12100_ILO_CODE:C181</x:v>
      </x:c>
    </x:row>
    <x:row r="1703" ht="42" customHeight="1">
      <x:c r="A1703" s="668" t="str">
        <x:v>SRC-1702</x:v>
      </x:c>
      <x:c r="B1703" s="669" t="str">
        <x:v>International Labour Organization</x:v>
      </x:c>
      <x:c r="C1703" s="669" t="str">
        <x:v>General Principles and Operational Guidelines for Fair Recruitment and Definition of Recruitment Fees</x:v>
      </x:c>
      <x:c r="D1703" s="669" t="str">
        <x:v>2019</x:v>
      </x:c>
      <x:c r="E1703" s="669" t="str">
        <x:v>Official guidelines</x:v>
      </x:c>
      <x:c r="F1703" s="669" t="str">
        <x:v>A</x:v>
      </x:c>
      <x:c r="G1703" s="670" t="str">
        <x:v>https://www.ilo.org/sites/default/files/wcmsp5/groups/public/@ed_protect/@protrav/@migrant/documents/publication/wcms_703485.pdf</x:v>
      </x:c>
    </x:row>
    <x:row r="1704" ht="42" customHeight="1">
      <x:c r="A1704" s="668" t="str">
        <x:v>SRC-1703</x:v>
      </x:c>
      <x:c r="B1704" s="669" t="str">
        <x:v>International Labour Organization</x:v>
      </x:c>
      <x:c r="C1704" s="669" t="str">
        <x:v>Fair Recruitment Initiative</x:v>
      </x:c>
      <x:c r="D1704" s="669" t="str">
        <x:v>Current</x:v>
      </x:c>
      <x:c r="E1704" s="669" t="str">
        <x:v>Official programme</x:v>
      </x:c>
      <x:c r="F1704" s="669" t="str">
        <x:v>A</x:v>
      </x:c>
      <x:c r="G1704" s="670" t="str">
        <x:v>https://www.ilo.org/topics-and-sectors/fair-recruitment</x:v>
      </x:c>
    </x:row>
    <x:row r="1705" ht="42" customHeight="1">
      <x:c r="A1705" s="668" t="str">
        <x:v>SRC-1704</x:v>
      </x:c>
      <x:c r="B1705" s="669" t="str">
        <x:v>International Labour Organization</x:v>
      </x:c>
      <x:c r="C1705" s="669" t="str">
        <x:v>Domestic Workers Convention, 2011 (No. 189)</x:v>
      </x:c>
      <x:c r="D1705" s="669" t="str">
        <x:v>2011</x:v>
      </x:c>
      <x:c r="E1705" s="669" t="str">
        <x:v>International labour convention</x:v>
      </x:c>
      <x:c r="F1705" s="669" t="str">
        <x:v>A</x:v>
      </x:c>
      <x:c r="G1705" s="670" t="str">
        <x:v>https://normlex.ilo.org/dyn/nrmlx_en/f?p=NORMLEXPUB:12100:0::NO::P12100_ILO_CODE:C189</x:v>
      </x:c>
    </x:row>
    <x:row r="1706" ht="42" customHeight="1">
      <x:c r="A1706" s="668" t="str">
        <x:v>SRC-1705</x:v>
      </x:c>
      <x:c r="B1706" s="669" t="str">
        <x:v>International Labour Organization</x:v>
      </x:c>
      <x:c r="C1706" s="669" t="str">
        <x:v>Equality of Treatment (Social Security) Convention, 1962 (No. 118)</x:v>
      </x:c>
      <x:c r="D1706" s="669" t="str">
        <x:v>1962</x:v>
      </x:c>
      <x:c r="E1706" s="669" t="str">
        <x:v>International labour convention</x:v>
      </x:c>
      <x:c r="F1706" s="669" t="str">
        <x:v>A</x:v>
      </x:c>
      <x:c r="G1706" s="670" t="str">
        <x:v>https://normlex.ilo.org/dyn/nrmlx_en/f?p=NORMLEXPUB:12100:0::NO::P12100_ILO_CODE:C118</x:v>
      </x:c>
    </x:row>
    <x:row r="1707" ht="42" customHeight="1">
      <x:c r="A1707" s="668" t="str">
        <x:v>SRC-1706</x:v>
      </x:c>
      <x:c r="B1707" s="669" t="str">
        <x:v>International Labour Organization</x:v>
      </x:c>
      <x:c r="C1707" s="669" t="str">
        <x:v>Maintenance of Social Security Rights Convention, 1982 (No. 157)</x:v>
      </x:c>
      <x:c r="D1707" s="669" t="str">
        <x:v>1982</x:v>
      </x:c>
      <x:c r="E1707" s="669" t="str">
        <x:v>International labour convention</x:v>
      </x:c>
      <x:c r="F1707" s="669" t="str">
        <x:v>A</x:v>
      </x:c>
      <x:c r="G1707" s="670" t="str">
        <x:v>https://normlex.ilo.org/dyn/nrmlx_en/f?p=NORMLEXPUB:12100:0::NO::P12100_ILO_CODE:C157</x:v>
      </x:c>
    </x:row>
    <x:row r="1708" ht="42" customHeight="1">
      <x:c r="A1708" s="668" t="str">
        <x:v>SRC-1707</x:v>
      </x:c>
      <x:c r="B1708" s="669" t="str">
        <x:v>United Nations Office on Drugs and Crime</x:v>
      </x:c>
      <x:c r="C1708" s="669" t="str">
        <x:v>Protocol to Prevent, Suppress and Punish Trafficking in Persons</x:v>
      </x:c>
      <x:c r="D1708" s="669" t="str">
        <x:v>2000</x:v>
      </x:c>
      <x:c r="E1708" s="669" t="str">
        <x:v>International protocol</x:v>
      </x:c>
      <x:c r="F1708" s="669" t="str">
        <x:v>A</x:v>
      </x:c>
      <x:c r="G1708" s="670" t="str">
        <x:v>https://www.unodc.org/unodc/en/human-trafficking/protocol.html</x:v>
      </x:c>
    </x:row>
    <x:row r="1709" ht="42" customHeight="1">
      <x:c r="A1709" s="668" t="str">
        <x:v>SRC-1708</x:v>
      </x:c>
      <x:c r="B1709" s="669" t="str">
        <x:v>United Nations Office on Drugs and Crime</x:v>
      </x:c>
      <x:c r="C1709" s="669" t="str">
        <x:v>Protocol against the Smuggling of Migrants by Land, Sea and Air</x:v>
      </x:c>
      <x:c r="D1709" s="669" t="str">
        <x:v>2000</x:v>
      </x:c>
      <x:c r="E1709" s="669" t="str">
        <x:v>International protocol</x:v>
      </x:c>
      <x:c r="F1709" s="669" t="str">
        <x:v>A</x:v>
      </x:c>
      <x:c r="G1709" s="670" t="str">
        <x:v>https://www.unodc.org/unodc/en/human-trafficking/smuggling-of-migrants-protocol.html</x:v>
      </x:c>
    </x:row>
    <x:row r="1710" ht="42" customHeight="1">
      <x:c r="A1710" s="668" t="str">
        <x:v>SRC-1709</x:v>
      </x:c>
      <x:c r="B1710" s="669" t="str">
        <x:v>UN High Commissioner for Refugees</x:v>
      </x:c>
      <x:c r="C1710" s="669" t="str">
        <x:v>1954 Convention relating to the Status of Stateless Persons</x:v>
      </x:c>
      <x:c r="D1710" s="669" t="str">
        <x:v>1954</x:v>
      </x:c>
      <x:c r="E1710" s="669" t="str">
        <x:v>International treaty</x:v>
      </x:c>
      <x:c r="F1710" s="669" t="str">
        <x:v>A</x:v>
      </x:c>
      <x:c r="G1710" s="670" t="str">
        <x:v>https://www.unhcr.org/sites/default/files/2025-02/1954-statelessness-convention.pdf</x:v>
      </x:c>
    </x:row>
    <x:row r="1711" ht="42" customHeight="1">
      <x:c r="A1711" s="668" t="str">
        <x:v>SRC-1710</x:v>
      </x:c>
      <x:c r="B1711" s="669" t="str">
        <x:v>UN High Commissioner for Refugees</x:v>
      </x:c>
      <x:c r="C1711" s="669" t="str">
        <x:v>1961 Convention on the Reduction of Statelessness</x:v>
      </x:c>
      <x:c r="D1711" s="669" t="str">
        <x:v>1961</x:v>
      </x:c>
      <x:c r="E1711" s="669" t="str">
        <x:v>International treaty</x:v>
      </x:c>
      <x:c r="F1711" s="669" t="str">
        <x:v>A</x:v>
      </x:c>
      <x:c r="G1711" s="670" t="str">
        <x:v>https://www.unhcr.org/sites/default/files/2025-02/1961-convention-reduction-statelessness.pdf</x:v>
      </x:c>
    </x:row>
    <x:row r="1712" ht="42" customHeight="1">
      <x:c r="A1712" s="668" t="str">
        <x:v>SRC-1711</x:v>
      </x:c>
      <x:c r="B1712" s="669" t="str">
        <x:v>UN High Commissioner for Refugees</x:v>
      </x:c>
      <x:c r="C1712" s="669" t="str">
        <x:v>Handbook on Protection of Stateless Persons</x:v>
      </x:c>
      <x:c r="D1712" s="669" t="str">
        <x:v>2014</x:v>
      </x:c>
      <x:c r="E1712" s="669" t="str">
        <x:v>Official handbook</x:v>
      </x:c>
      <x:c r="F1712" s="669" t="str">
        <x:v>A</x:v>
      </x:c>
      <x:c r="G1712" s="670" t="str">
        <x:v>https://www.unhcr.org/media/handbook-protection-stateless-persons</x:v>
      </x:c>
    </x:row>
    <x:row r="1713" ht="42" customHeight="1">
      <x:c r="A1713" s="668" t="str">
        <x:v>SRC-1712</x:v>
      </x:c>
      <x:c r="B1713" s="669" t="str">
        <x:v>Office of the UN High Commissioner for Human Rights</x:v>
      </x:c>
      <x:c r="C1713" s="669" t="str">
        <x:v>Convention on the Rights of the Child</x:v>
      </x:c>
      <x:c r="D1713" s="669" t="str">
        <x:v>1989</x:v>
      </x:c>
      <x:c r="E1713" s="669" t="str">
        <x:v>International treaty</x:v>
      </x:c>
      <x:c r="F1713" s="669" t="str">
        <x:v>A</x:v>
      </x:c>
      <x:c r="G1713" s="670" t="str">
        <x:v>https://www.ohchr.org/en/instruments-mechanisms/instruments/convention-rights-child</x:v>
      </x:c>
    </x:row>
    <x:row r="1714" ht="42" customHeight="1">
      <x:c r="A1714" s="668" t="str">
        <x:v>SRC-1713</x:v>
      </x:c>
      <x:c r="B1714" s="669" t="str">
        <x:v>Hague Conference on Private International Law</x:v>
      </x:c>
      <x:c r="C1714" s="669" t="str">
        <x:v>1980 Child Abduction Convention</x:v>
      </x:c>
      <x:c r="D1714" s="669" t="str">
        <x:v>1980</x:v>
      </x:c>
      <x:c r="E1714" s="669" t="str">
        <x:v>International convention</x:v>
      </x:c>
      <x:c r="F1714" s="669" t="str">
        <x:v>A</x:v>
      </x:c>
      <x:c r="G1714" s="670" t="str">
        <x:v>https://www.hcch.net/en/instruments/conventions/full-text/?cid=24</x:v>
      </x:c>
    </x:row>
    <x:row r="1715" ht="42" customHeight="1">
      <x:c r="A1715" s="668" t="str">
        <x:v>SRC-1714</x:v>
      </x:c>
      <x:c r="B1715" s="669" t="str">
        <x:v>United Nations</x:v>
      </x:c>
      <x:c r="C1715" s="669" t="str">
        <x:v>Vienna Convention on Consular Relations</x:v>
      </x:c>
      <x:c r="D1715" s="669" t="str">
        <x:v>1963</x:v>
      </x:c>
      <x:c r="E1715" s="669" t="str">
        <x:v>International treaty</x:v>
      </x:c>
      <x:c r="F1715" s="669" t="str">
        <x:v>A</x:v>
      </x:c>
      <x:c r="G1715" s="670" t="str">
        <x:v>https://legal.un.org/ilc/texts/instruments/english/conventions/9_2_1963.pdf</x:v>
      </x:c>
    </x:row>
    <x:row r="1716" ht="42" customHeight="1">
      <x:c r="A1716" s="668" t="str">
        <x:v>SRC-1715</x:v>
      </x:c>
      <x:c r="B1716" s="669" t="str">
        <x:v>International Civil Aviation Organization</x:v>
      </x:c>
      <x:c r="C1716" s="669" t="str">
        <x:v>Annex 9 — Facilitation</x:v>
      </x:c>
      <x:c r="D1716" s="669" t="str">
        <x:v>Current</x:v>
      </x:c>
      <x:c r="E1716" s="669" t="str">
        <x:v>International aviation standards</x:v>
      </x:c>
      <x:c r="F1716" s="669" t="str">
        <x:v>A</x:v>
      </x:c>
      <x:c r="G1716" s="670" t="str">
        <x:v>https://www.icao.int/facilitation-programmes/Annex9</x:v>
      </x:c>
    </x:row>
    <x:row r="1717" ht="42" customHeight="1">
      <x:c r="A1717" s="668" t="str">
        <x:v>SRC-1716</x:v>
      </x:c>
      <x:c r="B1717" s="669" t="str">
        <x:v>International Civil Aviation Organization</x:v>
      </x:c>
      <x:c r="C1717" s="669" t="str">
        <x:v>Doc 9303 — Machine Readable Travel Documents</x:v>
      </x:c>
      <x:c r="D1717" s="669" t="str">
        <x:v>Current</x:v>
      </x:c>
      <x:c r="E1717" s="669" t="str">
        <x:v>Technical standard</x:v>
      </x:c>
      <x:c r="F1717" s="669" t="str">
        <x:v>A</x:v>
      </x:c>
      <x:c r="G1717" s="670" t="str">
        <x:v>https://www.icao.int/publications/doc-series/doc-9303</x:v>
      </x:c>
    </x:row>
    <x:row r="1718" ht="42" customHeight="1">
      <x:c r="A1718" s="668" t="str">
        <x:v>SRC-1717</x:v>
      </x:c>
      <x:c r="B1718" s="669" t="str">
        <x:v>International Civil Aviation Organization</x:v>
      </x:c>
      <x:c r="C1718" s="669" t="str">
        <x:v>ICAO Public Key Directory</x:v>
      </x:c>
      <x:c r="D1718" s="669" t="str">
        <x:v>Current</x:v>
      </x:c>
      <x:c r="E1718" s="669" t="str">
        <x:v>Official trust infrastructure</x:v>
      </x:c>
      <x:c r="F1718" s="669" t="str">
        <x:v>A</x:v>
      </x:c>
      <x:c r="G1718" s="670" t="str">
        <x:v>https://www.icao.int/security/fal/pkd/pages/default.aspx</x:v>
      </x:c>
    </x:row>
    <x:row r="1719" ht="42" customHeight="1">
      <x:c r="A1719" s="668" t="str">
        <x:v>SRC-1718</x:v>
      </x:c>
      <x:c r="B1719" s="669" t="str">
        <x:v>INTERPOL</x:v>
      </x:c>
      <x:c r="C1719" s="669" t="str">
        <x:v>Stolen and Lost Travel Documents database</x:v>
      </x:c>
      <x:c r="D1719" s="669" t="str">
        <x:v>Current</x:v>
      </x:c>
      <x:c r="E1719" s="669" t="str">
        <x:v>Official operational database</x:v>
      </x:c>
      <x:c r="F1719" s="669" t="str">
        <x:v>A</x:v>
      </x:c>
      <x:c r="G1719" s="670" t="str">
        <x:v>https://www.interpol.int/How-we-work/Databases/SLTD-database-travel-and-identity-documents</x:v>
      </x:c>
    </x:row>
    <x:row r="1720" ht="42" customHeight="1">
      <x:c r="A1720" s="668" t="str">
        <x:v>SRC-1719</x:v>
      </x:c>
      <x:c r="B1720" s="669" t="str">
        <x:v>World Customs Organization</x:v>
      </x:c>
      <x:c r="C1720" s="669" t="str">
        <x:v>SAFE Framework of Standards</x:v>
      </x:c>
      <x:c r="D1720" s="669" t="str">
        <x:v>Current</x:v>
      </x:c>
      <x:c r="E1720" s="669" t="str">
        <x:v>International customs framework</x:v>
      </x:c>
      <x:c r="F1720" s="669" t="str">
        <x:v>A</x:v>
      </x:c>
      <x:c r="G1720" s="670" t="str">
        <x:v>https://www.wcoomd.org/en/topics/facilitation/instrument-and-tools/frameworks-of-standards/safe_package.aspx</x:v>
      </x:c>
    </x:row>
    <x:row r="1721" ht="42" customHeight="1">
      <x:c r="A1721" s="668" t="str">
        <x:v>SRC-1720</x:v>
      </x:c>
      <x:c r="B1721" s="669" t="str">
        <x:v>International Maritime Organization</x:v>
      </x:c>
      <x:c r="C1721" s="669" t="str">
        <x:v>Convention on Facilitation of International Maritime Traffic</x:v>
      </x:c>
      <x:c r="D1721" s="669" t="str">
        <x:v>Current</x:v>
      </x:c>
      <x:c r="E1721" s="669" t="str">
        <x:v>International maritime convention</x:v>
      </x:c>
      <x:c r="F1721" s="669" t="str">
        <x:v>A</x:v>
      </x:c>
      <x:c r="G1721" s="670" t="str">
        <x:v>https://www.imo.org/en/About/Conventions/Pages/Convention-on-Facilitation-of-International-Maritime-Traffic-(FAL).aspx</x:v>
      </x:c>
    </x:row>
    <x:row r="1722" ht="42" customHeight="1">
      <x:c r="A1722" s="668" t="str">
        <x:v>SRC-1721</x:v>
      </x:c>
      <x:c r="B1722" s="669" t="str">
        <x:v>World Health Organization</x:v>
      </x:c>
      <x:c r="C1722" s="669" t="str">
        <x:v>International Health Regulations (2005)</x:v>
      </x:c>
      <x:c r="D1722" s="669" t="str">
        <x:v>2005</x:v>
      </x:c>
      <x:c r="E1722" s="669" t="str">
        <x:v>International health regulations</x:v>
      </x:c>
      <x:c r="F1722" s="669" t="str">
        <x:v>A</x:v>
      </x:c>
      <x:c r="G1722" s="670" t="str">
        <x:v>https://www.who.int/publications/i/item/9789241580496</x:v>
      </x:c>
    </x:row>
    <x:row r="1723" ht="42" customHeight="1">
      <x:c r="A1723" s="668" t="str">
        <x:v>SRC-1722</x:v>
      </x:c>
      <x:c r="B1723" s="669" t="str">
        <x:v>European Union</x:v>
      </x:c>
      <x:c r="C1723" s="669" t="str">
        <x:v>Schengen Borders Code</x:v>
      </x:c>
      <x:c r="D1723" s="669" t="str">
        <x:v>Current</x:v>
      </x:c>
      <x:c r="E1723" s="669" t="str">
        <x:v>Regional regulation</x:v>
      </x:c>
      <x:c r="F1723" s="669" t="str">
        <x:v>A</x:v>
      </x:c>
      <x:c r="G1723" s="670" t="str">
        <x:v>https://eur-lex.europa.eu/legal-content/EN/TXT/?uri=CELEX:02016R0399-20240710</x:v>
      </x:c>
    </x:row>
    <x:row r="1724" ht="42" customHeight="1">
      <x:c r="A1724" s="668" t="str">
        <x:v>SRC-1723</x:v>
      </x:c>
      <x:c r="B1724" s="669" t="str">
        <x:v>European Union</x:v>
      </x:c>
      <x:c r="C1724" s="669" t="str">
        <x:v>Visa Code</x:v>
      </x:c>
      <x:c r="D1724" s="669" t="str">
        <x:v>Current</x:v>
      </x:c>
      <x:c r="E1724" s="669" t="str">
        <x:v>Regional regulation</x:v>
      </x:c>
      <x:c r="F1724" s="669" t="str">
        <x:v>A</x:v>
      </x:c>
      <x:c r="G1724" s="670" t="str">
        <x:v>https://eur-lex.europa.eu/legal-content/EN/TXT/?uri=CELEX:02009R0810-20200202</x:v>
      </x:c>
    </x:row>
    <x:row r="1725" ht="42" customHeight="1">
      <x:c r="A1725" s="668" t="str">
        <x:v>SRC-1724</x:v>
      </x:c>
      <x:c r="B1725" s="669" t="str">
        <x:v>European Union</x:v>
      </x:c>
      <x:c r="C1725" s="669" t="str">
        <x:v>European Travel Information and Authorisation System Regulation</x:v>
      </x:c>
      <x:c r="D1725" s="669" t="str">
        <x:v>2018</x:v>
      </x:c>
      <x:c r="E1725" s="669" t="str">
        <x:v>Regional regulation</x:v>
      </x:c>
      <x:c r="F1725" s="669" t="str">
        <x:v>A</x:v>
      </x:c>
      <x:c r="G1725" s="670" t="str">
        <x:v>https://eur-lex.europa.eu/eli/reg/2018/1240/oj</x:v>
      </x:c>
    </x:row>
    <x:row r="1726" ht="42" customHeight="1">
      <x:c r="A1726" s="668" t="str">
        <x:v>SRC-1725</x:v>
      </x:c>
      <x:c r="B1726" s="669" t="str">
        <x:v>European Union</x:v>
      </x:c>
      <x:c r="C1726" s="669" t="str">
        <x:v>Entry/Exit System Regulation</x:v>
      </x:c>
      <x:c r="D1726" s="669" t="str">
        <x:v>2017</x:v>
      </x:c>
      <x:c r="E1726" s="669" t="str">
        <x:v>Regional regulation</x:v>
      </x:c>
      <x:c r="F1726" s="669" t="str">
        <x:v>A</x:v>
      </x:c>
      <x:c r="G1726" s="670" t="str">
        <x:v>https://eur-lex.europa.eu/eli/reg/2017/2226/oj</x:v>
      </x:c>
    </x:row>
    <x:row r="1727" ht="42" customHeight="1">
      <x:c r="A1727" s="668" t="str">
        <x:v>SRC-1726</x:v>
      </x:c>
      <x:c r="B1727" s="669" t="str">
        <x:v>European Union</x:v>
      </x:c>
      <x:c r="C1727" s="669" t="str">
        <x:v>Eurodac Regulation (2024/1358)</x:v>
      </x:c>
      <x:c r="D1727" s="669" t="str">
        <x:v>2024</x:v>
      </x:c>
      <x:c r="E1727" s="669" t="str">
        <x:v>Regional regulation</x:v>
      </x:c>
      <x:c r="F1727" s="669" t="str">
        <x:v>A</x:v>
      </x:c>
      <x:c r="G1727" s="670" t="str">
        <x:v>https://eur-lex.europa.eu/eli/reg/2024/1358/oj</x:v>
      </x:c>
    </x:row>
    <x:row r="1728" ht="42" customHeight="1">
      <x:c r="A1728" s="668" t="str">
        <x:v>SRC-1727</x:v>
      </x:c>
      <x:c r="B1728" s="669" t="str">
        <x:v>European Union</x:v>
      </x:c>
      <x:c r="C1728" s="669" t="str">
        <x:v>Screening Regulation (2024/1356)</x:v>
      </x:c>
      <x:c r="D1728" s="669" t="str">
        <x:v>2024</x:v>
      </x:c>
      <x:c r="E1728" s="669" t="str">
        <x:v>Regional regulation</x:v>
      </x:c>
      <x:c r="F1728" s="669" t="str">
        <x:v>A</x:v>
      </x:c>
      <x:c r="G1728" s="670" t="str">
        <x:v>https://eur-lex.europa.eu/eli/reg/2024/1356/oj</x:v>
      </x:c>
    </x:row>
    <x:row r="1729" ht="42" customHeight="1">
      <x:c r="A1729" s="668" t="str">
        <x:v>SRC-1728</x:v>
      </x:c>
      <x:c r="B1729" s="669" t="str">
        <x:v>European Union</x:v>
      </x:c>
      <x:c r="C1729" s="669" t="str">
        <x:v>Asylum Procedures Regulation (2024/1348)</x:v>
      </x:c>
      <x:c r="D1729" s="669" t="str">
        <x:v>2024</x:v>
      </x:c>
      <x:c r="E1729" s="669" t="str">
        <x:v>Regional regulation</x:v>
      </x:c>
      <x:c r="F1729" s="669" t="str">
        <x:v>A</x:v>
      </x:c>
      <x:c r="G1729" s="670" t="str">
        <x:v>https://eur-lex.europa.eu/eli/reg/2024/1348/oj</x:v>
      </x:c>
    </x:row>
    <x:row r="1730" ht="42" customHeight="1">
      <x:c r="A1730" s="668" t="str">
        <x:v>SRC-1729</x:v>
      </x:c>
      <x:c r="B1730" s="669" t="str">
        <x:v>European Union</x:v>
      </x:c>
      <x:c r="C1730" s="669" t="str">
        <x:v>Qualification Regulation (2024/1347)</x:v>
      </x:c>
      <x:c r="D1730" s="669" t="str">
        <x:v>2024</x:v>
      </x:c>
      <x:c r="E1730" s="669" t="str">
        <x:v>Regional regulation</x:v>
      </x:c>
      <x:c r="F1730" s="669" t="str">
        <x:v>A</x:v>
      </x:c>
      <x:c r="G1730" s="670" t="str">
        <x:v>https://eur-lex.europa.eu/eli/reg/2024/1347/oj</x:v>
      </x:c>
    </x:row>
    <x:row r="1731" ht="42" customHeight="1">
      <x:c r="A1731" s="668" t="str">
        <x:v>SRC-1730</x:v>
      </x:c>
      <x:c r="B1731" s="669" t="str">
        <x:v>European Union</x:v>
      </x:c>
      <x:c r="C1731" s="669" t="str">
        <x:v>Asylum and Migration Management Regulation (2024/1351)</x:v>
      </x:c>
      <x:c r="D1731" s="669" t="str">
        <x:v>2024</x:v>
      </x:c>
      <x:c r="E1731" s="669" t="str">
        <x:v>Regional regulation</x:v>
      </x:c>
      <x:c r="F1731" s="669" t="str">
        <x:v>A</x:v>
      </x:c>
      <x:c r="G1731" s="670" t="str">
        <x:v>https://eur-lex.europa.eu/eli/reg/2024/1351/oj</x:v>
      </x:c>
    </x:row>
    <x:row r="1732" ht="42" customHeight="1">
      <x:c r="A1732" s="668" t="str">
        <x:v>SRC-1731</x:v>
      </x:c>
      <x:c r="B1732" s="669" t="str">
        <x:v>European Union</x:v>
      </x:c>
      <x:c r="C1732" s="669" t="str">
        <x:v>EU Blue Card Directive (2021/1883)</x:v>
      </x:c>
      <x:c r="D1732" s="669" t="str">
        <x:v>2021</x:v>
      </x:c>
      <x:c r="E1732" s="669" t="str">
        <x:v>Regional directive</x:v>
      </x:c>
      <x:c r="F1732" s="669" t="str">
        <x:v>A</x:v>
      </x:c>
      <x:c r="G1732" s="670" t="str">
        <x:v>https://eur-lex.europa.eu/eli/dir/2021/1883/oj</x:v>
      </x:c>
    </x:row>
    <x:row r="1733" ht="42" customHeight="1">
      <x:c r="A1733" s="668" t="str">
        <x:v>SRC-1732</x:v>
      </x:c>
      <x:c r="B1733" s="669" t="str">
        <x:v>African Union</x:v>
      </x:c>
      <x:c r="C1733" s="669" t="str">
        <x:v>OAU Convention Governing the Specific Aspects of Refugee Problems in Africa</x:v>
      </x:c>
      <x:c r="D1733" s="669" t="str">
        <x:v>1969</x:v>
      </x:c>
      <x:c r="E1733" s="669" t="str">
        <x:v>Regional treaty</x:v>
      </x:c>
      <x:c r="F1733" s="669" t="str">
        <x:v>A</x:v>
      </x:c>
      <x:c r="G1733" s="670" t="str">
        <x:v>https://au.int/en/treaties/oau-convention-governing-specific-aspects-refugee-problems-africa</x:v>
      </x:c>
    </x:row>
    <x:row r="1734" ht="42" customHeight="1">
      <x:c r="A1734" s="668" t="str">
        <x:v>SRC-1733</x:v>
      </x:c>
      <x:c r="B1734" s="669" t="str">
        <x:v>UN High Commissioner for Refugees</x:v>
      </x:c>
      <x:c r="C1734" s="669" t="str">
        <x:v>Cartagena Declaration on Refugees</x:v>
      </x:c>
      <x:c r="D1734" s="669" t="str">
        <x:v>1984</x:v>
      </x:c>
      <x:c r="E1734" s="669" t="str">
        <x:v>Regional declaration</x:v>
      </x:c>
      <x:c r="F1734" s="669" t="str">
        <x:v>A</x:v>
      </x:c>
      <x:c r="G1734" s="670" t="str">
        <x:v>https://www.unhcr.org/media/cartagena-declaration-refugees-adopted-colloquium-international-protection-refugees-central</x:v>
      </x:c>
    </x:row>
    <x:row r="1735" ht="42" customHeight="1">
      <x:c r="A1735" s="668" t="str">
        <x:v>SRC-1734</x:v>
      </x:c>
      <x:c r="B1735" s="669" t="str">
        <x:v>United Nations</x:v>
      </x:c>
      <x:c r="C1735" s="669" t="str">
        <x:v>Guiding Principles on Internal Displacement</x:v>
      </x:c>
      <x:c r="D1735" s="669" t="str">
        <x:v>1998</x:v>
      </x:c>
      <x:c r="E1735" s="669" t="str">
        <x:v>International principles</x:v>
      </x:c>
      <x:c r="F1735" s="669" t="str">
        <x:v>A</x:v>
      </x:c>
      <x:c r="G1735" s="670" t="str">
        <x:v>https://www.ohchr.org/sites/default/files/Documents/Issues/IDPersons/GPEnglish.pdf</x:v>
      </x:c>
    </x:row>
    <x:row r="1736" ht="42" customHeight="1">
      <x:c r="A1736" s="668" t="str">
        <x:v>SRC-1735</x:v>
      </x:c>
      <x:c r="B1736" s="669" t="str">
        <x:v>African Union</x:v>
      </x:c>
      <x:c r="C1736" s="669" t="str">
        <x:v>Kampala Convention on Internal Displacement</x:v>
      </x:c>
      <x:c r="D1736" s="669" t="str">
        <x:v>2009</x:v>
      </x:c>
      <x:c r="E1736" s="669" t="str">
        <x:v>Regional treaty</x:v>
      </x:c>
      <x:c r="F1736" s="669" t="str">
        <x:v>A</x:v>
      </x:c>
      <x:c r="G1736" s="670" t="str">
        <x:v>https://au.int/en/treaties/african-union-convention-protection-and-assistance-internally-displaced-persons-africa</x:v>
      </x:c>
    </x:row>
    <x:row r="1737" ht="42" customHeight="1">
      <x:c r="A1737" s="668" t="str">
        <x:v>SRC-1736</x:v>
      </x:c>
      <x:c r="B1737" s="669" t="str">
        <x:v>Internal Displacement Monitoring Centre</x:v>
      </x:c>
      <x:c r="C1737" s="669" t="str">
        <x:v>Global Report on Internal Displacement</x:v>
      </x:c>
      <x:c r="D1737" s="669" t="str">
        <x:v>Current</x:v>
      </x:c>
      <x:c r="E1737" s="669" t="str">
        <x:v>Official/authoritative monitoring report</x:v>
      </x:c>
      <x:c r="F1737" s="669" t="str">
        <x:v>A</x:v>
      </x:c>
      <x:c r="G1737" s="670" t="str">
        <x:v>https://www.internal-displacement.org/global-report/grid2025/</x:v>
      </x:c>
    </x:row>
    <x:row r="1738" ht="42" customHeight="1">
      <x:c r="A1738" s="668" t="str">
        <x:v>SRC-1737</x:v>
      </x:c>
      <x:c r="B1738" s="669" t="str">
        <x:v>International Organization for Migration</x:v>
      </x:c>
      <x:c r="C1738" s="669" t="str">
        <x:v>Displacement Tracking Matrix</x:v>
      </x:c>
      <x:c r="D1738" s="669" t="str">
        <x:v>Current</x:v>
      </x:c>
      <x:c r="E1738" s="669" t="str">
        <x:v>Official operational data system</x:v>
      </x:c>
      <x:c r="F1738" s="669" t="str">
        <x:v>A</x:v>
      </x:c>
      <x:c r="G1738" s="670" t="str">
        <x:v>https://dtm.iom.int/</x:v>
      </x:c>
    </x:row>
    <x:row r="1739" ht="42" customHeight="1">
      <x:c r="A1739" s="668" t="str">
        <x:v>SRC-1738</x:v>
      </x:c>
      <x:c r="B1739" s="669" t="str">
        <x:v>UN High Commissioner for Refugees</x:v>
      </x:c>
      <x:c r="C1739" s="669" t="str">
        <x:v>PRIMES and refugee registration</x:v>
      </x:c>
      <x:c r="D1739" s="669" t="str">
        <x:v>Current</x:v>
      </x:c>
      <x:c r="E1739" s="669" t="str">
        <x:v>Official registration ecosystem</x:v>
      </x:c>
      <x:c r="F1739" s="669" t="str">
        <x:v>A</x:v>
      </x:c>
      <x:c r="G1739" s="670" t="str">
        <x:v>https://www.unhcr.org/what-we-do/protect-human-rights/protection/registration-and-identity-management</x:v>
      </x:c>
    </x:row>
    <x:row r="1740" ht="42" customHeight="1">
      <x:c r="A1740" s="668" t="str">
        <x:v>SRC-1739</x:v>
      </x:c>
      <x:c r="B1740" s="669" t="str">
        <x:v>UN High Commissioner for Refugees</x:v>
      </x:c>
      <x:c r="C1740" s="669" t="str">
        <x:v>Policy on the Protection of Personal Data of Persons of Concern</x:v>
      </x:c>
      <x:c r="D1740" s="669" t="str">
        <x:v>2015</x:v>
      </x:c>
      <x:c r="E1740" s="669" t="str">
        <x:v>Official data-protection policy</x:v>
      </x:c>
      <x:c r="F1740" s="669" t="str">
        <x:v>A</x:v>
      </x:c>
      <x:c r="G1740" s="670" t="str">
        <x:v>https://www.refworld.org/policy/strategy/unhcr/2015/en/108283</x:v>
      </x:c>
    </x:row>
    <x:row r="1741" ht="42" customHeight="1">
      <x:c r="A1741" s="668" t="str">
        <x:v>SRC-1740</x:v>
      </x:c>
      <x:c r="B1741" s="669" t="str">
        <x:v>UN High Commissioner for Refugees</x:v>
      </x:c>
      <x:c r="C1741" s="669" t="str">
        <x:v>Resettlement Handbook</x:v>
      </x:c>
      <x:c r="D1741" s="669" t="str">
        <x:v>Current</x:v>
      </x:c>
      <x:c r="E1741" s="669" t="str">
        <x:v>Official operational handbook</x:v>
      </x:c>
      <x:c r="F1741" s="669" t="str">
        <x:v>A</x:v>
      </x:c>
      <x:c r="G1741" s="670" t="str">
        <x:v>https://www.unhcr.org/resettlement-handbook/</x:v>
      </x:c>
    </x:row>
    <x:row r="1742" ht="42" customHeight="1">
      <x:c r="A1742" s="668" t="str">
        <x:v>SRC-1741</x:v>
      </x:c>
      <x:c r="B1742" s="669" t="str">
        <x:v>UN High Commissioner for Refugees</x:v>
      </x:c>
      <x:c r="C1742" s="669" t="str">
        <x:v>Complementary Pathways for Admission</x:v>
      </x:c>
      <x:c r="D1742" s="669" t="str">
        <x:v>Current</x:v>
      </x:c>
      <x:c r="E1742" s="669" t="str">
        <x:v>Official policy guidance</x:v>
      </x:c>
      <x:c r="F1742" s="669" t="str">
        <x:v>A</x:v>
      </x:c>
      <x:c r="G1742" s="670" t="str">
        <x:v>https://www.unhcr.org/what-we-do/build-better-futures/long-term-solutions/complementary-pathways</x:v>
      </x:c>
    </x:row>
    <x:row r="1743" ht="42" customHeight="1">
      <x:c r="A1743" s="668" t="str">
        <x:v>SRC-1742</x:v>
      </x:c>
      <x:c r="B1743" s="669" t="str">
        <x:v>World Bank</x:v>
      </x:c>
      <x:c r="C1743" s="669" t="str">
        <x:v>Remittances and KNOMAD</x:v>
      </x:c>
      <x:c r="D1743" s="669" t="str">
        <x:v>Current</x:v>
      </x:c>
      <x:c r="E1743" s="669" t="str">
        <x:v>Official programme portal</x:v>
      </x:c>
      <x:c r="F1743" s="669" t="str">
        <x:v>A</x:v>
      </x:c>
      <x:c r="G1743" s="670" t="str">
        <x:v>https://www.worldbank.org/en/topic/migration/brief/remittances-knomad</x:v>
      </x:c>
    </x:row>
    <x:row r="1744" ht="42" customHeight="1">
      <x:c r="A1744" s="668" t="str">
        <x:v>SRC-1743</x:v>
      </x:c>
      <x:c r="B1744" s="669" t="str">
        <x:v>World Bank</x:v>
      </x:c>
      <x:c r="C1744" s="669" t="str">
        <x:v>Migration and Development Brief 40</x:v>
      </x:c>
      <x:c r="D1744" s="669" t="str">
        <x:v>2024</x:v>
      </x:c>
      <x:c r="E1744" s="669" t="str">
        <x:v>Official analytical report</x:v>
      </x:c>
      <x:c r="F1744" s="669" t="str">
        <x:v>A</x:v>
      </x:c>
      <x:c r="G1744" s="670" t="str">
        <x:v>https://documents1.worldbank.org/curated/en/099714008132436612/pdf/IDU1a9cf73b51fcad1425a1a0dd1cc8f2f3331ce.pdf</x:v>
      </x:c>
    </x:row>
    <x:row r="1745" ht="42" customHeight="1">
      <x:c r="A1745" s="668" t="str">
        <x:v>SRC-1744</x:v>
      </x:c>
      <x:c r="B1745" s="669" t="str">
        <x:v>World Bank</x:v>
      </x:c>
      <x:c r="C1745" s="669" t="str">
        <x:v>Remittance Prices Worldwide</x:v>
      </x:c>
      <x:c r="D1745" s="669" t="str">
        <x:v>Current</x:v>
      </x:c>
      <x:c r="E1745" s="669" t="str">
        <x:v>Official price database</x:v>
      </x:c>
      <x:c r="F1745" s="669" t="str">
        <x:v>A</x:v>
      </x:c>
      <x:c r="G1745" s="670" t="str">
        <x:v>https://remittanceprices.worldbank.org/</x:v>
      </x:c>
    </x:row>
    <x:row r="1746" ht="42" customHeight="1">
      <x:c r="A1746" s="668" t="str">
        <x:v>SRC-1745</x:v>
      </x:c>
      <x:c r="B1746" s="669" t="str">
        <x:v>International Monetary Fund</x:v>
      </x:c>
      <x:c r="C1746" s="669" t="str">
        <x:v>Balance of Payments and International Investment Position Manual, Sixth Edition</x:v>
      </x:c>
      <x:c r="D1746" s="669" t="str">
        <x:v>2009</x:v>
      </x:c>
      <x:c r="E1746" s="669" t="str">
        <x:v>Statistical manual</x:v>
      </x:c>
      <x:c r="F1746" s="669" t="str">
        <x:v>A</x:v>
      </x:c>
      <x:c r="G1746" s="670" t="str">
        <x:v>https://www.imf.org/external/pubs/ft/bop/2007/pdf/bpm6.pdf</x:v>
      </x:c>
    </x:row>
    <x:row r="1747" ht="42" customHeight="1">
      <x:c r="A1747" s="668" t="str">
        <x:v>SRC-1746</x:v>
      </x:c>
      <x:c r="B1747" s="669" t="str">
        <x:v>Bank for International Settlements</x:v>
      </x:c>
      <x:c r="C1747" s="669" t="str">
        <x:v>G20 Roadmap for Enhancing Cross-border Payments</x:v>
      </x:c>
      <x:c r="D1747" s="669" t="str">
        <x:v>Current</x:v>
      </x:c>
      <x:c r="E1747" s="669" t="str">
        <x:v>Official policy programme</x:v>
      </x:c>
      <x:c r="F1747" s="669" t="str">
        <x:v>A</x:v>
      </x:c>
      <x:c r="G1747" s="670" t="str">
        <x:v>https://www.bis.org/cpmi/cross_border.htm</x:v>
      </x:c>
    </x:row>
    <x:row r="1748" ht="42" customHeight="1">
      <x:c r="A1748" s="668" t="str">
        <x:v>SRC-1747</x:v>
      </x:c>
      <x:c r="B1748" s="669" t="str">
        <x:v>Financial Action Task Force</x:v>
      </x:c>
      <x:c r="C1748" s="669" t="str">
        <x:v>Risk-Based Approach Guidance for Money or Value Transfer Services</x:v>
      </x:c>
      <x:c r="D1748" s="669" t="str">
        <x:v>2016</x:v>
      </x:c>
      <x:c r="E1748" s="669" t="str">
        <x:v>International standards guidance</x:v>
      </x:c>
      <x:c r="F1748" s="669" t="str">
        <x:v>A</x:v>
      </x:c>
      <x:c r="G1748" s="670" t="str">
        <x:v>https://www.fatf-gafi.org/en/publications/Fatfrecommendations/Rba-money-or-value-transfer.html</x:v>
      </x:c>
    </x:row>
    <x:row r="1749" ht="42" customHeight="1">
      <x:c r="A1749" s="668" t="str">
        <x:v>SRC-1748</x:v>
      </x:c>
      <x:c r="B1749" s="669" t="str">
        <x:v>United Nations Department of Economic and Social Affairs</x:v>
      </x:c>
      <x:c r="C1749" s="669" t="str">
        <x:v>International Migrant Stock</x:v>
      </x:c>
      <x:c r="D1749" s="669" t="str">
        <x:v>Current</x:v>
      </x:c>
      <x:c r="E1749" s="669" t="str">
        <x:v>Official statistical dataset</x:v>
      </x:c>
      <x:c r="F1749" s="669" t="str">
        <x:v>A</x:v>
      </x:c>
      <x:c r="G1749" s="670" t="str">
        <x:v>https://www.un.org/development/desa/pd/content/international-migrant-stock</x:v>
      </x:c>
    </x:row>
    <x:row r="1750" ht="42" customHeight="1">
      <x:c r="A1750" s="668" t="str">
        <x:v>SRC-1749</x:v>
      </x:c>
      <x:c r="B1750" s="669" t="str">
        <x:v>UN High Commissioner for Refugees</x:v>
      </x:c>
      <x:c r="C1750" s="669" t="str">
        <x:v>Global Trends</x:v>
      </x:c>
      <x:c r="D1750" s="669" t="str">
        <x:v>Current</x:v>
      </x:c>
      <x:c r="E1750" s="669" t="str">
        <x:v>Official statistical report</x:v>
      </x:c>
      <x:c r="F1750" s="669" t="str">
        <x:v>A</x:v>
      </x:c>
      <x:c r="G1750" s="670" t="str">
        <x:v>https://www.unhcr.org/global-trends-report-2024</x:v>
      </x:c>
    </x:row>
    <x:row r="1751" ht="42" customHeight="1">
      <x:c r="A1751" s="668" t="str">
        <x:v>SRC-1750</x:v>
      </x:c>
      <x:c r="B1751" s="669" t="str">
        <x:v>Organisation for Economic Co-operation and Development</x:v>
      </x:c>
      <x:c r="C1751" s="669" t="str">
        <x:v>Indicators of Immigrant Integration</x:v>
      </x:c>
      <x:c r="D1751" s="669" t="str">
        <x:v>Current</x:v>
      </x:c>
      <x:c r="E1751" s="669" t="str">
        <x:v>Official analytical framework</x:v>
      </x:c>
      <x:c r="F1751" s="669" t="str">
        <x:v>A</x:v>
      </x:c>
      <x:c r="G1751" s="670" t="str">
        <x:v>https://www.oecd.org/en/publications/indicators-of-immigrant-integration-2023_1d5020a6-en.html</x:v>
      </x:c>
    </x:row>
    <x:row r="1752" ht="42" customHeight="1">
      <x:c r="A1752" s="668" t="str">
        <x:v>SRC-1751</x:v>
      </x:c>
      <x:c r="B1752" s="669" t="str">
        <x:v>World Health Organization</x:v>
      </x:c>
      <x:c r="C1752" s="669" t="str">
        <x:v>Refugee and migrant health</x:v>
      </x:c>
      <x:c r="D1752" s="669" t="str">
        <x:v>Current</x:v>
      </x:c>
      <x:c r="E1752" s="669" t="str">
        <x:v>Official programme portal</x:v>
      </x:c>
      <x:c r="F1752" s="669" t="str">
        <x:v>A</x:v>
      </x:c>
      <x:c r="G1752" s="670" t="str">
        <x:v>https://www.who.int/health-topics/refugee-and-migrant-health</x:v>
      </x:c>
    </x:row>
    <x:row r="1753" ht="42" customHeight="1">
      <x:c r="A1753" s="668" t="str">
        <x:v>SRC-1752</x:v>
      </x:c>
      <x:c r="B1753" s="669" t="str">
        <x:v>UNESCO</x:v>
      </x:c>
      <x:c r="C1753" s="669" t="str">
        <x:v>Global Convention on the Recognition of Qualifications concerning Higher Education</x:v>
      </x:c>
      <x:c r="D1753" s="669" t="str">
        <x:v>2019</x:v>
      </x:c>
      <x:c r="E1753" s="669" t="str">
        <x:v>International convention</x:v>
      </x:c>
      <x:c r="F1753" s="669" t="str">
        <x:v>A</x:v>
      </x:c>
      <x:c r="G1753" s="670" t="str">
        <x:v>https://www.unesco.org/en/higher-education/global-convention</x:v>
      </x:c>
    </x:row>
    <x:row r="1754" ht="42" customHeight="1">
      <x:c r="A1754" s="668" t="str">
        <x:v>SRC-1753</x:v>
      </x:c>
      <x:c r="B1754" s="669" t="str">
        <x:v>International Committee of the Red Cross</x:v>
      </x:c>
      <x:c r="C1754" s="669" t="str">
        <x:v>Restoring Family Links</x:v>
      </x:c>
      <x:c r="D1754" s="669" t="str">
        <x:v>Current</x:v>
      </x:c>
      <x:c r="E1754" s="669" t="str">
        <x:v>Official humanitarian programme</x:v>
      </x:c>
      <x:c r="F1754" s="669" t="str">
        <x:v>A</x:v>
      </x:c>
      <x:c r="G1754" s="670" t="str">
        <x:v>https://familylinks.icrc.org/</x:v>
      </x:c>
    </x:row>
    <x:row r="1755" ht="42" customHeight="1">
      <x:c r="A1755" s="668" t="str">
        <x:v>SRC-1754</x:v>
      </x:c>
      <x:c r="B1755" s="669" t="str">
        <x:v>Platform on Disaster Displacement</x:v>
      </x:c>
      <x:c r="C1755" s="669" t="str">
        <x:v>Protection Agenda and disaster displacement</x:v>
      </x:c>
      <x:c r="D1755" s="669" t="str">
        <x:v>Current</x:v>
      </x:c>
      <x:c r="E1755" s="669" t="str">
        <x:v>Intergovernmental initiative</x:v>
      </x:c>
      <x:c r="F1755" s="669" t="str">
        <x:v>A</x:v>
      </x:c>
      <x:c r="G1755" s="670" t="str">
        <x:v>https://disasterdisplacement.org/the-platform/our-response/</x:v>
      </x:c>
    </x:row>
    <x:row r="1756" ht="42" customHeight="1">
      <x:c r="A1756" s="668" t="str">
        <x:v>SRC-1755</x:v>
      </x:c>
      <x:c r="B1756" s="669" t="str">
        <x:v>Nansen Initiative</x:v>
      </x:c>
      <x:c r="C1756" s="669" t="str">
        <x:v>Agenda for the Protection of Cross-Border Displaced Persons in the Context of Disasters and Climate Change</x:v>
      </x:c>
      <x:c r="D1756" s="669" t="str">
        <x:v>2015</x:v>
      </x:c>
      <x:c r="E1756" s="669" t="str">
        <x:v>Intergovernmental protection agenda</x:v>
      </x:c>
      <x:c r="F1756" s="669" t="str">
        <x:v>A</x:v>
      </x:c>
      <x:c r="G1756" s="670" t="str">
        <x:v>https://disasterdisplacement.org/wp-content/uploads/2015/02/PROTECTION-AGENDA-VOLUME-1.pdf</x:v>
      </x:c>
    </x:row>
    <x:row r="1757" ht="42" customHeight="1">
      <x:c r="A1757" s="668" t="str">
        <x:v>SRC-1756</x:v>
      </x:c>
      <x:c r="B1757" s="669" t="str">
        <x:v>UN Framework Convention on Climate Change</x:v>
      </x:c>
      <x:c r="C1757" s="669" t="str">
        <x:v>Task Force on Displacement under the Warsaw International Mechanism</x:v>
      </x:c>
      <x:c r="D1757" s="669" t="str">
        <x:v>Current</x:v>
      </x:c>
      <x:c r="E1757" s="669" t="str">
        <x:v>Official climate-policy mechanism</x:v>
      </x:c>
      <x:c r="F1757" s="669" t="str">
        <x:v>A</x:v>
      </x:c>
      <x:c r="G1757" s="670" t="str">
        <x:v>https://unfccc.int/process/bodies/constituted-bodies/WIMExCom/TFD</x:v>
      </x:c>
    </x:row>
    <x:row r="1758" ht="42" customHeight="1">
      <x:c r="A1758" s="671" t="str">
        <x:v>SRC-1757</x:v>
      </x:c>
      <x:c r="B1758" s="672" t="str">
        <x:v>International Organization for Migration</x:v>
      </x:c>
      <x:c r="C1758" s="672" t="str">
        <x:v>Institutional Strategy on Migration, Environment and Climate Change 2021–2030</x:v>
      </x:c>
      <x:c r="D1758" s="672" t="str">
        <x:v>2021</x:v>
      </x:c>
      <x:c r="E1758" s="672" t="str">
        <x:v>Official strategy</x:v>
      </x:c>
      <x:c r="F1758" s="672" t="str">
        <x:v>A</x:v>
      </x:c>
      <x:c r="G1758" s="673" t="str">
        <x:v>https://environmentalmigration.iom.int/iom-institutional-strategy-migration-environment-and-climate-change-2021-2030</x:v>
      </x:c>
    </x:row>
  </x:sheetData>
  <x:mergeCells>
    <x:mergeCell ref="A1:G1"/>
    <x:mergeCell ref="A2:G2"/>
  </x:mergeCells>
  <x:pageMargins left="0.7" right="0.7" top="0.75" bottom="0.75" header="0.3" footer="0.3"/>
  <x:tableParts count="1">
    <x:tablePart xmlns:r="http://schemas.openxmlformats.org/officeDocument/2006/relationships" r:id="Rc8f32131559944c1"/>
  </x:tableParts>
</x:worksheet>
</file>

<file path=xl/worksheets/sheet24.xml><?xml version="1.0" encoding="utf-8"?>
<x:worksheet xmlns:x="http://schemas.openxmlformats.org/spreadsheetml/2006/main">
  <x:sheetFormatPr defaultRowHeight="15"/>
  <x:cols>
    <x:col min="1" max="1" width="15" hidden="0" customWidth="1"/>
    <x:col min="2" max="2" width="30" hidden="0" customWidth="1"/>
    <x:col min="3" max="3" width="75" hidden="0" customWidth="1"/>
    <x:col min="4" max="4" width="12" hidden="0" customWidth="1"/>
    <x:col min="5" max="5" width="12" hidden="0" customWidth="1"/>
    <x:col min="6" max="6" width="55" hidden="0" customWidth="1"/>
    <x:col min="7" max="7" width="55" hidden="0" customWidth="1"/>
  </x:cols>
  <x:sheetData>
    <x:row r="1" ht="34" customHeight="1">
      <x:c r="A1" s="434" t="str">
        <x:v>Queue ID</x:v>
      </x:c>
      <x:c r="B1" s="435" t="str">
        <x:v>Domain</x:v>
      </x:c>
      <x:c r="C1" s="435" t="str">
        <x:v>Task</x:v>
      </x:c>
      <x:c r="D1" s="435" t="str">
        <x:v>Priority</x:v>
      </x:c>
      <x:c r="E1" s="435" t="str">
        <x:v>Status</x:v>
      </x:c>
      <x:c r="F1" s="435" t="str">
        <x:v>Upgrade target</x:v>
      </x:c>
      <x:c r="G1" s="435" t="str">
        <x:v>Primary source</x:v>
      </x:c>
    </x:row>
    <x:row r="2">
      <x:c r="A2" s="70" t="str">
        <x:v>RQ-001</x:v>
      </x:c>
      <x:c r="B2" s="68" t="str">
        <x:v>DOJ Epstein library</x:v>
      </x:c>
      <x:c r="C2" s="68" t="str">
        <x:v>Run entity extraction across the complete DOJ library; distinguish mention, correspondence, meeting, payment, travel and allegation.</x:v>
      </x:c>
      <x:c r="D2" s="68" t="str">
        <x:v>Critical</x:v>
      </x:c>
      <x:c r="E2" s="68" t="str">
        <x:v>Not complete</x:v>
      </x:c>
      <x:c r="F2" s="68" t="str">
        <x:v>APP/E2/E1 rows</x:v>
      </x:c>
      <x:c r="G2" s="68" t="str">
        <x:v>SRC-056</x:v>
      </x:c>
    </x:row>
    <x:row r="3">
      <x:c r="A3" s="68" t="str">
        <x:v>RQ-002</x:v>
      </x:c>
      <x:c r="B3" s="68" t="str">
        <x:v>Trump–Epstein</x:v>
      </x:c>
      <x:c r="C3" s="68" t="str">
        <x:v>Link every flight-log entry, photograph, event, quotation and reported rupture date to primary documents.</x:v>
      </x:c>
      <x:c r="D3" s="68" t="str">
        <x:v>Critical</x:v>
      </x:c>
      <x:c r="E3" s="68" t="str">
        <x:v>Partial</x:v>
      </x:c>
      <x:c r="F3" s="68" t="str">
        <x:v>TRP-001–TRP-004</x:v>
      </x:c>
      <x:c r="G3" s="68" t="str">
        <x:v>SRC-055; SRC-056</x:v>
      </x:c>
    </x:row>
    <x:row r="4">
      <x:c r="A4" s="67" t="str">
        <x:v>RQ-003</x:v>
      </x:c>
      <x:c r="B4" s="67" t="str">
        <x:v>World Liberty / UAE</x:v>
      </x:c>
      <x:c r="C4" s="67" t="str">
        <x:v>Identify beneficial owner, board rights and transaction documents for the reported 49% Abu Dhabi-linked stake.</x:v>
      </x:c>
      <x:c r="D4" s="67" t="str">
        <x:v>Critical</x:v>
      </x:c>
      <x:c r="E4" s="67" t="str">
        <x:v>Open</x:v>
      </x:c>
      <x:c r="F4" s="67" t="str">
        <x:v>CRY-005</x:v>
      </x:c>
      <x:c r="G4" s="67" t="str">
        <x:v>SRC-072</x:v>
      </x:c>
    </x:row>
    <x:row r="5">
      <x:c r="A5" s="68" t="str">
        <x:v>RQ-004</x:v>
      </x:c>
      <x:c r="B5" s="68" t="str">
        <x:v>World Liberty / MGX / Binance</x:v>
      </x:c>
      <x:c r="C5" s="68" t="str">
        <x:v>Confirm closing, reserve movements, stablecoin mint/redemption flows and fees associated with the $2bn USD1 transaction.</x:v>
      </x:c>
      <x:c r="D5" s="68" t="str">
        <x:v>Critical</x:v>
      </x:c>
      <x:c r="E5" s="68" t="str">
        <x:v>Open</x:v>
      </x:c>
      <x:c r="F5" s="68" t="str">
        <x:v>CRY-003–CRY-004</x:v>
      </x:c>
      <x:c r="G5" s="68" t="str">
        <x:v>SRC-071</x:v>
      </x:c>
    </x:row>
    <x:row r="6">
      <x:c r="A6" s="68" t="str">
        <x:v>RQ-005</x:v>
      </x:c>
      <x:c r="B6" s="68" t="str">
        <x:v>Affinity Partners</x:v>
      </x:c>
      <x:c r="C6" s="68" t="str">
        <x:v>Obtain fund LP agreements, management fees, investment committee rights and exact PIF/QIA/Lunate commitments.</x:v>
      </x:c>
      <x:c r="D6" s="68" t="str">
        <x:v>High</x:v>
      </x:c>
      <x:c r="E6" s="68" t="str">
        <x:v>Open</x:v>
      </x:c>
      <x:c r="F6" s="68" t="str">
        <x:v>KUS-001–KUS-004</x:v>
      </x:c>
      <x:c r="G6" s="68" t="str">
        <x:v>SRC-070</x:v>
      </x:c>
    </x:row>
    <x:row r="7">
      <x:c r="A7" s="68" t="str">
        <x:v>RQ-006</x:v>
      </x:c>
      <x:c r="B7" s="68" t="str">
        <x:v>AI political finance</x:v>
      </x:c>
      <x:c r="C7" s="68" t="str">
        <x:v>Map FEC filings, 501(c)(4)s, super PACs and donor networks for Public First Action, Leading the Future and tech executives.</x:v>
      </x:c>
      <x:c r="D7" s="68" t="str">
        <x:v>High</x:v>
      </x:c>
      <x:c r="E7" s="68" t="str">
        <x:v>Partial</x:v>
      </x:c>
      <x:c r="F7" s="68" t="str">
        <x:v>ANT-011–ANT-012</x:v>
      </x:c>
      <x:c r="G7" s="68" t="str">
        <x:v>SRC-086; SRC-087</x:v>
      </x:c>
    </x:row>
    <x:row r="8">
      <x:c r="A8" s="68" t="str">
        <x:v>RQ-007</x:v>
      </x:c>
      <x:c r="B8" s="68" t="str">
        <x:v>PCAST</x:v>
      </x:c>
      <x:c r="C8" s="68" t="str">
        <x:v>Collect meeting minutes, recommendations, recusals and issue-specific participation for each member.</x:v>
      </x:c>
      <x:c r="D8" s="68" t="str">
        <x:v>High</x:v>
      </x:c>
      <x:c r="E8" s="68" t="str">
        <x:v>Open</x:v>
      </x:c>
      <x:c r="F8" s="68" t="str">
        <x:v>AIG-001–AIG-016</x:v>
      </x:c>
      <x:c r="G8" s="68" t="str">
        <x:v>SRC-078</x:v>
      </x:c>
    </x:row>
    <x:row r="9">
      <x:c r="A9" s="68" t="str">
        <x:v>RQ-008</x:v>
      </x:c>
      <x:c r="B9" s="68" t="str">
        <x:v>OpenAI capital</x:v>
      </x:c>
      <x:c r="C9" s="68" t="str">
        <x:v>Obtain exact preferred rights, tranches, cloud purchase obligations, IP rights and board protections for 2026 investors.</x:v>
      </x:c>
      <x:c r="D9" s="68" t="str">
        <x:v>Critical</x:v>
      </x:c>
      <x:c r="E9" s="68" t="str">
        <x:v>Open</x:v>
      </x:c>
      <x:c r="F9" s="68" t="str">
        <x:v>OAI-006–OAI-010</x:v>
      </x:c>
      <x:c r="G9" s="68" t="str">
        <x:v>SRC-080</x:v>
      </x:c>
    </x:row>
    <x:row r="10">
      <x:c r="A10" s="68" t="str">
        <x:v>RQ-009</x:v>
      </x:c>
      <x:c r="B10" s="68" t="str">
        <x:v>Stargate</x:v>
      </x:c>
      <x:c r="C10" s="68" t="str">
        <x:v>Map every site, utility contract, power source, land owner, project-finance lender, guarantee and construction partner.</x:v>
      </x:c>
      <x:c r="D10" s="68" t="str">
        <x:v>Critical</x:v>
      </x:c>
      <x:c r="E10" s="68" t="str">
        <x:v>Partial</x:v>
      </x:c>
      <x:c r="F10" s="68" t="str">
        <x:v>OAI-011–OAI-019</x:v>
      </x:c>
      <x:c r="G10" s="68" t="str">
        <x:v>SRC-081; SRC-082</x:v>
      </x:c>
    </x:row>
    <x:row r="11">
      <x:c r="A11" s="68" t="str">
        <x:v>RQ-010</x:v>
      </x:c>
      <x:c r="B11" s="68" t="str">
        <x:v>Anthropic capital/governance</x:v>
      </x:c>
      <x:c r="C11" s="68" t="str">
        <x:v>Compare LTBT legal powers with investor agreements, cloud commitments and supplier financing.</x:v>
      </x:c>
      <x:c r="D11" s="68" t="str">
        <x:v>Critical</x:v>
      </x:c>
      <x:c r="E11" s="68" t="str">
        <x:v>Partial</x:v>
      </x:c>
      <x:c r="F11" s="68" t="str">
        <x:v>ANT-001–ANT-015</x:v>
      </x:c>
      <x:c r="G11" s="68" t="str">
        <x:v>SRC-083; SRC-084; SRC-097; SRC-098</x:v>
      </x:c>
    </x:row>
    <x:row r="12">
      <x:c r="A12" s="68" t="str">
        <x:v>RQ-011</x:v>
      </x:c>
      <x:c r="B12" s="68" t="str">
        <x:v>Epstein banks</x:v>
      </x:c>
      <x:c r="C12" s="68" t="str">
        <x:v>Extract account dates, suspicious-activity reports, internal warnings, responsible control functions and settlements by institution.</x:v>
      </x:c>
      <x:c r="D12" s="68" t="str">
        <x:v>Critical</x:v>
      </x:c>
      <x:c r="E12" s="68" t="str">
        <x:v>Partial</x:v>
      </x:c>
      <x:c r="F12" s="68" t="str">
        <x:v>FIN-001–FIN-009</x:v>
      </x:c>
      <x:c r="G12" s="68" t="str">
        <x:v>SRC-063–SRC-069</x:v>
      </x:c>
    </x:row>
    <x:row r="13">
      <x:c r="A13" s="68" t="str">
        <x:v>RQ-012</x:v>
      </x:c>
      <x:c r="B13" s="68" t="str">
        <x:v>Epstein academia</x:v>
      </x:c>
      <x:c r="C13" s="68" t="str">
        <x:v>Add every documented university, laboratory, principal investigator, donation, visit and review finding.</x:v>
      </x:c>
      <x:c r="D13" s="68" t="str">
        <x:v>High</x:v>
      </x:c>
      <x:c r="E13" s="68" t="str">
        <x:v>Partial</x:v>
      </x:c>
      <x:c r="F13" s="68" t="str">
        <x:v>ACA-001–ACA-008</x:v>
      </x:c>
      <x:c r="G13" s="68" t="str">
        <x:v>SRC-061; SRC-062</x:v>
      </x:c>
    </x:row>
    <x:row r="14">
      <x:c r="A14" s="68" t="str">
        <x:v>RQ-013</x:v>
      </x:c>
      <x:c r="B14" s="68" t="str">
        <x:v>Gates review scope</x:v>
      </x:c>
      <x:c r="C14" s="68" t="str">
        <x:v>Obtain full WilmerHale report, terms of reference and records concerning Gates Ventures and Foundation Trust.</x:v>
      </x:c>
      <x:c r="D14" s="68" t="str">
        <x:v>Critical</x:v>
      </x:c>
      <x:c r="E14" s="68" t="str">
        <x:v>Open</x:v>
      </x:c>
      <x:c r="F14" s="68" t="str">
        <x:v>GAT-001–GAT-007</x:v>
      </x:c>
      <x:c r="G14" s="68" t="str">
        <x:v>SRC-058–SRC-060</x:v>
      </x:c>
    </x:row>
    <x:row r="15">
      <x:c r="A15" s="68" t="str">
        <x:v>RQ-014</x:v>
      </x:c>
      <x:c r="B15" s="68" t="str">
        <x:v>US procurement</x:v>
      </x:c>
      <x:c r="C15" s="68" t="str">
        <x:v>Cross-check USAspending, FPDS and agency notices for AI, Palantir, SpaceX, Anduril and cloud contracts.</x:v>
      </x:c>
      <x:c r="D15" s="68" t="str">
        <x:v>High</x:v>
      </x:c>
      <x:c r="E15" s="68" t="str">
        <x:v>Open</x:v>
      </x:c>
      <x:c r="F15" s="68" t="str">
        <x:v>PAL, AIC and NET relationships</x:v>
      </x:c>
      <x:c r="G15" s="68" t="str">
        <x:v>Government procurement databases</x:v>
      </x:c>
    </x:row>
    <x:row r="16">
      <x:c r="A16" s="68" t="str">
        <x:v>RQ-015</x:v>
      </x:c>
      <x:c r="B16" s="68" t="str">
        <x:v>Temporal graph</x:v>
      </x:c>
      <x:c r="C16" s="68" t="str">
        <x:v>Add exact start, end and overlap intervals to every relationship; prevent historical adjacency from appearing simultaneous.</x:v>
      </x:c>
      <x:c r="D16" s="68" t="str">
        <x:v>Critical</x:v>
      </x:c>
      <x:c r="E16" s="68" t="str">
        <x:v>Not started</x:v>
      </x:c>
      <x:c r="F16" s="68" t="str">
        <x:v>Entire ledger</x:v>
      </x:c>
      <x:c r="G16" s="68" t="str">
        <x:v>All sources</x:v>
      </x:c>
    </x:row>
    <x:row r="17">
      <x:c r="A17" s="68" t="str">
        <x:v>RQ-016</x:v>
      </x:c>
      <x:c r="B17" s="68" t="str">
        <x:v>Dollar clearing</x:v>
      </x:c>
      <x:c r="C17" s="68" t="str">
        <x:v>Map every direct CHIPS, Fedwire and CLS participant, ownership share and access rule; identify who is excluded.</x:v>
      </x:c>
      <x:c r="D17" s="68" t="str">
        <x:v>Critical</x:v>
      </x:c>
      <x:c r="E17" s="68" t="str">
        <x:v>Open</x:v>
      </x:c>
      <x:c r="F17" s="68" t="str">
        <x:v>PAY-001–PAY-004</x:v>
      </x:c>
      <x:c r="G17" s="68" t="str">
        <x:v>SRC-101–SRC-105</x:v>
      </x:c>
    </x:row>
    <x:row r="18">
      <x:c r="A18" s="68" t="str">
        <x:v>RQ-017</x:v>
      </x:c>
      <x:c r="B18" s="68" t="str">
        <x:v>Sanctions custody</x:v>
      </x:c>
      <x:c r="C18" s="68" t="str">
        <x:v>Build a security-by-security map of immobilised Russian reserves, custodians, currencies, legal owners, income and litigation.</x:v>
      </x:c>
      <x:c r="D18" s="68" t="str">
        <x:v>Critical</x:v>
      </x:c>
      <x:c r="E18" s="68" t="str">
        <x:v>Partial</x:v>
      </x:c>
      <x:c r="F18" s="68" t="str">
        <x:v>SAN-002–SAN-004</x:v>
      </x:c>
      <x:c r="G18" s="68" t="str">
        <x:v>SRC-108–SRC-110</x:v>
      </x:c>
    </x:row>
    <x:row r="19">
      <x:c r="A19" s="68" t="str">
        <x:v>RQ-018</x:v>
      </x:c>
      <x:c r="B19" s="68" t="str">
        <x:v>Stablecoin reserves</x:v>
      </x:c>
      <x:c r="C19" s="68" t="str">
        <x:v>Identify every USDC and USD1 reserve custodian, bank account, repo counterparty, fund share and redemption dependency.</x:v>
      </x:c>
      <x:c r="D19" s="68" t="str">
        <x:v>Critical</x:v>
      </x:c>
      <x:c r="E19" s="68" t="str">
        <x:v>Open</x:v>
      </x:c>
      <x:c r="F19" s="68" t="str">
        <x:v>STB-001–STB-007; CRY rows</x:v>
      </x:c>
      <x:c r="G19" s="68" t="str">
        <x:v>SRC-113–SRC-119</x:v>
      </x:c>
    </x:row>
    <x:row r="20">
      <x:c r="A20" s="68" t="str">
        <x:v>RQ-019</x:v>
      </x:c>
      <x:c r="B20" s="68" t="str">
        <x:v>AI infrastructure finance</x:v>
      </x:c>
      <x:c r="C20" s="68" t="str">
        <x:v>Collect loan agreements, guarantees, leases, PPAs and project companies for Brookfield, KKR/ECP, Apollo/Valor and Stargate projects.</x:v>
      </x:c>
      <x:c r="D20" s="68" t="str">
        <x:v>Critical</x:v>
      </x:c>
      <x:c r="E20" s="68" t="str">
        <x:v>Partial</x:v>
      </x:c>
      <x:c r="F20" s="68" t="str">
        <x:v>INF-001–INF-012</x:v>
      </x:c>
      <x:c r="G20" s="68" t="str">
        <x:v>SRC-120–SRC-125</x:v>
      </x:c>
    </x:row>
    <x:row r="21">
      <x:c r="A21" s="68" t="str">
        <x:v>RQ-020</x:v>
      </x:c>
      <x:c r="B21" s="68" t="str">
        <x:v>Defence task orders</x:v>
      </x:c>
      <x:c r="C21" s="68" t="str">
        <x:v>Disaggregate Anduril $20bn ceiling, Palantir-prime partnerships and CCA procurement into funded task orders and authority layers.</x:v>
      </x:c>
      <x:c r="D21" s="68" t="str">
        <x:v>Critical</x:v>
      </x:c>
      <x:c r="E21" s="68" t="str">
        <x:v>Open</x:v>
      </x:c>
      <x:c r="F21" s="68" t="str">
        <x:v>DEF-001–DEF-010</x:v>
      </x:c>
      <x:c r="G21" s="68" t="str">
        <x:v>SRC-126–SRC-130</x:v>
      </x:c>
    </x:row>
    <x:row r="22">
      <x:c r="A22" s="68" t="str">
        <x:v>RQ-021</x:v>
      </x:c>
      <x:c r="B22" s="68" t="str">
        <x:v>Commodity finance</x:v>
      </x:c>
      <x:c r="C22" s="68" t="str">
        <x:v>Identify all banks in major trader RCFs, collateral packages, sanctions licences and commodity-flow obligations.</x:v>
      </x:c>
      <x:c r="D22" s="68" t="str">
        <x:v>High</x:v>
      </x:c>
      <x:c r="E22" s="68" t="str">
        <x:v>Open</x:v>
      </x:c>
      <x:c r="F22" s="68" t="str">
        <x:v>COM-001–COM-008</x:v>
      </x:c>
      <x:c r="G22" s="68" t="str">
        <x:v>SRC-131; SRC-145; SRC-146</x:v>
      </x:c>
    </x:row>
    <x:row r="23">
      <x:c r="A23" s="68" t="str">
        <x:v>RQ-022</x:v>
      </x:c>
      <x:c r="B23" s="68" t="str">
        <x:v>Marine insurance</x:v>
      </x:c>
      <x:c r="C23" s="68" t="str">
        <x:v>Map Lloyds syndicates, reinsurers, exclusions, war-risk pricing and public backstops by chokepoint and conflict.</x:v>
      </x:c>
      <x:c r="D23" s="68" t="str">
        <x:v>High</x:v>
      </x:c>
      <x:c r="E23" s="68" t="str">
        <x:v>Open</x:v>
      </x:c>
      <x:c r="F23" s="68" t="str">
        <x:v>COM-010–COM-012</x:v>
      </x:c>
      <x:c r="G23" s="68" t="str">
        <x:v>SRC-133</x:v>
      </x:c>
    </x:row>
    <x:row r="24">
      <x:c r="A24" s="68" t="str">
        <x:v>RQ-023</x:v>
      </x:c>
      <x:c r="B24" s="68" t="str">
        <x:v>Ratings gateway</x:v>
      </x:c>
      <x:c r="C24" s="68" t="str">
        <x:v>Measure how rating changes affect bond spreads, collateral eligibility, index inclusion and regulatory capital by country.</x:v>
      </x:c>
      <x:c r="D24" s="68" t="str">
        <x:v>High</x:v>
      </x:c>
      <x:c r="E24" s="68" t="str">
        <x:v>Open</x:v>
      </x:c>
      <x:c r="F24" s="68" t="str">
        <x:v>RAT-001–RAT-005</x:v>
      </x:c>
      <x:c r="G24" s="68" t="str">
        <x:v>SRC-137–SRC-139</x:v>
      </x:c>
    </x:row>
    <x:row r="25">
      <x:c r="A25" s="68" t="str">
        <x:v>RQ-024</x:v>
      </x:c>
      <x:c r="B25" s="68" t="str">
        <x:v>Audit concentration</x:v>
      </x:c>
      <x:c r="C25" s="68" t="str">
        <x:v>Map Big Four public-interest clients, non-audit fees, inspection findings and AI-tool vendors by jurisdiction.</x:v>
      </x:c>
      <x:c r="D25" s="68" t="str">
        <x:v>High</x:v>
      </x:c>
      <x:c r="E25" s="68" t="str">
        <x:v>Open</x:v>
      </x:c>
      <x:c r="F25" s="68" t="str">
        <x:v>AUD-001–AUD-009</x:v>
      </x:c>
      <x:c r="G25" s="68" t="str">
        <x:v>SRC-140–SRC-142</x:v>
      </x:c>
    </x:row>
    <x:row r="26">
      <x:c r="A26" s="68" t="str">
        <x:v>RQ-025</x:v>
      </x:c>
      <x:c r="B26" s="68" t="str">
        <x:v>Data-broker contracts</x:v>
      </x:c>
      <x:c r="C26" s="68" t="str">
        <x:v>Collect agency-level contracts, data fields, matching error rates, appeal processes and retention rules for LexisNexis and credit bureaus.</x:v>
      </x:c>
      <x:c r="D26" s="68" t="str">
        <x:v>Critical</x:v>
      </x:c>
      <x:c r="E26" s="68" t="str">
        <x:v>Open</x:v>
      </x:c>
      <x:c r="F26" s="68" t="str">
        <x:v>DAT-001–DAT-006</x:v>
      </x:c>
      <x:c r="G26" s="68" t="str">
        <x:v>SRC-134–SRC-136</x:v>
      </x:c>
    </x:row>
    <x:row r="27">
      <x:c r="A27" s="68" t="str">
        <x:v>RQ-026</x:v>
      </x:c>
      <x:c r="B27" s="68" t="str">
        <x:v>Platform auditability</x:v>
      </x:c>
      <x:c r="C27" s="68" t="str">
        <x:v>Compare Meta, TikTok, Google and X political-ad libraries, organic-ranking audit access and enforcement transparency.</x:v>
      </x:c>
      <x:c r="D27" s="68" t="str">
        <x:v>High</x:v>
      </x:c>
      <x:c r="E27" s="68" t="str">
        <x:v>Open</x:v>
      </x:c>
      <x:c r="F27" s="68" t="str">
        <x:v>MED-001–MED-004</x:v>
      </x:c>
      <x:c r="G27" s="68" t="str">
        <x:v>SRC-143; SRC-144</x:v>
      </x:c>
    </x:row>
    <x:row r="28">
      <x:c r="A28" s="68" t="str">
        <x:v>RQ-027</x:v>
      </x:c>
      <x:c r="B28" s="68" t="str">
        <x:v>Semiconductor stack</x:v>
      </x:c>
      <x:c r="C28" s="68" t="str">
        <x:v>Map KLA, Applied Materials, Tokyo Electron, ASM, advanced packaging, HBM and substrate suppliers with exact export classifications and market shares.</x:v>
      </x:c>
      <x:c r="D28" s="68" t="str">
        <x:v>Critical</x:v>
      </x:c>
      <x:c r="E28" s="68" t="str">
        <x:v>Open</x:v>
      </x:c>
      <x:c r="F28" s="68" t="str">
        <x:v>CTL and MAT layers</x:v>
      </x:c>
      <x:c r="G28" s="68" t="str">
        <x:v>SRC-147–SRC-155</x:v>
      </x:c>
    </x:row>
    <x:row r="29">
      <x:c r="A29" s="68" t="str">
        <x:v>RQ-028</x:v>
      </x:c>
      <x:c r="B29" s="68" t="str">
        <x:v>EDA licensing</x:v>
      </x:c>
      <x:c r="C29" s="68" t="str">
        <x:v>Collect product-level ECCNs, customer restoration dates, Chinese alternatives and revenue effects for Synopsys, Cadence and Siemens EDA.</x:v>
      </x:c>
      <x:c r="D29" s="68" t="str">
        <x:v>High</x:v>
      </x:c>
      <x:c r="E29" s="68" t="str">
        <x:v>Partial</x:v>
      </x:c>
      <x:c r="F29" s="68" t="str">
        <x:v>CTL-007–CTL-012</x:v>
      </x:c>
      <x:c r="G29" s="68" t="str">
        <x:v>SRC-152–SRC-154</x:v>
      </x:c>
    </x:row>
    <x:row r="30">
      <x:c r="A30" s="68" t="str">
        <x:v>RQ-029</x:v>
      </x:c>
      <x:c r="B30" s="68" t="str">
        <x:v>Subsea cable ownership</x:v>
      </x:c>
      <x:c r="C30" s="68" t="str">
        <x:v>Obtain ownership percentages, fibre-pair allocations, landing licences, vendors and repair agreements for Waterworth, Sol and Nuvem.</x:v>
      </x:c>
      <x:c r="D30" s="68" t="str">
        <x:v>Critical</x:v>
      </x:c>
      <x:c r="E30" s="68" t="str">
        <x:v>Open</x:v>
      </x:c>
      <x:c r="F30" s="68" t="str">
        <x:v>DIG-001–DIG-008</x:v>
      </x:c>
      <x:c r="G30" s="68" t="str">
        <x:v>SRC-156–SRC-160</x:v>
      </x:c>
    </x:row>
    <x:row r="31">
      <x:c r="A31" s="68" t="str">
        <x:v>RQ-030</x:v>
      </x:c>
      <x:c r="B31" s="68" t="str">
        <x:v>Classified cloud task orders</x:v>
      </x:c>
      <x:c r="C31" s="68" t="str">
        <x:v>Extract JWCC task orders, agencies, classification levels, regions, workload portability and exit clauses.</x:v>
      </x:c>
      <x:c r="D31" s="68" t="str">
        <x:v>Critical</x:v>
      </x:c>
      <x:c r="E31" s="68" t="str">
        <x:v>Open</x:v>
      </x:c>
      <x:c r="F31" s="68" t="str">
        <x:v>CLD-001–CLD-008</x:v>
      </x:c>
      <x:c r="G31" s="68" t="str">
        <x:v>SRC-161–SRC-164</x:v>
      </x:c>
    </x:row>
    <x:row r="32">
      <x:c r="A32" s="68" t="str">
        <x:v>RQ-031</x:v>
      </x:c>
      <x:c r="B32" s="68" t="str">
        <x:v>App-store enforcement</x:v>
      </x:c>
      <x:c r="C32" s="68" t="str">
        <x:v>Build a jurisdiction-by-jurisdiction dataset of commissions, review outcomes, removals, steering rules and appeals for Apple and Google.</x:v>
      </x:c>
      <x:c r="D32" s="68" t="str">
        <x:v>High</x:v>
      </x:c>
      <x:c r="E32" s="68" t="str">
        <x:v>Open</x:v>
      </x:c>
      <x:c r="F32" s="68" t="str">
        <x:v>APPSTORE-001–APPSTORE-008</x:v>
      </x:c>
      <x:c r="G32" s="68" t="str">
        <x:v>SRC-165–SRC-168</x:v>
      </x:c>
    </x:row>
    <x:row r="33">
      <x:c r="A33" s="68" t="str">
        <x:v>RQ-032</x:v>
      </x:c>
      <x:c r="B33" s="68" t="str">
        <x:v>Index event studies</x:v>
      </x:c>
      <x:c r="C33" s="68" t="str">
        <x:v>Estimate flow, spread, volatility and ownership effects around MSCI/FTSE/S&amp;P inclusion, deletion and country reclassification.</x:v>
      </x:c>
      <x:c r="D33" s="68" t="str">
        <x:v>High</x:v>
      </x:c>
      <x:c r="E33" s="68" t="str">
        <x:v>Not started</x:v>
      </x:c>
      <x:c r="F33" s="68" t="str">
        <x:v>IDX-001–IDX-009</x:v>
      </x:c>
      <x:c r="G33" s="68" t="str">
        <x:v>SRC-169–SRC-171</x:v>
      </x:c>
    </x:row>
    <x:row r="34">
      <x:c r="A34" s="68" t="str">
        <x:v>RQ-033</x:v>
      </x:c>
      <x:c r="B34" s="68" t="str">
        <x:v>Benchmark governance</x:v>
      </x:c>
      <x:c r="C34" s="68" t="str">
        <x:v>Map ICE Brent and LBMA input panels, surveillance, fallback rules, conflicts and regulatory oversight.</x:v>
      </x:c>
      <x:c r="D34" s="68" t="str">
        <x:v>High</x:v>
      </x:c>
      <x:c r="E34" s="68" t="str">
        <x:v>Open</x:v>
      </x:c>
      <x:c r="F34" s="68" t="str">
        <x:v>IDX-007–IDX-009</x:v>
      </x:c>
      <x:c r="G34" s="68" t="str">
        <x:v>SRC-172–SRC-174</x:v>
      </x:c>
    </x:row>
    <x:row r="35">
      <x:c r="A35" s="68" t="str">
        <x:v>RQ-034</x:v>
      </x:c>
      <x:c r="B35" s="68" t="str">
        <x:v>Beneficial ownership</x:v>
      </x:c>
      <x:c r="C35" s="68" t="str">
        <x:v>Compare FinCEN exemptions, state registries, FATF compliance, trust disclosure and bank CDD for major financial centres.</x:v>
      </x:c>
      <x:c r="D35" s="68" t="str">
        <x:v>Critical</x:v>
      </x:c>
      <x:c r="E35" s="68" t="str">
        <x:v>Open</x:v>
      </x:c>
      <x:c r="F35" s="68" t="str">
        <x:v>OWN-001–OWN-006</x:v>
      </x:c>
      <x:c r="G35" s="68" t="str">
        <x:v>SRC-175–SRC-178</x:v>
      </x:c>
    </x:row>
    <x:row r="36">
      <x:c r="A36" s="68" t="str">
        <x:v>RQ-035</x:v>
      </x:c>
      <x:c r="B36" s="68" t="str">
        <x:v>Reinsurance contracts</x:v>
      </x:c>
      <x:c r="C36" s="68" t="str">
        <x:v>Collect catastrophe treaty attachment points, exclusions, retrocession and public backstops for major systemic risks.</x:v>
      </x:c>
      <x:c r="D36" s="68" t="str">
        <x:v>High</x:v>
      </x:c>
      <x:c r="E36" s="68" t="str">
        <x:v>Open</x:v>
      </x:c>
      <x:c r="F36" s="68" t="str">
        <x:v>RISK-001–RISK-003</x:v>
      </x:c>
      <x:c r="G36" s="68" t="str">
        <x:v>SRC-179; SRC-180</x:v>
      </x:c>
    </x:row>
    <x:row r="37">
      <x:c r="A37" s="68" t="str">
        <x:v>RQ-036</x:v>
      </x:c>
      <x:c r="B37" s="68" t="str">
        <x:v>Grid cost allocation</x:v>
      </x:c>
      <x:c r="C37" s="68" t="str">
        <x:v>Track PJM/FERC tariff decisions, data-centre interconnection agreements, self-generation and ratepayer effects.</x:v>
      </x:c>
      <x:c r="D37" s="68" t="str">
        <x:v>Critical</x:v>
      </x:c>
      <x:c r="E37" s="68" t="str">
        <x:v>Open</x:v>
      </x:c>
      <x:c r="F37" s="68" t="str">
        <x:v>GRID-001–GRID-003</x:v>
      </x:c>
      <x:c r="G37" s="68" t="str">
        <x:v>SRC-181; SRC-182</x:v>
      </x:c>
    </x:row>
    <x:row r="38">
      <x:c r="A38" s="68" t="str">
        <x:v>RQ-037</x:v>
      </x:c>
      <x:c r="B38" s="68" t="str">
        <x:v>DNS and resolver governance</x:v>
      </x:c>
      <x:c r="C38" s="68" t="str">
        <x:v>Map root-server operators, recursive-resolver market share, outage history, blocking powers and appeal procedures.</x:v>
      </x:c>
      <x:c r="D38" s="68" t="str">
        <x:v>High</x:v>
      </x:c>
      <x:c r="E38" s="68" t="str">
        <x:v>Open</x:v>
      </x:c>
      <x:c r="F38" s="68" t="str">
        <x:v>NETINF-001–NETINF-004</x:v>
      </x:c>
      <x:c r="G38" s="68" t="str">
        <x:v>SRC-183; SRC-184</x:v>
      </x:c>
    </x:row>
    <x:row r="39">
      <x:c r="A39" s="68" t="str">
        <x:v>RQ-038</x:v>
      </x:c>
      <x:c r="B39" s="68" t="str">
        <x:v>Commercial satellite dependence</x:v>
      </x:c>
      <x:c r="C39" s="68" t="str">
        <x:v>Identify Starshield and protected-satellite contracts, task orders, control rights, interoperability and termination provisions.</x:v>
      </x:c>
      <x:c r="D39" s="68" t="str">
        <x:v>Critical</x:v>
      </x:c>
      <x:c r="E39" s="68" t="str">
        <x:v>Open</x:v>
      </x:c>
      <x:c r="F39" s="68" t="str">
        <x:v>NETINF-005–NETINF-007</x:v>
      </x:c>
      <x:c r="G39" s="68" t="str">
        <x:v>SRC-185; SRC-186</x:v>
      </x:c>
    </x:row>
    <x:row r="40">
      <x:c r="A40" s="68" t="str">
        <x:v>RQ-039</x:v>
      </x:c>
      <x:c r="B40" s="68" t="str">
        <x:v>GenAI patents</x:v>
      </x:c>
      <x:c r="C40" s="68" t="str">
        <x:v>Extract assignee, inventor, jurisdiction, claim-family, citation, grant and litigation data for the leading GenAI patent families.</x:v>
      </x:c>
      <x:c r="D40" s="68" t="str">
        <x:v>Critical</x:v>
      </x:c>
      <x:c r="E40" s="68" t="str">
        <x:v>Open</x:v>
      </x:c>
      <x:c r="F40" s="68" t="str">
        <x:v>KNO-001–KNO-005</x:v>
      </x:c>
      <x:c r="G40" s="68" t="str">
        <x:v>SRC-187–SRC-189</x:v>
      </x:c>
    </x:row>
    <x:row r="41">
      <x:c r="A41" s="68" t="str">
        <x:v>RQ-040</x:v>
      </x:c>
      <x:c r="B41" s="68" t="str">
        <x:v>Arm licensing</x:v>
      </x:c>
      <x:c r="C41" s="68" t="str">
        <x:v>Obtain architecture and core licence types, royalty bands, major licensees, Arm China governance and termination rights.</x:v>
      </x:c>
      <x:c r="D41" s="68" t="str">
        <x:v>Critical</x:v>
      </x:c>
      <x:c r="E41" s="68" t="str">
        <x:v>Open</x:v>
      </x:c>
      <x:c r="F41" s="68" t="str">
        <x:v>KNO-006–KNO-009</x:v>
      </x:c>
      <x:c r="G41" s="68" t="str">
        <x:v>SRC-190; SRC-191</x:v>
      </x:c>
    </x:row>
    <x:row r="42">
      <x:c r="A42" s="68" t="str">
        <x:v>RQ-041</x:v>
      </x:c>
      <x:c r="B42" s="68" t="str">
        <x:v>RISC-V governance</x:v>
      </x:c>
      <x:c r="C42" s="68" t="str">
        <x:v>Map board members, voting rights, premier members, specification authorship and commercial IP providers.</x:v>
      </x:c>
      <x:c r="D42" s="68" t="str">
        <x:v>High</x:v>
      </x:c>
      <x:c r="E42" s="68" t="str">
        <x:v>Open</x:v>
      </x:c>
      <x:c r="F42" s="68" t="str">
        <x:v>KNO-010–KNO-013</x:v>
      </x:c>
      <x:c r="G42" s="68" t="str">
        <x:v>SRC-192; SRC-193</x:v>
      </x:c>
    </x:row>
    <x:row r="43">
      <x:c r="A43" s="68" t="str">
        <x:v>RQ-042</x:v>
      </x:c>
      <x:c r="B43" s="68" t="str">
        <x:v>AI standards adoption</x:v>
      </x:c>
      <x:c r="C43" s="68" t="str">
        <x:v>Identify regulations, procurement contracts and insurance policies incorporating ISO, NIST, IEEE or ETSI AI standards.</x:v>
      </x:c>
      <x:c r="D43" s="68" t="str">
        <x:v>Critical</x:v>
      </x:c>
      <x:c r="E43" s="68" t="str">
        <x:v>Open</x:v>
      </x:c>
      <x:c r="F43" s="68" t="str">
        <x:v>STD-001–STD-009</x:v>
      </x:c>
      <x:c r="G43" s="68" t="str">
        <x:v>SRC-194–SRC-202</x:v>
      </x:c>
    </x:row>
    <x:row r="44">
      <x:c r="A44" s="68" t="str">
        <x:v>RQ-043</x:v>
      </x:c>
      <x:c r="B44" s="68" t="str">
        <x:v>6G standard influence</x:v>
      </x:c>
      <x:c r="C44" s="68" t="str">
        <x:v>Map 3GPP organisational partners, company contributions, chair roles, essential patents and national-spectrum positions for Release 21.</x:v>
      </x:c>
      <x:c r="D44" s="68" t="str">
        <x:v>Critical</x:v>
      </x:c>
      <x:c r="E44" s="68" t="str">
        <x:v>Open</x:v>
      </x:c>
      <x:c r="F44" s="68" t="str">
        <x:v>STD-008–STD-009</x:v>
      </x:c>
      <x:c r="G44" s="68" t="str">
        <x:v>SRC-203; SRC-204</x:v>
      </x:c>
    </x:row>
    <x:row r="45">
      <x:c r="A45" s="68" t="str">
        <x:v>RQ-044</x:v>
      </x:c>
      <x:c r="B45" s="68" t="str">
        <x:v>NAIRR resource allocation</x:v>
      </x:c>
      <x:c r="C45" s="68" t="str">
        <x:v>List all private partners, contributed resources, award recipients, utilisation, renewal and conflict rules.</x:v>
      </x:c>
      <x:c r="D45" s="68" t="str">
        <x:v>Critical</x:v>
      </x:c>
      <x:c r="E45" s="68" t="str">
        <x:v>Partial</x:v>
      </x:c>
      <x:c r="F45" s="68" t="str">
        <x:v>RES-001–RES-003</x:v>
      </x:c>
      <x:c r="G45" s="68" t="str">
        <x:v>SRC-205–SRC-207</x:v>
      </x:c>
    </x:row>
    <x:row r="46">
      <x:c r="A46" s="68" t="str">
        <x:v>RQ-045</x:v>
      </x:c>
      <x:c r="B46" s="68" t="str">
        <x:v>AI Forge governance</x:v>
      </x:c>
      <x:c r="C46" s="68" t="str">
        <x:v>Identify nonprofit administrator, funding amounts, company participants, university teams, IP rights and transition partners.</x:v>
      </x:c>
      <x:c r="D46" s="68" t="str">
        <x:v>Critical</x:v>
      </x:c>
      <x:c r="E46" s="68" t="str">
        <x:v>Open</x:v>
      </x:c>
      <x:c r="F46" s="68" t="str">
        <x:v>RES-004–RES-008</x:v>
      </x:c>
      <x:c r="G46" s="68" t="str">
        <x:v>SRC-208</x:v>
      </x:c>
    </x:row>
    <x:row r="47">
      <x:c r="A47" s="68" t="str">
        <x:v>RQ-046</x:v>
      </x:c>
      <x:c r="B47" s="68" t="str">
        <x:v>AI talent mobility</x:v>
      </x:c>
      <x:c r="C47" s="68" t="str">
        <x:v>Build employer- and university-level H-1B, STEM OPT, O-1 and entrepreneur-parole data for AI and semiconductor occupations.</x:v>
      </x:c>
      <x:c r="D47" s="68" t="str">
        <x:v>High</x:v>
      </x:c>
      <x:c r="E47" s="68" t="str">
        <x:v>Open</x:v>
      </x:c>
      <x:c r="F47" s="68" t="str">
        <x:v>TAL-001–TAL-006</x:v>
      </x:c>
      <x:c r="G47" s="68" t="str">
        <x:v>SRC-210–SRC-213</x:v>
      </x:c>
    </x:row>
    <x:row r="48">
      <x:c r="A48" s="68" t="str">
        <x:v>RQ-047</x:v>
      </x:c>
      <x:c r="B48" s="68" t="str">
        <x:v>Technology lobbying filings</x:v>
      </x:c>
      <x:c r="C48" s="68" t="str">
        <x:v>Download every 2025–2026 LD-1/LD-2 filing for OpenAI, Anthropic, Nvidia, Meta, Applied Materials, Microsoft, Google, Amazon and Palantir.</x:v>
      </x:c>
      <x:c r="D48" s="68" t="str">
        <x:v>Critical</x:v>
      </x:c>
      <x:c r="E48" s="68" t="str">
        <x:v>Partial</x:v>
      </x:c>
      <x:c r="F48" s="68" t="str">
        <x:v>LOB-001–LOB-019</x:v>
      </x:c>
      <x:c r="G48" s="68" t="str">
        <x:v>SRC-214–SRC-220</x:v>
      </x:c>
    </x:row>
    <x:row r="49">
      <x:c r="A49" s="68" t="str">
        <x:v>RQ-048</x:v>
      </x:c>
      <x:c r="B49" s="68" t="str">
        <x:v>Lobbying causality</x:v>
      </x:c>
      <x:c r="C49" s="68" t="str">
        <x:v>Create a dated comparison of filings, meetings, bill text, agency rules, public comments and final decisions for key AI and chip policies.</x:v>
      </x:c>
      <x:c r="D49" s="68" t="str">
        <x:v>Critical</x:v>
      </x:c>
      <x:c r="E49" s="68" t="str">
        <x:v>Not started</x:v>
      </x:c>
      <x:c r="F49" s="68" t="str">
        <x:v>LOB and CTL layers</x:v>
      </x:c>
      <x:c r="G49" s="68" t="str">
        <x:v>SRC-214–SRC-220 plus agency dockets</x:v>
      </x:c>
    </x:row>
    <x:row r="50">
      <x:c r="A50" s="68" t="str">
        <x:v>RQ-049</x:v>
      </x:c>
      <x:c r="B50" s="68" t="str">
        <x:v>Standards participation</x:v>
      </x:c>
      <x:c r="C50" s="68" t="str">
        <x:v>Map named experts, national delegations, committee leadership and corporate affiliations in SC 42, IEEE, ETSI and 3GPP.</x:v>
      </x:c>
      <x:c r="D50" s="68" t="str">
        <x:v>High</x:v>
      </x:c>
      <x:c r="E50" s="68" t="str">
        <x:v>Open</x:v>
      </x:c>
      <x:c r="F50" s="68" t="str">
        <x:v>STD layer</x:v>
      </x:c>
      <x:c r="G50" s="68" t="str">
        <x:v>SRC-194–SRC-204</x:v>
      </x:c>
    </x:row>
    <x:row r="51">
      <x:c r="A51" s="68" t="str">
        <x:v>RQ-050</x:v>
      </x:c>
      <x:c r="B51" s="68" t="str">
        <x:v>Delaware corporate governance</x:v>
      </x:c>
      <x:c r="C51" s="68" t="str">
        <x:v>Build a company-level dataset of incorporation, share classes, board rights, charter provisions and Chancery litigation.</x:v>
      </x:c>
      <x:c r="D51" s="68" t="str">
        <x:v>Critical</x:v>
      </x:c>
      <x:c r="E51" s="68" t="str">
        <x:v>Open</x:v>
      </x:c>
      <x:c r="F51" s="68" t="str">
        <x:v>LAW-001–LAW-005</x:v>
      </x:c>
      <x:c r="G51" s="68" t="str">
        <x:v>SRC-221–SRC-224</x:v>
      </x:c>
    </x:row>
    <x:row r="52">
      <x:c r="A52" s="68" t="str">
        <x:v>RQ-051</x:v>
      </x:c>
      <x:c r="B52" s="68" t="str">
        <x:v>Proxy intermediation</x:v>
      </x:c>
      <x:c r="C52" s="68" t="str">
        <x:v>Collect 2026 ISS and Glass Lewis recommendations, client policies, actual votes and management outcomes for a matched issuer sample.</x:v>
      </x:c>
      <x:c r="D52" s="68" t="str">
        <x:v>Critical</x:v>
      </x:c>
      <x:c r="E52" s="68" t="str">
        <x:v>Open</x:v>
      </x:c>
      <x:c r="F52" s="68" t="str">
        <x:v>LAW-006–LAW-009</x:v>
      </x:c>
      <x:c r="G52" s="68" t="str">
        <x:v>SRC-225–SRC-227</x:v>
      </x:c>
    </x:row>
    <x:row r="53">
      <x:c r="A53" s="68" t="str">
        <x:v>RQ-052</x:v>
      </x:c>
      <x:c r="B53" s="68" t="str">
        <x:v>Securities ownership chain</x:v>
      </x:c>
      <x:c r="C53" s="68" t="str">
        <x:v>Map DTC participants, omnibus accounts, stock lending, voting instructions and beneficial-owner reconciliation.</x:v>
      </x:c>
      <x:c r="D53" s="68" t="str">
        <x:v>Critical</x:v>
      </x:c>
      <x:c r="E53" s="68" t="str">
        <x:v>Open</x:v>
      </x:c>
      <x:c r="F53" s="68" t="str">
        <x:v>OWNR-001–OWNR-004</x:v>
      </x:c>
      <x:c r="G53" s="68" t="str">
        <x:v>SRC-228; SRC-229</x:v>
      </x:c>
    </x:row>
    <x:row r="54">
      <x:c r="A54" s="68" t="str">
        <x:v>RQ-053</x:v>
      </x:c>
      <x:c r="B54" s="68" t="str">
        <x:v>Secured claims</x:v>
      </x:c>
      <x:c r="C54" s="68" t="str">
        <x:v>Download UCC filings and credit agreements for major AI, infrastructure, commodity and political-finance actors in the ledger.</x:v>
      </x:c>
      <x:c r="D54" s="68" t="str">
        <x:v>Critical</x:v>
      </x:c>
      <x:c r="E54" s="68" t="str">
        <x:v>Open</x:v>
      </x:c>
      <x:c r="F54" s="68" t="str">
        <x:v>COLL-001–COLL-004</x:v>
      </x:c>
      <x:c r="G54" s="68" t="str">
        <x:v>SRC-221; SRC-230</x:v>
      </x:c>
    </x:row>
    <x:row r="55">
      <x:c r="A55" s="68" t="str">
        <x:v>RQ-054</x:v>
      </x:c>
      <x:c r="B55" s="68" t="str">
        <x:v>Chapter 11 control</x:v>
      </x:c>
      <x:c r="C55" s="68" t="str">
        <x:v>Build a docket-level dataset of DIP lenders, milestones, committees, professional fees, sales and confirmed-plan recoveries.</x:v>
      </x:c>
      <x:c r="D55" s="68" t="str">
        <x:v>Critical</x:v>
      </x:c>
      <x:c r="E55" s="68" t="str">
        <x:v>Not started</x:v>
      </x:c>
      <x:c r="F55" s="68" t="str">
        <x:v>BK-001–BK-006</x:v>
      </x:c>
      <x:c r="G55" s="68" t="str">
        <x:v>SRC-231–SRC-233</x:v>
      </x:c>
    </x:row>
    <x:row r="56">
      <x:c r="A56" s="68" t="str">
        <x:v>RQ-055</x:v>
      </x:c>
      <x:c r="B56" s="68" t="str">
        <x:v>Derivatives netting</x:v>
      </x:c>
      <x:c r="C56" s="68" t="str">
        <x:v>Map ISDA opinion coverage, legal qualifications, collateral forms and actual close-out outcomes by jurisdiction.</x:v>
      </x:c>
      <x:c r="D56" s="68" t="str">
        <x:v>High</x:v>
      </x:c>
      <x:c r="E56" s="68" t="str">
        <x:v>Open</x:v>
      </x:c>
      <x:c r="F56" s="68" t="str">
        <x:v>DNET-001–DNET-004</x:v>
      </x:c>
      <x:c r="G56" s="68" t="str">
        <x:v>SRC-234; SRC-235</x:v>
      </x:c>
    </x:row>
    <x:row r="57">
      <x:c r="A57" s="68" t="str">
        <x:v>RQ-056</x:v>
      </x:c>
      <x:c r="B57" s="68" t="str">
        <x:v>Commercial arbitration</x:v>
      </x:c>
      <x:c r="C57" s="68" t="str">
        <x:v>Extract ICC 2025 sector, seat, law, arbitrator and award-duration data and connect to corporate actors where public.</x:v>
      </x:c>
      <x:c r="D57" s="68" t="str">
        <x:v>High</x:v>
      </x:c>
      <x:c r="E57" s="68" t="str">
        <x:v>Partial</x:v>
      </x:c>
      <x:c r="F57" s="68" t="str">
        <x:v>ARB-001–ARB-003</x:v>
      </x:c>
      <x:c r="G57" s="68" t="str">
        <x:v>SRC-238; SRC-239</x:v>
      </x:c>
    </x:row>
    <x:row r="58">
      <x:c r="A58" s="68" t="str">
        <x:v>RQ-057</x:v>
      </x:c>
      <x:c r="B58" s="68" t="str">
        <x:v>Investor-state arbitration</x:v>
      </x:c>
      <x:c r="C58" s="68" t="str">
        <x:v>Build an ICSID case network linking investors, states, sectors, law firms, arbitrators, treaties, outcomes and funders.</x:v>
      </x:c>
      <x:c r="D58" s="68" t="str">
        <x:v>Critical</x:v>
      </x:c>
      <x:c r="E58" s="68" t="str">
        <x:v>Open</x:v>
      </x:c>
      <x:c r="F58" s="68" t="str">
        <x:v>ARB-004–ARB-006</x:v>
      </x:c>
      <x:c r="G58" s="68" t="str">
        <x:v>SRC-236; SRC-237</x:v>
      </x:c>
    </x:row>
    <x:row r="59">
      <x:c r="A59" s="68" t="str">
        <x:v>RQ-058</x:v>
      </x:c>
      <x:c r="B59" s="68" t="str">
        <x:v>Sovereign restructuring</x:v>
      </x:c>
      <x:c r="C59" s="68" t="str">
        <x:v>Construct dated creditor-by-creditor ledgers for Zambia, Ghana, Sri Lanka, Ethiopia and other recent cases.</x:v>
      </x:c>
      <x:c r="D59" s="68" t="str">
        <x:v>Critical</x:v>
      </x:c>
      <x:c r="E59" s="68" t="str">
        <x:v>Open</x:v>
      </x:c>
      <x:c r="F59" s="68" t="str">
        <x:v>SOV-001–SOV-007</x:v>
      </x:c>
      <x:c r="G59" s="68" t="str">
        <x:v>SRC-240–SRC-244</x:v>
      </x:c>
    </x:row>
    <x:row r="60">
      <x:c r="A60" s="68" t="str">
        <x:v>RQ-059</x:v>
      </x:c>
      <x:c r="B60" s="68" t="str">
        <x:v>Litigation funding contracts</x:v>
      </x:c>
      <x:c r="C60" s="68" t="str">
        <x:v>Collect disclosed Burford, Omni and other funding agreements, return structures, control clauses and security interests.</x:v>
      </x:c>
      <x:c r="D60" s="68" t="str">
        <x:v>Critical</x:v>
      </x:c>
      <x:c r="E60" s="68" t="str">
        <x:v>Partial</x:v>
      </x:c>
      <x:c r="F60" s="68" t="str">
        <x:v>LIT-001–LIT-006</x:v>
      </x:c>
      <x:c r="G60" s="68" t="str">
        <x:v>SRC-245–SRC-249</x:v>
      </x:c>
    </x:row>
    <x:row r="61">
      <x:c r="A61" s="68" t="str">
        <x:v>RQ-060</x:v>
      </x:c>
      <x:c r="B61" s="68" t="str">
        <x:v>Failure-resolution outcomes</x:v>
      </x:c>
      <x:c r="C61" s="68" t="str">
        <x:v>Compare equity, secured, unsecured, employee and public recoveries across bankruptcy, arbitration and sovereign restructuring.</x:v>
      </x:c>
      <x:c r="D61" s="68" t="str">
        <x:v>Critical</x:v>
      </x:c>
      <x:c r="E61" s="68" t="str">
        <x:v>Not started</x:v>
      </x:c>
      <x:c r="F61" s="68" t="str">
        <x:v>V6 full layer</x:v>
      </x:c>
      <x:c r="G61" s="68" t="str">
        <x:v>Court dockets; awards; bond exchanges</x:v>
      </x:c>
    </x:row>
    <x:row r="62">
      <x:c r="A62" s="68" t="str">
        <x:v>RQ-061</x:v>
      </x:c>
      <x:c r="B62" s="68" t="str">
        <x:v>Forum selection</x:v>
      </x:c>
      <x:c r="C62" s="68" t="str">
        <x:v>Map incorporation state, bankruptcy venue, arbitration seat, governing law and enforcement jurisdiction for major ledger transactions.</x:v>
      </x:c>
      <x:c r="D62" s="68" t="str">
        <x:v>High</x:v>
      </x:c>
      <x:c r="E62" s="68" t="str">
        <x:v>Open</x:v>
      </x:c>
      <x:c r="F62" s="68" t="str">
        <x:v>MECH-084; LAW/BK/ARB layers</x:v>
      </x:c>
      <x:c r="G62" s="68" t="str">
        <x:v>SRC-221–SRC-249</x:v>
      </x:c>
    </x:row>
    <x:row r="63">
      <x:c r="A63" s="68" t="str">
        <x:v>RQ-062</x:v>
      </x:c>
      <x:c r="B63" s="68" t="str">
        <x:v>Global minimum tax</x:v>
      </x:c>
      <x:c r="C63" s="68" t="str">
        <x:v>Build a jurisdiction-by-jurisdiction database of Pillar Two enactment, effective dates, qualified status, safe harbours and top-up tax receipts.</x:v>
      </x:c>
      <x:c r="D63" s="68" t="str">
        <x:v>Critical</x:v>
      </x:c>
      <x:c r="E63" s="68" t="str">
        <x:v>Open</x:v>
      </x:c>
      <x:c r="F63" s="68" t="str">
        <x:v>FTX-001–FTX-003</x:v>
      </x:c>
      <x:c r="G63" s="68" t="str">
        <x:v>SRC-250–SRC-252</x:v>
      </x:c>
    </x:row>
    <x:row r="64">
      <x:c r="A64" s="68" t="str">
        <x:v>RQ-063</x:v>
      </x:c>
      <x:c r="B64" s="68" t="str">
        <x:v>Transfer pricing and CbCR</x:v>
      </x:c>
      <x:c r="C64" s="68" t="str">
        <x:v>Acquire anonymised OECD CbCR aggregates and public tax disputes to test profit-location versus employment and tangible assets.</x:v>
      </x:c>
      <x:c r="D64" s="68" t="str">
        <x:v>Critical</x:v>
      </x:c>
      <x:c r="E64" s="68" t="str">
        <x:v>Open</x:v>
      </x:c>
      <x:c r="F64" s="68" t="str">
        <x:v>FTX-004–FTX-010</x:v>
      </x:c>
      <x:c r="G64" s="68" t="str">
        <x:v>SRC-253–SRC-258</x:v>
      </x:c>
    </x:row>
    <x:row r="65">
      <x:c r="A65" s="68" t="str">
        <x:v>RQ-064</x:v>
      </x:c>
      <x:c r="B65" s="68" t="str">
        <x:v>Federal procurement</x:v>
      </x:c>
      <x:c r="C65" s="68" t="str">
        <x:v>Download FY2025–2026 order-level USAspending data linking parent vehicles, ceilings, obligations, outlays, modifications and recipients.</x:v>
      </x:c>
      <x:c r="D65" s="68" t="str">
        <x:v>Critical</x:v>
      </x:c>
      <x:c r="E65" s="68" t="str">
        <x:v>Open</x:v>
      </x:c>
      <x:c r="F65" s="68" t="str">
        <x:v>PROC-001–PROC-011</x:v>
      </x:c>
      <x:c r="G65" s="68" t="str">
        <x:v>SRC-259–SRC-265</x:v>
      </x:c>
    </x:row>
    <x:row r="66">
      <x:c r="A66" s="68" t="str">
        <x:v>RQ-065</x:v>
      </x:c>
      <x:c r="B66" s="68" t="str">
        <x:v>AI procurement terms</x:v>
      </x:c>
      <x:c r="C66" s="68" t="str">
        <x:v>Collect GSA and DOD AI agreements covering price, data ownership, model updates, evaluation, audit, termination and switching rights.</x:v>
      </x:c>
      <x:c r="D66" s="68" t="str">
        <x:v>Critical</x:v>
      </x:c>
      <x:c r="E66" s="68" t="str">
        <x:v>Open</x:v>
      </x:c>
      <x:c r="F66" s="68" t="str">
        <x:v>PROC-005–PROC-011</x:v>
      </x:c>
      <x:c r="G66" s="68" t="str">
        <x:v>SRC-265</x:v>
      </x:c>
    </x:row>
    <x:row r="67">
      <x:c r="A67" s="68" t="str">
        <x:v>RQ-066</x:v>
      </x:c>
      <x:c r="B67" s="68" t="str">
        <x:v>CHIPS awards</x:v>
      </x:c>
      <x:c r="C67" s="68" t="str">
        <x:v>Build a recipient-level ledger of award amount, private investment, milestones, disbursement, clawback, equity and workforce conditions.</x:v>
      </x:c>
      <x:c r="D67" s="68" t="str">
        <x:v>Critical</x:v>
      </x:c>
      <x:c r="E67" s="68" t="str">
        <x:v>Partial</x:v>
      </x:c>
      <x:c r="F67" s="68" t="str">
        <x:v>SUB-001–SUB-005</x:v>
      </x:c>
      <x:c r="G67" s="68" t="str">
        <x:v>SRC-266</x:v>
      </x:c>
    </x:row>
    <x:row r="68">
      <x:c r="A68" s="68" t="str">
        <x:v>RQ-067</x:v>
      </x:c>
      <x:c r="B68" s="68" t="str">
        <x:v>Tax-credit market</x:v>
      </x:c>
      <x:c r="C68" s="68" t="str">
        <x:v>Collect 48D and 45X claims, elective payments, transfers, transaction discounts, recapture allocation and buyer concentration.</x:v>
      </x:c>
      <x:c r="D68" s="68" t="str">
        <x:v>Critical</x:v>
      </x:c>
      <x:c r="E68" s="68" t="str">
        <x:v>Open</x:v>
      </x:c>
      <x:c r="F68" s="68" t="str">
        <x:v>SUB-006–SUB-010</x:v>
      </x:c>
      <x:c r="G68" s="68" t="str">
        <x:v>SRC-267–SRC-269</x:v>
      </x:c>
    </x:row>
    <x:row r="69">
      <x:c r="A69" s="68" t="str">
        <x:v>RQ-068</x:v>
      </x:c>
      <x:c r="B69" s="68" t="str">
        <x:v>Federal credit</x:v>
      </x:c>
      <x:c r="C69" s="68" t="str">
        <x:v>Import OMB Federal Credit Supplement tables and calculate face exposure, subsidy rates, re-estimates, defaults and recoveries by programme.</x:v>
      </x:c>
      <x:c r="D69" s="68" t="str">
        <x:v>Critical</x:v>
      </x:c>
      <x:c r="E69" s="68" t="str">
        <x:v>Open</x:v>
      </x:c>
      <x:c r="F69" s="68" t="str">
        <x:v>FCR-001–FCR-008</x:v>
      </x:c>
      <x:c r="G69" s="68" t="str">
        <x:v>SRC-272–SRC-276</x:v>
      </x:c>
    </x:row>
    <x:row r="70">
      <x:c r="A70" s="68" t="str">
        <x:v>RQ-069</x:v>
      </x:c>
      <x:c r="B70" s="68" t="str">
        <x:v>DOE LPO transactions</x:v>
      </x:c>
      <x:c r="C70" s="68" t="str">
        <x:v>Map every conditional commitment and closed loan to sponsors, lenders, collateral, subsidy cost, milestones and project outcomes.</x:v>
      </x:c>
      <x:c r="D70" s="68" t="str">
        <x:v>Critical</x:v>
      </x:c>
      <x:c r="E70" s="68" t="str">
        <x:v>Partial</x:v>
      </x:c>
      <x:c r="F70" s="68" t="str">
        <x:v>FCR-004–FCR-006</x:v>
      </x:c>
      <x:c r="G70" s="68" t="str">
        <x:v>SRC-270; SRC-271</x:v>
      </x:c>
    </x:row>
    <x:row r="71">
      <x:c r="A71" s="68" t="str">
        <x:v>RQ-070</x:v>
      </x:c>
      <x:c r="B71" s="68" t="str">
        <x:v>Deposit insurance</x:v>
      </x:c>
      <x:c r="C71" s="68" t="str">
        <x:v>Build a failed-bank resolution ledger with DIF losses, uninsured deposits, acquirers, asset discounts and subsequent assessments.</x:v>
      </x:c>
      <x:c r="D71" s="68" t="str">
        <x:v>High</x:v>
      </x:c>
      <x:c r="E71" s="68" t="str">
        <x:v>Open</x:v>
      </x:c>
      <x:c r="F71" s="68" t="str">
        <x:v>DEP-001–DEP-005</x:v>
      </x:c>
      <x:c r="G71" s="68" t="str">
        <x:v>SRC-277; SRC-278</x:v>
      </x:c>
    </x:row>
    <x:row r="72">
      <x:c r="A72" s="68" t="str">
        <x:v>RQ-071</x:v>
      </x:c>
      <x:c r="B72" s="68" t="str">
        <x:v>Central-bank collateral</x:v>
      </x:c>
      <x:c r="C72" s="68" t="str">
        <x:v>Collect Federal Reserve and Eurosystem eligible collateral schedules, haircuts, facility usage and borrower disclosures by period.</x:v>
      </x:c>
      <x:c r="D72" s="68" t="str">
        <x:v>Critical</x:v>
      </x:c>
      <x:c r="E72" s="68" t="str">
        <x:v>Open</x:v>
      </x:c>
      <x:c r="F72" s="68" t="str">
        <x:v>LIQ-001–LIQ-008</x:v>
      </x:c>
      <x:c r="G72" s="68" t="str">
        <x:v>SRC-279–SRC-284</x:v>
      </x:c>
    </x:row>
    <x:row r="73">
      <x:c r="A73" s="68" t="str">
        <x:v>RQ-072</x:v>
      </x:c>
      <x:c r="B73" s="68" t="str">
        <x:v>Public guarantees</x:v>
      </x:c>
      <x:c r="C73" s="68" t="str">
        <x:v>Create transaction-level DFC, EXIM and MIGA datasets with guarantee type, coverage, lender, sponsor, host country, fees, claims and recoveries.</x:v>
      </x:c>
      <x:c r="D73" s="68" t="str">
        <x:v>Critical</x:v>
      </x:c>
      <x:c r="E73" s="68" t="str">
        <x:v>Open</x:v>
      </x:c>
      <x:c r="F73" s="68" t="str">
        <x:v>GUA-001–GUA-008</x:v>
      </x:c>
      <x:c r="G73" s="68" t="str">
        <x:v>SRC-285–SRC-288</x:v>
      </x:c>
    </x:row>
    <x:row r="74">
      <x:c r="A74" s="68" t="str">
        <x:v>RQ-073</x:v>
      </x:c>
      <x:c r="B74" s="68" t="str">
        <x:v>Fiscal-risk comparison</x:v>
      </x:c>
      <x:c r="C74" s="68" t="str">
        <x:v>Compare grants, tax credits, direct loans, guarantees, deposit insurance and central-bank credit on face value, expected cost, realised loss and beneficiaries.</x:v>
      </x:c>
      <x:c r="D74" s="68" t="str">
        <x:v>Critical</x:v>
      </x:c>
      <x:c r="E74" s="68" t="str">
        <x:v>Not started</x:v>
      </x:c>
      <x:c r="F74" s="68" t="str">
        <x:v>V7 full layer</x:v>
      </x:c>
      <x:c r="G74" s="68" t="str">
        <x:v>V7 sources plus budget tables</x:v>
      </x:c>
    </x:row>
    <x:row r="75">
      <x:c r="A75" s="68" t="str">
        <x:v>RQ-074</x:v>
      </x:c>
      <x:c r="B75" s="68" t="str">
        <x:v>Parcel and zoning data</x:v>
      </x:c>
      <x:c r="C75" s="68" t="str">
        <x:v>Build parcel-level ledgers linking deeds, assessed values, zoning, permits, TDRs and beneficial owners in selected cities.</x:v>
      </x:c>
      <x:c r="D75" s="68" t="str">
        <x:v>Critical</x:v>
      </x:c>
      <x:c r="E75" s="68" t="str">
        <x:v>Open</x:v>
      </x:c>
      <x:c r="F75" s="68" t="str">
        <x:v>LAND and TITLE layers</x:v>
      </x:c>
      <x:c r="G75" s="68" t="str">
        <x:v>Local recorder, assessor and planning datasets</x:v>
      </x:c>
    </x:row>
    <x:row r="76">
      <x:c r="A76" s="68" t="str">
        <x:v>RQ-075</x:v>
      </x:c>
      <x:c r="B76" s="68" t="str">
        <x:v>Title and closing concentration</x:v>
      </x:c>
      <x:c r="C76" s="68" t="str">
        <x:v>Collect county recording volumes, title-insurer premiums, agent networks, closing fees, claims and market shares.</x:v>
      </x:c>
      <x:c r="D76" s="68" t="str">
        <x:v>High</x:v>
      </x:c>
      <x:c r="E76" s="68" t="str">
        <x:v>Open</x:v>
      </x:c>
      <x:c r="F76" s="68" t="str">
        <x:v>TITLE-001–TITLE-006</x:v>
      </x:c>
      <x:c r="G76" s="68" t="str">
        <x:v>SRC-319–SRC-321</x:v>
      </x:c>
    </x:row>
    <x:row r="77">
      <x:c r="A77" s="68" t="str">
        <x:v>RQ-076</x:v>
      </x:c>
      <x:c r="B77" s="68" t="str">
        <x:v>MERS chain integrity</x:v>
      </x:c>
      <x:c r="C77" s="68" t="str">
        <x:v>Sample mortgages and compare county assignments, MERS records, eRegistry controller, servicer and investor records through time.</x:v>
      </x:c>
      <x:c r="D77" s="68" t="str">
        <x:v>Critical</x:v>
      </x:c>
      <x:c r="E77" s="68" t="str">
        <x:v>Open</x:v>
      </x:c>
      <x:c r="F77" s="68" t="str">
        <x:v>SERV-001–SERV-003</x:v>
      </x:c>
      <x:c r="G77" s="68" t="str">
        <x:v>SRC-317; SRC-318</x:v>
      </x:c>
    </x:row>
    <x:row r="78">
      <x:c r="A78" s="68" t="str">
        <x:v>RQ-077</x:v>
      </x:c>
      <x:c r="B78" s="68" t="str">
        <x:v>Mortgage origination</x:v>
      </x:c>
      <x:c r="C78" s="68" t="str">
        <x:v>Import 2024–2026 HMDA data and model approval, pricing, channel, lender, geography and demographic outcomes.</x:v>
      </x:c>
      <x:c r="D78" s="68" t="str">
        <x:v>Critical</x:v>
      </x:c>
      <x:c r="E78" s="68" t="str">
        <x:v>Open</x:v>
      </x:c>
      <x:c r="F78" s="68" t="str">
        <x:v>MORT-001–MORT-006</x:v>
      </x:c>
      <x:c r="G78" s="68" t="str">
        <x:v>SRC-316</x:v>
      </x:c>
    </x:row>
    <x:row r="79">
      <x:c r="A79" s="68" t="str">
        <x:v>RQ-078</x:v>
      </x:c>
      <x:c r="B79" s="68" t="str">
        <x:v>Mortgage servicing</x:v>
      </x:c>
      <x:c r="C79" s="68" t="str">
        <x:v>Build servicer-level data on transfers, escrow errors, loss mitigation, foreclosure, complaints and investor type.</x:v>
      </x:c>
      <x:c r="D79" s="68" t="str">
        <x:v>Critical</x:v>
      </x:c>
      <x:c r="E79" s="68" t="str">
        <x:v>Open</x:v>
      </x:c>
      <x:c r="F79" s="68" t="str">
        <x:v>SERV-004–SERV-006</x:v>
      </x:c>
      <x:c r="G79" s="68" t="str">
        <x:v>SRC-314 plus complaint and court data</x:v>
      </x:c>
    </x:row>
    <x:row r="80">
      <x:c r="A80" s="68" t="str">
        <x:v>RQ-079</x:v>
      </x:c>
      <x:c r="B80" s="68" t="str">
        <x:v>Agency mortgage flows</x:v>
      </x:c>
      <x:c r="C80" s="68" t="str">
        <x:v>Import Fannie, Freddie and Ginnie monthly mortgage, MBS, guaranty, delinquency and prepayment data.</x:v>
      </x:c>
      <x:c r="D80" s="68" t="str">
        <x:v>Critical</x:v>
      </x:c>
      <x:c r="E80" s="68" t="str">
        <x:v>Partial</x:v>
      </x:c>
      <x:c r="F80" s="68" t="str">
        <x:v>HFIN-001–HFIN-012</x:v>
      </x:c>
      <x:c r="G80" s="68" t="str">
        <x:v>SRC-302–SRC-306; SRC-309</x:v>
      </x:c>
    </x:row>
    <x:row r="81">
      <x:c r="A81" s="68" t="str">
        <x:v>RQ-080</x:v>
      </x:c>
      <x:c r="B81" s="68" t="str">
        <x:v>Credit risk transfer</x:v>
      </x:c>
      <x:c r="C81" s="68" t="str">
        <x:v>Map every CAS and STACR transaction to reference pools, attachment points, investors, losses and Enterprise retained risk.</x:v>
      </x:c>
      <x:c r="D81" s="68" t="str">
        <x:v>Critical</x:v>
      </x:c>
      <x:c r="E81" s="68" t="str">
        <x:v>Open</x:v>
      </x:c>
      <x:c r="F81" s="68" t="str">
        <x:v>HFIN-013</x:v>
      </x:c>
      <x:c r="G81" s="68" t="str">
        <x:v>SRC-307; SRC-308 plus Freddie CRT data</x:v>
      </x:c>
    </x:row>
    <x:row r="82">
      <x:c r="A82" s="68" t="str">
        <x:v>RQ-081</x:v>
      </x:c>
      <x:c r="B82" s="68" t="str">
        <x:v>FHLBank liquidity</x:v>
      </x:c>
      <x:c r="C82" s="68" t="str">
        <x:v>Build member-level advances, collateral, stock, mission grants and crisis usage by district and institution.</x:v>
      </x:c>
      <x:c r="D82" s="68" t="str">
        <x:v>Critical</x:v>
      </x:c>
      <x:c r="E82" s="68" t="str">
        <x:v>Open</x:v>
      </x:c>
      <x:c r="F82" s="68" t="str">
        <x:v>HFIN-014–HFIN-016</x:v>
      </x:c>
      <x:c r="G82" s="68" t="str">
        <x:v>SRC-312; SRC-313; SRC-331</x:v>
      </x:c>
    </x:row>
    <x:row r="83">
      <x:c r="A83" s="68" t="str">
        <x:v>RQ-082</x:v>
      </x:c>
      <x:c r="B83" s="68" t="str">
        <x:v>Institutional landlords</x:v>
      </x:c>
      <x:c r="C83" s="68" t="str">
        <x:v>Create property-level Invitation Homes, AMH and BREIT-linked ownership, financing, rent, maintenance, eviction and sale histories.</x:v>
      </x:c>
      <x:c r="D83" s="68" t="str">
        <x:v>Critical</x:v>
      </x:c>
      <x:c r="E83" s="68" t="str">
        <x:v>Open</x:v>
      </x:c>
      <x:c r="F83" s="68" t="str">
        <x:v>RENT-001–RENT-006</x:v>
      </x:c>
      <x:c r="G83" s="68" t="str">
        <x:v>SRC-322–SRC-324 plus county records</x:v>
      </x:c>
    </x:row>
    <x:row r="84">
      <x:c r="A84" s="68" t="str">
        <x:v>RQ-083</x:v>
      </x:c>
      <x:c r="B84" s="68" t="str">
        <x:v>Municipal debt network</x:v>
      </x:c>
      <x:c r="C84" s="68" t="str">
        <x:v>Import EMMA security, issuer, advisor, underwriter, disclosure, trade and call data and connect bonds to funded assets.</x:v>
      </x:c>
      <x:c r="D84" s="68" t="str">
        <x:v>Critical</x:v>
      </x:c>
      <x:c r="E84" s="68" t="str">
        <x:v>Open</x:v>
      </x:c>
      <x:c r="F84" s="68" t="str">
        <x:v>MUNI-003–MUNI-010</x:v>
      </x:c>
      <x:c r="G84" s="68" t="str">
        <x:v>SRC-294–SRC-299; SRC-329</x:v>
      </x:c>
    </x:row>
    <x:row r="85">
      <x:c r="A85" s="68" t="str">
        <x:v>RQ-084</x:v>
      </x:c>
      <x:c r="B85" s="68" t="str">
        <x:v>Property tax incidence</x:v>
      </x:c>
      <x:c r="C85" s="68" t="str">
        <x:v>Compare assessed value, effective tax rates, exemptions, arrears, tax liens and service quality by household and property type.</x:v>
      </x:c>
      <x:c r="D85" s="68" t="str">
        <x:v>High</x:v>
      </x:c>
      <x:c r="E85" s="68" t="str">
        <x:v>Open</x:v>
      </x:c>
      <x:c r="F85" s="68" t="str">
        <x:v>MUNI-001–MUNI-002</x:v>
      </x:c>
      <x:c r="G85" s="68" t="str">
        <x:v>SRC-292; SRC-293 plus local rolls</x:v>
      </x:c>
    </x:row>
    <x:row r="86">
      <x:c r="A86" s="68" t="str">
        <x:v>RQ-085</x:v>
      </x:c>
      <x:c r="B86" s="68" t="str">
        <x:v>Housing-system stress test</x:v>
      </x:c>
      <x:c r="C86" s="68" t="str">
        <x:v>Simulate price decline, unemployment, insurance claims, servicer advances, GSE losses, CRT absorption and municipal revenue effects.</x:v>
      </x:c>
      <x:c r="D86" s="68" t="str">
        <x:v>Critical</x:v>
      </x:c>
      <x:c r="E86" s="68" t="str">
        <x:v>Not started</x:v>
      </x:c>
      <x:c r="F86" s="68" t="str">
        <x:v>V8 full layer</x:v>
      </x:c>
      <x:c r="G86" s="68" t="str">
        <x:v>V8 datasets and stress assumptions</x:v>
      </x:c>
    </x:row>
    <x:row r="87">
      <x:c r="A87" s="68" t="str">
        <x:v>RQ-086</x:v>
      </x:c>
      <x:c r="B87" s="68" t="str">
        <x:v>OPEC+ production coordination</x:v>
      </x:c>
      <x:c r="C87" s="68" t="str">
        <x:v>Build monthly country-level production, quota, compensation, spare-capacity and export data through 2026.</x:v>
      </x:c>
      <x:c r="D87" s="68" t="str">
        <x:v>Critical</x:v>
      </x:c>
      <x:c r="E87" s="68" t="str">
        <x:v>Open</x:v>
      </x:c>
      <x:c r="F87" s="68" t="str">
        <x:v>ENER-001–ENER-003</x:v>
      </x:c>
      <x:c r="G87" s="68" t="str">
        <x:v>SRC-333–SRC-336 plus IEA/EIA and tanker data</x:v>
      </x:c>
    </x:row>
    <x:row r="88">
      <x:c r="A88" s="68" t="str">
        <x:v>RQ-087</x:v>
      </x:c>
      <x:c r="B88" s="68" t="str">
        <x:v>Resource-backed finance</x:v>
      </x:c>
      <x:c r="C88" s="68" t="str">
        <x:v>Collect assignment, offtake, prepayment, reserve-based lending and structured-finance documents for NOCs and traders.</x:v>
      </x:c>
      <x:c r="D88" s="68" t="str">
        <x:v>Critical</x:v>
      </x:c>
      <x:c r="E88" s="68" t="str">
        <x:v>Partial</x:v>
      </x:c>
      <x:c r="F88" s="68" t="str">
        <x:v>ENER-005–ENER-009; MECH-119</x:v>
      </x:c>
      <x:c r="G88" s="68" t="str">
        <x:v>SRC-338; SRC-339 plus bond prospectuses</x:v>
      </x:c>
    </x:row>
    <x:row r="89">
      <x:c r="A89" s="68" t="str">
        <x:v>RQ-088</x:v>
      </x:c>
      <x:c r="B89" s="68" t="str">
        <x:v>Benchmark formation</x:v>
      </x:c>
      <x:c r="C89" s="68" t="str">
        <x:v>Download assessment windows, eligible cargoes, bids/offers/trades, corrections and governance for Brent, JKM, WTI and LME metals.</x:v>
      </x:c>
      <x:c r="D89" s="68" t="str">
        <x:v>Critical</x:v>
      </x:c>
      <x:c r="E89" s="68" t="str">
        <x:v>Open</x:v>
      </x:c>
      <x:c r="F89" s="68" t="str">
        <x:v>BENCH-001–BENCH-010</x:v>
      </x:c>
      <x:c r="G89" s="68" t="str">
        <x:v>SRC-345–SRC-353</x:v>
      </x:c>
    </x:row>
    <x:row r="90">
      <x:c r="A90" s="68" t="str">
        <x:v>RQ-089</x:v>
      </x:c>
      <x:c r="B90" s="68" t="str">
        <x:v>Commodity merchant network</x:v>
      </x:c>
      <x:c r="C90" s="68" t="str">
        <x:v>Map Vitol, Trafigura, Glencore and Gunvor suppliers, buyers, storage, vessels, credit facilities, governments and derivatives exposures.</x:v>
      </x:c>
      <x:c r="D90" s="68" t="str">
        <x:v>Critical</x:v>
      </x:c>
      <x:c r="E90" s="68" t="str">
        <x:v>Open</x:v>
      </x:c>
      <x:c r="F90" s="68" t="str">
        <x:v>TRAD-001–TRAD-010</x:v>
      </x:c>
      <x:c r="G90" s="68" t="str">
        <x:v>SRC-354–SRC-361 plus filings and transaction data</x:v>
      </x:c>
    </x:row>
    <x:row r="91">
      <x:c r="A91" s="68" t="str">
        <x:v>RQ-090</x:v>
      </x:c>
      <x:c r="B91" s="68" t="str">
        <x:v>LNG contract network</x:v>
      </x:c>
      <x:c r="C91" s="68" t="str">
        <x:v>Build a project-by-project ledger of SPAs, pricing formulas, destination clauses, vessels, terminals and final investment decisions.</x:v>
      </x:c>
      <x:c r="D91" s="68" t="str">
        <x:v>Critical</x:v>
      </x:c>
      <x:c r="E91" s="68" t="str">
        <x:v>Open</x:v>
      </x:c>
      <x:c r="F91" s="68" t="str">
        <x:v>LNG-001–LNG-007</x:v>
      </x:c>
      <x:c r="G91" s="68" t="str">
        <x:v>SRC-340–SRC-345</x:v>
      </x:c>
    </x:row>
    <x:row r="92">
      <x:c r="A92" s="68" t="str">
        <x:v>RQ-091</x:v>
      </x:c>
      <x:c r="B92" s="68" t="str">
        <x:v>Ship ownership chains</x:v>
      </x:c>
      <x:c r="C92" s="68" t="str">
        <x:v>Link IMO ship number, flag, registered owner, beneficial owner, manager, charterer, class, insurer and voyage history.</x:v>
      </x:c>
      <x:c r="D92" s="68" t="str">
        <x:v>Critical</x:v>
      </x:c>
      <x:c r="E92" s="68" t="str">
        <x:v>Open</x:v>
      </x:c>
      <x:c r="F92" s="68" t="str">
        <x:v>SHIP-001–SHIP-007</x:v>
      </x:c>
      <x:c r="G92" s="68" t="str">
        <x:v>SRC-362–SRC-365 plus Equasis and registry records</x:v>
      </x:c>
    </x:row>
    <x:row r="93">
      <x:c r="A93" s="68" t="str">
        <x:v>RQ-092</x:v>
      </x:c>
      <x:c r="B93" s="68" t="str">
        <x:v>Chokepoint stress data</x:v>
      </x:c>
      <x:c r="C93" s="68" t="str">
        <x:v>Model Hormuz, Malacca, Suez and Cape rerouting using vessel flows, freight, insurance, inventory and pipeline bypass capacity.</x:v>
      </x:c>
      <x:c r="D93" s="68" t="str">
        <x:v>Critical</x:v>
      </x:c>
      <x:c r="E93" s="68" t="str">
        <x:v>Open</x:v>
      </x:c>
      <x:c r="F93" s="68" t="str">
        <x:v>SHIP-004–SHIP-006</x:v>
      </x:c>
      <x:c r="G93" s="68" t="str">
        <x:v>SRC-366; SRC-367 plus AIS and canal data</x:v>
      </x:c>
    </x:row>
    <x:row r="94">
      <x:c r="A94" s="68" t="str">
        <x:v>RQ-093</x:v>
      </x:c>
      <x:c r="B94" s="68" t="str">
        <x:v>Marine insurance network</x:v>
      </x:c>
      <x:c r="C94" s="68" t="str">
        <x:v>Collect P&amp;I club entries, pool claims, reinsurance layers, Lloyd's syndicates, brokers and sanctions exclusions.</x:v>
      </x:c>
      <x:c r="D94" s="68" t="str">
        <x:v>High</x:v>
      </x:c>
      <x:c r="E94" s="68" t="str">
        <x:v>Open</x:v>
      </x:c>
      <x:c r="F94" s="68" t="str">
        <x:v>INSUR-001–INSUR-007</x:v>
      </x:c>
      <x:c r="G94" s="68" t="str">
        <x:v>SRC-368–SRC-372</x:v>
      </x:c>
    </x:row>
    <x:row r="95">
      <x:c r="A95" s="68" t="str">
        <x:v>RQ-094</x:v>
      </x:c>
      <x:c r="B95" s="68" t="str">
        <x:v>Oil price-cap enforcement</x:v>
      </x:c>
      <x:c r="C95" s="68" t="str">
        <x:v>Build voyage-level records linking Russian cargo price evidence, attestation tier, flag, owner, insurer, bank and enforcement action.</x:v>
      </x:c>
      <x:c r="D95" s="68" t="str">
        <x:v>Critical</x:v>
      </x:c>
      <x:c r="E95" s="68" t="str">
        <x:v>Open</x:v>
      </x:c>
      <x:c r="F95" s="68" t="str">
        <x:v>INSUR-005–INSUR-007</x:v>
      </x:c>
      <x:c r="G95" s="68" t="str">
        <x:v>SRC-371; SRC-372 plus coalition enforcement releases</x:v>
      </x:c>
    </x:row>
    <x:row r="96">
      <x:c r="A96" s="68" t="str">
        <x:v>RQ-095</x:v>
      </x:c>
      <x:c r="B96" s="68" t="str">
        <x:v>Trade finance documents</x:v>
      </x:c>
      <x:c r="C96" s="68" t="str">
        <x:v>Collect anonymised letters of credit, SWIFT messages, bills of lading, discrepancies, confirmations and sanctions holds.</x:v>
      </x:c>
      <x:c r="D96" s="68" t="str">
        <x:v>Critical</x:v>
      </x:c>
      <x:c r="E96" s="68" t="str">
        <x:v>Open</x:v>
      </x:c>
      <x:c r="F96" s="68" t="str">
        <x:v>TFIN-001–TFIN-010</x:v>
      </x:c>
      <x:c r="G96" s="68" t="str">
        <x:v>SRC-373–SRC-378 plus court cases and bank data</x:v>
      </x:c>
    </x:row>
    <x:row r="97">
      <x:c r="A97" s="68" t="str">
        <x:v>RQ-096</x:v>
      </x:c>
      <x:c r="B97" s="68" t="str">
        <x:v>LME warehouse title</x:v>
      </x:c>
      <x:c r="C97" s="68" t="str">
        <x:v>Map warehouse operators, locations, warrants, cancellations, queues, owners, financiers and off-warrant metal.</x:v>
      </x:c>
      <x:c r="D97" s="68" t="str">
        <x:v>High</x:v>
      </x:c>
      <x:c r="E97" s="68" t="str">
        <x:v>Open</x:v>
      </x:c>
      <x:c r="F97" s="68" t="str">
        <x:v>BENCH-009–BENCH-010</x:v>
      </x:c>
      <x:c r="G97" s="68" t="str">
        <x:v>SRC-351–SRC-353</x:v>
      </x:c>
    </x:row>
    <x:row r="98">
      <x:c r="A98" s="68" t="str">
        <x:v>RQ-097</x:v>
      </x:c>
      <x:c r="B98" s="68" t="str">
        <x:v>Commodity-system stress test</x:v>
      </x:c>
      <x:c r="C98" s="68" t="str">
        <x:v>Simulate supply cut, chokepoint closure, margin call, bank-line withdrawal, insurance cancellation and document rejection across one cargo chain.</x:v>
      </x:c>
      <x:c r="D98" s="68" t="str">
        <x:v>Critical</x:v>
      </x:c>
      <x:c r="E98" s="68" t="str">
        <x:v>Not started</x:v>
      </x:c>
      <x:c r="F98" s="68" t="str">
        <x:v>V9 full layer</x:v>
      </x:c>
      <x:c r="G98" s="68" t="str">
        <x:v>V9 datasets and scenario assumptions</x:v>
      </x:c>
    </x:row>
    <x:row r="99">
      <x:c r="A99" s="68" t="str">
        <x:v>RQ-098</x:v>
      </x:c>
      <x:c r="B99" s="68" t="str">
        <x:v>Semiconductor capacity</x:v>
      </x:c>
      <x:c r="C99" s="68" t="str">
        <x:v>Build product-level supply chains linking NVIDIA/AMD/custom accelerators to design tools, foundry node, CoWoS, HBM, substrates and lead times.</x:v>
      </x:c>
      <x:c r="D99" s="68" t="str">
        <x:v>Critical</x:v>
      </x:c>
      <x:c r="E99" s="68" t="str">
        <x:v>Open</x:v>
      </x:c>
      <x:c r="F99" s="68" t="str">
        <x:v>CHIP-001–CHIP-010</x:v>
      </x:c>
      <x:c r="G99" s="68" t="str">
        <x:v>SRC-379–SRC-393 plus supplier filings</x:v>
      </x:c>
    </x:row>
    <x:row r="100">
      <x:c r="A100" s="68" t="str">
        <x:v>RQ-099</x:v>
      </x:c>
      <x:c r="B100" s="68" t="str">
        <x:v>Lithography allocation</x:v>
      </x:c>
      <x:c r="C100" s="68" t="str">
        <x:v>Collect ASML EUV/High-NA bookings, installed base, service capacity, customer concentration and export licences by country.</x:v>
      </x:c>
      <x:c r="D100" s="68" t="str">
        <x:v>Critical</x:v>
      </x:c>
      <x:c r="E100" s="68" t="str">
        <x:v>Open</x:v>
      </x:c>
      <x:c r="F100" s="68" t="str">
        <x:v>CHIP-004; MECH-135</x:v>
      </x:c>
      <x:c r="G100" s="68" t="str">
        <x:v>SRC-385–SRC-387 plus export records</x:v>
      </x:c>
    </x:row>
    <x:row r="101">
      <x:c r="A101" s="68" t="str">
        <x:v>RQ-100</x:v>
      </x:c>
      <x:c r="B101" s="68" t="str">
        <x:v>OpenAI infrastructure</x:v>
      </x:c>
      <x:c r="C101" s="68" t="str">
        <x:v>Map every Stargate site to land owner, operator, cloud provider, GPU supplier, power source, utility, financing and operational MW.</x:v>
      </x:c>
      <x:c r="D101" s="68" t="str">
        <x:v>Critical</x:v>
      </x:c>
      <x:c r="E101" s="68" t="str">
        <x:v>Partial</x:v>
      </x:c>
      <x:c r="F101" s="68" t="str">
        <x:v>CLOUD-001–CLOUD-004; POWERAI-001–002</x:v>
      </x:c>
      <x:c r="G101" s="68" t="str">
        <x:v>SRC-394–SRC-407</x:v>
      </x:c>
    </x:row>
    <x:row r="102">
      <x:c r="A102" s="68" t="str">
        <x:v>RQ-101</x:v>
      </x:c>
      <x:c r="B102" s="68" t="str">
        <x:v>Microsoft–OpenAI economics</x:v>
      </x:c>
      <x:c r="C102" s="68" t="str">
        <x:v>Obtain contract timing, Azure service categories, revenue recognition, capacity reservations and IP licence boundaries.</x:v>
      </x:c>
      <x:c r="D102" s="68" t="str">
        <x:v>Critical</x:v>
      </x:c>
      <x:c r="E102" s="68" t="str">
        <x:v>Open</x:v>
      </x:c>
      <x:c r="F102" s="68" t="str">
        <x:v>CLOUD-001–CLOUD-002</x:v>
      </x:c>
      <x:c r="G102" s="68" t="str">
        <x:v>SRC-400; SRC-401 plus filings</x:v>
      </x:c>
    </x:row>
    <x:row r="103">
      <x:c r="A103" s="68" t="str">
        <x:v>RQ-102</x:v>
      </x:c>
      <x:c r="B103" s="68" t="str">
        <x:v>Anthropic compute</x:v>
      </x:c>
      <x:c r="C103" s="68" t="str">
        <x:v>Map Amazon, Google, Broadcom, Trainium, TPU and GPU capacity by operational date, region, model and contracted GW.</x:v>
      </x:c>
      <x:c r="D103" s="68" t="str">
        <x:v>Critical</x:v>
      </x:c>
      <x:c r="E103" s="68" t="str">
        <x:v>Open</x:v>
      </x:c>
      <x:c r="F103" s="68" t="str">
        <x:v>CLOUD-005–CLOUD-008</x:v>
      </x:c>
      <x:c r="G103" s="68" t="str">
        <x:v>SRC-412–SRC-415</x:v>
      </x:c>
    </x:row>
    <x:row r="104">
      <x:c r="A104" s="68" t="str">
        <x:v>RQ-103</x:v>
      </x:c>
      <x:c r="B104" s="68" t="str">
        <x:v>CoreWeave financing</x:v>
      </x:c>
      <x:c r="C104" s="68" t="str">
        <x:v>Link every facility to GPUs, data centers, customer contracts, lenders, maturities, utilisation and hardware residual values.</x:v>
      </x:c>
      <x:c r="D104" s="68" t="str">
        <x:v>Critical</x:v>
      </x:c>
      <x:c r="E104" s="68" t="str">
        <x:v>Open</x:v>
      </x:c>
      <x:c r="F104" s="68" t="str">
        <x:v>CLOUD-009–010; FINAI-003</x:v>
      </x:c>
      <x:c r="G104" s="68" t="str">
        <x:v>SRC-408–SRC-411</x:v>
      </x:c>
    </x:row>
    <x:row r="105">
      <x:c r="A105" s="68" t="str">
        <x:v>RQ-104</x:v>
      </x:c>
      <x:c r="B105" s="68" t="str">
        <x:v>AI Infrastructure Partnership</x:v>
      </x:c>
      <x:c r="C105" s="68" t="str">
        <x:v>Identify committed funds, closed investments, leverage, tenants, utilities, power assets and sovereign investors.</x:v>
      </x:c>
      <x:c r="D105" s="68" t="str">
        <x:v>Critical</x:v>
      </x:c>
      <x:c r="E105" s="68" t="str">
        <x:v>Open</x:v>
      </x:c>
      <x:c r="F105" s="68" t="str">
        <x:v>FINAI-004–FINAI-009</x:v>
      </x:c>
      <x:c r="G105" s="68" t="str">
        <x:v>SRC-418–SRC-420</x:v>
      </x:c>
    </x:row>
    <x:row r="106">
      <x:c r="A106" s="68" t="str">
        <x:v>RQ-105</x:v>
      </x:c>
      <x:c r="B106" s="68" t="str">
        <x:v>Data-center power</x:v>
      </x:c>
      <x:c r="C106" s="68" t="str">
        <x:v>Build site-level announced, contracted, interconnected, energised and utilised MW with generation, grid upgrades, water and rate treatment.</x:v>
      </x:c>
      <x:c r="D106" s="68" t="str">
        <x:v>Critical</x:v>
      </x:c>
      <x:c r="E106" s="68" t="str">
        <x:v>Open</x:v>
      </x:c>
      <x:c r="F106" s="68" t="str">
        <x:v>POWERAI-001–POWERAI-007</x:v>
      </x:c>
      <x:c r="G106" s="68" t="str">
        <x:v>SRC-402; SRC-416–SRC-429</x:v>
      </x:c>
    </x:row>
    <x:row r="107">
      <x:c r="A107" s="68" t="str">
        <x:v>RQ-106</x:v>
      </x:c>
      <x:c r="B107" s="68" t="str">
        <x:v>Export-control network</x:v>
      </x:c>
      <x:c r="C107" s="68" t="str">
        <x:v>Create licence-level records for chip model, exporter, ultimate parent, destination, end user, conditions and enforcement action.</x:v>
      </x:c>
      <x:c r="D107" s="68" t="str">
        <x:v>Critical</x:v>
      </x:c>
      <x:c r="E107" s="68" t="str">
        <x:v>Open</x:v>
      </x:c>
      <x:c r="F107" s="68" t="str">
        <x:v>POLAI-002–POLAI-004</x:v>
      </x:c>
      <x:c r="G107" s="68" t="str">
        <x:v>SRC-424–SRC-426</x:v>
      </x:c>
    </x:row>
    <x:row r="108">
      <x:c r="A108" s="68" t="str">
        <x:v>RQ-107</x:v>
      </x:c>
      <x:c r="B108" s="68" t="str">
        <x:v>Executive authority</x:v>
      </x:c>
      <x:c r="C108" s="68" t="str">
        <x:v>Add verified share ownership, voting rights, board seats, employment authority and signed transaction responsibility for major AI executives.</x:v>
      </x:c>
      <x:c r="D108" s="68" t="str">
        <x:v>High</x:v>
      </x:c>
      <x:c r="E108" s="68" t="str">
        <x:v>Partial</x:v>
      </x:c>
      <x:c r="F108" s="68" t="str">
        <x:v>EXEC-001–EXEC-012</x:v>
      </x:c>
      <x:c r="G108" s="68" t="str">
        <x:v>SRC-430–SRC-441 plus proxies</x:v>
      </x:c>
    </x:row>
    <x:row r="109">
      <x:c r="A109" s="68" t="str">
        <x:v>RQ-108</x:v>
      </x:c>
      <x:c r="B109" s="68" t="str">
        <x:v>AI custom silicon</x:v>
      </x:c>
      <x:c r="C109" s="68" t="str">
        <x:v>Track OpenAI/Broadcom, Google TPU, AWS Trainium, Meta accelerators and Microsoft silicon from design through foundry and deployment.</x:v>
      </x:c>
      <x:c r="D109" s="68" t="str">
        <x:v>Critical</x:v>
      </x:c>
      <x:c r="E109" s="68" t="str">
        <x:v>Open</x:v>
      </x:c>
      <x:c r="F109" s="68" t="str">
        <x:v>CHIP-009–010; CLOUD-006–008</x:v>
      </x:c>
      <x:c r="G109" s="68" t="str">
        <x:v>SRC-399; SRC-412–SRC-415</x:v>
      </x:c>
    </x:row>
    <x:row r="110">
      <x:c r="A110" s="68" t="str">
        <x:v>RQ-109</x:v>
      </x:c>
      <x:c r="B110" s="68" t="str">
        <x:v>AI-stack stress test</x:v>
      </x:c>
      <x:c r="C110" s="68" t="str">
        <x:v>Simulate export denial, HBM shortage, CoWoS bottleneck, power delay, customer default, GPU collateral impairment and model-demand slowdown.</x:v>
      </x:c>
      <x:c r="D110" s="68" t="str">
        <x:v>Critical</x:v>
      </x:c>
      <x:c r="E110" s="68" t="str">
        <x:v>Not started</x:v>
      </x:c>
      <x:c r="F110" s="68" t="str">
        <x:v>V10 full layer</x:v>
      </x:c>
      <x:c r="G110" s="68" t="str">
        <x:v>V10 datasets and scenario assumptions</x:v>
      </x:c>
    </x:row>
    <x:row r="111">
      <x:c r="A111" s="68" t="str">
        <x:v>RQ-110</x:v>
      </x:c>
      <x:c r="B111" s="68" t="str">
        <x:v>Subsea ownership</x:v>
      </x:c>
      <x:c r="C111" s="68" t="str">
        <x:v>Map every V11 cable to owner, fiber-pair rights, landing entity, terrestrial backhaul, financing, ready-for-service date and maintenance zone.</x:v>
      </x:c>
      <x:c r="D111" s="68" t="str">
        <x:v>Critical</x:v>
      </x:c>
      <x:c r="E111" s="68" t="str">
        <x:v>Open</x:v>
      </x:c>
      <x:c r="F111" s="68" t="str">
        <x:v>V11SUB-001–V11SUB-007</x:v>
      </x:c>
      <x:c r="G111" s="68" t="str">
        <x:v>SRC-451–SRC-454 plus landing licences</x:v>
      </x:c>
    </x:row>
    <x:row r="112">
      <x:c r="A112" s="68" t="str">
        <x:v>RQ-111</x:v>
      </x:c>
      <x:c r="B112" s="68" t="str">
        <x:v>DNS governance</x:v>
      </x:c>
      <x:c r="C112" s="68" t="str">
        <x:v>Build entity-level records for root operators, TLD registries, registrars, resolvers, DNSSEC adoption and outage history.</x:v>
      </x:c>
      <x:c r="D112" s="68" t="str">
        <x:v>Critical</x:v>
      </x:c>
      <x:c r="E112" s="68" t="str">
        <x:v>Open</x:v>
      </x:c>
      <x:c r="F112" s="68" t="str">
        <x:v>V11DNS-001–V11DNS-007</x:v>
      </x:c>
      <x:c r="G112" s="68" t="str">
        <x:v>SRC-444–SRC-450</x:v>
      </x:c>
    </x:row>
    <x:row r="113">
      <x:c r="A113" s="68" t="str">
        <x:v>RQ-112</x:v>
      </x:c>
      <x:c r="B113" s="68" t="str">
        <x:v>BGP and peering</x:v>
      </x:c>
      <x:c r="C113" s="68" t="str">
        <x:v>Import ASN, route, peering, transit, IXP and outage data to identify real path concentration by country and service.</x:v>
      </x:c>
      <x:c r="D113" s="68" t="str">
        <x:v>Critical</x:v>
      </x:c>
      <x:c r="E113" s="68" t="str">
        <x:v>Open</x:v>
      </x:c>
      <x:c r="F113" s="68" t="str">
        <x:v>V11IXP-001–V11IXP-004</x:v>
      </x:c>
      <x:c r="G113" s="68" t="str">
        <x:v>SRC-455–SRC-457 plus RouteViews and RIPE RIS</x:v>
      </x:c>
    </x:row>
    <x:row r="114">
      <x:c r="A114" s="68" t="str">
        <x:v>RQ-113</x:v>
      </x:c>
      <x:c r="B114" s="68" t="str">
        <x:v>Edge concentration</x:v>
      </x:c>
      <x:c r="C114" s="68" t="str">
        <x:v>Map customer domains, anycast locations, ISP partners, control-plane dependencies and failover across Cloudflare and Akamai.</x:v>
      </x:c>
      <x:c r="D114" s="68" t="str">
        <x:v>Critical</x:v>
      </x:c>
      <x:c r="E114" s="68" t="str">
        <x:v>Open</x:v>
      </x:c>
      <x:c r="F114" s="68" t="str">
        <x:v>V11EDGE-001–V11EDGE-006</x:v>
      </x:c>
      <x:c r="G114" s="68" t="str">
        <x:v>SRC-458–SRC-462</x:v>
      </x:c>
    </x:row>
    <x:row r="115">
      <x:c r="A115" s="68" t="str">
        <x:v>RQ-114</x:v>
      </x:c>
      <x:c r="B115" s="68" t="str">
        <x:v>Starlink network</x:v>
      </x:c>
      <x:c r="C115" s="68" t="str">
        <x:v>Build satellite-level status, gateway, laser-link, spectrum, country licence, subscriber and direct-to-cell records.</x:v>
      </x:c>
      <x:c r="D115" s="68" t="str">
        <x:v>Critical</x:v>
      </x:c>
      <x:c r="E115" s="68" t="str">
        <x:v>Open</x:v>
      </x:c>
      <x:c r="F115" s="68" t="str">
        <x:v>V11SAT-001–V11SAT-004; V11SAT-010</x:v>
      </x:c>
      <x:c r="G115" s="68" t="str">
        <x:v>SRC-463–SRC-467 plus regulator filings</x:v>
      </x:c>
    </x:row>
    <x:row r="116">
      <x:c r="A116" s="68" t="str">
        <x:v>RQ-115</x:v>
      </x:c>
      <x:c r="B116" s="68" t="str">
        <x:v>Amazon Leo deployment</x:v>
      </x:c>
      <x:c r="C116" s="68" t="str">
        <x:v>Track launches, operational satellites, gateways, enterprise customers, AWS links, spectrum licences and commercial availability.</x:v>
      </x:c>
      <x:c r="D116" s="68" t="str">
        <x:v>Critical</x:v>
      </x:c>
      <x:c r="E116" s="68" t="str">
        <x:v>Partial</x:v>
      </x:c>
      <x:c r="F116" s="68" t="str">
        <x:v>V11SAT-005–V11SAT-007</x:v>
      </x:c>
      <x:c r="G116" s="68" t="str">
        <x:v>SRC-468–SRC-471</x:v>
      </x:c>
    </x:row>
    <x:row r="117">
      <x:c r="A117" s="68" t="str">
        <x:v>RQ-116</x:v>
      </x:c>
      <x:c r="B117" s="68" t="str">
        <x:v>Eutelsat OneWeb sovereignty</x:v>
      </x:c>
      <x:c r="C117" s="68" t="str">
        <x:v>Map constellation replenishment, spectrum priority, government contracts, distributors, gateways, capital structure and state ownership.</x:v>
      </x:c>
      <x:c r="D117" s="68" t="str">
        <x:v>Critical</x:v>
      </x:c>
      <x:c r="E117" s="68" t="str">
        <x:v>Open</x:v>
      </x:c>
      <x:c r="F117" s="68" t="str">
        <x:v>V11SAT-008</x:v>
      </x:c>
      <x:c r="G117" s="68" t="str">
        <x:v>SRC-472–SRC-474</x:v>
      </x:c>
    </x:row>
    <x:row r="118">
      <x:c r="A118" s="68" t="str">
        <x:v>RQ-117</x:v>
      </x:c>
      <x:c r="B118" s="68" t="str">
        <x:v>App-store governance</x:v>
      </x:c>
      <x:c r="C118" s="68" t="str">
        <x:v>Collect policy versions, rejection reasons, ranking changes, fees, alternative distribution and regulatory modifications by jurisdiction.</x:v>
      </x:c>
      <x:c r="D118" s="68" t="str">
        <x:v>Critical</x:v>
      </x:c>
      <x:c r="E118" s="68" t="str">
        <x:v>Open</x:v>
      </x:c>
      <x:c r="F118" s="68" t="str">
        <x:v>V11STORE-001–V11STORE-005</x:v>
      </x:c>
      <x:c r="G118" s="68" t="str">
        <x:v>SRC-477–SRC-484</x:v>
      </x:c>
    </x:row>
    <x:row r="119">
      <x:c r="A119" s="68" t="str">
        <x:v>RQ-118</x:v>
      </x:c>
      <x:c r="B119" s="68" t="str">
        <x:v>Executive control</x:v>
      </x:c>
      <x:c r="C119" s="68" t="str">
        <x:v>Add voting rights, board powers and succession dates for connectivity-platform executives and controlling shareholders.</x:v>
      </x:c>
      <x:c r="D119" s="68" t="str">
        <x:v>High</x:v>
      </x:c>
      <x:c r="E119" s="68" t="str">
        <x:v>Partial</x:v>
      </x:c>
      <x:c r="F119" s="68" t="str">
        <x:v>V11EXEC-001–V11EXEC-007</x:v>
      </x:c>
      <x:c r="G119" s="68" t="str">
        <x:v>SRC-466–SRC-489 plus proxies</x:v>
      </x:c>
    </x:row>
    <x:row r="120">
      <x:c r="A120" s="68" t="str">
        <x:v>RQ-119</x:v>
      </x:c>
      <x:c r="B120" s="68" t="str">
        <x:v>Connectivity resilience</x:v>
      </x:c>
      <x:c r="C120" s="68" t="str">
        <x:v>Construct country-level route-diversity indices across cables, satellites, IXPs, DNS, edge providers and domestic fiber.</x:v>
      </x:c>
      <x:c r="D120" s="68" t="str">
        <x:v>Critical</x:v>
      </x:c>
      <x:c r="E120" s="68" t="str">
        <x:v>Not started</x:v>
      </x:c>
      <x:c r="F120" s="68" t="str">
        <x:v>V11 full layer</x:v>
      </x:c>
      <x:c r="G120" s="68" t="str">
        <x:v>V11 data and outage records</x:v>
      </x:c>
    </x:row>
    <x:row r="121">
      <x:c r="A121" s="68" t="str">
        <x:v>RQ-120</x:v>
      </x:c>
      <x:c r="B121" s="68" t="str">
        <x:v>Connectivity stress test</x:v>
      </x:c>
      <x:c r="C121" s="68" t="str">
        <x:v>Simulate cable cuts, DNS rollover failure, BGP leak, CDN outage, satellite denial and app-store removal across one digital service.</x:v>
      </x:c>
      <x:c r="D121" s="68" t="str">
        <x:v>Critical</x:v>
      </x:c>
      <x:c r="E121" s="68" t="str">
        <x:v>Not started</x:v>
      </x:c>
      <x:c r="F121" s="68" t="str">
        <x:v>V11 full layer</x:v>
      </x:c>
      <x:c r="G121" s="68" t="str">
        <x:v>V11 datasets and scenario assumptions</x:v>
      </x:c>
    </x:row>
    <x:row r="122">
      <x:c r="A122" s="68" t="str">
        <x:v>RQ-121</x:v>
      </x:c>
      <x:c r="B122" s="68" t="str">
        <x:v>Affordability and exclusion</x:v>
      </x:c>
      <x:c r="C122" s="68" t="str">
        <x:v>Join ITU access, rural coverage, device cost, retail pricing and quality data to distinguish nominal coverage from meaningful connectivity.</x:v>
      </x:c>
      <x:c r="D122" s="68" t="str">
        <x:v>High</x:v>
      </x:c>
      <x:c r="E122" s="68" t="str">
        <x:v>Open</x:v>
      </x:c>
      <x:c r="F122" s="68" t="str">
        <x:v>V11TEL-001–V11TEL-004</x:v>
      </x:c>
      <x:c r="G122" s="68" t="str">
        <x:v>SRC-442; SRC-443; SRC-490</x:v>
      </x:c>
    </x:row>
    <x:row r="123">
      <x:c r="A123" s="68" t="str">
        <x:v>RQ-122</x:v>
      </x:c>
      <x:c r="B123" s="68" t="str">
        <x:v>Digital identity architecture</x:v>
      </x:c>
      <x:c r="C123" s="68" t="str">
        <x:v>Map Aadhaar and EUDI issuer, authenticator, wallet, relying-party, consent, retention and appeal flows at transaction level.</x:v>
      </x:c>
      <x:c r="D123" s="68" t="str">
        <x:v>Critical</x:v>
      </x:c>
      <x:c r="E123" s="68" t="str">
        <x:v>Open</x:v>
      </x:c>
      <x:c r="F123" s="68" t="str">
        <x:v>V12ID-001–V12ID-007</x:v>
      </x:c>
      <x:c r="G123" s="68" t="str">
        <x:v>SRC-502–SRC-507 plus national implementations</x:v>
      </x:c>
    </x:row>
    <x:row r="124">
      <x:c r="A124" s="68" t="str">
        <x:v>RQ-123</x:v>
      </x:c>
      <x:c r="B124" s="68" t="str">
        <x:v>Card-network economics</x:v>
      </x:c>
      <x:c r="C124" s="68" t="str">
        <x:v>Collect issuer, network, acquirer, interchange, assessment, token and fraud-liability flows by transaction type and jurisdiction.</x:v>
      </x:c>
      <x:c r="D124" s="68" t="str">
        <x:v>Critical</x:v>
      </x:c>
      <x:c r="E124" s="68" t="str">
        <x:v>Open</x:v>
      </x:c>
      <x:c r="F124" s="68" t="str">
        <x:v>V12PAY-001–V12PAY-006</x:v>
      </x:c>
      <x:c r="G124" s="68" t="str">
        <x:v>SRC-491–SRC-494 plus network rules</x:v>
      </x:c>
    </x:row>
    <x:row r="125">
      <x:c r="A125" s="68" t="str">
        <x:v>RQ-124</x:v>
      </x:c>
      <x:c r="B125" s="68" t="str">
        <x:v>Payment orchestration</x:v>
      </x:c>
      <x:c r="C125" s="68" t="str">
        <x:v>Map Stripe merchant flows to acquiring bank, card network, wallet, fraud model, reserve, payout and dispute responsibility.</x:v>
      </x:c>
      <x:c r="D125" s="68" t="str">
        <x:v>Critical</x:v>
      </x:c>
      <x:c r="E125" s="68" t="str">
        <x:v>Open</x:v>
      </x:c>
      <x:c r="F125" s="68" t="str">
        <x:v>V12PAY-007–V12PAY-009</x:v>
      </x:c>
      <x:c r="G125" s="68" t="str">
        <x:v>SRC-495; SRC-496 plus contracts</x:v>
      </x:c>
    </x:row>
    <x:row r="126">
      <x:c r="A126" s="68" t="str">
        <x:v>RQ-125</x:v>
      </x:c>
      <x:c r="B126" s="68" t="str">
        <x:v>Instant payments</x:v>
      </x:c>
      <x:c r="C126" s="68" t="str">
        <x:v>Build participant-level FedNow, RTP and TIPS reach, send/receive capability, limits, volume, fraud controls and settlement accounts.</x:v>
      </x:c>
      <x:c r="D126" s="68" t="str">
        <x:v>Critical</x:v>
      </x:c>
      <x:c r="E126" s="68" t="str">
        <x:v>Open</x:v>
      </x:c>
      <x:c r="F126" s="68" t="str">
        <x:v>V12INST-001–V12INST-006</x:v>
      </x:c>
      <x:c r="G126" s="68" t="str">
        <x:v>SRC-497–SRC-501; SRC-535</x:v>
      </x:c>
    </x:row>
    <x:row r="127">
      <x:c r="A127" s="68" t="str">
        <x:v>RQ-126</x:v>
      </x:c>
      <x:c r="B127" s="68" t="str">
        <x:v>Ad auction reconstruction</x:v>
      </x:c>
      <x:c r="C127" s="68" t="str">
        <x:v>Estimate auction outcomes from bid, quality, prediction, inventory, privacy settings and platform revenue by product.</x:v>
      </x:c>
      <x:c r="D127" s="68" t="str">
        <x:v>Critical</x:v>
      </x:c>
      <x:c r="E127" s="68" t="str">
        <x:v>Open</x:v>
      </x:c>
      <x:c r="F127" s="68" t="str">
        <x:v>V12ADS-001–V12ADS-007</x:v>
      </x:c>
      <x:c r="G127" s="68" t="str">
        <x:v>SRC-508–SRC-515; SRC-531–SRC-532</x:v>
      </x:c>
    </x:row>
    <x:row r="128">
      <x:c r="A128" s="68" t="str">
        <x:v>RQ-127</x:v>
      </x:c>
      <x:c r="B128" s="68" t="str">
        <x:v>Identity graph audit</x:v>
      </x:c>
      <x:c r="C128" s="68" t="str">
        <x:v>Map LiveRamp identifiers, data providers, partner destinations, match rates, consent, deletion and error-correction processes.</x:v>
      </x:c>
      <x:c r="D128" s="68" t="str">
        <x:v>Critical</x:v>
      </x:c>
      <x:c r="E128" s="68" t="str">
        <x:v>Open</x:v>
      </x:c>
      <x:c r="F128" s="68" t="str">
        <x:v>V12DATA-001–V12DATA-004</x:v>
      </x:c>
      <x:c r="G128" s="68" t="str">
        <x:v>SRC-516; SRC-517</x:v>
      </x:c>
    </x:row>
    <x:row r="129">
      <x:c r="A129" s="68" t="str">
        <x:v>RQ-128</x:v>
      </x:c>
      <x:c r="B129" s="68" t="str">
        <x:v>Risk-score governance</x:v>
      </x:c>
      <x:c r="C129" s="68" t="str">
        <x:v>Collect model inputs, thresholds, override rights, appeal procedures and false-positive rates for LexisNexis and comparable systems.</x:v>
      </x:c>
      <x:c r="D129" s="68" t="str">
        <x:v>Critical</x:v>
      </x:c>
      <x:c r="E129" s="68" t="str">
        <x:v>Open</x:v>
      </x:c>
      <x:c r="F129" s="68" t="str">
        <x:v>V12RISK-001–V12RISK-002</x:v>
      </x:c>
      <x:c r="G129" s="68" t="str">
        <x:v>SRC-518; SRC-519</x:v>
      </x:c>
    </x:row>
    <x:row r="130">
      <x:c r="A130" s="68" t="str">
        <x:v>RQ-129</x:v>
      </x:c>
      <x:c r="B130" s="68" t="str">
        <x:v>Palantir deployment ledger</x:v>
      </x:c>
      <x:c r="C130" s="68" t="str">
        <x:v>Map each public and commercial deployment to customer, contract, data domains, permissions, model outputs and operational authority.</x:v>
      </x:c>
      <x:c r="D130" s="68" t="str">
        <x:v>Critical</x:v>
      </x:c>
      <x:c r="E130" s="68" t="str">
        <x:v>Open</x:v>
      </x:c>
      <x:c r="F130" s="68" t="str">
        <x:v>V12RISK-003–V12RISK-004</x:v>
      </x:c>
      <x:c r="G130" s="68" t="str">
        <x:v>SRC-520; SRC-521; SRC-533 plus procurement records</x:v>
      </x:c>
    </x:row>
    <x:row r="131">
      <x:c r="A131" s="68" t="str">
        <x:v>RQ-130</x:v>
      </x:c>
      <x:c r="B131" s="68" t="str">
        <x:v>Public-safety sensor network</x:v>
      </x:c>
      <x:c r="C131" s="68" t="str">
        <x:v>Build agency-level Axon and Flock records for devices, retention, evidence sharing, AI tools, audit logs and legal challenges.</x:v>
      </x:c>
      <x:c r="D131" s="68" t="str">
        <x:v>Critical</x:v>
      </x:c>
      <x:c r="E131" s="68" t="str">
        <x:v>Open</x:v>
      </x:c>
      <x:c r="F131" s="68" t="str">
        <x:v>V12SAFE-001–V12SAFE-004</x:v>
      </x:c>
      <x:c r="G131" s="68" t="str">
        <x:v>SRC-522–SRC-527; SRC-534</x:v>
      </x:c>
    </x:row>
    <x:row r="132">
      <x:c r="A132" s="68" t="str">
        <x:v>RQ-131</x:v>
      </x:c>
      <x:c r="B132" s="68" t="str">
        <x:v>Cross-stack data flows</x:v>
      </x:c>
      <x:c r="C132" s="68" t="str">
        <x:v>Identify documented bridges among identity, payment, advertising, fraud and public-safety systems without inferring undocumented sharing.</x:v>
      </x:c>
      <x:c r="D132" s="68" t="str">
        <x:v>Critical</x:v>
      </x:c>
      <x:c r="E132" s="68" t="str">
        <x:v>Not started</x:v>
      </x:c>
      <x:c r="F132" s="68" t="str">
        <x:v>V12 full layer</x:v>
      </x:c>
      <x:c r="G132" s="68" t="str">
        <x:v>Contracts, privacy notices and data-flow tests</x:v>
      </x:c>
    </x:row>
    <x:row r="133">
      <x:c r="A133" s="68" t="str">
        <x:v>RQ-132</x:v>
      </x:c>
      <x:c r="B133" s="68" t="str">
        <x:v>False-positive stress test</x:v>
      </x:c>
      <x:c r="C133" s="68" t="str">
        <x:v>Simulate identity mismatch, payment fraud flag, ad-identity mislink and licence-plate error propagating across institutional decisions.</x:v>
      </x:c>
      <x:c r="D133" s="68" t="str">
        <x:v>Critical</x:v>
      </x:c>
      <x:c r="E133" s="68" t="str">
        <x:v>Not started</x:v>
      </x:c>
      <x:c r="F133" s="68" t="str">
        <x:v>MECH-181 and V12 full layer</x:v>
      </x:c>
      <x:c r="G133" s="68" t="str">
        <x:v>V12 empirical error-rate inputs</x:v>
      </x:c>
    </x:row>
    <x:row r="134">
      <x:c r="A134" s="68" t="str">
        <x:v>RQ-133</x:v>
      </x:c>
      <x:c r="B134" s="68" t="str">
        <x:v>Executive and ownership rights</x:v>
      </x:c>
      <x:c r="C134" s="68" t="str">
        <x:v>Add voting rights, board powers, acquisition status and contractual authority for major V12 platform executives and owners.</x:v>
      </x:c>
      <x:c r="D134" s="68" t="str">
        <x:v>High</x:v>
      </x:c>
      <x:c r="E134" s="68" t="str">
        <x:v>Partial</x:v>
      </x:c>
      <x:c r="F134" s="68" t="str">
        <x:v>V12EXEC-001–V12EXEC-005</x:v>
      </x:c>
      <x:c r="G134" s="68" t="str">
        <x:v>SRC-517; SRC-521; SRC-524; SRC-528–SRC-530</x:v>
      </x:c>
    </x:row>
    <x:row r="135">
      <x:c r="A135" s="68" t="str">
        <x:v>RQ-134</x:v>
      </x:c>
      <x:c r="B135" s="68" t="str">
        <x:v>FATF implementation</x:v>
      </x:c>
      <x:c r="C135" s="68" t="str">
        <x:v>Build jurisdiction-level records for Recommendations 16, 24, 25, mutual-evaluation ratings, action plans and effective dates.</x:v>
      </x:c>
      <x:c r="D135" s="68" t="str">
        <x:v>Critical</x:v>
      </x:c>
      <x:c r="E135" s="68" t="str">
        <x:v>Open</x:v>
      </x:c>
      <x:c r="F135" s="68" t="str">
        <x:v>V13AML; V13BO</x:v>
      </x:c>
      <x:c r="G135" s="68" t="str">
        <x:v>SRC-536–SRC-542 plus national laws</x:v>
      </x:c>
    </x:row>
    <x:row r="136">
      <x:c r="A136" s="68" t="str">
        <x:v>RQ-135</x:v>
      </x:c>
      <x:c r="B136" s="68" t="str">
        <x:v>Beneficial ownership verification</x:v>
      </x:c>
      <x:c r="C136" s="68" t="str">
        <x:v>Map registry access, verification, nominee rules, trust coverage, ownership thresholds and correction mechanisms by jurisdiction.</x:v>
      </x:c>
      <x:c r="D136" s="68" t="str">
        <x:v>Critical</x:v>
      </x:c>
      <x:c r="E136" s="68" t="str">
        <x:v>Open</x:v>
      </x:c>
      <x:c r="F136" s="68" t="str">
        <x:v>V13BO-001–V13BO-005</x:v>
      </x:c>
      <x:c r="G136" s="68" t="str">
        <x:v>SRC-537; SRC-538; registry laws</x:v>
      </x:c>
    </x:row>
    <x:row r="137">
      <x:c r="A137" s="68" t="str">
        <x:v>RQ-136</x:v>
      </x:c>
      <x:c r="B137" s="68" t="str">
        <x:v>SAR intelligence chain</x:v>
      </x:c>
      <x:c r="C137" s="68" t="str">
        <x:v>Quantify report volumes, filer types, FIU dissemination, investigative use, false-positive burden and outcome attribution.</x:v>
      </x:c>
      <x:c r="D137" s="68" t="str">
        <x:v>Critical</x:v>
      </x:c>
      <x:c r="E137" s="68" t="str">
        <x:v>Open</x:v>
      </x:c>
      <x:c r="F137" s="68" t="str">
        <x:v>V13FIU-001–V13FIU-004</x:v>
      </x:c>
      <x:c r="G137" s="68" t="str">
        <x:v>SRC-543; SRC-544</x:v>
      </x:c>
    </x:row>
    <x:row r="138">
      <x:c r="A138" s="68" t="str">
        <x:v>RQ-137</x:v>
      </x:c>
      <x:c r="B138" s="68" t="str">
        <x:v>AMLA direct supervision</x:v>
      </x:c>
      <x:c r="C138" s="68" t="str">
        <x:v>Track eligible groups, risk-model variables, 2027 selection and 2028 supervisory allocations.</x:v>
      </x:c>
      <x:c r="D138" s="68" t="str">
        <x:v>Critical</x:v>
      </x:c>
      <x:c r="E138" s="68" t="str">
        <x:v>Open</x:v>
      </x:c>
      <x:c r="F138" s="68" t="str">
        <x:v>V13EU-001–V13EU-004</x:v>
      </x:c>
      <x:c r="G138" s="68" t="str">
        <x:v>SRC-549–SRC-552</x:v>
      </x:c>
    </x:row>
    <x:row r="139">
      <x:c r="A139" s="68" t="str">
        <x:v>RQ-138</x:v>
      </x:c>
      <x:c r="B139" s="68" t="str">
        <x:v>Sanctions ownership graph</x:v>
      </x:c>
      <x:c r="C139" s="68" t="str">
        <x:v>Resolve SDN and non-SDN entries through direct and indirect ownership under the 50 Percent Rule.</x:v>
      </x:c>
      <x:c r="D139" s="68" t="str">
        <x:v>Critical</x:v>
      </x:c>
      <x:c r="E139" s="68" t="str">
        <x:v>Open</x:v>
      </x:c>
      <x:c r="F139" s="68" t="str">
        <x:v>V13SAN-002–V13SAN-009</x:v>
      </x:c>
      <x:c r="G139" s="68" t="str">
        <x:v>SRC-553–SRC-555</x:v>
      </x:c>
    </x:row>
    <x:row r="140">
      <x:c r="A140" s="68" t="str">
        <x:v>RQ-139</x:v>
      </x:c>
      <x:c r="B140" s="68" t="str">
        <x:v>Blocked-property ledger</x:v>
      </x:c>
      <x:c r="C140" s="68" t="str">
        <x:v>Collect institution, programme, asset class, valuation date, licence status and eventual unblocking or forfeiture.</x:v>
      </x:c>
      <x:c r="D140" s="68" t="str">
        <x:v>Critical</x:v>
      </x:c>
      <x:c r="E140" s="68" t="str">
        <x:v>Open</x:v>
      </x:c>
      <x:c r="F140" s="68" t="str">
        <x:v>V13SAN-006–V13SAN-011</x:v>
      </x:c>
      <x:c r="G140" s="68" t="str">
        <x:v>SRC-556–SRC-558; court records</x:v>
      </x:c>
    </x:row>
    <x:row r="141">
      <x:c r="A141" s="68" t="str">
        <x:v>RQ-140</x:v>
      </x:c>
      <x:c r="B141" s="68" t="str">
        <x:v>SWIFT exclusion mechanics</x:v>
      </x:c>
      <x:c r="C141" s="68" t="str">
        <x:v>Map each documented institution exclusion to legal authority, message service, correspondent accounts, settlement substitutes and restoration.</x:v>
      </x:c>
      <x:c r="D141" s="68" t="str">
        <x:v>Critical</x:v>
      </x:c>
      <x:c r="E141" s="68" t="str">
        <x:v>Open</x:v>
      </x:c>
      <x:c r="F141" s="68" t="str">
        <x:v>V13SWIFT-001–V13SWIFT-004</x:v>
      </x:c>
      <x:c r="G141" s="68" t="str">
        <x:v>SRC-559–SRC-562 plus EU and national acts</x:v>
      </x:c>
    </x:row>
    <x:row r="142">
      <x:c r="A142" s="68" t="str">
        <x:v>RQ-141</x:v>
      </x:c>
      <x:c r="B142" s="68" t="str">
        <x:v>Tax exchange network</x:v>
      </x:c>
      <x:c r="C142" s="68" t="str">
        <x:v>Build jurisdiction-pair CRS, CARF and FATCA reporting maps with effective dates, account types and data fields.</x:v>
      </x:c>
      <x:c r="D142" s="68" t="str">
        <x:v>Critical</x:v>
      </x:c>
      <x:c r="E142" s="68" t="str">
        <x:v>Open</x:v>
      </x:c>
      <x:c r="F142" s="68" t="str">
        <x:v>V13TAX-001–V13TAX-007</x:v>
      </x:c>
      <x:c r="G142" s="68" t="str">
        <x:v>SRC-563–SRC-570</x:v>
      </x:c>
    </x:row>
    <x:row r="143">
      <x:c r="A143" s="68" t="str">
        <x:v>RQ-142</x:v>
      </x:c>
      <x:c r="B143" s="68" t="str">
        <x:v>Procurement debarment network</x:v>
      </x:c>
      <x:c r="C143" s="68" t="str">
        <x:v>Link World Bank sanctions to cross-debarment, national procurement lists, bidder ownership and contract exclusions.</x:v>
      </x:c>
      <x:c r="D143" s="68" t="str">
        <x:v>Critical</x:v>
      </x:c>
      <x:c r="E143" s="68" t="str">
        <x:v>Open</x:v>
      </x:c>
      <x:c r="F143" s="68" t="str">
        <x:v>V13PROC-001–V13PROC-006</x:v>
      </x:c>
      <x:c r="G143" s="68" t="str">
        <x:v>SRC-571–SRC-576</x:v>
      </x:c>
    </x:row>
    <x:row r="144">
      <x:c r="A144" s="68" t="str">
        <x:v>RQ-143</x:v>
      </x:c>
      <x:c r="B144" s="68" t="str">
        <x:v>Asset-state transitions</x:v>
      </x:c>
      <x:c r="C144" s="68" t="str">
        <x:v>Track assets from investigation through restraint, seizure, blocking, forfeiture, sale, restitution, return and equitable sharing.</x:v>
      </x:c>
      <x:c r="D144" s="68" t="str">
        <x:v>Critical</x:v>
      </x:c>
      <x:c r="E144" s="68" t="str">
        <x:v>Open</x:v>
      </x:c>
      <x:c r="F144" s="68" t="str">
        <x:v>V13FORF-001–V13FORF-005</x:v>
      </x:c>
      <x:c r="G144" s="68" t="str">
        <x:v>SRC-577–SRC-581</x:v>
      </x:c>
    </x:row>
    <x:row r="145">
      <x:c r="A145" s="68" t="str">
        <x:v>RQ-144</x:v>
      </x:c>
      <x:c r="B145" s="68" t="str">
        <x:v>Over-compliance stress test</x:v>
      </x:c>
      <x:c r="C145" s="68" t="str">
        <x:v>Model false matches, de-risking and humanitarian or legitimate-payment disruption caused by sanctions and AML controls.</x:v>
      </x:c>
      <x:c r="D145" s="68" t="str">
        <x:v>Critical</x:v>
      </x:c>
      <x:c r="E145" s="68" t="str">
        <x:v>Not started</x:v>
      </x:c>
      <x:c r="F145" s="68" t="str">
        <x:v>MECH-184; MECH-193; V13 full layer</x:v>
      </x:c>
      <x:c r="G145" s="68" t="str">
        <x:v>Institutional policies and payment-case data</x:v>
      </x:c>
    </x:row>
    <x:row r="146">
      <x:c r="A146" s="68" t="str">
        <x:v>RQ-145</x:v>
      </x:c>
      <x:c r="B146" s="68" t="str">
        <x:v>Executive authority</x:v>
      </x:c>
      <x:c r="C146" s="68" t="str">
        <x:v>Add delegation orders, board/governance constraints and term dates for FATF, AMLA, Treasury, SWIFT and OECD leadership.</x:v>
      </x:c>
      <x:c r="D146" s="68" t="str">
        <x:v>High</x:v>
      </x:c>
      <x:c r="E146" s="68" t="str">
        <x:v>Partial</x:v>
      </x:c>
      <x:c r="F146" s="68" t="str">
        <x:v>V13AML-005; V13EU-004; V13SWIFT-004; V13TAX-008; V13FORF-006</x:v>
      </x:c>
      <x:c r="G146" s="68" t="str">
        <x:v>SRC-540; SRC-552; SRC-583–SRC-585</x:v>
      </x:c>
    </x:row>
    <x:row r="147">
      <x:c r="A147" s="68" t="str">
        <x:v>RQ-146</x:v>
      </x:c>
      <x:c r="B147" s="68" t="str">
        <x:v>PCAST influence</x:v>
      </x:c>
      <x:c r="C147" s="68" t="str">
        <x:v>Collect meeting minutes, recommendations, member recusals and agency adoption for the 2026 PCAST.</x:v>
      </x:c>
      <x:c r="D147" s="68" t="str">
        <x:v>Critical</x:v>
      </x:c>
      <x:c r="E147" s="68" t="str">
        <x:v>Open</x:v>
      </x:c>
      <x:c r="F147" s="68" t="str">
        <x:v>V14ADV-001–004; AIG-001–016</x:v>
      </x:c>
      <x:c r="G147" s="68" t="str">
        <x:v>SRC-586–SRC-589 plus meeting records</x:v>
      </x:c>
    </x:row>
    <x:row r="148">
      <x:c r="A148" s="68" t="str">
        <x:v>RQ-147</x:v>
      </x:c>
      <x:c r="B148" s="68" t="str">
        <x:v>AI policy drafting</x:v>
      </x:c>
      <x:c r="C148" s="68" t="str">
        <x:v>Trace America's AI Action Plan provisions to named authors, industry submissions, executive orders, agency rules and contracts.</x:v>
      </x:c>
      <x:c r="D148" s="68" t="str">
        <x:v>Critical</x:v>
      </x:c>
      <x:c r="E148" s="68" t="str">
        <x:v>Open</x:v>
      </x:c>
      <x:c r="F148" s="68" t="str">
        <x:v>V14ADV; V14LOB</x:v>
      </x:c>
      <x:c r="G148" s="68" t="str">
        <x:v>SRC-587; SRC-588; regulatory dockets</x:v>
      </x:c>
    </x:row>
    <x:row r="149">
      <x:c r="A149" s="68" t="str">
        <x:v>RQ-148</x:v>
      </x:c>
      <x:c r="B149" s="68" t="str">
        <x:v>Lobbying outcome ledger</x:v>
      </x:c>
      <x:c r="C149" s="68" t="str">
        <x:v>Link OpenAI, Microsoft, Meta and Palantir filings to meetings, bill text, rulemaking comments, appropriations and procurement outcomes.</x:v>
      </x:c>
      <x:c r="D149" s="68" t="str">
        <x:v>Critical</x:v>
      </x:c>
      <x:c r="E149" s="68" t="str">
        <x:v>Open</x:v>
      </x:c>
      <x:c r="F149" s="68" t="str">
        <x:v>V14LOB-001–006</x:v>
      </x:c>
      <x:c r="G149" s="68" t="str">
        <x:v>SRC-591–SRC-595 plus congressional and agency records</x:v>
      </x:c>
    </x:row>
    <x:row r="150">
      <x:c r="A150" s="68" t="str">
        <x:v>RQ-149</x:v>
      </x:c>
      <x:c r="B150" s="68" t="str">
        <x:v>Campaign-finance graph</x:v>
      </x:c>
      <x:c r="C150" s="68" t="str">
        <x:v>Import every donor, transfer, vendor, independent expenditure, communication date and supported/opposed candidate for major super PACs.</x:v>
      </x:c>
      <x:c r="D150" s="68" t="str">
        <x:v>Critical</x:v>
      </x:c>
      <x:c r="E150" s="68" t="str">
        <x:v>Open</x:v>
      </x:c>
      <x:c r="F150" s="68" t="str">
        <x:v>V14PAC-001–006</x:v>
      </x:c>
      <x:c r="G150" s="68" t="str">
        <x:v>SRC-596–SRC-603; FEC bulk data</x:v>
      </x:c>
    </x:row>
    <x:row r="151">
      <x:c r="A151" s="68" t="str">
        <x:v>RQ-150</x:v>
      </x:c>
      <x:c r="B151" s="68" t="str">
        <x:v>Coordination boundary</x:v>
      </x:c>
      <x:c r="C151" s="68" t="str">
        <x:v>Test candidate–super-PAC relationships for shared vendors, public signalling, former staff, timing and legally documented coordination findings.</x:v>
      </x:c>
      <x:c r="D151" s="68" t="str">
        <x:v>Critical</x:v>
      </x:c>
      <x:c r="E151" s="68" t="str">
        <x:v>Not started</x:v>
      </x:c>
      <x:c r="F151" s="68" t="str">
        <x:v>CLM-113</x:v>
      </x:c>
      <x:c r="G151" s="68" t="str">
        <x:v>FEC enforcement and court records</x:v>
      </x:c>
    </x:row>
    <x:row r="152">
      <x:c r="A152" s="68" t="str">
        <x:v>RQ-151</x:v>
      </x:c>
      <x:c r="B152" s="68" t="str">
        <x:v>Foundation grant graph</x:v>
      </x:c>
      <x:c r="C152" s="68" t="str">
        <x:v>Link Gates, Bloomberg, CZI, Open Philanthropy and Thiel Foundation grants to recipients, restrictions, outputs, renewals and policy effects.</x:v>
      </x:c>
      <x:c r="D152" s="68" t="str">
        <x:v>Critical</x:v>
      </x:c>
      <x:c r="E152" s="68" t="str">
        <x:v>Open</x:v>
      </x:c>
      <x:c r="F152" s="68" t="str">
        <x:v>V14PHIL-001–013</x:v>
      </x:c>
      <x:c r="G152" s="68" t="str">
        <x:v>SRC-604–SRC-617; grant databases</x:v>
      </x:c>
    </x:row>
    <x:row r="153">
      <x:c r="A153" s="68" t="str">
        <x:v>RQ-152</x:v>
      </x:c>
      <x:c r="B153" s="68" t="str">
        <x:v>Foundation governance rights</x:v>
      </x:c>
      <x:c r="C153" s="68" t="str">
        <x:v>Collect governing documents, board votes, founder rights, endowment ownership, conflicts and investment-management arrangements.</x:v>
      </x:c>
      <x:c r="D153" s="68" t="str">
        <x:v>Critical</x:v>
      </x:c>
      <x:c r="E153" s="68" t="str">
        <x:v>Open</x:v>
      </x:c>
      <x:c r="F153" s="68" t="str">
        <x:v>V14PHIL-001–013</x:v>
      </x:c>
      <x:c r="G153" s="68" t="str">
        <x:v>Audited statements, tax filings and governing documents</x:v>
      </x:c>
    </x:row>
    <x:row r="154">
      <x:c r="A154" s="68" t="str">
        <x:v>RQ-153</x:v>
      </x:c>
      <x:c r="B154" s="68" t="str">
        <x:v>Think-tank funding trace</x:v>
      </x:c>
      <x:c r="C154" s="68" t="str">
        <x:v>Link donors to specific programmes, scholars, publications, events, government testimony and policy adoption.</x:v>
      </x:c>
      <x:c r="D154" s="68" t="str">
        <x:v>Critical</x:v>
      </x:c>
      <x:c r="E154" s="68" t="str">
        <x:v>Open</x:v>
      </x:c>
      <x:c r="F154" s="68" t="str">
        <x:v>V14THINK-001–007</x:v>
      </x:c>
      <x:c r="G154" s="68" t="str">
        <x:v>SRC-618–SRC-625; tax filings and disclosures</x:v>
      </x:c>
    </x:row>
    <x:row r="155">
      <x:c r="A155" s="68" t="str">
        <x:v>RQ-154</x:v>
      </x:c>
      <x:c r="B155" s="68" t="str">
        <x:v>Project 2025 uptake</x:v>
      </x:c>
      <x:c r="C155" s="68" t="str">
        <x:v>Code every major recommendation against executive orders, appointments, agency actions, legislative proposals and non-adoption.</x:v>
      </x:c>
      <x:c r="D155" s="68" t="str">
        <x:v>Critical</x:v>
      </x:c>
      <x:c r="E155" s="68" t="str">
        <x:v>Open</x:v>
      </x:c>
      <x:c r="F155" s="68" t="str">
        <x:v>V14THINK-004</x:v>
      </x:c>
      <x:c r="G155" s="68" t="str">
        <x:v>SRC-622 plus federal actions</x:v>
      </x:c>
    </x:row>
    <x:row r="156">
      <x:c r="A156" s="68" t="str">
        <x:v>RQ-155</x:v>
      </x:c>
      <x:c r="B156" s="68" t="str">
        <x:v>Media control ladder</x:v>
      </x:c>
      <x:c r="C156" s="68" t="str">
        <x:v>Map economic ownership, voting rights, board appointment, executive authority, editorial policies and item-level interventions across major media groups.</x:v>
      </x:c>
      <x:c r="D156" s="68" t="str">
        <x:v>Critical</x:v>
      </x:c>
      <x:c r="E156" s="68" t="str">
        <x:v>Open</x:v>
      </x:c>
      <x:c r="F156" s="68" t="str">
        <x:v>V14MEDIA-001–006</x:v>
      </x:c>
      <x:c r="G156" s="68" t="str">
        <x:v>SRC-626–SRC-629; corporate filings</x:v>
      </x:c>
    </x:row>
    <x:row r="157">
      <x:c r="A157" s="68" t="str">
        <x:v>RQ-156</x:v>
      </x:c>
      <x:c r="B157" s="68" t="str">
        <x:v>Epstein record adjudication</x:v>
      </x:c>
      <x:c r="C157" s="68" t="str">
        <x:v>Classify every high-profile name by verified meeting, planned meeting, transaction, allegation, witness role, victim role and no-conduct reference.</x:v>
      </x:c>
      <x:c r="D157" s="68" t="str">
        <x:v>Critical</x:v>
      </x:c>
      <x:c r="E157" s="68" t="str">
        <x:v>Open</x:v>
      </x:c>
      <x:c r="F157" s="68" t="str">
        <x:v>V14ELITE-001–006; TRP; GAT</x:v>
      </x:c>
      <x:c r="G157" s="68" t="str">
        <x:v>SRC-607; SRC-608; SRC-630–SRC-637</x:v>
      </x:c>
    </x:row>
    <x:row r="158">
      <x:c r="A158" s="68" t="str">
        <x:v>RQ-157</x:v>
      </x:c>
      <x:c r="B158" s="68" t="str">
        <x:v>Elite vetting failures</x:v>
      </x:c>
      <x:c r="C158" s="68" t="str">
        <x:v>Build a comparative dataset of documented warnings, sponsor authority, staff escalation, decisions and later governance reforms.</x:v>
      </x:c>
      <x:c r="D158" s="68" t="str">
        <x:v>Critical</x:v>
      </x:c>
      <x:c r="E158" s="68" t="str">
        <x:v>Open</x:v>
      </x:c>
      <x:c r="F158" s="68" t="str">
        <x:v>MECH-214–MECH-217</x:v>
      </x:c>
      <x:c r="G158" s="68" t="str">
        <x:v>Internal reviews, board minutes and litigation records</x:v>
      </x:c>
    </x:row>
    <x:row r="159">
      <x:c r="A159" s="68" t="str">
        <x:v>RQ-158</x:v>
      </x:c>
      <x:c r="B159" s="68" t="str">
        <x:v>Revolving-door careers</x:v>
      </x:c>
      <x:c r="C159" s="68" t="str">
        <x:v>Track movement among government, lobbying firms, think tanks, foundations, campaigns, contractors and media organisations with effective dates.</x:v>
      </x:c>
      <x:c r="D159" s="68" t="str">
        <x:v>Critical</x:v>
      </x:c>
      <x:c r="E159" s="68" t="str">
        <x:v>Not started</x:v>
      </x:c>
      <x:c r="F159" s="68" t="str">
        <x:v>V14 full layer</x:v>
      </x:c>
      <x:c r="G159" s="68" t="str">
        <x:v>Ethics filings, biographies and employment records</x:v>
      </x:c>
    </x:row>
    <x:row r="160">
      <x:c r="A160" s="68" t="str">
        <x:v>RQ-159</x:v>
      </x:c>
      <x:c r="B160" s="68" t="str">
        <x:v>Influence causal tests</x:v>
      </x:c>
      <x:c r="C160" s="68" t="str">
        <x:v>Estimate whether lobbying, grants, campaign spending, advisory appointments and media interventions predict policy change after controlling for ideology and public demand.</x:v>
      </x:c>
      <x:c r="D160" s="68" t="str">
        <x:v>Critical</x:v>
      </x:c>
      <x:c r="E160" s="68" t="str">
        <x:v>Not started</x:v>
      </x:c>
      <x:c r="F160" s="68" t="str">
        <x:v>V14 full layer</x:v>
      </x:c>
      <x:c r="G160" s="68" t="str">
        <x:v>V14 panel plus legislative and administrative outcomes</x:v>
      </x:c>
    </x:row>
    <x:row r="161">
      <x:c r="A161" s="68" t="str">
        <x:v>RQ-160</x:v>
      </x:c>
      <x:c r="B161" s="68" t="str">
        <x:v>Judicial precedent graph</x:v>
      </x:c>
      <x:c r="C161" s="68" t="str">
        <x:v>Link Supreme Court and appellate holdings to lower-court citations, agency changes and material policy effects.</x:v>
      </x:c>
      <x:c r="D161" s="68" t="str">
        <x:v>Critical</x:v>
      </x:c>
      <x:c r="E161" s="68" t="str">
        <x:v>Open</x:v>
      </x:c>
      <x:c r="F161" s="68" t="str">
        <x:v>V15COURT-001–009</x:v>
      </x:c>
      <x:c r="G161" s="68" t="str">
        <x:v>SRC-638–SRC-642 plus opinion databases</x:v>
      </x:c>
    </x:row>
    <x:row r="162">
      <x:c r="A162" s="68" t="str">
        <x:v>RQ-161</x:v>
      </x:c>
      <x:c r="B162" s="68" t="str">
        <x:v>Legal representation network</x:v>
      </x:c>
      <x:c r="C162" s="68" t="str">
        <x:v>Map litigants, law firms, insurers, funders, experts, fees and outcomes in major public-interest and corporate cases.</x:v>
      </x:c>
      <x:c r="D162" s="68" t="str">
        <x:v>Critical</x:v>
      </x:c>
      <x:c r="E162" s="68" t="str">
        <x:v>Not started</x:v>
      </x:c>
      <x:c r="F162" s="68" t="str">
        <x:v>V15COURT; V15LIT</x:v>
      </x:c>
      <x:c r="G162" s="68" t="str">
        <x:v>Court dockets, engagement disclosures and fee applications</x:v>
      </x:c>
    </x:row>
    <x:row r="163">
      <x:c r="A163" s="68" t="str">
        <x:v>RQ-162</x:v>
      </x:c>
      <x:c r="B163" s="68" t="str">
        <x:v>Arbitration award enforcement</x:v>
      </x:c>
      <x:c r="C163" s="68" t="str">
        <x:v>Track ICC, ICSID and PCA cases from consent through tribunal, award, annulment or set-aside, recognition and asset collection.</x:v>
      </x:c>
      <x:c r="D163" s="68" t="str">
        <x:v>Critical</x:v>
      </x:c>
      <x:c r="E163" s="68" t="str">
        <x:v>Open</x:v>
      </x:c>
      <x:c r="F163" s="68" t="str">
        <x:v>V15ARB-001–009</x:v>
      </x:c>
      <x:c r="G163" s="68" t="str">
        <x:v>SRC-651–SRC-660; case databases</x:v>
      </x:c>
    </x:row>
    <x:row r="164">
      <x:c r="A164" s="68" t="str">
        <x:v>RQ-163</x:v>
      </x:c>
      <x:c r="B164" s="68" t="str">
        <x:v>Arbitrator appointment network</x:v>
      </x:c>
      <x:c r="C164" s="68" t="str">
        <x:v>Build arbitrator, appointing institution, counsel, party and repeat-appointment records with conflict disclosures.</x:v>
      </x:c>
      <x:c r="D164" s="68" t="str">
        <x:v>Critical</x:v>
      </x:c>
      <x:c r="E164" s="68" t="str">
        <x:v>Open</x:v>
      </x:c>
      <x:c r="F164" s="68" t="str">
        <x:v>V15ARB</x:v>
      </x:c>
      <x:c r="G164" s="68" t="str">
        <x:v>Institutional case data and award records</x:v>
      </x:c>
    </x:row>
    <x:row r="165">
      <x:c r="A165" s="68" t="str">
        <x:v>RQ-164</x:v>
      </x:c>
      <x:c r="B165" s="68" t="str">
        <x:v>Litigation-funding contract ledger</x:v>
      </x:c>
      <x:c r="C165" s="68" t="str">
        <x:v>Collect funder, investor, claimant, counsel, capital, return waterfall, control rights and disclosure status.</x:v>
      </x:c>
      <x:c r="D165" s="68" t="str">
        <x:v>Critical</x:v>
      </x:c>
      <x:c r="E165" s="68" t="str">
        <x:v>Open</x:v>
      </x:c>
      <x:c r="F165" s="68" t="str">
        <x:v>V15LIT-001–005</x:v>
      </x:c>
      <x:c r="G165" s="68" t="str">
        <x:v>SRC-673–SRC-677; court records</x:v>
      </x:c>
    </x:row>
    <x:row r="166">
      <x:c r="A166" s="68" t="str">
        <x:v>RQ-165</x:v>
      </x:c>
      <x:c r="B166" s="68" t="str">
        <x:v>Funding-outcome causal test</x:v>
      </x:c>
      <x:c r="C166" s="68" t="str">
        <x:v>Estimate whether litigation funding changes filing, duration, settlement, damages or access to counsel after selection controls.</x:v>
      </x:c>
      <x:c r="D166" s="68" t="str">
        <x:v>Critical</x:v>
      </x:c>
      <x:c r="E166" s="68" t="str">
        <x:v>Not started</x:v>
      </x:c>
      <x:c r="F166" s="68" t="str">
        <x:v>V15LIT; CLM-125</x:v>
      </x:c>
      <x:c r="G166" s="68" t="str">
        <x:v>Funded and matched unfunded case panel</x:v>
      </x:c>
    </x:row>
    <x:row r="167">
      <x:c r="A167" s="68" t="str">
        <x:v>RQ-166</x:v>
      </x:c>
      <x:c r="B167" s="68" t="str">
        <x:v>Chapter 11 control ledger</x:v>
      </x:c>
      <x:c r="C167" s="68" t="str">
        <x:v>Map every major case through petition, DIP terms, cash collateral, committee, professional fees, sale milestones and plan distributions.</x:v>
      </x:c>
      <x:c r="D167" s="68" t="str">
        <x:v>Critical</x:v>
      </x:c>
      <x:c r="E167" s="68" t="str">
        <x:v>Open</x:v>
      </x:c>
      <x:c r="F167" s="68" t="str">
        <x:v>V15BK-001–012</x:v>
      </x:c>
      <x:c r="G167" s="68" t="str">
        <x:v>SRC-642–SRC-650; court dockets</x:v>
      </x:c>
    </x:row>
    <x:row r="168">
      <x:c r="A168" s="68" t="str">
        <x:v>RQ-167</x:v>
      </x:c>
      <x:c r="B168" s="68" t="str">
        <x:v>Bankruptcy value transfer</x:v>
      </x:c>
      <x:c r="C168" s="68" t="str">
        <x:v>Estimate enterprise-value allocation among DIP lenders, secured creditors, unsecured creditors, professionals and equity.</x:v>
      </x:c>
      <x:c r="D168" s="68" t="str">
        <x:v>Critical</x:v>
      </x:c>
      <x:c r="E168" s="68" t="str">
        <x:v>Not started</x:v>
      </x:c>
      <x:c r="F168" s="68" t="str">
        <x:v>V15BK; MECH-228–231</x:v>
      </x:c>
      <x:c r="G168" s="68" t="str">
        <x:v>Disclosure statements, fee applications and plans</x:v>
      </x:c>
    </x:row>
    <x:row r="169">
      <x:c r="A169" s="68" t="str">
        <x:v>RQ-168</x:v>
      </x:c>
      <x:c r="B169" s="68" t="str">
        <x:v>Cross-border insolvency map</x:v>
      </x:c>
      <x:c r="C169" s="68" t="str">
        <x:v>Link Chapter 15 recognitions to foreign proceedings, assets, stays, cooperation orders and creditor outcomes.</x:v>
      </x:c>
      <x:c r="D169" s="68" t="str">
        <x:v>High</x:v>
      </x:c>
      <x:c r="E169" s="68" t="str">
        <x:v>Open</x:v>
      </x:c>
      <x:c r="F169" s="68" t="str">
        <x:v>V15BK-012</x:v>
      </x:c>
      <x:c r="G169" s="68" t="str">
        <x:v>SRC-645 plus court dockets</x:v>
      </x:c>
    </x:row>
    <x:row r="170">
      <x:c r="A170" s="68" t="str">
        <x:v>RQ-169</x:v>
      </x:c>
      <x:c r="B170" s="68" t="str">
        <x:v>Patent ownership and licence graph</x:v>
      </x:c>
      <x:c r="C170" s="68" t="str">
        <x:v>Resolve assignee chains, parent entities, licences, standards commitments and royalty flows for strategic technologies.</x:v>
      </x:c>
      <x:c r="D170" s="68" t="str">
        <x:v>Critical</x:v>
      </x:c>
      <x:c r="E170" s="68" t="str">
        <x:v>Open</x:v>
      </x:c>
      <x:c r="F170" s="68" t="str">
        <x:v>V15IP-001–008</x:v>
      </x:c>
      <x:c r="G170" s="68" t="str">
        <x:v>SRC-661–SRC-668; assignment and licensing records</x:v>
      </x:c>
    </x:row>
    <x:row r="171">
      <x:c r="A171" s="68" t="str">
        <x:v>RQ-170</x:v>
      </x:c>
      <x:c r="B171" s="68" t="str">
        <x:v>Section 337 remedy ledger</x:v>
      </x:c>
      <x:c r="C171" s="68" t="str">
        <x:v>Track complainant, respondent, patents, domestic industry, violation, exclusion order, redesign and CBP enforcement.</x:v>
      </x:c>
      <x:c r="D171" s="68" t="str">
        <x:v>Critical</x:v>
      </x:c>
      <x:c r="E171" s="68" t="str">
        <x:v>Open</x:v>
      </x:c>
      <x:c r="F171" s="68" t="str">
        <x:v>V15IP-009–013</x:v>
      </x:c>
      <x:c r="G171" s="68" t="str">
        <x:v>SRC-669–SRC-672; SRC-679; investigation records</x:v>
      </x:c>
    </x:row>
    <x:row r="172">
      <x:c r="A172" s="68" t="str">
        <x:v>RQ-171</x:v>
      </x:c>
      <x:c r="B172" s="68" t="str">
        <x:v>Patent litigation finance</x:v>
      </x:c>
      <x:c r="C172" s="68" t="str">
        <x:v>Identify funded patent cases, funder economics, disclosure, outcomes and links to patent-holding entities.</x:v>
      </x:c>
      <x:c r="D172" s="68" t="str">
        <x:v>Critical</x:v>
      </x:c>
      <x:c r="E172" s="68" t="str">
        <x:v>Open</x:v>
      </x:c>
      <x:c r="F172" s="68" t="str">
        <x:v>V15LIT-005; INS-334</x:v>
      </x:c>
      <x:c r="G172" s="68" t="str">
        <x:v>SRC-674–SRC-677</x:v>
      </x:c>
    </x:row>
    <x:row r="173">
      <x:c r="A173" s="68" t="str">
        <x:v>RQ-172</x:v>
      </x:c>
      <x:c r="B173" s="68" t="str">
        <x:v>Legal-state classifier</x:v>
      </x:c>
      <x:c r="C173" s="68" t="str">
        <x:v>Create machine-readable states for complaint, injunction, judgment, appeal, award, recognition, seizure, sale and distribution.</x:v>
      </x:c>
      <x:c r="D173" s="68" t="str">
        <x:v>Critical</x:v>
      </x:c>
      <x:c r="E173" s="68" t="str">
        <x:v>Not started</x:v>
      </x:c>
      <x:c r="F173" s="68" t="str">
        <x:v>MECH-237; V15 full layer</x:v>
      </x:c>
      <x:c r="G173" s="68" t="str">
        <x:v>V15 schema and court records</x:v>
      </x:c>
    </x:row>
    <x:row r="174">
      <x:c r="A174" s="68" t="str">
        <x:v>RQ-173</x:v>
      </x:c>
      <x:c r="B174" s="68" t="str">
        <x:v>Current legal leadership</x:v>
      </x:c>
      <x:c r="C174" s="68" t="str">
        <x:v>Maintain dated authority records for Supreme Court, ICSID, ICC, PCA, USTP, WIPO, USPTO and USITC leadership.</x:v>
      </x:c>
      <x:c r="D174" s="68" t="str">
        <x:v>High</x:v>
      </x:c>
      <x:c r="E174" s="68" t="str">
        <x:v>Open</x:v>
      </x:c>
      <x:c r="F174" s="68" t="str">
        <x:v>V15 executive edges</x:v>
      </x:c>
      <x:c r="G174" s="68" t="str">
        <x:v>SRC-638; SRC-648; SRC-654; SRC-657; SRC-659; SRC-664; SRC-667; SRC-672</x:v>
      </x:c>
    </x:row>
    <x:row r="175">
      <x:c r="A175" s="68" t="str">
        <x:v>RQ-174</x:v>
      </x:c>
      <x:c r="B175" s="68" t="str">
        <x:v>Insurance capital implementation</x:v>
      </x:c>
      <x:c r="C175" s="68" t="str">
        <x:v>Map ICS and ComFrame implementation, national deviations, capital ratios and supervisory actions by internationally active insurance group.</x:v>
      </x:c>
      <x:c r="D175" s="68" t="str">
        <x:v>Critical</x:v>
      </x:c>
      <x:c r="E175" s="68" t="str">
        <x:v>Open</x:v>
      </x:c>
      <x:c r="F175" s="68" t="str">
        <x:v>V16SUP-001–004</x:v>
      </x:c>
      <x:c r="G175" s="68" t="str">
        <x:v>SRC-689–SRC-692 plus national rules</x:v>
      </x:c>
    </x:row>
    <x:row r="176">
      <x:c r="A176" s="68" t="str">
        <x:v>RQ-175</x:v>
      </x:c>
      <x:c r="B176" s="68" t="str">
        <x:v>Primary insurance contract ledger</x:v>
      </x:c>
      <x:c r="C176" s="68" t="str">
        <x:v>Build policy-level fields for peril, exclusion, deductible, limit, premium, claim state, dispute and final payment.</x:v>
      </x:c>
      <x:c r="D176" s="68" t="str">
        <x:v>Critical</x:v>
      </x:c>
      <x:c r="E176" s="68" t="str">
        <x:v>Not started</x:v>
      </x:c>
      <x:c r="F176" s="68" t="str">
        <x:v>V16INS-001–004</x:v>
      </x:c>
      <x:c r="G176" s="68" t="str">
        <x:v>Policies, regulatory filings and claims records</x:v>
      </x:c>
    </x:row>
    <x:row r="177">
      <x:c r="A177" s="68" t="str">
        <x:v>RQ-176</x:v>
      </x:c>
      <x:c r="B177" s="68" t="str">
        <x:v>Reinsurance chain graph</x:v>
      </x:c>
      <x:c r="C177" s="68" t="str">
        <x:v>Trace insurer, reinsurer, retrocessionaire, broker, treaty layer, collateral and ultimate loss allocation.</x:v>
      </x:c>
      <x:c r="D177" s="68" t="str">
        <x:v>Critical</x:v>
      </x:c>
      <x:c r="E177" s="68" t="str">
        <x:v>Open</x:v>
      </x:c>
      <x:c r="F177" s="68" t="str">
        <x:v>V16RE-001–006</x:v>
      </x:c>
      <x:c r="G177" s="68" t="str">
        <x:v>Annual reports, treaty disclosures and catastrophe reports</x:v>
      </x:c>
    </x:row>
    <x:row r="178">
      <x:c r="A178" s="68" t="str">
        <x:v>RQ-177</x:v>
      </x:c>
      <x:c r="B178" s="68" t="str">
        <x:v>Lloyd's chain of security</x:v>
      </x:c>
      <x:c r="C178" s="68" t="str">
        <x:v>Map syndicate assets, funds at Lloyd's, member capital, central resources and historical drawdowns.</x:v>
      </x:c>
      <x:c r="D178" s="68" t="str">
        <x:v>Critical</x:v>
      </x:c>
      <x:c r="E178" s="68" t="str">
        <x:v>Open</x:v>
      </x:c>
      <x:c r="F178" s="68" t="str">
        <x:v>V16LL-001–005</x:v>
      </x:c>
      <x:c r="G178" s="68" t="str">
        <x:v>SRC-693–SRC-697; syndicate accounts</x:v>
      </x:c>
    </x:row>
    <x:row r="179">
      <x:c r="A179" s="68" t="str">
        <x:v>RQ-178</x:v>
      </x:c>
      <x:c r="B179" s="68" t="str">
        <x:v>Catastrophe bond transaction ledger</x:v>
      </x:c>
      <x:c r="C179" s="68" t="str">
        <x:v>Import sponsor, vehicle, peril, trigger, attachment, exhaustion, coupon, maturity, collateral and loss outcome for every ILS deal.</x:v>
      </x:c>
      <x:c r="D179" s="68" t="str">
        <x:v>Critical</x:v>
      </x:c>
      <x:c r="E179" s="68" t="str">
        <x:v>Open</x:v>
      </x:c>
      <x:c r="F179" s="68" t="str">
        <x:v>V16ILS-001–005</x:v>
      </x:c>
      <x:c r="G179" s="68" t="str">
        <x:v>SRC-703–SRC-706; transaction documents</x:v>
      </x:c>
    </x:row>
    <x:row r="180">
      <x:c r="A180" s="68" t="str">
        <x:v>RQ-179</x:v>
      </x:c>
      <x:c r="B180" s="68" t="str">
        <x:v>Protection-gap incidence</x:v>
      </x:c>
      <x:c r="C180" s="68" t="str">
        <x:v>Estimate who ultimately absorbs uninsured catastrophe loss across households, firms, banks and governments.</x:v>
      </x:c>
      <x:c r="D180" s="68" t="str">
        <x:v>Critical</x:v>
      </x:c>
      <x:c r="E180" s="68" t="str">
        <x:v>Not started</x:v>
      </x:c>
      <x:c r="F180" s="68" t="str">
        <x:v>V16CAT-001–004</x:v>
      </x:c>
      <x:c r="G180" s="68" t="str">
        <x:v>SRC-699; catastrophe and fiscal datasets</x:v>
      </x:c>
    </x:row>
    <x:row r="181">
      <x:c r="A181" s="68" t="str">
        <x:v>RQ-180</x:v>
      </x:c>
      <x:c r="B181" s="68" t="str">
        <x:v>Derivative purpose classifier</x:v>
      </x:c>
      <x:c r="C181" s="68" t="str">
        <x:v>Classify positions as hedge, market making, arbitrage or directional risk using underlying exposure and portfolio context.</x:v>
      </x:c>
      <x:c r="D181" s="68" t="str">
        <x:v>Critical</x:v>
      </x:c>
      <x:c r="E181" s="68" t="str">
        <x:v>Not started</x:v>
      </x:c>
      <x:c r="F181" s="68" t="str">
        <x:v>V16DER-001–003</x:v>
      </x:c>
      <x:c r="G181" s="68" t="str">
        <x:v>Trade repositories, financial statements and hedge disclosures</x:v>
      </x:c>
    </x:row>
    <x:row r="182">
      <x:c r="A182" s="68" t="str">
        <x:v>RQ-181</x:v>
      </x:c>
      <x:c r="B182" s="68" t="str">
        <x:v>Notional-to-exposure bridge</x:v>
      </x:c>
      <x:c r="C182" s="68" t="str">
        <x:v>Build gross notional, market value, netting, collateral and stress exposure fields by asset class and institution.</x:v>
      </x:c>
      <x:c r="D182" s="68" t="str">
        <x:v>Critical</x:v>
      </x:c>
      <x:c r="E182" s="68" t="str">
        <x:v>Open</x:v>
      </x:c>
      <x:c r="F182" s="68" t="str">
        <x:v>V16NET-001–003</x:v>
      </x:c>
      <x:c r="G182" s="68" t="str">
        <x:v>SRC-707; SRC-710; SRC-731–SRC-734</x:v>
      </x:c>
    </x:row>
    <x:row r="183">
      <x:c r="A183" s="68" t="str">
        <x:v>RQ-182</x:v>
      </x:c>
      <x:c r="B183" s="68" t="str">
        <x:v>CCP membership network</x:v>
      </x:c>
      <x:c r="C183" s="68" t="str">
        <x:v>Map clearing members, client access, product services, cross-membership and concentration across CME, LCH, ICE and other DCOs.</x:v>
      </x:c>
      <x:c r="D183" s="68" t="str">
        <x:v>Critical</x:v>
      </x:c>
      <x:c r="E183" s="68" t="str">
        <x:v>Open</x:v>
      </x:c>
      <x:c r="F183" s="68" t="str">
        <x:v>V16CCP; V16CME; V16LCH; V16ICE</x:v>
      </x:c>
      <x:c r="G183" s="68" t="str">
        <x:v>SRC-708; SRC-718–SRC-730</x:v>
      </x:c>
    </x:row>
    <x:row r="184">
      <x:c r="A184" s="68" t="str">
        <x:v>RQ-183</x:v>
      </x:c>
      <x:c r="B184" s="68" t="str">
        <x:v>Margin liquidity stress</x:v>
      </x:c>
      <x:c r="C184" s="68" t="str">
        <x:v>Estimate initial and variation margin calls under historical and hypothetical stress and the assets sold to meet them.</x:v>
      </x:c>
      <x:c r="D184" s="68" t="str">
        <x:v>Critical</x:v>
      </x:c>
      <x:c r="E184" s="68" t="str">
        <x:v>Not started</x:v>
      </x:c>
      <x:c r="F184" s="68" t="str">
        <x:v>V16MAR-001–005</x:v>
      </x:c>
      <x:c r="G184" s="68" t="str">
        <x:v>SRC-712; SRC-713; CCP disclosures</x:v>
      </x:c>
    </x:row>
    <x:row r="185">
      <x:c r="A185" s="68" t="str">
        <x:v>RQ-184</x:v>
      </x:c>
      <x:c r="B185" s="68" t="str">
        <x:v>Default-waterfall ledger</x:v>
      </x:c>
      <x:c r="C185" s="68" t="str">
        <x:v>Record defaulter collateral, CCP contribution, default fund, assessments, insurance and resolution resources for every major CCP service.</x:v>
      </x:c>
      <x:c r="D185" s="68" t="str">
        <x:v>Critical</x:v>
      </x:c>
      <x:c r="E185" s="68" t="str">
        <x:v>Open</x:v>
      </x:c>
      <x:c r="F185" s="68" t="str">
        <x:v>V16DEF; V16CME; V16LCH; V16ICE</x:v>
      </x:c>
      <x:c r="G185" s="68" t="str">
        <x:v>SRC-719–SRC-730</x:v>
      </x:c>
    </x:row>
    <x:row r="186">
      <x:c r="A186" s="68" t="str">
        <x:v>RQ-185</x:v>
      </x:c>
      <x:c r="B186" s="68" t="str">
        <x:v>CCP resolution implementation</x:v>
      </x:c>
      <x:c r="C186" s="68" t="str">
        <x:v>Compare national legal powers, creditor hierarchy, equity treatment, public liquidity and loss allocation for CCP resolution.</x:v>
      </x:c>
      <x:c r="D186" s="68" t="str">
        <x:v>Critical</x:v>
      </x:c>
      <x:c r="E186" s="68" t="str">
        <x:v>Open</x:v>
      </x:c>
      <x:c r="F186" s="68" t="str">
        <x:v>V16DEF-005</x:v>
      </x:c>
      <x:c r="G186" s="68" t="str">
        <x:v>SRC-715–SRC-717 plus national resolution law</x:v>
      </x:c>
    </x:row>
    <x:row r="187">
      <x:c r="A187" s="68" t="str">
        <x:v>RQ-186</x:v>
      </x:c>
      <x:c r="B187" s="68" t="str">
        <x:v>Collateral ownership and reuse</x:v>
      </x:c>
      <x:c r="C187" s="68" t="str">
        <x:v>Map title transfer, security interest, segregation, rehypothecation, custody and bankruptcy treatment by clearing and bilateral arrangement.</x:v>
      </x:c>
      <x:c r="D187" s="68" t="str">
        <x:v>Critical</x:v>
      </x:c>
      <x:c r="E187" s="68" t="str">
        <x:v>Open</x:v>
      </x:c>
      <x:c r="F187" s="68" t="str">
        <x:v>V16MAR; V16NET</x:v>
      </x:c>
      <x:c r="G187" s="68" t="str">
        <x:v>SRC-724; SRC-728; SRC-731–SRC-734</x:v>
      </x:c>
    </x:row>
    <x:row r="188">
      <x:c r="A188" s="68" t="str">
        <x:v>RQ-187</x:v>
      </x:c>
      <x:c r="B188" s="68" t="str">
        <x:v>Current risk leadership</x:v>
      </x:c>
      <x:c r="C188" s="68" t="str">
        <x:v>Maintain dated records for IAIS, Lloyd's, Munich Re, CFTC, major CCPs and resolution authorities.</x:v>
      </x:c>
      <x:c r="D188" s="68" t="str">
        <x:v>High</x:v>
      </x:c>
      <x:c r="E188" s="68" t="str">
        <x:v>Open</x:v>
      </x:c>
      <x:c r="F188" s="68" t="str">
        <x:v>V16 executive edges</x:v>
      </x:c>
      <x:c r="G188" s="68" t="str">
        <x:v>SRC-692; SRC-695; SRC-700; SRC-709 plus official governance pages</x:v>
      </x:c>
    </x:row>
    <x:row r="189">
      <x:c r="A189" s="68" t="str">
        <x:v>RQ-188</x:v>
      </x:c>
      <x:c r="B189" s="68" t="str">
        <x:v>Commercial bank money creation</x:v>
      </x:c>
      <x:c r="C189" s="68" t="str">
        <x:v>Build transaction-level bank balance-sheet examples linking loan origination, deposit creation, payment outflow and reserve settlement.</x:v>
      </x:c>
      <x:c r="D189" s="68" t="str">
        <x:v>Critical</x:v>
      </x:c>
      <x:c r="E189" s="68" t="str">
        <x:v>Not started</x:v>
      </x:c>
      <x:c r="F189" s="68" t="str">
        <x:v>V17BANK-001–008</x:v>
      </x:c>
      <x:c r="G189" s="68" t="str">
        <x:v>SRC-736–SRC-738; bank call reports</x:v>
      </x:c>
    </x:row>
    <x:row r="190">
      <x:c r="A190" s="68" t="str">
        <x:v>RQ-189</x:v>
      </x:c>
      <x:c r="B190" s="68" t="str">
        <x:v>Deposit-insurance concentration</x:v>
      </x:c>
      <x:c r="C190" s="68" t="str">
        <x:v>Measure insured and uninsured deposits by bank, ownership category, depositor concentration and run speed.</x:v>
      </x:c>
      <x:c r="D190" s="68" t="str">
        <x:v>Critical</x:v>
      </x:c>
      <x:c r="E190" s="68" t="str">
        <x:v>Open</x:v>
      </x:c>
      <x:c r="F190" s="68" t="str">
        <x:v>V17FDIC-001–010</x:v>
      </x:c>
      <x:c r="G190" s="68" t="str">
        <x:v>SRC-739–SRC-741; call reports</x:v>
      </x:c>
    </x:row>
    <x:row r="191">
      <x:c r="A191" s="68" t="str">
        <x:v>RQ-190</x:v>
      </x:c>
      <x:c r="B191" s="68" t="str">
        <x:v>Failed-bank resolution ledger</x:v>
      </x:c>
      <x:c r="C191" s="68" t="str">
        <x:v>Track every failure through charter closure, bids, least-cost test, bridge bank, buyer, DIF loss and creditor recovery.</x:v>
      </x:c>
      <x:c r="D191" s="68" t="str">
        <x:v>Critical</x:v>
      </x:c>
      <x:c r="E191" s="68" t="str">
        <x:v>Open</x:v>
      </x:c>
      <x:c r="F191" s="68" t="str">
        <x:v>V17FDIC-006–008</x:v>
      </x:c>
      <x:c r="G191" s="68" t="str">
        <x:v>SRC-742–SRC-746; receivership statements</x:v>
      </x:c>
    </x:row>
    <x:row r="192">
      <x:c r="A192" s="68" t="str">
        <x:v>RQ-191</x:v>
      </x:c>
      <x:c r="B192" s="68" t="str">
        <x:v>Uninsured depositor recovery</x:v>
      </x:c>
      <x:c r="C192" s="68" t="str">
        <x:v>Estimate timing and recovery rates for uninsured depositors across historical receiverships.</x:v>
      </x:c>
      <x:c r="D192" s="68" t="str">
        <x:v>Critical</x:v>
      </x:c>
      <x:c r="E192" s="68" t="str">
        <x:v>Not started</x:v>
      </x:c>
      <x:c r="F192" s="68" t="str">
        <x:v>V17FDIC-003; INS-368</x:v>
      </x:c>
      <x:c r="G192" s="68" t="str">
        <x:v>SRC-746; receivership financial statements</x:v>
      </x:c>
    </x:row>
    <x:row r="193">
      <x:c r="A193" s="68" t="str">
        <x:v>RQ-192</x:v>
      </x:c>
      <x:c r="B193" s="68" t="str">
        <x:v>G-SIB bail-in map</x:v>
      </x:c>
      <x:c r="C193" s="68" t="str">
        <x:v>Link resolution entities, external and internal TLAC, creditor jurisdictions, conversion mechanism and temporary funding plans.</x:v>
      </x:c>
      <x:c r="D193" s="68" t="str">
        <x:v>Critical</x:v>
      </x:c>
      <x:c r="E193" s="68" t="str">
        <x:v>Open</x:v>
      </x:c>
      <x:c r="F193" s="68" t="str">
        <x:v>V17RES-001–005</x:v>
      </x:c>
      <x:c r="G193" s="68" t="str">
        <x:v>SRC-750–SRC-753; firm resolution plans</x:v>
      </x:c>
    </x:row>
    <x:row r="194">
      <x:c r="A194" s="68" t="str">
        <x:v>RQ-193</x:v>
      </x:c>
      <x:c r="B194" s="68" t="str">
        <x:v>Discount-window collateral</x:v>
      </x:c>
      <x:c r="C194" s="68" t="str">
        <x:v>Map pledged asset classes, lending values, borrower readiness, pre-positioning and use during stress.</x:v>
      </x:c>
      <x:c r="D194" s="68" t="str">
        <x:v>Critical</x:v>
      </x:c>
      <x:c r="E194" s="68" t="str">
        <x:v>Open</x:v>
      </x:c>
      <x:c r="F194" s="68" t="str">
        <x:v>V17FED-001–004</x:v>
      </x:c>
      <x:c r="G194" s="68" t="str">
        <x:v>SRC-759; SRC-763; H.4.1 and Reserve Bank data</x:v>
      </x:c>
    </x:row>
    <x:row r="195">
      <x:c r="A195" s="68" t="str">
        <x:v>RQ-194</x:v>
      </x:c>
      <x:c r="B195" s="68" t="str">
        <x:v>FHLBank advance network</x:v>
      </x:c>
      <x:c r="C195" s="68" t="str">
        <x:v>Link member institutions, collateral, advance maturities, rates, encumbrance and failure outcomes.</x:v>
      </x:c>
      <x:c r="D195" s="68" t="str">
        <x:v>Critical</x:v>
      </x:c>
      <x:c r="E195" s="68" t="str">
        <x:v>Open</x:v>
      </x:c>
      <x:c r="F195" s="68" t="str">
        <x:v>V17FHLB-001–003</x:v>
      </x:c>
      <x:c r="G195" s="68" t="str">
        <x:v>SRC-764–SRC-765; combined financial reports</x:v>
      </x:c>
    </x:row>
    <x:row r="196">
      <x:c r="A196" s="68" t="str">
        <x:v>RQ-195</x:v>
      </x:c>
      <x:c r="B196" s="68" t="str">
        <x:v>Repo counterparty graph</x:v>
      </x:c>
      <x:c r="C196" s="68" t="str">
        <x:v>Build lender–borrower–collateral–venue–tenor–haircut records across tri-party, cleared and bilateral repo.</x:v>
      </x:c>
      <x:c r="D196" s="68" t="str">
        <x:v>Critical</x:v>
      </x:c>
      <x:c r="E196" s="68" t="str">
        <x:v>Open</x:v>
      </x:c>
      <x:c r="F196" s="68" t="str">
        <x:v>V17REPO; V17TRI; V17FICC</x:v>
      </x:c>
      <x:c r="G196" s="68" t="str">
        <x:v>SRC-770–SRC-781; OFR data</x:v>
      </x:c>
    </x:row>
    <x:row r="197">
      <x:c r="A197" s="68" t="str">
        <x:v>RQ-196</x:v>
      </x:c>
      <x:c r="B197" s="68" t="str">
        <x:v>Money-fund portfolio graph</x:v>
      </x:c>
      <x:c r="C197" s="68" t="str">
        <x:v>Track fund, sponsor, investor type, repo counterparty, Treasury holdings, ON RRP, liquidity and redemption flows.</x:v>
      </x:c>
      <x:c r="D197" s="68" t="str">
        <x:v>Critical</x:v>
      </x:c>
      <x:c r="E197" s="68" t="str">
        <x:v>Open</x:v>
      </x:c>
      <x:c r="F197" s="68" t="str">
        <x:v>V17MMF-001–006</x:v>
      </x:c>
      <x:c r="G197" s="68" t="str">
        <x:v>SRC-768–SRC-769; SRC-776; SEC Form N-MFP</x:v>
      </x:c>
    </x:row>
    <x:row r="198">
      <x:c r="A198" s="68" t="str">
        <x:v>RQ-197</x:v>
      </x:c>
      <x:c r="B198" s="68" t="str">
        <x:v>Sponsored repo leverage</x:v>
      </x:c>
      <x:c r="C198" s="68" t="str">
        <x:v>Estimate hedge-fund gross and net Treasury exposure, repo leverage, sponsor concentration and margin sensitivity.</x:v>
      </x:c>
      <x:c r="D198" s="68" t="str">
        <x:v>Critical</x:v>
      </x:c>
      <x:c r="E198" s="68" t="str">
        <x:v>Open</x:v>
      </x:c>
      <x:c r="F198" s="68" t="str">
        <x:v>V17REPO-006; V17FICC-003–004</x:v>
      </x:c>
      <x:c r="G198" s="68" t="str">
        <x:v>SRC-774; SRC-779–SRC-781</x:v>
      </x:c>
    </x:row>
    <x:row r="199">
      <x:c r="A199" s="68" t="str">
        <x:v>RQ-198</x:v>
      </x:c>
      <x:c r="B199" s="68" t="str">
        <x:v>Tri-party operational concentration</x:v>
      </x:c>
      <x:c r="C199" s="68" t="str">
        <x:v>Map BNY systems, participant accounts, intraday settlement, collateral substitution and recovery dependencies.</x:v>
      </x:c>
      <x:c r="D199" s="68" t="str">
        <x:v>Critical</x:v>
      </x:c>
      <x:c r="E199" s="68" t="str">
        <x:v>Open</x:v>
      </x:c>
      <x:c r="F199" s="68" t="str">
        <x:v>V17TRI-001–003</x:v>
      </x:c>
      <x:c r="G199" s="68" t="str">
        <x:v>SRC-784–SRC-788</x:v>
      </x:c>
    </x:row>
    <x:row r="200">
      <x:c r="A200" s="68" t="str">
        <x:v>RQ-199</x:v>
      </x:c>
      <x:c r="B200" s="68" t="str">
        <x:v>Treasury clearing transition</x:v>
      </x:c>
      <x:c r="C200" s="68" t="str">
        <x:v>Monitor participant onboarding, access models, volume migration, margin, netting and deadline compliance through 2027.</x:v>
      </x:c>
      <x:c r="D200" s="68" t="str">
        <x:v>Critical</x:v>
      </x:c>
      <x:c r="E200" s="68" t="str">
        <x:v>Open</x:v>
      </x:c>
      <x:c r="F200" s="68" t="str">
        <x:v>V17FICC-001–006</x:v>
      </x:c>
      <x:c r="G200" s="68" t="str">
        <x:v>SRC-766–SRC-781</x:v>
      </x:c>
    </x:row>
    <x:row r="201">
      <x:c r="A201" s="68" t="str">
        <x:v>RQ-200</x:v>
      </x:c>
      <x:c r="B201" s="68" t="str">
        <x:v>Securities-lending ownership rights</x:v>
      </x:c>
      <x:c r="C201" s="68" t="str">
        <x:v>Collect lender, borrower, collateral, recall, voting, manufactured dividend and default fields.</x:v>
      </x:c>
      <x:c r="D201" s="68" t="str">
        <x:v>Critical</x:v>
      </x:c>
      <x:c r="E201" s="68" t="str">
        <x:v>Not started</x:v>
      </x:c>
      <x:c r="F201" s="68" t="str">
        <x:v>V17SL-001–004</x:v>
      </x:c>
      <x:c r="G201" s="68" t="str">
        <x:v>SRC-775; lending agreements and regulatory data</x:v>
      </x:c>
    </x:row>
    <x:row r="202">
      <x:c r="A202" s="68" t="str">
        <x:v>RQ-201</x:v>
      </x:c>
      <x:c r="B202" s="68" t="str">
        <x:v>Bank duration and liquidity stress</x:v>
      </x:c>
      <x:c r="C202" s="68" t="str">
        <x:v>Link unrealised securities losses, deposit beta, uninsured funding, collateral capacity and realised sale losses by bank.</x:v>
      </x:c>
      <x:c r="D202" s="68" t="str">
        <x:v>Critical</x:v>
      </x:c>
      <x:c r="E202" s="68" t="str">
        <x:v>Open</x:v>
      </x:c>
      <x:c r="F202" s="68" t="str">
        <x:v>V17RISK-001–002</x:v>
      </x:c>
      <x:c r="G202" s="68" t="str">
        <x:v>SRC-738; SRC-789; bank filings</x:v>
      </x:c>
    </x:row>
    <x:row r="203">
      <x:c r="A203" s="68" t="str">
        <x:v>RQ-202</x:v>
      </x:c>
      <x:c r="B203" s="68" t="str">
        <x:v>Current banking leadership</x:v>
      </x:c>
      <x:c r="C203" s="68" t="str">
        <x:v>Maintain dated officeholders for FDIC, Federal Reserve, FSB, Basel Committee, SEC and major market infrastructures.</x:v>
      </x:c>
      <x:c r="D203" s="68" t="str">
        <x:v>High</x:v>
      </x:c>
      <x:c r="E203" s="68" t="str">
        <x:v>Open</x:v>
      </x:c>
      <x:c r="F203" s="68" t="str">
        <x:v>V17 executive and authority edges</x:v>
      </x:c>
      <x:c r="G203" s="68" t="str">
        <x:v>Official leadership pages</x:v>
      </x:c>
    </x:row>
    <x:row r="204">
      <x:c r="A204" s="68" t="str">
        <x:v>RQ-203</x:v>
      </x:c>
      <x:c r="B204" s="68" t="str">
        <x:v>Retirement-plan micro-ledger</x:v>
      </x:c>
      <x:c r="C204" s="68" t="str">
        <x:v>Build plan–sponsor–trustee–recordkeeper–adviser–fund–participant records from Form 5500 and plan disclosures.</x:v>
      </x:c>
      <x:c r="D204" s="68" t="str">
        <x:v>Critical</x:v>
      </x:c>
      <x:c r="E204" s="68" t="str">
        <x:v>Not started</x:v>
      </x:c>
      <x:c r="F204" s="68" t="str">
        <x:v>V18RET-001–009</x:v>
      </x:c>
      <x:c r="G204" s="68" t="str">
        <x:v>DOL Form 5500 datasets; SRC-801–SRC-808</x:v>
      </x:c>
    </x:row>
    <x:row r="205">
      <x:c r="A205" s="68" t="str">
        <x:v>RQ-204</x:v>
      </x:c>
      <x:c r="B205" s="68" t="str">
        <x:v>Defined-benefit funding and termination</x:v>
      </x:c>
      <x:c r="C205" s="68" t="str">
        <x:v>Track funded status, contribution holidays, freezes, terminations, PBGC claims and recoveries by plan.</x:v>
      </x:c>
      <x:c r="D205" s="68" t="str">
        <x:v>Critical</x:v>
      </x:c>
      <x:c r="E205" s="68" t="str">
        <x:v>Open</x:v>
      </x:c>
      <x:c r="F205" s="68" t="str">
        <x:v>V18RET-002; V18RET-010–011</x:v>
      </x:c>
      <x:c r="G205" s="68" t="str">
        <x:v>SRC-809–SRC-812; plan actuarial filings</x:v>
      </x:c>
    </x:row>
    <x:row r="206">
      <x:c r="A206" s="68" t="str">
        <x:v>RQ-205</x:v>
      </x:c>
      <x:c r="B206" s="68" t="str">
        <x:v>Target-date fund glide paths</x:v>
      </x:c>
      <x:c r="C206" s="68" t="str">
        <x:v>Collect allocation, underlying funds, fees, private-asset exposure and realised participant outcomes by vintage.</x:v>
      </x:c>
      <x:c r="D206" s="68" t="str">
        <x:v>Critical</x:v>
      </x:c>
      <x:c r="E206" s="68" t="str">
        <x:v>Open</x:v>
      </x:c>
      <x:c r="F206" s="68" t="str">
        <x:v>V18RET-008–009; V18ETF-009</x:v>
      </x:c>
      <x:c r="G206" s="68" t="str">
        <x:v>Fund prospectuses, N-PORT and plan disclosures</x:v>
      </x:c>
    </x:row>
    <x:row r="207">
      <x:c r="A207" s="68" t="str">
        <x:v>RQ-206</x:v>
      </x:c>
      <x:c r="B207" s="68" t="str">
        <x:v>Alternative assets in 401(k) plans</x:v>
      </x:c>
      <x:c r="C207" s="68" t="str">
        <x:v>Monitor the 2026 DOL proposal, final rule, litigation, product launches and actual plan adoption.</x:v>
      </x:c>
      <x:c r="D207" s="68" t="str">
        <x:v>Critical</x:v>
      </x:c>
      <x:c r="E207" s="68" t="str">
        <x:v>Open</x:v>
      </x:c>
      <x:c r="F207" s="68" t="str">
        <x:v>V18RET-015; V18PE-010</x:v>
      </x:c>
      <x:c r="G207" s="68" t="str">
        <x:v>SRC-804; SRC-805; SRC-860</x:v>
      </x:c>
    </x:row>
    <x:row r="208">
      <x:c r="A208" s="68" t="str">
        <x:v>RQ-207</x:v>
      </x:c>
      <x:c r="B208" s="68" t="str">
        <x:v>Registered-fund service-provider graph</x:v>
      </x:c>
      <x:c r="C208" s="68" t="str">
        <x:v>Map adviser, board, custodian, administrator, transfer agent, auditor, distributor and securities-lending agent by fund.</x:v>
      </x:c>
      <x:c r="D208" s="68" t="str">
        <x:v>Critical</x:v>
      </x:c>
      <x:c r="E208" s="68" t="str">
        <x:v>Open</x:v>
      </x:c>
      <x:c r="F208" s="68" t="str">
        <x:v>V18FUND-001–012</x:v>
      </x:c>
      <x:c r="G208" s="68" t="str">
        <x:v>N-CEN, prospectuses and service agreements</x:v>
      </x:c>
    </x:row>
    <x:row r="209">
      <x:c r="A209" s="68" t="str">
        <x:v>RQ-208</x:v>
      </x:c>
      <x:c r="B209" s="68" t="str">
        <x:v>ETF authorised-participant network</x:v>
      </x:c>
      <x:c r="C209" s="68" t="str">
        <x:v>Build ETF–AP–market-maker–custodian–NSCC records with creation, redemption, spread and basket data.</x:v>
      </x:c>
      <x:c r="D209" s="68" t="str">
        <x:v>Critical</x:v>
      </x:c>
      <x:c r="E209" s="68" t="str">
        <x:v>Open</x:v>
      </x:c>
      <x:c r="F209" s="68" t="str">
        <x:v>V18ETF-001–008</x:v>
      </x:c>
      <x:c r="G209" s="68" t="str">
        <x:v>SRC-814; SRC-830; ETF filings</x:v>
      </x:c>
    </x:row>
    <x:row r="210">
      <x:c r="A210" s="68" t="str">
        <x:v>RQ-209</x:v>
      </x:c>
      <x:c r="B210" s="68" t="str">
        <x:v>Intermediated ownership chain</x:v>
      </x:c>
      <x:c r="C210" s="68" t="str">
        <x:v>Trace issuer, Cede, DTC participant, custodian, broker, beneficial owner, vote and corporate action for sample securities.</x:v>
      </x:c>
      <x:c r="D210" s="68" t="str">
        <x:v>Critical</x:v>
      </x:c>
      <x:c r="E210" s="68" t="str">
        <x:v>Not started</x:v>
      </x:c>
      <x:c r="F210" s="68" t="str">
        <x:v>V18CUST-001–008</x:v>
      </x:c>
      <x:c r="G210" s="68" t="str">
        <x:v>SRC-825; SRC-829–SRC-833</x:v>
      </x:c>
    </x:row>
    <x:row r="211">
      <x:c r="A211" s="68" t="str">
        <x:v>RQ-210</x:v>
      </x:c>
      <x:c r="B211" s="68" t="str">
        <x:v>Index-rebalance event ledger</x:v>
      </x:c>
      <x:c r="C211" s="68" t="str">
        <x:v>Record methodology, consultation, constituent change, tracked assets, rebalancing volume and price effects.</x:v>
      </x:c>
      <x:c r="D211" s="68" t="str">
        <x:v>Critical</x:v>
      </x:c>
      <x:c r="E211" s="68" t="str">
        <x:v>Open</x:v>
      </x:c>
      <x:c r="F211" s="68" t="str">
        <x:v>V18IDX-001–007</x:v>
      </x:c>
      <x:c r="G211" s="68" t="str">
        <x:v>SRC-836–SRC-842; fund holdings</x:v>
      </x:c>
    </x:row>
    <x:row r="212">
      <x:c r="A212" s="68" t="str">
        <x:v>RQ-211</x:v>
      </x:c>
      <x:c r="B212" s="68" t="str">
        <x:v>Private-fund cash-flow ledger</x:v>
      </x:c>
      <x:c r="C212" s="68" t="str">
        <x:v>Collect commitment, call, fee, NAV, distribution, carry, clawback and net-return fields by fund vintage.</x:v>
      </x:c>
      <x:c r="D212" s="68" t="str">
        <x:v>Critical</x:v>
      </x:c>
      <x:c r="E212" s="68" t="str">
        <x:v>Not started</x:v>
      </x:c>
      <x:c r="F212" s="68" t="str">
        <x:v>V18PE-001–006</x:v>
      </x:c>
      <x:c r="G212" s="68" t="str">
        <x:v>LPAs, ILPA templates, Form PF and investor reports</x:v>
      </x:c>
    </x:row>
    <x:row r="213">
      <x:c r="A213" s="68" t="str">
        <x:v>RQ-212</x:v>
      </x:c>
      <x:c r="B213" s="68" t="str">
        <x:v>Subscription and NAV facility graph</x:v>
      </x:c>
      <x:c r="C213" s="68" t="str">
        <x:v>Map lender, borrower, collateral, advance rate, covenant, draw, maturity and repayment source.</x:v>
      </x:c>
      <x:c r="D213" s="68" t="str">
        <x:v>Critical</x:v>
      </x:c>
      <x:c r="E213" s="68" t="str">
        <x:v>Open</x:v>
      </x:c>
      <x:c r="F213" s="68" t="str">
        <x:v>V18PE-007–009</x:v>
      </x:c>
      <x:c r="G213" s="68" t="str">
        <x:v>Credit agreements, fund reports and bank filings</x:v>
      </x:c>
    </x:row>
    <x:row r="214">
      <x:c r="A214" s="68" t="str">
        <x:v>RQ-213</x:v>
      </x:c>
      <x:c r="B214" s="68" t="str">
        <x:v>Private-credit loan ledger</x:v>
      </x:c>
      <x:c r="C214" s="68" t="str">
        <x:v>Build borrower–lender–sponsor–covenant–PIK–amendment–valuation–default records.</x:v>
      </x:c>
      <x:c r="D214" s="68" t="str">
        <x:v>Critical</x:v>
      </x:c>
      <x:c r="E214" s="68" t="str">
        <x:v>Not started</x:v>
      </x:c>
      <x:c r="F214" s="68" t="str">
        <x:v>V18PC-001–009</x:v>
      </x:c>
      <x:c r="G214" s="68" t="str">
        <x:v>BDCs, private credit funds, SEC filings and credit datasets</x:v>
      </x:c>
    </x:row>
    <x:row r="215">
      <x:c r="A215" s="68" t="str">
        <x:v>RQ-214</x:v>
      </x:c>
      <x:c r="B215" s="68" t="str">
        <x:v>Bank–NBFI exposure bridge</x:v>
      </x:c>
      <x:c r="C215" s="68" t="str">
        <x:v>Reconcile bank commitments, drawn loans, derivatives, repo and collateral exposure to PE, BDCs, private credit and CLOs.</x:v>
      </x:c>
      <x:c r="D215" s="68" t="str">
        <x:v>Critical</x:v>
      </x:c>
      <x:c r="E215" s="68" t="str">
        <x:v>Open</x:v>
      </x:c>
      <x:c r="F215" s="68" t="str">
        <x:v>V18PC-006; V18CLO-012</x:v>
      </x:c>
      <x:c r="G215" s="68" t="str">
        <x:v>SRC-848–SRC-852; FR Y-14 and call reports</x:v>
      </x:c>
    </x:row>
    <x:row r="216">
      <x:c r="A216" s="68" t="str">
        <x:v>RQ-215</x:v>
      </x:c>
      <x:c r="B216" s="68" t="str">
        <x:v>CLO transaction ledger</x:v>
      </x:c>
      <x:c r="C216" s="68" t="str">
        <x:v>Import issuer, manager, trustee, warehouse, collateral, tranches, ratings, tests, payments and losses for each CLO.</x:v>
      </x:c>
      <x:c r="D216" s="68" t="str">
        <x:v>Critical</x:v>
      </x:c>
      <x:c r="E216" s="68" t="str">
        <x:v>Open</x:v>
      </x:c>
      <x:c r="F216" s="68" t="str">
        <x:v>V18CLO-001–012</x:v>
      </x:c>
      <x:c r="G216" s="68" t="str">
        <x:v>Indentures, trustee reports, ratings and ABS data</x:v>
      </x:c>
    </x:row>
    <x:row r="217">
      <x:c r="A217" s="68" t="str">
        <x:v>RQ-216</x:v>
      </x:c>
      <x:c r="B217" s="68" t="str">
        <x:v>CLO ownership by tranche</x:v>
      </x:c>
      <x:c r="C217" s="68" t="str">
        <x:v>Update bank, insurer, pension, fund and foreign investor holdings by seniority and jurisdiction.</x:v>
      </x:c>
      <x:c r="D217" s="68" t="str">
        <x:v>Critical</x:v>
      </x:c>
      <x:c r="E217" s="68" t="str">
        <x:v>Open</x:v>
      </x:c>
      <x:c r="F217" s="68" t="str">
        <x:v>V18CLO-004–011</x:v>
      </x:c>
      <x:c r="G217" s="68" t="str">
        <x:v>SRC-850; regulatory holdings data</x:v>
      </x:c>
    </x:row>
    <x:row r="218">
      <x:c r="A218" s="68" t="str">
        <x:v>RQ-217</x:v>
      </x:c>
      <x:c r="B218" s="68" t="str">
        <x:v>Public-pension private-market fees</x:v>
      </x:c>
      <x:c r="C218" s="68" t="str">
        <x:v>Reconcile management fees, carried interest, partnership expenses and net returns for CalPERS, CPP and peer funds.</x:v>
      </x:c>
      <x:c r="D218" s="68" t="str">
        <x:v>Critical</x:v>
      </x:c>
      <x:c r="E218" s="68" t="str">
        <x:v>Open</x:v>
      </x:c>
      <x:c r="F218" s="68" t="str">
        <x:v>V18RET-012–014</x:v>
      </x:c>
      <x:c r="G218" s="68" t="str">
        <x:v>SRC-843–SRC-847; annual reports and public-record requests</x:v>
      </x:c>
    </x:row>
    <x:row r="219">
      <x:c r="A219" s="68" t="str">
        <x:v>RQ-218</x:v>
      </x:c>
      <x:c r="B219" s="68" t="str">
        <x:v>Current institutional-savings leadership</x:v>
      </x:c>
      <x:c r="C219" s="68" t="str">
        <x:v>Maintain dated officeholders for EBSA, PBGC, SEC Investment Management, DTC/NSCC, major pension funds and index providers.</x:v>
      </x:c>
      <x:c r="D219" s="68" t="str">
        <x:v>High</x:v>
      </x:c>
      <x:c r="E219" s="68" t="str">
        <x:v>Open</x:v>
      </x:c>
      <x:c r="F219" s="68" t="str">
        <x:v>V18 authority edges</x:v>
      </x:c>
      <x:c r="G219" s="68" t="str">
        <x:v>Official leadership and governance pages</x:v>
      </x:c>
    </x:row>
    <x:row r="220">
      <x:c r="A220" s="68" t="str">
        <x:v>RQ-219</x:v>
      </x:c>
      <x:c r="B220" s="68" t="str">
        <x:v>Public offering transaction graph</x:v>
      </x:c>
      <x:c r="C220" s="68" t="str">
        <x:v>Build issuer–underwriter–syndicate–allocation–investor records for IPOs, follow-ons and direct listings.</x:v>
      </x:c>
      <x:c r="D220" s="68" t="str">
        <x:v>Critical</x:v>
      </x:c>
      <x:c r="E220" s="68" t="str">
        <x:v>Open</x:v>
      </x:c>
      <x:c r="F220" s="68" t="str">
        <x:v>V19ISS-001–012</x:v>
      </x:c>
      <x:c r="G220" s="68" t="str">
        <x:v>SEC registration statements, underwriting agreements, exchange notices and deal books</x:v>
      </x:c>
    </x:row>
    <x:row r="221">
      <x:c r="A221" s="68" t="str">
        <x:v>RQ-220</x:v>
      </x:c>
      <x:c r="B221" s="68" t="str">
        <x:v>IPO allocation and first-day trading</x:v>
      </x:c>
      <x:c r="C221" s="68" t="str">
        <x:v>Measure institutional and retail allocations, flipping, stabilization, opening-auction concentration and first-day price paths.</x:v>
      </x:c>
      <x:c r="D221" s="68" t="str">
        <x:v>High</x:v>
      </x:c>
      <x:c r="E221" s="68" t="str">
        <x:v>Not started</x:v>
      </x:c>
      <x:c r="F221" s="68" t="str">
        <x:v>V19ISS-004–012</x:v>
      </x:c>
      <x:c r="G221" s="68" t="str">
        <x:v>Prospectuses, FINRA filings, exchange auction data and academic transaction data</x:v>
      </x:c>
    </x:row>
    <x:row r="222">
      <x:c r="A222" s="68" t="str">
        <x:v>RQ-221</x:v>
      </x:c>
      <x:c r="B222" s="68" t="str">
        <x:v>Rule 606 routing network</x:v>
      </x:c>
      <x:c r="C222" s="68" t="str">
        <x:v>Collect broker, venue, order type, directed status, PFOF, rebates and material routing arrangements by quarter.</x:v>
      </x:c>
      <x:c r="D222" s="68" t="str">
        <x:v>Critical</x:v>
      </x:c>
      <x:c r="E222" s="68" t="str">
        <x:v>Open</x:v>
      </x:c>
      <x:c r="F222" s="68" t="str">
        <x:v>V19ROUTE-001–009</x:v>
      </x:c>
      <x:c r="G222" s="68" t="str">
        <x:v>FINRA central Rule 606 repository and broker reports</x:v>
      </x:c>
    </x:row>
    <x:row r="223">
      <x:c r="A223" s="68" t="str">
        <x:v>RQ-222</x:v>
      </x:c>
      <x:c r="B223" s="68" t="str">
        <x:v>Rule 605 execution-quality panel</x:v>
      </x:c>
      <x:c r="C223" s="68" t="str">
        <x:v>Build market-center execution quality by order size, type, spread, price improvement and speed after August 2026 compliance.</x:v>
      </x:c>
      <x:c r="D223" s="68" t="str">
        <x:v>Critical</x:v>
      </x:c>
      <x:c r="E223" s="68" t="str">
        <x:v>Open</x:v>
      </x:c>
      <x:c r="F223" s="68" t="str">
        <x:v>V19ROUTE-006–010</x:v>
      </x:c>
      <x:c r="G223" s="68" t="str">
        <x:v>SEC Rule 605 reports and market-center publications</x:v>
      </x:c>
    </x:row>
    <x:row r="224">
      <x:c r="A224" s="68" t="str">
        <x:v>RQ-223</x:v>
      </x:c>
      <x:c r="B224" s="68" t="str">
        <x:v>Retail wholesaler concentration</x:v>
      </x:c>
      <x:c r="C224" s="68" t="str">
        <x:v>Estimate retail order-flow share, broker dependence, price improvement, spread capture and outage substitution by wholesaler.</x:v>
      </x:c>
      <x:c r="D224" s="68" t="str">
        <x:v>Critical</x:v>
      </x:c>
      <x:c r="E224" s="68" t="str">
        <x:v>Open</x:v>
      </x:c>
      <x:c r="F224" s="68" t="str">
        <x:v>V19VENUE-008–013</x:v>
      </x:c>
      <x:c r="G224" s="68" t="str">
        <x:v>Broker 606 reports, wholesaler disclosures, CAT/605 aggregates</x:v>
      </x:c>
    </x:row>
    <x:row r="225">
      <x:c r="A225" s="68" t="str">
        <x:v>RQ-224</x:v>
      </x:c>
      <x:c r="B225" s="68" t="str">
        <x:v>Exchange and ATS venue graph</x:v>
      </x:c>
      <x:c r="C225" s="68" t="str">
        <x:v>Map members, subscribers, market share, fees, rebates, order types, latency, ownership and regulatory status.</x:v>
      </x:c>
      <x:c r="D225" s="68" t="str">
        <x:v>Critical</x:v>
      </x:c>
      <x:c r="E225" s="68" t="str">
        <x:v>Open</x:v>
      </x:c>
      <x:c r="F225" s="68" t="str">
        <x:v>V19VENUE-001–016</x:v>
      </x:c>
      <x:c r="G225" s="68" t="str">
        <x:v>SEC exchange/ATS filings, FINRA transparency and venue rulebooks</x:v>
      </x:c>
    </x:row>
    <x:row r="226">
      <x:c r="A226" s="68" t="str">
        <x:v>RQ-225</x:v>
      </x:c>
      <x:c r="B226" s="68" t="str">
        <x:v>SIP versus proprietary-feed latency</x:v>
      </x:c>
      <x:c r="C226" s="68" t="str">
        <x:v>Measure timestamp, depth, cost and consumption differences across consolidated and proprietary market data.</x:v>
      </x:c>
      <x:c r="D226" s="68" t="str">
        <x:v>High</x:v>
      </x:c>
      <x:c r="E226" s="68" t="str">
        <x:v>Not started</x:v>
      </x:c>
      <x:c r="F226" s="68" t="str">
        <x:v>V19DATA-001–007</x:v>
      </x:c>
      <x:c r="G226" s="68" t="str">
        <x:v>NMS plans, exchange technical specifications and subscriber schedules</x:v>
      </x:c>
    </x:row>
    <x:row r="227">
      <x:c r="A227" s="68" t="str">
        <x:v>RQ-226</x:v>
      </x:c>
      <x:c r="B227" s="68" t="str">
        <x:v>CAT governance and privacy</x:v>
      </x:c>
      <x:c r="C227" s="68" t="str">
        <x:v>Map data fields, access roles, retention, costs, cybersecurity controls, exemptions and 2026 concept-release outcomes.</x:v>
      </x:c>
      <x:c r="D227" s="68" t="str">
        <x:v>Critical</x:v>
      </x:c>
      <x:c r="E227" s="68" t="str">
        <x:v>Open</x:v>
      </x:c>
      <x:c r="F227" s="68" t="str">
        <x:v>V19DATA-008–012</x:v>
      </x:c>
      <x:c r="G227" s="68" t="str">
        <x:v>CAT plan, SEC orders, budgets, concept-release record</x:v>
      </x:c>
    </x:row>
    <x:row r="228">
      <x:c r="A228" s="68" t="str">
        <x:v>RQ-227</x:v>
      </x:c>
      <x:c r="B228" s="68" t="str">
        <x:v>Equity clearing-member concentration</x:v>
      </x:c>
      <x:c r="C228" s="68" t="str">
        <x:v>Link NSCC members, net settlement obligations, margin, liquidity facilities and default-management exposure.</x:v>
      </x:c>
      <x:c r="D228" s="68" t="str">
        <x:v>Critical</x:v>
      </x:c>
      <x:c r="E228" s="68" t="str">
        <x:v>Open</x:v>
      </x:c>
      <x:c r="F228" s="68" t="str">
        <x:v>V19SETTLE-001–010</x:v>
      </x:c>
      <x:c r="G228" s="68" t="str">
        <x:v>DTCC disclosures, member lists, rulebooks and stress-test materials</x:v>
      </x:c>
    </x:row>
    <x:row r="229">
      <x:c r="A229" s="68" t="str">
        <x:v>RQ-228</x:v>
      </x:c>
      <x:c r="B229" s="68" t="str">
        <x:v>T+1 settlement outcomes</x:v>
      </x:c>
      <x:c r="C229" s="68" t="str">
        <x:v>Measure affirmation rates, fails, stock-borrow demand, margin, liquidity and cross-border frictions before and after T+1.</x:v>
      </x:c>
      <x:c r="D229" s="68" t="str">
        <x:v>High</x:v>
      </x:c>
      <x:c r="E229" s="68" t="str">
        <x:v>Open</x:v>
      </x:c>
      <x:c r="F229" s="68" t="str">
        <x:v>V19SETTLE-006–010</x:v>
      </x:c>
      <x:c r="G229" s="68" t="str">
        <x:v>SEC, DTCC, industry and custodian data</x:v>
      </x:c>
    </x:row>
    <x:row r="230">
      <x:c r="A230" s="68" t="str">
        <x:v>RQ-229</x:v>
      </x:c>
      <x:c r="B230" s="68" t="str">
        <x:v>Registered-to-beneficial ownership reconciliation</x:v>
      </x:c>
      <x:c r="C230" s="68" t="str">
        <x:v>Build issuer register–Cede–DTC participant–broker–custodian–beneficial owner examples with corporate-action paths.</x:v>
      </x:c>
      <x:c r="D230" s="68" t="str">
        <x:v>Critical</x:v>
      </x:c>
      <x:c r="E230" s="68" t="str">
        <x:v>Not started</x:v>
      </x:c>
      <x:c r="F230" s="68" t="str">
        <x:v>V19SETTLE-003–005; V19PROXY-001–007</x:v>
      </x:c>
      <x:c r="G230" s="68" t="str">
        <x:v>Issuer ledgers, transfer-agent records, DTC and broker documentation</x:v>
      </x:c>
    </x:row>
    <x:row r="231">
      <x:c r="A231" s="68" t="str">
        <x:v>RQ-230</x:v>
      </x:c>
      <x:c r="B231" s="68" t="str">
        <x:v>Short-sale and securities-loan transparency</x:v>
      </x:c>
      <x:c r="C231" s="68" t="str">
        <x:v>Track final compliance dates and ingest Form SHO and Rule 10c-1a data when available.</x:v>
      </x:c>
      <x:c r="D231" s="68" t="str">
        <x:v>Critical</x:v>
      </x:c>
      <x:c r="E231" s="68" t="str">
        <x:v>Open</x:v>
      </x:c>
      <x:c r="F231" s="68" t="str">
        <x:v>V19SHORT-001–009</x:v>
      </x:c>
      <x:c r="G231" s="68" t="str">
        <x:v>SEC orders, FINRA rules and public datasets</x:v>
      </x:c>
    </x:row>
    <x:row r="232">
      <x:c r="A232" s="68" t="str">
        <x:v>RQ-231</x:v>
      </x:c>
      <x:c r="B232" s="68" t="str">
        <x:v>Margin and prime-broker exposure</x:v>
      </x:c>
      <x:c r="C232" s="68" t="str">
        <x:v>Link customer margin, stock borrow, rehypothecation, liquidation rights and broker-dealer capital by named institution.</x:v>
      </x:c>
      <x:c r="D232" s="68" t="str">
        <x:v>Critical</x:v>
      </x:c>
      <x:c r="E232" s="68" t="str">
        <x:v>Not started</x:v>
      </x:c>
      <x:c r="F232" s="68" t="str">
        <x:v>V19SHORT-003–006</x:v>
      </x:c>
      <x:c r="G232" s="68" t="str">
        <x:v>Broker agreements, FOCUS reports, 10-Ks and regulatory data</x:v>
      </x:c>
    </x:row>
    <x:row r="233">
      <x:c r="A233" s="68" t="str">
        <x:v>RQ-232</x:v>
      </x:c>
      <x:c r="B233" s="68" t="str">
        <x:v>Proxy distribution and reconciliation</x:v>
      </x:c>
      <x:c r="C233" s="68" t="str">
        <x:v>Map issuer, transfer agent, DTC participant, Broadridge, OBO/NOBO, vote instruction, tabulator and certified result.</x:v>
      </x:c>
      <x:c r="D233" s="68" t="str">
        <x:v>Critical</x:v>
      </x:c>
      <x:c r="E233" s="68" t="str">
        <x:v>Open</x:v>
      </x:c>
      <x:c r="F233" s="68" t="str">
        <x:v>V19PROXY-001–011</x:v>
      </x:c>
      <x:c r="G233" s="68" t="str">
        <x:v>Proxy statements, service contracts, issuer and intermediary records</x:v>
      </x:c>
    </x:row>
    <x:row r="234">
      <x:c r="A234" s="68" t="str">
        <x:v>RQ-233</x:v>
      </x:c>
      <x:c r="B234" s="68" t="str">
        <x:v>Proxy-adviser recommendation influence</x:v>
      </x:c>
      <x:c r="C234" s="68" t="str">
        <x:v>Compare ISS and other recommendations with client policies, overrides, voting outcomes and ownership concentration.</x:v>
      </x:c>
      <x:c r="D234" s="68" t="str">
        <x:v>High</x:v>
      </x:c>
      <x:c r="E234" s="68" t="str">
        <x:v>Open</x:v>
      </x:c>
      <x:c r="F234" s="68" t="str">
        <x:v>V19PROXY-008–011</x:v>
      </x:c>
      <x:c r="G234" s="68" t="str">
        <x:v>Proxy-adviser policies, Form N-PX and meeting results</x:v>
      </x:c>
    </x:row>
    <x:row r="235">
      <x:c r="A235" s="68" t="str">
        <x:v>RQ-234</x:v>
      </x:c>
      <x:c r="B235" s="68" t="str">
        <x:v>Universal-proxy contests</x:v>
      </x:c>
      <x:c r="C235" s="68" t="str">
        <x:v>Build all contested elections under Rule 14a-19 with slates, solicitation spending, ownership, votes and outcomes.</x:v>
      </x:c>
      <x:c r="D235" s="68" t="str">
        <x:v>High</x:v>
      </x:c>
      <x:c r="E235" s="68" t="str">
        <x:v>Not started</x:v>
      </x:c>
      <x:c r="F235" s="68" t="str">
        <x:v>V19PROXY-012–014</x:v>
      </x:c>
      <x:c r="G235" s="68" t="str">
        <x:v>DEFC14A filings, universal cards and certified results</x:v>
      </x:c>
    </x:row>
    <x:row r="236">
      <x:c r="A236" s="68" t="str">
        <x:v>RQ-235</x:v>
      </x:c>
      <x:c r="B236" s="68" t="str">
        <x:v>13D/13G ownership and control map</x:v>
      </x:c>
      <x:c r="C236" s="68" t="str">
        <x:v>Track threshold crossings, filer type, derivative exposure, stated purpose, board engagement and later control outcomes.</x:v>
      </x:c>
      <x:c r="D236" s="68" t="str">
        <x:v>Critical</x:v>
      </x:c>
      <x:c r="E236" s="68" t="str">
        <x:v>Open</x:v>
      </x:c>
      <x:c r="F236" s="68" t="str">
        <x:v>V19PROXY-015–019</x:v>
      </x:c>
      <x:c r="G236" s="68" t="str">
        <x:v>Structured SEC 13D/13G filings and issuer events</x:v>
      </x:c>
    </x:row>
    <x:row r="237">
      <x:c r="A237" s="68" t="str">
        <x:v>RQ-236</x:v>
      </x:c>
      <x:c r="B237" s="68" t="str">
        <x:v>Shareholder-proposal lifecycle</x:v>
      </x:c>
      <x:c r="C237" s="68" t="str">
        <x:v>Track eligibility, no-action or exclusion basis, ballot, vote, board response and implementation.</x:v>
      </x:c>
      <x:c r="D237" s="68" t="str">
        <x:v>High</x:v>
      </x:c>
      <x:c r="E237" s="68" t="str">
        <x:v>Open</x:v>
      </x:c>
      <x:c r="F237" s="68" t="str">
        <x:v>V19PROXY-020–022</x:v>
      </x:c>
      <x:c r="G237" s="68" t="str">
        <x:v>SEC proposal page, DEF 14A filings and issuer reports</x:v>
      </x:c>
    </x:row>
    <x:row r="238">
      <x:c r="A238" s="68" t="str">
        <x:v>RQ-237</x:v>
      </x:c>
      <x:c r="B238" s="68" t="str">
        <x:v>Extended-hours market plumbing</x:v>
      </x:c>
      <x:c r="C238" s="68" t="str">
        <x:v>Monitor 24X and other exchange sessions, SIP operating hours, NSCC coverage, liquidity and corporate-action dependencies.</x:v>
      </x:c>
      <x:c r="D238" s="68" t="str">
        <x:v>High</x:v>
      </x:c>
      <x:c r="E238" s="68" t="str">
        <x:v>Open</x:v>
      </x:c>
      <x:c r="F238" s="68" t="str">
        <x:v>V19VENUE-014–016</x:v>
      </x:c>
      <x:c r="G238" s="68" t="str">
        <x:v>Exchange rules, SEC orders, SIP and DTCC changes</x:v>
      </x:c>
    </x:row>
    <x:row r="239">
      <x:c r="A239" s="68" t="str">
        <x:v>RQ-238</x:v>
      </x:c>
      <x:c r="B239" s="68" t="str">
        <x:v>Current public-market leadership</x:v>
      </x:c>
      <x:c r="C239" s="68" t="str">
        <x:v>Maintain dated officeholders and governance for SEC Trading and Markets, FINRA, exchanges, CAT, DTCC and proxy infrastructure.</x:v>
      </x:c>
      <x:c r="D239" s="68" t="str">
        <x:v>High</x:v>
      </x:c>
      <x:c r="E239" s="68" t="str">
        <x:v>Open</x:v>
      </x:c>
      <x:c r="F239" s="68" t="str">
        <x:v>V19 authority edges</x:v>
      </x:c>
      <x:c r="G239" s="68" t="str">
        <x:v>Official leadership, board and governance pages</x:v>
      </x:c>
    </x:row>
    <x:row r="240">
      <x:c r="A240" s="68" t="str">
        <x:v>RQ-239</x:v>
      </x:c>
      <x:c r="B240" s="68" t="str">
        <x:v>Public offering transaction graph</x:v>
      </x:c>
      <x:c r="C240" s="68" t="str">
        <x:v>Build issuer–underwriter–syndicate–allocation–investor records for IPOs, follow-ons and direct listings.</x:v>
      </x:c>
      <x:c r="D240" s="68" t="str">
        <x:v>Critical</x:v>
      </x:c>
      <x:c r="E240" s="68" t="str">
        <x:v>Open</x:v>
      </x:c>
      <x:c r="F240" s="68" t="str">
        <x:v>V19ISS-001–012</x:v>
      </x:c>
      <x:c r="G240" s="68" t="str">
        <x:v>SEC registration statements, underwriting agreements, exchange notices and deal books</x:v>
      </x:c>
    </x:row>
    <x:row r="241">
      <x:c r="A241" s="68" t="str">
        <x:v>RQ-240</x:v>
      </x:c>
      <x:c r="B241" s="68" t="str">
        <x:v>IPO allocation and first-day trading</x:v>
      </x:c>
      <x:c r="C241" s="68" t="str">
        <x:v>Measure institutional and retail allocations, flipping, stabilization, opening-auction concentration and first-day price paths.</x:v>
      </x:c>
      <x:c r="D241" s="68" t="str">
        <x:v>High</x:v>
      </x:c>
      <x:c r="E241" s="68" t="str">
        <x:v>Not started</x:v>
      </x:c>
      <x:c r="F241" s="68" t="str">
        <x:v>V19ISS-004–012</x:v>
      </x:c>
      <x:c r="G241" s="68" t="str">
        <x:v>Prospectuses, FINRA filings, exchange auction data and academic transaction data</x:v>
      </x:c>
    </x:row>
    <x:row r="242">
      <x:c r="A242" s="68" t="str">
        <x:v>RQ-241</x:v>
      </x:c>
      <x:c r="B242" s="68" t="str">
        <x:v>Rule 606 routing network</x:v>
      </x:c>
      <x:c r="C242" s="68" t="str">
        <x:v>Collect broker, venue, order type, directed status, PFOF, rebates and material routing arrangements by quarter.</x:v>
      </x:c>
      <x:c r="D242" s="68" t="str">
        <x:v>Critical</x:v>
      </x:c>
      <x:c r="E242" s="68" t="str">
        <x:v>Open</x:v>
      </x:c>
      <x:c r="F242" s="68" t="str">
        <x:v>V19ROUTE-001–009</x:v>
      </x:c>
      <x:c r="G242" s="68" t="str">
        <x:v>FINRA central Rule 606 repository and broker reports</x:v>
      </x:c>
    </x:row>
    <x:row r="243">
      <x:c r="A243" s="68" t="str">
        <x:v>RQ-242</x:v>
      </x:c>
      <x:c r="B243" s="68" t="str">
        <x:v>Rule 605 execution-quality panel</x:v>
      </x:c>
      <x:c r="C243" s="68" t="str">
        <x:v>Build market-center execution quality by order size, type, spread, price improvement and speed after August 2026 compliance.</x:v>
      </x:c>
      <x:c r="D243" s="68" t="str">
        <x:v>Critical</x:v>
      </x:c>
      <x:c r="E243" s="68" t="str">
        <x:v>Open</x:v>
      </x:c>
      <x:c r="F243" s="68" t="str">
        <x:v>V19ROUTE-006–010</x:v>
      </x:c>
      <x:c r="G243" s="68" t="str">
        <x:v>SEC Rule 605 reports and market-center publications</x:v>
      </x:c>
    </x:row>
    <x:row r="244">
      <x:c r="A244" s="68" t="str">
        <x:v>RQ-243</x:v>
      </x:c>
      <x:c r="B244" s="68" t="str">
        <x:v>Retail wholesaler concentration</x:v>
      </x:c>
      <x:c r="C244" s="68" t="str">
        <x:v>Estimate retail order-flow share, broker dependence, price improvement, spread capture and outage substitution by wholesaler.</x:v>
      </x:c>
      <x:c r="D244" s="68" t="str">
        <x:v>Critical</x:v>
      </x:c>
      <x:c r="E244" s="68" t="str">
        <x:v>Open</x:v>
      </x:c>
      <x:c r="F244" s="68" t="str">
        <x:v>V19VENUE-008–013</x:v>
      </x:c>
      <x:c r="G244" s="68" t="str">
        <x:v>Broker 606 reports, wholesaler disclosures, CAT/605 aggregates</x:v>
      </x:c>
    </x:row>
    <x:row r="245">
      <x:c r="A245" s="68" t="str">
        <x:v>RQ-244</x:v>
      </x:c>
      <x:c r="B245" s="68" t="str">
        <x:v>Exchange and ATS venue graph</x:v>
      </x:c>
      <x:c r="C245" s="68" t="str">
        <x:v>Map members, subscribers, market share, fees, rebates, order types, latency, ownership and regulatory status.</x:v>
      </x:c>
      <x:c r="D245" s="68" t="str">
        <x:v>Critical</x:v>
      </x:c>
      <x:c r="E245" s="68" t="str">
        <x:v>Open</x:v>
      </x:c>
      <x:c r="F245" s="68" t="str">
        <x:v>V19VENUE-001–016</x:v>
      </x:c>
      <x:c r="G245" s="68" t="str">
        <x:v>SEC exchange/ATS filings, FINRA transparency and venue rulebooks</x:v>
      </x:c>
    </x:row>
    <x:row r="246">
      <x:c r="A246" s="68" t="str">
        <x:v>RQ-245</x:v>
      </x:c>
      <x:c r="B246" s="68" t="str">
        <x:v>SIP versus proprietary-feed latency</x:v>
      </x:c>
      <x:c r="C246" s="68" t="str">
        <x:v>Measure timestamp, depth, cost and consumption differences across consolidated and proprietary market data.</x:v>
      </x:c>
      <x:c r="D246" s="68" t="str">
        <x:v>High</x:v>
      </x:c>
      <x:c r="E246" s="68" t="str">
        <x:v>Not started</x:v>
      </x:c>
      <x:c r="F246" s="68" t="str">
        <x:v>V19DATA-001–007</x:v>
      </x:c>
      <x:c r="G246" s="68" t="str">
        <x:v>NMS plans, exchange technical specifications and subscriber schedules</x:v>
      </x:c>
    </x:row>
    <x:row r="247">
      <x:c r="A247" s="68" t="str">
        <x:v>RQ-246</x:v>
      </x:c>
      <x:c r="B247" s="68" t="str">
        <x:v>CAT governance and privacy</x:v>
      </x:c>
      <x:c r="C247" s="68" t="str">
        <x:v>Map data fields, access roles, retention, costs, cybersecurity controls, exemptions and 2026 concept-release outcomes.</x:v>
      </x:c>
      <x:c r="D247" s="68" t="str">
        <x:v>Critical</x:v>
      </x:c>
      <x:c r="E247" s="68" t="str">
        <x:v>Open</x:v>
      </x:c>
      <x:c r="F247" s="68" t="str">
        <x:v>V19DATA-008–012</x:v>
      </x:c>
      <x:c r="G247" s="68" t="str">
        <x:v>CAT plan, SEC orders, budgets, concept-release record</x:v>
      </x:c>
    </x:row>
    <x:row r="248">
      <x:c r="A248" s="68" t="str">
        <x:v>RQ-247</x:v>
      </x:c>
      <x:c r="B248" s="68" t="str">
        <x:v>Equity clearing-member concentration</x:v>
      </x:c>
      <x:c r="C248" s="68" t="str">
        <x:v>Link NSCC members, net settlement obligations, margin, liquidity facilities and default-management exposure.</x:v>
      </x:c>
      <x:c r="D248" s="68" t="str">
        <x:v>Critical</x:v>
      </x:c>
      <x:c r="E248" s="68" t="str">
        <x:v>Open</x:v>
      </x:c>
      <x:c r="F248" s="68" t="str">
        <x:v>V19SETTLE-001–010</x:v>
      </x:c>
      <x:c r="G248" s="68" t="str">
        <x:v>DTCC disclosures, member lists, rulebooks and stress-test materials</x:v>
      </x:c>
    </x:row>
    <x:row r="249">
      <x:c r="A249" s="68" t="str">
        <x:v>RQ-248</x:v>
      </x:c>
      <x:c r="B249" s="68" t="str">
        <x:v>T+1 settlement outcomes</x:v>
      </x:c>
      <x:c r="C249" s="68" t="str">
        <x:v>Measure affirmation rates, fails, stock-borrow demand, margin, liquidity and cross-border frictions before and after T+1.</x:v>
      </x:c>
      <x:c r="D249" s="68" t="str">
        <x:v>High</x:v>
      </x:c>
      <x:c r="E249" s="68" t="str">
        <x:v>Open</x:v>
      </x:c>
      <x:c r="F249" s="68" t="str">
        <x:v>V19SETTLE-006–010</x:v>
      </x:c>
      <x:c r="G249" s="68" t="str">
        <x:v>SEC, DTCC, industry and custodian data</x:v>
      </x:c>
    </x:row>
    <x:row r="250">
      <x:c r="A250" s="68" t="str">
        <x:v>RQ-249</x:v>
      </x:c>
      <x:c r="B250" s="68" t="str">
        <x:v>Registered-to-beneficial ownership reconciliation</x:v>
      </x:c>
      <x:c r="C250" s="68" t="str">
        <x:v>Build issuer register–Cede–DTC participant–broker–custodian–beneficial owner examples with corporate-action paths.</x:v>
      </x:c>
      <x:c r="D250" s="68" t="str">
        <x:v>Critical</x:v>
      </x:c>
      <x:c r="E250" s="68" t="str">
        <x:v>Not started</x:v>
      </x:c>
      <x:c r="F250" s="68" t="str">
        <x:v>V19SETTLE-003–005; V19PROXY-001–007</x:v>
      </x:c>
      <x:c r="G250" s="68" t="str">
        <x:v>Issuer ledgers, transfer-agent records, DTC and broker documentation</x:v>
      </x:c>
    </x:row>
    <x:row r="251">
      <x:c r="A251" s="68" t="str">
        <x:v>RQ-250</x:v>
      </x:c>
      <x:c r="B251" s="68" t="str">
        <x:v>Short-sale and securities-loan transparency</x:v>
      </x:c>
      <x:c r="C251" s="68" t="str">
        <x:v>Track final compliance dates and ingest Form SHO and Rule 10c-1a data when available.</x:v>
      </x:c>
      <x:c r="D251" s="68" t="str">
        <x:v>Critical</x:v>
      </x:c>
      <x:c r="E251" s="68" t="str">
        <x:v>Open</x:v>
      </x:c>
      <x:c r="F251" s="68" t="str">
        <x:v>V19SHORT-001–009</x:v>
      </x:c>
      <x:c r="G251" s="68" t="str">
        <x:v>SEC orders, FINRA rules and public datasets</x:v>
      </x:c>
    </x:row>
    <x:row r="252">
      <x:c r="A252" s="68" t="str">
        <x:v>RQ-251</x:v>
      </x:c>
      <x:c r="B252" s="68" t="str">
        <x:v>Margin and prime-broker exposure</x:v>
      </x:c>
      <x:c r="C252" s="68" t="str">
        <x:v>Link customer margin, stock borrow, rehypothecation, liquidation rights and broker-dealer capital by named institution.</x:v>
      </x:c>
      <x:c r="D252" s="68" t="str">
        <x:v>Critical</x:v>
      </x:c>
      <x:c r="E252" s="68" t="str">
        <x:v>Not started</x:v>
      </x:c>
      <x:c r="F252" s="68" t="str">
        <x:v>V19SHORT-003–006</x:v>
      </x:c>
      <x:c r="G252" s="68" t="str">
        <x:v>Broker agreements, FOCUS reports, 10-Ks and regulatory data</x:v>
      </x:c>
    </x:row>
    <x:row r="253">
      <x:c r="A253" s="68" t="str">
        <x:v>RQ-252</x:v>
      </x:c>
      <x:c r="B253" s="68" t="str">
        <x:v>Proxy distribution and reconciliation</x:v>
      </x:c>
      <x:c r="C253" s="68" t="str">
        <x:v>Map issuer, transfer agent, DTC participant, Broadridge, OBO/NOBO, vote instruction, tabulator and certified result.</x:v>
      </x:c>
      <x:c r="D253" s="68" t="str">
        <x:v>Critical</x:v>
      </x:c>
      <x:c r="E253" s="68" t="str">
        <x:v>Open</x:v>
      </x:c>
      <x:c r="F253" s="68" t="str">
        <x:v>V19PROXY-001–011</x:v>
      </x:c>
      <x:c r="G253" s="68" t="str">
        <x:v>Proxy statements, service contracts, issuer and intermediary records</x:v>
      </x:c>
    </x:row>
    <x:row r="254">
      <x:c r="A254" s="68" t="str">
        <x:v>RQ-253</x:v>
      </x:c>
      <x:c r="B254" s="68" t="str">
        <x:v>Proxy-adviser recommendation influence</x:v>
      </x:c>
      <x:c r="C254" s="68" t="str">
        <x:v>Compare ISS and other recommendations with client policies, overrides, voting outcomes and ownership concentration.</x:v>
      </x:c>
      <x:c r="D254" s="68" t="str">
        <x:v>High</x:v>
      </x:c>
      <x:c r="E254" s="68" t="str">
        <x:v>Open</x:v>
      </x:c>
      <x:c r="F254" s="68" t="str">
        <x:v>V19PROXY-008–011</x:v>
      </x:c>
      <x:c r="G254" s="68" t="str">
        <x:v>Proxy-adviser policies, Form N-PX and meeting results</x:v>
      </x:c>
    </x:row>
    <x:row r="255">
      <x:c r="A255" s="68" t="str">
        <x:v>RQ-254</x:v>
      </x:c>
      <x:c r="B255" s="68" t="str">
        <x:v>Universal-proxy contests</x:v>
      </x:c>
      <x:c r="C255" s="68" t="str">
        <x:v>Build all contested elections under Rule 14a-19 with slates, solicitation spending, ownership, votes and outcomes.</x:v>
      </x:c>
      <x:c r="D255" s="68" t="str">
        <x:v>High</x:v>
      </x:c>
      <x:c r="E255" s="68" t="str">
        <x:v>Not started</x:v>
      </x:c>
      <x:c r="F255" s="68" t="str">
        <x:v>V19PROXY-012–014</x:v>
      </x:c>
      <x:c r="G255" s="68" t="str">
        <x:v>DEFC14A filings, universal cards and certified results</x:v>
      </x:c>
    </x:row>
    <x:row r="256">
      <x:c r="A256" s="68" t="str">
        <x:v>RQ-255</x:v>
      </x:c>
      <x:c r="B256" s="68" t="str">
        <x:v>13D/13G ownership and control map</x:v>
      </x:c>
      <x:c r="C256" s="68" t="str">
        <x:v>Track threshold crossings, filer type, derivative exposure, stated purpose, board engagement and later control outcomes.</x:v>
      </x:c>
      <x:c r="D256" s="68" t="str">
        <x:v>Critical</x:v>
      </x:c>
      <x:c r="E256" s="68" t="str">
        <x:v>Open</x:v>
      </x:c>
      <x:c r="F256" s="68" t="str">
        <x:v>V19PROXY-015–019</x:v>
      </x:c>
      <x:c r="G256" s="68" t="str">
        <x:v>Structured SEC 13D/13G filings and issuer events</x:v>
      </x:c>
    </x:row>
    <x:row r="257">
      <x:c r="A257" s="68" t="str">
        <x:v>RQ-256</x:v>
      </x:c>
      <x:c r="B257" s="68" t="str">
        <x:v>Shareholder-proposal lifecycle</x:v>
      </x:c>
      <x:c r="C257" s="68" t="str">
        <x:v>Track eligibility, no-action or exclusion basis, ballot, vote, board response and implementation.</x:v>
      </x:c>
      <x:c r="D257" s="68" t="str">
        <x:v>High</x:v>
      </x:c>
      <x:c r="E257" s="68" t="str">
        <x:v>Open</x:v>
      </x:c>
      <x:c r="F257" s="68" t="str">
        <x:v>V19PROXY-020–022</x:v>
      </x:c>
      <x:c r="G257" s="68" t="str">
        <x:v>SEC proposal page, DEF 14A filings and issuer reports</x:v>
      </x:c>
    </x:row>
    <x:row r="258">
      <x:c r="A258" s="68" t="str">
        <x:v>RQ-257</x:v>
      </x:c>
      <x:c r="B258" s="68" t="str">
        <x:v>Extended-hours market plumbing</x:v>
      </x:c>
      <x:c r="C258" s="68" t="str">
        <x:v>Monitor 24X and other exchange sessions, SIP operating hours, NSCC coverage, liquidity and corporate-action dependencies.</x:v>
      </x:c>
      <x:c r="D258" s="68" t="str">
        <x:v>High</x:v>
      </x:c>
      <x:c r="E258" s="68" t="str">
        <x:v>Open</x:v>
      </x:c>
      <x:c r="F258" s="68" t="str">
        <x:v>V19VENUE-014–016</x:v>
      </x:c>
      <x:c r="G258" s="68" t="str">
        <x:v>Exchange rules, SEC orders, SIP and DTCC changes</x:v>
      </x:c>
    </x:row>
    <x:row r="259">
      <x:c r="A259" s="68" t="str">
        <x:v>RQ-258</x:v>
      </x:c>
      <x:c r="B259" s="68" t="str">
        <x:v>Current public-market leadership</x:v>
      </x:c>
      <x:c r="C259" s="68" t="str">
        <x:v>Maintain dated officeholders and governance for SEC Trading and Markets, FINRA, exchanges, CAT, DTCC and proxy infrastructure.</x:v>
      </x:c>
      <x:c r="D259" s="68" t="str">
        <x:v>High</x:v>
      </x:c>
      <x:c r="E259" s="68" t="str">
        <x:v>Open</x:v>
      </x:c>
      <x:c r="F259" s="68" t="str">
        <x:v>V19 authority edges</x:v>
      </x:c>
      <x:c r="G259" s="68" t="str">
        <x:v>Official leadership, board and governance pages</x:v>
      </x:c>
    </x:row>
    <x:row r="260">
      <x:c r="A260" s="68" t="str">
        <x:v>RQ-259</x:v>
      </x:c>
      <x:c r="B260" s="68" t="str">
        <x:v>Global FX transaction warehouse</x:v>
      </x:c>
      <x:c r="C260" s="68" t="str">
        <x:v>Ingest BIS 2025 FX turnover by instrument, currency, country, counterparty and maturity and reconcile with venue data.</x:v>
      </x:c>
      <x:c r="D260" s="68" t="str">
        <x:v>Critical</x:v>
      </x:c>
      <x:c r="E260" s="68" t="str">
        <x:v>Open</x:v>
      </x:c>
      <x:c r="F260" s="68" t="str">
        <x:v>V21FX-001–022</x:v>
      </x:c>
      <x:c r="G260" s="68" t="str">
        <x:v>BIS Triennial Survey tables and national central-bank releases</x:v>
      </x:c>
    </x:row>
    <x:row r="261">
      <x:c r="A261" s="68" t="str">
        <x:v>RQ-260</x:v>
      </x:c>
      <x:c r="B261" s="68" t="str">
        <x:v>FX dealer and prime-broker graph</x:v>
      </x:c>
      <x:c r="C261" s="68" t="str">
        <x:v>Map named dealers, prime brokers, executing brokers, credit limits, give-up chains, venues and settlement members.</x:v>
      </x:c>
      <x:c r="D261" s="68" t="str">
        <x:v>Critical</x:v>
      </x:c>
      <x:c r="E261" s="68" t="str">
        <x:v>Open</x:v>
      </x:c>
      <x:c r="F261" s="68" t="str">
        <x:v>V21FX-006–017</x:v>
      </x:c>
      <x:c r="G261" s="68" t="str">
        <x:v>FX Global Code registers, venue disclosures, CLS membership and bank filings</x:v>
      </x:c>
    </x:row>
    <x:row r="262">
      <x:c r="A262" s="68" t="str">
        <x:v>RQ-261</x:v>
      </x:c>
      <x:c r="B262" s="68" t="str">
        <x:v>FX venue concentration and price discovery</x:v>
      </x:c>
      <x:c r="C262" s="68" t="str">
        <x:v>Measure EBS, LSEG Matching, FXall, 360T, Cboe FX and other venues by pair, protocol, volume and client type.</x:v>
      </x:c>
      <x:c r="D262" s="68" t="str">
        <x:v>Critical</x:v>
      </x:c>
      <x:c r="E262" s="68" t="str">
        <x:v>Not started</x:v>
      </x:c>
      <x:c r="F262" s="68" t="str">
        <x:v>V21FX-010–022</x:v>
      </x:c>
      <x:c r="G262" s="68" t="str">
        <x:v>Venue statistics, BIS survey and market-data feeds</x:v>
      </x:c>
    </x:row>
    <x:row r="263">
      <x:c r="A263" s="68" t="str">
        <x:v>RQ-262</x:v>
      </x:c>
      <x:c r="B263" s="68" t="str">
        <x:v>FX benchmark fixing audit</x:v>
      </x:c>
      <x:c r="C263" s="68" t="str">
        <x:v>Link benchmark methodology, fixing orders, window liquidity, dealer execution and tracking outcomes.</x:v>
      </x:c>
      <x:c r="D263" s="68" t="str">
        <x:v>High</x:v>
      </x:c>
      <x:c r="E263" s="68" t="str">
        <x:v>Open</x:v>
      </x:c>
      <x:c r="F263" s="68" t="str">
        <x:v>V21FX-018–022</x:v>
      </x:c>
      <x:c r="G263" s="68" t="str">
        <x:v>Benchmark methodologies, order data and transaction records</x:v>
      </x:c>
    </x:row>
    <x:row r="264">
      <x:c r="A264" s="68" t="str">
        <x:v>RQ-263</x:v>
      </x:c>
      <x:c r="B264" s="68" t="str">
        <x:v>NDF and capital-control map</x:v>
      </x:c>
      <x:c r="C264" s="68" t="str">
        <x:v>Track restricted currencies, fixing sources, offshore venues, onshore controls and convertibility gaps.</x:v>
      </x:c>
      <x:c r="D264" s="68" t="str">
        <x:v>Critical</x:v>
      </x:c>
      <x:c r="E264" s="68" t="str">
        <x:v>Open</x:v>
      </x:c>
      <x:c r="F264" s="68" t="str">
        <x:v>V21FX-004–008; V21RES-012–014</x:v>
      </x:c>
      <x:c r="G264" s="68" t="str">
        <x:v>BIS, central-bank rules, EBS and LSEG NDF data</x:v>
      </x:c>
    </x:row>
    <x:row r="265">
      <x:c r="A265" s="68" t="str">
        <x:v>RQ-264</x:v>
      </x:c>
      <x:c r="B265" s="68" t="str">
        <x:v>Eurodollar balance-sheet network</x:v>
      </x:c>
      <x:c r="C265" s="68" t="str">
        <x:v>Build offshore dollar deposits, loans, securities, interbank claims, booking centres and parent-bank backstops.</x:v>
      </x:c>
      <x:c r="D265" s="68" t="str">
        <x:v>Critical</x:v>
      </x:c>
      <x:c r="E265" s="68" t="str">
        <x:v>Open</x:v>
      </x:c>
      <x:c r="F265" s="68" t="str">
        <x:v>V21USD-001–012</x:v>
      </x:c>
      <x:c r="G265" s="68" t="str">
        <x:v>BIS global liquidity and international banking statistics</x:v>
      </x:c>
    </x:row>
    <x:row r="266">
      <x:c r="A266" s="68" t="str">
        <x:v>RQ-265</x:v>
      </x:c>
      <x:c r="B266" s="68" t="str">
        <x:v>Cross-currency basis panel</x:v>
      </x:c>
      <x:c r="C266" s="68" t="str">
        <x:v>Measure funding basis by currency, maturity, dealer capacity, hedging demand and central-bank backstop access.</x:v>
      </x:c>
      <x:c r="D266" s="68" t="str">
        <x:v>High</x:v>
      </x:c>
      <x:c r="E266" s="68" t="str">
        <x:v>Not started</x:v>
      </x:c>
      <x:c r="F266" s="68" t="str">
        <x:v>V21USD-007–012</x:v>
      </x:c>
      <x:c r="G266" s="68" t="str">
        <x:v>Market data, BIS and central-bank operations</x:v>
      </x:c>
    </x:row>
    <x:row r="267">
      <x:c r="A267" s="68" t="str">
        <x:v>RQ-266</x:v>
      </x:c>
      <x:c r="B267" s="68" t="str">
        <x:v>Correspondent-banking chain ledger</x:v>
      </x:c>
      <x:c r="C267" s="68" t="str">
        <x:v>Map originator, respondent, correspondent, intermediary, nostro/vostro, message path, screening and final settlement.</x:v>
      </x:c>
      <x:c r="D267" s="68" t="str">
        <x:v>Critical</x:v>
      </x:c>
      <x:c r="E267" s="68" t="str">
        <x:v>Open</x:v>
      </x:c>
      <x:c r="F267" s="68" t="str">
        <x:v>V21PAY-001–012</x:v>
      </x:c>
      <x:c r="G267" s="68" t="str">
        <x:v>SWIFT messages, bank terms, payment confirmations and system records</x:v>
      </x:c>
    </x:row>
    <x:row r="268">
      <x:c r="A268" s="68" t="str">
        <x:v>RQ-267</x:v>
      </x:c>
      <x:c r="B268" s="68" t="str">
        <x:v>CHIPS participant and liquidity graph</x:v>
      </x:c>
      <x:c r="C268" s="68" t="str">
        <x:v>Track participants, correspondent reach, queued payments, funding, liquidity efficiency, finality and outages.</x:v>
      </x:c>
      <x:c r="D268" s="68" t="str">
        <x:v>Critical</x:v>
      </x:c>
      <x:c r="E268" s="68" t="str">
        <x:v>Open</x:v>
      </x:c>
      <x:c r="F268" s="68" t="str">
        <x:v>V21PAY-010–016</x:v>
      </x:c>
      <x:c r="G268" s="68" t="str">
        <x:v>CHIPS rules, participant lists and performance data</x:v>
      </x:c>
    </x:row>
    <x:row r="269">
      <x:c r="A269" s="68" t="str">
        <x:v>RQ-268</x:v>
      </x:c>
      <x:c r="B269" s="68" t="str">
        <x:v>CLS coverage and uncovered settlement risk</x:v>
      </x:c>
      <x:c r="C269" s="68" t="str">
        <x:v>Map settlement members, third parties, central banks, currencies, products and bilateral non-PvP exposures.</x:v>
      </x:c>
      <x:c r="D269" s="68" t="str">
        <x:v>Critical</x:v>
      </x:c>
      <x:c r="E269" s="68" t="str">
        <x:v>Open</x:v>
      </x:c>
      <x:c r="F269" s="68" t="str">
        <x:v>V21CLS-001–015</x:v>
      </x:c>
      <x:c r="G269" s="68" t="str">
        <x:v>CLS rules, BIS 2025 settlement survey and member data</x:v>
      </x:c>
    </x:row>
    <x:row r="270">
      <x:c r="A270" s="68" t="str">
        <x:v>RQ-269</x:v>
      </x:c>
      <x:c r="B270" s="68" t="str">
        <x:v>Official reserve allocation panel</x:v>
      </x:c>
      <x:c r="C270" s="68" t="str">
        <x:v>Track reserve assets, currency shares, duration, gold, valuation effects, intervention and disclosure by authority.</x:v>
      </x:c>
      <x:c r="D270" s="68" t="str">
        <x:v>Critical</x:v>
      </x:c>
      <x:c r="E270" s="68" t="str">
        <x:v>Open</x:v>
      </x:c>
      <x:c r="F270" s="68" t="str">
        <x:v>V21RES-001–014</x:v>
      </x:c>
      <x:c r="G270" s="68" t="str">
        <x:v>COFER, central-bank annual reports and reserve templates</x:v>
      </x:c>
    </x:row>
    <x:row r="271">
      <x:c r="A271" s="68" t="str">
        <x:v>RQ-270</x:v>
      </x:c>
      <x:c r="B271" s="68" t="str">
        <x:v>Reserve-currency network indicators</x:v>
      </x:c>
      <x:c r="C271" s="68" t="str">
        <x:v>Combine FX turnover, invoicing, payments, debt issuance, reserves and offshore credit by currency.</x:v>
      </x:c>
      <x:c r="D271" s="68" t="str">
        <x:v>High</x:v>
      </x:c>
      <x:c r="E271" s="68" t="str">
        <x:v>Open</x:v>
      </x:c>
      <x:c r="F271" s="68" t="str">
        <x:v>V21RES-001–011; V21USD-001–012</x:v>
      </x:c>
      <x:c r="G271" s="68" t="str">
        <x:v>BIS, IMF, SWIFT, TIC and debt data</x:v>
      </x:c>
    </x:row>
    <x:row r="272">
      <x:c r="A272" s="68" t="str">
        <x:v>RQ-271</x:v>
      </x:c>
      <x:c r="B272" s="68" t="str">
        <x:v>FX intervention and sterilisation ledger</x:v>
      </x:c>
      <x:c r="C272" s="68" t="str">
        <x:v>Build dated intervention trades, reserve changes, domestic liquidity offsets and exchange-rate outcomes.</x:v>
      </x:c>
      <x:c r="D272" s="68" t="str">
        <x:v>Critical</x:v>
      </x:c>
      <x:c r="E272" s="68" t="str">
        <x:v>Not started</x:v>
      </x:c>
      <x:c r="F272" s="68" t="str">
        <x:v>V21RES-012–014</x:v>
      </x:c>
      <x:c r="G272" s="68" t="str">
        <x:v>Central-bank operation reports and IMF surveillance</x:v>
      </x:c>
    </x:row>
    <x:row r="273">
      <x:c r="A273" s="68" t="str">
        <x:v>RQ-272</x:v>
      </x:c>
      <x:c r="B273" s="68" t="str">
        <x:v>Standing swap-line transaction ledger</x:v>
      </x:c>
      <x:c r="C273" s="68" t="str">
        <x:v>Track every Fed drawing, foreign-central-bank allotment, maturity, rate, repayment and domestic recipient class.</x:v>
      </x:c>
      <x:c r="D273" s="68" t="str">
        <x:v>Critical</x:v>
      </x:c>
      <x:c r="E273" s="68" t="str">
        <x:v>Open</x:v>
      </x:c>
      <x:c r="F273" s="68" t="str">
        <x:v>V21SWAP-001–015</x:v>
      </x:c>
      <x:c r="G273" s="68" t="str">
        <x:v>Federal Reserve H.4.1, central-bank auction results and swap agreements</x:v>
      </x:c>
    </x:row>
    <x:row r="274">
      <x:c r="A274" s="68" t="str">
        <x:v>RQ-273</x:v>
      </x:c>
      <x:c r="B274" s="68" t="str">
        <x:v>FIMA repo utilisation and eligibility</x:v>
      </x:c>
      <x:c r="C274" s="68" t="str">
        <x:v>Map approved counterparties, collateral, terms, limits, usage and Treasury-sale alternatives.</x:v>
      </x:c>
      <x:c r="D274" s="68" t="str">
        <x:v>Critical</x:v>
      </x:c>
      <x:c r="E274" s="68" t="str">
        <x:v>Open</x:v>
      </x:c>
      <x:c r="F274" s="68" t="str">
        <x:v>V21SWAP-010–018</x:v>
      </x:c>
      <x:c r="G274" s="68" t="str">
        <x:v>New York Fed account services and operation reports</x:v>
      </x:c>
    </x:row>
    <x:row r="275">
      <x:c r="A275" s="68" t="str">
        <x:v>RQ-274</x:v>
      </x:c>
      <x:c r="B275" s="68" t="str">
        <x:v>IMF quota and voting-power ledger</x:v>
      </x:c>
      <x:c r="C275" s="68" t="str">
        <x:v>Track quota subscriptions, basic votes, constituencies, Executive Board votes, NAB and borrowed resources.</x:v>
      </x:c>
      <x:c r="D275" s="68" t="str">
        <x:v>Critical</x:v>
      </x:c>
      <x:c r="E275" s="68" t="str">
        <x:v>Open</x:v>
      </x:c>
      <x:c r="F275" s="68" t="str">
        <x:v>V21IMF-001–012</x:v>
      </x:c>
      <x:c r="G275" s="68" t="str">
        <x:v>IMF quota, governance and finance data</x:v>
      </x:c>
    </x:row>
    <x:row r="276">
      <x:c r="A276" s="68" t="str">
        <x:v>RQ-275</x:v>
      </x:c>
      <x:c r="B276" s="68" t="str">
        <x:v>SDR allocation and exchange network</x:v>
      </x:c>
      <x:c r="C276" s="68" t="str">
        <x:v>Track allocations, holdings, voluntary trading, interest flows and conversion into usable currency.</x:v>
      </x:c>
      <x:c r="D276" s="68" t="str">
        <x:v>Critical</x:v>
      </x:c>
      <x:c r="E276" s="68" t="str">
        <x:v>Open</x:v>
      </x:c>
      <x:c r="F276" s="68" t="str">
        <x:v>V21IMF-006–014</x:v>
      </x:c>
      <x:c r="G276" s="68" t="str">
        <x:v>IMF SDR Department and member reserve data</x:v>
      </x:c>
    </x:row>
    <x:row r="277">
      <x:c r="A277" s="68" t="str">
        <x:v>RQ-276</x:v>
      </x:c>
      <x:c r="B277" s="68" t="str">
        <x:v>IMF programme conditionality database</x:v>
      </x:c>
      <x:c r="C277" s="68" t="str">
        <x:v>Extract prior actions, performance criteria, indicative targets, structural benchmarks, waivers, reviews and disbursements.</x:v>
      </x:c>
      <x:c r="D277" s="68" t="str">
        <x:v>Critical</x:v>
      </x:c>
      <x:c r="E277" s="68" t="str">
        <x:v>Open</x:v>
      </x:c>
      <x:c r="F277" s="68" t="str">
        <x:v>V21IMF-013–032</x:v>
      </x:c>
      <x:c r="G277" s="68" t="str">
        <x:v>Letters of Intent, MEFPs, TMUs and Board documents</x:v>
      </x:c>
    </x:row>
    <x:row r="278">
      <x:c r="A278" s="68" t="str">
        <x:v>RQ-277</x:v>
      </x:c>
      <x:c r="B278" s="68" t="str">
        <x:v>IMF catalytic-financing test</x:v>
      </x:c>
      <x:c r="C278" s="68" t="str">
        <x:v>Measure whether programme approval changes official, private and development financing after controlling for crisis severity.</x:v>
      </x:c>
      <x:c r="D278" s="68" t="str">
        <x:v>High</x:v>
      </x:c>
      <x:c r="E278" s="68" t="str">
        <x:v>Not started</x:v>
      </x:c>
      <x:c r="F278" s="68" t="str">
        <x:v>V21IMF-024–032</x:v>
      </x:c>
      <x:c r="G278" s="68" t="str">
        <x:v>IMF programme dates, World Bank, bond and bank flow data</x:v>
      </x:c>
    </x:row>
    <x:row r="279">
      <x:c r="A279" s="68" t="str">
        <x:v>RQ-278</x:v>
      </x:c>
      <x:c r="B279" s="68" t="str">
        <x:v>DSA forecast and classification audit</x:v>
      </x:c>
      <x:c r="C279" s="68" t="str">
        <x:v>Compare debt forecasts, shock scenarios, judgement and risk ratings with realised debt and restructuring outcomes.</x:v>
      </x:c>
      <x:c r="D279" s="68" t="str">
        <x:v>Critical</x:v>
      </x:c>
      <x:c r="E279" s="68" t="str">
        <x:v>Open</x:v>
      </x:c>
      <x:c r="F279" s="68" t="str">
        <x:v>V21IMF-030–036</x:v>
      </x:c>
      <x:c r="G279" s="68" t="str">
        <x:v>Published DSAs, IDS and programme reviews</x:v>
      </x:c>
    </x:row>
    <x:row r="280">
      <x:c r="A280" s="68" t="str">
        <x:v>RQ-279</x:v>
      </x:c>
      <x:c r="B280" s="68" t="str">
        <x:v>Sovereign external-creditor graph</x:v>
      </x:c>
      <x:c r="C280" s="68" t="str">
        <x:v>Map multilateral, Paris Club, non-Paris Club, bondholder, bank and commodity-backed claims by country.</x:v>
      </x:c>
      <x:c r="D280" s="68" t="str">
        <x:v>Critical</x:v>
      </x:c>
      <x:c r="E280" s="68" t="str">
        <x:v>Open</x:v>
      </x:c>
      <x:c r="F280" s="68" t="str">
        <x:v>V21SOV-001–020</x:v>
      </x:c>
      <x:c r="G280" s="68" t="str">
        <x:v>World Bank IDS, Paris Club claims and sovereign filings</x:v>
      </x:c>
    </x:row>
    <x:row r="281">
      <x:c r="A281" s="68" t="str">
        <x:v>RQ-280</x:v>
      </x:c>
      <x:c r="B281" s="68" t="str">
        <x:v>Collective-action-clause registry</x:v>
      </x:c>
      <x:c r="C281" s="68" t="str">
        <x:v>Extract CAC type, thresholds, aggregation, pari passu, creditor engagement and governing law from sovereign bonds.</x:v>
      </x:c>
      <x:c r="D281" s="68" t="str">
        <x:v>Critical</x:v>
      </x:c>
      <x:c r="E281" s="68" t="str">
        <x:v>Not started</x:v>
      </x:c>
      <x:c r="F281" s="68" t="str">
        <x:v>V21SOV-017–026</x:v>
      </x:c>
      <x:c r="G281" s="68" t="str">
        <x:v>ICMA clauses and sovereign prospectuses</x:v>
      </x:c>
    </x:row>
    <x:row r="282">
      <x:c r="A282" s="68" t="str">
        <x:v>RQ-281</x:v>
      </x:c>
      <x:c r="B282" s="68" t="str">
        <x:v>Common Framework case ledger</x:v>
      </x:c>
      <x:c r="C282" s="68" t="str">
        <x:v>Track official creditor committees, MoUs, comparable treatment, IMF financing assurances and implementation delays.</x:v>
      </x:c>
      <x:c r="D282" s="68" t="str">
        <x:v>Critical</x:v>
      </x:c>
      <x:c r="E282" s="68" t="str">
        <x:v>Open</x:v>
      </x:c>
      <x:c r="F282" s="68" t="str">
        <x:v>V21SOV-006–016</x:v>
      </x:c>
      <x:c r="G282" s="68" t="str">
        <x:v>Paris Club, G20, IMF and debtor-country documents</x:v>
      </x:c>
    </x:row>
    <x:row r="283">
      <x:c r="A283" s="68" t="str">
        <x:v>RQ-282</x:v>
      </x:c>
      <x:c r="B283" s="68" t="str">
        <x:v>Holdout and sovereign enforcement map</x:v>
      </x:c>
      <x:c r="C283" s="68" t="str">
        <x:v>Link unrestructured claims, courts, attachment attempts, immunities, settlements and payment-blocking outcomes.</x:v>
      </x:c>
      <x:c r="D283" s="68" t="str">
        <x:v>High</x:v>
      </x:c>
      <x:c r="E283" s="68" t="str">
        <x:v>Not started</x:v>
      </x:c>
      <x:c r="F283" s="68" t="str">
        <x:v>V21SOV-021–028</x:v>
      </x:c>
      <x:c r="G283" s="68" t="str">
        <x:v>Court filings, bond contracts and restructuring documents</x:v>
      </x:c>
    </x:row>
    <x:row r="284">
      <x:c r="A284" s="68" t="str">
        <x:v>RQ-283</x:v>
      </x:c>
      <x:c r="B284" s="68" t="str">
        <x:v>TIC cross-border ownership reconciliation</x:v>
      </x:c>
      <x:c r="C284" s="68" t="str">
        <x:v>Reconcile residence-based TIC positions with issuer nationality, custodian chains and ultimate investor estimates.</x:v>
      </x:c>
      <x:c r="D284" s="68" t="str">
        <x:v>High</x:v>
      </x:c>
      <x:c r="E284" s="68" t="str">
        <x:v>Open</x:v>
      </x:c>
      <x:c r="F284" s="68" t="str">
        <x:v>V21DATA-001–008</x:v>
      </x:c>
      <x:c r="G284" s="68" t="str">
        <x:v>TIC forms, BEA international accounts and custody data</x:v>
      </x:c>
    </x:row>
    <x:row r="285">
      <x:c r="A285" s="68" t="str">
        <x:v>RQ-284</x:v>
      </x:c>
      <x:c r="B285" s="68" t="str">
        <x:v>World Bank instrument ledger</x:v>
      </x:c>
      <x:c r="C285" s="68" t="str">
        <x:v>Extract all active IPF, DPF, PforR and guarantee operations with borrower, amount, disbursement basis and policy or project conditions.</x:v>
      </x:c>
      <x:c r="D285" s="68" t="str">
        <x:v>Critical</x:v>
      </x:c>
      <x:c r="E285" s="68" t="str">
        <x:v>Open</x:v>
      </x:c>
      <x:c r="F285" s="68" t="str">
        <x:v>V22WB-001–018</x:v>
      </x:c>
      <x:c r="G285" s="68" t="str">
        <x:v>World Bank Finances One, project documents and legal agreements</x:v>
      </x:c>
    </x:row>
    <x:row r="286">
      <x:c r="A286" s="68" t="str">
        <x:v>RQ-285</x:v>
      </x:c>
      <x:c r="B286" s="68" t="str">
        <x:v>MDB project-finance graph</x:v>
      </x:c>
      <x:c r="C286" s="68" t="str">
        <x:v>Map project-level loans, equity, guarantees, cofinancing, sponsors, contractors, offtakers and sovereign support across major MDBs.</x:v>
      </x:c>
      <x:c r="D286" s="68" t="str">
        <x:v>Critical</x:v>
      </x:c>
      <x:c r="E286" s="68" t="str">
        <x:v>Open</x:v>
      </x:c>
      <x:c r="F286" s="68" t="str">
        <x:v>V22MDB-001–020</x:v>
      </x:c>
      <x:c r="G286" s="68" t="str">
        <x:v>MDB project databases and legal documents</x:v>
      </x:c>
    </x:row>
    <x:row r="287">
      <x:c r="A287" s="68" t="str">
        <x:v>RQ-286</x:v>
      </x:c>
      <x:c r="B287" s="68" t="str">
        <x:v>IFC A/B loan participation registry</x:v>
      </x:c>
      <x:c r="C287" s="68" t="str">
        <x:v>Identify A-loan amount, B-loan participants, parallel lenders, common terms, tenor, security and actual repayment outcomes.</x:v>
      </x:c>
      <x:c r="D287" s="68" t="str">
        <x:v>Critical</x:v>
      </x:c>
      <x:c r="E287" s="68" t="str">
        <x:v>Open</x:v>
      </x:c>
      <x:c r="F287" s="68" t="str">
        <x:v>V22IFC-001–012</x:v>
      </x:c>
      <x:c r="G287" s="68" t="str">
        <x:v>IFC disclosures, borrower filings and syndication notices</x:v>
      </x:c>
    </x:row>
    <x:row r="288">
      <x:c r="A288" s="68" t="str">
        <x:v>RQ-287</x:v>
      </x:c>
      <x:c r="B288" s="68" t="str">
        <x:v>MCPP and portfolio mobilisation audit</x:v>
      </x:c>
      <x:c r="C288" s="68" t="str">
        <x:v>Reconstruct investor commitments, portfolio rules, loan allocations, credit insurance and realised losses for MCPP programmes.</x:v>
      </x:c>
      <x:c r="D288" s="68" t="str">
        <x:v>High</x:v>
      </x:c>
      <x:c r="E288" s="68" t="str">
        <x:v>Not started</x:v>
      </x:c>
      <x:c r="F288" s="68" t="str">
        <x:v>V22IFC-010–018</x:v>
      </x:c>
      <x:c r="G288" s="68" t="str">
        <x:v>IFC MCPP disclosures and investor reports</x:v>
      </x:c>
    </x:row>
    <x:row r="289">
      <x:c r="A289" s="68" t="str">
        <x:v>RQ-288</x:v>
      </x:c>
      <x:c r="B289" s="68" t="str">
        <x:v>Development-loan securitisation ledger</x:v>
      </x:c>
      <x:c r="C289" s="68" t="str">
        <x:v>Track EMSP SPVs, collateral pools, ratings, tranches, investors, retention and subsequent performance.</x:v>
      </x:c>
      <x:c r="D289" s="68" t="str">
        <x:v>Critical</x:v>
      </x:c>
      <x:c r="E289" s="68" t="str">
        <x:v>Open</x:v>
      </x:c>
      <x:c r="F289" s="68" t="str">
        <x:v>V22IFC-016–020</x:v>
      </x:c>
      <x:c r="G289" s="68" t="str">
        <x:v>IFC EMSP documents and offering circulars</x:v>
      </x:c>
    </x:row>
    <x:row r="290">
      <x:c r="A290" s="68" t="str">
        <x:v>RQ-289</x:v>
      </x:c>
      <x:c r="B290" s="68" t="str">
        <x:v>Blended-finance subsidy calculator</x:v>
      </x:c>
      <x:c r="C290" s="68" t="str">
        <x:v>Estimate concessional value, first-loss exposure, risk transfer, mobilisation and beneficiary incidence by transaction.</x:v>
      </x:c>
      <x:c r="D290" s="68" t="str">
        <x:v>Critical</x:v>
      </x:c>
      <x:c r="E290" s="68" t="str">
        <x:v>Open</x:v>
      </x:c>
      <x:c r="F290" s="68" t="str">
        <x:v>V22BLEND-001–012</x:v>
      </x:c>
      <x:c r="G290" s="68" t="str">
        <x:v>IFC blended-finance disclosures and donor facility documents</x:v>
      </x:c>
    </x:row>
    <x:row r="291">
      <x:c r="A291" s="68" t="str">
        <x:v>RQ-290</x:v>
      </x:c>
      <x:c r="B291" s="68" t="str">
        <x:v>Guarantee exposure and claim ledger</x:v>
      </x:c>
      <x:c r="C291" s="68" t="str">
        <x:v>Track MIGA, World Bank, DFI and MDB guarantee commitments, covered risks, claims, recoveries, reinsurance and sovereign counter-guarantees.</x:v>
      </x:c>
      <x:c r="D291" s="68" t="str">
        <x:v>Critical</x:v>
      </x:c>
      <x:c r="E291" s="68" t="str">
        <x:v>Open</x:v>
      </x:c>
      <x:c r="F291" s="68" t="str">
        <x:v>V22GUAR-001–016</x:v>
      </x:c>
      <x:c r="G291" s="68" t="str">
        <x:v>Guarantee contracts, annual reports and claim disclosures</x:v>
      </x:c>
    </x:row>
    <x:row r="292">
      <x:c r="A292" s="68" t="str">
        <x:v>RQ-291</x:v>
      </x:c>
      <x:c r="B292" s="68" t="str">
        <x:v>Political-risk insurance outcome study</x:v>
      </x:c>
      <x:c r="C292" s="68" t="str">
        <x:v>Compare insured and uninsured projects by financing cost, investment continuation, claims and host-country dispute resolution.</x:v>
      </x:c>
      <x:c r="D292" s="68" t="str">
        <x:v>High</x:v>
      </x:c>
      <x:c r="E292" s="68" t="str">
        <x:v>Not started</x:v>
      </x:c>
      <x:c r="F292" s="68" t="str">
        <x:v>V22GUAR-001–012</x:v>
      </x:c>
      <x:c r="G292" s="68" t="str">
        <x:v>MIGA, DFC and private insurer project data</x:v>
      </x:c>
    </x:row>
    <x:row r="293">
      <x:c r="A293" s="68" t="str">
        <x:v>RQ-292</x:v>
      </x:c>
      <x:c r="B293" s="68" t="str">
        <x:v>Export-credit transaction network</x:v>
      </x:c>
      <x:c r="C293" s="68" t="str">
        <x:v>Map exporter, buyer, lender, ECA, domestic content, amount, tenor, OECD terms, strategic programme and final repayment.</x:v>
      </x:c>
      <x:c r="D293" s="68" t="str">
        <x:v>Critical</x:v>
      </x:c>
      <x:c r="E293" s="68" t="str">
        <x:v>Open</x:v>
      </x:c>
      <x:c r="F293" s="68" t="str">
        <x:v>V22ECA-001–018</x:v>
      </x:c>
      <x:c r="G293" s="68" t="str">
        <x:v>ECA authorisations, OECD data and project contracts</x:v>
      </x:c>
    </x:row>
    <x:row r="294">
      <x:c r="A294" s="68" t="str">
        <x:v>RQ-293</x:v>
      </x:c>
      <x:c r="B294" s="68" t="str">
        <x:v>ECA public-loss and recovery ledger</x:v>
      </x:c>
      <x:c r="C294" s="68" t="str">
        <x:v>Track claims paid, arrears, recoveries, restructurings and fiscal cost across official export-credit agencies.</x:v>
      </x:c>
      <x:c r="D294" s="68" t="str">
        <x:v>Critical</x:v>
      </x:c>
      <x:c r="E294" s="68" t="str">
        <x:v>Open</x:v>
      </x:c>
      <x:c r="F294" s="68" t="str">
        <x:v>V22ECA-008–018</x:v>
      </x:c>
      <x:c r="G294" s="68" t="str">
        <x:v>ECA default reports and annual financial statements</x:v>
      </x:c>
    </x:row>
    <x:row r="295">
      <x:c r="A295" s="68" t="str">
        <x:v>RQ-294</x:v>
      </x:c>
      <x:c r="B295" s="68" t="str">
        <x:v>Project SPV ownership graph</x:v>
      </x:c>
      <x:c r="C295" s="68" t="str">
        <x:v>Identify direct and ultimate project-company owners, sponsor commitments, shareholder loans, transfer restrictions and related-party contracts.</x:v>
      </x:c>
      <x:c r="D295" s="68" t="str">
        <x:v>Critical</x:v>
      </x:c>
      <x:c r="E295" s="68" t="str">
        <x:v>Open</x:v>
      </x:c>
      <x:c r="F295" s="68" t="str">
        <x:v>V22PF-001–010</x:v>
      </x:c>
      <x:c r="G295" s="68" t="str">
        <x:v>Company registries, concession agreements and financing documents</x:v>
      </x:c>
    </x:row>
    <x:row r="296">
      <x:c r="A296" s="68" t="str">
        <x:v>RQ-295</x:v>
      </x:c>
      <x:c r="B296" s="68" t="str">
        <x:v>Project cash-waterfall reconstruction</x:v>
      </x:c>
      <x:c r="C296" s="68" t="str">
        <x:v>Build transaction-level revenue accounts, reserves, debt service, distributions and lock-up triggers.</x:v>
      </x:c>
      <x:c r="D296" s="68" t="str">
        <x:v>Critical</x:v>
      </x:c>
      <x:c r="E296" s="68" t="str">
        <x:v>Not started</x:v>
      </x:c>
      <x:c r="F296" s="68" t="str">
        <x:v>V22PF-010–018</x:v>
      </x:c>
      <x:c r="G296" s="68" t="str">
        <x:v>Account agreements, loan documents and project financial statements</x:v>
      </x:c>
    </x:row>
    <x:row r="297">
      <x:c r="A297" s="68" t="str">
        <x:v>RQ-296</x:v>
      </x:c>
      <x:c r="B297" s="68" t="str">
        <x:v>Completion-risk allocation audit</x:v>
      </x:c>
      <x:c r="C297" s="68" t="str">
        <x:v>Extract EPC price, date, liquidated damages, performance security, sponsor support, completion tests and realised overruns.</x:v>
      </x:c>
      <x:c r="D297" s="68" t="str">
        <x:v>Critical</x:v>
      </x:c>
      <x:c r="E297" s="68" t="str">
        <x:v>Open</x:v>
      </x:c>
      <x:c r="F297" s="68" t="str">
        <x:v>V22PF-012–020</x:v>
      </x:c>
      <x:c r="G297" s="68" t="str">
        <x:v>EPC contracts, technical reports and lender disclosures</x:v>
      </x:c>
    </x:row>
    <x:row r="298">
      <x:c r="A298" s="68" t="str">
        <x:v>RQ-297</x:v>
      </x:c>
      <x:c r="B298" s="68" t="str">
        <x:v>Offtake and tariff risk registry</x:v>
      </x:c>
      <x:c r="C298" s="68" t="str">
        <x:v>Map PPA, take-or-pay, availability-payment and user-fee contracts with indexation, credit support, curtailment and termination terms.</x:v>
      </x:c>
      <x:c r="D298" s="68" t="str">
        <x:v>Critical</x:v>
      </x:c>
      <x:c r="E298" s="68" t="str">
        <x:v>Open</x:v>
      </x:c>
      <x:c r="F298" s="68" t="str">
        <x:v>V22PF-018–026</x:v>
      </x:c>
      <x:c r="G298" s="68" t="str">
        <x:v>Project contracts and regulatory decisions</x:v>
      </x:c>
    </x:row>
    <x:row r="299">
      <x:c r="A299" s="68" t="str">
        <x:v>RQ-298</x:v>
      </x:c>
      <x:c r="B299" s="68" t="str">
        <x:v>PPP contingent-liability ledger</x:v>
      </x:c>
      <x:c r="C299" s="68" t="str">
        <x:v>Quantify sovereign guarantees, availability payments, revenue floors, exchange-rate support and termination liabilities.</x:v>
      </x:c>
      <x:c r="D299" s="68" t="str">
        <x:v>Critical</x:v>
      </x:c>
      <x:c r="E299" s="68" t="str">
        <x:v>Open</x:v>
      </x:c>
      <x:c r="F299" s="68" t="str">
        <x:v>V22PPP-001–023</x:v>
      </x:c>
      <x:c r="G299" s="68" t="str">
        <x:v>PPP contracts, budgets, fiscal-risk statements and debt reports</x:v>
      </x:c>
    </x:row>
    <x:row r="300">
      <x:c r="A300" s="68" t="str">
        <x:v>RQ-299</x:v>
      </x:c>
      <x:c r="B300" s="68" t="str">
        <x:v>PPP step-in and direct-agreement database</x:v>
      </x:c>
      <x:c r="C300" s="68" t="str">
        <x:v>Extract lender cure, step-in, substitution, authority approval and replacement-operator rights.</x:v>
      </x:c>
      <x:c r="D300" s="68" t="str">
        <x:v>High</x:v>
      </x:c>
      <x:c r="E300" s="68" t="str">
        <x:v>Not started</x:v>
      </x:c>
      <x:c r="F300" s="68" t="str">
        <x:v>V22PPP-013–020</x:v>
      </x:c>
      <x:c r="G300" s="68" t="str">
        <x:v>Direct agreements and financing documents</x:v>
      </x:c>
    </x:row>
    <x:row r="301">
      <x:c r="A301" s="68" t="str">
        <x:v>RQ-300</x:v>
      </x:c>
      <x:c r="B301" s="68" t="str">
        <x:v>PPP renegotiation and value-transfer study</x:v>
      </x:c>
      <x:c r="C301" s="68" t="str">
        <x:v>Track post-award changes to tariffs, scope, term, subsidy, guarantee and risk allocation.</x:v>
      </x:c>
      <x:c r="D301" s="68" t="str">
        <x:v>Critical</x:v>
      </x:c>
      <x:c r="E301" s="68" t="str">
        <x:v>Open</x:v>
      </x:c>
      <x:c r="F301" s="68" t="str">
        <x:v>V22PPP-018–025</x:v>
      </x:c>
      <x:c r="G301" s="68" t="str">
        <x:v>Contract amendments, audit reports and regulator decisions</x:v>
      </x:c>
    </x:row>
    <x:row r="302">
      <x:c r="A302" s="68" t="str">
        <x:v>RQ-301</x:v>
      </x:c>
      <x:c r="B302" s="68" t="str">
        <x:v>Infrastructure handback audit</x:v>
      </x:c>
      <x:c r="C302" s="68" t="str">
        <x:v>Measure asset condition, maintenance backlog and public costs at concession expiry or termination.</x:v>
      </x:c>
      <x:c r="D302" s="68" t="str">
        <x:v>High</x:v>
      </x:c>
      <x:c r="E302" s="68" t="str">
        <x:v>Not started</x:v>
      </x:c>
      <x:c r="F302" s="68" t="str">
        <x:v>V22PPP-020–025</x:v>
      </x:c>
      <x:c r="G302" s="68" t="str">
        <x:v>Handback reports, engineering inspections and public accounts</x:v>
      </x:c>
    </x:row>
    <x:row r="303">
      <x:c r="A303" s="68" t="str">
        <x:v>RQ-302</x:v>
      </x:c>
      <x:c r="B303" s="68" t="str">
        <x:v>MDB procurement beneficial-ownership ledger</x:v>
      </x:c>
      <x:c r="C303" s="68" t="str">
        <x:v>Link bids, consortium members, subcontractors, beneficial owners, awards, complaints, amendments and debarments.</x:v>
      </x:c>
      <x:c r="D303" s="68" t="str">
        <x:v>Critical</x:v>
      </x:c>
      <x:c r="E303" s="68" t="str">
        <x:v>Open</x:v>
      </x:c>
      <x:c r="F303" s="68" t="str">
        <x:v>V22PROC-001–012</x:v>
      </x:c>
      <x:c r="G303" s="68" t="str">
        <x:v>Procurement plans, notices, contracts and corporate registries</x:v>
      </x:c>
    </x:row>
    <x:row r="304">
      <x:c r="A304" s="68" t="str">
        <x:v>RQ-303</x:v>
      </x:c>
      <x:c r="B304" s="68" t="str">
        <x:v>Project environmental-social compliance ledger</x:v>
      </x:c>
      <x:c r="C304" s="68" t="str">
        <x:v>Track categorisation, impact assessments, action plans, monitoring, grievances, incidents and remedies.</x:v>
      </x:c>
      <x:c r="D304" s="68" t="str">
        <x:v>Critical</x:v>
      </x:c>
      <x:c r="E304" s="68" t="str">
        <x:v>Open</x:v>
      </x:c>
      <x:c r="F304" s="68" t="str">
        <x:v>V22ESG-001–018</x:v>
      </x:c>
      <x:c r="G304" s="68" t="str">
        <x:v>MDB disclosure portals, EPFI reports and community records</x:v>
      </x:c>
    </x:row>
    <x:row r="305">
      <x:c r="A305" s="68" t="str">
        <x:v>RQ-304</x:v>
      </x:c>
      <x:c r="B305" s="68" t="str">
        <x:v>Community compensation and resettlement audit</x:v>
      </x:c>
      <x:c r="C305" s="68" t="str">
        <x:v>Compare promised and realised land compensation, livelihood restoration, consultation and grievance outcomes.</x:v>
      </x:c>
      <x:c r="D305" s="68" t="str">
        <x:v>Critical</x:v>
      </x:c>
      <x:c r="E305" s="68" t="str">
        <x:v>Not started</x:v>
      </x:c>
      <x:c r="F305" s="68" t="str">
        <x:v>V22ESG-006–018</x:v>
      </x:c>
      <x:c r="G305" s="68" t="str">
        <x:v>Resettlement plans, monitoring reports and claimant records</x:v>
      </x:c>
    </x:row>
    <x:row r="306">
      <x:c r="A306" s="68" t="str">
        <x:v>RQ-305</x:v>
      </x:c>
      <x:c r="B306" s="68" t="str">
        <x:v>MDB accountability mechanism outcomes</x:v>
      </x:c>
      <x:c r="C306" s="68" t="str">
        <x:v>Track complaints, eligibility, mediation, compliance findings, action plans and implementation.</x:v>
      </x:c>
      <x:c r="D306" s="68" t="str">
        <x:v>High</x:v>
      </x:c>
      <x:c r="E306" s="68" t="str">
        <x:v>Open</x:v>
      </x:c>
      <x:c r="F306" s="68" t="str">
        <x:v>V22ESG-010–018</x:v>
      </x:c>
      <x:c r="G306" s="68" t="str">
        <x:v>Inspection Panel, CAO, ADB, AIIB and EBRD case databases</x:v>
      </x:c>
    </x:row>
    <x:row r="307">
      <x:c r="A307" s="68" t="str">
        <x:v>RQ-306</x:v>
      </x:c>
      <x:c r="B307" s="68" t="str">
        <x:v>Local-currency project-finance map</x:v>
      </x:c>
      <x:c r="C307" s="68" t="str">
        <x:v>Measure local-currency lending, swaps, guarantees, indexation and residual FX risk by project.</x:v>
      </x:c>
      <x:c r="D307" s="68" t="str">
        <x:v>High</x:v>
      </x:c>
      <x:c r="E307" s="68" t="str">
        <x:v>Open</x:v>
      </x:c>
      <x:c r="F307" s="68" t="str">
        <x:v>V22PF-024–030</x:v>
      </x:c>
      <x:c r="G307" s="68" t="str">
        <x:v>MDB project data, hedge contracts and central-bank records</x:v>
      </x:c>
    </x:row>
    <x:row r="308">
      <x:c r="A308" s="68" t="str">
        <x:v>RQ-307</x:v>
      </x:c>
      <x:c r="B308" s="68" t="str">
        <x:v>Additionality counterfactual test</x:v>
      </x:c>
      <x:c r="C308" s="68" t="str">
        <x:v>Estimate whether MDB and DFI transactions changed volume, tenor, price, risk allocation or project execution relative to credible alternatives.</x:v>
      </x:c>
      <x:c r="D308" s="68" t="str">
        <x:v>Critical</x:v>
      </x:c>
      <x:c r="E308" s="68" t="str">
        <x:v>Not started</x:v>
      </x:c>
      <x:c r="F308" s="68" t="str">
        <x:v>V22IFC-001–020; V22MDB-001–020</x:v>
      </x:c>
      <x:c r="G308" s="68" t="str">
        <x:v>Matched project data and financing proposals</x:v>
      </x:c>
    </x:row>
    <x:row r="309">
      <x:c r="A309" s="68" t="str">
        <x:v>RQ-308</x:v>
      </x:c>
      <x:c r="B309" s="68" t="str">
        <x:v>Development-finance political-economy ledger</x:v>
      </x:c>
      <x:c r="C309" s="68" t="str">
        <x:v>Map country strategies, strategic export programmes, board votes, procurement outcomes, local benefits and geopolitical alignment.</x:v>
      </x:c>
      <x:c r="D309" s="68" t="str">
        <x:v>High</x:v>
      </x:c>
      <x:c r="E309" s="68" t="str">
        <x:v>Open</x:v>
      </x:c>
      <x:c r="F309" s="68" t="str">
        <x:v>V22ECA-001–018; V22MDB-001–020</x:v>
      </x:c>
      <x:c r="G309" s="68" t="str">
        <x:v>Institutional strategies, board documents and project-level evidence</x:v>
      </x:c>
    </x:row>
    <x:row r="310">
      <x:c r="A310" s="68" t="str">
        <x:v>RQ-309</x:v>
      </x:c>
      <x:c r="B310" s="68" t="str">
        <x:v>Private-fund legal-entity graph</x:v>
      </x:c>
      <x:c r="C310" s="68" t="str">
        <x:v>Map adviser, management company, GP, carry vehicle, co-investment vehicles, funds, blockers and portfolio holding companies for major sponsors.</x:v>
      </x:c>
      <x:c r="D310" s="68" t="str">
        <x:v>Critical</x:v>
      </x:c>
      <x:c r="E310" s="68" t="str">
        <x:v>Open</x:v>
      </x:c>
      <x:c r="F310" s="68" t="str">
        <x:v>V23FUND-001–030</x:v>
      </x:c>
      <x:c r="G310" s="68" t="str">
        <x:v>Form ADV, Form D, partnership records and fund documents</x:v>
      </x:c>
    </x:row>
    <x:row r="311">
      <x:c r="A311" s="68" t="str">
        <x:v>RQ-310</x:v>
      </x:c>
      <x:c r="B311" s="68" t="str">
        <x:v>LP commitment and cash-flow warehouse</x:v>
      </x:c>
      <x:c r="C311" s="68" t="str">
        <x:v>Build fund-level commitments, calls, distributions, fees, carry, NAV and remaining commitments by investor class.</x:v>
      </x:c>
      <x:c r="D311" s="68" t="str">
        <x:v>Critical</x:v>
      </x:c>
      <x:c r="E311" s="68" t="str">
        <x:v>Open</x:v>
      </x:c>
      <x:c r="F311" s="68" t="str">
        <x:v>V23FUND-005–030</x:v>
      </x:c>
      <x:c r="G311" s="68" t="str">
        <x:v>ILPA templates, investor reports and audited statements</x:v>
      </x:c>
    </x:row>
    <x:row r="312">
      <x:c r="A312" s="68" t="str">
        <x:v>RQ-311</x:v>
      </x:c>
      <x:c r="B312" s="68" t="str">
        <x:v>Private-fund performance reconciliation</x:v>
      </x:c>
      <x:c r="C312" s="68" t="str">
        <x:v>Recalculate IRR, MOIC, PME, subscription-line-adjusted returns and realised versus unrealised components.</x:v>
      </x:c>
      <x:c r="D312" s="68" t="str">
        <x:v>Critical</x:v>
      </x:c>
      <x:c r="E312" s="68" t="str">
        <x:v>Not started</x:v>
      </x:c>
      <x:c r="F312" s="68" t="str">
        <x:v>V23FUND-020–030; V23EXIT-001–015</x:v>
      </x:c>
      <x:c r="G312" s="68" t="str">
        <x:v>Quarterly reports, capital-account statements and transaction records</x:v>
      </x:c>
    </x:row>
    <x:row r="313">
      <x:c r="A313" s="68" t="str">
        <x:v>RQ-312</x:v>
      </x:c>
      <x:c r="B313" s="68" t="str">
        <x:v>Private-fund side-letter map</x:v>
      </x:c>
      <x:c r="C313" s="68" t="str">
        <x:v>Extract fee, reporting, excuse, co-investment, sovereign-immunity and most-favoured-nation terms.</x:v>
      </x:c>
      <x:c r="D313" s="68" t="str">
        <x:v>High</x:v>
      </x:c>
      <x:c r="E313" s="68" t="str">
        <x:v>Not started</x:v>
      </x:c>
      <x:c r="F313" s="68" t="str">
        <x:v>V23FUND-012–020</x:v>
      </x:c>
      <x:c r="G313" s="68" t="str">
        <x:v>Side letters, public-pension disclosures and litigation records</x:v>
      </x:c>
    </x:row>
    <x:row r="314">
      <x:c r="A314" s="68" t="str">
        <x:v>RQ-313</x:v>
      </x:c>
      <x:c r="B314" s="68" t="str">
        <x:v>GP and LP governance events</x:v>
      </x:c>
      <x:c r="C314" s="68" t="str">
        <x:v>Track key-person triggers, LPAC approvals, removals, extensions, amendments and conflicts.</x:v>
      </x:c>
      <x:c r="D314" s="68" t="str">
        <x:v>Critical</x:v>
      </x:c>
      <x:c r="E314" s="68" t="str">
        <x:v>Open</x:v>
      </x:c>
      <x:c r="F314" s="68" t="str">
        <x:v>V23FUND-010–020</x:v>
      </x:c>
      <x:c r="G314" s="68" t="str">
        <x:v>LPAC minutes, investor notices and fund amendments</x:v>
      </x:c>
    </x:row>
    <x:row r="315">
      <x:c r="A315" s="68" t="str">
        <x:v>RQ-314</x:v>
      </x:c>
      <x:c r="B315" s="68" t="str">
        <x:v>Subscription and NAV facility ledger</x:v>
      </x:c>
      <x:c r="C315" s="68" t="str">
        <x:v>Map lender, borrower, collateral, advance rate, maturity, covenants, utilisation and investor-return effects.</x:v>
      </x:c>
      <x:c r="D315" s="68" t="str">
        <x:v>Critical</x:v>
      </x:c>
      <x:c r="E315" s="68" t="str">
        <x:v>Open</x:v>
      </x:c>
      <x:c r="F315" s="68" t="str">
        <x:v>V23FUND-021–025</x:v>
      </x:c>
      <x:c r="G315" s="68" t="str">
        <x:v>Credit agreements, Form PF and fund financial statements</x:v>
      </x:c>
    </x:row>
    <x:row r="316">
      <x:c r="A316" s="68" t="str">
        <x:v>RQ-315</x:v>
      </x:c>
      <x:c r="B316" s="68" t="str">
        <x:v>Continuation-fund transaction database</x:v>
      </x:c>
      <x:c r="C316" s="68" t="str">
        <x:v>Track assets, sponsor, buyers, valuation, fairness opinion, LPAC process, roll/sell elections and fees.</x:v>
      </x:c>
      <x:c r="D316" s="68" t="str">
        <x:v>Critical</x:v>
      </x:c>
      <x:c r="E316" s="68" t="str">
        <x:v>Open</x:v>
      </x:c>
      <x:c r="F316" s="68" t="str">
        <x:v>V23SECOND-001–012</x:v>
      </x:c>
      <x:c r="G316" s="68" t="str">
        <x:v>Investor notices, SEC filings, adviser reports and secondary-market documents</x:v>
      </x:c>
    </x:row>
    <x:row r="317">
      <x:c r="A317" s="68" t="str">
        <x:v>RQ-316</x:v>
      </x:c>
      <x:c r="B317" s="68" t="str">
        <x:v>Sponsor-backed acquisition financing graph</x:v>
      </x:c>
      <x:c r="C317" s="68" t="str">
        <x:v>Link sponsor equity, limited guarantees, bridge loans, TLB, private credit, bonds, collateral and debt pushdown.</x:v>
      </x:c>
      <x:c r="D317" s="68" t="str">
        <x:v>Critical</x:v>
      </x:c>
      <x:c r="E317" s="68" t="str">
        <x:v>Open</x:v>
      </x:c>
      <x:c r="F317" s="68" t="str">
        <x:v>V23LBO-001–035</x:v>
      </x:c>
      <x:c r="G317" s="68" t="str">
        <x:v>Merger filings, debt commitment letters and credit agreements</x:v>
      </x:c>
    </x:row>
    <x:row r="318">
      <x:c r="A318" s="68" t="str">
        <x:v>RQ-317</x:v>
      </x:c>
      <x:c r="B318" s="68" t="str">
        <x:v>Portfolio-company control ledger</x:v>
      </x:c>
      <x:c r="C318" s="68" t="str">
        <x:v>Track sponsor board rights, management incentives, operating partners, fees, add-ons, dividends and exit decisions.</x:v>
      </x:c>
      <x:c r="D318" s="68" t="str">
        <x:v>Critical</x:v>
      </x:c>
      <x:c r="E318" s="68" t="str">
        <x:v>Open</x:v>
      </x:c>
      <x:c r="F318" s="68" t="str">
        <x:v>V23PORT-001–020</x:v>
      </x:c>
      <x:c r="G318" s="68" t="str">
        <x:v>Corporate filings, board records, debt documents and sponsor disclosures</x:v>
      </x:c>
    </x:row>
    <x:row r="319">
      <x:c r="A319" s="68" t="str">
        <x:v>RQ-318</x:v>
      </x:c>
      <x:c r="B319" s="68" t="str">
        <x:v>Dividend recapitalisation outcomes</x:v>
      </x:c>
      <x:c r="C319" s="68" t="str">
        <x:v>Measure distributions, leverage, credit downgrades, investment, employment and subsequent default or exit.</x:v>
      </x:c>
      <x:c r="D319" s="68" t="str">
        <x:v>High</x:v>
      </x:c>
      <x:c r="E319" s="68" t="str">
        <x:v>Not started</x:v>
      </x:c>
      <x:c r="F319" s="68" t="str">
        <x:v>V23PORT-014–020</x:v>
      </x:c>
      <x:c r="G319" s="68" t="str">
        <x:v>Loan data, bond disclosures and portfolio-company financials</x:v>
      </x:c>
    </x:row>
    <x:row r="320">
      <x:c r="A320" s="68" t="str">
        <x:v>RQ-319</x:v>
      </x:c>
      <x:c r="B320" s="68" t="str">
        <x:v>Private-equity employment and pricing panel</x:v>
      </x:c>
      <x:c r="C320" s="68" t="str">
        <x:v>Estimate portfolio-company changes in employment, wages, prices, investment, productivity and closures.</x:v>
      </x:c>
      <x:c r="D320" s="68" t="str">
        <x:v>Critical</x:v>
      </x:c>
      <x:c r="E320" s="68" t="str">
        <x:v>Not started</x:v>
      </x:c>
      <x:c r="F320" s="68" t="str">
        <x:v>V23PORT-001–020</x:v>
      </x:c>
      <x:c r="G320" s="68" t="str">
        <x:v>Administrative data, company accounts and matched control groups</x:v>
      </x:c>
    </x:row>
    <x:row r="321">
      <x:c r="A321" s="68" t="str">
        <x:v>RQ-320</x:v>
      </x:c>
      <x:c r="B321" s="68" t="str">
        <x:v>Add-on roll-up and market concentration map</x:v>
      </x:c>
      <x:c r="C321" s="68" t="str">
        <x:v>Link platform acquisitions, local market shares, HSR exemptions, pricing and service outcomes.</x:v>
      </x:c>
      <x:c r="D321" s="68" t="str">
        <x:v>Critical</x:v>
      </x:c>
      <x:c r="E321" s="68" t="str">
        <x:v>Open</x:v>
      </x:c>
      <x:c r="F321" s="68" t="str">
        <x:v>V23PORT-010–020; V23ANTI-001–020</x:v>
      </x:c>
      <x:c r="G321" s="68" t="str">
        <x:v>Deal databases, HSR filings, company disclosures and market data</x:v>
      </x:c>
    </x:row>
    <x:row r="322">
      <x:c r="A322" s="68" t="str">
        <x:v>RQ-321</x:v>
      </x:c>
      <x:c r="B322" s="68" t="str">
        <x:v>Going-private transaction ledger</x:v>
      </x:c>
      <x:c r="C322" s="68" t="str">
        <x:v>Track buyer group, management rollover, special committee, adviser, opinion, financing, vote, appraisal and outcome.</x:v>
      </x:c>
      <x:c r="D322" s="68" t="str">
        <x:v>Critical</x:v>
      </x:c>
      <x:c r="E322" s="68" t="str">
        <x:v>Open</x:v>
      </x:c>
      <x:c r="F322" s="68" t="str">
        <x:v>V23MA-001–030</x:v>
      </x:c>
      <x:c r="G322" s="68" t="str">
        <x:v>Schedules 13E-3, merger proxies and court records</x:v>
      </x:c>
    </x:row>
    <x:row r="323">
      <x:c r="A323" s="68" t="str">
        <x:v>RQ-322</x:v>
      </x:c>
      <x:c r="B323" s="68" t="str">
        <x:v>Tender-offer state machine</x:v>
      </x:c>
      <x:c r="C323" s="68" t="str">
        <x:v>Track Schedule TO, 14D-9, tender levels, withdrawals, conditions, extensions, payment and back-end merger.</x:v>
      </x:c>
      <x:c r="D323" s="68" t="str">
        <x:v>High</x:v>
      </x:c>
      <x:c r="E323" s="68" t="str">
        <x:v>Open</x:v>
      </x:c>
      <x:c r="F323" s="68" t="str">
        <x:v>V23MA-018–026</x:v>
      </x:c>
      <x:c r="G323" s="68" t="str">
        <x:v>SEC tender filings and depositary data</x:v>
      </x:c>
    </x:row>
    <x:row r="324">
      <x:c r="A324" s="68" t="str">
        <x:v>RQ-323</x:v>
      </x:c>
      <x:c r="B324" s="68" t="str">
        <x:v>Fairness-opinion conflict audit</x:v>
      </x:c>
      <x:c r="C324" s="68" t="str">
        <x:v>Compare adviser compensation, prior relationships, forecasts, methodologies and later deal outcomes.</x:v>
      </x:c>
      <x:c r="D324" s="68" t="str">
        <x:v>High</x:v>
      </x:c>
      <x:c r="E324" s="68" t="str">
        <x:v>Not started</x:v>
      </x:c>
      <x:c r="F324" s="68" t="str">
        <x:v>V23MA-010–018</x:v>
      </x:c>
      <x:c r="G324" s="68" t="str">
        <x:v>Merger proxies, engagement letters and valuation workbooks</x:v>
      </x:c>
    </x:row>
    <x:row r="325">
      <x:c r="A325" s="68" t="str">
        <x:v>RQ-324</x:v>
      </x:c>
      <x:c r="B325" s="68" t="str">
        <x:v>Appraisal litigation database</x:v>
      </x:c>
      <x:c r="C325" s="68" t="str">
        <x:v>Track petitioners, shares, statutory compliance, deal price, expert valuations and final judgments.</x:v>
      </x:c>
      <x:c r="D325" s="68" t="str">
        <x:v>High</x:v>
      </x:c>
      <x:c r="E325" s="68" t="str">
        <x:v>Not started</x:v>
      </x:c>
      <x:c r="F325" s="68" t="str">
        <x:v>V23MA-025–030</x:v>
      </x:c>
      <x:c r="G325" s="68" t="str">
        <x:v>Delaware Court of Chancery and Supreme Court records</x:v>
      </x:c>
    </x:row>
    <x:row r="326">
      <x:c r="A326" s="68" t="str">
        <x:v>RQ-325</x:v>
      </x:c>
      <x:c r="B326" s="68" t="str">
        <x:v>SPAC dilution and cash-delivery ledger</x:v>
      </x:c>
      <x:c r="C326" s="68" t="str">
        <x:v>Reconcile IPO trust, sponsor promote, warrants, redemptions, PIPEs, fees and net cash delivered to targets.</x:v>
      </x:c>
      <x:c r="D326" s="68" t="str">
        <x:v>Critical</x:v>
      </x:c>
      <x:c r="E326" s="68" t="str">
        <x:v>Open</x:v>
      </x:c>
      <x:c r="F326" s="68" t="str">
        <x:v>V23SPAC-001–018</x:v>
      </x:c>
      <x:c r="G326" s="68" t="str">
        <x:v>SPAC filings and trust statements</x:v>
      </x:c>
    </x:row>
    <x:row r="327">
      <x:c r="A327" s="68" t="str">
        <x:v>RQ-326</x:v>
      </x:c>
      <x:c r="B327" s="68" t="str">
        <x:v>Venture financing rights database</x:v>
      </x:c>
      <x:c r="C327" s="68" t="str">
        <x:v>Extract preferred terms, liquidation preference, anti-dilution, board rights, protective provisions, pro rata and option pools.</x:v>
      </x:c>
      <x:c r="D327" s="68" t="str">
        <x:v>Critical</x:v>
      </x:c>
      <x:c r="E327" s="68" t="str">
        <x:v>Open</x:v>
      </x:c>
      <x:c r="F327" s="68" t="str">
        <x:v>V23VC-001–025</x:v>
      </x:c>
      <x:c r="G327" s="68" t="str">
        <x:v>NVCA-style financing documents and charter filings</x:v>
      </x:c>
    </x:row>
    <x:row r="328">
      <x:c r="A328" s="68" t="str">
        <x:v>RQ-327</x:v>
      </x:c>
      <x:c r="B328" s="68" t="str">
        <x:v>SAFE and convertible-note conversion study</x:v>
      </x:c>
      <x:c r="C328" s="68" t="str">
        <x:v>Track caps, discounts, maturity, conversion events, founder dilution and investor outcomes.</x:v>
      </x:c>
      <x:c r="D328" s="68" t="str">
        <x:v>High</x:v>
      </x:c>
      <x:c r="E328" s="68" t="str">
        <x:v>Not started</x:v>
      </x:c>
      <x:c r="F328" s="68" t="str">
        <x:v>V23VC-015–025</x:v>
      </x:c>
      <x:c r="G328" s="68" t="str">
        <x:v>Financing documents and cap tables</x:v>
      </x:c>
    </x:row>
    <x:row r="329">
      <x:c r="A329" s="68" t="str">
        <x:v>RQ-328</x:v>
      </x:c>
      <x:c r="B329" s="68" t="str">
        <x:v>Founder-investor control transitions</x:v>
      </x:c>
      <x:c r="C329" s="68" t="str">
        <x:v>Map board composition, voting agreements, protective rights and control after each venture round.</x:v>
      </x:c>
      <x:c r="D329" s="68" t="str">
        <x:v>Critical</x:v>
      </x:c>
      <x:c r="E329" s="68" t="str">
        <x:v>Open</x:v>
      </x:c>
      <x:c r="F329" s="68" t="str">
        <x:v>V23VC-001–020</x:v>
      </x:c>
      <x:c r="G329" s="68" t="str">
        <x:v>Charters, voting agreements and board records</x:v>
      </x:c>
    </x:row>
    <x:row r="330">
      <x:c r="A330" s="68" t="str">
        <x:v>RQ-329</x:v>
      </x:c>
      <x:c r="B330" s="68" t="str">
        <x:v>HSR transaction and second-request ledger</x:v>
      </x:c>
      <x:c r="C330" s="68" t="str">
        <x:v>Track reportability, filing date, waiting period, second request, challenge, remedy and closing.</x:v>
      </x:c>
      <x:c r="D330" s="68" t="str">
        <x:v>Critical</x:v>
      </x:c>
      <x:c r="E330" s="68" t="str">
        <x:v>Open</x:v>
      </x:c>
      <x:c r="F330" s="68" t="str">
        <x:v>V23ANTI-001–020</x:v>
      </x:c>
      <x:c r="G330" s="68" t="str">
        <x:v>FTC and DOJ case records and transaction filings</x:v>
      </x:c>
    </x:row>
    <x:row r="331">
      <x:c r="A331" s="68" t="str">
        <x:v>RQ-330</x:v>
      </x:c>
      <x:c r="B331" s="68" t="str">
        <x:v>Merger-remedy effectiveness study</x:v>
      </x:c>
      <x:c r="C331" s="68" t="str">
        <x:v>Measure divestiture buyer viability, asset completeness, monitoring and post-remedy competition.</x:v>
      </x:c>
      <x:c r="D331" s="68" t="str">
        <x:v>Critical</x:v>
      </x:c>
      <x:c r="E331" s="68" t="str">
        <x:v>Not started</x:v>
      </x:c>
      <x:c r="F331" s="68" t="str">
        <x:v>V23ANTI-010–020</x:v>
      </x:c>
      <x:c r="G331" s="68" t="str">
        <x:v>Consent decrees, trustee reports and market outcomes</x:v>
      </x:c>
    </x:row>
    <x:row r="332">
      <x:c r="A332" s="68" t="str">
        <x:v>RQ-331</x:v>
      </x:c>
      <x:c r="B332" s="68" t="str">
        <x:v>Cross-jurisdiction merger review graph</x:v>
      </x:c>
      <x:c r="C332" s="68" t="str">
        <x:v>Map U.S., EU, UK and other notifications, theories, remedies, timing and inconsistent outcomes.</x:v>
      </x:c>
      <x:c r="D332" s="68" t="str">
        <x:v>High</x:v>
      </x:c>
      <x:c r="E332" s="68" t="str">
        <x:v>Open</x:v>
      </x:c>
      <x:c r="F332" s="68" t="str">
        <x:v>V23ANTI-001–020</x:v>
      </x:c>
      <x:c r="G332" s="68" t="str">
        <x:v>Agency case portals and transaction announcements</x:v>
      </x:c>
    </x:row>
    <x:row r="333">
      <x:c r="A333" s="68" t="str">
        <x:v>RQ-332</x:v>
      </x:c>
      <x:c r="B333" s="68" t="str">
        <x:v>CFIUS transaction and mitigation ledger</x:v>
      </x:c>
      <x:c r="C333" s="68" t="str">
        <x:v>Track declarations, notices, non-notified reviews, mitigation terms, monitors, penalties, abandonment and divestiture.</x:v>
      </x:c>
      <x:c r="D333" s="68" t="str">
        <x:v>Critical</x:v>
      </x:c>
      <x:c r="E333" s="68" t="str">
        <x:v>Open</x:v>
      </x:c>
      <x:c r="F333" s="68" t="str">
        <x:v>V23CFIUS-001–018</x:v>
      </x:c>
      <x:c r="G333" s="68" t="str">
        <x:v>CFIUS annual reports, enforcement releases and company filings</x:v>
      </x:c>
    </x:row>
    <x:row r="334">
      <x:c r="A334" s="68" t="str">
        <x:v>RQ-333</x:v>
      </x:c>
      <x:c r="B334" s="68" t="str">
        <x:v>Private-capital realised-loss allocation</x:v>
      </x:c>
      <x:c r="C334" s="68" t="str">
        <x:v>Trace exit proceeds, debt repayment, fees, carry, taxes, employee outcomes and creditor losses for failed and successful deals.</x:v>
      </x:c>
      <x:c r="D334" s="68" t="str">
        <x:v>Critical</x:v>
      </x:c>
      <x:c r="E334" s="68" t="str">
        <x:v>Not started</x:v>
      </x:c>
      <x:c r="F334" s="68" t="str">
        <x:v>V23EXIT-001–015</x:v>
      </x:c>
      <x:c r="G334" s="68" t="str">
        <x:v>Fund statements, bankruptcy records, sale documents and tax filings</x:v>
      </x:c>
    </x:row>
    <x:row r="335">
      <x:c r="A335" s="68" t="str">
        <x:v>RQ-334</x:v>
      </x:c>
      <x:c r="B335" s="68" t="str">
        <x:v>Multinational legal-entity graph</x:v>
      </x:c>
      <x:c r="C335" s="68" t="str">
        <x:v>Build ultimate-parent-to-subsidiary ownership, residence, branch, PE, holding and beneficial-owner graph for major groups.</x:v>
      </x:c>
      <x:c r="D335" s="68" t="str">
        <x:v>Critical</x:v>
      </x:c>
      <x:c r="E335" s="68" t="str">
        <x:v>Open</x:v>
      </x:c>
      <x:c r="F335" s="68" t="str">
        <x:v>V24GROUP-001–020</x:v>
      </x:c>
      <x:c r="G335" s="68" t="str">
        <x:v>Annual reports, company registries, Form 5471/5472 and tax disclosures</x:v>
      </x:c>
    </x:row>
    <x:row r="336">
      <x:c r="A336" s="68" t="str">
        <x:v>RQ-335</x:v>
      </x:c>
      <x:c r="B336" s="68" t="str">
        <x:v>Intercompany contract warehouse</x:v>
      </x:c>
      <x:c r="C336" s="68" t="str">
        <x:v>Collect loans, guarantees, cash-pool, royalty, service, manufacturing, distribution and secondment agreements.</x:v>
      </x:c>
      <x:c r="D336" s="68" t="str">
        <x:v>Critical</x:v>
      </x:c>
      <x:c r="E336" s="68" t="str">
        <x:v>Open</x:v>
      </x:c>
      <x:c r="F336" s="68" t="str">
        <x:v>V24TREAS-001–020; V24TP-001–025</x:v>
      </x:c>
      <x:c r="G336" s="68" t="str">
        <x:v>Court records, tax files, prospectuses and company documents</x:v>
      </x:c>
    </x:row>
    <x:row r="337">
      <x:c r="A337" s="68" t="str">
        <x:v>RQ-336</x:v>
      </x:c>
      <x:c r="B337" s="68" t="str">
        <x:v>Group treasury network</x:v>
      </x:c>
      <x:c r="C337" s="68" t="str">
        <x:v>Map bank accounts, cash pools, treasury centres, intercompany balances, guarantees, hedges and external debt links.</x:v>
      </x:c>
      <x:c r="D337" s="68" t="str">
        <x:v>Critical</x:v>
      </x:c>
      <x:c r="E337" s="68" t="str">
        <x:v>Open</x:v>
      </x:c>
      <x:c r="F337" s="68" t="str">
        <x:v>V24TREAS-001–020</x:v>
      </x:c>
      <x:c r="G337" s="68" t="str">
        <x:v>Financial statements, loan agreements and treasury records</x:v>
      </x:c>
    </x:row>
    <x:row r="338">
      <x:c r="A338" s="68" t="str">
        <x:v>RQ-337</x:v>
      </x:c>
      <x:c r="B338" s="68" t="str">
        <x:v>Transfer-pricing functional evidence</x:v>
      </x:c>
      <x:c r="C338" s="68" t="str">
        <x:v>Build people-function, asset, risk-control and financial-capacity dataset by entity and transaction.</x:v>
      </x:c>
      <x:c r="D338" s="68" t="str">
        <x:v>Critical</x:v>
      </x:c>
      <x:c r="E338" s="68" t="str">
        <x:v>Open</x:v>
      </x:c>
      <x:c r="F338" s="68" t="str">
        <x:v>V24TP-001–025</x:v>
      </x:c>
      <x:c r="G338" s="68" t="str">
        <x:v>Master files, local files, interviews and operating records</x:v>
      </x:c>
    </x:row>
    <x:row r="339">
      <x:c r="A339" s="68" t="str">
        <x:v>RQ-338</x:v>
      </x:c>
      <x:c r="B339" s="68" t="str">
        <x:v>Intangible ownership and DEMPE ledger</x:v>
      </x:c>
      <x:c r="C339" s="68" t="str">
        <x:v>Track patents, software, trademarks, legal owners, R&amp;D entities, funding and exploitation rights.</x:v>
      </x:c>
      <x:c r="D339" s="68" t="str">
        <x:v>Critical</x:v>
      </x:c>
      <x:c r="E339" s="68" t="str">
        <x:v>Open</x:v>
      </x:c>
      <x:c r="F339" s="68" t="str">
        <x:v>V24IP-001–020</x:v>
      </x:c>
      <x:c r="G339" s="68" t="str">
        <x:v>IP registries, licence agreements, R&amp;D records and tax filings</x:v>
      </x:c>
    </x:row>
    <x:row r="340">
      <x:c r="A340" s="68" t="str">
        <x:v>RQ-339</x:v>
      </x:c>
      <x:c r="B340" s="68" t="str">
        <x:v>Royalty and service payment graph</x:v>
      </x:c>
      <x:c r="C340" s="68" t="str">
        <x:v>Trace payer, recipient, withholding, treaty route, beneficial ownership and later distributions.</x:v>
      </x:c>
      <x:c r="D340" s="68" t="str">
        <x:v>Critical</x:v>
      </x:c>
      <x:c r="E340" s="68" t="str">
        <x:v>Open</x:v>
      </x:c>
      <x:c r="F340" s="68" t="str">
        <x:v>V24IP-010–020; V24TREATY-001–015</x:v>
      </x:c>
      <x:c r="G340" s="68" t="str">
        <x:v>Payment records, withholding returns and intercompany invoices</x:v>
      </x:c>
    </x:row>
    <x:row r="341">
      <x:c r="A341" s="68" t="str">
        <x:v>RQ-340</x:v>
      </x:c>
      <x:c r="B341" s="68" t="str">
        <x:v>Country-by-country reconciliation</x:v>
      </x:c>
      <x:c r="C341" s="68" t="str">
        <x:v>Reconcile CbCR revenue, profit, tax, employees and assets to consolidated and local accounts.</x:v>
      </x:c>
      <x:c r="D341" s="68" t="str">
        <x:v>Critical</x:v>
      </x:c>
      <x:c r="E341" s="68" t="str">
        <x:v>Open</x:v>
      </x:c>
      <x:c r="F341" s="68" t="str">
        <x:v>V24TRANS-001–018</x:v>
      </x:c>
      <x:c r="G341" s="68" t="str">
        <x:v>CbC reports, financial statements and local filings</x:v>
      </x:c>
    </x:row>
    <x:row r="342">
      <x:c r="A342" s="68" t="str">
        <x:v>RQ-341</x:v>
      </x:c>
      <x:c r="B342" s="68" t="str">
        <x:v>Public CbCR extraction pipeline</x:v>
      </x:c>
      <x:c r="C342" s="68" t="str">
        <x:v>Build machine-readable EU public tax-reporting database with entity and jurisdiction identifiers.</x:v>
      </x:c>
      <x:c r="D342" s="68" t="str">
        <x:v>High</x:v>
      </x:c>
      <x:c r="E342" s="68" t="str">
        <x:v>Open</x:v>
      </x:c>
      <x:c r="F342" s="68" t="str">
        <x:v>V24TRANS-010–018</x:v>
      </x:c>
      <x:c r="G342" s="68" t="str">
        <x:v>EU iXBRL public CbCR reports and company registers</x:v>
      </x:c>
    </x:row>
    <x:row r="343">
      <x:c r="A343" s="68" t="str">
        <x:v>RQ-342</x:v>
      </x:c>
      <x:c r="B343" s="68" t="str">
        <x:v>Tax ruling and exchange ledger</x:v>
      </x:c>
      <x:c r="C343" s="68" t="str">
        <x:v>Track ruling type, issuing state, covered entity, related states, exchange date and later audit outcome.</x:v>
      </x:c>
      <x:c r="D343" s="68" t="str">
        <x:v>High</x:v>
      </x:c>
      <x:c r="E343" s="68" t="str">
        <x:v>Not started</x:v>
      </x:c>
      <x:c r="F343" s="68" t="str">
        <x:v>V24TRANS-019–025</x:v>
      </x:c>
      <x:c r="G343" s="68" t="str">
        <x:v>Action 5 peer-review records and domestic ruling registers</x:v>
      </x:c>
    </x:row>
    <x:row r="344">
      <x:c r="A344" s="68" t="str">
        <x:v>RQ-343</x:v>
      </x:c>
      <x:c r="B344" s="68" t="str">
        <x:v>DAC6 arrangement graph</x:v>
      </x:c>
      <x:c r="C344" s="68" t="str">
        <x:v>Map intermediary, taxpayer, hallmark, jurisdictions, filing date and tax-administration response.</x:v>
      </x:c>
      <x:c r="D344" s="68" t="str">
        <x:v>High</x:v>
      </x:c>
      <x:c r="E344" s="68" t="str">
        <x:v>Not started</x:v>
      </x:c>
      <x:c r="F344" s="68" t="str">
        <x:v>V24TRANS-019–025</x:v>
      </x:c>
      <x:c r="G344" s="68" t="str">
        <x:v>DAC6 filings and administrative-cooperation records</x:v>
      </x:c>
    </x:row>
    <x:row r="345">
      <x:c r="A345" s="68" t="str">
        <x:v>RQ-344</x:v>
      </x:c>
      <x:c r="B345" s="68" t="str">
        <x:v>Permanent-establishment case database</x:v>
      </x:c>
      <x:c r="C345" s="68" t="str">
        <x:v>Code dependent-agent, fixed-place, service and construction PE disputes and profit attribution.</x:v>
      </x:c>
      <x:c r="D345" s="68" t="str">
        <x:v>Critical</x:v>
      </x:c>
      <x:c r="E345" s="68" t="str">
        <x:v>Open</x:v>
      </x:c>
      <x:c r="F345" s="68" t="str">
        <x:v>V24TREATY-010–020</x:v>
      </x:c>
      <x:c r="G345" s="68" t="str">
        <x:v>Court decisions, MAP records and tax assessments</x:v>
      </x:c>
    </x:row>
    <x:row r="346">
      <x:c r="A346" s="68" t="str">
        <x:v>RQ-345</x:v>
      </x:c>
      <x:c r="B346" s="68" t="str">
        <x:v>Treaty-benefit chain audit</x:v>
      </x:c>
      <x:c r="C346" s="68" t="str">
        <x:v>Map residence certificates, beneficial ownership, PPT, LOB, MLI position and withholding outcome.</x:v>
      </x:c>
      <x:c r="D346" s="68" t="str">
        <x:v>Critical</x:v>
      </x:c>
      <x:c r="E346" s="68" t="str">
        <x:v>Open</x:v>
      </x:c>
      <x:c r="F346" s="68" t="str">
        <x:v>V24TREATY-001–025</x:v>
      </x:c>
      <x:c r="G346" s="68" t="str">
        <x:v>Treaties, MLI matching data, payment records and rulings</x:v>
      </x:c>
    </x:row>
    <x:row r="347">
      <x:c r="A347" s="68" t="str">
        <x:v>RQ-346</x:v>
      </x:c>
      <x:c r="B347" s="68" t="str">
        <x:v>APA and MAP outcome database</x:v>
      </x:c>
      <x:c r="C347" s="68" t="str">
        <x:v>Track covered transactions, years, methods, duration, double-tax amount and implementation.</x:v>
      </x:c>
      <x:c r="D347" s="68" t="str">
        <x:v>Critical</x:v>
      </x:c>
      <x:c r="E347" s="68" t="str">
        <x:v>Open</x:v>
      </x:c>
      <x:c r="F347" s="68" t="str">
        <x:v>V24DISPUTE-001–015</x:v>
      </x:c>
      <x:c r="G347" s="68" t="str">
        <x:v>Competent-authority reports and MAP statistics</x:v>
      </x:c>
    </x:row>
    <x:row r="348">
      <x:c r="A348" s="68" t="str">
        <x:v>RQ-347</x:v>
      </x:c>
      <x:c r="B348" s="68" t="str">
        <x:v>Hybrid mismatch transaction ledger</x:v>
      </x:c>
      <x:c r="C348" s="68" t="str">
        <x:v>Identify entity and instrument classifications, deductions, inclusions and neutralising adjustments.</x:v>
      </x:c>
      <x:c r="D348" s="68" t="str">
        <x:v>High</x:v>
      </x:c>
      <x:c r="E348" s="68" t="str">
        <x:v>Not started</x:v>
      </x:c>
      <x:c r="F348" s="68" t="str">
        <x:v>V24ANTI-001–010</x:v>
      </x:c>
      <x:c r="G348" s="68" t="str">
        <x:v>Tax returns, financing documents and audit files</x:v>
      </x:c>
    </x:row>
    <x:row r="349">
      <x:c r="A349" s="68" t="str">
        <x:v>RQ-348</x:v>
      </x:c>
      <x:c r="B349" s="68" t="str">
        <x:v>CFC inclusion database</x:v>
      </x:c>
      <x:c r="C349" s="68" t="str">
        <x:v>Map controlling parents, foreign entities, income categories, exemptions, credits and effective tax.</x:v>
      </x:c>
      <x:c r="D349" s="68" t="str">
        <x:v>High</x:v>
      </x:c>
      <x:c r="E349" s="68" t="str">
        <x:v>Not started</x:v>
      </x:c>
      <x:c r="F349" s="68" t="str">
        <x:v>V24ANTI-010–018</x:v>
      </x:c>
      <x:c r="G349" s="68" t="str">
        <x:v>CFC schedules, Form 5471 and corporate tax returns</x:v>
      </x:c>
    </x:row>
    <x:row r="350">
      <x:c r="A350" s="68" t="str">
        <x:v>RQ-349</x:v>
      </x:c>
      <x:c r="B350" s="68" t="str">
        <x:v>Interest-limitation and group-debt panel</x:v>
      </x:c>
      <x:c r="C350" s="68" t="str">
        <x:v>Measure intercompany and external interest, EBITDA limits, disallowances and carryforwards.</x:v>
      </x:c>
      <x:c r="D350" s="68" t="str">
        <x:v>Critical</x:v>
      </x:c>
      <x:c r="E350" s="68" t="str">
        <x:v>Open</x:v>
      </x:c>
      <x:c r="F350" s="68" t="str">
        <x:v>V24ANTI-015–025</x:v>
      </x:c>
      <x:c r="G350" s="68" t="str">
        <x:v>Tax returns, debt records and financial statements</x:v>
      </x:c>
    </x:row>
    <x:row r="351">
      <x:c r="A351" s="68" t="str">
        <x:v>RQ-350</x:v>
      </x:c>
      <x:c r="B351" s="68" t="str">
        <x:v>Substance and preferential-regime map</x:v>
      </x:c>
      <x:c r="C351" s="68" t="str">
        <x:v>Track employees, payroll, premises, expenditure, core activities and regime benefits.</x:v>
      </x:c>
      <x:c r="D351" s="68" t="str">
        <x:v>Critical</x:v>
      </x:c>
      <x:c r="E351" s="68" t="str">
        <x:v>Open</x:v>
      </x:c>
      <x:c r="F351" s="68" t="str">
        <x:v>V24SUB-001–020</x:v>
      </x:c>
      <x:c r="G351" s="68" t="str">
        <x:v>Economic-substance returns, Action 5 reviews and local filings</x:v>
      </x:c>
    </x:row>
    <x:row r="352">
      <x:c r="A352" s="68" t="str">
        <x:v>RQ-351</x:v>
      </x:c>
      <x:c r="B352" s="68" t="str">
        <x:v>Customs-transfer-pricing reconciliation</x:v>
      </x:c>
      <x:c r="C352" s="68" t="str">
        <x:v>Link related-party import values, year-end adjustments, customs duties and income-tax transfer pricing.</x:v>
      </x:c>
      <x:c r="D352" s="68" t="str">
        <x:v>High</x:v>
      </x:c>
      <x:c r="E352" s="68" t="str">
        <x:v>Not started</x:v>
      </x:c>
      <x:c r="F352" s="68" t="str">
        <x:v>V24CUSTOMS-001–010</x:v>
      </x:c>
      <x:c r="G352" s="68" t="str">
        <x:v>Customs declarations, TP studies and post-entry adjustments</x:v>
      </x:c>
    </x:row>
    <x:row r="353">
      <x:c r="A353" s="68" t="str">
        <x:v>RQ-352</x:v>
      </x:c>
      <x:c r="B353" s="68" t="str">
        <x:v>Corporate tax provision bridge</x:v>
      </x:c>
      <x:c r="C353" s="68" t="str">
        <x:v>Reconcile current tax, deferred tax, uncertain positions, cash tax and CbCR tax paid.</x:v>
      </x:c>
      <x:c r="D353" s="68" t="str">
        <x:v>Critical</x:v>
      </x:c>
      <x:c r="E353" s="68" t="str">
        <x:v>Open</x:v>
      </x:c>
      <x:c r="F353" s="68" t="str">
        <x:v>V24ACCOUNT-001–010</x:v>
      </x:c>
      <x:c r="G353" s="68" t="str">
        <x:v>Tax footnotes, ledgers and public tax reports</x:v>
      </x:c>
    </x:row>
    <x:row r="354">
      <x:c r="A354" s="68" t="str">
        <x:v>RQ-353</x:v>
      </x:c>
      <x:c r="B354" s="68" t="str">
        <x:v>Pillar Two implementation map</x:v>
      </x:c>
      <x:c r="C354" s="68" t="str">
        <x:v>Track QDMTT, IIR, UTPR, safe-harbour and qualified-status rules by jurisdiction and effective date.</x:v>
      </x:c>
      <x:c r="D354" s="68" t="str">
        <x:v>Critical</x:v>
      </x:c>
      <x:c r="E354" s="68" t="str">
        <x:v>Open</x:v>
      </x:c>
      <x:c r="F354" s="68" t="str">
        <x:v>V24GLOBE-001–030</x:v>
      </x:c>
      <x:c r="G354" s="68" t="str">
        <x:v>OECD central record and domestic legislation</x:v>
      </x:c>
    </x:row>
    <x:row r="355">
      <x:c r="A355" s="68" t="str">
        <x:v>RQ-354</x:v>
      </x:c>
      <x:c r="B355" s="68" t="str">
        <x:v>GloBE group calculation engine</x:v>
      </x:c>
      <x:c r="C355" s="68" t="str">
        <x:v>Reconstruct jurisdictional ETR, adjustments, substance exclusion, top-up percentage and allocation.</x:v>
      </x:c>
      <x:c r="D355" s="68" t="str">
        <x:v>Critical</x:v>
      </x:c>
      <x:c r="E355" s="68" t="str">
        <x:v>Not started</x:v>
      </x:c>
      <x:c r="F355" s="68" t="str">
        <x:v>V24GLOBE-001–030</x:v>
      </x:c>
      <x:c r="G355" s="68" t="str">
        <x:v>GIR, financial accounts and domestic returns</x:v>
      </x:c>
    </x:row>
    <x:row r="356">
      <x:c r="A356" s="68" t="str">
        <x:v>RQ-355</x:v>
      </x:c>
      <x:c r="B356" s="68" t="str">
        <x:v>Tax-incentive interaction study</x:v>
      </x:c>
      <x:c r="C356" s="68" t="str">
        <x:v>Measure how credits, grants, holidays and patent boxes interact with GloBE covered taxes and investment.</x:v>
      </x:c>
      <x:c r="D356" s="68" t="str">
        <x:v>High</x:v>
      </x:c>
      <x:c r="E356" s="68" t="str">
        <x:v>Not started</x:v>
      </x:c>
      <x:c r="F356" s="68" t="str">
        <x:v>V24GLOBE-029–035</x:v>
      </x:c>
      <x:c r="G356" s="68" t="str">
        <x:v>Incentive agreements, Pillar Two returns and project outcomes</x:v>
      </x:c>
    </x:row>
    <x:row r="357">
      <x:c r="A357" s="68" t="str">
        <x:v>RQ-356</x:v>
      </x:c>
      <x:c r="B357" s="68" t="str">
        <x:v>STTR payment ledger</x:v>
      </x:c>
      <x:c r="C357" s="68" t="str">
        <x:v>Track covered payments, nominal rate, source claim, treaty route and collected additional tax.</x:v>
      </x:c>
      <x:c r="D357" s="68" t="str">
        <x:v>High</x:v>
      </x:c>
      <x:c r="E357" s="68" t="str">
        <x:v>Not started</x:v>
      </x:c>
      <x:c r="F357" s="68" t="str">
        <x:v>V24GLOBE-023–028</x:v>
      </x:c>
      <x:c r="G357" s="68" t="str">
        <x:v>STTR treaty records and withholding returns</x:v>
      </x:c>
    </x:row>
    <x:row r="358">
      <x:c r="A358" s="68" t="str">
        <x:v>RQ-357</x:v>
      </x:c>
      <x:c r="B358" s="68" t="str">
        <x:v>Multinational effective-tax and activity panel</x:v>
      </x:c>
      <x:c r="C358" s="68" t="str">
        <x:v>Link profits, taxes, employees, tangible assets, intangibles and intercompany payments across jurisdictions.</x:v>
      </x:c>
      <x:c r="D358" s="68" t="str">
        <x:v>Critical</x:v>
      </x:c>
      <x:c r="E358" s="68" t="str">
        <x:v>Open</x:v>
      </x:c>
      <x:c r="F358" s="68" t="str">
        <x:v>V24GROUP-001–020; V24TRANS-001–018; V24GLOBE-001–030</x:v>
      </x:c>
      <x:c r="G358" s="68" t="str">
        <x:v>CbCR, public accounts, tax returns and registries</x:v>
      </x:c>
    </x:row>
    <x:row r="359">
      <x:c r="A359" s="68" t="str">
        <x:v>RQ-358</x:v>
      </x:c>
      <x:c r="B359" s="68" t="str">
        <x:v>Multinational tax evidence constitution</x:v>
      </x:c>
      <x:c r="C359" s="68" t="str">
        <x:v>Define transaction-level minimum evidence before classifying profit allocation as compliant, disputed, aggressive, abusive or unsupported.</x:v>
      </x:c>
      <x:c r="D359" s="68" t="str">
        <x:v>Critical</x:v>
      </x:c>
      <x:c r="E359" s="68" t="str">
        <x:v>Open</x:v>
      </x:c>
      <x:c r="F359" s="68" t="str">
        <x:v>V24DESIGN-001</x:v>
      </x:c>
      <x:c r="G359" s="68" t="str">
        <x:v>Full V24 actor, contract, payment, filing and authority graph</x:v>
      </x:c>
    </x:row>
    <x:row r="360">
      <x:c r="A360" s="68" t="str">
        <x:v>RQ-359</x:v>
      </x:c>
      <x:c r="B360" s="68" t="str">
        <x:v>Employment-entity graph</x:v>
      </x:c>
      <x:c r="C360" s="68" t="str">
        <x:v>Build a transaction- and worker-level evidence dataset for employment-entity graph, preserving actor identity, timing, authority, payment and remedy states.</x:v>
      </x:c>
      <x:c r="D360" s="68" t="str">
        <x:v>Critical</x:v>
      </x:c>
      <x:c r="E360" s="68" t="str">
        <x:v>Not started</x:v>
      </x:c>
      <x:c r="F360" s="68" t="str">
        <x:v>V25 labour relationship layer</x:v>
      </x:c>
      <x:c r="G360" s="68" t="str">
        <x:v>Contracts, payroll, authority records, worker evidence and final decisions</x:v>
      </x:c>
    </x:row>
    <x:row r="361">
      <x:c r="A361" s="68" t="str">
        <x:v>RQ-360</x:v>
      </x:c>
      <x:c r="B361" s="68" t="str">
        <x:v>Worker-status classification database</x:v>
      </x:c>
      <x:c r="C361" s="68" t="str">
        <x:v>Build a transaction- and worker-level evidence dataset for worker-status classification database, preserving actor identity, timing, authority, payment and remedy states.</x:v>
      </x:c>
      <x:c r="D361" s="68" t="str">
        <x:v>Critical</x:v>
      </x:c>
      <x:c r="E361" s="68" t="str">
        <x:v>Open</x:v>
      </x:c>
      <x:c r="F361" s="68" t="str">
        <x:v>V25 labour relationship layer</x:v>
      </x:c>
      <x:c r="G361" s="68" t="str">
        <x:v>Contracts, payroll, authority records, worker evidence and final decisions</x:v>
      </x:c>
    </x:row>
    <x:row r="362">
      <x:c r="A362" s="68" t="str">
        <x:v>RQ-361</x:v>
      </x:c>
      <x:c r="B362" s="68" t="str">
        <x:v>Hiring funnel audit</x:v>
      </x:c>
      <x:c r="C362" s="68" t="str">
        <x:v>Build a transaction- and worker-level evidence dataset for hiring funnel audit, preserving actor identity, timing, authority, payment and remedy states.</x:v>
      </x:c>
      <x:c r="D362" s="68" t="str">
        <x:v>Critical</x:v>
      </x:c>
      <x:c r="E362" s="68" t="str">
        <x:v>Open</x:v>
      </x:c>
      <x:c r="F362" s="68" t="str">
        <x:v>V25 labour relationship layer</x:v>
      </x:c>
      <x:c r="G362" s="68" t="str">
        <x:v>Contracts, payroll, authority records, worker evidence and final decisions</x:v>
      </x:c>
    </x:row>
    <x:row r="363">
      <x:c r="A363" s="68" t="str">
        <x:v>RQ-362</x:v>
      </x:c>
      <x:c r="B363" s="68" t="str">
        <x:v>Pay and hours reconciliation</x:v>
      </x:c>
      <x:c r="C363" s="68" t="str">
        <x:v>Build a transaction- and worker-level evidence dataset for pay and hours reconciliation, preserving actor identity, timing, authority, payment and remedy states.</x:v>
      </x:c>
      <x:c r="D363" s="68" t="str">
        <x:v>Critical</x:v>
      </x:c>
      <x:c r="E363" s="68" t="str">
        <x:v>Not started</x:v>
      </x:c>
      <x:c r="F363" s="68" t="str">
        <x:v>V25 labour relationship layer</x:v>
      </x:c>
      <x:c r="G363" s="68" t="str">
        <x:v>Contracts, payroll, authority records, worker evidence and final decisions</x:v>
      </x:c>
    </x:row>
    <x:row r="364">
      <x:c r="A364" s="68" t="str">
        <x:v>RQ-363</x:v>
      </x:c>
      <x:c r="B364" s="68" t="str">
        <x:v>Pay transparency and equal-value panel</x:v>
      </x:c>
      <x:c r="C364" s="68" t="str">
        <x:v>Build a transaction- and worker-level evidence dataset for pay transparency and equal-value panel, preserving actor identity, timing, authority, payment and remedy states.</x:v>
      </x:c>
      <x:c r="D364" s="68" t="str">
        <x:v>High</x:v>
      </x:c>
      <x:c r="E364" s="68" t="str">
        <x:v>Open</x:v>
      </x:c>
      <x:c r="F364" s="68" t="str">
        <x:v>V25 labour relationship layer</x:v>
      </x:c>
      <x:c r="G364" s="68" t="str">
        <x:v>Contracts, payroll, authority records, worker evidence and final decisions</x:v>
      </x:c>
    </x:row>
    <x:row r="365">
      <x:c r="A365" s="68" t="str">
        <x:v>RQ-364</x:v>
      </x:c>
      <x:c r="B365" s="68" t="str">
        <x:v>Collective representation state machine</x:v>
      </x:c>
      <x:c r="C365" s="68" t="str">
        <x:v>Build a transaction- and worker-level evidence dataset for collective representation state machine, preserving actor identity, timing, authority, payment and remedy states.</x:v>
      </x:c>
      <x:c r="D365" s="68" t="str">
        <x:v>Critical</x:v>
      </x:c>
      <x:c r="E365" s="68" t="str">
        <x:v>Open</x:v>
      </x:c>
      <x:c r="F365" s="68" t="str">
        <x:v>V25 labour relationship layer</x:v>
      </x:c>
      <x:c r="G365" s="68" t="str">
        <x:v>Contracts, payroll, authority records, worker evidence and final decisions</x:v>
      </x:c>
    </x:row>
    <x:row r="366">
      <x:c r="A366" s="68" t="str">
        <x:v>RQ-365</x:v>
      </x:c>
      <x:c r="B366" s="68" t="str">
        <x:v>Collective bargaining term database</x:v>
      </x:c>
      <x:c r="C366" s="68" t="str">
        <x:v>Build a transaction- and worker-level evidence dataset for collective bargaining term database, preserving actor identity, timing, authority, payment and remedy states.</x:v>
      </x:c>
      <x:c r="D366" s="68" t="str">
        <x:v>High</x:v>
      </x:c>
      <x:c r="E366" s="68" t="str">
        <x:v>Not started</x:v>
      </x:c>
      <x:c r="F366" s="68" t="str">
        <x:v>V25 labour relationship layer</x:v>
      </x:c>
      <x:c r="G366" s="68" t="str">
        <x:v>Contracts, payroll, authority records, worker evidence and final decisions</x:v>
      </x:c>
    </x:row>
    <x:row r="367">
      <x:c r="A367" s="68" t="str">
        <x:v>RQ-366</x:v>
      </x:c>
      <x:c r="B367" s="68" t="str">
        <x:v>Strike and lockout ledger</x:v>
      </x:c>
      <x:c r="C367" s="68" t="str">
        <x:v>Build a transaction- and worker-level evidence dataset for strike and lockout ledger, preserving actor identity, timing, authority, payment and remedy states.</x:v>
      </x:c>
      <x:c r="D367" s="68" t="str">
        <x:v>High</x:v>
      </x:c>
      <x:c r="E367" s="68" t="str">
        <x:v>Open</x:v>
      </x:c>
      <x:c r="F367" s="68" t="str">
        <x:v>V25 labour relationship layer</x:v>
      </x:c>
      <x:c r="G367" s="68" t="str">
        <x:v>Contracts, payroll, authority records, worker evidence and final decisions</x:v>
      </x:c>
    </x:row>
    <x:row r="368">
      <x:c r="A368" s="68" t="str">
        <x:v>RQ-367</x:v>
      </x:c>
      <x:c r="B368" s="68" t="str">
        <x:v>Works council consultation database</x:v>
      </x:c>
      <x:c r="C368" s="68" t="str">
        <x:v>Build a transaction- and worker-level evidence dataset for works council consultation database, preserving actor identity, timing, authority, payment and remedy states.</x:v>
      </x:c>
      <x:c r="D368" s="68" t="str">
        <x:v>High</x:v>
      </x:c>
      <x:c r="E368" s="68" t="str">
        <x:v>Open</x:v>
      </x:c>
      <x:c r="F368" s="68" t="str">
        <x:v>V25 labour relationship layer</x:v>
      </x:c>
      <x:c r="G368" s="68" t="str">
        <x:v>Contracts, payroll, authority records, worker evidence and final decisions</x:v>
      </x:c>
    </x:row>
    <x:row r="369">
      <x:c r="A369" s="68" t="str">
        <x:v>RQ-368</x:v>
      </x:c>
      <x:c r="B369" s="68" t="str">
        <x:v>Temporary-labour responsibility map</x:v>
      </x:c>
      <x:c r="C369" s="68" t="str">
        <x:v>Build a transaction- and worker-level evidence dataset for temporary-labour responsibility map, preserving actor identity, timing, authority, payment and remedy states.</x:v>
      </x:c>
      <x:c r="D369" s="68" t="str">
        <x:v>Critical</x:v>
      </x:c>
      <x:c r="E369" s="68" t="str">
        <x:v>Not started</x:v>
      </x:c>
      <x:c r="F369" s="68" t="str">
        <x:v>V25 labour relationship layer</x:v>
      </x:c>
      <x:c r="G369" s="68" t="str">
        <x:v>Contracts, payroll, authority records, worker evidence and final decisions</x:v>
      </x:c>
    </x:row>
    <x:row r="370">
      <x:c r="A370" s="68" t="str">
        <x:v>RQ-369</x:v>
      </x:c>
      <x:c r="B370" s="68" t="str">
        <x:v>Recruitment-fee and migration-debt ledger</x:v>
      </x:c>
      <x:c r="C370" s="68" t="str">
        <x:v>Build a transaction- and worker-level evidence dataset for recruitment-fee and migration-debt ledger, preserving actor identity, timing, authority, payment and remedy states.</x:v>
      </x:c>
      <x:c r="D370" s="68" t="str">
        <x:v>Critical</x:v>
      </x:c>
      <x:c r="E370" s="68" t="str">
        <x:v>Open</x:v>
      </x:c>
      <x:c r="F370" s="68" t="str">
        <x:v>V25 labour relationship layer</x:v>
      </x:c>
      <x:c r="G370" s="68" t="str">
        <x:v>Contracts, payroll, authority records, worker evidence and final decisions</x:v>
      </x:c>
    </x:row>
    <x:row r="371">
      <x:c r="A371" s="68" t="str">
        <x:v>RQ-370</x:v>
      </x:c>
      <x:c r="B371" s="68" t="str">
        <x:v>Employment-authorisation dependency map</x:v>
      </x:c>
      <x:c r="C371" s="68" t="str">
        <x:v>Build a transaction- and worker-level evidence dataset for employment-authorisation dependency map, preserving actor identity, timing, authority, payment and remedy states.</x:v>
      </x:c>
      <x:c r="D371" s="68" t="str">
        <x:v>Critical</x:v>
      </x:c>
      <x:c r="E371" s="68" t="str">
        <x:v>Open</x:v>
      </x:c>
      <x:c r="F371" s="68" t="str">
        <x:v>V25 labour relationship layer</x:v>
      </x:c>
      <x:c r="G371" s="68" t="str">
        <x:v>Contracts, payroll, authority records, worker evidence and final decisions</x:v>
      </x:c>
    </x:row>
    <x:row r="372">
      <x:c r="A372" s="68" t="str">
        <x:v>RQ-371</x:v>
      </x:c>
      <x:c r="B372" s="68" t="str">
        <x:v>Benefits ownership and fiduciary graph</x:v>
      </x:c>
      <x:c r="C372" s="68" t="str">
        <x:v>Build a transaction- and worker-level evidence dataset for benefits ownership and fiduciary graph, preserving actor identity, timing, authority, payment and remedy states.</x:v>
      </x:c>
      <x:c r="D372" s="68" t="str">
        <x:v>Critical</x:v>
      </x:c>
      <x:c r="E372" s="68" t="str">
        <x:v>Not started</x:v>
      </x:c>
      <x:c r="F372" s="68" t="str">
        <x:v>V25 labour relationship layer</x:v>
      </x:c>
      <x:c r="G372" s="68" t="str">
        <x:v>Contracts, payroll, authority records, worker evidence and final decisions</x:v>
      </x:c>
    </x:row>
    <x:row r="373">
      <x:c r="A373" s="68" t="str">
        <x:v>RQ-372</x:v>
      </x:c>
      <x:c r="B373" s="68" t="str">
        <x:v>Employee equity realisation ledger</x:v>
      </x:c>
      <x:c r="C373" s="68" t="str">
        <x:v>Build a transaction- and worker-level evidence dataset for employee equity realisation ledger, preserving actor identity, timing, authority, payment and remedy states.</x:v>
      </x:c>
      <x:c r="D373" s="68" t="str">
        <x:v>High</x:v>
      </x:c>
      <x:c r="E373" s="68" t="str">
        <x:v>Open</x:v>
      </x:c>
      <x:c r="F373" s="68" t="str">
        <x:v>V25 labour relationship layer</x:v>
      </x:c>
      <x:c r="G373" s="68" t="str">
        <x:v>Contracts, payroll, authority records, worker evidence and final decisions</x:v>
      </x:c>
    </x:row>
    <x:row r="374">
      <x:c r="A374" s="68" t="str">
        <x:v>RQ-373</x:v>
      </x:c>
      <x:c r="B374" s="68" t="str">
        <x:v>Leave and accommodation case database</x:v>
      </x:c>
      <x:c r="C374" s="68" t="str">
        <x:v>Build a transaction- and worker-level evidence dataset for leave and accommodation case database, preserving actor identity, timing, authority, payment and remedy states.</x:v>
      </x:c>
      <x:c r="D374" s="68" t="str">
        <x:v>High</x:v>
      </x:c>
      <x:c r="E374" s="68" t="str">
        <x:v>Open</x:v>
      </x:c>
      <x:c r="F374" s="68" t="str">
        <x:v>V25 labour relationship layer</x:v>
      </x:c>
      <x:c r="G374" s="68" t="str">
        <x:v>Contracts, payroll, authority records, worker evidence and final decisions</x:v>
      </x:c>
    </x:row>
    <x:row r="375">
      <x:c r="A375" s="68" t="str">
        <x:v>RQ-374</x:v>
      </x:c>
      <x:c r="B375" s="68" t="str">
        <x:v>Layoff and displacement ledger</x:v>
      </x:c>
      <x:c r="C375" s="68" t="str">
        <x:v>Build a transaction- and worker-level evidence dataset for layoff and displacement ledger, preserving actor identity, timing, authority, payment and remedy states.</x:v>
      </x:c>
      <x:c r="D375" s="68" t="str">
        <x:v>Critical</x:v>
      </x:c>
      <x:c r="E375" s="68" t="str">
        <x:v>Not started</x:v>
      </x:c>
      <x:c r="F375" s="68" t="str">
        <x:v>V25 labour relationship layer</x:v>
      </x:c>
      <x:c r="G375" s="68" t="str">
        <x:v>Contracts, payroll, authority records, worker evidence and final decisions</x:v>
      </x:c>
    </x:row>
    <x:row r="376">
      <x:c r="A376" s="68" t="str">
        <x:v>RQ-375</x:v>
      </x:c>
      <x:c r="B376" s="68" t="str">
        <x:v>Workplace safety causal ledger</x:v>
      </x:c>
      <x:c r="C376" s="68" t="str">
        <x:v>Build a transaction- and worker-level evidence dataset for workplace safety causal ledger, preserving actor identity, timing, authority, payment and remedy states.</x:v>
      </x:c>
      <x:c r="D376" s="68" t="str">
        <x:v>Critical</x:v>
      </x:c>
      <x:c r="E376" s="68" t="str">
        <x:v>Open</x:v>
      </x:c>
      <x:c r="F376" s="68" t="str">
        <x:v>V25 labour relationship layer</x:v>
      </x:c>
      <x:c r="G376" s="68" t="str">
        <x:v>Contracts, payroll, authority records, worker evidence and final decisions</x:v>
      </x:c>
    </x:row>
    <x:row r="377">
      <x:c r="A377" s="68" t="str">
        <x:v>RQ-376</x:v>
      </x:c>
      <x:c r="B377" s="68" t="str">
        <x:v>Algorithmic employment system registry</x:v>
      </x:c>
      <x:c r="C377" s="68" t="str">
        <x:v>Build a transaction- and worker-level evidence dataset for algorithmic employment system registry, preserving actor identity, timing, authority, payment and remedy states.</x:v>
      </x:c>
      <x:c r="D377" s="68" t="str">
        <x:v>Critical</x:v>
      </x:c>
      <x:c r="E377" s="68" t="str">
        <x:v>Open</x:v>
      </x:c>
      <x:c r="F377" s="68" t="str">
        <x:v>V25 labour relationship layer</x:v>
      </x:c>
      <x:c r="G377" s="68" t="str">
        <x:v>Contracts, payroll, authority records, worker evidence and final decisions</x:v>
      </x:c>
    </x:row>
    <x:row r="378">
      <x:c r="A378" s="68" t="str">
        <x:v>RQ-377</x:v>
      </x:c>
      <x:c r="B378" s="68" t="str">
        <x:v>Platform-work account state machine</x:v>
      </x:c>
      <x:c r="C378" s="68" t="str">
        <x:v>Build a transaction- and worker-level evidence dataset for platform-work account state machine, preserving actor identity, timing, authority, payment and remedy states.</x:v>
      </x:c>
      <x:c r="D378" s="68" t="str">
        <x:v>Critical</x:v>
      </x:c>
      <x:c r="E378" s="68" t="str">
        <x:v>Not started</x:v>
      </x:c>
      <x:c r="F378" s="68" t="str">
        <x:v>V25 labour relationship layer</x:v>
      </x:c>
      <x:c r="G378" s="68" t="str">
        <x:v>Contracts, payroll, authority records, worker evidence and final decisions</x:v>
      </x:c>
    </x:row>
    <x:row r="379">
      <x:c r="A379" s="68" t="str">
        <x:v>RQ-378</x:v>
      </x:c>
      <x:c r="B379" s="68" t="str">
        <x:v>Workplace surveillance inventory</x:v>
      </x:c>
      <x:c r="C379" s="68" t="str">
        <x:v>Build a transaction- and worker-level evidence dataset for workplace surveillance inventory, preserving actor identity, timing, authority, payment and remedy states.</x:v>
      </x:c>
      <x:c r="D379" s="68" t="str">
        <x:v>High</x:v>
      </x:c>
      <x:c r="E379" s="68" t="str">
        <x:v>Open</x:v>
      </x:c>
      <x:c r="F379" s="68" t="str">
        <x:v>V25 labour relationship layer</x:v>
      </x:c>
      <x:c r="G379" s="68" t="str">
        <x:v>Contracts, payroll, authority records, worker evidence and final decisions</x:v>
      </x:c>
    </x:row>
    <x:row r="380">
      <x:c r="A380" s="68" t="str">
        <x:v>RQ-379</x:v>
      </x:c>
      <x:c r="B380" s="68" t="str">
        <x:v>Labour-supply-chain pressure panel</x:v>
      </x:c>
      <x:c r="C380" s="68" t="str">
        <x:v>Build a transaction- and worker-level evidence dataset for labour-supply-chain pressure panel, preserving actor identity, timing, authority, payment and remedy states.</x:v>
      </x:c>
      <x:c r="D380" s="68" t="str">
        <x:v>Critical</x:v>
      </x:c>
      <x:c r="E380" s="68" t="str">
        <x:v>Open</x:v>
      </x:c>
      <x:c r="F380" s="68" t="str">
        <x:v>V25 labour relationship layer</x:v>
      </x:c>
      <x:c r="G380" s="68" t="str">
        <x:v>Contracts, payroll, authority records, worker evidence and final decisions</x:v>
      </x:c>
    </x:row>
    <x:row r="381">
      <x:c r="A381" s="68" t="str">
        <x:v>RQ-380</x:v>
      </x:c>
      <x:c r="B381" s="68" t="str">
        <x:v>Social-audit reliability study</x:v>
      </x:c>
      <x:c r="C381" s="68" t="str">
        <x:v>Build a transaction- and worker-level evidence dataset for social-audit reliability study, preserving actor identity, timing, authority, payment and remedy states.</x:v>
      </x:c>
      <x:c r="D381" s="68" t="str">
        <x:v>High</x:v>
      </x:c>
      <x:c r="E381" s="68" t="str">
        <x:v>Not started</x:v>
      </x:c>
      <x:c r="F381" s="68" t="str">
        <x:v>V25 labour relationship layer</x:v>
      </x:c>
      <x:c r="G381" s="68" t="str">
        <x:v>Contracts, payroll, authority records, worker evidence and final decisions</x:v>
      </x:c>
    </x:row>
    <x:row r="382">
      <x:c r="A382" s="68" t="str">
        <x:v>RQ-381</x:v>
      </x:c>
      <x:c r="B382" s="68" t="str">
        <x:v>Occupational credential gate map</x:v>
      </x:c>
      <x:c r="C382" s="68" t="str">
        <x:v>Build a transaction- and worker-level evidence dataset for occupational credential gate map, preserving actor identity, timing, authority, payment and remedy states.</x:v>
      </x:c>
      <x:c r="D382" s="68" t="str">
        <x:v>High</x:v>
      </x:c>
      <x:c r="E382" s="68" t="str">
        <x:v>Open</x:v>
      </x:c>
      <x:c r="F382" s="68" t="str">
        <x:v>V25 labour relationship layer</x:v>
      </x:c>
      <x:c r="G382" s="68" t="str">
        <x:v>Contracts, payroll, authority records, worker evidence and final decisions</x:v>
      </x:c>
    </x:row>
    <x:row r="383">
      <x:c r="A383" s="68" t="str">
        <x:v>RQ-382</x:v>
      </x:c>
      <x:c r="B383" s="68" t="str">
        <x:v>Worker remedy pathway database</x:v>
      </x:c>
      <x:c r="C383" s="68" t="str">
        <x:v>Build a transaction- and worker-level evidence dataset for worker remedy pathway database, preserving actor identity, timing, authority, payment and remedy states.</x:v>
      </x:c>
      <x:c r="D383" s="68" t="str">
        <x:v>Critical</x:v>
      </x:c>
      <x:c r="E383" s="68" t="str">
        <x:v>Open</x:v>
      </x:c>
      <x:c r="F383" s="68" t="str">
        <x:v>V25 labour relationship layer</x:v>
      </x:c>
      <x:c r="G383" s="68" t="str">
        <x:v>Contracts, payroll, authority records, worker evidence and final decisions</x:v>
      </x:c>
    </x:row>
    <x:row r="384">
      <x:c r="A384" s="68" t="str">
        <x:v>RQ-383</x:v>
      </x:c>
      <x:c r="B384" s="68" t="str">
        <x:v>Labour evidence constitution</x:v>
      </x:c>
      <x:c r="C384" s="68" t="str">
        <x:v>Build a transaction- and worker-level evidence dataset for labour evidence constitution, preserving actor identity, timing, authority, payment and remedy states.</x:v>
      </x:c>
      <x:c r="D384" s="68" t="str">
        <x:v>Critical</x:v>
      </x:c>
      <x:c r="E384" s="68" t="str">
        <x:v>Not started</x:v>
      </x:c>
      <x:c r="F384" s="68" t="str">
        <x:v>V25 labour relationship layer</x:v>
      </x:c>
      <x:c r="G384" s="68" t="str">
        <x:v>Contracts, payroll, authority records, worker evidence and final decisions</x:v>
      </x:c>
    </x:row>
    <x:row r="385">
      <x:c r="A385" s="68" t="str">
        <x:v>RQ-384</x:v>
      </x:c>
      <x:c r="B385" s="68" t="str">
        <x:v>Coverage and eligibility graph</x:v>
      </x:c>
      <x:c r="C385" s="68" t="str">
        <x:v>Map employer, insurer, public programme, enrollee, premium, eligibility, subsidy and coverage transitions.</x:v>
      </x:c>
      <x:c r="D385" s="68" t="str">
        <x:v>Critical</x:v>
      </x:c>
      <x:c r="E385" s="68" t="str">
        <x:v>Open</x:v>
      </x:c>
      <x:c r="F385" s="68" t="str">
        <x:v>V26COV-001–015</x:v>
      </x:c>
      <x:c r="G385" s="68" t="str">
        <x:v>Plan documents, enrolment records and programme files</x:v>
      </x:c>
    </x:row>
    <x:row r="386">
      <x:c r="A386" s="68" t="str">
        <x:v>RQ-385</x:v>
      </x:c>
      <x:c r="B386" s="68" t="str">
        <x:v>Provider network access audit</x:v>
      </x:c>
      <x:c r="C386" s="68" t="str">
        <x:v>Link contracts, directories, specialties, appointment availability, distance and patient attempts to obtain care.</x:v>
      </x:c>
      <x:c r="D386" s="68" t="str">
        <x:v>Critical</x:v>
      </x:c>
      <x:c r="E386" s="68" t="str">
        <x:v>Open</x:v>
      </x:c>
      <x:c r="F386" s="68" t="str">
        <x:v>V26COV-010–025</x:v>
      </x:c>
      <x:c r="G386" s="68" t="str">
        <x:v>Network agreements, directories and scheduling records</x:v>
      </x:c>
    </x:row>
    <x:row r="387">
      <x:c r="A387" s="68" t="str">
        <x:v>RQ-386</x:v>
      </x:c>
      <x:c r="B387" s="68" t="str">
        <x:v>Prior authorization state machine</x:v>
      </x:c>
      <x:c r="C387" s="68" t="str">
        <x:v>Track order, submission, missing information, decision, appeal, service, claim and patient outcome.</x:v>
      </x:c>
      <x:c r="D387" s="68" t="str">
        <x:v>Critical</x:v>
      </x:c>
      <x:c r="E387" s="68" t="str">
        <x:v>Open</x:v>
      </x:c>
      <x:c r="F387" s="68" t="str">
        <x:v>V26COV-015–030</x:v>
      </x:c>
      <x:c r="G387" s="68" t="str">
        <x:v>Authorization logs, clinical records and plan criteria</x:v>
      </x:c>
    </x:row>
    <x:row r="388">
      <x:c r="A388" s="68" t="str">
        <x:v>RQ-387</x:v>
      </x:c>
      <x:c r="B388" s="68" t="str">
        <x:v>Clinical coding and payment warehouse</x:v>
      </x:c>
      <x:c r="C388" s="68" t="str">
        <x:v>Link documentation, diagnosis, procedure, severity, claim, allowed amount, payment and denial reason.</x:v>
      </x:c>
      <x:c r="D388" s="68" t="str">
        <x:v>Critical</x:v>
      </x:c>
      <x:c r="E388" s="68" t="str">
        <x:v>Open</x:v>
      </x:c>
      <x:c r="F388" s="68" t="str">
        <x:v>V26PAY-001–025</x:v>
      </x:c>
      <x:c r="G388" s="68" t="str">
        <x:v>EHR, coding, claim and remittance data</x:v>
      </x:c>
    </x:row>
    <x:row r="389">
      <x:c r="A389" s="68" t="str">
        <x:v>RQ-388</x:v>
      </x:c>
      <x:c r="B389" s="68" t="str">
        <x:v>Hospital price reconciliation</x:v>
      </x:c>
      <x:c r="C389" s="68" t="str">
        <x:v>Reconcile chargemaster, machine-readable price, negotiated rate, allowed amount, cost sharing and final bill.</x:v>
      </x:c>
      <x:c r="D389" s="68" t="str">
        <x:v>Critical</x:v>
      </x:c>
      <x:c r="E389" s="68" t="str">
        <x:v>Open</x:v>
      </x:c>
      <x:c r="F389" s="68" t="str">
        <x:v>V26PRICE-001–020</x:v>
      </x:c>
      <x:c r="G389" s="68" t="str">
        <x:v>Hospital MRFs, contracts, EOBs and patient bills</x:v>
      </x:c>
    </x:row>
    <x:row r="390">
      <x:c r="A390" s="68" t="str">
        <x:v>RQ-389</x:v>
      </x:c>
      <x:c r="B390" s="68" t="str">
        <x:v>No Surprises and IDR ledger</x:v>
      </x:c>
      <x:c r="C390" s="68" t="str">
        <x:v>Track protected encounter, open negotiation, offers, determination, fees and final payment.</x:v>
      </x:c>
      <x:c r="D390" s="68" t="str">
        <x:v>Critical</x:v>
      </x:c>
      <x:c r="E390" s="68" t="str">
        <x:v>Open</x:v>
      </x:c>
      <x:c r="F390" s="68" t="str">
        <x:v>V26PRICE-016–025</x:v>
      </x:c>
      <x:c r="G390" s="68" t="str">
        <x:v>CMS IDR records, claims and determinations</x:v>
      </x:c>
    </x:row>
    <x:row r="391">
      <x:c r="A391" s="68" t="str">
        <x:v>RQ-390</x:v>
      </x:c>
      <x:c r="B391" s="68" t="str">
        <x:v>Medical debt pathway database</x:v>
      </x:c>
      <x:c r="C391" s="68" t="str">
        <x:v>Track care, insurance adjudication, assistance eligibility, collections, litigation, settlement and credit effects.</x:v>
      </x:c>
      <x:c r="D391" s="68" t="str">
        <x:v>Critical</x:v>
      </x:c>
      <x:c r="E391" s="68" t="str">
        <x:v>Open</x:v>
      </x:c>
      <x:c r="F391" s="68" t="str">
        <x:v>V26DEBT-001–015</x:v>
      </x:c>
      <x:c r="G391" s="68" t="str">
        <x:v>Claims, EOBs, hospital assistance and collection records</x:v>
      </x:c>
    </x:row>
    <x:row r="392">
      <x:c r="A392" s="68" t="str">
        <x:v>RQ-391</x:v>
      </x:c>
      <x:c r="B392" s="68" t="str">
        <x:v>Managed-care delegation map</x:v>
      </x:c>
      <x:c r="C392" s="68" t="str">
        <x:v>Identify public payer, plan, subcontractor, network, utilization manager and provider-risk relationships.</x:v>
      </x:c>
      <x:c r="D392" s="68" t="str">
        <x:v>Critical</x:v>
      </x:c>
      <x:c r="E392" s="68" t="str">
        <x:v>Open</x:v>
      </x:c>
      <x:c r="F392" s="68" t="str">
        <x:v>V26PAY-020–035</x:v>
      </x:c>
      <x:c r="G392" s="68" t="str">
        <x:v>Government contracts and plan-provider agreements</x:v>
      </x:c>
    </x:row>
    <x:row r="393">
      <x:c r="A393" s="68" t="str">
        <x:v>RQ-392</x:v>
      </x:c>
      <x:c r="B393" s="68" t="str">
        <x:v>Risk-adjustment coding study</x:v>
      </x:c>
      <x:c r="C393" s="68" t="str">
        <x:v>Measure diagnosis capture, coding intensity, transfer amounts and clinical corroboration.</x:v>
      </x:c>
      <x:c r="D393" s="68" t="str">
        <x:v>High</x:v>
      </x:c>
      <x:c r="E393" s="68" t="str">
        <x:v>Open</x:v>
      </x:c>
      <x:c r="F393" s="68" t="str">
        <x:v>V26PAY-025–035</x:v>
      </x:c>
      <x:c r="G393" s="68" t="str">
        <x:v>Claims, encounter data and medical records</x:v>
      </x:c>
    </x:row>
    <x:row r="394">
      <x:c r="A394" s="68" t="str">
        <x:v>RQ-393</x:v>
      </x:c>
      <x:c r="B394" s="68" t="str">
        <x:v>Value-based payment outcome panel</x:v>
      </x:c>
      <x:c r="C394" s="68" t="str">
        <x:v>Link benchmarks, quality measures, shared savings, risk and patient outcomes.</x:v>
      </x:c>
      <x:c r="D394" s="68" t="str">
        <x:v>High</x:v>
      </x:c>
      <x:c r="E394" s="68" t="str">
        <x:v>Open</x:v>
      </x:c>
      <x:c r="F394" s="68" t="str">
        <x:v>V26PAY-030–040</x:v>
      </x:c>
      <x:c r="G394" s="68" t="str">
        <x:v>Value-based contracts and performance files</x:v>
      </x:c>
    </x:row>
    <x:row r="395">
      <x:c r="A395" s="68" t="str">
        <x:v>RQ-394</x:v>
      </x:c>
      <x:c r="B395" s="68" t="str">
        <x:v>Drug formulary and restriction graph</x:v>
      </x:c>
      <x:c r="C395" s="68" t="str">
        <x:v>Track drug, tier, prior authorization, step therapy, quantity limit, patient cost and exception outcome.</x:v>
      </x:c>
      <x:c r="D395" s="68" t="str">
        <x:v>Critical</x:v>
      </x:c>
      <x:c r="E395" s="68" t="str">
        <x:v>Open</x:v>
      </x:c>
      <x:c r="F395" s="68" t="str">
        <x:v>V26DRUG-001–020</x:v>
      </x:c>
      <x:c r="G395" s="68" t="str">
        <x:v>Formularies, claims and exception records</x:v>
      </x:c>
    </x:row>
    <x:row r="396">
      <x:c r="A396" s="68" t="str">
        <x:v>RQ-395</x:v>
      </x:c>
      <x:c r="B396" s="68" t="str">
        <x:v>PBM contract and cash-flow ledger</x:v>
      </x:c>
      <x:c r="C396" s="68" t="str">
        <x:v>Trace plan payment, manufacturer rebates, fees, spread, pharmacy reimbursement and affiliated dispensing.</x:v>
      </x:c>
      <x:c r="D396" s="68" t="str">
        <x:v>Critical</x:v>
      </x:c>
      <x:c r="E396" s="68" t="str">
        <x:v>Open</x:v>
      </x:c>
      <x:c r="F396" s="68" t="str">
        <x:v>V26DRUG-005–025</x:v>
      </x:c>
      <x:c r="G396" s="68" t="str">
        <x:v>PBM, manufacturer, plan and pharmacy contracts</x:v>
      </x:c>
    </x:row>
    <x:row r="397">
      <x:c r="A397" s="68" t="str">
        <x:v>RQ-396</x:v>
      </x:c>
      <x:c r="B397" s="68" t="str">
        <x:v>Specialty pharmacy steering audit</x:v>
      </x:c>
      <x:c r="C397" s="68" t="str">
        <x:v>Map specialty designation, mandated channel, ownership, dispensing revenue, delays and patient outcomes.</x:v>
      </x:c>
      <x:c r="D397" s="68" t="str">
        <x:v>Critical</x:v>
      </x:c>
      <x:c r="E397" s="68" t="str">
        <x:v>Open</x:v>
      </x:c>
      <x:c r="F397" s="68" t="str">
        <x:v>V26DRUG-010–025</x:v>
      </x:c>
      <x:c r="G397" s="68" t="str">
        <x:v>PBM policies, claims and pharmacy records</x:v>
      </x:c>
    </x:row>
    <x:row r="398">
      <x:c r="A398" s="68" t="str">
        <x:v>RQ-397</x:v>
      </x:c>
      <x:c r="B398" s="68" t="str">
        <x:v>Medicare negotiated-price implementation</x:v>
      </x:c>
      <x:c r="C398" s="68" t="str">
        <x:v>Track selected drug, manufacturer, applicability year, MFP access and dispensing effectuation.</x:v>
      </x:c>
      <x:c r="D398" s="68" t="str">
        <x:v>Critical</x:v>
      </x:c>
      <x:c r="E398" s="68" t="str">
        <x:v>Open</x:v>
      </x:c>
      <x:c r="F398" s="68" t="str">
        <x:v>V26DRUG-020–030</x:v>
      </x:c>
      <x:c r="G398" s="68" t="str">
        <x:v>CMS negotiation and transaction records</x:v>
      </x:c>
    </x:row>
    <x:row r="399">
      <x:c r="A399" s="68" t="str">
        <x:v>RQ-398</x:v>
      </x:c>
      <x:c r="B399" s="68" t="str">
        <x:v>Orange Book patent and generic-entry ledger</x:v>
      </x:c>
      <x:c r="C399" s="68" t="str">
        <x:v>Link product, patent, exclusivity, Paragraph IV, litigation, approval and commercial launch.</x:v>
      </x:c>
      <x:c r="D399" s="68" t="str">
        <x:v>Critical</x:v>
      </x:c>
      <x:c r="E399" s="68" t="str">
        <x:v>Open</x:v>
      </x:c>
      <x:c r="F399" s="68" t="str">
        <x:v>V26REG-001–025</x:v>
      </x:c>
      <x:c r="G399" s="68" t="str">
        <x:v>Orange Book, court dockets and FDA approvals</x:v>
      </x:c>
    </x:row>
    <x:row r="400">
      <x:c r="A400" s="68" t="str">
        <x:v>RQ-399</x:v>
      </x:c>
      <x:c r="B400" s="68" t="str">
        <x:v>Purple Book biosimilar competition ledger</x:v>
      </x:c>
      <x:c r="C400" s="68" t="str">
        <x:v>Track reference product, exclusivity, biosimilar, interchangeability, formulary and market entry.</x:v>
      </x:c>
      <x:c r="D400" s="68" t="str">
        <x:v>High</x:v>
      </x:c>
      <x:c r="E400" s="68" t="str">
        <x:v>Open</x:v>
      </x:c>
      <x:c r="F400" s="68" t="str">
        <x:v>V26REG-020–030</x:v>
      </x:c>
      <x:c r="G400" s="68" t="str">
        <x:v>Purple Book, labels and claims</x:v>
      </x:c>
    </x:row>
    <x:row r="401">
      <x:c r="A401" s="68" t="str">
        <x:v>RQ-400</x:v>
      </x:c>
      <x:c r="B401" s="68" t="str">
        <x:v>Accelerated approval evidence ledger</x:v>
      </x:c>
      <x:c r="C401" s="68" t="str">
        <x:v>Track surrogate endpoint, approval date, confirmatory trial, milestone, result and withdrawal or conversion.</x:v>
      </x:c>
      <x:c r="D401" s="68" t="str">
        <x:v>Critical</x:v>
      </x:c>
      <x:c r="E401" s="68" t="str">
        <x:v>Open</x:v>
      </x:c>
      <x:c r="F401" s="68" t="str">
        <x:v>V26TRIAL-015–030</x:v>
      </x:c>
      <x:c r="G401" s="68" t="str">
        <x:v>FDA approval letters, Project Confirm and trial records</x:v>
      </x:c>
    </x:row>
    <x:row r="402">
      <x:c r="A402" s="68" t="str">
        <x:v>RQ-401</x:v>
      </x:c>
      <x:c r="B402" s="68" t="str">
        <x:v>Clinical trial consent and recruitment audit</x:v>
      </x:c>
      <x:c r="C402" s="68" t="str">
        <x:v>Link protocol, site, investigator, recruitment, consent, participant demographics and adverse events.</x:v>
      </x:c>
      <x:c r="D402" s="68" t="str">
        <x:v>Critical</x:v>
      </x:c>
      <x:c r="E402" s="68" t="str">
        <x:v>Open</x:v>
      </x:c>
      <x:c r="F402" s="68" t="str">
        <x:v>V26TRIAL-001–020</x:v>
      </x:c>
      <x:c r="G402" s="68" t="str">
        <x:v>IRB files, consent forms and trial records</x:v>
      </x:c>
    </x:row>
    <x:row r="403">
      <x:c r="A403" s="68" t="str">
        <x:v>RQ-402</x:v>
      </x:c>
      <x:c r="B403" s="68" t="str">
        <x:v>Clinical trial transparency reconciliation</x:v>
      </x:c>
      <x:c r="C403" s="68" t="str">
        <x:v>Compare protocol, registry, results submission, publication and regulatory report.</x:v>
      </x:c>
      <x:c r="D403" s="68" t="str">
        <x:v>High</x:v>
      </x:c>
      <x:c r="E403" s="68" t="str">
        <x:v>Open</x:v>
      </x:c>
      <x:c r="F403" s="68" t="str">
        <x:v>V26TRIAL-010–025</x:v>
      </x:c>
      <x:c r="G403" s="68" t="str">
        <x:v>ClinicalTrials.gov, publications and FDA files</x:v>
      </x:c>
    </x:row>
    <x:row r="404">
      <x:c r="A404" s="68" t="str">
        <x:v>RQ-403</x:v>
      </x:c>
      <x:c r="B404" s="68" t="str">
        <x:v>Health data actor and custody map</x:v>
      </x:c>
      <x:c r="C404" s="68" t="str">
        <x:v>Identify covered entity, business associate, EHR vendor, HIE, patient app, data user and dataset custody.</x:v>
      </x:c>
      <x:c r="D404" s="68" t="str">
        <x:v>Critical</x:v>
      </x:c>
      <x:c r="E404" s="68" t="str">
        <x:v>Open</x:v>
      </x:c>
      <x:c r="F404" s="68" t="str">
        <x:v>V26DATA-001–020</x:v>
      </x:c>
      <x:c r="G404" s="68" t="str">
        <x:v>BAAs, privacy notices, system logs and data-flow diagrams</x:v>
      </x:c>
    </x:row>
    <x:row r="405">
      <x:c r="A405" s="68" t="str">
        <x:v>RQ-404</x:v>
      </x:c>
      <x:c r="B405" s="68" t="str">
        <x:v>Information-blocking case database</x:v>
      </x:c>
      <x:c r="C405" s="68" t="str">
        <x:v>Track request, actor, EHI scope, delay, exception, complaint, investigation and remedy.</x:v>
      </x:c>
      <x:c r="D405" s="68" t="str">
        <x:v>Critical</x:v>
      </x:c>
      <x:c r="E405" s="68" t="str">
        <x:v>Open</x:v>
      </x:c>
      <x:c r="F405" s="68" t="str">
        <x:v>V26DATA-010–025</x:v>
      </x:c>
      <x:c r="G405" s="68" t="str">
        <x:v>ONC records and health-system logs</x:v>
      </x:c>
    </x:row>
    <x:row r="406">
      <x:c r="A406" s="68" t="str">
        <x:v>RQ-405</x:v>
      </x:c>
      <x:c r="B406" s="68" t="str">
        <x:v>EHDS implementation and permit map</x:v>
      </x:c>
      <x:c r="C406" s="68" t="str">
        <x:v>Track national authority, data category, access body, permit, secure environment and project output.</x:v>
      </x:c>
      <x:c r="D406" s="68" t="str">
        <x:v>High</x:v>
      </x:c>
      <x:c r="E406" s="68" t="str">
        <x:v>Open</x:v>
      </x:c>
      <x:c r="F406" s="68" t="str">
        <x:v>V26DATA-020–035</x:v>
      </x:c>
      <x:c r="G406" s="68" t="str">
        <x:v>EHDS implementing acts and permit records</x:v>
      </x:c>
    </x:row>
    <x:row r="407">
      <x:c r="A407" s="68" t="str">
        <x:v>RQ-406</x:v>
      </x:c>
      <x:c r="B407" s="68" t="str">
        <x:v>Long-term-care capacity and burden panel</x:v>
      </x:c>
      <x:c r="C407" s="68" t="str">
        <x:v>Link formal HCBS and facility capacity, staffing, unpaid family care, quality and household cost.</x:v>
      </x:c>
      <x:c r="D407" s="68" t="str">
        <x:v>Critical</x:v>
      </x:c>
      <x:c r="E407" s="68" t="str">
        <x:v>Open</x:v>
      </x:c>
      <x:c r="F407" s="68" t="str">
        <x:v>V26CARE-001–025</x:v>
      </x:c>
      <x:c r="G407" s="68" t="str">
        <x:v>Medicaid, facility, workforce and household data</x:v>
      </x:c>
    </x:row>
    <x:row r="408">
      <x:c r="A408" s="68" t="str">
        <x:v>RQ-407</x:v>
      </x:c>
      <x:c r="B408" s="68" t="str">
        <x:v>Healthcare quality and safety causal ledger</x:v>
      </x:c>
      <x:c r="C408" s="68" t="str">
        <x:v>Connect staffing, process, infection, adverse event, reporting, corrective action and patient outcome.</x:v>
      </x:c>
      <x:c r="D408" s="68" t="str">
        <x:v>Critical</x:v>
      </x:c>
      <x:c r="E408" s="68" t="str">
        <x:v>Open</x:v>
      </x:c>
      <x:c r="F408" s="68" t="str">
        <x:v>V26CARE-010–030</x:v>
      </x:c>
      <x:c r="G408" s="68" t="str">
        <x:v>NHSN, AHRQ, EHR and inspection data</x:v>
      </x:c>
    </x:row>
    <x:row r="409">
      <x:c r="A409" s="68" t="str">
        <x:v>RQ-408</x:v>
      </x:c>
      <x:c r="B409" s="68" t="str">
        <x:v>Healthcare evidence constitution</x:v>
      </x:c>
      <x:c r="C409" s="68" t="str">
        <x:v>Define minimum evidence before classifying denial, overpricing, steering, unsafe care, privacy violation or access failure.</x:v>
      </x:c>
      <x:c r="D409" s="68" t="str">
        <x:v>Critical</x:v>
      </x:c>
      <x:c r="E409" s="68" t="str">
        <x:v>Open</x:v>
      </x:c>
      <x:c r="F409" s="68" t="str">
        <x:v>V26DESIGN-001</x:v>
      </x:c>
      <x:c r="G409" s="68" t="str">
        <x:v>Full V26 coverage, clinical, payment, drug and data graph</x:v>
      </x:c>
    </x:row>
    <x:row r="410">
      <x:c r="A410" s="68" t="str">
        <x:v>RQ-409</x:v>
      </x:c>
      <x:c r="B410" s="68" t="str">
        <x:v>Admissions decision graph</x:v>
      </x:c>
      <x:c r="C410" s="68" t="str">
        <x:v>Build applicant-to-offer-to-enrolment state machine with criteria, scores, contextual factors and appeals.</x:v>
      </x:c>
      <x:c r="D410" s="68" t="str">
        <x:v>Critical</x:v>
      </x:c>
      <x:c r="E410" s="68" t="str">
        <x:v>Open</x:v>
      </x:c>
      <x:c r="F410" s="68" t="str">
        <x:v>V27ACCESS-001–020</x:v>
      </x:c>
      <x:c r="G410" s="68" t="str">
        <x:v>Applications, rubrics, committee records and enrolment files</x:v>
      </x:c>
    </x:row>
    <x:row r="411">
      <x:c r="A411" s="68" t="str">
        <x:v>RQ-410</x:v>
      </x:c>
      <x:c r="B411" s="68" t="str">
        <x:v>Education price and aid panel</x:v>
      </x:c>
      <x:c r="C411" s="68" t="str">
        <x:v>Reconcile sticker tuition, mandatory fees, grants, discounts, living costs, work and borrowing by student.</x:v>
      </x:c>
      <x:c r="D411" s="68" t="str">
        <x:v>Critical</x:v>
      </x:c>
      <x:c r="E411" s="68" t="str">
        <x:v>Open</x:v>
      </x:c>
      <x:c r="F411" s="68" t="str">
        <x:v>V27FIN-001–020</x:v>
      </x:c>
      <x:c r="G411" s="68" t="str">
        <x:v>Student accounts, aid offers, payroll and loan records</x:v>
      </x:c>
    </x:row>
    <x:row r="412">
      <x:c r="A412" s="68" t="str">
        <x:v>RQ-411</x:v>
      </x:c>
      <x:c r="B412" s="68" t="str">
        <x:v>Student debt outcome ledger</x:v>
      </x:c>
      <x:c r="C412" s="68" t="str">
        <x:v>Track disbursement, programme, completion, earnings, repayment plan, delinquency, default and forgiveness.</x:v>
      </x:c>
      <x:c r="D412" s="68" t="str">
        <x:v>Critical</x:v>
      </x:c>
      <x:c r="E412" s="68" t="str">
        <x:v>Open</x:v>
      </x:c>
      <x:c r="F412" s="68" t="str">
        <x:v>V27FIN-010–025</x:v>
      </x:c>
      <x:c r="G412" s="68" t="str">
        <x:v>Loan, enrolment, tax and servicing data</x:v>
      </x:c>
    </x:row>
    <x:row r="413">
      <x:c r="A413" s="68" t="str">
        <x:v>RQ-412</x:v>
      </x:c>
      <x:c r="B413" s="68" t="str">
        <x:v>Accreditation state machine</x:v>
      </x:c>
      <x:c r="C413" s="68" t="str">
        <x:v>Track self-study, visit, findings, conditions, recognition, appeal and institutional consequence.</x:v>
      </x:c>
      <x:c r="D413" s="68" t="str">
        <x:v>Critical</x:v>
      </x:c>
      <x:c r="E413" s="68" t="str">
        <x:v>Open</x:v>
      </x:c>
      <x:c r="F413" s="68" t="str">
        <x:v>V27ACCRED-001–020</x:v>
      </x:c>
      <x:c r="G413" s="68" t="str">
        <x:v>Accreditor and government recognition records</x:v>
      </x:c>
    </x:row>
    <x:row r="414">
      <x:c r="A414" s="68" t="str">
        <x:v>RQ-413</x:v>
      </x:c>
      <x:c r="B414" s="68" t="str">
        <x:v>Institutional authorisation map</x:v>
      </x:c>
      <x:c r="C414" s="68" t="str">
        <x:v>Separate incorporation, state approval, degree authority, accreditation and aid eligibility.</x:v>
      </x:c>
      <x:c r="D414" s="68" t="str">
        <x:v>Critical</x:v>
      </x:c>
      <x:c r="E414" s="68" t="str">
        <x:v>Open</x:v>
      </x:c>
      <x:c r="F414" s="68" t="str">
        <x:v>V27ACCRED-010–025</x:v>
      </x:c>
      <x:c r="G414" s="68" t="str">
        <x:v>Charters, licences, accreditation and aid records</x:v>
      </x:c>
    </x:row>
    <x:row r="415">
      <x:c r="A415" s="68" t="str">
        <x:v>RQ-414</x:v>
      </x:c>
      <x:c r="B415" s="68" t="str">
        <x:v>Credential recognition network</x:v>
      </x:c>
      <x:c r="C415" s="68" t="str">
        <x:v>Map issuer, level, credit framework, recognition authority, substantial-difference finding and outcome.</x:v>
      </x:c>
      <x:c r="D415" s="68" t="str">
        <x:v>Critical</x:v>
      </x:c>
      <x:c r="E415" s="68" t="str">
        <x:v>Open</x:v>
      </x:c>
      <x:c r="F415" s="68" t="str">
        <x:v>V27CRED-001–025; V27MOB-001–015</x:v>
      </x:c>
      <x:c r="G415" s="68" t="str">
        <x:v>Diplomas, supplements, frameworks and recognition decisions</x:v>
      </x:c>
    </x:row>
    <x:row r="416">
      <x:c r="A416" s="68" t="str">
        <x:v>RQ-415</x:v>
      </x:c>
      <x:c r="B416" s="68" t="str">
        <x:v>Learning outcome and assessment audit</x:v>
      </x:c>
      <x:c r="C416" s="68" t="str">
        <x:v>Link programme outcomes, courses, assessments, grades and demonstrated competencies.</x:v>
      </x:c>
      <x:c r="D416" s="68" t="str">
        <x:v>Critical</x:v>
      </x:c>
      <x:c r="E416" s="68" t="str">
        <x:v>Open</x:v>
      </x:c>
      <x:c r="F416" s="68" t="str">
        <x:v>V27CURR-001–020</x:v>
      </x:c>
      <x:c r="G416" s="68" t="str">
        <x:v>Syllabi, rubrics, exams, portfolios and external assessments</x:v>
      </x:c>
    </x:row>
    <x:row r="417">
      <x:c r="A417" s="68" t="str">
        <x:v>RQ-416</x:v>
      </x:c>
      <x:c r="B417" s="68" t="str">
        <x:v>Professional licensing gate panel</x:v>
      </x:c>
      <x:c r="C417" s="68" t="str">
        <x:v>Track degree, accreditation, exam, supervised practice, fees and licence outcomes by occupation.</x:v>
      </x:c>
      <x:c r="D417" s="68" t="str">
        <x:v>High</x:v>
      </x:c>
      <x:c r="E417" s="68" t="str">
        <x:v>Open</x:v>
      </x:c>
      <x:c r="F417" s="68" t="str">
        <x:v>V27CRED-015–025</x:v>
      </x:c>
      <x:c r="G417" s="68" t="str">
        <x:v>Licensing board, programme and candidate records</x:v>
      </x:c>
    </x:row>
    <x:row r="418">
      <x:c r="A418" s="68" t="str">
        <x:v>RQ-417</x:v>
      </x:c>
      <x:c r="B418" s="68" t="str">
        <x:v>Research funding network</x:v>
      </x:c>
      <x:c r="C418" s="68" t="str">
        <x:v>Map funders, calls, reviewers, institutions, investigators, subawards, budgets and outputs.</x:v>
      </x:c>
      <x:c r="D418" s="68" t="str">
        <x:v>Critical</x:v>
      </x:c>
      <x:c r="E418" s="68" t="str">
        <x:v>Open</x:v>
      </x:c>
      <x:c r="F418" s="68" t="str">
        <x:v>V27RESEARCH-001–020</x:v>
      </x:c>
      <x:c r="G418" s="68" t="str">
        <x:v>Grant databases, award notices and institutional ledgers</x:v>
      </x:c>
    </x:row>
    <x:row r="419">
      <x:c r="A419" s="68" t="str">
        <x:v>RQ-418</x:v>
      </x:c>
      <x:c r="B419" s="68" t="str">
        <x:v>Indirect cost flow audit</x:v>
      </x:c>
      <x:c r="C419" s="68" t="str">
        <x:v>Reconcile direct expenditure, negotiated rates, recovered facilities costs and internal allocation.</x:v>
      </x:c>
      <x:c r="D419" s="68" t="str">
        <x:v>High</x:v>
      </x:c>
      <x:c r="E419" s="68" t="str">
        <x:v>Open</x:v>
      </x:c>
      <x:c r="F419" s="68" t="str">
        <x:v>V27RESEARCH-005–015</x:v>
      </x:c>
      <x:c r="G419" s="68" t="str">
        <x:v>Award budgets, rate agreements and university finance</x:v>
      </x:c>
    </x:row>
    <x:row r="420">
      <x:c r="A420" s="68" t="str">
        <x:v>RQ-419</x:v>
      </x:c>
      <x:c r="B420" s="68" t="str">
        <x:v>Human-subject research permission ledger</x:v>
      </x:c>
      <x:c r="C420" s="68" t="str">
        <x:v>Track protocol, IRB review, consent, amendments, adverse events and closure.</x:v>
      </x:c>
      <x:c r="D420" s="68" t="str">
        <x:v>Critical</x:v>
      </x:c>
      <x:c r="E420" s="68" t="str">
        <x:v>Open</x:v>
      </x:c>
      <x:c r="F420" s="68" t="str">
        <x:v>V27RESEARCH-015–030</x:v>
      </x:c>
      <x:c r="G420" s="68" t="str">
        <x:v>IRB systems, consent forms and monitoring records</x:v>
      </x:c>
    </x:row>
    <x:row r="421">
      <x:c r="A421" s="68" t="str">
        <x:v>RQ-420</x:v>
      </x:c>
      <x:c r="B421" s="68" t="str">
        <x:v>University technology transfer graph</x:v>
      </x:c>
      <x:c r="C421" s="68" t="str">
        <x:v>Link invention disclosures, funding, inventors, patents, licences, royalties and public obligations.</x:v>
      </x:c>
      <x:c r="D421" s="68" t="str">
        <x:v>Critical</x:v>
      </x:c>
      <x:c r="E421" s="68" t="str">
        <x:v>Open</x:v>
      </x:c>
      <x:c r="F421" s="68" t="str">
        <x:v>V27TECH-001–015</x:v>
      </x:c>
      <x:c r="G421" s="68" t="str">
        <x:v>TTO, patent, licence and award records</x:v>
      </x:c>
    </x:row>
    <x:row r="422">
      <x:c r="A422" s="68" t="str">
        <x:v>RQ-421</x:v>
      </x:c>
      <x:c r="B422" s="68" t="str">
        <x:v>Academic labour and tenure panel</x:v>
      </x:c>
      <x:c r="C422" s="68" t="str">
        <x:v>Track appointment, workload, teaching, publications, grants, evaluations, promotion and separation.</x:v>
      </x:c>
      <x:c r="D422" s="68" t="str">
        <x:v>Critical</x:v>
      </x:c>
      <x:c r="E422" s="68" t="str">
        <x:v>Open</x:v>
      </x:c>
      <x:c r="F422" s="68" t="str">
        <x:v>V27LABOUR-001–020</x:v>
      </x:c>
      <x:c r="G422" s="68" t="str">
        <x:v>Contracts, workload, tenure dossiers and committee records</x:v>
      </x:c>
    </x:row>
    <x:row r="423">
      <x:c r="A423" s="68" t="str">
        <x:v>RQ-422</x:v>
      </x:c>
      <x:c r="B423" s="68" t="str">
        <x:v>Graduate worker dual-status database</x:v>
      </x:c>
      <x:c r="C423" s="68" t="str">
        <x:v>Separate student funding, tuition remission, teaching, research labour and union coverage.</x:v>
      </x:c>
      <x:c r="D423" s="68" t="str">
        <x:v>High</x:v>
      </x:c>
      <x:c r="E423" s="68" t="str">
        <x:v>Open</x:v>
      </x:c>
      <x:c r="F423" s="68" t="str">
        <x:v>V27LABOUR-010–020</x:v>
      </x:c>
      <x:c r="G423" s="68" t="str">
        <x:v>Assistantship, payroll, enrolment and CBA records</x:v>
      </x:c>
    </x:row>
    <x:row r="424">
      <x:c r="A424" s="68" t="str">
        <x:v>RQ-423</x:v>
      </x:c>
      <x:c r="B424" s="68" t="str">
        <x:v>Scholarly publication state machine</x:v>
      </x:c>
      <x:c r="C424" s="68" t="str">
        <x:v>Track submission, editor assignment, review, revision, acceptance, payment, publication and correction.</x:v>
      </x:c>
      <x:c r="D424" s="68" t="str">
        <x:v>Critical</x:v>
      </x:c>
      <x:c r="E424" s="68" t="str">
        <x:v>Open</x:v>
      </x:c>
      <x:c r="F424" s="68" t="str">
        <x:v>V27PUBLISH-001–025</x:v>
      </x:c>
      <x:c r="G424" s="68" t="str">
        <x:v>Journal systems, invoices and Crossref metadata</x:v>
      </x:c>
    </x:row>
    <x:row r="425">
      <x:c r="A425" s="68" t="str">
        <x:v>RQ-424</x:v>
      </x:c>
      <x:c r="B425" s="68" t="str">
        <x:v>Peer review reliability study</x:v>
      </x:c>
      <x:c r="C425" s="68" t="str">
        <x:v>Measure reviewer agreement, conflicts, turnaround, revisions and later correction or replication.</x:v>
      </x:c>
      <x:c r="D425" s="68" t="str">
        <x:v>High</x:v>
      </x:c>
      <x:c r="E425" s="68" t="str">
        <x:v>Not started</x:v>
      </x:c>
      <x:c r="F425" s="68" t="str">
        <x:v>V27PUBLISH-001–015</x:v>
      </x:c>
      <x:c r="G425" s="68" t="str">
        <x:v>Review reports, editorial records and replication studies</x:v>
      </x:c>
    </x:row>
    <x:row r="426">
      <x:c r="A426" s="68" t="str">
        <x:v>RQ-425</x:v>
      </x:c>
      <x:c r="B426" s="68" t="str">
        <x:v>Open access cost ledger</x:v>
      </x:c>
      <x:c r="C426" s="68" t="str">
        <x:v>Track subscriptions, APCs, transformative agreements, repository costs and reader access.</x:v>
      </x:c>
      <x:c r="D426" s="68" t="str">
        <x:v>Critical</x:v>
      </x:c>
      <x:c r="E426" s="68" t="str">
        <x:v>Open</x:v>
      </x:c>
      <x:c r="F426" s="68" t="str">
        <x:v>V27PUBLISH-010–025</x:v>
      </x:c>
      <x:c r="G426" s="68" t="str">
        <x:v>Library, funder, publisher and repository records</x:v>
      </x:c>
    </x:row>
    <x:row r="427">
      <x:c r="A427" s="68" t="str">
        <x:v>RQ-426</x:v>
      </x:c>
      <x:c r="B427" s="68" t="str">
        <x:v>Citation and ranking methodology audit</x:v>
      </x:c>
      <x:c r="C427" s="68" t="str">
        <x:v>Reconstruct indicator definitions, weights, normalisation, missing data and reputation inputs.</x:v>
      </x:c>
      <x:c r="D427" s="68" t="str">
        <x:v>Critical</x:v>
      </x:c>
      <x:c r="E427" s="68" t="str">
        <x:v>Open</x:v>
      </x:c>
      <x:c r="F427" s="68" t="str">
        <x:v>V27METRIC-001–020</x:v>
      </x:c>
      <x:c r="G427" s="68" t="str">
        <x:v>Ranking methodologies and bibliometric data</x:v>
      </x:c>
    </x:row>
    <x:row r="428">
      <x:c r="A428" s="68" t="str">
        <x:v>RQ-427</x:v>
      </x:c>
      <x:c r="B428" s="68" t="str">
        <x:v>Research integrity case database</x:v>
      </x:c>
      <x:c r="C428" s="68" t="str">
        <x:v>Track allegation, inquiry, investigation, finding, retraction, sanction and appeal.</x:v>
      </x:c>
      <x:c r="D428" s="68" t="str">
        <x:v>Critical</x:v>
      </x:c>
      <x:c r="E428" s="68" t="str">
        <x:v>Open</x:v>
      </x:c>
      <x:c r="F428" s="68" t="str">
        <x:v>V27INTEGRITY-001–015</x:v>
      </x:c>
      <x:c r="G428" s="68" t="str">
        <x:v>ORI, institution and journal records</x:v>
      </x:c>
    </x:row>
    <x:row r="429">
      <x:c r="A429" s="68" t="str">
        <x:v>RQ-428</x:v>
      </x:c>
      <x:c r="B429" s="68" t="str">
        <x:v>Student data access inventory</x:v>
      </x:c>
      <x:c r="C429" s="68" t="str">
        <x:v>Map each education dataset, controller, processor, legal basis, purpose, retention and redisclosure.</x:v>
      </x:c>
      <x:c r="D429" s="68" t="str">
        <x:v>Critical</x:v>
      </x:c>
      <x:c r="E429" s="68" t="str">
        <x:v>Open</x:v>
      </x:c>
      <x:c r="F429" s="68" t="str">
        <x:v>V27DATA-001–020</x:v>
      </x:c>
      <x:c r="G429" s="68" t="str">
        <x:v>FERPA agreements, privacy notices and system logs</x:v>
      </x:c>
    </x:row>
    <x:row r="430">
      <x:c r="A430" s="68" t="str">
        <x:v>RQ-429</x:v>
      </x:c>
      <x:c r="B430" s="68" t="str">
        <x:v>Education AI system registry</x:v>
      </x:c>
      <x:c r="C430" s="68" t="str">
        <x:v>Map admissions, tutoring, advising, grading, proctoring and integrity systems with validation and oversight.</x:v>
      </x:c>
      <x:c r="D430" s="68" t="str">
        <x:v>Critical</x:v>
      </x:c>
      <x:c r="E430" s="68" t="str">
        <x:v>Open</x:v>
      </x:c>
      <x:c r="F430" s="68" t="str">
        <x:v>V27AI-001–025</x:v>
      </x:c>
      <x:c r="G430" s="68" t="str">
        <x:v>Vendor contracts, impact assessments and institutional policies</x:v>
      </x:c>
    </x:row>
    <x:row r="431">
      <x:c r="A431" s="68" t="str">
        <x:v>RQ-430</x:v>
      </x:c>
      <x:c r="B431" s="68" t="str">
        <x:v>Academic integrity adjudication panel</x:v>
      </x:c>
      <x:c r="C431" s="68" t="str">
        <x:v>Track allegation source, detection score, evidence, hearing, decision, sanction and appeal.</x:v>
      </x:c>
      <x:c r="D431" s="68" t="str">
        <x:v>High</x:v>
      </x:c>
      <x:c r="E431" s="68" t="str">
        <x:v>Open</x:v>
      </x:c>
      <x:c r="F431" s="68" t="str">
        <x:v>V27AI-010–020</x:v>
      </x:c>
      <x:c r="G431" s="68" t="str">
        <x:v>Course, vendor and conduct records</x:v>
      </x:c>
    </x:row>
    <x:row r="432">
      <x:c r="A432" s="68" t="str">
        <x:v>RQ-431</x:v>
      </x:c>
      <x:c r="B432" s="68" t="str">
        <x:v>International student dependency map</x:v>
      </x:c>
      <x:c r="C432" s="68" t="str">
        <x:v>Link recruiter, offer, tuition, credential recognition, visa, work rights and status after withdrawal.</x:v>
      </x:c>
      <x:c r="D432" s="68" t="str">
        <x:v>Critical</x:v>
      </x:c>
      <x:c r="E432" s="68" t="str">
        <x:v>Open</x:v>
      </x:c>
      <x:c r="F432" s="68" t="str">
        <x:v>V27MOB-001–020</x:v>
      </x:c>
      <x:c r="G432" s="68" t="str">
        <x:v>Admissions, visa, tuition and migration records</x:v>
      </x:c>
    </x:row>
    <x:row r="433">
      <x:c r="A433" s="68" t="str">
        <x:v>RQ-432</x:v>
      </x:c>
      <x:c r="B433" s="68" t="str">
        <x:v>Donor, endowment and governance graph</x:v>
      </x:c>
      <x:c r="C433" s="68" t="str">
        <x:v>Track gifts, restrictions, naming, board relationships, spending rules and programme influence.</x:v>
      </x:c>
      <x:c r="D433" s="68" t="str">
        <x:v>High</x:v>
      </x:c>
      <x:c r="E433" s="68" t="str">
        <x:v>Open</x:v>
      </x:c>
      <x:c r="F433" s="68" t="str">
        <x:v>V27GOV-001–020</x:v>
      </x:c>
      <x:c r="G433" s="68" t="str">
        <x:v>Gift agreements, endowment reports and board minutes</x:v>
      </x:c>
    </x:row>
    <x:row r="434">
      <x:c r="A434" s="68" t="str">
        <x:v>RQ-433</x:v>
      </x:c>
      <x:c r="B434" s="68" t="str">
        <x:v>Education evidence constitution</x:v>
      </x:c>
      <x:c r="C434" s="68" t="str">
        <x:v>Define minimum evidence before classifying access, quality, discrimination, credential value, research integrity or AI harm.</x:v>
      </x:c>
      <x:c r="D434" s="68" t="str">
        <x:v>Critical</x:v>
      </x:c>
      <x:c r="E434" s="68" t="str">
        <x:v>Open</x:v>
      </x:c>
      <x:c r="F434" s="68" t="str">
        <x:v>V27DESIGN-001</x:v>
      </x:c>
      <x:c r="G434" s="68" t="str">
        <x:v>Full V27 admission, finance, credential, research, data and outcome graph</x:v>
      </x:c>
    </x:row>
    <x:row r="435">
      <x:c r="A435" s="68" t="str">
        <x:v>RQ-434</x:v>
      </x:c>
      <x:c r="B435" s="68" t="str">
        <x:v>Civil-status and kinship graph</x:v>
      </x:c>
      <x:c r="C435" s="68" t="str">
        <x:v>Build event-level birth, marriage, parentage, guardianship, separation, divorce and death state machines.</x:v>
      </x:c>
      <x:c r="D435" s="68" t="str">
        <x:v>Critical</x:v>
      </x:c>
      <x:c r="E435" s="68" t="str">
        <x:v>Open</x:v>
      </x:c>
      <x:c r="F435" s="68" t="str">
        <x:v>V28STATUS-001–030</x:v>
      </x:c>
      <x:c r="G435" s="68" t="str">
        <x:v>Civil registry, court and household records</x:v>
      </x:c>
    </x:row>
    <x:row r="436">
      <x:c r="A436" s="68" t="str">
        <x:v>RQ-435</x:v>
      </x:c>
      <x:c r="B436" s="68" t="str">
        <x:v>Household resource-control panel</x:v>
      </x:c>
      <x:c r="C436" s="68" t="str">
        <x:v>Measure income, assets, expenditure, care time and intra-household access rather than assuming full pooling.</x:v>
      </x:c>
      <x:c r="D436" s="68" t="str">
        <x:v>Critical</x:v>
      </x:c>
      <x:c r="E436" s="68" t="str">
        <x:v>Open</x:v>
      </x:c>
      <x:c r="F436" s="68" t="str">
        <x:v>V28DATA-001–015</x:v>
      </x:c>
      <x:c r="G436" s="68" t="str">
        <x:v>Household, time-use and financial microdata</x:v>
      </x:c>
    </x:row>
    <x:row r="437">
      <x:c r="A437" s="68" t="str">
        <x:v>RQ-436</x:v>
      </x:c>
      <x:c r="B437" s="68" t="str">
        <x:v>Leave entitlement-to-uptake ledger</x:v>
      </x:c>
      <x:c r="C437" s="68" t="str">
        <x:v>Track legal rights, benefit levels, employer response, leave taken and return-to-work outcomes.</x:v>
      </x:c>
      <x:c r="D437" s="68" t="str">
        <x:v>Critical</x:v>
      </x:c>
      <x:c r="E437" s="68" t="str">
        <x:v>Open</x:v>
      </x:c>
      <x:c r="F437" s="68" t="str">
        <x:v>V28LEAVE-001–020</x:v>
      </x:c>
      <x:c r="G437" s="68" t="str">
        <x:v>Labour, payroll, social-insurance and survey records</x:v>
      </x:c>
    </x:row>
    <x:row r="438">
      <x:c r="A438" s="68" t="str">
        <x:v>RQ-437</x:v>
      </x:c>
      <x:c r="B438" s="68" t="str">
        <x:v>Care penalty life-cycle panel</x:v>
      </x:c>
      <x:c r="C438" s="68" t="str">
        <x:v>Estimate effects of childbirth, disability and eldercare on hours, wages, promotion and pensions.</x:v>
      </x:c>
      <x:c r="D438" s="68" t="str">
        <x:v>Critical</x:v>
      </x:c>
      <x:c r="E438" s="68" t="str">
        <x:v>Open</x:v>
      </x:c>
      <x:c r="F438" s="68" t="str">
        <x:v>V28CARE-001–025</x:v>
      </x:c>
      <x:c r="G438" s="68" t="str">
        <x:v>Linked labour, pension, leave and household data</x:v>
      </x:c>
    </x:row>
    <x:row r="439">
      <x:c r="A439" s="68" t="str">
        <x:v>RQ-438</x:v>
      </x:c>
      <x:c r="B439" s="68" t="str">
        <x:v>Childcare access and quality registry</x:v>
      </x:c>
      <x:c r="C439" s="68" t="str">
        <x:v>Map provider capacity, prices, subsidies, waiting lists, inspections, staffing and child outcomes.</x:v>
      </x:c>
      <x:c r="D439" s="68" t="str">
        <x:v>Critical</x:v>
      </x:c>
      <x:c r="E439" s="68" t="str">
        <x:v>Open</x:v>
      </x:c>
      <x:c r="F439" s="68" t="str">
        <x:v>V28CHILDCARE-001–030</x:v>
      </x:c>
      <x:c r="G439" s="68" t="str">
        <x:v>Licensing, subsidy, provider and household records</x:v>
      </x:c>
    </x:row>
    <x:row r="440">
      <x:c r="A440" s="68" t="str">
        <x:v>RQ-439</x:v>
      </x:c>
      <x:c r="B440" s="68" t="str">
        <x:v>Unpaid and paid care satellite account</x:v>
      </x:c>
      <x:c r="C440" s="68" t="str">
        <x:v>Reconcile time-use, labour, service and public-expenditure measures of the care economy.</x:v>
      </x:c>
      <x:c r="D440" s="68" t="str">
        <x:v>Critical</x:v>
      </x:c>
      <x:c r="E440" s="68" t="str">
        <x:v>Open</x:v>
      </x:c>
      <x:c r="F440" s="68" t="str">
        <x:v>V28CARE-001–030</x:v>
      </x:c>
      <x:c r="G440" s="68" t="str">
        <x:v>Time-use surveys, labour force surveys and national accounts</x:v>
      </x:c>
    </x:row>
    <x:row r="441">
      <x:c r="A441" s="68" t="str">
        <x:v>RQ-440</x:v>
      </x:c>
      <x:c r="B441" s="68" t="str">
        <x:v>Migrant care-chain database</x:v>
      </x:c>
      <x:c r="C441" s="68" t="str">
        <x:v>Link worker recruitment, migration status, wages, remittances and care gaps in origin and destination households.</x:v>
      </x:c>
      <x:c r="D441" s="68" t="str">
        <x:v>High</x:v>
      </x:c>
      <x:c r="E441" s="68" t="str">
        <x:v>Open</x:v>
      </x:c>
      <x:c r="F441" s="68" t="str">
        <x:v>V28CARE-020–035</x:v>
      </x:c>
      <x:c r="G441" s="68" t="str">
        <x:v>Migration, employment, remittance and household records</x:v>
      </x:c>
    </x:row>
    <x:row r="442">
      <x:c r="A442" s="68" t="str">
        <x:v>RQ-441</x:v>
      </x:c>
      <x:c r="B442" s="68" t="str">
        <x:v>Family benefit coverage state machine</x:v>
      </x:c>
      <x:c r="C442" s="68" t="str">
        <x:v>Track legal coverage, application, decision, payment, adequacy and discontinuation.</x:v>
      </x:c>
      <x:c r="D442" s="68" t="str">
        <x:v>Critical</x:v>
      </x:c>
      <x:c r="E442" s="68" t="str">
        <x:v>Open</x:v>
      </x:c>
      <x:c r="F442" s="68" t="str">
        <x:v>V28PROTECT-001–030</x:v>
      </x:c>
      <x:c r="G442" s="68" t="str">
        <x:v>Programme rules, administrative payments and household surveys</x:v>
      </x:c>
    </x:row>
    <x:row r="443">
      <x:c r="A443" s="68" t="str">
        <x:v>RQ-442</x:v>
      </x:c>
      <x:c r="B443" s="68" t="str">
        <x:v>Child-support enforcement ledger</x:v>
      </x:c>
      <x:c r="C443" s="68" t="str">
        <x:v>Track parentage, assessment, order, withholding, payment, arrears, enforcement and cross-border recovery.</x:v>
      </x:c>
      <x:c r="D443" s="68" t="str">
        <x:v>Critical</x:v>
      </x:c>
      <x:c r="E443" s="68" t="str">
        <x:v>Open</x:v>
      </x:c>
      <x:c r="F443" s="68" t="str">
        <x:v>V28MAINT-001–020</x:v>
      </x:c>
      <x:c r="G443" s="68" t="str">
        <x:v>Court, maintenance, payroll and treaty records</x:v>
      </x:c>
    </x:row>
    <x:row r="444">
      <x:c r="A444" s="68" t="str">
        <x:v>RQ-443</x:v>
      </x:c>
      <x:c r="B444" s="68" t="str">
        <x:v>Survivor and dependent benefit panel</x:v>
      </x:c>
      <x:c r="C444" s="68" t="str">
        <x:v>Connect contributor history, family status, eligibility, benefit amount and household outcome.</x:v>
      </x:c>
      <x:c r="D444" s="68" t="str">
        <x:v>High</x:v>
      </x:c>
      <x:c r="E444" s="68" t="str">
        <x:v>Open</x:v>
      </x:c>
      <x:c r="F444" s="68" t="str">
        <x:v>V28PROTECT-015–030</x:v>
      </x:c>
      <x:c r="G444" s="68" t="str">
        <x:v>Social insurance, civil registry and household records</x:v>
      </x:c>
    </x:row>
    <x:row r="445">
      <x:c r="A445" s="68" t="str">
        <x:v>RQ-444</x:v>
      </x:c>
      <x:c r="B445" s="68" t="str">
        <x:v>Long-term care needs and financing panel</x:v>
      </x:c>
      <x:c r="C445" s="68" t="str">
        <x:v>Track functional need, family capacity, assessment, service setting, price, payer and unmet need.</x:v>
      </x:c>
      <x:c r="D445" s="68" t="str">
        <x:v>Critical</x:v>
      </x:c>
      <x:c r="E445" s="68" t="str">
        <x:v>Open</x:v>
      </x:c>
      <x:c r="F445" s="68" t="str">
        <x:v>V28ELDER-001–025</x:v>
      </x:c>
      <x:c r="G445" s="68" t="str">
        <x:v>Health, social care, insurance and household data</x:v>
      </x:c>
    </x:row>
    <x:row r="446">
      <x:c r="A446" s="68" t="str">
        <x:v>RQ-445</x:v>
      </x:c>
      <x:c r="B446" s="68" t="str">
        <x:v>Family caregiver burden and support study</x:v>
      </x:c>
      <x:c r="C446" s="68" t="str">
        <x:v>Measure hours, intensity, health, employment effects, respite and support receipt.</x:v>
      </x:c>
      <x:c r="D446" s="68" t="str">
        <x:v>Critical</x:v>
      </x:c>
      <x:c r="E446" s="68" t="str">
        <x:v>Open</x:v>
      </x:c>
      <x:c r="F446" s="68" t="str">
        <x:v>V28CARE-010–030</x:v>
      </x:c>
      <x:c r="G446" s="68" t="str">
        <x:v>Caregiver surveys, service and labour records</x:v>
      </x:c>
    </x:row>
    <x:row r="447">
      <x:c r="A447" s="68" t="str">
        <x:v>RQ-446</x:v>
      </x:c>
      <x:c r="B447" s="68" t="str">
        <x:v>Child-protection decision ledger</x:v>
      </x:c>
      <x:c r="C447" s="68" t="str">
        <x:v>Track referral, evidence, risk assessment, service, removal, hearing and permanency outcomes.</x:v>
      </x:c>
      <x:c r="D447" s="68" t="str">
        <x:v>Critical</x:v>
      </x:c>
      <x:c r="E447" s="68" t="str">
        <x:v>Open</x:v>
      </x:c>
      <x:c r="F447" s="68" t="str">
        <x:v>V28CHILD-001–025</x:v>
      </x:c>
      <x:c r="G447" s="68" t="str">
        <x:v>Child welfare, court and service records</x:v>
      </x:c>
    </x:row>
    <x:row r="448">
      <x:c r="A448" s="68" t="str">
        <x:v>RQ-447</x:v>
      </x:c>
      <x:c r="B448" s="68" t="str">
        <x:v>Alternative-care placement network</x:v>
      </x:c>
      <x:c r="C448" s="68" t="str">
        <x:v>Map kinship, foster, residential, reunification, guardianship and adoption pathways.</x:v>
      </x:c>
      <x:c r="D448" s="68" t="str">
        <x:v>Critical</x:v>
      </x:c>
      <x:c r="E448" s="68" t="str">
        <x:v>Open</x:v>
      </x:c>
      <x:c r="F448" s="68" t="str">
        <x:v>V28CHILD-010–030; V28ADOPT-001–020</x:v>
      </x:c>
      <x:c r="G448" s="68" t="str">
        <x:v>Child protection, court and placement records</x:v>
      </x:c>
    </x:row>
    <x:row r="449">
      <x:c r="A449" s="68" t="str">
        <x:v>RQ-448</x:v>
      </x:c>
      <x:c r="B449" s="68" t="str">
        <x:v>Intercountry adoption safeguards audit</x:v>
      </x:c>
      <x:c r="C449" s="68" t="str">
        <x:v>Reconcile consents, fees, central-authority approvals, conformity and long-term outcomes.</x:v>
      </x:c>
      <x:c r="D449" s="68" t="str">
        <x:v>Critical</x:v>
      </x:c>
      <x:c r="E449" s="68" t="str">
        <x:v>Open</x:v>
      </x:c>
      <x:c r="F449" s="68" t="str">
        <x:v>V28ADOPT-001–020</x:v>
      </x:c>
      <x:c r="G449" s="68" t="str">
        <x:v>Central authority, court, agency and origin records</x:v>
      </x:c>
    </x:row>
    <x:row r="450">
      <x:c r="A450" s="68" t="str">
        <x:v>RQ-449</x:v>
      </x:c>
      <x:c r="B450" s="68" t="str">
        <x:v>Cross-border child return case ledger</x:v>
      </x:c>
      <x:c r="C450" s="68" t="str">
        <x:v>Track habitual residence, removal, central-authority action, defences, order and actual return.</x:v>
      </x:c>
      <x:c r="D450" s="68" t="str">
        <x:v>High</x:v>
      </x:c>
      <x:c r="E450" s="68" t="str">
        <x:v>Open</x:v>
      </x:c>
      <x:c r="F450" s="68" t="str">
        <x:v>V28MOB-001–015</x:v>
      </x:c>
      <x:c r="G450" s="68" t="str">
        <x:v>HCCH, court and border records</x:v>
      </x:c>
    </x:row>
    <x:row r="451">
      <x:c r="A451" s="68" t="str">
        <x:v>RQ-450</x:v>
      </x:c>
      <x:c r="B451" s="68" t="str">
        <x:v>Intergenerational transfer graph</x:v>
      </x:c>
      <x:c r="C451" s="68" t="str">
        <x:v>Link wills, trusts, beneficiary designations, estates, taxes, family businesses and realised inheritance.</x:v>
      </x:c>
      <x:c r="D451" s="68" t="str">
        <x:v>Critical</x:v>
      </x:c>
      <x:c r="E451" s="68" t="str">
        <x:v>Open</x:v>
      </x:c>
      <x:c r="F451" s="68" t="str">
        <x:v>V28WEALTH-001–025</x:v>
      </x:c>
      <x:c r="G451" s="68" t="str">
        <x:v>Probate, tax, trust, corporate and financial records</x:v>
      </x:c>
    </x:row>
    <x:row r="452">
      <x:c r="A452" s="68" t="str">
        <x:v>RQ-451</x:v>
      </x:c>
      <x:c r="B452" s="68" t="str">
        <x:v>Family-business succession panel</x:v>
      </x:c>
      <x:c r="C452" s="68" t="str">
        <x:v>Track ownership, governance, management selection, conflict and performance across generations.</x:v>
      </x:c>
      <x:c r="D452" s="68" t="str">
        <x:v>High</x:v>
      </x:c>
      <x:c r="E452" s="68" t="str">
        <x:v>Open</x:v>
      </x:c>
      <x:c r="F452" s="68" t="str">
        <x:v>V28WEALTH-015–030</x:v>
      </x:c>
      <x:c r="G452" s="68" t="str">
        <x:v>Corporate registries, family governance and estate records</x:v>
      </x:c>
    </x:row>
    <x:row r="453">
      <x:c r="A453" s="68" t="str">
        <x:v>RQ-452</x:v>
      </x:c>
      <x:c r="B453" s="68" t="str">
        <x:v>Assisted-reproduction parentage registry</x:v>
      </x:c>
      <x:c r="C453" s="68" t="str">
        <x:v>Map consent, genetic and gestational relationships, treatment, birth registration and legal parentage.</x:v>
      </x:c>
      <x:c r="D453" s="68" t="str">
        <x:v>Critical</x:v>
      </x:c>
      <x:c r="E453" s="68" t="str">
        <x:v>Open</x:v>
      </x:c>
      <x:c r="F453" s="68" t="str">
        <x:v>V28REPRO-001–020</x:v>
      </x:c>
      <x:c r="G453" s="68" t="str">
        <x:v>Clinic, donor, registry and court records</x:v>
      </x:c>
    </x:row>
    <x:row r="454">
      <x:c r="A454" s="68" t="str">
        <x:v>RQ-453</x:v>
      </x:c>
      <x:c r="B454" s="68" t="str">
        <x:v>Donor-origin information audit</x:v>
      </x:c>
      <x:c r="C454" s="68" t="str">
        <x:v>Track preservation, access, privacy and correction of reproductive-origin records.</x:v>
      </x:c>
      <x:c r="D454" s="68" t="str">
        <x:v>High</x:v>
      </x:c>
      <x:c r="E454" s="68" t="str">
        <x:v>Open</x:v>
      </x:c>
      <x:c r="F454" s="68" t="str">
        <x:v>V28REPRO-010–020</x:v>
      </x:c>
      <x:c r="G454" s="68" t="str">
        <x:v>Clinic, bank, registry and identity records</x:v>
      </x:c>
    </x:row>
    <x:row r="455">
      <x:c r="A455" s="68" t="str">
        <x:v>RQ-454</x:v>
      </x:c>
      <x:c r="B455" s="68" t="str">
        <x:v>Demographic scenario reconciliation</x:v>
      </x:c>
      <x:c r="C455" s="68" t="str">
        <x:v>Compare official fertility, mortality, migration and household assumptions across projections.</x:v>
      </x:c>
      <x:c r="D455" s="68" t="str">
        <x:v>Critical</x:v>
      </x:c>
      <x:c r="E455" s="68" t="str">
        <x:v>Open</x:v>
      </x:c>
      <x:c r="F455" s="68" t="str">
        <x:v>V28DEMO-001–020</x:v>
      </x:c>
      <x:c r="G455" s="68" t="str">
        <x:v>UN, national and OECD demographic datasets</x:v>
      </x:c>
    </x:row>
    <x:row r="456">
      <x:c r="A456" s="68" t="str">
        <x:v>RQ-455</x:v>
      </x:c>
      <x:c r="B456" s="68" t="str">
        <x:v>Population-policy feedback ledger</x:v>
      </x:c>
      <x:c r="C456" s="68" t="str">
        <x:v>Track how demographic indicators become childcare, housing, migration, pension and care policy.</x:v>
      </x:c>
      <x:c r="D456" s="68" t="str">
        <x:v>High</x:v>
      </x:c>
      <x:c r="E456" s="68" t="str">
        <x:v>Open</x:v>
      </x:c>
      <x:c r="F456" s="68" t="str">
        <x:v>V28DEMO-010–025</x:v>
      </x:c>
      <x:c r="G456" s="68" t="str">
        <x:v>Policy documents, budgets and demographic models</x:v>
      </x:c>
    </x:row>
    <x:row r="457">
      <x:c r="A457" s="68" t="str">
        <x:v>RQ-456</x:v>
      </x:c>
      <x:c r="B457" s="68" t="str">
        <x:v>Family-service algorithm registry</x:v>
      </x:c>
      <x:c r="C457" s="68" t="str">
        <x:v>Map benefit, child-welfare, care-allocation and platform systems with validation and appeal routes.</x:v>
      </x:c>
      <x:c r="D457" s="68" t="str">
        <x:v>Critical</x:v>
      </x:c>
      <x:c r="E457" s="68" t="str">
        <x:v>Open</x:v>
      </x:c>
      <x:c r="F457" s="68" t="str">
        <x:v>V28DATA-001–025</x:v>
      </x:c>
      <x:c r="G457" s="68" t="str">
        <x:v>Vendor contracts, model cards, rules and case outcomes</x:v>
      </x:c>
    </x:row>
    <x:row r="458">
      <x:c r="A458" s="68" t="str">
        <x:v>RQ-457</x:v>
      </x:c>
      <x:c r="B458" s="68" t="str">
        <x:v>Care-platform worker and consumer panel</x:v>
      </x:c>
      <x:c r="C458" s="68" t="str">
        <x:v>Track matching, fees, ratings, suspension, worker status, service quality and complaints.</x:v>
      </x:c>
      <x:c r="D458" s="68" t="str">
        <x:v>High</x:v>
      </x:c>
      <x:c r="E458" s="68" t="str">
        <x:v>Open</x:v>
      </x:c>
      <x:c r="F458" s="68" t="str">
        <x:v>V28DATA-015–030</x:v>
      </x:c>
      <x:c r="G458" s="68" t="str">
        <x:v>Platform, worker, household and regulator records</x:v>
      </x:c>
    </x:row>
    <x:row r="459">
      <x:c r="A459" s="68" t="str">
        <x:v>RQ-458</x:v>
      </x:c>
      <x:c r="B459" s="68" t="str">
        <x:v>Family and care evidence constitution</x:v>
      </x:c>
      <x:c r="C459" s="68" t="str">
        <x:v>Define minimum evidence before classifying family unity, dependency, care adequacy, neglect, benefit exclusion or demographic crisis.</x:v>
      </x:c>
      <x:c r="D459" s="68" t="str">
        <x:v>Critical</x:v>
      </x:c>
      <x:c r="E459" s="68" t="str">
        <x:v>Open</x:v>
      </x:c>
      <x:c r="F459" s="68" t="str">
        <x:v>V28DESIGN-001</x:v>
      </x:c>
      <x:c r="G459" s="68" t="str">
        <x:v>Full V28 civil-status, care, benefit, court, data and outcome graph</x:v>
      </x:c>
    </x:row>
    <x:row r="460">
      <x:c r="A460" s="51" t="str">
        <x:v>RQ-459</x:v>
      </x:c>
      <x:c r="B460" s="51" t="str">
        <x:v>Land tenure and agrarian authority</x:v>
      </x:c>
      <x:c r="C460" s="51" t="str">
        <x:v>Build a parcel-event state machine linking customary claim, possession, survey, registration, lease, dispute, transfer and realized use.</x:v>
      </x:c>
      <x:c r="D460" s="51" t="str">
        <x:v>Critical</x:v>
      </x:c>
      <x:c r="E460" s="51" t="str">
        <x:v>Open</x:v>
      </x:c>
      <x:c r="F460" s="51" t="str">
        <x:v>Upgrade land relationships from institutional mapping to parcel-level state transitions</x:v>
      </x:c>
      <x:c r="G460" s="51" t="str">
        <x:v>Cadastre, land registry, court, survey and community records</x:v>
      </x:c>
    </x:row>
    <x:row r="461">
      <x:c r="A461" s="51" t="str">
        <x:v>RQ-460</x:v>
      </x:c>
      <x:c r="B461" s="51" t="str">
        <x:v>Land tenure and agrarian authority</x:v>
      </x:c>
      <x:c r="C461" s="51" t="str">
        <x:v>Construct a gender-disaggregated land-rights panel covering ownership, documentation, control, inheritance and agricultural decision-making.</x:v>
      </x:c>
      <x:c r="D461" s="51" t="str">
        <x:v>Critical</x:v>
      </x:c>
      <x:c r="E461" s="51" t="str">
        <x:v>Open</x:v>
      </x:c>
      <x:c r="F461" s="51" t="str">
        <x:v>Test whether formal rights translate into effective control</x:v>
      </x:c>
      <x:c r="G461" s="51" t="str">
        <x:v>Household surveys, land registries and inheritance records</x:v>
      </x:c>
    </x:row>
    <x:row r="462">
      <x:c r="A462" s="51" t="str">
        <x:v>RQ-461</x:v>
      </x:c>
      <x:c r="B462" s="51" t="str">
        <x:v>Seeds and genetic resources</x:v>
      </x:c>
      <x:c r="C462" s="51" t="str">
        <x:v>Build a seed-provenance and legal-right graph linking accession, breeder, variety, protection, licence, certification, multiplication and farm use.</x:v>
      </x:c>
      <x:c r="D462" s="51" t="str">
        <x:v>Critical</x:v>
      </x:c>
      <x:c r="E462" s="51" t="str">
        <x:v>Open</x:v>
      </x:c>
      <x:c r="F462" s="51" t="str">
        <x:v>Separate biological material from intellectual-property and commercial states</x:v>
      </x:c>
      <x:c r="G462" s="51" t="str">
        <x:v>Genebank, plant-variety office, certification and licence records</x:v>
      </x:c>
    </x:row>
    <x:row r="463">
      <x:c r="A463" s="51" t="str">
        <x:v>RQ-462</x:v>
      </x:c>
      <x:c r="B463" s="51" t="str">
        <x:v>Seeds and genetic resources</x:v>
      </x:c>
      <x:c r="C463" s="51" t="str">
        <x:v>Audit Plant Treaty access and benefit-sharing flows for material transfers, use, payments and farmer participation.</x:v>
      </x:c>
      <x:c r="D463" s="51" t="str">
        <x:v>High</x:v>
      </x:c>
      <x:c r="E463" s="51" t="str">
        <x:v>Open</x:v>
      </x:c>
      <x:c r="F463" s="51" t="str">
        <x:v>Upgrade treaty mechanism evidence to transaction-level records</x:v>
      </x:c>
      <x:c r="G463" s="51" t="str">
        <x:v>ITPGRFA SMTA and Governing Body records</x:v>
      </x:c>
    </x:row>
    <x:row r="464">
      <x:c r="A464" s="51" t="str">
        <x:v>RQ-463</x:v>
      </x:c>
      <x:c r="B464" s="51" t="str">
        <x:v>Agricultural inputs</x:v>
      </x:c>
      <x:c r="C464" s="51" t="str">
        <x:v>Estimate fertilizer feedstock-to-farmgate price transmission by nutrient, country and shock period.</x:v>
      </x:c>
      <x:c r="D464" s="51" t="str">
        <x:v>Critical</x:v>
      </x:c>
      <x:c r="E464" s="51" t="str">
        <x:v>Open</x:v>
      </x:c>
      <x:c r="F464" s="51" t="str">
        <x:v>Measure how gas, mineral, trade and distribution costs reach farms</x:v>
      </x:c>
      <x:c r="G464" s="51" t="str">
        <x:v>Company filings, customs, production and retail price records</x:v>
      </x:c>
    </x:row>
    <x:row r="465">
      <x:c r="A465" s="51" t="str">
        <x:v>RQ-464</x:v>
      </x:c>
      <x:c r="B465" s="51" t="str">
        <x:v>Agricultural inputs</x:v>
      </x:c>
      <x:c r="C465" s="51" t="str">
        <x:v>Build a crop-protection authorization, sales, exposure, incident and remedy ledger.</x:v>
      </x:c>
      <x:c r="D465" s="51" t="str">
        <x:v>High</x:v>
      </x:c>
      <x:c r="E465" s="51" t="str">
        <x:v>Open</x:v>
      </x:c>
      <x:c r="F465" s="51" t="str">
        <x:v>Separate authorization from realized environmental and health outcomes</x:v>
      </x:c>
      <x:c r="G465" s="51" t="str">
        <x:v>Regulatory dossiers, sales data, monitoring and court records</x:v>
      </x:c>
    </x:row>
    <x:row r="466">
      <x:c r="A466" s="51" t="str">
        <x:v>RQ-465</x:v>
      </x:c>
      <x:c r="B466" s="51" t="str">
        <x:v>Water and irrigation</x:v>
      </x:c>
      <x:c r="C466" s="51" t="str">
        <x:v>Construct a water allocation-to-delivery ledger linking right, quota, reservoir release, canal delivery, fee and crop outcome.</x:v>
      </x:c>
      <x:c r="D466" s="51" t="str">
        <x:v>Critical</x:v>
      </x:c>
      <x:c r="E466" s="51" t="str">
        <x:v>Open</x:v>
      </x:c>
      <x:c r="F466" s="51" t="str">
        <x:v>Test whether legal allocation becomes reliable service</x:v>
      </x:c>
      <x:c r="G466" s="51" t="str">
        <x:v>Permit, reservoir, irrigation and farm records</x:v>
      </x:c>
    </x:row>
    <x:row r="467">
      <x:c r="A467" s="51" t="str">
        <x:v>RQ-466</x:v>
      </x:c>
      <x:c r="B467" s="51" t="str">
        <x:v>Water and sanitation</x:v>
      </x:c>
      <x:c r="C467" s="51" t="str">
        <x:v>Reconcile drinking-water classification with service continuity, quality tests, tariffs and household affordability.</x:v>
      </x:c>
      <x:c r="D467" s="51" t="str">
        <x:v>Critical</x:v>
      </x:c>
      <x:c r="E467" s="51" t="str">
        <x:v>Open</x:v>
      </x:c>
      <x:c r="F467" s="51" t="str">
        <x:v>Separate formal coverage from safe and affordable access</x:v>
      </x:c>
      <x:c r="G467" s="51" t="str">
        <x:v>Utility, JMP, laboratory and household expenditure data</x:v>
      </x:c>
    </x:row>
    <x:row r="468">
      <x:c r="A468" s="51" t="str">
        <x:v>RQ-467</x:v>
      </x:c>
      <x:c r="B468" s="51" t="str">
        <x:v>Farm finance</x:v>
      </x:c>
      <x:c r="C468" s="51" t="str">
        <x:v>Build a seasonal agricultural credit state machine covering application, approval, disbursement, input purchase, harvest, repayment and restructuring.</x:v>
      </x:c>
      <x:c r="D468" s="51" t="str">
        <x:v>Critical</x:v>
      </x:c>
      <x:c r="E468" s="51" t="str">
        <x:v>Open</x:v>
      </x:c>
      <x:c r="F468" s="51" t="str">
        <x:v>Measure conversion of credit access into productive capacity and debt burden</x:v>
      </x:c>
      <x:c r="G468" s="51" t="str">
        <x:v>Bank, guarantee, farm and court records</x:v>
      </x:c>
    </x:row>
    <x:row r="469">
      <x:c r="A469" s="51" t="str">
        <x:v>RQ-468</x:v>
      </x:c>
      <x:c r="B469" s="51" t="str">
        <x:v>Agricultural insurance</x:v>
      </x:c>
      <x:c r="C469" s="51" t="str">
        <x:v>Build a policy-peril-trigger-claim-payment-uncovered-loss panel for yield and index insurance.</x:v>
      </x:c>
      <x:c r="D469" s="51" t="str">
        <x:v>Critical</x:v>
      </x:c>
      <x:c r="E469" s="51" t="str">
        <x:v>Open</x:v>
      </x:c>
      <x:c r="F469" s="51" t="str">
        <x:v>Measure basis risk, delay and final loss allocation</x:v>
      </x:c>
      <x:c r="G469" s="51" t="str">
        <x:v>Policy, weather, loss-adjustment and payment records</x:v>
      </x:c>
    </x:row>
    <x:row r="470">
      <x:c r="A470" s="51" t="str">
        <x:v>RQ-469</x:v>
      </x:c>
      <x:c r="B470" s="51" t="str">
        <x:v>Agricultural labour</x:v>
      </x:c>
      <x:c r="C470" s="51" t="str">
        <x:v>Create an employer-recruiter-host-payroll-worker graph for seasonal and migrant farm labour.</x:v>
      </x:c>
      <x:c r="D470" s="51" t="str">
        <x:v>Critical</x:v>
      </x:c>
      <x:c r="E470" s="51" t="str">
        <x:v>Open</x:v>
      </x:c>
      <x:c r="F470" s="51" t="str">
        <x:v>Identify the entity controlling wages, mobility, housing and safety</x:v>
      </x:c>
      <x:c r="G470" s="51" t="str">
        <x:v>Visa, recruitment, payroll, inspection and litigation records</x:v>
      </x:c>
    </x:row>
    <x:row r="471">
      <x:c r="A471" s="51" t="str">
        <x:v>RQ-470</x:v>
      </x:c>
      <x:c r="B471" s="51" t="str">
        <x:v>Cooperatives and producer organizations</x:v>
      </x:c>
      <x:c r="C471" s="51" t="str">
        <x:v>Audit cooperative ownership, voting, board control, patronage and realized member distributions.</x:v>
      </x:c>
      <x:c r="D471" s="51" t="str">
        <x:v>High</x:v>
      </x:c>
      <x:c r="E471" s="51" t="str">
        <x:v>Open</x:v>
      </x:c>
      <x:c r="F471" s="51" t="str">
        <x:v>Test whether legal cooperative form produces member control</x:v>
      </x:c>
      <x:c r="G471" s="51" t="str">
        <x:v>Bylaws, member registers, board and financial statements</x:v>
      </x:c>
    </x:row>
    <x:row r="472">
      <x:c r="A472" s="51" t="str">
        <x:v>RQ-471</x:v>
      </x:c>
      <x:c r="B472" s="51" t="str">
        <x:v>Contract farming</x:v>
      </x:c>
      <x:c r="C472" s="51" t="str">
        <x:v>Build a contract-terms and realized-outcomes panel covering inputs, prices, quality rejection, delivery and payment.</x:v>
      </x:c>
      <x:c r="D472" s="51" t="str">
        <x:v>Critical</x:v>
      </x:c>
      <x:c r="E472" s="51" t="str">
        <x:v>Open</x:v>
      </x:c>
      <x:c r="F472" s="51" t="str">
        <x:v>Measure dependence and bargaining power without presuming exploitation</x:v>
      </x:c>
      <x:c r="G472" s="51" t="str">
        <x:v>Contracts, buyer records, farmer surveys and dispute records</x:v>
      </x:c>
    </x:row>
    <x:row r="473">
      <x:c r="A473" s="51" t="str">
        <x:v>RQ-472</x:v>
      </x:c>
      <x:c r="B473" s="51" t="str">
        <x:v>Storage and warehouse receipts</x:v>
      </x:c>
      <x:c r="C473" s="51" t="str">
        <x:v>Reconcile electronic receipts, pledges, inspections and physical commodity stocks across licensed warehouses.</x:v>
      </x:c>
      <x:c r="D473" s="51" t="str">
        <x:v>Critical</x:v>
      </x:c>
      <x:c r="E473" s="51" t="str">
        <x:v>Open</x:v>
      </x:c>
      <x:c r="F473" s="51" t="str">
        <x:v>Detect duplicate claims, invalid receipts and inventory gaps</x:v>
      </x:c>
      <x:c r="G473" s="51" t="str">
        <x:v>Registry, warehouse, lender and inspection records</x:v>
      </x:c>
    </x:row>
    <x:row r="474">
      <x:c r="A474" s="51" t="str">
        <x:v>RQ-473</x:v>
      </x:c>
      <x:c r="B474" s="51" t="str">
        <x:v>Strategic reserves</x:v>
      </x:c>
      <x:c r="C474" s="51" t="str">
        <x:v>Build a public food-reserve acquisition, rotation, quality, location, release and beneficiary ledger.</x:v>
      </x:c>
      <x:c r="D474" s="51" t="str">
        <x:v>Critical</x:v>
      </x:c>
      <x:c r="E474" s="51" t="str">
        <x:v>Open</x:v>
      </x:c>
      <x:c r="F474" s="51" t="str">
        <x:v>Measure usable stock and release effectiveness</x:v>
      </x:c>
      <x:c r="G474" s="51" t="str">
        <x:v>Procurement, warehouse, audit and distribution records</x:v>
      </x:c>
    </x:row>
    <x:row r="475">
      <x:c r="A475" s="51" t="str">
        <x:v>RQ-474</x:v>
      </x:c>
      <x:c r="B475" s="51" t="str">
        <x:v>Commodity trade</x:v>
      </x:c>
      <x:c r="C475" s="51" t="str">
        <x:v>Construct a beneficial-ownership and contractual-control graph for major agricultural merchants, terminals and processing assets.</x:v>
      </x:c>
      <x:c r="D475" s="51" t="str">
        <x:v>Critical</x:v>
      </x:c>
      <x:c r="E475" s="51" t="str">
        <x:v>Open</x:v>
      </x:c>
      <x:c r="F475" s="51" t="str">
        <x:v>Separate corporate ownership, custody, offtake and market influence</x:v>
      </x:c>
      <x:c r="G475" s="51" t="str">
        <x:v>Company filings, registries, contracts and port records</x:v>
      </x:c>
    </x:row>
    <x:row r="476">
      <x:c r="A476" s="51" t="str">
        <x:v>RQ-475</x:v>
      </x:c>
      <x:c r="B476" s="51" t="str">
        <x:v>Commodity pricing</x:v>
      </x:c>
      <x:c r="C476" s="51" t="str">
        <x:v>Reconcile futures, benchmark, farm-gate, wholesale, import-parity, administered and retail prices by product and location.</x:v>
      </x:c>
      <x:c r="D476" s="51" t="str">
        <x:v>Critical</x:v>
      </x:c>
      <x:c r="E476" s="51" t="str">
        <x:v>Open</x:v>
      </x:c>
      <x:c r="F476" s="51" t="str">
        <x:v>Identify transmission, basis and margin changes</x:v>
      </x:c>
      <x:c r="G476" s="51" t="str">
        <x:v>Exchange, customs, market and retail records</x:v>
      </x:c>
    </x:row>
    <x:row r="477">
      <x:c r="A477" s="51" t="str">
        <x:v>RQ-476</x:v>
      </x:c>
      <x:c r="B477" s="51" t="str">
        <x:v>Agricultural derivatives</x:v>
      </x:c>
      <x:c r="C477" s="51" t="str">
        <x:v>Link trader categories, positions, margin flows and physical exposure around major food-price shocks.</x:v>
      </x:c>
      <x:c r="D477" s="51" t="str">
        <x:v>High</x:v>
      </x:c>
      <x:c r="E477" s="51" t="str">
        <x:v>Open</x:v>
      </x:c>
      <x:c r="F477" s="51" t="str">
        <x:v>Test speculation and hedging hypotheses without notional fallacies</x:v>
      </x:c>
      <x:c r="G477" s="51" t="str">
        <x:v>CFTC, exchange, clearing and firm records</x:v>
      </x:c>
    </x:row>
    <x:row r="478">
      <x:c r="A478" s="51" t="str">
        <x:v>RQ-477</x:v>
      </x:c>
      <x:c r="B478" s="51" t="str">
        <x:v>Trade and SPS</x:v>
      </x:c>
      <x:c r="C478" s="51" t="str">
        <x:v>Build a border-state ledger covering risk assessment, SPS rule, certificate, inspection, rejection, appeal and market entry.</x:v>
      </x:c>
      <x:c r="D478" s="51" t="str">
        <x:v>Critical</x:v>
      </x:c>
      <x:c r="E478" s="51" t="str">
        <x:v>Open</x:v>
      </x:c>
      <x:c r="F478" s="51" t="str">
        <x:v>Measure protective and trade-restrictive effects separately</x:v>
      </x:c>
      <x:c r="G478" s="51" t="str">
        <x:v>WTO, NPPO, customs and laboratory records</x:v>
      </x:c>
    </x:row>
    <x:row r="479">
      <x:c r="A479" s="51" t="str">
        <x:v>RQ-478</x:v>
      </x:c>
      <x:c r="B479" s="51" t="str">
        <x:v>Food safety</x:v>
      </x:c>
      <x:c r="C479" s="51" t="str">
        <x:v>Build a product-lot, inspection, laboratory finding, recall, recovery and harm ledger.</x:v>
      </x:c>
      <x:c r="D479" s="51" t="str">
        <x:v>Critical</x:v>
      </x:c>
      <x:c r="E479" s="51" t="str">
        <x:v>Open</x:v>
      </x:c>
      <x:c r="F479" s="51" t="str">
        <x:v>Measure traceability and remedy effectiveness</x:v>
      </x:c>
      <x:c r="G479" s="51" t="str">
        <x:v>Food authority, laboratory, firm and health records</x:v>
      </x:c>
    </x:row>
    <x:row r="480">
      <x:c r="A480" s="51" t="str">
        <x:v>RQ-479</x:v>
      </x:c>
      <x:c r="B480" s="51" t="str">
        <x:v>Public procurement and school meals</x:v>
      </x:c>
      <x:c r="C480" s="51" t="str">
        <x:v>Create an entitlement-to-meal state machine linking budget, tender, award, delivery, attendance, consumption and nutrition.</x:v>
      </x:c>
      <x:c r="D480" s="51" t="str">
        <x:v>Critical</x:v>
      </x:c>
      <x:c r="E480" s="51" t="str">
        <x:v>Open</x:v>
      </x:c>
      <x:c r="F480" s="51" t="str">
        <x:v>Separate programme coverage from delivered and consumed meals</x:v>
      </x:c>
      <x:c r="G480" s="51" t="str">
        <x:v>Procurement, school, supplier and nutrition records</x:v>
      </x:c>
    </x:row>
    <x:row r="481">
      <x:c r="A481" s="51" t="str">
        <x:v>RQ-480</x:v>
      </x:c>
      <x:c r="B481" s="51" t="str">
        <x:v>Food assistance and household access</x:v>
      </x:c>
      <x:c r="C481" s="51" t="str">
        <x:v>Build a recipient-level delivery and redemption panel linking eligibility, transfer, food purchase, diet and coping strategies.</x:v>
      </x:c>
      <x:c r="D481" s="51" t="str">
        <x:v>Critical</x:v>
      </x:c>
      <x:c r="E481" s="51" t="str">
        <x:v>Open</x:v>
      </x:c>
      <x:c r="F481" s="51" t="str">
        <x:v>Measure actual access and adequacy</x:v>
      </x:c>
      <x:c r="G481" s="51" t="str">
        <x:v>Programme, payment, price and household survey records</x:v>
      </x:c>
    </x:row>
    <x:row r="482">
      <x:c r="A482" s="51" t="str">
        <x:v>RQ-481</x:v>
      </x:c>
      <x:c r="B482" s="51" t="str">
        <x:v>Ecological reproduction</x:v>
      </x:c>
      <x:c r="C482" s="51" t="str">
        <x:v>Construct soil, water, pollinator, input-use and yield accounts at matched spatial and crop scales.</x:v>
      </x:c>
      <x:c r="D482" s="51" t="str">
        <x:v>High</x:v>
      </x:c>
      <x:c r="E482" s="51" t="str">
        <x:v>Open</x:v>
      </x:c>
      <x:c r="F482" s="51" t="str">
        <x:v>Measure depletion, regeneration and ecological dependency</x:v>
      </x:c>
      <x:c r="G482" s="51" t="str">
        <x:v>Soil, water, biodiversity, farm and remote-sensing data</x:v>
      </x:c>
    </x:row>
    <x:row r="483">
      <x:c r="A483" s="51" t="str">
        <x:v>RQ-482</x:v>
      </x:c>
      <x:c r="B483" s="51" t="str">
        <x:v>Climate and conflict vulnerability</x:v>
      </x:c>
      <x:c r="C483" s="51" t="str">
        <x:v>Build event ledgers tracing climate or conflict shock through production, trade, foreign exchange, prices, assistance and nutrition.</x:v>
      </x:c>
      <x:c r="D483" s="51" t="str">
        <x:v>Critical</x:v>
      </x:c>
      <x:c r="E483" s="51" t="str">
        <x:v>Open</x:v>
      </x:c>
      <x:c r="F483" s="51" t="str">
        <x:v>Test the full monetary-material-to-human transmission chain</x:v>
      </x:c>
      <x:c r="G483" s="51" t="str">
        <x:v>Climate, conflict, trade, price, fiscal and nutrition data</x:v>
      </x:c>
    </x:row>
    <x:row r="484">
      <x:c r="A484" s="51" t="str">
        <x:v>RQ-483</x:v>
      </x:c>
      <x:c r="B484" s="51" t="str">
        <x:v>Provisioning evidence constitution</x:v>
      </x:c>
      <x:c r="C484" s="51" t="str">
        <x:v>Create a cross-system audit protocol requiring state separation, provenance, uncertainty, remedies and final human/ecological outcomes.</x:v>
      </x:c>
      <x:c r="D484" s="51" t="str">
        <x:v>Critical</x:v>
      </x:c>
      <x:c r="E484" s="51" t="str">
        <x:v>Open</x:v>
      </x:c>
      <x:c r="F484" s="51" t="str">
        <x:v>Institutionalize V29 evidence boundaries across the cumulative ledger</x:v>
      </x:c>
      <x:c r="G484" s="51" t="str">
        <x:v>Canonical ledger, statutes, registries, contracts and outcome datasets</x:v>
      </x:c>
    </x:row>
    <x:row r="485" ht="42" customHeight="1">
      <x:c r="A485" s="553" t="str">
        <x:v>RQ-484</x:v>
      </x:c>
      <x:c r="B485" s="554" t="str">
        <x:v>Climate science and observation</x:v>
      </x:c>
      <x:c r="C485" s="554" t="str">
        <x:v>Build an observation-to-assessment provenance graph linking stations, satellites, reanalysis products, assessment chapters and policy uses.</x:v>
      </x:c>
      <x:c r="D485" s="554" t="str">
        <x:v>Critical</x:v>
      </x:c>
      <x:c r="E485" s="554" t="str">
        <x:v>Open</x:v>
      </x:c>
      <x:c r="F485" s="554" t="str">
        <x:v>Distinguish raw measurement, homogenized record, model output, assessment conclusion and institutional decision</x:v>
      </x:c>
      <x:c r="G485" s="555" t="str">
        <x:v>WMO, Copernicus, NASA, NOAA and IPCC datasets</x:v>
      </x:c>
    </x:row>
    <x:row r="486" ht="42" customHeight="1">
      <x:c r="A486" s="556" t="str">
        <x:v>RQ-485</x:v>
      </x:c>
      <x:c r="B486" s="557" t="str">
        <x:v>Climate scenarios and attribution</x:v>
      </x:c>
      <x:c r="C486" s="557" t="str">
        <x:v>Create a scenario and event-attribution registry recording forcing assumptions, model ensembles, uncertainty, exposure and vulnerability.</x:v>
      </x:c>
      <x:c r="D486" s="557" t="str">
        <x:v>Critical</x:v>
      </x:c>
      <x:c r="E486" s="557" t="str">
        <x:v>Open</x:v>
      </x:c>
      <x:c r="F486" s="557" t="str">
        <x:v>Prevent scenarios or attribution statements from being treated as deterministic forecasts or complete legal causation</x:v>
      </x:c>
      <x:c r="G486" s="558" t="str">
        <x:v>IPCC reports, model archives and peer-reviewed attribution studies</x:v>
      </x:c>
    </x:row>
    <x:row r="487" ht="42" customHeight="1">
      <x:c r="A487" s="556" t="str">
        <x:v>RQ-486</x:v>
      </x:c>
      <x:c r="B487" s="557" t="str">
        <x:v>Emissions accounting</x:v>
      </x:c>
      <x:c r="C487" s="557" t="str">
        <x:v>Construct entity-level inventory state machines for organizational boundary, scopes, base-year recalculation, estimates and verification.</x:v>
      </x:c>
      <x:c r="D487" s="557" t="str">
        <x:v>Critical</x:v>
      </x:c>
      <x:c r="E487" s="557" t="str">
        <x:v>Open</x:v>
      </x:c>
      <x:c r="F487" s="557" t="str">
        <x:v>Reconcile reported emissions across standards and years</x:v>
      </x:c>
      <x:c r="G487" s="558" t="str">
        <x:v>GHG Protocol inventories, regulatory filings and assurance reports</x:v>
      </x:c>
    </x:row>
    <x:row r="488" ht="42" customHeight="1">
      <x:c r="A488" s="556" t="str">
        <x:v>RQ-487</x:v>
      </x:c>
      <x:c r="B488" s="557" t="str">
        <x:v>Climate disclosure and assurance</x:v>
      </x:c>
      <x:c r="C488" s="557" t="str">
        <x:v>Build a disclosure-control panel linking IFRS S2 or other filings to audit-committee oversight, assurance scope and corrections.</x:v>
      </x:c>
      <x:c r="D488" s="557" t="str">
        <x:v>High</x:v>
      </x:c>
      <x:c r="E488" s="557" t="str">
        <x:v>Open</x:v>
      </x:c>
      <x:c r="F488" s="557" t="str">
        <x:v>Test whether governance and assurance improve completeness and comparability</x:v>
      </x:c>
      <x:c r="G488" s="558" t="str">
        <x:v>Corporate filings, assurance statements and regulator records</x:v>
      </x:c>
    </x:row>
    <x:row r="489" ht="42" customHeight="1">
      <x:c r="A489" s="556" t="str">
        <x:v>RQ-488</x:v>
      </x:c>
      <x:c r="B489" s="557" t="str">
        <x:v>Carbon taxes and ETS</x:v>
      </x:c>
      <x:c r="C489" s="557" t="str">
        <x:v>Build jurisdiction-level carbon-price ledgers covering tax base, cap, free allocation, auction, banking, surrender and enforcement.</x:v>
      </x:c>
      <x:c r="D489" s="557" t="str">
        <x:v>Critical</x:v>
      </x:c>
      <x:c r="E489" s="557" t="str">
        <x:v>Open</x:v>
      </x:c>
      <x:c r="F489" s="557" t="str">
        <x:v>Measure effective rather than headline carbon prices and compliance</x:v>
      </x:c>
      <x:c r="G489" s="558" t="str">
        <x:v>Tax statutes, ETS registries, auction data and verified emissions</x:v>
      </x:c>
    </x:row>
    <x:row r="490" ht="42" customHeight="1">
      <x:c r="A490" s="556" t="str">
        <x:v>RQ-489</x:v>
      </x:c>
      <x:c r="B490" s="557" t="str">
        <x:v>CBAM and trade transmission</x:v>
      </x:c>
      <x:c r="C490" s="557" t="str">
        <x:v>Trace embedded-emissions data from third-country installations through import declarations, certificates, prices and supplier adjustment.</x:v>
      </x:c>
      <x:c r="D490" s="557" t="str">
        <x:v>Critical</x:v>
      </x:c>
      <x:c r="E490" s="557" t="str">
        <x:v>Open</x:v>
      </x:c>
      <x:c r="F490" s="557" t="str">
        <x:v>Measure how border carbon rules transmit through trade and supply chains</x:v>
      </x:c>
      <x:c r="G490" s="558" t="str">
        <x:v>CBAM filings, customs data, producer reports and trade prices</x:v>
      </x:c>
    </x:row>
    <x:row r="491" ht="42" customHeight="1">
      <x:c r="A491" s="556" t="str">
        <x:v>RQ-490</x:v>
      </x:c>
      <x:c r="B491" s="557" t="str">
        <x:v>Article 6 authorization</x:v>
      </x:c>
      <x:c r="C491" s="557" t="str">
        <x:v>Build a host-country authorization and corresponding-adjustment ledger for Article 6 activities and units.</x:v>
      </x:c>
      <x:c r="D491" s="557" t="str">
        <x:v>Critical</x:v>
      </x:c>
      <x:c r="E491" s="557" t="str">
        <x:v>Open</x:v>
      </x:c>
      <x:c r="F491" s="557" t="str">
        <x:v>Prevent double counting and distinguish approval, issuance, transfer and use</x:v>
      </x:c>
      <x:c r="G491" s="558" t="str">
        <x:v>UNFCCC Article 6 records and national authorization documents</x:v>
      </x:c>
    </x:row>
    <x:row r="492" ht="42" customHeight="1">
      <x:c r="A492" s="556" t="str">
        <x:v>RQ-491</x:v>
      </x:c>
      <x:c r="B492" s="557" t="str">
        <x:v>Voluntary credits and removals</x:v>
      </x:c>
      <x:c r="C492" s="557" t="str">
        <x:v>Create project-level ledgers linking methodology, baseline, verifier, serial number, buyer, retirement, reversal and public claim.</x:v>
      </x:c>
      <x:c r="D492" s="557" t="str">
        <x:v>Critical</x:v>
      </x:c>
      <x:c r="E492" s="557" t="str">
        <x:v>Open</x:v>
      </x:c>
      <x:c r="F492" s="557" t="str">
        <x:v>Test additionality, permanence, double counting and claim integrity</x:v>
      </x:c>
      <x:c r="G492" s="558" t="str">
        <x:v>Carbon registries, project documents, contracts and retirement records</x:v>
      </x:c>
    </x:row>
    <x:row r="493" ht="42" customHeight="1">
      <x:c r="A493" s="556" t="str">
        <x:v>RQ-492</x:v>
      </x:c>
      <x:c r="B493" s="557" t="str">
        <x:v>Pollution permits and releases</x:v>
      </x:c>
      <x:c r="C493" s="557" t="str">
        <x:v>Link facility permits, monitoring data, pollutant-release filings, violations, sanctions and health or ecological exposure.</x:v>
      </x:c>
      <x:c r="D493" s="557" t="str">
        <x:v>Critical</x:v>
      </x:c>
      <x:c r="E493" s="557" t="str">
        <x:v>Open</x:v>
      </x:c>
      <x:c r="F493" s="557" t="str">
        <x:v>Compare authorization and disclosure with continuous compliance and realised harm</x:v>
      </x:c>
      <x:c r="G493" s="558" t="str">
        <x:v>Environmental permits, PRTR/TRI records, inspections and monitoring</x:v>
      </x:c>
    </x:row>
    <x:row r="494" ht="42" customHeight="1">
      <x:c r="A494" s="556" t="str">
        <x:v>RQ-493</x:v>
      </x:c>
      <x:c r="B494" s="557" t="str">
        <x:v>Chemicals and waste trade</x:v>
      </x:c>
      <x:c r="C494" s="557" t="str">
        <x:v>Construct shipment-level hazardous-waste and controlled-chemical ledgers covering notification, consent, movement and treatment.</x:v>
      </x:c>
      <x:c r="D494" s="557" t="str">
        <x:v>Critical</x:v>
      </x:c>
      <x:c r="E494" s="557" t="str">
        <x:v>Open</x:v>
      </x:c>
      <x:c r="F494" s="557" t="str">
        <x:v>Trace cross-border transfers and final disposal rather than shipment authorization alone</x:v>
      </x:c>
      <x:c r="G494" s="558" t="str">
        <x:v>Basel, Rotterdam, Stockholm and customs records</x:v>
      </x:c>
    </x:row>
    <x:row r="495" ht="42" customHeight="1">
      <x:c r="A495" s="556" t="str">
        <x:v>RQ-494</x:v>
      </x:c>
      <x:c r="B495" s="557" t="str">
        <x:v>Environmental assessment</x:v>
      </x:c>
      <x:c r="C495" s="557" t="str">
        <x:v>Build project decision ledgers from scoping through assessment, consultation, permit conditions, monitoring and closure.</x:v>
      </x:c>
      <x:c r="D495" s="557" t="str">
        <x:v>Critical</x:v>
      </x:c>
      <x:c r="E495" s="557" t="str">
        <x:v>Open</x:v>
      </x:c>
      <x:c r="F495" s="557" t="str">
        <x:v>Measure whether assessment changes project design and outcomes</x:v>
      </x:c>
      <x:c r="G495" s="558" t="str">
        <x:v>EIA portals, permits, consultation records and monitoring reports</x:v>
      </x:c>
    </x:row>
    <x:row r="496" ht="42" customHeight="1">
      <x:c r="A496" s="556" t="str">
        <x:v>RQ-495</x:v>
      </x:c>
      <x:c r="B496" s="557" t="str">
        <x:v>Participation and environmental defenders</x:v>
      </x:c>
      <x:c r="C496" s="557" t="str">
        <x:v>Create access-right and grievance datasets tracking information requests, participation, defender threats, complaints and remedy.</x:v>
      </x:c>
      <x:c r="D496" s="557" t="str">
        <x:v>Critical</x:v>
      </x:c>
      <x:c r="E496" s="557" t="str">
        <x:v>Open</x:v>
      </x:c>
      <x:c r="F496" s="557" t="str">
        <x:v>Measure practical access to information, participation, justice and protection</x:v>
      </x:c>
      <x:c r="G496" s="558" t="str">
        <x:v>Aarhus, Escazú, court, ombudsman and civil-society records</x:v>
      </x:c>
    </x:row>
    <x:row r="497" ht="42" customHeight="1">
      <x:c r="A497" s="556" t="str">
        <x:v>RQ-496</x:v>
      </x:c>
      <x:c r="B497" s="557" t="str">
        <x:v>Biodiversity governance</x:v>
      </x:c>
      <x:c r="C497" s="557" t="str">
        <x:v>Build protected-area and OECM state machines linking designation, tenure, management, finance and ecological condition.</x:v>
      </x:c>
      <x:c r="D497" s="557" t="str">
        <x:v>Critical</x:v>
      </x:c>
      <x:c r="E497" s="557" t="str">
        <x:v>Open</x:v>
      </x:c>
      <x:c r="F497" s="557" t="str">
        <x:v>Separate legal coverage from effective and equitable conservation</x:v>
      </x:c>
      <x:c r="G497" s="558" t="str">
        <x:v>CBD reports, protected-area registries, tenure data and ecological monitoring</x:v>
      </x:c>
    </x:row>
    <x:row r="498" ht="42" customHeight="1">
      <x:c r="A498" s="556" t="str">
        <x:v>RQ-497</x:v>
      </x:c>
      <x:c r="B498" s="557" t="str">
        <x:v>Species and wetland controls</x:v>
      </x:c>
      <x:c r="C498" s="557" t="str">
        <x:v>Link CITES permits and Ramsar designations to trade flows, enforcement, ecological status and restoration.</x:v>
      </x:c>
      <x:c r="D498" s="557" t="str">
        <x:v>High</x:v>
      </x:c>
      <x:c r="E498" s="557" t="str">
        <x:v>Open</x:v>
      </x:c>
      <x:c r="F498" s="557" t="str">
        <x:v>Test whether designation and permitting change biological outcomes</x:v>
      </x:c>
      <x:c r="G498" s="558" t="str">
        <x:v>CITES trade database, Ramsar records and national enforcement data</x:v>
      </x:c>
    </x:row>
    <x:row r="499" ht="42" customHeight="1">
      <x:c r="A499" s="556" t="str">
        <x:v>RQ-498</x:v>
      </x:c>
      <x:c r="B499" s="557" t="str">
        <x:v>Forest reference levels and REDD+</x:v>
      </x:c>
      <x:c r="C499" s="557" t="str">
        <x:v>Construct jurisdictional forest-carbon ledgers linking tenure, reference levels, monitoring, payments, reversals and benefit sharing.</x:v>
      </x:c>
      <x:c r="D499" s="557" t="str">
        <x:v>Critical</x:v>
      </x:c>
      <x:c r="E499" s="557" t="str">
        <x:v>Open</x:v>
      </x:c>
      <x:c r="F499" s="557" t="str">
        <x:v>Test avoided deforestation and distribution without collapsing national and project claims</x:v>
      </x:c>
      <x:c r="G499" s="558" t="str">
        <x:v>UNFCCC REDD+ records, forest monitoring and payment agreements</x:v>
      </x:c>
    </x:row>
    <x:row r="500" ht="42" customHeight="1">
      <x:c r="A500" s="556" t="str">
        <x:v>RQ-499</x:v>
      </x:c>
      <x:c r="B500" s="557" t="str">
        <x:v>Nature finance and credits</x:v>
      </x:c>
      <x:c r="C500" s="557" t="str">
        <x:v>Map biodiversity-credit and nature-finance instruments from methodology and rights through buyer claim and ecological outcome.</x:v>
      </x:c>
      <x:c r="D500" s="557" t="str">
        <x:v>High</x:v>
      </x:c>
      <x:c r="E500" s="557" t="str">
        <x:v>Open</x:v>
      </x:c>
      <x:c r="F500" s="557" t="str">
        <x:v>Determine what quantified nature claims legally and ecologically represent</x:v>
      </x:c>
      <x:c r="G500" s="558" t="str">
        <x:v>Standards, contracts, registries, ecological baselines and monitoring</x:v>
      </x:c>
    </x:row>
    <x:row r="501" ht="42" customHeight="1">
      <x:c r="A501" s="556" t="str">
        <x:v>RQ-500</x:v>
      </x:c>
      <x:c r="B501" s="557" t="str">
        <x:v>Climate funds</x:v>
      </x:c>
      <x:c r="C501" s="557" t="str">
        <x:v>Build proposal-to-outcome ledgers for GCF, Adaptation Fund, CIF and GEF projects covering approval, disbursement and results.</x:v>
      </x:c>
      <x:c r="D501" s="557" t="str">
        <x:v>Critical</x:v>
      </x:c>
      <x:c r="E501" s="557" t="str">
        <x:v>Open</x:v>
      </x:c>
      <x:c r="F501" s="557" t="str">
        <x:v>Measure additionality, concessionality, implementation and distribution</x:v>
      </x:c>
      <x:c r="G501" s="558" t="str">
        <x:v>Fund board documents, agreements, disbursement and evaluation reports</x:v>
      </x:c>
    </x:row>
    <x:row r="502" ht="42" customHeight="1">
      <x:c r="A502" s="556" t="str">
        <x:v>RQ-501</x:v>
      </x:c>
      <x:c r="B502" s="557" t="str">
        <x:v>Green and transition finance</x:v>
      </x:c>
      <x:c r="C502" s="557" t="str">
        <x:v>Create security-level panels linking green or transition labels, covenants, external review, proceeds and issuer outcomes.</x:v>
      </x:c>
      <x:c r="D502" s="557" t="str">
        <x:v>High</x:v>
      </x:c>
      <x:c r="E502" s="557" t="str">
        <x:v>Open</x:v>
      </x:c>
      <x:c r="F502" s="557" t="str">
        <x:v>Test whether labelled finance changes investment and emissions</x:v>
      </x:c>
      <x:c r="G502" s="558" t="str">
        <x:v>Prospectuses, frameworks, allocation reports, reviews and issuer data</x:v>
      </x:c>
    </x:row>
    <x:row r="503" ht="42" customHeight="1">
      <x:c r="A503" s="556" t="str">
        <x:v>RQ-502</x:v>
      </x:c>
      <x:c r="B503" s="557" t="str">
        <x:v>Adaptation delivery</x:v>
      </x:c>
      <x:c r="C503" s="557" t="str">
        <x:v>Build household- and locality-level access ledgers from plan and warning through service use, protective action and residual loss.</x:v>
      </x:c>
      <x:c r="D503" s="557" t="str">
        <x:v>Critical</x:v>
      </x:c>
      <x:c r="E503" s="557" t="str">
        <x:v>Open</x:v>
      </x:c>
      <x:c r="F503" s="557" t="str">
        <x:v>Measure realised adaptation and unequal protection</x:v>
      </x:c>
      <x:c r="G503" s="558" t="str">
        <x:v>NAPs, local plans, early-warning logs, service data and household surveys</x:v>
      </x:c>
    </x:row>
    <x:row r="504" ht="42" customHeight="1">
      <x:c r="A504" s="556" t="str">
        <x:v>RQ-503</x:v>
      </x:c>
      <x:c r="B504" s="557" t="str">
        <x:v>Managed retreat and relocation</x:v>
      </x:c>
      <x:c r="C504" s="557" t="str">
        <x:v>Construct property and household panels for buyouts, valuation, debt payoff, relocation support and destination risk.</x:v>
      </x:c>
      <x:c r="D504" s="557" t="str">
        <x:v>High</x:v>
      </x:c>
      <x:c r="E504" s="557" t="str">
        <x:v>Open</x:v>
      </x:c>
      <x:c r="F504" s="557" t="str">
        <x:v>Distinguish voluntary, compensated and durable retreat from displacement</x:v>
      </x:c>
      <x:c r="G504" s="558" t="str">
        <x:v>Buyout agreements, property records, surveys and hazard maps</x:v>
      </x:c>
    </x:row>
    <x:row r="505" ht="42" customHeight="1">
      <x:c r="A505" s="556" t="str">
        <x:v>RQ-504</x:v>
      </x:c>
      <x:c r="B505" s="557" t="str">
        <x:v>Disaster liquidity and insurance</x:v>
      </x:c>
      <x:c r="C505" s="557" t="str">
        <x:v>Link hazard event, parametric index, attachment, payout, debt drawdown, public spending and uncovered loss.</x:v>
      </x:c>
      <x:c r="D505" s="557" t="str">
        <x:v>Critical</x:v>
      </x:c>
      <x:c r="E505" s="557" t="str">
        <x:v>Open</x:v>
      </x:c>
      <x:c r="F505" s="557" t="str">
        <x:v>Measure basis risk, speed, debt effects and final loss incidence</x:v>
      </x:c>
      <x:c r="G505" s="558" t="str">
        <x:v>Risk-pool policies, Cat DDOs, budget records and disaster-loss databases</x:v>
      </x:c>
    </x:row>
    <x:row r="506" ht="42" customHeight="1">
      <x:c r="A506" s="556" t="str">
        <x:v>RQ-505</x:v>
      </x:c>
      <x:c r="B506" s="557" t="str">
        <x:v>Loss and Damage Fund</x:v>
      </x:c>
      <x:c r="C506" s="557" t="str">
        <x:v>Build contribution, capitalization, funding-window, proposal, approval, transfer and beneficiary ledgers for the FRLD.</x:v>
      </x:c>
      <x:c r="D506" s="557" t="str">
        <x:v>Critical</x:v>
      </x:c>
      <x:c r="E506" s="557" t="str">
        <x:v>Open</x:v>
      </x:c>
      <x:c r="F506" s="557" t="str">
        <x:v>Track additional resources, access, timing and recipient incidence</x:v>
      </x:c>
      <x:c r="G506" s="558" t="str">
        <x:v>FRLD Board, trustee, contribution and project records</x:v>
      </x:c>
    </x:row>
    <x:row r="507" ht="42" customHeight="1">
      <x:c r="A507" s="556" t="str">
        <x:v>RQ-506</x:v>
      </x:c>
      <x:c r="B507" s="557" t="str">
        <x:v>Climate litigation</x:v>
      </x:c>
      <x:c r="C507" s="557" t="str">
        <x:v>Construct case-level procedural state machines for standing, evidence, attribution, judgment, remedy, appeal and implementation.</x:v>
      </x:c>
      <x:c r="D507" s="557" t="str">
        <x:v>High</x:v>
      </x:c>
      <x:c r="E507" s="557" t="str">
        <x:v>Open</x:v>
      </x:c>
      <x:c r="F507" s="557" t="str">
        <x:v>Separate legal recognition from enforcement and material outcome</x:v>
      </x:c>
      <x:c r="G507" s="558" t="str">
        <x:v>ICJ, ECtHR and national court records</x:v>
      </x:c>
    </x:row>
    <x:row r="508" ht="42" customHeight="1">
      <x:c r="A508" s="556" t="str">
        <x:v>RQ-507</x:v>
      </x:c>
      <x:c r="B508" s="557" t="str">
        <x:v>Environmental liability and remediation</x:v>
      </x:c>
      <x:c r="C508" s="557" t="str">
        <x:v>Link pollutant release or climate claim to responsible parties, cleanup order, financing, completion and residual harm.</x:v>
      </x:c>
      <x:c r="D508" s="557" t="str">
        <x:v>High</x:v>
      </x:c>
      <x:c r="E508" s="557" t="str">
        <x:v>Open</x:v>
      </x:c>
      <x:c r="F508" s="557" t="str">
        <x:v>Identify who ultimately pays and whether remedy restores conditions</x:v>
      </x:c>
      <x:c r="G508" s="558" t="str">
        <x:v>Court, regulator, bankruptcy, insurance and remediation records</x:v>
      </x:c>
    </x:row>
    <x:row r="509" ht="42" customHeight="1">
      <x:c r="A509" s="559" t="str">
        <x:v>RQ-508</x:v>
      </x:c>
      <x:c r="B509" s="560" t="str">
        <x:v>Climate and environmental evidence constitution</x:v>
      </x:c>
      <x:c r="C509" s="560" t="str">
        <x:v>Create a cumulative audit protocol joining observations, inventories, permissions, prices, registries, participation, finance, losses and remedies.</x:v>
      </x:c>
      <x:c r="D509" s="560" t="str">
        <x:v>Critical</x:v>
      </x:c>
      <x:c r="E509" s="560" t="str">
        <x:v>Open</x:v>
      </x:c>
      <x:c r="F509" s="560" t="str">
        <x:v>Institutionalize V30 state separation, provenance, uncertainty and final-incidence rules</x:v>
      </x:c>
      <x:c r="G509" s="561" t="str">
        <x:v>Canonical ledger, primary registries, contracts, judgments and outcome datasets</x:v>
      </x:c>
    </x:row>
    <x:row r="510">
      <x:c r="A510" s="614" t="str">
        <x:v>RQ-509</x:v>
      </x:c>
      <x:c r="B510" s="614" t="str">
        <x:v>War authorization</x:v>
      </x:c>
      <x:c r="C510" s="614" t="str">
        <x:v>Build a jurisdiction-level state machine linking threat assessment, domestic authority, international legal basis, appropriations, orders and termination.</x:v>
      </x:c>
      <x:c r="D510" s="614" t="str">
        <x:v>Critical</x:v>
      </x:c>
      <x:c r="E510" s="614" t="str">
        <x:v>Open</x:v>
      </x:c>
      <x:c r="F510" s="614" t="str">
        <x:v>Upgrade legal authority and chronology from policy narrative to auditable decision chain</x:v>
      </x:c>
      <x:c r="G510" s="614" t="str">
        <x:v>UN, legislative, executive and court records</x:v>
      </x:c>
    </x:row>
    <x:row r="511">
      <x:c r="A511" s="614" t="str">
        <x:v>RQ-510</x:v>
      </x:c>
      <x:c r="B511" s="614" t="str">
        <x:v>Alliance response</x:v>
      </x:c>
      <x:c r="C511" s="614" t="str">
        <x:v>Create event-level alliance consultation and national-response ledgers separating treaty trigger, request, decision, assistance and command.</x:v>
      </x:c>
      <x:c r="D511" s="614" t="str">
        <x:v>Critical</x:v>
      </x:c>
      <x:c r="E511" s="614" t="str">
        <x:v>Open</x:v>
      </x:c>
      <x:c r="F511" s="614" t="str">
        <x:v>Distinguish collective obligation from national action and operational control</x:v>
      </x:c>
      <x:c r="G511" s="614" t="str">
        <x:v>NATO, EU, AU, OAS and national records</x:v>
      </x:c>
    </x:row>
    <x:row r="512">
      <x:c r="A512" s="614" t="str">
        <x:v>RQ-511</x:v>
      </x:c>
      <x:c r="B512" s="614" t="str">
        <x:v>Basing and access</x:v>
      </x:c>
      <x:c r="C512" s="614" t="str">
        <x:v>Map status-of-forces, basing, overflight, port, prepositioning and host-community effects by site and period.</x:v>
      </x:c>
      <x:c r="D512" s="614" t="str">
        <x:v>Critical</x:v>
      </x:c>
      <x:c r="E512" s="614" t="str">
        <x:v>Open</x:v>
      </x:c>
      <x:c r="F512" s="614" t="str">
        <x:v>Identify territorial permissions, jurisdiction and cost incidence</x:v>
      </x:c>
      <x:c r="G512" s="614" t="str">
        <x:v>Treaties, host-state law, base agreements and budgets</x:v>
      </x:c>
    </x:row>
    <x:row r="513">
      <x:c r="A513" s="614" t="str">
        <x:v>RQ-512</x:v>
      </x:c>
      <x:c r="B513" s="614" t="str">
        <x:v>Defence budgets</x:v>
      </x:c>
      <x:c r="C513" s="614" t="str">
        <x:v>Reconcile authorization, appropriation, obligation, contract, outlay, delivery and readiness across major programmes.</x:v>
      </x:c>
      <x:c r="D513" s="614" t="str">
        <x:v>Critical</x:v>
      </x:c>
      <x:c r="E513" s="614" t="str">
        <x:v>Open</x:v>
      </x:c>
      <x:c r="F513" s="614" t="str">
        <x:v>Measure the fiscal-to-capability conversion chain</x:v>
      </x:c>
      <x:c r="G513" s="614" t="str">
        <x:v>Budgets, procurement systems, audits and inventories</x:v>
      </x:c>
    </x:row>
    <x:row r="514">
      <x:c r="A514" s="614" t="str">
        <x:v>RQ-513</x:v>
      </x:c>
      <x:c r="B514" s="614" t="str">
        <x:v>Security assistance</x:v>
      </x:c>
      <x:c r="C514" s="614" t="str">
        <x:v>Build case-level ledgers for grants, loans, FMS, training, vetting, delivery and institutional outcome.</x:v>
      </x:c>
      <x:c r="D514" s="614" t="str">
        <x:v>Critical</x:v>
      </x:c>
      <x:c r="E514" s="614" t="str">
        <x:v>Open</x:v>
      </x:c>
      <x:c r="F514" s="614" t="str">
        <x:v>Separate announced assistance from delivered capability and political effect</x:v>
      </x:c>
      <x:c r="G514" s="614" t="str">
        <x:v>DSCA, foreign ministry, recipient and audit records</x:v>
      </x:c>
    </x:row>
    <x:row r="515">
      <x:c r="A515" s="614" t="str">
        <x:v>RQ-514</x:v>
      </x:c>
      <x:c r="B515" s="614" t="str">
        <x:v>Arms export licensing</x:v>
      </x:c>
      <x:c r="C515" s="614" t="str">
        <x:v>Construct licence-to-shipment state machines with end users, transit, customs release and retransfer.</x:v>
      </x:c>
      <x:c r="D515" s="614" t="str">
        <x:v>Critical</x:v>
      </x:c>
      <x:c r="E515" s="614" t="str">
        <x:v>Open</x:v>
      </x:c>
      <x:c r="F515" s="614" t="str">
        <x:v>Upgrade transfer claims to transaction-level custody evidence</x:v>
      </x:c>
      <x:c r="G515" s="614" t="str">
        <x:v>Export authorities, customs, carriers and recipient records</x:v>
      </x:c>
    </x:row>
    <x:row r="516">
      <x:c r="A516" s="614" t="str">
        <x:v>RQ-515</x:v>
      </x:c>
      <x:c r="B516" s="614" t="str">
        <x:v>End use and diversion</x:v>
      </x:c>
      <x:c r="C516" s="614" t="str">
        <x:v>Link end-use certificates, Golden Sentry, Blue Lantern, post-shipment checks, anomalies and corrective action.</x:v>
      </x:c>
      <x:c r="D516" s="614" t="str">
        <x:v>Critical</x:v>
      </x:c>
      <x:c r="E516" s="614" t="str">
        <x:v>Open</x:v>
      </x:c>
      <x:c r="F516" s="614" t="str">
        <x:v>Identify compliance, diversion and unresolved custody gaps</x:v>
      </x:c>
      <x:c r="G516" s="614" t="str">
        <x:v>DSCA, DDTC, ATT and national enforcement records</x:v>
      </x:c>
    </x:row>
    <x:row r="517">
      <x:c r="A517" s="614" t="str">
        <x:v>RQ-516</x:v>
      </x:c>
      <x:c r="B517" s="614" t="str">
        <x:v>Defence industrial capacity</x:v>
      </x:c>
      <x:c r="C517" s="614" t="str">
        <x:v>Measure orders, rated priority, plant expansion, supplier bottlenecks, accepted output and inventory replenishment.</x:v>
      </x:c>
      <x:c r="D517" s="614" t="str">
        <x:v>Critical</x:v>
      </x:c>
      <x:c r="E517" s="614" t="str">
        <x:v>Open</x:v>
      </x:c>
      <x:c r="F517" s="614" t="str">
        <x:v>Separate contract announcements from sustainable throughput</x:v>
      </x:c>
      <x:c r="G517" s="614" t="str">
        <x:v>Contracts, industrial surveys, plant and stockpile records</x:v>
      </x:c>
    </x:row>
    <x:row r="518">
      <x:c r="A518" s="614" t="str">
        <x:v>RQ-517</x:v>
      </x:c>
      <x:c r="B518" s="614" t="str">
        <x:v>Logistics and sustainment</x:v>
      </x:c>
      <x:c r="C518" s="614" t="str">
        <x:v>Create route-level ledgers for fuel, ammunition, spares, maintenance, strategic lift and theatre delivery.</x:v>
      </x:c>
      <x:c r="D518" s="614" t="str">
        <x:v>Critical</x:v>
      </x:c>
      <x:c r="E518" s="614" t="str">
        <x:v>Open</x:v>
      </x:c>
      <x:c r="F518" s="614" t="str">
        <x:v>Identify the physical bottlenecks converting production into force</x:v>
      </x:c>
      <x:c r="G518" s="614" t="str">
        <x:v>Logistics commands, ports, carriers and maintenance data</x:v>
      </x:c>
    </x:row>
    <x:row r="519">
      <x:c r="A519" s="614" t="str">
        <x:v>RQ-518</x:v>
      </x:c>
      <x:c r="B519" s="614" t="str">
        <x:v>Intelligence provenance</x:v>
      </x:c>
      <x:c r="C519" s="614" t="str">
        <x:v>Construct source-to-assessment graphs recording authority, provenance, confidence, dissent, dissemination and decision use.</x:v>
      </x:c>
      <x:c r="D519" s="614" t="str">
        <x:v>Critical</x:v>
      </x:c>
      <x:c r="E519" s="614" t="str">
        <x:v>Open</x:v>
      </x:c>
      <x:c r="F519" s="614" t="str">
        <x:v>Separate collection from accepted judgment and operational reliance</x:v>
      </x:c>
      <x:c r="G519" s="614" t="str">
        <x:v>Declassified records, oversight reports and court files</x:v>
      </x:c>
    </x:row>
    <x:row r="520">
      <x:c r="A520" s="614" t="str">
        <x:v>RQ-519</x:v>
      </x:c>
      <x:c r="B520" s="614" t="str">
        <x:v>Cyber and space support</x:v>
      </x:c>
      <x:c r="C520" s="614" t="str">
        <x:v>Map cyber authorization, infrastructure access, commercial contracts, satellite tasking, service continuity and operational effect.</x:v>
      </x:c>
      <x:c r="D520" s="614" t="str">
        <x:v>High</x:v>
      </x:c>
      <x:c r="E520" s="614" t="str">
        <x:v>Open</x:v>
      </x:c>
      <x:c r="F520" s="614" t="str">
        <x:v>Identify public-private support and command boundaries</x:v>
      </x:c>
      <x:c r="G520" s="614" t="str">
        <x:v>National cyber, space, contract and incident records</x:v>
      </x:c>
    </x:row>
    <x:row r="521">
      <x:c r="A521" s="614" t="str">
        <x:v>RQ-520</x:v>
      </x:c>
      <x:c r="B521" s="614" t="str">
        <x:v>Targeting and civilian harm</x:v>
      </x:c>
      <x:c r="C521" s="614" t="str">
        <x:v>Build incident-level target chains linking intelligence, validation, legal review, authorization, weapon, execution and harm assessment.</x:v>
      </x:c>
      <x:c r="D521" s="614" t="str">
        <x:v>Critical</x:v>
      </x:c>
      <x:c r="E521" s="614" t="str">
        <x:v>Open</x:v>
      </x:c>
      <x:c r="F521" s="614" t="str">
        <x:v>Test command, precaution, proportionality and remedy claims</x:v>
      </x:c>
      <x:c r="G521" s="614" t="str">
        <x:v>Operational records, investigations, imagery and witness evidence</x:v>
      </x:c>
    </x:row>
    <x:row r="522">
      <x:c r="A522" s="614" t="str">
        <x:v>RQ-521</x:v>
      </x:c>
      <x:c r="B522" s="614" t="str">
        <x:v>Protected sites</x:v>
      </x:c>
      <x:c r="C522" s="614" t="str">
        <x:v>Reconcile no-strike lists, medical and cultural notifications, coordinates, attack records, explanations and remedy.</x:v>
      </x:c>
      <x:c r="D522" s="614" t="str">
        <x:v>High</x:v>
      </x:c>
      <x:c r="E522" s="614" t="str">
        <x:v>Open</x:v>
      </x:c>
      <x:c r="F522" s="614" t="str">
        <x:v>Audit whether protected status reached operators and affected execution</x:v>
      </x:c>
      <x:c r="G522" s="614" t="str">
        <x:v>Parties, ICRC, UNESCO, medical and military records</x:v>
      </x:c>
    </x:row>
    <x:row r="523">
      <x:c r="A523" s="614" t="str">
        <x:v>RQ-522</x:v>
      </x:c>
      <x:c r="B523" s="614" t="str">
        <x:v>Nuclear safeguards</x:v>
      </x:c>
      <x:c r="C523" s="614" t="str">
        <x:v>Build facility-level declaration, safeguard, access, finding and Board-response state machines.</x:v>
      </x:c>
      <x:c r="D523" s="614" t="str">
        <x:v>High</x:v>
      </x:c>
      <x:c r="E523" s="614" t="str">
        <x:v>Open</x:v>
      </x:c>
      <x:c r="F523" s="614" t="str">
        <x:v>Separate monitored material from compliance and political conclusion</x:v>
      </x:c>
      <x:c r="G523" s="614" t="str">
        <x:v>IAEA safeguards and national records</x:v>
      </x:c>
    </x:row>
    <x:row r="524">
      <x:c r="A524" s="614" t="str">
        <x:v>RQ-523</x:v>
      </x:c>
      <x:c r="B524" s="614" t="str">
        <x:v>WMD export controls</x:v>
      </x:c>
      <x:c r="C524" s="614" t="str">
        <x:v>Map national implementation of resolution 1540, strategic licensing, interdictions and enforcement outcomes.</x:v>
      </x:c>
      <x:c r="D524" s="614" t="str">
        <x:v>High</x:v>
      </x:c>
      <x:c r="E524" s="614" t="str">
        <x:v>Open</x:v>
      </x:c>
      <x:c r="F524" s="614" t="str">
        <x:v>Measure non-proliferation control capacity and gaps</x:v>
      </x:c>
      <x:c r="G524" s="614" t="str">
        <x:v>1540 matrices, customs and enforcement records</x:v>
      </x:c>
    </x:row>
    <x:row r="525">
      <x:c r="A525" s="614" t="str">
        <x:v>RQ-524</x:v>
      </x:c>
      <x:c r="B525" s="614" t="str">
        <x:v>Emergency powers</x:v>
      </x:c>
      <x:c r="C525" s="614" t="str">
        <x:v>Create a cross-country panel of declarations, derogations, renewals, rights limits, court review and termination.</x:v>
      </x:c>
      <x:c r="D525" s="614" t="str">
        <x:v>Critical</x:v>
      </x:c>
      <x:c r="E525" s="614" t="str">
        <x:v>Open</x:v>
      </x:c>
      <x:c r="F525" s="614" t="str">
        <x:v>Test emergency-ratchet and reversibility mechanisms</x:v>
      </x:c>
      <x:c r="G525" s="614" t="str">
        <x:v>Gazettes, UN notifications, legislation and judgments</x:v>
      </x:c>
    </x:row>
    <x:row r="526">
      <x:c r="A526" s="614" t="str">
        <x:v>RQ-525</x:v>
      </x:c>
      <x:c r="B526" s="614" t="str">
        <x:v>Detention and missing persons</x:v>
      </x:c>
      <x:c r="C526" s="614" t="str">
        <x:v>Build person-level custody, transfer, access, review, release and family-information ledgers.</x:v>
      </x:c>
      <x:c r="D526" s="614" t="str">
        <x:v>Critical</x:v>
      </x:c>
      <x:c r="E526" s="614" t="str">
        <x:v>Open</x:v>
      </x:c>
      <x:c r="F526" s="614" t="str">
        <x:v>Prevent disappearance of people between legal and administrative states</x:v>
      </x:c>
      <x:c r="G526" s="614" t="str">
        <x:v>Detention registers, ICRC, courts and tracing bodies</x:v>
      </x:c>
    </x:row>
    <x:row r="527">
      <x:c r="A527" s="614" t="str">
        <x:v>RQ-526</x:v>
      </x:c>
      <x:c r="B527" s="614" t="str">
        <x:v>Humanitarian access</x:v>
      </x:c>
      <x:c r="C527" s="614" t="str">
        <x:v>Build route- and consignment-level ledgers linking need, funding, negotiation, clearance, movement, delivery and receipt.</x:v>
      </x:c>
      <x:c r="D527" s="614" t="str">
        <x:v>Critical</x:v>
      </x:c>
      <x:c r="E527" s="614" t="str">
        <x:v>Open</x:v>
      </x:c>
      <x:c r="F527" s="614" t="str">
        <x:v>Measure denial, delay, diversion and final household access</x:v>
      </x:c>
      <x:c r="G527" s="614" t="str">
        <x:v>OCHA, logistics clusters, parties and beneficiary monitoring</x:v>
      </x:c>
    </x:row>
    <x:row r="528">
      <x:c r="A528" s="614" t="str">
        <x:v>RQ-527</x:v>
      </x:c>
      <x:c r="B528" s="614" t="str">
        <x:v>Displacement</x:v>
      </x:c>
      <x:c r="C528" s="614" t="str">
        <x:v>Link household departure, registration, assistance, property claim, return, local integration or resettlement over time.</x:v>
      </x:c>
      <x:c r="D528" s="614" t="str">
        <x:v>Critical</x:v>
      </x:c>
      <x:c r="E528" s="614" t="str">
        <x:v>Open</x:v>
      </x:c>
      <x:c r="F528" s="614" t="str">
        <x:v>Join mobility, legal status, services and durable solutions</x:v>
      </x:c>
      <x:c r="G528" s="614" t="str">
        <x:v>UNHCR, IOM, governments and property registries</x:v>
      </x:c>
    </x:row>
    <x:row r="529">
      <x:c r="A529" s="614" t="str">
        <x:v>RQ-528</x:v>
      </x:c>
      <x:c r="B529" s="614" t="str">
        <x:v>Ceasefire implementation</x:v>
      </x:c>
      <x:c r="C529" s="614" t="str">
        <x:v>Create geocoded clause, monitoring, incident, attribution, response and compliance ledgers.</x:v>
      </x:c>
      <x:c r="D529" s="614" t="str">
        <x:v>Critical</x:v>
      </x:c>
      <x:c r="E529" s="614" t="str">
        <x:v>Open</x:v>
      </x:c>
      <x:c r="F529" s="614" t="str">
        <x:v>Measure the gap between signature and durable cessation</x:v>
      </x:c>
      <x:c r="G529" s="614" t="str">
        <x:v>Agreements, monitors, satellite and incident records</x:v>
      </x:c>
    </x:row>
    <x:row r="530">
      <x:c r="A530" s="614" t="str">
        <x:v>RQ-529</x:v>
      </x:c>
      <x:c r="B530" s="614" t="str">
        <x:v>Peacekeeping</x:v>
      </x:c>
      <x:c r="C530" s="614" t="str">
        <x:v>Reconcile mandates, authorized strength, contributions, deployment, mobility, civilian-protection activity and outcomes.</x:v>
      </x:c>
      <x:c r="D530" s="614" t="str">
        <x:v>High</x:v>
      </x:c>
      <x:c r="E530" s="614" t="str">
        <x:v>Open</x:v>
      </x:c>
      <x:c r="F530" s="614" t="str">
        <x:v>Separate authorization and presence from operational protection</x:v>
      </x:c>
      <x:c r="G530" s="614" t="str">
        <x:v>UNSC, DPO, contributors and mission records</x:v>
      </x:c>
    </x:row>
    <x:row r="531">
      <x:c r="A531" s="614" t="str">
        <x:v>RQ-530</x:v>
      </x:c>
      <x:c r="B531" s="614" t="str">
        <x:v>DDR and SSR</x:v>
      </x:c>
      <x:c r="C531" s="614" t="str">
        <x:v>Track weapons custody, ex-combatant status, benefits, reintegration, force reform, policing and recurrence.</x:v>
      </x:c>
      <x:c r="D531" s="614" t="str">
        <x:v>High</x:v>
      </x:c>
      <x:c r="E531" s="614" t="str">
        <x:v>Open</x:v>
      </x:c>
      <x:c r="F531" s="614" t="str">
        <x:v>Identify sequencing, exclusion and institutional legitimacy</x:v>
      </x:c>
      <x:c r="G531" s="614" t="str">
        <x:v>UN DDR, governments, missions and participant panels</x:v>
      </x:c>
    </x:row>
    <x:row r="532">
      <x:c r="A532" s="614" t="str">
        <x:v>RQ-531</x:v>
      </x:c>
      <x:c r="B532" s="614" t="str">
        <x:v>Reconstruction finance</x:v>
      </x:c>
      <x:c r="C532" s="614" t="str">
        <x:v>Link damage assessments, pledges, commitments, disbursements, procurement, contractor performance and maintained services.</x:v>
      </x:c>
      <x:c r="D532" s="614" t="str">
        <x:v>Critical</x:v>
      </x:c>
      <x:c r="E532" s="614" t="str">
        <x:v>Open</x:v>
      </x:c>
      <x:c r="F532" s="614" t="str">
        <x:v>Identify financing gaps, capture and delivery failure</x:v>
      </x:c>
      <x:c r="G532" s="614" t="str">
        <x:v>World Bank, UN, donors, contracts and audits</x:v>
      </x:c>
    </x:row>
    <x:row r="533">
      <x:c r="A533" s="614" t="str">
        <x:v>RQ-532</x:v>
      </x:c>
      <x:c r="B533" s="614" t="str">
        <x:v>Property, reparations and ownership</x:v>
      </x:c>
      <x:c r="C533" s="614" t="str">
        <x:v>Build claimant-to-remedy graphs covering title, displacement, adjudication, registry, payment, possession and post-conflict acquisition.</x:v>
      </x:c>
      <x:c r="D533" s="614" t="str">
        <x:v>Critical</x:v>
      </x:c>
      <x:c r="E533" s="614" t="str">
        <x:v>Open</x:v>
      </x:c>
      <x:c r="F533" s="614" t="str">
        <x:v>Measure restoration, uncompensated loss and destruction-to-ownership transfer</x:v>
      </x:c>
      <x:c r="G533" s="614" t="str">
        <x:v>Courts, claims bodies, land registries and payment records</x:v>
      </x:c>
    </x:row>
    <x:row r="534">
      <x:c r="A534" s="614" t="str">
        <x:v>RQ-533</x:v>
      </x:c>
      <x:c r="B534" s="614" t="str">
        <x:v>Conflict evidence constitution</x:v>
      </x:c>
      <x:c r="C534" s="614" t="str">
        <x:v>Create a cumulative protocol joining authority, finance, transfer, intelligence, command, harm, access, peace and reconstruction evidence.</x:v>
      </x:c>
      <x:c r="D534" s="614" t="str">
        <x:v>High</x:v>
      </x:c>
      <x:c r="E534" s="614" t="str">
        <x:v>Open</x:v>
      </x:c>
      <x:c r="F534" s="614" t="str">
        <x:v>Institutionalize V31 provenance, state separation and final-incidence rules</x:v>
      </x:c>
      <x:c r="G534" s="614" t="str">
        <x:v>Canonical ledger, primary records and case-level datasets</x:v>
      </x:c>
    </x:row>
    <x:row r="535" ht="42" customHeight="1">
      <x:c r="A535" s="665" t="str">
        <x:v>RQ-534</x:v>
      </x:c>
      <x:c r="B535" s="666" t="str">
        <x:v>Citizenship and nationality</x:v>
      </x:c>
      <x:c r="C535" s="666" t="str">
        <x:v>Build a person-level nationality event ledger linking birth, parentage, registration, attribution, naturalization, loss, restoration and review.</x:v>
      </x:c>
      <x:c r="D535" s="666" t="str">
        <x:v>Critical</x:v>
      </x:c>
      <x:c r="E535" s="666" t="str">
        <x:v>Open</x:v>
      </x:c>
      <x:c r="F535" s="666" t="str">
        <x:v>Upgrade status relationships from legal mapping to auditable life-course states</x:v>
      </x:c>
      <x:c r="G535" s="667" t="str">
        <x:v>Civil registry, nationality ministry, consular and court records</x:v>
      </x:c>
    </x:row>
    <x:row r="536" ht="42" customHeight="1">
      <x:c r="A536" s="668" t="str">
        <x:v>RQ-535</x:v>
      </x:c>
      <x:c r="B536" s="669" t="str">
        <x:v>Birth registration and statelessness</x:v>
      </x:c>
      <x:c r="C536" s="669" t="str">
        <x:v>Reconcile birth registration, certificate possession, nationality attribution and effective documentation for children at risk of statelessness.</x:v>
      </x:c>
      <x:c r="D536" s="669" t="str">
        <x:v>Critical</x:v>
      </x:c>
      <x:c r="E536" s="669" t="str">
        <x:v>Open</x:v>
      </x:c>
      <x:c r="F536" s="669" t="str">
        <x:v>Measure documentation gaps without equating registration and nationality</x:v>
      </x:c>
      <x:c r="G536" s="670" t="str">
        <x:v>Civil registry, household survey and nationality case records</x:v>
      </x:c>
    </x:row>
    <x:row r="537" ht="42" customHeight="1">
      <x:c r="A537" s="668" t="str">
        <x:v>RQ-536</x:v>
      </x:c>
      <x:c r="B537" s="669" t="str">
        <x:v>Naturalization</x:v>
      </x:c>
      <x:c r="C537" s="669" t="str">
        <x:v>Construct application-to-oath panels covering eligibility, processing time, discretion, appeal and post-naturalization documentation.</x:v>
      </x:c>
      <x:c r="D537" s="669" t="str">
        <x:v>High</x:v>
      </x:c>
      <x:c r="E537" s="669" t="str">
        <x:v>Open</x:v>
      </x:c>
      <x:c r="F537" s="669" t="str">
        <x:v>Identify bottlenecks and unequal treatment</x:v>
      </x:c>
      <x:c r="G537" s="670" t="str">
        <x:v>Naturalization files, administrative decisions and courts</x:v>
      </x:c>
    </x:row>
    <x:row r="538" ht="42" customHeight="1">
      <x:c r="A538" s="668" t="str">
        <x:v>RQ-537</x:v>
      </x:c>
      <x:c r="B538" s="669" t="str">
        <x:v>Travel documents</x:v>
      </x:c>
      <x:c r="C538" s="669" t="str">
        <x:v>Build passport issuance and revocation state machines linking civil identity, nationality evidence, security checks, document production and appeal.</x:v>
      </x:c>
      <x:c r="D538" s="669" t="str">
        <x:v>Critical</x:v>
      </x:c>
      <x:c r="E538" s="669" t="str">
        <x:v>Open</x:v>
      </x:c>
      <x:c r="F538" s="669" t="str">
        <x:v>Separate document state from nationality and admission</x:v>
      </x:c>
      <x:c r="G538" s="670" t="str">
        <x:v>Passport authority, civil registry, PKD and court records</x:v>
      </x:c>
    </x:row>
    <x:row r="539" ht="42" customHeight="1">
      <x:c r="A539" s="668" t="str">
        <x:v>RQ-538</x:v>
      </x:c>
      <x:c r="B539" s="669" t="str">
        <x:v>Visas and admission</x:v>
      </x:c>
      <x:c r="C539" s="669" t="str">
        <x:v>Link visa application, outsourcing, biometrics, screening, decision, boarding and port-of-entry admission at case level.</x:v>
      </x:c>
      <x:c r="D539" s="669" t="str">
        <x:v>Critical</x:v>
      </x:c>
      <x:c r="E539" s="669" t="str">
        <x:v>Open</x:v>
      </x:c>
      <x:c r="F539" s="669" t="str">
        <x:v>Measure where mobility is denied and by which institution</x:v>
      </x:c>
      <x:c r="G539" s="670" t="str">
        <x:v>Consular, visa-centre, carrier and border records</x:v>
      </x:c>
    </x:row>
    <x:row r="540" ht="42" customHeight="1">
      <x:c r="A540" s="668" t="str">
        <x:v>RQ-539</x:v>
      </x:c>
      <x:c r="B540" s="669" t="str">
        <x:v>Carrier controls</x:v>
      </x:c>
      <x:c r="C540" s="669" t="str">
        <x:v>Audit carrier document checks, liaison guidance, boarding denials, sanctions and successful appeals by route and nationality.</x:v>
      </x:c>
      <x:c r="D540" s="669" t="str">
        <x:v>High</x:v>
      </x:c>
      <x:c r="E540" s="669" t="str">
        <x:v>Open</x:v>
      </x:c>
      <x:c r="F540" s="669" t="str">
        <x:v>Measure delegated border power and error correction</x:v>
      </x:c>
      <x:c r="G540" s="670" t="str">
        <x:v>Carrier, border agency and passenger complaint records</x:v>
      </x:c>
    </x:row>
    <x:row r="541" ht="42" customHeight="1">
      <x:c r="A541" s="668" t="str">
        <x:v>RQ-540</x:v>
      </x:c>
      <x:c r="B541" s="669" t="str">
        <x:v>Asylum procedures</x:v>
      </x:c>
      <x:c r="C541" s="669" t="str">
        <x:v>Build claim-level refugee status determination ledgers covering registration, interview, evidence, decision, appeal and final protection status.</x:v>
      </x:c>
      <x:c r="D541" s="669" t="str">
        <x:v>Critical</x:v>
      </x:c>
      <x:c r="E541" s="669" t="str">
        <x:v>Open</x:v>
      </x:c>
      <x:c r="F541" s="669" t="str">
        <x:v>Measure procedure, delay, error and remedy</x:v>
      </x:c>
      <x:c r="G541" s="670" t="str">
        <x:v>Asylum authority, tribunal, legal-aid and UNHCR records</x:v>
      </x:c>
    </x:row>
    <x:row r="542" ht="42" customHeight="1">
      <x:c r="A542" s="668" t="str">
        <x:v>RQ-541</x:v>
      </x:c>
      <x:c r="B542" s="669" t="str">
        <x:v>Reception and protection</x:v>
      </x:c>
      <x:c r="C542" s="669" t="str">
        <x:v>Link reception entitlement, accommodation, healthcare, work access and service receipt to asylum case status.</x:v>
      </x:c>
      <x:c r="D542" s="669" t="str">
        <x:v>Critical</x:v>
      </x:c>
      <x:c r="E542" s="669" t="str">
        <x:v>Open</x:v>
      </x:c>
      <x:c r="F542" s="669" t="str">
        <x:v>Separate formal entitlement from realized protection</x:v>
      </x:c>
      <x:c r="G542" s="670" t="str">
        <x:v>Reception, health, employment and case-management records</x:v>
      </x:c>
    </x:row>
    <x:row r="543" ht="42" customHeight="1">
      <x:c r="A543" s="668" t="str">
        <x:v>RQ-542</x:v>
      </x:c>
      <x:c r="B543" s="669" t="str">
        <x:v>Resettlement and pathways</x:v>
      </x:c>
      <x:c r="C543" s="669" t="str">
        <x:v>Reconcile referral, dossier, selection, security review, travel, admission, sponsorship and integration outcomes.</x:v>
      </x:c>
      <x:c r="D543" s="669" t="str">
        <x:v>High</x:v>
      </x:c>
      <x:c r="E543" s="669" t="str">
        <x:v>Open</x:v>
      </x:c>
      <x:c r="F543" s="669" t="str">
        <x:v>Measure selection and transfer bottlenecks</x:v>
      </x:c>
      <x:c r="G543" s="670" t="str">
        <x:v>UNHCR, state, sponsor and settlement records</x:v>
      </x:c>
    </x:row>
    <x:row r="544" ht="42" customHeight="1">
      <x:c r="A544" s="668" t="str">
        <x:v>RQ-543</x:v>
      </x:c>
      <x:c r="B544" s="669" t="str">
        <x:v>Labour recruitment</x:v>
      </x:c>
      <x:c r="C544" s="669" t="str">
        <x:v>Create recruiter-employer-sponsor-worker graphs with licence, contract, fees, debt, travel, payroll, complaint and remedy states.</x:v>
      </x:c>
      <x:c r="D544" s="669" t="str">
        <x:v>Critical</x:v>
      </x:c>
      <x:c r="E544" s="669" t="str">
        <x:v>Open</x:v>
      </x:c>
      <x:c r="F544" s="669" t="str">
        <x:v>Identify who controls mobility, wages and exit</x:v>
      </x:c>
      <x:c r="G544" s="670" t="str">
        <x:v>Recruitment, visa, payroll, inspection and court records</x:v>
      </x:c>
    </x:row>
    <x:row r="545" ht="42" customHeight="1">
      <x:c r="A545" s="668" t="str">
        <x:v>RQ-544</x:v>
      </x:c>
      <x:c r="B545" s="669" t="str">
        <x:v>Bilateral labour corridors</x:v>
      </x:c>
      <x:c r="C545" s="669" t="str">
        <x:v>Audit bilateral labour agreements against quotas, recruitment practices, worker protections, portability and realized outcomes.</x:v>
      </x:c>
      <x:c r="D545" s="669" t="str">
        <x:v>High</x:v>
      </x:c>
      <x:c r="E545" s="669" t="str">
        <x:v>Open</x:v>
      </x:c>
      <x:c r="F545" s="669" t="str">
        <x:v>Test whether corridor design improves bargaining and rights</x:v>
      </x:c>
      <x:c r="G545" s="670" t="str">
        <x:v>Treaties, ministries, recruiters, employers and worker surveys</x:v>
      </x:c>
    </x:row>
    <x:row r="546" ht="42" customHeight="1">
      <x:c r="A546" s="668" t="str">
        <x:v>RQ-545</x:v>
      </x:c>
      <x:c r="B546" s="669" t="str">
        <x:v>Sponsorship dependence</x:v>
      </x:c>
      <x:c r="C546" s="669" t="str">
        <x:v>Measure employer-tied status, job mobility, exit, absconding classifications, wage recovery and status conversion.</x:v>
      </x:c>
      <x:c r="D546" s="669" t="str">
        <x:v>Critical</x:v>
      </x:c>
      <x:c r="E546" s="669" t="str">
        <x:v>Open</x:v>
      </x:c>
      <x:c r="F546" s="669" t="str">
        <x:v>Quantify sponsor power and worker alternatives</x:v>
      </x:c>
      <x:c r="G546" s="670" t="str">
        <x:v>Immigration, labour, employer and court records</x:v>
      </x:c>
    </x:row>
    <x:row r="547" ht="42" customHeight="1">
      <x:c r="A547" s="668" t="str">
        <x:v>RQ-546</x:v>
      </x:c>
      <x:c r="B547" s="669" t="str">
        <x:v>Family reunification</x:v>
      </x:c>
      <x:c r="C547" s="669" t="str">
        <x:v>Build family-case ledgers linking civil documents, sponsor tests, best interests, DNA use, decision, appeal and actual reunification.</x:v>
      </x:c>
      <x:c r="D547" s="669" t="str">
        <x:v>Critical</x:v>
      </x:c>
      <x:c r="E547" s="669" t="str">
        <x:v>Open</x:v>
      </x:c>
      <x:c r="F547" s="669" t="str">
        <x:v>Separate legal family recognition from mobility and care outcomes</x:v>
      </x:c>
      <x:c r="G547" s="670" t="str">
        <x:v>Consular, civil registry, casework and court records</x:v>
      </x:c>
    </x:row>
    <x:row r="548" ht="42" customHeight="1">
      <x:c r="A548" s="668" t="str">
        <x:v>RQ-547</x:v>
      </x:c>
      <x:c r="B548" s="669" t="str">
        <x:v>Detention and review</x:v>
      </x:c>
      <x:c r="C548" s="669" t="str">
        <x:v>Construct person-level detention chronology with grounds, facility, healthcare, legal representation, review, transfer and release.</x:v>
      </x:c>
      <x:c r="D548" s="669" t="str">
        <x:v>Critical</x:v>
      </x:c>
      <x:c r="E548" s="669" t="str">
        <x:v>Open</x:v>
      </x:c>
      <x:c r="F548" s="669" t="str">
        <x:v>Measure liberty restriction, duration and remedy</x:v>
      </x:c>
      <x:c r="G548" s="670" t="str">
        <x:v>Detention, healthcare, court and inspection records</x:v>
      </x:c>
    </x:row>
    <x:row r="549" ht="42" customHeight="1">
      <x:c r="A549" s="668" t="str">
        <x:v>RQ-548</x:v>
      </x:c>
      <x:c r="B549" s="669" t="str">
        <x:v>Return and non-refoulement</x:v>
      </x:c>
      <x:c r="C549" s="669" t="str">
        <x:v>Link return decision, protection screening, identity confirmation, travel document, appeal, execution and post-return outcome.</x:v>
      </x:c>
      <x:c r="D549" s="669" t="str">
        <x:v>Critical</x:v>
      </x:c>
      <x:c r="E549" s="669" t="str">
        <x:v>Open</x:v>
      </x:c>
      <x:c r="F549" s="669" t="str">
        <x:v>Test legality, error and final incidence</x:v>
      </x:c>
      <x:c r="G549" s="670" t="str">
        <x:v>Return authority, courts, consulates and monitoring records</x:v>
      </x:c>
    </x:row>
    <x:row r="550" ht="42" customHeight="1">
      <x:c r="A550" s="668" t="str">
        <x:v>RQ-549</x:v>
      </x:c>
      <x:c r="B550" s="669" t="str">
        <x:v>Readmission agreements</x:v>
      </x:c>
      <x:c r="C550" s="669" t="str">
        <x:v>Build corridor-level readmission ledgers covering requests, evidence, acceptance, time, transport, safeguards and reintegration.</x:v>
      </x:c>
      <x:c r="D550" s="669" t="str">
        <x:v>High</x:v>
      </x:c>
      <x:c r="E550" s="669" t="str">
        <x:v>Open</x:v>
      </x:c>
      <x:c r="F550" s="669" t="str">
        <x:v>Measure state cooperation and rights safeguards</x:v>
      </x:c>
      <x:c r="G550" s="670" t="str">
        <x:v>Readmission units, consulates and programme records</x:v>
      </x:c>
    </x:row>
    <x:row r="551" ht="42" customHeight="1">
      <x:c r="A551" s="668" t="str">
        <x:v>RQ-550</x:v>
      </x:c>
      <x:c r="B551" s="669" t="str">
        <x:v>Internal displacement</x:v>
      </x:c>
      <x:c r="C551" s="669" t="str">
        <x:v>Create household displacement histories linking trigger, location, registration, assistance, housing, property and durable solution.</x:v>
      </x:c>
      <x:c r="D551" s="669" t="str">
        <x:v>Critical</x:v>
      </x:c>
      <x:c r="E551" s="669" t="str">
        <x:v>Open</x:v>
      </x:c>
      <x:c r="F551" s="669" t="str">
        <x:v>Measure repeated displacement and unresolved loss</x:v>
      </x:c>
      <x:c r="G551" s="670" t="str">
        <x:v>DTM, government, humanitarian and property records</x:v>
      </x:c>
    </x:row>
    <x:row r="552" ht="42" customHeight="1">
      <x:c r="A552" s="668" t="str">
        <x:v>RQ-551</x:v>
      </x:c>
      <x:c r="B552" s="669" t="str">
        <x:v>Statelessness determination</x:v>
      </x:c>
      <x:c r="C552" s="669" t="str">
        <x:v>Build case-level statelessness ledgers linking nationality laws, state inquiries, evidence, decision, documentation and rights access.</x:v>
      </x:c>
      <x:c r="D552" s="669" t="str">
        <x:v>Critical</x:v>
      </x:c>
      <x:c r="E552" s="669" t="str">
        <x:v>Open</x:v>
      </x:c>
      <x:c r="F552" s="669" t="str">
        <x:v>Separate undocumented status from legal statelessness</x:v>
      </x:c>
      <x:c r="G552" s="670" t="str">
        <x:v>Status-determination, consular and court records</x:v>
      </x:c>
    </x:row>
    <x:row r="553" ht="42" customHeight="1">
      <x:c r="A553" s="668" t="str">
        <x:v>RQ-552</x:v>
      </x:c>
      <x:c r="B553" s="669" t="str">
        <x:v>Remittance chains</x:v>
      </x:c>
      <x:c r="C553" s="669" t="str">
        <x:v>Reconcile sender fee, exchange rate, provider, correspondent path, agent payout, recipient receipt and failed transactions.</x:v>
      </x:c>
      <x:c r="D553" s="669" t="str">
        <x:v>Critical</x:v>
      </x:c>
      <x:c r="E553" s="669" t="str">
        <x:v>Open</x:v>
      </x:c>
      <x:c r="F553" s="669" t="str">
        <x:v>Measure total cost, delay, exclusion and household receipt</x:v>
      </x:c>
      <x:c r="G553" s="670" t="str">
        <x:v>Provider, bank, regulator and household records</x:v>
      </x:c>
    </x:row>
    <x:row r="554" ht="42" customHeight="1">
      <x:c r="A554" s="668" t="str">
        <x:v>RQ-553</x:v>
      </x:c>
      <x:c r="B554" s="669" t="str">
        <x:v>De-risking and financial access</x:v>
      </x:c>
      <x:c r="C554" s="669" t="str">
        <x:v>Track account termination, corridor withdrawal, enhanced due diligence and remittance substitution by market.</x:v>
      </x:c>
      <x:c r="D554" s="669" t="str">
        <x:v>High</x:v>
      </x:c>
      <x:c r="E554" s="669" t="str">
        <x:v>Open</x:v>
      </x:c>
      <x:c r="F554" s="669" t="str">
        <x:v>Measure AML-related access effects without presuming illegality</x:v>
      </x:c>
      <x:c r="G554" s="670" t="str">
        <x:v>Banks, MTOs, regulators and payment data</x:v>
      </x:c>
    </x:row>
    <x:row r="555" ht="42" customHeight="1">
      <x:c r="A555" s="668" t="str">
        <x:v>RQ-554</x:v>
      </x:c>
      <x:c r="B555" s="669" t="str">
        <x:v>Integration outcomes</x:v>
      </x:c>
      <x:c r="C555" s="669" t="str">
        <x:v>Build longitudinal panels linking status to housing, health, education, employment, language, benefits and civic participation.</x:v>
      </x:c>
      <x:c r="D555" s="669" t="str">
        <x:v>Critical</x:v>
      </x:c>
      <x:c r="E555" s="669" t="str">
        <x:v>Open</x:v>
      </x:c>
      <x:c r="F555" s="669" t="str">
        <x:v>Measure realized inclusion rather than formal status</x:v>
      </x:c>
      <x:c r="G555" s="670" t="str">
        <x:v>Administrative, survey and municipal records</x:v>
      </x:c>
    </x:row>
    <x:row r="556" ht="42" customHeight="1">
      <x:c r="A556" s="668" t="str">
        <x:v>RQ-555</x:v>
      </x:c>
      <x:c r="B556" s="669" t="str">
        <x:v>Migration data governance</x:v>
      </x:c>
      <x:c r="C556" s="669" t="str">
        <x:v>Inventory migration databases, data-sharing agreements, retention, access, breach, correction and appeal pathways.</x:v>
      </x:c>
      <x:c r="D556" s="669" t="str">
        <x:v>Critical</x:v>
      </x:c>
      <x:c r="E556" s="669" t="str">
        <x:v>Open</x:v>
      </x:c>
      <x:c r="F556" s="669" t="str">
        <x:v>Map data power and remedy across systems</x:v>
      </x:c>
      <x:c r="G556" s="670" t="str">
        <x:v>System registers, DPIAs, procurement and oversight records</x:v>
      </x:c>
    </x:row>
    <x:row r="557" ht="42" customHeight="1">
      <x:c r="A557" s="668" t="str">
        <x:v>RQ-556</x:v>
      </x:c>
      <x:c r="B557" s="669" t="str">
        <x:v>Migration algorithms</x:v>
      </x:c>
      <x:c r="C557" s="669" t="str">
        <x:v>Audit visa, border and asylum risk models for features, training data, thresholds, human review, errors and appeals.</x:v>
      </x:c>
      <x:c r="D557" s="669" t="str">
        <x:v>Critical</x:v>
      </x:c>
      <x:c r="E557" s="669" t="str">
        <x:v>Open</x:v>
      </x:c>
      <x:c r="F557" s="669" t="str">
        <x:v>Upgrade automated-decision edges to model-level evidence</x:v>
      </x:c>
      <x:c r="G557" s="670" t="str">
        <x:v>Technical files, procurement, audit and appeal records</x:v>
      </x:c>
    </x:row>
    <x:row r="558" ht="42" customHeight="1">
      <x:c r="A558" s="668" t="str">
        <x:v>RQ-557</x:v>
      </x:c>
      <x:c r="B558" s="669" t="str">
        <x:v>Climate mobility</x:v>
      </x:c>
      <x:c r="C558" s="669" t="str">
        <x:v>Build event ledgers tracing hazard, evacuation, displacement, temporary protection, relocation, compensation and long-term outcome.</x:v>
      </x:c>
      <x:c r="D558" s="669" t="str">
        <x:v>Critical</x:v>
      </x:c>
      <x:c r="E558" s="669" t="str">
        <x:v>Open</x:v>
      </x:c>
      <x:c r="F558" s="669" t="str">
        <x:v>Test climate-to-mobility conversion chains</x:v>
      </x:c>
      <x:c r="G558" s="670" t="str">
        <x:v>Disaster, climate, land, assistance and household records</x:v>
      </x:c>
    </x:row>
    <x:row r="559" ht="42" customHeight="1">
      <x:c r="A559" s="671" t="str">
        <x:v>RQ-558</x:v>
      </x:c>
      <x:c r="B559" s="672" t="str">
        <x:v>Mobility evidence constitution</x:v>
      </x:c>
      <x:c r="C559" s="672" t="str">
        <x:v>Create a cumulative protocol requiring identity and status separation, provenance, human review, portability, correction and final-incidence evidence.</x:v>
      </x:c>
      <x:c r="D559" s="672" t="str">
        <x:v>High</x:v>
      </x:c>
      <x:c r="E559" s="672" t="str">
        <x:v>Open</x:v>
      </x:c>
      <x:c r="F559" s="672" t="str">
        <x:v>Institutionalize V32 safeguards across case ledgers</x:v>
      </x:c>
      <x:c r="G559" s="673" t="str">
        <x:v>Canonical ledger, statutes, databases, contracts and outcome datasets</x:v>
      </x:c>
    </x:row>
  </x:sheetData>
  <x:mergeCells>
    <x:mergeCell ref="A1:G1"/>
    <x:mergeCell ref="A2:G2"/>
  </x:mergeCells>
  <x:conditionalFormatting sqref="D5:D206">
    <x:cfRule type="expression" dxfId="90" priority="1">
      <x:formula>D5="Critical"</x:formula>
    </x:cfRule>
    <x:cfRule type="expression" dxfId="91" priority="2">
      <x:formula>D5="High"</x:formula>
    </x:cfRule>
    <x:cfRule type="expression" dxfId="92" priority="3">
      <x:formula>D5="Medium"</x:formula>
    </x:cfRule>
    <x:cfRule type="expression" dxfId="93" priority="4">
      <x:formula>D5="Low"</x:formula>
    </x:cfRule>
  </x:conditionalFormatting>
  <x:conditionalFormatting sqref="D2:D219">
    <x:cfRule type="expression" dxfId="118" priority="5">
      <x:formula>D2="Critical"</x:formula>
    </x:cfRule>
    <x:cfRule type="expression" dxfId="119" priority="6">
      <x:formula>D2="High"</x:formula>
    </x:cfRule>
  </x:conditionalFormatting>
  <x:conditionalFormatting sqref="E2:E219">
    <x:cfRule type="expression" dxfId="120" priority="7">
      <x:formula>E2="Complete"</x:formula>
    </x:cfRule>
  </x:conditionalFormatting>
  <x:conditionalFormatting sqref="D2:D239">
    <x:cfRule type="expression" dxfId="206" priority="8">
      <x:formula>D2="Critical"</x:formula>
    </x:cfRule>
    <x:cfRule type="expression" dxfId="207" priority="9">
      <x:formula>D2="High"</x:formula>
    </x:cfRule>
  </x:conditionalFormatting>
  <x:conditionalFormatting sqref="E2:E239">
    <x:cfRule type="expression" dxfId="208" priority="10">
      <x:formula>E2="Complete"</x:formula>
    </x:cfRule>
  </x:conditionalFormatting>
  <x:conditionalFormatting sqref="D2:D259">
    <x:cfRule type="expression" dxfId="332" priority="11">
      <x:formula>D2="Critical"</x:formula>
    </x:cfRule>
    <x:cfRule type="expression" dxfId="333" priority="12">
      <x:formula>D2="High"</x:formula>
    </x:cfRule>
  </x:conditionalFormatting>
  <x:conditionalFormatting sqref="E2:E259">
    <x:cfRule type="expression" dxfId="334" priority="13">
      <x:formula>E2="Complete"</x:formula>
    </x:cfRule>
  </x:conditionalFormatting>
  <x:conditionalFormatting sqref="D2:D284">
    <x:cfRule type="expression" dxfId="409" priority="14">
      <x:formula>D2="Critical"</x:formula>
    </x:cfRule>
    <x:cfRule type="expression" dxfId="410" priority="15">
      <x:formula>D2="High"</x:formula>
    </x:cfRule>
  </x:conditionalFormatting>
  <x:conditionalFormatting sqref="E2:E284">
    <x:cfRule type="expression" dxfId="411" priority="16">
      <x:formula>E2="Complete"</x:formula>
    </x:cfRule>
  </x:conditionalFormatting>
  <x:conditionalFormatting sqref="D2:D309">
    <x:cfRule type="expression" dxfId="492" priority="17">
      <x:formula>D2="Critical"</x:formula>
    </x:cfRule>
    <x:cfRule type="expression" dxfId="493" priority="18">
      <x:formula>D2="High"</x:formula>
    </x:cfRule>
  </x:conditionalFormatting>
  <x:conditionalFormatting sqref="E2:E309">
    <x:cfRule type="expression" dxfId="494" priority="19">
      <x:formula>E2="Complete"</x:formula>
    </x:cfRule>
  </x:conditionalFormatting>
  <x:conditionalFormatting sqref="D2:D334">
    <x:cfRule type="expression" dxfId="575" priority="20">
      <x:formula>D2="Critical"</x:formula>
    </x:cfRule>
    <x:cfRule type="expression" dxfId="576" priority="21">
      <x:formula>D2="High"</x:formula>
    </x:cfRule>
  </x:conditionalFormatting>
  <x:conditionalFormatting sqref="E2:E334">
    <x:cfRule type="expression" dxfId="577" priority="22">
      <x:formula>E2="Complete"</x:formula>
    </x:cfRule>
  </x:conditionalFormatting>
  <x:conditionalFormatting sqref="D2:D359">
    <x:cfRule type="expression" dxfId="664" priority="23">
      <x:formula>D2="Critical"</x:formula>
    </x:cfRule>
    <x:cfRule type="expression" dxfId="665" priority="24">
      <x:formula>D2="High"</x:formula>
    </x:cfRule>
  </x:conditionalFormatting>
  <x:conditionalFormatting sqref="E2:E359">
    <x:cfRule type="expression" dxfId="666" priority="25">
      <x:formula>E2="Complete"</x:formula>
    </x:cfRule>
  </x:conditionalFormatting>
  <x:conditionalFormatting sqref="D360:D384">
    <x:cfRule type="expression" dxfId="747" priority="26">
      <x:formula>D360="Critical"</x:formula>
    </x:cfRule>
    <x:cfRule type="expression" dxfId="748" priority="27">
      <x:formula>D360="High"</x:formula>
    </x:cfRule>
  </x:conditionalFormatting>
  <x:conditionalFormatting sqref="D2:D409">
    <x:cfRule type="expression" dxfId="773" priority="28">
      <x:formula>D2="Critical"</x:formula>
    </x:cfRule>
    <x:cfRule type="expression" dxfId="774" priority="29">
      <x:formula>D2="High"</x:formula>
    </x:cfRule>
  </x:conditionalFormatting>
  <x:conditionalFormatting sqref="E2:E409">
    <x:cfRule type="expression" dxfId="775" priority="30">
      <x:formula>E2="Complete"</x:formula>
    </x:cfRule>
  </x:conditionalFormatting>
  <x:conditionalFormatting sqref="D2:D434">
    <x:cfRule type="expression" dxfId="862" priority="31">
      <x:formula>D2="Critical"</x:formula>
    </x:cfRule>
    <x:cfRule type="expression" dxfId="863" priority="32">
      <x:formula>D2="High"</x:formula>
    </x:cfRule>
  </x:conditionalFormatting>
  <x:conditionalFormatting sqref="E2:E434">
    <x:cfRule type="expression" dxfId="864" priority="33">
      <x:formula>E2="Complete"</x:formula>
    </x:cfRule>
  </x:conditionalFormatting>
  <x:conditionalFormatting sqref="D435:D459">
    <x:cfRule type="expression" dxfId="983" priority="34">
      <x:formula>D435="Critical"</x:formula>
    </x:cfRule>
    <x:cfRule type="expression" dxfId="984" priority="35">
      <x:formula>D435="High"</x:formula>
    </x:cfRule>
  </x:conditionalFormatting>
  <x:conditionalFormatting sqref="E435:E459">
    <x:cfRule type="expression" dxfId="985" priority="36">
      <x:formula>E435="Complete"</x:formula>
    </x:cfRule>
  </x:conditionalFormatting>
  <x:conditionalFormatting sqref="D510:D534">
    <x:cfRule type="expression" dxfId="1131" priority="37">
      <x:formula>D510="Critical"</x:formula>
    </x:cfRule>
  </x:conditionalFormatting>
  <x:dataValidations count="23">
    <x:dataValidation type="list" sqref="D5:D206">
      <x:formula1>"Critical,High,Medium,Low"</x:formula1>
    </x:dataValidation>
    <x:dataValidation type="list" sqref="D2:D219">
      <x:formula1>"Critical,High,Medium,Low"</x:formula1>
    </x:dataValidation>
    <x:dataValidation type="list" sqref="E2:E219">
      <x:formula1>"Not started,Open,In progress,Blocked,Complete"</x:formula1>
    </x:dataValidation>
    <x:dataValidation type="list" sqref="D2:D239">
      <x:formula1>"Critical,High,Medium,Low"</x:formula1>
    </x:dataValidation>
    <x:dataValidation type="list" sqref="E2:E239">
      <x:formula1>"Not started,Open,In progress,Blocked,Complete"</x:formula1>
    </x:dataValidation>
    <x:dataValidation type="list" sqref="D2:D259">
      <x:formula1>"Critical,High,Medium,Low"</x:formula1>
    </x:dataValidation>
    <x:dataValidation type="list" sqref="E2:E259">
      <x:formula1>"Not started,Open,In progress,Blocked,Complete"</x:formula1>
    </x:dataValidation>
    <x:dataValidation type="list" sqref="D2:D284">
      <x:formula1>"Critical,High,Medium,Low"</x:formula1>
    </x:dataValidation>
    <x:dataValidation type="list" sqref="E2:E284">
      <x:formula1>"Not started,Open,In progress,Blocked,Complete"</x:formula1>
    </x:dataValidation>
    <x:dataValidation type="list" sqref="D2:D309">
      <x:formula1>"Critical,High,Medium,Low"</x:formula1>
    </x:dataValidation>
    <x:dataValidation type="list" sqref="E2:E309">
      <x:formula1>"Not started,Open,In progress,Blocked,Complete"</x:formula1>
    </x:dataValidation>
    <x:dataValidation type="list" sqref="D2:D334">
      <x:formula1>"Critical,High,Medium,Low"</x:formula1>
    </x:dataValidation>
    <x:dataValidation type="list" sqref="E2:E334">
      <x:formula1>"Not started,Open,In progress,Blocked,Complete"</x:formula1>
    </x:dataValidation>
    <x:dataValidation type="list" sqref="D2:D359">
      <x:formula1>"Critical,High,Medium,Low"</x:formula1>
    </x:dataValidation>
    <x:dataValidation type="list" sqref="E2:E359">
      <x:formula1>"Not started,Open,In progress,Blocked,Complete"</x:formula1>
    </x:dataValidation>
    <x:dataValidation type="list" sqref="D360:D384">
      <x:formula1>"Critical,High,Medium,Low"</x:formula1>
    </x:dataValidation>
    <x:dataValidation type="list" sqref="E360:E384">
      <x:formula1>"Not started,Open,In progress,Blocked,Complete"</x:formula1>
    </x:dataValidation>
    <x:dataValidation type="list" sqref="D2:D409">
      <x:formula1>"Critical,High,Medium,Low"</x:formula1>
    </x:dataValidation>
    <x:dataValidation type="list" sqref="E2:E409">
      <x:formula1>"Not started,Open,In progress,Blocked,Complete"</x:formula1>
    </x:dataValidation>
    <x:dataValidation type="list" sqref="D2:D434">
      <x:formula1>"Critical,High,Medium,Low"</x:formula1>
    </x:dataValidation>
    <x:dataValidation type="list" sqref="E2:E434">
      <x:formula1>"Not started,Open,In progress,Blocked,Complete"</x:formula1>
    </x:dataValidation>
    <x:dataValidation type="list" sqref="D435:D459">
      <x:formula1>"Critical,High,Medium,Low"</x:formula1>
    </x:dataValidation>
    <x:dataValidation type="list" sqref="E435:E459">
      <x:formula1>"Not started,Open,In progress,Blocked,Complete"</x:formula1>
    </x:dataValidation>
  </x:dataValidations>
  <x:pageMargins left="0.7" right="0.7" top="0.75" bottom="0.75" header="0.3" footer="0.3"/>
  <x:tableParts count="1">
    <x:tablePart xmlns:r="http://schemas.openxmlformats.org/officeDocument/2006/relationships" r:id="Rf67c5defbc3e43bf"/>
  </x:tableParts>
</x:worksheet>
</file>

<file path=xl/worksheets/sheet25.xml><?xml version="1.0" encoding="utf-8"?>
<x:worksheet xmlns:x="http://schemas.openxmlformats.org/spreadsheetml/2006/main">
  <x:sheetFormatPr defaultRowHeight="15"/>
  <x:cols>
    <x:col min="1" max="1" width="25" hidden="0" customWidth="1"/>
    <x:col min="2" max="2" width="25" hidden="0" customWidth="1"/>
    <x:col min="3" max="3" width="39" hidden="0" customWidth="1"/>
    <x:col min="4" max="4" width="52" hidden="0" customWidth="1"/>
    <x:col min="5" max="5" width="20" hidden="0" customWidth="1"/>
    <x:col min="6" max="6" width="68" hidden="0" customWidth="1"/>
  </x:cols>
  <x:sheetData>
    <x:row r="1" ht="28" customHeight="1">
      <x:c r="A1" s="446" t="str">
        <x:v>Data Dictionary and Inclusion Rules — V28</x:v>
      </x:c>
      <x:c r="B1" s="447"/>
      <x:c r="C1" s="447"/>
      <x:c r="D1" s="447"/>
      <x:c r="E1" s="447"/>
      <x:c r="F1" s="447"/>
    </x:row>
    <x:row r="3">
      <x:c r="A3" s="454" t="str">
        <x:v>Table</x:v>
      </x:c>
      <x:c r="B3" s="454" t="str">
        <x:v>Field</x:v>
      </x:c>
      <x:c r="C3" s="454" t="str">
        <x:v>Meaning</x:v>
      </x:c>
      <x:c r="D3" s="454" t="str">
        <x:v>Allowed / example</x:v>
      </x:c>
      <x:c r="E3" s="454" t="str">
        <x:v>Required</x:v>
      </x:c>
      <x:c r="F3" s="454" t="str">
        <x:v>Rule</x:v>
      </x:c>
    </x:row>
    <x:row r="4">
      <x:c r="A4" s="68" t="str">
        <x:v>Civil Status &amp; Kinship</x:v>
      </x:c>
      <x:c r="B4" s="68" t="str">
        <x:v>Family-status state</x:v>
      </x:c>
      <x:c r="C4" s="68" t="str">
        <x:v>Exact legal or registration stage</x:v>
      </x:c>
      <x:c r="D4" s="68" t="str">
        <x:v>birth event, registration, parentage, marriage, divorce, guardianship</x:v>
      </x:c>
      <x:c r="E4" s="68" t="str">
        <x:v>Yes</x:v>
      </x:c>
      <x:c r="F4" s="68" t="str">
        <x:v>Do not collapse biological event, legal status and caregiving relationship.</x:v>
      </x:c>
    </x:row>
    <x:row r="5">
      <x:c r="A5" s="68" t="str">
        <x:v>Leave &amp; Work-Family</x:v>
      </x:c>
      <x:c r="B5" s="68" t="str">
        <x:v>Leave state</x:v>
      </x:c>
      <x:c r="C5" s="68" t="str">
        <x:v>Exact employment and benefit stage</x:v>
      </x:c>
      <x:c r="D5" s="68" t="str">
        <x:v>entitlement, request, approval, benefit, leave taken, restoration</x:v>
      </x:c>
      <x:c r="E5" s="68" t="str">
        <x:v>Yes</x:v>
      </x:c>
      <x:c r="F5" s="68" t="str">
        <x:v>A right is not realised leave or career protection.</x:v>
      </x:c>
    </x:row>
    <x:row r="6">
      <x:c r="A6" s="68" t="str">
        <x:v>Unpaid Care &amp; Care Labour</x:v>
      </x:c>
      <x:c r="B6" s="68" t="str">
        <x:v>Care form</x:v>
      </x:c>
      <x:c r="C6" s="68" t="str">
        <x:v>Who supplies care and under what relation</x:v>
      </x:c>
      <x:c r="D6" s="68" t="str">
        <x:v>unpaid family, domestic worker, platform, public or formal provider</x:v>
      </x:c>
      <x:c r="E6" s="68" t="str">
        <x:v>Yes</x:v>
      </x:c>
      <x:c r="F6" s="68" t="str">
        <x:v>Hours, quality, voluntariness and labour conditions remain separate.</x:v>
      </x:c>
    </x:row>
    <x:row r="7">
      <x:c r="A7" s="68" t="str">
        <x:v>Childcare &amp; Early Childhood</x:v>
      </x:c>
      <x:c r="B7" s="68" t="str">
        <x:v>Access state</x:v>
      </x:c>
      <x:c r="C7" s="68" t="str">
        <x:v>Exact childcare gate</x:v>
      </x:c>
      <x:c r="D7" s="68" t="str">
        <x:v>eligibility, subsidy, waiting list, enrolment, licence, inspection, quality</x:v>
      </x:c>
      <x:c r="E7" s="68" t="str">
        <x:v>Yes</x:v>
      </x:c>
      <x:c r="F7" s="68" t="str">
        <x:v>No gate substitutes for service availability and suitability.</x:v>
      </x:c>
    </x:row>
    <x:row r="8">
      <x:c r="A8" s="68" t="str">
        <x:v>Family Benefits</x:v>
      </x:c>
      <x:c r="B8" s="68" t="str">
        <x:v>Benefit state</x:v>
      </x:c>
      <x:c r="C8" s="68" t="str">
        <x:v>Position from legal coverage to realised income</x:v>
      </x:c>
      <x:c r="D8" s="68" t="str">
        <x:v>coverage, application, decision, payment, adequacy, discontinuation</x:v>
      </x:c>
      <x:c r="E8" s="68" t="str">
        <x:v>Yes</x:v>
      </x:c>
      <x:c r="F8" s="68" t="str">
        <x:v>Eligibility and receipt are separate.</x:v>
      </x:c>
    </x:row>
    <x:row r="9">
      <x:c r="A9" s="68" t="str">
        <x:v>Maintenance &amp; Enforcement</x:v>
      </x:c>
      <x:c r="B9" s="68" t="str">
        <x:v>Maintenance state</x:v>
      </x:c>
      <x:c r="C9" s="68" t="str">
        <x:v>Exact support and collection stage</x:v>
      </x:c>
      <x:c r="D9" s="68" t="str">
        <x:v>assessment, order, withholding, payment, arrears, cross-border recovery</x:v>
      </x:c>
      <x:c r="E9" s="68" t="str">
        <x:v>Yes</x:v>
      </x:c>
      <x:c r="F9" s="68" t="str">
        <x:v>An order is not payment.</x:v>
      </x:c>
    </x:row>
    <x:row r="10">
      <x:c r="A10" s="68" t="str">
        <x:v>Child Protection &amp; Adoption</x:v>
      </x:c>
      <x:c r="B10" s="68" t="str">
        <x:v>Protection state</x:v>
      </x:c>
      <x:c r="C10" s="68" t="str">
        <x:v>Position in child-welfare process</x:v>
      </x:c>
      <x:c r="D10" s="68" t="str">
        <x:v>referral, assessment, finding, removal, placement, review, adoption</x:v>
      </x:c>
      <x:c r="E10" s="68" t="str">
        <x:v>Yes</x:v>
      </x:c>
      <x:c r="F10" s="68" t="str">
        <x:v>A referral or score is not a finding.</x:v>
      </x:c>
    </x:row>
    <x:row r="11">
      <x:c r="A11" s="68" t="str">
        <x:v>Ageing &amp; Long-Term Care</x:v>
      </x:c>
      <x:c r="B11" s="68" t="str">
        <x:v>Care-allocation state</x:v>
      </x:c>
      <x:c r="C11" s="68" t="str">
        <x:v>Need, entitlement and setting</x:v>
      </x:c>
      <x:c r="D11" s="68" t="str">
        <x:v>assessment, care level, plan, home, community, residential, respite</x:v>
      </x:c>
      <x:c r="E11" s="68" t="str">
        <x:v>Yes</x:v>
      </x:c>
      <x:c r="F11" s="68" t="str">
        <x:v>Assessment is not adequate service supply.</x:v>
      </x:c>
    </x:row>
    <x:row r="12">
      <x:c r="A12" s="68" t="str">
        <x:v>Inheritance &amp; Family Wealth</x:v>
      </x:c>
      <x:c r="B12" s="68" t="str">
        <x:v>Succession role</x:v>
      </x:c>
      <x:c r="C12" s="68" t="str">
        <x:v>Legal title, control or benefit</x:v>
      </x:c>
      <x:c r="D12" s="68" t="str">
        <x:v>testator, executor, trustee, beneficiary, heir, distribution</x:v>
      </x:c>
      <x:c r="E12" s="68" t="str">
        <x:v>Yes</x:v>
      </x:c>
      <x:c r="F12" s="68" t="str">
        <x:v>Beneficial interest is not direct control.</x:v>
      </x:c>
    </x:row>
    <x:row r="13">
      <x:c r="A13" s="68" t="str">
        <x:v>Reproduction &amp; Demography</x:v>
      </x:c>
      <x:c r="B13" s="68" t="str">
        <x:v>Relationship or scenario</x:v>
      </x:c>
      <x:c r="C13" s="68" t="str">
        <x:v>Exact reproductive or demographic object</x:v>
      </x:c>
      <x:c r="D13" s="68" t="str">
        <x:v>genetic, gestational, legal parentage; fertility estimate; projection</x:v>
      </x:c>
      <x:c r="E13" s="68" t="str">
        <x:v>Yes</x:v>
      </x:c>
      <x:c r="F13" s="68" t="str">
        <x:v>Projection is conditional, not destiny.</x:v>
      </x:c>
    </x:row>
    <x:row r="14">
      <x:c r="A14" s="68" t="str">
        <x:v>Family Data &amp; Algorithms</x:v>
      </x:c>
      <x:c r="B14" s="68" t="str">
        <x:v>Decision-data state</x:v>
      </x:c>
      <x:c r="C14" s="68" t="str">
        <x:v>Controller, source, model and action</x:v>
      </x:c>
      <x:c r="D14" s="68" t="str">
        <x:v>civil record, linked database, score, automated decision, review</x:v>
      </x:c>
      <x:c r="E14" s="68" t="str">
        <x:v>Yes</x:v>
      </x:c>
      <x:c r="F14" s="68" t="str">
        <x:v>Automated output is not final proof or neutral authority.</x:v>
      </x:c>
    </x:row>
    <x:row r="15">
      <x:c r="A15" s="68" t="str">
        <x:v>Relationships</x:v>
      </x:c>
      <x:c r="B15" s="68" t="str">
        <x:v>Evidence grade</x:v>
      </x:c>
      <x:c r="C15" s="68" t="str">
        <x:v>Epistemic status</x:v>
      </x:c>
      <x:c r="D15" s="68" t="str">
        <x:v>E1, E2, S1, A1, U1, N1</x:v>
      </x:c>
      <x:c r="E15" s="68" t="str">
        <x:v>Yes</x:v>
      </x:c>
      <x:c r="F15" s="68" t="str">
        <x:v>Family labels and demographic narratives do not upgrade inference into fact.</x:v>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14" hidden="0" customWidth="1"/>
    <x:col min="3" max="3" width="14" hidden="0" customWidth="1"/>
    <x:col min="4" max="4" width="14" hidden="0" customWidth="1"/>
    <x:col min="5" max="5" width="14" hidden="0" customWidth="1"/>
    <x:col min="6" max="6" width="64" hidden="0" customWidth="1"/>
  </x:cols>
  <x:sheetData>
    <x:row r="1" ht="30" customHeight="1">
      <x:c r="A1" s="75" t="str">
        <x:v>Network Ledger V18 — Institutional Savings, Delegated Ownership and Market-Based Credit</x:v>
      </x:c>
      <x:c r="B1" s="75"/>
      <x:c r="C1" s="75"/>
      <x:c r="D1" s="75"/>
      <x:c r="E1" s="75"/>
      <x:c r="F1" s="75"/>
    </x:row>
    <x:row r="2" ht="32" customHeight="1">
      <x:c r="A2" s="81" t="str">
        <x:v>V18 follows accumulated savings from retirement claims through funds, custody, indexes, private-market mandates, direct lending and CLO loss waterfalls.</x:v>
      </x:c>
      <x:c r="B2" s="81"/>
      <x:c r="C2" s="81"/>
      <x:c r="D2" s="81"/>
      <x:c r="E2" s="81"/>
      <x:c r="F2" s="81"/>
    </x:row>
    <x:row r="4">
      <x:c r="A4" s="64" t="str">
        <x:v>Measure</x:v>
      </x:c>
      <x:c r="B4" s="64" t="str">
        <x:v>V17</x:v>
      </x:c>
      <x:c r="C4" s="64" t="str">
        <x:v>V18</x:v>
      </x:c>
      <x:c r="D4" s="64" t="str">
        <x:v>Added</x:v>
      </x:c>
      <x:c r="E4" s="64" t="str">
        <x:v>Growth</x:v>
      </x:c>
      <x:c r="F4" s="64" t="str">
        <x:v>Interpretation</x:v>
      </x:c>
    </x:row>
    <x:row r="5">
      <x:c r="A5" s="68" t="str">
        <x:v>Actors</x:v>
      </x:c>
      <x:c r="B5" s="82" t="n">
        <x:v>958</x:v>
      </x:c>
      <x:c r="C5" s="82" t="n">
        <x:f>COUNTA(Actors!$A$2:$A$1013)</x:f>
        <x:v>1012</x:v>
      </x:c>
      <x:c r="D5" s="82" t="n">
        <x:f>C5-B5</x:f>
        <x:v>54</x:v>
      </x:c>
      <x:c r="E5" s="83" t="n">
        <x:f>IF(B5=0,"",D5/B5)</x:f>
        <x:v>0.05636743215031315</x:v>
      </x:c>
      <x:c r="F5" s="68" t="str">
        <x:v>New fiduciaries, retirement vehicles, fund-service providers, index actors and non-bank creditors.</x:v>
      </x:c>
    </x:row>
    <x:row r="6">
      <x:c r="A6" s="68" t="str">
        <x:v>Directed relationships</x:v>
      </x:c>
      <x:c r="B6" s="82" t="n">
        <x:v>1093</x:v>
      </x:c>
      <x:c r="C6" s="82" t="n">
        <x:f>COUNTA(Relationships!$A$2:$A$1176)</x:f>
        <x:v>1175</x:v>
      </x:c>
      <x:c r="D6" s="82" t="n">
        <x:f>C6-B6</x:f>
        <x:v>82</x:v>
      </x:c>
      <x:c r="E6" s="83" t="n">
        <x:f>IF(B6=0,"",D6/B6)</x:f>
        <x:v>0.07502287282708142</x:v>
      </x:c>
      <x:c r="F6" s="68" t="str">
        <x:v>New retirement, ETF, custody, benchmark, private-fund, private-credit and CLO edges.</x:v>
      </x:c>
    </x:row>
    <x:row r="7">
      <x:c r="A7" s="68" t="str">
        <x:v>Instruments</x:v>
      </x:c>
      <x:c r="B7" s="82" t="n">
        <x:v>386</x:v>
      </x:c>
      <x:c r="C7" s="82" t="n">
        <x:f>COUNTA(Instruments!$A$2:$A$422)</x:f>
        <x:v>421</x:v>
      </x:c>
      <x:c r="D7" s="82" t="n">
        <x:f>C7-B7</x:f>
        <x:v>35</x:v>
      </x:c>
      <x:c r="E7" s="83" t="n">
        <x:f>IF(B7=0,"",D7/B7)</x:f>
        <x:v>0.09067357512953368</x:v>
      </x:c>
      <x:c r="F7" s="68" t="str">
        <x:v>New benefit claims, fund shares, baskets, custody positions, facilities, loans and tranches.</x:v>
      </x:c>
    </x:row>
    <x:row r="8">
      <x:c r="A8" s="68" t="str">
        <x:v>Mechanisms</x:v>
      </x:c>
      <x:c r="B8" s="82" t="n">
        <x:v>284</x:v>
      </x:c>
      <x:c r="C8" s="82" t="n">
        <x:f>COUNTA(Mechanisms!$A$2:$A$319)</x:f>
        <x:v>318</x:v>
      </x:c>
      <x:c r="D8" s="82" t="n">
        <x:f>C8-B8</x:f>
        <x:v>34</x:v>
      </x:c>
      <x:c r="E8" s="83" t="n">
        <x:f>IF(B8=0,"",D8/B8)</x:f>
        <x:v>0.11971830985915492</x:v>
      </x:c>
      <x:c r="F8" s="68" t="str">
        <x:v>New delegation, allocation, leverage, ownership, valuation and waterfall conversions.</x:v>
      </x:c>
    </x:row>
    <x:row r="9">
      <x:c r="A9" s="68" t="str">
        <x:v>Claims</x:v>
      </x:c>
      <x:c r="B9" s="82" t="n">
        <x:v>154</x:v>
      </x:c>
      <x:c r="C9" s="82" t="n">
        <x:f>COUNTA(Claims!$A$2:$A$170)</x:f>
        <x:v>169</x:v>
      </x:c>
      <x:c r="D9" s="82" t="n">
        <x:f>C9-B9</x:f>
        <x:v>15</x:v>
      </x:c>
      <x:c r="E9" s="83" t="n">
        <x:f>IF(B9=0,"",D9/B9)</x:f>
        <x:v>0.09740259740259741</x:v>
      </x:c>
      <x:c r="F9" s="68" t="str">
        <x:v>New evidence boundaries separating beneficiary, holder, manager, vehicle, liquidity and loss.</x:v>
      </x:c>
    </x:row>
    <x:row r="10">
      <x:c r="A10" s="68" t="str">
        <x:v>Sources</x:v>
      </x:c>
      <x:c r="B10" s="82" t="n">
        <x:v>800</x:v>
      </x:c>
      <x:c r="C10" s="82" t="n">
        <x:f>COUNTA(Sources!$A$2:$A$861)</x:f>
        <x:v>860</x:v>
      </x:c>
      <x:c r="D10" s="82" t="n">
        <x:f>C10-B10</x:f>
        <x:v>60</x:v>
      </x:c>
      <x:c r="E10" s="83" t="n">
        <x:f>IF(B10=0,"",D10/B10)</x:f>
        <x:v>0.075</x:v>
      </x:c>
      <x:c r="F10" s="68" t="str">
        <x:v>Official rules, filings, annual reports, market-infrastructure records and current policy documents.</x:v>
      </x:c>
    </x:row>
    <x:row r="11">
      <x:c r="A11" s="68" t="str">
        <x:v>Research tasks</x:v>
      </x:c>
      <x:c r="B11" s="82" t="n">
        <x:v>202</x:v>
      </x:c>
      <x:c r="C11" s="82" t="n">
        <x:f>COUNTA('Research Queue'!$A$2:$A$219)</x:f>
        <x:v>218</x:v>
      </x:c>
      <x:c r="D11" s="82" t="n">
        <x:f>C11-B11</x:f>
        <x:v>16</x:v>
      </x:c>
      <x:c r="E11" s="83" t="n">
        <x:f>IF(B11=0,"",D11/B11)</x:f>
        <x:v>0.07920792079207921</x:v>
      </x:c>
      <x:c r="F11" s="68" t="str">
        <x:v>Transaction-level work needed to move from institutional architecture to measured exposures.</x:v>
      </x:c>
    </x:row>
    <x:row r="13">
      <x:c r="A13" s="86" t="str">
        <x:v>New V18 layers</x:v>
      </x:c>
      <x:c r="B13" s="86"/>
      <x:c r="C13" s="86"/>
      <x:c r="D13" s="86"/>
      <x:c r="E13" s="86"/>
      <x:c r="F13" s="86"/>
    </x:row>
    <x:row r="14" ht="28" customHeight="1">
      <x:c r="A14" s="87" t="str">
        <x:v>Retirement claims</x:v>
      </x:c>
      <x:c r="B14" s="68" t="str">
        <x:v>ERISA fiduciaries, defined-benefit promises, defined-contribution accounts, QDIAs and target-date funds.</x:v>
      </x:c>
    </x:row>
    <x:row r="15" ht="28" customHeight="1">
      <x:c r="A15" s="87" t="str">
        <x:v>Pension backstops</x:v>
      </x:c>
      <x:c r="B15" s="68" t="str">
        <x:v>PBGC premiums, legal limits, plan termination and participant benefit continuation.</x:v>
      </x:c>
    </x:row>
    <x:row r="16" ht="28" customHeight="1">
      <x:c r="A16" s="87" t="str">
        <x:v>Registered funds</x:v>
      </x:c>
      <x:c r="B16" s="68" t="str">
        <x:v>Shareholders, boards, advisers, valuation, custody, transfer agency and SEC reporting.</x:v>
      </x:c>
    </x:row>
    <x:row r="17" ht="28" customHeight="1">
      <x:c r="A17" s="87" t="str">
        <x:v>ETF infrastructure</x:v>
      </x:c>
      <x:c r="B17" s="68" t="str">
        <x:v>Authorised participants, creation-redemption baskets, market makers and NSCC processing.</x:v>
      </x:c>
    </x:row>
    <x:row r="18" ht="28" customHeight="1">
      <x:c r="A18" s="87" t="str">
        <x:v>Custody and ownership</x:v>
      </x:c>
      <x:c r="B18" s="68" t="str">
        <x:v>Issuer register, Cede, DTC participants, custodians, brokers and beneficial owners.</x:v>
      </x:c>
    </x:row>
    <x:row r="19" ht="28" customHeight="1">
      <x:c r="A19" s="87" t="str">
        <x:v>Index governance</x:v>
      </x:c>
      <x:c r="B19" s="68" t="str">
        <x:v>Methodologies, committees, licensing, inclusion decisions and rebalance-linked flows.</x:v>
      </x:c>
    </x:row>
    <x:row r="20" ht="28" customHeight="1">
      <x:c r="A20" s="87" t="str">
        <x:v>Private funds</x:v>
      </x:c>
      <x:c r="B20" s="68" t="str">
        <x:v>Commitments, calls, GP authority, management fees, carry, subscription lines and NAV facilities.</x:v>
      </x:c>
    </x:row>
    <x:row r="21" ht="28" customHeight="1">
      <x:c r="A21" s="87" t="str">
        <x:v>Private credit</x:v>
      </x:c>
      <x:c r="B21" s="68" t="str">
        <x:v>Direct lending, BDCs, PIK, borrower monitoring and bank–NBFI funding links.</x:v>
      </x:c>
    </x:row>
    <x:row r="22" ht="28" customHeight="1">
      <x:c r="A22" s="87" t="str">
        <x:v>CLOs</x:v>
      </x:c>
      <x:c r="B22" s="68" t="str">
        <x:v>Warehouses, leveraged loans, rated tranches, tests, manager discretion and payment waterfalls.</x:v>
      </x:c>
    </x:row>
    <x:row r="24">
      <x:c r="A24" s="86" t="str">
        <x:v>Governing theorem</x:v>
      </x:c>
      <x:c r="B24" s="86"/>
      <x:c r="C24" s="86"/>
      <x:c r="D24" s="86"/>
      <x:c r="E24" s="86"/>
      <x:c r="F24" s="86"/>
    </x:row>
    <x:row r="25">
      <x:c r="A25" s="81" t="str">
        <x:v>Institutional-savings power is the delegated capacity to pool future-income claims, choose benchmarks and mandates, allocate capital, exercise ownership rights and manufacture market-based credit—while deciding who bears liquidity, valuation, governance and final-loss risk.</x:v>
      </x:c>
      <x:c r="B25" s="81"/>
      <x:c r="C25" s="81"/>
      <x:c r="D25" s="81"/>
      <x:c r="E25" s="81"/>
      <x:c r="F25" s="81"/>
    </x:row>
    <x:row r="26">
      <x:c r="A26" s="81"/>
      <x:c r="B26" s="81"/>
      <x:c r="C26" s="81"/>
      <x:c r="D26" s="81"/>
      <x:c r="E26" s="81"/>
      <x:c r="F26" s="81"/>
    </x:row>
  </x:sheetData>
  <x:mergeCells>
    <x:mergeCell ref="A1:F1"/>
    <x:mergeCell ref="A2:F2"/>
    <x:mergeCell ref="A13:F13"/>
    <x:mergeCell ref="A24:F24"/>
    <x:mergeCell ref="A25:F26"/>
    <x:mergeCell ref="B14:F14"/>
    <x:mergeCell ref="B15:F15"/>
    <x:mergeCell ref="B16:F16"/>
    <x:mergeCell ref="B17:F17"/>
    <x:mergeCell ref="B18:F18"/>
    <x:mergeCell ref="B19:F19"/>
    <x:mergeCell ref="B20:F20"/>
    <x:mergeCell ref="B21:F21"/>
    <x:mergeCell ref="B22:F22"/>
  </x:mergeCells>
  <x:pageMargins left="0.7" right="0.7" top="0.75" bottom="0.75" header="0.3" footer="0.3"/>
  <x:drawing xmlns:r="http://schemas.openxmlformats.org/officeDocument/2006/relationships" r:id="R84d9d06f7f76400d"/>
</x:worksheet>
</file>

<file path=xl/worksheets/sheet27.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Institutional Savings</x:v>
      </x:c>
      <x:c r="B1" s="75"/>
      <x:c r="C1" s="75"/>
      <x:c r="D1" s="75"/>
      <x:c r="E1" s="75"/>
      <x:c r="F1" s="75"/>
      <x:c r="G1" s="75"/>
      <x:c r="H1" s="75"/>
      <x:c r="I1" s="75"/>
      <x:c r="J1" s="75"/>
      <x:c r="K1" s="75"/>
      <x:c r="L1" s="75"/>
      <x:c r="M1" s="75"/>
      <x:c r="N1" s="75"/>
      <x:c r="O1" s="75"/>
      <x:c r="P1" s="75"/>
      <x:c r="Q1" s="75"/>
    </x:row>
    <x:row r="2" ht="30" customHeight="1">
      <x:c r="A2" s="81" t="str">
        <x:v>Complete V18 institutional-savings and market-based-credit relationship layer.</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V18RET-001</x:v>
      </x:c>
      <x:c r="B5" s="68" t="str">
        <x:v>Retirement claims, fiduciary governance and pension backstops</x:v>
      </x:c>
      <x:c r="C5" s="68" t="str">
        <x:v>Employee Benefits Security Administration</x:v>
      </x:c>
      <x:c r="D5" s="68" t="str">
        <x:v>Regulator → plans</x:v>
      </x:c>
      <x:c r="E5" s="68" t="str">
        <x:v>Private-sector retirement plans</x:v>
      </x:c>
      <x:c r="F5" s="68" t="str">
        <x:v>Current 2026</x:v>
      </x:c>
      <x:c r="G5" s="68" t="str">
        <x:v>ERISA supervision, reporting and enforcement</x:v>
      </x:c>
      <x:c r="H5" s="68" t="str">
        <x:v>INS-387</x:v>
      </x:c>
      <x:c r="I5" s="68" t="str">
        <x:v>Approximately 801,000 private retirement plans within wider EBSA coverage</x:v>
      </x:c>
      <x:c r="J5" s="68" t="str">
        <x:v>Statutory authority and plan filings</x:v>
      </x:c>
      <x:c r="K5" s="68" t="str">
        <x:v>Compliance obligations and participant protections</x:v>
      </x:c>
      <x:c r="L5" s="68" t="str">
        <x:v>Public authority turns benefit law into plan governance and enforcement</x:v>
      </x:c>
      <x:c r="M5" s="68" t="str">
        <x:v>E1</x:v>
      </x:c>
      <x:c r="N5" s="68" t="str">
        <x:v>SRC-801; SRC-808</x:v>
      </x:c>
      <x:c r="O5" s="68" t="str">
        <x:v>EBSA administers and enforces ERISA standards for covered private plans.</x:v>
      </x:c>
      <x:c r="P5" s="68" t="str">
        <x:v>Guarantee of investment performance or coverage of public pension plans.</x:v>
      </x:c>
      <x:c r="Q5" s="68" t="str">
        <x:v>ERISA coverage and exemptions vary by plan and transaction.</x:v>
      </x:c>
    </x:row>
    <x:row r="6">
      <x:c r="A6" s="68" t="str">
        <x:v>V18RET-002</x:v>
      </x:c>
      <x:c r="B6" s="68" t="str">
        <x:v>Retirement claims, fiduciary governance and pension backstops</x:v>
      </x:c>
      <x:c r="C6" s="68" t="str">
        <x:v>Plan sponsors</x:v>
      </x:c>
      <x:c r="D6" s="68" t="str">
        <x:v>Sponsor → plan</x:v>
      </x:c>
      <x:c r="E6" s="68" t="str">
        <x:v>Defined benefit pension plans</x:v>
      </x:c>
      <x:c r="F6" s="68" t="str">
        <x:v>Employment and retirement horizon</x:v>
      </x:c>
      <x:c r="G6" s="68" t="str">
        <x:v>Benefit promise and funding obligation</x:v>
      </x:c>
      <x:c r="H6" s="68" t="str">
        <x:v>INS-388</x:v>
      </x:c>
      <x:c r="I6" s="68" t="str">
        <x:v>Plan-specific actuarial liability</x:v>
      </x:c>
      <x:c r="J6" s="68" t="str">
        <x:v>Employer promise and contributions</x:v>
      </x:c>
      <x:c r="K6" s="68" t="str">
        <x:v>Formula-based retirement benefit</x:v>
      </x:c>
      <x:c r="L6" s="68" t="str">
        <x:v>An employer converts compensation policy into a long-duration balance-sheet and trust obligation</x:v>
      </x:c>
      <x:c r="M6" s="68" t="str">
        <x:v>E1</x:v>
      </x:c>
      <x:c r="N6" s="68" t="str">
        <x:v>SRC-801; SRC-806</x:v>
      </x:c>
      <x:c r="O6" s="68" t="str">
        <x:v>Defined-benefit plans promise benefits under plan formulas and funding rules.</x:v>
      </x:c>
      <x:c r="P6" s="68" t="str">
        <x:v>Full funding at every date or unlimited sponsor solvency.</x:v>
      </x:c>
      <x:c r="Q6" s="68" t="str">
        <x:v>Funding status and benefit protections vary.</x:v>
      </x:c>
    </x:row>
    <x:row r="7">
      <x:c r="A7" s="68" t="str">
        <x:v>V18RET-003</x:v>
      </x:c>
      <x:c r="B7" s="68" t="str">
        <x:v>Retirement claims, fiduciary governance and pension backstops</x:v>
      </x:c>
      <x:c r="C7" s="68" t="str">
        <x:v>Plan sponsors</x:v>
      </x:c>
      <x:c r="D7" s="68" t="str">
        <x:v>Sponsor → plan</x:v>
      </x:c>
      <x:c r="E7" s="68" t="str">
        <x:v>Defined contribution retirement plans</x:v>
      </x:c>
      <x:c r="F7" s="68" t="str">
        <x:v>Ongoing</x:v>
      </x:c>
      <x:c r="G7" s="68" t="str">
        <x:v>Plan establishment, contributions and menu design</x:v>
      </x:c>
      <x:c r="H7" s="68" t="str">
        <x:v>INS-389; INS-390</x:v>
      </x:c>
      <x:c r="I7" s="68" t="str">
        <x:v>Plan-specific</x:v>
      </x:c>
      <x:c r="J7" s="68" t="str">
        <x:v>Employer design and contributions</x:v>
      </x:c>
      <x:c r="K7" s="68" t="str">
        <x:v>Participant account infrastructure</x:v>
      </x:c>
      <x:c r="L7" s="68" t="str">
        <x:v>The sponsor converts compensation into a participant-directed savings platform</x:v>
      </x:c>
      <x:c r="M7" s="68" t="str">
        <x:v>E1</x:v>
      </x:c>
      <x:c r="N7" s="68" t="str">
        <x:v>SRC-801; SRC-806</x:v>
      </x:c>
      <x:c r="O7" s="68" t="str">
        <x:v>Sponsors establish defined-contribution plans and select service structures.</x:v>
      </x:c>
      <x:c r="P7" s="68" t="str">
        <x:v>Sponsor guarantee of account value or every investment outcome.</x:v>
      </x:c>
      <x:c r="Q7" s="68" t="str">
        <x:v>Participant elections and fiduciary duties remain separate.</x:v>
      </x:c>
    </x:row>
    <x:row r="8">
      <x:c r="A8" s="68" t="str">
        <x:v>V18RET-004</x:v>
      </x:c>
      <x:c r="B8" s="68" t="str">
        <x:v>Retirement claims, fiduciary governance and pension backstops</x:v>
      </x:c>
      <x:c r="C8" s="68" t="str">
        <x:v>Plan participants and beneficiaries</x:v>
      </x:c>
      <x:c r="D8" s="68" t="str">
        <x:v>Worker → plan</x:v>
      </x:c>
      <x:c r="E8" s="68" t="str">
        <x:v>401(k) plans</x:v>
      </x:c>
      <x:c r="F8" s="68" t="str">
        <x:v>Each payroll</x:v>
      </x:c>
      <x:c r="G8" s="68" t="str">
        <x:v>Elective salary deferral</x:v>
      </x:c>
      <x:c r="H8" s="68" t="str">
        <x:v>INS-390</x:v>
      </x:c>
      <x:c r="I8" s="68" t="str">
        <x:v>Participant-specific</x:v>
      </x:c>
      <x:c r="J8" s="68" t="str">
        <x:v>Current wages</x:v>
      </x:c>
      <x:c r="K8" s="68" t="str">
        <x:v>Tax-advantaged retirement account contribution</x:v>
      </x:c>
      <x:c r="L8" s="68" t="str">
        <x:v>Payroll infrastructure converts current income into long-duration financial claims</x:v>
      </x:c>
      <x:c r="M8" s="68" t="str">
        <x:v>E1</x:v>
      </x:c>
      <x:c r="N8" s="68" t="str">
        <x:v>SRC-806</x:v>
      </x:c>
      <x:c r="O8" s="68" t="str">
        <x:v>401(k) plans receive participant salary deferrals and may receive employer contributions.</x:v>
      </x:c>
      <x:c r="P8" s="68" t="str">
        <x:v>Guaranteed return or unrestricted access before retirement.</x:v>
      </x:c>
      <x:c r="Q8" s="68" t="str">
        <x:v>Tax, vesting and withdrawal rules apply.</x:v>
      </x:c>
    </x:row>
    <x:row r="9">
      <x:c r="A9" s="68" t="str">
        <x:v>V18RET-005</x:v>
      </x:c>
      <x:c r="B9" s="68" t="str">
        <x:v>Retirement claims, fiduciary governance and pension backstops</x:v>
      </x:c>
      <x:c r="C9" s="68" t="str">
        <x:v>ERISA plan fiduciaries</x:v>
      </x:c>
      <x:c r="D9" s="68" t="str">
        <x:v>Fiduciary → participants</x:v>
      </x:c>
      <x:c r="E9" s="68" t="str">
        <x:v>Plan participants and beneficiaries</x:v>
      </x:c>
      <x:c r="F9" s="68" t="str">
        <x:v>Ongoing</x:v>
      </x:c>
      <x:c r="G9" s="68" t="str">
        <x:v>Loyalty, prudence, diversification and expense duties</x:v>
      </x:c>
      <x:c r="H9" s="68" t="str">
        <x:v>INS-387</x:v>
      </x:c>
      <x:c r="I9" s="68" t="str">
        <x:v>Plan-wide</x:v>
      </x:c>
      <x:c r="J9" s="68" t="str">
        <x:v>Discretion over plan assets</x:v>
      </x:c>
      <x:c r="K9" s="68" t="str">
        <x:v>Mandated decision process for participant benefit</x:v>
      </x:c>
      <x:c r="L9" s="68" t="str">
        <x:v>Fiduciary law constrains delegated financial power</x:v>
      </x:c>
      <x:c r="M9" s="68" t="str">
        <x:v>E1</x:v>
      </x:c>
      <x:c r="N9" s="68" t="str">
        <x:v>SRC-802; SRC-807</x:v>
      </x:c>
      <x:c r="O9" s="68" t="str">
        <x:v>ERISA fiduciaries must act solely in participant interests, prudently and with reasonable expenses.</x:v>
      </x:c>
      <x:c r="P9" s="68" t="str">
        <x:v>Positive returns or immunity from all losses.</x:v>
      </x:c>
      <x:c r="Q9" s="68" t="str">
        <x:v>Duties are process- and context-dependent.</x:v>
      </x:c>
    </x:row>
    <x:row r="10">
      <x:c r="A10" s="68" t="str">
        <x:v>V18RET-006</x:v>
      </x:c>
      <x:c r="B10" s="68" t="str">
        <x:v>Retirement claims, fiduciary governance and pension backstops</x:v>
      </x:c>
      <x:c r="C10" s="68" t="str">
        <x:v>Retirement plan trustees</x:v>
      </x:c>
      <x:c r="D10" s="68" t="str">
        <x:v>Trustee → plan</x:v>
      </x:c>
      <x:c r="E10" s="68" t="str">
        <x:v>Private-sector retirement plans</x:v>
      </x:c>
      <x:c r="F10" s="68" t="str">
        <x:v>Ongoing</x:v>
      </x:c>
      <x:c r="G10" s="68" t="str">
        <x:v>Legal holding and authorised transaction execution</x:v>
      </x:c>
      <x:c r="H10" s="68" t="str">
        <x:v>INS-387</x:v>
      </x:c>
      <x:c r="I10" s="68" t="str">
        <x:v>Plan assets</x:v>
      </x:c>
      <x:c r="J10" s="68" t="str">
        <x:v>Employer and participant contributions</x:v>
      </x:c>
      <x:c r="K10" s="68" t="str">
        <x:v>Assets held in trust and operationally administered</x:v>
      </x:c>
      <x:c r="L10" s="68" t="str">
        <x:v>Trust structure separates plan assets from ordinary sponsor property</x:v>
      </x:c>
      <x:c r="M10" s="68" t="str">
        <x:v>E1</x:v>
      </x:c>
      <x:c r="N10" s="68" t="str">
        <x:v>SRC-802; SRC-806</x:v>
      </x:c>
      <x:c r="O10" s="68" t="str">
        <x:v>Plan assets are generally held in trust and administered for participants.</x:v>
      </x:c>
      <x:c r="P10" s="68" t="str">
        <x:v>Trustee discretion over every investment decision.</x:v>
      </x:c>
      <x:c r="Q10" s="68" t="str">
        <x:v>Named fiduciary, trustee and investment-manager powers vary.</x:v>
      </x:c>
    </x:row>
    <x:row r="11">
      <x:c r="A11" s="68" t="str">
        <x:v>V18RET-007</x:v>
      </x:c>
      <x:c r="B11" s="68" t="str">
        <x:v>Retirement claims, fiduciary governance and pension backstops</x:v>
      </x:c>
      <x:c r="C11" s="68" t="str">
        <x:v>Retirement plan recordkeepers</x:v>
      </x:c>
      <x:c r="D11" s="68" t="str">
        <x:v>Administrator → plan</x:v>
      </x:c>
      <x:c r="E11" s="68" t="str">
        <x:v>Defined contribution retirement plans</x:v>
      </x:c>
      <x:c r="F11" s="68" t="str">
        <x:v>Ongoing</x:v>
      </x:c>
      <x:c r="G11" s="68" t="str">
        <x:v>Participant accounting and transaction processing</x:v>
      </x:c>
      <x:c r="H11" s="68" t="str">
        <x:v>INS-389</x:v>
      </x:c>
      <x:c r="I11" s="68" t="str">
        <x:v>Millions of participant accounts</x:v>
      </x:c>
      <x:c r="J11" s="68" t="str">
        <x:v>Payroll, elections and market values</x:v>
      </x:c>
      <x:c r="K11" s="68" t="str">
        <x:v>Individual balances, statements and transactions</x:v>
      </x:c>
      <x:c r="L11" s="68" t="str">
        <x:v>Recordkeeping turns pooled custody positions into participant-level claims</x:v>
      </x:c>
      <x:c r="M11" s="68" t="str">
        <x:v>E1</x:v>
      </x:c>
      <x:c r="N11" s="68" t="str">
        <x:v>SRC-806; SRC-829</x:v>
      </x:c>
      <x:c r="O11" s="68" t="str">
        <x:v>Recordkeepers maintain participant account information and process plan activity.</x:v>
      </x:c>
      <x:c r="P11" s="68" t="str">
        <x:v>Beneficial ownership of plan assets or fiduciary investment authority in every arrangement.</x:v>
      </x:c>
      <x:c r="Q11" s="68" t="str">
        <x:v>Service contracts determine discretion and liability.</x:v>
      </x:c>
    </x:row>
    <x:row r="12">
      <x:c r="A12" s="68" t="str">
        <x:v>V18RET-008</x:v>
      </x:c>
      <x:c r="B12" s="68" t="str">
        <x:v>Retirement claims, fiduciary governance and pension backstops</x:v>
      </x:c>
      <x:c r="C12" s="68" t="str">
        <x:v>Qualified default investment alternatives</x:v>
      </x:c>
      <x:c r="D12" s="68" t="str">
        <x:v>Default option → non-electing participant</x:v>
      </x:c>
      <x:c r="E12" s="68" t="str">
        <x:v>Plan participants and beneficiaries</x:v>
      </x:c>
      <x:c r="F12" s="68" t="str">
        <x:v>Ongoing</x:v>
      </x:c>
      <x:c r="G12" s="68" t="str">
        <x:v>Automatic investment absent affirmative election</x:v>
      </x:c>
      <x:c r="H12" s="68" t="str">
        <x:v>INS-391</x:v>
      </x:c>
      <x:c r="I12" s="68" t="str">
        <x:v>Participant-specific</x:v>
      </x:c>
      <x:c r="J12" s="68" t="str">
        <x:v>Participant contributions and inaction</x:v>
      </x:c>
      <x:c r="K12" s="68" t="str">
        <x:v>Diversified default portfolio</x:v>
      </x:c>
      <x:c r="L12" s="68" t="str">
        <x:v>Plan design converts non-decision into market exposure</x:v>
      </x:c>
      <x:c r="M12" s="68" t="str">
        <x:v>E1</x:v>
      </x:c>
      <x:c r="N12" s="68" t="str">
        <x:v>SRC-803; SRC-854</x:v>
      </x:c>
      <x:c r="O12" s="68" t="str">
        <x:v>QDIA rules permit qualifying default investments subject to notice and other conditions.</x:v>
      </x:c>
      <x:c r="P12" s="68" t="str">
        <x:v>Participant endorsement or guarantee of suitability for every person.</x:v>
      </x:c>
      <x:c r="Q12" s="68" t="str">
        <x:v>Participants can opt out and fiduciaries must prudently select the option.</x:v>
      </x:c>
    </x:row>
    <x:row r="13">
      <x:c r="A13" s="68" t="str">
        <x:v>V18RET-009</x:v>
      </x:c>
      <x:c r="B13" s="68" t="str">
        <x:v>Retirement claims, fiduciary governance and pension backstops</x:v>
      </x:c>
      <x:c r="C13" s="68" t="str">
        <x:v>Target-date funds</x:v>
      </x:c>
      <x:c r="D13" s="68" t="str">
        <x:v>Fund → participant</x:v>
      </x:c>
      <x:c r="E13" s="68" t="str">
        <x:v>Plan participants and beneficiaries</x:v>
      </x:c>
      <x:c r="F13" s="68" t="str">
        <x:v>Multi-decade</x:v>
      </x:c>
      <x:c r="G13" s="68" t="str">
        <x:v>Lifecycle allocation and rebalancing</x:v>
      </x:c>
      <x:c r="H13" s="68" t="str">
        <x:v>INS-392</x:v>
      </x:c>
      <x:c r="I13" s="68" t="str">
        <x:v>Participant and fund-specific</x:v>
      </x:c>
      <x:c r="J13" s="68" t="str">
        <x:v>Retirement date or age proxy</x:v>
      </x:c>
      <x:c r="K13" s="68" t="str">
        <x:v>Changing portfolio risk exposure</x:v>
      </x:c>
      <x:c r="L13" s="68" t="str">
        <x:v>A glide path automates long-term allocation choices</x:v>
      </x:c>
      <x:c r="M13" s="68" t="str">
        <x:v>S1</x:v>
      </x:c>
      <x:c r="N13" s="68" t="str">
        <x:v>SRC-803; SRC-854</x:v>
      </x:c>
      <x:c r="O13" s="68" t="str">
        <x:v>Target-date products are recognised QDIA forms and adjust asset mix over time.</x:v>
      </x:c>
      <x:c r="P13" s="68" t="str">
        <x:v>Guaranteed principal, sufficient income or identical glide paths.</x:v>
      </x:c>
      <x:c r="Q13" s="68" t="str">
        <x:v>Design assumptions and fees differ.</x:v>
      </x:c>
    </x:row>
    <x:row r="14">
      <x:c r="A14" s="68" t="str">
        <x:v>V18RET-010</x:v>
      </x:c>
      <x:c r="B14" s="68" t="str">
        <x:v>Retirement claims, fiduciary governance and pension backstops</x:v>
      </x:c>
      <x:c r="C14" s="68" t="str">
        <x:v>Defined benefit pension plans</x:v>
      </x:c>
      <x:c r="D14" s="68" t="str">
        <x:v>Covered plan → insurer</x:v>
      </x:c>
      <x:c r="E14" s="68" t="str">
        <x:v>Pension Benefit Guaranty Corporation</x:v>
      </x:c>
      <x:c r="F14" s="68" t="str">
        <x:v>Annual</x:v>
      </x:c>
      <x:c r="G14" s="68" t="str">
        <x:v>Premium payment and reporting</x:v>
      </x:c>
      <x:c r="H14" s="68" t="str">
        <x:v>INS-393</x:v>
      </x:c>
      <x:c r="I14" s="68" t="str">
        <x:v>About 22,000 covered single-employer plans in FY2025</x:v>
      </x:c>
      <x:c r="J14" s="68" t="str">
        <x:v>Plan exposure and statutory premium</x:v>
      </x:c>
      <x:c r="K14" s="68" t="str">
        <x:v>Pension-insurance fund resources</x:v>
      </x:c>
      <x:c r="L14" s="68" t="str">
        <x:v>Premiums pool private plan-failure risk into a statutory insurance programme</x:v>
      </x:c>
      <x:c r="M14" s="68" t="str">
        <x:v>E1</x:v>
      </x:c>
      <x:c r="N14" s="68" t="str">
        <x:v>SRC-809; SRC-811</x:v>
      </x:c>
      <x:c r="O14" s="68" t="str">
        <x:v>PBGC operates insurance programmes funded in part by covered-plan premiums.</x:v>
      </x:c>
      <x:c r="P14" s="68" t="str">
        <x:v>Full taxpayer funding or coverage of defined-contribution plans.</x:v>
      </x:c>
      <x:c r="Q14" s="68" t="str">
        <x:v>Programme finances and legal coverage differ by plan type.</x:v>
      </x:c>
    </x:row>
    <x:row r="15">
      <x:c r="A15" s="68" t="str">
        <x:v>V18RET-011</x:v>
      </x:c>
      <x:c r="B15" s="68" t="str">
        <x:v>Retirement claims, fiduciary governance and pension backstops</x:v>
      </x:c>
      <x:c r="C15" s="68" t="str">
        <x:v>Pension Benefit Guaranty Corporation</x:v>
      </x:c>
      <x:c r="D15" s="68" t="str">
        <x:v>Insurer → beneficiaries</x:v>
      </x:c>
      <x:c r="E15" s="68" t="str">
        <x:v>Plan participants and beneficiaries</x:v>
      </x:c>
      <x:c r="F15" s="68" t="str">
        <x:v>Plan termination and retirement</x:v>
      </x:c>
      <x:c r="G15" s="68" t="str">
        <x:v>Statutory pension-benefit payment</x:v>
      </x:c>
      <x:c r="H15" s="68" t="str">
        <x:v>INS-394</x:v>
      </x:c>
      <x:c r="I15" s="68" t="str">
        <x:v>FY2025: more than $6.4 billion paid to nearly 926,000 retirees in single-employer plans</x:v>
      </x:c>
      <x:c r="J15" s="68" t="str">
        <x:v>Covered failed-plan obligation</x:v>
      </x:c>
      <x:c r="K15" s="68" t="str">
        <x:v>Monthly benefit up to legal limits</x:v>
      </x:c>
      <x:c r="L15" s="68" t="str">
        <x:v>The public corporation converts a failed private pension promise into a limited insured claim</x:v>
      </x:c>
      <x:c r="M15" s="68" t="str">
        <x:v>E1</x:v>
      </x:c>
      <x:c r="N15" s="68" t="str">
        <x:v>SRC-809; SRC-810; SRC-811</x:v>
      </x:c>
      <x:c r="O15" s="68" t="str">
        <x:v>PBGC pays covered benefits subject to statutory limits after qualifying plan failures.</x:v>
      </x:c>
      <x:c r="P15" s="68" t="str">
        <x:v>Payment of every promised benefit or rescue of plan sponsors and shareholders.</x:v>
      </x:c>
      <x:c r="Q15" s="68" t="str">
        <x:v>Limits, phase-ins and plan status matter.</x:v>
      </x:c>
    </x:row>
    <x:row r="16">
      <x:c r="A16" s="68" t="str">
        <x:v>V18RET-012</x:v>
      </x:c>
      <x:c r="B16" s="68" t="str">
        <x:v>Institutional savings allocation</x:v>
      </x:c>
      <x:c r="C16" s="68" t="str">
        <x:v>CalPERS</x:v>
      </x:c>
      <x:c r="D16" s="68" t="str">
        <x:v>Pension allocator → funds</x:v>
      </x:c>
      <x:c r="E16" s="68" t="str">
        <x:v>Private equity funds</x:v>
      </x:c>
      <x:c r="F16" s="68" t="str">
        <x:v>Current 2026</x:v>
      </x:c>
      <x:c r="G16" s="68" t="str">
        <x:v>Private-equity commitments and portfolio allocation</x:v>
      </x:c>
      <x:c r="H16" s="68" t="str">
        <x:v>INS-408; INS-409</x:v>
      </x:c>
      <x:c r="I16" s="68" t="str">
        <x:v>Programme-scale commitments</x:v>
      </x:c>
      <x:c r="J16" s="68" t="str">
        <x:v>Public pension assets</x:v>
      </x:c>
      <x:c r="K16" s="68" t="str">
        <x:v>Illiquid ownership exposure and expected returns</x:v>
      </x:c>
      <x:c r="L16" s="68" t="str">
        <x:v>A long-duration public liability supports delegated private-company ownership</x:v>
      </x:c>
      <x:c r="M16" s="68" t="str">
        <x:v>E1</x:v>
      </x:c>
      <x:c r="N16" s="68" t="str">
        <x:v>SRC-843; SRC-845; SRC-846</x:v>
      </x:c>
      <x:c r="O16" s="68" t="str">
        <x:v>CalPERS maintains and reviews a large private-equity programme.</x:v>
      </x:c>
      <x:c r="P16" s="68" t="str">
        <x:v>Control of every portfolio company or guaranteed excess return.</x:v>
      </x:c>
      <x:c r="Q16" s="68" t="str">
        <x:v>Returns, fees, valuations and pacing require programme-level review.</x:v>
      </x:c>
    </x:row>
    <x:row r="17">
      <x:c r="A17" s="68" t="str">
        <x:v>V18RET-013</x:v>
      </x:c>
      <x:c r="B17" s="68" t="str">
        <x:v>Institutional savings allocation</x:v>
      </x:c>
      <x:c r="C17" s="68" t="str">
        <x:v>CalPERS</x:v>
      </x:c>
      <x:c r="D17" s="68" t="str">
        <x:v>Pension allocator → funds</x:v>
      </x:c>
      <x:c r="E17" s="68" t="str">
        <x:v>Private credit funds</x:v>
      </x:c>
      <x:c r="F17" s="68" t="str">
        <x:v>Current 2026</x:v>
      </x:c>
      <x:c r="G17" s="68" t="str">
        <x:v>Private-debt commitments</x:v>
      </x:c>
      <x:c r="H17" s="68" t="str">
        <x:v>INS-408; INS-414</x:v>
      </x:c>
      <x:c r="I17" s="68" t="str">
        <x:v>June 2025 review reported $49 billion commitments, $19 billion NAV and $31 billion unfunded</x:v>
      </x:c>
      <x:c r="J17" s="68" t="str">
        <x:v>Public pension assets and commitments</x:v>
      </x:c>
      <x:c r="K17" s="68" t="str">
        <x:v>Non-bank corporate credit exposure</x:v>
      </x:c>
      <x:c r="L17" s="68" t="str">
        <x:v>Pension savings are converted into directly negotiated loans through specialist managers</x:v>
      </x:c>
      <x:c r="M17" s="68" t="str">
        <x:v>E1</x:v>
      </x:c>
      <x:c r="N17" s="68" t="str">
        <x:v>SRC-844</x:v>
      </x:c>
      <x:c r="O17" s="68" t="str">
        <x:v>CalPERS reported private-debt commitments, NAV and unfunded commitments.</x:v>
      </x:c>
      <x:c r="P17" s="68" t="str">
        <x:v>Immediate cash deployment or guaranteed realised returns.</x:v>
      </x:c>
      <x:c r="Q17" s="68" t="str">
        <x:v>Commitment, NAV and called capital are different measures.</x:v>
      </x:c>
    </x:row>
    <x:row r="18">
      <x:c r="A18" s="68" t="str">
        <x:v>V18RET-014</x:v>
      </x:c>
      <x:c r="B18" s="68" t="str">
        <x:v>Institutional savings allocation</x:v>
      </x:c>
      <x:c r="C18" s="68" t="str">
        <x:v>CPP Investments</x:v>
      </x:c>
      <x:c r="D18" s="68" t="str">
        <x:v>Pension institution → credit strategies</x:v>
      </x:c>
      <x:c r="E18" s="68" t="str">
        <x:v>Private credit funds</x:v>
      </x:c>
      <x:c r="F18" s="68" t="str">
        <x:v>Fiscal 2026</x:v>
      </x:c>
      <x:c r="G18" s="68" t="str">
        <x:v>Global credit investment programme</x:v>
      </x:c>
      <x:c r="H18" s="68" t="str">
        <x:v>INS-414</x:v>
      </x:c>
      <x:c r="I18" s="68" t="str">
        <x:v>Large institutional portfolio</x:v>
      </x:c>
      <x:c r="J18" s="68" t="str">
        <x:v>CPP assets</x:v>
      </x:c>
      <x:c r="K18" s="68" t="str">
        <x:v>Private and public credit exposure</x:v>
      </x:c>
      <x:c r="L18" s="68" t="str">
        <x:v>A national pension pool supplies long-duration capital to non-bank credit markets</x:v>
      </x:c>
      <x:c r="M18" s="68" t="str">
        <x:v>E1</x:v>
      </x:c>
      <x:c r="N18" s="68" t="str">
        <x:v>SRC-847</x:v>
      </x:c>
      <x:c r="O18" s="68" t="str">
        <x:v>CPP Investments reports credit and private-credit investment activity.</x:v>
      </x:c>
      <x:c r="P18" s="68" t="str">
        <x:v>Canadian government direction of each loan or guarantee of returns.</x:v>
      </x:c>
      <x:c r="Q18" s="68" t="str">
        <x:v>Statutory independence and portfolio governance must be preserved.</x:v>
      </x:c>
    </x:row>
    <x:row r="19">
      <x:c r="A19" s="68" t="str">
        <x:v>V18RET-015</x:v>
      </x:c>
      <x:c r="B19" s="68" t="str">
        <x:v>Retirement claims, fiduciary governance and pension backstops</x:v>
      </x:c>
      <x:c r="C19" s="68" t="str">
        <x:v>Employee Benefits Security Administration</x:v>
      </x:c>
      <x:c r="D19" s="68" t="str">
        <x:v>Regulator → fiduciaries</x:v>
      </x:c>
      <x:c r="E19" s="68" t="str">
        <x:v>Defined contribution plan investment committees</x:v>
      </x:c>
      <x:c r="F19" s="68" t="str">
        <x:v>2026 proposal</x:v>
      </x:c>
      <x:c r="G19" s="68" t="str">
        <x:v>Proposed prudence safe harbour for asset-allocation funds with alternative assets</x:v>
      </x:c>
      <x:c r="H19" s="68" t="str">
        <x:v>INS-391; INS-392</x:v>
      </x:c>
      <x:c r="I19" s="68" t="str">
        <x:v>Potentially broad 401(k) market impact</x:v>
      </x:c>
      <x:c r="J19" s="68" t="str">
        <x:v>Proposed rule and fiduciary process</x:v>
      </x:c>
      <x:c r="K19" s="68" t="str">
        <x:v>Framework for evaluating private-market exposure in plan menus</x:v>
      </x:c>
      <x:c r="L19" s="68" t="str">
        <x:v>Proposed fiduciary process standards create a possible regulated gate for private-market access to retirement menus</x:v>
      </x:c>
      <x:c r="M19" s="68" t="str">
        <x:v>E1</x:v>
      </x:c>
      <x:c r="N19" s="68" t="str">
        <x:v>SRC-804; SRC-805</x:v>
      </x:c>
      <x:c r="O19" s="68" t="str">
        <x:v>DOL proposed a rule addressing fiduciary selection of diversified options containing alternative assets.</x:v>
      </x:c>
      <x:c r="P19" s="68" t="str">
        <x:v>A final rule, mandatory allocation or proof that private assets improve outcomes.</x:v>
      </x:c>
      <x:c r="Q19" s="68" t="str">
        <x:v>Proposal may change, be withdrawn, litigated or adopted differently.</x:v>
      </x:c>
    </x:row>
    <x:row r="20">
      <x:c r="A20" s="68" t="str">
        <x:v>V18FUND-001</x:v>
      </x:c>
      <x:c r="B20" s="68" t="str">
        <x:v>Registered funds, delegated management and liquidity</x:v>
      </x:c>
      <x:c r="C20" s="68" t="str">
        <x:v>Fund shareholders</x:v>
      </x:c>
      <x:c r="D20" s="68" t="str">
        <x:v>Investor → fund</x:v>
      </x:c>
      <x:c r="E20" s="68" t="str">
        <x:v>Mutual funds</x:v>
      </x:c>
      <x:c r="F20" s="68" t="str">
        <x:v>Ongoing</x:v>
      </x:c>
      <x:c r="G20" s="68" t="str">
        <x:v>Subscription for redeemable shares</x:v>
      </x:c>
      <x:c r="H20" s="68" t="str">
        <x:v>INS-396</x:v>
      </x:c>
      <x:c r="I20" s="68" t="str">
        <x:v>Fund-specific</x:v>
      </x:c>
      <x:c r="J20" s="68" t="str">
        <x:v>Household or institutional cash</x:v>
      </x:c>
      <x:c r="K20" s="68" t="str">
        <x:v>Pooled portfolio interest</x:v>
      </x:c>
      <x:c r="L20" s="68" t="str">
        <x:v>Fund shares aggregate dispersed savings into scalable securities ownership</x:v>
      </x:c>
      <x:c r="M20" s="68" t="str">
        <x:v>E1</x:v>
      </x:c>
      <x:c r="N20" s="68" t="str">
        <x:v>SRC-813</x:v>
      </x:c>
      <x:c r="O20" s="68" t="str">
        <x:v>Mutual funds issue redeemable pooled interests under the Investment Company Act.</x:v>
      </x:c>
      <x:c r="P20" s="68" t="str">
        <x:v>Direct ownership of each portfolio security.</x:v>
      </x:c>
      <x:c r="Q20" s="68" t="str">
        <x:v>Share class, fees and redemption mechanics differ.</x:v>
      </x:c>
    </x:row>
    <x:row r="21">
      <x:c r="A21" s="68" t="str">
        <x:v>V18FUND-002</x:v>
      </x:c>
      <x:c r="B21" s="68" t="str">
        <x:v>Registered funds, delegated management and liquidity</x:v>
      </x:c>
      <x:c r="C21" s="68" t="str">
        <x:v>Investment advisers</x:v>
      </x:c>
      <x:c r="D21" s="68" t="str">
        <x:v>Adviser → fund</x:v>
      </x:c>
      <x:c r="E21" s="68" t="str">
        <x:v>Registered investment companies</x:v>
      </x:c>
      <x:c r="F21" s="68" t="str">
        <x:v>Ongoing</x:v>
      </x:c>
      <x:c r="G21" s="68" t="str">
        <x:v>Portfolio management under advisory agreement</x:v>
      </x:c>
      <x:c r="H21" s="68" t="str">
        <x:v>INS-395</x:v>
      </x:c>
      <x:c r="I21" s="68" t="str">
        <x:v>AUM-specific</x:v>
      </x:c>
      <x:c r="J21" s="68" t="str">
        <x:v>Fund mandate and capital</x:v>
      </x:c>
      <x:c r="K21" s="68" t="str">
        <x:v>Trading, allocation and risk decisions</x:v>
      </x:c>
      <x:c r="L21" s="68" t="str">
        <x:v>An advisory contract converts beneficial capital into delegated investment authority</x:v>
      </x:c>
      <x:c r="M21" s="68" t="str">
        <x:v>E1</x:v>
      </x:c>
      <x:c r="N21" s="68" t="str">
        <x:v>SRC-813; SRC-823</x:v>
      </x:c>
      <x:c r="O21" s="68" t="str">
        <x:v>Registered funds commonly delegate portfolio management to advisers under contracts.</x:v>
      </x:c>
      <x:c r="P21" s="68" t="str">
        <x:v>Adviser beneficial ownership of fund assets.</x:v>
      </x:c>
      <x:c r="Q21" s="68" t="str">
        <x:v>Fund board, law and mandate constrain the adviser.</x:v>
      </x:c>
    </x:row>
    <x:row r="22">
      <x:c r="A22" s="68" t="str">
        <x:v>V18FUND-003</x:v>
      </x:c>
      <x:c r="B22" s="68" t="str">
        <x:v>Registered funds, delegated management and liquidity</x:v>
      </x:c>
      <x:c r="C22" s="68" t="str">
        <x:v>Independent fund directors</x:v>
      </x:c>
      <x:c r="D22" s="68" t="str">
        <x:v>Board → adviser</x:v>
      </x:c>
      <x:c r="E22" s="68" t="str">
        <x:v>Investment advisers</x:v>
      </x:c>
      <x:c r="F22" s="68" t="str">
        <x:v>Contract review cycle</x:v>
      </x:c>
      <x:c r="G22" s="68" t="str">
        <x:v>Approval, oversight and conflict management</x:v>
      </x:c>
      <x:c r="H22" s="68" t="str">
        <x:v>INS-395</x:v>
      </x:c>
      <x:c r="I22" s="68" t="str">
        <x:v>Fund-specific</x:v>
      </x:c>
      <x:c r="J22" s="68" t="str">
        <x:v>Shareholder-protection duties</x:v>
      </x:c>
      <x:c r="K22" s="68" t="str">
        <x:v>Advisory contract approval and monitoring</x:v>
      </x:c>
      <x:c r="L22" s="68" t="str">
        <x:v>Independent governance creates an internal accountability interface within pooled funds</x:v>
      </x:c>
      <x:c r="M22" s="68" t="str">
        <x:v>E1</x:v>
      </x:c>
      <x:c r="N22" s="68" t="str">
        <x:v>SRC-823; SRC-828</x:v>
      </x:c>
      <x:c r="O22" s="68" t="str">
        <x:v>Fund boards have statutory and governance duties over advisers and operations.</x:v>
      </x:c>
      <x:c r="P22" s="68" t="str">
        <x:v>Day-to-day portfolio selection by independent directors.</x:v>
      </x:c>
      <x:c r="Q22" s="68" t="str">
        <x:v>Board effectiveness depends on information, independence and resources.</x:v>
      </x:c>
    </x:row>
    <x:row r="23">
      <x:c r="A23" s="68" t="str">
        <x:v>V18FUND-004</x:v>
      </x:c>
      <x:c r="B23" s="68" t="str">
        <x:v>Registered funds, delegated management and liquidity</x:v>
      </x:c>
      <x:c r="C23" s="68" t="str">
        <x:v>Fund custodians</x:v>
      </x:c>
      <x:c r="D23" s="68" t="str">
        <x:v>Custodian → fund</x:v>
      </x:c>
      <x:c r="E23" s="68" t="str">
        <x:v>Registered investment companies</x:v>
      </x:c>
      <x:c r="F23" s="68" t="str">
        <x:v>Ongoing</x:v>
      </x:c>
      <x:c r="G23" s="68" t="str">
        <x:v>Safekeeping, settlement and reporting</x:v>
      </x:c>
      <x:c r="H23" s="68" t="str">
        <x:v>INS-399</x:v>
      </x:c>
      <x:c r="I23" s="68" t="str">
        <x:v>Portfolio-specific</x:v>
      </x:c>
      <x:c r="J23" s="68" t="str">
        <x:v>Securities and cash</x:v>
      </x:c>
      <x:c r="K23" s="68" t="str">
        <x:v>Segregated custody records and completed settlement</x:v>
      </x:c>
      <x:c r="L23" s="68" t="str">
        <x:v>Custody infrastructure converts trades into protected recorded positions</x:v>
      </x:c>
      <x:c r="M23" s="68" t="str">
        <x:v>E1</x:v>
      </x:c>
      <x:c r="N23" s="68" t="str">
        <x:v>SRC-834; SRC-835</x:v>
      </x:c>
      <x:c r="O23" s="68" t="str">
        <x:v>Bank custodians provide settlement, safekeeping and reporting.</x:v>
      </x:c>
      <x:c r="P23" s="68" t="str">
        <x:v>Beneficial ownership or investment discretion over all assets.</x:v>
      </x:c>
      <x:c r="Q23" s="68" t="str">
        <x:v>Contract and fiduciary status vary.</x:v>
      </x:c>
    </x:row>
    <x:row r="24">
      <x:c r="A24" s="68" t="str">
        <x:v>V18FUND-005</x:v>
      </x:c>
      <x:c r="B24" s="68" t="str">
        <x:v>Registered funds, delegated management and liquidity</x:v>
      </x:c>
      <x:c r="C24" s="68" t="str">
        <x:v>Transfer agents</x:v>
      </x:c>
      <x:c r="D24" s="68" t="str">
        <x:v>Agent → shareholder</x:v>
      </x:c>
      <x:c r="E24" s="68" t="str">
        <x:v>Fund shareholders</x:v>
      </x:c>
      <x:c r="F24" s="68" t="str">
        <x:v>Ongoing</x:v>
      </x:c>
      <x:c r="G24" s="68" t="str">
        <x:v>Account records, issuance, redemption and distributions</x:v>
      </x:c>
      <x:c r="H24" s="68" t="str">
        <x:v>INS-400</x:v>
      </x:c>
      <x:c r="I24" s="68" t="str">
        <x:v>Account-specific</x:v>
      </x:c>
      <x:c r="J24" s="68" t="str">
        <x:v>Subscription and ownership instructions</x:v>
      </x:c>
      <x:c r="K24" s="68" t="str">
        <x:v>Updated registered-holder and account records</x:v>
      </x:c>
      <x:c r="L24" s="68" t="str">
        <x:v>Transfer agents operationalise the legal register and shareholder cash flows</x:v>
      </x:c>
      <x:c r="M24" s="68" t="str">
        <x:v>E1</x:v>
      </x:c>
      <x:c r="N24" s="68" t="str">
        <x:v>SRC-826</x:v>
      </x:c>
      <x:c r="O24" s="68" t="str">
        <x:v>Transfer agents record ownership changes and process distributions.</x:v>
      </x:c>
      <x:c r="P24" s="68" t="str">
        <x:v>Investment management or beneficial ownership of fund assets.</x:v>
      </x:c>
      <x:c r="Q24" s="68" t="str">
        <x:v>Omnibus and street-name structures can place detailed records at intermediaries.</x:v>
      </x:c>
    </x:row>
    <x:row r="25">
      <x:c r="A25" s="68" t="str">
        <x:v>V18FUND-006</x:v>
      </x:c>
      <x:c r="B25" s="68" t="str">
        <x:v>Registered funds, delegated management and liquidity</x:v>
      </x:c>
      <x:c r="C25" s="68" t="str">
        <x:v>Registered investment companies</x:v>
      </x:c>
      <x:c r="D25" s="68" t="str">
        <x:v>Fund → regulator</x:v>
      </x:c>
      <x:c r="E25" s="68" t="str">
        <x:v>Securities and Exchange Commission</x:v>
      </x:c>
      <x:c r="F25" s="68" t="str">
        <x:v>Monthly</x:v>
      </x:c>
      <x:c r="G25" s="68" t="str">
        <x:v>Portfolio disclosure on Form N-PORT</x:v>
      </x:c>
      <x:c r="H25" s="68" t="str">
        <x:v>INS-402</x:v>
      </x:c>
      <x:c r="I25" s="68" t="str">
        <x:v>Portfolio-level</x:v>
      </x:c>
      <x:c r="J25" s="68" t="str">
        <x:v>Holdings, derivatives and risk data</x:v>
      </x:c>
      <x:c r="K25" s="68" t="str">
        <x:v>Regulatory portfolio dataset</x:v>
      </x:c>
      <x:c r="L25" s="68" t="str">
        <x:v>Mandatory reporting turns private portfolio operations into supervisory information</x:v>
      </x:c>
      <x:c r="M25" s="68" t="str">
        <x:v>E1</x:v>
      </x:c>
      <x:c r="N25" s="68" t="str">
        <x:v>SRC-816</x:v>
      </x:c>
      <x:c r="O25" s="68" t="str">
        <x:v>Covered funds file Form N-PORT information with the SEC.</x:v>
      </x:c>
      <x:c r="P25" s="68" t="str">
        <x:v>Real-time public transparency of every field or absence of reporting lags.</x:v>
      </x:c>
      <x:c r="Q25" s="68" t="str">
        <x:v>Public availability and confidentiality vary by field and period.</x:v>
      </x:c>
    </x:row>
    <x:row r="26">
      <x:c r="A26" s="68" t="str">
        <x:v>V18FUND-007</x:v>
      </x:c>
      <x:c r="B26" s="68" t="str">
        <x:v>Registered funds, delegated management and liquidity</x:v>
      </x:c>
      <x:c r="C26" s="68" t="str">
        <x:v>Registered investment companies</x:v>
      </x:c>
      <x:c r="D26" s="68" t="str">
        <x:v>Fund → regulator</x:v>
      </x:c>
      <x:c r="E26" s="68" t="str">
        <x:v>Securities and Exchange Commission</x:v>
      </x:c>
      <x:c r="F26" s="68" t="str">
        <x:v>Annual</x:v>
      </x:c>
      <x:c r="G26" s="68" t="str">
        <x:v>Operational census on Form N-CEN</x:v>
      </x:c>
      <x:c r="H26" s="68" t="str">
        <x:v>INS-403</x:v>
      </x:c>
      <x:c r="I26" s="68" t="str">
        <x:v>Entity-level</x:v>
      </x:c>
      <x:c r="J26" s="68" t="str">
        <x:v>Fund structure and service-provider data</x:v>
      </x:c>
      <x:c r="K26" s="68" t="str">
        <x:v>Regulatory operational profile</x:v>
      </x:c>
      <x:c r="L26" s="68" t="str">
        <x:v>Annual reporting makes fund architecture legible to supervisors</x:v>
      </x:c>
      <x:c r="M26" s="68" t="str">
        <x:v>E1</x:v>
      </x:c>
      <x:c r="N26" s="68" t="str">
        <x:v>SRC-816</x:v>
      </x:c>
      <x:c r="O26" s="68" t="str">
        <x:v>Registered funds file census information on Form N-CEN.</x:v>
      </x:c>
      <x:c r="P26" s="68" t="str">
        <x:v>Audit of every operational fact by filing alone.</x:v>
      </x:c>
      <x:c r="Q26" s="68" t="str">
        <x:v>Filings depend on accurate reporting and definitions.</x:v>
      </x:c>
    </x:row>
    <x:row r="27">
      <x:c r="A27" s="68" t="str">
        <x:v>V18FUND-008</x:v>
      </x:c>
      <x:c r="B27" s="68" t="str">
        <x:v>Registered funds, delegated management and liquidity</x:v>
      </x:c>
      <x:c r="C27" s="68" t="str">
        <x:v>Registered investment companies</x:v>
      </x:c>
      <x:c r="D27" s="68" t="str">
        <x:v>Fund → regulator</x:v>
      </x:c>
      <x:c r="E27" s="68" t="str">
        <x:v>Securities and Exchange Commission</x:v>
      </x:c>
      <x:c r="F27" s="68" t="str">
        <x:v>Annual</x:v>
      </x:c>
      <x:c r="G27" s="68" t="str">
        <x:v>Proxy-voting record disclosure</x:v>
      </x:c>
      <x:c r="H27" s="68" t="str">
        <x:v>INS-404</x:v>
      </x:c>
      <x:c r="I27" s="68" t="str">
        <x:v>Vote-level</x:v>
      </x:c>
      <x:c r="J27" s="68" t="str">
        <x:v>Portfolio-company voting decisions</x:v>
      </x:c>
      <x:c r="K27" s="68" t="str">
        <x:v>Public Form N-PX record</x:v>
      </x:c>
      <x:c r="L27" s="68" t="str">
        <x:v>Disclosure converts delegated stewardship into an auditable dataset</x:v>
      </x:c>
      <x:c r="M27" s="68" t="str">
        <x:v>E1</x:v>
      </x:c>
      <x:c r="N27" s="68" t="str">
        <x:v>SRC-815; SRC-827</x:v>
      </x:c>
      <x:c r="O27" s="68" t="str">
        <x:v>Registered management investment companies disclose proxy-voting records.</x:v>
      </x:c>
      <x:c r="P27" s="68" t="str">
        <x:v>Proof that votes caused corporate outcomes or reflect every beneficial owner’s preference.</x:v>
      </x:c>
      <x:c r="Q27" s="68" t="str">
        <x:v>Lending, abstention and mandate details matter.</x:v>
      </x:c>
    </x:row>
    <x:row r="28">
      <x:c r="A28" s="68" t="str">
        <x:v>V18FUND-009</x:v>
      </x:c>
      <x:c r="B28" s="68" t="str">
        <x:v>Registered funds, delegated management and liquidity</x:v>
      </x:c>
      <x:c r="C28" s="68" t="str">
        <x:v>Investment advisers</x:v>
      </x:c>
      <x:c r="D28" s="68" t="str">
        <x:v>Adviser → issuers</x:v>
      </x:c>
      <x:c r="E28" s="68" t="str">
        <x:v>Corporate stockholders</x:v>
      </x:c>
      <x:c r="F28" s="68" t="str">
        <x:v>Proxy cycle</x:v>
      </x:c>
      <x:c r="G28" s="68" t="str">
        <x:v>Delegated proxy voting and engagement</x:v>
      </x:c>
      <x:c r="H28" s="68" t="str">
        <x:v>INS-404</x:v>
      </x:c>
      <x:c r="I28" s="68" t="str">
        <x:v>Mandate-specific</x:v>
      </x:c>
      <x:c r="J28" s="68" t="str">
        <x:v>Voting authority over portfolio securities</x:v>
      </x:c>
      <x:c r="K28" s="68" t="str">
        <x:v>Governance action at portfolio companies</x:v>
      </x:c>
      <x:c r="L28" s="68" t="str">
        <x:v>Asset-management mandates can convert dispersed ownership into recurring governance interfaces</x:v>
      </x:c>
      <x:c r="M28" s="68" t="str">
        <x:v>E1</x:v>
      </x:c>
      <x:c r="N28" s="68" t="str">
        <x:v>SRC-827; SRC-828</x:v>
      </x:c>
      <x:c r="O28" s="68" t="str">
        <x:v>Advisers may exercise proxy authority under client or fund mandates and must disclose records or policies where required.</x:v>
      </x:c>
      <x:c r="P28" s="68" t="str">
        <x:v>Beneficial ownership, guaranteed vote control or uniform preferences across clients.</x:v>
      </x:c>
      <x:c r="Q28" s="68" t="str">
        <x:v>Clients can retain or limit voting authority.</x:v>
      </x:c>
    </x:row>
    <x:row r="29">
      <x:c r="A29" s="68" t="str">
        <x:v>V18FUND-010</x:v>
      </x:c>
      <x:c r="B29" s="68" t="str">
        <x:v>Registered funds, delegated management and liquidity</x:v>
      </x:c>
      <x:c r="C29" s="68" t="str">
        <x:v>Fund shareholders</x:v>
      </x:c>
      <x:c r="D29" s="68" t="str">
        <x:v>Shareholders → board</x:v>
      </x:c>
      <x:c r="E29" s="68" t="str">
        <x:v>Independent fund directors</x:v>
      </x:c>
      <x:c r="F29" s="68" t="str">
        <x:v>Election cycle</x:v>
      </x:c>
      <x:c r="G29" s="68" t="str">
        <x:v>Director election and shareholder governance</x:v>
      </x:c>
      <x:c r="H29" s="68" t="str">
        <x:v>INS-396</x:v>
      </x:c>
      <x:c r="I29" s="68" t="str">
        <x:v>Fund-specific</x:v>
      </x:c>
      <x:c r="J29" s="68" t="str">
        <x:v>Fund share ownership</x:v>
      </x:c>
      <x:c r="K29" s="68" t="str">
        <x:v>Board authority and oversight</x:v>
      </x:c>
      <x:c r="L29" s="68" t="str">
        <x:v>Fund-share voting converts beneficial interest into governance selection</x:v>
      </x:c>
      <x:c r="M29" s="68" t="str">
        <x:v>E1</x:v>
      </x:c>
      <x:c r="N29" s="68" t="str">
        <x:v>SRC-823</x:v>
      </x:c>
      <x:c r="O29" s="68" t="str">
        <x:v>Registered funds have boards with shareholder and statutory governance roles.</x:v>
      </x:c>
      <x:c r="P29" s="68" t="str">
        <x:v>Direct control of daily portfolio decisions by each shareholder.</x:v>
      </x:c>
      <x:c r="Q29" s="68" t="str">
        <x:v>Voting structures and adviser influence vary.</x:v>
      </x:c>
    </x:row>
    <x:row r="30">
      <x:c r="A30" s="68" t="str">
        <x:v>V18FUND-011</x:v>
      </x:c>
      <x:c r="B30" s="68" t="str">
        <x:v>Registered funds, delegated management and liquidity</x:v>
      </x:c>
      <x:c r="C30" s="68" t="str">
        <x:v>Mutual funds</x:v>
      </x:c>
      <x:c r="D30" s="68" t="str">
        <x:v>Fund → investor</x:v>
      </x:c>
      <x:c r="E30" s="68" t="str">
        <x:v>Fund shareholders</x:v>
      </x:c>
      <x:c r="F30" s="68" t="str">
        <x:v>Daily or stated interval</x:v>
      </x:c>
      <x:c r="G30" s="68" t="str">
        <x:v>Redemption at NAV</x:v>
      </x:c>
      <x:c r="H30" s="68" t="str">
        <x:v>INS-396</x:v>
      </x:c>
      <x:c r="I30" s="68" t="str">
        <x:v>Fund-specific</x:v>
      </x:c>
      <x:c r="J30" s="68" t="str">
        <x:v>Redeemable fund share</x:v>
      </x:c>
      <x:c r="K30" s="68" t="str">
        <x:v>Cash payment funded from liquidity, sales or borrowing</x:v>
      </x:c>
      <x:c r="L30" s="68" t="str">
        <x:v>Open-end structure converts portfolio ownership into a liquidity promise</x:v>
      </x:c>
      <x:c r="M30" s="68" t="str">
        <x:v>E1</x:v>
      </x:c>
      <x:c r="N30" s="68" t="str">
        <x:v>SRC-813; SRC-816</x:v>
      </x:c>
      <x:c r="O30" s="68" t="str">
        <x:v>Open-end mutual funds issue redeemable shares based on NAV.</x:v>
      </x:c>
      <x:c r="P30" s="68" t="str">
        <x:v>Underlying-asset liquidity or guaranteed same-day settlement in all circumstances.</x:v>
      </x:c>
      <x:c r="Q30" s="68" t="str">
        <x:v>Fees, gates and settlement terms vary by fund and law.</x:v>
      </x:c>
    </x:row>
    <x:row r="31">
      <x:c r="A31" s="68" t="str">
        <x:v>V18FUND-012</x:v>
      </x:c>
      <x:c r="B31" s="68" t="str">
        <x:v>Registered funds, delegated management and liquidity</x:v>
      </x:c>
      <x:c r="C31" s="68" t="str">
        <x:v>Independent fund directors</x:v>
      </x:c>
      <x:c r="D31" s="68" t="str">
        <x:v>Board → valuation designee</x:v>
      </x:c>
      <x:c r="E31" s="68" t="str">
        <x:v>Investment advisers</x:v>
      </x:c>
      <x:c r="F31" s="68" t="str">
        <x:v>Ongoing</x:v>
      </x:c>
      <x:c r="G31" s="68" t="str">
        <x:v>Fair-value designation and oversight</x:v>
      </x:c>
      <x:c r="H31" s="68" t="str">
        <x:v>INS-395</x:v>
      </x:c>
      <x:c r="I31" s="68" t="str">
        <x:v>Hard-to-value assets</x:v>
      </x:c>
      <x:c r="J31" s="68" t="str">
        <x:v>Board authority and adviser systems</x:v>
      </x:c>
      <x:c r="K31" s="68" t="str">
        <x:v>Fair-value determinations subject to oversight</x:v>
      </x:c>
      <x:c r="L31" s="68" t="str">
        <x:v>Valuation governance converts illiquid observations into official fund NAVs</x:v>
      </x:c>
      <x:c r="M31" s="68" t="str">
        <x:v>E1</x:v>
      </x:c>
      <x:c r="N31" s="68" t="str">
        <x:v>SRC-822</x:v>
      </x:c>
      <x:c r="O31" s="68" t="str">
        <x:v>Rule 2a-5 permits board oversight of a valuation designee under defined conditions.</x:v>
      </x:c>
      <x:c r="P31" s="68" t="str">
        <x:v>Objective certainty of private-asset values.</x:v>
      </x:c>
      <x:c r="Q31" s="68" t="str">
        <x:v>Models, inputs and conflicts remain material.</x:v>
      </x:c>
    </x:row>
    <x:row r="32">
      <x:c r="A32" s="68" t="str">
        <x:v>V18ETF-001</x:v>
      </x:c>
      <x:c r="B32" s="68" t="str">
        <x:v>ETF creation, redemption and market liquidity</x:v>
      </x:c>
      <x:c r="C32" s="68" t="str">
        <x:v>Authorized participants</x:v>
      </x:c>
      <x:c r="D32" s="68" t="str">
        <x:v>AP → ETF</x:v>
      </x:c>
      <x:c r="E32" s="68" t="str">
        <x:v>Exchange-traded funds</x:v>
      </x:c>
      <x:c r="F32" s="68" t="str">
        <x:v>Daily</x:v>
      </x:c>
      <x:c r="G32" s="68" t="str">
        <x:v>Creation-unit purchase</x:v>
      </x:c>
      <x:c r="H32" s="68" t="str">
        <x:v>INS-397; INS-398</x:v>
      </x:c>
      <x:c r="I32" s="68" t="str">
        <x:v>Fund-specific block</x:v>
      </x:c>
      <x:c r="J32" s="68" t="str">
        <x:v>Basket securities and cash</x:v>
      </x:c>
      <x:c r="K32" s="68" t="str">
        <x:v>New ETF shares</x:v>
      </x:c>
      <x:c r="L32" s="68" t="str">
        <x:v>AP agreements connect underlying assets to primary-market ETF supply</x:v>
      </x:c>
      <x:c r="M32" s="68" t="str">
        <x:v>E1</x:v>
      </x:c>
      <x:c r="N32" s="68" t="str">
        <x:v>SRC-814</x:v>
      </x:c>
      <x:c r="O32" s="68" t="str">
        <x:v>Rule 6c-11 ETFs issue creation units to authorised participants for baskets and cash balancing amounts.</x:v>
      </x:c>
      <x:c r="P32" s="68" t="str">
        <x:v>Retail investor direct creation right or guaranteed AP activity.</x:v>
      </x:c>
      <x:c r="Q32" s="68" t="str">
        <x:v>AP participation is contractual and economic.</x:v>
      </x:c>
    </x:row>
    <x:row r="33">
      <x:c r="A33" s="68" t="str">
        <x:v>V18ETF-002</x:v>
      </x:c>
      <x:c r="B33" s="68" t="str">
        <x:v>ETF creation, redemption and market liquidity</x:v>
      </x:c>
      <x:c r="C33" s="68" t="str">
        <x:v>Exchange-traded funds</x:v>
      </x:c>
      <x:c r="D33" s="68" t="str">
        <x:v>ETF → AP</x:v>
      </x:c>
      <x:c r="E33" s="68" t="str">
        <x:v>Authorized participants</x:v>
      </x:c>
      <x:c r="F33" s="68" t="str">
        <x:v>Daily</x:v>
      </x:c>
      <x:c r="G33" s="68" t="str">
        <x:v>Creation-unit redemption</x:v>
      </x:c>
      <x:c r="H33" s="68" t="str">
        <x:v>INS-397; INS-398</x:v>
      </x:c>
      <x:c r="I33" s="68" t="str">
        <x:v>Fund-specific block</x:v>
      </x:c>
      <x:c r="J33" s="68" t="str">
        <x:v>ETF creation units</x:v>
      </x:c>
      <x:c r="K33" s="68" t="str">
        <x:v>Basket securities or cash</x:v>
      </x:c>
      <x:c r="L33" s="68" t="str">
        <x:v>Redemption converts fund shares back into underlying portfolio claims</x:v>
      </x:c>
      <x:c r="M33" s="68" t="str">
        <x:v>E1</x:v>
      </x:c>
      <x:c r="N33" s="68" t="str">
        <x:v>SRC-814</x:v>
      </x:c>
      <x:c r="O33" s="68" t="str">
        <x:v>ETFs redeem creation units with authorised participants through baskets or cash.</x:v>
      </x:c>
      <x:c r="P33" s="68" t="str">
        <x:v>Retail redemption directly with the ETF.</x:v>
      </x:c>
      <x:c r="Q33" s="68" t="str">
        <x:v>Custom baskets and foreign settlement can change timing.</x:v>
      </x:c>
    </x:row>
    <x:row r="34">
      <x:c r="A34" s="68" t="str">
        <x:v>V18ETF-003</x:v>
      </x:c>
      <x:c r="B34" s="68" t="str">
        <x:v>ETF creation, redemption and market liquidity</x:v>
      </x:c>
      <x:c r="C34" s="68" t="str">
        <x:v>ETF market makers</x:v>
      </x:c>
      <x:c r="D34" s="68" t="str">
        <x:v>Dealer → secondary market</x:v>
      </x:c>
      <x:c r="E34" s="68" t="str">
        <x:v>Fund shareholders</x:v>
      </x:c>
      <x:c r="F34" s="68" t="str">
        <x:v>Trading day</x:v>
      </x:c>
      <x:c r="G34" s="68" t="str">
        <x:v>Continuous or competitive quotations</x:v>
      </x:c>
      <x:c r="H34" s="68" t="str">
        <x:v>INS-397</x:v>
      </x:c>
      <x:c r="I34" s="68" t="str">
        <x:v>Market-specific</x:v>
      </x:c>
      <x:c r="J34" s="68" t="str">
        <x:v>Inventory and risk capital</x:v>
      </x:c>
      <x:c r="K34" s="68" t="str">
        <x:v>Tradable ETF liquidity</x:v>
      </x:c>
      <x:c r="L34" s="68" t="str">
        <x:v>Dealer balance sheets convert primary-market arbitrage capacity into secondary-market execution</x:v>
      </x:c>
      <x:c r="M34" s="68" t="str">
        <x:v>S1</x:v>
      </x:c>
      <x:c r="N34" s="68" t="str">
        <x:v>SRC-814</x:v>
      </x:c>
      <x:c r="O34" s="68" t="str">
        <x:v>ETF shares trade on exchanges through market intermediaries.</x:v>
      </x:c>
      <x:c r="P34" s="68" t="str">
        <x:v>Guaranteed two-sided liquidity at all times.</x:v>
      </x:c>
      <x:c r="Q34" s="68" t="str">
        <x:v>Spreads widen when underlying markets or dealer capacity are stressed.</x:v>
      </x:c>
    </x:row>
    <x:row r="35">
      <x:c r="A35" s="68" t="str">
        <x:v>V18ETF-004</x:v>
      </x:c>
      <x:c r="B35" s="68" t="str">
        <x:v>ETF creation, redemption and market liquidity</x:v>
      </x:c>
      <x:c r="C35" s="68" t="str">
        <x:v>National Securities Clearing Corporation</x:v>
      </x:c>
      <x:c r="D35" s="68" t="str">
        <x:v>CCP/service → AP</x:v>
      </x:c>
      <x:c r="E35" s="68" t="str">
        <x:v>Authorized participants</x:v>
      </x:c>
      <x:c r="F35" s="68" t="str">
        <x:v>Trade lifecycle</x:v>
      </x:c>
      <x:c r="G35" s="68" t="str">
        <x:v>Automated creation and redemption processing</x:v>
      </x:c>
      <x:c r="H35" s="68" t="str">
        <x:v>INS-398</x:v>
      </x:c>
      <x:c r="I35" s="68" t="str">
        <x:v>Eligible ETF transactions</x:v>
      </x:c>
      <x:c r="J35" s="68" t="str">
        <x:v>ETF and basket instructions</x:v>
      </x:c>
      <x:c r="K35" s="68" t="str">
        <x:v>Cleared and settled primary-market workflow</x:v>
      </x:c>
      <x:c r="L35" s="68" t="str">
        <x:v>Central infrastructure reduces bilateral operational complexity</x:v>
      </x:c>
      <x:c r="M35" s="68" t="str">
        <x:v>E1</x:v>
      </x:c>
      <x:c r="N35" s="68" t="str">
        <x:v>SRC-830</x:v>
      </x:c>
      <x:c r="O35" s="68" t="str">
        <x:v>NSCC automates ETF creation and redemption for eligible instruments.</x:v>
      </x:c>
      <x:c r="P35" s="68" t="str">
        <x:v>Economic guarantee of the ETF or every underlying asset.</x:v>
      </x:c>
      <x:c r="Q35" s="68" t="str">
        <x:v>Eligibility and member access remain bounded.</x:v>
      </x:c>
    </x:row>
    <x:row r="36">
      <x:c r="A36" s="68" t="str">
        <x:v>V18ETF-005</x:v>
      </x:c>
      <x:c r="B36" s="68" t="str">
        <x:v>ETF creation, redemption and market liquidity</x:v>
      </x:c>
      <x:c r="C36" s="68" t="str">
        <x:v>Exchange-traded funds</x:v>
      </x:c>
      <x:c r="D36" s="68" t="str">
        <x:v>Fund → benchmark licence</x:v>
      </x:c>
      <x:c r="E36" s="68" t="str">
        <x:v>Benchmark licensees</x:v>
      </x:c>
      <x:c r="F36" s="68" t="str">
        <x:v>Ongoing</x:v>
      </x:c>
      <x:c r="G36" s="68" t="str">
        <x:v>Index-linked investment product</x:v>
      </x:c>
      <x:c r="H36" s="68" t="str">
        <x:v>INS-405</x:v>
      </x:c>
      <x:c r="I36" s="68" t="str">
        <x:v>Product-specific</x:v>
      </x:c>
      <x:c r="J36" s="68" t="str">
        <x:v>Index methodology and data rights</x:v>
      </x:c>
      <x:c r="K36" s="68" t="str">
        <x:v>Tracked ETF portfolio and disclosures</x:v>
      </x:c>
      <x:c r="L36" s="68" t="str">
        <x:v>Licensing converts benchmark intellectual property into investable products</x:v>
      </x:c>
      <x:c r="M36" s="68" t="str">
        <x:v>E1</x:v>
      </x:c>
      <x:c r="N36" s="68" t="str">
        <x:v>SRC-836–SRC-842</x:v>
      </x:c>
      <x:c r="O36" s="68" t="str">
        <x:v>Index providers license benchmarks for use in funds and financial products.</x:v>
      </x:c>
      <x:c r="P36" s="68" t="str">
        <x:v>Index-provider ownership of fund assets or guarantee of tracking performance.</x:v>
      </x:c>
      <x:c r="Q36" s="68" t="str">
        <x:v>Active ETFs and self-indexed products differ.</x:v>
      </x:c>
    </x:row>
    <x:row r="37">
      <x:c r="A37" s="68" t="str">
        <x:v>V18ETF-006</x:v>
      </x:c>
      <x:c r="B37" s="68" t="str">
        <x:v>ETF creation, redemption and market liquidity</x:v>
      </x:c>
      <x:c r="C37" s="68" t="str">
        <x:v>Fund shareholders</x:v>
      </x:c>
      <x:c r="D37" s="68" t="str">
        <x:v>Investor → ETF shares</x:v>
      </x:c>
      <x:c r="E37" s="68" t="str">
        <x:v>Exchange-traded funds</x:v>
      </x:c>
      <x:c r="F37" s="68" t="str">
        <x:v>Trading day</x:v>
      </x:c>
      <x:c r="G37" s="68" t="str">
        <x:v>Secondary-market purchase</x:v>
      </x:c>
      <x:c r="H37" s="68" t="str">
        <x:v>INS-397</x:v>
      </x:c>
      <x:c r="I37" s="68" t="str">
        <x:v>Investor-specific</x:v>
      </x:c>
      <x:c r="J37" s="68" t="str">
        <x:v>Cash paid to seller</x:v>
      </x:c>
      <x:c r="K37" s="68" t="str">
        <x:v>Beneficial interest in ETF</x:v>
      </x:c>
      <x:c r="L37" s="68" t="str">
        <x:v>Exchange trading transfers fund-share ownership without necessarily changing fund assets</x:v>
      </x:c>
      <x:c r="M37" s="68" t="str">
        <x:v>E1</x:v>
      </x:c>
      <x:c r="N37" s="68" t="str">
        <x:v>SRC-814; SRC-825</x:v>
      </x:c>
      <x:c r="O37" s="68" t="str">
        <x:v>Retail and institutional investors trade ETF shares in secondary markets.</x:v>
      </x:c>
      <x:c r="P37" s="68" t="str">
        <x:v>Direct ownership of basket assets or direct fund cash inflow on every trade.</x:v>
      </x:c>
      <x:c r="Q37" s="68" t="str">
        <x:v>Only creations and redemptions change shares outstanding.</x:v>
      </x:c>
    </x:row>
    <x:row r="38">
      <x:c r="A38" s="68" t="str">
        <x:v>V18ETF-007</x:v>
      </x:c>
      <x:c r="B38" s="68" t="str">
        <x:v>ETF creation, redemption and market liquidity</x:v>
      </x:c>
      <x:c r="C38" s="68" t="str">
        <x:v>Authorized participants</x:v>
      </x:c>
      <x:c r="D38" s="68" t="str">
        <x:v>AP ↔ dealer</x:v>
      </x:c>
      <x:c r="E38" s="68" t="str">
        <x:v>ETF market makers</x:v>
      </x:c>
      <x:c r="F38" s="68" t="str">
        <x:v>Trading day</x:v>
      </x:c>
      <x:c r="G38" s="68" t="str">
        <x:v>Inventory and arbitrage transactions</x:v>
      </x:c>
      <x:c r="H38" s="68" t="str">
        <x:v>INS-397; INS-398</x:v>
      </x:c>
      <x:c r="I38" s="68" t="str">
        <x:v>Price-difference dependent</x:v>
      </x:c>
      <x:c r="J38" s="68" t="str">
        <x:v>ETF and basket price discrepancy</x:v>
      </x:c>
      <x:c r="K38" s="68" t="str">
        <x:v>Creation, redemption or secondary trade</x:v>
      </x:c>
      <x:c r="L38" s="68" t="str">
        <x:v>Arbitrage incentives can align ETF price and NAV</x:v>
      </x:c>
      <x:c r="M38" s="68" t="str">
        <x:v>S1</x:v>
      </x:c>
      <x:c r="N38" s="68" t="str">
        <x:v>SRC-814</x:v>
      </x:c>
      <x:c r="O38" s="68" t="str">
        <x:v>The ETF framework relies on creation-redemption and market arbitrage to support price alignment.</x:v>
      </x:c>
      <x:c r="P38" s="68" t="str">
        <x:v>Perfect alignment or a legal duty to arbitrage every discrepancy.</x:v>
      </x:c>
      <x:c r="Q38" s="68" t="str">
        <x:v>Transaction costs and market closures can interrupt the mechanism.</x:v>
      </x:c>
    </x:row>
    <x:row r="39">
      <x:c r="A39" s="68" t="str">
        <x:v>V18ETF-008</x:v>
      </x:c>
      <x:c r="B39" s="68" t="str">
        <x:v>ETF creation, redemption and market liquidity</x:v>
      </x:c>
      <x:c r="C39" s="68" t="str">
        <x:v>Investment advisers</x:v>
      </x:c>
      <x:c r="D39" s="68" t="str">
        <x:v>Adviser → ETF</x:v>
      </x:c>
      <x:c r="E39" s="68" t="str">
        <x:v>Exchange-traded funds</x:v>
      </x:c>
      <x:c r="F39" s="68" t="str">
        <x:v>Daily</x:v>
      </x:c>
      <x:c r="G39" s="68" t="str">
        <x:v>Custom-basket policy and portfolio implementation</x:v>
      </x:c>
      <x:c r="H39" s="68" t="str">
        <x:v>INS-398</x:v>
      </x:c>
      <x:c r="I39" s="68" t="str">
        <x:v>Basket-specific</x:v>
      </x:c>
      <x:c r="J39" s="68" t="str">
        <x:v>Portfolio holdings, tax lots and liquidity needs</x:v>
      </x:c>
      <x:c r="K39" s="68" t="str">
        <x:v>Approved creation or redemption basket</x:v>
      </x:c>
      <x:c r="L39" s="68" t="str">
        <x:v>Controlled basket discretion can manage tax, liquidity and tracking considerations</x:v>
      </x:c>
      <x:c r="M39" s="68" t="str">
        <x:v>E1</x:v>
      </x:c>
      <x:c r="N39" s="68" t="str">
        <x:v>SRC-814</x:v>
      </x:c>
      <x:c r="O39" s="68" t="str">
        <x:v>Rule 6c-11 permits custom baskets under written policies and procedures.</x:v>
      </x:c>
      <x:c r="P39" s="68" t="str">
        <x:v>Unlimited adviser discretion or freedom from conflicts.</x:v>
      </x:c>
      <x:c r="Q39" s="68" t="str">
        <x:v>Policies, board oversight and documentation are required.</x:v>
      </x:c>
    </x:row>
    <x:row r="40">
      <x:c r="A40" s="68" t="str">
        <x:v>V18ETF-009</x:v>
      </x:c>
      <x:c r="B40" s="68" t="str">
        <x:v>Retirement claims, fiduciary governance and pension backstops</x:v>
      </x:c>
      <x:c r="C40" s="68" t="str">
        <x:v>Target-date funds</x:v>
      </x:c>
      <x:c r="D40" s="68" t="str">
        <x:v>Fund of funds → underlying funds</x:v>
      </x:c>
      <x:c r="E40" s="68" t="str">
        <x:v>Index-tracking funds</x:v>
      </x:c>
      <x:c r="F40" s="68" t="str">
        <x:v>Ongoing</x:v>
      </x:c>
      <x:c r="G40" s="68" t="str">
        <x:v>Underlying allocation</x:v>
      </x:c>
      <x:c r="H40" s="68" t="str">
        <x:v>INS-392</x:v>
      </x:c>
      <x:c r="I40" s="68" t="str">
        <x:v>Glide-path specific</x:v>
      </x:c>
      <x:c r="J40" s="68" t="str">
        <x:v>Retirement-date mandate</x:v>
      </x:c>
      <x:c r="K40" s="68" t="str">
        <x:v>Diversified equity and fixed-income exposures</x:v>
      </x:c>
      <x:c r="L40" s="68" t="str">
        <x:v>Target-date vehicles transmit participant savings into index funds and ETFs</x:v>
      </x:c>
      <x:c r="M40" s="68" t="str">
        <x:v>S1</x:v>
      </x:c>
      <x:c r="N40" s="68" t="str">
        <x:v>SRC-803; SRC-854</x:v>
      </x:c>
      <x:c r="O40" s="68" t="str">
        <x:v>Target-date funds commonly use pooled underlying strategies and rebalancing.</x:v>
      </x:c>
      <x:c r="P40" s="68" t="str">
        <x:v>Exclusive use of passive funds or identical implementation across providers.</x:v>
      </x:c>
      <x:c r="Q40" s="68" t="str">
        <x:v>Holdings and glide paths must be verified fund by fund.</x:v>
      </x:c>
    </x:row>
    <x:row r="41">
      <x:c r="A41" s="68" t="str">
        <x:v>V18CUST-001</x:v>
      </x:c>
      <x:c r="B41" s="68" t="str">
        <x:v>Custody, intermediated ownership and corporate-action chains</x:v>
      </x:c>
      <x:c r="C41" s="68" t="str">
        <x:v>Securities issuers</x:v>
      </x:c>
      <x:c r="D41" s="68" t="str">
        <x:v>Issuer → nominee holder</x:v>
      </x:c>
      <x:c r="E41" s="68" t="str">
        <x:v>Cede &amp; Co.</x:v>
      </x:c>
      <x:c r="F41" s="68" t="str">
        <x:v>Ongoing</x:v>
      </x:c>
      <x:c r="G41" s="68" t="str">
        <x:v>Registered book-entry issuance</x:v>
      </x:c>
      <x:c r="H41" s="68" t="str">
        <x:v>INS-401</x:v>
      </x:c>
      <x:c r="I41" s="68" t="str">
        <x:v>Security-specific</x:v>
      </x:c>
      <x:c r="J41" s="68" t="str">
        <x:v>Issued security</x:v>
      </x:c>
      <x:c r="K41" s="68" t="str">
        <x:v>Nominee record ownership</x:v>
      </x:c>
      <x:c r="L41" s="68" t="str">
        <x:v>The depository model centralises registered title while downstream ledgers record investors</x:v>
      </x:c>
      <x:c r="M41" s="68" t="str">
        <x:v>E1</x:v>
      </x:c>
      <x:c r="N41" s="68" t="str">
        <x:v>SRC-825; SRC-829</x:v>
      </x:c>
      <x:c r="O41" s="68" t="str">
        <x:v>Many DTC-eligible securities are registered in the nominee name Cede &amp; Co.</x:v>
      </x:c>
      <x:c r="P41" s="68" t="str">
        <x:v>Cede beneficial ownership of the economic interests.</x:v>
      </x:c>
      <x:c r="Q41" s="68" t="str">
        <x:v>Direct registration and other structures also exist.</x:v>
      </x:c>
    </x:row>
    <x:row r="42">
      <x:c r="A42" s="68" t="str">
        <x:v>V18CUST-002</x:v>
      </x:c>
      <x:c r="B42" s="68" t="str">
        <x:v>Custody, intermediated ownership and corporate-action chains</x:v>
      </x:c>
      <x:c r="C42" s="68" t="str">
        <x:v>The Depository Trust Company</x:v>
      </x:c>
      <x:c r="D42" s="68" t="str">
        <x:v>Depository → participants</x:v>
      </x:c>
      <x:c r="E42" s="68" t="str">
        <x:v>DTC participants</x:v>
      </x:c>
      <x:c r="F42" s="68" t="str">
        <x:v>Ongoing</x:v>
      </x:c>
      <x:c r="G42" s="68" t="str">
        <x:v>Book-entry position accounting</x:v>
      </x:c>
      <x:c r="H42" s="68" t="str">
        <x:v>INS-401</x:v>
      </x:c>
      <x:c r="I42" s="68" t="str">
        <x:v>Participant-specific</x:v>
      </x:c>
      <x:c r="J42" s="68" t="str">
        <x:v>Cede-registered securities</x:v>
      </x:c>
      <x:c r="K42" s="68" t="str">
        <x:v>Electronic participant positions</x:v>
      </x:c>
      <x:c r="L42" s="68" t="str">
        <x:v>DTC converts central record ownership into transferable intermediary positions</x:v>
      </x:c>
      <x:c r="M42" s="68" t="str">
        <x:v>E1</x:v>
      </x:c>
      <x:c r="N42" s="68" t="str">
        <x:v>SRC-829; SRC-833</x:v>
      </x:c>
      <x:c r="O42" s="68" t="str">
        <x:v>DTC records participant positions and processes book-entry transfers.</x:v>
      </x:c>
      <x:c r="P42" s="68" t="str">
        <x:v>Ultimate beneficial-owner records at DTC.</x:v>
      </x:c>
      <x:c r="Q42" s="68" t="str">
        <x:v>Participants maintain their own customer records.</x:v>
      </x:c>
    </x:row>
    <x:row r="43">
      <x:c r="A43" s="68" t="str">
        <x:v>V18CUST-003</x:v>
      </x:c>
      <x:c r="B43" s="68" t="str">
        <x:v>Custody, intermediated ownership and corporate-action chains</x:v>
      </x:c>
      <x:c r="C43" s="68" t="str">
        <x:v>DTC participants</x:v>
      </x:c>
      <x:c r="D43" s="68" t="str">
        <x:v>Intermediary → customer</x:v>
      </x:c>
      <x:c r="E43" s="68" t="str">
        <x:v>Beneficial owners</x:v>
      </x:c>
      <x:c r="F43" s="68" t="str">
        <x:v>Ongoing</x:v>
      </x:c>
      <x:c r="G43" s="68" t="str">
        <x:v>Customer sub-ledger and custody account</x:v>
      </x:c>
      <x:c r="H43" s="68" t="str">
        <x:v>INS-401</x:v>
      </x:c>
      <x:c r="I43" s="68" t="str">
        <x:v>Customer-specific</x:v>
      </x:c>
      <x:c r="J43" s="68" t="str">
        <x:v>Participant position</x:v>
      </x:c>
      <x:c r="K43" s="68" t="str">
        <x:v>Beneficial ownership record</x:v>
      </x:c>
      <x:c r="L43" s="68" t="str">
        <x:v>Broker and custodian books connect depository positions to end investors</x:v>
      </x:c>
      <x:c r="M43" s="68" t="str">
        <x:v>E1</x:v>
      </x:c>
      <x:c r="N43" s="68" t="str">
        <x:v>SRC-825; SRC-829</x:v>
      </x:c>
      <x:c r="O43" s="68" t="str">
        <x:v>DTC participants record investor beneficial interests on their books.</x:v>
      </x:c>
      <x:c r="P43" s="68" t="str">
        <x:v>Issuer visibility into every end owner or direct registered status.</x:v>
      </x:c>
      <x:c r="Q43" s="68" t="str">
        <x:v>Omnibus chains can include several intermediary levels.</x:v>
      </x:c>
    </x:row>
    <x:row r="44">
      <x:c r="A44" s="68" t="str">
        <x:v>V18CUST-004</x:v>
      </x:c>
      <x:c r="B44" s="68" t="str">
        <x:v>Custody, intermediated ownership and corporate-action chains</x:v>
      </x:c>
      <x:c r="C44" s="68" t="str">
        <x:v>Beneficial owners</x:v>
      </x:c>
      <x:c r="D44" s="68" t="str">
        <x:v>Owner → nominee through chain</x:v>
      </x:c>
      <x:c r="E44" s="68" t="str">
        <x:v>Cede &amp; Co.</x:v>
      </x:c>
      <x:c r="F44" s="68" t="str">
        <x:v>Corporate-action specific</x:v>
      </x:c>
      <x:c r="G44" s="68" t="str">
        <x:v>Exercise of registered-holder rights through intermediaries</x:v>
      </x:c>
      <x:c r="H44" s="68" t="str">
        <x:v>INS-401</x:v>
      </x:c>
      <x:c r="I44" s="68" t="str">
        <x:v>Position-specific</x:v>
      </x:c>
      <x:c r="J44" s="68" t="str">
        <x:v>Beneficial-owner instruction</x:v>
      </x:c>
      <x:c r="K44" s="68" t="str">
        <x:v>Record-owner assertion or election</x:v>
      </x:c>
      <x:c r="L44" s="68" t="str">
        <x:v>Intermediation converts end-owner rights into instructions executed by the nominee</x:v>
      </x:c>
      <x:c r="M44" s="68" t="str">
        <x:v>E1</x:v>
      </x:c>
      <x:c r="N44" s="68" t="str">
        <x:v>SRC-832</x:v>
      </x:c>
      <x:c r="O44" s="68" t="str">
        <x:v>A beneficial owner may need Cede &amp; Co., through its participant, to assert appraisal or similar rights.</x:v>
      </x:c>
      <x:c r="P44" s="68" t="str">
        <x:v>Cede independent economic discretion over customer interests.</x:v>
      </x:c>
      <x:c r="Q44" s="68" t="str">
        <x:v>Deadlines and documentary chains can create friction.</x:v>
      </x:c>
    </x:row>
    <x:row r="45">
      <x:c r="A45" s="68" t="str">
        <x:v>V18CUST-005</x:v>
      </x:c>
      <x:c r="B45" s="68" t="str">
        <x:v>Custody, intermediated ownership and corporate-action chains</x:v>
      </x:c>
      <x:c r="C45" s="68" t="str">
        <x:v>Fund custodians</x:v>
      </x:c>
      <x:c r="D45" s="68" t="str">
        <x:v>Custodian → allocator</x:v>
      </x:c>
      <x:c r="E45" s="68" t="str">
        <x:v>Institutional allocators</x:v>
      </x:c>
      <x:c r="F45" s="68" t="str">
        <x:v>Ongoing</x:v>
      </x:c>
      <x:c r="G45" s="68" t="str">
        <x:v>Safekeeping, settlement and asset reporting</x:v>
      </x:c>
      <x:c r="H45" s="68" t="str">
        <x:v>INS-399</x:v>
      </x:c>
      <x:c r="I45" s="68" t="str">
        <x:v>Institution-specific</x:v>
      </x:c>
      <x:c r="J45" s="68" t="str">
        <x:v>Portfolio securities and cash</x:v>
      </x:c>
      <x:c r="K45" s="68" t="str">
        <x:v>Reconciled positions and completed settlement</x:v>
      </x:c>
      <x:c r="L45" s="68" t="str">
        <x:v>Custody infrastructure makes delegated portfolios operationally durable</x:v>
      </x:c>
      <x:c r="M45" s="68" t="str">
        <x:v>E1</x:v>
      </x:c>
      <x:c r="N45" s="68" t="str">
        <x:v>SRC-834; SRC-835</x:v>
      </x:c>
      <x:c r="O45" s="68" t="str">
        <x:v>Custody services include settlement, safekeeping and reporting.</x:v>
      </x:c>
      <x:c r="P45" s="68" t="str">
        <x:v>Investment ownership or independent authority to change mandates.</x:v>
      </x:c>
      <x:c r="Q45" s="68" t="str">
        <x:v>Custody and fiduciary roles may be combined or separate.</x:v>
      </x:c>
    </x:row>
    <x:row r="46">
      <x:c r="A46" s="68" t="str">
        <x:v>V18CUST-006</x:v>
      </x:c>
      <x:c r="B46" s="68" t="str">
        <x:v>Custody, intermediated ownership and corporate-action chains</x:v>
      </x:c>
      <x:c r="C46" s="68" t="str">
        <x:v>Transfer agents</x:v>
      </x:c>
      <x:c r="D46" s="68" t="str">
        <x:v>Agent → issuer</x:v>
      </x:c>
      <x:c r="E46" s="68" t="str">
        <x:v>Securities issuers</x:v>
      </x:c>
      <x:c r="F46" s="68" t="str">
        <x:v>Ongoing</x:v>
      </x:c>
      <x:c r="G46" s="68" t="str">
        <x:v>Registered-holder ledger and distributions</x:v>
      </x:c>
      <x:c r="H46" s="68" t="str">
        <x:v>INS-400</x:v>
      </x:c>
      <x:c r="I46" s="68" t="str">
        <x:v>Issuer-specific</x:v>
      </x:c>
      <x:c r="J46" s="68" t="str">
        <x:v>Ownership changes and corporate actions</x:v>
      </x:c>
      <x:c r="K46" s="68" t="str">
        <x:v>Updated issuer records and payments</x:v>
      </x:c>
      <x:c r="L46" s="68" t="str">
        <x:v>Transfer agents convert market transfers into recognised issuer records</x:v>
      </x:c>
      <x:c r="M46" s="68" t="str">
        <x:v>E1</x:v>
      </x:c>
      <x:c r="N46" s="68" t="str">
        <x:v>SRC-826</x:v>
      </x:c>
      <x:c r="O46" s="68" t="str">
        <x:v>Transfer agents maintain security-holder records and process ownership changes and distributions.</x:v>
      </x:c>
      <x:c r="P46" s="68" t="str">
        <x:v>Beneficial-owner identification through all street-name layers.</x:v>
      </x:c>
      <x:c r="Q46" s="68" t="str">
        <x:v>Issuer, depository and intermediary records require reconciliation.</x:v>
      </x:c>
    </x:row>
    <x:row r="47">
      <x:c r="A47" s="68" t="str">
        <x:v>V18CUST-007</x:v>
      </x:c>
      <x:c r="B47" s="68" t="str">
        <x:v>Custody, intermediated ownership and corporate-action chains</x:v>
      </x:c>
      <x:c r="C47" s="68" t="str">
        <x:v>The Depository Trust Company</x:v>
      </x:c>
      <x:c r="D47" s="68" t="str">
        <x:v>Depository → participants</x:v>
      </x:c>
      <x:c r="E47" s="68" t="str">
        <x:v>DTC participants</x:v>
      </x:c>
      <x:c r="F47" s="68" t="str">
        <x:v>Distribution and corporate-action cycle</x:v>
      </x:c>
      <x:c r="G47" s="68" t="str">
        <x:v>Payment and instruction processing</x:v>
      </x:c>
      <x:c r="H47" s="68" t="str">
        <x:v>INS-401</x:v>
      </x:c>
      <x:c r="I47" s="68" t="str">
        <x:v>Event-specific</x:v>
      </x:c>
      <x:c r="J47" s="68" t="str">
        <x:v>Issuer payment or event terms</x:v>
      </x:c>
      <x:c r="K47" s="68" t="str">
        <x:v>Participant credits, notices and elections</x:v>
      </x:c>
      <x:c r="L47" s="68" t="str">
        <x:v>The depository routes corporate actions across the holding chain</x:v>
      </x:c>
      <x:c r="M47" s="68" t="str">
        <x:v>E1</x:v>
      </x:c>
      <x:c r="N47" s="68" t="str">
        <x:v>SRC-829; SRC-831</x:v>
      </x:c>
      <x:c r="O47" s="68" t="str">
        <x:v>DTC processes distributions and corporate actions for participants.</x:v>
      </x:c>
      <x:c r="P47" s="68" t="str">
        <x:v>Final delivery to every beneficial owner without intermediary action.</x:v>
      </x:c>
      <x:c r="Q47" s="68" t="str">
        <x:v>Participants must pass information and payments downstream.</x:v>
      </x:c>
    </x:row>
    <x:row r="48">
      <x:c r="A48" s="68" t="str">
        <x:v>V18CUST-008</x:v>
      </x:c>
      <x:c r="B48" s="68" t="str">
        <x:v>Custody, intermediated ownership and corporate-action chains</x:v>
      </x:c>
      <x:c r="C48" s="68" t="str">
        <x:v>Beneficial owners</x:v>
      </x:c>
      <x:c r="D48" s="68" t="str">
        <x:v>Owner → adviser</x:v>
      </x:c>
      <x:c r="E48" s="68" t="str">
        <x:v>Investment advisers</x:v>
      </x:c>
      <x:c r="F48" s="68" t="str">
        <x:v>Proxy cycle</x:v>
      </x:c>
      <x:c r="G48" s="68" t="str">
        <x:v>Delegated voting authority</x:v>
      </x:c>
      <x:c r="H48" s="68" t="str">
        <x:v>INS-404</x:v>
      </x:c>
      <x:c r="I48" s="68" t="str">
        <x:v>Mandate-specific</x:v>
      </x:c>
      <x:c r="J48" s="68" t="str">
        <x:v>Economic ownership and mandate</x:v>
      </x:c>
      <x:c r="K48" s="68" t="str">
        <x:v>Adviser voting instruction</x:v>
      </x:c>
      <x:c r="L48" s="68" t="str">
        <x:v>Custody and advisory mandates separate economic exposure from governance execution</x:v>
      </x:c>
      <x:c r="M48" s="68" t="str">
        <x:v>E1</x:v>
      </x:c>
      <x:c r="N48" s="68" t="str">
        <x:v>SRC-827; SRC-828</x:v>
      </x:c>
      <x:c r="O48" s="68" t="str">
        <x:v>Beneficial owners may delegate proxy voting to advisers.</x:v>
      </x:c>
      <x:c r="P48" s="68" t="str">
        <x:v>Transfer of beneficial ownership or uniform owner preferences.</x:v>
      </x:c>
      <x:c r="Q48" s="68" t="str">
        <x:v>Mandate terms and securities lending can limit voting availability.</x:v>
      </x:c>
    </x:row>
    <x:row r="49">
      <x:c r="A49" s="68" t="str">
        <x:v>V18IDX-001</x:v>
      </x:c>
      <x:c r="B49" s="68" t="str">
        <x:v>Index and benchmark allocation power</x:v>
      </x:c>
      <x:c r="C49" s="68" t="str">
        <x:v>Index committees</x:v>
      </x:c>
      <x:c r="D49" s="68" t="str">
        <x:v>Committee → provider</x:v>
      </x:c>
      <x:c r="E49" s="68" t="str">
        <x:v>S&amp;P Dow Jones Indices</x:v>
      </x:c>
      <x:c r="F49" s="68" t="str">
        <x:v>Ongoing</x:v>
      </x:c>
      <x:c r="G49" s="68" t="str">
        <x:v>Methodology application and constituent decisions</x:v>
      </x:c>
      <x:c r="H49" s="68" t="str">
        <x:v>INS-406</x:v>
      </x:c>
      <x:c r="I49" s="68" t="str">
        <x:v>Index-specific</x:v>
      </x:c>
      <x:c r="J49" s="68" t="str">
        <x:v>Market data and eligibility rules</x:v>
      </x:c>
      <x:c r="K49" s="68" t="str">
        <x:v>Index composition and weights</x:v>
      </x:c>
      <x:c r="L49" s="68" t="str">
        <x:v>A specialised governance body converts rules and discretion into benchmark membership</x:v>
      </x:c>
      <x:c r="M49" s="68" t="str">
        <x:v>E1</x:v>
      </x:c>
      <x:c r="N49" s="68" t="str">
        <x:v>SRC-836; SRC-837</x:v>
      </x:c>
      <x:c r="O49" s="68" t="str">
        <x:v>S&amp;P methodologies identify index committees that maintain indices and apply policies.</x:v>
      </x:c>
      <x:c r="P49" s="68" t="str">
        <x:v>Ownership of index constituents or guaranteed passive flows.</x:v>
      </x:c>
      <x:c r="Q49" s="68" t="str">
        <x:v>Committee discretion is bounded by methodology and governance.</x:v>
      </x:c>
    </x:row>
    <x:row r="50">
      <x:c r="A50" s="68" t="str">
        <x:v>V18IDX-002</x:v>
      </x:c>
      <x:c r="B50" s="68" t="str">
        <x:v>Index and benchmark allocation power</x:v>
      </x:c>
      <x:c r="C50" s="68" t="str">
        <x:v>S&amp;P Dow Jones Indices</x:v>
      </x:c>
      <x:c r="D50" s="68" t="str">
        <x:v>Provider → licensee</x:v>
      </x:c>
      <x:c r="E50" s="68" t="str">
        <x:v>Benchmark licensees</x:v>
      </x:c>
      <x:c r="F50" s="68" t="str">
        <x:v>Ongoing</x:v>
      </x:c>
      <x:c r="G50" s="68" t="str">
        <x:v>Benchmark licence and data service</x:v>
      </x:c>
      <x:c r="H50" s="68" t="str">
        <x:v>INS-405; INS-406</x:v>
      </x:c>
      <x:c r="I50" s="68" t="str">
        <x:v>Product-specific</x:v>
      </x:c>
      <x:c r="J50" s="68" t="str">
        <x:v>Methodology, index values and marks</x:v>
      </x:c>
      <x:c r="K50" s="68" t="str">
        <x:v>Index-linked fund or contract</x:v>
      </x:c>
      <x:c r="L50" s="68" t="str">
        <x:v>Benchmark licensing converts classification into commercial product infrastructure</x:v>
      </x:c>
      <x:c r="M50" s="68" t="str">
        <x:v>E1</x:v>
      </x:c>
      <x:c r="N50" s="68" t="str">
        <x:v>SRC-836; SRC-837</x:v>
      </x:c>
      <x:c r="O50" s="68" t="str">
        <x:v>S&amp;P DJI provides benchmarks and methodologies used in investable products.</x:v>
      </x:c>
      <x:c r="P50" s="68" t="str">
        <x:v>Management of every licensed product or responsibility for product returns.</x:v>
      </x:c>
      <x:c r="Q50" s="68" t="str">
        <x:v>Licence and implementation are distinct.</x:v>
      </x:c>
    </x:row>
    <x:row r="51">
      <x:c r="A51" s="68" t="str">
        <x:v>V18IDX-003</x:v>
      </x:c>
      <x:c r="B51" s="68" t="str">
        <x:v>Index and benchmark allocation power</x:v>
      </x:c>
      <x:c r="C51" s="68" t="str">
        <x:v>FTSE Russell</x:v>
      </x:c>
      <x:c r="D51" s="68" t="str">
        <x:v>Provider → licensee</x:v>
      </x:c>
      <x:c r="E51" s="68" t="str">
        <x:v>Benchmark licensees</x:v>
      </x:c>
      <x:c r="F51" s="68" t="str">
        <x:v>Ongoing</x:v>
      </x:c>
      <x:c r="G51" s="68" t="str">
        <x:v>Index methodology and licence</x:v>
      </x:c>
      <x:c r="H51" s="68" t="str">
        <x:v>INS-405; INS-406</x:v>
      </x:c>
      <x:c r="I51" s="68" t="str">
        <x:v>Product-specific</x:v>
      </x:c>
      <x:c r="J51" s="68" t="str">
        <x:v>Rules, classifications and index data</x:v>
      </x:c>
      <x:c r="K51" s="68" t="str">
        <x:v>Tracked portfolio or benchmark contract</x:v>
      </x:c>
      <x:c r="L51" s="68" t="str">
        <x:v>Rules-based classifications become allocation infrastructure</x:v>
      </x:c>
      <x:c r="M51" s="68" t="str">
        <x:v>E1</x:v>
      </x:c>
      <x:c r="N51" s="68" t="str">
        <x:v>SRC-839; SRC-840</x:v>
      </x:c>
      <x:c r="O51" s="68" t="str">
        <x:v>FTSE Russell publishes governance and methodologies for licensed benchmarks.</x:v>
      </x:c>
      <x:c r="P51" s="68" t="str">
        <x:v>Automatic control over all licensee trading.</x:v>
      </x:c>
      <x:c r="Q51" s="68" t="str">
        <x:v>Licensees choose products and replication methods.</x:v>
      </x:c>
    </x:row>
    <x:row r="52">
      <x:c r="A52" s="68" t="str">
        <x:v>V18IDX-004</x:v>
      </x:c>
      <x:c r="B52" s="68" t="str">
        <x:v>Index and benchmark allocation power</x:v>
      </x:c>
      <x:c r="C52" s="68" t="str">
        <x:v>MSCI</x:v>
      </x:c>
      <x:c r="D52" s="68" t="str">
        <x:v>Provider → licensee</x:v>
      </x:c>
      <x:c r="E52" s="68" t="str">
        <x:v>Benchmark licensees</x:v>
      </x:c>
      <x:c r="F52" s="68" t="str">
        <x:v>Ongoing</x:v>
      </x:c>
      <x:c r="G52" s="68" t="str">
        <x:v>Index and classification licence</x:v>
      </x:c>
      <x:c r="H52" s="68" t="str">
        <x:v>INS-405; INS-406</x:v>
      </x:c>
      <x:c r="I52" s="68" t="str">
        <x:v>Product-specific</x:v>
      </x:c>
      <x:c r="J52" s="68" t="str">
        <x:v>Index data and eligibility framework</x:v>
      </x:c>
      <x:c r="K52" s="68" t="str">
        <x:v>Benchmark-linked investment product</x:v>
      </x:c>
      <x:c r="L52" s="68" t="str">
        <x:v>Index data becomes a reusable allocation and performance-measurement interface</x:v>
      </x:c>
      <x:c r="M52" s="68" t="str">
        <x:v>E1</x:v>
      </x:c>
      <x:c r="N52" s="68" t="str">
        <x:v>SRC-013; SRC-014</x:v>
      </x:c>
      <x:c r="O52" s="68" t="str">
        <x:v>MSCI indices are licensed and used by institutional products.</x:v>
      </x:c>
      <x:c r="P52" s="68" t="str">
        <x:v>Ownership of investor assets or guarantee of tracking.</x:v>
      </x:c>
      <x:c r="Q52" s="68" t="str">
        <x:v>The existing V1 sources should be supplemented with current methodology files.</x:v>
      </x:c>
    </x:row>
    <x:row r="53">
      <x:c r="A53" s="68" t="str">
        <x:v>V18IDX-005</x:v>
      </x:c>
      <x:c r="B53" s="68" t="str">
        <x:v>Index and benchmark allocation power</x:v>
      </x:c>
      <x:c r="C53" s="68" t="str">
        <x:v>Benchmark licensees</x:v>
      </x:c>
      <x:c r="D53" s="68" t="str">
        <x:v>Sponsor → fund</x:v>
      </x:c>
      <x:c r="E53" s="68" t="str">
        <x:v>Index-tracking funds</x:v>
      </x:c>
      <x:c r="F53" s="68" t="str">
        <x:v>Ongoing</x:v>
      </x:c>
      <x:c r="G53" s="68" t="str">
        <x:v>Tracking mandate</x:v>
      </x:c>
      <x:c r="H53" s="68" t="str">
        <x:v>INS-405; INS-406</x:v>
      </x:c>
      <x:c r="I53" s="68" t="str">
        <x:v>AUM-specific</x:v>
      </x:c>
      <x:c r="J53" s="68" t="str">
        <x:v>Licensed index and fund capital</x:v>
      </x:c>
      <x:c r="K53" s="68" t="str">
        <x:v>Replicated or sampled portfolio</x:v>
      </x:c>
      <x:c r="L53" s="68" t="str">
        <x:v>Fund sponsors convert benchmark weights into portfolio construction rules</x:v>
      </x:c>
      <x:c r="M53" s="68" t="str">
        <x:v>S1</x:v>
      </x:c>
      <x:c r="N53" s="68" t="str">
        <x:v>SRC-836–SRC-842</x:v>
      </x:c>
      <x:c r="O53" s="68" t="str">
        <x:v>Index-tracking products use benchmark methodologies and licences.</x:v>
      </x:c>
      <x:c r="P53" s="68" t="str">
        <x:v>Exact replication or mechanical trading at one instant.</x:v>
      </x:c>
      <x:c r="Q53" s="68" t="str">
        <x:v>Sampling, buffers and implementation discretion can reduce immediate flow.</x:v>
      </x:c>
    </x:row>
    <x:row r="54">
      <x:c r="A54" s="68" t="str">
        <x:v>V18IDX-006</x:v>
      </x:c>
      <x:c r="B54" s="68" t="str">
        <x:v>Index and benchmark allocation power</x:v>
      </x:c>
      <x:c r="C54" s="68" t="str">
        <x:v>FTSE Russell</x:v>
      </x:c>
      <x:c r="D54" s="68" t="str">
        <x:v>Provider ↔ users</x:v>
      </x:c>
      <x:c r="E54" s="68" t="str">
        <x:v>Institutional allocators</x:v>
      </x:c>
      <x:c r="F54" s="68" t="str">
        <x:v>Consultation cycle</x:v>
      </x:c>
      <x:c r="G54" s="68" t="str">
        <x:v>Market consultation and advisory committees</x:v>
      </x:c>
      <x:c r="H54" s="68" t="str">
        <x:v>INS-406</x:v>
      </x:c>
      <x:c r="I54" s="68" t="str">
        <x:v>Global user base</x:v>
      </x:c>
      <x:c r="J54" s="68" t="str">
        <x:v>Institutional feedback</x:v>
      </x:c>
      <x:c r="K54" s="68" t="str">
        <x:v>Methodology revision, retention or clarification</x:v>
      </x:c>
      <x:c r="L54" s="68" t="str">
        <x:v>Consultation creates a formal feedback channel between asset owners and benchmark governance</x:v>
      </x:c>
      <x:c r="M54" s="68" t="str">
        <x:v>E1</x:v>
      </x:c>
      <x:c r="N54" s="68" t="str">
        <x:v>SRC-841; SRC-842</x:v>
      </x:c>
      <x:c r="O54" s="68" t="str">
        <x:v>FTSE Russell uses consultations and external committees in index governance.</x:v>
      </x:c>
      <x:c r="P54" s="68" t="str">
        <x:v>User veto or proof that every comment changes a methodology.</x:v>
      </x:c>
      <x:c r="Q54" s="68" t="str">
        <x:v>Final authority remains within the provider’s governance structure.</x:v>
      </x:c>
    </x:row>
    <x:row r="55">
      <x:c r="A55" s="68" t="str">
        <x:v>V18IDX-007</x:v>
      </x:c>
      <x:c r="B55" s="68" t="str">
        <x:v>Index and benchmark allocation power</x:v>
      </x:c>
      <x:c r="C55" s="68" t="str">
        <x:v>S&amp;P Dow Jones Indices</x:v>
      </x:c>
      <x:c r="D55" s="68" t="str">
        <x:v>Provider ↔ users</x:v>
      </x:c>
      <x:c r="E55" s="68" t="str">
        <x:v>Institutional allocators</x:v>
      </x:c>
      <x:c r="F55" s="68" t="str">
        <x:v>2026 consultation</x:v>
      </x:c>
      <x:c r="G55" s="68" t="str">
        <x:v>Consultation on methodology treatment</x:v>
      </x:c>
      <x:c r="H55" s="68" t="str">
        <x:v>INS-406</x:v>
      </x:c>
      <x:c r="I55" s="68" t="str">
        <x:v>Index-specific</x:v>
      </x:c>
      <x:c r="J55" s="68" t="str">
        <x:v>Market-participant comments</x:v>
      </x:c>
      <x:c r="K55" s="68" t="str">
        <x:v>Published committee decision</x:v>
      </x:c>
      <x:c r="L55" s="68" t="str">
        <x:v>Formal consultation makes benchmark changes contestable and documented</x:v>
      </x:c>
      <x:c r="M55" s="68" t="str">
        <x:v>E1</x:v>
      </x:c>
      <x:c r="N55" s="68" t="str">
        <x:v>SRC-838</x:v>
      </x:c>
      <x:c r="O55" s="68" t="str">
        <x:v>S&amp;P DJI published consultation results and described committee monitoring.</x:v>
      </x:c>
      <x:c r="P55" s="68" t="str">
        <x:v>Consensus among respondents or permanent methodology.</x:v>
      </x:c>
      <x:c r="Q55" s="68" t="str">
        <x:v>Index policy can change after future consultations.</x:v>
      </x:c>
    </x:row>
    <x:row r="56">
      <x:c r="A56" s="68" t="str">
        <x:v>V18PE-001</x:v>
      </x:c>
      <x:c r="B56" s="68" t="str">
        <x:v>Private funds, delegated ownership and fund-level leverage</x:v>
      </x:c>
      <x:c r="C56" s="68" t="str">
        <x:v>Limited partners</x:v>
      </x:c>
      <x:c r="D56" s="68" t="str">
        <x:v>Investor → fund</x:v>
      </x:c>
      <x:c r="E56" s="68" t="str">
        <x:v>Private equity funds</x:v>
      </x:c>
      <x:c r="F56" s="68" t="str">
        <x:v>Commitment period</x:v>
      </x:c>
      <x:c r="G56" s="68" t="str">
        <x:v>Capital commitment</x:v>
      </x:c>
      <x:c r="H56" s="68" t="str">
        <x:v>INS-407; INS-408</x:v>
      </x:c>
      <x:c r="I56" s="68" t="str">
        <x:v>Investor-specific</x:v>
      </x:c>
      <x:c r="J56" s="68" t="str">
        <x:v>Institutional or private capital</x:v>
      </x:c>
      <x:c r="K56" s="68" t="str">
        <x:v>Callable fund commitment</x:v>
      </x:c>
      <x:c r="L56" s="68" t="str">
        <x:v>LP agreements convert long-duration savings into contingent private-market funding</x:v>
      </x:c>
      <x:c r="M56" s="68" t="str">
        <x:v>E1</x:v>
      </x:c>
      <x:c r="N56" s="68" t="str">
        <x:v>SRC-817; SRC-824</x:v>
      </x:c>
      <x:c r="O56" s="68" t="str">
        <x:v>Private-fund investors purchase interests and commit capital to adviser-managed vehicles.</x:v>
      </x:c>
      <x:c r="P56" s="68" t="str">
        <x:v>Immediate full investment, liquidity or management control.</x:v>
      </x:c>
      <x:c r="Q56" s="68" t="str">
        <x:v>Terms vary widely by partnership agreement.</x:v>
      </x:c>
    </x:row>
    <x:row r="57">
      <x:c r="A57" s="68" t="str">
        <x:v>V18PE-002</x:v>
      </x:c>
      <x:c r="B57" s="68" t="str">
        <x:v>Private funds, delegated ownership and fund-level leverage</x:v>
      </x:c>
      <x:c r="C57" s="68" t="str">
        <x:v>General partners</x:v>
      </x:c>
      <x:c r="D57" s="68" t="str">
        <x:v>GP → fund</x:v>
      </x:c>
      <x:c r="E57" s="68" t="str">
        <x:v>Private equity funds</x:v>
      </x:c>
      <x:c r="F57" s="68" t="str">
        <x:v>Fund life</x:v>
      </x:c>
      <x:c r="G57" s="68" t="str">
        <x:v>Control and investment management</x:v>
      </x:c>
      <x:c r="H57" s="68" t="str">
        <x:v>INS-407</x:v>
      </x:c>
      <x:c r="I57" s="68" t="str">
        <x:v>Fund-wide</x:v>
      </x:c>
      <x:c r="J57" s="68" t="str">
        <x:v>Delegated LP authority</x:v>
      </x:c>
      <x:c r="K57" s="68" t="str">
        <x:v>Investment, financing and exit decisions</x:v>
      </x:c>
      <x:c r="L57" s="68" t="str">
        <x:v>The partnership structure concentrates operational control in the GP</x:v>
      </x:c>
      <x:c r="M57" s="68" t="str">
        <x:v>E1</x:v>
      </x:c>
      <x:c r="N57" s="68" t="str">
        <x:v>SRC-817; SRC-824</x:v>
      </x:c>
      <x:c r="O57" s="68" t="str">
        <x:v>Private funds are managed by advisers and controlling general partners under fund documents.</x:v>
      </x:c>
      <x:c r="P57" s="68" t="str">
        <x:v>Unlimited discretion or beneficial ownership of all LP capital.</x:v>
      </x:c>
      <x:c r="Q57" s="68" t="str">
        <x:v>LP agreements, law and advisory duties constrain powers.</x:v>
      </x:c>
    </x:row>
    <x:row r="58">
      <x:c r="A58" s="68" t="str">
        <x:v>V18PE-003</x:v>
      </x:c>
      <x:c r="B58" s="68" t="str">
        <x:v>Private funds, delegated ownership and fund-level leverage</x:v>
      </x:c>
      <x:c r="C58" s="68" t="str">
        <x:v>Private equity funds</x:v>
      </x:c>
      <x:c r="D58" s="68" t="str">
        <x:v>Fund → company</x:v>
      </x:c>
      <x:c r="E58" s="68" t="str">
        <x:v>Portfolio companies</x:v>
      </x:c>
      <x:c r="F58" s="68" t="str">
        <x:v>Investment horizon</x:v>
      </x:c>
      <x:c r="G58" s="68" t="str">
        <x:v>Equity acquisition and governance rights</x:v>
      </x:c>
      <x:c r="H58" s="68" t="str">
        <x:v>INS-407</x:v>
      </x:c>
      <x:c r="I58" s="68" t="str">
        <x:v>Deal-specific</x:v>
      </x:c>
      <x:c r="J58" s="68" t="str">
        <x:v>Called capital and acquisition financing</x:v>
      </x:c>
      <x:c r="K58" s="68" t="str">
        <x:v>Ownership, board rights and restructuring authority</x:v>
      </x:c>
      <x:c r="L58" s="68" t="str">
        <x:v>Private funds convert pooled commitments into concentrated company control rights</x:v>
      </x:c>
      <x:c r="M58" s="68" t="str">
        <x:v>E1</x:v>
      </x:c>
      <x:c r="N58" s="68" t="str">
        <x:v>SRC-817; SRC-859</x:v>
      </x:c>
      <x:c r="O58" s="68" t="str">
        <x:v>Private equity funds acquire portfolio-company interests and exercise contractual governance rights.</x:v>
      </x:c>
      <x:c r="P58" s="68" t="str">
        <x:v>Uniform control, operating success or criminal motive.</x:v>
      </x:c>
      <x:c r="Q58" s="68" t="str">
        <x:v>Minority, growth and co-investment structures differ from buyouts.</x:v>
      </x:c>
    </x:row>
    <x:row r="59">
      <x:c r="A59" s="68" t="str">
        <x:v>V18PE-004</x:v>
      </x:c>
      <x:c r="B59" s="68" t="str">
        <x:v>Private funds, delegated ownership and fund-level leverage</x:v>
      </x:c>
      <x:c r="C59" s="68" t="str">
        <x:v>Private equity funds</x:v>
      </x:c>
      <x:c r="D59" s="68" t="str">
        <x:v>Fund → adviser</x:v>
      </x:c>
      <x:c r="E59" s="68" t="str">
        <x:v>Private fund advisers</x:v>
      </x:c>
      <x:c r="F59" s="68" t="str">
        <x:v>Fund life</x:v>
      </x:c>
      <x:c r="G59" s="68" t="str">
        <x:v>Management fee</x:v>
      </x:c>
      <x:c r="H59" s="68" t="str">
        <x:v>INS-410</x:v>
      </x:c>
      <x:c r="I59" s="68" t="str">
        <x:v>Contract-specific</x:v>
      </x:c>
      <x:c r="J59" s="68" t="str">
        <x:v>Committed or invested capital</x:v>
      </x:c>
      <x:c r="K59" s="68" t="str">
        <x:v>Recurring manager compensation</x:v>
      </x:c>
      <x:c r="L59" s="68" t="str">
        <x:v>Fund scale becomes revenue before investment gains are realised</x:v>
      </x:c>
      <x:c r="M59" s="68" t="str">
        <x:v>E1</x:v>
      </x:c>
      <x:c r="N59" s="68" t="str">
        <x:v>SRC-817; SRC-859</x:v>
      </x:c>
      <x:c r="O59" s="68" t="str">
        <x:v>Private-fund documents allocate management fees to advisers.</x:v>
      </x:c>
      <x:c r="P59" s="68" t="str">
        <x:v>Alignment of every fee with investor returns.</x:v>
      </x:c>
      <x:c r="Q59" s="68" t="str">
        <x:v>Fee bases and offsets vary.</x:v>
      </x:c>
    </x:row>
    <x:row r="60">
      <x:c r="A60" s="68" t="str">
        <x:v>V18PE-005</x:v>
      </x:c>
      <x:c r="B60" s="68" t="str">
        <x:v>Private funds, delegated ownership and fund-level leverage</x:v>
      </x:c>
      <x:c r="C60" s="68" t="str">
        <x:v>Private equity funds</x:v>
      </x:c>
      <x:c r="D60" s="68" t="str">
        <x:v>Fund → GP</x:v>
      </x:c>
      <x:c r="E60" s="68" t="str">
        <x:v>General partners</x:v>
      </x:c>
      <x:c r="F60" s="68" t="str">
        <x:v>Realisation period</x:v>
      </x:c>
      <x:c r="G60" s="68" t="str">
        <x:v>Carried-interest distribution</x:v>
      </x:c>
      <x:c r="H60" s="68" t="str">
        <x:v>INS-411</x:v>
      </x:c>
      <x:c r="I60" s="68" t="str">
        <x:v>Contract-specific</x:v>
      </x:c>
      <x:c r="J60" s="68" t="str">
        <x:v>Realised gains after contractual waterfall</x:v>
      </x:c>
      <x:c r="K60" s="68" t="str">
        <x:v>Performance-linked manager profit share</x:v>
      </x:c>
      <x:c r="L60" s="68" t="str">
        <x:v>The distribution waterfall converts successful exits into GP compensation</x:v>
      </x:c>
      <x:c r="M60" s="68" t="str">
        <x:v>E1</x:v>
      </x:c>
      <x:c r="N60" s="68" t="str">
        <x:v>SRC-817; SRC-859</x:v>
      </x:c>
      <x:c r="O60" s="68" t="str">
        <x:v>Private-fund economics commonly include performance-linked carried interest.</x:v>
      </x:c>
      <x:c r="P60" s="68" t="str">
        <x:v>Guaranteed carry or equivalence between gross and net returns.</x:v>
      </x:c>
      <x:c r="Q60" s="68" t="str">
        <x:v>Hurdles, clawbacks and taxation vary.</x:v>
      </x:c>
    </x:row>
    <x:row r="61">
      <x:c r="A61" s="68" t="str">
        <x:v>V18PE-006</x:v>
      </x:c>
      <x:c r="B61" s="68" t="str">
        <x:v>Private funds, delegated ownership and fund-level leverage</x:v>
      </x:c>
      <x:c r="C61" s="68" t="str">
        <x:v>Private fund advisers</x:v>
      </x:c>
      <x:c r="D61" s="68" t="str">
        <x:v>Adviser → regulator</x:v>
      </x:c>
      <x:c r="E61" s="68" t="str">
        <x:v>Securities and Exchange Commission</x:v>
      </x:c>
      <x:c r="F61" s="68" t="str">
        <x:v>Annual and periodic</x:v>
      </x:c>
      <x:c r="G61" s="68" t="str">
        <x:v>Form ADV and Form PF reporting</x:v>
      </x:c>
      <x:c r="H61" s="68" t="str">
        <x:v>INS-402; INS-403</x:v>
      </x:c>
      <x:c r="I61" s="68" t="str">
        <x:v>Threshold-dependent</x:v>
      </x:c>
      <x:c r="J61" s="68" t="str">
        <x:v>Adviser and private-fund data</x:v>
      </x:c>
      <x:c r="K61" s="68" t="str">
        <x:v>Supervisory dataset</x:v>
      </x:c>
      <x:c r="L61" s="68" t="str">
        <x:v>Regulatory reporting partially illuminates otherwise private capital pools</x:v>
      </x:c>
      <x:c r="M61" s="68" t="str">
        <x:v>E1</x:v>
      </x:c>
      <x:c r="N61" s="68" t="str">
        <x:v>SRC-817–SRC-821</x:v>
      </x:c>
      <x:c r="O61" s="68" t="str">
        <x:v>SEC-registered private-fund advisers file Form ADV and qualifying advisers file Form PF.</x:v>
      </x:c>
      <x:c r="P61" s="68" t="str">
        <x:v>Complete coverage of all private funds or public disclosure of confidential Form PF details.</x:v>
      </x:c>
      <x:c r="Q61" s="68" t="str">
        <x:v>Thresholds and exemptions create data gaps.</x:v>
      </x:c>
    </x:row>
    <x:row r="62">
      <x:c r="A62" s="68" t="str">
        <x:v>V18PE-007</x:v>
      </x:c>
      <x:c r="B62" s="68" t="str">
        <x:v>Private funds, delegated ownership and fund-level leverage</x:v>
      </x:c>
      <x:c r="C62" s="68" t="str">
        <x:v>Subscription credit facility lenders</x:v>
      </x:c>
      <x:c r="D62" s="68" t="str">
        <x:v>Lender → fund</x:v>
      </x:c>
      <x:c r="E62" s="68" t="str">
        <x:v>Private equity funds</x:v>
      </x:c>
      <x:c r="F62" s="68" t="str">
        <x:v>Commitment period</x:v>
      </x:c>
      <x:c r="G62" s="68" t="str">
        <x:v>Revolving credit secured by commitments</x:v>
      </x:c>
      <x:c r="H62" s="68" t="str">
        <x:v>INS-412</x:v>
      </x:c>
      <x:c r="I62" s="68" t="str">
        <x:v>Facility-specific</x:v>
      </x:c>
      <x:c r="J62" s="68" t="str">
        <x:v>Uncalled LP commitments</x:v>
      </x:c>
      <x:c r="K62" s="68" t="str">
        <x:v>Immediate fund liquidity</x:v>
      </x:c>
      <x:c r="L62" s="68" t="str">
        <x:v>Banks convert future capital calls into present acquisition and expense funding</x:v>
      </x:c>
      <x:c r="M62" s="68" t="str">
        <x:v>E1</x:v>
      </x:c>
      <x:c r="N62" s="68" t="str">
        <x:v>SRC-848; SRC-849</x:v>
      </x:c>
      <x:c r="O62" s="68" t="str">
        <x:v>Fund-level financing against commitments is a recognised private-market practice and bank exposure channel.</x:v>
      </x:c>
      <x:c r="P62" s="68" t="str">
        <x:v>Improved underlying performance or absence of leverage risk.</x:v>
      </x:c>
      <x:c r="Q62" s="68" t="str">
        <x:v>Facility details are often private and require contract-level evidence.</x:v>
      </x:c>
    </x:row>
    <x:row r="63">
      <x:c r="A63" s="68" t="str">
        <x:v>V18PE-008</x:v>
      </x:c>
      <x:c r="B63" s="68" t="str">
        <x:v>Private funds, delegated ownership and fund-level leverage</x:v>
      </x:c>
      <x:c r="C63" s="68" t="str">
        <x:v>Limited partners</x:v>
      </x:c>
      <x:c r="D63" s="68" t="str">
        <x:v>LP commitment → lender collateral support</x:v>
      </x:c>
      <x:c r="E63" s="68" t="str">
        <x:v>Subscription credit facility lenders</x:v>
      </x:c>
      <x:c r="F63" s="68" t="str">
        <x:v>Facility term</x:v>
      </x:c>
      <x:c r="G63" s="68" t="str">
        <x:v>Capital-call enforceability</x:v>
      </x:c>
      <x:c r="H63" s="68" t="str">
        <x:v>INS-408; INS-412</x:v>
      </x:c>
      <x:c r="I63" s="68" t="str">
        <x:v>Commitment-specific</x:v>
      </x:c>
      <x:c r="J63" s="68" t="str">
        <x:v>Unfunded commitment</x:v>
      </x:c>
      <x:c r="K63" s="68" t="str">
        <x:v>Borrowing base and repayment source</x:v>
      </x:c>
      <x:c r="L63" s="68" t="str">
        <x:v>Investor obligations become collateral supporting fund-level borrowing</x:v>
      </x:c>
      <x:c r="M63" s="68" t="str">
        <x:v>S1</x:v>
      </x:c>
      <x:c r="N63" s="68" t="str">
        <x:v>SRC-848; SRC-849</x:v>
      </x:c>
      <x:c r="O63" s="68" t="str">
        <x:v>Subscription facilities are generally supported by uncalled commitments and call rights.</x:v>
      </x:c>
      <x:c r="P63" s="68" t="str">
        <x:v>Direct borrower status of every LP or lender ownership of LP assets.</x:v>
      </x:c>
      <x:c r="Q63" s="68" t="str">
        <x:v>Notice, exclusion and concentration rules vary.</x:v>
      </x:c>
    </x:row>
    <x:row r="64">
      <x:c r="A64" s="68" t="str">
        <x:v>V18PE-009</x:v>
      </x:c>
      <x:c r="B64" s="68" t="str">
        <x:v>Private funds, delegated ownership and fund-level leverage</x:v>
      </x:c>
      <x:c r="C64" s="68" t="str">
        <x:v>NAV facility lenders</x:v>
      </x:c>
      <x:c r="D64" s="68" t="str">
        <x:v>Lender → fund</x:v>
      </x:c>
      <x:c r="E64" s="68" t="str">
        <x:v>Private equity funds</x:v>
      </x:c>
      <x:c r="F64" s="68" t="str">
        <x:v>Later fund life</x:v>
      </x:c>
      <x:c r="G64" s="68" t="str">
        <x:v>Portfolio-backed loan</x:v>
      </x:c>
      <x:c r="H64" s="68" t="str">
        <x:v>INS-413</x:v>
      </x:c>
      <x:c r="I64" s="68" t="str">
        <x:v>Facility-specific</x:v>
      </x:c>
      <x:c r="J64" s="68" t="str">
        <x:v>Portfolio value and distributions</x:v>
      </x:c>
      <x:c r="K64" s="68" t="str">
        <x:v>Fund liquidity or distributions</x:v>
      </x:c>
      <x:c r="L64" s="68" t="str">
        <x:v>Fund assets become collateral for borrowing after much capital has been deployed</x:v>
      </x:c>
      <x:c r="M64" s="68" t="str">
        <x:v>S1</x:v>
      </x:c>
      <x:c r="N64" s="68" t="str">
        <x:v>SRC-848; SRC-849</x:v>
      </x:c>
      <x:c r="O64" s="68" t="str">
        <x:v>NAV facilities are used as fund-level liquidity instruments in private markets.</x:v>
      </x:c>
      <x:c r="P64" s="68" t="str">
        <x:v>Objective portfolio value or equal treatment of all stakeholders.</x:v>
      </x:c>
      <x:c r="Q64" s="68" t="str">
        <x:v>Valuation and structural subordination are central risks.</x:v>
      </x:c>
    </x:row>
    <x:row r="65">
      <x:c r="A65" s="68" t="str">
        <x:v>V18PE-010</x:v>
      </x:c>
      <x:c r="B65" s="68" t="str">
        <x:v>Retirement-private-market convergence</x:v>
      </x:c>
      <x:c r="C65" s="68" t="str">
        <x:v>Blue Owl Capital</x:v>
      </x:c>
      <x:c r="D65" s="68" t="str">
        <x:v>Manager → retirement product</x:v>
      </x:c>
      <x:c r="E65" s="68" t="str">
        <x:v>Alternative-asset target-date strategies</x:v>
      </x:c>
      <x:c r="F65" s="68" t="str">
        <x:v>2025 onward</x:v>
      </x:c>
      <x:c r="G65" s="68" t="str">
        <x:v>Strategic partnership for defined-contribution private-market exposure</x:v>
      </x:c>
      <x:c r="H65" s="68" t="str">
        <x:v>INS-392; INS-414</x:v>
      </x:c>
      <x:c r="I65" s="68" t="str">
        <x:v>Product-development scale</x:v>
      </x:c>
      <x:c r="J65" s="68" t="str">
        <x:v>Private-market capabilities and retirement distribution</x:v>
      </x:c>
      <x:c r="K65" s="68" t="str">
        <x:v>Potential plan investment option</x:v>
      </x:c>
      <x:c r="L65" s="68" t="str">
        <x:v>Alternative managers seek to convert retirement default flows into private-market capital</x:v>
      </x:c>
      <x:c r="M65" s="68" t="str">
        <x:v>E2</x:v>
      </x:c>
      <x:c r="N65" s="68" t="str">
        <x:v>SRC-860</x:v>
      </x:c>
      <x:c r="O65" s="68" t="str">
        <x:v>Blue Owl and Voya announced a partnership aimed at bringing private-market investments to defined-contribution plans.</x:v>
      </x:c>
      <x:c r="P65" s="68" t="str">
        <x:v>Actual plan adoption, performance benefit or final regulatory approval.</x:v>
      </x:c>
      <x:c r="Q65" s="68" t="str">
        <x:v>Commercial announcement and fiduciary selection are separate.</x:v>
      </x:c>
    </x:row>
    <x:row r="66">
      <x:c r="A66" s="68" t="str">
        <x:v>V18PC-001</x:v>
      </x:c>
      <x:c r="B66" s="68" t="str">
        <x:v>Private credit and non-bank corporate lending</x:v>
      </x:c>
      <x:c r="C66" s="68" t="str">
        <x:v>Limited partners</x:v>
      </x:c>
      <x:c r="D66" s="68" t="str">
        <x:v>Investor → fund</x:v>
      </x:c>
      <x:c r="E66" s="68" t="str">
        <x:v>Private credit funds</x:v>
      </x:c>
      <x:c r="F66" s="68" t="str">
        <x:v>Commitment period</x:v>
      </x:c>
      <x:c r="G66" s="68" t="str">
        <x:v>Capital commitment</x:v>
      </x:c>
      <x:c r="H66" s="68" t="str">
        <x:v>INS-408</x:v>
      </x:c>
      <x:c r="I66" s="68" t="str">
        <x:v>Investor-specific</x:v>
      </x:c>
      <x:c r="J66" s="68" t="str">
        <x:v>Institutional savings</x:v>
      </x:c>
      <x:c r="K66" s="68" t="str">
        <x:v>Callable lending capital</x:v>
      </x:c>
      <x:c r="L66" s="68" t="str">
        <x:v>Long-duration commitments support illiquid direct loans</x:v>
      </x:c>
      <x:c r="M66" s="68" t="str">
        <x:v>E1</x:v>
      </x:c>
      <x:c r="N66" s="68" t="str">
        <x:v>SRC-817; SRC-843</x:v>
      </x:c>
      <x:c r="O66" s="68" t="str">
        <x:v>Private credit funds pool investor capital for direct lending.</x:v>
      </x:c>
      <x:c r="P66" s="68" t="str">
        <x:v>Immediate deployment or guaranteed yield.</x:v>
      </x:c>
      <x:c r="Q66" s="68" t="str">
        <x:v>Commitment, NAV and cash flow are distinct.</x:v>
      </x:c>
    </x:row>
    <x:row r="67">
      <x:c r="A67" s="68" t="str">
        <x:v>V18PC-002</x:v>
      </x:c>
      <x:c r="B67" s="68" t="str">
        <x:v>Private credit and non-bank corporate lending</x:v>
      </x:c>
      <x:c r="C67" s="68" t="str">
        <x:v>Private credit funds</x:v>
      </x:c>
      <x:c r="D67" s="68" t="str">
        <x:v>Fund → borrower</x:v>
      </x:c>
      <x:c r="E67" s="68" t="str">
        <x:v>Portfolio companies</x:v>
      </x:c>
      <x:c r="F67" s="68" t="str">
        <x:v>Loan term</x:v>
      </x:c>
      <x:c r="G67" s="68" t="str">
        <x:v>Directly negotiated loan</x:v>
      </x:c>
      <x:c r="H67" s="68" t="str">
        <x:v>INS-414</x:v>
      </x:c>
      <x:c r="I67" s="68" t="str">
        <x:v>Deal-specific</x:v>
      </x:c>
      <x:c r="J67" s="68" t="str">
        <x:v>Fund capital and underwriting</x:v>
      </x:c>
      <x:c r="K67" s="68" t="str">
        <x:v>Corporate debt and covenant package</x:v>
      </x:c>
      <x:c r="L67" s="68" t="str">
        <x:v>Non-bank funds convert institutional capital into borrower financing</x:v>
      </x:c>
      <x:c r="M67" s="68" t="str">
        <x:v>E1</x:v>
      </x:c>
      <x:c r="N67" s="68" t="str">
        <x:v>SRC-843; SRC-848</x:v>
      </x:c>
      <x:c r="O67" s="68" t="str">
        <x:v>BIS and Federal Reserve sources define private credit as non-bank, often directly negotiated business lending.</x:v>
      </x:c>
      <x:c r="P67" s="68" t="str">
        <x:v>Absence of default risk, bank involvement or public-market exposure.</x:v>
      </x:c>
      <x:c r="Q67" s="68" t="str">
        <x:v>Definitions and deal structures vary.</x:v>
      </x:c>
    </x:row>
    <x:row r="68">
      <x:c r="A68" s="68" t="str">
        <x:v>V18PC-003</x:v>
      </x:c>
      <x:c r="B68" s="68" t="str">
        <x:v>Private credit and non-bank corporate lending</x:v>
      </x:c>
      <x:c r="C68" s="68" t="str">
        <x:v>Private fund advisers</x:v>
      </x:c>
      <x:c r="D68" s="68" t="str">
        <x:v>Adviser → fund</x:v>
      </x:c>
      <x:c r="E68" s="68" t="str">
        <x:v>Private credit funds</x:v>
      </x:c>
      <x:c r="F68" s="68" t="str">
        <x:v>Ongoing</x:v>
      </x:c>
      <x:c r="G68" s="68" t="str">
        <x:v>Origination, underwriting and monitoring</x:v>
      </x:c>
      <x:c r="H68" s="68" t="str">
        <x:v>INS-395; INS-414</x:v>
      </x:c>
      <x:c r="I68" s="68" t="str">
        <x:v>Portfolio-specific</x:v>
      </x:c>
      <x:c r="J68" s="68" t="str">
        <x:v>Manager expertise and mandate</x:v>
      </x:c>
      <x:c r="K68" s="68" t="str">
        <x:v>Loan selection, pricing and workout decisions</x:v>
      </x:c>
      <x:c r="L68" s="68" t="str">
        <x:v>Delegated underwriting concentrates information and control in the manager</x:v>
      </x:c>
      <x:c r="M68" s="68" t="str">
        <x:v>E1</x:v>
      </x:c>
      <x:c r="N68" s="68" t="str">
        <x:v>SRC-817; SRC-843</x:v>
      </x:c>
      <x:c r="O68" s="68" t="str">
        <x:v>Private-fund advisers manage private credit portfolios and report certain information under Form PF or ADV.</x:v>
      </x:c>
      <x:c r="P68" s="68" t="str">
        <x:v>Beneficial ownership of assets or accurate valuation in every case.</x:v>
      </x:c>
      <x:c r="Q68" s="68" t="str">
        <x:v>Manager incentives and valuation policies require review.</x:v>
      </x:c>
    </x:row>
    <x:row r="69">
      <x:c r="A69" s="68" t="str">
        <x:v>V18PC-004</x:v>
      </x:c>
      <x:c r="B69" s="68" t="str">
        <x:v>Private credit and non-bank corporate lending</x:v>
      </x:c>
      <x:c r="C69" s="68" t="str">
        <x:v>Portfolio companies</x:v>
      </x:c>
      <x:c r="D69" s="68" t="str">
        <x:v>Borrower → lender</x:v>
      </x:c>
      <x:c r="E69" s="68" t="str">
        <x:v>Private credit funds</x:v>
      </x:c>
      <x:c r="F69" s="68" t="str">
        <x:v>Loan life</x:v>
      </x:c>
      <x:c r="G69" s="68" t="str">
        <x:v>Interest, PIK and principal payments</x:v>
      </x:c>
      <x:c r="H69" s="68" t="str">
        <x:v>INS-414</x:v>
      </x:c>
      <x:c r="I69" s="68" t="str">
        <x:v>Loan-specific</x:v>
      </x:c>
      <x:c r="J69" s="68" t="str">
        <x:v>Business cash flow</x:v>
      </x:c>
      <x:c r="K69" s="68" t="str">
        <x:v>Debt service and lender return</x:v>
      </x:c>
      <x:c r="L69" s="68" t="str">
        <x:v>Operating revenue is converted into contractual fund cash flows</x:v>
      </x:c>
      <x:c r="M69" s="68" t="str">
        <x:v>E1</x:v>
      </x:c>
      <x:c r="N69" s="68" t="str">
        <x:v>SRC-843; SRC-848</x:v>
      </x:c>
      <x:c r="O69" s="68" t="str">
        <x:v>Private credit loans create borrower payment obligations, often at floating rates.</x:v>
      </x:c>
      <x:c r="P69" s="68" t="str">
        <x:v>Capacity to pay through every cycle.</x:v>
      </x:c>
      <x:c r="Q69" s="68" t="str">
        <x:v>PIK can defer rather than resolve stress.</x:v>
      </x:c>
    </x:row>
    <x:row r="70">
      <x:c r="A70" s="68" t="str">
        <x:v>V18PC-005</x:v>
      </x:c>
      <x:c r="B70" s="68" t="str">
        <x:v>Private credit and non-bank corporate lending</x:v>
      </x:c>
      <x:c r="C70" s="68" t="str">
        <x:v>Federal Reserve Board</x:v>
      </x:c>
      <x:c r="D70" s="68" t="str">
        <x:v>Supervisor/analyst → sector</x:v>
      </x:c>
      <x:c r="E70" s="68" t="str">
        <x:v>Private credit funds</x:v>
      </x:c>
      <x:c r="F70" s="68" t="str">
        <x:v>2025–2026</x:v>
      </x:c>
      <x:c r="G70" s="68" t="str">
        <x:v>Financial-stability monitoring</x:v>
      </x:c>
      <x:c r="H70" s="68" t="str">
        <x:v>INS-414</x:v>
      </x:c>
      <x:c r="I70" s="68" t="str">
        <x:v>Riskier private-firm debt about 10% of total nonfinancial business debt in May 2026 report</x:v>
      </x:c>
      <x:c r="J70" s="68" t="str">
        <x:v>Regulatory data and market estimates</x:v>
      </x:c>
      <x:c r="K70" s="68" t="str">
        <x:v>Systemic-risk assessment</x:v>
      </x:c>
      <x:c r="L70" s="68" t="str">
        <x:v>Official monitoring makes the expanding non-bank credit layer legible</x:v>
      </x:c>
      <x:c r="M70" s="68" t="str">
        <x:v>E1</x:v>
      </x:c>
      <x:c r="N70" s="68" t="str">
        <x:v>SRC-848</x:v>
      </x:c>
      <x:c r="O70" s="68" t="str">
        <x:v>The May 2026 FSR reports continued growth in leveraged loans and private credit and identifies PIK use as a stress signal.</x:v>
      </x:c>
      <x:c r="P70" s="68" t="str">
        <x:v>A forecast of imminent crisis or complete measurement of the sector.</x:v>
      </x:c>
      <x:c r="Q70" s="68" t="str">
        <x:v>Data remain fragmented and valuation is less frequent than public markets.</x:v>
      </x:c>
    </x:row>
    <x:row r="71">
      <x:c r="A71" s="68" t="str">
        <x:v>V18PC-006</x:v>
      </x:c>
      <x:c r="B71" s="68" t="str">
        <x:v>Private credit and non-bank corporate lending</x:v>
      </x:c>
      <x:c r="C71" s="68" t="str">
        <x:v>Federal Reserve Board</x:v>
      </x:c>
      <x:c r="D71" s="68" t="str">
        <x:v>Supervisor → NBFI sector</x:v>
      </x:c>
      <x:c r="E71" s="68" t="str">
        <x:v>Private fund advisers</x:v>
      </x:c>
      <x:c r="F71" s="68" t="str">
        <x:v>2025–2026</x:v>
      </x:c>
      <x:c r="G71" s="68" t="str">
        <x:v>Bank–NBFI exposure analysis</x:v>
      </x:c>
      <x:c r="H71" s="68" t="str">
        <x:v>INS-412; INS-413; INS-418</x:v>
      </x:c>
      <x:c r="I71" s="68" t="str">
        <x:v>Bank commitments to NBFIs reached $2.6 trillion in 2025 Q4; private equity, BDCs and private credit were the largest category</x:v>
      </x:c>
      <x:c r="J71" s="68" t="str">
        <x:v>Bank credit commitments</x:v>
      </x:c>
      <x:c r="K71" s="68" t="str">
        <x:v>Assessment of non-bank leverage and spillovers</x:v>
      </x:c>
      <x:c r="L71" s="68" t="str">
        <x:v>Bank balance sheets remain upstream funding nodes for market-based finance</x:v>
      </x:c>
      <x:c r="M71" s="68" t="str">
        <x:v>E1</x:v>
      </x:c>
      <x:c r="N71" s="68" t="str">
        <x:v>SRC-849; SRC-851</x:v>
      </x:c>
      <x:c r="O71" s="68" t="str">
        <x:v>Federal Reserve reports identify rapid bank exposure growth to NBFIs and large commitments to PE, BDCs and private credit.</x:v>
      </x:c>
      <x:c r="P71" s="68" t="str">
        <x:v>Full drawdown, loss or direct funding of every underlying loan.</x:v>
      </x:c>
      <x:c r="Q71" s="68" t="str">
        <x:v>Commitments, outstandings and collateral vary.</x:v>
      </x:c>
    </x:row>
    <x:row r="72">
      <x:c r="A72" s="68" t="str">
        <x:v>V18PC-007</x:v>
      </x:c>
      <x:c r="B72" s="68" t="str">
        <x:v>Private credit and non-bank corporate lending</x:v>
      </x:c>
      <x:c r="C72" s="68" t="str">
        <x:v>CalPERS</x:v>
      </x:c>
      <x:c r="D72" s="68" t="str">
        <x:v>Allocator → private debt</x:v>
      </x:c>
      <x:c r="E72" s="68" t="str">
        <x:v>Private credit funds</x:v>
      </x:c>
      <x:c r="F72" s="68" t="str">
        <x:v>Current 2026</x:v>
      </x:c>
      <x:c r="G72" s="68" t="str">
        <x:v>Programme commitments and manager mandates</x:v>
      </x:c>
      <x:c r="H72" s="68" t="str">
        <x:v>INS-408; INS-414</x:v>
      </x:c>
      <x:c r="I72" s="68" t="str">
        <x:v>$49 billion commitments reported in June 2025 review</x:v>
      </x:c>
      <x:c r="J72" s="68" t="str">
        <x:v>Pension assets</x:v>
      </x:c>
      <x:c r="K72" s="68" t="str">
        <x:v>Direct-lending portfolio exposure</x:v>
      </x:c>
      <x:c r="L72" s="68" t="str">
        <x:v>Public retirement savings become non-bank corporate credit</x:v>
      </x:c>
      <x:c r="M72" s="68" t="str">
        <x:v>E1</x:v>
      </x:c>
      <x:c r="N72" s="68" t="str">
        <x:v>SRC-844</x:v>
      </x:c>
      <x:c r="O72" s="68" t="str">
        <x:v>CalPERS reports a dedicated private-debt programme and commitments.</x:v>
      </x:c>
      <x:c r="P72" s="68" t="str">
        <x:v>Guaranteed performance or direct CalPERS underwriting of every loan.</x:v>
      </x:c>
      <x:c r="Q72" s="68" t="str">
        <x:v>External and internal management must be separated.</x:v>
      </x:c>
    </x:row>
    <x:row r="73">
      <x:c r="A73" s="68" t="str">
        <x:v>V18PC-008</x:v>
      </x:c>
      <x:c r="B73" s="68" t="str">
        <x:v>Private credit and non-bank corporate lending</x:v>
      </x:c>
      <x:c r="C73" s="68" t="str">
        <x:v>Apollo Global Management</x:v>
      </x:c>
      <x:c r="D73" s="68" t="str">
        <x:v>Manager/platform → borrowers</x:v>
      </x:c>
      <x:c r="E73" s="68" t="str">
        <x:v>Portfolio companies</x:v>
      </x:c>
      <x:c r="F73" s="68" t="str">
        <x:v>2025–2026</x:v>
      </x:c>
      <x:c r="G73" s="68" t="str">
        <x:v>Origination and capital solutions</x:v>
      </x:c>
      <x:c r="H73" s="68" t="str">
        <x:v>INS-414</x:v>
      </x:c>
      <x:c r="I73" s="68" t="str">
        <x:v>Apollo reported more than $300 billion of 2025 origination activity across its platform</x:v>
      </x:c>
      <x:c r="J73" s="68" t="str">
        <x:v>Institutional and insurance-linked capital</x:v>
      </x:c>
      <x:c r="K73" s="68" t="str">
        <x:v>Corporate and asset-backed credit</x:v>
      </x:c>
      <x:c r="L73" s="68" t="str">
        <x:v>A large alternative manager channels retirement and institutional capital into private lending</x:v>
      </x:c>
      <x:c r="M73" s="68" t="str">
        <x:v>E1</x:v>
      </x:c>
      <x:c r="N73" s="68" t="str">
        <x:v>SRC-857; SRC-858</x:v>
      </x:c>
      <x:c r="O73" s="68" t="str">
        <x:v>Apollo reports an integrated asset-management and retirement-services platform with large origination activity.</x:v>
      </x:c>
      <x:c r="P73" s="68" t="str">
        <x:v>Every origination being private credit or risk-free alignment between Athene and fund investors.</x:v>
      </x:c>
      <x:c r="Q73" s="68" t="str">
        <x:v>Business lines and balance sheets must be separated.</x:v>
      </x:c>
    </x:row>
    <x:row r="74">
      <x:c r="A74" s="68" t="str">
        <x:v>V18PC-009</x:v>
      </x:c>
      <x:c r="B74" s="68" t="str">
        <x:v>Private credit and non-bank corporate lending</x:v>
      </x:c>
      <x:c r="C74" s="68" t="str">
        <x:v>Business development companies</x:v>
      </x:c>
      <x:c r="D74" s="68" t="str">
        <x:v>BDC → borrower</x:v>
      </x:c>
      <x:c r="E74" s="68" t="str">
        <x:v>Portfolio companies</x:v>
      </x:c>
      <x:c r="F74" s="68" t="str">
        <x:v>Loan term</x:v>
      </x:c>
      <x:c r="G74" s="68" t="str">
        <x:v>Middle-market debt and equity investment</x:v>
      </x:c>
      <x:c r="H74" s="68" t="str">
        <x:v>INS-415</x:v>
      </x:c>
      <x:c r="I74" s="68" t="str">
        <x:v>Portfolio-specific</x:v>
      </x:c>
      <x:c r="J74" s="68" t="str">
        <x:v>Public investor capital and leverage</x:v>
      </x:c>
      <x:c r="K74" s="68" t="str">
        <x:v>Business loan or equity position</x:v>
      </x:c>
      <x:c r="L74" s="68" t="str">
        <x:v>A listed closed-end structure links public shareholders to private-company credit</x:v>
      </x:c>
      <x:c r="M74" s="68" t="str">
        <x:v>E1</x:v>
      </x:c>
      <x:c r="N74" s="68" t="str">
        <x:v>SRC-848; SRC-851</x:v>
      </x:c>
      <x:c r="O74" s="68" t="str">
        <x:v>Federal Reserve and SEC materials identify BDCs as important private-credit providers and NBFI exposures.</x:v>
      </x:c>
      <x:c r="P74" s="68" t="str">
        <x:v>Bank-deposit protection, daily redemption or absence of leverage.</x:v>
      </x:c>
      <x:c r="Q74" s="68" t="str">
        <x:v>BDC regulation and individual portfolio quality vary.</x:v>
      </x:c>
    </x:row>
    <x:row r="75">
      <x:c r="A75" s="68" t="str">
        <x:v>V18CLO-001</x:v>
      </x:c>
      <x:c r="B75" s="68" t="str">
        <x:v>CLOs, leveraged loans and structured-credit waterfalls</x:v>
      </x:c>
      <x:c r="C75" s="68" t="str">
        <x:v>Loan syndicate banks</x:v>
      </x:c>
      <x:c r="D75" s="68" t="str">
        <x:v>Arranger → borrower</x:v>
      </x:c>
      <x:c r="E75" s="68" t="str">
        <x:v>Leveraged loan borrowers</x:v>
      </x:c>
      <x:c r="F75" s="68" t="str">
        <x:v>Origination</x:v>
      </x:c>
      <x:c r="G75" s="68" t="str">
        <x:v>Syndicated leveraged loan</x:v>
      </x:c>
      <x:c r="H75" s="68" t="str">
        <x:v>INS-416</x:v>
      </x:c>
      <x:c r="I75" s="68" t="str">
        <x:v>Loan-specific</x:v>
      </x:c>
      <x:c r="J75" s="68" t="str">
        <x:v>Underwriting capacity and investor demand</x:v>
      </x:c>
      <x:c r="K75" s="68" t="str">
        <x:v>Floating-rate corporate debt</x:v>
      </x:c>
      <x:c r="L75" s="68" t="str">
        <x:v>Banks convert acquisition or refinancing needs into distributable institutional loans</x:v>
      </x:c>
      <x:c r="M75" s="68" t="str">
        <x:v>E1</x:v>
      </x:c>
      <x:c r="N75" s="68" t="str">
        <x:v>SRC-848; SRC-850</x:v>
      </x:c>
      <x:c r="O75" s="68" t="str">
        <x:v>Leveraged loans are arranged and distributed to institutional investors.</x:v>
      </x:c>
      <x:c r="P75" s="68" t="str">
        <x:v>Bank retention of all credit risk or borrower solvency.</x:v>
      </x:c>
      <x:c r="Q75" s="68" t="str">
        <x:v>Underwriting and distribution exposures vary.</x:v>
      </x:c>
    </x:row>
    <x:row r="76">
      <x:c r="A76" s="68" t="str">
        <x:v>V18CLO-002</x:v>
      </x:c>
      <x:c r="B76" s="68" t="str">
        <x:v>CLOs, leveraged loans and structured-credit waterfalls</x:v>
      </x:c>
      <x:c r="C76" s="68" t="str">
        <x:v>Collateralized loan obligations</x:v>
      </x:c>
      <x:c r="D76" s="68" t="str">
        <x:v>CLO → loan market</x:v>
      </x:c>
      <x:c r="E76" s="68" t="str">
        <x:v>Loan syndicate banks</x:v>
      </x:c>
      <x:c r="F76" s="68" t="str">
        <x:v>Ramp-up and reinvestment</x:v>
      </x:c>
      <x:c r="G76" s="68" t="str">
        <x:v>Purchase of leveraged loans</x:v>
      </x:c>
      <x:c r="H76" s="68" t="str">
        <x:v>INS-416; INS-417</x:v>
      </x:c>
      <x:c r="I76" s="68" t="str">
        <x:v>Portfolio-specific</x:v>
      </x:c>
      <x:c r="J76" s="68" t="str">
        <x:v>Tranched investor capital</x:v>
      </x:c>
      <x:c r="K76" s="68" t="str">
        <x:v>Diversified loan collateral pool</x:v>
      </x:c>
      <x:c r="L76" s="68" t="str">
        <x:v>CLO demand converts securitisation funding into leveraged-loan market capacity</x:v>
      </x:c>
      <x:c r="M76" s="68" t="str">
        <x:v>E1</x:v>
      </x:c>
      <x:c r="N76" s="68" t="str">
        <x:v>SRC-850; SRC-852</x:v>
      </x:c>
      <x:c r="O76" s="68" t="str">
        <x:v>Federal Reserve research identifies CLOs as major buyers of leveraged loans.</x:v>
      </x:c>
      <x:c r="P76" s="68" t="str">
        <x:v>CLO ownership of every leveraged loan or elimination of bank exposure.</x:v>
      </x:c>
      <x:c r="Q76" s="68" t="str">
        <x:v>Other funds, banks and insurers also hold loans.</x:v>
      </x:c>
    </x:row>
    <x:row r="77">
      <x:c r="A77" s="68" t="str">
        <x:v>V18CLO-003</x:v>
      </x:c>
      <x:c r="B77" s="68" t="str">
        <x:v>CLOs, leveraged loans and structured-credit waterfalls</x:v>
      </x:c>
      <x:c r="C77" s="68" t="str">
        <x:v>CLO managers</x:v>
      </x:c>
      <x:c r="D77" s="68" t="str">
        <x:v>Manager → vehicle</x:v>
      </x:c>
      <x:c r="E77" s="68" t="str">
        <x:v>Collateralized loan obligations</x:v>
      </x:c>
      <x:c r="F77" s="68" t="str">
        <x:v>CLO term</x:v>
      </x:c>
      <x:c r="G77" s="68" t="str">
        <x:v>Collateral selection, trading and reinvestment</x:v>
      </x:c>
      <x:c r="H77" s="68" t="str">
        <x:v>INS-417; INS-421</x:v>
      </x:c>
      <x:c r="I77" s="68" t="str">
        <x:v>Transaction-specific</x:v>
      </x:c>
      <x:c r="J77" s="68" t="str">
        <x:v>Loan-market information and mandate</x:v>
      </x:c>
      <x:c r="K77" s="68" t="str">
        <x:v>Managed collateral portfolio</x:v>
      </x:c>
      <x:c r="L77" s="68" t="str">
        <x:v>Manager expertise and discretion shape the risk behind fixed tranche claims</x:v>
      </x:c>
      <x:c r="M77" s="68" t="str">
        <x:v>E1</x:v>
      </x:c>
      <x:c r="N77" s="68" t="str">
        <x:v>SRC-850; SRC-852</x:v>
      </x:c>
      <x:c r="O77" s="68" t="str">
        <x:v>CLO structures employ managers to select and manage loan collateral subject to documents.</x:v>
      </x:c>
      <x:c r="P77" s="68" t="str">
        <x:v>Unrestricted trading or identical incentives across tranches.</x:v>
      </x:c>
      <x:c r="Q77" s="68" t="str">
        <x:v>Reinvestment tests and eligibility criteria constrain the manager.</x:v>
      </x:c>
    </x:row>
    <x:row r="78">
      <x:c r="A78" s="68" t="str">
        <x:v>V18CLO-004</x:v>
      </x:c>
      <x:c r="B78" s="68" t="str">
        <x:v>CLOs, leveraged loans and structured-credit waterfalls</x:v>
      </x:c>
      <x:c r="C78" s="68" t="str">
        <x:v>CLO debt investors</x:v>
      </x:c>
      <x:c r="D78" s="68" t="str">
        <x:v>Investor → issuer</x:v>
      </x:c>
      <x:c r="E78" s="68" t="str">
        <x:v>Collateralized loan obligations</x:v>
      </x:c>
      <x:c r="F78" s="68" t="str">
        <x:v>Issuance</x:v>
      </x:c>
      <x:c r="G78" s="68" t="str">
        <x:v>Purchase of senior and mezzanine notes</x:v>
      </x:c>
      <x:c r="H78" s="68" t="str">
        <x:v>INS-418; INS-419</x:v>
      </x:c>
      <x:c r="I78" s="68" t="str">
        <x:v>Tranche-specific</x:v>
      </x:c>
      <x:c r="J78" s="68" t="str">
        <x:v>Investor capital</x:v>
      </x:c>
      <x:c r="K78" s="68" t="str">
        <x:v>Priority debt claim on collateral cash flows</x:v>
      </x:c>
      <x:c r="L78" s="68" t="str">
        <x:v>Tranching attracts investors with different risk tolerances</x:v>
      </x:c>
      <x:c r="M78" s="68" t="str">
        <x:v>E1</x:v>
      </x:c>
      <x:c r="N78" s="68" t="str">
        <x:v>SRC-850; SRC-852</x:v>
      </x:c>
      <x:c r="O78" s="68" t="str">
        <x:v>CLOs issue rated debt tranches to institutional investors.</x:v>
      </x:c>
      <x:c r="P78" s="68" t="str">
        <x:v>Government guarantee or zero loss for senior tranches.</x:v>
      </x:c>
      <x:c r="Q78" s="68" t="str">
        <x:v>Ratings and structural protections are conditional.</x:v>
      </x:c>
    </x:row>
    <x:row r="79">
      <x:c r="A79" s="68" t="str">
        <x:v>V18CLO-005</x:v>
      </x:c>
      <x:c r="B79" s="68" t="str">
        <x:v>CLOs, leveraged loans and structured-credit waterfalls</x:v>
      </x:c>
      <x:c r="C79" s="68" t="str">
        <x:v>CLO equity investors</x:v>
      </x:c>
      <x:c r="D79" s="68" t="str">
        <x:v>Investor → issuer</x:v>
      </x:c>
      <x:c r="E79" s="68" t="str">
        <x:v>Collateralized loan obligations</x:v>
      </x:c>
      <x:c r="F79" s="68" t="str">
        <x:v>Issuance</x:v>
      </x:c>
      <x:c r="G79" s="68" t="str">
        <x:v>Purchase of residual tranche</x:v>
      </x:c>
      <x:c r="H79" s="68" t="str">
        <x:v>INS-420</x:v>
      </x:c>
      <x:c r="I79" s="68" t="str">
        <x:v>Residual</x:v>
      </x:c>
      <x:c r="J79" s="68" t="str">
        <x:v>Risk capital</x:v>
      </x:c>
      <x:c r="K79" s="68" t="str">
        <x:v>First-loss and residual cash-flow claim</x:v>
      </x:c>
      <x:c r="L79" s="68" t="str">
        <x:v>Equity capital absorbs early losses in exchange for residual upside</x:v>
      </x:c>
      <x:c r="M79" s="68" t="str">
        <x:v>E1</x:v>
      </x:c>
      <x:c r="N79" s="68" t="str">
        <x:v>SRC-850; SRC-852</x:v>
      </x:c>
      <x:c r="O79" s="68" t="str">
        <x:v>CLO equity is subordinate to debt claims and receives residual cash flows.</x:v>
      </x:c>
      <x:c r="P79" s="68" t="str">
        <x:v>Unlimited control or guaranteed high return.</x:v>
      </x:c>
      <x:c r="Q79" s="68" t="str">
        <x:v>Cash diversion tests can suspend equity distributions.</x:v>
      </x:c>
    </x:row>
    <x:row r="80">
      <x:c r="A80" s="68" t="str">
        <x:v>V18CLO-006</x:v>
      </x:c>
      <x:c r="B80" s="68" t="str">
        <x:v>CLOs, leveraged loans and structured-credit waterfalls</x:v>
      </x:c>
      <x:c r="C80" s="68" t="str">
        <x:v>Collateralized loan obligations</x:v>
      </x:c>
      <x:c r="D80" s="68" t="str">
        <x:v>Issuer → investors</x:v>
      </x:c>
      <x:c r="E80" s="68" t="str">
        <x:v>CLO debt investors</x:v>
      </x:c>
      <x:c r="F80" s="68" t="str">
        <x:v>Payment dates</x:v>
      </x:c>
      <x:c r="G80" s="68" t="str">
        <x:v>Priority interest and principal waterfall</x:v>
      </x:c>
      <x:c r="H80" s="68" t="str">
        <x:v>INS-421</x:v>
      </x:c>
      <x:c r="I80" s="68" t="str">
        <x:v>Tranche-specific</x:v>
      </x:c>
      <x:c r="J80" s="68" t="str">
        <x:v>Loan interest, repayments and recoveries</x:v>
      </x:c>
      <x:c r="K80" s="68" t="str">
        <x:v>Senior and mezzanine payments</x:v>
      </x:c>
      <x:c r="L80" s="68" t="str">
        <x:v>Contractual priority converts common collateral into differentiated risk claims</x:v>
      </x:c>
      <x:c r="M80" s="68" t="str">
        <x:v>E1</x:v>
      </x:c>
      <x:c r="N80" s="68" t="str">
        <x:v>SRC-850; SRC-852</x:v>
      </x:c>
      <x:c r="O80" s="68" t="str">
        <x:v>CLO indentures specify payment priority and collateral tests.</x:v>
      </x:c>
      <x:c r="P80" s="68" t="str">
        <x:v>Elimination of collateral credit risk.</x:v>
      </x:c>
      <x:c r="Q80" s="68" t="str">
        <x:v>Defaults and manager actions can erode protection.</x:v>
      </x:c>
    </x:row>
    <x:row r="81">
      <x:c r="A81" s="68" t="str">
        <x:v>V18CLO-007</x:v>
      </x:c>
      <x:c r="B81" s="68" t="str">
        <x:v>CLOs, leveraged loans and structured-credit waterfalls</x:v>
      </x:c>
      <x:c r="C81" s="68" t="str">
        <x:v>Collateralized loan obligations</x:v>
      </x:c>
      <x:c r="D81" s="68" t="str">
        <x:v>Issuer → equity</x:v>
      </x:c>
      <x:c r="E81" s="68" t="str">
        <x:v>CLO equity investors</x:v>
      </x:c>
      <x:c r="F81" s="68" t="str">
        <x:v>Payment dates</x:v>
      </x:c>
      <x:c r="G81" s="68" t="str">
        <x:v>Residual distribution</x:v>
      </x:c>
      <x:c r="H81" s="68" t="str">
        <x:v>INS-420; INS-421</x:v>
      </x:c>
      <x:c r="I81" s="68" t="str">
        <x:v>Residual after tests</x:v>
      </x:c>
      <x:c r="J81" s="68" t="str">
        <x:v>Excess collateral cash flow</x:v>
      </x:c>
      <x:c r="K81" s="68" t="str">
        <x:v>Equity distribution or reinvestment</x:v>
      </x:c>
      <x:c r="L81" s="68" t="str">
        <x:v>The residual tranche receives cash only after senior claims and structural tests</x:v>
      </x:c>
      <x:c r="M81" s="68" t="str">
        <x:v>E1</x:v>
      </x:c>
      <x:c r="N81" s="68" t="str">
        <x:v>SRC-850; SRC-852</x:v>
      </x:c>
      <x:c r="O81" s="68" t="str">
        <x:v>CLO equity receives residual cash after fees, debt and tests.</x:v>
      </x:c>
      <x:c r="P81" s="68" t="str">
        <x:v>Stable or guaranteed distribution.</x:v>
      </x:c>
      <x:c r="Q81" s="68" t="str">
        <x:v>Overcollateralisation failures can divert cash.</x:v>
      </x:c>
    </x:row>
    <x:row r="82">
      <x:c r="A82" s="68" t="str">
        <x:v>V18CLO-008</x:v>
      </x:c>
      <x:c r="B82" s="68" t="str">
        <x:v>CLOs, leveraged loans and structured-credit waterfalls</x:v>
      </x:c>
      <x:c r="C82" s="68" t="str">
        <x:v>CLO trustees</x:v>
      </x:c>
      <x:c r="D82" s="68" t="str">
        <x:v>Trustee → vehicle</x:v>
      </x:c>
      <x:c r="E82" s="68" t="str">
        <x:v>Collateralized loan obligations</x:v>
      </x:c>
      <x:c r="F82" s="68" t="str">
        <x:v>CLO term</x:v>
      </x:c>
      <x:c r="G82" s="68" t="str">
        <x:v>Account control, test calculation and waterfall administration</x:v>
      </x:c>
      <x:c r="H82" s="68" t="str">
        <x:v>INS-421</x:v>
      </x:c>
      <x:c r="I82" s="68" t="str">
        <x:v>Transaction-specific</x:v>
      </x:c>
      <x:c r="J82" s="68" t="str">
        <x:v>Collateral records and cash</x:v>
      </x:c>
      <x:c r="K82" s="68" t="str">
        <x:v>Contract-compliant payments and reports</x:v>
      </x:c>
      <x:c r="L82" s="68" t="str">
        <x:v>The trustee operationalises indenture priority and investor protections</x:v>
      </x:c>
      <x:c r="M82" s="68" t="str">
        <x:v>E1</x:v>
      </x:c>
      <x:c r="N82" s="68" t="str">
        <x:v>SRC-850; SRC-852</x:v>
      </x:c>
      <x:c r="O82" s="68" t="str">
        <x:v>CLO trustees administer accounts, reporting and payment mechanics under transaction documents.</x:v>
      </x:c>
      <x:c r="P82" s="68" t="str">
        <x:v>Independent investment management or guarantee of collateral performance.</x:v>
      </x:c>
      <x:c r="Q82" s="68" t="str">
        <x:v>Trustee duties are contractual and often ministerial.</x:v>
      </x:c>
    </x:row>
    <x:row r="83">
      <x:c r="A83" s="68" t="str">
        <x:v>V18CLO-009</x:v>
      </x:c>
      <x:c r="B83" s="68" t="str">
        <x:v>CLOs, leveraged loans and structured-credit waterfalls</x:v>
      </x:c>
      <x:c r="C83" s="68" t="str">
        <x:v>S&amp;P Global Ratings</x:v>
      </x:c>
      <x:c r="D83" s="68" t="str">
        <x:v>Rating agency → investors</x:v>
      </x:c>
      <x:c r="E83" s="68" t="str">
        <x:v>CLO debt investors</x:v>
      </x:c>
      <x:c r="F83" s="68" t="str">
        <x:v>Issuance and surveillance</x:v>
      </x:c>
      <x:c r="G83" s="68" t="str">
        <x:v>Credit rating of CLO tranches</x:v>
      </x:c>
      <x:c r="H83" s="68" t="str">
        <x:v>INS-418; INS-419</x:v>
      </x:c>
      <x:c r="I83" s="68" t="str">
        <x:v>Tranche-specific</x:v>
      </x:c>
      <x:c r="J83" s="68" t="str">
        <x:v>Collateral assumptions and structural analysis</x:v>
      </x:c>
      <x:c r="K83" s="68" t="str">
        <x:v>Published rating opinion</x:v>
      </x:c>
      <x:c r="L83" s="68" t="str">
        <x:v>Ratings compress complex default and waterfall assumptions into reusable risk categories</x:v>
      </x:c>
      <x:c r="M83" s="68" t="str">
        <x:v>E1</x:v>
      </x:c>
      <x:c r="N83" s="68" t="str">
        <x:v>SRC-850; SRC-852</x:v>
      </x:c>
      <x:c r="O83" s="68" t="str">
        <x:v>CLO debt tranches commonly receive ratings used by institutional investors.</x:v>
      </x:c>
      <x:c r="P83" s="68" t="str">
        <x:v>Guarantee of repayment or statement about CLO equity.</x:v>
      </x:c>
      <x:c r="Q83" s="68" t="str">
        <x:v>Ratings are opinions and can change.</x:v>
      </x:c>
    </x:row>
    <x:row r="84">
      <x:c r="A84" s="68" t="str">
        <x:v>V18CLO-010</x:v>
      </x:c>
      <x:c r="B84" s="68" t="str">
        <x:v>CLOs, leveraged loans and structured-credit waterfalls</x:v>
      </x:c>
      <x:c r="C84" s="68" t="str">
        <x:v>Moodys Ratings</x:v>
      </x:c>
      <x:c r="D84" s="68" t="str">
        <x:v>Rating agency → investors</x:v>
      </x:c>
      <x:c r="E84" s="68" t="str">
        <x:v>CLO debt investors</x:v>
      </x:c>
      <x:c r="F84" s="68" t="str">
        <x:v>Issuance and surveillance</x:v>
      </x:c>
      <x:c r="G84" s="68" t="str">
        <x:v>Credit rating of CLO tranches</x:v>
      </x:c>
      <x:c r="H84" s="68" t="str">
        <x:v>INS-418; INS-419</x:v>
      </x:c>
      <x:c r="I84" s="68" t="str">
        <x:v>Tranche-specific</x:v>
      </x:c>
      <x:c r="J84" s="68" t="str">
        <x:v>Collateral and structure data</x:v>
      </x:c>
      <x:c r="K84" s="68" t="str">
        <x:v>Published rating opinion</x:v>
      </x:c>
      <x:c r="L84" s="68" t="str">
        <x:v>Rating methodologies influence eligibility and capital treatment for structured-credit investors</x:v>
      </x:c>
      <x:c r="M84" s="68" t="str">
        <x:v>E1</x:v>
      </x:c>
      <x:c r="N84" s="68" t="str">
        <x:v>SRC-850; SRC-852</x:v>
      </x:c>
      <x:c r="O84" s="68" t="str">
        <x:v>Moody’s is a major structured-credit rating agency.</x:v>
      </x:c>
      <x:c r="P84" s="68" t="str">
        <x:v>Guaranteed performance or single-agency consensus.</x:v>
      </x:c>
      <x:c r="Q84" s="68" t="str">
        <x:v>Agency methodologies and ratings can diverge.</x:v>
      </x:c>
    </x:row>
    <x:row r="85">
      <x:c r="A85" s="68" t="str">
        <x:v>V18CLO-011</x:v>
      </x:c>
      <x:c r="B85" s="68" t="str">
        <x:v>CLOs, leveraged loans and structured-credit waterfalls</x:v>
      </x:c>
      <x:c r="C85" s="68" t="str">
        <x:v>Fitch Ratings</x:v>
      </x:c>
      <x:c r="D85" s="68" t="str">
        <x:v>Rating agency → investors</x:v>
      </x:c>
      <x:c r="E85" s="68" t="str">
        <x:v>CLO debt investors</x:v>
      </x:c>
      <x:c r="F85" s="68" t="str">
        <x:v>Issuance and surveillance</x:v>
      </x:c>
      <x:c r="G85" s="68" t="str">
        <x:v>Credit rating of CLO tranches</x:v>
      </x:c>
      <x:c r="H85" s="68" t="str">
        <x:v>INS-418; INS-419</x:v>
      </x:c>
      <x:c r="I85" s="68" t="str">
        <x:v>Tranche-specific</x:v>
      </x:c>
      <x:c r="J85" s="68" t="str">
        <x:v>Collateral and waterfall analysis</x:v>
      </x:c>
      <x:c r="K85" s="68" t="str">
        <x:v>Published rating opinion</x:v>
      </x:c>
      <x:c r="L85" s="68" t="str">
        <x:v>A third rating framework provides additional classification and market access</x:v>
      </x:c>
      <x:c r="M85" s="68" t="str">
        <x:v>E1</x:v>
      </x:c>
      <x:c r="N85" s="68" t="str">
        <x:v>SRC-850; SRC-852</x:v>
      </x:c>
      <x:c r="O85" s="68" t="str">
        <x:v>Fitch rates structured-credit tranches and publishes methodologies.</x:v>
      </x:c>
      <x:c r="P85" s="68" t="str">
        <x:v>Elimination of model risk or guaranteed recovery.</x:v>
      </x:c>
      <x:c r="Q85" s="68" t="str">
        <x:v>Ratings must be mapped to exact transactions.</x:v>
      </x:c>
    </x:row>
    <x:row r="86">
      <x:c r="A86" s="68" t="str">
        <x:v>V18CLO-012</x:v>
      </x:c>
      <x:c r="B86" s="68" t="str">
        <x:v>CLOs, leveraged loans and structured-credit waterfalls</x:v>
      </x:c>
      <x:c r="C86" s="68" t="str">
        <x:v>Federal Reserve Board</x:v>
      </x:c>
      <x:c r="D86" s="68" t="str">
        <x:v>Supervisor/analyst → sector</x:v>
      </x:c>
      <x:c r="E86" s="68" t="str">
        <x:v>Collateralized loan obligations</x:v>
      </x:c>
      <x:c r="F86" s="68" t="str">
        <x:v>2025–2026</x:v>
      </x:c>
      <x:c r="G86" s="68" t="str">
        <x:v>Monitoring bank credit to CLOs and structured vehicles</x:v>
      </x:c>
      <x:c r="H86" s="68" t="str">
        <x:v>INS-417–INS-421</x:v>
      </x:c>
      <x:c r="I86" s="68" t="str">
        <x:v>Bank credit growth was strong for CLO and related vehicle categories in 2025</x:v>
      </x:c>
      <x:c r="J86" s="68" t="str">
        <x:v>Bank commitments and structured-credit data</x:v>
      </x:c>
      <x:c r="K86" s="68" t="str">
        <x:v>Financial-stability assessment</x:v>
      </x:c>
      <x:c r="L86" s="68" t="str">
        <x:v>Official analysis connects securitisation vehicles back to bank funding and systemic risk</x:v>
      </x:c>
      <x:c r="M86" s="68" t="str">
        <x:v>E1</x:v>
      </x:c>
      <x:c r="N86" s="68" t="str">
        <x:v>SRC-851; SRC-852</x:v>
      </x:c>
      <x:c r="O86" s="68" t="str">
        <x:v>Federal Reserve reports track bank exposure growth to CLOs, ABS and other NBFIs.</x:v>
      </x:c>
      <x:c r="P86" s="68" t="str">
        <x:v>Imminent failure or identical risk across all vehicles.</x:v>
      </x:c>
      <x:c r="Q86" s="68" t="str">
        <x:v>Commitments, warehouses and final securities holdings must be separated.</x:v>
      </x:c>
    </x:row>
  </x:sheetData>
  <x:mergeCells>
    <x:mergeCell ref="A1:Q1"/>
    <x:mergeCell ref="A2:Q2"/>
  </x:mergeCells>
  <x:conditionalFormatting sqref="M5:M86">
    <x:cfRule type="expression" dxfId="122" priority="1">
      <x:formula>M5="E1"</x:formula>
    </x:cfRule>
    <x:cfRule type="expression" dxfId="123" priority="2">
      <x:formula>M5="E2"</x:formula>
    </x:cfRule>
    <x:cfRule type="expression" dxfId="124" priority="3">
      <x:formula>M5="S1"</x:formula>
    </x:cfRule>
    <x:cfRule type="expression" dxfId="125" priority="4">
      <x:formula>M5="A1"</x:formula>
    </x:cfRule>
    <x:cfRule type="expression" dxfId="126" priority="5">
      <x:formula>M5="U1"</x:formula>
    </x:cfRule>
    <x:cfRule type="expression" dxfId="127" priority="6">
      <x:formula>M5="N1"</x:formula>
    </x:cfRule>
  </x:conditionalFormatting>
  <x:pageMargins left="0.7" right="0.7" top="0.75" bottom="0.75" header="0.3" footer="0.3"/>
</x:worksheet>
</file>

<file path=xl/worksheets/sheet28.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Retirement Claims</x:v>
      </x:c>
      <x:c r="B1" s="75"/>
      <x:c r="C1" s="75"/>
      <x:c r="D1" s="75"/>
      <x:c r="E1" s="75"/>
      <x:c r="F1" s="75"/>
      <x:c r="G1" s="75"/>
      <x:c r="H1" s="75"/>
      <x:c r="I1" s="75"/>
      <x:c r="J1" s="75"/>
      <x:c r="K1" s="75"/>
      <x:c r="L1" s="75"/>
      <x:c r="M1" s="75"/>
      <x:c r="N1" s="75"/>
      <x:c r="O1" s="75"/>
      <x:c r="P1" s="75"/>
      <x:c r="Q1" s="75"/>
    </x:row>
    <x:row r="2" ht="30" customHeight="1">
      <x:c r="A2" s="81" t="str">
        <x:v>Retirement promises, individual accounts, fiduciary delegation, default options and institutional allocation.</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V18RET-001</x:v>
      </x:c>
      <x:c r="B5" s="68" t="str">
        <x:v>Retirement claims, fiduciary governance and pension backstops</x:v>
      </x:c>
      <x:c r="C5" s="68" t="str">
        <x:v>Employee Benefits Security Administration</x:v>
      </x:c>
      <x:c r="D5" s="68" t="str">
        <x:v>Regulator → plans</x:v>
      </x:c>
      <x:c r="E5" s="68" t="str">
        <x:v>Private-sector retirement plans</x:v>
      </x:c>
      <x:c r="F5" s="68" t="str">
        <x:v>Current 2026</x:v>
      </x:c>
      <x:c r="G5" s="68" t="str">
        <x:v>ERISA supervision, reporting and enforcement</x:v>
      </x:c>
      <x:c r="H5" s="68" t="str">
        <x:v>INS-387</x:v>
      </x:c>
      <x:c r="I5" s="68" t="str">
        <x:v>Approximately 801,000 private retirement plans within wider EBSA coverage</x:v>
      </x:c>
      <x:c r="J5" s="68" t="str">
        <x:v>Statutory authority and plan filings</x:v>
      </x:c>
      <x:c r="K5" s="68" t="str">
        <x:v>Compliance obligations and participant protections</x:v>
      </x:c>
      <x:c r="L5" s="68" t="str">
        <x:v>Public authority turns benefit law into plan governance and enforcement</x:v>
      </x:c>
      <x:c r="M5" s="68" t="str">
        <x:v>E1</x:v>
      </x:c>
      <x:c r="N5" s="68" t="str">
        <x:v>SRC-801; SRC-808</x:v>
      </x:c>
      <x:c r="O5" s="68" t="str">
        <x:v>EBSA administers and enforces ERISA standards for covered private plans.</x:v>
      </x:c>
      <x:c r="P5" s="68" t="str">
        <x:v>Guarantee of investment performance or coverage of public pension plans.</x:v>
      </x:c>
      <x:c r="Q5" s="68" t="str">
        <x:v>ERISA coverage and exemptions vary by plan and transaction.</x:v>
      </x:c>
    </x:row>
    <x:row r="6">
      <x:c r="A6" s="68" t="str">
        <x:v>V18RET-002</x:v>
      </x:c>
      <x:c r="B6" s="68" t="str">
        <x:v>Retirement claims, fiduciary governance and pension backstops</x:v>
      </x:c>
      <x:c r="C6" s="68" t="str">
        <x:v>Plan sponsors</x:v>
      </x:c>
      <x:c r="D6" s="68" t="str">
        <x:v>Sponsor → plan</x:v>
      </x:c>
      <x:c r="E6" s="68" t="str">
        <x:v>Defined benefit pension plans</x:v>
      </x:c>
      <x:c r="F6" s="68" t="str">
        <x:v>Employment and retirement horizon</x:v>
      </x:c>
      <x:c r="G6" s="68" t="str">
        <x:v>Benefit promise and funding obligation</x:v>
      </x:c>
      <x:c r="H6" s="68" t="str">
        <x:v>INS-388</x:v>
      </x:c>
      <x:c r="I6" s="68" t="str">
        <x:v>Plan-specific actuarial liability</x:v>
      </x:c>
      <x:c r="J6" s="68" t="str">
        <x:v>Employer promise and contributions</x:v>
      </x:c>
      <x:c r="K6" s="68" t="str">
        <x:v>Formula-based retirement benefit</x:v>
      </x:c>
      <x:c r="L6" s="68" t="str">
        <x:v>An employer converts compensation policy into a long-duration balance-sheet and trust obligation</x:v>
      </x:c>
      <x:c r="M6" s="68" t="str">
        <x:v>E1</x:v>
      </x:c>
      <x:c r="N6" s="68" t="str">
        <x:v>SRC-801; SRC-806</x:v>
      </x:c>
      <x:c r="O6" s="68" t="str">
        <x:v>Defined-benefit plans promise benefits under plan formulas and funding rules.</x:v>
      </x:c>
      <x:c r="P6" s="68" t="str">
        <x:v>Full funding at every date or unlimited sponsor solvency.</x:v>
      </x:c>
      <x:c r="Q6" s="68" t="str">
        <x:v>Funding status and benefit protections vary.</x:v>
      </x:c>
    </x:row>
    <x:row r="7">
      <x:c r="A7" s="68" t="str">
        <x:v>V18RET-003</x:v>
      </x:c>
      <x:c r="B7" s="68" t="str">
        <x:v>Retirement claims, fiduciary governance and pension backstops</x:v>
      </x:c>
      <x:c r="C7" s="68" t="str">
        <x:v>Plan sponsors</x:v>
      </x:c>
      <x:c r="D7" s="68" t="str">
        <x:v>Sponsor → plan</x:v>
      </x:c>
      <x:c r="E7" s="68" t="str">
        <x:v>Defined contribution retirement plans</x:v>
      </x:c>
      <x:c r="F7" s="68" t="str">
        <x:v>Ongoing</x:v>
      </x:c>
      <x:c r="G7" s="68" t="str">
        <x:v>Plan establishment, contributions and menu design</x:v>
      </x:c>
      <x:c r="H7" s="68" t="str">
        <x:v>INS-389; INS-390</x:v>
      </x:c>
      <x:c r="I7" s="68" t="str">
        <x:v>Plan-specific</x:v>
      </x:c>
      <x:c r="J7" s="68" t="str">
        <x:v>Employer design and contributions</x:v>
      </x:c>
      <x:c r="K7" s="68" t="str">
        <x:v>Participant account infrastructure</x:v>
      </x:c>
      <x:c r="L7" s="68" t="str">
        <x:v>The sponsor converts compensation into a participant-directed savings platform</x:v>
      </x:c>
      <x:c r="M7" s="68" t="str">
        <x:v>E1</x:v>
      </x:c>
      <x:c r="N7" s="68" t="str">
        <x:v>SRC-801; SRC-806</x:v>
      </x:c>
      <x:c r="O7" s="68" t="str">
        <x:v>Sponsors establish defined-contribution plans and select service structures.</x:v>
      </x:c>
      <x:c r="P7" s="68" t="str">
        <x:v>Sponsor guarantee of account value or every investment outcome.</x:v>
      </x:c>
      <x:c r="Q7" s="68" t="str">
        <x:v>Participant elections and fiduciary duties remain separate.</x:v>
      </x:c>
    </x:row>
    <x:row r="8">
      <x:c r="A8" s="68" t="str">
        <x:v>V18RET-004</x:v>
      </x:c>
      <x:c r="B8" s="68" t="str">
        <x:v>Retirement claims, fiduciary governance and pension backstops</x:v>
      </x:c>
      <x:c r="C8" s="68" t="str">
        <x:v>Plan participants and beneficiaries</x:v>
      </x:c>
      <x:c r="D8" s="68" t="str">
        <x:v>Worker → plan</x:v>
      </x:c>
      <x:c r="E8" s="68" t="str">
        <x:v>401(k) plans</x:v>
      </x:c>
      <x:c r="F8" s="68" t="str">
        <x:v>Each payroll</x:v>
      </x:c>
      <x:c r="G8" s="68" t="str">
        <x:v>Elective salary deferral</x:v>
      </x:c>
      <x:c r="H8" s="68" t="str">
        <x:v>INS-390</x:v>
      </x:c>
      <x:c r="I8" s="68" t="str">
        <x:v>Participant-specific</x:v>
      </x:c>
      <x:c r="J8" s="68" t="str">
        <x:v>Current wages</x:v>
      </x:c>
      <x:c r="K8" s="68" t="str">
        <x:v>Tax-advantaged retirement account contribution</x:v>
      </x:c>
      <x:c r="L8" s="68" t="str">
        <x:v>Payroll infrastructure converts current income into long-duration financial claims</x:v>
      </x:c>
      <x:c r="M8" s="68" t="str">
        <x:v>E1</x:v>
      </x:c>
      <x:c r="N8" s="68" t="str">
        <x:v>SRC-806</x:v>
      </x:c>
      <x:c r="O8" s="68" t="str">
        <x:v>401(k) plans receive participant salary deferrals and may receive employer contributions.</x:v>
      </x:c>
      <x:c r="P8" s="68" t="str">
        <x:v>Guaranteed return or unrestricted access before retirement.</x:v>
      </x:c>
      <x:c r="Q8" s="68" t="str">
        <x:v>Tax, vesting and withdrawal rules apply.</x:v>
      </x:c>
    </x:row>
    <x:row r="9">
      <x:c r="A9" s="68" t="str">
        <x:v>V18RET-005</x:v>
      </x:c>
      <x:c r="B9" s="68" t="str">
        <x:v>Retirement claims, fiduciary governance and pension backstops</x:v>
      </x:c>
      <x:c r="C9" s="68" t="str">
        <x:v>ERISA plan fiduciaries</x:v>
      </x:c>
      <x:c r="D9" s="68" t="str">
        <x:v>Fiduciary → participants</x:v>
      </x:c>
      <x:c r="E9" s="68" t="str">
        <x:v>Plan participants and beneficiaries</x:v>
      </x:c>
      <x:c r="F9" s="68" t="str">
        <x:v>Ongoing</x:v>
      </x:c>
      <x:c r="G9" s="68" t="str">
        <x:v>Loyalty, prudence, diversification and expense duties</x:v>
      </x:c>
      <x:c r="H9" s="68" t="str">
        <x:v>INS-387</x:v>
      </x:c>
      <x:c r="I9" s="68" t="str">
        <x:v>Plan-wide</x:v>
      </x:c>
      <x:c r="J9" s="68" t="str">
        <x:v>Discretion over plan assets</x:v>
      </x:c>
      <x:c r="K9" s="68" t="str">
        <x:v>Mandated decision process for participant benefit</x:v>
      </x:c>
      <x:c r="L9" s="68" t="str">
        <x:v>Fiduciary law constrains delegated financial power</x:v>
      </x:c>
      <x:c r="M9" s="68" t="str">
        <x:v>E1</x:v>
      </x:c>
      <x:c r="N9" s="68" t="str">
        <x:v>SRC-802; SRC-807</x:v>
      </x:c>
      <x:c r="O9" s="68" t="str">
        <x:v>ERISA fiduciaries must act solely in participant interests, prudently and with reasonable expenses.</x:v>
      </x:c>
      <x:c r="P9" s="68" t="str">
        <x:v>Positive returns or immunity from all losses.</x:v>
      </x:c>
      <x:c r="Q9" s="68" t="str">
        <x:v>Duties are process- and context-dependent.</x:v>
      </x:c>
    </x:row>
    <x:row r="10">
      <x:c r="A10" s="68" t="str">
        <x:v>V18RET-006</x:v>
      </x:c>
      <x:c r="B10" s="68" t="str">
        <x:v>Retirement claims, fiduciary governance and pension backstops</x:v>
      </x:c>
      <x:c r="C10" s="68" t="str">
        <x:v>Retirement plan trustees</x:v>
      </x:c>
      <x:c r="D10" s="68" t="str">
        <x:v>Trustee → plan</x:v>
      </x:c>
      <x:c r="E10" s="68" t="str">
        <x:v>Private-sector retirement plans</x:v>
      </x:c>
      <x:c r="F10" s="68" t="str">
        <x:v>Ongoing</x:v>
      </x:c>
      <x:c r="G10" s="68" t="str">
        <x:v>Legal holding and authorised transaction execution</x:v>
      </x:c>
      <x:c r="H10" s="68" t="str">
        <x:v>INS-387</x:v>
      </x:c>
      <x:c r="I10" s="68" t="str">
        <x:v>Plan assets</x:v>
      </x:c>
      <x:c r="J10" s="68" t="str">
        <x:v>Employer and participant contributions</x:v>
      </x:c>
      <x:c r="K10" s="68" t="str">
        <x:v>Assets held in trust and operationally administered</x:v>
      </x:c>
      <x:c r="L10" s="68" t="str">
        <x:v>Trust structure separates plan assets from ordinary sponsor property</x:v>
      </x:c>
      <x:c r="M10" s="68" t="str">
        <x:v>E1</x:v>
      </x:c>
      <x:c r="N10" s="68" t="str">
        <x:v>SRC-802; SRC-806</x:v>
      </x:c>
      <x:c r="O10" s="68" t="str">
        <x:v>Plan assets are generally held in trust and administered for participants.</x:v>
      </x:c>
      <x:c r="P10" s="68" t="str">
        <x:v>Trustee discretion over every investment decision.</x:v>
      </x:c>
      <x:c r="Q10" s="68" t="str">
        <x:v>Named fiduciary, trustee and investment-manager powers vary.</x:v>
      </x:c>
    </x:row>
    <x:row r="11">
      <x:c r="A11" s="68" t="str">
        <x:v>V18RET-007</x:v>
      </x:c>
      <x:c r="B11" s="68" t="str">
        <x:v>Retirement claims, fiduciary governance and pension backstops</x:v>
      </x:c>
      <x:c r="C11" s="68" t="str">
        <x:v>Retirement plan recordkeepers</x:v>
      </x:c>
      <x:c r="D11" s="68" t="str">
        <x:v>Administrator → plan</x:v>
      </x:c>
      <x:c r="E11" s="68" t="str">
        <x:v>Defined contribution retirement plans</x:v>
      </x:c>
      <x:c r="F11" s="68" t="str">
        <x:v>Ongoing</x:v>
      </x:c>
      <x:c r="G11" s="68" t="str">
        <x:v>Participant accounting and transaction processing</x:v>
      </x:c>
      <x:c r="H11" s="68" t="str">
        <x:v>INS-389</x:v>
      </x:c>
      <x:c r="I11" s="68" t="str">
        <x:v>Millions of participant accounts</x:v>
      </x:c>
      <x:c r="J11" s="68" t="str">
        <x:v>Payroll, elections and market values</x:v>
      </x:c>
      <x:c r="K11" s="68" t="str">
        <x:v>Individual balances, statements and transactions</x:v>
      </x:c>
      <x:c r="L11" s="68" t="str">
        <x:v>Recordkeeping turns pooled custody positions into participant-level claims</x:v>
      </x:c>
      <x:c r="M11" s="68" t="str">
        <x:v>E1</x:v>
      </x:c>
      <x:c r="N11" s="68" t="str">
        <x:v>SRC-806; SRC-829</x:v>
      </x:c>
      <x:c r="O11" s="68" t="str">
        <x:v>Recordkeepers maintain participant account information and process plan activity.</x:v>
      </x:c>
      <x:c r="P11" s="68" t="str">
        <x:v>Beneficial ownership of plan assets or fiduciary investment authority in every arrangement.</x:v>
      </x:c>
      <x:c r="Q11" s="68" t="str">
        <x:v>Service contracts determine discretion and liability.</x:v>
      </x:c>
    </x:row>
    <x:row r="12">
      <x:c r="A12" s="68" t="str">
        <x:v>V18RET-008</x:v>
      </x:c>
      <x:c r="B12" s="68" t="str">
        <x:v>Retirement claims, fiduciary governance and pension backstops</x:v>
      </x:c>
      <x:c r="C12" s="68" t="str">
        <x:v>Qualified default investment alternatives</x:v>
      </x:c>
      <x:c r="D12" s="68" t="str">
        <x:v>Default option → non-electing participant</x:v>
      </x:c>
      <x:c r="E12" s="68" t="str">
        <x:v>Plan participants and beneficiaries</x:v>
      </x:c>
      <x:c r="F12" s="68" t="str">
        <x:v>Ongoing</x:v>
      </x:c>
      <x:c r="G12" s="68" t="str">
        <x:v>Automatic investment absent affirmative election</x:v>
      </x:c>
      <x:c r="H12" s="68" t="str">
        <x:v>INS-391</x:v>
      </x:c>
      <x:c r="I12" s="68" t="str">
        <x:v>Participant-specific</x:v>
      </x:c>
      <x:c r="J12" s="68" t="str">
        <x:v>Participant contributions and inaction</x:v>
      </x:c>
      <x:c r="K12" s="68" t="str">
        <x:v>Diversified default portfolio</x:v>
      </x:c>
      <x:c r="L12" s="68" t="str">
        <x:v>Plan design converts non-decision into market exposure</x:v>
      </x:c>
      <x:c r="M12" s="68" t="str">
        <x:v>E1</x:v>
      </x:c>
      <x:c r="N12" s="68" t="str">
        <x:v>SRC-803; SRC-854</x:v>
      </x:c>
      <x:c r="O12" s="68" t="str">
        <x:v>QDIA rules permit qualifying default investments subject to notice and other conditions.</x:v>
      </x:c>
      <x:c r="P12" s="68" t="str">
        <x:v>Participant endorsement or guarantee of suitability for every person.</x:v>
      </x:c>
      <x:c r="Q12" s="68" t="str">
        <x:v>Participants can opt out and fiduciaries must prudently select the option.</x:v>
      </x:c>
    </x:row>
    <x:row r="13">
      <x:c r="A13" s="68" t="str">
        <x:v>V18RET-009</x:v>
      </x:c>
      <x:c r="B13" s="68" t="str">
        <x:v>Retirement claims, fiduciary governance and pension backstops</x:v>
      </x:c>
      <x:c r="C13" s="68" t="str">
        <x:v>Target-date funds</x:v>
      </x:c>
      <x:c r="D13" s="68" t="str">
        <x:v>Fund → participant</x:v>
      </x:c>
      <x:c r="E13" s="68" t="str">
        <x:v>Plan participants and beneficiaries</x:v>
      </x:c>
      <x:c r="F13" s="68" t="str">
        <x:v>Multi-decade</x:v>
      </x:c>
      <x:c r="G13" s="68" t="str">
        <x:v>Lifecycle allocation and rebalancing</x:v>
      </x:c>
      <x:c r="H13" s="68" t="str">
        <x:v>INS-392</x:v>
      </x:c>
      <x:c r="I13" s="68" t="str">
        <x:v>Participant and fund-specific</x:v>
      </x:c>
      <x:c r="J13" s="68" t="str">
        <x:v>Retirement date or age proxy</x:v>
      </x:c>
      <x:c r="K13" s="68" t="str">
        <x:v>Changing portfolio risk exposure</x:v>
      </x:c>
      <x:c r="L13" s="68" t="str">
        <x:v>A glide path automates long-term allocation choices</x:v>
      </x:c>
      <x:c r="M13" s="68" t="str">
        <x:v>S1</x:v>
      </x:c>
      <x:c r="N13" s="68" t="str">
        <x:v>SRC-803; SRC-854</x:v>
      </x:c>
      <x:c r="O13" s="68" t="str">
        <x:v>Target-date products are recognised QDIA forms and adjust asset mix over time.</x:v>
      </x:c>
      <x:c r="P13" s="68" t="str">
        <x:v>Guaranteed principal, sufficient income or identical glide paths.</x:v>
      </x:c>
      <x:c r="Q13" s="68" t="str">
        <x:v>Design assumptions and fees differ.</x:v>
      </x:c>
    </x:row>
    <x:row r="14">
      <x:c r="A14" s="68" t="str">
        <x:v>V18RET-010</x:v>
      </x:c>
      <x:c r="B14" s="68" t="str">
        <x:v>Retirement claims, fiduciary governance and pension backstops</x:v>
      </x:c>
      <x:c r="C14" s="68" t="str">
        <x:v>Defined benefit pension plans</x:v>
      </x:c>
      <x:c r="D14" s="68" t="str">
        <x:v>Covered plan → insurer</x:v>
      </x:c>
      <x:c r="E14" s="68" t="str">
        <x:v>Pension Benefit Guaranty Corporation</x:v>
      </x:c>
      <x:c r="F14" s="68" t="str">
        <x:v>Annual</x:v>
      </x:c>
      <x:c r="G14" s="68" t="str">
        <x:v>Premium payment and reporting</x:v>
      </x:c>
      <x:c r="H14" s="68" t="str">
        <x:v>INS-393</x:v>
      </x:c>
      <x:c r="I14" s="68" t="str">
        <x:v>About 22,000 covered single-employer plans in FY2025</x:v>
      </x:c>
      <x:c r="J14" s="68" t="str">
        <x:v>Plan exposure and statutory premium</x:v>
      </x:c>
      <x:c r="K14" s="68" t="str">
        <x:v>Pension-insurance fund resources</x:v>
      </x:c>
      <x:c r="L14" s="68" t="str">
        <x:v>Premiums pool private plan-failure risk into a statutory insurance programme</x:v>
      </x:c>
      <x:c r="M14" s="68" t="str">
        <x:v>E1</x:v>
      </x:c>
      <x:c r="N14" s="68" t="str">
        <x:v>SRC-809; SRC-811</x:v>
      </x:c>
      <x:c r="O14" s="68" t="str">
        <x:v>PBGC operates insurance programmes funded in part by covered-plan premiums.</x:v>
      </x:c>
      <x:c r="P14" s="68" t="str">
        <x:v>Full taxpayer funding or coverage of defined-contribution plans.</x:v>
      </x:c>
      <x:c r="Q14" s="68" t="str">
        <x:v>Programme finances and legal coverage differ by plan type.</x:v>
      </x:c>
    </x:row>
    <x:row r="15">
      <x:c r="A15" s="68" t="str">
        <x:v>V18RET-011</x:v>
      </x:c>
      <x:c r="B15" s="68" t="str">
        <x:v>Retirement claims, fiduciary governance and pension backstops</x:v>
      </x:c>
      <x:c r="C15" s="68" t="str">
        <x:v>Pension Benefit Guaranty Corporation</x:v>
      </x:c>
      <x:c r="D15" s="68" t="str">
        <x:v>Insurer → beneficiaries</x:v>
      </x:c>
      <x:c r="E15" s="68" t="str">
        <x:v>Plan participants and beneficiaries</x:v>
      </x:c>
      <x:c r="F15" s="68" t="str">
        <x:v>Plan termination and retirement</x:v>
      </x:c>
      <x:c r="G15" s="68" t="str">
        <x:v>Statutory pension-benefit payment</x:v>
      </x:c>
      <x:c r="H15" s="68" t="str">
        <x:v>INS-394</x:v>
      </x:c>
      <x:c r="I15" s="68" t="str">
        <x:v>FY2025: more than $6.4 billion paid to nearly 926,000 retirees in single-employer plans</x:v>
      </x:c>
      <x:c r="J15" s="68" t="str">
        <x:v>Covered failed-plan obligation</x:v>
      </x:c>
      <x:c r="K15" s="68" t="str">
        <x:v>Monthly benefit up to legal limits</x:v>
      </x:c>
      <x:c r="L15" s="68" t="str">
        <x:v>The public corporation converts a failed private pension promise into a limited insured claim</x:v>
      </x:c>
      <x:c r="M15" s="68" t="str">
        <x:v>E1</x:v>
      </x:c>
      <x:c r="N15" s="68" t="str">
        <x:v>SRC-809; SRC-810; SRC-811</x:v>
      </x:c>
      <x:c r="O15" s="68" t="str">
        <x:v>PBGC pays covered benefits subject to statutory limits after qualifying plan failures.</x:v>
      </x:c>
      <x:c r="P15" s="68" t="str">
        <x:v>Payment of every promised benefit or rescue of plan sponsors and shareholders.</x:v>
      </x:c>
      <x:c r="Q15" s="68" t="str">
        <x:v>Limits, phase-ins and plan status matter.</x:v>
      </x:c>
    </x:row>
    <x:row r="16">
      <x:c r="A16" s="68" t="str">
        <x:v>V18RET-012</x:v>
      </x:c>
      <x:c r="B16" s="68" t="str">
        <x:v>Institutional savings allocation</x:v>
      </x:c>
      <x:c r="C16" s="68" t="str">
        <x:v>CalPERS</x:v>
      </x:c>
      <x:c r="D16" s="68" t="str">
        <x:v>Pension allocator → funds</x:v>
      </x:c>
      <x:c r="E16" s="68" t="str">
        <x:v>Private equity funds</x:v>
      </x:c>
      <x:c r="F16" s="68" t="str">
        <x:v>Current 2026</x:v>
      </x:c>
      <x:c r="G16" s="68" t="str">
        <x:v>Private-equity commitments and portfolio allocation</x:v>
      </x:c>
      <x:c r="H16" s="68" t="str">
        <x:v>INS-408; INS-409</x:v>
      </x:c>
      <x:c r="I16" s="68" t="str">
        <x:v>Programme-scale commitments</x:v>
      </x:c>
      <x:c r="J16" s="68" t="str">
        <x:v>Public pension assets</x:v>
      </x:c>
      <x:c r="K16" s="68" t="str">
        <x:v>Illiquid ownership exposure and expected returns</x:v>
      </x:c>
      <x:c r="L16" s="68" t="str">
        <x:v>A long-duration public liability supports delegated private-company ownership</x:v>
      </x:c>
      <x:c r="M16" s="68" t="str">
        <x:v>E1</x:v>
      </x:c>
      <x:c r="N16" s="68" t="str">
        <x:v>SRC-843; SRC-845; SRC-846</x:v>
      </x:c>
      <x:c r="O16" s="68" t="str">
        <x:v>CalPERS maintains and reviews a large private-equity programme.</x:v>
      </x:c>
      <x:c r="P16" s="68" t="str">
        <x:v>Control of every portfolio company or guaranteed excess return.</x:v>
      </x:c>
      <x:c r="Q16" s="68" t="str">
        <x:v>Returns, fees, valuations and pacing require programme-level review.</x:v>
      </x:c>
    </x:row>
    <x:row r="17">
      <x:c r="A17" s="68" t="str">
        <x:v>V18RET-013</x:v>
      </x:c>
      <x:c r="B17" s="68" t="str">
        <x:v>Institutional savings allocation</x:v>
      </x:c>
      <x:c r="C17" s="68" t="str">
        <x:v>CalPERS</x:v>
      </x:c>
      <x:c r="D17" s="68" t="str">
        <x:v>Pension allocator → funds</x:v>
      </x:c>
      <x:c r="E17" s="68" t="str">
        <x:v>Private credit funds</x:v>
      </x:c>
      <x:c r="F17" s="68" t="str">
        <x:v>Current 2026</x:v>
      </x:c>
      <x:c r="G17" s="68" t="str">
        <x:v>Private-debt commitments</x:v>
      </x:c>
      <x:c r="H17" s="68" t="str">
        <x:v>INS-408; INS-414</x:v>
      </x:c>
      <x:c r="I17" s="68" t="str">
        <x:v>June 2025 review reported $49 billion commitments, $19 billion NAV and $31 billion unfunded</x:v>
      </x:c>
      <x:c r="J17" s="68" t="str">
        <x:v>Public pension assets and commitments</x:v>
      </x:c>
      <x:c r="K17" s="68" t="str">
        <x:v>Non-bank corporate credit exposure</x:v>
      </x:c>
      <x:c r="L17" s="68" t="str">
        <x:v>Pension savings are converted into directly negotiated loans through specialist managers</x:v>
      </x:c>
      <x:c r="M17" s="68" t="str">
        <x:v>E1</x:v>
      </x:c>
      <x:c r="N17" s="68" t="str">
        <x:v>SRC-844</x:v>
      </x:c>
      <x:c r="O17" s="68" t="str">
        <x:v>CalPERS reported private-debt commitments, NAV and unfunded commitments.</x:v>
      </x:c>
      <x:c r="P17" s="68" t="str">
        <x:v>Immediate cash deployment or guaranteed realised returns.</x:v>
      </x:c>
      <x:c r="Q17" s="68" t="str">
        <x:v>Commitment, NAV and called capital are different measures.</x:v>
      </x:c>
    </x:row>
    <x:row r="18">
      <x:c r="A18" s="68" t="str">
        <x:v>V18RET-014</x:v>
      </x:c>
      <x:c r="B18" s="68" t="str">
        <x:v>Institutional savings allocation</x:v>
      </x:c>
      <x:c r="C18" s="68" t="str">
        <x:v>CPP Investments</x:v>
      </x:c>
      <x:c r="D18" s="68" t="str">
        <x:v>Pension institution → credit strategies</x:v>
      </x:c>
      <x:c r="E18" s="68" t="str">
        <x:v>Private credit funds</x:v>
      </x:c>
      <x:c r="F18" s="68" t="str">
        <x:v>Fiscal 2026</x:v>
      </x:c>
      <x:c r="G18" s="68" t="str">
        <x:v>Global credit investment programme</x:v>
      </x:c>
      <x:c r="H18" s="68" t="str">
        <x:v>INS-414</x:v>
      </x:c>
      <x:c r="I18" s="68" t="str">
        <x:v>Large institutional portfolio</x:v>
      </x:c>
      <x:c r="J18" s="68" t="str">
        <x:v>CPP assets</x:v>
      </x:c>
      <x:c r="K18" s="68" t="str">
        <x:v>Private and public credit exposure</x:v>
      </x:c>
      <x:c r="L18" s="68" t="str">
        <x:v>A national pension pool supplies long-duration capital to non-bank credit markets</x:v>
      </x:c>
      <x:c r="M18" s="68" t="str">
        <x:v>E1</x:v>
      </x:c>
      <x:c r="N18" s="68" t="str">
        <x:v>SRC-847</x:v>
      </x:c>
      <x:c r="O18" s="68" t="str">
        <x:v>CPP Investments reports credit and private-credit investment activity.</x:v>
      </x:c>
      <x:c r="P18" s="68" t="str">
        <x:v>Canadian government direction of each loan or guarantee of returns.</x:v>
      </x:c>
      <x:c r="Q18" s="68" t="str">
        <x:v>Statutory independence and portfolio governance must be preserved.</x:v>
      </x:c>
    </x:row>
    <x:row r="19">
      <x:c r="A19" s="68" t="str">
        <x:v>V18RET-015</x:v>
      </x:c>
      <x:c r="B19" s="68" t="str">
        <x:v>Retirement claims, fiduciary governance and pension backstops</x:v>
      </x:c>
      <x:c r="C19" s="68" t="str">
        <x:v>Employee Benefits Security Administration</x:v>
      </x:c>
      <x:c r="D19" s="68" t="str">
        <x:v>Regulator → fiduciaries</x:v>
      </x:c>
      <x:c r="E19" s="68" t="str">
        <x:v>Defined contribution plan investment committees</x:v>
      </x:c>
      <x:c r="F19" s="68" t="str">
        <x:v>2026 proposal</x:v>
      </x:c>
      <x:c r="G19" s="68" t="str">
        <x:v>Proposed prudence safe harbour for asset-allocation funds with alternative assets</x:v>
      </x:c>
      <x:c r="H19" s="68" t="str">
        <x:v>INS-391; INS-392</x:v>
      </x:c>
      <x:c r="I19" s="68" t="str">
        <x:v>Potentially broad 401(k) market impact</x:v>
      </x:c>
      <x:c r="J19" s="68" t="str">
        <x:v>Proposed rule and fiduciary process</x:v>
      </x:c>
      <x:c r="K19" s="68" t="str">
        <x:v>Framework for evaluating private-market exposure in plan menus</x:v>
      </x:c>
      <x:c r="L19" s="68" t="str">
        <x:v>Proposed fiduciary process standards create a possible regulated gate for private-market access to retirement menus</x:v>
      </x:c>
      <x:c r="M19" s="68" t="str">
        <x:v>E1</x:v>
      </x:c>
      <x:c r="N19" s="68" t="str">
        <x:v>SRC-804; SRC-805</x:v>
      </x:c>
      <x:c r="O19" s="68" t="str">
        <x:v>DOL proposed a rule addressing fiduciary selection of diversified options containing alternative assets.</x:v>
      </x:c>
      <x:c r="P19" s="68" t="str">
        <x:v>A final rule, mandatory allocation or proof that private assets improve outcomes.</x:v>
      </x:c>
      <x:c r="Q19" s="68" t="str">
        <x:v>Proposal may change, be withdrawn, litigated or adopted differently.</x:v>
      </x:c>
    </x:row>
  </x:sheetData>
  <x:mergeCells>
    <x:mergeCell ref="A1:Q1"/>
    <x:mergeCell ref="A2:Q2"/>
  </x:mergeCells>
  <x:conditionalFormatting sqref="M5:M19">
    <x:cfRule type="expression" dxfId="128" priority="1">
      <x:formula>M5="E1"</x:formula>
    </x:cfRule>
    <x:cfRule type="expression" dxfId="129" priority="2">
      <x:formula>M5="E2"</x:formula>
    </x:cfRule>
    <x:cfRule type="expression" dxfId="130" priority="3">
      <x:formula>M5="S1"</x:formula>
    </x:cfRule>
    <x:cfRule type="expression" dxfId="131" priority="4">
      <x:formula>M5="A1"</x:formula>
    </x:cfRule>
    <x:cfRule type="expression" dxfId="132" priority="5">
      <x:formula>M5="U1"</x:formula>
    </x:cfRule>
    <x:cfRule type="expression" dxfId="133" priority="6">
      <x:formula>M5="N1"</x:formula>
    </x:cfRule>
  </x:conditionalFormatting>
  <x:pageMargins left="0.7" right="0.7" top="0.75" bottom="0.75" header="0.3" footer="0.3"/>
</x:worksheet>
</file>

<file path=xl/worksheets/sheet29.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Pension Backstops</x:v>
      </x:c>
      <x:c r="B1" s="75"/>
      <x:c r="C1" s="75"/>
      <x:c r="D1" s="75"/>
      <x:c r="E1" s="75"/>
      <x:c r="F1" s="75"/>
      <x:c r="G1" s="75"/>
      <x:c r="H1" s="75"/>
      <x:c r="I1" s="75"/>
      <x:c r="J1" s="75"/>
      <x:c r="K1" s="75"/>
      <x:c r="L1" s="75"/>
      <x:c r="M1" s="75"/>
      <x:c r="N1" s="75"/>
      <x:c r="O1" s="75"/>
      <x:c r="P1" s="75"/>
      <x:c r="Q1" s="75"/>
    </x:row>
    <x:row r="2" ht="30" customHeight="1">
      <x:c r="A2" s="81" t="str">
        <x:v>Defined-benefit funding risk, plan termination and limited PBGC protection.</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V18RET-002</x:v>
      </x:c>
      <x:c r="B5" s="68" t="str">
        <x:v>Retirement claims, fiduciary governance and pension backstops</x:v>
      </x:c>
      <x:c r="C5" s="68" t="str">
        <x:v>Plan sponsors</x:v>
      </x:c>
      <x:c r="D5" s="68" t="str">
        <x:v>Sponsor → plan</x:v>
      </x:c>
      <x:c r="E5" s="68" t="str">
        <x:v>Defined benefit pension plans</x:v>
      </x:c>
      <x:c r="F5" s="68" t="str">
        <x:v>Employment and retirement horizon</x:v>
      </x:c>
      <x:c r="G5" s="68" t="str">
        <x:v>Benefit promise and funding obligation</x:v>
      </x:c>
      <x:c r="H5" s="68" t="str">
        <x:v>INS-388</x:v>
      </x:c>
      <x:c r="I5" s="68" t="str">
        <x:v>Plan-specific actuarial liability</x:v>
      </x:c>
      <x:c r="J5" s="68" t="str">
        <x:v>Employer promise and contributions</x:v>
      </x:c>
      <x:c r="K5" s="68" t="str">
        <x:v>Formula-based retirement benefit</x:v>
      </x:c>
      <x:c r="L5" s="68" t="str">
        <x:v>An employer converts compensation policy into a long-duration balance-sheet and trust obligation</x:v>
      </x:c>
      <x:c r="M5" s="68" t="str">
        <x:v>E1</x:v>
      </x:c>
      <x:c r="N5" s="68" t="str">
        <x:v>SRC-801; SRC-806</x:v>
      </x:c>
      <x:c r="O5" s="68" t="str">
        <x:v>Defined-benefit plans promise benefits under plan formulas and funding rules.</x:v>
      </x:c>
      <x:c r="P5" s="68" t="str">
        <x:v>Full funding at every date or unlimited sponsor solvency.</x:v>
      </x:c>
      <x:c r="Q5" s="68" t="str">
        <x:v>Funding status and benefit protections vary.</x:v>
      </x:c>
    </x:row>
    <x:row r="6">
      <x:c r="A6" s="68" t="str">
        <x:v>V18RET-010</x:v>
      </x:c>
      <x:c r="B6" s="68" t="str">
        <x:v>Retirement claims, fiduciary governance and pension backstops</x:v>
      </x:c>
      <x:c r="C6" s="68" t="str">
        <x:v>Defined benefit pension plans</x:v>
      </x:c>
      <x:c r="D6" s="68" t="str">
        <x:v>Covered plan → insurer</x:v>
      </x:c>
      <x:c r="E6" s="68" t="str">
        <x:v>Pension Benefit Guaranty Corporation</x:v>
      </x:c>
      <x:c r="F6" s="68" t="str">
        <x:v>Annual</x:v>
      </x:c>
      <x:c r="G6" s="68" t="str">
        <x:v>Premium payment and reporting</x:v>
      </x:c>
      <x:c r="H6" s="68" t="str">
        <x:v>INS-393</x:v>
      </x:c>
      <x:c r="I6" s="68" t="str">
        <x:v>About 22,000 covered single-employer plans in FY2025</x:v>
      </x:c>
      <x:c r="J6" s="68" t="str">
        <x:v>Plan exposure and statutory premium</x:v>
      </x:c>
      <x:c r="K6" s="68" t="str">
        <x:v>Pension-insurance fund resources</x:v>
      </x:c>
      <x:c r="L6" s="68" t="str">
        <x:v>Premiums pool private plan-failure risk into a statutory insurance programme</x:v>
      </x:c>
      <x:c r="M6" s="68" t="str">
        <x:v>E1</x:v>
      </x:c>
      <x:c r="N6" s="68" t="str">
        <x:v>SRC-809; SRC-811</x:v>
      </x:c>
      <x:c r="O6" s="68" t="str">
        <x:v>PBGC operates insurance programmes funded in part by covered-plan premiums.</x:v>
      </x:c>
      <x:c r="P6" s="68" t="str">
        <x:v>Full taxpayer funding or coverage of defined-contribution plans.</x:v>
      </x:c>
      <x:c r="Q6" s="68" t="str">
        <x:v>Programme finances and legal coverage differ by plan type.</x:v>
      </x:c>
    </x:row>
    <x:row r="7">
      <x:c r="A7" s="68" t="str">
        <x:v>V18RET-011</x:v>
      </x:c>
      <x:c r="B7" s="68" t="str">
        <x:v>Retirement claims, fiduciary governance and pension backstops</x:v>
      </x:c>
      <x:c r="C7" s="68" t="str">
        <x:v>Pension Benefit Guaranty Corporation</x:v>
      </x:c>
      <x:c r="D7" s="68" t="str">
        <x:v>Insurer → beneficiaries</x:v>
      </x:c>
      <x:c r="E7" s="68" t="str">
        <x:v>Plan participants and beneficiaries</x:v>
      </x:c>
      <x:c r="F7" s="68" t="str">
        <x:v>Plan termination and retirement</x:v>
      </x:c>
      <x:c r="G7" s="68" t="str">
        <x:v>Statutory pension-benefit payment</x:v>
      </x:c>
      <x:c r="H7" s="68" t="str">
        <x:v>INS-394</x:v>
      </x:c>
      <x:c r="I7" s="68" t="str">
        <x:v>FY2025: more than $6.4 billion paid to nearly 926,000 retirees in single-employer plans</x:v>
      </x:c>
      <x:c r="J7" s="68" t="str">
        <x:v>Covered failed-plan obligation</x:v>
      </x:c>
      <x:c r="K7" s="68" t="str">
        <x:v>Monthly benefit up to legal limits</x:v>
      </x:c>
      <x:c r="L7" s="68" t="str">
        <x:v>The public corporation converts a failed private pension promise into a limited insured claim</x:v>
      </x:c>
      <x:c r="M7" s="68" t="str">
        <x:v>E1</x:v>
      </x:c>
      <x:c r="N7" s="68" t="str">
        <x:v>SRC-809; SRC-810; SRC-811</x:v>
      </x:c>
      <x:c r="O7" s="68" t="str">
        <x:v>PBGC pays covered benefits subject to statutory limits after qualifying plan failures.</x:v>
      </x:c>
      <x:c r="P7" s="68" t="str">
        <x:v>Payment of every promised benefit or rescue of plan sponsors and shareholders.</x:v>
      </x:c>
      <x:c r="Q7" s="68" t="str">
        <x:v>Limits, phase-ins and plan status matter.</x:v>
      </x:c>
    </x:row>
  </x:sheetData>
  <x:mergeCells>
    <x:mergeCell ref="A1:Q1"/>
    <x:mergeCell ref="A2:Q2"/>
  </x:mergeCells>
  <x:conditionalFormatting sqref="M5:M7">
    <x:cfRule type="expression" dxfId="134" priority="1">
      <x:formula>M5="E1"</x:formula>
    </x:cfRule>
    <x:cfRule type="expression" dxfId="135" priority="2">
      <x:formula>M5="E2"</x:formula>
    </x:cfRule>
    <x:cfRule type="expression" dxfId="136" priority="3">
      <x:formula>M5="S1"</x:formula>
    </x:cfRule>
    <x:cfRule type="expression" dxfId="137" priority="4">
      <x:formula>M5="A1"</x:formula>
    </x:cfRule>
    <x:cfRule type="expression" dxfId="138" priority="5">
      <x:formula>M5="U1"</x:formula>
    </x:cfRule>
    <x:cfRule type="expression" dxfId="139" priority="6">
      <x:formula>M5="N1"</x:formula>
    </x:cfRule>
  </x:conditionalFormatting>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Registered Funds</x:v>
      </x:c>
      <x:c r="B1" s="75"/>
      <x:c r="C1" s="75"/>
      <x:c r="D1" s="75"/>
      <x:c r="E1" s="75"/>
      <x:c r="F1" s="75"/>
      <x:c r="G1" s="75"/>
      <x:c r="H1" s="75"/>
      <x:c r="I1" s="75"/>
      <x:c r="J1" s="75"/>
      <x:c r="K1" s="75"/>
      <x:c r="L1" s="75"/>
      <x:c r="M1" s="75"/>
      <x:c r="N1" s="75"/>
      <x:c r="O1" s="75"/>
      <x:c r="P1" s="75"/>
      <x:c r="Q1" s="75"/>
    </x:row>
    <x:row r="2" ht="30" customHeight="1">
      <x:c r="A2" s="81" t="str">
        <x:v>Registered-fund shareholders, boards, advisers, valuation, custody, reporting and delegated voting.</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V18FUND-001</x:v>
      </x:c>
      <x:c r="B5" s="68" t="str">
        <x:v>Registered funds, delegated management and liquidity</x:v>
      </x:c>
      <x:c r="C5" s="68" t="str">
        <x:v>Fund shareholders</x:v>
      </x:c>
      <x:c r="D5" s="68" t="str">
        <x:v>Investor → fund</x:v>
      </x:c>
      <x:c r="E5" s="68" t="str">
        <x:v>Mutual funds</x:v>
      </x:c>
      <x:c r="F5" s="68" t="str">
        <x:v>Ongoing</x:v>
      </x:c>
      <x:c r="G5" s="68" t="str">
        <x:v>Subscription for redeemable shares</x:v>
      </x:c>
      <x:c r="H5" s="68" t="str">
        <x:v>INS-396</x:v>
      </x:c>
      <x:c r="I5" s="68" t="str">
        <x:v>Fund-specific</x:v>
      </x:c>
      <x:c r="J5" s="68" t="str">
        <x:v>Household or institutional cash</x:v>
      </x:c>
      <x:c r="K5" s="68" t="str">
        <x:v>Pooled portfolio interest</x:v>
      </x:c>
      <x:c r="L5" s="68" t="str">
        <x:v>Fund shares aggregate dispersed savings into scalable securities ownership</x:v>
      </x:c>
      <x:c r="M5" s="68" t="str">
        <x:v>E1</x:v>
      </x:c>
      <x:c r="N5" s="68" t="str">
        <x:v>SRC-813</x:v>
      </x:c>
      <x:c r="O5" s="68" t="str">
        <x:v>Mutual funds issue redeemable pooled interests under the Investment Company Act.</x:v>
      </x:c>
      <x:c r="P5" s="68" t="str">
        <x:v>Direct ownership of each portfolio security.</x:v>
      </x:c>
      <x:c r="Q5" s="68" t="str">
        <x:v>Share class, fees and redemption mechanics differ.</x:v>
      </x:c>
    </x:row>
    <x:row r="6">
      <x:c r="A6" s="68" t="str">
        <x:v>V18FUND-002</x:v>
      </x:c>
      <x:c r="B6" s="68" t="str">
        <x:v>Registered funds, delegated management and liquidity</x:v>
      </x:c>
      <x:c r="C6" s="68" t="str">
        <x:v>Investment advisers</x:v>
      </x:c>
      <x:c r="D6" s="68" t="str">
        <x:v>Adviser → fund</x:v>
      </x:c>
      <x:c r="E6" s="68" t="str">
        <x:v>Registered investment companies</x:v>
      </x:c>
      <x:c r="F6" s="68" t="str">
        <x:v>Ongoing</x:v>
      </x:c>
      <x:c r="G6" s="68" t="str">
        <x:v>Portfolio management under advisory agreement</x:v>
      </x:c>
      <x:c r="H6" s="68" t="str">
        <x:v>INS-395</x:v>
      </x:c>
      <x:c r="I6" s="68" t="str">
        <x:v>AUM-specific</x:v>
      </x:c>
      <x:c r="J6" s="68" t="str">
        <x:v>Fund mandate and capital</x:v>
      </x:c>
      <x:c r="K6" s="68" t="str">
        <x:v>Trading, allocation and risk decisions</x:v>
      </x:c>
      <x:c r="L6" s="68" t="str">
        <x:v>An advisory contract converts beneficial capital into delegated investment authority</x:v>
      </x:c>
      <x:c r="M6" s="68" t="str">
        <x:v>E1</x:v>
      </x:c>
      <x:c r="N6" s="68" t="str">
        <x:v>SRC-813; SRC-823</x:v>
      </x:c>
      <x:c r="O6" s="68" t="str">
        <x:v>Registered funds commonly delegate portfolio management to advisers under contracts.</x:v>
      </x:c>
      <x:c r="P6" s="68" t="str">
        <x:v>Adviser beneficial ownership of fund assets.</x:v>
      </x:c>
      <x:c r="Q6" s="68" t="str">
        <x:v>Fund board, law and mandate constrain the adviser.</x:v>
      </x:c>
    </x:row>
    <x:row r="7">
      <x:c r="A7" s="68" t="str">
        <x:v>V18FUND-003</x:v>
      </x:c>
      <x:c r="B7" s="68" t="str">
        <x:v>Registered funds, delegated management and liquidity</x:v>
      </x:c>
      <x:c r="C7" s="68" t="str">
        <x:v>Independent fund directors</x:v>
      </x:c>
      <x:c r="D7" s="68" t="str">
        <x:v>Board → adviser</x:v>
      </x:c>
      <x:c r="E7" s="68" t="str">
        <x:v>Investment advisers</x:v>
      </x:c>
      <x:c r="F7" s="68" t="str">
        <x:v>Contract review cycle</x:v>
      </x:c>
      <x:c r="G7" s="68" t="str">
        <x:v>Approval, oversight and conflict management</x:v>
      </x:c>
      <x:c r="H7" s="68" t="str">
        <x:v>INS-395</x:v>
      </x:c>
      <x:c r="I7" s="68" t="str">
        <x:v>Fund-specific</x:v>
      </x:c>
      <x:c r="J7" s="68" t="str">
        <x:v>Shareholder-protection duties</x:v>
      </x:c>
      <x:c r="K7" s="68" t="str">
        <x:v>Advisory contract approval and monitoring</x:v>
      </x:c>
      <x:c r="L7" s="68" t="str">
        <x:v>Independent governance creates an internal accountability interface within pooled funds</x:v>
      </x:c>
      <x:c r="M7" s="68" t="str">
        <x:v>E1</x:v>
      </x:c>
      <x:c r="N7" s="68" t="str">
        <x:v>SRC-823; SRC-828</x:v>
      </x:c>
      <x:c r="O7" s="68" t="str">
        <x:v>Fund boards have statutory and governance duties over advisers and operations.</x:v>
      </x:c>
      <x:c r="P7" s="68" t="str">
        <x:v>Day-to-day portfolio selection by independent directors.</x:v>
      </x:c>
      <x:c r="Q7" s="68" t="str">
        <x:v>Board effectiveness depends on information, independence and resources.</x:v>
      </x:c>
    </x:row>
    <x:row r="8">
      <x:c r="A8" s="68" t="str">
        <x:v>V18FUND-004</x:v>
      </x:c>
      <x:c r="B8" s="68" t="str">
        <x:v>Registered funds, delegated management and liquidity</x:v>
      </x:c>
      <x:c r="C8" s="68" t="str">
        <x:v>Fund custodians</x:v>
      </x:c>
      <x:c r="D8" s="68" t="str">
        <x:v>Custodian → fund</x:v>
      </x:c>
      <x:c r="E8" s="68" t="str">
        <x:v>Registered investment companies</x:v>
      </x:c>
      <x:c r="F8" s="68" t="str">
        <x:v>Ongoing</x:v>
      </x:c>
      <x:c r="G8" s="68" t="str">
        <x:v>Safekeeping, settlement and reporting</x:v>
      </x:c>
      <x:c r="H8" s="68" t="str">
        <x:v>INS-399</x:v>
      </x:c>
      <x:c r="I8" s="68" t="str">
        <x:v>Portfolio-specific</x:v>
      </x:c>
      <x:c r="J8" s="68" t="str">
        <x:v>Securities and cash</x:v>
      </x:c>
      <x:c r="K8" s="68" t="str">
        <x:v>Segregated custody records and completed settlement</x:v>
      </x:c>
      <x:c r="L8" s="68" t="str">
        <x:v>Custody infrastructure converts trades into protected recorded positions</x:v>
      </x:c>
      <x:c r="M8" s="68" t="str">
        <x:v>E1</x:v>
      </x:c>
      <x:c r="N8" s="68" t="str">
        <x:v>SRC-834; SRC-835</x:v>
      </x:c>
      <x:c r="O8" s="68" t="str">
        <x:v>Bank custodians provide settlement, safekeeping and reporting.</x:v>
      </x:c>
      <x:c r="P8" s="68" t="str">
        <x:v>Beneficial ownership or investment discretion over all assets.</x:v>
      </x:c>
      <x:c r="Q8" s="68" t="str">
        <x:v>Contract and fiduciary status vary.</x:v>
      </x:c>
    </x:row>
    <x:row r="9">
      <x:c r="A9" s="68" t="str">
        <x:v>V18FUND-005</x:v>
      </x:c>
      <x:c r="B9" s="68" t="str">
        <x:v>Registered funds, delegated management and liquidity</x:v>
      </x:c>
      <x:c r="C9" s="68" t="str">
        <x:v>Transfer agents</x:v>
      </x:c>
      <x:c r="D9" s="68" t="str">
        <x:v>Agent → shareholder</x:v>
      </x:c>
      <x:c r="E9" s="68" t="str">
        <x:v>Fund shareholders</x:v>
      </x:c>
      <x:c r="F9" s="68" t="str">
        <x:v>Ongoing</x:v>
      </x:c>
      <x:c r="G9" s="68" t="str">
        <x:v>Account records, issuance, redemption and distributions</x:v>
      </x:c>
      <x:c r="H9" s="68" t="str">
        <x:v>INS-400</x:v>
      </x:c>
      <x:c r="I9" s="68" t="str">
        <x:v>Account-specific</x:v>
      </x:c>
      <x:c r="J9" s="68" t="str">
        <x:v>Subscription and ownership instructions</x:v>
      </x:c>
      <x:c r="K9" s="68" t="str">
        <x:v>Updated registered-holder and account records</x:v>
      </x:c>
      <x:c r="L9" s="68" t="str">
        <x:v>Transfer agents operationalise the legal register and shareholder cash flows</x:v>
      </x:c>
      <x:c r="M9" s="68" t="str">
        <x:v>E1</x:v>
      </x:c>
      <x:c r="N9" s="68" t="str">
        <x:v>SRC-826</x:v>
      </x:c>
      <x:c r="O9" s="68" t="str">
        <x:v>Transfer agents record ownership changes and process distributions.</x:v>
      </x:c>
      <x:c r="P9" s="68" t="str">
        <x:v>Investment management or beneficial ownership of fund assets.</x:v>
      </x:c>
      <x:c r="Q9" s="68" t="str">
        <x:v>Omnibus and street-name structures can place detailed records at intermediaries.</x:v>
      </x:c>
    </x:row>
    <x:row r="10">
      <x:c r="A10" s="68" t="str">
        <x:v>V18FUND-006</x:v>
      </x:c>
      <x:c r="B10" s="68" t="str">
        <x:v>Registered funds, delegated management and liquidity</x:v>
      </x:c>
      <x:c r="C10" s="68" t="str">
        <x:v>Registered investment companies</x:v>
      </x:c>
      <x:c r="D10" s="68" t="str">
        <x:v>Fund → regulator</x:v>
      </x:c>
      <x:c r="E10" s="68" t="str">
        <x:v>Securities and Exchange Commission</x:v>
      </x:c>
      <x:c r="F10" s="68" t="str">
        <x:v>Monthly</x:v>
      </x:c>
      <x:c r="G10" s="68" t="str">
        <x:v>Portfolio disclosure on Form N-PORT</x:v>
      </x:c>
      <x:c r="H10" s="68" t="str">
        <x:v>INS-402</x:v>
      </x:c>
      <x:c r="I10" s="68" t="str">
        <x:v>Portfolio-level</x:v>
      </x:c>
      <x:c r="J10" s="68" t="str">
        <x:v>Holdings, derivatives and risk data</x:v>
      </x:c>
      <x:c r="K10" s="68" t="str">
        <x:v>Regulatory portfolio dataset</x:v>
      </x:c>
      <x:c r="L10" s="68" t="str">
        <x:v>Mandatory reporting turns private portfolio operations into supervisory information</x:v>
      </x:c>
      <x:c r="M10" s="68" t="str">
        <x:v>E1</x:v>
      </x:c>
      <x:c r="N10" s="68" t="str">
        <x:v>SRC-816</x:v>
      </x:c>
      <x:c r="O10" s="68" t="str">
        <x:v>Covered funds file Form N-PORT information with the SEC.</x:v>
      </x:c>
      <x:c r="P10" s="68" t="str">
        <x:v>Real-time public transparency of every field or absence of reporting lags.</x:v>
      </x:c>
      <x:c r="Q10" s="68" t="str">
        <x:v>Public availability and confidentiality vary by field and period.</x:v>
      </x:c>
    </x:row>
    <x:row r="11">
      <x:c r="A11" s="68" t="str">
        <x:v>V18FUND-007</x:v>
      </x:c>
      <x:c r="B11" s="68" t="str">
        <x:v>Registered funds, delegated management and liquidity</x:v>
      </x:c>
      <x:c r="C11" s="68" t="str">
        <x:v>Registered investment companies</x:v>
      </x:c>
      <x:c r="D11" s="68" t="str">
        <x:v>Fund → regulator</x:v>
      </x:c>
      <x:c r="E11" s="68" t="str">
        <x:v>Securities and Exchange Commission</x:v>
      </x:c>
      <x:c r="F11" s="68" t="str">
        <x:v>Annual</x:v>
      </x:c>
      <x:c r="G11" s="68" t="str">
        <x:v>Operational census on Form N-CEN</x:v>
      </x:c>
      <x:c r="H11" s="68" t="str">
        <x:v>INS-403</x:v>
      </x:c>
      <x:c r="I11" s="68" t="str">
        <x:v>Entity-level</x:v>
      </x:c>
      <x:c r="J11" s="68" t="str">
        <x:v>Fund structure and service-provider data</x:v>
      </x:c>
      <x:c r="K11" s="68" t="str">
        <x:v>Regulatory operational profile</x:v>
      </x:c>
      <x:c r="L11" s="68" t="str">
        <x:v>Annual reporting makes fund architecture legible to supervisors</x:v>
      </x:c>
      <x:c r="M11" s="68" t="str">
        <x:v>E1</x:v>
      </x:c>
      <x:c r="N11" s="68" t="str">
        <x:v>SRC-816</x:v>
      </x:c>
      <x:c r="O11" s="68" t="str">
        <x:v>Registered funds file census information on Form N-CEN.</x:v>
      </x:c>
      <x:c r="P11" s="68" t="str">
        <x:v>Audit of every operational fact by filing alone.</x:v>
      </x:c>
      <x:c r="Q11" s="68" t="str">
        <x:v>Filings depend on accurate reporting and definitions.</x:v>
      </x:c>
    </x:row>
    <x:row r="12">
      <x:c r="A12" s="68" t="str">
        <x:v>V18FUND-008</x:v>
      </x:c>
      <x:c r="B12" s="68" t="str">
        <x:v>Registered funds, delegated management and liquidity</x:v>
      </x:c>
      <x:c r="C12" s="68" t="str">
        <x:v>Registered investment companies</x:v>
      </x:c>
      <x:c r="D12" s="68" t="str">
        <x:v>Fund → regulator</x:v>
      </x:c>
      <x:c r="E12" s="68" t="str">
        <x:v>Securities and Exchange Commission</x:v>
      </x:c>
      <x:c r="F12" s="68" t="str">
        <x:v>Annual</x:v>
      </x:c>
      <x:c r="G12" s="68" t="str">
        <x:v>Proxy-voting record disclosure</x:v>
      </x:c>
      <x:c r="H12" s="68" t="str">
        <x:v>INS-404</x:v>
      </x:c>
      <x:c r="I12" s="68" t="str">
        <x:v>Vote-level</x:v>
      </x:c>
      <x:c r="J12" s="68" t="str">
        <x:v>Portfolio-company voting decisions</x:v>
      </x:c>
      <x:c r="K12" s="68" t="str">
        <x:v>Public Form N-PX record</x:v>
      </x:c>
      <x:c r="L12" s="68" t="str">
        <x:v>Disclosure converts delegated stewardship into an auditable dataset</x:v>
      </x:c>
      <x:c r="M12" s="68" t="str">
        <x:v>E1</x:v>
      </x:c>
      <x:c r="N12" s="68" t="str">
        <x:v>SRC-815; SRC-827</x:v>
      </x:c>
      <x:c r="O12" s="68" t="str">
        <x:v>Registered management investment companies disclose proxy-voting records.</x:v>
      </x:c>
      <x:c r="P12" s="68" t="str">
        <x:v>Proof that votes caused corporate outcomes or reflect every beneficial owner’s preference.</x:v>
      </x:c>
      <x:c r="Q12" s="68" t="str">
        <x:v>Lending, abstention and mandate details matter.</x:v>
      </x:c>
    </x:row>
    <x:row r="13">
      <x:c r="A13" s="68" t="str">
        <x:v>V18FUND-009</x:v>
      </x:c>
      <x:c r="B13" s="68" t="str">
        <x:v>Registered funds, delegated management and liquidity</x:v>
      </x:c>
      <x:c r="C13" s="68" t="str">
        <x:v>Investment advisers</x:v>
      </x:c>
      <x:c r="D13" s="68" t="str">
        <x:v>Adviser → issuers</x:v>
      </x:c>
      <x:c r="E13" s="68" t="str">
        <x:v>Corporate stockholders</x:v>
      </x:c>
      <x:c r="F13" s="68" t="str">
        <x:v>Proxy cycle</x:v>
      </x:c>
      <x:c r="G13" s="68" t="str">
        <x:v>Delegated proxy voting and engagement</x:v>
      </x:c>
      <x:c r="H13" s="68" t="str">
        <x:v>INS-404</x:v>
      </x:c>
      <x:c r="I13" s="68" t="str">
        <x:v>Mandate-specific</x:v>
      </x:c>
      <x:c r="J13" s="68" t="str">
        <x:v>Voting authority over portfolio securities</x:v>
      </x:c>
      <x:c r="K13" s="68" t="str">
        <x:v>Governance action at portfolio companies</x:v>
      </x:c>
      <x:c r="L13" s="68" t="str">
        <x:v>Asset-management mandates can convert dispersed ownership into recurring governance interfaces</x:v>
      </x:c>
      <x:c r="M13" s="68" t="str">
        <x:v>E1</x:v>
      </x:c>
      <x:c r="N13" s="68" t="str">
        <x:v>SRC-827; SRC-828</x:v>
      </x:c>
      <x:c r="O13" s="68" t="str">
        <x:v>Advisers may exercise proxy authority under client or fund mandates and must disclose records or policies where required.</x:v>
      </x:c>
      <x:c r="P13" s="68" t="str">
        <x:v>Beneficial ownership, guaranteed vote control or uniform preferences across clients.</x:v>
      </x:c>
      <x:c r="Q13" s="68" t="str">
        <x:v>Clients can retain or limit voting authority.</x:v>
      </x:c>
    </x:row>
    <x:row r="14">
      <x:c r="A14" s="68" t="str">
        <x:v>V18FUND-010</x:v>
      </x:c>
      <x:c r="B14" s="68" t="str">
        <x:v>Registered funds, delegated management and liquidity</x:v>
      </x:c>
      <x:c r="C14" s="68" t="str">
        <x:v>Fund shareholders</x:v>
      </x:c>
      <x:c r="D14" s="68" t="str">
        <x:v>Shareholders → board</x:v>
      </x:c>
      <x:c r="E14" s="68" t="str">
        <x:v>Independent fund directors</x:v>
      </x:c>
      <x:c r="F14" s="68" t="str">
        <x:v>Election cycle</x:v>
      </x:c>
      <x:c r="G14" s="68" t="str">
        <x:v>Director election and shareholder governance</x:v>
      </x:c>
      <x:c r="H14" s="68" t="str">
        <x:v>INS-396</x:v>
      </x:c>
      <x:c r="I14" s="68" t="str">
        <x:v>Fund-specific</x:v>
      </x:c>
      <x:c r="J14" s="68" t="str">
        <x:v>Fund share ownership</x:v>
      </x:c>
      <x:c r="K14" s="68" t="str">
        <x:v>Board authority and oversight</x:v>
      </x:c>
      <x:c r="L14" s="68" t="str">
        <x:v>Fund-share voting converts beneficial interest into governance selection</x:v>
      </x:c>
      <x:c r="M14" s="68" t="str">
        <x:v>E1</x:v>
      </x:c>
      <x:c r="N14" s="68" t="str">
        <x:v>SRC-823</x:v>
      </x:c>
      <x:c r="O14" s="68" t="str">
        <x:v>Registered funds have boards with shareholder and statutory governance roles.</x:v>
      </x:c>
      <x:c r="P14" s="68" t="str">
        <x:v>Direct control of daily portfolio decisions by each shareholder.</x:v>
      </x:c>
      <x:c r="Q14" s="68" t="str">
        <x:v>Voting structures and adviser influence vary.</x:v>
      </x:c>
    </x:row>
    <x:row r="15">
      <x:c r="A15" s="68" t="str">
        <x:v>V18FUND-011</x:v>
      </x:c>
      <x:c r="B15" s="68" t="str">
        <x:v>Registered funds, delegated management and liquidity</x:v>
      </x:c>
      <x:c r="C15" s="68" t="str">
        <x:v>Mutual funds</x:v>
      </x:c>
      <x:c r="D15" s="68" t="str">
        <x:v>Fund → investor</x:v>
      </x:c>
      <x:c r="E15" s="68" t="str">
        <x:v>Fund shareholders</x:v>
      </x:c>
      <x:c r="F15" s="68" t="str">
        <x:v>Daily or stated interval</x:v>
      </x:c>
      <x:c r="G15" s="68" t="str">
        <x:v>Redemption at NAV</x:v>
      </x:c>
      <x:c r="H15" s="68" t="str">
        <x:v>INS-396</x:v>
      </x:c>
      <x:c r="I15" s="68" t="str">
        <x:v>Fund-specific</x:v>
      </x:c>
      <x:c r="J15" s="68" t="str">
        <x:v>Redeemable fund share</x:v>
      </x:c>
      <x:c r="K15" s="68" t="str">
        <x:v>Cash payment funded from liquidity, sales or borrowing</x:v>
      </x:c>
      <x:c r="L15" s="68" t="str">
        <x:v>Open-end structure converts portfolio ownership into a liquidity promise</x:v>
      </x:c>
      <x:c r="M15" s="68" t="str">
        <x:v>E1</x:v>
      </x:c>
      <x:c r="N15" s="68" t="str">
        <x:v>SRC-813; SRC-816</x:v>
      </x:c>
      <x:c r="O15" s="68" t="str">
        <x:v>Open-end mutual funds issue redeemable shares based on NAV.</x:v>
      </x:c>
      <x:c r="P15" s="68" t="str">
        <x:v>Underlying-asset liquidity or guaranteed same-day settlement in all circumstances.</x:v>
      </x:c>
      <x:c r="Q15" s="68" t="str">
        <x:v>Fees, gates and settlement terms vary by fund and law.</x:v>
      </x:c>
    </x:row>
    <x:row r="16">
      <x:c r="A16" s="68" t="str">
        <x:v>V18FUND-012</x:v>
      </x:c>
      <x:c r="B16" s="68" t="str">
        <x:v>Registered funds, delegated management and liquidity</x:v>
      </x:c>
      <x:c r="C16" s="68" t="str">
        <x:v>Independent fund directors</x:v>
      </x:c>
      <x:c r="D16" s="68" t="str">
        <x:v>Board → valuation designee</x:v>
      </x:c>
      <x:c r="E16" s="68" t="str">
        <x:v>Investment advisers</x:v>
      </x:c>
      <x:c r="F16" s="68" t="str">
        <x:v>Ongoing</x:v>
      </x:c>
      <x:c r="G16" s="68" t="str">
        <x:v>Fair-value designation and oversight</x:v>
      </x:c>
      <x:c r="H16" s="68" t="str">
        <x:v>INS-395</x:v>
      </x:c>
      <x:c r="I16" s="68" t="str">
        <x:v>Hard-to-value assets</x:v>
      </x:c>
      <x:c r="J16" s="68" t="str">
        <x:v>Board authority and adviser systems</x:v>
      </x:c>
      <x:c r="K16" s="68" t="str">
        <x:v>Fair-value determinations subject to oversight</x:v>
      </x:c>
      <x:c r="L16" s="68" t="str">
        <x:v>Valuation governance converts illiquid observations into official fund NAVs</x:v>
      </x:c>
      <x:c r="M16" s="68" t="str">
        <x:v>E1</x:v>
      </x:c>
      <x:c r="N16" s="68" t="str">
        <x:v>SRC-822</x:v>
      </x:c>
      <x:c r="O16" s="68" t="str">
        <x:v>Rule 2a-5 permits board oversight of a valuation designee under defined conditions.</x:v>
      </x:c>
      <x:c r="P16" s="68" t="str">
        <x:v>Objective certainty of private-asset values.</x:v>
      </x:c>
      <x:c r="Q16" s="68" t="str">
        <x:v>Models, inputs and conflicts remain material.</x:v>
      </x:c>
    </x:row>
  </x:sheetData>
  <x:mergeCells>
    <x:mergeCell ref="A1:Q1"/>
    <x:mergeCell ref="A2:Q2"/>
  </x:mergeCells>
  <x:conditionalFormatting sqref="M5:M16">
    <x:cfRule type="expression" dxfId="140" priority="1">
      <x:formula>M5="E1"</x:formula>
    </x:cfRule>
    <x:cfRule type="expression" dxfId="141" priority="2">
      <x:formula>M5="E2"</x:formula>
    </x:cfRule>
    <x:cfRule type="expression" dxfId="142" priority="3">
      <x:formula>M5="S1"</x:formula>
    </x:cfRule>
    <x:cfRule type="expression" dxfId="143" priority="4">
      <x:formula>M5="A1"</x:formula>
    </x:cfRule>
    <x:cfRule type="expression" dxfId="144" priority="5">
      <x:formula>M5="U1"</x:formula>
    </x:cfRule>
    <x:cfRule type="expression" dxfId="145" priority="6">
      <x:formula>M5="N1"</x:formula>
    </x:cfRule>
  </x:conditionalFormatting>
  <x:pageMargins left="0.7" right="0.7" top="0.75" bottom="0.75" header="0.3" footer="0.3"/>
</x:worksheet>
</file>

<file path=xl/worksheets/sheet31.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ETFs &amp; Baskets</x:v>
      </x:c>
      <x:c r="B1" s="75"/>
      <x:c r="C1" s="75"/>
      <x:c r="D1" s="75"/>
      <x:c r="E1" s="75"/>
      <x:c r="F1" s="75"/>
      <x:c r="G1" s="75"/>
      <x:c r="H1" s="75"/>
      <x:c r="I1" s="75"/>
      <x:c r="J1" s="75"/>
      <x:c r="K1" s="75"/>
      <x:c r="L1" s="75"/>
      <x:c r="M1" s="75"/>
      <x:c r="N1" s="75"/>
      <x:c r="O1" s="75"/>
      <x:c r="P1" s="75"/>
      <x:c r="Q1" s="75"/>
    </x:row>
    <x:row r="2" ht="30" customHeight="1">
      <x:c r="A2" s="81" t="str">
        <x:v>ETF primary and secondary markets, authorised participants, baskets, market makers and clearing.</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V18ETF-001</x:v>
      </x:c>
      <x:c r="B5" s="68" t="str">
        <x:v>ETF creation, redemption and market liquidity</x:v>
      </x:c>
      <x:c r="C5" s="68" t="str">
        <x:v>Authorized participants</x:v>
      </x:c>
      <x:c r="D5" s="68" t="str">
        <x:v>AP → ETF</x:v>
      </x:c>
      <x:c r="E5" s="68" t="str">
        <x:v>Exchange-traded funds</x:v>
      </x:c>
      <x:c r="F5" s="68" t="str">
        <x:v>Daily</x:v>
      </x:c>
      <x:c r="G5" s="68" t="str">
        <x:v>Creation-unit purchase</x:v>
      </x:c>
      <x:c r="H5" s="68" t="str">
        <x:v>INS-397; INS-398</x:v>
      </x:c>
      <x:c r="I5" s="68" t="str">
        <x:v>Fund-specific block</x:v>
      </x:c>
      <x:c r="J5" s="68" t="str">
        <x:v>Basket securities and cash</x:v>
      </x:c>
      <x:c r="K5" s="68" t="str">
        <x:v>New ETF shares</x:v>
      </x:c>
      <x:c r="L5" s="68" t="str">
        <x:v>AP agreements connect underlying assets to primary-market ETF supply</x:v>
      </x:c>
      <x:c r="M5" s="68" t="str">
        <x:v>E1</x:v>
      </x:c>
      <x:c r="N5" s="68" t="str">
        <x:v>SRC-814</x:v>
      </x:c>
      <x:c r="O5" s="68" t="str">
        <x:v>Rule 6c-11 ETFs issue creation units to authorised participants for baskets and cash balancing amounts.</x:v>
      </x:c>
      <x:c r="P5" s="68" t="str">
        <x:v>Retail investor direct creation right or guaranteed AP activity.</x:v>
      </x:c>
      <x:c r="Q5" s="68" t="str">
        <x:v>AP participation is contractual and economic.</x:v>
      </x:c>
    </x:row>
    <x:row r="6">
      <x:c r="A6" s="68" t="str">
        <x:v>V18ETF-002</x:v>
      </x:c>
      <x:c r="B6" s="68" t="str">
        <x:v>ETF creation, redemption and market liquidity</x:v>
      </x:c>
      <x:c r="C6" s="68" t="str">
        <x:v>Exchange-traded funds</x:v>
      </x:c>
      <x:c r="D6" s="68" t="str">
        <x:v>ETF → AP</x:v>
      </x:c>
      <x:c r="E6" s="68" t="str">
        <x:v>Authorized participants</x:v>
      </x:c>
      <x:c r="F6" s="68" t="str">
        <x:v>Daily</x:v>
      </x:c>
      <x:c r="G6" s="68" t="str">
        <x:v>Creation-unit redemption</x:v>
      </x:c>
      <x:c r="H6" s="68" t="str">
        <x:v>INS-397; INS-398</x:v>
      </x:c>
      <x:c r="I6" s="68" t="str">
        <x:v>Fund-specific block</x:v>
      </x:c>
      <x:c r="J6" s="68" t="str">
        <x:v>ETF creation units</x:v>
      </x:c>
      <x:c r="K6" s="68" t="str">
        <x:v>Basket securities or cash</x:v>
      </x:c>
      <x:c r="L6" s="68" t="str">
        <x:v>Redemption converts fund shares back into underlying portfolio claims</x:v>
      </x:c>
      <x:c r="M6" s="68" t="str">
        <x:v>E1</x:v>
      </x:c>
      <x:c r="N6" s="68" t="str">
        <x:v>SRC-814</x:v>
      </x:c>
      <x:c r="O6" s="68" t="str">
        <x:v>ETFs redeem creation units with authorised participants through baskets or cash.</x:v>
      </x:c>
      <x:c r="P6" s="68" t="str">
        <x:v>Retail redemption directly with the ETF.</x:v>
      </x:c>
      <x:c r="Q6" s="68" t="str">
        <x:v>Custom baskets and foreign settlement can change timing.</x:v>
      </x:c>
    </x:row>
    <x:row r="7">
      <x:c r="A7" s="68" t="str">
        <x:v>V18ETF-003</x:v>
      </x:c>
      <x:c r="B7" s="68" t="str">
        <x:v>ETF creation, redemption and market liquidity</x:v>
      </x:c>
      <x:c r="C7" s="68" t="str">
        <x:v>ETF market makers</x:v>
      </x:c>
      <x:c r="D7" s="68" t="str">
        <x:v>Dealer → secondary market</x:v>
      </x:c>
      <x:c r="E7" s="68" t="str">
        <x:v>Fund shareholders</x:v>
      </x:c>
      <x:c r="F7" s="68" t="str">
        <x:v>Trading day</x:v>
      </x:c>
      <x:c r="G7" s="68" t="str">
        <x:v>Continuous or competitive quotations</x:v>
      </x:c>
      <x:c r="H7" s="68" t="str">
        <x:v>INS-397</x:v>
      </x:c>
      <x:c r="I7" s="68" t="str">
        <x:v>Market-specific</x:v>
      </x:c>
      <x:c r="J7" s="68" t="str">
        <x:v>Inventory and risk capital</x:v>
      </x:c>
      <x:c r="K7" s="68" t="str">
        <x:v>Tradable ETF liquidity</x:v>
      </x:c>
      <x:c r="L7" s="68" t="str">
        <x:v>Dealer balance sheets convert primary-market arbitrage capacity into secondary-market execution</x:v>
      </x:c>
      <x:c r="M7" s="68" t="str">
        <x:v>S1</x:v>
      </x:c>
      <x:c r="N7" s="68" t="str">
        <x:v>SRC-814</x:v>
      </x:c>
      <x:c r="O7" s="68" t="str">
        <x:v>ETF shares trade on exchanges through market intermediaries.</x:v>
      </x:c>
      <x:c r="P7" s="68" t="str">
        <x:v>Guaranteed two-sided liquidity at all times.</x:v>
      </x:c>
      <x:c r="Q7" s="68" t="str">
        <x:v>Spreads widen when underlying markets or dealer capacity are stressed.</x:v>
      </x:c>
    </x:row>
    <x:row r="8">
      <x:c r="A8" s="68" t="str">
        <x:v>V18ETF-004</x:v>
      </x:c>
      <x:c r="B8" s="68" t="str">
        <x:v>ETF creation, redemption and market liquidity</x:v>
      </x:c>
      <x:c r="C8" s="68" t="str">
        <x:v>National Securities Clearing Corporation</x:v>
      </x:c>
      <x:c r="D8" s="68" t="str">
        <x:v>CCP/service → AP</x:v>
      </x:c>
      <x:c r="E8" s="68" t="str">
        <x:v>Authorized participants</x:v>
      </x:c>
      <x:c r="F8" s="68" t="str">
        <x:v>Trade lifecycle</x:v>
      </x:c>
      <x:c r="G8" s="68" t="str">
        <x:v>Automated creation and redemption processing</x:v>
      </x:c>
      <x:c r="H8" s="68" t="str">
        <x:v>INS-398</x:v>
      </x:c>
      <x:c r="I8" s="68" t="str">
        <x:v>Eligible ETF transactions</x:v>
      </x:c>
      <x:c r="J8" s="68" t="str">
        <x:v>ETF and basket instructions</x:v>
      </x:c>
      <x:c r="K8" s="68" t="str">
        <x:v>Cleared and settled primary-market workflow</x:v>
      </x:c>
      <x:c r="L8" s="68" t="str">
        <x:v>Central infrastructure reduces bilateral operational complexity</x:v>
      </x:c>
      <x:c r="M8" s="68" t="str">
        <x:v>E1</x:v>
      </x:c>
      <x:c r="N8" s="68" t="str">
        <x:v>SRC-830</x:v>
      </x:c>
      <x:c r="O8" s="68" t="str">
        <x:v>NSCC automates ETF creation and redemption for eligible instruments.</x:v>
      </x:c>
      <x:c r="P8" s="68" t="str">
        <x:v>Economic guarantee of the ETF or every underlying asset.</x:v>
      </x:c>
      <x:c r="Q8" s="68" t="str">
        <x:v>Eligibility and member access remain bounded.</x:v>
      </x:c>
    </x:row>
    <x:row r="9">
      <x:c r="A9" s="68" t="str">
        <x:v>V18ETF-005</x:v>
      </x:c>
      <x:c r="B9" s="68" t="str">
        <x:v>ETF creation, redemption and market liquidity</x:v>
      </x:c>
      <x:c r="C9" s="68" t="str">
        <x:v>Exchange-traded funds</x:v>
      </x:c>
      <x:c r="D9" s="68" t="str">
        <x:v>Fund → benchmark licence</x:v>
      </x:c>
      <x:c r="E9" s="68" t="str">
        <x:v>Benchmark licensees</x:v>
      </x:c>
      <x:c r="F9" s="68" t="str">
        <x:v>Ongoing</x:v>
      </x:c>
      <x:c r="G9" s="68" t="str">
        <x:v>Index-linked investment product</x:v>
      </x:c>
      <x:c r="H9" s="68" t="str">
        <x:v>INS-405</x:v>
      </x:c>
      <x:c r="I9" s="68" t="str">
        <x:v>Product-specific</x:v>
      </x:c>
      <x:c r="J9" s="68" t="str">
        <x:v>Index methodology and data rights</x:v>
      </x:c>
      <x:c r="K9" s="68" t="str">
        <x:v>Tracked ETF portfolio and disclosures</x:v>
      </x:c>
      <x:c r="L9" s="68" t="str">
        <x:v>Licensing converts benchmark intellectual property into investable products</x:v>
      </x:c>
      <x:c r="M9" s="68" t="str">
        <x:v>E1</x:v>
      </x:c>
      <x:c r="N9" s="68" t="str">
        <x:v>SRC-836–SRC-842</x:v>
      </x:c>
      <x:c r="O9" s="68" t="str">
        <x:v>Index providers license benchmarks for use in funds and financial products.</x:v>
      </x:c>
      <x:c r="P9" s="68" t="str">
        <x:v>Index-provider ownership of fund assets or guarantee of tracking performance.</x:v>
      </x:c>
      <x:c r="Q9" s="68" t="str">
        <x:v>Active ETFs and self-indexed products differ.</x:v>
      </x:c>
    </x:row>
    <x:row r="10">
      <x:c r="A10" s="68" t="str">
        <x:v>V18ETF-006</x:v>
      </x:c>
      <x:c r="B10" s="68" t="str">
        <x:v>ETF creation, redemption and market liquidity</x:v>
      </x:c>
      <x:c r="C10" s="68" t="str">
        <x:v>Fund shareholders</x:v>
      </x:c>
      <x:c r="D10" s="68" t="str">
        <x:v>Investor → ETF shares</x:v>
      </x:c>
      <x:c r="E10" s="68" t="str">
        <x:v>Exchange-traded funds</x:v>
      </x:c>
      <x:c r="F10" s="68" t="str">
        <x:v>Trading day</x:v>
      </x:c>
      <x:c r="G10" s="68" t="str">
        <x:v>Secondary-market purchase</x:v>
      </x:c>
      <x:c r="H10" s="68" t="str">
        <x:v>INS-397</x:v>
      </x:c>
      <x:c r="I10" s="68" t="str">
        <x:v>Investor-specific</x:v>
      </x:c>
      <x:c r="J10" s="68" t="str">
        <x:v>Cash paid to seller</x:v>
      </x:c>
      <x:c r="K10" s="68" t="str">
        <x:v>Beneficial interest in ETF</x:v>
      </x:c>
      <x:c r="L10" s="68" t="str">
        <x:v>Exchange trading transfers fund-share ownership without necessarily changing fund assets</x:v>
      </x:c>
      <x:c r="M10" s="68" t="str">
        <x:v>E1</x:v>
      </x:c>
      <x:c r="N10" s="68" t="str">
        <x:v>SRC-814; SRC-825</x:v>
      </x:c>
      <x:c r="O10" s="68" t="str">
        <x:v>Retail and institutional investors trade ETF shares in secondary markets.</x:v>
      </x:c>
      <x:c r="P10" s="68" t="str">
        <x:v>Direct ownership of basket assets or direct fund cash inflow on every trade.</x:v>
      </x:c>
      <x:c r="Q10" s="68" t="str">
        <x:v>Only creations and redemptions change shares outstanding.</x:v>
      </x:c>
    </x:row>
    <x:row r="11">
      <x:c r="A11" s="68" t="str">
        <x:v>V18ETF-007</x:v>
      </x:c>
      <x:c r="B11" s="68" t="str">
        <x:v>ETF creation, redemption and market liquidity</x:v>
      </x:c>
      <x:c r="C11" s="68" t="str">
        <x:v>Authorized participants</x:v>
      </x:c>
      <x:c r="D11" s="68" t="str">
        <x:v>AP ↔ dealer</x:v>
      </x:c>
      <x:c r="E11" s="68" t="str">
        <x:v>ETF market makers</x:v>
      </x:c>
      <x:c r="F11" s="68" t="str">
        <x:v>Trading day</x:v>
      </x:c>
      <x:c r="G11" s="68" t="str">
        <x:v>Inventory and arbitrage transactions</x:v>
      </x:c>
      <x:c r="H11" s="68" t="str">
        <x:v>INS-397; INS-398</x:v>
      </x:c>
      <x:c r="I11" s="68" t="str">
        <x:v>Price-difference dependent</x:v>
      </x:c>
      <x:c r="J11" s="68" t="str">
        <x:v>ETF and basket price discrepancy</x:v>
      </x:c>
      <x:c r="K11" s="68" t="str">
        <x:v>Creation, redemption or secondary trade</x:v>
      </x:c>
      <x:c r="L11" s="68" t="str">
        <x:v>Arbitrage incentives can align ETF price and NAV</x:v>
      </x:c>
      <x:c r="M11" s="68" t="str">
        <x:v>S1</x:v>
      </x:c>
      <x:c r="N11" s="68" t="str">
        <x:v>SRC-814</x:v>
      </x:c>
      <x:c r="O11" s="68" t="str">
        <x:v>The ETF framework relies on creation-redemption and market arbitrage to support price alignment.</x:v>
      </x:c>
      <x:c r="P11" s="68" t="str">
        <x:v>Perfect alignment or a legal duty to arbitrage every discrepancy.</x:v>
      </x:c>
      <x:c r="Q11" s="68" t="str">
        <x:v>Transaction costs and market closures can interrupt the mechanism.</x:v>
      </x:c>
    </x:row>
    <x:row r="12">
      <x:c r="A12" s="68" t="str">
        <x:v>V18ETF-008</x:v>
      </x:c>
      <x:c r="B12" s="68" t="str">
        <x:v>ETF creation, redemption and market liquidity</x:v>
      </x:c>
      <x:c r="C12" s="68" t="str">
        <x:v>Investment advisers</x:v>
      </x:c>
      <x:c r="D12" s="68" t="str">
        <x:v>Adviser → ETF</x:v>
      </x:c>
      <x:c r="E12" s="68" t="str">
        <x:v>Exchange-traded funds</x:v>
      </x:c>
      <x:c r="F12" s="68" t="str">
        <x:v>Daily</x:v>
      </x:c>
      <x:c r="G12" s="68" t="str">
        <x:v>Custom-basket policy and portfolio implementation</x:v>
      </x:c>
      <x:c r="H12" s="68" t="str">
        <x:v>INS-398</x:v>
      </x:c>
      <x:c r="I12" s="68" t="str">
        <x:v>Basket-specific</x:v>
      </x:c>
      <x:c r="J12" s="68" t="str">
        <x:v>Portfolio holdings, tax lots and liquidity needs</x:v>
      </x:c>
      <x:c r="K12" s="68" t="str">
        <x:v>Approved creation or redemption basket</x:v>
      </x:c>
      <x:c r="L12" s="68" t="str">
        <x:v>Controlled basket discretion can manage tax, liquidity and tracking considerations</x:v>
      </x:c>
      <x:c r="M12" s="68" t="str">
        <x:v>E1</x:v>
      </x:c>
      <x:c r="N12" s="68" t="str">
        <x:v>SRC-814</x:v>
      </x:c>
      <x:c r="O12" s="68" t="str">
        <x:v>Rule 6c-11 permits custom baskets under written policies and procedures.</x:v>
      </x:c>
      <x:c r="P12" s="68" t="str">
        <x:v>Unlimited adviser discretion or freedom from conflicts.</x:v>
      </x:c>
      <x:c r="Q12" s="68" t="str">
        <x:v>Policies, board oversight and documentation are required.</x:v>
      </x:c>
    </x:row>
    <x:row r="13">
      <x:c r="A13" s="68" t="str">
        <x:v>V18ETF-009</x:v>
      </x:c>
      <x:c r="B13" s="68" t="str">
        <x:v>Retirement claims, fiduciary governance and pension backstops</x:v>
      </x:c>
      <x:c r="C13" s="68" t="str">
        <x:v>Target-date funds</x:v>
      </x:c>
      <x:c r="D13" s="68" t="str">
        <x:v>Fund of funds → underlying funds</x:v>
      </x:c>
      <x:c r="E13" s="68" t="str">
        <x:v>Index-tracking funds</x:v>
      </x:c>
      <x:c r="F13" s="68" t="str">
        <x:v>Ongoing</x:v>
      </x:c>
      <x:c r="G13" s="68" t="str">
        <x:v>Underlying allocation</x:v>
      </x:c>
      <x:c r="H13" s="68" t="str">
        <x:v>INS-392</x:v>
      </x:c>
      <x:c r="I13" s="68" t="str">
        <x:v>Glide-path specific</x:v>
      </x:c>
      <x:c r="J13" s="68" t="str">
        <x:v>Retirement-date mandate</x:v>
      </x:c>
      <x:c r="K13" s="68" t="str">
        <x:v>Diversified equity and fixed-income exposures</x:v>
      </x:c>
      <x:c r="L13" s="68" t="str">
        <x:v>Target-date vehicles transmit participant savings into index funds and ETFs</x:v>
      </x:c>
      <x:c r="M13" s="68" t="str">
        <x:v>S1</x:v>
      </x:c>
      <x:c r="N13" s="68" t="str">
        <x:v>SRC-803; SRC-854</x:v>
      </x:c>
      <x:c r="O13" s="68" t="str">
        <x:v>Target-date funds commonly use pooled underlying strategies and rebalancing.</x:v>
      </x:c>
      <x:c r="P13" s="68" t="str">
        <x:v>Exclusive use of passive funds or identical implementation across providers.</x:v>
      </x:c>
      <x:c r="Q13" s="68" t="str">
        <x:v>Holdings and glide paths must be verified fund by fund.</x:v>
      </x:c>
    </x:row>
  </x:sheetData>
  <x:mergeCells>
    <x:mergeCell ref="A1:Q1"/>
    <x:mergeCell ref="A2:Q2"/>
  </x:mergeCells>
  <x:conditionalFormatting sqref="M5:M13">
    <x:cfRule type="expression" dxfId="146" priority="1">
      <x:formula>M5="E1"</x:formula>
    </x:cfRule>
    <x:cfRule type="expression" dxfId="147" priority="2">
      <x:formula>M5="E2"</x:formula>
    </x:cfRule>
    <x:cfRule type="expression" dxfId="148" priority="3">
      <x:formula>M5="S1"</x:formula>
    </x:cfRule>
    <x:cfRule type="expression" dxfId="149" priority="4">
      <x:formula>M5="A1"</x:formula>
    </x:cfRule>
    <x:cfRule type="expression" dxfId="150" priority="5">
      <x:formula>M5="U1"</x:formula>
    </x:cfRule>
    <x:cfRule type="expression" dxfId="151" priority="6">
      <x:formula>M5="N1"</x:formula>
    </x:cfRule>
  </x:conditionalFormatting>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Custody Ownership</x:v>
      </x:c>
      <x:c r="B1" s="75"/>
      <x:c r="C1" s="75"/>
      <x:c r="D1" s="75"/>
      <x:c r="E1" s="75"/>
      <x:c r="F1" s="75"/>
      <x:c r="G1" s="75"/>
      <x:c r="H1" s="75"/>
      <x:c r="I1" s="75"/>
      <x:c r="J1" s="75"/>
      <x:c r="K1" s="75"/>
      <x:c r="L1" s="75"/>
      <x:c r="M1" s="75"/>
      <x:c r="N1" s="75"/>
      <x:c r="O1" s="75"/>
      <x:c r="P1" s="75"/>
      <x:c r="Q1" s="75"/>
    </x:row>
    <x:row r="2" ht="30" customHeight="1">
      <x:c r="A2" s="81" t="str">
        <x:v>Issuer registers, Cede, DTC participant positions, custody chains, corporate actions and voting.</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V18CUST-001</x:v>
      </x:c>
      <x:c r="B5" s="68" t="str">
        <x:v>Custody, intermediated ownership and corporate-action chains</x:v>
      </x:c>
      <x:c r="C5" s="68" t="str">
        <x:v>Securities issuers</x:v>
      </x:c>
      <x:c r="D5" s="68" t="str">
        <x:v>Issuer → nominee holder</x:v>
      </x:c>
      <x:c r="E5" s="68" t="str">
        <x:v>Cede &amp; Co.</x:v>
      </x:c>
      <x:c r="F5" s="68" t="str">
        <x:v>Ongoing</x:v>
      </x:c>
      <x:c r="G5" s="68" t="str">
        <x:v>Registered book-entry issuance</x:v>
      </x:c>
      <x:c r="H5" s="68" t="str">
        <x:v>INS-401</x:v>
      </x:c>
      <x:c r="I5" s="68" t="str">
        <x:v>Security-specific</x:v>
      </x:c>
      <x:c r="J5" s="68" t="str">
        <x:v>Issued security</x:v>
      </x:c>
      <x:c r="K5" s="68" t="str">
        <x:v>Nominee record ownership</x:v>
      </x:c>
      <x:c r="L5" s="68" t="str">
        <x:v>The depository model centralises registered title while downstream ledgers record investors</x:v>
      </x:c>
      <x:c r="M5" s="68" t="str">
        <x:v>E1</x:v>
      </x:c>
      <x:c r="N5" s="68" t="str">
        <x:v>SRC-825; SRC-829</x:v>
      </x:c>
      <x:c r="O5" s="68" t="str">
        <x:v>Many DTC-eligible securities are registered in the nominee name Cede &amp; Co.</x:v>
      </x:c>
      <x:c r="P5" s="68" t="str">
        <x:v>Cede beneficial ownership of the economic interests.</x:v>
      </x:c>
      <x:c r="Q5" s="68" t="str">
        <x:v>Direct registration and other structures also exist.</x:v>
      </x:c>
    </x:row>
    <x:row r="6">
      <x:c r="A6" s="68" t="str">
        <x:v>V18CUST-002</x:v>
      </x:c>
      <x:c r="B6" s="68" t="str">
        <x:v>Custody, intermediated ownership and corporate-action chains</x:v>
      </x:c>
      <x:c r="C6" s="68" t="str">
        <x:v>The Depository Trust Company</x:v>
      </x:c>
      <x:c r="D6" s="68" t="str">
        <x:v>Depository → participants</x:v>
      </x:c>
      <x:c r="E6" s="68" t="str">
        <x:v>DTC participants</x:v>
      </x:c>
      <x:c r="F6" s="68" t="str">
        <x:v>Ongoing</x:v>
      </x:c>
      <x:c r="G6" s="68" t="str">
        <x:v>Book-entry position accounting</x:v>
      </x:c>
      <x:c r="H6" s="68" t="str">
        <x:v>INS-401</x:v>
      </x:c>
      <x:c r="I6" s="68" t="str">
        <x:v>Participant-specific</x:v>
      </x:c>
      <x:c r="J6" s="68" t="str">
        <x:v>Cede-registered securities</x:v>
      </x:c>
      <x:c r="K6" s="68" t="str">
        <x:v>Electronic participant positions</x:v>
      </x:c>
      <x:c r="L6" s="68" t="str">
        <x:v>DTC converts central record ownership into transferable intermediary positions</x:v>
      </x:c>
      <x:c r="M6" s="68" t="str">
        <x:v>E1</x:v>
      </x:c>
      <x:c r="N6" s="68" t="str">
        <x:v>SRC-829; SRC-833</x:v>
      </x:c>
      <x:c r="O6" s="68" t="str">
        <x:v>DTC records participant positions and processes book-entry transfers.</x:v>
      </x:c>
      <x:c r="P6" s="68" t="str">
        <x:v>Ultimate beneficial-owner records at DTC.</x:v>
      </x:c>
      <x:c r="Q6" s="68" t="str">
        <x:v>Participants maintain their own customer records.</x:v>
      </x:c>
    </x:row>
    <x:row r="7">
      <x:c r="A7" s="68" t="str">
        <x:v>V18CUST-003</x:v>
      </x:c>
      <x:c r="B7" s="68" t="str">
        <x:v>Custody, intermediated ownership and corporate-action chains</x:v>
      </x:c>
      <x:c r="C7" s="68" t="str">
        <x:v>DTC participants</x:v>
      </x:c>
      <x:c r="D7" s="68" t="str">
        <x:v>Intermediary → customer</x:v>
      </x:c>
      <x:c r="E7" s="68" t="str">
        <x:v>Beneficial owners</x:v>
      </x:c>
      <x:c r="F7" s="68" t="str">
        <x:v>Ongoing</x:v>
      </x:c>
      <x:c r="G7" s="68" t="str">
        <x:v>Customer sub-ledger and custody account</x:v>
      </x:c>
      <x:c r="H7" s="68" t="str">
        <x:v>INS-401</x:v>
      </x:c>
      <x:c r="I7" s="68" t="str">
        <x:v>Customer-specific</x:v>
      </x:c>
      <x:c r="J7" s="68" t="str">
        <x:v>Participant position</x:v>
      </x:c>
      <x:c r="K7" s="68" t="str">
        <x:v>Beneficial ownership record</x:v>
      </x:c>
      <x:c r="L7" s="68" t="str">
        <x:v>Broker and custodian books connect depository positions to end investors</x:v>
      </x:c>
      <x:c r="M7" s="68" t="str">
        <x:v>E1</x:v>
      </x:c>
      <x:c r="N7" s="68" t="str">
        <x:v>SRC-825; SRC-829</x:v>
      </x:c>
      <x:c r="O7" s="68" t="str">
        <x:v>DTC participants record investor beneficial interests on their books.</x:v>
      </x:c>
      <x:c r="P7" s="68" t="str">
        <x:v>Issuer visibility into every end owner or direct registered status.</x:v>
      </x:c>
      <x:c r="Q7" s="68" t="str">
        <x:v>Omnibus chains can include several intermediary levels.</x:v>
      </x:c>
    </x:row>
    <x:row r="8">
      <x:c r="A8" s="68" t="str">
        <x:v>V18CUST-004</x:v>
      </x:c>
      <x:c r="B8" s="68" t="str">
        <x:v>Custody, intermediated ownership and corporate-action chains</x:v>
      </x:c>
      <x:c r="C8" s="68" t="str">
        <x:v>Beneficial owners</x:v>
      </x:c>
      <x:c r="D8" s="68" t="str">
        <x:v>Owner → nominee through chain</x:v>
      </x:c>
      <x:c r="E8" s="68" t="str">
        <x:v>Cede &amp; Co.</x:v>
      </x:c>
      <x:c r="F8" s="68" t="str">
        <x:v>Corporate-action specific</x:v>
      </x:c>
      <x:c r="G8" s="68" t="str">
        <x:v>Exercise of registered-holder rights through intermediaries</x:v>
      </x:c>
      <x:c r="H8" s="68" t="str">
        <x:v>INS-401</x:v>
      </x:c>
      <x:c r="I8" s="68" t="str">
        <x:v>Position-specific</x:v>
      </x:c>
      <x:c r="J8" s="68" t="str">
        <x:v>Beneficial-owner instruction</x:v>
      </x:c>
      <x:c r="K8" s="68" t="str">
        <x:v>Record-owner assertion or election</x:v>
      </x:c>
      <x:c r="L8" s="68" t="str">
        <x:v>Intermediation converts end-owner rights into instructions executed by the nominee</x:v>
      </x:c>
      <x:c r="M8" s="68" t="str">
        <x:v>E1</x:v>
      </x:c>
      <x:c r="N8" s="68" t="str">
        <x:v>SRC-832</x:v>
      </x:c>
      <x:c r="O8" s="68" t="str">
        <x:v>A beneficial owner may need Cede &amp; Co., through its participant, to assert appraisal or similar rights.</x:v>
      </x:c>
      <x:c r="P8" s="68" t="str">
        <x:v>Cede independent economic discretion over customer interests.</x:v>
      </x:c>
      <x:c r="Q8" s="68" t="str">
        <x:v>Deadlines and documentary chains can create friction.</x:v>
      </x:c>
    </x:row>
    <x:row r="9">
      <x:c r="A9" s="68" t="str">
        <x:v>V18CUST-005</x:v>
      </x:c>
      <x:c r="B9" s="68" t="str">
        <x:v>Custody, intermediated ownership and corporate-action chains</x:v>
      </x:c>
      <x:c r="C9" s="68" t="str">
        <x:v>Fund custodians</x:v>
      </x:c>
      <x:c r="D9" s="68" t="str">
        <x:v>Custodian → allocator</x:v>
      </x:c>
      <x:c r="E9" s="68" t="str">
        <x:v>Institutional allocators</x:v>
      </x:c>
      <x:c r="F9" s="68" t="str">
        <x:v>Ongoing</x:v>
      </x:c>
      <x:c r="G9" s="68" t="str">
        <x:v>Safekeeping, settlement and asset reporting</x:v>
      </x:c>
      <x:c r="H9" s="68" t="str">
        <x:v>INS-399</x:v>
      </x:c>
      <x:c r="I9" s="68" t="str">
        <x:v>Institution-specific</x:v>
      </x:c>
      <x:c r="J9" s="68" t="str">
        <x:v>Portfolio securities and cash</x:v>
      </x:c>
      <x:c r="K9" s="68" t="str">
        <x:v>Reconciled positions and completed settlement</x:v>
      </x:c>
      <x:c r="L9" s="68" t="str">
        <x:v>Custody infrastructure makes delegated portfolios operationally durable</x:v>
      </x:c>
      <x:c r="M9" s="68" t="str">
        <x:v>E1</x:v>
      </x:c>
      <x:c r="N9" s="68" t="str">
        <x:v>SRC-834; SRC-835</x:v>
      </x:c>
      <x:c r="O9" s="68" t="str">
        <x:v>Custody services include settlement, safekeeping and reporting.</x:v>
      </x:c>
      <x:c r="P9" s="68" t="str">
        <x:v>Investment ownership or independent authority to change mandates.</x:v>
      </x:c>
      <x:c r="Q9" s="68" t="str">
        <x:v>Custody and fiduciary roles may be combined or separate.</x:v>
      </x:c>
    </x:row>
    <x:row r="10">
      <x:c r="A10" s="68" t="str">
        <x:v>V18CUST-006</x:v>
      </x:c>
      <x:c r="B10" s="68" t="str">
        <x:v>Custody, intermediated ownership and corporate-action chains</x:v>
      </x:c>
      <x:c r="C10" s="68" t="str">
        <x:v>Transfer agents</x:v>
      </x:c>
      <x:c r="D10" s="68" t="str">
        <x:v>Agent → issuer</x:v>
      </x:c>
      <x:c r="E10" s="68" t="str">
        <x:v>Securities issuers</x:v>
      </x:c>
      <x:c r="F10" s="68" t="str">
        <x:v>Ongoing</x:v>
      </x:c>
      <x:c r="G10" s="68" t="str">
        <x:v>Registered-holder ledger and distributions</x:v>
      </x:c>
      <x:c r="H10" s="68" t="str">
        <x:v>INS-400</x:v>
      </x:c>
      <x:c r="I10" s="68" t="str">
        <x:v>Issuer-specific</x:v>
      </x:c>
      <x:c r="J10" s="68" t="str">
        <x:v>Ownership changes and corporate actions</x:v>
      </x:c>
      <x:c r="K10" s="68" t="str">
        <x:v>Updated issuer records and payments</x:v>
      </x:c>
      <x:c r="L10" s="68" t="str">
        <x:v>Transfer agents convert market transfers into recognised issuer records</x:v>
      </x:c>
      <x:c r="M10" s="68" t="str">
        <x:v>E1</x:v>
      </x:c>
      <x:c r="N10" s="68" t="str">
        <x:v>SRC-826</x:v>
      </x:c>
      <x:c r="O10" s="68" t="str">
        <x:v>Transfer agents maintain security-holder records and process ownership changes and distributions.</x:v>
      </x:c>
      <x:c r="P10" s="68" t="str">
        <x:v>Beneficial-owner identification through all street-name layers.</x:v>
      </x:c>
      <x:c r="Q10" s="68" t="str">
        <x:v>Issuer, depository and intermediary records require reconciliation.</x:v>
      </x:c>
    </x:row>
    <x:row r="11">
      <x:c r="A11" s="68" t="str">
        <x:v>V18CUST-007</x:v>
      </x:c>
      <x:c r="B11" s="68" t="str">
        <x:v>Custody, intermediated ownership and corporate-action chains</x:v>
      </x:c>
      <x:c r="C11" s="68" t="str">
        <x:v>The Depository Trust Company</x:v>
      </x:c>
      <x:c r="D11" s="68" t="str">
        <x:v>Depository → participants</x:v>
      </x:c>
      <x:c r="E11" s="68" t="str">
        <x:v>DTC participants</x:v>
      </x:c>
      <x:c r="F11" s="68" t="str">
        <x:v>Distribution and corporate-action cycle</x:v>
      </x:c>
      <x:c r="G11" s="68" t="str">
        <x:v>Payment and instruction processing</x:v>
      </x:c>
      <x:c r="H11" s="68" t="str">
        <x:v>INS-401</x:v>
      </x:c>
      <x:c r="I11" s="68" t="str">
        <x:v>Event-specific</x:v>
      </x:c>
      <x:c r="J11" s="68" t="str">
        <x:v>Issuer payment or event terms</x:v>
      </x:c>
      <x:c r="K11" s="68" t="str">
        <x:v>Participant credits, notices and elections</x:v>
      </x:c>
      <x:c r="L11" s="68" t="str">
        <x:v>The depository routes corporate actions across the holding chain</x:v>
      </x:c>
      <x:c r="M11" s="68" t="str">
        <x:v>E1</x:v>
      </x:c>
      <x:c r="N11" s="68" t="str">
        <x:v>SRC-829; SRC-831</x:v>
      </x:c>
      <x:c r="O11" s="68" t="str">
        <x:v>DTC processes distributions and corporate actions for participants.</x:v>
      </x:c>
      <x:c r="P11" s="68" t="str">
        <x:v>Final delivery to every beneficial owner without intermediary action.</x:v>
      </x:c>
      <x:c r="Q11" s="68" t="str">
        <x:v>Participants must pass information and payments downstream.</x:v>
      </x:c>
    </x:row>
    <x:row r="12">
      <x:c r="A12" s="68" t="str">
        <x:v>V18CUST-008</x:v>
      </x:c>
      <x:c r="B12" s="68" t="str">
        <x:v>Custody, intermediated ownership and corporate-action chains</x:v>
      </x:c>
      <x:c r="C12" s="68" t="str">
        <x:v>Beneficial owners</x:v>
      </x:c>
      <x:c r="D12" s="68" t="str">
        <x:v>Owner → adviser</x:v>
      </x:c>
      <x:c r="E12" s="68" t="str">
        <x:v>Investment advisers</x:v>
      </x:c>
      <x:c r="F12" s="68" t="str">
        <x:v>Proxy cycle</x:v>
      </x:c>
      <x:c r="G12" s="68" t="str">
        <x:v>Delegated voting authority</x:v>
      </x:c>
      <x:c r="H12" s="68" t="str">
        <x:v>INS-404</x:v>
      </x:c>
      <x:c r="I12" s="68" t="str">
        <x:v>Mandate-specific</x:v>
      </x:c>
      <x:c r="J12" s="68" t="str">
        <x:v>Economic ownership and mandate</x:v>
      </x:c>
      <x:c r="K12" s="68" t="str">
        <x:v>Adviser voting instruction</x:v>
      </x:c>
      <x:c r="L12" s="68" t="str">
        <x:v>Custody and advisory mandates separate economic exposure from governance execution</x:v>
      </x:c>
      <x:c r="M12" s="68" t="str">
        <x:v>E1</x:v>
      </x:c>
      <x:c r="N12" s="68" t="str">
        <x:v>SRC-827; SRC-828</x:v>
      </x:c>
      <x:c r="O12" s="68" t="str">
        <x:v>Beneficial owners may delegate proxy voting to advisers.</x:v>
      </x:c>
      <x:c r="P12" s="68" t="str">
        <x:v>Transfer of beneficial ownership or uniform owner preferences.</x:v>
      </x:c>
      <x:c r="Q12" s="68" t="str">
        <x:v>Mandate terms and securities lending can limit voting availability.</x:v>
      </x:c>
    </x:row>
  </x:sheetData>
  <x:mergeCells>
    <x:mergeCell ref="A1:Q1"/>
    <x:mergeCell ref="A2:Q2"/>
  </x:mergeCells>
  <x:conditionalFormatting sqref="M5:M12">
    <x:cfRule type="expression" dxfId="152" priority="1">
      <x:formula>M5="E1"</x:formula>
    </x:cfRule>
    <x:cfRule type="expression" dxfId="153" priority="2">
      <x:formula>M5="E2"</x:formula>
    </x:cfRule>
    <x:cfRule type="expression" dxfId="154" priority="3">
      <x:formula>M5="S1"</x:formula>
    </x:cfRule>
    <x:cfRule type="expression" dxfId="155" priority="4">
      <x:formula>M5="A1"</x:formula>
    </x:cfRule>
    <x:cfRule type="expression" dxfId="156" priority="5">
      <x:formula>M5="U1"</x:formula>
    </x:cfRule>
    <x:cfRule type="expression" dxfId="157" priority="6">
      <x:formula>M5="N1"</x:formula>
    </x:cfRule>
  </x:conditionalFormatting>
  <x:pageMargins left="0.7" right="0.7" top="0.75" bottom="0.75" header="0.3" footer="0.3"/>
</x:worksheet>
</file>

<file path=xl/worksheets/sheet33.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Index Governance</x:v>
      </x:c>
      <x:c r="B1" s="75"/>
      <x:c r="C1" s="75"/>
      <x:c r="D1" s="75"/>
      <x:c r="E1" s="75"/>
      <x:c r="F1" s="75"/>
      <x:c r="G1" s="75"/>
      <x:c r="H1" s="75"/>
      <x:c r="I1" s="75"/>
      <x:c r="J1" s="75"/>
      <x:c r="K1" s="75"/>
      <x:c r="L1" s="75"/>
      <x:c r="M1" s="75"/>
      <x:c r="N1" s="75"/>
      <x:c r="O1" s="75"/>
      <x:c r="P1" s="75"/>
      <x:c r="Q1" s="75"/>
    </x:row>
    <x:row r="2" ht="30" customHeight="1">
      <x:c r="A2" s="81" t="str">
        <x:v>Index methodologies, committees, licences, inclusion decisions and passive allocation flows.</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V18IDX-001</x:v>
      </x:c>
      <x:c r="B5" s="68" t="str">
        <x:v>Index and benchmark allocation power</x:v>
      </x:c>
      <x:c r="C5" s="68" t="str">
        <x:v>Index committees</x:v>
      </x:c>
      <x:c r="D5" s="68" t="str">
        <x:v>Committee → provider</x:v>
      </x:c>
      <x:c r="E5" s="68" t="str">
        <x:v>S&amp;P Dow Jones Indices</x:v>
      </x:c>
      <x:c r="F5" s="68" t="str">
        <x:v>Ongoing</x:v>
      </x:c>
      <x:c r="G5" s="68" t="str">
        <x:v>Methodology application and constituent decisions</x:v>
      </x:c>
      <x:c r="H5" s="68" t="str">
        <x:v>INS-406</x:v>
      </x:c>
      <x:c r="I5" s="68" t="str">
        <x:v>Index-specific</x:v>
      </x:c>
      <x:c r="J5" s="68" t="str">
        <x:v>Market data and eligibility rules</x:v>
      </x:c>
      <x:c r="K5" s="68" t="str">
        <x:v>Index composition and weights</x:v>
      </x:c>
      <x:c r="L5" s="68" t="str">
        <x:v>A specialised governance body converts rules and discretion into benchmark membership</x:v>
      </x:c>
      <x:c r="M5" s="68" t="str">
        <x:v>E1</x:v>
      </x:c>
      <x:c r="N5" s="68" t="str">
        <x:v>SRC-836; SRC-837</x:v>
      </x:c>
      <x:c r="O5" s="68" t="str">
        <x:v>S&amp;P methodologies identify index committees that maintain indices and apply policies.</x:v>
      </x:c>
      <x:c r="P5" s="68" t="str">
        <x:v>Ownership of index constituents or guaranteed passive flows.</x:v>
      </x:c>
      <x:c r="Q5" s="68" t="str">
        <x:v>Committee discretion is bounded by methodology and governance.</x:v>
      </x:c>
    </x:row>
    <x:row r="6">
      <x:c r="A6" s="68" t="str">
        <x:v>V18IDX-002</x:v>
      </x:c>
      <x:c r="B6" s="68" t="str">
        <x:v>Index and benchmark allocation power</x:v>
      </x:c>
      <x:c r="C6" s="68" t="str">
        <x:v>S&amp;P Dow Jones Indices</x:v>
      </x:c>
      <x:c r="D6" s="68" t="str">
        <x:v>Provider → licensee</x:v>
      </x:c>
      <x:c r="E6" s="68" t="str">
        <x:v>Benchmark licensees</x:v>
      </x:c>
      <x:c r="F6" s="68" t="str">
        <x:v>Ongoing</x:v>
      </x:c>
      <x:c r="G6" s="68" t="str">
        <x:v>Benchmark licence and data service</x:v>
      </x:c>
      <x:c r="H6" s="68" t="str">
        <x:v>INS-405; INS-406</x:v>
      </x:c>
      <x:c r="I6" s="68" t="str">
        <x:v>Product-specific</x:v>
      </x:c>
      <x:c r="J6" s="68" t="str">
        <x:v>Methodology, index values and marks</x:v>
      </x:c>
      <x:c r="K6" s="68" t="str">
        <x:v>Index-linked fund or contract</x:v>
      </x:c>
      <x:c r="L6" s="68" t="str">
        <x:v>Benchmark licensing converts classification into commercial product infrastructure</x:v>
      </x:c>
      <x:c r="M6" s="68" t="str">
        <x:v>E1</x:v>
      </x:c>
      <x:c r="N6" s="68" t="str">
        <x:v>SRC-836; SRC-837</x:v>
      </x:c>
      <x:c r="O6" s="68" t="str">
        <x:v>S&amp;P DJI provides benchmarks and methodologies used in investable products.</x:v>
      </x:c>
      <x:c r="P6" s="68" t="str">
        <x:v>Management of every licensed product or responsibility for product returns.</x:v>
      </x:c>
      <x:c r="Q6" s="68" t="str">
        <x:v>Licence and implementation are distinct.</x:v>
      </x:c>
    </x:row>
    <x:row r="7">
      <x:c r="A7" s="68" t="str">
        <x:v>V18IDX-003</x:v>
      </x:c>
      <x:c r="B7" s="68" t="str">
        <x:v>Index and benchmark allocation power</x:v>
      </x:c>
      <x:c r="C7" s="68" t="str">
        <x:v>FTSE Russell</x:v>
      </x:c>
      <x:c r="D7" s="68" t="str">
        <x:v>Provider → licensee</x:v>
      </x:c>
      <x:c r="E7" s="68" t="str">
        <x:v>Benchmark licensees</x:v>
      </x:c>
      <x:c r="F7" s="68" t="str">
        <x:v>Ongoing</x:v>
      </x:c>
      <x:c r="G7" s="68" t="str">
        <x:v>Index methodology and licence</x:v>
      </x:c>
      <x:c r="H7" s="68" t="str">
        <x:v>INS-405; INS-406</x:v>
      </x:c>
      <x:c r="I7" s="68" t="str">
        <x:v>Product-specific</x:v>
      </x:c>
      <x:c r="J7" s="68" t="str">
        <x:v>Rules, classifications and index data</x:v>
      </x:c>
      <x:c r="K7" s="68" t="str">
        <x:v>Tracked portfolio or benchmark contract</x:v>
      </x:c>
      <x:c r="L7" s="68" t="str">
        <x:v>Rules-based classifications become allocation infrastructure</x:v>
      </x:c>
      <x:c r="M7" s="68" t="str">
        <x:v>E1</x:v>
      </x:c>
      <x:c r="N7" s="68" t="str">
        <x:v>SRC-839; SRC-840</x:v>
      </x:c>
      <x:c r="O7" s="68" t="str">
        <x:v>FTSE Russell publishes governance and methodologies for licensed benchmarks.</x:v>
      </x:c>
      <x:c r="P7" s="68" t="str">
        <x:v>Automatic control over all licensee trading.</x:v>
      </x:c>
      <x:c r="Q7" s="68" t="str">
        <x:v>Licensees choose products and replication methods.</x:v>
      </x:c>
    </x:row>
    <x:row r="8">
      <x:c r="A8" s="68" t="str">
        <x:v>V18IDX-004</x:v>
      </x:c>
      <x:c r="B8" s="68" t="str">
        <x:v>Index and benchmark allocation power</x:v>
      </x:c>
      <x:c r="C8" s="68" t="str">
        <x:v>MSCI</x:v>
      </x:c>
      <x:c r="D8" s="68" t="str">
        <x:v>Provider → licensee</x:v>
      </x:c>
      <x:c r="E8" s="68" t="str">
        <x:v>Benchmark licensees</x:v>
      </x:c>
      <x:c r="F8" s="68" t="str">
        <x:v>Ongoing</x:v>
      </x:c>
      <x:c r="G8" s="68" t="str">
        <x:v>Index and classification licence</x:v>
      </x:c>
      <x:c r="H8" s="68" t="str">
        <x:v>INS-405; INS-406</x:v>
      </x:c>
      <x:c r="I8" s="68" t="str">
        <x:v>Product-specific</x:v>
      </x:c>
      <x:c r="J8" s="68" t="str">
        <x:v>Index data and eligibility framework</x:v>
      </x:c>
      <x:c r="K8" s="68" t="str">
        <x:v>Benchmark-linked investment product</x:v>
      </x:c>
      <x:c r="L8" s="68" t="str">
        <x:v>Index data becomes a reusable allocation and performance-measurement interface</x:v>
      </x:c>
      <x:c r="M8" s="68" t="str">
        <x:v>E1</x:v>
      </x:c>
      <x:c r="N8" s="68" t="str">
        <x:v>SRC-013; SRC-014</x:v>
      </x:c>
      <x:c r="O8" s="68" t="str">
        <x:v>MSCI indices are licensed and used by institutional products.</x:v>
      </x:c>
      <x:c r="P8" s="68" t="str">
        <x:v>Ownership of investor assets or guarantee of tracking.</x:v>
      </x:c>
      <x:c r="Q8" s="68" t="str">
        <x:v>The existing V1 sources should be supplemented with current methodology files.</x:v>
      </x:c>
    </x:row>
    <x:row r="9">
      <x:c r="A9" s="68" t="str">
        <x:v>V18IDX-005</x:v>
      </x:c>
      <x:c r="B9" s="68" t="str">
        <x:v>Index and benchmark allocation power</x:v>
      </x:c>
      <x:c r="C9" s="68" t="str">
        <x:v>Benchmark licensees</x:v>
      </x:c>
      <x:c r="D9" s="68" t="str">
        <x:v>Sponsor → fund</x:v>
      </x:c>
      <x:c r="E9" s="68" t="str">
        <x:v>Index-tracking funds</x:v>
      </x:c>
      <x:c r="F9" s="68" t="str">
        <x:v>Ongoing</x:v>
      </x:c>
      <x:c r="G9" s="68" t="str">
        <x:v>Tracking mandate</x:v>
      </x:c>
      <x:c r="H9" s="68" t="str">
        <x:v>INS-405; INS-406</x:v>
      </x:c>
      <x:c r="I9" s="68" t="str">
        <x:v>AUM-specific</x:v>
      </x:c>
      <x:c r="J9" s="68" t="str">
        <x:v>Licensed index and fund capital</x:v>
      </x:c>
      <x:c r="K9" s="68" t="str">
        <x:v>Replicated or sampled portfolio</x:v>
      </x:c>
      <x:c r="L9" s="68" t="str">
        <x:v>Fund sponsors convert benchmark weights into portfolio construction rules</x:v>
      </x:c>
      <x:c r="M9" s="68" t="str">
        <x:v>S1</x:v>
      </x:c>
      <x:c r="N9" s="68" t="str">
        <x:v>SRC-836–SRC-842</x:v>
      </x:c>
      <x:c r="O9" s="68" t="str">
        <x:v>Index-tracking products use benchmark methodologies and licences.</x:v>
      </x:c>
      <x:c r="P9" s="68" t="str">
        <x:v>Exact replication or mechanical trading at one instant.</x:v>
      </x:c>
      <x:c r="Q9" s="68" t="str">
        <x:v>Sampling, buffers and implementation discretion can reduce immediate flow.</x:v>
      </x:c>
    </x:row>
    <x:row r="10">
      <x:c r="A10" s="68" t="str">
        <x:v>V18IDX-006</x:v>
      </x:c>
      <x:c r="B10" s="68" t="str">
        <x:v>Index and benchmark allocation power</x:v>
      </x:c>
      <x:c r="C10" s="68" t="str">
        <x:v>FTSE Russell</x:v>
      </x:c>
      <x:c r="D10" s="68" t="str">
        <x:v>Provider ↔ users</x:v>
      </x:c>
      <x:c r="E10" s="68" t="str">
        <x:v>Institutional allocators</x:v>
      </x:c>
      <x:c r="F10" s="68" t="str">
        <x:v>Consultation cycle</x:v>
      </x:c>
      <x:c r="G10" s="68" t="str">
        <x:v>Market consultation and advisory committees</x:v>
      </x:c>
      <x:c r="H10" s="68" t="str">
        <x:v>INS-406</x:v>
      </x:c>
      <x:c r="I10" s="68" t="str">
        <x:v>Global user base</x:v>
      </x:c>
      <x:c r="J10" s="68" t="str">
        <x:v>Institutional feedback</x:v>
      </x:c>
      <x:c r="K10" s="68" t="str">
        <x:v>Methodology revision, retention or clarification</x:v>
      </x:c>
      <x:c r="L10" s="68" t="str">
        <x:v>Consultation creates a formal feedback channel between asset owners and benchmark governance</x:v>
      </x:c>
      <x:c r="M10" s="68" t="str">
        <x:v>E1</x:v>
      </x:c>
      <x:c r="N10" s="68" t="str">
        <x:v>SRC-841; SRC-842</x:v>
      </x:c>
      <x:c r="O10" s="68" t="str">
        <x:v>FTSE Russell uses consultations and external committees in index governance.</x:v>
      </x:c>
      <x:c r="P10" s="68" t="str">
        <x:v>User veto or proof that every comment changes a methodology.</x:v>
      </x:c>
      <x:c r="Q10" s="68" t="str">
        <x:v>Final authority remains within the provider’s governance structure.</x:v>
      </x:c>
    </x:row>
    <x:row r="11">
      <x:c r="A11" s="68" t="str">
        <x:v>V18IDX-007</x:v>
      </x:c>
      <x:c r="B11" s="68" t="str">
        <x:v>Index and benchmark allocation power</x:v>
      </x:c>
      <x:c r="C11" s="68" t="str">
        <x:v>S&amp;P Dow Jones Indices</x:v>
      </x:c>
      <x:c r="D11" s="68" t="str">
        <x:v>Provider ↔ users</x:v>
      </x:c>
      <x:c r="E11" s="68" t="str">
        <x:v>Institutional allocators</x:v>
      </x:c>
      <x:c r="F11" s="68" t="str">
        <x:v>2026 consultation</x:v>
      </x:c>
      <x:c r="G11" s="68" t="str">
        <x:v>Consultation on methodology treatment</x:v>
      </x:c>
      <x:c r="H11" s="68" t="str">
        <x:v>INS-406</x:v>
      </x:c>
      <x:c r="I11" s="68" t="str">
        <x:v>Index-specific</x:v>
      </x:c>
      <x:c r="J11" s="68" t="str">
        <x:v>Market-participant comments</x:v>
      </x:c>
      <x:c r="K11" s="68" t="str">
        <x:v>Published committee decision</x:v>
      </x:c>
      <x:c r="L11" s="68" t="str">
        <x:v>Formal consultation makes benchmark changes contestable and documented</x:v>
      </x:c>
      <x:c r="M11" s="68" t="str">
        <x:v>E1</x:v>
      </x:c>
      <x:c r="N11" s="68" t="str">
        <x:v>SRC-838</x:v>
      </x:c>
      <x:c r="O11" s="68" t="str">
        <x:v>S&amp;P DJI published consultation results and described committee monitoring.</x:v>
      </x:c>
      <x:c r="P11" s="68" t="str">
        <x:v>Consensus among respondents or permanent methodology.</x:v>
      </x:c>
      <x:c r="Q11" s="68" t="str">
        <x:v>Index policy can change after future consultations.</x:v>
      </x:c>
    </x:row>
  </x:sheetData>
  <x:mergeCells>
    <x:mergeCell ref="A1:Q1"/>
    <x:mergeCell ref="A2:Q2"/>
  </x:mergeCells>
  <x:conditionalFormatting sqref="M5:M11">
    <x:cfRule type="expression" dxfId="158" priority="1">
      <x:formula>M5="E1"</x:formula>
    </x:cfRule>
    <x:cfRule type="expression" dxfId="159" priority="2">
      <x:formula>M5="E2"</x:formula>
    </x:cfRule>
    <x:cfRule type="expression" dxfId="160" priority="3">
      <x:formula>M5="S1"</x:formula>
    </x:cfRule>
    <x:cfRule type="expression" dxfId="161" priority="4">
      <x:formula>M5="A1"</x:formula>
    </x:cfRule>
    <x:cfRule type="expression" dxfId="162" priority="5">
      <x:formula>M5="U1"</x:formula>
    </x:cfRule>
    <x:cfRule type="expression" dxfId="163" priority="6">
      <x:formula>M5="N1"</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Private Funds</x:v>
      </x:c>
      <x:c r="B1" s="75"/>
      <x:c r="C1" s="75"/>
      <x:c r="D1" s="75"/>
      <x:c r="E1" s="75"/>
      <x:c r="F1" s="75"/>
      <x:c r="G1" s="75"/>
      <x:c r="H1" s="75"/>
      <x:c r="I1" s="75"/>
      <x:c r="J1" s="75"/>
      <x:c r="K1" s="75"/>
      <x:c r="L1" s="75"/>
      <x:c r="M1" s="75"/>
      <x:c r="N1" s="75"/>
      <x:c r="O1" s="75"/>
      <x:c r="P1" s="75"/>
      <x:c r="Q1" s="75"/>
    </x:row>
    <x:row r="2" ht="30" customHeight="1">
      <x:c r="A2" s="81" t="str">
        <x:v>Limited-partner commitments, GP authority, portfolio ownership, fees, carry and fund-level leverage.</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V18PE-001</x:v>
      </x:c>
      <x:c r="B5" s="68" t="str">
        <x:v>Private funds, delegated ownership and fund-level leverage</x:v>
      </x:c>
      <x:c r="C5" s="68" t="str">
        <x:v>Limited partners</x:v>
      </x:c>
      <x:c r="D5" s="68" t="str">
        <x:v>Investor → fund</x:v>
      </x:c>
      <x:c r="E5" s="68" t="str">
        <x:v>Private equity funds</x:v>
      </x:c>
      <x:c r="F5" s="68" t="str">
        <x:v>Commitment period</x:v>
      </x:c>
      <x:c r="G5" s="68" t="str">
        <x:v>Capital commitment</x:v>
      </x:c>
      <x:c r="H5" s="68" t="str">
        <x:v>INS-407; INS-408</x:v>
      </x:c>
      <x:c r="I5" s="68" t="str">
        <x:v>Investor-specific</x:v>
      </x:c>
      <x:c r="J5" s="68" t="str">
        <x:v>Institutional or private capital</x:v>
      </x:c>
      <x:c r="K5" s="68" t="str">
        <x:v>Callable fund commitment</x:v>
      </x:c>
      <x:c r="L5" s="68" t="str">
        <x:v>LP agreements convert long-duration savings into contingent private-market funding</x:v>
      </x:c>
      <x:c r="M5" s="68" t="str">
        <x:v>E1</x:v>
      </x:c>
      <x:c r="N5" s="68" t="str">
        <x:v>SRC-817; SRC-824</x:v>
      </x:c>
      <x:c r="O5" s="68" t="str">
        <x:v>Private-fund investors purchase interests and commit capital to adviser-managed vehicles.</x:v>
      </x:c>
      <x:c r="P5" s="68" t="str">
        <x:v>Immediate full investment, liquidity or management control.</x:v>
      </x:c>
      <x:c r="Q5" s="68" t="str">
        <x:v>Terms vary widely by partnership agreement.</x:v>
      </x:c>
    </x:row>
    <x:row r="6">
      <x:c r="A6" s="68" t="str">
        <x:v>V18PE-002</x:v>
      </x:c>
      <x:c r="B6" s="68" t="str">
        <x:v>Private funds, delegated ownership and fund-level leverage</x:v>
      </x:c>
      <x:c r="C6" s="68" t="str">
        <x:v>General partners</x:v>
      </x:c>
      <x:c r="D6" s="68" t="str">
        <x:v>GP → fund</x:v>
      </x:c>
      <x:c r="E6" s="68" t="str">
        <x:v>Private equity funds</x:v>
      </x:c>
      <x:c r="F6" s="68" t="str">
        <x:v>Fund life</x:v>
      </x:c>
      <x:c r="G6" s="68" t="str">
        <x:v>Control and investment management</x:v>
      </x:c>
      <x:c r="H6" s="68" t="str">
        <x:v>INS-407</x:v>
      </x:c>
      <x:c r="I6" s="68" t="str">
        <x:v>Fund-wide</x:v>
      </x:c>
      <x:c r="J6" s="68" t="str">
        <x:v>Delegated LP authority</x:v>
      </x:c>
      <x:c r="K6" s="68" t="str">
        <x:v>Investment, financing and exit decisions</x:v>
      </x:c>
      <x:c r="L6" s="68" t="str">
        <x:v>The partnership structure concentrates operational control in the GP</x:v>
      </x:c>
      <x:c r="M6" s="68" t="str">
        <x:v>E1</x:v>
      </x:c>
      <x:c r="N6" s="68" t="str">
        <x:v>SRC-817; SRC-824</x:v>
      </x:c>
      <x:c r="O6" s="68" t="str">
        <x:v>Private funds are managed by advisers and controlling general partners under fund documents.</x:v>
      </x:c>
      <x:c r="P6" s="68" t="str">
        <x:v>Unlimited discretion or beneficial ownership of all LP capital.</x:v>
      </x:c>
      <x:c r="Q6" s="68" t="str">
        <x:v>LP agreements, law and advisory duties constrain powers.</x:v>
      </x:c>
    </x:row>
    <x:row r="7">
      <x:c r="A7" s="68" t="str">
        <x:v>V18PE-003</x:v>
      </x:c>
      <x:c r="B7" s="68" t="str">
        <x:v>Private funds, delegated ownership and fund-level leverage</x:v>
      </x:c>
      <x:c r="C7" s="68" t="str">
        <x:v>Private equity funds</x:v>
      </x:c>
      <x:c r="D7" s="68" t="str">
        <x:v>Fund → company</x:v>
      </x:c>
      <x:c r="E7" s="68" t="str">
        <x:v>Portfolio companies</x:v>
      </x:c>
      <x:c r="F7" s="68" t="str">
        <x:v>Investment horizon</x:v>
      </x:c>
      <x:c r="G7" s="68" t="str">
        <x:v>Equity acquisition and governance rights</x:v>
      </x:c>
      <x:c r="H7" s="68" t="str">
        <x:v>INS-407</x:v>
      </x:c>
      <x:c r="I7" s="68" t="str">
        <x:v>Deal-specific</x:v>
      </x:c>
      <x:c r="J7" s="68" t="str">
        <x:v>Called capital and acquisition financing</x:v>
      </x:c>
      <x:c r="K7" s="68" t="str">
        <x:v>Ownership, board rights and restructuring authority</x:v>
      </x:c>
      <x:c r="L7" s="68" t="str">
        <x:v>Private funds convert pooled commitments into concentrated company control rights</x:v>
      </x:c>
      <x:c r="M7" s="68" t="str">
        <x:v>E1</x:v>
      </x:c>
      <x:c r="N7" s="68" t="str">
        <x:v>SRC-817; SRC-859</x:v>
      </x:c>
      <x:c r="O7" s="68" t="str">
        <x:v>Private equity funds acquire portfolio-company interests and exercise contractual governance rights.</x:v>
      </x:c>
      <x:c r="P7" s="68" t="str">
        <x:v>Uniform control, operating success or criminal motive.</x:v>
      </x:c>
      <x:c r="Q7" s="68" t="str">
        <x:v>Minority, growth and co-investment structures differ from buyouts.</x:v>
      </x:c>
    </x:row>
    <x:row r="8">
      <x:c r="A8" s="68" t="str">
        <x:v>V18PE-004</x:v>
      </x:c>
      <x:c r="B8" s="68" t="str">
        <x:v>Private funds, delegated ownership and fund-level leverage</x:v>
      </x:c>
      <x:c r="C8" s="68" t="str">
        <x:v>Private equity funds</x:v>
      </x:c>
      <x:c r="D8" s="68" t="str">
        <x:v>Fund → adviser</x:v>
      </x:c>
      <x:c r="E8" s="68" t="str">
        <x:v>Private fund advisers</x:v>
      </x:c>
      <x:c r="F8" s="68" t="str">
        <x:v>Fund life</x:v>
      </x:c>
      <x:c r="G8" s="68" t="str">
        <x:v>Management fee</x:v>
      </x:c>
      <x:c r="H8" s="68" t="str">
        <x:v>INS-410</x:v>
      </x:c>
      <x:c r="I8" s="68" t="str">
        <x:v>Contract-specific</x:v>
      </x:c>
      <x:c r="J8" s="68" t="str">
        <x:v>Committed or invested capital</x:v>
      </x:c>
      <x:c r="K8" s="68" t="str">
        <x:v>Recurring manager compensation</x:v>
      </x:c>
      <x:c r="L8" s="68" t="str">
        <x:v>Fund scale becomes revenue before investment gains are realised</x:v>
      </x:c>
      <x:c r="M8" s="68" t="str">
        <x:v>E1</x:v>
      </x:c>
      <x:c r="N8" s="68" t="str">
        <x:v>SRC-817; SRC-859</x:v>
      </x:c>
      <x:c r="O8" s="68" t="str">
        <x:v>Private-fund documents allocate management fees to advisers.</x:v>
      </x:c>
      <x:c r="P8" s="68" t="str">
        <x:v>Alignment of every fee with investor returns.</x:v>
      </x:c>
      <x:c r="Q8" s="68" t="str">
        <x:v>Fee bases and offsets vary.</x:v>
      </x:c>
    </x:row>
    <x:row r="9">
      <x:c r="A9" s="68" t="str">
        <x:v>V18PE-005</x:v>
      </x:c>
      <x:c r="B9" s="68" t="str">
        <x:v>Private funds, delegated ownership and fund-level leverage</x:v>
      </x:c>
      <x:c r="C9" s="68" t="str">
        <x:v>Private equity funds</x:v>
      </x:c>
      <x:c r="D9" s="68" t="str">
        <x:v>Fund → GP</x:v>
      </x:c>
      <x:c r="E9" s="68" t="str">
        <x:v>General partners</x:v>
      </x:c>
      <x:c r="F9" s="68" t="str">
        <x:v>Realisation period</x:v>
      </x:c>
      <x:c r="G9" s="68" t="str">
        <x:v>Carried-interest distribution</x:v>
      </x:c>
      <x:c r="H9" s="68" t="str">
        <x:v>INS-411</x:v>
      </x:c>
      <x:c r="I9" s="68" t="str">
        <x:v>Contract-specific</x:v>
      </x:c>
      <x:c r="J9" s="68" t="str">
        <x:v>Realised gains after contractual waterfall</x:v>
      </x:c>
      <x:c r="K9" s="68" t="str">
        <x:v>Performance-linked manager profit share</x:v>
      </x:c>
      <x:c r="L9" s="68" t="str">
        <x:v>The distribution waterfall converts successful exits into GP compensation</x:v>
      </x:c>
      <x:c r="M9" s="68" t="str">
        <x:v>E1</x:v>
      </x:c>
      <x:c r="N9" s="68" t="str">
        <x:v>SRC-817; SRC-859</x:v>
      </x:c>
      <x:c r="O9" s="68" t="str">
        <x:v>Private-fund economics commonly include performance-linked carried interest.</x:v>
      </x:c>
      <x:c r="P9" s="68" t="str">
        <x:v>Guaranteed carry or equivalence between gross and net returns.</x:v>
      </x:c>
      <x:c r="Q9" s="68" t="str">
        <x:v>Hurdles, clawbacks and taxation vary.</x:v>
      </x:c>
    </x:row>
    <x:row r="10">
      <x:c r="A10" s="68" t="str">
        <x:v>V18PE-006</x:v>
      </x:c>
      <x:c r="B10" s="68" t="str">
        <x:v>Private funds, delegated ownership and fund-level leverage</x:v>
      </x:c>
      <x:c r="C10" s="68" t="str">
        <x:v>Private fund advisers</x:v>
      </x:c>
      <x:c r="D10" s="68" t="str">
        <x:v>Adviser → regulator</x:v>
      </x:c>
      <x:c r="E10" s="68" t="str">
        <x:v>Securities and Exchange Commission</x:v>
      </x:c>
      <x:c r="F10" s="68" t="str">
        <x:v>Annual and periodic</x:v>
      </x:c>
      <x:c r="G10" s="68" t="str">
        <x:v>Form ADV and Form PF reporting</x:v>
      </x:c>
      <x:c r="H10" s="68" t="str">
        <x:v>INS-402; INS-403</x:v>
      </x:c>
      <x:c r="I10" s="68" t="str">
        <x:v>Threshold-dependent</x:v>
      </x:c>
      <x:c r="J10" s="68" t="str">
        <x:v>Adviser and private-fund data</x:v>
      </x:c>
      <x:c r="K10" s="68" t="str">
        <x:v>Supervisory dataset</x:v>
      </x:c>
      <x:c r="L10" s="68" t="str">
        <x:v>Regulatory reporting partially illuminates otherwise private capital pools</x:v>
      </x:c>
      <x:c r="M10" s="68" t="str">
        <x:v>E1</x:v>
      </x:c>
      <x:c r="N10" s="68" t="str">
        <x:v>SRC-817–SRC-821</x:v>
      </x:c>
      <x:c r="O10" s="68" t="str">
        <x:v>SEC-registered private-fund advisers file Form ADV and qualifying advisers file Form PF.</x:v>
      </x:c>
      <x:c r="P10" s="68" t="str">
        <x:v>Complete coverage of all private funds or public disclosure of confidential Form PF details.</x:v>
      </x:c>
      <x:c r="Q10" s="68" t="str">
        <x:v>Thresholds and exemptions create data gaps.</x:v>
      </x:c>
    </x:row>
    <x:row r="11">
      <x:c r="A11" s="68" t="str">
        <x:v>V18PE-007</x:v>
      </x:c>
      <x:c r="B11" s="68" t="str">
        <x:v>Private funds, delegated ownership and fund-level leverage</x:v>
      </x:c>
      <x:c r="C11" s="68" t="str">
        <x:v>Subscription credit facility lenders</x:v>
      </x:c>
      <x:c r="D11" s="68" t="str">
        <x:v>Lender → fund</x:v>
      </x:c>
      <x:c r="E11" s="68" t="str">
        <x:v>Private equity funds</x:v>
      </x:c>
      <x:c r="F11" s="68" t="str">
        <x:v>Commitment period</x:v>
      </x:c>
      <x:c r="G11" s="68" t="str">
        <x:v>Revolving credit secured by commitments</x:v>
      </x:c>
      <x:c r="H11" s="68" t="str">
        <x:v>INS-412</x:v>
      </x:c>
      <x:c r="I11" s="68" t="str">
        <x:v>Facility-specific</x:v>
      </x:c>
      <x:c r="J11" s="68" t="str">
        <x:v>Uncalled LP commitments</x:v>
      </x:c>
      <x:c r="K11" s="68" t="str">
        <x:v>Immediate fund liquidity</x:v>
      </x:c>
      <x:c r="L11" s="68" t="str">
        <x:v>Banks convert future capital calls into present acquisition and expense funding</x:v>
      </x:c>
      <x:c r="M11" s="68" t="str">
        <x:v>E1</x:v>
      </x:c>
      <x:c r="N11" s="68" t="str">
        <x:v>SRC-848; SRC-849</x:v>
      </x:c>
      <x:c r="O11" s="68" t="str">
        <x:v>Fund-level financing against commitments is a recognised private-market practice and bank exposure channel.</x:v>
      </x:c>
      <x:c r="P11" s="68" t="str">
        <x:v>Improved underlying performance or absence of leverage risk.</x:v>
      </x:c>
      <x:c r="Q11" s="68" t="str">
        <x:v>Facility details are often private and require contract-level evidence.</x:v>
      </x:c>
    </x:row>
    <x:row r="12">
      <x:c r="A12" s="68" t="str">
        <x:v>V18PE-008</x:v>
      </x:c>
      <x:c r="B12" s="68" t="str">
        <x:v>Private funds, delegated ownership and fund-level leverage</x:v>
      </x:c>
      <x:c r="C12" s="68" t="str">
        <x:v>Limited partners</x:v>
      </x:c>
      <x:c r="D12" s="68" t="str">
        <x:v>LP commitment → lender collateral support</x:v>
      </x:c>
      <x:c r="E12" s="68" t="str">
        <x:v>Subscription credit facility lenders</x:v>
      </x:c>
      <x:c r="F12" s="68" t="str">
        <x:v>Facility term</x:v>
      </x:c>
      <x:c r="G12" s="68" t="str">
        <x:v>Capital-call enforceability</x:v>
      </x:c>
      <x:c r="H12" s="68" t="str">
        <x:v>INS-408; INS-412</x:v>
      </x:c>
      <x:c r="I12" s="68" t="str">
        <x:v>Commitment-specific</x:v>
      </x:c>
      <x:c r="J12" s="68" t="str">
        <x:v>Unfunded commitment</x:v>
      </x:c>
      <x:c r="K12" s="68" t="str">
        <x:v>Borrowing base and repayment source</x:v>
      </x:c>
      <x:c r="L12" s="68" t="str">
        <x:v>Investor obligations become collateral supporting fund-level borrowing</x:v>
      </x:c>
      <x:c r="M12" s="68" t="str">
        <x:v>S1</x:v>
      </x:c>
      <x:c r="N12" s="68" t="str">
        <x:v>SRC-848; SRC-849</x:v>
      </x:c>
      <x:c r="O12" s="68" t="str">
        <x:v>Subscription facilities are generally supported by uncalled commitments and call rights.</x:v>
      </x:c>
      <x:c r="P12" s="68" t="str">
        <x:v>Direct borrower status of every LP or lender ownership of LP assets.</x:v>
      </x:c>
      <x:c r="Q12" s="68" t="str">
        <x:v>Notice, exclusion and concentration rules vary.</x:v>
      </x:c>
    </x:row>
    <x:row r="13">
      <x:c r="A13" s="68" t="str">
        <x:v>V18PE-009</x:v>
      </x:c>
      <x:c r="B13" s="68" t="str">
        <x:v>Private funds, delegated ownership and fund-level leverage</x:v>
      </x:c>
      <x:c r="C13" s="68" t="str">
        <x:v>NAV facility lenders</x:v>
      </x:c>
      <x:c r="D13" s="68" t="str">
        <x:v>Lender → fund</x:v>
      </x:c>
      <x:c r="E13" s="68" t="str">
        <x:v>Private equity funds</x:v>
      </x:c>
      <x:c r="F13" s="68" t="str">
        <x:v>Later fund life</x:v>
      </x:c>
      <x:c r="G13" s="68" t="str">
        <x:v>Portfolio-backed loan</x:v>
      </x:c>
      <x:c r="H13" s="68" t="str">
        <x:v>INS-413</x:v>
      </x:c>
      <x:c r="I13" s="68" t="str">
        <x:v>Facility-specific</x:v>
      </x:c>
      <x:c r="J13" s="68" t="str">
        <x:v>Portfolio value and distributions</x:v>
      </x:c>
      <x:c r="K13" s="68" t="str">
        <x:v>Fund liquidity or distributions</x:v>
      </x:c>
      <x:c r="L13" s="68" t="str">
        <x:v>Fund assets become collateral for borrowing after much capital has been deployed</x:v>
      </x:c>
      <x:c r="M13" s="68" t="str">
        <x:v>S1</x:v>
      </x:c>
      <x:c r="N13" s="68" t="str">
        <x:v>SRC-848; SRC-849</x:v>
      </x:c>
      <x:c r="O13" s="68" t="str">
        <x:v>NAV facilities are used as fund-level liquidity instruments in private markets.</x:v>
      </x:c>
      <x:c r="P13" s="68" t="str">
        <x:v>Objective portfolio value or equal treatment of all stakeholders.</x:v>
      </x:c>
      <x:c r="Q13" s="68" t="str">
        <x:v>Valuation and structural subordination are central risks.</x:v>
      </x:c>
    </x:row>
    <x:row r="14">
      <x:c r="A14" s="68" t="str">
        <x:v>V18PE-010</x:v>
      </x:c>
      <x:c r="B14" s="68" t="str">
        <x:v>Retirement-private-market convergence</x:v>
      </x:c>
      <x:c r="C14" s="68" t="str">
        <x:v>Blue Owl Capital</x:v>
      </x:c>
      <x:c r="D14" s="68" t="str">
        <x:v>Manager → retirement product</x:v>
      </x:c>
      <x:c r="E14" s="68" t="str">
        <x:v>Alternative-asset target-date strategies</x:v>
      </x:c>
      <x:c r="F14" s="68" t="str">
        <x:v>2025 onward</x:v>
      </x:c>
      <x:c r="G14" s="68" t="str">
        <x:v>Strategic partnership for defined-contribution private-market exposure</x:v>
      </x:c>
      <x:c r="H14" s="68" t="str">
        <x:v>INS-392; INS-414</x:v>
      </x:c>
      <x:c r="I14" s="68" t="str">
        <x:v>Product-development scale</x:v>
      </x:c>
      <x:c r="J14" s="68" t="str">
        <x:v>Private-market capabilities and retirement distribution</x:v>
      </x:c>
      <x:c r="K14" s="68" t="str">
        <x:v>Potential plan investment option</x:v>
      </x:c>
      <x:c r="L14" s="68" t="str">
        <x:v>Alternative managers seek to convert retirement default flows into private-market capital</x:v>
      </x:c>
      <x:c r="M14" s="68" t="str">
        <x:v>E2</x:v>
      </x:c>
      <x:c r="N14" s="68" t="str">
        <x:v>SRC-860</x:v>
      </x:c>
      <x:c r="O14" s="68" t="str">
        <x:v>Blue Owl and Voya announced a partnership aimed at bringing private-market investments to defined-contribution plans.</x:v>
      </x:c>
      <x:c r="P14" s="68" t="str">
        <x:v>Actual plan adoption, performance benefit or final regulatory approval.</x:v>
      </x:c>
      <x:c r="Q14" s="68" t="str">
        <x:v>Commercial announcement and fiduciary selection are separate.</x:v>
      </x:c>
    </x:row>
  </x:sheetData>
  <x:mergeCells>
    <x:mergeCell ref="A1:Q1"/>
    <x:mergeCell ref="A2:Q2"/>
  </x:mergeCells>
  <x:conditionalFormatting sqref="M5:M14">
    <x:cfRule type="expression" dxfId="164" priority="1">
      <x:formula>M5="E1"</x:formula>
    </x:cfRule>
    <x:cfRule type="expression" dxfId="165" priority="2">
      <x:formula>M5="E2"</x:formula>
    </x:cfRule>
    <x:cfRule type="expression" dxfId="166" priority="3">
      <x:formula>M5="S1"</x:formula>
    </x:cfRule>
    <x:cfRule type="expression" dxfId="167" priority="4">
      <x:formula>M5="A1"</x:formula>
    </x:cfRule>
    <x:cfRule type="expression" dxfId="168" priority="5">
      <x:formula>M5="U1"</x:formula>
    </x:cfRule>
    <x:cfRule type="expression" dxfId="169" priority="6">
      <x:formula>M5="N1"</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Private Credit</x:v>
      </x:c>
      <x:c r="B1" s="75"/>
      <x:c r="C1" s="75"/>
      <x:c r="D1" s="75"/>
      <x:c r="E1" s="75"/>
      <x:c r="F1" s="75"/>
      <x:c r="G1" s="75"/>
      <x:c r="H1" s="75"/>
      <x:c r="I1" s="75"/>
      <x:c r="J1" s="75"/>
      <x:c r="K1" s="75"/>
      <x:c r="L1" s="75"/>
      <x:c r="M1" s="75"/>
      <x:c r="N1" s="75"/>
      <x:c r="O1" s="75"/>
      <x:c r="P1" s="75"/>
      <x:c r="Q1" s="75"/>
    </x:row>
    <x:row r="2" ht="30" customHeight="1">
      <x:c r="A2" s="81" t="str">
        <x:v>Direct lending, BDCs, PIK, fund finance and bank–nonbank credit linkages.</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V18PC-001</x:v>
      </x:c>
      <x:c r="B5" s="68" t="str">
        <x:v>Private credit and non-bank corporate lending</x:v>
      </x:c>
      <x:c r="C5" s="68" t="str">
        <x:v>Limited partners</x:v>
      </x:c>
      <x:c r="D5" s="68" t="str">
        <x:v>Investor → fund</x:v>
      </x:c>
      <x:c r="E5" s="68" t="str">
        <x:v>Private credit funds</x:v>
      </x:c>
      <x:c r="F5" s="68" t="str">
        <x:v>Commitment period</x:v>
      </x:c>
      <x:c r="G5" s="68" t="str">
        <x:v>Capital commitment</x:v>
      </x:c>
      <x:c r="H5" s="68" t="str">
        <x:v>INS-408</x:v>
      </x:c>
      <x:c r="I5" s="68" t="str">
        <x:v>Investor-specific</x:v>
      </x:c>
      <x:c r="J5" s="68" t="str">
        <x:v>Institutional savings</x:v>
      </x:c>
      <x:c r="K5" s="68" t="str">
        <x:v>Callable lending capital</x:v>
      </x:c>
      <x:c r="L5" s="68" t="str">
        <x:v>Long-duration commitments support illiquid direct loans</x:v>
      </x:c>
      <x:c r="M5" s="68" t="str">
        <x:v>E1</x:v>
      </x:c>
      <x:c r="N5" s="68" t="str">
        <x:v>SRC-817; SRC-843</x:v>
      </x:c>
      <x:c r="O5" s="68" t="str">
        <x:v>Private credit funds pool investor capital for direct lending.</x:v>
      </x:c>
      <x:c r="P5" s="68" t="str">
        <x:v>Immediate deployment or guaranteed yield.</x:v>
      </x:c>
      <x:c r="Q5" s="68" t="str">
        <x:v>Commitment, NAV and cash flow are distinct.</x:v>
      </x:c>
    </x:row>
    <x:row r="6">
      <x:c r="A6" s="68" t="str">
        <x:v>V18PC-002</x:v>
      </x:c>
      <x:c r="B6" s="68" t="str">
        <x:v>Private credit and non-bank corporate lending</x:v>
      </x:c>
      <x:c r="C6" s="68" t="str">
        <x:v>Private credit funds</x:v>
      </x:c>
      <x:c r="D6" s="68" t="str">
        <x:v>Fund → borrower</x:v>
      </x:c>
      <x:c r="E6" s="68" t="str">
        <x:v>Portfolio companies</x:v>
      </x:c>
      <x:c r="F6" s="68" t="str">
        <x:v>Loan term</x:v>
      </x:c>
      <x:c r="G6" s="68" t="str">
        <x:v>Directly negotiated loan</x:v>
      </x:c>
      <x:c r="H6" s="68" t="str">
        <x:v>INS-414</x:v>
      </x:c>
      <x:c r="I6" s="68" t="str">
        <x:v>Deal-specific</x:v>
      </x:c>
      <x:c r="J6" s="68" t="str">
        <x:v>Fund capital and underwriting</x:v>
      </x:c>
      <x:c r="K6" s="68" t="str">
        <x:v>Corporate debt and covenant package</x:v>
      </x:c>
      <x:c r="L6" s="68" t="str">
        <x:v>Non-bank funds convert institutional capital into borrower financing</x:v>
      </x:c>
      <x:c r="M6" s="68" t="str">
        <x:v>E1</x:v>
      </x:c>
      <x:c r="N6" s="68" t="str">
        <x:v>SRC-843; SRC-848</x:v>
      </x:c>
      <x:c r="O6" s="68" t="str">
        <x:v>BIS and Federal Reserve sources define private credit as non-bank, often directly negotiated business lending.</x:v>
      </x:c>
      <x:c r="P6" s="68" t="str">
        <x:v>Absence of default risk, bank involvement or public-market exposure.</x:v>
      </x:c>
      <x:c r="Q6" s="68" t="str">
        <x:v>Definitions and deal structures vary.</x:v>
      </x:c>
    </x:row>
    <x:row r="7">
      <x:c r="A7" s="68" t="str">
        <x:v>V18PC-003</x:v>
      </x:c>
      <x:c r="B7" s="68" t="str">
        <x:v>Private credit and non-bank corporate lending</x:v>
      </x:c>
      <x:c r="C7" s="68" t="str">
        <x:v>Private fund advisers</x:v>
      </x:c>
      <x:c r="D7" s="68" t="str">
        <x:v>Adviser → fund</x:v>
      </x:c>
      <x:c r="E7" s="68" t="str">
        <x:v>Private credit funds</x:v>
      </x:c>
      <x:c r="F7" s="68" t="str">
        <x:v>Ongoing</x:v>
      </x:c>
      <x:c r="G7" s="68" t="str">
        <x:v>Origination, underwriting and monitoring</x:v>
      </x:c>
      <x:c r="H7" s="68" t="str">
        <x:v>INS-395; INS-414</x:v>
      </x:c>
      <x:c r="I7" s="68" t="str">
        <x:v>Portfolio-specific</x:v>
      </x:c>
      <x:c r="J7" s="68" t="str">
        <x:v>Manager expertise and mandate</x:v>
      </x:c>
      <x:c r="K7" s="68" t="str">
        <x:v>Loan selection, pricing and workout decisions</x:v>
      </x:c>
      <x:c r="L7" s="68" t="str">
        <x:v>Delegated underwriting concentrates information and control in the manager</x:v>
      </x:c>
      <x:c r="M7" s="68" t="str">
        <x:v>E1</x:v>
      </x:c>
      <x:c r="N7" s="68" t="str">
        <x:v>SRC-817; SRC-843</x:v>
      </x:c>
      <x:c r="O7" s="68" t="str">
        <x:v>Private-fund advisers manage private credit portfolios and report certain information under Form PF or ADV.</x:v>
      </x:c>
      <x:c r="P7" s="68" t="str">
        <x:v>Beneficial ownership of assets or accurate valuation in every case.</x:v>
      </x:c>
      <x:c r="Q7" s="68" t="str">
        <x:v>Manager incentives and valuation policies require review.</x:v>
      </x:c>
    </x:row>
    <x:row r="8">
      <x:c r="A8" s="68" t="str">
        <x:v>V18PC-004</x:v>
      </x:c>
      <x:c r="B8" s="68" t="str">
        <x:v>Private credit and non-bank corporate lending</x:v>
      </x:c>
      <x:c r="C8" s="68" t="str">
        <x:v>Portfolio companies</x:v>
      </x:c>
      <x:c r="D8" s="68" t="str">
        <x:v>Borrower → lender</x:v>
      </x:c>
      <x:c r="E8" s="68" t="str">
        <x:v>Private credit funds</x:v>
      </x:c>
      <x:c r="F8" s="68" t="str">
        <x:v>Loan life</x:v>
      </x:c>
      <x:c r="G8" s="68" t="str">
        <x:v>Interest, PIK and principal payments</x:v>
      </x:c>
      <x:c r="H8" s="68" t="str">
        <x:v>INS-414</x:v>
      </x:c>
      <x:c r="I8" s="68" t="str">
        <x:v>Loan-specific</x:v>
      </x:c>
      <x:c r="J8" s="68" t="str">
        <x:v>Business cash flow</x:v>
      </x:c>
      <x:c r="K8" s="68" t="str">
        <x:v>Debt service and lender return</x:v>
      </x:c>
      <x:c r="L8" s="68" t="str">
        <x:v>Operating revenue is converted into contractual fund cash flows</x:v>
      </x:c>
      <x:c r="M8" s="68" t="str">
        <x:v>E1</x:v>
      </x:c>
      <x:c r="N8" s="68" t="str">
        <x:v>SRC-843; SRC-848</x:v>
      </x:c>
      <x:c r="O8" s="68" t="str">
        <x:v>Private credit loans create borrower payment obligations, often at floating rates.</x:v>
      </x:c>
      <x:c r="P8" s="68" t="str">
        <x:v>Capacity to pay through every cycle.</x:v>
      </x:c>
      <x:c r="Q8" s="68" t="str">
        <x:v>PIK can defer rather than resolve stress.</x:v>
      </x:c>
    </x:row>
    <x:row r="9">
      <x:c r="A9" s="68" t="str">
        <x:v>V18PC-005</x:v>
      </x:c>
      <x:c r="B9" s="68" t="str">
        <x:v>Private credit and non-bank corporate lending</x:v>
      </x:c>
      <x:c r="C9" s="68" t="str">
        <x:v>Federal Reserve Board</x:v>
      </x:c>
      <x:c r="D9" s="68" t="str">
        <x:v>Supervisor/analyst → sector</x:v>
      </x:c>
      <x:c r="E9" s="68" t="str">
        <x:v>Private credit funds</x:v>
      </x:c>
      <x:c r="F9" s="68" t="str">
        <x:v>2025–2026</x:v>
      </x:c>
      <x:c r="G9" s="68" t="str">
        <x:v>Financial-stability monitoring</x:v>
      </x:c>
      <x:c r="H9" s="68" t="str">
        <x:v>INS-414</x:v>
      </x:c>
      <x:c r="I9" s="68" t="str">
        <x:v>Riskier private-firm debt about 10% of total nonfinancial business debt in May 2026 report</x:v>
      </x:c>
      <x:c r="J9" s="68" t="str">
        <x:v>Regulatory data and market estimates</x:v>
      </x:c>
      <x:c r="K9" s="68" t="str">
        <x:v>Systemic-risk assessment</x:v>
      </x:c>
      <x:c r="L9" s="68" t="str">
        <x:v>Official monitoring makes the expanding non-bank credit layer legible</x:v>
      </x:c>
      <x:c r="M9" s="68" t="str">
        <x:v>E1</x:v>
      </x:c>
      <x:c r="N9" s="68" t="str">
        <x:v>SRC-848</x:v>
      </x:c>
      <x:c r="O9" s="68" t="str">
        <x:v>The May 2026 FSR reports continued growth in leveraged loans and private credit and identifies PIK use as a stress signal.</x:v>
      </x:c>
      <x:c r="P9" s="68" t="str">
        <x:v>A forecast of imminent crisis or complete measurement of the sector.</x:v>
      </x:c>
      <x:c r="Q9" s="68" t="str">
        <x:v>Data remain fragmented and valuation is less frequent than public markets.</x:v>
      </x:c>
    </x:row>
    <x:row r="10">
      <x:c r="A10" s="68" t="str">
        <x:v>V18PC-006</x:v>
      </x:c>
      <x:c r="B10" s="68" t="str">
        <x:v>Private credit and non-bank corporate lending</x:v>
      </x:c>
      <x:c r="C10" s="68" t="str">
        <x:v>Federal Reserve Board</x:v>
      </x:c>
      <x:c r="D10" s="68" t="str">
        <x:v>Supervisor → NBFI sector</x:v>
      </x:c>
      <x:c r="E10" s="68" t="str">
        <x:v>Private fund advisers</x:v>
      </x:c>
      <x:c r="F10" s="68" t="str">
        <x:v>2025–2026</x:v>
      </x:c>
      <x:c r="G10" s="68" t="str">
        <x:v>Bank–NBFI exposure analysis</x:v>
      </x:c>
      <x:c r="H10" s="68" t="str">
        <x:v>INS-412; INS-413; INS-418</x:v>
      </x:c>
      <x:c r="I10" s="68" t="str">
        <x:v>Bank commitments to NBFIs reached $2.6 trillion in 2025 Q4; private equity, BDCs and private credit were the largest category</x:v>
      </x:c>
      <x:c r="J10" s="68" t="str">
        <x:v>Bank credit commitments</x:v>
      </x:c>
      <x:c r="K10" s="68" t="str">
        <x:v>Assessment of non-bank leverage and spillovers</x:v>
      </x:c>
      <x:c r="L10" s="68" t="str">
        <x:v>Bank balance sheets remain upstream funding nodes for market-based finance</x:v>
      </x:c>
      <x:c r="M10" s="68" t="str">
        <x:v>E1</x:v>
      </x:c>
      <x:c r="N10" s="68" t="str">
        <x:v>SRC-849; SRC-851</x:v>
      </x:c>
      <x:c r="O10" s="68" t="str">
        <x:v>Federal Reserve reports identify rapid bank exposure growth to NBFIs and large commitments to PE, BDCs and private credit.</x:v>
      </x:c>
      <x:c r="P10" s="68" t="str">
        <x:v>Full drawdown, loss or direct funding of every underlying loan.</x:v>
      </x:c>
      <x:c r="Q10" s="68" t="str">
        <x:v>Commitments, outstandings and collateral vary.</x:v>
      </x:c>
    </x:row>
    <x:row r="11">
      <x:c r="A11" s="68" t="str">
        <x:v>V18PC-007</x:v>
      </x:c>
      <x:c r="B11" s="68" t="str">
        <x:v>Private credit and non-bank corporate lending</x:v>
      </x:c>
      <x:c r="C11" s="68" t="str">
        <x:v>CalPERS</x:v>
      </x:c>
      <x:c r="D11" s="68" t="str">
        <x:v>Allocator → private debt</x:v>
      </x:c>
      <x:c r="E11" s="68" t="str">
        <x:v>Private credit funds</x:v>
      </x:c>
      <x:c r="F11" s="68" t="str">
        <x:v>Current 2026</x:v>
      </x:c>
      <x:c r="G11" s="68" t="str">
        <x:v>Programme commitments and manager mandates</x:v>
      </x:c>
      <x:c r="H11" s="68" t="str">
        <x:v>INS-408; INS-414</x:v>
      </x:c>
      <x:c r="I11" s="68" t="str">
        <x:v>$49 billion commitments reported in June 2025 review</x:v>
      </x:c>
      <x:c r="J11" s="68" t="str">
        <x:v>Pension assets</x:v>
      </x:c>
      <x:c r="K11" s="68" t="str">
        <x:v>Direct-lending portfolio exposure</x:v>
      </x:c>
      <x:c r="L11" s="68" t="str">
        <x:v>Public retirement savings become non-bank corporate credit</x:v>
      </x:c>
      <x:c r="M11" s="68" t="str">
        <x:v>E1</x:v>
      </x:c>
      <x:c r="N11" s="68" t="str">
        <x:v>SRC-844</x:v>
      </x:c>
      <x:c r="O11" s="68" t="str">
        <x:v>CalPERS reports a dedicated private-debt programme and commitments.</x:v>
      </x:c>
      <x:c r="P11" s="68" t="str">
        <x:v>Guaranteed performance or direct CalPERS underwriting of every loan.</x:v>
      </x:c>
      <x:c r="Q11" s="68" t="str">
        <x:v>External and internal management must be separated.</x:v>
      </x:c>
    </x:row>
    <x:row r="12">
      <x:c r="A12" s="68" t="str">
        <x:v>V18PC-008</x:v>
      </x:c>
      <x:c r="B12" s="68" t="str">
        <x:v>Private credit and non-bank corporate lending</x:v>
      </x:c>
      <x:c r="C12" s="68" t="str">
        <x:v>Apollo Global Management</x:v>
      </x:c>
      <x:c r="D12" s="68" t="str">
        <x:v>Manager/platform → borrowers</x:v>
      </x:c>
      <x:c r="E12" s="68" t="str">
        <x:v>Portfolio companies</x:v>
      </x:c>
      <x:c r="F12" s="68" t="str">
        <x:v>2025–2026</x:v>
      </x:c>
      <x:c r="G12" s="68" t="str">
        <x:v>Origination and capital solutions</x:v>
      </x:c>
      <x:c r="H12" s="68" t="str">
        <x:v>INS-414</x:v>
      </x:c>
      <x:c r="I12" s="68" t="str">
        <x:v>Apollo reported more than $300 billion of 2025 origination activity across its platform</x:v>
      </x:c>
      <x:c r="J12" s="68" t="str">
        <x:v>Institutional and insurance-linked capital</x:v>
      </x:c>
      <x:c r="K12" s="68" t="str">
        <x:v>Corporate and asset-backed credit</x:v>
      </x:c>
      <x:c r="L12" s="68" t="str">
        <x:v>A large alternative manager channels retirement and institutional capital into private lending</x:v>
      </x:c>
      <x:c r="M12" s="68" t="str">
        <x:v>E1</x:v>
      </x:c>
      <x:c r="N12" s="68" t="str">
        <x:v>SRC-857; SRC-858</x:v>
      </x:c>
      <x:c r="O12" s="68" t="str">
        <x:v>Apollo reports an integrated asset-management and retirement-services platform with large origination activity.</x:v>
      </x:c>
      <x:c r="P12" s="68" t="str">
        <x:v>Every origination being private credit or risk-free alignment between Athene and fund investors.</x:v>
      </x:c>
      <x:c r="Q12" s="68" t="str">
        <x:v>Business lines and balance sheets must be separated.</x:v>
      </x:c>
    </x:row>
    <x:row r="13">
      <x:c r="A13" s="68" t="str">
        <x:v>V18PC-009</x:v>
      </x:c>
      <x:c r="B13" s="68" t="str">
        <x:v>Private credit and non-bank corporate lending</x:v>
      </x:c>
      <x:c r="C13" s="68" t="str">
        <x:v>Business development companies</x:v>
      </x:c>
      <x:c r="D13" s="68" t="str">
        <x:v>BDC → borrower</x:v>
      </x:c>
      <x:c r="E13" s="68" t="str">
        <x:v>Portfolio companies</x:v>
      </x:c>
      <x:c r="F13" s="68" t="str">
        <x:v>Loan term</x:v>
      </x:c>
      <x:c r="G13" s="68" t="str">
        <x:v>Middle-market debt and equity investment</x:v>
      </x:c>
      <x:c r="H13" s="68" t="str">
        <x:v>INS-415</x:v>
      </x:c>
      <x:c r="I13" s="68" t="str">
        <x:v>Portfolio-specific</x:v>
      </x:c>
      <x:c r="J13" s="68" t="str">
        <x:v>Public investor capital and leverage</x:v>
      </x:c>
      <x:c r="K13" s="68" t="str">
        <x:v>Business loan or equity position</x:v>
      </x:c>
      <x:c r="L13" s="68" t="str">
        <x:v>A listed closed-end structure links public shareholders to private-company credit</x:v>
      </x:c>
      <x:c r="M13" s="68" t="str">
        <x:v>E1</x:v>
      </x:c>
      <x:c r="N13" s="68" t="str">
        <x:v>SRC-848; SRC-851</x:v>
      </x:c>
      <x:c r="O13" s="68" t="str">
        <x:v>Federal Reserve and SEC materials identify BDCs as important private-credit providers and NBFI exposures.</x:v>
      </x:c>
      <x:c r="P13" s="68" t="str">
        <x:v>Bank-deposit protection, daily redemption or absence of leverage.</x:v>
      </x:c>
      <x:c r="Q13" s="68" t="str">
        <x:v>BDC regulation and individual portfolio quality vary.</x:v>
      </x:c>
    </x:row>
  </x:sheetData>
  <x:mergeCells>
    <x:mergeCell ref="A1:Q1"/>
    <x:mergeCell ref="A2:Q2"/>
  </x:mergeCells>
  <x:conditionalFormatting sqref="M5:M13">
    <x:cfRule type="expression" dxfId="170" priority="1">
      <x:formula>M5="E1"</x:formula>
    </x:cfRule>
    <x:cfRule type="expression" dxfId="171" priority="2">
      <x:formula>M5="E2"</x:formula>
    </x:cfRule>
    <x:cfRule type="expression" dxfId="172" priority="3">
      <x:formula>M5="S1"</x:formula>
    </x:cfRule>
    <x:cfRule type="expression" dxfId="173" priority="4">
      <x:formula>M5="A1"</x:formula>
    </x:cfRule>
    <x:cfRule type="expression" dxfId="174" priority="5">
      <x:formula>M5="U1"</x:formula>
    </x:cfRule>
    <x:cfRule type="expression" dxfId="175" priority="6">
      <x:formula>M5="N1"</x:formula>
    </x:cfRule>
  </x:conditionalFormatting>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30" hidden="0" customWidth="1"/>
    <x:col min="3" max="3" width="25" hidden="0" customWidth="1"/>
    <x:col min="4" max="4" width="18" hidden="0" customWidth="1"/>
    <x:col min="5" max="5" width="25" hidden="0" customWidth="1"/>
    <x:col min="6" max="6" width="16" hidden="0" customWidth="1"/>
    <x:col min="7" max="7" width="28" hidden="0" customWidth="1"/>
    <x:col min="8" max="8" width="18" hidden="0" customWidth="1"/>
    <x:col min="9" max="9" width="20" hidden="0" customWidth="1"/>
    <x:col min="10" max="10" width="28" hidden="0" customWidth="1"/>
    <x:col min="11" max="11" width="28" hidden="0" customWidth="1"/>
    <x:col min="12" max="12" width="42" hidden="0" customWidth="1"/>
    <x:col min="13" max="13" width="14" hidden="0" customWidth="1"/>
    <x:col min="14" max="14" width="24" hidden="0" customWidth="1"/>
    <x:col min="15" max="15" width="42" hidden="0" customWidth="1"/>
    <x:col min="16" max="16" width="42" hidden="0" customWidth="1"/>
    <x:col min="17" max="17" width="42" hidden="0" customWidth="1"/>
  </x:cols>
  <x:sheetData>
    <x:row r="1" ht="28" customHeight="1">
      <x:c r="A1" s="75" t="str">
        <x:v>V18 — CLO Credit Stack</x:v>
      </x:c>
      <x:c r="B1" s="75"/>
      <x:c r="C1" s="75"/>
      <x:c r="D1" s="75"/>
      <x:c r="E1" s="75"/>
      <x:c r="F1" s="75"/>
      <x:c r="G1" s="75"/>
      <x:c r="H1" s="75"/>
      <x:c r="I1" s="75"/>
      <x:c r="J1" s="75"/>
      <x:c r="K1" s="75"/>
      <x:c r="L1" s="75"/>
      <x:c r="M1" s="75"/>
      <x:c r="N1" s="75"/>
      <x:c r="O1" s="75"/>
      <x:c r="P1" s="75"/>
      <x:c r="Q1" s="75"/>
    </x:row>
    <x:row r="2" ht="30" customHeight="1">
      <x:c r="A2" s="81" t="str">
        <x:v>Leveraged loans, warehouses, managers, ratings, tranches, tests, trustees and cash-flow waterfalls.</x:v>
      </x:c>
      <x:c r="B2" s="81"/>
      <x:c r="C2" s="81"/>
      <x:c r="D2" s="81"/>
      <x:c r="E2" s="81"/>
      <x:c r="F2" s="81"/>
      <x:c r="G2" s="81"/>
      <x:c r="H2" s="81"/>
      <x:c r="I2" s="81"/>
      <x:c r="J2" s="81"/>
      <x:c r="K2" s="81"/>
      <x:c r="L2" s="81"/>
      <x:c r="M2" s="81"/>
      <x:c r="N2" s="81"/>
      <x:c r="O2" s="81"/>
      <x:c r="P2" s="81"/>
      <x:c r="Q2" s="81"/>
    </x:row>
    <x:row r="4">
      <x:c r="A4" s="64" t="str">
        <x:v>Relationship ID</x:v>
      </x:c>
      <x:c r="B4" s="64" t="str">
        <x:v>Category</x:v>
      </x:c>
      <x:c r="C4" s="64" t="str">
        <x:v>Actor A</x:v>
      </x:c>
      <x:c r="D4" s="64" t="str">
        <x:v>Direction</x:v>
      </x:c>
      <x:c r="E4" s="64" t="str">
        <x:v>Actor B</x:v>
      </x:c>
      <x:c r="F4" s="64" t="str">
        <x:v>Date / period</x:v>
      </x:c>
      <x:c r="G4" s="64" t="str">
        <x:v>Edge type</x:v>
      </x:c>
      <x:c r="H4" s="64" t="str">
        <x:v>Instrument ID</x:v>
      </x:c>
      <x:c r="I4" s="64" t="str">
        <x:v>Amount / scale</x:v>
      </x:c>
      <x:c r="J4" s="64" t="str">
        <x:v>Conversion input</x:v>
      </x:c>
      <x:c r="K4" s="64" t="str">
        <x:v>Conversion output</x:v>
      </x:c>
      <x:c r="L4" s="64" t="str">
        <x:v>Conversion mechanism</x:v>
      </x:c>
      <x:c r="M4" s="64" t="str">
        <x:v>Evidence grade</x:v>
      </x:c>
      <x:c r="N4" s="64" t="str">
        <x:v>Source IDs</x:v>
      </x:c>
      <x:c r="O4" s="64" t="str">
        <x:v>What evidence establishes</x:v>
      </x:c>
      <x:c r="P4" s="64" t="str">
        <x:v>What evidence does not establish</x:v>
      </x:c>
      <x:c r="Q4" s="64" t="str">
        <x:v>Competing explanation / caveat</x:v>
      </x:c>
    </x:row>
    <x:row r="5">
      <x:c r="A5" s="68" t="str">
        <x:v>V18CLO-001</x:v>
      </x:c>
      <x:c r="B5" s="68" t="str">
        <x:v>CLOs, leveraged loans and structured-credit waterfalls</x:v>
      </x:c>
      <x:c r="C5" s="68" t="str">
        <x:v>Loan syndicate banks</x:v>
      </x:c>
      <x:c r="D5" s="68" t="str">
        <x:v>Arranger → borrower</x:v>
      </x:c>
      <x:c r="E5" s="68" t="str">
        <x:v>Leveraged loan borrowers</x:v>
      </x:c>
      <x:c r="F5" s="68" t="str">
        <x:v>Origination</x:v>
      </x:c>
      <x:c r="G5" s="68" t="str">
        <x:v>Syndicated leveraged loan</x:v>
      </x:c>
      <x:c r="H5" s="68" t="str">
        <x:v>INS-416</x:v>
      </x:c>
      <x:c r="I5" s="68" t="str">
        <x:v>Loan-specific</x:v>
      </x:c>
      <x:c r="J5" s="68" t="str">
        <x:v>Underwriting capacity and investor demand</x:v>
      </x:c>
      <x:c r="K5" s="68" t="str">
        <x:v>Floating-rate corporate debt</x:v>
      </x:c>
      <x:c r="L5" s="68" t="str">
        <x:v>Banks convert acquisition or refinancing needs into distributable institutional loans</x:v>
      </x:c>
      <x:c r="M5" s="68" t="str">
        <x:v>E1</x:v>
      </x:c>
      <x:c r="N5" s="68" t="str">
        <x:v>SRC-848; SRC-850</x:v>
      </x:c>
      <x:c r="O5" s="68" t="str">
        <x:v>Leveraged loans are arranged and distributed to institutional investors.</x:v>
      </x:c>
      <x:c r="P5" s="68" t="str">
        <x:v>Bank retention of all credit risk or borrower solvency.</x:v>
      </x:c>
      <x:c r="Q5" s="68" t="str">
        <x:v>Underwriting and distribution exposures vary.</x:v>
      </x:c>
    </x:row>
    <x:row r="6">
      <x:c r="A6" s="68" t="str">
        <x:v>V18CLO-002</x:v>
      </x:c>
      <x:c r="B6" s="68" t="str">
        <x:v>CLOs, leveraged loans and structured-credit waterfalls</x:v>
      </x:c>
      <x:c r="C6" s="68" t="str">
        <x:v>Collateralized loan obligations</x:v>
      </x:c>
      <x:c r="D6" s="68" t="str">
        <x:v>CLO → loan market</x:v>
      </x:c>
      <x:c r="E6" s="68" t="str">
        <x:v>Loan syndicate banks</x:v>
      </x:c>
      <x:c r="F6" s="68" t="str">
        <x:v>Ramp-up and reinvestment</x:v>
      </x:c>
      <x:c r="G6" s="68" t="str">
        <x:v>Purchase of leveraged loans</x:v>
      </x:c>
      <x:c r="H6" s="68" t="str">
        <x:v>INS-416; INS-417</x:v>
      </x:c>
      <x:c r="I6" s="68" t="str">
        <x:v>Portfolio-specific</x:v>
      </x:c>
      <x:c r="J6" s="68" t="str">
        <x:v>Tranched investor capital</x:v>
      </x:c>
      <x:c r="K6" s="68" t="str">
        <x:v>Diversified loan collateral pool</x:v>
      </x:c>
      <x:c r="L6" s="68" t="str">
        <x:v>CLO demand converts securitisation funding into leveraged-loan market capacity</x:v>
      </x:c>
      <x:c r="M6" s="68" t="str">
        <x:v>E1</x:v>
      </x:c>
      <x:c r="N6" s="68" t="str">
        <x:v>SRC-850; SRC-852</x:v>
      </x:c>
      <x:c r="O6" s="68" t="str">
        <x:v>Federal Reserve research identifies CLOs as major buyers of leveraged loans.</x:v>
      </x:c>
      <x:c r="P6" s="68" t="str">
        <x:v>CLO ownership of every leveraged loan or elimination of bank exposure.</x:v>
      </x:c>
      <x:c r="Q6" s="68" t="str">
        <x:v>Other funds, banks and insurers also hold loans.</x:v>
      </x:c>
    </x:row>
    <x:row r="7">
      <x:c r="A7" s="68" t="str">
        <x:v>V18CLO-003</x:v>
      </x:c>
      <x:c r="B7" s="68" t="str">
        <x:v>CLOs, leveraged loans and structured-credit waterfalls</x:v>
      </x:c>
      <x:c r="C7" s="68" t="str">
        <x:v>CLO managers</x:v>
      </x:c>
      <x:c r="D7" s="68" t="str">
        <x:v>Manager → vehicle</x:v>
      </x:c>
      <x:c r="E7" s="68" t="str">
        <x:v>Collateralized loan obligations</x:v>
      </x:c>
      <x:c r="F7" s="68" t="str">
        <x:v>CLO term</x:v>
      </x:c>
      <x:c r="G7" s="68" t="str">
        <x:v>Collateral selection, trading and reinvestment</x:v>
      </x:c>
      <x:c r="H7" s="68" t="str">
        <x:v>INS-417; INS-421</x:v>
      </x:c>
      <x:c r="I7" s="68" t="str">
        <x:v>Transaction-specific</x:v>
      </x:c>
      <x:c r="J7" s="68" t="str">
        <x:v>Loan-market information and mandate</x:v>
      </x:c>
      <x:c r="K7" s="68" t="str">
        <x:v>Managed collateral portfolio</x:v>
      </x:c>
      <x:c r="L7" s="68" t="str">
        <x:v>Manager expertise and discretion shape the risk behind fixed tranche claims</x:v>
      </x:c>
      <x:c r="M7" s="68" t="str">
        <x:v>E1</x:v>
      </x:c>
      <x:c r="N7" s="68" t="str">
        <x:v>SRC-850; SRC-852</x:v>
      </x:c>
      <x:c r="O7" s="68" t="str">
        <x:v>CLO structures employ managers to select and manage loan collateral subject to documents.</x:v>
      </x:c>
      <x:c r="P7" s="68" t="str">
        <x:v>Unrestricted trading or identical incentives across tranches.</x:v>
      </x:c>
      <x:c r="Q7" s="68" t="str">
        <x:v>Reinvestment tests and eligibility criteria constrain the manager.</x:v>
      </x:c>
    </x:row>
    <x:row r="8">
      <x:c r="A8" s="68" t="str">
        <x:v>V18CLO-004</x:v>
      </x:c>
      <x:c r="B8" s="68" t="str">
        <x:v>CLOs, leveraged loans and structured-credit waterfalls</x:v>
      </x:c>
      <x:c r="C8" s="68" t="str">
        <x:v>CLO debt investors</x:v>
      </x:c>
      <x:c r="D8" s="68" t="str">
        <x:v>Investor → issuer</x:v>
      </x:c>
      <x:c r="E8" s="68" t="str">
        <x:v>Collateralized loan obligations</x:v>
      </x:c>
      <x:c r="F8" s="68" t="str">
        <x:v>Issuance</x:v>
      </x:c>
      <x:c r="G8" s="68" t="str">
        <x:v>Purchase of senior and mezzanine notes</x:v>
      </x:c>
      <x:c r="H8" s="68" t="str">
        <x:v>INS-418; INS-419</x:v>
      </x:c>
      <x:c r="I8" s="68" t="str">
        <x:v>Tranche-specific</x:v>
      </x:c>
      <x:c r="J8" s="68" t="str">
        <x:v>Investor capital</x:v>
      </x:c>
      <x:c r="K8" s="68" t="str">
        <x:v>Priority debt claim on collateral cash flows</x:v>
      </x:c>
      <x:c r="L8" s="68" t="str">
        <x:v>Tranching attracts investors with different risk tolerances</x:v>
      </x:c>
      <x:c r="M8" s="68" t="str">
        <x:v>E1</x:v>
      </x:c>
      <x:c r="N8" s="68" t="str">
        <x:v>SRC-850; SRC-852</x:v>
      </x:c>
      <x:c r="O8" s="68" t="str">
        <x:v>CLOs issue rated debt tranches to institutional investors.</x:v>
      </x:c>
      <x:c r="P8" s="68" t="str">
        <x:v>Government guarantee or zero loss for senior tranches.</x:v>
      </x:c>
      <x:c r="Q8" s="68" t="str">
        <x:v>Ratings and structural protections are conditional.</x:v>
      </x:c>
    </x:row>
    <x:row r="9">
      <x:c r="A9" s="68" t="str">
        <x:v>V18CLO-005</x:v>
      </x:c>
      <x:c r="B9" s="68" t="str">
        <x:v>CLOs, leveraged loans and structured-credit waterfalls</x:v>
      </x:c>
      <x:c r="C9" s="68" t="str">
        <x:v>CLO equity investors</x:v>
      </x:c>
      <x:c r="D9" s="68" t="str">
        <x:v>Investor → issuer</x:v>
      </x:c>
      <x:c r="E9" s="68" t="str">
        <x:v>Collateralized loan obligations</x:v>
      </x:c>
      <x:c r="F9" s="68" t="str">
        <x:v>Issuance</x:v>
      </x:c>
      <x:c r="G9" s="68" t="str">
        <x:v>Purchase of residual tranche</x:v>
      </x:c>
      <x:c r="H9" s="68" t="str">
        <x:v>INS-420</x:v>
      </x:c>
      <x:c r="I9" s="68" t="str">
        <x:v>Residual</x:v>
      </x:c>
      <x:c r="J9" s="68" t="str">
        <x:v>Risk capital</x:v>
      </x:c>
      <x:c r="K9" s="68" t="str">
        <x:v>First-loss and residual cash-flow claim</x:v>
      </x:c>
      <x:c r="L9" s="68" t="str">
        <x:v>Equity capital absorbs early losses in exchange for residual upside</x:v>
      </x:c>
      <x:c r="M9" s="68" t="str">
        <x:v>E1</x:v>
      </x:c>
      <x:c r="N9" s="68" t="str">
        <x:v>SRC-850; SRC-852</x:v>
      </x:c>
      <x:c r="O9" s="68" t="str">
        <x:v>CLO equity is subordinate to debt claims and receives residual cash flows.</x:v>
      </x:c>
      <x:c r="P9" s="68" t="str">
        <x:v>Unlimited control or guaranteed high return.</x:v>
      </x:c>
      <x:c r="Q9" s="68" t="str">
        <x:v>Cash diversion tests can suspend equity distributions.</x:v>
      </x:c>
    </x:row>
    <x:row r="10">
      <x:c r="A10" s="68" t="str">
        <x:v>V18CLO-006</x:v>
      </x:c>
      <x:c r="B10" s="68" t="str">
        <x:v>CLOs, leveraged loans and structured-credit waterfalls</x:v>
      </x:c>
      <x:c r="C10" s="68" t="str">
        <x:v>Collateralized loan obligations</x:v>
      </x:c>
      <x:c r="D10" s="68" t="str">
        <x:v>Issuer → investors</x:v>
      </x:c>
      <x:c r="E10" s="68" t="str">
        <x:v>CLO debt investors</x:v>
      </x:c>
      <x:c r="F10" s="68" t="str">
        <x:v>Payment dates</x:v>
      </x:c>
      <x:c r="G10" s="68" t="str">
        <x:v>Priority interest and principal waterfall</x:v>
      </x:c>
      <x:c r="H10" s="68" t="str">
        <x:v>INS-421</x:v>
      </x:c>
      <x:c r="I10" s="68" t="str">
        <x:v>Tranche-specific</x:v>
      </x:c>
      <x:c r="J10" s="68" t="str">
        <x:v>Loan interest, repayments and recoveries</x:v>
      </x:c>
      <x:c r="K10" s="68" t="str">
        <x:v>Senior and mezzanine payments</x:v>
      </x:c>
      <x:c r="L10" s="68" t="str">
        <x:v>Contractual priority converts common collateral into differentiated risk claims</x:v>
      </x:c>
      <x:c r="M10" s="68" t="str">
        <x:v>E1</x:v>
      </x:c>
      <x:c r="N10" s="68" t="str">
        <x:v>SRC-850; SRC-852</x:v>
      </x:c>
      <x:c r="O10" s="68" t="str">
        <x:v>CLO indentures specify payment priority and collateral tests.</x:v>
      </x:c>
      <x:c r="P10" s="68" t="str">
        <x:v>Elimination of collateral credit risk.</x:v>
      </x:c>
      <x:c r="Q10" s="68" t="str">
        <x:v>Defaults and manager actions can erode protection.</x:v>
      </x:c>
    </x:row>
    <x:row r="11">
      <x:c r="A11" s="68" t="str">
        <x:v>V18CLO-007</x:v>
      </x:c>
      <x:c r="B11" s="68" t="str">
        <x:v>CLOs, leveraged loans and structured-credit waterfalls</x:v>
      </x:c>
      <x:c r="C11" s="68" t="str">
        <x:v>Collateralized loan obligations</x:v>
      </x:c>
      <x:c r="D11" s="68" t="str">
        <x:v>Issuer → equity</x:v>
      </x:c>
      <x:c r="E11" s="68" t="str">
        <x:v>CLO equity investors</x:v>
      </x:c>
      <x:c r="F11" s="68" t="str">
        <x:v>Payment dates</x:v>
      </x:c>
      <x:c r="G11" s="68" t="str">
        <x:v>Residual distribution</x:v>
      </x:c>
      <x:c r="H11" s="68" t="str">
        <x:v>INS-420; INS-421</x:v>
      </x:c>
      <x:c r="I11" s="68" t="str">
        <x:v>Residual after tests</x:v>
      </x:c>
      <x:c r="J11" s="68" t="str">
        <x:v>Excess collateral cash flow</x:v>
      </x:c>
      <x:c r="K11" s="68" t="str">
        <x:v>Equity distribution or reinvestment</x:v>
      </x:c>
      <x:c r="L11" s="68" t="str">
        <x:v>The residual tranche receives cash only after senior claims and structural tests</x:v>
      </x:c>
      <x:c r="M11" s="68" t="str">
        <x:v>E1</x:v>
      </x:c>
      <x:c r="N11" s="68" t="str">
        <x:v>SRC-850; SRC-852</x:v>
      </x:c>
      <x:c r="O11" s="68" t="str">
        <x:v>CLO equity receives residual cash after fees, debt and tests.</x:v>
      </x:c>
      <x:c r="P11" s="68" t="str">
        <x:v>Stable or guaranteed distribution.</x:v>
      </x:c>
      <x:c r="Q11" s="68" t="str">
        <x:v>Overcollateralisation failures can divert cash.</x:v>
      </x:c>
    </x:row>
    <x:row r="12">
      <x:c r="A12" s="68" t="str">
        <x:v>V18CLO-008</x:v>
      </x:c>
      <x:c r="B12" s="68" t="str">
        <x:v>CLOs, leveraged loans and structured-credit waterfalls</x:v>
      </x:c>
      <x:c r="C12" s="68" t="str">
        <x:v>CLO trustees</x:v>
      </x:c>
      <x:c r="D12" s="68" t="str">
        <x:v>Trustee → vehicle</x:v>
      </x:c>
      <x:c r="E12" s="68" t="str">
        <x:v>Collateralized loan obligations</x:v>
      </x:c>
      <x:c r="F12" s="68" t="str">
        <x:v>CLO term</x:v>
      </x:c>
      <x:c r="G12" s="68" t="str">
        <x:v>Account control, test calculation and waterfall administration</x:v>
      </x:c>
      <x:c r="H12" s="68" t="str">
        <x:v>INS-421</x:v>
      </x:c>
      <x:c r="I12" s="68" t="str">
        <x:v>Transaction-specific</x:v>
      </x:c>
      <x:c r="J12" s="68" t="str">
        <x:v>Collateral records and cash</x:v>
      </x:c>
      <x:c r="K12" s="68" t="str">
        <x:v>Contract-compliant payments and reports</x:v>
      </x:c>
      <x:c r="L12" s="68" t="str">
        <x:v>The trustee operationalises indenture priority and investor protections</x:v>
      </x:c>
      <x:c r="M12" s="68" t="str">
        <x:v>E1</x:v>
      </x:c>
      <x:c r="N12" s="68" t="str">
        <x:v>SRC-850; SRC-852</x:v>
      </x:c>
      <x:c r="O12" s="68" t="str">
        <x:v>CLO trustees administer accounts, reporting and payment mechanics under transaction documents.</x:v>
      </x:c>
      <x:c r="P12" s="68" t="str">
        <x:v>Independent investment management or guarantee of collateral performance.</x:v>
      </x:c>
      <x:c r="Q12" s="68" t="str">
        <x:v>Trustee duties are contractual and often ministerial.</x:v>
      </x:c>
    </x:row>
    <x:row r="13">
      <x:c r="A13" s="68" t="str">
        <x:v>V18CLO-009</x:v>
      </x:c>
      <x:c r="B13" s="68" t="str">
        <x:v>CLOs, leveraged loans and structured-credit waterfalls</x:v>
      </x:c>
      <x:c r="C13" s="68" t="str">
        <x:v>S&amp;P Global Ratings</x:v>
      </x:c>
      <x:c r="D13" s="68" t="str">
        <x:v>Rating agency → investors</x:v>
      </x:c>
      <x:c r="E13" s="68" t="str">
        <x:v>CLO debt investors</x:v>
      </x:c>
      <x:c r="F13" s="68" t="str">
        <x:v>Issuance and surveillance</x:v>
      </x:c>
      <x:c r="G13" s="68" t="str">
        <x:v>Credit rating of CLO tranches</x:v>
      </x:c>
      <x:c r="H13" s="68" t="str">
        <x:v>INS-418; INS-419</x:v>
      </x:c>
      <x:c r="I13" s="68" t="str">
        <x:v>Tranche-specific</x:v>
      </x:c>
      <x:c r="J13" s="68" t="str">
        <x:v>Collateral assumptions and structural analysis</x:v>
      </x:c>
      <x:c r="K13" s="68" t="str">
        <x:v>Published rating opinion</x:v>
      </x:c>
      <x:c r="L13" s="68" t="str">
        <x:v>Ratings compress complex default and waterfall assumptions into reusable risk categories</x:v>
      </x:c>
      <x:c r="M13" s="68" t="str">
        <x:v>E1</x:v>
      </x:c>
      <x:c r="N13" s="68" t="str">
        <x:v>SRC-850; SRC-852</x:v>
      </x:c>
      <x:c r="O13" s="68" t="str">
        <x:v>CLO debt tranches commonly receive ratings used by institutional investors.</x:v>
      </x:c>
      <x:c r="P13" s="68" t="str">
        <x:v>Guarantee of repayment or statement about CLO equity.</x:v>
      </x:c>
      <x:c r="Q13" s="68" t="str">
        <x:v>Ratings are opinions and can change.</x:v>
      </x:c>
    </x:row>
    <x:row r="14">
      <x:c r="A14" s="68" t="str">
        <x:v>V18CLO-010</x:v>
      </x:c>
      <x:c r="B14" s="68" t="str">
        <x:v>CLOs, leveraged loans and structured-credit waterfalls</x:v>
      </x:c>
      <x:c r="C14" s="68" t="str">
        <x:v>Moodys Ratings</x:v>
      </x:c>
      <x:c r="D14" s="68" t="str">
        <x:v>Rating agency → investors</x:v>
      </x:c>
      <x:c r="E14" s="68" t="str">
        <x:v>CLO debt investors</x:v>
      </x:c>
      <x:c r="F14" s="68" t="str">
        <x:v>Issuance and surveillance</x:v>
      </x:c>
      <x:c r="G14" s="68" t="str">
        <x:v>Credit rating of CLO tranches</x:v>
      </x:c>
      <x:c r="H14" s="68" t="str">
        <x:v>INS-418; INS-419</x:v>
      </x:c>
      <x:c r="I14" s="68" t="str">
        <x:v>Tranche-specific</x:v>
      </x:c>
      <x:c r="J14" s="68" t="str">
        <x:v>Collateral and structure data</x:v>
      </x:c>
      <x:c r="K14" s="68" t="str">
        <x:v>Published rating opinion</x:v>
      </x:c>
      <x:c r="L14" s="68" t="str">
        <x:v>Rating methodologies influence eligibility and capital treatment for structured-credit investors</x:v>
      </x:c>
      <x:c r="M14" s="68" t="str">
        <x:v>E1</x:v>
      </x:c>
      <x:c r="N14" s="68" t="str">
        <x:v>SRC-850; SRC-852</x:v>
      </x:c>
      <x:c r="O14" s="68" t="str">
        <x:v>Moody’s is a major structured-credit rating agency.</x:v>
      </x:c>
      <x:c r="P14" s="68" t="str">
        <x:v>Guaranteed performance or single-agency consensus.</x:v>
      </x:c>
      <x:c r="Q14" s="68" t="str">
        <x:v>Agency methodologies and ratings can diverge.</x:v>
      </x:c>
    </x:row>
    <x:row r="15">
      <x:c r="A15" s="68" t="str">
        <x:v>V18CLO-011</x:v>
      </x:c>
      <x:c r="B15" s="68" t="str">
        <x:v>CLOs, leveraged loans and structured-credit waterfalls</x:v>
      </x:c>
      <x:c r="C15" s="68" t="str">
        <x:v>Fitch Ratings</x:v>
      </x:c>
      <x:c r="D15" s="68" t="str">
        <x:v>Rating agency → investors</x:v>
      </x:c>
      <x:c r="E15" s="68" t="str">
        <x:v>CLO debt investors</x:v>
      </x:c>
      <x:c r="F15" s="68" t="str">
        <x:v>Issuance and surveillance</x:v>
      </x:c>
      <x:c r="G15" s="68" t="str">
        <x:v>Credit rating of CLO tranches</x:v>
      </x:c>
      <x:c r="H15" s="68" t="str">
        <x:v>INS-418; INS-419</x:v>
      </x:c>
      <x:c r="I15" s="68" t="str">
        <x:v>Tranche-specific</x:v>
      </x:c>
      <x:c r="J15" s="68" t="str">
        <x:v>Collateral and waterfall analysis</x:v>
      </x:c>
      <x:c r="K15" s="68" t="str">
        <x:v>Published rating opinion</x:v>
      </x:c>
      <x:c r="L15" s="68" t="str">
        <x:v>A third rating framework provides additional classification and market access</x:v>
      </x:c>
      <x:c r="M15" s="68" t="str">
        <x:v>E1</x:v>
      </x:c>
      <x:c r="N15" s="68" t="str">
        <x:v>SRC-850; SRC-852</x:v>
      </x:c>
      <x:c r="O15" s="68" t="str">
        <x:v>Fitch rates structured-credit tranches and publishes methodologies.</x:v>
      </x:c>
      <x:c r="P15" s="68" t="str">
        <x:v>Elimination of model risk or guaranteed recovery.</x:v>
      </x:c>
      <x:c r="Q15" s="68" t="str">
        <x:v>Ratings must be mapped to exact transactions.</x:v>
      </x:c>
    </x:row>
    <x:row r="16">
      <x:c r="A16" s="68" t="str">
        <x:v>V18CLO-012</x:v>
      </x:c>
      <x:c r="B16" s="68" t="str">
        <x:v>CLOs, leveraged loans and structured-credit waterfalls</x:v>
      </x:c>
      <x:c r="C16" s="68" t="str">
        <x:v>Federal Reserve Board</x:v>
      </x:c>
      <x:c r="D16" s="68" t="str">
        <x:v>Supervisor/analyst → sector</x:v>
      </x:c>
      <x:c r="E16" s="68" t="str">
        <x:v>Collateralized loan obligations</x:v>
      </x:c>
      <x:c r="F16" s="68" t="str">
        <x:v>2025–2026</x:v>
      </x:c>
      <x:c r="G16" s="68" t="str">
        <x:v>Monitoring bank credit to CLOs and structured vehicles</x:v>
      </x:c>
      <x:c r="H16" s="68" t="str">
        <x:v>INS-417–INS-421</x:v>
      </x:c>
      <x:c r="I16" s="68" t="str">
        <x:v>Bank credit growth was strong for CLO and related vehicle categories in 2025</x:v>
      </x:c>
      <x:c r="J16" s="68" t="str">
        <x:v>Bank commitments and structured-credit data</x:v>
      </x:c>
      <x:c r="K16" s="68" t="str">
        <x:v>Financial-stability assessment</x:v>
      </x:c>
      <x:c r="L16" s="68" t="str">
        <x:v>Official analysis connects securitisation vehicles back to bank funding and systemic risk</x:v>
      </x:c>
      <x:c r="M16" s="68" t="str">
        <x:v>E1</x:v>
      </x:c>
      <x:c r="N16" s="68" t="str">
        <x:v>SRC-851; SRC-852</x:v>
      </x:c>
      <x:c r="O16" s="68" t="str">
        <x:v>Federal Reserve reports track bank exposure growth to CLOs, ABS and other NBFIs.</x:v>
      </x:c>
      <x:c r="P16" s="68" t="str">
        <x:v>Imminent failure or identical risk across all vehicles.</x:v>
      </x:c>
      <x:c r="Q16" s="68" t="str">
        <x:v>Commitments, warehouses and final securities holdings must be separated.</x:v>
      </x:c>
    </x:row>
  </x:sheetData>
  <x:mergeCells>
    <x:mergeCell ref="A1:Q1"/>
    <x:mergeCell ref="A2:Q2"/>
  </x:mergeCells>
  <x:conditionalFormatting sqref="M5:M16">
    <x:cfRule type="expression" dxfId="176" priority="1">
      <x:formula>M5="E1"</x:formula>
    </x:cfRule>
    <x:cfRule type="expression" dxfId="177" priority="2">
      <x:formula>M5="E2"</x:formula>
    </x:cfRule>
    <x:cfRule type="expression" dxfId="178" priority="3">
      <x:formula>M5="S1"</x:formula>
    </x:cfRule>
    <x:cfRule type="expression" dxfId="179" priority="4">
      <x:formula>M5="A1"</x:formula>
    </x:cfRule>
    <x:cfRule type="expression" dxfId="180" priority="5">
      <x:formula>M5="U1"</x:formula>
    </x:cfRule>
    <x:cfRule type="expression" dxfId="181" priority="6">
      <x:formula>M5="N1"</x:formula>
    </x:cfRule>
  </x:conditionalFormatting>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 min="5" max="5" width="32" hidden="0" customWidth="1"/>
    <x:col min="6" max="6" width="30" hidden="0" customWidth="1"/>
    <x:col min="7" max="7" width="36" hidden="0" customWidth="1"/>
    <x:col min="8" max="8" width="48" hidden="0" customWidth="1"/>
  </x:cols>
  <x:sheetData>
    <x:row r="1">
      <x:c r="A1" s="75" t="str">
        <x:v>V18 — Ownership, Management and Loss-Bearing Claim Stack</x:v>
      </x:c>
      <x:c r="B1" s="75"/>
      <x:c r="C1" s="75"/>
      <x:c r="D1" s="75"/>
      <x:c r="E1" s="75"/>
      <x:c r="F1" s="75"/>
      <x:c r="G1" s="75"/>
      <x:c r="H1" s="75"/>
    </x:row>
    <x:row r="2">
      <x:c r="A2" s="81" t="str">
        <x:v>One pool of savings can pass through several legal and operational objects without transferring ultimate beneficial ownership to every intermediary.</x:v>
      </x:c>
      <x:c r="B2" s="81"/>
      <x:c r="C2" s="81"/>
      <x:c r="D2" s="81"/>
      <x:c r="E2" s="81"/>
      <x:c r="F2" s="81"/>
      <x:c r="G2" s="81"/>
      <x:c r="H2" s="81"/>
    </x:row>
    <x:row r="4">
      <x:c r="A4" s="64" t="str">
        <x:v>Object</x:v>
      </x:c>
      <x:c r="B4" s="64" t="str">
        <x:v>Ultimate beneficiary</x:v>
      </x:c>
      <x:c r="C4" s="64" t="str">
        <x:v>Legal / record holder</x:v>
      </x:c>
      <x:c r="D4" s="64" t="str">
        <x:v>Delegated decision-maker</x:v>
      </x:c>
      <x:c r="E4" s="64" t="str">
        <x:v>Liquidity or exit mechanism</x:v>
      </x:c>
      <x:c r="F4" s="64" t="str">
        <x:v>Valuation interface</x:v>
      </x:c>
      <x:c r="G4" s="64" t="str">
        <x:v>Final loss bearer</x:v>
      </x:c>
      <x:c r="H4" s="64" t="str">
        <x:v>Critical boundary</x:v>
      </x:c>
    </x:row>
    <x:row r="5">
      <x:c r="A5" s="68" t="str">
        <x:v>Defined-benefit pension promise</x:v>
      </x:c>
      <x:c r="B5" s="68" t="str">
        <x:v>Participant / beneficiary</x:v>
      </x:c>
      <x:c r="C5" s="68" t="str">
        <x:v>Pension plan trust</x:v>
      </x:c>
      <x:c r="D5" s="68" t="str">
        <x:v>Sponsor fiduciaries and external managers</x:v>
      </x:c>
      <x:c r="E5" s="68" t="str">
        <x:v>Scheduled benefit; transfer or termination process</x:v>
      </x:c>
      <x:c r="F5" s="68" t="str">
        <x:v>Actuarial discount rate and funded status</x:v>
      </x:c>
      <x:c r="G5" s="68" t="str">
        <x:v>Sponsor, plan assets, participant above guarantee limits</x:v>
      </x:c>
      <x:c r="H5" s="68" t="str">
        <x:v>Promise is not an individual segregated account.</x:v>
      </x:c>
    </x:row>
    <x:row r="6">
      <x:c r="A6" s="68" t="str">
        <x:v>Defined-contribution account</x:v>
      </x:c>
      <x:c r="B6" s="68" t="str">
        <x:v>Participant</x:v>
      </x:c>
      <x:c r="C6" s="68" t="str">
        <x:v>Plan trust / custodian / recordkeeper position</x:v>
      </x:c>
      <x:c r="D6" s="68" t="str">
        <x:v>Participant or default fiduciary allocation</x:v>
      </x:c>
      <x:c r="E6" s="68" t="str">
        <x:v>Distribution, rollover or annuity purchase</x:v>
      </x:c>
      <x:c r="F6" s="68" t="str">
        <x:v>Underlying fund NAV and market prices</x:v>
      </x:c>
      <x:c r="G6" s="68" t="str">
        <x:v>Participant, subject to plan and product protections</x:v>
      </x:c>
      <x:c r="H6" s="68" t="str">
        <x:v>Account claim differs from ownership of every portfolio asset.</x:v>
      </x:c>
    </x:row>
    <x:row r="7">
      <x:c r="A7" s="68" t="str">
        <x:v>Mutual-fund share</x:v>
      </x:c>
      <x:c r="B7" s="68" t="str">
        <x:v>Fund shareholder</x:v>
      </x:c>
      <x:c r="C7" s="68" t="str">
        <x:v>Transfer-agent shareholder register</x:v>
      </x:c>
      <x:c r="D7" s="68" t="str">
        <x:v>Fund board and investment adviser</x:v>
      </x:c>
      <x:c r="E7" s="68" t="str">
        <x:v>NAV redemption</x:v>
      </x:c>
      <x:c r="F7" s="68" t="str">
        <x:v>Fund valuation procedures</x:v>
      </x:c>
      <x:c r="G7" s="68" t="str">
        <x:v>Shareholder through NAV decline; service providers for defined failures</x:v>
      </x:c>
      <x:c r="H7" s="68" t="str">
        <x:v>Fund share is not direct title to each security.</x:v>
      </x:c>
    </x:row>
    <x:row r="8">
      <x:c r="A8" s="68" t="str">
        <x:v>ETF share</x:v>
      </x:c>
      <x:c r="B8" s="68" t="str">
        <x:v>ETF shareholder</x:v>
      </x:c>
      <x:c r="C8" s="68" t="str">
        <x:v>DTC/Cede and participant chain</x:v>
      </x:c>
      <x:c r="D8" s="68" t="str">
        <x:v>Fund adviser; APs manage primary-market access</x:v>
      </x:c>
      <x:c r="E8" s="68" t="str">
        <x:v>Exchange sale or AP creation/redemption</x:v>
      </x:c>
      <x:c r="F8" s="68" t="str">
        <x:v>Market price and portfolio NAV</x:v>
      </x:c>
      <x:c r="G8" s="68" t="str">
        <x:v>Shareholder and counterparties according to position</x:v>
      </x:c>
      <x:c r="H8" s="68" t="str">
        <x:v>Secondary liquidity differs from primary creation access.</x:v>
      </x:c>
    </x:row>
    <x:row r="9">
      <x:c r="A9" s="68" t="str">
        <x:v>DTC book-entry position</x:v>
      </x:c>
      <x:c r="B9" s="68" t="str">
        <x:v>Beneficial owner</x:v>
      </x:c>
      <x:c r="C9" s="68" t="str">
        <x:v>Cede &amp; Co. on issuer register; DTC participant on DTC books</x:v>
      </x:c>
      <x:c r="D9" s="68" t="str">
        <x:v>Broker/custodian acts through the chain</x:v>
      </x:c>
      <x:c r="E9" s="68" t="str">
        <x:v>Transfer through book-entry and participant settlement</x:v>
      </x:c>
      <x:c r="F9" s="68" t="str">
        <x:v>Security price and position records</x:v>
      </x:c>
      <x:c r="G9" s="68" t="str">
        <x:v>Beneficial owner, broker or custodian depending on failure</x:v>
      </x:c>
      <x:c r="H9" s="68" t="str">
        <x:v>Record title is not ultimate beneficial ownership.</x:v>
      </x:c>
    </x:row>
    <x:row r="10">
      <x:c r="A10" s="68" t="str">
        <x:v>Index-tracking fund</x:v>
      </x:c>
      <x:c r="B10" s="68" t="str">
        <x:v>Fund shareholder / retirement saver</x:v>
      </x:c>
      <x:c r="C10" s="68" t="str">
        <x:v>Fund vehicle and custody chain</x:v>
      </x:c>
      <x:c r="D10" s="68" t="str">
        <x:v>Index provider defines benchmark; adviser implements</x:v>
      </x:c>
      <x:c r="E10" s="68" t="str">
        <x:v>Fund redemption or ETF mechanism</x:v>
      </x:c>
      <x:c r="F10" s="68" t="str">
        <x:v>Constituent prices and index methodology</x:v>
      </x:c>
      <x:c r="G10" s="68" t="str">
        <x:v>Fund shareholder</x:v>
      </x:c>
      <x:c r="H10" s="68" t="str">
        <x:v>Benchmark authority is not ownership of the assets.</x:v>
      </x:c>
    </x:row>
    <x:row r="11">
      <x:c r="A11" s="68" t="str">
        <x:v>Private-fund commitment</x:v>
      </x:c>
      <x:c r="B11" s="68" t="str">
        <x:v>Limited partner / underlying beneficiaries</x:v>
      </x:c>
      <x:c r="C11" s="68" t="str">
        <x:v>Limited-partnership interest</x:v>
      </x:c>
      <x:c r="D11" s="68" t="str">
        <x:v>General partner / investment committee</x:v>
      </x:c>
      <x:c r="E11" s="68" t="str">
        <x:v>Capital calls and later distributions; limited secondary market</x:v>
      </x:c>
      <x:c r="F11" s="68" t="str">
        <x:v>Manager valuations and portfolio events</x:v>
      </x:c>
      <x:c r="G11" s="68" t="str">
        <x:v>Limited partners after debt and contractual priority</x:v>
      </x:c>
      <x:c r="H11" s="68" t="str">
        <x:v>Commitment is not immediate invested cash or liquidity.</x:v>
      </x:c>
    </x:row>
    <x:row r="12">
      <x:c r="A12" s="68" t="str">
        <x:v>Direct-lending loan</x:v>
      </x:c>
      <x:c r="B12" s="68" t="str">
        <x:v>Fund, BDC or institutional investor</x:v>
      </x:c>
      <x:c r="C12" s="68" t="str">
        <x:v>Lender / administrative agent records</x:v>
      </x:c>
      <x:c r="D12" s="68" t="str">
        <x:v>Private credit manager</x:v>
      </x:c>
      <x:c r="E12" s="68" t="str">
        <x:v>Repayment, refinancing or negotiated exit</x:v>
      </x:c>
      <x:c r="F12" s="68" t="str">
        <x:v>Private valuation, covenant and borrower information</x:v>
      </x:c>
      <x:c r="G12" s="68" t="str">
        <x:v>Debt investors after collateral and priority</x:v>
      </x:c>
      <x:c r="H12" s="68" t="str">
        <x:v>Private placement does not remove credit risk.</x:v>
      </x:c>
    </x:row>
    <x:row r="13">
      <x:c r="A13" s="68" t="str">
        <x:v>CLO senior note</x:v>
      </x:c>
      <x:c r="B13" s="68" t="str">
        <x:v>Senior note investor</x:v>
      </x:c>
      <x:c r="C13" s="68" t="str">
        <x:v>CLO trustee / securities depository chain</x:v>
      </x:c>
      <x:c r="D13" s="68" t="str">
        <x:v>CLO manager within indenture constraints</x:v>
      </x:c>
      <x:c r="E13" s="68" t="str">
        <x:v>Interest and principal waterfall; secondary sale</x:v>
      </x:c>
      <x:c r="F13" s="68" t="str">
        <x:v>Loan marks, ratings and collateral tests</x:v>
      </x:c>
      <x:c r="G13" s="68" t="str">
        <x:v>Senior investor after structural protection is exhausted</x:v>
      </x:c>
      <x:c r="H13" s="68" t="str">
        <x:v>High priority is not a guarantee against portfolio loss.</x:v>
      </x:c>
    </x:row>
    <x:row r="14">
      <x:c r="A14" s="68" t="str">
        <x:v>CLO equity tranche</x:v>
      </x:c>
      <x:c r="B14" s="68" t="str">
        <x:v>Equity investor</x:v>
      </x:c>
      <x:c r="C14" s="68" t="str">
        <x:v>CLO security position</x:v>
      </x:c>
      <x:c r="D14" s="68" t="str">
        <x:v>CLO manager exercises trading discretion</x:v>
      </x:c>
      <x:c r="E14" s="68" t="str">
        <x:v>Residual distributions or secondary sale</x:v>
      </x:c>
      <x:c r="F14" s="68" t="str">
        <x:v>Residual cash flow after tests and liabilities</x:v>
      </x:c>
      <x:c r="G14" s="68" t="str">
        <x:v>Equity investor first</x:v>
      </x:c>
      <x:c r="H14" s="68" t="str">
        <x:v>Residual upside carries first-loss exposure.</x:v>
      </x:c>
    </x:row>
  </x:sheetData>
  <x:mergeCells>
    <x:mergeCell ref="A1:H1"/>
    <x:mergeCell ref="A2:H2"/>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32" hidden="0" customWidth="1"/>
    <x:col min="3" max="3" width="34" hidden="0" customWidth="1"/>
    <x:col min="4" max="4" width="38" hidden="0" customWidth="1"/>
    <x:col min="5" max="5" width="34" hidden="0" customWidth="1"/>
    <x:col min="6" max="6" width="32" hidden="0" customWidth="1"/>
    <x:col min="7" max="7" width="36" hidden="0" customWidth="1"/>
    <x:col min="8" max="8" width="40" hidden="0" customWidth="1"/>
  </x:cols>
  <x:sheetData>
    <x:row r="1">
      <x:c r="A1" s="75" t="str">
        <x:v>V18 — Nonbank Funding, Liquidity and Loss Allocation Matrix</x:v>
      </x:c>
      <x:c r="B1" s="75"/>
      <x:c r="C1" s="75"/>
      <x:c r="D1" s="75"/>
      <x:c r="E1" s="75"/>
      <x:c r="F1" s="75"/>
      <x:c r="G1" s="75"/>
      <x:c r="H1" s="75"/>
    </x:row>
    <x:row r="2">
      <x:c r="A2" s="81" t="str">
        <x:v>Non-bank vehicles can provide ownership and credit while remaining dependent on market liquidity, contractual leverage, custodians, banks or public legal infrastructure.</x:v>
      </x:c>
      <x:c r="B2" s="81"/>
      <x:c r="C2" s="81"/>
      <x:c r="D2" s="81"/>
      <x:c r="E2" s="81"/>
      <x:c r="F2" s="81"/>
      <x:c r="G2" s="81"/>
      <x:c r="H2" s="81"/>
    </x:row>
    <x:row r="4">
      <x:c r="A4" s="64" t="str">
        <x:v>Vehicle / channel</x:v>
      </x:c>
      <x:c r="B4" s="64" t="str">
        <x:v>Primary funding source</x:v>
      </x:c>
      <x:c r="C4" s="64" t="str">
        <x:v>Asset or borrower</x:v>
      </x:c>
      <x:c r="D4" s="64" t="str">
        <x:v>Leverage / transformation layer</x:v>
      </x:c>
      <x:c r="E4" s="64" t="str">
        <x:v>Liquidity or redemption</x:v>
      </x:c>
      <x:c r="F4" s="64" t="str">
        <x:v>Valuation</x:v>
      </x:c>
      <x:c r="G4" s="64" t="str">
        <x:v>Final private loss layer</x:v>
      </x:c>
      <x:c r="H4" s="64" t="str">
        <x:v>Bank / public connection</x:v>
      </x:c>
    </x:row>
    <x:row r="5">
      <x:c r="A5" s="68" t="str">
        <x:v>Mutual fund</x:v>
      </x:c>
      <x:c r="B5" s="68" t="str">
        <x:v>Redeemable shareholder capital</x:v>
      </x:c>
      <x:c r="C5" s="68" t="str">
        <x:v>Public securities and permitted assets</x:v>
      </x:c>
      <x:c r="D5" s="68" t="str">
        <x:v>Usually portfolio-level rather than entity debt</x:v>
      </x:c>
      <x:c r="E5" s="68" t="str">
        <x:v>NAV redemption funded through cash, sales or liquidity tools</x:v>
      </x:c>
      <x:c r="F5" s="68" t="str">
        <x:v>Daily fund valuation</x:v>
      </x:c>
      <x:c r="G5" s="68" t="str">
        <x:v>Fund shareholders</x:v>
      </x:c>
      <x:c r="H5" s="68" t="str">
        <x:v>SEC regime, custodian banks, market settlement</x:v>
      </x:c>
    </x:row>
    <x:row r="6">
      <x:c r="A6" s="68" t="str">
        <x:v>ETF</x:v>
      </x:c>
      <x:c r="B6" s="68" t="str">
        <x:v>Exchange-traded shareholder capital and AP primary market</x:v>
      </x:c>
      <x:c r="C6" s="68" t="str">
        <x:v>Index or active portfolio</x:v>
      </x:c>
      <x:c r="D6" s="68" t="str">
        <x:v>Creation-redemption basket transforms assets and shares</x:v>
      </x:c>
      <x:c r="E6" s="68" t="str">
        <x:v>Exchange trade; AP creation/redemption</x:v>
      </x:c>
      <x:c r="F6" s="68" t="str">
        <x:v>Market price and NAV</x:v>
      </x:c>
      <x:c r="G6" s="68" t="str">
        <x:v>ETF shareholders and trading counterparties</x:v>
      </x:c>
      <x:c r="H6" s="68" t="str">
        <x:v>SEC, exchanges, NSCC, DTC, custodians</x:v>
      </x:c>
    </x:row>
    <x:row r="7">
      <x:c r="A7" s="68" t="str">
        <x:v>Defined-benefit pension plan</x:v>
      </x:c>
      <x:c r="B7" s="68" t="str">
        <x:v>Employer contributions and investment returns</x:v>
      </x:c>
      <x:c r="C7" s="68" t="str">
        <x:v>Diversified public and private assets</x:v>
      </x:c>
      <x:c r="D7" s="68" t="str">
        <x:v>Liability duration and possible fund-level facilities</x:v>
      </x:c>
      <x:c r="E7" s="68" t="str">
        <x:v>Benefit schedule; limited asset liquidity needs</x:v>
      </x:c>
      <x:c r="F7" s="68" t="str">
        <x:v>Actuarial liabilities plus market/private valuations</x:v>
      </x:c>
      <x:c r="G7" s="68" t="str">
        <x:v>Sponsor, plan assets, participant above guarantees</x:v>
      </x:c>
      <x:c r="H7" s="68" t="str">
        <x:v>ERISA/PBGC or public-plan law</x:v>
      </x:c>
    </x:row>
    <x:row r="8">
      <x:c r="A8" s="68" t="str">
        <x:v>Private-equity fund</x:v>
      </x:c>
      <x:c r="B8" s="68" t="str">
        <x:v>Limited-partner commitments</x:v>
      </x:c>
      <x:c r="C8" s="68" t="str">
        <x:v>Controlling or influential stakes in portfolio companies</x:v>
      </x:c>
      <x:c r="D8" s="68" t="str">
        <x:v>Subscription lines, portfolio-company debt, NAV facilities</x:v>
      </x:c>
      <x:c r="E8" s="68" t="str">
        <x:v>Illiquid realisations and distributions</x:v>
      </x:c>
      <x:c r="F8" s="68" t="str">
        <x:v>Manager and transaction valuations</x:v>
      </x:c>
      <x:c r="G8" s="68" t="str">
        <x:v>Limited partners after creditors</x:v>
      </x:c>
      <x:c r="H8" s="68" t="str">
        <x:v>Bank fund finance; bankruptcy and tax law</x:v>
      </x:c>
    </x:row>
    <x:row r="9">
      <x:c r="A9" s="68" t="str">
        <x:v>Private-credit fund</x:v>
      </x:c>
      <x:c r="B9" s="68" t="str">
        <x:v>Limited-partner commitments and fund finance</x:v>
      </x:c>
      <x:c r="C9" s="68" t="str">
        <x:v>Privately negotiated corporate loans</x:v>
      </x:c>
      <x:c r="D9" s="68" t="str">
        <x:v>Subscription/NAV facilities and borrower leverage</x:v>
      </x:c>
      <x:c r="E9" s="68" t="str">
        <x:v>Contractual repayment; limited secondary liquidity</x:v>
      </x:c>
      <x:c r="F9" s="68" t="str">
        <x:v>Manager marks, covenants and borrower reporting</x:v>
      </x:c>
      <x:c r="G9" s="68" t="str">
        <x:v>Fund investors after lender claims</x:v>
      </x:c>
      <x:c r="H9" s="68" t="str">
        <x:v>Bank commitments to NBFIs and payment/custody rails</x:v>
      </x:c>
    </x:row>
    <x:row r="10">
      <x:c r="A10" s="68" t="str">
        <x:v>Business development company</x:v>
      </x:c>
      <x:c r="B10" s="68" t="str">
        <x:v>Public equity, debt and credit facilities</x:v>
      </x:c>
      <x:c r="C10" s="68" t="str">
        <x:v>Middle-market loans and equity</x:v>
      </x:c>
      <x:c r="D10" s="68" t="str">
        <x:v>BDC balance-sheet leverage</x:v>
      </x:c>
      <x:c r="E10" s="68" t="str">
        <x:v>Exchange-traded shares; underlying assets less liquid</x:v>
      </x:c>
      <x:c r="F10" s="68" t="str">
        <x:v>Board-approved fair value</x:v>
      </x:c>
      <x:c r="G10" s="68" t="str">
        <x:v>BDC shareholders and creditors by priority</x:v>
      </x:c>
      <x:c r="H10" s="68" t="str">
        <x:v>SEC regime and bank financing</x:v>
      </x:c>
    </x:row>
    <x:row r="11">
      <x:c r="A11" s="68" t="str">
        <x:v>CLO</x:v>
      </x:c>
      <x:c r="B11" s="68" t="str">
        <x:v>Tranched notes and equity</x:v>
      </x:c>
      <x:c r="C11" s="68" t="str">
        <x:v>Leveraged-loan portfolio</x:v>
      </x:c>
      <x:c r="D11" s="68" t="str">
        <x:v>Warehouse, tranching, tests and waterfall</x:v>
      </x:c>
      <x:c r="E11" s="68" t="str">
        <x:v>Scheduled cash flows and secondary market</x:v>
      </x:c>
      <x:c r="F11" s="68" t="str">
        <x:v>Loan prices, models, ratings and tests</x:v>
      </x:c>
      <x:c r="G11" s="68" t="str">
        <x:v>Equity then junior and senior tranches</x:v>
      </x:c>
      <x:c r="H11" s="68" t="str">
        <x:v>Arranger banks, trustees, depositories and regulation</x:v>
      </x:c>
    </x:row>
    <x:row r="12">
      <x:c r="A12" s="68" t="str">
        <x:v>Subscription facility</x:v>
      </x:c>
      <x:c r="B12" s="68" t="str">
        <x:v>Bank or institutional revolving credit</x:v>
      </x:c>
      <x:c r="C12" s="68" t="str">
        <x:v>Private fund secured by uncalled commitments</x:v>
      </x:c>
      <x:c r="D12" s="68" t="str">
        <x:v>Bridges timing between acquisition and capital calls</x:v>
      </x:c>
      <x:c r="E12" s="68" t="str">
        <x:v>Maturity or capital-call repayment</x:v>
      </x:c>
      <x:c r="F12" s="68" t="str">
        <x:v>Borrowing-base eligibility</x:v>
      </x:c>
      <x:c r="G12" s="68" t="str">
        <x:v>Fund and ultimately investors</x:v>
      </x:c>
      <x:c r="H12" s="68" t="str">
        <x:v>Direct bank–private-fund connection</x:v>
      </x:c>
    </x:row>
    <x:row r="13">
      <x:c r="A13" s="68" t="str">
        <x:v>NAV facility</x:v>
      </x:c>
      <x:c r="B13" s="68" t="str">
        <x:v>Bank or private lender credit</x:v>
      </x:c>
      <x:c r="C13" s="68" t="str">
        <x:v>Fund secured by portfolio NAV/distributions</x:v>
      </x:c>
      <x:c r="D13" s="68" t="str">
        <x:v>Adds later-life leverage and collateral priority</x:v>
      </x:c>
      <x:c r="E13" s="68" t="str">
        <x:v>Asset realisation or refinancing</x:v>
      </x:c>
      <x:c r="F13" s="68" t="str">
        <x:v>Portfolio valuation and covenants</x:v>
      </x:c>
      <x:c r="G13" s="68" t="str">
        <x:v>Fund investors after facility lender</x:v>
      </x:c>
      <x:c r="H13" s="68" t="str">
        <x:v>Bank/NBFI link and insolvency priority</x:v>
      </x:c>
    </x:row>
  </x:sheetData>
  <x:mergeCells>
    <x:mergeCell ref="A1:H1"/>
    <x:mergeCell ref="A2:H2"/>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4" hidden="0" customWidth="1"/>
    <x:col min="6" max="6" width="66" hidden="0" customWidth="1"/>
  </x:cols>
  <x:sheetData>
    <x:row r="1" ht="30" customHeight="1">
      <x:c r="A1" s="124" t="str">
        <x:v>Network Ledger V19 — Public Equity Issuance, Market Structure, Settlement and Corporate Control</x:v>
      </x:c>
      <x:c r="B1" s="124"/>
      <x:c r="C1" s="124"/>
      <x:c r="D1" s="124"/>
      <x:c r="E1" s="124"/>
      <x:c r="F1" s="124"/>
    </x:row>
    <x:row r="2" ht="34" customHeight="1">
      <x:c r="A2" s="130" t="str">
        <x:v>V19 follows institutional savings into registered securities, order routing, execution venues, market data, clearing, settlement, beneficial ownership and shareholder voting.</x:v>
      </x:c>
      <x:c r="B2" s="130"/>
      <x:c r="C2" s="130"/>
      <x:c r="D2" s="130"/>
      <x:c r="E2" s="130"/>
      <x:c r="F2" s="130"/>
    </x:row>
    <x:row r="4">
      <x:c r="A4" s="122" t="str">
        <x:v>Measure</x:v>
      </x:c>
      <x:c r="B4" s="122" t="str">
        <x:v>V18</x:v>
      </x:c>
      <x:c r="C4" s="122" t="str">
        <x:v>V19</x:v>
      </x:c>
      <x:c r="D4" s="122" t="str">
        <x:v>Added</x:v>
      </x:c>
      <x:c r="E4" s="122" t="str">
        <x:v>Growth</x:v>
      </x:c>
      <x:c r="F4" s="122" t="str">
        <x:v>Interpretation</x:v>
      </x:c>
    </x:row>
    <x:row r="5">
      <x:c r="A5" s="68" t="str">
        <x:v>Actors</x:v>
      </x:c>
      <x:c r="B5" s="82" t="n">
        <x:v>1012</x:v>
      </x:c>
      <x:c r="C5" s="82" t="n">
        <x:f>COUNTA(Actors!$A$2:$A$1083)</x:f>
        <x:v>1082</x:v>
      </x:c>
      <x:c r="D5" s="82" t="n">
        <x:f>C5-B5</x:f>
        <x:v>70</x:v>
      </x:c>
      <x:c r="E5" s="83" t="n">
        <x:f>IF(B5=0,"",D5/B5)</x:f>
        <x:v>0.0691699604743083</x:v>
      </x:c>
      <x:c r="F5" s="68" t="str">
        <x:v>New issuers, underwriters, exchanges, brokers, market makers, data processors, clearing actors and proxy infrastructure.</x:v>
      </x:c>
    </x:row>
    <x:row r="6">
      <x:c r="A6" s="68" t="str">
        <x:v>Directed relationships</x:v>
      </x:c>
      <x:c r="B6" s="82" t="n">
        <x:v>1175</x:v>
      </x:c>
      <x:c r="C6" s="82" t="n">
        <x:f>COUNTA(Relationships!$A$2:$A$1279)</x:f>
        <x:v>1278</x:v>
      </x:c>
      <x:c r="D6" s="82" t="n">
        <x:f>C6-B6</x:f>
        <x:v>103</x:v>
      </x:c>
      <x:c r="E6" s="83" t="n">
        <x:f>IF(B6=0,"",D6/B6)</x:f>
        <x:v>0.0876595744680851</x:v>
      </x:c>
      <x:c r="F6" s="68" t="str">
        <x:v>New issuance, routing, venue, market-data, settlement, short-sale and corporate-governance edges.</x:v>
      </x:c>
    </x:row>
    <x:row r="7">
      <x:c r="A7" s="68" t="str">
        <x:v>Instruments</x:v>
      </x:c>
      <x:c r="B7" s="82" t="n">
        <x:v>421</x:v>
      </x:c>
      <x:c r="C7" s="82" t="n">
        <x:f>COUNTA(Instruments!$A$2:$A$459)</x:f>
        <x:v>458</x:v>
      </x:c>
      <x:c r="D7" s="82" t="n">
        <x:f>C7-B7</x:f>
        <x:v>37</x:v>
      </x:c>
      <x:c r="E7" s="83" t="n">
        <x:f>IF(B7=0,"",D7/B7)</x:f>
        <x:v>0.08788598574821853</x:v>
      </x:c>
      <x:c r="F7" s="68" t="str">
        <x:v>New registration, underwriting, order, routing, clearing, short-reporting and proxy instruments.</x:v>
      </x:c>
    </x:row>
    <x:row r="8">
      <x:c r="A8" s="68" t="str">
        <x:v>Mechanisms</x:v>
      </x:c>
      <x:c r="B8" s="82" t="n">
        <x:v>318</x:v>
      </x:c>
      <x:c r="C8" s="82" t="n">
        <x:f>COUNTA(Mechanisms!$A$2:$A$361)</x:f>
        <x:v>360</x:v>
      </x:c>
      <x:c r="D8" s="82" t="n">
        <x:f>C8-B8</x:f>
        <x:v>42</x:v>
      </x:c>
      <x:c r="E8" s="83" t="n">
        <x:f>IF(B8=0,"",D8/B8)</x:f>
        <x:v>0.1320754716981132</x:v>
      </x:c>
      <x:c r="F8" s="68" t="str">
        <x:v>New price-formation, data, netting, ownership, voting and control conversions.</x:v>
      </x:c>
    </x:row>
    <x:row r="9">
      <x:c r="A9" s="68" t="str">
        <x:v>Claims</x:v>
      </x:c>
      <x:c r="B9" s="82" t="n">
        <x:v>169</x:v>
      </x:c>
      <x:c r="C9" s="82" t="n">
        <x:f>COUNTA(Claims!$A$2:$A$189)</x:f>
        <x:v>188</x:v>
      </x:c>
      <x:c r="D9" s="82" t="n">
        <x:f>C9-B9</x:f>
        <x:v>19</x:v>
      </x:c>
      <x:c r="E9" s="83" t="n">
        <x:f>IF(B9=0,"",D9/B9)</x:f>
        <x:v>0.11242603550295859</x:v>
      </x:c>
      <x:c r="F9" s="68" t="str">
        <x:v>New evidence boundaries preventing execution scale, nominee title or recommendations from becoming universal-control claims.</x:v>
      </x:c>
    </x:row>
    <x:row r="10">
      <x:c r="A10" s="68" t="str">
        <x:v>Sources</x:v>
      </x:c>
      <x:c r="B10" s="82" t="n">
        <x:v>860</x:v>
      </x:c>
      <x:c r="C10" s="82" t="n">
        <x:f>COUNTA(Sources!$A$2:$A$922)</x:f>
        <x:v>921</x:v>
      </x:c>
      <x:c r="D10" s="82" t="n">
        <x:f>C10-B10</x:f>
        <x:v>61</x:v>
      </x:c>
      <x:c r="E10" s="83" t="n">
        <x:f>IF(B10=0,"",D10/B10)</x:f>
        <x:v>0.07093023255813953</x:v>
      </x:c>
      <x:c r="F10" s="68" t="str">
        <x:v>Official SEC, FINRA, DTCC, exchange, market-center and proxy-infrastructure records.</x:v>
      </x:c>
    </x:row>
    <x:row r="11">
      <x:c r="A11" s="68" t="str">
        <x:v>Research tasks</x:v>
      </x:c>
      <x:c r="B11" s="82" t="n">
        <x:v>218</x:v>
      </x:c>
      <x:c r="C11" s="82" t="n">
        <x:f>COUNTA('Research Queue'!$A$2:$A$239)</x:f>
        <x:v>238</x:v>
      </x:c>
      <x:c r="D11" s="82" t="n">
        <x:f>C11-B11</x:f>
        <x:v>20</x:v>
      </x:c>
      <x:c r="E11" s="83" t="n">
        <x:f>IF(B11=0,"",D11/B11)</x:f>
        <x:v>0.09174311926605505</x:v>
      </x:c>
      <x:c r="F11" s="68" t="str">
        <x:v>Transaction-level work required to measure routing, venue concentration, settlement, short activity and voting outcomes.</x:v>
      </x:c>
    </x:row>
    <x:row r="13">
      <x:c r="A13" s="138" t="str">
        <x:v>New V19 layers</x:v>
      </x:c>
      <x:c r="B13" s="138"/>
      <x:c r="C13" s="138"/>
      <x:c r="D13" s="138"/>
      <x:c r="E13" s="138"/>
      <x:c r="F13" s="138"/>
    </x:row>
    <x:row r="14" ht="30" customHeight="1">
      <x:c r="A14" s="87" t="str">
        <x:v>Issuance and listing</x:v>
      </x:c>
      <x:c r="B14" s="68" t="str">
        <x:v>Registration statements, prospectuses, underwriting, bookbuilding, listing and opening auctions.</x:v>
      </x:c>
    </x:row>
    <x:row r="15" ht="30" customHeight="1">
      <x:c r="A15" s="87" t="str">
        <x:v>Order routing</x:v>
      </x:c>
      <x:c r="B15" s="68" t="str">
        <x:v>Best execution, Rule 606, Rule 605, payment for order flow and retail internalisation.</x:v>
      </x:c>
    </x:row>
    <x:row r="16" ht="30" customHeight="1">
      <x:c r="A16" s="87" t="str">
        <x:v>Exchange and ATS structure</x:v>
      </x:c>
      <x:c r="B16" s="68" t="str">
        <x:v>National exchanges, ATSs, DMMs, wholesalers, market makers and extended-hours sessions.</x:v>
      </x:c>
    </x:row>
    <x:row r="17" ht="30" customHeight="1">
      <x:c r="A17" s="87" t="str">
        <x:v>Market data and CAT</x:v>
      </x:c>
      <x:c r="B17" s="68" t="str">
        <x:v>SIP data, proprietary feeds, audit-trail records, privacy, cost and regulatory access.</x:v>
      </x:c>
    </x:row>
    <x:row r="18" ht="30" customHeight="1">
      <x:c r="A18" s="87" t="str">
        <x:v>Clearing and settlement</x:v>
      </x:c>
      <x:c r="B18" s="68" t="str">
        <x:v>NSCC novation, CNS netting, DTC book entry, T+1 and transfer-agent title records.</x:v>
      </x:c>
    </x:row>
    <x:row r="19" ht="30" customHeight="1">
      <x:c r="A19" s="87" t="str">
        <x:v>Short selling</x:v>
      </x:c>
      <x:c r="B19" s="68" t="str">
        <x:v>Margin, securities loans, locate, close-out, Form SHO and Rule 10c-1a transparency.</x:v>
      </x:c>
    </x:row>
    <x:row r="20" ht="30" customHeight="1">
      <x:c r="A20" s="87" t="str">
        <x:v>Proxy and corporate control</x:v>
      </x:c>
      <x:c r="B20" s="68" t="str">
        <x:v>Street-name ownership, OBO/NOBO, proxy distribution, advisers, activism and director elections.</x:v>
      </x:c>
    </x:row>
    <x:row r="21">
      <x:c r="A21" s="87"/>
      <x:c r="B21" s="68"/>
    </x:row>
    <x:row r="22">
      <x:c r="A22" s="169" t="str">
        <x:v>Governing theorem</x:v>
      </x:c>
      <x:c r="B22" s="169"/>
      <x:c r="C22" s="138"/>
      <x:c r="D22" s="138"/>
      <x:c r="E22" s="138"/>
      <x:c r="F22" s="138"/>
    </x:row>
    <x:row r="23">
      <x:c r="A23" s="130" t="str">
        <x:v>Public-market power is the capacity to convert corporate claims into liquid securities, choose or constrain the routes through which orders interact, define the data through which prices are seen, settle legal ownership, and transform dispersed shareholdings into governance outcomes.</x:v>
      </x:c>
      <x:c r="B23" s="130"/>
      <x:c r="C23" s="130"/>
      <x:c r="D23" s="130"/>
      <x:c r="E23" s="130"/>
      <x:c r="F23" s="130"/>
    </x:row>
    <x:row r="24">
      <x:c r="A24" s="173"/>
      <x:c r="B24" s="173"/>
      <x:c r="C24" s="173"/>
      <x:c r="D24" s="173"/>
      <x:c r="E24" s="173"/>
      <x:c r="F24" s="173"/>
    </x:row>
    <x:row r="25">
      <x:c r="A25" s="130" t="str">
        <x:v>Public-market power is the capacity to convert corporate claims into liquid securities, choose or constrain the routes through which orders interact, define the data through which prices are seen, settle legal ownership, and transform dispersed shareholdings into governance outcomes.</x:v>
      </x:c>
      <x:c r="B25" s="130"/>
      <x:c r="C25" s="130"/>
      <x:c r="D25" s="130"/>
      <x:c r="E25" s="130"/>
      <x:c r="F25" s="130"/>
    </x:row>
    <x:row r="26">
      <x:c r="A26" s="130"/>
      <x:c r="B26" s="130"/>
      <x:c r="C26" s="130"/>
      <x:c r="D26" s="130"/>
      <x:c r="E26" s="130"/>
      <x:c r="F26" s="130"/>
    </x:row>
  </x:sheetData>
  <x:mergeCells>
    <x:mergeCell ref="B14:F14"/>
    <x:mergeCell ref="B15:F15"/>
    <x:mergeCell ref="B16:F16"/>
    <x:mergeCell ref="B17:F17"/>
    <x:mergeCell ref="B18:F18"/>
    <x:mergeCell ref="B19:F19"/>
    <x:mergeCell ref="B20:F20"/>
    <x:mergeCell ref="B21:F21"/>
    <x:mergeCell ref="B22:F22"/>
    <x:mergeCell ref="A24:F24"/>
    <x:mergeCell ref="A1:F1"/>
    <x:mergeCell ref="A2:F2"/>
    <x:mergeCell ref="A13:F13"/>
    <x:mergeCell ref="A22:F22"/>
    <x:mergeCell ref="A23:F24"/>
  </x:mergeCells>
  <x:pageMargins left="0.7" right="0.7" top="0.75" bottom="0.75" header="0.3" footer="0.3"/>
  <x:drawing xmlns:r="http://schemas.openxmlformats.org/officeDocument/2006/relationships" r:id="R8025b8f75f934f8a"/>
</x:worksheet>
</file>

<file path=xl/worksheets/sheet40.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Public Market Layer</x:v>
      </x:c>
      <x:c r="B1" s="124"/>
      <x:c r="C1" s="124"/>
      <x:c r="D1" s="124"/>
      <x:c r="E1" s="124"/>
      <x:c r="F1" s="124"/>
      <x:c r="G1" s="124"/>
      <x:c r="H1" s="124"/>
      <x:c r="I1" s="124"/>
      <x:c r="J1" s="124"/>
      <x:c r="K1" s="124"/>
      <x:c r="L1" s="124"/>
      <x:c r="M1" s="124"/>
      <x:c r="N1" s="124"/>
      <x:c r="O1" s="124"/>
      <x:c r="P1" s="124"/>
      <x:c r="Q1" s="124"/>
    </x:row>
    <x:row r="2" ht="32" customHeight="1">
      <x:c r="A2" s="130" t="str">
        <x:v>Complete V19 public-securities issuance, execution, data, settlement and governance relationship layer.</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V19ISS-001</x:v>
      </x:c>
      <x:c r="B5" s="68" t="str">
        <x:v>Public securities issuance and listing</x:v>
      </x:c>
      <x:c r="C5" s="68" t="str">
        <x:v>Listed companies</x:v>
      </x:c>
      <x:c r="D5" s="68" t="str">
        <x:v>Issuer → regulator</x:v>
      </x:c>
      <x:c r="E5" s="68" t="str">
        <x:v>Securities and Exchange Commission</x:v>
      </x:c>
      <x:c r="F5" s="68" t="str">
        <x:v>Offering preparation</x:v>
      </x:c>
      <x:c r="G5" s="68" t="str">
        <x:v>Files registration statement</x:v>
      </x:c>
      <x:c r="H5" s="68" t="str">
        <x:v>INS-422; INS-423</x:v>
      </x:c>
      <x:c r="I5" s="68" t="str">
        <x:v>Offering-specific</x:v>
      </x:c>
      <x:c r="J5" s="68" t="str">
        <x:v>Corporate financing plan and disclosures</x:v>
      </x:c>
      <x:c r="K5" s="68" t="str">
        <x:v>Registered offering record</x:v>
      </x:c>
      <x:c r="L5" s="68" t="str">
        <x:v>Registered-offering conversion</x:v>
      </x:c>
      <x:c r="M5" s="68" t="str">
        <x:v>E1</x:v>
      </x:c>
      <x:c r="N5" s="68" t="str">
        <x:v>SRC-862; SRC-861</x:v>
      </x:c>
      <x:c r="O5" s="68" t="str">
        <x:v>Issuers use registration statements and prospectuses to conduct registered offerings.</x:v>
      </x:c>
      <x:c r="P5" s="68" t="str">
        <x:v>SEC approval of investment merit or guaranteed completion of the offering.</x:v>
      </x:c>
      <x:c r="Q5" s="68" t="str">
        <x:v>Review intensity and form depend on issuer and offering type.</x:v>
      </x:c>
    </x:row>
    <x:row r="6">
      <x:c r="A6" s="68" t="str">
        <x:v>V19ISS-002</x:v>
      </x:c>
      <x:c r="B6" s="68" t="str">
        <x:v>Public securities issuance and listing</x:v>
      </x:c>
      <x:c r="C6" s="68" t="str">
        <x:v>SEC Division of Corporation Finance</x:v>
      </x:c>
      <x:c r="D6" s="68" t="str">
        <x:v>Regulator → issuer</x:v>
      </x:c>
      <x:c r="E6" s="68" t="str">
        <x:v>Listed companies</x:v>
      </x:c>
      <x:c r="F6" s="68" t="str">
        <x:v>Registration review</x:v>
      </x:c>
      <x:c r="G6" s="68" t="str">
        <x:v>Disclosure review and comment process</x:v>
      </x:c>
      <x:c r="H6" s="68" t="str">
        <x:v>INS-422</x:v>
      </x:c>
      <x:c r="I6" s="68" t="str">
        <x:v>Filing-specific</x:v>
      </x:c>
      <x:c r="J6" s="68" t="str">
        <x:v>Registration statement</x:v>
      </x:c>
      <x:c r="K6" s="68" t="str">
        <x:v>Reviewed and amended disclosure record</x:v>
      </x:c>
      <x:c r="L6" s="68" t="str">
        <x:v>Registered-offering conversion</x:v>
      </x:c>
      <x:c r="M6" s="68" t="str">
        <x:v>E1</x:v>
      </x:c>
      <x:c r="N6" s="68" t="str">
        <x:v>SRC-862; SRC-864</x:v>
      </x:c>
      <x:c r="O6" s="68" t="str">
        <x:v>Corporation Finance administers issuer disclosure and offering rules.</x:v>
      </x:c>
      <x:c r="P6" s="68" t="str">
        <x:v>Certification of business quality, valuation or future returns.</x:v>
      </x:c>
      <x:c r="Q6" s="68" t="str">
        <x:v>A filing may become effective without every business risk being resolved.</x:v>
      </x:c>
    </x:row>
    <x:row r="7">
      <x:c r="A7" s="68" t="str">
        <x:v>V19ISS-003</x:v>
      </x:c>
      <x:c r="B7" s="68" t="str">
        <x:v>Public securities issuance and listing</x:v>
      </x:c>
      <x:c r="C7" s="68" t="str">
        <x:v>Listed companies</x:v>
      </x:c>
      <x:c r="D7" s="68" t="str">
        <x:v>Issuer → intermediary</x:v>
      </x:c>
      <x:c r="E7" s="68" t="str">
        <x:v>Investment banks</x:v>
      </x:c>
      <x:c r="F7" s="68" t="str">
        <x:v>Offering mandate</x:v>
      </x:c>
      <x:c r="G7" s="68" t="str">
        <x:v>Engages financial advisers and underwriters</x:v>
      </x:c>
      <x:c r="H7" s="68" t="str">
        <x:v>INS-424</x:v>
      </x:c>
      <x:c r="I7" s="68" t="str">
        <x:v>Offering-specific</x:v>
      </x:c>
      <x:c r="J7" s="68" t="str">
        <x:v>Securities and financing need</x:v>
      </x:c>
      <x:c r="K7" s="68" t="str">
        <x:v>Underwriting and distribution mandate</x:v>
      </x:c>
      <x:c r="L7" s="68" t="str">
        <x:v>Underwriting risk intermediation</x:v>
      </x:c>
      <x:c r="M7" s="68" t="str">
        <x:v>E1</x:v>
      </x:c>
      <x:c r="N7" s="68" t="str">
        <x:v>SRC-861; SRC-869</x:v>
      </x:c>
      <x:c r="O7" s="68" t="str">
        <x:v>Traditional public offerings commonly use investment banks and underwriting arrangements.</x:v>
      </x:c>
      <x:c r="P7" s="68" t="str">
        <x:v>Permanent bank ownership or control of the issuer.</x:v>
      </x:c>
      <x:c r="Q7" s="68" t="str">
        <x:v>Mandates and economics differ across firm-commitment, best-efforts and direct-listing transactions.</x:v>
      </x:c>
    </x:row>
    <x:row r="8">
      <x:c r="A8" s="68" t="str">
        <x:v>V19ISS-004</x:v>
      </x:c>
      <x:c r="B8" s="68" t="str">
        <x:v>Public securities issuance and listing</x:v>
      </x:c>
      <x:c r="C8" s="68" t="str">
        <x:v>Investment banks</x:v>
      </x:c>
      <x:c r="D8" s="68" t="str">
        <x:v>Lead underwriter → syndicate</x:v>
      </x:c>
      <x:c r="E8" s="68" t="str">
        <x:v>Underwriting syndicates</x:v>
      </x:c>
      <x:c r="F8" s="68" t="str">
        <x:v>Offering period</x:v>
      </x:c>
      <x:c r="G8" s="68" t="str">
        <x:v>Forms selling and underwriting group</x:v>
      </x:c>
      <x:c r="H8" s="68" t="str">
        <x:v>INS-424</x:v>
      </x:c>
      <x:c r="I8" s="68" t="str">
        <x:v>Offering-specific</x:v>
      </x:c>
      <x:c r="J8" s="68" t="str">
        <x:v>Distribution obligation</x:v>
      </x:c>
      <x:c r="K8" s="68" t="str">
        <x:v>Shared placement and risk allocation</x:v>
      </x:c>
      <x:c r="L8" s="68" t="str">
        <x:v>Underwriting risk intermediation</x:v>
      </x:c>
      <x:c r="M8" s="68" t="str">
        <x:v>E1</x:v>
      </x:c>
      <x:c r="N8" s="68" t="str">
        <x:v>SRC-866; SRC-869</x:v>
      </x:c>
      <x:c r="O8" s="68" t="str">
        <x:v>Underwriting syndicates distribute securities subject to offering contracts and Regulation M.</x:v>
      </x:c>
      <x:c r="P8" s="68" t="str">
        <x:v>Unified long-term investment interest or control of investor allocations after settlement.</x:v>
      </x:c>
      <x:c r="Q8" s="68" t="str">
        <x:v>Syndicate roles and stabilization activities must be transaction-specific.</x:v>
      </x:c>
    </x:row>
    <x:row r="9">
      <x:c r="A9" s="68" t="str">
        <x:v>V19ISS-005</x:v>
      </x:c>
      <x:c r="B9" s="68" t="str">
        <x:v>Public securities issuance and listing</x:v>
      </x:c>
      <x:c r="C9" s="68" t="str">
        <x:v>Lead bookrunners</x:v>
      </x:c>
      <x:c r="D9" s="68" t="str">
        <x:v>Bookrunner → investors</x:v>
      </x:c>
      <x:c r="E9" s="68" t="str">
        <x:v>Public equity investors</x:v>
      </x:c>
      <x:c r="F9" s="68" t="str">
        <x:v>Pre-pricing</x:v>
      </x:c>
      <x:c r="G9" s="68" t="str">
        <x:v>Solicits indications of interest</x:v>
      </x:c>
      <x:c r="H9" s="68" t="str">
        <x:v>INS-425</x:v>
      </x:c>
      <x:c r="I9" s="68" t="str">
        <x:v>Offering-specific</x:v>
      </x:c>
      <x:c r="J9" s="68" t="str">
        <x:v>Investor demand indications</x:v>
      </x:c>
      <x:c r="K9" s="68" t="str">
        <x:v>Order book and proposed pricing range</x:v>
      </x:c>
      <x:c r="L9" s="68" t="str">
        <x:v>Bookbuilding price and allocation</x:v>
      </x:c>
      <x:c r="M9" s="68" t="str">
        <x:v>E1</x:v>
      </x:c>
      <x:c r="N9" s="68" t="str">
        <x:v>SRC-861; SRC-869</x:v>
      </x:c>
      <x:c r="O9" s="68" t="str">
        <x:v>Bookbuilding gathers investor demand before pricing and allocation.</x:v>
      </x:c>
      <x:c r="P9" s="68" t="str">
        <x:v>Binding demand at the indicated quantity or a neutral allocation algorithm.</x:v>
      </x:c>
      <x:c r="Q9" s="68" t="str">
        <x:v>Order books can include strategic, non-binding or revised indications.</x:v>
      </x:c>
    </x:row>
    <x:row r="10">
      <x:c r="A10" s="68" t="str">
        <x:v>V19ISS-006</x:v>
      </x:c>
      <x:c r="B10" s="68" t="str">
        <x:v>Public securities issuance and listing</x:v>
      </x:c>
      <x:c r="C10" s="68" t="str">
        <x:v>Underwriting syndicates</x:v>
      </x:c>
      <x:c r="D10" s="68" t="str">
        <x:v>Distributor → investors</x:v>
      </x:c>
      <x:c r="E10" s="68" t="str">
        <x:v>Public equity investors</x:v>
      </x:c>
      <x:c r="F10" s="68" t="str">
        <x:v>Offering settlement</x:v>
      </x:c>
      <x:c r="G10" s="68" t="str">
        <x:v>Allocates and sells offered securities</x:v>
      </x:c>
      <x:c r="H10" s="68" t="str">
        <x:v>INS-425; INS-424</x:v>
      </x:c>
      <x:c r="I10" s="68" t="str">
        <x:v>Offering-specific</x:v>
      </x:c>
      <x:c r="J10" s="68" t="str">
        <x:v>Offered shares</x:v>
      </x:c>
      <x:c r="K10" s="68" t="str">
        <x:v>Investor allocations and issuer proceeds</x:v>
      </x:c>
      <x:c r="L10" s="68" t="str">
        <x:v>Bookbuilding price and allocation</x:v>
      </x:c>
      <x:c r="M10" s="68" t="str">
        <x:v>E1</x:v>
      </x:c>
      <x:c r="N10" s="68" t="str">
        <x:v>SRC-861; SRC-866</x:v>
      </x:c>
      <x:c r="O10" s="68" t="str">
        <x:v>Syndicates sell and allocate public-offering securities.</x:v>
      </x:c>
      <x:c r="P10" s="68" t="str">
        <x:v>Equal allocation, permanent holdings or absence of stabilization-related constraints.</x:v>
      </x:c>
      <x:c r="Q10" s="68" t="str">
        <x:v>Allocation policies and customer categories are generally not fully public.</x:v>
      </x:c>
    </x:row>
    <x:row r="11">
      <x:c r="A11" s="68" t="str">
        <x:v>V19ISS-007</x:v>
      </x:c>
      <x:c r="B11" s="68" t="str">
        <x:v>Public securities issuance and listing</x:v>
      </x:c>
      <x:c r="C11" s="68" t="str">
        <x:v>Public equity investors</x:v>
      </x:c>
      <x:c r="D11" s="68" t="str">
        <x:v>Investors → issuer</x:v>
      </x:c>
      <x:c r="E11" s="68" t="str">
        <x:v>Listed companies</x:v>
      </x:c>
      <x:c r="F11" s="68" t="str">
        <x:v>Offering settlement</x:v>
      </x:c>
      <x:c r="G11" s="68" t="str">
        <x:v>Provides offering capital</x:v>
      </x:c>
      <x:c r="H11" s="68" t="str">
        <x:v>INS-423; INS-424</x:v>
      </x:c>
      <x:c r="I11" s="68" t="str">
        <x:v>Net proceeds vary</x:v>
      </x:c>
      <x:c r="J11" s="68" t="str">
        <x:v>Investor cash</x:v>
      </x:c>
      <x:c r="K11" s="68" t="str">
        <x:v>Issuer capital and investor securities claim</x:v>
      </x:c>
      <x:c r="L11" s="68" t="str">
        <x:v>Registered-offering conversion</x:v>
      </x:c>
      <x:c r="M11" s="68" t="str">
        <x:v>E1</x:v>
      </x:c>
      <x:c r="N11" s="68" t="str">
        <x:v>SRC-861; SRC-862</x:v>
      </x:c>
      <x:c r="O11" s="68" t="str">
        <x:v>Registered offerings can raise capital from public investors.</x:v>
      </x:c>
      <x:c r="P11" s="68" t="str">
        <x:v>That gross offering size equals net usable proceeds or guarantees productive investment.</x:v>
      </x:c>
      <x:c r="Q11" s="68" t="str">
        <x:v>Underwriting discounts, expenses and selling-shareholder proceeds must be separated.</x:v>
      </x:c>
    </x:row>
    <x:row r="12">
      <x:c r="A12" s="68" t="str">
        <x:v>V19ISS-008</x:v>
      </x:c>
      <x:c r="B12" s="68" t="str">
        <x:v>Public securities issuance and listing</x:v>
      </x:c>
      <x:c r="C12" s="68" t="str">
        <x:v>Listed companies</x:v>
      </x:c>
      <x:c r="D12" s="68" t="str">
        <x:v>Issuer → exchange</x:v>
      </x:c>
      <x:c r="E12" s="68" t="str">
        <x:v>New York Stock Exchange</x:v>
      </x:c>
      <x:c r="F12" s="68" t="str">
        <x:v>Pre-listing and ongoing</x:v>
      </x:c>
      <x:c r="G12" s="68" t="str">
        <x:v>Applies for listing</x:v>
      </x:c>
      <x:c r="H12" s="68" t="str">
        <x:v>INS-426</x:v>
      </x:c>
      <x:c r="I12" s="68" t="str">
        <x:v>Issuer-specific</x:v>
      </x:c>
      <x:c r="J12" s="68" t="str">
        <x:v>Eligible security and issuer application</x:v>
      </x:c>
      <x:c r="K12" s="68" t="str">
        <x:v>Listing review</x:v>
      </x:c>
      <x:c r="L12" s="68" t="str">
        <x:v>Listing permission conversion</x:v>
      </x:c>
      <x:c r="M12" s="68" t="str">
        <x:v>E1</x:v>
      </x:c>
      <x:c r="N12" s="68" t="str">
        <x:v>SRC-867</x:v>
      </x:c>
      <x:c r="O12" s="68" t="str">
        <x:v>NYSE requires an application and continued compliance for listing.</x:v>
      </x:c>
      <x:c r="P12" s="68" t="str">
        <x:v>Endorsement of the security's investment quality.</x:v>
      </x:c>
      <x:c r="Q12" s="68" t="str">
        <x:v>Listing and continued-listing standards are distinct.</x:v>
      </x:c>
    </x:row>
    <x:row r="13">
      <x:c r="A13" s="68" t="str">
        <x:v>V19ISS-009</x:v>
      </x:c>
      <x:c r="B13" s="68" t="str">
        <x:v>Public securities issuance and listing</x:v>
      </x:c>
      <x:c r="C13" s="68" t="str">
        <x:v>Listed companies</x:v>
      </x:c>
      <x:c r="D13" s="68" t="str">
        <x:v>Issuer → exchange</x:v>
      </x:c>
      <x:c r="E13" s="68" t="str">
        <x:v>Nasdaq Stock Market</x:v>
      </x:c>
      <x:c r="F13" s="68" t="str">
        <x:v>Pre-listing and ongoing</x:v>
      </x:c>
      <x:c r="G13" s="68" t="str">
        <x:v>Applies for listing</x:v>
      </x:c>
      <x:c r="H13" s="68" t="str">
        <x:v>INS-426</x:v>
      </x:c>
      <x:c r="I13" s="68" t="str">
        <x:v>Issuer-specific</x:v>
      </x:c>
      <x:c r="J13" s="68" t="str">
        <x:v>Eligible security and issuer application</x:v>
      </x:c>
      <x:c r="K13" s="68" t="str">
        <x:v>Listing review</x:v>
      </x:c>
      <x:c r="L13" s="68" t="str">
        <x:v>Listing permission conversion</x:v>
      </x:c>
      <x:c r="M13" s="68" t="str">
        <x:v>E1</x:v>
      </x:c>
      <x:c r="N13" s="68" t="str">
        <x:v>SRC-872</x:v>
      </x:c>
      <x:c r="O13" s="68" t="str">
        <x:v>Nasdaq operates a formal listing-application and qualification process.</x:v>
      </x:c>
      <x:c r="P13" s="68" t="str">
        <x:v>Guarantee of liquidity, valuation or corporate performance.</x:v>
      </x:c>
      <x:c r="Q13" s="68" t="str">
        <x:v>Different Nasdaq tiers have different quantitative standards.</x:v>
      </x:c>
    </x:row>
    <x:row r="14">
      <x:c r="A14" s="68" t="str">
        <x:v>V19ISS-010</x:v>
      </x:c>
      <x:c r="B14" s="68" t="str">
        <x:v>Public securities issuance and listing</x:v>
      </x:c>
      <x:c r="C14" s="68" t="str">
        <x:v>New York Stock Exchange</x:v>
      </x:c>
      <x:c r="D14" s="68" t="str">
        <x:v>Exchange → issuer</x:v>
      </x:c>
      <x:c r="E14" s="68" t="str">
        <x:v>Listed companies</x:v>
      </x:c>
      <x:c r="F14" s="68" t="str">
        <x:v>Listing date and ongoing</x:v>
      </x:c>
      <x:c r="G14" s="68" t="str">
        <x:v>Admits security to trading</x:v>
      </x:c>
      <x:c r="H14" s="68" t="str">
        <x:v>INS-426</x:v>
      </x:c>
      <x:c r="I14" s="68" t="str">
        <x:v>Issuer-specific</x:v>
      </x:c>
      <x:c r="J14" s="68" t="str">
        <x:v>Compliance with exchange standards</x:v>
      </x:c>
      <x:c r="K14" s="68" t="str">
        <x:v>Exchange-traded status</x:v>
      </x:c>
      <x:c r="L14" s="68" t="str">
        <x:v>Listing permission conversion</x:v>
      </x:c>
      <x:c r="M14" s="68" t="str">
        <x:v>E1</x:v>
      </x:c>
      <x:c r="N14" s="68" t="str">
        <x:v>SRC-867; SRC-870</x:v>
      </x:c>
      <x:c r="O14" s="68" t="str">
        <x:v>NYSE grants listing and trading access subject to its rules.</x:v>
      </x:c>
      <x:c r="P14" s="68" t="str">
        <x:v>Exchange ownership of the issuer or immunity from suspension or delisting.</x:v>
      </x:c>
      <x:c r="Q14" s="68" t="str">
        <x:v>Exchange rules and SEC oversight remain separate authority layers.</x:v>
      </x:c>
    </x:row>
    <x:row r="15">
      <x:c r="A15" s="68" t="str">
        <x:v>V19ISS-011</x:v>
      </x:c>
      <x:c r="B15" s="68" t="str">
        <x:v>Public securities issuance and listing</x:v>
      </x:c>
      <x:c r="C15" s="68" t="str">
        <x:v>Nasdaq Stock Market</x:v>
      </x:c>
      <x:c r="D15" s="68" t="str">
        <x:v>Exchange → issuer</x:v>
      </x:c>
      <x:c r="E15" s="68" t="str">
        <x:v>Listed companies</x:v>
      </x:c>
      <x:c r="F15" s="68" t="str">
        <x:v>Listing date and ongoing</x:v>
      </x:c>
      <x:c r="G15" s="68" t="str">
        <x:v>Admits security to electronic market</x:v>
      </x:c>
      <x:c r="H15" s="68" t="str">
        <x:v>INS-426</x:v>
      </x:c>
      <x:c r="I15" s="68" t="str">
        <x:v>Issuer-specific</x:v>
      </x:c>
      <x:c r="J15" s="68" t="str">
        <x:v>Compliance with Nasdaq standards</x:v>
      </x:c>
      <x:c r="K15" s="68" t="str">
        <x:v>Exchange-traded status</x:v>
      </x:c>
      <x:c r="L15" s="68" t="str">
        <x:v>Listing permission conversion</x:v>
      </x:c>
      <x:c r="M15" s="68" t="str">
        <x:v>E1</x:v>
      </x:c>
      <x:c r="N15" s="68" t="str">
        <x:v>SRC-872; SRC-873</x:v>
      </x:c>
      <x:c r="O15" s="68" t="str">
        <x:v>Nasdaq lists and trades qualifying issuer securities.</x:v>
      </x:c>
      <x:c r="P15" s="68" t="str">
        <x:v>Nasdaq beneficial ownership of listed companies.</x:v>
      </x:c>
      <x:c r="Q15" s="68" t="str">
        <x:v>Listing services, trading systems and index businesses must remain distinct.</x:v>
      </x:c>
    </x:row>
    <x:row r="16">
      <x:c r="A16" s="68" t="str">
        <x:v>V19ISS-012</x:v>
      </x:c>
      <x:c r="B16" s="68" t="str">
        <x:v>Public securities issuance and listing</x:v>
      </x:c>
      <x:c r="C16" s="68" t="str">
        <x:v>New York Stock Exchange</x:v>
      </x:c>
      <x:c r="D16" s="68" t="str">
        <x:v>Exchange → DMM</x:v>
      </x:c>
      <x:c r="E16" s="68" t="str">
        <x:v>Designated market makers</x:v>
      </x:c>
      <x:c r="F16" s="68" t="str">
        <x:v>Listing and trading period</x:v>
      </x:c>
      <x:c r="G16" s="68" t="str">
        <x:v>Assigns listed securities to DMMs</x:v>
      </x:c>
      <x:c r="H16" s="68" t="str">
        <x:v>INS-428; INS-429</x:v>
      </x:c>
      <x:c r="I16" s="68" t="str">
        <x:v>Security panel</x:v>
      </x:c>
      <x:c r="J16" s="68" t="str">
        <x:v>Exchange designation and obligations</x:v>
      </x:c>
      <x:c r="K16" s="68" t="str">
        <x:v>Assigned auction and liquidity role</x:v>
      </x:c>
      <x:c r="L16" s="68" t="str">
        <x:v>Designated-market-maker auction role</x:v>
      </x:c>
      <x:c r="M16" s="68" t="str">
        <x:v>E1</x:v>
      </x:c>
      <x:c r="N16" s="68" t="str">
        <x:v>SRC-871; SRC-870</x:v>
      </x:c>
      <x:c r="O16" s="68" t="str">
        <x:v>NYSE assigns DMMs defined responsibilities in listed securities.</x:v>
      </x:c>
      <x:c r="P16" s="68" t="str">
        <x:v>DMM ownership of the issuer or exclusive control of all trading.</x:v>
      </x:c>
      <x:c r="Q16" s="68" t="str">
        <x:v>Other exchanges and off-exchange venues also trade the same security.</x:v>
      </x:c>
    </x:row>
    <x:row r="17">
      <x:c r="A17" s="68" t="str">
        <x:v>V19ROUTE-001</x:v>
      </x:c>
      <x:c r="B17" s="68" t="str">
        <x:v>Broker-dealer order routing and execution</x:v>
      </x:c>
      <x:c r="C17" s="68" t="str">
        <x:v>Retail shareholders</x:v>
      </x:c>
      <x:c r="D17" s="68" t="str">
        <x:v>Customer → broker</x:v>
      </x:c>
      <x:c r="E17" s="68" t="str">
        <x:v>Retail broker-dealers</x:v>
      </x:c>
      <x:c r="F17" s="68" t="str">
        <x:v>Trade date</x:v>
      </x:c>
      <x:c r="G17" s="68" t="str">
        <x:v>Submits customer order</x:v>
      </x:c>
      <x:c r="H17" s="68" t="str">
        <x:v>INS-430; INS-431</x:v>
      </x:c>
      <x:c r="I17" s="68" t="str">
        <x:v>Order-specific</x:v>
      </x:c>
      <x:c r="J17" s="68" t="str">
        <x:v>Investment decision</x:v>
      </x:c>
      <x:c r="K17" s="68" t="str">
        <x:v>Broker-held order instruction</x:v>
      </x:c>
      <x:c r="L17" s="68" t="str">
        <x:v>Broker routing delegation</x:v>
      </x:c>
      <x:c r="M17" s="68" t="str">
        <x:v>E1</x:v>
      </x:c>
      <x:c r="N17" s="68" t="str">
        <x:v>SRC-886</x:v>
      </x:c>
      <x:c r="O17" s="68" t="str">
        <x:v>Retail investors ordinarily submit orders through broker-dealers.</x:v>
      </x:c>
      <x:c r="P17" s="68" t="str">
        <x:v>Direct control over venue selection when the order is non-directed.</x:v>
      </x:c>
      <x:c r="Q17" s="68" t="str">
        <x:v>Directed orders and special routing instructions must be identified separately.</x:v>
      </x:c>
    </x:row>
    <x:row r="18">
      <x:c r="A18" s="68" t="str">
        <x:v>V19ROUTE-002</x:v>
      </x:c>
      <x:c r="B18" s="68" t="str">
        <x:v>Broker-dealer order routing and execution</x:v>
      </x:c>
      <x:c r="C18" s="68" t="str">
        <x:v>Institutional shareholders</x:v>
      </x:c>
      <x:c r="D18" s="68" t="str">
        <x:v>Client → broker</x:v>
      </x:c>
      <x:c r="E18" s="68" t="str">
        <x:v>Institutional broker-dealers</x:v>
      </x:c>
      <x:c r="F18" s="68" t="str">
        <x:v>Trade date</x:v>
      </x:c>
      <x:c r="G18" s="68" t="str">
        <x:v>Submits institutional order</x:v>
      </x:c>
      <x:c r="H18" s="68" t="str">
        <x:v>INS-430; INS-431</x:v>
      </x:c>
      <x:c r="I18" s="68" t="str">
        <x:v>Order-specific</x:v>
      </x:c>
      <x:c r="J18" s="68" t="str">
        <x:v>Portfolio instruction</x:v>
      </x:c>
      <x:c r="K18" s="68" t="str">
        <x:v>Execution mandate</x:v>
      </x:c>
      <x:c r="L18" s="68" t="str">
        <x:v>Broker routing delegation</x:v>
      </x:c>
      <x:c r="M18" s="68" t="str">
        <x:v>E1</x:v>
      </x:c>
      <x:c r="N18" s="68" t="str">
        <x:v>SRC-886</x:v>
      </x:c>
      <x:c r="O18" s="68" t="str">
        <x:v>Institutional clients use broker-dealers and execution services to access markets.</x:v>
      </x:c>
      <x:c r="P18" s="68" t="str">
        <x:v>Identical routing, anonymity or execution method across all institutional orders.</x:v>
      </x:c>
      <x:c r="Q18" s="68" t="str">
        <x:v>Algorithms, ATSs, blocks and direct market access vary.</x:v>
      </x:c>
    </x:row>
    <x:row r="19">
      <x:c r="A19" s="68" t="str">
        <x:v>V19ROUTE-003</x:v>
      </x:c>
      <x:c r="B19" s="68" t="str">
        <x:v>Broker-dealer order routing and execution</x:v>
      </x:c>
      <x:c r="C19" s="68" t="str">
        <x:v>Routing broker-dealers</x:v>
      </x:c>
      <x:c r="D19" s="68" t="str">
        <x:v>Broker → venue</x:v>
      </x:c>
      <x:c r="E19" s="68" t="str">
        <x:v>Order execution venues</x:v>
      </x:c>
      <x:c r="F19" s="68" t="str">
        <x:v>Trade date</x:v>
      </x:c>
      <x:c r="G19" s="68" t="str">
        <x:v>Selects market center for execution</x:v>
      </x:c>
      <x:c r="H19" s="68" t="str">
        <x:v>INS-432</x:v>
      </x:c>
      <x:c r="I19" s="68" t="str">
        <x:v>Order-specific and aggregate</x:v>
      </x:c>
      <x:c r="J19" s="68" t="str">
        <x:v>Customer order and routing algorithm</x:v>
      </x:c>
      <x:c r="K19" s="68" t="str">
        <x:v>Venue-specific order flow</x:v>
      </x:c>
      <x:c r="L19" s="68" t="str">
        <x:v>Broker routing delegation</x:v>
      </x:c>
      <x:c r="M19" s="68" t="str">
        <x:v>E1</x:v>
      </x:c>
      <x:c r="N19" s="68" t="str">
        <x:v>SRC-882; SRC-883</x:v>
      </x:c>
      <x:c r="O19" s="68" t="str">
        <x:v>Brokers route customer orders among exchanges, ATSs and market centers.</x:v>
      </x:c>
      <x:c r="P19" s="68" t="str">
        <x:v>That every order is routed solely by price or solely by payment.</x:v>
      </x:c>
      <x:c r="Q19" s="68" t="str">
        <x:v>Routing logic may consider execution quality, likelihood, fees, rebates and size.</x:v>
      </x:c>
    </x:row>
    <x:row r="20">
      <x:c r="A20" s="68" t="str">
        <x:v>V19ROUTE-004</x:v>
      </x:c>
      <x:c r="B20" s="68" t="str">
        <x:v>Broker-dealer order routing and execution</x:v>
      </x:c>
      <x:c r="C20" s="68" t="str">
        <x:v>Wholesale market makers</x:v>
      </x:c>
      <x:c r="D20" s="68" t="str">
        <x:v>Market center → broker</x:v>
      </x:c>
      <x:c r="E20" s="68" t="str">
        <x:v>Routing broker-dealers</x:v>
      </x:c>
      <x:c r="F20" s="68" t="str">
        <x:v>Ongoing</x:v>
      </x:c>
      <x:c r="G20" s="68" t="str">
        <x:v>Pays for or economically rewards order flow</x:v>
      </x:c>
      <x:c r="H20" s="68" t="str">
        <x:v>INS-433</x:v>
      </x:c>
      <x:c r="I20" s="68" t="str">
        <x:v>Firm-specific</x:v>
      </x:c>
      <x:c r="J20" s="68" t="str">
        <x:v>Execution revenue and customer flow value</x:v>
      </x:c>
      <x:c r="K20" s="68" t="str">
        <x:v>Broker routing compensation</x:v>
      </x:c>
      <x:c r="L20" s="68" t="str">
        <x:v>Payment-for-order-flow conflict channel</x:v>
      </x:c>
      <x:c r="M20" s="68" t="str">
        <x:v>E1</x:v>
      </x:c>
      <x:c r="N20" s="68" t="str">
        <x:v>SRC-885; SRC-884</x:v>
      </x:c>
      <x:c r="O20" s="68" t="str">
        <x:v>Payment for order flow and related inducements are regulated and disclosed arrangements.</x:v>
      </x:c>
      <x:c r="P20" s="68" t="str">
        <x:v>Automatic best-execution failure or customer harm.</x:v>
      </x:c>
      <x:c r="Q20" s="68" t="str">
        <x:v>Execution-quality comparison is required before drawing outcome conclusions.</x:v>
      </x:c>
    </x:row>
    <x:row r="21">
      <x:c r="A21" s="68" t="str">
        <x:v>V19ROUTE-005</x:v>
      </x:c>
      <x:c r="B21" s="68" t="str">
        <x:v>Broker-dealer order routing and execution</x:v>
      </x:c>
      <x:c r="C21" s="68" t="str">
        <x:v>Robinhood Markets</x:v>
      </x:c>
      <x:c r="D21" s="68" t="str">
        <x:v>Retail broker → wholesaler</x:v>
      </x:c>
      <x:c r="E21" s="68" t="str">
        <x:v>Wholesale market makers</x:v>
      </x:c>
      <x:c r="F21" s="68" t="str">
        <x:v>Current</x:v>
      </x:c>
      <x:c r="G21" s="68" t="str">
        <x:v>Routes customer equity orders</x:v>
      </x:c>
      <x:c r="H21" s="68" t="str">
        <x:v>INS-432; INS-433</x:v>
      </x:c>
      <x:c r="I21" s="68" t="str">
        <x:v>Quarterly disclosed routing mix</x:v>
      </x:c>
      <x:c r="J21" s="68" t="str">
        <x:v>Retail customer orders</x:v>
      </x:c>
      <x:c r="K21" s="68" t="str">
        <x:v>Wholesaler executions and broker economics</x:v>
      </x:c>
      <x:c r="L21" s="68" t="str">
        <x:v>Retail order internalisation</x:v>
      </x:c>
      <x:c r="M21" s="68" t="str">
        <x:v>E1</x:v>
      </x:c>
      <x:c r="N21" s="68" t="str">
        <x:v>SRC-882; SRC-885</x:v>
      </x:c>
      <x:c r="O21" s="68" t="str">
        <x:v>Retail brokers disclose routing venues and material economic arrangements under Rule 606.</x:v>
      </x:c>
      <x:c r="P21" s="68" t="str">
        <x:v>A specific current routing share without the current broker report or inferior execution.</x:v>
      </x:c>
      <x:c r="Q21" s="68" t="str">
        <x:v>Named broker-quarter data must be refreshed from the FINRA repository.</x:v>
      </x:c>
    </x:row>
    <x:row r="22">
      <x:c r="A22" s="68" t="str">
        <x:v>V19ROUTE-006</x:v>
      </x:c>
      <x:c r="B22" s="68" t="str">
        <x:v>Broker-dealer order routing and execution</x:v>
      </x:c>
      <x:c r="C22" s="68" t="str">
        <x:v>Charles Schwab Corporation</x:v>
      </x:c>
      <x:c r="D22" s="68" t="str">
        <x:v>Retail broker → venues</x:v>
      </x:c>
      <x:c r="E22" s="68" t="str">
        <x:v>Order execution venues</x:v>
      </x:c>
      <x:c r="F22" s="68" t="str">
        <x:v>Current</x:v>
      </x:c>
      <x:c r="G22" s="68" t="str">
        <x:v>Routes customer orders across market centers</x:v>
      </x:c>
      <x:c r="H22" s="68" t="str">
        <x:v>INS-432</x:v>
      </x:c>
      <x:c r="I22" s="68" t="str">
        <x:v>Quarterly disclosed routing mix</x:v>
      </x:c>
      <x:c r="J22" s="68" t="str">
        <x:v>Retail and advisory orders</x:v>
      </x:c>
      <x:c r="K22" s="68" t="str">
        <x:v>Executed trades</x:v>
      </x:c>
      <x:c r="L22" s="68" t="str">
        <x:v>Broker routing delegation</x:v>
      </x:c>
      <x:c r="M22" s="68" t="str">
        <x:v>E1</x:v>
      </x:c>
      <x:c r="N22" s="68" t="str">
        <x:v>SRC-883; SRC-882</x:v>
      </x:c>
      <x:c r="O22" s="68" t="str">
        <x:v>Large retail brokers must evaluate and disclose routing practices.</x:v>
      </x:c>
      <x:c r="P22" s="68" t="str">
        <x:v>Any fixed current venue share without the current filing.</x:v>
      </x:c>
      <x:c r="Q22" s="68" t="str">
        <x:v>Affiliates, directed orders and asset classes must be separated.</x:v>
      </x:c>
    </x:row>
    <x:row r="23">
      <x:c r="A23" s="68" t="str">
        <x:v>V19ROUTE-007</x:v>
      </x:c>
      <x:c r="B23" s="68" t="str">
        <x:v>Broker-dealer order routing and execution</x:v>
      </x:c>
      <x:c r="C23" s="68" t="str">
        <x:v>Fidelity Brokerage Services</x:v>
      </x:c>
      <x:c r="D23" s="68" t="str">
        <x:v>Broker → venues</x:v>
      </x:c>
      <x:c r="E23" s="68" t="str">
        <x:v>Order execution venues</x:v>
      </x:c>
      <x:c r="F23" s="68" t="str">
        <x:v>Current</x:v>
      </x:c>
      <x:c r="G23" s="68" t="str">
        <x:v>Routes and executes customer orders</x:v>
      </x:c>
      <x:c r="H23" s="68" t="str">
        <x:v>INS-432</x:v>
      </x:c>
      <x:c r="I23" s="68" t="str">
        <x:v>Quarterly disclosed routing mix</x:v>
      </x:c>
      <x:c r="J23" s="68" t="str">
        <x:v>Customer orders</x:v>
      </x:c>
      <x:c r="K23" s="68" t="str">
        <x:v>Executions and routing disclosures</x:v>
      </x:c>
      <x:c r="L23" s="68" t="str">
        <x:v>Best-execution review</x:v>
      </x:c>
      <x:c r="M23" s="68" t="str">
        <x:v>E1</x:v>
      </x:c>
      <x:c r="N23" s="68" t="str">
        <x:v>SRC-883; SRC-882</x:v>
      </x:c>
      <x:c r="O23" s="68" t="str">
        <x:v>Broker-dealers are subject to best-execution review and routing disclosure.</x:v>
      </x:c>
      <x:c r="P23" s="68" t="str">
        <x:v>Guaranteed price improvement on every trade.</x:v>
      </x:c>
      <x:c r="Q23" s="68" t="str">
        <x:v>Execution quality must be evaluated by order type and prevailing market.</x:v>
      </x:c>
    </x:row>
    <x:row r="24">
      <x:c r="A24" s="68" t="str">
        <x:v>V19ROUTE-008</x:v>
      </x:c>
      <x:c r="B24" s="68" t="str">
        <x:v>Broker-dealer order routing and execution</x:v>
      </x:c>
      <x:c r="C24" s="68" t="str">
        <x:v>Financial Industry Regulatory Authority</x:v>
      </x:c>
      <x:c r="D24" s="68" t="str">
        <x:v>SRO → members</x:v>
      </x:c>
      <x:c r="E24" s="68" t="str">
        <x:v>Broker-dealers</x:v>
      </x:c>
      <x:c r="F24" s="68" t="str">
        <x:v>Ongoing</x:v>
      </x:c>
      <x:c r="G24" s="68" t="str">
        <x:v>Enforces best-execution and routing-disclosure duties</x:v>
      </x:c>
      <x:c r="H24" s="68" t="str">
        <x:v>INS-432</x:v>
      </x:c>
      <x:c r="I24" s="68" t="str">
        <x:v>Industry-wide</x:v>
      </x:c>
      <x:c r="J24" s="68" t="str">
        <x:v>Broker routing data and supervisory procedures</x:v>
      </x:c>
      <x:c r="K24" s="68" t="str">
        <x:v>Examination and enforcement exposure</x:v>
      </x:c>
      <x:c r="L24" s="68" t="str">
        <x:v>Best-execution review</x:v>
      </x:c>
      <x:c r="M24" s="68" t="str">
        <x:v>E1</x:v>
      </x:c>
      <x:c r="N24" s="68" t="str">
        <x:v>SRC-883; SRC-884</x:v>
      </x:c>
      <x:c r="O24" s="68" t="str">
        <x:v>FINRA Rule 5310 and related oversight apply to member firms.</x:v>
      </x:c>
      <x:c r="P24" s="68" t="str">
        <x:v>That FINRA chooses each venue for the broker.</x:v>
      </x:c>
      <x:c r="Q24" s="68" t="str">
        <x:v>SEC rules and FINRA rules operate as distinct but overlapping layers.</x:v>
      </x:c>
    </x:row>
    <x:row r="25">
      <x:c r="A25" s="68" t="str">
        <x:v>V19ROUTE-009</x:v>
      </x:c>
      <x:c r="B25" s="68" t="str">
        <x:v>Broker-dealer order routing and execution</x:v>
      </x:c>
      <x:c r="C25" s="68" t="str">
        <x:v>Broker-dealers</x:v>
      </x:c>
      <x:c r="D25" s="68" t="str">
        <x:v>Member → SRO</x:v>
      </x:c>
      <x:c r="E25" s="68" t="str">
        <x:v>Financial Industry Regulatory Authority</x:v>
      </x:c>
      <x:c r="F25" s="68" t="str">
        <x:v>Quarterly</x:v>
      </x:c>
      <x:c r="G25" s="68" t="str">
        <x:v>Submits centralised Rule 606 reports</x:v>
      </x:c>
      <x:c r="H25" s="68" t="str">
        <x:v>INS-432</x:v>
      </x:c>
      <x:c r="I25" s="68" t="str">
        <x:v>Firm-quarter</x:v>
      </x:c>
      <x:c r="J25" s="68" t="str">
        <x:v>Routing destinations and economic arrangements</x:v>
      </x:c>
      <x:c r="K25" s="68" t="str">
        <x:v>Public routing disclosure repository</x:v>
      </x:c>
      <x:c r="L25" s="68" t="str">
        <x:v>Broker routing delegation</x:v>
      </x:c>
      <x:c r="M25" s="68" t="str">
        <x:v>E1</x:v>
      </x:c>
      <x:c r="N25" s="68" t="str">
        <x:v>SRC-883</x:v>
      </x:c>
      <x:c r="O25" s="68" t="str">
        <x:v>FINRA requires central submission of public Rule 606(a) reports.</x:v>
      </x:c>
      <x:c r="P25" s="68" t="str">
        <x:v>Complete order-level auditability from the public report.</x:v>
      </x:c>
      <x:c r="Q25" s="68" t="str">
        <x:v>Reports are aggregated and exclude some directed or institutional detail.</x:v>
      </x:c>
    </x:row>
    <x:row r="26">
      <x:c r="A26" s="68" t="str">
        <x:v>V19ROUTE-010</x:v>
      </x:c>
      <x:c r="B26" s="68" t="str">
        <x:v>Broker-dealer order routing and execution</x:v>
      </x:c>
      <x:c r="C26" s="68" t="str">
        <x:v>Order execution venues</x:v>
      </x:c>
      <x:c r="D26" s="68" t="str">
        <x:v>Market center → public</x:v>
      </x:c>
      <x:c r="E26" s="68" t="str">
        <x:v>Public equity investors</x:v>
      </x:c>
      <x:c r="F26" s="68" t="str">
        <x:v>Monthly / after compliance date</x:v>
      </x:c>
      <x:c r="G26" s="68" t="str">
        <x:v>Publishes execution-quality statistics</x:v>
      </x:c>
      <x:c r="H26" s="68" t="str">
        <x:v>INS-434</x:v>
      </x:c>
      <x:c r="I26" s="68" t="str">
        <x:v>Venue-month</x:v>
      </x:c>
      <x:c r="J26" s="68" t="str">
        <x:v>Execution records</x:v>
      </x:c>
      <x:c r="K26" s="68" t="str">
        <x:v>Comparable execution-quality measures</x:v>
      </x:c>
      <x:c r="L26" s="68" t="str">
        <x:v>Best-execution review</x:v>
      </x:c>
      <x:c r="M26" s="68" t="str">
        <x:v>E1</x:v>
      </x:c>
      <x:c r="N26" s="68" t="str">
        <x:v>SRC-881; SRC-880</x:v>
      </x:c>
      <x:c r="O26" s="68" t="str">
        <x:v>Rule 605 requires defined execution-quality disclosures and was amended.</x:v>
      </x:c>
      <x:c r="P26" s="68" t="str">
        <x:v>A complete welfare measure or identical compliance timing across all entities before August 2026.</x:v>
      </x:c>
      <x:c r="Q26" s="68" t="str">
        <x:v>New definitions and reporting fields require implementation checks.</x:v>
      </x:c>
    </x:row>
    <x:row r="27">
      <x:c r="A27" s="68" t="str">
        <x:v>V19ROUTE-011</x:v>
      </x:c>
      <x:c r="B27" s="68" t="str">
        <x:v>Broker-dealer order routing and execution</x:v>
      </x:c>
      <x:c r="C27" s="68" t="str">
        <x:v>SEC Division of Trading and Markets</x:v>
      </x:c>
      <x:c r="D27" s="68" t="str">
        <x:v>Regulator → broker</x:v>
      </x:c>
      <x:c r="E27" s="68" t="str">
        <x:v>Broker-dealers</x:v>
      </x:c>
      <x:c r="F27" s="68" t="str">
        <x:v>Ongoing</x:v>
      </x:c>
      <x:c r="G27" s="68" t="str">
        <x:v>Administers market-structure and broker-dealer rules</x:v>
      </x:c>
      <x:c r="H27" s="68" t="str">
        <x:v>INS-432; INS-434</x:v>
      </x:c>
      <x:c r="I27" s="68" t="str">
        <x:v>Industry-wide</x:v>
      </x:c>
      <x:c r="J27" s="68" t="str">
        <x:v>Statutory authority and market data</x:v>
      </x:c>
      <x:c r="K27" s="68" t="str">
        <x:v>Rules, interpretations and oversight</x:v>
      </x:c>
      <x:c r="L27" s="68" t="str">
        <x:v>Best-execution review</x:v>
      </x:c>
      <x:c r="M27" s="68" t="str">
        <x:v>E1</x:v>
      </x:c>
      <x:c r="N27" s="68" t="str">
        <x:v>SRC-882; SRC-880</x:v>
      </x:c>
      <x:c r="O27" s="68" t="str">
        <x:v>The SEC administers federal order-routing and execution-disclosure rules.</x:v>
      </x:c>
      <x:c r="P27" s="68" t="str">
        <x:v>That staff selects individual customer execution venues.</x:v>
      </x:c>
      <x:c r="Q27" s="68" t="str">
        <x:v>SRO implementation and firm supervision remain separate.</x:v>
      </x:c>
    </x:row>
    <x:row r="28">
      <x:c r="A28" s="68" t="str">
        <x:v>V19ROUTE-012</x:v>
      </x:c>
      <x:c r="B28" s="68" t="str">
        <x:v>Broker-dealer order routing and execution</x:v>
      </x:c>
      <x:c r="C28" s="68" t="str">
        <x:v>Margin-account customers</x:v>
      </x:c>
      <x:c r="D28" s="68" t="str">
        <x:v>Customer ↔ broker</x:v>
      </x:c>
      <x:c r="E28" s="68" t="str">
        <x:v>Broker-dealers</x:v>
      </x:c>
      <x:c r="F28" s="68" t="str">
        <x:v>Account life</x:v>
      </x:c>
      <x:c r="G28" s="68" t="str">
        <x:v>Enters margin financing relationship</x:v>
      </x:c>
      <x:c r="H28" s="68" t="str">
        <x:v>INS-446</x:v>
      </x:c>
      <x:c r="I28" s="68" t="str">
        <x:v>Account-specific</x:v>
      </x:c>
      <x:c r="J28" s="68" t="str">
        <x:v>Securities collateral and borrowing request</x:v>
      </x:c>
      <x:c r="K28" s="68" t="str">
        <x:v>Broker credit and liquidation rights</x:v>
      </x:c>
      <x:c r="L28" s="68" t="str">
        <x:v>Margin leverage conversion</x:v>
      </x:c>
      <x:c r="M28" s="68" t="str">
        <x:v>E1</x:v>
      </x:c>
      <x:c r="N28" s="68" t="str">
        <x:v>SRC-886</x:v>
      </x:c>
      <x:c r="O28" s="68" t="str">
        <x:v>Margin accounts allow broker credit subject to collateral and firm rights.</x:v>
      </x:c>
      <x:c r="P28" s="68" t="str">
        <x:v>Unlimited credit or protection from forced liquidation.</x:v>
      </x:c>
      <x:c r="Q28" s="68" t="str">
        <x:v>Regulation T, house margin and security-specific requirements can differ.</x:v>
      </x:c>
    </x:row>
    <x:row r="29">
      <x:c r="A29" s="68" t="str">
        <x:v>V19VENUE-001</x:v>
      </x:c>
      <x:c r="B29" s="68" t="str">
        <x:v>Exchange, ATS and market-making infrastructure</x:v>
      </x:c>
      <x:c r="C29" s="68" t="str">
        <x:v>Designated market makers</x:v>
      </x:c>
      <x:c r="D29" s="68" t="str">
        <x:v>DMM → exchange market</x:v>
      </x:c>
      <x:c r="E29" s="68" t="str">
        <x:v>New York Stock Exchange</x:v>
      </x:c>
      <x:c r="F29" s="68" t="str">
        <x:v>Trading day</x:v>
      </x:c>
      <x:c r="G29" s="68" t="str">
        <x:v>Provides assigned liquidity and auction participation</x:v>
      </x:c>
      <x:c r="H29" s="68" t="str">
        <x:v>INS-428; INS-429</x:v>
      </x:c>
      <x:c r="I29" s="68" t="str">
        <x:v>Assigned securities</x:v>
      </x:c>
      <x:c r="J29" s="68" t="str">
        <x:v>Capital, quotes and order-book information</x:v>
      </x:c>
      <x:c r="K29" s="68" t="str">
        <x:v>Auction facilitation and liquidity</x:v>
      </x:c>
      <x:c r="L29" s="68" t="str">
        <x:v>Designated-market-maker auction role</x:v>
      </x:c>
      <x:c r="M29" s="68" t="str">
        <x:v>E1</x:v>
      </x:c>
      <x:c r="N29" s="68" t="str">
        <x:v>SRC-871; SRC-870</x:v>
      </x:c>
      <x:c r="O29" s="68" t="str">
        <x:v>DMMs have defined NYSE obligations and roles.</x:v>
      </x:c>
      <x:c r="P29" s="68" t="str">
        <x:v>Exclusive trading rights or riskless execution.</x:v>
      </x:c>
      <x:c r="Q29" s="68" t="str">
        <x:v>Their performance and assigned security panels change over time.</x:v>
      </x:c>
    </x:row>
    <x:row r="30">
      <x:c r="A30" s="68" t="str">
        <x:v>V19VENUE-002</x:v>
      </x:c>
      <x:c r="B30" s="68" t="str">
        <x:v>Exchange, ATS and market-making infrastructure</x:v>
      </x:c>
      <x:c r="C30" s="68" t="str">
        <x:v>New York Stock Exchange</x:v>
      </x:c>
      <x:c r="D30" s="68" t="str">
        <x:v>Exchange → market</x:v>
      </x:c>
      <x:c r="E30" s="68" t="str">
        <x:v>Public equity investors</x:v>
      </x:c>
      <x:c r="F30" s="68" t="str">
        <x:v>Trading day</x:v>
      </x:c>
      <x:c r="G30" s="68" t="str">
        <x:v>Operates listing, auction and continuous-trading venue</x:v>
      </x:c>
      <x:c r="H30" s="68" t="str">
        <x:v>INS-428; INS-429</x:v>
      </x:c>
      <x:c r="I30" s="68" t="str">
        <x:v>Thousands of listed and U.S. securities</x:v>
      </x:c>
      <x:c r="J30" s="68" t="str">
        <x:v>Member orders</x:v>
      </x:c>
      <x:c r="K30" s="68" t="str">
        <x:v>Executed trades and official prices</x:v>
      </x:c>
      <x:c r="L30" s="68" t="str">
        <x:v>Opening-auction price discovery</x:v>
      </x:c>
      <x:c r="M30" s="68" t="str">
        <x:v>E1</x:v>
      </x:c>
      <x:c r="N30" s="68" t="str">
        <x:v>SRC-870; SRC-867</x:v>
      </x:c>
      <x:c r="O30" s="68" t="str">
        <x:v>NYSE operates a national securities exchange and auction mechanisms.</x:v>
      </x:c>
      <x:c r="P30" s="68" t="str">
        <x:v>That NYSE executes all trades in NYSE-listed securities.</x:v>
      </x:c>
      <x:c r="Q30" s="68" t="str">
        <x:v>Off-exchange and competing-exchange trading remain material.</x:v>
      </x:c>
    </x:row>
    <x:row r="31">
      <x:c r="A31" s="68" t="str">
        <x:v>V19VENUE-003</x:v>
      </x:c>
      <x:c r="B31" s="68" t="str">
        <x:v>Exchange, ATS and market-making infrastructure</x:v>
      </x:c>
      <x:c r="C31" s="68" t="str">
        <x:v>Nasdaq Stock Market</x:v>
      </x:c>
      <x:c r="D31" s="68" t="str">
        <x:v>Exchange → members</x:v>
      </x:c>
      <x:c r="E31" s="68" t="str">
        <x:v>Equity market makers</x:v>
      </x:c>
      <x:c r="F31" s="68" t="str">
        <x:v>Ongoing</x:v>
      </x:c>
      <x:c r="G31" s="68" t="str">
        <x:v>Registers and governs electronic market makers</x:v>
      </x:c>
      <x:c r="H31" s="68" t="str">
        <x:v>INS-435</x:v>
      </x:c>
      <x:c r="I31" s="68" t="str">
        <x:v>Member and security-specific</x:v>
      </x:c>
      <x:c r="J31" s="68" t="str">
        <x:v>Exchange membership and quoting rules</x:v>
      </x:c>
      <x:c r="K31" s="68" t="str">
        <x:v>Market-making access and obligations</x:v>
      </x:c>
      <x:c r="L31" s="68" t="str">
        <x:v>Market-maker inventory intermediation</x:v>
      </x:c>
      <x:c r="M31" s="68" t="str">
        <x:v>E1</x:v>
      </x:c>
      <x:c r="N31" s="68" t="str">
        <x:v>SRC-873; SRC-872</x:v>
      </x:c>
      <x:c r="O31" s="68" t="str">
        <x:v>Nasdaq operates an electronic market with member liquidity providers.</x:v>
      </x:c>
      <x:c r="P31" s="68" t="str">
        <x:v>One market maker controlling the full Nasdaq market.</x:v>
      </x:c>
      <x:c r="Q31" s="68" t="str">
        <x:v>Specific market-maker obligations depend on Nasdaq rules and registration.</x:v>
      </x:c>
    </x:row>
    <x:row r="32">
      <x:c r="A32" s="68" t="str">
        <x:v>V19VENUE-004</x:v>
      </x:c>
      <x:c r="B32" s="68" t="str">
        <x:v>Exchange, ATS and market-making infrastructure</x:v>
      </x:c>
      <x:c r="C32" s="68" t="str">
        <x:v>Cboe U.S. Equities Exchanges</x:v>
      </x:c>
      <x:c r="D32" s="68" t="str">
        <x:v>Exchange group → members</x:v>
      </x:c>
      <x:c r="E32" s="68" t="str">
        <x:v>Broker-dealers</x:v>
      </x:c>
      <x:c r="F32" s="68" t="str">
        <x:v>Ongoing</x:v>
      </x:c>
      <x:c r="G32" s="68" t="str">
        <x:v>Provides exchange trading access</x:v>
      </x:c>
      <x:c r="H32" s="68" t="str">
        <x:v>INS-435</x:v>
      </x:c>
      <x:c r="I32" s="68" t="str">
        <x:v>Venue-specific</x:v>
      </x:c>
      <x:c r="J32" s="68" t="str">
        <x:v>Member connectivity and orders</x:v>
      </x:c>
      <x:c r="K32" s="68" t="str">
        <x:v>Cboe executions and market data</x:v>
      </x:c>
      <x:c r="L32" s="68" t="str">
        <x:v>Tick-size and access-fee incentive</x:v>
      </x:c>
      <x:c r="M32" s="68" t="str">
        <x:v>E1</x:v>
      </x:c>
      <x:c r="N32" s="68" t="str">
        <x:v>SRC-874</x:v>
      </x:c>
      <x:c r="O32" s="68" t="str">
        <x:v>Cboe operates multiple U.S. equities exchanges and related data products.</x:v>
      </x:c>
      <x:c r="P32" s="68" t="str">
        <x:v>Unified order book or identical rules across every Cboe venue.</x:v>
      </x:c>
      <x:c r="Q32" s="68" t="str">
        <x:v>Each exchange remains a separate regulated market.</x:v>
      </x:c>
    </x:row>
    <x:row r="33">
      <x:c r="A33" s="68" t="str">
        <x:v>V19VENUE-005</x:v>
      </x:c>
      <x:c r="B33" s="68" t="str">
        <x:v>Exchange, ATS and market-making infrastructure</x:v>
      </x:c>
      <x:c r="C33" s="68" t="str">
        <x:v>Investors Exchange</x:v>
      </x:c>
      <x:c r="D33" s="68" t="str">
        <x:v>Exchange → members</x:v>
      </x:c>
      <x:c r="E33" s="68" t="str">
        <x:v>Broker-dealers</x:v>
      </x:c>
      <x:c r="F33" s="68" t="str">
        <x:v>Ongoing</x:v>
      </x:c>
      <x:c r="G33" s="68" t="str">
        <x:v>Provides regulated exchange access</x:v>
      </x:c>
      <x:c r="H33" s="68" t="str">
        <x:v>INS-435</x:v>
      </x:c>
      <x:c r="I33" s="68" t="str">
        <x:v>Venue-specific</x:v>
      </x:c>
      <x:c r="J33" s="68" t="str">
        <x:v>Member orders and connectivity</x:v>
      </x:c>
      <x:c r="K33" s="68" t="str">
        <x:v>Exchange executions</x:v>
      </x:c>
      <x:c r="L33" s="68" t="str">
        <x:v>Tick-size and access-fee incentive</x:v>
      </x:c>
      <x:c r="M33" s="68" t="str">
        <x:v>E1</x:v>
      </x:c>
      <x:c r="N33" s="68" t="str">
        <x:v>SRC-875</x:v>
      </x:c>
      <x:c r="O33" s="68" t="str">
        <x:v>IEX operates an SEC-registered national securities exchange.</x:v>
      </x:c>
      <x:c r="P33" s="68" t="str">
        <x:v>Dominance of U.S. equity volume or immunity from routing economics.</x:v>
      </x:c>
      <x:c r="Q33" s="68" t="str">
        <x:v>Its market design differs from other exchanges and should be mapped directly.</x:v>
      </x:c>
    </x:row>
    <x:row r="34">
      <x:c r="A34" s="68" t="str">
        <x:v>V19VENUE-006</x:v>
      </x:c>
      <x:c r="B34" s="68" t="str">
        <x:v>Exchange, ATS and market-making infrastructure</x:v>
      </x:c>
      <x:c r="C34" s="68" t="str">
        <x:v>Alternative trading systems</x:v>
      </x:c>
      <x:c r="D34" s="68" t="str">
        <x:v>ATS → subscriber</x:v>
      </x:c>
      <x:c r="E34" s="68" t="str">
        <x:v>Institutional broker-dealers</x:v>
      </x:c>
      <x:c r="F34" s="68" t="str">
        <x:v>Ongoing</x:v>
      </x:c>
      <x:c r="G34" s="68" t="str">
        <x:v>Provides off-exchange matching access</x:v>
      </x:c>
      <x:c r="H34" s="68" t="str">
        <x:v>INS-440</x:v>
      </x:c>
      <x:c r="I34" s="68" t="str">
        <x:v>Venue-specific</x:v>
      </x:c>
      <x:c r="J34" s="68" t="str">
        <x:v>Subscriber orders</x:v>
      </x:c>
      <x:c r="K34" s="68" t="str">
        <x:v>Matched trades</x:v>
      </x:c>
      <x:c r="L34" s="68" t="str">
        <x:v>ATS selective-interaction channel</x:v>
      </x:c>
      <x:c r="M34" s="68" t="str">
        <x:v>E1</x:v>
      </x:c>
      <x:c r="N34" s="68" t="str">
        <x:v>SRC-888; SRC-890</x:v>
      </x:c>
      <x:c r="O34" s="68" t="str">
        <x:v>ATSs match securities orders under a broker-dealer and Regulation ATS framework.</x:v>
      </x:c>
      <x:c r="P34" s="68" t="str">
        <x:v>Absence of regulation or complete public pre-trade transparency.</x:v>
      </x:c>
      <x:c r="Q34" s="68" t="str">
        <x:v>Venue protocols, conflicts and fair-access obligations differ.</x:v>
      </x:c>
    </x:row>
    <x:row r="35">
      <x:c r="A35" s="68" t="str">
        <x:v>V19VENUE-007</x:v>
      </x:c>
      <x:c r="B35" s="68" t="str">
        <x:v>Exchange, ATS and market-making infrastructure</x:v>
      </x:c>
      <x:c r="C35" s="68" t="str">
        <x:v>Securities and Exchange Commission</x:v>
      </x:c>
      <x:c r="D35" s="68" t="str">
        <x:v>Regulator → ATS</x:v>
      </x:c>
      <x:c r="E35" s="68" t="str">
        <x:v>Alternative trading systems</x:v>
      </x:c>
      <x:c r="F35" s="68" t="str">
        <x:v>Ongoing</x:v>
      </x:c>
      <x:c r="G35" s="68" t="str">
        <x:v>Requires Form ATS-N and supervises Regulation ATS</x:v>
      </x:c>
      <x:c r="H35" s="68" t="str">
        <x:v>INS-439</x:v>
      </x:c>
      <x:c r="I35" s="68" t="str">
        <x:v>NMS stock ATS-specific</x:v>
      </x:c>
      <x:c r="J35" s="68" t="str">
        <x:v>ATS operations and conflicts</x:v>
      </x:c>
      <x:c r="K35" s="68" t="str">
        <x:v>Public regulatory disclosure and oversight</x:v>
      </x:c>
      <x:c r="L35" s="68" t="str">
        <x:v>ATS selective-interaction channel</x:v>
      </x:c>
      <x:c r="M35" s="68" t="str">
        <x:v>E1</x:v>
      </x:c>
      <x:c r="N35" s="68" t="str">
        <x:v>SRC-889; SRC-890</x:v>
      </x:c>
      <x:c r="O35" s="68" t="str">
        <x:v>NMS stock ATSs file public operational disclosures.</x:v>
      </x:c>
      <x:c r="P35" s="68" t="str">
        <x:v>SEC endorsement of venue quality or complete disclosure of every algorithm.</x:v>
      </x:c>
      <x:c r="Q35" s="68" t="str">
        <x:v>Confidential exhibits and later amendments require review.</x:v>
      </x:c>
    </x:row>
    <x:row r="36">
      <x:c r="A36" s="68" t="str">
        <x:v>V19VENUE-008</x:v>
      </x:c>
      <x:c r="B36" s="68" t="str">
        <x:v>Exchange, ATS and market-making infrastructure</x:v>
      </x:c>
      <x:c r="C36" s="68" t="str">
        <x:v>Financial Industry Regulatory Authority</x:v>
      </x:c>
      <x:c r="D36" s="68" t="str">
        <x:v>SRO → ATS and firms</x:v>
      </x:c>
      <x:c r="E36" s="68" t="str">
        <x:v>Alternative trading systems</x:v>
      </x:c>
      <x:c r="F36" s="68" t="str">
        <x:v>Weekly / monthly</x:v>
      </x:c>
      <x:c r="G36" s="68" t="str">
        <x:v>Publishes ATS and non-ATS volume transparency</x:v>
      </x:c>
      <x:c r="H36" s="68" t="str">
        <x:v>INS-439</x:v>
      </x:c>
      <x:c r="I36" s="68" t="str">
        <x:v>Security and venue aggregates</x:v>
      </x:c>
      <x:c r="J36" s="68" t="str">
        <x:v>Trade reports</x:v>
      </x:c>
      <x:c r="K36" s="68" t="str">
        <x:v>Delayed public venue-volume data</x:v>
      </x:c>
      <x:c r="L36" s="68" t="str">
        <x:v>ATS selective-interaction channel</x:v>
      </x:c>
      <x:c r="M36" s="68" t="str">
        <x:v>E1</x:v>
      </x:c>
      <x:c r="N36" s="68" t="str">
        <x:v>SRC-891</x:v>
      </x:c>
      <x:c r="O36" s="68" t="str">
        <x:v>FINRA publishes delayed aggregate off-exchange equity volume.</x:v>
      </x:c>
      <x:c r="P36" s="68" t="str">
        <x:v>Real-time order-level transparency or beneficial-owner identification.</x:v>
      </x:c>
      <x:c r="Q36" s="68" t="str">
        <x:v>Publication lags and aggregation rules affect interpretation.</x:v>
      </x:c>
    </x:row>
    <x:row r="37">
      <x:c r="A37" s="68" t="str">
        <x:v>V19VENUE-009</x:v>
      </x:c>
      <x:c r="B37" s="68" t="str">
        <x:v>Exchange, ATS and market-making infrastructure</x:v>
      </x:c>
      <x:c r="C37" s="68" t="str">
        <x:v>Citadel Securities</x:v>
      </x:c>
      <x:c r="D37" s="68" t="str">
        <x:v>Wholesaler → brokers</x:v>
      </x:c>
      <x:c r="E37" s="68" t="str">
        <x:v>Retail broker-dealers</x:v>
      </x:c>
      <x:c r="F37" s="68" t="str">
        <x:v>Current</x:v>
      </x:c>
      <x:c r="G37" s="68" t="str">
        <x:v>Provides retail equity execution</x:v>
      </x:c>
      <x:c r="H37" s="68" t="str">
        <x:v>INS-433; INS-434</x:v>
      </x:c>
      <x:c r="I37" s="68" t="str">
        <x:v>Company describes itself as a leading U.S. retail destination</x:v>
      </x:c>
      <x:c r="J37" s="68" t="str">
        <x:v>Retail order flow and firm capital</x:v>
      </x:c>
      <x:c r="K37" s="68" t="str">
        <x:v>Principal executions and execution-quality reporting</x:v>
      </x:c>
      <x:c r="L37" s="68" t="str">
        <x:v>Retail order internalisation</x:v>
      </x:c>
      <x:c r="M37" s="68" t="str">
        <x:v>E1</x:v>
      </x:c>
      <x:c r="N37" s="68" t="str">
        <x:v>SRC-892; SRC-893</x:v>
      </x:c>
      <x:c r="O37" s="68" t="str">
        <x:v>Citadel Securities provides U.S. retail execution and exchange market making.</x:v>
      </x:c>
      <x:c r="P37" s="68" t="str">
        <x:v>Control of all retail orders or the ability to set any security price.</x:v>
      </x:c>
      <x:c r="Q37" s="68" t="str">
        <x:v>Company claims about rank require independent routing-share verification.</x:v>
      </x:c>
    </x:row>
    <x:row r="38">
      <x:c r="A38" s="68" t="str">
        <x:v>V19VENUE-010</x:v>
      </x:c>
      <x:c r="B38" s="68" t="str">
        <x:v>Exchange, ATS and market-making infrastructure</x:v>
      </x:c>
      <x:c r="C38" s="68" t="str">
        <x:v>Citadel Securities</x:v>
      </x:c>
      <x:c r="D38" s="68" t="str">
        <x:v>DMM firm → exchange</x:v>
      </x:c>
      <x:c r="E38" s="68" t="str">
        <x:v>New York Stock Exchange</x:v>
      </x:c>
      <x:c r="F38" s="68" t="str">
        <x:v>Current</x:v>
      </x:c>
      <x:c r="G38" s="68" t="str">
        <x:v>Serves as designated market maker</x:v>
      </x:c>
      <x:c r="H38" s="68" t="str">
        <x:v>INS-428; INS-429</x:v>
      </x:c>
      <x:c r="I38" s="68" t="str">
        <x:v>Assigned issuer panel</x:v>
      </x:c>
      <x:c r="J38" s="68" t="str">
        <x:v>Capital and specialist operations</x:v>
      </x:c>
      <x:c r="K38" s="68" t="str">
        <x:v>Primary-listing auction support</x:v>
      </x:c>
      <x:c r="L38" s="68" t="str">
        <x:v>Designated-market-maker auction role</x:v>
      </x:c>
      <x:c r="M38" s="68" t="str">
        <x:v>E1</x:v>
      </x:c>
      <x:c r="N38" s="68" t="str">
        <x:v>SRC-892; SRC-871</x:v>
      </x:c>
      <x:c r="O38" s="68" t="str">
        <x:v>Citadel Securities operates a NYSE DMM business.</x:v>
      </x:c>
      <x:c r="P38" s="68" t="str">
        <x:v>Ownership or control of assigned issuers.</x:v>
      </x:c>
      <x:c r="Q38" s="68" t="str">
        <x:v>Assignments and market shares must be dated.</x:v>
      </x:c>
    </x:row>
    <x:row r="39">
      <x:c r="A39" s="68" t="str">
        <x:v>V19VENUE-011</x:v>
      </x:c>
      <x:c r="B39" s="68" t="str">
        <x:v>Exchange, ATS and market-making infrastructure</x:v>
      </x:c>
      <x:c r="C39" s="68" t="str">
        <x:v>Virtu Financial</x:v>
      </x:c>
      <x:c r="D39" s="68" t="str">
        <x:v>Market maker → brokers</x:v>
      </x:c>
      <x:c r="E39" s="68" t="str">
        <x:v>Retail broker-dealers</x:v>
      </x:c>
      <x:c r="F39" s="68" t="str">
        <x:v>Current</x:v>
      </x:c>
      <x:c r="G39" s="68" t="str">
        <x:v>Provides market making and execution services</x:v>
      </x:c>
      <x:c r="H39" s="68" t="str">
        <x:v>INS-433; INS-434</x:v>
      </x:c>
      <x:c r="I39" s="68" t="str">
        <x:v>Firm-wide segment</x:v>
      </x:c>
      <x:c r="J39" s="68" t="str">
        <x:v>Customer and market orders</x:v>
      </x:c>
      <x:c r="K39" s="68" t="str">
        <x:v>Principal liquidity and execution services</x:v>
      </x:c>
      <x:c r="L39" s="68" t="str">
        <x:v>Market-maker inventory intermediation</x:v>
      </x:c>
      <x:c r="M39" s="68" t="str">
        <x:v>E1</x:v>
      </x:c>
      <x:c r="N39" s="68" t="str">
        <x:v>SRC-894; SRC-895</x:v>
      </x:c>
      <x:c r="O39" s="68" t="str">
        <x:v>Virtu reports market-making and execution-services businesses.</x:v>
      </x:c>
      <x:c r="P39" s="68" t="str">
        <x:v>That every trade is retail internalisation or profitable.</x:v>
      </x:c>
      <x:c r="Q39" s="68" t="str">
        <x:v>Business segments and asset classes must be separated.</x:v>
      </x:c>
    </x:row>
    <x:row r="40">
      <x:c r="A40" s="68" t="str">
        <x:v>V19VENUE-012</x:v>
      </x:c>
      <x:c r="B40" s="68" t="str">
        <x:v>Exchange, ATS and market-making infrastructure</x:v>
      </x:c>
      <x:c r="C40" s="68" t="str">
        <x:v>Jane Street</x:v>
      </x:c>
      <x:c r="D40" s="68" t="str">
        <x:v>Market maker → venues</x:v>
      </x:c>
      <x:c r="E40" s="68" t="str">
        <x:v>National securities exchanges</x:v>
      </x:c>
      <x:c r="F40" s="68" t="str">
        <x:v>Current</x:v>
      </x:c>
      <x:c r="G40" s="68" t="str">
        <x:v>Provides liquidity across markets</x:v>
      </x:c>
      <x:c r="H40" s="68" t="str">
        <x:v>INS-435</x:v>
      </x:c>
      <x:c r="I40" s="68" t="str">
        <x:v>Multi-asset and venue-specific</x:v>
      </x:c>
      <x:c r="J40" s="68" t="str">
        <x:v>Firm capital, models and connectivity</x:v>
      </x:c>
      <x:c r="K40" s="68" t="str">
        <x:v>Quoted liquidity and executed trades</x:v>
      </x:c>
      <x:c r="L40" s="68" t="str">
        <x:v>Market-maker inventory intermediation</x:v>
      </x:c>
      <x:c r="M40" s="68" t="str">
        <x:v>E1</x:v>
      </x:c>
      <x:c r="N40" s="68" t="str">
        <x:v>SRC-896</x:v>
      </x:c>
      <x:c r="O40" s="68" t="str">
        <x:v>Jane Street describes itself as a global trading and liquidity provider.</x:v>
      </x:c>
      <x:c r="P40" s="68" t="str">
        <x:v>Specific current U.S. equity market share without venue or regulatory data.</x:v>
      </x:c>
      <x:c r="Q40" s="68" t="str">
        <x:v>Private firms disclose less detail than public companies.</x:v>
      </x:c>
    </x:row>
    <x:row r="41">
      <x:c r="A41" s="68" t="str">
        <x:v>V19VENUE-013</x:v>
      </x:c>
      <x:c r="B41" s="68" t="str">
        <x:v>Exchange, ATS and market-making infrastructure</x:v>
      </x:c>
      <x:c r="C41" s="68" t="str">
        <x:v>Wholesale market makers</x:v>
      </x:c>
      <x:c r="D41" s="68" t="str">
        <x:v>Principal counterparty → customer</x:v>
      </x:c>
      <x:c r="E41" s="68" t="str">
        <x:v>Retail shareholders</x:v>
      </x:c>
      <x:c r="F41" s="68" t="str">
        <x:v>Trade date</x:v>
      </x:c>
      <x:c r="G41" s="68" t="str">
        <x:v>Executes broker-routed customer order</x:v>
      </x:c>
      <x:c r="H41" s="68" t="str">
        <x:v>INS-430; INS-431</x:v>
      </x:c>
      <x:c r="I41" s="68" t="str">
        <x:v>Order-specific</x:v>
      </x:c>
      <x:c r="J41" s="68" t="str">
        <x:v>Retail order flow</x:v>
      </x:c>
      <x:c r="K41" s="68" t="str">
        <x:v>Customer fill, possible price improvement and dealer inventory</x:v>
      </x:c>
      <x:c r="L41" s="68" t="str">
        <x:v>Retail order internalisation</x:v>
      </x:c>
      <x:c r="M41" s="68" t="str">
        <x:v>E1</x:v>
      </x:c>
      <x:c r="N41" s="68" t="str">
        <x:v>SRC-886; SRC-893</x:v>
      </x:c>
      <x:c r="O41" s="68" t="str">
        <x:v>Wholesalers may execute retail orders as principal.</x:v>
      </x:c>
      <x:c r="P41" s="68" t="str">
        <x:v>Guaranteed improvement, zero conflict or direct customer selection of the wholesaler.</x:v>
      </x:c>
      <x:c r="Q41" s="68" t="str">
        <x:v>The retail broker remains responsible for routing and customer relationship.</x:v>
      </x:c>
    </x:row>
    <x:row r="42">
      <x:c r="A42" s="68" t="str">
        <x:v>V19VENUE-014</x:v>
      </x:c>
      <x:c r="B42" s="68" t="str">
        <x:v>Exchange, ATS and market-making infrastructure</x:v>
      </x:c>
      <x:c r="C42" s="68" t="str">
        <x:v>Securities and Exchange Commission</x:v>
      </x:c>
      <x:c r="D42" s="68" t="str">
        <x:v>Regulator → exchange</x:v>
      </x:c>
      <x:c r="E42" s="68" t="str">
        <x:v>24X National Exchange</x:v>
      </x:c>
      <x:c r="F42" s="68" t="str">
        <x:v>2024–2026</x:v>
      </x:c>
      <x:c r="G42" s="68" t="str">
        <x:v>Approves national-exchange registration and rule filings</x:v>
      </x:c>
      <x:c r="H42" s="68" t="str">
        <x:v>INS-426</x:v>
      </x:c>
      <x:c r="I42" s="68" t="str">
        <x:v>Exchange-wide</x:v>
      </x:c>
      <x:c r="J42" s="68" t="str">
        <x:v>Exchange application and rules</x:v>
      </x:c>
      <x:c r="K42" s="68" t="str">
        <x:v>Registered exchange authority</x:v>
      </x:c>
      <x:c r="L42" s="68" t="str">
        <x:v>Listing permission conversion</x:v>
      </x:c>
      <x:c r="M42" s="68" t="str">
        <x:v>E1</x:v>
      </x:c>
      <x:c r="N42" s="68" t="str">
        <x:v>SRC-876; SRC-877</x:v>
      </x:c>
      <x:c r="O42" s="68" t="str">
        <x:v>24X received approval and opened as a national securities exchange.</x:v>
      </x:c>
      <x:c r="P42" s="68" t="str">
        <x:v>Approval of every future overnight session or exemption.</x:v>
      </x:c>
      <x:c r="Q42" s="68" t="str">
        <x:v>Operating hours remain conditioned on additional market-data and rule changes.</x:v>
      </x:c>
    </x:row>
    <x:row r="43">
      <x:c r="A43" s="68" t="str">
        <x:v>V19VENUE-015</x:v>
      </x:c>
      <x:c r="B43" s="68" t="str">
        <x:v>Exchange, ATS and market-making infrastructure</x:v>
      </x:c>
      <x:c r="C43" s="68" t="str">
        <x:v>24X National Exchange</x:v>
      </x:c>
      <x:c r="D43" s="68" t="str">
        <x:v>Exchange → members</x:v>
      </x:c>
      <x:c r="E43" s="68" t="str">
        <x:v>Broker-dealers</x:v>
      </x:c>
      <x:c r="F43" s="68" t="str">
        <x:v>2025–present</x:v>
      </x:c>
      <x:c r="G43" s="68" t="str">
        <x:v>Provides extended-hours exchange sessions</x:v>
      </x:c>
      <x:c r="H43" s="68" t="str">
        <x:v>INS-435</x:v>
      </x:c>
      <x:c r="I43" s="68" t="str">
        <x:v>Exchange-member activity</x:v>
      </x:c>
      <x:c r="J43" s="68" t="str">
        <x:v>Member orders outside regular hours</x:v>
      </x:c>
      <x:c r="K43" s="68" t="str">
        <x:v>Extended-hours executions</x:v>
      </x:c>
      <x:c r="L43" s="68" t="str">
        <x:v>Extended-hours fragmentation</x:v>
      </x:c>
      <x:c r="M43" s="68" t="str">
        <x:v>E1</x:v>
      </x:c>
      <x:c r="N43" s="68" t="str">
        <x:v>SRC-876; SRC-877</x:v>
      </x:c>
      <x:c r="O43" s="68" t="str">
        <x:v>24X operates defined extended trading sessions.</x:v>
      </x:c>
      <x:c r="P43" s="68" t="str">
        <x:v>Uniform overnight liquidity or completed 23/5 implementation for all phases.</x:v>
      </x:c>
      <x:c r="Q43" s="68" t="str">
        <x:v>Corporate actions, SIP availability and clearing hours remain dependencies.</x:v>
      </x:c>
    </x:row>
    <x:row r="44">
      <x:c r="A44" s="68" t="str">
        <x:v>V19VENUE-016</x:v>
      </x:c>
      <x:c r="B44" s="68" t="str">
        <x:v>Exchange, ATS and market-making infrastructure</x:v>
      </x:c>
      <x:c r="C44" s="68" t="str">
        <x:v>SIP consolidated quotation and trade feed</x:v>
      </x:c>
      <x:c r="D44" s="68" t="str">
        <x:v>Data infrastructure → exchange</x:v>
      </x:c>
      <x:c r="E44" s="68" t="str">
        <x:v>24X National Exchange</x:v>
      </x:c>
      <x:c r="F44" s="68" t="str">
        <x:v>Extended-hours implementation</x:v>
      </x:c>
      <x:c r="G44" s="68" t="str">
        <x:v>Provides required consolidated market-data connectivity</x:v>
      </x:c>
      <x:c r="H44" s="68" t="str">
        <x:v>INS-437</x:v>
      </x:c>
      <x:c r="I44" s="68" t="str">
        <x:v>System dependency</x:v>
      </x:c>
      <x:c r="J44" s="68" t="str">
        <x:v>Cross-market quotes and trade reports</x:v>
      </x:c>
      <x:c r="K44" s="68" t="str">
        <x:v>Exchange compliance and intermarket linkage</x:v>
      </x:c>
      <x:c r="L44" s="68" t="str">
        <x:v>Extended-hours fragmentation</x:v>
      </x:c>
      <x:c r="M44" s="68" t="str">
        <x:v>E1</x:v>
      </x:c>
      <x:c r="N44" s="68" t="str">
        <x:v>SRC-876; SRC-878</x:v>
      </x:c>
      <x:c r="O44" s="68" t="str">
        <x:v>Extended-hours exchange operation depends on NMS data-plan and intermarket infrastructure.</x:v>
      </x:c>
      <x:c r="P44" s="68" t="str">
        <x:v>That current SIP operating hours already satisfy every proposed overnight phase.</x:v>
      </x:c>
      <x:c r="Q44" s="68" t="str">
        <x:v>The relevant rule filings and technical readiness must be updated.</x:v>
      </x:c>
    </x:row>
    <x:row r="45">
      <x:c r="A45" s="68" t="str">
        <x:v>V19DATA-001</x:v>
      </x:c>
      <x:c r="B45" s="68" t="str">
        <x:v>Market data, price transparency and surveillance</x:v>
      </x:c>
      <x:c r="C45" s="68" t="str">
        <x:v>National securities exchanges</x:v>
      </x:c>
      <x:c r="D45" s="68" t="str">
        <x:v>Venues → SIPs</x:v>
      </x:c>
      <x:c r="E45" s="68" t="str">
        <x:v>Securities information processors</x:v>
      </x:c>
      <x:c r="F45" s="68" t="str">
        <x:v>Real time</x:v>
      </x:c>
      <x:c r="G45" s="68" t="str">
        <x:v>Submit quotations and trade reports</x:v>
      </x:c>
      <x:c r="H45" s="68" t="str">
        <x:v>INS-437</x:v>
      </x:c>
      <x:c r="I45" s="68" t="str">
        <x:v>System-wide</x:v>
      </x:c>
      <x:c r="J45" s="68" t="str">
        <x:v>Venue quotes and trades</x:v>
      </x:c>
      <x:c r="K45" s="68" t="str">
        <x:v>Consolidated market data</x:v>
      </x:c>
      <x:c r="L45" s="68" t="str">
        <x:v>SIP consolidation</x:v>
      </x:c>
      <x:c r="M45" s="68" t="str">
        <x:v>E1</x:v>
      </x:c>
      <x:c r="N45" s="68" t="str">
        <x:v>SRC-878; SRC-880</x:v>
      </x:c>
      <x:c r="O45" s="68" t="str">
        <x:v>Exchanges contribute core market data to NMS plan processors.</x:v>
      </x:c>
      <x:c r="P45" s="68" t="str">
        <x:v>That SIPs receive every proprietary order-book event.</x:v>
      </x:c>
      <x:c r="Q45" s="68" t="str">
        <x:v>Exact data content and protected-status rules are defined by NMS plans and Regulation NMS.</x:v>
      </x:c>
    </x:row>
    <x:row r="46">
      <x:c r="A46" s="68" t="str">
        <x:v>V19DATA-002</x:v>
      </x:c>
      <x:c r="B46" s="68" t="str">
        <x:v>Market data, price transparency and surveillance</x:v>
      </x:c>
      <x:c r="C46" s="68" t="str">
        <x:v>Financial Industry Regulatory Authority</x:v>
      </x:c>
      <x:c r="D46" s="68" t="str">
        <x:v>Trade reporter → SIPs</x:v>
      </x:c>
      <x:c r="E46" s="68" t="str">
        <x:v>Securities information processors</x:v>
      </x:c>
      <x:c r="F46" s="68" t="str">
        <x:v>Real time / defined reporting windows</x:v>
      </x:c>
      <x:c r="G46" s="68" t="str">
        <x:v>Supplies off-exchange trade reports</x:v>
      </x:c>
      <x:c r="H46" s="68" t="str">
        <x:v>INS-437</x:v>
      </x:c>
      <x:c r="I46" s="68" t="str">
        <x:v>System-wide</x:v>
      </x:c>
      <x:c r="J46" s="68" t="str">
        <x:v>FINRA-reported OTC equity trades</x:v>
      </x:c>
      <x:c r="K46" s="68" t="str">
        <x:v>Consolidated transaction data</x:v>
      </x:c>
      <x:c r="L46" s="68" t="str">
        <x:v>SIP consolidation</x:v>
      </x:c>
      <x:c r="M46" s="68" t="str">
        <x:v>E1</x:v>
      </x:c>
      <x:c r="N46" s="68" t="str">
        <x:v>SRC-891; SRC-887</x:v>
      </x:c>
      <x:c r="O46" s="68" t="str">
        <x:v>FINRA is a central reporting channel for off-exchange equity activity.</x:v>
      </x:c>
      <x:c r="P46" s="68" t="str">
        <x:v>Real-time publication of all ATS identities or order-level subscriber data.</x:v>
      </x:c>
      <x:c r="Q46" s="68" t="str">
        <x:v>Public transparency datasets and SIP reporting are separate outputs.</x:v>
      </x:c>
    </x:row>
    <x:row r="47">
      <x:c r="A47" s="68" t="str">
        <x:v>V19DATA-003</x:v>
      </x:c>
      <x:c r="B47" s="68" t="str">
        <x:v>Market data, price transparency and surveillance</x:v>
      </x:c>
      <x:c r="C47" s="68" t="str">
        <x:v>Securities information processors</x:v>
      </x:c>
      <x:c r="D47" s="68" t="str">
        <x:v>Data processor → users</x:v>
      </x:c>
      <x:c r="E47" s="68" t="str">
        <x:v>Public equity investors</x:v>
      </x:c>
      <x:c r="F47" s="68" t="str">
        <x:v>Real time</x:v>
      </x:c>
      <x:c r="G47" s="68" t="str">
        <x:v>Disseminates consolidated quotations and trades</x:v>
      </x:c>
      <x:c r="H47" s="68" t="str">
        <x:v>INS-437</x:v>
      </x:c>
      <x:c r="I47" s="68" t="str">
        <x:v>Subscription or redistributed access</x:v>
      </x:c>
      <x:c r="J47" s="68" t="str">
        <x:v>Core NMS data</x:v>
      </x:c>
      <x:c r="K47" s="68" t="str">
        <x:v>Market-wide quotation and transaction view</x:v>
      </x:c>
      <x:c r="L47" s="68" t="str">
        <x:v>SIP consolidation</x:v>
      </x:c>
      <x:c r="M47" s="68" t="str">
        <x:v>E1</x:v>
      </x:c>
      <x:c r="N47" s="68" t="str">
        <x:v>SRC-878</x:v>
      </x:c>
      <x:c r="O47" s="68" t="str">
        <x:v>SIPs disseminate consolidated core market information.</x:v>
      </x:c>
      <x:c r="P47" s="68" t="str">
        <x:v>Equal latency, depth or cost for all users.</x:v>
      </x:c>
      <x:c r="Q47" s="68" t="str">
        <x:v>Investors often consume the feed through brokers and vendors.</x:v>
      </x:c>
    </x:row>
    <x:row r="48">
      <x:c r="A48" s="68" t="str">
        <x:v>V19DATA-004</x:v>
      </x:c>
      <x:c r="B48" s="68" t="str">
        <x:v>Market data, price transparency and surveillance</x:v>
      </x:c>
      <x:c r="C48" s="68" t="str">
        <x:v>National securities exchanges</x:v>
      </x:c>
      <x:c r="D48" s="68" t="str">
        <x:v>Exchange → product</x:v>
      </x:c>
      <x:c r="E48" s="68" t="str">
        <x:v>Exchange proprietary data feeds</x:v>
      </x:c>
      <x:c r="F48" s="68" t="str">
        <x:v>Real time</x:v>
      </x:c>
      <x:c r="G48" s="68" t="str">
        <x:v>Creates and licenses proprietary market data</x:v>
      </x:c>
      <x:c r="H48" s="68" t="str">
        <x:v>INS-438</x:v>
      </x:c>
      <x:c r="I48" s="68" t="str">
        <x:v>Venue and subscription-specific</x:v>
      </x:c>
      <x:c r="J48" s="68" t="str">
        <x:v>Venue order-book events</x:v>
      </x:c>
      <x:c r="K48" s="68" t="str">
        <x:v>Depth and low-latency data product</x:v>
      </x:c>
      <x:c r="L48" s="68" t="str">
        <x:v>Market-data monetisation</x:v>
      </x:c>
      <x:c r="M48" s="68" t="str">
        <x:v>E1</x:v>
      </x:c>
      <x:c r="N48" s="68" t="str">
        <x:v>SRC-874; SRC-870</x:v>
      </x:c>
      <x:c r="O48" s="68" t="str">
        <x:v>Exchanges offer proprietary data and connectivity products.</x:v>
      </x:c>
      <x:c r="P48" s="68" t="str">
        <x:v>Guaranteed trading advantage or absence of substitutes.</x:v>
      </x:c>
      <x:c r="Q48" s="68" t="str">
        <x:v>Feed content, speed and fees differ by exchange.</x:v>
      </x:c>
    </x:row>
    <x:row r="49">
      <x:c r="A49" s="68" t="str">
        <x:v>V19DATA-005</x:v>
      </x:c>
      <x:c r="B49" s="68" t="str">
        <x:v>Market data, price transparency and surveillance</x:v>
      </x:c>
      <x:c r="C49" s="68" t="str">
        <x:v>Exchange proprietary data feeds</x:v>
      </x:c>
      <x:c r="D49" s="68" t="str">
        <x:v>Data product → subscriber</x:v>
      </x:c>
      <x:c r="E49" s="68" t="str">
        <x:v>Institutional broker-dealers</x:v>
      </x:c>
      <x:c r="F49" s="68" t="str">
        <x:v>Real time</x:v>
      </x:c>
      <x:c r="G49" s="68" t="str">
        <x:v>Provides venue-specific depth and order events</x:v>
      </x:c>
      <x:c r="H49" s="68" t="str">
        <x:v>INS-438</x:v>
      </x:c>
      <x:c r="I49" s="68" t="str">
        <x:v>Subscription-specific</x:v>
      </x:c>
      <x:c r="J49" s="68" t="str">
        <x:v>Exchange-native market events</x:v>
      </x:c>
      <x:c r="K49" s="68" t="str">
        <x:v>Trading and routing information</x:v>
      </x:c>
      <x:c r="L49" s="68" t="str">
        <x:v>Proprietary-feed information gradient</x:v>
      </x:c>
      <x:c r="M49" s="68" t="str">
        <x:v>E1</x:v>
      </x:c>
      <x:c r="N49" s="68" t="str">
        <x:v>SRC-874; SRC-870</x:v>
      </x:c>
      <x:c r="O49" s="68" t="str">
        <x:v>Institutional users can subscribe to proprietary exchange feeds.</x:v>
      </x:c>
      <x:c r="P49" s="68" t="str">
        <x:v>Knowledge of hidden ATS orders, customer identity or guaranteed profits.</x:v>
      </x:c>
      <x:c r="Q49" s="68" t="str">
        <x:v>Latency and co-location effects need measurement.</x:v>
      </x:c>
    </x:row>
    <x:row r="50">
      <x:c r="A50" s="68" t="str">
        <x:v>V19DATA-006</x:v>
      </x:c>
      <x:c r="B50" s="68" t="str">
        <x:v>Market data, price transparency and surveillance</x:v>
      </x:c>
      <x:c r="C50" s="68" t="str">
        <x:v>Securities and Exchange Commission</x:v>
      </x:c>
      <x:c r="D50" s="68" t="str">
        <x:v>Regulator → SRO participants</x:v>
      </x:c>
      <x:c r="E50" s="68" t="str">
        <x:v>National market system plan participants</x:v>
      </x:c>
      <x:c r="F50" s="68" t="str">
        <x:v>Ongoing</x:v>
      </x:c>
      <x:c r="G50" s="68" t="str">
        <x:v>Approves and oversees NMS plans</x:v>
      </x:c>
      <x:c r="H50" s="68" t="str">
        <x:v>INS-436</x:v>
      </x:c>
      <x:c r="I50" s="68" t="str">
        <x:v>System-wide</x:v>
      </x:c>
      <x:c r="J50" s="68" t="str">
        <x:v>Exchange and FINRA plan proposals</x:v>
      </x:c>
      <x:c r="K50" s="68" t="str">
        <x:v>Approved market-data and audit-trail governance</x:v>
      </x:c>
      <x:c r="L50" s="68" t="str">
        <x:v>SIP consolidation</x:v>
      </x:c>
      <x:c r="M50" s="68" t="str">
        <x:v>E1</x:v>
      </x:c>
      <x:c r="N50" s="68" t="str">
        <x:v>SRC-878; SRC-897</x:v>
      </x:c>
      <x:c r="O50" s="68" t="str">
        <x:v>The SEC approves and oversees national market system plans.</x:v>
      </x:c>
      <x:c r="P50" s="68" t="str">
        <x:v>Direct operation of every processor or determination of each quote.</x:v>
      </x:c>
      <x:c r="Q50" s="68" t="str">
        <x:v>Plan participants retain governance and operational roles.</x:v>
      </x:c>
    </x:row>
    <x:row r="51">
      <x:c r="A51" s="68" t="str">
        <x:v>V19DATA-007</x:v>
      </x:c>
      <x:c r="B51" s="68" t="str">
        <x:v>Market data, price transparency and surveillance</x:v>
      </x:c>
      <x:c r="C51" s="68" t="str">
        <x:v>Securities and Exchange Commission</x:v>
      </x:c>
      <x:c r="D51" s="68" t="str">
        <x:v>Regulator → exchanges</x:v>
      </x:c>
      <x:c r="E51" s="68" t="str">
        <x:v>National securities exchanges</x:v>
      </x:c>
      <x:c r="F51" s="68" t="str">
        <x:v>2026 proposal</x:v>
      </x:c>
      <x:c r="G51" s="68" t="str">
        <x:v>Proposes rescission of trade-through and locked/crossed provisions</x:v>
      </x:c>
      <x:c r="H51" s="68" t="str">
        <x:v>INS-436</x:v>
      </x:c>
      <x:c r="I51" s="68" t="str">
        <x:v>NMS-stock market-wide</x:v>
      </x:c>
      <x:c r="J51" s="68" t="str">
        <x:v>Existing intermarket protection rules</x:v>
      </x:c>
      <x:c r="K51" s="68" t="str">
        <x:v>Proposed alternative market-structure framework</x:v>
      </x:c>
      <x:c r="L51" s="68" t="str">
        <x:v>Tick-size and access-fee incentive</x:v>
      </x:c>
      <x:c r="M51" s="68" t="str">
        <x:v>E1</x:v>
      </x:c>
      <x:c r="N51" s="68" t="str">
        <x:v>SRC-878</x:v>
      </x:c>
      <x:c r="O51" s="68" t="str">
        <x:v>In June 2026 the SEC proposed amendments affecting Regulation NMS trade-through and locked/crossed rules.</x:v>
      </x:c>
      <x:c r="P51" s="68" t="str">
        <x:v>Final adoption, effective date or the direction of market-quality effects.</x:v>
      </x:c>
      <x:c r="Q51" s="68" t="str">
        <x:v>Proposal status must remain separate from current law.</x:v>
      </x:c>
    </x:row>
    <x:row r="52">
      <x:c r="A52" s="68" t="str">
        <x:v>V19DATA-008</x:v>
      </x:c>
      <x:c r="B52" s="68" t="str">
        <x:v>Market data, price transparency and surveillance</x:v>
      </x:c>
      <x:c r="C52" s="68" t="str">
        <x:v>Broker-dealers</x:v>
      </x:c>
      <x:c r="D52" s="68" t="str">
        <x:v>Industry member → plan</x:v>
      </x:c>
      <x:c r="E52" s="68" t="str">
        <x:v>CAT NMS LLC</x:v>
      </x:c>
      <x:c r="F52" s="68" t="str">
        <x:v>Order lifecycle</x:v>
      </x:c>
      <x:c r="G52" s="68" t="str">
        <x:v>Reports customer and proprietary order events</x:v>
      </x:c>
      <x:c r="H52" s="68" t="str">
        <x:v>INS-441; INS-442</x:v>
      </x:c>
      <x:c r="I52" s="68" t="str">
        <x:v>Event-level</x:v>
      </x:c>
      <x:c r="J52" s="68" t="str">
        <x:v>Order, route, modification and account identifiers</x:v>
      </x:c>
      <x:c r="K52" s="68" t="str">
        <x:v>Consolidated regulatory audit trail</x:v>
      </x:c>
      <x:c r="L52" s="68" t="str">
        <x:v>CAT regulatory legibility</x:v>
      </x:c>
      <x:c r="M52" s="68" t="str">
        <x:v>E1</x:v>
      </x:c>
      <x:c r="N52" s="68" t="str">
        <x:v>SRC-897; SRC-898</x:v>
      </x:c>
      <x:c r="O52" s="68" t="str">
        <x:v>Broker-dealers report defined NMS order events to CAT.</x:v>
      </x:c>
      <x:c r="P52" s="68" t="str">
        <x:v>Public release of named customer trading records.</x:v>
      </x:c>
      <x:c r="Q52" s="68" t="str">
        <x:v>Data scope and exemptions continue to evolve.</x:v>
      </x:c>
    </x:row>
    <x:row r="53">
      <x:c r="A53" s="68" t="str">
        <x:v>V19DATA-009</x:v>
      </x:c>
      <x:c r="B53" s="68" t="str">
        <x:v>Market data, price transparency and surveillance</x:v>
      </x:c>
      <x:c r="C53" s="68" t="str">
        <x:v>National securities exchanges</x:v>
      </x:c>
      <x:c r="D53" s="68" t="str">
        <x:v>SRO participant → plan</x:v>
      </x:c>
      <x:c r="E53" s="68" t="str">
        <x:v>CAT NMS LLC</x:v>
      </x:c>
      <x:c r="F53" s="68" t="str">
        <x:v>Order lifecycle</x:v>
      </x:c>
      <x:c r="G53" s="68" t="str">
        <x:v>Reports exchange order and execution events</x:v>
      </x:c>
      <x:c r="H53" s="68" t="str">
        <x:v>INS-441</x:v>
      </x:c>
      <x:c r="I53" s="68" t="str">
        <x:v>Event-level</x:v>
      </x:c>
      <x:c r="J53" s="68" t="str">
        <x:v>Exchange order-book and execution events</x:v>
      </x:c>
      <x:c r="K53" s="68" t="str">
        <x:v>Cross-market audit record</x:v>
      </x:c>
      <x:c r="L53" s="68" t="str">
        <x:v>CAT regulatory legibility</x:v>
      </x:c>
      <x:c r="M53" s="68" t="str">
        <x:v>E1</x:v>
      </x:c>
      <x:c r="N53" s="68" t="str">
        <x:v>SRC-897</x:v>
      </x:c>
      <x:c r="O53" s="68" t="str">
        <x:v>SRO participants contribute CAT data under the NMS plan.</x:v>
      </x:c>
      <x:c r="P53" s="68" t="str">
        <x:v>That CAT replaces every other exchange audit trail or public market data feed.</x:v>
      </x:c>
      <x:c r="Q53" s="68" t="str">
        <x:v>The 2026 concept release considers the continuing role of CAT and other audit trails.</x:v>
      </x:c>
    </x:row>
    <x:row r="54">
      <x:c r="A54" s="68" t="str">
        <x:v>V19DATA-010</x:v>
      </x:c>
      <x:c r="B54" s="68" t="str">
        <x:v>Market data, price transparency and surveillance</x:v>
      </x:c>
      <x:c r="C54" s="68" t="str">
        <x:v>CAT NMS LLC</x:v>
      </x:c>
      <x:c r="D54" s="68" t="str">
        <x:v>Plan operator → regulators</x:v>
      </x:c>
      <x:c r="E54" s="68" t="str">
        <x:v>CAT regulators</x:v>
      </x:c>
      <x:c r="F54" s="68" t="str">
        <x:v>Ongoing</x:v>
      </x:c>
      <x:c r="G54" s="68" t="str">
        <x:v>Provides authorised regulatory access</x:v>
      </x:c>
      <x:c r="H54" s="68" t="str">
        <x:v>INS-441; INS-442</x:v>
      </x:c>
      <x:c r="I54" s="68" t="str">
        <x:v>Authorised queries</x:v>
      </x:c>
      <x:c r="J54" s="68" t="str">
        <x:v>Consolidated order and account-linked events</x:v>
      </x:c>
      <x:c r="K54" s="68" t="str">
        <x:v>Surveillance, examination and reconstruction capability</x:v>
      </x:c>
      <x:c r="L54" s="68" t="str">
        <x:v>CAT regulatory legibility</x:v>
      </x:c>
      <x:c r="M54" s="68" t="str">
        <x:v>E1</x:v>
      </x:c>
      <x:c r="N54" s="68" t="str">
        <x:v>SRC-898; SRC-899</x:v>
      </x:c>
      <x:c r="O54" s="68" t="str">
        <x:v>CAT is intended to support regulatory tracking and analysis across NMS securities.</x:v>
      </x:c>
      <x:c r="P54" s="68" t="str">
        <x:v>Unrestricted access by private actors or automatic enforcement conclusions.</x:v>
      </x:c>
      <x:c r="Q54" s="68" t="str">
        <x:v>Access controls, purpose limitations and auditability remain critical.</x:v>
      </x:c>
    </x:row>
    <x:row r="55">
      <x:c r="A55" s="68" t="str">
        <x:v>V19DATA-011</x:v>
      </x:c>
      <x:c r="B55" s="68" t="str">
        <x:v>Market data, price transparency and surveillance</x:v>
      </x:c>
      <x:c r="C55" s="68" t="str">
        <x:v>FINRA CAT</x:v>
      </x:c>
      <x:c r="D55" s="68" t="str">
        <x:v>Plan processor → reporters</x:v>
      </x:c>
      <x:c r="E55" s="68" t="str">
        <x:v>Broker-dealers</x:v>
      </x:c>
      <x:c r="F55" s="68" t="str">
        <x:v>Ongoing</x:v>
      </x:c>
      <x:c r="G55" s="68" t="str">
        <x:v>Operates reporting interfaces and validation</x:v>
      </x:c>
      <x:c r="H55" s="68" t="str">
        <x:v>INS-441</x:v>
      </x:c>
      <x:c r="I55" s="68" t="str">
        <x:v>Industry-wide</x:v>
      </x:c>
      <x:c r="J55" s="68" t="str">
        <x:v>Industry event submissions</x:v>
      </x:c>
      <x:c r="K55" s="68" t="str">
        <x:v>Accepted, rejected and corrected CAT records</x:v>
      </x:c>
      <x:c r="L55" s="68" t="str">
        <x:v>CAT regulatory legibility</x:v>
      </x:c>
      <x:c r="M55" s="68" t="str">
        <x:v>E1</x:v>
      </x:c>
      <x:c r="N55" s="68" t="str">
        <x:v>SRC-897</x:v>
      </x:c>
      <x:c r="O55" s="68" t="str">
        <x:v>FINRA CAT operates core industry-member reporting functions.</x:v>
      </x:c>
      <x:c r="P55" s="68" t="str">
        <x:v>FINRA ownership of customer securities or use of data outside authorised purposes.</x:v>
      </x:c>
      <x:c r="Q55" s="68" t="str">
        <x:v>CAT NMS LLC governance and FINRA operational roles should remain distinct.</x:v>
      </x:c>
    </x:row>
    <x:row r="56">
      <x:c r="A56" s="68" t="str">
        <x:v>V19DATA-012</x:v>
      </x:c>
      <x:c r="B56" s="68" t="str">
        <x:v>Market data, price transparency and surveillance</x:v>
      </x:c>
      <x:c r="C56" s="68" t="str">
        <x:v>Securities and Exchange Commission</x:v>
      </x:c>
      <x:c r="D56" s="68" t="str">
        <x:v>Regulator → plan</x:v>
      </x:c>
      <x:c r="E56" s="68" t="str">
        <x:v>CAT NMS LLC</x:v>
      </x:c>
      <x:c r="F56" s="68" t="str">
        <x:v>2025–2026</x:v>
      </x:c>
      <x:c r="G56" s="68" t="str">
        <x:v>Orders cost, governance and privacy changes and seeks comment</x:v>
      </x:c>
      <x:c r="H56" s="68" t="str">
        <x:v>INS-442</x:v>
      </x:c>
      <x:c r="I56" s="68" t="str">
        <x:v>CAT system-wide</x:v>
      </x:c>
      <x:c r="J56" s="68" t="str">
        <x:v>Budget, PII and governance concerns</x:v>
      </x:c>
      <x:c r="K56" s="68" t="str">
        <x:v>Modified plan obligations and concept review</x:v>
      </x:c>
      <x:c r="L56" s="68" t="str">
        <x:v>CAT regulatory legibility</x:v>
      </x:c>
      <x:c r="M56" s="68" t="str">
        <x:v>E1</x:v>
      </x:c>
      <x:c r="N56" s="68" t="str">
        <x:v>SRC-898; SRC-899; SRC-900</x:v>
      </x:c>
      <x:c r="O56" s="68" t="str">
        <x:v>The SEC approved cost reductions, changed PII requirements and opened a broad 2026 CAT review.</x:v>
      </x:c>
      <x:c r="P56" s="68" t="str">
        <x:v>Termination of CAT or resolution of all privacy concerns.</x:v>
      </x:c>
      <x:c r="Q56" s="68" t="str">
        <x:v>Final outcomes of the concept release remain open.</x:v>
      </x:c>
    </x:row>
    <x:row r="57">
      <x:c r="A57" s="68" t="str">
        <x:v>V19SETTLE-001</x:v>
      </x:c>
      <x:c r="B57" s="68" t="str">
        <x:v>Equity clearing, settlement and registered ownership</x:v>
      </x:c>
      <x:c r="C57" s="68" t="str">
        <x:v>Order execution venues</x:v>
      </x:c>
      <x:c r="D57" s="68" t="str">
        <x:v>Venue / broker reporting → CCP</x:v>
      </x:c>
      <x:c r="E57" s="68" t="str">
        <x:v>National Securities Clearing Corporation</x:v>
      </x:c>
      <x:c r="F57" s="68" t="str">
        <x:v>Trade date</x:v>
      </x:c>
      <x:c r="G57" s="68" t="str">
        <x:v>Submits eligible trades for clearing</x:v>
      </x:c>
      <x:c r="H57" s="68" t="str">
        <x:v>INS-443</x:v>
      </x:c>
      <x:c r="I57" s="68" t="str">
        <x:v>Virtually all broker-to-broker U.S. equity trades according to DTCC</x:v>
      </x:c>
      <x:c r="J57" s="68" t="str">
        <x:v>Matched trade data</x:v>
      </x:c>
      <x:c r="K57" s="68" t="str">
        <x:v>Cleared and netted obligations</x:v>
      </x:c>
      <x:c r="L57" s="68" t="str">
        <x:v>CCP novation and netting</x:v>
      </x:c>
      <x:c r="M57" s="68" t="str">
        <x:v>E1</x:v>
      </x:c>
      <x:c r="N57" s="68" t="str">
        <x:v>SRC-901; SRC-902</x:v>
      </x:c>
      <x:c r="O57" s="68" t="str">
        <x:v>NSCC clears and nets a very large share of eligible U.S. equity transactions.</x:v>
      </x:c>
      <x:c r="P57" s="68" t="str">
        <x:v>NSCC execution of the original trade or elimination of member default risk.</x:v>
      </x:c>
      <x:c r="Q57" s="68" t="str">
        <x:v>Eligibility and exclusions must be mapped by product and transaction.</x:v>
      </x:c>
    </x:row>
    <x:row r="58">
      <x:c r="A58" s="68" t="str">
        <x:v>V19SETTLE-002</x:v>
      </x:c>
      <x:c r="B58" s="68" t="str">
        <x:v>Equity clearing, settlement and registered ownership</x:v>
      </x:c>
      <x:c r="C58" s="68" t="str">
        <x:v>National Securities Clearing Corporation</x:v>
      </x:c>
      <x:c r="D58" s="68" t="str">
        <x:v>CCP → member</x:v>
      </x:c>
      <x:c r="E58" s="68" t="str">
        <x:v>NSCC clearing members</x:v>
      </x:c>
      <x:c r="F58" s="68" t="str">
        <x:v>Trade date to settlement</x:v>
      </x:c>
      <x:c r="G58" s="68" t="str">
        <x:v>Novates and nets member obligations</x:v>
      </x:c>
      <x:c r="H58" s="68" t="str">
        <x:v>INS-443</x:v>
      </x:c>
      <x:c r="I58" s="68" t="str">
        <x:v>Net by security and member</x:v>
      </x:c>
      <x:c r="J58" s="68" t="str">
        <x:v>Gross broker-to-broker trades</x:v>
      </x:c>
      <x:c r="K58" s="68" t="str">
        <x:v>Net receive/deliver and funds obligations</x:v>
      </x:c>
      <x:c r="L58" s="68" t="str">
        <x:v>CCP novation and netting</x:v>
      </x:c>
      <x:c r="M58" s="68" t="str">
        <x:v>E1</x:v>
      </x:c>
      <x:c r="N58" s="68" t="str">
        <x:v>SRC-902; SRC-901</x:v>
      </x:c>
      <x:c r="O58" s="68" t="str">
        <x:v>NSCC acts as central counterparty and nets eligible transactions.</x:v>
      </x:c>
      <x:c r="P58" s="68" t="str">
        <x:v>Zero margin, zero liquidity demand or public guarantee of all member losses.</x:v>
      </x:c>
      <x:c r="Q58" s="68" t="str">
        <x:v>Default resources and loss allocation sit in separate rulebook layers.</x:v>
      </x:c>
    </x:row>
    <x:row r="59">
      <x:c r="A59" s="68" t="str">
        <x:v>V19SETTLE-003</x:v>
      </x:c>
      <x:c r="B59" s="68" t="str">
        <x:v>Equity clearing, settlement and registered ownership</x:v>
      </x:c>
      <x:c r="C59" s="68" t="str">
        <x:v>National Securities Clearing Corporation</x:v>
      </x:c>
      <x:c r="D59" s="68" t="str">
        <x:v>CCP → depository</x:v>
      </x:c>
      <x:c r="E59" s="68" t="str">
        <x:v>The Depository Trust Company</x:v>
      </x:c>
      <x:c r="F59" s="68" t="str">
        <x:v>Settlement day</x:v>
      </x:c>
      <x:c r="G59" s="68" t="str">
        <x:v>Sends net securities settlement instructions</x:v>
      </x:c>
      <x:c r="H59" s="68" t="str">
        <x:v>INS-443; INS-444</x:v>
      </x:c>
      <x:c r="I59" s="68" t="str">
        <x:v>Daily net positions</x:v>
      </x:c>
      <x:c r="J59" s="68" t="str">
        <x:v>Net clearing obligations</x:v>
      </x:c>
      <x:c r="K59" s="68" t="str">
        <x:v>Book-entry securities movements</x:v>
      </x:c>
      <x:c r="L59" s="68" t="str">
        <x:v>Depository immobilisation</x:v>
      </x:c>
      <x:c r="M59" s="68" t="str">
        <x:v>E1</x:v>
      </x:c>
      <x:c r="N59" s="68" t="str">
        <x:v>SRC-902; SRC-904</x:v>
      </x:c>
      <x:c r="O59" s="68" t="str">
        <x:v>NSCC and DTC operate linked clearing and settlement functions.</x:v>
      </x:c>
      <x:c r="P59" s="68" t="str">
        <x:v>That the two legal entities are interchangeable or have identical risk roles.</x:v>
      </x:c>
      <x:c r="Q59" s="68" t="str">
        <x:v>NSCC is CCP; DTC is central securities depository and settlement system.</x:v>
      </x:c>
    </x:row>
    <x:row r="60">
      <x:c r="A60" s="68" t="str">
        <x:v>V19SETTLE-004</x:v>
      </x:c>
      <x:c r="B60" s="68" t="str">
        <x:v>Equity clearing, settlement and registered ownership</x:v>
      </x:c>
      <x:c r="C60" s="68" t="str">
        <x:v>The Depository Trust Company</x:v>
      </x:c>
      <x:c r="D60" s="68" t="str">
        <x:v>Depository → participant</x:v>
      </x:c>
      <x:c r="E60" s="68" t="str">
        <x:v>DTC participants</x:v>
      </x:c>
      <x:c r="F60" s="68" t="str">
        <x:v>Ongoing / settlement</x:v>
      </x:c>
      <x:c r="G60" s="68" t="str">
        <x:v>Maintains book-entry positions and movements</x:v>
      </x:c>
      <x:c r="H60" s="68" t="str">
        <x:v>INS-444</x:v>
      </x:c>
      <x:c r="I60" s="68" t="str">
        <x:v>Participant and issue-specific</x:v>
      </x:c>
      <x:c r="J60" s="68" t="str">
        <x:v>Deposited securities and settlement instructions</x:v>
      </x:c>
      <x:c r="K60" s="68" t="str">
        <x:v>Participant securities entitlements</x:v>
      </x:c>
      <x:c r="L60" s="68" t="str">
        <x:v>Depository immobilisation</x:v>
      </x:c>
      <x:c r="M60" s="68" t="str">
        <x:v>E1</x:v>
      </x:c>
      <x:c r="N60" s="68" t="str">
        <x:v>SRC-903; SRC-904</x:v>
      </x:c>
      <x:c r="O60" s="68" t="str">
        <x:v>DTC records participant positions and settles securities movements.</x:v>
      </x:c>
      <x:c r="P60" s="68" t="str">
        <x:v>Ultimate beneficial-owner identification or economic ownership by DTC.</x:v>
      </x:c>
      <x:c r="Q60" s="68" t="str">
        <x:v>Participants maintain downstream customer and custody records.</x:v>
      </x:c>
    </x:row>
    <x:row r="61">
      <x:c r="A61" s="68" t="str">
        <x:v>V19SETTLE-005</x:v>
      </x:c>
      <x:c r="B61" s="68" t="str">
        <x:v>Equity clearing, settlement and registered ownership</x:v>
      </x:c>
      <x:c r="C61" s="68" t="str">
        <x:v>Cede &amp; Co.</x:v>
      </x:c>
      <x:c r="D61" s="68" t="str">
        <x:v>Nominee record holder → issuer</x:v>
      </x:c>
      <x:c r="E61" s="68" t="str">
        <x:v>Listed companies</x:v>
      </x:c>
      <x:c r="F61" s="68" t="str">
        <x:v>Ongoing</x:v>
      </x:c>
      <x:c r="G61" s="68" t="str">
        <x:v>Appears as registered holder for deposited securities</x:v>
      </x:c>
      <x:c r="H61" s="68" t="str">
        <x:v>INS-444; INS-458</x:v>
      </x:c>
      <x:c r="I61" s="68" t="str">
        <x:v>Issuer and issue-specific</x:v>
      </x:c>
      <x:c r="J61" s="68" t="str">
        <x:v>DTC nominee registration</x:v>
      </x:c>
      <x:c r="K61" s="68" t="str">
        <x:v>Central nominee record position</x:v>
      </x:c>
      <x:c r="L61" s="68" t="str">
        <x:v>Street-name ownership intermediation</x:v>
      </x:c>
      <x:c r="M61" s="68" t="str">
        <x:v>E1</x:v>
      </x:c>
      <x:c r="N61" s="68" t="str">
        <x:v>SRC-903; SRC-908</x:v>
      </x:c>
      <x:c r="O61" s="68" t="str">
        <x:v>Cede acts as DTC's nominee record holder for deposited securities.</x:v>
      </x:c>
      <x:c r="P61" s="68" t="str">
        <x:v>Ultimate beneficial ownership or unilateral voting control over every deposited share.</x:v>
      </x:c>
      <x:c r="Q61" s="68" t="str">
        <x:v>Voting and corporate actions flow through participant and beneficial-owner instructions.</x:v>
      </x:c>
    </x:row>
    <x:row r="62">
      <x:c r="A62" s="68" t="str">
        <x:v>V19SETTLE-006</x:v>
      </x:c>
      <x:c r="B62" s="68" t="str">
        <x:v>Equity clearing, settlement and registered ownership</x:v>
      </x:c>
      <x:c r="C62" s="68" t="str">
        <x:v>Clearing broker-dealers</x:v>
      </x:c>
      <x:c r="D62" s="68" t="str">
        <x:v>Member → CCP</x:v>
      </x:c>
      <x:c r="E62" s="68" t="str">
        <x:v>National Securities Clearing Corporation</x:v>
      </x:c>
      <x:c r="F62" s="68" t="str">
        <x:v>Daily</x:v>
      </x:c>
      <x:c r="G62" s="68" t="str">
        <x:v>Meets margin, clearing and net settlement obligations</x:v>
      </x:c>
      <x:c r="H62" s="68" t="str">
        <x:v>INS-443</x:v>
      </x:c>
      <x:c r="I62" s="68" t="str">
        <x:v>Member-specific</x:v>
      </x:c>
      <x:c r="J62" s="68" t="str">
        <x:v>Member capital, collateral and trade obligations</x:v>
      </x:c>
      <x:c r="K62" s="68" t="str">
        <x:v>CCP risk resources and settlement performance</x:v>
      </x:c>
      <x:c r="L62" s="68" t="str">
        <x:v>CCP novation and netting</x:v>
      </x:c>
      <x:c r="M62" s="68" t="str">
        <x:v>E1</x:v>
      </x:c>
      <x:c r="N62" s="68" t="str">
        <x:v>SRC-901; SRC-902</x:v>
      </x:c>
      <x:c r="O62" s="68" t="str">
        <x:v>Clearing members are responsible for NSCC obligations under its rules.</x:v>
      </x:c>
      <x:c r="P62" s="68" t="str">
        <x:v>That all customer brokers are direct members or that customer assets fund every obligation.</x:v>
      </x:c>
      <x:c r="Q62" s="68" t="str">
        <x:v>Introducing and clearing brokers must be separated.</x:v>
      </x:c>
    </x:row>
    <x:row r="63">
      <x:c r="A63" s="68" t="str">
        <x:v>V19SETTLE-007</x:v>
      </x:c>
      <x:c r="B63" s="68" t="str">
        <x:v>Equity clearing, settlement and registered ownership</x:v>
      </x:c>
      <x:c r="C63" s="68" t="str">
        <x:v>Securities and Exchange Commission</x:v>
      </x:c>
      <x:c r="D63" s="68" t="str">
        <x:v>Regulator → firms</x:v>
      </x:c>
      <x:c r="E63" s="68" t="str">
        <x:v>Broker-dealers</x:v>
      </x:c>
      <x:c r="F63" s="68" t="str">
        <x:v>2024–present</x:v>
      </x:c>
      <x:c r="G63" s="68" t="str">
        <x:v>Requires T+1 standard settlement for most transactions</x:v>
      </x:c>
      <x:c r="H63" s="68" t="str">
        <x:v>INS-445</x:v>
      </x:c>
      <x:c r="I63" s="68" t="str">
        <x:v>Market-wide</x:v>
      </x:c>
      <x:c r="J63" s="68" t="str">
        <x:v>Executed securities transactions</x:v>
      </x:c>
      <x:c r="K63" s="68" t="str">
        <x:v>Shortened settlement deadline</x:v>
      </x:c>
      <x:c r="L63" s="68" t="str">
        <x:v>T+1 exposure compression</x:v>
      </x:c>
      <x:c r="M63" s="68" t="str">
        <x:v>E1</x:v>
      </x:c>
      <x:c r="N63" s="68" t="str">
        <x:v>SRC-907; SRC-907</x:v>
      </x:c>
      <x:c r="O63" s="68" t="str">
        <x:v>The U.S. standard settlement cycle moved to T+1 for most covered transactions on May 28, 2024.</x:v>
      </x:c>
      <x:c r="P63" s="68" t="str">
        <x:v>Same-day settlement or elimination of all exceptions and fails.</x:v>
      </x:c>
      <x:c r="Q63" s="68" t="str">
        <x:v>Firm-commitment offerings and expressly agreed exceptions may have different treatment.</x:v>
      </x:c>
    </x:row>
    <x:row r="64">
      <x:c r="A64" s="68" t="str">
        <x:v>V19SETTLE-008</x:v>
      </x:c>
      <x:c r="B64" s="68" t="str">
        <x:v>Equity clearing, settlement and registered ownership</x:v>
      </x:c>
      <x:c r="C64" s="68" t="str">
        <x:v>Broker-dealers</x:v>
      </x:c>
      <x:c r="D64" s="68" t="str">
        <x:v>Broker → customer</x:v>
      </x:c>
      <x:c r="E64" s="68" t="str">
        <x:v>Public equity investors</x:v>
      </x:c>
      <x:c r="F64" s="68" t="str">
        <x:v>Trade date to T+1</x:v>
      </x:c>
      <x:c r="G64" s="68" t="str">
        <x:v>Collects funds or securities for settlement</x:v>
      </x:c>
      <x:c r="H64" s="68" t="str">
        <x:v>INS-445</x:v>
      </x:c>
      <x:c r="I64" s="68" t="str">
        <x:v>Trade-specific</x:v>
      </x:c>
      <x:c r="J64" s="68" t="str">
        <x:v>Customer purchase or sale</x:v>
      </x:c>
      <x:c r="K64" s="68" t="str">
        <x:v>Settled cash and securities position</x:v>
      </x:c>
      <x:c r="L64" s="68" t="str">
        <x:v>T+1 exposure compression</x:v>
      </x:c>
      <x:c r="M64" s="68" t="str">
        <x:v>E1</x:v>
      </x:c>
      <x:c r="N64" s="68" t="str">
        <x:v>SRC-907; SRC-886</x:v>
      </x:c>
      <x:c r="O64" s="68" t="str">
        <x:v>Broker-dealers coordinate customer settlement under the shortened cycle.</x:v>
      </x:c>
      <x:c r="P64" s="68" t="str">
        <x:v>No prefunding, liquidity or recall risk.</x:v>
      </x:c>
      <x:c r="Q64" s="68" t="str">
        <x:v>Cross-border and securities-lending transactions can create timing frictions.</x:v>
      </x:c>
    </x:row>
    <x:row r="65">
      <x:c r="A65" s="68" t="str">
        <x:v>V19SETTLE-009</x:v>
      </x:c>
      <x:c r="B65" s="68" t="str">
        <x:v>Equity clearing, settlement and registered ownership</x:v>
      </x:c>
      <x:c r="C65" s="68" t="str">
        <x:v>Issuer transfer agents</x:v>
      </x:c>
      <x:c r="D65" s="68" t="str">
        <x:v>Agent → issuer</x:v>
      </x:c>
      <x:c r="E65" s="68" t="str">
        <x:v>Listed companies</x:v>
      </x:c>
      <x:c r="F65" s="68" t="str">
        <x:v>Ongoing</x:v>
      </x:c>
      <x:c r="G65" s="68" t="str">
        <x:v>Maintains registered ownership records and corporate actions</x:v>
      </x:c>
      <x:c r="H65" s="68" t="str">
        <x:v>INS-458</x:v>
      </x:c>
      <x:c r="I65" s="68" t="str">
        <x:v>Issuer-specific</x:v>
      </x:c>
      <x:c r="J65" s="68" t="str">
        <x:v>Issuer instructions and ownership changes</x:v>
      </x:c>
      <x:c r="K65" s="68" t="str">
        <x:v>Master securityholder file and processed distributions</x:v>
      </x:c>
      <x:c r="L65" s="68" t="str">
        <x:v>Transfer-agent title maintenance</x:v>
      </x:c>
      <x:c r="M65" s="68" t="str">
        <x:v>E1</x:v>
      </x:c>
      <x:c r="N65" s="68" t="str">
        <x:v>SRC-908; SRC-909</x:v>
      </x:c>
      <x:c r="O65" s="68" t="str">
        <x:v>Transfer agents maintain issuer securityholder records and process defined actions.</x:v>
      </x:c>
      <x:c r="P65" s="68" t="str">
        <x:v>Beneficial-owner records for all street-name positions.</x:v>
      </x:c>
      <x:c r="Q65" s="68" t="str">
        <x:v>Bank and non-bank transfer agents can have different primary regulators.</x:v>
      </x:c>
    </x:row>
    <x:row r="66">
      <x:c r="A66" s="68" t="str">
        <x:v>V19SETTLE-010</x:v>
      </x:c>
      <x:c r="B66" s="68" t="str">
        <x:v>Equity clearing, settlement and registered ownership</x:v>
      </x:c>
      <x:c r="C66" s="68" t="str">
        <x:v>Computershare</x:v>
      </x:c>
      <x:c r="D66" s="68" t="str">
        <x:v>Transfer agent → issuers</x:v>
      </x:c>
      <x:c r="E66" s="68" t="str">
        <x:v>Listed companies</x:v>
      </x:c>
      <x:c r="F66" s="68" t="str">
        <x:v>Current</x:v>
      </x:c>
      <x:c r="G66" s="68" t="str">
        <x:v>Provides transfer-agent and issuer services</x:v>
      </x:c>
      <x:c r="H66" s="68" t="str">
        <x:v>INS-458</x:v>
      </x:c>
      <x:c r="I66" s="68" t="str">
        <x:v>Client-specific</x:v>
      </x:c>
      <x:c r="J66" s="68" t="str">
        <x:v>Issuer shareholder records and instructions</x:v>
      </x:c>
      <x:c r="K66" s="68" t="str">
        <x:v>Registered-holder records and corporate-action processing</x:v>
      </x:c>
      <x:c r="L66" s="68" t="str">
        <x:v>Transfer-agent title maintenance</x:v>
      </x:c>
      <x:c r="M66" s="68" t="str">
        <x:v>E2</x:v>
      </x:c>
      <x:c r="N66" s="68" t="str">
        <x:v>SRC-908; SRC-919</x:v>
      </x:c>
      <x:c r="O66" s="68" t="str">
        <x:v>Computershare is a major provider of transfer and issuer services.</x:v>
      </x:c>
      <x:c r="P66" s="68" t="str">
        <x:v>Service for every listed company or beneficial ownership of client shares.</x:v>
      </x:c>
      <x:c r="Q66" s="68" t="str">
        <x:v>Exact issuer appointments should be verified from filings and contracts.</x:v>
      </x:c>
    </x:row>
    <x:row r="67">
      <x:c r="A67" s="68" t="str">
        <x:v>V19SETTLE-011</x:v>
      </x:c>
      <x:c r="B67" s="68" t="str">
        <x:v>Equity clearing, settlement and registered ownership</x:v>
      </x:c>
      <x:c r="C67" s="68" t="str">
        <x:v>DTC participants</x:v>
      </x:c>
      <x:c r="D67" s="68" t="str">
        <x:v>Intermediary → investor</x:v>
      </x:c>
      <x:c r="E67" s="68" t="str">
        <x:v>Beneficial owners</x:v>
      </x:c>
      <x:c r="F67" s="68" t="str">
        <x:v>Ongoing</x:v>
      </x:c>
      <x:c r="G67" s="68" t="str">
        <x:v>Maintains downstream custody and account positions</x:v>
      </x:c>
      <x:c r="H67" s="68" t="str">
        <x:v>INS-444</x:v>
      </x:c>
      <x:c r="I67" s="68" t="str">
        <x:v>Account-specific</x:v>
      </x:c>
      <x:c r="J67" s="68" t="str">
        <x:v>DTC participant position</x:v>
      </x:c>
      <x:c r="K67" s="68" t="str">
        <x:v>Customer or custodial securities entitlement</x:v>
      </x:c>
      <x:c r="L67" s="68" t="str">
        <x:v>Street-name ownership intermediation</x:v>
      </x:c>
      <x:c r="M67" s="68" t="str">
        <x:v>E1</x:v>
      </x:c>
      <x:c r="N67" s="68" t="str">
        <x:v>SRC-903; SRC-908</x:v>
      </x:c>
      <x:c r="O67" s="68" t="str">
        <x:v>Participant and intermediary records connect central-depository positions to beneficial investors.</x:v>
      </x:c>
      <x:c r="P67" s="68" t="str">
        <x:v>That DTC itself maintains every ultimate owner record.</x:v>
      </x:c>
      <x:c r="Q67" s="68" t="str">
        <x:v>Multiple broker, bank and custodian layers may intervene.</x:v>
      </x:c>
    </x:row>
    <x:row r="68">
      <x:c r="A68" s="68" t="str">
        <x:v>V19SETTLE-012</x:v>
      </x:c>
      <x:c r="B68" s="68" t="str">
        <x:v>Equity clearing, settlement and registered ownership</x:v>
      </x:c>
      <x:c r="C68" s="68" t="str">
        <x:v>Corporate-action agents</x:v>
      </x:c>
      <x:c r="D68" s="68" t="str">
        <x:v>Agent → intermediaries</x:v>
      </x:c>
      <x:c r="E68" s="68" t="str">
        <x:v>DTC participants</x:v>
      </x:c>
      <x:c r="F68" s="68" t="str">
        <x:v>Event period</x:v>
      </x:c>
      <x:c r="G68" s="68" t="str">
        <x:v>Processes dividends, splits, tenders and reorganisations</x:v>
      </x:c>
      <x:c r="H68" s="68" t="str">
        <x:v>INS-444; INS-458</x:v>
      </x:c>
      <x:c r="I68" s="68" t="str">
        <x:v>Event-specific</x:v>
      </x:c>
      <x:c r="J68" s="68" t="str">
        <x:v>Issuer corporate action</x:v>
      </x:c>
      <x:c r="K68" s="68" t="str">
        <x:v>Cash, securities or election instruction through custody chain</x:v>
      </x:c>
      <x:c r="L68" s="68" t="str">
        <x:v>Transfer-agent title maintenance</x:v>
      </x:c>
      <x:c r="M68" s="68" t="str">
        <x:v>E1</x:v>
      </x:c>
      <x:c r="N68" s="68" t="str">
        <x:v>SRC-904; SRC-908</x:v>
      </x:c>
      <x:c r="O68" s="68" t="str">
        <x:v>Corporate actions are processed through issuer, agent and depository infrastructure.</x:v>
      </x:c>
      <x:c r="P68" s="68" t="str">
        <x:v>That every beneficial owner receives information simultaneously or makes a direct issuer election.</x:v>
      </x:c>
      <x:c r="Q68" s="68" t="str">
        <x:v>Voluntary and mandatory actions have different timelines and intermediaries.</x:v>
      </x:c>
    </x:row>
    <x:row r="69">
      <x:c r="A69" s="68" t="str">
        <x:v>V19SHORT-001</x:v>
      </x:c>
      <x:c r="B69" s="68" t="str">
        <x:v>Short selling, securities lending and margin</x:v>
      </x:c>
      <x:c r="C69" s="68" t="str">
        <x:v>Short sellers</x:v>
      </x:c>
      <x:c r="D69" s="68" t="str">
        <x:v>Borrower demand → lender</x:v>
      </x:c>
      <x:c r="E69" s="68" t="str">
        <x:v>Securities lenders</x:v>
      </x:c>
      <x:c r="F69" s="68" t="str">
        <x:v>Before short sale / loan term</x:v>
      </x:c>
      <x:c r="G69" s="68" t="str">
        <x:v>Seeks borrow of securities</x:v>
      </x:c>
      <x:c r="H69" s="68" t="str">
        <x:v>INS-447; INS-449</x:v>
      </x:c>
      <x:c r="I69" s="68" t="str">
        <x:v>Loan-specific</x:v>
      </x:c>
      <x:c r="J69" s="68" t="str">
        <x:v>Short strategy and borrow demand</x:v>
      </x:c>
      <x:c r="K69" s="68" t="str">
        <x:v>Securities loan availability and fee</x:v>
      </x:c>
      <x:c r="L69" s="68" t="str">
        <x:v>Short-sale locate discipline</x:v>
      </x:c>
      <x:c r="M69" s="68" t="str">
        <x:v>E1</x:v>
      </x:c>
      <x:c r="N69" s="68" t="str">
        <x:v>SRC-912; SRC-910</x:v>
      </x:c>
      <x:c r="O69" s="68" t="str">
        <x:v>Short selling commonly depends on borrowing or a valid locate process.</x:v>
      </x:c>
      <x:c r="P69" s="68" t="str">
        <x:v>That every short position uses the same lender or violates delivery rules.</x:v>
      </x:c>
      <x:c r="Q69" s="68" t="str">
        <x:v>Derivatives and bona fide market-making positions require separate analysis.</x:v>
      </x:c>
    </x:row>
    <x:row r="70">
      <x:c r="A70" s="68" t="str">
        <x:v>V19SHORT-002</x:v>
      </x:c>
      <x:c r="B70" s="68" t="str">
        <x:v>Short selling, securities lending and margin</x:v>
      </x:c>
      <x:c r="C70" s="68" t="str">
        <x:v>Securities lenders</x:v>
      </x:c>
      <x:c r="D70" s="68" t="str">
        <x:v>Lender → borrower</x:v>
      </x:c>
      <x:c r="E70" s="68" t="str">
        <x:v>Stock-loan borrowers</x:v>
      </x:c>
      <x:c r="F70" s="68" t="str">
        <x:v>Loan term</x:v>
      </x:c>
      <x:c r="G70" s="68" t="str">
        <x:v>Transfers securities against collateral and fee</x:v>
      </x:c>
      <x:c r="H70" s="68" t="str">
        <x:v>INS-449</x:v>
      </x:c>
      <x:c r="I70" s="68" t="str">
        <x:v>Loan-specific</x:v>
      </x:c>
      <x:c r="J70" s="68" t="str">
        <x:v>Lendable securities inventory</x:v>
      </x:c>
      <x:c r="K70" s="68" t="str">
        <x:v>Temporary possession and borrower's delivery capacity</x:v>
      </x:c>
      <x:c r="L70" s="68" t="str">
        <x:v>Securities-loan transparency</x:v>
      </x:c>
      <x:c r="M70" s="68" t="str">
        <x:v>E1</x:v>
      </x:c>
      <x:c r="N70" s="68" t="str">
        <x:v>SRC-912</x:v>
      </x:c>
      <x:c r="O70" s="68" t="str">
        <x:v>Securities lending transfers securities under contractual terms against collateral or economics.</x:v>
      </x:c>
      <x:c r="P70" s="68" t="str">
        <x:v>Permanent beneficial ownership transfer or unrestricted voting by both parties simultaneously.</x:v>
      </x:c>
      <x:c r="Q70" s="68" t="str">
        <x:v>Recall, manufactured payments and voting arrangements vary by contract.</x:v>
      </x:c>
    </x:row>
    <x:row r="71">
      <x:c r="A71" s="68" t="str">
        <x:v>V19SHORT-003</x:v>
      </x:c>
      <x:c r="B71" s="68" t="str">
        <x:v>Short selling, securities lending and margin</x:v>
      </x:c>
      <x:c r="C71" s="68" t="str">
        <x:v>Margin-account customers</x:v>
      </x:c>
      <x:c r="D71" s="68" t="str">
        <x:v>Customer ↔ broker</x:v>
      </x:c>
      <x:c r="E71" s="68" t="str">
        <x:v>Retail broker-dealers</x:v>
      </x:c>
      <x:c r="F71" s="68" t="str">
        <x:v>Account life</x:v>
      </x:c>
      <x:c r="G71" s="68" t="str">
        <x:v>Borrows against account collateral</x:v>
      </x:c>
      <x:c r="H71" s="68" t="str">
        <x:v>INS-446</x:v>
      </x:c>
      <x:c r="I71" s="68" t="str">
        <x:v>Account-specific</x:v>
      </x:c>
      <x:c r="J71" s="68" t="str">
        <x:v>Securities and cash collateral</x:v>
      </x:c>
      <x:c r="K71" s="68" t="str">
        <x:v>Leveraged purchasing or short capacity</x:v>
      </x:c>
      <x:c r="L71" s="68" t="str">
        <x:v>Margin leverage conversion</x:v>
      </x:c>
      <x:c r="M71" s="68" t="str">
        <x:v>E1</x:v>
      </x:c>
      <x:c r="N71" s="68" t="str">
        <x:v>SRC-886</x:v>
      </x:c>
      <x:c r="O71" s="68" t="str">
        <x:v>Retail margin agreements create broker credit and liquidation rights.</x:v>
      </x:c>
      <x:c r="P71" s="68" t="str">
        <x:v>Protection from market loss or guaranteed notice before every liquidation.</x:v>
      </x:c>
      <x:c r="Q71" s="68" t="str">
        <x:v>House requirements can exceed regulatory minimums.</x:v>
      </x:c>
    </x:row>
    <x:row r="72">
      <x:c r="A72" s="68" t="str">
        <x:v>V19SHORT-004</x:v>
      </x:c>
      <x:c r="B72" s="68" t="str">
        <x:v>Short selling, securities lending and margin</x:v>
      </x:c>
      <x:c r="C72" s="68" t="str">
        <x:v>Prime-broker clients</x:v>
      </x:c>
      <x:c r="D72" s="68" t="str">
        <x:v>Client ↔ prime broker</x:v>
      </x:c>
      <x:c r="E72" s="68" t="str">
        <x:v>Institutional broker-dealers</x:v>
      </x:c>
      <x:c r="F72" s="68" t="str">
        <x:v>Ongoing</x:v>
      </x:c>
      <x:c r="G72" s="68" t="str">
        <x:v>Uses financing, custody, stock borrow and consolidated services</x:v>
      </x:c>
      <x:c r="H72" s="68" t="str">
        <x:v>INS-446; INS-449</x:v>
      </x:c>
      <x:c r="I72" s="68" t="str">
        <x:v>Client-specific</x:v>
      </x:c>
      <x:c r="J72" s="68" t="str">
        <x:v>Institutional portfolio and collateral</x:v>
      </x:c>
      <x:c r="K72" s="68" t="str">
        <x:v>Financing, borrow and settlement capacity</x:v>
      </x:c>
      <x:c r="L72" s="68" t="str">
        <x:v>Margin leverage conversion</x:v>
      </x:c>
      <x:c r="M72" s="68" t="str">
        <x:v>E1</x:v>
      </x:c>
      <x:c r="N72" s="68" t="str">
        <x:v>SRC-894; SRC-901</x:v>
      </x:c>
      <x:c r="O72" s="68" t="str">
        <x:v>Prime-brokerage relationships combine financing and operational market access.</x:v>
      </x:c>
      <x:c r="P72" s="68" t="str">
        <x:v>The exact exposure of every named prime broker without filings or regulatory data.</x:v>
      </x:c>
      <x:c r="Q72" s="68" t="str">
        <x:v>Bank, broker-dealer and client legal entities must be separated.</x:v>
      </x:c>
    </x:row>
    <x:row r="73">
      <x:c r="A73" s="68" t="str">
        <x:v>V19SHORT-005</x:v>
      </x:c>
      <x:c r="B73" s="68" t="str">
        <x:v>Short selling, securities lending and margin</x:v>
      </x:c>
      <x:c r="C73" s="68" t="str">
        <x:v>Broker-dealers</x:v>
      </x:c>
      <x:c r="D73" s="68" t="str">
        <x:v>Broker → customer</x:v>
      </x:c>
      <x:c r="E73" s="68" t="str">
        <x:v>Short sellers</x:v>
      </x:c>
      <x:c r="F73" s="68" t="str">
        <x:v>Before execution</x:v>
      </x:c>
      <x:c r="G73" s="68" t="str">
        <x:v>Applies order marking and locate procedures</x:v>
      </x:c>
      <x:c r="H73" s="68" t="str">
        <x:v>INS-447</x:v>
      </x:c>
      <x:c r="I73" s="68" t="str">
        <x:v>Transaction-specific</x:v>
      </x:c>
      <x:c r="J73" s="68" t="str">
        <x:v>Proposed short-sale order</x:v>
      </x:c>
      <x:c r="K73" s="68" t="str">
        <x:v>Compliance-approved order or rejection</x:v>
      </x:c>
      <x:c r="L73" s="68" t="str">
        <x:v>Short-sale locate discipline</x:v>
      </x:c>
      <x:c r="M73" s="68" t="str">
        <x:v>E1</x:v>
      </x:c>
      <x:c r="N73" s="68" t="str">
        <x:v>SRC-910</x:v>
      </x:c>
      <x:c r="O73" s="68" t="str">
        <x:v>Broker-dealers have Regulation SHO-related short-sale compliance obligations.</x:v>
      </x:c>
      <x:c r="P73" s="68" t="str">
        <x:v>That a locate guarantees delivery or that every fail is unlawful.</x:v>
      </x:c>
      <x:c r="Q73" s="68" t="str">
        <x:v>Exact rule provisions should be linked to the current Regulation SHO text in the next pass.</x:v>
      </x:c>
    </x:row>
    <x:row r="74">
      <x:c r="A74" s="68" t="str">
        <x:v>V19SHORT-006</x:v>
      </x:c>
      <x:c r="B74" s="68" t="str">
        <x:v>Short selling, securities lending and margin</x:v>
      </x:c>
      <x:c r="C74" s="68" t="str">
        <x:v>Clearing broker-dealers</x:v>
      </x:c>
      <x:c r="D74" s="68" t="str">
        <x:v>Member → CCP</x:v>
      </x:c>
      <x:c r="E74" s="68" t="str">
        <x:v>National Securities Clearing Corporation</x:v>
      </x:c>
      <x:c r="F74" s="68" t="str">
        <x:v>Settlement fail period</x:v>
      </x:c>
      <x:c r="G74" s="68" t="str">
        <x:v>Closes out defined fails or acquires securities</x:v>
      </x:c>
      <x:c r="H74" s="68" t="str">
        <x:v>INS-447; INS-443</x:v>
      </x:c>
      <x:c r="I74" s="68" t="str">
        <x:v>Fail-specific</x:v>
      </x:c>
      <x:c r="J74" s="68" t="str">
        <x:v>Unsettled delivery obligation</x:v>
      </x:c>
      <x:c r="K74" s="68" t="str">
        <x:v>Purchased or borrowed securities and resolved fail</x:v>
      </x:c>
      <x:c r="L74" s="68" t="str">
        <x:v>Fail-to-deliver close-out</x:v>
      </x:c>
      <x:c r="M74" s="68" t="str">
        <x:v>E1</x:v>
      </x:c>
      <x:c r="N74" s="68" t="str">
        <x:v>SRC-902; SRC-910</x:v>
      </x:c>
      <x:c r="O74" s="68" t="str">
        <x:v>Clearing and broker processes address fails under settlement and short-sale rules.</x:v>
      </x:c>
      <x:c r="P74" s="68" t="str">
        <x:v>That every fail is caused by a short sale or manipulation.</x:v>
      </x:c>
      <x:c r="Q74" s="68" t="str">
        <x:v>Corporate actions, long-sale delivery and operational errors can also create fails.</x:v>
      </x:c>
    </x:row>
    <x:row r="75">
      <x:c r="A75" s="68" t="str">
        <x:v>V19SHORT-007</x:v>
      </x:c>
      <x:c r="B75" s="68" t="str">
        <x:v>Short selling, securities lending and margin</x:v>
      </x:c>
      <x:c r="C75" s="68" t="str">
        <x:v>Institutional investment managers</x:v>
      </x:c>
      <x:c r="D75" s="68" t="str">
        <x:v>Manager → regulator</x:v>
      </x:c>
      <x:c r="E75" s="68" t="str">
        <x:v>Securities and Exchange Commission</x:v>
      </x:c>
      <x:c r="F75" s="68" t="str">
        <x:v>Monthly after compliance</x:v>
      </x:c>
      <x:c r="G75" s="68" t="str">
        <x:v>Files Form SHO when thresholds apply</x:v>
      </x:c>
      <x:c r="H75" s="68" t="str">
        <x:v>INS-448</x:v>
      </x:c>
      <x:c r="I75" s="68" t="str">
        <x:v>Threshold-based</x:v>
      </x:c>
      <x:c r="J75" s="68" t="str">
        <x:v>Short positions and activity</x:v>
      </x:c>
      <x:c r="K75" s="68" t="str">
        <x:v>Confidential manager report and aggregate transparency</x:v>
      </x:c>
      <x:c r="L75" s="68" t="str">
        <x:v>Short-position aggregation</x:v>
      </x:c>
      <x:c r="M75" s="68" t="str">
        <x:v>E1</x:v>
      </x:c>
      <x:c r="N75" s="68" t="str">
        <x:v>SRC-910; SRC-911</x:v>
      </x:c>
      <x:c r="O75" s="68" t="str">
        <x:v>Rule 13f-2 requires threshold-based Form SHO reporting after the applicable compliance date.</x:v>
      </x:c>
      <x:c r="P75" s="68" t="str">
        <x:v>Public disclosure of each manager's named position or motive.</x:v>
      </x:c>
      <x:c r="Q75" s="68" t="str">
        <x:v>Compliance and public dissemination timing must be updated after extensions.</x:v>
      </x:c>
    </x:row>
    <x:row r="76">
      <x:c r="A76" s="68" t="str">
        <x:v>V19SHORT-008</x:v>
      </x:c>
      <x:c r="B76" s="68" t="str">
        <x:v>Short selling, securities lending and margin</x:v>
      </x:c>
      <x:c r="C76" s="68" t="str">
        <x:v>Securities-loan reporting persons</x:v>
      </x:c>
      <x:c r="D76" s="68" t="str">
        <x:v>Covered person → RNSA</x:v>
      </x:c>
      <x:c r="E76" s="68" t="str">
        <x:v>Financial Industry Regulatory Authority</x:v>
      </x:c>
      <x:c r="F76" s="68" t="str">
        <x:v>After compliance date</x:v>
      </x:c>
      <x:c r="G76" s="68" t="str">
        <x:v>Reports securities-loan transaction data</x:v>
      </x:c>
      <x:c r="H76" s="68" t="str">
        <x:v>INS-449</x:v>
      </x:c>
      <x:c r="I76" s="68" t="str">
        <x:v>Transaction-level</x:v>
      </x:c>
      <x:c r="J76" s="68" t="str">
        <x:v>Loan terms and modifications</x:v>
      </x:c>
      <x:c r="K76" s="68" t="str">
        <x:v>Regulatory dataset and later public fields</x:v>
      </x:c>
      <x:c r="L76" s="68" t="str">
        <x:v>Securities-loan transparency</x:v>
      </x:c>
      <x:c r="M76" s="68" t="str">
        <x:v>E1</x:v>
      </x:c>
      <x:c r="N76" s="68" t="str">
        <x:v>SRC-912; SRC-911</x:v>
      </x:c>
      <x:c r="O76" s="68" t="str">
        <x:v>Rule 10c-1a establishes a reporting architecture through a registered national securities association.</x:v>
      </x:c>
      <x:c r="P76" s="68" t="str">
        <x:v>That final FINRA implementation or public data is already operational as of every earlier date.</x:v>
      </x:c>
      <x:c r="Q76" s="68" t="str">
        <x:v>The extended schedule and FINRA rulemaking must be verified.</x:v>
      </x:c>
    </x:row>
    <x:row r="77">
      <x:c r="A77" s="68" t="str">
        <x:v>V19SHORT-009</x:v>
      </x:c>
      <x:c r="B77" s="68" t="str">
        <x:v>Short selling, securities lending and margin</x:v>
      </x:c>
      <x:c r="C77" s="68" t="str">
        <x:v>Securities and Exchange Commission</x:v>
      </x:c>
      <x:c r="D77" s="68" t="str">
        <x:v>Regulator → managers</x:v>
      </x:c>
      <x:c r="E77" s="68" t="str">
        <x:v>Institutional investment managers</x:v>
      </x:c>
      <x:c r="F77" s="68" t="str">
        <x:v>2025–2026</x:v>
      </x:c>
      <x:c r="G77" s="68" t="str">
        <x:v>Extends reporting compliance schedule</x:v>
      </x:c>
      <x:c r="H77" s="68" t="str">
        <x:v>INS-448</x:v>
      </x:c>
      <x:c r="I77" s="68" t="str">
        <x:v>Rule-wide</x:v>
      </x:c>
      <x:c r="J77" s="68" t="str">
        <x:v>Implementation and legal developments</x:v>
      </x:c>
      <x:c r="K77" s="68" t="str">
        <x:v>Deferred mandatory reporting date</x:v>
      </x:c>
      <x:c r="L77" s="68" t="str">
        <x:v>Short-position aggregation</x:v>
      </x:c>
      <x:c r="M77" s="68" t="str">
        <x:v>E1</x:v>
      </x:c>
      <x:c r="N77" s="68" t="str">
        <x:v>SRC-911</x:v>
      </x:c>
      <x:c r="O77" s="68" t="str">
        <x:v>The SEC extended compliance timing for short-position and securities-lending transparency rules.</x:v>
      </x:c>
      <x:c r="P77" s="68" t="str">
        <x:v>Rescission of the rules or permanent absence of reporting.</x:v>
      </x:c>
      <x:c r="Q77" s="68" t="str">
        <x:v>Further orders or litigation could change the schedule.</x:v>
      </x:c>
    </x:row>
    <x:row r="78">
      <x:c r="A78" s="68" t="str">
        <x:v>V19SHORT-010</x:v>
      </x:c>
      <x:c r="B78" s="68" t="str">
        <x:v>Short selling, securities lending and margin</x:v>
      </x:c>
      <x:c r="C78" s="68" t="str">
        <x:v>Short sellers</x:v>
      </x:c>
      <x:c r="D78" s="68" t="str">
        <x:v>Trading strategy → market</x:v>
      </x:c>
      <x:c r="E78" s="68" t="str">
        <x:v>Public equity investors</x:v>
      </x:c>
      <x:c r="F78" s="68" t="str">
        <x:v>Trade date</x:v>
      </x:c>
      <x:c r="G78" s="68" t="str">
        <x:v>Supplies sell interest and negative-price view</x:v>
      </x:c>
      <x:c r="H78" s="68" t="str">
        <x:v>INS-430; INS-431</x:v>
      </x:c>
      <x:c r="I78" s="68" t="str">
        <x:v>Position-specific</x:v>
      </x:c>
      <x:c r="J78" s="68" t="str">
        <x:v>Borrowed or synthetic short exposure</x:v>
      </x:c>
      <x:c r="K78" s="68" t="str">
        <x:v>Trading volume, price signal and potential covering demand</x:v>
      </x:c>
      <x:c r="L78" s="68" t="str">
        <x:v>Short-position aggregation</x:v>
      </x:c>
      <x:c r="M78" s="68" t="str">
        <x:v>S1</x:v>
      </x:c>
      <x:c r="N78" s="68" t="str">
        <x:v>SRC-910</x:v>
      </x:c>
      <x:c r="O78" s="68" t="str">
        <x:v>Short selling can contribute to liquidity and price discovery as well as create risks.</x:v>
      </x:c>
      <x:c r="P78" s="68" t="str">
        <x:v>That every price decline is caused by short sellers or that all short activity is beneficial.</x:v>
      </x:c>
      <x:c r="Q78" s="68" t="str">
        <x:v>Empirical effects vary by security, constraints and market conditions.</x:v>
      </x:c>
    </x:row>
    <x:row r="79">
      <x:c r="A79" s="68" t="str">
        <x:v>V19PROXY-001</x:v>
      </x:c>
      <x:c r="B79" s="68" t="str">
        <x:v>Proxy voting, beneficial ownership and corporate control</x:v>
      </x:c>
      <x:c r="C79" s="68" t="str">
        <x:v>Listed companies</x:v>
      </x:c>
      <x:c r="D79" s="68" t="str">
        <x:v>Issuer → agent</x:v>
      </x:c>
      <x:c r="E79" s="68" t="str">
        <x:v>Issuer transfer agents</x:v>
      </x:c>
      <x:c r="F79" s="68" t="str">
        <x:v>Ongoing</x:v>
      </x:c>
      <x:c r="G79" s="68" t="str">
        <x:v>Appoints transfer agent and registrar</x:v>
      </x:c>
      <x:c r="H79" s="68" t="str">
        <x:v>INS-458</x:v>
      </x:c>
      <x:c r="I79" s="68" t="str">
        <x:v>Issuer-specific</x:v>
      </x:c>
      <x:c r="J79" s="68" t="str">
        <x:v>Issuer authority and shareholder records</x:v>
      </x:c>
      <x:c r="K79" s="68" t="str">
        <x:v>Maintained registered-holder ledger</x:v>
      </x:c>
      <x:c r="L79" s="68" t="str">
        <x:v>Transfer-agent title maintenance</x:v>
      </x:c>
      <x:c r="M79" s="68" t="str">
        <x:v>E1</x:v>
      </x:c>
      <x:c r="N79" s="68" t="str">
        <x:v>SRC-908</x:v>
      </x:c>
      <x:c r="O79" s="68" t="str">
        <x:v>Issuers use transfer agents to maintain registered ownership and process shareholder actions.</x:v>
      </x:c>
      <x:c r="P79" s="68" t="str">
        <x:v>That the transfer agent owns the issuer or makes substantive board decisions.</x:v>
      </x:c>
      <x:c r="Q79" s="68" t="str">
        <x:v>Exact appointments are issuer-specific.</x:v>
      </x:c>
    </x:row>
    <x:row r="80">
      <x:c r="A80" s="68" t="str">
        <x:v>V19PROXY-002</x:v>
      </x:c>
      <x:c r="B80" s="68" t="str">
        <x:v>Proxy voting, beneficial ownership and corporate control</x:v>
      </x:c>
      <x:c r="C80" s="68" t="str">
        <x:v>Issuer transfer agents</x:v>
      </x:c>
      <x:c r="D80" s="68" t="str">
        <x:v>Agent → holders</x:v>
      </x:c>
      <x:c r="E80" s="68" t="str">
        <x:v>Registered shareholders</x:v>
      </x:c>
      <x:c r="F80" s="68" t="str">
        <x:v>Ongoing</x:v>
      </x:c>
      <x:c r="G80" s="68" t="str">
        <x:v>Maintains record-holder accounts</x:v>
      </x:c>
      <x:c r="H80" s="68" t="str">
        <x:v>INS-458</x:v>
      </x:c>
      <x:c r="I80" s="68" t="str">
        <x:v>Account-specific</x:v>
      </x:c>
      <x:c r="J80" s="68" t="str">
        <x:v>Registered ownership instructions</x:v>
      </x:c>
      <x:c r="K80" s="68" t="str">
        <x:v>Issuer-facing shareholder record</x:v>
      </x:c>
      <x:c r="L80" s="68" t="str">
        <x:v>Transfer-agent title maintenance</x:v>
      </x:c>
      <x:c r="M80" s="68" t="str">
        <x:v>E1</x:v>
      </x:c>
      <x:c r="N80" s="68" t="str">
        <x:v>SRC-908; SRC-909</x:v>
      </x:c>
      <x:c r="O80" s="68" t="str">
        <x:v>Transfer agents maintain registered-holder records.</x:v>
      </x:c>
      <x:c r="P80" s="68" t="str">
        <x:v>Identification of all ultimate beneficial owners behind nominee positions.</x:v>
      </x:c>
      <x:c r="Q80" s="68" t="str">
        <x:v>Street-name holdings appear through nominees and intermediaries.</x:v>
      </x:c>
    </x:row>
    <x:row r="81">
      <x:c r="A81" s="68" t="str">
        <x:v>V19PROXY-003</x:v>
      </x:c>
      <x:c r="B81" s="68" t="str">
        <x:v>Proxy voting, beneficial ownership and corporate control</x:v>
      </x:c>
      <x:c r="C81" s="68" t="str">
        <x:v>Cede &amp; Co.</x:v>
      </x:c>
      <x:c r="D81" s="68" t="str">
        <x:v>Nominee → participants</x:v>
      </x:c>
      <x:c r="E81" s="68" t="str">
        <x:v>DTC participants</x:v>
      </x:c>
      <x:c r="F81" s="68" t="str">
        <x:v>Ongoing</x:v>
      </x:c>
      <x:c r="G81" s="68" t="str">
        <x:v>Represents deposited securities while DTC records participant positions</x:v>
      </x:c>
      <x:c r="H81" s="68" t="str">
        <x:v>INS-444</x:v>
      </x:c>
      <x:c r="I81" s="68" t="str">
        <x:v>Participant and issue-specific</x:v>
      </x:c>
      <x:c r="J81" s="68" t="str">
        <x:v>Central nominee record title</x:v>
      </x:c>
      <x:c r="K81" s="68" t="str">
        <x:v>Allocated participant positions</x:v>
      </x:c>
      <x:c r="L81" s="68" t="str">
        <x:v>Street-name ownership intermediation</x:v>
      </x:c>
      <x:c r="M81" s="68" t="str">
        <x:v>E1</x:v>
      </x:c>
      <x:c r="N81" s="68" t="str">
        <x:v>SRC-903</x:v>
      </x:c>
      <x:c r="O81" s="68" t="str">
        <x:v>Cede is central nominee and DTC maintains participant-level records.</x:v>
      </x:c>
      <x:c r="P81" s="68" t="str">
        <x:v>Cede's economic ownership of participant or customer positions.</x:v>
      </x:c>
      <x:c r="Q81" s="68" t="str">
        <x:v>Voting and distributions follow participant allocations and instructions.</x:v>
      </x:c>
    </x:row>
    <x:row r="82">
      <x:c r="A82" s="68" t="str">
        <x:v>V19PROXY-004</x:v>
      </x:c>
      <x:c r="B82" s="68" t="str">
        <x:v>Proxy voting, beneficial ownership and corporate control</x:v>
      </x:c>
      <x:c r="C82" s="68" t="str">
        <x:v>DTC participants</x:v>
      </x:c>
      <x:c r="D82" s="68" t="str">
        <x:v>Participant → intermediary</x:v>
      </x:c>
      <x:c r="E82" s="68" t="str">
        <x:v>Retail broker-dealers</x:v>
      </x:c>
      <x:c r="F82" s="68" t="str">
        <x:v>Ongoing</x:v>
      </x:c>
      <x:c r="G82" s="68" t="str">
        <x:v>Maintains omnibus and broker settlement positions</x:v>
      </x:c>
      <x:c r="H82" s="68" t="str">
        <x:v>INS-444</x:v>
      </x:c>
      <x:c r="I82" s="68" t="str">
        <x:v>Firm and issue-specific</x:v>
      </x:c>
      <x:c r="J82" s="68" t="str">
        <x:v>DTC participant entitlement</x:v>
      </x:c>
      <x:c r="K82" s="68" t="str">
        <x:v>Broker-level custody position</x:v>
      </x:c>
      <x:c r="L82" s="68" t="str">
        <x:v>Street-name ownership intermediation</x:v>
      </x:c>
      <x:c r="M82" s="68" t="str">
        <x:v>E1</x:v>
      </x:c>
      <x:c r="N82" s="68" t="str">
        <x:v>SRC-903; SRC-901</x:v>
      </x:c>
      <x:c r="O82" s="68" t="str">
        <x:v>Broker and custodian positions are downstream from DTC participant records.</x:v>
      </x:c>
      <x:c r="P82" s="68" t="str">
        <x:v>Direct issuer registration of every retail customer.</x:v>
      </x:c>
      <x:c r="Q82" s="68" t="str">
        <x:v>Some retail investors use direct registration rather than street name.</x:v>
      </x:c>
    </x:row>
    <x:row r="83">
      <x:c r="A83" s="68" t="str">
        <x:v>V19PROXY-005</x:v>
      </x:c>
      <x:c r="B83" s="68" t="str">
        <x:v>Proxy voting, beneficial ownership and corporate control</x:v>
      </x:c>
      <x:c r="C83" s="68" t="str">
        <x:v>Retail broker-dealers</x:v>
      </x:c>
      <x:c r="D83" s="68" t="str">
        <x:v>Intermediary → customer category</x:v>
      </x:c>
      <x:c r="E83" s="68" t="str">
        <x:v>Objecting beneficial owners</x:v>
      </x:c>
      <x:c r="F83" s="68" t="str">
        <x:v>Proxy season</x:v>
      </x:c>
      <x:c r="G83" s="68" t="str">
        <x:v>Maintains OBO status and communications path</x:v>
      </x:c>
      <x:c r="H83" s="68" t="str">
        <x:v>INS-451</x:v>
      </x:c>
      <x:c r="I83" s="68" t="str">
        <x:v>Account-specific</x:v>
      </x:c>
      <x:c r="J83" s="68" t="str">
        <x:v>Beneficial ownership and privacy election</x:v>
      </x:c>
      <x:c r="K83" s="68" t="str">
        <x:v>Intermediary-routed proxy communication</x:v>
      </x:c>
      <x:c r="L83" s="68" t="str">
        <x:v>OBO/NOBO visibility choice</x:v>
      </x:c>
      <x:c r="M83" s="68" t="str">
        <x:v>E1</x:v>
      </x:c>
      <x:c r="N83" s="68" t="str">
        <x:v>SRC-919; SRC-915</x:v>
      </x:c>
      <x:c r="O83" s="68" t="str">
        <x:v>Objecting beneficial owners withhold identifying information from issuers within the proxy communications framework.</x:v>
      </x:c>
      <x:c r="P83" s="68" t="str">
        <x:v>Anonymity from brokers, regulators, courts or all third parties.</x:v>
      </x:c>
      <x:c r="Q83" s="68" t="str">
        <x:v>U.S. and Canadian terminology and rules should not be conflated.</x:v>
      </x:c>
    </x:row>
    <x:row r="84">
      <x:c r="A84" s="68" t="str">
        <x:v>V19PROXY-006</x:v>
      </x:c>
      <x:c r="B84" s="68" t="str">
        <x:v>Proxy voting, beneficial ownership and corporate control</x:v>
      </x:c>
      <x:c r="C84" s="68" t="str">
        <x:v>Retail broker-dealers</x:v>
      </x:c>
      <x:c r="D84" s="68" t="str">
        <x:v>Intermediary → customer category</x:v>
      </x:c>
      <x:c r="E84" s="68" t="str">
        <x:v>Non-objecting beneficial owners</x:v>
      </x:c>
      <x:c r="F84" s="68" t="str">
        <x:v>Proxy season</x:v>
      </x:c>
      <x:c r="G84" s="68" t="str">
        <x:v>Provides issuer communication path under NOBO status</x:v>
      </x:c>
      <x:c r="H84" s="68" t="str">
        <x:v>INS-451</x:v>
      </x:c>
      <x:c r="I84" s="68" t="str">
        <x:v>Account-specific</x:v>
      </x:c>
      <x:c r="J84" s="68" t="str">
        <x:v>Beneficial ownership and election</x:v>
      </x:c>
      <x:c r="K84" s="68" t="str">
        <x:v>Issuer-identifiable beneficial-owner communication</x:v>
      </x:c>
      <x:c r="L84" s="68" t="str">
        <x:v>OBO/NOBO visibility choice</x:v>
      </x:c>
      <x:c r="M84" s="68" t="str">
        <x:v>E1</x:v>
      </x:c>
      <x:c r="N84" s="68" t="str">
        <x:v>SRC-919; SRC-915</x:v>
      </x:c>
      <x:c r="O84" s="68" t="str">
        <x:v>NOBO structures permit defined issuer access to beneficial-owner information.</x:v>
      </x:c>
      <x:c r="P84" s="68" t="str">
        <x:v>Direct record ownership or elimination of intermediaries.</x:v>
      </x:c>
      <x:c r="Q84" s="68" t="str">
        <x:v>Information fields and communication procedures are rule-specific.</x:v>
      </x:c>
    </x:row>
    <x:row r="85">
      <x:c r="A85" s="68" t="str">
        <x:v>V19PROXY-007</x:v>
      </x:c>
      <x:c r="B85" s="68" t="str">
        <x:v>Proxy voting, beneficial ownership and corporate control</x:v>
      </x:c>
      <x:c r="C85" s="68" t="str">
        <x:v>Broadridge Financial Solutions</x:v>
      </x:c>
      <x:c r="D85" s="68" t="str">
        <x:v>Proxy processor → investors</x:v>
      </x:c>
      <x:c r="E85" s="68" t="str">
        <x:v>Beneficial owners</x:v>
      </x:c>
      <x:c r="F85" s="68" t="str">
        <x:v>Meeting period</x:v>
      </x:c>
      <x:c r="G85" s="68" t="str">
        <x:v>Distributes proxy materials and voting instructions</x:v>
      </x:c>
      <x:c r="H85" s="68" t="str">
        <x:v>INS-451</x:v>
      </x:c>
      <x:c r="I85" s="68" t="str">
        <x:v>Meeting and position-specific</x:v>
      </x:c>
      <x:c r="J85" s="68" t="str">
        <x:v>Issuer materials and intermediary position files</x:v>
      </x:c>
      <x:c r="K85" s="68" t="str">
        <x:v>Voting instruction access</x:v>
      </x:c>
      <x:c r="L85" s="68" t="str">
        <x:v>Proxy distribution conversion</x:v>
      </x:c>
      <x:c r="M85" s="68" t="str">
        <x:v>E1</x:v>
      </x:c>
      <x:c r="N85" s="68" t="str">
        <x:v>SRC-919; SRC-920</x:v>
      </x:c>
      <x:c r="O85" s="68" t="str">
        <x:v>Broadridge provides major proxy distribution and voting infrastructure.</x:v>
      </x:c>
      <x:c r="P85" s="68" t="str">
        <x:v>Ownership of client securities or determination of each investor's vote.</x:v>
      </x:c>
      <x:c r="Q85" s="68" t="str">
        <x:v>Other service providers and direct-registration channels also exist.</x:v>
      </x:c>
    </x:row>
    <x:row r="86">
      <x:c r="A86" s="68" t="str">
        <x:v>V19PROXY-008</x:v>
      </x:c>
      <x:c r="B86" s="68" t="str">
        <x:v>Proxy voting, beneficial ownership and corporate control</x:v>
      </x:c>
      <x:c r="C86" s="68" t="str">
        <x:v>Beneficial owners</x:v>
      </x:c>
      <x:c r="D86" s="68" t="str">
        <x:v>Investor → processor</x:v>
      </x:c>
      <x:c r="E86" s="68" t="str">
        <x:v>Broadridge Financial Solutions</x:v>
      </x:c>
      <x:c r="F86" s="68" t="str">
        <x:v>Meeting period</x:v>
      </x:c>
      <x:c r="G86" s="68" t="str">
        <x:v>Submits voting instructions</x:v>
      </x:c>
      <x:c r="H86" s="68" t="str">
        <x:v>INS-451</x:v>
      </x:c>
      <x:c r="I86" s="68" t="str">
        <x:v>Position-specific</x:v>
      </x:c>
      <x:c r="J86" s="68" t="str">
        <x:v>Investor voting choice</x:v>
      </x:c>
      <x:c r="K86" s="68" t="str">
        <x:v>Instruction transmitted through intermediary chain</x:v>
      </x:c>
      <x:c r="L86" s="68" t="str">
        <x:v>Proxy distribution conversion</x:v>
      </x:c>
      <x:c r="M86" s="68" t="str">
        <x:v>E1</x:v>
      </x:c>
      <x:c r="N86" s="68" t="str">
        <x:v>SRC-919</x:v>
      </x:c>
      <x:c r="O86" s="68" t="str">
        <x:v>Beneficial owners submit instructions through proxy platforms and intermediaries.</x:v>
      </x:c>
      <x:c r="P86" s="68" t="str">
        <x:v>Direct legal vote at the meeting without a legal proxy where required.</x:v>
      </x:c>
      <x:c r="Q86" s="68" t="str">
        <x:v>Late, invalid or conflicting instructions may need reconciliation.</x:v>
      </x:c>
    </x:row>
    <x:row r="87">
      <x:c r="A87" s="68" t="str">
        <x:v>V19PROXY-009</x:v>
      </x:c>
      <x:c r="B87" s="68" t="str">
        <x:v>Proxy voting, beneficial ownership and corporate control</x:v>
      </x:c>
      <x:c r="C87" s="68" t="str">
        <x:v>Broadridge Financial Solutions</x:v>
      </x:c>
      <x:c r="D87" s="68" t="str">
        <x:v>Processor → tabulator</x:v>
      </x:c>
      <x:c r="E87" s="68" t="str">
        <x:v>Proxy tabulators</x:v>
      </x:c>
      <x:c r="F87" s="68" t="str">
        <x:v>Meeting period</x:v>
      </x:c>
      <x:c r="G87" s="68" t="str">
        <x:v>Transmits validated voting instructions</x:v>
      </x:c>
      <x:c r="H87" s="68" t="str">
        <x:v>INS-451</x:v>
      </x:c>
      <x:c r="I87" s="68" t="str">
        <x:v>Meeting-specific</x:v>
      </x:c>
      <x:c r="J87" s="68" t="str">
        <x:v>Returned beneficial-owner instructions</x:v>
      </x:c>
      <x:c r="K87" s="68" t="str">
        <x:v>Aggregated record-holder voting file</x:v>
      </x:c>
      <x:c r="L87" s="68" t="str">
        <x:v>Vote-tabulation conversion</x:v>
      </x:c>
      <x:c r="M87" s="68" t="str">
        <x:v>E1</x:v>
      </x:c>
      <x:c r="N87" s="68" t="str">
        <x:v>SRC-919</x:v>
      </x:c>
      <x:c r="O87" s="68" t="str">
        <x:v>Proxy infrastructure aggregates and transmits voting instructions for tabulation.</x:v>
      </x:c>
      <x:c r="P87" s="68" t="str">
        <x:v>That Broadridge is final legal certifier for every meeting.</x:v>
      </x:c>
      <x:c r="Q87" s="68" t="str">
        <x:v>Issuer, transfer agent, inspector of elections and tabulator roles vary.</x:v>
      </x:c>
    </x:row>
    <x:row r="88">
      <x:c r="A88" s="68" t="str">
        <x:v>V19PROXY-010</x:v>
      </x:c>
      <x:c r="B88" s="68" t="str">
        <x:v>Proxy voting, beneficial ownership and corporate control</x:v>
      </x:c>
      <x:c r="C88" s="68" t="str">
        <x:v>Proxy tabulators</x:v>
      </x:c>
      <x:c r="D88" s="68" t="str">
        <x:v>Tabulator → meeting</x:v>
      </x:c>
      <x:c r="E88" s="68" t="str">
        <x:v>Shareholder meetings</x:v>
      </x:c>
      <x:c r="F88" s="68" t="str">
        <x:v>Meeting date</x:v>
      </x:c>
      <x:c r="G88" s="68" t="str">
        <x:v>Counts and reports votes</x:v>
      </x:c>
      <x:c r="H88" s="68" t="str">
        <x:v>INS-450; INS-451</x:v>
      </x:c>
      <x:c r="I88" s="68" t="str">
        <x:v>Meeting-specific</x:v>
      </x:c>
      <x:c r="J88" s="68" t="str">
        <x:v>Validated proxy and ballot instructions</x:v>
      </x:c>
      <x:c r="K88" s="68" t="str">
        <x:v>Vote totals and preliminary or final results</x:v>
      </x:c>
      <x:c r="L88" s="68" t="str">
        <x:v>Vote-tabulation conversion</x:v>
      </x:c>
      <x:c r="M88" s="68" t="str">
        <x:v>E1</x:v>
      </x:c>
      <x:c r="N88" s="68" t="str">
        <x:v>SRC-915; SRC-919</x:v>
      </x:c>
      <x:c r="O88" s="68" t="str">
        <x:v>Tabulation infrastructure converts instructions into meeting results.</x:v>
      </x:c>
      <x:c r="P88" s="68" t="str">
        <x:v>Immunity from recount, challenge or inspector review.</x:v>
      </x:c>
      <x:c r="Q88" s="68" t="str">
        <x:v>Certified outcomes depend on issuer law and meeting procedures.</x:v>
      </x:c>
    </x:row>
    <x:row r="89">
      <x:c r="A89" s="68" t="str">
        <x:v>V19PROXY-011</x:v>
      </x:c>
      <x:c r="B89" s="68" t="str">
        <x:v>Proxy voting, beneficial ownership and corporate control</x:v>
      </x:c>
      <x:c r="C89" s="68" t="str">
        <x:v>Proxy advisory firms</x:v>
      </x:c>
      <x:c r="D89" s="68" t="str">
        <x:v>Research provider → investors</x:v>
      </x:c>
      <x:c r="E89" s="68" t="str">
        <x:v>Institutional shareholders</x:v>
      </x:c>
      <x:c r="F89" s="68" t="str">
        <x:v>Proxy season</x:v>
      </x:c>
      <x:c r="G89" s="68" t="str">
        <x:v>Provides governance analysis and recommendations</x:v>
      </x:c>
      <x:c r="H89" s="68" t="str">
        <x:v>INS-457</x:v>
      </x:c>
      <x:c r="I89" s="68" t="str">
        <x:v>Meeting-specific</x:v>
      </x:c>
      <x:c r="J89" s="68" t="str">
        <x:v>Issuer proxy disclosure and voting policy</x:v>
      </x:c>
      <x:c r="K89" s="68" t="str">
        <x:v>Research, recommendation and workflow data</x:v>
      </x:c>
      <x:c r="L89" s="68" t="str">
        <x:v>Proxy-advisory classification</x:v>
      </x:c>
      <x:c r="M89" s="68" t="str">
        <x:v>E1</x:v>
      </x:c>
      <x:c r="N89" s="68" t="str">
        <x:v>SRC-921; SRC-915</x:v>
      </x:c>
      <x:c r="O89" s="68" t="str">
        <x:v>Proxy advisers provide research and voting recommendations to institutional clients.</x:v>
      </x:c>
      <x:c r="P89" s="68" t="str">
        <x:v>Automatic control of the client's vote or beneficial ownership of shares.</x:v>
      </x:c>
      <x:c r="Q89" s="68" t="str">
        <x:v>Custom policies and overrides must be measured.</x:v>
      </x:c>
    </x:row>
    <x:row r="90">
      <x:c r="A90" s="68" t="str">
        <x:v>V19PROXY-012</x:v>
      </x:c>
      <x:c r="B90" s="68" t="str">
        <x:v>Proxy voting, beneficial ownership and corporate control</x:v>
      </x:c>
      <x:c r="C90" s="68" t="str">
        <x:v>Institutional Shareholder Services</x:v>
      </x:c>
      <x:c r="D90" s="68" t="str">
        <x:v>Proxy adviser → clients</x:v>
      </x:c>
      <x:c r="E90" s="68" t="str">
        <x:v>Institutional shareholders</x:v>
      </x:c>
      <x:c r="F90" s="68" t="str">
        <x:v>2026 proxy seasons</x:v>
      </x:c>
      <x:c r="G90" s="68" t="str">
        <x:v>Applies published and custom voting policies</x:v>
      </x:c>
      <x:c r="H90" s="68" t="str">
        <x:v>INS-457</x:v>
      </x:c>
      <x:c r="I90" s="68" t="str">
        <x:v>Client and meeting-specific</x:v>
      </x:c>
      <x:c r="J90" s="68" t="str">
        <x:v>Issuer disclosures and governance methodology</x:v>
      </x:c>
      <x:c r="K90" s="68" t="str">
        <x:v>Voting recommendation or workflow output</x:v>
      </x:c>
      <x:c r="L90" s="68" t="str">
        <x:v>Proxy-advisory classification</x:v>
      </x:c>
      <x:c r="M90" s="68" t="str">
        <x:v>E1</x:v>
      </x:c>
      <x:c r="N90" s="68" t="str">
        <x:v>SRC-921</x:v>
      </x:c>
      <x:c r="O90" s="68" t="str">
        <x:v>ISS publishes voting policies and provides governance services.</x:v>
      </x:c>
      <x:c r="P90" s="68" t="str">
        <x:v>That all institutional investors follow ISS or never override a recommendation.</x:v>
      </x:c>
      <x:c r="Q90" s="68" t="str">
        <x:v>ISS, Glass Lewis and internal stewardship teams must be separated.</x:v>
      </x:c>
    </x:row>
    <x:row r="91">
      <x:c r="A91" s="68" t="str">
        <x:v>V19PROXY-013</x:v>
      </x:c>
      <x:c r="B91" s="68" t="str">
        <x:v>Proxy voting, beneficial ownership and corporate control</x:v>
      </x:c>
      <x:c r="C91" s="68" t="str">
        <x:v>Institutional shareholders</x:v>
      </x:c>
      <x:c r="D91" s="68" t="str">
        <x:v>Investor → issuer</x:v>
      </x:c>
      <x:c r="E91" s="68" t="str">
        <x:v>Listed companies</x:v>
      </x:c>
      <x:c r="F91" s="68" t="str">
        <x:v>Meeting period and ongoing</x:v>
      </x:c>
      <x:c r="G91" s="68" t="str">
        <x:v>Votes proxies and engages management</x:v>
      </x:c>
      <x:c r="H91" s="68" t="str">
        <x:v>INS-450</x:v>
      </x:c>
      <x:c r="I91" s="68" t="str">
        <x:v>Holding and meeting-specific</x:v>
      </x:c>
      <x:c r="J91" s="68" t="str">
        <x:v>Beneficial ownership and voting authority</x:v>
      </x:c>
      <x:c r="K91" s="68" t="str">
        <x:v>Director and proposal votes</x:v>
      </x:c>
      <x:c r="L91" s="68" t="str">
        <x:v>Corporate-governance conversion</x:v>
      </x:c>
      <x:c r="M91" s="68" t="str">
        <x:v>E1</x:v>
      </x:c>
      <x:c r="N91" s="68" t="str">
        <x:v>SRC-915; SRC-920</x:v>
      </x:c>
      <x:c r="O91" s="68" t="str">
        <x:v>Institutional shareholders exercise voting and engagement rights.</x:v>
      </x:c>
      <x:c r="P91" s="68" t="str">
        <x:v>Uniform voting, control of the company or ownership by the asset manager rather than clients.</x:v>
      </x:c>
      <x:c r="Q91" s="68" t="str">
        <x:v>Delegated voting policies and pass-through arrangements differ.</x:v>
      </x:c>
    </x:row>
    <x:row r="92">
      <x:c r="A92" s="68" t="str">
        <x:v>V19PROXY-014</x:v>
      </x:c>
      <x:c r="B92" s="68" t="str">
        <x:v>Proxy voting, beneficial ownership and corporate control</x:v>
      </x:c>
      <x:c r="C92" s="68" t="str">
        <x:v>Retail shareholders</x:v>
      </x:c>
      <x:c r="D92" s="68" t="str">
        <x:v>Investor → issuer</x:v>
      </x:c>
      <x:c r="E92" s="68" t="str">
        <x:v>Listed companies</x:v>
      </x:c>
      <x:c r="F92" s="68" t="str">
        <x:v>Meeting period</x:v>
      </x:c>
      <x:c r="G92" s="68" t="str">
        <x:v>Votes directly or through instructions</x:v>
      </x:c>
      <x:c r="H92" s="68" t="str">
        <x:v>INS-451; INS-452</x:v>
      </x:c>
      <x:c r="I92" s="68" t="str">
        <x:v>Position-specific</x:v>
      </x:c>
      <x:c r="J92" s="68" t="str">
        <x:v>Retail beneficial or registered ownership</x:v>
      </x:c>
      <x:c r="K92" s="68" t="str">
        <x:v>Shareholder vote</x:v>
      </x:c>
      <x:c r="L92" s="68" t="str">
        <x:v>Corporate-governance conversion</x:v>
      </x:c>
      <x:c r="M92" s="68" t="str">
        <x:v>E1</x:v>
      </x:c>
      <x:c r="N92" s="68" t="str">
        <x:v>SRC-919; SRC-915</x:v>
      </x:c>
      <x:c r="O92" s="68" t="str">
        <x:v>Retail holders can vote through registered or street-name channels.</x:v>
      </x:c>
      <x:c r="P92" s="68" t="str">
        <x:v>High participation or direct meeting authority in every account.</x:v>
      </x:c>
      <x:c r="Q92" s="68" t="str">
        <x:v>Abstention and non-voting rates require empirical measurement.</x:v>
      </x:c>
    </x:row>
    <x:row r="93">
      <x:c r="A93" s="68" t="str">
        <x:v>V19PROXY-015</x:v>
      </x:c>
      <x:c r="B93" s="68" t="str">
        <x:v>Proxy voting, beneficial ownership and corporate control</x:v>
      </x:c>
      <x:c r="C93" s="68" t="str">
        <x:v>Corporate boards of directors</x:v>
      </x:c>
      <x:c r="D93" s="68" t="str">
        <x:v>Board → shareholders</x:v>
      </x:c>
      <x:c r="E93" s="68" t="str">
        <x:v>Registered shareholders</x:v>
      </x:c>
      <x:c r="F93" s="68" t="str">
        <x:v>Proxy season</x:v>
      </x:c>
      <x:c r="G93" s="68" t="str">
        <x:v>Solicits proxies and recommends votes</x:v>
      </x:c>
      <x:c r="H93" s="68" t="str">
        <x:v>INS-450</x:v>
      </x:c>
      <x:c r="I93" s="68" t="str">
        <x:v>Meeting-specific</x:v>
      </x:c>
      <x:c r="J93" s="68" t="str">
        <x:v>Board nominees and proposals</x:v>
      </x:c>
      <x:c r="K93" s="68" t="str">
        <x:v>Shareholder voting agenda and management recommendations</x:v>
      </x:c>
      <x:c r="L93" s="68" t="str">
        <x:v>Corporate-governance conversion</x:v>
      </x:c>
      <x:c r="M93" s="68" t="str">
        <x:v>E1</x:v>
      </x:c>
      <x:c r="N93" s="68" t="str">
        <x:v>SRC-915</x:v>
      </x:c>
      <x:c r="O93" s="68" t="str">
        <x:v>Boards and issuers solicit proxies for director elections and proposals.</x:v>
      </x:c>
      <x:c r="P93" s="68" t="str">
        <x:v>Guaranteed shareholder support or unrestricted exclusion of proposals.</x:v>
      </x:c>
      <x:c r="Q93" s="68" t="str">
        <x:v>State corporate law, bylaws and federal proxy rules interact.</x:v>
      </x:c>
    </x:row>
    <x:row r="94">
      <x:c r="A94" s="68" t="str">
        <x:v>V19PROXY-016</x:v>
      </x:c>
      <x:c r="B94" s="68" t="str">
        <x:v>Proxy voting, beneficial ownership and corporate control</x:v>
      </x:c>
      <x:c r="C94" s="68" t="str">
        <x:v>Activist investors</x:v>
      </x:c>
      <x:c r="D94" s="68" t="str">
        <x:v>Investor → regulator</x:v>
      </x:c>
      <x:c r="E94" s="68" t="str">
        <x:v>Securities and Exchange Commission</x:v>
      </x:c>
      <x:c r="F94" s="68" t="str">
        <x:v>After threshold / campaign</x:v>
      </x:c>
      <x:c r="G94" s="68" t="str">
        <x:v>Files beneficial-ownership disclosure</x:v>
      </x:c>
      <x:c r="H94" s="68" t="str">
        <x:v>INS-455</x:v>
      </x:c>
      <x:c r="I94" s="68" t="str">
        <x:v>Position-specific</x:v>
      </x:c>
      <x:c r="J94" s="68" t="str">
        <x:v>More-than-five-percent position and control-related purpose</x:v>
      </x:c>
      <x:c r="K94" s="68" t="str">
        <x:v>Public ownership and campaign disclosure</x:v>
      </x:c>
      <x:c r="L94" s="68" t="str">
        <x:v>Beneficial-ownership control signal</x:v>
      </x:c>
      <x:c r="M94" s="68" t="str">
        <x:v>E1</x:v>
      </x:c>
      <x:c r="N94" s="68" t="str">
        <x:v>SRC-917; SRC-918</x:v>
      </x:c>
      <x:c r="O94" s="68" t="str">
        <x:v>Control-intent holders above applicable thresholds file Schedule 13D.</x:v>
      </x:c>
      <x:c r="P94" s="68" t="str">
        <x:v>That every Schedule 13D filer will seek control or violate law.</x:v>
      </x:c>
      <x:c r="Q94" s="68" t="str">
        <x:v>Groups, derivatives and filing amendments require close review.</x:v>
      </x:c>
    </x:row>
    <x:row r="95">
      <x:c r="A95" s="68" t="str">
        <x:v>V19PROXY-017</x:v>
      </x:c>
      <x:c r="B95" s="68" t="str">
        <x:v>Proxy voting, beneficial ownership and corporate control</x:v>
      </x:c>
      <x:c r="C95" s="68" t="str">
        <x:v>Securities and Exchange Commission</x:v>
      </x:c>
      <x:c r="D95" s="68" t="str">
        <x:v>Regulator → investors</x:v>
      </x:c>
      <x:c r="E95" s="68" t="str">
        <x:v>Activist investors</x:v>
      </x:c>
      <x:c r="F95" s="68" t="str">
        <x:v>2024–present</x:v>
      </x:c>
      <x:c r="G95" s="68" t="str">
        <x:v>Sets accelerated 13D/13G deadlines and structured data</x:v>
      </x:c>
      <x:c r="H95" s="68" t="str">
        <x:v>INS-455; INS-456</x:v>
      </x:c>
      <x:c r="I95" s="68" t="str">
        <x:v>Rule-wide</x:v>
      </x:c>
      <x:c r="J95" s="68" t="str">
        <x:v>Large beneficial ownership</x:v>
      </x:c>
      <x:c r="K95" s="68" t="str">
        <x:v>Earlier and machine-readable market disclosure</x:v>
      </x:c>
      <x:c r="L95" s="68" t="str">
        <x:v>Beneficial-ownership control signal</x:v>
      </x:c>
      <x:c r="M95" s="68" t="str">
        <x:v>E1</x:v>
      </x:c>
      <x:c r="N95" s="68" t="str">
        <x:v>SRC-917; SRC-918</x:v>
      </x:c>
      <x:c r="O95" s="68" t="str">
        <x:v>The 2023 amendments shortened deadlines and required structured reporting.</x:v>
      </x:c>
      <x:c r="P95" s="68" t="str">
        <x:v>A finding that every derivative holder forms a group or has control intent.</x:v>
      </x:c>
      <x:c r="Q95" s="68" t="str">
        <x:v>Filer categories retain different schedules and standards.</x:v>
      </x:c>
    </x:row>
    <x:row r="96">
      <x:c r="A96" s="68" t="str">
        <x:v>V19PROXY-018</x:v>
      </x:c>
      <x:c r="B96" s="68" t="str">
        <x:v>Proxy voting, beneficial ownership and corporate control</x:v>
      </x:c>
      <x:c r="C96" s="68" t="str">
        <x:v>Proxy contestants</x:v>
      </x:c>
      <x:c r="D96" s="68" t="str">
        <x:v>Contestant → shareholders</x:v>
      </x:c>
      <x:c r="E96" s="68" t="str">
        <x:v>Retail shareholders</x:v>
      </x:c>
      <x:c r="F96" s="68" t="str">
        <x:v>Contested election</x:v>
      </x:c>
      <x:c r="G96" s="68" t="str">
        <x:v>Solicits votes using universal proxy card</x:v>
      </x:c>
      <x:c r="H96" s="68" t="str">
        <x:v>INS-453</x:v>
      </x:c>
      <x:c r="I96" s="68" t="str">
        <x:v>Meeting-specific</x:v>
      </x:c>
      <x:c r="J96" s="68" t="str">
        <x:v>Alternative director slate and campaign materials</x:v>
      </x:c>
      <x:c r="K96" s="68" t="str">
        <x:v>Shareholder candidate choice across slates</x:v>
      </x:c>
      <x:c r="L96" s="68" t="str">
        <x:v>Universal-proxy contestability</x:v>
      </x:c>
      <x:c r="M96" s="68" t="str">
        <x:v>E1</x:v>
      </x:c>
      <x:c r="N96" s="68" t="str">
        <x:v>SRC-913; SRC-914</x:v>
      </x:c>
      <x:c r="O96" s="68" t="str">
        <x:v>Dissidents and issuers use universal proxy cards in covered contests.</x:v>
      </x:c>
      <x:c r="P96" s="68" t="str">
        <x:v>Equal campaign resources or election of dissident nominees.</x:v>
      </x:c>
      <x:c r="Q96" s="68" t="str">
        <x:v>Solicitation and minimum-holder-contact requirements remain relevant.</x:v>
      </x:c>
    </x:row>
    <x:row r="97">
      <x:c r="A97" s="68" t="str">
        <x:v>V19PROXY-019</x:v>
      </x:c>
      <x:c r="B97" s="68" t="str">
        <x:v>Proxy voting, beneficial ownership and corporate control</x:v>
      </x:c>
      <x:c r="C97" s="68" t="str">
        <x:v>Securities and Exchange Commission</x:v>
      </x:c>
      <x:c r="D97" s="68" t="str">
        <x:v>Regulator → participants</x:v>
      </x:c>
      <x:c r="E97" s="68" t="str">
        <x:v>Proxy contestants</x:v>
      </x:c>
      <x:c r="F97" s="68" t="str">
        <x:v>2022–present</x:v>
      </x:c>
      <x:c r="G97" s="68" t="str">
        <x:v>Requires universal proxy in covered director contests</x:v>
      </x:c>
      <x:c r="H97" s="68" t="str">
        <x:v>INS-453</x:v>
      </x:c>
      <x:c r="I97" s="68" t="str">
        <x:v>Contested-election market</x:v>
      </x:c>
      <x:c r="J97" s="68" t="str">
        <x:v>Competing nominee slates</x:v>
      </x:c>
      <x:c r="K97" s="68" t="str">
        <x:v>Common proxy-card candidate set</x:v>
      </x:c>
      <x:c r="L97" s="68" t="str">
        <x:v>Universal-proxy contestability</x:v>
      </x:c>
      <x:c r="M97" s="68" t="str">
        <x:v>E1</x:v>
      </x:c>
      <x:c r="N97" s="68" t="str">
        <x:v>SRC-913; SRC-914</x:v>
      </x:c>
      <x:c r="O97" s="68" t="str">
        <x:v>Rule 14a-19 requires universal proxy cards in covered non-exempt contests.</x:v>
      </x:c>
      <x:c r="P97" s="68" t="str">
        <x:v>Commission selection of directors or universal application to exempt solicitations.</x:v>
      </x:c>
      <x:c r="Q97" s="68" t="str">
        <x:v>Issuer bylaws and state law remain additional layers.</x:v>
      </x:c>
    </x:row>
    <x:row r="98">
      <x:c r="A98" s="68" t="str">
        <x:v>V19PROXY-020</x:v>
      </x:c>
      <x:c r="B98" s="68" t="str">
        <x:v>Proxy voting, beneficial ownership and corporate control</x:v>
      </x:c>
      <x:c r="C98" s="68" t="str">
        <x:v>Shareholder proponents</x:v>
      </x:c>
      <x:c r="D98" s="68" t="str">
        <x:v>Shareholder → issuer</x:v>
      </x:c>
      <x:c r="E98" s="68" t="str">
        <x:v>Listed companies</x:v>
      </x:c>
      <x:c r="F98" s="68" t="str">
        <x:v>Proxy season</x:v>
      </x:c>
      <x:c r="G98" s="68" t="str">
        <x:v>Submits proposal for inclusion</x:v>
      </x:c>
      <x:c r="H98" s="68" t="str">
        <x:v>INS-454</x:v>
      </x:c>
      <x:c r="I98" s="68" t="str">
        <x:v>Proposal-specific</x:v>
      </x:c>
      <x:c r="J98" s="68" t="str">
        <x:v>Eligible ownership and proposal</x:v>
      </x:c>
      <x:c r="K98" s="68" t="str">
        <x:v>Requested proxy-ballot item</x:v>
      </x:c>
      <x:c r="L98" s="68" t="str">
        <x:v>Shareholder-proposal agenda entry</x:v>
      </x:c>
      <x:c r="M98" s="68" t="str">
        <x:v>E1</x:v>
      </x:c>
      <x:c r="N98" s="68" t="str">
        <x:v>SRC-916</x:v>
      </x:c>
      <x:c r="O98" s="68" t="str">
        <x:v>Rule 14a-8 provides a pathway for qualifying shareholder proposals.</x:v>
      </x:c>
      <x:c r="P98" s="68" t="str">
        <x:v>Automatic ballot inclusion, binding effect or SEC endorsement.</x:v>
      </x:c>
      <x:c r="Q98" s="68" t="str">
        <x:v>Eligibility and exclusion grounds must be tracked.</x:v>
      </x:c>
    </x:row>
    <x:row r="99">
      <x:c r="A99" s="68" t="str">
        <x:v>V19PROXY-021</x:v>
      </x:c>
      <x:c r="B99" s="68" t="str">
        <x:v>Proxy voting, beneficial ownership and corporate control</x:v>
      </x:c>
      <x:c r="C99" s="68" t="str">
        <x:v>Listed companies</x:v>
      </x:c>
      <x:c r="D99" s="68" t="str">
        <x:v>Issuer → proponent</x:v>
      </x:c>
      <x:c r="E99" s="68" t="str">
        <x:v>Shareholder proponents</x:v>
      </x:c>
      <x:c r="F99" s="68" t="str">
        <x:v>Proxy season</x:v>
      </x:c>
      <x:c r="G99" s="68" t="str">
        <x:v>Accepts, negotiates or seeks exclusion of proposal</x:v>
      </x:c>
      <x:c r="H99" s="68" t="str">
        <x:v>INS-454</x:v>
      </x:c>
      <x:c r="I99" s="68" t="str">
        <x:v>Proposal-specific</x:v>
      </x:c>
      <x:c r="J99" s="68" t="str">
        <x:v>Submitted shareholder proposal</x:v>
      </x:c>
      <x:c r="K99" s="68" t="str">
        <x:v>Ballot inclusion, withdrawal or exclusion process</x:v>
      </x:c>
      <x:c r="L99" s="68" t="str">
        <x:v>Shareholder-proposal agenda entry</x:v>
      </x:c>
      <x:c r="M99" s="68" t="str">
        <x:v>E1</x:v>
      </x:c>
      <x:c r="N99" s="68" t="str">
        <x:v>SRC-916</x:v>
      </x:c>
      <x:c r="O99" s="68" t="str">
        <x:v>Issuers respond to shareholder proposals under the proxy-rule process.</x:v>
      </x:c>
      <x:c r="P99" s="68" t="str">
        <x:v>That every excluded proposal lacks substantive importance.</x:v>
      </x:c>
      <x:c r="Q99" s="68" t="str">
        <x:v>The SEC's 2025–2026 no-action response policy is unusually limited and time-specific.</x:v>
      </x:c>
    </x:row>
    <x:row r="100">
      <x:c r="A100" s="68" t="str">
        <x:v>V19PROXY-022</x:v>
      </x:c>
      <x:c r="B100" s="68" t="str">
        <x:v>Proxy voting, beneficial ownership and corporate control</x:v>
      </x:c>
      <x:c r="C100" s="68" t="str">
        <x:v>Registered shareholders</x:v>
      </x:c>
      <x:c r="D100" s="68" t="str">
        <x:v>Shareholders → candidates</x:v>
      </x:c>
      <x:c r="E100" s="68" t="str">
        <x:v>Board nominees</x:v>
      </x:c>
      <x:c r="F100" s="68" t="str">
        <x:v>Meeting date</x:v>
      </x:c>
      <x:c r="G100" s="68" t="str">
        <x:v>Elects directors</x:v>
      </x:c>
      <x:c r="H100" s="68" t="str">
        <x:v>INS-450; INS-453</x:v>
      </x:c>
      <x:c r="I100" s="68" t="str">
        <x:v>Votes cast</x:v>
      </x:c>
      <x:c r="J100" s="68" t="str">
        <x:v>Voting rights</x:v>
      </x:c>
      <x:c r="K100" s="68" t="str">
        <x:v>Director-election result</x:v>
      </x:c>
      <x:c r="L100" s="68" t="str">
        <x:v>Corporate-governance conversion</x:v>
      </x:c>
      <x:c r="M100" s="68" t="str">
        <x:v>E1</x:v>
      </x:c>
      <x:c r="N100" s="68" t="str">
        <x:v>SRC-915; SRC-913</x:v>
      </x:c>
      <x:c r="O100" s="68" t="str">
        <x:v>Shareholders vote on director nominees through meeting and proxy systems.</x:v>
      </x:c>
      <x:c r="P100" s="68" t="str">
        <x:v>That every director is elected by majority vote or that votes override all legal qualifications.</x:v>
      </x:c>
      <x:c r="Q100" s="68" t="str">
        <x:v>Plurality, majority and classified-board rules vary.</x:v>
      </x:c>
    </x:row>
    <x:row r="101">
      <x:c r="A101" s="68" t="str">
        <x:v>V19PROXY-023</x:v>
      </x:c>
      <x:c r="B101" s="68" t="str">
        <x:v>Proxy voting, beneficial ownership and corporate control</x:v>
      </x:c>
      <x:c r="C101" s="68" t="str">
        <x:v>Registered shareholders</x:v>
      </x:c>
      <x:c r="D101" s="68" t="str">
        <x:v>Shareholders → board</x:v>
      </x:c>
      <x:c r="E101" s="68" t="str">
        <x:v>Corporate boards of directors</x:v>
      </x:c>
      <x:c r="F101" s="68" t="str">
        <x:v>Meeting date and ongoing</x:v>
      </x:c>
      <x:c r="G101" s="68" t="str">
        <x:v>Approves or rejects proposals and directors</x:v>
      </x:c>
      <x:c r="H101" s="68" t="str">
        <x:v>INS-450</x:v>
      </x:c>
      <x:c r="I101" s="68" t="str">
        <x:v>Meeting-specific</x:v>
      </x:c>
      <x:c r="J101" s="68" t="str">
        <x:v>Recorded voting rights</x:v>
      </x:c>
      <x:c r="K101" s="68" t="str">
        <x:v>Board composition and advisory or binding results</x:v>
      </x:c>
      <x:c r="L101" s="68" t="str">
        <x:v>Corporate-governance conversion</x:v>
      </x:c>
      <x:c r="M101" s="68" t="str">
        <x:v>E1</x:v>
      </x:c>
      <x:c r="N101" s="68" t="str">
        <x:v>SRC-915</x:v>
      </x:c>
      <x:c r="O101" s="68" t="str">
        <x:v>Shareholder votes produce legally defined governance consequences.</x:v>
      </x:c>
      <x:c r="P101" s="68" t="str">
        <x:v>That all proposals are binding or shareholders manage day-to-day operations.</x:v>
      </x:c>
      <x:c r="Q101" s="68" t="str">
        <x:v>Corporate statutes and charters allocate authority between board and shareholders.</x:v>
      </x:c>
    </x:row>
    <x:row r="102">
      <x:c r="A102" s="68" t="str">
        <x:v>V19PROXY-024</x:v>
      </x:c>
      <x:c r="B102" s="68" t="str">
        <x:v>Proxy voting, beneficial ownership and corporate control</x:v>
      </x:c>
      <x:c r="C102" s="68" t="str">
        <x:v>BlackRock</x:v>
      </x:c>
      <x:c r="D102" s="68" t="str">
        <x:v>Asset manager → issuers</x:v>
      </x:c>
      <x:c r="E102" s="68" t="str">
        <x:v>Listed companies</x:v>
      </x:c>
      <x:c r="F102" s="68" t="str">
        <x:v>Proxy season and engagement</x:v>
      </x:c>
      <x:c r="G102" s="68" t="str">
        <x:v>Exercises delegated voting and stewardship authority</x:v>
      </x:c>
      <x:c r="H102" s="68" t="str">
        <x:v>INS-450</x:v>
      </x:c>
      <x:c r="I102" s="68" t="str">
        <x:v>Client and fund holdings</x:v>
      </x:c>
      <x:c r="J102" s="68" t="str">
        <x:v>Client-owned fund positions and voting mandate</x:v>
      </x:c>
      <x:c r="K102" s="68" t="str">
        <x:v>Votes, engagements and governance signals</x:v>
      </x:c>
      <x:c r="L102" s="68" t="str">
        <x:v>Corporate-governance conversion</x:v>
      </x:c>
      <x:c r="M102" s="68" t="str">
        <x:v>E1</x:v>
      </x:c>
      <x:c r="N102" s="68" t="str">
        <x:v>SRC-920; SRC-915</x:v>
      </x:c>
      <x:c r="O102" s="68" t="str">
        <x:v>Large asset managers exercise voting authority for many client-owned positions subject to mandates.</x:v>
      </x:c>
      <x:c r="P102" s="68" t="str">
        <x:v>BlackRock beneficial ownership of every underlying company or uniform voting across products.</x:v>
      </x:c>
      <x:c r="Q102" s="68" t="str">
        <x:v>Pass-through voting, securities lending and client-directed policies affect authority.</x:v>
      </x:c>
    </x:row>
    <x:row r="103">
      <x:c r="A103" s="68" t="str">
        <x:v>V19PROXY-025</x:v>
      </x:c>
      <x:c r="B103" s="68" t="str">
        <x:v>Proxy voting, beneficial ownership and corporate control</x:v>
      </x:c>
      <x:c r="C103" s="68" t="str">
        <x:v>Vanguard</x:v>
      </x:c>
      <x:c r="D103" s="68" t="str">
        <x:v>Asset manager → issuers</x:v>
      </x:c>
      <x:c r="E103" s="68" t="str">
        <x:v>Listed companies</x:v>
      </x:c>
      <x:c r="F103" s="68" t="str">
        <x:v>Proxy season and engagement</x:v>
      </x:c>
      <x:c r="G103" s="68" t="str">
        <x:v>Exercises delegated fund voting</x:v>
      </x:c>
      <x:c r="H103" s="68" t="str">
        <x:v>INS-450</x:v>
      </x:c>
      <x:c r="I103" s="68" t="str">
        <x:v>Fund holdings</x:v>
      </x:c>
      <x:c r="J103" s="68" t="str">
        <x:v>Fund shareholder assets and voting mandate</x:v>
      </x:c>
      <x:c r="K103" s="68" t="str">
        <x:v>Votes and issuer engagement</x:v>
      </x:c>
      <x:c r="L103" s="68" t="str">
        <x:v>Corporate-governance conversion</x:v>
      </x:c>
      <x:c r="M103" s="68" t="str">
        <x:v>E1</x:v>
      </x:c>
      <x:c r="N103" s="68" t="str">
        <x:v>SRC-920; SRC-915</x:v>
      </x:c>
      <x:c r="O103" s="68" t="str">
        <x:v>Vanguard funds and advisers participate in proxy voting and stewardship.</x:v>
      </x:c>
      <x:c r="P103" s="68" t="str">
        <x:v>Economic ownership by Vanguard management of all portfolio securities.</x:v>
      </x:c>
      <x:c r="Q103" s="68" t="str">
        <x:v>Authority differs across funds, policies and pass-through initiatives.</x:v>
      </x:c>
    </x:row>
    <x:row r="104">
      <x:c r="A104" s="68" t="str">
        <x:v>V19PROXY-026</x:v>
      </x:c>
      <x:c r="B104" s="68" t="str">
        <x:v>Proxy voting, beneficial ownership and corporate control</x:v>
      </x:c>
      <x:c r="C104" s="68" t="str">
        <x:v>State Street Investment Management</x:v>
      </x:c>
      <x:c r="D104" s="68" t="str">
        <x:v>Asset manager → issuers</x:v>
      </x:c>
      <x:c r="E104" s="68" t="str">
        <x:v>Listed companies</x:v>
      </x:c>
      <x:c r="F104" s="68" t="str">
        <x:v>Proxy season and engagement</x:v>
      </x:c>
      <x:c r="G104" s="68" t="str">
        <x:v>Exercises delegated voting and stewardship</x:v>
      </x:c>
      <x:c r="H104" s="68" t="str">
        <x:v>INS-450</x:v>
      </x:c>
      <x:c r="I104" s="68" t="str">
        <x:v>Fund and client holdings</x:v>
      </x:c>
      <x:c r="J104" s="68" t="str">
        <x:v>Client and fund ownership claims</x:v>
      </x:c>
      <x:c r="K104" s="68" t="str">
        <x:v>Votes and governance engagement</x:v>
      </x:c>
      <x:c r="L104" s="68" t="str">
        <x:v>Corporate-governance conversion</x:v>
      </x:c>
      <x:c r="M104" s="68" t="str">
        <x:v>E1</x:v>
      </x:c>
      <x:c r="N104" s="68" t="str">
        <x:v>SRC-920; SRC-915</x:v>
      </x:c>
      <x:c r="O104" s="68" t="str">
        <x:v>State Street exercises delegated voting for managed portfolios.</x:v>
      </x:c>
      <x:c r="P104" s="68" t="str">
        <x:v>Permanent control of portfolio companies or ownership of client assets.</x:v>
      </x:c>
      <x:c r="Q104" s="68" t="str">
        <x:v>Mandates and lending positions can alter voting availability.</x:v>
      </x:c>
    </x:row>
    <x:row r="105">
      <x:c r="A105" s="68" t="str">
        <x:v>V19BOUND-001</x:v>
      </x:c>
      <x:c r="B105" s="68" t="str">
        <x:v>Evidence boundary</x:v>
      </x:c>
      <x:c r="C105" s="68" t="str">
        <x:v>Wholesale market makers</x:v>
      </x:c>
      <x:c r="D105" s="68" t="str">
        <x:v>Unsupported claim boundary</x:v>
      </x:c>
      <x:c r="E105" s="68" t="str">
        <x:v>Public equity investors</x:v>
      </x:c>
      <x:c r="F105" s="68" t="str">
        <x:v>Current review</x:v>
      </x:c>
      <x:c r="G105" s="68" t="str">
        <x:v>Claimed unilateral price control</x:v>
      </x:c>
      <x:c r="H105" s="68" t="str"/>
      <x:c r="I105" s="68" t="str">
        <x:v>N/A</x:v>
      </x:c>
      <x:c r="J105" s="68" t="str">
        <x:v>Large execution share</x:v>
      </x:c>
      <x:c r="K105" s="68" t="str">
        <x:v>Claim that market maker can set any stock price at will</x:v>
      </x:c>
      <x:c r="L105" s="68" t="str">
        <x:v>Unsupported market-maker omnipotence</x:v>
      </x:c>
      <x:c r="M105" s="68" t="str">
        <x:v>U1</x:v>
      </x:c>
      <x:c r="N105" s="68" t="str">
        <x:v>SRC-893; SRC-883</x:v>
      </x:c>
      <x:c r="O105" s="68" t="str">
        <x:v>Market makers can be large, influential liquidity providers with routing relationships.</x:v>
      </x:c>
      <x:c r="P105" s="68" t="str">
        <x:v>Unilateral command over the market price of every security.</x:v>
      </x:c>
      <x:c r="Q105" s="68" t="str">
        <x:v>Competing venues, public orders, arbitrage, capital and regulation constrain dealers.</x:v>
      </x:c>
    </x:row>
    <x:row r="106">
      <x:c r="A106" s="68" t="str">
        <x:v>V19BOUND-002</x:v>
      </x:c>
      <x:c r="B106" s="68" t="str">
        <x:v>Evidence boundary</x:v>
      </x:c>
      <x:c r="C106" s="68" t="str">
        <x:v>Cede &amp; Co.</x:v>
      </x:c>
      <x:c r="D106" s="68" t="str">
        <x:v>Unsupported claim boundary</x:v>
      </x:c>
      <x:c r="E106" s="68" t="str">
        <x:v>Listed companies</x:v>
      </x:c>
      <x:c r="F106" s="68" t="str">
        <x:v>Current review</x:v>
      </x:c>
      <x:c r="G106" s="68" t="str">
        <x:v>Claimed ultimate ownership of corporate America</x:v>
      </x:c>
      <x:c r="H106" s="68" t="str"/>
      <x:c r="I106" s="68" t="str">
        <x:v>N/A</x:v>
      </x:c>
      <x:c r="J106" s="68" t="str">
        <x:v>Nominee record title</x:v>
      </x:c>
      <x:c r="K106" s="68" t="str">
        <x:v>Claim of universal beneficial ownership and control</x:v>
      </x:c>
      <x:c r="L106" s="68" t="str">
        <x:v>Unsupported Cede ownership claim</x:v>
      </x:c>
      <x:c r="M106" s="68" t="str">
        <x:v>U1</x:v>
      </x:c>
      <x:c r="N106" s="68" t="str">
        <x:v>SRC-903; SRC-908</x:v>
      </x:c>
      <x:c r="O106" s="68" t="str">
        <x:v>Cede is nominee record holder for securities deposited at DTC.</x:v>
      </x:c>
      <x:c r="P106" s="68" t="str">
        <x:v>Ultimate beneficial ownership, discretionary investment authority or independent voting control.</x:v>
      </x:c>
      <x:c r="Q106" s="68" t="str">
        <x:v>DTC participant and beneficial-owner records carry downstream entitlements.</x:v>
      </x:c>
    </x:row>
    <x:row r="107">
      <x:c r="A107" s="68" t="str">
        <x:v>V19DESIGN-001</x:v>
      </x:c>
      <x:c r="B107" s="68" t="str">
        <x:v>Institutional design</x:v>
      </x:c>
      <x:c r="C107" s="68" t="str">
        <x:v>Securities and Exchange Commission</x:v>
      </x:c>
      <x:c r="D107" s="68" t="str">
        <x:v>Normative proposal</x:v>
      </x:c>
      <x:c r="E107" s="68" t="str">
        <x:v>Public equity investors</x:v>
      </x:c>
      <x:c r="F107" s="68" t="str">
        <x:v>Future design</x:v>
      </x:c>
      <x:c r="G107" s="68" t="str">
        <x:v>Auditable market-plumbing and data-minimisation framework</x:v>
      </x:c>
      <x:c r="H107" s="68" t="str"/>
      <x:c r="I107" s="68" t="str">
        <x:v>System-wide</x:v>
      </x:c>
      <x:c r="J107" s="68" t="str">
        <x:v>Critical routing, custody and voting infrastructure</x:v>
      </x:c>
      <x:c r="K107" s="68" t="str">
        <x:v>Independent audit, appeal and privacy safeguards</x:v>
      </x:c>
      <x:c r="L107" s="68" t="str">
        <x:v>Constitutional market-plumbing safeguard</x:v>
      </x:c>
      <x:c r="M107" s="68" t="str">
        <x:v>N1</x:v>
      </x:c>
      <x:c r="N107" s="68" t="str">
        <x:v>SRC-898; SRC-883; SRC-919</x:v>
      </x:c>
      <x:c r="O107" s="68" t="str">
        <x:v>Current infrastructure creates concentrated operational and informational interfaces.</x:v>
      </x:c>
      <x:c r="P107" s="68" t="str">
        <x:v>That one proposed design is legally or economically optimal.</x:v>
      </x:c>
      <x:c r="Q107" s="68" t="str">
        <x:v>Safeguards require testing against cost, resilience, competition and privacy.</x:v>
      </x:c>
    </x:row>
  </x:sheetData>
  <x:mergeCells>
    <x:mergeCell ref="A1:Q1"/>
    <x:mergeCell ref="A2:Q2"/>
  </x:mergeCells>
  <x:conditionalFormatting sqref="M5:M107">
    <x:cfRule type="expression" dxfId="260" priority="1">
      <x:formula>M5="E1"</x:formula>
    </x:cfRule>
    <x:cfRule type="expression" dxfId="261" priority="2">
      <x:formula>M5="E2"</x:formula>
    </x:cfRule>
    <x:cfRule type="expression" dxfId="262" priority="3">
      <x:formula>M5="S1"</x:formula>
    </x:cfRule>
    <x:cfRule type="expression" dxfId="263" priority="4">
      <x:formula>M5="A1"</x:formula>
    </x:cfRule>
    <x:cfRule type="expression" dxfId="264" priority="5">
      <x:formula>M5="U1"</x:formula>
    </x:cfRule>
    <x:cfRule type="expression" dxfId="265" priority="6">
      <x:formula>M5="N1"</x:formula>
    </x:cfRule>
  </x:conditionalFormatting>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Issuance &amp; Listing</x:v>
      </x:c>
      <x:c r="B1" s="124"/>
      <x:c r="C1" s="124"/>
      <x:c r="D1" s="124"/>
      <x:c r="E1" s="124"/>
      <x:c r="F1" s="124"/>
      <x:c r="G1" s="124"/>
      <x:c r="H1" s="124"/>
      <x:c r="I1" s="124"/>
      <x:c r="J1" s="124"/>
      <x:c r="K1" s="124"/>
      <x:c r="L1" s="124"/>
      <x:c r="M1" s="124"/>
      <x:c r="N1" s="124"/>
      <x:c r="O1" s="124"/>
      <x:c r="P1" s="124"/>
      <x:c r="Q1" s="124"/>
    </x:row>
    <x:row r="2" ht="32" customHeight="1">
      <x:c r="A2" s="130" t="str">
        <x:v>Registration, prospectus, underwriting, bookbuilding, allocation, listing permission and opening-market conversion.</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V19ISS-001</x:v>
      </x:c>
      <x:c r="B5" s="68" t="str">
        <x:v>Public securities issuance and listing</x:v>
      </x:c>
      <x:c r="C5" s="68" t="str">
        <x:v>Listed companies</x:v>
      </x:c>
      <x:c r="D5" s="68" t="str">
        <x:v>Issuer → regulator</x:v>
      </x:c>
      <x:c r="E5" s="68" t="str">
        <x:v>Securities and Exchange Commission</x:v>
      </x:c>
      <x:c r="F5" s="68" t="str">
        <x:v>Offering preparation</x:v>
      </x:c>
      <x:c r="G5" s="68" t="str">
        <x:v>Files registration statement</x:v>
      </x:c>
      <x:c r="H5" s="68" t="str">
        <x:v>INS-422; INS-423</x:v>
      </x:c>
      <x:c r="I5" s="68" t="str">
        <x:v>Offering-specific</x:v>
      </x:c>
      <x:c r="J5" s="68" t="str">
        <x:v>Corporate financing plan and disclosures</x:v>
      </x:c>
      <x:c r="K5" s="68" t="str">
        <x:v>Registered offering record</x:v>
      </x:c>
      <x:c r="L5" s="68" t="str">
        <x:v>Registered-offering conversion</x:v>
      </x:c>
      <x:c r="M5" s="68" t="str">
        <x:v>E1</x:v>
      </x:c>
      <x:c r="N5" s="68" t="str">
        <x:v>SRC-862; SRC-861</x:v>
      </x:c>
      <x:c r="O5" s="68" t="str">
        <x:v>Issuers use registration statements and prospectuses to conduct registered offerings.</x:v>
      </x:c>
      <x:c r="P5" s="68" t="str">
        <x:v>SEC approval of investment merit or guaranteed completion of the offering.</x:v>
      </x:c>
      <x:c r="Q5" s="68" t="str">
        <x:v>Review intensity and form depend on issuer and offering type.</x:v>
      </x:c>
    </x:row>
    <x:row r="6">
      <x:c r="A6" s="68" t="str">
        <x:v>V19ISS-002</x:v>
      </x:c>
      <x:c r="B6" s="68" t="str">
        <x:v>Public securities issuance and listing</x:v>
      </x:c>
      <x:c r="C6" s="68" t="str">
        <x:v>SEC Division of Corporation Finance</x:v>
      </x:c>
      <x:c r="D6" s="68" t="str">
        <x:v>Regulator → issuer</x:v>
      </x:c>
      <x:c r="E6" s="68" t="str">
        <x:v>Listed companies</x:v>
      </x:c>
      <x:c r="F6" s="68" t="str">
        <x:v>Registration review</x:v>
      </x:c>
      <x:c r="G6" s="68" t="str">
        <x:v>Disclosure review and comment process</x:v>
      </x:c>
      <x:c r="H6" s="68" t="str">
        <x:v>INS-422</x:v>
      </x:c>
      <x:c r="I6" s="68" t="str">
        <x:v>Filing-specific</x:v>
      </x:c>
      <x:c r="J6" s="68" t="str">
        <x:v>Registration statement</x:v>
      </x:c>
      <x:c r="K6" s="68" t="str">
        <x:v>Reviewed and amended disclosure record</x:v>
      </x:c>
      <x:c r="L6" s="68" t="str">
        <x:v>Registered-offering conversion</x:v>
      </x:c>
      <x:c r="M6" s="68" t="str">
        <x:v>E1</x:v>
      </x:c>
      <x:c r="N6" s="68" t="str">
        <x:v>SRC-862; SRC-864</x:v>
      </x:c>
      <x:c r="O6" s="68" t="str">
        <x:v>Corporation Finance administers issuer disclosure and offering rules.</x:v>
      </x:c>
      <x:c r="P6" s="68" t="str">
        <x:v>Certification of business quality, valuation or future returns.</x:v>
      </x:c>
      <x:c r="Q6" s="68" t="str">
        <x:v>A filing may become effective without every business risk being resolved.</x:v>
      </x:c>
    </x:row>
    <x:row r="7">
      <x:c r="A7" s="68" t="str">
        <x:v>V19ISS-003</x:v>
      </x:c>
      <x:c r="B7" s="68" t="str">
        <x:v>Public securities issuance and listing</x:v>
      </x:c>
      <x:c r="C7" s="68" t="str">
        <x:v>Listed companies</x:v>
      </x:c>
      <x:c r="D7" s="68" t="str">
        <x:v>Issuer → intermediary</x:v>
      </x:c>
      <x:c r="E7" s="68" t="str">
        <x:v>Investment banks</x:v>
      </x:c>
      <x:c r="F7" s="68" t="str">
        <x:v>Offering mandate</x:v>
      </x:c>
      <x:c r="G7" s="68" t="str">
        <x:v>Engages financial advisers and underwriters</x:v>
      </x:c>
      <x:c r="H7" s="68" t="str">
        <x:v>INS-424</x:v>
      </x:c>
      <x:c r="I7" s="68" t="str">
        <x:v>Offering-specific</x:v>
      </x:c>
      <x:c r="J7" s="68" t="str">
        <x:v>Securities and financing need</x:v>
      </x:c>
      <x:c r="K7" s="68" t="str">
        <x:v>Underwriting and distribution mandate</x:v>
      </x:c>
      <x:c r="L7" s="68" t="str">
        <x:v>Underwriting risk intermediation</x:v>
      </x:c>
      <x:c r="M7" s="68" t="str">
        <x:v>E1</x:v>
      </x:c>
      <x:c r="N7" s="68" t="str">
        <x:v>SRC-861; SRC-869</x:v>
      </x:c>
      <x:c r="O7" s="68" t="str">
        <x:v>Traditional public offerings commonly use investment banks and underwriting arrangements.</x:v>
      </x:c>
      <x:c r="P7" s="68" t="str">
        <x:v>Permanent bank ownership or control of the issuer.</x:v>
      </x:c>
      <x:c r="Q7" s="68" t="str">
        <x:v>Mandates and economics differ across firm-commitment, best-efforts and direct-listing transactions.</x:v>
      </x:c>
    </x:row>
    <x:row r="8">
      <x:c r="A8" s="68" t="str">
        <x:v>V19ISS-004</x:v>
      </x:c>
      <x:c r="B8" s="68" t="str">
        <x:v>Public securities issuance and listing</x:v>
      </x:c>
      <x:c r="C8" s="68" t="str">
        <x:v>Investment banks</x:v>
      </x:c>
      <x:c r="D8" s="68" t="str">
        <x:v>Lead underwriter → syndicate</x:v>
      </x:c>
      <x:c r="E8" s="68" t="str">
        <x:v>Underwriting syndicates</x:v>
      </x:c>
      <x:c r="F8" s="68" t="str">
        <x:v>Offering period</x:v>
      </x:c>
      <x:c r="G8" s="68" t="str">
        <x:v>Forms selling and underwriting group</x:v>
      </x:c>
      <x:c r="H8" s="68" t="str">
        <x:v>INS-424</x:v>
      </x:c>
      <x:c r="I8" s="68" t="str">
        <x:v>Offering-specific</x:v>
      </x:c>
      <x:c r="J8" s="68" t="str">
        <x:v>Distribution obligation</x:v>
      </x:c>
      <x:c r="K8" s="68" t="str">
        <x:v>Shared placement and risk allocation</x:v>
      </x:c>
      <x:c r="L8" s="68" t="str">
        <x:v>Underwriting risk intermediation</x:v>
      </x:c>
      <x:c r="M8" s="68" t="str">
        <x:v>E1</x:v>
      </x:c>
      <x:c r="N8" s="68" t="str">
        <x:v>SRC-866; SRC-869</x:v>
      </x:c>
      <x:c r="O8" s="68" t="str">
        <x:v>Underwriting syndicates distribute securities subject to offering contracts and Regulation M.</x:v>
      </x:c>
      <x:c r="P8" s="68" t="str">
        <x:v>Unified long-term investment interest or control of investor allocations after settlement.</x:v>
      </x:c>
      <x:c r="Q8" s="68" t="str">
        <x:v>Syndicate roles and stabilization activities must be transaction-specific.</x:v>
      </x:c>
    </x:row>
    <x:row r="9">
      <x:c r="A9" s="68" t="str">
        <x:v>V19ISS-005</x:v>
      </x:c>
      <x:c r="B9" s="68" t="str">
        <x:v>Public securities issuance and listing</x:v>
      </x:c>
      <x:c r="C9" s="68" t="str">
        <x:v>Lead bookrunners</x:v>
      </x:c>
      <x:c r="D9" s="68" t="str">
        <x:v>Bookrunner → investors</x:v>
      </x:c>
      <x:c r="E9" s="68" t="str">
        <x:v>Public equity investors</x:v>
      </x:c>
      <x:c r="F9" s="68" t="str">
        <x:v>Pre-pricing</x:v>
      </x:c>
      <x:c r="G9" s="68" t="str">
        <x:v>Solicits indications of interest</x:v>
      </x:c>
      <x:c r="H9" s="68" t="str">
        <x:v>INS-425</x:v>
      </x:c>
      <x:c r="I9" s="68" t="str">
        <x:v>Offering-specific</x:v>
      </x:c>
      <x:c r="J9" s="68" t="str">
        <x:v>Investor demand indications</x:v>
      </x:c>
      <x:c r="K9" s="68" t="str">
        <x:v>Order book and proposed pricing range</x:v>
      </x:c>
      <x:c r="L9" s="68" t="str">
        <x:v>Bookbuilding price and allocation</x:v>
      </x:c>
      <x:c r="M9" s="68" t="str">
        <x:v>E1</x:v>
      </x:c>
      <x:c r="N9" s="68" t="str">
        <x:v>SRC-861; SRC-869</x:v>
      </x:c>
      <x:c r="O9" s="68" t="str">
        <x:v>Bookbuilding gathers investor demand before pricing and allocation.</x:v>
      </x:c>
      <x:c r="P9" s="68" t="str">
        <x:v>Binding demand at the indicated quantity or a neutral allocation algorithm.</x:v>
      </x:c>
      <x:c r="Q9" s="68" t="str">
        <x:v>Order books can include strategic, non-binding or revised indications.</x:v>
      </x:c>
    </x:row>
    <x:row r="10">
      <x:c r="A10" s="68" t="str">
        <x:v>V19ISS-006</x:v>
      </x:c>
      <x:c r="B10" s="68" t="str">
        <x:v>Public securities issuance and listing</x:v>
      </x:c>
      <x:c r="C10" s="68" t="str">
        <x:v>Underwriting syndicates</x:v>
      </x:c>
      <x:c r="D10" s="68" t="str">
        <x:v>Distributor → investors</x:v>
      </x:c>
      <x:c r="E10" s="68" t="str">
        <x:v>Public equity investors</x:v>
      </x:c>
      <x:c r="F10" s="68" t="str">
        <x:v>Offering settlement</x:v>
      </x:c>
      <x:c r="G10" s="68" t="str">
        <x:v>Allocates and sells offered securities</x:v>
      </x:c>
      <x:c r="H10" s="68" t="str">
        <x:v>INS-425; INS-424</x:v>
      </x:c>
      <x:c r="I10" s="68" t="str">
        <x:v>Offering-specific</x:v>
      </x:c>
      <x:c r="J10" s="68" t="str">
        <x:v>Offered shares</x:v>
      </x:c>
      <x:c r="K10" s="68" t="str">
        <x:v>Investor allocations and issuer proceeds</x:v>
      </x:c>
      <x:c r="L10" s="68" t="str">
        <x:v>Bookbuilding price and allocation</x:v>
      </x:c>
      <x:c r="M10" s="68" t="str">
        <x:v>E1</x:v>
      </x:c>
      <x:c r="N10" s="68" t="str">
        <x:v>SRC-861; SRC-866</x:v>
      </x:c>
      <x:c r="O10" s="68" t="str">
        <x:v>Syndicates sell and allocate public-offering securities.</x:v>
      </x:c>
      <x:c r="P10" s="68" t="str">
        <x:v>Equal allocation, permanent holdings or absence of stabilization-related constraints.</x:v>
      </x:c>
      <x:c r="Q10" s="68" t="str">
        <x:v>Allocation policies and customer categories are generally not fully public.</x:v>
      </x:c>
    </x:row>
    <x:row r="11">
      <x:c r="A11" s="68" t="str">
        <x:v>V19ISS-007</x:v>
      </x:c>
      <x:c r="B11" s="68" t="str">
        <x:v>Public securities issuance and listing</x:v>
      </x:c>
      <x:c r="C11" s="68" t="str">
        <x:v>Public equity investors</x:v>
      </x:c>
      <x:c r="D11" s="68" t="str">
        <x:v>Investors → issuer</x:v>
      </x:c>
      <x:c r="E11" s="68" t="str">
        <x:v>Listed companies</x:v>
      </x:c>
      <x:c r="F11" s="68" t="str">
        <x:v>Offering settlement</x:v>
      </x:c>
      <x:c r="G11" s="68" t="str">
        <x:v>Provides offering capital</x:v>
      </x:c>
      <x:c r="H11" s="68" t="str">
        <x:v>INS-423; INS-424</x:v>
      </x:c>
      <x:c r="I11" s="68" t="str">
        <x:v>Net proceeds vary</x:v>
      </x:c>
      <x:c r="J11" s="68" t="str">
        <x:v>Investor cash</x:v>
      </x:c>
      <x:c r="K11" s="68" t="str">
        <x:v>Issuer capital and investor securities claim</x:v>
      </x:c>
      <x:c r="L11" s="68" t="str">
        <x:v>Registered-offering conversion</x:v>
      </x:c>
      <x:c r="M11" s="68" t="str">
        <x:v>E1</x:v>
      </x:c>
      <x:c r="N11" s="68" t="str">
        <x:v>SRC-861; SRC-862</x:v>
      </x:c>
      <x:c r="O11" s="68" t="str">
        <x:v>Registered offerings can raise capital from public investors.</x:v>
      </x:c>
      <x:c r="P11" s="68" t="str">
        <x:v>That gross offering size equals net usable proceeds or guarantees productive investment.</x:v>
      </x:c>
      <x:c r="Q11" s="68" t="str">
        <x:v>Underwriting discounts, expenses and selling-shareholder proceeds must be separated.</x:v>
      </x:c>
    </x:row>
    <x:row r="12">
      <x:c r="A12" s="68" t="str">
        <x:v>V19ISS-008</x:v>
      </x:c>
      <x:c r="B12" s="68" t="str">
        <x:v>Public securities issuance and listing</x:v>
      </x:c>
      <x:c r="C12" s="68" t="str">
        <x:v>Listed companies</x:v>
      </x:c>
      <x:c r="D12" s="68" t="str">
        <x:v>Issuer → exchange</x:v>
      </x:c>
      <x:c r="E12" s="68" t="str">
        <x:v>New York Stock Exchange</x:v>
      </x:c>
      <x:c r="F12" s="68" t="str">
        <x:v>Pre-listing and ongoing</x:v>
      </x:c>
      <x:c r="G12" s="68" t="str">
        <x:v>Applies for listing</x:v>
      </x:c>
      <x:c r="H12" s="68" t="str">
        <x:v>INS-426</x:v>
      </x:c>
      <x:c r="I12" s="68" t="str">
        <x:v>Issuer-specific</x:v>
      </x:c>
      <x:c r="J12" s="68" t="str">
        <x:v>Eligible security and issuer application</x:v>
      </x:c>
      <x:c r="K12" s="68" t="str">
        <x:v>Listing review</x:v>
      </x:c>
      <x:c r="L12" s="68" t="str">
        <x:v>Listing permission conversion</x:v>
      </x:c>
      <x:c r="M12" s="68" t="str">
        <x:v>E1</x:v>
      </x:c>
      <x:c r="N12" s="68" t="str">
        <x:v>SRC-867</x:v>
      </x:c>
      <x:c r="O12" s="68" t="str">
        <x:v>NYSE requires an application and continued compliance for listing.</x:v>
      </x:c>
      <x:c r="P12" s="68" t="str">
        <x:v>Endorsement of the security's investment quality.</x:v>
      </x:c>
      <x:c r="Q12" s="68" t="str">
        <x:v>Listing and continued-listing standards are distinct.</x:v>
      </x:c>
    </x:row>
    <x:row r="13">
      <x:c r="A13" s="68" t="str">
        <x:v>V19ISS-009</x:v>
      </x:c>
      <x:c r="B13" s="68" t="str">
        <x:v>Public securities issuance and listing</x:v>
      </x:c>
      <x:c r="C13" s="68" t="str">
        <x:v>Listed companies</x:v>
      </x:c>
      <x:c r="D13" s="68" t="str">
        <x:v>Issuer → exchange</x:v>
      </x:c>
      <x:c r="E13" s="68" t="str">
        <x:v>Nasdaq Stock Market</x:v>
      </x:c>
      <x:c r="F13" s="68" t="str">
        <x:v>Pre-listing and ongoing</x:v>
      </x:c>
      <x:c r="G13" s="68" t="str">
        <x:v>Applies for listing</x:v>
      </x:c>
      <x:c r="H13" s="68" t="str">
        <x:v>INS-426</x:v>
      </x:c>
      <x:c r="I13" s="68" t="str">
        <x:v>Issuer-specific</x:v>
      </x:c>
      <x:c r="J13" s="68" t="str">
        <x:v>Eligible security and issuer application</x:v>
      </x:c>
      <x:c r="K13" s="68" t="str">
        <x:v>Listing review</x:v>
      </x:c>
      <x:c r="L13" s="68" t="str">
        <x:v>Listing permission conversion</x:v>
      </x:c>
      <x:c r="M13" s="68" t="str">
        <x:v>E1</x:v>
      </x:c>
      <x:c r="N13" s="68" t="str">
        <x:v>SRC-872</x:v>
      </x:c>
      <x:c r="O13" s="68" t="str">
        <x:v>Nasdaq operates a formal listing-application and qualification process.</x:v>
      </x:c>
      <x:c r="P13" s="68" t="str">
        <x:v>Guarantee of liquidity, valuation or corporate performance.</x:v>
      </x:c>
      <x:c r="Q13" s="68" t="str">
        <x:v>Different Nasdaq tiers have different quantitative standards.</x:v>
      </x:c>
    </x:row>
    <x:row r="14">
      <x:c r="A14" s="68" t="str">
        <x:v>V19ISS-010</x:v>
      </x:c>
      <x:c r="B14" s="68" t="str">
        <x:v>Public securities issuance and listing</x:v>
      </x:c>
      <x:c r="C14" s="68" t="str">
        <x:v>New York Stock Exchange</x:v>
      </x:c>
      <x:c r="D14" s="68" t="str">
        <x:v>Exchange → issuer</x:v>
      </x:c>
      <x:c r="E14" s="68" t="str">
        <x:v>Listed companies</x:v>
      </x:c>
      <x:c r="F14" s="68" t="str">
        <x:v>Listing date and ongoing</x:v>
      </x:c>
      <x:c r="G14" s="68" t="str">
        <x:v>Admits security to trading</x:v>
      </x:c>
      <x:c r="H14" s="68" t="str">
        <x:v>INS-426</x:v>
      </x:c>
      <x:c r="I14" s="68" t="str">
        <x:v>Issuer-specific</x:v>
      </x:c>
      <x:c r="J14" s="68" t="str">
        <x:v>Compliance with exchange standards</x:v>
      </x:c>
      <x:c r="K14" s="68" t="str">
        <x:v>Exchange-traded status</x:v>
      </x:c>
      <x:c r="L14" s="68" t="str">
        <x:v>Listing permission conversion</x:v>
      </x:c>
      <x:c r="M14" s="68" t="str">
        <x:v>E1</x:v>
      </x:c>
      <x:c r="N14" s="68" t="str">
        <x:v>SRC-867; SRC-870</x:v>
      </x:c>
      <x:c r="O14" s="68" t="str">
        <x:v>NYSE grants listing and trading access subject to its rules.</x:v>
      </x:c>
      <x:c r="P14" s="68" t="str">
        <x:v>Exchange ownership of the issuer or immunity from suspension or delisting.</x:v>
      </x:c>
      <x:c r="Q14" s="68" t="str">
        <x:v>Exchange rules and SEC oversight remain separate authority layers.</x:v>
      </x:c>
    </x:row>
    <x:row r="15">
      <x:c r="A15" s="68" t="str">
        <x:v>V19ISS-011</x:v>
      </x:c>
      <x:c r="B15" s="68" t="str">
        <x:v>Public securities issuance and listing</x:v>
      </x:c>
      <x:c r="C15" s="68" t="str">
        <x:v>Nasdaq Stock Market</x:v>
      </x:c>
      <x:c r="D15" s="68" t="str">
        <x:v>Exchange → issuer</x:v>
      </x:c>
      <x:c r="E15" s="68" t="str">
        <x:v>Listed companies</x:v>
      </x:c>
      <x:c r="F15" s="68" t="str">
        <x:v>Listing date and ongoing</x:v>
      </x:c>
      <x:c r="G15" s="68" t="str">
        <x:v>Admits security to electronic market</x:v>
      </x:c>
      <x:c r="H15" s="68" t="str">
        <x:v>INS-426</x:v>
      </x:c>
      <x:c r="I15" s="68" t="str">
        <x:v>Issuer-specific</x:v>
      </x:c>
      <x:c r="J15" s="68" t="str">
        <x:v>Compliance with Nasdaq standards</x:v>
      </x:c>
      <x:c r="K15" s="68" t="str">
        <x:v>Exchange-traded status</x:v>
      </x:c>
      <x:c r="L15" s="68" t="str">
        <x:v>Listing permission conversion</x:v>
      </x:c>
      <x:c r="M15" s="68" t="str">
        <x:v>E1</x:v>
      </x:c>
      <x:c r="N15" s="68" t="str">
        <x:v>SRC-872; SRC-873</x:v>
      </x:c>
      <x:c r="O15" s="68" t="str">
        <x:v>Nasdaq lists and trades qualifying issuer securities.</x:v>
      </x:c>
      <x:c r="P15" s="68" t="str">
        <x:v>Nasdaq beneficial ownership of listed companies.</x:v>
      </x:c>
      <x:c r="Q15" s="68" t="str">
        <x:v>Listing services, trading systems and index businesses must remain distinct.</x:v>
      </x:c>
    </x:row>
    <x:row r="16">
      <x:c r="A16" s="68" t="str">
        <x:v>V19ISS-012</x:v>
      </x:c>
      <x:c r="B16" s="68" t="str">
        <x:v>Public securities issuance and listing</x:v>
      </x:c>
      <x:c r="C16" s="68" t="str">
        <x:v>New York Stock Exchange</x:v>
      </x:c>
      <x:c r="D16" s="68" t="str">
        <x:v>Exchange → DMM</x:v>
      </x:c>
      <x:c r="E16" s="68" t="str">
        <x:v>Designated market makers</x:v>
      </x:c>
      <x:c r="F16" s="68" t="str">
        <x:v>Listing and trading period</x:v>
      </x:c>
      <x:c r="G16" s="68" t="str">
        <x:v>Assigns listed securities to DMMs</x:v>
      </x:c>
      <x:c r="H16" s="68" t="str">
        <x:v>INS-428; INS-429</x:v>
      </x:c>
      <x:c r="I16" s="68" t="str">
        <x:v>Security panel</x:v>
      </x:c>
      <x:c r="J16" s="68" t="str">
        <x:v>Exchange designation and obligations</x:v>
      </x:c>
      <x:c r="K16" s="68" t="str">
        <x:v>Assigned auction and liquidity role</x:v>
      </x:c>
      <x:c r="L16" s="68" t="str">
        <x:v>Designated-market-maker auction role</x:v>
      </x:c>
      <x:c r="M16" s="68" t="str">
        <x:v>E1</x:v>
      </x:c>
      <x:c r="N16" s="68" t="str">
        <x:v>SRC-871; SRC-870</x:v>
      </x:c>
      <x:c r="O16" s="68" t="str">
        <x:v>NYSE assigns DMMs defined responsibilities in listed securities.</x:v>
      </x:c>
      <x:c r="P16" s="68" t="str">
        <x:v>DMM ownership of the issuer or exclusive control of all trading.</x:v>
      </x:c>
      <x:c r="Q16" s="68" t="str">
        <x:v>Other exchanges and off-exchange venues also trade the same security.</x:v>
      </x:c>
    </x:row>
  </x:sheetData>
  <x:mergeCells>
    <x:mergeCell ref="A1:Q1"/>
    <x:mergeCell ref="A2:Q2"/>
  </x:mergeCells>
  <x:conditionalFormatting sqref="M5:M16">
    <x:cfRule type="expression" dxfId="266" priority="1">
      <x:formula>M5="E1"</x:formula>
    </x:cfRule>
    <x:cfRule type="expression" dxfId="267" priority="2">
      <x:formula>M5="E2"</x:formula>
    </x:cfRule>
    <x:cfRule type="expression" dxfId="268" priority="3">
      <x:formula>M5="S1"</x:formula>
    </x:cfRule>
    <x:cfRule type="expression" dxfId="269" priority="4">
      <x:formula>M5="A1"</x:formula>
    </x:cfRule>
    <x:cfRule type="expression" dxfId="270" priority="5">
      <x:formula>M5="U1"</x:formula>
    </x:cfRule>
    <x:cfRule type="expression" dxfId="271" priority="6">
      <x:formula>M5="N1"</x:formula>
    </x:cfRule>
  </x:conditionalFormatting>
  <x:pageMargins left="0.7" right="0.7" top="0.75" bottom="0.75" header="0.3" footer="0.3"/>
</x:worksheet>
</file>

<file path=xl/worksheets/sheet42.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Order Routing</x:v>
      </x:c>
      <x:c r="B1" s="124"/>
      <x:c r="C1" s="124"/>
      <x:c r="D1" s="124"/>
      <x:c r="E1" s="124"/>
      <x:c r="F1" s="124"/>
      <x:c r="G1" s="124"/>
      <x:c r="H1" s="124"/>
      <x:c r="I1" s="124"/>
      <x:c r="J1" s="124"/>
      <x:c r="K1" s="124"/>
      <x:c r="L1" s="124"/>
      <x:c r="M1" s="124"/>
      <x:c r="N1" s="124"/>
      <x:c r="O1" s="124"/>
      <x:c r="P1" s="124"/>
      <x:c r="Q1" s="124"/>
    </x:row>
    <x:row r="2" ht="32" customHeight="1">
      <x:c r="A2" s="130" t="str">
        <x:v>Customer orders, broker routing, best execution, Rule 606, Rule 605, payment for order flow and margin accounts.</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V19ROUTE-001</x:v>
      </x:c>
      <x:c r="B5" s="68" t="str">
        <x:v>Broker-dealer order routing and execution</x:v>
      </x:c>
      <x:c r="C5" s="68" t="str">
        <x:v>Retail shareholders</x:v>
      </x:c>
      <x:c r="D5" s="68" t="str">
        <x:v>Customer → broker</x:v>
      </x:c>
      <x:c r="E5" s="68" t="str">
        <x:v>Retail broker-dealers</x:v>
      </x:c>
      <x:c r="F5" s="68" t="str">
        <x:v>Trade date</x:v>
      </x:c>
      <x:c r="G5" s="68" t="str">
        <x:v>Submits customer order</x:v>
      </x:c>
      <x:c r="H5" s="68" t="str">
        <x:v>INS-430; INS-431</x:v>
      </x:c>
      <x:c r="I5" s="68" t="str">
        <x:v>Order-specific</x:v>
      </x:c>
      <x:c r="J5" s="68" t="str">
        <x:v>Investment decision</x:v>
      </x:c>
      <x:c r="K5" s="68" t="str">
        <x:v>Broker-held order instruction</x:v>
      </x:c>
      <x:c r="L5" s="68" t="str">
        <x:v>Broker routing delegation</x:v>
      </x:c>
      <x:c r="M5" s="68" t="str">
        <x:v>E1</x:v>
      </x:c>
      <x:c r="N5" s="68" t="str">
        <x:v>SRC-886</x:v>
      </x:c>
      <x:c r="O5" s="68" t="str">
        <x:v>Retail investors ordinarily submit orders through broker-dealers.</x:v>
      </x:c>
      <x:c r="P5" s="68" t="str">
        <x:v>Direct control over venue selection when the order is non-directed.</x:v>
      </x:c>
      <x:c r="Q5" s="68" t="str">
        <x:v>Directed orders and special routing instructions must be identified separately.</x:v>
      </x:c>
    </x:row>
    <x:row r="6">
      <x:c r="A6" s="68" t="str">
        <x:v>V19ROUTE-002</x:v>
      </x:c>
      <x:c r="B6" s="68" t="str">
        <x:v>Broker-dealer order routing and execution</x:v>
      </x:c>
      <x:c r="C6" s="68" t="str">
        <x:v>Institutional shareholders</x:v>
      </x:c>
      <x:c r="D6" s="68" t="str">
        <x:v>Client → broker</x:v>
      </x:c>
      <x:c r="E6" s="68" t="str">
        <x:v>Institutional broker-dealers</x:v>
      </x:c>
      <x:c r="F6" s="68" t="str">
        <x:v>Trade date</x:v>
      </x:c>
      <x:c r="G6" s="68" t="str">
        <x:v>Submits institutional order</x:v>
      </x:c>
      <x:c r="H6" s="68" t="str">
        <x:v>INS-430; INS-431</x:v>
      </x:c>
      <x:c r="I6" s="68" t="str">
        <x:v>Order-specific</x:v>
      </x:c>
      <x:c r="J6" s="68" t="str">
        <x:v>Portfolio instruction</x:v>
      </x:c>
      <x:c r="K6" s="68" t="str">
        <x:v>Execution mandate</x:v>
      </x:c>
      <x:c r="L6" s="68" t="str">
        <x:v>Broker routing delegation</x:v>
      </x:c>
      <x:c r="M6" s="68" t="str">
        <x:v>E1</x:v>
      </x:c>
      <x:c r="N6" s="68" t="str">
        <x:v>SRC-886</x:v>
      </x:c>
      <x:c r="O6" s="68" t="str">
        <x:v>Institutional clients use broker-dealers and execution services to access markets.</x:v>
      </x:c>
      <x:c r="P6" s="68" t="str">
        <x:v>Identical routing, anonymity or execution method across all institutional orders.</x:v>
      </x:c>
      <x:c r="Q6" s="68" t="str">
        <x:v>Algorithms, ATSs, blocks and direct market access vary.</x:v>
      </x:c>
    </x:row>
    <x:row r="7">
      <x:c r="A7" s="68" t="str">
        <x:v>V19ROUTE-003</x:v>
      </x:c>
      <x:c r="B7" s="68" t="str">
        <x:v>Broker-dealer order routing and execution</x:v>
      </x:c>
      <x:c r="C7" s="68" t="str">
        <x:v>Routing broker-dealers</x:v>
      </x:c>
      <x:c r="D7" s="68" t="str">
        <x:v>Broker → venue</x:v>
      </x:c>
      <x:c r="E7" s="68" t="str">
        <x:v>Order execution venues</x:v>
      </x:c>
      <x:c r="F7" s="68" t="str">
        <x:v>Trade date</x:v>
      </x:c>
      <x:c r="G7" s="68" t="str">
        <x:v>Selects market center for execution</x:v>
      </x:c>
      <x:c r="H7" s="68" t="str">
        <x:v>INS-432</x:v>
      </x:c>
      <x:c r="I7" s="68" t="str">
        <x:v>Order-specific and aggregate</x:v>
      </x:c>
      <x:c r="J7" s="68" t="str">
        <x:v>Customer order and routing algorithm</x:v>
      </x:c>
      <x:c r="K7" s="68" t="str">
        <x:v>Venue-specific order flow</x:v>
      </x:c>
      <x:c r="L7" s="68" t="str">
        <x:v>Broker routing delegation</x:v>
      </x:c>
      <x:c r="M7" s="68" t="str">
        <x:v>E1</x:v>
      </x:c>
      <x:c r="N7" s="68" t="str">
        <x:v>SRC-882; SRC-883</x:v>
      </x:c>
      <x:c r="O7" s="68" t="str">
        <x:v>Brokers route customer orders among exchanges, ATSs and market centers.</x:v>
      </x:c>
      <x:c r="P7" s="68" t="str">
        <x:v>That every order is routed solely by price or solely by payment.</x:v>
      </x:c>
      <x:c r="Q7" s="68" t="str">
        <x:v>Routing logic may consider execution quality, likelihood, fees, rebates and size.</x:v>
      </x:c>
    </x:row>
    <x:row r="8">
      <x:c r="A8" s="68" t="str">
        <x:v>V19ROUTE-004</x:v>
      </x:c>
      <x:c r="B8" s="68" t="str">
        <x:v>Broker-dealer order routing and execution</x:v>
      </x:c>
      <x:c r="C8" s="68" t="str">
        <x:v>Wholesale market makers</x:v>
      </x:c>
      <x:c r="D8" s="68" t="str">
        <x:v>Market center → broker</x:v>
      </x:c>
      <x:c r="E8" s="68" t="str">
        <x:v>Routing broker-dealers</x:v>
      </x:c>
      <x:c r="F8" s="68" t="str">
        <x:v>Ongoing</x:v>
      </x:c>
      <x:c r="G8" s="68" t="str">
        <x:v>Pays for or economically rewards order flow</x:v>
      </x:c>
      <x:c r="H8" s="68" t="str">
        <x:v>INS-433</x:v>
      </x:c>
      <x:c r="I8" s="68" t="str">
        <x:v>Firm-specific</x:v>
      </x:c>
      <x:c r="J8" s="68" t="str">
        <x:v>Execution revenue and customer flow value</x:v>
      </x:c>
      <x:c r="K8" s="68" t="str">
        <x:v>Broker routing compensation</x:v>
      </x:c>
      <x:c r="L8" s="68" t="str">
        <x:v>Payment-for-order-flow conflict channel</x:v>
      </x:c>
      <x:c r="M8" s="68" t="str">
        <x:v>E1</x:v>
      </x:c>
      <x:c r="N8" s="68" t="str">
        <x:v>SRC-885; SRC-884</x:v>
      </x:c>
      <x:c r="O8" s="68" t="str">
        <x:v>Payment for order flow and related inducements are regulated and disclosed arrangements.</x:v>
      </x:c>
      <x:c r="P8" s="68" t="str">
        <x:v>Automatic best-execution failure or customer harm.</x:v>
      </x:c>
      <x:c r="Q8" s="68" t="str">
        <x:v>Execution-quality comparison is required before drawing outcome conclusions.</x:v>
      </x:c>
    </x:row>
    <x:row r="9">
      <x:c r="A9" s="68" t="str">
        <x:v>V19ROUTE-005</x:v>
      </x:c>
      <x:c r="B9" s="68" t="str">
        <x:v>Broker-dealer order routing and execution</x:v>
      </x:c>
      <x:c r="C9" s="68" t="str">
        <x:v>Robinhood Markets</x:v>
      </x:c>
      <x:c r="D9" s="68" t="str">
        <x:v>Retail broker → wholesaler</x:v>
      </x:c>
      <x:c r="E9" s="68" t="str">
        <x:v>Wholesale market makers</x:v>
      </x:c>
      <x:c r="F9" s="68" t="str">
        <x:v>Current</x:v>
      </x:c>
      <x:c r="G9" s="68" t="str">
        <x:v>Routes customer equity orders</x:v>
      </x:c>
      <x:c r="H9" s="68" t="str">
        <x:v>INS-432; INS-433</x:v>
      </x:c>
      <x:c r="I9" s="68" t="str">
        <x:v>Quarterly disclosed routing mix</x:v>
      </x:c>
      <x:c r="J9" s="68" t="str">
        <x:v>Retail customer orders</x:v>
      </x:c>
      <x:c r="K9" s="68" t="str">
        <x:v>Wholesaler executions and broker economics</x:v>
      </x:c>
      <x:c r="L9" s="68" t="str">
        <x:v>Retail order internalisation</x:v>
      </x:c>
      <x:c r="M9" s="68" t="str">
        <x:v>E1</x:v>
      </x:c>
      <x:c r="N9" s="68" t="str">
        <x:v>SRC-882; SRC-885</x:v>
      </x:c>
      <x:c r="O9" s="68" t="str">
        <x:v>Retail brokers disclose routing venues and material economic arrangements under Rule 606.</x:v>
      </x:c>
      <x:c r="P9" s="68" t="str">
        <x:v>A specific current routing share without the current broker report or inferior execution.</x:v>
      </x:c>
      <x:c r="Q9" s="68" t="str">
        <x:v>Named broker-quarter data must be refreshed from the FINRA repository.</x:v>
      </x:c>
    </x:row>
    <x:row r="10">
      <x:c r="A10" s="68" t="str">
        <x:v>V19ROUTE-006</x:v>
      </x:c>
      <x:c r="B10" s="68" t="str">
        <x:v>Broker-dealer order routing and execution</x:v>
      </x:c>
      <x:c r="C10" s="68" t="str">
        <x:v>Charles Schwab Corporation</x:v>
      </x:c>
      <x:c r="D10" s="68" t="str">
        <x:v>Retail broker → venues</x:v>
      </x:c>
      <x:c r="E10" s="68" t="str">
        <x:v>Order execution venues</x:v>
      </x:c>
      <x:c r="F10" s="68" t="str">
        <x:v>Current</x:v>
      </x:c>
      <x:c r="G10" s="68" t="str">
        <x:v>Routes customer orders across market centers</x:v>
      </x:c>
      <x:c r="H10" s="68" t="str">
        <x:v>INS-432</x:v>
      </x:c>
      <x:c r="I10" s="68" t="str">
        <x:v>Quarterly disclosed routing mix</x:v>
      </x:c>
      <x:c r="J10" s="68" t="str">
        <x:v>Retail and advisory orders</x:v>
      </x:c>
      <x:c r="K10" s="68" t="str">
        <x:v>Executed trades</x:v>
      </x:c>
      <x:c r="L10" s="68" t="str">
        <x:v>Broker routing delegation</x:v>
      </x:c>
      <x:c r="M10" s="68" t="str">
        <x:v>E1</x:v>
      </x:c>
      <x:c r="N10" s="68" t="str">
        <x:v>SRC-883; SRC-882</x:v>
      </x:c>
      <x:c r="O10" s="68" t="str">
        <x:v>Large retail brokers must evaluate and disclose routing practices.</x:v>
      </x:c>
      <x:c r="P10" s="68" t="str">
        <x:v>Any fixed current venue share without the current filing.</x:v>
      </x:c>
      <x:c r="Q10" s="68" t="str">
        <x:v>Affiliates, directed orders and asset classes must be separated.</x:v>
      </x:c>
    </x:row>
    <x:row r="11">
      <x:c r="A11" s="68" t="str">
        <x:v>V19ROUTE-007</x:v>
      </x:c>
      <x:c r="B11" s="68" t="str">
        <x:v>Broker-dealer order routing and execution</x:v>
      </x:c>
      <x:c r="C11" s="68" t="str">
        <x:v>Fidelity Brokerage Services</x:v>
      </x:c>
      <x:c r="D11" s="68" t="str">
        <x:v>Broker → venues</x:v>
      </x:c>
      <x:c r="E11" s="68" t="str">
        <x:v>Order execution venues</x:v>
      </x:c>
      <x:c r="F11" s="68" t="str">
        <x:v>Current</x:v>
      </x:c>
      <x:c r="G11" s="68" t="str">
        <x:v>Routes and executes customer orders</x:v>
      </x:c>
      <x:c r="H11" s="68" t="str">
        <x:v>INS-432</x:v>
      </x:c>
      <x:c r="I11" s="68" t="str">
        <x:v>Quarterly disclosed routing mix</x:v>
      </x:c>
      <x:c r="J11" s="68" t="str">
        <x:v>Customer orders</x:v>
      </x:c>
      <x:c r="K11" s="68" t="str">
        <x:v>Executions and routing disclosures</x:v>
      </x:c>
      <x:c r="L11" s="68" t="str">
        <x:v>Best-execution review</x:v>
      </x:c>
      <x:c r="M11" s="68" t="str">
        <x:v>E1</x:v>
      </x:c>
      <x:c r="N11" s="68" t="str">
        <x:v>SRC-883; SRC-882</x:v>
      </x:c>
      <x:c r="O11" s="68" t="str">
        <x:v>Broker-dealers are subject to best-execution review and routing disclosure.</x:v>
      </x:c>
      <x:c r="P11" s="68" t="str">
        <x:v>Guaranteed price improvement on every trade.</x:v>
      </x:c>
      <x:c r="Q11" s="68" t="str">
        <x:v>Execution quality must be evaluated by order type and prevailing market.</x:v>
      </x:c>
    </x:row>
    <x:row r="12">
      <x:c r="A12" s="68" t="str">
        <x:v>V19ROUTE-008</x:v>
      </x:c>
      <x:c r="B12" s="68" t="str">
        <x:v>Broker-dealer order routing and execution</x:v>
      </x:c>
      <x:c r="C12" s="68" t="str">
        <x:v>Financial Industry Regulatory Authority</x:v>
      </x:c>
      <x:c r="D12" s="68" t="str">
        <x:v>SRO → members</x:v>
      </x:c>
      <x:c r="E12" s="68" t="str">
        <x:v>Broker-dealers</x:v>
      </x:c>
      <x:c r="F12" s="68" t="str">
        <x:v>Ongoing</x:v>
      </x:c>
      <x:c r="G12" s="68" t="str">
        <x:v>Enforces best-execution and routing-disclosure duties</x:v>
      </x:c>
      <x:c r="H12" s="68" t="str">
        <x:v>INS-432</x:v>
      </x:c>
      <x:c r="I12" s="68" t="str">
        <x:v>Industry-wide</x:v>
      </x:c>
      <x:c r="J12" s="68" t="str">
        <x:v>Broker routing data and supervisory procedures</x:v>
      </x:c>
      <x:c r="K12" s="68" t="str">
        <x:v>Examination and enforcement exposure</x:v>
      </x:c>
      <x:c r="L12" s="68" t="str">
        <x:v>Best-execution review</x:v>
      </x:c>
      <x:c r="M12" s="68" t="str">
        <x:v>E1</x:v>
      </x:c>
      <x:c r="N12" s="68" t="str">
        <x:v>SRC-883; SRC-884</x:v>
      </x:c>
      <x:c r="O12" s="68" t="str">
        <x:v>FINRA Rule 5310 and related oversight apply to member firms.</x:v>
      </x:c>
      <x:c r="P12" s="68" t="str">
        <x:v>That FINRA chooses each venue for the broker.</x:v>
      </x:c>
      <x:c r="Q12" s="68" t="str">
        <x:v>SEC rules and FINRA rules operate as distinct but overlapping layers.</x:v>
      </x:c>
    </x:row>
    <x:row r="13">
      <x:c r="A13" s="68" t="str">
        <x:v>V19ROUTE-009</x:v>
      </x:c>
      <x:c r="B13" s="68" t="str">
        <x:v>Broker-dealer order routing and execution</x:v>
      </x:c>
      <x:c r="C13" s="68" t="str">
        <x:v>Broker-dealers</x:v>
      </x:c>
      <x:c r="D13" s="68" t="str">
        <x:v>Member → SRO</x:v>
      </x:c>
      <x:c r="E13" s="68" t="str">
        <x:v>Financial Industry Regulatory Authority</x:v>
      </x:c>
      <x:c r="F13" s="68" t="str">
        <x:v>Quarterly</x:v>
      </x:c>
      <x:c r="G13" s="68" t="str">
        <x:v>Submits centralised Rule 606 reports</x:v>
      </x:c>
      <x:c r="H13" s="68" t="str">
        <x:v>INS-432</x:v>
      </x:c>
      <x:c r="I13" s="68" t="str">
        <x:v>Firm-quarter</x:v>
      </x:c>
      <x:c r="J13" s="68" t="str">
        <x:v>Routing destinations and economic arrangements</x:v>
      </x:c>
      <x:c r="K13" s="68" t="str">
        <x:v>Public routing disclosure repository</x:v>
      </x:c>
      <x:c r="L13" s="68" t="str">
        <x:v>Broker routing delegation</x:v>
      </x:c>
      <x:c r="M13" s="68" t="str">
        <x:v>E1</x:v>
      </x:c>
      <x:c r="N13" s="68" t="str">
        <x:v>SRC-883</x:v>
      </x:c>
      <x:c r="O13" s="68" t="str">
        <x:v>FINRA requires central submission of public Rule 606(a) reports.</x:v>
      </x:c>
      <x:c r="P13" s="68" t="str">
        <x:v>Complete order-level auditability from the public report.</x:v>
      </x:c>
      <x:c r="Q13" s="68" t="str">
        <x:v>Reports are aggregated and exclude some directed or institutional detail.</x:v>
      </x:c>
    </x:row>
    <x:row r="14">
      <x:c r="A14" s="68" t="str">
        <x:v>V19ROUTE-010</x:v>
      </x:c>
      <x:c r="B14" s="68" t="str">
        <x:v>Broker-dealer order routing and execution</x:v>
      </x:c>
      <x:c r="C14" s="68" t="str">
        <x:v>Order execution venues</x:v>
      </x:c>
      <x:c r="D14" s="68" t="str">
        <x:v>Market center → public</x:v>
      </x:c>
      <x:c r="E14" s="68" t="str">
        <x:v>Public equity investors</x:v>
      </x:c>
      <x:c r="F14" s="68" t="str">
        <x:v>Monthly / after compliance date</x:v>
      </x:c>
      <x:c r="G14" s="68" t="str">
        <x:v>Publishes execution-quality statistics</x:v>
      </x:c>
      <x:c r="H14" s="68" t="str">
        <x:v>INS-434</x:v>
      </x:c>
      <x:c r="I14" s="68" t="str">
        <x:v>Venue-month</x:v>
      </x:c>
      <x:c r="J14" s="68" t="str">
        <x:v>Execution records</x:v>
      </x:c>
      <x:c r="K14" s="68" t="str">
        <x:v>Comparable execution-quality measures</x:v>
      </x:c>
      <x:c r="L14" s="68" t="str">
        <x:v>Best-execution review</x:v>
      </x:c>
      <x:c r="M14" s="68" t="str">
        <x:v>E1</x:v>
      </x:c>
      <x:c r="N14" s="68" t="str">
        <x:v>SRC-881; SRC-880</x:v>
      </x:c>
      <x:c r="O14" s="68" t="str">
        <x:v>Rule 605 requires defined execution-quality disclosures and was amended.</x:v>
      </x:c>
      <x:c r="P14" s="68" t="str">
        <x:v>A complete welfare measure or identical compliance timing across all entities before August 2026.</x:v>
      </x:c>
      <x:c r="Q14" s="68" t="str">
        <x:v>New definitions and reporting fields require implementation checks.</x:v>
      </x:c>
    </x:row>
    <x:row r="15">
      <x:c r="A15" s="68" t="str">
        <x:v>V19ROUTE-011</x:v>
      </x:c>
      <x:c r="B15" s="68" t="str">
        <x:v>Broker-dealer order routing and execution</x:v>
      </x:c>
      <x:c r="C15" s="68" t="str">
        <x:v>SEC Division of Trading and Markets</x:v>
      </x:c>
      <x:c r="D15" s="68" t="str">
        <x:v>Regulator → broker</x:v>
      </x:c>
      <x:c r="E15" s="68" t="str">
        <x:v>Broker-dealers</x:v>
      </x:c>
      <x:c r="F15" s="68" t="str">
        <x:v>Ongoing</x:v>
      </x:c>
      <x:c r="G15" s="68" t="str">
        <x:v>Administers market-structure and broker-dealer rules</x:v>
      </x:c>
      <x:c r="H15" s="68" t="str">
        <x:v>INS-432; INS-434</x:v>
      </x:c>
      <x:c r="I15" s="68" t="str">
        <x:v>Industry-wide</x:v>
      </x:c>
      <x:c r="J15" s="68" t="str">
        <x:v>Statutory authority and market data</x:v>
      </x:c>
      <x:c r="K15" s="68" t="str">
        <x:v>Rules, interpretations and oversight</x:v>
      </x:c>
      <x:c r="L15" s="68" t="str">
        <x:v>Best-execution review</x:v>
      </x:c>
      <x:c r="M15" s="68" t="str">
        <x:v>E1</x:v>
      </x:c>
      <x:c r="N15" s="68" t="str">
        <x:v>SRC-882; SRC-880</x:v>
      </x:c>
      <x:c r="O15" s="68" t="str">
        <x:v>The SEC administers federal order-routing and execution-disclosure rules.</x:v>
      </x:c>
      <x:c r="P15" s="68" t="str">
        <x:v>That staff selects individual customer execution venues.</x:v>
      </x:c>
      <x:c r="Q15" s="68" t="str">
        <x:v>SRO implementation and firm supervision remain separate.</x:v>
      </x:c>
    </x:row>
    <x:row r="16">
      <x:c r="A16" s="68" t="str">
        <x:v>V19ROUTE-012</x:v>
      </x:c>
      <x:c r="B16" s="68" t="str">
        <x:v>Broker-dealer order routing and execution</x:v>
      </x:c>
      <x:c r="C16" s="68" t="str">
        <x:v>Margin-account customers</x:v>
      </x:c>
      <x:c r="D16" s="68" t="str">
        <x:v>Customer ↔ broker</x:v>
      </x:c>
      <x:c r="E16" s="68" t="str">
        <x:v>Broker-dealers</x:v>
      </x:c>
      <x:c r="F16" s="68" t="str">
        <x:v>Account life</x:v>
      </x:c>
      <x:c r="G16" s="68" t="str">
        <x:v>Enters margin financing relationship</x:v>
      </x:c>
      <x:c r="H16" s="68" t="str">
        <x:v>INS-446</x:v>
      </x:c>
      <x:c r="I16" s="68" t="str">
        <x:v>Account-specific</x:v>
      </x:c>
      <x:c r="J16" s="68" t="str">
        <x:v>Securities collateral and borrowing request</x:v>
      </x:c>
      <x:c r="K16" s="68" t="str">
        <x:v>Broker credit and liquidation rights</x:v>
      </x:c>
      <x:c r="L16" s="68" t="str">
        <x:v>Margin leverage conversion</x:v>
      </x:c>
      <x:c r="M16" s="68" t="str">
        <x:v>E1</x:v>
      </x:c>
      <x:c r="N16" s="68" t="str">
        <x:v>SRC-886</x:v>
      </x:c>
      <x:c r="O16" s="68" t="str">
        <x:v>Margin accounts allow broker credit subject to collateral and firm rights.</x:v>
      </x:c>
      <x:c r="P16" s="68" t="str">
        <x:v>Unlimited credit or protection from forced liquidation.</x:v>
      </x:c>
      <x:c r="Q16" s="68" t="str">
        <x:v>Regulation T, house margin and security-specific requirements can differ.</x:v>
      </x:c>
    </x:row>
  </x:sheetData>
  <x:mergeCells>
    <x:mergeCell ref="A1:Q1"/>
    <x:mergeCell ref="A2:Q2"/>
  </x:mergeCells>
  <x:conditionalFormatting sqref="M5:M16">
    <x:cfRule type="expression" dxfId="272" priority="1">
      <x:formula>M5="E1"</x:formula>
    </x:cfRule>
    <x:cfRule type="expression" dxfId="273" priority="2">
      <x:formula>M5="E2"</x:formula>
    </x:cfRule>
    <x:cfRule type="expression" dxfId="274" priority="3">
      <x:formula>M5="S1"</x:formula>
    </x:cfRule>
    <x:cfRule type="expression" dxfId="275" priority="4">
      <x:formula>M5="A1"</x:formula>
    </x:cfRule>
    <x:cfRule type="expression" dxfId="276" priority="5">
      <x:formula>M5="U1"</x:formula>
    </x:cfRule>
    <x:cfRule type="expression" dxfId="277" priority="6">
      <x:formula>M5="N1"</x:formula>
    </x:cfRule>
  </x:conditionalFormatting>
  <x:pageMargins left="0.7" right="0.7" top="0.75" bottom="0.75" header="0.3" footer="0.3"/>
</x:worksheet>
</file>

<file path=xl/worksheets/sheet43.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Exchanges &amp; ATS</x:v>
      </x:c>
      <x:c r="B1" s="124"/>
      <x:c r="C1" s="124"/>
      <x:c r="D1" s="124"/>
      <x:c r="E1" s="124"/>
      <x:c r="F1" s="124"/>
      <x:c r="G1" s="124"/>
      <x:c r="H1" s="124"/>
      <x:c r="I1" s="124"/>
      <x:c r="J1" s="124"/>
      <x:c r="K1" s="124"/>
      <x:c r="L1" s="124"/>
      <x:c r="M1" s="124"/>
      <x:c r="N1" s="124"/>
      <x:c r="O1" s="124"/>
      <x:c r="P1" s="124"/>
      <x:c r="Q1" s="124"/>
    </x:row>
    <x:row r="2" ht="32" customHeight="1">
      <x:c r="A2" s="130" t="str">
        <x:v>National exchanges, ATSs, designated market makers, wholesalers, market makers and extended-hours sessions.</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V19VENUE-001</x:v>
      </x:c>
      <x:c r="B5" s="68" t="str">
        <x:v>Exchange, ATS and market-making infrastructure</x:v>
      </x:c>
      <x:c r="C5" s="68" t="str">
        <x:v>Designated market makers</x:v>
      </x:c>
      <x:c r="D5" s="68" t="str">
        <x:v>DMM → exchange market</x:v>
      </x:c>
      <x:c r="E5" s="68" t="str">
        <x:v>New York Stock Exchange</x:v>
      </x:c>
      <x:c r="F5" s="68" t="str">
        <x:v>Trading day</x:v>
      </x:c>
      <x:c r="G5" s="68" t="str">
        <x:v>Provides assigned liquidity and auction participation</x:v>
      </x:c>
      <x:c r="H5" s="68" t="str">
        <x:v>INS-428; INS-429</x:v>
      </x:c>
      <x:c r="I5" s="68" t="str">
        <x:v>Assigned securities</x:v>
      </x:c>
      <x:c r="J5" s="68" t="str">
        <x:v>Capital, quotes and order-book information</x:v>
      </x:c>
      <x:c r="K5" s="68" t="str">
        <x:v>Auction facilitation and liquidity</x:v>
      </x:c>
      <x:c r="L5" s="68" t="str">
        <x:v>Designated-market-maker auction role</x:v>
      </x:c>
      <x:c r="M5" s="68" t="str">
        <x:v>E1</x:v>
      </x:c>
      <x:c r="N5" s="68" t="str">
        <x:v>SRC-871; SRC-870</x:v>
      </x:c>
      <x:c r="O5" s="68" t="str">
        <x:v>DMMs have defined NYSE obligations and roles.</x:v>
      </x:c>
      <x:c r="P5" s="68" t="str">
        <x:v>Exclusive trading rights or riskless execution.</x:v>
      </x:c>
      <x:c r="Q5" s="68" t="str">
        <x:v>Their performance and assigned security panels change over time.</x:v>
      </x:c>
    </x:row>
    <x:row r="6">
      <x:c r="A6" s="68" t="str">
        <x:v>V19VENUE-002</x:v>
      </x:c>
      <x:c r="B6" s="68" t="str">
        <x:v>Exchange, ATS and market-making infrastructure</x:v>
      </x:c>
      <x:c r="C6" s="68" t="str">
        <x:v>New York Stock Exchange</x:v>
      </x:c>
      <x:c r="D6" s="68" t="str">
        <x:v>Exchange → market</x:v>
      </x:c>
      <x:c r="E6" s="68" t="str">
        <x:v>Public equity investors</x:v>
      </x:c>
      <x:c r="F6" s="68" t="str">
        <x:v>Trading day</x:v>
      </x:c>
      <x:c r="G6" s="68" t="str">
        <x:v>Operates listing, auction and continuous-trading venue</x:v>
      </x:c>
      <x:c r="H6" s="68" t="str">
        <x:v>INS-428; INS-429</x:v>
      </x:c>
      <x:c r="I6" s="68" t="str">
        <x:v>Thousands of listed and U.S. securities</x:v>
      </x:c>
      <x:c r="J6" s="68" t="str">
        <x:v>Member orders</x:v>
      </x:c>
      <x:c r="K6" s="68" t="str">
        <x:v>Executed trades and official prices</x:v>
      </x:c>
      <x:c r="L6" s="68" t="str">
        <x:v>Opening-auction price discovery</x:v>
      </x:c>
      <x:c r="M6" s="68" t="str">
        <x:v>E1</x:v>
      </x:c>
      <x:c r="N6" s="68" t="str">
        <x:v>SRC-870; SRC-867</x:v>
      </x:c>
      <x:c r="O6" s="68" t="str">
        <x:v>NYSE operates a national securities exchange and auction mechanisms.</x:v>
      </x:c>
      <x:c r="P6" s="68" t="str">
        <x:v>That NYSE executes all trades in NYSE-listed securities.</x:v>
      </x:c>
      <x:c r="Q6" s="68" t="str">
        <x:v>Off-exchange and competing-exchange trading remain material.</x:v>
      </x:c>
    </x:row>
    <x:row r="7">
      <x:c r="A7" s="68" t="str">
        <x:v>V19VENUE-003</x:v>
      </x:c>
      <x:c r="B7" s="68" t="str">
        <x:v>Exchange, ATS and market-making infrastructure</x:v>
      </x:c>
      <x:c r="C7" s="68" t="str">
        <x:v>Nasdaq Stock Market</x:v>
      </x:c>
      <x:c r="D7" s="68" t="str">
        <x:v>Exchange → members</x:v>
      </x:c>
      <x:c r="E7" s="68" t="str">
        <x:v>Equity market makers</x:v>
      </x:c>
      <x:c r="F7" s="68" t="str">
        <x:v>Ongoing</x:v>
      </x:c>
      <x:c r="G7" s="68" t="str">
        <x:v>Registers and governs electronic market makers</x:v>
      </x:c>
      <x:c r="H7" s="68" t="str">
        <x:v>INS-435</x:v>
      </x:c>
      <x:c r="I7" s="68" t="str">
        <x:v>Member and security-specific</x:v>
      </x:c>
      <x:c r="J7" s="68" t="str">
        <x:v>Exchange membership and quoting rules</x:v>
      </x:c>
      <x:c r="K7" s="68" t="str">
        <x:v>Market-making access and obligations</x:v>
      </x:c>
      <x:c r="L7" s="68" t="str">
        <x:v>Market-maker inventory intermediation</x:v>
      </x:c>
      <x:c r="M7" s="68" t="str">
        <x:v>E1</x:v>
      </x:c>
      <x:c r="N7" s="68" t="str">
        <x:v>SRC-873; SRC-872</x:v>
      </x:c>
      <x:c r="O7" s="68" t="str">
        <x:v>Nasdaq operates an electronic market with member liquidity providers.</x:v>
      </x:c>
      <x:c r="P7" s="68" t="str">
        <x:v>One market maker controlling the full Nasdaq market.</x:v>
      </x:c>
      <x:c r="Q7" s="68" t="str">
        <x:v>Specific market-maker obligations depend on Nasdaq rules and registration.</x:v>
      </x:c>
    </x:row>
    <x:row r="8">
      <x:c r="A8" s="68" t="str">
        <x:v>V19VENUE-004</x:v>
      </x:c>
      <x:c r="B8" s="68" t="str">
        <x:v>Exchange, ATS and market-making infrastructure</x:v>
      </x:c>
      <x:c r="C8" s="68" t="str">
        <x:v>Cboe U.S. Equities Exchanges</x:v>
      </x:c>
      <x:c r="D8" s="68" t="str">
        <x:v>Exchange group → members</x:v>
      </x:c>
      <x:c r="E8" s="68" t="str">
        <x:v>Broker-dealers</x:v>
      </x:c>
      <x:c r="F8" s="68" t="str">
        <x:v>Ongoing</x:v>
      </x:c>
      <x:c r="G8" s="68" t="str">
        <x:v>Provides exchange trading access</x:v>
      </x:c>
      <x:c r="H8" s="68" t="str">
        <x:v>INS-435</x:v>
      </x:c>
      <x:c r="I8" s="68" t="str">
        <x:v>Venue-specific</x:v>
      </x:c>
      <x:c r="J8" s="68" t="str">
        <x:v>Member connectivity and orders</x:v>
      </x:c>
      <x:c r="K8" s="68" t="str">
        <x:v>Cboe executions and market data</x:v>
      </x:c>
      <x:c r="L8" s="68" t="str">
        <x:v>Tick-size and access-fee incentive</x:v>
      </x:c>
      <x:c r="M8" s="68" t="str">
        <x:v>E1</x:v>
      </x:c>
      <x:c r="N8" s="68" t="str">
        <x:v>SRC-874</x:v>
      </x:c>
      <x:c r="O8" s="68" t="str">
        <x:v>Cboe operates multiple U.S. equities exchanges and related data products.</x:v>
      </x:c>
      <x:c r="P8" s="68" t="str">
        <x:v>Unified order book or identical rules across every Cboe venue.</x:v>
      </x:c>
      <x:c r="Q8" s="68" t="str">
        <x:v>Each exchange remains a separate regulated market.</x:v>
      </x:c>
    </x:row>
    <x:row r="9">
      <x:c r="A9" s="68" t="str">
        <x:v>V19VENUE-005</x:v>
      </x:c>
      <x:c r="B9" s="68" t="str">
        <x:v>Exchange, ATS and market-making infrastructure</x:v>
      </x:c>
      <x:c r="C9" s="68" t="str">
        <x:v>Investors Exchange</x:v>
      </x:c>
      <x:c r="D9" s="68" t="str">
        <x:v>Exchange → members</x:v>
      </x:c>
      <x:c r="E9" s="68" t="str">
        <x:v>Broker-dealers</x:v>
      </x:c>
      <x:c r="F9" s="68" t="str">
        <x:v>Ongoing</x:v>
      </x:c>
      <x:c r="G9" s="68" t="str">
        <x:v>Provides regulated exchange access</x:v>
      </x:c>
      <x:c r="H9" s="68" t="str">
        <x:v>INS-435</x:v>
      </x:c>
      <x:c r="I9" s="68" t="str">
        <x:v>Venue-specific</x:v>
      </x:c>
      <x:c r="J9" s="68" t="str">
        <x:v>Member orders and connectivity</x:v>
      </x:c>
      <x:c r="K9" s="68" t="str">
        <x:v>Exchange executions</x:v>
      </x:c>
      <x:c r="L9" s="68" t="str">
        <x:v>Tick-size and access-fee incentive</x:v>
      </x:c>
      <x:c r="M9" s="68" t="str">
        <x:v>E1</x:v>
      </x:c>
      <x:c r="N9" s="68" t="str">
        <x:v>SRC-875</x:v>
      </x:c>
      <x:c r="O9" s="68" t="str">
        <x:v>IEX operates an SEC-registered national securities exchange.</x:v>
      </x:c>
      <x:c r="P9" s="68" t="str">
        <x:v>Dominance of U.S. equity volume or immunity from routing economics.</x:v>
      </x:c>
      <x:c r="Q9" s="68" t="str">
        <x:v>Its market design differs from other exchanges and should be mapped directly.</x:v>
      </x:c>
    </x:row>
    <x:row r="10">
      <x:c r="A10" s="68" t="str">
        <x:v>V19VENUE-006</x:v>
      </x:c>
      <x:c r="B10" s="68" t="str">
        <x:v>Exchange, ATS and market-making infrastructure</x:v>
      </x:c>
      <x:c r="C10" s="68" t="str">
        <x:v>Alternative trading systems</x:v>
      </x:c>
      <x:c r="D10" s="68" t="str">
        <x:v>ATS → subscriber</x:v>
      </x:c>
      <x:c r="E10" s="68" t="str">
        <x:v>Institutional broker-dealers</x:v>
      </x:c>
      <x:c r="F10" s="68" t="str">
        <x:v>Ongoing</x:v>
      </x:c>
      <x:c r="G10" s="68" t="str">
        <x:v>Provides off-exchange matching access</x:v>
      </x:c>
      <x:c r="H10" s="68" t="str">
        <x:v>INS-440</x:v>
      </x:c>
      <x:c r="I10" s="68" t="str">
        <x:v>Venue-specific</x:v>
      </x:c>
      <x:c r="J10" s="68" t="str">
        <x:v>Subscriber orders</x:v>
      </x:c>
      <x:c r="K10" s="68" t="str">
        <x:v>Matched trades</x:v>
      </x:c>
      <x:c r="L10" s="68" t="str">
        <x:v>ATS selective-interaction channel</x:v>
      </x:c>
      <x:c r="M10" s="68" t="str">
        <x:v>E1</x:v>
      </x:c>
      <x:c r="N10" s="68" t="str">
        <x:v>SRC-888; SRC-890</x:v>
      </x:c>
      <x:c r="O10" s="68" t="str">
        <x:v>ATSs match securities orders under a broker-dealer and Regulation ATS framework.</x:v>
      </x:c>
      <x:c r="P10" s="68" t="str">
        <x:v>Absence of regulation or complete public pre-trade transparency.</x:v>
      </x:c>
      <x:c r="Q10" s="68" t="str">
        <x:v>Venue protocols, conflicts and fair-access obligations differ.</x:v>
      </x:c>
    </x:row>
    <x:row r="11">
      <x:c r="A11" s="68" t="str">
        <x:v>V19VENUE-007</x:v>
      </x:c>
      <x:c r="B11" s="68" t="str">
        <x:v>Exchange, ATS and market-making infrastructure</x:v>
      </x:c>
      <x:c r="C11" s="68" t="str">
        <x:v>Securities and Exchange Commission</x:v>
      </x:c>
      <x:c r="D11" s="68" t="str">
        <x:v>Regulator → ATS</x:v>
      </x:c>
      <x:c r="E11" s="68" t="str">
        <x:v>Alternative trading systems</x:v>
      </x:c>
      <x:c r="F11" s="68" t="str">
        <x:v>Ongoing</x:v>
      </x:c>
      <x:c r="G11" s="68" t="str">
        <x:v>Requires Form ATS-N and supervises Regulation ATS</x:v>
      </x:c>
      <x:c r="H11" s="68" t="str">
        <x:v>INS-439</x:v>
      </x:c>
      <x:c r="I11" s="68" t="str">
        <x:v>NMS stock ATS-specific</x:v>
      </x:c>
      <x:c r="J11" s="68" t="str">
        <x:v>ATS operations and conflicts</x:v>
      </x:c>
      <x:c r="K11" s="68" t="str">
        <x:v>Public regulatory disclosure and oversight</x:v>
      </x:c>
      <x:c r="L11" s="68" t="str">
        <x:v>ATS selective-interaction channel</x:v>
      </x:c>
      <x:c r="M11" s="68" t="str">
        <x:v>E1</x:v>
      </x:c>
      <x:c r="N11" s="68" t="str">
        <x:v>SRC-889; SRC-890</x:v>
      </x:c>
      <x:c r="O11" s="68" t="str">
        <x:v>NMS stock ATSs file public operational disclosures.</x:v>
      </x:c>
      <x:c r="P11" s="68" t="str">
        <x:v>SEC endorsement of venue quality or complete disclosure of every algorithm.</x:v>
      </x:c>
      <x:c r="Q11" s="68" t="str">
        <x:v>Confidential exhibits and later amendments require review.</x:v>
      </x:c>
    </x:row>
    <x:row r="12">
      <x:c r="A12" s="68" t="str">
        <x:v>V19VENUE-008</x:v>
      </x:c>
      <x:c r="B12" s="68" t="str">
        <x:v>Exchange, ATS and market-making infrastructure</x:v>
      </x:c>
      <x:c r="C12" s="68" t="str">
        <x:v>Financial Industry Regulatory Authority</x:v>
      </x:c>
      <x:c r="D12" s="68" t="str">
        <x:v>SRO → ATS and firms</x:v>
      </x:c>
      <x:c r="E12" s="68" t="str">
        <x:v>Alternative trading systems</x:v>
      </x:c>
      <x:c r="F12" s="68" t="str">
        <x:v>Weekly / monthly</x:v>
      </x:c>
      <x:c r="G12" s="68" t="str">
        <x:v>Publishes ATS and non-ATS volume transparency</x:v>
      </x:c>
      <x:c r="H12" s="68" t="str">
        <x:v>INS-439</x:v>
      </x:c>
      <x:c r="I12" s="68" t="str">
        <x:v>Security and venue aggregates</x:v>
      </x:c>
      <x:c r="J12" s="68" t="str">
        <x:v>Trade reports</x:v>
      </x:c>
      <x:c r="K12" s="68" t="str">
        <x:v>Delayed public venue-volume data</x:v>
      </x:c>
      <x:c r="L12" s="68" t="str">
        <x:v>ATS selective-interaction channel</x:v>
      </x:c>
      <x:c r="M12" s="68" t="str">
        <x:v>E1</x:v>
      </x:c>
      <x:c r="N12" s="68" t="str">
        <x:v>SRC-891</x:v>
      </x:c>
      <x:c r="O12" s="68" t="str">
        <x:v>FINRA publishes delayed aggregate off-exchange equity volume.</x:v>
      </x:c>
      <x:c r="P12" s="68" t="str">
        <x:v>Real-time order-level transparency or beneficial-owner identification.</x:v>
      </x:c>
      <x:c r="Q12" s="68" t="str">
        <x:v>Publication lags and aggregation rules affect interpretation.</x:v>
      </x:c>
    </x:row>
    <x:row r="13">
      <x:c r="A13" s="68" t="str">
        <x:v>V19VENUE-009</x:v>
      </x:c>
      <x:c r="B13" s="68" t="str">
        <x:v>Exchange, ATS and market-making infrastructure</x:v>
      </x:c>
      <x:c r="C13" s="68" t="str">
        <x:v>Citadel Securities</x:v>
      </x:c>
      <x:c r="D13" s="68" t="str">
        <x:v>Wholesaler → brokers</x:v>
      </x:c>
      <x:c r="E13" s="68" t="str">
        <x:v>Retail broker-dealers</x:v>
      </x:c>
      <x:c r="F13" s="68" t="str">
        <x:v>Current</x:v>
      </x:c>
      <x:c r="G13" s="68" t="str">
        <x:v>Provides retail equity execution</x:v>
      </x:c>
      <x:c r="H13" s="68" t="str">
        <x:v>INS-433; INS-434</x:v>
      </x:c>
      <x:c r="I13" s="68" t="str">
        <x:v>Company describes itself as a leading U.S. retail destination</x:v>
      </x:c>
      <x:c r="J13" s="68" t="str">
        <x:v>Retail order flow and firm capital</x:v>
      </x:c>
      <x:c r="K13" s="68" t="str">
        <x:v>Principal executions and execution-quality reporting</x:v>
      </x:c>
      <x:c r="L13" s="68" t="str">
        <x:v>Retail order internalisation</x:v>
      </x:c>
      <x:c r="M13" s="68" t="str">
        <x:v>E1</x:v>
      </x:c>
      <x:c r="N13" s="68" t="str">
        <x:v>SRC-892; SRC-893</x:v>
      </x:c>
      <x:c r="O13" s="68" t="str">
        <x:v>Citadel Securities provides U.S. retail execution and exchange market making.</x:v>
      </x:c>
      <x:c r="P13" s="68" t="str">
        <x:v>Control of all retail orders or the ability to set any security price.</x:v>
      </x:c>
      <x:c r="Q13" s="68" t="str">
        <x:v>Company claims about rank require independent routing-share verification.</x:v>
      </x:c>
    </x:row>
    <x:row r="14">
      <x:c r="A14" s="68" t="str">
        <x:v>V19VENUE-010</x:v>
      </x:c>
      <x:c r="B14" s="68" t="str">
        <x:v>Exchange, ATS and market-making infrastructure</x:v>
      </x:c>
      <x:c r="C14" s="68" t="str">
        <x:v>Citadel Securities</x:v>
      </x:c>
      <x:c r="D14" s="68" t="str">
        <x:v>DMM firm → exchange</x:v>
      </x:c>
      <x:c r="E14" s="68" t="str">
        <x:v>New York Stock Exchange</x:v>
      </x:c>
      <x:c r="F14" s="68" t="str">
        <x:v>Current</x:v>
      </x:c>
      <x:c r="G14" s="68" t="str">
        <x:v>Serves as designated market maker</x:v>
      </x:c>
      <x:c r="H14" s="68" t="str">
        <x:v>INS-428; INS-429</x:v>
      </x:c>
      <x:c r="I14" s="68" t="str">
        <x:v>Assigned issuer panel</x:v>
      </x:c>
      <x:c r="J14" s="68" t="str">
        <x:v>Capital and specialist operations</x:v>
      </x:c>
      <x:c r="K14" s="68" t="str">
        <x:v>Primary-listing auction support</x:v>
      </x:c>
      <x:c r="L14" s="68" t="str">
        <x:v>Designated-market-maker auction role</x:v>
      </x:c>
      <x:c r="M14" s="68" t="str">
        <x:v>E1</x:v>
      </x:c>
      <x:c r="N14" s="68" t="str">
        <x:v>SRC-892; SRC-871</x:v>
      </x:c>
      <x:c r="O14" s="68" t="str">
        <x:v>Citadel Securities operates a NYSE DMM business.</x:v>
      </x:c>
      <x:c r="P14" s="68" t="str">
        <x:v>Ownership or control of assigned issuers.</x:v>
      </x:c>
      <x:c r="Q14" s="68" t="str">
        <x:v>Assignments and market shares must be dated.</x:v>
      </x:c>
    </x:row>
    <x:row r="15">
      <x:c r="A15" s="68" t="str">
        <x:v>V19VENUE-011</x:v>
      </x:c>
      <x:c r="B15" s="68" t="str">
        <x:v>Exchange, ATS and market-making infrastructure</x:v>
      </x:c>
      <x:c r="C15" s="68" t="str">
        <x:v>Virtu Financial</x:v>
      </x:c>
      <x:c r="D15" s="68" t="str">
        <x:v>Market maker → brokers</x:v>
      </x:c>
      <x:c r="E15" s="68" t="str">
        <x:v>Retail broker-dealers</x:v>
      </x:c>
      <x:c r="F15" s="68" t="str">
        <x:v>Current</x:v>
      </x:c>
      <x:c r="G15" s="68" t="str">
        <x:v>Provides market making and execution services</x:v>
      </x:c>
      <x:c r="H15" s="68" t="str">
        <x:v>INS-433; INS-434</x:v>
      </x:c>
      <x:c r="I15" s="68" t="str">
        <x:v>Firm-wide segment</x:v>
      </x:c>
      <x:c r="J15" s="68" t="str">
        <x:v>Customer and market orders</x:v>
      </x:c>
      <x:c r="K15" s="68" t="str">
        <x:v>Principal liquidity and execution services</x:v>
      </x:c>
      <x:c r="L15" s="68" t="str">
        <x:v>Market-maker inventory intermediation</x:v>
      </x:c>
      <x:c r="M15" s="68" t="str">
        <x:v>E1</x:v>
      </x:c>
      <x:c r="N15" s="68" t="str">
        <x:v>SRC-894; SRC-895</x:v>
      </x:c>
      <x:c r="O15" s="68" t="str">
        <x:v>Virtu reports market-making and execution-services businesses.</x:v>
      </x:c>
      <x:c r="P15" s="68" t="str">
        <x:v>That every trade is retail internalisation or profitable.</x:v>
      </x:c>
      <x:c r="Q15" s="68" t="str">
        <x:v>Business segments and asset classes must be separated.</x:v>
      </x:c>
    </x:row>
    <x:row r="16">
      <x:c r="A16" s="68" t="str">
        <x:v>V19VENUE-012</x:v>
      </x:c>
      <x:c r="B16" s="68" t="str">
        <x:v>Exchange, ATS and market-making infrastructure</x:v>
      </x:c>
      <x:c r="C16" s="68" t="str">
        <x:v>Jane Street</x:v>
      </x:c>
      <x:c r="D16" s="68" t="str">
        <x:v>Market maker → venues</x:v>
      </x:c>
      <x:c r="E16" s="68" t="str">
        <x:v>National securities exchanges</x:v>
      </x:c>
      <x:c r="F16" s="68" t="str">
        <x:v>Current</x:v>
      </x:c>
      <x:c r="G16" s="68" t="str">
        <x:v>Provides liquidity across markets</x:v>
      </x:c>
      <x:c r="H16" s="68" t="str">
        <x:v>INS-435</x:v>
      </x:c>
      <x:c r="I16" s="68" t="str">
        <x:v>Multi-asset and venue-specific</x:v>
      </x:c>
      <x:c r="J16" s="68" t="str">
        <x:v>Firm capital, models and connectivity</x:v>
      </x:c>
      <x:c r="K16" s="68" t="str">
        <x:v>Quoted liquidity and executed trades</x:v>
      </x:c>
      <x:c r="L16" s="68" t="str">
        <x:v>Market-maker inventory intermediation</x:v>
      </x:c>
      <x:c r="M16" s="68" t="str">
        <x:v>E1</x:v>
      </x:c>
      <x:c r="N16" s="68" t="str">
        <x:v>SRC-896</x:v>
      </x:c>
      <x:c r="O16" s="68" t="str">
        <x:v>Jane Street describes itself as a global trading and liquidity provider.</x:v>
      </x:c>
      <x:c r="P16" s="68" t="str">
        <x:v>Specific current U.S. equity market share without venue or regulatory data.</x:v>
      </x:c>
      <x:c r="Q16" s="68" t="str">
        <x:v>Private firms disclose less detail than public companies.</x:v>
      </x:c>
    </x:row>
    <x:row r="17">
      <x:c r="A17" s="68" t="str">
        <x:v>V19VENUE-013</x:v>
      </x:c>
      <x:c r="B17" s="68" t="str">
        <x:v>Exchange, ATS and market-making infrastructure</x:v>
      </x:c>
      <x:c r="C17" s="68" t="str">
        <x:v>Wholesale market makers</x:v>
      </x:c>
      <x:c r="D17" s="68" t="str">
        <x:v>Principal counterparty → customer</x:v>
      </x:c>
      <x:c r="E17" s="68" t="str">
        <x:v>Retail shareholders</x:v>
      </x:c>
      <x:c r="F17" s="68" t="str">
        <x:v>Trade date</x:v>
      </x:c>
      <x:c r="G17" s="68" t="str">
        <x:v>Executes broker-routed customer order</x:v>
      </x:c>
      <x:c r="H17" s="68" t="str">
        <x:v>INS-430; INS-431</x:v>
      </x:c>
      <x:c r="I17" s="68" t="str">
        <x:v>Order-specific</x:v>
      </x:c>
      <x:c r="J17" s="68" t="str">
        <x:v>Retail order flow</x:v>
      </x:c>
      <x:c r="K17" s="68" t="str">
        <x:v>Customer fill, possible price improvement and dealer inventory</x:v>
      </x:c>
      <x:c r="L17" s="68" t="str">
        <x:v>Retail order internalisation</x:v>
      </x:c>
      <x:c r="M17" s="68" t="str">
        <x:v>E1</x:v>
      </x:c>
      <x:c r="N17" s="68" t="str">
        <x:v>SRC-886; SRC-893</x:v>
      </x:c>
      <x:c r="O17" s="68" t="str">
        <x:v>Wholesalers may execute retail orders as principal.</x:v>
      </x:c>
      <x:c r="P17" s="68" t="str">
        <x:v>Guaranteed improvement, zero conflict or direct customer selection of the wholesaler.</x:v>
      </x:c>
      <x:c r="Q17" s="68" t="str">
        <x:v>The retail broker remains responsible for routing and customer relationship.</x:v>
      </x:c>
    </x:row>
    <x:row r="18">
      <x:c r="A18" s="68" t="str">
        <x:v>V19VENUE-014</x:v>
      </x:c>
      <x:c r="B18" s="68" t="str">
        <x:v>Exchange, ATS and market-making infrastructure</x:v>
      </x:c>
      <x:c r="C18" s="68" t="str">
        <x:v>Securities and Exchange Commission</x:v>
      </x:c>
      <x:c r="D18" s="68" t="str">
        <x:v>Regulator → exchange</x:v>
      </x:c>
      <x:c r="E18" s="68" t="str">
        <x:v>24X National Exchange</x:v>
      </x:c>
      <x:c r="F18" s="68" t="str">
        <x:v>2024–2026</x:v>
      </x:c>
      <x:c r="G18" s="68" t="str">
        <x:v>Approves national-exchange registration and rule filings</x:v>
      </x:c>
      <x:c r="H18" s="68" t="str">
        <x:v>INS-426</x:v>
      </x:c>
      <x:c r="I18" s="68" t="str">
        <x:v>Exchange-wide</x:v>
      </x:c>
      <x:c r="J18" s="68" t="str">
        <x:v>Exchange application and rules</x:v>
      </x:c>
      <x:c r="K18" s="68" t="str">
        <x:v>Registered exchange authority</x:v>
      </x:c>
      <x:c r="L18" s="68" t="str">
        <x:v>Listing permission conversion</x:v>
      </x:c>
      <x:c r="M18" s="68" t="str">
        <x:v>E1</x:v>
      </x:c>
      <x:c r="N18" s="68" t="str">
        <x:v>SRC-876; SRC-877</x:v>
      </x:c>
      <x:c r="O18" s="68" t="str">
        <x:v>24X received approval and opened as a national securities exchange.</x:v>
      </x:c>
      <x:c r="P18" s="68" t="str">
        <x:v>Approval of every future overnight session or exemption.</x:v>
      </x:c>
      <x:c r="Q18" s="68" t="str">
        <x:v>Operating hours remain conditioned on additional market-data and rule changes.</x:v>
      </x:c>
    </x:row>
    <x:row r="19">
      <x:c r="A19" s="68" t="str">
        <x:v>V19VENUE-015</x:v>
      </x:c>
      <x:c r="B19" s="68" t="str">
        <x:v>Exchange, ATS and market-making infrastructure</x:v>
      </x:c>
      <x:c r="C19" s="68" t="str">
        <x:v>24X National Exchange</x:v>
      </x:c>
      <x:c r="D19" s="68" t="str">
        <x:v>Exchange → members</x:v>
      </x:c>
      <x:c r="E19" s="68" t="str">
        <x:v>Broker-dealers</x:v>
      </x:c>
      <x:c r="F19" s="68" t="str">
        <x:v>2025–present</x:v>
      </x:c>
      <x:c r="G19" s="68" t="str">
        <x:v>Provides extended-hours exchange sessions</x:v>
      </x:c>
      <x:c r="H19" s="68" t="str">
        <x:v>INS-435</x:v>
      </x:c>
      <x:c r="I19" s="68" t="str">
        <x:v>Exchange-member activity</x:v>
      </x:c>
      <x:c r="J19" s="68" t="str">
        <x:v>Member orders outside regular hours</x:v>
      </x:c>
      <x:c r="K19" s="68" t="str">
        <x:v>Extended-hours executions</x:v>
      </x:c>
      <x:c r="L19" s="68" t="str">
        <x:v>Extended-hours fragmentation</x:v>
      </x:c>
      <x:c r="M19" s="68" t="str">
        <x:v>E1</x:v>
      </x:c>
      <x:c r="N19" s="68" t="str">
        <x:v>SRC-876; SRC-877</x:v>
      </x:c>
      <x:c r="O19" s="68" t="str">
        <x:v>24X operates defined extended trading sessions.</x:v>
      </x:c>
      <x:c r="P19" s="68" t="str">
        <x:v>Uniform overnight liquidity or completed 23/5 implementation for all phases.</x:v>
      </x:c>
      <x:c r="Q19" s="68" t="str">
        <x:v>Corporate actions, SIP availability and clearing hours remain dependencies.</x:v>
      </x:c>
    </x:row>
    <x:row r="20">
      <x:c r="A20" s="68" t="str">
        <x:v>V19VENUE-016</x:v>
      </x:c>
      <x:c r="B20" s="68" t="str">
        <x:v>Exchange, ATS and market-making infrastructure</x:v>
      </x:c>
      <x:c r="C20" s="68" t="str">
        <x:v>SIP consolidated quotation and trade feed</x:v>
      </x:c>
      <x:c r="D20" s="68" t="str">
        <x:v>Data infrastructure → exchange</x:v>
      </x:c>
      <x:c r="E20" s="68" t="str">
        <x:v>24X National Exchange</x:v>
      </x:c>
      <x:c r="F20" s="68" t="str">
        <x:v>Extended-hours implementation</x:v>
      </x:c>
      <x:c r="G20" s="68" t="str">
        <x:v>Provides required consolidated market-data connectivity</x:v>
      </x:c>
      <x:c r="H20" s="68" t="str">
        <x:v>INS-437</x:v>
      </x:c>
      <x:c r="I20" s="68" t="str">
        <x:v>System dependency</x:v>
      </x:c>
      <x:c r="J20" s="68" t="str">
        <x:v>Cross-market quotes and trade reports</x:v>
      </x:c>
      <x:c r="K20" s="68" t="str">
        <x:v>Exchange compliance and intermarket linkage</x:v>
      </x:c>
      <x:c r="L20" s="68" t="str">
        <x:v>Extended-hours fragmentation</x:v>
      </x:c>
      <x:c r="M20" s="68" t="str">
        <x:v>E1</x:v>
      </x:c>
      <x:c r="N20" s="68" t="str">
        <x:v>SRC-876; SRC-878</x:v>
      </x:c>
      <x:c r="O20" s="68" t="str">
        <x:v>Extended-hours exchange operation depends on NMS data-plan and intermarket infrastructure.</x:v>
      </x:c>
      <x:c r="P20" s="68" t="str">
        <x:v>That current SIP operating hours already satisfy every proposed overnight phase.</x:v>
      </x:c>
      <x:c r="Q20" s="68" t="str">
        <x:v>The relevant rule filings and technical readiness must be updated.</x:v>
      </x:c>
    </x:row>
  </x:sheetData>
  <x:mergeCells>
    <x:mergeCell ref="A1:Q1"/>
    <x:mergeCell ref="A2:Q2"/>
  </x:mergeCells>
  <x:conditionalFormatting sqref="M5:M20">
    <x:cfRule type="expression" dxfId="278" priority="1">
      <x:formula>M5="E1"</x:formula>
    </x:cfRule>
    <x:cfRule type="expression" dxfId="279" priority="2">
      <x:formula>M5="E2"</x:formula>
    </x:cfRule>
    <x:cfRule type="expression" dxfId="280" priority="3">
      <x:formula>M5="S1"</x:formula>
    </x:cfRule>
    <x:cfRule type="expression" dxfId="281" priority="4">
      <x:formula>M5="A1"</x:formula>
    </x:cfRule>
    <x:cfRule type="expression" dxfId="282" priority="5">
      <x:formula>M5="U1"</x:formula>
    </x:cfRule>
    <x:cfRule type="expression" dxfId="283" priority="6">
      <x:formula>M5="N1"</x:formula>
    </x:cfRule>
  </x:conditionalFormatting>
  <x:pageMargins left="0.7" right="0.7" top="0.75" bottom="0.75" header="0.3" footer="0.3"/>
</x:worksheet>
</file>

<file path=xl/worksheets/sheet44.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Market Data &amp; CAT</x:v>
      </x:c>
      <x:c r="B1" s="124"/>
      <x:c r="C1" s="124"/>
      <x:c r="D1" s="124"/>
      <x:c r="E1" s="124"/>
      <x:c r="F1" s="124"/>
      <x:c r="G1" s="124"/>
      <x:c r="H1" s="124"/>
      <x:c r="I1" s="124"/>
      <x:c r="J1" s="124"/>
      <x:c r="K1" s="124"/>
      <x:c r="L1" s="124"/>
      <x:c r="M1" s="124"/>
      <x:c r="N1" s="124"/>
      <x:c r="O1" s="124"/>
      <x:c r="P1" s="124"/>
      <x:c r="Q1" s="124"/>
    </x:row>
    <x:row r="2" ht="32" customHeight="1">
      <x:c r="A2" s="130" t="str">
        <x:v>SIP consolidated data, proprietary feeds, CAT event records, surveillance access, privacy and plan governance.</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V19DATA-001</x:v>
      </x:c>
      <x:c r="B5" s="68" t="str">
        <x:v>Market data, price transparency and surveillance</x:v>
      </x:c>
      <x:c r="C5" s="68" t="str">
        <x:v>National securities exchanges</x:v>
      </x:c>
      <x:c r="D5" s="68" t="str">
        <x:v>Venues → SIPs</x:v>
      </x:c>
      <x:c r="E5" s="68" t="str">
        <x:v>Securities information processors</x:v>
      </x:c>
      <x:c r="F5" s="68" t="str">
        <x:v>Real time</x:v>
      </x:c>
      <x:c r="G5" s="68" t="str">
        <x:v>Submit quotations and trade reports</x:v>
      </x:c>
      <x:c r="H5" s="68" t="str">
        <x:v>INS-437</x:v>
      </x:c>
      <x:c r="I5" s="68" t="str">
        <x:v>System-wide</x:v>
      </x:c>
      <x:c r="J5" s="68" t="str">
        <x:v>Venue quotes and trades</x:v>
      </x:c>
      <x:c r="K5" s="68" t="str">
        <x:v>Consolidated market data</x:v>
      </x:c>
      <x:c r="L5" s="68" t="str">
        <x:v>SIP consolidation</x:v>
      </x:c>
      <x:c r="M5" s="68" t="str">
        <x:v>E1</x:v>
      </x:c>
      <x:c r="N5" s="68" t="str">
        <x:v>SRC-878; SRC-880</x:v>
      </x:c>
      <x:c r="O5" s="68" t="str">
        <x:v>Exchanges contribute core market data to NMS plan processors.</x:v>
      </x:c>
      <x:c r="P5" s="68" t="str">
        <x:v>That SIPs receive every proprietary order-book event.</x:v>
      </x:c>
      <x:c r="Q5" s="68" t="str">
        <x:v>Exact data content and protected-status rules are defined by NMS plans and Regulation NMS.</x:v>
      </x:c>
    </x:row>
    <x:row r="6">
      <x:c r="A6" s="68" t="str">
        <x:v>V19DATA-002</x:v>
      </x:c>
      <x:c r="B6" s="68" t="str">
        <x:v>Market data, price transparency and surveillance</x:v>
      </x:c>
      <x:c r="C6" s="68" t="str">
        <x:v>Financial Industry Regulatory Authority</x:v>
      </x:c>
      <x:c r="D6" s="68" t="str">
        <x:v>Trade reporter → SIPs</x:v>
      </x:c>
      <x:c r="E6" s="68" t="str">
        <x:v>Securities information processors</x:v>
      </x:c>
      <x:c r="F6" s="68" t="str">
        <x:v>Real time / defined reporting windows</x:v>
      </x:c>
      <x:c r="G6" s="68" t="str">
        <x:v>Supplies off-exchange trade reports</x:v>
      </x:c>
      <x:c r="H6" s="68" t="str">
        <x:v>INS-437</x:v>
      </x:c>
      <x:c r="I6" s="68" t="str">
        <x:v>System-wide</x:v>
      </x:c>
      <x:c r="J6" s="68" t="str">
        <x:v>FINRA-reported OTC equity trades</x:v>
      </x:c>
      <x:c r="K6" s="68" t="str">
        <x:v>Consolidated transaction data</x:v>
      </x:c>
      <x:c r="L6" s="68" t="str">
        <x:v>SIP consolidation</x:v>
      </x:c>
      <x:c r="M6" s="68" t="str">
        <x:v>E1</x:v>
      </x:c>
      <x:c r="N6" s="68" t="str">
        <x:v>SRC-891; SRC-887</x:v>
      </x:c>
      <x:c r="O6" s="68" t="str">
        <x:v>FINRA is a central reporting channel for off-exchange equity activity.</x:v>
      </x:c>
      <x:c r="P6" s="68" t="str">
        <x:v>Real-time publication of all ATS identities or order-level subscriber data.</x:v>
      </x:c>
      <x:c r="Q6" s="68" t="str">
        <x:v>Public transparency datasets and SIP reporting are separate outputs.</x:v>
      </x:c>
    </x:row>
    <x:row r="7">
      <x:c r="A7" s="68" t="str">
        <x:v>V19DATA-003</x:v>
      </x:c>
      <x:c r="B7" s="68" t="str">
        <x:v>Market data, price transparency and surveillance</x:v>
      </x:c>
      <x:c r="C7" s="68" t="str">
        <x:v>Securities information processors</x:v>
      </x:c>
      <x:c r="D7" s="68" t="str">
        <x:v>Data processor → users</x:v>
      </x:c>
      <x:c r="E7" s="68" t="str">
        <x:v>Public equity investors</x:v>
      </x:c>
      <x:c r="F7" s="68" t="str">
        <x:v>Real time</x:v>
      </x:c>
      <x:c r="G7" s="68" t="str">
        <x:v>Disseminates consolidated quotations and trades</x:v>
      </x:c>
      <x:c r="H7" s="68" t="str">
        <x:v>INS-437</x:v>
      </x:c>
      <x:c r="I7" s="68" t="str">
        <x:v>Subscription or redistributed access</x:v>
      </x:c>
      <x:c r="J7" s="68" t="str">
        <x:v>Core NMS data</x:v>
      </x:c>
      <x:c r="K7" s="68" t="str">
        <x:v>Market-wide quotation and transaction view</x:v>
      </x:c>
      <x:c r="L7" s="68" t="str">
        <x:v>SIP consolidation</x:v>
      </x:c>
      <x:c r="M7" s="68" t="str">
        <x:v>E1</x:v>
      </x:c>
      <x:c r="N7" s="68" t="str">
        <x:v>SRC-878</x:v>
      </x:c>
      <x:c r="O7" s="68" t="str">
        <x:v>SIPs disseminate consolidated core market information.</x:v>
      </x:c>
      <x:c r="P7" s="68" t="str">
        <x:v>Equal latency, depth or cost for all users.</x:v>
      </x:c>
      <x:c r="Q7" s="68" t="str">
        <x:v>Investors often consume the feed through brokers and vendors.</x:v>
      </x:c>
    </x:row>
    <x:row r="8">
      <x:c r="A8" s="68" t="str">
        <x:v>V19DATA-004</x:v>
      </x:c>
      <x:c r="B8" s="68" t="str">
        <x:v>Market data, price transparency and surveillance</x:v>
      </x:c>
      <x:c r="C8" s="68" t="str">
        <x:v>National securities exchanges</x:v>
      </x:c>
      <x:c r="D8" s="68" t="str">
        <x:v>Exchange → product</x:v>
      </x:c>
      <x:c r="E8" s="68" t="str">
        <x:v>Exchange proprietary data feeds</x:v>
      </x:c>
      <x:c r="F8" s="68" t="str">
        <x:v>Real time</x:v>
      </x:c>
      <x:c r="G8" s="68" t="str">
        <x:v>Creates and licenses proprietary market data</x:v>
      </x:c>
      <x:c r="H8" s="68" t="str">
        <x:v>INS-438</x:v>
      </x:c>
      <x:c r="I8" s="68" t="str">
        <x:v>Venue and subscription-specific</x:v>
      </x:c>
      <x:c r="J8" s="68" t="str">
        <x:v>Venue order-book events</x:v>
      </x:c>
      <x:c r="K8" s="68" t="str">
        <x:v>Depth and low-latency data product</x:v>
      </x:c>
      <x:c r="L8" s="68" t="str">
        <x:v>Market-data monetisation</x:v>
      </x:c>
      <x:c r="M8" s="68" t="str">
        <x:v>E1</x:v>
      </x:c>
      <x:c r="N8" s="68" t="str">
        <x:v>SRC-874; SRC-870</x:v>
      </x:c>
      <x:c r="O8" s="68" t="str">
        <x:v>Exchanges offer proprietary data and connectivity products.</x:v>
      </x:c>
      <x:c r="P8" s="68" t="str">
        <x:v>Guaranteed trading advantage or absence of substitutes.</x:v>
      </x:c>
      <x:c r="Q8" s="68" t="str">
        <x:v>Feed content, speed and fees differ by exchange.</x:v>
      </x:c>
    </x:row>
    <x:row r="9">
      <x:c r="A9" s="68" t="str">
        <x:v>V19DATA-005</x:v>
      </x:c>
      <x:c r="B9" s="68" t="str">
        <x:v>Market data, price transparency and surveillance</x:v>
      </x:c>
      <x:c r="C9" s="68" t="str">
        <x:v>Exchange proprietary data feeds</x:v>
      </x:c>
      <x:c r="D9" s="68" t="str">
        <x:v>Data product → subscriber</x:v>
      </x:c>
      <x:c r="E9" s="68" t="str">
        <x:v>Institutional broker-dealers</x:v>
      </x:c>
      <x:c r="F9" s="68" t="str">
        <x:v>Real time</x:v>
      </x:c>
      <x:c r="G9" s="68" t="str">
        <x:v>Provides venue-specific depth and order events</x:v>
      </x:c>
      <x:c r="H9" s="68" t="str">
        <x:v>INS-438</x:v>
      </x:c>
      <x:c r="I9" s="68" t="str">
        <x:v>Subscription-specific</x:v>
      </x:c>
      <x:c r="J9" s="68" t="str">
        <x:v>Exchange-native market events</x:v>
      </x:c>
      <x:c r="K9" s="68" t="str">
        <x:v>Trading and routing information</x:v>
      </x:c>
      <x:c r="L9" s="68" t="str">
        <x:v>Proprietary-feed information gradient</x:v>
      </x:c>
      <x:c r="M9" s="68" t="str">
        <x:v>E1</x:v>
      </x:c>
      <x:c r="N9" s="68" t="str">
        <x:v>SRC-874; SRC-870</x:v>
      </x:c>
      <x:c r="O9" s="68" t="str">
        <x:v>Institutional users can subscribe to proprietary exchange feeds.</x:v>
      </x:c>
      <x:c r="P9" s="68" t="str">
        <x:v>Knowledge of hidden ATS orders, customer identity or guaranteed profits.</x:v>
      </x:c>
      <x:c r="Q9" s="68" t="str">
        <x:v>Latency and co-location effects need measurement.</x:v>
      </x:c>
    </x:row>
    <x:row r="10">
      <x:c r="A10" s="68" t="str">
        <x:v>V19DATA-006</x:v>
      </x:c>
      <x:c r="B10" s="68" t="str">
        <x:v>Market data, price transparency and surveillance</x:v>
      </x:c>
      <x:c r="C10" s="68" t="str">
        <x:v>Securities and Exchange Commission</x:v>
      </x:c>
      <x:c r="D10" s="68" t="str">
        <x:v>Regulator → SRO participants</x:v>
      </x:c>
      <x:c r="E10" s="68" t="str">
        <x:v>National market system plan participants</x:v>
      </x:c>
      <x:c r="F10" s="68" t="str">
        <x:v>Ongoing</x:v>
      </x:c>
      <x:c r="G10" s="68" t="str">
        <x:v>Approves and oversees NMS plans</x:v>
      </x:c>
      <x:c r="H10" s="68" t="str">
        <x:v>INS-436</x:v>
      </x:c>
      <x:c r="I10" s="68" t="str">
        <x:v>System-wide</x:v>
      </x:c>
      <x:c r="J10" s="68" t="str">
        <x:v>Exchange and FINRA plan proposals</x:v>
      </x:c>
      <x:c r="K10" s="68" t="str">
        <x:v>Approved market-data and audit-trail governance</x:v>
      </x:c>
      <x:c r="L10" s="68" t="str">
        <x:v>SIP consolidation</x:v>
      </x:c>
      <x:c r="M10" s="68" t="str">
        <x:v>E1</x:v>
      </x:c>
      <x:c r="N10" s="68" t="str">
        <x:v>SRC-878; SRC-897</x:v>
      </x:c>
      <x:c r="O10" s="68" t="str">
        <x:v>The SEC approves and oversees national market system plans.</x:v>
      </x:c>
      <x:c r="P10" s="68" t="str">
        <x:v>Direct operation of every processor or determination of each quote.</x:v>
      </x:c>
      <x:c r="Q10" s="68" t="str">
        <x:v>Plan participants retain governance and operational roles.</x:v>
      </x:c>
    </x:row>
    <x:row r="11">
      <x:c r="A11" s="68" t="str">
        <x:v>V19DATA-007</x:v>
      </x:c>
      <x:c r="B11" s="68" t="str">
        <x:v>Market data, price transparency and surveillance</x:v>
      </x:c>
      <x:c r="C11" s="68" t="str">
        <x:v>Securities and Exchange Commission</x:v>
      </x:c>
      <x:c r="D11" s="68" t="str">
        <x:v>Regulator → exchanges</x:v>
      </x:c>
      <x:c r="E11" s="68" t="str">
        <x:v>National securities exchanges</x:v>
      </x:c>
      <x:c r="F11" s="68" t="str">
        <x:v>2026 proposal</x:v>
      </x:c>
      <x:c r="G11" s="68" t="str">
        <x:v>Proposes rescission of trade-through and locked/crossed provisions</x:v>
      </x:c>
      <x:c r="H11" s="68" t="str">
        <x:v>INS-436</x:v>
      </x:c>
      <x:c r="I11" s="68" t="str">
        <x:v>NMS-stock market-wide</x:v>
      </x:c>
      <x:c r="J11" s="68" t="str">
        <x:v>Existing intermarket protection rules</x:v>
      </x:c>
      <x:c r="K11" s="68" t="str">
        <x:v>Proposed alternative market-structure framework</x:v>
      </x:c>
      <x:c r="L11" s="68" t="str">
        <x:v>Tick-size and access-fee incentive</x:v>
      </x:c>
      <x:c r="M11" s="68" t="str">
        <x:v>E1</x:v>
      </x:c>
      <x:c r="N11" s="68" t="str">
        <x:v>SRC-878</x:v>
      </x:c>
      <x:c r="O11" s="68" t="str">
        <x:v>In June 2026 the SEC proposed amendments affecting Regulation NMS trade-through and locked/crossed rules.</x:v>
      </x:c>
      <x:c r="P11" s="68" t="str">
        <x:v>Final adoption, effective date or the direction of market-quality effects.</x:v>
      </x:c>
      <x:c r="Q11" s="68" t="str">
        <x:v>Proposal status must remain separate from current law.</x:v>
      </x:c>
    </x:row>
    <x:row r="12">
      <x:c r="A12" s="68" t="str">
        <x:v>V19DATA-008</x:v>
      </x:c>
      <x:c r="B12" s="68" t="str">
        <x:v>Market data, price transparency and surveillance</x:v>
      </x:c>
      <x:c r="C12" s="68" t="str">
        <x:v>Broker-dealers</x:v>
      </x:c>
      <x:c r="D12" s="68" t="str">
        <x:v>Industry member → plan</x:v>
      </x:c>
      <x:c r="E12" s="68" t="str">
        <x:v>CAT NMS LLC</x:v>
      </x:c>
      <x:c r="F12" s="68" t="str">
        <x:v>Order lifecycle</x:v>
      </x:c>
      <x:c r="G12" s="68" t="str">
        <x:v>Reports customer and proprietary order events</x:v>
      </x:c>
      <x:c r="H12" s="68" t="str">
        <x:v>INS-441; INS-442</x:v>
      </x:c>
      <x:c r="I12" s="68" t="str">
        <x:v>Event-level</x:v>
      </x:c>
      <x:c r="J12" s="68" t="str">
        <x:v>Order, route, modification and account identifiers</x:v>
      </x:c>
      <x:c r="K12" s="68" t="str">
        <x:v>Consolidated regulatory audit trail</x:v>
      </x:c>
      <x:c r="L12" s="68" t="str">
        <x:v>CAT regulatory legibility</x:v>
      </x:c>
      <x:c r="M12" s="68" t="str">
        <x:v>E1</x:v>
      </x:c>
      <x:c r="N12" s="68" t="str">
        <x:v>SRC-897; SRC-898</x:v>
      </x:c>
      <x:c r="O12" s="68" t="str">
        <x:v>Broker-dealers report defined NMS order events to CAT.</x:v>
      </x:c>
      <x:c r="P12" s="68" t="str">
        <x:v>Public release of named customer trading records.</x:v>
      </x:c>
      <x:c r="Q12" s="68" t="str">
        <x:v>Data scope and exemptions continue to evolve.</x:v>
      </x:c>
    </x:row>
    <x:row r="13">
      <x:c r="A13" s="68" t="str">
        <x:v>V19DATA-009</x:v>
      </x:c>
      <x:c r="B13" s="68" t="str">
        <x:v>Market data, price transparency and surveillance</x:v>
      </x:c>
      <x:c r="C13" s="68" t="str">
        <x:v>National securities exchanges</x:v>
      </x:c>
      <x:c r="D13" s="68" t="str">
        <x:v>SRO participant → plan</x:v>
      </x:c>
      <x:c r="E13" s="68" t="str">
        <x:v>CAT NMS LLC</x:v>
      </x:c>
      <x:c r="F13" s="68" t="str">
        <x:v>Order lifecycle</x:v>
      </x:c>
      <x:c r="G13" s="68" t="str">
        <x:v>Reports exchange order and execution events</x:v>
      </x:c>
      <x:c r="H13" s="68" t="str">
        <x:v>INS-441</x:v>
      </x:c>
      <x:c r="I13" s="68" t="str">
        <x:v>Event-level</x:v>
      </x:c>
      <x:c r="J13" s="68" t="str">
        <x:v>Exchange order-book and execution events</x:v>
      </x:c>
      <x:c r="K13" s="68" t="str">
        <x:v>Cross-market audit record</x:v>
      </x:c>
      <x:c r="L13" s="68" t="str">
        <x:v>CAT regulatory legibility</x:v>
      </x:c>
      <x:c r="M13" s="68" t="str">
        <x:v>E1</x:v>
      </x:c>
      <x:c r="N13" s="68" t="str">
        <x:v>SRC-897</x:v>
      </x:c>
      <x:c r="O13" s="68" t="str">
        <x:v>SRO participants contribute CAT data under the NMS plan.</x:v>
      </x:c>
      <x:c r="P13" s="68" t="str">
        <x:v>That CAT replaces every other exchange audit trail or public market data feed.</x:v>
      </x:c>
      <x:c r="Q13" s="68" t="str">
        <x:v>The 2026 concept release considers the continuing role of CAT and other audit trails.</x:v>
      </x:c>
    </x:row>
    <x:row r="14">
      <x:c r="A14" s="68" t="str">
        <x:v>V19DATA-010</x:v>
      </x:c>
      <x:c r="B14" s="68" t="str">
        <x:v>Market data, price transparency and surveillance</x:v>
      </x:c>
      <x:c r="C14" s="68" t="str">
        <x:v>CAT NMS LLC</x:v>
      </x:c>
      <x:c r="D14" s="68" t="str">
        <x:v>Plan operator → regulators</x:v>
      </x:c>
      <x:c r="E14" s="68" t="str">
        <x:v>CAT regulators</x:v>
      </x:c>
      <x:c r="F14" s="68" t="str">
        <x:v>Ongoing</x:v>
      </x:c>
      <x:c r="G14" s="68" t="str">
        <x:v>Provides authorised regulatory access</x:v>
      </x:c>
      <x:c r="H14" s="68" t="str">
        <x:v>INS-441; INS-442</x:v>
      </x:c>
      <x:c r="I14" s="68" t="str">
        <x:v>Authorised queries</x:v>
      </x:c>
      <x:c r="J14" s="68" t="str">
        <x:v>Consolidated order and account-linked events</x:v>
      </x:c>
      <x:c r="K14" s="68" t="str">
        <x:v>Surveillance, examination and reconstruction capability</x:v>
      </x:c>
      <x:c r="L14" s="68" t="str">
        <x:v>CAT regulatory legibility</x:v>
      </x:c>
      <x:c r="M14" s="68" t="str">
        <x:v>E1</x:v>
      </x:c>
      <x:c r="N14" s="68" t="str">
        <x:v>SRC-898; SRC-899</x:v>
      </x:c>
      <x:c r="O14" s="68" t="str">
        <x:v>CAT is intended to support regulatory tracking and analysis across NMS securities.</x:v>
      </x:c>
      <x:c r="P14" s="68" t="str">
        <x:v>Unrestricted access by private actors or automatic enforcement conclusions.</x:v>
      </x:c>
      <x:c r="Q14" s="68" t="str">
        <x:v>Access controls, purpose limitations and auditability remain critical.</x:v>
      </x:c>
    </x:row>
    <x:row r="15">
      <x:c r="A15" s="68" t="str">
        <x:v>V19DATA-011</x:v>
      </x:c>
      <x:c r="B15" s="68" t="str">
        <x:v>Market data, price transparency and surveillance</x:v>
      </x:c>
      <x:c r="C15" s="68" t="str">
        <x:v>FINRA CAT</x:v>
      </x:c>
      <x:c r="D15" s="68" t="str">
        <x:v>Plan processor → reporters</x:v>
      </x:c>
      <x:c r="E15" s="68" t="str">
        <x:v>Broker-dealers</x:v>
      </x:c>
      <x:c r="F15" s="68" t="str">
        <x:v>Ongoing</x:v>
      </x:c>
      <x:c r="G15" s="68" t="str">
        <x:v>Operates reporting interfaces and validation</x:v>
      </x:c>
      <x:c r="H15" s="68" t="str">
        <x:v>INS-441</x:v>
      </x:c>
      <x:c r="I15" s="68" t="str">
        <x:v>Industry-wide</x:v>
      </x:c>
      <x:c r="J15" s="68" t="str">
        <x:v>Industry event submissions</x:v>
      </x:c>
      <x:c r="K15" s="68" t="str">
        <x:v>Accepted, rejected and corrected CAT records</x:v>
      </x:c>
      <x:c r="L15" s="68" t="str">
        <x:v>CAT regulatory legibility</x:v>
      </x:c>
      <x:c r="M15" s="68" t="str">
        <x:v>E1</x:v>
      </x:c>
      <x:c r="N15" s="68" t="str">
        <x:v>SRC-897</x:v>
      </x:c>
      <x:c r="O15" s="68" t="str">
        <x:v>FINRA CAT operates core industry-member reporting functions.</x:v>
      </x:c>
      <x:c r="P15" s="68" t="str">
        <x:v>FINRA ownership of customer securities or use of data outside authorised purposes.</x:v>
      </x:c>
      <x:c r="Q15" s="68" t="str">
        <x:v>CAT NMS LLC governance and FINRA operational roles should remain distinct.</x:v>
      </x:c>
    </x:row>
    <x:row r="16">
      <x:c r="A16" s="68" t="str">
        <x:v>V19DATA-012</x:v>
      </x:c>
      <x:c r="B16" s="68" t="str">
        <x:v>Market data, price transparency and surveillance</x:v>
      </x:c>
      <x:c r="C16" s="68" t="str">
        <x:v>Securities and Exchange Commission</x:v>
      </x:c>
      <x:c r="D16" s="68" t="str">
        <x:v>Regulator → plan</x:v>
      </x:c>
      <x:c r="E16" s="68" t="str">
        <x:v>CAT NMS LLC</x:v>
      </x:c>
      <x:c r="F16" s="68" t="str">
        <x:v>2025–2026</x:v>
      </x:c>
      <x:c r="G16" s="68" t="str">
        <x:v>Orders cost, governance and privacy changes and seeks comment</x:v>
      </x:c>
      <x:c r="H16" s="68" t="str">
        <x:v>INS-442</x:v>
      </x:c>
      <x:c r="I16" s="68" t="str">
        <x:v>CAT system-wide</x:v>
      </x:c>
      <x:c r="J16" s="68" t="str">
        <x:v>Budget, PII and governance concerns</x:v>
      </x:c>
      <x:c r="K16" s="68" t="str">
        <x:v>Modified plan obligations and concept review</x:v>
      </x:c>
      <x:c r="L16" s="68" t="str">
        <x:v>CAT regulatory legibility</x:v>
      </x:c>
      <x:c r="M16" s="68" t="str">
        <x:v>E1</x:v>
      </x:c>
      <x:c r="N16" s="68" t="str">
        <x:v>SRC-898; SRC-899; SRC-900</x:v>
      </x:c>
      <x:c r="O16" s="68" t="str">
        <x:v>The SEC approved cost reductions, changed PII requirements and opened a broad 2026 CAT review.</x:v>
      </x:c>
      <x:c r="P16" s="68" t="str">
        <x:v>Termination of CAT or resolution of all privacy concerns.</x:v>
      </x:c>
      <x:c r="Q16" s="68" t="str">
        <x:v>Final outcomes of the concept release remain open.</x:v>
      </x:c>
    </x:row>
  </x:sheetData>
  <x:mergeCells>
    <x:mergeCell ref="A1:Q1"/>
    <x:mergeCell ref="A2:Q2"/>
  </x:mergeCells>
  <x:conditionalFormatting sqref="M5:M16">
    <x:cfRule type="expression" dxfId="284" priority="1">
      <x:formula>M5="E1"</x:formula>
    </x:cfRule>
    <x:cfRule type="expression" dxfId="285" priority="2">
      <x:formula>M5="E2"</x:formula>
    </x:cfRule>
    <x:cfRule type="expression" dxfId="286" priority="3">
      <x:formula>M5="S1"</x:formula>
    </x:cfRule>
    <x:cfRule type="expression" dxfId="287" priority="4">
      <x:formula>M5="A1"</x:formula>
    </x:cfRule>
    <x:cfRule type="expression" dxfId="288" priority="5">
      <x:formula>M5="U1"</x:formula>
    </x:cfRule>
    <x:cfRule type="expression" dxfId="289" priority="6">
      <x:formula>M5="N1"</x:formula>
    </x:cfRule>
  </x:conditionalFormatting>
  <x:pageMargins left="0.7" right="0.7" top="0.75" bottom="0.75" header="0.3" footer="0.3"/>
</x:worksheet>
</file>

<file path=xl/worksheets/sheet45.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Equity Settlement</x:v>
      </x:c>
      <x:c r="B1" s="124"/>
      <x:c r="C1" s="124"/>
      <x:c r="D1" s="124"/>
      <x:c r="E1" s="124"/>
      <x:c r="F1" s="124"/>
      <x:c r="G1" s="124"/>
      <x:c r="H1" s="124"/>
      <x:c r="I1" s="124"/>
      <x:c r="J1" s="124"/>
      <x:c r="K1" s="124"/>
      <x:c r="L1" s="124"/>
      <x:c r="M1" s="124"/>
      <x:c r="N1" s="124"/>
      <x:c r="O1" s="124"/>
      <x:c r="P1" s="124"/>
      <x:c r="Q1" s="124"/>
    </x:row>
    <x:row r="2" ht="32" customHeight="1">
      <x:c r="A2" s="130" t="str">
        <x:v>NSCC clearing, CNS netting, DTC book entry, T+1, transfer agents, Cede and beneficial-owner records.</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V19SETTLE-001</x:v>
      </x:c>
      <x:c r="B5" s="68" t="str">
        <x:v>Equity clearing, settlement and registered ownership</x:v>
      </x:c>
      <x:c r="C5" s="68" t="str">
        <x:v>Order execution venues</x:v>
      </x:c>
      <x:c r="D5" s="68" t="str">
        <x:v>Venue / broker reporting → CCP</x:v>
      </x:c>
      <x:c r="E5" s="68" t="str">
        <x:v>National Securities Clearing Corporation</x:v>
      </x:c>
      <x:c r="F5" s="68" t="str">
        <x:v>Trade date</x:v>
      </x:c>
      <x:c r="G5" s="68" t="str">
        <x:v>Submits eligible trades for clearing</x:v>
      </x:c>
      <x:c r="H5" s="68" t="str">
        <x:v>INS-443</x:v>
      </x:c>
      <x:c r="I5" s="68" t="str">
        <x:v>Virtually all broker-to-broker U.S. equity trades according to DTCC</x:v>
      </x:c>
      <x:c r="J5" s="68" t="str">
        <x:v>Matched trade data</x:v>
      </x:c>
      <x:c r="K5" s="68" t="str">
        <x:v>Cleared and netted obligations</x:v>
      </x:c>
      <x:c r="L5" s="68" t="str">
        <x:v>CCP novation and netting</x:v>
      </x:c>
      <x:c r="M5" s="68" t="str">
        <x:v>E1</x:v>
      </x:c>
      <x:c r="N5" s="68" t="str">
        <x:v>SRC-901; SRC-902</x:v>
      </x:c>
      <x:c r="O5" s="68" t="str">
        <x:v>NSCC clears and nets a very large share of eligible U.S. equity transactions.</x:v>
      </x:c>
      <x:c r="P5" s="68" t="str">
        <x:v>NSCC execution of the original trade or elimination of member default risk.</x:v>
      </x:c>
      <x:c r="Q5" s="68" t="str">
        <x:v>Eligibility and exclusions must be mapped by product and transaction.</x:v>
      </x:c>
    </x:row>
    <x:row r="6">
      <x:c r="A6" s="68" t="str">
        <x:v>V19SETTLE-002</x:v>
      </x:c>
      <x:c r="B6" s="68" t="str">
        <x:v>Equity clearing, settlement and registered ownership</x:v>
      </x:c>
      <x:c r="C6" s="68" t="str">
        <x:v>National Securities Clearing Corporation</x:v>
      </x:c>
      <x:c r="D6" s="68" t="str">
        <x:v>CCP → member</x:v>
      </x:c>
      <x:c r="E6" s="68" t="str">
        <x:v>NSCC clearing members</x:v>
      </x:c>
      <x:c r="F6" s="68" t="str">
        <x:v>Trade date to settlement</x:v>
      </x:c>
      <x:c r="G6" s="68" t="str">
        <x:v>Novates and nets member obligations</x:v>
      </x:c>
      <x:c r="H6" s="68" t="str">
        <x:v>INS-443</x:v>
      </x:c>
      <x:c r="I6" s="68" t="str">
        <x:v>Net by security and member</x:v>
      </x:c>
      <x:c r="J6" s="68" t="str">
        <x:v>Gross broker-to-broker trades</x:v>
      </x:c>
      <x:c r="K6" s="68" t="str">
        <x:v>Net receive/deliver and funds obligations</x:v>
      </x:c>
      <x:c r="L6" s="68" t="str">
        <x:v>CCP novation and netting</x:v>
      </x:c>
      <x:c r="M6" s="68" t="str">
        <x:v>E1</x:v>
      </x:c>
      <x:c r="N6" s="68" t="str">
        <x:v>SRC-902; SRC-901</x:v>
      </x:c>
      <x:c r="O6" s="68" t="str">
        <x:v>NSCC acts as central counterparty and nets eligible transactions.</x:v>
      </x:c>
      <x:c r="P6" s="68" t="str">
        <x:v>Zero margin, zero liquidity demand or public guarantee of all member losses.</x:v>
      </x:c>
      <x:c r="Q6" s="68" t="str">
        <x:v>Default resources and loss allocation sit in separate rulebook layers.</x:v>
      </x:c>
    </x:row>
    <x:row r="7">
      <x:c r="A7" s="68" t="str">
        <x:v>V19SETTLE-003</x:v>
      </x:c>
      <x:c r="B7" s="68" t="str">
        <x:v>Equity clearing, settlement and registered ownership</x:v>
      </x:c>
      <x:c r="C7" s="68" t="str">
        <x:v>National Securities Clearing Corporation</x:v>
      </x:c>
      <x:c r="D7" s="68" t="str">
        <x:v>CCP → depository</x:v>
      </x:c>
      <x:c r="E7" s="68" t="str">
        <x:v>The Depository Trust Company</x:v>
      </x:c>
      <x:c r="F7" s="68" t="str">
        <x:v>Settlement day</x:v>
      </x:c>
      <x:c r="G7" s="68" t="str">
        <x:v>Sends net securities settlement instructions</x:v>
      </x:c>
      <x:c r="H7" s="68" t="str">
        <x:v>INS-443; INS-444</x:v>
      </x:c>
      <x:c r="I7" s="68" t="str">
        <x:v>Daily net positions</x:v>
      </x:c>
      <x:c r="J7" s="68" t="str">
        <x:v>Net clearing obligations</x:v>
      </x:c>
      <x:c r="K7" s="68" t="str">
        <x:v>Book-entry securities movements</x:v>
      </x:c>
      <x:c r="L7" s="68" t="str">
        <x:v>Depository immobilisation</x:v>
      </x:c>
      <x:c r="M7" s="68" t="str">
        <x:v>E1</x:v>
      </x:c>
      <x:c r="N7" s="68" t="str">
        <x:v>SRC-902; SRC-904</x:v>
      </x:c>
      <x:c r="O7" s="68" t="str">
        <x:v>NSCC and DTC operate linked clearing and settlement functions.</x:v>
      </x:c>
      <x:c r="P7" s="68" t="str">
        <x:v>That the two legal entities are interchangeable or have identical risk roles.</x:v>
      </x:c>
      <x:c r="Q7" s="68" t="str">
        <x:v>NSCC is CCP; DTC is central securities depository and settlement system.</x:v>
      </x:c>
    </x:row>
    <x:row r="8">
      <x:c r="A8" s="68" t="str">
        <x:v>V19SETTLE-004</x:v>
      </x:c>
      <x:c r="B8" s="68" t="str">
        <x:v>Equity clearing, settlement and registered ownership</x:v>
      </x:c>
      <x:c r="C8" s="68" t="str">
        <x:v>The Depository Trust Company</x:v>
      </x:c>
      <x:c r="D8" s="68" t="str">
        <x:v>Depository → participant</x:v>
      </x:c>
      <x:c r="E8" s="68" t="str">
        <x:v>DTC participants</x:v>
      </x:c>
      <x:c r="F8" s="68" t="str">
        <x:v>Ongoing / settlement</x:v>
      </x:c>
      <x:c r="G8" s="68" t="str">
        <x:v>Maintains book-entry positions and movements</x:v>
      </x:c>
      <x:c r="H8" s="68" t="str">
        <x:v>INS-444</x:v>
      </x:c>
      <x:c r="I8" s="68" t="str">
        <x:v>Participant and issue-specific</x:v>
      </x:c>
      <x:c r="J8" s="68" t="str">
        <x:v>Deposited securities and settlement instructions</x:v>
      </x:c>
      <x:c r="K8" s="68" t="str">
        <x:v>Participant securities entitlements</x:v>
      </x:c>
      <x:c r="L8" s="68" t="str">
        <x:v>Depository immobilisation</x:v>
      </x:c>
      <x:c r="M8" s="68" t="str">
        <x:v>E1</x:v>
      </x:c>
      <x:c r="N8" s="68" t="str">
        <x:v>SRC-903; SRC-904</x:v>
      </x:c>
      <x:c r="O8" s="68" t="str">
        <x:v>DTC records participant positions and settles securities movements.</x:v>
      </x:c>
      <x:c r="P8" s="68" t="str">
        <x:v>Ultimate beneficial-owner identification or economic ownership by DTC.</x:v>
      </x:c>
      <x:c r="Q8" s="68" t="str">
        <x:v>Participants maintain downstream customer and custody records.</x:v>
      </x:c>
    </x:row>
    <x:row r="9">
      <x:c r="A9" s="68" t="str">
        <x:v>V19SETTLE-005</x:v>
      </x:c>
      <x:c r="B9" s="68" t="str">
        <x:v>Equity clearing, settlement and registered ownership</x:v>
      </x:c>
      <x:c r="C9" s="68" t="str">
        <x:v>Cede &amp; Co.</x:v>
      </x:c>
      <x:c r="D9" s="68" t="str">
        <x:v>Nominee record holder → issuer</x:v>
      </x:c>
      <x:c r="E9" s="68" t="str">
        <x:v>Listed companies</x:v>
      </x:c>
      <x:c r="F9" s="68" t="str">
        <x:v>Ongoing</x:v>
      </x:c>
      <x:c r="G9" s="68" t="str">
        <x:v>Appears as registered holder for deposited securities</x:v>
      </x:c>
      <x:c r="H9" s="68" t="str">
        <x:v>INS-444; INS-458</x:v>
      </x:c>
      <x:c r="I9" s="68" t="str">
        <x:v>Issuer and issue-specific</x:v>
      </x:c>
      <x:c r="J9" s="68" t="str">
        <x:v>DTC nominee registration</x:v>
      </x:c>
      <x:c r="K9" s="68" t="str">
        <x:v>Central nominee record position</x:v>
      </x:c>
      <x:c r="L9" s="68" t="str">
        <x:v>Street-name ownership intermediation</x:v>
      </x:c>
      <x:c r="M9" s="68" t="str">
        <x:v>E1</x:v>
      </x:c>
      <x:c r="N9" s="68" t="str">
        <x:v>SRC-903; SRC-908</x:v>
      </x:c>
      <x:c r="O9" s="68" t="str">
        <x:v>Cede acts as DTC's nominee record holder for deposited securities.</x:v>
      </x:c>
      <x:c r="P9" s="68" t="str">
        <x:v>Ultimate beneficial ownership or unilateral voting control over every deposited share.</x:v>
      </x:c>
      <x:c r="Q9" s="68" t="str">
        <x:v>Voting and corporate actions flow through participant and beneficial-owner instructions.</x:v>
      </x:c>
    </x:row>
    <x:row r="10">
      <x:c r="A10" s="68" t="str">
        <x:v>V19SETTLE-006</x:v>
      </x:c>
      <x:c r="B10" s="68" t="str">
        <x:v>Equity clearing, settlement and registered ownership</x:v>
      </x:c>
      <x:c r="C10" s="68" t="str">
        <x:v>Clearing broker-dealers</x:v>
      </x:c>
      <x:c r="D10" s="68" t="str">
        <x:v>Member → CCP</x:v>
      </x:c>
      <x:c r="E10" s="68" t="str">
        <x:v>National Securities Clearing Corporation</x:v>
      </x:c>
      <x:c r="F10" s="68" t="str">
        <x:v>Daily</x:v>
      </x:c>
      <x:c r="G10" s="68" t="str">
        <x:v>Meets margin, clearing and net settlement obligations</x:v>
      </x:c>
      <x:c r="H10" s="68" t="str">
        <x:v>INS-443</x:v>
      </x:c>
      <x:c r="I10" s="68" t="str">
        <x:v>Member-specific</x:v>
      </x:c>
      <x:c r="J10" s="68" t="str">
        <x:v>Member capital, collateral and trade obligations</x:v>
      </x:c>
      <x:c r="K10" s="68" t="str">
        <x:v>CCP risk resources and settlement performance</x:v>
      </x:c>
      <x:c r="L10" s="68" t="str">
        <x:v>CCP novation and netting</x:v>
      </x:c>
      <x:c r="M10" s="68" t="str">
        <x:v>E1</x:v>
      </x:c>
      <x:c r="N10" s="68" t="str">
        <x:v>SRC-901; SRC-902</x:v>
      </x:c>
      <x:c r="O10" s="68" t="str">
        <x:v>Clearing members are responsible for NSCC obligations under its rules.</x:v>
      </x:c>
      <x:c r="P10" s="68" t="str">
        <x:v>That all customer brokers are direct members or that customer assets fund every obligation.</x:v>
      </x:c>
      <x:c r="Q10" s="68" t="str">
        <x:v>Introducing and clearing brokers must be separated.</x:v>
      </x:c>
    </x:row>
    <x:row r="11">
      <x:c r="A11" s="68" t="str">
        <x:v>V19SETTLE-007</x:v>
      </x:c>
      <x:c r="B11" s="68" t="str">
        <x:v>Equity clearing, settlement and registered ownership</x:v>
      </x:c>
      <x:c r="C11" s="68" t="str">
        <x:v>Securities and Exchange Commission</x:v>
      </x:c>
      <x:c r="D11" s="68" t="str">
        <x:v>Regulator → firms</x:v>
      </x:c>
      <x:c r="E11" s="68" t="str">
        <x:v>Broker-dealers</x:v>
      </x:c>
      <x:c r="F11" s="68" t="str">
        <x:v>2024–present</x:v>
      </x:c>
      <x:c r="G11" s="68" t="str">
        <x:v>Requires T+1 standard settlement for most transactions</x:v>
      </x:c>
      <x:c r="H11" s="68" t="str">
        <x:v>INS-445</x:v>
      </x:c>
      <x:c r="I11" s="68" t="str">
        <x:v>Market-wide</x:v>
      </x:c>
      <x:c r="J11" s="68" t="str">
        <x:v>Executed securities transactions</x:v>
      </x:c>
      <x:c r="K11" s="68" t="str">
        <x:v>Shortened settlement deadline</x:v>
      </x:c>
      <x:c r="L11" s="68" t="str">
        <x:v>T+1 exposure compression</x:v>
      </x:c>
      <x:c r="M11" s="68" t="str">
        <x:v>E1</x:v>
      </x:c>
      <x:c r="N11" s="68" t="str">
        <x:v>SRC-907; SRC-907</x:v>
      </x:c>
      <x:c r="O11" s="68" t="str">
        <x:v>The U.S. standard settlement cycle moved to T+1 for most covered transactions on May 28, 2024.</x:v>
      </x:c>
      <x:c r="P11" s="68" t="str">
        <x:v>Same-day settlement or elimination of all exceptions and fails.</x:v>
      </x:c>
      <x:c r="Q11" s="68" t="str">
        <x:v>Firm-commitment offerings and expressly agreed exceptions may have different treatment.</x:v>
      </x:c>
    </x:row>
    <x:row r="12">
      <x:c r="A12" s="68" t="str">
        <x:v>V19SETTLE-008</x:v>
      </x:c>
      <x:c r="B12" s="68" t="str">
        <x:v>Equity clearing, settlement and registered ownership</x:v>
      </x:c>
      <x:c r="C12" s="68" t="str">
        <x:v>Broker-dealers</x:v>
      </x:c>
      <x:c r="D12" s="68" t="str">
        <x:v>Broker → customer</x:v>
      </x:c>
      <x:c r="E12" s="68" t="str">
        <x:v>Public equity investors</x:v>
      </x:c>
      <x:c r="F12" s="68" t="str">
        <x:v>Trade date to T+1</x:v>
      </x:c>
      <x:c r="G12" s="68" t="str">
        <x:v>Collects funds or securities for settlement</x:v>
      </x:c>
      <x:c r="H12" s="68" t="str">
        <x:v>INS-445</x:v>
      </x:c>
      <x:c r="I12" s="68" t="str">
        <x:v>Trade-specific</x:v>
      </x:c>
      <x:c r="J12" s="68" t="str">
        <x:v>Customer purchase or sale</x:v>
      </x:c>
      <x:c r="K12" s="68" t="str">
        <x:v>Settled cash and securities position</x:v>
      </x:c>
      <x:c r="L12" s="68" t="str">
        <x:v>T+1 exposure compression</x:v>
      </x:c>
      <x:c r="M12" s="68" t="str">
        <x:v>E1</x:v>
      </x:c>
      <x:c r="N12" s="68" t="str">
        <x:v>SRC-907; SRC-886</x:v>
      </x:c>
      <x:c r="O12" s="68" t="str">
        <x:v>Broker-dealers coordinate customer settlement under the shortened cycle.</x:v>
      </x:c>
      <x:c r="P12" s="68" t="str">
        <x:v>No prefunding, liquidity or recall risk.</x:v>
      </x:c>
      <x:c r="Q12" s="68" t="str">
        <x:v>Cross-border and securities-lending transactions can create timing frictions.</x:v>
      </x:c>
    </x:row>
    <x:row r="13">
      <x:c r="A13" s="68" t="str">
        <x:v>V19SETTLE-009</x:v>
      </x:c>
      <x:c r="B13" s="68" t="str">
        <x:v>Equity clearing, settlement and registered ownership</x:v>
      </x:c>
      <x:c r="C13" s="68" t="str">
        <x:v>Issuer transfer agents</x:v>
      </x:c>
      <x:c r="D13" s="68" t="str">
        <x:v>Agent → issuer</x:v>
      </x:c>
      <x:c r="E13" s="68" t="str">
        <x:v>Listed companies</x:v>
      </x:c>
      <x:c r="F13" s="68" t="str">
        <x:v>Ongoing</x:v>
      </x:c>
      <x:c r="G13" s="68" t="str">
        <x:v>Maintains registered ownership records and corporate actions</x:v>
      </x:c>
      <x:c r="H13" s="68" t="str">
        <x:v>INS-458</x:v>
      </x:c>
      <x:c r="I13" s="68" t="str">
        <x:v>Issuer-specific</x:v>
      </x:c>
      <x:c r="J13" s="68" t="str">
        <x:v>Issuer instructions and ownership changes</x:v>
      </x:c>
      <x:c r="K13" s="68" t="str">
        <x:v>Master securityholder file and processed distributions</x:v>
      </x:c>
      <x:c r="L13" s="68" t="str">
        <x:v>Transfer-agent title maintenance</x:v>
      </x:c>
      <x:c r="M13" s="68" t="str">
        <x:v>E1</x:v>
      </x:c>
      <x:c r="N13" s="68" t="str">
        <x:v>SRC-908; SRC-909</x:v>
      </x:c>
      <x:c r="O13" s="68" t="str">
        <x:v>Transfer agents maintain issuer securityholder records and process defined actions.</x:v>
      </x:c>
      <x:c r="P13" s="68" t="str">
        <x:v>Beneficial-owner records for all street-name positions.</x:v>
      </x:c>
      <x:c r="Q13" s="68" t="str">
        <x:v>Bank and non-bank transfer agents can have different primary regulators.</x:v>
      </x:c>
    </x:row>
    <x:row r="14">
      <x:c r="A14" s="68" t="str">
        <x:v>V19SETTLE-010</x:v>
      </x:c>
      <x:c r="B14" s="68" t="str">
        <x:v>Equity clearing, settlement and registered ownership</x:v>
      </x:c>
      <x:c r="C14" s="68" t="str">
        <x:v>Computershare</x:v>
      </x:c>
      <x:c r="D14" s="68" t="str">
        <x:v>Transfer agent → issuers</x:v>
      </x:c>
      <x:c r="E14" s="68" t="str">
        <x:v>Listed companies</x:v>
      </x:c>
      <x:c r="F14" s="68" t="str">
        <x:v>Current</x:v>
      </x:c>
      <x:c r="G14" s="68" t="str">
        <x:v>Provides transfer-agent and issuer services</x:v>
      </x:c>
      <x:c r="H14" s="68" t="str">
        <x:v>INS-458</x:v>
      </x:c>
      <x:c r="I14" s="68" t="str">
        <x:v>Client-specific</x:v>
      </x:c>
      <x:c r="J14" s="68" t="str">
        <x:v>Issuer shareholder records and instructions</x:v>
      </x:c>
      <x:c r="K14" s="68" t="str">
        <x:v>Registered-holder records and corporate-action processing</x:v>
      </x:c>
      <x:c r="L14" s="68" t="str">
        <x:v>Transfer-agent title maintenance</x:v>
      </x:c>
      <x:c r="M14" s="68" t="str">
        <x:v>E2</x:v>
      </x:c>
      <x:c r="N14" s="68" t="str">
        <x:v>SRC-908; SRC-919</x:v>
      </x:c>
      <x:c r="O14" s="68" t="str">
        <x:v>Computershare is a major provider of transfer and issuer services.</x:v>
      </x:c>
      <x:c r="P14" s="68" t="str">
        <x:v>Service for every listed company or beneficial ownership of client shares.</x:v>
      </x:c>
      <x:c r="Q14" s="68" t="str">
        <x:v>Exact issuer appointments should be verified from filings and contracts.</x:v>
      </x:c>
    </x:row>
    <x:row r="15">
      <x:c r="A15" s="68" t="str">
        <x:v>V19SETTLE-011</x:v>
      </x:c>
      <x:c r="B15" s="68" t="str">
        <x:v>Equity clearing, settlement and registered ownership</x:v>
      </x:c>
      <x:c r="C15" s="68" t="str">
        <x:v>DTC participants</x:v>
      </x:c>
      <x:c r="D15" s="68" t="str">
        <x:v>Intermediary → investor</x:v>
      </x:c>
      <x:c r="E15" s="68" t="str">
        <x:v>Beneficial owners</x:v>
      </x:c>
      <x:c r="F15" s="68" t="str">
        <x:v>Ongoing</x:v>
      </x:c>
      <x:c r="G15" s="68" t="str">
        <x:v>Maintains downstream custody and account positions</x:v>
      </x:c>
      <x:c r="H15" s="68" t="str">
        <x:v>INS-444</x:v>
      </x:c>
      <x:c r="I15" s="68" t="str">
        <x:v>Account-specific</x:v>
      </x:c>
      <x:c r="J15" s="68" t="str">
        <x:v>DTC participant position</x:v>
      </x:c>
      <x:c r="K15" s="68" t="str">
        <x:v>Customer or custodial securities entitlement</x:v>
      </x:c>
      <x:c r="L15" s="68" t="str">
        <x:v>Street-name ownership intermediation</x:v>
      </x:c>
      <x:c r="M15" s="68" t="str">
        <x:v>E1</x:v>
      </x:c>
      <x:c r="N15" s="68" t="str">
        <x:v>SRC-903; SRC-908</x:v>
      </x:c>
      <x:c r="O15" s="68" t="str">
        <x:v>Participant and intermediary records connect central-depository positions to beneficial investors.</x:v>
      </x:c>
      <x:c r="P15" s="68" t="str">
        <x:v>That DTC itself maintains every ultimate owner record.</x:v>
      </x:c>
      <x:c r="Q15" s="68" t="str">
        <x:v>Multiple broker, bank and custodian layers may intervene.</x:v>
      </x:c>
    </x:row>
    <x:row r="16">
      <x:c r="A16" s="68" t="str">
        <x:v>V19SETTLE-012</x:v>
      </x:c>
      <x:c r="B16" s="68" t="str">
        <x:v>Equity clearing, settlement and registered ownership</x:v>
      </x:c>
      <x:c r="C16" s="68" t="str">
        <x:v>Corporate-action agents</x:v>
      </x:c>
      <x:c r="D16" s="68" t="str">
        <x:v>Agent → intermediaries</x:v>
      </x:c>
      <x:c r="E16" s="68" t="str">
        <x:v>DTC participants</x:v>
      </x:c>
      <x:c r="F16" s="68" t="str">
        <x:v>Event period</x:v>
      </x:c>
      <x:c r="G16" s="68" t="str">
        <x:v>Processes dividends, splits, tenders and reorganisations</x:v>
      </x:c>
      <x:c r="H16" s="68" t="str">
        <x:v>INS-444; INS-458</x:v>
      </x:c>
      <x:c r="I16" s="68" t="str">
        <x:v>Event-specific</x:v>
      </x:c>
      <x:c r="J16" s="68" t="str">
        <x:v>Issuer corporate action</x:v>
      </x:c>
      <x:c r="K16" s="68" t="str">
        <x:v>Cash, securities or election instruction through custody chain</x:v>
      </x:c>
      <x:c r="L16" s="68" t="str">
        <x:v>Transfer-agent title maintenance</x:v>
      </x:c>
      <x:c r="M16" s="68" t="str">
        <x:v>E1</x:v>
      </x:c>
      <x:c r="N16" s="68" t="str">
        <x:v>SRC-904; SRC-908</x:v>
      </x:c>
      <x:c r="O16" s="68" t="str">
        <x:v>Corporate actions are processed through issuer, agent and depository infrastructure.</x:v>
      </x:c>
      <x:c r="P16" s="68" t="str">
        <x:v>That every beneficial owner receives information simultaneously or makes a direct issuer election.</x:v>
      </x:c>
      <x:c r="Q16" s="68" t="str">
        <x:v>Voluntary and mandatory actions have different timelines and intermediaries.</x:v>
      </x:c>
    </x:row>
  </x:sheetData>
  <x:mergeCells>
    <x:mergeCell ref="A1:Q1"/>
    <x:mergeCell ref="A2:Q2"/>
  </x:mergeCells>
  <x:conditionalFormatting sqref="M5:M16">
    <x:cfRule type="expression" dxfId="290" priority="1">
      <x:formula>M5="E1"</x:formula>
    </x:cfRule>
    <x:cfRule type="expression" dxfId="291" priority="2">
      <x:formula>M5="E2"</x:formula>
    </x:cfRule>
    <x:cfRule type="expression" dxfId="292" priority="3">
      <x:formula>M5="S1"</x:formula>
    </x:cfRule>
    <x:cfRule type="expression" dxfId="293" priority="4">
      <x:formula>M5="A1"</x:formula>
    </x:cfRule>
    <x:cfRule type="expression" dxfId="294" priority="5">
      <x:formula>M5="U1"</x:formula>
    </x:cfRule>
    <x:cfRule type="expression" dxfId="295" priority="6">
      <x:formula>M5="N1"</x:formula>
    </x:cfRule>
  </x:conditionalFormatting>
  <x:pageMargins left="0.7" right="0.7" top="0.75" bottom="0.75" header="0.3" footer="0.3"/>
</x:worksheet>
</file>

<file path=xl/worksheets/sheet46.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Short Selling</x:v>
      </x:c>
      <x:c r="B1" s="124"/>
      <x:c r="C1" s="124"/>
      <x:c r="D1" s="124"/>
      <x:c r="E1" s="124"/>
      <x:c r="F1" s="124"/>
      <x:c r="G1" s="124"/>
      <x:c r="H1" s="124"/>
      <x:c r="I1" s="124"/>
      <x:c r="J1" s="124"/>
      <x:c r="K1" s="124"/>
      <x:c r="L1" s="124"/>
      <x:c r="M1" s="124"/>
      <x:c r="N1" s="124"/>
      <x:c r="O1" s="124"/>
      <x:c r="P1" s="124"/>
      <x:c r="Q1" s="124"/>
    </x:row>
    <x:row r="2" ht="32" customHeight="1">
      <x:c r="A2" s="130" t="str">
        <x:v>Margin, prime brokerage, securities lending, short-sale locate and close-out, Form SHO and loan transparency.</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V19SHORT-001</x:v>
      </x:c>
      <x:c r="B5" s="68" t="str">
        <x:v>Short selling, securities lending and margin</x:v>
      </x:c>
      <x:c r="C5" s="68" t="str">
        <x:v>Short sellers</x:v>
      </x:c>
      <x:c r="D5" s="68" t="str">
        <x:v>Borrower demand → lender</x:v>
      </x:c>
      <x:c r="E5" s="68" t="str">
        <x:v>Securities lenders</x:v>
      </x:c>
      <x:c r="F5" s="68" t="str">
        <x:v>Before short sale / loan term</x:v>
      </x:c>
      <x:c r="G5" s="68" t="str">
        <x:v>Seeks borrow of securities</x:v>
      </x:c>
      <x:c r="H5" s="68" t="str">
        <x:v>INS-447; INS-449</x:v>
      </x:c>
      <x:c r="I5" s="68" t="str">
        <x:v>Loan-specific</x:v>
      </x:c>
      <x:c r="J5" s="68" t="str">
        <x:v>Short strategy and borrow demand</x:v>
      </x:c>
      <x:c r="K5" s="68" t="str">
        <x:v>Securities loan availability and fee</x:v>
      </x:c>
      <x:c r="L5" s="68" t="str">
        <x:v>Short-sale locate discipline</x:v>
      </x:c>
      <x:c r="M5" s="68" t="str">
        <x:v>E1</x:v>
      </x:c>
      <x:c r="N5" s="68" t="str">
        <x:v>SRC-912; SRC-910</x:v>
      </x:c>
      <x:c r="O5" s="68" t="str">
        <x:v>Short selling commonly depends on borrowing or a valid locate process.</x:v>
      </x:c>
      <x:c r="P5" s="68" t="str">
        <x:v>That every short position uses the same lender or violates delivery rules.</x:v>
      </x:c>
      <x:c r="Q5" s="68" t="str">
        <x:v>Derivatives and bona fide market-making positions require separate analysis.</x:v>
      </x:c>
    </x:row>
    <x:row r="6">
      <x:c r="A6" s="68" t="str">
        <x:v>V19SHORT-002</x:v>
      </x:c>
      <x:c r="B6" s="68" t="str">
        <x:v>Short selling, securities lending and margin</x:v>
      </x:c>
      <x:c r="C6" s="68" t="str">
        <x:v>Securities lenders</x:v>
      </x:c>
      <x:c r="D6" s="68" t="str">
        <x:v>Lender → borrower</x:v>
      </x:c>
      <x:c r="E6" s="68" t="str">
        <x:v>Stock-loan borrowers</x:v>
      </x:c>
      <x:c r="F6" s="68" t="str">
        <x:v>Loan term</x:v>
      </x:c>
      <x:c r="G6" s="68" t="str">
        <x:v>Transfers securities against collateral and fee</x:v>
      </x:c>
      <x:c r="H6" s="68" t="str">
        <x:v>INS-449</x:v>
      </x:c>
      <x:c r="I6" s="68" t="str">
        <x:v>Loan-specific</x:v>
      </x:c>
      <x:c r="J6" s="68" t="str">
        <x:v>Lendable securities inventory</x:v>
      </x:c>
      <x:c r="K6" s="68" t="str">
        <x:v>Temporary possession and borrower's delivery capacity</x:v>
      </x:c>
      <x:c r="L6" s="68" t="str">
        <x:v>Securities-loan transparency</x:v>
      </x:c>
      <x:c r="M6" s="68" t="str">
        <x:v>E1</x:v>
      </x:c>
      <x:c r="N6" s="68" t="str">
        <x:v>SRC-912</x:v>
      </x:c>
      <x:c r="O6" s="68" t="str">
        <x:v>Securities lending transfers securities under contractual terms against collateral or economics.</x:v>
      </x:c>
      <x:c r="P6" s="68" t="str">
        <x:v>Permanent beneficial ownership transfer or unrestricted voting by both parties simultaneously.</x:v>
      </x:c>
      <x:c r="Q6" s="68" t="str">
        <x:v>Recall, manufactured payments and voting arrangements vary by contract.</x:v>
      </x:c>
    </x:row>
    <x:row r="7">
      <x:c r="A7" s="68" t="str">
        <x:v>V19SHORT-003</x:v>
      </x:c>
      <x:c r="B7" s="68" t="str">
        <x:v>Short selling, securities lending and margin</x:v>
      </x:c>
      <x:c r="C7" s="68" t="str">
        <x:v>Margin-account customers</x:v>
      </x:c>
      <x:c r="D7" s="68" t="str">
        <x:v>Customer ↔ broker</x:v>
      </x:c>
      <x:c r="E7" s="68" t="str">
        <x:v>Retail broker-dealers</x:v>
      </x:c>
      <x:c r="F7" s="68" t="str">
        <x:v>Account life</x:v>
      </x:c>
      <x:c r="G7" s="68" t="str">
        <x:v>Borrows against account collateral</x:v>
      </x:c>
      <x:c r="H7" s="68" t="str">
        <x:v>INS-446</x:v>
      </x:c>
      <x:c r="I7" s="68" t="str">
        <x:v>Account-specific</x:v>
      </x:c>
      <x:c r="J7" s="68" t="str">
        <x:v>Securities and cash collateral</x:v>
      </x:c>
      <x:c r="K7" s="68" t="str">
        <x:v>Leveraged purchasing or short capacity</x:v>
      </x:c>
      <x:c r="L7" s="68" t="str">
        <x:v>Margin leverage conversion</x:v>
      </x:c>
      <x:c r="M7" s="68" t="str">
        <x:v>E1</x:v>
      </x:c>
      <x:c r="N7" s="68" t="str">
        <x:v>SRC-886</x:v>
      </x:c>
      <x:c r="O7" s="68" t="str">
        <x:v>Retail margin agreements create broker credit and liquidation rights.</x:v>
      </x:c>
      <x:c r="P7" s="68" t="str">
        <x:v>Protection from market loss or guaranteed notice before every liquidation.</x:v>
      </x:c>
      <x:c r="Q7" s="68" t="str">
        <x:v>House requirements can exceed regulatory minimums.</x:v>
      </x:c>
    </x:row>
    <x:row r="8">
      <x:c r="A8" s="68" t="str">
        <x:v>V19SHORT-004</x:v>
      </x:c>
      <x:c r="B8" s="68" t="str">
        <x:v>Short selling, securities lending and margin</x:v>
      </x:c>
      <x:c r="C8" s="68" t="str">
        <x:v>Prime-broker clients</x:v>
      </x:c>
      <x:c r="D8" s="68" t="str">
        <x:v>Client ↔ prime broker</x:v>
      </x:c>
      <x:c r="E8" s="68" t="str">
        <x:v>Institutional broker-dealers</x:v>
      </x:c>
      <x:c r="F8" s="68" t="str">
        <x:v>Ongoing</x:v>
      </x:c>
      <x:c r="G8" s="68" t="str">
        <x:v>Uses financing, custody, stock borrow and consolidated services</x:v>
      </x:c>
      <x:c r="H8" s="68" t="str">
        <x:v>INS-446; INS-449</x:v>
      </x:c>
      <x:c r="I8" s="68" t="str">
        <x:v>Client-specific</x:v>
      </x:c>
      <x:c r="J8" s="68" t="str">
        <x:v>Institutional portfolio and collateral</x:v>
      </x:c>
      <x:c r="K8" s="68" t="str">
        <x:v>Financing, borrow and settlement capacity</x:v>
      </x:c>
      <x:c r="L8" s="68" t="str">
        <x:v>Margin leverage conversion</x:v>
      </x:c>
      <x:c r="M8" s="68" t="str">
        <x:v>E1</x:v>
      </x:c>
      <x:c r="N8" s="68" t="str">
        <x:v>SRC-894; SRC-901</x:v>
      </x:c>
      <x:c r="O8" s="68" t="str">
        <x:v>Prime-brokerage relationships combine financing and operational market access.</x:v>
      </x:c>
      <x:c r="P8" s="68" t="str">
        <x:v>The exact exposure of every named prime broker without filings or regulatory data.</x:v>
      </x:c>
      <x:c r="Q8" s="68" t="str">
        <x:v>Bank, broker-dealer and client legal entities must be separated.</x:v>
      </x:c>
    </x:row>
    <x:row r="9">
      <x:c r="A9" s="68" t="str">
        <x:v>V19SHORT-005</x:v>
      </x:c>
      <x:c r="B9" s="68" t="str">
        <x:v>Short selling, securities lending and margin</x:v>
      </x:c>
      <x:c r="C9" s="68" t="str">
        <x:v>Broker-dealers</x:v>
      </x:c>
      <x:c r="D9" s="68" t="str">
        <x:v>Broker → customer</x:v>
      </x:c>
      <x:c r="E9" s="68" t="str">
        <x:v>Short sellers</x:v>
      </x:c>
      <x:c r="F9" s="68" t="str">
        <x:v>Before execution</x:v>
      </x:c>
      <x:c r="G9" s="68" t="str">
        <x:v>Applies order marking and locate procedures</x:v>
      </x:c>
      <x:c r="H9" s="68" t="str">
        <x:v>INS-447</x:v>
      </x:c>
      <x:c r="I9" s="68" t="str">
        <x:v>Transaction-specific</x:v>
      </x:c>
      <x:c r="J9" s="68" t="str">
        <x:v>Proposed short-sale order</x:v>
      </x:c>
      <x:c r="K9" s="68" t="str">
        <x:v>Compliance-approved order or rejection</x:v>
      </x:c>
      <x:c r="L9" s="68" t="str">
        <x:v>Short-sale locate discipline</x:v>
      </x:c>
      <x:c r="M9" s="68" t="str">
        <x:v>E1</x:v>
      </x:c>
      <x:c r="N9" s="68" t="str">
        <x:v>SRC-910</x:v>
      </x:c>
      <x:c r="O9" s="68" t="str">
        <x:v>Broker-dealers have Regulation SHO-related short-sale compliance obligations.</x:v>
      </x:c>
      <x:c r="P9" s="68" t="str">
        <x:v>That a locate guarantees delivery or that every fail is unlawful.</x:v>
      </x:c>
      <x:c r="Q9" s="68" t="str">
        <x:v>Exact rule provisions should be linked to the current Regulation SHO text in the next pass.</x:v>
      </x:c>
    </x:row>
    <x:row r="10">
      <x:c r="A10" s="68" t="str">
        <x:v>V19SHORT-006</x:v>
      </x:c>
      <x:c r="B10" s="68" t="str">
        <x:v>Short selling, securities lending and margin</x:v>
      </x:c>
      <x:c r="C10" s="68" t="str">
        <x:v>Clearing broker-dealers</x:v>
      </x:c>
      <x:c r="D10" s="68" t="str">
        <x:v>Member → CCP</x:v>
      </x:c>
      <x:c r="E10" s="68" t="str">
        <x:v>National Securities Clearing Corporation</x:v>
      </x:c>
      <x:c r="F10" s="68" t="str">
        <x:v>Settlement fail period</x:v>
      </x:c>
      <x:c r="G10" s="68" t="str">
        <x:v>Closes out defined fails or acquires securities</x:v>
      </x:c>
      <x:c r="H10" s="68" t="str">
        <x:v>INS-447; INS-443</x:v>
      </x:c>
      <x:c r="I10" s="68" t="str">
        <x:v>Fail-specific</x:v>
      </x:c>
      <x:c r="J10" s="68" t="str">
        <x:v>Unsettled delivery obligation</x:v>
      </x:c>
      <x:c r="K10" s="68" t="str">
        <x:v>Purchased or borrowed securities and resolved fail</x:v>
      </x:c>
      <x:c r="L10" s="68" t="str">
        <x:v>Fail-to-deliver close-out</x:v>
      </x:c>
      <x:c r="M10" s="68" t="str">
        <x:v>E1</x:v>
      </x:c>
      <x:c r="N10" s="68" t="str">
        <x:v>SRC-902; SRC-910</x:v>
      </x:c>
      <x:c r="O10" s="68" t="str">
        <x:v>Clearing and broker processes address fails under settlement and short-sale rules.</x:v>
      </x:c>
      <x:c r="P10" s="68" t="str">
        <x:v>That every fail is caused by a short sale or manipulation.</x:v>
      </x:c>
      <x:c r="Q10" s="68" t="str">
        <x:v>Corporate actions, long-sale delivery and operational errors can also create fails.</x:v>
      </x:c>
    </x:row>
    <x:row r="11">
      <x:c r="A11" s="68" t="str">
        <x:v>V19SHORT-007</x:v>
      </x:c>
      <x:c r="B11" s="68" t="str">
        <x:v>Short selling, securities lending and margin</x:v>
      </x:c>
      <x:c r="C11" s="68" t="str">
        <x:v>Institutional investment managers</x:v>
      </x:c>
      <x:c r="D11" s="68" t="str">
        <x:v>Manager → regulator</x:v>
      </x:c>
      <x:c r="E11" s="68" t="str">
        <x:v>Securities and Exchange Commission</x:v>
      </x:c>
      <x:c r="F11" s="68" t="str">
        <x:v>Monthly after compliance</x:v>
      </x:c>
      <x:c r="G11" s="68" t="str">
        <x:v>Files Form SHO when thresholds apply</x:v>
      </x:c>
      <x:c r="H11" s="68" t="str">
        <x:v>INS-448</x:v>
      </x:c>
      <x:c r="I11" s="68" t="str">
        <x:v>Threshold-based</x:v>
      </x:c>
      <x:c r="J11" s="68" t="str">
        <x:v>Short positions and activity</x:v>
      </x:c>
      <x:c r="K11" s="68" t="str">
        <x:v>Confidential manager report and aggregate transparency</x:v>
      </x:c>
      <x:c r="L11" s="68" t="str">
        <x:v>Short-position aggregation</x:v>
      </x:c>
      <x:c r="M11" s="68" t="str">
        <x:v>E1</x:v>
      </x:c>
      <x:c r="N11" s="68" t="str">
        <x:v>SRC-910; SRC-911</x:v>
      </x:c>
      <x:c r="O11" s="68" t="str">
        <x:v>Rule 13f-2 requires threshold-based Form SHO reporting after the applicable compliance date.</x:v>
      </x:c>
      <x:c r="P11" s="68" t="str">
        <x:v>Public disclosure of each manager's named position or motive.</x:v>
      </x:c>
      <x:c r="Q11" s="68" t="str">
        <x:v>Compliance and public dissemination timing must be updated after extensions.</x:v>
      </x:c>
    </x:row>
    <x:row r="12">
      <x:c r="A12" s="68" t="str">
        <x:v>V19SHORT-008</x:v>
      </x:c>
      <x:c r="B12" s="68" t="str">
        <x:v>Short selling, securities lending and margin</x:v>
      </x:c>
      <x:c r="C12" s="68" t="str">
        <x:v>Securities-loan reporting persons</x:v>
      </x:c>
      <x:c r="D12" s="68" t="str">
        <x:v>Covered person → RNSA</x:v>
      </x:c>
      <x:c r="E12" s="68" t="str">
        <x:v>Financial Industry Regulatory Authority</x:v>
      </x:c>
      <x:c r="F12" s="68" t="str">
        <x:v>After compliance date</x:v>
      </x:c>
      <x:c r="G12" s="68" t="str">
        <x:v>Reports securities-loan transaction data</x:v>
      </x:c>
      <x:c r="H12" s="68" t="str">
        <x:v>INS-449</x:v>
      </x:c>
      <x:c r="I12" s="68" t="str">
        <x:v>Transaction-level</x:v>
      </x:c>
      <x:c r="J12" s="68" t="str">
        <x:v>Loan terms and modifications</x:v>
      </x:c>
      <x:c r="K12" s="68" t="str">
        <x:v>Regulatory dataset and later public fields</x:v>
      </x:c>
      <x:c r="L12" s="68" t="str">
        <x:v>Securities-loan transparency</x:v>
      </x:c>
      <x:c r="M12" s="68" t="str">
        <x:v>E1</x:v>
      </x:c>
      <x:c r="N12" s="68" t="str">
        <x:v>SRC-912; SRC-911</x:v>
      </x:c>
      <x:c r="O12" s="68" t="str">
        <x:v>Rule 10c-1a establishes a reporting architecture through a registered national securities association.</x:v>
      </x:c>
      <x:c r="P12" s="68" t="str">
        <x:v>That final FINRA implementation or public data is already operational as of every earlier date.</x:v>
      </x:c>
      <x:c r="Q12" s="68" t="str">
        <x:v>The extended schedule and FINRA rulemaking must be verified.</x:v>
      </x:c>
    </x:row>
    <x:row r="13">
      <x:c r="A13" s="68" t="str">
        <x:v>V19SHORT-009</x:v>
      </x:c>
      <x:c r="B13" s="68" t="str">
        <x:v>Short selling, securities lending and margin</x:v>
      </x:c>
      <x:c r="C13" s="68" t="str">
        <x:v>Securities and Exchange Commission</x:v>
      </x:c>
      <x:c r="D13" s="68" t="str">
        <x:v>Regulator → managers</x:v>
      </x:c>
      <x:c r="E13" s="68" t="str">
        <x:v>Institutional investment managers</x:v>
      </x:c>
      <x:c r="F13" s="68" t="str">
        <x:v>2025–2026</x:v>
      </x:c>
      <x:c r="G13" s="68" t="str">
        <x:v>Extends reporting compliance schedule</x:v>
      </x:c>
      <x:c r="H13" s="68" t="str">
        <x:v>INS-448</x:v>
      </x:c>
      <x:c r="I13" s="68" t="str">
        <x:v>Rule-wide</x:v>
      </x:c>
      <x:c r="J13" s="68" t="str">
        <x:v>Implementation and legal developments</x:v>
      </x:c>
      <x:c r="K13" s="68" t="str">
        <x:v>Deferred mandatory reporting date</x:v>
      </x:c>
      <x:c r="L13" s="68" t="str">
        <x:v>Short-position aggregation</x:v>
      </x:c>
      <x:c r="M13" s="68" t="str">
        <x:v>E1</x:v>
      </x:c>
      <x:c r="N13" s="68" t="str">
        <x:v>SRC-911</x:v>
      </x:c>
      <x:c r="O13" s="68" t="str">
        <x:v>The SEC extended compliance timing for short-position and securities-lending transparency rules.</x:v>
      </x:c>
      <x:c r="P13" s="68" t="str">
        <x:v>Rescission of the rules or permanent absence of reporting.</x:v>
      </x:c>
      <x:c r="Q13" s="68" t="str">
        <x:v>Further orders or litigation could change the schedule.</x:v>
      </x:c>
    </x:row>
    <x:row r="14">
      <x:c r="A14" s="68" t="str">
        <x:v>V19SHORT-010</x:v>
      </x:c>
      <x:c r="B14" s="68" t="str">
        <x:v>Short selling, securities lending and margin</x:v>
      </x:c>
      <x:c r="C14" s="68" t="str">
        <x:v>Short sellers</x:v>
      </x:c>
      <x:c r="D14" s="68" t="str">
        <x:v>Trading strategy → market</x:v>
      </x:c>
      <x:c r="E14" s="68" t="str">
        <x:v>Public equity investors</x:v>
      </x:c>
      <x:c r="F14" s="68" t="str">
        <x:v>Trade date</x:v>
      </x:c>
      <x:c r="G14" s="68" t="str">
        <x:v>Supplies sell interest and negative-price view</x:v>
      </x:c>
      <x:c r="H14" s="68" t="str">
        <x:v>INS-430; INS-431</x:v>
      </x:c>
      <x:c r="I14" s="68" t="str">
        <x:v>Position-specific</x:v>
      </x:c>
      <x:c r="J14" s="68" t="str">
        <x:v>Borrowed or synthetic short exposure</x:v>
      </x:c>
      <x:c r="K14" s="68" t="str">
        <x:v>Trading volume, price signal and potential covering demand</x:v>
      </x:c>
      <x:c r="L14" s="68" t="str">
        <x:v>Short-position aggregation</x:v>
      </x:c>
      <x:c r="M14" s="68" t="str">
        <x:v>S1</x:v>
      </x:c>
      <x:c r="N14" s="68" t="str">
        <x:v>SRC-910</x:v>
      </x:c>
      <x:c r="O14" s="68" t="str">
        <x:v>Short selling can contribute to liquidity and price discovery as well as create risks.</x:v>
      </x:c>
      <x:c r="P14" s="68" t="str">
        <x:v>That every price decline is caused by short sellers or that all short activity is beneficial.</x:v>
      </x:c>
      <x:c r="Q14" s="68" t="str">
        <x:v>Empirical effects vary by security, constraints and market conditions.</x:v>
      </x:c>
    </x:row>
  </x:sheetData>
  <x:mergeCells>
    <x:mergeCell ref="A1:Q1"/>
    <x:mergeCell ref="A2:Q2"/>
  </x:mergeCells>
  <x:conditionalFormatting sqref="M5:M14">
    <x:cfRule type="expression" dxfId="296" priority="1">
      <x:formula>M5="E1"</x:formula>
    </x:cfRule>
    <x:cfRule type="expression" dxfId="297" priority="2">
      <x:formula>M5="E2"</x:formula>
    </x:cfRule>
    <x:cfRule type="expression" dxfId="298" priority="3">
      <x:formula>M5="S1"</x:formula>
    </x:cfRule>
    <x:cfRule type="expression" dxfId="299" priority="4">
      <x:formula>M5="A1"</x:formula>
    </x:cfRule>
    <x:cfRule type="expression" dxfId="300" priority="5">
      <x:formula>M5="U1"</x:formula>
    </x:cfRule>
    <x:cfRule type="expression" dxfId="301" priority="6">
      <x:formula>M5="N1"</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6" hidden="0" customWidth="1"/>
    <x:col min="2" max="2" width="31" hidden="0" customWidth="1"/>
    <x:col min="3" max="3" width="26" hidden="0" customWidth="1"/>
    <x:col min="4" max="4" width="19" hidden="0" customWidth="1"/>
    <x:col min="5" max="5" width="26" hidden="0" customWidth="1"/>
    <x:col min="6" max="6" width="17" hidden="0" customWidth="1"/>
    <x:col min="7" max="7" width="29" hidden="0" customWidth="1"/>
    <x:col min="8" max="8" width="25" hidden="0" customWidth="1"/>
    <x:col min="9" max="9" width="21" hidden="0" customWidth="1"/>
    <x:col min="10" max="10" width="29" hidden="0" customWidth="1"/>
    <x:col min="11" max="11" width="29" hidden="0" customWidth="1"/>
    <x:col min="12" max="12" width="43" hidden="0" customWidth="1"/>
    <x:col min="13" max="13" width="14" hidden="0" customWidth="1"/>
    <x:col min="14" max="14" width="28" hidden="0" customWidth="1"/>
    <x:col min="15" max="15" width="43" hidden="0" customWidth="1"/>
    <x:col min="16" max="16" width="43" hidden="0" customWidth="1"/>
    <x:col min="17" max="17" width="43" hidden="0" customWidth="1"/>
  </x:cols>
  <x:sheetData>
    <x:row r="1" ht="28" customHeight="1">
      <x:c r="A1" s="124" t="str">
        <x:v>V19 — Proxy &amp; Control</x:v>
      </x:c>
      <x:c r="B1" s="124"/>
      <x:c r="C1" s="124"/>
      <x:c r="D1" s="124"/>
      <x:c r="E1" s="124"/>
      <x:c r="F1" s="124"/>
      <x:c r="G1" s="124"/>
      <x:c r="H1" s="124"/>
      <x:c r="I1" s="124"/>
      <x:c r="J1" s="124"/>
      <x:c r="K1" s="124"/>
      <x:c r="L1" s="124"/>
      <x:c r="M1" s="124"/>
      <x:c r="N1" s="124"/>
      <x:c r="O1" s="124"/>
      <x:c r="P1" s="124"/>
      <x:c r="Q1" s="124"/>
    </x:row>
    <x:row r="2" ht="32" customHeight="1">
      <x:c r="A2" s="130" t="str">
        <x:v>Registered and beneficial ownership, OBO/NOBO, proxy distribution, tabulation, advisers, activism and board elections.</x:v>
      </x:c>
      <x:c r="B2" s="130"/>
      <x:c r="C2" s="130"/>
      <x:c r="D2" s="130"/>
      <x:c r="E2" s="130"/>
      <x:c r="F2" s="130"/>
      <x:c r="G2" s="130"/>
      <x:c r="H2" s="130"/>
      <x:c r="I2" s="130"/>
      <x:c r="J2" s="130"/>
      <x:c r="K2" s="130"/>
      <x:c r="L2" s="130"/>
      <x:c r="M2" s="130"/>
      <x:c r="N2" s="130"/>
      <x:c r="O2" s="130"/>
      <x:c r="P2" s="130"/>
      <x:c r="Q2" s="130"/>
    </x:row>
    <x:row r="4">
      <x:c r="A4" s="122" t="str">
        <x:v>Relationship ID</x:v>
      </x:c>
      <x:c r="B4" s="122" t="str">
        <x:v>Category</x:v>
      </x:c>
      <x:c r="C4" s="122" t="str">
        <x:v>Actor A</x:v>
      </x:c>
      <x:c r="D4" s="122" t="str">
        <x:v>Direction</x:v>
      </x:c>
      <x:c r="E4" s="122" t="str">
        <x:v>Actor B</x:v>
      </x:c>
      <x:c r="F4" s="122" t="str">
        <x:v>Date / period</x:v>
      </x:c>
      <x:c r="G4" s="122" t="str">
        <x:v>Edge type</x:v>
      </x:c>
      <x:c r="H4" s="122" t="str">
        <x:v>Instrument ID</x:v>
      </x:c>
      <x:c r="I4" s="122" t="str">
        <x:v>Amount / scale</x:v>
      </x:c>
      <x:c r="J4" s="122" t="str">
        <x:v>Conversion input</x:v>
      </x:c>
      <x:c r="K4" s="122" t="str">
        <x:v>Conversion output</x:v>
      </x:c>
      <x:c r="L4" s="122" t="str">
        <x:v>Conversion mechanism</x:v>
      </x:c>
      <x:c r="M4" s="122" t="str">
        <x:v>Evidence grade</x:v>
      </x:c>
      <x:c r="N4" s="122" t="str">
        <x:v>Source IDs</x:v>
      </x:c>
      <x:c r="O4" s="122" t="str">
        <x:v>What evidence establishes</x:v>
      </x:c>
      <x:c r="P4" s="122" t="str">
        <x:v>What evidence does not establish</x:v>
      </x:c>
      <x:c r="Q4" s="122" t="str">
        <x:v>Competing explanation / caveat</x:v>
      </x:c>
    </x:row>
    <x:row r="5">
      <x:c r="A5" s="68" t="str">
        <x:v>V19PROXY-001</x:v>
      </x:c>
      <x:c r="B5" s="68" t="str">
        <x:v>Proxy voting, beneficial ownership and corporate control</x:v>
      </x:c>
      <x:c r="C5" s="68" t="str">
        <x:v>Listed companies</x:v>
      </x:c>
      <x:c r="D5" s="68" t="str">
        <x:v>Issuer → agent</x:v>
      </x:c>
      <x:c r="E5" s="68" t="str">
        <x:v>Issuer transfer agents</x:v>
      </x:c>
      <x:c r="F5" s="68" t="str">
        <x:v>Ongoing</x:v>
      </x:c>
      <x:c r="G5" s="68" t="str">
        <x:v>Appoints transfer agent and registrar</x:v>
      </x:c>
      <x:c r="H5" s="68" t="str">
        <x:v>INS-458</x:v>
      </x:c>
      <x:c r="I5" s="68" t="str">
        <x:v>Issuer-specific</x:v>
      </x:c>
      <x:c r="J5" s="68" t="str">
        <x:v>Issuer authority and shareholder records</x:v>
      </x:c>
      <x:c r="K5" s="68" t="str">
        <x:v>Maintained registered-holder ledger</x:v>
      </x:c>
      <x:c r="L5" s="68" t="str">
        <x:v>Transfer-agent title maintenance</x:v>
      </x:c>
      <x:c r="M5" s="68" t="str">
        <x:v>E1</x:v>
      </x:c>
      <x:c r="N5" s="68" t="str">
        <x:v>SRC-908</x:v>
      </x:c>
      <x:c r="O5" s="68" t="str">
        <x:v>Issuers use transfer agents to maintain registered ownership and process shareholder actions.</x:v>
      </x:c>
      <x:c r="P5" s="68" t="str">
        <x:v>That the transfer agent owns the issuer or makes substantive board decisions.</x:v>
      </x:c>
      <x:c r="Q5" s="68" t="str">
        <x:v>Exact appointments are issuer-specific.</x:v>
      </x:c>
    </x:row>
    <x:row r="6">
      <x:c r="A6" s="68" t="str">
        <x:v>V19PROXY-002</x:v>
      </x:c>
      <x:c r="B6" s="68" t="str">
        <x:v>Proxy voting, beneficial ownership and corporate control</x:v>
      </x:c>
      <x:c r="C6" s="68" t="str">
        <x:v>Issuer transfer agents</x:v>
      </x:c>
      <x:c r="D6" s="68" t="str">
        <x:v>Agent → holders</x:v>
      </x:c>
      <x:c r="E6" s="68" t="str">
        <x:v>Registered shareholders</x:v>
      </x:c>
      <x:c r="F6" s="68" t="str">
        <x:v>Ongoing</x:v>
      </x:c>
      <x:c r="G6" s="68" t="str">
        <x:v>Maintains record-holder accounts</x:v>
      </x:c>
      <x:c r="H6" s="68" t="str">
        <x:v>INS-458</x:v>
      </x:c>
      <x:c r="I6" s="68" t="str">
        <x:v>Account-specific</x:v>
      </x:c>
      <x:c r="J6" s="68" t="str">
        <x:v>Registered ownership instructions</x:v>
      </x:c>
      <x:c r="K6" s="68" t="str">
        <x:v>Issuer-facing shareholder record</x:v>
      </x:c>
      <x:c r="L6" s="68" t="str">
        <x:v>Transfer-agent title maintenance</x:v>
      </x:c>
      <x:c r="M6" s="68" t="str">
        <x:v>E1</x:v>
      </x:c>
      <x:c r="N6" s="68" t="str">
        <x:v>SRC-908; SRC-909</x:v>
      </x:c>
      <x:c r="O6" s="68" t="str">
        <x:v>Transfer agents maintain registered-holder records.</x:v>
      </x:c>
      <x:c r="P6" s="68" t="str">
        <x:v>Identification of all ultimate beneficial owners behind nominee positions.</x:v>
      </x:c>
      <x:c r="Q6" s="68" t="str">
        <x:v>Street-name holdings appear through nominees and intermediaries.</x:v>
      </x:c>
    </x:row>
    <x:row r="7">
      <x:c r="A7" s="68" t="str">
        <x:v>V19PROXY-003</x:v>
      </x:c>
      <x:c r="B7" s="68" t="str">
        <x:v>Proxy voting, beneficial ownership and corporate control</x:v>
      </x:c>
      <x:c r="C7" s="68" t="str">
        <x:v>Cede &amp; Co.</x:v>
      </x:c>
      <x:c r="D7" s="68" t="str">
        <x:v>Nominee → participants</x:v>
      </x:c>
      <x:c r="E7" s="68" t="str">
        <x:v>DTC participants</x:v>
      </x:c>
      <x:c r="F7" s="68" t="str">
        <x:v>Ongoing</x:v>
      </x:c>
      <x:c r="G7" s="68" t="str">
        <x:v>Represents deposited securities while DTC records participant positions</x:v>
      </x:c>
      <x:c r="H7" s="68" t="str">
        <x:v>INS-444</x:v>
      </x:c>
      <x:c r="I7" s="68" t="str">
        <x:v>Participant and issue-specific</x:v>
      </x:c>
      <x:c r="J7" s="68" t="str">
        <x:v>Central nominee record title</x:v>
      </x:c>
      <x:c r="K7" s="68" t="str">
        <x:v>Allocated participant positions</x:v>
      </x:c>
      <x:c r="L7" s="68" t="str">
        <x:v>Street-name ownership intermediation</x:v>
      </x:c>
      <x:c r="M7" s="68" t="str">
        <x:v>E1</x:v>
      </x:c>
      <x:c r="N7" s="68" t="str">
        <x:v>SRC-903</x:v>
      </x:c>
      <x:c r="O7" s="68" t="str">
        <x:v>Cede is central nominee and DTC maintains participant-level records.</x:v>
      </x:c>
      <x:c r="P7" s="68" t="str">
        <x:v>Cede's economic ownership of participant or customer positions.</x:v>
      </x:c>
      <x:c r="Q7" s="68" t="str">
        <x:v>Voting and distributions follow participant allocations and instructions.</x:v>
      </x:c>
    </x:row>
    <x:row r="8">
      <x:c r="A8" s="68" t="str">
        <x:v>V19PROXY-004</x:v>
      </x:c>
      <x:c r="B8" s="68" t="str">
        <x:v>Proxy voting, beneficial ownership and corporate control</x:v>
      </x:c>
      <x:c r="C8" s="68" t="str">
        <x:v>DTC participants</x:v>
      </x:c>
      <x:c r="D8" s="68" t="str">
        <x:v>Participant → intermediary</x:v>
      </x:c>
      <x:c r="E8" s="68" t="str">
        <x:v>Retail broker-dealers</x:v>
      </x:c>
      <x:c r="F8" s="68" t="str">
        <x:v>Ongoing</x:v>
      </x:c>
      <x:c r="G8" s="68" t="str">
        <x:v>Maintains omnibus and broker settlement positions</x:v>
      </x:c>
      <x:c r="H8" s="68" t="str">
        <x:v>INS-444</x:v>
      </x:c>
      <x:c r="I8" s="68" t="str">
        <x:v>Firm and issue-specific</x:v>
      </x:c>
      <x:c r="J8" s="68" t="str">
        <x:v>DTC participant entitlement</x:v>
      </x:c>
      <x:c r="K8" s="68" t="str">
        <x:v>Broker-level custody position</x:v>
      </x:c>
      <x:c r="L8" s="68" t="str">
        <x:v>Street-name ownership intermediation</x:v>
      </x:c>
      <x:c r="M8" s="68" t="str">
        <x:v>E1</x:v>
      </x:c>
      <x:c r="N8" s="68" t="str">
        <x:v>SRC-903; SRC-901</x:v>
      </x:c>
      <x:c r="O8" s="68" t="str">
        <x:v>Broker and custodian positions are downstream from DTC participant records.</x:v>
      </x:c>
      <x:c r="P8" s="68" t="str">
        <x:v>Direct issuer registration of every retail customer.</x:v>
      </x:c>
      <x:c r="Q8" s="68" t="str">
        <x:v>Some retail investors use direct registration rather than street name.</x:v>
      </x:c>
    </x:row>
    <x:row r="9">
      <x:c r="A9" s="68" t="str">
        <x:v>V19PROXY-005</x:v>
      </x:c>
      <x:c r="B9" s="68" t="str">
        <x:v>Proxy voting, beneficial ownership and corporate control</x:v>
      </x:c>
      <x:c r="C9" s="68" t="str">
        <x:v>Retail broker-dealers</x:v>
      </x:c>
      <x:c r="D9" s="68" t="str">
        <x:v>Intermediary → customer category</x:v>
      </x:c>
      <x:c r="E9" s="68" t="str">
        <x:v>Objecting beneficial owners</x:v>
      </x:c>
      <x:c r="F9" s="68" t="str">
        <x:v>Proxy season</x:v>
      </x:c>
      <x:c r="G9" s="68" t="str">
        <x:v>Maintains OBO status and communications path</x:v>
      </x:c>
      <x:c r="H9" s="68" t="str">
        <x:v>INS-451</x:v>
      </x:c>
      <x:c r="I9" s="68" t="str">
        <x:v>Account-specific</x:v>
      </x:c>
      <x:c r="J9" s="68" t="str">
        <x:v>Beneficial ownership and privacy election</x:v>
      </x:c>
      <x:c r="K9" s="68" t="str">
        <x:v>Intermediary-routed proxy communication</x:v>
      </x:c>
      <x:c r="L9" s="68" t="str">
        <x:v>OBO/NOBO visibility choice</x:v>
      </x:c>
      <x:c r="M9" s="68" t="str">
        <x:v>E1</x:v>
      </x:c>
      <x:c r="N9" s="68" t="str">
        <x:v>SRC-919; SRC-915</x:v>
      </x:c>
      <x:c r="O9" s="68" t="str">
        <x:v>Objecting beneficial owners withhold identifying information from issuers within the proxy communications framework.</x:v>
      </x:c>
      <x:c r="P9" s="68" t="str">
        <x:v>Anonymity from brokers, regulators, courts or all third parties.</x:v>
      </x:c>
      <x:c r="Q9" s="68" t="str">
        <x:v>U.S. and Canadian terminology and rules should not be conflated.</x:v>
      </x:c>
    </x:row>
    <x:row r="10">
      <x:c r="A10" s="68" t="str">
        <x:v>V19PROXY-006</x:v>
      </x:c>
      <x:c r="B10" s="68" t="str">
        <x:v>Proxy voting, beneficial ownership and corporate control</x:v>
      </x:c>
      <x:c r="C10" s="68" t="str">
        <x:v>Retail broker-dealers</x:v>
      </x:c>
      <x:c r="D10" s="68" t="str">
        <x:v>Intermediary → customer category</x:v>
      </x:c>
      <x:c r="E10" s="68" t="str">
        <x:v>Non-objecting beneficial owners</x:v>
      </x:c>
      <x:c r="F10" s="68" t="str">
        <x:v>Proxy season</x:v>
      </x:c>
      <x:c r="G10" s="68" t="str">
        <x:v>Provides issuer communication path under NOBO status</x:v>
      </x:c>
      <x:c r="H10" s="68" t="str">
        <x:v>INS-451</x:v>
      </x:c>
      <x:c r="I10" s="68" t="str">
        <x:v>Account-specific</x:v>
      </x:c>
      <x:c r="J10" s="68" t="str">
        <x:v>Beneficial ownership and election</x:v>
      </x:c>
      <x:c r="K10" s="68" t="str">
        <x:v>Issuer-identifiable beneficial-owner communication</x:v>
      </x:c>
      <x:c r="L10" s="68" t="str">
        <x:v>OBO/NOBO visibility choice</x:v>
      </x:c>
      <x:c r="M10" s="68" t="str">
        <x:v>E1</x:v>
      </x:c>
      <x:c r="N10" s="68" t="str">
        <x:v>SRC-919; SRC-915</x:v>
      </x:c>
      <x:c r="O10" s="68" t="str">
        <x:v>NOBO structures permit defined issuer access to beneficial-owner information.</x:v>
      </x:c>
      <x:c r="P10" s="68" t="str">
        <x:v>Direct record ownership or elimination of intermediaries.</x:v>
      </x:c>
      <x:c r="Q10" s="68" t="str">
        <x:v>Information fields and communication procedures are rule-specific.</x:v>
      </x:c>
    </x:row>
    <x:row r="11">
      <x:c r="A11" s="68" t="str">
        <x:v>V19PROXY-007</x:v>
      </x:c>
      <x:c r="B11" s="68" t="str">
        <x:v>Proxy voting, beneficial ownership and corporate control</x:v>
      </x:c>
      <x:c r="C11" s="68" t="str">
        <x:v>Broadridge Financial Solutions</x:v>
      </x:c>
      <x:c r="D11" s="68" t="str">
        <x:v>Proxy processor → investors</x:v>
      </x:c>
      <x:c r="E11" s="68" t="str">
        <x:v>Beneficial owners</x:v>
      </x:c>
      <x:c r="F11" s="68" t="str">
        <x:v>Meeting period</x:v>
      </x:c>
      <x:c r="G11" s="68" t="str">
        <x:v>Distributes proxy materials and voting instructions</x:v>
      </x:c>
      <x:c r="H11" s="68" t="str">
        <x:v>INS-451</x:v>
      </x:c>
      <x:c r="I11" s="68" t="str">
        <x:v>Meeting and position-specific</x:v>
      </x:c>
      <x:c r="J11" s="68" t="str">
        <x:v>Issuer materials and intermediary position files</x:v>
      </x:c>
      <x:c r="K11" s="68" t="str">
        <x:v>Voting instruction access</x:v>
      </x:c>
      <x:c r="L11" s="68" t="str">
        <x:v>Proxy distribution conversion</x:v>
      </x:c>
      <x:c r="M11" s="68" t="str">
        <x:v>E1</x:v>
      </x:c>
      <x:c r="N11" s="68" t="str">
        <x:v>SRC-919; SRC-920</x:v>
      </x:c>
      <x:c r="O11" s="68" t="str">
        <x:v>Broadridge provides major proxy distribution and voting infrastructure.</x:v>
      </x:c>
      <x:c r="P11" s="68" t="str">
        <x:v>Ownership of client securities or determination of each investor's vote.</x:v>
      </x:c>
      <x:c r="Q11" s="68" t="str">
        <x:v>Other service providers and direct-registration channels also exist.</x:v>
      </x:c>
    </x:row>
    <x:row r="12">
      <x:c r="A12" s="68" t="str">
        <x:v>V19PROXY-008</x:v>
      </x:c>
      <x:c r="B12" s="68" t="str">
        <x:v>Proxy voting, beneficial ownership and corporate control</x:v>
      </x:c>
      <x:c r="C12" s="68" t="str">
        <x:v>Beneficial owners</x:v>
      </x:c>
      <x:c r="D12" s="68" t="str">
        <x:v>Investor → processor</x:v>
      </x:c>
      <x:c r="E12" s="68" t="str">
        <x:v>Broadridge Financial Solutions</x:v>
      </x:c>
      <x:c r="F12" s="68" t="str">
        <x:v>Meeting period</x:v>
      </x:c>
      <x:c r="G12" s="68" t="str">
        <x:v>Submits voting instructions</x:v>
      </x:c>
      <x:c r="H12" s="68" t="str">
        <x:v>INS-451</x:v>
      </x:c>
      <x:c r="I12" s="68" t="str">
        <x:v>Position-specific</x:v>
      </x:c>
      <x:c r="J12" s="68" t="str">
        <x:v>Investor voting choice</x:v>
      </x:c>
      <x:c r="K12" s="68" t="str">
        <x:v>Instruction transmitted through intermediary chain</x:v>
      </x:c>
      <x:c r="L12" s="68" t="str">
        <x:v>Proxy distribution conversion</x:v>
      </x:c>
      <x:c r="M12" s="68" t="str">
        <x:v>E1</x:v>
      </x:c>
      <x:c r="N12" s="68" t="str">
        <x:v>SRC-919</x:v>
      </x:c>
      <x:c r="O12" s="68" t="str">
        <x:v>Beneficial owners submit instructions through proxy platforms and intermediaries.</x:v>
      </x:c>
      <x:c r="P12" s="68" t="str">
        <x:v>Direct legal vote at the meeting without a legal proxy where required.</x:v>
      </x:c>
      <x:c r="Q12" s="68" t="str">
        <x:v>Late, invalid or conflicting instructions may need reconciliation.</x:v>
      </x:c>
    </x:row>
    <x:row r="13">
      <x:c r="A13" s="68" t="str">
        <x:v>V19PROXY-009</x:v>
      </x:c>
      <x:c r="B13" s="68" t="str">
        <x:v>Proxy voting, beneficial ownership and corporate control</x:v>
      </x:c>
      <x:c r="C13" s="68" t="str">
        <x:v>Broadridge Financial Solutions</x:v>
      </x:c>
      <x:c r="D13" s="68" t="str">
        <x:v>Processor → tabulator</x:v>
      </x:c>
      <x:c r="E13" s="68" t="str">
        <x:v>Proxy tabulators</x:v>
      </x:c>
      <x:c r="F13" s="68" t="str">
        <x:v>Meeting period</x:v>
      </x:c>
      <x:c r="G13" s="68" t="str">
        <x:v>Transmits validated voting instructions</x:v>
      </x:c>
      <x:c r="H13" s="68" t="str">
        <x:v>INS-451</x:v>
      </x:c>
      <x:c r="I13" s="68" t="str">
        <x:v>Meeting-specific</x:v>
      </x:c>
      <x:c r="J13" s="68" t="str">
        <x:v>Returned beneficial-owner instructions</x:v>
      </x:c>
      <x:c r="K13" s="68" t="str">
        <x:v>Aggregated record-holder voting file</x:v>
      </x:c>
      <x:c r="L13" s="68" t="str">
        <x:v>Vote-tabulation conversion</x:v>
      </x:c>
      <x:c r="M13" s="68" t="str">
        <x:v>E1</x:v>
      </x:c>
      <x:c r="N13" s="68" t="str">
        <x:v>SRC-919</x:v>
      </x:c>
      <x:c r="O13" s="68" t="str">
        <x:v>Proxy infrastructure aggregates and transmits voting instructions for tabulation.</x:v>
      </x:c>
      <x:c r="P13" s="68" t="str">
        <x:v>That Broadridge is final legal certifier for every meeting.</x:v>
      </x:c>
      <x:c r="Q13" s="68" t="str">
        <x:v>Issuer, transfer agent, inspector of elections and tabulator roles vary.</x:v>
      </x:c>
    </x:row>
    <x:row r="14">
      <x:c r="A14" s="68" t="str">
        <x:v>V19PROXY-010</x:v>
      </x:c>
      <x:c r="B14" s="68" t="str">
        <x:v>Proxy voting, beneficial ownership and corporate control</x:v>
      </x:c>
      <x:c r="C14" s="68" t="str">
        <x:v>Proxy tabulators</x:v>
      </x:c>
      <x:c r="D14" s="68" t="str">
        <x:v>Tabulator → meeting</x:v>
      </x:c>
      <x:c r="E14" s="68" t="str">
        <x:v>Shareholder meetings</x:v>
      </x:c>
      <x:c r="F14" s="68" t="str">
        <x:v>Meeting date</x:v>
      </x:c>
      <x:c r="G14" s="68" t="str">
        <x:v>Counts and reports votes</x:v>
      </x:c>
      <x:c r="H14" s="68" t="str">
        <x:v>INS-450; INS-451</x:v>
      </x:c>
      <x:c r="I14" s="68" t="str">
        <x:v>Meeting-specific</x:v>
      </x:c>
      <x:c r="J14" s="68" t="str">
        <x:v>Validated proxy and ballot instructions</x:v>
      </x:c>
      <x:c r="K14" s="68" t="str">
        <x:v>Vote totals and preliminary or final results</x:v>
      </x:c>
      <x:c r="L14" s="68" t="str">
        <x:v>Vote-tabulation conversion</x:v>
      </x:c>
      <x:c r="M14" s="68" t="str">
        <x:v>E1</x:v>
      </x:c>
      <x:c r="N14" s="68" t="str">
        <x:v>SRC-915; SRC-919</x:v>
      </x:c>
      <x:c r="O14" s="68" t="str">
        <x:v>Tabulation infrastructure converts instructions into meeting results.</x:v>
      </x:c>
      <x:c r="P14" s="68" t="str">
        <x:v>Immunity from recount, challenge or inspector review.</x:v>
      </x:c>
      <x:c r="Q14" s="68" t="str">
        <x:v>Certified outcomes depend on issuer law and meeting procedures.</x:v>
      </x:c>
    </x:row>
    <x:row r="15">
      <x:c r="A15" s="68" t="str">
        <x:v>V19PROXY-011</x:v>
      </x:c>
      <x:c r="B15" s="68" t="str">
        <x:v>Proxy voting, beneficial ownership and corporate control</x:v>
      </x:c>
      <x:c r="C15" s="68" t="str">
        <x:v>Proxy advisory firms</x:v>
      </x:c>
      <x:c r="D15" s="68" t="str">
        <x:v>Research provider → investors</x:v>
      </x:c>
      <x:c r="E15" s="68" t="str">
        <x:v>Institutional shareholders</x:v>
      </x:c>
      <x:c r="F15" s="68" t="str">
        <x:v>Proxy season</x:v>
      </x:c>
      <x:c r="G15" s="68" t="str">
        <x:v>Provides governance analysis and recommendations</x:v>
      </x:c>
      <x:c r="H15" s="68" t="str">
        <x:v>INS-457</x:v>
      </x:c>
      <x:c r="I15" s="68" t="str">
        <x:v>Meeting-specific</x:v>
      </x:c>
      <x:c r="J15" s="68" t="str">
        <x:v>Issuer proxy disclosure and voting policy</x:v>
      </x:c>
      <x:c r="K15" s="68" t="str">
        <x:v>Research, recommendation and workflow data</x:v>
      </x:c>
      <x:c r="L15" s="68" t="str">
        <x:v>Proxy-advisory classification</x:v>
      </x:c>
      <x:c r="M15" s="68" t="str">
        <x:v>E1</x:v>
      </x:c>
      <x:c r="N15" s="68" t="str">
        <x:v>SRC-921; SRC-915</x:v>
      </x:c>
      <x:c r="O15" s="68" t="str">
        <x:v>Proxy advisers provide research and voting recommendations to institutional clients.</x:v>
      </x:c>
      <x:c r="P15" s="68" t="str">
        <x:v>Automatic control of the client's vote or beneficial ownership of shares.</x:v>
      </x:c>
      <x:c r="Q15" s="68" t="str">
        <x:v>Custom policies and overrides must be measured.</x:v>
      </x:c>
    </x:row>
    <x:row r="16">
      <x:c r="A16" s="68" t="str">
        <x:v>V19PROXY-012</x:v>
      </x:c>
      <x:c r="B16" s="68" t="str">
        <x:v>Proxy voting, beneficial ownership and corporate control</x:v>
      </x:c>
      <x:c r="C16" s="68" t="str">
        <x:v>Institutional Shareholder Services</x:v>
      </x:c>
      <x:c r="D16" s="68" t="str">
        <x:v>Proxy adviser → clients</x:v>
      </x:c>
      <x:c r="E16" s="68" t="str">
        <x:v>Institutional shareholders</x:v>
      </x:c>
      <x:c r="F16" s="68" t="str">
        <x:v>2026 proxy seasons</x:v>
      </x:c>
      <x:c r="G16" s="68" t="str">
        <x:v>Applies published and custom voting policies</x:v>
      </x:c>
      <x:c r="H16" s="68" t="str">
        <x:v>INS-457</x:v>
      </x:c>
      <x:c r="I16" s="68" t="str">
        <x:v>Client and meeting-specific</x:v>
      </x:c>
      <x:c r="J16" s="68" t="str">
        <x:v>Issuer disclosures and governance methodology</x:v>
      </x:c>
      <x:c r="K16" s="68" t="str">
        <x:v>Voting recommendation or workflow output</x:v>
      </x:c>
      <x:c r="L16" s="68" t="str">
        <x:v>Proxy-advisory classification</x:v>
      </x:c>
      <x:c r="M16" s="68" t="str">
        <x:v>E1</x:v>
      </x:c>
      <x:c r="N16" s="68" t="str">
        <x:v>SRC-921</x:v>
      </x:c>
      <x:c r="O16" s="68" t="str">
        <x:v>ISS publishes voting policies and provides governance services.</x:v>
      </x:c>
      <x:c r="P16" s="68" t="str">
        <x:v>That all institutional investors follow ISS or never override a recommendation.</x:v>
      </x:c>
      <x:c r="Q16" s="68" t="str">
        <x:v>ISS, Glass Lewis and internal stewardship teams must be separated.</x:v>
      </x:c>
    </x:row>
    <x:row r="17">
      <x:c r="A17" s="68" t="str">
        <x:v>V19PROXY-013</x:v>
      </x:c>
      <x:c r="B17" s="68" t="str">
        <x:v>Proxy voting, beneficial ownership and corporate control</x:v>
      </x:c>
      <x:c r="C17" s="68" t="str">
        <x:v>Institutional shareholders</x:v>
      </x:c>
      <x:c r="D17" s="68" t="str">
        <x:v>Investor → issuer</x:v>
      </x:c>
      <x:c r="E17" s="68" t="str">
        <x:v>Listed companies</x:v>
      </x:c>
      <x:c r="F17" s="68" t="str">
        <x:v>Meeting period and ongoing</x:v>
      </x:c>
      <x:c r="G17" s="68" t="str">
        <x:v>Votes proxies and engages management</x:v>
      </x:c>
      <x:c r="H17" s="68" t="str">
        <x:v>INS-450</x:v>
      </x:c>
      <x:c r="I17" s="68" t="str">
        <x:v>Holding and meeting-specific</x:v>
      </x:c>
      <x:c r="J17" s="68" t="str">
        <x:v>Beneficial ownership and voting authority</x:v>
      </x:c>
      <x:c r="K17" s="68" t="str">
        <x:v>Director and proposal votes</x:v>
      </x:c>
      <x:c r="L17" s="68" t="str">
        <x:v>Corporate-governance conversion</x:v>
      </x:c>
      <x:c r="M17" s="68" t="str">
        <x:v>E1</x:v>
      </x:c>
      <x:c r="N17" s="68" t="str">
        <x:v>SRC-915; SRC-920</x:v>
      </x:c>
      <x:c r="O17" s="68" t="str">
        <x:v>Institutional shareholders exercise voting and engagement rights.</x:v>
      </x:c>
      <x:c r="P17" s="68" t="str">
        <x:v>Uniform voting, control of the company or ownership by the asset manager rather than clients.</x:v>
      </x:c>
      <x:c r="Q17" s="68" t="str">
        <x:v>Delegated voting policies and pass-through arrangements differ.</x:v>
      </x:c>
    </x:row>
    <x:row r="18">
      <x:c r="A18" s="68" t="str">
        <x:v>V19PROXY-014</x:v>
      </x:c>
      <x:c r="B18" s="68" t="str">
        <x:v>Proxy voting, beneficial ownership and corporate control</x:v>
      </x:c>
      <x:c r="C18" s="68" t="str">
        <x:v>Retail shareholders</x:v>
      </x:c>
      <x:c r="D18" s="68" t="str">
        <x:v>Investor → issuer</x:v>
      </x:c>
      <x:c r="E18" s="68" t="str">
        <x:v>Listed companies</x:v>
      </x:c>
      <x:c r="F18" s="68" t="str">
        <x:v>Meeting period</x:v>
      </x:c>
      <x:c r="G18" s="68" t="str">
        <x:v>Votes directly or through instructions</x:v>
      </x:c>
      <x:c r="H18" s="68" t="str">
        <x:v>INS-451; INS-452</x:v>
      </x:c>
      <x:c r="I18" s="68" t="str">
        <x:v>Position-specific</x:v>
      </x:c>
      <x:c r="J18" s="68" t="str">
        <x:v>Retail beneficial or registered ownership</x:v>
      </x:c>
      <x:c r="K18" s="68" t="str">
        <x:v>Shareholder vote</x:v>
      </x:c>
      <x:c r="L18" s="68" t="str">
        <x:v>Corporate-governance conversion</x:v>
      </x:c>
      <x:c r="M18" s="68" t="str">
        <x:v>E1</x:v>
      </x:c>
      <x:c r="N18" s="68" t="str">
        <x:v>SRC-919; SRC-915</x:v>
      </x:c>
      <x:c r="O18" s="68" t="str">
        <x:v>Retail holders can vote through registered or street-name channels.</x:v>
      </x:c>
      <x:c r="P18" s="68" t="str">
        <x:v>High participation or direct meeting authority in every account.</x:v>
      </x:c>
      <x:c r="Q18" s="68" t="str">
        <x:v>Abstention and non-voting rates require empirical measurement.</x:v>
      </x:c>
    </x:row>
    <x:row r="19">
      <x:c r="A19" s="68" t="str">
        <x:v>V19PROXY-015</x:v>
      </x:c>
      <x:c r="B19" s="68" t="str">
        <x:v>Proxy voting, beneficial ownership and corporate control</x:v>
      </x:c>
      <x:c r="C19" s="68" t="str">
        <x:v>Corporate boards of directors</x:v>
      </x:c>
      <x:c r="D19" s="68" t="str">
        <x:v>Board → shareholders</x:v>
      </x:c>
      <x:c r="E19" s="68" t="str">
        <x:v>Registered shareholders</x:v>
      </x:c>
      <x:c r="F19" s="68" t="str">
        <x:v>Proxy season</x:v>
      </x:c>
      <x:c r="G19" s="68" t="str">
        <x:v>Solicits proxies and recommends votes</x:v>
      </x:c>
      <x:c r="H19" s="68" t="str">
        <x:v>INS-450</x:v>
      </x:c>
      <x:c r="I19" s="68" t="str">
        <x:v>Meeting-specific</x:v>
      </x:c>
      <x:c r="J19" s="68" t="str">
        <x:v>Board nominees and proposals</x:v>
      </x:c>
      <x:c r="K19" s="68" t="str">
        <x:v>Shareholder voting agenda and management recommendations</x:v>
      </x:c>
      <x:c r="L19" s="68" t="str">
        <x:v>Corporate-governance conversion</x:v>
      </x:c>
      <x:c r="M19" s="68" t="str">
        <x:v>E1</x:v>
      </x:c>
      <x:c r="N19" s="68" t="str">
        <x:v>SRC-915</x:v>
      </x:c>
      <x:c r="O19" s="68" t="str">
        <x:v>Boards and issuers solicit proxies for director elections and proposals.</x:v>
      </x:c>
      <x:c r="P19" s="68" t="str">
        <x:v>Guaranteed shareholder support or unrestricted exclusion of proposals.</x:v>
      </x:c>
      <x:c r="Q19" s="68" t="str">
        <x:v>State corporate law, bylaws and federal proxy rules interact.</x:v>
      </x:c>
    </x:row>
    <x:row r="20">
      <x:c r="A20" s="68" t="str">
        <x:v>V19PROXY-016</x:v>
      </x:c>
      <x:c r="B20" s="68" t="str">
        <x:v>Proxy voting, beneficial ownership and corporate control</x:v>
      </x:c>
      <x:c r="C20" s="68" t="str">
        <x:v>Activist investors</x:v>
      </x:c>
      <x:c r="D20" s="68" t="str">
        <x:v>Investor → regulator</x:v>
      </x:c>
      <x:c r="E20" s="68" t="str">
        <x:v>Securities and Exchange Commission</x:v>
      </x:c>
      <x:c r="F20" s="68" t="str">
        <x:v>After threshold / campaign</x:v>
      </x:c>
      <x:c r="G20" s="68" t="str">
        <x:v>Files beneficial-ownership disclosure</x:v>
      </x:c>
      <x:c r="H20" s="68" t="str">
        <x:v>INS-455</x:v>
      </x:c>
      <x:c r="I20" s="68" t="str">
        <x:v>Position-specific</x:v>
      </x:c>
      <x:c r="J20" s="68" t="str">
        <x:v>More-than-five-percent position and control-related purpose</x:v>
      </x:c>
      <x:c r="K20" s="68" t="str">
        <x:v>Public ownership and campaign disclosure</x:v>
      </x:c>
      <x:c r="L20" s="68" t="str">
        <x:v>Beneficial-ownership control signal</x:v>
      </x:c>
      <x:c r="M20" s="68" t="str">
        <x:v>E1</x:v>
      </x:c>
      <x:c r="N20" s="68" t="str">
        <x:v>SRC-917; SRC-918</x:v>
      </x:c>
      <x:c r="O20" s="68" t="str">
        <x:v>Control-intent holders above applicable thresholds file Schedule 13D.</x:v>
      </x:c>
      <x:c r="P20" s="68" t="str">
        <x:v>That every Schedule 13D filer will seek control or violate law.</x:v>
      </x:c>
      <x:c r="Q20" s="68" t="str">
        <x:v>Groups, derivatives and filing amendments require close review.</x:v>
      </x:c>
    </x:row>
    <x:row r="21">
      <x:c r="A21" s="68" t="str">
        <x:v>V19PROXY-017</x:v>
      </x:c>
      <x:c r="B21" s="68" t="str">
        <x:v>Proxy voting, beneficial ownership and corporate control</x:v>
      </x:c>
      <x:c r="C21" s="68" t="str">
        <x:v>Securities and Exchange Commission</x:v>
      </x:c>
      <x:c r="D21" s="68" t="str">
        <x:v>Regulator → investors</x:v>
      </x:c>
      <x:c r="E21" s="68" t="str">
        <x:v>Activist investors</x:v>
      </x:c>
      <x:c r="F21" s="68" t="str">
        <x:v>2024–present</x:v>
      </x:c>
      <x:c r="G21" s="68" t="str">
        <x:v>Sets accelerated 13D/13G deadlines and structured data</x:v>
      </x:c>
      <x:c r="H21" s="68" t="str">
        <x:v>INS-455; INS-456</x:v>
      </x:c>
      <x:c r="I21" s="68" t="str">
        <x:v>Rule-wide</x:v>
      </x:c>
      <x:c r="J21" s="68" t="str">
        <x:v>Large beneficial ownership</x:v>
      </x:c>
      <x:c r="K21" s="68" t="str">
        <x:v>Earlier and machine-readable market disclosure</x:v>
      </x:c>
      <x:c r="L21" s="68" t="str">
        <x:v>Beneficial-ownership control signal</x:v>
      </x:c>
      <x:c r="M21" s="68" t="str">
        <x:v>E1</x:v>
      </x:c>
      <x:c r="N21" s="68" t="str">
        <x:v>SRC-917; SRC-918</x:v>
      </x:c>
      <x:c r="O21" s="68" t="str">
        <x:v>The 2023 amendments shortened deadlines and required structured reporting.</x:v>
      </x:c>
      <x:c r="P21" s="68" t="str">
        <x:v>A finding that every derivative holder forms a group or has control intent.</x:v>
      </x:c>
      <x:c r="Q21" s="68" t="str">
        <x:v>Filer categories retain different schedules and standards.</x:v>
      </x:c>
    </x:row>
    <x:row r="22">
      <x:c r="A22" s="68" t="str">
        <x:v>V19PROXY-018</x:v>
      </x:c>
      <x:c r="B22" s="68" t="str">
        <x:v>Proxy voting, beneficial ownership and corporate control</x:v>
      </x:c>
      <x:c r="C22" s="68" t="str">
        <x:v>Proxy contestants</x:v>
      </x:c>
      <x:c r="D22" s="68" t="str">
        <x:v>Contestant → shareholders</x:v>
      </x:c>
      <x:c r="E22" s="68" t="str">
        <x:v>Retail shareholders</x:v>
      </x:c>
      <x:c r="F22" s="68" t="str">
        <x:v>Contested election</x:v>
      </x:c>
      <x:c r="G22" s="68" t="str">
        <x:v>Solicits votes using universal proxy card</x:v>
      </x:c>
      <x:c r="H22" s="68" t="str">
        <x:v>INS-453</x:v>
      </x:c>
      <x:c r="I22" s="68" t="str">
        <x:v>Meeting-specific</x:v>
      </x:c>
      <x:c r="J22" s="68" t="str">
        <x:v>Alternative director slate and campaign materials</x:v>
      </x:c>
      <x:c r="K22" s="68" t="str">
        <x:v>Shareholder candidate choice across slates</x:v>
      </x:c>
      <x:c r="L22" s="68" t="str">
        <x:v>Universal-proxy contestability</x:v>
      </x:c>
      <x:c r="M22" s="68" t="str">
        <x:v>E1</x:v>
      </x:c>
      <x:c r="N22" s="68" t="str">
        <x:v>SRC-913; SRC-914</x:v>
      </x:c>
      <x:c r="O22" s="68" t="str">
        <x:v>Dissidents and issuers use universal proxy cards in covered contests.</x:v>
      </x:c>
      <x:c r="P22" s="68" t="str">
        <x:v>Equal campaign resources or election of dissident nominees.</x:v>
      </x:c>
      <x:c r="Q22" s="68" t="str">
        <x:v>Solicitation and minimum-holder-contact requirements remain relevant.</x:v>
      </x:c>
    </x:row>
    <x:row r="23">
      <x:c r="A23" s="68" t="str">
        <x:v>V19PROXY-019</x:v>
      </x:c>
      <x:c r="B23" s="68" t="str">
        <x:v>Proxy voting, beneficial ownership and corporate control</x:v>
      </x:c>
      <x:c r="C23" s="68" t="str">
        <x:v>Securities and Exchange Commission</x:v>
      </x:c>
      <x:c r="D23" s="68" t="str">
        <x:v>Regulator → participants</x:v>
      </x:c>
      <x:c r="E23" s="68" t="str">
        <x:v>Proxy contestants</x:v>
      </x:c>
      <x:c r="F23" s="68" t="str">
        <x:v>2022–present</x:v>
      </x:c>
      <x:c r="G23" s="68" t="str">
        <x:v>Requires universal proxy in covered director contests</x:v>
      </x:c>
      <x:c r="H23" s="68" t="str">
        <x:v>INS-453</x:v>
      </x:c>
      <x:c r="I23" s="68" t="str">
        <x:v>Contested-election market</x:v>
      </x:c>
      <x:c r="J23" s="68" t="str">
        <x:v>Competing nominee slates</x:v>
      </x:c>
      <x:c r="K23" s="68" t="str">
        <x:v>Common proxy-card candidate set</x:v>
      </x:c>
      <x:c r="L23" s="68" t="str">
        <x:v>Universal-proxy contestability</x:v>
      </x:c>
      <x:c r="M23" s="68" t="str">
        <x:v>E1</x:v>
      </x:c>
      <x:c r="N23" s="68" t="str">
        <x:v>SRC-913; SRC-914</x:v>
      </x:c>
      <x:c r="O23" s="68" t="str">
        <x:v>Rule 14a-19 requires universal proxy cards in covered non-exempt contests.</x:v>
      </x:c>
      <x:c r="P23" s="68" t="str">
        <x:v>Commission selection of directors or universal application to exempt solicitations.</x:v>
      </x:c>
      <x:c r="Q23" s="68" t="str">
        <x:v>Issuer bylaws and state law remain additional layers.</x:v>
      </x:c>
    </x:row>
    <x:row r="24">
      <x:c r="A24" s="68" t="str">
        <x:v>V19PROXY-020</x:v>
      </x:c>
      <x:c r="B24" s="68" t="str">
        <x:v>Proxy voting, beneficial ownership and corporate control</x:v>
      </x:c>
      <x:c r="C24" s="68" t="str">
        <x:v>Shareholder proponents</x:v>
      </x:c>
      <x:c r="D24" s="68" t="str">
        <x:v>Shareholder → issuer</x:v>
      </x:c>
      <x:c r="E24" s="68" t="str">
        <x:v>Listed companies</x:v>
      </x:c>
      <x:c r="F24" s="68" t="str">
        <x:v>Proxy season</x:v>
      </x:c>
      <x:c r="G24" s="68" t="str">
        <x:v>Submits proposal for inclusion</x:v>
      </x:c>
      <x:c r="H24" s="68" t="str">
        <x:v>INS-454</x:v>
      </x:c>
      <x:c r="I24" s="68" t="str">
        <x:v>Proposal-specific</x:v>
      </x:c>
      <x:c r="J24" s="68" t="str">
        <x:v>Eligible ownership and proposal</x:v>
      </x:c>
      <x:c r="K24" s="68" t="str">
        <x:v>Requested proxy-ballot item</x:v>
      </x:c>
      <x:c r="L24" s="68" t="str">
        <x:v>Shareholder-proposal agenda entry</x:v>
      </x:c>
      <x:c r="M24" s="68" t="str">
        <x:v>E1</x:v>
      </x:c>
      <x:c r="N24" s="68" t="str">
        <x:v>SRC-916</x:v>
      </x:c>
      <x:c r="O24" s="68" t="str">
        <x:v>Rule 14a-8 provides a pathway for qualifying shareholder proposals.</x:v>
      </x:c>
      <x:c r="P24" s="68" t="str">
        <x:v>Automatic ballot inclusion, binding effect or SEC endorsement.</x:v>
      </x:c>
      <x:c r="Q24" s="68" t="str">
        <x:v>Eligibility and exclusion grounds must be tracked.</x:v>
      </x:c>
    </x:row>
    <x:row r="25">
      <x:c r="A25" s="68" t="str">
        <x:v>V19PROXY-021</x:v>
      </x:c>
      <x:c r="B25" s="68" t="str">
        <x:v>Proxy voting, beneficial ownership and corporate control</x:v>
      </x:c>
      <x:c r="C25" s="68" t="str">
        <x:v>Listed companies</x:v>
      </x:c>
      <x:c r="D25" s="68" t="str">
        <x:v>Issuer → proponent</x:v>
      </x:c>
      <x:c r="E25" s="68" t="str">
        <x:v>Shareholder proponents</x:v>
      </x:c>
      <x:c r="F25" s="68" t="str">
        <x:v>Proxy season</x:v>
      </x:c>
      <x:c r="G25" s="68" t="str">
        <x:v>Accepts, negotiates or seeks exclusion of proposal</x:v>
      </x:c>
      <x:c r="H25" s="68" t="str">
        <x:v>INS-454</x:v>
      </x:c>
      <x:c r="I25" s="68" t="str">
        <x:v>Proposal-specific</x:v>
      </x:c>
      <x:c r="J25" s="68" t="str">
        <x:v>Submitted shareholder proposal</x:v>
      </x:c>
      <x:c r="K25" s="68" t="str">
        <x:v>Ballot inclusion, withdrawal or exclusion process</x:v>
      </x:c>
      <x:c r="L25" s="68" t="str">
        <x:v>Shareholder-proposal agenda entry</x:v>
      </x:c>
      <x:c r="M25" s="68" t="str">
        <x:v>E1</x:v>
      </x:c>
      <x:c r="N25" s="68" t="str">
        <x:v>SRC-916</x:v>
      </x:c>
      <x:c r="O25" s="68" t="str">
        <x:v>Issuers respond to shareholder proposals under the proxy-rule process.</x:v>
      </x:c>
      <x:c r="P25" s="68" t="str">
        <x:v>That every excluded proposal lacks substantive importance.</x:v>
      </x:c>
      <x:c r="Q25" s="68" t="str">
        <x:v>The SEC's 2025–2026 no-action response policy is unusually limited and time-specific.</x:v>
      </x:c>
    </x:row>
    <x:row r="26">
      <x:c r="A26" s="68" t="str">
        <x:v>V19PROXY-022</x:v>
      </x:c>
      <x:c r="B26" s="68" t="str">
        <x:v>Proxy voting, beneficial ownership and corporate control</x:v>
      </x:c>
      <x:c r="C26" s="68" t="str">
        <x:v>Registered shareholders</x:v>
      </x:c>
      <x:c r="D26" s="68" t="str">
        <x:v>Shareholders → candidates</x:v>
      </x:c>
      <x:c r="E26" s="68" t="str">
        <x:v>Board nominees</x:v>
      </x:c>
      <x:c r="F26" s="68" t="str">
        <x:v>Meeting date</x:v>
      </x:c>
      <x:c r="G26" s="68" t="str">
        <x:v>Elects directors</x:v>
      </x:c>
      <x:c r="H26" s="68" t="str">
        <x:v>INS-450; INS-453</x:v>
      </x:c>
      <x:c r="I26" s="68" t="str">
        <x:v>Votes cast</x:v>
      </x:c>
      <x:c r="J26" s="68" t="str">
        <x:v>Voting rights</x:v>
      </x:c>
      <x:c r="K26" s="68" t="str">
        <x:v>Director-election result</x:v>
      </x:c>
      <x:c r="L26" s="68" t="str">
        <x:v>Corporate-governance conversion</x:v>
      </x:c>
      <x:c r="M26" s="68" t="str">
        <x:v>E1</x:v>
      </x:c>
      <x:c r="N26" s="68" t="str">
        <x:v>SRC-915; SRC-913</x:v>
      </x:c>
      <x:c r="O26" s="68" t="str">
        <x:v>Shareholders vote on director nominees through meeting and proxy systems.</x:v>
      </x:c>
      <x:c r="P26" s="68" t="str">
        <x:v>That every director is elected by majority vote or that votes override all legal qualifications.</x:v>
      </x:c>
      <x:c r="Q26" s="68" t="str">
        <x:v>Plurality, majority and classified-board rules vary.</x:v>
      </x:c>
    </x:row>
    <x:row r="27">
      <x:c r="A27" s="68" t="str">
        <x:v>V19PROXY-023</x:v>
      </x:c>
      <x:c r="B27" s="68" t="str">
        <x:v>Proxy voting, beneficial ownership and corporate control</x:v>
      </x:c>
      <x:c r="C27" s="68" t="str">
        <x:v>Registered shareholders</x:v>
      </x:c>
      <x:c r="D27" s="68" t="str">
        <x:v>Shareholders → board</x:v>
      </x:c>
      <x:c r="E27" s="68" t="str">
        <x:v>Corporate boards of directors</x:v>
      </x:c>
      <x:c r="F27" s="68" t="str">
        <x:v>Meeting date and ongoing</x:v>
      </x:c>
      <x:c r="G27" s="68" t="str">
        <x:v>Approves or rejects proposals and directors</x:v>
      </x:c>
      <x:c r="H27" s="68" t="str">
        <x:v>INS-450</x:v>
      </x:c>
      <x:c r="I27" s="68" t="str">
        <x:v>Meeting-specific</x:v>
      </x:c>
      <x:c r="J27" s="68" t="str">
        <x:v>Recorded voting rights</x:v>
      </x:c>
      <x:c r="K27" s="68" t="str">
        <x:v>Board composition and advisory or binding results</x:v>
      </x:c>
      <x:c r="L27" s="68" t="str">
        <x:v>Corporate-governance conversion</x:v>
      </x:c>
      <x:c r="M27" s="68" t="str">
        <x:v>E1</x:v>
      </x:c>
      <x:c r="N27" s="68" t="str">
        <x:v>SRC-915</x:v>
      </x:c>
      <x:c r="O27" s="68" t="str">
        <x:v>Shareholder votes produce legally defined governance consequences.</x:v>
      </x:c>
      <x:c r="P27" s="68" t="str">
        <x:v>That all proposals are binding or shareholders manage day-to-day operations.</x:v>
      </x:c>
      <x:c r="Q27" s="68" t="str">
        <x:v>Corporate statutes and charters allocate authority between board and shareholders.</x:v>
      </x:c>
    </x:row>
    <x:row r="28">
      <x:c r="A28" s="68" t="str">
        <x:v>V19PROXY-024</x:v>
      </x:c>
      <x:c r="B28" s="68" t="str">
        <x:v>Proxy voting, beneficial ownership and corporate control</x:v>
      </x:c>
      <x:c r="C28" s="68" t="str">
        <x:v>BlackRock</x:v>
      </x:c>
      <x:c r="D28" s="68" t="str">
        <x:v>Asset manager → issuers</x:v>
      </x:c>
      <x:c r="E28" s="68" t="str">
        <x:v>Listed companies</x:v>
      </x:c>
      <x:c r="F28" s="68" t="str">
        <x:v>Proxy season and engagement</x:v>
      </x:c>
      <x:c r="G28" s="68" t="str">
        <x:v>Exercises delegated voting and stewardship authority</x:v>
      </x:c>
      <x:c r="H28" s="68" t="str">
        <x:v>INS-450</x:v>
      </x:c>
      <x:c r="I28" s="68" t="str">
        <x:v>Client and fund holdings</x:v>
      </x:c>
      <x:c r="J28" s="68" t="str">
        <x:v>Client-owned fund positions and voting mandate</x:v>
      </x:c>
      <x:c r="K28" s="68" t="str">
        <x:v>Votes, engagements and governance signals</x:v>
      </x:c>
      <x:c r="L28" s="68" t="str">
        <x:v>Corporate-governance conversion</x:v>
      </x:c>
      <x:c r="M28" s="68" t="str">
        <x:v>E1</x:v>
      </x:c>
      <x:c r="N28" s="68" t="str">
        <x:v>SRC-920; SRC-915</x:v>
      </x:c>
      <x:c r="O28" s="68" t="str">
        <x:v>Large asset managers exercise voting authority for many client-owned positions subject to mandates.</x:v>
      </x:c>
      <x:c r="P28" s="68" t="str">
        <x:v>BlackRock beneficial ownership of every underlying company or uniform voting across products.</x:v>
      </x:c>
      <x:c r="Q28" s="68" t="str">
        <x:v>Pass-through voting, securities lending and client-directed policies affect authority.</x:v>
      </x:c>
    </x:row>
    <x:row r="29">
      <x:c r="A29" s="68" t="str">
        <x:v>V19PROXY-025</x:v>
      </x:c>
      <x:c r="B29" s="68" t="str">
        <x:v>Proxy voting, beneficial ownership and corporate control</x:v>
      </x:c>
      <x:c r="C29" s="68" t="str">
        <x:v>Vanguard</x:v>
      </x:c>
      <x:c r="D29" s="68" t="str">
        <x:v>Asset manager → issuers</x:v>
      </x:c>
      <x:c r="E29" s="68" t="str">
        <x:v>Listed companies</x:v>
      </x:c>
      <x:c r="F29" s="68" t="str">
        <x:v>Proxy season and engagement</x:v>
      </x:c>
      <x:c r="G29" s="68" t="str">
        <x:v>Exercises delegated fund voting</x:v>
      </x:c>
      <x:c r="H29" s="68" t="str">
        <x:v>INS-450</x:v>
      </x:c>
      <x:c r="I29" s="68" t="str">
        <x:v>Fund holdings</x:v>
      </x:c>
      <x:c r="J29" s="68" t="str">
        <x:v>Fund shareholder assets and voting mandate</x:v>
      </x:c>
      <x:c r="K29" s="68" t="str">
        <x:v>Votes and issuer engagement</x:v>
      </x:c>
      <x:c r="L29" s="68" t="str">
        <x:v>Corporate-governance conversion</x:v>
      </x:c>
      <x:c r="M29" s="68" t="str">
        <x:v>E1</x:v>
      </x:c>
      <x:c r="N29" s="68" t="str">
        <x:v>SRC-920; SRC-915</x:v>
      </x:c>
      <x:c r="O29" s="68" t="str">
        <x:v>Vanguard funds and advisers participate in proxy voting and stewardship.</x:v>
      </x:c>
      <x:c r="P29" s="68" t="str">
        <x:v>Economic ownership by Vanguard management of all portfolio securities.</x:v>
      </x:c>
      <x:c r="Q29" s="68" t="str">
        <x:v>Authority differs across funds, policies and pass-through initiatives.</x:v>
      </x:c>
    </x:row>
    <x:row r="30">
      <x:c r="A30" s="68" t="str">
        <x:v>V19PROXY-026</x:v>
      </x:c>
      <x:c r="B30" s="68" t="str">
        <x:v>Proxy voting, beneficial ownership and corporate control</x:v>
      </x:c>
      <x:c r="C30" s="68" t="str">
        <x:v>State Street Investment Management</x:v>
      </x:c>
      <x:c r="D30" s="68" t="str">
        <x:v>Asset manager → issuers</x:v>
      </x:c>
      <x:c r="E30" s="68" t="str">
        <x:v>Listed companies</x:v>
      </x:c>
      <x:c r="F30" s="68" t="str">
        <x:v>Proxy season and engagement</x:v>
      </x:c>
      <x:c r="G30" s="68" t="str">
        <x:v>Exercises delegated voting and stewardship</x:v>
      </x:c>
      <x:c r="H30" s="68" t="str">
        <x:v>INS-450</x:v>
      </x:c>
      <x:c r="I30" s="68" t="str">
        <x:v>Fund and client holdings</x:v>
      </x:c>
      <x:c r="J30" s="68" t="str">
        <x:v>Client and fund ownership claims</x:v>
      </x:c>
      <x:c r="K30" s="68" t="str">
        <x:v>Votes and governance engagement</x:v>
      </x:c>
      <x:c r="L30" s="68" t="str">
        <x:v>Corporate-governance conversion</x:v>
      </x:c>
      <x:c r="M30" s="68" t="str">
        <x:v>E1</x:v>
      </x:c>
      <x:c r="N30" s="68" t="str">
        <x:v>SRC-920; SRC-915</x:v>
      </x:c>
      <x:c r="O30" s="68" t="str">
        <x:v>State Street exercises delegated voting for managed portfolios.</x:v>
      </x:c>
      <x:c r="P30" s="68" t="str">
        <x:v>Permanent control of portfolio companies or ownership of client assets.</x:v>
      </x:c>
      <x:c r="Q30" s="68" t="str">
        <x:v>Mandates and lending positions can alter voting availability.</x:v>
      </x:c>
    </x:row>
  </x:sheetData>
  <x:mergeCells>
    <x:mergeCell ref="A1:Q1"/>
    <x:mergeCell ref="A2:Q2"/>
  </x:mergeCells>
  <x:conditionalFormatting sqref="M5:M30">
    <x:cfRule type="expression" dxfId="302" priority="1">
      <x:formula>M5="E1"</x:formula>
    </x:cfRule>
    <x:cfRule type="expression" dxfId="303" priority="2">
      <x:formula>M5="E2"</x:formula>
    </x:cfRule>
    <x:cfRule type="expression" dxfId="304" priority="3">
      <x:formula>M5="S1"</x:formula>
    </x:cfRule>
    <x:cfRule type="expression" dxfId="305" priority="4">
      <x:formula>M5="A1"</x:formula>
    </x:cfRule>
    <x:cfRule type="expression" dxfId="306" priority="5">
      <x:formula>M5="U1"</x:formula>
    </x:cfRule>
    <x:cfRule type="expression" dxfId="307" priority="6">
      <x:formula>M5="N1"</x:formula>
    </x:cfRule>
  </x:conditionalFormatting>
  <x:pageMargins left="0.7" right="0.7" top="0.75" bottom="0.75" header="0.3" footer="0.3"/>
</x:worksheet>
</file>

<file path=xl/worksheets/sheet48.xml><?xml version="1.0" encoding="utf-8"?>
<x:worksheet xmlns:x="http://schemas.openxmlformats.org/spreadsheetml/2006/main">
  <x:sheetFormatPr defaultRowHeight="15"/>
  <x:cols>
    <x:col min="1" max="1" width="29" hidden="0" customWidth="1"/>
    <x:col min="2" max="2" width="28" hidden="0" customWidth="1"/>
    <x:col min="3" max="3" width="36" hidden="0" customWidth="1"/>
    <x:col min="4" max="4" width="39" hidden="0" customWidth="1"/>
    <x:col min="5" max="5" width="31" hidden="0" customWidth="1"/>
    <x:col min="6" max="6" width="34" hidden="0" customWidth="1"/>
    <x:col min="7" max="7" width="37" hidden="0" customWidth="1"/>
    <x:col min="8" max="8" width="49" hidden="0" customWidth="1"/>
    <x:col min="9" max="9" width="50" hidden="0" customWidth="1"/>
  </x:cols>
  <x:sheetData>
    <x:row r="1">
      <x:c r="A1" s="124" t="str">
        <x:v>V19 — Public-Market Claim, Data and Control Stack</x:v>
      </x:c>
      <x:c r="B1" s="124"/>
      <x:c r="C1" s="124"/>
      <x:c r="D1" s="124"/>
      <x:c r="E1" s="124"/>
      <x:c r="F1" s="124"/>
      <x:c r="G1" s="124"/>
      <x:c r="H1" s="124"/>
      <x:c r="I1" s="124"/>
    </x:row>
    <x:row r="2">
      <x:c r="A2" s="130" t="str">
        <x:v>One public security supports separate issuance, order, execution, settlement, title, beneficial-ownership and voting states.</x:v>
      </x:c>
      <x:c r="B2" s="130"/>
      <x:c r="C2" s="130"/>
      <x:c r="D2" s="130"/>
      <x:c r="E2" s="130"/>
      <x:c r="F2" s="130"/>
      <x:c r="G2" s="130"/>
      <x:c r="H2" s="130"/>
      <x:c r="I2" s="130"/>
    </x:row>
    <x:row r="4">
      <x:c r="A4" s="122" t="str">
        <x:v>Object or state</x:v>
      </x:c>
      <x:c r="B4" s="122" t="str">
        <x:v>Principal holder / actor</x:v>
      </x:c>
      <x:c r="C4" s="122" t="str">
        <x:v>Legal or operational authority</x:v>
      </x:c>
      <x:c r="D4" s="122" t="str">
        <x:v>Conversion mechanism</x:v>
      </x:c>
      <x:c r="E4" s="122" t="str">
        <x:v>Liquidity / exit</x:v>
      </x:c>
      <x:c r="F4" s="122" t="str">
        <x:v>Data and valuation interface</x:v>
      </x:c>
      <x:c r="G4" s="122" t="str">
        <x:v>Final risk or consequence</x:v>
      </x:c>
      <x:c r="H4" s="122" t="str">
        <x:v>Critical boundary</x:v>
      </x:c>
      <x:c r="I4" s="122" t="str">
        <x:v>Critical boundary</x:v>
      </x:c>
    </x:row>
    <x:row r="5">
      <x:c r="A5" s="68" t="str">
        <x:v>Registered security</x:v>
      </x:c>
      <x:c r="B5" s="68" t="str">
        <x:v>Issuer and public investors</x:v>
      </x:c>
      <x:c r="C5" s="68" t="str">
        <x:v>Securities Act registration and prospectus regime</x:v>
      </x:c>
      <x:c r="D5" s="68" t="str">
        <x:v>Private financing claim becomes publicly distributable security</x:v>
      </x:c>
      <x:c r="E5" s="68" t="str">
        <x:v>Offering sale or later market trade</x:v>
      </x:c>
      <x:c r="F5" s="68" t="str">
        <x:v>Registration statement, prospectus and issuer reporting</x:v>
      </x:c>
      <x:c r="G5" s="68" t="str">
        <x:v>Disclosure liability, offering failure or investor loss</x:v>
      </x:c>
      <x:c r="H5" s="68" t="str">
        <x:v>Registration is not investment endorsement or guaranteed fundraising.</x:v>
      </x:c>
      <x:c r="I5" s="68" t="str">
        <x:v>Registration is not capital raised or investment endorsement.</x:v>
      </x:c>
    </x:row>
    <x:row r="6">
      <x:c r="A6" s="68" t="str">
        <x:v>Allocated offering share</x:v>
      </x:c>
      <x:c r="B6" s="68" t="str">
        <x:v>Offering investor</x:v>
      </x:c>
      <x:c r="C6" s="68" t="str">
        <x:v>Underwriting agreement and bookrunner allocation</x:v>
      </x:c>
      <x:c r="D6" s="68" t="str">
        <x:v>Bookbuilding converts demand indications into price and allocation</x:v>
      </x:c>
      <x:c r="E6" s="68" t="str">
        <x:v>Settlement or post-offering sale</x:v>
      </x:c>
      <x:c r="F6" s="68" t="str">
        <x:v>Order book, prospectus and allocation ledger</x:v>
      </x:c>
      <x:c r="G6" s="68" t="str">
        <x:v>Allocation concentration, flipping and first-day price risk</x:v>
      </x:c>
      <x:c r="H6" s="68" t="str">
        <x:v>Allocation is not settled ownership or permanent holding.</x:v>
      </x:c>
      <x:c r="I6" s="68" t="str">
        <x:v>Allocation is not settled title or permanent ownership.</x:v>
      </x:c>
    </x:row>
    <x:row r="7">
      <x:c r="A7" s="68" t="str">
        <x:v>Customer order</x:v>
      </x:c>
      <x:c r="B7" s="68" t="str">
        <x:v>Brokerage customer</x:v>
      </x:c>
      <x:c r="C7" s="68" t="str">
        <x:v>Broker account agreement and order instructions</x:v>
      </x:c>
      <x:c r="D7" s="68" t="str">
        <x:v>Investor preference becomes broker-represented order</x:v>
      </x:c>
      <x:c r="E7" s="68" t="str">
        <x:v>Cancel, modify or execute subject to rules</x:v>
      </x:c>
      <x:c r="F7" s="68" t="str">
        <x:v>Broker order record and market data</x:v>
      </x:c>
      <x:c r="G7" s="68" t="str">
        <x:v>Non-execution, partial fill, slippage or opportunity cost</x:v>
      </x:c>
      <x:c r="H7" s="68" t="str">
        <x:v>Order is not execution and customer may not choose the venue.</x:v>
      </x:c>
      <x:c r="I7" s="68" t="str">
        <x:v>Order is not execution, price or settlement.</x:v>
      </x:c>
    </x:row>
    <x:row r="8">
      <x:c r="A8" s="68" t="str">
        <x:v>Executed trade</x:v>
      </x:c>
      <x:c r="B8" s="68" t="str">
        <x:v>Buyer and seller through market center</x:v>
      </x:c>
      <x:c r="C8" s="68" t="str">
        <x:v>Exchange, ATS or broker-dealer trading rules</x:v>
      </x:c>
      <x:c r="D8" s="68" t="str">
        <x:v>Orders interact at a venue or wholesaler</x:v>
      </x:c>
      <x:c r="E8" s="68" t="str">
        <x:v>Offsetting trade; settlement still required</x:v>
      </x:c>
      <x:c r="F8" s="68" t="str">
        <x:v>Venue execution record, Rule 605 and SIP trade report</x:v>
      </x:c>
      <x:c r="G8" s="68" t="str">
        <x:v>Market and counterparty exposure before settlement</x:v>
      </x:c>
      <x:c r="H8" s="68" t="str">
        <x:v>Execution is not cleared or settled ownership.</x:v>
      </x:c>
      <x:c r="I8" s="68" t="str">
        <x:v>Execution is not final settled ownership.</x:v>
      </x:c>
    </x:row>
    <x:row r="9">
      <x:c r="A9" s="68" t="str">
        <x:v>Cleared obligation</x:v>
      </x:c>
      <x:c r="B9" s="68" t="str">
        <x:v>NSCC clearing member</x:v>
      </x:c>
      <x:c r="C9" s="68" t="str">
        <x:v>NSCC rules, novation, margin and CNS</x:v>
      </x:c>
      <x:c r="D9" s="68" t="str">
        <x:v>Many bilateral trades become net member obligations</x:v>
      </x:c>
      <x:c r="E9" s="68" t="str">
        <x:v>Settlement, close-out or default process</x:v>
      </x:c>
      <x:c r="F9" s="68" t="str">
        <x:v>NSCC position and margin data</x:v>
      </x:c>
      <x:c r="G9" s="68" t="str">
        <x:v>Member liquidity and default-waterfall exposure</x:v>
      </x:c>
      <x:c r="H9" s="68" t="str">
        <x:v>Netting reduces movements but does not eliminate risk.</x:v>
      </x:c>
      <x:c r="I9" s="68" t="str">
        <x:v>Netting does not eliminate default or liquidity risk.</x:v>
      </x:c>
    </x:row>
    <x:row r="10">
      <x:c r="A10" s="68" t="str">
        <x:v>DTC book-entry position</x:v>
      </x:c>
      <x:c r="B10" s="68" t="str">
        <x:v>DTC participant</x:v>
      </x:c>
      <x:c r="C10" s="68" t="str">
        <x:v>DTC rules and book-entry settlement</x:v>
      </x:c>
      <x:c r="D10" s="68" t="str">
        <x:v>Net securities obligations become participant positions</x:v>
      </x:c>
      <x:c r="E10" s="68" t="str">
        <x:v>Participant transfer, delivery or withdrawal</x:v>
      </x:c>
      <x:c r="F10" s="68" t="str">
        <x:v>DTC participant records</x:v>
      </x:c>
      <x:c r="G10" s="68" t="str">
        <x:v>Custody, operational and participant failure risk</x:v>
      </x:c>
      <x:c r="H10" s="68" t="str">
        <x:v>DTC position is not the ultimate beneficial-owner record.</x:v>
      </x:c>
      <x:c r="I10" s="68" t="str">
        <x:v>Participant position is not ultimate beneficial ownership.</x:v>
      </x:c>
    </x:row>
    <x:row r="11">
      <x:c r="A11" s="68" t="str">
        <x:v>Registered shareholder position</x:v>
      </x:c>
      <x:c r="B11" s="68" t="str">
        <x:v>Registered holder, often Cede or direct holder</x:v>
      </x:c>
      <x:c r="C11" s="68" t="str">
        <x:v>Issuer register and transfer agent</x:v>
      </x:c>
      <x:c r="D11" s="68" t="str">
        <x:v>Issuer-facing title is recorded and corporate actions are recognised</x:v>
      </x:c>
      <x:c r="E11" s="68" t="str">
        <x:v>Transfer on issuer books or depository process</x:v>
      </x:c>
      <x:c r="F11" s="68" t="str">
        <x:v>Master securityholder file</x:v>
      </x:c>
      <x:c r="G11" s="68" t="str">
        <x:v>Corporate-action and voting authority at record-holder layer</x:v>
      </x:c>
      <x:c r="H11" s="68" t="str">
        <x:v>Record title is not necessarily economic ownership.</x:v>
      </x:c>
      <x:c r="I11" s="68" t="str">
        <x:v>Record title is not economic ownership or autonomous voting control.</x:v>
      </x:c>
    </x:row>
    <x:row r="12">
      <x:c r="A12" s="68" t="str">
        <x:v>Street-name beneficial position</x:v>
      </x:c>
      <x:c r="B12" s="68" t="str">
        <x:v>Retail or institutional beneficial owner</x:v>
      </x:c>
      <x:c r="C12" s="68" t="str">
        <x:v>Broker, custodian and securities-entitlement law</x:v>
      </x:c>
      <x:c r="D12" s="68" t="str">
        <x:v>Participant position becomes customer economic entitlement</x:v>
      </x:c>
      <x:c r="E12" s="68" t="str">
        <x:v>Broker sale, transfer or direct registration</x:v>
      </x:c>
      <x:c r="F12" s="68" t="str">
        <x:v>Broker/custodian account statements</x:v>
      </x:c>
      <x:c r="G12" s="68" t="str">
        <x:v>Broker/custodian failure and market loss according to law</x:v>
      </x:c>
      <x:c r="H12" s="68" t="str">
        <x:v>Beneficial owner may not appear directly on issuer register.</x:v>
      </x:c>
      <x:c r="I12" s="68" t="str">
        <x:v>Beneficial owner may not be issuer's registered holder.</x:v>
      </x:c>
    </x:row>
    <x:row r="13">
      <x:c r="A13" s="68" t="str">
        <x:v>Short-sale position</x:v>
      </x:c>
      <x:c r="B13" s="68" t="str">
        <x:v>Short seller and lending chain</x:v>
      </x:c>
      <x:c r="C13" s="68" t="str">
        <x:v>Margin agreement, Regulation SHO and loan contract</x:v>
      </x:c>
      <x:c r="D13" s="68" t="str">
        <x:v>Borrowed security becomes sale proceeds and return obligation</x:v>
      </x:c>
      <x:c r="E13" s="68" t="str">
        <x:v>Buy-to-cover, recall or close-out</x:v>
      </x:c>
      <x:c r="F13" s="68" t="str">
        <x:v>Borrow, fail, Form SHO and loan-reporting data</x:v>
      </x:c>
      <x:c r="G13" s="68" t="str">
        <x:v>Unlimited price risk, borrow cost and recall pressure</x:v>
      </x:c>
      <x:c r="H13" s="68" t="str">
        <x:v>Short position or fail is not automatically manipulation.</x:v>
      </x:c>
      <x:c r="I13" s="68" t="str">
        <x:v>Recommendation is not the vote.</x:v>
      </x:c>
    </x:row>
    <x:row r="14">
      <x:c r="A14" s="68" t="str">
        <x:v>Proxy voting instruction</x:v>
      </x:c>
      <x:c r="B14" s="68" t="str">
        <x:v>Beneficial owner</x:v>
      </x:c>
      <x:c r="C14" s="68" t="str">
        <x:v>Proxy rules and intermediary voting process</x:v>
      </x:c>
      <x:c r="D14" s="68" t="str">
        <x:v>Economic ownership becomes instruction through broker and processor</x:v>
      </x:c>
      <x:c r="E14" s="68" t="str">
        <x:v>Meeting deadline or legal proxy</x:v>
      </x:c>
      <x:c r="F14" s="68" t="str">
        <x:v>Proxy statement, voting platform and position file</x:v>
      </x:c>
      <x:c r="G14" s="68" t="str">
        <x:v>Lost, late or unmatched instruction; governance consequence</x:v>
      </x:c>
      <x:c r="H14" s="68" t="str">
        <x:v>Instruction is not yet a tabulated or certified vote.</x:v>
      </x:c>
      <x:c r="I14" s="68" t="str">
        <x:v>Vote result is not always binding corporate policy.</x:v>
      </x:c>
    </x:row>
    <x:row r="15">
      <x:c r="A15" s="68" t="str">
        <x:v>Certified shareholder vote</x:v>
      </x:c>
      <x:c r="B15" s="68" t="str">
        <x:v>Shareholder meeting and inspector/tabulator</x:v>
      </x:c>
      <x:c r="C15" s="68" t="str">
        <x:v>Corporate law, charter, bylaws and proxy rules</x:v>
      </x:c>
      <x:c r="D15" s="68" t="str">
        <x:v>Validated votes become director or proposal result</x:v>
      </x:c>
      <x:c r="E15" s="68" t="str">
        <x:v>Legal challenge, recount or later board action</x:v>
      </x:c>
      <x:c r="F15" s="68" t="str">
        <x:v>Certified meeting result</x:v>
      </x:c>
      <x:c r="G15" s="68" t="str">
        <x:v>Board composition or advisory/binding policy outcome</x:v>
      </x:c>
      <x:c r="H15" s="68" t="str">
        <x:v>Vote result does not transfer day-to-day management to shareholders.</x:v>
      </x:c>
    </x:row>
  </x:sheetData>
  <x:mergeCells>
    <x:mergeCell ref="A1:H1"/>
    <x:mergeCell ref="A2:H2"/>
  </x:mergeCells>
  <x:pageMargins left="0.7" right="0.7" top="0.75" bottom="0.75" header="0.3" footer="0.3"/>
</x:worksheet>
</file>

<file path=xl/worksheets/sheet49.xml><?xml version="1.0" encoding="utf-8"?>
<x:worksheet xmlns:x="http://schemas.openxmlformats.org/spreadsheetml/2006/main">
  <x:sheetFormatPr defaultRowHeight="15"/>
  <x:cols>
    <x:col min="1" max="1" width="27" hidden="0" customWidth="1"/>
    <x:col min="2" max="2" width="30" hidden="0" customWidth="1"/>
    <x:col min="3" max="3" width="31" hidden="0" customWidth="1"/>
    <x:col min="4" max="4" width="38" hidden="0" customWidth="1"/>
    <x:col min="5" max="5" width="31" hidden="0" customWidth="1"/>
    <x:col min="6" max="6" width="31" hidden="0" customWidth="1"/>
    <x:col min="7" max="7" width="39" hidden="0" customWidth="1"/>
    <x:col min="8" max="8" width="38" hidden="0" customWidth="1"/>
    <x:col min="9" max="9" width="49" hidden="0" customWidth="1"/>
  </x:cols>
  <x:sheetData>
    <x:row r="1">
      <x:c r="A1" s="124" t="str">
        <x:v>V19 — Public-Market Access, Authority and Risk Matrix</x:v>
      </x:c>
      <x:c r="B1" s="124"/>
      <x:c r="C1" s="124"/>
      <x:c r="D1" s="124"/>
      <x:c r="E1" s="124"/>
      <x:c r="F1" s="124"/>
      <x:c r="G1" s="124"/>
      <x:c r="H1" s="124"/>
      <x:c r="I1" s="124"/>
    </x:row>
    <x:row r="2">
      <x:c r="A2" s="130" t="str">
        <x:v>The matrix identifies which actor controls entry, routing, information, settlement or governance—and what that authority cannot prove.</x:v>
      </x:c>
      <x:c r="B2" s="130"/>
      <x:c r="C2" s="130"/>
      <x:c r="D2" s="130"/>
      <x:c r="E2" s="130"/>
      <x:c r="F2" s="130"/>
      <x:c r="G2" s="130"/>
      <x:c r="H2" s="130"/>
      <x:c r="I2" s="130"/>
    </x:row>
    <x:row r="4">
      <x:c r="A4" s="122" t="str">
        <x:v>Interface</x:v>
      </x:c>
      <x:c r="B4" s="122" t="str">
        <x:v>Primary gatekeeper</x:v>
      </x:c>
      <x:c r="C4" s="122" t="str">
        <x:v>Object controlled</x:v>
      </x:c>
      <x:c r="D4" s="122" t="str">
        <x:v>Authority or contract</x:v>
      </x:c>
      <x:c r="E4" s="122" t="str">
        <x:v>Input</x:v>
      </x:c>
      <x:c r="F4" s="122" t="str">
        <x:v>Output</x:v>
      </x:c>
      <x:c r="G4" s="122" t="str">
        <x:v>Can be revoked / constrained by</x:v>
      </x:c>
      <x:c r="H4" s="122" t="str">
        <x:v>Final risk bearer</x:v>
      </x:c>
      <x:c r="I4" s="122" t="str">
        <x:v>Non-inference</x:v>
      </x:c>
    </x:row>
    <x:row r="5">
      <x:c r="A5" s="68" t="str">
        <x:v>Registered public offering</x:v>
      </x:c>
      <x:c r="B5" s="68" t="str">
        <x:v>SEC disclosure regime and issuer</x:v>
      </x:c>
      <x:c r="C5" s="68" t="str">
        <x:v>Ability to offer a security publicly</x:v>
      </x:c>
      <x:c r="D5" s="68" t="str">
        <x:v>Securities Act, registration statement and prospectus</x:v>
      </x:c>
      <x:c r="E5" s="68" t="str">
        <x:v>Corporate claim and disclosure</x:v>
      </x:c>
      <x:c r="F5" s="68" t="str">
        <x:v>Publicly offerable security</x:v>
      </x:c>
      <x:c r="G5" s="68" t="str">
        <x:v>Law, SEC action, court liability and market demand</x:v>
      </x:c>
      <x:c r="H5" s="68" t="str">
        <x:v>Issuer and investors according to contract and market outcome</x:v>
      </x:c>
      <x:c r="I5" s="68" t="str">
        <x:v>Effectiveness is not approval of investment merit.</x:v>
      </x:c>
    </x:row>
    <x:row r="6">
      <x:c r="A6" s="68" t="str">
        <x:v>Exchange listing</x:v>
      </x:c>
      <x:c r="B6" s="68" t="str">
        <x:v>NYSE, Nasdaq or another exchange</x:v>
      </x:c>
      <x:c r="C6" s="68" t="str">
        <x:v>Admission and continued trading status</x:v>
      </x:c>
      <x:c r="D6" s="68" t="str">
        <x:v>Listing rules and agreement</x:v>
      </x:c>
      <x:c r="E6" s="68" t="str">
        <x:v>Eligible issuer and security</x:v>
      </x:c>
      <x:c r="F6" s="68" t="str">
        <x:v>Exchange-listed security</x:v>
      </x:c>
      <x:c r="G6" s="68" t="str">
        <x:v>Exchange rules, SEC oversight and issuer compliance</x:v>
      </x:c>
      <x:c r="H6" s="68" t="str">
        <x:v>Issuer and shareholders</x:v>
      </x:c>
      <x:c r="I6" s="68" t="str">
        <x:v>Listing is not ownership or guaranteed liquidity.</x:v>
      </x:c>
    </x:row>
    <x:row r="7">
      <x:c r="A7" s="68" t="str">
        <x:v>Primary offering allocation</x:v>
      </x:c>
      <x:c r="B7" s="68" t="str">
        <x:v>Lead bookrunners and syndicate</x:v>
      </x:c>
      <x:c r="C7" s="68" t="str">
        <x:v>Initial distribution of scarce shares</x:v>
      </x:c>
      <x:c r="D7" s="68" t="str">
        <x:v>Underwriting and selling arrangements</x:v>
      </x:c>
      <x:c r="E7" s="68" t="str">
        <x:v>Investor indications and offered inventory</x:v>
      </x:c>
      <x:c r="F7" s="68" t="str">
        <x:v>Investor allocations and proceeds</x:v>
      </x:c>
      <x:c r="G7" s="68" t="str">
        <x:v>Contract, Regulation M, issuer decisions and demand</x:v>
      </x:c>
      <x:c r="H7" s="68" t="str">
        <x:v>Underwriters, issuer and investors according to commitments</x:v>
      </x:c>
      <x:c r="I7" s="68" t="str">
        <x:v>Allocation is not neutral or permanent ownership by definition.</x:v>
      </x:c>
    </x:row>
    <x:row r="8">
      <x:c r="A8" s="68" t="str">
        <x:v>Non-directed order routing</x:v>
      </x:c>
      <x:c r="B8" s="68" t="str">
        <x:v>Customer broker</x:v>
      </x:c>
      <x:c r="C8" s="68" t="str">
        <x:v>Choice of execution venue</x:v>
      </x:c>
      <x:c r="D8" s="68" t="str">
        <x:v>Broker agreement, best execution and routing policy</x:v>
      </x:c>
      <x:c r="E8" s="68" t="str">
        <x:v>Customer order</x:v>
      </x:c>
      <x:c r="F8" s="68" t="str">
        <x:v>Venue-selected order flow</x:v>
      </x:c>
      <x:c r="G8" s="68" t="str">
        <x:v>FINRA/SEC duties, customer direction, venue quality and competition</x:v>
      </x:c>
      <x:c r="H8" s="68" t="str">
        <x:v>Customer and broker according to execution and agency duties</x:v>
      </x:c>
      <x:c r="I8" s="68" t="str">
        <x:v>Broker routing does not mean broker controls market price.</x:v>
      </x:c>
    </x:row>
    <x:row r="9">
      <x:c r="A9" s="68" t="str">
        <x:v>Exchange or ATS access</x:v>
      </x:c>
      <x:c r="B9" s="68" t="str">
        <x:v>Venue operator</x:v>
      </x:c>
      <x:c r="C9" s="68" t="str">
        <x:v>Order interaction rules and participant access</x:v>
      </x:c>
      <x:c r="D9" s="68" t="str">
        <x:v>Exchange rules, membership or subscriber agreement</x:v>
      </x:c>
      <x:c r="E9" s="68" t="str">
        <x:v>Eligible member or subscriber order</x:v>
      </x:c>
      <x:c r="F9" s="68" t="str">
        <x:v>Matched or displayed liquidity</x:v>
      </x:c>
      <x:c r="G9" s="68" t="str">
        <x:v>SEC, SRO rules, fair-access duties and termination rights</x:v>
      </x:c>
      <x:c r="H9" s="68" t="str">
        <x:v>Participant and venue according to position and rulebook</x:v>
      </x:c>
      <x:c r="I9" s="68" t="str">
        <x:v>ATS status does not mean unregulated dark activity.</x:v>
      </x:c>
    </x:row>
    <x:row r="10">
      <x:c r="A10" s="68" t="str">
        <x:v>Market making</x:v>
      </x:c>
      <x:c r="B10" s="68" t="str">
        <x:v>Market maker or DMM</x:v>
      </x:c>
      <x:c r="C10" s="68" t="str">
        <x:v>Quoted immediacy and dealer inventory</x:v>
      </x:c>
      <x:c r="D10" s="68" t="str">
        <x:v>Exchange membership, dealer registration and capital</x:v>
      </x:c>
      <x:c r="E10" s="68" t="str">
        <x:v>Incoming order imbalance</x:v>
      </x:c>
      <x:c r="F10" s="68" t="str">
        <x:v>Principal execution and inventory exposure</x:v>
      </x:c>
      <x:c r="G10" s="68" t="str">
        <x:v>Capital, competition, hedging costs, venue rules and regulation</x:v>
      </x:c>
      <x:c r="H10" s="68" t="str">
        <x:v>Market maker and counterparties</x:v>
      </x:c>
      <x:c r="I10" s="68" t="str">
        <x:v>Large scale is not universal price control.</x:v>
      </x:c>
    </x:row>
    <x:row r="11">
      <x:c r="A11" s="68" t="str">
        <x:v>Core market data</x:v>
      </x:c>
      <x:c r="B11" s="68" t="str">
        <x:v>NMS plan participants and SIPs</x:v>
      </x:c>
      <x:c r="C11" s="68" t="str">
        <x:v>Consolidated quote and trade representation</x:v>
      </x:c>
      <x:c r="D11" s="68" t="str">
        <x:v>NMS plans and SEC oversight</x:v>
      </x:c>
      <x:c r="E11" s="68" t="str">
        <x:v>Venue and FINRA reports</x:v>
      </x:c>
      <x:c r="F11" s="68" t="str">
        <x:v>Public core data feed</x:v>
      </x:c>
      <x:c r="G11" s="68" t="str">
        <x:v>SEC action, plan governance and processor resilience</x:v>
      </x:c>
      <x:c r="H11" s="68" t="str">
        <x:v>Users bear information and outage effects</x:v>
      </x:c>
      <x:c r="I11" s="68" t="str">
        <x:v>SIP is not every proprietary order-book event.</x:v>
      </x:c>
    </x:row>
    <x:row r="12">
      <x:c r="A12" s="68" t="str">
        <x:v>Proprietary market data</x:v>
      </x:c>
      <x:c r="B12" s="68" t="str">
        <x:v>Individual exchanges</x:v>
      </x:c>
      <x:c r="C12" s="68" t="str">
        <x:v>Depth, latency and venue-native event data</x:v>
      </x:c>
      <x:c r="D12" s="68" t="str">
        <x:v>Commercial subscription and exchange rules</x:v>
      </x:c>
      <x:c r="E12" s="68" t="str">
        <x:v>Venue order events</x:v>
      </x:c>
      <x:c r="F12" s="68" t="str">
        <x:v>Commercial feed</x:v>
      </x:c>
      <x:c r="G12" s="68" t="str">
        <x:v>Competition, SEC review, customer substitution and technology</x:v>
      </x:c>
      <x:c r="H12" s="68" t="str">
        <x:v>Subscriber and exchange according to contract</x:v>
      </x:c>
      <x:c r="I12" s="68" t="str">
        <x:v>Faster data does not prove misconduct or guaranteed profit.</x:v>
      </x:c>
    </x:row>
    <x:row r="13">
      <x:c r="A13" s="68" t="str">
        <x:v>Regulatory audit trail</x:v>
      </x:c>
      <x:c r="B13" s="68" t="str">
        <x:v>CAT NMS LLC and authorised regulators</x:v>
      </x:c>
      <x:c r="C13" s="68" t="str">
        <x:v>Cross-market order lifecycle and account linkage</x:v>
      </x:c>
      <x:c r="D13" s="68" t="str">
        <x:v>CAT NMS Plan and SEC orders</x:v>
      </x:c>
      <x:c r="E13" s="68" t="str">
        <x:v>Broker and exchange event records</x:v>
      </x:c>
      <x:c r="F13" s="68" t="str">
        <x:v>Regulatory surveillance dataset</x:v>
      </x:c>
      <x:c r="G13" s="68" t="str">
        <x:v>Privacy rules, cybersecurity, SEC governance and legal challenge</x:v>
      </x:c>
      <x:c r="H13" s="68" t="str">
        <x:v>Industry, regulators and affected persons according to failure</x:v>
      </x:c>
      <x:c r="I13" s="68" t="str">
        <x:v>CAT is not a public named-investor trading feed.</x:v>
      </x:c>
    </x:row>
    <x:row r="14">
      <x:c r="A14" s="68" t="str">
        <x:v>Equity clearing</x:v>
      </x:c>
      <x:c r="B14" s="68" t="str">
        <x:v>NSCC</x:v>
      </x:c>
      <x:c r="C14" s="68" t="str">
        <x:v>Novation, netting and member obligations</x:v>
      </x:c>
      <x:c r="D14" s="68" t="str">
        <x:v>NSCC rules and membership</x:v>
      </x:c>
      <x:c r="E14" s="68" t="str">
        <x:v>Eligible matched trades</x:v>
      </x:c>
      <x:c r="F14" s="68" t="str">
        <x:v>Net positions and CCP exposure</x:v>
      </x:c>
      <x:c r="G14" s="68" t="str">
        <x:v>Margin, membership action, recovery and resolution</x:v>
      </x:c>
      <x:c r="H14" s="68" t="str">
        <x:v>Defaulting and non-defaulting members by waterfall</x:v>
      </x:c>
      <x:c r="I14" s="68" t="str">
        <x:v>CCP clearing is not risk elimination.</x:v>
      </x:c>
    </x:row>
    <x:row r="15">
      <x:c r="A15" s="68" t="str">
        <x:v>Book-entry settlement</x:v>
      </x:c>
      <x:c r="B15" s="68" t="str">
        <x:v>DTC and participants</x:v>
      </x:c>
      <x:c r="C15" s="68" t="str">
        <x:v>Securities delivery and participant records</x:v>
      </x:c>
      <x:c r="D15" s="68" t="str">
        <x:v>DTC rules and settlement instructions</x:v>
      </x:c>
      <x:c r="E15" s="68" t="str">
        <x:v>Net receive/deliver obligations</x:v>
      </x:c>
      <x:c r="F15" s="68" t="str">
        <x:v>Settled participant positions</x:v>
      </x:c>
      <x:c r="G15" s="68" t="str">
        <x:v>Participant controls, transfer agents, law and operational recovery</x:v>
      </x:c>
      <x:c r="H15" s="68" t="str">
        <x:v>Participants and beneficial owners according to failure</x:v>
      </x:c>
      <x:c r="I15" s="68" t="str">
        <x:v>DTC position is not ultimate beneficial ownership.</x:v>
      </x:c>
    </x:row>
    <x:row r="16">
      <x:c r="A16" s="68" t="str">
        <x:v>Registered ownership</x:v>
      </x:c>
      <x:c r="B16" s="68" t="str">
        <x:v>Issuer and transfer agent</x:v>
      </x:c>
      <x:c r="C16" s="68" t="str">
        <x:v>Official issuer-facing holder ledger</x:v>
      </x:c>
      <x:c r="D16" s="68" t="str">
        <x:v>Corporate law and transfer-agent appointment</x:v>
      </x:c>
      <x:c r="E16" s="68" t="str">
        <x:v>Valid transfer or depository nominee position</x:v>
      </x:c>
      <x:c r="F16" s="68" t="str">
        <x:v>Registered title</x:v>
      </x:c>
      <x:c r="G16" s="68" t="str">
        <x:v>Court order, transfer restrictions, issuer action and law</x:v>
      </x:c>
      <x:c r="H16" s="68" t="str">
        <x:v>Registered and beneficial holders according to entitlement</x:v>
      </x:c>
      <x:c r="I16" s="68" t="str">
        <x:v>Cede record title is not universal economic ownership.</x:v>
      </x:c>
    </x:row>
    <x:row r="17">
      <x:c r="A17" s="68" t="str">
        <x:v>Short-sale access</x:v>
      </x:c>
      <x:c r="B17" s="68" t="str">
        <x:v>Broker, lender and clearing chain</x:v>
      </x:c>
      <x:c r="C17" s="68" t="str">
        <x:v>Borrow availability, margin and sale compliance</x:v>
      </x:c>
      <x:c r="D17" s="68" t="str">
        <x:v>Loan contract, margin agreement and Regulation SHO</x:v>
      </x:c>
      <x:c r="E17" s="68" t="str">
        <x:v>Short demand and collateral</x:v>
      </x:c>
      <x:c r="F17" s="68" t="str">
        <x:v>Short exposure and delivery obligation</x:v>
      </x:c>
      <x:c r="G17" s="68" t="str">
        <x:v>Recall, margin call, close-out and regulation</x:v>
      </x:c>
      <x:c r="H17" s="68" t="str">
        <x:v>Short seller and intermediaries according to contract</x:v>
      </x:c>
      <x:c r="I17" s="68" t="str">
        <x:v>A short or fail is not itself manipulation.</x:v>
      </x:c>
    </x:row>
    <x:row r="18">
      <x:c r="A18" s="68" t="str">
        <x:v>Proxy recommendation</x:v>
      </x:c>
      <x:c r="B18" s="68" t="str">
        <x:v>Proxy adviser</x:v>
      </x:c>
      <x:c r="C18" s="68" t="str">
        <x:v>Research classification and recommendation</x:v>
      </x:c>
      <x:c r="D18" s="68" t="str">
        <x:v>Client contract and voting policy</x:v>
      </x:c>
      <x:c r="E18" s="68" t="str">
        <x:v>Issuer disclosure and methodology</x:v>
      </x:c>
      <x:c r="F18" s="68" t="str">
        <x:v>Recommendation or workflow output</x:v>
      </x:c>
      <x:c r="G18" s="68" t="str">
        <x:v>Client override, custom policy and competition</x:v>
      </x:c>
      <x:c r="H18" s="68" t="str">
        <x:v>Institutional investor and beneficiaries</x:v>
      </x:c>
      <x:c r="I18" s="68" t="str">
        <x:v>Recommendation is not the client's final vote.</x:v>
      </x:c>
    </x:row>
    <x:row r="19">
      <x:c r="A19" s="68" t="str">
        <x:v>Shareholder vote</x:v>
      </x:c>
      <x:c r="B19" s="68" t="str">
        <x:v>Record holder, intermediary, tabulator and meeting authority</x:v>
      </x:c>
      <x:c r="C19" s="68" t="str">
        <x:v>Director election and proposal result</x:v>
      </x:c>
      <x:c r="D19" s="68" t="str">
        <x:v>Corporate law, proxy rules, record date and meeting procedures</x:v>
      </x:c>
      <x:c r="E19" s="68" t="str">
        <x:v>Validated ownership and voting instruction</x:v>
      </x:c>
      <x:c r="F19" s="68" t="str">
        <x:v>Certified result</x:v>
      </x:c>
      <x:c r="G19" s="68" t="str">
        <x:v>Court challenge, recount, bylaws and board legal duties</x:v>
      </x:c>
      <x:c r="H19" s="68" t="str">
        <x:v>Company and shareholders through governance consequences</x:v>
      </x:c>
      <x:c r="I19" s="68" t="str">
        <x:v>Vote result does not give shareholders daily operational control.</x:v>
      </x:c>
    </x:row>
  </x:sheetData>
  <x:mergeCells>
    <x:mergeCell ref="A1:I1"/>
    <x:mergeCell ref="A2:I2"/>
  </x:mergeCells>
  <x:pageMargins left="0.7" right="0.7" top="0.75" bottom="0.75" header="0.3" footer="0.3"/>
</x:worksheet>
</file>

<file path=xl/worksheets/sheet50.xml><?xml version="1.0" encoding="utf-8"?>
<x:worksheet xmlns:x="http://schemas.openxmlformats.org/spreadsheetml/2006/main">
  <x:sheetFormatPr defaultRowHeight="15"/>
  <x:cols>
    <x:col min="1" max="1" width="29" hidden="0" customWidth="1"/>
    <x:col min="2" max="2" width="16" hidden="0" customWidth="1"/>
    <x:col min="3" max="3" width="16" hidden="0" customWidth="1"/>
    <x:col min="4" max="4" width="16" hidden="0" customWidth="1"/>
    <x:col min="5" max="5" width="14" hidden="0" customWidth="1"/>
    <x:col min="6" max="6" width="68" hidden="0" customWidth="1"/>
  </x:cols>
  <x:sheetData>
    <x:row r="1" ht="30" customHeight="1">
      <x:c r="A1" s="191" t="str">
        <x:v>Network Ledger V20 — Treasury Auctions, Primary Dealers, Corporate Bonds, Ratings, TRACE and Creditor Control</x:v>
      </x:c>
      <x:c r="B1" s="191"/>
      <x:c r="C1" s="191"/>
      <x:c r="D1" s="191"/>
      <x:c r="E1" s="191"/>
      <x:c r="F1" s="191"/>
    </x:row>
    <x:row r="2" ht="34" customHeight="1">
      <x:c r="A2" s="197" t="str">
        <x:v>V20 maps how public and corporate future cash flows become auctioned, underwritten, benchmarked, rated, traded, settled and converted into creditor remedies.</x:v>
      </x:c>
      <x:c r="B2" s="197"/>
      <x:c r="C2" s="197"/>
      <x:c r="D2" s="197"/>
      <x:c r="E2" s="197"/>
      <x:c r="F2" s="197"/>
    </x:row>
    <x:row r="4">
      <x:c r="A4" s="189" t="str">
        <x:v>Measure</x:v>
      </x:c>
      <x:c r="B4" s="189" t="str">
        <x:v>V19</x:v>
      </x:c>
      <x:c r="C4" s="189" t="str">
        <x:v>V20</x:v>
      </x:c>
      <x:c r="D4" s="189" t="str">
        <x:v>Added</x:v>
      </x:c>
      <x:c r="E4" s="189" t="str">
        <x:v>Growth</x:v>
      </x:c>
      <x:c r="F4" s="189" t="str">
        <x:v>Interpretation</x:v>
      </x:c>
    </x:row>
    <x:row r="5">
      <x:c r="A5" s="68" t="str">
        <x:v>Actors</x:v>
      </x:c>
      <x:c r="B5" s="82" t="n">
        <x:v>1082</x:v>
      </x:c>
      <x:c r="C5" s="82" t="n">
        <x:f>COUNTA(Actors!$A$2:$A$1177)</x:f>
        <x:v>1176</x:v>
      </x:c>
      <x:c r="D5" s="82" t="n">
        <x:f>C5-B5</x:f>
        <x:v>94</x:v>
      </x:c>
      <x:c r="E5" s="83" t="n">
        <x:f>IF(B5=0,"",D5/B5)</x:f>
        <x:v>0.08687615526802218</x:v>
      </x:c>
      <x:c r="F5" s="68" t="str">
        <x:v>New Treasury products, bidder classes, named primary dealers, bond issuers, investors, rating and trustee actors.</x:v>
      </x:c>
    </x:row>
    <x:row r="6">
      <x:c r="A6" s="68" t="str">
        <x:v>Directed relationships</x:v>
      </x:c>
      <x:c r="B6" s="82" t="n">
        <x:v>1278</x:v>
      </x:c>
      <x:c r="C6" s="82" t="n">
        <x:f>COUNTA(Relationships!$A$2:$A$1434)</x:f>
        <x:v>1433</x:v>
      </x:c>
      <x:c r="D6" s="82" t="n">
        <x:f>C6-B6</x:f>
        <x:v>155</x:v>
      </x:c>
      <x:c r="E6" s="83" t="n">
        <x:f>IF(B6=0,"",D6/B6)</x:f>
        <x:v>0.12128325508607199</x:v>
      </x:c>
      <x:c r="F6" s="68" t="str">
        <x:v>New sovereign issuance, central-bank, corporate-debt, rating, trustee, TRACE and restructuring edges.</x:v>
      </x:c>
    </x:row>
    <x:row r="7">
      <x:c r="A7" s="68" t="str">
        <x:v>Instruments</x:v>
      </x:c>
      <x:c r="B7" s="82" t="n">
        <x:v>458</x:v>
      </x:c>
      <x:c r="C7" s="82" t="n">
        <x:f>COUNTA(Instruments!$A$2:$A$505)</x:f>
        <x:v>504</x:v>
      </x:c>
      <x:c r="D7" s="82" t="n">
        <x:f>C7-B7</x:f>
        <x:v>46</x:v>
      </x:c>
      <x:c r="E7" s="83" t="n">
        <x:f>IF(B7=0,"",D7/B7)</x:f>
        <x:v>0.10043668122270742</x:v>
      </x:c>
      <x:c r="F7" s="68" t="str">
        <x:v>New auction, Treasury, bond, indenture, rating, dealer, disclosure and liability-management objects.</x:v>
      </x:c>
    </x:row>
    <x:row r="8">
      <x:c r="A8" s="68" t="str">
        <x:v>Mechanisms</x:v>
      </x:c>
      <x:c r="B8" s="82" t="n">
        <x:v>360</x:v>
      </x:c>
      <x:c r="C8" s="82" t="n">
        <x:f>COUNTA(Mechanisms!$A$2:$A$406)</x:f>
        <x:v>405</x:v>
      </x:c>
      <x:c r="D8" s="82" t="n">
        <x:f>C8-B8</x:f>
        <x:v>45</x:v>
      </x:c>
      <x:c r="E8" s="83" t="n">
        <x:f>IF(B8=0,"",D8/B8)</x:f>
        <x:v>0.125</x:v>
      </x:c>
      <x:c r="F8" s="68" t="str">
        <x:v>New benchmark, collateral, classification, covenant, dealer-liquidity and creditor-control conversions.</x:v>
      </x:c>
    </x:row>
    <x:row r="9">
      <x:c r="A9" s="68" t="str">
        <x:v>Claims</x:v>
      </x:c>
      <x:c r="B9" s="82" t="n">
        <x:v>188</x:v>
      </x:c>
      <x:c r="C9" s="82" t="n">
        <x:f>COUNTA(Claims!$A$2:$A$209)</x:f>
        <x:v>208</x:v>
      </x:c>
      <x:c r="D9" s="82" t="n">
        <x:f>C9-B9</x:f>
        <x:v>20</x:v>
      </x:c>
      <x:c r="E9" s="83" t="n">
        <x:f>IF(B9=0,"",D9/B9)</x:f>
        <x:v>0.10638297872340426</x:v>
      </x:c>
      <x:c r="F9" s="68" t="str">
        <x:v>New boundaries separating bids, ratings, trustees, TRACE records, tender offers and debt ownership from stronger claims.</x:v>
      </x:c>
    </x:row>
    <x:row r="10">
      <x:c r="A10" s="68" t="str">
        <x:v>Sources</x:v>
      </x:c>
      <x:c r="B10" s="82" t="n">
        <x:v>921</x:v>
      </x:c>
      <x:c r="C10" s="82" t="n">
        <x:f>COUNTA(Sources!$A$2:$A$991)</x:f>
        <x:v>990</x:v>
      </x:c>
      <x:c r="D10" s="82" t="n">
        <x:f>C10-B10</x:f>
        <x:v>69</x:v>
      </x:c>
      <x:c r="E10" s="83" t="n">
        <x:f>IF(B10=0,"",D10/B10)</x:f>
        <x:v>0.0749185667752443</x:v>
      </x:c>
      <x:c r="F10" s="68" t="str">
        <x:v>Treasury, New York Fed, SEC, FINRA, DTCC, issuer filings and official platform records.</x:v>
      </x:c>
    </x:row>
    <x:row r="11">
      <x:c r="A11" s="68" t="str">
        <x:v>Research tasks</x:v>
      </x:c>
      <x:c r="B11" s="82" t="n">
        <x:v>238</x:v>
      </x:c>
      <x:c r="C11" s="82" t="n">
        <x:f>COUNTA('Research Queue'!$A$2:$A$259)</x:f>
        <x:v>258</x:v>
      </x:c>
      <x:c r="D11" s="82" t="n">
        <x:f>C11-B11</x:f>
        <x:v>20</x:v>
      </x:c>
      <x:c r="E11" s="83" t="n">
        <x:f>IF(B11=0,"",D11/B11)</x:f>
        <x:v>0.08403361344537816</x:v>
      </x:c>
      <x:c r="F11" s="68" t="str">
        <x:v>Transaction-level work required to move from institutional architecture to measured debt exposures and control outcomes.</x:v>
      </x:c>
    </x:row>
    <x:row r="13">
      <x:c r="A13" s="205" t="str">
        <x:v>New V20 layers</x:v>
      </x:c>
      <x:c r="B13" s="205"/>
      <x:c r="C13" s="205"/>
      <x:c r="D13" s="205"/>
      <x:c r="E13" s="205"/>
      <x:c r="F13" s="205"/>
    </x:row>
    <x:row r="14" ht="30" customHeight="1">
      <x:c r="A14" s="87" t="str">
        <x:v>Treasury issuance</x:v>
      </x:c>
      <x:c r="B14" s="68" t="str">
        <x:v>Bills, notes, bonds, TIPS, FRNs, competitive and noncompetitive auctions.</x:v>
      </x:c>
    </x:row>
    <x:row r="15" ht="30" customHeight="1">
      <x:c r="A15" s="87" t="str">
        <x:v>Primary dealers</x:v>
      </x:c>
      <x:c r="B15" s="68" t="str">
        <x:v>Current named dealers, auction expectations, FR 2004 reporting and Desk counterparty access.</x:v>
      </x:c>
    </x:row>
    <x:row r="16" ht="30" customHeight="1">
      <x:c r="A16" s="87" t="str">
        <x:v>SOMA and benchmarks</x:v>
      </x:c>
      <x:c r="B16" s="68" t="str">
        <x:v>FOMC direction, Desk operations, rollovers, securities lending and Treasury reference yields.</x:v>
      </x:c>
    </x:row>
    <x:row r="17" ht="30" customHeight="1">
      <x:c r="A17" s="87" t="str">
        <x:v>Corporate bonds</x:v>
      </x:c>
      <x:c r="B17" s="68" t="str">
        <x:v>Registered and Rule 144A issuance, DTC eligibility, global notes and institutional allocation.</x:v>
      </x:c>
    </x:row>
    <x:row r="18" ht="30" customHeight="1">
      <x:c r="A18" s="87" t="str">
        <x:v>Ratings and trustees</x:v>
      </x:c>
      <x:c r="B18" s="68" t="str">
        <x:v>NRSROs, rating committees, indenture trustees, agents, covenants, guarantees and collateral.</x:v>
      </x:c>
    </x:row>
    <x:row r="19" ht="30" customHeight="1">
      <x:c r="A19" s="87" t="str">
        <x:v>TRACE and dealers</x:v>
      </x:c>
      <x:c r="B19" s="68" t="str">
        <x:v>OTC trading, RFQ, all-to-all protocols, TRACE reports, confirmations and fair pricing.</x:v>
      </x:c>
    </x:row>
    <x:row r="20" ht="30" customHeight="1">
      <x:c r="A20" s="87" t="str">
        <x:v>Liability management</x:v>
      </x:c>
      <x:c r="B20" s="68" t="str">
        <x:v>Tender offers, exchanges, consents, acceleration, distressed committees and debt-to-control conversion.</x:v>
      </x:c>
    </x:row>
    <x:row r="22">
      <x:c r="A22" s="205" t="str">
        <x:v>Governing theorem</x:v>
      </x:c>
      <x:c r="B22" s="205"/>
      <x:c r="C22" s="205"/>
      <x:c r="D22" s="205"/>
      <x:c r="E22" s="205"/>
      <x:c r="F22" s="205"/>
    </x:row>
    <x:row r="23">
      <x:c r="A23" s="197" t="str">
        <x:v>Fixed-income power is the capacity to transform future public and corporate cash-flow promises into priced, rated and collateralizable claims; establish the benchmark curve against which financing is measured; intermediate dealer liquidity and settlement; and use covenants, priority, acceleration and restructuring rights to convert creditor claims into control.</x:v>
      </x:c>
      <x:c r="B23" s="197"/>
      <x:c r="C23" s="197"/>
      <x:c r="D23" s="197"/>
      <x:c r="E23" s="197"/>
      <x:c r="F23" s="197"/>
    </x:row>
    <x:row r="24">
      <x:c r="A24" s="197"/>
      <x:c r="B24" s="197"/>
      <x:c r="C24" s="197"/>
      <x:c r="D24" s="197"/>
      <x:c r="E24" s="197"/>
      <x:c r="F24" s="197"/>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d7a8e510a7344f89"/>
</x:worksheet>
</file>

<file path=xl/worksheets/sheet51.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Fixed Income Layer</x:v>
      </x:c>
      <x:c r="B1" s="191"/>
      <x:c r="C1" s="191"/>
      <x:c r="D1" s="191"/>
      <x:c r="E1" s="191"/>
      <x:c r="F1" s="191"/>
      <x:c r="G1" s="191"/>
      <x:c r="H1" s="191"/>
      <x:c r="I1" s="191"/>
      <x:c r="J1" s="191"/>
      <x:c r="K1" s="191"/>
      <x:c r="L1" s="191"/>
      <x:c r="M1" s="191"/>
      <x:c r="N1" s="191"/>
      <x:c r="O1" s="191"/>
      <x:c r="P1" s="191"/>
      <x:c r="Q1" s="191"/>
    </x:row>
    <x:row r="2" ht="32" customHeight="1">
      <x:c r="A2" s="197" t="str">
        <x:v>Complete V20 sovereign and corporate fixed-income, benchmark, dealer, rating, trustee and creditor-control relationship layer.</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V20UST-001</x:v>
      </x:c>
      <x:c r="B5" s="68" t="str">
        <x:v>Sovereign debt issuance and Treasury auctions</x:v>
      </x:c>
      <x:c r="C5" s="68" t="str">
        <x:v>U.S. Department of the Treasury</x:v>
      </x:c>
      <x:c r="D5" s="68" t="str">
        <x:v>Issuer → auction process</x:v>
      </x:c>
      <x:c r="E5" s="68" t="str">
        <x:v>Treasury auctions</x:v>
      </x:c>
      <x:c r="F5" s="68" t="str">
        <x:v>Recurring</x:v>
      </x:c>
      <x:c r="G5" s="68" t="str">
        <x:v>Offers marketable securities</x:v>
      </x:c>
      <x:c r="H5" s="68" t="str">
        <x:v>INS-459; INS-462</x:v>
      </x:c>
      <x:c r="I5" s="68" t="str">
        <x:v>Auction-specific</x:v>
      </x:c>
      <x:c r="J5" s="68" t="str">
        <x:v>Federal financing and refinancing need</x:v>
      </x:c>
      <x:c r="K5" s="68" t="str">
        <x:v>Auctioned sovereign securities</x:v>
      </x:c>
      <x:c r="L5" s="68" t="str">
        <x:v>Sovereign deficit-to-security conversion</x:v>
      </x:c>
      <x:c r="M5" s="68" t="str">
        <x:v>E1</x:v>
      </x:c>
      <x:c r="N5" s="68" t="str">
        <x:v>SRC-922; SRC-931</x:v>
      </x:c>
      <x:c r="O5" s="68" t="str">
        <x:v>Treasury issues marketable debt through announced auctions.</x:v>
      </x:c>
      <x:c r="P5" s="68" t="str">
        <x:v>That every auction finances a specific expenditure or is controlled by one bidder.</x:v>
      </x:c>
      <x:c r="Q5" s="68" t="str">
        <x:v>Cash management, maturities and deficit financing jointly determine issuance.</x:v>
      </x:c>
    </x:row>
    <x:row r="6">
      <x:c r="A6" s="68" t="str">
        <x:v>V20UST-002</x:v>
      </x:c>
      <x:c r="B6" s="68" t="str">
        <x:v>Sovereign debt issuance and Treasury auctions</x:v>
      </x:c>
      <x:c r="C6" s="68" t="str">
        <x:v>U.S. Department of the Treasury</x:v>
      </x:c>
      <x:c r="D6" s="68" t="str">
        <x:v>Issuer → security</x:v>
      </x:c>
      <x:c r="E6" s="68" t="str">
        <x:v>Treasury bills</x:v>
      </x:c>
      <x:c r="F6" s="68" t="str">
        <x:v>Recurring issuance</x:v>
      </x:c>
      <x:c r="G6" s="68" t="str">
        <x:v>Issues Treasury bills</x:v>
      </x:c>
      <x:c r="H6" s="68" t="str">
        <x:v>INS-463</x:v>
      </x:c>
      <x:c r="I6" s="68" t="str">
        <x:v>Issue-specific</x:v>
      </x:c>
      <x:c r="J6" s="68" t="str">
        <x:v>Sovereign borrowing authority</x:v>
      </x:c>
      <x:c r="K6" s="68" t="str">
        <x:v>Tradable Treasury claim</x:v>
      </x:c>
      <x:c r="L6" s="68" t="str">
        <x:v>Sovereign deficit-to-security conversion</x:v>
      </x:c>
      <x:c r="M6" s="68" t="str">
        <x:v>E1</x:v>
      </x:c>
      <x:c r="N6" s="68" t="str">
        <x:v>SRC-926; SRC-924</x:v>
      </x:c>
      <x:c r="O6" s="68" t="str">
        <x:v>Treasury officially issues Treasury bills under marketable-securities rules.</x:v>
      </x:c>
      <x:c r="P6" s="68" t="str">
        <x:v>Elimination of interest-rate, inflation or liquidity risk.</x:v>
      </x:c>
      <x:c r="Q6" s="68" t="str">
        <x:v>Each product has different maturity and cash-flow terms.</x:v>
      </x:c>
    </x:row>
    <x:row r="7">
      <x:c r="A7" s="68" t="str">
        <x:v>V20UST-003</x:v>
      </x:c>
      <x:c r="B7" s="68" t="str">
        <x:v>Sovereign debt issuance and Treasury auctions</x:v>
      </x:c>
      <x:c r="C7" s="68" t="str">
        <x:v>U.S. Department of the Treasury</x:v>
      </x:c>
      <x:c r="D7" s="68" t="str">
        <x:v>Issuer → security</x:v>
      </x:c>
      <x:c r="E7" s="68" t="str">
        <x:v>Treasury notes</x:v>
      </x:c>
      <x:c r="F7" s="68" t="str">
        <x:v>Recurring issuance</x:v>
      </x:c>
      <x:c r="G7" s="68" t="str">
        <x:v>Issues Treasury notes</x:v>
      </x:c>
      <x:c r="H7" s="68" t="str">
        <x:v>INS-464</x:v>
      </x:c>
      <x:c r="I7" s="68" t="str">
        <x:v>Issue-specific</x:v>
      </x:c>
      <x:c r="J7" s="68" t="str">
        <x:v>Sovereign borrowing authority</x:v>
      </x:c>
      <x:c r="K7" s="68" t="str">
        <x:v>Tradable Treasury claim</x:v>
      </x:c>
      <x:c r="L7" s="68" t="str">
        <x:v>Sovereign deficit-to-security conversion</x:v>
      </x:c>
      <x:c r="M7" s="68" t="str">
        <x:v>E1</x:v>
      </x:c>
      <x:c r="N7" s="68" t="str">
        <x:v>SRC-927; SRC-924</x:v>
      </x:c>
      <x:c r="O7" s="68" t="str">
        <x:v>Treasury officially issues Treasury notes under marketable-securities rules.</x:v>
      </x:c>
      <x:c r="P7" s="68" t="str">
        <x:v>Elimination of interest-rate, inflation or liquidity risk.</x:v>
      </x:c>
      <x:c r="Q7" s="68" t="str">
        <x:v>Each product has different maturity and cash-flow terms.</x:v>
      </x:c>
    </x:row>
    <x:row r="8">
      <x:c r="A8" s="68" t="str">
        <x:v>V20UST-004</x:v>
      </x:c>
      <x:c r="B8" s="68" t="str">
        <x:v>Sovereign debt issuance and Treasury auctions</x:v>
      </x:c>
      <x:c r="C8" s="68" t="str">
        <x:v>U.S. Department of the Treasury</x:v>
      </x:c>
      <x:c r="D8" s="68" t="str">
        <x:v>Issuer → security</x:v>
      </x:c>
      <x:c r="E8" s="68" t="str">
        <x:v>Treasury bonds</x:v>
      </x:c>
      <x:c r="F8" s="68" t="str">
        <x:v>Recurring issuance</x:v>
      </x:c>
      <x:c r="G8" s="68" t="str">
        <x:v>Issues Treasury bonds</x:v>
      </x:c>
      <x:c r="H8" s="68" t="str">
        <x:v>INS-465</x:v>
      </x:c>
      <x:c r="I8" s="68" t="str">
        <x:v>Issue-specific</x:v>
      </x:c>
      <x:c r="J8" s="68" t="str">
        <x:v>Sovereign borrowing authority</x:v>
      </x:c>
      <x:c r="K8" s="68" t="str">
        <x:v>Tradable Treasury claim</x:v>
      </x:c>
      <x:c r="L8" s="68" t="str">
        <x:v>Sovereign deficit-to-security conversion</x:v>
      </x:c>
      <x:c r="M8" s="68" t="str">
        <x:v>E1</x:v>
      </x:c>
      <x:c r="N8" s="68" t="str">
        <x:v>SRC-928; SRC-924</x:v>
      </x:c>
      <x:c r="O8" s="68" t="str">
        <x:v>Treasury officially issues Treasury bonds under marketable-securities rules.</x:v>
      </x:c>
      <x:c r="P8" s="68" t="str">
        <x:v>Elimination of interest-rate, inflation or liquidity risk.</x:v>
      </x:c>
      <x:c r="Q8" s="68" t="str">
        <x:v>Each product has different maturity and cash-flow terms.</x:v>
      </x:c>
    </x:row>
    <x:row r="9">
      <x:c r="A9" s="68" t="str">
        <x:v>V20UST-005</x:v>
      </x:c>
      <x:c r="B9" s="68" t="str">
        <x:v>Sovereign debt issuance and Treasury auctions</x:v>
      </x:c>
      <x:c r="C9" s="68" t="str">
        <x:v>U.S. Department of the Treasury</x:v>
      </x:c>
      <x:c r="D9" s="68" t="str">
        <x:v>Issuer → security</x:v>
      </x:c>
      <x:c r="E9" s="68" t="str">
        <x:v>Treasury Inflation-Protected Securities</x:v>
      </x:c>
      <x:c r="F9" s="68" t="str">
        <x:v>Recurring issuance</x:v>
      </x:c>
      <x:c r="G9" s="68" t="str">
        <x:v>Issues Treasury Inflation-Protected Securities</x:v>
      </x:c>
      <x:c r="H9" s="68" t="str">
        <x:v>INS-466</x:v>
      </x:c>
      <x:c r="I9" s="68" t="str">
        <x:v>Issue-specific</x:v>
      </x:c>
      <x:c r="J9" s="68" t="str">
        <x:v>Sovereign borrowing authority</x:v>
      </x:c>
      <x:c r="K9" s="68" t="str">
        <x:v>Tradable Treasury claim</x:v>
      </x:c>
      <x:c r="L9" s="68" t="str">
        <x:v>Sovereign deficit-to-security conversion</x:v>
      </x:c>
      <x:c r="M9" s="68" t="str">
        <x:v>E1</x:v>
      </x:c>
      <x:c r="N9" s="68" t="str">
        <x:v>SRC-929; SRC-924</x:v>
      </x:c>
      <x:c r="O9" s="68" t="str">
        <x:v>Treasury officially issues Treasury Inflation-Protected Securities under marketable-securities rules.</x:v>
      </x:c>
      <x:c r="P9" s="68" t="str">
        <x:v>Elimination of interest-rate, inflation or liquidity risk.</x:v>
      </x:c>
      <x:c r="Q9" s="68" t="str">
        <x:v>Each product has different maturity and cash-flow terms.</x:v>
      </x:c>
    </x:row>
    <x:row r="10">
      <x:c r="A10" s="68" t="str">
        <x:v>V20UST-006</x:v>
      </x:c>
      <x:c r="B10" s="68" t="str">
        <x:v>Sovereign debt issuance and Treasury auctions</x:v>
      </x:c>
      <x:c r="C10" s="68" t="str">
        <x:v>U.S. Department of the Treasury</x:v>
      </x:c>
      <x:c r="D10" s="68" t="str">
        <x:v>Issuer → security</x:v>
      </x:c>
      <x:c r="E10" s="68" t="str">
        <x:v>Treasury floating-rate notes</x:v>
      </x:c>
      <x:c r="F10" s="68" t="str">
        <x:v>Recurring issuance</x:v>
      </x:c>
      <x:c r="G10" s="68" t="str">
        <x:v>Issues Treasury floating-rate notes</x:v>
      </x:c>
      <x:c r="H10" s="68" t="str">
        <x:v>INS-467</x:v>
      </x:c>
      <x:c r="I10" s="68" t="str">
        <x:v>Issue-specific</x:v>
      </x:c>
      <x:c r="J10" s="68" t="str">
        <x:v>Sovereign borrowing authority</x:v>
      </x:c>
      <x:c r="K10" s="68" t="str">
        <x:v>Tradable Treasury claim</x:v>
      </x:c>
      <x:c r="L10" s="68" t="str">
        <x:v>Sovereign deficit-to-security conversion</x:v>
      </x:c>
      <x:c r="M10" s="68" t="str">
        <x:v>E1</x:v>
      </x:c>
      <x:c r="N10" s="68" t="str">
        <x:v>SRC-930; SRC-924</x:v>
      </x:c>
      <x:c r="O10" s="68" t="str">
        <x:v>Treasury officially issues Treasury floating-rate notes under marketable-securities rules.</x:v>
      </x:c>
      <x:c r="P10" s="68" t="str">
        <x:v>Elimination of interest-rate, inflation or liquidity risk.</x:v>
      </x:c>
      <x:c r="Q10" s="68" t="str">
        <x:v>Each product has different maturity and cash-flow terms.</x:v>
      </x:c>
    </x:row>
    <x:row r="11">
      <x:c r="A11" s="68" t="str">
        <x:v>V20UST-007</x:v>
      </x:c>
      <x:c r="B11" s="68" t="str">
        <x:v>Sovereign debt issuance and Treasury auctions</x:v>
      </x:c>
      <x:c r="C11" s="68" t="str">
        <x:v>Competitive Treasury bidders</x:v>
      </x:c>
      <x:c r="D11" s="68" t="str">
        <x:v>Bidder → auction</x:v>
      </x:c>
      <x:c r="E11" s="68" t="str">
        <x:v>Treasury auctions</x:v>
      </x:c>
      <x:c r="F11" s="68" t="str">
        <x:v>Auction date</x:v>
      </x:c>
      <x:c r="G11" s="68" t="str">
        <x:v>Submits yield, rate or margin bid</x:v>
      </x:c>
      <x:c r="H11" s="68" t="str">
        <x:v>INS-460</x:v>
      </x:c>
      <x:c r="I11" s="68" t="str">
        <x:v>Bid-specific</x:v>
      </x:c>
      <x:c r="J11" s="68" t="str">
        <x:v>Desired quantity and price</x:v>
      </x:c>
      <x:c r="K11" s="68" t="str">
        <x:v>Competitive demand schedule</x:v>
      </x:c>
      <x:c r="L11" s="68" t="str">
        <x:v>Competitive auction price discovery</x:v>
      </x:c>
      <x:c r="M11" s="68" t="str">
        <x:v>E1</x:v>
      </x:c>
      <x:c r="N11" s="68" t="str">
        <x:v>SRC-922; SRC-931</x:v>
      </x:c>
      <x:c r="O11" s="68" t="str">
        <x:v>Competitive bidders specify terms and quantity.</x:v>
      </x:c>
      <x:c r="P11" s="68" t="str">
        <x:v>Guaranteed award or ability to set the auction result alone.</x:v>
      </x:c>
      <x:c r="Q11" s="68" t="str">
        <x:v>Awards depend on the full bid distribution and offering amount.</x:v>
      </x:c>
    </x:row>
    <x:row r="12">
      <x:c r="A12" s="68" t="str">
        <x:v>V20UST-008</x:v>
      </x:c>
      <x:c r="B12" s="68" t="str">
        <x:v>Sovereign debt issuance and Treasury auctions</x:v>
      </x:c>
      <x:c r="C12" s="68" t="str">
        <x:v>Noncompetitive Treasury bidders</x:v>
      </x:c>
      <x:c r="D12" s="68" t="str">
        <x:v>Bidder → auction</x:v>
      </x:c>
      <x:c r="E12" s="68" t="str">
        <x:v>Treasury auctions</x:v>
      </x:c>
      <x:c r="F12" s="68" t="str">
        <x:v>Auction date</x:v>
      </x:c>
      <x:c r="G12" s="68" t="str">
        <x:v>Submits quantity-only bid</x:v>
      </x:c>
      <x:c r="H12" s="68" t="str">
        <x:v>INS-461</x:v>
      </x:c>
      <x:c r="I12" s="68" t="str">
        <x:v>Within auction limits</x:v>
      </x:c>
      <x:c r="J12" s="68" t="str">
        <x:v>Desired quantity</x:v>
      </x:c>
      <x:c r="K12" s="68" t="str">
        <x:v>Award at auction-determined terms</x:v>
      </x:c>
      <x:c r="L12" s="68" t="str">
        <x:v>Noncompetitive auction access</x:v>
      </x:c>
      <x:c r="M12" s="68" t="str">
        <x:v>E1</x:v>
      </x:c>
      <x:c r="N12" s="68" t="str">
        <x:v>SRC-922; SRC-925</x:v>
      </x:c>
      <x:c r="O12" s="68" t="str">
        <x:v>Noncompetitive bids accept the auction result and receive awards within limits.</x:v>
      </x:c>
      <x:c r="P12" s="68" t="str">
        <x:v>Known price before the auction.</x:v>
      </x:c>
      <x:c r="Q12" s="68" t="str">
        <x:v>Limits and eligibility conditions apply.</x:v>
      </x:c>
    </x:row>
    <x:row r="13">
      <x:c r="A13" s="68" t="str">
        <x:v>V20UST-009</x:v>
      </x:c>
      <x:c r="B13" s="68" t="str">
        <x:v>Sovereign debt issuance and Treasury auctions</x:v>
      </x:c>
      <x:c r="C13" s="68" t="str">
        <x:v>Treasury auctions</x:v>
      </x:c>
      <x:c r="D13" s="68" t="str">
        <x:v>Auction → bidders</x:v>
      </x:c>
      <x:c r="E13" s="68" t="str">
        <x:v>Competitive Treasury bidders</x:v>
      </x:c>
      <x:c r="F13" s="68" t="str">
        <x:v>Auction result</x:v>
      </x:c>
      <x:c r="G13" s="68" t="str">
        <x:v>Awards accepted competitive bids</x:v>
      </x:c>
      <x:c r="H13" s="68" t="str">
        <x:v>INS-462; INS-469</x:v>
      </x:c>
      <x:c r="I13" s="68" t="str">
        <x:v>Auction-specific</x:v>
      </x:c>
      <x:c r="J13" s="68" t="str">
        <x:v>Ranked competitive bids</x:v>
      </x:c>
      <x:c r="K13" s="68" t="str">
        <x:v>Uniform-price awards</x:v>
      </x:c>
      <x:c r="L13" s="68" t="str">
        <x:v>Single-price auction allocation</x:v>
      </x:c>
      <x:c r="M13" s="68" t="str">
        <x:v>E1</x:v>
      </x:c>
      <x:c r="N13" s="68" t="str">
        <x:v>SRC-922; SRC-931</x:v>
      </x:c>
      <x:c r="O13" s="68" t="str">
        <x:v>Successful competitive bidders receive securities at the auction's common result.</x:v>
      </x:c>
      <x:c r="P13" s="68" t="str">
        <x:v>That all submitted bids are successful or every bidder pays its own bid.</x:v>
      </x:c>
      <x:c r="Q13" s="68" t="str">
        <x:v>Treasury auctions use the uniform-price structure described in official guidance.</x:v>
      </x:c>
    </x:row>
    <x:row r="14">
      <x:c r="A14" s="68" t="str">
        <x:v>V20UST-010</x:v>
      </x:c>
      <x:c r="B14" s="68" t="str">
        <x:v>Sovereign debt issuance and Treasury auctions</x:v>
      </x:c>
      <x:c r="C14" s="68" t="str">
        <x:v>Treasury auctions</x:v>
      </x:c>
      <x:c r="D14" s="68" t="str">
        <x:v>Auction → bidders</x:v>
      </x:c>
      <x:c r="E14" s="68" t="str">
        <x:v>Noncompetitive Treasury bidders</x:v>
      </x:c>
      <x:c r="F14" s="68" t="str">
        <x:v>Auction result</x:v>
      </x:c>
      <x:c r="G14" s="68" t="str">
        <x:v>Awards noncompetitive bids</x:v>
      </x:c>
      <x:c r="H14" s="68" t="str">
        <x:v>INS-462; INS-469</x:v>
      </x:c>
      <x:c r="I14" s="68" t="str">
        <x:v>Auction-specific</x:v>
      </x:c>
      <x:c r="J14" s="68" t="str">
        <x:v>Valid noncompetitive requests</x:v>
      </x:c>
      <x:c r="K14" s="68" t="str">
        <x:v>Securities at auction terms</x:v>
      </x:c>
      <x:c r="L14" s="68" t="str">
        <x:v>Noncompetitive auction access</x:v>
      </x:c>
      <x:c r="M14" s="68" t="str">
        <x:v>E1</x:v>
      </x:c>
      <x:c r="N14" s="68" t="str">
        <x:v>SRC-922</x:v>
      </x:c>
      <x:c r="O14" s="68" t="str">
        <x:v>Valid noncompetitive bids are awarded at the auction-determined terms.</x:v>
      </x:c>
      <x:c r="P14" s="68" t="str">
        <x:v>Preference over all competitive bidders without limits.</x:v>
      </x:c>
      <x:c r="Q14" s="68" t="str">
        <x:v>Noncompetitive awards are governed by auction rules.</x:v>
      </x:c>
    </x:row>
    <x:row r="15">
      <x:c r="A15" s="68" t="str">
        <x:v>V20UST-011</x:v>
      </x:c>
      <x:c r="B15" s="68" t="str">
        <x:v>Sovereign debt issuance and Treasury auctions</x:v>
      </x:c>
      <x:c r="C15" s="68" t="str">
        <x:v>Direct Treasury bidders</x:v>
      </x:c>
      <x:c r="D15" s="68" t="str">
        <x:v>Investor → auction</x:v>
      </x:c>
      <x:c r="E15" s="68" t="str">
        <x:v>Treasury auctions</x:v>
      </x:c>
      <x:c r="F15" s="68" t="str">
        <x:v>Auction date</x:v>
      </x:c>
      <x:c r="G15" s="68" t="str">
        <x:v>Bids for own account</x:v>
      </x:c>
      <x:c r="H15" s="68" t="str">
        <x:v>INS-460; INS-469</x:v>
      </x:c>
      <x:c r="I15" s="68" t="str">
        <x:v>Investor-class allotment</x:v>
      </x:c>
      <x:c r="J15" s="68" t="str">
        <x:v>Investor capital</x:v>
      </x:c>
      <x:c r="K15" s="68" t="str">
        <x:v>Direct auction award</x:v>
      </x:c>
      <x:c r="L15" s="68" t="str">
        <x:v>Competitive auction price discovery</x:v>
      </x:c>
      <x:c r="M15" s="68" t="str">
        <x:v>E1</x:v>
      </x:c>
      <x:c r="N15" s="68" t="str">
        <x:v>SRC-936; SRC-922</x:v>
      </x:c>
      <x:c r="O15" s="68" t="str">
        <x:v>Treasury reports direct-bidder allotments as a distinct investor class.</x:v>
      </x:c>
      <x:c r="P15" s="68" t="str">
        <x:v>Identity or motive of every direct bidder from aggregate data.</x:v>
      </x:c>
      <x:c r="Q15" s="68" t="str">
        <x:v>Investor-class definitions and attribution must be retained.</x:v>
      </x:c>
    </x:row>
    <x:row r="16">
      <x:c r="A16" s="68" t="str">
        <x:v>V20UST-012</x:v>
      </x:c>
      <x:c r="B16" s="68" t="str">
        <x:v>Sovereign debt issuance and Treasury auctions</x:v>
      </x:c>
      <x:c r="C16" s="68" t="str">
        <x:v>Indirect Treasury bidders</x:v>
      </x:c>
      <x:c r="D16" s="68" t="str">
        <x:v>Customer channel → auction</x:v>
      </x:c>
      <x:c r="E16" s="68" t="str">
        <x:v>Treasury auctions</x:v>
      </x:c>
      <x:c r="F16" s="68" t="str">
        <x:v>Auction date</x:v>
      </x:c>
      <x:c r="G16" s="68" t="str">
        <x:v>Submits customer bids through intermediaries</x:v>
      </x:c>
      <x:c r="H16" s="68" t="str">
        <x:v>INS-460; INS-469</x:v>
      </x:c>
      <x:c r="I16" s="68" t="str">
        <x:v>Investor-class allotment</x:v>
      </x:c>
      <x:c r="J16" s="68" t="str">
        <x:v>Customer demand</x:v>
      </x:c>
      <x:c r="K16" s="68" t="str">
        <x:v>Indirect auction awards</x:v>
      </x:c>
      <x:c r="L16" s="68" t="str">
        <x:v>Competitive auction price discovery</x:v>
      </x:c>
      <x:c r="M16" s="68" t="str">
        <x:v>E1</x:v>
      </x:c>
      <x:c r="N16" s="68" t="str">
        <x:v>SRC-936; SRC-922</x:v>
      </x:c>
      <x:c r="O16" s="68" t="str">
        <x:v>Treasury reports indirect-bidder awards as a separate auction class.</x:v>
      </x:c>
      <x:c r="P16" s="68" t="str">
        <x:v>That every indirect bid is foreign official or institutionally identical.</x:v>
      </x:c>
      <x:c r="Q16" s="68" t="str">
        <x:v>The category includes multiple customer types.</x:v>
      </x:c>
    </x:row>
    <x:row r="17">
      <x:c r="A17" s="68" t="str">
        <x:v>V20UST-013</x:v>
      </x:c>
      <x:c r="B17" s="68" t="str">
        <x:v>Sovereign debt issuance and Treasury auctions</x:v>
      </x:c>
      <x:c r="C17" s="68" t="str">
        <x:v>U.S. Department of the Treasury</x:v>
      </x:c>
      <x:c r="D17" s="68" t="str">
        <x:v>Government → platform</x:v>
      </x:c>
      <x:c r="E17" s="68" t="str">
        <x:v>TreasuryDirect</x:v>
      </x:c>
      <x:c r="F17" s="68" t="str">
        <x:v>Ongoing</x:v>
      </x:c>
      <x:c r="G17" s="68" t="str">
        <x:v>Operates direct securities access and records</x:v>
      </x:c>
      <x:c r="H17" s="68" t="str">
        <x:v>INS-461</x:v>
      </x:c>
      <x:c r="I17" s="68" t="str">
        <x:v>Account and transaction-specific</x:v>
      </x:c>
      <x:c r="J17" s="68" t="str">
        <x:v>Public investor instructions</x:v>
      </x:c>
      <x:c r="K17" s="68" t="str">
        <x:v>Direct purchase and holding channel</x:v>
      </x:c>
      <x:c r="L17" s="68" t="str">
        <x:v>Noncompetitive auction access</x:v>
      </x:c>
      <x:c r="M17" s="68" t="str">
        <x:v>E1</x:v>
      </x:c>
      <x:c r="N17" s="68" t="str">
        <x:v>SRC-925; SRC-922</x:v>
      </x:c>
      <x:c r="O17" s="68" t="str">
        <x:v>TreasuryDirect enables eligible investors to buy and hold Treasury securities directly.</x:v>
      </x:c>
      <x:c r="P17" s="68" t="str">
        <x:v>Secondary-market liquidity or insurance against market loss.</x:v>
      </x:c>
      <x:c r="Q17" s="68" t="str">
        <x:v>TreasuryDirect holdings and broker-held marketable securities use different custody channels.</x:v>
      </x:c>
    </x:row>
    <x:row r="18">
      <x:c r="A18" s="68" t="str">
        <x:v>V20UST-014</x:v>
      </x:c>
      <x:c r="B18" s="68" t="str">
        <x:v>Sovereign debt issuance and Treasury auctions</x:v>
      </x:c>
      <x:c r="C18" s="68" t="str">
        <x:v>U.S. Department of the Treasury</x:v>
      </x:c>
      <x:c r="D18" s="68" t="str">
        <x:v>Sovereign authority → advisers</x:v>
      </x:c>
      <x:c r="E18" s="68" t="str">
        <x:v>Treasury Borrowing Advisory Committee</x:v>
      </x:c>
      <x:c r="F18" s="68" t="str">
        <x:v>Quarterly</x:v>
      </x:c>
      <x:c r="G18" s="68" t="str">
        <x:v>Requests debt-management advice</x:v>
      </x:c>
      <x:c r="H18" s="68" t="str">
        <x:v>INS-471</x:v>
      </x:c>
      <x:c r="I18" s="68" t="str">
        <x:v>Quarter-specific</x:v>
      </x:c>
      <x:c r="J18" s="68" t="str">
        <x:v>Financing questions and forecasts</x:v>
      </x:c>
      <x:c r="K18" s="68" t="str">
        <x:v>Private-sector analysis</x:v>
      </x:c>
      <x:c r="L18" s="68" t="str">
        <x:v>Quarterly-refunding consultation</x:v>
      </x:c>
      <x:c r="M18" s="68" t="str">
        <x:v>E1</x:v>
      </x:c>
      <x:c r="N18" s="68" t="str">
        <x:v>SRC-935; SRC-933</x:v>
      </x:c>
      <x:c r="O18" s="68" t="str">
        <x:v>Treasury formally seeks advice through TBAC and dealer consultations.</x:v>
      </x:c>
      <x:c r="P18" s="68" t="str">
        <x:v>Delegation of final issuance authority to the committee.</x:v>
      </x:c>
      <x:c r="Q18" s="68" t="str">
        <x:v>Advice is one input among official forecasts and policy decisions.</x:v>
      </x:c>
    </x:row>
    <x:row r="19">
      <x:c r="A19" s="68" t="str">
        <x:v>V20UST-015</x:v>
      </x:c>
      <x:c r="B19" s="68" t="str">
        <x:v>Sovereign debt issuance and Treasury auctions</x:v>
      </x:c>
      <x:c r="C19" s="68" t="str">
        <x:v>Treasury Borrowing Advisory Committee</x:v>
      </x:c>
      <x:c r="D19" s="68" t="str">
        <x:v>Advisory committee → sovereign authority</x:v>
      </x:c>
      <x:c r="E19" s="68" t="str">
        <x:v>U.S. Department of the Treasury</x:v>
      </x:c>
      <x:c r="F19" s="68" t="str">
        <x:v>Quarterly</x:v>
      </x:c>
      <x:c r="G19" s="68" t="str">
        <x:v>Provides financing recommendations</x:v>
      </x:c>
      <x:c r="H19" s="68" t="str">
        <x:v>INS-471</x:v>
      </x:c>
      <x:c r="I19" s="68" t="str">
        <x:v>Quarter-specific</x:v>
      </x:c>
      <x:c r="J19" s="68" t="str">
        <x:v>Market expertise and committee deliberation</x:v>
      </x:c>
      <x:c r="K19" s="68" t="str">
        <x:v>Debt-management recommendation</x:v>
      </x:c>
      <x:c r="L19" s="68" t="str">
        <x:v>TBAC expertise conversion</x:v>
      </x:c>
      <x:c r="M19" s="68" t="str">
        <x:v>E1</x:v>
      </x:c>
      <x:c r="N19" s="68" t="str">
        <x:v>SRC-935; SRC-936</x:v>
      </x:c>
      <x:c r="O19" s="68" t="str">
        <x:v>TBAC provides reports, minutes and financing recommendations.</x:v>
      </x:c>
      <x:c r="P19" s="68" t="str">
        <x:v>Automatic implementation or evidence that members control Treasury.</x:v>
      </x:c>
      <x:c r="Q19" s="68" t="str">
        <x:v>Treasury may accept, modify or reject advice.</x:v>
      </x:c>
    </x:row>
    <x:row r="20">
      <x:c r="A20" s="68" t="str">
        <x:v>V20UST-016</x:v>
      </x:c>
      <x:c r="B20" s="68" t="str">
        <x:v>Sovereign debt issuance and Treasury auctions</x:v>
      </x:c>
      <x:c r="C20" s="68" t="str">
        <x:v>U.S. Department of the Treasury</x:v>
      </x:c>
      <x:c r="D20" s="68" t="str">
        <x:v>Issuer → investors</x:v>
      </x:c>
      <x:c r="E20" s="68" t="str">
        <x:v>Treasury securities investors</x:v>
      </x:c>
      <x:c r="F20" s="68" t="str">
        <x:v>Quarterly and auction cycle</x:v>
      </x:c>
      <x:c r="G20" s="68" t="str">
        <x:v>Publishes financing and auction schedule</x:v>
      </x:c>
      <x:c r="H20" s="68" t="str">
        <x:v>INS-470; INS-459</x:v>
      </x:c>
      <x:c r="I20" s="68" t="str">
        <x:v>System-wide</x:v>
      </x:c>
      <x:c r="J20" s="68" t="str">
        <x:v>Borrowing plan</x:v>
      </x:c>
      <x:c r="K20" s="68" t="str">
        <x:v>Public issuance expectations</x:v>
      </x:c>
      <x:c r="L20" s="68" t="str">
        <x:v>Quarterly-refunding consultation</x:v>
      </x:c>
      <x:c r="M20" s="68" t="str">
        <x:v>E1</x:v>
      </x:c>
      <x:c r="N20" s="68" t="str">
        <x:v>SRC-933; SRC-936</x:v>
      </x:c>
      <x:c r="O20" s="68" t="str">
        <x:v>Treasury communicates financing policy and auction schedules through quarterly refunding.</x:v>
      </x:c>
      <x:c r="P20" s="68" t="str">
        <x:v>Certainty that announced future sizes can never change.</x:v>
      </x:c>
      <x:c r="Q20" s="68" t="str">
        <x:v>Cash needs and policy may be updated.</x:v>
      </x:c>
    </x:row>
    <x:row r="21">
      <x:c r="A21" s="68" t="str">
        <x:v>V20UST-017</x:v>
      </x:c>
      <x:c r="B21" s="68" t="str">
        <x:v>Sovereign debt issuance and Treasury auctions</x:v>
      </x:c>
      <x:c r="C21" s="68" t="str">
        <x:v>Treasury auctions</x:v>
      </x:c>
      <x:c r="D21" s="68" t="str">
        <x:v>Auction settlement → sovereign cash account</x:v>
      </x:c>
      <x:c r="E21" s="68" t="str">
        <x:v>Treasury General Account</x:v>
      </x:c>
      <x:c r="F21" s="68" t="str">
        <x:v>Settlement date</x:v>
      </x:c>
      <x:c r="G21" s="68" t="str">
        <x:v>Credits proceeds to Treasury cash resources</x:v>
      </x:c>
      <x:c r="H21" s="68" t="str">
        <x:v>INS-462</x:v>
      </x:c>
      <x:c r="I21" s="68" t="str">
        <x:v>Net issue proceeds</x:v>
      </x:c>
      <x:c r="J21" s="68" t="str">
        <x:v>Investor settlement cash</x:v>
      </x:c>
      <x:c r="K21" s="68" t="str">
        <x:v>Treasury cash balance</x:v>
      </x:c>
      <x:c r="L21" s="68" t="str">
        <x:v>Sovereign deficit-to-security conversion</x:v>
      </x:c>
      <x:c r="M21" s="68" t="str">
        <x:v>S1</x:v>
      </x:c>
      <x:c r="N21" s="68" t="str">
        <x:v>SRC-939; SRC-937</x:v>
      </x:c>
      <x:c r="O21" s="68" t="str">
        <x:v>Treasury debt issuance supplies cash used in government financing and refinancing.</x:v>
      </x:c>
      <x:c r="P21" s="68" t="str">
        <x:v>A one-to-one mapping from a specific auction to a specific expenditure.</x:v>
      </x:c>
      <x:c r="Q21" s="68" t="str">
        <x:v>Redemptions and cash-management operations affect net financing.</x:v>
      </x:c>
    </x:row>
    <x:row r="22">
      <x:c r="A22" s="68" t="str">
        <x:v>V20UST-018</x:v>
      </x:c>
      <x:c r="B22" s="68" t="str">
        <x:v>Sovereign debt issuance and Treasury auctions</x:v>
      </x:c>
      <x:c r="C22" s="68" t="str">
        <x:v>U.S. Department of the Treasury</x:v>
      </x:c>
      <x:c r="D22" s="68" t="str">
        <x:v>Issuer → creditors</x:v>
      </x:c>
      <x:c r="E22" s="68" t="str">
        <x:v>Treasury securities investors</x:v>
      </x:c>
      <x:c r="F22" s="68" t="str">
        <x:v>Security life</x:v>
      </x:c>
      <x:c r="G22" s="68" t="str">
        <x:v>Pays principal, coupon or inflation adjustment</x:v>
      </x:c>
      <x:c r="H22" s="68" t="str">
        <x:v>INS-463; INS-464; INS-465; INS-466; INS-467</x:v>
      </x:c>
      <x:c r="I22" s="68" t="str">
        <x:v>Issue-specific</x:v>
      </x:c>
      <x:c r="J22" s="68" t="str">
        <x:v>Future public revenues and borrowing capacity</x:v>
      </x:c>
      <x:c r="K22" s="68" t="str">
        <x:v>Contractual sovereign cash flows</x:v>
      </x:c>
      <x:c r="L22" s="68" t="str">
        <x:v>Sovereign deficit-to-security conversion</x:v>
      </x:c>
      <x:c r="M22" s="68" t="str">
        <x:v>E1</x:v>
      </x:c>
      <x:c r="N22" s="68" t="str">
        <x:v>SRC-926; SRC-927; SRC-928; SRC-929; SRC-930</x:v>
      </x:c>
      <x:c r="O22" s="68" t="str">
        <x:v>Treasury securities define repayment and return terms.</x:v>
      </x:c>
      <x:c r="P22" s="68" t="str">
        <x:v>Protection from mark-to-market loss before maturity or all forms of sovereign risk.</x:v>
      </x:c>
      <x:c r="Q22" s="68" t="str">
        <x:v>Cash flows differ by security type.</x:v>
      </x:c>
    </x:row>
    <x:row r="23">
      <x:c r="A23" s="68" t="str">
        <x:v>V20PD-001</x:v>
      </x:c>
      <x:c r="B23" s="68" t="str">
        <x:v>Primary dealers, Treasury intermediation and monetary operations</x:v>
      </x:c>
      <x:c r="C23" s="68" t="str">
        <x:v>ASL Capital Markets Inc.</x:v>
      </x:c>
      <x:c r="D23" s="68" t="str">
        <x:v>Dealer → central-bank desk</x:v>
      </x:c>
      <x:c r="E23" s="68" t="str">
        <x:v>New York Fed Trading Desk</x:v>
      </x:c>
      <x:c r="F23" s="68" t="str">
        <x:v>Current 2026</x:v>
      </x:c>
      <x:c r="G23" s="68" t="str">
        <x:v>Serves as primary-dealer counterparty</x:v>
      </x:c>
      <x:c r="H23" s="68" t="str">
        <x:v>INS-472</x:v>
      </x:c>
      <x:c r="I23" s="68" t="str">
        <x:v>Firm-specific</x:v>
      </x:c>
      <x:c r="J23" s="68" t="str">
        <x:v>Dealer capital, market-making capacity and operational readiness</x:v>
      </x:c>
      <x:c r="K23" s="68" t="str">
        <x:v>Counterparty access and reporting obligations</x:v>
      </x:c>
      <x:c r="L23" s="68" t="str">
        <x:v>Primary-dealer auction support</x:v>
      </x:c>
      <x:c r="M23" s="68" t="str">
        <x:v>E1</x:v>
      </x:c>
      <x:c r="N23" s="68" t="str">
        <x:v>SRC-942; SRC-942</x:v>
      </x:c>
      <x:c r="O23" s="68" t="str">
        <x:v>ASL Capital Markets Inc. appears on the New York Fed's current primary-dealer list.</x:v>
      </x:c>
      <x:c r="P23" s="68" t="str">
        <x:v>Regulatory endorsement, solvency guarantee or control of Treasury policy.</x:v>
      </x:c>
      <x:c r="Q23" s="68" t="str">
        <x:v>The New York Fed describes the relationship as a business counterparty relationship.</x:v>
      </x:c>
    </x:row>
    <x:row r="24">
      <x:c r="A24" s="68" t="str">
        <x:v>V20PD-002</x:v>
      </x:c>
      <x:c r="B24" s="68" t="str">
        <x:v>Primary dealers, Treasury intermediation and monetary operations</x:v>
      </x:c>
      <x:c r="C24" s="68" t="str">
        <x:v>Bank of Montreal, Chicago Branch</x:v>
      </x:c>
      <x:c r="D24" s="68" t="str">
        <x:v>Dealer → central-bank desk</x:v>
      </x:c>
      <x:c r="E24" s="68" t="str">
        <x:v>New York Fed Trading Desk</x:v>
      </x:c>
      <x:c r="F24" s="68" t="str">
        <x:v>Current 2026</x:v>
      </x:c>
      <x:c r="G24" s="68" t="str">
        <x:v>Serves as primary-dealer counterparty</x:v>
      </x:c>
      <x:c r="H24" s="68" t="str">
        <x:v>INS-472</x:v>
      </x:c>
      <x:c r="I24" s="68" t="str">
        <x:v>Firm-specific</x:v>
      </x:c>
      <x:c r="J24" s="68" t="str">
        <x:v>Dealer capital, market-making capacity and operational readiness</x:v>
      </x:c>
      <x:c r="K24" s="68" t="str">
        <x:v>Counterparty access and reporting obligations</x:v>
      </x:c>
      <x:c r="L24" s="68" t="str">
        <x:v>Primary-dealer auction support</x:v>
      </x:c>
      <x:c r="M24" s="68" t="str">
        <x:v>E1</x:v>
      </x:c>
      <x:c r="N24" s="68" t="str">
        <x:v>SRC-942; SRC-942</x:v>
      </x:c>
      <x:c r="O24" s="68" t="str">
        <x:v>Bank of Montreal, Chicago Branch appears on the New York Fed's current primary-dealer list.</x:v>
      </x:c>
      <x:c r="P24" s="68" t="str">
        <x:v>Regulatory endorsement, solvency guarantee or control of Treasury policy.</x:v>
      </x:c>
      <x:c r="Q24" s="68" t="str">
        <x:v>The New York Fed describes the relationship as a business counterparty relationship.</x:v>
      </x:c>
    </x:row>
    <x:row r="25">
      <x:c r="A25" s="68" t="str">
        <x:v>V20PD-003</x:v>
      </x:c>
      <x:c r="B25" s="68" t="str">
        <x:v>Primary dealers, Treasury intermediation and monetary operations</x:v>
      </x:c>
      <x:c r="C25" s="68" t="str">
        <x:v>Bank of Nova Scotia, New York Agency</x:v>
      </x:c>
      <x:c r="D25" s="68" t="str">
        <x:v>Dealer → central-bank desk</x:v>
      </x:c>
      <x:c r="E25" s="68" t="str">
        <x:v>New York Fed Trading Desk</x:v>
      </x:c>
      <x:c r="F25" s="68" t="str">
        <x:v>Current 2026</x:v>
      </x:c>
      <x:c r="G25" s="68" t="str">
        <x:v>Serves as primary-dealer counterparty</x:v>
      </x:c>
      <x:c r="H25" s="68" t="str">
        <x:v>INS-472</x:v>
      </x:c>
      <x:c r="I25" s="68" t="str">
        <x:v>Firm-specific</x:v>
      </x:c>
      <x:c r="J25" s="68" t="str">
        <x:v>Dealer capital, market-making capacity and operational readiness</x:v>
      </x:c>
      <x:c r="K25" s="68" t="str">
        <x:v>Counterparty access and reporting obligations</x:v>
      </x:c>
      <x:c r="L25" s="68" t="str">
        <x:v>Primary-dealer auction support</x:v>
      </x:c>
      <x:c r="M25" s="68" t="str">
        <x:v>E1</x:v>
      </x:c>
      <x:c r="N25" s="68" t="str">
        <x:v>SRC-942; SRC-942</x:v>
      </x:c>
      <x:c r="O25" s="68" t="str">
        <x:v>Bank of Nova Scotia, New York Agency appears on the New York Fed's current primary-dealer list.</x:v>
      </x:c>
      <x:c r="P25" s="68" t="str">
        <x:v>Regulatory endorsement, solvency guarantee or control of Treasury policy.</x:v>
      </x:c>
      <x:c r="Q25" s="68" t="str">
        <x:v>The New York Fed describes the relationship as a business counterparty relationship.</x:v>
      </x:c>
    </x:row>
    <x:row r="26">
      <x:c r="A26" s="68" t="str">
        <x:v>V20PD-004</x:v>
      </x:c>
      <x:c r="B26" s="68" t="str">
        <x:v>Primary dealers, Treasury intermediation and monetary operations</x:v>
      </x:c>
      <x:c r="C26" s="68" t="str">
        <x:v>BNP Paribas Securities Corp.</x:v>
      </x:c>
      <x:c r="D26" s="68" t="str">
        <x:v>Dealer → central-bank desk</x:v>
      </x:c>
      <x:c r="E26" s="68" t="str">
        <x:v>New York Fed Trading Desk</x:v>
      </x:c>
      <x:c r="F26" s="68" t="str">
        <x:v>Current 2026</x:v>
      </x:c>
      <x:c r="G26" s="68" t="str">
        <x:v>Serves as primary-dealer counterparty</x:v>
      </x:c>
      <x:c r="H26" s="68" t="str">
        <x:v>INS-472</x:v>
      </x:c>
      <x:c r="I26" s="68" t="str">
        <x:v>Firm-specific</x:v>
      </x:c>
      <x:c r="J26" s="68" t="str">
        <x:v>Dealer capital, market-making capacity and operational readiness</x:v>
      </x:c>
      <x:c r="K26" s="68" t="str">
        <x:v>Counterparty access and reporting obligations</x:v>
      </x:c>
      <x:c r="L26" s="68" t="str">
        <x:v>Primary-dealer auction support</x:v>
      </x:c>
      <x:c r="M26" s="68" t="str">
        <x:v>E1</x:v>
      </x:c>
      <x:c r="N26" s="68" t="str">
        <x:v>SRC-942; SRC-942</x:v>
      </x:c>
      <x:c r="O26" s="68" t="str">
        <x:v>BNP Paribas Securities Corp. appears on the New York Fed's current primary-dealer list.</x:v>
      </x:c>
      <x:c r="P26" s="68" t="str">
        <x:v>Regulatory endorsement, solvency guarantee or control of Treasury policy.</x:v>
      </x:c>
      <x:c r="Q26" s="68" t="str">
        <x:v>The New York Fed describes the relationship as a business counterparty relationship.</x:v>
      </x:c>
    </x:row>
    <x:row r="27">
      <x:c r="A27" s="68" t="str">
        <x:v>V20PD-005</x:v>
      </x:c>
      <x:c r="B27" s="68" t="str">
        <x:v>Primary dealers, Treasury intermediation and monetary operations</x:v>
      </x:c>
      <x:c r="C27" s="68" t="str">
        <x:v>Barclays Capital Inc.</x:v>
      </x:c>
      <x:c r="D27" s="68" t="str">
        <x:v>Dealer → central-bank desk</x:v>
      </x:c>
      <x:c r="E27" s="68" t="str">
        <x:v>New York Fed Trading Desk</x:v>
      </x:c>
      <x:c r="F27" s="68" t="str">
        <x:v>Current 2026</x:v>
      </x:c>
      <x:c r="G27" s="68" t="str">
        <x:v>Serves as primary-dealer counterparty</x:v>
      </x:c>
      <x:c r="H27" s="68" t="str">
        <x:v>INS-472</x:v>
      </x:c>
      <x:c r="I27" s="68" t="str">
        <x:v>Firm-specific</x:v>
      </x:c>
      <x:c r="J27" s="68" t="str">
        <x:v>Dealer capital, market-making capacity and operational readiness</x:v>
      </x:c>
      <x:c r="K27" s="68" t="str">
        <x:v>Counterparty access and reporting obligations</x:v>
      </x:c>
      <x:c r="L27" s="68" t="str">
        <x:v>Primary-dealer auction support</x:v>
      </x:c>
      <x:c r="M27" s="68" t="str">
        <x:v>E1</x:v>
      </x:c>
      <x:c r="N27" s="68" t="str">
        <x:v>SRC-942; SRC-942</x:v>
      </x:c>
      <x:c r="O27" s="68" t="str">
        <x:v>Barclays Capital Inc. appears on the New York Fed's current primary-dealer list.</x:v>
      </x:c>
      <x:c r="P27" s="68" t="str">
        <x:v>Regulatory endorsement, solvency guarantee or control of Treasury policy.</x:v>
      </x:c>
      <x:c r="Q27" s="68" t="str">
        <x:v>The New York Fed describes the relationship as a business counterparty relationship.</x:v>
      </x:c>
    </x:row>
    <x:row r="28">
      <x:c r="A28" s="68" t="str">
        <x:v>V20PD-006</x:v>
      </x:c>
      <x:c r="B28" s="68" t="str">
        <x:v>Primary dealers, Treasury intermediation and monetary operations</x:v>
      </x:c>
      <x:c r="C28" s="68" t="str">
        <x:v>BofA Securities, Inc.</x:v>
      </x:c>
      <x:c r="D28" s="68" t="str">
        <x:v>Dealer → central-bank desk</x:v>
      </x:c>
      <x:c r="E28" s="68" t="str">
        <x:v>New York Fed Trading Desk</x:v>
      </x:c>
      <x:c r="F28" s="68" t="str">
        <x:v>Current 2026</x:v>
      </x:c>
      <x:c r="G28" s="68" t="str">
        <x:v>Serves as primary-dealer counterparty</x:v>
      </x:c>
      <x:c r="H28" s="68" t="str">
        <x:v>INS-472</x:v>
      </x:c>
      <x:c r="I28" s="68" t="str">
        <x:v>Firm-specific</x:v>
      </x:c>
      <x:c r="J28" s="68" t="str">
        <x:v>Dealer capital, market-making capacity and operational readiness</x:v>
      </x:c>
      <x:c r="K28" s="68" t="str">
        <x:v>Counterparty access and reporting obligations</x:v>
      </x:c>
      <x:c r="L28" s="68" t="str">
        <x:v>Primary-dealer auction support</x:v>
      </x:c>
      <x:c r="M28" s="68" t="str">
        <x:v>E1</x:v>
      </x:c>
      <x:c r="N28" s="68" t="str">
        <x:v>SRC-942; SRC-942</x:v>
      </x:c>
      <x:c r="O28" s="68" t="str">
        <x:v>BofA Securities, Inc. appears on the New York Fed's current primary-dealer list.</x:v>
      </x:c>
      <x:c r="P28" s="68" t="str">
        <x:v>Regulatory endorsement, solvency guarantee or control of Treasury policy.</x:v>
      </x:c>
      <x:c r="Q28" s="68" t="str">
        <x:v>The New York Fed describes the relationship as a business counterparty relationship.</x:v>
      </x:c>
    </x:row>
    <x:row r="29">
      <x:c r="A29" s="68" t="str">
        <x:v>V20PD-007</x:v>
      </x:c>
      <x:c r="B29" s="68" t="str">
        <x:v>Primary dealers, Treasury intermediation and monetary operations</x:v>
      </x:c>
      <x:c r="C29" s="68" t="str">
        <x:v>Cantor Fitzgerald &amp; Co.</x:v>
      </x:c>
      <x:c r="D29" s="68" t="str">
        <x:v>Dealer → central-bank desk</x:v>
      </x:c>
      <x:c r="E29" s="68" t="str">
        <x:v>New York Fed Trading Desk</x:v>
      </x:c>
      <x:c r="F29" s="68" t="str">
        <x:v>Current 2026</x:v>
      </x:c>
      <x:c r="G29" s="68" t="str">
        <x:v>Serves as primary-dealer counterparty</x:v>
      </x:c>
      <x:c r="H29" s="68" t="str">
        <x:v>INS-472</x:v>
      </x:c>
      <x:c r="I29" s="68" t="str">
        <x:v>Firm-specific</x:v>
      </x:c>
      <x:c r="J29" s="68" t="str">
        <x:v>Dealer capital, market-making capacity and operational readiness</x:v>
      </x:c>
      <x:c r="K29" s="68" t="str">
        <x:v>Counterparty access and reporting obligations</x:v>
      </x:c>
      <x:c r="L29" s="68" t="str">
        <x:v>Primary-dealer auction support</x:v>
      </x:c>
      <x:c r="M29" s="68" t="str">
        <x:v>E1</x:v>
      </x:c>
      <x:c r="N29" s="68" t="str">
        <x:v>SRC-942; SRC-942</x:v>
      </x:c>
      <x:c r="O29" s="68" t="str">
        <x:v>Cantor Fitzgerald &amp; Co. appears on the New York Fed's current primary-dealer list.</x:v>
      </x:c>
      <x:c r="P29" s="68" t="str">
        <x:v>Regulatory endorsement, solvency guarantee or control of Treasury policy.</x:v>
      </x:c>
      <x:c r="Q29" s="68" t="str">
        <x:v>The New York Fed describes the relationship as a business counterparty relationship.</x:v>
      </x:c>
    </x:row>
    <x:row r="30">
      <x:c r="A30" s="68" t="str">
        <x:v>V20PD-008</x:v>
      </x:c>
      <x:c r="B30" s="68" t="str">
        <x:v>Primary dealers, Treasury intermediation and monetary operations</x:v>
      </x:c>
      <x:c r="C30" s="68" t="str">
        <x:v>Citigroup Global Markets Inc.</x:v>
      </x:c>
      <x:c r="D30" s="68" t="str">
        <x:v>Dealer → central-bank desk</x:v>
      </x:c>
      <x:c r="E30" s="68" t="str">
        <x:v>New York Fed Trading Desk</x:v>
      </x:c>
      <x:c r="F30" s="68" t="str">
        <x:v>Current 2026</x:v>
      </x:c>
      <x:c r="G30" s="68" t="str">
        <x:v>Serves as primary-dealer counterparty</x:v>
      </x:c>
      <x:c r="H30" s="68" t="str">
        <x:v>INS-472</x:v>
      </x:c>
      <x:c r="I30" s="68" t="str">
        <x:v>Firm-specific</x:v>
      </x:c>
      <x:c r="J30" s="68" t="str">
        <x:v>Dealer capital, market-making capacity and operational readiness</x:v>
      </x:c>
      <x:c r="K30" s="68" t="str">
        <x:v>Counterparty access and reporting obligations</x:v>
      </x:c>
      <x:c r="L30" s="68" t="str">
        <x:v>Primary-dealer auction support</x:v>
      </x:c>
      <x:c r="M30" s="68" t="str">
        <x:v>E1</x:v>
      </x:c>
      <x:c r="N30" s="68" t="str">
        <x:v>SRC-942; SRC-942</x:v>
      </x:c>
      <x:c r="O30" s="68" t="str">
        <x:v>Citigroup Global Markets Inc. appears on the New York Fed's current primary-dealer list.</x:v>
      </x:c>
      <x:c r="P30" s="68" t="str">
        <x:v>Regulatory endorsement, solvency guarantee or control of Treasury policy.</x:v>
      </x:c>
      <x:c r="Q30" s="68" t="str">
        <x:v>The New York Fed describes the relationship as a business counterparty relationship.</x:v>
      </x:c>
    </x:row>
    <x:row r="31">
      <x:c r="A31" s="68" t="str">
        <x:v>V20PD-009</x:v>
      </x:c>
      <x:c r="B31" s="68" t="str">
        <x:v>Primary dealers, Treasury intermediation and monetary operations</x:v>
      </x:c>
      <x:c r="C31" s="68" t="str">
        <x:v>Daiwa Capital Markets America Inc.</x:v>
      </x:c>
      <x:c r="D31" s="68" t="str">
        <x:v>Dealer → central-bank desk</x:v>
      </x:c>
      <x:c r="E31" s="68" t="str">
        <x:v>New York Fed Trading Desk</x:v>
      </x:c>
      <x:c r="F31" s="68" t="str">
        <x:v>Current 2026</x:v>
      </x:c>
      <x:c r="G31" s="68" t="str">
        <x:v>Serves as primary-dealer counterparty</x:v>
      </x:c>
      <x:c r="H31" s="68" t="str">
        <x:v>INS-472</x:v>
      </x:c>
      <x:c r="I31" s="68" t="str">
        <x:v>Firm-specific</x:v>
      </x:c>
      <x:c r="J31" s="68" t="str">
        <x:v>Dealer capital, market-making capacity and operational readiness</x:v>
      </x:c>
      <x:c r="K31" s="68" t="str">
        <x:v>Counterparty access and reporting obligations</x:v>
      </x:c>
      <x:c r="L31" s="68" t="str">
        <x:v>Primary-dealer auction support</x:v>
      </x:c>
      <x:c r="M31" s="68" t="str">
        <x:v>E1</x:v>
      </x:c>
      <x:c r="N31" s="68" t="str">
        <x:v>SRC-942; SRC-942</x:v>
      </x:c>
      <x:c r="O31" s="68" t="str">
        <x:v>Daiwa Capital Markets America Inc. appears on the New York Fed's current primary-dealer list.</x:v>
      </x:c>
      <x:c r="P31" s="68" t="str">
        <x:v>Regulatory endorsement, solvency guarantee or control of Treasury policy.</x:v>
      </x:c>
      <x:c r="Q31" s="68" t="str">
        <x:v>The New York Fed describes the relationship as a business counterparty relationship.</x:v>
      </x:c>
    </x:row>
    <x:row r="32">
      <x:c r="A32" s="68" t="str">
        <x:v>V20PD-010</x:v>
      </x:c>
      <x:c r="B32" s="68" t="str">
        <x:v>Primary dealers, Treasury intermediation and monetary operations</x:v>
      </x:c>
      <x:c r="C32" s="68" t="str">
        <x:v>Deutsche Bank Securities Inc.</x:v>
      </x:c>
      <x:c r="D32" s="68" t="str">
        <x:v>Dealer → central-bank desk</x:v>
      </x:c>
      <x:c r="E32" s="68" t="str">
        <x:v>New York Fed Trading Desk</x:v>
      </x:c>
      <x:c r="F32" s="68" t="str">
        <x:v>Current 2026</x:v>
      </x:c>
      <x:c r="G32" s="68" t="str">
        <x:v>Serves as primary-dealer counterparty</x:v>
      </x:c>
      <x:c r="H32" s="68" t="str">
        <x:v>INS-472</x:v>
      </x:c>
      <x:c r="I32" s="68" t="str">
        <x:v>Firm-specific</x:v>
      </x:c>
      <x:c r="J32" s="68" t="str">
        <x:v>Dealer capital, market-making capacity and operational readiness</x:v>
      </x:c>
      <x:c r="K32" s="68" t="str">
        <x:v>Counterparty access and reporting obligations</x:v>
      </x:c>
      <x:c r="L32" s="68" t="str">
        <x:v>Primary-dealer auction support</x:v>
      </x:c>
      <x:c r="M32" s="68" t="str">
        <x:v>E1</x:v>
      </x:c>
      <x:c r="N32" s="68" t="str">
        <x:v>SRC-942; SRC-942</x:v>
      </x:c>
      <x:c r="O32" s="68" t="str">
        <x:v>Deutsche Bank Securities Inc. appears on the New York Fed's current primary-dealer list.</x:v>
      </x:c>
      <x:c r="P32" s="68" t="str">
        <x:v>Regulatory endorsement, solvency guarantee or control of Treasury policy.</x:v>
      </x:c>
      <x:c r="Q32" s="68" t="str">
        <x:v>The New York Fed describes the relationship as a business counterparty relationship.</x:v>
      </x:c>
    </x:row>
    <x:row r="33">
      <x:c r="A33" s="68" t="str">
        <x:v>V20PD-011</x:v>
      </x:c>
      <x:c r="B33" s="68" t="str">
        <x:v>Primary dealers, Treasury intermediation and monetary operations</x:v>
      </x:c>
      <x:c r="C33" s="68" t="str">
        <x:v>Goldman Sachs &amp; Co. LLC</x:v>
      </x:c>
      <x:c r="D33" s="68" t="str">
        <x:v>Dealer → central-bank desk</x:v>
      </x:c>
      <x:c r="E33" s="68" t="str">
        <x:v>New York Fed Trading Desk</x:v>
      </x:c>
      <x:c r="F33" s="68" t="str">
        <x:v>Current 2026</x:v>
      </x:c>
      <x:c r="G33" s="68" t="str">
        <x:v>Serves as primary-dealer counterparty</x:v>
      </x:c>
      <x:c r="H33" s="68" t="str">
        <x:v>INS-472</x:v>
      </x:c>
      <x:c r="I33" s="68" t="str">
        <x:v>Firm-specific</x:v>
      </x:c>
      <x:c r="J33" s="68" t="str">
        <x:v>Dealer capital, market-making capacity and operational readiness</x:v>
      </x:c>
      <x:c r="K33" s="68" t="str">
        <x:v>Counterparty access and reporting obligations</x:v>
      </x:c>
      <x:c r="L33" s="68" t="str">
        <x:v>Primary-dealer auction support</x:v>
      </x:c>
      <x:c r="M33" s="68" t="str">
        <x:v>E1</x:v>
      </x:c>
      <x:c r="N33" s="68" t="str">
        <x:v>SRC-942; SRC-942</x:v>
      </x:c>
      <x:c r="O33" s="68" t="str">
        <x:v>Goldman Sachs &amp; Co. LLC appears on the New York Fed's current primary-dealer list.</x:v>
      </x:c>
      <x:c r="P33" s="68" t="str">
        <x:v>Regulatory endorsement, solvency guarantee or control of Treasury policy.</x:v>
      </x:c>
      <x:c r="Q33" s="68" t="str">
        <x:v>The New York Fed describes the relationship as a business counterparty relationship.</x:v>
      </x:c>
    </x:row>
    <x:row r="34">
      <x:c r="A34" s="68" t="str">
        <x:v>V20PD-012</x:v>
      </x:c>
      <x:c r="B34" s="68" t="str">
        <x:v>Primary dealers, Treasury intermediation and monetary operations</x:v>
      </x:c>
      <x:c r="C34" s="68" t="str">
        <x:v>HSBC Securities (USA) Inc.</x:v>
      </x:c>
      <x:c r="D34" s="68" t="str">
        <x:v>Dealer → central-bank desk</x:v>
      </x:c>
      <x:c r="E34" s="68" t="str">
        <x:v>New York Fed Trading Desk</x:v>
      </x:c>
      <x:c r="F34" s="68" t="str">
        <x:v>Current 2026</x:v>
      </x:c>
      <x:c r="G34" s="68" t="str">
        <x:v>Serves as primary-dealer counterparty</x:v>
      </x:c>
      <x:c r="H34" s="68" t="str">
        <x:v>INS-472</x:v>
      </x:c>
      <x:c r="I34" s="68" t="str">
        <x:v>Firm-specific</x:v>
      </x:c>
      <x:c r="J34" s="68" t="str">
        <x:v>Dealer capital, market-making capacity and operational readiness</x:v>
      </x:c>
      <x:c r="K34" s="68" t="str">
        <x:v>Counterparty access and reporting obligations</x:v>
      </x:c>
      <x:c r="L34" s="68" t="str">
        <x:v>Primary-dealer auction support</x:v>
      </x:c>
      <x:c r="M34" s="68" t="str">
        <x:v>E1</x:v>
      </x:c>
      <x:c r="N34" s="68" t="str">
        <x:v>SRC-942; SRC-942</x:v>
      </x:c>
      <x:c r="O34" s="68" t="str">
        <x:v>HSBC Securities (USA) Inc. appears on the New York Fed's current primary-dealer list.</x:v>
      </x:c>
      <x:c r="P34" s="68" t="str">
        <x:v>Regulatory endorsement, solvency guarantee or control of Treasury policy.</x:v>
      </x:c>
      <x:c r="Q34" s="68" t="str">
        <x:v>The New York Fed describes the relationship as a business counterparty relationship.</x:v>
      </x:c>
    </x:row>
    <x:row r="35">
      <x:c r="A35" s="68" t="str">
        <x:v>V20PD-013</x:v>
      </x:c>
      <x:c r="B35" s="68" t="str">
        <x:v>Primary dealers, Treasury intermediation and monetary operations</x:v>
      </x:c>
      <x:c r="C35" s="68" t="str">
        <x:v>Jefferies LLC</x:v>
      </x:c>
      <x:c r="D35" s="68" t="str">
        <x:v>Dealer → central-bank desk</x:v>
      </x:c>
      <x:c r="E35" s="68" t="str">
        <x:v>New York Fed Trading Desk</x:v>
      </x:c>
      <x:c r="F35" s="68" t="str">
        <x:v>Current 2026</x:v>
      </x:c>
      <x:c r="G35" s="68" t="str">
        <x:v>Serves as primary-dealer counterparty</x:v>
      </x:c>
      <x:c r="H35" s="68" t="str">
        <x:v>INS-472</x:v>
      </x:c>
      <x:c r="I35" s="68" t="str">
        <x:v>Firm-specific</x:v>
      </x:c>
      <x:c r="J35" s="68" t="str">
        <x:v>Dealer capital, market-making capacity and operational readiness</x:v>
      </x:c>
      <x:c r="K35" s="68" t="str">
        <x:v>Counterparty access and reporting obligations</x:v>
      </x:c>
      <x:c r="L35" s="68" t="str">
        <x:v>Primary-dealer auction support</x:v>
      </x:c>
      <x:c r="M35" s="68" t="str">
        <x:v>E1</x:v>
      </x:c>
      <x:c r="N35" s="68" t="str">
        <x:v>SRC-942; SRC-942</x:v>
      </x:c>
      <x:c r="O35" s="68" t="str">
        <x:v>Jefferies LLC appears on the New York Fed's current primary-dealer list.</x:v>
      </x:c>
      <x:c r="P35" s="68" t="str">
        <x:v>Regulatory endorsement, solvency guarantee or control of Treasury policy.</x:v>
      </x:c>
      <x:c r="Q35" s="68" t="str">
        <x:v>The New York Fed describes the relationship as a business counterparty relationship.</x:v>
      </x:c>
    </x:row>
    <x:row r="36">
      <x:c r="A36" s="68" t="str">
        <x:v>V20PD-014</x:v>
      </x:c>
      <x:c r="B36" s="68" t="str">
        <x:v>Primary dealers, Treasury intermediation and monetary operations</x:v>
      </x:c>
      <x:c r="C36" s="68" t="str">
        <x:v>J.P. Morgan Securities LLC</x:v>
      </x:c>
      <x:c r="D36" s="68" t="str">
        <x:v>Dealer → central-bank desk</x:v>
      </x:c>
      <x:c r="E36" s="68" t="str">
        <x:v>New York Fed Trading Desk</x:v>
      </x:c>
      <x:c r="F36" s="68" t="str">
        <x:v>Current 2026</x:v>
      </x:c>
      <x:c r="G36" s="68" t="str">
        <x:v>Serves as primary-dealer counterparty</x:v>
      </x:c>
      <x:c r="H36" s="68" t="str">
        <x:v>INS-472</x:v>
      </x:c>
      <x:c r="I36" s="68" t="str">
        <x:v>Firm-specific</x:v>
      </x:c>
      <x:c r="J36" s="68" t="str">
        <x:v>Dealer capital, market-making capacity and operational readiness</x:v>
      </x:c>
      <x:c r="K36" s="68" t="str">
        <x:v>Counterparty access and reporting obligations</x:v>
      </x:c>
      <x:c r="L36" s="68" t="str">
        <x:v>Primary-dealer auction support</x:v>
      </x:c>
      <x:c r="M36" s="68" t="str">
        <x:v>E1</x:v>
      </x:c>
      <x:c r="N36" s="68" t="str">
        <x:v>SRC-942; SRC-942</x:v>
      </x:c>
      <x:c r="O36" s="68" t="str">
        <x:v>J.P. Morgan Securities LLC appears on the New York Fed's current primary-dealer list.</x:v>
      </x:c>
      <x:c r="P36" s="68" t="str">
        <x:v>Regulatory endorsement, solvency guarantee or control of Treasury policy.</x:v>
      </x:c>
      <x:c r="Q36" s="68" t="str">
        <x:v>The New York Fed describes the relationship as a business counterparty relationship.</x:v>
      </x:c>
    </x:row>
    <x:row r="37">
      <x:c r="A37" s="68" t="str">
        <x:v>V20PD-015</x:v>
      </x:c>
      <x:c r="B37" s="68" t="str">
        <x:v>Primary dealers, Treasury intermediation and monetary operations</x:v>
      </x:c>
      <x:c r="C37" s="68" t="str">
        <x:v>Mizuho Securities USA LLC</x:v>
      </x:c>
      <x:c r="D37" s="68" t="str">
        <x:v>Dealer → central-bank desk</x:v>
      </x:c>
      <x:c r="E37" s="68" t="str">
        <x:v>New York Fed Trading Desk</x:v>
      </x:c>
      <x:c r="F37" s="68" t="str">
        <x:v>Current 2026</x:v>
      </x:c>
      <x:c r="G37" s="68" t="str">
        <x:v>Serves as primary-dealer counterparty</x:v>
      </x:c>
      <x:c r="H37" s="68" t="str">
        <x:v>INS-472</x:v>
      </x:c>
      <x:c r="I37" s="68" t="str">
        <x:v>Firm-specific</x:v>
      </x:c>
      <x:c r="J37" s="68" t="str">
        <x:v>Dealer capital, market-making capacity and operational readiness</x:v>
      </x:c>
      <x:c r="K37" s="68" t="str">
        <x:v>Counterparty access and reporting obligations</x:v>
      </x:c>
      <x:c r="L37" s="68" t="str">
        <x:v>Primary-dealer auction support</x:v>
      </x:c>
      <x:c r="M37" s="68" t="str">
        <x:v>E1</x:v>
      </x:c>
      <x:c r="N37" s="68" t="str">
        <x:v>SRC-942; SRC-942</x:v>
      </x:c>
      <x:c r="O37" s="68" t="str">
        <x:v>Mizuho Securities USA LLC appears on the New York Fed's current primary-dealer list.</x:v>
      </x:c>
      <x:c r="P37" s="68" t="str">
        <x:v>Regulatory endorsement, solvency guarantee or control of Treasury policy.</x:v>
      </x:c>
      <x:c r="Q37" s="68" t="str">
        <x:v>The New York Fed describes the relationship as a business counterparty relationship.</x:v>
      </x:c>
    </x:row>
    <x:row r="38">
      <x:c r="A38" s="68" t="str">
        <x:v>V20PD-016</x:v>
      </x:c>
      <x:c r="B38" s="68" t="str">
        <x:v>Primary dealers, Treasury intermediation and monetary operations</x:v>
      </x:c>
      <x:c r="C38" s="68" t="str">
        <x:v>Morgan Stanley &amp; Co. LLC</x:v>
      </x:c>
      <x:c r="D38" s="68" t="str">
        <x:v>Dealer → central-bank desk</x:v>
      </x:c>
      <x:c r="E38" s="68" t="str">
        <x:v>New York Fed Trading Desk</x:v>
      </x:c>
      <x:c r="F38" s="68" t="str">
        <x:v>Current 2026</x:v>
      </x:c>
      <x:c r="G38" s="68" t="str">
        <x:v>Serves as primary-dealer counterparty</x:v>
      </x:c>
      <x:c r="H38" s="68" t="str">
        <x:v>INS-472</x:v>
      </x:c>
      <x:c r="I38" s="68" t="str">
        <x:v>Firm-specific</x:v>
      </x:c>
      <x:c r="J38" s="68" t="str">
        <x:v>Dealer capital, market-making capacity and operational readiness</x:v>
      </x:c>
      <x:c r="K38" s="68" t="str">
        <x:v>Counterparty access and reporting obligations</x:v>
      </x:c>
      <x:c r="L38" s="68" t="str">
        <x:v>Primary-dealer auction support</x:v>
      </x:c>
      <x:c r="M38" s="68" t="str">
        <x:v>E1</x:v>
      </x:c>
      <x:c r="N38" s="68" t="str">
        <x:v>SRC-942; SRC-942</x:v>
      </x:c>
      <x:c r="O38" s="68" t="str">
        <x:v>Morgan Stanley &amp; Co. LLC appears on the New York Fed's current primary-dealer list.</x:v>
      </x:c>
      <x:c r="P38" s="68" t="str">
        <x:v>Regulatory endorsement, solvency guarantee or control of Treasury policy.</x:v>
      </x:c>
      <x:c r="Q38" s="68" t="str">
        <x:v>The New York Fed describes the relationship as a business counterparty relationship.</x:v>
      </x:c>
    </x:row>
    <x:row r="39">
      <x:c r="A39" s="68" t="str">
        <x:v>V20PD-017</x:v>
      </x:c>
      <x:c r="B39" s="68" t="str">
        <x:v>Primary dealers, Treasury intermediation and monetary operations</x:v>
      </x:c>
      <x:c r="C39" s="68" t="str">
        <x:v>MUFG Securities Americas Inc.</x:v>
      </x:c>
      <x:c r="D39" s="68" t="str">
        <x:v>Dealer → central-bank desk</x:v>
      </x:c>
      <x:c r="E39" s="68" t="str">
        <x:v>New York Fed Trading Desk</x:v>
      </x:c>
      <x:c r="F39" s="68" t="str">
        <x:v>Current 2026</x:v>
      </x:c>
      <x:c r="G39" s="68" t="str">
        <x:v>Serves as primary-dealer counterparty</x:v>
      </x:c>
      <x:c r="H39" s="68" t="str">
        <x:v>INS-472</x:v>
      </x:c>
      <x:c r="I39" s="68" t="str">
        <x:v>Firm-specific</x:v>
      </x:c>
      <x:c r="J39" s="68" t="str">
        <x:v>Dealer capital, market-making capacity and operational readiness</x:v>
      </x:c>
      <x:c r="K39" s="68" t="str">
        <x:v>Counterparty access and reporting obligations</x:v>
      </x:c>
      <x:c r="L39" s="68" t="str">
        <x:v>Primary-dealer auction support</x:v>
      </x:c>
      <x:c r="M39" s="68" t="str">
        <x:v>E1</x:v>
      </x:c>
      <x:c r="N39" s="68" t="str">
        <x:v>SRC-942; SRC-942</x:v>
      </x:c>
      <x:c r="O39" s="68" t="str">
        <x:v>MUFG Securities Americas Inc. appears on the New York Fed's current primary-dealer list.</x:v>
      </x:c>
      <x:c r="P39" s="68" t="str">
        <x:v>Regulatory endorsement, solvency guarantee or control of Treasury policy.</x:v>
      </x:c>
      <x:c r="Q39" s="68" t="str">
        <x:v>The New York Fed describes the relationship as a business counterparty relationship.</x:v>
      </x:c>
    </x:row>
    <x:row r="40">
      <x:c r="A40" s="68" t="str">
        <x:v>V20PD-018</x:v>
      </x:c>
      <x:c r="B40" s="68" t="str">
        <x:v>Primary dealers, Treasury intermediation and monetary operations</x:v>
      </x:c>
      <x:c r="C40" s="68" t="str">
        <x:v>NatWest Markets Securities Inc.</x:v>
      </x:c>
      <x:c r="D40" s="68" t="str">
        <x:v>Dealer → central-bank desk</x:v>
      </x:c>
      <x:c r="E40" s="68" t="str">
        <x:v>New York Fed Trading Desk</x:v>
      </x:c>
      <x:c r="F40" s="68" t="str">
        <x:v>Current 2026</x:v>
      </x:c>
      <x:c r="G40" s="68" t="str">
        <x:v>Serves as primary-dealer counterparty</x:v>
      </x:c>
      <x:c r="H40" s="68" t="str">
        <x:v>INS-472</x:v>
      </x:c>
      <x:c r="I40" s="68" t="str">
        <x:v>Firm-specific</x:v>
      </x:c>
      <x:c r="J40" s="68" t="str">
        <x:v>Dealer capital, market-making capacity and operational readiness</x:v>
      </x:c>
      <x:c r="K40" s="68" t="str">
        <x:v>Counterparty access and reporting obligations</x:v>
      </x:c>
      <x:c r="L40" s="68" t="str">
        <x:v>Primary-dealer auction support</x:v>
      </x:c>
      <x:c r="M40" s="68" t="str">
        <x:v>E1</x:v>
      </x:c>
      <x:c r="N40" s="68" t="str">
        <x:v>SRC-942; SRC-942</x:v>
      </x:c>
      <x:c r="O40" s="68" t="str">
        <x:v>NatWest Markets Securities Inc. appears on the New York Fed's current primary-dealer list.</x:v>
      </x:c>
      <x:c r="P40" s="68" t="str">
        <x:v>Regulatory endorsement, solvency guarantee or control of Treasury policy.</x:v>
      </x:c>
      <x:c r="Q40" s="68" t="str">
        <x:v>The New York Fed describes the relationship as a business counterparty relationship.</x:v>
      </x:c>
    </x:row>
    <x:row r="41">
      <x:c r="A41" s="68" t="str">
        <x:v>V20PD-019</x:v>
      </x:c>
      <x:c r="B41" s="68" t="str">
        <x:v>Primary dealers, Treasury intermediation and monetary operations</x:v>
      </x:c>
      <x:c r="C41" s="68" t="str">
        <x:v>Nomura Securities International, Inc.</x:v>
      </x:c>
      <x:c r="D41" s="68" t="str">
        <x:v>Dealer → central-bank desk</x:v>
      </x:c>
      <x:c r="E41" s="68" t="str">
        <x:v>New York Fed Trading Desk</x:v>
      </x:c>
      <x:c r="F41" s="68" t="str">
        <x:v>Current 2026</x:v>
      </x:c>
      <x:c r="G41" s="68" t="str">
        <x:v>Serves as primary-dealer counterparty</x:v>
      </x:c>
      <x:c r="H41" s="68" t="str">
        <x:v>INS-472</x:v>
      </x:c>
      <x:c r="I41" s="68" t="str">
        <x:v>Firm-specific</x:v>
      </x:c>
      <x:c r="J41" s="68" t="str">
        <x:v>Dealer capital, market-making capacity and operational readiness</x:v>
      </x:c>
      <x:c r="K41" s="68" t="str">
        <x:v>Counterparty access and reporting obligations</x:v>
      </x:c>
      <x:c r="L41" s="68" t="str">
        <x:v>Primary-dealer auction support</x:v>
      </x:c>
      <x:c r="M41" s="68" t="str">
        <x:v>E1</x:v>
      </x:c>
      <x:c r="N41" s="68" t="str">
        <x:v>SRC-942; SRC-942</x:v>
      </x:c>
      <x:c r="O41" s="68" t="str">
        <x:v>Nomura Securities International, Inc. appears on the New York Fed's current primary-dealer list.</x:v>
      </x:c>
      <x:c r="P41" s="68" t="str">
        <x:v>Regulatory endorsement, solvency guarantee or control of Treasury policy.</x:v>
      </x:c>
      <x:c r="Q41" s="68" t="str">
        <x:v>The New York Fed describes the relationship as a business counterparty relationship.</x:v>
      </x:c>
    </x:row>
    <x:row r="42">
      <x:c r="A42" s="68" t="str">
        <x:v>V20PD-020</x:v>
      </x:c>
      <x:c r="B42" s="68" t="str">
        <x:v>Primary dealers, Treasury intermediation and monetary operations</x:v>
      </x:c>
      <x:c r="C42" s="68" t="str">
        <x:v>RBC Capital Markets, LLC</x:v>
      </x:c>
      <x:c r="D42" s="68" t="str">
        <x:v>Dealer → central-bank desk</x:v>
      </x:c>
      <x:c r="E42" s="68" t="str">
        <x:v>New York Fed Trading Desk</x:v>
      </x:c>
      <x:c r="F42" s="68" t="str">
        <x:v>Current 2026</x:v>
      </x:c>
      <x:c r="G42" s="68" t="str">
        <x:v>Serves as primary-dealer counterparty</x:v>
      </x:c>
      <x:c r="H42" s="68" t="str">
        <x:v>INS-472</x:v>
      </x:c>
      <x:c r="I42" s="68" t="str">
        <x:v>Firm-specific</x:v>
      </x:c>
      <x:c r="J42" s="68" t="str">
        <x:v>Dealer capital, market-making capacity and operational readiness</x:v>
      </x:c>
      <x:c r="K42" s="68" t="str">
        <x:v>Counterparty access and reporting obligations</x:v>
      </x:c>
      <x:c r="L42" s="68" t="str">
        <x:v>Primary-dealer auction support</x:v>
      </x:c>
      <x:c r="M42" s="68" t="str">
        <x:v>E1</x:v>
      </x:c>
      <x:c r="N42" s="68" t="str">
        <x:v>SRC-942; SRC-942</x:v>
      </x:c>
      <x:c r="O42" s="68" t="str">
        <x:v>RBC Capital Markets, LLC appears on the New York Fed's current primary-dealer list.</x:v>
      </x:c>
      <x:c r="P42" s="68" t="str">
        <x:v>Regulatory endorsement, solvency guarantee or control of Treasury policy.</x:v>
      </x:c>
      <x:c r="Q42" s="68" t="str">
        <x:v>The New York Fed describes the relationship as a business counterparty relationship.</x:v>
      </x:c>
    </x:row>
    <x:row r="43">
      <x:c r="A43" s="68" t="str">
        <x:v>V20PD-021</x:v>
      </x:c>
      <x:c r="B43" s="68" t="str">
        <x:v>Primary dealers, Treasury intermediation and monetary operations</x:v>
      </x:c>
      <x:c r="C43" s="68" t="str">
        <x:v>Santander US Capital Markets LLC</x:v>
      </x:c>
      <x:c r="D43" s="68" t="str">
        <x:v>Dealer → central-bank desk</x:v>
      </x:c>
      <x:c r="E43" s="68" t="str">
        <x:v>New York Fed Trading Desk</x:v>
      </x:c>
      <x:c r="F43" s="68" t="str">
        <x:v>Current 2026</x:v>
      </x:c>
      <x:c r="G43" s="68" t="str">
        <x:v>Serves as primary-dealer counterparty</x:v>
      </x:c>
      <x:c r="H43" s="68" t="str">
        <x:v>INS-472</x:v>
      </x:c>
      <x:c r="I43" s="68" t="str">
        <x:v>Firm-specific</x:v>
      </x:c>
      <x:c r="J43" s="68" t="str">
        <x:v>Dealer capital, market-making capacity and operational readiness</x:v>
      </x:c>
      <x:c r="K43" s="68" t="str">
        <x:v>Counterparty access and reporting obligations</x:v>
      </x:c>
      <x:c r="L43" s="68" t="str">
        <x:v>Primary-dealer auction support</x:v>
      </x:c>
      <x:c r="M43" s="68" t="str">
        <x:v>E1</x:v>
      </x:c>
      <x:c r="N43" s="68" t="str">
        <x:v>SRC-942; SRC-942</x:v>
      </x:c>
      <x:c r="O43" s="68" t="str">
        <x:v>Santander US Capital Markets LLC appears on the New York Fed's current primary-dealer list.</x:v>
      </x:c>
      <x:c r="P43" s="68" t="str">
        <x:v>Regulatory endorsement, solvency guarantee or control of Treasury policy.</x:v>
      </x:c>
      <x:c r="Q43" s="68" t="str">
        <x:v>The New York Fed describes the relationship as a business counterparty relationship.</x:v>
      </x:c>
    </x:row>
    <x:row r="44">
      <x:c r="A44" s="68" t="str">
        <x:v>V20PD-022</x:v>
      </x:c>
      <x:c r="B44" s="68" t="str">
        <x:v>Primary dealers, Treasury intermediation and monetary operations</x:v>
      </x:c>
      <x:c r="C44" s="68" t="str">
        <x:v>SMBC Nikko Securities America, Inc.</x:v>
      </x:c>
      <x:c r="D44" s="68" t="str">
        <x:v>Dealer → central-bank desk</x:v>
      </x:c>
      <x:c r="E44" s="68" t="str">
        <x:v>New York Fed Trading Desk</x:v>
      </x:c>
      <x:c r="F44" s="68" t="str">
        <x:v>Current 2026</x:v>
      </x:c>
      <x:c r="G44" s="68" t="str">
        <x:v>Serves as primary-dealer counterparty</x:v>
      </x:c>
      <x:c r="H44" s="68" t="str">
        <x:v>INS-472</x:v>
      </x:c>
      <x:c r="I44" s="68" t="str">
        <x:v>Firm-specific</x:v>
      </x:c>
      <x:c r="J44" s="68" t="str">
        <x:v>Dealer capital, market-making capacity and operational readiness</x:v>
      </x:c>
      <x:c r="K44" s="68" t="str">
        <x:v>Counterparty access and reporting obligations</x:v>
      </x:c>
      <x:c r="L44" s="68" t="str">
        <x:v>Primary-dealer auction support</x:v>
      </x:c>
      <x:c r="M44" s="68" t="str">
        <x:v>E1</x:v>
      </x:c>
      <x:c r="N44" s="68" t="str">
        <x:v>SRC-942; SRC-942</x:v>
      </x:c>
      <x:c r="O44" s="68" t="str">
        <x:v>SMBC Nikko Securities America, Inc. appears on the New York Fed's current primary-dealer list.</x:v>
      </x:c>
      <x:c r="P44" s="68" t="str">
        <x:v>Regulatory endorsement, solvency guarantee or control of Treasury policy.</x:v>
      </x:c>
      <x:c r="Q44" s="68" t="str">
        <x:v>The New York Fed describes the relationship as a business counterparty relationship.</x:v>
      </x:c>
    </x:row>
    <x:row r="45">
      <x:c r="A45" s="68" t="str">
        <x:v>V20PD-023</x:v>
      </x:c>
      <x:c r="B45" s="68" t="str">
        <x:v>Primary dealers, Treasury intermediation and monetary operations</x:v>
      </x:c>
      <x:c r="C45" s="68" t="str">
        <x:v>Societe Generale, New York Branch</x:v>
      </x:c>
      <x:c r="D45" s="68" t="str">
        <x:v>Dealer → central-bank desk</x:v>
      </x:c>
      <x:c r="E45" s="68" t="str">
        <x:v>New York Fed Trading Desk</x:v>
      </x:c>
      <x:c r="F45" s="68" t="str">
        <x:v>Current 2026</x:v>
      </x:c>
      <x:c r="G45" s="68" t="str">
        <x:v>Serves as primary-dealer counterparty</x:v>
      </x:c>
      <x:c r="H45" s="68" t="str">
        <x:v>INS-472</x:v>
      </x:c>
      <x:c r="I45" s="68" t="str">
        <x:v>Firm-specific</x:v>
      </x:c>
      <x:c r="J45" s="68" t="str">
        <x:v>Dealer capital, market-making capacity and operational readiness</x:v>
      </x:c>
      <x:c r="K45" s="68" t="str">
        <x:v>Counterparty access and reporting obligations</x:v>
      </x:c>
      <x:c r="L45" s="68" t="str">
        <x:v>Primary-dealer auction support</x:v>
      </x:c>
      <x:c r="M45" s="68" t="str">
        <x:v>E1</x:v>
      </x:c>
      <x:c r="N45" s="68" t="str">
        <x:v>SRC-942; SRC-942</x:v>
      </x:c>
      <x:c r="O45" s="68" t="str">
        <x:v>Societe Generale, New York Branch appears on the New York Fed's current primary-dealer list.</x:v>
      </x:c>
      <x:c r="P45" s="68" t="str">
        <x:v>Regulatory endorsement, solvency guarantee or control of Treasury policy.</x:v>
      </x:c>
      <x:c r="Q45" s="68" t="str">
        <x:v>The New York Fed describes the relationship as a business counterparty relationship.</x:v>
      </x:c>
    </x:row>
    <x:row r="46">
      <x:c r="A46" s="68" t="str">
        <x:v>V20PD-024</x:v>
      </x:c>
      <x:c r="B46" s="68" t="str">
        <x:v>Primary dealers, Treasury intermediation and monetary operations</x:v>
      </x:c>
      <x:c r="C46" s="68" t="str">
        <x:v>TD Securities (USA) LLC</x:v>
      </x:c>
      <x:c r="D46" s="68" t="str">
        <x:v>Dealer → central-bank desk</x:v>
      </x:c>
      <x:c r="E46" s="68" t="str">
        <x:v>New York Fed Trading Desk</x:v>
      </x:c>
      <x:c r="F46" s="68" t="str">
        <x:v>Current 2026</x:v>
      </x:c>
      <x:c r="G46" s="68" t="str">
        <x:v>Serves as primary-dealer counterparty</x:v>
      </x:c>
      <x:c r="H46" s="68" t="str">
        <x:v>INS-472</x:v>
      </x:c>
      <x:c r="I46" s="68" t="str">
        <x:v>Firm-specific</x:v>
      </x:c>
      <x:c r="J46" s="68" t="str">
        <x:v>Dealer capital, market-making capacity and operational readiness</x:v>
      </x:c>
      <x:c r="K46" s="68" t="str">
        <x:v>Counterparty access and reporting obligations</x:v>
      </x:c>
      <x:c r="L46" s="68" t="str">
        <x:v>Primary-dealer auction support</x:v>
      </x:c>
      <x:c r="M46" s="68" t="str">
        <x:v>E1</x:v>
      </x:c>
      <x:c r="N46" s="68" t="str">
        <x:v>SRC-942; SRC-942</x:v>
      </x:c>
      <x:c r="O46" s="68" t="str">
        <x:v>TD Securities (USA) LLC appears on the New York Fed's current primary-dealer list.</x:v>
      </x:c>
      <x:c r="P46" s="68" t="str">
        <x:v>Regulatory endorsement, solvency guarantee or control of Treasury policy.</x:v>
      </x:c>
      <x:c r="Q46" s="68" t="str">
        <x:v>The New York Fed describes the relationship as a business counterparty relationship.</x:v>
      </x:c>
    </x:row>
    <x:row r="47">
      <x:c r="A47" s="68" t="str">
        <x:v>V20PD-025</x:v>
      </x:c>
      <x:c r="B47" s="68" t="str">
        <x:v>Primary dealers, Treasury intermediation and monetary operations</x:v>
      </x:c>
      <x:c r="C47" s="68" t="str">
        <x:v>UBS Securities LLC</x:v>
      </x:c>
      <x:c r="D47" s="68" t="str">
        <x:v>Dealer → central-bank desk</x:v>
      </x:c>
      <x:c r="E47" s="68" t="str">
        <x:v>New York Fed Trading Desk</x:v>
      </x:c>
      <x:c r="F47" s="68" t="str">
        <x:v>Current 2026</x:v>
      </x:c>
      <x:c r="G47" s="68" t="str">
        <x:v>Serves as primary-dealer counterparty</x:v>
      </x:c>
      <x:c r="H47" s="68" t="str">
        <x:v>INS-472</x:v>
      </x:c>
      <x:c r="I47" s="68" t="str">
        <x:v>Firm-specific</x:v>
      </x:c>
      <x:c r="J47" s="68" t="str">
        <x:v>Dealer capital, market-making capacity and operational readiness</x:v>
      </x:c>
      <x:c r="K47" s="68" t="str">
        <x:v>Counterparty access and reporting obligations</x:v>
      </x:c>
      <x:c r="L47" s="68" t="str">
        <x:v>Primary-dealer auction support</x:v>
      </x:c>
      <x:c r="M47" s="68" t="str">
        <x:v>E1</x:v>
      </x:c>
      <x:c r="N47" s="68" t="str">
        <x:v>SRC-942; SRC-942</x:v>
      </x:c>
      <x:c r="O47" s="68" t="str">
        <x:v>UBS Securities LLC appears on the New York Fed's current primary-dealer list.</x:v>
      </x:c>
      <x:c r="P47" s="68" t="str">
        <x:v>Regulatory endorsement, solvency guarantee or control of Treasury policy.</x:v>
      </x:c>
      <x:c r="Q47" s="68" t="str">
        <x:v>The New York Fed describes the relationship as a business counterparty relationship.</x:v>
      </x:c>
    </x:row>
    <x:row r="48">
      <x:c r="A48" s="68" t="str">
        <x:v>V20PD-026</x:v>
      </x:c>
      <x:c r="B48" s="68" t="str">
        <x:v>Primary dealers, Treasury intermediation and monetary operations</x:v>
      </x:c>
      <x:c r="C48" s="68" t="str">
        <x:v>Wells Fargo Securities, LLC</x:v>
      </x:c>
      <x:c r="D48" s="68" t="str">
        <x:v>Dealer → central-bank desk</x:v>
      </x:c>
      <x:c r="E48" s="68" t="str">
        <x:v>New York Fed Trading Desk</x:v>
      </x:c>
      <x:c r="F48" s="68" t="str">
        <x:v>Current 2026</x:v>
      </x:c>
      <x:c r="G48" s="68" t="str">
        <x:v>Serves as primary-dealer counterparty</x:v>
      </x:c>
      <x:c r="H48" s="68" t="str">
        <x:v>INS-472</x:v>
      </x:c>
      <x:c r="I48" s="68" t="str">
        <x:v>Firm-specific</x:v>
      </x:c>
      <x:c r="J48" s="68" t="str">
        <x:v>Dealer capital, market-making capacity and operational readiness</x:v>
      </x:c>
      <x:c r="K48" s="68" t="str">
        <x:v>Counterparty access and reporting obligations</x:v>
      </x:c>
      <x:c r="L48" s="68" t="str">
        <x:v>Primary-dealer auction support</x:v>
      </x:c>
      <x:c r="M48" s="68" t="str">
        <x:v>E1</x:v>
      </x:c>
      <x:c r="N48" s="68" t="str">
        <x:v>SRC-942; SRC-942</x:v>
      </x:c>
      <x:c r="O48" s="68" t="str">
        <x:v>Wells Fargo Securities, LLC appears on the New York Fed's current primary-dealer list.</x:v>
      </x:c>
      <x:c r="P48" s="68" t="str">
        <x:v>Regulatory endorsement, solvency guarantee or control of Treasury policy.</x:v>
      </x:c>
      <x:c r="Q48" s="68" t="str">
        <x:v>The New York Fed describes the relationship as a business counterparty relationship.</x:v>
      </x:c>
    </x:row>
    <x:row r="49">
      <x:c r="A49" s="68" t="str">
        <x:v>V20PD-027</x:v>
      </x:c>
      <x:c r="B49" s="68" t="str">
        <x:v>Primary dealers, Treasury intermediation and monetary operations</x:v>
      </x:c>
      <x:c r="C49" s="68" t="str">
        <x:v>Primary dealers</x:v>
      </x:c>
      <x:c r="D49" s="68" t="str">
        <x:v>Dealer group → auction</x:v>
      </x:c>
      <x:c r="E49" s="68" t="str">
        <x:v>Treasury auctions</x:v>
      </x:c>
      <x:c r="F49" s="68" t="str">
        <x:v>Every auction</x:v>
      </x:c>
      <x:c r="G49" s="68" t="str">
        <x:v>Expected to bid on a pro-rata basis</x:v>
      </x:c>
      <x:c r="H49" s="68" t="str">
        <x:v>INS-460</x:v>
      </x:c>
      <x:c r="I49" s="68" t="str">
        <x:v>Pro-rata share expectation</x:v>
      </x:c>
      <x:c r="J49" s="68" t="str">
        <x:v>Dealer auction bids</x:v>
      </x:c>
      <x:c r="K49" s="68" t="str">
        <x:v>Auction coverage and price discovery</x:v>
      </x:c>
      <x:c r="L49" s="68" t="str">
        <x:v>Primary-dealer auction support</x:v>
      </x:c>
      <x:c r="M49" s="68" t="str">
        <x:v>E1</x:v>
      </x:c>
      <x:c r="N49" s="68" t="str">
        <x:v>SRC-942; SRC-941</x:v>
      </x:c>
      <x:c r="O49" s="68" t="str">
        <x:v>Primary dealers are expected to bid in all Treasury auctions at reasonably competitive prices.</x:v>
      </x:c>
      <x:c r="P49" s="68" t="str">
        <x:v>Guaranteed award or exclusive auction access.</x:v>
      </x:c>
      <x:c r="Q49" s="68" t="str">
        <x:v>Other direct and indirect bidders also participate.</x:v>
      </x:c>
    </x:row>
    <x:row r="50">
      <x:c r="A50" s="68" t="str">
        <x:v>V20PD-028</x:v>
      </x:c>
      <x:c r="B50" s="68" t="str">
        <x:v>Primary dealers, Treasury intermediation and monetary operations</x:v>
      </x:c>
      <x:c r="C50" s="68" t="str">
        <x:v>Primary dealers</x:v>
      </x:c>
      <x:c r="D50" s="68" t="str">
        <x:v>Dealer group → desk</x:v>
      </x:c>
      <x:c r="E50" s="68" t="str">
        <x:v>New York Fed Trading Desk</x:v>
      </x:c>
      <x:c r="F50" s="68" t="str">
        <x:v>Ongoing</x:v>
      </x:c>
      <x:c r="G50" s="68" t="str">
        <x:v>Participates in open-market operations</x:v>
      </x:c>
      <x:c r="H50" s="68" t="str">
        <x:v>INS-473</x:v>
      </x:c>
      <x:c r="I50" s="68" t="str">
        <x:v>Operation-specific</x:v>
      </x:c>
      <x:c r="J50" s="68" t="str">
        <x:v>Dealer offers and positions</x:v>
      </x:c>
      <x:c r="K50" s="68" t="str">
        <x:v>Central-bank transaction execution</x:v>
      </x:c>
      <x:c r="L50" s="68" t="str">
        <x:v>Dealer balance-sheet intermediation</x:v>
      </x:c>
      <x:c r="M50" s="68" t="str">
        <x:v>E1</x:v>
      </x:c>
      <x:c r="N50" s="68" t="str">
        <x:v>SRC-942; SRC-945</x:v>
      </x:c>
      <x:c r="O50" s="68" t="str">
        <x:v>Primary dealers are counterparties in Treasury operations conducted by the Desk.</x:v>
      </x:c>
      <x:c r="P50" s="68" t="str">
        <x:v>That dealers determine FOMC policy or win every operation.</x:v>
      </x:c>
      <x:c r="Q50" s="68" t="str">
        <x:v>Operations are directed by the FOMC and governed by eligibility and limits.</x:v>
      </x:c>
    </x:row>
    <x:row r="51">
      <x:c r="A51" s="68" t="str">
        <x:v>V20PD-029</x:v>
      </x:c>
      <x:c r="B51" s="68" t="str">
        <x:v>Primary dealers, Treasury intermediation and monetary operations</x:v>
      </x:c>
      <x:c r="C51" s="68" t="str">
        <x:v>Primary dealers</x:v>
      </x:c>
      <x:c r="D51" s="68" t="str">
        <x:v>Dealer group → central bank</x:v>
      </x:c>
      <x:c r="E51" s="68" t="str">
        <x:v>Federal Reserve Bank of New York</x:v>
      </x:c>
      <x:c r="F51" s="68" t="str">
        <x:v>Weekly</x:v>
      </x:c>
      <x:c r="G51" s="68" t="str">
        <x:v>Reports positions, transactions, financing and fails</x:v>
      </x:c>
      <x:c r="H51" s="68" t="str">
        <x:v>INS-472</x:v>
      </x:c>
      <x:c r="I51" s="68" t="str">
        <x:v>Aggregate and firm-level reports</x:v>
      </x:c>
      <x:c r="J51" s="68" t="str">
        <x:v>Dealer activity records</x:v>
      </x:c>
      <x:c r="K51" s="68" t="str">
        <x:v>Market-monitoring data</x:v>
      </x:c>
      <x:c r="L51" s="68" t="str">
        <x:v>Dealer balance-sheet intermediation</x:v>
      </x:c>
      <x:c r="M51" s="68" t="str">
        <x:v>E1</x:v>
      </x:c>
      <x:c r="N51" s="68" t="str">
        <x:v>SRC-941; SRC-943</x:v>
      </x:c>
      <x:c r="O51" s="68" t="str">
        <x:v>Primary dealers submit FR 2004 data and aggregate series are published.</x:v>
      </x:c>
      <x:c r="P51" s="68" t="str">
        <x:v>Public identification of each dealer's confidential positions or New York Fed audit of all data.</x:v>
      </x:c>
      <x:c r="Q51" s="68" t="str">
        <x:v>The New York Fed states it expects accuracy but does not audit the reports.</x:v>
      </x:c>
    </x:row>
    <x:row r="52">
      <x:c r="A52" s="68" t="str">
        <x:v>V20PD-030</x:v>
      </x:c>
      <x:c r="B52" s="68" t="str">
        <x:v>Primary dealers, Treasury intermediation and monetary operations</x:v>
      </x:c>
      <x:c r="C52" s="68" t="str">
        <x:v>New York Fed Trading Desk</x:v>
      </x:c>
      <x:c r="D52" s="68" t="str">
        <x:v>Central-bank desk → dealers</x:v>
      </x:c>
      <x:c r="E52" s="68" t="str">
        <x:v>Primary dealers</x:v>
      </x:c>
      <x:c r="F52" s="68" t="str">
        <x:v>Daily as offered</x:v>
      </x:c>
      <x:c r="G52" s="68" t="str">
        <x:v>Lends Treasury and agency securities</x:v>
      </x:c>
      <x:c r="H52" s="68" t="str">
        <x:v>INS-475</x:v>
      </x:c>
      <x:c r="I52" s="68" t="str">
        <x:v>Operation-specific</x:v>
      </x:c>
      <x:c r="J52" s="68" t="str">
        <x:v>SOMA securities inventory</x:v>
      </x:c>
      <x:c r="K52" s="68" t="str">
        <x:v>Temporary dealer securities access</x:v>
      </x:c>
      <x:c r="L52" s="68" t="str">
        <x:v>SOMA securities-lending support</x:v>
      </x:c>
      <x:c r="M52" s="68" t="str">
        <x:v>E1</x:v>
      </x:c>
      <x:c r="N52" s="68" t="str">
        <x:v>SRC-948; SRC-942</x:v>
      </x:c>
      <x:c r="O52" s="68" t="str">
        <x:v>The Desk lends Treasury and agency securities from SOMA to primary dealers.</x:v>
      </x:c>
      <x:c r="P52" s="68" t="str">
        <x:v>Permanent transfer of ownership or rescue from every settlement fail.</x:v>
      </x:c>
      <x:c r="Q52" s="68" t="str">
        <x:v>Loans are temporary and priced under operation rules.</x:v>
      </x:c>
    </x:row>
    <x:row r="53">
      <x:c r="A53" s="68" t="str">
        <x:v>V20PD-031</x:v>
      </x:c>
      <x:c r="B53" s="68" t="str">
        <x:v>Primary dealers, Treasury intermediation and monetary operations</x:v>
      </x:c>
      <x:c r="C53" s="68" t="str">
        <x:v>Primary dealers</x:v>
      </x:c>
      <x:c r="D53" s="68" t="str">
        <x:v>Dealer → customers</x:v>
      </x:c>
      <x:c r="E53" s="68" t="str">
        <x:v>Treasury securities investors</x:v>
      </x:c>
      <x:c r="F53" s="68" t="str">
        <x:v>Secondary market</x:v>
      </x:c>
      <x:c r="G53" s="68" t="str">
        <x:v>Quotes, buys and sells Treasury securities</x:v>
      </x:c>
      <x:c r="H53" s="68" t="str">
        <x:v>INS-468; INS-496</x:v>
      </x:c>
      <x:c r="I53" s="68" t="str">
        <x:v>Market-wide</x:v>
      </x:c>
      <x:c r="J53" s="68" t="str">
        <x:v>Dealer inventory and financing</x:v>
      </x:c>
      <x:c r="K53" s="68" t="str">
        <x:v>Customer liquidity and price execution</x:v>
      </x:c>
      <x:c r="L53" s="68" t="str">
        <x:v>Dealer balance-sheet intermediation</x:v>
      </x:c>
      <x:c r="M53" s="68" t="str">
        <x:v>E1</x:v>
      </x:c>
      <x:c r="N53" s="68" t="str">
        <x:v>SRC-942; SRC-943</x:v>
      </x:c>
      <x:c r="O53" s="68" t="str">
        <x:v>Primary dealers maintain significant market-making and customer-trading roles.</x:v>
      </x:c>
      <x:c r="P53" s="68" t="str">
        <x:v>Exclusive control of Treasury trading or uniform liquidity across conditions.</x:v>
      </x:c>
      <x:c r="Q53" s="68" t="str">
        <x:v>Non-primary dealers and electronic platforms also intermediate activity.</x:v>
      </x:c>
    </x:row>
    <x:row r="54">
      <x:c r="A54" s="68" t="str">
        <x:v>V20PD-032</x:v>
      </x:c>
      <x:c r="B54" s="68" t="str">
        <x:v>Primary dealers, Treasury intermediation and monetary operations</x:v>
      </x:c>
      <x:c r="C54" s="68" t="str">
        <x:v>Primary dealers</x:v>
      </x:c>
      <x:c r="D54" s="68" t="str">
        <x:v>Dealer group → forward market</x:v>
      </x:c>
      <x:c r="E54" s="68" t="str">
        <x:v>Treasury when-issued market</x:v>
      </x:c>
      <x:c r="F54" s="68" t="str">
        <x:v>Pre-auction and pre-settlement</x:v>
      </x:c>
      <x:c r="G54" s="68" t="str">
        <x:v>Makes and takes when-issued prices</x:v>
      </x:c>
      <x:c r="H54" s="68" t="str">
        <x:v>INS-468</x:v>
      </x:c>
      <x:c r="I54" s="68" t="str">
        <x:v>Issue-specific</x:v>
      </x:c>
      <x:c r="J54" s="68" t="str">
        <x:v>Expected auction supply and hedging demand</x:v>
      </x:c>
      <x:c r="K54" s="68" t="str">
        <x:v>Pre-issuance trading price</x:v>
      </x:c>
      <x:c r="L54" s="68" t="str">
        <x:v>When-issued price signalling</x:v>
      </x:c>
      <x:c r="M54" s="68" t="str">
        <x:v>E1</x:v>
      </x:c>
      <x:c r="N54" s="68" t="str">
        <x:v>SRC-951; SRC-942</x:v>
      </x:c>
      <x:c r="O54" s="68" t="str">
        <x:v>Primary dealers participate in the when-issued market around auctions.</x:v>
      </x:c>
      <x:c r="P54" s="68" t="str">
        <x:v>That when-issued trading fixes the auction result or constitutes collusion.</x:v>
      </x:c>
      <x:c r="Q54" s="68" t="str">
        <x:v>Order flow and risk management can move prices.</x:v>
      </x:c>
    </x:row>
    <x:row r="55">
      <x:c r="A55" s="68" t="str">
        <x:v>V20PD-033</x:v>
      </x:c>
      <x:c r="B55" s="68" t="str">
        <x:v>Primary dealers, Treasury intermediation and monetary operations</x:v>
      </x:c>
      <x:c r="C55" s="68" t="str">
        <x:v>Interdealer Treasury brokers</x:v>
      </x:c>
      <x:c r="D55" s="68" t="str">
        <x:v>Platform/intermediary → dealers</x:v>
      </x:c>
      <x:c r="E55" s="68" t="str">
        <x:v>Primary dealers</x:v>
      </x:c>
      <x:c r="F55" s="68" t="str">
        <x:v>Secondary market</x:v>
      </x:c>
      <x:c r="G55" s="68" t="str">
        <x:v>Connects interdealer Treasury trading</x:v>
      </x:c>
      <x:c r="H55" s="68" t="str">
        <x:v>INS-468</x:v>
      </x:c>
      <x:c r="I55" s="68" t="str">
        <x:v>Trade-specific</x:v>
      </x:c>
      <x:c r="J55" s="68" t="str">
        <x:v>Dealer bids and offers</x:v>
      </x:c>
      <x:c r="K55" s="68" t="str">
        <x:v>Interdealer executions and price discovery</x:v>
      </x:c>
      <x:c r="L55" s="68" t="str">
        <x:v>Dealer balance-sheet intermediation</x:v>
      </x:c>
      <x:c r="M55" s="68" t="str">
        <x:v>S1</x:v>
      </x:c>
      <x:c r="N55" s="68" t="str">
        <x:v>SRC-943; SRC-952</x:v>
      </x:c>
      <x:c r="O55" s="68" t="str">
        <x:v>Interdealer markets are a major channel for Treasury price discovery and dealer risk transfer.</x:v>
      </x:c>
      <x:c r="P55" s="68" t="str">
        <x:v>Complete visibility into dealer-to-customer trading or a single universal platform.</x:v>
      </x:c>
      <x:c r="Q55" s="68" t="str">
        <x:v>Venue-level data remain incomplete in public sources.</x:v>
      </x:c>
    </x:row>
    <x:row r="56">
      <x:c r="A56" s="68" t="str">
        <x:v>V20PD-034</x:v>
      </x:c>
      <x:c r="B56" s="68" t="str">
        <x:v>Primary dealers, Treasury intermediation and monetary operations</x:v>
      </x:c>
      <x:c r="C56" s="68" t="str">
        <x:v>Dealer-to-customer Treasury platforms</x:v>
      </x:c>
      <x:c r="D56" s="68" t="str">
        <x:v>Platform → investors</x:v>
      </x:c>
      <x:c r="E56" s="68" t="str">
        <x:v>Institutional bond investors</x:v>
      </x:c>
      <x:c r="F56" s="68" t="str">
        <x:v>Secondary market</x:v>
      </x:c>
      <x:c r="G56" s="68" t="str">
        <x:v>Provides electronic dealer-to-customer execution</x:v>
      </x:c>
      <x:c r="H56" s="68" t="str">
        <x:v>INS-494</x:v>
      </x:c>
      <x:c r="I56" s="68" t="str">
        <x:v>Trade-specific</x:v>
      </x:c>
      <x:c r="J56" s="68" t="str">
        <x:v>Institutional Treasury inquiry</x:v>
      </x:c>
      <x:c r="K56" s="68" t="str">
        <x:v>Dealer quotes and executions</x:v>
      </x:c>
      <x:c r="L56" s="68" t="str">
        <x:v>RFQ price competition</x:v>
      </x:c>
      <x:c r="M56" s="68" t="str">
        <x:v>S1</x:v>
      </x:c>
      <x:c r="N56" s="68" t="str">
        <x:v>SRC-984; SRC-985</x:v>
      </x:c>
      <x:c r="O56" s="68" t="str">
        <x:v>Electronic platforms support dealer-to-customer fixed-income workflows.</x:v>
      </x:c>
      <x:c r="P56" s="68" t="str">
        <x:v>That all Treasury customer trades occur electronically or use one protocol.</x:v>
      </x:c>
      <x:c r="Q56" s="68" t="str">
        <x:v>Voice, bilateral and portfolio trading remain relevant.</x:v>
      </x:c>
    </x:row>
    <x:row r="57">
      <x:c r="A57" s="68" t="str">
        <x:v>V20FED-001</x:v>
      </x:c>
      <x:c r="B57" s="68" t="str">
        <x:v>Federal Reserve portfolio and sovereign-debt transmission</x:v>
      </x:c>
      <x:c r="C57" s="68" t="str">
        <x:v>Federal Open Market Committee</x:v>
      </x:c>
      <x:c r="D57" s="68" t="str">
        <x:v>Policy committee → operating desk</x:v>
      </x:c>
      <x:c r="E57" s="68" t="str">
        <x:v>New York Fed Trading Desk</x:v>
      </x:c>
      <x:c r="F57" s="68" t="str">
        <x:v>Meeting and directive cycle</x:v>
      </x:c>
      <x:c r="G57" s="68" t="str">
        <x:v>Directs domestic market operations</x:v>
      </x:c>
      <x:c r="H57" s="68" t="str">
        <x:v>INS-473</x:v>
      </x:c>
      <x:c r="I57" s="68" t="str">
        <x:v>System-wide</x:v>
      </x:c>
      <x:c r="J57" s="68" t="str">
        <x:v>Monetary-policy decision</x:v>
      </x:c>
      <x:c r="K57" s="68" t="str">
        <x:v>Operational purchase, sale or reinvestment instructions</x:v>
      </x:c>
      <x:c r="L57" s="68" t="str">
        <x:v>SOMA reserve-supply conversion</x:v>
      </x:c>
      <x:c r="M57" s="68" t="str">
        <x:v>E1</x:v>
      </x:c>
      <x:c r="N57" s="68" t="str">
        <x:v>SRC-945; SRC-946</x:v>
      </x:c>
      <x:c r="O57" s="68" t="str">
        <x:v>The FOMC directs the Desk's SOMA Treasury operations.</x:v>
      </x:c>
      <x:c r="P57" s="68" t="str">
        <x:v>Direct control by primary dealers or Treasury over FOMC decisions.</x:v>
      </x:c>
      <x:c r="Q57" s="68" t="str">
        <x:v>Operational details are implemented by the New York Fed.</x:v>
      </x:c>
    </x:row>
    <x:row r="58">
      <x:c r="A58" s="68" t="str">
        <x:v>V20FED-002</x:v>
      </x:c>
      <x:c r="B58" s="68" t="str">
        <x:v>Federal Reserve portfolio and sovereign-debt transmission</x:v>
      </x:c>
      <x:c r="C58" s="68" t="str">
        <x:v>New York Fed Trading Desk</x:v>
      </x:c>
      <x:c r="D58" s="68" t="str">
        <x:v>Operating desk → portfolio</x:v>
      </x:c>
      <x:c r="E58" s="68" t="str">
        <x:v>System Open Market Account</x:v>
      </x:c>
      <x:c r="F58" s="68" t="str">
        <x:v>Operation date</x:v>
      </x:c>
      <x:c r="G58" s="68" t="str">
        <x:v>Purchases Treasury securities</x:v>
      </x:c>
      <x:c r="H58" s="68" t="str">
        <x:v>INS-473</x:v>
      </x:c>
      <x:c r="I58" s="68" t="str">
        <x:v>Operation-specific</x:v>
      </x:c>
      <x:c r="J58" s="68" t="str">
        <x:v>Reserve balances and dealer securities</x:v>
      </x:c>
      <x:c r="K58" s="68" t="str">
        <x:v>Treasury holdings in SOMA</x:v>
      </x:c>
      <x:c r="L58" s="68" t="str">
        <x:v>SOMA reserve-supply conversion</x:v>
      </x:c>
      <x:c r="M58" s="68" t="str">
        <x:v>E1</x:v>
      </x:c>
      <x:c r="N58" s="68" t="str">
        <x:v>SRC-945; SRC-946</x:v>
      </x:c>
      <x:c r="O58" s="68" t="str">
        <x:v>The Desk executes Treasury purchases for SOMA.</x:v>
      </x:c>
      <x:c r="P58" s="68" t="str">
        <x:v>That purchases are permanent or tied to one fiscal programme.</x:v>
      </x:c>
      <x:c r="Q58" s="68" t="str">
        <x:v>Purchases, sales, rollovers and inflation compensation all affect holdings.</x:v>
      </x:c>
    </x:row>
    <x:row r="59">
      <x:c r="A59" s="68" t="str">
        <x:v>V20FED-003</x:v>
      </x:c>
      <x:c r="B59" s="68" t="str">
        <x:v>Federal Reserve portfolio and sovereign-debt transmission</x:v>
      </x:c>
      <x:c r="C59" s="68" t="str">
        <x:v>System Open Market Account</x:v>
      </x:c>
      <x:c r="D59" s="68" t="str">
        <x:v>Portfolio → reserve system</x:v>
      </x:c>
      <x:c r="E59" s="68" t="str">
        <x:v>Federal Reserve Banks</x:v>
      </x:c>
      <x:c r="F59" s="68" t="str">
        <x:v>Ongoing</x:v>
      </x:c>
      <x:c r="G59" s="68" t="str">
        <x:v>Allocated across Reserve Banks</x:v>
      </x:c>
      <x:c r="H59" s="68" t="str">
        <x:v>INS-473</x:v>
      </x:c>
      <x:c r="I59" s="68" t="str">
        <x:v>Portfolio-wide</x:v>
      </x:c>
      <x:c r="J59" s="68" t="str">
        <x:v>Domestic securities holdings</x:v>
      </x:c>
      <x:c r="K59" s="68" t="str">
        <x:v>Allocated Reserve Bank asset positions</x:v>
      </x:c>
      <x:c r="L59" s="68" t="str">
        <x:v>SOMA reserve-supply conversion</x:v>
      </x:c>
      <x:c r="M59" s="68" t="str">
        <x:v>E1</x:v>
      </x:c>
      <x:c r="N59" s="68" t="str">
        <x:v>SRC-946</x:v>
      </x:c>
      <x:c r="O59" s="68" t="str">
        <x:v>SOMA holdings are allocated among Federal Reserve Banks.</x:v>
      </x:c>
      <x:c r="P59" s="68" t="str">
        <x:v>Independent portfolio discretion by each Reserve Bank.</x:v>
      </x:c>
      <x:c r="Q59" s="68" t="str">
        <x:v>The New York Fed executes transactions for the common account.</x:v>
      </x:c>
    </x:row>
    <x:row r="60">
      <x:c r="A60" s="68" t="str">
        <x:v>V20FED-004</x:v>
      </x:c>
      <x:c r="B60" s="68" t="str">
        <x:v>Federal Reserve portfolio and sovereign-debt transmission</x:v>
      </x:c>
      <x:c r="C60" s="68" t="str">
        <x:v>New York Fed Trading Desk</x:v>
      </x:c>
      <x:c r="D60" s="68" t="str">
        <x:v>Central-bank desk → auction</x:v>
      </x:c>
      <x:c r="E60" s="68" t="str">
        <x:v>Treasury auctions</x:v>
      </x:c>
      <x:c r="F60" s="68" t="str">
        <x:v>Maturity and auction date</x:v>
      </x:c>
      <x:c r="G60" s="68" t="str">
        <x:v>Rolls over maturing SOMA holdings</x:v>
      </x:c>
      <x:c r="H60" s="68" t="str">
        <x:v>INS-474</x:v>
      </x:c>
      <x:c r="I60" s="68" t="str">
        <x:v>Maturity-specific</x:v>
      </x:c>
      <x:c r="J60" s="68" t="str">
        <x:v>Maturing Treasury principal</x:v>
      </x:c>
      <x:c r="K60" s="68" t="str">
        <x:v>Replacement Treasury holdings</x:v>
      </x:c>
      <x:c r="L60" s="68" t="str">
        <x:v>SOMA rollover continuity</x:v>
      </x:c>
      <x:c r="M60" s="68" t="str">
        <x:v>E1</x:v>
      </x:c>
      <x:c r="N60" s="68" t="str">
        <x:v>SRC-947; SRC-945</x:v>
      </x:c>
      <x:c r="O60" s="68" t="str">
        <x:v>The Desk rolls over maturing SOMA Treasury holdings at auction under policy direction.</x:v>
      </x:c>
      <x:c r="P60" s="68" t="str">
        <x:v>Competitive bidding like an ordinary investor or cancellation of Treasury debt.</x:v>
      </x:c>
      <x:c r="Q60" s="68" t="str">
        <x:v>Rollover mechanics are distinct from secondary-market purchases.</x:v>
      </x:c>
    </x:row>
    <x:row r="61">
      <x:c r="A61" s="68" t="str">
        <x:v>V20FED-005</x:v>
      </x:c>
      <x:c r="B61" s="68" t="str">
        <x:v>Federal Reserve portfolio and sovereign-debt transmission</x:v>
      </x:c>
      <x:c r="C61" s="68" t="str">
        <x:v>Treasury General Account</x:v>
      </x:c>
      <x:c r="D61" s="68" t="str">
        <x:v>Sovereign cash account → reserve system</x:v>
      </x:c>
      <x:c r="E61" s="68" t="str">
        <x:v>Federal Reserve Banks</x:v>
      </x:c>
      <x:c r="F61" s="68" t="str">
        <x:v>Daily</x:v>
      </x:c>
      <x:c r="G61" s="68" t="str">
        <x:v>Receives tax and debt-settlement inflows</x:v>
      </x:c>
      <x:c r="H61" s="68" t="str"/>
      <x:c r="I61" s="68" t="str">
        <x:v>Daily cash flows</x:v>
      </x:c>
      <x:c r="J61" s="68" t="str">
        <x:v>Payments into Treasury</x:v>
      </x:c>
      <x:c r="K61" s="68" t="str">
        <x:v>Reduced bank reserve balances absent offset</x:v>
      </x:c>
      <x:c r="L61" s="68" t="str">
        <x:v>Treasury General Account reserve effect</x:v>
      </x:c>
      <x:c r="M61" s="68" t="str">
        <x:v>S1</x:v>
      </x:c>
      <x:c r="N61" s="68" t="str">
        <x:v>SRC-939; SRC-937</x:v>
      </x:c>
      <x:c r="O61" s="68" t="str">
        <x:v>Treasury receipts and debt settlement affect its cash account and system reserves.</x:v>
      </x:c>
      <x:c r="P61" s="68" t="str">
        <x:v>A fixed reserve effect without considering Treasury spending and Federal Reserve operations.</x:v>
      </x:c>
      <x:c r="Q61" s="68" t="str">
        <x:v>Daily net flows determine the realised effect.</x:v>
      </x:c>
    </x:row>
    <x:row r="62">
      <x:c r="A62" s="68" t="str">
        <x:v>V20FED-006</x:v>
      </x:c>
      <x:c r="B62" s="68" t="str">
        <x:v>Federal Reserve portfolio and sovereign-debt transmission</x:v>
      </x:c>
      <x:c r="C62" s="68" t="str">
        <x:v>U.S. Department of the Treasury</x:v>
      </x:c>
      <x:c r="D62" s="68" t="str">
        <x:v>Sovereign spender → reserve system</x:v>
      </x:c>
      <x:c r="E62" s="68" t="str">
        <x:v>Federal Reserve Banks</x:v>
      </x:c>
      <x:c r="F62" s="68" t="str">
        <x:v>Daily</x:v>
      </x:c>
      <x:c r="G62" s="68" t="str">
        <x:v>Makes government payments from TGA</x:v>
      </x:c>
      <x:c r="H62" s="68" t="str"/>
      <x:c r="I62" s="68" t="str">
        <x:v>Daily cash flows</x:v>
      </x:c>
      <x:c r="J62" s="68" t="str">
        <x:v>Treasury payment instruction</x:v>
      </x:c>
      <x:c r="K62" s="68" t="str">
        <x:v>Reserve and deposit creation for recipients</x:v>
      </x:c>
      <x:c r="L62" s="68" t="str">
        <x:v>Treasury General Account reserve effect</x:v>
      </x:c>
      <x:c r="M62" s="68" t="str">
        <x:v>S1</x:v>
      </x:c>
      <x:c r="N62" s="68" t="str">
        <x:v>SRC-939</x:v>
      </x:c>
      <x:c r="O62" s="68" t="str">
        <x:v>Treasury outlays move funds from the TGA into the banking system.</x:v>
      </x:c>
      <x:c r="P62" s="68" t="str">
        <x:v>That every payment creates net wealth or is unconnected to prior taxes and borrowing.</x:v>
      </x:c>
      <x:c r="Q62" s="68" t="str">
        <x:v>Fiscal and monetary balance-sheet effects must be reconciled.</x:v>
      </x:c>
    </x:row>
    <x:row r="63">
      <x:c r="A63" s="68" t="str">
        <x:v>V20FED-007</x:v>
      </x:c>
      <x:c r="B63" s="68" t="str">
        <x:v>Federal Reserve portfolio and sovereign-debt transmission</x:v>
      </x:c>
      <x:c r="C63" s="68" t="str">
        <x:v>System Open Market Account</x:v>
      </x:c>
      <x:c r="D63" s="68" t="str">
        <x:v>Central-bank portfolio → dealers</x:v>
      </x:c>
      <x:c r="E63" s="68" t="str">
        <x:v>Primary dealers</x:v>
      </x:c>
      <x:c r="F63" s="68" t="str">
        <x:v>Daily operations</x:v>
      </x:c>
      <x:c r="G63" s="68" t="str">
        <x:v>Lends scarce Treasury securities</x:v>
      </x:c>
      <x:c r="H63" s="68" t="str">
        <x:v>INS-475</x:v>
      </x:c>
      <x:c r="I63" s="68" t="str">
        <x:v>Operation-specific</x:v>
      </x:c>
      <x:c r="J63" s="68" t="str">
        <x:v>SOMA Treasury inventory</x:v>
      </x:c>
      <x:c r="K63" s="68" t="str">
        <x:v>Temporary securities access</x:v>
      </x:c>
      <x:c r="L63" s="68" t="str">
        <x:v>SOMA securities-lending support</x:v>
      </x:c>
      <x:c r="M63" s="68" t="str">
        <x:v>E1</x:v>
      </x:c>
      <x:c r="N63" s="68" t="str">
        <x:v>SRC-948</x:v>
      </x:c>
      <x:c r="O63" s="68" t="str">
        <x:v>SOMA securities lending supports smooth Treasury and agency clearing.</x:v>
      </x:c>
      <x:c r="P63" s="68" t="str">
        <x:v>Elimination of all fails or permanent transfer.</x:v>
      </x:c>
      <x:c r="Q63" s="68" t="str">
        <x:v>Borrowers remain subject to loan terms and return obligations.</x:v>
      </x:c>
    </x:row>
    <x:row r="64">
      <x:c r="A64" s="68" t="str">
        <x:v>V20FED-008</x:v>
      </x:c>
      <x:c r="B64" s="68" t="str">
        <x:v>Federal Reserve portfolio and sovereign-debt transmission</x:v>
      </x:c>
      <x:c r="C64" s="68" t="str">
        <x:v>New York Fed Trading Desk</x:v>
      </x:c>
      <x:c r="D64" s="68" t="str">
        <x:v>Central-bank desk → dealers</x:v>
      </x:c>
      <x:c r="E64" s="68" t="str">
        <x:v>Primary dealers</x:v>
      </x:c>
      <x:c r="F64" s="68" t="str">
        <x:v>Scheduled operations</x:v>
      </x:c>
      <x:c r="G64" s="68" t="str">
        <x:v>Publishes and conducts reserve-management purchases</x:v>
      </x:c>
      <x:c r="H64" s="68" t="str">
        <x:v>INS-473</x:v>
      </x:c>
      <x:c r="I64" s="68" t="str">
        <x:v>Monthly operation plans</x:v>
      </x:c>
      <x:c r="J64" s="68" t="str">
        <x:v>Reserve-demand assessment</x:v>
      </x:c>
      <x:c r="K64" s="68" t="str">
        <x:v>Treasury purchases and dealer settlements</x:v>
      </x:c>
      <x:c r="L64" s="68" t="str">
        <x:v>SOMA reserve-supply conversion</x:v>
      </x:c>
      <x:c r="M64" s="68" t="str">
        <x:v>E1</x:v>
      </x:c>
      <x:c r="N64" s="68" t="str">
        <x:v>SRC-949; SRC-945</x:v>
      </x:c>
      <x:c r="O64" s="68" t="str">
        <x:v>The Desk conducts published purchase operations to manage reserves and reinvestments.</x:v>
      </x:c>
      <x:c r="P64" s="68" t="str">
        <x:v>Guaranteed monthly pace independent of market conditions.</x:v>
      </x:c>
      <x:c r="Q64" s="68" t="str">
        <x:v>Operation amounts and composition can change.</x:v>
      </x:c>
    </x:row>
    <x:row r="65">
      <x:c r="A65" s="68" t="str">
        <x:v>V20BENCH-001</x:v>
      </x:c>
      <x:c r="B65" s="68" t="str">
        <x:v>Treasury benchmarks, collateral and yield transmission</x:v>
      </x:c>
      <x:c r="C65" s="68" t="str">
        <x:v>Treasury marketable securities</x:v>
      </x:c>
      <x:c r="D65" s="68" t="str">
        <x:v>Security set → benchmark</x:v>
      </x:c>
      <x:c r="E65" s="68" t="str">
        <x:v>Treasury yield curve</x:v>
      </x:c>
      <x:c r="F65" s="68" t="str">
        <x:v>Ongoing</x:v>
      </x:c>
      <x:c r="G65" s="68" t="str">
        <x:v>Forms maturity-specific reference yields</x:v>
      </x:c>
      <x:c r="H65" s="68" t="str">
        <x:v>INS-463; INS-464; INS-465</x:v>
      </x:c>
      <x:c r="I65" s="68" t="str">
        <x:v>Market-wide</x:v>
      </x:c>
      <x:c r="J65" s="68" t="str">
        <x:v>Observed Treasury prices and yields</x:v>
      </x:c>
      <x:c r="K65" s="68" t="str">
        <x:v>Sovereign term structure</x:v>
      </x:c>
      <x:c r="L65" s="68" t="str">
        <x:v>Treasury benchmark-curve formation</x:v>
      </x:c>
      <x:c r="M65" s="68" t="str">
        <x:v>E1</x:v>
      </x:c>
      <x:c r="N65" s="68" t="str">
        <x:v>SRC-926; SRC-927; SRC-928</x:v>
      </x:c>
      <x:c r="O65" s="68" t="str">
        <x:v>Marketable Treasuries across maturities form core yield references.</x:v>
      </x:c>
      <x:c r="P65" s="68" t="str">
        <x:v>A perfectly smooth, static or riskless curve.</x:v>
      </x:c>
      <x:c r="Q65" s="68" t="str">
        <x:v>Interpolation, liquidity and issue selection matter.</x:v>
      </x:c>
    </x:row>
    <x:row r="66">
      <x:c r="A66" s="68" t="str">
        <x:v>V20BENCH-002</x:v>
      </x:c>
      <x:c r="B66" s="68" t="str">
        <x:v>Treasury benchmarks, collateral and yield transmission</x:v>
      </x:c>
      <x:c r="C66" s="68" t="str">
        <x:v>Treasury yield curve</x:v>
      </x:c>
      <x:c r="D66" s="68" t="str">
        <x:v>Benchmark → borrowers</x:v>
      </x:c>
      <x:c r="E66" s="68" t="str">
        <x:v>Corporate bond issuers</x:v>
      </x:c>
      <x:c r="F66" s="68" t="str">
        <x:v>Offering pricing</x:v>
      </x:c>
      <x:c r="G66" s="68" t="str">
        <x:v>Serves as reference for corporate bond spreads</x:v>
      </x:c>
      <x:c r="H66" s="68" t="str">
        <x:v>INS-477; INS-478</x:v>
      </x:c>
      <x:c r="I66" s="68" t="str">
        <x:v>Issue-specific</x:v>
      </x:c>
      <x:c r="J66" s="68" t="str">
        <x:v>Benchmark yield and issuer spread</x:v>
      </x:c>
      <x:c r="K66" s="68" t="str">
        <x:v>Coupon, reoffer yield and borrowing cost</x:v>
      </x:c>
      <x:c r="L66" s="68" t="str">
        <x:v>Benchmark-yield pass-through</x:v>
      </x:c>
      <x:c r="M66" s="68" t="str">
        <x:v>S1</x:v>
      </x:c>
      <x:c r="N66" s="68" t="str">
        <x:v>SRC-954; SRC-953</x:v>
      </x:c>
      <x:c r="O66" s="68" t="str">
        <x:v>Corporate bonds are commonly priced relative to benchmark yields and credit spreads.</x:v>
      </x:c>
      <x:c r="P66" s="68" t="str">
        <x:v>One-to-one pass-through or identical benchmark for every issue.</x:v>
      </x:c>
      <x:c r="Q66" s="68" t="str">
        <x:v>Swap curves and comparable bonds can also be used.</x:v>
      </x:c>
    </x:row>
    <x:row r="67">
      <x:c r="A67" s="68" t="str">
        <x:v>V20BENCH-003</x:v>
      </x:c>
      <x:c r="B67" s="68" t="str">
        <x:v>Treasury benchmarks, collateral and yield transmission</x:v>
      </x:c>
      <x:c r="C67" s="68" t="str">
        <x:v>Treasury yield curve</x:v>
      </x:c>
      <x:c r="D67" s="68" t="str">
        <x:v>Benchmark → investors</x:v>
      </x:c>
      <x:c r="E67" s="68" t="str">
        <x:v>Institutional bond investors</x:v>
      </x:c>
      <x:c r="F67" s="68" t="str">
        <x:v>Portfolio valuation</x:v>
      </x:c>
      <x:c r="G67" s="68" t="str">
        <x:v>Provides duration and spread reference</x:v>
      </x:c>
      <x:c r="H67" s="68" t="str"/>
      <x:c r="I67" s="68" t="str">
        <x:v>Portfolio-wide</x:v>
      </x:c>
      <x:c r="J67" s="68" t="str">
        <x:v>Treasury term structure</x:v>
      </x:c>
      <x:c r="K67" s="68" t="str">
        <x:v>Relative-value and risk measurement</x:v>
      </x:c>
      <x:c r="L67" s="68" t="str">
        <x:v>Treasury benchmark-curve formation</x:v>
      </x:c>
      <x:c r="M67" s="68" t="str">
        <x:v>S1</x:v>
      </x:c>
      <x:c r="N67" s="68" t="str">
        <x:v>SRC-927; SRC-928; SRC-975</x:v>
      </x:c>
      <x:c r="O67" s="68" t="str">
        <x:v>Institutional investors compare bond yields with Treasury benchmarks.</x:v>
      </x:c>
      <x:c r="P67" s="68" t="str">
        <x:v>That Treasury-relative spread isolates only default risk.</x:v>
      </x:c>
      <x:c r="Q67" s="68" t="str">
        <x:v>Liquidity, optionality, tax and technical factors also enter.</x:v>
      </x:c>
    </x:row>
    <x:row r="68">
      <x:c r="A68" s="68" t="str">
        <x:v>V20BENCH-004</x:v>
      </x:c>
      <x:c r="B68" s="68" t="str">
        <x:v>Treasury benchmarks, collateral and yield transmission</x:v>
      </x:c>
      <x:c r="C68" s="68" t="str">
        <x:v>Treasury marketable securities</x:v>
      </x:c>
      <x:c r="D68" s="68" t="str">
        <x:v>Collateral asset → funding market</x:v>
      </x:c>
      <x:c r="E68" s="68" t="str">
        <x:v>Repo, reverse repo and secured wholesale funding</x:v>
      </x:c>
      <x:c r="F68" s="68" t="str">
        <x:v>Ongoing</x:v>
      </x:c>
      <x:c r="G68" s="68" t="str">
        <x:v>Serves as secured-funding collateral</x:v>
      </x:c>
      <x:c r="H68" s="68" t="str"/>
      <x:c r="I68" s="68" t="str">
        <x:v>Market-wide</x:v>
      </x:c>
      <x:c r="J68" s="68" t="str">
        <x:v>Treasury security and legal title</x:v>
      </x:c>
      <x:c r="K68" s="68" t="str">
        <x:v>Cash funding and leverage capacity</x:v>
      </x:c>
      <x:c r="L68" s="68" t="str">
        <x:v>Treasury collateral hierarchy</x:v>
      </x:c>
      <x:c r="M68" s="68" t="str">
        <x:v>E1</x:v>
      </x:c>
      <x:c r="N68" s="68" t="str">
        <x:v>SRC-942; SRC-924</x:v>
      </x:c>
      <x:c r="O68" s="68" t="str">
        <x:v>Treasury securities are central collateral in repo and official operations.</x:v>
      </x:c>
      <x:c r="P68" s="68" t="str">
        <x:v>No haircut, duration risk or settlement dependency.</x:v>
      </x:c>
      <x:c r="Q68" s="68" t="str">
        <x:v>Collateral treatment depends on counterparty, term and facility.</x:v>
      </x:c>
    </x:row>
    <x:row r="69">
      <x:c r="A69" s="68" t="str">
        <x:v>V20BENCH-005</x:v>
      </x:c>
      <x:c r="B69" s="68" t="str">
        <x:v>Treasury benchmarks, collateral and yield transmission</x:v>
      </x:c>
      <x:c r="C69" s="68" t="str">
        <x:v>Treasury when-issued market</x:v>
      </x:c>
      <x:c r="D69" s="68" t="str">
        <x:v>Forward market → auction</x:v>
      </x:c>
      <x:c r="E69" s="68" t="str">
        <x:v>Treasury auctions</x:v>
      </x:c>
      <x:c r="F69" s="68" t="str">
        <x:v>Pre-auction</x:v>
      </x:c>
      <x:c r="G69" s="68" t="str">
        <x:v>Supplies reference prices for bidding</x:v>
      </x:c>
      <x:c r="H69" s="68" t="str">
        <x:v>INS-468</x:v>
      </x:c>
      <x:c r="I69" s="68" t="str">
        <x:v>Issue-specific</x:v>
      </x:c>
      <x:c r="J69" s="68" t="str">
        <x:v>Expected security value and order flow</x:v>
      </x:c>
      <x:c r="K69" s="68" t="str">
        <x:v>Auction price signal</x:v>
      </x:c>
      <x:c r="L69" s="68" t="str">
        <x:v>When-issued price signalling</x:v>
      </x:c>
      <x:c r="M69" s="68" t="str">
        <x:v>S1</x:v>
      </x:c>
      <x:c r="N69" s="68" t="str">
        <x:v>SRC-951</x:v>
      </x:c>
      <x:c r="O69" s="68" t="str">
        <x:v>When-issued prices and order flow are closely connected to auction dynamics.</x:v>
      </x:c>
      <x:c r="P69" s="68" t="str">
        <x:v>Mechanical determination of the stop-out yield or proof of price manipulation.</x:v>
      </x:c>
      <x:c r="Q69" s="68" t="str">
        <x:v>News and balance-sheet conditions can move both markets.</x:v>
      </x:c>
    </x:row>
    <x:row r="70">
      <x:c r="A70" s="68" t="str">
        <x:v>V20CORP-001</x:v>
      </x:c>
      <x:c r="B70" s="68" t="str">
        <x:v>Corporate bond issuance and institutional distribution</x:v>
      </x:c>
      <x:c r="C70" s="68" t="str">
        <x:v>Corporate bond issuers</x:v>
      </x:c>
      <x:c r="D70" s="68" t="str">
        <x:v>Issuer → adviser</x:v>
      </x:c>
      <x:c r="E70" s="68" t="str">
        <x:v>Debt capital markets desks</x:v>
      </x:c>
      <x:c r="F70" s="68" t="str">
        <x:v>Offering preparation</x:v>
      </x:c>
      <x:c r="G70" s="68" t="str">
        <x:v>Mandates debt-capital-markets structuring</x:v>
      </x:c>
      <x:c r="H70" s="68" t="str">
        <x:v>INS-477; INS-479</x:v>
      </x:c>
      <x:c r="I70" s="68" t="str">
        <x:v>Issue-specific</x:v>
      </x:c>
      <x:c r="J70" s="68" t="str">
        <x:v>Corporate financing need</x:v>
      </x:c>
      <x:c r="K70" s="68" t="str">
        <x:v>Proposed maturity, coupon, structure and execution plan</x:v>
      </x:c>
      <x:c r="L70" s="68" t="str">
        <x:v>Corporate cash-flow securitisation</x:v>
      </x:c>
      <x:c r="M70" s="68" t="str">
        <x:v>E1</x:v>
      </x:c>
      <x:c r="N70" s="68" t="str">
        <x:v>SRC-954; SRC-953</x:v>
      </x:c>
      <x:c r="O70" s="68" t="str">
        <x:v>Corporate issuers engage investment-bank debt-capital-markets functions to structure offerings.</x:v>
      </x:c>
      <x:c r="P70" s="68" t="str">
        <x:v>Permanent bank control of the issuer or guaranteed execution.</x:v>
      </x:c>
      <x:c r="Q70" s="68" t="str">
        <x:v>Mandates and underwriting form vary.</x:v>
      </x:c>
    </x:row>
    <x:row r="71">
      <x:c r="A71" s="68" t="str">
        <x:v>V20CORP-002</x:v>
      </x:c>
      <x:c r="B71" s="68" t="str">
        <x:v>Corporate bond issuance and institutional distribution</x:v>
      </x:c>
      <x:c r="C71" s="68" t="str">
        <x:v>Debt capital markets desks</x:v>
      </x:c>
      <x:c r="D71" s="68" t="str">
        <x:v>Lead desk → syndicate</x:v>
      </x:c>
      <x:c r="E71" s="68" t="str">
        <x:v>Corporate bond underwriters</x:v>
      </x:c>
      <x:c r="F71" s="68" t="str">
        <x:v>Offering period</x:v>
      </x:c>
      <x:c r="G71" s="68" t="str">
        <x:v>Forms underwriting and distribution group</x:v>
      </x:c>
      <x:c r="H71" s="68" t="str">
        <x:v>INS-479</x:v>
      </x:c>
      <x:c r="I71" s="68" t="str">
        <x:v>Issue-specific</x:v>
      </x:c>
      <x:c r="J71" s="68" t="str">
        <x:v>Offering terms and distribution obligations</x:v>
      </x:c>
      <x:c r="K71" s="68" t="str">
        <x:v>Underwriting syndicate</x:v>
      </x:c>
      <x:c r="L71" s="68" t="str">
        <x:v>Corporate cash-flow securitisation</x:v>
      </x:c>
      <x:c r="M71" s="68" t="str">
        <x:v>E1</x:v>
      </x:c>
      <x:c r="N71" s="68" t="str">
        <x:v>SRC-954; SRC-953</x:v>
      </x:c>
      <x:c r="O71" s="68" t="str">
        <x:v>Corporate bond offerings are distributed through underwriters and initial purchasers.</x:v>
      </x:c>
      <x:c r="P71" s="68" t="str">
        <x:v>Uniform long-term holdings or identical incentives among syndicate members.</x:v>
      </x:c>
      <x:c r="Q71" s="68" t="str">
        <x:v>Bookrunner, co-manager and dealer roles must be separated.</x:v>
      </x:c>
    </x:row>
    <x:row r="72">
      <x:c r="A72" s="68" t="str">
        <x:v>V20CORP-003</x:v>
      </x:c>
      <x:c r="B72" s="68" t="str">
        <x:v>Corporate bond issuance and institutional distribution</x:v>
      </x:c>
      <x:c r="C72" s="68" t="str">
        <x:v>Corporate bond underwriters</x:v>
      </x:c>
      <x:c r="D72" s="68" t="str">
        <x:v>Underwriters → investors</x:v>
      </x:c>
      <x:c r="E72" s="68" t="str">
        <x:v>Institutional bond investors</x:v>
      </x:c>
      <x:c r="F72" s="68" t="str">
        <x:v>Offering allocation</x:v>
      </x:c>
      <x:c r="G72" s="68" t="str">
        <x:v>Offers and allocates bonds</x:v>
      </x:c>
      <x:c r="H72" s="68" t="str">
        <x:v>INS-477; INS-479</x:v>
      </x:c>
      <x:c r="I72" s="68" t="str">
        <x:v>Issue-specific</x:v>
      </x:c>
      <x:c r="J72" s="68" t="str">
        <x:v>Offered bonds</x:v>
      </x:c>
      <x:c r="K72" s="68" t="str">
        <x:v>Investor allocations and issuer proceeds</x:v>
      </x:c>
      <x:c r="L72" s="68" t="str">
        <x:v>Corporate cash-flow securitisation</x:v>
      </x:c>
      <x:c r="M72" s="68" t="str">
        <x:v>E1</x:v>
      </x:c>
      <x:c r="N72" s="68" t="str">
        <x:v>SRC-954; SRC-953</x:v>
      </x:c>
      <x:c r="O72" s="68" t="str">
        <x:v>Underwriters distribute registered corporate bonds to investors.</x:v>
      </x:c>
      <x:c r="P72" s="68" t="str">
        <x:v>Equal allocation, permanent ownership or absence of stabilisation and hedging.</x:v>
      </x:c>
      <x:c r="Q72" s="68" t="str">
        <x:v>Allocation data are often not fully public.</x:v>
      </x:c>
    </x:row>
    <x:row r="73">
      <x:c r="A73" s="68" t="str">
        <x:v>V20CORP-004</x:v>
      </x:c>
      <x:c r="B73" s="68" t="str">
        <x:v>Corporate bond issuance and institutional distribution</x:v>
      </x:c>
      <x:c r="C73" s="68" t="str">
        <x:v>Institutional bond investors</x:v>
      </x:c>
      <x:c r="D73" s="68" t="str">
        <x:v>Investors → issuer</x:v>
      </x:c>
      <x:c r="E73" s="68" t="str">
        <x:v>Corporate bond issuers</x:v>
      </x:c>
      <x:c r="F73" s="68" t="str">
        <x:v>Offering settlement</x:v>
      </x:c>
      <x:c r="G73" s="68" t="str">
        <x:v>Provides debt capital</x:v>
      </x:c>
      <x:c r="H73" s="68" t="str">
        <x:v>INS-477</x:v>
      </x:c>
      <x:c r="I73" s="68" t="str">
        <x:v>Net proceeds</x:v>
      </x:c>
      <x:c r="J73" s="68" t="str">
        <x:v>Investor cash</x:v>
      </x:c>
      <x:c r="K73" s="68" t="str">
        <x:v>Issuer funding and investor creditor claim</x:v>
      </x:c>
      <x:c r="L73" s="68" t="str">
        <x:v>Corporate cash-flow securitisation</x:v>
      </x:c>
      <x:c r="M73" s="68" t="str">
        <x:v>E1</x:v>
      </x:c>
      <x:c r="N73" s="68" t="str">
        <x:v>SRC-954; SRC-953</x:v>
      </x:c>
      <x:c r="O73" s="68" t="str">
        <x:v>Corporate bond buyers provide capital in exchange for contractual repayment claims.</x:v>
      </x:c>
      <x:c r="P73" s="68" t="str">
        <x:v>Residual equity ownership or voting rights equivalent to stock.</x:v>
      </x:c>
      <x:c r="Q73" s="68" t="str">
        <x:v>Bondholder rights are defined by the security and indenture.</x:v>
      </x:c>
    </x:row>
    <x:row r="74">
      <x:c r="A74" s="68" t="str">
        <x:v>V20CORP-005</x:v>
      </x:c>
      <x:c r="B74" s="68" t="str">
        <x:v>Corporate bond issuance and institutional distribution</x:v>
      </x:c>
      <x:c r="C74" s="68" t="str">
        <x:v>Corporate bond issuers</x:v>
      </x:c>
      <x:c r="D74" s="68" t="str">
        <x:v>Issuer → creditors</x:v>
      </x:c>
      <x:c r="E74" s="68" t="str">
        <x:v>Corporate bondholders</x:v>
      </x:c>
      <x:c r="F74" s="68" t="str">
        <x:v>Bond life</x:v>
      </x:c>
      <x:c r="G74" s="68" t="str">
        <x:v>Owes coupon and principal</x:v>
      </x:c>
      <x:c r="H74" s="68" t="str">
        <x:v>INS-480</x:v>
      </x:c>
      <x:c r="I74" s="68" t="str">
        <x:v>Issue-specific</x:v>
      </x:c>
      <x:c r="J74" s="68" t="str">
        <x:v>Future corporate cash flows</x:v>
      </x:c>
      <x:c r="K74" s="68" t="str">
        <x:v>Scheduled debt service</x:v>
      </x:c>
      <x:c r="L74" s="68" t="str">
        <x:v>Corporate cash-flow securitisation</x:v>
      </x:c>
      <x:c r="M74" s="68" t="str">
        <x:v>E1</x:v>
      </x:c>
      <x:c r="N74" s="68" t="str">
        <x:v>SRC-953; SRC-963</x:v>
      </x:c>
      <x:c r="O74" s="68" t="str">
        <x:v>Corporate bonds create contractual payment obligations.</x:v>
      </x:c>
      <x:c r="P74" s="68" t="str">
        <x:v>Guaranteed repayment or protection from issuer default.</x:v>
      </x:c>
      <x:c r="Q74" s="68" t="str">
        <x:v>Priority, security and guarantees differ by issue.</x:v>
      </x:c>
    </x:row>
    <x:row r="75">
      <x:c r="A75" s="68" t="str">
        <x:v>V20CORP-006</x:v>
      </x:c>
      <x:c r="B75" s="68" t="str">
        <x:v>Corporate bond issuance and institutional distribution</x:v>
      </x:c>
      <x:c r="C75" s="68" t="str">
        <x:v>Corporate bond issuers</x:v>
      </x:c>
      <x:c r="D75" s="68" t="str">
        <x:v>Issuer / initial purchaser → QIBs</x:v>
      </x:c>
      <x:c r="E75" s="68" t="str">
        <x:v>Qualified institutional buyers</x:v>
      </x:c>
      <x:c r="F75" s="68" t="str">
        <x:v>Rule 144A offering</x:v>
      </x:c>
      <x:c r="G75" s="68" t="str">
        <x:v>Offers exempt institutional debt</x:v>
      </x:c>
      <x:c r="H75" s="68" t="str">
        <x:v>INS-478</x:v>
      </x:c>
      <x:c r="I75" s="68" t="str">
        <x:v>Issue-specific</x:v>
      </x:c>
      <x:c r="J75" s="68" t="str">
        <x:v>Unregistered corporate debt and disclosure</x:v>
      </x:c>
      <x:c r="K75" s="68" t="str">
        <x:v>Institutional bond distribution</x:v>
      </x:c>
      <x:c r="L75" s="68" t="str">
        <x:v>Rule 144A institutional distribution</x:v>
      </x:c>
      <x:c r="M75" s="68" t="str">
        <x:v>E1</x:v>
      </x:c>
      <x:c r="N75" s="68" t="str">
        <x:v>SRC-961; SRC-962</x:v>
      </x:c>
      <x:c r="O75" s="68" t="str">
        <x:v>Rule 144A supports institutional resales to qualified institutional buyers.</x:v>
      </x:c>
      <x:c r="P75" s="68" t="str">
        <x:v>SEC registration or unrestricted retail distribution.</x:v>
      </x:c>
      <x:c r="Q75" s="68" t="str">
        <x:v>Other exemptions and Regulation S may operate alongside Rule 144A.</x:v>
      </x:c>
    </x:row>
    <x:row r="76">
      <x:c r="A76" s="68" t="str">
        <x:v>V20CORP-007</x:v>
      </x:c>
      <x:c r="B76" s="68" t="str">
        <x:v>Corporate bond issuance and institutional distribution</x:v>
      </x:c>
      <x:c r="C76" s="68" t="str">
        <x:v>Qualified institutional buyers</x:v>
      </x:c>
      <x:c r="D76" s="68" t="str">
        <x:v>Institutional investors → issuer</x:v>
      </x:c>
      <x:c r="E76" s="68" t="str">
        <x:v>Corporate bond issuers</x:v>
      </x:c>
      <x:c r="F76" s="68" t="str">
        <x:v>Offering settlement</x:v>
      </x:c>
      <x:c r="G76" s="68" t="str">
        <x:v>Provides capital through Rule 144A channel</x:v>
      </x:c>
      <x:c r="H76" s="68" t="str">
        <x:v>INS-478</x:v>
      </x:c>
      <x:c r="I76" s="68" t="str">
        <x:v>Issue-specific</x:v>
      </x:c>
      <x:c r="J76" s="68" t="str">
        <x:v>QIB capital</x:v>
      </x:c>
      <x:c r="K76" s="68" t="str">
        <x:v>Issuer funding and restricted security claim</x:v>
      </x:c>
      <x:c r="L76" s="68" t="str">
        <x:v>Rule 144A institutional distribution</x:v>
      </x:c>
      <x:c r="M76" s="68" t="str">
        <x:v>E1</x:v>
      </x:c>
      <x:c r="N76" s="68" t="str">
        <x:v>SRC-961; SRC-962</x:v>
      </x:c>
      <x:c r="O76" s="68" t="str">
        <x:v>Institutional investors fund exempt corporate debt offerings.</x:v>
      </x:c>
      <x:c r="P76" s="68" t="str">
        <x:v>Public registration, retail suitability or absence of resale restrictions.</x:v>
      </x:c>
      <x:c r="Q76" s="68" t="str">
        <x:v>Settlement may occur through initial purchasers and DTC.</x:v>
      </x:c>
    </x:row>
    <x:row r="77">
      <x:c r="A77" s="68" t="str">
        <x:v>V20CORP-008</x:v>
      </x:c>
      <x:c r="B77" s="68" t="str">
        <x:v>Corporate bond issuance and institutional distribution</x:v>
      </x:c>
      <x:c r="C77" s="68" t="str">
        <x:v>Corporate bond underwriters</x:v>
      </x:c>
      <x:c r="D77" s="68" t="str">
        <x:v>DTC participant / underwriter → depository service</x:v>
      </x:c>
      <x:c r="E77" s="68" t="str">
        <x:v>DTC Underwriting Department</x:v>
      </x:c>
      <x:c r="F77" s="68" t="str">
        <x:v>Before settlement</x:v>
      </x:c>
      <x:c r="G77" s="68" t="str">
        <x:v>Submits new issue for eligibility</x:v>
      </x:c>
      <x:c r="H77" s="68" t="str">
        <x:v>INS-487</x:v>
      </x:c>
      <x:c r="I77" s="68" t="str">
        <x:v>Issue-specific</x:v>
      </x:c>
      <x:c r="J77" s="68" t="str">
        <x:v>Offering documents and security data</x:v>
      </x:c>
      <x:c r="K77" s="68" t="str">
        <x:v>Eligibility review</x:v>
      </x:c>
      <x:c r="L77" s="68" t="str">
        <x:v>Depository-eligibility conversion</x:v>
      </x:c>
      <x:c r="M77" s="68" t="str">
        <x:v>E1</x:v>
      </x:c>
      <x:c r="N77" s="68" t="str">
        <x:v>SRC-968; SRC-967</x:v>
      </x:c>
      <x:c r="O77" s="68" t="str">
        <x:v>Underwriters and DTC participants submit eligibility requests for new debt issues.</x:v>
      </x:c>
      <x:c r="P77" s="68" t="str">
        <x:v>Credit approval or investment endorsement by DTC.</x:v>
      </x:c>
      <x:c r="Q77" s="68" t="str">
        <x:v>Documentation and operational conditions determine eligibility.</x:v>
      </x:c>
    </x:row>
    <x:row r="78">
      <x:c r="A78" s="68" t="str">
        <x:v>V20CORP-009</x:v>
      </x:c>
      <x:c r="B78" s="68" t="str">
        <x:v>Corporate bond issuance and institutional distribution</x:v>
      </x:c>
      <x:c r="C78" s="68" t="str">
        <x:v>DTC Underwriting Department</x:v>
      </x:c>
      <x:c r="D78" s="68" t="str">
        <x:v>Depository service → issuer security</x:v>
      </x:c>
      <x:c r="E78" s="68" t="str">
        <x:v>Corporate bond issuers</x:v>
      </x:c>
      <x:c r="F78" s="68" t="str">
        <x:v>Before closing</x:v>
      </x:c>
      <x:c r="G78" s="68" t="str">
        <x:v>Determines DTC eligibility</x:v>
      </x:c>
      <x:c r="H78" s="68" t="str">
        <x:v>INS-487; INS-486</x:v>
      </x:c>
      <x:c r="I78" s="68" t="str">
        <x:v>Issue-specific</x:v>
      </x:c>
      <x:c r="J78" s="68" t="str">
        <x:v>Issuer and security documents</x:v>
      </x:c>
      <x:c r="K78" s="68" t="str">
        <x:v>Book-entry distribution and settlement access</x:v>
      </x:c>
      <x:c r="L78" s="68" t="str">
        <x:v>Depository-eligibility conversion</x:v>
      </x:c>
      <x:c r="M78" s="68" t="str">
        <x:v>E1</x:v>
      </x:c>
      <x:c r="N78" s="68" t="str">
        <x:v>SRC-966; SRC-968</x:v>
      </x:c>
      <x:c r="O78" s="68" t="str">
        <x:v>DTC eligibility permits electronic distribution and depository services.</x:v>
      </x:c>
      <x:c r="P78" s="68" t="str">
        <x:v>Creditworthiness, profitability or public-registration status.</x:v>
      </x:c>
      <x:c r="Q78" s="68" t="str">
        <x:v>Eligible securities can include registered and exempt issues.</x:v>
      </x:c>
    </x:row>
    <x:row r="79">
      <x:c r="A79" s="68" t="str">
        <x:v>V20CORP-010</x:v>
      </x:c>
      <x:c r="B79" s="68" t="str">
        <x:v>Corporate bond issuance and institutional distribution</x:v>
      </x:c>
      <x:c r="C79" s="68" t="str">
        <x:v>Corporate bond issuers</x:v>
      </x:c>
      <x:c r="D79" s="68" t="str">
        <x:v>Issuer / agent → identifier</x:v>
      </x:c>
      <x:c r="E79" s="68" t="str">
        <x:v>CUSIP identifiers</x:v>
      </x:c>
      <x:c r="F79" s="68" t="str">
        <x:v>Before issuance</x:v>
      </x:c>
      <x:c r="G79" s="68" t="str">
        <x:v>Obtains issue identifier</x:v>
      </x:c>
      <x:c r="H79" s="68" t="str">
        <x:v>INS-488</x:v>
      </x:c>
      <x:c r="I79" s="68" t="str">
        <x:v>Security-specific</x:v>
      </x:c>
      <x:c r="J79" s="68" t="str">
        <x:v>Security terms and issuer data</x:v>
      </x:c>
      <x:c r="K79" s="68" t="str">
        <x:v>Common security identifier</x:v>
      </x:c>
      <x:c r="L79" s="68" t="str">
        <x:v>Security-identifier stitching</x:v>
      </x:c>
      <x:c r="M79" s="68" t="str">
        <x:v>E1</x:v>
      </x:c>
      <x:c r="N79" s="68" t="str">
        <x:v>SRC-966; SRC-831</x:v>
      </x:c>
      <x:c r="O79" s="68" t="str">
        <x:v>Bond issues use identifiers to connect issuance and settlement systems.</x:v>
      </x:c>
      <x:c r="P79" s="68" t="str">
        <x:v>Beneficial ownership or economic-risk classification.</x:v>
      </x:c>
      <x:c r="Q79" s="68" t="str">
        <x:v>Reopenings and multiple tranches require careful identifier mapping.</x:v>
      </x:c>
    </x:row>
    <x:row r="80">
      <x:c r="A80" s="68" t="str">
        <x:v>V20CORP-011</x:v>
      </x:c>
      <x:c r="B80" s="68" t="str">
        <x:v>Corporate bond issuance and institutional distribution</x:v>
      </x:c>
      <x:c r="C80" s="68" t="str">
        <x:v>Corporate bond issuers</x:v>
      </x:c>
      <x:c r="D80" s="68" t="str">
        <x:v>Issuer security → depository</x:v>
      </x:c>
      <x:c r="E80" s="68" t="str">
        <x:v>The Depository Trust Company</x:v>
      </x:c>
      <x:c r="F80" s="68" t="str">
        <x:v>Issue life</x:v>
      </x:c>
      <x:c r="G80" s="68" t="str">
        <x:v>Places global bond in book-entry system</x:v>
      </x:c>
      <x:c r="H80" s="68" t="str">
        <x:v>INS-486</x:v>
      </x:c>
      <x:c r="I80" s="68" t="str">
        <x:v>Issue-specific</x:v>
      </x:c>
      <x:c r="J80" s="68" t="str">
        <x:v>Global note and DTC eligibility</x:v>
      </x:c>
      <x:c r="K80" s="68" t="str">
        <x:v>Participant-level securities positions</x:v>
      </x:c>
      <x:c r="L80" s="68" t="str">
        <x:v>Depository-eligibility conversion</x:v>
      </x:c>
      <x:c r="M80" s="68" t="str">
        <x:v>E1</x:v>
      </x:c>
      <x:c r="N80" s="68" t="str">
        <x:v>SRC-966; SRC-831</x:v>
      </x:c>
      <x:c r="O80" s="68" t="str">
        <x:v>DTC holds eligible global securities and records participant positions.</x:v>
      </x:c>
      <x:c r="P80" s="68" t="str">
        <x:v>Ultimate beneficial ownership by DTC or Cede.</x:v>
      </x:c>
      <x:c r="Q80" s="68" t="str">
        <x:v>Downstream intermediaries maintain investor records.</x:v>
      </x:c>
    </x:row>
    <x:row r="81">
      <x:c r="A81" s="68" t="str">
        <x:v>V20CORP-012</x:v>
      </x:c>
      <x:c r="B81" s="68" t="str">
        <x:v>Corporate bond issuance and institutional distribution</x:v>
      </x:c>
      <x:c r="C81" s="68" t="str">
        <x:v>Bond index providers</x:v>
      </x:c>
      <x:c r="D81" s="68" t="str">
        <x:v>Benchmark provider → investors</x:v>
      </x:c>
      <x:c r="E81" s="68" t="str">
        <x:v>Institutional bond investors</x:v>
      </x:c>
      <x:c r="F81" s="68" t="str">
        <x:v>Ongoing</x:v>
      </x:c>
      <x:c r="G81" s="68" t="str">
        <x:v>Defines fixed-income index eligibility and weights</x:v>
      </x:c>
      <x:c r="H81" s="68" t="str"/>
      <x:c r="I81" s="68" t="str">
        <x:v>Index-specific</x:v>
      </x:c>
      <x:c r="J81" s="68" t="str">
        <x:v>Bond universe and methodology</x:v>
      </x:c>
      <x:c r="K81" s="68" t="str">
        <x:v>Benchmark composition</x:v>
      </x:c>
      <x:c r="L81" s="68" t="str">
        <x:v>Bond-index allocation</x:v>
      </x:c>
      <x:c r="M81" s="68" t="str">
        <x:v>S1</x:v>
      </x:c>
      <x:c r="N81" s="68" t="str">
        <x:v>SRC-975; SRC-974</x:v>
      </x:c>
      <x:c r="O81" s="68" t="str">
        <x:v>Bond indexes shape benchmark-relative allocation and performance measurement.</x:v>
      </x:c>
      <x:c r="P81" s="68" t="str">
        <x:v>Beneficial ownership or mandatory purchase by all investors.</x:v>
      </x:c>
      <x:c r="Q81" s="68" t="str">
        <x:v>Tracking funds and active mandates respond differently.</x:v>
      </x:c>
    </x:row>
    <x:row r="82">
      <x:c r="A82" s="68" t="str">
        <x:v>V20RATE-001</x:v>
      </x:c>
      <x:c r="B82" s="68" t="str">
        <x:v>Credit ratings, methodologies and regulatory classification</x:v>
      </x:c>
      <x:c r="C82" s="68" t="str">
        <x:v>Securities and Exchange Commission</x:v>
      </x:c>
      <x:c r="D82" s="68" t="str">
        <x:v>Commission → office</x:v>
      </x:c>
      <x:c r="E82" s="68" t="str">
        <x:v>SEC Office of Credit Ratings</x:v>
      </x:c>
      <x:c r="F82" s="68" t="str">
        <x:v>Ongoing</x:v>
      </x:c>
      <x:c r="G82" s="68" t="str">
        <x:v>Delegates NRSRO administration and oversight</x:v>
      </x:c>
      <x:c r="H82" s="68" t="str">
        <x:v>INS-489</x:v>
      </x:c>
      <x:c r="I82" s="68" t="str">
        <x:v>Office-wide</x:v>
      </x:c>
      <x:c r="J82" s="68" t="str">
        <x:v>Statutory authority</x:v>
      </x:c>
      <x:c r="K82" s="68" t="str">
        <x:v>Registration, examinations and reports</x:v>
      </x:c>
      <x:c r="L82" s="68" t="str">
        <x:v>Credit-rating classification</x:v>
      </x:c>
      <x:c r="M82" s="68" t="str">
        <x:v>E1</x:v>
      </x:c>
      <x:c r="N82" s="68" t="str">
        <x:v>SRC-955; SRC-957</x:v>
      </x:c>
      <x:c r="O82" s="68" t="str">
        <x:v>The SEC's Office of Credit Ratings administers the NRSRO framework.</x:v>
      </x:c>
      <x:c r="P82" s="68" t="str">
        <x:v>SEC authorship or endorsement of individual ratings.</x:v>
      </x:c>
      <x:c r="Q82" s="68" t="str">
        <x:v>NRSROs remain private rating organisations.</x:v>
      </x:c>
    </x:row>
    <x:row r="83">
      <x:c r="A83" s="68" t="str">
        <x:v>V20RATE-002</x:v>
      </x:c>
      <x:c r="B83" s="68" t="str">
        <x:v>Credit ratings, methodologies and regulatory classification</x:v>
      </x:c>
      <x:c r="C83" s="68" t="str">
        <x:v>Nationally recognized statistical rating organizations</x:v>
      </x:c>
      <x:c r="D83" s="68" t="str">
        <x:v>Rating organisations → regulator</x:v>
      </x:c>
      <x:c r="E83" s="68" t="str">
        <x:v>SEC Office of Credit Ratings</x:v>
      </x:c>
      <x:c r="F83" s="68" t="str">
        <x:v>Registration and ongoing</x:v>
      </x:c>
      <x:c r="G83" s="68" t="str">
        <x:v>Files Form NRSRO and regulatory disclosures</x:v>
      </x:c>
      <x:c r="H83" s="68" t="str">
        <x:v>INS-489</x:v>
      </x:c>
      <x:c r="I83" s="68" t="str">
        <x:v>Firm-specific</x:v>
      </x:c>
      <x:c r="J83" s="68" t="str">
        <x:v>Organisational and methodology disclosures</x:v>
      </x:c>
      <x:c r="K83" s="68" t="str">
        <x:v>Registered NRSRO status and oversight record</x:v>
      </x:c>
      <x:c r="L83" s="68" t="str">
        <x:v>Credit-rating classification</x:v>
      </x:c>
      <x:c r="M83" s="68" t="str">
        <x:v>E1</x:v>
      </x:c>
      <x:c r="N83" s="68" t="str">
        <x:v>SRC-986; SRC-957</x:v>
      </x:c>
      <x:c r="O83" s="68" t="str">
        <x:v>NRSROs register and provide required disclosures to the SEC.</x:v>
      </x:c>
      <x:c r="P83" s="68" t="str">
        <x:v>Government guarantee of rating accuracy.</x:v>
      </x:c>
      <x:c r="Q83" s="68" t="str">
        <x:v>Registration categories and rating classes differ.</x:v>
      </x:c>
    </x:row>
    <x:row r="84">
      <x:c r="A84" s="68" t="str">
        <x:v>V20RATE-003</x:v>
      </x:c>
      <x:c r="B84" s="68" t="str">
        <x:v>Credit ratings, methodologies and regulatory classification</x:v>
      </x:c>
      <x:c r="C84" s="68" t="str">
        <x:v>Corporate bond issuers</x:v>
      </x:c>
      <x:c r="D84" s="68" t="str">
        <x:v>Issuer → rating agencies</x:v>
      </x:c>
      <x:c r="E84" s="68" t="str">
        <x:v>Nationally recognized statistical rating organizations</x:v>
      </x:c>
      <x:c r="F84" s="68" t="str">
        <x:v>Issuance and surveillance</x:v>
      </x:c>
      <x:c r="G84" s="68" t="str">
        <x:v>Provides information and may pay for rating</x:v>
      </x:c>
      <x:c r="H84" s="68" t="str">
        <x:v>INS-489</x:v>
      </x:c>
      <x:c r="I84" s="68" t="str">
        <x:v>Issuer and issue-specific</x:v>
      </x:c>
      <x:c r="J84" s="68" t="str">
        <x:v>Financial, legal and transaction information</x:v>
      </x:c>
      <x:c r="K84" s="68" t="str">
        <x:v>Rating analysis process</x:v>
      </x:c>
      <x:c r="L84" s="68" t="str">
        <x:v>Credit-rating classification</x:v>
      </x:c>
      <x:c r="M84" s="68" t="str">
        <x:v>E1</x:v>
      </x:c>
      <x:c r="N84" s="68" t="str">
        <x:v>SRC-955; SRC-957</x:v>
      </x:c>
      <x:c r="O84" s="68" t="str">
        <x:v>Issuer-paid ratings are a major rating-agency business model.</x:v>
      </x:c>
      <x:c r="P84" s="68" t="str">
        <x:v>Issuer control of the rating or universal issuer payment for every rating.</x:v>
      </x:c>
      <x:c r="Q84" s="68" t="str">
        <x:v>Subscriber-paid and unsolicited ratings also exist.</x:v>
      </x:c>
    </x:row>
    <x:row r="85">
      <x:c r="A85" s="68" t="str">
        <x:v>V20RATE-004</x:v>
      </x:c>
      <x:c r="B85" s="68" t="str">
        <x:v>Credit ratings, methodologies and regulatory classification</x:v>
      </x:c>
      <x:c r="C85" s="68" t="str">
        <x:v>S&amp;P Global Ratings</x:v>
      </x:c>
      <x:c r="D85" s="68" t="str">
        <x:v>Rating agency → investors</x:v>
      </x:c>
      <x:c r="E85" s="68" t="str">
        <x:v>Corporate bondholders</x:v>
      </x:c>
      <x:c r="F85" s="68" t="str">
        <x:v>Issuance and surveillance</x:v>
      </x:c>
      <x:c r="G85" s="68" t="str">
        <x:v>Publishes corporate credit ratings</x:v>
      </x:c>
      <x:c r="H85" s="68" t="str">
        <x:v>INS-489; INS-490</x:v>
      </x:c>
      <x:c r="I85" s="68" t="str">
        <x:v>Issuer and issue-specific</x:v>
      </x:c>
      <x:c r="J85" s="68" t="str">
        <x:v>Credit analysis and methodology</x:v>
      </x:c>
      <x:c r="K85" s="68" t="str">
        <x:v>Rating opinion and surveillance signal</x:v>
      </x:c>
      <x:c r="L85" s="68" t="str">
        <x:v>Credit-rating classification</x:v>
      </x:c>
      <x:c r="M85" s="68" t="str">
        <x:v>E1</x:v>
      </x:c>
      <x:c r="N85" s="68" t="str">
        <x:v>SRC-986; SRC-955</x:v>
      </x:c>
      <x:c r="O85" s="68" t="str">
        <x:v>S&amp;P Global Ratings publishes credit ratings or rating definitions used by bond investors.</x:v>
      </x:c>
      <x:c r="P85" s="68" t="str">
        <x:v>Guaranteed repayment, identical conclusions across agencies or fiduciary advice.</x:v>
      </x:c>
      <x:c r="Q85" s="68" t="str">
        <x:v>Ratings are opinions and can change.</x:v>
      </x:c>
    </x:row>
    <x:row r="86">
      <x:c r="A86" s="68" t="str">
        <x:v>V20RATE-005</x:v>
      </x:c>
      <x:c r="B86" s="68" t="str">
        <x:v>Credit ratings, methodologies and regulatory classification</x:v>
      </x:c>
      <x:c r="C86" s="68" t="str">
        <x:v>Moodys Ratings</x:v>
      </x:c>
      <x:c r="D86" s="68" t="str">
        <x:v>Rating agency → investors</x:v>
      </x:c>
      <x:c r="E86" s="68" t="str">
        <x:v>Corporate bondholders</x:v>
      </x:c>
      <x:c r="F86" s="68" t="str">
        <x:v>Issuance and surveillance</x:v>
      </x:c>
      <x:c r="G86" s="68" t="str">
        <x:v>Publishes corporate credit ratings</x:v>
      </x:c>
      <x:c r="H86" s="68" t="str">
        <x:v>INS-489; INS-490</x:v>
      </x:c>
      <x:c r="I86" s="68" t="str">
        <x:v>Issuer and issue-specific</x:v>
      </x:c>
      <x:c r="J86" s="68" t="str">
        <x:v>Credit analysis and methodology</x:v>
      </x:c>
      <x:c r="K86" s="68" t="str">
        <x:v>Rating opinion and surveillance signal</x:v>
      </x:c>
      <x:c r="L86" s="68" t="str">
        <x:v>Credit-rating classification</x:v>
      </x:c>
      <x:c r="M86" s="68" t="str">
        <x:v>E1</x:v>
      </x:c>
      <x:c r="N86" s="68" t="str">
        <x:v>SRC-987; SRC-955</x:v>
      </x:c>
      <x:c r="O86" s="68" t="str">
        <x:v>Moodys Ratings publishes credit ratings or rating definitions used by bond investors.</x:v>
      </x:c>
      <x:c r="P86" s="68" t="str">
        <x:v>Guaranteed repayment, identical conclusions across agencies or fiduciary advice.</x:v>
      </x:c>
      <x:c r="Q86" s="68" t="str">
        <x:v>Ratings are opinions and can change.</x:v>
      </x:c>
    </x:row>
    <x:row r="87">
      <x:c r="A87" s="68" t="str">
        <x:v>V20RATE-006</x:v>
      </x:c>
      <x:c r="B87" s="68" t="str">
        <x:v>Credit ratings, methodologies and regulatory classification</x:v>
      </x:c>
      <x:c r="C87" s="68" t="str">
        <x:v>Fitch Ratings</x:v>
      </x:c>
      <x:c r="D87" s="68" t="str">
        <x:v>Rating agency → investors</x:v>
      </x:c>
      <x:c r="E87" s="68" t="str">
        <x:v>Corporate bondholders</x:v>
      </x:c>
      <x:c r="F87" s="68" t="str">
        <x:v>Issuance and surveillance</x:v>
      </x:c>
      <x:c r="G87" s="68" t="str">
        <x:v>Publishes corporate credit ratings</x:v>
      </x:c>
      <x:c r="H87" s="68" t="str">
        <x:v>INS-489; INS-490</x:v>
      </x:c>
      <x:c r="I87" s="68" t="str">
        <x:v>Issuer and issue-specific</x:v>
      </x:c>
      <x:c r="J87" s="68" t="str">
        <x:v>Credit analysis and methodology</x:v>
      </x:c>
      <x:c r="K87" s="68" t="str">
        <x:v>Rating opinion and surveillance signal</x:v>
      </x:c>
      <x:c r="L87" s="68" t="str">
        <x:v>Credit-rating classification</x:v>
      </x:c>
      <x:c r="M87" s="68" t="str">
        <x:v>E1</x:v>
      </x:c>
      <x:c r="N87" s="68" t="str">
        <x:v>SRC-988; SRC-955</x:v>
      </x:c>
      <x:c r="O87" s="68" t="str">
        <x:v>Fitch Ratings publishes credit ratings or rating definitions used by bond investors.</x:v>
      </x:c>
      <x:c r="P87" s="68" t="str">
        <x:v>Guaranteed repayment, identical conclusions across agencies or fiduciary advice.</x:v>
      </x:c>
      <x:c r="Q87" s="68" t="str">
        <x:v>Ratings are opinions and can change.</x:v>
      </x:c>
    </x:row>
    <x:row r="88">
      <x:c r="A88" s="68" t="str">
        <x:v>V20RATE-007</x:v>
      </x:c>
      <x:c r="B88" s="68" t="str">
        <x:v>Credit ratings, methodologies and regulatory classification</x:v>
      </x:c>
      <x:c r="C88" s="68" t="str">
        <x:v>Credit-rating committees</x:v>
      </x:c>
      <x:c r="D88" s="68" t="str">
        <x:v>Committee → rating output</x:v>
      </x:c>
      <x:c r="E88" s="68" t="str">
        <x:v>Corporate credit rating</x:v>
      </x:c>
      <x:c r="F88" s="68" t="str">
        <x:v>Rating decision date</x:v>
      </x:c>
      <x:c r="G88" s="68" t="str">
        <x:v>Determines or reviews rating</x:v>
      </x:c>
      <x:c r="H88" s="68" t="str">
        <x:v>INS-489</x:v>
      </x:c>
      <x:c r="I88" s="68" t="str">
        <x:v>Issuer or issue-specific</x:v>
      </x:c>
      <x:c r="J88" s="68" t="str">
        <x:v>Analyst recommendation and methodology</x:v>
      </x:c>
      <x:c r="K88" s="68" t="str">
        <x:v>Committee-approved rating</x:v>
      </x:c>
      <x:c r="L88" s="68" t="str">
        <x:v>Credit-rating classification</x:v>
      </x:c>
      <x:c r="M88" s="68" t="str">
        <x:v>S1</x:v>
      </x:c>
      <x:c r="N88" s="68" t="str">
        <x:v>SRC-957; SRC-986</x:v>
      </x:c>
      <x:c r="O88" s="68" t="str">
        <x:v>NRSRO governance uses defined rating processes and committees.</x:v>
      </x:c>
      <x:c r="P88" s="68" t="str">
        <x:v>Complete transparency of individual votes or elimination of judgement.</x:v>
      </x:c>
      <x:c r="Q88" s="68" t="str">
        <x:v>Exact procedures differ by agency and asset class.</x:v>
      </x:c>
    </x:row>
    <x:row r="89">
      <x:c r="A89" s="68" t="str">
        <x:v>V20RATE-008</x:v>
      </x:c>
      <x:c r="B89" s="68" t="str">
        <x:v>Credit ratings, methodologies and regulatory classification</x:v>
      </x:c>
      <x:c r="C89" s="68" t="str">
        <x:v>Corporate credit rating</x:v>
      </x:c>
      <x:c r="D89" s="68" t="str">
        <x:v>Classification → investors</x:v>
      </x:c>
      <x:c r="E89" s="68" t="str">
        <x:v>Institutional bond investors</x:v>
      </x:c>
      <x:c r="F89" s="68" t="str">
        <x:v>Ongoing</x:v>
      </x:c>
      <x:c r="G89" s="68" t="str">
        <x:v>Influences mandates, pricing and risk assessment</x:v>
      </x:c>
      <x:c r="H89" s="68" t="str">
        <x:v>INS-489</x:v>
      </x:c>
      <x:c r="I89" s="68" t="str">
        <x:v>Portfolio-specific</x:v>
      </x:c>
      <x:c r="J89" s="68" t="str">
        <x:v>Rating symbol and outlook</x:v>
      </x:c>
      <x:c r="K89" s="68" t="str">
        <x:v>Eligibility, spread and capital consequences</x:v>
      </x:c>
      <x:c r="L89" s="68" t="str">
        <x:v>Rating-trigger amplification</x:v>
      </x:c>
      <x:c r="M89" s="68" t="str">
        <x:v>S1</x:v>
      </x:c>
      <x:c r="N89" s="68" t="str">
        <x:v>SRC-955; SRC-953</x:v>
      </x:c>
      <x:c r="O89" s="68" t="str">
        <x:v>Ratings are widely used in credit analysis and investment processes.</x:v>
      </x:c>
      <x:c r="P89" s="68" t="str">
        <x:v>Mechanical purchase, sale or default prediction for every investor.</x:v>
      </x:c>
      <x:c r="Q89" s="68" t="str">
        <x:v>Mandates and regulations increasingly require independent analysis.</x:v>
      </x:c>
    </x:row>
    <x:row r="90">
      <x:c r="A90" s="68" t="str">
        <x:v>V20RATE-009</x:v>
      </x:c>
      <x:c r="B90" s="68" t="str">
        <x:v>Credit ratings, methodologies and regulatory classification</x:v>
      </x:c>
      <x:c r="C90" s="68" t="str">
        <x:v>Corporate credit rating</x:v>
      </x:c>
      <x:c r="D90" s="68" t="str">
        <x:v>Rating signal → borrower</x:v>
      </x:c>
      <x:c r="E90" s="68" t="str">
        <x:v>Corporate bond issuers</x:v>
      </x:c>
      <x:c r="F90" s="68" t="str">
        <x:v>Ongoing</x:v>
      </x:c>
      <x:c r="G90" s="68" t="str">
        <x:v>Affects financing cost and market access</x:v>
      </x:c>
      <x:c r="H90" s="68" t="str">
        <x:v>INS-489; INS-490</x:v>
      </x:c>
      <x:c r="I90" s="68" t="str">
        <x:v>Issuer-specific</x:v>
      </x:c>
      <x:c r="J90" s="68" t="str">
        <x:v>Rating level or change</x:v>
      </x:c>
      <x:c r="K90" s="68" t="str">
        <x:v>Spread, collateral or mandate response</x:v>
      </x:c>
      <x:c r="L90" s="68" t="str">
        <x:v>Rating-trigger amplification</x:v>
      </x:c>
      <x:c r="M90" s="68" t="str">
        <x:v>S1</x:v>
      </x:c>
      <x:c r="N90" s="68" t="str">
        <x:v>SRC-953; SRC-957</x:v>
      </x:c>
      <x:c r="O90" s="68" t="str">
        <x:v>Ratings can influence market pricing and contractual thresholds.</x:v>
      </x:c>
      <x:c r="P90" s="68" t="str">
        <x:v>That ratings independently cause all financing stress.</x:v>
      </x:c>
      <x:c r="Q90" s="68" t="str">
        <x:v>Fundamentals can drive both rating and spread changes.</x:v>
      </x:c>
    </x:row>
    <x:row r="91">
      <x:c r="A91" s="68" t="str">
        <x:v>V20RATE-010</x:v>
      </x:c>
      <x:c r="B91" s="68" t="str">
        <x:v>Evidence boundary</x:v>
      </x:c>
      <x:c r="C91" s="68" t="str">
        <x:v>Nationally recognized statistical rating organizations</x:v>
      </x:c>
      <x:c r="D91" s="68" t="str">
        <x:v>Unsupported claim boundary</x:v>
      </x:c>
      <x:c r="E91" s="68" t="str">
        <x:v>Corporate bondholders</x:v>
      </x:c>
      <x:c r="F91" s="68" t="str">
        <x:v>Current review</x:v>
      </x:c>
      <x:c r="G91" s="68" t="str">
        <x:v>Claim that rating guarantees repayment</x:v>
      </x:c>
      <x:c r="H91" s="68" t="str"/>
      <x:c r="I91" s="68" t="str">
        <x:v>N/A</x:v>
      </x:c>
      <x:c r="J91" s="68" t="str">
        <x:v>Published rating</x:v>
      </x:c>
      <x:c r="K91" s="68" t="str">
        <x:v>Claim of deterministic safety</x:v>
      </x:c>
      <x:c r="L91" s="68" t="str">
        <x:v>Unsupported rating certainty</x:v>
      </x:c>
      <x:c r="M91" s="68" t="str">
        <x:v>U1</x:v>
      </x:c>
      <x:c r="N91" s="68" t="str">
        <x:v>SRC-955; SRC-953</x:v>
      </x:c>
      <x:c r="O91" s="68" t="str">
        <x:v>Ratings are documented credit opinions used by market participants.</x:v>
      </x:c>
      <x:c r="P91" s="68" t="str">
        <x:v>Guaranteed repayment or objective certainty.</x:v>
      </x:c>
      <x:c r="Q91" s="68" t="str">
        <x:v>Ratings can change and agencies can disagree.</x:v>
      </x:c>
    </x:row>
    <x:row r="92">
      <x:c r="A92" s="68" t="str">
        <x:v>V20TRUST-001</x:v>
      </x:c>
      <x:c r="B92" s="68" t="str">
        <x:v>Indenture trustees, debt agents and bondholder representation</x:v>
      </x:c>
      <x:c r="C92" s="68" t="str">
        <x:v>Corporate bond issuers</x:v>
      </x:c>
      <x:c r="D92" s="68" t="str">
        <x:v>Issuer → trustee</x:v>
      </x:c>
      <x:c r="E92" s="68" t="str">
        <x:v>Bond indenture trustees</x:v>
      </x:c>
      <x:c r="F92" s="68" t="str">
        <x:v>Issuance and bond life</x:v>
      </x:c>
      <x:c r="G92" s="68" t="str">
        <x:v>Appoints indenture trustee</x:v>
      </x:c>
      <x:c r="H92" s="68" t="str">
        <x:v>INS-480</x:v>
      </x:c>
      <x:c r="I92" s="68" t="str">
        <x:v>Issue-specific</x:v>
      </x:c>
      <x:c r="J92" s="68" t="str">
        <x:v>Debt contract and trustee appointment</x:v>
      </x:c>
      <x:c r="K92" s="68" t="str">
        <x:v>Central contract administration</x:v>
      </x:c>
      <x:c r="L92" s="68" t="str">
        <x:v>Indenture-trustee representation</x:v>
      </x:c>
      <x:c r="M92" s="68" t="str">
        <x:v>E1</x:v>
      </x:c>
      <x:c r="N92" s="68" t="str">
        <x:v>SRC-958; SRC-963</x:v>
      </x:c>
      <x:c r="O92" s="68" t="str">
        <x:v>Corporate bond indentures appoint trustees to act under contract terms.</x:v>
      </x:c>
      <x:c r="P92" s="68" t="str">
        <x:v>General fiduciary portfolio management or ownership of the bonds.</x:v>
      </x:c>
      <x:c r="Q92" s="68" t="str">
        <x:v>Duties can change materially after default.</x:v>
      </x:c>
    </x:row>
    <x:row r="93">
      <x:c r="A93" s="68" t="str">
        <x:v>V20TRUST-002</x:v>
      </x:c>
      <x:c r="B93" s="68" t="str">
        <x:v>Indenture trustees, debt agents and bondholder representation</x:v>
      </x:c>
      <x:c r="C93" s="68" t="str">
        <x:v>Bond indenture trustees</x:v>
      </x:c>
      <x:c r="D93" s="68" t="str">
        <x:v>Trustee → holders</x:v>
      </x:c>
      <x:c r="E93" s="68" t="str">
        <x:v>Corporate bondholders</x:v>
      </x:c>
      <x:c r="F93" s="68" t="str">
        <x:v>Bond life</x:v>
      </x:c>
      <x:c r="G93" s="68" t="str">
        <x:v>Administers indenture and defined remedies</x:v>
      </x:c>
      <x:c r="H93" s="68" t="str">
        <x:v>INS-480; INS-500</x:v>
      </x:c>
      <x:c r="I93" s="68" t="str">
        <x:v>Series-specific</x:v>
      </x:c>
      <x:c r="J93" s="68" t="str">
        <x:v>Dispersed holder rights</x:v>
      </x:c>
      <x:c r="K93" s="68" t="str">
        <x:v>Centralised notices and enforcement channel</x:v>
      </x:c>
      <x:c r="L93" s="68" t="str">
        <x:v>Indenture-trustee representation</x:v>
      </x:c>
      <x:c r="M93" s="68" t="str">
        <x:v>E1</x:v>
      </x:c>
      <x:c r="N93" s="68" t="str">
        <x:v>SRC-953; SRC-958</x:v>
      </x:c>
      <x:c r="O93" s="68" t="str">
        <x:v>Trustees act on behalf of bondholders under the indenture.</x:v>
      </x:c>
      <x:c r="P93" s="68" t="str">
        <x:v>Discretion to rewrite the bargain or automatic action without conditions and indemnity.</x:v>
      </x:c>
      <x:c r="Q93" s="68" t="str">
        <x:v>Holder direction and contractual thresholds matter.</x:v>
      </x:c>
    </x:row>
    <x:row r="94">
      <x:c r="A94" s="68" t="str">
        <x:v>V20TRUST-003</x:v>
      </x:c>
      <x:c r="B94" s="68" t="str">
        <x:v>Indenture trustees, debt agents and bondholder representation</x:v>
      </x:c>
      <x:c r="C94" s="68" t="str">
        <x:v>Corporate bondholders</x:v>
      </x:c>
      <x:c r="D94" s="68" t="str">
        <x:v>Holders → trustee</x:v>
      </x:c>
      <x:c r="E94" s="68" t="str">
        <x:v>Bond indenture trustees</x:v>
      </x:c>
      <x:c r="F94" s="68" t="str">
        <x:v>Default or amendment process</x:v>
      </x:c>
      <x:c r="G94" s="68" t="str">
        <x:v>Directs action at contractual thresholds</x:v>
      </x:c>
      <x:c r="H94" s="68" t="str">
        <x:v>INS-500; INS-501; INS-502</x:v>
      </x:c>
      <x:c r="I94" s="68" t="str">
        <x:v>Principal-threshold specific</x:v>
      </x:c>
      <x:c r="J94" s="68" t="str">
        <x:v>Holder positions and instructions</x:v>
      </x:c>
      <x:c r="K94" s="68" t="str">
        <x:v>Trustee action or consent record</x:v>
      </x:c>
      <x:c r="L94" s="68" t="str">
        <x:v>Holder-threshold collective action</x:v>
      </x:c>
      <x:c r="M94" s="68" t="str">
        <x:v>E1</x:v>
      </x:c>
      <x:c r="N94" s="68" t="str">
        <x:v>SRC-963; SRC-958</x:v>
      </x:c>
      <x:c r="O94" s="68" t="str">
        <x:v>Indentures permit specified holder percentages to direct, waive or accelerate.</x:v>
      </x:c>
      <x:c r="P94" s="68" t="str">
        <x:v>Equal rights on every matter or authority of a single small holder.</x:v>
      </x:c>
      <x:c r="Q94" s="68" t="str">
        <x:v>Reserved matters and indemnity provisions differ.</x:v>
      </x:c>
    </x:row>
    <x:row r="95">
      <x:c r="A95" s="68" t="str">
        <x:v>V20TRUST-004</x:v>
      </x:c>
      <x:c r="B95" s="68" t="str">
        <x:v>Indenture trustees, debt agents and bondholder representation</x:v>
      </x:c>
      <x:c r="C95" s="68" t="str">
        <x:v>Bond paying agents</x:v>
      </x:c>
      <x:c r="D95" s="68" t="str">
        <x:v>Agent → holders</x:v>
      </x:c>
      <x:c r="E95" s="68" t="str">
        <x:v>Corporate bondholders</x:v>
      </x:c>
      <x:c r="F95" s="68" t="str">
        <x:v>Payment dates</x:v>
      </x:c>
      <x:c r="G95" s="68" t="str">
        <x:v>Processes interest and principal payments</x:v>
      </x:c>
      <x:c r="H95" s="68" t="str">
        <x:v>INS-480</x:v>
      </x:c>
      <x:c r="I95" s="68" t="str">
        <x:v>Series-specific</x:v>
      </x:c>
      <x:c r="J95" s="68" t="str">
        <x:v>Issuer funds and holder records</x:v>
      </x:c>
      <x:c r="K95" s="68" t="str">
        <x:v>Debt-service payment</x:v>
      </x:c>
      <x:c r="L95" s="68" t="str">
        <x:v>Indenture-trustee representation</x:v>
      </x:c>
      <x:c r="M95" s="68" t="str">
        <x:v>E1</x:v>
      </x:c>
      <x:c r="N95" s="68" t="str">
        <x:v>SRC-963; SRC-966</x:v>
      </x:c>
      <x:c r="O95" s="68" t="str">
        <x:v>Paying agents distribute contractual bond cash flows.</x:v>
      </x:c>
      <x:c r="P95" s="68" t="str">
        <x:v>Independent guarantee of issuer funds or beneficial ownership.</x:v>
      </x:c>
      <x:c r="Q95" s="68" t="str">
        <x:v>DTC and downstream intermediaries distribute book-entry payments.</x:v>
      </x:c>
    </x:row>
    <x:row r="96">
      <x:c r="A96" s="68" t="str">
        <x:v>V20TRUST-005</x:v>
      </x:c>
      <x:c r="B96" s="68" t="str">
        <x:v>Indenture trustees, debt agents and bondholder representation</x:v>
      </x:c>
      <x:c r="C96" s="68" t="str">
        <x:v>Bond registrars</x:v>
      </x:c>
      <x:c r="D96" s="68" t="str">
        <x:v>Registrar → depository</x:v>
      </x:c>
      <x:c r="E96" s="68" t="str">
        <x:v>The Depository Trust Company</x:v>
      </x:c>
      <x:c r="F96" s="68" t="str">
        <x:v>Ongoing</x:v>
      </x:c>
      <x:c r="G96" s="68" t="str">
        <x:v>Maintains registered global-note position</x:v>
      </x:c>
      <x:c r="H96" s="68" t="str">
        <x:v>INS-486</x:v>
      </x:c>
      <x:c r="I96" s="68" t="str">
        <x:v>Issue-specific</x:v>
      </x:c>
      <x:c r="J96" s="68" t="str">
        <x:v>Registered securityholder record</x:v>
      </x:c>
      <x:c r="K96" s="68" t="str">
        <x:v>Depository-facing bond record</x:v>
      </x:c>
      <x:c r="L96" s="68" t="str">
        <x:v>Security-identifier stitching</x:v>
      </x:c>
      <x:c r="M96" s="68" t="str">
        <x:v>E1</x:v>
      </x:c>
      <x:c r="N96" s="68" t="str">
        <x:v>SRC-966; SRC-963</x:v>
      </x:c>
      <x:c r="O96" s="68" t="str">
        <x:v>Registrars maintain registered ownership and global-note records.</x:v>
      </x:c>
      <x:c r="P96" s="68" t="str">
        <x:v>Identification of every beneficial owner.</x:v>
      </x:c>
      <x:c r="Q96" s="68" t="str">
        <x:v>DTC participant and broker records remain downstream.</x:v>
      </x:c>
    </x:row>
    <x:row r="97">
      <x:c r="A97" s="68" t="str">
        <x:v>V20TRUST-006</x:v>
      </x:c>
      <x:c r="B97" s="68" t="str">
        <x:v>Indenture trustees, debt agents and bondholder representation</x:v>
      </x:c>
      <x:c r="C97" s="68" t="str">
        <x:v>Bond calculation agents</x:v>
      </x:c>
      <x:c r="D97" s="68" t="str">
        <x:v>Agent → holders</x:v>
      </x:c>
      <x:c r="E97" s="68" t="str">
        <x:v>Corporate bondholders</x:v>
      </x:c>
      <x:c r="F97" s="68" t="str">
        <x:v>Rate or redemption calculation date</x:v>
      </x:c>
      <x:c r="G97" s="68" t="str">
        <x:v>Determines contractual amount</x:v>
      </x:c>
      <x:c r="H97" s="68" t="str">
        <x:v>INS-467; INS-503</x:v>
      </x:c>
      <x:c r="I97" s="68" t="str">
        <x:v>Series-specific</x:v>
      </x:c>
      <x:c r="J97" s="68" t="str">
        <x:v>Benchmark rate and formula</x:v>
      </x:c>
      <x:c r="K97" s="68" t="str">
        <x:v>Coupon, redemption or settlement amount</x:v>
      </x:c>
      <x:c r="L97" s="68" t="str">
        <x:v>Benchmark-yield pass-through</x:v>
      </x:c>
      <x:c r="M97" s="68" t="str">
        <x:v>E1</x:v>
      </x:c>
      <x:c r="N97" s="68" t="str">
        <x:v>SRC-930; SRC-963</x:v>
      </x:c>
      <x:c r="O97" s="68" t="str">
        <x:v>Calculation agents apply formulas defined in securities documents.</x:v>
      </x:c>
      <x:c r="P97" s="68" t="str">
        <x:v>Discretion to change the contractual formula.</x:v>
      </x:c>
      <x:c r="Q97" s="68" t="str">
        <x:v>Disputes and fallback provisions require issue-level review.</x:v>
      </x:c>
    </x:row>
    <x:row r="98">
      <x:c r="A98" s="68" t="str">
        <x:v>V20TRUST-007</x:v>
      </x:c>
      <x:c r="B98" s="68" t="str">
        <x:v>Indenture trustees, debt agents and bondholder representation</x:v>
      </x:c>
      <x:c r="C98" s="68" t="str">
        <x:v>Wilmington Trust</x:v>
      </x:c>
      <x:c r="D98" s="68" t="str">
        <x:v>Trust company → issuers</x:v>
      </x:c>
      <x:c r="E98" s="68" t="str">
        <x:v>Corporate bond issuers</x:v>
      </x:c>
      <x:c r="F98" s="68" t="str">
        <x:v>Current</x:v>
      </x:c>
      <x:c r="G98" s="68" t="str">
        <x:v>Provides corporate-trust services</x:v>
      </x:c>
      <x:c r="H98" s="68" t="str">
        <x:v>INS-480</x:v>
      </x:c>
      <x:c r="I98" s="68" t="str">
        <x:v>Client and issue-specific</x:v>
      </x:c>
      <x:c r="J98" s="68" t="str">
        <x:v>Trustee mandate</x:v>
      </x:c>
      <x:c r="K98" s="68" t="str">
        <x:v>Indenture administration</x:v>
      </x:c>
      <x:c r="L98" s="68" t="str">
        <x:v>Indenture-trustee representation</x:v>
      </x:c>
      <x:c r="M98" s="68" t="str">
        <x:v>E2</x:v>
      </x:c>
      <x:c r="N98" s="68" t="str">
        <x:v>SRC-959; SRC-963</x:v>
      </x:c>
      <x:c r="O98" s="68" t="str">
        <x:v>Wilmington Trust appears as trustee in filed debt instruments and provides corporate trust services.</x:v>
      </x:c>
      <x:c r="P98" s="68" t="str">
        <x:v>Trusteeship for every issuer or control of client financing decisions.</x:v>
      </x:c>
      <x:c r="Q98" s="68" t="str">
        <x:v>Each appointment must be verified by series.</x:v>
      </x:c>
    </x:row>
    <x:row r="99">
      <x:c r="A99" s="68" t="str">
        <x:v>V20TRUST-008</x:v>
      </x:c>
      <x:c r="B99" s="68" t="str">
        <x:v>Indenture trustees, debt agents and bondholder representation</x:v>
      </x:c>
      <x:c r="C99" s="68" t="str">
        <x:v>BNY Mellon Corporate Trust</x:v>
      </x:c>
      <x:c r="D99" s="68" t="str">
        <x:v>Trust service provider → holders</x:v>
      </x:c>
      <x:c r="E99" s="68" t="str">
        <x:v>Corporate bondholders</x:v>
      </x:c>
      <x:c r="F99" s="68" t="str">
        <x:v>Current</x:v>
      </x:c>
      <x:c r="G99" s="68" t="str">
        <x:v>Provides trustee and paying-agent infrastructure</x:v>
      </x:c>
      <x:c r="H99" s="68" t="str">
        <x:v>INS-480</x:v>
      </x:c>
      <x:c r="I99" s="68" t="str">
        <x:v>Client and issue-specific</x:v>
      </x:c>
      <x:c r="J99" s="68" t="str">
        <x:v>Issuer appointment and debt records</x:v>
      </x:c>
      <x:c r="K99" s="68" t="str">
        <x:v>Contract administration and payment operations</x:v>
      </x:c>
      <x:c r="L99" s="68" t="str">
        <x:v>Indenture-trustee representation</x:v>
      </x:c>
      <x:c r="M99" s="68" t="str">
        <x:v>E2</x:v>
      </x:c>
      <x:c r="N99" s="68" t="str">
        <x:v>SRC-959; SRC-966</x:v>
      </x:c>
      <x:c r="O99" s="68" t="str">
        <x:v>BNY Mellon is a major corporate-trust provider.</x:v>
      </x:c>
      <x:c r="P99" s="68" t="str">
        <x:v>Guarantee of the issuer's debt or universal trustee appointment.</x:v>
      </x:c>
      <x:c r="Q99" s="68" t="str">
        <x:v>The exact legal entity and series must be verified.</x:v>
      </x:c>
    </x:row>
    <x:row r="100">
      <x:c r="A100" s="68" t="str">
        <x:v>V20TRUST-009</x:v>
      </x:c>
      <x:c r="B100" s="68" t="str">
        <x:v>Indenture trustees, debt agents and bondholder representation</x:v>
      </x:c>
      <x:c r="C100" s="68" t="str">
        <x:v>U.S. Bank Global Corporate Trust</x:v>
      </x:c>
      <x:c r="D100" s="68" t="str">
        <x:v>Trust service provider → holders</x:v>
      </x:c>
      <x:c r="E100" s="68" t="str">
        <x:v>Corporate bondholders</x:v>
      </x:c>
      <x:c r="F100" s="68" t="str">
        <x:v>Current</x:v>
      </x:c>
      <x:c r="G100" s="68" t="str">
        <x:v>Provides trustee, registrar and paying-agent services</x:v>
      </x:c>
      <x:c r="H100" s="68" t="str">
        <x:v>INS-480</x:v>
      </x:c>
      <x:c r="I100" s="68" t="str">
        <x:v>Client and issue-specific</x:v>
      </x:c>
      <x:c r="J100" s="68" t="str">
        <x:v>Issuer appointment and debt records</x:v>
      </x:c>
      <x:c r="K100" s="68" t="str">
        <x:v>Debt administration</x:v>
      </x:c>
      <x:c r="L100" s="68" t="str">
        <x:v>Indenture-trustee representation</x:v>
      </x:c>
      <x:c r="M100" s="68" t="str">
        <x:v>E2</x:v>
      </x:c>
      <x:c r="N100" s="68" t="str">
        <x:v>SRC-959; SRC-960</x:v>
      </x:c>
      <x:c r="O100" s="68" t="str">
        <x:v>U.S. Bank operates corporate-trust services and can file trustee eligibility forms.</x:v>
      </x:c>
      <x:c r="P100" s="68" t="str">
        <x:v>Trusteeship for every bond or economic ownership of client debt.</x:v>
      </x:c>
      <x:c r="Q100" s="68" t="str">
        <x:v>Series-level appointment records remain required.</x:v>
      </x:c>
    </x:row>
    <x:row r="101">
      <x:c r="A101" s="68" t="str">
        <x:v>V20COV-001</x:v>
      </x:c>
      <x:c r="B101" s="68" t="str">
        <x:v>Bond covenants, guarantees, collateral and creditor control</x:v>
      </x:c>
      <x:c r="C101" s="68" t="str">
        <x:v>Corporate bond issuers</x:v>
      </x:c>
      <x:c r="D101" s="68" t="str">
        <x:v>Issuer → creditors</x:v>
      </x:c>
      <x:c r="E101" s="68" t="str">
        <x:v>Corporate bondholders</x:v>
      </x:c>
      <x:c r="F101" s="68" t="str">
        <x:v>Bond life</x:v>
      </x:c>
      <x:c r="G101" s="68" t="str">
        <x:v>Promises compliance with covenants</x:v>
      </x:c>
      <x:c r="H101" s="68" t="str">
        <x:v>INS-482</x:v>
      </x:c>
      <x:c r="I101" s="68" t="str">
        <x:v>Issue-specific</x:v>
      </x:c>
      <x:c r="J101" s="68" t="str">
        <x:v>Contractual restrictions and reporting duties</x:v>
      </x:c>
      <x:c r="K101" s="68" t="str">
        <x:v>Creditor protection and default triggers</x:v>
      </x:c>
      <x:c r="L101" s="68" t="str">
        <x:v>Covenant discipline</x:v>
      </x:c>
      <x:c r="M101" s="68" t="str">
        <x:v>E1</x:v>
      </x:c>
      <x:c r="N101" s="68" t="str">
        <x:v>SRC-953; SRC-963</x:v>
      </x:c>
      <x:c r="O101" s="68" t="str">
        <x:v>Indentures can contain covenants limiting specified issuer actions.</x:v>
      </x:c>
      <x:c r="P101" s="68" t="str">
        <x:v>Strong protection in every bond or prevention of business failure.</x:v>
      </x:c>
      <x:c r="Q101" s="68" t="str">
        <x:v>Covenants vary substantially across ratings and structures.</x:v>
      </x:c>
    </x:row>
    <x:row r="102">
      <x:c r="A102" s="68" t="str">
        <x:v>V20COV-002</x:v>
      </x:c>
      <x:c r="B102" s="68" t="str">
        <x:v>Bond covenants, guarantees, collateral and creditor control</x:v>
      </x:c>
      <x:c r="C102" s="68" t="str">
        <x:v>Corporate bond issuers</x:v>
      </x:c>
      <x:c r="D102" s="68" t="str">
        <x:v>Issuer → agent</x:v>
      </x:c>
      <x:c r="E102" s="68" t="str">
        <x:v>Bond collateral agents</x:v>
      </x:c>
      <x:c r="F102" s="68" t="str">
        <x:v>Secured issuance</x:v>
      </x:c>
      <x:c r="G102" s="68" t="str">
        <x:v>Grants and administers collateral rights</x:v>
      </x:c>
      <x:c r="H102" s="68" t="str">
        <x:v>INS-484; INS-485</x:v>
      </x:c>
      <x:c r="I102" s="68" t="str">
        <x:v>Secured issue-specific</x:v>
      </x:c>
      <x:c r="J102" s="68" t="str">
        <x:v>Specified assets and security interests</x:v>
      </x:c>
      <x:c r="K102" s="68" t="str">
        <x:v>Collateral administration for secured holders</x:v>
      </x:c>
      <x:c r="L102" s="68" t="str">
        <x:v>Secured-priority conversion</x:v>
      </x:c>
      <x:c r="M102" s="68" t="str">
        <x:v>E1</x:v>
      </x:c>
      <x:c r="N102" s="68" t="str">
        <x:v>SRC-963</x:v>
      </x:c>
      <x:c r="O102" s="68" t="str">
        <x:v>Secured notes can use collateral agents and security agreements.</x:v>
      </x:c>
      <x:c r="P102" s="68" t="str">
        <x:v>Guaranteed full recovery or ownership before enforcement.</x:v>
      </x:c>
      <x:c r="Q102" s="68" t="str">
        <x:v>Perfection, valuation and competing liens matter.</x:v>
      </x:c>
    </x:row>
    <x:row r="103">
      <x:c r="A103" s="68" t="str">
        <x:v>V20COV-003</x:v>
      </x:c>
      <x:c r="B103" s="68" t="str">
        <x:v>Bond covenants, guarantees, collateral and creditor control</x:v>
      </x:c>
      <x:c r="C103" s="68" t="str">
        <x:v>Bond guarantors</x:v>
      </x:c>
      <x:c r="D103" s="68" t="str">
        <x:v>Guarantor → creditors</x:v>
      </x:c>
      <x:c r="E103" s="68" t="str">
        <x:v>Corporate bondholders</x:v>
      </x:c>
      <x:c r="F103" s="68" t="str">
        <x:v>Bond life</x:v>
      </x:c>
      <x:c r="G103" s="68" t="str">
        <x:v>Guarantees defined issuer obligations</x:v>
      </x:c>
      <x:c r="H103" s="68" t="str">
        <x:v>INS-483</x:v>
      </x:c>
      <x:c r="I103" s="68" t="str">
        <x:v>Issue-specific</x:v>
      </x:c>
      <x:c r="J103" s="68" t="str">
        <x:v>Affiliate or third-party credit support</x:v>
      </x:c>
      <x:c r="K103" s="68" t="str">
        <x:v>Additional creditor recourse</x:v>
      </x:c>
      <x:c r="L103" s="68" t="str">
        <x:v>Secured-priority conversion</x:v>
      </x:c>
      <x:c r="M103" s="68" t="str">
        <x:v>E1</x:v>
      </x:c>
      <x:c r="N103" s="68" t="str">
        <x:v>SRC-963</x:v>
      </x:c>
      <x:c r="O103" s="68" t="str">
        <x:v>Guarantees can add obligors to a bond claim.</x:v>
      </x:c>
      <x:c r="P103" s="68" t="str">
        <x:v>Unlimited guarantee, equal priority or guarantor solvency.</x:v>
      </x:c>
      <x:c r="Q103" s="68" t="str">
        <x:v>Release conditions and structural subordination must be recorded.</x:v>
      </x:c>
    </x:row>
    <x:row r="104">
      <x:c r="A104" s="68" t="str">
        <x:v>V20COV-004</x:v>
      </x:c>
      <x:c r="B104" s="68" t="str">
        <x:v>Bond covenants, guarantees, collateral and creditor control</x:v>
      </x:c>
      <x:c r="C104" s="68" t="str">
        <x:v>Corporate bondholders</x:v>
      </x:c>
      <x:c r="D104" s="68" t="str">
        <x:v>Creditors → issuer</x:v>
      </x:c>
      <x:c r="E104" s="68" t="str">
        <x:v>Corporate bond issuers</x:v>
      </x:c>
      <x:c r="F104" s="68" t="str">
        <x:v>Specified control event</x:v>
      </x:c>
      <x:c r="G104" s="68" t="str">
        <x:v>Exercises change-of-control put</x:v>
      </x:c>
      <x:c r="H104" s="68" t="str">
        <x:v>INS-504</x:v>
      </x:c>
      <x:c r="I104" s="68" t="str">
        <x:v>Series-specific</x:v>
      </x:c>
      <x:c r="J104" s="68" t="str">
        <x:v>Qualifying event and holder election</x:v>
      </x:c>
      <x:c r="K104" s="68" t="str">
        <x:v>Issuer repurchase obligation</x:v>
      </x:c>
      <x:c r="L104" s="68" t="str">
        <x:v>Covenant discipline</x:v>
      </x:c>
      <x:c r="M104" s="68" t="str">
        <x:v>E1</x:v>
      </x:c>
      <x:c r="N104" s="68" t="str">
        <x:v>SRC-963</x:v>
      </x:c>
      <x:c r="O104" s="68" t="str">
        <x:v>Some indentures grant repurchase rights after defined change-of-control events.</x:v>
      </x:c>
      <x:c r="P104" s="68" t="str">
        <x:v>General veto over mergers or guaranteed exercise.</x:v>
      </x:c>
      <x:c r="Q104" s="68" t="str">
        <x:v>Ratings conditions and definitions differ.</x:v>
      </x:c>
    </x:row>
    <x:row r="105">
      <x:c r="A105" s="68" t="str">
        <x:v>V20COV-005</x:v>
      </x:c>
      <x:c r="B105" s="68" t="str">
        <x:v>Bond covenants, guarantees, collateral and creditor control</x:v>
      </x:c>
      <x:c r="C105" s="68" t="str">
        <x:v>Corporate bond issuers</x:v>
      </x:c>
      <x:c r="D105" s="68" t="str">
        <x:v>Issuer → creditors</x:v>
      </x:c>
      <x:c r="E105" s="68" t="str">
        <x:v>Corporate bondholders</x:v>
      </x:c>
      <x:c r="F105" s="68" t="str">
        <x:v>Optional redemption</x:v>
      </x:c>
      <x:c r="G105" s="68" t="str">
        <x:v>Exercises make-whole call</x:v>
      </x:c>
      <x:c r="H105" s="68" t="str">
        <x:v>INS-503</x:v>
      </x:c>
      <x:c r="I105" s="68" t="str">
        <x:v>Series-specific</x:v>
      </x:c>
      <x:c r="J105" s="68" t="str">
        <x:v>Issuer refinancing decision</x:v>
      </x:c>
      <x:c r="K105" s="68" t="str">
        <x:v>Contractual redemption payment</x:v>
      </x:c>
      <x:c r="L105" s="68" t="str">
        <x:v>Benchmark-yield pass-through</x:v>
      </x:c>
      <x:c r="M105" s="68" t="str">
        <x:v>E1</x:v>
      </x:c>
      <x:c r="N105" s="68" t="str">
        <x:v>SRC-963</x:v>
      </x:c>
      <x:c r="O105" s="68" t="str">
        <x:v>Corporate bonds may contain make-whole redemption provisions.</x:v>
      </x:c>
      <x:c r="P105" s="68" t="str">
        <x:v>Redemption at par or absence of reinvestment risk.</x:v>
      </x:c>
      <x:c r="Q105" s="68" t="str">
        <x:v>Formula and excluded periods must be read from the issue.</x:v>
      </x:c>
    </x:row>
    <x:row r="106">
      <x:c r="A106" s="68" t="str">
        <x:v>V20COV-006</x:v>
      </x:c>
      <x:c r="B106" s="68" t="str">
        <x:v>Bond covenants, guarantees, collateral and creditor control</x:v>
      </x:c>
      <x:c r="C106" s="68" t="str">
        <x:v>Bond indenture trustees</x:v>
      </x:c>
      <x:c r="D106" s="68" t="str">
        <x:v>Trustee → issuer</x:v>
      </x:c>
      <x:c r="E106" s="68" t="str">
        <x:v>Corporate bond issuers</x:v>
      </x:c>
      <x:c r="F106" s="68" t="str">
        <x:v>After alleged default</x:v>
      </x:c>
      <x:c r="G106" s="68" t="str">
        <x:v>Delivers event-of-default notice</x:v>
      </x:c>
      <x:c r="H106" s="68" t="str">
        <x:v>INS-500</x:v>
      </x:c>
      <x:c r="I106" s="68" t="str">
        <x:v>Series-specific</x:v>
      </x:c>
      <x:c r="J106" s="68" t="str">
        <x:v>Contractual default evidence</x:v>
      </x:c>
      <x:c r="K106" s="68" t="str">
        <x:v>Notice and cure process</x:v>
      </x:c>
      <x:c r="L106" s="68" t="str">
        <x:v>Indenture-trustee representation</x:v>
      </x:c>
      <x:c r="M106" s="68" t="str">
        <x:v>E1</x:v>
      </x:c>
      <x:c r="N106" s="68" t="str">
        <x:v>SRC-963</x:v>
      </x:c>
      <x:c r="O106" s="68" t="str">
        <x:v>Trustees or holders can provide notices under indenture default provisions.</x:v>
      </x:c>
      <x:c r="P106" s="68" t="str">
        <x:v>Final adjudication of default or immediate recovery.</x:v>
      </x:c>
      <x:c r="Q106" s="68" t="str">
        <x:v>Notice, cure, acceleration and bankruptcy are separate states.</x:v>
      </x:c>
    </x:row>
    <x:row r="107">
      <x:c r="A107" s="68" t="str">
        <x:v>V20COV-007</x:v>
      </x:c>
      <x:c r="B107" s="68" t="str">
        <x:v>Bond covenants, guarantees, collateral and creditor control</x:v>
      </x:c>
      <x:c r="C107" s="68" t="str">
        <x:v>Bond indenture trustees</x:v>
      </x:c>
      <x:c r="D107" s="68" t="str">
        <x:v>Trustee → issuer</x:v>
      </x:c>
      <x:c r="E107" s="68" t="str">
        <x:v>Corporate bond issuers</x:v>
      </x:c>
      <x:c r="F107" s="68" t="str">
        <x:v>Continuing event of default</x:v>
      </x:c>
      <x:c r="G107" s="68" t="str">
        <x:v>Declares acceleration when authorised</x:v>
      </x:c>
      <x:c r="H107" s="68" t="str">
        <x:v>INS-501</x:v>
      </x:c>
      <x:c r="I107" s="68" t="str">
        <x:v>Series-specific</x:v>
      </x:c>
      <x:c r="J107" s="68" t="str">
        <x:v>Continuing default and required authority</x:v>
      </x:c>
      <x:c r="K107" s="68" t="str">
        <x:v>Immediately due debt claim</x:v>
      </x:c>
      <x:c r="L107" s="68" t="str">
        <x:v>Acceleration conversion</x:v>
      </x:c>
      <x:c r="M107" s="68" t="str">
        <x:v>E1</x:v>
      </x:c>
      <x:c r="N107" s="68" t="str">
        <x:v>SRC-963</x:v>
      </x:c>
      <x:c r="O107" s="68" t="str">
        <x:v>Indentures can permit trustee or holder acceleration after default.</x:v>
      </x:c>
      <x:c r="P107" s="68" t="str">
        <x:v>Immediate cash recovery or exemption from bankruptcy stay.</x:v>
      </x:c>
      <x:c r="Q107" s="68" t="str">
        <x:v>Acceleration may be rescinded or affected by insolvency law.</x:v>
      </x:c>
    </x:row>
    <x:row r="108">
      <x:c r="A108" s="68" t="str">
        <x:v>V20COV-008</x:v>
      </x:c>
      <x:c r="B108" s="68" t="str">
        <x:v>Bond covenants, guarantees, collateral and creditor control</x:v>
      </x:c>
      <x:c r="C108" s="68" t="str">
        <x:v>Corporate bondholders</x:v>
      </x:c>
      <x:c r="D108" s="68" t="str">
        <x:v>Required holder percentage → issuer</x:v>
      </x:c>
      <x:c r="E108" s="68" t="str">
        <x:v>Corporate bond issuers</x:v>
      </x:c>
      <x:c r="F108" s="68" t="str">
        <x:v>Consent process</x:v>
      </x:c>
      <x:c r="G108" s="68" t="str">
        <x:v>Approves amendment or waiver</x:v>
      </x:c>
      <x:c r="H108" s="68" t="str">
        <x:v>INS-502</x:v>
      </x:c>
      <x:c r="I108" s="68" t="str">
        <x:v>Threshold-specific</x:v>
      </x:c>
      <x:c r="J108" s="68" t="str">
        <x:v>Holder votes</x:v>
      </x:c>
      <x:c r="K108" s="68" t="str">
        <x:v>Modified covenant or waived default</x:v>
      </x:c>
      <x:c r="L108" s="68" t="str">
        <x:v>Holder-threshold collective action</x:v>
      </x:c>
      <x:c r="M108" s="68" t="str">
        <x:v>E1</x:v>
      </x:c>
      <x:c r="N108" s="68" t="str">
        <x:v>SRC-965; SRC-963</x:v>
      </x:c>
      <x:c r="O108" s="68" t="str">
        <x:v>Indentures define holder thresholds for amendments and waivers.</x:v>
      </x:c>
      <x:c r="P108" s="68" t="str">
        <x:v>Unanimity, equal treatment or ability to alter every reserved matter.</x:v>
      </x:c>
      <x:c r="Q108" s="68" t="str">
        <x:v>Non-consenting holder treatment depends on the amendment.</x:v>
      </x:c>
    </x:row>
    <x:row r="109">
      <x:c r="A109" s="68" t="str">
        <x:v>V20DTC-001</x:v>
      </x:c>
      <x:c r="B109" s="68" t="str">
        <x:v>Corporate-bond eligibility, identification and settlement</x:v>
      </x:c>
      <x:c r="C109" s="68" t="str">
        <x:v>DTC Underwriting Department</x:v>
      </x:c>
      <x:c r="D109" s="68" t="str">
        <x:v>Eligibility service → depository</x:v>
      </x:c>
      <x:c r="E109" s="68" t="str">
        <x:v>The Depository Trust Company</x:v>
      </x:c>
      <x:c r="F109" s="68" t="str">
        <x:v>Before issue closing</x:v>
      </x:c>
      <x:c r="G109" s="68" t="str">
        <x:v>Adds eligible issue to depository master file</x:v>
      </x:c>
      <x:c r="H109" s="68" t="str">
        <x:v>INS-487; INS-488</x:v>
      </x:c>
      <x:c r="I109" s="68" t="str">
        <x:v>Issue-specific</x:v>
      </x:c>
      <x:c r="J109" s="68" t="str">
        <x:v>Approved eligibility record</x:v>
      </x:c>
      <x:c r="K109" s="68" t="str">
        <x:v>DTC-operable debt security</x:v>
      </x:c>
      <x:c r="L109" s="68" t="str">
        <x:v>Depository-eligibility conversion</x:v>
      </x:c>
      <x:c r="M109" s="68" t="str">
        <x:v>E1</x:v>
      </x:c>
      <x:c r="N109" s="68" t="str">
        <x:v>SRC-966; SRC-968</x:v>
      </x:c>
      <x:c r="O109" s="68" t="str">
        <x:v>DTC underwriting processes make approved securities available for depository services.</x:v>
      </x:c>
      <x:c r="P109" s="68" t="str">
        <x:v>Credit evaluation or investor suitability.</x:v>
      </x:c>
      <x:c r="Q109" s="68" t="str">
        <x:v>Eligibility can be conditioned on documents and operational arrangements.</x:v>
      </x:c>
    </x:row>
    <x:row r="110">
      <x:c r="A110" s="68" t="str">
        <x:v>V20DTC-002</x:v>
      </x:c>
      <x:c r="B110" s="68" t="str">
        <x:v>Corporate-bond eligibility, identification and settlement</x:v>
      </x:c>
      <x:c r="C110" s="68" t="str">
        <x:v>The Depository Trust Company</x:v>
      </x:c>
      <x:c r="D110" s="68" t="str">
        <x:v>Depository → participants</x:v>
      </x:c>
      <x:c r="E110" s="68" t="str">
        <x:v>DTC participants</x:v>
      </x:c>
      <x:c r="F110" s="68" t="str">
        <x:v>Offering settlement and secondary transfers</x:v>
      </x:c>
      <x:c r="G110" s="68" t="str">
        <x:v>Records corporate-bond positions</x:v>
      </x:c>
      <x:c r="H110" s="68" t="str">
        <x:v>INS-486; INS-488</x:v>
      </x:c>
      <x:c r="I110" s="68" t="str">
        <x:v>Participant and issue-specific</x:v>
      </x:c>
      <x:c r="J110" s="68" t="str">
        <x:v>Global security and settlement instructions</x:v>
      </x:c>
      <x:c r="K110" s="68" t="str">
        <x:v>Participant book-entry positions</x:v>
      </x:c>
      <x:c r="L110" s="68" t="str">
        <x:v>Security-identifier stitching</x:v>
      </x:c>
      <x:c r="M110" s="68" t="str">
        <x:v>E1</x:v>
      </x:c>
      <x:c r="N110" s="68" t="str">
        <x:v>SRC-966; SRC-904</x:v>
      </x:c>
      <x:c r="O110" s="68" t="str">
        <x:v>DTC records participant positions in eligible corporate debt.</x:v>
      </x:c>
      <x:c r="P110" s="68" t="str">
        <x:v>Ultimate beneficial-owner identity or credit guarantee.</x:v>
      </x:c>
      <x:c r="Q110" s="68" t="str">
        <x:v>Brokers and custodians maintain downstream records.</x:v>
      </x:c>
    </x:row>
    <x:row r="111">
      <x:c r="A111" s="68" t="str">
        <x:v>V20DTC-003</x:v>
      </x:c>
      <x:c r="B111" s="68" t="str">
        <x:v>Corporate-bond eligibility, identification and settlement</x:v>
      </x:c>
      <x:c r="C111" s="68" t="str">
        <x:v>DTC participants</x:v>
      </x:c>
      <x:c r="D111" s="68" t="str">
        <x:v>Intermediary → beneficial investors</x:v>
      </x:c>
      <x:c r="E111" s="68" t="str">
        <x:v>Corporate bondholders</x:v>
      </x:c>
      <x:c r="F111" s="68" t="str">
        <x:v>Ongoing</x:v>
      </x:c>
      <x:c r="G111" s="68" t="str">
        <x:v>Maintains customer or custody bond positions</x:v>
      </x:c>
      <x:c r="H111" s="68" t="str">
        <x:v>INS-486; INS-488</x:v>
      </x:c>
      <x:c r="I111" s="68" t="str">
        <x:v>Account-specific</x:v>
      </x:c>
      <x:c r="J111" s="68" t="str">
        <x:v>Participant-level bond position</x:v>
      </x:c>
      <x:c r="K111" s="68" t="str">
        <x:v>Beneficial-owner entitlement</x:v>
      </x:c>
      <x:c r="L111" s="68" t="str">
        <x:v>Security-identifier stitching</x:v>
      </x:c>
      <x:c r="M111" s="68" t="str">
        <x:v>E1</x:v>
      </x:c>
      <x:c r="N111" s="68" t="str">
        <x:v>SRC-831; SRC-904</x:v>
      </x:c>
      <x:c r="O111" s="68" t="str">
        <x:v>Participant and intermediary records connect DTC positions to investors.</x:v>
      </x:c>
      <x:c r="P111" s="68" t="str">
        <x:v>Direct appearance of every investor on the issuer's bond register.</x:v>
      </x:c>
      <x:c r="Q111" s="68" t="str">
        <x:v>Multiple custody layers can intervene.</x:v>
      </x:c>
    </x:row>
    <x:row r="112">
      <x:c r="A112" s="68" t="str">
        <x:v>V20DTC-004</x:v>
      </x:c>
      <x:c r="B112" s="68" t="str">
        <x:v>Corporate-bond eligibility, identification and settlement</x:v>
      </x:c>
      <x:c r="C112" s="68" t="str">
        <x:v>Bond paying agents</x:v>
      </x:c>
      <x:c r="D112" s="68" t="str">
        <x:v>Agent → depository</x:v>
      </x:c>
      <x:c r="E112" s="68" t="str">
        <x:v>The Depository Trust Company</x:v>
      </x:c>
      <x:c r="F112" s="68" t="str">
        <x:v>Payment date</x:v>
      </x:c>
      <x:c r="G112" s="68" t="str">
        <x:v>Transmits coupon and principal funds</x:v>
      </x:c>
      <x:c r="H112" s="68" t="str">
        <x:v>INS-486</x:v>
      </x:c>
      <x:c r="I112" s="68" t="str">
        <x:v>Issue-specific</x:v>
      </x:c>
      <x:c r="J112" s="68" t="str">
        <x:v>Issuer debt-service funds</x:v>
      </x:c>
      <x:c r="K112" s="68" t="str">
        <x:v>Depository-level distribution</x:v>
      </x:c>
      <x:c r="L112" s="68" t="str">
        <x:v>Indenture-trustee representation</x:v>
      </x:c>
      <x:c r="M112" s="68" t="str">
        <x:v>E1</x:v>
      </x:c>
      <x:c r="N112" s="68" t="str">
        <x:v>SRC-966; SRC-963</x:v>
      </x:c>
      <x:c r="O112" s="68" t="str">
        <x:v>Book-entry bond payments flow through paying-agent and depository channels.</x:v>
      </x:c>
      <x:c r="P112" s="68" t="str">
        <x:v>Direct payment by issuer to every beneficial holder.</x:v>
      </x:c>
      <x:c r="Q112" s="68" t="str">
        <x:v>Participants and intermediaries complete downstream allocation.</x:v>
      </x:c>
    </x:row>
    <x:row r="113">
      <x:c r="A113" s="68" t="str">
        <x:v>V20DTC-005</x:v>
      </x:c>
      <x:c r="B113" s="68" t="str">
        <x:v>Corporate-bond eligibility, identification and settlement</x:v>
      </x:c>
      <x:c r="C113" s="68" t="str">
        <x:v>CUSIP identifiers</x:v>
      </x:c>
      <x:c r="D113" s="68" t="str">
        <x:v>Identifier → reporting system</x:v>
      </x:c>
      <x:c r="E113" s="68" t="str">
        <x:v>FINRA TRACE</x:v>
      </x:c>
      <x:c r="F113" s="68" t="str">
        <x:v>Issue life</x:v>
      </x:c>
      <x:c r="G113" s="68" t="str">
        <x:v>Links reportable issue to trade records</x:v>
      </x:c>
      <x:c r="H113" s="68" t="str">
        <x:v>INS-488; INS-491</x:v>
      </x:c>
      <x:c r="I113" s="68" t="str">
        <x:v>Security-specific</x:v>
      </x:c>
      <x:c r="J113" s="68" t="str">
        <x:v>Issue identity</x:v>
      </x:c>
      <x:c r="K113" s="68" t="str">
        <x:v>Consistent TRACE issue reference</x:v>
      </x:c>
      <x:c r="L113" s="68" t="str">
        <x:v>Security-identifier stitching</x:v>
      </x:c>
      <x:c r="M113" s="68" t="str">
        <x:v>E1</x:v>
      </x:c>
      <x:c r="N113" s="68" t="str">
        <x:v>SRC-973; SRC-966</x:v>
      </x:c>
      <x:c r="O113" s="68" t="str">
        <x:v>TRACE maintains issue-master records using security identifiers.</x:v>
      </x:c>
      <x:c r="P113" s="68" t="str">
        <x:v>Beneficial ownership or validation of every reported economic term.</x:v>
      </x:c>
      <x:c r="Q113" s="68" t="str">
        <x:v>Corrections and identifier changes require governance.</x:v>
      </x:c>
    </x:row>
    <x:row r="114">
      <x:c r="A114" s="68" t="str">
        <x:v>V20DTC-006</x:v>
      </x:c>
      <x:c r="B114" s="68" t="str">
        <x:v>Corporate-bond eligibility, identification and settlement</x:v>
      </x:c>
      <x:c r="C114" s="68" t="str">
        <x:v>Depository Trust &amp; Clearing Corporation</x:v>
      </x:c>
      <x:c r="D114" s="68" t="str">
        <x:v>Infrastructure group → issuers</x:v>
      </x:c>
      <x:c r="E114" s="68" t="str">
        <x:v>Corporate bond issuers</x:v>
      </x:c>
      <x:c r="F114" s="68" t="str">
        <x:v>Ongoing</x:v>
      </x:c>
      <x:c r="G114" s="68" t="str">
        <x:v>Publishes underwriting and issuance statistics</x:v>
      </x:c>
      <x:c r="H114" s="68" t="str">
        <x:v>INS-487</x:v>
      </x:c>
      <x:c r="I114" s="68" t="str">
        <x:v>Aggregate</x:v>
      </x:c>
      <x:c r="J114" s="68" t="str">
        <x:v>DTC-eligible issuance records</x:v>
      </x:c>
      <x:c r="K114" s="68" t="str">
        <x:v>Market issuance data</x:v>
      </x:c>
      <x:c r="L114" s="68" t="str">
        <x:v>Depository-eligibility conversion</x:v>
      </x:c>
      <x:c r="M114" s="68" t="str">
        <x:v>E1</x:v>
      </x:c>
      <x:c r="N114" s="68" t="str">
        <x:v>SRC-969</x:v>
      </x:c>
      <x:c r="O114" s="68" t="str">
        <x:v>DTCC publishes corporate-debt new-issuance data from its systems.</x:v>
      </x:c>
      <x:c r="P114" s="68" t="str">
        <x:v>Complete universe of private, non-DTC or foreign issuance.</x:v>
      </x:c>
      <x:c r="Q114" s="68" t="str">
        <x:v>Coverage must be matched to DTCC eligibility.</x:v>
      </x:c>
    </x:row>
    <x:row r="115">
      <x:c r="A115" s="68" t="str">
        <x:v>V20TRACE-001</x:v>
      </x:c>
      <x:c r="B115" s="68" t="str">
        <x:v>Corporate-bond dealer markets and TRACE transparency</x:v>
      </x:c>
      <x:c r="C115" s="68" t="str">
        <x:v>Corporate bond dealers</x:v>
      </x:c>
      <x:c r="D115" s="68" t="str">
        <x:v>Dealer → reporting system</x:v>
      </x:c>
      <x:c r="E115" s="68" t="str">
        <x:v>FINRA TRACE</x:v>
      </x:c>
      <x:c r="F115" s="68" t="str">
        <x:v>Trade date</x:v>
      </x:c>
      <x:c r="G115" s="68" t="str">
        <x:v>Reports eligible transactions</x:v>
      </x:c>
      <x:c r="H115" s="68" t="str">
        <x:v>INS-491</x:v>
      </x:c>
      <x:c r="I115" s="68" t="str">
        <x:v>Trade-specific</x:v>
      </x:c>
      <x:c r="J115" s="68" t="str">
        <x:v>Executed bond transaction</x:v>
      </x:c>
      <x:c r="K115" s="68" t="str">
        <x:v>Regulatory and disseminated trade record</x:v>
      </x:c>
      <x:c r="L115" s="68" t="str">
        <x:v>TRACE transparency conversion</x:v>
      </x:c>
      <x:c r="M115" s="68" t="str">
        <x:v>E1</x:v>
      </x:c>
      <x:c r="N115" s="68" t="str">
        <x:v>SRC-970; SRC-971</x:v>
      </x:c>
      <x:c r="O115" s="68" t="str">
        <x:v>FINRA members report TRACE-eligible corporate-bond trades.</x:v>
      </x:c>
      <x:c r="P115" s="68" t="str">
        <x:v>That the public sees dealer identity or uncapped size in every case.</x:v>
      </x:c>
      <x:c r="Q115" s="68" t="str">
        <x:v>Reporting and dissemination fields differ.</x:v>
      </x:c>
    </x:row>
    <x:row r="116">
      <x:c r="A116" s="68" t="str">
        <x:v>V20TRACE-002</x:v>
      </x:c>
      <x:c r="B116" s="68" t="str">
        <x:v>Corporate-bond dealer markets and TRACE transparency</x:v>
      </x:c>
      <x:c r="C116" s="68" t="str">
        <x:v>FINRA TRACE</x:v>
      </x:c>
      <x:c r="D116" s="68" t="str">
        <x:v>Reporting system → public</x:v>
      </x:c>
      <x:c r="E116" s="68" t="str">
        <x:v>Retail bond investors</x:v>
      </x:c>
      <x:c r="F116" s="68" t="str">
        <x:v>Near real time after receipt</x:v>
      </x:c>
      <x:c r="G116" s="68" t="str">
        <x:v>Disseminates time, price, yield and volume</x:v>
      </x:c>
      <x:c r="H116" s="68" t="str">
        <x:v>INS-491</x:v>
      </x:c>
      <x:c r="I116" s="68" t="str">
        <x:v>Trade-specific with caps</x:v>
      </x:c>
      <x:c r="J116" s="68" t="str">
        <x:v>Dealer trade report</x:v>
      </x:c>
      <x:c r="K116" s="68" t="str">
        <x:v>Public transaction transparency</x:v>
      </x:c>
      <x:c r="L116" s="68" t="str">
        <x:v>TRACE transparency conversion</x:v>
      </x:c>
      <x:c r="M116" s="68" t="str">
        <x:v>E1</x:v>
      </x:c>
      <x:c r="N116" s="68" t="str">
        <x:v>SRC-989; SRC-976</x:v>
      </x:c>
      <x:c r="O116" s="68" t="str">
        <x:v>TRACE makes corporate-bond trade information available to investors.</x:v>
      </x:c>
      <x:c r="P116" s="68" t="str">
        <x:v>Continuous executable quotes or complete dealer inventory information.</x:v>
      </x:c>
      <x:c r="Q116" s="68" t="str">
        <x:v>Some securities trade infrequently and size dissemination can be capped.</x:v>
      </x:c>
    </x:row>
    <x:row r="117">
      <x:c r="A117" s="68" t="str">
        <x:v>V20TRACE-003</x:v>
      </x:c>
      <x:c r="B117" s="68" t="str">
        <x:v>Corporate-bond dealer markets and TRACE transparency</x:v>
      </x:c>
      <x:c r="C117" s="68" t="str">
        <x:v>Financial Industry Regulatory Authority</x:v>
      </x:c>
      <x:c r="D117" s="68" t="str">
        <x:v>SRO → member firms</x:v>
      </x:c>
      <x:c r="E117" s="68" t="str">
        <x:v>Corporate bond dealers</x:v>
      </x:c>
      <x:c r="F117" s="68" t="str">
        <x:v>Ongoing</x:v>
      </x:c>
      <x:c r="G117" s="68" t="str">
        <x:v>Sets TRACE reporting requirements</x:v>
      </x:c>
      <x:c r="H117" s="68" t="str">
        <x:v>INS-491</x:v>
      </x:c>
      <x:c r="I117" s="68" t="str">
        <x:v>Industry-wide</x:v>
      </x:c>
      <x:c r="J117" s="68" t="str">
        <x:v>FINRA rule authority</x:v>
      </x:c>
      <x:c r="K117" s="68" t="str">
        <x:v>Trade-reporting obligations and surveillance</x:v>
      </x:c>
      <x:c r="L117" s="68" t="str">
        <x:v>TRACE transparency conversion</x:v>
      </x:c>
      <x:c r="M117" s="68" t="str">
        <x:v>E1</x:v>
      </x:c>
      <x:c r="N117" s="68" t="str">
        <x:v>SRC-970; SRC-972</x:v>
      </x:c>
      <x:c r="O117" s="68" t="str">
        <x:v>FINRA administers TRACE rules and reporting systems.</x:v>
      </x:c>
      <x:c r="P117" s="68" t="str">
        <x:v>Selection of customer trades or determination of bond credit quality.</x:v>
      </x:c>
      <x:c r="Q117" s="68" t="str">
        <x:v>SEC approval is required for material rule changes.</x:v>
      </x:c>
    </x:row>
    <x:row r="118">
      <x:c r="A118" s="68" t="str">
        <x:v>V20TRACE-004</x:v>
      </x:c>
      <x:c r="B118" s="68" t="str">
        <x:v>Corporate-bond dealer markets and TRACE transparency</x:v>
      </x:c>
      <x:c r="C118" s="68" t="str">
        <x:v>Financial Industry Regulatory Authority</x:v>
      </x:c>
      <x:c r="D118" s="68" t="str">
        <x:v>SRO → member firms</x:v>
      </x:c>
      <x:c r="E118" s="68" t="str">
        <x:v>Corporate bond dealers</x:v>
      </x:c>
      <x:c r="F118" s="68" t="str">
        <x:v>Current rule state</x:v>
      </x:c>
      <x:c r="G118" s="68" t="str">
        <x:v>Maintains general 15-minute reporting outer limit</x:v>
      </x:c>
      <x:c r="H118" s="68" t="str">
        <x:v>INS-491</x:v>
      </x:c>
      <x:c r="I118" s="68" t="str">
        <x:v>Most corporate-bond trades</x:v>
      </x:c>
      <x:c r="J118" s="68" t="str">
        <x:v>Executed transaction</x:v>
      </x:c>
      <x:c r="K118" s="68" t="str">
        <x:v>Timely report obligation</x:v>
      </x:c>
      <x:c r="L118" s="68" t="str">
        <x:v>TRACE transparency conversion</x:v>
      </x:c>
      <x:c r="M118" s="68" t="str">
        <x:v>E1</x:v>
      </x:c>
      <x:c r="N118" s="68" t="str">
        <x:v>SRC-971; SRC-978</x:v>
      </x:c>
      <x:c r="O118" s="68" t="str">
        <x:v>The current general outer limit remains 15 minutes.</x:v>
      </x:c>
      <x:c r="P118" s="68" t="str">
        <x:v>Effective one-minute reporting under the previously approved framework.</x:v>
      </x:c>
      <x:c r="Q118" s="68" t="str">
        <x:v>FINRA stated it would not set an effective date for the existing amendments.</x:v>
      </x:c>
    </x:row>
    <x:row r="119">
      <x:c r="A119" s="68" t="str">
        <x:v>V20TRACE-005</x:v>
      </x:c>
      <x:c r="B119" s="68" t="str">
        <x:v>Corporate-bond dealer markets and TRACE transparency</x:v>
      </x:c>
      <x:c r="C119" s="68" t="str">
        <x:v>FINRA TRACE</x:v>
      </x:c>
      <x:c r="D119" s="68" t="str">
        <x:v>Data system → market users</x:v>
      </x:c>
      <x:c r="E119" s="68" t="str">
        <x:v>Institutional bond investors</x:v>
      </x:c>
      <x:c r="F119" s="68" t="str">
        <x:v>Ongoing</x:v>
      </x:c>
      <x:c r="G119" s="68" t="str">
        <x:v>Provides historical and current bond data</x:v>
      </x:c>
      <x:c r="H119" s="68" t="str">
        <x:v>INS-491</x:v>
      </x:c>
      <x:c r="I119" s="68" t="str">
        <x:v>Issue and trade-specific</x:v>
      </x:c>
      <x:c r="J119" s="68" t="str">
        <x:v>Reported transactions</x:v>
      </x:c>
      <x:c r="K119" s="68" t="str">
        <x:v>Market analysis and execution context</x:v>
      </x:c>
      <x:c r="L119" s="68" t="str">
        <x:v>TRACE transparency conversion</x:v>
      </x:c>
      <x:c r="M119" s="68" t="str">
        <x:v>E1</x:v>
      </x:c>
      <x:c r="N119" s="68" t="str">
        <x:v>SRC-974; SRC-975; SRC-977</x:v>
      </x:c>
      <x:c r="O119" s="68" t="str">
        <x:v>FINRA provides current and historical TRACE bond data.</x:v>
      </x:c>
      <x:c r="P119" s="68" t="str">
        <x:v>Complete pre-trade transparency or a continuous order book.</x:v>
      </x:c>
      <x:c r="Q119" s="68" t="str">
        <x:v>Data products have different delays and licenses.</x:v>
      </x:c>
    </x:row>
    <x:row r="120">
      <x:c r="A120" s="68" t="str">
        <x:v>V20TRACE-006</x:v>
      </x:c>
      <x:c r="B120" s="68" t="str">
        <x:v>Corporate-bond dealer markets and TRACE transparency</x:v>
      </x:c>
      <x:c r="C120" s="68" t="str">
        <x:v>Corporate bond dealers</x:v>
      </x:c>
      <x:c r="D120" s="68" t="str">
        <x:v>Dealer → customer</x:v>
      </x:c>
      <x:c r="E120" s="68" t="str">
        <x:v>Retail bond investors</x:v>
      </x:c>
      <x:c r="F120" s="68" t="str">
        <x:v>Trade date</x:v>
      </x:c>
      <x:c r="G120" s="68" t="str">
        <x:v>Sells or buys bonds as principal or agent</x:v>
      </x:c>
      <x:c r="H120" s="68" t="str">
        <x:v>INS-492</x:v>
      </x:c>
      <x:c r="I120" s="68" t="str">
        <x:v>Trade-specific</x:v>
      </x:c>
      <x:c r="J120" s="68" t="str">
        <x:v>Customer order and dealer inventory or agency access</x:v>
      </x:c>
      <x:c r="K120" s="68" t="str">
        <x:v>Customer bond transaction</x:v>
      </x:c>
      <x:c r="L120" s="68" t="str">
        <x:v>Dealer mark-up conversion</x:v>
      </x:c>
      <x:c r="M120" s="68" t="str">
        <x:v>E1</x:v>
      </x:c>
      <x:c r="N120" s="68" t="str">
        <x:v>SRC-953; SRC-981</x:v>
      </x:c>
      <x:c r="O120" s="68" t="str">
        <x:v>Retail bond trades occur through broker-dealers and confirmations disclose defined information.</x:v>
      </x:c>
      <x:c r="P120" s="68" t="str">
        <x:v>Identical prices for every customer or exchange-style central order-book execution.</x:v>
      </x:c>
      <x:c r="Q120" s="68" t="str">
        <x:v>Size, liquidity and dealer capacity matter.</x:v>
      </x:c>
    </x:row>
    <x:row r="121">
      <x:c r="A121" s="68" t="str">
        <x:v>V20TRACE-007</x:v>
      </x:c>
      <x:c r="B121" s="68" t="str">
        <x:v>Corporate-bond dealer markets and TRACE transparency</x:v>
      </x:c>
      <x:c r="C121" s="68" t="str">
        <x:v>Corporate bond dealers</x:v>
      </x:c>
      <x:c r="D121" s="68" t="str">
        <x:v>Dealer → customer</x:v>
      </x:c>
      <x:c r="E121" s="68" t="str">
        <x:v>Retail bond investors</x:v>
      </x:c>
      <x:c r="F121" s="68" t="str">
        <x:v>Defined retail principal trades</x:v>
      </x:c>
      <x:c r="G121" s="68" t="str">
        <x:v>Discloses mark-up or mark-down</x:v>
      </x:c>
      <x:c r="H121" s="68" t="str">
        <x:v>INS-493</x:v>
      </x:c>
      <x:c r="I121" s="68" t="str">
        <x:v>Trade-specific</x:v>
      </x:c>
      <x:c r="J121" s="68" t="str">
        <x:v>Same-day dealer transaction and prevailing market price</x:v>
      </x:c>
      <x:c r="K121" s="68" t="str">
        <x:v>Dollar and percentage compensation disclosure</x:v>
      </x:c>
      <x:c r="L121" s="68" t="str">
        <x:v>Dealer mark-up conversion</x:v>
      </x:c>
      <x:c r="M121" s="68" t="str">
        <x:v>E1</x:v>
      </x:c>
      <x:c r="N121" s="68" t="str">
        <x:v>SRC-981; SRC-982</x:v>
      </x:c>
      <x:c r="O121" s="68" t="str">
        <x:v>Rule 2232 requires mark-up disclosures for defined retail transactions.</x:v>
      </x:c>
      <x:c r="P121" s="68" t="str">
        <x:v>Disclosure on every bond trade or proof that disclosed compensation is reasonable.</x:v>
      </x:c>
      <x:c r="Q121" s="68" t="str">
        <x:v>Trigger conditions and PMP methodology must be applied.</x:v>
      </x:c>
    </x:row>
    <x:row r="122">
      <x:c r="A122" s="68" t="str">
        <x:v>V20TRACE-008</x:v>
      </x:c>
      <x:c r="B122" s="68" t="str">
        <x:v>Corporate-bond dealer markets and TRACE transparency</x:v>
      </x:c>
      <x:c r="C122" s="68" t="str">
        <x:v>Financial Industry Regulatory Authority</x:v>
      </x:c>
      <x:c r="D122" s="68" t="str">
        <x:v>SRO → dealers</x:v>
      </x:c>
      <x:c r="E122" s="68" t="str">
        <x:v>Corporate bond dealers</x:v>
      </x:c>
      <x:c r="F122" s="68" t="str">
        <x:v>Ongoing</x:v>
      </x:c>
      <x:c r="G122" s="68" t="str">
        <x:v>Enforces fair-pricing obligations</x:v>
      </x:c>
      <x:c r="H122" s="68" t="str">
        <x:v>INS-492; INS-493</x:v>
      </x:c>
      <x:c r="I122" s="68" t="str">
        <x:v>Industry-wide</x:v>
      </x:c>
      <x:c r="J122" s="68" t="str">
        <x:v>Customer bond pricing</x:v>
      </x:c>
      <x:c r="K122" s="68" t="str">
        <x:v>Supervision and enforcement exposure</x:v>
      </x:c>
      <x:c r="L122" s="68" t="str">
        <x:v>Dealer mark-up conversion</x:v>
      </x:c>
      <x:c r="M122" s="68" t="str">
        <x:v>E1</x:v>
      </x:c>
      <x:c r="N122" s="68" t="str">
        <x:v>SRC-980; SRC-979</x:v>
      </x:c>
      <x:c r="O122" s="68" t="str">
        <x:v>FINRA Rule 2121 applies fair-pricing obligations to fixed-income transactions.</x:v>
      </x:c>
      <x:c r="P122" s="68" t="str">
        <x:v>A fixed universal permissible mark-up percentage.</x:v>
      </x:c>
      <x:c r="Q122" s="68" t="str">
        <x:v>Fair price depends on prevailing market price and circumstances.</x:v>
      </x:c>
    </x:row>
    <x:row r="123">
      <x:c r="A123" s="68" t="str">
        <x:v>V20TRACE-009</x:v>
      </x:c>
      <x:c r="B123" s="68" t="str">
        <x:v>Corporate-bond dealer markets and TRACE transparency</x:v>
      </x:c>
      <x:c r="C123" s="68" t="str">
        <x:v>FINRA TRACE</x:v>
      </x:c>
      <x:c r="D123" s="68" t="str">
        <x:v>Reporting system → SRO</x:v>
      </x:c>
      <x:c r="E123" s="68" t="str">
        <x:v>Financial Industry Regulatory Authority</x:v>
      </x:c>
      <x:c r="F123" s="68" t="str">
        <x:v>Ongoing</x:v>
      </x:c>
      <x:c r="G123" s="68" t="str">
        <x:v>Supports surveillance and report cards</x:v>
      </x:c>
      <x:c r="H123" s="68" t="str">
        <x:v>INS-491</x:v>
      </x:c>
      <x:c r="I123" s="68" t="str">
        <x:v>Firm and trade-specific</x:v>
      </x:c>
      <x:c r="J123" s="68" t="str">
        <x:v>Reported bond trades</x:v>
      </x:c>
      <x:c r="K123" s="68" t="str">
        <x:v>Reporting-quality and pricing analytics</x:v>
      </x:c>
      <x:c r="L123" s="68" t="str">
        <x:v>TRACE transparency conversion</x:v>
      </x:c>
      <x:c r="M123" s="68" t="str">
        <x:v>E1</x:v>
      </x:c>
      <x:c r="N123" s="68" t="str">
        <x:v>SRC-990; SRC-972</x:v>
      </x:c>
      <x:c r="O123" s="68" t="str">
        <x:v>FINRA uses TRACE data for supervision and reporting-quality analytics.</x:v>
      </x:c>
      <x:c r="P123" s="68" t="str">
        <x:v>Automatic finding of misconduct from every outlier.</x:v>
      </x:c>
      <x:c r="Q123" s="68" t="str">
        <x:v>Reports can reflect corrections or counterparty discrepancies.</x:v>
      </x:c>
    </x:row>
    <x:row r="124">
      <x:c r="A124" s="68" t="str">
        <x:v>V20TRACE-010</x:v>
      </x:c>
      <x:c r="B124" s="68" t="str">
        <x:v>Corporate-bond dealer markets and TRACE transparency</x:v>
      </x:c>
      <x:c r="C124" s="68" t="str">
        <x:v>Bond electronic trading platforms</x:v>
      </x:c>
      <x:c r="D124" s="68" t="str">
        <x:v>Venue / dealer → reporting system</x:v>
      </x:c>
      <x:c r="E124" s="68" t="str">
        <x:v>FINRA TRACE</x:v>
      </x:c>
      <x:c r="F124" s="68" t="str">
        <x:v>Trade date</x:v>
      </x:c>
      <x:c r="G124" s="68" t="str">
        <x:v>Supports reportable electronic bond trades</x:v>
      </x:c>
      <x:c r="H124" s="68" t="str">
        <x:v>INS-491</x:v>
      </x:c>
      <x:c r="I124" s="68" t="str">
        <x:v>Trade-specific</x:v>
      </x:c>
      <x:c r="J124" s="68" t="str">
        <x:v>Electronic execution</x:v>
      </x:c>
      <x:c r="K124" s="68" t="str">
        <x:v>TRACE reporting by obligated party</x:v>
      </x:c>
      <x:c r="L124" s="68" t="str">
        <x:v>TRACE transparency conversion</x:v>
      </x:c>
      <x:c r="M124" s="68" t="str">
        <x:v>E1</x:v>
      </x:c>
      <x:c r="N124" s="68" t="str">
        <x:v>SRC-973; SRC-970</x:v>
      </x:c>
      <x:c r="O124" s="68" t="str">
        <x:v>Electronic and ATS bond transactions can generate TRACE reporting obligations.</x:v>
      </x:c>
      <x:c r="P124" s="68" t="str">
        <x:v>That the platform is always the reporting party or public venue identity is disclosed.</x:v>
      </x:c>
      <x:c r="Q124" s="68" t="str">
        <x:v>Business model and counterparty status determine reporting.</x:v>
      </x:c>
    </x:row>
    <x:row r="125">
      <x:c r="A125" s="68" t="str">
        <x:v>V20DEALER-001</x:v>
      </x:c>
      <x:c r="B125" s="68" t="str">
        <x:v>Corporate-bond dealer intermediation and electronic trading</x:v>
      </x:c>
      <x:c r="C125" s="68" t="str">
        <x:v>Institutional bond investors</x:v>
      </x:c>
      <x:c r="D125" s="68" t="str">
        <x:v>Investor → dealers</x:v>
      </x:c>
      <x:c r="E125" s="68" t="str">
        <x:v>Corporate bond dealers</x:v>
      </x:c>
      <x:c r="F125" s="68" t="str">
        <x:v>Trade date</x:v>
      </x:c>
      <x:c r="G125" s="68" t="str">
        <x:v>Requests bond prices</x:v>
      </x:c>
      <x:c r="H125" s="68" t="str">
        <x:v>INS-494</x:v>
      </x:c>
      <x:c r="I125" s="68" t="str">
        <x:v>Inquiry-specific</x:v>
      </x:c>
      <x:c r="J125" s="68" t="str">
        <x:v>Bond, side and size</x:v>
      </x:c>
      <x:c r="K125" s="68" t="str">
        <x:v>Dealer quote set</x:v>
      </x:c>
      <x:c r="L125" s="68" t="str">
        <x:v>RFQ price competition</x:v>
      </x:c>
      <x:c r="M125" s="68" t="str">
        <x:v>E1</x:v>
      </x:c>
      <x:c r="N125" s="68" t="str">
        <x:v>SRC-983; SRC-984</x:v>
      </x:c>
      <x:c r="O125" s="68" t="str">
        <x:v>Institutional bond trading commonly uses dealer RFQ protocols.</x:v>
      </x:c>
      <x:c r="P125" s="68" t="str">
        <x:v>Guaranteed response or best price from every dealer.</x:v>
      </x:c>
      <x:c r="Q125" s="68" t="str">
        <x:v>Inquiry design and dealer selection affect competition.</x:v>
      </x:c>
    </x:row>
    <x:row r="126">
      <x:c r="A126" s="68" t="str">
        <x:v>V20DEALER-002</x:v>
      </x:c>
      <x:c r="B126" s="68" t="str">
        <x:v>Corporate-bond dealer intermediation and electronic trading</x:v>
      </x:c>
      <x:c r="C126" s="68" t="str">
        <x:v>Corporate bond dealers</x:v>
      </x:c>
      <x:c r="D126" s="68" t="str">
        <x:v>Dealer → investor</x:v>
      </x:c>
      <x:c r="E126" s="68" t="str">
        <x:v>Institutional bond investors</x:v>
      </x:c>
      <x:c r="F126" s="68" t="str">
        <x:v>Trade date</x:v>
      </x:c>
      <x:c r="G126" s="68" t="str">
        <x:v>Provides executable or indicative quote</x:v>
      </x:c>
      <x:c r="H126" s="68" t="str">
        <x:v>INS-494; INS-496</x:v>
      </x:c>
      <x:c r="I126" s="68" t="str">
        <x:v>Trade-specific</x:v>
      </x:c>
      <x:c r="J126" s="68" t="str">
        <x:v>Dealer inventory, funding and risk appetite</x:v>
      </x:c>
      <x:c r="K126" s="68" t="str">
        <x:v>Bond price and liquidity</x:v>
      </x:c>
      <x:c r="L126" s="68" t="str">
        <x:v>Dealer mark-up conversion</x:v>
      </x:c>
      <x:c r="M126" s="68" t="str">
        <x:v>E1</x:v>
      </x:c>
      <x:c r="N126" s="68" t="str">
        <x:v>SRC-979; SRC-983</x:v>
      </x:c>
      <x:c r="O126" s="68" t="str">
        <x:v>Dealers quote and intermediate institutional bond trades.</x:v>
      </x:c>
      <x:c r="P126" s="68" t="str">
        <x:v>Continuous two-sided market in every issue.</x:v>
      </x:c>
      <x:c r="Q126" s="68" t="str">
        <x:v>Quotes depend on inventory, hedging and liquidity.</x:v>
      </x:c>
    </x:row>
    <x:row r="127">
      <x:c r="A127" s="68" t="str">
        <x:v>V20DEALER-003</x:v>
      </x:c>
      <x:c r="B127" s="68" t="str">
        <x:v>Corporate-bond dealer intermediation and electronic trading</x:v>
      </x:c>
      <x:c r="C127" s="68" t="str">
        <x:v>MarketAxess</x:v>
      </x:c>
      <x:c r="D127" s="68" t="str">
        <x:v>Platform → investors</x:v>
      </x:c>
      <x:c r="E127" s="68" t="str">
        <x:v>Institutional bond investors</x:v>
      </x:c>
      <x:c r="F127" s="68" t="str">
        <x:v>Current</x:v>
      </x:c>
      <x:c r="G127" s="68" t="str">
        <x:v>Provides electronic credit-trading access</x:v>
      </x:c>
      <x:c r="H127" s="68" t="str">
        <x:v>INS-494; INS-495</x:v>
      </x:c>
      <x:c r="I127" s="68" t="str">
        <x:v>Platform-wide</x:v>
      </x:c>
      <x:c r="J127" s="68" t="str">
        <x:v>Investor orders and dealer liquidity</x:v>
      </x:c>
      <x:c r="K127" s="68" t="str">
        <x:v>Electronic execution and data</x:v>
      </x:c>
      <x:c r="L127" s="68" t="str">
        <x:v>RFQ price competition</x:v>
      </x:c>
      <x:c r="M127" s="68" t="str">
        <x:v>E1</x:v>
      </x:c>
      <x:c r="N127" s="68" t="str">
        <x:v>SRC-983</x:v>
      </x:c>
      <x:c r="O127" s="68" t="str">
        <x:v>MarketAxess operates electronic fixed-income trading and data services.</x:v>
      </x:c>
      <x:c r="P127" s="68" t="str">
        <x:v>Execution of every corporate-bond trade or guaranteed liquidity.</x:v>
      </x:c>
      <x:c r="Q127" s="68" t="str">
        <x:v>Protocols and market shares change over time.</x:v>
      </x:c>
    </x:row>
    <x:row r="128">
      <x:c r="A128" s="68" t="str">
        <x:v>V20DEALER-004</x:v>
      </x:c>
      <x:c r="B128" s="68" t="str">
        <x:v>Corporate-bond dealer intermediation and electronic trading</x:v>
      </x:c>
      <x:c r="C128" s="68" t="str">
        <x:v>Tradeweb Markets</x:v>
      </x:c>
      <x:c r="D128" s="68" t="str">
        <x:v>Platform → investors</x:v>
      </x:c>
      <x:c r="E128" s="68" t="str">
        <x:v>Institutional bond investors</x:v>
      </x:c>
      <x:c r="F128" s="68" t="str">
        <x:v>Current</x:v>
      </x:c>
      <x:c r="G128" s="68" t="str">
        <x:v>Provides electronic government and credit markets</x:v>
      </x:c>
      <x:c r="H128" s="68" t="str">
        <x:v>INS-494; INS-495</x:v>
      </x:c>
      <x:c r="I128" s="68" t="str">
        <x:v>Platform-wide</x:v>
      </x:c>
      <x:c r="J128" s="68" t="str">
        <x:v>Investor and dealer trading interest</x:v>
      </x:c>
      <x:c r="K128" s="68" t="str">
        <x:v>Electronic quotes and executions</x:v>
      </x:c>
      <x:c r="L128" s="68" t="str">
        <x:v>RFQ price competition</x:v>
      </x:c>
      <x:c r="M128" s="68" t="str">
        <x:v>E1</x:v>
      </x:c>
      <x:c r="N128" s="68" t="str">
        <x:v>SRC-984</x:v>
      </x:c>
      <x:c r="O128" s="68" t="str">
        <x:v>Tradeweb operates electronic fixed-income markets.</x:v>
      </x:c>
      <x:c r="P128" s="68" t="str">
        <x:v>Exclusive access or uniform liquidity across products.</x:v>
      </x:c>
      <x:c r="Q128" s="68" t="str">
        <x:v>Government and corporate bond protocols differ.</x:v>
      </x:c>
    </x:row>
    <x:row r="129">
      <x:c r="A129" s="68" t="str">
        <x:v>V20DEALER-005</x:v>
      </x:c>
      <x:c r="B129" s="68" t="str">
        <x:v>Corporate-bond dealer intermediation and electronic trading</x:v>
      </x:c>
      <x:c r="C129" s="68" t="str">
        <x:v>Bloomberg Fixed Income Trading</x:v>
      </x:c>
      <x:c r="D129" s="68" t="str">
        <x:v>Platform → investors</x:v>
      </x:c>
      <x:c r="E129" s="68" t="str">
        <x:v>Institutional bond investors</x:v>
      </x:c>
      <x:c r="F129" s="68" t="str">
        <x:v>Current</x:v>
      </x:c>
      <x:c r="G129" s="68" t="str">
        <x:v>Provides fixed-income execution workflows</x:v>
      </x:c>
      <x:c r="H129" s="68" t="str">
        <x:v>INS-494</x:v>
      </x:c>
      <x:c r="I129" s="68" t="str">
        <x:v>Client-specific</x:v>
      </x:c>
      <x:c r="J129" s="68" t="str">
        <x:v>Pricing, inquiry and order data</x:v>
      </x:c>
      <x:c r="K129" s="68" t="str">
        <x:v>Electronic trading workflow</x:v>
      </x:c>
      <x:c r="L129" s="68" t="str">
        <x:v>RFQ price competition</x:v>
      </x:c>
      <x:c r="M129" s="68" t="str">
        <x:v>E1</x:v>
      </x:c>
      <x:c r="N129" s="68" t="str">
        <x:v>SRC-985</x:v>
      </x:c>
      <x:c r="O129" s="68" t="str">
        <x:v>Bloomberg provides fixed-income trading and RFQ functionality.</x:v>
      </x:c>
      <x:c r="P129" s="68" t="str">
        <x:v>Market share or execution quality without independent data.</x:v>
      </x:c>
      <x:c r="Q129" s="68" t="str">
        <x:v>Terminal data, messaging and execution functions should be separated.</x:v>
      </x:c>
    </x:row>
    <x:row r="130">
      <x:c r="A130" s="68" t="str">
        <x:v>V20DEALER-006</x:v>
      </x:c>
      <x:c r="B130" s="68" t="str">
        <x:v>Corporate-bond dealer intermediation and electronic trading</x:v>
      </x:c>
      <x:c r="C130" s="68" t="str">
        <x:v>Institutional bond investors</x:v>
      </x:c>
      <x:c r="D130" s="68" t="str">
        <x:v>Investor → platform</x:v>
      </x:c>
      <x:c r="E130" s="68" t="str">
        <x:v>Bond electronic trading platforms</x:v>
      </x:c>
      <x:c r="F130" s="68" t="str">
        <x:v>Trade date</x:v>
      </x:c>
      <x:c r="G130" s="68" t="str">
        <x:v>Provides trading interest or RFQ</x:v>
      </x:c>
      <x:c r="H130" s="68" t="str">
        <x:v>INS-494; INS-495</x:v>
      </x:c>
      <x:c r="I130" s="68" t="str">
        <x:v>Trade-specific</x:v>
      </x:c>
      <x:c r="J130" s="68" t="str">
        <x:v>Portfolio rebalancing demand</x:v>
      </x:c>
      <x:c r="K130" s="68" t="str">
        <x:v>Electronic price discovery and execution</x:v>
      </x:c>
      <x:c r="L130" s="68" t="str">
        <x:v>All-to-all liquidity expansion</x:v>
      </x:c>
      <x:c r="M130" s="68" t="str">
        <x:v>E1</x:v>
      </x:c>
      <x:c r="N130" s="68" t="str">
        <x:v>SRC-983; SRC-984</x:v>
      </x:c>
      <x:c r="O130" s="68" t="str">
        <x:v>Institutional investors increasingly use electronic fixed-income protocols.</x:v>
      </x:c>
      <x:c r="P130" s="68" t="str">
        <x:v>Elimination of bilateral or voice trading.</x:v>
      </x:c>
      <x:c r="Q130" s="68" t="str">
        <x:v>Adoption varies by issue size and liquidity.</x:v>
      </x:c>
    </x:row>
    <x:row r="131">
      <x:c r="A131" s="68" t="str">
        <x:v>V20DEALER-007</x:v>
      </x:c>
      <x:c r="B131" s="68" t="str">
        <x:v>Corporate-bond dealer intermediation and electronic trading</x:v>
      </x:c>
      <x:c r="C131" s="68" t="str">
        <x:v>Corporate bond dealers</x:v>
      </x:c>
      <x:c r="D131" s="68" t="str">
        <x:v>Dealer → platform</x:v>
      </x:c>
      <x:c r="E131" s="68" t="str">
        <x:v>Bond electronic trading platforms</x:v>
      </x:c>
      <x:c r="F131" s="68" t="str">
        <x:v>Ongoing</x:v>
      </x:c>
      <x:c r="G131" s="68" t="str">
        <x:v>Supplies quotes and liquidity</x:v>
      </x:c>
      <x:c r="H131" s="68" t="str">
        <x:v>INS-494; INS-495</x:v>
      </x:c>
      <x:c r="I131" s="68" t="str">
        <x:v>Platform and issue-specific</x:v>
      </x:c>
      <x:c r="J131" s="68" t="str">
        <x:v>Dealer inventory and risk capacity</x:v>
      </x:c>
      <x:c r="K131" s="68" t="str">
        <x:v>Electronic responses and executions</x:v>
      </x:c>
      <x:c r="L131" s="68" t="str">
        <x:v>Dealer balance-sheet intermediation</x:v>
      </x:c>
      <x:c r="M131" s="68" t="str">
        <x:v>E1</x:v>
      </x:c>
      <x:c r="N131" s="68" t="str">
        <x:v>SRC-983; SRC-984</x:v>
      </x:c>
      <x:c r="O131" s="68" t="str">
        <x:v>Dealers remain important liquidity providers on electronic platforms.</x:v>
      </x:c>
      <x:c r="P131" s="68" t="str">
        <x:v>That platforms eliminate dealer balance sheets or conflicts.</x:v>
      </x:c>
      <x:c r="Q131" s="68" t="str">
        <x:v>Protocols can broaden counterparty access while retaining dealer roles.</x:v>
      </x:c>
    </x:row>
    <x:row r="132">
      <x:c r="A132" s="68" t="str">
        <x:v>V20DEALER-008</x:v>
      </x:c>
      <x:c r="B132" s="68" t="str">
        <x:v>Corporate-bond dealer intermediation and electronic trading</x:v>
      </x:c>
      <x:c r="C132" s="68" t="str">
        <x:v>Corporate bond dealers</x:v>
      </x:c>
      <x:c r="D132" s="68" t="str">
        <x:v>Dealer → balance sheet</x:v>
      </x:c>
      <x:c r="E132" s="68" t="str">
        <x:v>Bond dealer inventory position</x:v>
      </x:c>
      <x:c r="F132" s="68" t="str">
        <x:v>Ongoing</x:v>
      </x:c>
      <x:c r="G132" s="68" t="str">
        <x:v>Holds bonds for market making</x:v>
      </x:c>
      <x:c r="H132" s="68" t="str">
        <x:v>INS-496</x:v>
      </x:c>
      <x:c r="I132" s="68" t="str">
        <x:v>Firm and issue-specific</x:v>
      </x:c>
      <x:c r="J132" s="68" t="str">
        <x:v>Purchased bonds and financing</x:v>
      </x:c>
      <x:c r="K132" s="68" t="str">
        <x:v>Inventory available for customer trades</x:v>
      </x:c>
      <x:c r="L132" s="68" t="str">
        <x:v>Dealer balance-sheet intermediation</x:v>
      </x:c>
      <x:c r="M132" s="68" t="str">
        <x:v>E1</x:v>
      </x:c>
      <x:c r="N132" s="68" t="str">
        <x:v>SRC-943; SRC-979</x:v>
      </x:c>
      <x:c r="O132" s="68" t="str">
        <x:v>Dealer inventories and financing affect bond-market liquidity.</x:v>
      </x:c>
      <x:c r="P132" s="68" t="str">
        <x:v>Unlimited capacity or one-directional price control.</x:v>
      </x:c>
      <x:c r="Q132" s="68" t="str">
        <x:v>Capital, repo and risk limits constrain intermediation.</x:v>
      </x:c>
    </x:row>
    <x:row r="133">
      <x:c r="A133" s="68" t="str">
        <x:v>V20DEALER-009</x:v>
      </x:c>
      <x:c r="B133" s="68" t="str">
        <x:v>Corporate-bond dealer intermediation and electronic trading</x:v>
      </x:c>
      <x:c r="C133" s="68" t="str">
        <x:v>Corporate bond dealers</x:v>
      </x:c>
      <x:c r="D133" s="68" t="str">
        <x:v>Dealer pricing → benchmark</x:v>
      </x:c>
      <x:c r="E133" s="68" t="str">
        <x:v>Treasury yield curve</x:v>
      </x:c>
      <x:c r="F133" s="68" t="str">
        <x:v>Trade date</x:v>
      </x:c>
      <x:c r="G133" s="68" t="str">
        <x:v>Uses Treasury or other benchmark references</x:v>
      </x:c>
      <x:c r="H133" s="68" t="str">
        <x:v>INS-492</x:v>
      </x:c>
      <x:c r="I133" s="68" t="str">
        <x:v>Trade-specific</x:v>
      </x:c>
      <x:c r="J133" s="68" t="str">
        <x:v>Benchmark yield and credit assessment</x:v>
      </x:c>
      <x:c r="K133" s="68" t="str">
        <x:v>Corporate bond quote</x:v>
      </x:c>
      <x:c r="L133" s="68" t="str">
        <x:v>Credit-spread risk pricing</x:v>
      </x:c>
      <x:c r="M133" s="68" t="str">
        <x:v>S1</x:v>
      </x:c>
      <x:c r="N133" s="68" t="str">
        <x:v>SRC-953; SRC-975</x:v>
      </x:c>
      <x:c r="O133" s="68" t="str">
        <x:v>Bond quotes are often expressed as yields or spreads to benchmarks.</x:v>
      </x:c>
      <x:c r="P133" s="68" t="str">
        <x:v>A spread equal to expected default loss only.</x:v>
      </x:c>
      <x:c r="Q133" s="68" t="str">
        <x:v>Liquidity, optionality and dealer economics also enter.</x:v>
      </x:c>
    </x:row>
    <x:row r="134">
      <x:c r="A134" s="68" t="str">
        <x:v>V20DEALER-010</x:v>
      </x:c>
      <x:c r="B134" s="68" t="str">
        <x:v>Corporate-bond dealer intermediation and electronic trading</x:v>
      </x:c>
      <x:c r="C134" s="68" t="str">
        <x:v>Retail bond investors</x:v>
      </x:c>
      <x:c r="D134" s="68" t="str">
        <x:v>Investor → data system</x:v>
      </x:c>
      <x:c r="E134" s="68" t="str">
        <x:v>FINRA TRACE</x:v>
      </x:c>
      <x:c r="F134" s="68" t="str">
        <x:v>Before or after trade</x:v>
      </x:c>
      <x:c r="G134" s="68" t="str">
        <x:v>Uses bond trade history for comparison</x:v>
      </x:c>
      <x:c r="H134" s="68" t="str">
        <x:v>INS-492</x:v>
      </x:c>
      <x:c r="I134" s="68" t="str">
        <x:v>Security-specific</x:v>
      </x:c>
      <x:c r="J134" s="68" t="str">
        <x:v>CUSIP and confirmation link</x:v>
      </x:c>
      <x:c r="K134" s="68" t="str">
        <x:v>Comparable public trades</x:v>
      </x:c>
      <x:c r="L134" s="68" t="str">
        <x:v>TRACE transparency conversion</x:v>
      </x:c>
      <x:c r="M134" s="68" t="str">
        <x:v>E1</x:v>
      </x:c>
      <x:c r="N134" s="68" t="str">
        <x:v>SRC-981; SRC-989</x:v>
      </x:c>
      <x:c r="O134" s="68" t="str">
        <x:v>Retail confirmations link to public TRACE bond data.</x:v>
      </x:c>
      <x:c r="P134" s="68" t="str">
        <x:v>A guaranteed executable price equal to the latest trade.</x:v>
      </x:c>
      <x:c r="Q134" s="68" t="str">
        <x:v>Trade size, time and market movement affect comparability.</x:v>
      </x:c>
    </x:row>
    <x:row r="135">
      <x:c r="A135" s="68" t="str">
        <x:v>V20LIQ-001</x:v>
      </x:c>
      <x:c r="B135" s="68" t="str">
        <x:v>Institutional debt holdings and liquidity transformation</x:v>
      </x:c>
      <x:c r="C135" s="68" t="str">
        <x:v>Mutual funds</x:v>
      </x:c>
      <x:c r="D135" s="68" t="str">
        <x:v>Fund vehicle → bond market</x:v>
      </x:c>
      <x:c r="E135" s="68" t="str">
        <x:v>Corporate bondholders</x:v>
      </x:c>
      <x:c r="F135" s="68" t="str">
        <x:v>Ongoing</x:v>
      </x:c>
      <x:c r="G135" s="68" t="str">
        <x:v>Holds corporate bonds for fund shareholders</x:v>
      </x:c>
      <x:c r="H135" s="68" t="str"/>
      <x:c r="I135" s="68" t="str">
        <x:v>Portfolio-specific</x:v>
      </x:c>
      <x:c r="J135" s="68" t="str">
        <x:v>Redeemable shareholder capital</x:v>
      </x:c>
      <x:c r="K135" s="68" t="str">
        <x:v>Diversified corporate-bond portfolio</x:v>
      </x:c>
      <x:c r="L135" s="68" t="str">
        <x:v>Bond-fund liquidity transformation</x:v>
      </x:c>
      <x:c r="M135" s="68" t="str">
        <x:v>E1</x:v>
      </x:c>
      <x:c r="N135" s="68" t="str">
        <x:v>SRC-813; SRC-975</x:v>
      </x:c>
      <x:c r="O135" s="68" t="str">
        <x:v>Registered mutual funds can hold corporate debt for their shareholders.</x:v>
      </x:c>
      <x:c r="P135" s="68" t="str">
        <x:v>Direct shareholder title to every underlying bond or guaranteed redemption value.</x:v>
      </x:c>
      <x:c r="Q135" s="68" t="str">
        <x:v>Portfolio composition and liquidity differ across funds.</x:v>
      </x:c>
    </x:row>
    <x:row r="136">
      <x:c r="A136" s="68" t="str">
        <x:v>V20LIQ-002</x:v>
      </x:c>
      <x:c r="B136" s="68" t="str">
        <x:v>Institutional debt holdings and liquidity transformation</x:v>
      </x:c>
      <x:c r="C136" s="68" t="str">
        <x:v>Exchange-traded funds</x:v>
      </x:c>
      <x:c r="D136" s="68" t="str">
        <x:v>ETF vehicle → bond market</x:v>
      </x:c>
      <x:c r="E136" s="68" t="str">
        <x:v>Corporate bondholders</x:v>
      </x:c>
      <x:c r="F136" s="68" t="str">
        <x:v>Ongoing</x:v>
      </x:c>
      <x:c r="G136" s="68" t="str">
        <x:v>Holds or gains exposure to corporate bonds</x:v>
      </x:c>
      <x:c r="H136" s="68" t="str"/>
      <x:c r="I136" s="68" t="str">
        <x:v>Portfolio-specific</x:v>
      </x:c>
      <x:c r="J136" s="68" t="str">
        <x:v>ETF shareholder capital and creation baskets</x:v>
      </x:c>
      <x:c r="K136" s="68" t="str">
        <x:v>Tradable fund claim backed by bond exposure</x:v>
      </x:c>
      <x:c r="L136" s="68" t="str">
        <x:v>Bond-fund liquidity transformation</x:v>
      </x:c>
      <x:c r="M136" s="68" t="str">
        <x:v>E1</x:v>
      </x:c>
      <x:c r="N136" s="68" t="str">
        <x:v>SRC-813; SRC-974</x:v>
      </x:c>
      <x:c r="O136" s="68" t="str">
        <x:v>Bond ETFs connect exchange-traded fund shares to fixed-income portfolios.</x:v>
      </x:c>
      <x:c r="P136" s="68" t="str">
        <x:v>Continuous liquidity of every underlying bond or identity between ETF price and NAV.</x:v>
      </x:c>
      <x:c r="Q136" s="68" t="str">
        <x:v>Creation-redemption and dealer capacity influence outcomes.</x:v>
      </x:c>
    </x:row>
    <x:row r="137">
      <x:c r="A137" s="68" t="str">
        <x:v>V20LIQ-003</x:v>
      </x:c>
      <x:c r="B137" s="68" t="str">
        <x:v>Institutional debt holdings and liquidity transformation</x:v>
      </x:c>
      <x:c r="C137" s="68" t="str">
        <x:v>Public pension funds</x:v>
      </x:c>
      <x:c r="D137" s="68" t="str">
        <x:v>Institutional allocator → bond market</x:v>
      </x:c>
      <x:c r="E137" s="68" t="str">
        <x:v>Corporate bondholders</x:v>
      </x:c>
      <x:c r="F137" s="68" t="str">
        <x:v>Ongoing</x:v>
      </x:c>
      <x:c r="G137" s="68" t="str">
        <x:v>Allocates retirement assets to corporate debt</x:v>
      </x:c>
      <x:c r="H137" s="68" t="str"/>
      <x:c r="I137" s="68" t="str">
        <x:v>Portfolio-specific</x:v>
      </x:c>
      <x:c r="J137" s="68" t="str">
        <x:v>Pension contributions and investment assets</x:v>
      </x:c>
      <x:c r="K137" s="68" t="str">
        <x:v>Long-duration creditor exposure</x:v>
      </x:c>
      <x:c r="L137" s="68" t="str">
        <x:v>Corporate cash-flow securitisation</x:v>
      </x:c>
      <x:c r="M137" s="68" t="str">
        <x:v>E1</x:v>
      </x:c>
      <x:c r="N137" s="68" t="str">
        <x:v>SRC-975; SRC-823</x:v>
      </x:c>
      <x:c r="O137" s="68" t="str">
        <x:v>Pension funds are major institutional fixed-income investors.</x:v>
      </x:c>
      <x:c r="P137" s="68" t="str">
        <x:v>Uniform portfolio weights, passive ownership or guaranteed matching of liabilities.</x:v>
      </x:c>
      <x:c r="Q137" s="68" t="str">
        <x:v>Public disclosures vary by plan and mandate.</x:v>
      </x:c>
    </x:row>
    <x:row r="138">
      <x:c r="A138" s="68" t="str">
        <x:v>V20LIQ-004</x:v>
      </x:c>
      <x:c r="B138" s="68" t="str">
        <x:v>Institutional debt holdings and liquidity transformation</x:v>
      </x:c>
      <x:c r="C138" s="68" t="str">
        <x:v>Primary insurance companies</x:v>
      </x:c>
      <x:c r="D138" s="68" t="str">
        <x:v>Insurer → bond market</x:v>
      </x:c>
      <x:c r="E138" s="68" t="str">
        <x:v>Corporate bondholders</x:v>
      </x:c>
      <x:c r="F138" s="68" t="str">
        <x:v>Ongoing</x:v>
      </x:c>
      <x:c r="G138" s="68" t="str">
        <x:v>Invests premium and reserve assets in corporate debt</x:v>
      </x:c>
      <x:c r="H138" s="68" t="str"/>
      <x:c r="I138" s="68" t="str">
        <x:v>Portfolio-specific</x:v>
      </x:c>
      <x:c r="J138" s="68" t="str">
        <x:v>Insurance reserves and capital</x:v>
      </x:c>
      <x:c r="K138" s="68" t="str">
        <x:v>Bond portfolio and investment income</x:v>
      </x:c>
      <x:c r="L138" s="68" t="str">
        <x:v>Corporate cash-flow securitisation</x:v>
      </x:c>
      <x:c r="M138" s="68" t="str">
        <x:v>E1</x:v>
      </x:c>
      <x:c r="N138" s="68" t="str">
        <x:v>SRC-953; SRC-975</x:v>
      </x:c>
      <x:c r="O138" s="68" t="str">
        <x:v>Insurance companies are important institutional bond investors.</x:v>
      </x:c>
      <x:c r="P138" s="68" t="str">
        <x:v>No duration, credit or liquidity mismatch.</x:v>
      </x:c>
      <x:c r="Q138" s="68" t="str">
        <x:v>Capital rules and liability profiles shape holdings.</x:v>
      </x:c>
    </x:row>
    <x:row r="139">
      <x:c r="A139" s="68" t="str">
        <x:v>V20LIQ-005</x:v>
      </x:c>
      <x:c r="B139" s="68" t="str">
        <x:v>Institutional debt holdings and liquidity transformation</x:v>
      </x:c>
      <x:c r="C139" s="68" t="str">
        <x:v>Government money market funds</x:v>
      </x:c>
      <x:c r="D139" s="68" t="str">
        <x:v>Fund vehicle → sovereign market</x:v>
      </x:c>
      <x:c r="E139" s="68" t="str">
        <x:v>Treasury marketable securities</x:v>
      </x:c>
      <x:c r="F139" s="68" t="str">
        <x:v>Ongoing</x:v>
      </x:c>
      <x:c r="G139" s="68" t="str">
        <x:v>Invests in short-duration government claims</x:v>
      </x:c>
      <x:c r="H139" s="68" t="str">
        <x:v>INS-463; INS-467</x:v>
      </x:c>
      <x:c r="I139" s="68" t="str">
        <x:v>Portfolio-specific</x:v>
      </x:c>
      <x:c r="J139" s="68" t="str">
        <x:v>Cash-management shares</x:v>
      </x:c>
      <x:c r="K139" s="68" t="str">
        <x:v>Short-duration Treasury exposure</x:v>
      </x:c>
      <x:c r="L139" s="68" t="str">
        <x:v>Treasury collateral hierarchy</x:v>
      </x:c>
      <x:c r="M139" s="68" t="str">
        <x:v>E1</x:v>
      </x:c>
      <x:c r="N139" s="68" t="str">
        <x:v>SRC-926; SRC-930</x:v>
      </x:c>
      <x:c r="O139" s="68" t="str">
        <x:v>Government money-market funds invest in eligible government securities and related instruments.</x:v>
      </x:c>
      <x:c r="P139" s="68" t="str">
        <x:v>Deposit insurance, fixed value under all conditions or ownership by Treasury.</x:v>
      </x:c>
      <x:c r="Q139" s="68" t="str">
        <x:v>Exact holdings are reported at the fund level.</x:v>
      </x:c>
    </x:row>
    <x:row r="140">
      <x:c r="A140" s="68" t="str">
        <x:v>V20LIQ-006</x:v>
      </x:c>
      <x:c r="B140" s="68" t="str">
        <x:v>Institutional debt holdings and liquidity transformation</x:v>
      </x:c>
      <x:c r="C140" s="68" t="str">
        <x:v>Bond mutual funds and ETFs</x:v>
      </x:c>
      <x:c r="D140" s="68" t="str">
        <x:v>Fund → dealers</x:v>
      </x:c>
      <x:c r="E140" s="68" t="str">
        <x:v>Corporate bond dealers</x:v>
      </x:c>
      <x:c r="F140" s="68" t="str">
        <x:v>Redemptions and rebalancing</x:v>
      </x:c>
      <x:c r="G140" s="68" t="str">
        <x:v>Sells or buys underlying bonds</x:v>
      </x:c>
      <x:c r="H140" s="68" t="str">
        <x:v>INS-494; INS-495</x:v>
      </x:c>
      <x:c r="I140" s="68" t="str">
        <x:v>Flow and portfolio-specific</x:v>
      </x:c>
      <x:c r="J140" s="68" t="str">
        <x:v>Fund cash needs and portfolio decisions</x:v>
      </x:c>
      <x:c r="K140" s="68" t="str">
        <x:v>Dealer-mediated bond transactions</x:v>
      </x:c>
      <x:c r="L140" s="68" t="str">
        <x:v>Bond-fund liquidity transformation</x:v>
      </x:c>
      <x:c r="M140" s="68" t="str">
        <x:v>S1</x:v>
      </x:c>
      <x:c r="N140" s="68" t="str">
        <x:v>SRC-976; SRC-983</x:v>
      </x:c>
      <x:c r="O140" s="68" t="str">
        <x:v>Bond funds rely on dealer and electronic markets to adjust portfolios.</x:v>
      </x:c>
      <x:c r="P140" s="68" t="str">
        <x:v>Guaranteed sale at carrying value or one-way forced selling in every outflow.</x:v>
      </x:c>
      <x:c r="Q140" s="68" t="str">
        <x:v>Cash buffers, ETF baskets and other liquidity tools can reduce sales.</x:v>
      </x:c>
    </x:row>
    <x:row r="141">
      <x:c r="A141" s="68" t="str">
        <x:v>V20LIQ-007</x:v>
      </x:c>
      <x:c r="B141" s="68" t="str">
        <x:v>Institutional debt holdings and liquidity transformation</x:v>
      </x:c>
      <x:c r="C141" s="68" t="str">
        <x:v>Bond index providers</x:v>
      </x:c>
      <x:c r="D141" s="68" t="str">
        <x:v>Benchmark provider → funds</x:v>
      </x:c>
      <x:c r="E141" s="68" t="str">
        <x:v>Bond mutual funds and ETFs</x:v>
      </x:c>
      <x:c r="F141" s="68" t="str">
        <x:v>Ongoing</x:v>
      </x:c>
      <x:c r="G141" s="68" t="str">
        <x:v>Defines benchmark membership and weights</x:v>
      </x:c>
      <x:c r="H141" s="68" t="str"/>
      <x:c r="I141" s="68" t="str">
        <x:v>Index-specific</x:v>
      </x:c>
      <x:c r="J141" s="68" t="str">
        <x:v>Bond universe and methodology</x:v>
      </x:c>
      <x:c r="K141" s="68" t="str">
        <x:v>Benchmark-sensitive fund allocation</x:v>
      </x:c>
      <x:c r="L141" s="68" t="str">
        <x:v>Bond-index allocation</x:v>
      </x:c>
      <x:c r="M141" s="68" t="str">
        <x:v>S1</x:v>
      </x:c>
      <x:c r="N141" s="68" t="str">
        <x:v>SRC-974; SRC-975</x:v>
      </x:c>
      <x:c r="O141" s="68" t="str">
        <x:v>Fixed-income benchmarks influence tracking portfolios and performance measurement.</x:v>
      </x:c>
      <x:c r="P141" s="68" t="str">
        <x:v>Mandatory holding by all funds or credit endorsement.</x:v>
      </x:c>
      <x:c r="Q141" s="68" t="str">
        <x:v>Active funds and customised indexes can deviate.</x:v>
      </x:c>
    </x:row>
    <x:row r="142">
      <x:c r="A142" s="68" t="str">
        <x:v>V20LM-001</x:v>
      </x:c>
      <x:c r="B142" s="68" t="str">
        <x:v>Corporate liability management and creditor voting</x:v>
      </x:c>
      <x:c r="C142" s="68" t="str">
        <x:v>Corporate bond issuers</x:v>
      </x:c>
      <x:c r="D142" s="68" t="str">
        <x:v>Issuer → holders</x:v>
      </x:c>
      <x:c r="E142" s="68" t="str">
        <x:v>Corporate bondholders</x:v>
      </x:c>
      <x:c r="F142" s="68" t="str">
        <x:v>Offer period</x:v>
      </x:c>
      <x:c r="G142" s="68" t="str">
        <x:v>Launches cash tender offer</x:v>
      </x:c>
      <x:c r="H142" s="68" t="str">
        <x:v>INS-497</x:v>
      </x:c>
      <x:c r="I142" s="68" t="str">
        <x:v>Series-specific</x:v>
      </x:c>
      <x:c r="J142" s="68" t="str">
        <x:v>Issuer cash or refinancing capacity</x:v>
      </x:c>
      <x:c r="K142" s="68" t="str">
        <x:v>Offer to retire outstanding debt</x:v>
      </x:c>
      <x:c r="L142" s="68" t="str">
        <x:v>Tender-offer debt retirement</x:v>
      </x:c>
      <x:c r="M142" s="68" t="str">
        <x:v>E1</x:v>
      </x:c>
      <x:c r="N142" s="68" t="str">
        <x:v>SRC-964; SRC-965</x:v>
      </x:c>
      <x:c r="O142" s="68" t="str">
        <x:v>Issuers can offer to repurchase outstanding bonds before maturity.</x:v>
      </x:c>
      <x:c r="P142" s="68" t="str">
        <x:v>Default, insolvency or mandatory participation.</x:v>
      </x:c>
      <x:c r="Q142" s="68" t="str">
        <x:v>Tender offers can be proactive refinancing or maturity management.</x:v>
      </x:c>
    </x:row>
    <x:row r="143">
      <x:c r="A143" s="68" t="str">
        <x:v>V20LM-002</x:v>
      </x:c>
      <x:c r="B143" s="68" t="str">
        <x:v>Corporate liability management and creditor voting</x:v>
      </x:c>
      <x:c r="C143" s="68" t="str">
        <x:v>Corporate bondholders</x:v>
      </x:c>
      <x:c r="D143" s="68" t="str">
        <x:v>Holders → issuer</x:v>
      </x:c>
      <x:c r="E143" s="68" t="str">
        <x:v>Corporate bond issuers</x:v>
      </x:c>
      <x:c r="F143" s="68" t="str">
        <x:v>Offer period</x:v>
      </x:c>
      <x:c r="G143" s="68" t="str">
        <x:v>Tenders bonds for cash</x:v>
      </x:c>
      <x:c r="H143" s="68" t="str">
        <x:v>INS-497</x:v>
      </x:c>
      <x:c r="I143" s="68" t="str">
        <x:v>Holder and series-specific</x:v>
      </x:c>
      <x:c r="J143" s="68" t="str">
        <x:v>Outstanding bond claim</x:v>
      </x:c>
      <x:c r="K143" s="68" t="str">
        <x:v>Cash consideration and retired debt</x:v>
      </x:c>
      <x:c r="L143" s="68" t="str">
        <x:v>Tender-offer debt retirement</x:v>
      </x:c>
      <x:c r="M143" s="68" t="str">
        <x:v>E1</x:v>
      </x:c>
      <x:c r="N143" s="68" t="str">
        <x:v>SRC-964</x:v>
      </x:c>
      <x:c r="O143" s="68" t="str">
        <x:v>Eligible holders can choose whether to participate in a tender.</x:v>
      </x:c>
      <x:c r="P143" s="68" t="str">
        <x:v>Unanimous participation or payment outside stated terms.</x:v>
      </x:c>
      <x:c r="Q143" s="68" t="str">
        <x:v>Proration, early tender premiums and conditions can apply.</x:v>
      </x:c>
    </x:row>
    <x:row r="144">
      <x:c r="A144" s="68" t="str">
        <x:v>V20LM-003</x:v>
      </x:c>
      <x:c r="B144" s="68" t="str">
        <x:v>Corporate liability management and creditor voting</x:v>
      </x:c>
      <x:c r="C144" s="68" t="str">
        <x:v>Corporate bond issuers</x:v>
      </x:c>
      <x:c r="D144" s="68" t="str">
        <x:v>Issuer → holders</x:v>
      </x:c>
      <x:c r="E144" s="68" t="str">
        <x:v>Corporate bondholders</x:v>
      </x:c>
      <x:c r="F144" s="68" t="str">
        <x:v>Exchange period</x:v>
      </x:c>
      <x:c r="G144" s="68" t="str">
        <x:v>Offers new securities for old bonds</x:v>
      </x:c>
      <x:c r="H144" s="68" t="str">
        <x:v>INS-498</x:v>
      </x:c>
      <x:c r="I144" s="68" t="str">
        <x:v>Series-specific</x:v>
      </x:c>
      <x:c r="J144" s="68" t="str">
        <x:v>Existing debt claim</x:v>
      </x:c>
      <x:c r="K144" s="68" t="str">
        <x:v>New maturity, coupon or security claim</x:v>
      </x:c>
      <x:c r="L144" s="68" t="str">
        <x:v>Exchange-offer maturity transformation</x:v>
      </x:c>
      <x:c r="M144" s="68" t="str">
        <x:v>E1</x:v>
      </x:c>
      <x:c r="N144" s="68" t="str">
        <x:v>SRC-964; SRC-965</x:v>
      </x:c>
      <x:c r="O144" s="68" t="str">
        <x:v>Exchange offers replace specified old debt with new securities for participating holders.</x:v>
      </x:c>
      <x:c r="P144" s="68" t="str">
        <x:v>Equal economic value, default or universal acceptance.</x:v>
      </x:c>
      <x:c r="Q144" s="68" t="str">
        <x:v>Priority, maturity, coupon and registration can change.</x:v>
      </x:c>
    </x:row>
    <x:row r="145">
      <x:c r="A145" s="68" t="str">
        <x:v>V20LM-004</x:v>
      </x:c>
      <x:c r="B145" s="68" t="str">
        <x:v>Corporate liability management and creditor voting</x:v>
      </x:c>
      <x:c r="C145" s="68" t="str">
        <x:v>Corporate bond issuers</x:v>
      </x:c>
      <x:c r="D145" s="68" t="str">
        <x:v>Issuer → holders</x:v>
      </x:c>
      <x:c r="E145" s="68" t="str">
        <x:v>Corporate bondholders</x:v>
      </x:c>
      <x:c r="F145" s="68" t="str">
        <x:v>Solicitation period</x:v>
      </x:c>
      <x:c r="G145" s="68" t="str">
        <x:v>Requests covenant consents</x:v>
      </x:c>
      <x:c r="H145" s="68" t="str">
        <x:v>INS-499</x:v>
      </x:c>
      <x:c r="I145" s="68" t="str">
        <x:v>Series-specific</x:v>
      </x:c>
      <x:c r="J145" s="68" t="str">
        <x:v>Proposed indenture amendment and possible fee</x:v>
      </x:c>
      <x:c r="K145" s="68" t="str">
        <x:v>Holder votes</x:v>
      </x:c>
      <x:c r="L145" s="68" t="str">
        <x:v>Consent-solicitation covenant modification</x:v>
      </x:c>
      <x:c r="M145" s="68" t="str">
        <x:v>E1</x:v>
      </x:c>
      <x:c r="N145" s="68" t="str">
        <x:v>SRC-964; SRC-965</x:v>
      </x:c>
      <x:c r="O145" s="68" t="str">
        <x:v>Issuers can solicit holder consent to amend indenture provisions.</x:v>
      </x:c>
      <x:c r="P145" s="68" t="str">
        <x:v>Unanimous support or ability to change all reserved matters.</x:v>
      </x:c>
      <x:c r="Q145" s="68" t="str">
        <x:v>Voting thresholds and exit-consent structures require transaction-level review.</x:v>
      </x:c>
    </x:row>
    <x:row r="146">
      <x:c r="A146" s="68" t="str">
        <x:v>V20LM-005</x:v>
      </x:c>
      <x:c r="B146" s="68" t="str">
        <x:v>Corporate liability management and creditor voting</x:v>
      </x:c>
      <x:c r="C146" s="68" t="str">
        <x:v>Corporate bondholders</x:v>
      </x:c>
      <x:c r="D146" s="68" t="str">
        <x:v>Required holder percentage → trustee</x:v>
      </x:c>
      <x:c r="E146" s="68" t="str">
        <x:v>Bond indenture trustees</x:v>
      </x:c>
      <x:c r="F146" s="68" t="str">
        <x:v>Solicitation period</x:v>
      </x:c>
      <x:c r="G146" s="68" t="str">
        <x:v>Delivers consent or direction</x:v>
      </x:c>
      <x:c r="H146" s="68" t="str">
        <x:v>INS-499; INS-502</x:v>
      </x:c>
      <x:c r="I146" s="68" t="str">
        <x:v>Threshold-specific</x:v>
      </x:c>
      <x:c r="J146" s="68" t="str">
        <x:v>Valid holder votes</x:v>
      </x:c>
      <x:c r="K146" s="68" t="str">
        <x:v>Trustee authority to execute amendment</x:v>
      </x:c>
      <x:c r="L146" s="68" t="str">
        <x:v>Holder-threshold collective action</x:v>
      </x:c>
      <x:c r="M146" s="68" t="str">
        <x:v>E1</x:v>
      </x:c>
      <x:c r="N146" s="68" t="str">
        <x:v>SRC-965; SRC-963</x:v>
      </x:c>
      <x:c r="O146" s="68" t="str">
        <x:v>Indentures permit threshold-based holder directions and amendments.</x:v>
      </x:c>
      <x:c r="P146" s="68" t="str">
        <x:v>That every holder consents or minority rights vanish in all cases.</x:v>
      </x:c>
      <x:c r="Q146" s="68" t="str">
        <x:v>Reserved matters can require higher or unanimous consent.</x:v>
      </x:c>
    </x:row>
    <x:row r="147">
      <x:c r="A147" s="68" t="str">
        <x:v>V20LM-006</x:v>
      </x:c>
      <x:c r="B147" s="68" t="str">
        <x:v>Corporate liability management and creditor voting</x:v>
      </x:c>
      <x:c r="C147" s="68" t="str">
        <x:v>Bond indenture trustees</x:v>
      </x:c>
      <x:c r="D147" s="68" t="str">
        <x:v>Trustee → issuer</x:v>
      </x:c>
      <x:c r="E147" s="68" t="str">
        <x:v>Corporate bond issuers</x:v>
      </x:c>
      <x:c r="F147" s="68" t="str">
        <x:v>After threshold satisfaction</x:v>
      </x:c>
      <x:c r="G147" s="68" t="str">
        <x:v>Executes supplemental indenture</x:v>
      </x:c>
      <x:c r="H147" s="68" t="str">
        <x:v>INS-481; INS-502</x:v>
      </x:c>
      <x:c r="I147" s="68" t="str">
        <x:v>Series-specific</x:v>
      </x:c>
      <x:c r="J147" s="68" t="str">
        <x:v>Valid consent and amendment document</x:v>
      </x:c>
      <x:c r="K147" s="68" t="str">
        <x:v>Modified debt contract</x:v>
      </x:c>
      <x:c r="L147" s="68" t="str">
        <x:v>Consent-solicitation covenant modification</x:v>
      </x:c>
      <x:c r="M147" s="68" t="str">
        <x:v>E1</x:v>
      </x:c>
      <x:c r="N147" s="68" t="str">
        <x:v>SRC-958; SRC-965</x:v>
      </x:c>
      <x:c r="O147" s="68" t="str">
        <x:v>Trustees execute amendments when contractual conditions are satisfied.</x:v>
      </x:c>
      <x:c r="P147" s="68" t="str">
        <x:v>Independent determination that the amendment is economically fair.</x:v>
      </x:c>
      <x:c r="Q147" s="68" t="str">
        <x:v>Trustee duties are governed by contract and law.</x:v>
      </x:c>
    </x:row>
    <x:row r="148">
      <x:c r="A148" s="68" t="str">
        <x:v>V20LM-007</x:v>
      </x:c>
      <x:c r="B148" s="68" t="str">
        <x:v>Corporate liability management and creditor voting</x:v>
      </x:c>
      <x:c r="C148" s="68" t="str">
        <x:v>Bond dealer managers</x:v>
      </x:c>
      <x:c r="D148" s="68" t="str">
        <x:v>Dealer manager → holders</x:v>
      </x:c>
      <x:c r="E148" s="68" t="str">
        <x:v>Corporate bondholders</x:v>
      </x:c>
      <x:c r="F148" s="68" t="str">
        <x:v>Offer period</x:v>
      </x:c>
      <x:c r="G148" s="68" t="str">
        <x:v>Solicits participation and manages transaction</x:v>
      </x:c>
      <x:c r="H148" s="68" t="str">
        <x:v>INS-497; INS-498; INS-499</x:v>
      </x:c>
      <x:c r="I148" s="68" t="str">
        <x:v>Transaction-specific</x:v>
      </x:c>
      <x:c r="J148" s="68" t="str">
        <x:v>Issuer mandate and offer documents</x:v>
      </x:c>
      <x:c r="K148" s="68" t="str">
        <x:v>Investor outreach, pricing and order management</x:v>
      </x:c>
      <x:c r="L148" s="68" t="str">
        <x:v>Exchange-offer maturity transformation</x:v>
      </x:c>
      <x:c r="M148" s="68" t="str">
        <x:v>E1</x:v>
      </x:c>
      <x:c r="N148" s="68" t="str">
        <x:v>SRC-964</x:v>
      </x:c>
      <x:c r="O148" s="68" t="str">
        <x:v>Dealer managers coordinate liability-management solicitations.</x:v>
      </x:c>
      <x:c r="P148" s="68" t="str">
        <x:v>Ownership of tendered bonds or independent authority to change terms.</x:v>
      </x:c>
      <x:c r="Q148" s="68" t="str">
        <x:v>Compensation and conflicts should be recorded.</x:v>
      </x:c>
    </x:row>
    <x:row r="149">
      <x:c r="A149" s="68" t="str">
        <x:v>V20LM-008</x:v>
      </x:c>
      <x:c r="B149" s="68" t="str">
        <x:v>Corporate liability management and creditor voting</x:v>
      </x:c>
      <x:c r="C149" s="68" t="str">
        <x:v>Bond tender and information agents</x:v>
      </x:c>
      <x:c r="D149" s="68" t="str">
        <x:v>Agent → holders</x:v>
      </x:c>
      <x:c r="E149" s="68" t="str">
        <x:v>Corporate bondholders</x:v>
      </x:c>
      <x:c r="F149" s="68" t="str">
        <x:v>Offer period</x:v>
      </x:c>
      <x:c r="G149" s="68" t="str">
        <x:v>Distributes documents and processes instructions</x:v>
      </x:c>
      <x:c r="H149" s="68" t="str">
        <x:v>INS-497; INS-498</x:v>
      </x:c>
      <x:c r="I149" s="68" t="str">
        <x:v>Transaction-specific</x:v>
      </x:c>
      <x:c r="J149" s="68" t="str">
        <x:v>Offer terms and holder submissions</x:v>
      </x:c>
      <x:c r="K149" s="68" t="str">
        <x:v>Validated tenders, withdrawals and results</x:v>
      </x:c>
      <x:c r="L149" s="68" t="str">
        <x:v>Tender-offer debt retirement</x:v>
      </x:c>
      <x:c r="M149" s="68" t="str">
        <x:v>E1</x:v>
      </x:c>
      <x:c r="N149" s="68" t="str">
        <x:v>SRC-964</x:v>
      </x:c>
      <x:c r="O149" s="68" t="str">
        <x:v>Tender and information agents support holder communications and processing.</x:v>
      </x:c>
      <x:c r="P149" s="68" t="str">
        <x:v>Substantive investment recommendation or guarantee of settlement.</x:v>
      </x:c>
      <x:c r="Q149" s="68" t="str">
        <x:v>Agent roles differ from dealer-manager and trustee roles.</x:v>
      </x:c>
    </x:row>
    <x:row r="150">
      <x:c r="A150" s="68" t="str">
        <x:v>V20DIST-001</x:v>
      </x:c>
      <x:c r="B150" s="68" t="str">
        <x:v>Distressed debt, restructuring and creditor-control conversion</x:v>
      </x:c>
      <x:c r="C150" s="68" t="str">
        <x:v>Distressed-debt investors</x:v>
      </x:c>
      <x:c r="D150" s="68" t="str">
        <x:v>Investor → debt market</x:v>
      </x:c>
      <x:c r="E150" s="68" t="str">
        <x:v>Corporate bondholders</x:v>
      </x:c>
      <x:c r="F150" s="68" t="str">
        <x:v>Stress period</x:v>
      </x:c>
      <x:c r="G150" s="68" t="str">
        <x:v>Acquires impaired bond positions</x:v>
      </x:c>
      <x:c r="H150" s="68" t="str"/>
      <x:c r="I150" s="68" t="str">
        <x:v>Position-specific</x:v>
      </x:c>
      <x:c r="J150" s="68" t="str">
        <x:v>Risk capital and restructuring thesis</x:v>
      </x:c>
      <x:c r="K150" s="68" t="str">
        <x:v>Creditor claim and possible blocking position</x:v>
      </x:c>
      <x:c r="L150" s="68" t="str">
        <x:v>Distressed-debt control conversion</x:v>
      </x:c>
      <x:c r="M150" s="68" t="str">
        <x:v>S1</x:v>
      </x:c>
      <x:c r="N150" s="68" t="str">
        <x:v>SRC-976; SRC-958</x:v>
      </x:c>
      <x:c r="O150" s="68" t="str">
        <x:v>Distressed investors can buy bonds at impaired prices and obtain creditor rights.</x:v>
      </x:c>
      <x:c r="P150" s="68" t="str">
        <x:v>Automatic board control or ownership of the issuer.</x:v>
      </x:c>
      <x:c r="Q150" s="68" t="str">
        <x:v>Influence depends on thresholds, priority and restructuring process.</x:v>
      </x:c>
    </x:row>
    <x:row r="151">
      <x:c r="A151" s="68" t="str">
        <x:v>V20DIST-002</x:v>
      </x:c>
      <x:c r="B151" s="68" t="str">
        <x:v>Distressed debt, restructuring and creditor-control conversion</x:v>
      </x:c>
      <x:c r="C151" s="68" t="str">
        <x:v>Corporate bondholders</x:v>
      </x:c>
      <x:c r="D151" s="68" t="str">
        <x:v>Creditors → committee</x:v>
      </x:c>
      <x:c r="E151" s="68" t="str">
        <x:v>Bondholder committees</x:v>
      </x:c>
      <x:c r="F151" s="68" t="str">
        <x:v>Default or restructuring</x:v>
      </x:c>
      <x:c r="G151" s="68" t="str">
        <x:v>Forms coordinating group</x:v>
      </x:c>
      <x:c r="H151" s="68" t="str"/>
      <x:c r="I151" s="68" t="str">
        <x:v>Committee-specific</x:v>
      </x:c>
      <x:c r="J151" s="68" t="str">
        <x:v>Dispersed holder claims</x:v>
      </x:c>
      <x:c r="K151" s="68" t="str">
        <x:v>Coordinated negotiation and shared advisers</x:v>
      </x:c>
      <x:c r="L151" s="68" t="str">
        <x:v>Bondholder coordination</x:v>
      </x:c>
      <x:c r="M151" s="68" t="str">
        <x:v>S1</x:v>
      </x:c>
      <x:c r="N151" s="68" t="str">
        <x:v>SRC-958; SRC-963</x:v>
      </x:c>
      <x:c r="O151" s="68" t="str">
        <x:v>Bondholders can coordinate through ad hoc or formal committees.</x:v>
      </x:c>
      <x:c r="P151" s="68" t="str">
        <x:v>Representation of all holders or identical economic interests.</x:v>
      </x:c>
      <x:c r="Q151" s="68" t="str">
        <x:v>Committees can exclude holders and contain internal conflicts.</x:v>
      </x:c>
    </x:row>
    <x:row r="152">
      <x:c r="A152" s="68" t="str">
        <x:v>V20DIST-003</x:v>
      </x:c>
      <x:c r="B152" s="68" t="str">
        <x:v>Distressed debt, restructuring and creditor-control conversion</x:v>
      </x:c>
      <x:c r="C152" s="68" t="str">
        <x:v>Bondholder committees</x:v>
      </x:c>
      <x:c r="D152" s="68" t="str">
        <x:v>Committee → advisers</x:v>
      </x:c>
      <x:c r="E152" s="68" t="str">
        <x:v>Debt restructuring advisers</x:v>
      </x:c>
      <x:c r="F152" s="68" t="str">
        <x:v>Restructuring period</x:v>
      </x:c>
      <x:c r="G152" s="68" t="str">
        <x:v>Retains legal and financial advisers</x:v>
      </x:c>
      <x:c r="H152" s="68" t="str"/>
      <x:c r="I152" s="68" t="str">
        <x:v>Engagement-specific</x:v>
      </x:c>
      <x:c r="J152" s="68" t="str">
        <x:v>Creditor claims and negotiation mandate</x:v>
      </x:c>
      <x:c r="K152" s="68" t="str">
        <x:v>Valuation, legal and restructuring strategy</x:v>
      </x:c>
      <x:c r="L152" s="68" t="str">
        <x:v>Bondholder coordination</x:v>
      </x:c>
      <x:c r="M152" s="68" t="str">
        <x:v>S1</x:v>
      </x:c>
      <x:c r="N152" s="68" t="str">
        <x:v>SRC-958; SRC-965</x:v>
      </x:c>
      <x:c r="O152" s="68" t="str">
        <x:v>Creditor groups use specialised advisers in restructurings.</x:v>
      </x:c>
      <x:c r="P152" s="68" t="str">
        <x:v>Adviser ownership of claims or authority beyond mandate.</x:v>
      </x:c>
      <x:c r="Q152" s="68" t="str">
        <x:v>Fees and information-sharing arrangements can shape incentives.</x:v>
      </x:c>
    </x:row>
    <x:row r="153">
      <x:c r="A153" s="68" t="str">
        <x:v>V20DIST-004</x:v>
      </x:c>
      <x:c r="B153" s="68" t="str">
        <x:v>Distressed debt, restructuring and creditor-control conversion</x:v>
      </x:c>
      <x:c r="C153" s="68" t="str">
        <x:v>Corporate bond issuers</x:v>
      </x:c>
      <x:c r="D153" s="68" t="str">
        <x:v>Debtor → creditors</x:v>
      </x:c>
      <x:c r="E153" s="68" t="str">
        <x:v>Corporate bondholders</x:v>
      </x:c>
      <x:c r="F153" s="68" t="str">
        <x:v>Stress or restructuring</x:v>
      </x:c>
      <x:c r="G153" s="68" t="str">
        <x:v>Proposes exchange, waiver or restructuring terms</x:v>
      </x:c>
      <x:c r="H153" s="68" t="str">
        <x:v>INS-498; INS-499</x:v>
      </x:c>
      <x:c r="I153" s="68" t="str">
        <x:v>Capital-structure specific</x:v>
      </x:c>
      <x:c r="J153" s="68" t="str">
        <x:v>Liquidity and solvency constraints</x:v>
      </x:c>
      <x:c r="K153" s="68" t="str">
        <x:v>Proposed modification of creditor claims</x:v>
      </x:c>
      <x:c r="L153" s="68" t="str">
        <x:v>Exchange-offer maturity transformation</x:v>
      </x:c>
      <x:c r="M153" s="68" t="str">
        <x:v>E1</x:v>
      </x:c>
      <x:c r="N153" s="68" t="str">
        <x:v>SRC-965; SRC-964</x:v>
      </x:c>
      <x:c r="O153" s="68" t="str">
        <x:v>Issuers can propose out-of-court liability-management transactions.</x:v>
      </x:c>
      <x:c r="P153" s="68" t="str">
        <x:v>Insolvency, coercion or successful completion in every case.</x:v>
      </x:c>
      <x:c r="Q153" s="68" t="str">
        <x:v>Transaction purpose and alternatives must be established.</x:v>
      </x:c>
    </x:row>
    <x:row r="154">
      <x:c r="A154" s="68" t="str">
        <x:v>V20DIST-005</x:v>
      </x:c>
      <x:c r="B154" s="68" t="str">
        <x:v>Distressed debt, restructuring and creditor-control conversion</x:v>
      </x:c>
      <x:c r="C154" s="68" t="str">
        <x:v>Bond indenture trustees</x:v>
      </x:c>
      <x:c r="D154" s="68" t="str">
        <x:v>Trustee → holders</x:v>
      </x:c>
      <x:c r="E154" s="68" t="str">
        <x:v>Corporate bondholders</x:v>
      </x:c>
      <x:c r="F154" s="68" t="str">
        <x:v>Default period</x:v>
      </x:c>
      <x:c r="G154" s="68" t="str">
        <x:v>Provides notices and administers remedies</x:v>
      </x:c>
      <x:c r="H154" s="68" t="str">
        <x:v>INS-500; INS-501</x:v>
      </x:c>
      <x:c r="I154" s="68" t="str">
        <x:v>Series-specific</x:v>
      </x:c>
      <x:c r="J154" s="68" t="str">
        <x:v>Default information and indenture rights</x:v>
      </x:c>
      <x:c r="K154" s="68" t="str">
        <x:v>Coordinated creditor remedy channel</x:v>
      </x:c>
      <x:c r="L154" s="68" t="str">
        <x:v>Acceleration conversion</x:v>
      </x:c>
      <x:c r="M154" s="68" t="str">
        <x:v>E1</x:v>
      </x:c>
      <x:c r="N154" s="68" t="str">
        <x:v>SRC-963; SRC-958</x:v>
      </x:c>
      <x:c r="O154" s="68" t="str">
        <x:v>Trustees administer defined default and acceleration processes.</x:v>
      </x:c>
      <x:c r="P154" s="68" t="str">
        <x:v>Guaranteed recovery or substantive control of restructuring strategy without holder direction.</x:v>
      </x:c>
      <x:c r="Q154" s="68" t="str">
        <x:v>Bankruptcy and intercreditor arrangements can supersede or constrain remedies.</x:v>
      </x:c>
    </x:row>
    <x:row r="155">
      <x:c r="A155" s="68" t="str">
        <x:v>V20DIST-006</x:v>
      </x:c>
      <x:c r="B155" s="68" t="str">
        <x:v>Distressed debt, restructuring and creditor-control conversion</x:v>
      </x:c>
      <x:c r="C155" s="68" t="str">
        <x:v>Distressed-debt investors</x:v>
      </x:c>
      <x:c r="D155" s="68" t="str">
        <x:v>Creditor → issuer</x:v>
      </x:c>
      <x:c r="E155" s="68" t="str">
        <x:v>Corporate bond issuers</x:v>
      </x:c>
      <x:c r="F155" s="68" t="str">
        <x:v>Restructuring period</x:v>
      </x:c>
      <x:c r="G155" s="68" t="str">
        <x:v>Uses priority and voting position in negotiation</x:v>
      </x:c>
      <x:c r="H155" s="68" t="str"/>
      <x:c r="I155" s="68" t="str">
        <x:v>Position and class-specific</x:v>
      </x:c>
      <x:c r="J155" s="68" t="str">
        <x:v>Debt claim and contractual thresholds</x:v>
      </x:c>
      <x:c r="K155" s="68" t="str">
        <x:v>Negotiating leverage over restructuring terms</x:v>
      </x:c>
      <x:c r="L155" s="68" t="str">
        <x:v>Distressed-debt control conversion</x:v>
      </x:c>
      <x:c r="M155" s="68" t="str">
        <x:v>S1</x:v>
      </x:c>
      <x:c r="N155" s="68" t="str">
        <x:v>SRC-963; SRC-958</x:v>
      </x:c>
      <x:c r="O155" s="68" t="str">
        <x:v>Large or strategically placed debt positions can create restructuring influence.</x:v>
      </x:c>
      <x:c r="P155" s="68" t="str">
        <x:v>Ownership of the company before enforcement or universal veto.</x:v>
      </x:c>
      <x:c r="Q155" s="68" t="str">
        <x:v>Class composition, bankruptcy law and alternative financing matter.</x:v>
      </x:c>
    </x:row>
    <x:row r="156">
      <x:c r="A156" s="68" t="str">
        <x:v>V20DIST-007</x:v>
      </x:c>
      <x:c r="B156" s="68" t="str">
        <x:v>Distressed debt, restructuring and creditor-control conversion</x:v>
      </x:c>
      <x:c r="C156" s="68" t="str">
        <x:v>Corporate bondholders</x:v>
      </x:c>
      <x:c r="D156" s="68" t="str">
        <x:v>Creditors → corporate governance</x:v>
      </x:c>
      <x:c r="E156" s="68" t="str">
        <x:v>Corporate boards of directors</x:v>
      </x:c>
      <x:c r="F156" s="68" t="str">
        <x:v>Post-restructuring</x:v>
      </x:c>
      <x:c r="G156" s="68" t="str">
        <x:v>May receive new equity or governance rights</x:v>
      </x:c>
      <x:c r="H156" s="68" t="str"/>
      <x:c r="I156" s="68" t="str">
        <x:v>Plan-specific</x:v>
      </x:c>
      <x:c r="J156" s="68" t="str">
        <x:v>Compromised debt claim</x:v>
      </x:c>
      <x:c r="K156" s="68" t="str">
        <x:v>Reorganised ownership or board rights</x:v>
      </x:c>
      <x:c r="L156" s="68" t="str">
        <x:v>Distressed-debt control conversion</x:v>
      </x:c>
      <x:c r="M156" s="68" t="str">
        <x:v>S1</x:v>
      </x:c>
      <x:c r="N156" s="68" t="str">
        <x:v>SRC-958; SRC-963</x:v>
      </x:c>
      <x:c r="O156" s="68" t="str">
        <x:v>Debt can be converted into equity or governance rights in a restructuring.</x:v>
      </x:c>
      <x:c r="P156" s="68" t="str">
        <x:v>That ordinary bond ownership already equals board authority.</x:v>
      </x:c>
      <x:c r="Q156" s="68" t="str">
        <x:v>The conversion requires a negotiated or court-approved transaction.</x:v>
      </x:c>
    </x:row>
    <x:row r="157">
      <x:c r="A157" s="68" t="str">
        <x:v>V20BOUND-001</x:v>
      </x:c>
      <x:c r="B157" s="68" t="str">
        <x:v>Evidence boundary</x:v>
      </x:c>
      <x:c r="C157" s="68" t="str">
        <x:v>Nationally recognized statistical rating organizations</x:v>
      </x:c>
      <x:c r="D157" s="68" t="str">
        <x:v>Unsupported claim boundary</x:v>
      </x:c>
      <x:c r="E157" s="68" t="str">
        <x:v>Corporate bondholders</x:v>
      </x:c>
      <x:c r="F157" s="68" t="str">
        <x:v>Current review</x:v>
      </x:c>
      <x:c r="G157" s="68" t="str">
        <x:v>Claim that a high rating guarantees repayment</x:v>
      </x:c>
      <x:c r="H157" s="68" t="str"/>
      <x:c r="I157" s="68" t="str">
        <x:v>N/A</x:v>
      </x:c>
      <x:c r="J157" s="68" t="str">
        <x:v>Published credit opinion</x:v>
      </x:c>
      <x:c r="K157" s="68" t="str">
        <x:v>Claim of deterministic safety</x:v>
      </x:c>
      <x:c r="L157" s="68" t="str">
        <x:v>Unsupported rating certainty</x:v>
      </x:c>
      <x:c r="M157" s="68" t="str">
        <x:v>U1</x:v>
      </x:c>
      <x:c r="N157" s="68" t="str">
        <x:v>SRC-955; SRC-957</x:v>
      </x:c>
      <x:c r="O157" s="68" t="str">
        <x:v>NRSRO ratings are documented credit opinions.</x:v>
      </x:c>
      <x:c r="P157" s="68" t="str">
        <x:v>Guaranteed payment, perfect prediction or government endorsement.</x:v>
      </x:c>
      <x:c r="Q157" s="68" t="str">
        <x:v>Ratings can change and agencies can disagree.</x:v>
      </x:c>
    </x:row>
    <x:row r="158">
      <x:c r="A158" s="68" t="str">
        <x:v>V20BOUND-002</x:v>
      </x:c>
      <x:c r="B158" s="68" t="str">
        <x:v>Evidence boundary</x:v>
      </x:c>
      <x:c r="C158" s="68" t="str">
        <x:v>Treasury marketable securities</x:v>
      </x:c>
      <x:c r="D158" s="68" t="str">
        <x:v>Unsupported claim boundary</x:v>
      </x:c>
      <x:c r="E158" s="68" t="str">
        <x:v>Treasury securities investors</x:v>
      </x:c>
      <x:c r="F158" s="68" t="str">
        <x:v>Current review</x:v>
      </x:c>
      <x:c r="G158" s="68" t="str">
        <x:v>Claim that Treasuries contain zero risk of any kind</x:v>
      </x:c>
      <x:c r="H158" s="68" t="str"/>
      <x:c r="I158" s="68" t="str">
        <x:v>N/A</x:v>
      </x:c>
      <x:c r="J158" s="68" t="str">
        <x:v>Sovereign U.S.-dollar obligation</x:v>
      </x:c>
      <x:c r="K158" s="68" t="str">
        <x:v>Claim of absolute risklessness</x:v>
      </x:c>
      <x:c r="L158" s="68" t="str">
        <x:v>Unsupported sovereign risk-free absolutism</x:v>
      </x:c>
      <x:c r="M158" s="68" t="str">
        <x:v>U1</x:v>
      </x:c>
      <x:c r="N158" s="68" t="str">
        <x:v>SRC-927; SRC-928; SRC-929</x:v>
      </x:c>
      <x:c r="O158" s="68" t="str">
        <x:v>Treasuries are sovereign obligations and core default-risk benchmarks in U.S. dollars.</x:v>
      </x:c>
      <x:c r="P158" s="68" t="str">
        <x:v>Absence of duration, inflation, liquidity, reinvestment, custody or political risk.</x:v>
      </x:c>
      <x:c r="Q158" s="68" t="str">
        <x:v>Risk-free language must specify horizon, currency and risk dimension.</x:v>
      </x:c>
    </x:row>
    <x:row r="159">
      <x:c r="A159" s="68" t="str">
        <x:v>V20DESIGN-001</x:v>
      </x:c>
      <x:c r="B159" s="68" t="str">
        <x:v>Institutional design</x:v>
      </x:c>
      <x:c r="C159" s="68" t="str">
        <x:v>U.S. Department of the Treasury</x:v>
      </x:c>
      <x:c r="D159" s="68" t="str">
        <x:v>Normative proposal</x:v>
      </x:c>
      <x:c r="E159" s="68" t="str">
        <x:v>Treasury securities investors</x:v>
      </x:c>
      <x:c r="F159" s="68" t="str">
        <x:v>Future design</x:v>
      </x:c>
      <x:c r="G159" s="68" t="str">
        <x:v>Auditable sovereign and corporate debt-market safeguards</x:v>
      </x:c>
      <x:c r="H159" s="68" t="str"/>
      <x:c r="I159" s="68" t="str">
        <x:v>System-wide</x:v>
      </x:c>
      <x:c r="J159" s="68" t="str">
        <x:v>Auction, benchmark, rating, dealer and creditor-control interfaces</x:v>
      </x:c>
      <x:c r="K159" s="68" t="str">
        <x:v>Transparent duties, audit and appeal mechanisms</x:v>
      </x:c>
      <x:c r="L159" s="68" t="str">
        <x:v>Constitutional debt-market safeguard</x:v>
      </x:c>
      <x:c r="M159" s="68" t="str">
        <x:v>N1</x:v>
      </x:c>
      <x:c r="N159" s="68" t="str">
        <x:v>SRC-933; SRC-957; SRC-970</x:v>
      </x:c>
      <x:c r="O159" s="68" t="str">
        <x:v>Debt markets contain concentrated advisory, data, rating, dealer and enforcement interfaces.</x:v>
      </x:c>
      <x:c r="P159" s="68" t="str">
        <x:v>That one proposed governance design is optimal.</x:v>
      </x:c>
      <x:c r="Q159" s="68" t="str">
        <x:v>Reforms require empirical testing for liquidity, cost, privacy and resilience.</x:v>
      </x:c>
    </x:row>
  </x:sheetData>
  <x:mergeCells>
    <x:mergeCell ref="A1:Q1"/>
    <x:mergeCell ref="A2:Q2"/>
  </x:mergeCells>
  <x:conditionalFormatting sqref="M5:M159">
    <x:cfRule type="expression" dxfId="337" priority="1">
      <x:formula>M5="E1"</x:formula>
    </x:cfRule>
    <x:cfRule type="expression" dxfId="338" priority="2">
      <x:formula>M5="E2"</x:formula>
    </x:cfRule>
    <x:cfRule type="expression" dxfId="339" priority="3">
      <x:formula>M5="S1"</x:formula>
    </x:cfRule>
    <x:cfRule type="expression" dxfId="340" priority="4">
      <x:formula>M5="A1"</x:formula>
    </x:cfRule>
    <x:cfRule type="expression" dxfId="341" priority="5">
      <x:formula>M5="U1"</x:formula>
    </x:cfRule>
    <x:cfRule type="expression" dxfId="342" priority="6">
      <x:formula>M5="N1"</x:formula>
    </x:cfRule>
  </x:conditionalFormatting>
  <x:pageMargins left="0.7" right="0.7" top="0.75" bottom="0.75" header="0.3" footer="0.3"/>
</x:worksheet>
</file>

<file path=xl/worksheets/sheet52.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Treasury Issuance</x:v>
      </x:c>
      <x:c r="B1" s="191"/>
      <x:c r="C1" s="191"/>
      <x:c r="D1" s="191"/>
      <x:c r="E1" s="191"/>
      <x:c r="F1" s="191"/>
      <x:c r="G1" s="191"/>
      <x:c r="H1" s="191"/>
      <x:c r="I1" s="191"/>
      <x:c r="J1" s="191"/>
      <x:c r="K1" s="191"/>
      <x:c r="L1" s="191"/>
      <x:c r="M1" s="191"/>
      <x:c r="N1" s="191"/>
      <x:c r="O1" s="191"/>
      <x:c r="P1" s="191"/>
      <x:c r="Q1" s="191"/>
    </x:row>
    <x:row r="2" ht="32" customHeight="1">
      <x:c r="A2" s="197" t="str">
        <x:v>Treasury products, competitive and noncompetitive auctions, bidder classes, TreasuryDirect and quarterly refunding.</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V20UST-001</x:v>
      </x:c>
      <x:c r="B5" s="68" t="str">
        <x:v>Sovereign debt issuance and Treasury auctions</x:v>
      </x:c>
      <x:c r="C5" s="68" t="str">
        <x:v>U.S. Department of the Treasury</x:v>
      </x:c>
      <x:c r="D5" s="68" t="str">
        <x:v>Issuer → auction process</x:v>
      </x:c>
      <x:c r="E5" s="68" t="str">
        <x:v>Treasury auctions</x:v>
      </x:c>
      <x:c r="F5" s="68" t="str">
        <x:v>Recurring</x:v>
      </x:c>
      <x:c r="G5" s="68" t="str">
        <x:v>Offers marketable securities</x:v>
      </x:c>
      <x:c r="H5" s="68" t="str">
        <x:v>INS-459; INS-462</x:v>
      </x:c>
      <x:c r="I5" s="68" t="str">
        <x:v>Auction-specific</x:v>
      </x:c>
      <x:c r="J5" s="68" t="str">
        <x:v>Federal financing and refinancing need</x:v>
      </x:c>
      <x:c r="K5" s="68" t="str">
        <x:v>Auctioned sovereign securities</x:v>
      </x:c>
      <x:c r="L5" s="68" t="str">
        <x:v>Sovereign deficit-to-security conversion</x:v>
      </x:c>
      <x:c r="M5" s="68" t="str">
        <x:v>E1</x:v>
      </x:c>
      <x:c r="N5" s="68" t="str">
        <x:v>SRC-922; SRC-931</x:v>
      </x:c>
      <x:c r="O5" s="68" t="str">
        <x:v>Treasury issues marketable debt through announced auctions.</x:v>
      </x:c>
      <x:c r="P5" s="68" t="str">
        <x:v>That every auction finances a specific expenditure or is controlled by one bidder.</x:v>
      </x:c>
      <x:c r="Q5" s="68" t="str">
        <x:v>Cash management, maturities and deficit financing jointly determine issuance.</x:v>
      </x:c>
    </x:row>
    <x:row r="6">
      <x:c r="A6" s="68" t="str">
        <x:v>V20UST-002</x:v>
      </x:c>
      <x:c r="B6" s="68" t="str">
        <x:v>Sovereign debt issuance and Treasury auctions</x:v>
      </x:c>
      <x:c r="C6" s="68" t="str">
        <x:v>U.S. Department of the Treasury</x:v>
      </x:c>
      <x:c r="D6" s="68" t="str">
        <x:v>Issuer → security</x:v>
      </x:c>
      <x:c r="E6" s="68" t="str">
        <x:v>Treasury bills</x:v>
      </x:c>
      <x:c r="F6" s="68" t="str">
        <x:v>Recurring issuance</x:v>
      </x:c>
      <x:c r="G6" s="68" t="str">
        <x:v>Issues Treasury bills</x:v>
      </x:c>
      <x:c r="H6" s="68" t="str">
        <x:v>INS-463</x:v>
      </x:c>
      <x:c r="I6" s="68" t="str">
        <x:v>Issue-specific</x:v>
      </x:c>
      <x:c r="J6" s="68" t="str">
        <x:v>Sovereign borrowing authority</x:v>
      </x:c>
      <x:c r="K6" s="68" t="str">
        <x:v>Tradable Treasury claim</x:v>
      </x:c>
      <x:c r="L6" s="68" t="str">
        <x:v>Sovereign deficit-to-security conversion</x:v>
      </x:c>
      <x:c r="M6" s="68" t="str">
        <x:v>E1</x:v>
      </x:c>
      <x:c r="N6" s="68" t="str">
        <x:v>SRC-926; SRC-924</x:v>
      </x:c>
      <x:c r="O6" s="68" t="str">
        <x:v>Treasury officially issues Treasury bills under marketable-securities rules.</x:v>
      </x:c>
      <x:c r="P6" s="68" t="str">
        <x:v>Elimination of interest-rate, inflation or liquidity risk.</x:v>
      </x:c>
      <x:c r="Q6" s="68" t="str">
        <x:v>Each product has different maturity and cash-flow terms.</x:v>
      </x:c>
    </x:row>
    <x:row r="7">
      <x:c r="A7" s="68" t="str">
        <x:v>V20UST-003</x:v>
      </x:c>
      <x:c r="B7" s="68" t="str">
        <x:v>Sovereign debt issuance and Treasury auctions</x:v>
      </x:c>
      <x:c r="C7" s="68" t="str">
        <x:v>U.S. Department of the Treasury</x:v>
      </x:c>
      <x:c r="D7" s="68" t="str">
        <x:v>Issuer → security</x:v>
      </x:c>
      <x:c r="E7" s="68" t="str">
        <x:v>Treasury notes</x:v>
      </x:c>
      <x:c r="F7" s="68" t="str">
        <x:v>Recurring issuance</x:v>
      </x:c>
      <x:c r="G7" s="68" t="str">
        <x:v>Issues Treasury notes</x:v>
      </x:c>
      <x:c r="H7" s="68" t="str">
        <x:v>INS-464</x:v>
      </x:c>
      <x:c r="I7" s="68" t="str">
        <x:v>Issue-specific</x:v>
      </x:c>
      <x:c r="J7" s="68" t="str">
        <x:v>Sovereign borrowing authority</x:v>
      </x:c>
      <x:c r="K7" s="68" t="str">
        <x:v>Tradable Treasury claim</x:v>
      </x:c>
      <x:c r="L7" s="68" t="str">
        <x:v>Sovereign deficit-to-security conversion</x:v>
      </x:c>
      <x:c r="M7" s="68" t="str">
        <x:v>E1</x:v>
      </x:c>
      <x:c r="N7" s="68" t="str">
        <x:v>SRC-927; SRC-924</x:v>
      </x:c>
      <x:c r="O7" s="68" t="str">
        <x:v>Treasury officially issues Treasury notes under marketable-securities rules.</x:v>
      </x:c>
      <x:c r="P7" s="68" t="str">
        <x:v>Elimination of interest-rate, inflation or liquidity risk.</x:v>
      </x:c>
      <x:c r="Q7" s="68" t="str">
        <x:v>Each product has different maturity and cash-flow terms.</x:v>
      </x:c>
    </x:row>
    <x:row r="8">
      <x:c r="A8" s="68" t="str">
        <x:v>V20UST-004</x:v>
      </x:c>
      <x:c r="B8" s="68" t="str">
        <x:v>Sovereign debt issuance and Treasury auctions</x:v>
      </x:c>
      <x:c r="C8" s="68" t="str">
        <x:v>U.S. Department of the Treasury</x:v>
      </x:c>
      <x:c r="D8" s="68" t="str">
        <x:v>Issuer → security</x:v>
      </x:c>
      <x:c r="E8" s="68" t="str">
        <x:v>Treasury bonds</x:v>
      </x:c>
      <x:c r="F8" s="68" t="str">
        <x:v>Recurring issuance</x:v>
      </x:c>
      <x:c r="G8" s="68" t="str">
        <x:v>Issues Treasury bonds</x:v>
      </x:c>
      <x:c r="H8" s="68" t="str">
        <x:v>INS-465</x:v>
      </x:c>
      <x:c r="I8" s="68" t="str">
        <x:v>Issue-specific</x:v>
      </x:c>
      <x:c r="J8" s="68" t="str">
        <x:v>Sovereign borrowing authority</x:v>
      </x:c>
      <x:c r="K8" s="68" t="str">
        <x:v>Tradable Treasury claim</x:v>
      </x:c>
      <x:c r="L8" s="68" t="str">
        <x:v>Sovereign deficit-to-security conversion</x:v>
      </x:c>
      <x:c r="M8" s="68" t="str">
        <x:v>E1</x:v>
      </x:c>
      <x:c r="N8" s="68" t="str">
        <x:v>SRC-928; SRC-924</x:v>
      </x:c>
      <x:c r="O8" s="68" t="str">
        <x:v>Treasury officially issues Treasury bonds under marketable-securities rules.</x:v>
      </x:c>
      <x:c r="P8" s="68" t="str">
        <x:v>Elimination of interest-rate, inflation or liquidity risk.</x:v>
      </x:c>
      <x:c r="Q8" s="68" t="str">
        <x:v>Each product has different maturity and cash-flow terms.</x:v>
      </x:c>
    </x:row>
    <x:row r="9">
      <x:c r="A9" s="68" t="str">
        <x:v>V20UST-005</x:v>
      </x:c>
      <x:c r="B9" s="68" t="str">
        <x:v>Sovereign debt issuance and Treasury auctions</x:v>
      </x:c>
      <x:c r="C9" s="68" t="str">
        <x:v>U.S. Department of the Treasury</x:v>
      </x:c>
      <x:c r="D9" s="68" t="str">
        <x:v>Issuer → security</x:v>
      </x:c>
      <x:c r="E9" s="68" t="str">
        <x:v>Treasury Inflation-Protected Securities</x:v>
      </x:c>
      <x:c r="F9" s="68" t="str">
        <x:v>Recurring issuance</x:v>
      </x:c>
      <x:c r="G9" s="68" t="str">
        <x:v>Issues Treasury Inflation-Protected Securities</x:v>
      </x:c>
      <x:c r="H9" s="68" t="str">
        <x:v>INS-466</x:v>
      </x:c>
      <x:c r="I9" s="68" t="str">
        <x:v>Issue-specific</x:v>
      </x:c>
      <x:c r="J9" s="68" t="str">
        <x:v>Sovereign borrowing authority</x:v>
      </x:c>
      <x:c r="K9" s="68" t="str">
        <x:v>Tradable Treasury claim</x:v>
      </x:c>
      <x:c r="L9" s="68" t="str">
        <x:v>Sovereign deficit-to-security conversion</x:v>
      </x:c>
      <x:c r="M9" s="68" t="str">
        <x:v>E1</x:v>
      </x:c>
      <x:c r="N9" s="68" t="str">
        <x:v>SRC-929; SRC-924</x:v>
      </x:c>
      <x:c r="O9" s="68" t="str">
        <x:v>Treasury officially issues Treasury Inflation-Protected Securities under marketable-securities rules.</x:v>
      </x:c>
      <x:c r="P9" s="68" t="str">
        <x:v>Elimination of interest-rate, inflation or liquidity risk.</x:v>
      </x:c>
      <x:c r="Q9" s="68" t="str">
        <x:v>Each product has different maturity and cash-flow terms.</x:v>
      </x:c>
    </x:row>
    <x:row r="10">
      <x:c r="A10" s="68" t="str">
        <x:v>V20UST-006</x:v>
      </x:c>
      <x:c r="B10" s="68" t="str">
        <x:v>Sovereign debt issuance and Treasury auctions</x:v>
      </x:c>
      <x:c r="C10" s="68" t="str">
        <x:v>U.S. Department of the Treasury</x:v>
      </x:c>
      <x:c r="D10" s="68" t="str">
        <x:v>Issuer → security</x:v>
      </x:c>
      <x:c r="E10" s="68" t="str">
        <x:v>Treasury floating-rate notes</x:v>
      </x:c>
      <x:c r="F10" s="68" t="str">
        <x:v>Recurring issuance</x:v>
      </x:c>
      <x:c r="G10" s="68" t="str">
        <x:v>Issues Treasury floating-rate notes</x:v>
      </x:c>
      <x:c r="H10" s="68" t="str">
        <x:v>INS-467</x:v>
      </x:c>
      <x:c r="I10" s="68" t="str">
        <x:v>Issue-specific</x:v>
      </x:c>
      <x:c r="J10" s="68" t="str">
        <x:v>Sovereign borrowing authority</x:v>
      </x:c>
      <x:c r="K10" s="68" t="str">
        <x:v>Tradable Treasury claim</x:v>
      </x:c>
      <x:c r="L10" s="68" t="str">
        <x:v>Sovereign deficit-to-security conversion</x:v>
      </x:c>
      <x:c r="M10" s="68" t="str">
        <x:v>E1</x:v>
      </x:c>
      <x:c r="N10" s="68" t="str">
        <x:v>SRC-930; SRC-924</x:v>
      </x:c>
      <x:c r="O10" s="68" t="str">
        <x:v>Treasury officially issues Treasury floating-rate notes under marketable-securities rules.</x:v>
      </x:c>
      <x:c r="P10" s="68" t="str">
        <x:v>Elimination of interest-rate, inflation or liquidity risk.</x:v>
      </x:c>
      <x:c r="Q10" s="68" t="str">
        <x:v>Each product has different maturity and cash-flow terms.</x:v>
      </x:c>
    </x:row>
    <x:row r="11">
      <x:c r="A11" s="68" t="str">
        <x:v>V20UST-007</x:v>
      </x:c>
      <x:c r="B11" s="68" t="str">
        <x:v>Sovereign debt issuance and Treasury auctions</x:v>
      </x:c>
      <x:c r="C11" s="68" t="str">
        <x:v>Competitive Treasury bidders</x:v>
      </x:c>
      <x:c r="D11" s="68" t="str">
        <x:v>Bidder → auction</x:v>
      </x:c>
      <x:c r="E11" s="68" t="str">
        <x:v>Treasury auctions</x:v>
      </x:c>
      <x:c r="F11" s="68" t="str">
        <x:v>Auction date</x:v>
      </x:c>
      <x:c r="G11" s="68" t="str">
        <x:v>Submits yield, rate or margin bid</x:v>
      </x:c>
      <x:c r="H11" s="68" t="str">
        <x:v>INS-460</x:v>
      </x:c>
      <x:c r="I11" s="68" t="str">
        <x:v>Bid-specific</x:v>
      </x:c>
      <x:c r="J11" s="68" t="str">
        <x:v>Desired quantity and price</x:v>
      </x:c>
      <x:c r="K11" s="68" t="str">
        <x:v>Competitive demand schedule</x:v>
      </x:c>
      <x:c r="L11" s="68" t="str">
        <x:v>Competitive auction price discovery</x:v>
      </x:c>
      <x:c r="M11" s="68" t="str">
        <x:v>E1</x:v>
      </x:c>
      <x:c r="N11" s="68" t="str">
        <x:v>SRC-922; SRC-931</x:v>
      </x:c>
      <x:c r="O11" s="68" t="str">
        <x:v>Competitive bidders specify terms and quantity.</x:v>
      </x:c>
      <x:c r="P11" s="68" t="str">
        <x:v>Guaranteed award or ability to set the auction result alone.</x:v>
      </x:c>
      <x:c r="Q11" s="68" t="str">
        <x:v>Awards depend on the full bid distribution and offering amount.</x:v>
      </x:c>
    </x:row>
    <x:row r="12">
      <x:c r="A12" s="68" t="str">
        <x:v>V20UST-008</x:v>
      </x:c>
      <x:c r="B12" s="68" t="str">
        <x:v>Sovereign debt issuance and Treasury auctions</x:v>
      </x:c>
      <x:c r="C12" s="68" t="str">
        <x:v>Noncompetitive Treasury bidders</x:v>
      </x:c>
      <x:c r="D12" s="68" t="str">
        <x:v>Bidder → auction</x:v>
      </x:c>
      <x:c r="E12" s="68" t="str">
        <x:v>Treasury auctions</x:v>
      </x:c>
      <x:c r="F12" s="68" t="str">
        <x:v>Auction date</x:v>
      </x:c>
      <x:c r="G12" s="68" t="str">
        <x:v>Submits quantity-only bid</x:v>
      </x:c>
      <x:c r="H12" s="68" t="str">
        <x:v>INS-461</x:v>
      </x:c>
      <x:c r="I12" s="68" t="str">
        <x:v>Within auction limits</x:v>
      </x:c>
      <x:c r="J12" s="68" t="str">
        <x:v>Desired quantity</x:v>
      </x:c>
      <x:c r="K12" s="68" t="str">
        <x:v>Award at auction-determined terms</x:v>
      </x:c>
      <x:c r="L12" s="68" t="str">
        <x:v>Noncompetitive auction access</x:v>
      </x:c>
      <x:c r="M12" s="68" t="str">
        <x:v>E1</x:v>
      </x:c>
      <x:c r="N12" s="68" t="str">
        <x:v>SRC-922; SRC-925</x:v>
      </x:c>
      <x:c r="O12" s="68" t="str">
        <x:v>Noncompetitive bids accept the auction result and receive awards within limits.</x:v>
      </x:c>
      <x:c r="P12" s="68" t="str">
        <x:v>Known price before the auction.</x:v>
      </x:c>
      <x:c r="Q12" s="68" t="str">
        <x:v>Limits and eligibility conditions apply.</x:v>
      </x:c>
    </x:row>
    <x:row r="13">
      <x:c r="A13" s="68" t="str">
        <x:v>V20UST-009</x:v>
      </x:c>
      <x:c r="B13" s="68" t="str">
        <x:v>Sovereign debt issuance and Treasury auctions</x:v>
      </x:c>
      <x:c r="C13" s="68" t="str">
        <x:v>Treasury auctions</x:v>
      </x:c>
      <x:c r="D13" s="68" t="str">
        <x:v>Auction → bidders</x:v>
      </x:c>
      <x:c r="E13" s="68" t="str">
        <x:v>Competitive Treasury bidders</x:v>
      </x:c>
      <x:c r="F13" s="68" t="str">
        <x:v>Auction result</x:v>
      </x:c>
      <x:c r="G13" s="68" t="str">
        <x:v>Awards accepted competitive bids</x:v>
      </x:c>
      <x:c r="H13" s="68" t="str">
        <x:v>INS-462; INS-469</x:v>
      </x:c>
      <x:c r="I13" s="68" t="str">
        <x:v>Auction-specific</x:v>
      </x:c>
      <x:c r="J13" s="68" t="str">
        <x:v>Ranked competitive bids</x:v>
      </x:c>
      <x:c r="K13" s="68" t="str">
        <x:v>Uniform-price awards</x:v>
      </x:c>
      <x:c r="L13" s="68" t="str">
        <x:v>Single-price auction allocation</x:v>
      </x:c>
      <x:c r="M13" s="68" t="str">
        <x:v>E1</x:v>
      </x:c>
      <x:c r="N13" s="68" t="str">
        <x:v>SRC-922; SRC-931</x:v>
      </x:c>
      <x:c r="O13" s="68" t="str">
        <x:v>Successful competitive bidders receive securities at the auction's common result.</x:v>
      </x:c>
      <x:c r="P13" s="68" t="str">
        <x:v>That all submitted bids are successful or every bidder pays its own bid.</x:v>
      </x:c>
      <x:c r="Q13" s="68" t="str">
        <x:v>Treasury auctions use the uniform-price structure described in official guidance.</x:v>
      </x:c>
    </x:row>
    <x:row r="14">
      <x:c r="A14" s="68" t="str">
        <x:v>V20UST-010</x:v>
      </x:c>
      <x:c r="B14" s="68" t="str">
        <x:v>Sovereign debt issuance and Treasury auctions</x:v>
      </x:c>
      <x:c r="C14" s="68" t="str">
        <x:v>Treasury auctions</x:v>
      </x:c>
      <x:c r="D14" s="68" t="str">
        <x:v>Auction → bidders</x:v>
      </x:c>
      <x:c r="E14" s="68" t="str">
        <x:v>Noncompetitive Treasury bidders</x:v>
      </x:c>
      <x:c r="F14" s="68" t="str">
        <x:v>Auction result</x:v>
      </x:c>
      <x:c r="G14" s="68" t="str">
        <x:v>Awards noncompetitive bids</x:v>
      </x:c>
      <x:c r="H14" s="68" t="str">
        <x:v>INS-462; INS-469</x:v>
      </x:c>
      <x:c r="I14" s="68" t="str">
        <x:v>Auction-specific</x:v>
      </x:c>
      <x:c r="J14" s="68" t="str">
        <x:v>Valid noncompetitive requests</x:v>
      </x:c>
      <x:c r="K14" s="68" t="str">
        <x:v>Securities at auction terms</x:v>
      </x:c>
      <x:c r="L14" s="68" t="str">
        <x:v>Noncompetitive auction access</x:v>
      </x:c>
      <x:c r="M14" s="68" t="str">
        <x:v>E1</x:v>
      </x:c>
      <x:c r="N14" s="68" t="str">
        <x:v>SRC-922</x:v>
      </x:c>
      <x:c r="O14" s="68" t="str">
        <x:v>Valid noncompetitive bids are awarded at the auction-determined terms.</x:v>
      </x:c>
      <x:c r="P14" s="68" t="str">
        <x:v>Preference over all competitive bidders without limits.</x:v>
      </x:c>
      <x:c r="Q14" s="68" t="str">
        <x:v>Noncompetitive awards are governed by auction rules.</x:v>
      </x:c>
    </x:row>
    <x:row r="15">
      <x:c r="A15" s="68" t="str">
        <x:v>V20UST-011</x:v>
      </x:c>
      <x:c r="B15" s="68" t="str">
        <x:v>Sovereign debt issuance and Treasury auctions</x:v>
      </x:c>
      <x:c r="C15" s="68" t="str">
        <x:v>Direct Treasury bidders</x:v>
      </x:c>
      <x:c r="D15" s="68" t="str">
        <x:v>Investor → auction</x:v>
      </x:c>
      <x:c r="E15" s="68" t="str">
        <x:v>Treasury auctions</x:v>
      </x:c>
      <x:c r="F15" s="68" t="str">
        <x:v>Auction date</x:v>
      </x:c>
      <x:c r="G15" s="68" t="str">
        <x:v>Bids for own account</x:v>
      </x:c>
      <x:c r="H15" s="68" t="str">
        <x:v>INS-460; INS-469</x:v>
      </x:c>
      <x:c r="I15" s="68" t="str">
        <x:v>Investor-class allotment</x:v>
      </x:c>
      <x:c r="J15" s="68" t="str">
        <x:v>Investor capital</x:v>
      </x:c>
      <x:c r="K15" s="68" t="str">
        <x:v>Direct auction award</x:v>
      </x:c>
      <x:c r="L15" s="68" t="str">
        <x:v>Competitive auction price discovery</x:v>
      </x:c>
      <x:c r="M15" s="68" t="str">
        <x:v>E1</x:v>
      </x:c>
      <x:c r="N15" s="68" t="str">
        <x:v>SRC-936; SRC-922</x:v>
      </x:c>
      <x:c r="O15" s="68" t="str">
        <x:v>Treasury reports direct-bidder allotments as a distinct investor class.</x:v>
      </x:c>
      <x:c r="P15" s="68" t="str">
        <x:v>Identity or motive of every direct bidder from aggregate data.</x:v>
      </x:c>
      <x:c r="Q15" s="68" t="str">
        <x:v>Investor-class definitions and attribution must be retained.</x:v>
      </x:c>
    </x:row>
    <x:row r="16">
      <x:c r="A16" s="68" t="str">
        <x:v>V20UST-012</x:v>
      </x:c>
      <x:c r="B16" s="68" t="str">
        <x:v>Sovereign debt issuance and Treasury auctions</x:v>
      </x:c>
      <x:c r="C16" s="68" t="str">
        <x:v>Indirect Treasury bidders</x:v>
      </x:c>
      <x:c r="D16" s="68" t="str">
        <x:v>Customer channel → auction</x:v>
      </x:c>
      <x:c r="E16" s="68" t="str">
        <x:v>Treasury auctions</x:v>
      </x:c>
      <x:c r="F16" s="68" t="str">
        <x:v>Auction date</x:v>
      </x:c>
      <x:c r="G16" s="68" t="str">
        <x:v>Submits customer bids through intermediaries</x:v>
      </x:c>
      <x:c r="H16" s="68" t="str">
        <x:v>INS-460; INS-469</x:v>
      </x:c>
      <x:c r="I16" s="68" t="str">
        <x:v>Investor-class allotment</x:v>
      </x:c>
      <x:c r="J16" s="68" t="str">
        <x:v>Customer demand</x:v>
      </x:c>
      <x:c r="K16" s="68" t="str">
        <x:v>Indirect auction awards</x:v>
      </x:c>
      <x:c r="L16" s="68" t="str">
        <x:v>Competitive auction price discovery</x:v>
      </x:c>
      <x:c r="M16" s="68" t="str">
        <x:v>E1</x:v>
      </x:c>
      <x:c r="N16" s="68" t="str">
        <x:v>SRC-936; SRC-922</x:v>
      </x:c>
      <x:c r="O16" s="68" t="str">
        <x:v>Treasury reports indirect-bidder awards as a separate auction class.</x:v>
      </x:c>
      <x:c r="P16" s="68" t="str">
        <x:v>That every indirect bid is foreign official or institutionally identical.</x:v>
      </x:c>
      <x:c r="Q16" s="68" t="str">
        <x:v>The category includes multiple customer types.</x:v>
      </x:c>
    </x:row>
    <x:row r="17">
      <x:c r="A17" s="68" t="str">
        <x:v>V20UST-013</x:v>
      </x:c>
      <x:c r="B17" s="68" t="str">
        <x:v>Sovereign debt issuance and Treasury auctions</x:v>
      </x:c>
      <x:c r="C17" s="68" t="str">
        <x:v>U.S. Department of the Treasury</x:v>
      </x:c>
      <x:c r="D17" s="68" t="str">
        <x:v>Government → platform</x:v>
      </x:c>
      <x:c r="E17" s="68" t="str">
        <x:v>TreasuryDirect</x:v>
      </x:c>
      <x:c r="F17" s="68" t="str">
        <x:v>Ongoing</x:v>
      </x:c>
      <x:c r="G17" s="68" t="str">
        <x:v>Operates direct securities access and records</x:v>
      </x:c>
      <x:c r="H17" s="68" t="str">
        <x:v>INS-461</x:v>
      </x:c>
      <x:c r="I17" s="68" t="str">
        <x:v>Account and transaction-specific</x:v>
      </x:c>
      <x:c r="J17" s="68" t="str">
        <x:v>Public investor instructions</x:v>
      </x:c>
      <x:c r="K17" s="68" t="str">
        <x:v>Direct purchase and holding channel</x:v>
      </x:c>
      <x:c r="L17" s="68" t="str">
        <x:v>Noncompetitive auction access</x:v>
      </x:c>
      <x:c r="M17" s="68" t="str">
        <x:v>E1</x:v>
      </x:c>
      <x:c r="N17" s="68" t="str">
        <x:v>SRC-925; SRC-922</x:v>
      </x:c>
      <x:c r="O17" s="68" t="str">
        <x:v>TreasuryDirect enables eligible investors to buy and hold Treasury securities directly.</x:v>
      </x:c>
      <x:c r="P17" s="68" t="str">
        <x:v>Secondary-market liquidity or insurance against market loss.</x:v>
      </x:c>
      <x:c r="Q17" s="68" t="str">
        <x:v>TreasuryDirect holdings and broker-held marketable securities use different custody channels.</x:v>
      </x:c>
    </x:row>
    <x:row r="18">
      <x:c r="A18" s="68" t="str">
        <x:v>V20UST-014</x:v>
      </x:c>
      <x:c r="B18" s="68" t="str">
        <x:v>Sovereign debt issuance and Treasury auctions</x:v>
      </x:c>
      <x:c r="C18" s="68" t="str">
        <x:v>U.S. Department of the Treasury</x:v>
      </x:c>
      <x:c r="D18" s="68" t="str">
        <x:v>Sovereign authority → advisers</x:v>
      </x:c>
      <x:c r="E18" s="68" t="str">
        <x:v>Treasury Borrowing Advisory Committee</x:v>
      </x:c>
      <x:c r="F18" s="68" t="str">
        <x:v>Quarterly</x:v>
      </x:c>
      <x:c r="G18" s="68" t="str">
        <x:v>Requests debt-management advice</x:v>
      </x:c>
      <x:c r="H18" s="68" t="str">
        <x:v>INS-471</x:v>
      </x:c>
      <x:c r="I18" s="68" t="str">
        <x:v>Quarter-specific</x:v>
      </x:c>
      <x:c r="J18" s="68" t="str">
        <x:v>Financing questions and forecasts</x:v>
      </x:c>
      <x:c r="K18" s="68" t="str">
        <x:v>Private-sector analysis</x:v>
      </x:c>
      <x:c r="L18" s="68" t="str">
        <x:v>Quarterly-refunding consultation</x:v>
      </x:c>
      <x:c r="M18" s="68" t="str">
        <x:v>E1</x:v>
      </x:c>
      <x:c r="N18" s="68" t="str">
        <x:v>SRC-935; SRC-933</x:v>
      </x:c>
      <x:c r="O18" s="68" t="str">
        <x:v>Treasury formally seeks advice through TBAC and dealer consultations.</x:v>
      </x:c>
      <x:c r="P18" s="68" t="str">
        <x:v>Delegation of final issuance authority to the committee.</x:v>
      </x:c>
      <x:c r="Q18" s="68" t="str">
        <x:v>Advice is one input among official forecasts and policy decisions.</x:v>
      </x:c>
    </x:row>
    <x:row r="19">
      <x:c r="A19" s="68" t="str">
        <x:v>V20UST-015</x:v>
      </x:c>
      <x:c r="B19" s="68" t="str">
        <x:v>Sovereign debt issuance and Treasury auctions</x:v>
      </x:c>
      <x:c r="C19" s="68" t="str">
        <x:v>Treasury Borrowing Advisory Committee</x:v>
      </x:c>
      <x:c r="D19" s="68" t="str">
        <x:v>Advisory committee → sovereign authority</x:v>
      </x:c>
      <x:c r="E19" s="68" t="str">
        <x:v>U.S. Department of the Treasury</x:v>
      </x:c>
      <x:c r="F19" s="68" t="str">
        <x:v>Quarterly</x:v>
      </x:c>
      <x:c r="G19" s="68" t="str">
        <x:v>Provides financing recommendations</x:v>
      </x:c>
      <x:c r="H19" s="68" t="str">
        <x:v>INS-471</x:v>
      </x:c>
      <x:c r="I19" s="68" t="str">
        <x:v>Quarter-specific</x:v>
      </x:c>
      <x:c r="J19" s="68" t="str">
        <x:v>Market expertise and committee deliberation</x:v>
      </x:c>
      <x:c r="K19" s="68" t="str">
        <x:v>Debt-management recommendation</x:v>
      </x:c>
      <x:c r="L19" s="68" t="str">
        <x:v>TBAC expertise conversion</x:v>
      </x:c>
      <x:c r="M19" s="68" t="str">
        <x:v>E1</x:v>
      </x:c>
      <x:c r="N19" s="68" t="str">
        <x:v>SRC-935; SRC-936</x:v>
      </x:c>
      <x:c r="O19" s="68" t="str">
        <x:v>TBAC provides reports, minutes and financing recommendations.</x:v>
      </x:c>
      <x:c r="P19" s="68" t="str">
        <x:v>Automatic implementation or evidence that members control Treasury.</x:v>
      </x:c>
      <x:c r="Q19" s="68" t="str">
        <x:v>Treasury may accept, modify or reject advice.</x:v>
      </x:c>
    </x:row>
    <x:row r="20">
      <x:c r="A20" s="68" t="str">
        <x:v>V20UST-016</x:v>
      </x:c>
      <x:c r="B20" s="68" t="str">
        <x:v>Sovereign debt issuance and Treasury auctions</x:v>
      </x:c>
      <x:c r="C20" s="68" t="str">
        <x:v>U.S. Department of the Treasury</x:v>
      </x:c>
      <x:c r="D20" s="68" t="str">
        <x:v>Issuer → investors</x:v>
      </x:c>
      <x:c r="E20" s="68" t="str">
        <x:v>Treasury securities investors</x:v>
      </x:c>
      <x:c r="F20" s="68" t="str">
        <x:v>Quarterly and auction cycle</x:v>
      </x:c>
      <x:c r="G20" s="68" t="str">
        <x:v>Publishes financing and auction schedule</x:v>
      </x:c>
      <x:c r="H20" s="68" t="str">
        <x:v>INS-470; INS-459</x:v>
      </x:c>
      <x:c r="I20" s="68" t="str">
        <x:v>System-wide</x:v>
      </x:c>
      <x:c r="J20" s="68" t="str">
        <x:v>Borrowing plan</x:v>
      </x:c>
      <x:c r="K20" s="68" t="str">
        <x:v>Public issuance expectations</x:v>
      </x:c>
      <x:c r="L20" s="68" t="str">
        <x:v>Quarterly-refunding consultation</x:v>
      </x:c>
      <x:c r="M20" s="68" t="str">
        <x:v>E1</x:v>
      </x:c>
      <x:c r="N20" s="68" t="str">
        <x:v>SRC-933; SRC-936</x:v>
      </x:c>
      <x:c r="O20" s="68" t="str">
        <x:v>Treasury communicates financing policy and auction schedules through quarterly refunding.</x:v>
      </x:c>
      <x:c r="P20" s="68" t="str">
        <x:v>Certainty that announced future sizes can never change.</x:v>
      </x:c>
      <x:c r="Q20" s="68" t="str">
        <x:v>Cash needs and policy may be updated.</x:v>
      </x:c>
    </x:row>
    <x:row r="21">
      <x:c r="A21" s="68" t="str">
        <x:v>V20UST-017</x:v>
      </x:c>
      <x:c r="B21" s="68" t="str">
        <x:v>Sovereign debt issuance and Treasury auctions</x:v>
      </x:c>
      <x:c r="C21" s="68" t="str">
        <x:v>Treasury auctions</x:v>
      </x:c>
      <x:c r="D21" s="68" t="str">
        <x:v>Auction settlement → sovereign cash account</x:v>
      </x:c>
      <x:c r="E21" s="68" t="str">
        <x:v>Treasury General Account</x:v>
      </x:c>
      <x:c r="F21" s="68" t="str">
        <x:v>Settlement date</x:v>
      </x:c>
      <x:c r="G21" s="68" t="str">
        <x:v>Credits proceeds to Treasury cash resources</x:v>
      </x:c>
      <x:c r="H21" s="68" t="str">
        <x:v>INS-462</x:v>
      </x:c>
      <x:c r="I21" s="68" t="str">
        <x:v>Net issue proceeds</x:v>
      </x:c>
      <x:c r="J21" s="68" t="str">
        <x:v>Investor settlement cash</x:v>
      </x:c>
      <x:c r="K21" s="68" t="str">
        <x:v>Treasury cash balance</x:v>
      </x:c>
      <x:c r="L21" s="68" t="str">
        <x:v>Sovereign deficit-to-security conversion</x:v>
      </x:c>
      <x:c r="M21" s="68" t="str">
        <x:v>S1</x:v>
      </x:c>
      <x:c r="N21" s="68" t="str">
        <x:v>SRC-939; SRC-937</x:v>
      </x:c>
      <x:c r="O21" s="68" t="str">
        <x:v>Treasury debt issuance supplies cash used in government financing and refinancing.</x:v>
      </x:c>
      <x:c r="P21" s="68" t="str">
        <x:v>A one-to-one mapping from a specific auction to a specific expenditure.</x:v>
      </x:c>
      <x:c r="Q21" s="68" t="str">
        <x:v>Redemptions and cash-management operations affect net financing.</x:v>
      </x:c>
    </x:row>
    <x:row r="22">
      <x:c r="A22" s="68" t="str">
        <x:v>V20UST-018</x:v>
      </x:c>
      <x:c r="B22" s="68" t="str">
        <x:v>Sovereign debt issuance and Treasury auctions</x:v>
      </x:c>
      <x:c r="C22" s="68" t="str">
        <x:v>U.S. Department of the Treasury</x:v>
      </x:c>
      <x:c r="D22" s="68" t="str">
        <x:v>Issuer → creditors</x:v>
      </x:c>
      <x:c r="E22" s="68" t="str">
        <x:v>Treasury securities investors</x:v>
      </x:c>
      <x:c r="F22" s="68" t="str">
        <x:v>Security life</x:v>
      </x:c>
      <x:c r="G22" s="68" t="str">
        <x:v>Pays principal, coupon or inflation adjustment</x:v>
      </x:c>
      <x:c r="H22" s="68" t="str">
        <x:v>INS-463; INS-464; INS-465; INS-466; INS-467</x:v>
      </x:c>
      <x:c r="I22" s="68" t="str">
        <x:v>Issue-specific</x:v>
      </x:c>
      <x:c r="J22" s="68" t="str">
        <x:v>Future public revenues and borrowing capacity</x:v>
      </x:c>
      <x:c r="K22" s="68" t="str">
        <x:v>Contractual sovereign cash flows</x:v>
      </x:c>
      <x:c r="L22" s="68" t="str">
        <x:v>Sovereign deficit-to-security conversion</x:v>
      </x:c>
      <x:c r="M22" s="68" t="str">
        <x:v>E1</x:v>
      </x:c>
      <x:c r="N22" s="68" t="str">
        <x:v>SRC-926; SRC-927; SRC-928; SRC-929; SRC-930</x:v>
      </x:c>
      <x:c r="O22" s="68" t="str">
        <x:v>Treasury securities define repayment and return terms.</x:v>
      </x:c>
      <x:c r="P22" s="68" t="str">
        <x:v>Protection from mark-to-market loss before maturity or all forms of sovereign risk.</x:v>
      </x:c>
      <x:c r="Q22" s="68" t="str">
        <x:v>Cash flows differ by security type.</x:v>
      </x:c>
    </x:row>
  </x:sheetData>
  <x:mergeCells>
    <x:mergeCell ref="A1:Q1"/>
    <x:mergeCell ref="A2:Q2"/>
  </x:mergeCells>
  <x:conditionalFormatting sqref="M5:M22">
    <x:cfRule type="expression" dxfId="343" priority="1">
      <x:formula>M5="E1"</x:formula>
    </x:cfRule>
    <x:cfRule type="expression" dxfId="344" priority="2">
      <x:formula>M5="E2"</x:formula>
    </x:cfRule>
    <x:cfRule type="expression" dxfId="345" priority="3">
      <x:formula>M5="S1"</x:formula>
    </x:cfRule>
    <x:cfRule type="expression" dxfId="346" priority="4">
      <x:formula>M5="A1"</x:formula>
    </x:cfRule>
    <x:cfRule type="expression" dxfId="347" priority="5">
      <x:formula>M5="U1"</x:formula>
    </x:cfRule>
    <x:cfRule type="expression" dxfId="348" priority="6">
      <x:formula>M5="N1"</x:formula>
    </x:cfRule>
  </x:conditionalFormatting>
  <x:pageMargins left="0.7" right="0.7" top="0.75" bottom="0.75" header="0.3" footer="0.3"/>
</x:worksheet>
</file>

<file path=xl/worksheets/sheet53.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Primary Dealers</x:v>
      </x:c>
      <x:c r="B1" s="191"/>
      <x:c r="C1" s="191"/>
      <x:c r="D1" s="191"/>
      <x:c r="E1" s="191"/>
      <x:c r="F1" s="191"/>
      <x:c r="G1" s="191"/>
      <x:c r="H1" s="191"/>
      <x:c r="I1" s="191"/>
      <x:c r="J1" s="191"/>
      <x:c r="K1" s="191"/>
      <x:c r="L1" s="191"/>
      <x:c r="M1" s="191"/>
      <x:c r="N1" s="191"/>
      <x:c r="O1" s="191"/>
      <x:c r="P1" s="191"/>
      <x:c r="Q1" s="191"/>
    </x:row>
    <x:row r="2" ht="32" customHeight="1">
      <x:c r="A2" s="197" t="str">
        <x:v>Current named primary dealers, auction expectations, open-market counterparties, reporting and Treasury intermediation.</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V20PD-001</x:v>
      </x:c>
      <x:c r="B5" s="68" t="str">
        <x:v>Primary dealers, Treasury intermediation and monetary operations</x:v>
      </x:c>
      <x:c r="C5" s="68" t="str">
        <x:v>ASL Capital Markets Inc.</x:v>
      </x:c>
      <x:c r="D5" s="68" t="str">
        <x:v>Dealer → central-bank desk</x:v>
      </x:c>
      <x:c r="E5" s="68" t="str">
        <x:v>New York Fed Trading Desk</x:v>
      </x:c>
      <x:c r="F5" s="68" t="str">
        <x:v>Current 2026</x:v>
      </x:c>
      <x:c r="G5" s="68" t="str">
        <x:v>Serves as primary-dealer counterparty</x:v>
      </x:c>
      <x:c r="H5" s="68" t="str">
        <x:v>INS-472</x:v>
      </x:c>
      <x:c r="I5" s="68" t="str">
        <x:v>Firm-specific</x:v>
      </x:c>
      <x:c r="J5" s="68" t="str">
        <x:v>Dealer capital, market-making capacity and operational readiness</x:v>
      </x:c>
      <x:c r="K5" s="68" t="str">
        <x:v>Counterparty access and reporting obligations</x:v>
      </x:c>
      <x:c r="L5" s="68" t="str">
        <x:v>Primary-dealer auction support</x:v>
      </x:c>
      <x:c r="M5" s="68" t="str">
        <x:v>E1</x:v>
      </x:c>
      <x:c r="N5" s="68" t="str">
        <x:v>SRC-942; SRC-942</x:v>
      </x:c>
      <x:c r="O5" s="68" t="str">
        <x:v>ASL Capital Markets Inc. appears on the New York Fed's current primary-dealer list.</x:v>
      </x:c>
      <x:c r="P5" s="68" t="str">
        <x:v>Regulatory endorsement, solvency guarantee or control of Treasury policy.</x:v>
      </x:c>
      <x:c r="Q5" s="68" t="str">
        <x:v>The New York Fed describes the relationship as a business counterparty relationship.</x:v>
      </x:c>
    </x:row>
    <x:row r="6">
      <x:c r="A6" s="68" t="str">
        <x:v>V20PD-002</x:v>
      </x:c>
      <x:c r="B6" s="68" t="str">
        <x:v>Primary dealers, Treasury intermediation and monetary operations</x:v>
      </x:c>
      <x:c r="C6" s="68" t="str">
        <x:v>Bank of Montreal, Chicago Branch</x:v>
      </x:c>
      <x:c r="D6" s="68" t="str">
        <x:v>Dealer → central-bank desk</x:v>
      </x:c>
      <x:c r="E6" s="68" t="str">
        <x:v>New York Fed Trading Desk</x:v>
      </x:c>
      <x:c r="F6" s="68" t="str">
        <x:v>Current 2026</x:v>
      </x:c>
      <x:c r="G6" s="68" t="str">
        <x:v>Serves as primary-dealer counterparty</x:v>
      </x:c>
      <x:c r="H6" s="68" t="str">
        <x:v>INS-472</x:v>
      </x:c>
      <x:c r="I6" s="68" t="str">
        <x:v>Firm-specific</x:v>
      </x:c>
      <x:c r="J6" s="68" t="str">
        <x:v>Dealer capital, market-making capacity and operational readiness</x:v>
      </x:c>
      <x:c r="K6" s="68" t="str">
        <x:v>Counterparty access and reporting obligations</x:v>
      </x:c>
      <x:c r="L6" s="68" t="str">
        <x:v>Primary-dealer auction support</x:v>
      </x:c>
      <x:c r="M6" s="68" t="str">
        <x:v>E1</x:v>
      </x:c>
      <x:c r="N6" s="68" t="str">
        <x:v>SRC-942; SRC-942</x:v>
      </x:c>
      <x:c r="O6" s="68" t="str">
        <x:v>Bank of Montreal, Chicago Branch appears on the New York Fed's current primary-dealer list.</x:v>
      </x:c>
      <x:c r="P6" s="68" t="str">
        <x:v>Regulatory endorsement, solvency guarantee or control of Treasury policy.</x:v>
      </x:c>
      <x:c r="Q6" s="68" t="str">
        <x:v>The New York Fed describes the relationship as a business counterparty relationship.</x:v>
      </x:c>
    </x:row>
    <x:row r="7">
      <x:c r="A7" s="68" t="str">
        <x:v>V20PD-003</x:v>
      </x:c>
      <x:c r="B7" s="68" t="str">
        <x:v>Primary dealers, Treasury intermediation and monetary operations</x:v>
      </x:c>
      <x:c r="C7" s="68" t="str">
        <x:v>Bank of Nova Scotia, New York Agency</x:v>
      </x:c>
      <x:c r="D7" s="68" t="str">
        <x:v>Dealer → central-bank desk</x:v>
      </x:c>
      <x:c r="E7" s="68" t="str">
        <x:v>New York Fed Trading Desk</x:v>
      </x:c>
      <x:c r="F7" s="68" t="str">
        <x:v>Current 2026</x:v>
      </x:c>
      <x:c r="G7" s="68" t="str">
        <x:v>Serves as primary-dealer counterparty</x:v>
      </x:c>
      <x:c r="H7" s="68" t="str">
        <x:v>INS-472</x:v>
      </x:c>
      <x:c r="I7" s="68" t="str">
        <x:v>Firm-specific</x:v>
      </x:c>
      <x:c r="J7" s="68" t="str">
        <x:v>Dealer capital, market-making capacity and operational readiness</x:v>
      </x:c>
      <x:c r="K7" s="68" t="str">
        <x:v>Counterparty access and reporting obligations</x:v>
      </x:c>
      <x:c r="L7" s="68" t="str">
        <x:v>Primary-dealer auction support</x:v>
      </x:c>
      <x:c r="M7" s="68" t="str">
        <x:v>E1</x:v>
      </x:c>
      <x:c r="N7" s="68" t="str">
        <x:v>SRC-942; SRC-942</x:v>
      </x:c>
      <x:c r="O7" s="68" t="str">
        <x:v>Bank of Nova Scotia, New York Agency appears on the New York Fed's current primary-dealer list.</x:v>
      </x:c>
      <x:c r="P7" s="68" t="str">
        <x:v>Regulatory endorsement, solvency guarantee or control of Treasury policy.</x:v>
      </x:c>
      <x:c r="Q7" s="68" t="str">
        <x:v>The New York Fed describes the relationship as a business counterparty relationship.</x:v>
      </x:c>
    </x:row>
    <x:row r="8">
      <x:c r="A8" s="68" t="str">
        <x:v>V20PD-004</x:v>
      </x:c>
      <x:c r="B8" s="68" t="str">
        <x:v>Primary dealers, Treasury intermediation and monetary operations</x:v>
      </x:c>
      <x:c r="C8" s="68" t="str">
        <x:v>BNP Paribas Securities Corp.</x:v>
      </x:c>
      <x:c r="D8" s="68" t="str">
        <x:v>Dealer → central-bank desk</x:v>
      </x:c>
      <x:c r="E8" s="68" t="str">
        <x:v>New York Fed Trading Desk</x:v>
      </x:c>
      <x:c r="F8" s="68" t="str">
        <x:v>Current 2026</x:v>
      </x:c>
      <x:c r="G8" s="68" t="str">
        <x:v>Serves as primary-dealer counterparty</x:v>
      </x:c>
      <x:c r="H8" s="68" t="str">
        <x:v>INS-472</x:v>
      </x:c>
      <x:c r="I8" s="68" t="str">
        <x:v>Firm-specific</x:v>
      </x:c>
      <x:c r="J8" s="68" t="str">
        <x:v>Dealer capital, market-making capacity and operational readiness</x:v>
      </x:c>
      <x:c r="K8" s="68" t="str">
        <x:v>Counterparty access and reporting obligations</x:v>
      </x:c>
      <x:c r="L8" s="68" t="str">
        <x:v>Primary-dealer auction support</x:v>
      </x:c>
      <x:c r="M8" s="68" t="str">
        <x:v>E1</x:v>
      </x:c>
      <x:c r="N8" s="68" t="str">
        <x:v>SRC-942; SRC-942</x:v>
      </x:c>
      <x:c r="O8" s="68" t="str">
        <x:v>BNP Paribas Securities Corp. appears on the New York Fed's current primary-dealer list.</x:v>
      </x:c>
      <x:c r="P8" s="68" t="str">
        <x:v>Regulatory endorsement, solvency guarantee or control of Treasury policy.</x:v>
      </x:c>
      <x:c r="Q8" s="68" t="str">
        <x:v>The New York Fed describes the relationship as a business counterparty relationship.</x:v>
      </x:c>
    </x:row>
    <x:row r="9">
      <x:c r="A9" s="68" t="str">
        <x:v>V20PD-005</x:v>
      </x:c>
      <x:c r="B9" s="68" t="str">
        <x:v>Primary dealers, Treasury intermediation and monetary operations</x:v>
      </x:c>
      <x:c r="C9" s="68" t="str">
        <x:v>Barclays Capital Inc.</x:v>
      </x:c>
      <x:c r="D9" s="68" t="str">
        <x:v>Dealer → central-bank desk</x:v>
      </x:c>
      <x:c r="E9" s="68" t="str">
        <x:v>New York Fed Trading Desk</x:v>
      </x:c>
      <x:c r="F9" s="68" t="str">
        <x:v>Current 2026</x:v>
      </x:c>
      <x:c r="G9" s="68" t="str">
        <x:v>Serves as primary-dealer counterparty</x:v>
      </x:c>
      <x:c r="H9" s="68" t="str">
        <x:v>INS-472</x:v>
      </x:c>
      <x:c r="I9" s="68" t="str">
        <x:v>Firm-specific</x:v>
      </x:c>
      <x:c r="J9" s="68" t="str">
        <x:v>Dealer capital, market-making capacity and operational readiness</x:v>
      </x:c>
      <x:c r="K9" s="68" t="str">
        <x:v>Counterparty access and reporting obligations</x:v>
      </x:c>
      <x:c r="L9" s="68" t="str">
        <x:v>Primary-dealer auction support</x:v>
      </x:c>
      <x:c r="M9" s="68" t="str">
        <x:v>E1</x:v>
      </x:c>
      <x:c r="N9" s="68" t="str">
        <x:v>SRC-942; SRC-942</x:v>
      </x:c>
      <x:c r="O9" s="68" t="str">
        <x:v>Barclays Capital Inc. appears on the New York Fed's current primary-dealer list.</x:v>
      </x:c>
      <x:c r="P9" s="68" t="str">
        <x:v>Regulatory endorsement, solvency guarantee or control of Treasury policy.</x:v>
      </x:c>
      <x:c r="Q9" s="68" t="str">
        <x:v>The New York Fed describes the relationship as a business counterparty relationship.</x:v>
      </x:c>
    </x:row>
    <x:row r="10">
      <x:c r="A10" s="68" t="str">
        <x:v>V20PD-006</x:v>
      </x:c>
      <x:c r="B10" s="68" t="str">
        <x:v>Primary dealers, Treasury intermediation and monetary operations</x:v>
      </x:c>
      <x:c r="C10" s="68" t="str">
        <x:v>BofA Securities, Inc.</x:v>
      </x:c>
      <x:c r="D10" s="68" t="str">
        <x:v>Dealer → central-bank desk</x:v>
      </x:c>
      <x:c r="E10" s="68" t="str">
        <x:v>New York Fed Trading Desk</x:v>
      </x:c>
      <x:c r="F10" s="68" t="str">
        <x:v>Current 2026</x:v>
      </x:c>
      <x:c r="G10" s="68" t="str">
        <x:v>Serves as primary-dealer counterparty</x:v>
      </x:c>
      <x:c r="H10" s="68" t="str">
        <x:v>INS-472</x:v>
      </x:c>
      <x:c r="I10" s="68" t="str">
        <x:v>Firm-specific</x:v>
      </x:c>
      <x:c r="J10" s="68" t="str">
        <x:v>Dealer capital, market-making capacity and operational readiness</x:v>
      </x:c>
      <x:c r="K10" s="68" t="str">
        <x:v>Counterparty access and reporting obligations</x:v>
      </x:c>
      <x:c r="L10" s="68" t="str">
        <x:v>Primary-dealer auction support</x:v>
      </x:c>
      <x:c r="M10" s="68" t="str">
        <x:v>E1</x:v>
      </x:c>
      <x:c r="N10" s="68" t="str">
        <x:v>SRC-942; SRC-942</x:v>
      </x:c>
      <x:c r="O10" s="68" t="str">
        <x:v>BofA Securities, Inc. appears on the New York Fed's current primary-dealer list.</x:v>
      </x:c>
      <x:c r="P10" s="68" t="str">
        <x:v>Regulatory endorsement, solvency guarantee or control of Treasury policy.</x:v>
      </x:c>
      <x:c r="Q10" s="68" t="str">
        <x:v>The New York Fed describes the relationship as a business counterparty relationship.</x:v>
      </x:c>
    </x:row>
    <x:row r="11">
      <x:c r="A11" s="68" t="str">
        <x:v>V20PD-007</x:v>
      </x:c>
      <x:c r="B11" s="68" t="str">
        <x:v>Primary dealers, Treasury intermediation and monetary operations</x:v>
      </x:c>
      <x:c r="C11" s="68" t="str">
        <x:v>Cantor Fitzgerald &amp; Co.</x:v>
      </x:c>
      <x:c r="D11" s="68" t="str">
        <x:v>Dealer → central-bank desk</x:v>
      </x:c>
      <x:c r="E11" s="68" t="str">
        <x:v>New York Fed Trading Desk</x:v>
      </x:c>
      <x:c r="F11" s="68" t="str">
        <x:v>Current 2026</x:v>
      </x:c>
      <x:c r="G11" s="68" t="str">
        <x:v>Serves as primary-dealer counterparty</x:v>
      </x:c>
      <x:c r="H11" s="68" t="str">
        <x:v>INS-472</x:v>
      </x:c>
      <x:c r="I11" s="68" t="str">
        <x:v>Firm-specific</x:v>
      </x:c>
      <x:c r="J11" s="68" t="str">
        <x:v>Dealer capital, market-making capacity and operational readiness</x:v>
      </x:c>
      <x:c r="K11" s="68" t="str">
        <x:v>Counterparty access and reporting obligations</x:v>
      </x:c>
      <x:c r="L11" s="68" t="str">
        <x:v>Primary-dealer auction support</x:v>
      </x:c>
      <x:c r="M11" s="68" t="str">
        <x:v>E1</x:v>
      </x:c>
      <x:c r="N11" s="68" t="str">
        <x:v>SRC-942; SRC-942</x:v>
      </x:c>
      <x:c r="O11" s="68" t="str">
        <x:v>Cantor Fitzgerald &amp; Co. appears on the New York Fed's current primary-dealer list.</x:v>
      </x:c>
      <x:c r="P11" s="68" t="str">
        <x:v>Regulatory endorsement, solvency guarantee or control of Treasury policy.</x:v>
      </x:c>
      <x:c r="Q11" s="68" t="str">
        <x:v>The New York Fed describes the relationship as a business counterparty relationship.</x:v>
      </x:c>
    </x:row>
    <x:row r="12">
      <x:c r="A12" s="68" t="str">
        <x:v>V20PD-008</x:v>
      </x:c>
      <x:c r="B12" s="68" t="str">
        <x:v>Primary dealers, Treasury intermediation and monetary operations</x:v>
      </x:c>
      <x:c r="C12" s="68" t="str">
        <x:v>Citigroup Global Markets Inc.</x:v>
      </x:c>
      <x:c r="D12" s="68" t="str">
        <x:v>Dealer → central-bank desk</x:v>
      </x:c>
      <x:c r="E12" s="68" t="str">
        <x:v>New York Fed Trading Desk</x:v>
      </x:c>
      <x:c r="F12" s="68" t="str">
        <x:v>Current 2026</x:v>
      </x:c>
      <x:c r="G12" s="68" t="str">
        <x:v>Serves as primary-dealer counterparty</x:v>
      </x:c>
      <x:c r="H12" s="68" t="str">
        <x:v>INS-472</x:v>
      </x:c>
      <x:c r="I12" s="68" t="str">
        <x:v>Firm-specific</x:v>
      </x:c>
      <x:c r="J12" s="68" t="str">
        <x:v>Dealer capital, market-making capacity and operational readiness</x:v>
      </x:c>
      <x:c r="K12" s="68" t="str">
        <x:v>Counterparty access and reporting obligations</x:v>
      </x:c>
      <x:c r="L12" s="68" t="str">
        <x:v>Primary-dealer auction support</x:v>
      </x:c>
      <x:c r="M12" s="68" t="str">
        <x:v>E1</x:v>
      </x:c>
      <x:c r="N12" s="68" t="str">
        <x:v>SRC-942; SRC-942</x:v>
      </x:c>
      <x:c r="O12" s="68" t="str">
        <x:v>Citigroup Global Markets Inc. appears on the New York Fed's current primary-dealer list.</x:v>
      </x:c>
      <x:c r="P12" s="68" t="str">
        <x:v>Regulatory endorsement, solvency guarantee or control of Treasury policy.</x:v>
      </x:c>
      <x:c r="Q12" s="68" t="str">
        <x:v>The New York Fed describes the relationship as a business counterparty relationship.</x:v>
      </x:c>
    </x:row>
    <x:row r="13">
      <x:c r="A13" s="68" t="str">
        <x:v>V20PD-009</x:v>
      </x:c>
      <x:c r="B13" s="68" t="str">
        <x:v>Primary dealers, Treasury intermediation and monetary operations</x:v>
      </x:c>
      <x:c r="C13" s="68" t="str">
        <x:v>Daiwa Capital Markets America Inc.</x:v>
      </x:c>
      <x:c r="D13" s="68" t="str">
        <x:v>Dealer → central-bank desk</x:v>
      </x:c>
      <x:c r="E13" s="68" t="str">
        <x:v>New York Fed Trading Desk</x:v>
      </x:c>
      <x:c r="F13" s="68" t="str">
        <x:v>Current 2026</x:v>
      </x:c>
      <x:c r="G13" s="68" t="str">
        <x:v>Serves as primary-dealer counterparty</x:v>
      </x:c>
      <x:c r="H13" s="68" t="str">
        <x:v>INS-472</x:v>
      </x:c>
      <x:c r="I13" s="68" t="str">
        <x:v>Firm-specific</x:v>
      </x:c>
      <x:c r="J13" s="68" t="str">
        <x:v>Dealer capital, market-making capacity and operational readiness</x:v>
      </x:c>
      <x:c r="K13" s="68" t="str">
        <x:v>Counterparty access and reporting obligations</x:v>
      </x:c>
      <x:c r="L13" s="68" t="str">
        <x:v>Primary-dealer auction support</x:v>
      </x:c>
      <x:c r="M13" s="68" t="str">
        <x:v>E1</x:v>
      </x:c>
      <x:c r="N13" s="68" t="str">
        <x:v>SRC-942; SRC-942</x:v>
      </x:c>
      <x:c r="O13" s="68" t="str">
        <x:v>Daiwa Capital Markets America Inc. appears on the New York Fed's current primary-dealer list.</x:v>
      </x:c>
      <x:c r="P13" s="68" t="str">
        <x:v>Regulatory endorsement, solvency guarantee or control of Treasury policy.</x:v>
      </x:c>
      <x:c r="Q13" s="68" t="str">
        <x:v>The New York Fed describes the relationship as a business counterparty relationship.</x:v>
      </x:c>
    </x:row>
    <x:row r="14">
      <x:c r="A14" s="68" t="str">
        <x:v>V20PD-010</x:v>
      </x:c>
      <x:c r="B14" s="68" t="str">
        <x:v>Primary dealers, Treasury intermediation and monetary operations</x:v>
      </x:c>
      <x:c r="C14" s="68" t="str">
        <x:v>Deutsche Bank Securities Inc.</x:v>
      </x:c>
      <x:c r="D14" s="68" t="str">
        <x:v>Dealer → central-bank desk</x:v>
      </x:c>
      <x:c r="E14" s="68" t="str">
        <x:v>New York Fed Trading Desk</x:v>
      </x:c>
      <x:c r="F14" s="68" t="str">
        <x:v>Current 2026</x:v>
      </x:c>
      <x:c r="G14" s="68" t="str">
        <x:v>Serves as primary-dealer counterparty</x:v>
      </x:c>
      <x:c r="H14" s="68" t="str">
        <x:v>INS-472</x:v>
      </x:c>
      <x:c r="I14" s="68" t="str">
        <x:v>Firm-specific</x:v>
      </x:c>
      <x:c r="J14" s="68" t="str">
        <x:v>Dealer capital, market-making capacity and operational readiness</x:v>
      </x:c>
      <x:c r="K14" s="68" t="str">
        <x:v>Counterparty access and reporting obligations</x:v>
      </x:c>
      <x:c r="L14" s="68" t="str">
        <x:v>Primary-dealer auction support</x:v>
      </x:c>
      <x:c r="M14" s="68" t="str">
        <x:v>E1</x:v>
      </x:c>
      <x:c r="N14" s="68" t="str">
        <x:v>SRC-942; SRC-942</x:v>
      </x:c>
      <x:c r="O14" s="68" t="str">
        <x:v>Deutsche Bank Securities Inc. appears on the New York Fed's current primary-dealer list.</x:v>
      </x:c>
      <x:c r="P14" s="68" t="str">
        <x:v>Regulatory endorsement, solvency guarantee or control of Treasury policy.</x:v>
      </x:c>
      <x:c r="Q14" s="68" t="str">
        <x:v>The New York Fed describes the relationship as a business counterparty relationship.</x:v>
      </x:c>
    </x:row>
    <x:row r="15">
      <x:c r="A15" s="68" t="str">
        <x:v>V20PD-011</x:v>
      </x:c>
      <x:c r="B15" s="68" t="str">
        <x:v>Primary dealers, Treasury intermediation and monetary operations</x:v>
      </x:c>
      <x:c r="C15" s="68" t="str">
        <x:v>Goldman Sachs &amp; Co. LLC</x:v>
      </x:c>
      <x:c r="D15" s="68" t="str">
        <x:v>Dealer → central-bank desk</x:v>
      </x:c>
      <x:c r="E15" s="68" t="str">
        <x:v>New York Fed Trading Desk</x:v>
      </x:c>
      <x:c r="F15" s="68" t="str">
        <x:v>Current 2026</x:v>
      </x:c>
      <x:c r="G15" s="68" t="str">
        <x:v>Serves as primary-dealer counterparty</x:v>
      </x:c>
      <x:c r="H15" s="68" t="str">
        <x:v>INS-472</x:v>
      </x:c>
      <x:c r="I15" s="68" t="str">
        <x:v>Firm-specific</x:v>
      </x:c>
      <x:c r="J15" s="68" t="str">
        <x:v>Dealer capital, market-making capacity and operational readiness</x:v>
      </x:c>
      <x:c r="K15" s="68" t="str">
        <x:v>Counterparty access and reporting obligations</x:v>
      </x:c>
      <x:c r="L15" s="68" t="str">
        <x:v>Primary-dealer auction support</x:v>
      </x:c>
      <x:c r="M15" s="68" t="str">
        <x:v>E1</x:v>
      </x:c>
      <x:c r="N15" s="68" t="str">
        <x:v>SRC-942; SRC-942</x:v>
      </x:c>
      <x:c r="O15" s="68" t="str">
        <x:v>Goldman Sachs &amp; Co. LLC appears on the New York Fed's current primary-dealer list.</x:v>
      </x:c>
      <x:c r="P15" s="68" t="str">
        <x:v>Regulatory endorsement, solvency guarantee or control of Treasury policy.</x:v>
      </x:c>
      <x:c r="Q15" s="68" t="str">
        <x:v>The New York Fed describes the relationship as a business counterparty relationship.</x:v>
      </x:c>
    </x:row>
    <x:row r="16">
      <x:c r="A16" s="68" t="str">
        <x:v>V20PD-012</x:v>
      </x:c>
      <x:c r="B16" s="68" t="str">
        <x:v>Primary dealers, Treasury intermediation and monetary operations</x:v>
      </x:c>
      <x:c r="C16" s="68" t="str">
        <x:v>HSBC Securities (USA) Inc.</x:v>
      </x:c>
      <x:c r="D16" s="68" t="str">
        <x:v>Dealer → central-bank desk</x:v>
      </x:c>
      <x:c r="E16" s="68" t="str">
        <x:v>New York Fed Trading Desk</x:v>
      </x:c>
      <x:c r="F16" s="68" t="str">
        <x:v>Current 2026</x:v>
      </x:c>
      <x:c r="G16" s="68" t="str">
        <x:v>Serves as primary-dealer counterparty</x:v>
      </x:c>
      <x:c r="H16" s="68" t="str">
        <x:v>INS-472</x:v>
      </x:c>
      <x:c r="I16" s="68" t="str">
        <x:v>Firm-specific</x:v>
      </x:c>
      <x:c r="J16" s="68" t="str">
        <x:v>Dealer capital, market-making capacity and operational readiness</x:v>
      </x:c>
      <x:c r="K16" s="68" t="str">
        <x:v>Counterparty access and reporting obligations</x:v>
      </x:c>
      <x:c r="L16" s="68" t="str">
        <x:v>Primary-dealer auction support</x:v>
      </x:c>
      <x:c r="M16" s="68" t="str">
        <x:v>E1</x:v>
      </x:c>
      <x:c r="N16" s="68" t="str">
        <x:v>SRC-942; SRC-942</x:v>
      </x:c>
      <x:c r="O16" s="68" t="str">
        <x:v>HSBC Securities (USA) Inc. appears on the New York Fed's current primary-dealer list.</x:v>
      </x:c>
      <x:c r="P16" s="68" t="str">
        <x:v>Regulatory endorsement, solvency guarantee or control of Treasury policy.</x:v>
      </x:c>
      <x:c r="Q16" s="68" t="str">
        <x:v>The New York Fed describes the relationship as a business counterparty relationship.</x:v>
      </x:c>
    </x:row>
    <x:row r="17">
      <x:c r="A17" s="68" t="str">
        <x:v>V20PD-013</x:v>
      </x:c>
      <x:c r="B17" s="68" t="str">
        <x:v>Primary dealers, Treasury intermediation and monetary operations</x:v>
      </x:c>
      <x:c r="C17" s="68" t="str">
        <x:v>Jefferies LLC</x:v>
      </x:c>
      <x:c r="D17" s="68" t="str">
        <x:v>Dealer → central-bank desk</x:v>
      </x:c>
      <x:c r="E17" s="68" t="str">
        <x:v>New York Fed Trading Desk</x:v>
      </x:c>
      <x:c r="F17" s="68" t="str">
        <x:v>Current 2026</x:v>
      </x:c>
      <x:c r="G17" s="68" t="str">
        <x:v>Serves as primary-dealer counterparty</x:v>
      </x:c>
      <x:c r="H17" s="68" t="str">
        <x:v>INS-472</x:v>
      </x:c>
      <x:c r="I17" s="68" t="str">
        <x:v>Firm-specific</x:v>
      </x:c>
      <x:c r="J17" s="68" t="str">
        <x:v>Dealer capital, market-making capacity and operational readiness</x:v>
      </x:c>
      <x:c r="K17" s="68" t="str">
        <x:v>Counterparty access and reporting obligations</x:v>
      </x:c>
      <x:c r="L17" s="68" t="str">
        <x:v>Primary-dealer auction support</x:v>
      </x:c>
      <x:c r="M17" s="68" t="str">
        <x:v>E1</x:v>
      </x:c>
      <x:c r="N17" s="68" t="str">
        <x:v>SRC-942; SRC-942</x:v>
      </x:c>
      <x:c r="O17" s="68" t="str">
        <x:v>Jefferies LLC appears on the New York Fed's current primary-dealer list.</x:v>
      </x:c>
      <x:c r="P17" s="68" t="str">
        <x:v>Regulatory endorsement, solvency guarantee or control of Treasury policy.</x:v>
      </x:c>
      <x:c r="Q17" s="68" t="str">
        <x:v>The New York Fed describes the relationship as a business counterparty relationship.</x:v>
      </x:c>
    </x:row>
    <x:row r="18">
      <x:c r="A18" s="68" t="str">
        <x:v>V20PD-014</x:v>
      </x:c>
      <x:c r="B18" s="68" t="str">
        <x:v>Primary dealers, Treasury intermediation and monetary operations</x:v>
      </x:c>
      <x:c r="C18" s="68" t="str">
        <x:v>J.P. Morgan Securities LLC</x:v>
      </x:c>
      <x:c r="D18" s="68" t="str">
        <x:v>Dealer → central-bank desk</x:v>
      </x:c>
      <x:c r="E18" s="68" t="str">
        <x:v>New York Fed Trading Desk</x:v>
      </x:c>
      <x:c r="F18" s="68" t="str">
        <x:v>Current 2026</x:v>
      </x:c>
      <x:c r="G18" s="68" t="str">
        <x:v>Serves as primary-dealer counterparty</x:v>
      </x:c>
      <x:c r="H18" s="68" t="str">
        <x:v>INS-472</x:v>
      </x:c>
      <x:c r="I18" s="68" t="str">
        <x:v>Firm-specific</x:v>
      </x:c>
      <x:c r="J18" s="68" t="str">
        <x:v>Dealer capital, market-making capacity and operational readiness</x:v>
      </x:c>
      <x:c r="K18" s="68" t="str">
        <x:v>Counterparty access and reporting obligations</x:v>
      </x:c>
      <x:c r="L18" s="68" t="str">
        <x:v>Primary-dealer auction support</x:v>
      </x:c>
      <x:c r="M18" s="68" t="str">
        <x:v>E1</x:v>
      </x:c>
      <x:c r="N18" s="68" t="str">
        <x:v>SRC-942; SRC-942</x:v>
      </x:c>
      <x:c r="O18" s="68" t="str">
        <x:v>J.P. Morgan Securities LLC appears on the New York Fed's current primary-dealer list.</x:v>
      </x:c>
      <x:c r="P18" s="68" t="str">
        <x:v>Regulatory endorsement, solvency guarantee or control of Treasury policy.</x:v>
      </x:c>
      <x:c r="Q18" s="68" t="str">
        <x:v>The New York Fed describes the relationship as a business counterparty relationship.</x:v>
      </x:c>
    </x:row>
    <x:row r="19">
      <x:c r="A19" s="68" t="str">
        <x:v>V20PD-015</x:v>
      </x:c>
      <x:c r="B19" s="68" t="str">
        <x:v>Primary dealers, Treasury intermediation and monetary operations</x:v>
      </x:c>
      <x:c r="C19" s="68" t="str">
        <x:v>Mizuho Securities USA LLC</x:v>
      </x:c>
      <x:c r="D19" s="68" t="str">
        <x:v>Dealer → central-bank desk</x:v>
      </x:c>
      <x:c r="E19" s="68" t="str">
        <x:v>New York Fed Trading Desk</x:v>
      </x:c>
      <x:c r="F19" s="68" t="str">
        <x:v>Current 2026</x:v>
      </x:c>
      <x:c r="G19" s="68" t="str">
        <x:v>Serves as primary-dealer counterparty</x:v>
      </x:c>
      <x:c r="H19" s="68" t="str">
        <x:v>INS-472</x:v>
      </x:c>
      <x:c r="I19" s="68" t="str">
        <x:v>Firm-specific</x:v>
      </x:c>
      <x:c r="J19" s="68" t="str">
        <x:v>Dealer capital, market-making capacity and operational readiness</x:v>
      </x:c>
      <x:c r="K19" s="68" t="str">
        <x:v>Counterparty access and reporting obligations</x:v>
      </x:c>
      <x:c r="L19" s="68" t="str">
        <x:v>Primary-dealer auction support</x:v>
      </x:c>
      <x:c r="M19" s="68" t="str">
        <x:v>E1</x:v>
      </x:c>
      <x:c r="N19" s="68" t="str">
        <x:v>SRC-942; SRC-942</x:v>
      </x:c>
      <x:c r="O19" s="68" t="str">
        <x:v>Mizuho Securities USA LLC appears on the New York Fed's current primary-dealer list.</x:v>
      </x:c>
      <x:c r="P19" s="68" t="str">
        <x:v>Regulatory endorsement, solvency guarantee or control of Treasury policy.</x:v>
      </x:c>
      <x:c r="Q19" s="68" t="str">
        <x:v>The New York Fed describes the relationship as a business counterparty relationship.</x:v>
      </x:c>
    </x:row>
    <x:row r="20">
      <x:c r="A20" s="68" t="str">
        <x:v>V20PD-016</x:v>
      </x:c>
      <x:c r="B20" s="68" t="str">
        <x:v>Primary dealers, Treasury intermediation and monetary operations</x:v>
      </x:c>
      <x:c r="C20" s="68" t="str">
        <x:v>Morgan Stanley &amp; Co. LLC</x:v>
      </x:c>
      <x:c r="D20" s="68" t="str">
        <x:v>Dealer → central-bank desk</x:v>
      </x:c>
      <x:c r="E20" s="68" t="str">
        <x:v>New York Fed Trading Desk</x:v>
      </x:c>
      <x:c r="F20" s="68" t="str">
        <x:v>Current 2026</x:v>
      </x:c>
      <x:c r="G20" s="68" t="str">
        <x:v>Serves as primary-dealer counterparty</x:v>
      </x:c>
      <x:c r="H20" s="68" t="str">
        <x:v>INS-472</x:v>
      </x:c>
      <x:c r="I20" s="68" t="str">
        <x:v>Firm-specific</x:v>
      </x:c>
      <x:c r="J20" s="68" t="str">
        <x:v>Dealer capital, market-making capacity and operational readiness</x:v>
      </x:c>
      <x:c r="K20" s="68" t="str">
        <x:v>Counterparty access and reporting obligations</x:v>
      </x:c>
      <x:c r="L20" s="68" t="str">
        <x:v>Primary-dealer auction support</x:v>
      </x:c>
      <x:c r="M20" s="68" t="str">
        <x:v>E1</x:v>
      </x:c>
      <x:c r="N20" s="68" t="str">
        <x:v>SRC-942; SRC-942</x:v>
      </x:c>
      <x:c r="O20" s="68" t="str">
        <x:v>Morgan Stanley &amp; Co. LLC appears on the New York Fed's current primary-dealer list.</x:v>
      </x:c>
      <x:c r="P20" s="68" t="str">
        <x:v>Regulatory endorsement, solvency guarantee or control of Treasury policy.</x:v>
      </x:c>
      <x:c r="Q20" s="68" t="str">
        <x:v>The New York Fed describes the relationship as a business counterparty relationship.</x:v>
      </x:c>
    </x:row>
    <x:row r="21">
      <x:c r="A21" s="68" t="str">
        <x:v>V20PD-017</x:v>
      </x:c>
      <x:c r="B21" s="68" t="str">
        <x:v>Primary dealers, Treasury intermediation and monetary operations</x:v>
      </x:c>
      <x:c r="C21" s="68" t="str">
        <x:v>MUFG Securities Americas Inc.</x:v>
      </x:c>
      <x:c r="D21" s="68" t="str">
        <x:v>Dealer → central-bank desk</x:v>
      </x:c>
      <x:c r="E21" s="68" t="str">
        <x:v>New York Fed Trading Desk</x:v>
      </x:c>
      <x:c r="F21" s="68" t="str">
        <x:v>Current 2026</x:v>
      </x:c>
      <x:c r="G21" s="68" t="str">
        <x:v>Serves as primary-dealer counterparty</x:v>
      </x:c>
      <x:c r="H21" s="68" t="str">
        <x:v>INS-472</x:v>
      </x:c>
      <x:c r="I21" s="68" t="str">
        <x:v>Firm-specific</x:v>
      </x:c>
      <x:c r="J21" s="68" t="str">
        <x:v>Dealer capital, market-making capacity and operational readiness</x:v>
      </x:c>
      <x:c r="K21" s="68" t="str">
        <x:v>Counterparty access and reporting obligations</x:v>
      </x:c>
      <x:c r="L21" s="68" t="str">
        <x:v>Primary-dealer auction support</x:v>
      </x:c>
      <x:c r="M21" s="68" t="str">
        <x:v>E1</x:v>
      </x:c>
      <x:c r="N21" s="68" t="str">
        <x:v>SRC-942; SRC-942</x:v>
      </x:c>
      <x:c r="O21" s="68" t="str">
        <x:v>MUFG Securities Americas Inc. appears on the New York Fed's current primary-dealer list.</x:v>
      </x:c>
      <x:c r="P21" s="68" t="str">
        <x:v>Regulatory endorsement, solvency guarantee or control of Treasury policy.</x:v>
      </x:c>
      <x:c r="Q21" s="68" t="str">
        <x:v>The New York Fed describes the relationship as a business counterparty relationship.</x:v>
      </x:c>
    </x:row>
    <x:row r="22">
      <x:c r="A22" s="68" t="str">
        <x:v>V20PD-018</x:v>
      </x:c>
      <x:c r="B22" s="68" t="str">
        <x:v>Primary dealers, Treasury intermediation and monetary operations</x:v>
      </x:c>
      <x:c r="C22" s="68" t="str">
        <x:v>NatWest Markets Securities Inc.</x:v>
      </x:c>
      <x:c r="D22" s="68" t="str">
        <x:v>Dealer → central-bank desk</x:v>
      </x:c>
      <x:c r="E22" s="68" t="str">
        <x:v>New York Fed Trading Desk</x:v>
      </x:c>
      <x:c r="F22" s="68" t="str">
        <x:v>Current 2026</x:v>
      </x:c>
      <x:c r="G22" s="68" t="str">
        <x:v>Serves as primary-dealer counterparty</x:v>
      </x:c>
      <x:c r="H22" s="68" t="str">
        <x:v>INS-472</x:v>
      </x:c>
      <x:c r="I22" s="68" t="str">
        <x:v>Firm-specific</x:v>
      </x:c>
      <x:c r="J22" s="68" t="str">
        <x:v>Dealer capital, market-making capacity and operational readiness</x:v>
      </x:c>
      <x:c r="K22" s="68" t="str">
        <x:v>Counterparty access and reporting obligations</x:v>
      </x:c>
      <x:c r="L22" s="68" t="str">
        <x:v>Primary-dealer auction support</x:v>
      </x:c>
      <x:c r="M22" s="68" t="str">
        <x:v>E1</x:v>
      </x:c>
      <x:c r="N22" s="68" t="str">
        <x:v>SRC-942; SRC-942</x:v>
      </x:c>
      <x:c r="O22" s="68" t="str">
        <x:v>NatWest Markets Securities Inc. appears on the New York Fed's current primary-dealer list.</x:v>
      </x:c>
      <x:c r="P22" s="68" t="str">
        <x:v>Regulatory endorsement, solvency guarantee or control of Treasury policy.</x:v>
      </x:c>
      <x:c r="Q22" s="68" t="str">
        <x:v>The New York Fed describes the relationship as a business counterparty relationship.</x:v>
      </x:c>
    </x:row>
    <x:row r="23">
      <x:c r="A23" s="68" t="str">
        <x:v>V20PD-019</x:v>
      </x:c>
      <x:c r="B23" s="68" t="str">
        <x:v>Primary dealers, Treasury intermediation and monetary operations</x:v>
      </x:c>
      <x:c r="C23" s="68" t="str">
        <x:v>Nomura Securities International, Inc.</x:v>
      </x:c>
      <x:c r="D23" s="68" t="str">
        <x:v>Dealer → central-bank desk</x:v>
      </x:c>
      <x:c r="E23" s="68" t="str">
        <x:v>New York Fed Trading Desk</x:v>
      </x:c>
      <x:c r="F23" s="68" t="str">
        <x:v>Current 2026</x:v>
      </x:c>
      <x:c r="G23" s="68" t="str">
        <x:v>Serves as primary-dealer counterparty</x:v>
      </x:c>
      <x:c r="H23" s="68" t="str">
        <x:v>INS-472</x:v>
      </x:c>
      <x:c r="I23" s="68" t="str">
        <x:v>Firm-specific</x:v>
      </x:c>
      <x:c r="J23" s="68" t="str">
        <x:v>Dealer capital, market-making capacity and operational readiness</x:v>
      </x:c>
      <x:c r="K23" s="68" t="str">
        <x:v>Counterparty access and reporting obligations</x:v>
      </x:c>
      <x:c r="L23" s="68" t="str">
        <x:v>Primary-dealer auction support</x:v>
      </x:c>
      <x:c r="M23" s="68" t="str">
        <x:v>E1</x:v>
      </x:c>
      <x:c r="N23" s="68" t="str">
        <x:v>SRC-942; SRC-942</x:v>
      </x:c>
      <x:c r="O23" s="68" t="str">
        <x:v>Nomura Securities International, Inc. appears on the New York Fed's current primary-dealer list.</x:v>
      </x:c>
      <x:c r="P23" s="68" t="str">
        <x:v>Regulatory endorsement, solvency guarantee or control of Treasury policy.</x:v>
      </x:c>
      <x:c r="Q23" s="68" t="str">
        <x:v>The New York Fed describes the relationship as a business counterparty relationship.</x:v>
      </x:c>
    </x:row>
    <x:row r="24">
      <x:c r="A24" s="68" t="str">
        <x:v>V20PD-020</x:v>
      </x:c>
      <x:c r="B24" s="68" t="str">
        <x:v>Primary dealers, Treasury intermediation and monetary operations</x:v>
      </x:c>
      <x:c r="C24" s="68" t="str">
        <x:v>RBC Capital Markets, LLC</x:v>
      </x:c>
      <x:c r="D24" s="68" t="str">
        <x:v>Dealer → central-bank desk</x:v>
      </x:c>
      <x:c r="E24" s="68" t="str">
        <x:v>New York Fed Trading Desk</x:v>
      </x:c>
      <x:c r="F24" s="68" t="str">
        <x:v>Current 2026</x:v>
      </x:c>
      <x:c r="G24" s="68" t="str">
        <x:v>Serves as primary-dealer counterparty</x:v>
      </x:c>
      <x:c r="H24" s="68" t="str">
        <x:v>INS-472</x:v>
      </x:c>
      <x:c r="I24" s="68" t="str">
        <x:v>Firm-specific</x:v>
      </x:c>
      <x:c r="J24" s="68" t="str">
        <x:v>Dealer capital, market-making capacity and operational readiness</x:v>
      </x:c>
      <x:c r="K24" s="68" t="str">
        <x:v>Counterparty access and reporting obligations</x:v>
      </x:c>
      <x:c r="L24" s="68" t="str">
        <x:v>Primary-dealer auction support</x:v>
      </x:c>
      <x:c r="M24" s="68" t="str">
        <x:v>E1</x:v>
      </x:c>
      <x:c r="N24" s="68" t="str">
        <x:v>SRC-942; SRC-942</x:v>
      </x:c>
      <x:c r="O24" s="68" t="str">
        <x:v>RBC Capital Markets, LLC appears on the New York Fed's current primary-dealer list.</x:v>
      </x:c>
      <x:c r="P24" s="68" t="str">
        <x:v>Regulatory endorsement, solvency guarantee or control of Treasury policy.</x:v>
      </x:c>
      <x:c r="Q24" s="68" t="str">
        <x:v>The New York Fed describes the relationship as a business counterparty relationship.</x:v>
      </x:c>
    </x:row>
    <x:row r="25">
      <x:c r="A25" s="68" t="str">
        <x:v>V20PD-021</x:v>
      </x:c>
      <x:c r="B25" s="68" t="str">
        <x:v>Primary dealers, Treasury intermediation and monetary operations</x:v>
      </x:c>
      <x:c r="C25" s="68" t="str">
        <x:v>Santander US Capital Markets LLC</x:v>
      </x:c>
      <x:c r="D25" s="68" t="str">
        <x:v>Dealer → central-bank desk</x:v>
      </x:c>
      <x:c r="E25" s="68" t="str">
        <x:v>New York Fed Trading Desk</x:v>
      </x:c>
      <x:c r="F25" s="68" t="str">
        <x:v>Current 2026</x:v>
      </x:c>
      <x:c r="G25" s="68" t="str">
        <x:v>Serves as primary-dealer counterparty</x:v>
      </x:c>
      <x:c r="H25" s="68" t="str">
        <x:v>INS-472</x:v>
      </x:c>
      <x:c r="I25" s="68" t="str">
        <x:v>Firm-specific</x:v>
      </x:c>
      <x:c r="J25" s="68" t="str">
        <x:v>Dealer capital, market-making capacity and operational readiness</x:v>
      </x:c>
      <x:c r="K25" s="68" t="str">
        <x:v>Counterparty access and reporting obligations</x:v>
      </x:c>
      <x:c r="L25" s="68" t="str">
        <x:v>Primary-dealer auction support</x:v>
      </x:c>
      <x:c r="M25" s="68" t="str">
        <x:v>E1</x:v>
      </x:c>
      <x:c r="N25" s="68" t="str">
        <x:v>SRC-942; SRC-942</x:v>
      </x:c>
      <x:c r="O25" s="68" t="str">
        <x:v>Santander US Capital Markets LLC appears on the New York Fed's current primary-dealer list.</x:v>
      </x:c>
      <x:c r="P25" s="68" t="str">
        <x:v>Regulatory endorsement, solvency guarantee or control of Treasury policy.</x:v>
      </x:c>
      <x:c r="Q25" s="68" t="str">
        <x:v>The New York Fed describes the relationship as a business counterparty relationship.</x:v>
      </x:c>
    </x:row>
    <x:row r="26">
      <x:c r="A26" s="68" t="str">
        <x:v>V20PD-022</x:v>
      </x:c>
      <x:c r="B26" s="68" t="str">
        <x:v>Primary dealers, Treasury intermediation and monetary operations</x:v>
      </x:c>
      <x:c r="C26" s="68" t="str">
        <x:v>SMBC Nikko Securities America, Inc.</x:v>
      </x:c>
      <x:c r="D26" s="68" t="str">
        <x:v>Dealer → central-bank desk</x:v>
      </x:c>
      <x:c r="E26" s="68" t="str">
        <x:v>New York Fed Trading Desk</x:v>
      </x:c>
      <x:c r="F26" s="68" t="str">
        <x:v>Current 2026</x:v>
      </x:c>
      <x:c r="G26" s="68" t="str">
        <x:v>Serves as primary-dealer counterparty</x:v>
      </x:c>
      <x:c r="H26" s="68" t="str">
        <x:v>INS-472</x:v>
      </x:c>
      <x:c r="I26" s="68" t="str">
        <x:v>Firm-specific</x:v>
      </x:c>
      <x:c r="J26" s="68" t="str">
        <x:v>Dealer capital, market-making capacity and operational readiness</x:v>
      </x:c>
      <x:c r="K26" s="68" t="str">
        <x:v>Counterparty access and reporting obligations</x:v>
      </x:c>
      <x:c r="L26" s="68" t="str">
        <x:v>Primary-dealer auction support</x:v>
      </x:c>
      <x:c r="M26" s="68" t="str">
        <x:v>E1</x:v>
      </x:c>
      <x:c r="N26" s="68" t="str">
        <x:v>SRC-942; SRC-942</x:v>
      </x:c>
      <x:c r="O26" s="68" t="str">
        <x:v>SMBC Nikko Securities America, Inc. appears on the New York Fed's current primary-dealer list.</x:v>
      </x:c>
      <x:c r="P26" s="68" t="str">
        <x:v>Regulatory endorsement, solvency guarantee or control of Treasury policy.</x:v>
      </x:c>
      <x:c r="Q26" s="68" t="str">
        <x:v>The New York Fed describes the relationship as a business counterparty relationship.</x:v>
      </x:c>
    </x:row>
    <x:row r="27">
      <x:c r="A27" s="68" t="str">
        <x:v>V20PD-023</x:v>
      </x:c>
      <x:c r="B27" s="68" t="str">
        <x:v>Primary dealers, Treasury intermediation and monetary operations</x:v>
      </x:c>
      <x:c r="C27" s="68" t="str">
        <x:v>Societe Generale, New York Branch</x:v>
      </x:c>
      <x:c r="D27" s="68" t="str">
        <x:v>Dealer → central-bank desk</x:v>
      </x:c>
      <x:c r="E27" s="68" t="str">
        <x:v>New York Fed Trading Desk</x:v>
      </x:c>
      <x:c r="F27" s="68" t="str">
        <x:v>Current 2026</x:v>
      </x:c>
      <x:c r="G27" s="68" t="str">
        <x:v>Serves as primary-dealer counterparty</x:v>
      </x:c>
      <x:c r="H27" s="68" t="str">
        <x:v>INS-472</x:v>
      </x:c>
      <x:c r="I27" s="68" t="str">
        <x:v>Firm-specific</x:v>
      </x:c>
      <x:c r="J27" s="68" t="str">
        <x:v>Dealer capital, market-making capacity and operational readiness</x:v>
      </x:c>
      <x:c r="K27" s="68" t="str">
        <x:v>Counterparty access and reporting obligations</x:v>
      </x:c>
      <x:c r="L27" s="68" t="str">
        <x:v>Primary-dealer auction support</x:v>
      </x:c>
      <x:c r="M27" s="68" t="str">
        <x:v>E1</x:v>
      </x:c>
      <x:c r="N27" s="68" t="str">
        <x:v>SRC-942; SRC-942</x:v>
      </x:c>
      <x:c r="O27" s="68" t="str">
        <x:v>Societe Generale, New York Branch appears on the New York Fed's current primary-dealer list.</x:v>
      </x:c>
      <x:c r="P27" s="68" t="str">
        <x:v>Regulatory endorsement, solvency guarantee or control of Treasury policy.</x:v>
      </x:c>
      <x:c r="Q27" s="68" t="str">
        <x:v>The New York Fed describes the relationship as a business counterparty relationship.</x:v>
      </x:c>
    </x:row>
    <x:row r="28">
      <x:c r="A28" s="68" t="str">
        <x:v>V20PD-024</x:v>
      </x:c>
      <x:c r="B28" s="68" t="str">
        <x:v>Primary dealers, Treasury intermediation and monetary operations</x:v>
      </x:c>
      <x:c r="C28" s="68" t="str">
        <x:v>TD Securities (USA) LLC</x:v>
      </x:c>
      <x:c r="D28" s="68" t="str">
        <x:v>Dealer → central-bank desk</x:v>
      </x:c>
      <x:c r="E28" s="68" t="str">
        <x:v>New York Fed Trading Desk</x:v>
      </x:c>
      <x:c r="F28" s="68" t="str">
        <x:v>Current 2026</x:v>
      </x:c>
      <x:c r="G28" s="68" t="str">
        <x:v>Serves as primary-dealer counterparty</x:v>
      </x:c>
      <x:c r="H28" s="68" t="str">
        <x:v>INS-472</x:v>
      </x:c>
      <x:c r="I28" s="68" t="str">
        <x:v>Firm-specific</x:v>
      </x:c>
      <x:c r="J28" s="68" t="str">
        <x:v>Dealer capital, market-making capacity and operational readiness</x:v>
      </x:c>
      <x:c r="K28" s="68" t="str">
        <x:v>Counterparty access and reporting obligations</x:v>
      </x:c>
      <x:c r="L28" s="68" t="str">
        <x:v>Primary-dealer auction support</x:v>
      </x:c>
      <x:c r="M28" s="68" t="str">
        <x:v>E1</x:v>
      </x:c>
      <x:c r="N28" s="68" t="str">
        <x:v>SRC-942; SRC-942</x:v>
      </x:c>
      <x:c r="O28" s="68" t="str">
        <x:v>TD Securities (USA) LLC appears on the New York Fed's current primary-dealer list.</x:v>
      </x:c>
      <x:c r="P28" s="68" t="str">
        <x:v>Regulatory endorsement, solvency guarantee or control of Treasury policy.</x:v>
      </x:c>
      <x:c r="Q28" s="68" t="str">
        <x:v>The New York Fed describes the relationship as a business counterparty relationship.</x:v>
      </x:c>
    </x:row>
    <x:row r="29">
      <x:c r="A29" s="68" t="str">
        <x:v>V20PD-025</x:v>
      </x:c>
      <x:c r="B29" s="68" t="str">
        <x:v>Primary dealers, Treasury intermediation and monetary operations</x:v>
      </x:c>
      <x:c r="C29" s="68" t="str">
        <x:v>UBS Securities LLC</x:v>
      </x:c>
      <x:c r="D29" s="68" t="str">
        <x:v>Dealer → central-bank desk</x:v>
      </x:c>
      <x:c r="E29" s="68" t="str">
        <x:v>New York Fed Trading Desk</x:v>
      </x:c>
      <x:c r="F29" s="68" t="str">
        <x:v>Current 2026</x:v>
      </x:c>
      <x:c r="G29" s="68" t="str">
        <x:v>Serves as primary-dealer counterparty</x:v>
      </x:c>
      <x:c r="H29" s="68" t="str">
        <x:v>INS-472</x:v>
      </x:c>
      <x:c r="I29" s="68" t="str">
        <x:v>Firm-specific</x:v>
      </x:c>
      <x:c r="J29" s="68" t="str">
        <x:v>Dealer capital, market-making capacity and operational readiness</x:v>
      </x:c>
      <x:c r="K29" s="68" t="str">
        <x:v>Counterparty access and reporting obligations</x:v>
      </x:c>
      <x:c r="L29" s="68" t="str">
        <x:v>Primary-dealer auction support</x:v>
      </x:c>
      <x:c r="M29" s="68" t="str">
        <x:v>E1</x:v>
      </x:c>
      <x:c r="N29" s="68" t="str">
        <x:v>SRC-942; SRC-942</x:v>
      </x:c>
      <x:c r="O29" s="68" t="str">
        <x:v>UBS Securities LLC appears on the New York Fed's current primary-dealer list.</x:v>
      </x:c>
      <x:c r="P29" s="68" t="str">
        <x:v>Regulatory endorsement, solvency guarantee or control of Treasury policy.</x:v>
      </x:c>
      <x:c r="Q29" s="68" t="str">
        <x:v>The New York Fed describes the relationship as a business counterparty relationship.</x:v>
      </x:c>
    </x:row>
    <x:row r="30">
      <x:c r="A30" s="68" t="str">
        <x:v>V20PD-026</x:v>
      </x:c>
      <x:c r="B30" s="68" t="str">
        <x:v>Primary dealers, Treasury intermediation and monetary operations</x:v>
      </x:c>
      <x:c r="C30" s="68" t="str">
        <x:v>Wells Fargo Securities, LLC</x:v>
      </x:c>
      <x:c r="D30" s="68" t="str">
        <x:v>Dealer → central-bank desk</x:v>
      </x:c>
      <x:c r="E30" s="68" t="str">
        <x:v>New York Fed Trading Desk</x:v>
      </x:c>
      <x:c r="F30" s="68" t="str">
        <x:v>Current 2026</x:v>
      </x:c>
      <x:c r="G30" s="68" t="str">
        <x:v>Serves as primary-dealer counterparty</x:v>
      </x:c>
      <x:c r="H30" s="68" t="str">
        <x:v>INS-472</x:v>
      </x:c>
      <x:c r="I30" s="68" t="str">
        <x:v>Firm-specific</x:v>
      </x:c>
      <x:c r="J30" s="68" t="str">
        <x:v>Dealer capital, market-making capacity and operational readiness</x:v>
      </x:c>
      <x:c r="K30" s="68" t="str">
        <x:v>Counterparty access and reporting obligations</x:v>
      </x:c>
      <x:c r="L30" s="68" t="str">
        <x:v>Primary-dealer auction support</x:v>
      </x:c>
      <x:c r="M30" s="68" t="str">
        <x:v>E1</x:v>
      </x:c>
      <x:c r="N30" s="68" t="str">
        <x:v>SRC-942; SRC-942</x:v>
      </x:c>
      <x:c r="O30" s="68" t="str">
        <x:v>Wells Fargo Securities, LLC appears on the New York Fed's current primary-dealer list.</x:v>
      </x:c>
      <x:c r="P30" s="68" t="str">
        <x:v>Regulatory endorsement, solvency guarantee or control of Treasury policy.</x:v>
      </x:c>
      <x:c r="Q30" s="68" t="str">
        <x:v>The New York Fed describes the relationship as a business counterparty relationship.</x:v>
      </x:c>
    </x:row>
    <x:row r="31">
      <x:c r="A31" s="68" t="str">
        <x:v>V20PD-027</x:v>
      </x:c>
      <x:c r="B31" s="68" t="str">
        <x:v>Primary dealers, Treasury intermediation and monetary operations</x:v>
      </x:c>
      <x:c r="C31" s="68" t="str">
        <x:v>Primary dealers</x:v>
      </x:c>
      <x:c r="D31" s="68" t="str">
        <x:v>Dealer group → auction</x:v>
      </x:c>
      <x:c r="E31" s="68" t="str">
        <x:v>Treasury auctions</x:v>
      </x:c>
      <x:c r="F31" s="68" t="str">
        <x:v>Every auction</x:v>
      </x:c>
      <x:c r="G31" s="68" t="str">
        <x:v>Expected to bid on a pro-rata basis</x:v>
      </x:c>
      <x:c r="H31" s="68" t="str">
        <x:v>INS-460</x:v>
      </x:c>
      <x:c r="I31" s="68" t="str">
        <x:v>Pro-rata share expectation</x:v>
      </x:c>
      <x:c r="J31" s="68" t="str">
        <x:v>Dealer auction bids</x:v>
      </x:c>
      <x:c r="K31" s="68" t="str">
        <x:v>Auction coverage and price discovery</x:v>
      </x:c>
      <x:c r="L31" s="68" t="str">
        <x:v>Primary-dealer auction support</x:v>
      </x:c>
      <x:c r="M31" s="68" t="str">
        <x:v>E1</x:v>
      </x:c>
      <x:c r="N31" s="68" t="str">
        <x:v>SRC-942; SRC-941</x:v>
      </x:c>
      <x:c r="O31" s="68" t="str">
        <x:v>Primary dealers are expected to bid in all Treasury auctions at reasonably competitive prices.</x:v>
      </x:c>
      <x:c r="P31" s="68" t="str">
        <x:v>Guaranteed award or exclusive auction access.</x:v>
      </x:c>
      <x:c r="Q31" s="68" t="str">
        <x:v>Other direct and indirect bidders also participate.</x:v>
      </x:c>
    </x:row>
    <x:row r="32">
      <x:c r="A32" s="68" t="str">
        <x:v>V20PD-028</x:v>
      </x:c>
      <x:c r="B32" s="68" t="str">
        <x:v>Primary dealers, Treasury intermediation and monetary operations</x:v>
      </x:c>
      <x:c r="C32" s="68" t="str">
        <x:v>Primary dealers</x:v>
      </x:c>
      <x:c r="D32" s="68" t="str">
        <x:v>Dealer group → desk</x:v>
      </x:c>
      <x:c r="E32" s="68" t="str">
        <x:v>New York Fed Trading Desk</x:v>
      </x:c>
      <x:c r="F32" s="68" t="str">
        <x:v>Ongoing</x:v>
      </x:c>
      <x:c r="G32" s="68" t="str">
        <x:v>Participates in open-market operations</x:v>
      </x:c>
      <x:c r="H32" s="68" t="str">
        <x:v>INS-473</x:v>
      </x:c>
      <x:c r="I32" s="68" t="str">
        <x:v>Operation-specific</x:v>
      </x:c>
      <x:c r="J32" s="68" t="str">
        <x:v>Dealer offers and positions</x:v>
      </x:c>
      <x:c r="K32" s="68" t="str">
        <x:v>Central-bank transaction execution</x:v>
      </x:c>
      <x:c r="L32" s="68" t="str">
        <x:v>Dealer balance-sheet intermediation</x:v>
      </x:c>
      <x:c r="M32" s="68" t="str">
        <x:v>E1</x:v>
      </x:c>
      <x:c r="N32" s="68" t="str">
        <x:v>SRC-942; SRC-945</x:v>
      </x:c>
      <x:c r="O32" s="68" t="str">
        <x:v>Primary dealers are counterparties in Treasury operations conducted by the Desk.</x:v>
      </x:c>
      <x:c r="P32" s="68" t="str">
        <x:v>That dealers determine FOMC policy or win every operation.</x:v>
      </x:c>
      <x:c r="Q32" s="68" t="str">
        <x:v>Operations are directed by the FOMC and governed by eligibility and limits.</x:v>
      </x:c>
    </x:row>
    <x:row r="33">
      <x:c r="A33" s="68" t="str">
        <x:v>V20PD-029</x:v>
      </x:c>
      <x:c r="B33" s="68" t="str">
        <x:v>Primary dealers, Treasury intermediation and monetary operations</x:v>
      </x:c>
      <x:c r="C33" s="68" t="str">
        <x:v>Primary dealers</x:v>
      </x:c>
      <x:c r="D33" s="68" t="str">
        <x:v>Dealer group → central bank</x:v>
      </x:c>
      <x:c r="E33" s="68" t="str">
        <x:v>Federal Reserve Bank of New York</x:v>
      </x:c>
      <x:c r="F33" s="68" t="str">
        <x:v>Weekly</x:v>
      </x:c>
      <x:c r="G33" s="68" t="str">
        <x:v>Reports positions, transactions, financing and fails</x:v>
      </x:c>
      <x:c r="H33" s="68" t="str">
        <x:v>INS-472</x:v>
      </x:c>
      <x:c r="I33" s="68" t="str">
        <x:v>Aggregate and firm-level reports</x:v>
      </x:c>
      <x:c r="J33" s="68" t="str">
        <x:v>Dealer activity records</x:v>
      </x:c>
      <x:c r="K33" s="68" t="str">
        <x:v>Market-monitoring data</x:v>
      </x:c>
      <x:c r="L33" s="68" t="str">
        <x:v>Dealer balance-sheet intermediation</x:v>
      </x:c>
      <x:c r="M33" s="68" t="str">
        <x:v>E1</x:v>
      </x:c>
      <x:c r="N33" s="68" t="str">
        <x:v>SRC-941; SRC-943</x:v>
      </x:c>
      <x:c r="O33" s="68" t="str">
        <x:v>Primary dealers submit FR 2004 data and aggregate series are published.</x:v>
      </x:c>
      <x:c r="P33" s="68" t="str">
        <x:v>Public identification of each dealer's confidential positions or New York Fed audit of all data.</x:v>
      </x:c>
      <x:c r="Q33" s="68" t="str">
        <x:v>The New York Fed states it expects accuracy but does not audit the reports.</x:v>
      </x:c>
    </x:row>
    <x:row r="34">
      <x:c r="A34" s="68" t="str">
        <x:v>V20PD-030</x:v>
      </x:c>
      <x:c r="B34" s="68" t="str">
        <x:v>Primary dealers, Treasury intermediation and monetary operations</x:v>
      </x:c>
      <x:c r="C34" s="68" t="str">
        <x:v>New York Fed Trading Desk</x:v>
      </x:c>
      <x:c r="D34" s="68" t="str">
        <x:v>Central-bank desk → dealers</x:v>
      </x:c>
      <x:c r="E34" s="68" t="str">
        <x:v>Primary dealers</x:v>
      </x:c>
      <x:c r="F34" s="68" t="str">
        <x:v>Daily as offered</x:v>
      </x:c>
      <x:c r="G34" s="68" t="str">
        <x:v>Lends Treasury and agency securities</x:v>
      </x:c>
      <x:c r="H34" s="68" t="str">
        <x:v>INS-475</x:v>
      </x:c>
      <x:c r="I34" s="68" t="str">
        <x:v>Operation-specific</x:v>
      </x:c>
      <x:c r="J34" s="68" t="str">
        <x:v>SOMA securities inventory</x:v>
      </x:c>
      <x:c r="K34" s="68" t="str">
        <x:v>Temporary dealer securities access</x:v>
      </x:c>
      <x:c r="L34" s="68" t="str">
        <x:v>SOMA securities-lending support</x:v>
      </x:c>
      <x:c r="M34" s="68" t="str">
        <x:v>E1</x:v>
      </x:c>
      <x:c r="N34" s="68" t="str">
        <x:v>SRC-948; SRC-942</x:v>
      </x:c>
      <x:c r="O34" s="68" t="str">
        <x:v>The Desk lends Treasury and agency securities from SOMA to primary dealers.</x:v>
      </x:c>
      <x:c r="P34" s="68" t="str">
        <x:v>Permanent transfer of ownership or rescue from every settlement fail.</x:v>
      </x:c>
      <x:c r="Q34" s="68" t="str">
        <x:v>Loans are temporary and priced under operation rules.</x:v>
      </x:c>
    </x:row>
    <x:row r="35">
      <x:c r="A35" s="68" t="str">
        <x:v>V20PD-031</x:v>
      </x:c>
      <x:c r="B35" s="68" t="str">
        <x:v>Primary dealers, Treasury intermediation and monetary operations</x:v>
      </x:c>
      <x:c r="C35" s="68" t="str">
        <x:v>Primary dealers</x:v>
      </x:c>
      <x:c r="D35" s="68" t="str">
        <x:v>Dealer → customers</x:v>
      </x:c>
      <x:c r="E35" s="68" t="str">
        <x:v>Treasury securities investors</x:v>
      </x:c>
      <x:c r="F35" s="68" t="str">
        <x:v>Secondary market</x:v>
      </x:c>
      <x:c r="G35" s="68" t="str">
        <x:v>Quotes, buys and sells Treasury securities</x:v>
      </x:c>
      <x:c r="H35" s="68" t="str">
        <x:v>INS-468; INS-496</x:v>
      </x:c>
      <x:c r="I35" s="68" t="str">
        <x:v>Market-wide</x:v>
      </x:c>
      <x:c r="J35" s="68" t="str">
        <x:v>Dealer inventory and financing</x:v>
      </x:c>
      <x:c r="K35" s="68" t="str">
        <x:v>Customer liquidity and price execution</x:v>
      </x:c>
      <x:c r="L35" s="68" t="str">
        <x:v>Dealer balance-sheet intermediation</x:v>
      </x:c>
      <x:c r="M35" s="68" t="str">
        <x:v>E1</x:v>
      </x:c>
      <x:c r="N35" s="68" t="str">
        <x:v>SRC-942; SRC-943</x:v>
      </x:c>
      <x:c r="O35" s="68" t="str">
        <x:v>Primary dealers maintain significant market-making and customer-trading roles.</x:v>
      </x:c>
      <x:c r="P35" s="68" t="str">
        <x:v>Exclusive control of Treasury trading or uniform liquidity across conditions.</x:v>
      </x:c>
      <x:c r="Q35" s="68" t="str">
        <x:v>Non-primary dealers and electronic platforms also intermediate activity.</x:v>
      </x:c>
    </x:row>
    <x:row r="36">
      <x:c r="A36" s="68" t="str">
        <x:v>V20PD-032</x:v>
      </x:c>
      <x:c r="B36" s="68" t="str">
        <x:v>Primary dealers, Treasury intermediation and monetary operations</x:v>
      </x:c>
      <x:c r="C36" s="68" t="str">
        <x:v>Primary dealers</x:v>
      </x:c>
      <x:c r="D36" s="68" t="str">
        <x:v>Dealer group → forward market</x:v>
      </x:c>
      <x:c r="E36" s="68" t="str">
        <x:v>Treasury when-issued market</x:v>
      </x:c>
      <x:c r="F36" s="68" t="str">
        <x:v>Pre-auction and pre-settlement</x:v>
      </x:c>
      <x:c r="G36" s="68" t="str">
        <x:v>Makes and takes when-issued prices</x:v>
      </x:c>
      <x:c r="H36" s="68" t="str">
        <x:v>INS-468</x:v>
      </x:c>
      <x:c r="I36" s="68" t="str">
        <x:v>Issue-specific</x:v>
      </x:c>
      <x:c r="J36" s="68" t="str">
        <x:v>Expected auction supply and hedging demand</x:v>
      </x:c>
      <x:c r="K36" s="68" t="str">
        <x:v>Pre-issuance trading price</x:v>
      </x:c>
      <x:c r="L36" s="68" t="str">
        <x:v>When-issued price signalling</x:v>
      </x:c>
      <x:c r="M36" s="68" t="str">
        <x:v>E1</x:v>
      </x:c>
      <x:c r="N36" s="68" t="str">
        <x:v>SRC-951; SRC-942</x:v>
      </x:c>
      <x:c r="O36" s="68" t="str">
        <x:v>Primary dealers participate in the when-issued market around auctions.</x:v>
      </x:c>
      <x:c r="P36" s="68" t="str">
        <x:v>That when-issued trading fixes the auction result or constitutes collusion.</x:v>
      </x:c>
      <x:c r="Q36" s="68" t="str">
        <x:v>Order flow and risk management can move prices.</x:v>
      </x:c>
    </x:row>
    <x:row r="37">
      <x:c r="A37" s="68" t="str">
        <x:v>V20PD-033</x:v>
      </x:c>
      <x:c r="B37" s="68" t="str">
        <x:v>Primary dealers, Treasury intermediation and monetary operations</x:v>
      </x:c>
      <x:c r="C37" s="68" t="str">
        <x:v>Interdealer Treasury brokers</x:v>
      </x:c>
      <x:c r="D37" s="68" t="str">
        <x:v>Platform/intermediary → dealers</x:v>
      </x:c>
      <x:c r="E37" s="68" t="str">
        <x:v>Primary dealers</x:v>
      </x:c>
      <x:c r="F37" s="68" t="str">
        <x:v>Secondary market</x:v>
      </x:c>
      <x:c r="G37" s="68" t="str">
        <x:v>Connects interdealer Treasury trading</x:v>
      </x:c>
      <x:c r="H37" s="68" t="str">
        <x:v>INS-468</x:v>
      </x:c>
      <x:c r="I37" s="68" t="str">
        <x:v>Trade-specific</x:v>
      </x:c>
      <x:c r="J37" s="68" t="str">
        <x:v>Dealer bids and offers</x:v>
      </x:c>
      <x:c r="K37" s="68" t="str">
        <x:v>Interdealer executions and price discovery</x:v>
      </x:c>
      <x:c r="L37" s="68" t="str">
        <x:v>Dealer balance-sheet intermediation</x:v>
      </x:c>
      <x:c r="M37" s="68" t="str">
        <x:v>S1</x:v>
      </x:c>
      <x:c r="N37" s="68" t="str">
        <x:v>SRC-943; SRC-952</x:v>
      </x:c>
      <x:c r="O37" s="68" t="str">
        <x:v>Interdealer markets are a major channel for Treasury price discovery and dealer risk transfer.</x:v>
      </x:c>
      <x:c r="P37" s="68" t="str">
        <x:v>Complete visibility into dealer-to-customer trading or a single universal platform.</x:v>
      </x:c>
      <x:c r="Q37" s="68" t="str">
        <x:v>Venue-level data remain incomplete in public sources.</x:v>
      </x:c>
    </x:row>
    <x:row r="38">
      <x:c r="A38" s="68" t="str">
        <x:v>V20PD-034</x:v>
      </x:c>
      <x:c r="B38" s="68" t="str">
        <x:v>Primary dealers, Treasury intermediation and monetary operations</x:v>
      </x:c>
      <x:c r="C38" s="68" t="str">
        <x:v>Dealer-to-customer Treasury platforms</x:v>
      </x:c>
      <x:c r="D38" s="68" t="str">
        <x:v>Platform → investors</x:v>
      </x:c>
      <x:c r="E38" s="68" t="str">
        <x:v>Institutional bond investors</x:v>
      </x:c>
      <x:c r="F38" s="68" t="str">
        <x:v>Secondary market</x:v>
      </x:c>
      <x:c r="G38" s="68" t="str">
        <x:v>Provides electronic dealer-to-customer execution</x:v>
      </x:c>
      <x:c r="H38" s="68" t="str">
        <x:v>INS-494</x:v>
      </x:c>
      <x:c r="I38" s="68" t="str">
        <x:v>Trade-specific</x:v>
      </x:c>
      <x:c r="J38" s="68" t="str">
        <x:v>Institutional Treasury inquiry</x:v>
      </x:c>
      <x:c r="K38" s="68" t="str">
        <x:v>Dealer quotes and executions</x:v>
      </x:c>
      <x:c r="L38" s="68" t="str">
        <x:v>RFQ price competition</x:v>
      </x:c>
      <x:c r="M38" s="68" t="str">
        <x:v>S1</x:v>
      </x:c>
      <x:c r="N38" s="68" t="str">
        <x:v>SRC-984; SRC-985</x:v>
      </x:c>
      <x:c r="O38" s="68" t="str">
        <x:v>Electronic platforms support dealer-to-customer fixed-income workflows.</x:v>
      </x:c>
      <x:c r="P38" s="68" t="str">
        <x:v>That all Treasury customer trades occur electronically or use one protocol.</x:v>
      </x:c>
      <x:c r="Q38" s="68" t="str">
        <x:v>Voice, bilateral and portfolio trading remain relevant.</x:v>
      </x:c>
    </x:row>
  </x:sheetData>
  <x:mergeCells>
    <x:mergeCell ref="A1:Q1"/>
    <x:mergeCell ref="A2:Q2"/>
  </x:mergeCells>
  <x:conditionalFormatting sqref="M5:M38">
    <x:cfRule type="expression" dxfId="349" priority="1">
      <x:formula>M5="E1"</x:formula>
    </x:cfRule>
    <x:cfRule type="expression" dxfId="350" priority="2">
      <x:formula>M5="E2"</x:formula>
    </x:cfRule>
    <x:cfRule type="expression" dxfId="351" priority="3">
      <x:formula>M5="S1"</x:formula>
    </x:cfRule>
    <x:cfRule type="expression" dxfId="352" priority="4">
      <x:formula>M5="A1"</x:formula>
    </x:cfRule>
    <x:cfRule type="expression" dxfId="353" priority="5">
      <x:formula>M5="U1"</x:formula>
    </x:cfRule>
    <x:cfRule type="expression" dxfId="354" priority="6">
      <x:formula>M5="N1"</x:formula>
    </x:cfRule>
  </x:conditionalFormatting>
  <x:pageMargins left="0.7" right="0.7" top="0.75" bottom="0.75" header="0.3" footer="0.3"/>
</x:worksheet>
</file>

<file path=xl/worksheets/sheet54.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SOMA &amp; Benchmarks</x:v>
      </x:c>
      <x:c r="B1" s="191"/>
      <x:c r="C1" s="191"/>
      <x:c r="D1" s="191"/>
      <x:c r="E1" s="191"/>
      <x:c r="F1" s="191"/>
      <x:c r="G1" s="191"/>
      <x:c r="H1" s="191"/>
      <x:c r="I1" s="191"/>
      <x:c r="J1" s="191"/>
      <x:c r="K1" s="191"/>
      <x:c r="L1" s="191"/>
      <x:c r="M1" s="191"/>
      <x:c r="N1" s="191"/>
      <x:c r="O1" s="191"/>
      <x:c r="P1" s="191"/>
      <x:c r="Q1" s="191"/>
    </x:row>
    <x:row r="2" ht="32" customHeight="1">
      <x:c r="A2" s="197" t="str">
        <x:v>FOMC direction, New York Fed operations, SOMA holdings, TGA reserve effects, Treasury benchmarks and collateral.</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V20FED-001</x:v>
      </x:c>
      <x:c r="B5" s="68" t="str">
        <x:v>Federal Reserve portfolio and sovereign-debt transmission</x:v>
      </x:c>
      <x:c r="C5" s="68" t="str">
        <x:v>Federal Open Market Committee</x:v>
      </x:c>
      <x:c r="D5" s="68" t="str">
        <x:v>Policy committee → operating desk</x:v>
      </x:c>
      <x:c r="E5" s="68" t="str">
        <x:v>New York Fed Trading Desk</x:v>
      </x:c>
      <x:c r="F5" s="68" t="str">
        <x:v>Meeting and directive cycle</x:v>
      </x:c>
      <x:c r="G5" s="68" t="str">
        <x:v>Directs domestic market operations</x:v>
      </x:c>
      <x:c r="H5" s="68" t="str">
        <x:v>INS-473</x:v>
      </x:c>
      <x:c r="I5" s="68" t="str">
        <x:v>System-wide</x:v>
      </x:c>
      <x:c r="J5" s="68" t="str">
        <x:v>Monetary-policy decision</x:v>
      </x:c>
      <x:c r="K5" s="68" t="str">
        <x:v>Operational purchase, sale or reinvestment instructions</x:v>
      </x:c>
      <x:c r="L5" s="68" t="str">
        <x:v>SOMA reserve-supply conversion</x:v>
      </x:c>
      <x:c r="M5" s="68" t="str">
        <x:v>E1</x:v>
      </x:c>
      <x:c r="N5" s="68" t="str">
        <x:v>SRC-945; SRC-946</x:v>
      </x:c>
      <x:c r="O5" s="68" t="str">
        <x:v>The FOMC directs the Desk's SOMA Treasury operations.</x:v>
      </x:c>
      <x:c r="P5" s="68" t="str">
        <x:v>Direct control by primary dealers or Treasury over FOMC decisions.</x:v>
      </x:c>
      <x:c r="Q5" s="68" t="str">
        <x:v>Operational details are implemented by the New York Fed.</x:v>
      </x:c>
    </x:row>
    <x:row r="6">
      <x:c r="A6" s="68" t="str">
        <x:v>V20FED-002</x:v>
      </x:c>
      <x:c r="B6" s="68" t="str">
        <x:v>Federal Reserve portfolio and sovereign-debt transmission</x:v>
      </x:c>
      <x:c r="C6" s="68" t="str">
        <x:v>New York Fed Trading Desk</x:v>
      </x:c>
      <x:c r="D6" s="68" t="str">
        <x:v>Operating desk → portfolio</x:v>
      </x:c>
      <x:c r="E6" s="68" t="str">
        <x:v>System Open Market Account</x:v>
      </x:c>
      <x:c r="F6" s="68" t="str">
        <x:v>Operation date</x:v>
      </x:c>
      <x:c r="G6" s="68" t="str">
        <x:v>Purchases Treasury securities</x:v>
      </x:c>
      <x:c r="H6" s="68" t="str">
        <x:v>INS-473</x:v>
      </x:c>
      <x:c r="I6" s="68" t="str">
        <x:v>Operation-specific</x:v>
      </x:c>
      <x:c r="J6" s="68" t="str">
        <x:v>Reserve balances and dealer securities</x:v>
      </x:c>
      <x:c r="K6" s="68" t="str">
        <x:v>Treasury holdings in SOMA</x:v>
      </x:c>
      <x:c r="L6" s="68" t="str">
        <x:v>SOMA reserve-supply conversion</x:v>
      </x:c>
      <x:c r="M6" s="68" t="str">
        <x:v>E1</x:v>
      </x:c>
      <x:c r="N6" s="68" t="str">
        <x:v>SRC-945; SRC-946</x:v>
      </x:c>
      <x:c r="O6" s="68" t="str">
        <x:v>The Desk executes Treasury purchases for SOMA.</x:v>
      </x:c>
      <x:c r="P6" s="68" t="str">
        <x:v>That purchases are permanent or tied to one fiscal programme.</x:v>
      </x:c>
      <x:c r="Q6" s="68" t="str">
        <x:v>Purchases, sales, rollovers and inflation compensation all affect holdings.</x:v>
      </x:c>
    </x:row>
    <x:row r="7">
      <x:c r="A7" s="68" t="str">
        <x:v>V20FED-003</x:v>
      </x:c>
      <x:c r="B7" s="68" t="str">
        <x:v>Federal Reserve portfolio and sovereign-debt transmission</x:v>
      </x:c>
      <x:c r="C7" s="68" t="str">
        <x:v>System Open Market Account</x:v>
      </x:c>
      <x:c r="D7" s="68" t="str">
        <x:v>Portfolio → reserve system</x:v>
      </x:c>
      <x:c r="E7" s="68" t="str">
        <x:v>Federal Reserve Banks</x:v>
      </x:c>
      <x:c r="F7" s="68" t="str">
        <x:v>Ongoing</x:v>
      </x:c>
      <x:c r="G7" s="68" t="str">
        <x:v>Allocated across Reserve Banks</x:v>
      </x:c>
      <x:c r="H7" s="68" t="str">
        <x:v>INS-473</x:v>
      </x:c>
      <x:c r="I7" s="68" t="str">
        <x:v>Portfolio-wide</x:v>
      </x:c>
      <x:c r="J7" s="68" t="str">
        <x:v>Domestic securities holdings</x:v>
      </x:c>
      <x:c r="K7" s="68" t="str">
        <x:v>Allocated Reserve Bank asset positions</x:v>
      </x:c>
      <x:c r="L7" s="68" t="str">
        <x:v>SOMA reserve-supply conversion</x:v>
      </x:c>
      <x:c r="M7" s="68" t="str">
        <x:v>E1</x:v>
      </x:c>
      <x:c r="N7" s="68" t="str">
        <x:v>SRC-946</x:v>
      </x:c>
      <x:c r="O7" s="68" t="str">
        <x:v>SOMA holdings are allocated among Federal Reserve Banks.</x:v>
      </x:c>
      <x:c r="P7" s="68" t="str">
        <x:v>Independent portfolio discretion by each Reserve Bank.</x:v>
      </x:c>
      <x:c r="Q7" s="68" t="str">
        <x:v>The New York Fed executes transactions for the common account.</x:v>
      </x:c>
    </x:row>
    <x:row r="8">
      <x:c r="A8" s="68" t="str">
        <x:v>V20FED-004</x:v>
      </x:c>
      <x:c r="B8" s="68" t="str">
        <x:v>Federal Reserve portfolio and sovereign-debt transmission</x:v>
      </x:c>
      <x:c r="C8" s="68" t="str">
        <x:v>New York Fed Trading Desk</x:v>
      </x:c>
      <x:c r="D8" s="68" t="str">
        <x:v>Central-bank desk → auction</x:v>
      </x:c>
      <x:c r="E8" s="68" t="str">
        <x:v>Treasury auctions</x:v>
      </x:c>
      <x:c r="F8" s="68" t="str">
        <x:v>Maturity and auction date</x:v>
      </x:c>
      <x:c r="G8" s="68" t="str">
        <x:v>Rolls over maturing SOMA holdings</x:v>
      </x:c>
      <x:c r="H8" s="68" t="str">
        <x:v>INS-474</x:v>
      </x:c>
      <x:c r="I8" s="68" t="str">
        <x:v>Maturity-specific</x:v>
      </x:c>
      <x:c r="J8" s="68" t="str">
        <x:v>Maturing Treasury principal</x:v>
      </x:c>
      <x:c r="K8" s="68" t="str">
        <x:v>Replacement Treasury holdings</x:v>
      </x:c>
      <x:c r="L8" s="68" t="str">
        <x:v>SOMA rollover continuity</x:v>
      </x:c>
      <x:c r="M8" s="68" t="str">
        <x:v>E1</x:v>
      </x:c>
      <x:c r="N8" s="68" t="str">
        <x:v>SRC-947; SRC-945</x:v>
      </x:c>
      <x:c r="O8" s="68" t="str">
        <x:v>The Desk rolls over maturing SOMA Treasury holdings at auction under policy direction.</x:v>
      </x:c>
      <x:c r="P8" s="68" t="str">
        <x:v>Competitive bidding like an ordinary investor or cancellation of Treasury debt.</x:v>
      </x:c>
      <x:c r="Q8" s="68" t="str">
        <x:v>Rollover mechanics are distinct from secondary-market purchases.</x:v>
      </x:c>
    </x:row>
    <x:row r="9">
      <x:c r="A9" s="68" t="str">
        <x:v>V20FED-005</x:v>
      </x:c>
      <x:c r="B9" s="68" t="str">
        <x:v>Federal Reserve portfolio and sovereign-debt transmission</x:v>
      </x:c>
      <x:c r="C9" s="68" t="str">
        <x:v>Treasury General Account</x:v>
      </x:c>
      <x:c r="D9" s="68" t="str">
        <x:v>Sovereign cash account → reserve system</x:v>
      </x:c>
      <x:c r="E9" s="68" t="str">
        <x:v>Federal Reserve Banks</x:v>
      </x:c>
      <x:c r="F9" s="68" t="str">
        <x:v>Daily</x:v>
      </x:c>
      <x:c r="G9" s="68" t="str">
        <x:v>Receives tax and debt-settlement inflows</x:v>
      </x:c>
      <x:c r="H9" s="68" t="str"/>
      <x:c r="I9" s="68" t="str">
        <x:v>Daily cash flows</x:v>
      </x:c>
      <x:c r="J9" s="68" t="str">
        <x:v>Payments into Treasury</x:v>
      </x:c>
      <x:c r="K9" s="68" t="str">
        <x:v>Reduced bank reserve balances absent offset</x:v>
      </x:c>
      <x:c r="L9" s="68" t="str">
        <x:v>Treasury General Account reserve effect</x:v>
      </x:c>
      <x:c r="M9" s="68" t="str">
        <x:v>S1</x:v>
      </x:c>
      <x:c r="N9" s="68" t="str">
        <x:v>SRC-939; SRC-937</x:v>
      </x:c>
      <x:c r="O9" s="68" t="str">
        <x:v>Treasury receipts and debt settlement affect its cash account and system reserves.</x:v>
      </x:c>
      <x:c r="P9" s="68" t="str">
        <x:v>A fixed reserve effect without considering Treasury spending and Federal Reserve operations.</x:v>
      </x:c>
      <x:c r="Q9" s="68" t="str">
        <x:v>Daily net flows determine the realised effect.</x:v>
      </x:c>
    </x:row>
    <x:row r="10">
      <x:c r="A10" s="68" t="str">
        <x:v>V20FED-006</x:v>
      </x:c>
      <x:c r="B10" s="68" t="str">
        <x:v>Federal Reserve portfolio and sovereign-debt transmission</x:v>
      </x:c>
      <x:c r="C10" s="68" t="str">
        <x:v>U.S. Department of the Treasury</x:v>
      </x:c>
      <x:c r="D10" s="68" t="str">
        <x:v>Sovereign spender → reserve system</x:v>
      </x:c>
      <x:c r="E10" s="68" t="str">
        <x:v>Federal Reserve Banks</x:v>
      </x:c>
      <x:c r="F10" s="68" t="str">
        <x:v>Daily</x:v>
      </x:c>
      <x:c r="G10" s="68" t="str">
        <x:v>Makes government payments from TGA</x:v>
      </x:c>
      <x:c r="H10" s="68" t="str"/>
      <x:c r="I10" s="68" t="str">
        <x:v>Daily cash flows</x:v>
      </x:c>
      <x:c r="J10" s="68" t="str">
        <x:v>Treasury payment instruction</x:v>
      </x:c>
      <x:c r="K10" s="68" t="str">
        <x:v>Reserve and deposit creation for recipients</x:v>
      </x:c>
      <x:c r="L10" s="68" t="str">
        <x:v>Treasury General Account reserve effect</x:v>
      </x:c>
      <x:c r="M10" s="68" t="str">
        <x:v>S1</x:v>
      </x:c>
      <x:c r="N10" s="68" t="str">
        <x:v>SRC-939</x:v>
      </x:c>
      <x:c r="O10" s="68" t="str">
        <x:v>Treasury outlays move funds from the TGA into the banking system.</x:v>
      </x:c>
      <x:c r="P10" s="68" t="str">
        <x:v>That every payment creates net wealth or is unconnected to prior taxes and borrowing.</x:v>
      </x:c>
      <x:c r="Q10" s="68" t="str">
        <x:v>Fiscal and monetary balance-sheet effects must be reconciled.</x:v>
      </x:c>
    </x:row>
    <x:row r="11">
      <x:c r="A11" s="68" t="str">
        <x:v>V20FED-007</x:v>
      </x:c>
      <x:c r="B11" s="68" t="str">
        <x:v>Federal Reserve portfolio and sovereign-debt transmission</x:v>
      </x:c>
      <x:c r="C11" s="68" t="str">
        <x:v>System Open Market Account</x:v>
      </x:c>
      <x:c r="D11" s="68" t="str">
        <x:v>Central-bank portfolio → dealers</x:v>
      </x:c>
      <x:c r="E11" s="68" t="str">
        <x:v>Primary dealers</x:v>
      </x:c>
      <x:c r="F11" s="68" t="str">
        <x:v>Daily operations</x:v>
      </x:c>
      <x:c r="G11" s="68" t="str">
        <x:v>Lends scarce Treasury securities</x:v>
      </x:c>
      <x:c r="H11" s="68" t="str">
        <x:v>INS-475</x:v>
      </x:c>
      <x:c r="I11" s="68" t="str">
        <x:v>Operation-specific</x:v>
      </x:c>
      <x:c r="J11" s="68" t="str">
        <x:v>SOMA Treasury inventory</x:v>
      </x:c>
      <x:c r="K11" s="68" t="str">
        <x:v>Temporary securities access</x:v>
      </x:c>
      <x:c r="L11" s="68" t="str">
        <x:v>SOMA securities-lending support</x:v>
      </x:c>
      <x:c r="M11" s="68" t="str">
        <x:v>E1</x:v>
      </x:c>
      <x:c r="N11" s="68" t="str">
        <x:v>SRC-948</x:v>
      </x:c>
      <x:c r="O11" s="68" t="str">
        <x:v>SOMA securities lending supports smooth Treasury and agency clearing.</x:v>
      </x:c>
      <x:c r="P11" s="68" t="str">
        <x:v>Elimination of all fails or permanent transfer.</x:v>
      </x:c>
      <x:c r="Q11" s="68" t="str">
        <x:v>Borrowers remain subject to loan terms and return obligations.</x:v>
      </x:c>
    </x:row>
    <x:row r="12">
      <x:c r="A12" s="68" t="str">
        <x:v>V20FED-008</x:v>
      </x:c>
      <x:c r="B12" s="68" t="str">
        <x:v>Federal Reserve portfolio and sovereign-debt transmission</x:v>
      </x:c>
      <x:c r="C12" s="68" t="str">
        <x:v>New York Fed Trading Desk</x:v>
      </x:c>
      <x:c r="D12" s="68" t="str">
        <x:v>Central-bank desk → dealers</x:v>
      </x:c>
      <x:c r="E12" s="68" t="str">
        <x:v>Primary dealers</x:v>
      </x:c>
      <x:c r="F12" s="68" t="str">
        <x:v>Scheduled operations</x:v>
      </x:c>
      <x:c r="G12" s="68" t="str">
        <x:v>Publishes and conducts reserve-management purchases</x:v>
      </x:c>
      <x:c r="H12" s="68" t="str">
        <x:v>INS-473</x:v>
      </x:c>
      <x:c r="I12" s="68" t="str">
        <x:v>Monthly operation plans</x:v>
      </x:c>
      <x:c r="J12" s="68" t="str">
        <x:v>Reserve-demand assessment</x:v>
      </x:c>
      <x:c r="K12" s="68" t="str">
        <x:v>Treasury purchases and dealer settlements</x:v>
      </x:c>
      <x:c r="L12" s="68" t="str">
        <x:v>SOMA reserve-supply conversion</x:v>
      </x:c>
      <x:c r="M12" s="68" t="str">
        <x:v>E1</x:v>
      </x:c>
      <x:c r="N12" s="68" t="str">
        <x:v>SRC-949; SRC-945</x:v>
      </x:c>
      <x:c r="O12" s="68" t="str">
        <x:v>The Desk conducts published purchase operations to manage reserves and reinvestments.</x:v>
      </x:c>
      <x:c r="P12" s="68" t="str">
        <x:v>Guaranteed monthly pace independent of market conditions.</x:v>
      </x:c>
      <x:c r="Q12" s="68" t="str">
        <x:v>Operation amounts and composition can change.</x:v>
      </x:c>
    </x:row>
    <x:row r="13">
      <x:c r="A13" s="68" t="str">
        <x:v>V20BENCH-001</x:v>
      </x:c>
      <x:c r="B13" s="68" t="str">
        <x:v>Treasury benchmarks, collateral and yield transmission</x:v>
      </x:c>
      <x:c r="C13" s="68" t="str">
        <x:v>Treasury marketable securities</x:v>
      </x:c>
      <x:c r="D13" s="68" t="str">
        <x:v>Security set → benchmark</x:v>
      </x:c>
      <x:c r="E13" s="68" t="str">
        <x:v>Treasury yield curve</x:v>
      </x:c>
      <x:c r="F13" s="68" t="str">
        <x:v>Ongoing</x:v>
      </x:c>
      <x:c r="G13" s="68" t="str">
        <x:v>Forms maturity-specific reference yields</x:v>
      </x:c>
      <x:c r="H13" s="68" t="str">
        <x:v>INS-463; INS-464; INS-465</x:v>
      </x:c>
      <x:c r="I13" s="68" t="str">
        <x:v>Market-wide</x:v>
      </x:c>
      <x:c r="J13" s="68" t="str">
        <x:v>Observed Treasury prices and yields</x:v>
      </x:c>
      <x:c r="K13" s="68" t="str">
        <x:v>Sovereign term structure</x:v>
      </x:c>
      <x:c r="L13" s="68" t="str">
        <x:v>Treasury benchmark-curve formation</x:v>
      </x:c>
      <x:c r="M13" s="68" t="str">
        <x:v>E1</x:v>
      </x:c>
      <x:c r="N13" s="68" t="str">
        <x:v>SRC-926; SRC-927; SRC-928</x:v>
      </x:c>
      <x:c r="O13" s="68" t="str">
        <x:v>Marketable Treasuries across maturities form core yield references.</x:v>
      </x:c>
      <x:c r="P13" s="68" t="str">
        <x:v>A perfectly smooth, static or riskless curve.</x:v>
      </x:c>
      <x:c r="Q13" s="68" t="str">
        <x:v>Interpolation, liquidity and issue selection matter.</x:v>
      </x:c>
    </x:row>
    <x:row r="14">
      <x:c r="A14" s="68" t="str">
        <x:v>V20BENCH-002</x:v>
      </x:c>
      <x:c r="B14" s="68" t="str">
        <x:v>Treasury benchmarks, collateral and yield transmission</x:v>
      </x:c>
      <x:c r="C14" s="68" t="str">
        <x:v>Treasury yield curve</x:v>
      </x:c>
      <x:c r="D14" s="68" t="str">
        <x:v>Benchmark → borrowers</x:v>
      </x:c>
      <x:c r="E14" s="68" t="str">
        <x:v>Corporate bond issuers</x:v>
      </x:c>
      <x:c r="F14" s="68" t="str">
        <x:v>Offering pricing</x:v>
      </x:c>
      <x:c r="G14" s="68" t="str">
        <x:v>Serves as reference for corporate bond spreads</x:v>
      </x:c>
      <x:c r="H14" s="68" t="str">
        <x:v>INS-477; INS-478</x:v>
      </x:c>
      <x:c r="I14" s="68" t="str">
        <x:v>Issue-specific</x:v>
      </x:c>
      <x:c r="J14" s="68" t="str">
        <x:v>Benchmark yield and issuer spread</x:v>
      </x:c>
      <x:c r="K14" s="68" t="str">
        <x:v>Coupon, reoffer yield and borrowing cost</x:v>
      </x:c>
      <x:c r="L14" s="68" t="str">
        <x:v>Benchmark-yield pass-through</x:v>
      </x:c>
      <x:c r="M14" s="68" t="str">
        <x:v>S1</x:v>
      </x:c>
      <x:c r="N14" s="68" t="str">
        <x:v>SRC-954; SRC-953</x:v>
      </x:c>
      <x:c r="O14" s="68" t="str">
        <x:v>Corporate bonds are commonly priced relative to benchmark yields and credit spreads.</x:v>
      </x:c>
      <x:c r="P14" s="68" t="str">
        <x:v>One-to-one pass-through or identical benchmark for every issue.</x:v>
      </x:c>
      <x:c r="Q14" s="68" t="str">
        <x:v>Swap curves and comparable bonds can also be used.</x:v>
      </x:c>
    </x:row>
    <x:row r="15">
      <x:c r="A15" s="68" t="str">
        <x:v>V20BENCH-003</x:v>
      </x:c>
      <x:c r="B15" s="68" t="str">
        <x:v>Treasury benchmarks, collateral and yield transmission</x:v>
      </x:c>
      <x:c r="C15" s="68" t="str">
        <x:v>Treasury yield curve</x:v>
      </x:c>
      <x:c r="D15" s="68" t="str">
        <x:v>Benchmark → investors</x:v>
      </x:c>
      <x:c r="E15" s="68" t="str">
        <x:v>Institutional bond investors</x:v>
      </x:c>
      <x:c r="F15" s="68" t="str">
        <x:v>Portfolio valuation</x:v>
      </x:c>
      <x:c r="G15" s="68" t="str">
        <x:v>Provides duration and spread reference</x:v>
      </x:c>
      <x:c r="H15" s="68" t="str"/>
      <x:c r="I15" s="68" t="str">
        <x:v>Portfolio-wide</x:v>
      </x:c>
      <x:c r="J15" s="68" t="str">
        <x:v>Treasury term structure</x:v>
      </x:c>
      <x:c r="K15" s="68" t="str">
        <x:v>Relative-value and risk measurement</x:v>
      </x:c>
      <x:c r="L15" s="68" t="str">
        <x:v>Treasury benchmark-curve formation</x:v>
      </x:c>
      <x:c r="M15" s="68" t="str">
        <x:v>S1</x:v>
      </x:c>
      <x:c r="N15" s="68" t="str">
        <x:v>SRC-927; SRC-928; SRC-975</x:v>
      </x:c>
      <x:c r="O15" s="68" t="str">
        <x:v>Institutional investors compare bond yields with Treasury benchmarks.</x:v>
      </x:c>
      <x:c r="P15" s="68" t="str">
        <x:v>That Treasury-relative spread isolates only default risk.</x:v>
      </x:c>
      <x:c r="Q15" s="68" t="str">
        <x:v>Liquidity, optionality, tax and technical factors also enter.</x:v>
      </x:c>
    </x:row>
    <x:row r="16">
      <x:c r="A16" s="68" t="str">
        <x:v>V20BENCH-004</x:v>
      </x:c>
      <x:c r="B16" s="68" t="str">
        <x:v>Treasury benchmarks, collateral and yield transmission</x:v>
      </x:c>
      <x:c r="C16" s="68" t="str">
        <x:v>Treasury marketable securities</x:v>
      </x:c>
      <x:c r="D16" s="68" t="str">
        <x:v>Collateral asset → funding market</x:v>
      </x:c>
      <x:c r="E16" s="68" t="str">
        <x:v>Repo, reverse repo and secured wholesale funding</x:v>
      </x:c>
      <x:c r="F16" s="68" t="str">
        <x:v>Ongoing</x:v>
      </x:c>
      <x:c r="G16" s="68" t="str">
        <x:v>Serves as secured-funding collateral</x:v>
      </x:c>
      <x:c r="H16" s="68" t="str"/>
      <x:c r="I16" s="68" t="str">
        <x:v>Market-wide</x:v>
      </x:c>
      <x:c r="J16" s="68" t="str">
        <x:v>Treasury security and legal title</x:v>
      </x:c>
      <x:c r="K16" s="68" t="str">
        <x:v>Cash funding and leverage capacity</x:v>
      </x:c>
      <x:c r="L16" s="68" t="str">
        <x:v>Treasury collateral hierarchy</x:v>
      </x:c>
      <x:c r="M16" s="68" t="str">
        <x:v>E1</x:v>
      </x:c>
      <x:c r="N16" s="68" t="str">
        <x:v>SRC-942; SRC-924</x:v>
      </x:c>
      <x:c r="O16" s="68" t="str">
        <x:v>Treasury securities are central collateral in repo and official operations.</x:v>
      </x:c>
      <x:c r="P16" s="68" t="str">
        <x:v>No haircut, duration risk or settlement dependency.</x:v>
      </x:c>
      <x:c r="Q16" s="68" t="str">
        <x:v>Collateral treatment depends on counterparty, term and facility.</x:v>
      </x:c>
    </x:row>
    <x:row r="17">
      <x:c r="A17" s="68" t="str">
        <x:v>V20BENCH-005</x:v>
      </x:c>
      <x:c r="B17" s="68" t="str">
        <x:v>Treasury benchmarks, collateral and yield transmission</x:v>
      </x:c>
      <x:c r="C17" s="68" t="str">
        <x:v>Treasury when-issued market</x:v>
      </x:c>
      <x:c r="D17" s="68" t="str">
        <x:v>Forward market → auction</x:v>
      </x:c>
      <x:c r="E17" s="68" t="str">
        <x:v>Treasury auctions</x:v>
      </x:c>
      <x:c r="F17" s="68" t="str">
        <x:v>Pre-auction</x:v>
      </x:c>
      <x:c r="G17" s="68" t="str">
        <x:v>Supplies reference prices for bidding</x:v>
      </x:c>
      <x:c r="H17" s="68" t="str">
        <x:v>INS-468</x:v>
      </x:c>
      <x:c r="I17" s="68" t="str">
        <x:v>Issue-specific</x:v>
      </x:c>
      <x:c r="J17" s="68" t="str">
        <x:v>Expected security value and order flow</x:v>
      </x:c>
      <x:c r="K17" s="68" t="str">
        <x:v>Auction price signal</x:v>
      </x:c>
      <x:c r="L17" s="68" t="str">
        <x:v>When-issued price signalling</x:v>
      </x:c>
      <x:c r="M17" s="68" t="str">
        <x:v>S1</x:v>
      </x:c>
      <x:c r="N17" s="68" t="str">
        <x:v>SRC-951</x:v>
      </x:c>
      <x:c r="O17" s="68" t="str">
        <x:v>When-issued prices and order flow are closely connected to auction dynamics.</x:v>
      </x:c>
      <x:c r="P17" s="68" t="str">
        <x:v>Mechanical determination of the stop-out yield or proof of price manipulation.</x:v>
      </x:c>
      <x:c r="Q17" s="68" t="str">
        <x:v>News and balance-sheet conditions can move both markets.</x:v>
      </x:c>
    </x:row>
  </x:sheetData>
  <x:mergeCells>
    <x:mergeCell ref="A1:Q1"/>
    <x:mergeCell ref="A2:Q2"/>
  </x:mergeCells>
  <x:conditionalFormatting sqref="M5:M17">
    <x:cfRule type="expression" dxfId="355" priority="1">
      <x:formula>M5="E1"</x:formula>
    </x:cfRule>
    <x:cfRule type="expression" dxfId="356" priority="2">
      <x:formula>M5="E2"</x:formula>
    </x:cfRule>
    <x:cfRule type="expression" dxfId="357" priority="3">
      <x:formula>M5="S1"</x:formula>
    </x:cfRule>
    <x:cfRule type="expression" dxfId="358" priority="4">
      <x:formula>M5="A1"</x:formula>
    </x:cfRule>
    <x:cfRule type="expression" dxfId="359" priority="5">
      <x:formula>M5="U1"</x:formula>
    </x:cfRule>
    <x:cfRule type="expression" dxfId="360" priority="6">
      <x:formula>M5="N1"</x:formula>
    </x:cfRule>
  </x:conditionalFormatting>
  <x:pageMargins left="0.7" right="0.7" top="0.75" bottom="0.75" header="0.3" footer="0.3"/>
</x:worksheet>
</file>

<file path=xl/worksheets/sheet55.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Corporate Bonds</x:v>
      </x:c>
      <x:c r="B1" s="191"/>
      <x:c r="C1" s="191"/>
      <x:c r="D1" s="191"/>
      <x:c r="E1" s="191"/>
      <x:c r="F1" s="191"/>
      <x:c r="G1" s="191"/>
      <x:c r="H1" s="191"/>
      <x:c r="I1" s="191"/>
      <x:c r="J1" s="191"/>
      <x:c r="K1" s="191"/>
      <x:c r="L1" s="191"/>
      <x:c r="M1" s="191"/>
      <x:c r="N1" s="191"/>
      <x:c r="O1" s="191"/>
      <x:c r="P1" s="191"/>
      <x:c r="Q1" s="191"/>
    </x:row>
    <x:row r="2" ht="32" customHeight="1">
      <x:c r="A2" s="197" t="str">
        <x:v>Registered and Rule 144A debt, institutional distribution, DTC eligibility, identifiers, book entry and bond-fund liquidity.</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V20CORP-001</x:v>
      </x:c>
      <x:c r="B5" s="68" t="str">
        <x:v>Corporate bond issuance and institutional distribution</x:v>
      </x:c>
      <x:c r="C5" s="68" t="str">
        <x:v>Corporate bond issuers</x:v>
      </x:c>
      <x:c r="D5" s="68" t="str">
        <x:v>Issuer → adviser</x:v>
      </x:c>
      <x:c r="E5" s="68" t="str">
        <x:v>Debt capital markets desks</x:v>
      </x:c>
      <x:c r="F5" s="68" t="str">
        <x:v>Offering preparation</x:v>
      </x:c>
      <x:c r="G5" s="68" t="str">
        <x:v>Mandates debt-capital-markets structuring</x:v>
      </x:c>
      <x:c r="H5" s="68" t="str">
        <x:v>INS-477; INS-479</x:v>
      </x:c>
      <x:c r="I5" s="68" t="str">
        <x:v>Issue-specific</x:v>
      </x:c>
      <x:c r="J5" s="68" t="str">
        <x:v>Corporate financing need</x:v>
      </x:c>
      <x:c r="K5" s="68" t="str">
        <x:v>Proposed maturity, coupon, structure and execution plan</x:v>
      </x:c>
      <x:c r="L5" s="68" t="str">
        <x:v>Corporate cash-flow securitisation</x:v>
      </x:c>
      <x:c r="M5" s="68" t="str">
        <x:v>E1</x:v>
      </x:c>
      <x:c r="N5" s="68" t="str">
        <x:v>SRC-954; SRC-953</x:v>
      </x:c>
      <x:c r="O5" s="68" t="str">
        <x:v>Corporate issuers engage investment-bank debt-capital-markets functions to structure offerings.</x:v>
      </x:c>
      <x:c r="P5" s="68" t="str">
        <x:v>Permanent bank control of the issuer or guaranteed execution.</x:v>
      </x:c>
      <x:c r="Q5" s="68" t="str">
        <x:v>Mandates and underwriting form vary.</x:v>
      </x:c>
    </x:row>
    <x:row r="6">
      <x:c r="A6" s="68" t="str">
        <x:v>V20CORP-002</x:v>
      </x:c>
      <x:c r="B6" s="68" t="str">
        <x:v>Corporate bond issuance and institutional distribution</x:v>
      </x:c>
      <x:c r="C6" s="68" t="str">
        <x:v>Debt capital markets desks</x:v>
      </x:c>
      <x:c r="D6" s="68" t="str">
        <x:v>Lead desk → syndicate</x:v>
      </x:c>
      <x:c r="E6" s="68" t="str">
        <x:v>Corporate bond underwriters</x:v>
      </x:c>
      <x:c r="F6" s="68" t="str">
        <x:v>Offering period</x:v>
      </x:c>
      <x:c r="G6" s="68" t="str">
        <x:v>Forms underwriting and distribution group</x:v>
      </x:c>
      <x:c r="H6" s="68" t="str">
        <x:v>INS-479</x:v>
      </x:c>
      <x:c r="I6" s="68" t="str">
        <x:v>Issue-specific</x:v>
      </x:c>
      <x:c r="J6" s="68" t="str">
        <x:v>Offering terms and distribution obligations</x:v>
      </x:c>
      <x:c r="K6" s="68" t="str">
        <x:v>Underwriting syndicate</x:v>
      </x:c>
      <x:c r="L6" s="68" t="str">
        <x:v>Corporate cash-flow securitisation</x:v>
      </x:c>
      <x:c r="M6" s="68" t="str">
        <x:v>E1</x:v>
      </x:c>
      <x:c r="N6" s="68" t="str">
        <x:v>SRC-954; SRC-953</x:v>
      </x:c>
      <x:c r="O6" s="68" t="str">
        <x:v>Corporate bond offerings are distributed through underwriters and initial purchasers.</x:v>
      </x:c>
      <x:c r="P6" s="68" t="str">
        <x:v>Uniform long-term holdings or identical incentives among syndicate members.</x:v>
      </x:c>
      <x:c r="Q6" s="68" t="str">
        <x:v>Bookrunner, co-manager and dealer roles must be separated.</x:v>
      </x:c>
    </x:row>
    <x:row r="7">
      <x:c r="A7" s="68" t="str">
        <x:v>V20CORP-003</x:v>
      </x:c>
      <x:c r="B7" s="68" t="str">
        <x:v>Corporate bond issuance and institutional distribution</x:v>
      </x:c>
      <x:c r="C7" s="68" t="str">
        <x:v>Corporate bond underwriters</x:v>
      </x:c>
      <x:c r="D7" s="68" t="str">
        <x:v>Underwriters → investors</x:v>
      </x:c>
      <x:c r="E7" s="68" t="str">
        <x:v>Institutional bond investors</x:v>
      </x:c>
      <x:c r="F7" s="68" t="str">
        <x:v>Offering allocation</x:v>
      </x:c>
      <x:c r="G7" s="68" t="str">
        <x:v>Offers and allocates bonds</x:v>
      </x:c>
      <x:c r="H7" s="68" t="str">
        <x:v>INS-477; INS-479</x:v>
      </x:c>
      <x:c r="I7" s="68" t="str">
        <x:v>Issue-specific</x:v>
      </x:c>
      <x:c r="J7" s="68" t="str">
        <x:v>Offered bonds</x:v>
      </x:c>
      <x:c r="K7" s="68" t="str">
        <x:v>Investor allocations and issuer proceeds</x:v>
      </x:c>
      <x:c r="L7" s="68" t="str">
        <x:v>Corporate cash-flow securitisation</x:v>
      </x:c>
      <x:c r="M7" s="68" t="str">
        <x:v>E1</x:v>
      </x:c>
      <x:c r="N7" s="68" t="str">
        <x:v>SRC-954; SRC-953</x:v>
      </x:c>
      <x:c r="O7" s="68" t="str">
        <x:v>Underwriters distribute registered corporate bonds to investors.</x:v>
      </x:c>
      <x:c r="P7" s="68" t="str">
        <x:v>Equal allocation, permanent ownership or absence of stabilisation and hedging.</x:v>
      </x:c>
      <x:c r="Q7" s="68" t="str">
        <x:v>Allocation data are often not fully public.</x:v>
      </x:c>
    </x:row>
    <x:row r="8">
      <x:c r="A8" s="68" t="str">
        <x:v>V20CORP-004</x:v>
      </x:c>
      <x:c r="B8" s="68" t="str">
        <x:v>Corporate bond issuance and institutional distribution</x:v>
      </x:c>
      <x:c r="C8" s="68" t="str">
        <x:v>Institutional bond investors</x:v>
      </x:c>
      <x:c r="D8" s="68" t="str">
        <x:v>Investors → issuer</x:v>
      </x:c>
      <x:c r="E8" s="68" t="str">
        <x:v>Corporate bond issuers</x:v>
      </x:c>
      <x:c r="F8" s="68" t="str">
        <x:v>Offering settlement</x:v>
      </x:c>
      <x:c r="G8" s="68" t="str">
        <x:v>Provides debt capital</x:v>
      </x:c>
      <x:c r="H8" s="68" t="str">
        <x:v>INS-477</x:v>
      </x:c>
      <x:c r="I8" s="68" t="str">
        <x:v>Net proceeds</x:v>
      </x:c>
      <x:c r="J8" s="68" t="str">
        <x:v>Investor cash</x:v>
      </x:c>
      <x:c r="K8" s="68" t="str">
        <x:v>Issuer funding and investor creditor claim</x:v>
      </x:c>
      <x:c r="L8" s="68" t="str">
        <x:v>Corporate cash-flow securitisation</x:v>
      </x:c>
      <x:c r="M8" s="68" t="str">
        <x:v>E1</x:v>
      </x:c>
      <x:c r="N8" s="68" t="str">
        <x:v>SRC-954; SRC-953</x:v>
      </x:c>
      <x:c r="O8" s="68" t="str">
        <x:v>Corporate bond buyers provide capital in exchange for contractual repayment claims.</x:v>
      </x:c>
      <x:c r="P8" s="68" t="str">
        <x:v>Residual equity ownership or voting rights equivalent to stock.</x:v>
      </x:c>
      <x:c r="Q8" s="68" t="str">
        <x:v>Bondholder rights are defined by the security and indenture.</x:v>
      </x:c>
    </x:row>
    <x:row r="9">
      <x:c r="A9" s="68" t="str">
        <x:v>V20CORP-005</x:v>
      </x:c>
      <x:c r="B9" s="68" t="str">
        <x:v>Corporate bond issuance and institutional distribution</x:v>
      </x:c>
      <x:c r="C9" s="68" t="str">
        <x:v>Corporate bond issuers</x:v>
      </x:c>
      <x:c r="D9" s="68" t="str">
        <x:v>Issuer → creditors</x:v>
      </x:c>
      <x:c r="E9" s="68" t="str">
        <x:v>Corporate bondholders</x:v>
      </x:c>
      <x:c r="F9" s="68" t="str">
        <x:v>Bond life</x:v>
      </x:c>
      <x:c r="G9" s="68" t="str">
        <x:v>Owes coupon and principal</x:v>
      </x:c>
      <x:c r="H9" s="68" t="str">
        <x:v>INS-480</x:v>
      </x:c>
      <x:c r="I9" s="68" t="str">
        <x:v>Issue-specific</x:v>
      </x:c>
      <x:c r="J9" s="68" t="str">
        <x:v>Future corporate cash flows</x:v>
      </x:c>
      <x:c r="K9" s="68" t="str">
        <x:v>Scheduled debt service</x:v>
      </x:c>
      <x:c r="L9" s="68" t="str">
        <x:v>Corporate cash-flow securitisation</x:v>
      </x:c>
      <x:c r="M9" s="68" t="str">
        <x:v>E1</x:v>
      </x:c>
      <x:c r="N9" s="68" t="str">
        <x:v>SRC-953; SRC-963</x:v>
      </x:c>
      <x:c r="O9" s="68" t="str">
        <x:v>Corporate bonds create contractual payment obligations.</x:v>
      </x:c>
      <x:c r="P9" s="68" t="str">
        <x:v>Guaranteed repayment or protection from issuer default.</x:v>
      </x:c>
      <x:c r="Q9" s="68" t="str">
        <x:v>Priority, security and guarantees differ by issue.</x:v>
      </x:c>
    </x:row>
    <x:row r="10">
      <x:c r="A10" s="68" t="str">
        <x:v>V20CORP-006</x:v>
      </x:c>
      <x:c r="B10" s="68" t="str">
        <x:v>Corporate bond issuance and institutional distribution</x:v>
      </x:c>
      <x:c r="C10" s="68" t="str">
        <x:v>Corporate bond issuers</x:v>
      </x:c>
      <x:c r="D10" s="68" t="str">
        <x:v>Issuer / initial purchaser → QIBs</x:v>
      </x:c>
      <x:c r="E10" s="68" t="str">
        <x:v>Qualified institutional buyers</x:v>
      </x:c>
      <x:c r="F10" s="68" t="str">
        <x:v>Rule 144A offering</x:v>
      </x:c>
      <x:c r="G10" s="68" t="str">
        <x:v>Offers exempt institutional debt</x:v>
      </x:c>
      <x:c r="H10" s="68" t="str">
        <x:v>INS-478</x:v>
      </x:c>
      <x:c r="I10" s="68" t="str">
        <x:v>Issue-specific</x:v>
      </x:c>
      <x:c r="J10" s="68" t="str">
        <x:v>Unregistered corporate debt and disclosure</x:v>
      </x:c>
      <x:c r="K10" s="68" t="str">
        <x:v>Institutional bond distribution</x:v>
      </x:c>
      <x:c r="L10" s="68" t="str">
        <x:v>Rule 144A institutional distribution</x:v>
      </x:c>
      <x:c r="M10" s="68" t="str">
        <x:v>E1</x:v>
      </x:c>
      <x:c r="N10" s="68" t="str">
        <x:v>SRC-961; SRC-962</x:v>
      </x:c>
      <x:c r="O10" s="68" t="str">
        <x:v>Rule 144A supports institutional resales to qualified institutional buyers.</x:v>
      </x:c>
      <x:c r="P10" s="68" t="str">
        <x:v>SEC registration or unrestricted retail distribution.</x:v>
      </x:c>
      <x:c r="Q10" s="68" t="str">
        <x:v>Other exemptions and Regulation S may operate alongside Rule 144A.</x:v>
      </x:c>
    </x:row>
    <x:row r="11">
      <x:c r="A11" s="68" t="str">
        <x:v>V20CORP-007</x:v>
      </x:c>
      <x:c r="B11" s="68" t="str">
        <x:v>Corporate bond issuance and institutional distribution</x:v>
      </x:c>
      <x:c r="C11" s="68" t="str">
        <x:v>Qualified institutional buyers</x:v>
      </x:c>
      <x:c r="D11" s="68" t="str">
        <x:v>Institutional investors → issuer</x:v>
      </x:c>
      <x:c r="E11" s="68" t="str">
        <x:v>Corporate bond issuers</x:v>
      </x:c>
      <x:c r="F11" s="68" t="str">
        <x:v>Offering settlement</x:v>
      </x:c>
      <x:c r="G11" s="68" t="str">
        <x:v>Provides capital through Rule 144A channel</x:v>
      </x:c>
      <x:c r="H11" s="68" t="str">
        <x:v>INS-478</x:v>
      </x:c>
      <x:c r="I11" s="68" t="str">
        <x:v>Issue-specific</x:v>
      </x:c>
      <x:c r="J11" s="68" t="str">
        <x:v>QIB capital</x:v>
      </x:c>
      <x:c r="K11" s="68" t="str">
        <x:v>Issuer funding and restricted security claim</x:v>
      </x:c>
      <x:c r="L11" s="68" t="str">
        <x:v>Rule 144A institutional distribution</x:v>
      </x:c>
      <x:c r="M11" s="68" t="str">
        <x:v>E1</x:v>
      </x:c>
      <x:c r="N11" s="68" t="str">
        <x:v>SRC-961; SRC-962</x:v>
      </x:c>
      <x:c r="O11" s="68" t="str">
        <x:v>Institutional investors fund exempt corporate debt offerings.</x:v>
      </x:c>
      <x:c r="P11" s="68" t="str">
        <x:v>Public registration, retail suitability or absence of resale restrictions.</x:v>
      </x:c>
      <x:c r="Q11" s="68" t="str">
        <x:v>Settlement may occur through initial purchasers and DTC.</x:v>
      </x:c>
    </x:row>
    <x:row r="12">
      <x:c r="A12" s="68" t="str">
        <x:v>V20CORP-008</x:v>
      </x:c>
      <x:c r="B12" s="68" t="str">
        <x:v>Corporate bond issuance and institutional distribution</x:v>
      </x:c>
      <x:c r="C12" s="68" t="str">
        <x:v>Corporate bond underwriters</x:v>
      </x:c>
      <x:c r="D12" s="68" t="str">
        <x:v>DTC participant / underwriter → depository service</x:v>
      </x:c>
      <x:c r="E12" s="68" t="str">
        <x:v>DTC Underwriting Department</x:v>
      </x:c>
      <x:c r="F12" s="68" t="str">
        <x:v>Before settlement</x:v>
      </x:c>
      <x:c r="G12" s="68" t="str">
        <x:v>Submits new issue for eligibility</x:v>
      </x:c>
      <x:c r="H12" s="68" t="str">
        <x:v>INS-487</x:v>
      </x:c>
      <x:c r="I12" s="68" t="str">
        <x:v>Issue-specific</x:v>
      </x:c>
      <x:c r="J12" s="68" t="str">
        <x:v>Offering documents and security data</x:v>
      </x:c>
      <x:c r="K12" s="68" t="str">
        <x:v>Eligibility review</x:v>
      </x:c>
      <x:c r="L12" s="68" t="str">
        <x:v>Depository-eligibility conversion</x:v>
      </x:c>
      <x:c r="M12" s="68" t="str">
        <x:v>E1</x:v>
      </x:c>
      <x:c r="N12" s="68" t="str">
        <x:v>SRC-968; SRC-967</x:v>
      </x:c>
      <x:c r="O12" s="68" t="str">
        <x:v>Underwriters and DTC participants submit eligibility requests for new debt issues.</x:v>
      </x:c>
      <x:c r="P12" s="68" t="str">
        <x:v>Credit approval or investment endorsement by DTC.</x:v>
      </x:c>
      <x:c r="Q12" s="68" t="str">
        <x:v>Documentation and operational conditions determine eligibility.</x:v>
      </x:c>
    </x:row>
    <x:row r="13">
      <x:c r="A13" s="68" t="str">
        <x:v>V20CORP-009</x:v>
      </x:c>
      <x:c r="B13" s="68" t="str">
        <x:v>Corporate bond issuance and institutional distribution</x:v>
      </x:c>
      <x:c r="C13" s="68" t="str">
        <x:v>DTC Underwriting Department</x:v>
      </x:c>
      <x:c r="D13" s="68" t="str">
        <x:v>Depository service → issuer security</x:v>
      </x:c>
      <x:c r="E13" s="68" t="str">
        <x:v>Corporate bond issuers</x:v>
      </x:c>
      <x:c r="F13" s="68" t="str">
        <x:v>Before closing</x:v>
      </x:c>
      <x:c r="G13" s="68" t="str">
        <x:v>Determines DTC eligibility</x:v>
      </x:c>
      <x:c r="H13" s="68" t="str">
        <x:v>INS-487; INS-486</x:v>
      </x:c>
      <x:c r="I13" s="68" t="str">
        <x:v>Issue-specific</x:v>
      </x:c>
      <x:c r="J13" s="68" t="str">
        <x:v>Issuer and security documents</x:v>
      </x:c>
      <x:c r="K13" s="68" t="str">
        <x:v>Book-entry distribution and settlement access</x:v>
      </x:c>
      <x:c r="L13" s="68" t="str">
        <x:v>Depository-eligibility conversion</x:v>
      </x:c>
      <x:c r="M13" s="68" t="str">
        <x:v>E1</x:v>
      </x:c>
      <x:c r="N13" s="68" t="str">
        <x:v>SRC-966; SRC-968</x:v>
      </x:c>
      <x:c r="O13" s="68" t="str">
        <x:v>DTC eligibility permits electronic distribution and depository services.</x:v>
      </x:c>
      <x:c r="P13" s="68" t="str">
        <x:v>Creditworthiness, profitability or public-registration status.</x:v>
      </x:c>
      <x:c r="Q13" s="68" t="str">
        <x:v>Eligible securities can include registered and exempt issues.</x:v>
      </x:c>
    </x:row>
    <x:row r="14">
      <x:c r="A14" s="68" t="str">
        <x:v>V20CORP-010</x:v>
      </x:c>
      <x:c r="B14" s="68" t="str">
        <x:v>Corporate bond issuance and institutional distribution</x:v>
      </x:c>
      <x:c r="C14" s="68" t="str">
        <x:v>Corporate bond issuers</x:v>
      </x:c>
      <x:c r="D14" s="68" t="str">
        <x:v>Issuer / agent → identifier</x:v>
      </x:c>
      <x:c r="E14" s="68" t="str">
        <x:v>CUSIP identifiers</x:v>
      </x:c>
      <x:c r="F14" s="68" t="str">
        <x:v>Before issuance</x:v>
      </x:c>
      <x:c r="G14" s="68" t="str">
        <x:v>Obtains issue identifier</x:v>
      </x:c>
      <x:c r="H14" s="68" t="str">
        <x:v>INS-488</x:v>
      </x:c>
      <x:c r="I14" s="68" t="str">
        <x:v>Security-specific</x:v>
      </x:c>
      <x:c r="J14" s="68" t="str">
        <x:v>Security terms and issuer data</x:v>
      </x:c>
      <x:c r="K14" s="68" t="str">
        <x:v>Common security identifier</x:v>
      </x:c>
      <x:c r="L14" s="68" t="str">
        <x:v>Security-identifier stitching</x:v>
      </x:c>
      <x:c r="M14" s="68" t="str">
        <x:v>E1</x:v>
      </x:c>
      <x:c r="N14" s="68" t="str">
        <x:v>SRC-966; SRC-831</x:v>
      </x:c>
      <x:c r="O14" s="68" t="str">
        <x:v>Bond issues use identifiers to connect issuance and settlement systems.</x:v>
      </x:c>
      <x:c r="P14" s="68" t="str">
        <x:v>Beneficial ownership or economic-risk classification.</x:v>
      </x:c>
      <x:c r="Q14" s="68" t="str">
        <x:v>Reopenings and multiple tranches require careful identifier mapping.</x:v>
      </x:c>
    </x:row>
    <x:row r="15">
      <x:c r="A15" s="68" t="str">
        <x:v>V20CORP-011</x:v>
      </x:c>
      <x:c r="B15" s="68" t="str">
        <x:v>Corporate bond issuance and institutional distribution</x:v>
      </x:c>
      <x:c r="C15" s="68" t="str">
        <x:v>Corporate bond issuers</x:v>
      </x:c>
      <x:c r="D15" s="68" t="str">
        <x:v>Issuer security → depository</x:v>
      </x:c>
      <x:c r="E15" s="68" t="str">
        <x:v>The Depository Trust Company</x:v>
      </x:c>
      <x:c r="F15" s="68" t="str">
        <x:v>Issue life</x:v>
      </x:c>
      <x:c r="G15" s="68" t="str">
        <x:v>Places global bond in book-entry system</x:v>
      </x:c>
      <x:c r="H15" s="68" t="str">
        <x:v>INS-486</x:v>
      </x:c>
      <x:c r="I15" s="68" t="str">
        <x:v>Issue-specific</x:v>
      </x:c>
      <x:c r="J15" s="68" t="str">
        <x:v>Global note and DTC eligibility</x:v>
      </x:c>
      <x:c r="K15" s="68" t="str">
        <x:v>Participant-level securities positions</x:v>
      </x:c>
      <x:c r="L15" s="68" t="str">
        <x:v>Depository-eligibility conversion</x:v>
      </x:c>
      <x:c r="M15" s="68" t="str">
        <x:v>E1</x:v>
      </x:c>
      <x:c r="N15" s="68" t="str">
        <x:v>SRC-966; SRC-831</x:v>
      </x:c>
      <x:c r="O15" s="68" t="str">
        <x:v>DTC holds eligible global securities and records participant positions.</x:v>
      </x:c>
      <x:c r="P15" s="68" t="str">
        <x:v>Ultimate beneficial ownership by DTC or Cede.</x:v>
      </x:c>
      <x:c r="Q15" s="68" t="str">
        <x:v>Downstream intermediaries maintain investor records.</x:v>
      </x:c>
    </x:row>
    <x:row r="16">
      <x:c r="A16" s="68" t="str">
        <x:v>V20CORP-012</x:v>
      </x:c>
      <x:c r="B16" s="68" t="str">
        <x:v>Corporate bond issuance and institutional distribution</x:v>
      </x:c>
      <x:c r="C16" s="68" t="str">
        <x:v>Bond index providers</x:v>
      </x:c>
      <x:c r="D16" s="68" t="str">
        <x:v>Benchmark provider → investors</x:v>
      </x:c>
      <x:c r="E16" s="68" t="str">
        <x:v>Institutional bond investors</x:v>
      </x:c>
      <x:c r="F16" s="68" t="str">
        <x:v>Ongoing</x:v>
      </x:c>
      <x:c r="G16" s="68" t="str">
        <x:v>Defines fixed-income index eligibility and weights</x:v>
      </x:c>
      <x:c r="H16" s="68" t="str"/>
      <x:c r="I16" s="68" t="str">
        <x:v>Index-specific</x:v>
      </x:c>
      <x:c r="J16" s="68" t="str">
        <x:v>Bond universe and methodology</x:v>
      </x:c>
      <x:c r="K16" s="68" t="str">
        <x:v>Benchmark composition</x:v>
      </x:c>
      <x:c r="L16" s="68" t="str">
        <x:v>Bond-index allocation</x:v>
      </x:c>
      <x:c r="M16" s="68" t="str">
        <x:v>S1</x:v>
      </x:c>
      <x:c r="N16" s="68" t="str">
        <x:v>SRC-975; SRC-974</x:v>
      </x:c>
      <x:c r="O16" s="68" t="str">
        <x:v>Bond indexes shape benchmark-relative allocation and performance measurement.</x:v>
      </x:c>
      <x:c r="P16" s="68" t="str">
        <x:v>Beneficial ownership or mandatory purchase by all investors.</x:v>
      </x:c>
      <x:c r="Q16" s="68" t="str">
        <x:v>Tracking funds and active mandates respond differently.</x:v>
      </x:c>
    </x:row>
    <x:row r="17">
      <x:c r="A17" s="68" t="str">
        <x:v>V20DTC-001</x:v>
      </x:c>
      <x:c r="B17" s="68" t="str">
        <x:v>Corporate-bond eligibility, identification and settlement</x:v>
      </x:c>
      <x:c r="C17" s="68" t="str">
        <x:v>DTC Underwriting Department</x:v>
      </x:c>
      <x:c r="D17" s="68" t="str">
        <x:v>Eligibility service → depository</x:v>
      </x:c>
      <x:c r="E17" s="68" t="str">
        <x:v>The Depository Trust Company</x:v>
      </x:c>
      <x:c r="F17" s="68" t="str">
        <x:v>Before issue closing</x:v>
      </x:c>
      <x:c r="G17" s="68" t="str">
        <x:v>Adds eligible issue to depository master file</x:v>
      </x:c>
      <x:c r="H17" s="68" t="str">
        <x:v>INS-487; INS-488</x:v>
      </x:c>
      <x:c r="I17" s="68" t="str">
        <x:v>Issue-specific</x:v>
      </x:c>
      <x:c r="J17" s="68" t="str">
        <x:v>Approved eligibility record</x:v>
      </x:c>
      <x:c r="K17" s="68" t="str">
        <x:v>DTC-operable debt security</x:v>
      </x:c>
      <x:c r="L17" s="68" t="str">
        <x:v>Depository-eligibility conversion</x:v>
      </x:c>
      <x:c r="M17" s="68" t="str">
        <x:v>E1</x:v>
      </x:c>
      <x:c r="N17" s="68" t="str">
        <x:v>SRC-966; SRC-968</x:v>
      </x:c>
      <x:c r="O17" s="68" t="str">
        <x:v>DTC underwriting processes make approved securities available for depository services.</x:v>
      </x:c>
      <x:c r="P17" s="68" t="str">
        <x:v>Credit evaluation or investor suitability.</x:v>
      </x:c>
      <x:c r="Q17" s="68" t="str">
        <x:v>Eligibility can be conditioned on documents and operational arrangements.</x:v>
      </x:c>
    </x:row>
    <x:row r="18">
      <x:c r="A18" s="68" t="str">
        <x:v>V20DTC-002</x:v>
      </x:c>
      <x:c r="B18" s="68" t="str">
        <x:v>Corporate-bond eligibility, identification and settlement</x:v>
      </x:c>
      <x:c r="C18" s="68" t="str">
        <x:v>The Depository Trust Company</x:v>
      </x:c>
      <x:c r="D18" s="68" t="str">
        <x:v>Depository → participants</x:v>
      </x:c>
      <x:c r="E18" s="68" t="str">
        <x:v>DTC participants</x:v>
      </x:c>
      <x:c r="F18" s="68" t="str">
        <x:v>Offering settlement and secondary transfers</x:v>
      </x:c>
      <x:c r="G18" s="68" t="str">
        <x:v>Records corporate-bond positions</x:v>
      </x:c>
      <x:c r="H18" s="68" t="str">
        <x:v>INS-486; INS-488</x:v>
      </x:c>
      <x:c r="I18" s="68" t="str">
        <x:v>Participant and issue-specific</x:v>
      </x:c>
      <x:c r="J18" s="68" t="str">
        <x:v>Global security and settlement instructions</x:v>
      </x:c>
      <x:c r="K18" s="68" t="str">
        <x:v>Participant book-entry positions</x:v>
      </x:c>
      <x:c r="L18" s="68" t="str">
        <x:v>Security-identifier stitching</x:v>
      </x:c>
      <x:c r="M18" s="68" t="str">
        <x:v>E1</x:v>
      </x:c>
      <x:c r="N18" s="68" t="str">
        <x:v>SRC-966; SRC-904</x:v>
      </x:c>
      <x:c r="O18" s="68" t="str">
        <x:v>DTC records participant positions in eligible corporate debt.</x:v>
      </x:c>
      <x:c r="P18" s="68" t="str">
        <x:v>Ultimate beneficial-owner identity or credit guarantee.</x:v>
      </x:c>
      <x:c r="Q18" s="68" t="str">
        <x:v>Brokers and custodians maintain downstream records.</x:v>
      </x:c>
    </x:row>
    <x:row r="19">
      <x:c r="A19" s="68" t="str">
        <x:v>V20DTC-003</x:v>
      </x:c>
      <x:c r="B19" s="68" t="str">
        <x:v>Corporate-bond eligibility, identification and settlement</x:v>
      </x:c>
      <x:c r="C19" s="68" t="str">
        <x:v>DTC participants</x:v>
      </x:c>
      <x:c r="D19" s="68" t="str">
        <x:v>Intermediary → beneficial investors</x:v>
      </x:c>
      <x:c r="E19" s="68" t="str">
        <x:v>Corporate bondholders</x:v>
      </x:c>
      <x:c r="F19" s="68" t="str">
        <x:v>Ongoing</x:v>
      </x:c>
      <x:c r="G19" s="68" t="str">
        <x:v>Maintains customer or custody bond positions</x:v>
      </x:c>
      <x:c r="H19" s="68" t="str">
        <x:v>INS-486; INS-488</x:v>
      </x:c>
      <x:c r="I19" s="68" t="str">
        <x:v>Account-specific</x:v>
      </x:c>
      <x:c r="J19" s="68" t="str">
        <x:v>Participant-level bond position</x:v>
      </x:c>
      <x:c r="K19" s="68" t="str">
        <x:v>Beneficial-owner entitlement</x:v>
      </x:c>
      <x:c r="L19" s="68" t="str">
        <x:v>Security-identifier stitching</x:v>
      </x:c>
      <x:c r="M19" s="68" t="str">
        <x:v>E1</x:v>
      </x:c>
      <x:c r="N19" s="68" t="str">
        <x:v>SRC-831; SRC-904</x:v>
      </x:c>
      <x:c r="O19" s="68" t="str">
        <x:v>Participant and intermediary records connect DTC positions to investors.</x:v>
      </x:c>
      <x:c r="P19" s="68" t="str">
        <x:v>Direct appearance of every investor on the issuer's bond register.</x:v>
      </x:c>
      <x:c r="Q19" s="68" t="str">
        <x:v>Multiple custody layers can intervene.</x:v>
      </x:c>
    </x:row>
    <x:row r="20">
      <x:c r="A20" s="68" t="str">
        <x:v>V20DTC-004</x:v>
      </x:c>
      <x:c r="B20" s="68" t="str">
        <x:v>Corporate-bond eligibility, identification and settlement</x:v>
      </x:c>
      <x:c r="C20" s="68" t="str">
        <x:v>Bond paying agents</x:v>
      </x:c>
      <x:c r="D20" s="68" t="str">
        <x:v>Agent → depository</x:v>
      </x:c>
      <x:c r="E20" s="68" t="str">
        <x:v>The Depository Trust Company</x:v>
      </x:c>
      <x:c r="F20" s="68" t="str">
        <x:v>Payment date</x:v>
      </x:c>
      <x:c r="G20" s="68" t="str">
        <x:v>Transmits coupon and principal funds</x:v>
      </x:c>
      <x:c r="H20" s="68" t="str">
        <x:v>INS-486</x:v>
      </x:c>
      <x:c r="I20" s="68" t="str">
        <x:v>Issue-specific</x:v>
      </x:c>
      <x:c r="J20" s="68" t="str">
        <x:v>Issuer debt-service funds</x:v>
      </x:c>
      <x:c r="K20" s="68" t="str">
        <x:v>Depository-level distribution</x:v>
      </x:c>
      <x:c r="L20" s="68" t="str">
        <x:v>Indenture-trustee representation</x:v>
      </x:c>
      <x:c r="M20" s="68" t="str">
        <x:v>E1</x:v>
      </x:c>
      <x:c r="N20" s="68" t="str">
        <x:v>SRC-966; SRC-963</x:v>
      </x:c>
      <x:c r="O20" s="68" t="str">
        <x:v>Book-entry bond payments flow through paying-agent and depository channels.</x:v>
      </x:c>
      <x:c r="P20" s="68" t="str">
        <x:v>Direct payment by issuer to every beneficial holder.</x:v>
      </x:c>
      <x:c r="Q20" s="68" t="str">
        <x:v>Participants and intermediaries complete downstream allocation.</x:v>
      </x:c>
    </x:row>
    <x:row r="21">
      <x:c r="A21" s="68" t="str">
        <x:v>V20DTC-005</x:v>
      </x:c>
      <x:c r="B21" s="68" t="str">
        <x:v>Corporate-bond eligibility, identification and settlement</x:v>
      </x:c>
      <x:c r="C21" s="68" t="str">
        <x:v>CUSIP identifiers</x:v>
      </x:c>
      <x:c r="D21" s="68" t="str">
        <x:v>Identifier → reporting system</x:v>
      </x:c>
      <x:c r="E21" s="68" t="str">
        <x:v>FINRA TRACE</x:v>
      </x:c>
      <x:c r="F21" s="68" t="str">
        <x:v>Issue life</x:v>
      </x:c>
      <x:c r="G21" s="68" t="str">
        <x:v>Links reportable issue to trade records</x:v>
      </x:c>
      <x:c r="H21" s="68" t="str">
        <x:v>INS-488; INS-491</x:v>
      </x:c>
      <x:c r="I21" s="68" t="str">
        <x:v>Security-specific</x:v>
      </x:c>
      <x:c r="J21" s="68" t="str">
        <x:v>Issue identity</x:v>
      </x:c>
      <x:c r="K21" s="68" t="str">
        <x:v>Consistent TRACE issue reference</x:v>
      </x:c>
      <x:c r="L21" s="68" t="str">
        <x:v>Security-identifier stitching</x:v>
      </x:c>
      <x:c r="M21" s="68" t="str">
        <x:v>E1</x:v>
      </x:c>
      <x:c r="N21" s="68" t="str">
        <x:v>SRC-973; SRC-966</x:v>
      </x:c>
      <x:c r="O21" s="68" t="str">
        <x:v>TRACE maintains issue-master records using security identifiers.</x:v>
      </x:c>
      <x:c r="P21" s="68" t="str">
        <x:v>Beneficial ownership or validation of every reported economic term.</x:v>
      </x:c>
      <x:c r="Q21" s="68" t="str">
        <x:v>Corrections and identifier changes require governance.</x:v>
      </x:c>
    </x:row>
    <x:row r="22">
      <x:c r="A22" s="68" t="str">
        <x:v>V20DTC-006</x:v>
      </x:c>
      <x:c r="B22" s="68" t="str">
        <x:v>Corporate-bond eligibility, identification and settlement</x:v>
      </x:c>
      <x:c r="C22" s="68" t="str">
        <x:v>Depository Trust &amp; Clearing Corporation</x:v>
      </x:c>
      <x:c r="D22" s="68" t="str">
        <x:v>Infrastructure group → issuers</x:v>
      </x:c>
      <x:c r="E22" s="68" t="str">
        <x:v>Corporate bond issuers</x:v>
      </x:c>
      <x:c r="F22" s="68" t="str">
        <x:v>Ongoing</x:v>
      </x:c>
      <x:c r="G22" s="68" t="str">
        <x:v>Publishes underwriting and issuance statistics</x:v>
      </x:c>
      <x:c r="H22" s="68" t="str">
        <x:v>INS-487</x:v>
      </x:c>
      <x:c r="I22" s="68" t="str">
        <x:v>Aggregate</x:v>
      </x:c>
      <x:c r="J22" s="68" t="str">
        <x:v>DTC-eligible issuance records</x:v>
      </x:c>
      <x:c r="K22" s="68" t="str">
        <x:v>Market issuance data</x:v>
      </x:c>
      <x:c r="L22" s="68" t="str">
        <x:v>Depository-eligibility conversion</x:v>
      </x:c>
      <x:c r="M22" s="68" t="str">
        <x:v>E1</x:v>
      </x:c>
      <x:c r="N22" s="68" t="str">
        <x:v>SRC-969</x:v>
      </x:c>
      <x:c r="O22" s="68" t="str">
        <x:v>DTCC publishes corporate-debt new-issuance data from its systems.</x:v>
      </x:c>
      <x:c r="P22" s="68" t="str">
        <x:v>Complete universe of private, non-DTC or foreign issuance.</x:v>
      </x:c>
      <x:c r="Q22" s="68" t="str">
        <x:v>Coverage must be matched to DTCC eligibility.</x:v>
      </x:c>
    </x:row>
    <x:row r="23">
      <x:c r="A23" s="68" t="str">
        <x:v>V20LIQ-001</x:v>
      </x:c>
      <x:c r="B23" s="68" t="str">
        <x:v>Institutional debt holdings and liquidity transformation</x:v>
      </x:c>
      <x:c r="C23" s="68" t="str">
        <x:v>Mutual funds</x:v>
      </x:c>
      <x:c r="D23" s="68" t="str">
        <x:v>Fund vehicle → bond market</x:v>
      </x:c>
      <x:c r="E23" s="68" t="str">
        <x:v>Corporate bondholders</x:v>
      </x:c>
      <x:c r="F23" s="68" t="str">
        <x:v>Ongoing</x:v>
      </x:c>
      <x:c r="G23" s="68" t="str">
        <x:v>Holds corporate bonds for fund shareholders</x:v>
      </x:c>
      <x:c r="H23" s="68" t="str"/>
      <x:c r="I23" s="68" t="str">
        <x:v>Portfolio-specific</x:v>
      </x:c>
      <x:c r="J23" s="68" t="str">
        <x:v>Redeemable shareholder capital</x:v>
      </x:c>
      <x:c r="K23" s="68" t="str">
        <x:v>Diversified corporate-bond portfolio</x:v>
      </x:c>
      <x:c r="L23" s="68" t="str">
        <x:v>Bond-fund liquidity transformation</x:v>
      </x:c>
      <x:c r="M23" s="68" t="str">
        <x:v>E1</x:v>
      </x:c>
      <x:c r="N23" s="68" t="str">
        <x:v>SRC-813; SRC-975</x:v>
      </x:c>
      <x:c r="O23" s="68" t="str">
        <x:v>Registered mutual funds can hold corporate debt for their shareholders.</x:v>
      </x:c>
      <x:c r="P23" s="68" t="str">
        <x:v>Direct shareholder title to every underlying bond or guaranteed redemption value.</x:v>
      </x:c>
      <x:c r="Q23" s="68" t="str">
        <x:v>Portfolio composition and liquidity differ across funds.</x:v>
      </x:c>
    </x:row>
    <x:row r="24">
      <x:c r="A24" s="68" t="str">
        <x:v>V20LIQ-002</x:v>
      </x:c>
      <x:c r="B24" s="68" t="str">
        <x:v>Institutional debt holdings and liquidity transformation</x:v>
      </x:c>
      <x:c r="C24" s="68" t="str">
        <x:v>Exchange-traded funds</x:v>
      </x:c>
      <x:c r="D24" s="68" t="str">
        <x:v>ETF vehicle → bond market</x:v>
      </x:c>
      <x:c r="E24" s="68" t="str">
        <x:v>Corporate bondholders</x:v>
      </x:c>
      <x:c r="F24" s="68" t="str">
        <x:v>Ongoing</x:v>
      </x:c>
      <x:c r="G24" s="68" t="str">
        <x:v>Holds or gains exposure to corporate bonds</x:v>
      </x:c>
      <x:c r="H24" s="68" t="str"/>
      <x:c r="I24" s="68" t="str">
        <x:v>Portfolio-specific</x:v>
      </x:c>
      <x:c r="J24" s="68" t="str">
        <x:v>ETF shareholder capital and creation baskets</x:v>
      </x:c>
      <x:c r="K24" s="68" t="str">
        <x:v>Tradable fund claim backed by bond exposure</x:v>
      </x:c>
      <x:c r="L24" s="68" t="str">
        <x:v>Bond-fund liquidity transformation</x:v>
      </x:c>
      <x:c r="M24" s="68" t="str">
        <x:v>E1</x:v>
      </x:c>
      <x:c r="N24" s="68" t="str">
        <x:v>SRC-813; SRC-974</x:v>
      </x:c>
      <x:c r="O24" s="68" t="str">
        <x:v>Bond ETFs connect exchange-traded fund shares to fixed-income portfolios.</x:v>
      </x:c>
      <x:c r="P24" s="68" t="str">
        <x:v>Continuous liquidity of every underlying bond or identity between ETF price and NAV.</x:v>
      </x:c>
      <x:c r="Q24" s="68" t="str">
        <x:v>Creation-redemption and dealer capacity influence outcomes.</x:v>
      </x:c>
    </x:row>
    <x:row r="25">
      <x:c r="A25" s="68" t="str">
        <x:v>V20LIQ-003</x:v>
      </x:c>
      <x:c r="B25" s="68" t="str">
        <x:v>Institutional debt holdings and liquidity transformation</x:v>
      </x:c>
      <x:c r="C25" s="68" t="str">
        <x:v>Public pension funds</x:v>
      </x:c>
      <x:c r="D25" s="68" t="str">
        <x:v>Institutional allocator → bond market</x:v>
      </x:c>
      <x:c r="E25" s="68" t="str">
        <x:v>Corporate bondholders</x:v>
      </x:c>
      <x:c r="F25" s="68" t="str">
        <x:v>Ongoing</x:v>
      </x:c>
      <x:c r="G25" s="68" t="str">
        <x:v>Allocates retirement assets to corporate debt</x:v>
      </x:c>
      <x:c r="H25" s="68" t="str"/>
      <x:c r="I25" s="68" t="str">
        <x:v>Portfolio-specific</x:v>
      </x:c>
      <x:c r="J25" s="68" t="str">
        <x:v>Pension contributions and investment assets</x:v>
      </x:c>
      <x:c r="K25" s="68" t="str">
        <x:v>Long-duration creditor exposure</x:v>
      </x:c>
      <x:c r="L25" s="68" t="str">
        <x:v>Corporate cash-flow securitisation</x:v>
      </x:c>
      <x:c r="M25" s="68" t="str">
        <x:v>E1</x:v>
      </x:c>
      <x:c r="N25" s="68" t="str">
        <x:v>SRC-975; SRC-823</x:v>
      </x:c>
      <x:c r="O25" s="68" t="str">
        <x:v>Pension funds are major institutional fixed-income investors.</x:v>
      </x:c>
      <x:c r="P25" s="68" t="str">
        <x:v>Uniform portfolio weights, passive ownership or guaranteed matching of liabilities.</x:v>
      </x:c>
      <x:c r="Q25" s="68" t="str">
        <x:v>Public disclosures vary by plan and mandate.</x:v>
      </x:c>
    </x:row>
    <x:row r="26">
      <x:c r="A26" s="68" t="str">
        <x:v>V20LIQ-004</x:v>
      </x:c>
      <x:c r="B26" s="68" t="str">
        <x:v>Institutional debt holdings and liquidity transformation</x:v>
      </x:c>
      <x:c r="C26" s="68" t="str">
        <x:v>Primary insurance companies</x:v>
      </x:c>
      <x:c r="D26" s="68" t="str">
        <x:v>Insurer → bond market</x:v>
      </x:c>
      <x:c r="E26" s="68" t="str">
        <x:v>Corporate bondholders</x:v>
      </x:c>
      <x:c r="F26" s="68" t="str">
        <x:v>Ongoing</x:v>
      </x:c>
      <x:c r="G26" s="68" t="str">
        <x:v>Invests premium and reserve assets in corporate debt</x:v>
      </x:c>
      <x:c r="H26" s="68" t="str"/>
      <x:c r="I26" s="68" t="str">
        <x:v>Portfolio-specific</x:v>
      </x:c>
      <x:c r="J26" s="68" t="str">
        <x:v>Insurance reserves and capital</x:v>
      </x:c>
      <x:c r="K26" s="68" t="str">
        <x:v>Bond portfolio and investment income</x:v>
      </x:c>
      <x:c r="L26" s="68" t="str">
        <x:v>Corporate cash-flow securitisation</x:v>
      </x:c>
      <x:c r="M26" s="68" t="str">
        <x:v>E1</x:v>
      </x:c>
      <x:c r="N26" s="68" t="str">
        <x:v>SRC-953; SRC-975</x:v>
      </x:c>
      <x:c r="O26" s="68" t="str">
        <x:v>Insurance companies are important institutional bond investors.</x:v>
      </x:c>
      <x:c r="P26" s="68" t="str">
        <x:v>No duration, credit or liquidity mismatch.</x:v>
      </x:c>
      <x:c r="Q26" s="68" t="str">
        <x:v>Capital rules and liability profiles shape holdings.</x:v>
      </x:c>
    </x:row>
    <x:row r="27">
      <x:c r="A27" s="68" t="str">
        <x:v>V20LIQ-005</x:v>
      </x:c>
      <x:c r="B27" s="68" t="str">
        <x:v>Institutional debt holdings and liquidity transformation</x:v>
      </x:c>
      <x:c r="C27" s="68" t="str">
        <x:v>Government money market funds</x:v>
      </x:c>
      <x:c r="D27" s="68" t="str">
        <x:v>Fund vehicle → sovereign market</x:v>
      </x:c>
      <x:c r="E27" s="68" t="str">
        <x:v>Treasury marketable securities</x:v>
      </x:c>
      <x:c r="F27" s="68" t="str">
        <x:v>Ongoing</x:v>
      </x:c>
      <x:c r="G27" s="68" t="str">
        <x:v>Invests in short-duration government claims</x:v>
      </x:c>
      <x:c r="H27" s="68" t="str">
        <x:v>INS-463; INS-467</x:v>
      </x:c>
      <x:c r="I27" s="68" t="str">
        <x:v>Portfolio-specific</x:v>
      </x:c>
      <x:c r="J27" s="68" t="str">
        <x:v>Cash-management shares</x:v>
      </x:c>
      <x:c r="K27" s="68" t="str">
        <x:v>Short-duration Treasury exposure</x:v>
      </x:c>
      <x:c r="L27" s="68" t="str">
        <x:v>Treasury collateral hierarchy</x:v>
      </x:c>
      <x:c r="M27" s="68" t="str">
        <x:v>E1</x:v>
      </x:c>
      <x:c r="N27" s="68" t="str">
        <x:v>SRC-926; SRC-930</x:v>
      </x:c>
      <x:c r="O27" s="68" t="str">
        <x:v>Government money-market funds invest in eligible government securities and related instruments.</x:v>
      </x:c>
      <x:c r="P27" s="68" t="str">
        <x:v>Deposit insurance, fixed value under all conditions or ownership by Treasury.</x:v>
      </x:c>
      <x:c r="Q27" s="68" t="str">
        <x:v>Exact holdings are reported at the fund level.</x:v>
      </x:c>
    </x:row>
    <x:row r="28">
      <x:c r="A28" s="68" t="str">
        <x:v>V20LIQ-006</x:v>
      </x:c>
      <x:c r="B28" s="68" t="str">
        <x:v>Institutional debt holdings and liquidity transformation</x:v>
      </x:c>
      <x:c r="C28" s="68" t="str">
        <x:v>Bond mutual funds and ETFs</x:v>
      </x:c>
      <x:c r="D28" s="68" t="str">
        <x:v>Fund → dealers</x:v>
      </x:c>
      <x:c r="E28" s="68" t="str">
        <x:v>Corporate bond dealers</x:v>
      </x:c>
      <x:c r="F28" s="68" t="str">
        <x:v>Redemptions and rebalancing</x:v>
      </x:c>
      <x:c r="G28" s="68" t="str">
        <x:v>Sells or buys underlying bonds</x:v>
      </x:c>
      <x:c r="H28" s="68" t="str">
        <x:v>INS-494; INS-495</x:v>
      </x:c>
      <x:c r="I28" s="68" t="str">
        <x:v>Flow and portfolio-specific</x:v>
      </x:c>
      <x:c r="J28" s="68" t="str">
        <x:v>Fund cash needs and portfolio decisions</x:v>
      </x:c>
      <x:c r="K28" s="68" t="str">
        <x:v>Dealer-mediated bond transactions</x:v>
      </x:c>
      <x:c r="L28" s="68" t="str">
        <x:v>Bond-fund liquidity transformation</x:v>
      </x:c>
      <x:c r="M28" s="68" t="str">
        <x:v>S1</x:v>
      </x:c>
      <x:c r="N28" s="68" t="str">
        <x:v>SRC-976; SRC-983</x:v>
      </x:c>
      <x:c r="O28" s="68" t="str">
        <x:v>Bond funds rely on dealer and electronic markets to adjust portfolios.</x:v>
      </x:c>
      <x:c r="P28" s="68" t="str">
        <x:v>Guaranteed sale at carrying value or one-way forced selling in every outflow.</x:v>
      </x:c>
      <x:c r="Q28" s="68" t="str">
        <x:v>Cash buffers, ETF baskets and other liquidity tools can reduce sales.</x:v>
      </x:c>
    </x:row>
    <x:row r="29">
      <x:c r="A29" s="68" t="str">
        <x:v>V20LIQ-007</x:v>
      </x:c>
      <x:c r="B29" s="68" t="str">
        <x:v>Institutional debt holdings and liquidity transformation</x:v>
      </x:c>
      <x:c r="C29" s="68" t="str">
        <x:v>Bond index providers</x:v>
      </x:c>
      <x:c r="D29" s="68" t="str">
        <x:v>Benchmark provider → funds</x:v>
      </x:c>
      <x:c r="E29" s="68" t="str">
        <x:v>Bond mutual funds and ETFs</x:v>
      </x:c>
      <x:c r="F29" s="68" t="str">
        <x:v>Ongoing</x:v>
      </x:c>
      <x:c r="G29" s="68" t="str">
        <x:v>Defines benchmark membership and weights</x:v>
      </x:c>
      <x:c r="H29" s="68" t="str"/>
      <x:c r="I29" s="68" t="str">
        <x:v>Index-specific</x:v>
      </x:c>
      <x:c r="J29" s="68" t="str">
        <x:v>Bond universe and methodology</x:v>
      </x:c>
      <x:c r="K29" s="68" t="str">
        <x:v>Benchmark-sensitive fund allocation</x:v>
      </x:c>
      <x:c r="L29" s="68" t="str">
        <x:v>Bond-index allocation</x:v>
      </x:c>
      <x:c r="M29" s="68" t="str">
        <x:v>S1</x:v>
      </x:c>
      <x:c r="N29" s="68" t="str">
        <x:v>SRC-974; SRC-975</x:v>
      </x:c>
      <x:c r="O29" s="68" t="str">
        <x:v>Fixed-income benchmarks influence tracking portfolios and performance measurement.</x:v>
      </x:c>
      <x:c r="P29" s="68" t="str">
        <x:v>Mandatory holding by all funds or credit endorsement.</x:v>
      </x:c>
      <x:c r="Q29" s="68" t="str">
        <x:v>Active funds and customised indexes can deviate.</x:v>
      </x:c>
    </x:row>
  </x:sheetData>
  <x:mergeCells>
    <x:mergeCell ref="A1:Q1"/>
    <x:mergeCell ref="A2:Q2"/>
  </x:mergeCells>
  <x:conditionalFormatting sqref="M5:M29">
    <x:cfRule type="expression" dxfId="361" priority="1">
      <x:formula>M5="E1"</x:formula>
    </x:cfRule>
    <x:cfRule type="expression" dxfId="362" priority="2">
      <x:formula>M5="E2"</x:formula>
    </x:cfRule>
    <x:cfRule type="expression" dxfId="363" priority="3">
      <x:formula>M5="S1"</x:formula>
    </x:cfRule>
    <x:cfRule type="expression" dxfId="364" priority="4">
      <x:formula>M5="A1"</x:formula>
    </x:cfRule>
    <x:cfRule type="expression" dxfId="365" priority="5">
      <x:formula>M5="U1"</x:formula>
    </x:cfRule>
    <x:cfRule type="expression" dxfId="366" priority="6">
      <x:formula>M5="N1"</x:formula>
    </x:cfRule>
  </x:conditionalFormatting>
  <x:pageMargins left="0.7" right="0.7" top="0.75" bottom="0.75" header="0.3" footer="0.3"/>
</x:worksheet>
</file>

<file path=xl/worksheets/sheet56.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Ratings &amp; Trustees</x:v>
      </x:c>
      <x:c r="B1" s="191"/>
      <x:c r="C1" s="191"/>
      <x:c r="D1" s="191"/>
      <x:c r="E1" s="191"/>
      <x:c r="F1" s="191"/>
      <x:c r="G1" s="191"/>
      <x:c r="H1" s="191"/>
      <x:c r="I1" s="191"/>
      <x:c r="J1" s="191"/>
      <x:c r="K1" s="191"/>
      <x:c r="L1" s="191"/>
      <x:c r="M1" s="191"/>
      <x:c r="N1" s="191"/>
      <x:c r="O1" s="191"/>
      <x:c r="P1" s="191"/>
      <x:c r="Q1" s="191"/>
    </x:row>
    <x:row r="2" ht="32" customHeight="1">
      <x:c r="A2" s="197" t="str">
        <x:v>NRSRO classification, committees, indentures, trustees, agents, covenants, guarantees, collateral and remedies.</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V20RATE-001</x:v>
      </x:c>
      <x:c r="B5" s="68" t="str">
        <x:v>Credit ratings, methodologies and regulatory classification</x:v>
      </x:c>
      <x:c r="C5" s="68" t="str">
        <x:v>Securities and Exchange Commission</x:v>
      </x:c>
      <x:c r="D5" s="68" t="str">
        <x:v>Commission → office</x:v>
      </x:c>
      <x:c r="E5" s="68" t="str">
        <x:v>SEC Office of Credit Ratings</x:v>
      </x:c>
      <x:c r="F5" s="68" t="str">
        <x:v>Ongoing</x:v>
      </x:c>
      <x:c r="G5" s="68" t="str">
        <x:v>Delegates NRSRO administration and oversight</x:v>
      </x:c>
      <x:c r="H5" s="68" t="str">
        <x:v>INS-489</x:v>
      </x:c>
      <x:c r="I5" s="68" t="str">
        <x:v>Office-wide</x:v>
      </x:c>
      <x:c r="J5" s="68" t="str">
        <x:v>Statutory authority</x:v>
      </x:c>
      <x:c r="K5" s="68" t="str">
        <x:v>Registration, examinations and reports</x:v>
      </x:c>
      <x:c r="L5" s="68" t="str">
        <x:v>Credit-rating classification</x:v>
      </x:c>
      <x:c r="M5" s="68" t="str">
        <x:v>E1</x:v>
      </x:c>
      <x:c r="N5" s="68" t="str">
        <x:v>SRC-955; SRC-957</x:v>
      </x:c>
      <x:c r="O5" s="68" t="str">
        <x:v>The SEC's Office of Credit Ratings administers the NRSRO framework.</x:v>
      </x:c>
      <x:c r="P5" s="68" t="str">
        <x:v>SEC authorship or endorsement of individual ratings.</x:v>
      </x:c>
      <x:c r="Q5" s="68" t="str">
        <x:v>NRSROs remain private rating organisations.</x:v>
      </x:c>
    </x:row>
    <x:row r="6">
      <x:c r="A6" s="68" t="str">
        <x:v>V20RATE-002</x:v>
      </x:c>
      <x:c r="B6" s="68" t="str">
        <x:v>Credit ratings, methodologies and regulatory classification</x:v>
      </x:c>
      <x:c r="C6" s="68" t="str">
        <x:v>Nationally recognized statistical rating organizations</x:v>
      </x:c>
      <x:c r="D6" s="68" t="str">
        <x:v>Rating organisations → regulator</x:v>
      </x:c>
      <x:c r="E6" s="68" t="str">
        <x:v>SEC Office of Credit Ratings</x:v>
      </x:c>
      <x:c r="F6" s="68" t="str">
        <x:v>Registration and ongoing</x:v>
      </x:c>
      <x:c r="G6" s="68" t="str">
        <x:v>Files Form NRSRO and regulatory disclosures</x:v>
      </x:c>
      <x:c r="H6" s="68" t="str">
        <x:v>INS-489</x:v>
      </x:c>
      <x:c r="I6" s="68" t="str">
        <x:v>Firm-specific</x:v>
      </x:c>
      <x:c r="J6" s="68" t="str">
        <x:v>Organisational and methodology disclosures</x:v>
      </x:c>
      <x:c r="K6" s="68" t="str">
        <x:v>Registered NRSRO status and oversight record</x:v>
      </x:c>
      <x:c r="L6" s="68" t="str">
        <x:v>Credit-rating classification</x:v>
      </x:c>
      <x:c r="M6" s="68" t="str">
        <x:v>E1</x:v>
      </x:c>
      <x:c r="N6" s="68" t="str">
        <x:v>SRC-986; SRC-957</x:v>
      </x:c>
      <x:c r="O6" s="68" t="str">
        <x:v>NRSROs register and provide required disclosures to the SEC.</x:v>
      </x:c>
      <x:c r="P6" s="68" t="str">
        <x:v>Government guarantee of rating accuracy.</x:v>
      </x:c>
      <x:c r="Q6" s="68" t="str">
        <x:v>Registration categories and rating classes differ.</x:v>
      </x:c>
    </x:row>
    <x:row r="7">
      <x:c r="A7" s="68" t="str">
        <x:v>V20RATE-003</x:v>
      </x:c>
      <x:c r="B7" s="68" t="str">
        <x:v>Credit ratings, methodologies and regulatory classification</x:v>
      </x:c>
      <x:c r="C7" s="68" t="str">
        <x:v>Corporate bond issuers</x:v>
      </x:c>
      <x:c r="D7" s="68" t="str">
        <x:v>Issuer → rating agencies</x:v>
      </x:c>
      <x:c r="E7" s="68" t="str">
        <x:v>Nationally recognized statistical rating organizations</x:v>
      </x:c>
      <x:c r="F7" s="68" t="str">
        <x:v>Issuance and surveillance</x:v>
      </x:c>
      <x:c r="G7" s="68" t="str">
        <x:v>Provides information and may pay for rating</x:v>
      </x:c>
      <x:c r="H7" s="68" t="str">
        <x:v>INS-489</x:v>
      </x:c>
      <x:c r="I7" s="68" t="str">
        <x:v>Issuer and issue-specific</x:v>
      </x:c>
      <x:c r="J7" s="68" t="str">
        <x:v>Financial, legal and transaction information</x:v>
      </x:c>
      <x:c r="K7" s="68" t="str">
        <x:v>Rating analysis process</x:v>
      </x:c>
      <x:c r="L7" s="68" t="str">
        <x:v>Credit-rating classification</x:v>
      </x:c>
      <x:c r="M7" s="68" t="str">
        <x:v>E1</x:v>
      </x:c>
      <x:c r="N7" s="68" t="str">
        <x:v>SRC-955; SRC-957</x:v>
      </x:c>
      <x:c r="O7" s="68" t="str">
        <x:v>Issuer-paid ratings are a major rating-agency business model.</x:v>
      </x:c>
      <x:c r="P7" s="68" t="str">
        <x:v>Issuer control of the rating or universal issuer payment for every rating.</x:v>
      </x:c>
      <x:c r="Q7" s="68" t="str">
        <x:v>Subscriber-paid and unsolicited ratings also exist.</x:v>
      </x:c>
    </x:row>
    <x:row r="8">
      <x:c r="A8" s="68" t="str">
        <x:v>V20RATE-004</x:v>
      </x:c>
      <x:c r="B8" s="68" t="str">
        <x:v>Credit ratings, methodologies and regulatory classification</x:v>
      </x:c>
      <x:c r="C8" s="68" t="str">
        <x:v>S&amp;P Global Ratings</x:v>
      </x:c>
      <x:c r="D8" s="68" t="str">
        <x:v>Rating agency → investors</x:v>
      </x:c>
      <x:c r="E8" s="68" t="str">
        <x:v>Corporate bondholders</x:v>
      </x:c>
      <x:c r="F8" s="68" t="str">
        <x:v>Issuance and surveillance</x:v>
      </x:c>
      <x:c r="G8" s="68" t="str">
        <x:v>Publishes corporate credit ratings</x:v>
      </x:c>
      <x:c r="H8" s="68" t="str">
        <x:v>INS-489; INS-490</x:v>
      </x:c>
      <x:c r="I8" s="68" t="str">
        <x:v>Issuer and issue-specific</x:v>
      </x:c>
      <x:c r="J8" s="68" t="str">
        <x:v>Credit analysis and methodology</x:v>
      </x:c>
      <x:c r="K8" s="68" t="str">
        <x:v>Rating opinion and surveillance signal</x:v>
      </x:c>
      <x:c r="L8" s="68" t="str">
        <x:v>Credit-rating classification</x:v>
      </x:c>
      <x:c r="M8" s="68" t="str">
        <x:v>E1</x:v>
      </x:c>
      <x:c r="N8" s="68" t="str">
        <x:v>SRC-986; SRC-955</x:v>
      </x:c>
      <x:c r="O8" s="68" t="str">
        <x:v>S&amp;P Global Ratings publishes credit ratings or rating definitions used by bond investors.</x:v>
      </x:c>
      <x:c r="P8" s="68" t="str">
        <x:v>Guaranteed repayment, identical conclusions across agencies or fiduciary advice.</x:v>
      </x:c>
      <x:c r="Q8" s="68" t="str">
        <x:v>Ratings are opinions and can change.</x:v>
      </x:c>
    </x:row>
    <x:row r="9">
      <x:c r="A9" s="68" t="str">
        <x:v>V20RATE-005</x:v>
      </x:c>
      <x:c r="B9" s="68" t="str">
        <x:v>Credit ratings, methodologies and regulatory classification</x:v>
      </x:c>
      <x:c r="C9" s="68" t="str">
        <x:v>Moodys Ratings</x:v>
      </x:c>
      <x:c r="D9" s="68" t="str">
        <x:v>Rating agency → investors</x:v>
      </x:c>
      <x:c r="E9" s="68" t="str">
        <x:v>Corporate bondholders</x:v>
      </x:c>
      <x:c r="F9" s="68" t="str">
        <x:v>Issuance and surveillance</x:v>
      </x:c>
      <x:c r="G9" s="68" t="str">
        <x:v>Publishes corporate credit ratings</x:v>
      </x:c>
      <x:c r="H9" s="68" t="str">
        <x:v>INS-489; INS-490</x:v>
      </x:c>
      <x:c r="I9" s="68" t="str">
        <x:v>Issuer and issue-specific</x:v>
      </x:c>
      <x:c r="J9" s="68" t="str">
        <x:v>Credit analysis and methodology</x:v>
      </x:c>
      <x:c r="K9" s="68" t="str">
        <x:v>Rating opinion and surveillance signal</x:v>
      </x:c>
      <x:c r="L9" s="68" t="str">
        <x:v>Credit-rating classification</x:v>
      </x:c>
      <x:c r="M9" s="68" t="str">
        <x:v>E1</x:v>
      </x:c>
      <x:c r="N9" s="68" t="str">
        <x:v>SRC-987; SRC-955</x:v>
      </x:c>
      <x:c r="O9" s="68" t="str">
        <x:v>Moodys Ratings publishes credit ratings or rating definitions used by bond investors.</x:v>
      </x:c>
      <x:c r="P9" s="68" t="str">
        <x:v>Guaranteed repayment, identical conclusions across agencies or fiduciary advice.</x:v>
      </x:c>
      <x:c r="Q9" s="68" t="str">
        <x:v>Ratings are opinions and can change.</x:v>
      </x:c>
    </x:row>
    <x:row r="10">
      <x:c r="A10" s="68" t="str">
        <x:v>V20RATE-006</x:v>
      </x:c>
      <x:c r="B10" s="68" t="str">
        <x:v>Credit ratings, methodologies and regulatory classification</x:v>
      </x:c>
      <x:c r="C10" s="68" t="str">
        <x:v>Fitch Ratings</x:v>
      </x:c>
      <x:c r="D10" s="68" t="str">
        <x:v>Rating agency → investors</x:v>
      </x:c>
      <x:c r="E10" s="68" t="str">
        <x:v>Corporate bondholders</x:v>
      </x:c>
      <x:c r="F10" s="68" t="str">
        <x:v>Issuance and surveillance</x:v>
      </x:c>
      <x:c r="G10" s="68" t="str">
        <x:v>Publishes corporate credit ratings</x:v>
      </x:c>
      <x:c r="H10" s="68" t="str">
        <x:v>INS-489; INS-490</x:v>
      </x:c>
      <x:c r="I10" s="68" t="str">
        <x:v>Issuer and issue-specific</x:v>
      </x:c>
      <x:c r="J10" s="68" t="str">
        <x:v>Credit analysis and methodology</x:v>
      </x:c>
      <x:c r="K10" s="68" t="str">
        <x:v>Rating opinion and surveillance signal</x:v>
      </x:c>
      <x:c r="L10" s="68" t="str">
        <x:v>Credit-rating classification</x:v>
      </x:c>
      <x:c r="M10" s="68" t="str">
        <x:v>E1</x:v>
      </x:c>
      <x:c r="N10" s="68" t="str">
        <x:v>SRC-988; SRC-955</x:v>
      </x:c>
      <x:c r="O10" s="68" t="str">
        <x:v>Fitch Ratings publishes credit ratings or rating definitions used by bond investors.</x:v>
      </x:c>
      <x:c r="P10" s="68" t="str">
        <x:v>Guaranteed repayment, identical conclusions across agencies or fiduciary advice.</x:v>
      </x:c>
      <x:c r="Q10" s="68" t="str">
        <x:v>Ratings are opinions and can change.</x:v>
      </x:c>
    </x:row>
    <x:row r="11">
      <x:c r="A11" s="68" t="str">
        <x:v>V20RATE-007</x:v>
      </x:c>
      <x:c r="B11" s="68" t="str">
        <x:v>Credit ratings, methodologies and regulatory classification</x:v>
      </x:c>
      <x:c r="C11" s="68" t="str">
        <x:v>Credit-rating committees</x:v>
      </x:c>
      <x:c r="D11" s="68" t="str">
        <x:v>Committee → rating output</x:v>
      </x:c>
      <x:c r="E11" s="68" t="str">
        <x:v>Corporate credit rating</x:v>
      </x:c>
      <x:c r="F11" s="68" t="str">
        <x:v>Rating decision date</x:v>
      </x:c>
      <x:c r="G11" s="68" t="str">
        <x:v>Determines or reviews rating</x:v>
      </x:c>
      <x:c r="H11" s="68" t="str">
        <x:v>INS-489</x:v>
      </x:c>
      <x:c r="I11" s="68" t="str">
        <x:v>Issuer or issue-specific</x:v>
      </x:c>
      <x:c r="J11" s="68" t="str">
        <x:v>Analyst recommendation and methodology</x:v>
      </x:c>
      <x:c r="K11" s="68" t="str">
        <x:v>Committee-approved rating</x:v>
      </x:c>
      <x:c r="L11" s="68" t="str">
        <x:v>Credit-rating classification</x:v>
      </x:c>
      <x:c r="M11" s="68" t="str">
        <x:v>S1</x:v>
      </x:c>
      <x:c r="N11" s="68" t="str">
        <x:v>SRC-957; SRC-986</x:v>
      </x:c>
      <x:c r="O11" s="68" t="str">
        <x:v>NRSRO governance uses defined rating processes and committees.</x:v>
      </x:c>
      <x:c r="P11" s="68" t="str">
        <x:v>Complete transparency of individual votes or elimination of judgement.</x:v>
      </x:c>
      <x:c r="Q11" s="68" t="str">
        <x:v>Exact procedures differ by agency and asset class.</x:v>
      </x:c>
    </x:row>
    <x:row r="12">
      <x:c r="A12" s="68" t="str">
        <x:v>V20RATE-008</x:v>
      </x:c>
      <x:c r="B12" s="68" t="str">
        <x:v>Credit ratings, methodologies and regulatory classification</x:v>
      </x:c>
      <x:c r="C12" s="68" t="str">
        <x:v>Corporate credit rating</x:v>
      </x:c>
      <x:c r="D12" s="68" t="str">
        <x:v>Classification → investors</x:v>
      </x:c>
      <x:c r="E12" s="68" t="str">
        <x:v>Institutional bond investors</x:v>
      </x:c>
      <x:c r="F12" s="68" t="str">
        <x:v>Ongoing</x:v>
      </x:c>
      <x:c r="G12" s="68" t="str">
        <x:v>Influences mandates, pricing and risk assessment</x:v>
      </x:c>
      <x:c r="H12" s="68" t="str">
        <x:v>INS-489</x:v>
      </x:c>
      <x:c r="I12" s="68" t="str">
        <x:v>Portfolio-specific</x:v>
      </x:c>
      <x:c r="J12" s="68" t="str">
        <x:v>Rating symbol and outlook</x:v>
      </x:c>
      <x:c r="K12" s="68" t="str">
        <x:v>Eligibility, spread and capital consequences</x:v>
      </x:c>
      <x:c r="L12" s="68" t="str">
        <x:v>Rating-trigger amplification</x:v>
      </x:c>
      <x:c r="M12" s="68" t="str">
        <x:v>S1</x:v>
      </x:c>
      <x:c r="N12" s="68" t="str">
        <x:v>SRC-955; SRC-953</x:v>
      </x:c>
      <x:c r="O12" s="68" t="str">
        <x:v>Ratings are widely used in credit analysis and investment processes.</x:v>
      </x:c>
      <x:c r="P12" s="68" t="str">
        <x:v>Mechanical purchase, sale or default prediction for every investor.</x:v>
      </x:c>
      <x:c r="Q12" s="68" t="str">
        <x:v>Mandates and regulations increasingly require independent analysis.</x:v>
      </x:c>
    </x:row>
    <x:row r="13">
      <x:c r="A13" s="68" t="str">
        <x:v>V20RATE-009</x:v>
      </x:c>
      <x:c r="B13" s="68" t="str">
        <x:v>Credit ratings, methodologies and regulatory classification</x:v>
      </x:c>
      <x:c r="C13" s="68" t="str">
        <x:v>Corporate credit rating</x:v>
      </x:c>
      <x:c r="D13" s="68" t="str">
        <x:v>Rating signal → borrower</x:v>
      </x:c>
      <x:c r="E13" s="68" t="str">
        <x:v>Corporate bond issuers</x:v>
      </x:c>
      <x:c r="F13" s="68" t="str">
        <x:v>Ongoing</x:v>
      </x:c>
      <x:c r="G13" s="68" t="str">
        <x:v>Affects financing cost and market access</x:v>
      </x:c>
      <x:c r="H13" s="68" t="str">
        <x:v>INS-489; INS-490</x:v>
      </x:c>
      <x:c r="I13" s="68" t="str">
        <x:v>Issuer-specific</x:v>
      </x:c>
      <x:c r="J13" s="68" t="str">
        <x:v>Rating level or change</x:v>
      </x:c>
      <x:c r="K13" s="68" t="str">
        <x:v>Spread, collateral or mandate response</x:v>
      </x:c>
      <x:c r="L13" s="68" t="str">
        <x:v>Rating-trigger amplification</x:v>
      </x:c>
      <x:c r="M13" s="68" t="str">
        <x:v>S1</x:v>
      </x:c>
      <x:c r="N13" s="68" t="str">
        <x:v>SRC-953; SRC-957</x:v>
      </x:c>
      <x:c r="O13" s="68" t="str">
        <x:v>Ratings can influence market pricing and contractual thresholds.</x:v>
      </x:c>
      <x:c r="P13" s="68" t="str">
        <x:v>That ratings independently cause all financing stress.</x:v>
      </x:c>
      <x:c r="Q13" s="68" t="str">
        <x:v>Fundamentals can drive both rating and spread changes.</x:v>
      </x:c>
    </x:row>
    <x:row r="14">
      <x:c r="A14" s="68" t="str">
        <x:v>V20RATE-010</x:v>
      </x:c>
      <x:c r="B14" s="68" t="str">
        <x:v>Evidence boundary</x:v>
      </x:c>
      <x:c r="C14" s="68" t="str">
        <x:v>Nationally recognized statistical rating organizations</x:v>
      </x:c>
      <x:c r="D14" s="68" t="str">
        <x:v>Unsupported claim boundary</x:v>
      </x:c>
      <x:c r="E14" s="68" t="str">
        <x:v>Corporate bondholders</x:v>
      </x:c>
      <x:c r="F14" s="68" t="str">
        <x:v>Current review</x:v>
      </x:c>
      <x:c r="G14" s="68" t="str">
        <x:v>Claim that rating guarantees repayment</x:v>
      </x:c>
      <x:c r="H14" s="68" t="str"/>
      <x:c r="I14" s="68" t="str">
        <x:v>N/A</x:v>
      </x:c>
      <x:c r="J14" s="68" t="str">
        <x:v>Published rating</x:v>
      </x:c>
      <x:c r="K14" s="68" t="str">
        <x:v>Claim of deterministic safety</x:v>
      </x:c>
      <x:c r="L14" s="68" t="str">
        <x:v>Unsupported rating certainty</x:v>
      </x:c>
      <x:c r="M14" s="68" t="str">
        <x:v>U1</x:v>
      </x:c>
      <x:c r="N14" s="68" t="str">
        <x:v>SRC-955; SRC-953</x:v>
      </x:c>
      <x:c r="O14" s="68" t="str">
        <x:v>Ratings are documented credit opinions used by market participants.</x:v>
      </x:c>
      <x:c r="P14" s="68" t="str">
        <x:v>Guaranteed repayment or objective certainty.</x:v>
      </x:c>
      <x:c r="Q14" s="68" t="str">
        <x:v>Ratings can change and agencies can disagree.</x:v>
      </x:c>
    </x:row>
    <x:row r="15">
      <x:c r="A15" s="68" t="str">
        <x:v>V20TRUST-001</x:v>
      </x:c>
      <x:c r="B15" s="68" t="str">
        <x:v>Indenture trustees, debt agents and bondholder representation</x:v>
      </x:c>
      <x:c r="C15" s="68" t="str">
        <x:v>Corporate bond issuers</x:v>
      </x:c>
      <x:c r="D15" s="68" t="str">
        <x:v>Issuer → trustee</x:v>
      </x:c>
      <x:c r="E15" s="68" t="str">
        <x:v>Bond indenture trustees</x:v>
      </x:c>
      <x:c r="F15" s="68" t="str">
        <x:v>Issuance and bond life</x:v>
      </x:c>
      <x:c r="G15" s="68" t="str">
        <x:v>Appoints indenture trustee</x:v>
      </x:c>
      <x:c r="H15" s="68" t="str">
        <x:v>INS-480</x:v>
      </x:c>
      <x:c r="I15" s="68" t="str">
        <x:v>Issue-specific</x:v>
      </x:c>
      <x:c r="J15" s="68" t="str">
        <x:v>Debt contract and trustee appointment</x:v>
      </x:c>
      <x:c r="K15" s="68" t="str">
        <x:v>Central contract administration</x:v>
      </x:c>
      <x:c r="L15" s="68" t="str">
        <x:v>Indenture-trustee representation</x:v>
      </x:c>
      <x:c r="M15" s="68" t="str">
        <x:v>E1</x:v>
      </x:c>
      <x:c r="N15" s="68" t="str">
        <x:v>SRC-958; SRC-963</x:v>
      </x:c>
      <x:c r="O15" s="68" t="str">
        <x:v>Corporate bond indentures appoint trustees to act under contract terms.</x:v>
      </x:c>
      <x:c r="P15" s="68" t="str">
        <x:v>General fiduciary portfolio management or ownership of the bonds.</x:v>
      </x:c>
      <x:c r="Q15" s="68" t="str">
        <x:v>Duties can change materially after default.</x:v>
      </x:c>
    </x:row>
    <x:row r="16">
      <x:c r="A16" s="68" t="str">
        <x:v>V20TRUST-002</x:v>
      </x:c>
      <x:c r="B16" s="68" t="str">
        <x:v>Indenture trustees, debt agents and bondholder representation</x:v>
      </x:c>
      <x:c r="C16" s="68" t="str">
        <x:v>Bond indenture trustees</x:v>
      </x:c>
      <x:c r="D16" s="68" t="str">
        <x:v>Trustee → holders</x:v>
      </x:c>
      <x:c r="E16" s="68" t="str">
        <x:v>Corporate bondholders</x:v>
      </x:c>
      <x:c r="F16" s="68" t="str">
        <x:v>Bond life</x:v>
      </x:c>
      <x:c r="G16" s="68" t="str">
        <x:v>Administers indenture and defined remedies</x:v>
      </x:c>
      <x:c r="H16" s="68" t="str">
        <x:v>INS-480; INS-500</x:v>
      </x:c>
      <x:c r="I16" s="68" t="str">
        <x:v>Series-specific</x:v>
      </x:c>
      <x:c r="J16" s="68" t="str">
        <x:v>Dispersed holder rights</x:v>
      </x:c>
      <x:c r="K16" s="68" t="str">
        <x:v>Centralised notices and enforcement channel</x:v>
      </x:c>
      <x:c r="L16" s="68" t="str">
        <x:v>Indenture-trustee representation</x:v>
      </x:c>
      <x:c r="M16" s="68" t="str">
        <x:v>E1</x:v>
      </x:c>
      <x:c r="N16" s="68" t="str">
        <x:v>SRC-953; SRC-958</x:v>
      </x:c>
      <x:c r="O16" s="68" t="str">
        <x:v>Trustees act on behalf of bondholders under the indenture.</x:v>
      </x:c>
      <x:c r="P16" s="68" t="str">
        <x:v>Discretion to rewrite the bargain or automatic action without conditions and indemnity.</x:v>
      </x:c>
      <x:c r="Q16" s="68" t="str">
        <x:v>Holder direction and contractual thresholds matter.</x:v>
      </x:c>
    </x:row>
    <x:row r="17">
      <x:c r="A17" s="68" t="str">
        <x:v>V20TRUST-003</x:v>
      </x:c>
      <x:c r="B17" s="68" t="str">
        <x:v>Indenture trustees, debt agents and bondholder representation</x:v>
      </x:c>
      <x:c r="C17" s="68" t="str">
        <x:v>Corporate bondholders</x:v>
      </x:c>
      <x:c r="D17" s="68" t="str">
        <x:v>Holders → trustee</x:v>
      </x:c>
      <x:c r="E17" s="68" t="str">
        <x:v>Bond indenture trustees</x:v>
      </x:c>
      <x:c r="F17" s="68" t="str">
        <x:v>Default or amendment process</x:v>
      </x:c>
      <x:c r="G17" s="68" t="str">
        <x:v>Directs action at contractual thresholds</x:v>
      </x:c>
      <x:c r="H17" s="68" t="str">
        <x:v>INS-500; INS-501; INS-502</x:v>
      </x:c>
      <x:c r="I17" s="68" t="str">
        <x:v>Principal-threshold specific</x:v>
      </x:c>
      <x:c r="J17" s="68" t="str">
        <x:v>Holder positions and instructions</x:v>
      </x:c>
      <x:c r="K17" s="68" t="str">
        <x:v>Trustee action or consent record</x:v>
      </x:c>
      <x:c r="L17" s="68" t="str">
        <x:v>Holder-threshold collective action</x:v>
      </x:c>
      <x:c r="M17" s="68" t="str">
        <x:v>E1</x:v>
      </x:c>
      <x:c r="N17" s="68" t="str">
        <x:v>SRC-963; SRC-958</x:v>
      </x:c>
      <x:c r="O17" s="68" t="str">
        <x:v>Indentures permit specified holder percentages to direct, waive or accelerate.</x:v>
      </x:c>
      <x:c r="P17" s="68" t="str">
        <x:v>Equal rights on every matter or authority of a single small holder.</x:v>
      </x:c>
      <x:c r="Q17" s="68" t="str">
        <x:v>Reserved matters and indemnity provisions differ.</x:v>
      </x:c>
    </x:row>
    <x:row r="18">
      <x:c r="A18" s="68" t="str">
        <x:v>V20TRUST-004</x:v>
      </x:c>
      <x:c r="B18" s="68" t="str">
        <x:v>Indenture trustees, debt agents and bondholder representation</x:v>
      </x:c>
      <x:c r="C18" s="68" t="str">
        <x:v>Bond paying agents</x:v>
      </x:c>
      <x:c r="D18" s="68" t="str">
        <x:v>Agent → holders</x:v>
      </x:c>
      <x:c r="E18" s="68" t="str">
        <x:v>Corporate bondholders</x:v>
      </x:c>
      <x:c r="F18" s="68" t="str">
        <x:v>Payment dates</x:v>
      </x:c>
      <x:c r="G18" s="68" t="str">
        <x:v>Processes interest and principal payments</x:v>
      </x:c>
      <x:c r="H18" s="68" t="str">
        <x:v>INS-480</x:v>
      </x:c>
      <x:c r="I18" s="68" t="str">
        <x:v>Series-specific</x:v>
      </x:c>
      <x:c r="J18" s="68" t="str">
        <x:v>Issuer funds and holder records</x:v>
      </x:c>
      <x:c r="K18" s="68" t="str">
        <x:v>Debt-service payment</x:v>
      </x:c>
      <x:c r="L18" s="68" t="str">
        <x:v>Indenture-trustee representation</x:v>
      </x:c>
      <x:c r="M18" s="68" t="str">
        <x:v>E1</x:v>
      </x:c>
      <x:c r="N18" s="68" t="str">
        <x:v>SRC-963; SRC-966</x:v>
      </x:c>
      <x:c r="O18" s="68" t="str">
        <x:v>Paying agents distribute contractual bond cash flows.</x:v>
      </x:c>
      <x:c r="P18" s="68" t="str">
        <x:v>Independent guarantee of issuer funds or beneficial ownership.</x:v>
      </x:c>
      <x:c r="Q18" s="68" t="str">
        <x:v>DTC and downstream intermediaries distribute book-entry payments.</x:v>
      </x:c>
    </x:row>
    <x:row r="19">
      <x:c r="A19" s="68" t="str">
        <x:v>V20TRUST-005</x:v>
      </x:c>
      <x:c r="B19" s="68" t="str">
        <x:v>Indenture trustees, debt agents and bondholder representation</x:v>
      </x:c>
      <x:c r="C19" s="68" t="str">
        <x:v>Bond registrars</x:v>
      </x:c>
      <x:c r="D19" s="68" t="str">
        <x:v>Registrar → depository</x:v>
      </x:c>
      <x:c r="E19" s="68" t="str">
        <x:v>The Depository Trust Company</x:v>
      </x:c>
      <x:c r="F19" s="68" t="str">
        <x:v>Ongoing</x:v>
      </x:c>
      <x:c r="G19" s="68" t="str">
        <x:v>Maintains registered global-note position</x:v>
      </x:c>
      <x:c r="H19" s="68" t="str">
        <x:v>INS-486</x:v>
      </x:c>
      <x:c r="I19" s="68" t="str">
        <x:v>Issue-specific</x:v>
      </x:c>
      <x:c r="J19" s="68" t="str">
        <x:v>Registered securityholder record</x:v>
      </x:c>
      <x:c r="K19" s="68" t="str">
        <x:v>Depository-facing bond record</x:v>
      </x:c>
      <x:c r="L19" s="68" t="str">
        <x:v>Security-identifier stitching</x:v>
      </x:c>
      <x:c r="M19" s="68" t="str">
        <x:v>E1</x:v>
      </x:c>
      <x:c r="N19" s="68" t="str">
        <x:v>SRC-966; SRC-963</x:v>
      </x:c>
      <x:c r="O19" s="68" t="str">
        <x:v>Registrars maintain registered ownership and global-note records.</x:v>
      </x:c>
      <x:c r="P19" s="68" t="str">
        <x:v>Identification of every beneficial owner.</x:v>
      </x:c>
      <x:c r="Q19" s="68" t="str">
        <x:v>DTC participant and broker records remain downstream.</x:v>
      </x:c>
    </x:row>
    <x:row r="20">
      <x:c r="A20" s="68" t="str">
        <x:v>V20TRUST-006</x:v>
      </x:c>
      <x:c r="B20" s="68" t="str">
        <x:v>Indenture trustees, debt agents and bondholder representation</x:v>
      </x:c>
      <x:c r="C20" s="68" t="str">
        <x:v>Bond calculation agents</x:v>
      </x:c>
      <x:c r="D20" s="68" t="str">
        <x:v>Agent → holders</x:v>
      </x:c>
      <x:c r="E20" s="68" t="str">
        <x:v>Corporate bondholders</x:v>
      </x:c>
      <x:c r="F20" s="68" t="str">
        <x:v>Rate or redemption calculation date</x:v>
      </x:c>
      <x:c r="G20" s="68" t="str">
        <x:v>Determines contractual amount</x:v>
      </x:c>
      <x:c r="H20" s="68" t="str">
        <x:v>INS-467; INS-503</x:v>
      </x:c>
      <x:c r="I20" s="68" t="str">
        <x:v>Series-specific</x:v>
      </x:c>
      <x:c r="J20" s="68" t="str">
        <x:v>Benchmark rate and formula</x:v>
      </x:c>
      <x:c r="K20" s="68" t="str">
        <x:v>Coupon, redemption or settlement amount</x:v>
      </x:c>
      <x:c r="L20" s="68" t="str">
        <x:v>Benchmark-yield pass-through</x:v>
      </x:c>
      <x:c r="M20" s="68" t="str">
        <x:v>E1</x:v>
      </x:c>
      <x:c r="N20" s="68" t="str">
        <x:v>SRC-930; SRC-963</x:v>
      </x:c>
      <x:c r="O20" s="68" t="str">
        <x:v>Calculation agents apply formulas defined in securities documents.</x:v>
      </x:c>
      <x:c r="P20" s="68" t="str">
        <x:v>Discretion to change the contractual formula.</x:v>
      </x:c>
      <x:c r="Q20" s="68" t="str">
        <x:v>Disputes and fallback provisions require issue-level review.</x:v>
      </x:c>
    </x:row>
    <x:row r="21">
      <x:c r="A21" s="68" t="str">
        <x:v>V20TRUST-007</x:v>
      </x:c>
      <x:c r="B21" s="68" t="str">
        <x:v>Indenture trustees, debt agents and bondholder representation</x:v>
      </x:c>
      <x:c r="C21" s="68" t="str">
        <x:v>Wilmington Trust</x:v>
      </x:c>
      <x:c r="D21" s="68" t="str">
        <x:v>Trust company → issuers</x:v>
      </x:c>
      <x:c r="E21" s="68" t="str">
        <x:v>Corporate bond issuers</x:v>
      </x:c>
      <x:c r="F21" s="68" t="str">
        <x:v>Current</x:v>
      </x:c>
      <x:c r="G21" s="68" t="str">
        <x:v>Provides corporate-trust services</x:v>
      </x:c>
      <x:c r="H21" s="68" t="str">
        <x:v>INS-480</x:v>
      </x:c>
      <x:c r="I21" s="68" t="str">
        <x:v>Client and issue-specific</x:v>
      </x:c>
      <x:c r="J21" s="68" t="str">
        <x:v>Trustee mandate</x:v>
      </x:c>
      <x:c r="K21" s="68" t="str">
        <x:v>Indenture administration</x:v>
      </x:c>
      <x:c r="L21" s="68" t="str">
        <x:v>Indenture-trustee representation</x:v>
      </x:c>
      <x:c r="M21" s="68" t="str">
        <x:v>E2</x:v>
      </x:c>
      <x:c r="N21" s="68" t="str">
        <x:v>SRC-959; SRC-963</x:v>
      </x:c>
      <x:c r="O21" s="68" t="str">
        <x:v>Wilmington Trust appears as trustee in filed debt instruments and provides corporate trust services.</x:v>
      </x:c>
      <x:c r="P21" s="68" t="str">
        <x:v>Trusteeship for every issuer or control of client financing decisions.</x:v>
      </x:c>
      <x:c r="Q21" s="68" t="str">
        <x:v>Each appointment must be verified by series.</x:v>
      </x:c>
    </x:row>
    <x:row r="22">
      <x:c r="A22" s="68" t="str">
        <x:v>V20TRUST-008</x:v>
      </x:c>
      <x:c r="B22" s="68" t="str">
        <x:v>Indenture trustees, debt agents and bondholder representation</x:v>
      </x:c>
      <x:c r="C22" s="68" t="str">
        <x:v>BNY Mellon Corporate Trust</x:v>
      </x:c>
      <x:c r="D22" s="68" t="str">
        <x:v>Trust service provider → holders</x:v>
      </x:c>
      <x:c r="E22" s="68" t="str">
        <x:v>Corporate bondholders</x:v>
      </x:c>
      <x:c r="F22" s="68" t="str">
        <x:v>Current</x:v>
      </x:c>
      <x:c r="G22" s="68" t="str">
        <x:v>Provides trustee and paying-agent infrastructure</x:v>
      </x:c>
      <x:c r="H22" s="68" t="str">
        <x:v>INS-480</x:v>
      </x:c>
      <x:c r="I22" s="68" t="str">
        <x:v>Client and issue-specific</x:v>
      </x:c>
      <x:c r="J22" s="68" t="str">
        <x:v>Issuer appointment and debt records</x:v>
      </x:c>
      <x:c r="K22" s="68" t="str">
        <x:v>Contract administration and payment operations</x:v>
      </x:c>
      <x:c r="L22" s="68" t="str">
        <x:v>Indenture-trustee representation</x:v>
      </x:c>
      <x:c r="M22" s="68" t="str">
        <x:v>E2</x:v>
      </x:c>
      <x:c r="N22" s="68" t="str">
        <x:v>SRC-959; SRC-966</x:v>
      </x:c>
      <x:c r="O22" s="68" t="str">
        <x:v>BNY Mellon is a major corporate-trust provider.</x:v>
      </x:c>
      <x:c r="P22" s="68" t="str">
        <x:v>Guarantee of the issuer's debt or universal trustee appointment.</x:v>
      </x:c>
      <x:c r="Q22" s="68" t="str">
        <x:v>The exact legal entity and series must be verified.</x:v>
      </x:c>
    </x:row>
    <x:row r="23">
      <x:c r="A23" s="68" t="str">
        <x:v>V20TRUST-009</x:v>
      </x:c>
      <x:c r="B23" s="68" t="str">
        <x:v>Indenture trustees, debt agents and bondholder representation</x:v>
      </x:c>
      <x:c r="C23" s="68" t="str">
        <x:v>U.S. Bank Global Corporate Trust</x:v>
      </x:c>
      <x:c r="D23" s="68" t="str">
        <x:v>Trust service provider → holders</x:v>
      </x:c>
      <x:c r="E23" s="68" t="str">
        <x:v>Corporate bondholders</x:v>
      </x:c>
      <x:c r="F23" s="68" t="str">
        <x:v>Current</x:v>
      </x:c>
      <x:c r="G23" s="68" t="str">
        <x:v>Provides trustee, registrar and paying-agent services</x:v>
      </x:c>
      <x:c r="H23" s="68" t="str">
        <x:v>INS-480</x:v>
      </x:c>
      <x:c r="I23" s="68" t="str">
        <x:v>Client and issue-specific</x:v>
      </x:c>
      <x:c r="J23" s="68" t="str">
        <x:v>Issuer appointment and debt records</x:v>
      </x:c>
      <x:c r="K23" s="68" t="str">
        <x:v>Debt administration</x:v>
      </x:c>
      <x:c r="L23" s="68" t="str">
        <x:v>Indenture-trustee representation</x:v>
      </x:c>
      <x:c r="M23" s="68" t="str">
        <x:v>E2</x:v>
      </x:c>
      <x:c r="N23" s="68" t="str">
        <x:v>SRC-959; SRC-960</x:v>
      </x:c>
      <x:c r="O23" s="68" t="str">
        <x:v>U.S. Bank operates corporate-trust services and can file trustee eligibility forms.</x:v>
      </x:c>
      <x:c r="P23" s="68" t="str">
        <x:v>Trusteeship for every bond or economic ownership of client debt.</x:v>
      </x:c>
      <x:c r="Q23" s="68" t="str">
        <x:v>Series-level appointment records remain required.</x:v>
      </x:c>
    </x:row>
    <x:row r="24">
      <x:c r="A24" s="68" t="str">
        <x:v>V20COV-001</x:v>
      </x:c>
      <x:c r="B24" s="68" t="str">
        <x:v>Bond covenants, guarantees, collateral and creditor control</x:v>
      </x:c>
      <x:c r="C24" s="68" t="str">
        <x:v>Corporate bond issuers</x:v>
      </x:c>
      <x:c r="D24" s="68" t="str">
        <x:v>Issuer → creditors</x:v>
      </x:c>
      <x:c r="E24" s="68" t="str">
        <x:v>Corporate bondholders</x:v>
      </x:c>
      <x:c r="F24" s="68" t="str">
        <x:v>Bond life</x:v>
      </x:c>
      <x:c r="G24" s="68" t="str">
        <x:v>Promises compliance with covenants</x:v>
      </x:c>
      <x:c r="H24" s="68" t="str">
        <x:v>INS-482</x:v>
      </x:c>
      <x:c r="I24" s="68" t="str">
        <x:v>Issue-specific</x:v>
      </x:c>
      <x:c r="J24" s="68" t="str">
        <x:v>Contractual restrictions and reporting duties</x:v>
      </x:c>
      <x:c r="K24" s="68" t="str">
        <x:v>Creditor protection and default triggers</x:v>
      </x:c>
      <x:c r="L24" s="68" t="str">
        <x:v>Covenant discipline</x:v>
      </x:c>
      <x:c r="M24" s="68" t="str">
        <x:v>E1</x:v>
      </x:c>
      <x:c r="N24" s="68" t="str">
        <x:v>SRC-953; SRC-963</x:v>
      </x:c>
      <x:c r="O24" s="68" t="str">
        <x:v>Indentures can contain covenants limiting specified issuer actions.</x:v>
      </x:c>
      <x:c r="P24" s="68" t="str">
        <x:v>Strong protection in every bond or prevention of business failure.</x:v>
      </x:c>
      <x:c r="Q24" s="68" t="str">
        <x:v>Covenants vary substantially across ratings and structures.</x:v>
      </x:c>
    </x:row>
    <x:row r="25">
      <x:c r="A25" s="68" t="str">
        <x:v>V20COV-002</x:v>
      </x:c>
      <x:c r="B25" s="68" t="str">
        <x:v>Bond covenants, guarantees, collateral and creditor control</x:v>
      </x:c>
      <x:c r="C25" s="68" t="str">
        <x:v>Corporate bond issuers</x:v>
      </x:c>
      <x:c r="D25" s="68" t="str">
        <x:v>Issuer → agent</x:v>
      </x:c>
      <x:c r="E25" s="68" t="str">
        <x:v>Bond collateral agents</x:v>
      </x:c>
      <x:c r="F25" s="68" t="str">
        <x:v>Secured issuance</x:v>
      </x:c>
      <x:c r="G25" s="68" t="str">
        <x:v>Grants and administers collateral rights</x:v>
      </x:c>
      <x:c r="H25" s="68" t="str">
        <x:v>INS-484; INS-485</x:v>
      </x:c>
      <x:c r="I25" s="68" t="str">
        <x:v>Secured issue-specific</x:v>
      </x:c>
      <x:c r="J25" s="68" t="str">
        <x:v>Specified assets and security interests</x:v>
      </x:c>
      <x:c r="K25" s="68" t="str">
        <x:v>Collateral administration for secured holders</x:v>
      </x:c>
      <x:c r="L25" s="68" t="str">
        <x:v>Secured-priority conversion</x:v>
      </x:c>
      <x:c r="M25" s="68" t="str">
        <x:v>E1</x:v>
      </x:c>
      <x:c r="N25" s="68" t="str">
        <x:v>SRC-963</x:v>
      </x:c>
      <x:c r="O25" s="68" t="str">
        <x:v>Secured notes can use collateral agents and security agreements.</x:v>
      </x:c>
      <x:c r="P25" s="68" t="str">
        <x:v>Guaranteed full recovery or ownership before enforcement.</x:v>
      </x:c>
      <x:c r="Q25" s="68" t="str">
        <x:v>Perfection, valuation and competing liens matter.</x:v>
      </x:c>
    </x:row>
    <x:row r="26">
      <x:c r="A26" s="68" t="str">
        <x:v>V20COV-003</x:v>
      </x:c>
      <x:c r="B26" s="68" t="str">
        <x:v>Bond covenants, guarantees, collateral and creditor control</x:v>
      </x:c>
      <x:c r="C26" s="68" t="str">
        <x:v>Bond guarantors</x:v>
      </x:c>
      <x:c r="D26" s="68" t="str">
        <x:v>Guarantor → creditors</x:v>
      </x:c>
      <x:c r="E26" s="68" t="str">
        <x:v>Corporate bondholders</x:v>
      </x:c>
      <x:c r="F26" s="68" t="str">
        <x:v>Bond life</x:v>
      </x:c>
      <x:c r="G26" s="68" t="str">
        <x:v>Guarantees defined issuer obligations</x:v>
      </x:c>
      <x:c r="H26" s="68" t="str">
        <x:v>INS-483</x:v>
      </x:c>
      <x:c r="I26" s="68" t="str">
        <x:v>Issue-specific</x:v>
      </x:c>
      <x:c r="J26" s="68" t="str">
        <x:v>Affiliate or third-party credit support</x:v>
      </x:c>
      <x:c r="K26" s="68" t="str">
        <x:v>Additional creditor recourse</x:v>
      </x:c>
      <x:c r="L26" s="68" t="str">
        <x:v>Secured-priority conversion</x:v>
      </x:c>
      <x:c r="M26" s="68" t="str">
        <x:v>E1</x:v>
      </x:c>
      <x:c r="N26" s="68" t="str">
        <x:v>SRC-963</x:v>
      </x:c>
      <x:c r="O26" s="68" t="str">
        <x:v>Guarantees can add obligors to a bond claim.</x:v>
      </x:c>
      <x:c r="P26" s="68" t="str">
        <x:v>Unlimited guarantee, equal priority or guarantor solvency.</x:v>
      </x:c>
      <x:c r="Q26" s="68" t="str">
        <x:v>Release conditions and structural subordination must be recorded.</x:v>
      </x:c>
    </x:row>
    <x:row r="27">
      <x:c r="A27" s="68" t="str">
        <x:v>V20COV-004</x:v>
      </x:c>
      <x:c r="B27" s="68" t="str">
        <x:v>Bond covenants, guarantees, collateral and creditor control</x:v>
      </x:c>
      <x:c r="C27" s="68" t="str">
        <x:v>Corporate bondholders</x:v>
      </x:c>
      <x:c r="D27" s="68" t="str">
        <x:v>Creditors → issuer</x:v>
      </x:c>
      <x:c r="E27" s="68" t="str">
        <x:v>Corporate bond issuers</x:v>
      </x:c>
      <x:c r="F27" s="68" t="str">
        <x:v>Specified control event</x:v>
      </x:c>
      <x:c r="G27" s="68" t="str">
        <x:v>Exercises change-of-control put</x:v>
      </x:c>
      <x:c r="H27" s="68" t="str">
        <x:v>INS-504</x:v>
      </x:c>
      <x:c r="I27" s="68" t="str">
        <x:v>Series-specific</x:v>
      </x:c>
      <x:c r="J27" s="68" t="str">
        <x:v>Qualifying event and holder election</x:v>
      </x:c>
      <x:c r="K27" s="68" t="str">
        <x:v>Issuer repurchase obligation</x:v>
      </x:c>
      <x:c r="L27" s="68" t="str">
        <x:v>Covenant discipline</x:v>
      </x:c>
      <x:c r="M27" s="68" t="str">
        <x:v>E1</x:v>
      </x:c>
      <x:c r="N27" s="68" t="str">
        <x:v>SRC-963</x:v>
      </x:c>
      <x:c r="O27" s="68" t="str">
        <x:v>Some indentures grant repurchase rights after defined change-of-control events.</x:v>
      </x:c>
      <x:c r="P27" s="68" t="str">
        <x:v>General veto over mergers or guaranteed exercise.</x:v>
      </x:c>
      <x:c r="Q27" s="68" t="str">
        <x:v>Ratings conditions and definitions differ.</x:v>
      </x:c>
    </x:row>
    <x:row r="28">
      <x:c r="A28" s="68" t="str">
        <x:v>V20COV-005</x:v>
      </x:c>
      <x:c r="B28" s="68" t="str">
        <x:v>Bond covenants, guarantees, collateral and creditor control</x:v>
      </x:c>
      <x:c r="C28" s="68" t="str">
        <x:v>Corporate bond issuers</x:v>
      </x:c>
      <x:c r="D28" s="68" t="str">
        <x:v>Issuer → creditors</x:v>
      </x:c>
      <x:c r="E28" s="68" t="str">
        <x:v>Corporate bondholders</x:v>
      </x:c>
      <x:c r="F28" s="68" t="str">
        <x:v>Optional redemption</x:v>
      </x:c>
      <x:c r="G28" s="68" t="str">
        <x:v>Exercises make-whole call</x:v>
      </x:c>
      <x:c r="H28" s="68" t="str">
        <x:v>INS-503</x:v>
      </x:c>
      <x:c r="I28" s="68" t="str">
        <x:v>Series-specific</x:v>
      </x:c>
      <x:c r="J28" s="68" t="str">
        <x:v>Issuer refinancing decision</x:v>
      </x:c>
      <x:c r="K28" s="68" t="str">
        <x:v>Contractual redemption payment</x:v>
      </x:c>
      <x:c r="L28" s="68" t="str">
        <x:v>Benchmark-yield pass-through</x:v>
      </x:c>
      <x:c r="M28" s="68" t="str">
        <x:v>E1</x:v>
      </x:c>
      <x:c r="N28" s="68" t="str">
        <x:v>SRC-963</x:v>
      </x:c>
      <x:c r="O28" s="68" t="str">
        <x:v>Corporate bonds may contain make-whole redemption provisions.</x:v>
      </x:c>
      <x:c r="P28" s="68" t="str">
        <x:v>Redemption at par or absence of reinvestment risk.</x:v>
      </x:c>
      <x:c r="Q28" s="68" t="str">
        <x:v>Formula and excluded periods must be read from the issue.</x:v>
      </x:c>
    </x:row>
    <x:row r="29">
      <x:c r="A29" s="68" t="str">
        <x:v>V20COV-006</x:v>
      </x:c>
      <x:c r="B29" s="68" t="str">
        <x:v>Bond covenants, guarantees, collateral and creditor control</x:v>
      </x:c>
      <x:c r="C29" s="68" t="str">
        <x:v>Bond indenture trustees</x:v>
      </x:c>
      <x:c r="D29" s="68" t="str">
        <x:v>Trustee → issuer</x:v>
      </x:c>
      <x:c r="E29" s="68" t="str">
        <x:v>Corporate bond issuers</x:v>
      </x:c>
      <x:c r="F29" s="68" t="str">
        <x:v>After alleged default</x:v>
      </x:c>
      <x:c r="G29" s="68" t="str">
        <x:v>Delivers event-of-default notice</x:v>
      </x:c>
      <x:c r="H29" s="68" t="str">
        <x:v>INS-500</x:v>
      </x:c>
      <x:c r="I29" s="68" t="str">
        <x:v>Series-specific</x:v>
      </x:c>
      <x:c r="J29" s="68" t="str">
        <x:v>Contractual default evidence</x:v>
      </x:c>
      <x:c r="K29" s="68" t="str">
        <x:v>Notice and cure process</x:v>
      </x:c>
      <x:c r="L29" s="68" t="str">
        <x:v>Indenture-trustee representation</x:v>
      </x:c>
      <x:c r="M29" s="68" t="str">
        <x:v>E1</x:v>
      </x:c>
      <x:c r="N29" s="68" t="str">
        <x:v>SRC-963</x:v>
      </x:c>
      <x:c r="O29" s="68" t="str">
        <x:v>Trustees or holders can provide notices under indenture default provisions.</x:v>
      </x:c>
      <x:c r="P29" s="68" t="str">
        <x:v>Final adjudication of default or immediate recovery.</x:v>
      </x:c>
      <x:c r="Q29" s="68" t="str">
        <x:v>Notice, cure, acceleration and bankruptcy are separate states.</x:v>
      </x:c>
    </x:row>
    <x:row r="30">
      <x:c r="A30" s="68" t="str">
        <x:v>V20COV-007</x:v>
      </x:c>
      <x:c r="B30" s="68" t="str">
        <x:v>Bond covenants, guarantees, collateral and creditor control</x:v>
      </x:c>
      <x:c r="C30" s="68" t="str">
        <x:v>Bond indenture trustees</x:v>
      </x:c>
      <x:c r="D30" s="68" t="str">
        <x:v>Trustee → issuer</x:v>
      </x:c>
      <x:c r="E30" s="68" t="str">
        <x:v>Corporate bond issuers</x:v>
      </x:c>
      <x:c r="F30" s="68" t="str">
        <x:v>Continuing event of default</x:v>
      </x:c>
      <x:c r="G30" s="68" t="str">
        <x:v>Declares acceleration when authorised</x:v>
      </x:c>
      <x:c r="H30" s="68" t="str">
        <x:v>INS-501</x:v>
      </x:c>
      <x:c r="I30" s="68" t="str">
        <x:v>Series-specific</x:v>
      </x:c>
      <x:c r="J30" s="68" t="str">
        <x:v>Continuing default and required authority</x:v>
      </x:c>
      <x:c r="K30" s="68" t="str">
        <x:v>Immediately due debt claim</x:v>
      </x:c>
      <x:c r="L30" s="68" t="str">
        <x:v>Acceleration conversion</x:v>
      </x:c>
      <x:c r="M30" s="68" t="str">
        <x:v>E1</x:v>
      </x:c>
      <x:c r="N30" s="68" t="str">
        <x:v>SRC-963</x:v>
      </x:c>
      <x:c r="O30" s="68" t="str">
        <x:v>Indentures can permit trustee or holder acceleration after default.</x:v>
      </x:c>
      <x:c r="P30" s="68" t="str">
        <x:v>Immediate cash recovery or exemption from bankruptcy stay.</x:v>
      </x:c>
      <x:c r="Q30" s="68" t="str">
        <x:v>Acceleration may be rescinded or affected by insolvency law.</x:v>
      </x:c>
    </x:row>
    <x:row r="31">
      <x:c r="A31" s="68" t="str">
        <x:v>V20COV-008</x:v>
      </x:c>
      <x:c r="B31" s="68" t="str">
        <x:v>Bond covenants, guarantees, collateral and creditor control</x:v>
      </x:c>
      <x:c r="C31" s="68" t="str">
        <x:v>Corporate bondholders</x:v>
      </x:c>
      <x:c r="D31" s="68" t="str">
        <x:v>Required holder percentage → issuer</x:v>
      </x:c>
      <x:c r="E31" s="68" t="str">
        <x:v>Corporate bond issuers</x:v>
      </x:c>
      <x:c r="F31" s="68" t="str">
        <x:v>Consent process</x:v>
      </x:c>
      <x:c r="G31" s="68" t="str">
        <x:v>Approves amendment or waiver</x:v>
      </x:c>
      <x:c r="H31" s="68" t="str">
        <x:v>INS-502</x:v>
      </x:c>
      <x:c r="I31" s="68" t="str">
        <x:v>Threshold-specific</x:v>
      </x:c>
      <x:c r="J31" s="68" t="str">
        <x:v>Holder votes</x:v>
      </x:c>
      <x:c r="K31" s="68" t="str">
        <x:v>Modified covenant or waived default</x:v>
      </x:c>
      <x:c r="L31" s="68" t="str">
        <x:v>Holder-threshold collective action</x:v>
      </x:c>
      <x:c r="M31" s="68" t="str">
        <x:v>E1</x:v>
      </x:c>
      <x:c r="N31" s="68" t="str">
        <x:v>SRC-965; SRC-963</x:v>
      </x:c>
      <x:c r="O31" s="68" t="str">
        <x:v>Indentures define holder thresholds for amendments and waivers.</x:v>
      </x:c>
      <x:c r="P31" s="68" t="str">
        <x:v>Unanimity, equal treatment or ability to alter every reserved matter.</x:v>
      </x:c>
      <x:c r="Q31" s="68" t="str">
        <x:v>Non-consenting holder treatment depends on the amendment.</x:v>
      </x:c>
    </x:row>
  </x:sheetData>
  <x:mergeCells>
    <x:mergeCell ref="A1:Q1"/>
    <x:mergeCell ref="A2:Q2"/>
  </x:mergeCells>
  <x:conditionalFormatting sqref="M5:M31">
    <x:cfRule type="expression" dxfId="367" priority="1">
      <x:formula>M5="E1"</x:formula>
    </x:cfRule>
    <x:cfRule type="expression" dxfId="368" priority="2">
      <x:formula>M5="E2"</x:formula>
    </x:cfRule>
    <x:cfRule type="expression" dxfId="369" priority="3">
      <x:formula>M5="S1"</x:formula>
    </x:cfRule>
    <x:cfRule type="expression" dxfId="370" priority="4">
      <x:formula>M5="A1"</x:formula>
    </x:cfRule>
    <x:cfRule type="expression" dxfId="371" priority="5">
      <x:formula>M5="U1"</x:formula>
    </x:cfRule>
    <x:cfRule type="expression" dxfId="372" priority="6">
      <x:formula>M5="N1"</x:formula>
    </x:cfRule>
  </x:conditionalFormatting>
  <x:pageMargins left="0.7" right="0.7" top="0.75" bottom="0.75" header="0.3" footer="0.3"/>
</x:worksheet>
</file>

<file path=xl/worksheets/sheet57.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TRACE &amp; Dealers</x:v>
      </x:c>
      <x:c r="B1" s="191"/>
      <x:c r="C1" s="191"/>
      <x:c r="D1" s="191"/>
      <x:c r="E1" s="191"/>
      <x:c r="F1" s="191"/>
      <x:c r="G1" s="191"/>
      <x:c r="H1" s="191"/>
      <x:c r="I1" s="191"/>
      <x:c r="J1" s="191"/>
      <x:c r="K1" s="191"/>
      <x:c r="L1" s="191"/>
      <x:c r="M1" s="191"/>
      <x:c r="N1" s="191"/>
      <x:c r="O1" s="191"/>
      <x:c r="P1" s="191"/>
      <x:c r="Q1" s="191"/>
    </x:row>
    <x:row r="2" ht="32" customHeight="1">
      <x:c r="A2" s="197" t="str">
        <x:v>TRACE reporting, retail confirmations, fair pricing, RFQ, all-to-all trading, dealer inventory and electronic platforms.</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V20TRACE-001</x:v>
      </x:c>
      <x:c r="B5" s="68" t="str">
        <x:v>Corporate-bond dealer markets and TRACE transparency</x:v>
      </x:c>
      <x:c r="C5" s="68" t="str">
        <x:v>Corporate bond dealers</x:v>
      </x:c>
      <x:c r="D5" s="68" t="str">
        <x:v>Dealer → reporting system</x:v>
      </x:c>
      <x:c r="E5" s="68" t="str">
        <x:v>FINRA TRACE</x:v>
      </x:c>
      <x:c r="F5" s="68" t="str">
        <x:v>Trade date</x:v>
      </x:c>
      <x:c r="G5" s="68" t="str">
        <x:v>Reports eligible transactions</x:v>
      </x:c>
      <x:c r="H5" s="68" t="str">
        <x:v>INS-491</x:v>
      </x:c>
      <x:c r="I5" s="68" t="str">
        <x:v>Trade-specific</x:v>
      </x:c>
      <x:c r="J5" s="68" t="str">
        <x:v>Executed bond transaction</x:v>
      </x:c>
      <x:c r="K5" s="68" t="str">
        <x:v>Regulatory and disseminated trade record</x:v>
      </x:c>
      <x:c r="L5" s="68" t="str">
        <x:v>TRACE transparency conversion</x:v>
      </x:c>
      <x:c r="M5" s="68" t="str">
        <x:v>E1</x:v>
      </x:c>
      <x:c r="N5" s="68" t="str">
        <x:v>SRC-970; SRC-971</x:v>
      </x:c>
      <x:c r="O5" s="68" t="str">
        <x:v>FINRA members report TRACE-eligible corporate-bond trades.</x:v>
      </x:c>
      <x:c r="P5" s="68" t="str">
        <x:v>That the public sees dealer identity or uncapped size in every case.</x:v>
      </x:c>
      <x:c r="Q5" s="68" t="str">
        <x:v>Reporting and dissemination fields differ.</x:v>
      </x:c>
    </x:row>
    <x:row r="6">
      <x:c r="A6" s="68" t="str">
        <x:v>V20TRACE-002</x:v>
      </x:c>
      <x:c r="B6" s="68" t="str">
        <x:v>Corporate-bond dealer markets and TRACE transparency</x:v>
      </x:c>
      <x:c r="C6" s="68" t="str">
        <x:v>FINRA TRACE</x:v>
      </x:c>
      <x:c r="D6" s="68" t="str">
        <x:v>Reporting system → public</x:v>
      </x:c>
      <x:c r="E6" s="68" t="str">
        <x:v>Retail bond investors</x:v>
      </x:c>
      <x:c r="F6" s="68" t="str">
        <x:v>Near real time after receipt</x:v>
      </x:c>
      <x:c r="G6" s="68" t="str">
        <x:v>Disseminates time, price, yield and volume</x:v>
      </x:c>
      <x:c r="H6" s="68" t="str">
        <x:v>INS-491</x:v>
      </x:c>
      <x:c r="I6" s="68" t="str">
        <x:v>Trade-specific with caps</x:v>
      </x:c>
      <x:c r="J6" s="68" t="str">
        <x:v>Dealer trade report</x:v>
      </x:c>
      <x:c r="K6" s="68" t="str">
        <x:v>Public transaction transparency</x:v>
      </x:c>
      <x:c r="L6" s="68" t="str">
        <x:v>TRACE transparency conversion</x:v>
      </x:c>
      <x:c r="M6" s="68" t="str">
        <x:v>E1</x:v>
      </x:c>
      <x:c r="N6" s="68" t="str">
        <x:v>SRC-989; SRC-976</x:v>
      </x:c>
      <x:c r="O6" s="68" t="str">
        <x:v>TRACE makes corporate-bond trade information available to investors.</x:v>
      </x:c>
      <x:c r="P6" s="68" t="str">
        <x:v>Continuous executable quotes or complete dealer inventory information.</x:v>
      </x:c>
      <x:c r="Q6" s="68" t="str">
        <x:v>Some securities trade infrequently and size dissemination can be capped.</x:v>
      </x:c>
    </x:row>
    <x:row r="7">
      <x:c r="A7" s="68" t="str">
        <x:v>V20TRACE-003</x:v>
      </x:c>
      <x:c r="B7" s="68" t="str">
        <x:v>Corporate-bond dealer markets and TRACE transparency</x:v>
      </x:c>
      <x:c r="C7" s="68" t="str">
        <x:v>Financial Industry Regulatory Authority</x:v>
      </x:c>
      <x:c r="D7" s="68" t="str">
        <x:v>SRO → member firms</x:v>
      </x:c>
      <x:c r="E7" s="68" t="str">
        <x:v>Corporate bond dealers</x:v>
      </x:c>
      <x:c r="F7" s="68" t="str">
        <x:v>Ongoing</x:v>
      </x:c>
      <x:c r="G7" s="68" t="str">
        <x:v>Sets TRACE reporting requirements</x:v>
      </x:c>
      <x:c r="H7" s="68" t="str">
        <x:v>INS-491</x:v>
      </x:c>
      <x:c r="I7" s="68" t="str">
        <x:v>Industry-wide</x:v>
      </x:c>
      <x:c r="J7" s="68" t="str">
        <x:v>FINRA rule authority</x:v>
      </x:c>
      <x:c r="K7" s="68" t="str">
        <x:v>Trade-reporting obligations and surveillance</x:v>
      </x:c>
      <x:c r="L7" s="68" t="str">
        <x:v>TRACE transparency conversion</x:v>
      </x:c>
      <x:c r="M7" s="68" t="str">
        <x:v>E1</x:v>
      </x:c>
      <x:c r="N7" s="68" t="str">
        <x:v>SRC-970; SRC-972</x:v>
      </x:c>
      <x:c r="O7" s="68" t="str">
        <x:v>FINRA administers TRACE rules and reporting systems.</x:v>
      </x:c>
      <x:c r="P7" s="68" t="str">
        <x:v>Selection of customer trades or determination of bond credit quality.</x:v>
      </x:c>
      <x:c r="Q7" s="68" t="str">
        <x:v>SEC approval is required for material rule changes.</x:v>
      </x:c>
    </x:row>
    <x:row r="8">
      <x:c r="A8" s="68" t="str">
        <x:v>V20TRACE-004</x:v>
      </x:c>
      <x:c r="B8" s="68" t="str">
        <x:v>Corporate-bond dealer markets and TRACE transparency</x:v>
      </x:c>
      <x:c r="C8" s="68" t="str">
        <x:v>Financial Industry Regulatory Authority</x:v>
      </x:c>
      <x:c r="D8" s="68" t="str">
        <x:v>SRO → member firms</x:v>
      </x:c>
      <x:c r="E8" s="68" t="str">
        <x:v>Corporate bond dealers</x:v>
      </x:c>
      <x:c r="F8" s="68" t="str">
        <x:v>Current rule state</x:v>
      </x:c>
      <x:c r="G8" s="68" t="str">
        <x:v>Maintains general 15-minute reporting outer limit</x:v>
      </x:c>
      <x:c r="H8" s="68" t="str">
        <x:v>INS-491</x:v>
      </x:c>
      <x:c r="I8" s="68" t="str">
        <x:v>Most corporate-bond trades</x:v>
      </x:c>
      <x:c r="J8" s="68" t="str">
        <x:v>Executed transaction</x:v>
      </x:c>
      <x:c r="K8" s="68" t="str">
        <x:v>Timely report obligation</x:v>
      </x:c>
      <x:c r="L8" s="68" t="str">
        <x:v>TRACE transparency conversion</x:v>
      </x:c>
      <x:c r="M8" s="68" t="str">
        <x:v>E1</x:v>
      </x:c>
      <x:c r="N8" s="68" t="str">
        <x:v>SRC-971; SRC-978</x:v>
      </x:c>
      <x:c r="O8" s="68" t="str">
        <x:v>The current general outer limit remains 15 minutes.</x:v>
      </x:c>
      <x:c r="P8" s="68" t="str">
        <x:v>Effective one-minute reporting under the previously approved framework.</x:v>
      </x:c>
      <x:c r="Q8" s="68" t="str">
        <x:v>FINRA stated it would not set an effective date for the existing amendments.</x:v>
      </x:c>
    </x:row>
    <x:row r="9">
      <x:c r="A9" s="68" t="str">
        <x:v>V20TRACE-005</x:v>
      </x:c>
      <x:c r="B9" s="68" t="str">
        <x:v>Corporate-bond dealer markets and TRACE transparency</x:v>
      </x:c>
      <x:c r="C9" s="68" t="str">
        <x:v>FINRA TRACE</x:v>
      </x:c>
      <x:c r="D9" s="68" t="str">
        <x:v>Data system → market users</x:v>
      </x:c>
      <x:c r="E9" s="68" t="str">
        <x:v>Institutional bond investors</x:v>
      </x:c>
      <x:c r="F9" s="68" t="str">
        <x:v>Ongoing</x:v>
      </x:c>
      <x:c r="G9" s="68" t="str">
        <x:v>Provides historical and current bond data</x:v>
      </x:c>
      <x:c r="H9" s="68" t="str">
        <x:v>INS-491</x:v>
      </x:c>
      <x:c r="I9" s="68" t="str">
        <x:v>Issue and trade-specific</x:v>
      </x:c>
      <x:c r="J9" s="68" t="str">
        <x:v>Reported transactions</x:v>
      </x:c>
      <x:c r="K9" s="68" t="str">
        <x:v>Market analysis and execution context</x:v>
      </x:c>
      <x:c r="L9" s="68" t="str">
        <x:v>TRACE transparency conversion</x:v>
      </x:c>
      <x:c r="M9" s="68" t="str">
        <x:v>E1</x:v>
      </x:c>
      <x:c r="N9" s="68" t="str">
        <x:v>SRC-974; SRC-975; SRC-977</x:v>
      </x:c>
      <x:c r="O9" s="68" t="str">
        <x:v>FINRA provides current and historical TRACE bond data.</x:v>
      </x:c>
      <x:c r="P9" s="68" t="str">
        <x:v>Complete pre-trade transparency or a continuous order book.</x:v>
      </x:c>
      <x:c r="Q9" s="68" t="str">
        <x:v>Data products have different delays and licenses.</x:v>
      </x:c>
    </x:row>
    <x:row r="10">
      <x:c r="A10" s="68" t="str">
        <x:v>V20TRACE-006</x:v>
      </x:c>
      <x:c r="B10" s="68" t="str">
        <x:v>Corporate-bond dealer markets and TRACE transparency</x:v>
      </x:c>
      <x:c r="C10" s="68" t="str">
        <x:v>Corporate bond dealers</x:v>
      </x:c>
      <x:c r="D10" s="68" t="str">
        <x:v>Dealer → customer</x:v>
      </x:c>
      <x:c r="E10" s="68" t="str">
        <x:v>Retail bond investors</x:v>
      </x:c>
      <x:c r="F10" s="68" t="str">
        <x:v>Trade date</x:v>
      </x:c>
      <x:c r="G10" s="68" t="str">
        <x:v>Sells or buys bonds as principal or agent</x:v>
      </x:c>
      <x:c r="H10" s="68" t="str">
        <x:v>INS-492</x:v>
      </x:c>
      <x:c r="I10" s="68" t="str">
        <x:v>Trade-specific</x:v>
      </x:c>
      <x:c r="J10" s="68" t="str">
        <x:v>Customer order and dealer inventory or agency access</x:v>
      </x:c>
      <x:c r="K10" s="68" t="str">
        <x:v>Customer bond transaction</x:v>
      </x:c>
      <x:c r="L10" s="68" t="str">
        <x:v>Dealer mark-up conversion</x:v>
      </x:c>
      <x:c r="M10" s="68" t="str">
        <x:v>E1</x:v>
      </x:c>
      <x:c r="N10" s="68" t="str">
        <x:v>SRC-953; SRC-981</x:v>
      </x:c>
      <x:c r="O10" s="68" t="str">
        <x:v>Retail bond trades occur through broker-dealers and confirmations disclose defined information.</x:v>
      </x:c>
      <x:c r="P10" s="68" t="str">
        <x:v>Identical prices for every customer or exchange-style central order-book execution.</x:v>
      </x:c>
      <x:c r="Q10" s="68" t="str">
        <x:v>Size, liquidity and dealer capacity matter.</x:v>
      </x:c>
    </x:row>
    <x:row r="11">
      <x:c r="A11" s="68" t="str">
        <x:v>V20TRACE-007</x:v>
      </x:c>
      <x:c r="B11" s="68" t="str">
        <x:v>Corporate-bond dealer markets and TRACE transparency</x:v>
      </x:c>
      <x:c r="C11" s="68" t="str">
        <x:v>Corporate bond dealers</x:v>
      </x:c>
      <x:c r="D11" s="68" t="str">
        <x:v>Dealer → customer</x:v>
      </x:c>
      <x:c r="E11" s="68" t="str">
        <x:v>Retail bond investors</x:v>
      </x:c>
      <x:c r="F11" s="68" t="str">
        <x:v>Defined retail principal trades</x:v>
      </x:c>
      <x:c r="G11" s="68" t="str">
        <x:v>Discloses mark-up or mark-down</x:v>
      </x:c>
      <x:c r="H11" s="68" t="str">
        <x:v>INS-493</x:v>
      </x:c>
      <x:c r="I11" s="68" t="str">
        <x:v>Trade-specific</x:v>
      </x:c>
      <x:c r="J11" s="68" t="str">
        <x:v>Same-day dealer transaction and prevailing market price</x:v>
      </x:c>
      <x:c r="K11" s="68" t="str">
        <x:v>Dollar and percentage compensation disclosure</x:v>
      </x:c>
      <x:c r="L11" s="68" t="str">
        <x:v>Dealer mark-up conversion</x:v>
      </x:c>
      <x:c r="M11" s="68" t="str">
        <x:v>E1</x:v>
      </x:c>
      <x:c r="N11" s="68" t="str">
        <x:v>SRC-981; SRC-982</x:v>
      </x:c>
      <x:c r="O11" s="68" t="str">
        <x:v>Rule 2232 requires mark-up disclosures for defined retail transactions.</x:v>
      </x:c>
      <x:c r="P11" s="68" t="str">
        <x:v>Disclosure on every bond trade or proof that disclosed compensation is reasonable.</x:v>
      </x:c>
      <x:c r="Q11" s="68" t="str">
        <x:v>Trigger conditions and PMP methodology must be applied.</x:v>
      </x:c>
    </x:row>
    <x:row r="12">
      <x:c r="A12" s="68" t="str">
        <x:v>V20TRACE-008</x:v>
      </x:c>
      <x:c r="B12" s="68" t="str">
        <x:v>Corporate-bond dealer markets and TRACE transparency</x:v>
      </x:c>
      <x:c r="C12" s="68" t="str">
        <x:v>Financial Industry Regulatory Authority</x:v>
      </x:c>
      <x:c r="D12" s="68" t="str">
        <x:v>SRO → dealers</x:v>
      </x:c>
      <x:c r="E12" s="68" t="str">
        <x:v>Corporate bond dealers</x:v>
      </x:c>
      <x:c r="F12" s="68" t="str">
        <x:v>Ongoing</x:v>
      </x:c>
      <x:c r="G12" s="68" t="str">
        <x:v>Enforces fair-pricing obligations</x:v>
      </x:c>
      <x:c r="H12" s="68" t="str">
        <x:v>INS-492; INS-493</x:v>
      </x:c>
      <x:c r="I12" s="68" t="str">
        <x:v>Industry-wide</x:v>
      </x:c>
      <x:c r="J12" s="68" t="str">
        <x:v>Customer bond pricing</x:v>
      </x:c>
      <x:c r="K12" s="68" t="str">
        <x:v>Supervision and enforcement exposure</x:v>
      </x:c>
      <x:c r="L12" s="68" t="str">
        <x:v>Dealer mark-up conversion</x:v>
      </x:c>
      <x:c r="M12" s="68" t="str">
        <x:v>E1</x:v>
      </x:c>
      <x:c r="N12" s="68" t="str">
        <x:v>SRC-980; SRC-979</x:v>
      </x:c>
      <x:c r="O12" s="68" t="str">
        <x:v>FINRA Rule 2121 applies fair-pricing obligations to fixed-income transactions.</x:v>
      </x:c>
      <x:c r="P12" s="68" t="str">
        <x:v>A fixed universal permissible mark-up percentage.</x:v>
      </x:c>
      <x:c r="Q12" s="68" t="str">
        <x:v>Fair price depends on prevailing market price and circumstances.</x:v>
      </x:c>
    </x:row>
    <x:row r="13">
      <x:c r="A13" s="68" t="str">
        <x:v>V20TRACE-009</x:v>
      </x:c>
      <x:c r="B13" s="68" t="str">
        <x:v>Corporate-bond dealer markets and TRACE transparency</x:v>
      </x:c>
      <x:c r="C13" s="68" t="str">
        <x:v>FINRA TRACE</x:v>
      </x:c>
      <x:c r="D13" s="68" t="str">
        <x:v>Reporting system → SRO</x:v>
      </x:c>
      <x:c r="E13" s="68" t="str">
        <x:v>Financial Industry Regulatory Authority</x:v>
      </x:c>
      <x:c r="F13" s="68" t="str">
        <x:v>Ongoing</x:v>
      </x:c>
      <x:c r="G13" s="68" t="str">
        <x:v>Supports surveillance and report cards</x:v>
      </x:c>
      <x:c r="H13" s="68" t="str">
        <x:v>INS-491</x:v>
      </x:c>
      <x:c r="I13" s="68" t="str">
        <x:v>Firm and trade-specific</x:v>
      </x:c>
      <x:c r="J13" s="68" t="str">
        <x:v>Reported bond trades</x:v>
      </x:c>
      <x:c r="K13" s="68" t="str">
        <x:v>Reporting-quality and pricing analytics</x:v>
      </x:c>
      <x:c r="L13" s="68" t="str">
        <x:v>TRACE transparency conversion</x:v>
      </x:c>
      <x:c r="M13" s="68" t="str">
        <x:v>E1</x:v>
      </x:c>
      <x:c r="N13" s="68" t="str">
        <x:v>SRC-990; SRC-972</x:v>
      </x:c>
      <x:c r="O13" s="68" t="str">
        <x:v>FINRA uses TRACE data for supervision and reporting-quality analytics.</x:v>
      </x:c>
      <x:c r="P13" s="68" t="str">
        <x:v>Automatic finding of misconduct from every outlier.</x:v>
      </x:c>
      <x:c r="Q13" s="68" t="str">
        <x:v>Reports can reflect corrections or counterparty discrepancies.</x:v>
      </x:c>
    </x:row>
    <x:row r="14">
      <x:c r="A14" s="68" t="str">
        <x:v>V20TRACE-010</x:v>
      </x:c>
      <x:c r="B14" s="68" t="str">
        <x:v>Corporate-bond dealer markets and TRACE transparency</x:v>
      </x:c>
      <x:c r="C14" s="68" t="str">
        <x:v>Bond electronic trading platforms</x:v>
      </x:c>
      <x:c r="D14" s="68" t="str">
        <x:v>Venue / dealer → reporting system</x:v>
      </x:c>
      <x:c r="E14" s="68" t="str">
        <x:v>FINRA TRACE</x:v>
      </x:c>
      <x:c r="F14" s="68" t="str">
        <x:v>Trade date</x:v>
      </x:c>
      <x:c r="G14" s="68" t="str">
        <x:v>Supports reportable electronic bond trades</x:v>
      </x:c>
      <x:c r="H14" s="68" t="str">
        <x:v>INS-491</x:v>
      </x:c>
      <x:c r="I14" s="68" t="str">
        <x:v>Trade-specific</x:v>
      </x:c>
      <x:c r="J14" s="68" t="str">
        <x:v>Electronic execution</x:v>
      </x:c>
      <x:c r="K14" s="68" t="str">
        <x:v>TRACE reporting by obligated party</x:v>
      </x:c>
      <x:c r="L14" s="68" t="str">
        <x:v>TRACE transparency conversion</x:v>
      </x:c>
      <x:c r="M14" s="68" t="str">
        <x:v>E1</x:v>
      </x:c>
      <x:c r="N14" s="68" t="str">
        <x:v>SRC-973; SRC-970</x:v>
      </x:c>
      <x:c r="O14" s="68" t="str">
        <x:v>Electronic and ATS bond transactions can generate TRACE reporting obligations.</x:v>
      </x:c>
      <x:c r="P14" s="68" t="str">
        <x:v>That the platform is always the reporting party or public venue identity is disclosed.</x:v>
      </x:c>
      <x:c r="Q14" s="68" t="str">
        <x:v>Business model and counterparty status determine reporting.</x:v>
      </x:c>
    </x:row>
    <x:row r="15">
      <x:c r="A15" s="68" t="str">
        <x:v>V20DEALER-001</x:v>
      </x:c>
      <x:c r="B15" s="68" t="str">
        <x:v>Corporate-bond dealer intermediation and electronic trading</x:v>
      </x:c>
      <x:c r="C15" s="68" t="str">
        <x:v>Institutional bond investors</x:v>
      </x:c>
      <x:c r="D15" s="68" t="str">
        <x:v>Investor → dealers</x:v>
      </x:c>
      <x:c r="E15" s="68" t="str">
        <x:v>Corporate bond dealers</x:v>
      </x:c>
      <x:c r="F15" s="68" t="str">
        <x:v>Trade date</x:v>
      </x:c>
      <x:c r="G15" s="68" t="str">
        <x:v>Requests bond prices</x:v>
      </x:c>
      <x:c r="H15" s="68" t="str">
        <x:v>INS-494</x:v>
      </x:c>
      <x:c r="I15" s="68" t="str">
        <x:v>Inquiry-specific</x:v>
      </x:c>
      <x:c r="J15" s="68" t="str">
        <x:v>Bond, side and size</x:v>
      </x:c>
      <x:c r="K15" s="68" t="str">
        <x:v>Dealer quote set</x:v>
      </x:c>
      <x:c r="L15" s="68" t="str">
        <x:v>RFQ price competition</x:v>
      </x:c>
      <x:c r="M15" s="68" t="str">
        <x:v>E1</x:v>
      </x:c>
      <x:c r="N15" s="68" t="str">
        <x:v>SRC-983; SRC-984</x:v>
      </x:c>
      <x:c r="O15" s="68" t="str">
        <x:v>Institutional bond trading commonly uses dealer RFQ protocols.</x:v>
      </x:c>
      <x:c r="P15" s="68" t="str">
        <x:v>Guaranteed response or best price from every dealer.</x:v>
      </x:c>
      <x:c r="Q15" s="68" t="str">
        <x:v>Inquiry design and dealer selection affect competition.</x:v>
      </x:c>
    </x:row>
    <x:row r="16">
      <x:c r="A16" s="68" t="str">
        <x:v>V20DEALER-002</x:v>
      </x:c>
      <x:c r="B16" s="68" t="str">
        <x:v>Corporate-bond dealer intermediation and electronic trading</x:v>
      </x:c>
      <x:c r="C16" s="68" t="str">
        <x:v>Corporate bond dealers</x:v>
      </x:c>
      <x:c r="D16" s="68" t="str">
        <x:v>Dealer → investor</x:v>
      </x:c>
      <x:c r="E16" s="68" t="str">
        <x:v>Institutional bond investors</x:v>
      </x:c>
      <x:c r="F16" s="68" t="str">
        <x:v>Trade date</x:v>
      </x:c>
      <x:c r="G16" s="68" t="str">
        <x:v>Provides executable or indicative quote</x:v>
      </x:c>
      <x:c r="H16" s="68" t="str">
        <x:v>INS-494; INS-496</x:v>
      </x:c>
      <x:c r="I16" s="68" t="str">
        <x:v>Trade-specific</x:v>
      </x:c>
      <x:c r="J16" s="68" t="str">
        <x:v>Dealer inventory, funding and risk appetite</x:v>
      </x:c>
      <x:c r="K16" s="68" t="str">
        <x:v>Bond price and liquidity</x:v>
      </x:c>
      <x:c r="L16" s="68" t="str">
        <x:v>Dealer mark-up conversion</x:v>
      </x:c>
      <x:c r="M16" s="68" t="str">
        <x:v>E1</x:v>
      </x:c>
      <x:c r="N16" s="68" t="str">
        <x:v>SRC-979; SRC-983</x:v>
      </x:c>
      <x:c r="O16" s="68" t="str">
        <x:v>Dealers quote and intermediate institutional bond trades.</x:v>
      </x:c>
      <x:c r="P16" s="68" t="str">
        <x:v>Continuous two-sided market in every issue.</x:v>
      </x:c>
      <x:c r="Q16" s="68" t="str">
        <x:v>Quotes depend on inventory, hedging and liquidity.</x:v>
      </x:c>
    </x:row>
    <x:row r="17">
      <x:c r="A17" s="68" t="str">
        <x:v>V20DEALER-003</x:v>
      </x:c>
      <x:c r="B17" s="68" t="str">
        <x:v>Corporate-bond dealer intermediation and electronic trading</x:v>
      </x:c>
      <x:c r="C17" s="68" t="str">
        <x:v>MarketAxess</x:v>
      </x:c>
      <x:c r="D17" s="68" t="str">
        <x:v>Platform → investors</x:v>
      </x:c>
      <x:c r="E17" s="68" t="str">
        <x:v>Institutional bond investors</x:v>
      </x:c>
      <x:c r="F17" s="68" t="str">
        <x:v>Current</x:v>
      </x:c>
      <x:c r="G17" s="68" t="str">
        <x:v>Provides electronic credit-trading access</x:v>
      </x:c>
      <x:c r="H17" s="68" t="str">
        <x:v>INS-494; INS-495</x:v>
      </x:c>
      <x:c r="I17" s="68" t="str">
        <x:v>Platform-wide</x:v>
      </x:c>
      <x:c r="J17" s="68" t="str">
        <x:v>Investor orders and dealer liquidity</x:v>
      </x:c>
      <x:c r="K17" s="68" t="str">
        <x:v>Electronic execution and data</x:v>
      </x:c>
      <x:c r="L17" s="68" t="str">
        <x:v>RFQ price competition</x:v>
      </x:c>
      <x:c r="M17" s="68" t="str">
        <x:v>E1</x:v>
      </x:c>
      <x:c r="N17" s="68" t="str">
        <x:v>SRC-983</x:v>
      </x:c>
      <x:c r="O17" s="68" t="str">
        <x:v>MarketAxess operates electronic fixed-income trading and data services.</x:v>
      </x:c>
      <x:c r="P17" s="68" t="str">
        <x:v>Execution of every corporate-bond trade or guaranteed liquidity.</x:v>
      </x:c>
      <x:c r="Q17" s="68" t="str">
        <x:v>Protocols and market shares change over time.</x:v>
      </x:c>
    </x:row>
    <x:row r="18">
      <x:c r="A18" s="68" t="str">
        <x:v>V20DEALER-004</x:v>
      </x:c>
      <x:c r="B18" s="68" t="str">
        <x:v>Corporate-bond dealer intermediation and electronic trading</x:v>
      </x:c>
      <x:c r="C18" s="68" t="str">
        <x:v>Tradeweb Markets</x:v>
      </x:c>
      <x:c r="D18" s="68" t="str">
        <x:v>Platform → investors</x:v>
      </x:c>
      <x:c r="E18" s="68" t="str">
        <x:v>Institutional bond investors</x:v>
      </x:c>
      <x:c r="F18" s="68" t="str">
        <x:v>Current</x:v>
      </x:c>
      <x:c r="G18" s="68" t="str">
        <x:v>Provides electronic government and credit markets</x:v>
      </x:c>
      <x:c r="H18" s="68" t="str">
        <x:v>INS-494; INS-495</x:v>
      </x:c>
      <x:c r="I18" s="68" t="str">
        <x:v>Platform-wide</x:v>
      </x:c>
      <x:c r="J18" s="68" t="str">
        <x:v>Investor and dealer trading interest</x:v>
      </x:c>
      <x:c r="K18" s="68" t="str">
        <x:v>Electronic quotes and executions</x:v>
      </x:c>
      <x:c r="L18" s="68" t="str">
        <x:v>RFQ price competition</x:v>
      </x:c>
      <x:c r="M18" s="68" t="str">
        <x:v>E1</x:v>
      </x:c>
      <x:c r="N18" s="68" t="str">
        <x:v>SRC-984</x:v>
      </x:c>
      <x:c r="O18" s="68" t="str">
        <x:v>Tradeweb operates electronic fixed-income markets.</x:v>
      </x:c>
      <x:c r="P18" s="68" t="str">
        <x:v>Exclusive access or uniform liquidity across products.</x:v>
      </x:c>
      <x:c r="Q18" s="68" t="str">
        <x:v>Government and corporate bond protocols differ.</x:v>
      </x:c>
    </x:row>
    <x:row r="19">
      <x:c r="A19" s="68" t="str">
        <x:v>V20DEALER-005</x:v>
      </x:c>
      <x:c r="B19" s="68" t="str">
        <x:v>Corporate-bond dealer intermediation and electronic trading</x:v>
      </x:c>
      <x:c r="C19" s="68" t="str">
        <x:v>Bloomberg Fixed Income Trading</x:v>
      </x:c>
      <x:c r="D19" s="68" t="str">
        <x:v>Platform → investors</x:v>
      </x:c>
      <x:c r="E19" s="68" t="str">
        <x:v>Institutional bond investors</x:v>
      </x:c>
      <x:c r="F19" s="68" t="str">
        <x:v>Current</x:v>
      </x:c>
      <x:c r="G19" s="68" t="str">
        <x:v>Provides fixed-income execution workflows</x:v>
      </x:c>
      <x:c r="H19" s="68" t="str">
        <x:v>INS-494</x:v>
      </x:c>
      <x:c r="I19" s="68" t="str">
        <x:v>Client-specific</x:v>
      </x:c>
      <x:c r="J19" s="68" t="str">
        <x:v>Pricing, inquiry and order data</x:v>
      </x:c>
      <x:c r="K19" s="68" t="str">
        <x:v>Electronic trading workflow</x:v>
      </x:c>
      <x:c r="L19" s="68" t="str">
        <x:v>RFQ price competition</x:v>
      </x:c>
      <x:c r="M19" s="68" t="str">
        <x:v>E1</x:v>
      </x:c>
      <x:c r="N19" s="68" t="str">
        <x:v>SRC-985</x:v>
      </x:c>
      <x:c r="O19" s="68" t="str">
        <x:v>Bloomberg provides fixed-income trading and RFQ functionality.</x:v>
      </x:c>
      <x:c r="P19" s="68" t="str">
        <x:v>Market share or execution quality without independent data.</x:v>
      </x:c>
      <x:c r="Q19" s="68" t="str">
        <x:v>Terminal data, messaging and execution functions should be separated.</x:v>
      </x:c>
    </x:row>
    <x:row r="20">
      <x:c r="A20" s="68" t="str">
        <x:v>V20DEALER-006</x:v>
      </x:c>
      <x:c r="B20" s="68" t="str">
        <x:v>Corporate-bond dealer intermediation and electronic trading</x:v>
      </x:c>
      <x:c r="C20" s="68" t="str">
        <x:v>Institutional bond investors</x:v>
      </x:c>
      <x:c r="D20" s="68" t="str">
        <x:v>Investor → platform</x:v>
      </x:c>
      <x:c r="E20" s="68" t="str">
        <x:v>Bond electronic trading platforms</x:v>
      </x:c>
      <x:c r="F20" s="68" t="str">
        <x:v>Trade date</x:v>
      </x:c>
      <x:c r="G20" s="68" t="str">
        <x:v>Provides trading interest or RFQ</x:v>
      </x:c>
      <x:c r="H20" s="68" t="str">
        <x:v>INS-494; INS-495</x:v>
      </x:c>
      <x:c r="I20" s="68" t="str">
        <x:v>Trade-specific</x:v>
      </x:c>
      <x:c r="J20" s="68" t="str">
        <x:v>Portfolio rebalancing demand</x:v>
      </x:c>
      <x:c r="K20" s="68" t="str">
        <x:v>Electronic price discovery and execution</x:v>
      </x:c>
      <x:c r="L20" s="68" t="str">
        <x:v>All-to-all liquidity expansion</x:v>
      </x:c>
      <x:c r="M20" s="68" t="str">
        <x:v>E1</x:v>
      </x:c>
      <x:c r="N20" s="68" t="str">
        <x:v>SRC-983; SRC-984</x:v>
      </x:c>
      <x:c r="O20" s="68" t="str">
        <x:v>Institutional investors increasingly use electronic fixed-income protocols.</x:v>
      </x:c>
      <x:c r="P20" s="68" t="str">
        <x:v>Elimination of bilateral or voice trading.</x:v>
      </x:c>
      <x:c r="Q20" s="68" t="str">
        <x:v>Adoption varies by issue size and liquidity.</x:v>
      </x:c>
    </x:row>
    <x:row r="21">
      <x:c r="A21" s="68" t="str">
        <x:v>V20DEALER-007</x:v>
      </x:c>
      <x:c r="B21" s="68" t="str">
        <x:v>Corporate-bond dealer intermediation and electronic trading</x:v>
      </x:c>
      <x:c r="C21" s="68" t="str">
        <x:v>Corporate bond dealers</x:v>
      </x:c>
      <x:c r="D21" s="68" t="str">
        <x:v>Dealer → platform</x:v>
      </x:c>
      <x:c r="E21" s="68" t="str">
        <x:v>Bond electronic trading platforms</x:v>
      </x:c>
      <x:c r="F21" s="68" t="str">
        <x:v>Ongoing</x:v>
      </x:c>
      <x:c r="G21" s="68" t="str">
        <x:v>Supplies quotes and liquidity</x:v>
      </x:c>
      <x:c r="H21" s="68" t="str">
        <x:v>INS-494; INS-495</x:v>
      </x:c>
      <x:c r="I21" s="68" t="str">
        <x:v>Platform and issue-specific</x:v>
      </x:c>
      <x:c r="J21" s="68" t="str">
        <x:v>Dealer inventory and risk capacity</x:v>
      </x:c>
      <x:c r="K21" s="68" t="str">
        <x:v>Electronic responses and executions</x:v>
      </x:c>
      <x:c r="L21" s="68" t="str">
        <x:v>Dealer balance-sheet intermediation</x:v>
      </x:c>
      <x:c r="M21" s="68" t="str">
        <x:v>E1</x:v>
      </x:c>
      <x:c r="N21" s="68" t="str">
        <x:v>SRC-983; SRC-984</x:v>
      </x:c>
      <x:c r="O21" s="68" t="str">
        <x:v>Dealers remain important liquidity providers on electronic platforms.</x:v>
      </x:c>
      <x:c r="P21" s="68" t="str">
        <x:v>That platforms eliminate dealer balance sheets or conflicts.</x:v>
      </x:c>
      <x:c r="Q21" s="68" t="str">
        <x:v>Protocols can broaden counterparty access while retaining dealer roles.</x:v>
      </x:c>
    </x:row>
    <x:row r="22">
      <x:c r="A22" s="68" t="str">
        <x:v>V20DEALER-008</x:v>
      </x:c>
      <x:c r="B22" s="68" t="str">
        <x:v>Corporate-bond dealer intermediation and electronic trading</x:v>
      </x:c>
      <x:c r="C22" s="68" t="str">
        <x:v>Corporate bond dealers</x:v>
      </x:c>
      <x:c r="D22" s="68" t="str">
        <x:v>Dealer → balance sheet</x:v>
      </x:c>
      <x:c r="E22" s="68" t="str">
        <x:v>Bond dealer inventory position</x:v>
      </x:c>
      <x:c r="F22" s="68" t="str">
        <x:v>Ongoing</x:v>
      </x:c>
      <x:c r="G22" s="68" t="str">
        <x:v>Holds bonds for market making</x:v>
      </x:c>
      <x:c r="H22" s="68" t="str">
        <x:v>INS-496</x:v>
      </x:c>
      <x:c r="I22" s="68" t="str">
        <x:v>Firm and issue-specific</x:v>
      </x:c>
      <x:c r="J22" s="68" t="str">
        <x:v>Purchased bonds and financing</x:v>
      </x:c>
      <x:c r="K22" s="68" t="str">
        <x:v>Inventory available for customer trades</x:v>
      </x:c>
      <x:c r="L22" s="68" t="str">
        <x:v>Dealer balance-sheet intermediation</x:v>
      </x:c>
      <x:c r="M22" s="68" t="str">
        <x:v>E1</x:v>
      </x:c>
      <x:c r="N22" s="68" t="str">
        <x:v>SRC-943; SRC-979</x:v>
      </x:c>
      <x:c r="O22" s="68" t="str">
        <x:v>Dealer inventories and financing affect bond-market liquidity.</x:v>
      </x:c>
      <x:c r="P22" s="68" t="str">
        <x:v>Unlimited capacity or one-directional price control.</x:v>
      </x:c>
      <x:c r="Q22" s="68" t="str">
        <x:v>Capital, repo and risk limits constrain intermediation.</x:v>
      </x:c>
    </x:row>
    <x:row r="23">
      <x:c r="A23" s="68" t="str">
        <x:v>V20DEALER-009</x:v>
      </x:c>
      <x:c r="B23" s="68" t="str">
        <x:v>Corporate-bond dealer intermediation and electronic trading</x:v>
      </x:c>
      <x:c r="C23" s="68" t="str">
        <x:v>Corporate bond dealers</x:v>
      </x:c>
      <x:c r="D23" s="68" t="str">
        <x:v>Dealer pricing → benchmark</x:v>
      </x:c>
      <x:c r="E23" s="68" t="str">
        <x:v>Treasury yield curve</x:v>
      </x:c>
      <x:c r="F23" s="68" t="str">
        <x:v>Trade date</x:v>
      </x:c>
      <x:c r="G23" s="68" t="str">
        <x:v>Uses Treasury or other benchmark references</x:v>
      </x:c>
      <x:c r="H23" s="68" t="str">
        <x:v>INS-492</x:v>
      </x:c>
      <x:c r="I23" s="68" t="str">
        <x:v>Trade-specific</x:v>
      </x:c>
      <x:c r="J23" s="68" t="str">
        <x:v>Benchmark yield and credit assessment</x:v>
      </x:c>
      <x:c r="K23" s="68" t="str">
        <x:v>Corporate bond quote</x:v>
      </x:c>
      <x:c r="L23" s="68" t="str">
        <x:v>Credit-spread risk pricing</x:v>
      </x:c>
      <x:c r="M23" s="68" t="str">
        <x:v>S1</x:v>
      </x:c>
      <x:c r="N23" s="68" t="str">
        <x:v>SRC-953; SRC-975</x:v>
      </x:c>
      <x:c r="O23" s="68" t="str">
        <x:v>Bond quotes are often expressed as yields or spreads to benchmarks.</x:v>
      </x:c>
      <x:c r="P23" s="68" t="str">
        <x:v>A spread equal to expected default loss only.</x:v>
      </x:c>
      <x:c r="Q23" s="68" t="str">
        <x:v>Liquidity, optionality and dealer economics also enter.</x:v>
      </x:c>
    </x:row>
    <x:row r="24">
      <x:c r="A24" s="68" t="str">
        <x:v>V20DEALER-010</x:v>
      </x:c>
      <x:c r="B24" s="68" t="str">
        <x:v>Corporate-bond dealer intermediation and electronic trading</x:v>
      </x:c>
      <x:c r="C24" s="68" t="str">
        <x:v>Retail bond investors</x:v>
      </x:c>
      <x:c r="D24" s="68" t="str">
        <x:v>Investor → data system</x:v>
      </x:c>
      <x:c r="E24" s="68" t="str">
        <x:v>FINRA TRACE</x:v>
      </x:c>
      <x:c r="F24" s="68" t="str">
        <x:v>Before or after trade</x:v>
      </x:c>
      <x:c r="G24" s="68" t="str">
        <x:v>Uses bond trade history for comparison</x:v>
      </x:c>
      <x:c r="H24" s="68" t="str">
        <x:v>INS-492</x:v>
      </x:c>
      <x:c r="I24" s="68" t="str">
        <x:v>Security-specific</x:v>
      </x:c>
      <x:c r="J24" s="68" t="str">
        <x:v>CUSIP and confirmation link</x:v>
      </x:c>
      <x:c r="K24" s="68" t="str">
        <x:v>Comparable public trades</x:v>
      </x:c>
      <x:c r="L24" s="68" t="str">
        <x:v>TRACE transparency conversion</x:v>
      </x:c>
      <x:c r="M24" s="68" t="str">
        <x:v>E1</x:v>
      </x:c>
      <x:c r="N24" s="68" t="str">
        <x:v>SRC-981; SRC-989</x:v>
      </x:c>
      <x:c r="O24" s="68" t="str">
        <x:v>Retail confirmations link to public TRACE bond data.</x:v>
      </x:c>
      <x:c r="P24" s="68" t="str">
        <x:v>A guaranteed executable price equal to the latest trade.</x:v>
      </x:c>
      <x:c r="Q24" s="68" t="str">
        <x:v>Trade size, time and market movement affect comparability.</x:v>
      </x:c>
    </x:row>
  </x:sheetData>
  <x:mergeCells>
    <x:mergeCell ref="A1:Q1"/>
    <x:mergeCell ref="A2:Q2"/>
  </x:mergeCells>
  <x:conditionalFormatting sqref="M5:M24">
    <x:cfRule type="expression" dxfId="373" priority="1">
      <x:formula>M5="E1"</x:formula>
    </x:cfRule>
    <x:cfRule type="expression" dxfId="374" priority="2">
      <x:formula>M5="E2"</x:formula>
    </x:cfRule>
    <x:cfRule type="expression" dxfId="375" priority="3">
      <x:formula>M5="S1"</x:formula>
    </x:cfRule>
    <x:cfRule type="expression" dxfId="376" priority="4">
      <x:formula>M5="A1"</x:formula>
    </x:cfRule>
    <x:cfRule type="expression" dxfId="377" priority="5">
      <x:formula>M5="U1"</x:formula>
    </x:cfRule>
    <x:cfRule type="expression" dxfId="378" priority="6">
      <x:formula>M5="N1"</x:formula>
    </x:cfRule>
  </x:conditionalFormatting>
  <x:pageMargins left="0.7" right="0.7" top="0.75" bottom="0.75" header="0.3" footer="0.3"/>
</x:worksheet>
</file>

<file path=xl/worksheets/sheet58.xml><?xml version="1.0" encoding="utf-8"?>
<x:worksheet xmlns:x="http://schemas.openxmlformats.org/spreadsheetml/2006/main">
  <x:sheetFormatPr defaultRowHeight="15"/>
  <x:cols>
    <x:col min="1" max="1" width="16" hidden="0" customWidth="1"/>
    <x:col min="2" max="2" width="32" hidden="0" customWidth="1"/>
    <x:col min="3" max="3" width="27" hidden="0" customWidth="1"/>
    <x:col min="4" max="4" width="19" hidden="0" customWidth="1"/>
    <x:col min="5" max="5" width="27" hidden="0" customWidth="1"/>
    <x:col min="6" max="6" width="17" hidden="0" customWidth="1"/>
    <x:col min="7" max="7" width="30" hidden="0" customWidth="1"/>
    <x:col min="8" max="8" width="26" hidden="0" customWidth="1"/>
    <x:col min="9" max="9" width="21" hidden="0" customWidth="1"/>
    <x:col min="10" max="10" width="30" hidden="0" customWidth="1"/>
    <x:col min="11" max="11" width="30" hidden="0" customWidth="1"/>
    <x:col min="12" max="12" width="45" hidden="0" customWidth="1"/>
    <x:col min="13" max="13" width="14" hidden="0" customWidth="1"/>
    <x:col min="14" max="14" width="29" hidden="0" customWidth="1"/>
    <x:col min="15" max="15" width="44" hidden="0" customWidth="1"/>
    <x:col min="16" max="16" width="44" hidden="0" customWidth="1"/>
    <x:col min="17" max="17" width="44" hidden="0" customWidth="1"/>
  </x:cols>
  <x:sheetData>
    <x:row r="1" ht="28" customHeight="1">
      <x:c r="A1" s="191" t="str">
        <x:v>V20 — Liability Management</x:v>
      </x:c>
      <x:c r="B1" s="191"/>
      <x:c r="C1" s="191"/>
      <x:c r="D1" s="191"/>
      <x:c r="E1" s="191"/>
      <x:c r="F1" s="191"/>
      <x:c r="G1" s="191"/>
      <x:c r="H1" s="191"/>
      <x:c r="I1" s="191"/>
      <x:c r="J1" s="191"/>
      <x:c r="K1" s="191"/>
      <x:c r="L1" s="191"/>
      <x:c r="M1" s="191"/>
      <x:c r="N1" s="191"/>
      <x:c r="O1" s="191"/>
      <x:c r="P1" s="191"/>
      <x:c r="Q1" s="191"/>
    </x:row>
    <x:row r="2" ht="32" customHeight="1">
      <x:c r="A2" s="197" t="str">
        <x:v>Tender and exchange offers, consent solicitations, defaults, committees, distressed creditors and evidence boundaries.</x:v>
      </x:c>
      <x:c r="B2" s="197"/>
      <x:c r="C2" s="197"/>
      <x:c r="D2" s="197"/>
      <x:c r="E2" s="197"/>
      <x:c r="F2" s="197"/>
      <x:c r="G2" s="197"/>
      <x:c r="H2" s="197"/>
      <x:c r="I2" s="197"/>
      <x:c r="J2" s="197"/>
      <x:c r="K2" s="197"/>
      <x:c r="L2" s="197"/>
      <x:c r="M2" s="197"/>
      <x:c r="N2" s="197"/>
      <x:c r="O2" s="197"/>
      <x:c r="P2" s="197"/>
      <x:c r="Q2" s="197"/>
    </x:row>
    <x:row r="4">
      <x:c r="A4" s="189" t="str">
        <x:v>Relationship ID</x:v>
      </x:c>
      <x:c r="B4" s="189" t="str">
        <x:v>Category</x:v>
      </x:c>
      <x:c r="C4" s="189" t="str">
        <x:v>Actor A</x:v>
      </x:c>
      <x:c r="D4" s="189" t="str">
        <x:v>Direction</x:v>
      </x:c>
      <x:c r="E4" s="189" t="str">
        <x:v>Actor B</x:v>
      </x:c>
      <x:c r="F4" s="189" t="str">
        <x:v>Date / period</x:v>
      </x:c>
      <x:c r="G4" s="189" t="str">
        <x:v>Edge type</x:v>
      </x:c>
      <x:c r="H4" s="189" t="str">
        <x:v>Instrument ID</x:v>
      </x:c>
      <x:c r="I4" s="189" t="str">
        <x:v>Amount / scale</x:v>
      </x:c>
      <x:c r="J4" s="189" t="str">
        <x:v>Conversion input</x:v>
      </x:c>
      <x:c r="K4" s="189" t="str">
        <x:v>Conversion output</x:v>
      </x:c>
      <x:c r="L4" s="189" t="str">
        <x:v>Conversion mechanism</x:v>
      </x:c>
      <x:c r="M4" s="189" t="str">
        <x:v>Evidence grade</x:v>
      </x:c>
      <x:c r="N4" s="189" t="str">
        <x:v>Source IDs</x:v>
      </x:c>
      <x:c r="O4" s="189" t="str">
        <x:v>What evidence establishes</x:v>
      </x:c>
      <x:c r="P4" s="189" t="str">
        <x:v>What evidence does not establish</x:v>
      </x:c>
      <x:c r="Q4" s="189" t="str">
        <x:v>Competing explanation / caveat</x:v>
      </x:c>
    </x:row>
    <x:row r="5">
      <x:c r="A5" s="68" t="str">
        <x:v>V20LM-001</x:v>
      </x:c>
      <x:c r="B5" s="68" t="str">
        <x:v>Corporate liability management and creditor voting</x:v>
      </x:c>
      <x:c r="C5" s="68" t="str">
        <x:v>Corporate bond issuers</x:v>
      </x:c>
      <x:c r="D5" s="68" t="str">
        <x:v>Issuer → holders</x:v>
      </x:c>
      <x:c r="E5" s="68" t="str">
        <x:v>Corporate bondholders</x:v>
      </x:c>
      <x:c r="F5" s="68" t="str">
        <x:v>Offer period</x:v>
      </x:c>
      <x:c r="G5" s="68" t="str">
        <x:v>Launches cash tender offer</x:v>
      </x:c>
      <x:c r="H5" s="68" t="str">
        <x:v>INS-497</x:v>
      </x:c>
      <x:c r="I5" s="68" t="str">
        <x:v>Series-specific</x:v>
      </x:c>
      <x:c r="J5" s="68" t="str">
        <x:v>Issuer cash or refinancing capacity</x:v>
      </x:c>
      <x:c r="K5" s="68" t="str">
        <x:v>Offer to retire outstanding debt</x:v>
      </x:c>
      <x:c r="L5" s="68" t="str">
        <x:v>Tender-offer debt retirement</x:v>
      </x:c>
      <x:c r="M5" s="68" t="str">
        <x:v>E1</x:v>
      </x:c>
      <x:c r="N5" s="68" t="str">
        <x:v>SRC-964; SRC-965</x:v>
      </x:c>
      <x:c r="O5" s="68" t="str">
        <x:v>Issuers can offer to repurchase outstanding bonds before maturity.</x:v>
      </x:c>
      <x:c r="P5" s="68" t="str">
        <x:v>Default, insolvency or mandatory participation.</x:v>
      </x:c>
      <x:c r="Q5" s="68" t="str">
        <x:v>Tender offers can be proactive refinancing or maturity management.</x:v>
      </x:c>
    </x:row>
    <x:row r="6">
      <x:c r="A6" s="68" t="str">
        <x:v>V20LM-002</x:v>
      </x:c>
      <x:c r="B6" s="68" t="str">
        <x:v>Corporate liability management and creditor voting</x:v>
      </x:c>
      <x:c r="C6" s="68" t="str">
        <x:v>Corporate bondholders</x:v>
      </x:c>
      <x:c r="D6" s="68" t="str">
        <x:v>Holders → issuer</x:v>
      </x:c>
      <x:c r="E6" s="68" t="str">
        <x:v>Corporate bond issuers</x:v>
      </x:c>
      <x:c r="F6" s="68" t="str">
        <x:v>Offer period</x:v>
      </x:c>
      <x:c r="G6" s="68" t="str">
        <x:v>Tenders bonds for cash</x:v>
      </x:c>
      <x:c r="H6" s="68" t="str">
        <x:v>INS-497</x:v>
      </x:c>
      <x:c r="I6" s="68" t="str">
        <x:v>Holder and series-specific</x:v>
      </x:c>
      <x:c r="J6" s="68" t="str">
        <x:v>Outstanding bond claim</x:v>
      </x:c>
      <x:c r="K6" s="68" t="str">
        <x:v>Cash consideration and retired debt</x:v>
      </x:c>
      <x:c r="L6" s="68" t="str">
        <x:v>Tender-offer debt retirement</x:v>
      </x:c>
      <x:c r="M6" s="68" t="str">
        <x:v>E1</x:v>
      </x:c>
      <x:c r="N6" s="68" t="str">
        <x:v>SRC-964</x:v>
      </x:c>
      <x:c r="O6" s="68" t="str">
        <x:v>Eligible holders can choose whether to participate in a tender.</x:v>
      </x:c>
      <x:c r="P6" s="68" t="str">
        <x:v>Unanimous participation or payment outside stated terms.</x:v>
      </x:c>
      <x:c r="Q6" s="68" t="str">
        <x:v>Proration, early tender premiums and conditions can apply.</x:v>
      </x:c>
    </x:row>
    <x:row r="7">
      <x:c r="A7" s="68" t="str">
        <x:v>V20LM-003</x:v>
      </x:c>
      <x:c r="B7" s="68" t="str">
        <x:v>Corporate liability management and creditor voting</x:v>
      </x:c>
      <x:c r="C7" s="68" t="str">
        <x:v>Corporate bond issuers</x:v>
      </x:c>
      <x:c r="D7" s="68" t="str">
        <x:v>Issuer → holders</x:v>
      </x:c>
      <x:c r="E7" s="68" t="str">
        <x:v>Corporate bondholders</x:v>
      </x:c>
      <x:c r="F7" s="68" t="str">
        <x:v>Exchange period</x:v>
      </x:c>
      <x:c r="G7" s="68" t="str">
        <x:v>Offers new securities for old bonds</x:v>
      </x:c>
      <x:c r="H7" s="68" t="str">
        <x:v>INS-498</x:v>
      </x:c>
      <x:c r="I7" s="68" t="str">
        <x:v>Series-specific</x:v>
      </x:c>
      <x:c r="J7" s="68" t="str">
        <x:v>Existing debt claim</x:v>
      </x:c>
      <x:c r="K7" s="68" t="str">
        <x:v>New maturity, coupon or security claim</x:v>
      </x:c>
      <x:c r="L7" s="68" t="str">
        <x:v>Exchange-offer maturity transformation</x:v>
      </x:c>
      <x:c r="M7" s="68" t="str">
        <x:v>E1</x:v>
      </x:c>
      <x:c r="N7" s="68" t="str">
        <x:v>SRC-964; SRC-965</x:v>
      </x:c>
      <x:c r="O7" s="68" t="str">
        <x:v>Exchange offers replace specified old debt with new securities for participating holders.</x:v>
      </x:c>
      <x:c r="P7" s="68" t="str">
        <x:v>Equal economic value, default or universal acceptance.</x:v>
      </x:c>
      <x:c r="Q7" s="68" t="str">
        <x:v>Priority, maturity, coupon and registration can change.</x:v>
      </x:c>
    </x:row>
    <x:row r="8">
      <x:c r="A8" s="68" t="str">
        <x:v>V20LM-004</x:v>
      </x:c>
      <x:c r="B8" s="68" t="str">
        <x:v>Corporate liability management and creditor voting</x:v>
      </x:c>
      <x:c r="C8" s="68" t="str">
        <x:v>Corporate bond issuers</x:v>
      </x:c>
      <x:c r="D8" s="68" t="str">
        <x:v>Issuer → holders</x:v>
      </x:c>
      <x:c r="E8" s="68" t="str">
        <x:v>Corporate bondholders</x:v>
      </x:c>
      <x:c r="F8" s="68" t="str">
        <x:v>Solicitation period</x:v>
      </x:c>
      <x:c r="G8" s="68" t="str">
        <x:v>Requests covenant consents</x:v>
      </x:c>
      <x:c r="H8" s="68" t="str">
        <x:v>INS-499</x:v>
      </x:c>
      <x:c r="I8" s="68" t="str">
        <x:v>Series-specific</x:v>
      </x:c>
      <x:c r="J8" s="68" t="str">
        <x:v>Proposed indenture amendment and possible fee</x:v>
      </x:c>
      <x:c r="K8" s="68" t="str">
        <x:v>Holder votes</x:v>
      </x:c>
      <x:c r="L8" s="68" t="str">
        <x:v>Consent-solicitation covenant modification</x:v>
      </x:c>
      <x:c r="M8" s="68" t="str">
        <x:v>E1</x:v>
      </x:c>
      <x:c r="N8" s="68" t="str">
        <x:v>SRC-964; SRC-965</x:v>
      </x:c>
      <x:c r="O8" s="68" t="str">
        <x:v>Issuers can solicit holder consent to amend indenture provisions.</x:v>
      </x:c>
      <x:c r="P8" s="68" t="str">
        <x:v>Unanimous support or ability to change all reserved matters.</x:v>
      </x:c>
      <x:c r="Q8" s="68" t="str">
        <x:v>Voting thresholds and exit-consent structures require transaction-level review.</x:v>
      </x:c>
    </x:row>
    <x:row r="9">
      <x:c r="A9" s="68" t="str">
        <x:v>V20LM-005</x:v>
      </x:c>
      <x:c r="B9" s="68" t="str">
        <x:v>Corporate liability management and creditor voting</x:v>
      </x:c>
      <x:c r="C9" s="68" t="str">
        <x:v>Corporate bondholders</x:v>
      </x:c>
      <x:c r="D9" s="68" t="str">
        <x:v>Required holder percentage → trustee</x:v>
      </x:c>
      <x:c r="E9" s="68" t="str">
        <x:v>Bond indenture trustees</x:v>
      </x:c>
      <x:c r="F9" s="68" t="str">
        <x:v>Solicitation period</x:v>
      </x:c>
      <x:c r="G9" s="68" t="str">
        <x:v>Delivers consent or direction</x:v>
      </x:c>
      <x:c r="H9" s="68" t="str">
        <x:v>INS-499; INS-502</x:v>
      </x:c>
      <x:c r="I9" s="68" t="str">
        <x:v>Threshold-specific</x:v>
      </x:c>
      <x:c r="J9" s="68" t="str">
        <x:v>Valid holder votes</x:v>
      </x:c>
      <x:c r="K9" s="68" t="str">
        <x:v>Trustee authority to execute amendment</x:v>
      </x:c>
      <x:c r="L9" s="68" t="str">
        <x:v>Holder-threshold collective action</x:v>
      </x:c>
      <x:c r="M9" s="68" t="str">
        <x:v>E1</x:v>
      </x:c>
      <x:c r="N9" s="68" t="str">
        <x:v>SRC-965; SRC-963</x:v>
      </x:c>
      <x:c r="O9" s="68" t="str">
        <x:v>Indentures permit threshold-based holder directions and amendments.</x:v>
      </x:c>
      <x:c r="P9" s="68" t="str">
        <x:v>That every holder consents or minority rights vanish in all cases.</x:v>
      </x:c>
      <x:c r="Q9" s="68" t="str">
        <x:v>Reserved matters can require higher or unanimous consent.</x:v>
      </x:c>
    </x:row>
    <x:row r="10">
      <x:c r="A10" s="68" t="str">
        <x:v>V20LM-006</x:v>
      </x:c>
      <x:c r="B10" s="68" t="str">
        <x:v>Corporate liability management and creditor voting</x:v>
      </x:c>
      <x:c r="C10" s="68" t="str">
        <x:v>Bond indenture trustees</x:v>
      </x:c>
      <x:c r="D10" s="68" t="str">
        <x:v>Trustee → issuer</x:v>
      </x:c>
      <x:c r="E10" s="68" t="str">
        <x:v>Corporate bond issuers</x:v>
      </x:c>
      <x:c r="F10" s="68" t="str">
        <x:v>After threshold satisfaction</x:v>
      </x:c>
      <x:c r="G10" s="68" t="str">
        <x:v>Executes supplemental indenture</x:v>
      </x:c>
      <x:c r="H10" s="68" t="str">
        <x:v>INS-481; INS-502</x:v>
      </x:c>
      <x:c r="I10" s="68" t="str">
        <x:v>Series-specific</x:v>
      </x:c>
      <x:c r="J10" s="68" t="str">
        <x:v>Valid consent and amendment document</x:v>
      </x:c>
      <x:c r="K10" s="68" t="str">
        <x:v>Modified debt contract</x:v>
      </x:c>
      <x:c r="L10" s="68" t="str">
        <x:v>Consent-solicitation covenant modification</x:v>
      </x:c>
      <x:c r="M10" s="68" t="str">
        <x:v>E1</x:v>
      </x:c>
      <x:c r="N10" s="68" t="str">
        <x:v>SRC-958; SRC-965</x:v>
      </x:c>
      <x:c r="O10" s="68" t="str">
        <x:v>Trustees execute amendments when contractual conditions are satisfied.</x:v>
      </x:c>
      <x:c r="P10" s="68" t="str">
        <x:v>Independent determination that the amendment is economically fair.</x:v>
      </x:c>
      <x:c r="Q10" s="68" t="str">
        <x:v>Trustee duties are governed by contract and law.</x:v>
      </x:c>
    </x:row>
    <x:row r="11">
      <x:c r="A11" s="68" t="str">
        <x:v>V20LM-007</x:v>
      </x:c>
      <x:c r="B11" s="68" t="str">
        <x:v>Corporate liability management and creditor voting</x:v>
      </x:c>
      <x:c r="C11" s="68" t="str">
        <x:v>Bond dealer managers</x:v>
      </x:c>
      <x:c r="D11" s="68" t="str">
        <x:v>Dealer manager → holders</x:v>
      </x:c>
      <x:c r="E11" s="68" t="str">
        <x:v>Corporate bondholders</x:v>
      </x:c>
      <x:c r="F11" s="68" t="str">
        <x:v>Offer period</x:v>
      </x:c>
      <x:c r="G11" s="68" t="str">
        <x:v>Solicits participation and manages transaction</x:v>
      </x:c>
      <x:c r="H11" s="68" t="str">
        <x:v>INS-497; INS-498; INS-499</x:v>
      </x:c>
      <x:c r="I11" s="68" t="str">
        <x:v>Transaction-specific</x:v>
      </x:c>
      <x:c r="J11" s="68" t="str">
        <x:v>Issuer mandate and offer documents</x:v>
      </x:c>
      <x:c r="K11" s="68" t="str">
        <x:v>Investor outreach, pricing and order management</x:v>
      </x:c>
      <x:c r="L11" s="68" t="str">
        <x:v>Exchange-offer maturity transformation</x:v>
      </x:c>
      <x:c r="M11" s="68" t="str">
        <x:v>E1</x:v>
      </x:c>
      <x:c r="N11" s="68" t="str">
        <x:v>SRC-964</x:v>
      </x:c>
      <x:c r="O11" s="68" t="str">
        <x:v>Dealer managers coordinate liability-management solicitations.</x:v>
      </x:c>
      <x:c r="P11" s="68" t="str">
        <x:v>Ownership of tendered bonds or independent authority to change terms.</x:v>
      </x:c>
      <x:c r="Q11" s="68" t="str">
        <x:v>Compensation and conflicts should be recorded.</x:v>
      </x:c>
    </x:row>
    <x:row r="12">
      <x:c r="A12" s="68" t="str">
        <x:v>V20LM-008</x:v>
      </x:c>
      <x:c r="B12" s="68" t="str">
        <x:v>Corporate liability management and creditor voting</x:v>
      </x:c>
      <x:c r="C12" s="68" t="str">
        <x:v>Bond tender and information agents</x:v>
      </x:c>
      <x:c r="D12" s="68" t="str">
        <x:v>Agent → holders</x:v>
      </x:c>
      <x:c r="E12" s="68" t="str">
        <x:v>Corporate bondholders</x:v>
      </x:c>
      <x:c r="F12" s="68" t="str">
        <x:v>Offer period</x:v>
      </x:c>
      <x:c r="G12" s="68" t="str">
        <x:v>Distributes documents and processes instructions</x:v>
      </x:c>
      <x:c r="H12" s="68" t="str">
        <x:v>INS-497; INS-498</x:v>
      </x:c>
      <x:c r="I12" s="68" t="str">
        <x:v>Transaction-specific</x:v>
      </x:c>
      <x:c r="J12" s="68" t="str">
        <x:v>Offer terms and holder submissions</x:v>
      </x:c>
      <x:c r="K12" s="68" t="str">
        <x:v>Validated tenders, withdrawals and results</x:v>
      </x:c>
      <x:c r="L12" s="68" t="str">
        <x:v>Tender-offer debt retirement</x:v>
      </x:c>
      <x:c r="M12" s="68" t="str">
        <x:v>E1</x:v>
      </x:c>
      <x:c r="N12" s="68" t="str">
        <x:v>SRC-964</x:v>
      </x:c>
      <x:c r="O12" s="68" t="str">
        <x:v>Tender and information agents support holder communications and processing.</x:v>
      </x:c>
      <x:c r="P12" s="68" t="str">
        <x:v>Substantive investment recommendation or guarantee of settlement.</x:v>
      </x:c>
      <x:c r="Q12" s="68" t="str">
        <x:v>Agent roles differ from dealer-manager and trustee roles.</x:v>
      </x:c>
    </x:row>
    <x:row r="13">
      <x:c r="A13" s="68" t="str">
        <x:v>V20DIST-001</x:v>
      </x:c>
      <x:c r="B13" s="68" t="str">
        <x:v>Distressed debt, restructuring and creditor-control conversion</x:v>
      </x:c>
      <x:c r="C13" s="68" t="str">
        <x:v>Distressed-debt investors</x:v>
      </x:c>
      <x:c r="D13" s="68" t="str">
        <x:v>Investor → debt market</x:v>
      </x:c>
      <x:c r="E13" s="68" t="str">
        <x:v>Corporate bondholders</x:v>
      </x:c>
      <x:c r="F13" s="68" t="str">
        <x:v>Stress period</x:v>
      </x:c>
      <x:c r="G13" s="68" t="str">
        <x:v>Acquires impaired bond positions</x:v>
      </x:c>
      <x:c r="H13" s="68" t="str"/>
      <x:c r="I13" s="68" t="str">
        <x:v>Position-specific</x:v>
      </x:c>
      <x:c r="J13" s="68" t="str">
        <x:v>Risk capital and restructuring thesis</x:v>
      </x:c>
      <x:c r="K13" s="68" t="str">
        <x:v>Creditor claim and possible blocking position</x:v>
      </x:c>
      <x:c r="L13" s="68" t="str">
        <x:v>Distressed-debt control conversion</x:v>
      </x:c>
      <x:c r="M13" s="68" t="str">
        <x:v>S1</x:v>
      </x:c>
      <x:c r="N13" s="68" t="str">
        <x:v>SRC-976; SRC-958</x:v>
      </x:c>
      <x:c r="O13" s="68" t="str">
        <x:v>Distressed investors can buy bonds at impaired prices and obtain creditor rights.</x:v>
      </x:c>
      <x:c r="P13" s="68" t="str">
        <x:v>Automatic board control or ownership of the issuer.</x:v>
      </x:c>
      <x:c r="Q13" s="68" t="str">
        <x:v>Influence depends on thresholds, priority and restructuring process.</x:v>
      </x:c>
    </x:row>
    <x:row r="14">
      <x:c r="A14" s="68" t="str">
        <x:v>V20DIST-002</x:v>
      </x:c>
      <x:c r="B14" s="68" t="str">
        <x:v>Distressed debt, restructuring and creditor-control conversion</x:v>
      </x:c>
      <x:c r="C14" s="68" t="str">
        <x:v>Corporate bondholders</x:v>
      </x:c>
      <x:c r="D14" s="68" t="str">
        <x:v>Creditors → committee</x:v>
      </x:c>
      <x:c r="E14" s="68" t="str">
        <x:v>Bondholder committees</x:v>
      </x:c>
      <x:c r="F14" s="68" t="str">
        <x:v>Default or restructuring</x:v>
      </x:c>
      <x:c r="G14" s="68" t="str">
        <x:v>Forms coordinating group</x:v>
      </x:c>
      <x:c r="H14" s="68" t="str"/>
      <x:c r="I14" s="68" t="str">
        <x:v>Committee-specific</x:v>
      </x:c>
      <x:c r="J14" s="68" t="str">
        <x:v>Dispersed holder claims</x:v>
      </x:c>
      <x:c r="K14" s="68" t="str">
        <x:v>Coordinated negotiation and shared advisers</x:v>
      </x:c>
      <x:c r="L14" s="68" t="str">
        <x:v>Bondholder coordination</x:v>
      </x:c>
      <x:c r="M14" s="68" t="str">
        <x:v>S1</x:v>
      </x:c>
      <x:c r="N14" s="68" t="str">
        <x:v>SRC-958; SRC-963</x:v>
      </x:c>
      <x:c r="O14" s="68" t="str">
        <x:v>Bondholders can coordinate through ad hoc or formal committees.</x:v>
      </x:c>
      <x:c r="P14" s="68" t="str">
        <x:v>Representation of all holders or identical economic interests.</x:v>
      </x:c>
      <x:c r="Q14" s="68" t="str">
        <x:v>Committees can exclude holders and contain internal conflicts.</x:v>
      </x:c>
    </x:row>
    <x:row r="15">
      <x:c r="A15" s="68" t="str">
        <x:v>V20DIST-003</x:v>
      </x:c>
      <x:c r="B15" s="68" t="str">
        <x:v>Distressed debt, restructuring and creditor-control conversion</x:v>
      </x:c>
      <x:c r="C15" s="68" t="str">
        <x:v>Bondholder committees</x:v>
      </x:c>
      <x:c r="D15" s="68" t="str">
        <x:v>Committee → advisers</x:v>
      </x:c>
      <x:c r="E15" s="68" t="str">
        <x:v>Debt restructuring advisers</x:v>
      </x:c>
      <x:c r="F15" s="68" t="str">
        <x:v>Restructuring period</x:v>
      </x:c>
      <x:c r="G15" s="68" t="str">
        <x:v>Retains legal and financial advisers</x:v>
      </x:c>
      <x:c r="H15" s="68" t="str"/>
      <x:c r="I15" s="68" t="str">
        <x:v>Engagement-specific</x:v>
      </x:c>
      <x:c r="J15" s="68" t="str">
        <x:v>Creditor claims and negotiation mandate</x:v>
      </x:c>
      <x:c r="K15" s="68" t="str">
        <x:v>Valuation, legal and restructuring strategy</x:v>
      </x:c>
      <x:c r="L15" s="68" t="str">
        <x:v>Bondholder coordination</x:v>
      </x:c>
      <x:c r="M15" s="68" t="str">
        <x:v>S1</x:v>
      </x:c>
      <x:c r="N15" s="68" t="str">
        <x:v>SRC-958; SRC-965</x:v>
      </x:c>
      <x:c r="O15" s="68" t="str">
        <x:v>Creditor groups use specialised advisers in restructurings.</x:v>
      </x:c>
      <x:c r="P15" s="68" t="str">
        <x:v>Adviser ownership of claims or authority beyond mandate.</x:v>
      </x:c>
      <x:c r="Q15" s="68" t="str">
        <x:v>Fees and information-sharing arrangements can shape incentives.</x:v>
      </x:c>
    </x:row>
    <x:row r="16">
      <x:c r="A16" s="68" t="str">
        <x:v>V20DIST-004</x:v>
      </x:c>
      <x:c r="B16" s="68" t="str">
        <x:v>Distressed debt, restructuring and creditor-control conversion</x:v>
      </x:c>
      <x:c r="C16" s="68" t="str">
        <x:v>Corporate bond issuers</x:v>
      </x:c>
      <x:c r="D16" s="68" t="str">
        <x:v>Debtor → creditors</x:v>
      </x:c>
      <x:c r="E16" s="68" t="str">
        <x:v>Corporate bondholders</x:v>
      </x:c>
      <x:c r="F16" s="68" t="str">
        <x:v>Stress or restructuring</x:v>
      </x:c>
      <x:c r="G16" s="68" t="str">
        <x:v>Proposes exchange, waiver or restructuring terms</x:v>
      </x:c>
      <x:c r="H16" s="68" t="str">
        <x:v>INS-498; INS-499</x:v>
      </x:c>
      <x:c r="I16" s="68" t="str">
        <x:v>Capital-structure specific</x:v>
      </x:c>
      <x:c r="J16" s="68" t="str">
        <x:v>Liquidity and solvency constraints</x:v>
      </x:c>
      <x:c r="K16" s="68" t="str">
        <x:v>Proposed modification of creditor claims</x:v>
      </x:c>
      <x:c r="L16" s="68" t="str">
        <x:v>Exchange-offer maturity transformation</x:v>
      </x:c>
      <x:c r="M16" s="68" t="str">
        <x:v>E1</x:v>
      </x:c>
      <x:c r="N16" s="68" t="str">
        <x:v>SRC-965; SRC-964</x:v>
      </x:c>
      <x:c r="O16" s="68" t="str">
        <x:v>Issuers can propose out-of-court liability-management transactions.</x:v>
      </x:c>
      <x:c r="P16" s="68" t="str">
        <x:v>Insolvency, coercion or successful completion in every case.</x:v>
      </x:c>
      <x:c r="Q16" s="68" t="str">
        <x:v>Transaction purpose and alternatives must be established.</x:v>
      </x:c>
    </x:row>
    <x:row r="17">
      <x:c r="A17" s="68" t="str">
        <x:v>V20DIST-005</x:v>
      </x:c>
      <x:c r="B17" s="68" t="str">
        <x:v>Distressed debt, restructuring and creditor-control conversion</x:v>
      </x:c>
      <x:c r="C17" s="68" t="str">
        <x:v>Bond indenture trustees</x:v>
      </x:c>
      <x:c r="D17" s="68" t="str">
        <x:v>Trustee → holders</x:v>
      </x:c>
      <x:c r="E17" s="68" t="str">
        <x:v>Corporate bondholders</x:v>
      </x:c>
      <x:c r="F17" s="68" t="str">
        <x:v>Default period</x:v>
      </x:c>
      <x:c r="G17" s="68" t="str">
        <x:v>Provides notices and administers remedies</x:v>
      </x:c>
      <x:c r="H17" s="68" t="str">
        <x:v>INS-500; INS-501</x:v>
      </x:c>
      <x:c r="I17" s="68" t="str">
        <x:v>Series-specific</x:v>
      </x:c>
      <x:c r="J17" s="68" t="str">
        <x:v>Default information and indenture rights</x:v>
      </x:c>
      <x:c r="K17" s="68" t="str">
        <x:v>Coordinated creditor remedy channel</x:v>
      </x:c>
      <x:c r="L17" s="68" t="str">
        <x:v>Acceleration conversion</x:v>
      </x:c>
      <x:c r="M17" s="68" t="str">
        <x:v>E1</x:v>
      </x:c>
      <x:c r="N17" s="68" t="str">
        <x:v>SRC-963; SRC-958</x:v>
      </x:c>
      <x:c r="O17" s="68" t="str">
        <x:v>Trustees administer defined default and acceleration processes.</x:v>
      </x:c>
      <x:c r="P17" s="68" t="str">
        <x:v>Guaranteed recovery or substantive control of restructuring strategy without holder direction.</x:v>
      </x:c>
      <x:c r="Q17" s="68" t="str">
        <x:v>Bankruptcy and intercreditor arrangements can supersede or constrain remedies.</x:v>
      </x:c>
    </x:row>
    <x:row r="18">
      <x:c r="A18" s="68" t="str">
        <x:v>V20DIST-006</x:v>
      </x:c>
      <x:c r="B18" s="68" t="str">
        <x:v>Distressed debt, restructuring and creditor-control conversion</x:v>
      </x:c>
      <x:c r="C18" s="68" t="str">
        <x:v>Distressed-debt investors</x:v>
      </x:c>
      <x:c r="D18" s="68" t="str">
        <x:v>Creditor → issuer</x:v>
      </x:c>
      <x:c r="E18" s="68" t="str">
        <x:v>Corporate bond issuers</x:v>
      </x:c>
      <x:c r="F18" s="68" t="str">
        <x:v>Restructuring period</x:v>
      </x:c>
      <x:c r="G18" s="68" t="str">
        <x:v>Uses priority and voting position in negotiation</x:v>
      </x:c>
      <x:c r="H18" s="68" t="str"/>
      <x:c r="I18" s="68" t="str">
        <x:v>Position and class-specific</x:v>
      </x:c>
      <x:c r="J18" s="68" t="str">
        <x:v>Debt claim and contractual thresholds</x:v>
      </x:c>
      <x:c r="K18" s="68" t="str">
        <x:v>Negotiating leverage over restructuring terms</x:v>
      </x:c>
      <x:c r="L18" s="68" t="str">
        <x:v>Distressed-debt control conversion</x:v>
      </x:c>
      <x:c r="M18" s="68" t="str">
        <x:v>S1</x:v>
      </x:c>
      <x:c r="N18" s="68" t="str">
        <x:v>SRC-963; SRC-958</x:v>
      </x:c>
      <x:c r="O18" s="68" t="str">
        <x:v>Large or strategically placed debt positions can create restructuring influence.</x:v>
      </x:c>
      <x:c r="P18" s="68" t="str">
        <x:v>Ownership of the company before enforcement or universal veto.</x:v>
      </x:c>
      <x:c r="Q18" s="68" t="str">
        <x:v>Class composition, bankruptcy law and alternative financing matter.</x:v>
      </x:c>
    </x:row>
    <x:row r="19">
      <x:c r="A19" s="68" t="str">
        <x:v>V20DIST-007</x:v>
      </x:c>
      <x:c r="B19" s="68" t="str">
        <x:v>Distressed debt, restructuring and creditor-control conversion</x:v>
      </x:c>
      <x:c r="C19" s="68" t="str">
        <x:v>Corporate bondholders</x:v>
      </x:c>
      <x:c r="D19" s="68" t="str">
        <x:v>Creditors → corporate governance</x:v>
      </x:c>
      <x:c r="E19" s="68" t="str">
        <x:v>Corporate boards of directors</x:v>
      </x:c>
      <x:c r="F19" s="68" t="str">
        <x:v>Post-restructuring</x:v>
      </x:c>
      <x:c r="G19" s="68" t="str">
        <x:v>May receive new equity or governance rights</x:v>
      </x:c>
      <x:c r="H19" s="68" t="str"/>
      <x:c r="I19" s="68" t="str">
        <x:v>Plan-specific</x:v>
      </x:c>
      <x:c r="J19" s="68" t="str">
        <x:v>Compromised debt claim</x:v>
      </x:c>
      <x:c r="K19" s="68" t="str">
        <x:v>Reorganised ownership or board rights</x:v>
      </x:c>
      <x:c r="L19" s="68" t="str">
        <x:v>Distressed-debt control conversion</x:v>
      </x:c>
      <x:c r="M19" s="68" t="str">
        <x:v>S1</x:v>
      </x:c>
      <x:c r="N19" s="68" t="str">
        <x:v>SRC-958; SRC-963</x:v>
      </x:c>
      <x:c r="O19" s="68" t="str">
        <x:v>Debt can be converted into equity or governance rights in a restructuring.</x:v>
      </x:c>
      <x:c r="P19" s="68" t="str">
        <x:v>That ordinary bond ownership already equals board authority.</x:v>
      </x:c>
      <x:c r="Q19" s="68" t="str">
        <x:v>The conversion requires a negotiated or court-approved transaction.</x:v>
      </x:c>
    </x:row>
    <x:row r="20">
      <x:c r="A20" s="68" t="str">
        <x:v>V20BOUND-001</x:v>
      </x:c>
      <x:c r="B20" s="68" t="str">
        <x:v>Evidence boundary</x:v>
      </x:c>
      <x:c r="C20" s="68" t="str">
        <x:v>Nationally recognized statistical rating organizations</x:v>
      </x:c>
      <x:c r="D20" s="68" t="str">
        <x:v>Unsupported claim boundary</x:v>
      </x:c>
      <x:c r="E20" s="68" t="str">
        <x:v>Corporate bondholders</x:v>
      </x:c>
      <x:c r="F20" s="68" t="str">
        <x:v>Current review</x:v>
      </x:c>
      <x:c r="G20" s="68" t="str">
        <x:v>Claim that a high rating guarantees repayment</x:v>
      </x:c>
      <x:c r="H20" s="68" t="str"/>
      <x:c r="I20" s="68" t="str">
        <x:v>N/A</x:v>
      </x:c>
      <x:c r="J20" s="68" t="str">
        <x:v>Published credit opinion</x:v>
      </x:c>
      <x:c r="K20" s="68" t="str">
        <x:v>Claim of deterministic safety</x:v>
      </x:c>
      <x:c r="L20" s="68" t="str">
        <x:v>Unsupported rating certainty</x:v>
      </x:c>
      <x:c r="M20" s="68" t="str">
        <x:v>U1</x:v>
      </x:c>
      <x:c r="N20" s="68" t="str">
        <x:v>SRC-955; SRC-957</x:v>
      </x:c>
      <x:c r="O20" s="68" t="str">
        <x:v>NRSRO ratings are documented credit opinions.</x:v>
      </x:c>
      <x:c r="P20" s="68" t="str">
        <x:v>Guaranteed payment, perfect prediction or government endorsement.</x:v>
      </x:c>
      <x:c r="Q20" s="68" t="str">
        <x:v>Ratings can change and agencies can disagree.</x:v>
      </x:c>
    </x:row>
    <x:row r="21">
      <x:c r="A21" s="68" t="str">
        <x:v>V20BOUND-002</x:v>
      </x:c>
      <x:c r="B21" s="68" t="str">
        <x:v>Evidence boundary</x:v>
      </x:c>
      <x:c r="C21" s="68" t="str">
        <x:v>Treasury marketable securities</x:v>
      </x:c>
      <x:c r="D21" s="68" t="str">
        <x:v>Unsupported claim boundary</x:v>
      </x:c>
      <x:c r="E21" s="68" t="str">
        <x:v>Treasury securities investors</x:v>
      </x:c>
      <x:c r="F21" s="68" t="str">
        <x:v>Current review</x:v>
      </x:c>
      <x:c r="G21" s="68" t="str">
        <x:v>Claim that Treasuries contain zero risk of any kind</x:v>
      </x:c>
      <x:c r="H21" s="68" t="str"/>
      <x:c r="I21" s="68" t="str">
        <x:v>N/A</x:v>
      </x:c>
      <x:c r="J21" s="68" t="str">
        <x:v>Sovereign U.S.-dollar obligation</x:v>
      </x:c>
      <x:c r="K21" s="68" t="str">
        <x:v>Claim of absolute risklessness</x:v>
      </x:c>
      <x:c r="L21" s="68" t="str">
        <x:v>Unsupported sovereign risk-free absolutism</x:v>
      </x:c>
      <x:c r="M21" s="68" t="str">
        <x:v>U1</x:v>
      </x:c>
      <x:c r="N21" s="68" t="str">
        <x:v>SRC-927; SRC-928; SRC-929</x:v>
      </x:c>
      <x:c r="O21" s="68" t="str">
        <x:v>Treasuries are sovereign obligations and core default-risk benchmarks in U.S. dollars.</x:v>
      </x:c>
      <x:c r="P21" s="68" t="str">
        <x:v>Absence of duration, inflation, liquidity, reinvestment, custody or political risk.</x:v>
      </x:c>
      <x:c r="Q21" s="68" t="str">
        <x:v>Risk-free language must specify horizon, currency and risk dimension.</x:v>
      </x:c>
    </x:row>
    <x:row r="22">
      <x:c r="A22" s="68" t="str">
        <x:v>V20DESIGN-001</x:v>
      </x:c>
      <x:c r="B22" s="68" t="str">
        <x:v>Institutional design</x:v>
      </x:c>
      <x:c r="C22" s="68" t="str">
        <x:v>U.S. Department of the Treasury</x:v>
      </x:c>
      <x:c r="D22" s="68" t="str">
        <x:v>Normative proposal</x:v>
      </x:c>
      <x:c r="E22" s="68" t="str">
        <x:v>Treasury securities investors</x:v>
      </x:c>
      <x:c r="F22" s="68" t="str">
        <x:v>Future design</x:v>
      </x:c>
      <x:c r="G22" s="68" t="str">
        <x:v>Auditable sovereign and corporate debt-market safeguards</x:v>
      </x:c>
      <x:c r="H22" s="68" t="str"/>
      <x:c r="I22" s="68" t="str">
        <x:v>System-wide</x:v>
      </x:c>
      <x:c r="J22" s="68" t="str">
        <x:v>Auction, benchmark, rating, dealer and creditor-control interfaces</x:v>
      </x:c>
      <x:c r="K22" s="68" t="str">
        <x:v>Transparent duties, audit and appeal mechanisms</x:v>
      </x:c>
      <x:c r="L22" s="68" t="str">
        <x:v>Constitutional debt-market safeguard</x:v>
      </x:c>
      <x:c r="M22" s="68" t="str">
        <x:v>N1</x:v>
      </x:c>
      <x:c r="N22" s="68" t="str">
        <x:v>SRC-933; SRC-957; SRC-970</x:v>
      </x:c>
      <x:c r="O22" s="68" t="str">
        <x:v>Debt markets contain concentrated advisory, data, rating, dealer and enforcement interfaces.</x:v>
      </x:c>
      <x:c r="P22" s="68" t="str">
        <x:v>That one proposed governance design is optimal.</x:v>
      </x:c>
      <x:c r="Q22" s="68" t="str">
        <x:v>Reforms require empirical testing for liquidity, cost, privacy and resilience.</x:v>
      </x:c>
    </x:row>
  </x:sheetData>
  <x:mergeCells>
    <x:mergeCell ref="A1:Q1"/>
    <x:mergeCell ref="A2:Q2"/>
  </x:mergeCells>
  <x:conditionalFormatting sqref="M5:M22">
    <x:cfRule type="expression" dxfId="379" priority="1">
      <x:formula>M5="E1"</x:formula>
    </x:cfRule>
    <x:cfRule type="expression" dxfId="380" priority="2">
      <x:formula>M5="E2"</x:formula>
    </x:cfRule>
    <x:cfRule type="expression" dxfId="381" priority="3">
      <x:formula>M5="S1"</x:formula>
    </x:cfRule>
    <x:cfRule type="expression" dxfId="382" priority="4">
      <x:formula>M5="A1"</x:formula>
    </x:cfRule>
    <x:cfRule type="expression" dxfId="383" priority="5">
      <x:formula>M5="U1"</x:formula>
    </x:cfRule>
    <x:cfRule type="expression" dxfId="384" priority="6">
      <x:formula>M5="N1"</x:formula>
    </x:cfRule>
  </x:conditionalFormatting>
  <x:pageMargins left="0.7" right="0.7" top="0.75" bottom="0.75" header="0.3" footer="0.3"/>
</x:worksheet>
</file>

<file path=xl/worksheets/sheet59.xml><?xml version="1.0" encoding="utf-8"?>
<x:worksheet xmlns:x="http://schemas.openxmlformats.org/spreadsheetml/2006/main">
  <x:sheetFormatPr defaultRowHeight="15"/>
  <x:cols>
    <x:col min="1" max="1" width="30" hidden="0" customWidth="1"/>
    <x:col min="2" max="2" width="29" hidden="0" customWidth="1"/>
    <x:col min="3" max="3" width="34" hidden="0" customWidth="1"/>
    <x:col min="4" max="4" width="39" hidden="0" customWidth="1"/>
    <x:col min="5" max="5" width="34" hidden="0" customWidth="1"/>
    <x:col min="6" max="6" width="31" hidden="0" customWidth="1"/>
    <x:col min="7" max="7" width="39" hidden="0" customWidth="1"/>
    <x:col min="8" max="8" width="40" hidden="0" customWidth="1"/>
    <x:col min="9" max="9" width="50" hidden="0" customWidth="1"/>
  </x:cols>
  <x:sheetData>
    <x:row r="1">
      <x:c r="A1" s="191" t="str">
        <x:v>V20 — Sovereign and Corporate Debt Claim Stack</x:v>
      </x:c>
      <x:c r="B1" s="191"/>
      <x:c r="C1" s="191"/>
      <x:c r="D1" s="191"/>
      <x:c r="E1" s="191"/>
      <x:c r="F1" s="191"/>
      <x:c r="G1" s="191"/>
      <x:c r="H1" s="191"/>
      <x:c r="I1" s="191"/>
    </x:row>
    <x:row r="2">
      <x:c r="A2" s="197" t="str">
        <x:v>A debt security passes through issuance, allocation, settlement, ownership, classification and enforcement states without making every intermediary the creditor or controller.</x:v>
      </x:c>
      <x:c r="B2" s="197"/>
      <x:c r="C2" s="197"/>
      <x:c r="D2" s="197"/>
      <x:c r="E2" s="197"/>
      <x:c r="F2" s="197"/>
      <x:c r="G2" s="197"/>
      <x:c r="H2" s="197"/>
      <x:c r="I2" s="197"/>
    </x:row>
    <x:row r="4">
      <x:c r="A4" s="189" t="str">
        <x:v>Object or state</x:v>
      </x:c>
      <x:c r="B4" s="189" t="str">
        <x:v>Issuer / obligor</x:v>
      </x:c>
      <x:c r="C4" s="189" t="str">
        <x:v>Immediate holder or operator</x:v>
      </x:c>
      <x:c r="D4" s="189" t="str">
        <x:v>Legal or contractual basis</x:v>
      </x:c>
      <x:c r="E4" s="189" t="str">
        <x:v>Price / valuation interface</x:v>
      </x:c>
      <x:c r="F4" s="189" t="str">
        <x:v>Liquidity / exit</x:v>
      </x:c>
      <x:c r="G4" s="189" t="str">
        <x:v>Default or stress mechanism</x:v>
      </x:c>
      <x:c r="H4" s="189" t="str">
        <x:v>Final loss or control outcome</x:v>
      </x:c>
      <x:c r="I4" s="189" t="str">
        <x:v>Critical boundary</x:v>
      </x:c>
    </x:row>
    <x:row r="5">
      <x:c r="A5" s="68" t="str">
        <x:v>Treasury auction announcement</x:v>
      </x:c>
      <x:c r="B5" s="68" t="str">
        <x:v>U.S. Treasury</x:v>
      </x:c>
      <x:c r="C5" s="68" t="str">
        <x:v>Auction bidders and dealers</x:v>
      </x:c>
      <x:c r="D5" s="68" t="str">
        <x:v>Treasury offering circular and auction announcement</x:v>
      </x:c>
      <x:c r="E5" s="68" t="str">
        <x:v>When-issued price, comparable maturities and bids</x:v>
      </x:c>
      <x:c r="F5" s="68" t="str">
        <x:v>Auction award or no award</x:v>
      </x:c>
      <x:c r="G5" s="68" t="str">
        <x:v>Weak demand, tail or later market loss</x:v>
      </x:c>
      <x:c r="H5" s="68" t="str">
        <x:v>Sovereign financing terms and investor market exposure</x:v>
      </x:c>
      <x:c r="I5" s="68" t="str">
        <x:v>Announcement is not a bid, award or identified expenditure.</x:v>
      </x:c>
    </x:row>
    <x:row r="6">
      <x:c r="A6" s="68" t="str">
        <x:v>Competitive Treasury bid</x:v>
      </x:c>
      <x:c r="B6" s="68" t="str">
        <x:v>Bidder</x:v>
      </x:c>
      <x:c r="C6" s="68" t="str">
        <x:v>Treasury auction process</x:v>
      </x:c>
      <x:c r="D6" s="68" t="str">
        <x:v>Marketable-securities auction rules</x:v>
      </x:c>
      <x:c r="E6" s="68" t="str">
        <x:v>Submitted yield, rate or margin</x:v>
      </x:c>
      <x:c r="F6" s="68" t="str">
        <x:v>Award, partial award or rejection</x:v>
      </x:c>
      <x:c r="G6" s="68" t="str">
        <x:v>Adverse auction result or post-award price movement</x:v>
      </x:c>
      <x:c r="H6" s="68" t="str">
        <x:v>Bidder obtains or does not obtain security</x:v>
      </x:c>
      <x:c r="I6" s="68" t="str">
        <x:v>One bidder does not determine the auction alone.</x:v>
      </x:c>
    </x:row>
    <x:row r="7">
      <x:c r="A7" s="68" t="str">
        <x:v>Treasury security</x:v>
      </x:c>
      <x:c r="B7" s="68" t="str">
        <x:v>U.S. Treasury</x:v>
      </x:c>
      <x:c r="C7" s="68" t="str">
        <x:v>Investor through direct or intermediated custody</x:v>
      </x:c>
      <x:c r="D7" s="68" t="str">
        <x:v>Security terms and federal debt authority</x:v>
      </x:c>
      <x:c r="E7" s="68" t="str">
        <x:v>Treasury yield curve and secondary market</x:v>
      </x:c>
      <x:c r="F7" s="68" t="str">
        <x:v>Sale, maturity, repo or collateral use</x:v>
      </x:c>
      <x:c r="G7" s="68" t="str">
        <x:v>Duration, inflation, liquidity, custody or sovereign event</x:v>
      </x:c>
      <x:c r="H7" s="68" t="str">
        <x:v>Investor gain/loss and Treasury repayment obligation</x:v>
      </x:c>
      <x:c r="I7" s="68" t="str">
        <x:v>Default-risk benchmark is not zero risk in every dimension.</x:v>
      </x:c>
    </x:row>
    <x:row r="8">
      <x:c r="A8" s="68" t="str">
        <x:v>SOMA Treasury holding</x:v>
      </x:c>
      <x:c r="B8" s="68" t="str">
        <x:v>U.S. Treasury obligor</x:v>
      </x:c>
      <x:c r="C8" s="68" t="str">
        <x:v>System Open Market Account</x:v>
      </x:c>
      <x:c r="D8" s="68" t="str">
        <x:v>FOMC directive and New York Fed operations</x:v>
      </x:c>
      <x:c r="E8" s="68" t="str">
        <x:v>Market price and monetary-policy accounting</x:v>
      </x:c>
      <x:c r="F8" s="68" t="str">
        <x:v>Rollover, sale, maturity or securities loan</x:v>
      </x:c>
      <x:c r="G8" s="68" t="str">
        <x:v>Portfolio loss, policy change or scarcity</x:v>
      </x:c>
      <x:c r="H8" s="68" t="str">
        <x:v>Federal Reserve balance sheet and reserve effects</x:v>
      </x:c>
      <x:c r="I8" s="68" t="str">
        <x:v>SOMA purchase is not a direct mapping to one fiscal programme.</x:v>
      </x:c>
    </x:row>
    <x:row r="9">
      <x:c r="A9" s="68" t="str">
        <x:v>Registered corporate bond</x:v>
      </x:c>
      <x:c r="B9" s="68" t="str">
        <x:v>Corporate issuer and guarantors</x:v>
      </x:c>
      <x:c r="C9" s="68" t="str">
        <x:v>Public or institutional bondholder</x:v>
      </x:c>
      <x:c r="D9" s="68" t="str">
        <x:v>Registration statement, prospectus and indenture</x:v>
      </x:c>
      <x:c r="E9" s="68" t="str">
        <x:v>Benchmark yield plus credit and liquidity spread</x:v>
      </x:c>
      <x:c r="F9" s="68" t="str">
        <x:v>Dealer trade, tender, call or maturity</x:v>
      </x:c>
      <x:c r="G9" s="68" t="str">
        <x:v>Downgrade, covenant breach, missed payment or insolvency</x:v>
      </x:c>
      <x:c r="H9" s="68" t="str">
        <x:v>Creditor payment, loss or remedy</x:v>
      </x:c>
      <x:c r="I9" s="68" t="str">
        <x:v>Bondholder is not the residual equity owner.</x:v>
      </x:c>
    </x:row>
    <x:row r="10">
      <x:c r="A10" s="68" t="str">
        <x:v>Rule 144A corporate bond</x:v>
      </x:c>
      <x:c r="B10" s="68" t="str">
        <x:v>Corporate issuer and guarantors</x:v>
      </x:c>
      <x:c r="C10" s="68" t="str">
        <x:v>Qualified institutional buyer</x:v>
      </x:c>
      <x:c r="D10" s="68" t="str">
        <x:v>Exempt offering and resale framework</x:v>
      </x:c>
      <x:c r="E10" s="68" t="str">
        <x:v>Institutional bookbuilding and OTC trading</x:v>
      </x:c>
      <x:c r="F10" s="68" t="str">
        <x:v>Institutional resale, registration exchange or maturity</x:v>
      </x:c>
      <x:c r="G10" s="68" t="str">
        <x:v>Credit event and restricted-liquidity stress</x:v>
      </x:c>
      <x:c r="H10" s="68" t="str">
        <x:v>Institutional creditor recovery</x:v>
      </x:c>
      <x:c r="I10" s="68" t="str">
        <x:v>TRACE reporting does not make the issue registered debt.</x:v>
      </x:c>
    </x:row>
    <x:row r="11">
      <x:c r="A11" s="68" t="str">
        <x:v>Global bond and DTC position</x:v>
      </x:c>
      <x:c r="B11" s="68" t="str">
        <x:v>Corporate issuer</x:v>
      </x:c>
      <x:c r="C11" s="68" t="str">
        <x:v>DTC nominee and participants</x:v>
      </x:c>
      <x:c r="D11" s="68" t="str">
        <x:v>Global note, CUSIP and DTC eligibility</x:v>
      </x:c>
      <x:c r="E11" s="68" t="str">
        <x:v>Issue price and secondary trade records</x:v>
      </x:c>
      <x:c r="F11" s="68" t="str">
        <x:v>Book-entry transfer through participants</x:v>
      </x:c>
      <x:c r="G11" s="68" t="str">
        <x:v>Depository, participant or operational failure</x:v>
      </x:c>
      <x:c r="H11" s="68" t="str">
        <x:v>Participant and beneficial-owner entitlements</x:v>
      </x:c>
      <x:c r="I11" s="68" t="str">
        <x:v>DTC eligibility is not a credit judgement.</x:v>
      </x:c>
    </x:row>
    <x:row r="12">
      <x:c r="A12" s="68" t="str">
        <x:v>Credit rating</x:v>
      </x:c>
      <x:c r="B12" s="68" t="str">
        <x:v>Rating agency</x:v>
      </x:c>
      <x:c r="C12" s="68" t="str">
        <x:v>Investors, mandates and contracts</x:v>
      </x:c>
      <x:c r="D12" s="68" t="str">
        <x:v>NRSRO methodology and committee process</x:v>
      </x:c>
      <x:c r="E12" s="68" t="str">
        <x:v>Rating category, outlook and market spread</x:v>
      </x:c>
      <x:c r="F12" s="68" t="str">
        <x:v>Rating transition or withdrawal</x:v>
      </x:c>
      <x:c r="G12" s="68" t="str">
        <x:v>Downgrade triggers, eligibility loss and spread widening</x:v>
      </x:c>
      <x:c r="H12" s="68" t="str">
        <x:v>Financing and portfolio consequences</x:v>
      </x:c>
      <x:c r="I12" s="68" t="str">
        <x:v>Rating is an opinion, not guaranteed repayment.</x:v>
      </x:c>
    </x:row>
    <x:row r="13">
      <x:c r="A13" s="68" t="str">
        <x:v>Indenture claim</x:v>
      </x:c>
      <x:c r="B13" s="68" t="str">
        <x:v>Corporate issuer</x:v>
      </x:c>
      <x:c r="C13" s="68" t="str">
        <x:v>Trustee acting for holders</x:v>
      </x:c>
      <x:c r="D13" s="68" t="str">
        <x:v>Trust Indenture Act and issue indenture</x:v>
      </x:c>
      <x:c r="E13" s="68" t="str">
        <x:v>Contractual cash flows and recovery value</x:v>
      </x:c>
      <x:c r="F13" s="68" t="str">
        <x:v>Secondary sale, tender or payment</x:v>
      </x:c>
      <x:c r="G13" s="68" t="str">
        <x:v>Notice, cure, default, acceleration or amendment</x:v>
      </x:c>
      <x:c r="H13" s="68" t="str">
        <x:v>Holder remedy and recovery according to priority</x:v>
      </x:c>
      <x:c r="I13" s="68" t="str">
        <x:v>Trustee is not the beneficial owner or guarantor.</x:v>
      </x:c>
    </x:row>
    <x:row r="14">
      <x:c r="A14" s="68" t="str">
        <x:v>Secured bond claim</x:v>
      </x:c>
      <x:c r="B14" s="68" t="str">
        <x:v>Issuer and guarantor</x:v>
      </x:c>
      <x:c r="C14" s="68" t="str">
        <x:v>Secured holders through collateral agent</x:v>
      </x:c>
      <x:c r="D14" s="68" t="str">
        <x:v>Indenture, security and collateral agreements</x:v>
      </x:c>
      <x:c r="E14" s="68" t="str">
        <x:v>Collateral value and bond price</x:v>
      </x:c>
      <x:c r="F14" s="68" t="str">
        <x:v>Sale, redemption or enforcement</x:v>
      </x:c>
      <x:c r="G14" s="68" t="str">
        <x:v>Collateral impairment, competing liens or default</x:v>
      </x:c>
      <x:c r="H14" s="68" t="str">
        <x:v>Priority recovery from specified assets</x:v>
      </x:c>
      <x:c r="I14" s="68" t="str">
        <x:v>Security does not guarantee full recovery.</x:v>
      </x:c>
    </x:row>
    <x:row r="15">
      <x:c r="A15" s="68" t="str">
        <x:v>TRACE-reported trade</x:v>
      </x:c>
      <x:c r="B15" s="68" t="str">
        <x:v>Dealer counterparties</x:v>
      </x:c>
      <x:c r="C15" s="68" t="str">
        <x:v>FINRA reporting system and public users</x:v>
      </x:c>
      <x:c r="D15" s="68" t="str">
        <x:v>FINRA TRACE rules</x:v>
      </x:c>
      <x:c r="E15" s="68" t="str">
        <x:v>Reported price, yield, volume and time</x:v>
      </x:c>
      <x:c r="F15" s="68" t="str">
        <x:v>Not itself an executable quote</x:v>
      </x:c>
      <x:c r="G15" s="68" t="str">
        <x:v>Late, corrected or non-comparable transaction data</x:v>
      </x:c>
      <x:c r="H15" s="68" t="str">
        <x:v>Transparency and surveillance evidence</x:v>
      </x:c>
      <x:c r="I15" s="68" t="str">
        <x:v>Reported trade is not continuous market liquidity.</x:v>
      </x:c>
    </x:row>
    <x:row r="16">
      <x:c r="A16" s="68" t="str">
        <x:v>Tender or exchange position</x:v>
      </x:c>
      <x:c r="B16" s="68" t="str">
        <x:v>Corporate issuer</x:v>
      </x:c>
      <x:c r="C16" s="68" t="str">
        <x:v>Eligible bondholder</x:v>
      </x:c>
      <x:c r="D16" s="68" t="str">
        <x:v>Offer documents and indenture rights</x:v>
      </x:c>
      <x:c r="E16" s="68" t="str">
        <x:v>Offer consideration versus market value</x:v>
      </x:c>
      <x:c r="F16" s="68" t="str">
        <x:v>Tender, exchange, withdraw or decline</x:v>
      </x:c>
      <x:c r="G16" s="68" t="str">
        <x:v>Failed conditions, coercive terms or later default</x:v>
      </x:c>
      <x:c r="H16" s="68" t="str">
        <x:v>Retired or modified debt claim</x:v>
      </x:c>
      <x:c r="I16" s="68" t="str">
        <x:v>Liability management does not automatically establish insolvency.</x:v>
      </x:c>
    </x:row>
    <x:row r="17">
      <x:c r="A17" s="68" t="str">
        <x:v>Accelerated debt claim</x:v>
      </x:c>
      <x:c r="B17" s="68" t="str">
        <x:v>Corporate issuer</x:v>
      </x:c>
      <x:c r="C17" s="68" t="str">
        <x:v>Trustee and required holders</x:v>
      </x:c>
      <x:c r="D17" s="68" t="str">
        <x:v>Continuing event of default and indenture threshold</x:v>
      </x:c>
      <x:c r="E17" s="68" t="str">
        <x:v>Recovery value rather than scheduled yield</x:v>
      </x:c>
      <x:c r="F17" s="68" t="str">
        <x:v>Negotiation, enforcement or bankruptcy claim</x:v>
      </x:c>
      <x:c r="G17" s="68" t="str">
        <x:v>Stay, litigation, collateral shortfall or restructuring</x:v>
      </x:c>
      <x:c r="H17" s="68" t="str">
        <x:v>Immediate legal claim but uncertain cash recovery</x:v>
      </x:c>
      <x:c r="I17" s="68" t="str">
        <x:v>Acceleration is not realised collection.</x:v>
      </x:c>
    </x:row>
    <x:row r="18">
      <x:c r="A18" s="68" t="str">
        <x:v>Post-restructuring equity</x:v>
      </x:c>
      <x:c r="B18" s="68" t="str">
        <x:v>Reorganised company</x:v>
      </x:c>
      <x:c r="C18" s="68" t="str">
        <x:v>Former creditors receiving equity</x:v>
      </x:c>
      <x:c r="D18" s="68" t="str">
        <x:v>Exchange agreement or court-approved plan</x:v>
      </x:c>
      <x:c r="E18" s="68" t="str">
        <x:v>Enterprise value and new capital structure</x:v>
      </x:c>
      <x:c r="F18" s="68" t="str">
        <x:v>Later equity sale or dividends</x:v>
      </x:c>
      <x:c r="G18" s="68" t="str">
        <x:v>Business underperformance after restructuring</x:v>
      </x:c>
      <x:c r="H18" s="68" t="str">
        <x:v>Debt claim becomes ownership and governance rights</x:v>
      </x:c>
      <x:c r="I18" s="68" t="str">
        <x:v>Ordinary pre-restructuring bond ownership did not already equal control.</x:v>
      </x:c>
    </x:row>
  </x:sheetData>
  <x:mergeCells>
    <x:mergeCell ref="A1:I1"/>
    <x:mergeCell ref="A2:I2"/>
  </x:mergeCells>
  <x:pageMargins left="0.7" right="0.7" top="0.75" bottom="0.75" header="0.3" footer="0.3"/>
</x:worksheet>
</file>

<file path=xl/worksheets/sheet60.xml><?xml version="1.0" encoding="utf-8"?>
<x:worksheet xmlns:x="http://schemas.openxmlformats.org/spreadsheetml/2006/main">
  <x:sheetFormatPr defaultRowHeight="15"/>
  <x:cols>
    <x:col min="1" max="1" width="28" hidden="0" customWidth="1"/>
    <x:col min="2" max="2" width="32" hidden="0" customWidth="1"/>
    <x:col min="3" max="3" width="32" hidden="0" customWidth="1"/>
    <x:col min="4" max="4" width="40" hidden="0" customWidth="1"/>
    <x:col min="5" max="5" width="32" hidden="0" customWidth="1"/>
    <x:col min="6" max="6" width="33" hidden="0" customWidth="1"/>
    <x:col min="7" max="7" width="42" hidden="0" customWidth="1"/>
    <x:col min="8" max="8" width="39" hidden="0" customWidth="1"/>
    <x:col min="9" max="9" width="51" hidden="0" customWidth="1"/>
  </x:cols>
  <x:sheetData>
    <x:row r="1">
      <x:c r="A1" s="191" t="str">
        <x:v>V20 — Fixed-Income Access, Authority and Loss Matrix</x:v>
      </x:c>
      <x:c r="B1" s="191"/>
      <x:c r="C1" s="191"/>
      <x:c r="D1" s="191"/>
      <x:c r="E1" s="191"/>
      <x:c r="F1" s="191"/>
      <x:c r="G1" s="191"/>
      <x:c r="H1" s="191"/>
      <x:c r="I1" s="191"/>
    </x:row>
    <x:row r="2">
      <x:c r="A2" s="197" t="str">
        <x:v>The matrix identifies who controls issuance, auction access, benchmark construction, classification, settlement and creditor remedies—and what each authority cannot prove.</x:v>
      </x:c>
      <x:c r="B2" s="197"/>
      <x:c r="C2" s="197"/>
      <x:c r="D2" s="197"/>
      <x:c r="E2" s="197"/>
      <x:c r="F2" s="197"/>
      <x:c r="G2" s="197"/>
      <x:c r="H2" s="197"/>
      <x:c r="I2" s="197"/>
    </x:row>
    <x:row r="4">
      <x:c r="A4" s="189" t="str">
        <x:v>Interface</x:v>
      </x:c>
      <x:c r="B4" s="189" t="str">
        <x:v>Primary gatekeeper or authority</x:v>
      </x:c>
      <x:c r="C4" s="189" t="str">
        <x:v>Object controlled</x:v>
      </x:c>
      <x:c r="D4" s="189" t="str">
        <x:v>Authority or contract</x:v>
      </x:c>
      <x:c r="E4" s="189" t="str">
        <x:v>Input</x:v>
      </x:c>
      <x:c r="F4" s="189" t="str">
        <x:v>Output</x:v>
      </x:c>
      <x:c r="G4" s="189" t="str">
        <x:v>Can be constrained or reversed by</x:v>
      </x:c>
      <x:c r="H4" s="189" t="str">
        <x:v>Final risk bearer</x:v>
      </x:c>
      <x:c r="I4" s="189" t="str">
        <x:v>Non-inference</x:v>
      </x:c>
    </x:row>
    <x:row r="5">
      <x:c r="A5" s="68" t="str">
        <x:v>Treasury issuance</x:v>
      </x:c>
      <x:c r="B5" s="68" t="str">
        <x:v>U.S. Treasury and Fiscal Service</x:v>
      </x:c>
      <x:c r="C5" s="68" t="str">
        <x:v>Security type, amount, maturity and auction terms</x:v>
      </x:c>
      <x:c r="D5" s="68" t="str">
        <x:v>Federal debt authority and auction rules</x:v>
      </x:c>
      <x:c r="E5" s="68" t="str">
        <x:v>Financing forecast and maturities</x:v>
      </x:c>
      <x:c r="F5" s="68" t="str">
        <x:v>Auction announcement and debt security</x:v>
      </x:c>
      <x:c r="G5" s="68" t="str">
        <x:v>Statute, debt limit, policy, market demand and cash needs</x:v>
      </x:c>
      <x:c r="H5" s="68" t="str">
        <x:v>Taxpayers, sovereign balance sheet and investors by risk type</x:v>
      </x:c>
      <x:c r="I5" s="68" t="str">
        <x:v>Issuance does not identify one expenditure or transfer state ownership to creditors.</x:v>
      </x:c>
    </x:row>
    <x:row r="6">
      <x:c r="A6" s="68" t="str">
        <x:v>Competitive auction access</x:v>
      </x:c>
      <x:c r="B6" s="68" t="str">
        <x:v>Treasury auction system and submitters</x:v>
      </x:c>
      <x:c r="C6" s="68" t="str">
        <x:v>Bid acceptance and award</x:v>
      </x:c>
      <x:c r="D6" s="68" t="str">
        <x:v>Uniform offering circular</x:v>
      </x:c>
      <x:c r="E6" s="68" t="str">
        <x:v>Quantity and yield or rate bid</x:v>
      </x:c>
      <x:c r="F6" s="68" t="str">
        <x:v>Award, partial award or rejection</x:v>
      </x:c>
      <x:c r="G6" s="68" t="str">
        <x:v>Auction rules, bidder limits and full demand distribution</x:v>
      </x:c>
      <x:c r="H6" s="68" t="str">
        <x:v>Successful bidder through market exposure</x:v>
      </x:c>
      <x:c r="I6" s="68" t="str">
        <x:v>A large bid does not confer sovereign policy control.</x:v>
      </x:c>
    </x:row>
    <x:row r="7">
      <x:c r="A7" s="68" t="str">
        <x:v>Primary-dealer designation</x:v>
      </x:c>
      <x:c r="B7" s="68" t="str">
        <x:v>New York Fed</x:v>
      </x:c>
      <x:c r="C7" s="68" t="str">
        <x:v>Counterparty status and operating expectations</x:v>
      </x:c>
      <x:c r="D7" s="68" t="str">
        <x:v>New York Fed counterparty policy</x:v>
      </x:c>
      <x:c r="E7" s="68" t="str">
        <x:v>Capital, operations, market making and reporting</x:v>
      </x:c>
      <x:c r="F7" s="68" t="str">
        <x:v>Access to Desk operations and dealer obligations</x:v>
      </x:c>
      <x:c r="G7" s="68" t="str">
        <x:v>New York Fed removal, eligibility and firm capacity</x:v>
      </x:c>
      <x:c r="H7" s="68" t="str">
        <x:v>Dealer and counterparties</x:v>
      </x:c>
      <x:c r="I7" s="68" t="str">
        <x:v>Status is not regulatory approval or guarantee.</x:v>
      </x:c>
    </x:row>
    <x:row r="8">
      <x:c r="A8" s="68" t="str">
        <x:v>Quarterly refunding advice</x:v>
      </x:c>
      <x:c r="B8" s="68" t="str">
        <x:v>U.S. Treasury and TBAC</x:v>
      </x:c>
      <x:c r="C8" s="68" t="str">
        <x:v>Debt-management advisory channel</x:v>
      </x:c>
      <x:c r="D8" s="68" t="str">
        <x:v>Federal advisory process</x:v>
      </x:c>
      <x:c r="E8" s="68" t="str">
        <x:v>Forecasts, market conditions and questions</x:v>
      </x:c>
      <x:c r="F8" s="68" t="str">
        <x:v>Recommendations and policy statement</x:v>
      </x:c>
      <x:c r="G8" s="68" t="str">
        <x:v>Treasury decision, law and market response</x:v>
      </x:c>
      <x:c r="H8" s="68" t="str">
        <x:v>Sovereign and investors</x:v>
      </x:c>
      <x:c r="I8" s="68" t="str">
        <x:v>TBAC advice is not final government authority.</x:v>
      </x:c>
    </x:row>
    <x:row r="9">
      <x:c r="A9" s="68" t="str">
        <x:v>SOMA operation</x:v>
      </x:c>
      <x:c r="B9" s="68" t="str">
        <x:v>FOMC and New York Fed Trading Desk</x:v>
      </x:c>
      <x:c r="C9" s="68" t="str">
        <x:v>Central-bank Treasury transactions</x:v>
      </x:c>
      <x:c r="D9" s="68" t="str">
        <x:v>FOMC directive and operating rules</x:v>
      </x:c>
      <x:c r="E9" s="68" t="str">
        <x:v>Monetary-policy objective and dealer offers</x:v>
      </x:c>
      <x:c r="F9" s="68" t="str">
        <x:v>Reserves and SOMA holdings</x:v>
      </x:c>
      <x:c r="G9" s="68" t="str">
        <x:v>Future FOMC decisions, maturity, sale or rollover</x:v>
      </x:c>
      <x:c r="H9" s="68" t="str">
        <x:v>Federal Reserve balance sheet and market participants</x:v>
      </x:c>
      <x:c r="I9" s="68" t="str">
        <x:v>Secondary purchase is not direct financing of one fiscal programme.</x:v>
      </x:c>
    </x:row>
    <x:row r="10">
      <x:c r="A10" s="68" t="str">
        <x:v>Treasury benchmark</x:v>
      </x:c>
      <x:c r="B10" s="68" t="str">
        <x:v>Treasury market and data systems</x:v>
      </x:c>
      <x:c r="C10" s="68" t="str">
        <x:v>Reference term structure</x:v>
      </x:c>
      <x:c r="D10" s="68" t="str">
        <x:v>Observed sovereign prices and official rate series</x:v>
      </x:c>
      <x:c r="E10" s="68" t="str">
        <x:v>Prices and yields across maturities</x:v>
      </x:c>
      <x:c r="F10" s="68" t="str">
        <x:v>Benchmark curve</x:v>
      </x:c>
      <x:c r="G10" s="68" t="str">
        <x:v>Market movement, methodology and issue liquidity</x:v>
      </x:c>
      <x:c r="H10" s="68" t="str">
        <x:v>Users of the benchmark</x:v>
      </x:c>
      <x:c r="I10" s="68" t="str">
        <x:v>Benchmark status is not zero risk in every dimension.</x:v>
      </x:c>
    </x:row>
    <x:row r="11">
      <x:c r="A11" s="68" t="str">
        <x:v>Registered corporate offering</x:v>
      </x:c>
      <x:c r="B11" s="68" t="str">
        <x:v>Issuer, SEC disclosure regime and underwriters</x:v>
      </x:c>
      <x:c r="C11" s="68" t="str">
        <x:v>Ability to distribute registered debt</x:v>
      </x:c>
      <x:c r="D11" s="68" t="str">
        <x:v>Securities Act, offering documents and purchase agreement</x:v>
      </x:c>
      <x:c r="E11" s="68" t="str">
        <x:v>Corporate financing plan and disclosure</x:v>
      </x:c>
      <x:c r="F11" s="68" t="str">
        <x:v>Allocated corporate bonds and issuer proceeds</x:v>
      </x:c>
      <x:c r="G11" s="68" t="str">
        <x:v>Law, market demand, closing conditions and liability</x:v>
      </x:c>
      <x:c r="H11" s="68" t="str">
        <x:v>Issuer and investors according to contract</x:v>
      </x:c>
      <x:c r="I11" s="68" t="str">
        <x:v>Registration is not repayment guarantee.</x:v>
      </x:c>
    </x:row>
    <x:row r="12">
      <x:c r="A12" s="68" t="str">
        <x:v>Rule 144A distribution</x:v>
      </x:c>
      <x:c r="B12" s="68" t="str">
        <x:v>Issuer, initial purchasers and QIB framework</x:v>
      </x:c>
      <x:c r="C12" s="68" t="str">
        <x:v>Institutional exempt debt channel</x:v>
      </x:c>
      <x:c r="D12" s="68" t="str">
        <x:v>Securities-law exemption and offering memorandum</x:v>
      </x:c>
      <x:c r="E12" s="68" t="str">
        <x:v>Unregistered debt and institutional eligibility</x:v>
      </x:c>
      <x:c r="F12" s="68" t="str">
        <x:v>Institutional bond claim</x:v>
      </x:c>
      <x:c r="G12" s="68" t="str">
        <x:v>Antifraud law, resale rules and investor diligence</x:v>
      </x:c>
      <x:c r="H12" s="68" t="str">
        <x:v>Issuer and qualified investors</x:v>
      </x:c>
      <x:c r="I12" s="68" t="str">
        <x:v>Exempt issuance is not registered public debt.</x:v>
      </x:c>
    </x:row>
    <x:row r="13">
      <x:c r="A13" s="68" t="str">
        <x:v>DTC eligibility</x:v>
      </x:c>
      <x:c r="B13" s="68" t="str">
        <x:v>DTC Underwriting Department</x:v>
      </x:c>
      <x:c r="C13" s="68" t="str">
        <x:v>Book-entry distribution and settlement access</x:v>
      </x:c>
      <x:c r="D13" s="68" t="str">
        <x:v>DTC operational arrangements</x:v>
      </x:c>
      <x:c r="E13" s="68" t="str">
        <x:v>Security documents, identifier and participant request</x:v>
      </x:c>
      <x:c r="F13" s="68" t="str">
        <x:v>Eligible global note and participant positions</x:v>
      </x:c>
      <x:c r="G13" s="68" t="str">
        <x:v>DTC rules, documentation and operational status</x:v>
      </x:c>
      <x:c r="H13" s="68" t="str">
        <x:v>Issuer, participants and beneficial owners</x:v>
      </x:c>
      <x:c r="I13" s="68" t="str">
        <x:v>Eligibility is not a rating or suitability decision.</x:v>
      </x:c>
    </x:row>
    <x:row r="14">
      <x:c r="A14" s="68" t="str">
        <x:v>Credit rating</x:v>
      </x:c>
      <x:c r="B14" s="68" t="str">
        <x:v>NRSRO and rating committee</x:v>
      </x:c>
      <x:c r="C14" s="68" t="str">
        <x:v>Published credit classification</x:v>
      </x:c>
      <x:c r="D14" s="68" t="str">
        <x:v>Methodology, committee governance and NRSRO rules</x:v>
      </x:c>
      <x:c r="E14" s="68" t="str">
        <x:v>Issuer and instrument information</x:v>
      </x:c>
      <x:c r="F14" s="68" t="str">
        <x:v>Rating, outlook or watch</x:v>
      </x:c>
      <x:c r="G14" s="68" t="str">
        <x:v>Surveillance, appeal, new information and withdrawal</x:v>
      </x:c>
      <x:c r="H14" s="68" t="str">
        <x:v>Investors retain investment risk</x:v>
      </x:c>
      <x:c r="I14" s="68" t="str">
        <x:v>NRSRO registration does not make a rating a state guarantee.</x:v>
      </x:c>
    </x:row>
    <x:row r="15">
      <x:c r="A15" s="68" t="str">
        <x:v>Indenture administration</x:v>
      </x:c>
      <x:c r="B15" s="68" t="str">
        <x:v>Trustee and required holder thresholds</x:v>
      </x:c>
      <x:c r="C15" s="68" t="str">
        <x:v>Notices, waivers, amendments and remedies</x:v>
      </x:c>
      <x:c r="D15" s="68" t="str">
        <x:v>Indenture and Trust Indenture Act</x:v>
      </x:c>
      <x:c r="E15" s="68" t="str">
        <x:v>Issuer performance and holder instructions</x:v>
      </x:c>
      <x:c r="F15" s="68" t="str">
        <x:v>Contract administration and enforcement step</x:v>
      </x:c>
      <x:c r="G15" s="68" t="str">
        <x:v>Contract limits, indemnity, courts and bankruptcy law</x:v>
      </x:c>
      <x:c r="H15" s="68" t="str">
        <x:v>Issuer and creditors according to priority</x:v>
      </x:c>
      <x:c r="I15" s="68" t="str">
        <x:v>Trustee is not a portfolio manager or debt guarantor.</x:v>
      </x:c>
    </x:row>
    <x:row r="16">
      <x:c r="A16" s="68" t="str">
        <x:v>Secured creditor priority</x:v>
      </x:c>
      <x:c r="B16" s="68" t="str">
        <x:v>Collateral agent and secured holders</x:v>
      </x:c>
      <x:c r="C16" s="68" t="str">
        <x:v>Rights over specified collateral</x:v>
      </x:c>
      <x:c r="D16" s="68" t="str">
        <x:v>Security agreement and perfection law</x:v>
      </x:c>
      <x:c r="E16" s="68" t="str">
        <x:v>Collateral grant and continuing compliance</x:v>
      </x:c>
      <x:c r="F16" s="68" t="str">
        <x:v>Priority and enforcement claim</x:v>
      </x:c>
      <x:c r="G16" s="68" t="str">
        <x:v>Competing liens, valuation, avoidance and insolvency law</x:v>
      </x:c>
      <x:c r="H16" s="68" t="str">
        <x:v>Secured holders after collateral shortfall</x:v>
      </x:c>
      <x:c r="I16" s="68" t="str">
        <x:v>Secured status is not full recovery.</x:v>
      </x:c>
    </x:row>
    <x:row r="17">
      <x:c r="A17" s="68" t="str">
        <x:v>Corporate bond execution</x:v>
      </x:c>
      <x:c r="B17" s="68" t="str">
        <x:v>Dealers and electronic platforms</x:v>
      </x:c>
      <x:c r="C17" s="68" t="str">
        <x:v>Access to OTC liquidity and price responses</x:v>
      </x:c>
      <x:c r="D17" s="68" t="str">
        <x:v>Broker-dealer rules and platform protocols</x:v>
      </x:c>
      <x:c r="E17" s="68" t="str">
        <x:v>Investor RFQ or order</x:v>
      </x:c>
      <x:c r="F17" s="68" t="str">
        <x:v>Quote and executed trade</x:v>
      </x:c>
      <x:c r="G17" s="68" t="str">
        <x:v>Competition, capital, fair-pricing duties and risk limits</x:v>
      </x:c>
      <x:c r="H17" s="68" t="str">
        <x:v>Investor and dealer according to trade</x:v>
      </x:c>
      <x:c r="I17" s="68" t="str">
        <x:v>A quote or last trade is not a universal market price.</x:v>
      </x:c>
    </x:row>
    <x:row r="18">
      <x:c r="A18" s="68" t="str">
        <x:v>TRACE transparency</x:v>
      </x:c>
      <x:c r="B18" s="68" t="str">
        <x:v>FINRA and reporting members</x:v>
      </x:c>
      <x:c r="C18" s="68" t="str">
        <x:v>Transaction reporting and dissemination</x:v>
      </x:c>
      <x:c r="D18" s="68" t="str">
        <x:v>FINRA TRACE rules</x:v>
      </x:c>
      <x:c r="E18" s="68" t="str">
        <x:v>Executed eligible bond trade</x:v>
      </x:c>
      <x:c r="F18" s="68" t="str">
        <x:v>Public and regulatory data record</x:v>
      </x:c>
      <x:c r="G18" s="68" t="str">
        <x:v>Corrections, caps, delays, SEC-approved rule changes</x:v>
      </x:c>
      <x:c r="H18" s="68" t="str">
        <x:v>Market users bear interpretation risk</x:v>
      </x:c>
      <x:c r="I18" s="68" t="str">
        <x:v>TRACE does not create continuous executable liquidity.</x:v>
      </x:c>
    </x:row>
    <x:row r="19">
      <x:c r="A19" s="68" t="str">
        <x:v>Retail mark-up disclosure</x:v>
      </x:c>
      <x:c r="B19" s="68" t="str">
        <x:v>Broker-dealer and FINRA rules</x:v>
      </x:c>
      <x:c r="C19" s="68" t="str">
        <x:v>Defined dealer compensation transparency</x:v>
      </x:c>
      <x:c r="D19" s="68" t="str">
        <x:v>Rule 2232 and prevailing-market-price framework</x:v>
      </x:c>
      <x:c r="E19" s="68" t="str">
        <x:v>Customer trade and same-day offsetting transaction</x:v>
      </x:c>
      <x:c r="F19" s="68" t="str">
        <x:v>Dollar and percentage disclosure</x:v>
      </x:c>
      <x:c r="G19" s="68" t="str">
        <x:v>Rule conditions, supervision and enforcement</x:v>
      </x:c>
      <x:c r="H19" s="68" t="str">
        <x:v>Retail customer and dealer</x:v>
      </x:c>
      <x:c r="I19" s="68" t="str">
        <x:v>Disclosure does not automatically prove fair or unfair pricing.</x:v>
      </x:c>
    </x:row>
    <x:row r="20">
      <x:c r="A20" s="68" t="str">
        <x:v>Liability-management offer</x:v>
      </x:c>
      <x:c r="B20" s="68" t="str">
        <x:v>Issuer, dealer manager and agents</x:v>
      </x:c>
      <x:c r="C20" s="68" t="str">
        <x:v>Tender, exchange or consent process</x:v>
      </x:c>
      <x:c r="D20" s="68" t="str">
        <x:v>Offer documents and indenture</x:v>
      </x:c>
      <x:c r="E20" s="68" t="str">
        <x:v>Issuer financing plan and holder claims</x:v>
      </x:c>
      <x:c r="F20" s="68" t="str">
        <x:v>Retired or modified debt</x:v>
      </x:c>
      <x:c r="G20" s="68" t="str">
        <x:v>Holder choice, conditions, thresholds and law</x:v>
      </x:c>
      <x:c r="H20" s="68" t="str">
        <x:v>Participating and nonparticipating holders differently</x:v>
      </x:c>
      <x:c r="I20" s="68" t="str">
        <x:v>Transaction does not by itself prove default.</x:v>
      </x:c>
    </x:row>
    <x:row r="21">
      <x:c r="A21" s="68" t="str">
        <x:v>Default and acceleration</x:v>
      </x:c>
      <x:c r="B21" s="68" t="str">
        <x:v>Trustee and required holders</x:v>
      </x:c>
      <x:c r="C21" s="68" t="str">
        <x:v>Conversion of future debt into current claim</x:v>
      </x:c>
      <x:c r="D21" s="68" t="str">
        <x:v>Indenture default and acceleration provisions</x:v>
      </x:c>
      <x:c r="E21" s="68" t="str">
        <x:v>Continuing default and valid direction</x:v>
      </x:c>
      <x:c r="F21" s="68" t="str">
        <x:v>Accelerated creditor claim</x:v>
      </x:c>
      <x:c r="G21" s="68" t="str">
        <x:v>Cure, rescission, stay, litigation and restructuring</x:v>
      </x:c>
      <x:c r="H21" s="68" t="str">
        <x:v>Creditors according to priority and recovery</x:v>
      </x:c>
      <x:c r="I21" s="68" t="str">
        <x:v>Acceleration is not immediate collection or corporate ownership.</x:v>
      </x:c>
    </x:row>
    <x:row r="22">
      <x:c r="A22" s="68" t="str">
        <x:v>Restructuring control</x:v>
      </x:c>
      <x:c r="B22" s="68" t="str">
        <x:v>Creditors, debtor, courts and voting classes</x:v>
      </x:c>
      <x:c r="C22" s="68" t="str">
        <x:v>Modification and possible ownership transfer</x:v>
      </x:c>
      <x:c r="D22" s="68" t="str">
        <x:v>Exchange agreement, insolvency law or plan</x:v>
      </x:c>
      <x:c r="E22" s="68" t="str">
        <x:v>Impaired claims and enterprise value</x:v>
      </x:c>
      <x:c r="F22" s="68" t="str">
        <x:v>New debt, equity and governance structure</x:v>
      </x:c>
      <x:c r="G22" s="68" t="str">
        <x:v>Voting, confirmation, competing plans and financing</x:v>
      </x:c>
      <x:c r="H22" s="68" t="str">
        <x:v>Creditors and prior owners according to plan</x:v>
      </x:c>
      <x:c r="I22" s="68" t="str">
        <x:v>Debt becomes control only through an enforceable conversion process.</x:v>
      </x:c>
    </x:row>
  </x:sheetData>
  <x:mergeCells>
    <x:mergeCell ref="A1:I1"/>
    <x:mergeCell ref="A2:I2"/>
  </x:mergeCells>
  <x:pageMargins left="0.7" right="0.7" top="0.75" bottom="0.75" header="0.3" footer="0.3"/>
</x:worksheet>
</file>

<file path=xl/worksheets/sheet61.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16" hidden="0" customWidth="1"/>
    <x:col min="5" max="5" width="14" hidden="0" customWidth="1"/>
    <x:col min="6" max="6" width="70" hidden="0" customWidth="1"/>
  </x:cols>
  <x:sheetData>
    <x:row r="1" ht="30" customHeight="1">
      <x:c r="A1" s="216" t="str">
        <x:v>Network Ledger V21 — Foreign Exchange, Offshore Dollar Funding, Cross-Border Settlement, IMF and Sovereign External Debt</x:v>
      </x:c>
      <x:c r="B1" s="216"/>
      <x:c r="C1" s="216"/>
      <x:c r="D1" s="216"/>
      <x:c r="E1" s="216"/>
      <x:c r="F1" s="216"/>
    </x:row>
    <x:row r="2" ht="36" customHeight="1">
      <x:c r="A2" s="222" t="str">
        <x:v>V21 follows domestic money and debt across the currency border into dealer markets, correspondent accounts, official backstops, programme conditions and sovereign creditor coordination.</x:v>
      </x:c>
      <x:c r="B2" s="222"/>
      <x:c r="C2" s="222"/>
      <x:c r="D2" s="222"/>
      <x:c r="E2" s="222"/>
      <x:c r="F2" s="222"/>
    </x:row>
    <x:row r="4">
      <x:c r="A4" s="214" t="str">
        <x:v>Measure</x:v>
      </x:c>
      <x:c r="B4" s="214" t="str">
        <x:v>V20</x:v>
      </x:c>
      <x:c r="C4" s="214" t="str">
        <x:v>V21</x:v>
      </x:c>
      <x:c r="D4" s="214" t="str">
        <x:v>Added</x:v>
      </x:c>
      <x:c r="E4" s="214" t="str">
        <x:v>Growth</x:v>
      </x:c>
      <x:c r="F4" s="214" t="str">
        <x:v>Interpretation</x:v>
      </x:c>
    </x:row>
    <x:row r="5">
      <x:c r="A5" s="68" t="str">
        <x:v>Actors</x:v>
      </x:c>
      <x:c r="B5" s="82" t="n">
        <x:v>1176</x:v>
      </x:c>
      <x:c r="C5" s="82" t="n">
        <x:f>COUNTA(Actors!$A$2:$A$1303)</x:f>
        <x:v>1302</x:v>
      </x:c>
      <x:c r="D5" s="82" t="n">
        <x:f>C5-B5</x:f>
        <x:v>126</x:v>
      </x:c>
      <x:c r="E5" s="83" t="n">
        <x:f>IF(B5=0,"",D5/B5)</x:f>
        <x:v>0.10714285714285714</x:v>
      </x:c>
      <x:c r="F5" s="68" t="str">
        <x:v>New currencies, FX dealers and venues, correspondent and settlement actors, reserve managers, IMF bodies and sovereign creditor groups.</x:v>
      </x:c>
    </x:row>
    <x:row r="6">
      <x:c r="A6" s="68" t="str">
        <x:v>Directed relationships</x:v>
      </x:c>
      <x:c r="B6" s="82" t="n">
        <x:v>1433</x:v>
      </x:c>
      <x:c r="C6" s="82" t="n">
        <x:f>COUNTA(Relationships!$A$2:$A$1608)</x:f>
        <x:v>1607</x:v>
      </x:c>
      <x:c r="D6" s="82" t="n">
        <x:f>C6-B6</x:f>
        <x:v>174</x:v>
      </x:c>
      <x:c r="E6" s="83" t="n">
        <x:f>IF(B6=0,"",D6/B6)</x:f>
        <x:v>0.12142358688066993</x:v>
      </x:c>
      <x:c r="F6" s="68" t="str">
        <x:v>New FX, offshore-dollar, payment, reserve, official-backstop, IMF and sovereign restructuring edges.</x:v>
      </x:c>
    </x:row>
    <x:row r="7">
      <x:c r="A7" s="68" t="str">
        <x:v>Instruments</x:v>
      </x:c>
      <x:c r="B7" s="82" t="n">
        <x:v>504</x:v>
      </x:c>
      <x:c r="C7" s="82" t="n">
        <x:f>COUNTA(Instruments!$A$2:$A$567)</x:f>
        <x:v>566</x:v>
      </x:c>
      <x:c r="D7" s="82" t="n">
        <x:f>C7-B7</x:f>
        <x:v>62</x:v>
      </x:c>
      <x:c r="E7" s="83" t="n">
        <x:f>IF(B7=0,"",D7/B7)</x:f>
        <x:v>0.12301587301587301</x:v>
      </x:c>
      <x:c r="F7" s="68" t="str">
        <x:v>New FX contracts, messages, accounts, settlement instructions, swap facilities, IMF documents and sovereign clauses.</x:v>
      </x:c>
    </x:row>
    <x:row r="8">
      <x:c r="A8" s="68" t="str">
        <x:v>Mechanisms</x:v>
      </x:c>
      <x:c r="B8" s="82" t="n">
        <x:v>405</x:v>
      </x:c>
      <x:c r="C8" s="82" t="n">
        <x:f>COUNTA(Mechanisms!$A$2:$A$468)</x:f>
        <x:v>467</x:v>
      </x:c>
      <x:c r="D8" s="82" t="n">
        <x:f>C8-B8</x:f>
        <x:v>62</x:v>
      </x:c>
      <x:c r="E8" s="83" t="n">
        <x:f>IF(B8=0,"",D8/B8)</x:f>
        <x:v>0.15308641975308643</x:v>
      </x:c>
      <x:c r="F8" s="68" t="str">
        <x:v>New currency-price, payment-routing, PvP, reserve, official-liquidity, conditionality and creditor-coordination conversions.</x:v>
      </x:c>
    </x:row>
    <x:row r="9">
      <x:c r="A9" s="68" t="str">
        <x:v>Claims</x:v>
      </x:c>
      <x:c r="B9" s="82" t="n">
        <x:v>208</x:v>
      </x:c>
      <x:c r="C9" s="82" t="n">
        <x:f>COUNTA(Claims!$A$2:$A$233)</x:f>
        <x:v>232</x:v>
      </x:c>
      <x:c r="D9" s="82" t="n">
        <x:f>C9-B9</x:f>
        <x:v>24</x:v>
      </x:c>
      <x:c r="E9" s="83" t="n">
        <x:f>IF(B9=0,"",D9/B9)</x:f>
        <x:v>0.11538461538461539</x:v>
      </x:c>
      <x:c r="F9" s="68" t="str">
        <x:v>New boundaries separating messages from settlement, reserves from transactions, SDRs from currencies and creditors from sovereign ownership.</x:v>
      </x:c>
    </x:row>
    <x:row r="10">
      <x:c r="A10" s="68" t="str">
        <x:v>Sources</x:v>
      </x:c>
      <x:c r="B10" s="82" t="n">
        <x:v>990</x:v>
      </x:c>
      <x:c r="C10" s="82" t="n">
        <x:f>COUNTA(Sources!$A$2:$A$1061)</x:f>
        <x:v>1060</x:v>
      </x:c>
      <x:c r="D10" s="82" t="n">
        <x:f>C10-B10</x:f>
        <x:v>70</x:v>
      </x:c>
      <x:c r="E10" s="83" t="n">
        <x:f>IF(B10=0,"",D10/B10)</x:f>
        <x:v>0.0707070707070707</x:v>
      </x:c>
      <x:c r="F10" s="68" t="str">
        <x:v>BIS, GFXC, Fed, New York Fed, CLS, SWIFT, CHIPS, IMF, Paris Club, ICMA, World Bank and Treasury records.</x:v>
      </x:c>
    </x:row>
    <x:row r="11">
      <x:c r="A11" s="68" t="str">
        <x:v>Research tasks</x:v>
      </x:c>
      <x:c r="B11" s="82" t="n">
        <x:v>258</x:v>
      </x:c>
      <x:c r="C11" s="82" t="n">
        <x:f>COUNTA('Research Queue'!$A$2:$A$284)</x:f>
        <x:v>283</x:v>
      </x:c>
      <x:c r="D11" s="82" t="n">
        <x:f>C11-B11</x:f>
        <x:v>25</x:v>
      </x:c>
      <x:c r="E11" s="83" t="n">
        <x:f>IF(B11=0,"",D11/B11)</x:f>
        <x:v>0.09689922480620156</x:v>
      </x:c>
      <x:c r="F11" s="68" t="str">
        <x:v>Transaction-level work needed to measure the global monetary hierarchy, programme leverage and external loss allocation.</x:v>
      </x:c>
    </x:row>
    <x:row r="13">
      <x:c r="A13" s="230" t="str">
        <x:v>New V21 layers</x:v>
      </x:c>
      <x:c r="B13" s="230"/>
      <x:c r="C13" s="230"/>
      <x:c r="D13" s="230"/>
      <x:c r="E13" s="230"/>
      <x:c r="F13" s="230"/>
    </x:row>
    <x:row r="14" ht="32" customHeight="1">
      <x:c r="A14" s="87" t="str">
        <x:v>FX market structure</x:v>
      </x:c>
      <x:c r="B14" s="68" t="str">
        <x:v>Spot, forward, swap, NDF and option markets; dealers, prime brokers, venues, benchmarks and the FX Global Code.</x:v>
      </x:c>
    </x:row>
    <x:row r="15" ht="32" customHeight="1">
      <x:c r="A15" s="87" t="str">
        <x:v>Offshore dollar</x:v>
      </x:c>
      <x:c r="B15" s="68" t="str">
        <x:v>Eurodollar deposits, foreign-currency bank credit, cross-currency basis and private dollar funding.</x:v>
      </x:c>
    </x:row>
    <x:row r="16" ht="32" customHeight="1">
      <x:c r="A16" s="87" t="str">
        <x:v>Cross-border payments</x:v>
      </x:c>
      <x:c r="B16" s="68" t="str">
        <x:v>Correspondent banks, nostro/vostro accounts, SWIFT, ISO 20022, cover payments and CHIPS.</x:v>
      </x:c>
    </x:row>
    <x:row r="17" ht="32" customHeight="1">
      <x:c r="A17" s="87" t="str">
        <x:v>CLS settlement</x:v>
      </x:c>
      <x:c r="B17" s="68" t="str">
        <x:v>Payment-versus-payment, settlement members, third parties, currency RTGS links and remaining settlement risk.</x:v>
      </x:c>
    </x:row>
    <x:row r="18" ht="32" customHeight="1">
      <x:c r="A18" s="87" t="str">
        <x:v>Reserves and backstops</x:v>
      </x:c>
      <x:c r="B18" s="68" t="str">
        <x:v>COFER, intervention, swap lines, local dollar auctions and FIMA repo.</x:v>
      </x:c>
    </x:row>
    <x:row r="19" ht="32" customHeight="1">
      <x:c r="A19" s="87" t="str">
        <x:v>IMF and SDR</x:v>
      </x:c>
      <x:c r="B19" s="68" t="str">
        <x:v>Quotas, votes, pooled resources, SDR allocations, facilities, conditionality, Board reviews and DSAs.</x:v>
      </x:c>
    </x:row>
    <x:row r="20" ht="32" customHeight="1">
      <x:c r="A20" s="87" t="str">
        <x:v>Sovereign external debt</x:v>
      </x:c>
      <x:c r="B20" s="68" t="str">
        <x:v>Paris Club, Common Framework, comparable treatment, CACs, committees, exchanges and holdouts.</x:v>
      </x:c>
    </x:row>
    <x:row r="22">
      <x:c r="A22" s="230" t="str">
        <x:v>Governing theorem</x:v>
      </x:c>
      <x:c r="B22" s="230"/>
      <x:c r="C22" s="230"/>
      <x:c r="D22" s="230"/>
      <x:c r="E22" s="230"/>
      <x:c r="F22" s="230"/>
    </x:row>
    <x:row r="23">
      <x:c r="A23" s="222" t="str">
        <x:v>International monetary power is the capacity to define the settlement currency, create or intermediate cross-border funding, supply emergency liquidity, classify reserve adequacy and debt sustainability, and condition access to balance-of-payments support—thereby converting currency hierarchy into payment, policy and creditor leverage.</x:v>
      </x:c>
      <x:c r="B23" s="222"/>
      <x:c r="C23" s="222"/>
      <x:c r="D23" s="222"/>
      <x:c r="E23" s="222"/>
      <x:c r="F23" s="222"/>
    </x:row>
    <x:row r="24">
      <x:c r="A24" s="222"/>
      <x:c r="B24" s="222"/>
      <x:c r="C24" s="222"/>
      <x:c r="D24" s="222"/>
      <x:c r="E24" s="222"/>
      <x:c r="F24" s="222"/>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66e371ec866d4f36"/>
</x:worksheet>
</file>

<file path=xl/worksheets/sheet6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Global Currency Layer</x:v>
      </x:c>
      <x:c r="B1" s="216"/>
      <x:c r="C1" s="216"/>
      <x:c r="D1" s="216"/>
      <x:c r="E1" s="216"/>
      <x:c r="F1" s="216"/>
      <x:c r="G1" s="216"/>
      <x:c r="H1" s="216"/>
      <x:c r="I1" s="216"/>
      <x:c r="J1" s="216"/>
      <x:c r="K1" s="216"/>
      <x:c r="L1" s="216"/>
      <x:c r="M1" s="216"/>
      <x:c r="N1" s="216"/>
      <x:c r="O1" s="216"/>
      <x:c r="P1" s="216"/>
      <x:c r="Q1" s="216"/>
    </x:row>
    <x:row r="2" ht="34" customHeight="1">
      <x:c r="A2" s="222" t="str">
        <x:v>Complete V21 foreign-exchange, offshore-dollar, payment, reserve, official-liquidity, IMF and sovereign-creditor relationship layer.</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V21FX-001</x:v>
      </x:c>
      <x:c r="B5" s="68" t="str">
        <x:v>Foreign-exchange market structure and price formation</x:v>
      </x:c>
      <x:c r="C5" s="68" t="str">
        <x:v>Bank for International Settlements</x:v>
      </x:c>
      <x:c r="D5" s="68" t="str">
        <x:v>Statistical authority → market participants</x:v>
      </x:c>
      <x:c r="E5" s="68" t="str">
        <x:v>Foreign exchange dealers</x:v>
      </x:c>
      <x:c r="F5" s="68" t="str">
        <x:v>April 2025 survey</x:v>
      </x:c>
      <x:c r="G5" s="68" t="str">
        <x:v>Measures OTC FX turnover</x:v>
      </x:c>
      <x:c r="H5" s="68" t="str"/>
      <x:c r="I5" s="68" t="str">
        <x:v>$9.6 trillion average daily turnover</x:v>
      </x:c>
      <x:c r="J5" s="68" t="str">
        <x:v>Dealer and customer FX activity</x:v>
      </x:c>
      <x:c r="K5" s="68" t="str">
        <x:v>Global turnover statistics</x:v>
      </x:c>
      <x:c r="L5" s="68" t="str">
        <x:v>Currency-pair price formation</x:v>
      </x:c>
      <x:c r="M5" s="68" t="str">
        <x:v>E1</x:v>
      </x:c>
      <x:c r="N5" s="68" t="str">
        <x:v>SRC-992; SRC-991</x:v>
      </x:c>
      <x:c r="O5" s="68" t="str">
        <x:v>The BIS survey measures global OTC foreign-exchange turnover by instrument, currency, location and counterparty.</x:v>
      </x:c>
      <x:c r="P5" s="68" t="str">
        <x:v>Net capital flows, dealer profits or complete venue-level ownership.</x:v>
      </x:c>
      <x:c r="Q5" s="68" t="str">
        <x:v>Turnover is gross and both currencies in each trade are counted by currency share.</x:v>
      </x:c>
    </x:row>
    <x:row r="6">
      <x:c r="A6" s="68" t="str">
        <x:v>V21FX-002</x:v>
      </x:c>
      <x:c r="B6" s="68" t="str">
        <x:v>Foreign-exchange market structure and price formation</x:v>
      </x:c>
      <x:c r="C6" s="68" t="str">
        <x:v>U.S. dollar</x:v>
      </x:c>
      <x:c r="D6" s="68" t="str">
        <x:v>Currency → market</x:v>
      </x:c>
      <x:c r="E6" s="68" t="str">
        <x:v>Spot foreign exchange market</x:v>
      </x:c>
      <x:c r="F6" s="68" t="str">
        <x:v>April 2025</x:v>
      </x:c>
      <x:c r="G6" s="68" t="str">
        <x:v>Appears on one side of most FX trades</x:v>
      </x:c>
      <x:c r="H6" s="68" t="str">
        <x:v>INS-505</x:v>
      </x:c>
      <x:c r="I6" s="68" t="str">
        <x:v>89% of turnover on one side</x:v>
      </x:c>
      <x:c r="J6" s="68" t="str">
        <x:v>Dollar-denominated trade and funding demand</x:v>
      </x:c>
      <x:c r="K6" s="68" t="str">
        <x:v>Deep dollar trading liquidity</x:v>
      </x:c>
      <x:c r="L6" s="68" t="str">
        <x:v>Reserve-currency network effect</x:v>
      </x:c>
      <x:c r="M6" s="68" t="str">
        <x:v>E1</x:v>
      </x:c>
      <x:c r="N6" s="68" t="str">
        <x:v>SRC-993</x:v>
      </x:c>
      <x:c r="O6" s="68" t="str">
        <x:v>The U.S. dollar was on one side of 89 percent of FX trades in the 2025 survey.</x:v>
      </x:c>
      <x:c r="P6" s="68" t="str">
        <x:v>Permanent dominance or U.S. control of every dollar-denominated liability.</x:v>
      </x:c>
      <x:c r="Q6" s="68" t="str">
        <x:v>A currency can be central because it intermediates trades between third currencies.</x:v>
      </x:c>
    </x:row>
    <x:row r="7">
      <x:c r="A7" s="68" t="str">
        <x:v>V21FX-003</x:v>
      </x:c>
      <x:c r="B7" s="68" t="str">
        <x:v>Foreign-exchange market structure and price formation</x:v>
      </x:c>
      <x:c r="C7" s="68" t="str">
        <x:v>Foreign exchange dealers</x:v>
      </x:c>
      <x:c r="D7" s="68" t="str">
        <x:v>Dealer → market</x:v>
      </x:c>
      <x:c r="E7" s="68" t="str">
        <x:v>Spot foreign exchange market</x:v>
      </x:c>
      <x:c r="F7" s="68" t="str">
        <x:v>Ongoing</x:v>
      </x:c>
      <x:c r="G7" s="68" t="str">
        <x:v>Quotes and trades deliverable currencies</x:v>
      </x:c>
      <x:c r="H7" s="68" t="str">
        <x:v>INS-505</x:v>
      </x:c>
      <x:c r="I7" s="68" t="str">
        <x:v>Trade-specific</x:v>
      </x:c>
      <x:c r="J7" s="68" t="str">
        <x:v>Dealer inventory, credit and customer flow</x:v>
      </x:c>
      <x:c r="K7" s="68" t="str">
        <x:v>Spot currency liquidity and price</x:v>
      </x:c>
      <x:c r="L7" s="68" t="str">
        <x:v>FX dealer inventory intermediation</x:v>
      </x:c>
      <x:c r="M7" s="68" t="str">
        <x:v>E1</x:v>
      </x:c>
      <x:c r="N7" s="68" t="str">
        <x:v>SRC-992; SRC-998</x:v>
      </x:c>
      <x:c r="O7" s="68" t="str">
        <x:v>Dealers are central intermediaries in wholesale spot FX.</x:v>
      </x:c>
      <x:c r="P7" s="68" t="str">
        <x:v>Unilateral control of an exchange rate or identical prices for all clients.</x:v>
      </x:c>
      <x:c r="Q7" s="68" t="str">
        <x:v>Venue, credit, size and timing affect quotes.</x:v>
      </x:c>
    </x:row>
    <x:row r="8">
      <x:c r="A8" s="68" t="str">
        <x:v>V21FX-004</x:v>
      </x:c>
      <x:c r="B8" s="68" t="str">
        <x:v>Foreign-exchange market structure and price formation</x:v>
      </x:c>
      <x:c r="C8" s="68" t="str">
        <x:v>Foreign exchange dealers</x:v>
      </x:c>
      <x:c r="D8" s="68" t="str">
        <x:v>Dealer → market</x:v>
      </x:c>
      <x:c r="E8" s="68" t="str">
        <x:v>Foreign exchange forward market</x:v>
      </x:c>
      <x:c r="F8" s="68" t="str">
        <x:v>Ongoing</x:v>
      </x:c>
      <x:c r="G8" s="68" t="str">
        <x:v>Quotes outright forwards</x:v>
      </x:c>
      <x:c r="H8" s="68" t="str">
        <x:v>INS-506</x:v>
      </x:c>
      <x:c r="I8" s="68" t="str">
        <x:v>Trade-specific</x:v>
      </x:c>
      <x:c r="J8" s="68" t="str">
        <x:v>Future currency exposure and interest-rate differentials</x:v>
      </x:c>
      <x:c r="K8" s="68" t="str">
        <x:v>Forward exchange rate</x:v>
      </x:c>
      <x:c r="L8" s="68" t="str">
        <x:v>Forward exchange-rate lock</x:v>
      </x:c>
      <x:c r="M8" s="68" t="str">
        <x:v>E1</x:v>
      </x:c>
      <x:c r="N8" s="68" t="str">
        <x:v>SRC-992; SRC-1004</x:v>
      </x:c>
      <x:c r="O8" s="68" t="str">
        <x:v>Dealers intermediate outright forward transactions.</x:v>
      </x:c>
      <x:c r="P8" s="68" t="str">
        <x:v>Removal of counterparty, liquidity or basis risk.</x:v>
      </x:c>
      <x:c r="Q8" s="68" t="str">
        <x:v>Forward points reflect interest rates, funding and market conditions.</x:v>
      </x:c>
    </x:row>
    <x:row r="9">
      <x:c r="A9" s="68" t="str">
        <x:v>V21FX-005</x:v>
      </x:c>
      <x:c r="B9" s="68" t="str">
        <x:v>Foreign-exchange market structure and price formation</x:v>
      </x:c>
      <x:c r="C9" s="68" t="str">
        <x:v>Foreign exchange dealers</x:v>
      </x:c>
      <x:c r="D9" s="68" t="str">
        <x:v>Dealer → market</x:v>
      </x:c>
      <x:c r="E9" s="68" t="str">
        <x:v>Foreign exchange swap market</x:v>
      </x:c>
      <x:c r="F9" s="68" t="str">
        <x:v>Ongoing</x:v>
      </x:c>
      <x:c r="G9" s="68" t="str">
        <x:v>Quotes FX swaps</x:v>
      </x:c>
      <x:c r="H9" s="68" t="str">
        <x:v>INS-507</x:v>
      </x:c>
      <x:c r="I9" s="68" t="str">
        <x:v>Largest FX instrument category in BIS survey</x:v>
      </x:c>
      <x:c r="J9" s="68" t="str">
        <x:v>Near-term currency balance and future reversal</x:v>
      </x:c>
      <x:c r="K9" s="68" t="str">
        <x:v>Temporary foreign-currency funding</x:v>
      </x:c>
      <x:c r="L9" s="68" t="str">
        <x:v>FX swap dollar-funding conversion</x:v>
      </x:c>
      <x:c r="M9" s="68" t="str">
        <x:v>E1</x:v>
      </x:c>
      <x:c r="N9" s="68" t="str">
        <x:v>SRC-992; SRC-1004</x:v>
      </x:c>
      <x:c r="O9" s="68" t="str">
        <x:v>FX swaps are a core instrument for currency funding and liquidity management.</x:v>
      </x:c>
      <x:c r="P9" s="68" t="str">
        <x:v>An unsecured loan or elimination of rollover risk.</x:v>
      </x:c>
      <x:c r="Q9" s="68" t="str">
        <x:v>The spot and forward legs form one contract.</x:v>
      </x:c>
    </x:row>
    <x:row r="10">
      <x:c r="A10" s="68" t="str">
        <x:v>V21FX-006</x:v>
      </x:c>
      <x:c r="B10" s="68" t="str">
        <x:v>Foreign-exchange market structure and price formation</x:v>
      </x:c>
      <x:c r="C10" s="68" t="str">
        <x:v>Institutional FX customers</x:v>
      </x:c>
      <x:c r="D10" s="68" t="str">
        <x:v>Customer → dealers</x:v>
      </x:c>
      <x:c r="E10" s="68" t="str">
        <x:v>Foreign exchange dealers</x:v>
      </x:c>
      <x:c r="F10" s="68" t="str">
        <x:v>Trade date</x:v>
      </x:c>
      <x:c r="G10" s="68" t="str">
        <x:v>Requests prices or executes hedges</x:v>
      </x:c>
      <x:c r="H10" s="68" t="str">
        <x:v>INS-513; INS-514</x:v>
      </x:c>
      <x:c r="I10" s="68" t="str">
        <x:v>Trade-specific</x:v>
      </x:c>
      <x:c r="J10" s="68" t="str">
        <x:v>Portfolio, liability or trade exposure</x:v>
      </x:c>
      <x:c r="K10" s="68" t="str">
        <x:v>Dealer quotes and currency execution</x:v>
      </x:c>
      <x:c r="L10" s="68" t="str">
        <x:v>FX request-for-quote competition</x:v>
      </x:c>
      <x:c r="M10" s="68" t="str">
        <x:v>E1</x:v>
      </x:c>
      <x:c r="N10" s="68" t="str">
        <x:v>SRC-1004; SRC-1006</x:v>
      </x:c>
      <x:c r="O10" s="68" t="str">
        <x:v>Institutional customers access multiple liquidity providers through RFQ and streaming protocols.</x:v>
      </x:c>
      <x:c r="P10" s="68" t="str">
        <x:v>Guaranteed best price or equal information across all customers.</x:v>
      </x:c>
      <x:c r="Q10" s="68" t="str">
        <x:v>Counterparty selection and credit affect available liquidity.</x:v>
      </x:c>
    </x:row>
    <x:row r="11">
      <x:c r="A11" s="68" t="str">
        <x:v>V21FX-007</x:v>
      </x:c>
      <x:c r="B11" s="68" t="str">
        <x:v>Foreign-exchange market structure and price formation</x:v>
      </x:c>
      <x:c r="C11" s="68" t="str">
        <x:v>Multinational corporations</x:v>
      </x:c>
      <x:c r="D11" s="68" t="str">
        <x:v>Corporate treasury → dealers</x:v>
      </x:c>
      <x:c r="E11" s="68" t="str">
        <x:v>Foreign exchange dealers</x:v>
      </x:c>
      <x:c r="F11" s="68" t="str">
        <x:v>Ongoing</x:v>
      </x:c>
      <x:c r="G11" s="68" t="str">
        <x:v>Hedges trade and balance-sheet currency exposure</x:v>
      </x:c>
      <x:c r="H11" s="68" t="str">
        <x:v>INS-505; INS-506; INS-507</x:v>
      </x:c>
      <x:c r="I11" s="68" t="str">
        <x:v>Corporate-specific</x:v>
      </x:c>
      <x:c r="J11" s="68" t="str">
        <x:v>Foreign-currency receivables, payables and funding</x:v>
      </x:c>
      <x:c r="K11" s="68" t="str">
        <x:v>Converted or hedged currency cash flows</x:v>
      </x:c>
      <x:c r="L11" s="68" t="str">
        <x:v>Forward exchange-rate lock</x:v>
      </x:c>
      <x:c r="M11" s="68" t="str">
        <x:v>E1</x:v>
      </x:c>
      <x:c r="N11" s="68" t="str">
        <x:v>SRC-1004; SRC-1020</x:v>
      </x:c>
      <x:c r="O11" s="68" t="str">
        <x:v>Corporations use FX markets for payments, funding and risk management.</x:v>
      </x:c>
      <x:c r="P11" s="68" t="str">
        <x:v>Speculation as the only motive or complete elimination of economic currency exposure.</x:v>
      </x:c>
      <x:c r="Q11" s="68" t="str">
        <x:v>Hedge accounting and operational exposures differ.</x:v>
      </x:c>
    </x:row>
    <x:row r="12">
      <x:c r="A12" s="68" t="str">
        <x:v>V21FX-008</x:v>
      </x:c>
      <x:c r="B12" s="68" t="str">
        <x:v>Foreign-exchange market structure and price formation</x:v>
      </x:c>
      <x:c r="C12" s="68" t="str">
        <x:v>FX prime brokers</x:v>
      </x:c>
      <x:c r="D12" s="68" t="str">
        <x:v>Prime broker → client</x:v>
      </x:c>
      <x:c r="E12" s="68" t="str">
        <x:v>Institutional FX customers</x:v>
      </x:c>
      <x:c r="F12" s="68" t="str">
        <x:v>Ongoing</x:v>
      </x:c>
      <x:c r="G12" s="68" t="str">
        <x:v>Provides credit and settlement intermediation</x:v>
      </x:c>
      <x:c r="H12" s="68" t="str">
        <x:v>INS-511</x:v>
      </x:c>
      <x:c r="I12" s="68" t="str">
        <x:v>Client-specific</x:v>
      </x:c>
      <x:c r="J12" s="68" t="str">
        <x:v>Client collateral and credit line</x:v>
      </x:c>
      <x:c r="K12" s="68" t="str">
        <x:v>Access to multiple executing dealers</x:v>
      </x:c>
      <x:c r="L12" s="68" t="str">
        <x:v>FX prime-broker credit intermediation</x:v>
      </x:c>
      <x:c r="M12" s="68" t="str">
        <x:v>E1</x:v>
      </x:c>
      <x:c r="N12" s="68" t="str">
        <x:v>SRC-998; SRC-1000</x:v>
      </x:c>
      <x:c r="O12" s="68" t="str">
        <x:v>Prime brokerage permits clients to execute with multiple dealers under a central credit relationship.</x:v>
      </x:c>
      <x:c r="P12" s="68" t="str">
        <x:v>Prime-broker ownership of client positions or automatic selection of execution venue.</x:v>
      </x:c>
      <x:c r="Q12" s="68" t="str">
        <x:v>Give-up acceptance and risk limits can constrain trades.</x:v>
      </x:c>
    </x:row>
    <x:row r="13">
      <x:c r="A13" s="68" t="str">
        <x:v>V21FX-009</x:v>
      </x:c>
      <x:c r="B13" s="68" t="str">
        <x:v>Foreign-exchange market structure and price formation</x:v>
      </x:c>
      <x:c r="C13" s="68" t="str">
        <x:v>FX executing brokers</x:v>
      </x:c>
      <x:c r="D13" s="68" t="str">
        <x:v>Executing broker → prime broker</x:v>
      </x:c>
      <x:c r="E13" s="68" t="str">
        <x:v>FX prime brokers</x:v>
      </x:c>
      <x:c r="F13" s="68" t="str">
        <x:v>After execution</x:v>
      </x:c>
      <x:c r="G13" s="68" t="str">
        <x:v>Gives up accepted FX trade</x:v>
      </x:c>
      <x:c r="H13" s="68" t="str">
        <x:v>INS-511</x:v>
      </x:c>
      <x:c r="I13" s="68" t="str">
        <x:v>Trade-specific</x:v>
      </x:c>
      <x:c r="J13" s="68" t="str">
        <x:v>Client-executed transaction</x:v>
      </x:c>
      <x:c r="K13" s="68" t="str">
        <x:v>Prime-broker-facing settlement obligation</x:v>
      </x:c>
      <x:c r="L13" s="68" t="str">
        <x:v>FX prime-broker credit intermediation</x:v>
      </x:c>
      <x:c r="M13" s="68" t="str">
        <x:v>E1</x:v>
      </x:c>
      <x:c r="N13" s="68" t="str">
        <x:v>SRC-998</x:v>
      </x:c>
      <x:c r="O13" s="68" t="str">
        <x:v>FX prime-broker trades are allocated from executing dealers to the prime broker under agreed processes.</x:v>
      </x:c>
      <x:c r="P13" s="68" t="str">
        <x:v>Automatic acceptance of every trade or absence of credit controls.</x:v>
      </x:c>
      <x:c r="Q13" s="68" t="str">
        <x:v>Rejected give-ups can create replacement and operational risk.</x:v>
      </x:c>
    </x:row>
    <x:row r="14">
      <x:c r="A14" s="68" t="str">
        <x:v>V21FX-010</x:v>
      </x:c>
      <x:c r="B14" s="68" t="str">
        <x:v>Foreign-exchange market structure and price formation</x:v>
      </x:c>
      <x:c r="C14" s="68" t="str">
        <x:v>EBS Market</x:v>
      </x:c>
      <x:c r="D14" s="68" t="str">
        <x:v>Venue → dealers</x:v>
      </x:c>
      <x:c r="E14" s="68" t="str">
        <x:v>Foreign exchange dealers</x:v>
      </x:c>
      <x:c r="F14" s="68" t="str">
        <x:v>Ongoing</x:v>
      </x:c>
      <x:c r="G14" s="68" t="str">
        <x:v>Operates anonymous spot and NDF matching</x:v>
      </x:c>
      <x:c r="H14" s="68" t="str">
        <x:v>INS-512; INS-505; INS-509</x:v>
      </x:c>
      <x:c r="I14" s="68" t="str">
        <x:v>Participants across more than 30 countries</x:v>
      </x:c>
      <x:c r="J14" s="68" t="str">
        <x:v>Dealer orders and credit limits</x:v>
      </x:c>
      <x:c r="K14" s="68" t="str">
        <x:v>Matched FX executions and market data</x:v>
      </x:c>
      <x:c r="L14" s="68" t="str">
        <x:v>Electronic FX venue matching</x:v>
      </x:c>
      <x:c r="M14" s="68" t="str">
        <x:v>E1</x:v>
      </x:c>
      <x:c r="N14" s="68" t="str">
        <x:v>SRC-1000; SRC-1001</x:v>
      </x:c>
      <x:c r="O14" s="68" t="str">
        <x:v>EBS operates major institutional spot and NDF markets and price-discovery infrastructure.</x:v>
      </x:c>
      <x:c r="P14" s="68" t="str">
        <x:v>Complete FX market coverage or control of every currency pair.</x:v>
      </x:c>
      <x:c r="Q14" s="68" t="str">
        <x:v>Other interdealer, bilateral and customer venues coexist.</x:v>
      </x:c>
    </x:row>
    <x:row r="15">
      <x:c r="A15" s="68" t="str">
        <x:v>V21FX-011</x:v>
      </x:c>
      <x:c r="B15" s="68" t="str">
        <x:v>Foreign-exchange market structure and price formation</x:v>
      </x:c>
      <x:c r="C15" s="68" t="str">
        <x:v>LSEG Matching</x:v>
      </x:c>
      <x:c r="D15" s="68" t="str">
        <x:v>Venue → dealers</x:v>
      </x:c>
      <x:c r="E15" s="68" t="str">
        <x:v>Foreign exchange dealers</x:v>
      </x:c>
      <x:c r="F15" s="68" t="str">
        <x:v>Ongoing</x:v>
      </x:c>
      <x:c r="G15" s="68" t="str">
        <x:v>Operates spot and forward order matching</x:v>
      </x:c>
      <x:c r="H15" s="68" t="str">
        <x:v>INS-512; INS-505; INS-506</x:v>
      </x:c>
      <x:c r="I15" s="68" t="str">
        <x:v>More than 4,000 users across 600 client sites reported by LSEG</x:v>
      </x:c>
      <x:c r="J15" s="68" t="str">
        <x:v>Firm orders and participant credit</x:v>
      </x:c>
      <x:c r="K15" s="68" t="str">
        <x:v>Matched spot and forward transactions</x:v>
      </x:c>
      <x:c r="L15" s="68" t="str">
        <x:v>Electronic FX venue matching</x:v>
      </x:c>
      <x:c r="M15" s="68" t="str">
        <x:v>E1</x:v>
      </x:c>
      <x:c r="N15" s="68" t="str">
        <x:v>SRC-1003; SRC-1005</x:v>
      </x:c>
      <x:c r="O15" s="68" t="str">
        <x:v>LSEG Matching provides institutional order-book FX execution.</x:v>
      </x:c>
      <x:c r="P15" s="68" t="str">
        <x:v>Complete market share or uniform access across jurisdictions.</x:v>
      </x:c>
      <x:c r="Q15" s="68" t="str">
        <x:v>Product, client and regulatory coverage differ.</x:v>
      </x:c>
    </x:row>
    <x:row r="16">
      <x:c r="A16" s="68" t="str">
        <x:v>V21FX-012</x:v>
      </x:c>
      <x:c r="B16" s="68" t="str">
        <x:v>Foreign-exchange market structure and price formation</x:v>
      </x:c>
      <x:c r="C16" s="68" t="str">
        <x:v>FXall</x:v>
      </x:c>
      <x:c r="D16" s="68" t="str">
        <x:v>Platform → clients</x:v>
      </x:c>
      <x:c r="E16" s="68" t="str">
        <x:v>Institutional FX customers</x:v>
      </x:c>
      <x:c r="F16" s="68" t="str">
        <x:v>Ongoing</x:v>
      </x:c>
      <x:c r="G16" s="68" t="str">
        <x:v>Provides multi-dealer FX execution</x:v>
      </x:c>
      <x:c r="H16" s="68" t="str">
        <x:v>INS-513; INS-514</x:v>
      </x:c>
      <x:c r="I16" s="68" t="str">
        <x:v>2,400+ institutional clients and 200+ liquidity providers reported by LSEG</x:v>
      </x:c>
      <x:c r="J16" s="68" t="str">
        <x:v>Client orders and dealer liquidity</x:v>
      </x:c>
      <x:c r="K16" s="68" t="str">
        <x:v>Spot, forward, swap, NDF and option executions</x:v>
      </x:c>
      <x:c r="L16" s="68" t="str">
        <x:v>FX request-for-quote competition</x:v>
      </x:c>
      <x:c r="M16" s="68" t="str">
        <x:v>E1</x:v>
      </x:c>
      <x:c r="N16" s="68" t="str">
        <x:v>SRC-1004; SRC-1003</x:v>
      </x:c>
      <x:c r="O16" s="68" t="str">
        <x:v>FXall connects institutional clients with banks and alternative liquidity providers.</x:v>
      </x:c>
      <x:c r="P16" s="68" t="str">
        <x:v>Guaranteed liquidity, best execution or exclusive market access.</x:v>
      </x:c>
      <x:c r="Q16" s="68" t="str">
        <x:v>Published company statistics require periodic updating.</x:v>
      </x:c>
    </x:row>
    <x:row r="17">
      <x:c r="A17" s="68" t="str">
        <x:v>V21FX-013</x:v>
      </x:c>
      <x:c r="B17" s="68" t="str">
        <x:v>Foreign-exchange market structure and price formation</x:v>
      </x:c>
      <x:c r="C17" s="68" t="str">
        <x:v>360T</x:v>
      </x:c>
      <x:c r="D17" s="68" t="str">
        <x:v>Platform → clients</x:v>
      </x:c>
      <x:c r="E17" s="68" t="str">
        <x:v>Institutional FX customers</x:v>
      </x:c>
      <x:c r="F17" s="68" t="str">
        <x:v>Ongoing</x:v>
      </x:c>
      <x:c r="G17" s="68" t="str">
        <x:v>Provides multi-bank FX trading technology</x:v>
      </x:c>
      <x:c r="H17" s="68" t="str">
        <x:v>INS-513; INS-514</x:v>
      </x:c>
      <x:c r="I17" s="68" t="str">
        <x:v>Client and product-specific</x:v>
      </x:c>
      <x:c r="J17" s="68" t="str">
        <x:v>Buy-side and sell-side trading interest</x:v>
      </x:c>
      <x:c r="K17" s="68" t="str">
        <x:v>Electronic FX execution and workflow</x:v>
      </x:c>
      <x:c r="L17" s="68" t="str">
        <x:v>FX request-for-quote competition</x:v>
      </x:c>
      <x:c r="M17" s="68" t="str">
        <x:v>E1</x:v>
      </x:c>
      <x:c r="N17" s="68" t="str">
        <x:v>SRC-1055</x:v>
      </x:c>
      <x:c r="O17" s="68" t="str">
        <x:v>360T provides institutional FX trading tools to buy-side and sell-side firms.</x:v>
      </x:c>
      <x:c r="P17" s="68" t="str">
        <x:v>Specific market share or execution quality without independent data.</x:v>
      </x:c>
      <x:c r="Q17" s="68" t="str">
        <x:v>Multiple 360T protocols and entities should be separated.</x:v>
      </x:c>
    </x:row>
    <x:row r="18">
      <x:c r="A18" s="68" t="str">
        <x:v>V21FX-014</x:v>
      </x:c>
      <x:c r="B18" s="68" t="str">
        <x:v>Foreign-exchange market structure and price formation</x:v>
      </x:c>
      <x:c r="C18" s="68" t="str">
        <x:v>Cboe FX</x:v>
      </x:c>
      <x:c r="D18" s="68" t="str">
        <x:v>Venue → clients</x:v>
      </x:c>
      <x:c r="E18" s="68" t="str">
        <x:v>Institutional FX customers</x:v>
      </x:c>
      <x:c r="F18" s="68" t="str">
        <x:v>Ongoing</x:v>
      </x:c>
      <x:c r="G18" s="68" t="str">
        <x:v>Provides anonymous institutional spot FX trading</x:v>
      </x:c>
      <x:c r="H18" s="68" t="str">
        <x:v>INS-512; INS-505</x:v>
      </x:c>
      <x:c r="I18" s="68" t="str">
        <x:v>Venue-specific</x:v>
      </x:c>
      <x:c r="J18" s="68" t="str">
        <x:v>Institutional orders</x:v>
      </x:c>
      <x:c r="K18" s="68" t="str">
        <x:v>Matched spot transactions</x:v>
      </x:c>
      <x:c r="L18" s="68" t="str">
        <x:v>Electronic FX venue matching</x:v>
      </x:c>
      <x:c r="M18" s="68" t="str">
        <x:v>E1</x:v>
      </x:c>
      <x:c r="N18" s="68" t="str">
        <x:v>SRC-1056</x:v>
      </x:c>
      <x:c r="O18" s="68" t="str">
        <x:v>Cboe operates an institutional FX venue.</x:v>
      </x:c>
      <x:c r="P18" s="68" t="str">
        <x:v>Complete global coverage or guaranteed depth in every pair.</x:v>
      </x:c>
      <x:c r="Q18" s="68" t="str">
        <x:v>Market share and participant mix require transaction data.</x:v>
      </x:c>
    </x:row>
    <x:row r="19">
      <x:c r="A19" s="68" t="str">
        <x:v>V21FX-015</x:v>
      </x:c>
      <x:c r="B19" s="68" t="str">
        <x:v>Foreign-exchange market structure and price formation</x:v>
      </x:c>
      <x:c r="C19" s="68" t="str">
        <x:v>Bloomberg FXGO</x:v>
      </x:c>
      <x:c r="D19" s="68" t="str">
        <x:v>Platform → clients</x:v>
      </x:c>
      <x:c r="E19" s="68" t="str">
        <x:v>Institutional FX customers</x:v>
      </x:c>
      <x:c r="F19" s="68" t="str">
        <x:v>Ongoing</x:v>
      </x:c>
      <x:c r="G19" s="68" t="str">
        <x:v>Provides multi-bank FX trading workflows</x:v>
      </x:c>
      <x:c r="H19" s="68" t="str">
        <x:v>INS-513; INS-514</x:v>
      </x:c>
      <x:c r="I19" s="68" t="str">
        <x:v>Client-specific</x:v>
      </x:c>
      <x:c r="J19" s="68" t="str">
        <x:v>Institutional currency orders</x:v>
      </x:c>
      <x:c r="K19" s="68" t="str">
        <x:v>Negotiated FX executions and workflow records</x:v>
      </x:c>
      <x:c r="L19" s="68" t="str">
        <x:v>FX request-for-quote competition</x:v>
      </x:c>
      <x:c r="M19" s="68" t="str">
        <x:v>E1</x:v>
      </x:c>
      <x:c r="N19" s="68" t="str">
        <x:v>SRC-1057</x:v>
      </x:c>
      <x:c r="O19" s="68" t="str">
        <x:v>Bloomberg FXGO supports institutional FX execution and workflow.</x:v>
      </x:c>
      <x:c r="P19" s="68" t="str">
        <x:v>Independent proof of market share or superior execution.</x:v>
      </x:c>
      <x:c r="Q19" s="68" t="str">
        <x:v>Bloomberg data, messaging and execution functions are distinct.</x:v>
      </x:c>
    </x:row>
    <x:row r="20">
      <x:c r="A20" s="68" t="str">
        <x:v>V21FX-016</x:v>
      </x:c>
      <x:c r="B20" s="68" t="str">
        <x:v>Foreign-exchange market structure and price formation</x:v>
      </x:c>
      <x:c r="C20" s="68" t="str">
        <x:v>Global Foreign Exchange Committee</x:v>
      </x:c>
      <x:c r="D20" s="68" t="str">
        <x:v>Committee → code</x:v>
      </x:c>
      <x:c r="E20" s="68" t="str">
        <x:v>FX Global Code</x:v>
      </x:c>
      <x:c r="F20" s="68" t="str">
        <x:v>Ongoing</x:v>
      </x:c>
      <x:c r="G20" s="68" t="str">
        <x:v>Maintains and updates global conduct principles</x:v>
      </x:c>
      <x:c r="H20" s="68" t="str">
        <x:v>INS-515</x:v>
      </x:c>
      <x:c r="I20" s="68" t="str">
        <x:v>Global wholesale FX market</x:v>
      </x:c>
      <x:c r="J20" s="68" t="str">
        <x:v>Market-practice concerns and committee review</x:v>
      </x:c>
      <x:c r="K20" s="68" t="str">
        <x:v>Published principles and guidance</x:v>
      </x:c>
      <x:c r="L20" s="68" t="str">
        <x:v>Constitutional cross-border monetary safeguard</x:v>
      </x:c>
      <x:c r="M20" s="68" t="str">
        <x:v>E1</x:v>
      </x:c>
      <x:c r="N20" s="68" t="str">
        <x:v>SRC-998; SRC-999</x:v>
      </x:c>
      <x:c r="O20" s="68" t="str">
        <x:v>The GFXC maintains the FX Global Code.</x:v>
      </x:c>
      <x:c r="P20" s="68" t="str">
        <x:v>Binding legal regulation or enforcement authority over every participant.</x:v>
      </x:c>
      <x:c r="Q20" s="68" t="str">
        <x:v>Local laws and regulators remain separate.</x:v>
      </x:c>
    </x:row>
    <x:row r="21">
      <x:c r="A21" s="68" t="str">
        <x:v>V21FX-017</x:v>
      </x:c>
      <x:c r="B21" s="68" t="str">
        <x:v>Foreign-exchange market structure and price formation</x:v>
      </x:c>
      <x:c r="C21" s="68" t="str">
        <x:v>Foreign exchange dealers</x:v>
      </x:c>
      <x:c r="D21" s="68" t="str">
        <x:v>Market participant → code</x:v>
      </x:c>
      <x:c r="E21" s="68" t="str">
        <x:v>FX Global Code</x:v>
      </x:c>
      <x:c r="F21" s="68" t="str">
        <x:v>Voluntary commitment date</x:v>
      </x:c>
      <x:c r="G21" s="68" t="str">
        <x:v>Publishes Statement of Commitment</x:v>
      </x:c>
      <x:c r="H21" s="68" t="str">
        <x:v>INS-515</x:v>
      </x:c>
      <x:c r="I21" s="68" t="str">
        <x:v>Institution-specific</x:v>
      </x:c>
      <x:c r="J21" s="68" t="str">
        <x:v>Internal governance assessment</x:v>
      </x:c>
      <x:c r="K21" s="68" t="str">
        <x:v>Public commitment to good-practice principles</x:v>
      </x:c>
      <x:c r="L21" s="68" t="str">
        <x:v>Constitutional cross-border monetary safeguard</x:v>
      </x:c>
      <x:c r="M21" s="68" t="str">
        <x:v>E1</x:v>
      </x:c>
      <x:c r="N21" s="68" t="str">
        <x:v>SRC-998; SRC-999</x:v>
      </x:c>
      <x:c r="O21" s="68" t="str">
        <x:v>Market participants can publicly state commitment to the Code.</x:v>
      </x:c>
      <x:c r="P21" s="68" t="str">
        <x:v>Proof of complete compliance or legal immunity.</x:v>
      </x:c>
      <x:c r="Q21" s="68" t="str">
        <x:v>Commitment scope and later conduct must be assessed separately.</x:v>
      </x:c>
    </x:row>
    <x:row r="22">
      <x:c r="A22" s="68" t="str">
        <x:v>V21FX-018</x:v>
      </x:c>
      <x:c r="B22" s="68" t="str">
        <x:v>Foreign-exchange market structure and price formation</x:v>
      </x:c>
      <x:c r="C22" s="68" t="str">
        <x:v>WM/Reuters Closing Spot Rates</x:v>
      </x:c>
      <x:c r="D22" s="68" t="str">
        <x:v>Benchmark administrator → users</x:v>
      </x:c>
      <x:c r="E22" s="68" t="str">
        <x:v>FX benchmark users</x:v>
      </x:c>
      <x:c r="F22" s="68" t="str">
        <x:v>Daily fixing windows</x:v>
      </x:c>
      <x:c r="G22" s="68" t="str">
        <x:v>Publishes spot and forward reference rates</x:v>
      </x:c>
      <x:c r="H22" s="68" t="str">
        <x:v>INS-516</x:v>
      </x:c>
      <x:c r="I22" s="68" t="str">
        <x:v>150+ currencies reported by LSEG</x:v>
      </x:c>
      <x:c r="J22" s="68" t="str">
        <x:v>Transactions and benchmark methodology</x:v>
      </x:c>
      <x:c r="K22" s="68" t="str">
        <x:v>Reference currency values</x:v>
      </x:c>
      <x:c r="L22" s="68" t="str">
        <x:v>FX benchmark fixing</x:v>
      </x:c>
      <x:c r="M22" s="68" t="str">
        <x:v>E1</x:v>
      </x:c>
      <x:c r="N22" s="68" t="str">
        <x:v>SRC-1058</x:v>
      </x:c>
      <x:c r="O22" s="68" t="str">
        <x:v>WMR provides widely used FX benchmark rates under published methodology.</x:v>
      </x:c>
      <x:c r="P22" s="68" t="str">
        <x:v>The sole valid market rate or guaranteed execution at the fix.</x:v>
      </x:c>
      <x:c r="Q22" s="68" t="str">
        <x:v>Benchmark rates and dealer execution outcomes can differ.</x:v>
      </x:c>
    </x:row>
    <x:row r="23">
      <x:c r="A23" s="68" t="str">
        <x:v>V21FX-019</x:v>
      </x:c>
      <x:c r="B23" s="68" t="str">
        <x:v>Foreign-exchange market structure and price formation</x:v>
      </x:c>
      <x:c r="C23" s="68" t="str">
        <x:v>EBS Market</x:v>
      </x:c>
      <x:c r="D23" s="68" t="str">
        <x:v>Venue data → benchmark users</x:v>
      </x:c>
      <x:c r="E23" s="68" t="str">
        <x:v>FX benchmark users</x:v>
      </x:c>
      <x:c r="F23" s="68" t="str">
        <x:v>Multiple daily windows</x:v>
      </x:c>
      <x:c r="G23" s="68" t="str">
        <x:v>Provides transaction and order data for EBS fixes</x:v>
      </x:c>
      <x:c r="H23" s="68" t="str">
        <x:v>INS-517</x:v>
      </x:c>
      <x:c r="I23" s="68" t="str">
        <x:v>Selected currency pairs</x:v>
      </x:c>
      <x:c r="J23" s="68" t="str">
        <x:v>EBS transaction and order data</x:v>
      </x:c>
      <x:c r="K23" s="68" t="str">
        <x:v>Benchmark fixing rates</x:v>
      </x:c>
      <x:c r="L23" s="68" t="str">
        <x:v>FX benchmark fixing</x:v>
      </x:c>
      <x:c r="M23" s="68" t="str">
        <x:v>E1</x:v>
      </x:c>
      <x:c r="N23" s="68" t="str">
        <x:v>SRC-1002</x:v>
      </x:c>
      <x:c r="O23" s="68" t="str">
        <x:v>EBS benchmarks use specified transaction and order data windows.</x:v>
      </x:c>
      <x:c r="P23" s="68" t="str">
        <x:v>Representation of all venues or every currency pair.</x:v>
      </x:c>
      <x:c r="Q23" s="68" t="str">
        <x:v>Venue concentration can affect benchmark representativeness.</x:v>
      </x:c>
    </x:row>
    <x:row r="24">
      <x:c r="A24" s="68" t="str">
        <x:v>V21FX-020</x:v>
      </x:c>
      <x:c r="B24" s="68" t="str">
        <x:v>Foreign-exchange market structure and price formation</x:v>
      </x:c>
      <x:c r="C24" s="68" t="str">
        <x:v>Institutional FX customers</x:v>
      </x:c>
      <x:c r="D24" s="68" t="str">
        <x:v>Investor → benchmark</x:v>
      </x:c>
      <x:c r="E24" s="68" t="str">
        <x:v>WM/Reuters Closing Spot Rates</x:v>
      </x:c>
      <x:c r="F24" s="68" t="str">
        <x:v>Fixing window</x:v>
      </x:c>
      <x:c r="G24" s="68" t="str">
        <x:v>Submits benchmark-linked orders</x:v>
      </x:c>
      <x:c r="H24" s="68" t="str">
        <x:v>INS-516</x:v>
      </x:c>
      <x:c r="I24" s="68" t="str">
        <x:v>Order-specific</x:v>
      </x:c>
      <x:c r="J24" s="68" t="str">
        <x:v>Portfolio valuation or index-tracking requirement</x:v>
      </x:c>
      <x:c r="K24" s="68" t="str">
        <x:v>Execution near benchmark rate</x:v>
      </x:c>
      <x:c r="L24" s="68" t="str">
        <x:v>FX benchmark fixing</x:v>
      </x:c>
      <x:c r="M24" s="68" t="str">
        <x:v>S1</x:v>
      </x:c>
      <x:c r="N24" s="68" t="str">
        <x:v>SRC-998; SRC-1058</x:v>
      </x:c>
      <x:c r="O24" s="68" t="str">
        <x:v>Institutional portfolios use fixing orders for valuation and rebalancing.</x:v>
      </x:c>
      <x:c r="P24" s="68" t="str">
        <x:v>That all fixing-window flows are manipulative or achieve exact benchmark execution.</x:v>
      </x:c>
      <x:c r="Q24" s="68" t="str">
        <x:v>Concentrated legitimate demand can move prices.</x:v>
      </x:c>
    </x:row>
    <x:row r="25">
      <x:c r="A25" s="68" t="str">
        <x:v>V21FX-021</x:v>
      </x:c>
      <x:c r="B25" s="68" t="str">
        <x:v>Foreign-exchange market structure and price formation</x:v>
      </x:c>
      <x:c r="C25" s="68" t="str">
        <x:v>Non-deliverable forward market</x:v>
      </x:c>
      <x:c r="D25" s="68" t="str">
        <x:v>Offshore derivative market ↔ policy boundary</x:v>
      </x:c>
      <x:c r="E25" s="68" t="str">
        <x:v>Capital-flow management measures</x:v>
      </x:c>
      <x:c r="F25" s="68" t="str">
        <x:v>Ongoing</x:v>
      </x:c>
      <x:c r="G25" s="68" t="str">
        <x:v>Creates offshore exposure to restricted currencies</x:v>
      </x:c>
      <x:c r="H25" s="68" t="str">
        <x:v>INS-509</x:v>
      </x:c>
      <x:c r="I25" s="68" t="str">
        <x:v>Currency-specific</x:v>
      </x:c>
      <x:c r="J25" s="68" t="str">
        <x:v>Restricted convertibility and hedging demand</x:v>
      </x:c>
      <x:c r="K25" s="68" t="str">
        <x:v>Cash-settled offshore exchange-rate exposure</x:v>
      </x:c>
      <x:c r="L25" s="68" t="str">
        <x:v>NDF convertibility substitution</x:v>
      </x:c>
      <x:c r="M25" s="68" t="str">
        <x:v>S1</x:v>
      </x:c>
      <x:c r="N25" s="68" t="str">
        <x:v>SRC-1000; SRC-1004</x:v>
      </x:c>
      <x:c r="O25" s="68" t="str">
        <x:v>NDF markets provide hedging and trading where physical delivery is restricted or impractical.</x:v>
      </x:c>
      <x:c r="P25" s="68" t="str">
        <x:v>Removal of capital controls or deliverability of the underlying currency.</x:v>
      </x:c>
      <x:c r="Q25" s="68" t="str">
        <x:v>Onshore and offshore rates can diverge.</x:v>
      </x:c>
    </x:row>
    <x:row r="26">
      <x:c r="A26" s="68" t="str">
        <x:v>V21FX-022</x:v>
      </x:c>
      <x:c r="B26" s="68" t="str">
        <x:v>Foreign-exchange market structure and price formation</x:v>
      </x:c>
      <x:c r="C26" s="68" t="str">
        <x:v>Cross-currency basis</x:v>
      </x:c>
      <x:c r="D26" s="68" t="str">
        <x:v>Funding-price signal → borrowers</x:v>
      </x:c>
      <x:c r="E26" s="68" t="str">
        <x:v>Global U.S. dollar borrowers</x:v>
      </x:c>
      <x:c r="F26" s="68" t="str">
        <x:v>Ongoing</x:v>
      </x:c>
      <x:c r="G26" s="68" t="str">
        <x:v>Measures synthetic dollar funding premium</x:v>
      </x:c>
      <x:c r="H26" s="68" t="str">
        <x:v>INS-507; INS-508</x:v>
      </x:c>
      <x:c r="I26" s="68" t="str">
        <x:v>Currency and maturity-specific</x:v>
      </x:c>
      <x:c r="J26" s="68" t="str">
        <x:v>Direct and swapped funding prices</x:v>
      </x:c>
      <x:c r="K26" s="68" t="str">
        <x:v>Relative cost of obtaining dollars</x:v>
      </x:c>
      <x:c r="L26" s="68" t="str">
        <x:v>Cross-currency basis signal</x:v>
      </x:c>
      <x:c r="M26" s="68" t="str">
        <x:v>S1</x:v>
      </x:c>
      <x:c r="N26" s="68" t="str">
        <x:v>SRC-996; SRC-1009</x:v>
      </x:c>
      <x:c r="O26" s="68" t="str">
        <x:v>Cross-currency basis movements reflect global funding demand and intermediation constraints.</x:v>
      </x:c>
      <x:c r="P26" s="68" t="str">
        <x:v>A single-cause measure or guaranteed arbitrage opportunity.</x:v>
      </x:c>
      <x:c r="Q26" s="68" t="str">
        <x:v>Credit, regulation, balance sheet and hedging demand interact.</x:v>
      </x:c>
    </x:row>
    <x:row r="27">
      <x:c r="A27" s="68" t="str">
        <x:v>V21USD-001</x:v>
      </x:c>
      <x:c r="B27" s="68" t="str">
        <x:v>Offshore dollar funding and currency hierarchy</x:v>
      </x:c>
      <x:c r="C27" s="68" t="str">
        <x:v>Offshore banking centres</x:v>
      </x:c>
      <x:c r="D27" s="68" t="str">
        <x:v>Booking centres → dollar liabilities</x:v>
      </x:c>
      <x:c r="E27" s="68" t="str">
        <x:v>Offshore U.S. dollar deposits</x:v>
      </x:c>
      <x:c r="F27" s="68" t="str">
        <x:v>Ongoing</x:v>
      </x:c>
      <x:c r="G27" s="68" t="str">
        <x:v>Host dollar-denominated banking outside the United States</x:v>
      </x:c>
      <x:c r="H27" s="68" t="str"/>
      <x:c r="I27" s="68" t="str">
        <x:v>$14.3 trillion dollar credit to non-U.S. borrowers at end-2025 across loans and debt securities</x:v>
      </x:c>
      <x:c r="J27" s="68" t="str">
        <x:v>Offshore bank assets and funding</x:v>
      </x:c>
      <x:c r="K27" s="68" t="str">
        <x:v>Dollar-denominated deposit and credit liabilities</x:v>
      </x:c>
      <x:c r="L27" s="68" t="str">
        <x:v>Offshore dollar deposit creation</x:v>
      </x:c>
      <x:c r="M27" s="68" t="str">
        <x:v>E1</x:v>
      </x:c>
      <x:c r="N27" s="68" t="str">
        <x:v>SRC-995; SRC-997</x:v>
      </x:c>
      <x:c r="O27" s="68" t="str">
        <x:v>Banks outside the United States create and intermediate dollar-denominated credit and deposits.</x:v>
      </x:c>
      <x:c r="P27" s="68" t="str">
        <x:v>Federal Reserve reserve balances or uniform U.S. legal protection.</x:v>
      </x:c>
      <x:c r="Q27" s="68" t="str">
        <x:v>BIS global-liquidity measures include loans and debt securities, not only deposits.</x:v>
      </x:c>
    </x:row>
    <x:row r="28">
      <x:c r="A28" s="68" t="str">
        <x:v>V21USD-002</x:v>
      </x:c>
      <x:c r="B28" s="68" t="str">
        <x:v>Offshore dollar funding and currency hierarchy</x:v>
      </x:c>
      <x:c r="C28" s="68" t="str">
        <x:v>Global U.S. dollar lenders</x:v>
      </x:c>
      <x:c r="D28" s="68" t="str">
        <x:v>Lenders → offshore market</x:v>
      </x:c>
      <x:c r="E28" s="68" t="str">
        <x:v>Eurodollar market</x:v>
      </x:c>
      <x:c r="F28" s="68" t="str">
        <x:v>Ongoing</x:v>
      </x:c>
      <x:c r="G28" s="68" t="str">
        <x:v>Supplies dollar deposits, loans and securities funding</x:v>
      </x:c>
      <x:c r="H28" s="68" t="str"/>
      <x:c r="I28" s="68" t="str">
        <x:v>Market-wide</x:v>
      </x:c>
      <x:c r="J28" s="68" t="str">
        <x:v>Dollar savings and wholesale funding</x:v>
      </x:c>
      <x:c r="K28" s="68" t="str">
        <x:v>Offshore dollar credit capacity</x:v>
      </x:c>
      <x:c r="L28" s="68" t="str">
        <x:v>Eurodollar balance-sheet multiplication</x:v>
      </x:c>
      <x:c r="M28" s="68" t="str">
        <x:v>S1</x:v>
      </x:c>
      <x:c r="N28" s="68" t="str">
        <x:v>SRC-996; SRC-997</x:v>
      </x:c>
      <x:c r="O28" s="68" t="str">
        <x:v>Global banks, funds and official institutions supply dollar funding outside the United States.</x:v>
      </x:c>
      <x:c r="P28" s="68" t="str">
        <x:v>One central issuer or a single pool of reusable dollars.</x:v>
      </x:c>
      <x:c r="Q28" s="68" t="str">
        <x:v>Gross interbank claims can multiply while net positions remain smaller.</x:v>
      </x:c>
    </x:row>
    <x:row r="29">
      <x:c r="A29" s="68" t="str">
        <x:v>V21USD-003</x:v>
      </x:c>
      <x:c r="B29" s="68" t="str">
        <x:v>Offshore dollar funding and currency hierarchy</x:v>
      </x:c>
      <x:c r="C29" s="68" t="str">
        <x:v>Eurodollar market</x:v>
      </x:c>
      <x:c r="D29" s="68" t="str">
        <x:v>Offshore funding system → borrowers</x:v>
      </x:c>
      <x:c r="E29" s="68" t="str">
        <x:v>Global U.S. dollar borrowers</x:v>
      </x:c>
      <x:c r="F29" s="68" t="str">
        <x:v>Ongoing</x:v>
      </x:c>
      <x:c r="G29" s="68" t="str">
        <x:v>Provides dollar loans and securities funding</x:v>
      </x:c>
      <x:c r="H29" s="68" t="str"/>
      <x:c r="I29" s="68" t="str">
        <x:v>$14.3 trillion dollar credit outside the United States at end-2025</x:v>
      </x:c>
      <x:c r="J29" s="68" t="str">
        <x:v>Offshore bank and bond funding</x:v>
      </x:c>
      <x:c r="K29" s="68" t="str">
        <x:v>Dollar liabilities of non-U.S. borrowers</x:v>
      </x:c>
      <x:c r="L29" s="68" t="str">
        <x:v>Eurodollar balance-sheet multiplication</x:v>
      </x:c>
      <x:c r="M29" s="68" t="str">
        <x:v>E1</x:v>
      </x:c>
      <x:c r="N29" s="68" t="str">
        <x:v>SRC-995; SRC-996</x:v>
      </x:c>
      <x:c r="O29" s="68" t="str">
        <x:v>Non-U.S. borrowers obtain substantial dollar credit through banks and global bond markets.</x:v>
      </x:c>
      <x:c r="P29" s="68" t="str">
        <x:v>All dollar borrowing occurs through U.S.-chartered banks.</x:v>
      </x:c>
      <x:c r="Q29" s="68" t="str">
        <x:v>Borrower sectors and instruments differ.</x:v>
      </x:c>
    </x:row>
    <x:row r="30">
      <x:c r="A30" s="68" t="str">
        <x:v>V21USD-004</x:v>
      </x:c>
      <x:c r="B30" s="68" t="str">
        <x:v>Offshore dollar funding and currency hierarchy</x:v>
      </x:c>
      <x:c r="C30" s="68" t="str">
        <x:v>Global U.S. dollar borrowers</x:v>
      </x:c>
      <x:c r="D30" s="68" t="str">
        <x:v>Borrowers → derivative market</x:v>
      </x:c>
      <x:c r="E30" s="68" t="str">
        <x:v>Foreign exchange swap market</x:v>
      </x:c>
      <x:c r="F30" s="68" t="str">
        <x:v>Funding term</x:v>
      </x:c>
      <x:c r="G30" s="68" t="str">
        <x:v>Obtains synthetic dollar funding</x:v>
      </x:c>
      <x:c r="H30" s="68" t="str">
        <x:v>INS-507</x:v>
      </x:c>
      <x:c r="I30" s="68" t="str">
        <x:v>Trade-specific</x:v>
      </x:c>
      <x:c r="J30" s="68" t="str">
        <x:v>Non-dollar currency balance</x:v>
      </x:c>
      <x:c r="K30" s="68" t="str">
        <x:v>Temporary dollar funding</x:v>
      </x:c>
      <x:c r="L30" s="68" t="str">
        <x:v>FX swap dollar-funding conversion</x:v>
      </x:c>
      <x:c r="M30" s="68" t="str">
        <x:v>S1</x:v>
      </x:c>
      <x:c r="N30" s="68" t="str">
        <x:v>SRC-992; SRC-1009</x:v>
      </x:c>
      <x:c r="O30" s="68" t="str">
        <x:v>FX swaps are widely used to obtain foreign-currency funding.</x:v>
      </x:c>
      <x:c r="P30" s="68" t="str">
        <x:v>Unsecured credit or absence of rollover and basis risk.</x:v>
      </x:c>
      <x:c r="Q30" s="68" t="str">
        <x:v>The far-leg obligation remains.</x:v>
      </x:c>
    </x:row>
    <x:row r="31">
      <x:c r="A31" s="68" t="str">
        <x:v>V21USD-005</x:v>
      </x:c>
      <x:c r="B31" s="68" t="str">
        <x:v>Offshore dollar funding and currency hierarchy</x:v>
      </x:c>
      <x:c r="C31" s="68" t="str">
        <x:v>Global U.S. dollar borrowers</x:v>
      </x:c>
      <x:c r="D31" s="68" t="str">
        <x:v>Borrowers → derivative market</x:v>
      </x:c>
      <x:c r="E31" s="68" t="str">
        <x:v>Cross-currency swap market</x:v>
      </x:c>
      <x:c r="F31" s="68" t="str">
        <x:v>Multi-period</x:v>
      </x:c>
      <x:c r="G31" s="68" t="str">
        <x:v>Transforms longer-term currency liabilities</x:v>
      </x:c>
      <x:c r="H31" s="68" t="str">
        <x:v>INS-508</x:v>
      </x:c>
      <x:c r="I31" s="68" t="str">
        <x:v>Trade-specific</x:v>
      </x:c>
      <x:c r="J31" s="68" t="str">
        <x:v>Debt or asset cash flows in one currency</x:v>
      </x:c>
      <x:c r="K31" s="68" t="str">
        <x:v>Principal and interest exposure in another currency</x:v>
      </x:c>
      <x:c r="L31" s="68" t="str">
        <x:v>Cross-currency basis signal</x:v>
      </x:c>
      <x:c r="M31" s="68" t="str">
        <x:v>S1</x:v>
      </x:c>
      <x:c r="N31" s="68" t="str">
        <x:v>SRC-991</x:v>
      </x:c>
      <x:c r="O31" s="68" t="str">
        <x:v>Cross-currency swaps transform longer-term funding and cash-flow exposures.</x:v>
      </x:c>
      <x:c r="P31" s="68" t="str">
        <x:v>Removal of counterparty or collateral risk.</x:v>
      </x:c>
      <x:c r="Q31" s="68" t="str">
        <x:v>Documentation and collateral terms influence economics.</x:v>
      </x:c>
    </x:row>
    <x:row r="32">
      <x:c r="A32" s="68" t="str">
        <x:v>V21USD-006</x:v>
      </x:c>
      <x:c r="B32" s="68" t="str">
        <x:v>Offshore dollar funding and currency hierarchy</x:v>
      </x:c>
      <x:c r="C32" s="68" t="str">
        <x:v>U.S. dollar</x:v>
      </x:c>
      <x:c r="D32" s="68" t="str">
        <x:v>Currency standard → borrowers</x:v>
      </x:c>
      <x:c r="E32" s="68" t="str">
        <x:v>Global U.S. dollar borrowers</x:v>
      </x:c>
      <x:c r="F32" s="68" t="str">
        <x:v>Ongoing</x:v>
      </x:c>
      <x:c r="G32" s="68" t="str">
        <x:v>Denominates debt and working-capital liabilities</x:v>
      </x:c>
      <x:c r="H32" s="68" t="str"/>
      <x:c r="I32" s="68" t="str">
        <x:v>Global</x:v>
      </x:c>
      <x:c r="J32" s="68" t="str">
        <x:v>Dollar invoicing and funding infrastructure</x:v>
      </x:c>
      <x:c r="K32" s="68" t="str">
        <x:v>Dollar-linked repayment obligations</x:v>
      </x:c>
      <x:c r="L32" s="68" t="str">
        <x:v>Reserve-currency network effect</x:v>
      </x:c>
      <x:c r="M32" s="68" t="str">
        <x:v>S1</x:v>
      </x:c>
      <x:c r="N32" s="68" t="str">
        <x:v>SRC-1008; SRC-996</x:v>
      </x:c>
      <x:c r="O32" s="68" t="str">
        <x:v>The dollar is widely used in global borrowing and finance.</x:v>
      </x:c>
      <x:c r="P32" s="68" t="str">
        <x:v>Direct U.S. government control of each foreign borrowing decision.</x:v>
      </x:c>
      <x:c r="Q32" s="68" t="str">
        <x:v>Private contracts and market conventions transmit the currency hierarchy.</x:v>
      </x:c>
    </x:row>
    <x:row r="33">
      <x:c r="A33" s="68" t="str">
        <x:v>V21USD-007</x:v>
      </x:c>
      <x:c r="B33" s="68" t="str">
        <x:v>Offshore dollar funding and currency hierarchy</x:v>
      </x:c>
      <x:c r="C33" s="68" t="str">
        <x:v>Cross-currency basis</x:v>
      </x:c>
      <x:c r="D33" s="68" t="str">
        <x:v>Market price → intermediaries</x:v>
      </x:c>
      <x:c r="E33" s="68" t="str">
        <x:v>Foreign exchange dealers</x:v>
      </x:c>
      <x:c r="F33" s="68" t="str">
        <x:v>Ongoing</x:v>
      </x:c>
      <x:c r="G33" s="68" t="str">
        <x:v>Signals balance-sheet and hedging pressure</x:v>
      </x:c>
      <x:c r="H33" s="68" t="str">
        <x:v>INS-507; INS-508</x:v>
      </x:c>
      <x:c r="I33" s="68" t="str">
        <x:v>Currency and maturity-specific</x:v>
      </x:c>
      <x:c r="J33" s="68" t="str">
        <x:v>Dealer funding, hedging and client flows</x:v>
      </x:c>
      <x:c r="K33" s="68" t="str">
        <x:v>Basis spread</x:v>
      </x:c>
      <x:c r="L33" s="68" t="str">
        <x:v>Cross-currency basis signal</x:v>
      </x:c>
      <x:c r="M33" s="68" t="str">
        <x:v>S1</x:v>
      </x:c>
      <x:c r="N33" s="68" t="str">
        <x:v>SRC-1009; SRC-997</x:v>
      </x:c>
      <x:c r="O33" s="68" t="str">
        <x:v>Basis movements reflect the cost and capacity of currency intermediation.</x:v>
      </x:c>
      <x:c r="P33" s="68" t="str">
        <x:v>A pure measure of bank credit risk or policy expectation.</x:v>
      </x:c>
      <x:c r="Q33" s="68" t="str">
        <x:v>Collateral, regulation and demand also matter.</x:v>
      </x:c>
    </x:row>
    <x:row r="34">
      <x:c r="A34" s="68" t="str">
        <x:v>V21USD-008</x:v>
      </x:c>
      <x:c r="B34" s="68" t="str">
        <x:v>Offshore dollar funding and currency hierarchy</x:v>
      </x:c>
      <x:c r="C34" s="68" t="str">
        <x:v>Bank for International Settlements</x:v>
      </x:c>
      <x:c r="D34" s="68" t="str">
        <x:v>Statistical institution → market</x:v>
      </x:c>
      <x:c r="E34" s="68" t="str">
        <x:v>Eurodollar market</x:v>
      </x:c>
      <x:c r="F34" s="68" t="str">
        <x:v>Quarterly</x:v>
      </x:c>
      <x:c r="G34" s="68" t="str">
        <x:v>Measures foreign-currency credit outside currency areas</x:v>
      </x:c>
      <x:c r="H34" s="68" t="str"/>
      <x:c r="I34" s="68" t="str">
        <x:v>Dollar credit $14.3 trillion at end-2025</x:v>
      </x:c>
      <x:c r="J34" s="68" t="str">
        <x:v>Bank and bond claims</x:v>
      </x:c>
      <x:c r="K34" s="68" t="str">
        <x:v>Global liquidity indicators</x:v>
      </x:c>
      <x:c r="L34" s="68" t="str">
        <x:v>TIC cross-border legibility</x:v>
      </x:c>
      <x:c r="M34" s="68" t="str">
        <x:v>E1</x:v>
      </x:c>
      <x:c r="N34" s="68" t="str">
        <x:v>SRC-995; SRC-996</x:v>
      </x:c>
      <x:c r="O34" s="68" t="str">
        <x:v>BIS indicators measure dollar, euro and yen credit to borrowers outside the respective currency areas.</x:v>
      </x:c>
      <x:c r="P34" s="68" t="str">
        <x:v>Complete real-time mapping of every offshore deposit chain.</x:v>
      </x:c>
      <x:c r="Q34" s="68" t="str">
        <x:v>The methodology uses residence and statistical estimates.</x:v>
      </x:c>
    </x:row>
    <x:row r="35">
      <x:c r="A35" s="68" t="str">
        <x:v>V21USD-009</x:v>
      </x:c>
      <x:c r="B35" s="68" t="str">
        <x:v>Offshore dollar funding and currency hierarchy</x:v>
      </x:c>
      <x:c r="C35" s="68" t="str">
        <x:v>Offshore U.S. dollar deposits</x:v>
      </x:c>
      <x:c r="D35" s="68" t="str">
        <x:v>Private funding system → public backstop</x:v>
      </x:c>
      <x:c r="E35" s="68" t="str">
        <x:v>Federal Reserve dollar swap-line network</x:v>
      </x:c>
      <x:c r="F35" s="68" t="str">
        <x:v>Stress periods</x:v>
      </x:c>
      <x:c r="G35" s="68" t="str">
        <x:v>Generates demand for official dollar liquidity</x:v>
      </x:c>
      <x:c r="H35" s="68" t="str"/>
      <x:c r="I35" s="68" t="str">
        <x:v>Stress-dependent</x:v>
      </x:c>
      <x:c r="J35" s="68" t="str">
        <x:v>Private dollar funding shortage</x:v>
      </x:c>
      <x:c r="K35" s="68" t="str">
        <x:v>Potential central-bank backstop demand</x:v>
      </x:c>
      <x:c r="L35" s="68" t="str">
        <x:v>Global dollar backstop hierarchy</x:v>
      </x:c>
      <x:c r="M35" s="68" t="str">
        <x:v>S1</x:v>
      </x:c>
      <x:c r="N35" s="68" t="str">
        <x:v>SRC-1009; SRC-002</x:v>
      </x:c>
      <x:c r="O35" s="68" t="str">
        <x:v>Swap lines are designed to address global dollar funding strains that can affect U.S. and foreign markets.</x:v>
      </x:c>
      <x:c r="P35" s="68" t="str">
        <x:v>Automatic access for every offshore bank or borrower.</x:v>
      </x:c>
      <x:c r="Q35" s="68" t="str">
        <x:v>Access flows through selected foreign central banks.</x:v>
      </x:c>
    </x:row>
    <x:row r="36">
      <x:c r="A36" s="68" t="str">
        <x:v>V21USD-010</x:v>
      </x:c>
      <x:c r="B36" s="68" t="str">
        <x:v>Offshore dollar funding and currency hierarchy</x:v>
      </x:c>
      <x:c r="C36" s="68" t="str">
        <x:v>Reserve-currency issuers</x:v>
      </x:c>
      <x:c r="D36" s="68" t="str">
        <x:v>Currency system → lenders</x:v>
      </x:c>
      <x:c r="E36" s="68" t="str">
        <x:v>Global U.S. dollar lenders</x:v>
      </x:c>
      <x:c r="F36" s="68" t="str">
        <x:v>Ongoing</x:v>
      </x:c>
      <x:c r="G36" s="68" t="str">
        <x:v>Supplies liquid assets and payment infrastructure</x:v>
      </x:c>
      <x:c r="H36" s="68" t="str"/>
      <x:c r="I36" s="68" t="str">
        <x:v>Currency-specific</x:v>
      </x:c>
      <x:c r="J36" s="68" t="str">
        <x:v>Central-bank money, sovereign debt and banking networks</x:v>
      </x:c>
      <x:c r="K36" s="68" t="str">
        <x:v>Reserve and funding assets</x:v>
      </x:c>
      <x:c r="L36" s="68" t="str">
        <x:v>Reserve-currency network effect</x:v>
      </x:c>
      <x:c r="M36" s="68" t="str">
        <x:v>S1</x:v>
      </x:c>
      <x:c r="N36" s="68" t="str">
        <x:v>SRC-1008; SRC-1040</x:v>
      </x:c>
      <x:c r="O36" s="68" t="str">
        <x:v>Reserve-currency systems provide deep assets and payment infrastructure used by global lenders.</x:v>
      </x:c>
      <x:c r="P36" s="68" t="str">
        <x:v>Guaranteed stable reserve share or equal access for all users.</x:v>
      </x:c>
      <x:c r="Q36" s="68" t="str">
        <x:v>Institutional quality and network depth can change.</x:v>
      </x:c>
    </x:row>
    <x:row r="37">
      <x:c r="A37" s="68" t="str">
        <x:v>V21USD-011</x:v>
      </x:c>
      <x:c r="B37" s="68" t="str">
        <x:v>Offshore dollar funding and currency hierarchy</x:v>
      </x:c>
      <x:c r="C37" s="68" t="str">
        <x:v>Euro</x:v>
      </x:c>
      <x:c r="D37" s="68" t="str">
        <x:v>Alternative funding currency → borrowers</x:v>
      </x:c>
      <x:c r="E37" s="68" t="str">
        <x:v>Global U.S. dollar borrowers</x:v>
      </x:c>
      <x:c r="F37" s="68" t="str">
        <x:v>Ongoing</x:v>
      </x:c>
      <x:c r="G37" s="68" t="str">
        <x:v>Provides non-dollar foreign-currency credit</x:v>
      </x:c>
      <x:c r="H37" s="68" t="str"/>
      <x:c r="I37" s="68" t="str">
        <x:v>€4.9 trillion euro credit outside the euro area at end-2025</x:v>
      </x:c>
      <x:c r="J37" s="68" t="str">
        <x:v>Euro bank and bond funding</x:v>
      </x:c>
      <x:c r="K37" s="68" t="str">
        <x:v>Foreign-currency borrowing alternative</x:v>
      </x:c>
      <x:c r="L37" s="68" t="str">
        <x:v>Reserve-currency network effect</x:v>
      </x:c>
      <x:c r="M37" s="68" t="str">
        <x:v>E1</x:v>
      </x:c>
      <x:c r="N37" s="68" t="str">
        <x:v>SRC-995</x:v>
      </x:c>
      <x:c r="O37" s="68" t="str">
        <x:v>Euro-denominated credit outside the euro area is a major component of global liquidity.</x:v>
      </x:c>
      <x:c r="P37" s="68" t="str">
        <x:v>Replacement of the dollar as universal funding currency.</x:v>
      </x:c>
      <x:c r="Q37" s="68" t="str">
        <x:v>Currency use varies by region and sector.</x:v>
      </x:c>
    </x:row>
    <x:row r="38">
      <x:c r="A38" s="68" t="str">
        <x:v>V21USD-012</x:v>
      </x:c>
      <x:c r="B38" s="68" t="str">
        <x:v>Offshore dollar funding and currency hierarchy</x:v>
      </x:c>
      <x:c r="C38" s="68" t="str">
        <x:v>Japanese yen</x:v>
      </x:c>
      <x:c r="D38" s="68" t="str">
        <x:v>Funding currency → global borrowers</x:v>
      </x:c>
      <x:c r="E38" s="68" t="str">
        <x:v>Global U.S. dollar borrowers</x:v>
      </x:c>
      <x:c r="F38" s="68" t="str">
        <x:v>Ongoing</x:v>
      </x:c>
      <x:c r="G38" s="68" t="str">
        <x:v>Provides yen funding and hedging alternatives</x:v>
      </x:c>
      <x:c r="H38" s="68" t="str"/>
      <x:c r="I38" s="68" t="str">
        <x:v>Currency-specific</x:v>
      </x:c>
      <x:c r="J38" s="68" t="str">
        <x:v>Yen funding markets</x:v>
      </x:c>
      <x:c r="K38" s="68" t="str">
        <x:v>Foreign-currency borrowing and swap positions</x:v>
      </x:c>
      <x:c r="L38" s="68" t="str">
        <x:v>Reserve-currency network effect</x:v>
      </x:c>
      <x:c r="M38" s="68" t="str">
        <x:v>E1</x:v>
      </x:c>
      <x:c r="N38" s="68" t="str">
        <x:v>SRC-996; SRC-997</x:v>
      </x:c>
      <x:c r="O38" s="68" t="str">
        <x:v>The BIS tracks yen credit outside Japan alongside dollar and euro credit.</x:v>
      </x:c>
      <x:c r="P38" s="68" t="str">
        <x:v>Uniform scale, borrower profile or policy transmission across currencies.</x:v>
      </x:c>
      <x:c r="Q38" s="68" t="str">
        <x:v>Yen usage is smaller and structurally different.</x:v>
      </x:c>
    </x:row>
    <x:row r="39">
      <x:c r="A39" s="68" t="str">
        <x:v>V21PAY-001</x:v>
      </x:c>
      <x:c r="B39" s="68" t="str">
        <x:v>Correspondent banking and cross-border dollar payments</x:v>
      </x:c>
      <x:c r="C39" s="68" t="str">
        <x:v>Cross-border payment originators</x:v>
      </x:c>
      <x:c r="D39" s="68" t="str">
        <x:v>Customer → bank</x:v>
      </x:c>
      <x:c r="E39" s="68" t="str">
        <x:v>Originating banks</x:v>
      </x:c>
      <x:c r="F39" s="68" t="str">
        <x:v>Payment initiation</x:v>
      </x:c>
      <x:c r="G39" s="68" t="str">
        <x:v>Submits international payment instruction</x:v>
      </x:c>
      <x:c r="H39" s="68" t="str">
        <x:v>INS-521; INS-523</x:v>
      </x:c>
      <x:c r="I39" s="68" t="str">
        <x:v>Payment-specific</x:v>
      </x:c>
      <x:c r="J39" s="68" t="str">
        <x:v>Customer funds and beneficiary details</x:v>
      </x:c>
      <x:c r="K39" s="68" t="str">
        <x:v>Bank payment instruction</x:v>
      </x:c>
      <x:c r="L39" s="68" t="str">
        <x:v>Financial messaging without settlement</x:v>
      </x:c>
      <x:c r="M39" s="68" t="str">
        <x:v>E1</x:v>
      </x:c>
      <x:c r="N39" s="68" t="str">
        <x:v>SRC-1020; SRC-1022</x:v>
      </x:c>
      <x:c r="O39" s="68" t="str">
        <x:v>Cross-border payments begin with an originator's instruction to a financial institution.</x:v>
      </x:c>
      <x:c r="P39" s="68" t="str">
        <x:v>Final settlement or beneficiary credit at the moment of message creation.</x:v>
      </x:c>
      <x:c r="Q39" s="68" t="str">
        <x:v>Funding, screening and intermediary routing remain separate.</x:v>
      </x:c>
    </x:row>
    <x:row r="40">
      <x:c r="A40" s="68" t="str">
        <x:v>V21PAY-002</x:v>
      </x:c>
      <x:c r="B40" s="68" t="str">
        <x:v>Correspondent banking and cross-border dollar payments</x:v>
      </x:c>
      <x:c r="C40" s="68" t="str">
        <x:v>Originating banks</x:v>
      </x:c>
      <x:c r="D40" s="68" t="str">
        <x:v>Bank → messaging network</x:v>
      </x:c>
      <x:c r="E40" s="68" t="str">
        <x:v>SWIFT</x:v>
      </x:c>
      <x:c r="F40" s="68" t="str">
        <x:v>Payment date</x:v>
      </x:c>
      <x:c r="G40" s="68" t="str">
        <x:v>Transmits structured payment message</x:v>
      </x:c>
      <x:c r="H40" s="68" t="str">
        <x:v>INS-521; INS-523</x:v>
      </x:c>
      <x:c r="I40" s="68" t="str">
        <x:v>Payment-specific</x:v>
      </x:c>
      <x:c r="J40" s="68" t="str">
        <x:v>Validated customer instruction</x:v>
      </x:c>
      <x:c r="K40" s="68" t="str">
        <x:v>Secure standardised message</x:v>
      </x:c>
      <x:c r="L40" s="68" t="str">
        <x:v>Financial messaging without settlement</x:v>
      </x:c>
      <x:c r="M40" s="68" t="str">
        <x:v>E1</x:v>
      </x:c>
      <x:c r="N40" s="68" t="str">
        <x:v>SRC-1020; SRC-1022</x:v>
      </x:c>
      <x:c r="O40" s="68" t="str">
        <x:v>SWIFT carries structured interbank payment messages.</x:v>
      </x:c>
      <x:c r="P40" s="68" t="str">
        <x:v>Transfer of money on SWIFT's own balance sheet.</x:v>
      </x:c>
      <x:c r="Q40" s="68" t="str">
        <x:v>Settlement occurs through correspondent accounts and payment systems.</x:v>
      </x:c>
    </x:row>
    <x:row r="41">
      <x:c r="A41" s="68" t="str">
        <x:v>V21PAY-003</x:v>
      </x:c>
      <x:c r="B41" s="68" t="str">
        <x:v>Correspondent banking and cross-border dollar payments</x:v>
      </x:c>
      <x:c r="C41" s="68" t="str">
        <x:v>SWIFT</x:v>
      </x:c>
      <x:c r="D41" s="68" t="str">
        <x:v>Messaging network → bank</x:v>
      </x:c>
      <x:c r="E41" s="68" t="str">
        <x:v>Beneficiary banks</x:v>
      </x:c>
      <x:c r="F41" s="68" t="str">
        <x:v>Payment date</x:v>
      </x:c>
      <x:c r="G41" s="68" t="str">
        <x:v>Delivers payment information</x:v>
      </x:c>
      <x:c r="H41" s="68" t="str">
        <x:v>INS-521; INS-523</x:v>
      </x:c>
      <x:c r="I41" s="68" t="str">
        <x:v>Payment-specific</x:v>
      </x:c>
      <x:c r="J41" s="68" t="str">
        <x:v>Originating payment message</x:v>
      </x:c>
      <x:c r="K41" s="68" t="str">
        <x:v>Beneficiary-side instruction and data</x:v>
      </x:c>
      <x:c r="L41" s="68" t="str">
        <x:v>Financial messaging without settlement</x:v>
      </x:c>
      <x:c r="M41" s="68" t="str">
        <x:v>E1</x:v>
      </x:c>
      <x:c r="N41" s="68" t="str">
        <x:v>SRC-1020; SRC-1022</x:v>
      </x:c>
      <x:c r="O41" s="68" t="str">
        <x:v>Beneficiary banks receive structured payment information through SWIFT.</x:v>
      </x:c>
      <x:c r="P41" s="68" t="str">
        <x:v>Automatic beneficiary credit regardless of funds, screening or errors.</x:v>
      </x:c>
      <x:c r="Q41" s="68" t="str">
        <x:v>Funds and message may travel through different chains.</x:v>
      </x:c>
    </x:row>
    <x:row r="42">
      <x:c r="A42" s="68" t="str">
        <x:v>V21PAY-004</x:v>
      </x:c>
      <x:c r="B42" s="68" t="str">
        <x:v>Correspondent banking and cross-border dollar payments</x:v>
      </x:c>
      <x:c r="C42" s="68" t="str">
        <x:v>Respondent banks</x:v>
      </x:c>
      <x:c r="D42" s="68" t="str">
        <x:v>Respondent → correspondent</x:v>
      </x:c>
      <x:c r="E42" s="68" t="str">
        <x:v>Correspondent banks</x:v>
      </x:c>
      <x:c r="F42" s="68" t="str">
        <x:v>Ongoing</x:v>
      </x:c>
      <x:c r="G42" s="68" t="str">
        <x:v>Maintains correspondent banking relationship</x:v>
      </x:c>
      <x:c r="H42" s="68" t="str">
        <x:v>INS-518</x:v>
      </x:c>
      <x:c r="I42" s="68" t="str">
        <x:v>Relationship-specific</x:v>
      </x:c>
      <x:c r="J42" s="68" t="str">
        <x:v>Payment and currency-access needs</x:v>
      </x:c>
      <x:c r="K42" s="68" t="str">
        <x:v>Foreign payment and cash-management services</x:v>
      </x:c>
      <x:c r="L42" s="68" t="str">
        <x:v>Correspondent-bank access conversion</x:v>
      </x:c>
      <x:c r="M42" s="68" t="str">
        <x:v>E1</x:v>
      </x:c>
      <x:c r="N42" s="68" t="str">
        <x:v>SRC-1020; SRC-1021</x:v>
      </x:c>
      <x:c r="O42" s="68" t="str">
        <x:v>Correspondent banks provide payment and account services to respondent banks.</x:v>
      </x:c>
      <x:c r="P42" s="68" t="str">
        <x:v>Ownership of the respondent bank or universal obligation to execute every payment.</x:v>
      </x:c>
      <x:c r="Q42" s="68" t="str">
        <x:v>Access is conditioned by contract, compliance and liquidity.</x:v>
      </x:c>
    </x:row>
    <x:row r="43">
      <x:c r="A43" s="68" t="str">
        <x:v>V21PAY-005</x:v>
      </x:c>
      <x:c r="B43" s="68" t="str">
        <x:v>Correspondent banking and cross-border dollar payments</x:v>
      </x:c>
      <x:c r="C43" s="68" t="str">
        <x:v>Respondent banks</x:v>
      </x:c>
      <x:c r="D43" s="68" t="str">
        <x:v>Bank → account</x:v>
      </x:c>
      <x:c r="E43" s="68" t="str">
        <x:v>Nostro accounts</x:v>
      </x:c>
      <x:c r="F43" s="68" t="str">
        <x:v>Ongoing</x:v>
      </x:c>
      <x:c r="G43" s="68" t="str">
        <x:v>Holds foreign-currency balance at correspondent</x:v>
      </x:c>
      <x:c r="H43" s="68" t="str">
        <x:v>INS-519</x:v>
      </x:c>
      <x:c r="I43" s="68" t="str">
        <x:v>Account-specific</x:v>
      </x:c>
      <x:c r="J43" s="68" t="str">
        <x:v>Respondent bank funds</x:v>
      </x:c>
      <x:c r="K43" s="68" t="str">
        <x:v>Prepositioned foreign-currency liquidity</x:v>
      </x:c>
      <x:c r="L43" s="68" t="str">
        <x:v>Nostro liquidity prepositioning</x:v>
      </x:c>
      <x:c r="M43" s="68" t="str">
        <x:v>E1</x:v>
      </x:c>
      <x:c r="N43" s="68" t="str">
        <x:v>SRC-1021; SRC-1023</x:v>
      </x:c>
      <x:c r="O43" s="68" t="str">
        <x:v>A nostro is a bank's account held with another bank, often in foreign currency.</x:v>
      </x:c>
      <x:c r="P43" s="68" t="str">
        <x:v>Direct segregated ownership by the respondent's customers.</x:v>
      </x:c>
      <x:c r="Q43" s="68" t="str">
        <x:v>The account is an interbank asset-liability relationship.</x:v>
      </x:c>
    </x:row>
    <x:row r="44">
      <x:c r="A44" s="68" t="str">
        <x:v>V21PAY-006</x:v>
      </x:c>
      <x:c r="B44" s="68" t="str">
        <x:v>Correspondent banking and cross-border dollar payments</x:v>
      </x:c>
      <x:c r="C44" s="68" t="str">
        <x:v>Correspondent banks</x:v>
      </x:c>
      <x:c r="D44" s="68" t="str">
        <x:v>Bank → account record</x:v>
      </x:c>
      <x:c r="E44" s="68" t="str">
        <x:v>Vostro accounts</x:v>
      </x:c>
      <x:c r="F44" s="68" t="str">
        <x:v>Ongoing</x:v>
      </x:c>
      <x:c r="G44" s="68" t="str">
        <x:v>Records respondent-bank deposit liability</x:v>
      </x:c>
      <x:c r="H44" s="68" t="str">
        <x:v>INS-520</x:v>
      </x:c>
      <x:c r="I44" s="68" t="str">
        <x:v>Account-specific</x:v>
      </x:c>
      <x:c r="J44" s="68" t="str">
        <x:v>Respondent bank balance</x:v>
      </x:c>
      <x:c r="K44" s="68" t="str">
        <x:v>Correspondent's liability record</x:v>
      </x:c>
      <x:c r="L44" s="68" t="str">
        <x:v>Correspondent-bank access conversion</x:v>
      </x:c>
      <x:c r="M44" s="68" t="str">
        <x:v>E1</x:v>
      </x:c>
      <x:c r="N44" s="68" t="str">
        <x:v>SRC-1021; SRC-1023</x:v>
      </x:c>
      <x:c r="O44" s="68" t="str">
        <x:v>The correspondent records the same interbank balance as a vostro liability.</x:v>
      </x:c>
      <x:c r="P44" s="68" t="str">
        <x:v>Separate economic funds beyond the corresponding nostro claim.</x:v>
      </x:c>
      <x:c r="Q44" s="68" t="str">
        <x:v>Nostro and vostro describe perspectives on one relationship.</x:v>
      </x:c>
    </x:row>
    <x:row r="45">
      <x:c r="A45" s="68" t="str">
        <x:v>V21PAY-007</x:v>
      </x:c>
      <x:c r="B45" s="68" t="str">
        <x:v>Correspondent banking and cross-border dollar payments</x:v>
      </x:c>
      <x:c r="C45" s="68" t="str">
        <x:v>Originating banks</x:v>
      </x:c>
      <x:c r="D45" s="68" t="str">
        <x:v>Bank → payment structure</x:v>
      </x:c>
      <x:c r="E45" s="68" t="str">
        <x:v>Cover payment chain</x:v>
      </x:c>
      <x:c r="F45" s="68" t="str">
        <x:v>Payment date</x:v>
      </x:c>
      <x:c r="G45" s="68" t="str">
        <x:v>Uses separate customer and funding messages</x:v>
      </x:c>
      <x:c r="H45" s="68" t="str">
        <x:v>INS-521; INS-522</x:v>
      </x:c>
      <x:c r="I45" s="68" t="str">
        <x:v>Payment-specific</x:v>
      </x:c>
      <x:c r="J45" s="68" t="str">
        <x:v>Customer instruction and correspondent funding need</x:v>
      </x:c>
      <x:c r="K45" s="68" t="str">
        <x:v>Parallel message and settlement paths</x:v>
      </x:c>
      <x:c r="L45" s="68" t="str">
        <x:v>Cover-payment separation</x:v>
      </x:c>
      <x:c r="M45" s="68" t="str">
        <x:v>E1</x:v>
      </x:c>
      <x:c r="N45" s="68" t="str">
        <x:v>SRC-1023</x:v>
      </x:c>
      <x:c r="O45" s="68" t="str">
        <x:v>Cover payments separate customer information from the interbank funding transfer.</x:v>
      </x:c>
      <x:c r="P45" s="68" t="str">
        <x:v>Removal of screening, reconciliation or delay.</x:v>
      </x:c>
      <x:c r="Q45" s="68" t="str">
        <x:v>Both chains must be linked accurately.</x:v>
      </x:c>
    </x:row>
    <x:row r="46">
      <x:c r="A46" s="68" t="str">
        <x:v>V21PAY-008</x:v>
      </x:c>
      <x:c r="B46" s="68" t="str">
        <x:v>Correspondent banking and cross-border dollar payments</x:v>
      </x:c>
      <x:c r="C46" s="68" t="str">
        <x:v>Intermediary banks</x:v>
      </x:c>
      <x:c r="D46" s="68" t="str">
        <x:v>Intermediary → settlement chain</x:v>
      </x:c>
      <x:c r="E46" s="68" t="str">
        <x:v>Cover payment chain</x:v>
      </x:c>
      <x:c r="F46" s="68" t="str">
        <x:v>Payment date</x:v>
      </x:c>
      <x:c r="G46" s="68" t="str">
        <x:v>Transfers interbank cover funds</x:v>
      </x:c>
      <x:c r="H46" s="68" t="str">
        <x:v>INS-522; INS-524</x:v>
      </x:c>
      <x:c r="I46" s="68" t="str">
        <x:v>Payment-specific</x:v>
      </x:c>
      <x:c r="J46" s="68" t="str">
        <x:v>Correspondent account balances</x:v>
      </x:c>
      <x:c r="K46" s="68" t="str">
        <x:v>Interbank settlement progression</x:v>
      </x:c>
      <x:c r="L46" s="68" t="str">
        <x:v>Cover-payment separation</x:v>
      </x:c>
      <x:c r="M46" s="68" t="str">
        <x:v>E1</x:v>
      </x:c>
      <x:c r="N46" s="68" t="str">
        <x:v>SRC-1023; SRC-1022</x:v>
      </x:c>
      <x:c r="O46" s="68" t="str">
        <x:v>Intermediary banks may transmit the funding leg through correspondent accounts.</x:v>
      </x:c>
      <x:c r="P46" s="68" t="str">
        <x:v>Knowledge of every customer relationship or automatic same-day completion.</x:v>
      </x:c>
      <x:c r="Q46" s="68" t="str">
        <x:v>Cut-offs and screening can delay settlement.</x:v>
      </x:c>
    </x:row>
    <x:row r="47">
      <x:c r="A47" s="68" t="str">
        <x:v>V21PAY-009</x:v>
      </x:c>
      <x:c r="B47" s="68" t="str">
        <x:v>Correspondent banking and cross-border dollar payments</x:v>
      </x:c>
      <x:c r="C47" s="68" t="str">
        <x:v>Originating banks</x:v>
      </x:c>
      <x:c r="D47" s="68" t="str">
        <x:v>Bank → intermediaries</x:v>
      </x:c>
      <x:c r="E47" s="68" t="str">
        <x:v>Serial payment chain</x:v>
      </x:c>
      <x:c r="F47" s="68" t="str">
        <x:v>Payment date</x:v>
      </x:c>
      <x:c r="G47" s="68" t="str">
        <x:v>Routes instruction and funds sequentially</x:v>
      </x:c>
      <x:c r="H47" s="68" t="str">
        <x:v>INS-521</x:v>
      </x:c>
      <x:c r="I47" s="68" t="str">
        <x:v>Payment-specific</x:v>
      </x:c>
      <x:c r="J47" s="68" t="str">
        <x:v>Customer payment and route choice</x:v>
      </x:c>
      <x:c r="K47" s="68" t="str">
        <x:v>Sequential bank transfers</x:v>
      </x:c>
      <x:c r="L47" s="68" t="str">
        <x:v>Serial cross-border payment routing</x:v>
      </x:c>
      <x:c r="M47" s="68" t="str">
        <x:v>E1</x:v>
      </x:c>
      <x:c r="N47" s="68" t="str">
        <x:v>SRC-1020</x:v>
      </x:c>
      <x:c r="O47" s="68" t="str">
        <x:v>Serial payments move through one or more intermediary banks.</x:v>
      </x:c>
      <x:c r="P47" s="68" t="str">
        <x:v>A fixed route or absence of fees and delays.</x:v>
      </x:c>
      <x:c r="Q47" s="68" t="str">
        <x:v>Routing depends on accounts, currency and beneficiary-bank access.</x:v>
      </x:c>
    </x:row>
    <x:row r="48">
      <x:c r="A48" s="68" t="str">
        <x:v>V21PAY-010</x:v>
      </x:c>
      <x:c r="B48" s="68" t="str">
        <x:v>Correspondent banking and cross-border dollar payments</x:v>
      </x:c>
      <x:c r="C48" s="68" t="str">
        <x:v>Correspondent banks</x:v>
      </x:c>
      <x:c r="D48" s="68" t="str">
        <x:v>Correspondent network → payment-system participants</x:v>
      </x:c>
      <x:c r="E48" s="68" t="str">
        <x:v>CHIPS participants</x:v>
      </x:c>
      <x:c r="F48" s="68" t="str">
        <x:v>Ongoing</x:v>
      </x:c>
      <x:c r="G48" s="68" t="str">
        <x:v>Channels dollar payments to direct participants</x:v>
      </x:c>
      <x:c r="H48" s="68" t="str">
        <x:v>INS-525</x:v>
      </x:c>
      <x:c r="I48" s="68" t="str">
        <x:v>Participant and respondent-specific</x:v>
      </x:c>
      <x:c r="J48" s="68" t="str">
        <x:v>Respondent payment obligation</x:v>
      </x:c>
      <x:c r="K48" s="68" t="str">
        <x:v>CHIPS-eligible dollar instruction</x:v>
      </x:c>
      <x:c r="L48" s="68" t="str">
        <x:v>Correspondent-bank access conversion</x:v>
      </x:c>
      <x:c r="M48" s="68" t="str">
        <x:v>E1</x:v>
      </x:c>
      <x:c r="N48" s="68" t="str">
        <x:v>SRC-1025; SRC-1025</x:v>
      </x:c>
      <x:c r="O48" s="68" t="str">
        <x:v>CHIPS participants provide broad correspondent reach for international dollar payments.</x:v>
      </x:c>
      <x:c r="P48" s="68" t="str">
        <x:v>Direct CHIPS access for every respondent bank.</x:v>
      </x:c>
      <x:c r="Q48" s="68" t="str">
        <x:v>Indirect banks depend on participant relationships.</x:v>
      </x:c>
    </x:row>
    <x:row r="49">
      <x:c r="A49" s="68" t="str">
        <x:v>V21PAY-011</x:v>
      </x:c>
      <x:c r="B49" s="68" t="str">
        <x:v>Correspondent banking and cross-border dollar payments</x:v>
      </x:c>
      <x:c r="C49" s="68" t="str">
        <x:v>CHIPS participants</x:v>
      </x:c>
      <x:c r="D49" s="68" t="str">
        <x:v>Participant → payment system</x:v>
      </x:c>
      <x:c r="E49" s="68" t="str">
        <x:v>CHIPS</x:v>
      </x:c>
      <x:c r="F49" s="68" t="str">
        <x:v>Business day</x:v>
      </x:c>
      <x:c r="G49" s="68" t="str">
        <x:v>Submits high-value dollar payment instructions</x:v>
      </x:c>
      <x:c r="H49" s="68" t="str">
        <x:v>INS-525</x:v>
      </x:c>
      <x:c r="I49" s="68" t="str">
        <x:v>More than $2 trillion average daily value reported</x:v>
      </x:c>
      <x:c r="J49" s="68" t="str">
        <x:v>Participant payment obligations and funding</x:v>
      </x:c>
      <x:c r="K49" s="68" t="str">
        <x:v>Queued and settled dollar payments</x:v>
      </x:c>
      <x:c r="L49" s="68" t="str">
        <x:v>CHIPS liquidity-saving netting</x:v>
      </x:c>
      <x:c r="M49" s="68" t="str">
        <x:v>E1</x:v>
      </x:c>
      <x:c r="N49" s="68" t="str">
        <x:v>SRC-1025; SRC-101</x:v>
      </x:c>
      <x:c r="O49" s="68" t="str">
        <x:v>CHIPS processes large domestic and international U.S.-dollar payments.</x:v>
      </x:c>
      <x:c r="P49" s="68" t="str">
        <x:v>Federal Reserve guarantee of each participant or gross prefunding of all payment value.</x:v>
      </x:c>
      <x:c r="Q49" s="68" t="str">
        <x:v>The system relies on participant funding and loss controls.</x:v>
      </x:c>
    </x:row>
    <x:row r="50">
      <x:c r="A50" s="68" t="str">
        <x:v>V21PAY-012</x:v>
      </x:c>
      <x:c r="B50" s="68" t="str">
        <x:v>Correspondent banking and cross-border dollar payments</x:v>
      </x:c>
      <x:c r="C50" s="68" t="str">
        <x:v>CHIPS</x:v>
      </x:c>
      <x:c r="D50" s="68" t="str">
        <x:v>Payment system → participants</x:v>
      </x:c>
      <x:c r="E50" s="68" t="str">
        <x:v>CHIPS participants</x:v>
      </x:c>
      <x:c r="F50" s="68" t="str">
        <x:v>Intraday</x:v>
      </x:c>
      <x:c r="G50" s="68" t="str">
        <x:v>Nets and releases final payments</x:v>
      </x:c>
      <x:c r="H50" s="68" t="str">
        <x:v>INS-526</x:v>
      </x:c>
      <x:c r="I50" s="68" t="str">
        <x:v>Liquidity-saving algorithm</x:v>
      </x:c>
      <x:c r="J50" s="68" t="str">
        <x:v>Queued payment instructions and participant funding</x:v>
      </x:c>
      <x:c r="K50" s="68" t="str">
        <x:v>Final settlement positions</x:v>
      </x:c>
      <x:c r="L50" s="68" t="str">
        <x:v>CHIPS liquidity-saving netting</x:v>
      </x:c>
      <x:c r="M50" s="68" t="str">
        <x:v>E1</x:v>
      </x:c>
      <x:c r="N50" s="68" t="str">
        <x:v>SRC-1025; SRC-101</x:v>
      </x:c>
      <x:c r="O50" s="68" t="str">
        <x:v>CHIPS uses a liquidity-saving algorithm and final settlement process.</x:v>
      </x:c>
      <x:c r="P50" s="68" t="str">
        <x:v>Elimination of participant default or operational risk.</x:v>
      </x:c>
      <x:c r="Q50" s="68" t="str">
        <x:v>Liquidity efficiency depends on payment patterns and funding.</x:v>
      </x:c>
    </x:row>
    <x:row r="51">
      <x:c r="A51" s="68" t="str">
        <x:v>V21PAY-013</x:v>
      </x:c>
      <x:c r="B51" s="68" t="str">
        <x:v>Correspondent banking and cross-border dollar payments</x:v>
      </x:c>
      <x:c r="C51" s="68" t="str">
        <x:v>CHIPS</x:v>
      </x:c>
      <x:c r="D51" s="68" t="str">
        <x:v>Payment system → beneficiary chain</x:v>
      </x:c>
      <x:c r="E51" s="68" t="str">
        <x:v>Cross-border payment beneficiaries</x:v>
      </x:c>
      <x:c r="F51" s="68" t="str">
        <x:v>Payment date</x:v>
      </x:c>
      <x:c r="G51" s="68" t="str">
        <x:v>Supports final dollar settlement</x:v>
      </x:c>
      <x:c r="H51" s="68" t="str">
        <x:v>INS-525</x:v>
      </x:c>
      <x:c r="I51" s="68" t="str">
        <x:v>About 95% of payments are a USD leg of transfers beginning or ending abroad according to TCH</x:v>
      </x:c>
      <x:c r="J51" s="68" t="str">
        <x:v>International dollar payment obligation</x:v>
      </x:c>
      <x:c r="K51" s="68" t="str">
        <x:v>Funds available through beneficiary bank chain</x:v>
      </x:c>
      <x:c r="L51" s="68" t="str">
        <x:v>CHIPS liquidity-saving netting</x:v>
      </x:c>
      <x:c r="M51" s="68" t="str">
        <x:v>E1</x:v>
      </x:c>
      <x:c r="N51" s="68" t="str">
        <x:v>SRC-1025; SRC-1025</x:v>
      </x:c>
      <x:c r="O51" s="68" t="str">
        <x:v>CHIPS is a core infrastructure for cross-border dollar payments.</x:v>
      </x:c>
      <x:c r="P51" s="68" t="str">
        <x:v>Direct retail account service or beneficiary identification by CHIPS.</x:v>
      </x:c>
      <x:c r="Q51" s="68" t="str">
        <x:v>Banks complete downstream account crediting.</x:v>
      </x:c>
    </x:row>
    <x:row r="52">
      <x:c r="A52" s="68" t="str">
        <x:v>V21PAY-014</x:v>
      </x:c>
      <x:c r="B52" s="68" t="str">
        <x:v>Correspondent banking and cross-border dollar payments</x:v>
      </x:c>
      <x:c r="C52" s="68" t="str">
        <x:v>Fedwire Funds Service participants</x:v>
      </x:c>
      <x:c r="D52" s="68" t="str">
        <x:v>Participant → bank</x:v>
      </x:c>
      <x:c r="E52" s="68" t="str">
        <x:v>Beneficiary banks</x:v>
      </x:c>
      <x:c r="F52" s="68" t="str">
        <x:v>Payment date</x:v>
      </x:c>
      <x:c r="G52" s="68" t="str">
        <x:v>Settles dollar funds through central-bank accounts</x:v>
      </x:c>
      <x:c r="H52" s="68" t="str">
        <x:v>INS-524</x:v>
      </x:c>
      <x:c r="I52" s="68" t="str">
        <x:v>Payment-specific</x:v>
      </x:c>
      <x:c r="J52" s="68" t="str">
        <x:v>High-value dollar instruction</x:v>
      </x:c>
      <x:c r="K52" s="68" t="str">
        <x:v>Final central-bank-money transfer</x:v>
      </x:c>
      <x:c r="L52" s="68" t="str">
        <x:v>Financial messaging without settlement</x:v>
      </x:c>
      <x:c r="M52" s="68" t="str">
        <x:v>E1</x:v>
      </x:c>
      <x:c r="N52" s="68" t="str">
        <x:v>SRC-1022; SRC-1020</x:v>
      </x:c>
      <x:c r="O52" s="68" t="str">
        <x:v>High-value dollar payments may settle through central-bank account infrastructure.</x:v>
      </x:c>
      <x:c r="P52" s="68" t="str">
        <x:v>That SWIFT or CHIPS is used in every case.</x:v>
      </x:c>
      <x:c r="Q52" s="68" t="str">
        <x:v>Fedwire and CHIPS are distinct settlement arrangements.</x:v>
      </x:c>
    </x:row>
    <x:row r="53">
      <x:c r="A53" s="68" t="str">
        <x:v>V21PAY-015</x:v>
      </x:c>
      <x:c r="B53" s="68" t="str">
        <x:v>Correspondent banking and cross-border dollar payments</x:v>
      </x:c>
      <x:c r="C53" s="68" t="str">
        <x:v>SWIFT member institutions</x:v>
      </x:c>
      <x:c r="D53" s="68" t="str">
        <x:v>Member institutions → standard</x:v>
      </x:c>
      <x:c r="E53" s="68" t="str">
        <x:v>ISO 20022 pacs.008 customer credit transfer</x:v>
      </x:c>
      <x:c r="F53" s="68" t="str">
        <x:v>Migration period</x:v>
      </x:c>
      <x:c r="G53" s="68" t="str">
        <x:v>Adopts richer structured payment data</x:v>
      </x:c>
      <x:c r="H53" s="68" t="str">
        <x:v>INS-523; INS-524</x:v>
      </x:c>
      <x:c r="I53" s="68" t="str">
        <x:v>Network-wide</x:v>
      </x:c>
      <x:c r="J53" s="68" t="str">
        <x:v>Legacy payment messages</x:v>
      </x:c>
      <x:c r="K53" s="68" t="str">
        <x:v>Structured end-to-end payment data</x:v>
      </x:c>
      <x:c r="L53" s="68" t="str">
        <x:v>Financial messaging without settlement</x:v>
      </x:c>
      <x:c r="M53" s="68" t="str">
        <x:v>E1</x:v>
      </x:c>
      <x:c r="N53" s="68" t="str">
        <x:v>SRC-1022; SRC-1025</x:v>
      </x:c>
      <x:c r="O53" s="68" t="str">
        <x:v>ISO 20022 supports structured data across payment initiation, correspondent banking and settlement.</x:v>
      </x:c>
      <x:c r="P53" s="68" t="str">
        <x:v>Guaranteed straight-through processing or removal of data-quality problems.</x:v>
      </x:c>
      <x:c r="Q53" s="68" t="str">
        <x:v>Legacy coexistence and local implementation differ.</x:v>
      </x:c>
    </x:row>
    <x:row r="54">
      <x:c r="A54" s="68" t="str">
        <x:v>V21PAY-016</x:v>
      </x:c>
      <x:c r="B54" s="68" t="str">
        <x:v>Correspondent banking and cross-border dollar payments</x:v>
      </x:c>
      <x:c r="C54" s="68" t="str">
        <x:v>Nostro accounts</x:v>
      </x:c>
      <x:c r="D54" s="68" t="str">
        <x:v>Liquidity position → payment outcome</x:v>
      </x:c>
      <x:c r="E54" s="68" t="str">
        <x:v>Cross-border payment beneficiaries</x:v>
      </x:c>
      <x:c r="F54" s="68" t="str">
        <x:v>Payment date</x:v>
      </x:c>
      <x:c r="G54" s="68" t="str">
        <x:v>Funds beneficiary-side settlement</x:v>
      </x:c>
      <x:c r="H54" s="68" t="str">
        <x:v>INS-519</x:v>
      </x:c>
      <x:c r="I54" s="68" t="str">
        <x:v>Payment-specific</x:v>
      </x:c>
      <x:c r="J54" s="68" t="str">
        <x:v>Prepositioned correspondent balance</x:v>
      </x:c>
      <x:c r="K54" s="68" t="str">
        <x:v>Beneficiary-bank funding capacity</x:v>
      </x:c>
      <x:c r="L54" s="68" t="str">
        <x:v>Nostro liquidity prepositioning</x:v>
      </x:c>
      <x:c r="M54" s="68" t="str">
        <x:v>S1</x:v>
      </x:c>
      <x:c r="N54" s="68" t="str">
        <x:v>SRC-1021; SRC-1023</x:v>
      </x:c>
      <x:c r="O54" s="68" t="str">
        <x:v>Nostro balances provide liquidity for cross-border payments.</x:v>
      </x:c>
      <x:c r="P54" s="68" t="str">
        <x:v>Automatic customer credit, absence of intraday overdrafts or zero reconciliation risk.</x:v>
      </x:c>
      <x:c r="Q54" s="68" t="str">
        <x:v>Correspondent credit and cut-offs can supplement prefunding.</x:v>
      </x:c>
    </x:row>
    <x:row r="55">
      <x:c r="A55" s="68" t="str">
        <x:v>V21CLS-001</x:v>
      </x:c>
      <x:c r="B55" s="68" t="str">
        <x:v>CLS payment-versus-payment and FX settlement risk</x:v>
      </x:c>
      <x:c r="C55" s="68" t="str">
        <x:v>FX settlement risk</x:v>
      </x:c>
      <x:c r="D55" s="68" t="str">
        <x:v>Risk problem → settlement institution</x:v>
      </x:c>
      <x:c r="E55" s="68" t="str">
        <x:v>CLS Bank International</x:v>
      </x:c>
      <x:c r="F55" s="68" t="str">
        <x:v>Since 2002</x:v>
      </x:c>
      <x:c r="G55" s="68" t="str">
        <x:v>Motivates PvP settlement architecture</x:v>
      </x:c>
      <x:c r="H55" s="68" t="str">
        <x:v>INS-529</x:v>
      </x:c>
      <x:c r="I55" s="68" t="str">
        <x:v>Global wholesale FX market</x:v>
      </x:c>
      <x:c r="J55" s="68" t="str">
        <x:v>Risk of paying sold currency without receiving bought currency</x:v>
      </x:c>
      <x:c r="K55" s="68" t="str">
        <x:v>PvP settlement service</x:v>
      </x:c>
      <x:c r="L55" s="68" t="str">
        <x:v>Payment-versus-payment risk removal</x:v>
      </x:c>
      <x:c r="M55" s="68" t="str">
        <x:v>E1</x:v>
      </x:c>
      <x:c r="N55" s="68" t="str">
        <x:v>SRC-1018; SRC-994</x:v>
      </x:c>
      <x:c r="O55" s="68" t="str">
        <x:v>CLS was created to mitigate principal settlement risk in foreign exchange.</x:v>
      </x:c>
      <x:c r="P55" s="68" t="str">
        <x:v>Removal of all market, liquidity, operational or counterparty risk.</x:v>
      </x:c>
      <x:c r="Q55" s="68" t="str">
        <x:v>Coverage depends on eligibility, currencies and participation.</x:v>
      </x:c>
    </x:row>
    <x:row r="56">
      <x:c r="A56" s="68" t="str">
        <x:v>V21CLS-002</x:v>
      </x:c>
      <x:c r="B56" s="68" t="str">
        <x:v>CLS payment-versus-payment and FX settlement risk</x:v>
      </x:c>
      <x:c r="C56" s="68" t="str">
        <x:v>CLS settlement members</x:v>
      </x:c>
      <x:c r="D56" s="68" t="str">
        <x:v>Member → settlement bank</x:v>
      </x:c>
      <x:c r="E56" s="68" t="str">
        <x:v>CLS Bank International</x:v>
      </x:c>
      <x:c r="F56" s="68" t="str">
        <x:v>Value date</x:v>
      </x:c>
      <x:c r="G56" s="68" t="str">
        <x:v>Submits matched FX settlement instructions</x:v>
      </x:c>
      <x:c r="H56" s="68" t="str">
        <x:v>INS-527</x:v>
      </x:c>
      <x:c r="I56" s="68" t="str">
        <x:v>Member and trade-specific</x:v>
      </x:c>
      <x:c r="J56" s="68" t="str">
        <x:v>Eligible matched FX trades</x:v>
      </x:c>
      <x:c r="K56" s="68" t="str">
        <x:v>Accepted CLS settlement instructions</x:v>
      </x:c>
      <x:c r="L56" s="68" t="str">
        <x:v>Payment-versus-payment risk removal</x:v>
      </x:c>
      <x:c r="M56" s="68" t="str">
        <x:v>E1</x:v>
      </x:c>
      <x:c r="N56" s="68" t="str">
        <x:v>SRC-1017; SRC-1015</x:v>
      </x:c>
      <x:c r="O56" s="68" t="str">
        <x:v>Settlement members submit eligible instructions directly to CLS Bank.</x:v>
      </x:c>
      <x:c r="P56" s="68" t="str">
        <x:v>Automatic settlement of unmatched, ineligible or unfunded trades.</x:v>
      </x:c>
      <x:c r="Q56" s="68" t="str">
        <x:v>Rules govern matching, rescission and funding.</x:v>
      </x:c>
    </x:row>
    <x:row r="57">
      <x:c r="A57" s="68" t="str">
        <x:v>V21CLS-003</x:v>
      </x:c>
      <x:c r="B57" s="68" t="str">
        <x:v>CLS payment-versus-payment and FX settlement risk</x:v>
      </x:c>
      <x:c r="C57" s="68" t="str">
        <x:v>CLS Bank International</x:v>
      </x:c>
      <x:c r="D57" s="68" t="str">
        <x:v>Settlement bank → currency set</x:v>
      </x:c>
      <x:c r="E57" s="68" t="str">
        <x:v>CLS eligible currencies</x:v>
      </x:c>
      <x:c r="F57" s="68" t="str">
        <x:v>Ongoing</x:v>
      </x:c>
      <x:c r="G57" s="68" t="str">
        <x:v>Settles payment instructions in eligible currencies</x:v>
      </x:c>
      <x:c r="H57" s="68" t="str">
        <x:v>INS-529</x:v>
      </x:c>
      <x:c r="I57" s="68" t="str">
        <x:v>18 currencies</x:v>
      </x:c>
      <x:c r="J57" s="68" t="str">
        <x:v>Matched two-currency obligations</x:v>
      </x:c>
      <x:c r="K57" s="68" t="str">
        <x:v>Simultaneous currency-leg settlement</x:v>
      </x:c>
      <x:c r="L57" s="68" t="str">
        <x:v>Payment-versus-payment risk removal</x:v>
      </x:c>
      <x:c r="M57" s="68" t="str">
        <x:v>E1</x:v>
      </x:c>
      <x:c r="N57" s="68" t="str">
        <x:v>SRC-1017</x:v>
      </x:c>
      <x:c r="O57" s="68" t="str">
        <x:v>CLSSettlement supports 18 actively traded currencies.</x:v>
      </x:c>
      <x:c r="P57" s="68" t="str">
        <x:v>Coverage of all national currencies or every FX product.</x:v>
      </x:c>
      <x:c r="Q57" s="68" t="str">
        <x:v>Currency eligibility requires legal and operational integration.</x:v>
      </x:c>
    </x:row>
    <x:row r="58">
      <x:c r="A58" s="68" t="str">
        <x:v>V21CLS-004</x:v>
      </x:c>
      <x:c r="B58" s="68" t="str">
        <x:v>CLS payment-versus-payment and FX settlement risk</x:v>
      </x:c>
      <x:c r="C58" s="68" t="str">
        <x:v>CLS settlement members</x:v>
      </x:c>
      <x:c r="D58" s="68" t="str">
        <x:v>Member → funding obligation</x:v>
      </x:c>
      <x:c r="E58" s="68" t="str">
        <x:v>CLS pay-in schedule</x:v>
      </x:c>
      <x:c r="F58" s="68" t="str">
        <x:v>Settlement session</x:v>
      </x:c>
      <x:c r="G58" s="68" t="str">
        <x:v>Receives net currency pay-in requirements</x:v>
      </x:c>
      <x:c r="H58" s="68" t="str">
        <x:v>INS-528</x:v>
      </x:c>
      <x:c r="I58" s="68" t="str">
        <x:v>Member and currency-specific</x:v>
      </x:c>
      <x:c r="J58" s="68" t="str">
        <x:v>Gross eligible payment instructions</x:v>
      </x:c>
      <x:c r="K58" s="68" t="str">
        <x:v>Net funding schedule</x:v>
      </x:c>
      <x:c r="L58" s="68" t="str">
        <x:v>CLS multilateral funding compression</x:v>
      </x:c>
      <x:c r="M58" s="68" t="str">
        <x:v>E1</x:v>
      </x:c>
      <x:c r="N58" s="68" t="str">
        <x:v>SRC-1017; SRC-1015</x:v>
      </x:c>
      <x:c r="O58" s="68" t="str">
        <x:v>CLS calculates member pay-in obligations by currency.</x:v>
      </x:c>
      <x:c r="P58" s="68" t="str">
        <x:v>Zero liquidity requirement or guaranteed funding availability.</x:v>
      </x:c>
      <x:c r="Q58" s="68" t="str">
        <x:v>Members must meet time-critical pay-ins.</x:v>
      </x:c>
    </x:row>
    <x:row r="59">
      <x:c r="A59" s="68" t="str">
        <x:v>V21CLS-005</x:v>
      </x:c>
      <x:c r="B59" s="68" t="str">
        <x:v>CLS payment-versus-payment and FX settlement risk</x:v>
      </x:c>
      <x:c r="C59" s="68" t="str">
        <x:v>CLS settlement members</x:v>
      </x:c>
      <x:c r="D59" s="68" t="str">
        <x:v>Member → central-bank payment system</x:v>
      </x:c>
      <x:c r="E59" s="68" t="str">
        <x:v>Currency RTGS systems</x:v>
      </x:c>
      <x:c r="F59" s="68" t="str">
        <x:v>Settlement session</x:v>
      </x:c>
      <x:c r="G59" s="68" t="str">
        <x:v>Funds CLS currency accounts</x:v>
      </x:c>
      <x:c r="H59" s="68" t="str">
        <x:v>INS-528</x:v>
      </x:c>
      <x:c r="I59" s="68" t="str">
        <x:v>Currency-specific</x:v>
      </x:c>
      <x:c r="J59" s="68" t="str">
        <x:v>Member central-bank or correspondent liquidity</x:v>
      </x:c>
      <x:c r="K59" s="68" t="str">
        <x:v>CLS funding in each currency</x:v>
      </x:c>
      <x:c r="L59" s="68" t="str">
        <x:v>CLS multilateral funding compression</x:v>
      </x:c>
      <x:c r="M59" s="68" t="str">
        <x:v>E1</x:v>
      </x:c>
      <x:c r="N59" s="68" t="str">
        <x:v>SRC-1015; SRC-1017</x:v>
      </x:c>
      <x:c r="O59" s="68" t="str">
        <x:v>Settlement members fund CLS through relevant currency payment systems.</x:v>
      </x:c>
      <x:c r="P59" s="68" t="str">
        <x:v>One global central-bank account or a single currency funding pool.</x:v>
      </x:c>
      <x:c r="Q59" s="68" t="str">
        <x:v>Each currency has its own central-bank and payment-system arrangements.</x:v>
      </x:c>
    </x:row>
    <x:row r="60">
      <x:c r="A60" s="68" t="str">
        <x:v>V21CLS-006</x:v>
      </x:c>
      <x:c r="B60" s="68" t="str">
        <x:v>CLS payment-versus-payment and FX settlement risk</x:v>
      </x:c>
      <x:c r="C60" s="68" t="str">
        <x:v>CLS Bank International</x:v>
      </x:c>
      <x:c r="D60" s="68" t="str">
        <x:v>Settlement bank → members</x:v>
      </x:c>
      <x:c r="E60" s="68" t="str">
        <x:v>CLS settlement members</x:v>
      </x:c>
      <x:c r="F60" s="68" t="str">
        <x:v>Settlement session</x:v>
      </x:c>
      <x:c r="G60" s="68" t="str">
        <x:v>Settles both FX legs simultaneously</x:v>
      </x:c>
      <x:c r="H60" s="68" t="str">
        <x:v>INS-529</x:v>
      </x:c>
      <x:c r="I60" s="68" t="str">
        <x:v>Eligible instructions</x:v>
      </x:c>
      <x:c r="J60" s="68" t="str">
        <x:v>Funded matched instructions</x:v>
      </x:c>
      <x:c r="K60" s="68" t="str">
        <x:v>Final currency-leg payments</x:v>
      </x:c>
      <x:c r="L60" s="68" t="str">
        <x:v>Payment-versus-payment risk removal</x:v>
      </x:c>
      <x:c r="M60" s="68" t="str">
        <x:v>E1</x:v>
      </x:c>
      <x:c r="N60" s="68" t="str">
        <x:v>SRC-1017; SRC-1015</x:v>
      </x:c>
      <x:c r="O60" s="68" t="str">
        <x:v>CLS provides PvP by conditioning settlement of each leg on the other.</x:v>
      </x:c>
      <x:c r="P60" s="68" t="str">
        <x:v>Protection from changes in market value before settlement.</x:v>
      </x:c>
      <x:c r="Q60" s="68" t="str">
        <x:v>Liquidity and operational obligations remain.</x:v>
      </x:c>
    </x:row>
    <x:row r="61">
      <x:c r="A61" s="68" t="str">
        <x:v>V21CLS-007</x:v>
      </x:c>
      <x:c r="B61" s="68" t="str">
        <x:v>CLS payment-versus-payment and FX settlement risk</x:v>
      </x:c>
      <x:c r="C61" s="68" t="str">
        <x:v>CLS third-party participants</x:v>
      </x:c>
      <x:c r="D61" s="68" t="str">
        <x:v>Third party → member</x:v>
      </x:c>
      <x:c r="E61" s="68" t="str">
        <x:v>CLS settlement members</x:v>
      </x:c>
      <x:c r="F61" s="68" t="str">
        <x:v>Ongoing</x:v>
      </x:c>
      <x:c r="G61" s="68" t="str">
        <x:v>Accesses CLS through a settlement member</x:v>
      </x:c>
      <x:c r="H61" s="68" t="str">
        <x:v>INS-527</x:v>
      </x:c>
      <x:c r="I61" s="68" t="str">
        <x:v>Banks, funds, non-bank financials and corporations</x:v>
      </x:c>
      <x:c r="J61" s="68" t="str">
        <x:v>Third-party FX instructions</x:v>
      </x:c>
      <x:c r="K61" s="68" t="str">
        <x:v>Indirect PvP settlement access</x:v>
      </x:c>
      <x:c r="L61" s="68" t="str">
        <x:v>CLS third-party access</x:v>
      </x:c>
      <x:c r="M61" s="68" t="str">
        <x:v>E1</x:v>
      </x:c>
      <x:c r="N61" s="68" t="str">
        <x:v>SRC-1016</x:v>
      </x:c>
      <x:c r="O61" s="68" t="str">
        <x:v>Third parties use CLS through direct settlement members.</x:v>
      </x:c>
      <x:c r="P61" s="68" t="str">
        <x:v>Direct membership, independent funding access or no member dependency.</x:v>
      </x:c>
      <x:c r="Q61" s="68" t="str">
        <x:v>The member manages submission and service terms.</x:v>
      </x:c>
    </x:row>
    <x:row r="62">
      <x:c r="A62" s="68" t="str">
        <x:v>V21CLS-008</x:v>
      </x:c>
      <x:c r="B62" s="68" t="str">
        <x:v>CLS payment-versus-payment and FX settlement risk</x:v>
      </x:c>
      <x:c r="C62" s="68" t="str">
        <x:v>CLS settlement members</x:v>
      </x:c>
      <x:c r="D62" s="68" t="str">
        <x:v>Member → clients</x:v>
      </x:c>
      <x:c r="E62" s="68" t="str">
        <x:v>CLS third-party participants</x:v>
      </x:c>
      <x:c r="F62" s="68" t="str">
        <x:v>Ongoing</x:v>
      </x:c>
      <x:c r="G62" s="68" t="str">
        <x:v>Provides settlement service and operational interface</x:v>
      </x:c>
      <x:c r="H62" s="68" t="str">
        <x:v>INS-527</x:v>
      </x:c>
      <x:c r="I62" s="68" t="str">
        <x:v>Relationship-specific</x:v>
      </x:c>
      <x:c r="J62" s="68" t="str">
        <x:v>Client instructions and service agreement</x:v>
      </x:c>
      <x:c r="K62" s="68" t="str">
        <x:v>PvP settlement and reporting</x:v>
      </x:c>
      <x:c r="L62" s="68" t="str">
        <x:v>CLS third-party access</x:v>
      </x:c>
      <x:c r="M62" s="68" t="str">
        <x:v>E1</x:v>
      </x:c>
      <x:c r="N62" s="68" t="str">
        <x:v>SRC-1016</x:v>
      </x:c>
      <x:c r="O62" s="68" t="str">
        <x:v>Settlement members extend CLS services to indirect users.</x:v>
      </x:c>
      <x:c r="P62" s="68" t="str">
        <x:v>CLS guarantee of the member's broader service performance.</x:v>
      </x:c>
      <x:c r="Q62" s="68" t="str">
        <x:v>Commercial terms and credit support are bilateral.</x:v>
      </x:c>
    </x:row>
    <x:row r="63">
      <x:c r="A63" s="68" t="str">
        <x:v>V21CLS-009</x:v>
      </x:c>
      <x:c r="B63" s="68" t="str">
        <x:v>CLS payment-versus-payment and FX settlement risk</x:v>
      </x:c>
      <x:c r="C63" s="68" t="str">
        <x:v>CLS central-bank settlement members</x:v>
      </x:c>
      <x:c r="D63" s="68" t="str">
        <x:v>Central bank → settlement bank</x:v>
      </x:c>
      <x:c r="E63" s="68" t="str">
        <x:v>CLS Bank International</x:v>
      </x:c>
      <x:c r="F63" s="68" t="str">
        <x:v>Eligible central-bank transactions</x:v>
      </x:c>
      <x:c r="G63" s="68" t="str">
        <x:v>Submits own or authorised official FX instructions</x:v>
      </x:c>
      <x:c r="H63" s="68" t="str">
        <x:v>INS-527</x:v>
      </x:c>
      <x:c r="I63" s="68" t="str">
        <x:v>Central-bank-specific</x:v>
      </x:c>
      <x:c r="J63" s="68" t="str">
        <x:v>Official FX transactions</x:v>
      </x:c>
      <x:c r="K63" s="68" t="str">
        <x:v>PvP settlement through CLS</x:v>
      </x:c>
      <x:c r="L63" s="68" t="str">
        <x:v>CLS third-party access</x:v>
      </x:c>
      <x:c r="M63" s="68" t="str">
        <x:v>E1</x:v>
      </x:c>
      <x:c r="N63" s="68" t="str">
        <x:v>SRC-1017</x:v>
      </x:c>
      <x:c r="O63" s="68" t="str">
        <x:v>Eligible central banks can become settlement members for defined official transactions.</x:v>
      </x:c>
      <x:c r="P63" s="68" t="str">
        <x:v>Submission of commercial-bank client trades by a central bank member.</x:v>
      </x:c>
      <x:c r="Q63" s="68" t="str">
        <x:v>CLS rules limit the scope of central-bank submissions.</x:v>
      </x:c>
    </x:row>
    <x:row r="64">
      <x:c r="A64" s="68" t="str">
        <x:v>V21CLS-010</x:v>
      </x:c>
      <x:c r="B64" s="68" t="str">
        <x:v>CLS payment-versus-payment and FX settlement risk</x:v>
      </x:c>
      <x:c r="C64" s="68" t="str">
        <x:v>Bank for International Settlements</x:v>
      </x:c>
      <x:c r="D64" s="68" t="str">
        <x:v>Statistical institution → infrastructure</x:v>
      </x:c>
      <x:c r="E64" s="68" t="str">
        <x:v>CLS Group</x:v>
      </x:c>
      <x:c r="F64" s="68" t="str">
        <x:v>2025 survey</x:v>
      </x:c>
      <x:c r="G64" s="68" t="str">
        <x:v>Measures PvP and non-PvP settlement patterns</x:v>
      </x:c>
      <x:c r="H64" s="68" t="str"/>
      <x:c r="I64" s="68" t="str">
        <x:v>Global FX settlement survey</x:v>
      </x:c>
      <x:c r="J64" s="68" t="str">
        <x:v>Bank-reported settlement methods</x:v>
      </x:c>
      <x:c r="K64" s="68" t="str">
        <x:v>Evidence on settlement-risk coverage</x:v>
      </x:c>
      <x:c r="L64" s="68" t="str">
        <x:v>Payment-versus-payment risk removal</x:v>
      </x:c>
      <x:c r="M64" s="68" t="str">
        <x:v>E1</x:v>
      </x:c>
      <x:c r="N64" s="68" t="str">
        <x:v>SRC-994; SRC-991</x:v>
      </x:c>
      <x:c r="O64" s="68" t="str">
        <x:v>The BIS 2025 survey measures how FX trades are settled, including PvP coverage.</x:v>
      </x:c>
      <x:c r="P64" s="68" t="str">
        <x:v>Complete transaction-level identification of every CLS trade.</x:v>
      </x:c>
      <x:c r="Q64" s="68" t="str">
        <x:v>Survey categories include bilateral and other settlement methods.</x:v>
      </x:c>
    </x:row>
    <x:row r="65">
      <x:c r="A65" s="68" t="str">
        <x:v>V21CLS-011</x:v>
      </x:c>
      <x:c r="B65" s="68" t="str">
        <x:v>CLS payment-versus-payment and FX settlement risk</x:v>
      </x:c>
      <x:c r="C65" s="68" t="str">
        <x:v>Foreign exchange dealers</x:v>
      </x:c>
      <x:c r="D65" s="68" t="str">
        <x:v>Dealer → settlement channel</x:v>
      </x:c>
      <x:c r="E65" s="68" t="str">
        <x:v>CLS settlement members</x:v>
      </x:c>
      <x:c r="F65" s="68" t="str">
        <x:v>Value date</x:v>
      </x:c>
      <x:c r="G65" s="68" t="str">
        <x:v>Routes eligible FX trades to CLS</x:v>
      </x:c>
      <x:c r="H65" s="68" t="str">
        <x:v>INS-527</x:v>
      </x:c>
      <x:c r="I65" s="68" t="str">
        <x:v>Trade-specific</x:v>
      </x:c>
      <x:c r="J65" s="68" t="str">
        <x:v>Executed FX trade</x:v>
      </x:c>
      <x:c r="K65" s="68" t="str">
        <x:v>Matched settlement instruction</x:v>
      </x:c>
      <x:c r="L65" s="68" t="str">
        <x:v>Payment-versus-payment risk removal</x:v>
      </x:c>
      <x:c r="M65" s="68" t="str">
        <x:v>E1</x:v>
      </x:c>
      <x:c r="N65" s="68" t="str">
        <x:v>SRC-1017; SRC-998</x:v>
      </x:c>
      <x:c r="O65" s="68" t="str">
        <x:v>Dealers use CLS directly or through service relationships for eligible settlement.</x:v>
      </x:c>
      <x:c r="P65" s="68" t="str">
        <x:v>CLS coverage of every dealer trade.</x:v>
      </x:c>
      <x:c r="Q65" s="68" t="str">
        <x:v>Some trades settle bilaterally or through other PvP arrangements.</x:v>
      </x:c>
    </x:row>
    <x:row r="66">
      <x:c r="A66" s="68" t="str">
        <x:v>V21CLS-012</x:v>
      </x:c>
      <x:c r="B66" s="68" t="str">
        <x:v>CLS payment-versus-payment and FX settlement risk</x:v>
      </x:c>
      <x:c r="C66" s="68" t="str">
        <x:v>CLS Bank International</x:v>
      </x:c>
      <x:c r="D66" s="68" t="str">
        <x:v>Settlement infrastructure → risk</x:v>
      </x:c>
      <x:c r="E66" s="68" t="str">
        <x:v>FX settlement risk</x:v>
      </x:c>
      <x:c r="F66" s="68" t="str">
        <x:v>Value date</x:v>
      </x:c>
      <x:c r="G66" s="68" t="str">
        <x:v>Reduces principal exposure</x:v>
      </x:c>
      <x:c r="H66" s="68" t="str">
        <x:v>INS-529</x:v>
      </x:c>
      <x:c r="I66" s="68" t="str">
        <x:v>More than $8 trillion of payments settled daily reported by CLS</x:v>
      </x:c>
      <x:c r="J66" s="68" t="str">
        <x:v>Two independent currency payment obligations</x:v>
      </x:c>
      <x:c r="K66" s="68" t="str">
        <x:v>Conditional simultaneous finality</x:v>
      </x:c>
      <x:c r="L66" s="68" t="str">
        <x:v>Payment-versus-payment risk removal</x:v>
      </x:c>
      <x:c r="M66" s="68" t="str">
        <x:v>E1</x:v>
      </x:c>
      <x:c r="N66" s="68" t="str">
        <x:v>SRC-1017; SRC-1019</x:v>
      </x:c>
      <x:c r="O66" s="68" t="str">
        <x:v>CLS materially reduces principal settlement risk for eligible instructions.</x:v>
      </x:c>
      <x:c r="P66" s="68" t="str">
        <x:v>Elimination of the full value and replacement-cost risks of FX trading.</x:v>
      </x:c>
      <x:c r="Q66" s="68" t="str">
        <x:v>Risk remains for uncovered trades and operational failures.</x:v>
      </x:c>
    </x:row>
    <x:row r="67">
      <x:c r="A67" s="68" t="str">
        <x:v>V21CLS-013</x:v>
      </x:c>
      <x:c r="B67" s="68" t="str">
        <x:v>CLS payment-versus-payment and FX settlement risk</x:v>
      </x:c>
      <x:c r="C67" s="68" t="str">
        <x:v>CLS Bank International</x:v>
      </x:c>
      <x:c r="D67" s="68" t="str">
        <x:v>Settlement bank → members</x:v>
      </x:c>
      <x:c r="E67" s="68" t="str">
        <x:v>CLS settlement members</x:v>
      </x:c>
      <x:c r="F67" s="68" t="str">
        <x:v>Intraday</x:v>
      </x:c>
      <x:c r="G67" s="68" t="str">
        <x:v>Compresses gross funding into net pay-ins</x:v>
      </x:c>
      <x:c r="H67" s="68" t="str">
        <x:v>INS-528</x:v>
      </x:c>
      <x:c r="I67" s="68" t="str">
        <x:v>Multilateral settlement session</x:v>
      </x:c>
      <x:c r="J67" s="68" t="str">
        <x:v>Gross payment obligations</x:v>
      </x:c>
      <x:c r="K67" s="68" t="str">
        <x:v>Reduced currency funding requirements</x:v>
      </x:c>
      <x:c r="L67" s="68" t="str">
        <x:v>CLS multilateral funding compression</x:v>
      </x:c>
      <x:c r="M67" s="68" t="str">
        <x:v>E1</x:v>
      </x:c>
      <x:c r="N67" s="68" t="str">
        <x:v>SRC-1017; SRC-1015</x:v>
      </x:c>
      <x:c r="O67" s="68" t="str">
        <x:v>CLS uses multilateral netting to reduce settlement liquidity needs.</x:v>
      </x:c>
      <x:c r="P67" s="68" t="str">
        <x:v>No intraday funding pressure or zero liquidity concentration.</x:v>
      </x:c>
      <x:c r="Q67" s="68" t="str">
        <x:v>Timing and currency-specific shortages still matter.</x:v>
      </x:c>
    </x:row>
    <x:row r="68">
      <x:c r="A68" s="68" t="str">
        <x:v>V21CLS-014</x:v>
      </x:c>
      <x:c r="B68" s="68" t="str">
        <x:v>CLS payment-versus-payment and FX settlement risk</x:v>
      </x:c>
      <x:c r="C68" s="68" t="str">
        <x:v>CLS eligible currencies</x:v>
      </x:c>
      <x:c r="D68" s="68" t="str">
        <x:v>Currency set → payment systems</x:v>
      </x:c>
      <x:c r="E68" s="68" t="str">
        <x:v>Currency RTGS systems</x:v>
      </x:c>
      <x:c r="F68" s="68" t="str">
        <x:v>Ongoing</x:v>
      </x:c>
      <x:c r="G68" s="68" t="str">
        <x:v>Depends on domestic final-settlement infrastructure</x:v>
      </x:c>
      <x:c r="H68" s="68" t="str">
        <x:v>INS-529</x:v>
      </x:c>
      <x:c r="I68" s="68" t="str">
        <x:v>18 currencies</x:v>
      </x:c>
      <x:c r="J68" s="68" t="str">
        <x:v>Currency-specific central-bank money</x:v>
      </x:c>
      <x:c r="K68" s="68" t="str">
        <x:v>CLS funding and payout finality</x:v>
      </x:c>
      <x:c r="L68" s="68" t="str">
        <x:v>Payment-versus-payment risk removal</x:v>
      </x:c>
      <x:c r="M68" s="68" t="str">
        <x:v>S1</x:v>
      </x:c>
      <x:c r="N68" s="68" t="str">
        <x:v>SRC-1015; SRC-1017</x:v>
      </x:c>
      <x:c r="O68" s="68" t="str">
        <x:v>CLS settlement depends on linked currency payment systems and legal finality.</x:v>
      </x:c>
      <x:c r="P68" s="68" t="str">
        <x:v>One uniform legal regime across currencies.</x:v>
      </x:c>
      <x:c r="Q68" s="68" t="str">
        <x:v>Operating hours and finality rules differ.</x:v>
      </x:c>
    </x:row>
    <x:row r="69">
      <x:c r="A69" s="68" t="str">
        <x:v>V21CLS-015</x:v>
      </x:c>
      <x:c r="B69" s="68" t="str">
        <x:v>CLS payment-versus-payment and FX settlement risk</x:v>
      </x:c>
      <x:c r="C69" s="68" t="str">
        <x:v>CLS third-party participants</x:v>
      </x:c>
      <x:c r="D69" s="68" t="str">
        <x:v>Indirect user → risk</x:v>
      </x:c>
      <x:c r="E69" s="68" t="str">
        <x:v>FX settlement risk</x:v>
      </x:c>
      <x:c r="F69" s="68" t="str">
        <x:v>Value date</x:v>
      </x:c>
      <x:c r="G69" s="68" t="str">
        <x:v>Reduces principal exposure through member access</x:v>
      </x:c>
      <x:c r="H69" s="68" t="str">
        <x:v>INS-527</x:v>
      </x:c>
      <x:c r="I69" s="68" t="str">
        <x:v>Trade-specific</x:v>
      </x:c>
      <x:c r="J69" s="68" t="str">
        <x:v>Eligible third-party FX trades</x:v>
      </x:c>
      <x:c r="K69" s="68" t="str">
        <x:v>Indirect PvP protection</x:v>
      </x:c>
      <x:c r="L69" s="68" t="str">
        <x:v>CLS third-party access</x:v>
      </x:c>
      <x:c r="M69" s="68" t="str">
        <x:v>E1</x:v>
      </x:c>
      <x:c r="N69" s="68" t="str">
        <x:v>SRC-1016; SRC-1018</x:v>
      </x:c>
      <x:c r="O69" s="68" t="str">
        <x:v>Third-party access extends PvP risk reduction beyond direct members.</x:v>
      </x:c>
      <x:c r="P69" s="68" t="str">
        <x:v>Protection if the member fails to submit, fund or operate correctly.</x:v>
      </x:c>
      <x:c r="Q69" s="68" t="str">
        <x:v>Third-party dependence creates additional service-provider risk.</x:v>
      </x:c>
    </x:row>
    <x:row r="70">
      <x:c r="A70" s="68" t="str">
        <x:v>V21RES-001</x:v>
      </x:c>
      <x:c r="B70" s="68" t="str">
        <x:v>Reserve currencies, official reserve management and intervention</x:v>
      </x:c>
      <x:c r="C70" s="68" t="str">
        <x:v>Central-bank reserve managers</x:v>
      </x:c>
      <x:c r="D70" s="68" t="str">
        <x:v>Reserve manager → portfolio</x:v>
      </x:c>
      <x:c r="E70" s="68" t="str">
        <x:v>Official foreign exchange reserves</x:v>
      </x:c>
      <x:c r="F70" s="68" t="str">
        <x:v>Ongoing</x:v>
      </x:c>
      <x:c r="G70" s="68" t="str">
        <x:v>Allocates official reserve assets</x:v>
      </x:c>
      <x:c r="H70" s="68" t="str">
        <x:v>INS-530</x:v>
      </x:c>
      <x:c r="I70" s="68" t="str">
        <x:v>$13.10 trillion total official FX reserves in 2026Q1</x:v>
      </x:c>
      <x:c r="J70" s="68" t="str">
        <x:v>External-liquidity, safety and policy objectives</x:v>
      </x:c>
      <x:c r="K70" s="68" t="str">
        <x:v>Currency and asset portfolio</x:v>
      </x:c>
      <x:c r="L70" s="68" t="str">
        <x:v>Official reserve allocation</x:v>
      </x:c>
      <x:c r="M70" s="68" t="str">
        <x:v>E1</x:v>
      </x:c>
      <x:c r="N70" s="68" t="str">
        <x:v>SRC-1040; SRC-1041</x:v>
      </x:c>
      <x:c r="O70" s="68" t="str">
        <x:v>Monetary authorities hold and manage large official foreign-exchange reserve portfolios.</x:v>
      </x:c>
      <x:c r="P70" s="68" t="str">
        <x:v>A single global portfolio or uniform investment policy.</x:v>
      </x:c>
      <x:c r="Q70" s="68" t="str">
        <x:v>COFER aggregates do not identify every country's allocation.</x:v>
      </x:c>
    </x:row>
    <x:row r="71">
      <x:c r="A71" s="68" t="str">
        <x:v>V21RES-002</x:v>
      </x:c>
      <x:c r="B71" s="68" t="str">
        <x:v>Reserve currencies, official reserve management and intervention</x:v>
      </x:c>
      <x:c r="C71" s="68" t="str">
        <x:v>IMF COFER reporting economies</x:v>
      </x:c>
      <x:c r="D71" s="68" t="str">
        <x:v>Official reporters → statistical institution</x:v>
      </x:c>
      <x:c r="E71" s="68" t="str">
        <x:v>International Monetary Fund</x:v>
      </x:c>
      <x:c r="F71" s="68" t="str">
        <x:v>Quarterly</x:v>
      </x:c>
      <x:c r="G71" s="68" t="str">
        <x:v>Reports reserve-currency composition confidentially</x:v>
      </x:c>
      <x:c r="H71" s="68" t="str">
        <x:v>INS-530</x:v>
      </x:c>
      <x:c r="I71" s="68" t="str">
        <x:v>Reporter-specific</x:v>
      </x:c>
      <x:c r="J71" s="68" t="str">
        <x:v>Official reserve portfolio data</x:v>
      </x:c>
      <x:c r="K71" s="68" t="str">
        <x:v>Aggregated COFER dataset</x:v>
      </x:c>
      <x:c r="L71" s="68" t="str">
        <x:v>TIC cross-border legibility</x:v>
      </x:c>
      <x:c r="M71" s="68" t="str">
        <x:v>E1</x:v>
      </x:c>
      <x:c r="N71" s="68" t="str">
        <x:v>SRC-1040; SRC-1042</x:v>
      </x:c>
      <x:c r="O71" s="68" t="str">
        <x:v>Participating economies report reserve composition to the IMF for aggregate publication.</x:v>
      </x:c>
      <x:c r="P71" s="68" t="str">
        <x:v>Public country-by-country currency allocations for confidential reporters.</x:v>
      </x:c>
      <x:c r="Q71" s="68" t="str">
        <x:v>Reporting participation and coverage can change.</x:v>
      </x:c>
    </x:row>
    <x:row r="72">
      <x:c r="A72" s="68" t="str">
        <x:v>V21RES-003</x:v>
      </x:c>
      <x:c r="B72" s="68" t="str">
        <x:v>Reserve currencies, official reserve management and intervention</x:v>
      </x:c>
      <x:c r="C72" s="68" t="str">
        <x:v>International Monetary Fund</x:v>
      </x:c>
      <x:c r="D72" s="68" t="str">
        <x:v>Statistical institution → public</x:v>
      </x:c>
      <x:c r="E72" s="68" t="str">
        <x:v>Official foreign exchange reserves</x:v>
      </x:c>
      <x:c r="F72" s="68" t="str">
        <x:v>Quarterly</x:v>
      </x:c>
      <x:c r="G72" s="68" t="str">
        <x:v>Publishes aggregate currency composition</x:v>
      </x:c>
      <x:c r="H72" s="68" t="str">
        <x:v>INS-530</x:v>
      </x:c>
      <x:c r="I72" s="68" t="str">
        <x:v>Global aggregates</x:v>
      </x:c>
      <x:c r="J72" s="68" t="str">
        <x:v>Confidential reporter data</x:v>
      </x:c>
      <x:c r="K72" s="68" t="str">
        <x:v>COFER tables and data briefs</x:v>
      </x:c>
      <x:c r="L72" s="68" t="str">
        <x:v>Reserve-share valuation effect</x:v>
      </x:c>
      <x:c r="M72" s="68" t="str">
        <x:v>E1</x:v>
      </x:c>
      <x:c r="N72" s="68" t="str">
        <x:v>SRC-1040; SRC-1042</x:v>
      </x:c>
      <x:c r="O72" s="68" t="str">
        <x:v>The IMF publishes global reserve-currency aggregates.</x:v>
      </x:c>
      <x:c r="P72" s="68" t="str">
        <x:v>Identification of individual secret portfolios or causal interpretation of every share change.</x:v>
      </x:c>
      <x:c r="Q72" s="68" t="str">
        <x:v>Exchange-rate valuation affects reported shares.</x:v>
      </x:c>
    </x:row>
    <x:row r="73">
      <x:c r="A73" s="68" t="str">
        <x:v>V21RES-004</x:v>
      </x:c>
      <x:c r="B73" s="68" t="str">
        <x:v>Reserve currencies, official reserve management and intervention</x:v>
      </x:c>
      <x:c r="C73" s="68" t="str">
        <x:v>Official foreign exchange reserves</x:v>
      </x:c>
      <x:c r="D73" s="68" t="str">
        <x:v>Reserve portfolio → currency</x:v>
      </x:c>
      <x:c r="E73" s="68" t="str">
        <x:v>U.S. dollar</x:v>
      </x:c>
      <x:c r="F73" s="68" t="str">
        <x:v>2026Q1</x:v>
      </x:c>
      <x:c r="G73" s="68" t="str">
        <x:v>Holds dollar-denominated reserve assets</x:v>
      </x:c>
      <x:c r="H73" s="68" t="str">
        <x:v>INS-530</x:v>
      </x:c>
      <x:c r="I73" s="68" t="str">
        <x:v>57.13% of allocated reserves</x:v>
      </x:c>
      <x:c r="J73" s="68" t="str">
        <x:v>Reserve-management demand</x:v>
      </x:c>
      <x:c r="K73" s="68" t="str">
        <x:v>Dollar official holdings</x:v>
      </x:c>
      <x:c r="L73" s="68" t="str">
        <x:v>Reserve-currency network effect</x:v>
      </x:c>
      <x:c r="M73" s="68" t="str">
        <x:v>E1</x:v>
      </x:c>
      <x:c r="N73" s="68" t="str">
        <x:v>SRC-1041</x:v>
      </x:c>
      <x:c r="O73" s="68" t="str">
        <x:v>The dollar remained the largest reported reserve currency in 2026Q1.</x:v>
      </x:c>
      <x:c r="P73" s="68" t="str">
        <x:v>Permanent dominance, active purchases equal to the share change or U.S. control of reserve managers.</x:v>
      </x:c>
      <x:c r="Q73" s="68" t="str">
        <x:v>Valuation and reporting effects matter.</x:v>
      </x:c>
    </x:row>
    <x:row r="74">
      <x:c r="A74" s="68" t="str">
        <x:v>V21RES-005</x:v>
      </x:c>
      <x:c r="B74" s="68" t="str">
        <x:v>Reserve currencies, official reserve management and intervention</x:v>
      </x:c>
      <x:c r="C74" s="68" t="str">
        <x:v>Official foreign exchange reserves</x:v>
      </x:c>
      <x:c r="D74" s="68" t="str">
        <x:v>Reserve portfolio → currency</x:v>
      </x:c>
      <x:c r="E74" s="68" t="str">
        <x:v>Euro</x:v>
      </x:c>
      <x:c r="F74" s="68" t="str">
        <x:v>2026Q1</x:v>
      </x:c>
      <x:c r="G74" s="68" t="str">
        <x:v>Holds euro-denominated reserve assets</x:v>
      </x:c>
      <x:c r="H74" s="68" t="str">
        <x:v>INS-530</x:v>
      </x:c>
      <x:c r="I74" s="68" t="str">
        <x:v>20.03% of allocated reserves</x:v>
      </x:c>
      <x:c r="J74" s="68" t="str">
        <x:v>Reserve-management demand</x:v>
      </x:c>
      <x:c r="K74" s="68" t="str">
        <x:v>Euro official holdings</x:v>
      </x:c>
      <x:c r="L74" s="68" t="str">
        <x:v>Reserve-currency network effect</x:v>
      </x:c>
      <x:c r="M74" s="68" t="str">
        <x:v>E1</x:v>
      </x:c>
      <x:c r="N74" s="68" t="str">
        <x:v>SRC-1041</x:v>
      </x:c>
      <x:c r="O74" s="68" t="str">
        <x:v>The euro was the second-largest reported reserve currency in 2026Q1.</x:v>
      </x:c>
      <x:c r="P74" s="68" t="str">
        <x:v>A unified euro-area fiscal asset or identical reserve use by every country.</x:v>
      </x:c>
      <x:c r="Q74" s="68" t="str">
        <x:v>Reserve instruments include multiple issuers and maturities.</x:v>
      </x:c>
    </x:row>
    <x:row r="75">
      <x:c r="A75" s="68" t="str">
        <x:v>V21RES-006</x:v>
      </x:c>
      <x:c r="B75" s="68" t="str">
        <x:v>Reserve currencies, official reserve management and intervention</x:v>
      </x:c>
      <x:c r="C75" s="68" t="str">
        <x:v>Official foreign exchange reserves</x:v>
      </x:c>
      <x:c r="D75" s="68" t="str">
        <x:v>Reserve portfolio → currency</x:v>
      </x:c>
      <x:c r="E75" s="68" t="str">
        <x:v>Chinese renminbi</x:v>
      </x:c>
      <x:c r="F75" s="68" t="str">
        <x:v>2026Q1</x:v>
      </x:c>
      <x:c r="G75" s="68" t="str">
        <x:v>Holds renminbi-denominated reserve assets</x:v>
      </x:c>
      <x:c r="H75" s="68" t="str">
        <x:v>INS-530</x:v>
      </x:c>
      <x:c r="I75" s="68" t="str">
        <x:v>1.99% of allocated reserves</x:v>
      </x:c>
      <x:c r="J75" s="68" t="str">
        <x:v>Reserve-management demand</x:v>
      </x:c>
      <x:c r="K75" s="68" t="str">
        <x:v>Renminbi official holdings</x:v>
      </x:c>
      <x:c r="L75" s="68" t="str">
        <x:v>Reserve-currency network effect</x:v>
      </x:c>
      <x:c r="M75" s="68" t="str">
        <x:v>E1</x:v>
      </x:c>
      <x:c r="N75" s="68" t="str">
        <x:v>SRC-1041</x:v>
      </x:c>
      <x:c r="O75" s="68" t="str">
        <x:v>The renminbi is separately identified in COFER and held as an official reserve currency.</x:v>
      </x:c>
      <x:c r="P75" s="68" t="str">
        <x:v>Full capital-account convertibility or replacement of dollar and euro systems.</x:v>
      </x:c>
      <x:c r="Q75" s="68" t="str">
        <x:v>Access, liquidity and policy constraints remain relevant.</x:v>
      </x:c>
    </x:row>
    <x:row r="76">
      <x:c r="A76" s="68" t="str">
        <x:v>V21RES-007</x:v>
      </x:c>
      <x:c r="B76" s="68" t="str">
        <x:v>Reserve currencies, official reserve management and intervention</x:v>
      </x:c>
      <x:c r="C76" s="68" t="str">
        <x:v>Official foreign exchange reserves</x:v>
      </x:c>
      <x:c r="D76" s="68" t="str">
        <x:v>Reserve portfolio → currency</x:v>
      </x:c>
      <x:c r="E76" s="68" t="str">
        <x:v>Japanese yen</x:v>
      </x:c>
      <x:c r="F76" s="68" t="str">
        <x:v>Ongoing</x:v>
      </x:c>
      <x:c r="G76" s="68" t="str">
        <x:v>Holds yen-denominated reserve assets</x:v>
      </x:c>
      <x:c r="H76" s="68" t="str">
        <x:v>INS-530</x:v>
      </x:c>
      <x:c r="I76" s="68" t="str">
        <x:v>COFER-identified currency</x:v>
      </x:c>
      <x:c r="J76" s="68" t="str">
        <x:v>Reserve-management demand</x:v>
      </x:c>
      <x:c r="K76" s="68" t="str">
        <x:v>Yen official holdings</x:v>
      </x:c>
      <x:c r="L76" s="68" t="str">
        <x:v>Reserve-currency network effect</x:v>
      </x:c>
      <x:c r="M76" s="68" t="str">
        <x:v>E1</x:v>
      </x:c>
      <x:c r="N76" s="68" t="str">
        <x:v>SRC-1040; SRC-1042</x:v>
      </x:c>
      <x:c r="O76" s="68" t="str">
        <x:v>The yen is a separately identified reserve currency in COFER.</x:v>
      </x:c>
      <x:c r="P76" s="68" t="str">
        <x:v>Uniform allocation or stable share across time.</x:v>
      </x:c>
      <x:c r="Q76" s="68" t="str">
        <x:v>Valuation and policy decisions affect holdings.</x:v>
      </x:c>
    </x:row>
    <x:row r="77">
      <x:c r="A77" s="68" t="str">
        <x:v>V21RES-008</x:v>
      </x:c>
      <x:c r="B77" s="68" t="str">
        <x:v>Reserve currencies, official reserve management and intervention</x:v>
      </x:c>
      <x:c r="C77" s="68" t="str">
        <x:v>Official foreign exchange reserves</x:v>
      </x:c>
      <x:c r="D77" s="68" t="str">
        <x:v>Reserve portfolio → currency</x:v>
      </x:c>
      <x:c r="E77" s="68" t="str">
        <x:v>Pound sterling</x:v>
      </x:c>
      <x:c r="F77" s="68" t="str">
        <x:v>Ongoing</x:v>
      </x:c>
      <x:c r="G77" s="68" t="str">
        <x:v>Holds sterling-denominated reserve assets</x:v>
      </x:c>
      <x:c r="H77" s="68" t="str">
        <x:v>INS-530</x:v>
      </x:c>
      <x:c r="I77" s="68" t="str">
        <x:v>COFER-identified currency</x:v>
      </x:c>
      <x:c r="J77" s="68" t="str">
        <x:v>Reserve-management demand</x:v>
      </x:c>
      <x:c r="K77" s="68" t="str">
        <x:v>Sterling official holdings</x:v>
      </x:c>
      <x:c r="L77" s="68" t="str">
        <x:v>Reserve-currency network effect</x:v>
      </x:c>
      <x:c r="M77" s="68" t="str">
        <x:v>E1</x:v>
      </x:c>
      <x:c r="N77" s="68" t="str">
        <x:v>SRC-1040; SRC-1042</x:v>
      </x:c>
      <x:c r="O77" s="68" t="str">
        <x:v>Sterling remains a separately identified official reserve currency.</x:v>
      </x:c>
      <x:c r="P77" s="68" t="str">
        <x:v>Absence of exchange-rate or sovereign-asset risk.</x:v>
      </x:c>
      <x:c r="Q77" s="68" t="str">
        <x:v>Reserve use depends on market depth and policy objectives.</x:v>
      </x:c>
    </x:row>
    <x:row r="78">
      <x:c r="A78" s="68" t="str">
        <x:v>V21RES-009</x:v>
      </x:c>
      <x:c r="B78" s="68" t="str">
        <x:v>Reserve currencies, official reserve management and intervention</x:v>
      </x:c>
      <x:c r="C78" s="68" t="str">
        <x:v>Official foreign exchange reserves</x:v>
      </x:c>
      <x:c r="D78" s="68" t="str">
        <x:v>Reserve portfolio → asset</x:v>
      </x:c>
      <x:c r="E78" s="68" t="str">
        <x:v>Official gold reserves</x:v>
      </x:c>
      <x:c r="F78" s="68" t="str">
        <x:v>Ongoing</x:v>
      </x:c>
      <x:c r="G78" s="68" t="str">
        <x:v>Holds monetary gold alongside currency reserves</x:v>
      </x:c>
      <x:c r="H78" s="68" t="str"/>
      <x:c r="I78" s="68" t="str">
        <x:v>Official-sector holdings</x:v>
      </x:c>
      <x:c r="J78" s="68" t="str">
        <x:v>Reserve diversification objective</x:v>
      </x:c>
      <x:c r="K78" s="68" t="str">
        <x:v>Gold reserve asset</x:v>
      </x:c>
      <x:c r="L78" s="68" t="str">
        <x:v>Official reserve allocation</x:v>
      </x:c>
      <x:c r="M78" s="68" t="str">
        <x:v>E1</x:v>
      </x:c>
      <x:c r="N78" s="68" t="str">
        <x:v>SRC-1041; SRC-1008</x:v>
      </x:c>
      <x:c r="O78" s="68" t="str">
        <x:v>Official reserve portfolios can include monetary gold in addition to foreign exchange.</x:v>
      </x:c>
      <x:c r="P78" s="68" t="str">
        <x:v>COFER currency shares including gold or a transaction whenever gold's valuation rises.</x:v>
      </x:c>
      <x:c r="Q78" s="68" t="str">
        <x:v>COFER reports foreign exchange reserves separately from gold.</x:v>
      </x:c>
    </x:row>
    <x:row r="79">
      <x:c r="A79" s="68" t="str">
        <x:v>V21RES-010</x:v>
      </x:c>
      <x:c r="B79" s="68" t="str">
        <x:v>Reserve currencies, official reserve management and intervention</x:v>
      </x:c>
      <x:c r="C79" s="68" t="str">
        <x:v>Reserve-currency issuers</x:v>
      </x:c>
      <x:c r="D79" s="68" t="str">
        <x:v>Currency issuer system → reserve managers</x:v>
      </x:c>
      <x:c r="E79" s="68" t="str">
        <x:v>Official foreign exchange reserves</x:v>
      </x:c>
      <x:c r="F79" s="68" t="str">
        <x:v>Ongoing</x:v>
      </x:c>
      <x:c r="G79" s="68" t="str">
        <x:v>Supplies liquid reserve assets and settlement access</x:v>
      </x:c>
      <x:c r="H79" s="68" t="str"/>
      <x:c r="I79" s="68" t="str">
        <x:v>Currency-specific</x:v>
      </x:c>
      <x:c r="J79" s="68" t="str">
        <x:v>Sovereign debt, central-bank money and financial markets</x:v>
      </x:c>
      <x:c r="K79" s="68" t="str">
        <x:v>Reserve asset availability</x:v>
      </x:c>
      <x:c r="L79" s="68" t="str">
        <x:v>Reserve-currency network effect</x:v>
      </x:c>
      <x:c r="M79" s="68" t="str">
        <x:v>S1</x:v>
      </x:c>
      <x:c r="N79" s="68" t="str">
        <x:v>SRC-1008; SRC-1040</x:v>
      </x:c>
      <x:c r="O79" s="68" t="str">
        <x:v>Deep markets and payment networks support reserve-currency use.</x:v>
      </x:c>
      <x:c r="P79" s="68" t="str">
        <x:v>Guaranteed reserve demand or permanent geopolitical alignment.</x:v>
      </x:c>
      <x:c r="Q79" s="68" t="str">
        <x:v>Safety, return, liquidity and policy considerations interact.</x:v>
      </x:c>
    </x:row>
    <x:row r="80">
      <x:c r="A80" s="68" t="str">
        <x:v>V21RES-011</x:v>
      </x:c>
      <x:c r="B80" s="68" t="str">
        <x:v>Reserve currencies, official reserve management and intervention</x:v>
      </x:c>
      <x:c r="C80" s="68" t="str">
        <x:v>Exchange-rate movements</x:v>
      </x:c>
      <x:c r="D80" s="68" t="str">
        <x:v>Market valuation → reported portfolio</x:v>
      </x:c>
      <x:c r="E80" s="68" t="str">
        <x:v>Official foreign exchange reserves</x:v>
      </x:c>
      <x:c r="F80" s="68" t="str">
        <x:v>Quarterly</x:v>
      </x:c>
      <x:c r="G80" s="68" t="str">
        <x:v>Changes measured currency shares</x:v>
      </x:c>
      <x:c r="H80" s="68" t="str"/>
      <x:c r="I80" s="68" t="str">
        <x:v>Global aggregates</x:v>
      </x:c>
      <x:c r="J80" s="68" t="str">
        <x:v>Existing reserve positions and exchange-rate moves</x:v>
      </x:c>
      <x:c r="K80" s="68" t="str">
        <x:v>Valuation-driven share change</x:v>
      </x:c>
      <x:c r="L80" s="68" t="str">
        <x:v>Reserve-share valuation effect</x:v>
      </x:c>
      <x:c r="M80" s="68" t="str">
        <x:v>S1</x:v>
      </x:c>
      <x:c r="N80" s="68" t="str">
        <x:v>SRC-1041; SRC-1042</x:v>
      </x:c>
      <x:c r="O80" s="68" t="str">
        <x:v>Exchange-rate valuation can change measured reserve shares without transactions.</x:v>
      </x:c>
      <x:c r="P80" s="68" t="str">
        <x:v>That every share change is passive or every valuation effect is fully observable.</x:v>
      </x:c>
      <x:c r="Q80" s="68" t="str">
        <x:v>Asset-price and reporting changes can also matter.</x:v>
      </x:c>
    </x:row>
    <x:row r="81">
      <x:c r="A81" s="68" t="str">
        <x:v>V21RES-012</x:v>
      </x:c>
      <x:c r="B81" s="68" t="str">
        <x:v>Reserve currencies, official reserve management and intervention</x:v>
      </x:c>
      <x:c r="C81" s="68" t="str">
        <x:v>Foreign-exchange intervention desks</x:v>
      </x:c>
      <x:c r="D81" s="68" t="str">
        <x:v>Central bank → dealers</x:v>
      </x:c>
      <x:c r="E81" s="68" t="str">
        <x:v>Foreign exchange dealers</x:v>
      </x:c>
      <x:c r="F81" s="68" t="str">
        <x:v>Operation date</x:v>
      </x:c>
      <x:c r="G81" s="68" t="str">
        <x:v>Buys or sells currencies</x:v>
      </x:c>
      <x:c r="H81" s="68" t="str">
        <x:v>INS-531</x:v>
      </x:c>
      <x:c r="I81" s="68" t="str">
        <x:v>Operation-specific</x:v>
      </x:c>
      <x:c r="J81" s="68" t="str">
        <x:v>Official reserves and domestic currency</x:v>
      </x:c>
      <x:c r="K81" s="68" t="str">
        <x:v>Market intervention flow</x:v>
      </x:c>
      <x:c r="L81" s="68" t="str">
        <x:v>FX intervention conversion</x:v>
      </x:c>
      <x:c r="M81" s="68" t="str">
        <x:v>E1</x:v>
      </x:c>
      <x:c r="N81" s="68" t="str">
        <x:v>SRC-1032; SRC-1008</x:v>
      </x:c>
      <x:c r="O81" s="68" t="str">
        <x:v>Central banks can conduct FX intervention through market counterparties.</x:v>
      </x:c>
      <x:c r="P81" s="68" t="str">
        <x:v>Guaranteed exchange-rate target or public disclosure of every operation.</x:v>
      </x:c>
      <x:c r="Q81" s="68" t="str">
        <x:v>Intervention can be announced, secret, coordinated or rules-based.</x:v>
      </x:c>
    </x:row>
    <x:row r="82">
      <x:c r="A82" s="68" t="str">
        <x:v>V21RES-013</x:v>
      </x:c>
      <x:c r="B82" s="68" t="str">
        <x:v>Reserve currencies, official reserve management and intervention</x:v>
      </x:c>
      <x:c r="C82" s="68" t="str">
        <x:v>Foreign-exchange intervention desks</x:v>
      </x:c>
      <x:c r="D82" s="68" t="str">
        <x:v>FX operation → domestic operation</x:v>
      </x:c>
      <x:c r="E82" s="68" t="str">
        <x:v>Sterilisation operations</x:v>
      </x:c>
      <x:c r="F82" s="68" t="str">
        <x:v>After or alongside intervention</x:v>
      </x:c>
      <x:c r="G82" s="68" t="str">
        <x:v>Offsets reserve-liquidity effect</x:v>
      </x:c>
      <x:c r="H82" s="68" t="str">
        <x:v>INS-532</x:v>
      </x:c>
      <x:c r="I82" s="68" t="str">
        <x:v>Operation-specific</x:v>
      </x:c>
      <x:c r="J82" s="68" t="str">
        <x:v>Domestic liquidity created or withdrawn by intervention</x:v>
      </x:c>
      <x:c r="K82" s="68" t="str">
        <x:v>Offsetting domestic balance-sheet position</x:v>
      </x:c>
      <x:c r="L82" s="68" t="str">
        <x:v>Sterilised intervention</x:v>
      </x:c>
      <x:c r="M82" s="68" t="str">
        <x:v>S1</x:v>
      </x:c>
      <x:c r="N82" s="68" t="str">
        <x:v>SRC-1032</x:v>
      </x:c>
      <x:c r="O82" s="68" t="str">
        <x:v>Central banks may sterilise domestic monetary effects of FX intervention.</x:v>
      </x:c>
      <x:c r="P82" s="68" t="str">
        <x:v>Perfect or costless neutralisation.</x:v>
      </x:c>
      <x:c r="Q82" s="68" t="str">
        <x:v>Sterilisation instruments and effectiveness vary.</x:v>
      </x:c>
    </x:row>
    <x:row r="83">
      <x:c r="A83" s="68" t="str">
        <x:v>V21RES-014</x:v>
      </x:c>
      <x:c r="B83" s="68" t="str">
        <x:v>Reserve currencies, official reserve management and intervention</x:v>
      </x:c>
      <x:c r="C83" s="68" t="str">
        <x:v>Sovereign governments</x:v>
      </x:c>
      <x:c r="D83" s="68" t="str">
        <x:v>Sovereign authority → cross-border users</x:v>
      </x:c>
      <x:c r="E83" s="68" t="str">
        <x:v>Capital-flow management measures</x:v>
      </x:c>
      <x:c r="F83" s="68" t="str">
        <x:v>Policy period</x:v>
      </x:c>
      <x:c r="G83" s="68" t="str">
        <x:v>Taxes, limits or conditions capital flows</x:v>
      </x:c>
      <x:c r="H83" s="68" t="str">
        <x:v>INS-533</x:v>
      </x:c>
      <x:c r="I83" s="68" t="str">
        <x:v>Policy-specific</x:v>
      </x:c>
      <x:c r="J83" s="68" t="str">
        <x:v>Cross-border transaction or position</x:v>
      </x:c>
      <x:c r="K83" s="68" t="str">
        <x:v>Permitted, discouraged or blocked flow</x:v>
      </x:c>
      <x:c r="L83" s="68" t="str">
        <x:v>Capital-flow permission gating</x:v>
      </x:c>
      <x:c r="M83" s="68" t="str">
        <x:v>E1</x:v>
      </x:c>
      <x:c r="N83" s="68" t="str">
        <x:v>SRC-1032; SRC-1028</x:v>
      </x:c>
      <x:c r="O83" s="68" t="str">
        <x:v>Governments can regulate cross-border capital transactions and currency conversion.</x:v>
      </x:c>
      <x:c r="P83" s="68" t="str">
        <x:v>Complete prevention of flows or absence of economic side effects.</x:v>
      </x:c>
      <x:c r="Q83" s="68" t="str">
        <x:v>Controls can change incentives and create parallel channels.</x:v>
      </x:c>
    </x:row>
    <x:row r="84">
      <x:c r="A84" s="68" t="str">
        <x:v>V21SWAP-001</x:v>
      </x:c>
      <x:c r="B84" s="68" t="str">
        <x:v>Central-bank swap lines and official dollar backstops</x:v>
      </x:c>
      <x:c r="C84" s="68" t="str">
        <x:v>Federal Reserve Board</x:v>
      </x:c>
      <x:c r="D84" s="68" t="str">
        <x:v>Central bank ↔ central bank</x:v>
      </x:c>
      <x:c r="E84" s="68" t="str">
        <x:v>Bank of Canada</x:v>
      </x:c>
      <x:c r="F84" s="68" t="str">
        <x:v>Standing arrangement</x:v>
      </x:c>
      <x:c r="G84" s="68" t="str">
        <x:v>Maintains reciprocal dollar liquidity swap line</x:v>
      </x:c>
      <x:c r="H84" s="68" t="str">
        <x:v>INS-534</x:v>
      </x:c>
      <x:c r="I84" s="68" t="str">
        <x:v>Standing</x:v>
      </x:c>
      <x:c r="J84" s="68" t="str">
        <x:v>Reciprocal currency claims and policy agreement</x:v>
      </x:c>
      <x:c r="K84" s="68" t="str">
        <x:v>Potential dollar liquidity access</x:v>
      </x:c>
      <x:c r="L84" s="68" t="str">
        <x:v>Standing swap-line dollar creation</x:v>
      </x:c>
      <x:c r="M84" s="68" t="str">
        <x:v>E1</x:v>
      </x:c>
      <x:c r="N84" s="68" t="str">
        <x:v>SRC-002; SRC-1009</x:v>
      </x:c>
      <x:c r="O84" s="68" t="str">
        <x:v>The Federal Reserve maintains a standing dollar swap arrangement with the Bank of Canada.</x:v>
      </x:c>
      <x:c r="P84" s="68" t="str">
        <x:v>Permanent drawing, grant funding or Federal Reserve lending directly to that country's commercial banks.</x:v>
      </x:c>
      <x:c r="Q84" s="68" t="str">
        <x:v>Drawings occur under announced terms and central-bank decisions.</x:v>
      </x:c>
    </x:row>
    <x:row r="85">
      <x:c r="A85" s="68" t="str">
        <x:v>V21SWAP-002</x:v>
      </x:c>
      <x:c r="B85" s="68" t="str">
        <x:v>Central-bank swap lines and official dollar backstops</x:v>
      </x:c>
      <x:c r="C85" s="68" t="str">
        <x:v>Federal Reserve Board</x:v>
      </x:c>
      <x:c r="D85" s="68" t="str">
        <x:v>Central bank ↔ central bank</x:v>
      </x:c>
      <x:c r="E85" s="68" t="str">
        <x:v>Bank of England</x:v>
      </x:c>
      <x:c r="F85" s="68" t="str">
        <x:v>Standing arrangement</x:v>
      </x:c>
      <x:c r="G85" s="68" t="str">
        <x:v>Maintains reciprocal dollar liquidity swap line</x:v>
      </x:c>
      <x:c r="H85" s="68" t="str">
        <x:v>INS-534</x:v>
      </x:c>
      <x:c r="I85" s="68" t="str">
        <x:v>Standing</x:v>
      </x:c>
      <x:c r="J85" s="68" t="str">
        <x:v>Reciprocal currency claims and policy agreement</x:v>
      </x:c>
      <x:c r="K85" s="68" t="str">
        <x:v>Potential dollar liquidity access</x:v>
      </x:c>
      <x:c r="L85" s="68" t="str">
        <x:v>Standing swap-line dollar creation</x:v>
      </x:c>
      <x:c r="M85" s="68" t="str">
        <x:v>E1</x:v>
      </x:c>
      <x:c r="N85" s="68" t="str">
        <x:v>SRC-002; SRC-1009</x:v>
      </x:c>
      <x:c r="O85" s="68" t="str">
        <x:v>The Federal Reserve maintains a standing dollar swap arrangement with the Bank of England.</x:v>
      </x:c>
      <x:c r="P85" s="68" t="str">
        <x:v>Permanent drawing, grant funding or Federal Reserve lending directly to that country's commercial banks.</x:v>
      </x:c>
      <x:c r="Q85" s="68" t="str">
        <x:v>Drawings occur under announced terms and central-bank decisions.</x:v>
      </x:c>
    </x:row>
    <x:row r="86">
      <x:c r="A86" s="68" t="str">
        <x:v>V21SWAP-003</x:v>
      </x:c>
      <x:c r="B86" s="68" t="str">
        <x:v>Central-bank swap lines and official dollar backstops</x:v>
      </x:c>
      <x:c r="C86" s="68" t="str">
        <x:v>Federal Reserve Board</x:v>
      </x:c>
      <x:c r="D86" s="68" t="str">
        <x:v>Central bank ↔ central bank</x:v>
      </x:c>
      <x:c r="E86" s="68" t="str">
        <x:v>Bank of Japan</x:v>
      </x:c>
      <x:c r="F86" s="68" t="str">
        <x:v>Standing arrangement</x:v>
      </x:c>
      <x:c r="G86" s="68" t="str">
        <x:v>Maintains reciprocal dollar liquidity swap line</x:v>
      </x:c>
      <x:c r="H86" s="68" t="str">
        <x:v>INS-534</x:v>
      </x:c>
      <x:c r="I86" s="68" t="str">
        <x:v>Standing</x:v>
      </x:c>
      <x:c r="J86" s="68" t="str">
        <x:v>Reciprocal currency claims and policy agreement</x:v>
      </x:c>
      <x:c r="K86" s="68" t="str">
        <x:v>Potential dollar liquidity access</x:v>
      </x:c>
      <x:c r="L86" s="68" t="str">
        <x:v>Standing swap-line dollar creation</x:v>
      </x:c>
      <x:c r="M86" s="68" t="str">
        <x:v>E1</x:v>
      </x:c>
      <x:c r="N86" s="68" t="str">
        <x:v>SRC-002; SRC-1009</x:v>
      </x:c>
      <x:c r="O86" s="68" t="str">
        <x:v>The Federal Reserve maintains a standing dollar swap arrangement with the Bank of Japan.</x:v>
      </x:c>
      <x:c r="P86" s="68" t="str">
        <x:v>Permanent drawing, grant funding or Federal Reserve lending directly to that country's commercial banks.</x:v>
      </x:c>
      <x:c r="Q86" s="68" t="str">
        <x:v>Drawings occur under announced terms and central-bank decisions.</x:v>
      </x:c>
    </x:row>
    <x:row r="87">
      <x:c r="A87" s="68" t="str">
        <x:v>V21SWAP-004</x:v>
      </x:c>
      <x:c r="B87" s="68" t="str">
        <x:v>Central-bank swap lines and official dollar backstops</x:v>
      </x:c>
      <x:c r="C87" s="68" t="str">
        <x:v>Federal Reserve Board</x:v>
      </x:c>
      <x:c r="D87" s="68" t="str">
        <x:v>Central bank ↔ central bank</x:v>
      </x:c>
      <x:c r="E87" s="68" t="str">
        <x:v>European Central Bank</x:v>
      </x:c>
      <x:c r="F87" s="68" t="str">
        <x:v>Standing arrangement</x:v>
      </x:c>
      <x:c r="G87" s="68" t="str">
        <x:v>Maintains reciprocal dollar liquidity swap line</x:v>
      </x:c>
      <x:c r="H87" s="68" t="str">
        <x:v>INS-534</x:v>
      </x:c>
      <x:c r="I87" s="68" t="str">
        <x:v>Standing</x:v>
      </x:c>
      <x:c r="J87" s="68" t="str">
        <x:v>Reciprocal currency claims and policy agreement</x:v>
      </x:c>
      <x:c r="K87" s="68" t="str">
        <x:v>Potential dollar liquidity access</x:v>
      </x:c>
      <x:c r="L87" s="68" t="str">
        <x:v>Standing swap-line dollar creation</x:v>
      </x:c>
      <x:c r="M87" s="68" t="str">
        <x:v>E1</x:v>
      </x:c>
      <x:c r="N87" s="68" t="str">
        <x:v>SRC-002; SRC-1009</x:v>
      </x:c>
      <x:c r="O87" s="68" t="str">
        <x:v>The Federal Reserve maintains a standing dollar swap arrangement with the European Central Bank.</x:v>
      </x:c>
      <x:c r="P87" s="68" t="str">
        <x:v>Permanent drawing, grant funding or Federal Reserve lending directly to that country's commercial banks.</x:v>
      </x:c>
      <x:c r="Q87" s="68" t="str">
        <x:v>Drawings occur under announced terms and central-bank decisions.</x:v>
      </x:c>
    </x:row>
    <x:row r="88">
      <x:c r="A88" s="68" t="str">
        <x:v>V21SWAP-005</x:v>
      </x:c>
      <x:c r="B88" s="68" t="str">
        <x:v>Central-bank swap lines and official dollar backstops</x:v>
      </x:c>
      <x:c r="C88" s="68" t="str">
        <x:v>Federal Reserve Board</x:v>
      </x:c>
      <x:c r="D88" s="68" t="str">
        <x:v>Central bank ↔ central bank</x:v>
      </x:c>
      <x:c r="E88" s="68" t="str">
        <x:v>Swiss National Bank</x:v>
      </x:c>
      <x:c r="F88" s="68" t="str">
        <x:v>Standing arrangement</x:v>
      </x:c>
      <x:c r="G88" s="68" t="str">
        <x:v>Maintains reciprocal dollar liquidity swap line</x:v>
      </x:c>
      <x:c r="H88" s="68" t="str">
        <x:v>INS-534</x:v>
      </x:c>
      <x:c r="I88" s="68" t="str">
        <x:v>Standing</x:v>
      </x:c>
      <x:c r="J88" s="68" t="str">
        <x:v>Reciprocal currency claims and policy agreement</x:v>
      </x:c>
      <x:c r="K88" s="68" t="str">
        <x:v>Potential dollar liquidity access</x:v>
      </x:c>
      <x:c r="L88" s="68" t="str">
        <x:v>Standing swap-line dollar creation</x:v>
      </x:c>
      <x:c r="M88" s="68" t="str">
        <x:v>E1</x:v>
      </x:c>
      <x:c r="N88" s="68" t="str">
        <x:v>SRC-002; SRC-1009</x:v>
      </x:c>
      <x:c r="O88" s="68" t="str">
        <x:v>The Federal Reserve maintains a standing dollar swap arrangement with the Swiss National Bank.</x:v>
      </x:c>
      <x:c r="P88" s="68" t="str">
        <x:v>Permanent drawing, grant funding or Federal Reserve lending directly to that country's commercial banks.</x:v>
      </x:c>
      <x:c r="Q88" s="68" t="str">
        <x:v>Drawings occur under announced terms and central-bank decisions.</x:v>
      </x:c>
    </x:row>
    <x:row r="89">
      <x:c r="A89" s="68" t="str">
        <x:v>V21SWAP-006</x:v>
      </x:c>
      <x:c r="B89" s="68" t="str">
        <x:v>Central-bank swap lines and official dollar backstops</x:v>
      </x:c>
      <x:c r="C89" s="68" t="str">
        <x:v>Federal Reserve dollar swap-line network</x:v>
      </x:c>
      <x:c r="D89" s="68" t="str">
        <x:v>Network → partner central banks</x:v>
      </x:c>
      <x:c r="E89" s="68" t="str">
        <x:v>Standing dollar swap-line central banks</x:v>
      </x:c>
      <x:c r="F89" s="68" t="str">
        <x:v>Standing</x:v>
      </x:c>
      <x:c r="G89" s="68" t="str">
        <x:v>Provides selective reciprocal dollar backstop</x:v>
      </x:c>
      <x:c r="H89" s="68" t="str">
        <x:v>INS-534</x:v>
      </x:c>
      <x:c r="I89" s="68" t="str">
        <x:v>Five standing foreign partners</x:v>
      </x:c>
      <x:c r="J89" s="68" t="str">
        <x:v>Central-bank agreements</x:v>
      </x:c>
      <x:c r="K89" s="68" t="str">
        <x:v>Standing dollar-liquidity network</x:v>
      </x:c>
      <x:c r="L89" s="68" t="str">
        <x:v>Global dollar backstop hierarchy</x:v>
      </x:c>
      <x:c r="M89" s="68" t="str">
        <x:v>E1</x:v>
      </x:c>
      <x:c r="N89" s="68" t="str">
        <x:v>SRC-002; SRC-1008</x:v>
      </x:c>
      <x:c r="O89" s="68" t="str">
        <x:v>The standing network includes the Bank of Canada, Bank of England, Bank of Japan, ECB and Swiss National Bank.</x:v>
      </x:c>
      <x:c r="P89" s="68" t="str">
        <x:v>Universal access for all central banks or guaranteed use in every crisis.</x:v>
      </x:c>
      <x:c r="Q89" s="68" t="str">
        <x:v>Temporary swap lines can also be created separately.</x:v>
      </x:c>
    </x:row>
    <x:row r="90">
      <x:c r="A90" s="68" t="str">
        <x:v>V21SWAP-007</x:v>
      </x:c>
      <x:c r="B90" s="68" t="str">
        <x:v>Central-bank swap lines and official dollar backstops</x:v>
      </x:c>
      <x:c r="C90" s="68" t="str">
        <x:v>Federal Reserve Board</x:v>
      </x:c>
      <x:c r="D90" s="68" t="str">
        <x:v>Federal Reserve → partner</x:v>
      </x:c>
      <x:c r="E90" s="68" t="str">
        <x:v>Standing dollar swap-line central banks</x:v>
      </x:c>
      <x:c r="F90" s="68" t="str">
        <x:v>Drawing date</x:v>
      </x:c>
      <x:c r="G90" s="68" t="str">
        <x:v>Credits dollars under swap drawing</x:v>
      </x:c>
      <x:c r="H90" s="68" t="str">
        <x:v>INS-535</x:v>
      </x:c>
      <x:c r="I90" s="68" t="str">
        <x:v>Drawing-specific</x:v>
      </x:c>
      <x:c r="J90" s="68" t="str">
        <x:v>Partner-currency deposit and reciprocal agreement</x:v>
      </x:c>
      <x:c r="K90" s="68" t="str">
        <x:v>Temporary Federal Reserve dollar claim</x:v>
      </x:c>
      <x:c r="L90" s="68" t="str">
        <x:v>Standing swap-line dollar creation</x:v>
      </x:c>
      <x:c r="M90" s="68" t="str">
        <x:v>E1</x:v>
      </x:c>
      <x:c r="N90" s="68" t="str">
        <x:v>SRC-002; SRC-1009</x:v>
      </x:c>
      <x:c r="O90" s="68" t="str">
        <x:v>A swap drawing exchanges dollars for the foreign central bank's currency under a repurchase obligation.</x:v>
      </x:c>
      <x:c r="P90" s="68" t="str">
        <x:v>Unsecured permanent transfer or assumption of local commercial-bank credit risk by the Federal Reserve.</x:v>
      </x:c>
      <x:c r="Q90" s="68" t="str">
        <x:v>The foreign central bank is the Federal Reserve's counterparty.</x:v>
      </x:c>
    </x:row>
    <x:row r="91">
      <x:c r="A91" s="68" t="str">
        <x:v>V21SWAP-008</x:v>
      </x:c>
      <x:c r="B91" s="68" t="str">
        <x:v>Central-bank swap lines and official dollar backstops</x:v>
      </x:c>
      <x:c r="C91" s="68" t="str">
        <x:v>Standing dollar swap-line central banks</x:v>
      </x:c>
      <x:c r="D91" s="68" t="str">
        <x:v>Foreign central bank → domestic banks</x:v>
      </x:c>
      <x:c r="E91" s="68" t="str">
        <x:v>Domestic banks borrowing swap dollars</x:v>
      </x:c>
      <x:c r="F91" s="68" t="str">
        <x:v>Auction or allotment date</x:v>
      </x:c>
      <x:c r="G91" s="68" t="str">
        <x:v>Allocates swap-line dollars locally</x:v>
      </x:c>
      <x:c r="H91" s="68" t="str">
        <x:v>INS-536</x:v>
      </x:c>
      <x:c r="I91" s="68" t="str">
        <x:v>Jurisdiction-specific</x:v>
      </x:c>
      <x:c r="J91" s="68" t="str">
        <x:v>Swap-line dollar proceeds and domestic collateral</x:v>
      </x:c>
      <x:c r="K91" s="68" t="str">
        <x:v>Dollar loans to financial institutions</x:v>
      </x:c>
      <x:c r="L91" s="68" t="str">
        <x:v>Foreign-central-bank dollar redistribution</x:v>
      </x:c>
      <x:c r="M91" s="68" t="str">
        <x:v>E1</x:v>
      </x:c>
      <x:c r="N91" s="68" t="str">
        <x:v>SRC-002; SRC-1009</x:v>
      </x:c>
      <x:c r="O91" s="68" t="str">
        <x:v>Foreign central banks distribute swap-line dollars to institutions in their jurisdictions.</x:v>
      </x:c>
      <x:c r="P91" s="68" t="str">
        <x:v>Direct Federal Reserve loan to the domestic bank.</x:v>
      </x:c>
      <x:c r="Q91" s="68" t="str">
        <x:v>Local central banks determine eligible counterparties and collateral.</x:v>
      </x:c>
    </x:row>
    <x:row r="92">
      <x:c r="A92" s="68" t="str">
        <x:v>V21SWAP-009</x:v>
      </x:c>
      <x:c r="B92" s="68" t="str">
        <x:v>Central-bank swap lines and official dollar backstops</x:v>
      </x:c>
      <x:c r="C92" s="68" t="str">
        <x:v>Domestic banks borrowing swap dollars</x:v>
      </x:c>
      <x:c r="D92" s="68" t="str">
        <x:v>Domestic banks → central bank</x:v>
      </x:c>
      <x:c r="E92" s="68" t="str">
        <x:v>Standing dollar swap-line central banks</x:v>
      </x:c>
      <x:c r="F92" s="68" t="str">
        <x:v>Loan term</x:v>
      </x:c>
      <x:c r="G92" s="68" t="str">
        <x:v>Pledges local collateral and repays dollars</x:v>
      </x:c>
      <x:c r="H92" s="68" t="str">
        <x:v>INS-536</x:v>
      </x:c>
      <x:c r="I92" s="68" t="str">
        <x:v>Bank and operation-specific</x:v>
      </x:c>
      <x:c r="J92" s="68" t="str">
        <x:v>Eligible local collateral and repayment promise</x:v>
      </x:c>
      <x:c r="K92" s="68" t="str">
        <x:v>Foreign-central-bank dollar claim</x:v>
      </x:c>
      <x:c r="L92" s="68" t="str">
        <x:v>Swap-line risk partition</x:v>
      </x:c>
      <x:c r="M92" s="68" t="str">
        <x:v>E1</x:v>
      </x:c>
      <x:c r="N92" s="68" t="str">
        <x:v>SRC-1009</x:v>
      </x:c>
      <x:c r="O92" s="68" t="str">
        <x:v>The foreign central bank bears direct credit exposure to local recipients under its facility terms.</x:v>
      </x:c>
      <x:c r="P92" s="68" t="str">
        <x:v>Federal Reserve review or acceptance of each local bank's collateral.</x:v>
      </x:c>
      <x:c r="Q92" s="68" t="str">
        <x:v>Local operation designs differ.</x:v>
      </x:c>
    </x:row>
    <x:row r="93">
      <x:c r="A93" s="68" t="str">
        <x:v>V21SWAP-010</x:v>
      </x:c>
      <x:c r="B93" s="68" t="str">
        <x:v>Central-bank swap lines and official dollar backstops</x:v>
      </x:c>
      <x:c r="C93" s="68" t="str">
        <x:v>Standing dollar swap-line central banks</x:v>
      </x:c>
      <x:c r="D93" s="68" t="str">
        <x:v>Partner central bank → Federal Reserve</x:v>
      </x:c>
      <x:c r="E93" s="68" t="str">
        <x:v>Federal Reserve Board</x:v>
      </x:c>
      <x:c r="F93" s="68" t="str">
        <x:v>Maturity date</x:v>
      </x:c>
      <x:c r="G93" s="68" t="str">
        <x:v>Returns dollars and receives its currency</x:v>
      </x:c>
      <x:c r="H93" s="68" t="str">
        <x:v>INS-535</x:v>
      </x:c>
      <x:c r="I93" s="68" t="str">
        <x:v>Drawing-specific</x:v>
      </x:c>
      <x:c r="J93" s="68" t="str">
        <x:v>Dollar principal and interest</x:v>
      </x:c>
      <x:c r="K93" s="68" t="str">
        <x:v>Extinguished swap claim</x:v>
      </x:c>
      <x:c r="L93" s="68" t="str">
        <x:v>Swap-line risk partition</x:v>
      </x:c>
      <x:c r="M93" s="68" t="str">
        <x:v>E1</x:v>
      </x:c>
      <x:c r="N93" s="68" t="str">
        <x:v>SRC-002</x:v>
      </x:c>
      <x:c r="O93" s="68" t="str">
        <x:v>Swap drawings are reversed at maturity with interest under the agreement.</x:v>
      </x:c>
      <x:c r="P93" s="68" t="str">
        <x:v>A fiscal grant or permanent reserve allocation.</x:v>
      </x:c>
      <x:c r="Q93" s="68" t="str">
        <x:v>The Federal Reserve does not take exchange-rate risk on the foreign-currency leg under the standard structure.</x:v>
      </x:c>
    </x:row>
    <x:row r="94">
      <x:c r="A94" s="68" t="str">
        <x:v>V21SWAP-011</x:v>
      </x:c>
      <x:c r="B94" s="68" t="str">
        <x:v>Central-bank swap lines and official dollar backstops</x:v>
      </x:c>
      <x:c r="C94" s="68" t="str">
        <x:v>FIMA repo counterparties</x:v>
      </x:c>
      <x:c r="D94" s="68" t="str">
        <x:v>Official institution → facility</x:v>
      </x:c>
      <x:c r="E94" s="68" t="str">
        <x:v>Foreign and International Monetary Authorities Repo Facility</x:v>
      </x:c>
      <x:c r="F94" s="68" t="str">
        <x:v>Overnight or seven-day</x:v>
      </x:c>
      <x:c r="G94" s="68" t="str">
        <x:v>Requests dollar repo against Treasuries</x:v>
      </x:c>
      <x:c r="H94" s="68" t="str">
        <x:v>INS-537</x:v>
      </x:c>
      <x:c r="I94" s="68" t="str">
        <x:v>Counterparty-specific</x:v>
      </x:c>
      <x:c r="J94" s="68" t="str">
        <x:v>Treasury securities held in New York Fed custody</x:v>
      </x:c>
      <x:c r="K94" s="68" t="str">
        <x:v>Temporary dollar liquidity</x:v>
      </x:c>
      <x:c r="L94" s="68" t="str">
        <x:v>FIMA collateral transformation</x:v>
      </x:c>
      <x:c r="M94" s="68" t="str">
        <x:v>E1</x:v>
      </x:c>
      <x:c r="N94" s="68" t="str">
        <x:v>SRC-1007; SRC-1013</x:v>
      </x:c>
      <x:c r="O94" s="68" t="str">
        <x:v>Approved foreign official institutions can use FIMA repo against Treasury collateral.</x:v>
      </x:c>
      <x:c r="P94" s="68" t="str">
        <x:v>Unsecured financing, automatic eligibility or permanent sale of Treasuries.</x:v>
      </x:c>
      <x:c r="Q94" s="68" t="str">
        <x:v>Terms, limits and operation tenors apply.</x:v>
      </x:c>
    </x:row>
    <x:row r="95">
      <x:c r="A95" s="68" t="str">
        <x:v>V21SWAP-012</x:v>
      </x:c>
      <x:c r="B95" s="68" t="str">
        <x:v>Central-bank swap lines and official dollar backstops</x:v>
      </x:c>
      <x:c r="C95" s="68" t="str">
        <x:v>Foreign and International Monetary Authorities Repo Facility</x:v>
      </x:c>
      <x:c r="D95" s="68" t="str">
        <x:v>Facility → official institution</x:v>
      </x:c>
      <x:c r="E95" s="68" t="str">
        <x:v>FIMA repo counterparties</x:v>
      </x:c>
      <x:c r="F95" s="68" t="str">
        <x:v>Operation settlement</x:v>
      </x:c>
      <x:c r="G95" s="68" t="str">
        <x:v>Provides U.S. dollars</x:v>
      </x:c>
      <x:c r="H95" s="68" t="str">
        <x:v>INS-537</x:v>
      </x:c>
      <x:c r="I95" s="68" t="str">
        <x:v>Overnight or seven-day</x:v>
      </x:c>
      <x:c r="J95" s="68" t="str">
        <x:v>Eligible Treasury collateral</x:v>
      </x:c>
      <x:c r="K95" s="68" t="str">
        <x:v>Dollar cash and repurchase obligation</x:v>
      </x:c>
      <x:c r="L95" s="68" t="str">
        <x:v>FIMA collateral transformation</x:v>
      </x:c>
      <x:c r="M95" s="68" t="str">
        <x:v>E1</x:v>
      </x:c>
      <x:c r="N95" s="68" t="str">
        <x:v>SRC-1013; SRC-1011</x:v>
      </x:c>
      <x:c r="O95" s="68" t="str">
        <x:v>The standing facility converts approved official Treasury holdings into temporary dollar funding.</x:v>
      </x:c>
      <x:c r="P95" s="68" t="str">
        <x:v>Debt cancellation, currency grant or unconditional access.</x:v>
      </x:c>
      <x:c r="Q95" s="68" t="str">
        <x:v>The counterparty must repurchase the collateral.</x:v>
      </x:c>
    </x:row>
    <x:row r="96">
      <x:c r="A96" s="68" t="str">
        <x:v>V21SWAP-013</x:v>
      </x:c>
      <x:c r="B96" s="68" t="str">
        <x:v>Central-bank swap lines and official dollar backstops</x:v>
      </x:c>
      <x:c r="C96" s="68" t="str">
        <x:v>FIMA repo counterparties</x:v>
      </x:c>
      <x:c r="D96" s="68" t="str">
        <x:v>Official holder → collateral pool</x:v>
      </x:c>
      <x:c r="E96" s="68" t="str">
        <x:v>Treasury marketable securities</x:v>
      </x:c>
      <x:c r="F96" s="68" t="str">
        <x:v>Operation date</x:v>
      </x:c>
      <x:c r="G96" s="68" t="str">
        <x:v>Pledges Treasury securities</x:v>
      </x:c>
      <x:c r="H96" s="68" t="str">
        <x:v>INS-537</x:v>
      </x:c>
      <x:c r="I96" s="68" t="str">
        <x:v>Transaction-specific</x:v>
      </x:c>
      <x:c r="J96" s="68" t="str">
        <x:v>Official Treasury custody holdings</x:v>
      </x:c>
      <x:c r="K96" s="68" t="str">
        <x:v>Secured access to dollar funding</x:v>
      </x:c>
      <x:c r="L96" s="68" t="str">
        <x:v>FIMA collateral transformation</x:v>
      </x:c>
      <x:c r="M96" s="68" t="str">
        <x:v>E1</x:v>
      </x:c>
      <x:c r="N96" s="68" t="str">
        <x:v>SRC-1010; SRC-1012</x:v>
      </x:c>
      <x:c r="O96" s="68" t="str">
        <x:v>FIMA repo uses Treasury securities held in custody at the New York Fed.</x:v>
      </x:c>
      <x:c r="P96" s="68" t="str">
        <x:v>Forced liquidation or loss of beneficial ownership absent default.</x:v>
      </x:c>
      <x:c r="Q96" s="68" t="str">
        <x:v>Eligible security and custody requirements apply.</x:v>
      </x:c>
    </x:row>
    <x:row r="97">
      <x:c r="A97" s="68" t="str">
        <x:v>V21SWAP-014</x:v>
      </x:c>
      <x:c r="B97" s="68" t="str">
        <x:v>Central-bank swap lines and official dollar backstops</x:v>
      </x:c>
      <x:c r="C97" s="68" t="str">
        <x:v>Federal Reserve dollar swap-line network</x:v>
      </x:c>
      <x:c r="D97" s="68" t="str">
        <x:v>Public backstop → private market</x:v>
      </x:c>
      <x:c r="E97" s="68" t="str">
        <x:v>Eurodollar market</x:v>
      </x:c>
      <x:c r="F97" s="68" t="str">
        <x:v>Stress period</x:v>
      </x:c>
      <x:c r="G97" s="68" t="str">
        <x:v>Backstops dollar funding through foreign central banks</x:v>
      </x:c>
      <x:c r="H97" s="68" t="str"/>
      <x:c r="I97" s="68" t="str">
        <x:v>Stress-dependent</x:v>
      </x:c>
      <x:c r="J97" s="68" t="str">
        <x:v>Offshore dollar funding strain</x:v>
      </x:c>
      <x:c r="K97" s="68" t="str">
        <x:v>Reduced funding and Treasury-market pressure</x:v>
      </x:c>
      <x:c r="L97" s="68" t="str">
        <x:v>Global dollar backstop hierarchy</x:v>
      </x:c>
      <x:c r="M97" s="68" t="str">
        <x:v>S1</x:v>
      </x:c>
      <x:c r="N97" s="68" t="str">
        <x:v>SRC-1009; SRC-1008</x:v>
      </x:c>
      <x:c r="O97" s="68" t="str">
        <x:v>Swap lines are designed to limit global dollar stress and spillbacks to U.S. markets.</x:v>
      </x:c>
      <x:c r="P97" s="68" t="str">
        <x:v>Guarantee of every offshore dollar liability.</x:v>
      </x:c>
      <x:c r="Q97" s="68" t="str">
        <x:v>Use depends on central-bank access and local distribution.</x:v>
      </x:c>
    </x:row>
    <x:row r="98">
      <x:c r="A98" s="68" t="str">
        <x:v>V21SWAP-015</x:v>
      </x:c>
      <x:c r="B98" s="68" t="str">
        <x:v>Central-bank swap lines and official dollar backstops</x:v>
      </x:c>
      <x:c r="C98" s="68" t="str">
        <x:v>Foreign and International Monetary Authorities Repo Facility</x:v>
      </x:c>
      <x:c r="D98" s="68" t="str">
        <x:v>Facility → reserve managers</x:v>
      </x:c>
      <x:c r="E98" s="68" t="str">
        <x:v>Official foreign exchange reserves</x:v>
      </x:c>
      <x:c r="F98" s="68" t="str">
        <x:v>Stress period</x:v>
      </x:c>
      <x:c r="G98" s="68" t="str">
        <x:v>Provides alternative to Treasury asset sales</x:v>
      </x:c>
      <x:c r="H98" s="68" t="str">
        <x:v>INS-537</x:v>
      </x:c>
      <x:c r="I98" s="68" t="str">
        <x:v>Approved counterparties</x:v>
      </x:c>
      <x:c r="J98" s="68" t="str">
        <x:v>Official Treasury reserve holdings</x:v>
      </x:c>
      <x:c r="K98" s="68" t="str">
        <x:v>Dollar liquidity without outright disposal</x:v>
      </x:c>
      <x:c r="L98" s="68" t="str">
        <x:v>Global dollar backstop hierarchy</x:v>
      </x:c>
      <x:c r="M98" s="68" t="str">
        <x:v>S1</x:v>
      </x:c>
      <x:c r="N98" s="68" t="str">
        <x:v>SRC-1009; SRC-1011</x:v>
      </x:c>
      <x:c r="O98" s="68" t="str">
        <x:v>FIMA repo can reduce incentives for disorderly Treasury sales during dollar stress.</x:v>
      </x:c>
      <x:c r="P98" s="68" t="str">
        <x:v>Prevention of all reserve sales or support for non-Treasury assets.</x:v>
      </x:c>
      <x:c r="Q98" s="68" t="str">
        <x:v>Reserve managers choose among multiple liquidity responses.</x:v>
      </x:c>
    </x:row>
    <x:row r="99">
      <x:c r="A99" s="68" t="str">
        <x:v>V21SWAP-016</x:v>
      </x:c>
      <x:c r="B99" s="68" t="str">
        <x:v>Central-bank swap lines and official dollar backstops</x:v>
      </x:c>
      <x:c r="C99" s="68" t="str">
        <x:v>Bank for International Settlements</x:v>
      </x:c>
      <x:c r="D99" s="68" t="str">
        <x:v>Analytical institution → policy network</x:v>
      </x:c>
      <x:c r="E99" s="68" t="str">
        <x:v>Federal Reserve dollar swap-line network</x:v>
      </x:c>
      <x:c r="F99" s="68" t="str">
        <x:v>Quarterly and triennial analysis</x:v>
      </x:c>
      <x:c r="G99" s="68" t="str">
        <x:v>Measures global dollar funding conditions</x:v>
      </x:c>
      <x:c r="H99" s="68" t="str"/>
      <x:c r="I99" s="68" t="str">
        <x:v>$14.3 trillion dollar credit outside the United States at end-2025</x:v>
      </x:c>
      <x:c r="J99" s="68" t="str">
        <x:v>Cross-border loans, securities and FX data</x:v>
      </x:c>
      <x:c r="K99" s="68" t="str">
        <x:v>Evidence on dollar funding vulnerabilities</x:v>
      </x:c>
      <x:c r="L99" s="68" t="str">
        <x:v>Global dollar backstop hierarchy</x:v>
      </x:c>
      <x:c r="M99" s="68" t="str">
        <x:v>E1</x:v>
      </x:c>
      <x:c r="N99" s="68" t="str">
        <x:v>SRC-995; SRC-992</x:v>
      </x:c>
      <x:c r="O99" s="68" t="str">
        <x:v>BIS data quantify global dollar credit and FX activity relevant to backstop design.</x:v>
      </x:c>
      <x:c r="P99" s="68" t="str">
        <x:v>A complete map of institution-level emergency liquidity exposure.</x:v>
      </x:c>
      <x:c r="Q99" s="68" t="str">
        <x:v>Aggregate statistics conceal distribution.</x:v>
      </x:c>
    </x:row>
    <x:row r="100">
      <x:c r="A100" s="68" t="str">
        <x:v>V21SWAP-017</x:v>
      </x:c>
      <x:c r="B100" s="68" t="str">
        <x:v>Central-bank swap lines and official dollar backstops</x:v>
      </x:c>
      <x:c r="C100" s="68" t="str">
        <x:v>Foreign commercial banks receiving swap dollars</x:v>
      </x:c>
      <x:c r="D100" s="68" t="str">
        <x:v>Banks → customers</x:v>
      </x:c>
      <x:c r="E100" s="68" t="str">
        <x:v>Global U.S. dollar borrowers</x:v>
      </x:c>
      <x:c r="F100" s="68" t="str">
        <x:v>Stress period</x:v>
      </x:c>
      <x:c r="G100" s="68" t="str">
        <x:v>Maintains dollar credit and payment capacity</x:v>
      </x:c>
      <x:c r="H100" s="68" t="str"/>
      <x:c r="I100" s="68" t="str">
        <x:v>Jurisdiction and bank-specific</x:v>
      </x:c>
      <x:c r="J100" s="68" t="str">
        <x:v>Central-bank-provided dollars and bank balance sheet</x:v>
      </x:c>
      <x:c r="K100" s="68" t="str">
        <x:v>Continued dollar lending and settlement</x:v>
      </x:c>
      <x:c r="L100" s="68" t="str">
        <x:v>Foreign-central-bank dollar redistribution</x:v>
      </x:c>
      <x:c r="M100" s="68" t="str">
        <x:v>S1</x:v>
      </x:c>
      <x:c r="N100" s="68" t="str">
        <x:v>SRC-1009</x:v>
      </x:c>
      <x:c r="O100" s="68" t="str">
        <x:v>Swap-line distribution can support banks serving dollar borrowers and payments.</x:v>
      </x:c>
      <x:c r="P100" s="68" t="str">
        <x:v>Mandatory pass-through, unchanged lending or protection from borrower losses.</x:v>
      </x:c>
      <x:c r="Q100" s="68" t="str">
        <x:v>Banks can retain liquidity or tighten credit.</x:v>
      </x:c>
    </x:row>
    <x:row r="101">
      <x:c r="A101" s="68" t="str">
        <x:v>V21SWAP-018</x:v>
      </x:c>
      <x:c r="B101" s="68" t="str">
        <x:v>Central-bank swap lines and official dollar backstops</x:v>
      </x:c>
      <x:c r="C101" s="68" t="str">
        <x:v>Federal Reserve Board</x:v>
      </x:c>
      <x:c r="D101" s="68" t="str">
        <x:v>No direct contractual edge boundary</x:v>
      </x:c>
      <x:c r="E101" s="68" t="str">
        <x:v>Foreign commercial banks receiving swap dollars</x:v>
      </x:c>
      <x:c r="F101" s="68" t="str">
        <x:v>Standing arrangements</x:v>
      </x:c>
      <x:c r="G101" s="68" t="str">
        <x:v>Does not lend directly through the swap agreement</x:v>
      </x:c>
      <x:c r="H101" s="68" t="str"/>
      <x:c r="I101" s="68" t="str">
        <x:v>N/A</x:v>
      </x:c>
      <x:c r="J101" s="68" t="str">
        <x:v>Foreign-bank dollar need</x:v>
      </x:c>
      <x:c r="K101" s="68" t="str">
        <x:v>Layered central-bank intermediation</x:v>
      </x:c>
      <x:c r="L101" s="68" t="str">
        <x:v>Swap-line risk partition</x:v>
      </x:c>
      <x:c r="M101" s="68" t="str">
        <x:v>E1</x:v>
      </x:c>
      <x:c r="N101" s="68" t="str">
        <x:v>SRC-002; SRC-1009</x:v>
      </x:c>
      <x:c r="O101" s="68" t="str">
        <x:v>The Federal Reserve's swap counterparty is the foreign central bank.</x:v>
      </x:c>
      <x:c r="P101" s="68" t="str">
        <x:v>A direct Federal Reserve loan or collateral relationship with each foreign commercial bank.</x:v>
      </x:c>
      <x:c r="Q101" s="68" t="str">
        <x:v>Other Federal Reserve facilities may have different counterparties.</x:v>
      </x:c>
    </x:row>
    <x:row r="102">
      <x:c r="A102" s="68" t="str">
        <x:v>V21IMF-001</x:v>
      </x:c>
      <x:c r="B102" s="68" t="str">
        <x:v>IMF quotas, reserve assets and governance</x:v>
      </x:c>
      <x:c r="C102" s="68" t="str">
        <x:v>IMF member countries</x:v>
      </x:c>
      <x:c r="D102" s="68" t="str">
        <x:v>Member → institution</x:v>
      </x:c>
      <x:c r="E102" s="68" t="str">
        <x:v>IMF quota subscriptions</x:v>
      </x:c>
      <x:c r="F102" s="68" t="str">
        <x:v>Membership and quota reviews</x:v>
      </x:c>
      <x:c r="G102" s="68" t="str">
        <x:v>Subscribes quota resources</x:v>
      </x:c>
      <x:c r="H102" s="68" t="str">
        <x:v>INS-538</x:v>
      </x:c>
      <x:c r="I102" s="68" t="str">
        <x:v>Member-specific</x:v>
      </x:c>
      <x:c r="J102" s="68" t="str">
        <x:v>Reserve assets and domestic-currency contribution</x:v>
      </x:c>
      <x:c r="K102" s="68" t="str">
        <x:v>Quota claim and governance position</x:v>
      </x:c>
      <x:c r="L102" s="68" t="str">
        <x:v>IMF quota-governance conversion</x:v>
      </x:c>
      <x:c r="M102" s="68" t="str">
        <x:v>E1</x:v>
      </x:c>
      <x:c r="N102" s="68" t="str">
        <x:v>SRC-1027; SRC-1030</x:v>
      </x:c>
      <x:c r="O102" s="68" t="str">
        <x:v>IMF members provide quota subscriptions that form the institution's primary resources.</x:v>
      </x:c>
      <x:c r="P102" s="68" t="str">
        <x:v>Equal contribution or equal voting power across members.</x:v>
      </x:c>
      <x:c r="Q102" s="68" t="str">
        <x:v>Quotas broadly reflect relative positions in the world economy.</x:v>
      </x:c>
    </x:row>
    <x:row r="103">
      <x:c r="A103" s="68" t="str">
        <x:v>V21IMF-002</x:v>
      </x:c>
      <x:c r="B103" s="68" t="str">
        <x:v>IMF quotas, reserve assets and governance</x:v>
      </x:c>
      <x:c r="C103" s="68" t="str">
        <x:v>IMF quota subscriptions</x:v>
      </x:c>
      <x:c r="D103" s="68" t="str">
        <x:v>Quota structure → governance</x:v>
      </x:c>
      <x:c r="E103" s="68" t="str">
        <x:v>IMF Executive Board</x:v>
      </x:c>
      <x:c r="F103" s="68" t="str">
        <x:v>Ongoing</x:v>
      </x:c>
      <x:c r="G103" s="68" t="str">
        <x:v>Influences voting power</x:v>
      </x:c>
      <x:c r="H103" s="68" t="str">
        <x:v>INS-538</x:v>
      </x:c>
      <x:c r="I103" s="68" t="str">
        <x:v>Member-specific</x:v>
      </x:c>
      <x:c r="J103" s="68" t="str">
        <x:v>Quota and basic votes</x:v>
      </x:c>
      <x:c r="K103" s="68" t="str">
        <x:v>Executive Board voting weight</x:v>
      </x:c>
      <x:c r="L103" s="68" t="str">
        <x:v>IMF quota-governance conversion</x:v>
      </x:c>
      <x:c r="M103" s="68" t="str">
        <x:v>E1</x:v>
      </x:c>
      <x:c r="N103" s="68" t="str">
        <x:v>SRC-1027; SRC-1031</x:v>
      </x:c>
      <x:c r="O103" s="68" t="str">
        <x:v>Quota shares are a central determinant of IMF voting power.</x:v>
      </x:c>
      <x:c r="P103" s="68" t="str">
        <x:v>Pure one-country-one-vote governance or automatic Board support.</x:v>
      </x:c>
      <x:c r="Q103" s="68" t="str">
        <x:v>Basic votes and constituency arrangements also matter.</x:v>
      </x:c>
    </x:row>
    <x:row r="104">
      <x:c r="A104" s="68" t="str">
        <x:v>V21IMF-003</x:v>
      </x:c>
      <x:c r="B104" s="68" t="str">
        <x:v>IMF quotas, reserve assets and governance</x:v>
      </x:c>
      <x:c r="C104" s="68" t="str">
        <x:v>IMF member countries</x:v>
      </x:c>
      <x:c r="D104" s="68" t="str">
        <x:v>Member states → governing body</x:v>
      </x:c>
      <x:c r="E104" s="68" t="str">
        <x:v>IMF Board of Governors</x:v>
      </x:c>
      <x:c r="F104" s="68" t="str">
        <x:v>Annual and special decisions</x:v>
      </x:c>
      <x:c r="G104" s="68" t="str">
        <x:v>Appoints governors and exercises reserved powers</x:v>
      </x:c>
      <x:c r="H104" s="68" t="str"/>
      <x:c r="I104" s="68" t="str">
        <x:v>One governor per member</x:v>
      </x:c>
      <x:c r="J104" s="68" t="str">
        <x:v>Member sovereignty and voting power</x:v>
      </x:c>
      <x:c r="K104" s="68" t="str">
        <x:v>Highest-level IMF decisions</x:v>
      </x:c>
      <x:c r="L104" s="68" t="str">
        <x:v>IMF quota-governance conversion</x:v>
      </x:c>
      <x:c r="M104" s="68" t="str">
        <x:v>E1</x:v>
      </x:c>
      <x:c r="N104" s="68" t="str">
        <x:v>SRC-1031</x:v>
      </x:c>
      <x:c r="O104" s="68" t="str">
        <x:v>Each member appoints a governor to the IMF Board of Governors.</x:v>
      </x:c>
      <x:c r="P104" s="68" t="str">
        <x:v>Equal voting weight or direct management of daily operations.</x:v>
      </x:c>
      <x:c r="Q104" s="68" t="str">
        <x:v>Most powers are delegated to the Executive Board.</x:v>
      </x:c>
    </x:row>
    <x:row r="105">
      <x:c r="A105" s="68" t="str">
        <x:v>V21IMF-004</x:v>
      </x:c>
      <x:c r="B105" s="68" t="str">
        <x:v>IMF quotas, reserve assets and governance</x:v>
      </x:c>
      <x:c r="C105" s="68" t="str">
        <x:v>IMF Board of Governors</x:v>
      </x:c>
      <x:c r="D105" s="68" t="str">
        <x:v>Governing body → reserve asset</x:v>
      </x:c>
      <x:c r="E105" s="68" t="str">
        <x:v>Special Drawing Rights</x:v>
      </x:c>
      <x:c r="F105" s="68" t="str">
        <x:v>Allocation decision</x:v>
      </x:c>
      <x:c r="G105" s="68" t="str">
        <x:v>Approves general SDR allocation</x:v>
      </x:c>
      <x:c r="H105" s="68" t="str">
        <x:v>INS-539</x:v>
      </x:c>
      <x:c r="I105" s="68" t="str">
        <x:v>Quota-proportional</x:v>
      </x:c>
      <x:c r="J105" s="68" t="str">
        <x:v>Collective assessment of long-term global reserve need</x:v>
      </x:c>
      <x:c r="K105" s="68" t="str">
        <x:v>New SDR allocation</x:v>
      </x:c>
      <x:c r="L105" s="68" t="str">
        <x:v>SDR reserve-asset allocation</x:v>
      </x:c>
      <x:c r="M105" s="68" t="str">
        <x:v>E1</x:v>
      </x:c>
      <x:c r="N105" s="68" t="str">
        <x:v>SRC-1026; SRC-1031</x:v>
      </x:c>
      <x:c r="O105" s="68" t="str">
        <x:v>The Board of Governors retains authority to allocate or cancel SDRs.</x:v>
      </x:c>
      <x:c r="P105" s="68" t="str">
        <x:v>Automatic annual issuance or ordinary national-currency spending.</x:v>
      </x:c>
      <x:c r="Q105" s="68" t="str">
        <x:v>General allocations require broad member support.</x:v>
      </x:c>
    </x:row>
    <x:row r="106">
      <x:c r="A106" s="68" t="str">
        <x:v>V21IMF-005</x:v>
      </x:c>
      <x:c r="B106" s="68" t="str">
        <x:v>IMF quotas, reserve assets and governance</x:v>
      </x:c>
      <x:c r="C106" s="68" t="str">
        <x:v>IMF quota subscriptions</x:v>
      </x:c>
      <x:c r="D106" s="68" t="str">
        <x:v>Quota formula → members</x:v>
      </x:c>
      <x:c r="E106" s="68" t="str">
        <x:v>IMF member countries</x:v>
      </x:c>
      <x:c r="F106" s="68" t="str">
        <x:v>General allocation date</x:v>
      </x:c>
      <x:c r="G106" s="68" t="str">
        <x:v>Determines SDR allocation shares</x:v>
      </x:c>
      <x:c r="H106" s="68" t="str">
        <x:v>INS-539</x:v>
      </x:c>
      <x:c r="I106" s="68" t="str">
        <x:v>Quota-proportional</x:v>
      </x:c>
      <x:c r="J106" s="68" t="str">
        <x:v>Member quota shares</x:v>
      </x:c>
      <x:c r="K106" s="68" t="str">
        <x:v>Allocated SDR holdings and matching allocation liability</x:v>
      </x:c>
      <x:c r="L106" s="68" t="str">
        <x:v>SDR reserve-asset allocation</x:v>
      </x:c>
      <x:c r="M106" s="68" t="str">
        <x:v>E1</x:v>
      </x:c>
      <x:c r="N106" s="68" t="str">
        <x:v>SRC-1026; SRC-1027</x:v>
      </x:c>
      <x:c r="O106" s="68" t="str">
        <x:v>General SDR allocations are distributed in proportion to quotas.</x:v>
      </x:c>
      <x:c r="P106" s="68" t="str">
        <x:v>Need-based distribution or equal per-country allocation.</x:v>
      </x:c>
      <x:c r="Q106" s="68" t="str">
        <x:v>Quota structure shapes the distribution.</x:v>
      </x:c>
    </x:row>
    <x:row r="107">
      <x:c r="A107" s="68" t="str">
        <x:v>V21IMF-006</x:v>
      </x:c>
      <x:c r="B107" s="68" t="str">
        <x:v>IMF quotas, reserve assets and governance</x:v>
      </x:c>
      <x:c r="C107" s="68" t="str">
        <x:v>International Monetary Fund</x:v>
      </x:c>
      <x:c r="D107" s="68" t="str">
        <x:v>Institution → account</x:v>
      </x:c>
      <x:c r="E107" s="68" t="str">
        <x:v>IMF SDR Department</x:v>
      </x:c>
      <x:c r="F107" s="68" t="str">
        <x:v>Ongoing</x:v>
      </x:c>
      <x:c r="G107" s="68" t="str">
        <x:v>Administers SDR allocations and holdings</x:v>
      </x:c>
      <x:c r="H107" s="68" t="str">
        <x:v>INS-539; INS-540</x:v>
      </x:c>
      <x:c r="I107" s="68" t="str">
        <x:v>System-wide</x:v>
      </x:c>
      <x:c r="J107" s="68" t="str">
        <x:v>Member SDR records</x:v>
      </x:c>
      <x:c r="K107" s="68" t="str">
        <x:v>SDR accounting and transactions</x:v>
      </x:c>
      <x:c r="L107" s="68" t="str">
        <x:v>SDR reserve-asset allocation</x:v>
      </x:c>
      <x:c r="M107" s="68" t="str">
        <x:v>E1</x:v>
      </x:c>
      <x:c r="N107" s="68" t="str">
        <x:v>SRC-1026</x:v>
      </x:c>
      <x:c r="O107" s="68" t="str">
        <x:v>The IMF administers SDR allocations, holdings and transactions through the SDR system.</x:v>
      </x:c>
      <x:c r="P107" s="68" t="str">
        <x:v>Commercial-bank deposit taking or retail payment accounts.</x:v>
      </x:c>
      <x:c r="Q107" s="68" t="str">
        <x:v>SDR participation is limited to members and prescribed holders.</x:v>
      </x:c>
    </x:row>
    <x:row r="108">
      <x:c r="A108" s="68" t="str">
        <x:v>V21IMF-007</x:v>
      </x:c>
      <x:c r="B108" s="68" t="str">
        <x:v>IMF quotas, reserve assets and governance</x:v>
      </x:c>
      <x:c r="C108" s="68" t="str">
        <x:v>SDR basket currencies</x:v>
      </x:c>
      <x:c r="D108" s="68" t="str">
        <x:v>Currency basket → unit of account</x:v>
      </x:c>
      <x:c r="E108" s="68" t="str">
        <x:v>Special Drawing Rights</x:v>
      </x:c>
      <x:c r="F108" s="68" t="str">
        <x:v>Daily</x:v>
      </x:c>
      <x:c r="G108" s="68" t="str">
        <x:v>Determines SDR value</x:v>
      </x:c>
      <x:c r="H108" s="68" t="str"/>
      <x:c r="I108" s="68" t="str">
        <x:v>Five currencies</x:v>
      </x:c>
      <x:c r="J108" s="68" t="str">
        <x:v>Fixed currency amounts and market exchange rates</x:v>
      </x:c>
      <x:c r="K108" s="68" t="str">
        <x:v>Daily SDR value</x:v>
      </x:c>
      <x:c r="L108" s="68" t="str">
        <x:v>SDR basket valuation</x:v>
      </x:c>
      <x:c r="M108" s="68" t="str">
        <x:v>E1</x:v>
      </x:c>
      <x:c r="N108" s="68" t="str">
        <x:v>SRC-1026</x:v>
      </x:c>
      <x:c r="O108" s="68" t="str">
        <x:v>The SDR value is based on the U.S. dollar, euro, renminbi, yen and pound sterling.</x:v>
      </x:c>
      <x:c r="P108" s="68" t="str">
        <x:v>A separate circulating currency or fixed value against one currency.</x:v>
      </x:c>
      <x:c r="Q108" s="68" t="str">
        <x:v>Basket weights fluctuate with exchange rates.</x:v>
      </x:c>
    </x:row>
    <x:row r="109">
      <x:c r="A109" s="68" t="str">
        <x:v>V21IMF-008</x:v>
      </x:c>
      <x:c r="B109" s="68" t="str">
        <x:v>IMF quotas, reserve assets and governance</x:v>
      </x:c>
      <x:c r="C109" s="68" t="str">
        <x:v>Special Drawing Rights</x:v>
      </x:c>
      <x:c r="D109" s="68" t="str">
        <x:v>Reserve asset → official portfolio</x:v>
      </x:c>
      <x:c r="E109" s="68" t="str">
        <x:v>Official foreign exchange reserves</x:v>
      </x:c>
      <x:c r="F109" s="68" t="str">
        <x:v>Ongoing</x:v>
      </x:c>
      <x:c r="G109" s="68" t="str">
        <x:v>Supplements member reserve assets</x:v>
      </x:c>
      <x:c r="H109" s="68" t="str">
        <x:v>INS-539</x:v>
      </x:c>
      <x:c r="I109" s="68" t="str">
        <x:v>Member-specific</x:v>
      </x:c>
      <x:c r="J109" s="68" t="str">
        <x:v>IMF allocation and holdings</x:v>
      </x:c>
      <x:c r="K109" s="68" t="str">
        <x:v>Official reserve asset</x:v>
      </x:c>
      <x:c r="L109" s="68" t="str">
        <x:v>SDR reserve-asset allocation</x:v>
      </x:c>
      <x:c r="M109" s="68" t="str">
        <x:v>E1</x:v>
      </x:c>
      <x:c r="N109" s="68" t="str">
        <x:v>SRC-1026; SRC-1059</x:v>
      </x:c>
      <x:c r="O109" s="68" t="str">
        <x:v>SDRs are international reserve assets that can supplement official reserves.</x:v>
      </x:c>
      <x:c r="P109" s="68" t="str">
        <x:v>General public currency, commercial-bank deposit or fiscal grant.</x:v>
      </x:c>
      <x:c r="Q109" s="68" t="str">
        <x:v>Use requires exchange or domestic institutional conversion.</x:v>
      </x:c>
    </x:row>
    <x:row r="110">
      <x:c r="A110" s="68" t="str">
        <x:v>V21IMF-009</x:v>
      </x:c>
      <x:c r="B110" s="68" t="str">
        <x:v>IMF quotas, reserve assets and governance</x:v>
      </x:c>
      <x:c r="C110" s="68" t="str">
        <x:v>IMF member countries</x:v>
      </x:c>
      <x:c r="D110" s="68" t="str">
        <x:v>Member → exchange network</x:v>
      </x:c>
      <x:c r="E110" s="68" t="str">
        <x:v>SDR voluntary trading arrangement</x:v>
      </x:c>
      <x:c r="F110" s="68" t="str">
        <x:v>Ongoing</x:v>
      </x:c>
      <x:c r="G110" s="68" t="str">
        <x:v>Exchanges SDRs for freely usable currency</x:v>
      </x:c>
      <x:c r="H110" s="68" t="str">
        <x:v>INS-540</x:v>
      </x:c>
      <x:c r="I110" s="68" t="str">
        <x:v>Transaction-specific</x:v>
      </x:c>
      <x:c r="J110" s="68" t="str">
        <x:v>SDR holdings</x:v>
      </x:c>
      <x:c r="K110" s="68" t="str">
        <x:v>Currency liquidity</x:v>
      </x:c>
      <x:c r="L110" s="68" t="str">
        <x:v>SDR voluntary currency exchange</x:v>
      </x:c>
      <x:c r="M110" s="68" t="str">
        <x:v>E1</x:v>
      </x:c>
      <x:c r="N110" s="68" t="str">
        <x:v>SRC-1026</x:v>
      </x:c>
      <x:c r="O110" s="68" t="str">
        <x:v>Members can voluntarily exchange SDRs for currency through arrangements.</x:v>
      </x:c>
      <x:c r="P110" s="68" t="str">
        <x:v>Guaranteed exchange at any time without counterparties or interest effects.</x:v>
      </x:c>
      <x:c r="Q110" s="68" t="str">
        <x:v>The IMF can designate participants if needed under its Articles.</x:v>
      </x:c>
    </x:row>
    <x:row r="111">
      <x:c r="A111" s="68" t="str">
        <x:v>V21IMF-010</x:v>
      </x:c>
      <x:c r="B111" s="68" t="str">
        <x:v>IMF quotas, reserve assets and governance</x:v>
      </x:c>
      <x:c r="C111" s="68" t="str">
        <x:v>IMF quota subscriptions</x:v>
      </x:c>
      <x:c r="D111" s="68" t="str">
        <x:v>Quota contribution → reserve claim</x:v>
      </x:c>
      <x:c r="E111" s="68" t="str">
        <x:v>IMF reserve tranche positions</x:v>
      </x:c>
      <x:c r="F111" s="68" t="str">
        <x:v>Ongoing</x:v>
      </x:c>
      <x:c r="G111" s="68" t="str">
        <x:v>Creates liquid reserve tranche position</x:v>
      </x:c>
      <x:c r="H111" s="68" t="str">
        <x:v>INS-541</x:v>
      </x:c>
      <x:c r="I111" s="68" t="str">
        <x:v>Member-specific</x:v>
      </x:c>
      <x:c r="J111" s="68" t="str">
        <x:v>Reserve-asset portion of quota</x:v>
      </x:c>
      <x:c r="K111" s="68" t="str">
        <x:v>Liquid claim on IMF resources</x:v>
      </x:c>
      <x:c r="L111" s="68" t="str">
        <x:v>Reserve-tranche liquidity conversion</x:v>
      </x:c>
      <x:c r="M111" s="68" t="str">
        <x:v>E1</x:v>
      </x:c>
      <x:c r="N111" s="68" t="str">
        <x:v>SRC-1027; SRC-1030</x:v>
      </x:c>
      <x:c r="O111" s="68" t="str">
        <x:v>Part of a member's quota contribution forms a reserve tranche position.</x:v>
      </x:c>
      <x:c r="P111" s="68" t="str">
        <x:v>An IMF loan to the member or an instrument identical to SDR holdings.</x:v>
      </x:c>
      <x:c r="Q111" s="68" t="str">
        <x:v>The position changes with IMF use of the member's currency.</x:v>
      </x:c>
    </x:row>
    <x:row r="112">
      <x:c r="A112" s="68" t="str">
        <x:v>V21IMF-011</x:v>
      </x:c>
      <x:c r="B112" s="68" t="str">
        <x:v>IMF quotas, reserve assets and governance</x:v>
      </x:c>
      <x:c r="C112" s="68" t="str">
        <x:v>IMF member countries</x:v>
      </x:c>
      <x:c r="D112" s="68" t="str">
        <x:v>Members → lending pool</x:v>
      </x:c>
      <x:c r="E112" s="68" t="str">
        <x:v>IMF General Resources Account</x:v>
      </x:c>
      <x:c r="F112" s="68" t="str">
        <x:v>Ongoing</x:v>
      </x:c>
      <x:c r="G112" s="68" t="str">
        <x:v>Provides quota resources</x:v>
      </x:c>
      <x:c r="H112" s="68" t="str">
        <x:v>INS-538</x:v>
      </x:c>
      <x:c r="I112" s="68" t="str">
        <x:v>System-wide</x:v>
      </x:c>
      <x:c r="J112" s="68" t="str">
        <x:v>Quota subscriptions</x:v>
      </x:c>
      <x:c r="K112" s="68" t="str">
        <x:v>Non-concessional lending capacity</x:v>
      </x:c>
      <x:c r="L112" s="68" t="str">
        <x:v>IMF pooled-resource intermediation</x:v>
      </x:c>
      <x:c r="M112" s="68" t="str">
        <x:v>E1</x:v>
      </x:c>
      <x:c r="N112" s="68" t="str">
        <x:v>SRC-1030; SRC-1029</x:v>
      </x:c>
      <x:c r="O112" s="68" t="str">
        <x:v>Quota resources are the primary funding source for GRA lending.</x:v>
      </x:c>
      <x:c r="P112" s="68" t="str">
        <x:v>Unlimited lending capacity or direct bilateral loans from each member to each borrower.</x:v>
      </x:c>
      <x:c r="Q112" s="68" t="str">
        <x:v>Resources are pooled through the IMF.</x:v>
      </x:c>
    </x:row>
    <x:row r="113">
      <x:c r="A113" s="68" t="str">
        <x:v>V21IMF-012</x:v>
      </x:c>
      <x:c r="B113" s="68" t="str">
        <x:v>IMF quotas, reserve assets and governance</x:v>
      </x:c>
      <x:c r="C113" s="68" t="str">
        <x:v>New Arrangements to Borrow participants</x:v>
      </x:c>
      <x:c r="D113" s="68" t="str">
        <x:v>Official creditors → institution</x:v>
      </x:c>
      <x:c r="E113" s="68" t="str">
        <x:v>International Monetary Fund</x:v>
      </x:c>
      <x:c r="F113" s="68" t="str">
        <x:v>Activation periods</x:v>
      </x:c>
      <x:c r="G113" s="68" t="str">
        <x:v>Provides supplementary lending resources</x:v>
      </x:c>
      <x:c r="H113" s="68" t="str"/>
      <x:c r="I113" s="68" t="str">
        <x:v>SDR-denominated commitments</x:v>
      </x:c>
      <x:c r="J113" s="68" t="str">
        <x:v>Official credit commitments</x:v>
      </x:c>
      <x:c r="K113" s="68" t="str">
        <x:v>Second-line IMF lending capacity</x:v>
      </x:c>
      <x:c r="L113" s="68" t="str">
        <x:v>IMF pooled-resource intermediation</x:v>
      </x:c>
      <x:c r="M113" s="68" t="str">
        <x:v>E1</x:v>
      </x:c>
      <x:c r="N113" s="68" t="str">
        <x:v>SRC-1030</x:v>
      </x:c>
      <x:c r="O113" s="68" t="str">
        <x:v>NAB participants provide supplementary resources when activated.</x:v>
      </x:c>
      <x:c r="P113" s="68" t="str">
        <x:v>Permanent activation or direct programme control by individual creditors.</x:v>
      </x:c>
      <x:c r="Q113" s="68" t="str">
        <x:v>Activation requires specified voting support.</x:v>
      </x:c>
    </x:row>
    <x:row r="114">
      <x:c r="A114" s="68" t="str">
        <x:v>V21IMF-013</x:v>
      </x:c>
      <x:c r="B114" s="68" t="str">
        <x:v>IMF quotas, reserve assets and governance</x:v>
      </x:c>
      <x:c r="C114" s="68" t="str">
        <x:v>IMF bilateral borrowing creditors</x:v>
      </x:c>
      <x:c r="D114" s="68" t="str">
        <x:v>Official creditors → institution</x:v>
      </x:c>
      <x:c r="E114" s="68" t="str">
        <x:v>International Monetary Fund</x:v>
      </x:c>
      <x:c r="F114" s="68" t="str">
        <x:v>Agreement periods</x:v>
      </x:c>
      <x:c r="G114" s="68" t="str">
        <x:v>Provides bilateral borrowed resources</x:v>
      </x:c>
      <x:c r="H114" s="68" t="str"/>
      <x:c r="I114" s="68" t="str">
        <x:v>Agreement-specific</x:v>
      </x:c>
      <x:c r="J114" s="68" t="str">
        <x:v>Official bilateral commitments</x:v>
      </x:c>
      <x:c r="K114" s="68" t="str">
        <x:v>Additional IMF lending capacity</x:v>
      </x:c>
      <x:c r="L114" s="68" t="str">
        <x:v>IMF pooled-resource intermediation</x:v>
      </x:c>
      <x:c r="M114" s="68" t="str">
        <x:v>E1</x:v>
      </x:c>
      <x:c r="N114" s="68" t="str">
        <x:v>SRC-1030</x:v>
      </x:c>
      <x:c r="O114" s="68" t="str">
        <x:v>Bilateral borrowing agreements have served as a third line of IMF resources.</x:v>
      </x:c>
      <x:c r="P114" s="68" t="str">
        <x:v>Permanent or currently unchanged capacity beyond agreement terms.</x:v>
      </x:c>
      <x:c r="Q114" s="68" t="str">
        <x:v>Availability depends on effective agreements and activation conditions.</x:v>
      </x:c>
    </x:row>
    <x:row r="115">
      <x:c r="A115" s="68" t="str">
        <x:v>V21IMF-014</x:v>
      </x:c>
      <x:c r="B115" s="68" t="str">
        <x:v>IMF surveillance and programme formation</x:v>
      </x:c>
      <x:c r="C115" s="68" t="str">
        <x:v>IMF programme countries</x:v>
      </x:c>
      <x:c r="D115" s="68" t="str">
        <x:v>Member → institution</x:v>
      </x:c>
      <x:c r="E115" s="68" t="str">
        <x:v>International Monetary Fund</x:v>
      </x:c>
      <x:c r="F115" s="68" t="str">
        <x:v>Financing request</x:v>
      </x:c>
      <x:c r="G115" s="68" t="str">
        <x:v>Requests balance-of-payments support</x:v>
      </x:c>
      <x:c r="H115" s="68" t="str">
        <x:v>INS-548</x:v>
      </x:c>
      <x:c r="I115" s="68" t="str">
        <x:v>Country-specific</x:v>
      </x:c>
      <x:c r="J115" s="68" t="str">
        <x:v>Balance-of-payments financing need</x:v>
      </x:c>
      <x:c r="K115" s="68" t="str">
        <x:v>Programme negotiation</x:v>
      </x:c>
      <x:c r="L115" s="68" t="str">
        <x:v>Programme conditionality conversion</x:v>
      </x:c>
      <x:c r="M115" s="68" t="str">
        <x:v>E1</x:v>
      </x:c>
      <x:c r="N115" s="68" t="str">
        <x:v>SRC-1029; SRC-1028</x:v>
      </x:c>
      <x:c r="O115" s="68" t="str">
        <x:v>Members request IMF financing to address actual or prospective balance-of-payments needs.</x:v>
      </x:c>
      <x:c r="P115" s="68" t="str">
        <x:v>Automatic approval or absence of domestic policy choices.</x:v>
      </x:c>
      <x:c r="Q115" s="68" t="str">
        <x:v>Programme design is negotiated and Board-approved.</x:v>
      </x:c>
    </x:row>
    <x:row r="116">
      <x:c r="A116" s="68" t="str">
        <x:v>V21IMF-015</x:v>
      </x:c>
      <x:c r="B116" s="68" t="str">
        <x:v>IMF surveillance and programme formation</x:v>
      </x:c>
      <x:c r="C116" s="68" t="str">
        <x:v>IMF programme authorities</x:v>
      </x:c>
      <x:c r="D116" s="68" t="str">
        <x:v>National authorities ↔ staff</x:v>
      </x:c>
      <x:c r="E116" s="68" t="str">
        <x:v>IMF staff missions</x:v>
      </x:c>
      <x:c r="F116" s="68" t="str">
        <x:v>Programme design and reviews</x:v>
      </x:c>
      <x:c r="G116" s="68" t="str">
        <x:v>Negotiates macroeconomic and structural programme</x:v>
      </x:c>
      <x:c r="H116" s="68" t="str">
        <x:v>INS-548; INS-549; INS-550</x:v>
      </x:c>
      <x:c r="I116" s="68" t="str">
        <x:v>Country-specific</x:v>
      </x:c>
      <x:c r="J116" s="68" t="str">
        <x:v>Country data, financing gap and policy preferences</x:v>
      </x:c>
      <x:c r="K116" s="68" t="str">
        <x:v>Staff-level programme framework</x:v>
      </x:c>
      <x:c r="L116" s="68" t="str">
        <x:v>Programme conditionality conversion</x:v>
      </x:c>
      <x:c r="M116" s="68" t="str">
        <x:v>E1</x:v>
      </x:c>
      <x:c r="N116" s="68" t="str">
        <x:v>SRC-1028; SRC-1029</x:v>
      </x:c>
      <x:c r="O116" s="68" t="str">
        <x:v>IMF programmes are developed through discussions between staff and national authorities.</x:v>
      </x:c>
      <x:c r="P116" s="68" t="str">
        <x:v>Equal bargaining power or unilateral authorship by either side.</x:v>
      </x:c>
      <x:c r="Q116" s="68" t="str">
        <x:v>Financing urgency and alternatives shape negotiations.</x:v>
      </x:c>
    </x:row>
    <x:row r="117">
      <x:c r="A117" s="68" t="str">
        <x:v>V21IMF-016</x:v>
      </x:c>
      <x:c r="B117" s="68" t="str">
        <x:v>IMF surveillance and programme formation</x:v>
      </x:c>
      <x:c r="C117" s="68" t="str">
        <x:v>IMF programme authorities</x:v>
      </x:c>
      <x:c r="D117" s="68" t="str">
        <x:v>Authorities → institution</x:v>
      </x:c>
      <x:c r="E117" s="68" t="str">
        <x:v>International Monetary Fund</x:v>
      </x:c>
      <x:c r="F117" s="68" t="str">
        <x:v>Approval or review</x:v>
      </x:c>
      <x:c r="G117" s="68" t="str">
        <x:v>Submits Letter of Intent and programme documents</x:v>
      </x:c>
      <x:c r="H117" s="68" t="str">
        <x:v>INS-548; INS-549</x:v>
      </x:c>
      <x:c r="I117" s="68" t="str">
        <x:v>Country-specific</x:v>
      </x:c>
      <x:c r="J117" s="68" t="str">
        <x:v>Policy commitments and financing request</x:v>
      </x:c>
      <x:c r="K117" s="68" t="str">
        <x:v>Formal programme submission</x:v>
      </x:c>
      <x:c r="L117" s="68" t="str">
        <x:v>Programme conditionality conversion</x:v>
      </x:c>
      <x:c r="M117" s="68" t="str">
        <x:v>E1</x:v>
      </x:c>
      <x:c r="N117" s="68" t="str">
        <x:v>SRC-1028</x:v>
      </x:c>
      <x:c r="O117" s="68" t="str">
        <x:v>Programme authorities formally state commitments in programme documents.</x:v>
      </x:c>
      <x:c r="P117" s="68" t="str">
        <x:v>That every measure originated outside domestic institutions.</x:v>
      </x:c>
      <x:c r="Q117" s="68" t="str">
        <x:v>Documents often describe nationally adopted plans within an IMF-supported framework.</x:v>
      </x:c>
    </x:row>
    <x:row r="118">
      <x:c r="A118" s="68" t="str">
        <x:v>V21IMF-017</x:v>
      </x:c>
      <x:c r="B118" s="68" t="str">
        <x:v>IMF surveillance and programme formation</x:v>
      </x:c>
      <x:c r="C118" s="68" t="str">
        <x:v>IMF staff missions</x:v>
      </x:c>
      <x:c r="D118" s="68" t="str">
        <x:v>Staff → Board</x:v>
      </x:c>
      <x:c r="E118" s="68" t="str">
        <x:v>IMF Executive Board</x:v>
      </x:c>
      <x:c r="F118" s="68" t="str">
        <x:v>Consultation or review cycle</x:v>
      </x:c>
      <x:c r="G118" s="68" t="str">
        <x:v>Submits staff report and recommendation</x:v>
      </x:c>
      <x:c r="H118" s="68" t="str">
        <x:v>INS-555; INS-554</x:v>
      </x:c>
      <x:c r="I118" s="68" t="str">
        <x:v>Country-specific</x:v>
      </x:c>
      <x:c r="J118" s="68" t="str">
        <x:v>Staff analysis and negotiated programme</x:v>
      </x:c>
      <x:c r="K118" s="68" t="str">
        <x:v>Board paper and recommendation</x:v>
      </x:c>
      <x:c r="L118" s="68" t="str">
        <x:v>Article IV policy legibility</x:v>
      </x:c>
      <x:c r="M118" s="68" t="str">
        <x:v>E1</x:v>
      </x:c>
      <x:c r="N118" s="68" t="str">
        <x:v>SRC-1032; SRC-1031</x:v>
      </x:c>
      <x:c r="O118" s="68" t="str">
        <x:v>Staff reports are presented to the Executive Board for discussion and decisions.</x:v>
      </x:c>
      <x:c r="P118" s="68" t="str">
        <x:v>Final Board approval at staff level or identical views among directors.</x:v>
      </x:c>
      <x:c r="Q118" s="68" t="str">
        <x:v>Board decisions can modify or reject recommendations.</x:v>
      </x:c>
    </x:row>
    <x:row r="119">
      <x:c r="A119" s="68" t="str">
        <x:v>V21IMF-018</x:v>
      </x:c>
      <x:c r="B119" s="68" t="str">
        <x:v>IMF surveillance and programme formation</x:v>
      </x:c>
      <x:c r="C119" s="68" t="str">
        <x:v>IMF staff missions</x:v>
      </x:c>
      <x:c r="D119" s="68" t="str">
        <x:v>Staff → surveillance process</x:v>
      </x:c>
      <x:c r="E119" s="68" t="str">
        <x:v>Article IV consultations</x:v>
      </x:c>
      <x:c r="F119" s="68" t="str">
        <x:v>Regular cycle</x:v>
      </x:c>
      <x:c r="G119" s="68" t="str">
        <x:v>Conducts bilateral policy assessment</x:v>
      </x:c>
      <x:c r="H119" s="68" t="str">
        <x:v>INS-555</x:v>
      </x:c>
      <x:c r="I119" s="68" t="str">
        <x:v>Country-specific</x:v>
      </x:c>
      <x:c r="J119" s="68" t="str">
        <x:v>Economic data and policy discussions</x:v>
      </x:c>
      <x:c r="K119" s="68" t="str">
        <x:v>Surveillance report</x:v>
      </x:c>
      <x:c r="L119" s="68" t="str">
        <x:v>Article IV policy legibility</x:v>
      </x:c>
      <x:c r="M119" s="68" t="str">
        <x:v>E1</x:v>
      </x:c>
      <x:c r="N119" s="68" t="str">
        <x:v>SRC-1032</x:v>
      </x:c>
      <x:c r="O119" s="68" t="str">
        <x:v>Article IV consultations cover exchange-rate, monetary, fiscal and financial policies.</x:v>
      </x:c>
      <x:c r="P119" s="68" t="str">
        <x:v>Binding financing conditionality for countries without programmes.</x:v>
      </x:c>
      <x:c r="Q119" s="68" t="str">
        <x:v>Advice can influence markets and other institutions without legal compulsion.</x:v>
      </x:c>
    </x:row>
    <x:row r="120">
      <x:c r="A120" s="68" t="str">
        <x:v>V21IMF-019</x:v>
      </x:c>
      <x:c r="B120" s="68" t="str">
        <x:v>IMF surveillance and programme formation</x:v>
      </x:c>
      <x:c r="C120" s="68" t="str">
        <x:v>Article IV consultations</x:v>
      </x:c>
      <x:c r="D120" s="68" t="str">
        <x:v>Surveillance process → member</x:v>
      </x:c>
      <x:c r="E120" s="68" t="str">
        <x:v>IMF member countries</x:v>
      </x:c>
      <x:c r="F120" s="68" t="str">
        <x:v>Regular cycle</x:v>
      </x:c>
      <x:c r="G120" s="68" t="str">
        <x:v>Provides policy advice and Board views</x:v>
      </x:c>
      <x:c r="H120" s="68" t="str">
        <x:v>INS-555</x:v>
      </x:c>
      <x:c r="I120" s="68" t="str">
        <x:v>Country-specific</x:v>
      </x:c>
      <x:c r="J120" s="68" t="str">
        <x:v>Economic assessment</x:v>
      </x:c>
      <x:c r="K120" s="68" t="str">
        <x:v>Published or confidential policy recommendations</x:v>
      </x:c>
      <x:c r="L120" s="68" t="str">
        <x:v>Article IV policy legibility</x:v>
      </x:c>
      <x:c r="M120" s="68" t="str">
        <x:v>E1</x:v>
      </x:c>
      <x:c r="N120" s="68" t="str">
        <x:v>SRC-1032</x:v>
      </x:c>
      <x:c r="O120" s="68" t="str">
        <x:v>The IMF provides surveillance assessments and policy recommendations to members.</x:v>
      </x:c>
      <x:c r="P120" s="68" t="str">
        <x:v>Direct power to enact national laws.</x:v>
      </x:c>
      <x:c r="Q120" s="68" t="str">
        <x:v>Publication depends on member consent under IMF transparency policy.</x:v>
      </x:c>
    </x:row>
    <x:row r="121">
      <x:c r="A121" s="68" t="str">
        <x:v>V21IMF-020</x:v>
      </x:c>
      <x:c r="B121" s="68" t="str">
        <x:v>IMF conditionality and phased financing</x:v>
      </x:c>
      <x:c r="C121" s="68" t="str">
        <x:v>IMF prior actions</x:v>
      </x:c>
      <x:c r="D121" s="68" t="str">
        <x:v>Completed measure → Board</x:v>
      </x:c>
      <x:c r="E121" s="68" t="str">
        <x:v>IMF Executive Board</x:v>
      </x:c>
      <x:c r="F121" s="68" t="str">
        <x:v>Before approval or review</x:v>
      </x:c>
      <x:c r="G121" s="68" t="str">
        <x:v>Acts as programme gate</x:v>
      </x:c>
      <x:c r="H121" s="68" t="str">
        <x:v>INS-551</x:v>
      </x:c>
      <x:c r="I121" s="68" t="str">
        <x:v>Measure-specific</x:v>
      </x:c>
      <x:c r="J121" s="68" t="str">
        <x:v>Completed policy change</x:v>
      </x:c>
      <x:c r="K121" s="68" t="str">
        <x:v>Eligibility for Board consideration</x:v>
      </x:c>
      <x:c r="L121" s="68" t="str">
        <x:v>Prior-action gate</x:v>
      </x:c>
      <x:c r="M121" s="68" t="str">
        <x:v>E1</x:v>
      </x:c>
      <x:c r="N121" s="68" t="str">
        <x:v>SRC-1028</x:v>
      </x:c>
      <x:c r="O121" s="68" t="str">
        <x:v>Prior actions are measures completed before programme approval or review.</x:v>
      </x:c>
      <x:c r="P121" s="68" t="str">
        <x:v>Guaranteed Board approval or proof of programme success.</x:v>
      </x:c>
      <x:c r="Q121" s="68" t="str">
        <x:v>The Board retains decision authority.</x:v>
      </x:c>
    </x:row>
    <x:row r="122">
      <x:c r="A122" s="68" t="str">
        <x:v>V21IMF-021</x:v>
      </x:c>
      <x:c r="B122" s="68" t="str">
        <x:v>IMF conditionality and phased financing</x:v>
      </x:c>
      <x:c r="C122" s="68" t="str">
        <x:v>IMF quantitative performance criteria</x:v>
      </x:c>
      <x:c r="D122" s="68" t="str">
        <x:v>Numerical condition → review</x:v>
      </x:c>
      <x:c r="E122" s="68" t="str">
        <x:v>IMF programme reviews</x:v>
      </x:c>
      <x:c r="F122" s="68" t="str">
        <x:v>Review period</x:v>
      </x:c>
      <x:c r="G122" s="68" t="str">
        <x:v>Tests programme performance</x:v>
      </x:c>
      <x:c r="H122" s="68" t="str">
        <x:v>INS-552</x:v>
      </x:c>
      <x:c r="I122" s="68" t="str">
        <x:v>Indicator-specific</x:v>
      </x:c>
      <x:c r="J122" s="68" t="str">
        <x:v>Measured fiscal, monetary or reserve outcome</x:v>
      </x:c>
      <x:c r="K122" s="68" t="str">
        <x:v>Pass, waiver request or failed test</x:v>
      </x:c>
      <x:c r="L122" s="68" t="str">
        <x:v>Quantitative review gate</x:v>
      </x:c>
      <x:c r="M122" s="68" t="str">
        <x:v>E1</x:v>
      </x:c>
      <x:c r="N122" s="68" t="str">
        <x:v>SRC-1028; SRC-1038</x:v>
      </x:c>
      <x:c r="O122" s="68" t="str">
        <x:v>Quantitative performance criteria are formal review conditions in many arrangements.</x:v>
      </x:c>
      <x:c r="P122" s="68" t="str">
        <x:v>Mechanical programme cancellation after every miss.</x:v>
      </x:c>
      <x:c r="Q122" s="68" t="str">
        <x:v>Waivers and corrective actions may be considered.</x:v>
      </x:c>
    </x:row>
    <x:row r="123">
      <x:c r="A123" s="68" t="str">
        <x:v>V21IMF-022</x:v>
      </x:c>
      <x:c r="B123" s="68" t="str">
        <x:v>IMF conditionality and phased financing</x:v>
      </x:c>
      <x:c r="C123" s="68" t="str">
        <x:v>IMF structural benchmarks</x:v>
      </x:c>
      <x:c r="D123" s="68" t="str">
        <x:v>Reform milestone → review</x:v>
      </x:c>
      <x:c r="E123" s="68" t="str">
        <x:v>IMF programme reviews</x:v>
      </x:c>
      <x:c r="F123" s="68" t="str">
        <x:v>Programme timetable</x:v>
      </x:c>
      <x:c r="G123" s="68" t="str">
        <x:v>Monitors structural reform</x:v>
      </x:c>
      <x:c r="H123" s="68" t="str">
        <x:v>INS-553</x:v>
      </x:c>
      <x:c r="I123" s="68" t="str">
        <x:v>Reform-specific</x:v>
      </x:c>
      <x:c r="J123" s="68" t="str">
        <x:v>Institutional or legislative action</x:v>
      </x:c>
      <x:c r="K123" s="68" t="str">
        <x:v>Programme progress evidence</x:v>
      </x:c>
      <x:c r="L123" s="68" t="str">
        <x:v>Structural-benchmark monitoring</x:v>
      </x:c>
      <x:c r="M123" s="68" t="str">
        <x:v>E1</x:v>
      </x:c>
      <x:c r="N123" s="68" t="str">
        <x:v>SRC-1028; SRC-1034</x:v>
      </x:c>
      <x:c r="O123" s="68" t="str">
        <x:v>Structural benchmarks track reforms important to programme goals.</x:v>
      </x:c>
      <x:c r="P123" s="68" t="str">
        <x:v>That every benchmark is a formal performance criterion or directly triggers disbursement.</x:v>
      </x:c>
      <x:c r="Q123" s="68" t="str">
        <x:v>Legal status differs across conditionality instruments.</x:v>
      </x:c>
    </x:row>
    <x:row r="124">
      <x:c r="A124" s="68" t="str">
        <x:v>V21IMF-023</x:v>
      </x:c>
      <x:c r="B124" s="68" t="str">
        <x:v>IMF conditionality and phased financing</x:v>
      </x:c>
      <x:c r="C124" s="68" t="str">
        <x:v>IMF programme reviews</x:v>
      </x:c>
      <x:c r="D124" s="68" t="str">
        <x:v>Review process → Board</x:v>
      </x:c>
      <x:c r="E124" s="68" t="str">
        <x:v>IMF Executive Board</x:v>
      </x:c>
      <x:c r="F124" s="68" t="str">
        <x:v>Scheduled review</x:v>
      </x:c>
      <x:c r="G124" s="68" t="str">
        <x:v>Seeks completion and financing decision</x:v>
      </x:c>
      <x:c r="H124" s="68" t="str">
        <x:v>INS-554</x:v>
      </x:c>
      <x:c r="I124" s="68" t="str">
        <x:v>Review-specific</x:v>
      </x:c>
      <x:c r="J124" s="68" t="str">
        <x:v>Performance assessment and staff recommendation</x:v>
      </x:c>
      <x:c r="K124" s="68" t="str">
        <x:v>Board completion or delay</x:v>
      </x:c>
      <x:c r="L124" s="68" t="str">
        <x:v>Phased IMF disbursement</x:v>
      </x:c>
      <x:c r="M124" s="68" t="str">
        <x:v>E1</x:v>
      </x:c>
      <x:c r="N124" s="68" t="str">
        <x:v>SRC-1029; SRC-1028</x:v>
      </x:c>
      <x:c r="O124" s="68" t="str">
        <x:v>Programme reviews are completed by the Executive Board before later purchases or disbursements.</x:v>
      </x:c>
      <x:c r="P124" s="68" t="str">
        <x:v>Automatic release after staff-level agreement.</x:v>
      </x:c>
      <x:c r="Q124" s="68" t="str">
        <x:v>Board waivers and modifications can affect the decision.</x:v>
      </x:c>
    </x:row>
    <x:row r="125">
      <x:c r="A125" s="68" t="str">
        <x:v>V21IMF-024</x:v>
      </x:c>
      <x:c r="B125" s="68" t="str">
        <x:v>IMF conditionality and phased financing</x:v>
      </x:c>
      <x:c r="C125" s="68" t="str">
        <x:v>IMF Executive Board</x:v>
      </x:c>
      <x:c r="D125" s="68" t="str">
        <x:v>Board → member</x:v>
      </x:c>
      <x:c r="E125" s="68" t="str">
        <x:v>IMF programme countries</x:v>
      </x:c>
      <x:c r="F125" s="68" t="str">
        <x:v>Approval date</x:v>
      </x:c>
      <x:c r="G125" s="68" t="str">
        <x:v>Approves Stand-By Arrangement</x:v>
      </x:c>
      <x:c r="H125" s="68" t="str">
        <x:v>INS-542</x:v>
      </x:c>
      <x:c r="I125" s="68" t="str">
        <x:v>Country-specific</x:v>
      </x:c>
      <x:c r="J125" s="68" t="str">
        <x:v>Financing need and approved programme</x:v>
      </x:c>
      <x:c r="K125" s="68" t="str">
        <x:v>Phased GRA access</x:v>
      </x:c>
      <x:c r="L125" s="68" t="str">
        <x:v>IMF pooled-resource intermediation</x:v>
      </x:c>
      <x:c r="M125" s="68" t="str">
        <x:v>E1</x:v>
      </x:c>
      <x:c r="N125" s="68" t="str">
        <x:v>SRC-1034; SRC-1029</x:v>
      </x:c>
      <x:c r="O125" s="68" t="str">
        <x:v>The Board can approve Stand-By Arrangements for members with balance-of-payments needs.</x:v>
      </x:c>
      <x:c r="P125" s="68" t="str">
        <x:v>Unconditional grant or permanent financing.</x:v>
      </x:c>
      <x:c r="Q125" s="68" t="str">
        <x:v>Repayment, charges and reviews apply.</x:v>
      </x:c>
    </x:row>
    <x:row r="126">
      <x:c r="A126" s="68" t="str">
        <x:v>V21IMF-025</x:v>
      </x:c>
      <x:c r="B126" s="68" t="str">
        <x:v>IMF conditionality and phased financing</x:v>
      </x:c>
      <x:c r="C126" s="68" t="str">
        <x:v>IMF Executive Board</x:v>
      </x:c>
      <x:c r="D126" s="68" t="str">
        <x:v>Board → member</x:v>
      </x:c>
      <x:c r="E126" s="68" t="str">
        <x:v>IMF programme countries</x:v>
      </x:c>
      <x:c r="F126" s="68" t="str">
        <x:v>Approval date</x:v>
      </x:c>
      <x:c r="G126" s="68" t="str">
        <x:v>Approves Extended Fund Facility arrangement</x:v>
      </x:c>
      <x:c r="H126" s="68" t="str">
        <x:v>INS-543</x:v>
      </x:c>
      <x:c r="I126" s="68" t="str">
        <x:v>Country-specific</x:v>
      </x:c>
      <x:c r="J126" s="68" t="str">
        <x:v>Protracted balance-of-payments problem and structural programme</x:v>
      </x:c>
      <x:c r="K126" s="68" t="str">
        <x:v>Longer-term GRA access</x:v>
      </x:c>
      <x:c r="L126" s="68" t="str">
        <x:v>IMF pooled-resource intermediation</x:v>
      </x:c>
      <x:c r="M126" s="68" t="str">
        <x:v>E1</x:v>
      </x:c>
      <x:c r="N126" s="68" t="str">
        <x:v>SRC-1035; SRC-1029</x:v>
      </x:c>
      <x:c r="O126" s="68" t="str">
        <x:v>EFF arrangements support members with medium-term structural balance-of-payments problems.</x:v>
      </x:c>
      <x:c r="P126" s="68" t="str">
        <x:v>Debt relief or non-repayable financing.</x:v>
      </x:c>
      <x:c r="Q126" s="68" t="str">
        <x:v>Longer repayment and programme horizons apply.</x:v>
      </x:c>
    </x:row>
    <x:row r="127">
      <x:c r="A127" s="68" t="str">
        <x:v>V21IMF-026</x:v>
      </x:c>
      <x:c r="B127" s="68" t="str">
        <x:v>IMF conditionality and phased financing</x:v>
      </x:c>
      <x:c r="C127" s="68" t="str">
        <x:v>IMF Executive Board</x:v>
      </x:c>
      <x:c r="D127" s="68" t="str">
        <x:v>Board → qualifying member</x:v>
      </x:c>
      <x:c r="E127" s="68" t="str">
        <x:v>IMF programme countries</x:v>
      </x:c>
      <x:c r="F127" s="68" t="str">
        <x:v>Approval date</x:v>
      </x:c>
      <x:c r="G127" s="68" t="str">
        <x:v>Approves Flexible Credit Line</x:v>
      </x:c>
      <x:c r="H127" s="68" t="str">
        <x:v>INS-544</x:v>
      </x:c>
      <x:c r="I127" s="68" t="str">
        <x:v>Country-specific</x:v>
      </x:c>
      <x:c r="J127" s="68" t="str">
        <x:v>Strong policy framework and potential financing need</x:v>
      </x:c>
      <x:c r="K127" s="68" t="str">
        <x:v>Precautionary or drawn GRA access</x:v>
      </x:c>
      <x:c r="L127" s="68" t="str">
        <x:v>IMF catalytic signal</x:v>
      </x:c>
      <x:c r="M127" s="68" t="str">
        <x:v>E1</x:v>
      </x:c>
      <x:c r="N127" s="68" t="str">
        <x:v>SRC-1036; SRC-1029</x:v>
      </x:c>
      <x:c r="O127" s="68" t="str">
        <x:v>FCL access is available to qualifying countries with strong policy frameworks.</x:v>
      </x:c>
      <x:c r="P127" s="68" t="str">
        <x:v>A programme with ex post structural conditionality identical to an SBA.</x:v>
      </x:c>
      <x:c r="Q127" s="68" t="str">
        <x:v>Qualification is a stringent ex ante assessment.</x:v>
      </x:c>
    </x:row>
    <x:row r="128">
      <x:c r="A128" s="68" t="str">
        <x:v>V21IMF-027</x:v>
      </x:c>
      <x:c r="B128" s="68" t="str">
        <x:v>IMF conditionality and phased financing</x:v>
      </x:c>
      <x:c r="C128" s="68" t="str">
        <x:v>IMF Executive Board</x:v>
      </x:c>
      <x:c r="D128" s="68" t="str">
        <x:v>Board → member</x:v>
      </x:c>
      <x:c r="E128" s="68" t="str">
        <x:v>IMF programme countries</x:v>
      </x:c>
      <x:c r="F128" s="68" t="str">
        <x:v>Urgent need</x:v>
      </x:c>
      <x:c r="G128" s="68" t="str">
        <x:v>Approves Rapid Financing Instrument purchase</x:v>
      </x:c>
      <x:c r="H128" s="68" t="str">
        <x:v>INS-545</x:v>
      </x:c>
      <x:c r="I128" s="68" t="str">
        <x:v>Country-specific</x:v>
      </x:c>
      <x:c r="J128" s="68" t="str">
        <x:v>Urgent balance-of-payments need</x:v>
      </x:c>
      <x:c r="K128" s="68" t="str">
        <x:v>Rapid GRA financing</x:v>
      </x:c>
      <x:c r="L128" s="68" t="str">
        <x:v>IMF pooled-resource intermediation</x:v>
      </x:c>
      <x:c r="M128" s="68" t="str">
        <x:v>E1</x:v>
      </x:c>
      <x:c r="N128" s="68" t="str">
        <x:v>SRC-1037; SRC-1029</x:v>
      </x:c>
      <x:c r="O128" s="68" t="str">
        <x:v>The RFI provides prompt financing when a full programme may be unnecessary or infeasible.</x:v>
      </x:c>
      <x:c r="P128" s="68" t="str">
        <x:v>No policy assessment or unlimited emergency access.</x:v>
      </x:c>
      <x:c r="Q128" s="68" t="str">
        <x:v>Access is lower and repeated use is constrained.</x:v>
      </x:c>
    </x:row>
    <x:row r="129">
      <x:c r="A129" s="68" t="str">
        <x:v>V21IMF-028</x:v>
      </x:c>
      <x:c r="B129" s="68" t="str">
        <x:v>IMF conditionality and phased financing</x:v>
      </x:c>
      <x:c r="C129" s="68" t="str">
        <x:v>Poverty Reduction and Growth Trust</x:v>
      </x:c>
      <x:c r="D129" s="68" t="str">
        <x:v>Concessional trust → eligible member</x:v>
      </x:c>
      <x:c r="E129" s="68" t="str">
        <x:v>IMF programme countries</x:v>
      </x:c>
      <x:c r="F129" s="68" t="str">
        <x:v>Programme term</x:v>
      </x:c>
      <x:c r="G129" s="68" t="str">
        <x:v>Provides Extended Credit Facility financing</x:v>
      </x:c>
      <x:c r="H129" s="68" t="str">
        <x:v>INS-546</x:v>
      </x:c>
      <x:c r="I129" s="68" t="str">
        <x:v>Country-specific</x:v>
      </x:c>
      <x:c r="J129" s="68" t="str">
        <x:v>Concessional resources and programme commitments</x:v>
      </x:c>
      <x:c r="K129" s="68" t="str">
        <x:v>Phased low-income-country financing</x:v>
      </x:c>
      <x:c r="L129" s="68" t="str">
        <x:v>IMF pooled-resource intermediation</x:v>
      </x:c>
      <x:c r="M129" s="68" t="str">
        <x:v>E1</x:v>
      </x:c>
      <x:c r="N129" s="68" t="str">
        <x:v>SRC-1038; SRC-1029</x:v>
      </x:c>
      <x:c r="O129" s="68" t="str">
        <x:v>The ECF provides concessional programme support to eligible low-income countries.</x:v>
      </x:c>
      <x:c r="P129" s="68" t="str">
        <x:v>Ordinary GRA lending terms or debt cancellation.</x:v>
      </x:c>
      <x:c r="Q129" s="68" t="str">
        <x:v>Eligibility, reviews and conditions apply.</x:v>
      </x:c>
    </x:row>
    <x:row r="130">
      <x:c r="A130" s="68" t="str">
        <x:v>V21IMF-029</x:v>
      </x:c>
      <x:c r="B130" s="68" t="str">
        <x:v>IMF conditionality and phased financing</x:v>
      </x:c>
      <x:c r="C130" s="68" t="str">
        <x:v>Poverty Reduction and Growth Trust</x:v>
      </x:c>
      <x:c r="D130" s="68" t="str">
        <x:v>Concessional trust → eligible member</x:v>
      </x:c>
      <x:c r="E130" s="68" t="str">
        <x:v>IMF programme countries</x:v>
      </x:c>
      <x:c r="F130" s="68" t="str">
        <x:v>Urgent need</x:v>
      </x:c>
      <x:c r="G130" s="68" t="str">
        <x:v>Provides Rapid Credit Facility financing</x:v>
      </x:c>
      <x:c r="H130" s="68" t="str">
        <x:v>INS-547</x:v>
      </x:c>
      <x:c r="I130" s="68" t="str">
        <x:v>Country-specific</x:v>
      </x:c>
      <x:c r="J130" s="68" t="str">
        <x:v>Urgent balance-of-payments need</x:v>
      </x:c>
      <x:c r="K130" s="68" t="str">
        <x:v>Rapid concessional financing</x:v>
      </x:c>
      <x:c r="L130" s="68" t="str">
        <x:v>IMF pooled-resource intermediation</x:v>
      </x:c>
      <x:c r="M130" s="68" t="str">
        <x:v>E1</x:v>
      </x:c>
      <x:c r="N130" s="68" t="str">
        <x:v>SRC-1039; SRC-1029</x:v>
      </x:c>
      <x:c r="O130" s="68" t="str">
        <x:v>The RCF provides rapid concessional assistance to eligible low-income members.</x:v>
      </x:c>
      <x:c r="P130" s="68" t="str">
        <x:v>Full programme review structure in every case or non-repayable grant.</x:v>
      </x:c>
      <x:c r="Q130" s="68" t="str">
        <x:v>Access and safeguards remain defined.</x:v>
      </x:c>
    </x:row>
    <x:row r="131">
      <x:c r="A131" s="68" t="str">
        <x:v>V21IMF-030</x:v>
      </x:c>
      <x:c r="B131" s="68" t="str">
        <x:v>IMF conditionality and phased financing</x:v>
      </x:c>
      <x:c r="C131" s="68" t="str">
        <x:v>IMF Executive Board</x:v>
      </x:c>
      <x:c r="D131" s="68" t="str">
        <x:v>Board → member</x:v>
      </x:c>
      <x:c r="E131" s="68" t="str">
        <x:v>IMF programme countries</x:v>
      </x:c>
      <x:c r="F131" s="68" t="str">
        <x:v>Completed review</x:v>
      </x:c>
      <x:c r="G131" s="68" t="str">
        <x:v>Authorises next purchase or disbursement</x:v>
      </x:c>
      <x:c r="H131" s="68" t="str">
        <x:v>INS-554</x:v>
      </x:c>
      <x:c r="I131" s="68" t="str">
        <x:v>Review-specific</x:v>
      </x:c>
      <x:c r="J131" s="68" t="str">
        <x:v>Completed conditionality assessment</x:v>
      </x:c>
      <x:c r="K131" s="68" t="str">
        <x:v>Released financing tranche</x:v>
      </x:c>
      <x:c r="L131" s="68" t="str">
        <x:v>Phased IMF disbursement</x:v>
      </x:c>
      <x:c r="M131" s="68" t="str">
        <x:v>E1</x:v>
      </x:c>
      <x:c r="N131" s="68" t="str">
        <x:v>SRC-1029; SRC-1028</x:v>
      </x:c>
      <x:c r="O131" s="68" t="str">
        <x:v>Board completion of a review enables scheduled financing access.</x:v>
      </x:c>
      <x:c r="P131" s="68" t="str">
        <x:v>Automatic release after numerical compliance or absence of judgement.</x:v>
      </x:c>
      <x:c r="Q131" s="68" t="str">
        <x:v>Waivers, rephasing and financing assurances may matter.</x:v>
      </x:c>
    </x:row>
    <x:row r="132">
      <x:c r="A132" s="68" t="str">
        <x:v>V21IMF-031</x:v>
      </x:c>
      <x:c r="B132" s="68" t="str">
        <x:v>IMF debt sustainability and catalytic effects</x:v>
      </x:c>
      <x:c r="C132" s="68" t="str">
        <x:v>IMF staff missions</x:v>
      </x:c>
      <x:c r="D132" s="68" t="str">
        <x:v>Staff → analytical framework</x:v>
      </x:c>
      <x:c r="E132" s="68" t="str">
        <x:v>Debt Sustainability Analysis</x:v>
      </x:c>
      <x:c r="F132" s="68" t="str">
        <x:v>Programme and surveillance cycle</x:v>
      </x:c>
      <x:c r="G132" s="68" t="str">
        <x:v>Produces debt-risk assessment</x:v>
      </x:c>
      <x:c r="H132" s="68" t="str">
        <x:v>INS-556</x:v>
      </x:c>
      <x:c r="I132" s="68" t="str">
        <x:v>Country-specific</x:v>
      </x:c>
      <x:c r="J132" s="68" t="str">
        <x:v>Debt data, macro assumptions and shock scenarios</x:v>
      </x:c>
      <x:c r="K132" s="68" t="str">
        <x:v>Debt path and risk classification</x:v>
      </x:c>
      <x:c r="L132" s="68" t="str">
        <x:v>Debt-sustainability classification</x:v>
      </x:c>
      <x:c r="M132" s="68" t="str">
        <x:v>E1</x:v>
      </x:c>
      <x:c r="N132" s="68" t="str">
        <x:v>SRC-1033</x:v>
      </x:c>
      <x:c r="O132" s="68" t="str">
        <x:v>IMF staff conduct debt sustainability analysis for relevant countries and programmes.</x:v>
      </x:c>
      <x:c r="P132" s="68" t="str">
        <x:v>Deterministic forecast or court finding of insolvency.</x:v>
      </x:c>
      <x:c r="Q132" s="68" t="str">
        <x:v>Judgement and scenario assumptions influence results.</x:v>
      </x:c>
    </x:row>
    <x:row r="133">
      <x:c r="A133" s="68" t="str">
        <x:v>V21IMF-032</x:v>
      </x:c>
      <x:c r="B133" s="68" t="str">
        <x:v>IMF debt sustainability and catalytic effects</x:v>
      </x:c>
      <x:c r="C133" s="68" t="str">
        <x:v>World Bank</x:v>
      </x:c>
      <x:c r="D133" s="68" t="str">
        <x:v>Development institution → joint analysis</x:v>
      </x:c>
      <x:c r="E133" s="68" t="str">
        <x:v>Debt Sustainability Analysis</x:v>
      </x:c>
      <x:c r="F133" s="68" t="str">
        <x:v>LIC framework cycle</x:v>
      </x:c>
      <x:c r="G133" s="68" t="str">
        <x:v>Collaborates in low-income-country DSA</x:v>
      </x:c>
      <x:c r="H133" s="68" t="str">
        <x:v>INS-556</x:v>
      </x:c>
      <x:c r="I133" s="68" t="str">
        <x:v>Country-specific</x:v>
      </x:c>
      <x:c r="J133" s="68" t="str">
        <x:v>Debt, development and financing data</x:v>
      </x:c>
      <x:c r="K133" s="68" t="str">
        <x:v>Joint debt-sustainability assessment</x:v>
      </x:c>
      <x:c r="L133" s="68" t="str">
        <x:v>Debt-sustainability classification</x:v>
      </x:c>
      <x:c r="M133" s="68" t="str">
        <x:v>E1</x:v>
      </x:c>
      <x:c r="N133" s="68" t="str">
        <x:v>SRC-1033; SRC-1060</x:v>
      </x:c>
      <x:c r="O133" s="68" t="str">
        <x:v>IMF and World Bank staff jointly apply the LIC debt-sustainability framework.</x:v>
      </x:c>
      <x:c r="P133" s="68" t="str">
        <x:v>Identical institutional mandates or automatic agreement on every policy.</x:v>
      </x:c>
      <x:c r="Q133" s="68" t="str">
        <x:v>The framework supports lending and debt-limit design.</x:v>
      </x:c>
    </x:row>
    <x:row r="134">
      <x:c r="A134" s="68" t="str">
        <x:v>V21IMF-033</x:v>
      </x:c>
      <x:c r="B134" s="68" t="str">
        <x:v>IMF debt sustainability and catalytic effects</x:v>
      </x:c>
      <x:c r="C134" s="68" t="str">
        <x:v>Debt Sustainability Analysis</x:v>
      </x:c>
      <x:c r="D134" s="68" t="str">
        <x:v>Analysis → programme design</x:v>
      </x:c>
      <x:c r="E134" s="68" t="str">
        <x:v>IMF programme reviews</x:v>
      </x:c>
      <x:c r="F134" s="68" t="str">
        <x:v>Review cycle</x:v>
      </x:c>
      <x:c r="G134" s="68" t="str">
        <x:v>Guides financing and debt limits</x:v>
      </x:c>
      <x:c r="H134" s="68" t="str">
        <x:v>INS-556</x:v>
      </x:c>
      <x:c r="I134" s="68" t="str">
        <x:v>Country-specific</x:v>
      </x:c>
      <x:c r="J134" s="68" t="str">
        <x:v>Debt-risk assessment</x:v>
      </x:c>
      <x:c r="K134" s="68" t="str">
        <x:v>Access, financing-assurance and debt-limit parameters</x:v>
      </x:c>
      <x:c r="L134" s="68" t="str">
        <x:v>Debt-sustainability classification</x:v>
      </x:c>
      <x:c r="M134" s="68" t="str">
        <x:v>E1</x:v>
      </x:c>
      <x:c r="N134" s="68" t="str">
        <x:v>SRC-1033</x:v>
      </x:c>
      <x:c r="O134" s="68" t="str">
        <x:v>DSAs help determine IMF financing access and programme debt limits.</x:v>
      </x:c>
      <x:c r="P134" s="68" t="str">
        <x:v>Legally binding ceiling outside the programme or guaranteed debt outcome.</x:v>
      </x:c>
      <x:c r="Q134" s="68" t="str">
        <x:v>Framework thresholds and judgement vary by country type.</x:v>
      </x:c>
    </x:row>
    <x:row r="135">
      <x:c r="A135" s="68" t="str">
        <x:v>V21IMF-034</x:v>
      </x:c>
      <x:c r="B135" s="68" t="str">
        <x:v>IMF debt sustainability and catalytic effects</x:v>
      </x:c>
      <x:c r="C135" s="68" t="str">
        <x:v>International Monetary Fund</x:v>
      </x:c>
      <x:c r="D135" s="68" t="str">
        <x:v>Institution → creditors</x:v>
      </x:c>
      <x:c r="E135" s="68" t="str">
        <x:v>Official bilateral creditors</x:v>
      </x:c>
      <x:c r="F135" s="68" t="str">
        <x:v>Programme and crisis period</x:v>
      </x:c>
      <x:c r="G135" s="68" t="str">
        <x:v>Provides programme and debt-sustainability signal</x:v>
      </x:c>
      <x:c r="H135" s="68" t="str"/>
      <x:c r="I135" s="68" t="str">
        <x:v>Country-specific</x:v>
      </x:c>
      <x:c r="J135" s="68" t="str">
        <x:v>Board-approved programme and analysis</x:v>
      </x:c>
      <x:c r="K135" s="68" t="str">
        <x:v>Potential financing assurances and coordinated support</x:v>
      </x:c>
      <x:c r="L135" s="68" t="str">
        <x:v>IMF catalytic signal</x:v>
      </x:c>
      <x:c r="M135" s="68" t="str">
        <x:v>S1</x:v>
      </x:c>
      <x:c r="N135" s="68" t="str">
        <x:v>SRC-1029; SRC-1043</x:v>
      </x:c>
      <x:c r="O135" s="68" t="str">
        <x:v>IMF programmes can catalyse or condition support from other official creditors.</x:v>
      </x:c>
      <x:c r="P135" s="68" t="str">
        <x:v>Guaranteed additional financing or formal subordination of every creditor.</x:v>
      </x:c>
      <x:c r="Q135" s="68" t="str">
        <x:v>Creditors retain their own decision processes.</x:v>
      </x:c>
    </x:row>
    <x:row r="136">
      <x:c r="A136" s="68" t="str">
        <x:v>V21IMF-035</x:v>
      </x:c>
      <x:c r="B136" s="68" t="str">
        <x:v>IMF debt sustainability and catalytic effects</x:v>
      </x:c>
      <x:c r="C136" s="68" t="str">
        <x:v>International Monetary Fund</x:v>
      </x:c>
      <x:c r="D136" s="68" t="str">
        <x:v>Institution → markets</x:v>
      </x:c>
      <x:c r="E136" s="68" t="str">
        <x:v>Private sovereign bondholders</x:v>
      </x:c>
      <x:c r="F136" s="68" t="str">
        <x:v>Programme approval and reviews</x:v>
      </x:c>
      <x:c r="G136" s="68" t="str">
        <x:v>Signals policy and financing framework</x:v>
      </x:c>
      <x:c r="H136" s="68" t="str"/>
      <x:c r="I136" s="68" t="str">
        <x:v>Country-specific</x:v>
      </x:c>
      <x:c r="J136" s="68" t="str">
        <x:v>Programme information and debt analysis</x:v>
      </x:c>
      <x:c r="K136" s="68" t="str">
        <x:v>Market confidence or restructuring expectations</x:v>
      </x:c>
      <x:c r="L136" s="68" t="str">
        <x:v>IMF catalytic signal</x:v>
      </x:c>
      <x:c r="M136" s="68" t="str">
        <x:v>S1</x:v>
      </x:c>
      <x:c r="N136" s="68" t="str">
        <x:v>SRC-1029; SRC-240</x:v>
      </x:c>
      <x:c r="O136" s="68" t="str">
        <x:v>IMF decisions can influence private creditor expectations and market access.</x:v>
      </x:c>
      <x:c r="P136" s="68" t="str">
        <x:v>Guarantee of bond repayment or creditor agreement.</x:v>
      </x:c>
      <x:c r="Q136" s="68" t="str">
        <x:v>Market response may be positive or negative.</x:v>
      </x:c>
    </x:row>
    <x:row r="137">
      <x:c r="A137" s="68" t="str">
        <x:v>V21IMF-036</x:v>
      </x:c>
      <x:c r="B137" s="68" t="str">
        <x:v>IMF debt sustainability and catalytic effects</x:v>
      </x:c>
      <x:c r="C137" s="68" t="str">
        <x:v>IMF programme countries</x:v>
      </x:c>
      <x:c r="D137" s="68" t="str">
        <x:v>Sovereign economy → financing condition</x:v>
      </x:c>
      <x:c r="E137" s="68" t="str">
        <x:v>Balance-of-payments financing need</x:v>
      </x:c>
      <x:c r="F137" s="68" t="str">
        <x:v>Crisis or adjustment period</x:v>
      </x:c>
      <x:c r="G137" s="68" t="str">
        <x:v>Experiences external financing shortage</x:v>
      </x:c>
      <x:c r="H137" s="68" t="str"/>
      <x:c r="I137" s="68" t="str">
        <x:v>Country-specific</x:v>
      </x:c>
      <x:c r="J137" s="68" t="str">
        <x:v>Import, debt-service and capital-flow requirements</x:v>
      </x:c>
      <x:c r="K137" s="68" t="str">
        <x:v>Need for reserves, adjustment or external financing</x:v>
      </x:c>
      <x:c r="L137" s="68" t="str">
        <x:v>Sovereign debt-to-policy conversion</x:v>
      </x:c>
      <x:c r="M137" s="68" t="str">
        <x:v>S1</x:v>
      </x:c>
      <x:c r="N137" s="68" t="str">
        <x:v>SRC-1029; SRC-1032</x:v>
      </x:c>
      <x:c r="O137" s="68" t="str">
        <x:v>IMF financing is designed around balance-of-payments needs.</x:v>
      </x:c>
      <x:c r="P137" s="68" t="str">
        <x:v>That every programme country is insolvent or lacks policy alternatives.</x:v>
      </x:c>
      <x:c r="Q137" s="68" t="str">
        <x:v>Needs can be temporary, precautionary or structural.</x:v>
      </x:c>
    </x:row>
    <x:row r="138">
      <x:c r="A138" s="68" t="str">
        <x:v>V21SOV-001</x:v>
      </x:c>
      <x:c r="B138" s="68" t="str">
        <x:v>Sovereign external debt and creditor coordination</x:v>
      </x:c>
      <x:c r="C138" s="68" t="str">
        <x:v>Sovereign external bond issuers</x:v>
      </x:c>
      <x:c r="D138" s="68" t="str">
        <x:v>Sovereign issuer → creditors</x:v>
      </x:c>
      <x:c r="E138" s="68" t="str">
        <x:v>Private sovereign bondholders</x:v>
      </x:c>
      <x:c r="F138" s="68" t="str">
        <x:v>Issue life</x:v>
      </x:c>
      <x:c r="G138" s="68" t="str">
        <x:v>Issues external sovereign bonds</x:v>
      </x:c>
      <x:c r="H138" s="68" t="str">
        <x:v>INS-557</x:v>
      </x:c>
      <x:c r="I138" s="68" t="str">
        <x:v>Issue-specific</x:v>
      </x:c>
      <x:c r="J138" s="68" t="str">
        <x:v>External financing need and sovereign promise</x:v>
      </x:c>
      <x:c r="K138" s="68" t="str">
        <x:v>Tradable external creditor claim</x:v>
      </x:c>
      <x:c r="L138" s="68" t="str">
        <x:v>Foreign-currency debt mismatch</x:v>
      </x:c>
      <x:c r="M138" s="68" t="str">
        <x:v>E1</x:v>
      </x:c>
      <x:c r="N138" s="68" t="str">
        <x:v>SRC-1045; SRC-1048</x:v>
      </x:c>
      <x:c r="O138" s="68" t="str">
        <x:v>Sovereigns issue bonds under domestic or foreign law to external investors.</x:v>
      </x:c>
      <x:c r="P138" s="68" t="str">
        <x:v>Creditor ownership of the state or guaranteed repayment.</x:v>
      </x:c>
      <x:c r="Q138" s="68" t="str">
        <x:v>Currency, governing law and payment structure determine risk.</x:v>
      </x:c>
    </x:row>
    <x:row r="139">
      <x:c r="A139" s="68" t="str">
        <x:v>V21SOV-002</x:v>
      </x:c>
      <x:c r="B139" s="68" t="str">
        <x:v>Sovereign external debt and creditor coordination</x:v>
      </x:c>
      <x:c r="C139" s="68" t="str">
        <x:v>Sovereign external debtors</x:v>
      </x:c>
      <x:c r="D139" s="68" t="str">
        <x:v>Debtor → official creditors</x:v>
      </x:c>
      <x:c r="E139" s="68" t="str">
        <x:v>Official bilateral creditors</x:v>
      </x:c>
      <x:c r="F139" s="68" t="str">
        <x:v>Loan life</x:v>
      </x:c>
      <x:c r="G139" s="68" t="str">
        <x:v>Owes bilateral sovereign debt</x:v>
      </x:c>
      <x:c r="H139" s="68" t="str"/>
      <x:c r="I139" s="68" t="str">
        <x:v>Country and creditor-specific</x:v>
      </x:c>
      <x:c r="J139" s="68" t="str">
        <x:v>Official loans and export-credit claims</x:v>
      </x:c>
      <x:c r="K139" s="68" t="str">
        <x:v>Scheduled external debt service</x:v>
      </x:c>
      <x:c r="L139" s="68" t="str">
        <x:v>Sovereign debt-to-policy conversion</x:v>
      </x:c>
      <x:c r="M139" s="68" t="str">
        <x:v>E1</x:v>
      </x:c>
      <x:c r="N139" s="68" t="str">
        <x:v>SRC-1048; SRC-243</x:v>
      </x:c>
      <x:c r="O139" s="68" t="str">
        <x:v>Official bilateral creditors hold external claims on sovereign borrowers.</x:v>
      </x:c>
      <x:c r="P139" s="68" t="str">
        <x:v>A single uniform contract or creditor bloc.</x:v>
      </x:c>
      <x:c r="Q139" s="68" t="str">
        <x:v>Paris Club and non-Paris Club claims differ.</x:v>
      </x:c>
    </x:row>
    <x:row r="140">
      <x:c r="A140" s="68" t="str">
        <x:v>V21SOV-003</x:v>
      </x:c>
      <x:c r="B140" s="68" t="str">
        <x:v>Sovereign external debt and creditor coordination</x:v>
      </x:c>
      <x:c r="C140" s="68" t="str">
        <x:v>Sovereign external debtors</x:v>
      </x:c>
      <x:c r="D140" s="68" t="str">
        <x:v>Debtor → multilateral institutions</x:v>
      </x:c>
      <x:c r="E140" s="68" t="str">
        <x:v>Multilateral creditors</x:v>
      </x:c>
      <x:c r="F140" s="68" t="str">
        <x:v>Loan life</x:v>
      </x:c>
      <x:c r="G140" s="68" t="str">
        <x:v>Owes multilateral debt</x:v>
      </x:c>
      <x:c r="H140" s="68" t="str"/>
      <x:c r="I140" s="68" t="str">
        <x:v>Country and institution-specific</x:v>
      </x:c>
      <x:c r="J140" s="68" t="str">
        <x:v>Multilateral development and balance-of-payments financing</x:v>
      </x:c>
      <x:c r="K140" s="68" t="str">
        <x:v>Scheduled preferred or senior external claims</x:v>
      </x:c>
      <x:c r="L140" s="68" t="str">
        <x:v>Sovereign debt-to-policy conversion</x:v>
      </x:c>
      <x:c r="M140" s="68" t="str">
        <x:v>E1</x:v>
      </x:c>
      <x:c r="N140" s="68" t="str">
        <x:v>SRC-1048; SRC-1050</x:v>
      </x:c>
      <x:c r="O140" s="68" t="str">
        <x:v>Multilateral creditors are major components of many countries' external debt.</x:v>
      </x:c>
      <x:c r="P140" s="68" t="str">
        <x:v>Identical legal priority across institutions or routine participation in debt reduction.</x:v>
      </x:c>
      <x:c r="Q140" s="68" t="str">
        <x:v>Creditor policies and preferred-creditor treatment differ.</x:v>
      </x:c>
    </x:row>
    <x:row r="141">
      <x:c r="A141" s="68" t="str">
        <x:v>V21SOV-004</x:v>
      </x:c>
      <x:c r="B141" s="68" t="str">
        <x:v>Sovereign external debt and creditor coordination</x:v>
      </x:c>
      <x:c r="C141" s="68" t="str">
        <x:v>Sovereign external debtors</x:v>
      </x:c>
      <x:c r="D141" s="68" t="str">
        <x:v>Debtor → bondholders</x:v>
      </x:c>
      <x:c r="E141" s="68" t="str">
        <x:v>Private sovereign bondholders</x:v>
      </x:c>
      <x:c r="F141" s="68" t="str">
        <x:v>Bond life</x:v>
      </x:c>
      <x:c r="G141" s="68" t="str">
        <x:v>Owes coupon and principal</x:v>
      </x:c>
      <x:c r="H141" s="68" t="str">
        <x:v>INS-557</x:v>
      </x:c>
      <x:c r="I141" s="68" t="str">
        <x:v>Issue-specific</x:v>
      </x:c>
      <x:c r="J141" s="68" t="str">
        <x:v>Future fiscal and foreign-exchange capacity</x:v>
      </x:c>
      <x:c r="K141" s="68" t="str">
        <x:v>Contractual external debt service</x:v>
      </x:c>
      <x:c r="L141" s="68" t="str">
        <x:v>Foreign-currency debt mismatch</x:v>
      </x:c>
      <x:c r="M141" s="68" t="str">
        <x:v>E1</x:v>
      </x:c>
      <x:c r="N141" s="68" t="str">
        <x:v>SRC-1045; SRC-1048</x:v>
      </x:c>
      <x:c r="O141" s="68" t="str">
        <x:v>External sovereign bonds create contractual claims held by private investors.</x:v>
      </x:c>
      <x:c r="P141" s="68" t="str">
        <x:v>Ability of bondholders to tax residents or directly administer government.</x:v>
      </x:c>
      <x:c r="Q141" s="68" t="str">
        <x:v>Enforcement is limited by contract, immunity and available assets.</x:v>
      </x:c>
    </x:row>
    <x:row r="142">
      <x:c r="A142" s="68" t="str">
        <x:v>V21SOV-005</x:v>
      </x:c>
      <x:c r="B142" s="68" t="str">
        <x:v>Sovereign external debt and creditor coordination</x:v>
      </x:c>
      <x:c r="C142" s="68" t="str">
        <x:v>World Bank International Debt Statistics</x:v>
      </x:c>
      <x:c r="D142" s="68" t="str">
        <x:v>Dataset → countries</x:v>
      </x:c>
      <x:c r="E142" s="68" t="str">
        <x:v>Sovereign external debtors</x:v>
      </x:c>
      <x:c r="F142" s="68" t="str">
        <x:v>Annual and quarterly updates</x:v>
      </x:c>
      <x:c r="G142" s="68" t="str">
        <x:v>Measures external debt stocks and flows</x:v>
      </x:c>
      <x:c r="H142" s="68" t="str"/>
      <x:c r="I142" s="68" t="str">
        <x:v>Country-level</x:v>
      </x:c>
      <x:c r="J142" s="68" t="str">
        <x:v>Debtor and creditor reporting</x:v>
      </x:c>
      <x:c r="K142" s="68" t="str">
        <x:v>Comparable external-debt statistics</x:v>
      </x:c>
      <x:c r="L142" s="68" t="str">
        <x:v>TIC cross-border legibility</x:v>
      </x:c>
      <x:c r="M142" s="68" t="str">
        <x:v>E1</x:v>
      </x:c>
      <x:c r="N142" s="68" t="str">
        <x:v>SRC-1048; SRC-1049</x:v>
      </x:c>
      <x:c r="O142" s="68" t="str">
        <x:v>IDS provides country-level external debt data for reporting economies.</x:v>
      </x:c>
      <x:c r="P142" s="68" t="str">
        <x:v>Complete beneficial ownership, current market value or every unreported claim.</x:v>
      </x:c>
      <x:c r="Q142" s="68" t="str">
        <x:v>Coverage depends on debtor reporting and methodology.</x:v>
      </x:c>
    </x:row>
    <x:row r="143">
      <x:c r="A143" s="68" t="str">
        <x:v>V21SOV-006</x:v>
      </x:c>
      <x:c r="B143" s="68" t="str">
        <x:v>Sovereign external debt and creditor coordination</x:v>
      </x:c>
      <x:c r="C143" s="68" t="str">
        <x:v>Paris Club creditor governments</x:v>
      </x:c>
      <x:c r="D143" s="68" t="str">
        <x:v>Official creditors → forum</x:v>
      </x:c>
      <x:c r="E143" s="68" t="str">
        <x:v>Paris Club</x:v>
      </x:c>
      <x:c r="F143" s="68" t="str">
        <x:v>Ongoing</x:v>
      </x:c>
      <x:c r="G143" s="68" t="str">
        <x:v>Coordinates official bilateral debt treatment</x:v>
      </x:c>
      <x:c r="H143" s="68" t="str"/>
      <x:c r="I143" s="68" t="str">
        <x:v>Forum-wide</x:v>
      </x:c>
      <x:c r="J143" s="68" t="str">
        <x:v>Official bilateral claims and common principles</x:v>
      </x:c>
      <x:c r="K143" s="68" t="str">
        <x:v>Negotiating creditor group</x:v>
      </x:c>
      <x:c r="L143" s="68" t="str">
        <x:v>Paris Club official-creditor coordination</x:v>
      </x:c>
      <x:c r="M143" s="68" t="str">
        <x:v>E1</x:v>
      </x:c>
      <x:c r="N143" s="68" t="str">
        <x:v>SRC-1043; SRC-1044</x:v>
      </x:c>
      <x:c r="O143" s="68" t="str">
        <x:v>Paris Club creditor governments coordinate treatments through an informal forum.</x:v>
      </x:c>
      <x:c r="P143" s="68" t="str">
        <x:v>Legal personality equivalent to a multilateral bank or automatic authority over non-members.</x:v>
      </x:c>
      <x:c r="Q143" s="68" t="str">
        <x:v>Treatments require bilateral implementation.</x:v>
      </x:c>
    </x:row>
    <x:row r="144">
      <x:c r="A144" s="68" t="str">
        <x:v>V21SOV-007</x:v>
      </x:c>
      <x:c r="B144" s="68" t="str">
        <x:v>Sovereign external debt and creditor coordination</x:v>
      </x:c>
      <x:c r="C144" s="68" t="str">
        <x:v>Sovereign external debtors</x:v>
      </x:c>
      <x:c r="D144" s="68" t="str">
        <x:v>Debtor → creditor forum</x:v>
      </x:c>
      <x:c r="E144" s="68" t="str">
        <x:v>Paris Club</x:v>
      </x:c>
      <x:c r="F144" s="68" t="str">
        <x:v>Debt-distress period</x:v>
      </x:c>
      <x:c r="G144" s="68" t="str">
        <x:v>Requests official bilateral treatment</x:v>
      </x:c>
      <x:c r="H144" s="68" t="str">
        <x:v>INS-560</x:v>
      </x:c>
      <x:c r="I144" s="68" t="str">
        <x:v>Country-specific</x:v>
      </x:c>
      <x:c r="J144" s="68" t="str">
        <x:v>Debt-service pressure and IMF-supported framework</x:v>
      </x:c>
      <x:c r="K144" s="68" t="str">
        <x:v>Negotiation process</x:v>
      </x:c>
      <x:c r="L144" s="68" t="str">
        <x:v>Paris Club official-creditor coordination</x:v>
      </x:c>
      <x:c r="M144" s="68" t="str">
        <x:v>E1</x:v>
      </x:c>
      <x:c r="N144" s="68" t="str">
        <x:v>SRC-1043; SRC-1044</x:v>
      </x:c>
      <x:c r="O144" s="68" t="str">
        <x:v>Debtor countries approach the Paris Club for coordinated official treatment.</x:v>
      </x:c>
      <x:c r="P144" s="68" t="str">
        <x:v>Automatic eligibility or immediate debt cancellation.</x:v>
      </x:c>
      <x:c r="Q144" s="68" t="str">
        <x:v>An IMF-supported programme and financing need commonly frame negotiations.</x:v>
      </x:c>
    </x:row>
    <x:row r="145">
      <x:c r="A145" s="68" t="str">
        <x:v>V21SOV-008</x:v>
      </x:c>
      <x:c r="B145" s="68" t="str">
        <x:v>Sovereign external debt and creditor coordination</x:v>
      </x:c>
      <x:c r="C145" s="68" t="str">
        <x:v>Paris Club</x:v>
      </x:c>
      <x:c r="D145" s="68" t="str">
        <x:v>Creditor forum → debtor</x:v>
      </x:c>
      <x:c r="E145" s="68" t="str">
        <x:v>Sovereign external debtors</x:v>
      </x:c>
      <x:c r="F145" s="68" t="str">
        <x:v>Negotiation conclusion</x:v>
      </x:c>
      <x:c r="G145" s="68" t="str">
        <x:v>Agrees debt-treatment terms</x:v>
      </x:c>
      <x:c r="H145" s="68" t="str">
        <x:v>INS-560</x:v>
      </x:c>
      <x:c r="I145" s="68" t="str">
        <x:v>Country-specific</x:v>
      </x:c>
      <x:c r="J145" s="68" t="str">
        <x:v>Eligible official bilateral claims</x:v>
      </x:c>
      <x:c r="K145" s="68" t="str">
        <x:v>Rescheduling or debt reduction framework</x:v>
      </x:c>
      <x:c r="L145" s="68" t="str">
        <x:v>Paris Club official-creditor coordination</x:v>
      </x:c>
      <x:c r="M145" s="68" t="str">
        <x:v>E1</x:v>
      </x:c>
      <x:c r="N145" s="68" t="str">
        <x:v>SRC-1043; SRC-242</x:v>
      </x:c>
      <x:c r="O145" s="68" t="str">
        <x:v>Agreed Minutes set common terms for bilateral implementation.</x:v>
      </x:c>
      <x:c r="P145" s="68" t="str">
        <x:v>Direct amendment of every underlying loan without bilateral agreements.</x:v>
      </x:c>
      <x:c r="Q145" s="68" t="str">
        <x:v>Each creditor implements the treatment legally.</x:v>
      </x:c>
    </x:row>
    <x:row r="146">
      <x:c r="A146" s="68" t="str">
        <x:v>V21SOV-009</x:v>
      </x:c>
      <x:c r="B146" s="68" t="str">
        <x:v>Sovereign external debt and creditor coordination</x:v>
      </x:c>
      <x:c r="C146" s="68" t="str">
        <x:v>Official creditor committees</x:v>
      </x:c>
      <x:c r="D146" s="68" t="str">
        <x:v>Creditor committee → debtor</x:v>
      </x:c>
      <x:c r="E146" s="68" t="str">
        <x:v>Sovereign external debtors</x:v>
      </x:c>
      <x:c r="F146" s="68" t="str">
        <x:v>Common Framework process</x:v>
      </x:c>
      <x:c r="G146" s="68" t="str">
        <x:v>Negotiates coordinated official treatment</x:v>
      </x:c>
      <x:c r="H146" s="68" t="str">
        <x:v>INS-561</x:v>
      </x:c>
      <x:c r="I146" s="68" t="str">
        <x:v>Country-specific</x:v>
      </x:c>
      <x:c r="J146" s="68" t="str">
        <x:v>Official creditor claims and DSA envelope</x:v>
      </x:c>
      <x:c r="K146" s="68" t="str">
        <x:v>Coordinated treatment terms</x:v>
      </x:c>
      <x:c r="L146" s="68" t="str">
        <x:v>Paris Club official-creditor coordination</x:v>
      </x:c>
      <x:c r="M146" s="68" t="str">
        <x:v>E1</x:v>
      </x:c>
      <x:c r="N146" s="68" t="str">
        <x:v>SRC-242; SRC-1043</x:v>
      </x:c>
      <x:c r="O146" s="68" t="str">
        <x:v>Official creditor committees coordinate Paris Club and non-Paris Club creditors in Common Framework cases.</x:v>
      </x:c>
      <x:c r="P146" s="68" t="str">
        <x:v>Automatic agreement, equal legal instruments or immediate implementation.</x:v>
      </x:c>
      <x:c r="Q146" s="68" t="str">
        <x:v>Committee formation and memorandum timelines vary.</x:v>
      </x:c>
    </x:row>
    <x:row r="147">
      <x:c r="A147" s="68" t="str">
        <x:v>V21SOV-010</x:v>
      </x:c>
      <x:c r="B147" s="68" t="str">
        <x:v>Sovereign external debt and creditor coordination</x:v>
      </x:c>
      <x:c r="C147" s="68" t="str">
        <x:v>G20 Common Framework</x:v>
      </x:c>
      <x:c r="D147" s="68" t="str">
        <x:v>Framework → creditor groups</x:v>
      </x:c>
      <x:c r="E147" s="68" t="str">
        <x:v>Official creditor committees</x:v>
      </x:c>
      <x:c r="F147" s="68" t="str">
        <x:v>Debt-treatment process</x:v>
      </x:c>
      <x:c r="G147" s="68" t="str">
        <x:v>Organises coordinated official creditor participation</x:v>
      </x:c>
      <x:c r="H147" s="68" t="str">
        <x:v>INS-561</x:v>
      </x:c>
      <x:c r="I147" s="68" t="str">
        <x:v>Case-specific</x:v>
      </x:c>
      <x:c r="J147" s="68" t="str">
        <x:v>Debtor request and creditor participation</x:v>
      </x:c>
      <x:c r="K147" s="68" t="str">
        <x:v>Official creditor coordination architecture</x:v>
      </x:c>
      <x:c r="L147" s="68" t="str">
        <x:v>Paris Club official-creditor coordination</x:v>
      </x:c>
      <x:c r="M147" s="68" t="str">
        <x:v>E1</x:v>
      </x:c>
      <x:c r="N147" s="68" t="str">
        <x:v>SRC-242; SRC-1043</x:v>
      </x:c>
      <x:c r="O147" s="68" t="str">
        <x:v>The Common Framework brings Paris Club and other G20 official creditors into case-specific committees.</x:v>
      </x:c>
      <x:c r="P147" s="68" t="str">
        <x:v>A supranational bankruptcy court or binding control of private creditors.</x:v>
      </x:c>
      <x:c r="Q147" s="68" t="str">
        <x:v>Implementation depends on creditor and debtor agreements.</x:v>
      </x:c>
    </x:row>
    <x:row r="148">
      <x:c r="A148" s="68" t="str">
        <x:v>V21SOV-011</x:v>
      </x:c>
      <x:c r="B148" s="68" t="str">
        <x:v>Sovereign external debt and creditor coordination</x:v>
      </x:c>
      <x:c r="C148" s="68" t="str">
        <x:v>International Monetary Fund</x:v>
      </x:c>
      <x:c r="D148" s="68" t="str">
        <x:v>Institution → creditors</x:v>
      </x:c>
      <x:c r="E148" s="68" t="str">
        <x:v>Official creditor committees</x:v>
      </x:c>
      <x:c r="F148" s="68" t="str">
        <x:v>Programme and restructuring cycle</x:v>
      </x:c>
      <x:c r="G148" s="68" t="str">
        <x:v>Provides DSA and financing-assurance framework</x:v>
      </x:c>
      <x:c r="H148" s="68" t="str">
        <x:v>INS-556</x:v>
      </x:c>
      <x:c r="I148" s="68" t="str">
        <x:v>Country-specific</x:v>
      </x:c>
      <x:c r="J148" s="68" t="str">
        <x:v>Debt-sustainability analysis and programme financing gap</x:v>
      </x:c>
      <x:c r="K148" s="68" t="str">
        <x:v>Treatment envelope and financing assurances</x:v>
      </x:c>
      <x:c r="L148" s="68" t="str">
        <x:v>Debt-sustainability classification</x:v>
      </x:c>
      <x:c r="M148" s="68" t="str">
        <x:v>E1</x:v>
      </x:c>
      <x:c r="N148" s="68" t="str">
        <x:v>SRC-1033; SRC-242</x:v>
      </x:c>
      <x:c r="O148" s="68" t="str">
        <x:v>IMF analysis and financing assurances are central inputs in many official debt treatments.</x:v>
      </x:c>
      <x:c r="P148" s="68" t="str">
        <x:v>Power to compel every creditor to accept a specified haircut.</x:v>
      </x:c>
      <x:c r="Q148" s="68" t="str">
        <x:v>Creditors negotiate the legal treatment.</x:v>
      </x:c>
    </x:row>
    <x:row r="149">
      <x:c r="A149" s="68" t="str">
        <x:v>V21SOV-012</x:v>
      </x:c>
      <x:c r="B149" s="68" t="str">
        <x:v>Sovereign external debt and creditor coordination</x:v>
      </x:c>
      <x:c r="C149" s="68" t="str">
        <x:v>Comparable treatment principle</x:v>
      </x:c>
      <x:c r="D149" s="68" t="str">
        <x:v>Official principle → debtor</x:v>
      </x:c>
      <x:c r="E149" s="68" t="str">
        <x:v>Sovereign external debtors</x:v>
      </x:c>
      <x:c r="F149" s="68" t="str">
        <x:v>After official treatment</x:v>
      </x:c>
      <x:c r="G149" s="68" t="str">
        <x:v>Requires pursuit of comparable treatment from other creditors</x:v>
      </x:c>
      <x:c r="H149" s="68" t="str">
        <x:v>INS-562</x:v>
      </x:c>
      <x:c r="I149" s="68" t="str">
        <x:v>Country-specific</x:v>
      </x:c>
      <x:c r="J149" s="68" t="str">
        <x:v>Official creditor relief</x:v>
      </x:c>
      <x:c r="K149" s="68" t="str">
        <x:v>Debtor commitment regarding other claims</x:v>
      </x:c>
      <x:c r="L149" s="68" t="str">
        <x:v>Comparable-treatment pressure</x:v>
      </x:c>
      <x:c r="M149" s="68" t="str">
        <x:v>E1</x:v>
      </x:c>
      <x:c r="N149" s="68" t="str">
        <x:v>SRC-1043; SRC-242</x:v>
      </x:c>
      <x:c r="O149" s="68" t="str">
        <x:v>Paris Club treatments include a comparability-of-treatment undertaking.</x:v>
      </x:c>
      <x:c r="P149" s="68" t="str">
        <x:v>Mechanically identical haircuts across unlike instruments.</x:v>
      </x:c>
      <x:c r="Q149" s="68" t="str">
        <x:v>Assessment considers economic and legal differences.</x:v>
      </x:c>
    </x:row>
    <x:row r="150">
      <x:c r="A150" s="68" t="str">
        <x:v>V21SOV-013</x:v>
      </x:c>
      <x:c r="B150" s="68" t="str">
        <x:v>Sovereign external debt and creditor coordination</x:v>
      </x:c>
      <x:c r="C150" s="68" t="str">
        <x:v>Sovereign external debtors</x:v>
      </x:c>
      <x:c r="D150" s="68" t="str">
        <x:v>Debtor → private creditors</x:v>
      </x:c>
      <x:c r="E150" s="68" t="str">
        <x:v>Private sovereign bondholders</x:v>
      </x:c>
      <x:c r="F150" s="68" t="str">
        <x:v>Restructuring period</x:v>
      </x:c>
      <x:c r="G150" s="68" t="str">
        <x:v>Seeks comparable private treatment</x:v>
      </x:c>
      <x:c r="H150" s="68" t="str">
        <x:v>INS-563</x:v>
      </x:c>
      <x:c r="I150" s="68" t="str">
        <x:v>Debt and series-specific</x:v>
      </x:c>
      <x:c r="J150" s="68" t="str">
        <x:v>Official treatment and debt-sustainability target</x:v>
      </x:c>
      <x:c r="K150" s="68" t="str">
        <x:v>Proposed private bond modification</x:v>
      </x:c>
      <x:c r="L150" s="68" t="str">
        <x:v>Comparable-treatment pressure</x:v>
      </x:c>
      <x:c r="M150" s="68" t="str">
        <x:v>S1</x:v>
      </x:c>
      <x:c r="N150" s="68" t="str">
        <x:v>SRC-1043; SRC-1045</x:v>
      </x:c>
      <x:c r="O150" s="68" t="str">
        <x:v>Debtors often seek private-creditor treatment after or alongside official restructuring.</x:v>
      </x:c>
      <x:c r="P150" s="68" t="str">
        <x:v>A fixed legal formula binding private holders.</x:v>
      </x:c>
      <x:c r="Q150" s="68" t="str">
        <x:v>Market conditions and bond clauses shape the offer.</x:v>
      </x:c>
    </x:row>
    <x:row r="151">
      <x:c r="A151" s="68" t="str">
        <x:v>V21SOV-014</x:v>
      </x:c>
      <x:c r="B151" s="68" t="str">
        <x:v>Sovereign external debt and creditor coordination</x:v>
      </x:c>
      <x:c r="C151" s="68" t="str">
        <x:v>Sovereign external bond issuers</x:v>
      </x:c>
      <x:c r="D151" s="68" t="str">
        <x:v>Issuer → contract</x:v>
      </x:c>
      <x:c r="E151" s="68" t="str">
        <x:v>Collective action clauses</x:v>
      </x:c>
      <x:c r="F151" s="68" t="str">
        <x:v>At issuance</x:v>
      </x:c>
      <x:c r="G151" s="68" t="str">
        <x:v>Includes majority-amendment provisions</x:v>
      </x:c>
      <x:c r="H151" s="68" t="str">
        <x:v>INS-558</x:v>
      </x:c>
      <x:c r="I151" s="68" t="str">
        <x:v>Series-specific</x:v>
      </x:c>
      <x:c r="J151" s="68" t="str">
        <x:v>Bond contract and restructuring design</x:v>
      </x:c>
      <x:c r="K151" s="68" t="str">
        <x:v>Voting mechanism for later modification</x:v>
      </x:c>
      <x:c r="L151" s="68" t="str">
        <x:v>Collective-action debt modification</x:v>
      </x:c>
      <x:c r="M151" s="68" t="str">
        <x:v>E1</x:v>
      </x:c>
      <x:c r="N151" s="68" t="str">
        <x:v>SRC-1046; SRC-1047</x:v>
      </x:c>
      <x:c r="O151" s="68" t="str">
        <x:v>Modern sovereign bonds commonly include contractual collective action clauses.</x:v>
      </x:c>
      <x:c r="P151" s="68" t="str">
        <x:v>Uniform wording across all issues or guaranteed restructuring success.</x:v>
      </x:c>
      <x:c r="Q151" s="68" t="str">
        <x:v>Older bonds and jurisdictions may differ.</x:v>
      </x:c>
    </x:row>
    <x:row r="152">
      <x:c r="A152" s="68" t="str">
        <x:v>V21SOV-015</x:v>
      </x:c>
      <x:c r="B152" s="68" t="str">
        <x:v>Sovereign external debt and creditor coordination</x:v>
      </x:c>
      <x:c r="C152" s="68" t="str">
        <x:v>Collective action clauses</x:v>
      </x:c>
      <x:c r="D152" s="68" t="str">
        <x:v>Contract clause → holders</x:v>
      </x:c>
      <x:c r="E152" s="68" t="str">
        <x:v>Private sovereign bondholders</x:v>
      </x:c>
      <x:c r="F152" s="68" t="str">
        <x:v>Restructuring vote</x:v>
      </x:c>
      <x:c r="G152" s="68" t="str">
        <x:v>Binds dissenters after threshold approval</x:v>
      </x:c>
      <x:c r="H152" s="68" t="str">
        <x:v>INS-558</x:v>
      </x:c>
      <x:c r="I152" s="68" t="str">
        <x:v>Series-specific</x:v>
      </x:c>
      <x:c r="J152" s="68" t="str">
        <x:v>Supermajority holder votes</x:v>
      </x:c>
      <x:c r="K152" s="68" t="str">
        <x:v>Amended payment or other reserved terms</x:v>
      </x:c>
      <x:c r="L152" s="68" t="str">
        <x:v>Collective-action debt modification</x:v>
      </x:c>
      <x:c r="M152" s="68" t="str">
        <x:v>E1</x:v>
      </x:c>
      <x:c r="N152" s="68" t="str">
        <x:v>SRC-1046; SRC-1047</x:v>
      </x:c>
      <x:c r="O152" s="68" t="str">
        <x:v>CACs allow specified majorities to amend terms binding all holders in a series.</x:v>
      </x:c>
      <x:c r="P152" s="68" t="str">
        <x:v>Elimination of litigation, holdouts or procedural challenge.</x:v>
      </x:c>
      <x:c r="Q152" s="68" t="str">
        <x:v>Thresholds and disenfranchisement rules matter.</x:v>
      </x:c>
    </x:row>
    <x:row r="153">
      <x:c r="A153" s="68" t="str">
        <x:v>V21SOV-016</x:v>
      </x:c>
      <x:c r="B153" s="68" t="str">
        <x:v>Sovereign external debt and creditor coordination</x:v>
      </x:c>
      <x:c r="C153" s="68" t="str">
        <x:v>Enhanced aggregated collective action clauses</x:v>
      </x:c>
      <x:c r="D153" s="68" t="str">
        <x:v>Multi-series clause → holders</x:v>
      </x:c>
      <x:c r="E153" s="68" t="str">
        <x:v>Private sovereign bondholders</x:v>
      </x:c>
      <x:c r="F153" s="68" t="str">
        <x:v>Restructuring vote</x:v>
      </x:c>
      <x:c r="G153" s="68" t="str">
        <x:v>Aggregates votes across bond series</x:v>
      </x:c>
      <x:c r="H153" s="68" t="str">
        <x:v>INS-559</x:v>
      </x:c>
      <x:c r="I153" s="68" t="str">
        <x:v>Multi-series</x:v>
      </x:c>
      <x:c r="J153" s="68" t="str">
        <x:v>Votes across eligible series</x:v>
      </x:c>
      <x:c r="K153" s="68" t="str">
        <x:v>Cross-series binding modification</x:v>
      </x:c>
      <x:c r="L153" s="68" t="str">
        <x:v>Aggregated multi-series restructuring</x:v>
      </x:c>
      <x:c r="M153" s="68" t="str">
        <x:v>E1</x:v>
      </x:c>
      <x:c r="N153" s="68" t="str">
        <x:v>SRC-1047</x:v>
      </x:c>
      <x:c r="O153" s="68" t="str">
        <x:v>Enhanced CACs support aggregation across multiple bond series.</x:v>
      </x:c>
      <x:c r="P153" s="68" t="str">
        <x:v>A single vote regardless of thresholds or protection for every minority position.</x:v>
      </x:c>
      <x:c r="Q153" s="68" t="str">
        <x:v>Contract language determines aggregation mechanics.</x:v>
      </x:c>
    </x:row>
    <x:row r="154">
      <x:c r="A154" s="68" t="str">
        <x:v>V21SOV-017</x:v>
      </x:c>
      <x:c r="B154" s="68" t="str">
        <x:v>Sovereign external debt and creditor coordination</x:v>
      </x:c>
      <x:c r="C154" s="68" t="str">
        <x:v>Private sovereign bondholders</x:v>
      </x:c>
      <x:c r="D154" s="68" t="str">
        <x:v>Creditors → committee</x:v>
      </x:c>
      <x:c r="E154" s="68" t="str">
        <x:v>Sovereign creditor committees</x:v>
      </x:c>
      <x:c r="F154" s="68" t="str">
        <x:v>Restructuring period</x:v>
      </x:c>
      <x:c r="G154" s="68" t="str">
        <x:v>Forms coordinated creditor group</x:v>
      </x:c>
      <x:c r="H154" s="68" t="str">
        <x:v>INS-564</x:v>
      </x:c>
      <x:c r="I154" s="68" t="str">
        <x:v>Committee-specific</x:v>
      </x:c>
      <x:c r="J154" s="68" t="str">
        <x:v>Dispersed bond positions</x:v>
      </x:c>
      <x:c r="K154" s="68" t="str">
        <x:v>Common negotiation and information channel</x:v>
      </x:c>
      <x:c r="L154" s="68" t="str">
        <x:v>Sovereign creditor-committee coordination</x:v>
      </x:c>
      <x:c r="M154" s="68" t="str">
        <x:v>S1</x:v>
      </x:c>
      <x:c r="N154" s="68" t="str">
        <x:v>SRC-1047; SRC-240</x:v>
      </x:c>
      <x:c r="O154" s="68" t="str">
        <x:v>Private creditors often coordinate through committees during restructurings.</x:v>
      </x:c>
      <x:c r="P154" s="68" t="str">
        <x:v>Representation of all holders or identical economic interests.</x:v>
      </x:c>
      <x:c r="Q154" s="68" t="str">
        <x:v>Committee membership and holdings can change.</x:v>
      </x:c>
    </x:row>
    <x:row r="155">
      <x:c r="A155" s="68" t="str">
        <x:v>V21SOV-018</x:v>
      </x:c>
      <x:c r="B155" s="68" t="str">
        <x:v>Sovereign external debt and creditor coordination</x:v>
      </x:c>
      <x:c r="C155" s="68" t="str">
        <x:v>Sovereign creditor committees</x:v>
      </x:c>
      <x:c r="D155" s="68" t="str">
        <x:v>Committee → debtor</x:v>
      </x:c>
      <x:c r="E155" s="68" t="str">
        <x:v>Sovereign external debtors</x:v>
      </x:c>
      <x:c r="F155" s="68" t="str">
        <x:v>Restructuring period</x:v>
      </x:c>
      <x:c r="G155" s="68" t="str">
        <x:v>Negotiates debt-treatment terms</x:v>
      </x:c>
      <x:c r="H155" s="68" t="str">
        <x:v>INS-564</x:v>
      </x:c>
      <x:c r="I155" s="68" t="str">
        <x:v>Committee-specific</x:v>
      </x:c>
      <x:c r="J155" s="68" t="str">
        <x:v>Member bond claims and adviser analysis</x:v>
      </x:c>
      <x:c r="K155" s="68" t="str">
        <x:v>Coordinated restructuring proposal or response</x:v>
      </x:c>
      <x:c r="L155" s="68" t="str">
        <x:v>Sovereign creditor-committee coordination</x:v>
      </x:c>
      <x:c r="M155" s="68" t="str">
        <x:v>S1</x:v>
      </x:c>
      <x:c r="N155" s="68" t="str">
        <x:v>SRC-1047</x:v>
      </x:c>
      <x:c r="O155" s="68" t="str">
        <x:v>Creditor committees provide a structured counterparty for debtor engagement.</x:v>
      </x:c>
      <x:c r="P155" s="68" t="str">
        <x:v>Binding authority over non-members or automatic agreement.</x:v>
      </x:c>
      <x:c r="Q155" s="68" t="str">
        <x:v>Final treatment requires contractual voting and implementation.</x:v>
      </x:c>
    </x:row>
    <x:row r="156">
      <x:c r="A156" s="68" t="str">
        <x:v>V21SOV-019</x:v>
      </x:c>
      <x:c r="B156" s="68" t="str">
        <x:v>Sovereign external debt and creditor coordination</x:v>
      </x:c>
      <x:c r="C156" s="68" t="str">
        <x:v>Sovereign external debtors</x:v>
      </x:c>
      <x:c r="D156" s="68" t="str">
        <x:v>Debtor → holders</x:v>
      </x:c>
      <x:c r="E156" s="68" t="str">
        <x:v>Private sovereign bondholders</x:v>
      </x:c>
      <x:c r="F156" s="68" t="str">
        <x:v>Exchange period</x:v>
      </x:c>
      <x:c r="G156" s="68" t="str">
        <x:v>Launches sovereign bond exchange</x:v>
      </x:c>
      <x:c r="H156" s="68" t="str">
        <x:v>INS-563</x:v>
      </x:c>
      <x:c r="I156" s="68" t="str">
        <x:v>Series-specific</x:v>
      </x:c>
      <x:c r="J156" s="68" t="str">
        <x:v>Unsustainable or refinanced old debt</x:v>
      </x:c>
      <x:c r="K156" s="68" t="str">
        <x:v>New bond package</x:v>
      </x:c>
      <x:c r="L156" s="68" t="str">
        <x:v>Sovereign debt-to-policy conversion</x:v>
      </x:c>
      <x:c r="M156" s="68" t="str">
        <x:v>E1</x:v>
      </x:c>
      <x:c r="N156" s="68" t="str">
        <x:v>SRC-1045; SRC-240</x:v>
      </x:c>
      <x:c r="O156" s="68" t="str">
        <x:v>Sovereigns restructure external bonds through exchange offers.</x:v>
      </x:c>
      <x:c r="P156" s="68" t="str">
        <x:v>Universal participation or identical value across creditor groups.</x:v>
      </x:c>
      <x:c r="Q156" s="68" t="str">
        <x:v>Terms can change maturity, coupon, principal and security.</x:v>
      </x:c>
    </x:row>
    <x:row r="157">
      <x:c r="A157" s="68" t="str">
        <x:v>V21SOV-020</x:v>
      </x:c>
      <x:c r="B157" s="68" t="str">
        <x:v>Sovereign external debt and creditor coordination</x:v>
      </x:c>
      <x:c r="C157" s="68" t="str">
        <x:v>Private sovereign bondholders</x:v>
      </x:c>
      <x:c r="D157" s="68" t="str">
        <x:v>Holders → debtor</x:v>
      </x:c>
      <x:c r="E157" s="68" t="str">
        <x:v>Sovereign external debtors</x:v>
      </x:c>
      <x:c r="F157" s="68" t="str">
        <x:v>Exchange period</x:v>
      </x:c>
      <x:c r="G157" s="68" t="str">
        <x:v>Tenders old bonds or votes under CACs</x:v>
      </x:c>
      <x:c r="H157" s="68" t="str">
        <x:v>INS-563; INS-558</x:v>
      </x:c>
      <x:c r="I157" s="68" t="str">
        <x:v>Holder-specific</x:v>
      </x:c>
      <x:c r="J157" s="68" t="str">
        <x:v>Existing sovereign claims</x:v>
      </x:c>
      <x:c r="K157" s="68" t="str">
        <x:v>Accepted new bonds or dissenting position</x:v>
      </x:c>
      <x:c r="L157" s="68" t="str">
        <x:v>Collective-action debt modification</x:v>
      </x:c>
      <x:c r="M157" s="68" t="str">
        <x:v>E1</x:v>
      </x:c>
      <x:c r="N157" s="68" t="str">
        <x:v>SRC-1046; SRC-1045</x:v>
      </x:c>
      <x:c r="O157" s="68" t="str">
        <x:v>Bondholders participate through tenders and contractual votes.</x:v>
      </x:c>
      <x:c r="P157" s="68" t="str">
        <x:v>Equal recovery or voluntary consent from every holder.</x:v>
      </x:c>
      <x:c r="Q157" s="68" t="str">
        <x:v>CAC activation can bind dissenters after thresholds.</x:v>
      </x:c>
    </x:row>
    <x:row r="158">
      <x:c r="A158" s="68" t="str">
        <x:v>V21SOV-021</x:v>
      </x:c>
      <x:c r="B158" s="68" t="str">
        <x:v>Sovereign external debt and creditor coordination</x:v>
      </x:c>
      <x:c r="C158" s="68" t="str">
        <x:v>Sovereign holdout creditors</x:v>
      </x:c>
      <x:c r="D158" s="68" t="str">
        <x:v>Unrestructured creditor → debtor</x:v>
      </x:c>
      <x:c r="E158" s="68" t="str">
        <x:v>Sovereign external debtors</x:v>
      </x:c>
      <x:c r="F158" s="68" t="str">
        <x:v>Post-exchange</x:v>
      </x:c>
      <x:c r="G158" s="68" t="str">
        <x:v>Pursues contractual enforcement</x:v>
      </x:c>
      <x:c r="H158" s="68" t="str"/>
      <x:c r="I158" s="68" t="str">
        <x:v>Claim-specific</x:v>
      </x:c>
      <x:c r="J158" s="68" t="str">
        <x:v>Original unrestructured bond claim</x:v>
      </x:c>
      <x:c r="K158" s="68" t="str">
        <x:v>Litigation and settlement pressure</x:v>
      </x:c>
      <x:c r="L158" s="68" t="str">
        <x:v>Holdout enforcement leverage</x:v>
      </x:c>
      <x:c r="M158" s="68" t="str">
        <x:v>S1</x:v>
      </x:c>
      <x:c r="N158" s="68" t="str">
        <x:v>SRC-240; SRC-1045</x:v>
      </x:c>
      <x:c r="O158" s="68" t="str">
        <x:v>Holdout creditors may seek payment through litigation or asset enforcement.</x:v>
      </x:c>
      <x:c r="P158" s="68" t="str">
        <x:v>Guaranteed recovery or ability to seize sovereign assets generally.</x:v>
      </x:c>
      <x:c r="Q158" s="68" t="str">
        <x:v>Immunity, governing law and attachable assets constrain remedies.</x:v>
      </x:c>
    </x:row>
    <x:row r="159">
      <x:c r="A159" s="68" t="str">
        <x:v>V21SOV-022</x:v>
      </x:c>
      <x:c r="B159" s="68" t="str">
        <x:v>Sovereign external debt and creditor coordination</x:v>
      </x:c>
      <x:c r="C159" s="68" t="str">
        <x:v>Sovereign holdout creditors</x:v>
      </x:c>
      <x:c r="D159" s="68" t="str">
        <x:v>Creditor strategy → contract</x:v>
      </x:c>
      <x:c r="E159" s="68" t="str">
        <x:v>Collective action clauses</x:v>
      </x:c>
      <x:c r="F159" s="68" t="str">
        <x:v>Restructuring vote</x:v>
      </x:c>
      <x:c r="G159" s="68" t="str">
        <x:v>Can be bound if contractual thresholds are met</x:v>
      </x:c>
      <x:c r="H159" s="68" t="str">
        <x:v>INS-558; INS-559</x:v>
      </x:c>
      <x:c r="I159" s="68" t="str">
        <x:v>Series-specific</x:v>
      </x:c>
      <x:c r="J159" s="68" t="str">
        <x:v>Dissenting holder claim</x:v>
      </x:c>
      <x:c r="K159" s="68" t="str">
        <x:v>Binding amended terms or retained holdout claim</x:v>
      </x:c>
      <x:c r="L159" s="68" t="str">
        <x:v>Aggregated multi-series restructuring</x:v>
      </x:c>
      <x:c r="M159" s="68" t="str">
        <x:v>E1</x:v>
      </x:c>
      <x:c r="N159" s="68" t="str">
        <x:v>SRC-1046; SRC-1047</x:v>
      </x:c>
      <x:c r="O159" s="68" t="str">
        <x:v>CACs reduce holdout capacity for covered bonds when thresholds are satisfied.</x:v>
      </x:c>
      <x:c r="P159" s="68" t="str">
        <x:v>Elimination of holdouts across non-CAC debt or every legal strategy.</x:v>
      </x:c>
      <x:c r="Q159" s="68" t="str">
        <x:v>Instrument coverage is decisive.</x:v>
      </x:c>
    </x:row>
    <x:row r="160">
      <x:c r="A160" s="68" t="str">
        <x:v>V21SOV-023</x:v>
      </x:c>
      <x:c r="B160" s="68" t="str">
        <x:v>Sovereign external debt and creditor coordination</x:v>
      </x:c>
      <x:c r="C160" s="68" t="str">
        <x:v>Sovereign external debtors</x:v>
      </x:c>
      <x:c r="D160" s="68" t="str">
        <x:v>Debtor → advisers</x:v>
      </x:c>
      <x:c r="E160" s="68" t="str">
        <x:v>Sovereign debt restructuring advisers</x:v>
      </x:c>
      <x:c r="F160" s="68" t="str">
        <x:v>Restructuring period</x:v>
      </x:c>
      <x:c r="G160" s="68" t="str">
        <x:v>Retains financial and legal advice</x:v>
      </x:c>
      <x:c r="H160" s="68" t="str"/>
      <x:c r="I160" s="68" t="str">
        <x:v>Engagement-specific</x:v>
      </x:c>
      <x:c r="J160" s="68" t="str">
        <x:v>Debt inventory, reserves and policy objectives</x:v>
      </x:c>
      <x:c r="K160" s="68" t="str">
        <x:v>Valuation, negotiation and transaction strategy</x:v>
      </x:c>
      <x:c r="L160" s="68" t="str">
        <x:v>Sovereign creditor-committee coordination</x:v>
      </x:c>
      <x:c r="M160" s="68" t="str">
        <x:v>S1</x:v>
      </x:c>
      <x:c r="N160" s="68" t="str">
        <x:v>SRC-240</x:v>
      </x:c>
      <x:c r="O160" s="68" t="str">
        <x:v>Sovereigns retain advisers to structure and negotiate debt treatments.</x:v>
      </x:c>
      <x:c r="P160" s="68" t="str">
        <x:v>Adviser authority to bind the sovereign or creditors.</x:v>
      </x:c>
      <x:c r="Q160" s="68" t="str">
        <x:v>Mandates and conflicts require transaction-level evidence.</x:v>
      </x:c>
    </x:row>
    <x:row r="161">
      <x:c r="A161" s="68" t="str">
        <x:v>V21SOV-024</x:v>
      </x:c>
      <x:c r="B161" s="68" t="str">
        <x:v>Sovereign external debt and creditor coordination</x:v>
      </x:c>
      <x:c r="C161" s="68" t="str">
        <x:v>Sovereign creditor committees</x:v>
      </x:c>
      <x:c r="D161" s="68" t="str">
        <x:v>Committee → advisers</x:v>
      </x:c>
      <x:c r="E161" s="68" t="str">
        <x:v>Sovereign debt restructuring advisers</x:v>
      </x:c>
      <x:c r="F161" s="68" t="str">
        <x:v>Restructuring period</x:v>
      </x:c>
      <x:c r="G161" s="68" t="str">
        <x:v>Retains financial and legal advisers</x:v>
      </x:c>
      <x:c r="H161" s="68" t="str"/>
      <x:c r="I161" s="68" t="str">
        <x:v>Committee-specific</x:v>
      </x:c>
      <x:c r="J161" s="68" t="str">
        <x:v>Member claims and negotiation objectives</x:v>
      </x:c>
      <x:c r="K161" s="68" t="str">
        <x:v>Common creditor analysis and strategy</x:v>
      </x:c>
      <x:c r="L161" s="68" t="str">
        <x:v>Sovereign creditor-committee coordination</x:v>
      </x:c>
      <x:c r="M161" s="68" t="str">
        <x:v>S1</x:v>
      </x:c>
      <x:c r="N161" s="68" t="str">
        <x:v>SRC-1047</x:v>
      </x:c>
      <x:c r="O161" s="68" t="str">
        <x:v>Private creditor committees commonly use shared advisers.</x:v>
      </x:c>
      <x:c r="P161" s="68" t="str">
        <x:v>Representation of non-members or absence of conflicts among series.</x:v>
      </x:c>
      <x:c r="Q161" s="68" t="str">
        <x:v>Adviser fees can be paid by the debtor under engagement arrangements.</x:v>
      </x:c>
    </x:row>
    <x:row r="162">
      <x:c r="A162" s="68" t="str">
        <x:v>V21SOV-025</x:v>
      </x:c>
      <x:c r="B162" s="68" t="str">
        <x:v>Sovereign external debt and creditor coordination</x:v>
      </x:c>
      <x:c r="C162" s="68" t="str">
        <x:v>Debt Sustainability Analysis</x:v>
      </x:c>
      <x:c r="D162" s="68" t="str">
        <x:v>Analytical framework → creditors</x:v>
      </x:c>
      <x:c r="E162" s="68" t="str">
        <x:v>Official creditor committees</x:v>
      </x:c>
      <x:c r="F162" s="68" t="str">
        <x:v>Treatment design</x:v>
      </x:c>
      <x:c r="G162" s="68" t="str">
        <x:v>Defines debt-relief and financing envelope</x:v>
      </x:c>
      <x:c r="H162" s="68" t="str">
        <x:v>INS-556</x:v>
      </x:c>
      <x:c r="I162" s="68" t="str">
        <x:v>Country-specific</x:v>
      </x:c>
      <x:c r="J162" s="68" t="str">
        <x:v>Debt projections and risk classification</x:v>
      </x:c>
      <x:c r="K162" s="68" t="str">
        <x:v>Restructuring target and financing assurances</x:v>
      </x:c>
      <x:c r="L162" s="68" t="str">
        <x:v>Debt-sustainability classification</x:v>
      </x:c>
      <x:c r="M162" s="68" t="str">
        <x:v>E1</x:v>
      </x:c>
      <x:c r="N162" s="68" t="str">
        <x:v>SRC-1033; SRC-242</x:v>
      </x:c>
      <x:c r="O162" s="68" t="str">
        <x:v>DSA results inform official creditor treatment parameters.</x:v>
      </x:c>
      <x:c r="P162" s="68" t="str">
        <x:v>A legally binding haircut formula or certainty about future debt paths.</x:v>
      </x:c>
      <x:c r="Q162" s="68" t="str">
        <x:v>Negotiation and judgement remain.</x:v>
      </x:c>
    </x:row>
    <x:row r="163">
      <x:c r="A163" s="68" t="str">
        <x:v>V21SOV-026</x:v>
      </x:c>
      <x:c r="B163" s="68" t="str">
        <x:v>Sovereign external debt and creditor coordination</x:v>
      </x:c>
      <x:c r="C163" s="68" t="str">
        <x:v>Official bilateral creditors</x:v>
      </x:c>
      <x:c r="D163" s="68" t="str">
        <x:v>Creditors → debtor</x:v>
      </x:c>
      <x:c r="E163" s="68" t="str">
        <x:v>IMF programme countries</x:v>
      </x:c>
      <x:c r="F163" s="68" t="str">
        <x:v>Treatment implementation</x:v>
      </x:c>
      <x:c r="G163" s="68" t="str">
        <x:v>Provides debt-service relief or financing assurances</x:v>
      </x:c>
      <x:c r="H163" s="68" t="str">
        <x:v>INS-560; INS-561</x:v>
      </x:c>
      <x:c r="I163" s="68" t="str">
        <x:v>Country-specific</x:v>
      </x:c>
      <x:c r="J163" s="68" t="str">
        <x:v>Eligible official claims</x:v>
      </x:c>
      <x:c r="K163" s="68" t="str">
        <x:v>Rescheduled, reduced or deferred debt service</x:v>
      </x:c>
      <x:c r="L163" s="68" t="str">
        <x:v>Paris Club official-creditor coordination</x:v>
      </x:c>
      <x:c r="M163" s="68" t="str">
        <x:v>E1</x:v>
      </x:c>
      <x:c r="N163" s="68" t="str">
        <x:v>SRC-1043; SRC-242</x:v>
      </x:c>
      <x:c r="O163" s="68" t="str">
        <x:v>Official creditors can provide treatments that support programme financing.</x:v>
      </x:c>
      <x:c r="P163" s="68" t="str">
        <x:v>Uniform debt cancellation or automatic new financing.</x:v>
      </x:c>
      <x:c r="Q163" s="68" t="str">
        <x:v>Bilateral legal implementation follows.</x:v>
      </x:c>
    </x:row>
    <x:row r="164">
      <x:c r="A164" s="68" t="str">
        <x:v>V21SOV-027</x:v>
      </x:c>
      <x:c r="B164" s="68" t="str">
        <x:v>Sovereign external debt and creditor coordination</x:v>
      </x:c>
      <x:c r="C164" s="68" t="str">
        <x:v>Sovereign external debtors</x:v>
      </x:c>
      <x:c r="D164" s="68" t="str">
        <x:v>External constraint → domestic institutions</x:v>
      </x:c>
      <x:c r="E164" s="68" t="str">
        <x:v>Domestic policy institutions</x:v>
      </x:c>
      <x:c r="F164" s="68" t="str">
        <x:v>Adjustment or restructuring</x:v>
      </x:c>
      <x:c r="G164" s="68" t="str">
        <x:v>Changes fiscal, monetary or structural policy</x:v>
      </x:c>
      <x:c r="H164" s="68" t="str"/>
      <x:c r="I164" s="68" t="str">
        <x:v>Country-specific</x:v>
      </x:c>
      <x:c r="J164" s="68" t="str">
        <x:v>Debt service, reserve shortage and programme conditions</x:v>
      </x:c>
      <x:c r="K164" s="68" t="str">
        <x:v>Domestic policy adjustment</x:v>
      </x:c>
      <x:c r="L164" s="68" t="str">
        <x:v>Sovereign debt-to-policy conversion</x:v>
      </x:c>
      <x:c r="M164" s="68" t="str">
        <x:v>S1</x:v>
      </x:c>
      <x:c r="N164" s="68" t="str">
        <x:v>SRC-1028; SRC-240</x:v>
      </x:c>
      <x:c r="O164" s="68" t="str">
        <x:v>External financing constraints can materially influence domestic policy choices.</x:v>
      </x:c>
      <x:c r="P164" s="68" t="str">
        <x:v>That every reform is externally imposed or lacks domestic political support.</x:v>
      </x:c>
      <x:c r="Q164" s="68" t="str">
        <x:v>Crisis necessity, ideology and domestic institutions also matter.</x:v>
      </x:c>
    </x:row>
    <x:row r="165">
      <x:c r="A165" s="68" t="str">
        <x:v>V21SOV-028</x:v>
      </x:c>
      <x:c r="B165" s="68" t="str">
        <x:v>Sovereign external debt and creditor coordination</x:v>
      </x:c>
      <x:c r="C165" s="68" t="str">
        <x:v>Private sovereign bondholders</x:v>
      </x:c>
      <x:c r="D165" s="68" t="str">
        <x:v>Creditor claim → distributional consequence</x:v>
      </x:c>
      <x:c r="E165" s="68" t="str">
        <x:v>Domestic populations</x:v>
      </x:c>
      <x:c r="F165" s="68" t="str">
        <x:v>Debt service and restructuring</x:v>
      </x:c>
      <x:c r="G165" s="68" t="str">
        <x:v>Receives payments or bears restructuring loss</x:v>
      </x:c>
      <x:c r="H165" s="68" t="str">
        <x:v>INS-557; INS-563</x:v>
      </x:c>
      <x:c r="I165" s="68" t="str">
        <x:v>Country and issue-specific</x:v>
      </x:c>
      <x:c r="J165" s="68" t="str">
        <x:v>Public revenues and foreign exchange</x:v>
      </x:c>
      <x:c r="K165" s="68" t="str">
        <x:v>Creditor payment or loss allocation</x:v>
      </x:c>
      <x:c r="L165" s="68" t="str">
        <x:v>Sovereign debt-to-policy conversion</x:v>
      </x:c>
      <x:c r="M165" s="68" t="str">
        <x:v>S1</x:v>
      </x:c>
      <x:c r="N165" s="68" t="str">
        <x:v>SRC-1050; SRC-1048</x:v>
      </x:c>
      <x:c r="O165" s="68" t="str">
        <x:v>External debt service and restructuring distribute costs between public budgets and creditors.</x:v>
      </x:c>
      <x:c r="P165" s="68" t="str">
        <x:v>A simple one-to-one incidence on all residents or universal creditor gains.</x:v>
      </x:c>
      <x:c r="Q165" s="68" t="str">
        <x:v>Taxes, spending, inflation and recovery allocations determine incidence.</x:v>
      </x:c>
    </x:row>
    <x:row r="166">
      <x:c r="A166" s="68" t="str">
        <x:v>V21DATA-001</x:v>
      </x:c>
      <x:c r="B166" s="68" t="str">
        <x:v>Cross-border financial statistics and ownership legibility</x:v>
      </x:c>
      <x:c r="C166" s="68" t="str">
        <x:v>TIC reporting institutions</x:v>
      </x:c>
      <x:c r="D166" s="68" t="str">
        <x:v>Reporter → statistical system</x:v>
      </x:c>
      <x:c r="E166" s="68" t="str">
        <x:v>U.S. Treasury International Capital System</x:v>
      </x:c>
      <x:c r="F166" s="68" t="str">
        <x:v>Monthly and survey dates</x:v>
      </x:c>
      <x:c r="G166" s="68" t="str">
        <x:v>Files cross-border banking and securities reports</x:v>
      </x:c>
      <x:c r="H166" s="68" t="str">
        <x:v>INS-565; INS-566</x:v>
      </x:c>
      <x:c r="I166" s="68" t="str">
        <x:v>Reporter-specific</x:v>
      </x:c>
      <x:c r="J166" s="68" t="str">
        <x:v>Cross-border transactions and positions</x:v>
      </x:c>
      <x:c r="K166" s="68" t="str">
        <x:v>Official TIC records</x:v>
      </x:c>
      <x:c r="L166" s="68" t="str">
        <x:v>TIC cross-border legibility</x:v>
      </x:c>
      <x:c r="M166" s="68" t="str">
        <x:v>E1</x:v>
      </x:c>
      <x:c r="N166" s="68" t="str">
        <x:v>SRC-1053; SRC-1052</x:v>
      </x:c>
      <x:c r="O166" s="68" t="str">
        <x:v>U.S. institutions report defined cross-border positions and transactions under TIC.</x:v>
      </x:c>
      <x:c r="P166" s="68" t="str">
        <x:v>Complete ultimate-beneficial-owner identification or global coverage.</x:v>
      </x:c>
      <x:c r="Q166" s="68" t="str">
        <x:v>Residence and intermediary reporting conventions apply.</x:v>
      </x:c>
    </x:row>
    <x:row r="167">
      <x:c r="A167" s="68" t="str">
        <x:v>V21DATA-002</x:v>
      </x:c>
      <x:c r="B167" s="68" t="str">
        <x:v>Cross-border financial statistics and ownership legibility</x:v>
      </x:c>
      <x:c r="C167" s="68" t="str">
        <x:v>U.S. Treasury International Capital System</x:v>
      </x:c>
      <x:c r="D167" s="68" t="str">
        <x:v>Statistical system → authority</x:v>
      </x:c>
      <x:c r="E167" s="68" t="str">
        <x:v>U.S. Department of the Treasury</x:v>
      </x:c>
      <x:c r="F167" s="68" t="str">
        <x:v>Monthly and annual</x:v>
      </x:c>
      <x:c r="G167" s="68" t="str">
        <x:v>Produces official capital-flow and holdings data</x:v>
      </x:c>
      <x:c r="H167" s="68" t="str">
        <x:v>INS-565; INS-566</x:v>
      </x:c>
      <x:c r="I167" s="68" t="str">
        <x:v>System-wide</x:v>
      </x:c>
      <x:c r="J167" s="68" t="str">
        <x:v>Reporter submissions</x:v>
      </x:c>
      <x:c r="K167" s="68" t="str">
        <x:v>Published cross-border financial statistics</x:v>
      </x:c>
      <x:c r="L167" s="68" t="str">
        <x:v>TIC cross-border legibility</x:v>
      </x:c>
      <x:c r="M167" s="68" t="str">
        <x:v>E1</x:v>
      </x:c>
      <x:c r="N167" s="68" t="str">
        <x:v>SRC-1052; SRC-1054</x:v>
      </x:c>
      <x:c r="O167" s="68" t="str">
        <x:v>Treasury publishes TIC data on cross-border flows and positions.</x:v>
      </x:c>
      <x:c r="P167" s="68" t="str">
        <x:v>Perfect real-time balance of payments or nationality-based ownership.</x:v>
      </x:c>
      <x:c r="Q167" s="68" t="str">
        <x:v>Revisions and custodial bias affect interpretation.</x:v>
      </x:c>
    </x:row>
    <x:row r="168">
      <x:c r="A168" s="68" t="str">
        <x:v>V21DATA-003</x:v>
      </x:c>
      <x:c r="B168" s="68" t="str">
        <x:v>Cross-border financial statistics and ownership legibility</x:v>
      </x:c>
      <x:c r="C168" s="68" t="str">
        <x:v>U.S. Treasury International Capital System</x:v>
      </x:c>
      <x:c r="D168" s="68" t="str">
        <x:v>Dataset → investor class</x:v>
      </x:c>
      <x:c r="E168" s="68" t="str">
        <x:v>Foreign official Treasury investors</x:v>
      </x:c>
      <x:c r="F168" s="68" t="str">
        <x:v>Survey and monthly data</x:v>
      </x:c>
      <x:c r="G168" s="68" t="str">
        <x:v>Measures foreign holdings and transactions</x:v>
      </x:c>
      <x:c r="H168" s="68" t="str">
        <x:v>INS-566</x:v>
      </x:c>
      <x:c r="I168" s="68" t="str">
        <x:v>Country and security categories</x:v>
      </x:c>
      <x:c r="J168" s="68" t="str">
        <x:v>Custodian and issuer reports</x:v>
      </x:c>
      <x:c r="K168" s="68" t="str">
        <x:v>Estimated foreign portfolio positions</x:v>
      </x:c>
      <x:c r="L168" s="68" t="str">
        <x:v>TIC cross-border legibility</x:v>
      </x:c>
      <x:c r="M168" s="68" t="str">
        <x:v>E1</x:v>
      </x:c>
      <x:c r="N168" s="68" t="str">
        <x:v>SRC-1052; SRC-1052</x:v>
      </x:c>
      <x:c r="O168" s="68" t="str">
        <x:v>TIC is a principal official source on foreign holdings of U.S. securities.</x:v>
      </x:c>
      <x:c r="P168" s="68" t="str">
        <x:v>Ultimate ownership when securities are held through third-country custodians.</x:v>
      </x:c>
      <x:c r="Q168" s="68" t="str">
        <x:v>Residence-based reporting can differ from nationality.</x:v>
      </x:c>
    </x:row>
    <x:row r="169">
      <x:c r="A169" s="68" t="str">
        <x:v>V21DATA-004</x:v>
      </x:c>
      <x:c r="B169" s="68" t="str">
        <x:v>Cross-border financial statistics and ownership legibility</x:v>
      </x:c>
      <x:c r="C169" s="68" t="str">
        <x:v>Bank for International Settlements</x:v>
      </x:c>
      <x:c r="D169" s="68" t="str">
        <x:v>Statistical institution → borrower universe</x:v>
      </x:c>
      <x:c r="E169" s="68" t="str">
        <x:v>Global U.S. dollar borrowers</x:v>
      </x:c>
      <x:c r="F169" s="68" t="str">
        <x:v>Quarterly</x:v>
      </x:c>
      <x:c r="G169" s="68" t="str">
        <x:v>Publishes international banking and global-liquidity measures</x:v>
      </x:c>
      <x:c r="H169" s="68" t="str"/>
      <x:c r="I169" s="68" t="str">
        <x:v>Country, currency and sector aggregates</x:v>
      </x:c>
      <x:c r="J169" s="68" t="str">
        <x:v>Bank claims and international debt securities</x:v>
      </x:c>
      <x:c r="K169" s="68" t="str">
        <x:v>Cross-border dollar-credit statistics</x:v>
      </x:c>
      <x:c r="L169" s="68" t="str">
        <x:v>TIC cross-border legibility</x:v>
      </x:c>
      <x:c r="M169" s="68" t="str">
        <x:v>E1</x:v>
      </x:c>
      <x:c r="N169" s="68" t="str">
        <x:v>SRC-996; SRC-997</x:v>
      </x:c>
      <x:c r="O169" s="68" t="str">
        <x:v>BIS data reveal cross-border and foreign-currency credit structures.</x:v>
      </x:c>
      <x:c r="P169" s="68" t="str">
        <x:v>Every bilateral exposure or all non-bank private claims.</x:v>
      </x:c>
      <x:c r="Q169" s="68" t="str">
        <x:v>Consolidated and locational statistics answer different questions.</x:v>
      </x:c>
    </x:row>
    <x:row r="170">
      <x:c r="A170" s="68" t="str">
        <x:v>V21DATA-005</x:v>
      </x:c>
      <x:c r="B170" s="68" t="str">
        <x:v>Cross-border financial statistics and ownership legibility</x:v>
      </x:c>
      <x:c r="C170" s="68" t="str">
        <x:v>World Bank International Debt Statistics</x:v>
      </x:c>
      <x:c r="D170" s="68" t="str">
        <x:v>Dataset → creditor analysis</x:v>
      </x:c>
      <x:c r="E170" s="68" t="str">
        <x:v>Official bilateral creditors</x:v>
      </x:c>
      <x:c r="F170" s="68" t="str">
        <x:v>Annual</x:v>
      </x:c>
      <x:c r="G170" s="68" t="str">
        <x:v>Reports creditor-category debt stocks and flows</x:v>
      </x:c>
      <x:c r="H170" s="68" t="str"/>
      <x:c r="I170" s="68" t="str">
        <x:v>Country-level</x:v>
      </x:c>
      <x:c r="J170" s="68" t="str">
        <x:v>Debtor reporting and creditor classifications</x:v>
      </x:c>
      <x:c r="K170" s="68" t="str">
        <x:v>External debt statistics</x:v>
      </x:c>
      <x:c r="L170" s="68" t="str">
        <x:v>TIC cross-border legibility</x:v>
      </x:c>
      <x:c r="M170" s="68" t="str">
        <x:v>E1</x:v>
      </x:c>
      <x:c r="N170" s="68" t="str">
        <x:v>SRC-1048; SRC-1050</x:v>
      </x:c>
      <x:c r="O170" s="68" t="str">
        <x:v>IDS reports official, multilateral and private external-debt categories.</x:v>
      </x:c>
      <x:c r="P170" s="68" t="str">
        <x:v>Complete contractual terms or real-time creditor identity.</x:v>
      </x:c>
      <x:c r="Q170" s="68" t="str">
        <x:v>Coverage and classification depend on reporting.</x:v>
      </x:c>
    </x:row>
    <x:row r="171">
      <x:c r="A171" s="68" t="str">
        <x:v>V21DATA-006</x:v>
      </x:c>
      <x:c r="B171" s="68" t="str">
        <x:v>Cross-border financial statistics and ownership legibility</x:v>
      </x:c>
      <x:c r="C171" s="68" t="str">
        <x:v>International Monetary Fund</x:v>
      </x:c>
      <x:c r="D171" s="68" t="str">
        <x:v>Statistical institution ↔ reporters</x:v>
      </x:c>
      <x:c r="E171" s="68" t="str">
        <x:v>IMF COFER reporting economies</x:v>
      </x:c>
      <x:c r="F171" s="68" t="str">
        <x:v>Quarterly</x:v>
      </x:c>
      <x:c r="G171" s="68" t="str">
        <x:v>Maintains confidential reserve-data exchange</x:v>
      </x:c>
      <x:c r="H171" s="68" t="str">
        <x:v>INS-530</x:v>
      </x:c>
      <x:c r="I171" s="68" t="str">
        <x:v>Reporter-specific</x:v>
      </x:c>
      <x:c r="J171" s="68" t="str">
        <x:v>Currency-composition records</x:v>
      </x:c>
      <x:c r="K171" s="68" t="str">
        <x:v>Aggregate reserve statistics</x:v>
      </x:c>
      <x:c r="L171" s="68" t="str">
        <x:v>Reserve-share valuation effect</x:v>
      </x:c>
      <x:c r="M171" s="68" t="str">
        <x:v>E1</x:v>
      </x:c>
      <x:c r="N171" s="68" t="str">
        <x:v>SRC-1042; SRC-1040</x:v>
      </x:c>
      <x:c r="O171" s="68" t="str">
        <x:v>COFER combines confidential reports into global aggregates.</x:v>
      </x:c>
      <x:c r="P171" s="68" t="str">
        <x:v>Public disclosure of each reporting economy's portfolio.</x:v>
      </x:c>
      <x:c r="Q171" s="68" t="str">
        <x:v>The IMF protects reporter confidentiality.</x:v>
      </x:c>
    </x:row>
    <x:row r="172">
      <x:c r="A172" s="68" t="str">
        <x:v>V21DATA-007</x:v>
      </x:c>
      <x:c r="B172" s="68" t="str">
        <x:v>Cross-border financial statistics and ownership legibility</x:v>
      </x:c>
      <x:c r="C172" s="68" t="str">
        <x:v>SWIFT</x:v>
      </x:c>
      <x:c r="D172" s="68" t="str">
        <x:v>Messaging network → aggregate analytics</x:v>
      </x:c>
      <x:c r="E172" s="68" t="str">
        <x:v>Cross-border payment originators</x:v>
      </x:c>
      <x:c r="F172" s="68" t="str">
        <x:v>Ongoing</x:v>
      </x:c>
      <x:c r="G172" s="68" t="str">
        <x:v>Observes messages carried on its network</x:v>
      </x:c>
      <x:c r="H172" s="68" t="str"/>
      <x:c r="I172" s="68" t="str">
        <x:v>Network-specific</x:v>
      </x:c>
      <x:c r="J172" s="68" t="str">
        <x:v>Structured payment messages</x:v>
      </x:c>
      <x:c r="K172" s="68" t="str">
        <x:v>Network activity and payment analytics</x:v>
      </x:c>
      <x:c r="L172" s="68" t="str">
        <x:v>Financial messaging without settlement</x:v>
      </x:c>
      <x:c r="M172" s="68" t="str">
        <x:v>S1</x:v>
      </x:c>
      <x:c r="N172" s="68" t="str">
        <x:v>SRC-1020; SRC-1022</x:v>
      </x:c>
      <x:c r="O172" s="68" t="str">
        <x:v>SWIFT can analyse message traffic across its own network.</x:v>
      </x:c>
      <x:c r="P172" s="68" t="str">
        <x:v>Complete global payment settlement value or ownership of funds.</x:v>
      </x:c>
      <x:c r="Q172" s="68" t="str">
        <x:v>Off-network and domestic systems are outside the message dataset.</x:v>
      </x:c>
    </x:row>
    <x:row r="173">
      <x:c r="A173" s="68" t="str">
        <x:v>V21DATA-008</x:v>
      </x:c>
      <x:c r="B173" s="68" t="str">
        <x:v>Cross-border financial statistics and ownership legibility</x:v>
      </x:c>
      <x:c r="C173" s="68" t="str">
        <x:v>Cross-border financial statistics</x:v>
      </x:c>
      <x:c r="D173" s="68" t="str">
        <x:v>Data systems → policy</x:v>
      </x:c>
      <x:c r="E173" s="68" t="str">
        <x:v>Policy makers</x:v>
      </x:c>
      <x:c r="F173" s="68" t="str">
        <x:v>Reporting cycle</x:v>
      </x:c>
      <x:c r="G173" s="68" t="str">
        <x:v>Informs surveillance, reserve and stability analysis</x:v>
      </x:c>
      <x:c r="H173" s="68" t="str"/>
      <x:c r="I173" s="68" t="str">
        <x:v>Aggregate</x:v>
      </x:c>
      <x:c r="J173" s="68" t="str">
        <x:v>TIC, BIS, COFER, IDS and payment data</x:v>
      </x:c>
      <x:c r="K173" s="68" t="str">
        <x:v>Policy assessment and market monitoring</x:v>
      </x:c>
      <x:c r="L173" s="68" t="str">
        <x:v>TIC cross-border legibility</x:v>
      </x:c>
      <x:c r="M173" s="68" t="str">
        <x:v>S1</x:v>
      </x:c>
      <x:c r="N173" s="68" t="str">
        <x:v>SRC-1052; SRC-996; SRC-1040; SRC-1048</x:v>
      </x:c>
      <x:c r="O173" s="68" t="str">
        <x:v>Official datasets make parts of the international monetary system measurable.</x:v>
      </x:c>
      <x:c r="P173" s="68" t="str">
        <x:v>A complete unified real-time graph or proof of causality from one dataset.</x:v>
      </x:c>
      <x:c r="Q173" s="68" t="str">
        <x:v>Different residence, currency and sector definitions must be reconciled.</x:v>
      </x:c>
    </x:row>
    <x:row r="174">
      <x:c r="A174" s="68" t="str">
        <x:v>V21BOUND-001</x:v>
      </x:c>
      <x:c r="B174" s="68" t="str">
        <x:v>Evidence boundary</x:v>
      </x:c>
      <x:c r="C174" s="68" t="str">
        <x:v>SWIFT</x:v>
      </x:c>
      <x:c r="D174" s="68" t="str">
        <x:v>Unsupported claim boundary</x:v>
      </x:c>
      <x:c r="E174" s="68" t="str">
        <x:v>Global financial system</x:v>
      </x:c>
      <x:c r="F174" s="68" t="str">
        <x:v>Current review</x:v>
      </x:c>
      <x:c r="G174" s="68" t="str">
        <x:v>Claim that SWIFT directly stores and settles all global money</x:v>
      </x:c>
      <x:c r="H174" s="68" t="str"/>
      <x:c r="I174" s="68" t="str">
        <x:v>N/A</x:v>
      </x:c>
      <x:c r="J174" s="68" t="str">
        <x:v>Messaging access and standards</x:v>
      </x:c>
      <x:c r="K174" s="68" t="str">
        <x:v>Claim of universal settlement ownership</x:v>
      </x:c>
      <x:c r="L174" s="68" t="str">
        <x:v>Unsupported SWIFT settlement-control claim</x:v>
      </x:c>
      <x:c r="M174" s="68" t="str">
        <x:v>U1</x:v>
      </x:c>
      <x:c r="N174" s="68" t="str">
        <x:v>SRC-1020; SRC-1022</x:v>
      </x:c>
      <x:c r="O174" s="68" t="str">
        <x:v>SWIFT is a major secure financial-messaging network.</x:v>
      </x:c>
      <x:c r="P174" s="68" t="str">
        <x:v>Ownership of all funds or direct final settlement of every message.</x:v>
      </x:c>
      <x:c r="Q174" s="68" t="str">
        <x:v>Correspondent accounts and payment systems perform settlement.</x:v>
      </x:c>
    </x:row>
    <x:row r="175">
      <x:c r="A175" s="68" t="str">
        <x:v>V21BOUND-002</x:v>
      </x:c>
      <x:c r="B175" s="68" t="str">
        <x:v>Evidence boundary</x:v>
      </x:c>
      <x:c r="C175" s="68" t="str">
        <x:v>Special Drawing Rights</x:v>
      </x:c>
      <x:c r="D175" s="68" t="str">
        <x:v>Unsupported claim boundary</x:v>
      </x:c>
      <x:c r="E175" s="68" t="str">
        <x:v>IMF member countries</x:v>
      </x:c>
      <x:c r="F175" s="68" t="str">
        <x:v>Current review</x:v>
      </x:c>
      <x:c r="G175" s="68" t="str">
        <x:v>Claim that SDR is already a circulating world currency</x:v>
      </x:c>
      <x:c r="H175" s="68" t="str"/>
      <x:c r="I175" s="68" t="str">
        <x:v>N/A</x:v>
      </x:c>
      <x:c r="J175" s="68" t="str">
        <x:v>International reserve asset</x:v>
      </x:c>
      <x:c r="K175" s="68" t="str">
        <x:v>Claim of supranational retail money</x:v>
      </x:c>
      <x:c r="L175" s="68" t="str">
        <x:v>Unsupported SDR world-currency claim</x:v>
      </x:c>
      <x:c r="M175" s="68" t="str">
        <x:v>U1</x:v>
      </x:c>
      <x:c r="N175" s="68" t="str">
        <x:v>SRC-1026; SRC-1059</x:v>
      </x:c>
      <x:c r="O175" s="68" t="str">
        <x:v>SDRs are IMF reserve assets and a unit of account.</x:v>
      </x:c>
      <x:c r="P175" s="68" t="str">
        <x:v>General legal tender, retail circulation or direct public bank deposits.</x:v>
      </x:c>
      <x:c r="Q175" s="68" t="str">
        <x:v>Members must exchange or domestically convert them for spending.</x:v>
      </x:c>
    </x:row>
    <x:row r="176">
      <x:c r="A176" s="68" t="str">
        <x:v>V21BOUND-003</x:v>
      </x:c>
      <x:c r="B176" s="68" t="str">
        <x:v>Evidence boundary</x:v>
      </x:c>
      <x:c r="C176" s="68" t="str">
        <x:v>Federal Reserve dollar swap-line network</x:v>
      </x:c>
      <x:c r="D176" s="68" t="str">
        <x:v>Unsupported claim boundary</x:v>
      </x:c>
      <x:c r="E176" s="68" t="str">
        <x:v>Foreign commercial banks receiving swap dollars</x:v>
      </x:c>
      <x:c r="F176" s="68" t="str">
        <x:v>Current review</x:v>
      </x:c>
      <x:c r="G176" s="68" t="str">
        <x:v>Claim that swap lines are permanent free money paid directly to foreign banks</x:v>
      </x:c>
      <x:c r="H176" s="68" t="str"/>
      <x:c r="I176" s="68" t="str">
        <x:v>N/A</x:v>
      </x:c>
      <x:c r="J176" s="68" t="str">
        <x:v>Temporary reciprocal central-bank transaction</x:v>
      </x:c>
      <x:c r="K176" s="68" t="str">
        <x:v>Claim of unsecured grant</x:v>
      </x:c>
      <x:c r="L176" s="68" t="str">
        <x:v>Unsupported swap-line free-money claim</x:v>
      </x:c>
      <x:c r="M176" s="68" t="str">
        <x:v>U1</x:v>
      </x:c>
      <x:c r="N176" s="68" t="str">
        <x:v>SRC-002; SRC-1009</x:v>
      </x:c>
      <x:c r="O176" s="68" t="str">
        <x:v>Swap lines provide temporary dollars to foreign central banks with repayment and interest.</x:v>
      </x:c>
      <x:c r="P176" s="68" t="str">
        <x:v>Direct permanent grants to commercial banks.</x:v>
      </x:c>
      <x:c r="Q176" s="68" t="str">
        <x:v>Local central banks intermediate domestic lending and collateral.</x:v>
      </x:c>
    </x:row>
    <x:row r="177">
      <x:c r="A177" s="68" t="str">
        <x:v>V21BOUND-004</x:v>
      </x:c>
      <x:c r="B177" s="68" t="str">
        <x:v>Evidence boundary</x:v>
      </x:c>
      <x:c r="C177" s="68" t="str">
        <x:v>U.S. dollar</x:v>
      </x:c>
      <x:c r="D177" s="68" t="str">
        <x:v>Unsupported claim boundary</x:v>
      </x:c>
      <x:c r="E177" s="68" t="str">
        <x:v>Reserve-currency issuers</x:v>
      </x:c>
      <x:c r="F177" s="68" t="str">
        <x:v>Current review</x:v>
      </x:c>
      <x:c r="G177" s="68" t="str">
        <x:v>Claim of permanent irreversible dollar dominance</x:v>
      </x:c>
      <x:c r="H177" s="68" t="str"/>
      <x:c r="I177" s="68" t="str">
        <x:v>N/A</x:v>
      </x:c>
      <x:c r="J177" s="68" t="str">
        <x:v>Current network centrality</x:v>
      </x:c>
      <x:c r="K177" s="68" t="str">
        <x:v>Claim of immutable future hierarchy</x:v>
      </x:c>
      <x:c r="L177" s="68" t="str">
        <x:v>Reserve-currency network effect</x:v>
      </x:c>
      <x:c r="M177" s="68" t="str">
        <x:v>U1</x:v>
      </x:c>
      <x:c r="N177" s="68" t="str">
        <x:v>SRC-1008; SRC-993</x:v>
      </x:c>
      <x:c r="O177" s="68" t="str">
        <x:v>The dollar is currently dominant across FX, reserves and international finance.</x:v>
      </x:c>
      <x:c r="P177" s="68" t="str">
        <x:v>Permanent monopoly or inability of alternatives to gain share.</x:v>
      </x:c>
      <x:c r="Q177" s="68" t="str">
        <x:v>Network structures can change gradually or under crisis.</x:v>
      </x:c>
    </x:row>
    <x:row r="178">
      <x:c r="A178" s="68" t="str">
        <x:v>V21DESIGN-001</x:v>
      </x:c>
      <x:c r="B178" s="68" t="str">
        <x:v>Institutional design</x:v>
      </x:c>
      <x:c r="C178" s="68" t="str">
        <x:v>International monetary institutions</x:v>
      </x:c>
      <x:c r="D178" s="68" t="str">
        <x:v>Normative proposal</x:v>
      </x:c>
      <x:c r="E178" s="68" t="str">
        <x:v>Cross-border payment originators</x:v>
      </x:c>
      <x:c r="F178" s="68" t="str">
        <x:v>Future design</x:v>
      </x:c>
      <x:c r="G178" s="68" t="str">
        <x:v>Auditable cross-border monetary access and appeal framework</x:v>
      </x:c>
      <x:c r="H178" s="68" t="str"/>
      <x:c r="I178" s="68" t="str">
        <x:v>System-wide</x:v>
      </x:c>
      <x:c r="J178" s="68" t="str">
        <x:v>Currency, messaging, settlement, reserve and programme gates</x:v>
      </x:c>
      <x:c r="K178" s="68" t="str">
        <x:v>Transparent authority, data minimisation and review rights</x:v>
      </x:c>
      <x:c r="L178" s="68" t="str">
        <x:v>Constitutional cross-border monetary safeguard</x:v>
      </x:c>
      <x:c r="M178" s="68" t="str">
        <x:v>N1</x:v>
      </x:c>
      <x:c r="N178" s="68" t="str">
        <x:v>SRC-998; SRC-1020; SRC-1028</x:v>
      </x:c>
      <x:c r="O178" s="68" t="str">
        <x:v>Cross-border finance contains concentrated access, information and conditionality interfaces.</x:v>
      </x:c>
      <x:c r="P178" s="68" t="str">
        <x:v>That one proposed governance design is optimal or costless.</x:v>
      </x:c>
      <x:c r="Q178" s="68" t="str">
        <x:v>Reforms must balance stability, sovereignty, privacy, liquidity and moral hazard.</x:v>
      </x:c>
    </x:row>
  </x:sheetData>
  <x:mergeCells>
    <x:mergeCell ref="A1:Q1"/>
    <x:mergeCell ref="A2:Q2"/>
  </x:mergeCells>
  <x:conditionalFormatting sqref="M5:M178">
    <x:cfRule type="expression" dxfId="414" priority="1">
      <x:formula>M5="E1"</x:formula>
    </x:cfRule>
    <x:cfRule type="expression" dxfId="415" priority="2">
      <x:formula>M5="E2"</x:formula>
    </x:cfRule>
    <x:cfRule type="expression" dxfId="416" priority="3">
      <x:formula>M5="S1"</x:formula>
    </x:cfRule>
    <x:cfRule type="expression" dxfId="417" priority="4">
      <x:formula>M5="A1"</x:formula>
    </x:cfRule>
    <x:cfRule type="expression" dxfId="418" priority="5">
      <x:formula>M5="U1"</x:formula>
    </x:cfRule>
    <x:cfRule type="expression" dxfId="419" priority="6">
      <x:formula>M5="N1"</x:formula>
    </x:cfRule>
  </x:conditionalFormatting>
  <x:pageMargins left="0.7" right="0.7" top="0.75" bottom="0.75" header="0.3" footer="0.3"/>
</x:worksheet>
</file>

<file path=xl/worksheets/sheet6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FX Instruments &amp; Venues</x:v>
      </x:c>
      <x:c r="B1" s="216"/>
      <x:c r="C1" s="216"/>
      <x:c r="D1" s="216"/>
      <x:c r="E1" s="216"/>
      <x:c r="F1" s="216"/>
      <x:c r="G1" s="216"/>
      <x:c r="H1" s="216"/>
      <x:c r="I1" s="216"/>
      <x:c r="J1" s="216"/>
      <x:c r="K1" s="216"/>
      <x:c r="L1" s="216"/>
      <x:c r="M1" s="216"/>
      <x:c r="N1" s="216"/>
      <x:c r="O1" s="216"/>
      <x:c r="P1" s="216"/>
      <x:c r="Q1" s="216"/>
    </x:row>
    <x:row r="2" ht="34" customHeight="1">
      <x:c r="A2" s="222" t="str">
        <x:v>Spot, forwards, swaps, NDFs, options, dealers, prime brokers, electronic venues, benchmarks and the FX Global Code.</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V21FX-001</x:v>
      </x:c>
      <x:c r="B5" s="68" t="str">
        <x:v>Foreign-exchange market structure and price formation</x:v>
      </x:c>
      <x:c r="C5" s="68" t="str">
        <x:v>Bank for International Settlements</x:v>
      </x:c>
      <x:c r="D5" s="68" t="str">
        <x:v>Statistical authority → market participants</x:v>
      </x:c>
      <x:c r="E5" s="68" t="str">
        <x:v>Foreign exchange dealers</x:v>
      </x:c>
      <x:c r="F5" s="68" t="str">
        <x:v>April 2025 survey</x:v>
      </x:c>
      <x:c r="G5" s="68" t="str">
        <x:v>Measures OTC FX turnover</x:v>
      </x:c>
      <x:c r="H5" s="68" t="str"/>
      <x:c r="I5" s="68" t="str">
        <x:v>$9.6 trillion average daily turnover</x:v>
      </x:c>
      <x:c r="J5" s="68" t="str">
        <x:v>Dealer and customer FX activity</x:v>
      </x:c>
      <x:c r="K5" s="68" t="str">
        <x:v>Global turnover statistics</x:v>
      </x:c>
      <x:c r="L5" s="68" t="str">
        <x:v>Currency-pair price formation</x:v>
      </x:c>
      <x:c r="M5" s="68" t="str">
        <x:v>E1</x:v>
      </x:c>
      <x:c r="N5" s="68" t="str">
        <x:v>SRC-992; SRC-991</x:v>
      </x:c>
      <x:c r="O5" s="68" t="str">
        <x:v>The BIS survey measures global OTC foreign-exchange turnover by instrument, currency, location and counterparty.</x:v>
      </x:c>
      <x:c r="P5" s="68" t="str">
        <x:v>Net capital flows, dealer profits or complete venue-level ownership.</x:v>
      </x:c>
      <x:c r="Q5" s="68" t="str">
        <x:v>Turnover is gross and both currencies in each trade are counted by currency share.</x:v>
      </x:c>
    </x:row>
    <x:row r="6">
      <x:c r="A6" s="68" t="str">
        <x:v>V21FX-002</x:v>
      </x:c>
      <x:c r="B6" s="68" t="str">
        <x:v>Foreign-exchange market structure and price formation</x:v>
      </x:c>
      <x:c r="C6" s="68" t="str">
        <x:v>U.S. dollar</x:v>
      </x:c>
      <x:c r="D6" s="68" t="str">
        <x:v>Currency → market</x:v>
      </x:c>
      <x:c r="E6" s="68" t="str">
        <x:v>Spot foreign exchange market</x:v>
      </x:c>
      <x:c r="F6" s="68" t="str">
        <x:v>April 2025</x:v>
      </x:c>
      <x:c r="G6" s="68" t="str">
        <x:v>Appears on one side of most FX trades</x:v>
      </x:c>
      <x:c r="H6" s="68" t="str">
        <x:v>INS-505</x:v>
      </x:c>
      <x:c r="I6" s="68" t="str">
        <x:v>89% of turnover on one side</x:v>
      </x:c>
      <x:c r="J6" s="68" t="str">
        <x:v>Dollar-denominated trade and funding demand</x:v>
      </x:c>
      <x:c r="K6" s="68" t="str">
        <x:v>Deep dollar trading liquidity</x:v>
      </x:c>
      <x:c r="L6" s="68" t="str">
        <x:v>Reserve-currency network effect</x:v>
      </x:c>
      <x:c r="M6" s="68" t="str">
        <x:v>E1</x:v>
      </x:c>
      <x:c r="N6" s="68" t="str">
        <x:v>SRC-993</x:v>
      </x:c>
      <x:c r="O6" s="68" t="str">
        <x:v>The U.S. dollar was on one side of 89 percent of FX trades in the 2025 survey.</x:v>
      </x:c>
      <x:c r="P6" s="68" t="str">
        <x:v>Permanent dominance or U.S. control of every dollar-denominated liability.</x:v>
      </x:c>
      <x:c r="Q6" s="68" t="str">
        <x:v>A currency can be central because it intermediates trades between third currencies.</x:v>
      </x:c>
    </x:row>
    <x:row r="7">
      <x:c r="A7" s="68" t="str">
        <x:v>V21FX-003</x:v>
      </x:c>
      <x:c r="B7" s="68" t="str">
        <x:v>Foreign-exchange market structure and price formation</x:v>
      </x:c>
      <x:c r="C7" s="68" t="str">
        <x:v>Foreign exchange dealers</x:v>
      </x:c>
      <x:c r="D7" s="68" t="str">
        <x:v>Dealer → market</x:v>
      </x:c>
      <x:c r="E7" s="68" t="str">
        <x:v>Spot foreign exchange market</x:v>
      </x:c>
      <x:c r="F7" s="68" t="str">
        <x:v>Ongoing</x:v>
      </x:c>
      <x:c r="G7" s="68" t="str">
        <x:v>Quotes and trades deliverable currencies</x:v>
      </x:c>
      <x:c r="H7" s="68" t="str">
        <x:v>INS-505</x:v>
      </x:c>
      <x:c r="I7" s="68" t="str">
        <x:v>Trade-specific</x:v>
      </x:c>
      <x:c r="J7" s="68" t="str">
        <x:v>Dealer inventory, credit and customer flow</x:v>
      </x:c>
      <x:c r="K7" s="68" t="str">
        <x:v>Spot currency liquidity and price</x:v>
      </x:c>
      <x:c r="L7" s="68" t="str">
        <x:v>FX dealer inventory intermediation</x:v>
      </x:c>
      <x:c r="M7" s="68" t="str">
        <x:v>E1</x:v>
      </x:c>
      <x:c r="N7" s="68" t="str">
        <x:v>SRC-992; SRC-998</x:v>
      </x:c>
      <x:c r="O7" s="68" t="str">
        <x:v>Dealers are central intermediaries in wholesale spot FX.</x:v>
      </x:c>
      <x:c r="P7" s="68" t="str">
        <x:v>Unilateral control of an exchange rate or identical prices for all clients.</x:v>
      </x:c>
      <x:c r="Q7" s="68" t="str">
        <x:v>Venue, credit, size and timing affect quotes.</x:v>
      </x:c>
    </x:row>
    <x:row r="8">
      <x:c r="A8" s="68" t="str">
        <x:v>V21FX-004</x:v>
      </x:c>
      <x:c r="B8" s="68" t="str">
        <x:v>Foreign-exchange market structure and price formation</x:v>
      </x:c>
      <x:c r="C8" s="68" t="str">
        <x:v>Foreign exchange dealers</x:v>
      </x:c>
      <x:c r="D8" s="68" t="str">
        <x:v>Dealer → market</x:v>
      </x:c>
      <x:c r="E8" s="68" t="str">
        <x:v>Foreign exchange forward market</x:v>
      </x:c>
      <x:c r="F8" s="68" t="str">
        <x:v>Ongoing</x:v>
      </x:c>
      <x:c r="G8" s="68" t="str">
        <x:v>Quotes outright forwards</x:v>
      </x:c>
      <x:c r="H8" s="68" t="str">
        <x:v>INS-506</x:v>
      </x:c>
      <x:c r="I8" s="68" t="str">
        <x:v>Trade-specific</x:v>
      </x:c>
      <x:c r="J8" s="68" t="str">
        <x:v>Future currency exposure and interest-rate differentials</x:v>
      </x:c>
      <x:c r="K8" s="68" t="str">
        <x:v>Forward exchange rate</x:v>
      </x:c>
      <x:c r="L8" s="68" t="str">
        <x:v>Forward exchange-rate lock</x:v>
      </x:c>
      <x:c r="M8" s="68" t="str">
        <x:v>E1</x:v>
      </x:c>
      <x:c r="N8" s="68" t="str">
        <x:v>SRC-992; SRC-1004</x:v>
      </x:c>
      <x:c r="O8" s="68" t="str">
        <x:v>Dealers intermediate outright forward transactions.</x:v>
      </x:c>
      <x:c r="P8" s="68" t="str">
        <x:v>Removal of counterparty, liquidity or basis risk.</x:v>
      </x:c>
      <x:c r="Q8" s="68" t="str">
        <x:v>Forward points reflect interest rates, funding and market conditions.</x:v>
      </x:c>
    </x:row>
    <x:row r="9">
      <x:c r="A9" s="68" t="str">
        <x:v>V21FX-005</x:v>
      </x:c>
      <x:c r="B9" s="68" t="str">
        <x:v>Foreign-exchange market structure and price formation</x:v>
      </x:c>
      <x:c r="C9" s="68" t="str">
        <x:v>Foreign exchange dealers</x:v>
      </x:c>
      <x:c r="D9" s="68" t="str">
        <x:v>Dealer → market</x:v>
      </x:c>
      <x:c r="E9" s="68" t="str">
        <x:v>Foreign exchange swap market</x:v>
      </x:c>
      <x:c r="F9" s="68" t="str">
        <x:v>Ongoing</x:v>
      </x:c>
      <x:c r="G9" s="68" t="str">
        <x:v>Quotes FX swaps</x:v>
      </x:c>
      <x:c r="H9" s="68" t="str">
        <x:v>INS-507</x:v>
      </x:c>
      <x:c r="I9" s="68" t="str">
        <x:v>Largest FX instrument category in BIS survey</x:v>
      </x:c>
      <x:c r="J9" s="68" t="str">
        <x:v>Near-term currency balance and future reversal</x:v>
      </x:c>
      <x:c r="K9" s="68" t="str">
        <x:v>Temporary foreign-currency funding</x:v>
      </x:c>
      <x:c r="L9" s="68" t="str">
        <x:v>FX swap dollar-funding conversion</x:v>
      </x:c>
      <x:c r="M9" s="68" t="str">
        <x:v>E1</x:v>
      </x:c>
      <x:c r="N9" s="68" t="str">
        <x:v>SRC-992; SRC-1004</x:v>
      </x:c>
      <x:c r="O9" s="68" t="str">
        <x:v>FX swaps are a core instrument for currency funding and liquidity management.</x:v>
      </x:c>
      <x:c r="P9" s="68" t="str">
        <x:v>An unsecured loan or elimination of rollover risk.</x:v>
      </x:c>
      <x:c r="Q9" s="68" t="str">
        <x:v>The spot and forward legs form one contract.</x:v>
      </x:c>
    </x:row>
    <x:row r="10">
      <x:c r="A10" s="68" t="str">
        <x:v>V21FX-006</x:v>
      </x:c>
      <x:c r="B10" s="68" t="str">
        <x:v>Foreign-exchange market structure and price formation</x:v>
      </x:c>
      <x:c r="C10" s="68" t="str">
        <x:v>Institutional FX customers</x:v>
      </x:c>
      <x:c r="D10" s="68" t="str">
        <x:v>Customer → dealers</x:v>
      </x:c>
      <x:c r="E10" s="68" t="str">
        <x:v>Foreign exchange dealers</x:v>
      </x:c>
      <x:c r="F10" s="68" t="str">
        <x:v>Trade date</x:v>
      </x:c>
      <x:c r="G10" s="68" t="str">
        <x:v>Requests prices or executes hedges</x:v>
      </x:c>
      <x:c r="H10" s="68" t="str">
        <x:v>INS-513; INS-514</x:v>
      </x:c>
      <x:c r="I10" s="68" t="str">
        <x:v>Trade-specific</x:v>
      </x:c>
      <x:c r="J10" s="68" t="str">
        <x:v>Portfolio, liability or trade exposure</x:v>
      </x:c>
      <x:c r="K10" s="68" t="str">
        <x:v>Dealer quotes and currency execution</x:v>
      </x:c>
      <x:c r="L10" s="68" t="str">
        <x:v>FX request-for-quote competition</x:v>
      </x:c>
      <x:c r="M10" s="68" t="str">
        <x:v>E1</x:v>
      </x:c>
      <x:c r="N10" s="68" t="str">
        <x:v>SRC-1004; SRC-1006</x:v>
      </x:c>
      <x:c r="O10" s="68" t="str">
        <x:v>Institutional customers access multiple liquidity providers through RFQ and streaming protocols.</x:v>
      </x:c>
      <x:c r="P10" s="68" t="str">
        <x:v>Guaranteed best price or equal information across all customers.</x:v>
      </x:c>
      <x:c r="Q10" s="68" t="str">
        <x:v>Counterparty selection and credit affect available liquidity.</x:v>
      </x:c>
    </x:row>
    <x:row r="11">
      <x:c r="A11" s="68" t="str">
        <x:v>V21FX-007</x:v>
      </x:c>
      <x:c r="B11" s="68" t="str">
        <x:v>Foreign-exchange market structure and price formation</x:v>
      </x:c>
      <x:c r="C11" s="68" t="str">
        <x:v>Multinational corporations</x:v>
      </x:c>
      <x:c r="D11" s="68" t="str">
        <x:v>Corporate treasury → dealers</x:v>
      </x:c>
      <x:c r="E11" s="68" t="str">
        <x:v>Foreign exchange dealers</x:v>
      </x:c>
      <x:c r="F11" s="68" t="str">
        <x:v>Ongoing</x:v>
      </x:c>
      <x:c r="G11" s="68" t="str">
        <x:v>Hedges trade and balance-sheet currency exposure</x:v>
      </x:c>
      <x:c r="H11" s="68" t="str">
        <x:v>INS-505; INS-506; INS-507</x:v>
      </x:c>
      <x:c r="I11" s="68" t="str">
        <x:v>Corporate-specific</x:v>
      </x:c>
      <x:c r="J11" s="68" t="str">
        <x:v>Foreign-currency receivables, payables and funding</x:v>
      </x:c>
      <x:c r="K11" s="68" t="str">
        <x:v>Converted or hedged currency cash flows</x:v>
      </x:c>
      <x:c r="L11" s="68" t="str">
        <x:v>Forward exchange-rate lock</x:v>
      </x:c>
      <x:c r="M11" s="68" t="str">
        <x:v>E1</x:v>
      </x:c>
      <x:c r="N11" s="68" t="str">
        <x:v>SRC-1004; SRC-1020</x:v>
      </x:c>
      <x:c r="O11" s="68" t="str">
        <x:v>Corporations use FX markets for payments, funding and risk management.</x:v>
      </x:c>
      <x:c r="P11" s="68" t="str">
        <x:v>Speculation as the only motive or complete elimination of economic currency exposure.</x:v>
      </x:c>
      <x:c r="Q11" s="68" t="str">
        <x:v>Hedge accounting and operational exposures differ.</x:v>
      </x:c>
    </x:row>
    <x:row r="12">
      <x:c r="A12" s="68" t="str">
        <x:v>V21FX-008</x:v>
      </x:c>
      <x:c r="B12" s="68" t="str">
        <x:v>Foreign-exchange market structure and price formation</x:v>
      </x:c>
      <x:c r="C12" s="68" t="str">
        <x:v>FX prime brokers</x:v>
      </x:c>
      <x:c r="D12" s="68" t="str">
        <x:v>Prime broker → client</x:v>
      </x:c>
      <x:c r="E12" s="68" t="str">
        <x:v>Institutional FX customers</x:v>
      </x:c>
      <x:c r="F12" s="68" t="str">
        <x:v>Ongoing</x:v>
      </x:c>
      <x:c r="G12" s="68" t="str">
        <x:v>Provides credit and settlement intermediation</x:v>
      </x:c>
      <x:c r="H12" s="68" t="str">
        <x:v>INS-511</x:v>
      </x:c>
      <x:c r="I12" s="68" t="str">
        <x:v>Client-specific</x:v>
      </x:c>
      <x:c r="J12" s="68" t="str">
        <x:v>Client collateral and credit line</x:v>
      </x:c>
      <x:c r="K12" s="68" t="str">
        <x:v>Access to multiple executing dealers</x:v>
      </x:c>
      <x:c r="L12" s="68" t="str">
        <x:v>FX prime-broker credit intermediation</x:v>
      </x:c>
      <x:c r="M12" s="68" t="str">
        <x:v>E1</x:v>
      </x:c>
      <x:c r="N12" s="68" t="str">
        <x:v>SRC-998; SRC-1000</x:v>
      </x:c>
      <x:c r="O12" s="68" t="str">
        <x:v>Prime brokerage permits clients to execute with multiple dealers under a central credit relationship.</x:v>
      </x:c>
      <x:c r="P12" s="68" t="str">
        <x:v>Prime-broker ownership of client positions or automatic selection of execution venue.</x:v>
      </x:c>
      <x:c r="Q12" s="68" t="str">
        <x:v>Give-up acceptance and risk limits can constrain trades.</x:v>
      </x:c>
    </x:row>
    <x:row r="13">
      <x:c r="A13" s="68" t="str">
        <x:v>V21FX-009</x:v>
      </x:c>
      <x:c r="B13" s="68" t="str">
        <x:v>Foreign-exchange market structure and price formation</x:v>
      </x:c>
      <x:c r="C13" s="68" t="str">
        <x:v>FX executing brokers</x:v>
      </x:c>
      <x:c r="D13" s="68" t="str">
        <x:v>Executing broker → prime broker</x:v>
      </x:c>
      <x:c r="E13" s="68" t="str">
        <x:v>FX prime brokers</x:v>
      </x:c>
      <x:c r="F13" s="68" t="str">
        <x:v>After execution</x:v>
      </x:c>
      <x:c r="G13" s="68" t="str">
        <x:v>Gives up accepted FX trade</x:v>
      </x:c>
      <x:c r="H13" s="68" t="str">
        <x:v>INS-511</x:v>
      </x:c>
      <x:c r="I13" s="68" t="str">
        <x:v>Trade-specific</x:v>
      </x:c>
      <x:c r="J13" s="68" t="str">
        <x:v>Client-executed transaction</x:v>
      </x:c>
      <x:c r="K13" s="68" t="str">
        <x:v>Prime-broker-facing settlement obligation</x:v>
      </x:c>
      <x:c r="L13" s="68" t="str">
        <x:v>FX prime-broker credit intermediation</x:v>
      </x:c>
      <x:c r="M13" s="68" t="str">
        <x:v>E1</x:v>
      </x:c>
      <x:c r="N13" s="68" t="str">
        <x:v>SRC-998</x:v>
      </x:c>
      <x:c r="O13" s="68" t="str">
        <x:v>FX prime-broker trades are allocated from executing dealers to the prime broker under agreed processes.</x:v>
      </x:c>
      <x:c r="P13" s="68" t="str">
        <x:v>Automatic acceptance of every trade or absence of credit controls.</x:v>
      </x:c>
      <x:c r="Q13" s="68" t="str">
        <x:v>Rejected give-ups can create replacement and operational risk.</x:v>
      </x:c>
    </x:row>
    <x:row r="14">
      <x:c r="A14" s="68" t="str">
        <x:v>V21FX-010</x:v>
      </x:c>
      <x:c r="B14" s="68" t="str">
        <x:v>Foreign-exchange market structure and price formation</x:v>
      </x:c>
      <x:c r="C14" s="68" t="str">
        <x:v>EBS Market</x:v>
      </x:c>
      <x:c r="D14" s="68" t="str">
        <x:v>Venue → dealers</x:v>
      </x:c>
      <x:c r="E14" s="68" t="str">
        <x:v>Foreign exchange dealers</x:v>
      </x:c>
      <x:c r="F14" s="68" t="str">
        <x:v>Ongoing</x:v>
      </x:c>
      <x:c r="G14" s="68" t="str">
        <x:v>Operates anonymous spot and NDF matching</x:v>
      </x:c>
      <x:c r="H14" s="68" t="str">
        <x:v>INS-512; INS-505; INS-509</x:v>
      </x:c>
      <x:c r="I14" s="68" t="str">
        <x:v>Participants across more than 30 countries</x:v>
      </x:c>
      <x:c r="J14" s="68" t="str">
        <x:v>Dealer orders and credit limits</x:v>
      </x:c>
      <x:c r="K14" s="68" t="str">
        <x:v>Matched FX executions and market data</x:v>
      </x:c>
      <x:c r="L14" s="68" t="str">
        <x:v>Electronic FX venue matching</x:v>
      </x:c>
      <x:c r="M14" s="68" t="str">
        <x:v>E1</x:v>
      </x:c>
      <x:c r="N14" s="68" t="str">
        <x:v>SRC-1000; SRC-1001</x:v>
      </x:c>
      <x:c r="O14" s="68" t="str">
        <x:v>EBS operates major institutional spot and NDF markets and price-discovery infrastructure.</x:v>
      </x:c>
      <x:c r="P14" s="68" t="str">
        <x:v>Complete FX market coverage or control of every currency pair.</x:v>
      </x:c>
      <x:c r="Q14" s="68" t="str">
        <x:v>Other interdealer, bilateral and customer venues coexist.</x:v>
      </x:c>
    </x:row>
    <x:row r="15">
      <x:c r="A15" s="68" t="str">
        <x:v>V21FX-011</x:v>
      </x:c>
      <x:c r="B15" s="68" t="str">
        <x:v>Foreign-exchange market structure and price formation</x:v>
      </x:c>
      <x:c r="C15" s="68" t="str">
        <x:v>LSEG Matching</x:v>
      </x:c>
      <x:c r="D15" s="68" t="str">
        <x:v>Venue → dealers</x:v>
      </x:c>
      <x:c r="E15" s="68" t="str">
        <x:v>Foreign exchange dealers</x:v>
      </x:c>
      <x:c r="F15" s="68" t="str">
        <x:v>Ongoing</x:v>
      </x:c>
      <x:c r="G15" s="68" t="str">
        <x:v>Operates spot and forward order matching</x:v>
      </x:c>
      <x:c r="H15" s="68" t="str">
        <x:v>INS-512; INS-505; INS-506</x:v>
      </x:c>
      <x:c r="I15" s="68" t="str">
        <x:v>More than 4,000 users across 600 client sites reported by LSEG</x:v>
      </x:c>
      <x:c r="J15" s="68" t="str">
        <x:v>Firm orders and participant credit</x:v>
      </x:c>
      <x:c r="K15" s="68" t="str">
        <x:v>Matched spot and forward transactions</x:v>
      </x:c>
      <x:c r="L15" s="68" t="str">
        <x:v>Electronic FX venue matching</x:v>
      </x:c>
      <x:c r="M15" s="68" t="str">
        <x:v>E1</x:v>
      </x:c>
      <x:c r="N15" s="68" t="str">
        <x:v>SRC-1003; SRC-1005</x:v>
      </x:c>
      <x:c r="O15" s="68" t="str">
        <x:v>LSEG Matching provides institutional order-book FX execution.</x:v>
      </x:c>
      <x:c r="P15" s="68" t="str">
        <x:v>Complete market share or uniform access across jurisdictions.</x:v>
      </x:c>
      <x:c r="Q15" s="68" t="str">
        <x:v>Product, client and regulatory coverage differ.</x:v>
      </x:c>
    </x:row>
    <x:row r="16">
      <x:c r="A16" s="68" t="str">
        <x:v>V21FX-012</x:v>
      </x:c>
      <x:c r="B16" s="68" t="str">
        <x:v>Foreign-exchange market structure and price formation</x:v>
      </x:c>
      <x:c r="C16" s="68" t="str">
        <x:v>FXall</x:v>
      </x:c>
      <x:c r="D16" s="68" t="str">
        <x:v>Platform → clients</x:v>
      </x:c>
      <x:c r="E16" s="68" t="str">
        <x:v>Institutional FX customers</x:v>
      </x:c>
      <x:c r="F16" s="68" t="str">
        <x:v>Ongoing</x:v>
      </x:c>
      <x:c r="G16" s="68" t="str">
        <x:v>Provides multi-dealer FX execution</x:v>
      </x:c>
      <x:c r="H16" s="68" t="str">
        <x:v>INS-513; INS-514</x:v>
      </x:c>
      <x:c r="I16" s="68" t="str">
        <x:v>2,400+ institutional clients and 200+ liquidity providers reported by LSEG</x:v>
      </x:c>
      <x:c r="J16" s="68" t="str">
        <x:v>Client orders and dealer liquidity</x:v>
      </x:c>
      <x:c r="K16" s="68" t="str">
        <x:v>Spot, forward, swap, NDF and option executions</x:v>
      </x:c>
      <x:c r="L16" s="68" t="str">
        <x:v>FX request-for-quote competition</x:v>
      </x:c>
      <x:c r="M16" s="68" t="str">
        <x:v>E1</x:v>
      </x:c>
      <x:c r="N16" s="68" t="str">
        <x:v>SRC-1004; SRC-1003</x:v>
      </x:c>
      <x:c r="O16" s="68" t="str">
        <x:v>FXall connects institutional clients with banks and alternative liquidity providers.</x:v>
      </x:c>
      <x:c r="P16" s="68" t="str">
        <x:v>Guaranteed liquidity, best execution or exclusive market access.</x:v>
      </x:c>
      <x:c r="Q16" s="68" t="str">
        <x:v>Published company statistics require periodic updating.</x:v>
      </x:c>
    </x:row>
    <x:row r="17">
      <x:c r="A17" s="68" t="str">
        <x:v>V21FX-013</x:v>
      </x:c>
      <x:c r="B17" s="68" t="str">
        <x:v>Foreign-exchange market structure and price formation</x:v>
      </x:c>
      <x:c r="C17" s="68" t="str">
        <x:v>360T</x:v>
      </x:c>
      <x:c r="D17" s="68" t="str">
        <x:v>Platform → clients</x:v>
      </x:c>
      <x:c r="E17" s="68" t="str">
        <x:v>Institutional FX customers</x:v>
      </x:c>
      <x:c r="F17" s="68" t="str">
        <x:v>Ongoing</x:v>
      </x:c>
      <x:c r="G17" s="68" t="str">
        <x:v>Provides multi-bank FX trading technology</x:v>
      </x:c>
      <x:c r="H17" s="68" t="str">
        <x:v>INS-513; INS-514</x:v>
      </x:c>
      <x:c r="I17" s="68" t="str">
        <x:v>Client and product-specific</x:v>
      </x:c>
      <x:c r="J17" s="68" t="str">
        <x:v>Buy-side and sell-side trading interest</x:v>
      </x:c>
      <x:c r="K17" s="68" t="str">
        <x:v>Electronic FX execution and workflow</x:v>
      </x:c>
      <x:c r="L17" s="68" t="str">
        <x:v>FX request-for-quote competition</x:v>
      </x:c>
      <x:c r="M17" s="68" t="str">
        <x:v>E1</x:v>
      </x:c>
      <x:c r="N17" s="68" t="str">
        <x:v>SRC-1055</x:v>
      </x:c>
      <x:c r="O17" s="68" t="str">
        <x:v>360T provides institutional FX trading tools to buy-side and sell-side firms.</x:v>
      </x:c>
      <x:c r="P17" s="68" t="str">
        <x:v>Specific market share or execution quality without independent data.</x:v>
      </x:c>
      <x:c r="Q17" s="68" t="str">
        <x:v>Multiple 360T protocols and entities should be separated.</x:v>
      </x:c>
    </x:row>
    <x:row r="18">
      <x:c r="A18" s="68" t="str">
        <x:v>V21FX-014</x:v>
      </x:c>
      <x:c r="B18" s="68" t="str">
        <x:v>Foreign-exchange market structure and price formation</x:v>
      </x:c>
      <x:c r="C18" s="68" t="str">
        <x:v>Cboe FX</x:v>
      </x:c>
      <x:c r="D18" s="68" t="str">
        <x:v>Venue → clients</x:v>
      </x:c>
      <x:c r="E18" s="68" t="str">
        <x:v>Institutional FX customers</x:v>
      </x:c>
      <x:c r="F18" s="68" t="str">
        <x:v>Ongoing</x:v>
      </x:c>
      <x:c r="G18" s="68" t="str">
        <x:v>Provides anonymous institutional spot FX trading</x:v>
      </x:c>
      <x:c r="H18" s="68" t="str">
        <x:v>INS-512; INS-505</x:v>
      </x:c>
      <x:c r="I18" s="68" t="str">
        <x:v>Venue-specific</x:v>
      </x:c>
      <x:c r="J18" s="68" t="str">
        <x:v>Institutional orders</x:v>
      </x:c>
      <x:c r="K18" s="68" t="str">
        <x:v>Matched spot transactions</x:v>
      </x:c>
      <x:c r="L18" s="68" t="str">
        <x:v>Electronic FX venue matching</x:v>
      </x:c>
      <x:c r="M18" s="68" t="str">
        <x:v>E1</x:v>
      </x:c>
      <x:c r="N18" s="68" t="str">
        <x:v>SRC-1056</x:v>
      </x:c>
      <x:c r="O18" s="68" t="str">
        <x:v>Cboe operates an institutional FX venue.</x:v>
      </x:c>
      <x:c r="P18" s="68" t="str">
        <x:v>Complete global coverage or guaranteed depth in every pair.</x:v>
      </x:c>
      <x:c r="Q18" s="68" t="str">
        <x:v>Market share and participant mix require transaction data.</x:v>
      </x:c>
    </x:row>
    <x:row r="19">
      <x:c r="A19" s="68" t="str">
        <x:v>V21FX-015</x:v>
      </x:c>
      <x:c r="B19" s="68" t="str">
        <x:v>Foreign-exchange market structure and price formation</x:v>
      </x:c>
      <x:c r="C19" s="68" t="str">
        <x:v>Bloomberg FXGO</x:v>
      </x:c>
      <x:c r="D19" s="68" t="str">
        <x:v>Platform → clients</x:v>
      </x:c>
      <x:c r="E19" s="68" t="str">
        <x:v>Institutional FX customers</x:v>
      </x:c>
      <x:c r="F19" s="68" t="str">
        <x:v>Ongoing</x:v>
      </x:c>
      <x:c r="G19" s="68" t="str">
        <x:v>Provides multi-bank FX trading workflows</x:v>
      </x:c>
      <x:c r="H19" s="68" t="str">
        <x:v>INS-513; INS-514</x:v>
      </x:c>
      <x:c r="I19" s="68" t="str">
        <x:v>Client-specific</x:v>
      </x:c>
      <x:c r="J19" s="68" t="str">
        <x:v>Institutional currency orders</x:v>
      </x:c>
      <x:c r="K19" s="68" t="str">
        <x:v>Negotiated FX executions and workflow records</x:v>
      </x:c>
      <x:c r="L19" s="68" t="str">
        <x:v>FX request-for-quote competition</x:v>
      </x:c>
      <x:c r="M19" s="68" t="str">
        <x:v>E1</x:v>
      </x:c>
      <x:c r="N19" s="68" t="str">
        <x:v>SRC-1057</x:v>
      </x:c>
      <x:c r="O19" s="68" t="str">
        <x:v>Bloomberg FXGO supports institutional FX execution and workflow.</x:v>
      </x:c>
      <x:c r="P19" s="68" t="str">
        <x:v>Independent proof of market share or superior execution.</x:v>
      </x:c>
      <x:c r="Q19" s="68" t="str">
        <x:v>Bloomberg data, messaging and execution functions are distinct.</x:v>
      </x:c>
    </x:row>
    <x:row r="20">
      <x:c r="A20" s="68" t="str">
        <x:v>V21FX-016</x:v>
      </x:c>
      <x:c r="B20" s="68" t="str">
        <x:v>Foreign-exchange market structure and price formation</x:v>
      </x:c>
      <x:c r="C20" s="68" t="str">
        <x:v>Global Foreign Exchange Committee</x:v>
      </x:c>
      <x:c r="D20" s="68" t="str">
        <x:v>Committee → code</x:v>
      </x:c>
      <x:c r="E20" s="68" t="str">
        <x:v>FX Global Code</x:v>
      </x:c>
      <x:c r="F20" s="68" t="str">
        <x:v>Ongoing</x:v>
      </x:c>
      <x:c r="G20" s="68" t="str">
        <x:v>Maintains and updates global conduct principles</x:v>
      </x:c>
      <x:c r="H20" s="68" t="str">
        <x:v>INS-515</x:v>
      </x:c>
      <x:c r="I20" s="68" t="str">
        <x:v>Global wholesale FX market</x:v>
      </x:c>
      <x:c r="J20" s="68" t="str">
        <x:v>Market-practice concerns and committee review</x:v>
      </x:c>
      <x:c r="K20" s="68" t="str">
        <x:v>Published principles and guidance</x:v>
      </x:c>
      <x:c r="L20" s="68" t="str">
        <x:v>Constitutional cross-border monetary safeguard</x:v>
      </x:c>
      <x:c r="M20" s="68" t="str">
        <x:v>E1</x:v>
      </x:c>
      <x:c r="N20" s="68" t="str">
        <x:v>SRC-998; SRC-999</x:v>
      </x:c>
      <x:c r="O20" s="68" t="str">
        <x:v>The GFXC maintains the FX Global Code.</x:v>
      </x:c>
      <x:c r="P20" s="68" t="str">
        <x:v>Binding legal regulation or enforcement authority over every participant.</x:v>
      </x:c>
      <x:c r="Q20" s="68" t="str">
        <x:v>Local laws and regulators remain separate.</x:v>
      </x:c>
    </x:row>
    <x:row r="21">
      <x:c r="A21" s="68" t="str">
        <x:v>V21FX-017</x:v>
      </x:c>
      <x:c r="B21" s="68" t="str">
        <x:v>Foreign-exchange market structure and price formation</x:v>
      </x:c>
      <x:c r="C21" s="68" t="str">
        <x:v>Foreign exchange dealers</x:v>
      </x:c>
      <x:c r="D21" s="68" t="str">
        <x:v>Market participant → code</x:v>
      </x:c>
      <x:c r="E21" s="68" t="str">
        <x:v>FX Global Code</x:v>
      </x:c>
      <x:c r="F21" s="68" t="str">
        <x:v>Voluntary commitment date</x:v>
      </x:c>
      <x:c r="G21" s="68" t="str">
        <x:v>Publishes Statement of Commitment</x:v>
      </x:c>
      <x:c r="H21" s="68" t="str">
        <x:v>INS-515</x:v>
      </x:c>
      <x:c r="I21" s="68" t="str">
        <x:v>Institution-specific</x:v>
      </x:c>
      <x:c r="J21" s="68" t="str">
        <x:v>Internal governance assessment</x:v>
      </x:c>
      <x:c r="K21" s="68" t="str">
        <x:v>Public commitment to good-practice principles</x:v>
      </x:c>
      <x:c r="L21" s="68" t="str">
        <x:v>Constitutional cross-border monetary safeguard</x:v>
      </x:c>
      <x:c r="M21" s="68" t="str">
        <x:v>E1</x:v>
      </x:c>
      <x:c r="N21" s="68" t="str">
        <x:v>SRC-998; SRC-999</x:v>
      </x:c>
      <x:c r="O21" s="68" t="str">
        <x:v>Market participants can publicly state commitment to the Code.</x:v>
      </x:c>
      <x:c r="P21" s="68" t="str">
        <x:v>Proof of complete compliance or legal immunity.</x:v>
      </x:c>
      <x:c r="Q21" s="68" t="str">
        <x:v>Commitment scope and later conduct must be assessed separately.</x:v>
      </x:c>
    </x:row>
    <x:row r="22">
      <x:c r="A22" s="68" t="str">
        <x:v>V21FX-018</x:v>
      </x:c>
      <x:c r="B22" s="68" t="str">
        <x:v>Foreign-exchange market structure and price formation</x:v>
      </x:c>
      <x:c r="C22" s="68" t="str">
        <x:v>WM/Reuters Closing Spot Rates</x:v>
      </x:c>
      <x:c r="D22" s="68" t="str">
        <x:v>Benchmark administrator → users</x:v>
      </x:c>
      <x:c r="E22" s="68" t="str">
        <x:v>FX benchmark users</x:v>
      </x:c>
      <x:c r="F22" s="68" t="str">
        <x:v>Daily fixing windows</x:v>
      </x:c>
      <x:c r="G22" s="68" t="str">
        <x:v>Publishes spot and forward reference rates</x:v>
      </x:c>
      <x:c r="H22" s="68" t="str">
        <x:v>INS-516</x:v>
      </x:c>
      <x:c r="I22" s="68" t="str">
        <x:v>150+ currencies reported by LSEG</x:v>
      </x:c>
      <x:c r="J22" s="68" t="str">
        <x:v>Transactions and benchmark methodology</x:v>
      </x:c>
      <x:c r="K22" s="68" t="str">
        <x:v>Reference currency values</x:v>
      </x:c>
      <x:c r="L22" s="68" t="str">
        <x:v>FX benchmark fixing</x:v>
      </x:c>
      <x:c r="M22" s="68" t="str">
        <x:v>E1</x:v>
      </x:c>
      <x:c r="N22" s="68" t="str">
        <x:v>SRC-1058</x:v>
      </x:c>
      <x:c r="O22" s="68" t="str">
        <x:v>WMR provides widely used FX benchmark rates under published methodology.</x:v>
      </x:c>
      <x:c r="P22" s="68" t="str">
        <x:v>The sole valid market rate or guaranteed execution at the fix.</x:v>
      </x:c>
      <x:c r="Q22" s="68" t="str">
        <x:v>Benchmark rates and dealer execution outcomes can differ.</x:v>
      </x:c>
    </x:row>
    <x:row r="23">
      <x:c r="A23" s="68" t="str">
        <x:v>V21FX-019</x:v>
      </x:c>
      <x:c r="B23" s="68" t="str">
        <x:v>Foreign-exchange market structure and price formation</x:v>
      </x:c>
      <x:c r="C23" s="68" t="str">
        <x:v>EBS Market</x:v>
      </x:c>
      <x:c r="D23" s="68" t="str">
        <x:v>Venue data → benchmark users</x:v>
      </x:c>
      <x:c r="E23" s="68" t="str">
        <x:v>FX benchmark users</x:v>
      </x:c>
      <x:c r="F23" s="68" t="str">
        <x:v>Multiple daily windows</x:v>
      </x:c>
      <x:c r="G23" s="68" t="str">
        <x:v>Provides transaction and order data for EBS fixes</x:v>
      </x:c>
      <x:c r="H23" s="68" t="str">
        <x:v>INS-517</x:v>
      </x:c>
      <x:c r="I23" s="68" t="str">
        <x:v>Selected currency pairs</x:v>
      </x:c>
      <x:c r="J23" s="68" t="str">
        <x:v>EBS transaction and order data</x:v>
      </x:c>
      <x:c r="K23" s="68" t="str">
        <x:v>Benchmark fixing rates</x:v>
      </x:c>
      <x:c r="L23" s="68" t="str">
        <x:v>FX benchmark fixing</x:v>
      </x:c>
      <x:c r="M23" s="68" t="str">
        <x:v>E1</x:v>
      </x:c>
      <x:c r="N23" s="68" t="str">
        <x:v>SRC-1002</x:v>
      </x:c>
      <x:c r="O23" s="68" t="str">
        <x:v>EBS benchmarks use specified transaction and order data windows.</x:v>
      </x:c>
      <x:c r="P23" s="68" t="str">
        <x:v>Representation of all venues or every currency pair.</x:v>
      </x:c>
      <x:c r="Q23" s="68" t="str">
        <x:v>Venue concentration can affect benchmark representativeness.</x:v>
      </x:c>
    </x:row>
    <x:row r="24">
      <x:c r="A24" s="68" t="str">
        <x:v>V21FX-020</x:v>
      </x:c>
      <x:c r="B24" s="68" t="str">
        <x:v>Foreign-exchange market structure and price formation</x:v>
      </x:c>
      <x:c r="C24" s="68" t="str">
        <x:v>Institutional FX customers</x:v>
      </x:c>
      <x:c r="D24" s="68" t="str">
        <x:v>Investor → benchmark</x:v>
      </x:c>
      <x:c r="E24" s="68" t="str">
        <x:v>WM/Reuters Closing Spot Rates</x:v>
      </x:c>
      <x:c r="F24" s="68" t="str">
        <x:v>Fixing window</x:v>
      </x:c>
      <x:c r="G24" s="68" t="str">
        <x:v>Submits benchmark-linked orders</x:v>
      </x:c>
      <x:c r="H24" s="68" t="str">
        <x:v>INS-516</x:v>
      </x:c>
      <x:c r="I24" s="68" t="str">
        <x:v>Order-specific</x:v>
      </x:c>
      <x:c r="J24" s="68" t="str">
        <x:v>Portfolio valuation or index-tracking requirement</x:v>
      </x:c>
      <x:c r="K24" s="68" t="str">
        <x:v>Execution near benchmark rate</x:v>
      </x:c>
      <x:c r="L24" s="68" t="str">
        <x:v>FX benchmark fixing</x:v>
      </x:c>
      <x:c r="M24" s="68" t="str">
        <x:v>S1</x:v>
      </x:c>
      <x:c r="N24" s="68" t="str">
        <x:v>SRC-998; SRC-1058</x:v>
      </x:c>
      <x:c r="O24" s="68" t="str">
        <x:v>Institutional portfolios use fixing orders for valuation and rebalancing.</x:v>
      </x:c>
      <x:c r="P24" s="68" t="str">
        <x:v>That all fixing-window flows are manipulative or achieve exact benchmark execution.</x:v>
      </x:c>
      <x:c r="Q24" s="68" t="str">
        <x:v>Concentrated legitimate demand can move prices.</x:v>
      </x:c>
    </x:row>
    <x:row r="25">
      <x:c r="A25" s="68" t="str">
        <x:v>V21FX-021</x:v>
      </x:c>
      <x:c r="B25" s="68" t="str">
        <x:v>Foreign-exchange market structure and price formation</x:v>
      </x:c>
      <x:c r="C25" s="68" t="str">
        <x:v>Non-deliverable forward market</x:v>
      </x:c>
      <x:c r="D25" s="68" t="str">
        <x:v>Offshore derivative market ↔ policy boundary</x:v>
      </x:c>
      <x:c r="E25" s="68" t="str">
        <x:v>Capital-flow management measures</x:v>
      </x:c>
      <x:c r="F25" s="68" t="str">
        <x:v>Ongoing</x:v>
      </x:c>
      <x:c r="G25" s="68" t="str">
        <x:v>Creates offshore exposure to restricted currencies</x:v>
      </x:c>
      <x:c r="H25" s="68" t="str">
        <x:v>INS-509</x:v>
      </x:c>
      <x:c r="I25" s="68" t="str">
        <x:v>Currency-specific</x:v>
      </x:c>
      <x:c r="J25" s="68" t="str">
        <x:v>Restricted convertibility and hedging demand</x:v>
      </x:c>
      <x:c r="K25" s="68" t="str">
        <x:v>Cash-settled offshore exchange-rate exposure</x:v>
      </x:c>
      <x:c r="L25" s="68" t="str">
        <x:v>NDF convertibility substitution</x:v>
      </x:c>
      <x:c r="M25" s="68" t="str">
        <x:v>S1</x:v>
      </x:c>
      <x:c r="N25" s="68" t="str">
        <x:v>SRC-1000; SRC-1004</x:v>
      </x:c>
      <x:c r="O25" s="68" t="str">
        <x:v>NDF markets provide hedging and trading where physical delivery is restricted or impractical.</x:v>
      </x:c>
      <x:c r="P25" s="68" t="str">
        <x:v>Removal of capital controls or deliverability of the underlying currency.</x:v>
      </x:c>
      <x:c r="Q25" s="68" t="str">
        <x:v>Onshore and offshore rates can diverge.</x:v>
      </x:c>
    </x:row>
    <x:row r="26">
      <x:c r="A26" s="68" t="str">
        <x:v>V21FX-022</x:v>
      </x:c>
      <x:c r="B26" s="68" t="str">
        <x:v>Foreign-exchange market structure and price formation</x:v>
      </x:c>
      <x:c r="C26" s="68" t="str">
        <x:v>Cross-currency basis</x:v>
      </x:c>
      <x:c r="D26" s="68" t="str">
        <x:v>Funding-price signal → borrowers</x:v>
      </x:c>
      <x:c r="E26" s="68" t="str">
        <x:v>Global U.S. dollar borrowers</x:v>
      </x:c>
      <x:c r="F26" s="68" t="str">
        <x:v>Ongoing</x:v>
      </x:c>
      <x:c r="G26" s="68" t="str">
        <x:v>Measures synthetic dollar funding premium</x:v>
      </x:c>
      <x:c r="H26" s="68" t="str">
        <x:v>INS-507; INS-508</x:v>
      </x:c>
      <x:c r="I26" s="68" t="str">
        <x:v>Currency and maturity-specific</x:v>
      </x:c>
      <x:c r="J26" s="68" t="str">
        <x:v>Direct and swapped funding prices</x:v>
      </x:c>
      <x:c r="K26" s="68" t="str">
        <x:v>Relative cost of obtaining dollars</x:v>
      </x:c>
      <x:c r="L26" s="68" t="str">
        <x:v>Cross-currency basis signal</x:v>
      </x:c>
      <x:c r="M26" s="68" t="str">
        <x:v>S1</x:v>
      </x:c>
      <x:c r="N26" s="68" t="str">
        <x:v>SRC-996; SRC-1009</x:v>
      </x:c>
      <x:c r="O26" s="68" t="str">
        <x:v>Cross-currency basis movements reflect global funding demand and intermediation constraints.</x:v>
      </x:c>
      <x:c r="P26" s="68" t="str">
        <x:v>A single-cause measure or guaranteed arbitrage opportunity.</x:v>
      </x:c>
      <x:c r="Q26" s="68" t="str">
        <x:v>Credit, regulation, balance sheet and hedging demand interact.</x:v>
      </x:c>
    </x:row>
  </x:sheetData>
  <x:mergeCells>
    <x:mergeCell ref="A1:Q1"/>
    <x:mergeCell ref="A2:Q2"/>
  </x:mergeCells>
  <x:conditionalFormatting sqref="M5:M26">
    <x:cfRule type="expression" dxfId="420" priority="1">
      <x:formula>M5="E1"</x:formula>
    </x:cfRule>
    <x:cfRule type="expression" dxfId="421" priority="2">
      <x:formula>M5="E2"</x:formula>
    </x:cfRule>
    <x:cfRule type="expression" dxfId="422" priority="3">
      <x:formula>M5="S1"</x:formula>
    </x:cfRule>
    <x:cfRule type="expression" dxfId="423" priority="4">
      <x:formula>M5="A1"</x:formula>
    </x:cfRule>
    <x:cfRule type="expression" dxfId="424" priority="5">
      <x:formula>M5="U1"</x:formula>
    </x:cfRule>
    <x:cfRule type="expression" dxfId="425" priority="6">
      <x:formula>M5="N1"</x:formula>
    </x:cfRule>
  </x:conditionalFormatting>
  <x:pageMargins left="0.7" right="0.7" top="0.75" bottom="0.75" header="0.3" footer="0.3"/>
</x:worksheet>
</file>

<file path=xl/worksheets/sheet6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Offshore Dollar</x:v>
      </x:c>
      <x:c r="B1" s="216"/>
      <x:c r="C1" s="216"/>
      <x:c r="D1" s="216"/>
      <x:c r="E1" s="216"/>
      <x:c r="F1" s="216"/>
      <x:c r="G1" s="216"/>
      <x:c r="H1" s="216"/>
      <x:c r="I1" s="216"/>
      <x:c r="J1" s="216"/>
      <x:c r="K1" s="216"/>
      <x:c r="L1" s="216"/>
      <x:c r="M1" s="216"/>
      <x:c r="N1" s="216"/>
      <x:c r="O1" s="216"/>
      <x:c r="P1" s="216"/>
      <x:c r="Q1" s="216"/>
    </x:row>
    <x:row r="2" ht="34" customHeight="1">
      <x:c r="A2" s="222" t="str">
        <x:v>Eurodollar deposits, global dollar loans and securities, FX-swap funding and cross-currency basis.</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V21USD-001</x:v>
      </x:c>
      <x:c r="B5" s="68" t="str">
        <x:v>Offshore dollar funding and currency hierarchy</x:v>
      </x:c>
      <x:c r="C5" s="68" t="str">
        <x:v>Offshore banking centres</x:v>
      </x:c>
      <x:c r="D5" s="68" t="str">
        <x:v>Booking centres → dollar liabilities</x:v>
      </x:c>
      <x:c r="E5" s="68" t="str">
        <x:v>Offshore U.S. dollar deposits</x:v>
      </x:c>
      <x:c r="F5" s="68" t="str">
        <x:v>Ongoing</x:v>
      </x:c>
      <x:c r="G5" s="68" t="str">
        <x:v>Host dollar-denominated banking outside the United States</x:v>
      </x:c>
      <x:c r="H5" s="68" t="str"/>
      <x:c r="I5" s="68" t="str">
        <x:v>$14.3 trillion dollar credit to non-U.S. borrowers at end-2025 across loans and debt securities</x:v>
      </x:c>
      <x:c r="J5" s="68" t="str">
        <x:v>Offshore bank assets and funding</x:v>
      </x:c>
      <x:c r="K5" s="68" t="str">
        <x:v>Dollar-denominated deposit and credit liabilities</x:v>
      </x:c>
      <x:c r="L5" s="68" t="str">
        <x:v>Offshore dollar deposit creation</x:v>
      </x:c>
      <x:c r="M5" s="68" t="str">
        <x:v>E1</x:v>
      </x:c>
      <x:c r="N5" s="68" t="str">
        <x:v>SRC-995; SRC-997</x:v>
      </x:c>
      <x:c r="O5" s="68" t="str">
        <x:v>Banks outside the United States create and intermediate dollar-denominated credit and deposits.</x:v>
      </x:c>
      <x:c r="P5" s="68" t="str">
        <x:v>Federal Reserve reserve balances or uniform U.S. legal protection.</x:v>
      </x:c>
      <x:c r="Q5" s="68" t="str">
        <x:v>BIS global-liquidity measures include loans and debt securities, not only deposits.</x:v>
      </x:c>
    </x:row>
    <x:row r="6">
      <x:c r="A6" s="68" t="str">
        <x:v>V21USD-002</x:v>
      </x:c>
      <x:c r="B6" s="68" t="str">
        <x:v>Offshore dollar funding and currency hierarchy</x:v>
      </x:c>
      <x:c r="C6" s="68" t="str">
        <x:v>Global U.S. dollar lenders</x:v>
      </x:c>
      <x:c r="D6" s="68" t="str">
        <x:v>Lenders → offshore market</x:v>
      </x:c>
      <x:c r="E6" s="68" t="str">
        <x:v>Eurodollar market</x:v>
      </x:c>
      <x:c r="F6" s="68" t="str">
        <x:v>Ongoing</x:v>
      </x:c>
      <x:c r="G6" s="68" t="str">
        <x:v>Supplies dollar deposits, loans and securities funding</x:v>
      </x:c>
      <x:c r="H6" s="68" t="str"/>
      <x:c r="I6" s="68" t="str">
        <x:v>Market-wide</x:v>
      </x:c>
      <x:c r="J6" s="68" t="str">
        <x:v>Dollar savings and wholesale funding</x:v>
      </x:c>
      <x:c r="K6" s="68" t="str">
        <x:v>Offshore dollar credit capacity</x:v>
      </x:c>
      <x:c r="L6" s="68" t="str">
        <x:v>Eurodollar balance-sheet multiplication</x:v>
      </x:c>
      <x:c r="M6" s="68" t="str">
        <x:v>S1</x:v>
      </x:c>
      <x:c r="N6" s="68" t="str">
        <x:v>SRC-996; SRC-997</x:v>
      </x:c>
      <x:c r="O6" s="68" t="str">
        <x:v>Global banks, funds and official institutions supply dollar funding outside the United States.</x:v>
      </x:c>
      <x:c r="P6" s="68" t="str">
        <x:v>One central issuer or a single pool of reusable dollars.</x:v>
      </x:c>
      <x:c r="Q6" s="68" t="str">
        <x:v>Gross interbank claims can multiply while net positions remain smaller.</x:v>
      </x:c>
    </x:row>
    <x:row r="7">
      <x:c r="A7" s="68" t="str">
        <x:v>V21USD-003</x:v>
      </x:c>
      <x:c r="B7" s="68" t="str">
        <x:v>Offshore dollar funding and currency hierarchy</x:v>
      </x:c>
      <x:c r="C7" s="68" t="str">
        <x:v>Eurodollar market</x:v>
      </x:c>
      <x:c r="D7" s="68" t="str">
        <x:v>Offshore funding system → borrowers</x:v>
      </x:c>
      <x:c r="E7" s="68" t="str">
        <x:v>Global U.S. dollar borrowers</x:v>
      </x:c>
      <x:c r="F7" s="68" t="str">
        <x:v>Ongoing</x:v>
      </x:c>
      <x:c r="G7" s="68" t="str">
        <x:v>Provides dollar loans and securities funding</x:v>
      </x:c>
      <x:c r="H7" s="68" t="str"/>
      <x:c r="I7" s="68" t="str">
        <x:v>$14.3 trillion dollar credit outside the United States at end-2025</x:v>
      </x:c>
      <x:c r="J7" s="68" t="str">
        <x:v>Offshore bank and bond funding</x:v>
      </x:c>
      <x:c r="K7" s="68" t="str">
        <x:v>Dollar liabilities of non-U.S. borrowers</x:v>
      </x:c>
      <x:c r="L7" s="68" t="str">
        <x:v>Eurodollar balance-sheet multiplication</x:v>
      </x:c>
      <x:c r="M7" s="68" t="str">
        <x:v>E1</x:v>
      </x:c>
      <x:c r="N7" s="68" t="str">
        <x:v>SRC-995; SRC-996</x:v>
      </x:c>
      <x:c r="O7" s="68" t="str">
        <x:v>Non-U.S. borrowers obtain substantial dollar credit through banks and global bond markets.</x:v>
      </x:c>
      <x:c r="P7" s="68" t="str">
        <x:v>All dollar borrowing occurs through U.S.-chartered banks.</x:v>
      </x:c>
      <x:c r="Q7" s="68" t="str">
        <x:v>Borrower sectors and instruments differ.</x:v>
      </x:c>
    </x:row>
    <x:row r="8">
      <x:c r="A8" s="68" t="str">
        <x:v>V21USD-004</x:v>
      </x:c>
      <x:c r="B8" s="68" t="str">
        <x:v>Offshore dollar funding and currency hierarchy</x:v>
      </x:c>
      <x:c r="C8" s="68" t="str">
        <x:v>Global U.S. dollar borrowers</x:v>
      </x:c>
      <x:c r="D8" s="68" t="str">
        <x:v>Borrowers → derivative market</x:v>
      </x:c>
      <x:c r="E8" s="68" t="str">
        <x:v>Foreign exchange swap market</x:v>
      </x:c>
      <x:c r="F8" s="68" t="str">
        <x:v>Funding term</x:v>
      </x:c>
      <x:c r="G8" s="68" t="str">
        <x:v>Obtains synthetic dollar funding</x:v>
      </x:c>
      <x:c r="H8" s="68" t="str">
        <x:v>INS-507</x:v>
      </x:c>
      <x:c r="I8" s="68" t="str">
        <x:v>Trade-specific</x:v>
      </x:c>
      <x:c r="J8" s="68" t="str">
        <x:v>Non-dollar currency balance</x:v>
      </x:c>
      <x:c r="K8" s="68" t="str">
        <x:v>Temporary dollar funding</x:v>
      </x:c>
      <x:c r="L8" s="68" t="str">
        <x:v>FX swap dollar-funding conversion</x:v>
      </x:c>
      <x:c r="M8" s="68" t="str">
        <x:v>S1</x:v>
      </x:c>
      <x:c r="N8" s="68" t="str">
        <x:v>SRC-992; SRC-1009</x:v>
      </x:c>
      <x:c r="O8" s="68" t="str">
        <x:v>FX swaps are widely used to obtain foreign-currency funding.</x:v>
      </x:c>
      <x:c r="P8" s="68" t="str">
        <x:v>Unsecured credit or absence of rollover and basis risk.</x:v>
      </x:c>
      <x:c r="Q8" s="68" t="str">
        <x:v>The far-leg obligation remains.</x:v>
      </x:c>
    </x:row>
    <x:row r="9">
      <x:c r="A9" s="68" t="str">
        <x:v>V21USD-005</x:v>
      </x:c>
      <x:c r="B9" s="68" t="str">
        <x:v>Offshore dollar funding and currency hierarchy</x:v>
      </x:c>
      <x:c r="C9" s="68" t="str">
        <x:v>Global U.S. dollar borrowers</x:v>
      </x:c>
      <x:c r="D9" s="68" t="str">
        <x:v>Borrowers → derivative market</x:v>
      </x:c>
      <x:c r="E9" s="68" t="str">
        <x:v>Cross-currency swap market</x:v>
      </x:c>
      <x:c r="F9" s="68" t="str">
        <x:v>Multi-period</x:v>
      </x:c>
      <x:c r="G9" s="68" t="str">
        <x:v>Transforms longer-term currency liabilities</x:v>
      </x:c>
      <x:c r="H9" s="68" t="str">
        <x:v>INS-508</x:v>
      </x:c>
      <x:c r="I9" s="68" t="str">
        <x:v>Trade-specific</x:v>
      </x:c>
      <x:c r="J9" s="68" t="str">
        <x:v>Debt or asset cash flows in one currency</x:v>
      </x:c>
      <x:c r="K9" s="68" t="str">
        <x:v>Principal and interest exposure in another currency</x:v>
      </x:c>
      <x:c r="L9" s="68" t="str">
        <x:v>Cross-currency basis signal</x:v>
      </x:c>
      <x:c r="M9" s="68" t="str">
        <x:v>S1</x:v>
      </x:c>
      <x:c r="N9" s="68" t="str">
        <x:v>SRC-991</x:v>
      </x:c>
      <x:c r="O9" s="68" t="str">
        <x:v>Cross-currency swaps transform longer-term funding and cash-flow exposures.</x:v>
      </x:c>
      <x:c r="P9" s="68" t="str">
        <x:v>Removal of counterparty or collateral risk.</x:v>
      </x:c>
      <x:c r="Q9" s="68" t="str">
        <x:v>Documentation and collateral terms influence economics.</x:v>
      </x:c>
    </x:row>
    <x:row r="10">
      <x:c r="A10" s="68" t="str">
        <x:v>V21USD-006</x:v>
      </x:c>
      <x:c r="B10" s="68" t="str">
        <x:v>Offshore dollar funding and currency hierarchy</x:v>
      </x:c>
      <x:c r="C10" s="68" t="str">
        <x:v>U.S. dollar</x:v>
      </x:c>
      <x:c r="D10" s="68" t="str">
        <x:v>Currency standard → borrowers</x:v>
      </x:c>
      <x:c r="E10" s="68" t="str">
        <x:v>Global U.S. dollar borrowers</x:v>
      </x:c>
      <x:c r="F10" s="68" t="str">
        <x:v>Ongoing</x:v>
      </x:c>
      <x:c r="G10" s="68" t="str">
        <x:v>Denominates debt and working-capital liabilities</x:v>
      </x:c>
      <x:c r="H10" s="68" t="str"/>
      <x:c r="I10" s="68" t="str">
        <x:v>Global</x:v>
      </x:c>
      <x:c r="J10" s="68" t="str">
        <x:v>Dollar invoicing and funding infrastructure</x:v>
      </x:c>
      <x:c r="K10" s="68" t="str">
        <x:v>Dollar-linked repayment obligations</x:v>
      </x:c>
      <x:c r="L10" s="68" t="str">
        <x:v>Reserve-currency network effect</x:v>
      </x:c>
      <x:c r="M10" s="68" t="str">
        <x:v>S1</x:v>
      </x:c>
      <x:c r="N10" s="68" t="str">
        <x:v>SRC-1008; SRC-996</x:v>
      </x:c>
      <x:c r="O10" s="68" t="str">
        <x:v>The dollar is widely used in global borrowing and finance.</x:v>
      </x:c>
      <x:c r="P10" s="68" t="str">
        <x:v>Direct U.S. government control of each foreign borrowing decision.</x:v>
      </x:c>
      <x:c r="Q10" s="68" t="str">
        <x:v>Private contracts and market conventions transmit the currency hierarchy.</x:v>
      </x:c>
    </x:row>
    <x:row r="11">
      <x:c r="A11" s="68" t="str">
        <x:v>V21USD-007</x:v>
      </x:c>
      <x:c r="B11" s="68" t="str">
        <x:v>Offshore dollar funding and currency hierarchy</x:v>
      </x:c>
      <x:c r="C11" s="68" t="str">
        <x:v>Cross-currency basis</x:v>
      </x:c>
      <x:c r="D11" s="68" t="str">
        <x:v>Market price → intermediaries</x:v>
      </x:c>
      <x:c r="E11" s="68" t="str">
        <x:v>Foreign exchange dealers</x:v>
      </x:c>
      <x:c r="F11" s="68" t="str">
        <x:v>Ongoing</x:v>
      </x:c>
      <x:c r="G11" s="68" t="str">
        <x:v>Signals balance-sheet and hedging pressure</x:v>
      </x:c>
      <x:c r="H11" s="68" t="str">
        <x:v>INS-507; INS-508</x:v>
      </x:c>
      <x:c r="I11" s="68" t="str">
        <x:v>Currency and maturity-specific</x:v>
      </x:c>
      <x:c r="J11" s="68" t="str">
        <x:v>Dealer funding, hedging and client flows</x:v>
      </x:c>
      <x:c r="K11" s="68" t="str">
        <x:v>Basis spread</x:v>
      </x:c>
      <x:c r="L11" s="68" t="str">
        <x:v>Cross-currency basis signal</x:v>
      </x:c>
      <x:c r="M11" s="68" t="str">
        <x:v>S1</x:v>
      </x:c>
      <x:c r="N11" s="68" t="str">
        <x:v>SRC-1009; SRC-997</x:v>
      </x:c>
      <x:c r="O11" s="68" t="str">
        <x:v>Basis movements reflect the cost and capacity of currency intermediation.</x:v>
      </x:c>
      <x:c r="P11" s="68" t="str">
        <x:v>A pure measure of bank credit risk or policy expectation.</x:v>
      </x:c>
      <x:c r="Q11" s="68" t="str">
        <x:v>Collateral, regulation and demand also matter.</x:v>
      </x:c>
    </x:row>
    <x:row r="12">
      <x:c r="A12" s="68" t="str">
        <x:v>V21USD-008</x:v>
      </x:c>
      <x:c r="B12" s="68" t="str">
        <x:v>Offshore dollar funding and currency hierarchy</x:v>
      </x:c>
      <x:c r="C12" s="68" t="str">
        <x:v>Bank for International Settlements</x:v>
      </x:c>
      <x:c r="D12" s="68" t="str">
        <x:v>Statistical institution → market</x:v>
      </x:c>
      <x:c r="E12" s="68" t="str">
        <x:v>Eurodollar market</x:v>
      </x:c>
      <x:c r="F12" s="68" t="str">
        <x:v>Quarterly</x:v>
      </x:c>
      <x:c r="G12" s="68" t="str">
        <x:v>Measures foreign-currency credit outside currency areas</x:v>
      </x:c>
      <x:c r="H12" s="68" t="str"/>
      <x:c r="I12" s="68" t="str">
        <x:v>Dollar credit $14.3 trillion at end-2025</x:v>
      </x:c>
      <x:c r="J12" s="68" t="str">
        <x:v>Bank and bond claims</x:v>
      </x:c>
      <x:c r="K12" s="68" t="str">
        <x:v>Global liquidity indicators</x:v>
      </x:c>
      <x:c r="L12" s="68" t="str">
        <x:v>TIC cross-border legibility</x:v>
      </x:c>
      <x:c r="M12" s="68" t="str">
        <x:v>E1</x:v>
      </x:c>
      <x:c r="N12" s="68" t="str">
        <x:v>SRC-995; SRC-996</x:v>
      </x:c>
      <x:c r="O12" s="68" t="str">
        <x:v>BIS indicators measure dollar, euro and yen credit to borrowers outside the respective currency areas.</x:v>
      </x:c>
      <x:c r="P12" s="68" t="str">
        <x:v>Complete real-time mapping of every offshore deposit chain.</x:v>
      </x:c>
      <x:c r="Q12" s="68" t="str">
        <x:v>The methodology uses residence and statistical estimates.</x:v>
      </x:c>
    </x:row>
    <x:row r="13">
      <x:c r="A13" s="68" t="str">
        <x:v>V21USD-009</x:v>
      </x:c>
      <x:c r="B13" s="68" t="str">
        <x:v>Offshore dollar funding and currency hierarchy</x:v>
      </x:c>
      <x:c r="C13" s="68" t="str">
        <x:v>Offshore U.S. dollar deposits</x:v>
      </x:c>
      <x:c r="D13" s="68" t="str">
        <x:v>Private funding system → public backstop</x:v>
      </x:c>
      <x:c r="E13" s="68" t="str">
        <x:v>Federal Reserve dollar swap-line network</x:v>
      </x:c>
      <x:c r="F13" s="68" t="str">
        <x:v>Stress periods</x:v>
      </x:c>
      <x:c r="G13" s="68" t="str">
        <x:v>Generates demand for official dollar liquidity</x:v>
      </x:c>
      <x:c r="H13" s="68" t="str"/>
      <x:c r="I13" s="68" t="str">
        <x:v>Stress-dependent</x:v>
      </x:c>
      <x:c r="J13" s="68" t="str">
        <x:v>Private dollar funding shortage</x:v>
      </x:c>
      <x:c r="K13" s="68" t="str">
        <x:v>Potential central-bank backstop demand</x:v>
      </x:c>
      <x:c r="L13" s="68" t="str">
        <x:v>Global dollar backstop hierarchy</x:v>
      </x:c>
      <x:c r="M13" s="68" t="str">
        <x:v>S1</x:v>
      </x:c>
      <x:c r="N13" s="68" t="str">
        <x:v>SRC-1009; SRC-002</x:v>
      </x:c>
      <x:c r="O13" s="68" t="str">
        <x:v>Swap lines are designed to address global dollar funding strains that can affect U.S. and foreign markets.</x:v>
      </x:c>
      <x:c r="P13" s="68" t="str">
        <x:v>Automatic access for every offshore bank or borrower.</x:v>
      </x:c>
      <x:c r="Q13" s="68" t="str">
        <x:v>Access flows through selected foreign central banks.</x:v>
      </x:c>
    </x:row>
    <x:row r="14">
      <x:c r="A14" s="68" t="str">
        <x:v>V21USD-010</x:v>
      </x:c>
      <x:c r="B14" s="68" t="str">
        <x:v>Offshore dollar funding and currency hierarchy</x:v>
      </x:c>
      <x:c r="C14" s="68" t="str">
        <x:v>Reserve-currency issuers</x:v>
      </x:c>
      <x:c r="D14" s="68" t="str">
        <x:v>Currency system → lenders</x:v>
      </x:c>
      <x:c r="E14" s="68" t="str">
        <x:v>Global U.S. dollar lenders</x:v>
      </x:c>
      <x:c r="F14" s="68" t="str">
        <x:v>Ongoing</x:v>
      </x:c>
      <x:c r="G14" s="68" t="str">
        <x:v>Supplies liquid assets and payment infrastructure</x:v>
      </x:c>
      <x:c r="H14" s="68" t="str"/>
      <x:c r="I14" s="68" t="str">
        <x:v>Currency-specific</x:v>
      </x:c>
      <x:c r="J14" s="68" t="str">
        <x:v>Central-bank money, sovereign debt and banking networks</x:v>
      </x:c>
      <x:c r="K14" s="68" t="str">
        <x:v>Reserve and funding assets</x:v>
      </x:c>
      <x:c r="L14" s="68" t="str">
        <x:v>Reserve-currency network effect</x:v>
      </x:c>
      <x:c r="M14" s="68" t="str">
        <x:v>S1</x:v>
      </x:c>
      <x:c r="N14" s="68" t="str">
        <x:v>SRC-1008; SRC-1040</x:v>
      </x:c>
      <x:c r="O14" s="68" t="str">
        <x:v>Reserve-currency systems provide deep assets and payment infrastructure used by global lenders.</x:v>
      </x:c>
      <x:c r="P14" s="68" t="str">
        <x:v>Guaranteed stable reserve share or equal access for all users.</x:v>
      </x:c>
      <x:c r="Q14" s="68" t="str">
        <x:v>Institutional quality and network depth can change.</x:v>
      </x:c>
    </x:row>
    <x:row r="15">
      <x:c r="A15" s="68" t="str">
        <x:v>V21USD-011</x:v>
      </x:c>
      <x:c r="B15" s="68" t="str">
        <x:v>Offshore dollar funding and currency hierarchy</x:v>
      </x:c>
      <x:c r="C15" s="68" t="str">
        <x:v>Euro</x:v>
      </x:c>
      <x:c r="D15" s="68" t="str">
        <x:v>Alternative funding currency → borrowers</x:v>
      </x:c>
      <x:c r="E15" s="68" t="str">
        <x:v>Global U.S. dollar borrowers</x:v>
      </x:c>
      <x:c r="F15" s="68" t="str">
        <x:v>Ongoing</x:v>
      </x:c>
      <x:c r="G15" s="68" t="str">
        <x:v>Provides non-dollar foreign-currency credit</x:v>
      </x:c>
      <x:c r="H15" s="68" t="str"/>
      <x:c r="I15" s="68" t="str">
        <x:v>€4.9 trillion euro credit outside the euro area at end-2025</x:v>
      </x:c>
      <x:c r="J15" s="68" t="str">
        <x:v>Euro bank and bond funding</x:v>
      </x:c>
      <x:c r="K15" s="68" t="str">
        <x:v>Foreign-currency borrowing alternative</x:v>
      </x:c>
      <x:c r="L15" s="68" t="str">
        <x:v>Reserve-currency network effect</x:v>
      </x:c>
      <x:c r="M15" s="68" t="str">
        <x:v>E1</x:v>
      </x:c>
      <x:c r="N15" s="68" t="str">
        <x:v>SRC-995</x:v>
      </x:c>
      <x:c r="O15" s="68" t="str">
        <x:v>Euro-denominated credit outside the euro area is a major component of global liquidity.</x:v>
      </x:c>
      <x:c r="P15" s="68" t="str">
        <x:v>Replacement of the dollar as universal funding currency.</x:v>
      </x:c>
      <x:c r="Q15" s="68" t="str">
        <x:v>Currency use varies by region and sector.</x:v>
      </x:c>
    </x:row>
    <x:row r="16">
      <x:c r="A16" s="68" t="str">
        <x:v>V21USD-012</x:v>
      </x:c>
      <x:c r="B16" s="68" t="str">
        <x:v>Offshore dollar funding and currency hierarchy</x:v>
      </x:c>
      <x:c r="C16" s="68" t="str">
        <x:v>Japanese yen</x:v>
      </x:c>
      <x:c r="D16" s="68" t="str">
        <x:v>Funding currency → global borrowers</x:v>
      </x:c>
      <x:c r="E16" s="68" t="str">
        <x:v>Global U.S. dollar borrowers</x:v>
      </x:c>
      <x:c r="F16" s="68" t="str">
        <x:v>Ongoing</x:v>
      </x:c>
      <x:c r="G16" s="68" t="str">
        <x:v>Provides yen funding and hedging alternatives</x:v>
      </x:c>
      <x:c r="H16" s="68" t="str"/>
      <x:c r="I16" s="68" t="str">
        <x:v>Currency-specific</x:v>
      </x:c>
      <x:c r="J16" s="68" t="str">
        <x:v>Yen funding markets</x:v>
      </x:c>
      <x:c r="K16" s="68" t="str">
        <x:v>Foreign-currency borrowing and swap positions</x:v>
      </x:c>
      <x:c r="L16" s="68" t="str">
        <x:v>Reserve-currency network effect</x:v>
      </x:c>
      <x:c r="M16" s="68" t="str">
        <x:v>E1</x:v>
      </x:c>
      <x:c r="N16" s="68" t="str">
        <x:v>SRC-996; SRC-997</x:v>
      </x:c>
      <x:c r="O16" s="68" t="str">
        <x:v>The BIS tracks yen credit outside Japan alongside dollar and euro credit.</x:v>
      </x:c>
      <x:c r="P16" s="68" t="str">
        <x:v>Uniform scale, borrower profile or policy transmission across currencies.</x:v>
      </x:c>
      <x:c r="Q16" s="68" t="str">
        <x:v>Yen usage is smaller and structurally different.</x:v>
      </x:c>
    </x:row>
  </x:sheetData>
  <x:mergeCells>
    <x:mergeCell ref="A1:Q1"/>
    <x:mergeCell ref="A2:Q2"/>
  </x:mergeCells>
  <x:conditionalFormatting sqref="M5:M16">
    <x:cfRule type="expression" dxfId="426" priority="1">
      <x:formula>M5="E1"</x:formula>
    </x:cfRule>
    <x:cfRule type="expression" dxfId="427" priority="2">
      <x:formula>M5="E2"</x:formula>
    </x:cfRule>
    <x:cfRule type="expression" dxfId="428" priority="3">
      <x:formula>M5="S1"</x:formula>
    </x:cfRule>
    <x:cfRule type="expression" dxfId="429" priority="4">
      <x:formula>M5="A1"</x:formula>
    </x:cfRule>
    <x:cfRule type="expression" dxfId="430" priority="5">
      <x:formula>M5="U1"</x:formula>
    </x:cfRule>
    <x:cfRule type="expression" dxfId="431" priority="6">
      <x:formula>M5="N1"</x:formula>
    </x:cfRule>
  </x:conditionalFormatting>
  <x:pageMargins left="0.7" right="0.7" top="0.75" bottom="0.75" header="0.3" footer="0.3"/>
</x:worksheet>
</file>

<file path=xl/worksheets/sheet6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Correspondent Banking</x:v>
      </x:c>
      <x:c r="B1" s="216"/>
      <x:c r="C1" s="216"/>
      <x:c r="D1" s="216"/>
      <x:c r="E1" s="216"/>
      <x:c r="F1" s="216"/>
      <x:c r="G1" s="216"/>
      <x:c r="H1" s="216"/>
      <x:c r="I1" s="216"/>
      <x:c r="J1" s="216"/>
      <x:c r="K1" s="216"/>
      <x:c r="L1" s="216"/>
      <x:c r="M1" s="216"/>
      <x:c r="N1" s="216"/>
      <x:c r="O1" s="216"/>
      <x:c r="P1" s="216"/>
      <x:c r="Q1" s="216"/>
    </x:row>
    <x:row r="2" ht="34" customHeight="1">
      <x:c r="A2" s="222" t="str">
        <x:v>Correspondent agreements, nostro/vostro accounts, SWIFT and ISO 20022 messages, serial and cover payments, and CHIPS.</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V21PAY-001</x:v>
      </x:c>
      <x:c r="B5" s="68" t="str">
        <x:v>Correspondent banking and cross-border dollar payments</x:v>
      </x:c>
      <x:c r="C5" s="68" t="str">
        <x:v>Cross-border payment originators</x:v>
      </x:c>
      <x:c r="D5" s="68" t="str">
        <x:v>Customer → bank</x:v>
      </x:c>
      <x:c r="E5" s="68" t="str">
        <x:v>Originating banks</x:v>
      </x:c>
      <x:c r="F5" s="68" t="str">
        <x:v>Payment initiation</x:v>
      </x:c>
      <x:c r="G5" s="68" t="str">
        <x:v>Submits international payment instruction</x:v>
      </x:c>
      <x:c r="H5" s="68" t="str">
        <x:v>INS-521; INS-523</x:v>
      </x:c>
      <x:c r="I5" s="68" t="str">
        <x:v>Payment-specific</x:v>
      </x:c>
      <x:c r="J5" s="68" t="str">
        <x:v>Customer funds and beneficiary details</x:v>
      </x:c>
      <x:c r="K5" s="68" t="str">
        <x:v>Bank payment instruction</x:v>
      </x:c>
      <x:c r="L5" s="68" t="str">
        <x:v>Financial messaging without settlement</x:v>
      </x:c>
      <x:c r="M5" s="68" t="str">
        <x:v>E1</x:v>
      </x:c>
      <x:c r="N5" s="68" t="str">
        <x:v>SRC-1020; SRC-1022</x:v>
      </x:c>
      <x:c r="O5" s="68" t="str">
        <x:v>Cross-border payments begin with an originator's instruction to a financial institution.</x:v>
      </x:c>
      <x:c r="P5" s="68" t="str">
        <x:v>Final settlement or beneficiary credit at the moment of message creation.</x:v>
      </x:c>
      <x:c r="Q5" s="68" t="str">
        <x:v>Funding, screening and intermediary routing remain separate.</x:v>
      </x:c>
    </x:row>
    <x:row r="6">
      <x:c r="A6" s="68" t="str">
        <x:v>V21PAY-002</x:v>
      </x:c>
      <x:c r="B6" s="68" t="str">
        <x:v>Correspondent banking and cross-border dollar payments</x:v>
      </x:c>
      <x:c r="C6" s="68" t="str">
        <x:v>Originating banks</x:v>
      </x:c>
      <x:c r="D6" s="68" t="str">
        <x:v>Bank → messaging network</x:v>
      </x:c>
      <x:c r="E6" s="68" t="str">
        <x:v>SWIFT</x:v>
      </x:c>
      <x:c r="F6" s="68" t="str">
        <x:v>Payment date</x:v>
      </x:c>
      <x:c r="G6" s="68" t="str">
        <x:v>Transmits structured payment message</x:v>
      </x:c>
      <x:c r="H6" s="68" t="str">
        <x:v>INS-521; INS-523</x:v>
      </x:c>
      <x:c r="I6" s="68" t="str">
        <x:v>Payment-specific</x:v>
      </x:c>
      <x:c r="J6" s="68" t="str">
        <x:v>Validated customer instruction</x:v>
      </x:c>
      <x:c r="K6" s="68" t="str">
        <x:v>Secure standardised message</x:v>
      </x:c>
      <x:c r="L6" s="68" t="str">
        <x:v>Financial messaging without settlement</x:v>
      </x:c>
      <x:c r="M6" s="68" t="str">
        <x:v>E1</x:v>
      </x:c>
      <x:c r="N6" s="68" t="str">
        <x:v>SRC-1020; SRC-1022</x:v>
      </x:c>
      <x:c r="O6" s="68" t="str">
        <x:v>SWIFT carries structured interbank payment messages.</x:v>
      </x:c>
      <x:c r="P6" s="68" t="str">
        <x:v>Transfer of money on SWIFT's own balance sheet.</x:v>
      </x:c>
      <x:c r="Q6" s="68" t="str">
        <x:v>Settlement occurs through correspondent accounts and payment systems.</x:v>
      </x:c>
    </x:row>
    <x:row r="7">
      <x:c r="A7" s="68" t="str">
        <x:v>V21PAY-003</x:v>
      </x:c>
      <x:c r="B7" s="68" t="str">
        <x:v>Correspondent banking and cross-border dollar payments</x:v>
      </x:c>
      <x:c r="C7" s="68" t="str">
        <x:v>SWIFT</x:v>
      </x:c>
      <x:c r="D7" s="68" t="str">
        <x:v>Messaging network → bank</x:v>
      </x:c>
      <x:c r="E7" s="68" t="str">
        <x:v>Beneficiary banks</x:v>
      </x:c>
      <x:c r="F7" s="68" t="str">
        <x:v>Payment date</x:v>
      </x:c>
      <x:c r="G7" s="68" t="str">
        <x:v>Delivers payment information</x:v>
      </x:c>
      <x:c r="H7" s="68" t="str">
        <x:v>INS-521; INS-523</x:v>
      </x:c>
      <x:c r="I7" s="68" t="str">
        <x:v>Payment-specific</x:v>
      </x:c>
      <x:c r="J7" s="68" t="str">
        <x:v>Originating payment message</x:v>
      </x:c>
      <x:c r="K7" s="68" t="str">
        <x:v>Beneficiary-side instruction and data</x:v>
      </x:c>
      <x:c r="L7" s="68" t="str">
        <x:v>Financial messaging without settlement</x:v>
      </x:c>
      <x:c r="M7" s="68" t="str">
        <x:v>E1</x:v>
      </x:c>
      <x:c r="N7" s="68" t="str">
        <x:v>SRC-1020; SRC-1022</x:v>
      </x:c>
      <x:c r="O7" s="68" t="str">
        <x:v>Beneficiary banks receive structured payment information through SWIFT.</x:v>
      </x:c>
      <x:c r="P7" s="68" t="str">
        <x:v>Automatic beneficiary credit regardless of funds, screening or errors.</x:v>
      </x:c>
      <x:c r="Q7" s="68" t="str">
        <x:v>Funds and message may travel through different chains.</x:v>
      </x:c>
    </x:row>
    <x:row r="8">
      <x:c r="A8" s="68" t="str">
        <x:v>V21PAY-004</x:v>
      </x:c>
      <x:c r="B8" s="68" t="str">
        <x:v>Correspondent banking and cross-border dollar payments</x:v>
      </x:c>
      <x:c r="C8" s="68" t="str">
        <x:v>Respondent banks</x:v>
      </x:c>
      <x:c r="D8" s="68" t="str">
        <x:v>Respondent → correspondent</x:v>
      </x:c>
      <x:c r="E8" s="68" t="str">
        <x:v>Correspondent banks</x:v>
      </x:c>
      <x:c r="F8" s="68" t="str">
        <x:v>Ongoing</x:v>
      </x:c>
      <x:c r="G8" s="68" t="str">
        <x:v>Maintains correspondent banking relationship</x:v>
      </x:c>
      <x:c r="H8" s="68" t="str">
        <x:v>INS-518</x:v>
      </x:c>
      <x:c r="I8" s="68" t="str">
        <x:v>Relationship-specific</x:v>
      </x:c>
      <x:c r="J8" s="68" t="str">
        <x:v>Payment and currency-access needs</x:v>
      </x:c>
      <x:c r="K8" s="68" t="str">
        <x:v>Foreign payment and cash-management services</x:v>
      </x:c>
      <x:c r="L8" s="68" t="str">
        <x:v>Correspondent-bank access conversion</x:v>
      </x:c>
      <x:c r="M8" s="68" t="str">
        <x:v>E1</x:v>
      </x:c>
      <x:c r="N8" s="68" t="str">
        <x:v>SRC-1020; SRC-1021</x:v>
      </x:c>
      <x:c r="O8" s="68" t="str">
        <x:v>Correspondent banks provide payment and account services to respondent banks.</x:v>
      </x:c>
      <x:c r="P8" s="68" t="str">
        <x:v>Ownership of the respondent bank or universal obligation to execute every payment.</x:v>
      </x:c>
      <x:c r="Q8" s="68" t="str">
        <x:v>Access is conditioned by contract, compliance and liquidity.</x:v>
      </x:c>
    </x:row>
    <x:row r="9">
      <x:c r="A9" s="68" t="str">
        <x:v>V21PAY-005</x:v>
      </x:c>
      <x:c r="B9" s="68" t="str">
        <x:v>Correspondent banking and cross-border dollar payments</x:v>
      </x:c>
      <x:c r="C9" s="68" t="str">
        <x:v>Respondent banks</x:v>
      </x:c>
      <x:c r="D9" s="68" t="str">
        <x:v>Bank → account</x:v>
      </x:c>
      <x:c r="E9" s="68" t="str">
        <x:v>Nostro accounts</x:v>
      </x:c>
      <x:c r="F9" s="68" t="str">
        <x:v>Ongoing</x:v>
      </x:c>
      <x:c r="G9" s="68" t="str">
        <x:v>Holds foreign-currency balance at correspondent</x:v>
      </x:c>
      <x:c r="H9" s="68" t="str">
        <x:v>INS-519</x:v>
      </x:c>
      <x:c r="I9" s="68" t="str">
        <x:v>Account-specific</x:v>
      </x:c>
      <x:c r="J9" s="68" t="str">
        <x:v>Respondent bank funds</x:v>
      </x:c>
      <x:c r="K9" s="68" t="str">
        <x:v>Prepositioned foreign-currency liquidity</x:v>
      </x:c>
      <x:c r="L9" s="68" t="str">
        <x:v>Nostro liquidity prepositioning</x:v>
      </x:c>
      <x:c r="M9" s="68" t="str">
        <x:v>E1</x:v>
      </x:c>
      <x:c r="N9" s="68" t="str">
        <x:v>SRC-1021; SRC-1023</x:v>
      </x:c>
      <x:c r="O9" s="68" t="str">
        <x:v>A nostro is a bank's account held with another bank, often in foreign currency.</x:v>
      </x:c>
      <x:c r="P9" s="68" t="str">
        <x:v>Direct segregated ownership by the respondent's customers.</x:v>
      </x:c>
      <x:c r="Q9" s="68" t="str">
        <x:v>The account is an interbank asset-liability relationship.</x:v>
      </x:c>
    </x:row>
    <x:row r="10">
      <x:c r="A10" s="68" t="str">
        <x:v>V21PAY-006</x:v>
      </x:c>
      <x:c r="B10" s="68" t="str">
        <x:v>Correspondent banking and cross-border dollar payments</x:v>
      </x:c>
      <x:c r="C10" s="68" t="str">
        <x:v>Correspondent banks</x:v>
      </x:c>
      <x:c r="D10" s="68" t="str">
        <x:v>Bank → account record</x:v>
      </x:c>
      <x:c r="E10" s="68" t="str">
        <x:v>Vostro accounts</x:v>
      </x:c>
      <x:c r="F10" s="68" t="str">
        <x:v>Ongoing</x:v>
      </x:c>
      <x:c r="G10" s="68" t="str">
        <x:v>Records respondent-bank deposit liability</x:v>
      </x:c>
      <x:c r="H10" s="68" t="str">
        <x:v>INS-520</x:v>
      </x:c>
      <x:c r="I10" s="68" t="str">
        <x:v>Account-specific</x:v>
      </x:c>
      <x:c r="J10" s="68" t="str">
        <x:v>Respondent bank balance</x:v>
      </x:c>
      <x:c r="K10" s="68" t="str">
        <x:v>Correspondent's liability record</x:v>
      </x:c>
      <x:c r="L10" s="68" t="str">
        <x:v>Correspondent-bank access conversion</x:v>
      </x:c>
      <x:c r="M10" s="68" t="str">
        <x:v>E1</x:v>
      </x:c>
      <x:c r="N10" s="68" t="str">
        <x:v>SRC-1021; SRC-1023</x:v>
      </x:c>
      <x:c r="O10" s="68" t="str">
        <x:v>The correspondent records the same interbank balance as a vostro liability.</x:v>
      </x:c>
      <x:c r="P10" s="68" t="str">
        <x:v>Separate economic funds beyond the corresponding nostro claim.</x:v>
      </x:c>
      <x:c r="Q10" s="68" t="str">
        <x:v>Nostro and vostro describe perspectives on one relationship.</x:v>
      </x:c>
    </x:row>
    <x:row r="11">
      <x:c r="A11" s="68" t="str">
        <x:v>V21PAY-007</x:v>
      </x:c>
      <x:c r="B11" s="68" t="str">
        <x:v>Correspondent banking and cross-border dollar payments</x:v>
      </x:c>
      <x:c r="C11" s="68" t="str">
        <x:v>Originating banks</x:v>
      </x:c>
      <x:c r="D11" s="68" t="str">
        <x:v>Bank → payment structure</x:v>
      </x:c>
      <x:c r="E11" s="68" t="str">
        <x:v>Cover payment chain</x:v>
      </x:c>
      <x:c r="F11" s="68" t="str">
        <x:v>Payment date</x:v>
      </x:c>
      <x:c r="G11" s="68" t="str">
        <x:v>Uses separate customer and funding messages</x:v>
      </x:c>
      <x:c r="H11" s="68" t="str">
        <x:v>INS-521; INS-522</x:v>
      </x:c>
      <x:c r="I11" s="68" t="str">
        <x:v>Payment-specific</x:v>
      </x:c>
      <x:c r="J11" s="68" t="str">
        <x:v>Customer instruction and correspondent funding need</x:v>
      </x:c>
      <x:c r="K11" s="68" t="str">
        <x:v>Parallel message and settlement paths</x:v>
      </x:c>
      <x:c r="L11" s="68" t="str">
        <x:v>Cover-payment separation</x:v>
      </x:c>
      <x:c r="M11" s="68" t="str">
        <x:v>E1</x:v>
      </x:c>
      <x:c r="N11" s="68" t="str">
        <x:v>SRC-1023</x:v>
      </x:c>
      <x:c r="O11" s="68" t="str">
        <x:v>Cover payments separate customer information from the interbank funding transfer.</x:v>
      </x:c>
      <x:c r="P11" s="68" t="str">
        <x:v>Removal of screening, reconciliation or delay.</x:v>
      </x:c>
      <x:c r="Q11" s="68" t="str">
        <x:v>Both chains must be linked accurately.</x:v>
      </x:c>
    </x:row>
    <x:row r="12">
      <x:c r="A12" s="68" t="str">
        <x:v>V21PAY-008</x:v>
      </x:c>
      <x:c r="B12" s="68" t="str">
        <x:v>Correspondent banking and cross-border dollar payments</x:v>
      </x:c>
      <x:c r="C12" s="68" t="str">
        <x:v>Intermediary banks</x:v>
      </x:c>
      <x:c r="D12" s="68" t="str">
        <x:v>Intermediary → settlement chain</x:v>
      </x:c>
      <x:c r="E12" s="68" t="str">
        <x:v>Cover payment chain</x:v>
      </x:c>
      <x:c r="F12" s="68" t="str">
        <x:v>Payment date</x:v>
      </x:c>
      <x:c r="G12" s="68" t="str">
        <x:v>Transfers interbank cover funds</x:v>
      </x:c>
      <x:c r="H12" s="68" t="str">
        <x:v>INS-522; INS-524</x:v>
      </x:c>
      <x:c r="I12" s="68" t="str">
        <x:v>Payment-specific</x:v>
      </x:c>
      <x:c r="J12" s="68" t="str">
        <x:v>Correspondent account balances</x:v>
      </x:c>
      <x:c r="K12" s="68" t="str">
        <x:v>Interbank settlement progression</x:v>
      </x:c>
      <x:c r="L12" s="68" t="str">
        <x:v>Cover-payment separation</x:v>
      </x:c>
      <x:c r="M12" s="68" t="str">
        <x:v>E1</x:v>
      </x:c>
      <x:c r="N12" s="68" t="str">
        <x:v>SRC-1023; SRC-1022</x:v>
      </x:c>
      <x:c r="O12" s="68" t="str">
        <x:v>Intermediary banks may transmit the funding leg through correspondent accounts.</x:v>
      </x:c>
      <x:c r="P12" s="68" t="str">
        <x:v>Knowledge of every customer relationship or automatic same-day completion.</x:v>
      </x:c>
      <x:c r="Q12" s="68" t="str">
        <x:v>Cut-offs and screening can delay settlement.</x:v>
      </x:c>
    </x:row>
    <x:row r="13">
      <x:c r="A13" s="68" t="str">
        <x:v>V21PAY-009</x:v>
      </x:c>
      <x:c r="B13" s="68" t="str">
        <x:v>Correspondent banking and cross-border dollar payments</x:v>
      </x:c>
      <x:c r="C13" s="68" t="str">
        <x:v>Originating banks</x:v>
      </x:c>
      <x:c r="D13" s="68" t="str">
        <x:v>Bank → intermediaries</x:v>
      </x:c>
      <x:c r="E13" s="68" t="str">
        <x:v>Serial payment chain</x:v>
      </x:c>
      <x:c r="F13" s="68" t="str">
        <x:v>Payment date</x:v>
      </x:c>
      <x:c r="G13" s="68" t="str">
        <x:v>Routes instruction and funds sequentially</x:v>
      </x:c>
      <x:c r="H13" s="68" t="str">
        <x:v>INS-521</x:v>
      </x:c>
      <x:c r="I13" s="68" t="str">
        <x:v>Payment-specific</x:v>
      </x:c>
      <x:c r="J13" s="68" t="str">
        <x:v>Customer payment and route choice</x:v>
      </x:c>
      <x:c r="K13" s="68" t="str">
        <x:v>Sequential bank transfers</x:v>
      </x:c>
      <x:c r="L13" s="68" t="str">
        <x:v>Serial cross-border payment routing</x:v>
      </x:c>
      <x:c r="M13" s="68" t="str">
        <x:v>E1</x:v>
      </x:c>
      <x:c r="N13" s="68" t="str">
        <x:v>SRC-1020</x:v>
      </x:c>
      <x:c r="O13" s="68" t="str">
        <x:v>Serial payments move through one or more intermediary banks.</x:v>
      </x:c>
      <x:c r="P13" s="68" t="str">
        <x:v>A fixed route or absence of fees and delays.</x:v>
      </x:c>
      <x:c r="Q13" s="68" t="str">
        <x:v>Routing depends on accounts, currency and beneficiary-bank access.</x:v>
      </x:c>
    </x:row>
    <x:row r="14">
      <x:c r="A14" s="68" t="str">
        <x:v>V21PAY-010</x:v>
      </x:c>
      <x:c r="B14" s="68" t="str">
        <x:v>Correspondent banking and cross-border dollar payments</x:v>
      </x:c>
      <x:c r="C14" s="68" t="str">
        <x:v>Correspondent banks</x:v>
      </x:c>
      <x:c r="D14" s="68" t="str">
        <x:v>Correspondent network → payment-system participants</x:v>
      </x:c>
      <x:c r="E14" s="68" t="str">
        <x:v>CHIPS participants</x:v>
      </x:c>
      <x:c r="F14" s="68" t="str">
        <x:v>Ongoing</x:v>
      </x:c>
      <x:c r="G14" s="68" t="str">
        <x:v>Channels dollar payments to direct participants</x:v>
      </x:c>
      <x:c r="H14" s="68" t="str">
        <x:v>INS-525</x:v>
      </x:c>
      <x:c r="I14" s="68" t="str">
        <x:v>Participant and respondent-specific</x:v>
      </x:c>
      <x:c r="J14" s="68" t="str">
        <x:v>Respondent payment obligation</x:v>
      </x:c>
      <x:c r="K14" s="68" t="str">
        <x:v>CHIPS-eligible dollar instruction</x:v>
      </x:c>
      <x:c r="L14" s="68" t="str">
        <x:v>Correspondent-bank access conversion</x:v>
      </x:c>
      <x:c r="M14" s="68" t="str">
        <x:v>E1</x:v>
      </x:c>
      <x:c r="N14" s="68" t="str">
        <x:v>SRC-1025; SRC-1025</x:v>
      </x:c>
      <x:c r="O14" s="68" t="str">
        <x:v>CHIPS participants provide broad correspondent reach for international dollar payments.</x:v>
      </x:c>
      <x:c r="P14" s="68" t="str">
        <x:v>Direct CHIPS access for every respondent bank.</x:v>
      </x:c>
      <x:c r="Q14" s="68" t="str">
        <x:v>Indirect banks depend on participant relationships.</x:v>
      </x:c>
    </x:row>
    <x:row r="15">
      <x:c r="A15" s="68" t="str">
        <x:v>V21PAY-011</x:v>
      </x:c>
      <x:c r="B15" s="68" t="str">
        <x:v>Correspondent banking and cross-border dollar payments</x:v>
      </x:c>
      <x:c r="C15" s="68" t="str">
        <x:v>CHIPS participants</x:v>
      </x:c>
      <x:c r="D15" s="68" t="str">
        <x:v>Participant → payment system</x:v>
      </x:c>
      <x:c r="E15" s="68" t="str">
        <x:v>CHIPS</x:v>
      </x:c>
      <x:c r="F15" s="68" t="str">
        <x:v>Business day</x:v>
      </x:c>
      <x:c r="G15" s="68" t="str">
        <x:v>Submits high-value dollar payment instructions</x:v>
      </x:c>
      <x:c r="H15" s="68" t="str">
        <x:v>INS-525</x:v>
      </x:c>
      <x:c r="I15" s="68" t="str">
        <x:v>More than $2 trillion average daily value reported</x:v>
      </x:c>
      <x:c r="J15" s="68" t="str">
        <x:v>Participant payment obligations and funding</x:v>
      </x:c>
      <x:c r="K15" s="68" t="str">
        <x:v>Queued and settled dollar payments</x:v>
      </x:c>
      <x:c r="L15" s="68" t="str">
        <x:v>CHIPS liquidity-saving netting</x:v>
      </x:c>
      <x:c r="M15" s="68" t="str">
        <x:v>E1</x:v>
      </x:c>
      <x:c r="N15" s="68" t="str">
        <x:v>SRC-1025; SRC-101</x:v>
      </x:c>
      <x:c r="O15" s="68" t="str">
        <x:v>CHIPS processes large domestic and international U.S.-dollar payments.</x:v>
      </x:c>
      <x:c r="P15" s="68" t="str">
        <x:v>Federal Reserve guarantee of each participant or gross prefunding of all payment value.</x:v>
      </x:c>
      <x:c r="Q15" s="68" t="str">
        <x:v>The system relies on participant funding and loss controls.</x:v>
      </x:c>
    </x:row>
    <x:row r="16">
      <x:c r="A16" s="68" t="str">
        <x:v>V21PAY-012</x:v>
      </x:c>
      <x:c r="B16" s="68" t="str">
        <x:v>Correspondent banking and cross-border dollar payments</x:v>
      </x:c>
      <x:c r="C16" s="68" t="str">
        <x:v>CHIPS</x:v>
      </x:c>
      <x:c r="D16" s="68" t="str">
        <x:v>Payment system → participants</x:v>
      </x:c>
      <x:c r="E16" s="68" t="str">
        <x:v>CHIPS participants</x:v>
      </x:c>
      <x:c r="F16" s="68" t="str">
        <x:v>Intraday</x:v>
      </x:c>
      <x:c r="G16" s="68" t="str">
        <x:v>Nets and releases final payments</x:v>
      </x:c>
      <x:c r="H16" s="68" t="str">
        <x:v>INS-526</x:v>
      </x:c>
      <x:c r="I16" s="68" t="str">
        <x:v>Liquidity-saving algorithm</x:v>
      </x:c>
      <x:c r="J16" s="68" t="str">
        <x:v>Queued payment instructions and participant funding</x:v>
      </x:c>
      <x:c r="K16" s="68" t="str">
        <x:v>Final settlement positions</x:v>
      </x:c>
      <x:c r="L16" s="68" t="str">
        <x:v>CHIPS liquidity-saving netting</x:v>
      </x:c>
      <x:c r="M16" s="68" t="str">
        <x:v>E1</x:v>
      </x:c>
      <x:c r="N16" s="68" t="str">
        <x:v>SRC-1025; SRC-101</x:v>
      </x:c>
      <x:c r="O16" s="68" t="str">
        <x:v>CHIPS uses a liquidity-saving algorithm and final settlement process.</x:v>
      </x:c>
      <x:c r="P16" s="68" t="str">
        <x:v>Elimination of participant default or operational risk.</x:v>
      </x:c>
      <x:c r="Q16" s="68" t="str">
        <x:v>Liquidity efficiency depends on payment patterns and funding.</x:v>
      </x:c>
    </x:row>
    <x:row r="17">
      <x:c r="A17" s="68" t="str">
        <x:v>V21PAY-013</x:v>
      </x:c>
      <x:c r="B17" s="68" t="str">
        <x:v>Correspondent banking and cross-border dollar payments</x:v>
      </x:c>
      <x:c r="C17" s="68" t="str">
        <x:v>CHIPS</x:v>
      </x:c>
      <x:c r="D17" s="68" t="str">
        <x:v>Payment system → beneficiary chain</x:v>
      </x:c>
      <x:c r="E17" s="68" t="str">
        <x:v>Cross-border payment beneficiaries</x:v>
      </x:c>
      <x:c r="F17" s="68" t="str">
        <x:v>Payment date</x:v>
      </x:c>
      <x:c r="G17" s="68" t="str">
        <x:v>Supports final dollar settlement</x:v>
      </x:c>
      <x:c r="H17" s="68" t="str">
        <x:v>INS-525</x:v>
      </x:c>
      <x:c r="I17" s="68" t="str">
        <x:v>About 95% of payments are a USD leg of transfers beginning or ending abroad according to TCH</x:v>
      </x:c>
      <x:c r="J17" s="68" t="str">
        <x:v>International dollar payment obligation</x:v>
      </x:c>
      <x:c r="K17" s="68" t="str">
        <x:v>Funds available through beneficiary bank chain</x:v>
      </x:c>
      <x:c r="L17" s="68" t="str">
        <x:v>CHIPS liquidity-saving netting</x:v>
      </x:c>
      <x:c r="M17" s="68" t="str">
        <x:v>E1</x:v>
      </x:c>
      <x:c r="N17" s="68" t="str">
        <x:v>SRC-1025; SRC-1025</x:v>
      </x:c>
      <x:c r="O17" s="68" t="str">
        <x:v>CHIPS is a core infrastructure for cross-border dollar payments.</x:v>
      </x:c>
      <x:c r="P17" s="68" t="str">
        <x:v>Direct retail account service or beneficiary identification by CHIPS.</x:v>
      </x:c>
      <x:c r="Q17" s="68" t="str">
        <x:v>Banks complete downstream account crediting.</x:v>
      </x:c>
    </x:row>
    <x:row r="18">
      <x:c r="A18" s="68" t="str">
        <x:v>V21PAY-014</x:v>
      </x:c>
      <x:c r="B18" s="68" t="str">
        <x:v>Correspondent banking and cross-border dollar payments</x:v>
      </x:c>
      <x:c r="C18" s="68" t="str">
        <x:v>Fedwire Funds Service participants</x:v>
      </x:c>
      <x:c r="D18" s="68" t="str">
        <x:v>Participant → bank</x:v>
      </x:c>
      <x:c r="E18" s="68" t="str">
        <x:v>Beneficiary banks</x:v>
      </x:c>
      <x:c r="F18" s="68" t="str">
        <x:v>Payment date</x:v>
      </x:c>
      <x:c r="G18" s="68" t="str">
        <x:v>Settles dollar funds through central-bank accounts</x:v>
      </x:c>
      <x:c r="H18" s="68" t="str">
        <x:v>INS-524</x:v>
      </x:c>
      <x:c r="I18" s="68" t="str">
        <x:v>Payment-specific</x:v>
      </x:c>
      <x:c r="J18" s="68" t="str">
        <x:v>High-value dollar instruction</x:v>
      </x:c>
      <x:c r="K18" s="68" t="str">
        <x:v>Final central-bank-money transfer</x:v>
      </x:c>
      <x:c r="L18" s="68" t="str">
        <x:v>Financial messaging without settlement</x:v>
      </x:c>
      <x:c r="M18" s="68" t="str">
        <x:v>E1</x:v>
      </x:c>
      <x:c r="N18" s="68" t="str">
        <x:v>SRC-1022; SRC-1020</x:v>
      </x:c>
      <x:c r="O18" s="68" t="str">
        <x:v>High-value dollar payments may settle through central-bank account infrastructure.</x:v>
      </x:c>
      <x:c r="P18" s="68" t="str">
        <x:v>That SWIFT or CHIPS is used in every case.</x:v>
      </x:c>
      <x:c r="Q18" s="68" t="str">
        <x:v>Fedwire and CHIPS are distinct settlement arrangements.</x:v>
      </x:c>
    </x:row>
    <x:row r="19">
      <x:c r="A19" s="68" t="str">
        <x:v>V21PAY-015</x:v>
      </x:c>
      <x:c r="B19" s="68" t="str">
        <x:v>Correspondent banking and cross-border dollar payments</x:v>
      </x:c>
      <x:c r="C19" s="68" t="str">
        <x:v>SWIFT member institutions</x:v>
      </x:c>
      <x:c r="D19" s="68" t="str">
        <x:v>Member institutions → standard</x:v>
      </x:c>
      <x:c r="E19" s="68" t="str">
        <x:v>ISO 20022 pacs.008 customer credit transfer</x:v>
      </x:c>
      <x:c r="F19" s="68" t="str">
        <x:v>Migration period</x:v>
      </x:c>
      <x:c r="G19" s="68" t="str">
        <x:v>Adopts richer structured payment data</x:v>
      </x:c>
      <x:c r="H19" s="68" t="str">
        <x:v>INS-523; INS-524</x:v>
      </x:c>
      <x:c r="I19" s="68" t="str">
        <x:v>Network-wide</x:v>
      </x:c>
      <x:c r="J19" s="68" t="str">
        <x:v>Legacy payment messages</x:v>
      </x:c>
      <x:c r="K19" s="68" t="str">
        <x:v>Structured end-to-end payment data</x:v>
      </x:c>
      <x:c r="L19" s="68" t="str">
        <x:v>Financial messaging without settlement</x:v>
      </x:c>
      <x:c r="M19" s="68" t="str">
        <x:v>E1</x:v>
      </x:c>
      <x:c r="N19" s="68" t="str">
        <x:v>SRC-1022; SRC-1025</x:v>
      </x:c>
      <x:c r="O19" s="68" t="str">
        <x:v>ISO 20022 supports structured data across payment initiation, correspondent banking and settlement.</x:v>
      </x:c>
      <x:c r="P19" s="68" t="str">
        <x:v>Guaranteed straight-through processing or removal of data-quality problems.</x:v>
      </x:c>
      <x:c r="Q19" s="68" t="str">
        <x:v>Legacy coexistence and local implementation differ.</x:v>
      </x:c>
    </x:row>
    <x:row r="20">
      <x:c r="A20" s="68" t="str">
        <x:v>V21PAY-016</x:v>
      </x:c>
      <x:c r="B20" s="68" t="str">
        <x:v>Correspondent banking and cross-border dollar payments</x:v>
      </x:c>
      <x:c r="C20" s="68" t="str">
        <x:v>Nostro accounts</x:v>
      </x:c>
      <x:c r="D20" s="68" t="str">
        <x:v>Liquidity position → payment outcome</x:v>
      </x:c>
      <x:c r="E20" s="68" t="str">
        <x:v>Cross-border payment beneficiaries</x:v>
      </x:c>
      <x:c r="F20" s="68" t="str">
        <x:v>Payment date</x:v>
      </x:c>
      <x:c r="G20" s="68" t="str">
        <x:v>Funds beneficiary-side settlement</x:v>
      </x:c>
      <x:c r="H20" s="68" t="str">
        <x:v>INS-519</x:v>
      </x:c>
      <x:c r="I20" s="68" t="str">
        <x:v>Payment-specific</x:v>
      </x:c>
      <x:c r="J20" s="68" t="str">
        <x:v>Prepositioned correspondent balance</x:v>
      </x:c>
      <x:c r="K20" s="68" t="str">
        <x:v>Beneficiary-bank funding capacity</x:v>
      </x:c>
      <x:c r="L20" s="68" t="str">
        <x:v>Nostro liquidity prepositioning</x:v>
      </x:c>
      <x:c r="M20" s="68" t="str">
        <x:v>S1</x:v>
      </x:c>
      <x:c r="N20" s="68" t="str">
        <x:v>SRC-1021; SRC-1023</x:v>
      </x:c>
      <x:c r="O20" s="68" t="str">
        <x:v>Nostro balances provide liquidity for cross-border payments.</x:v>
      </x:c>
      <x:c r="P20" s="68" t="str">
        <x:v>Automatic customer credit, absence of intraday overdrafts or zero reconciliation risk.</x:v>
      </x:c>
      <x:c r="Q20" s="68" t="str">
        <x:v>Correspondent credit and cut-offs can supplement prefunding.</x:v>
      </x:c>
    </x:row>
  </x:sheetData>
  <x:mergeCells>
    <x:mergeCell ref="A1:Q1"/>
    <x:mergeCell ref="A2:Q2"/>
  </x:mergeCells>
  <x:conditionalFormatting sqref="M5:M20">
    <x:cfRule type="expression" dxfId="432" priority="1">
      <x:formula>M5="E1"</x:formula>
    </x:cfRule>
    <x:cfRule type="expression" dxfId="433" priority="2">
      <x:formula>M5="E2"</x:formula>
    </x:cfRule>
    <x:cfRule type="expression" dxfId="434" priority="3">
      <x:formula>M5="S1"</x:formula>
    </x:cfRule>
    <x:cfRule type="expression" dxfId="435" priority="4">
      <x:formula>M5="A1"</x:formula>
    </x:cfRule>
    <x:cfRule type="expression" dxfId="436" priority="5">
      <x:formula>M5="U1"</x:formula>
    </x:cfRule>
    <x:cfRule type="expression" dxfId="437" priority="6">
      <x:formula>M5="N1"</x:formula>
    </x:cfRule>
  </x:conditionalFormatting>
  <x:pageMargins left="0.7" right="0.7" top="0.75" bottom="0.75" header="0.3" footer="0.3"/>
</x:worksheet>
</file>

<file path=xl/worksheets/sheet6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CLS &amp; Settlement</x:v>
      </x:c>
      <x:c r="B1" s="216"/>
      <x:c r="C1" s="216"/>
      <x:c r="D1" s="216"/>
      <x:c r="E1" s="216"/>
      <x:c r="F1" s="216"/>
      <x:c r="G1" s="216"/>
      <x:c r="H1" s="216"/>
      <x:c r="I1" s="216"/>
      <x:c r="J1" s="216"/>
      <x:c r="K1" s="216"/>
      <x:c r="L1" s="216"/>
      <x:c r="M1" s="216"/>
      <x:c r="N1" s="216"/>
      <x:c r="O1" s="216"/>
      <x:c r="P1" s="216"/>
      <x:c r="Q1" s="216"/>
    </x:row>
    <x:row r="2" ht="34" customHeight="1">
      <x:c r="A2" s="222" t="str">
        <x:v>Payment-versus-payment, settlement members, third parties, central banks, eligible currencies and remaining FX settlement risk.</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V21CLS-001</x:v>
      </x:c>
      <x:c r="B5" s="68" t="str">
        <x:v>CLS payment-versus-payment and FX settlement risk</x:v>
      </x:c>
      <x:c r="C5" s="68" t="str">
        <x:v>FX settlement risk</x:v>
      </x:c>
      <x:c r="D5" s="68" t="str">
        <x:v>Risk problem → settlement institution</x:v>
      </x:c>
      <x:c r="E5" s="68" t="str">
        <x:v>CLS Bank International</x:v>
      </x:c>
      <x:c r="F5" s="68" t="str">
        <x:v>Since 2002</x:v>
      </x:c>
      <x:c r="G5" s="68" t="str">
        <x:v>Motivates PvP settlement architecture</x:v>
      </x:c>
      <x:c r="H5" s="68" t="str">
        <x:v>INS-529</x:v>
      </x:c>
      <x:c r="I5" s="68" t="str">
        <x:v>Global wholesale FX market</x:v>
      </x:c>
      <x:c r="J5" s="68" t="str">
        <x:v>Risk of paying sold currency without receiving bought currency</x:v>
      </x:c>
      <x:c r="K5" s="68" t="str">
        <x:v>PvP settlement service</x:v>
      </x:c>
      <x:c r="L5" s="68" t="str">
        <x:v>Payment-versus-payment risk removal</x:v>
      </x:c>
      <x:c r="M5" s="68" t="str">
        <x:v>E1</x:v>
      </x:c>
      <x:c r="N5" s="68" t="str">
        <x:v>SRC-1018; SRC-994</x:v>
      </x:c>
      <x:c r="O5" s="68" t="str">
        <x:v>CLS was created to mitigate principal settlement risk in foreign exchange.</x:v>
      </x:c>
      <x:c r="P5" s="68" t="str">
        <x:v>Removal of all market, liquidity, operational or counterparty risk.</x:v>
      </x:c>
      <x:c r="Q5" s="68" t="str">
        <x:v>Coverage depends on eligibility, currencies and participation.</x:v>
      </x:c>
    </x:row>
    <x:row r="6">
      <x:c r="A6" s="68" t="str">
        <x:v>V21CLS-002</x:v>
      </x:c>
      <x:c r="B6" s="68" t="str">
        <x:v>CLS payment-versus-payment and FX settlement risk</x:v>
      </x:c>
      <x:c r="C6" s="68" t="str">
        <x:v>CLS settlement members</x:v>
      </x:c>
      <x:c r="D6" s="68" t="str">
        <x:v>Member → settlement bank</x:v>
      </x:c>
      <x:c r="E6" s="68" t="str">
        <x:v>CLS Bank International</x:v>
      </x:c>
      <x:c r="F6" s="68" t="str">
        <x:v>Value date</x:v>
      </x:c>
      <x:c r="G6" s="68" t="str">
        <x:v>Submits matched FX settlement instructions</x:v>
      </x:c>
      <x:c r="H6" s="68" t="str">
        <x:v>INS-527</x:v>
      </x:c>
      <x:c r="I6" s="68" t="str">
        <x:v>Member and trade-specific</x:v>
      </x:c>
      <x:c r="J6" s="68" t="str">
        <x:v>Eligible matched FX trades</x:v>
      </x:c>
      <x:c r="K6" s="68" t="str">
        <x:v>Accepted CLS settlement instructions</x:v>
      </x:c>
      <x:c r="L6" s="68" t="str">
        <x:v>Payment-versus-payment risk removal</x:v>
      </x:c>
      <x:c r="M6" s="68" t="str">
        <x:v>E1</x:v>
      </x:c>
      <x:c r="N6" s="68" t="str">
        <x:v>SRC-1017; SRC-1015</x:v>
      </x:c>
      <x:c r="O6" s="68" t="str">
        <x:v>Settlement members submit eligible instructions directly to CLS Bank.</x:v>
      </x:c>
      <x:c r="P6" s="68" t="str">
        <x:v>Automatic settlement of unmatched, ineligible or unfunded trades.</x:v>
      </x:c>
      <x:c r="Q6" s="68" t="str">
        <x:v>Rules govern matching, rescission and funding.</x:v>
      </x:c>
    </x:row>
    <x:row r="7">
      <x:c r="A7" s="68" t="str">
        <x:v>V21CLS-003</x:v>
      </x:c>
      <x:c r="B7" s="68" t="str">
        <x:v>CLS payment-versus-payment and FX settlement risk</x:v>
      </x:c>
      <x:c r="C7" s="68" t="str">
        <x:v>CLS Bank International</x:v>
      </x:c>
      <x:c r="D7" s="68" t="str">
        <x:v>Settlement bank → currency set</x:v>
      </x:c>
      <x:c r="E7" s="68" t="str">
        <x:v>CLS eligible currencies</x:v>
      </x:c>
      <x:c r="F7" s="68" t="str">
        <x:v>Ongoing</x:v>
      </x:c>
      <x:c r="G7" s="68" t="str">
        <x:v>Settles payment instructions in eligible currencies</x:v>
      </x:c>
      <x:c r="H7" s="68" t="str">
        <x:v>INS-529</x:v>
      </x:c>
      <x:c r="I7" s="68" t="str">
        <x:v>18 currencies</x:v>
      </x:c>
      <x:c r="J7" s="68" t="str">
        <x:v>Matched two-currency obligations</x:v>
      </x:c>
      <x:c r="K7" s="68" t="str">
        <x:v>Simultaneous currency-leg settlement</x:v>
      </x:c>
      <x:c r="L7" s="68" t="str">
        <x:v>Payment-versus-payment risk removal</x:v>
      </x:c>
      <x:c r="M7" s="68" t="str">
        <x:v>E1</x:v>
      </x:c>
      <x:c r="N7" s="68" t="str">
        <x:v>SRC-1017</x:v>
      </x:c>
      <x:c r="O7" s="68" t="str">
        <x:v>CLSSettlement supports 18 actively traded currencies.</x:v>
      </x:c>
      <x:c r="P7" s="68" t="str">
        <x:v>Coverage of all national currencies or every FX product.</x:v>
      </x:c>
      <x:c r="Q7" s="68" t="str">
        <x:v>Currency eligibility requires legal and operational integration.</x:v>
      </x:c>
    </x:row>
    <x:row r="8">
      <x:c r="A8" s="68" t="str">
        <x:v>V21CLS-004</x:v>
      </x:c>
      <x:c r="B8" s="68" t="str">
        <x:v>CLS payment-versus-payment and FX settlement risk</x:v>
      </x:c>
      <x:c r="C8" s="68" t="str">
        <x:v>CLS settlement members</x:v>
      </x:c>
      <x:c r="D8" s="68" t="str">
        <x:v>Member → funding obligation</x:v>
      </x:c>
      <x:c r="E8" s="68" t="str">
        <x:v>CLS pay-in schedule</x:v>
      </x:c>
      <x:c r="F8" s="68" t="str">
        <x:v>Settlement session</x:v>
      </x:c>
      <x:c r="G8" s="68" t="str">
        <x:v>Receives net currency pay-in requirements</x:v>
      </x:c>
      <x:c r="H8" s="68" t="str">
        <x:v>INS-528</x:v>
      </x:c>
      <x:c r="I8" s="68" t="str">
        <x:v>Member and currency-specific</x:v>
      </x:c>
      <x:c r="J8" s="68" t="str">
        <x:v>Gross eligible payment instructions</x:v>
      </x:c>
      <x:c r="K8" s="68" t="str">
        <x:v>Net funding schedule</x:v>
      </x:c>
      <x:c r="L8" s="68" t="str">
        <x:v>CLS multilateral funding compression</x:v>
      </x:c>
      <x:c r="M8" s="68" t="str">
        <x:v>E1</x:v>
      </x:c>
      <x:c r="N8" s="68" t="str">
        <x:v>SRC-1017; SRC-1015</x:v>
      </x:c>
      <x:c r="O8" s="68" t="str">
        <x:v>CLS calculates member pay-in obligations by currency.</x:v>
      </x:c>
      <x:c r="P8" s="68" t="str">
        <x:v>Zero liquidity requirement or guaranteed funding availability.</x:v>
      </x:c>
      <x:c r="Q8" s="68" t="str">
        <x:v>Members must meet time-critical pay-ins.</x:v>
      </x:c>
    </x:row>
    <x:row r="9">
      <x:c r="A9" s="68" t="str">
        <x:v>V21CLS-005</x:v>
      </x:c>
      <x:c r="B9" s="68" t="str">
        <x:v>CLS payment-versus-payment and FX settlement risk</x:v>
      </x:c>
      <x:c r="C9" s="68" t="str">
        <x:v>CLS settlement members</x:v>
      </x:c>
      <x:c r="D9" s="68" t="str">
        <x:v>Member → central-bank payment system</x:v>
      </x:c>
      <x:c r="E9" s="68" t="str">
        <x:v>Currency RTGS systems</x:v>
      </x:c>
      <x:c r="F9" s="68" t="str">
        <x:v>Settlement session</x:v>
      </x:c>
      <x:c r="G9" s="68" t="str">
        <x:v>Funds CLS currency accounts</x:v>
      </x:c>
      <x:c r="H9" s="68" t="str">
        <x:v>INS-528</x:v>
      </x:c>
      <x:c r="I9" s="68" t="str">
        <x:v>Currency-specific</x:v>
      </x:c>
      <x:c r="J9" s="68" t="str">
        <x:v>Member central-bank or correspondent liquidity</x:v>
      </x:c>
      <x:c r="K9" s="68" t="str">
        <x:v>CLS funding in each currency</x:v>
      </x:c>
      <x:c r="L9" s="68" t="str">
        <x:v>CLS multilateral funding compression</x:v>
      </x:c>
      <x:c r="M9" s="68" t="str">
        <x:v>E1</x:v>
      </x:c>
      <x:c r="N9" s="68" t="str">
        <x:v>SRC-1015; SRC-1017</x:v>
      </x:c>
      <x:c r="O9" s="68" t="str">
        <x:v>Settlement members fund CLS through relevant currency payment systems.</x:v>
      </x:c>
      <x:c r="P9" s="68" t="str">
        <x:v>One global central-bank account or a single currency funding pool.</x:v>
      </x:c>
      <x:c r="Q9" s="68" t="str">
        <x:v>Each currency has its own central-bank and payment-system arrangements.</x:v>
      </x:c>
    </x:row>
    <x:row r="10">
      <x:c r="A10" s="68" t="str">
        <x:v>V21CLS-006</x:v>
      </x:c>
      <x:c r="B10" s="68" t="str">
        <x:v>CLS payment-versus-payment and FX settlement risk</x:v>
      </x:c>
      <x:c r="C10" s="68" t="str">
        <x:v>CLS Bank International</x:v>
      </x:c>
      <x:c r="D10" s="68" t="str">
        <x:v>Settlement bank → members</x:v>
      </x:c>
      <x:c r="E10" s="68" t="str">
        <x:v>CLS settlement members</x:v>
      </x:c>
      <x:c r="F10" s="68" t="str">
        <x:v>Settlement session</x:v>
      </x:c>
      <x:c r="G10" s="68" t="str">
        <x:v>Settles both FX legs simultaneously</x:v>
      </x:c>
      <x:c r="H10" s="68" t="str">
        <x:v>INS-529</x:v>
      </x:c>
      <x:c r="I10" s="68" t="str">
        <x:v>Eligible instructions</x:v>
      </x:c>
      <x:c r="J10" s="68" t="str">
        <x:v>Funded matched instructions</x:v>
      </x:c>
      <x:c r="K10" s="68" t="str">
        <x:v>Final currency-leg payments</x:v>
      </x:c>
      <x:c r="L10" s="68" t="str">
        <x:v>Payment-versus-payment risk removal</x:v>
      </x:c>
      <x:c r="M10" s="68" t="str">
        <x:v>E1</x:v>
      </x:c>
      <x:c r="N10" s="68" t="str">
        <x:v>SRC-1017; SRC-1015</x:v>
      </x:c>
      <x:c r="O10" s="68" t="str">
        <x:v>CLS provides PvP by conditioning settlement of each leg on the other.</x:v>
      </x:c>
      <x:c r="P10" s="68" t="str">
        <x:v>Protection from changes in market value before settlement.</x:v>
      </x:c>
      <x:c r="Q10" s="68" t="str">
        <x:v>Liquidity and operational obligations remain.</x:v>
      </x:c>
    </x:row>
    <x:row r="11">
      <x:c r="A11" s="68" t="str">
        <x:v>V21CLS-007</x:v>
      </x:c>
      <x:c r="B11" s="68" t="str">
        <x:v>CLS payment-versus-payment and FX settlement risk</x:v>
      </x:c>
      <x:c r="C11" s="68" t="str">
        <x:v>CLS third-party participants</x:v>
      </x:c>
      <x:c r="D11" s="68" t="str">
        <x:v>Third party → member</x:v>
      </x:c>
      <x:c r="E11" s="68" t="str">
        <x:v>CLS settlement members</x:v>
      </x:c>
      <x:c r="F11" s="68" t="str">
        <x:v>Ongoing</x:v>
      </x:c>
      <x:c r="G11" s="68" t="str">
        <x:v>Accesses CLS through a settlement member</x:v>
      </x:c>
      <x:c r="H11" s="68" t="str">
        <x:v>INS-527</x:v>
      </x:c>
      <x:c r="I11" s="68" t="str">
        <x:v>Banks, funds, non-bank financials and corporations</x:v>
      </x:c>
      <x:c r="J11" s="68" t="str">
        <x:v>Third-party FX instructions</x:v>
      </x:c>
      <x:c r="K11" s="68" t="str">
        <x:v>Indirect PvP settlement access</x:v>
      </x:c>
      <x:c r="L11" s="68" t="str">
        <x:v>CLS third-party access</x:v>
      </x:c>
      <x:c r="M11" s="68" t="str">
        <x:v>E1</x:v>
      </x:c>
      <x:c r="N11" s="68" t="str">
        <x:v>SRC-1016</x:v>
      </x:c>
      <x:c r="O11" s="68" t="str">
        <x:v>Third parties use CLS through direct settlement members.</x:v>
      </x:c>
      <x:c r="P11" s="68" t="str">
        <x:v>Direct membership, independent funding access or no member dependency.</x:v>
      </x:c>
      <x:c r="Q11" s="68" t="str">
        <x:v>The member manages submission and service terms.</x:v>
      </x:c>
    </x:row>
    <x:row r="12">
      <x:c r="A12" s="68" t="str">
        <x:v>V21CLS-008</x:v>
      </x:c>
      <x:c r="B12" s="68" t="str">
        <x:v>CLS payment-versus-payment and FX settlement risk</x:v>
      </x:c>
      <x:c r="C12" s="68" t="str">
        <x:v>CLS settlement members</x:v>
      </x:c>
      <x:c r="D12" s="68" t="str">
        <x:v>Member → clients</x:v>
      </x:c>
      <x:c r="E12" s="68" t="str">
        <x:v>CLS third-party participants</x:v>
      </x:c>
      <x:c r="F12" s="68" t="str">
        <x:v>Ongoing</x:v>
      </x:c>
      <x:c r="G12" s="68" t="str">
        <x:v>Provides settlement service and operational interface</x:v>
      </x:c>
      <x:c r="H12" s="68" t="str">
        <x:v>INS-527</x:v>
      </x:c>
      <x:c r="I12" s="68" t="str">
        <x:v>Relationship-specific</x:v>
      </x:c>
      <x:c r="J12" s="68" t="str">
        <x:v>Client instructions and service agreement</x:v>
      </x:c>
      <x:c r="K12" s="68" t="str">
        <x:v>PvP settlement and reporting</x:v>
      </x:c>
      <x:c r="L12" s="68" t="str">
        <x:v>CLS third-party access</x:v>
      </x:c>
      <x:c r="M12" s="68" t="str">
        <x:v>E1</x:v>
      </x:c>
      <x:c r="N12" s="68" t="str">
        <x:v>SRC-1016</x:v>
      </x:c>
      <x:c r="O12" s="68" t="str">
        <x:v>Settlement members extend CLS services to indirect users.</x:v>
      </x:c>
      <x:c r="P12" s="68" t="str">
        <x:v>CLS guarantee of the member's broader service performance.</x:v>
      </x:c>
      <x:c r="Q12" s="68" t="str">
        <x:v>Commercial terms and credit support are bilateral.</x:v>
      </x:c>
    </x:row>
    <x:row r="13">
      <x:c r="A13" s="68" t="str">
        <x:v>V21CLS-009</x:v>
      </x:c>
      <x:c r="B13" s="68" t="str">
        <x:v>CLS payment-versus-payment and FX settlement risk</x:v>
      </x:c>
      <x:c r="C13" s="68" t="str">
        <x:v>CLS central-bank settlement members</x:v>
      </x:c>
      <x:c r="D13" s="68" t="str">
        <x:v>Central bank → settlement bank</x:v>
      </x:c>
      <x:c r="E13" s="68" t="str">
        <x:v>CLS Bank International</x:v>
      </x:c>
      <x:c r="F13" s="68" t="str">
        <x:v>Eligible central-bank transactions</x:v>
      </x:c>
      <x:c r="G13" s="68" t="str">
        <x:v>Submits own or authorised official FX instructions</x:v>
      </x:c>
      <x:c r="H13" s="68" t="str">
        <x:v>INS-527</x:v>
      </x:c>
      <x:c r="I13" s="68" t="str">
        <x:v>Central-bank-specific</x:v>
      </x:c>
      <x:c r="J13" s="68" t="str">
        <x:v>Official FX transactions</x:v>
      </x:c>
      <x:c r="K13" s="68" t="str">
        <x:v>PvP settlement through CLS</x:v>
      </x:c>
      <x:c r="L13" s="68" t="str">
        <x:v>CLS third-party access</x:v>
      </x:c>
      <x:c r="M13" s="68" t="str">
        <x:v>E1</x:v>
      </x:c>
      <x:c r="N13" s="68" t="str">
        <x:v>SRC-1017</x:v>
      </x:c>
      <x:c r="O13" s="68" t="str">
        <x:v>Eligible central banks can become settlement members for defined official transactions.</x:v>
      </x:c>
      <x:c r="P13" s="68" t="str">
        <x:v>Submission of commercial-bank client trades by a central bank member.</x:v>
      </x:c>
      <x:c r="Q13" s="68" t="str">
        <x:v>CLS rules limit the scope of central-bank submissions.</x:v>
      </x:c>
    </x:row>
    <x:row r="14">
      <x:c r="A14" s="68" t="str">
        <x:v>V21CLS-010</x:v>
      </x:c>
      <x:c r="B14" s="68" t="str">
        <x:v>CLS payment-versus-payment and FX settlement risk</x:v>
      </x:c>
      <x:c r="C14" s="68" t="str">
        <x:v>Bank for International Settlements</x:v>
      </x:c>
      <x:c r="D14" s="68" t="str">
        <x:v>Statistical institution → infrastructure</x:v>
      </x:c>
      <x:c r="E14" s="68" t="str">
        <x:v>CLS Group</x:v>
      </x:c>
      <x:c r="F14" s="68" t="str">
        <x:v>2025 survey</x:v>
      </x:c>
      <x:c r="G14" s="68" t="str">
        <x:v>Measures PvP and non-PvP settlement patterns</x:v>
      </x:c>
      <x:c r="H14" s="68" t="str"/>
      <x:c r="I14" s="68" t="str">
        <x:v>Global FX settlement survey</x:v>
      </x:c>
      <x:c r="J14" s="68" t="str">
        <x:v>Bank-reported settlement methods</x:v>
      </x:c>
      <x:c r="K14" s="68" t="str">
        <x:v>Evidence on settlement-risk coverage</x:v>
      </x:c>
      <x:c r="L14" s="68" t="str">
        <x:v>Payment-versus-payment risk removal</x:v>
      </x:c>
      <x:c r="M14" s="68" t="str">
        <x:v>E1</x:v>
      </x:c>
      <x:c r="N14" s="68" t="str">
        <x:v>SRC-994; SRC-991</x:v>
      </x:c>
      <x:c r="O14" s="68" t="str">
        <x:v>The BIS 2025 survey measures how FX trades are settled, including PvP coverage.</x:v>
      </x:c>
      <x:c r="P14" s="68" t="str">
        <x:v>Complete transaction-level identification of every CLS trade.</x:v>
      </x:c>
      <x:c r="Q14" s="68" t="str">
        <x:v>Survey categories include bilateral and other settlement methods.</x:v>
      </x:c>
    </x:row>
    <x:row r="15">
      <x:c r="A15" s="68" t="str">
        <x:v>V21CLS-011</x:v>
      </x:c>
      <x:c r="B15" s="68" t="str">
        <x:v>CLS payment-versus-payment and FX settlement risk</x:v>
      </x:c>
      <x:c r="C15" s="68" t="str">
        <x:v>Foreign exchange dealers</x:v>
      </x:c>
      <x:c r="D15" s="68" t="str">
        <x:v>Dealer → settlement channel</x:v>
      </x:c>
      <x:c r="E15" s="68" t="str">
        <x:v>CLS settlement members</x:v>
      </x:c>
      <x:c r="F15" s="68" t="str">
        <x:v>Value date</x:v>
      </x:c>
      <x:c r="G15" s="68" t="str">
        <x:v>Routes eligible FX trades to CLS</x:v>
      </x:c>
      <x:c r="H15" s="68" t="str">
        <x:v>INS-527</x:v>
      </x:c>
      <x:c r="I15" s="68" t="str">
        <x:v>Trade-specific</x:v>
      </x:c>
      <x:c r="J15" s="68" t="str">
        <x:v>Executed FX trade</x:v>
      </x:c>
      <x:c r="K15" s="68" t="str">
        <x:v>Matched settlement instruction</x:v>
      </x:c>
      <x:c r="L15" s="68" t="str">
        <x:v>Payment-versus-payment risk removal</x:v>
      </x:c>
      <x:c r="M15" s="68" t="str">
        <x:v>E1</x:v>
      </x:c>
      <x:c r="N15" s="68" t="str">
        <x:v>SRC-1017; SRC-998</x:v>
      </x:c>
      <x:c r="O15" s="68" t="str">
        <x:v>Dealers use CLS directly or through service relationships for eligible settlement.</x:v>
      </x:c>
      <x:c r="P15" s="68" t="str">
        <x:v>CLS coverage of every dealer trade.</x:v>
      </x:c>
      <x:c r="Q15" s="68" t="str">
        <x:v>Some trades settle bilaterally or through other PvP arrangements.</x:v>
      </x:c>
    </x:row>
    <x:row r="16">
      <x:c r="A16" s="68" t="str">
        <x:v>V21CLS-012</x:v>
      </x:c>
      <x:c r="B16" s="68" t="str">
        <x:v>CLS payment-versus-payment and FX settlement risk</x:v>
      </x:c>
      <x:c r="C16" s="68" t="str">
        <x:v>CLS Bank International</x:v>
      </x:c>
      <x:c r="D16" s="68" t="str">
        <x:v>Settlement infrastructure → risk</x:v>
      </x:c>
      <x:c r="E16" s="68" t="str">
        <x:v>FX settlement risk</x:v>
      </x:c>
      <x:c r="F16" s="68" t="str">
        <x:v>Value date</x:v>
      </x:c>
      <x:c r="G16" s="68" t="str">
        <x:v>Reduces principal exposure</x:v>
      </x:c>
      <x:c r="H16" s="68" t="str">
        <x:v>INS-529</x:v>
      </x:c>
      <x:c r="I16" s="68" t="str">
        <x:v>More than $8 trillion of payments settled daily reported by CLS</x:v>
      </x:c>
      <x:c r="J16" s="68" t="str">
        <x:v>Two independent currency payment obligations</x:v>
      </x:c>
      <x:c r="K16" s="68" t="str">
        <x:v>Conditional simultaneous finality</x:v>
      </x:c>
      <x:c r="L16" s="68" t="str">
        <x:v>Payment-versus-payment risk removal</x:v>
      </x:c>
      <x:c r="M16" s="68" t="str">
        <x:v>E1</x:v>
      </x:c>
      <x:c r="N16" s="68" t="str">
        <x:v>SRC-1017; SRC-1019</x:v>
      </x:c>
      <x:c r="O16" s="68" t="str">
        <x:v>CLS materially reduces principal settlement risk for eligible instructions.</x:v>
      </x:c>
      <x:c r="P16" s="68" t="str">
        <x:v>Elimination of the full value and replacement-cost risks of FX trading.</x:v>
      </x:c>
      <x:c r="Q16" s="68" t="str">
        <x:v>Risk remains for uncovered trades and operational failures.</x:v>
      </x:c>
    </x:row>
    <x:row r="17">
      <x:c r="A17" s="68" t="str">
        <x:v>V21CLS-013</x:v>
      </x:c>
      <x:c r="B17" s="68" t="str">
        <x:v>CLS payment-versus-payment and FX settlement risk</x:v>
      </x:c>
      <x:c r="C17" s="68" t="str">
        <x:v>CLS Bank International</x:v>
      </x:c>
      <x:c r="D17" s="68" t="str">
        <x:v>Settlement bank → members</x:v>
      </x:c>
      <x:c r="E17" s="68" t="str">
        <x:v>CLS settlement members</x:v>
      </x:c>
      <x:c r="F17" s="68" t="str">
        <x:v>Intraday</x:v>
      </x:c>
      <x:c r="G17" s="68" t="str">
        <x:v>Compresses gross funding into net pay-ins</x:v>
      </x:c>
      <x:c r="H17" s="68" t="str">
        <x:v>INS-528</x:v>
      </x:c>
      <x:c r="I17" s="68" t="str">
        <x:v>Multilateral settlement session</x:v>
      </x:c>
      <x:c r="J17" s="68" t="str">
        <x:v>Gross payment obligations</x:v>
      </x:c>
      <x:c r="K17" s="68" t="str">
        <x:v>Reduced currency funding requirements</x:v>
      </x:c>
      <x:c r="L17" s="68" t="str">
        <x:v>CLS multilateral funding compression</x:v>
      </x:c>
      <x:c r="M17" s="68" t="str">
        <x:v>E1</x:v>
      </x:c>
      <x:c r="N17" s="68" t="str">
        <x:v>SRC-1017; SRC-1015</x:v>
      </x:c>
      <x:c r="O17" s="68" t="str">
        <x:v>CLS uses multilateral netting to reduce settlement liquidity needs.</x:v>
      </x:c>
      <x:c r="P17" s="68" t="str">
        <x:v>No intraday funding pressure or zero liquidity concentration.</x:v>
      </x:c>
      <x:c r="Q17" s="68" t="str">
        <x:v>Timing and currency-specific shortages still matter.</x:v>
      </x:c>
    </x:row>
    <x:row r="18">
      <x:c r="A18" s="68" t="str">
        <x:v>V21CLS-014</x:v>
      </x:c>
      <x:c r="B18" s="68" t="str">
        <x:v>CLS payment-versus-payment and FX settlement risk</x:v>
      </x:c>
      <x:c r="C18" s="68" t="str">
        <x:v>CLS eligible currencies</x:v>
      </x:c>
      <x:c r="D18" s="68" t="str">
        <x:v>Currency set → payment systems</x:v>
      </x:c>
      <x:c r="E18" s="68" t="str">
        <x:v>Currency RTGS systems</x:v>
      </x:c>
      <x:c r="F18" s="68" t="str">
        <x:v>Ongoing</x:v>
      </x:c>
      <x:c r="G18" s="68" t="str">
        <x:v>Depends on domestic final-settlement infrastructure</x:v>
      </x:c>
      <x:c r="H18" s="68" t="str">
        <x:v>INS-529</x:v>
      </x:c>
      <x:c r="I18" s="68" t="str">
        <x:v>18 currencies</x:v>
      </x:c>
      <x:c r="J18" s="68" t="str">
        <x:v>Currency-specific central-bank money</x:v>
      </x:c>
      <x:c r="K18" s="68" t="str">
        <x:v>CLS funding and payout finality</x:v>
      </x:c>
      <x:c r="L18" s="68" t="str">
        <x:v>Payment-versus-payment risk removal</x:v>
      </x:c>
      <x:c r="M18" s="68" t="str">
        <x:v>S1</x:v>
      </x:c>
      <x:c r="N18" s="68" t="str">
        <x:v>SRC-1015; SRC-1017</x:v>
      </x:c>
      <x:c r="O18" s="68" t="str">
        <x:v>CLS settlement depends on linked currency payment systems and legal finality.</x:v>
      </x:c>
      <x:c r="P18" s="68" t="str">
        <x:v>One uniform legal regime across currencies.</x:v>
      </x:c>
      <x:c r="Q18" s="68" t="str">
        <x:v>Operating hours and finality rules differ.</x:v>
      </x:c>
    </x:row>
    <x:row r="19">
      <x:c r="A19" s="68" t="str">
        <x:v>V21CLS-015</x:v>
      </x:c>
      <x:c r="B19" s="68" t="str">
        <x:v>CLS payment-versus-payment and FX settlement risk</x:v>
      </x:c>
      <x:c r="C19" s="68" t="str">
        <x:v>CLS third-party participants</x:v>
      </x:c>
      <x:c r="D19" s="68" t="str">
        <x:v>Indirect user → risk</x:v>
      </x:c>
      <x:c r="E19" s="68" t="str">
        <x:v>FX settlement risk</x:v>
      </x:c>
      <x:c r="F19" s="68" t="str">
        <x:v>Value date</x:v>
      </x:c>
      <x:c r="G19" s="68" t="str">
        <x:v>Reduces principal exposure through member access</x:v>
      </x:c>
      <x:c r="H19" s="68" t="str">
        <x:v>INS-527</x:v>
      </x:c>
      <x:c r="I19" s="68" t="str">
        <x:v>Trade-specific</x:v>
      </x:c>
      <x:c r="J19" s="68" t="str">
        <x:v>Eligible third-party FX trades</x:v>
      </x:c>
      <x:c r="K19" s="68" t="str">
        <x:v>Indirect PvP protection</x:v>
      </x:c>
      <x:c r="L19" s="68" t="str">
        <x:v>CLS third-party access</x:v>
      </x:c>
      <x:c r="M19" s="68" t="str">
        <x:v>E1</x:v>
      </x:c>
      <x:c r="N19" s="68" t="str">
        <x:v>SRC-1016; SRC-1018</x:v>
      </x:c>
      <x:c r="O19" s="68" t="str">
        <x:v>Third-party access extends PvP risk reduction beyond direct members.</x:v>
      </x:c>
      <x:c r="P19" s="68" t="str">
        <x:v>Protection if the member fails to submit, fund or operate correctly.</x:v>
      </x:c>
      <x:c r="Q19" s="68" t="str">
        <x:v>Third-party dependence creates additional service-provider risk.</x:v>
      </x:c>
    </x:row>
  </x:sheetData>
  <x:mergeCells>
    <x:mergeCell ref="A1:Q1"/>
    <x:mergeCell ref="A2:Q2"/>
  </x:mergeCells>
  <x:conditionalFormatting sqref="M5:M19">
    <x:cfRule type="expression" dxfId="438" priority="1">
      <x:formula>M5="E1"</x:formula>
    </x:cfRule>
    <x:cfRule type="expression" dxfId="439" priority="2">
      <x:formula>M5="E2"</x:formula>
    </x:cfRule>
    <x:cfRule type="expression" dxfId="440" priority="3">
      <x:formula>M5="S1"</x:formula>
    </x:cfRule>
    <x:cfRule type="expression" dxfId="441" priority="4">
      <x:formula>M5="A1"</x:formula>
    </x:cfRule>
    <x:cfRule type="expression" dxfId="442" priority="5">
      <x:formula>M5="U1"</x:formula>
    </x:cfRule>
    <x:cfRule type="expression" dxfId="443" priority="6">
      <x:formula>M5="N1"</x:formula>
    </x:cfRule>
  </x:conditionalFormatting>
  <x:pageMargins left="0.7" right="0.7" top="0.75" bottom="0.75" header="0.3" footer="0.3"/>
</x:worksheet>
</file>

<file path=xl/worksheets/sheet6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Reserve Currencies</x:v>
      </x:c>
      <x:c r="B1" s="216"/>
      <x:c r="C1" s="216"/>
      <x:c r="D1" s="216"/>
      <x:c r="E1" s="216"/>
      <x:c r="F1" s="216"/>
      <x:c r="G1" s="216"/>
      <x:c r="H1" s="216"/>
      <x:c r="I1" s="216"/>
      <x:c r="J1" s="216"/>
      <x:c r="K1" s="216"/>
      <x:c r="L1" s="216"/>
      <x:c r="M1" s="216"/>
      <x:c r="N1" s="216"/>
      <x:c r="O1" s="216"/>
      <x:c r="P1" s="216"/>
      <x:c r="Q1" s="216"/>
    </x:row>
    <x:row r="2" ht="34" customHeight="1">
      <x:c r="A2" s="222" t="str">
        <x:v>Official reserve allocation, COFER composition, valuation effects, intervention, sterilisation and capital-flow controls.</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V21RES-001</x:v>
      </x:c>
      <x:c r="B5" s="68" t="str">
        <x:v>Reserve currencies, official reserve management and intervention</x:v>
      </x:c>
      <x:c r="C5" s="68" t="str">
        <x:v>Central-bank reserve managers</x:v>
      </x:c>
      <x:c r="D5" s="68" t="str">
        <x:v>Reserve manager → portfolio</x:v>
      </x:c>
      <x:c r="E5" s="68" t="str">
        <x:v>Official foreign exchange reserves</x:v>
      </x:c>
      <x:c r="F5" s="68" t="str">
        <x:v>Ongoing</x:v>
      </x:c>
      <x:c r="G5" s="68" t="str">
        <x:v>Allocates official reserve assets</x:v>
      </x:c>
      <x:c r="H5" s="68" t="str">
        <x:v>INS-530</x:v>
      </x:c>
      <x:c r="I5" s="68" t="str">
        <x:v>$13.10 trillion total official FX reserves in 2026Q1</x:v>
      </x:c>
      <x:c r="J5" s="68" t="str">
        <x:v>External-liquidity, safety and policy objectives</x:v>
      </x:c>
      <x:c r="K5" s="68" t="str">
        <x:v>Currency and asset portfolio</x:v>
      </x:c>
      <x:c r="L5" s="68" t="str">
        <x:v>Official reserve allocation</x:v>
      </x:c>
      <x:c r="M5" s="68" t="str">
        <x:v>E1</x:v>
      </x:c>
      <x:c r="N5" s="68" t="str">
        <x:v>SRC-1040; SRC-1041</x:v>
      </x:c>
      <x:c r="O5" s="68" t="str">
        <x:v>Monetary authorities hold and manage large official foreign-exchange reserve portfolios.</x:v>
      </x:c>
      <x:c r="P5" s="68" t="str">
        <x:v>A single global portfolio or uniform investment policy.</x:v>
      </x:c>
      <x:c r="Q5" s="68" t="str">
        <x:v>COFER aggregates do not identify every country's allocation.</x:v>
      </x:c>
    </x:row>
    <x:row r="6">
      <x:c r="A6" s="68" t="str">
        <x:v>V21RES-002</x:v>
      </x:c>
      <x:c r="B6" s="68" t="str">
        <x:v>Reserve currencies, official reserve management and intervention</x:v>
      </x:c>
      <x:c r="C6" s="68" t="str">
        <x:v>IMF COFER reporting economies</x:v>
      </x:c>
      <x:c r="D6" s="68" t="str">
        <x:v>Official reporters → statistical institution</x:v>
      </x:c>
      <x:c r="E6" s="68" t="str">
        <x:v>International Monetary Fund</x:v>
      </x:c>
      <x:c r="F6" s="68" t="str">
        <x:v>Quarterly</x:v>
      </x:c>
      <x:c r="G6" s="68" t="str">
        <x:v>Reports reserve-currency composition confidentially</x:v>
      </x:c>
      <x:c r="H6" s="68" t="str">
        <x:v>INS-530</x:v>
      </x:c>
      <x:c r="I6" s="68" t="str">
        <x:v>Reporter-specific</x:v>
      </x:c>
      <x:c r="J6" s="68" t="str">
        <x:v>Official reserve portfolio data</x:v>
      </x:c>
      <x:c r="K6" s="68" t="str">
        <x:v>Aggregated COFER dataset</x:v>
      </x:c>
      <x:c r="L6" s="68" t="str">
        <x:v>TIC cross-border legibility</x:v>
      </x:c>
      <x:c r="M6" s="68" t="str">
        <x:v>E1</x:v>
      </x:c>
      <x:c r="N6" s="68" t="str">
        <x:v>SRC-1040; SRC-1042</x:v>
      </x:c>
      <x:c r="O6" s="68" t="str">
        <x:v>Participating economies report reserve composition to the IMF for aggregate publication.</x:v>
      </x:c>
      <x:c r="P6" s="68" t="str">
        <x:v>Public country-by-country currency allocations for confidential reporters.</x:v>
      </x:c>
      <x:c r="Q6" s="68" t="str">
        <x:v>Reporting participation and coverage can change.</x:v>
      </x:c>
    </x:row>
    <x:row r="7">
      <x:c r="A7" s="68" t="str">
        <x:v>V21RES-003</x:v>
      </x:c>
      <x:c r="B7" s="68" t="str">
        <x:v>Reserve currencies, official reserve management and intervention</x:v>
      </x:c>
      <x:c r="C7" s="68" t="str">
        <x:v>International Monetary Fund</x:v>
      </x:c>
      <x:c r="D7" s="68" t="str">
        <x:v>Statistical institution → public</x:v>
      </x:c>
      <x:c r="E7" s="68" t="str">
        <x:v>Official foreign exchange reserves</x:v>
      </x:c>
      <x:c r="F7" s="68" t="str">
        <x:v>Quarterly</x:v>
      </x:c>
      <x:c r="G7" s="68" t="str">
        <x:v>Publishes aggregate currency composition</x:v>
      </x:c>
      <x:c r="H7" s="68" t="str">
        <x:v>INS-530</x:v>
      </x:c>
      <x:c r="I7" s="68" t="str">
        <x:v>Global aggregates</x:v>
      </x:c>
      <x:c r="J7" s="68" t="str">
        <x:v>Confidential reporter data</x:v>
      </x:c>
      <x:c r="K7" s="68" t="str">
        <x:v>COFER tables and data briefs</x:v>
      </x:c>
      <x:c r="L7" s="68" t="str">
        <x:v>Reserve-share valuation effect</x:v>
      </x:c>
      <x:c r="M7" s="68" t="str">
        <x:v>E1</x:v>
      </x:c>
      <x:c r="N7" s="68" t="str">
        <x:v>SRC-1040; SRC-1042</x:v>
      </x:c>
      <x:c r="O7" s="68" t="str">
        <x:v>The IMF publishes global reserve-currency aggregates.</x:v>
      </x:c>
      <x:c r="P7" s="68" t="str">
        <x:v>Identification of individual secret portfolios or causal interpretation of every share change.</x:v>
      </x:c>
      <x:c r="Q7" s="68" t="str">
        <x:v>Exchange-rate valuation affects reported shares.</x:v>
      </x:c>
    </x:row>
    <x:row r="8">
      <x:c r="A8" s="68" t="str">
        <x:v>V21RES-004</x:v>
      </x:c>
      <x:c r="B8" s="68" t="str">
        <x:v>Reserve currencies, official reserve management and intervention</x:v>
      </x:c>
      <x:c r="C8" s="68" t="str">
        <x:v>Official foreign exchange reserves</x:v>
      </x:c>
      <x:c r="D8" s="68" t="str">
        <x:v>Reserve portfolio → currency</x:v>
      </x:c>
      <x:c r="E8" s="68" t="str">
        <x:v>U.S. dollar</x:v>
      </x:c>
      <x:c r="F8" s="68" t="str">
        <x:v>2026Q1</x:v>
      </x:c>
      <x:c r="G8" s="68" t="str">
        <x:v>Holds dollar-denominated reserve assets</x:v>
      </x:c>
      <x:c r="H8" s="68" t="str">
        <x:v>INS-530</x:v>
      </x:c>
      <x:c r="I8" s="68" t="str">
        <x:v>57.13% of allocated reserves</x:v>
      </x:c>
      <x:c r="J8" s="68" t="str">
        <x:v>Reserve-management demand</x:v>
      </x:c>
      <x:c r="K8" s="68" t="str">
        <x:v>Dollar official holdings</x:v>
      </x:c>
      <x:c r="L8" s="68" t="str">
        <x:v>Reserve-currency network effect</x:v>
      </x:c>
      <x:c r="M8" s="68" t="str">
        <x:v>E1</x:v>
      </x:c>
      <x:c r="N8" s="68" t="str">
        <x:v>SRC-1041</x:v>
      </x:c>
      <x:c r="O8" s="68" t="str">
        <x:v>The dollar remained the largest reported reserve currency in 2026Q1.</x:v>
      </x:c>
      <x:c r="P8" s="68" t="str">
        <x:v>Permanent dominance, active purchases equal to the share change or U.S. control of reserve managers.</x:v>
      </x:c>
      <x:c r="Q8" s="68" t="str">
        <x:v>Valuation and reporting effects matter.</x:v>
      </x:c>
    </x:row>
    <x:row r="9">
      <x:c r="A9" s="68" t="str">
        <x:v>V21RES-005</x:v>
      </x:c>
      <x:c r="B9" s="68" t="str">
        <x:v>Reserve currencies, official reserve management and intervention</x:v>
      </x:c>
      <x:c r="C9" s="68" t="str">
        <x:v>Official foreign exchange reserves</x:v>
      </x:c>
      <x:c r="D9" s="68" t="str">
        <x:v>Reserve portfolio → currency</x:v>
      </x:c>
      <x:c r="E9" s="68" t="str">
        <x:v>Euro</x:v>
      </x:c>
      <x:c r="F9" s="68" t="str">
        <x:v>2026Q1</x:v>
      </x:c>
      <x:c r="G9" s="68" t="str">
        <x:v>Holds euro-denominated reserve assets</x:v>
      </x:c>
      <x:c r="H9" s="68" t="str">
        <x:v>INS-530</x:v>
      </x:c>
      <x:c r="I9" s="68" t="str">
        <x:v>20.03% of allocated reserves</x:v>
      </x:c>
      <x:c r="J9" s="68" t="str">
        <x:v>Reserve-management demand</x:v>
      </x:c>
      <x:c r="K9" s="68" t="str">
        <x:v>Euro official holdings</x:v>
      </x:c>
      <x:c r="L9" s="68" t="str">
        <x:v>Reserve-currency network effect</x:v>
      </x:c>
      <x:c r="M9" s="68" t="str">
        <x:v>E1</x:v>
      </x:c>
      <x:c r="N9" s="68" t="str">
        <x:v>SRC-1041</x:v>
      </x:c>
      <x:c r="O9" s="68" t="str">
        <x:v>The euro was the second-largest reported reserve currency in 2026Q1.</x:v>
      </x:c>
      <x:c r="P9" s="68" t="str">
        <x:v>A unified euro-area fiscal asset or identical reserve use by every country.</x:v>
      </x:c>
      <x:c r="Q9" s="68" t="str">
        <x:v>Reserve instruments include multiple issuers and maturities.</x:v>
      </x:c>
    </x:row>
    <x:row r="10">
      <x:c r="A10" s="68" t="str">
        <x:v>V21RES-006</x:v>
      </x:c>
      <x:c r="B10" s="68" t="str">
        <x:v>Reserve currencies, official reserve management and intervention</x:v>
      </x:c>
      <x:c r="C10" s="68" t="str">
        <x:v>Official foreign exchange reserves</x:v>
      </x:c>
      <x:c r="D10" s="68" t="str">
        <x:v>Reserve portfolio → currency</x:v>
      </x:c>
      <x:c r="E10" s="68" t="str">
        <x:v>Chinese renminbi</x:v>
      </x:c>
      <x:c r="F10" s="68" t="str">
        <x:v>2026Q1</x:v>
      </x:c>
      <x:c r="G10" s="68" t="str">
        <x:v>Holds renminbi-denominated reserve assets</x:v>
      </x:c>
      <x:c r="H10" s="68" t="str">
        <x:v>INS-530</x:v>
      </x:c>
      <x:c r="I10" s="68" t="str">
        <x:v>1.99% of allocated reserves</x:v>
      </x:c>
      <x:c r="J10" s="68" t="str">
        <x:v>Reserve-management demand</x:v>
      </x:c>
      <x:c r="K10" s="68" t="str">
        <x:v>Renminbi official holdings</x:v>
      </x:c>
      <x:c r="L10" s="68" t="str">
        <x:v>Reserve-currency network effect</x:v>
      </x:c>
      <x:c r="M10" s="68" t="str">
        <x:v>E1</x:v>
      </x:c>
      <x:c r="N10" s="68" t="str">
        <x:v>SRC-1041</x:v>
      </x:c>
      <x:c r="O10" s="68" t="str">
        <x:v>The renminbi is separately identified in COFER and held as an official reserve currency.</x:v>
      </x:c>
      <x:c r="P10" s="68" t="str">
        <x:v>Full capital-account convertibility or replacement of dollar and euro systems.</x:v>
      </x:c>
      <x:c r="Q10" s="68" t="str">
        <x:v>Access, liquidity and policy constraints remain relevant.</x:v>
      </x:c>
    </x:row>
    <x:row r="11">
      <x:c r="A11" s="68" t="str">
        <x:v>V21RES-007</x:v>
      </x:c>
      <x:c r="B11" s="68" t="str">
        <x:v>Reserve currencies, official reserve management and intervention</x:v>
      </x:c>
      <x:c r="C11" s="68" t="str">
        <x:v>Official foreign exchange reserves</x:v>
      </x:c>
      <x:c r="D11" s="68" t="str">
        <x:v>Reserve portfolio → currency</x:v>
      </x:c>
      <x:c r="E11" s="68" t="str">
        <x:v>Japanese yen</x:v>
      </x:c>
      <x:c r="F11" s="68" t="str">
        <x:v>Ongoing</x:v>
      </x:c>
      <x:c r="G11" s="68" t="str">
        <x:v>Holds yen-denominated reserve assets</x:v>
      </x:c>
      <x:c r="H11" s="68" t="str">
        <x:v>INS-530</x:v>
      </x:c>
      <x:c r="I11" s="68" t="str">
        <x:v>COFER-identified currency</x:v>
      </x:c>
      <x:c r="J11" s="68" t="str">
        <x:v>Reserve-management demand</x:v>
      </x:c>
      <x:c r="K11" s="68" t="str">
        <x:v>Yen official holdings</x:v>
      </x:c>
      <x:c r="L11" s="68" t="str">
        <x:v>Reserve-currency network effect</x:v>
      </x:c>
      <x:c r="M11" s="68" t="str">
        <x:v>E1</x:v>
      </x:c>
      <x:c r="N11" s="68" t="str">
        <x:v>SRC-1040; SRC-1042</x:v>
      </x:c>
      <x:c r="O11" s="68" t="str">
        <x:v>The yen is a separately identified reserve currency in COFER.</x:v>
      </x:c>
      <x:c r="P11" s="68" t="str">
        <x:v>Uniform allocation or stable share across time.</x:v>
      </x:c>
      <x:c r="Q11" s="68" t="str">
        <x:v>Valuation and policy decisions affect holdings.</x:v>
      </x:c>
    </x:row>
    <x:row r="12">
      <x:c r="A12" s="68" t="str">
        <x:v>V21RES-008</x:v>
      </x:c>
      <x:c r="B12" s="68" t="str">
        <x:v>Reserve currencies, official reserve management and intervention</x:v>
      </x:c>
      <x:c r="C12" s="68" t="str">
        <x:v>Official foreign exchange reserves</x:v>
      </x:c>
      <x:c r="D12" s="68" t="str">
        <x:v>Reserve portfolio → currency</x:v>
      </x:c>
      <x:c r="E12" s="68" t="str">
        <x:v>Pound sterling</x:v>
      </x:c>
      <x:c r="F12" s="68" t="str">
        <x:v>Ongoing</x:v>
      </x:c>
      <x:c r="G12" s="68" t="str">
        <x:v>Holds sterling-denominated reserve assets</x:v>
      </x:c>
      <x:c r="H12" s="68" t="str">
        <x:v>INS-530</x:v>
      </x:c>
      <x:c r="I12" s="68" t="str">
        <x:v>COFER-identified currency</x:v>
      </x:c>
      <x:c r="J12" s="68" t="str">
        <x:v>Reserve-management demand</x:v>
      </x:c>
      <x:c r="K12" s="68" t="str">
        <x:v>Sterling official holdings</x:v>
      </x:c>
      <x:c r="L12" s="68" t="str">
        <x:v>Reserve-currency network effect</x:v>
      </x:c>
      <x:c r="M12" s="68" t="str">
        <x:v>E1</x:v>
      </x:c>
      <x:c r="N12" s="68" t="str">
        <x:v>SRC-1040; SRC-1042</x:v>
      </x:c>
      <x:c r="O12" s="68" t="str">
        <x:v>Sterling remains a separately identified official reserve currency.</x:v>
      </x:c>
      <x:c r="P12" s="68" t="str">
        <x:v>Absence of exchange-rate or sovereign-asset risk.</x:v>
      </x:c>
      <x:c r="Q12" s="68" t="str">
        <x:v>Reserve use depends on market depth and policy objectives.</x:v>
      </x:c>
    </x:row>
    <x:row r="13">
      <x:c r="A13" s="68" t="str">
        <x:v>V21RES-009</x:v>
      </x:c>
      <x:c r="B13" s="68" t="str">
        <x:v>Reserve currencies, official reserve management and intervention</x:v>
      </x:c>
      <x:c r="C13" s="68" t="str">
        <x:v>Official foreign exchange reserves</x:v>
      </x:c>
      <x:c r="D13" s="68" t="str">
        <x:v>Reserve portfolio → asset</x:v>
      </x:c>
      <x:c r="E13" s="68" t="str">
        <x:v>Official gold reserves</x:v>
      </x:c>
      <x:c r="F13" s="68" t="str">
        <x:v>Ongoing</x:v>
      </x:c>
      <x:c r="G13" s="68" t="str">
        <x:v>Holds monetary gold alongside currency reserves</x:v>
      </x:c>
      <x:c r="H13" s="68" t="str"/>
      <x:c r="I13" s="68" t="str">
        <x:v>Official-sector holdings</x:v>
      </x:c>
      <x:c r="J13" s="68" t="str">
        <x:v>Reserve diversification objective</x:v>
      </x:c>
      <x:c r="K13" s="68" t="str">
        <x:v>Gold reserve asset</x:v>
      </x:c>
      <x:c r="L13" s="68" t="str">
        <x:v>Official reserve allocation</x:v>
      </x:c>
      <x:c r="M13" s="68" t="str">
        <x:v>E1</x:v>
      </x:c>
      <x:c r="N13" s="68" t="str">
        <x:v>SRC-1041; SRC-1008</x:v>
      </x:c>
      <x:c r="O13" s="68" t="str">
        <x:v>Official reserve portfolios can include monetary gold in addition to foreign exchange.</x:v>
      </x:c>
      <x:c r="P13" s="68" t="str">
        <x:v>COFER currency shares including gold or a transaction whenever gold's valuation rises.</x:v>
      </x:c>
      <x:c r="Q13" s="68" t="str">
        <x:v>COFER reports foreign exchange reserves separately from gold.</x:v>
      </x:c>
    </x:row>
    <x:row r="14">
      <x:c r="A14" s="68" t="str">
        <x:v>V21RES-010</x:v>
      </x:c>
      <x:c r="B14" s="68" t="str">
        <x:v>Reserve currencies, official reserve management and intervention</x:v>
      </x:c>
      <x:c r="C14" s="68" t="str">
        <x:v>Reserve-currency issuers</x:v>
      </x:c>
      <x:c r="D14" s="68" t="str">
        <x:v>Currency issuer system → reserve managers</x:v>
      </x:c>
      <x:c r="E14" s="68" t="str">
        <x:v>Official foreign exchange reserves</x:v>
      </x:c>
      <x:c r="F14" s="68" t="str">
        <x:v>Ongoing</x:v>
      </x:c>
      <x:c r="G14" s="68" t="str">
        <x:v>Supplies liquid reserve assets and settlement access</x:v>
      </x:c>
      <x:c r="H14" s="68" t="str"/>
      <x:c r="I14" s="68" t="str">
        <x:v>Currency-specific</x:v>
      </x:c>
      <x:c r="J14" s="68" t="str">
        <x:v>Sovereign debt, central-bank money and financial markets</x:v>
      </x:c>
      <x:c r="K14" s="68" t="str">
        <x:v>Reserve asset availability</x:v>
      </x:c>
      <x:c r="L14" s="68" t="str">
        <x:v>Reserve-currency network effect</x:v>
      </x:c>
      <x:c r="M14" s="68" t="str">
        <x:v>S1</x:v>
      </x:c>
      <x:c r="N14" s="68" t="str">
        <x:v>SRC-1008; SRC-1040</x:v>
      </x:c>
      <x:c r="O14" s="68" t="str">
        <x:v>Deep markets and payment networks support reserve-currency use.</x:v>
      </x:c>
      <x:c r="P14" s="68" t="str">
        <x:v>Guaranteed reserve demand or permanent geopolitical alignment.</x:v>
      </x:c>
      <x:c r="Q14" s="68" t="str">
        <x:v>Safety, return, liquidity and policy considerations interact.</x:v>
      </x:c>
    </x:row>
    <x:row r="15">
      <x:c r="A15" s="68" t="str">
        <x:v>V21RES-011</x:v>
      </x:c>
      <x:c r="B15" s="68" t="str">
        <x:v>Reserve currencies, official reserve management and intervention</x:v>
      </x:c>
      <x:c r="C15" s="68" t="str">
        <x:v>Exchange-rate movements</x:v>
      </x:c>
      <x:c r="D15" s="68" t="str">
        <x:v>Market valuation → reported portfolio</x:v>
      </x:c>
      <x:c r="E15" s="68" t="str">
        <x:v>Official foreign exchange reserves</x:v>
      </x:c>
      <x:c r="F15" s="68" t="str">
        <x:v>Quarterly</x:v>
      </x:c>
      <x:c r="G15" s="68" t="str">
        <x:v>Changes measured currency shares</x:v>
      </x:c>
      <x:c r="H15" s="68" t="str"/>
      <x:c r="I15" s="68" t="str">
        <x:v>Global aggregates</x:v>
      </x:c>
      <x:c r="J15" s="68" t="str">
        <x:v>Existing reserve positions and exchange-rate moves</x:v>
      </x:c>
      <x:c r="K15" s="68" t="str">
        <x:v>Valuation-driven share change</x:v>
      </x:c>
      <x:c r="L15" s="68" t="str">
        <x:v>Reserve-share valuation effect</x:v>
      </x:c>
      <x:c r="M15" s="68" t="str">
        <x:v>S1</x:v>
      </x:c>
      <x:c r="N15" s="68" t="str">
        <x:v>SRC-1041; SRC-1042</x:v>
      </x:c>
      <x:c r="O15" s="68" t="str">
        <x:v>Exchange-rate valuation can change measured reserve shares without transactions.</x:v>
      </x:c>
      <x:c r="P15" s="68" t="str">
        <x:v>That every share change is passive or every valuation effect is fully observable.</x:v>
      </x:c>
      <x:c r="Q15" s="68" t="str">
        <x:v>Asset-price and reporting changes can also matter.</x:v>
      </x:c>
    </x:row>
    <x:row r="16">
      <x:c r="A16" s="68" t="str">
        <x:v>V21RES-012</x:v>
      </x:c>
      <x:c r="B16" s="68" t="str">
        <x:v>Reserve currencies, official reserve management and intervention</x:v>
      </x:c>
      <x:c r="C16" s="68" t="str">
        <x:v>Foreign-exchange intervention desks</x:v>
      </x:c>
      <x:c r="D16" s="68" t="str">
        <x:v>Central bank → dealers</x:v>
      </x:c>
      <x:c r="E16" s="68" t="str">
        <x:v>Foreign exchange dealers</x:v>
      </x:c>
      <x:c r="F16" s="68" t="str">
        <x:v>Operation date</x:v>
      </x:c>
      <x:c r="G16" s="68" t="str">
        <x:v>Buys or sells currencies</x:v>
      </x:c>
      <x:c r="H16" s="68" t="str">
        <x:v>INS-531</x:v>
      </x:c>
      <x:c r="I16" s="68" t="str">
        <x:v>Operation-specific</x:v>
      </x:c>
      <x:c r="J16" s="68" t="str">
        <x:v>Official reserves and domestic currency</x:v>
      </x:c>
      <x:c r="K16" s="68" t="str">
        <x:v>Market intervention flow</x:v>
      </x:c>
      <x:c r="L16" s="68" t="str">
        <x:v>FX intervention conversion</x:v>
      </x:c>
      <x:c r="M16" s="68" t="str">
        <x:v>E1</x:v>
      </x:c>
      <x:c r="N16" s="68" t="str">
        <x:v>SRC-1032; SRC-1008</x:v>
      </x:c>
      <x:c r="O16" s="68" t="str">
        <x:v>Central banks can conduct FX intervention through market counterparties.</x:v>
      </x:c>
      <x:c r="P16" s="68" t="str">
        <x:v>Guaranteed exchange-rate target or public disclosure of every operation.</x:v>
      </x:c>
      <x:c r="Q16" s="68" t="str">
        <x:v>Intervention can be announced, secret, coordinated or rules-based.</x:v>
      </x:c>
    </x:row>
    <x:row r="17">
      <x:c r="A17" s="68" t="str">
        <x:v>V21RES-013</x:v>
      </x:c>
      <x:c r="B17" s="68" t="str">
        <x:v>Reserve currencies, official reserve management and intervention</x:v>
      </x:c>
      <x:c r="C17" s="68" t="str">
        <x:v>Foreign-exchange intervention desks</x:v>
      </x:c>
      <x:c r="D17" s="68" t="str">
        <x:v>FX operation → domestic operation</x:v>
      </x:c>
      <x:c r="E17" s="68" t="str">
        <x:v>Sterilisation operations</x:v>
      </x:c>
      <x:c r="F17" s="68" t="str">
        <x:v>After or alongside intervention</x:v>
      </x:c>
      <x:c r="G17" s="68" t="str">
        <x:v>Offsets reserve-liquidity effect</x:v>
      </x:c>
      <x:c r="H17" s="68" t="str">
        <x:v>INS-532</x:v>
      </x:c>
      <x:c r="I17" s="68" t="str">
        <x:v>Operation-specific</x:v>
      </x:c>
      <x:c r="J17" s="68" t="str">
        <x:v>Domestic liquidity created or withdrawn by intervention</x:v>
      </x:c>
      <x:c r="K17" s="68" t="str">
        <x:v>Offsetting domestic balance-sheet position</x:v>
      </x:c>
      <x:c r="L17" s="68" t="str">
        <x:v>Sterilised intervention</x:v>
      </x:c>
      <x:c r="M17" s="68" t="str">
        <x:v>S1</x:v>
      </x:c>
      <x:c r="N17" s="68" t="str">
        <x:v>SRC-1032</x:v>
      </x:c>
      <x:c r="O17" s="68" t="str">
        <x:v>Central banks may sterilise domestic monetary effects of FX intervention.</x:v>
      </x:c>
      <x:c r="P17" s="68" t="str">
        <x:v>Perfect or costless neutralisation.</x:v>
      </x:c>
      <x:c r="Q17" s="68" t="str">
        <x:v>Sterilisation instruments and effectiveness vary.</x:v>
      </x:c>
    </x:row>
    <x:row r="18">
      <x:c r="A18" s="68" t="str">
        <x:v>V21RES-014</x:v>
      </x:c>
      <x:c r="B18" s="68" t="str">
        <x:v>Reserve currencies, official reserve management and intervention</x:v>
      </x:c>
      <x:c r="C18" s="68" t="str">
        <x:v>Sovereign governments</x:v>
      </x:c>
      <x:c r="D18" s="68" t="str">
        <x:v>Sovereign authority → cross-border users</x:v>
      </x:c>
      <x:c r="E18" s="68" t="str">
        <x:v>Capital-flow management measures</x:v>
      </x:c>
      <x:c r="F18" s="68" t="str">
        <x:v>Policy period</x:v>
      </x:c>
      <x:c r="G18" s="68" t="str">
        <x:v>Taxes, limits or conditions capital flows</x:v>
      </x:c>
      <x:c r="H18" s="68" t="str">
        <x:v>INS-533</x:v>
      </x:c>
      <x:c r="I18" s="68" t="str">
        <x:v>Policy-specific</x:v>
      </x:c>
      <x:c r="J18" s="68" t="str">
        <x:v>Cross-border transaction or position</x:v>
      </x:c>
      <x:c r="K18" s="68" t="str">
        <x:v>Permitted, discouraged or blocked flow</x:v>
      </x:c>
      <x:c r="L18" s="68" t="str">
        <x:v>Capital-flow permission gating</x:v>
      </x:c>
      <x:c r="M18" s="68" t="str">
        <x:v>E1</x:v>
      </x:c>
      <x:c r="N18" s="68" t="str">
        <x:v>SRC-1032; SRC-1028</x:v>
      </x:c>
      <x:c r="O18" s="68" t="str">
        <x:v>Governments can regulate cross-border capital transactions and currency conversion.</x:v>
      </x:c>
      <x:c r="P18" s="68" t="str">
        <x:v>Complete prevention of flows or absence of economic side effects.</x:v>
      </x:c>
      <x:c r="Q18" s="68" t="str">
        <x:v>Controls can change incentives and create parallel channels.</x:v>
      </x:c>
    </x:row>
  </x:sheetData>
  <x:mergeCells>
    <x:mergeCell ref="A1:Q1"/>
    <x:mergeCell ref="A2:Q2"/>
  </x:mergeCells>
  <x:conditionalFormatting sqref="M5:M18">
    <x:cfRule type="expression" dxfId="444" priority="1">
      <x:formula>M5="E1"</x:formula>
    </x:cfRule>
    <x:cfRule type="expression" dxfId="445" priority="2">
      <x:formula>M5="E2"</x:formula>
    </x:cfRule>
    <x:cfRule type="expression" dxfId="446" priority="3">
      <x:formula>M5="S1"</x:formula>
    </x:cfRule>
    <x:cfRule type="expression" dxfId="447" priority="4">
      <x:formula>M5="A1"</x:formula>
    </x:cfRule>
    <x:cfRule type="expression" dxfId="448" priority="5">
      <x:formula>M5="U1"</x:formula>
    </x:cfRule>
    <x:cfRule type="expression" dxfId="449" priority="6">
      <x:formula>M5="N1"</x:formula>
    </x:cfRule>
  </x:conditionalFormatting>
  <x:pageMargins left="0.7" right="0.7" top="0.75" bottom="0.75" header="0.3" footer="0.3"/>
</x:worksheet>
</file>

<file path=xl/worksheets/sheet68.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Swap Lines &amp; FIMA</x:v>
      </x:c>
      <x:c r="B1" s="216"/>
      <x:c r="C1" s="216"/>
      <x:c r="D1" s="216"/>
      <x:c r="E1" s="216"/>
      <x:c r="F1" s="216"/>
      <x:c r="G1" s="216"/>
      <x:c r="H1" s="216"/>
      <x:c r="I1" s="216"/>
      <x:c r="J1" s="216"/>
      <x:c r="K1" s="216"/>
      <x:c r="L1" s="216"/>
      <x:c r="M1" s="216"/>
      <x:c r="N1" s="216"/>
      <x:c r="O1" s="216"/>
      <x:c r="P1" s="216"/>
      <x:c r="Q1" s="216"/>
    </x:row>
    <x:row r="2" ht="34" customHeight="1">
      <x:c r="A2" s="222" t="str">
        <x:v>Standing Federal Reserve swap partners, local dollar auctions, risk partition, FIMA repo and official dollar backstops.</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V21SWAP-001</x:v>
      </x:c>
      <x:c r="B5" s="68" t="str">
        <x:v>Central-bank swap lines and official dollar backstops</x:v>
      </x:c>
      <x:c r="C5" s="68" t="str">
        <x:v>Federal Reserve Board</x:v>
      </x:c>
      <x:c r="D5" s="68" t="str">
        <x:v>Central bank ↔ central bank</x:v>
      </x:c>
      <x:c r="E5" s="68" t="str">
        <x:v>Bank of Canada</x:v>
      </x:c>
      <x:c r="F5" s="68" t="str">
        <x:v>Standing arrangement</x:v>
      </x:c>
      <x:c r="G5" s="68" t="str">
        <x:v>Maintains reciprocal dollar liquidity swap line</x:v>
      </x:c>
      <x:c r="H5" s="68" t="str">
        <x:v>INS-534</x:v>
      </x:c>
      <x:c r="I5" s="68" t="str">
        <x:v>Standing</x:v>
      </x:c>
      <x:c r="J5" s="68" t="str">
        <x:v>Reciprocal currency claims and policy agreement</x:v>
      </x:c>
      <x:c r="K5" s="68" t="str">
        <x:v>Potential dollar liquidity access</x:v>
      </x:c>
      <x:c r="L5" s="68" t="str">
        <x:v>Standing swap-line dollar creation</x:v>
      </x:c>
      <x:c r="M5" s="68" t="str">
        <x:v>E1</x:v>
      </x:c>
      <x:c r="N5" s="68" t="str">
        <x:v>SRC-002; SRC-1009</x:v>
      </x:c>
      <x:c r="O5" s="68" t="str">
        <x:v>The Federal Reserve maintains a standing dollar swap arrangement with the Bank of Canada.</x:v>
      </x:c>
      <x:c r="P5" s="68" t="str">
        <x:v>Permanent drawing, grant funding or Federal Reserve lending directly to that country's commercial banks.</x:v>
      </x:c>
      <x:c r="Q5" s="68" t="str">
        <x:v>Drawings occur under announced terms and central-bank decisions.</x:v>
      </x:c>
    </x:row>
    <x:row r="6">
      <x:c r="A6" s="68" t="str">
        <x:v>V21SWAP-002</x:v>
      </x:c>
      <x:c r="B6" s="68" t="str">
        <x:v>Central-bank swap lines and official dollar backstops</x:v>
      </x:c>
      <x:c r="C6" s="68" t="str">
        <x:v>Federal Reserve Board</x:v>
      </x:c>
      <x:c r="D6" s="68" t="str">
        <x:v>Central bank ↔ central bank</x:v>
      </x:c>
      <x:c r="E6" s="68" t="str">
        <x:v>Bank of England</x:v>
      </x:c>
      <x:c r="F6" s="68" t="str">
        <x:v>Standing arrangement</x:v>
      </x:c>
      <x:c r="G6" s="68" t="str">
        <x:v>Maintains reciprocal dollar liquidity swap line</x:v>
      </x:c>
      <x:c r="H6" s="68" t="str">
        <x:v>INS-534</x:v>
      </x:c>
      <x:c r="I6" s="68" t="str">
        <x:v>Standing</x:v>
      </x:c>
      <x:c r="J6" s="68" t="str">
        <x:v>Reciprocal currency claims and policy agreement</x:v>
      </x:c>
      <x:c r="K6" s="68" t="str">
        <x:v>Potential dollar liquidity access</x:v>
      </x:c>
      <x:c r="L6" s="68" t="str">
        <x:v>Standing swap-line dollar creation</x:v>
      </x:c>
      <x:c r="M6" s="68" t="str">
        <x:v>E1</x:v>
      </x:c>
      <x:c r="N6" s="68" t="str">
        <x:v>SRC-002; SRC-1009</x:v>
      </x:c>
      <x:c r="O6" s="68" t="str">
        <x:v>The Federal Reserve maintains a standing dollar swap arrangement with the Bank of England.</x:v>
      </x:c>
      <x:c r="P6" s="68" t="str">
        <x:v>Permanent drawing, grant funding or Federal Reserve lending directly to that country's commercial banks.</x:v>
      </x:c>
      <x:c r="Q6" s="68" t="str">
        <x:v>Drawings occur under announced terms and central-bank decisions.</x:v>
      </x:c>
    </x:row>
    <x:row r="7">
      <x:c r="A7" s="68" t="str">
        <x:v>V21SWAP-003</x:v>
      </x:c>
      <x:c r="B7" s="68" t="str">
        <x:v>Central-bank swap lines and official dollar backstops</x:v>
      </x:c>
      <x:c r="C7" s="68" t="str">
        <x:v>Federal Reserve Board</x:v>
      </x:c>
      <x:c r="D7" s="68" t="str">
        <x:v>Central bank ↔ central bank</x:v>
      </x:c>
      <x:c r="E7" s="68" t="str">
        <x:v>Bank of Japan</x:v>
      </x:c>
      <x:c r="F7" s="68" t="str">
        <x:v>Standing arrangement</x:v>
      </x:c>
      <x:c r="G7" s="68" t="str">
        <x:v>Maintains reciprocal dollar liquidity swap line</x:v>
      </x:c>
      <x:c r="H7" s="68" t="str">
        <x:v>INS-534</x:v>
      </x:c>
      <x:c r="I7" s="68" t="str">
        <x:v>Standing</x:v>
      </x:c>
      <x:c r="J7" s="68" t="str">
        <x:v>Reciprocal currency claims and policy agreement</x:v>
      </x:c>
      <x:c r="K7" s="68" t="str">
        <x:v>Potential dollar liquidity access</x:v>
      </x:c>
      <x:c r="L7" s="68" t="str">
        <x:v>Standing swap-line dollar creation</x:v>
      </x:c>
      <x:c r="M7" s="68" t="str">
        <x:v>E1</x:v>
      </x:c>
      <x:c r="N7" s="68" t="str">
        <x:v>SRC-002; SRC-1009</x:v>
      </x:c>
      <x:c r="O7" s="68" t="str">
        <x:v>The Federal Reserve maintains a standing dollar swap arrangement with the Bank of Japan.</x:v>
      </x:c>
      <x:c r="P7" s="68" t="str">
        <x:v>Permanent drawing, grant funding or Federal Reserve lending directly to that country's commercial banks.</x:v>
      </x:c>
      <x:c r="Q7" s="68" t="str">
        <x:v>Drawings occur under announced terms and central-bank decisions.</x:v>
      </x:c>
    </x:row>
    <x:row r="8">
      <x:c r="A8" s="68" t="str">
        <x:v>V21SWAP-004</x:v>
      </x:c>
      <x:c r="B8" s="68" t="str">
        <x:v>Central-bank swap lines and official dollar backstops</x:v>
      </x:c>
      <x:c r="C8" s="68" t="str">
        <x:v>Federal Reserve Board</x:v>
      </x:c>
      <x:c r="D8" s="68" t="str">
        <x:v>Central bank ↔ central bank</x:v>
      </x:c>
      <x:c r="E8" s="68" t="str">
        <x:v>European Central Bank</x:v>
      </x:c>
      <x:c r="F8" s="68" t="str">
        <x:v>Standing arrangement</x:v>
      </x:c>
      <x:c r="G8" s="68" t="str">
        <x:v>Maintains reciprocal dollar liquidity swap line</x:v>
      </x:c>
      <x:c r="H8" s="68" t="str">
        <x:v>INS-534</x:v>
      </x:c>
      <x:c r="I8" s="68" t="str">
        <x:v>Standing</x:v>
      </x:c>
      <x:c r="J8" s="68" t="str">
        <x:v>Reciprocal currency claims and policy agreement</x:v>
      </x:c>
      <x:c r="K8" s="68" t="str">
        <x:v>Potential dollar liquidity access</x:v>
      </x:c>
      <x:c r="L8" s="68" t="str">
        <x:v>Standing swap-line dollar creation</x:v>
      </x:c>
      <x:c r="M8" s="68" t="str">
        <x:v>E1</x:v>
      </x:c>
      <x:c r="N8" s="68" t="str">
        <x:v>SRC-002; SRC-1009</x:v>
      </x:c>
      <x:c r="O8" s="68" t="str">
        <x:v>The Federal Reserve maintains a standing dollar swap arrangement with the European Central Bank.</x:v>
      </x:c>
      <x:c r="P8" s="68" t="str">
        <x:v>Permanent drawing, grant funding or Federal Reserve lending directly to that country's commercial banks.</x:v>
      </x:c>
      <x:c r="Q8" s="68" t="str">
        <x:v>Drawings occur under announced terms and central-bank decisions.</x:v>
      </x:c>
    </x:row>
    <x:row r="9">
      <x:c r="A9" s="68" t="str">
        <x:v>V21SWAP-005</x:v>
      </x:c>
      <x:c r="B9" s="68" t="str">
        <x:v>Central-bank swap lines and official dollar backstops</x:v>
      </x:c>
      <x:c r="C9" s="68" t="str">
        <x:v>Federal Reserve Board</x:v>
      </x:c>
      <x:c r="D9" s="68" t="str">
        <x:v>Central bank ↔ central bank</x:v>
      </x:c>
      <x:c r="E9" s="68" t="str">
        <x:v>Swiss National Bank</x:v>
      </x:c>
      <x:c r="F9" s="68" t="str">
        <x:v>Standing arrangement</x:v>
      </x:c>
      <x:c r="G9" s="68" t="str">
        <x:v>Maintains reciprocal dollar liquidity swap line</x:v>
      </x:c>
      <x:c r="H9" s="68" t="str">
        <x:v>INS-534</x:v>
      </x:c>
      <x:c r="I9" s="68" t="str">
        <x:v>Standing</x:v>
      </x:c>
      <x:c r="J9" s="68" t="str">
        <x:v>Reciprocal currency claims and policy agreement</x:v>
      </x:c>
      <x:c r="K9" s="68" t="str">
        <x:v>Potential dollar liquidity access</x:v>
      </x:c>
      <x:c r="L9" s="68" t="str">
        <x:v>Standing swap-line dollar creation</x:v>
      </x:c>
      <x:c r="M9" s="68" t="str">
        <x:v>E1</x:v>
      </x:c>
      <x:c r="N9" s="68" t="str">
        <x:v>SRC-002; SRC-1009</x:v>
      </x:c>
      <x:c r="O9" s="68" t="str">
        <x:v>The Federal Reserve maintains a standing dollar swap arrangement with the Swiss National Bank.</x:v>
      </x:c>
      <x:c r="P9" s="68" t="str">
        <x:v>Permanent drawing, grant funding or Federal Reserve lending directly to that country's commercial banks.</x:v>
      </x:c>
      <x:c r="Q9" s="68" t="str">
        <x:v>Drawings occur under announced terms and central-bank decisions.</x:v>
      </x:c>
    </x:row>
    <x:row r="10">
      <x:c r="A10" s="68" t="str">
        <x:v>V21SWAP-006</x:v>
      </x:c>
      <x:c r="B10" s="68" t="str">
        <x:v>Central-bank swap lines and official dollar backstops</x:v>
      </x:c>
      <x:c r="C10" s="68" t="str">
        <x:v>Federal Reserve dollar swap-line network</x:v>
      </x:c>
      <x:c r="D10" s="68" t="str">
        <x:v>Network → partner central banks</x:v>
      </x:c>
      <x:c r="E10" s="68" t="str">
        <x:v>Standing dollar swap-line central banks</x:v>
      </x:c>
      <x:c r="F10" s="68" t="str">
        <x:v>Standing</x:v>
      </x:c>
      <x:c r="G10" s="68" t="str">
        <x:v>Provides selective reciprocal dollar backstop</x:v>
      </x:c>
      <x:c r="H10" s="68" t="str">
        <x:v>INS-534</x:v>
      </x:c>
      <x:c r="I10" s="68" t="str">
        <x:v>Five standing foreign partners</x:v>
      </x:c>
      <x:c r="J10" s="68" t="str">
        <x:v>Central-bank agreements</x:v>
      </x:c>
      <x:c r="K10" s="68" t="str">
        <x:v>Standing dollar-liquidity network</x:v>
      </x:c>
      <x:c r="L10" s="68" t="str">
        <x:v>Global dollar backstop hierarchy</x:v>
      </x:c>
      <x:c r="M10" s="68" t="str">
        <x:v>E1</x:v>
      </x:c>
      <x:c r="N10" s="68" t="str">
        <x:v>SRC-002; SRC-1008</x:v>
      </x:c>
      <x:c r="O10" s="68" t="str">
        <x:v>The standing network includes the Bank of Canada, Bank of England, Bank of Japan, ECB and Swiss National Bank.</x:v>
      </x:c>
      <x:c r="P10" s="68" t="str">
        <x:v>Universal access for all central banks or guaranteed use in every crisis.</x:v>
      </x:c>
      <x:c r="Q10" s="68" t="str">
        <x:v>Temporary swap lines can also be created separately.</x:v>
      </x:c>
    </x:row>
    <x:row r="11">
      <x:c r="A11" s="68" t="str">
        <x:v>V21SWAP-007</x:v>
      </x:c>
      <x:c r="B11" s="68" t="str">
        <x:v>Central-bank swap lines and official dollar backstops</x:v>
      </x:c>
      <x:c r="C11" s="68" t="str">
        <x:v>Federal Reserve Board</x:v>
      </x:c>
      <x:c r="D11" s="68" t="str">
        <x:v>Federal Reserve → partner</x:v>
      </x:c>
      <x:c r="E11" s="68" t="str">
        <x:v>Standing dollar swap-line central banks</x:v>
      </x:c>
      <x:c r="F11" s="68" t="str">
        <x:v>Drawing date</x:v>
      </x:c>
      <x:c r="G11" s="68" t="str">
        <x:v>Credits dollars under swap drawing</x:v>
      </x:c>
      <x:c r="H11" s="68" t="str">
        <x:v>INS-535</x:v>
      </x:c>
      <x:c r="I11" s="68" t="str">
        <x:v>Drawing-specific</x:v>
      </x:c>
      <x:c r="J11" s="68" t="str">
        <x:v>Partner-currency deposit and reciprocal agreement</x:v>
      </x:c>
      <x:c r="K11" s="68" t="str">
        <x:v>Temporary Federal Reserve dollar claim</x:v>
      </x:c>
      <x:c r="L11" s="68" t="str">
        <x:v>Standing swap-line dollar creation</x:v>
      </x:c>
      <x:c r="M11" s="68" t="str">
        <x:v>E1</x:v>
      </x:c>
      <x:c r="N11" s="68" t="str">
        <x:v>SRC-002; SRC-1009</x:v>
      </x:c>
      <x:c r="O11" s="68" t="str">
        <x:v>A swap drawing exchanges dollars for the foreign central bank's currency under a repurchase obligation.</x:v>
      </x:c>
      <x:c r="P11" s="68" t="str">
        <x:v>Unsecured permanent transfer or assumption of local commercial-bank credit risk by the Federal Reserve.</x:v>
      </x:c>
      <x:c r="Q11" s="68" t="str">
        <x:v>The foreign central bank is the Federal Reserve's counterparty.</x:v>
      </x:c>
    </x:row>
    <x:row r="12">
      <x:c r="A12" s="68" t="str">
        <x:v>V21SWAP-008</x:v>
      </x:c>
      <x:c r="B12" s="68" t="str">
        <x:v>Central-bank swap lines and official dollar backstops</x:v>
      </x:c>
      <x:c r="C12" s="68" t="str">
        <x:v>Standing dollar swap-line central banks</x:v>
      </x:c>
      <x:c r="D12" s="68" t="str">
        <x:v>Foreign central bank → domestic banks</x:v>
      </x:c>
      <x:c r="E12" s="68" t="str">
        <x:v>Domestic banks borrowing swap dollars</x:v>
      </x:c>
      <x:c r="F12" s="68" t="str">
        <x:v>Auction or allotment date</x:v>
      </x:c>
      <x:c r="G12" s="68" t="str">
        <x:v>Allocates swap-line dollars locally</x:v>
      </x:c>
      <x:c r="H12" s="68" t="str">
        <x:v>INS-536</x:v>
      </x:c>
      <x:c r="I12" s="68" t="str">
        <x:v>Jurisdiction-specific</x:v>
      </x:c>
      <x:c r="J12" s="68" t="str">
        <x:v>Swap-line dollar proceeds and domestic collateral</x:v>
      </x:c>
      <x:c r="K12" s="68" t="str">
        <x:v>Dollar loans to financial institutions</x:v>
      </x:c>
      <x:c r="L12" s="68" t="str">
        <x:v>Foreign-central-bank dollar redistribution</x:v>
      </x:c>
      <x:c r="M12" s="68" t="str">
        <x:v>E1</x:v>
      </x:c>
      <x:c r="N12" s="68" t="str">
        <x:v>SRC-002; SRC-1009</x:v>
      </x:c>
      <x:c r="O12" s="68" t="str">
        <x:v>Foreign central banks distribute swap-line dollars to institutions in their jurisdictions.</x:v>
      </x:c>
      <x:c r="P12" s="68" t="str">
        <x:v>Direct Federal Reserve loan to the domestic bank.</x:v>
      </x:c>
      <x:c r="Q12" s="68" t="str">
        <x:v>Local central banks determine eligible counterparties and collateral.</x:v>
      </x:c>
    </x:row>
    <x:row r="13">
      <x:c r="A13" s="68" t="str">
        <x:v>V21SWAP-009</x:v>
      </x:c>
      <x:c r="B13" s="68" t="str">
        <x:v>Central-bank swap lines and official dollar backstops</x:v>
      </x:c>
      <x:c r="C13" s="68" t="str">
        <x:v>Domestic banks borrowing swap dollars</x:v>
      </x:c>
      <x:c r="D13" s="68" t="str">
        <x:v>Domestic banks → central bank</x:v>
      </x:c>
      <x:c r="E13" s="68" t="str">
        <x:v>Standing dollar swap-line central banks</x:v>
      </x:c>
      <x:c r="F13" s="68" t="str">
        <x:v>Loan term</x:v>
      </x:c>
      <x:c r="G13" s="68" t="str">
        <x:v>Pledges local collateral and repays dollars</x:v>
      </x:c>
      <x:c r="H13" s="68" t="str">
        <x:v>INS-536</x:v>
      </x:c>
      <x:c r="I13" s="68" t="str">
        <x:v>Bank and operation-specific</x:v>
      </x:c>
      <x:c r="J13" s="68" t="str">
        <x:v>Eligible local collateral and repayment promise</x:v>
      </x:c>
      <x:c r="K13" s="68" t="str">
        <x:v>Foreign-central-bank dollar claim</x:v>
      </x:c>
      <x:c r="L13" s="68" t="str">
        <x:v>Swap-line risk partition</x:v>
      </x:c>
      <x:c r="M13" s="68" t="str">
        <x:v>E1</x:v>
      </x:c>
      <x:c r="N13" s="68" t="str">
        <x:v>SRC-1009</x:v>
      </x:c>
      <x:c r="O13" s="68" t="str">
        <x:v>The foreign central bank bears direct credit exposure to local recipients under its facility terms.</x:v>
      </x:c>
      <x:c r="P13" s="68" t="str">
        <x:v>Federal Reserve review or acceptance of each local bank's collateral.</x:v>
      </x:c>
      <x:c r="Q13" s="68" t="str">
        <x:v>Local operation designs differ.</x:v>
      </x:c>
    </x:row>
    <x:row r="14">
      <x:c r="A14" s="68" t="str">
        <x:v>V21SWAP-010</x:v>
      </x:c>
      <x:c r="B14" s="68" t="str">
        <x:v>Central-bank swap lines and official dollar backstops</x:v>
      </x:c>
      <x:c r="C14" s="68" t="str">
        <x:v>Standing dollar swap-line central banks</x:v>
      </x:c>
      <x:c r="D14" s="68" t="str">
        <x:v>Partner central bank → Federal Reserve</x:v>
      </x:c>
      <x:c r="E14" s="68" t="str">
        <x:v>Federal Reserve Board</x:v>
      </x:c>
      <x:c r="F14" s="68" t="str">
        <x:v>Maturity date</x:v>
      </x:c>
      <x:c r="G14" s="68" t="str">
        <x:v>Returns dollars and receives its currency</x:v>
      </x:c>
      <x:c r="H14" s="68" t="str">
        <x:v>INS-535</x:v>
      </x:c>
      <x:c r="I14" s="68" t="str">
        <x:v>Drawing-specific</x:v>
      </x:c>
      <x:c r="J14" s="68" t="str">
        <x:v>Dollar principal and interest</x:v>
      </x:c>
      <x:c r="K14" s="68" t="str">
        <x:v>Extinguished swap claim</x:v>
      </x:c>
      <x:c r="L14" s="68" t="str">
        <x:v>Swap-line risk partition</x:v>
      </x:c>
      <x:c r="M14" s="68" t="str">
        <x:v>E1</x:v>
      </x:c>
      <x:c r="N14" s="68" t="str">
        <x:v>SRC-002</x:v>
      </x:c>
      <x:c r="O14" s="68" t="str">
        <x:v>Swap drawings are reversed at maturity with interest under the agreement.</x:v>
      </x:c>
      <x:c r="P14" s="68" t="str">
        <x:v>A fiscal grant or permanent reserve allocation.</x:v>
      </x:c>
      <x:c r="Q14" s="68" t="str">
        <x:v>The Federal Reserve does not take exchange-rate risk on the foreign-currency leg under the standard structure.</x:v>
      </x:c>
    </x:row>
    <x:row r="15">
      <x:c r="A15" s="68" t="str">
        <x:v>V21SWAP-011</x:v>
      </x:c>
      <x:c r="B15" s="68" t="str">
        <x:v>Central-bank swap lines and official dollar backstops</x:v>
      </x:c>
      <x:c r="C15" s="68" t="str">
        <x:v>FIMA repo counterparties</x:v>
      </x:c>
      <x:c r="D15" s="68" t="str">
        <x:v>Official institution → facility</x:v>
      </x:c>
      <x:c r="E15" s="68" t="str">
        <x:v>Foreign and International Monetary Authorities Repo Facility</x:v>
      </x:c>
      <x:c r="F15" s="68" t="str">
        <x:v>Overnight or seven-day</x:v>
      </x:c>
      <x:c r="G15" s="68" t="str">
        <x:v>Requests dollar repo against Treasuries</x:v>
      </x:c>
      <x:c r="H15" s="68" t="str">
        <x:v>INS-537</x:v>
      </x:c>
      <x:c r="I15" s="68" t="str">
        <x:v>Counterparty-specific</x:v>
      </x:c>
      <x:c r="J15" s="68" t="str">
        <x:v>Treasury securities held in New York Fed custody</x:v>
      </x:c>
      <x:c r="K15" s="68" t="str">
        <x:v>Temporary dollar liquidity</x:v>
      </x:c>
      <x:c r="L15" s="68" t="str">
        <x:v>FIMA collateral transformation</x:v>
      </x:c>
      <x:c r="M15" s="68" t="str">
        <x:v>E1</x:v>
      </x:c>
      <x:c r="N15" s="68" t="str">
        <x:v>SRC-1007; SRC-1013</x:v>
      </x:c>
      <x:c r="O15" s="68" t="str">
        <x:v>Approved foreign official institutions can use FIMA repo against Treasury collateral.</x:v>
      </x:c>
      <x:c r="P15" s="68" t="str">
        <x:v>Unsecured financing, automatic eligibility or permanent sale of Treasuries.</x:v>
      </x:c>
      <x:c r="Q15" s="68" t="str">
        <x:v>Terms, limits and operation tenors apply.</x:v>
      </x:c>
    </x:row>
    <x:row r="16">
      <x:c r="A16" s="68" t="str">
        <x:v>V21SWAP-012</x:v>
      </x:c>
      <x:c r="B16" s="68" t="str">
        <x:v>Central-bank swap lines and official dollar backstops</x:v>
      </x:c>
      <x:c r="C16" s="68" t="str">
        <x:v>Foreign and International Monetary Authorities Repo Facility</x:v>
      </x:c>
      <x:c r="D16" s="68" t="str">
        <x:v>Facility → official institution</x:v>
      </x:c>
      <x:c r="E16" s="68" t="str">
        <x:v>FIMA repo counterparties</x:v>
      </x:c>
      <x:c r="F16" s="68" t="str">
        <x:v>Operation settlement</x:v>
      </x:c>
      <x:c r="G16" s="68" t="str">
        <x:v>Provides U.S. dollars</x:v>
      </x:c>
      <x:c r="H16" s="68" t="str">
        <x:v>INS-537</x:v>
      </x:c>
      <x:c r="I16" s="68" t="str">
        <x:v>Overnight or seven-day</x:v>
      </x:c>
      <x:c r="J16" s="68" t="str">
        <x:v>Eligible Treasury collateral</x:v>
      </x:c>
      <x:c r="K16" s="68" t="str">
        <x:v>Dollar cash and repurchase obligation</x:v>
      </x:c>
      <x:c r="L16" s="68" t="str">
        <x:v>FIMA collateral transformation</x:v>
      </x:c>
      <x:c r="M16" s="68" t="str">
        <x:v>E1</x:v>
      </x:c>
      <x:c r="N16" s="68" t="str">
        <x:v>SRC-1013; SRC-1011</x:v>
      </x:c>
      <x:c r="O16" s="68" t="str">
        <x:v>The standing facility converts approved official Treasury holdings into temporary dollar funding.</x:v>
      </x:c>
      <x:c r="P16" s="68" t="str">
        <x:v>Debt cancellation, currency grant or unconditional access.</x:v>
      </x:c>
      <x:c r="Q16" s="68" t="str">
        <x:v>The counterparty must repurchase the collateral.</x:v>
      </x:c>
    </x:row>
    <x:row r="17">
      <x:c r="A17" s="68" t="str">
        <x:v>V21SWAP-013</x:v>
      </x:c>
      <x:c r="B17" s="68" t="str">
        <x:v>Central-bank swap lines and official dollar backstops</x:v>
      </x:c>
      <x:c r="C17" s="68" t="str">
        <x:v>FIMA repo counterparties</x:v>
      </x:c>
      <x:c r="D17" s="68" t="str">
        <x:v>Official holder → collateral pool</x:v>
      </x:c>
      <x:c r="E17" s="68" t="str">
        <x:v>Treasury marketable securities</x:v>
      </x:c>
      <x:c r="F17" s="68" t="str">
        <x:v>Operation date</x:v>
      </x:c>
      <x:c r="G17" s="68" t="str">
        <x:v>Pledges Treasury securities</x:v>
      </x:c>
      <x:c r="H17" s="68" t="str">
        <x:v>INS-537</x:v>
      </x:c>
      <x:c r="I17" s="68" t="str">
        <x:v>Transaction-specific</x:v>
      </x:c>
      <x:c r="J17" s="68" t="str">
        <x:v>Official Treasury custody holdings</x:v>
      </x:c>
      <x:c r="K17" s="68" t="str">
        <x:v>Secured access to dollar funding</x:v>
      </x:c>
      <x:c r="L17" s="68" t="str">
        <x:v>FIMA collateral transformation</x:v>
      </x:c>
      <x:c r="M17" s="68" t="str">
        <x:v>E1</x:v>
      </x:c>
      <x:c r="N17" s="68" t="str">
        <x:v>SRC-1010; SRC-1012</x:v>
      </x:c>
      <x:c r="O17" s="68" t="str">
        <x:v>FIMA repo uses Treasury securities held in custody at the New York Fed.</x:v>
      </x:c>
      <x:c r="P17" s="68" t="str">
        <x:v>Forced liquidation or loss of beneficial ownership absent default.</x:v>
      </x:c>
      <x:c r="Q17" s="68" t="str">
        <x:v>Eligible security and custody requirements apply.</x:v>
      </x:c>
    </x:row>
    <x:row r="18">
      <x:c r="A18" s="68" t="str">
        <x:v>V21SWAP-014</x:v>
      </x:c>
      <x:c r="B18" s="68" t="str">
        <x:v>Central-bank swap lines and official dollar backstops</x:v>
      </x:c>
      <x:c r="C18" s="68" t="str">
        <x:v>Federal Reserve dollar swap-line network</x:v>
      </x:c>
      <x:c r="D18" s="68" t="str">
        <x:v>Public backstop → private market</x:v>
      </x:c>
      <x:c r="E18" s="68" t="str">
        <x:v>Eurodollar market</x:v>
      </x:c>
      <x:c r="F18" s="68" t="str">
        <x:v>Stress period</x:v>
      </x:c>
      <x:c r="G18" s="68" t="str">
        <x:v>Backstops dollar funding through foreign central banks</x:v>
      </x:c>
      <x:c r="H18" s="68" t="str"/>
      <x:c r="I18" s="68" t="str">
        <x:v>Stress-dependent</x:v>
      </x:c>
      <x:c r="J18" s="68" t="str">
        <x:v>Offshore dollar funding strain</x:v>
      </x:c>
      <x:c r="K18" s="68" t="str">
        <x:v>Reduced funding and Treasury-market pressure</x:v>
      </x:c>
      <x:c r="L18" s="68" t="str">
        <x:v>Global dollar backstop hierarchy</x:v>
      </x:c>
      <x:c r="M18" s="68" t="str">
        <x:v>S1</x:v>
      </x:c>
      <x:c r="N18" s="68" t="str">
        <x:v>SRC-1009; SRC-1008</x:v>
      </x:c>
      <x:c r="O18" s="68" t="str">
        <x:v>Swap lines are designed to limit global dollar stress and spillbacks to U.S. markets.</x:v>
      </x:c>
      <x:c r="P18" s="68" t="str">
        <x:v>Guarantee of every offshore dollar liability.</x:v>
      </x:c>
      <x:c r="Q18" s="68" t="str">
        <x:v>Use depends on central-bank access and local distribution.</x:v>
      </x:c>
    </x:row>
    <x:row r="19">
      <x:c r="A19" s="68" t="str">
        <x:v>V21SWAP-015</x:v>
      </x:c>
      <x:c r="B19" s="68" t="str">
        <x:v>Central-bank swap lines and official dollar backstops</x:v>
      </x:c>
      <x:c r="C19" s="68" t="str">
        <x:v>Foreign and International Monetary Authorities Repo Facility</x:v>
      </x:c>
      <x:c r="D19" s="68" t="str">
        <x:v>Facility → reserve managers</x:v>
      </x:c>
      <x:c r="E19" s="68" t="str">
        <x:v>Official foreign exchange reserves</x:v>
      </x:c>
      <x:c r="F19" s="68" t="str">
        <x:v>Stress period</x:v>
      </x:c>
      <x:c r="G19" s="68" t="str">
        <x:v>Provides alternative to Treasury asset sales</x:v>
      </x:c>
      <x:c r="H19" s="68" t="str">
        <x:v>INS-537</x:v>
      </x:c>
      <x:c r="I19" s="68" t="str">
        <x:v>Approved counterparties</x:v>
      </x:c>
      <x:c r="J19" s="68" t="str">
        <x:v>Official Treasury reserve holdings</x:v>
      </x:c>
      <x:c r="K19" s="68" t="str">
        <x:v>Dollar liquidity without outright disposal</x:v>
      </x:c>
      <x:c r="L19" s="68" t="str">
        <x:v>Global dollar backstop hierarchy</x:v>
      </x:c>
      <x:c r="M19" s="68" t="str">
        <x:v>S1</x:v>
      </x:c>
      <x:c r="N19" s="68" t="str">
        <x:v>SRC-1009; SRC-1011</x:v>
      </x:c>
      <x:c r="O19" s="68" t="str">
        <x:v>FIMA repo can reduce incentives for disorderly Treasury sales during dollar stress.</x:v>
      </x:c>
      <x:c r="P19" s="68" t="str">
        <x:v>Prevention of all reserve sales or support for non-Treasury assets.</x:v>
      </x:c>
      <x:c r="Q19" s="68" t="str">
        <x:v>Reserve managers choose among multiple liquidity responses.</x:v>
      </x:c>
    </x:row>
    <x:row r="20">
      <x:c r="A20" s="68" t="str">
        <x:v>V21SWAP-016</x:v>
      </x:c>
      <x:c r="B20" s="68" t="str">
        <x:v>Central-bank swap lines and official dollar backstops</x:v>
      </x:c>
      <x:c r="C20" s="68" t="str">
        <x:v>Bank for International Settlements</x:v>
      </x:c>
      <x:c r="D20" s="68" t="str">
        <x:v>Analytical institution → policy network</x:v>
      </x:c>
      <x:c r="E20" s="68" t="str">
        <x:v>Federal Reserve dollar swap-line network</x:v>
      </x:c>
      <x:c r="F20" s="68" t="str">
        <x:v>Quarterly and triennial analysis</x:v>
      </x:c>
      <x:c r="G20" s="68" t="str">
        <x:v>Measures global dollar funding conditions</x:v>
      </x:c>
      <x:c r="H20" s="68" t="str"/>
      <x:c r="I20" s="68" t="str">
        <x:v>$14.3 trillion dollar credit outside the United States at end-2025</x:v>
      </x:c>
      <x:c r="J20" s="68" t="str">
        <x:v>Cross-border loans, securities and FX data</x:v>
      </x:c>
      <x:c r="K20" s="68" t="str">
        <x:v>Evidence on dollar funding vulnerabilities</x:v>
      </x:c>
      <x:c r="L20" s="68" t="str">
        <x:v>Global dollar backstop hierarchy</x:v>
      </x:c>
      <x:c r="M20" s="68" t="str">
        <x:v>E1</x:v>
      </x:c>
      <x:c r="N20" s="68" t="str">
        <x:v>SRC-995; SRC-992</x:v>
      </x:c>
      <x:c r="O20" s="68" t="str">
        <x:v>BIS data quantify global dollar credit and FX activity relevant to backstop design.</x:v>
      </x:c>
      <x:c r="P20" s="68" t="str">
        <x:v>A complete map of institution-level emergency liquidity exposure.</x:v>
      </x:c>
      <x:c r="Q20" s="68" t="str">
        <x:v>Aggregate statistics conceal distribution.</x:v>
      </x:c>
    </x:row>
    <x:row r="21">
      <x:c r="A21" s="68" t="str">
        <x:v>V21SWAP-017</x:v>
      </x:c>
      <x:c r="B21" s="68" t="str">
        <x:v>Central-bank swap lines and official dollar backstops</x:v>
      </x:c>
      <x:c r="C21" s="68" t="str">
        <x:v>Foreign commercial banks receiving swap dollars</x:v>
      </x:c>
      <x:c r="D21" s="68" t="str">
        <x:v>Banks → customers</x:v>
      </x:c>
      <x:c r="E21" s="68" t="str">
        <x:v>Global U.S. dollar borrowers</x:v>
      </x:c>
      <x:c r="F21" s="68" t="str">
        <x:v>Stress period</x:v>
      </x:c>
      <x:c r="G21" s="68" t="str">
        <x:v>Maintains dollar credit and payment capacity</x:v>
      </x:c>
      <x:c r="H21" s="68" t="str"/>
      <x:c r="I21" s="68" t="str">
        <x:v>Jurisdiction and bank-specific</x:v>
      </x:c>
      <x:c r="J21" s="68" t="str">
        <x:v>Central-bank-provided dollars and bank balance sheet</x:v>
      </x:c>
      <x:c r="K21" s="68" t="str">
        <x:v>Continued dollar lending and settlement</x:v>
      </x:c>
      <x:c r="L21" s="68" t="str">
        <x:v>Foreign-central-bank dollar redistribution</x:v>
      </x:c>
      <x:c r="M21" s="68" t="str">
        <x:v>S1</x:v>
      </x:c>
      <x:c r="N21" s="68" t="str">
        <x:v>SRC-1009</x:v>
      </x:c>
      <x:c r="O21" s="68" t="str">
        <x:v>Swap-line distribution can support banks serving dollar borrowers and payments.</x:v>
      </x:c>
      <x:c r="P21" s="68" t="str">
        <x:v>Mandatory pass-through, unchanged lending or protection from borrower losses.</x:v>
      </x:c>
      <x:c r="Q21" s="68" t="str">
        <x:v>Banks can retain liquidity or tighten credit.</x:v>
      </x:c>
    </x:row>
    <x:row r="22">
      <x:c r="A22" s="68" t="str">
        <x:v>V21SWAP-018</x:v>
      </x:c>
      <x:c r="B22" s="68" t="str">
        <x:v>Central-bank swap lines and official dollar backstops</x:v>
      </x:c>
      <x:c r="C22" s="68" t="str">
        <x:v>Federal Reserve Board</x:v>
      </x:c>
      <x:c r="D22" s="68" t="str">
        <x:v>No direct contractual edge boundary</x:v>
      </x:c>
      <x:c r="E22" s="68" t="str">
        <x:v>Foreign commercial banks receiving swap dollars</x:v>
      </x:c>
      <x:c r="F22" s="68" t="str">
        <x:v>Standing arrangements</x:v>
      </x:c>
      <x:c r="G22" s="68" t="str">
        <x:v>Does not lend directly through the swap agreement</x:v>
      </x:c>
      <x:c r="H22" s="68" t="str"/>
      <x:c r="I22" s="68" t="str">
        <x:v>N/A</x:v>
      </x:c>
      <x:c r="J22" s="68" t="str">
        <x:v>Foreign-bank dollar need</x:v>
      </x:c>
      <x:c r="K22" s="68" t="str">
        <x:v>Layered central-bank intermediation</x:v>
      </x:c>
      <x:c r="L22" s="68" t="str">
        <x:v>Swap-line risk partition</x:v>
      </x:c>
      <x:c r="M22" s="68" t="str">
        <x:v>E1</x:v>
      </x:c>
      <x:c r="N22" s="68" t="str">
        <x:v>SRC-002; SRC-1009</x:v>
      </x:c>
      <x:c r="O22" s="68" t="str">
        <x:v>The Federal Reserve's swap counterparty is the foreign central bank.</x:v>
      </x:c>
      <x:c r="P22" s="68" t="str">
        <x:v>A direct Federal Reserve loan or collateral relationship with each foreign commercial bank.</x:v>
      </x:c>
      <x:c r="Q22" s="68" t="str">
        <x:v>Other Federal Reserve facilities may have different counterparties.</x:v>
      </x:c>
    </x:row>
  </x:sheetData>
  <x:mergeCells>
    <x:mergeCell ref="A1:Q1"/>
    <x:mergeCell ref="A2:Q2"/>
  </x:mergeCells>
  <x:conditionalFormatting sqref="M5:M22">
    <x:cfRule type="expression" dxfId="450" priority="1">
      <x:formula>M5="E1"</x:formula>
    </x:cfRule>
    <x:cfRule type="expression" dxfId="451" priority="2">
      <x:formula>M5="E2"</x:formula>
    </x:cfRule>
    <x:cfRule type="expression" dxfId="452" priority="3">
      <x:formula>M5="S1"</x:formula>
    </x:cfRule>
    <x:cfRule type="expression" dxfId="453" priority="4">
      <x:formula>M5="A1"</x:formula>
    </x:cfRule>
    <x:cfRule type="expression" dxfId="454" priority="5">
      <x:formula>M5="U1"</x:formula>
    </x:cfRule>
    <x:cfRule type="expression" dxfId="455" priority="6">
      <x:formula>M5="N1"</x:formula>
    </x:cfRule>
  </x:conditionalFormatting>
  <x:pageMargins left="0.7" right="0.7" top="0.75" bottom="0.75" header="0.3" footer="0.3"/>
</x:worksheet>
</file>

<file path=xl/worksheets/sheet6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IMF &amp; SDR</x:v>
      </x:c>
      <x:c r="B1" s="216"/>
      <x:c r="C1" s="216"/>
      <x:c r="D1" s="216"/>
      <x:c r="E1" s="216"/>
      <x:c r="F1" s="216"/>
      <x:c r="G1" s="216"/>
      <x:c r="H1" s="216"/>
      <x:c r="I1" s="216"/>
      <x:c r="J1" s="216"/>
      <x:c r="K1" s="216"/>
      <x:c r="L1" s="216"/>
      <x:c r="M1" s="216"/>
      <x:c r="N1" s="216"/>
      <x:c r="O1" s="216"/>
      <x:c r="P1" s="216"/>
      <x:c r="Q1" s="216"/>
    </x:row>
    <x:row r="2" ht="34" customHeight="1">
      <x:c r="A2" s="222" t="str">
        <x:v>Quotas, voting, pooled resources, SDRs, surveillance, programme conditionality, facilities, reviews and debt sustainability.</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V21IMF-001</x:v>
      </x:c>
      <x:c r="B5" s="68" t="str">
        <x:v>IMF quotas, reserve assets and governance</x:v>
      </x:c>
      <x:c r="C5" s="68" t="str">
        <x:v>IMF member countries</x:v>
      </x:c>
      <x:c r="D5" s="68" t="str">
        <x:v>Member → institution</x:v>
      </x:c>
      <x:c r="E5" s="68" t="str">
        <x:v>IMF quota subscriptions</x:v>
      </x:c>
      <x:c r="F5" s="68" t="str">
        <x:v>Membership and quota reviews</x:v>
      </x:c>
      <x:c r="G5" s="68" t="str">
        <x:v>Subscribes quota resources</x:v>
      </x:c>
      <x:c r="H5" s="68" t="str">
        <x:v>INS-538</x:v>
      </x:c>
      <x:c r="I5" s="68" t="str">
        <x:v>Member-specific</x:v>
      </x:c>
      <x:c r="J5" s="68" t="str">
        <x:v>Reserve assets and domestic-currency contribution</x:v>
      </x:c>
      <x:c r="K5" s="68" t="str">
        <x:v>Quota claim and governance position</x:v>
      </x:c>
      <x:c r="L5" s="68" t="str">
        <x:v>IMF quota-governance conversion</x:v>
      </x:c>
      <x:c r="M5" s="68" t="str">
        <x:v>E1</x:v>
      </x:c>
      <x:c r="N5" s="68" t="str">
        <x:v>SRC-1027; SRC-1030</x:v>
      </x:c>
      <x:c r="O5" s="68" t="str">
        <x:v>IMF members provide quota subscriptions that form the institution's primary resources.</x:v>
      </x:c>
      <x:c r="P5" s="68" t="str">
        <x:v>Equal contribution or equal voting power across members.</x:v>
      </x:c>
      <x:c r="Q5" s="68" t="str">
        <x:v>Quotas broadly reflect relative positions in the world economy.</x:v>
      </x:c>
    </x:row>
    <x:row r="6">
      <x:c r="A6" s="68" t="str">
        <x:v>V21IMF-002</x:v>
      </x:c>
      <x:c r="B6" s="68" t="str">
        <x:v>IMF quotas, reserve assets and governance</x:v>
      </x:c>
      <x:c r="C6" s="68" t="str">
        <x:v>IMF quota subscriptions</x:v>
      </x:c>
      <x:c r="D6" s="68" t="str">
        <x:v>Quota structure → governance</x:v>
      </x:c>
      <x:c r="E6" s="68" t="str">
        <x:v>IMF Executive Board</x:v>
      </x:c>
      <x:c r="F6" s="68" t="str">
        <x:v>Ongoing</x:v>
      </x:c>
      <x:c r="G6" s="68" t="str">
        <x:v>Influences voting power</x:v>
      </x:c>
      <x:c r="H6" s="68" t="str">
        <x:v>INS-538</x:v>
      </x:c>
      <x:c r="I6" s="68" t="str">
        <x:v>Member-specific</x:v>
      </x:c>
      <x:c r="J6" s="68" t="str">
        <x:v>Quota and basic votes</x:v>
      </x:c>
      <x:c r="K6" s="68" t="str">
        <x:v>Executive Board voting weight</x:v>
      </x:c>
      <x:c r="L6" s="68" t="str">
        <x:v>IMF quota-governance conversion</x:v>
      </x:c>
      <x:c r="M6" s="68" t="str">
        <x:v>E1</x:v>
      </x:c>
      <x:c r="N6" s="68" t="str">
        <x:v>SRC-1027; SRC-1031</x:v>
      </x:c>
      <x:c r="O6" s="68" t="str">
        <x:v>Quota shares are a central determinant of IMF voting power.</x:v>
      </x:c>
      <x:c r="P6" s="68" t="str">
        <x:v>Pure one-country-one-vote governance or automatic Board support.</x:v>
      </x:c>
      <x:c r="Q6" s="68" t="str">
        <x:v>Basic votes and constituency arrangements also matter.</x:v>
      </x:c>
    </x:row>
    <x:row r="7">
      <x:c r="A7" s="68" t="str">
        <x:v>V21IMF-003</x:v>
      </x:c>
      <x:c r="B7" s="68" t="str">
        <x:v>IMF quotas, reserve assets and governance</x:v>
      </x:c>
      <x:c r="C7" s="68" t="str">
        <x:v>IMF member countries</x:v>
      </x:c>
      <x:c r="D7" s="68" t="str">
        <x:v>Member states → governing body</x:v>
      </x:c>
      <x:c r="E7" s="68" t="str">
        <x:v>IMF Board of Governors</x:v>
      </x:c>
      <x:c r="F7" s="68" t="str">
        <x:v>Annual and special decisions</x:v>
      </x:c>
      <x:c r="G7" s="68" t="str">
        <x:v>Appoints governors and exercises reserved powers</x:v>
      </x:c>
      <x:c r="H7" s="68" t="str"/>
      <x:c r="I7" s="68" t="str">
        <x:v>One governor per member</x:v>
      </x:c>
      <x:c r="J7" s="68" t="str">
        <x:v>Member sovereignty and voting power</x:v>
      </x:c>
      <x:c r="K7" s="68" t="str">
        <x:v>Highest-level IMF decisions</x:v>
      </x:c>
      <x:c r="L7" s="68" t="str">
        <x:v>IMF quota-governance conversion</x:v>
      </x:c>
      <x:c r="M7" s="68" t="str">
        <x:v>E1</x:v>
      </x:c>
      <x:c r="N7" s="68" t="str">
        <x:v>SRC-1031</x:v>
      </x:c>
      <x:c r="O7" s="68" t="str">
        <x:v>Each member appoints a governor to the IMF Board of Governors.</x:v>
      </x:c>
      <x:c r="P7" s="68" t="str">
        <x:v>Equal voting weight or direct management of daily operations.</x:v>
      </x:c>
      <x:c r="Q7" s="68" t="str">
        <x:v>Most powers are delegated to the Executive Board.</x:v>
      </x:c>
    </x:row>
    <x:row r="8">
      <x:c r="A8" s="68" t="str">
        <x:v>V21IMF-004</x:v>
      </x:c>
      <x:c r="B8" s="68" t="str">
        <x:v>IMF quotas, reserve assets and governance</x:v>
      </x:c>
      <x:c r="C8" s="68" t="str">
        <x:v>IMF Board of Governors</x:v>
      </x:c>
      <x:c r="D8" s="68" t="str">
        <x:v>Governing body → reserve asset</x:v>
      </x:c>
      <x:c r="E8" s="68" t="str">
        <x:v>Special Drawing Rights</x:v>
      </x:c>
      <x:c r="F8" s="68" t="str">
        <x:v>Allocation decision</x:v>
      </x:c>
      <x:c r="G8" s="68" t="str">
        <x:v>Approves general SDR allocation</x:v>
      </x:c>
      <x:c r="H8" s="68" t="str">
        <x:v>INS-539</x:v>
      </x:c>
      <x:c r="I8" s="68" t="str">
        <x:v>Quota-proportional</x:v>
      </x:c>
      <x:c r="J8" s="68" t="str">
        <x:v>Collective assessment of long-term global reserve need</x:v>
      </x:c>
      <x:c r="K8" s="68" t="str">
        <x:v>New SDR allocation</x:v>
      </x:c>
      <x:c r="L8" s="68" t="str">
        <x:v>SDR reserve-asset allocation</x:v>
      </x:c>
      <x:c r="M8" s="68" t="str">
        <x:v>E1</x:v>
      </x:c>
      <x:c r="N8" s="68" t="str">
        <x:v>SRC-1026; SRC-1031</x:v>
      </x:c>
      <x:c r="O8" s="68" t="str">
        <x:v>The Board of Governors retains authority to allocate or cancel SDRs.</x:v>
      </x:c>
      <x:c r="P8" s="68" t="str">
        <x:v>Automatic annual issuance or ordinary national-currency spending.</x:v>
      </x:c>
      <x:c r="Q8" s="68" t="str">
        <x:v>General allocations require broad member support.</x:v>
      </x:c>
    </x:row>
    <x:row r="9">
      <x:c r="A9" s="68" t="str">
        <x:v>V21IMF-005</x:v>
      </x:c>
      <x:c r="B9" s="68" t="str">
        <x:v>IMF quotas, reserve assets and governance</x:v>
      </x:c>
      <x:c r="C9" s="68" t="str">
        <x:v>IMF quota subscriptions</x:v>
      </x:c>
      <x:c r="D9" s="68" t="str">
        <x:v>Quota formula → members</x:v>
      </x:c>
      <x:c r="E9" s="68" t="str">
        <x:v>IMF member countries</x:v>
      </x:c>
      <x:c r="F9" s="68" t="str">
        <x:v>General allocation date</x:v>
      </x:c>
      <x:c r="G9" s="68" t="str">
        <x:v>Determines SDR allocation shares</x:v>
      </x:c>
      <x:c r="H9" s="68" t="str">
        <x:v>INS-539</x:v>
      </x:c>
      <x:c r="I9" s="68" t="str">
        <x:v>Quota-proportional</x:v>
      </x:c>
      <x:c r="J9" s="68" t="str">
        <x:v>Member quota shares</x:v>
      </x:c>
      <x:c r="K9" s="68" t="str">
        <x:v>Allocated SDR holdings and matching allocation liability</x:v>
      </x:c>
      <x:c r="L9" s="68" t="str">
        <x:v>SDR reserve-asset allocation</x:v>
      </x:c>
      <x:c r="M9" s="68" t="str">
        <x:v>E1</x:v>
      </x:c>
      <x:c r="N9" s="68" t="str">
        <x:v>SRC-1026; SRC-1027</x:v>
      </x:c>
      <x:c r="O9" s="68" t="str">
        <x:v>General SDR allocations are distributed in proportion to quotas.</x:v>
      </x:c>
      <x:c r="P9" s="68" t="str">
        <x:v>Need-based distribution or equal per-country allocation.</x:v>
      </x:c>
      <x:c r="Q9" s="68" t="str">
        <x:v>Quota structure shapes the distribution.</x:v>
      </x:c>
    </x:row>
    <x:row r="10">
      <x:c r="A10" s="68" t="str">
        <x:v>V21IMF-006</x:v>
      </x:c>
      <x:c r="B10" s="68" t="str">
        <x:v>IMF quotas, reserve assets and governance</x:v>
      </x:c>
      <x:c r="C10" s="68" t="str">
        <x:v>International Monetary Fund</x:v>
      </x:c>
      <x:c r="D10" s="68" t="str">
        <x:v>Institution → account</x:v>
      </x:c>
      <x:c r="E10" s="68" t="str">
        <x:v>IMF SDR Department</x:v>
      </x:c>
      <x:c r="F10" s="68" t="str">
        <x:v>Ongoing</x:v>
      </x:c>
      <x:c r="G10" s="68" t="str">
        <x:v>Administers SDR allocations and holdings</x:v>
      </x:c>
      <x:c r="H10" s="68" t="str">
        <x:v>INS-539; INS-540</x:v>
      </x:c>
      <x:c r="I10" s="68" t="str">
        <x:v>System-wide</x:v>
      </x:c>
      <x:c r="J10" s="68" t="str">
        <x:v>Member SDR records</x:v>
      </x:c>
      <x:c r="K10" s="68" t="str">
        <x:v>SDR accounting and transactions</x:v>
      </x:c>
      <x:c r="L10" s="68" t="str">
        <x:v>SDR reserve-asset allocation</x:v>
      </x:c>
      <x:c r="M10" s="68" t="str">
        <x:v>E1</x:v>
      </x:c>
      <x:c r="N10" s="68" t="str">
        <x:v>SRC-1026</x:v>
      </x:c>
      <x:c r="O10" s="68" t="str">
        <x:v>The IMF administers SDR allocations, holdings and transactions through the SDR system.</x:v>
      </x:c>
      <x:c r="P10" s="68" t="str">
        <x:v>Commercial-bank deposit taking or retail payment accounts.</x:v>
      </x:c>
      <x:c r="Q10" s="68" t="str">
        <x:v>SDR participation is limited to members and prescribed holders.</x:v>
      </x:c>
    </x:row>
    <x:row r="11">
      <x:c r="A11" s="68" t="str">
        <x:v>V21IMF-007</x:v>
      </x:c>
      <x:c r="B11" s="68" t="str">
        <x:v>IMF quotas, reserve assets and governance</x:v>
      </x:c>
      <x:c r="C11" s="68" t="str">
        <x:v>SDR basket currencies</x:v>
      </x:c>
      <x:c r="D11" s="68" t="str">
        <x:v>Currency basket → unit of account</x:v>
      </x:c>
      <x:c r="E11" s="68" t="str">
        <x:v>Special Drawing Rights</x:v>
      </x:c>
      <x:c r="F11" s="68" t="str">
        <x:v>Daily</x:v>
      </x:c>
      <x:c r="G11" s="68" t="str">
        <x:v>Determines SDR value</x:v>
      </x:c>
      <x:c r="H11" s="68" t="str"/>
      <x:c r="I11" s="68" t="str">
        <x:v>Five currencies</x:v>
      </x:c>
      <x:c r="J11" s="68" t="str">
        <x:v>Fixed currency amounts and market exchange rates</x:v>
      </x:c>
      <x:c r="K11" s="68" t="str">
        <x:v>Daily SDR value</x:v>
      </x:c>
      <x:c r="L11" s="68" t="str">
        <x:v>SDR basket valuation</x:v>
      </x:c>
      <x:c r="M11" s="68" t="str">
        <x:v>E1</x:v>
      </x:c>
      <x:c r="N11" s="68" t="str">
        <x:v>SRC-1026</x:v>
      </x:c>
      <x:c r="O11" s="68" t="str">
        <x:v>The SDR value is based on the U.S. dollar, euro, renminbi, yen and pound sterling.</x:v>
      </x:c>
      <x:c r="P11" s="68" t="str">
        <x:v>A separate circulating currency or fixed value against one currency.</x:v>
      </x:c>
      <x:c r="Q11" s="68" t="str">
        <x:v>Basket weights fluctuate with exchange rates.</x:v>
      </x:c>
    </x:row>
    <x:row r="12">
      <x:c r="A12" s="68" t="str">
        <x:v>V21IMF-008</x:v>
      </x:c>
      <x:c r="B12" s="68" t="str">
        <x:v>IMF quotas, reserve assets and governance</x:v>
      </x:c>
      <x:c r="C12" s="68" t="str">
        <x:v>Special Drawing Rights</x:v>
      </x:c>
      <x:c r="D12" s="68" t="str">
        <x:v>Reserve asset → official portfolio</x:v>
      </x:c>
      <x:c r="E12" s="68" t="str">
        <x:v>Official foreign exchange reserves</x:v>
      </x:c>
      <x:c r="F12" s="68" t="str">
        <x:v>Ongoing</x:v>
      </x:c>
      <x:c r="G12" s="68" t="str">
        <x:v>Supplements member reserve assets</x:v>
      </x:c>
      <x:c r="H12" s="68" t="str">
        <x:v>INS-539</x:v>
      </x:c>
      <x:c r="I12" s="68" t="str">
        <x:v>Member-specific</x:v>
      </x:c>
      <x:c r="J12" s="68" t="str">
        <x:v>IMF allocation and holdings</x:v>
      </x:c>
      <x:c r="K12" s="68" t="str">
        <x:v>Official reserve asset</x:v>
      </x:c>
      <x:c r="L12" s="68" t="str">
        <x:v>SDR reserve-asset allocation</x:v>
      </x:c>
      <x:c r="M12" s="68" t="str">
        <x:v>E1</x:v>
      </x:c>
      <x:c r="N12" s="68" t="str">
        <x:v>SRC-1026; SRC-1059</x:v>
      </x:c>
      <x:c r="O12" s="68" t="str">
        <x:v>SDRs are international reserve assets that can supplement official reserves.</x:v>
      </x:c>
      <x:c r="P12" s="68" t="str">
        <x:v>General public currency, commercial-bank deposit or fiscal grant.</x:v>
      </x:c>
      <x:c r="Q12" s="68" t="str">
        <x:v>Use requires exchange or domestic institutional conversion.</x:v>
      </x:c>
    </x:row>
    <x:row r="13">
      <x:c r="A13" s="68" t="str">
        <x:v>V21IMF-009</x:v>
      </x:c>
      <x:c r="B13" s="68" t="str">
        <x:v>IMF quotas, reserve assets and governance</x:v>
      </x:c>
      <x:c r="C13" s="68" t="str">
        <x:v>IMF member countries</x:v>
      </x:c>
      <x:c r="D13" s="68" t="str">
        <x:v>Member → exchange network</x:v>
      </x:c>
      <x:c r="E13" s="68" t="str">
        <x:v>SDR voluntary trading arrangement</x:v>
      </x:c>
      <x:c r="F13" s="68" t="str">
        <x:v>Ongoing</x:v>
      </x:c>
      <x:c r="G13" s="68" t="str">
        <x:v>Exchanges SDRs for freely usable currency</x:v>
      </x:c>
      <x:c r="H13" s="68" t="str">
        <x:v>INS-540</x:v>
      </x:c>
      <x:c r="I13" s="68" t="str">
        <x:v>Transaction-specific</x:v>
      </x:c>
      <x:c r="J13" s="68" t="str">
        <x:v>SDR holdings</x:v>
      </x:c>
      <x:c r="K13" s="68" t="str">
        <x:v>Currency liquidity</x:v>
      </x:c>
      <x:c r="L13" s="68" t="str">
        <x:v>SDR voluntary currency exchange</x:v>
      </x:c>
      <x:c r="M13" s="68" t="str">
        <x:v>E1</x:v>
      </x:c>
      <x:c r="N13" s="68" t="str">
        <x:v>SRC-1026</x:v>
      </x:c>
      <x:c r="O13" s="68" t="str">
        <x:v>Members can voluntarily exchange SDRs for currency through arrangements.</x:v>
      </x:c>
      <x:c r="P13" s="68" t="str">
        <x:v>Guaranteed exchange at any time without counterparties or interest effects.</x:v>
      </x:c>
      <x:c r="Q13" s="68" t="str">
        <x:v>The IMF can designate participants if needed under its Articles.</x:v>
      </x:c>
    </x:row>
    <x:row r="14">
      <x:c r="A14" s="68" t="str">
        <x:v>V21IMF-010</x:v>
      </x:c>
      <x:c r="B14" s="68" t="str">
        <x:v>IMF quotas, reserve assets and governance</x:v>
      </x:c>
      <x:c r="C14" s="68" t="str">
        <x:v>IMF quota subscriptions</x:v>
      </x:c>
      <x:c r="D14" s="68" t="str">
        <x:v>Quota contribution → reserve claim</x:v>
      </x:c>
      <x:c r="E14" s="68" t="str">
        <x:v>IMF reserve tranche positions</x:v>
      </x:c>
      <x:c r="F14" s="68" t="str">
        <x:v>Ongoing</x:v>
      </x:c>
      <x:c r="G14" s="68" t="str">
        <x:v>Creates liquid reserve tranche position</x:v>
      </x:c>
      <x:c r="H14" s="68" t="str">
        <x:v>INS-541</x:v>
      </x:c>
      <x:c r="I14" s="68" t="str">
        <x:v>Member-specific</x:v>
      </x:c>
      <x:c r="J14" s="68" t="str">
        <x:v>Reserve-asset portion of quota</x:v>
      </x:c>
      <x:c r="K14" s="68" t="str">
        <x:v>Liquid claim on IMF resources</x:v>
      </x:c>
      <x:c r="L14" s="68" t="str">
        <x:v>Reserve-tranche liquidity conversion</x:v>
      </x:c>
      <x:c r="M14" s="68" t="str">
        <x:v>E1</x:v>
      </x:c>
      <x:c r="N14" s="68" t="str">
        <x:v>SRC-1027; SRC-1030</x:v>
      </x:c>
      <x:c r="O14" s="68" t="str">
        <x:v>Part of a member's quota contribution forms a reserve tranche position.</x:v>
      </x:c>
      <x:c r="P14" s="68" t="str">
        <x:v>An IMF loan to the member or an instrument identical to SDR holdings.</x:v>
      </x:c>
      <x:c r="Q14" s="68" t="str">
        <x:v>The position changes with IMF use of the member's currency.</x:v>
      </x:c>
    </x:row>
    <x:row r="15">
      <x:c r="A15" s="68" t="str">
        <x:v>V21IMF-011</x:v>
      </x:c>
      <x:c r="B15" s="68" t="str">
        <x:v>IMF quotas, reserve assets and governance</x:v>
      </x:c>
      <x:c r="C15" s="68" t="str">
        <x:v>IMF member countries</x:v>
      </x:c>
      <x:c r="D15" s="68" t="str">
        <x:v>Members → lending pool</x:v>
      </x:c>
      <x:c r="E15" s="68" t="str">
        <x:v>IMF General Resources Account</x:v>
      </x:c>
      <x:c r="F15" s="68" t="str">
        <x:v>Ongoing</x:v>
      </x:c>
      <x:c r="G15" s="68" t="str">
        <x:v>Provides quota resources</x:v>
      </x:c>
      <x:c r="H15" s="68" t="str">
        <x:v>INS-538</x:v>
      </x:c>
      <x:c r="I15" s="68" t="str">
        <x:v>System-wide</x:v>
      </x:c>
      <x:c r="J15" s="68" t="str">
        <x:v>Quota subscriptions</x:v>
      </x:c>
      <x:c r="K15" s="68" t="str">
        <x:v>Non-concessional lending capacity</x:v>
      </x:c>
      <x:c r="L15" s="68" t="str">
        <x:v>IMF pooled-resource intermediation</x:v>
      </x:c>
      <x:c r="M15" s="68" t="str">
        <x:v>E1</x:v>
      </x:c>
      <x:c r="N15" s="68" t="str">
        <x:v>SRC-1030; SRC-1029</x:v>
      </x:c>
      <x:c r="O15" s="68" t="str">
        <x:v>Quota resources are the primary funding source for GRA lending.</x:v>
      </x:c>
      <x:c r="P15" s="68" t="str">
        <x:v>Unlimited lending capacity or direct bilateral loans from each member to each borrower.</x:v>
      </x:c>
      <x:c r="Q15" s="68" t="str">
        <x:v>Resources are pooled through the IMF.</x:v>
      </x:c>
    </x:row>
    <x:row r="16">
      <x:c r="A16" s="68" t="str">
        <x:v>V21IMF-012</x:v>
      </x:c>
      <x:c r="B16" s="68" t="str">
        <x:v>IMF quotas, reserve assets and governance</x:v>
      </x:c>
      <x:c r="C16" s="68" t="str">
        <x:v>New Arrangements to Borrow participants</x:v>
      </x:c>
      <x:c r="D16" s="68" t="str">
        <x:v>Official creditors → institution</x:v>
      </x:c>
      <x:c r="E16" s="68" t="str">
        <x:v>International Monetary Fund</x:v>
      </x:c>
      <x:c r="F16" s="68" t="str">
        <x:v>Activation periods</x:v>
      </x:c>
      <x:c r="G16" s="68" t="str">
        <x:v>Provides supplementary lending resources</x:v>
      </x:c>
      <x:c r="H16" s="68" t="str"/>
      <x:c r="I16" s="68" t="str">
        <x:v>SDR-denominated commitments</x:v>
      </x:c>
      <x:c r="J16" s="68" t="str">
        <x:v>Official credit commitments</x:v>
      </x:c>
      <x:c r="K16" s="68" t="str">
        <x:v>Second-line IMF lending capacity</x:v>
      </x:c>
      <x:c r="L16" s="68" t="str">
        <x:v>IMF pooled-resource intermediation</x:v>
      </x:c>
      <x:c r="M16" s="68" t="str">
        <x:v>E1</x:v>
      </x:c>
      <x:c r="N16" s="68" t="str">
        <x:v>SRC-1030</x:v>
      </x:c>
      <x:c r="O16" s="68" t="str">
        <x:v>NAB participants provide supplementary resources when activated.</x:v>
      </x:c>
      <x:c r="P16" s="68" t="str">
        <x:v>Permanent activation or direct programme control by individual creditors.</x:v>
      </x:c>
      <x:c r="Q16" s="68" t="str">
        <x:v>Activation requires specified voting support.</x:v>
      </x:c>
    </x:row>
    <x:row r="17">
      <x:c r="A17" s="68" t="str">
        <x:v>V21IMF-013</x:v>
      </x:c>
      <x:c r="B17" s="68" t="str">
        <x:v>IMF quotas, reserve assets and governance</x:v>
      </x:c>
      <x:c r="C17" s="68" t="str">
        <x:v>IMF bilateral borrowing creditors</x:v>
      </x:c>
      <x:c r="D17" s="68" t="str">
        <x:v>Official creditors → institution</x:v>
      </x:c>
      <x:c r="E17" s="68" t="str">
        <x:v>International Monetary Fund</x:v>
      </x:c>
      <x:c r="F17" s="68" t="str">
        <x:v>Agreement periods</x:v>
      </x:c>
      <x:c r="G17" s="68" t="str">
        <x:v>Provides bilateral borrowed resources</x:v>
      </x:c>
      <x:c r="H17" s="68" t="str"/>
      <x:c r="I17" s="68" t="str">
        <x:v>Agreement-specific</x:v>
      </x:c>
      <x:c r="J17" s="68" t="str">
        <x:v>Official bilateral commitments</x:v>
      </x:c>
      <x:c r="K17" s="68" t="str">
        <x:v>Additional IMF lending capacity</x:v>
      </x:c>
      <x:c r="L17" s="68" t="str">
        <x:v>IMF pooled-resource intermediation</x:v>
      </x:c>
      <x:c r="M17" s="68" t="str">
        <x:v>E1</x:v>
      </x:c>
      <x:c r="N17" s="68" t="str">
        <x:v>SRC-1030</x:v>
      </x:c>
      <x:c r="O17" s="68" t="str">
        <x:v>Bilateral borrowing agreements have served as a third line of IMF resources.</x:v>
      </x:c>
      <x:c r="P17" s="68" t="str">
        <x:v>Permanent or currently unchanged capacity beyond agreement terms.</x:v>
      </x:c>
      <x:c r="Q17" s="68" t="str">
        <x:v>Availability depends on effective agreements and activation conditions.</x:v>
      </x:c>
    </x:row>
    <x:row r="18">
      <x:c r="A18" s="68" t="str">
        <x:v>V21IMF-014</x:v>
      </x:c>
      <x:c r="B18" s="68" t="str">
        <x:v>IMF surveillance and programme formation</x:v>
      </x:c>
      <x:c r="C18" s="68" t="str">
        <x:v>IMF programme countries</x:v>
      </x:c>
      <x:c r="D18" s="68" t="str">
        <x:v>Member → institution</x:v>
      </x:c>
      <x:c r="E18" s="68" t="str">
        <x:v>International Monetary Fund</x:v>
      </x:c>
      <x:c r="F18" s="68" t="str">
        <x:v>Financing request</x:v>
      </x:c>
      <x:c r="G18" s="68" t="str">
        <x:v>Requests balance-of-payments support</x:v>
      </x:c>
      <x:c r="H18" s="68" t="str">
        <x:v>INS-548</x:v>
      </x:c>
      <x:c r="I18" s="68" t="str">
        <x:v>Country-specific</x:v>
      </x:c>
      <x:c r="J18" s="68" t="str">
        <x:v>Balance-of-payments financing need</x:v>
      </x:c>
      <x:c r="K18" s="68" t="str">
        <x:v>Programme negotiation</x:v>
      </x:c>
      <x:c r="L18" s="68" t="str">
        <x:v>Programme conditionality conversion</x:v>
      </x:c>
      <x:c r="M18" s="68" t="str">
        <x:v>E1</x:v>
      </x:c>
      <x:c r="N18" s="68" t="str">
        <x:v>SRC-1029; SRC-1028</x:v>
      </x:c>
      <x:c r="O18" s="68" t="str">
        <x:v>Members request IMF financing to address actual or prospective balance-of-payments needs.</x:v>
      </x:c>
      <x:c r="P18" s="68" t="str">
        <x:v>Automatic approval or absence of domestic policy choices.</x:v>
      </x:c>
      <x:c r="Q18" s="68" t="str">
        <x:v>Programme design is negotiated and Board-approved.</x:v>
      </x:c>
    </x:row>
    <x:row r="19">
      <x:c r="A19" s="68" t="str">
        <x:v>V21IMF-015</x:v>
      </x:c>
      <x:c r="B19" s="68" t="str">
        <x:v>IMF surveillance and programme formation</x:v>
      </x:c>
      <x:c r="C19" s="68" t="str">
        <x:v>IMF programme authorities</x:v>
      </x:c>
      <x:c r="D19" s="68" t="str">
        <x:v>National authorities ↔ staff</x:v>
      </x:c>
      <x:c r="E19" s="68" t="str">
        <x:v>IMF staff missions</x:v>
      </x:c>
      <x:c r="F19" s="68" t="str">
        <x:v>Programme design and reviews</x:v>
      </x:c>
      <x:c r="G19" s="68" t="str">
        <x:v>Negotiates macroeconomic and structural programme</x:v>
      </x:c>
      <x:c r="H19" s="68" t="str">
        <x:v>INS-548; INS-549; INS-550</x:v>
      </x:c>
      <x:c r="I19" s="68" t="str">
        <x:v>Country-specific</x:v>
      </x:c>
      <x:c r="J19" s="68" t="str">
        <x:v>Country data, financing gap and policy preferences</x:v>
      </x:c>
      <x:c r="K19" s="68" t="str">
        <x:v>Staff-level programme framework</x:v>
      </x:c>
      <x:c r="L19" s="68" t="str">
        <x:v>Programme conditionality conversion</x:v>
      </x:c>
      <x:c r="M19" s="68" t="str">
        <x:v>E1</x:v>
      </x:c>
      <x:c r="N19" s="68" t="str">
        <x:v>SRC-1028; SRC-1029</x:v>
      </x:c>
      <x:c r="O19" s="68" t="str">
        <x:v>IMF programmes are developed through discussions between staff and national authorities.</x:v>
      </x:c>
      <x:c r="P19" s="68" t="str">
        <x:v>Equal bargaining power or unilateral authorship by either side.</x:v>
      </x:c>
      <x:c r="Q19" s="68" t="str">
        <x:v>Financing urgency and alternatives shape negotiations.</x:v>
      </x:c>
    </x:row>
    <x:row r="20">
      <x:c r="A20" s="68" t="str">
        <x:v>V21IMF-016</x:v>
      </x:c>
      <x:c r="B20" s="68" t="str">
        <x:v>IMF surveillance and programme formation</x:v>
      </x:c>
      <x:c r="C20" s="68" t="str">
        <x:v>IMF programme authorities</x:v>
      </x:c>
      <x:c r="D20" s="68" t="str">
        <x:v>Authorities → institution</x:v>
      </x:c>
      <x:c r="E20" s="68" t="str">
        <x:v>International Monetary Fund</x:v>
      </x:c>
      <x:c r="F20" s="68" t="str">
        <x:v>Approval or review</x:v>
      </x:c>
      <x:c r="G20" s="68" t="str">
        <x:v>Submits Letter of Intent and programme documents</x:v>
      </x:c>
      <x:c r="H20" s="68" t="str">
        <x:v>INS-548; INS-549</x:v>
      </x:c>
      <x:c r="I20" s="68" t="str">
        <x:v>Country-specific</x:v>
      </x:c>
      <x:c r="J20" s="68" t="str">
        <x:v>Policy commitments and financing request</x:v>
      </x:c>
      <x:c r="K20" s="68" t="str">
        <x:v>Formal programme submission</x:v>
      </x:c>
      <x:c r="L20" s="68" t="str">
        <x:v>Programme conditionality conversion</x:v>
      </x:c>
      <x:c r="M20" s="68" t="str">
        <x:v>E1</x:v>
      </x:c>
      <x:c r="N20" s="68" t="str">
        <x:v>SRC-1028</x:v>
      </x:c>
      <x:c r="O20" s="68" t="str">
        <x:v>Programme authorities formally state commitments in programme documents.</x:v>
      </x:c>
      <x:c r="P20" s="68" t="str">
        <x:v>That every measure originated outside domestic institutions.</x:v>
      </x:c>
      <x:c r="Q20" s="68" t="str">
        <x:v>Documents often describe nationally adopted plans within an IMF-supported framework.</x:v>
      </x:c>
    </x:row>
    <x:row r="21">
      <x:c r="A21" s="68" t="str">
        <x:v>V21IMF-017</x:v>
      </x:c>
      <x:c r="B21" s="68" t="str">
        <x:v>IMF surveillance and programme formation</x:v>
      </x:c>
      <x:c r="C21" s="68" t="str">
        <x:v>IMF staff missions</x:v>
      </x:c>
      <x:c r="D21" s="68" t="str">
        <x:v>Staff → Board</x:v>
      </x:c>
      <x:c r="E21" s="68" t="str">
        <x:v>IMF Executive Board</x:v>
      </x:c>
      <x:c r="F21" s="68" t="str">
        <x:v>Consultation or review cycle</x:v>
      </x:c>
      <x:c r="G21" s="68" t="str">
        <x:v>Submits staff report and recommendation</x:v>
      </x:c>
      <x:c r="H21" s="68" t="str">
        <x:v>INS-555; INS-554</x:v>
      </x:c>
      <x:c r="I21" s="68" t="str">
        <x:v>Country-specific</x:v>
      </x:c>
      <x:c r="J21" s="68" t="str">
        <x:v>Staff analysis and negotiated programme</x:v>
      </x:c>
      <x:c r="K21" s="68" t="str">
        <x:v>Board paper and recommendation</x:v>
      </x:c>
      <x:c r="L21" s="68" t="str">
        <x:v>Article IV policy legibility</x:v>
      </x:c>
      <x:c r="M21" s="68" t="str">
        <x:v>E1</x:v>
      </x:c>
      <x:c r="N21" s="68" t="str">
        <x:v>SRC-1032; SRC-1031</x:v>
      </x:c>
      <x:c r="O21" s="68" t="str">
        <x:v>Staff reports are presented to the Executive Board for discussion and decisions.</x:v>
      </x:c>
      <x:c r="P21" s="68" t="str">
        <x:v>Final Board approval at staff level or identical views among directors.</x:v>
      </x:c>
      <x:c r="Q21" s="68" t="str">
        <x:v>Board decisions can modify or reject recommendations.</x:v>
      </x:c>
    </x:row>
    <x:row r="22">
      <x:c r="A22" s="68" t="str">
        <x:v>V21IMF-018</x:v>
      </x:c>
      <x:c r="B22" s="68" t="str">
        <x:v>IMF surveillance and programme formation</x:v>
      </x:c>
      <x:c r="C22" s="68" t="str">
        <x:v>IMF staff missions</x:v>
      </x:c>
      <x:c r="D22" s="68" t="str">
        <x:v>Staff → surveillance process</x:v>
      </x:c>
      <x:c r="E22" s="68" t="str">
        <x:v>Article IV consultations</x:v>
      </x:c>
      <x:c r="F22" s="68" t="str">
        <x:v>Regular cycle</x:v>
      </x:c>
      <x:c r="G22" s="68" t="str">
        <x:v>Conducts bilateral policy assessment</x:v>
      </x:c>
      <x:c r="H22" s="68" t="str">
        <x:v>INS-555</x:v>
      </x:c>
      <x:c r="I22" s="68" t="str">
        <x:v>Country-specific</x:v>
      </x:c>
      <x:c r="J22" s="68" t="str">
        <x:v>Economic data and policy discussions</x:v>
      </x:c>
      <x:c r="K22" s="68" t="str">
        <x:v>Surveillance report</x:v>
      </x:c>
      <x:c r="L22" s="68" t="str">
        <x:v>Article IV policy legibility</x:v>
      </x:c>
      <x:c r="M22" s="68" t="str">
        <x:v>E1</x:v>
      </x:c>
      <x:c r="N22" s="68" t="str">
        <x:v>SRC-1032</x:v>
      </x:c>
      <x:c r="O22" s="68" t="str">
        <x:v>Article IV consultations cover exchange-rate, monetary, fiscal and financial policies.</x:v>
      </x:c>
      <x:c r="P22" s="68" t="str">
        <x:v>Binding financing conditionality for countries without programmes.</x:v>
      </x:c>
      <x:c r="Q22" s="68" t="str">
        <x:v>Advice can influence markets and other institutions without legal compulsion.</x:v>
      </x:c>
    </x:row>
    <x:row r="23">
      <x:c r="A23" s="68" t="str">
        <x:v>V21IMF-019</x:v>
      </x:c>
      <x:c r="B23" s="68" t="str">
        <x:v>IMF surveillance and programme formation</x:v>
      </x:c>
      <x:c r="C23" s="68" t="str">
        <x:v>Article IV consultations</x:v>
      </x:c>
      <x:c r="D23" s="68" t="str">
        <x:v>Surveillance process → member</x:v>
      </x:c>
      <x:c r="E23" s="68" t="str">
        <x:v>IMF member countries</x:v>
      </x:c>
      <x:c r="F23" s="68" t="str">
        <x:v>Regular cycle</x:v>
      </x:c>
      <x:c r="G23" s="68" t="str">
        <x:v>Provides policy advice and Board views</x:v>
      </x:c>
      <x:c r="H23" s="68" t="str">
        <x:v>INS-555</x:v>
      </x:c>
      <x:c r="I23" s="68" t="str">
        <x:v>Country-specific</x:v>
      </x:c>
      <x:c r="J23" s="68" t="str">
        <x:v>Economic assessment</x:v>
      </x:c>
      <x:c r="K23" s="68" t="str">
        <x:v>Published or confidential policy recommendations</x:v>
      </x:c>
      <x:c r="L23" s="68" t="str">
        <x:v>Article IV policy legibility</x:v>
      </x:c>
      <x:c r="M23" s="68" t="str">
        <x:v>E1</x:v>
      </x:c>
      <x:c r="N23" s="68" t="str">
        <x:v>SRC-1032</x:v>
      </x:c>
      <x:c r="O23" s="68" t="str">
        <x:v>The IMF provides surveillance assessments and policy recommendations to members.</x:v>
      </x:c>
      <x:c r="P23" s="68" t="str">
        <x:v>Direct power to enact national laws.</x:v>
      </x:c>
      <x:c r="Q23" s="68" t="str">
        <x:v>Publication depends on member consent under IMF transparency policy.</x:v>
      </x:c>
    </x:row>
    <x:row r="24">
      <x:c r="A24" s="68" t="str">
        <x:v>V21IMF-020</x:v>
      </x:c>
      <x:c r="B24" s="68" t="str">
        <x:v>IMF conditionality and phased financing</x:v>
      </x:c>
      <x:c r="C24" s="68" t="str">
        <x:v>IMF prior actions</x:v>
      </x:c>
      <x:c r="D24" s="68" t="str">
        <x:v>Completed measure → Board</x:v>
      </x:c>
      <x:c r="E24" s="68" t="str">
        <x:v>IMF Executive Board</x:v>
      </x:c>
      <x:c r="F24" s="68" t="str">
        <x:v>Before approval or review</x:v>
      </x:c>
      <x:c r="G24" s="68" t="str">
        <x:v>Acts as programme gate</x:v>
      </x:c>
      <x:c r="H24" s="68" t="str">
        <x:v>INS-551</x:v>
      </x:c>
      <x:c r="I24" s="68" t="str">
        <x:v>Measure-specific</x:v>
      </x:c>
      <x:c r="J24" s="68" t="str">
        <x:v>Completed policy change</x:v>
      </x:c>
      <x:c r="K24" s="68" t="str">
        <x:v>Eligibility for Board consideration</x:v>
      </x:c>
      <x:c r="L24" s="68" t="str">
        <x:v>Prior-action gate</x:v>
      </x:c>
      <x:c r="M24" s="68" t="str">
        <x:v>E1</x:v>
      </x:c>
      <x:c r="N24" s="68" t="str">
        <x:v>SRC-1028</x:v>
      </x:c>
      <x:c r="O24" s="68" t="str">
        <x:v>Prior actions are measures completed before programme approval or review.</x:v>
      </x:c>
      <x:c r="P24" s="68" t="str">
        <x:v>Guaranteed Board approval or proof of programme success.</x:v>
      </x:c>
      <x:c r="Q24" s="68" t="str">
        <x:v>The Board retains decision authority.</x:v>
      </x:c>
    </x:row>
    <x:row r="25">
      <x:c r="A25" s="68" t="str">
        <x:v>V21IMF-021</x:v>
      </x:c>
      <x:c r="B25" s="68" t="str">
        <x:v>IMF conditionality and phased financing</x:v>
      </x:c>
      <x:c r="C25" s="68" t="str">
        <x:v>IMF quantitative performance criteria</x:v>
      </x:c>
      <x:c r="D25" s="68" t="str">
        <x:v>Numerical condition → review</x:v>
      </x:c>
      <x:c r="E25" s="68" t="str">
        <x:v>IMF programme reviews</x:v>
      </x:c>
      <x:c r="F25" s="68" t="str">
        <x:v>Review period</x:v>
      </x:c>
      <x:c r="G25" s="68" t="str">
        <x:v>Tests programme performance</x:v>
      </x:c>
      <x:c r="H25" s="68" t="str">
        <x:v>INS-552</x:v>
      </x:c>
      <x:c r="I25" s="68" t="str">
        <x:v>Indicator-specific</x:v>
      </x:c>
      <x:c r="J25" s="68" t="str">
        <x:v>Measured fiscal, monetary or reserve outcome</x:v>
      </x:c>
      <x:c r="K25" s="68" t="str">
        <x:v>Pass, waiver request or failed test</x:v>
      </x:c>
      <x:c r="L25" s="68" t="str">
        <x:v>Quantitative review gate</x:v>
      </x:c>
      <x:c r="M25" s="68" t="str">
        <x:v>E1</x:v>
      </x:c>
      <x:c r="N25" s="68" t="str">
        <x:v>SRC-1028; SRC-1038</x:v>
      </x:c>
      <x:c r="O25" s="68" t="str">
        <x:v>Quantitative performance criteria are formal review conditions in many arrangements.</x:v>
      </x:c>
      <x:c r="P25" s="68" t="str">
        <x:v>Mechanical programme cancellation after every miss.</x:v>
      </x:c>
      <x:c r="Q25" s="68" t="str">
        <x:v>Waivers and corrective actions may be considered.</x:v>
      </x:c>
    </x:row>
    <x:row r="26">
      <x:c r="A26" s="68" t="str">
        <x:v>V21IMF-022</x:v>
      </x:c>
      <x:c r="B26" s="68" t="str">
        <x:v>IMF conditionality and phased financing</x:v>
      </x:c>
      <x:c r="C26" s="68" t="str">
        <x:v>IMF structural benchmarks</x:v>
      </x:c>
      <x:c r="D26" s="68" t="str">
        <x:v>Reform milestone → review</x:v>
      </x:c>
      <x:c r="E26" s="68" t="str">
        <x:v>IMF programme reviews</x:v>
      </x:c>
      <x:c r="F26" s="68" t="str">
        <x:v>Programme timetable</x:v>
      </x:c>
      <x:c r="G26" s="68" t="str">
        <x:v>Monitors structural reform</x:v>
      </x:c>
      <x:c r="H26" s="68" t="str">
        <x:v>INS-553</x:v>
      </x:c>
      <x:c r="I26" s="68" t="str">
        <x:v>Reform-specific</x:v>
      </x:c>
      <x:c r="J26" s="68" t="str">
        <x:v>Institutional or legislative action</x:v>
      </x:c>
      <x:c r="K26" s="68" t="str">
        <x:v>Programme progress evidence</x:v>
      </x:c>
      <x:c r="L26" s="68" t="str">
        <x:v>Structural-benchmark monitoring</x:v>
      </x:c>
      <x:c r="M26" s="68" t="str">
        <x:v>E1</x:v>
      </x:c>
      <x:c r="N26" s="68" t="str">
        <x:v>SRC-1028; SRC-1034</x:v>
      </x:c>
      <x:c r="O26" s="68" t="str">
        <x:v>Structural benchmarks track reforms important to programme goals.</x:v>
      </x:c>
      <x:c r="P26" s="68" t="str">
        <x:v>That every benchmark is a formal performance criterion or directly triggers disbursement.</x:v>
      </x:c>
      <x:c r="Q26" s="68" t="str">
        <x:v>Legal status differs across conditionality instruments.</x:v>
      </x:c>
    </x:row>
    <x:row r="27">
      <x:c r="A27" s="68" t="str">
        <x:v>V21IMF-023</x:v>
      </x:c>
      <x:c r="B27" s="68" t="str">
        <x:v>IMF conditionality and phased financing</x:v>
      </x:c>
      <x:c r="C27" s="68" t="str">
        <x:v>IMF programme reviews</x:v>
      </x:c>
      <x:c r="D27" s="68" t="str">
        <x:v>Review process → Board</x:v>
      </x:c>
      <x:c r="E27" s="68" t="str">
        <x:v>IMF Executive Board</x:v>
      </x:c>
      <x:c r="F27" s="68" t="str">
        <x:v>Scheduled review</x:v>
      </x:c>
      <x:c r="G27" s="68" t="str">
        <x:v>Seeks completion and financing decision</x:v>
      </x:c>
      <x:c r="H27" s="68" t="str">
        <x:v>INS-554</x:v>
      </x:c>
      <x:c r="I27" s="68" t="str">
        <x:v>Review-specific</x:v>
      </x:c>
      <x:c r="J27" s="68" t="str">
        <x:v>Performance assessment and staff recommendation</x:v>
      </x:c>
      <x:c r="K27" s="68" t="str">
        <x:v>Board completion or delay</x:v>
      </x:c>
      <x:c r="L27" s="68" t="str">
        <x:v>Phased IMF disbursement</x:v>
      </x:c>
      <x:c r="M27" s="68" t="str">
        <x:v>E1</x:v>
      </x:c>
      <x:c r="N27" s="68" t="str">
        <x:v>SRC-1029; SRC-1028</x:v>
      </x:c>
      <x:c r="O27" s="68" t="str">
        <x:v>Programme reviews are completed by the Executive Board before later purchases or disbursements.</x:v>
      </x:c>
      <x:c r="P27" s="68" t="str">
        <x:v>Automatic release after staff-level agreement.</x:v>
      </x:c>
      <x:c r="Q27" s="68" t="str">
        <x:v>Board waivers and modifications can affect the decision.</x:v>
      </x:c>
    </x:row>
    <x:row r="28">
      <x:c r="A28" s="68" t="str">
        <x:v>V21IMF-024</x:v>
      </x:c>
      <x:c r="B28" s="68" t="str">
        <x:v>IMF conditionality and phased financing</x:v>
      </x:c>
      <x:c r="C28" s="68" t="str">
        <x:v>IMF Executive Board</x:v>
      </x:c>
      <x:c r="D28" s="68" t="str">
        <x:v>Board → member</x:v>
      </x:c>
      <x:c r="E28" s="68" t="str">
        <x:v>IMF programme countries</x:v>
      </x:c>
      <x:c r="F28" s="68" t="str">
        <x:v>Approval date</x:v>
      </x:c>
      <x:c r="G28" s="68" t="str">
        <x:v>Approves Stand-By Arrangement</x:v>
      </x:c>
      <x:c r="H28" s="68" t="str">
        <x:v>INS-542</x:v>
      </x:c>
      <x:c r="I28" s="68" t="str">
        <x:v>Country-specific</x:v>
      </x:c>
      <x:c r="J28" s="68" t="str">
        <x:v>Financing need and approved programme</x:v>
      </x:c>
      <x:c r="K28" s="68" t="str">
        <x:v>Phased GRA access</x:v>
      </x:c>
      <x:c r="L28" s="68" t="str">
        <x:v>IMF pooled-resource intermediation</x:v>
      </x:c>
      <x:c r="M28" s="68" t="str">
        <x:v>E1</x:v>
      </x:c>
      <x:c r="N28" s="68" t="str">
        <x:v>SRC-1034; SRC-1029</x:v>
      </x:c>
      <x:c r="O28" s="68" t="str">
        <x:v>The Board can approve Stand-By Arrangements for members with balance-of-payments needs.</x:v>
      </x:c>
      <x:c r="P28" s="68" t="str">
        <x:v>Unconditional grant or permanent financing.</x:v>
      </x:c>
      <x:c r="Q28" s="68" t="str">
        <x:v>Repayment, charges and reviews apply.</x:v>
      </x:c>
    </x:row>
    <x:row r="29">
      <x:c r="A29" s="68" t="str">
        <x:v>V21IMF-025</x:v>
      </x:c>
      <x:c r="B29" s="68" t="str">
        <x:v>IMF conditionality and phased financing</x:v>
      </x:c>
      <x:c r="C29" s="68" t="str">
        <x:v>IMF Executive Board</x:v>
      </x:c>
      <x:c r="D29" s="68" t="str">
        <x:v>Board → member</x:v>
      </x:c>
      <x:c r="E29" s="68" t="str">
        <x:v>IMF programme countries</x:v>
      </x:c>
      <x:c r="F29" s="68" t="str">
        <x:v>Approval date</x:v>
      </x:c>
      <x:c r="G29" s="68" t="str">
        <x:v>Approves Extended Fund Facility arrangement</x:v>
      </x:c>
      <x:c r="H29" s="68" t="str">
        <x:v>INS-543</x:v>
      </x:c>
      <x:c r="I29" s="68" t="str">
        <x:v>Country-specific</x:v>
      </x:c>
      <x:c r="J29" s="68" t="str">
        <x:v>Protracted balance-of-payments problem and structural programme</x:v>
      </x:c>
      <x:c r="K29" s="68" t="str">
        <x:v>Longer-term GRA access</x:v>
      </x:c>
      <x:c r="L29" s="68" t="str">
        <x:v>IMF pooled-resource intermediation</x:v>
      </x:c>
      <x:c r="M29" s="68" t="str">
        <x:v>E1</x:v>
      </x:c>
      <x:c r="N29" s="68" t="str">
        <x:v>SRC-1035; SRC-1029</x:v>
      </x:c>
      <x:c r="O29" s="68" t="str">
        <x:v>EFF arrangements support members with medium-term structural balance-of-payments problems.</x:v>
      </x:c>
      <x:c r="P29" s="68" t="str">
        <x:v>Debt relief or non-repayable financing.</x:v>
      </x:c>
      <x:c r="Q29" s="68" t="str">
        <x:v>Longer repayment and programme horizons apply.</x:v>
      </x:c>
    </x:row>
    <x:row r="30">
      <x:c r="A30" s="68" t="str">
        <x:v>V21IMF-026</x:v>
      </x:c>
      <x:c r="B30" s="68" t="str">
        <x:v>IMF conditionality and phased financing</x:v>
      </x:c>
      <x:c r="C30" s="68" t="str">
        <x:v>IMF Executive Board</x:v>
      </x:c>
      <x:c r="D30" s="68" t="str">
        <x:v>Board → qualifying member</x:v>
      </x:c>
      <x:c r="E30" s="68" t="str">
        <x:v>IMF programme countries</x:v>
      </x:c>
      <x:c r="F30" s="68" t="str">
        <x:v>Approval date</x:v>
      </x:c>
      <x:c r="G30" s="68" t="str">
        <x:v>Approves Flexible Credit Line</x:v>
      </x:c>
      <x:c r="H30" s="68" t="str">
        <x:v>INS-544</x:v>
      </x:c>
      <x:c r="I30" s="68" t="str">
        <x:v>Country-specific</x:v>
      </x:c>
      <x:c r="J30" s="68" t="str">
        <x:v>Strong policy framework and potential financing need</x:v>
      </x:c>
      <x:c r="K30" s="68" t="str">
        <x:v>Precautionary or drawn GRA access</x:v>
      </x:c>
      <x:c r="L30" s="68" t="str">
        <x:v>IMF catalytic signal</x:v>
      </x:c>
      <x:c r="M30" s="68" t="str">
        <x:v>E1</x:v>
      </x:c>
      <x:c r="N30" s="68" t="str">
        <x:v>SRC-1036; SRC-1029</x:v>
      </x:c>
      <x:c r="O30" s="68" t="str">
        <x:v>FCL access is available to qualifying countries with strong policy frameworks.</x:v>
      </x:c>
      <x:c r="P30" s="68" t="str">
        <x:v>A programme with ex post structural conditionality identical to an SBA.</x:v>
      </x:c>
      <x:c r="Q30" s="68" t="str">
        <x:v>Qualification is a stringent ex ante assessment.</x:v>
      </x:c>
    </x:row>
    <x:row r="31">
      <x:c r="A31" s="68" t="str">
        <x:v>V21IMF-027</x:v>
      </x:c>
      <x:c r="B31" s="68" t="str">
        <x:v>IMF conditionality and phased financing</x:v>
      </x:c>
      <x:c r="C31" s="68" t="str">
        <x:v>IMF Executive Board</x:v>
      </x:c>
      <x:c r="D31" s="68" t="str">
        <x:v>Board → member</x:v>
      </x:c>
      <x:c r="E31" s="68" t="str">
        <x:v>IMF programme countries</x:v>
      </x:c>
      <x:c r="F31" s="68" t="str">
        <x:v>Urgent need</x:v>
      </x:c>
      <x:c r="G31" s="68" t="str">
        <x:v>Approves Rapid Financing Instrument purchase</x:v>
      </x:c>
      <x:c r="H31" s="68" t="str">
        <x:v>INS-545</x:v>
      </x:c>
      <x:c r="I31" s="68" t="str">
        <x:v>Country-specific</x:v>
      </x:c>
      <x:c r="J31" s="68" t="str">
        <x:v>Urgent balance-of-payments need</x:v>
      </x:c>
      <x:c r="K31" s="68" t="str">
        <x:v>Rapid GRA financing</x:v>
      </x:c>
      <x:c r="L31" s="68" t="str">
        <x:v>IMF pooled-resource intermediation</x:v>
      </x:c>
      <x:c r="M31" s="68" t="str">
        <x:v>E1</x:v>
      </x:c>
      <x:c r="N31" s="68" t="str">
        <x:v>SRC-1037; SRC-1029</x:v>
      </x:c>
      <x:c r="O31" s="68" t="str">
        <x:v>The RFI provides prompt financing when a full programme may be unnecessary or infeasible.</x:v>
      </x:c>
      <x:c r="P31" s="68" t="str">
        <x:v>No policy assessment or unlimited emergency access.</x:v>
      </x:c>
      <x:c r="Q31" s="68" t="str">
        <x:v>Access is lower and repeated use is constrained.</x:v>
      </x:c>
    </x:row>
    <x:row r="32">
      <x:c r="A32" s="68" t="str">
        <x:v>V21IMF-028</x:v>
      </x:c>
      <x:c r="B32" s="68" t="str">
        <x:v>IMF conditionality and phased financing</x:v>
      </x:c>
      <x:c r="C32" s="68" t="str">
        <x:v>Poverty Reduction and Growth Trust</x:v>
      </x:c>
      <x:c r="D32" s="68" t="str">
        <x:v>Concessional trust → eligible member</x:v>
      </x:c>
      <x:c r="E32" s="68" t="str">
        <x:v>IMF programme countries</x:v>
      </x:c>
      <x:c r="F32" s="68" t="str">
        <x:v>Programme term</x:v>
      </x:c>
      <x:c r="G32" s="68" t="str">
        <x:v>Provides Extended Credit Facility financing</x:v>
      </x:c>
      <x:c r="H32" s="68" t="str">
        <x:v>INS-546</x:v>
      </x:c>
      <x:c r="I32" s="68" t="str">
        <x:v>Country-specific</x:v>
      </x:c>
      <x:c r="J32" s="68" t="str">
        <x:v>Concessional resources and programme commitments</x:v>
      </x:c>
      <x:c r="K32" s="68" t="str">
        <x:v>Phased low-income-country financing</x:v>
      </x:c>
      <x:c r="L32" s="68" t="str">
        <x:v>IMF pooled-resource intermediation</x:v>
      </x:c>
      <x:c r="M32" s="68" t="str">
        <x:v>E1</x:v>
      </x:c>
      <x:c r="N32" s="68" t="str">
        <x:v>SRC-1038; SRC-1029</x:v>
      </x:c>
      <x:c r="O32" s="68" t="str">
        <x:v>The ECF provides concessional programme support to eligible low-income countries.</x:v>
      </x:c>
      <x:c r="P32" s="68" t="str">
        <x:v>Ordinary GRA lending terms or debt cancellation.</x:v>
      </x:c>
      <x:c r="Q32" s="68" t="str">
        <x:v>Eligibility, reviews and conditions apply.</x:v>
      </x:c>
    </x:row>
    <x:row r="33">
      <x:c r="A33" s="68" t="str">
        <x:v>V21IMF-029</x:v>
      </x:c>
      <x:c r="B33" s="68" t="str">
        <x:v>IMF conditionality and phased financing</x:v>
      </x:c>
      <x:c r="C33" s="68" t="str">
        <x:v>Poverty Reduction and Growth Trust</x:v>
      </x:c>
      <x:c r="D33" s="68" t="str">
        <x:v>Concessional trust → eligible member</x:v>
      </x:c>
      <x:c r="E33" s="68" t="str">
        <x:v>IMF programme countries</x:v>
      </x:c>
      <x:c r="F33" s="68" t="str">
        <x:v>Urgent need</x:v>
      </x:c>
      <x:c r="G33" s="68" t="str">
        <x:v>Provides Rapid Credit Facility financing</x:v>
      </x:c>
      <x:c r="H33" s="68" t="str">
        <x:v>INS-547</x:v>
      </x:c>
      <x:c r="I33" s="68" t="str">
        <x:v>Country-specific</x:v>
      </x:c>
      <x:c r="J33" s="68" t="str">
        <x:v>Urgent balance-of-payments need</x:v>
      </x:c>
      <x:c r="K33" s="68" t="str">
        <x:v>Rapid concessional financing</x:v>
      </x:c>
      <x:c r="L33" s="68" t="str">
        <x:v>IMF pooled-resource intermediation</x:v>
      </x:c>
      <x:c r="M33" s="68" t="str">
        <x:v>E1</x:v>
      </x:c>
      <x:c r="N33" s="68" t="str">
        <x:v>SRC-1039; SRC-1029</x:v>
      </x:c>
      <x:c r="O33" s="68" t="str">
        <x:v>The RCF provides rapid concessional assistance to eligible low-income members.</x:v>
      </x:c>
      <x:c r="P33" s="68" t="str">
        <x:v>Full programme review structure in every case or non-repayable grant.</x:v>
      </x:c>
      <x:c r="Q33" s="68" t="str">
        <x:v>Access and safeguards remain defined.</x:v>
      </x:c>
    </x:row>
    <x:row r="34">
      <x:c r="A34" s="68" t="str">
        <x:v>V21IMF-030</x:v>
      </x:c>
      <x:c r="B34" s="68" t="str">
        <x:v>IMF conditionality and phased financing</x:v>
      </x:c>
      <x:c r="C34" s="68" t="str">
        <x:v>IMF Executive Board</x:v>
      </x:c>
      <x:c r="D34" s="68" t="str">
        <x:v>Board → member</x:v>
      </x:c>
      <x:c r="E34" s="68" t="str">
        <x:v>IMF programme countries</x:v>
      </x:c>
      <x:c r="F34" s="68" t="str">
        <x:v>Completed review</x:v>
      </x:c>
      <x:c r="G34" s="68" t="str">
        <x:v>Authorises next purchase or disbursement</x:v>
      </x:c>
      <x:c r="H34" s="68" t="str">
        <x:v>INS-554</x:v>
      </x:c>
      <x:c r="I34" s="68" t="str">
        <x:v>Review-specific</x:v>
      </x:c>
      <x:c r="J34" s="68" t="str">
        <x:v>Completed conditionality assessment</x:v>
      </x:c>
      <x:c r="K34" s="68" t="str">
        <x:v>Released financing tranche</x:v>
      </x:c>
      <x:c r="L34" s="68" t="str">
        <x:v>Phased IMF disbursement</x:v>
      </x:c>
      <x:c r="M34" s="68" t="str">
        <x:v>E1</x:v>
      </x:c>
      <x:c r="N34" s="68" t="str">
        <x:v>SRC-1029; SRC-1028</x:v>
      </x:c>
      <x:c r="O34" s="68" t="str">
        <x:v>Board completion of a review enables scheduled financing access.</x:v>
      </x:c>
      <x:c r="P34" s="68" t="str">
        <x:v>Automatic release after numerical compliance or absence of judgement.</x:v>
      </x:c>
      <x:c r="Q34" s="68" t="str">
        <x:v>Waivers, rephasing and financing assurances may matter.</x:v>
      </x:c>
    </x:row>
    <x:row r="35">
      <x:c r="A35" s="68" t="str">
        <x:v>V21IMF-031</x:v>
      </x:c>
      <x:c r="B35" s="68" t="str">
        <x:v>IMF debt sustainability and catalytic effects</x:v>
      </x:c>
      <x:c r="C35" s="68" t="str">
        <x:v>IMF staff missions</x:v>
      </x:c>
      <x:c r="D35" s="68" t="str">
        <x:v>Staff → analytical framework</x:v>
      </x:c>
      <x:c r="E35" s="68" t="str">
        <x:v>Debt Sustainability Analysis</x:v>
      </x:c>
      <x:c r="F35" s="68" t="str">
        <x:v>Programme and surveillance cycle</x:v>
      </x:c>
      <x:c r="G35" s="68" t="str">
        <x:v>Produces debt-risk assessment</x:v>
      </x:c>
      <x:c r="H35" s="68" t="str">
        <x:v>INS-556</x:v>
      </x:c>
      <x:c r="I35" s="68" t="str">
        <x:v>Country-specific</x:v>
      </x:c>
      <x:c r="J35" s="68" t="str">
        <x:v>Debt data, macro assumptions and shock scenarios</x:v>
      </x:c>
      <x:c r="K35" s="68" t="str">
        <x:v>Debt path and risk classification</x:v>
      </x:c>
      <x:c r="L35" s="68" t="str">
        <x:v>Debt-sustainability classification</x:v>
      </x:c>
      <x:c r="M35" s="68" t="str">
        <x:v>E1</x:v>
      </x:c>
      <x:c r="N35" s="68" t="str">
        <x:v>SRC-1033</x:v>
      </x:c>
      <x:c r="O35" s="68" t="str">
        <x:v>IMF staff conduct debt sustainability analysis for relevant countries and programmes.</x:v>
      </x:c>
      <x:c r="P35" s="68" t="str">
        <x:v>Deterministic forecast or court finding of insolvency.</x:v>
      </x:c>
      <x:c r="Q35" s="68" t="str">
        <x:v>Judgement and scenario assumptions influence results.</x:v>
      </x:c>
    </x:row>
    <x:row r="36">
      <x:c r="A36" s="68" t="str">
        <x:v>V21IMF-032</x:v>
      </x:c>
      <x:c r="B36" s="68" t="str">
        <x:v>IMF debt sustainability and catalytic effects</x:v>
      </x:c>
      <x:c r="C36" s="68" t="str">
        <x:v>World Bank</x:v>
      </x:c>
      <x:c r="D36" s="68" t="str">
        <x:v>Development institution → joint analysis</x:v>
      </x:c>
      <x:c r="E36" s="68" t="str">
        <x:v>Debt Sustainability Analysis</x:v>
      </x:c>
      <x:c r="F36" s="68" t="str">
        <x:v>LIC framework cycle</x:v>
      </x:c>
      <x:c r="G36" s="68" t="str">
        <x:v>Collaborates in low-income-country DSA</x:v>
      </x:c>
      <x:c r="H36" s="68" t="str">
        <x:v>INS-556</x:v>
      </x:c>
      <x:c r="I36" s="68" t="str">
        <x:v>Country-specific</x:v>
      </x:c>
      <x:c r="J36" s="68" t="str">
        <x:v>Debt, development and financing data</x:v>
      </x:c>
      <x:c r="K36" s="68" t="str">
        <x:v>Joint debt-sustainability assessment</x:v>
      </x:c>
      <x:c r="L36" s="68" t="str">
        <x:v>Debt-sustainability classification</x:v>
      </x:c>
      <x:c r="M36" s="68" t="str">
        <x:v>E1</x:v>
      </x:c>
      <x:c r="N36" s="68" t="str">
        <x:v>SRC-1033; SRC-1060</x:v>
      </x:c>
      <x:c r="O36" s="68" t="str">
        <x:v>IMF and World Bank staff jointly apply the LIC debt-sustainability framework.</x:v>
      </x:c>
      <x:c r="P36" s="68" t="str">
        <x:v>Identical institutional mandates or automatic agreement on every policy.</x:v>
      </x:c>
      <x:c r="Q36" s="68" t="str">
        <x:v>The framework supports lending and debt-limit design.</x:v>
      </x:c>
    </x:row>
    <x:row r="37">
      <x:c r="A37" s="68" t="str">
        <x:v>V21IMF-033</x:v>
      </x:c>
      <x:c r="B37" s="68" t="str">
        <x:v>IMF debt sustainability and catalytic effects</x:v>
      </x:c>
      <x:c r="C37" s="68" t="str">
        <x:v>Debt Sustainability Analysis</x:v>
      </x:c>
      <x:c r="D37" s="68" t="str">
        <x:v>Analysis → programme design</x:v>
      </x:c>
      <x:c r="E37" s="68" t="str">
        <x:v>IMF programme reviews</x:v>
      </x:c>
      <x:c r="F37" s="68" t="str">
        <x:v>Review cycle</x:v>
      </x:c>
      <x:c r="G37" s="68" t="str">
        <x:v>Guides financing and debt limits</x:v>
      </x:c>
      <x:c r="H37" s="68" t="str">
        <x:v>INS-556</x:v>
      </x:c>
      <x:c r="I37" s="68" t="str">
        <x:v>Country-specific</x:v>
      </x:c>
      <x:c r="J37" s="68" t="str">
        <x:v>Debt-risk assessment</x:v>
      </x:c>
      <x:c r="K37" s="68" t="str">
        <x:v>Access, financing-assurance and debt-limit parameters</x:v>
      </x:c>
      <x:c r="L37" s="68" t="str">
        <x:v>Debt-sustainability classification</x:v>
      </x:c>
      <x:c r="M37" s="68" t="str">
        <x:v>E1</x:v>
      </x:c>
      <x:c r="N37" s="68" t="str">
        <x:v>SRC-1033</x:v>
      </x:c>
      <x:c r="O37" s="68" t="str">
        <x:v>DSAs help determine IMF financing access and programme debt limits.</x:v>
      </x:c>
      <x:c r="P37" s="68" t="str">
        <x:v>Legally binding ceiling outside the programme or guaranteed debt outcome.</x:v>
      </x:c>
      <x:c r="Q37" s="68" t="str">
        <x:v>Framework thresholds and judgement vary by country type.</x:v>
      </x:c>
    </x:row>
    <x:row r="38">
      <x:c r="A38" s="68" t="str">
        <x:v>V21IMF-034</x:v>
      </x:c>
      <x:c r="B38" s="68" t="str">
        <x:v>IMF debt sustainability and catalytic effects</x:v>
      </x:c>
      <x:c r="C38" s="68" t="str">
        <x:v>International Monetary Fund</x:v>
      </x:c>
      <x:c r="D38" s="68" t="str">
        <x:v>Institution → creditors</x:v>
      </x:c>
      <x:c r="E38" s="68" t="str">
        <x:v>Official bilateral creditors</x:v>
      </x:c>
      <x:c r="F38" s="68" t="str">
        <x:v>Programme and crisis period</x:v>
      </x:c>
      <x:c r="G38" s="68" t="str">
        <x:v>Provides programme and debt-sustainability signal</x:v>
      </x:c>
      <x:c r="H38" s="68" t="str"/>
      <x:c r="I38" s="68" t="str">
        <x:v>Country-specific</x:v>
      </x:c>
      <x:c r="J38" s="68" t="str">
        <x:v>Board-approved programme and analysis</x:v>
      </x:c>
      <x:c r="K38" s="68" t="str">
        <x:v>Potential financing assurances and coordinated support</x:v>
      </x:c>
      <x:c r="L38" s="68" t="str">
        <x:v>IMF catalytic signal</x:v>
      </x:c>
      <x:c r="M38" s="68" t="str">
        <x:v>S1</x:v>
      </x:c>
      <x:c r="N38" s="68" t="str">
        <x:v>SRC-1029; SRC-1043</x:v>
      </x:c>
      <x:c r="O38" s="68" t="str">
        <x:v>IMF programmes can catalyse or condition support from other official creditors.</x:v>
      </x:c>
      <x:c r="P38" s="68" t="str">
        <x:v>Guaranteed additional financing or formal subordination of every creditor.</x:v>
      </x:c>
      <x:c r="Q38" s="68" t="str">
        <x:v>Creditors retain their own decision processes.</x:v>
      </x:c>
    </x:row>
    <x:row r="39">
      <x:c r="A39" s="68" t="str">
        <x:v>V21IMF-035</x:v>
      </x:c>
      <x:c r="B39" s="68" t="str">
        <x:v>IMF debt sustainability and catalytic effects</x:v>
      </x:c>
      <x:c r="C39" s="68" t="str">
        <x:v>International Monetary Fund</x:v>
      </x:c>
      <x:c r="D39" s="68" t="str">
        <x:v>Institution → markets</x:v>
      </x:c>
      <x:c r="E39" s="68" t="str">
        <x:v>Private sovereign bondholders</x:v>
      </x:c>
      <x:c r="F39" s="68" t="str">
        <x:v>Programme approval and reviews</x:v>
      </x:c>
      <x:c r="G39" s="68" t="str">
        <x:v>Signals policy and financing framework</x:v>
      </x:c>
      <x:c r="H39" s="68" t="str"/>
      <x:c r="I39" s="68" t="str">
        <x:v>Country-specific</x:v>
      </x:c>
      <x:c r="J39" s="68" t="str">
        <x:v>Programme information and debt analysis</x:v>
      </x:c>
      <x:c r="K39" s="68" t="str">
        <x:v>Market confidence or restructuring expectations</x:v>
      </x:c>
      <x:c r="L39" s="68" t="str">
        <x:v>IMF catalytic signal</x:v>
      </x:c>
      <x:c r="M39" s="68" t="str">
        <x:v>S1</x:v>
      </x:c>
      <x:c r="N39" s="68" t="str">
        <x:v>SRC-1029; SRC-240</x:v>
      </x:c>
      <x:c r="O39" s="68" t="str">
        <x:v>IMF decisions can influence private creditor expectations and market access.</x:v>
      </x:c>
      <x:c r="P39" s="68" t="str">
        <x:v>Guarantee of bond repayment or creditor agreement.</x:v>
      </x:c>
      <x:c r="Q39" s="68" t="str">
        <x:v>Market response may be positive or negative.</x:v>
      </x:c>
    </x:row>
    <x:row r="40">
      <x:c r="A40" s="68" t="str">
        <x:v>V21IMF-036</x:v>
      </x:c>
      <x:c r="B40" s="68" t="str">
        <x:v>IMF debt sustainability and catalytic effects</x:v>
      </x:c>
      <x:c r="C40" s="68" t="str">
        <x:v>IMF programme countries</x:v>
      </x:c>
      <x:c r="D40" s="68" t="str">
        <x:v>Sovereign economy → financing condition</x:v>
      </x:c>
      <x:c r="E40" s="68" t="str">
        <x:v>Balance-of-payments financing need</x:v>
      </x:c>
      <x:c r="F40" s="68" t="str">
        <x:v>Crisis or adjustment period</x:v>
      </x:c>
      <x:c r="G40" s="68" t="str">
        <x:v>Experiences external financing shortage</x:v>
      </x:c>
      <x:c r="H40" s="68" t="str"/>
      <x:c r="I40" s="68" t="str">
        <x:v>Country-specific</x:v>
      </x:c>
      <x:c r="J40" s="68" t="str">
        <x:v>Import, debt-service and capital-flow requirements</x:v>
      </x:c>
      <x:c r="K40" s="68" t="str">
        <x:v>Need for reserves, adjustment or external financing</x:v>
      </x:c>
      <x:c r="L40" s="68" t="str">
        <x:v>Sovereign debt-to-policy conversion</x:v>
      </x:c>
      <x:c r="M40" s="68" t="str">
        <x:v>S1</x:v>
      </x:c>
      <x:c r="N40" s="68" t="str">
        <x:v>SRC-1029; SRC-1032</x:v>
      </x:c>
      <x:c r="O40" s="68" t="str">
        <x:v>IMF financing is designed around balance-of-payments needs.</x:v>
      </x:c>
      <x:c r="P40" s="68" t="str">
        <x:v>That every programme country is insolvent or lacks policy alternatives.</x:v>
      </x:c>
      <x:c r="Q40" s="68" t="str">
        <x:v>Needs can be temporary, precautionary or structural.</x:v>
      </x:c>
    </x:row>
  </x:sheetData>
  <x:mergeCells>
    <x:mergeCell ref="A1:Q1"/>
    <x:mergeCell ref="A2:Q2"/>
  </x:mergeCells>
  <x:conditionalFormatting sqref="M5:M40">
    <x:cfRule type="expression" dxfId="456" priority="1">
      <x:formula>M5="E1"</x:formula>
    </x:cfRule>
    <x:cfRule type="expression" dxfId="457" priority="2">
      <x:formula>M5="E2"</x:formula>
    </x:cfRule>
    <x:cfRule type="expression" dxfId="458" priority="3">
      <x:formula>M5="S1"</x:formula>
    </x:cfRule>
    <x:cfRule type="expression" dxfId="459" priority="4">
      <x:formula>M5="A1"</x:formula>
    </x:cfRule>
    <x:cfRule type="expression" dxfId="460" priority="5">
      <x:formula>M5="U1"</x:formula>
    </x:cfRule>
    <x:cfRule type="expression" dxfId="461" priority="6">
      <x:formula>M5="N1"</x:formula>
    </x:cfRule>
  </x:conditionalFormatting>
  <x:pageMargins left="0.7" right="0.7" top="0.75" bottom="0.75" header="0.3" footer="0.3"/>
</x:worksheet>
</file>

<file path=xl/worksheets/sheet7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16" t="str">
        <x:v>V21 — Sovereign External Debt</x:v>
      </x:c>
      <x:c r="B1" s="216"/>
      <x:c r="C1" s="216"/>
      <x:c r="D1" s="216"/>
      <x:c r="E1" s="216"/>
      <x:c r="F1" s="216"/>
      <x:c r="G1" s="216"/>
      <x:c r="H1" s="216"/>
      <x:c r="I1" s="216"/>
      <x:c r="J1" s="216"/>
      <x:c r="K1" s="216"/>
      <x:c r="L1" s="216"/>
      <x:c r="M1" s="216"/>
      <x:c r="N1" s="216"/>
      <x:c r="O1" s="216"/>
      <x:c r="P1" s="216"/>
      <x:c r="Q1" s="216"/>
    </x:row>
    <x:row r="2" ht="34" customHeight="1">
      <x:c r="A2" s="222" t="str">
        <x:v>Official and private external creditors, Paris Club, Common Framework, comparable treatment, CACs, committees and holdouts.</x:v>
      </x:c>
      <x:c r="B2" s="222"/>
      <x:c r="C2" s="222"/>
      <x:c r="D2" s="222"/>
      <x:c r="E2" s="222"/>
      <x:c r="F2" s="222"/>
      <x:c r="G2" s="222"/>
      <x:c r="H2" s="222"/>
      <x:c r="I2" s="222"/>
      <x:c r="J2" s="222"/>
      <x:c r="K2" s="222"/>
      <x:c r="L2" s="222"/>
      <x:c r="M2" s="222"/>
      <x:c r="N2" s="222"/>
      <x:c r="O2" s="222"/>
      <x:c r="P2" s="222"/>
      <x:c r="Q2" s="222"/>
    </x:row>
    <x:row r="4">
      <x:c r="A4" s="214" t="str">
        <x:v>Relationship ID</x:v>
      </x:c>
      <x:c r="B4" s="214" t="str">
        <x:v>Category</x:v>
      </x:c>
      <x:c r="C4" s="214" t="str">
        <x:v>Actor A</x:v>
      </x:c>
      <x:c r="D4" s="214" t="str">
        <x:v>Direction</x:v>
      </x:c>
      <x:c r="E4" s="214" t="str">
        <x:v>Actor B</x:v>
      </x:c>
      <x:c r="F4" s="214" t="str">
        <x:v>Date / period</x:v>
      </x:c>
      <x:c r="G4" s="214" t="str">
        <x:v>Edge type</x:v>
      </x:c>
      <x:c r="H4" s="214" t="str">
        <x:v>Instrument ID</x:v>
      </x:c>
      <x:c r="I4" s="214" t="str">
        <x:v>Amount / scale</x:v>
      </x:c>
      <x:c r="J4" s="214" t="str">
        <x:v>Conversion input</x:v>
      </x:c>
      <x:c r="K4" s="214" t="str">
        <x:v>Conversion output</x:v>
      </x:c>
      <x:c r="L4" s="214" t="str">
        <x:v>Conversion mechanism</x:v>
      </x:c>
      <x:c r="M4" s="214" t="str">
        <x:v>Evidence grade</x:v>
      </x:c>
      <x:c r="N4" s="214" t="str">
        <x:v>Source IDs</x:v>
      </x:c>
      <x:c r="O4" s="214" t="str">
        <x:v>What evidence establishes</x:v>
      </x:c>
      <x:c r="P4" s="214" t="str">
        <x:v>What evidence does not establish</x:v>
      </x:c>
      <x:c r="Q4" s="214" t="str">
        <x:v>Competing explanation / caveat</x:v>
      </x:c>
    </x:row>
    <x:row r="5">
      <x:c r="A5" s="68" t="str">
        <x:v>V21SOV-001</x:v>
      </x:c>
      <x:c r="B5" s="68" t="str">
        <x:v>Sovereign external debt and creditor coordination</x:v>
      </x:c>
      <x:c r="C5" s="68" t="str">
        <x:v>Sovereign external bond issuers</x:v>
      </x:c>
      <x:c r="D5" s="68" t="str">
        <x:v>Sovereign issuer → creditors</x:v>
      </x:c>
      <x:c r="E5" s="68" t="str">
        <x:v>Private sovereign bondholders</x:v>
      </x:c>
      <x:c r="F5" s="68" t="str">
        <x:v>Issue life</x:v>
      </x:c>
      <x:c r="G5" s="68" t="str">
        <x:v>Issues external sovereign bonds</x:v>
      </x:c>
      <x:c r="H5" s="68" t="str">
        <x:v>INS-557</x:v>
      </x:c>
      <x:c r="I5" s="68" t="str">
        <x:v>Issue-specific</x:v>
      </x:c>
      <x:c r="J5" s="68" t="str">
        <x:v>External financing need and sovereign promise</x:v>
      </x:c>
      <x:c r="K5" s="68" t="str">
        <x:v>Tradable external creditor claim</x:v>
      </x:c>
      <x:c r="L5" s="68" t="str">
        <x:v>Foreign-currency debt mismatch</x:v>
      </x:c>
      <x:c r="M5" s="68" t="str">
        <x:v>E1</x:v>
      </x:c>
      <x:c r="N5" s="68" t="str">
        <x:v>SRC-1045; SRC-1048</x:v>
      </x:c>
      <x:c r="O5" s="68" t="str">
        <x:v>Sovereigns issue bonds under domestic or foreign law to external investors.</x:v>
      </x:c>
      <x:c r="P5" s="68" t="str">
        <x:v>Creditor ownership of the state or guaranteed repayment.</x:v>
      </x:c>
      <x:c r="Q5" s="68" t="str">
        <x:v>Currency, governing law and payment structure determine risk.</x:v>
      </x:c>
    </x:row>
    <x:row r="6">
      <x:c r="A6" s="68" t="str">
        <x:v>V21SOV-002</x:v>
      </x:c>
      <x:c r="B6" s="68" t="str">
        <x:v>Sovereign external debt and creditor coordination</x:v>
      </x:c>
      <x:c r="C6" s="68" t="str">
        <x:v>Sovereign external debtors</x:v>
      </x:c>
      <x:c r="D6" s="68" t="str">
        <x:v>Debtor → official creditors</x:v>
      </x:c>
      <x:c r="E6" s="68" t="str">
        <x:v>Official bilateral creditors</x:v>
      </x:c>
      <x:c r="F6" s="68" t="str">
        <x:v>Loan life</x:v>
      </x:c>
      <x:c r="G6" s="68" t="str">
        <x:v>Owes bilateral sovereign debt</x:v>
      </x:c>
      <x:c r="H6" s="68" t="str"/>
      <x:c r="I6" s="68" t="str">
        <x:v>Country and creditor-specific</x:v>
      </x:c>
      <x:c r="J6" s="68" t="str">
        <x:v>Official loans and export-credit claims</x:v>
      </x:c>
      <x:c r="K6" s="68" t="str">
        <x:v>Scheduled external debt service</x:v>
      </x:c>
      <x:c r="L6" s="68" t="str">
        <x:v>Sovereign debt-to-policy conversion</x:v>
      </x:c>
      <x:c r="M6" s="68" t="str">
        <x:v>E1</x:v>
      </x:c>
      <x:c r="N6" s="68" t="str">
        <x:v>SRC-1048; SRC-243</x:v>
      </x:c>
      <x:c r="O6" s="68" t="str">
        <x:v>Official bilateral creditors hold external claims on sovereign borrowers.</x:v>
      </x:c>
      <x:c r="P6" s="68" t="str">
        <x:v>A single uniform contract or creditor bloc.</x:v>
      </x:c>
      <x:c r="Q6" s="68" t="str">
        <x:v>Paris Club and non-Paris Club claims differ.</x:v>
      </x:c>
    </x:row>
    <x:row r="7">
      <x:c r="A7" s="68" t="str">
        <x:v>V21SOV-003</x:v>
      </x:c>
      <x:c r="B7" s="68" t="str">
        <x:v>Sovereign external debt and creditor coordination</x:v>
      </x:c>
      <x:c r="C7" s="68" t="str">
        <x:v>Sovereign external debtors</x:v>
      </x:c>
      <x:c r="D7" s="68" t="str">
        <x:v>Debtor → multilateral institutions</x:v>
      </x:c>
      <x:c r="E7" s="68" t="str">
        <x:v>Multilateral creditors</x:v>
      </x:c>
      <x:c r="F7" s="68" t="str">
        <x:v>Loan life</x:v>
      </x:c>
      <x:c r="G7" s="68" t="str">
        <x:v>Owes multilateral debt</x:v>
      </x:c>
      <x:c r="H7" s="68" t="str"/>
      <x:c r="I7" s="68" t="str">
        <x:v>Country and institution-specific</x:v>
      </x:c>
      <x:c r="J7" s="68" t="str">
        <x:v>Multilateral development and balance-of-payments financing</x:v>
      </x:c>
      <x:c r="K7" s="68" t="str">
        <x:v>Scheduled preferred or senior external claims</x:v>
      </x:c>
      <x:c r="L7" s="68" t="str">
        <x:v>Sovereign debt-to-policy conversion</x:v>
      </x:c>
      <x:c r="M7" s="68" t="str">
        <x:v>E1</x:v>
      </x:c>
      <x:c r="N7" s="68" t="str">
        <x:v>SRC-1048; SRC-1050</x:v>
      </x:c>
      <x:c r="O7" s="68" t="str">
        <x:v>Multilateral creditors are major components of many countries' external debt.</x:v>
      </x:c>
      <x:c r="P7" s="68" t="str">
        <x:v>Identical legal priority across institutions or routine participation in debt reduction.</x:v>
      </x:c>
      <x:c r="Q7" s="68" t="str">
        <x:v>Creditor policies and preferred-creditor treatment differ.</x:v>
      </x:c>
    </x:row>
    <x:row r="8">
      <x:c r="A8" s="68" t="str">
        <x:v>V21SOV-004</x:v>
      </x:c>
      <x:c r="B8" s="68" t="str">
        <x:v>Sovereign external debt and creditor coordination</x:v>
      </x:c>
      <x:c r="C8" s="68" t="str">
        <x:v>Sovereign external debtors</x:v>
      </x:c>
      <x:c r="D8" s="68" t="str">
        <x:v>Debtor → bondholders</x:v>
      </x:c>
      <x:c r="E8" s="68" t="str">
        <x:v>Private sovereign bondholders</x:v>
      </x:c>
      <x:c r="F8" s="68" t="str">
        <x:v>Bond life</x:v>
      </x:c>
      <x:c r="G8" s="68" t="str">
        <x:v>Owes coupon and principal</x:v>
      </x:c>
      <x:c r="H8" s="68" t="str">
        <x:v>INS-557</x:v>
      </x:c>
      <x:c r="I8" s="68" t="str">
        <x:v>Issue-specific</x:v>
      </x:c>
      <x:c r="J8" s="68" t="str">
        <x:v>Future fiscal and foreign-exchange capacity</x:v>
      </x:c>
      <x:c r="K8" s="68" t="str">
        <x:v>Contractual external debt service</x:v>
      </x:c>
      <x:c r="L8" s="68" t="str">
        <x:v>Foreign-currency debt mismatch</x:v>
      </x:c>
      <x:c r="M8" s="68" t="str">
        <x:v>E1</x:v>
      </x:c>
      <x:c r="N8" s="68" t="str">
        <x:v>SRC-1045; SRC-1048</x:v>
      </x:c>
      <x:c r="O8" s="68" t="str">
        <x:v>External sovereign bonds create contractual claims held by private investors.</x:v>
      </x:c>
      <x:c r="P8" s="68" t="str">
        <x:v>Ability of bondholders to tax residents or directly administer government.</x:v>
      </x:c>
      <x:c r="Q8" s="68" t="str">
        <x:v>Enforcement is limited by contract, immunity and available assets.</x:v>
      </x:c>
    </x:row>
    <x:row r="9">
      <x:c r="A9" s="68" t="str">
        <x:v>V21SOV-005</x:v>
      </x:c>
      <x:c r="B9" s="68" t="str">
        <x:v>Sovereign external debt and creditor coordination</x:v>
      </x:c>
      <x:c r="C9" s="68" t="str">
        <x:v>World Bank International Debt Statistics</x:v>
      </x:c>
      <x:c r="D9" s="68" t="str">
        <x:v>Dataset → countries</x:v>
      </x:c>
      <x:c r="E9" s="68" t="str">
        <x:v>Sovereign external debtors</x:v>
      </x:c>
      <x:c r="F9" s="68" t="str">
        <x:v>Annual and quarterly updates</x:v>
      </x:c>
      <x:c r="G9" s="68" t="str">
        <x:v>Measures external debt stocks and flows</x:v>
      </x:c>
      <x:c r="H9" s="68" t="str"/>
      <x:c r="I9" s="68" t="str">
        <x:v>Country-level</x:v>
      </x:c>
      <x:c r="J9" s="68" t="str">
        <x:v>Debtor and creditor reporting</x:v>
      </x:c>
      <x:c r="K9" s="68" t="str">
        <x:v>Comparable external-debt statistics</x:v>
      </x:c>
      <x:c r="L9" s="68" t="str">
        <x:v>TIC cross-border legibility</x:v>
      </x:c>
      <x:c r="M9" s="68" t="str">
        <x:v>E1</x:v>
      </x:c>
      <x:c r="N9" s="68" t="str">
        <x:v>SRC-1048; SRC-1049</x:v>
      </x:c>
      <x:c r="O9" s="68" t="str">
        <x:v>IDS provides country-level external debt data for reporting economies.</x:v>
      </x:c>
      <x:c r="P9" s="68" t="str">
        <x:v>Complete beneficial ownership, current market value or every unreported claim.</x:v>
      </x:c>
      <x:c r="Q9" s="68" t="str">
        <x:v>Coverage depends on debtor reporting and methodology.</x:v>
      </x:c>
    </x:row>
    <x:row r="10">
      <x:c r="A10" s="68" t="str">
        <x:v>V21SOV-006</x:v>
      </x:c>
      <x:c r="B10" s="68" t="str">
        <x:v>Sovereign external debt and creditor coordination</x:v>
      </x:c>
      <x:c r="C10" s="68" t="str">
        <x:v>Paris Club creditor governments</x:v>
      </x:c>
      <x:c r="D10" s="68" t="str">
        <x:v>Official creditors → forum</x:v>
      </x:c>
      <x:c r="E10" s="68" t="str">
        <x:v>Paris Club</x:v>
      </x:c>
      <x:c r="F10" s="68" t="str">
        <x:v>Ongoing</x:v>
      </x:c>
      <x:c r="G10" s="68" t="str">
        <x:v>Coordinates official bilateral debt treatment</x:v>
      </x:c>
      <x:c r="H10" s="68" t="str"/>
      <x:c r="I10" s="68" t="str">
        <x:v>Forum-wide</x:v>
      </x:c>
      <x:c r="J10" s="68" t="str">
        <x:v>Official bilateral claims and common principles</x:v>
      </x:c>
      <x:c r="K10" s="68" t="str">
        <x:v>Negotiating creditor group</x:v>
      </x:c>
      <x:c r="L10" s="68" t="str">
        <x:v>Paris Club official-creditor coordination</x:v>
      </x:c>
      <x:c r="M10" s="68" t="str">
        <x:v>E1</x:v>
      </x:c>
      <x:c r="N10" s="68" t="str">
        <x:v>SRC-1043; SRC-1044</x:v>
      </x:c>
      <x:c r="O10" s="68" t="str">
        <x:v>Paris Club creditor governments coordinate treatments through an informal forum.</x:v>
      </x:c>
      <x:c r="P10" s="68" t="str">
        <x:v>Legal personality equivalent to a multilateral bank or automatic authority over non-members.</x:v>
      </x:c>
      <x:c r="Q10" s="68" t="str">
        <x:v>Treatments require bilateral implementation.</x:v>
      </x:c>
    </x:row>
    <x:row r="11">
      <x:c r="A11" s="68" t="str">
        <x:v>V21SOV-007</x:v>
      </x:c>
      <x:c r="B11" s="68" t="str">
        <x:v>Sovereign external debt and creditor coordination</x:v>
      </x:c>
      <x:c r="C11" s="68" t="str">
        <x:v>Sovereign external debtors</x:v>
      </x:c>
      <x:c r="D11" s="68" t="str">
        <x:v>Debtor → creditor forum</x:v>
      </x:c>
      <x:c r="E11" s="68" t="str">
        <x:v>Paris Club</x:v>
      </x:c>
      <x:c r="F11" s="68" t="str">
        <x:v>Debt-distress period</x:v>
      </x:c>
      <x:c r="G11" s="68" t="str">
        <x:v>Requests official bilateral treatment</x:v>
      </x:c>
      <x:c r="H11" s="68" t="str">
        <x:v>INS-560</x:v>
      </x:c>
      <x:c r="I11" s="68" t="str">
        <x:v>Country-specific</x:v>
      </x:c>
      <x:c r="J11" s="68" t="str">
        <x:v>Debt-service pressure and IMF-supported framework</x:v>
      </x:c>
      <x:c r="K11" s="68" t="str">
        <x:v>Negotiation process</x:v>
      </x:c>
      <x:c r="L11" s="68" t="str">
        <x:v>Paris Club official-creditor coordination</x:v>
      </x:c>
      <x:c r="M11" s="68" t="str">
        <x:v>E1</x:v>
      </x:c>
      <x:c r="N11" s="68" t="str">
        <x:v>SRC-1043; SRC-1044</x:v>
      </x:c>
      <x:c r="O11" s="68" t="str">
        <x:v>Debtor countries approach the Paris Club for coordinated official treatment.</x:v>
      </x:c>
      <x:c r="P11" s="68" t="str">
        <x:v>Automatic eligibility or immediate debt cancellation.</x:v>
      </x:c>
      <x:c r="Q11" s="68" t="str">
        <x:v>An IMF-supported programme and financing need commonly frame negotiations.</x:v>
      </x:c>
    </x:row>
    <x:row r="12">
      <x:c r="A12" s="68" t="str">
        <x:v>V21SOV-008</x:v>
      </x:c>
      <x:c r="B12" s="68" t="str">
        <x:v>Sovereign external debt and creditor coordination</x:v>
      </x:c>
      <x:c r="C12" s="68" t="str">
        <x:v>Paris Club</x:v>
      </x:c>
      <x:c r="D12" s="68" t="str">
        <x:v>Creditor forum → debtor</x:v>
      </x:c>
      <x:c r="E12" s="68" t="str">
        <x:v>Sovereign external debtors</x:v>
      </x:c>
      <x:c r="F12" s="68" t="str">
        <x:v>Negotiation conclusion</x:v>
      </x:c>
      <x:c r="G12" s="68" t="str">
        <x:v>Agrees debt-treatment terms</x:v>
      </x:c>
      <x:c r="H12" s="68" t="str">
        <x:v>INS-560</x:v>
      </x:c>
      <x:c r="I12" s="68" t="str">
        <x:v>Country-specific</x:v>
      </x:c>
      <x:c r="J12" s="68" t="str">
        <x:v>Eligible official bilateral claims</x:v>
      </x:c>
      <x:c r="K12" s="68" t="str">
        <x:v>Rescheduling or debt reduction framework</x:v>
      </x:c>
      <x:c r="L12" s="68" t="str">
        <x:v>Paris Club official-creditor coordination</x:v>
      </x:c>
      <x:c r="M12" s="68" t="str">
        <x:v>E1</x:v>
      </x:c>
      <x:c r="N12" s="68" t="str">
        <x:v>SRC-1043; SRC-242</x:v>
      </x:c>
      <x:c r="O12" s="68" t="str">
        <x:v>Agreed Minutes set common terms for bilateral implementation.</x:v>
      </x:c>
      <x:c r="P12" s="68" t="str">
        <x:v>Direct amendment of every underlying loan without bilateral agreements.</x:v>
      </x:c>
      <x:c r="Q12" s="68" t="str">
        <x:v>Each creditor implements the treatment legally.</x:v>
      </x:c>
    </x:row>
    <x:row r="13">
      <x:c r="A13" s="68" t="str">
        <x:v>V21SOV-009</x:v>
      </x:c>
      <x:c r="B13" s="68" t="str">
        <x:v>Sovereign external debt and creditor coordination</x:v>
      </x:c>
      <x:c r="C13" s="68" t="str">
        <x:v>Official creditor committees</x:v>
      </x:c>
      <x:c r="D13" s="68" t="str">
        <x:v>Creditor committee → debtor</x:v>
      </x:c>
      <x:c r="E13" s="68" t="str">
        <x:v>Sovereign external debtors</x:v>
      </x:c>
      <x:c r="F13" s="68" t="str">
        <x:v>Common Framework process</x:v>
      </x:c>
      <x:c r="G13" s="68" t="str">
        <x:v>Negotiates coordinated official treatment</x:v>
      </x:c>
      <x:c r="H13" s="68" t="str">
        <x:v>INS-561</x:v>
      </x:c>
      <x:c r="I13" s="68" t="str">
        <x:v>Country-specific</x:v>
      </x:c>
      <x:c r="J13" s="68" t="str">
        <x:v>Official creditor claims and DSA envelope</x:v>
      </x:c>
      <x:c r="K13" s="68" t="str">
        <x:v>Coordinated treatment terms</x:v>
      </x:c>
      <x:c r="L13" s="68" t="str">
        <x:v>Paris Club official-creditor coordination</x:v>
      </x:c>
      <x:c r="M13" s="68" t="str">
        <x:v>E1</x:v>
      </x:c>
      <x:c r="N13" s="68" t="str">
        <x:v>SRC-242; SRC-1043</x:v>
      </x:c>
      <x:c r="O13" s="68" t="str">
        <x:v>Official creditor committees coordinate Paris Club and non-Paris Club creditors in Common Framework cases.</x:v>
      </x:c>
      <x:c r="P13" s="68" t="str">
        <x:v>Automatic agreement, equal legal instruments or immediate implementation.</x:v>
      </x:c>
      <x:c r="Q13" s="68" t="str">
        <x:v>Committee formation and memorandum timelines vary.</x:v>
      </x:c>
    </x:row>
    <x:row r="14">
      <x:c r="A14" s="68" t="str">
        <x:v>V21SOV-010</x:v>
      </x:c>
      <x:c r="B14" s="68" t="str">
        <x:v>Sovereign external debt and creditor coordination</x:v>
      </x:c>
      <x:c r="C14" s="68" t="str">
        <x:v>G20 Common Framework</x:v>
      </x:c>
      <x:c r="D14" s="68" t="str">
        <x:v>Framework → creditor groups</x:v>
      </x:c>
      <x:c r="E14" s="68" t="str">
        <x:v>Official creditor committees</x:v>
      </x:c>
      <x:c r="F14" s="68" t="str">
        <x:v>Debt-treatment process</x:v>
      </x:c>
      <x:c r="G14" s="68" t="str">
        <x:v>Organises coordinated official creditor participation</x:v>
      </x:c>
      <x:c r="H14" s="68" t="str">
        <x:v>INS-561</x:v>
      </x:c>
      <x:c r="I14" s="68" t="str">
        <x:v>Case-specific</x:v>
      </x:c>
      <x:c r="J14" s="68" t="str">
        <x:v>Debtor request and creditor participation</x:v>
      </x:c>
      <x:c r="K14" s="68" t="str">
        <x:v>Official creditor coordination architecture</x:v>
      </x:c>
      <x:c r="L14" s="68" t="str">
        <x:v>Paris Club official-creditor coordination</x:v>
      </x:c>
      <x:c r="M14" s="68" t="str">
        <x:v>E1</x:v>
      </x:c>
      <x:c r="N14" s="68" t="str">
        <x:v>SRC-242; SRC-1043</x:v>
      </x:c>
      <x:c r="O14" s="68" t="str">
        <x:v>The Common Framework brings Paris Club and other G20 official creditors into case-specific committees.</x:v>
      </x:c>
      <x:c r="P14" s="68" t="str">
        <x:v>A supranational bankruptcy court or binding control of private creditors.</x:v>
      </x:c>
      <x:c r="Q14" s="68" t="str">
        <x:v>Implementation depends on creditor and debtor agreements.</x:v>
      </x:c>
    </x:row>
    <x:row r="15">
      <x:c r="A15" s="68" t="str">
        <x:v>V21SOV-011</x:v>
      </x:c>
      <x:c r="B15" s="68" t="str">
        <x:v>Sovereign external debt and creditor coordination</x:v>
      </x:c>
      <x:c r="C15" s="68" t="str">
        <x:v>International Monetary Fund</x:v>
      </x:c>
      <x:c r="D15" s="68" t="str">
        <x:v>Institution → creditors</x:v>
      </x:c>
      <x:c r="E15" s="68" t="str">
        <x:v>Official creditor committees</x:v>
      </x:c>
      <x:c r="F15" s="68" t="str">
        <x:v>Programme and restructuring cycle</x:v>
      </x:c>
      <x:c r="G15" s="68" t="str">
        <x:v>Provides DSA and financing-assurance framework</x:v>
      </x:c>
      <x:c r="H15" s="68" t="str">
        <x:v>INS-556</x:v>
      </x:c>
      <x:c r="I15" s="68" t="str">
        <x:v>Country-specific</x:v>
      </x:c>
      <x:c r="J15" s="68" t="str">
        <x:v>Debt-sustainability analysis and programme financing gap</x:v>
      </x:c>
      <x:c r="K15" s="68" t="str">
        <x:v>Treatment envelope and financing assurances</x:v>
      </x:c>
      <x:c r="L15" s="68" t="str">
        <x:v>Debt-sustainability classification</x:v>
      </x:c>
      <x:c r="M15" s="68" t="str">
        <x:v>E1</x:v>
      </x:c>
      <x:c r="N15" s="68" t="str">
        <x:v>SRC-1033; SRC-242</x:v>
      </x:c>
      <x:c r="O15" s="68" t="str">
        <x:v>IMF analysis and financing assurances are central inputs in many official debt treatments.</x:v>
      </x:c>
      <x:c r="P15" s="68" t="str">
        <x:v>Power to compel every creditor to accept a specified haircut.</x:v>
      </x:c>
      <x:c r="Q15" s="68" t="str">
        <x:v>Creditors negotiate the legal treatment.</x:v>
      </x:c>
    </x:row>
    <x:row r="16">
      <x:c r="A16" s="68" t="str">
        <x:v>V21SOV-012</x:v>
      </x:c>
      <x:c r="B16" s="68" t="str">
        <x:v>Sovereign external debt and creditor coordination</x:v>
      </x:c>
      <x:c r="C16" s="68" t="str">
        <x:v>Comparable treatment principle</x:v>
      </x:c>
      <x:c r="D16" s="68" t="str">
        <x:v>Official principle → debtor</x:v>
      </x:c>
      <x:c r="E16" s="68" t="str">
        <x:v>Sovereign external debtors</x:v>
      </x:c>
      <x:c r="F16" s="68" t="str">
        <x:v>After official treatment</x:v>
      </x:c>
      <x:c r="G16" s="68" t="str">
        <x:v>Requires pursuit of comparable treatment from other creditors</x:v>
      </x:c>
      <x:c r="H16" s="68" t="str">
        <x:v>INS-562</x:v>
      </x:c>
      <x:c r="I16" s="68" t="str">
        <x:v>Country-specific</x:v>
      </x:c>
      <x:c r="J16" s="68" t="str">
        <x:v>Official creditor relief</x:v>
      </x:c>
      <x:c r="K16" s="68" t="str">
        <x:v>Debtor commitment regarding other claims</x:v>
      </x:c>
      <x:c r="L16" s="68" t="str">
        <x:v>Comparable-treatment pressure</x:v>
      </x:c>
      <x:c r="M16" s="68" t="str">
        <x:v>E1</x:v>
      </x:c>
      <x:c r="N16" s="68" t="str">
        <x:v>SRC-1043; SRC-242</x:v>
      </x:c>
      <x:c r="O16" s="68" t="str">
        <x:v>Paris Club treatments include a comparability-of-treatment undertaking.</x:v>
      </x:c>
      <x:c r="P16" s="68" t="str">
        <x:v>Mechanically identical haircuts across unlike instruments.</x:v>
      </x:c>
      <x:c r="Q16" s="68" t="str">
        <x:v>Assessment considers economic and legal differences.</x:v>
      </x:c>
    </x:row>
    <x:row r="17">
      <x:c r="A17" s="68" t="str">
        <x:v>V21SOV-013</x:v>
      </x:c>
      <x:c r="B17" s="68" t="str">
        <x:v>Sovereign external debt and creditor coordination</x:v>
      </x:c>
      <x:c r="C17" s="68" t="str">
        <x:v>Sovereign external debtors</x:v>
      </x:c>
      <x:c r="D17" s="68" t="str">
        <x:v>Debtor → private creditors</x:v>
      </x:c>
      <x:c r="E17" s="68" t="str">
        <x:v>Private sovereign bondholders</x:v>
      </x:c>
      <x:c r="F17" s="68" t="str">
        <x:v>Restructuring period</x:v>
      </x:c>
      <x:c r="G17" s="68" t="str">
        <x:v>Seeks comparable private treatment</x:v>
      </x:c>
      <x:c r="H17" s="68" t="str">
        <x:v>INS-563</x:v>
      </x:c>
      <x:c r="I17" s="68" t="str">
        <x:v>Debt and series-specific</x:v>
      </x:c>
      <x:c r="J17" s="68" t="str">
        <x:v>Official treatment and debt-sustainability target</x:v>
      </x:c>
      <x:c r="K17" s="68" t="str">
        <x:v>Proposed private bond modification</x:v>
      </x:c>
      <x:c r="L17" s="68" t="str">
        <x:v>Comparable-treatment pressure</x:v>
      </x:c>
      <x:c r="M17" s="68" t="str">
        <x:v>S1</x:v>
      </x:c>
      <x:c r="N17" s="68" t="str">
        <x:v>SRC-1043; SRC-1045</x:v>
      </x:c>
      <x:c r="O17" s="68" t="str">
        <x:v>Debtors often seek private-creditor treatment after or alongside official restructuring.</x:v>
      </x:c>
      <x:c r="P17" s="68" t="str">
        <x:v>A fixed legal formula binding private holders.</x:v>
      </x:c>
      <x:c r="Q17" s="68" t="str">
        <x:v>Market conditions and bond clauses shape the offer.</x:v>
      </x:c>
    </x:row>
    <x:row r="18">
      <x:c r="A18" s="68" t="str">
        <x:v>V21SOV-014</x:v>
      </x:c>
      <x:c r="B18" s="68" t="str">
        <x:v>Sovereign external debt and creditor coordination</x:v>
      </x:c>
      <x:c r="C18" s="68" t="str">
        <x:v>Sovereign external bond issuers</x:v>
      </x:c>
      <x:c r="D18" s="68" t="str">
        <x:v>Issuer → contract</x:v>
      </x:c>
      <x:c r="E18" s="68" t="str">
        <x:v>Collective action clauses</x:v>
      </x:c>
      <x:c r="F18" s="68" t="str">
        <x:v>At issuance</x:v>
      </x:c>
      <x:c r="G18" s="68" t="str">
        <x:v>Includes majority-amendment provisions</x:v>
      </x:c>
      <x:c r="H18" s="68" t="str">
        <x:v>INS-558</x:v>
      </x:c>
      <x:c r="I18" s="68" t="str">
        <x:v>Series-specific</x:v>
      </x:c>
      <x:c r="J18" s="68" t="str">
        <x:v>Bond contract and restructuring design</x:v>
      </x:c>
      <x:c r="K18" s="68" t="str">
        <x:v>Voting mechanism for later modification</x:v>
      </x:c>
      <x:c r="L18" s="68" t="str">
        <x:v>Collective-action debt modification</x:v>
      </x:c>
      <x:c r="M18" s="68" t="str">
        <x:v>E1</x:v>
      </x:c>
      <x:c r="N18" s="68" t="str">
        <x:v>SRC-1046; SRC-1047</x:v>
      </x:c>
      <x:c r="O18" s="68" t="str">
        <x:v>Modern sovereign bonds commonly include contractual collective action clauses.</x:v>
      </x:c>
      <x:c r="P18" s="68" t="str">
        <x:v>Uniform wording across all issues or guaranteed restructuring success.</x:v>
      </x:c>
      <x:c r="Q18" s="68" t="str">
        <x:v>Older bonds and jurisdictions may differ.</x:v>
      </x:c>
    </x:row>
    <x:row r="19">
      <x:c r="A19" s="68" t="str">
        <x:v>V21SOV-015</x:v>
      </x:c>
      <x:c r="B19" s="68" t="str">
        <x:v>Sovereign external debt and creditor coordination</x:v>
      </x:c>
      <x:c r="C19" s="68" t="str">
        <x:v>Collective action clauses</x:v>
      </x:c>
      <x:c r="D19" s="68" t="str">
        <x:v>Contract clause → holders</x:v>
      </x:c>
      <x:c r="E19" s="68" t="str">
        <x:v>Private sovereign bondholders</x:v>
      </x:c>
      <x:c r="F19" s="68" t="str">
        <x:v>Restructuring vote</x:v>
      </x:c>
      <x:c r="G19" s="68" t="str">
        <x:v>Binds dissenters after threshold approval</x:v>
      </x:c>
      <x:c r="H19" s="68" t="str">
        <x:v>INS-558</x:v>
      </x:c>
      <x:c r="I19" s="68" t="str">
        <x:v>Series-specific</x:v>
      </x:c>
      <x:c r="J19" s="68" t="str">
        <x:v>Supermajority holder votes</x:v>
      </x:c>
      <x:c r="K19" s="68" t="str">
        <x:v>Amended payment or other reserved terms</x:v>
      </x:c>
      <x:c r="L19" s="68" t="str">
        <x:v>Collective-action debt modification</x:v>
      </x:c>
      <x:c r="M19" s="68" t="str">
        <x:v>E1</x:v>
      </x:c>
      <x:c r="N19" s="68" t="str">
        <x:v>SRC-1046; SRC-1047</x:v>
      </x:c>
      <x:c r="O19" s="68" t="str">
        <x:v>CACs allow specified majorities to amend terms binding all holders in a series.</x:v>
      </x:c>
      <x:c r="P19" s="68" t="str">
        <x:v>Elimination of litigation, holdouts or procedural challenge.</x:v>
      </x:c>
      <x:c r="Q19" s="68" t="str">
        <x:v>Thresholds and disenfranchisement rules matter.</x:v>
      </x:c>
    </x:row>
    <x:row r="20">
      <x:c r="A20" s="68" t="str">
        <x:v>V21SOV-016</x:v>
      </x:c>
      <x:c r="B20" s="68" t="str">
        <x:v>Sovereign external debt and creditor coordination</x:v>
      </x:c>
      <x:c r="C20" s="68" t="str">
        <x:v>Enhanced aggregated collective action clauses</x:v>
      </x:c>
      <x:c r="D20" s="68" t="str">
        <x:v>Multi-series clause → holders</x:v>
      </x:c>
      <x:c r="E20" s="68" t="str">
        <x:v>Private sovereign bondholders</x:v>
      </x:c>
      <x:c r="F20" s="68" t="str">
        <x:v>Restructuring vote</x:v>
      </x:c>
      <x:c r="G20" s="68" t="str">
        <x:v>Aggregates votes across bond series</x:v>
      </x:c>
      <x:c r="H20" s="68" t="str">
        <x:v>INS-559</x:v>
      </x:c>
      <x:c r="I20" s="68" t="str">
        <x:v>Multi-series</x:v>
      </x:c>
      <x:c r="J20" s="68" t="str">
        <x:v>Votes across eligible series</x:v>
      </x:c>
      <x:c r="K20" s="68" t="str">
        <x:v>Cross-series binding modification</x:v>
      </x:c>
      <x:c r="L20" s="68" t="str">
        <x:v>Aggregated multi-series restructuring</x:v>
      </x:c>
      <x:c r="M20" s="68" t="str">
        <x:v>E1</x:v>
      </x:c>
      <x:c r="N20" s="68" t="str">
        <x:v>SRC-1047</x:v>
      </x:c>
      <x:c r="O20" s="68" t="str">
        <x:v>Enhanced CACs support aggregation across multiple bond series.</x:v>
      </x:c>
      <x:c r="P20" s="68" t="str">
        <x:v>A single vote regardless of thresholds or protection for every minority position.</x:v>
      </x:c>
      <x:c r="Q20" s="68" t="str">
        <x:v>Contract language determines aggregation mechanics.</x:v>
      </x:c>
    </x:row>
    <x:row r="21">
      <x:c r="A21" s="68" t="str">
        <x:v>V21SOV-017</x:v>
      </x:c>
      <x:c r="B21" s="68" t="str">
        <x:v>Sovereign external debt and creditor coordination</x:v>
      </x:c>
      <x:c r="C21" s="68" t="str">
        <x:v>Private sovereign bondholders</x:v>
      </x:c>
      <x:c r="D21" s="68" t="str">
        <x:v>Creditors → committee</x:v>
      </x:c>
      <x:c r="E21" s="68" t="str">
        <x:v>Sovereign creditor committees</x:v>
      </x:c>
      <x:c r="F21" s="68" t="str">
        <x:v>Restructuring period</x:v>
      </x:c>
      <x:c r="G21" s="68" t="str">
        <x:v>Forms coordinated creditor group</x:v>
      </x:c>
      <x:c r="H21" s="68" t="str">
        <x:v>INS-564</x:v>
      </x:c>
      <x:c r="I21" s="68" t="str">
        <x:v>Committee-specific</x:v>
      </x:c>
      <x:c r="J21" s="68" t="str">
        <x:v>Dispersed bond positions</x:v>
      </x:c>
      <x:c r="K21" s="68" t="str">
        <x:v>Common negotiation and information channel</x:v>
      </x:c>
      <x:c r="L21" s="68" t="str">
        <x:v>Sovereign creditor-committee coordination</x:v>
      </x:c>
      <x:c r="M21" s="68" t="str">
        <x:v>S1</x:v>
      </x:c>
      <x:c r="N21" s="68" t="str">
        <x:v>SRC-1047; SRC-240</x:v>
      </x:c>
      <x:c r="O21" s="68" t="str">
        <x:v>Private creditors often coordinate through committees during restructurings.</x:v>
      </x:c>
      <x:c r="P21" s="68" t="str">
        <x:v>Representation of all holders or identical economic interests.</x:v>
      </x:c>
      <x:c r="Q21" s="68" t="str">
        <x:v>Committee membership and holdings can change.</x:v>
      </x:c>
    </x:row>
    <x:row r="22">
      <x:c r="A22" s="68" t="str">
        <x:v>V21SOV-018</x:v>
      </x:c>
      <x:c r="B22" s="68" t="str">
        <x:v>Sovereign external debt and creditor coordination</x:v>
      </x:c>
      <x:c r="C22" s="68" t="str">
        <x:v>Sovereign creditor committees</x:v>
      </x:c>
      <x:c r="D22" s="68" t="str">
        <x:v>Committee → debtor</x:v>
      </x:c>
      <x:c r="E22" s="68" t="str">
        <x:v>Sovereign external debtors</x:v>
      </x:c>
      <x:c r="F22" s="68" t="str">
        <x:v>Restructuring period</x:v>
      </x:c>
      <x:c r="G22" s="68" t="str">
        <x:v>Negotiates debt-treatment terms</x:v>
      </x:c>
      <x:c r="H22" s="68" t="str">
        <x:v>INS-564</x:v>
      </x:c>
      <x:c r="I22" s="68" t="str">
        <x:v>Committee-specific</x:v>
      </x:c>
      <x:c r="J22" s="68" t="str">
        <x:v>Member bond claims and adviser analysis</x:v>
      </x:c>
      <x:c r="K22" s="68" t="str">
        <x:v>Coordinated restructuring proposal or response</x:v>
      </x:c>
      <x:c r="L22" s="68" t="str">
        <x:v>Sovereign creditor-committee coordination</x:v>
      </x:c>
      <x:c r="M22" s="68" t="str">
        <x:v>S1</x:v>
      </x:c>
      <x:c r="N22" s="68" t="str">
        <x:v>SRC-1047</x:v>
      </x:c>
      <x:c r="O22" s="68" t="str">
        <x:v>Creditor committees provide a structured counterparty for debtor engagement.</x:v>
      </x:c>
      <x:c r="P22" s="68" t="str">
        <x:v>Binding authority over non-members or automatic agreement.</x:v>
      </x:c>
      <x:c r="Q22" s="68" t="str">
        <x:v>Final treatment requires contractual voting and implementation.</x:v>
      </x:c>
    </x:row>
    <x:row r="23">
      <x:c r="A23" s="68" t="str">
        <x:v>V21SOV-019</x:v>
      </x:c>
      <x:c r="B23" s="68" t="str">
        <x:v>Sovereign external debt and creditor coordination</x:v>
      </x:c>
      <x:c r="C23" s="68" t="str">
        <x:v>Sovereign external debtors</x:v>
      </x:c>
      <x:c r="D23" s="68" t="str">
        <x:v>Debtor → holders</x:v>
      </x:c>
      <x:c r="E23" s="68" t="str">
        <x:v>Private sovereign bondholders</x:v>
      </x:c>
      <x:c r="F23" s="68" t="str">
        <x:v>Exchange period</x:v>
      </x:c>
      <x:c r="G23" s="68" t="str">
        <x:v>Launches sovereign bond exchange</x:v>
      </x:c>
      <x:c r="H23" s="68" t="str">
        <x:v>INS-563</x:v>
      </x:c>
      <x:c r="I23" s="68" t="str">
        <x:v>Series-specific</x:v>
      </x:c>
      <x:c r="J23" s="68" t="str">
        <x:v>Unsustainable or refinanced old debt</x:v>
      </x:c>
      <x:c r="K23" s="68" t="str">
        <x:v>New bond package</x:v>
      </x:c>
      <x:c r="L23" s="68" t="str">
        <x:v>Sovereign debt-to-policy conversion</x:v>
      </x:c>
      <x:c r="M23" s="68" t="str">
        <x:v>E1</x:v>
      </x:c>
      <x:c r="N23" s="68" t="str">
        <x:v>SRC-1045; SRC-240</x:v>
      </x:c>
      <x:c r="O23" s="68" t="str">
        <x:v>Sovereigns restructure external bonds through exchange offers.</x:v>
      </x:c>
      <x:c r="P23" s="68" t="str">
        <x:v>Universal participation or identical value across creditor groups.</x:v>
      </x:c>
      <x:c r="Q23" s="68" t="str">
        <x:v>Terms can change maturity, coupon, principal and security.</x:v>
      </x:c>
    </x:row>
    <x:row r="24">
      <x:c r="A24" s="68" t="str">
        <x:v>V21SOV-020</x:v>
      </x:c>
      <x:c r="B24" s="68" t="str">
        <x:v>Sovereign external debt and creditor coordination</x:v>
      </x:c>
      <x:c r="C24" s="68" t="str">
        <x:v>Private sovereign bondholders</x:v>
      </x:c>
      <x:c r="D24" s="68" t="str">
        <x:v>Holders → debtor</x:v>
      </x:c>
      <x:c r="E24" s="68" t="str">
        <x:v>Sovereign external debtors</x:v>
      </x:c>
      <x:c r="F24" s="68" t="str">
        <x:v>Exchange period</x:v>
      </x:c>
      <x:c r="G24" s="68" t="str">
        <x:v>Tenders old bonds or votes under CACs</x:v>
      </x:c>
      <x:c r="H24" s="68" t="str">
        <x:v>INS-563; INS-558</x:v>
      </x:c>
      <x:c r="I24" s="68" t="str">
        <x:v>Holder-specific</x:v>
      </x:c>
      <x:c r="J24" s="68" t="str">
        <x:v>Existing sovereign claims</x:v>
      </x:c>
      <x:c r="K24" s="68" t="str">
        <x:v>Accepted new bonds or dissenting position</x:v>
      </x:c>
      <x:c r="L24" s="68" t="str">
        <x:v>Collective-action debt modification</x:v>
      </x:c>
      <x:c r="M24" s="68" t="str">
        <x:v>E1</x:v>
      </x:c>
      <x:c r="N24" s="68" t="str">
        <x:v>SRC-1046; SRC-1045</x:v>
      </x:c>
      <x:c r="O24" s="68" t="str">
        <x:v>Bondholders participate through tenders and contractual votes.</x:v>
      </x:c>
      <x:c r="P24" s="68" t="str">
        <x:v>Equal recovery or voluntary consent from every holder.</x:v>
      </x:c>
      <x:c r="Q24" s="68" t="str">
        <x:v>CAC activation can bind dissenters after thresholds.</x:v>
      </x:c>
    </x:row>
    <x:row r="25">
      <x:c r="A25" s="68" t="str">
        <x:v>V21SOV-021</x:v>
      </x:c>
      <x:c r="B25" s="68" t="str">
        <x:v>Sovereign external debt and creditor coordination</x:v>
      </x:c>
      <x:c r="C25" s="68" t="str">
        <x:v>Sovereign holdout creditors</x:v>
      </x:c>
      <x:c r="D25" s="68" t="str">
        <x:v>Unrestructured creditor → debtor</x:v>
      </x:c>
      <x:c r="E25" s="68" t="str">
        <x:v>Sovereign external debtors</x:v>
      </x:c>
      <x:c r="F25" s="68" t="str">
        <x:v>Post-exchange</x:v>
      </x:c>
      <x:c r="G25" s="68" t="str">
        <x:v>Pursues contractual enforcement</x:v>
      </x:c>
      <x:c r="H25" s="68" t="str"/>
      <x:c r="I25" s="68" t="str">
        <x:v>Claim-specific</x:v>
      </x:c>
      <x:c r="J25" s="68" t="str">
        <x:v>Original unrestructured bond claim</x:v>
      </x:c>
      <x:c r="K25" s="68" t="str">
        <x:v>Litigation and settlement pressure</x:v>
      </x:c>
      <x:c r="L25" s="68" t="str">
        <x:v>Holdout enforcement leverage</x:v>
      </x:c>
      <x:c r="M25" s="68" t="str">
        <x:v>S1</x:v>
      </x:c>
      <x:c r="N25" s="68" t="str">
        <x:v>SRC-240; SRC-1045</x:v>
      </x:c>
      <x:c r="O25" s="68" t="str">
        <x:v>Holdout creditors may seek payment through litigation or asset enforcement.</x:v>
      </x:c>
      <x:c r="P25" s="68" t="str">
        <x:v>Guaranteed recovery or ability to seize sovereign assets generally.</x:v>
      </x:c>
      <x:c r="Q25" s="68" t="str">
        <x:v>Immunity, governing law and attachable assets constrain remedies.</x:v>
      </x:c>
    </x:row>
    <x:row r="26">
      <x:c r="A26" s="68" t="str">
        <x:v>V21SOV-022</x:v>
      </x:c>
      <x:c r="B26" s="68" t="str">
        <x:v>Sovereign external debt and creditor coordination</x:v>
      </x:c>
      <x:c r="C26" s="68" t="str">
        <x:v>Sovereign holdout creditors</x:v>
      </x:c>
      <x:c r="D26" s="68" t="str">
        <x:v>Creditor strategy → contract</x:v>
      </x:c>
      <x:c r="E26" s="68" t="str">
        <x:v>Collective action clauses</x:v>
      </x:c>
      <x:c r="F26" s="68" t="str">
        <x:v>Restructuring vote</x:v>
      </x:c>
      <x:c r="G26" s="68" t="str">
        <x:v>Can be bound if contractual thresholds are met</x:v>
      </x:c>
      <x:c r="H26" s="68" t="str">
        <x:v>INS-558; INS-559</x:v>
      </x:c>
      <x:c r="I26" s="68" t="str">
        <x:v>Series-specific</x:v>
      </x:c>
      <x:c r="J26" s="68" t="str">
        <x:v>Dissenting holder claim</x:v>
      </x:c>
      <x:c r="K26" s="68" t="str">
        <x:v>Binding amended terms or retained holdout claim</x:v>
      </x:c>
      <x:c r="L26" s="68" t="str">
        <x:v>Aggregated multi-series restructuring</x:v>
      </x:c>
      <x:c r="M26" s="68" t="str">
        <x:v>E1</x:v>
      </x:c>
      <x:c r="N26" s="68" t="str">
        <x:v>SRC-1046; SRC-1047</x:v>
      </x:c>
      <x:c r="O26" s="68" t="str">
        <x:v>CACs reduce holdout capacity for covered bonds when thresholds are satisfied.</x:v>
      </x:c>
      <x:c r="P26" s="68" t="str">
        <x:v>Elimination of holdouts across non-CAC debt or every legal strategy.</x:v>
      </x:c>
      <x:c r="Q26" s="68" t="str">
        <x:v>Instrument coverage is decisive.</x:v>
      </x:c>
    </x:row>
    <x:row r="27">
      <x:c r="A27" s="68" t="str">
        <x:v>V21SOV-023</x:v>
      </x:c>
      <x:c r="B27" s="68" t="str">
        <x:v>Sovereign external debt and creditor coordination</x:v>
      </x:c>
      <x:c r="C27" s="68" t="str">
        <x:v>Sovereign external debtors</x:v>
      </x:c>
      <x:c r="D27" s="68" t="str">
        <x:v>Debtor → advisers</x:v>
      </x:c>
      <x:c r="E27" s="68" t="str">
        <x:v>Sovereign debt restructuring advisers</x:v>
      </x:c>
      <x:c r="F27" s="68" t="str">
        <x:v>Restructuring period</x:v>
      </x:c>
      <x:c r="G27" s="68" t="str">
        <x:v>Retains financial and legal advice</x:v>
      </x:c>
      <x:c r="H27" s="68" t="str"/>
      <x:c r="I27" s="68" t="str">
        <x:v>Engagement-specific</x:v>
      </x:c>
      <x:c r="J27" s="68" t="str">
        <x:v>Debt inventory, reserves and policy objectives</x:v>
      </x:c>
      <x:c r="K27" s="68" t="str">
        <x:v>Valuation, negotiation and transaction strategy</x:v>
      </x:c>
      <x:c r="L27" s="68" t="str">
        <x:v>Sovereign creditor-committee coordination</x:v>
      </x:c>
      <x:c r="M27" s="68" t="str">
        <x:v>S1</x:v>
      </x:c>
      <x:c r="N27" s="68" t="str">
        <x:v>SRC-240</x:v>
      </x:c>
      <x:c r="O27" s="68" t="str">
        <x:v>Sovereigns retain advisers to structure and negotiate debt treatments.</x:v>
      </x:c>
      <x:c r="P27" s="68" t="str">
        <x:v>Adviser authority to bind the sovereign or creditors.</x:v>
      </x:c>
      <x:c r="Q27" s="68" t="str">
        <x:v>Mandates and conflicts require transaction-level evidence.</x:v>
      </x:c>
    </x:row>
    <x:row r="28">
      <x:c r="A28" s="68" t="str">
        <x:v>V21SOV-024</x:v>
      </x:c>
      <x:c r="B28" s="68" t="str">
        <x:v>Sovereign external debt and creditor coordination</x:v>
      </x:c>
      <x:c r="C28" s="68" t="str">
        <x:v>Sovereign creditor committees</x:v>
      </x:c>
      <x:c r="D28" s="68" t="str">
        <x:v>Committee → advisers</x:v>
      </x:c>
      <x:c r="E28" s="68" t="str">
        <x:v>Sovereign debt restructuring advisers</x:v>
      </x:c>
      <x:c r="F28" s="68" t="str">
        <x:v>Restructuring period</x:v>
      </x:c>
      <x:c r="G28" s="68" t="str">
        <x:v>Retains financial and legal advisers</x:v>
      </x:c>
      <x:c r="H28" s="68" t="str"/>
      <x:c r="I28" s="68" t="str">
        <x:v>Committee-specific</x:v>
      </x:c>
      <x:c r="J28" s="68" t="str">
        <x:v>Member claims and negotiation objectives</x:v>
      </x:c>
      <x:c r="K28" s="68" t="str">
        <x:v>Common creditor analysis and strategy</x:v>
      </x:c>
      <x:c r="L28" s="68" t="str">
        <x:v>Sovereign creditor-committee coordination</x:v>
      </x:c>
      <x:c r="M28" s="68" t="str">
        <x:v>S1</x:v>
      </x:c>
      <x:c r="N28" s="68" t="str">
        <x:v>SRC-1047</x:v>
      </x:c>
      <x:c r="O28" s="68" t="str">
        <x:v>Private creditor committees commonly use shared advisers.</x:v>
      </x:c>
      <x:c r="P28" s="68" t="str">
        <x:v>Representation of non-members or absence of conflicts among series.</x:v>
      </x:c>
      <x:c r="Q28" s="68" t="str">
        <x:v>Adviser fees can be paid by the debtor under engagement arrangements.</x:v>
      </x:c>
    </x:row>
    <x:row r="29">
      <x:c r="A29" s="68" t="str">
        <x:v>V21SOV-025</x:v>
      </x:c>
      <x:c r="B29" s="68" t="str">
        <x:v>Sovereign external debt and creditor coordination</x:v>
      </x:c>
      <x:c r="C29" s="68" t="str">
        <x:v>Debt Sustainability Analysis</x:v>
      </x:c>
      <x:c r="D29" s="68" t="str">
        <x:v>Analytical framework → creditors</x:v>
      </x:c>
      <x:c r="E29" s="68" t="str">
        <x:v>Official creditor committees</x:v>
      </x:c>
      <x:c r="F29" s="68" t="str">
        <x:v>Treatment design</x:v>
      </x:c>
      <x:c r="G29" s="68" t="str">
        <x:v>Defines debt-relief and financing envelope</x:v>
      </x:c>
      <x:c r="H29" s="68" t="str">
        <x:v>INS-556</x:v>
      </x:c>
      <x:c r="I29" s="68" t="str">
        <x:v>Country-specific</x:v>
      </x:c>
      <x:c r="J29" s="68" t="str">
        <x:v>Debt projections and risk classification</x:v>
      </x:c>
      <x:c r="K29" s="68" t="str">
        <x:v>Restructuring target and financing assurances</x:v>
      </x:c>
      <x:c r="L29" s="68" t="str">
        <x:v>Debt-sustainability classification</x:v>
      </x:c>
      <x:c r="M29" s="68" t="str">
        <x:v>E1</x:v>
      </x:c>
      <x:c r="N29" s="68" t="str">
        <x:v>SRC-1033; SRC-242</x:v>
      </x:c>
      <x:c r="O29" s="68" t="str">
        <x:v>DSA results inform official creditor treatment parameters.</x:v>
      </x:c>
      <x:c r="P29" s="68" t="str">
        <x:v>A legally binding haircut formula or certainty about future debt paths.</x:v>
      </x:c>
      <x:c r="Q29" s="68" t="str">
        <x:v>Negotiation and judgement remain.</x:v>
      </x:c>
    </x:row>
    <x:row r="30">
      <x:c r="A30" s="68" t="str">
        <x:v>V21SOV-026</x:v>
      </x:c>
      <x:c r="B30" s="68" t="str">
        <x:v>Sovereign external debt and creditor coordination</x:v>
      </x:c>
      <x:c r="C30" s="68" t="str">
        <x:v>Official bilateral creditors</x:v>
      </x:c>
      <x:c r="D30" s="68" t="str">
        <x:v>Creditors → debtor</x:v>
      </x:c>
      <x:c r="E30" s="68" t="str">
        <x:v>IMF programme countries</x:v>
      </x:c>
      <x:c r="F30" s="68" t="str">
        <x:v>Treatment implementation</x:v>
      </x:c>
      <x:c r="G30" s="68" t="str">
        <x:v>Provides debt-service relief or financing assurances</x:v>
      </x:c>
      <x:c r="H30" s="68" t="str">
        <x:v>INS-560; INS-561</x:v>
      </x:c>
      <x:c r="I30" s="68" t="str">
        <x:v>Country-specific</x:v>
      </x:c>
      <x:c r="J30" s="68" t="str">
        <x:v>Eligible official claims</x:v>
      </x:c>
      <x:c r="K30" s="68" t="str">
        <x:v>Rescheduled, reduced or deferred debt service</x:v>
      </x:c>
      <x:c r="L30" s="68" t="str">
        <x:v>Paris Club official-creditor coordination</x:v>
      </x:c>
      <x:c r="M30" s="68" t="str">
        <x:v>E1</x:v>
      </x:c>
      <x:c r="N30" s="68" t="str">
        <x:v>SRC-1043; SRC-242</x:v>
      </x:c>
      <x:c r="O30" s="68" t="str">
        <x:v>Official creditors can provide treatments that support programme financing.</x:v>
      </x:c>
      <x:c r="P30" s="68" t="str">
        <x:v>Uniform debt cancellation or automatic new financing.</x:v>
      </x:c>
      <x:c r="Q30" s="68" t="str">
        <x:v>Bilateral legal implementation follows.</x:v>
      </x:c>
    </x:row>
    <x:row r="31">
      <x:c r="A31" s="68" t="str">
        <x:v>V21SOV-027</x:v>
      </x:c>
      <x:c r="B31" s="68" t="str">
        <x:v>Sovereign external debt and creditor coordination</x:v>
      </x:c>
      <x:c r="C31" s="68" t="str">
        <x:v>Sovereign external debtors</x:v>
      </x:c>
      <x:c r="D31" s="68" t="str">
        <x:v>External constraint → domestic institutions</x:v>
      </x:c>
      <x:c r="E31" s="68" t="str">
        <x:v>Domestic policy institutions</x:v>
      </x:c>
      <x:c r="F31" s="68" t="str">
        <x:v>Adjustment or restructuring</x:v>
      </x:c>
      <x:c r="G31" s="68" t="str">
        <x:v>Changes fiscal, monetary or structural policy</x:v>
      </x:c>
      <x:c r="H31" s="68" t="str"/>
      <x:c r="I31" s="68" t="str">
        <x:v>Country-specific</x:v>
      </x:c>
      <x:c r="J31" s="68" t="str">
        <x:v>Debt service, reserve shortage and programme conditions</x:v>
      </x:c>
      <x:c r="K31" s="68" t="str">
        <x:v>Domestic policy adjustment</x:v>
      </x:c>
      <x:c r="L31" s="68" t="str">
        <x:v>Sovereign debt-to-policy conversion</x:v>
      </x:c>
      <x:c r="M31" s="68" t="str">
        <x:v>S1</x:v>
      </x:c>
      <x:c r="N31" s="68" t="str">
        <x:v>SRC-1028; SRC-240</x:v>
      </x:c>
      <x:c r="O31" s="68" t="str">
        <x:v>External financing constraints can materially influence domestic policy choices.</x:v>
      </x:c>
      <x:c r="P31" s="68" t="str">
        <x:v>That every reform is externally imposed or lacks domestic political support.</x:v>
      </x:c>
      <x:c r="Q31" s="68" t="str">
        <x:v>Crisis necessity, ideology and domestic institutions also matter.</x:v>
      </x:c>
    </x:row>
    <x:row r="32">
      <x:c r="A32" s="68" t="str">
        <x:v>V21SOV-028</x:v>
      </x:c>
      <x:c r="B32" s="68" t="str">
        <x:v>Sovereign external debt and creditor coordination</x:v>
      </x:c>
      <x:c r="C32" s="68" t="str">
        <x:v>Private sovereign bondholders</x:v>
      </x:c>
      <x:c r="D32" s="68" t="str">
        <x:v>Creditor claim → distributional consequence</x:v>
      </x:c>
      <x:c r="E32" s="68" t="str">
        <x:v>Domestic populations</x:v>
      </x:c>
      <x:c r="F32" s="68" t="str">
        <x:v>Debt service and restructuring</x:v>
      </x:c>
      <x:c r="G32" s="68" t="str">
        <x:v>Receives payments or bears restructuring loss</x:v>
      </x:c>
      <x:c r="H32" s="68" t="str">
        <x:v>INS-557; INS-563</x:v>
      </x:c>
      <x:c r="I32" s="68" t="str">
        <x:v>Country and issue-specific</x:v>
      </x:c>
      <x:c r="J32" s="68" t="str">
        <x:v>Public revenues and foreign exchange</x:v>
      </x:c>
      <x:c r="K32" s="68" t="str">
        <x:v>Creditor payment or loss allocation</x:v>
      </x:c>
      <x:c r="L32" s="68" t="str">
        <x:v>Sovereign debt-to-policy conversion</x:v>
      </x:c>
      <x:c r="M32" s="68" t="str">
        <x:v>S1</x:v>
      </x:c>
      <x:c r="N32" s="68" t="str">
        <x:v>SRC-1050; SRC-1048</x:v>
      </x:c>
      <x:c r="O32" s="68" t="str">
        <x:v>External debt service and restructuring distribute costs between public budgets and creditors.</x:v>
      </x:c>
      <x:c r="P32" s="68" t="str">
        <x:v>A simple one-to-one incidence on all residents or universal creditor gains.</x:v>
      </x:c>
      <x:c r="Q32" s="68" t="str">
        <x:v>Taxes, spending, inflation and recovery allocations determine incidence.</x:v>
      </x:c>
    </x:row>
  </x:sheetData>
  <x:mergeCells>
    <x:mergeCell ref="A1:Q1"/>
    <x:mergeCell ref="A2:Q2"/>
  </x:mergeCells>
  <x:conditionalFormatting sqref="M5:M32">
    <x:cfRule type="expression" dxfId="462" priority="1">
      <x:formula>M5="E1"</x:formula>
    </x:cfRule>
    <x:cfRule type="expression" dxfId="463" priority="2">
      <x:formula>M5="E2"</x:formula>
    </x:cfRule>
    <x:cfRule type="expression" dxfId="464" priority="3">
      <x:formula>M5="S1"</x:formula>
    </x:cfRule>
    <x:cfRule type="expression" dxfId="465" priority="4">
      <x:formula>M5="A1"</x:formula>
    </x:cfRule>
    <x:cfRule type="expression" dxfId="466" priority="5">
      <x:formula>M5="U1"</x:formula>
    </x:cfRule>
    <x:cfRule type="expression" dxfId="467" priority="6">
      <x:formula>M5="N1"</x:formula>
    </x:cfRule>
  </x:conditionalFormatting>
  <x:pageMargins left="0.7" right="0.7" top="0.75" bottom="0.75" header="0.3" footer="0.3"/>
</x:worksheet>
</file>

<file path=xl/worksheets/sheet71.xml><?xml version="1.0" encoding="utf-8"?>
<x:worksheet xmlns:x="http://schemas.openxmlformats.org/spreadsheetml/2006/main">
  <x:sheetFormatPr defaultRowHeight="15"/>
  <x:cols>
    <x:col min="1" max="1" width="31" hidden="0" customWidth="1"/>
    <x:col min="2" max="2" width="31" hidden="0" customWidth="1"/>
    <x:col min="3" max="3" width="35" hidden="0" customWidth="1"/>
    <x:col min="4" max="4" width="41" hidden="0" customWidth="1"/>
    <x:col min="5" max="5" width="35" hidden="0" customWidth="1"/>
    <x:col min="6" max="6" width="34" hidden="0" customWidth="1"/>
    <x:col min="7" max="7" width="40" hidden="0" customWidth="1"/>
    <x:col min="8" max="8" width="42" hidden="0" customWidth="1"/>
    <x:col min="9" max="9" width="52" hidden="0" customWidth="1"/>
  </x:cols>
  <x:sheetData>
    <x:row r="1">
      <x:c r="A1" s="216" t="str">
        <x:v>V21 — Global Currency, Payment and External-Claim Stack</x:v>
      </x:c>
      <x:c r="B1" s="216"/>
      <x:c r="C1" s="216"/>
      <x:c r="D1" s="216"/>
      <x:c r="E1" s="216"/>
      <x:c r="F1" s="216"/>
      <x:c r="G1" s="216"/>
      <x:c r="H1" s="216"/>
      <x:c r="I1" s="216"/>
    </x:row>
    <x:row r="2">
      <x:c r="A2" s="222" t="str">
        <x:v>A cross-border claim passes through denomination, execution, messaging, account, settlement, reserve and creditor states without making every intermediary the owner or policy authority.</x:v>
      </x:c>
      <x:c r="B2" s="222"/>
      <x:c r="C2" s="222"/>
      <x:c r="D2" s="222"/>
      <x:c r="E2" s="222"/>
      <x:c r="F2" s="222"/>
      <x:c r="G2" s="222"/>
      <x:c r="H2" s="222"/>
      <x:c r="I2" s="222"/>
    </x:row>
    <x:row r="4">
      <x:c r="A4" s="214" t="str">
        <x:v>Object or state</x:v>
      </x:c>
      <x:c r="B4" s="214" t="str">
        <x:v>Issuer / principal obligor</x:v>
      </x:c>
      <x:c r="C4" s="214" t="str">
        <x:v>Immediate holder or operator</x:v>
      </x:c>
      <x:c r="D4" s="214" t="str">
        <x:v>Legal or operational basis</x:v>
      </x:c>
      <x:c r="E4" s="214" t="str">
        <x:v>Price / valuation interface</x:v>
      </x:c>
      <x:c r="F4" s="214" t="str">
        <x:v>Liquidity / conversion route</x:v>
      </x:c>
      <x:c r="G4" s="214" t="str">
        <x:v>Stress or failure mechanism</x:v>
      </x:c>
      <x:c r="H4" s="214" t="str">
        <x:v>Final loss or policy outcome</x:v>
      </x:c>
      <x:c r="I4" s="214" t="str">
        <x:v>Critical boundary</x:v>
      </x:c>
    </x:row>
    <x:row r="5">
      <x:c r="A5" s="68" t="str">
        <x:v>Spot FX trade</x:v>
      </x:c>
      <x:c r="B5" s="68" t="str">
        <x:v>Two trading counterparties</x:v>
      </x:c>
      <x:c r="C5" s="68" t="str">
        <x:v>Dealer, venue or prime broker</x:v>
      </x:c>
      <x:c r="D5" s="68" t="str">
        <x:v>Master agreement, venue rules and bilateral credit</x:v>
      </x:c>
      <x:c r="E5" s="68" t="str">
        <x:v>Currency-pair quote and execution price</x:v>
      </x:c>
      <x:c r="F5" s="68" t="str">
        <x:v>Near-term delivery through payment accounts</x:v>
      </x:c>
      <x:c r="G5" s="68" t="str">
        <x:v>Counterparty, settlement, market or operational failure</x:v>
      </x:c>
      <x:c r="H5" s="68" t="str">
        <x:v>Currency gain/loss and delivered balances</x:v>
      </x:c>
      <x:c r="I5" s="68" t="str">
        <x:v>Executed FX contract is not yet payment or settlement.</x:v>
      </x:c>
    </x:row>
    <x:row r="6">
      <x:c r="A6" s="68" t="str">
        <x:v>FX forward or swap</x:v>
      </x:c>
      <x:c r="B6" s="68" t="str">
        <x:v>Derivative counterparties</x:v>
      </x:c>
      <x:c r="C6" s="68" t="str">
        <x:v>Dealer and client or two dealers</x:v>
      </x:c>
      <x:c r="D6" s="68" t="str">
        <x:v>Derivative documentation and credit support</x:v>
      </x:c>
      <x:c r="E6" s="68" t="str">
        <x:v>Forward points and cross-currency basis</x:v>
      </x:c>
      <x:c r="F6" s="68" t="str">
        <x:v>Maturity payment or offsetting trade</x:v>
      </x:c>
      <x:c r="G6" s="68" t="str">
        <x:v>Rollover, collateral, basis and counterparty stress</x:v>
      </x:c>
      <x:c r="H6" s="68" t="str">
        <x:v>Hedge gain/loss and funding consequence</x:v>
      </x:c>
      <x:c r="I6" s="68" t="str">
        <x:v>Synthetic funding is not an unsecured cash loan.</x:v>
      </x:c>
    </x:row>
    <x:row r="7">
      <x:c r="A7" s="68" t="str">
        <x:v>Offshore dollar deposit</x:v>
      </x:c>
      <x:c r="B7" s="68" t="str">
        <x:v>Foreign or offshore commercial bank</x:v>
      </x:c>
      <x:c r="C7" s="68" t="str">
        <x:v>Depositor or interbank creditor</x:v>
      </x:c>
      <x:c r="D7" s="68" t="str">
        <x:v>Bank-deposit and jurisdictional law</x:v>
      </x:c>
      <x:c r="E7" s="68" t="str">
        <x:v>Par claim subject to credit and convertibility</x:v>
      </x:c>
      <x:c r="F7" s="68" t="str">
        <x:v>Withdrawal, transfer, FX swap or securities sale</x:v>
      </x:c>
      <x:c r="G7" s="68" t="str">
        <x:v>Bank failure, liquidity freeze or correspondent loss</x:v>
      </x:c>
      <x:c r="H7" s="68" t="str">
        <x:v>Depositor recovery and funding contraction</x:v>
      </x:c>
      <x:c r="I7" s="68" t="str">
        <x:v>Dollar denomination is not a Federal Reserve reserve claim.</x:v>
      </x:c>
    </x:row>
    <x:row r="8">
      <x:c r="A8" s="68" t="str">
        <x:v>SWIFT or ISO message</x:v>
      </x:c>
      <x:c r="B8" s="68" t="str">
        <x:v>Originating financial institution</x:v>
      </x:c>
      <x:c r="C8" s="68" t="str">
        <x:v>SWIFT and receiving institutions</x:v>
      </x:c>
      <x:c r="D8" s="68" t="str">
        <x:v>Messaging rules and data standards</x:v>
      </x:c>
      <x:c r="E8" s="68" t="str">
        <x:v>No independent monetary valuation</x:v>
      </x:c>
      <x:c r="F8" s="68" t="str">
        <x:v>Message delivery and processing</x:v>
      </x:c>
      <x:c r="G8" s="68" t="str">
        <x:v>Rejected, delayed, altered or incomplete message</x:v>
      </x:c>
      <x:c r="H8" s="68" t="str">
        <x:v>Payment delay or compliance consequence</x:v>
      </x:c>
      <x:c r="I8" s="68" t="str">
        <x:v>Message is information, not final money settlement.</x:v>
      </x:c>
    </x:row>
    <x:row r="9">
      <x:c r="A9" s="68" t="str">
        <x:v>Nostro account balance</x:v>
      </x:c>
      <x:c r="B9" s="68" t="str">
        <x:v>Correspondent bank as obligor</x:v>
      </x:c>
      <x:c r="C9" s="68" t="str">
        <x:v>Respondent bank</x:v>
      </x:c>
      <x:c r="D9" s="68" t="str">
        <x:v>Correspondent agreement and account law</x:v>
      </x:c>
      <x:c r="E9" s="68" t="str">
        <x:v>Nominal foreign-currency balance</x:v>
      </x:c>
      <x:c r="F9" s="68" t="str">
        <x:v>Interbank debit, credit or FX conversion</x:v>
      </x:c>
      <x:c r="G9" s="68" t="str">
        <x:v>Correspondent default, freeze, reconciliation or sanctions action</x:v>
      </x:c>
      <x:c r="H9" s="68" t="str">
        <x:v>Respondent-bank liquidity and customer payment effect</x:v>
      </x:c>
      <x:c r="I9" s="68" t="str">
        <x:v>Customer is not automatically direct owner of the nostro account.</x:v>
      </x:c>
    </x:row>
    <x:row r="10">
      <x:c r="A10" s="68" t="str">
        <x:v>CHIPS payment</x:v>
      </x:c>
      <x:c r="B10" s="68" t="str">
        <x:v>Direct participant obligation</x:v>
      </x:c>
      <x:c r="C10" s="68" t="str">
        <x:v>CHIPS and participants</x:v>
      </x:c>
      <x:c r="D10" s="68" t="str">
        <x:v>System rules, participant funding and finality law</x:v>
      </x:c>
      <x:c r="E10" s="68" t="str">
        <x:v>Dollar payment amount</x:v>
      </x:c>
      <x:c r="F10" s="68" t="str">
        <x:v>Liquidity-saving clearing and final settlement</x:v>
      </x:c>
      <x:c r="G10" s="68" t="str">
        <x:v>Participant default, queue or operational outage</x:v>
      </x:c>
      <x:c r="H10" s="68" t="str">
        <x:v>Final participant settlement and downstream credit</x:v>
      </x:c>
      <x:c r="I10" s="68" t="str">
        <x:v>CHIPS is not a federal guarantee of every payment.</x:v>
      </x:c>
    </x:row>
    <x:row r="11">
      <x:c r="A11" s="68" t="str">
        <x:v>CLS instruction</x:v>
      </x:c>
      <x:c r="B11" s="68" t="str">
        <x:v>FX counterparties through members</x:v>
      </x:c>
      <x:c r="C11" s="68" t="str">
        <x:v>CLS Bank and settlement members</x:v>
      </x:c>
      <x:c r="D11" s="68" t="str">
        <x:v>CLS rules and currency payment systems</x:v>
      </x:c>
      <x:c r="E11" s="68" t="str">
        <x:v>Matched trade terms</x:v>
      </x:c>
      <x:c r="F11" s="68" t="str">
        <x:v>PvP settlement after funding</x:v>
      </x:c>
      <x:c r="G11" s="68" t="str">
        <x:v>Unmatched, rescinded, unfunded or ineligible instruction</x:v>
      </x:c>
      <x:c r="H11" s="68" t="str">
        <x:v>Principal-risk reduction or bilateral residual risk</x:v>
      </x:c>
      <x:c r="I11" s="68" t="str">
        <x:v>PvP removes eligible principal risk, not all FX risk.</x:v>
      </x:c>
    </x:row>
    <x:row r="12">
      <x:c r="A12" s="68" t="str">
        <x:v>Official reserve asset</x:v>
      </x:c>
      <x:c r="B12" s="68" t="str">
        <x:v>Foreign sovereign or central bank issuer</x:v>
      </x:c>
      <x:c r="C12" s="68" t="str">
        <x:v>Reserve-managing authority</x:v>
      </x:c>
      <x:c r="D12" s="68" t="str">
        <x:v>Custody, sovereign debt and reserve-management mandate</x:v>
      </x:c>
      <x:c r="E12" s="68" t="str">
        <x:v>Market value and exchange-rate conversion</x:v>
      </x:c>
      <x:c r="F12" s="68" t="str">
        <x:v>Sale, repo, intervention or maturity</x:v>
      </x:c>
      <x:c r="G12" s="68" t="str">
        <x:v>Market loss, sanction, custody restriction or liquidity stress</x:v>
      </x:c>
      <x:c r="H12" s="68" t="str">
        <x:v>External-payment and intervention capacity</x:v>
      </x:c>
      <x:c r="I12" s="68" t="str">
        <x:v>Reserve currency is not one homogeneous legal asset.</x:v>
      </x:c>
    </x:row>
    <x:row r="13">
      <x:c r="A13" s="68" t="str">
        <x:v>Federal Reserve swap drawing</x:v>
      </x:c>
      <x:c r="B13" s="68" t="str">
        <x:v>Federal Reserve and foreign central bank</x:v>
      </x:c>
      <x:c r="C13" s="68" t="str">
        <x:v>Foreign central bank</x:v>
      </x:c>
      <x:c r="D13" s="68" t="str">
        <x:v>Reciprocal swap agreement</x:v>
      </x:c>
      <x:c r="E13" s="68" t="str">
        <x:v>Dollar amount, rate and term</x:v>
      </x:c>
      <x:c r="F13" s="68" t="str">
        <x:v>Local central-bank dollar auction</x:v>
      </x:c>
      <x:c r="G13" s="68" t="str">
        <x:v>Partner-central-bank or operational failure</x:v>
      </x:c>
      <x:c r="H13" s="68" t="str">
        <x:v>Temporary dollar liquidity and repayment</x:v>
      </x:c>
      <x:c r="I13" s="68" t="str">
        <x:v>Foreign commercial bank is not the Federal Reserve's direct swap counterparty.</x:v>
      </x:c>
    </x:row>
    <x:row r="14">
      <x:c r="A14" s="68" t="str">
        <x:v>FIMA repo claim</x:v>
      </x:c>
      <x:c r="B14" s="68" t="str">
        <x:v>New York Fed and approved official counterparty</x:v>
      </x:c>
      <x:c r="C14" s="68" t="str">
        <x:v>Foreign official institution</x:v>
      </x:c>
      <x:c r="D14" s="68" t="str">
        <x:v>Repo terms and Treasury collateral</x:v>
      </x:c>
      <x:c r="E14" s="68" t="str">
        <x:v>Treasury collateral value and facility rate</x:v>
      </x:c>
      <x:c r="F14" s="68" t="str">
        <x:v>Temporary dollar borrowing and repurchase</x:v>
      </x:c>
      <x:c r="G14" s="68" t="str">
        <x:v>Collateral or repayment failure</x:v>
      </x:c>
      <x:c r="H14" s="68" t="str">
        <x:v>Official dollar liquidity and retained reserve asset exposure</x:v>
      </x:c>
      <x:c r="I14" s="68" t="str">
        <x:v>Collateralised repo is not an unsecured grant.</x:v>
      </x:c>
    </x:row>
    <x:row r="15">
      <x:c r="A15" s="68" t="str">
        <x:v>SDR holding</x:v>
      </x:c>
      <x:c r="B15" s="68" t="str">
        <x:v>IMF SDR Department accounting system</x:v>
      </x:c>
      <x:c r="C15" s="68" t="str">
        <x:v>IMF member or prescribed holder</x:v>
      </x:c>
      <x:c r="D15" s="68" t="str">
        <x:v>IMF Articles and allocation decision</x:v>
      </x:c>
      <x:c r="E15" s="68" t="str">
        <x:v>Five-currency basket value</x:v>
      </x:c>
      <x:c r="F15" s="68" t="str">
        <x:v>Voluntary exchange for freely usable currency</x:v>
      </x:c>
      <x:c r="G15" s="68" t="str">
        <x:v>Counterparty availability and interest-position changes</x:v>
      </x:c>
      <x:c r="H15" s="68" t="str">
        <x:v>Reserve liquidity and domestic policy use after conversion</x:v>
      </x:c>
      <x:c r="I15" s="68" t="str">
        <x:v>SDR is not general legal tender or a retail currency.</x:v>
      </x:c>
    </x:row>
    <x:row r="16">
      <x:c r="A16" s="68" t="str">
        <x:v>IMF reserve tranche position</x:v>
      </x:c>
      <x:c r="B16" s="68" t="str">
        <x:v>International Monetary Fund</x:v>
      </x:c>
      <x:c r="C16" s="68" t="str">
        <x:v>Member country</x:v>
      </x:c>
      <x:c r="D16" s="68" t="str">
        <x:v>Quota subscription and IMF accounts</x:v>
      </x:c>
      <x:c r="E16" s="68" t="str">
        <x:v>SDR-denominated reserve claim</x:v>
      </x:c>
      <x:c r="F16" s="68" t="str">
        <x:v>Purchase from IMF resources</x:v>
      </x:c>
      <x:c r="G16" s="68" t="str">
        <x:v>Institutional or policy changes</x:v>
      </x:c>
      <x:c r="H16" s="68" t="str">
        <x:v>Member reserve availability</x:v>
      </x:c>
      <x:c r="I16" s="68" t="str">
        <x:v>Reserve tranche is neither an IMF loan nor an SDR holding.</x:v>
      </x:c>
    </x:row>
    <x:row r="17">
      <x:c r="A17" s="68" t="str">
        <x:v>IMF programme claim</x:v>
      </x:c>
      <x:c r="B17" s="68" t="str">
        <x:v>IMF lending account or trust</x:v>
      </x:c>
      <x:c r="C17" s="68" t="str">
        <x:v>Programme country</x:v>
      </x:c>
      <x:c r="D17" s="68" t="str">
        <x:v>Arrangement, Board decision and programme documents</x:v>
      </x:c>
      <x:c r="E17" s="68" t="str">
        <x:v>SDR value, charges and repayment schedule</x:v>
      </x:c>
      <x:c r="F17" s="68" t="str">
        <x:v>Approved purchases or disbursements after reviews</x:v>
      </x:c>
      <x:c r="G17" s="68" t="str">
        <x:v>Missed conditions, financing gap or programme interruption</x:v>
      </x:c>
      <x:c r="H17" s="68" t="str">
        <x:v>External financing, repayment and policy adjustment</x:v>
      </x:c>
      <x:c r="I17" s="68" t="str">
        <x:v>Staff agreement is not Board approval or automatic disbursement.</x:v>
      </x:c>
    </x:row>
    <x:row r="18">
      <x:c r="A18" s="68" t="str">
        <x:v>External sovereign bond</x:v>
      </x:c>
      <x:c r="B18" s="68" t="str">
        <x:v>Sovereign state</x:v>
      </x:c>
      <x:c r="C18" s="68" t="str">
        <x:v>Private bondholder through custody chain</x:v>
      </x:c>
      <x:c r="D18" s="68" t="str">
        <x:v>Bond contract, governing law and CACs</x:v>
      </x:c>
      <x:c r="E18" s="68" t="str">
        <x:v>Market price, yield and recovery value</x:v>
      </x:c>
      <x:c r="F18" s="68" t="str">
        <x:v>Secondary sale, maturity or exchange offer</x:v>
      </x:c>
      <x:c r="G18" s="68" t="str">
        <x:v>Currency mismatch, default, litigation or restructuring</x:v>
      </x:c>
      <x:c r="H18" s="68" t="str">
        <x:v>Creditor recovery and public-budget incidence</x:v>
      </x:c>
      <x:c r="I18" s="68" t="str">
        <x:v>Creditor claim is not ownership of the state.</x:v>
      </x:c>
    </x:row>
    <x:row r="19">
      <x:c r="A19" s="68" t="str">
        <x:v>Paris Club claim</x:v>
      </x:c>
      <x:c r="B19" s="68" t="str">
        <x:v>Sovereign debtor</x:v>
      </x:c>
      <x:c r="C19" s="68" t="str">
        <x:v>Official bilateral creditor</x:v>
      </x:c>
      <x:c r="D19" s="68" t="str">
        <x:v>Original loan and bilateral implementation agreement</x:v>
      </x:c>
      <x:c r="E19" s="68" t="str">
        <x:v>Contractual balance and treatment terms</x:v>
      </x:c>
      <x:c r="F19" s="68" t="str">
        <x:v>Rescheduling, reduction or repayment</x:v>
      </x:c>
      <x:c r="G19" s="68" t="str">
        <x:v>Programme failure, non-comparable treatment or implementation delay</x:v>
      </x:c>
      <x:c r="H19" s="68" t="str">
        <x:v>Official creditor recovery and sovereign fiscal relief</x:v>
      </x:c>
      <x:c r="I19" s="68" t="str">
        <x:v>Paris Club agreement does not automatically amend private debt.</x:v>
      </x:c>
    </x:row>
    <x:row r="20">
      <x:c r="A20" s="68" t="str">
        <x:v>CAC-amended bond</x:v>
      </x:c>
      <x:c r="B20" s="68" t="str">
        <x:v>Sovereign issuer</x:v>
      </x:c>
      <x:c r="C20" s="68" t="str">
        <x:v>All holders after valid vote</x:v>
      </x:c>
      <x:c r="D20" s="68" t="str">
        <x:v>Collective action clause and exchange documentation</x:v>
      </x:c>
      <x:c r="E20" s="68" t="str">
        <x:v>New bond value and recovery package</x:v>
      </x:c>
      <x:c r="F20" s="68" t="str">
        <x:v>Exchange, later trade or maturity</x:v>
      </x:c>
      <x:c r="G20" s="68" t="str">
        <x:v>Threshold challenge, holdout or renewed distress</x:v>
      </x:c>
      <x:c r="H20" s="68" t="str">
        <x:v>Binding modified claim</x:v>
      </x:c>
      <x:c r="I20" s="68" t="str">
        <x:v>Majority amendment applies only under the contract's coverage and thresholds.</x:v>
      </x:c>
    </x:row>
  </x:sheetData>
  <x:mergeCells>
    <x:mergeCell ref="A1:I1"/>
    <x:mergeCell ref="A2:I2"/>
  </x:mergeCells>
  <x:pageMargins left="0.7" right="0.7" top="0.75" bottom="0.75" header="0.3" footer="0.3"/>
</x:worksheet>
</file>

<file path=xl/worksheets/sheet72.xml><?xml version="1.0" encoding="utf-8"?>
<x:worksheet xmlns:x="http://schemas.openxmlformats.org/spreadsheetml/2006/main">
  <x:sheetFormatPr defaultRowHeight="15"/>
  <x:cols>
    <x:col min="1" max="1" width="29" hidden="0" customWidth="1"/>
    <x:col min="2" max="2" width="34" hidden="0" customWidth="1"/>
    <x:col min="3" max="3" width="34" hidden="0" customWidth="1"/>
    <x:col min="4" max="4" width="42" hidden="0" customWidth="1"/>
    <x:col min="5" max="5" width="33" hidden="0" customWidth="1"/>
    <x:col min="6" max="6" width="34" hidden="0" customWidth="1"/>
    <x:col min="7" max="7" width="44" hidden="0" customWidth="1"/>
    <x:col min="8" max="8" width="40" hidden="0" customWidth="1"/>
    <x:col min="9" max="9" width="53" hidden="0" customWidth="1"/>
  </x:cols>
  <x:sheetData>
    <x:row r="1">
      <x:c r="A1" s="216" t="str">
        <x:v>V21 — Cross-Border Monetary Access, Authority and Loss Matrix</x:v>
      </x:c>
      <x:c r="B1" s="216"/>
      <x:c r="C1" s="216"/>
      <x:c r="D1" s="216"/>
      <x:c r="E1" s="216"/>
      <x:c r="F1" s="216"/>
      <x:c r="G1" s="216"/>
      <x:c r="H1" s="216"/>
      <x:c r="I1" s="216"/>
    </x:row>
    <x:row r="2">
      <x:c r="A2" s="222" t="str">
        <x:v>The matrix identifies who controls currency conversion, messaging, account access, settlement, reserves, emergency liquidity, programme finance and sovereign restructuring—and what each authority cannot prove.</x:v>
      </x:c>
      <x:c r="B2" s="222"/>
      <x:c r="C2" s="222"/>
      <x:c r="D2" s="222"/>
      <x:c r="E2" s="222"/>
      <x:c r="F2" s="222"/>
      <x:c r="G2" s="222"/>
      <x:c r="H2" s="222"/>
      <x:c r="I2" s="222"/>
    </x:row>
    <x:row r="4">
      <x:c r="A4" s="214" t="str">
        <x:v>Interface</x:v>
      </x:c>
      <x:c r="B4" s="214" t="str">
        <x:v>Primary gatekeeper or authority</x:v>
      </x:c>
      <x:c r="C4" s="214" t="str">
        <x:v>Object controlled</x:v>
      </x:c>
      <x:c r="D4" s="214" t="str">
        <x:v>Authority or contract</x:v>
      </x:c>
      <x:c r="E4" s="214" t="str">
        <x:v>Input</x:v>
      </x:c>
      <x:c r="F4" s="214" t="str">
        <x:v>Output</x:v>
      </x:c>
      <x:c r="G4" s="214" t="str">
        <x:v>Can be constrained or reversed by</x:v>
      </x:c>
      <x:c r="H4" s="214" t="str">
        <x:v>Final risk bearer</x:v>
      </x:c>
      <x:c r="I4" s="214" t="str">
        <x:v>Non-inference</x:v>
      </x:c>
    </x:row>
    <x:row r="5">
      <x:c r="A5" s="68" t="str">
        <x:v>Wholesale FX execution</x:v>
      </x:c>
      <x:c r="B5" s="68" t="str">
        <x:v>Dealer, venue and client credit chain</x:v>
      </x:c>
      <x:c r="C5" s="68" t="str">
        <x:v>Quote, venue access and executed currency contract</x:v>
      </x:c>
      <x:c r="D5" s="68" t="str">
        <x:v>Master agreement, venue rules and credit limits</x:v>
      </x:c>
      <x:c r="E5" s="68" t="str">
        <x:v>Currency exposure and order</x:v>
      </x:c>
      <x:c r="F5" s="68" t="str">
        <x:v>Executed spot or derivative trade</x:v>
      </x:c>
      <x:c r="G5" s="68" t="str">
        <x:v>Competition, risk limits, law, collateral and client choice</x:v>
      </x:c>
      <x:c r="H5" s="68" t="str">
        <x:v>Trading counterparties</x:v>
      </x:c>
      <x:c r="I5" s="68" t="str">
        <x:v>Large dealer share is not unilateral control of a currency.</x:v>
      </x:c>
    </x:row>
    <x:row r="6">
      <x:c r="A6" s="68" t="str">
        <x:v>FX prime brokerage</x:v>
      </x:c>
      <x:c r="B6" s="68" t="str">
        <x:v>Prime broker</x:v>
      </x:c>
      <x:c r="C6" s="68" t="str">
        <x:v>Credit substitution and trade acceptance</x:v>
      </x:c>
      <x:c r="D6" s="68" t="str">
        <x:v>Prime-broker agreement and give-up process</x:v>
      </x:c>
      <x:c r="E6" s="68" t="str">
        <x:v>Client-executed trades and collateral</x:v>
      </x:c>
      <x:c r="F6" s="68" t="str">
        <x:v>Prime-broker-facing obligations</x:v>
      </x:c>
      <x:c r="G6" s="68" t="str">
        <x:v>Credit limits, rejection, margin and termination</x:v>
      </x:c>
      <x:c r="H6" s="68" t="str">
        <x:v>Prime broker and client by contract</x:v>
      </x:c>
      <x:c r="I6" s="68" t="str">
        <x:v>Prime broker does not necessarily choose the execution price or dealer.</x:v>
      </x:c>
    </x:row>
    <x:row r="7">
      <x:c r="A7" s="68" t="str">
        <x:v>FX benchmark</x:v>
      </x:c>
      <x:c r="B7" s="68" t="str">
        <x:v>Benchmark administrator</x:v>
      </x:c>
      <x:c r="C7" s="68" t="str">
        <x:v>Reference-rate methodology and publication</x:v>
      </x:c>
      <x:c r="D7" s="68" t="str">
        <x:v>Benchmark methodology and governance</x:v>
      </x:c>
      <x:c r="E7" s="68" t="str">
        <x:v>Eligible transactions and orders</x:v>
      </x:c>
      <x:c r="F7" s="68" t="str">
        <x:v>Fixing rate</x:v>
      </x:c>
      <x:c r="G7" s="68" t="str">
        <x:v>Methodology review, market conduct law and alternative benchmarks</x:v>
      </x:c>
      <x:c r="H7" s="68" t="str">
        <x:v>Benchmark users bear tracking and execution risk</x:v>
      </x:c>
      <x:c r="I7" s="68" t="str">
        <x:v>Benchmark is not the only valid market price.</x:v>
      </x:c>
    </x:row>
    <x:row r="8">
      <x:c r="A8" s="68" t="str">
        <x:v>Offshore dollar creation</x:v>
      </x:c>
      <x:c r="B8" s="68" t="str">
        <x:v>Foreign commercial bank</x:v>
      </x:c>
      <x:c r="C8" s="68" t="str">
        <x:v>Dollar-denominated deposit and loan liabilities</x:v>
      </x:c>
      <x:c r="D8" s="68" t="str">
        <x:v>Banking law and balance sheet</x:v>
      </x:c>
      <x:c r="E8" s="68" t="str">
        <x:v>Dollar asset, borrower demand and funding</x:v>
      </x:c>
      <x:c r="F8" s="68" t="str">
        <x:v>Offshore dollar deposit or credit</x:v>
      </x:c>
      <x:c r="G8" s="68" t="str">
        <x:v>Capital, liquidity, correspondent access and insolvency law</x:v>
      </x:c>
      <x:c r="H8" s="68" t="str">
        <x:v>Bank creditors and equity by priority</x:v>
      </x:c>
      <x:c r="I8" s="68" t="str">
        <x:v>Offshore dollar is not Federal Reserve money.</x:v>
      </x:c>
    </x:row>
    <x:row r="9">
      <x:c r="A9" s="68" t="str">
        <x:v>Correspondent relationship</x:v>
      </x:c>
      <x:c r="B9" s="68" t="str">
        <x:v>Correspondent bank</x:v>
      </x:c>
      <x:c r="C9" s="68" t="str">
        <x:v>Foreign-currency account and payment access</x:v>
      </x:c>
      <x:c r="D9" s="68" t="str">
        <x:v>Correspondent agreement, law and compliance policy</x:v>
      </x:c>
      <x:c r="E9" s="68" t="str">
        <x:v>Respondent bank and payment need</x:v>
      </x:c>
      <x:c r="F9" s="68" t="str">
        <x:v>Nostro/vostro access and routing</x:v>
      </x:c>
      <x:c r="G9" s="68" t="str">
        <x:v>Termination, sanctions, AML controls and liquidity</x:v>
      </x:c>
      <x:c r="H9" s="68" t="str">
        <x:v>Respondent bank and customers through service chain</x:v>
      </x:c>
      <x:c r="I9" s="68" t="str">
        <x:v>Correspondent does not beneficially own all customer payments.</x:v>
      </x:c>
    </x:row>
    <x:row r="10">
      <x:c r="A10" s="68" t="str">
        <x:v>Financial messaging</x:v>
      </x:c>
      <x:c r="B10" s="68" t="str">
        <x:v>SWIFT and member institutions</x:v>
      </x:c>
      <x:c r="C10" s="68" t="str">
        <x:v>Secure structured payment information</x:v>
      </x:c>
      <x:c r="D10" s="68" t="str">
        <x:v>Network and message standards</x:v>
      </x:c>
      <x:c r="E10" s="68" t="str">
        <x:v>Validated payment instruction</x:v>
      </x:c>
      <x:c r="F10" s="68" t="str">
        <x:v>Delivered financial message</x:v>
      </x:c>
      <x:c r="G10" s="68" t="str">
        <x:v>Network access, data quality, screening and recipient acceptance</x:v>
      </x:c>
      <x:c r="H10" s="68" t="str">
        <x:v>Originator and institutions through delay or error</x:v>
      </x:c>
      <x:c r="I10" s="68" t="str">
        <x:v>SWIFT message is not final settlement.</x:v>
      </x:c>
    </x:row>
    <x:row r="11">
      <x:c r="A11" s="68" t="str">
        <x:v>High-value dollar settlement</x:v>
      </x:c>
      <x:c r="B11" s="68" t="str">
        <x:v>CHIPS or Fedwire participants and system rules</x:v>
      </x:c>
      <x:c r="C11" s="68" t="str">
        <x:v>Participant payment finality</x:v>
      </x:c>
      <x:c r="D11" s="68" t="str">
        <x:v>Payment-system rules and central-bank or settlement arrangements</x:v>
      </x:c>
      <x:c r="E11" s="68" t="str">
        <x:v>Funded payment instruction</x:v>
      </x:c>
      <x:c r="F11" s="68" t="str">
        <x:v>Final interbank dollar transfer</x:v>
      </x:c>
      <x:c r="G11" s="68" t="str">
        <x:v>Funding, participant controls, system recovery and law</x:v>
      </x:c>
      <x:c r="H11" s="68" t="str">
        <x:v>Participants and customers by account chain</x:v>
      </x:c>
      <x:c r="I11" s="68" t="str">
        <x:v>Payment-system access is not a federal guarantee of every participant.</x:v>
      </x:c>
    </x:row>
    <x:row r="12">
      <x:c r="A12" s="68" t="str">
        <x:v>FX PvP settlement</x:v>
      </x:c>
      <x:c r="B12" s="68" t="str">
        <x:v>CLS Bank, members and currency RTGS systems</x:v>
      </x:c>
      <x:c r="C12" s="68" t="str">
        <x:v>Conditional settlement of both FX legs</x:v>
      </x:c>
      <x:c r="D12" s="68" t="str">
        <x:v>CLS rules, matching and pay-in obligations</x:v>
      </x:c>
      <x:c r="E12" s="68" t="str">
        <x:v>Eligible matched and funded instructions</x:v>
      </x:c>
      <x:c r="F12" s="68" t="str">
        <x:v>Simultaneous final currency payments</x:v>
      </x:c>
      <x:c r="G12" s="68" t="str">
        <x:v>Rescission, eligibility, funding failure and operational recovery</x:v>
      </x:c>
      <x:c r="H12" s="68" t="str">
        <x:v>Counterparties for uncovered and residual risks</x:v>
      </x:c>
      <x:c r="I12" s="68" t="str">
        <x:v>CLS does not eliminate market, liquidity or all counterparty risk.</x:v>
      </x:c>
    </x:row>
    <x:row r="13">
      <x:c r="A13" s="68" t="str">
        <x:v>Official reserve allocation</x:v>
      </x:c>
      <x:c r="B13" s="68" t="str">
        <x:v>Central bank or monetary authority</x:v>
      </x:c>
      <x:c r="C13" s="68" t="str">
        <x:v>Currency, asset, custody and duration mix</x:v>
      </x:c>
      <x:c r="D13" s="68" t="str">
        <x:v>Reserve-management mandate and sovereign law</x:v>
      </x:c>
      <x:c r="E13" s="68" t="str">
        <x:v>External-liquidity and policy objectives</x:v>
      </x:c>
      <x:c r="F13" s="68" t="str">
        <x:v>Official reserve portfolio</x:v>
      </x:c>
      <x:c r="G13" s="68" t="str">
        <x:v>Market moves, intervention, sanctions and policy review</x:v>
      </x:c>
      <x:c r="H13" s="68" t="str">
        <x:v>Sovereign public balance sheet</x:v>
      </x:c>
      <x:c r="I13" s="68" t="str">
        <x:v>Aggregate COFER share does not reveal an individual country's transactions.</x:v>
      </x:c>
    </x:row>
    <x:row r="14">
      <x:c r="A14" s="68" t="str">
        <x:v>FX intervention</x:v>
      </x:c>
      <x:c r="B14" s="68" t="str">
        <x:v>Central-bank intervention desk</x:v>
      </x:c>
      <x:c r="C14" s="68" t="str">
        <x:v>Official currency purchase or sale</x:v>
      </x:c>
      <x:c r="D14" s="68" t="str">
        <x:v>Monetary authority and operation rules</x:v>
      </x:c>
      <x:c r="E14" s="68" t="str">
        <x:v>Reserve asset and domestic currency</x:v>
      </x:c>
      <x:c r="F14" s="68" t="str">
        <x:v>Market flow and balance-sheet change</x:v>
      </x:c>
      <x:c r="G14" s="68" t="str">
        <x:v>Sterilisation, market counterflow and reserve constraint</x:v>
      </x:c>
      <x:c r="H14" s="68" t="str">
        <x:v>Central bank and domestic economy</x:v>
      </x:c>
      <x:c r="I14" s="68" t="str">
        <x:v>Intervention does not guarantee an exchange-rate target.</x:v>
      </x:c>
    </x:row>
    <x:row r="15">
      <x:c r="A15" s="68" t="str">
        <x:v>Capital-flow permission</x:v>
      </x:c>
      <x:c r="B15" s="68" t="str">
        <x:v>Sovereign government and regulators</x:v>
      </x:c>
      <x:c r="C15" s="68" t="str">
        <x:v>Legality or cost of cross-border conversion</x:v>
      </x:c>
      <x:c r="D15" s="68" t="str">
        <x:v>Capital-control law, taxes and approvals</x:v>
      </x:c>
      <x:c r="E15" s="68" t="str">
        <x:v>Resident or non-resident transaction</x:v>
      </x:c>
      <x:c r="F15" s="68" t="str">
        <x:v>Allowed, taxed, delayed or prohibited flow</x:v>
      </x:c>
      <x:c r="G15" s="68" t="str">
        <x:v>Courts, policy reversal, circumvention and treaty obligations</x:v>
      </x:c>
      <x:c r="H15" s="68" t="str">
        <x:v>Users and domestic economy</x:v>
      </x:c>
      <x:c r="I15" s="68" t="str">
        <x:v>Control does not prove all flows are stopped.</x:v>
      </x:c>
    </x:row>
    <x:row r="16">
      <x:c r="A16" s="68" t="str">
        <x:v>Standing dollar swap line</x:v>
      </x:c>
      <x:c r="B16" s="68" t="str">
        <x:v>Federal Reserve and partner central bank</x:v>
      </x:c>
      <x:c r="C16" s="68" t="str">
        <x:v>Temporary official dollar access</x:v>
      </x:c>
      <x:c r="D16" s="68" t="str">
        <x:v>Reciprocal central-bank agreement</x:v>
      </x:c>
      <x:c r="E16" s="68" t="str">
        <x:v>Partner currency claim and dollar drawing</x:v>
      </x:c>
      <x:c r="F16" s="68" t="str">
        <x:v>Dollars to foreign central bank</x:v>
      </x:c>
      <x:c r="G16" s="68" t="str">
        <x:v>Maturity, repayment, policy discretion and termination</x:v>
      </x:c>
      <x:c r="H16" s="68" t="str">
        <x:v>Foreign central bank as Fed counterparty</x:v>
      </x:c>
      <x:c r="I16" s="68" t="str">
        <x:v>Not a direct grant or Federal Reserve loan to local banks.</x:v>
      </x:c>
    </x:row>
    <x:row r="17">
      <x:c r="A17" s="68" t="str">
        <x:v>Local swap-dollar allocation</x:v>
      </x:c>
      <x:c r="B17" s="68" t="str">
        <x:v>Foreign central bank</x:v>
      </x:c>
      <x:c r="C17" s="68" t="str">
        <x:v>Eligible local counterparties, collateral and auction terms</x:v>
      </x:c>
      <x:c r="D17" s="68" t="str">
        <x:v>Domestic facility rules</x:v>
      </x:c>
      <x:c r="E17" s="68" t="str">
        <x:v>Swap-line dollars and local bank collateral</x:v>
      </x:c>
      <x:c r="F17" s="68" t="str">
        <x:v>Dollar loan to domestic institution</x:v>
      </x:c>
      <x:c r="G17" s="68" t="str">
        <x:v>Central-bank risk limits, repayment and collateral liquidation</x:v>
      </x:c>
      <x:c r="H17" s="68" t="str">
        <x:v>Foreign central bank and local borrower</x:v>
      </x:c>
      <x:c r="I17" s="68" t="str">
        <x:v>Federal Reserve does not select or collateralise each local bank.</x:v>
      </x:c>
    </x:row>
    <x:row r="18">
      <x:c r="A18" s="68" t="str">
        <x:v>FIMA repo</x:v>
      </x:c>
      <x:c r="B18" s="68" t="str">
        <x:v>New York Fed and approved official counterparty</x:v>
      </x:c>
      <x:c r="C18" s="68" t="str">
        <x:v>Dollar borrowing against Treasury custody assets</x:v>
      </x:c>
      <x:c r="D18" s="68" t="str">
        <x:v>Facility terms and repo contract</x:v>
      </x:c>
      <x:c r="E18" s="68" t="str">
        <x:v>Eligible Treasury collateral</x:v>
      </x:c>
      <x:c r="F18" s="68" t="str">
        <x:v>Temporary official dollar liquidity</x:v>
      </x:c>
      <x:c r="G18" s="68" t="str">
        <x:v>Haircuts, limits, term, repayment and eligibility</x:v>
      </x:c>
      <x:c r="H18" s="68" t="str">
        <x:v>Foreign official counterparty</x:v>
      </x:c>
      <x:c r="I18" s="68" t="str">
        <x:v>Not unsecured financing or permanent monetisation.</x:v>
      </x:c>
    </x:row>
    <x:row r="19">
      <x:c r="A19" s="68" t="str">
        <x:v>IMF quota governance</x:v>
      </x:c>
      <x:c r="B19" s="68" t="str">
        <x:v>IMF members, Board of Governors and Executive Board</x:v>
      </x:c>
      <x:c r="C19" s="68" t="str">
        <x:v>Votes, resource contribution and allocation shares</x:v>
      </x:c>
      <x:c r="D19" s="68" t="str">
        <x:v>IMF Articles and quota resolutions</x:v>
      </x:c>
      <x:c r="E19" s="68" t="str">
        <x:v>Quota subscription and basic votes</x:v>
      </x:c>
      <x:c r="F19" s="68" t="str">
        <x:v>Governance weight and financing base</x:v>
      </x:c>
      <x:c r="G19" s="68" t="str">
        <x:v>Quota reviews and collective decisions</x:v>
      </x:c>
      <x:c r="H19" s="68" t="str">
        <x:v>Member states and IMF resources</x:v>
      </x:c>
      <x:c r="I19" s="68" t="str">
        <x:v>Membership is not one-country-one-vote equality.</x:v>
      </x:c>
    </x:row>
    <x:row r="20">
      <x:c r="A20" s="68" t="str">
        <x:v>SDR allocation</x:v>
      </x:c>
      <x:c r="B20" s="68" t="str">
        <x:v>IMF Board of Governors and SDR Department</x:v>
      </x:c>
      <x:c r="C20" s="68" t="str">
        <x:v>Creation and distribution of reserve assets</x:v>
      </x:c>
      <x:c r="D20" s="68" t="str">
        <x:v>IMF Articles and allocation resolution</x:v>
      </x:c>
      <x:c r="E20" s="68" t="str">
        <x:v>Long-term global reserve need and quotas</x:v>
      </x:c>
      <x:c r="F20" s="68" t="str">
        <x:v>SDR holdings and allocations</x:v>
      </x:c>
      <x:c r="G20" s="68" t="str">
        <x:v>Cancellation decision, exchange availability and interest system</x:v>
      </x:c>
      <x:c r="H20" s="68" t="str">
        <x:v>Members through holdings and allocations</x:v>
      </x:c>
      <x:c r="I20" s="68" t="str">
        <x:v>SDR is not circulating world money or a fiscal grant.</x:v>
      </x:c>
    </x:row>
    <x:row r="21">
      <x:c r="A21" s="68" t="str">
        <x:v>IMF programme approval</x:v>
      </x:c>
      <x:c r="B21" s="68" t="str">
        <x:v>IMF Executive Board and member authorities</x:v>
      </x:c>
      <x:c r="C21" s="68" t="str">
        <x:v>Access to pooled balance-of-payments resources</x:v>
      </x:c>
      <x:c r="D21" s="68" t="str">
        <x:v>Arrangement, programme documents and Board decision</x:v>
      </x:c>
      <x:c r="E21" s="68" t="str">
        <x:v>Financing need, policy programme and safeguards</x:v>
      </x:c>
      <x:c r="F21" s="68" t="str">
        <x:v>Approved phased financing</x:v>
      </x:c>
      <x:c r="G21" s="68" t="str">
        <x:v>Reviews, waivers, interruption, repayment and alternative finance</x:v>
      </x:c>
      <x:c r="H21" s="68" t="str">
        <x:v>Programme country and IMF creditor pool</x:v>
      </x:c>
      <x:c r="I21" s="68" t="str">
        <x:v>Staff-level agreement is not final approval or automatic money.</x:v>
      </x:c>
    </x:row>
    <x:row r="22">
      <x:c r="A22" s="68" t="str">
        <x:v>Debt-sustainability classification</x:v>
      </x:c>
      <x:c r="B22" s="68" t="str">
        <x:v>IMF and World Bank staff under relevant framework</x:v>
      </x:c>
      <x:c r="C22" s="68" t="str">
        <x:v>Official debt-risk assessment</x:v>
      </x:c>
      <x:c r="D22" s="68" t="str">
        <x:v>DSA methodology, assumptions and judgement</x:v>
      </x:c>
      <x:c r="E22" s="68" t="str">
        <x:v>Debt data and macroeconomic scenarios</x:v>
      </x:c>
      <x:c r="F22" s="68" t="str">
        <x:v>Risk rating and financing envelope</x:v>
      </x:c>
      <x:c r="G22" s="68" t="str">
        <x:v>Updated data, alternative scenarios, Board judgement and realised outcomes</x:v>
      </x:c>
      <x:c r="H22" s="68" t="str">
        <x:v>Debtor, creditors and public through policy effects</x:v>
      </x:c>
      <x:c r="I22" s="68" t="str">
        <x:v>DSA is not a deterministic legal finding.</x:v>
      </x:c>
    </x:row>
    <x:row r="23">
      <x:c r="A23" s="68" t="str">
        <x:v>Paris Club or official committee</x:v>
      </x:c>
      <x:c r="B23" s="68" t="str">
        <x:v>Participating official creditors and debtor</x:v>
      </x:c>
      <x:c r="C23" s="68" t="str">
        <x:v>Coordinated bilateral treatment terms</x:v>
      </x:c>
      <x:c r="D23" s="68" t="str">
        <x:v>Agreed Minutes, MoU and bilateral agreements</x:v>
      </x:c>
      <x:c r="E23" s="68" t="str">
        <x:v>Eligible official claims and DSA envelope</x:v>
      </x:c>
      <x:c r="F23" s="68" t="str">
        <x:v>Rescheduling, reduction or financing assurance</x:v>
      </x:c>
      <x:c r="G23" s="68" t="str">
        <x:v>Creditor negotiations, implementation and comparable-treatment review</x:v>
      </x:c>
      <x:c r="H23" s="68" t="str">
        <x:v>Official creditors and debtor public balance sheet</x:v>
      </x:c>
      <x:c r="I23" s="68" t="str">
        <x:v>Does not automatically bind non-participants or private bonds.</x:v>
      </x:c>
    </x:row>
    <x:row r="24">
      <x:c r="A24" s="68" t="str">
        <x:v>Sovereign CAC vote</x:v>
      </x:c>
      <x:c r="B24" s="68" t="str">
        <x:v>Sovereign issuer and eligible bondholders</x:v>
      </x:c>
      <x:c r="C24" s="68" t="str">
        <x:v>Modification of covered bond terms</x:v>
      </x:c>
      <x:c r="D24" s="68" t="str">
        <x:v>Bond contract and voting procedure</x:v>
      </x:c>
      <x:c r="E24" s="68" t="str">
        <x:v>Holder votes across one or more series</x:v>
      </x:c>
      <x:c r="F24" s="68" t="str">
        <x:v>Binding amended debt claim</x:v>
      </x:c>
      <x:c r="G24" s="68" t="str">
        <x:v>Threshold failure, legal challenge and uncovered debt</x:v>
      </x:c>
      <x:c r="H24" s="68" t="str">
        <x:v>Sovereign and holders according to new terms</x:v>
      </x:c>
      <x:c r="I24" s="68" t="str">
        <x:v>CAC majority is not ownership of the state or universal litigation immunity.</x:v>
      </x:c>
    </x:row>
  </x:sheetData>
  <x:mergeCells>
    <x:mergeCell ref="A1:I1"/>
    <x:mergeCell ref="A2:I2"/>
  </x:mergeCells>
  <x:pageMargins left="0.7" right="0.7" top="0.75" bottom="0.75" header="0.3" footer="0.3"/>
</x:worksheet>
</file>

<file path=xl/worksheets/sheet73.xml><?xml version="1.0" encoding="utf-8"?>
<x:worksheet xmlns:x="http://schemas.openxmlformats.org/spreadsheetml/2006/main">
  <x:sheetFormatPr defaultRowHeight="15"/>
  <x:cols>
    <x:col min="1" max="1" width="31" hidden="0" customWidth="1"/>
    <x:col min="2" max="2" width="16" hidden="0" customWidth="1"/>
    <x:col min="3" max="3" width="16" hidden="0" customWidth="1"/>
    <x:col min="4" max="4" width="16" hidden="0" customWidth="1"/>
    <x:col min="5" max="5" width="14" hidden="0" customWidth="1"/>
    <x:col min="6" max="6" width="72" hidden="0" customWidth="1"/>
  </x:cols>
  <x:sheetData>
    <x:row r="1" ht="30" customHeight="1">
      <x:c r="A1" s="241" t="str">
        <x:v>Network Ledger V22 — Development Finance, Project Finance, Export Credit, Guarantees, PPPs and Infrastructure Concessions</x:v>
      </x:c>
      <x:c r="B1" s="241"/>
      <x:c r="C1" s="241"/>
      <x:c r="D1" s="241"/>
      <x:c r="E1" s="241"/>
      <x:c r="F1" s="241"/>
    </x:row>
    <x:row r="2" ht="38" customHeight="1">
      <x:c r="A2" s="247" t="str">
        <x:v>V22 follows international monetary and sovereign-credit capacity into project preparation, public procurement, construction, contractual revenue, creditor control and physical asset handback.</x:v>
      </x:c>
      <x:c r="B2" s="247"/>
      <x:c r="C2" s="247"/>
      <x:c r="D2" s="247"/>
      <x:c r="E2" s="247"/>
      <x:c r="F2" s="247"/>
    </x:row>
    <x:row r="4">
      <x:c r="A4" s="239" t="str">
        <x:v>Measure</x:v>
      </x:c>
      <x:c r="B4" s="239" t="str">
        <x:v>V21</x:v>
      </x:c>
      <x:c r="C4" s="239" t="str">
        <x:v>V22</x:v>
      </x:c>
      <x:c r="D4" s="239" t="str">
        <x:v>Added</x:v>
      </x:c>
      <x:c r="E4" s="239" t="str">
        <x:v>Growth</x:v>
      </x:c>
      <x:c r="F4" s="239" t="str">
        <x:v>Interpretation</x:v>
      </x:c>
    </x:row>
    <x:row r="5">
      <x:c r="A5" s="68" t="str">
        <x:v>Actors</x:v>
      </x:c>
      <x:c r="B5" s="82" t="n">
        <x:v>1302</x:v>
      </x:c>
      <x:c r="C5" s="82" t="n">
        <x:f>COUNTA(Actors!$A$2:$A$1417)</x:f>
        <x:v>1416</x:v>
      </x:c>
      <x:c r="D5" s="82" t="n">
        <x:f>C5-B5</x:f>
        <x:v>114</x:v>
      </x:c>
      <x:c r="E5" s="83" t="n">
        <x:f>IF(B5=0,"",D5/B5)</x:f>
        <x:v>0.08755760368663594</x:v>
      </x:c>
      <x:c r="F5" s="68" t="str">
        <x:v>New MDB, DFI, ECA, sponsor, SPV, lender, guarantor, contractor, regulator, community and accountability actors.</x:v>
      </x:c>
    </x:row>
    <x:row r="6">
      <x:c r="A6" s="68" t="str">
        <x:v>Directed relationships</x:v>
      </x:c>
      <x:c r="B6" s="82" t="n">
        <x:v>1607</x:v>
      </x:c>
      <x:c r="C6" s="82" t="n">
        <x:f>COUNTA(Relationships!$A$2:$A$1780)</x:f>
        <x:v>1779</x:v>
      </x:c>
      <x:c r="D6" s="82" t="n">
        <x:f>C6-B6</x:f>
        <x:v>172</x:v>
      </x:c>
      <x:c r="E6" s="83" t="n">
        <x:f>IF(B6=0,"",D6/B6)</x:f>
        <x:v>0.10703173615432483</x:v>
      </x:c>
      <x:c r="F6" s="68" t="str">
        <x:v>New sovereign-finance, mobilisation, guarantee, export-credit, project-contract, PPP and accountability edges.</x:v>
      </x:c>
    </x:row>
    <x:row r="7">
      <x:c r="A7" s="68" t="str">
        <x:v>Instruments</x:v>
      </x:c>
      <x:c r="B7" s="82" t="n">
        <x:v>566</x:v>
      </x:c>
      <x:c r="C7" s="82" t="n">
        <x:f>COUNTA(Instruments!$A$2:$A$630)</x:f>
        <x:v>629</x:v>
      </x:c>
      <x:c r="D7" s="82" t="n">
        <x:f>C7-B7</x:f>
        <x:v>63</x:v>
      </x:c>
      <x:c r="E7" s="83" t="n">
        <x:f>IF(B7=0,"",D7/B7)</x:f>
        <x:v>0.11130742049469965</x:v>
      </x:c>
      <x:c r="F7" s="68" t="str">
        <x:v>New IPF/DPF/PforR, syndication, blended, guarantee, export-credit, loan, concession and step-in objects.</x:v>
      </x:c>
    </x:row>
    <x:row r="8">
      <x:c r="A8" s="68" t="str">
        <x:v>Mechanisms</x:v>
      </x:c>
      <x:c r="B8" s="82" t="n">
        <x:v>467</x:v>
      </x:c>
      <x:c r="C8" s="82" t="n">
        <x:f>COUNTA(Mechanisms!$A$2:$A$529)</x:f>
        <x:v>528</x:v>
      </x:c>
      <x:c r="D8" s="82" t="n">
        <x:f>C8-B8</x:f>
        <x:v>61</x:v>
      </x:c>
      <x:c r="E8" s="83" t="n">
        <x:f>IF(B8=0,"",D8/B8)</x:f>
        <x:v>0.13062098501070663</x:v>
      </x:c>
      <x:c r="F8" s="68" t="str">
        <x:v>New bankability, mobilisation, risk-transfer, cash-waterfall, step-in, handback and fiscal-externalisation conversions.</x:v>
      </x:c>
    </x:row>
    <x:row r="9">
      <x:c r="A9" s="68" t="str">
        <x:v>Claims</x:v>
      </x:c>
      <x:c r="B9" s="82" t="n">
        <x:v>232</x:v>
      </x:c>
      <x:c r="C9" s="82" t="n">
        <x:f>COUNTA(Claims!$A$2:$A$257)</x:f>
        <x:v>256</x:v>
      </x:c>
      <x:c r="D9" s="82" t="n">
        <x:f>C9-B9</x:f>
        <x:v>24</x:v>
      </x:c>
      <x:c r="E9" s="83" t="n">
        <x:f>IF(B9=0,"",D9/B9)</x:f>
        <x:v>0.10344827586206896</x:v>
      </x:c>
      <x:c r="F9" s="68" t="str">
        <x:v>New boundaries separating guarantees from grants, mobilisation from additionality and concessions from permanent ownership.</x:v>
      </x:c>
    </x:row>
    <x:row r="10">
      <x:c r="A10" s="68" t="str">
        <x:v>Sources</x:v>
      </x:c>
      <x:c r="B10" s="82" t="n">
        <x:v>1060</x:v>
      </x:c>
      <x:c r="C10" s="82" t="n">
        <x:f>COUNTA(Sources!$A$2:$A$1124)</x:f>
        <x:v>1123</x:v>
      </x:c>
      <x:c r="D10" s="82" t="n">
        <x:f>C10-B10</x:f>
        <x:v>63</x:v>
      </x:c>
      <x:c r="E10" s="83" t="n">
        <x:f>IF(B10=0,"",D10/B10)</x:f>
        <x:v>0.059433962264150944</x:v>
      </x:c>
      <x:c r="F10" s="68" t="str">
        <x:v>World Bank Group, IFC, MIGA, OECD, EXIM, DFC, ADB, AfDB, AIIB, EBRD, IDB Invest, NDB and Equator Principles records.</x:v>
      </x:c>
    </x:row>
    <x:row r="11">
      <x:c r="A11" s="68" t="str">
        <x:v>Research tasks</x:v>
      </x:c>
      <x:c r="B11" s="82" t="n">
        <x:v>283</x:v>
      </x:c>
      <x:c r="C11" s="82" t="n">
        <x:f>COUNTA('Research Queue'!$A$2:$A$309)</x:f>
        <x:v>308</x:v>
      </x:c>
      <x:c r="D11" s="82" t="n">
        <x:f>C11-B11</x:f>
        <x:v>25</x:v>
      </x:c>
      <x:c r="E11" s="83" t="n">
        <x:f>IF(B11=0,"",D11/B11)</x:f>
        <x:v>0.08833922261484099</x:v>
      </x:c>
      <x:c r="F11" s="68" t="str">
        <x:v>Transaction-level work required to measure project ownership, public exposure, community outcomes and final loss allocation.</x:v>
      </x:c>
    </x:row>
    <x:row r="13">
      <x:c r="A13" s="255" t="str">
        <x:v>New V22 layers</x:v>
      </x:c>
      <x:c r="B13" s="255"/>
      <x:c r="C13" s="255"/>
      <x:c r="D13" s="255"/>
      <x:c r="E13" s="255"/>
      <x:c r="F13" s="255"/>
    </x:row>
    <x:row r="14" ht="32" customHeight="1">
      <x:c r="A14" s="87" t="str">
        <x:v>Sovereign instruments</x:v>
      </x:c>
      <x:c r="B14" s="68" t="str">
        <x:v>World Bank IPF, DPF, PforR, guarantees, procurement and project preparation.</x:v>
      </x:c>
    </x:row>
    <x:row r="15" ht="32" customHeight="1">
      <x:c r="A15" s="87" t="str">
        <x:v>IFC and mobilisation</x:v>
      </x:c>
      <x:c r="B15" s="68" t="str">
        <x:v>A/B loans, parallel loans, MCPP, insurance, securitisation, blended finance and additionality.</x:v>
      </x:c>
    </x:row>
    <x:row r="16" ht="32" customHeight="1">
      <x:c r="A16" s="87" t="str">
        <x:v>Guarantees and export credit</x:v>
      </x:c>
      <x:c r="B16" s="68" t="str">
        <x:v>MIGA PRI, non-honoring, World Bank guarantees, EXIM products and OECD disciplines.</x:v>
      </x:c>
    </x:row>
    <x:row r="17" ht="32" customHeight="1">
      <x:c r="A17" s="87" t="str">
        <x:v>Project finance</x:v>
      </x:c>
      <x:c r="B17" s="68" t="str">
        <x:v>SPVs, sponsor equity, limited recourse, security, accounts, EPC, offtake and cash waterfalls.</x:v>
      </x:c>
    </x:row>
    <x:row r="18" ht="32" customHeight="1">
      <x:c r="A18" s="87" t="str">
        <x:v>PPP control rights</x:v>
      </x:c>
      <x:c r="B18" s="68" t="str">
        <x:v>Concessions, tariffs, public payments, direct agreements, cure, step-in, termination and handback.</x:v>
      </x:c>
    </x:row>
    <x:row r="19" ht="32" customHeight="1">
      <x:c r="A19" s="87" t="str">
        <x:v>Public risk</x:v>
      </x:c>
      <x:c r="B19" s="68" t="str">
        <x:v>Sovereign support, viability-gap funding, guarantees and contingent-liability management.</x:v>
      </x:c>
    </x:row>
    <x:row r="20" ht="32" customHeight="1">
      <x:c r="A20" s="87" t="str">
        <x:v>Accountability</x:v>
      </x:c>
      <x:c r="B20" s="68" t="str">
        <x:v>Environmental-social standards, community grievances, procurement review, audit and MDB mechanisms.</x:v>
      </x:c>
    </x:row>
    <x:row r="22">
      <x:c r="A22" s="255" t="str">
        <x:v>Governing theorem</x:v>
      </x:c>
      <x:c r="B22" s="255"/>
      <x:c r="C22" s="255"/>
      <x:c r="D22" s="255"/>
      <x:c r="E22" s="255"/>
      <x:c r="F22" s="255"/>
    </x:row>
    <x:row r="23">
      <x:c r="A23" s="247" t="str">
        <x:v>Development-finance power is the capacity to convert public mandates, concessional resources, guarantees, procurement rights and long-term contractual revenues into bankable projects; allocate construction, currency, political and demand risk; and use covenants, concession, direct-agreement and step-in rights to shape who builds, operates and ultimately bears infrastructure losses.</x:v>
      </x:c>
      <x:c r="B23" s="247"/>
      <x:c r="C23" s="247"/>
      <x:c r="D23" s="247"/>
      <x:c r="E23" s="247"/>
      <x:c r="F23" s="247"/>
    </x:row>
    <x:row r="24">
      <x:c r="A24" s="247"/>
      <x:c r="B24" s="247"/>
      <x:c r="C24" s="247"/>
      <x:c r="D24" s="247"/>
      <x:c r="E24" s="247"/>
      <x:c r="F24" s="247"/>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f709eda791694c9c"/>
</x:worksheet>
</file>

<file path=xl/worksheets/sheet74.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Development Finance Layer</x:v>
      </x:c>
      <x:c r="B1" s="241"/>
      <x:c r="C1" s="241"/>
      <x:c r="D1" s="241"/>
      <x:c r="E1" s="241"/>
      <x:c r="F1" s="241"/>
      <x:c r="G1" s="241"/>
      <x:c r="H1" s="241"/>
      <x:c r="I1" s="241"/>
      <x:c r="J1" s="241"/>
      <x:c r="K1" s="241"/>
      <x:c r="L1" s="241"/>
      <x:c r="M1" s="241"/>
      <x:c r="N1" s="241"/>
      <x:c r="O1" s="241"/>
      <x:c r="P1" s="241"/>
      <x:c r="Q1" s="241"/>
    </x:row>
    <x:row r="2" ht="35" customHeight="1">
      <x:c r="A2" s="247" t="str">
        <x:v>Complete V22 sovereign-finance, DFI, guarantee, export-credit, project-contract, PPP and accountability relationship layer.</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V22WB-001</x:v>
      </x:c>
      <x:c r="B5" s="68" t="str">
        <x:v>World Bank sovereign financing instruments</x:v>
      </x:c>
      <x:c r="C5" s="68" t="str">
        <x:v>MDB member governments</x:v>
      </x:c>
      <x:c r="D5" s="68" t="str">
        <x:v>Member states → institution</x:v>
      </x:c>
      <x:c r="E5" s="68" t="str">
        <x:v>International Bank for Reconstruction and Development</x:v>
      </x:c>
      <x:c r="F5" s="68" t="str">
        <x:v>Ongoing</x:v>
      </x:c>
      <x:c r="G5" s="68" t="str">
        <x:v>Subscribe capital and exercise governance rights</x:v>
      </x:c>
      <x:c r="H5" s="68" t="str"/>
      <x:c r="I5" s="68" t="str">
        <x:v>Institution-wide</x:v>
      </x:c>
      <x:c r="J5" s="68" t="str">
        <x:v>Member capital and voting arrangements</x:v>
      </x:c>
      <x:c r="K5" s="68" t="str">
        <x:v>IBRD lending and governance capacity</x:v>
      </x:c>
      <x:c r="L5" s="68" t="str">
        <x:v>Development-mandate capital conversion</x:v>
      </x:c>
      <x:c r="M5" s="68" t="str">
        <x:v>E1</x:v>
      </x:c>
      <x:c r="N5" s="68" t="str">
        <x:v>SRC-1066; SRC-1061</x:v>
      </x:c>
      <x:c r="O5" s="68" t="str">
        <x:v>IBRD is governed and capitalised by member countries and finances development operations.</x:v>
      </x:c>
      <x:c r="P5" s="68" t="str">
        <x:v>Equal voting power or direct member control of individual projects.</x:v>
      </x:c>
      <x:c r="Q5" s="68" t="str">
        <x:v>Governance and project approval are institutionally separated.</x:v>
      </x:c>
    </x:row>
    <x:row r="6">
      <x:c r="A6" s="68" t="str">
        <x:v>V22WB-002</x:v>
      </x:c>
      <x:c r="B6" s="68" t="str">
        <x:v>World Bank sovereign financing instruments</x:v>
      </x:c>
      <x:c r="C6" s="68" t="str">
        <x:v>MDB member governments</x:v>
      </x:c>
      <x:c r="D6" s="68" t="str">
        <x:v>Donors and members → institution</x:v>
      </x:c>
      <x:c r="E6" s="68" t="str">
        <x:v>International Development Association</x:v>
      </x:c>
      <x:c r="F6" s="68" t="str">
        <x:v>Replenishment cycles</x:v>
      </x:c>
      <x:c r="G6" s="68" t="str">
        <x:v>Provide concessional resources and governance</x:v>
      </x:c>
      <x:c r="H6" s="68" t="str"/>
      <x:c r="I6" s="68" t="str">
        <x:v>Replenishment-wide</x:v>
      </x:c>
      <x:c r="J6" s="68" t="str">
        <x:v>Donor contributions, transfers and repayments</x:v>
      </x:c>
      <x:c r="K6" s="68" t="str">
        <x:v>Concessional financing capacity</x:v>
      </x:c>
      <x:c r="L6" s="68" t="str">
        <x:v>Development-mandate capital conversion</x:v>
      </x:c>
      <x:c r="M6" s="68" t="str">
        <x:v>E1</x:v>
      </x:c>
      <x:c r="N6" s="68" t="str">
        <x:v>SRC-1061; SRC-1063</x:v>
      </x:c>
      <x:c r="O6" s="68" t="str">
        <x:v>IDA provides concessional financing to eligible countries from replenished resources.</x:v>
      </x:c>
      <x:c r="P6" s="68" t="str">
        <x:v>A commercial bank deposit or equal contribution by all members.</x:v>
      </x:c>
      <x:c r="Q6" s="68" t="str">
        <x:v>Terms depend on eligibility and policy.</x:v>
      </x:c>
    </x:row>
    <x:row r="7">
      <x:c r="A7" s="68" t="str">
        <x:v>V22WB-003</x:v>
      </x:c>
      <x:c r="B7" s="68" t="str">
        <x:v>World Bank sovereign financing instruments</x:v>
      </x:c>
      <x:c r="C7" s="68" t="str">
        <x:v>International Bank for Reconstruction and Development</x:v>
      </x:c>
      <x:c r="D7" s="68" t="str">
        <x:v>MDB → sovereign borrower</x:v>
      </x:c>
      <x:c r="E7" s="68" t="str">
        <x:v>World Bank sovereign borrowers</x:v>
      </x:c>
      <x:c r="F7" s="68" t="str">
        <x:v>Project term</x:v>
      </x:c>
      <x:c r="G7" s="68" t="str">
        <x:v>Provides Investment Project Financing</x:v>
      </x:c>
      <x:c r="H7" s="68" t="str">
        <x:v>INS-567</x:v>
      </x:c>
      <x:c r="I7" s="68" t="str">
        <x:v>Project-specific</x:v>
      </x:c>
      <x:c r="J7" s="68" t="str">
        <x:v>Sovereign borrowing capacity and project design</x:v>
      </x:c>
      <x:c r="K7" s="68" t="str">
        <x:v>Funds for defined project expenditures</x:v>
      </x:c>
      <x:c r="L7" s="68" t="str">
        <x:v>Sovereign project-finance conversion</x:v>
      </x:c>
      <x:c r="M7" s="68" t="str">
        <x:v>E1</x:v>
      </x:c>
      <x:c r="N7" s="68" t="str">
        <x:v>SRC-1061; SRC-1066</x:v>
      </x:c>
      <x:c r="O7" s="68" t="str">
        <x:v>IBRD uses IPF to finance defined projects, goods, works, services and institutional activities.</x:v>
      </x:c>
      <x:c r="P7" s="68" t="str">
        <x:v>General budget support or proof of completed outputs at approval.</x:v>
      </x:c>
      <x:c r="Q7" s="68" t="str">
        <x:v>Disbursement and implementation depend on project documents.</x:v>
      </x:c>
    </x:row>
    <x:row r="8">
      <x:c r="A8" s="68" t="str">
        <x:v>V22WB-004</x:v>
      </x:c>
      <x:c r="B8" s="68" t="str">
        <x:v>World Bank sovereign financing instruments</x:v>
      </x:c>
      <x:c r="C8" s="68" t="str">
        <x:v>International Development Association</x:v>
      </x:c>
      <x:c r="D8" s="68" t="str">
        <x:v>Concessional institution → sovereign borrower</x:v>
      </x:c>
      <x:c r="E8" s="68" t="str">
        <x:v>World Bank sovereign borrowers</x:v>
      </x:c>
      <x:c r="F8" s="68" t="str">
        <x:v>Project term</x:v>
      </x:c>
      <x:c r="G8" s="68" t="str">
        <x:v>Provides concessional IPF credit or grant</x:v>
      </x:c>
      <x:c r="H8" s="68" t="str">
        <x:v>INS-567</x:v>
      </x:c>
      <x:c r="I8" s="68" t="str">
        <x:v>Project-specific</x:v>
      </x:c>
      <x:c r="J8" s="68" t="str">
        <x:v>Eligible country programme and project</x:v>
      </x:c>
      <x:c r="K8" s="68" t="str">
        <x:v>Concessional project finance</x:v>
      </x:c>
      <x:c r="L8" s="68" t="str">
        <x:v>Sovereign project-finance conversion</x:v>
      </x:c>
      <x:c r="M8" s="68" t="str">
        <x:v>E1</x:v>
      </x:c>
      <x:c r="N8" s="68" t="str">
        <x:v>SRC-1061; SRC-1066</x:v>
      </x:c>
      <x:c r="O8" s="68" t="str">
        <x:v>IDA can provide credits or grants for investment projects.</x:v>
      </x:c>
      <x:c r="P8" s="68" t="str">
        <x:v>Uniform grant treatment or absence of repayment obligations.</x:v>
      </x:c>
      <x:c r="Q8" s="68" t="str">
        <x:v>Terms vary by country eligibility and operation.</x:v>
      </x:c>
    </x:row>
    <x:row r="9">
      <x:c r="A9" s="68" t="str">
        <x:v>V22WB-005</x:v>
      </x:c>
      <x:c r="B9" s="68" t="str">
        <x:v>World Bank sovereign financing instruments</x:v>
      </x:c>
      <x:c r="C9" s="68" t="str">
        <x:v>World Bank sovereign borrowers</x:v>
      </x:c>
      <x:c r="D9" s="68" t="str">
        <x:v>Borrower → implementing agency</x:v>
      </x:c>
      <x:c r="E9" s="68" t="str">
        <x:v>Government implementing agencies</x:v>
      </x:c>
      <x:c r="F9" s="68" t="str">
        <x:v>Project implementation</x:v>
      </x:c>
      <x:c r="G9" s="68" t="str">
        <x:v>Delegates project execution</x:v>
      </x:c>
      <x:c r="H9" s="68" t="str">
        <x:v>INS-567</x:v>
      </x:c>
      <x:c r="I9" s="68" t="str">
        <x:v>Project-specific</x:v>
      </x:c>
      <x:c r="J9" s="68" t="str">
        <x:v>Legal financing agreement and public administration</x:v>
      </x:c>
      <x:c r="K9" s="68" t="str">
        <x:v>Procurement, construction and programme execution</x:v>
      </x:c>
      <x:c r="L9" s="68" t="str">
        <x:v>Sovereign project-finance conversion</x:v>
      </x:c>
      <x:c r="M9" s="68" t="str">
        <x:v>E1</x:v>
      </x:c>
      <x:c r="N9" s="68" t="str">
        <x:v>SRC-1066; SRC-1064</x:v>
      </x:c>
      <x:c r="O9" s="68" t="str">
        <x:v>Borrowers implement projects through designated public entities.</x:v>
      </x:c>
      <x:c r="P9" s="68" t="str">
        <x:v>World Bank direct operation of the project or ownership of procured assets.</x:v>
      </x:c>
      <x:c r="Q9" s="68" t="str">
        <x:v>Implementation responsibility remains with the borrower.</x:v>
      </x:c>
    </x:row>
    <x:row r="10">
      <x:c r="A10" s="68" t="str">
        <x:v>V22WB-006</x:v>
      </x:c>
      <x:c r="B10" s="68" t="str">
        <x:v>World Bank sovereign financing instruments</x:v>
      </x:c>
      <x:c r="C10" s="68" t="str">
        <x:v>Government implementing agencies</x:v>
      </x:c>
      <x:c r="D10" s="68" t="str">
        <x:v>Implementing agency → procurement authority</x:v>
      </x:c>
      <x:c r="E10" s="68" t="str">
        <x:v>Public procuring entities</x:v>
      </x:c>
      <x:c r="F10" s="68" t="str">
        <x:v>Project implementation</x:v>
      </x:c>
      <x:c r="G10" s="68" t="str">
        <x:v>Runs financed procurement</x:v>
      </x:c>
      <x:c r="H10" s="68" t="str">
        <x:v>INS-573</x:v>
      </x:c>
      <x:c r="I10" s="68" t="str">
        <x:v>Package-specific</x:v>
      </x:c>
      <x:c r="J10" s="68" t="str">
        <x:v>Approved procurement plan and project requirements</x:v>
      </x:c>
      <x:c r="K10" s="68" t="str">
        <x:v>Tender and contract award process</x:v>
      </x:c>
      <x:c r="L10" s="68" t="str">
        <x:v>Procurement-permission conversion</x:v>
      </x:c>
      <x:c r="M10" s="68" t="str">
        <x:v>E1</x:v>
      </x:c>
      <x:c r="N10" s="68" t="str">
        <x:v>SRC-1064; SRC-1066</x:v>
      </x:c>
      <x:c r="O10" s="68" t="str">
        <x:v>World Bank-financed projects use borrower procurement under the applicable framework.</x:v>
      </x:c>
      <x:c r="P10" s="68" t="str">
        <x:v>Automatic selection of the lowest nominal bid or World Bank beneficial ownership of contractors.</x:v>
      </x:c>
      <x:c r="Q10" s="68" t="str">
        <x:v>Methods and review thresholds vary.</x:v>
      </x:c>
    </x:row>
    <x:row r="11">
      <x:c r="A11" s="68" t="str">
        <x:v>V22WB-007</x:v>
      </x:c>
      <x:c r="B11" s="68" t="str">
        <x:v>World Bank sovereign financing instruments</x:v>
      </x:c>
      <x:c r="C11" s="68" t="str">
        <x:v>Public procuring entities</x:v>
      </x:c>
      <x:c r="D11" s="68" t="str">
        <x:v>Procuring entity → bidders</x:v>
      </x:c>
      <x:c r="E11" s="68" t="str">
        <x:v>PPP bidders and consortia</x:v>
      </x:c>
      <x:c r="F11" s="68" t="str">
        <x:v>Tender period</x:v>
      </x:c>
      <x:c r="G11" s="68" t="str">
        <x:v>Invites and evaluates bids</x:v>
      </x:c>
      <x:c r="H11" s="68" t="str">
        <x:v>INS-573</x:v>
      </x:c>
      <x:c r="I11" s="68" t="str">
        <x:v>Package-specific</x:v>
      </x:c>
      <x:c r="J11" s="68" t="str">
        <x:v>Project procurement need</x:v>
      </x:c>
      <x:c r="K11" s="68" t="str">
        <x:v>Competitive or permitted procurement outcome</x:v>
      </x:c>
      <x:c r="L11" s="68" t="str">
        <x:v>Procurement-permission conversion</x:v>
      </x:c>
      <x:c r="M11" s="68" t="str">
        <x:v>E1</x:v>
      </x:c>
      <x:c r="N11" s="68" t="str">
        <x:v>SRC-1064</x:v>
      </x:c>
      <x:c r="O11" s="68" t="str">
        <x:v>Procurement documents define eligibility, evaluation and award procedures.</x:v>
      </x:c>
      <x:c r="P11" s="68" t="str">
        <x:v>Absence of discretion, influence or later contract modification.</x:v>
      </x:c>
      <x:c r="Q11" s="68" t="str">
        <x:v>Complaint and review mechanisms can apply.</x:v>
      </x:c>
    </x:row>
    <x:row r="12">
      <x:c r="A12" s="68" t="str">
        <x:v>V22WB-008</x:v>
      </x:c>
      <x:c r="B12" s="68" t="str">
        <x:v>World Bank sovereign financing instruments</x:v>
      </x:c>
      <x:c r="C12" s="68" t="str">
        <x:v>International Bank for Reconstruction and Development</x:v>
      </x:c>
      <x:c r="D12" s="68" t="str">
        <x:v>MDB → sovereign borrower</x:v>
      </x:c>
      <x:c r="E12" s="68" t="str">
        <x:v>World Bank sovereign borrowers</x:v>
      </x:c>
      <x:c r="F12" s="68" t="str">
        <x:v>Policy-operation period</x:v>
      </x:c>
      <x:c r="G12" s="68" t="str">
        <x:v>Provides Development Policy Financing</x:v>
      </x:c>
      <x:c r="H12" s="68" t="str">
        <x:v>INS-569</x:v>
      </x:c>
      <x:c r="I12" s="68" t="str">
        <x:v>Operation-specific</x:v>
      </x:c>
      <x:c r="J12" s="68" t="str">
        <x:v>Programme of policy and institutional actions</x:v>
      </x:c>
      <x:c r="K12" s="68" t="str">
        <x:v>Rapidly disbursing budget support</x:v>
      </x:c>
      <x:c r="L12" s="68" t="str">
        <x:v>Policy-action budget-support conversion</x:v>
      </x:c>
      <x:c r="M12" s="68" t="str">
        <x:v>E1</x:v>
      </x:c>
      <x:c r="N12" s="68" t="str">
        <x:v>SRC-1062</x:v>
      </x:c>
      <x:c r="O12" s="68" t="str">
        <x:v>DPF supports policy and institutional actions through rapidly disbursing finance.</x:v>
      </x:c>
      <x:c r="P12" s="68" t="str">
        <x:v>Funding tied to one physical project or proof that prior actions caused all outcomes.</x:v>
      </x:c>
      <x:c r="Q12" s="68" t="str">
        <x:v>Funds are generally non-earmarked after agreed conditions.</x:v>
      </x:c>
    </x:row>
    <x:row r="13">
      <x:c r="A13" s="68" t="str">
        <x:v>V22WB-009</x:v>
      </x:c>
      <x:c r="B13" s="68" t="str">
        <x:v>World Bank sovereign financing instruments</x:v>
      </x:c>
      <x:c r="C13" s="68" t="str">
        <x:v>World Bank sovereign borrowers</x:v>
      </x:c>
      <x:c r="D13" s="68" t="str">
        <x:v>Borrower → domestic institutions</x:v>
      </x:c>
      <x:c r="E13" s="68" t="str">
        <x:v>Domestic policy institutions</x:v>
      </x:c>
      <x:c r="F13" s="68" t="str">
        <x:v>Before approval and programme period</x:v>
      </x:c>
      <x:c r="G13" s="68" t="str">
        <x:v>Implements prior policy and institutional actions</x:v>
      </x:c>
      <x:c r="H13" s="68" t="str">
        <x:v>INS-569</x:v>
      </x:c>
      <x:c r="I13" s="68" t="str">
        <x:v>Action-specific</x:v>
      </x:c>
      <x:c r="J13" s="68" t="str">
        <x:v>National reform programme and financing need</x:v>
      </x:c>
      <x:c r="K13" s="68" t="str">
        <x:v>Policy action recognised in DPF</x:v>
      </x:c>
      <x:c r="L13" s="68" t="str">
        <x:v>Policy-action budget-support conversion</x:v>
      </x:c>
      <x:c r="M13" s="68" t="str">
        <x:v>E1</x:v>
      </x:c>
      <x:c r="N13" s="68" t="str">
        <x:v>SRC-1062</x:v>
      </x:c>
      <x:c r="O13" s="68" t="str">
        <x:v>Borrowers undertake policy and institutional actions supporting DPF objectives.</x:v>
      </x:c>
      <x:c r="P13" s="68" t="str">
        <x:v>That every action originated externally or lacks domestic political ownership.</x:v>
      </x:c>
      <x:c r="Q13" s="68" t="str">
        <x:v>Reforms can reflect domestic priorities and financing incentives.</x:v>
      </x:c>
    </x:row>
    <x:row r="14">
      <x:c r="A14" s="68" t="str">
        <x:v>V22WB-010</x:v>
      </x:c>
      <x:c r="B14" s="68" t="str">
        <x:v>World Bank sovereign financing instruments</x:v>
      </x:c>
      <x:c r="C14" s="68" t="str">
        <x:v>International Bank for Reconstruction and Development</x:v>
      </x:c>
      <x:c r="D14" s="68" t="str">
        <x:v>MDB guarantee → lenders</x:v>
      </x:c>
      <x:c r="E14" s="68" t="str">
        <x:v>Commercial co-lenders</x:v>
      </x:c>
      <x:c r="F14" s="68" t="str">
        <x:v>Guarantee term</x:v>
      </x:c>
      <x:c r="G14" s="68" t="str">
        <x:v>Provides project-based or policy-based guarantee</x:v>
      </x:c>
      <x:c r="H14" s="68" t="str">
        <x:v>INS-568; INS-570</x:v>
      </x:c>
      <x:c r="I14" s="68" t="str">
        <x:v>Exposure-specific</x:v>
      </x:c>
      <x:c r="J14" s="68" t="str">
        <x:v>Commercial loan and sovereign counter-guarantee</x:v>
      </x:c>
      <x:c r="K14" s="68" t="str">
        <x:v>Covered lender payment risk</x:v>
      </x:c>
      <x:c r="L14" s="68" t="str">
        <x:v>Sovereign counter-guarantee conversion</x:v>
      </x:c>
      <x:c r="M14" s="68" t="str">
        <x:v>E1</x:v>
      </x:c>
      <x:c r="N14" s="68" t="str">
        <x:v>SRC-1067; SRC-1062</x:v>
      </x:c>
      <x:c r="O14" s="68" t="str">
        <x:v>World Bank guarantees can support commercial financing under defined project or policy structures.</x:v>
      </x:c>
      <x:c r="P14" s="68" t="str">
        <x:v>Cash grant equal to the guarantee face amount or coverage of every project risk.</x:v>
      </x:c>
      <x:c r="Q14" s="68" t="str">
        <x:v>Coverage and counter-guarantee terms are transaction-specific.</x:v>
      </x:c>
    </x:row>
    <x:row r="15">
      <x:c r="A15" s="68" t="str">
        <x:v>V22WB-011</x:v>
      </x:c>
      <x:c r="B15" s="68" t="str">
        <x:v>World Bank sovereign financing instruments</x:v>
      </x:c>
      <x:c r="C15" s="68" t="str">
        <x:v>World Bank sovereign borrowers</x:v>
      </x:c>
      <x:c r="D15" s="68" t="str">
        <x:v>Sovereign borrower → MDB</x:v>
      </x:c>
      <x:c r="E15" s="68" t="str">
        <x:v>International Bank for Reconstruction and Development</x:v>
      </x:c>
      <x:c r="F15" s="68" t="str">
        <x:v>Guarantee term</x:v>
      </x:c>
      <x:c r="G15" s="68" t="str">
        <x:v>Provides counter-guarantee and indemnity</x:v>
      </x:c>
      <x:c r="H15" s="68" t="str">
        <x:v>INS-568; INS-570</x:v>
      </x:c>
      <x:c r="I15" s="68" t="str">
        <x:v>Exposure-specific</x:v>
      </x:c>
      <x:c r="J15" s="68" t="str">
        <x:v>MDB guarantee support</x:v>
      </x:c>
      <x:c r="K15" s="68" t="str">
        <x:v>Sovereign reimbursement obligation</x:v>
      </x:c>
      <x:c r="L15" s="68" t="str">
        <x:v>Sovereign counter-guarantee conversion</x:v>
      </x:c>
      <x:c r="M15" s="68" t="str">
        <x:v>E1</x:v>
      </x:c>
      <x:c r="N15" s="68" t="str">
        <x:v>SRC-1067; SRC-1061</x:v>
      </x:c>
      <x:c r="O15" s="68" t="str">
        <x:v>World Bank guarantee structures can create sovereign reimbursement obligations.</x:v>
      </x:c>
      <x:c r="P15" s="68" t="str">
        <x:v>Immediate funded public expenditure before a guarantee claim.</x:v>
      </x:c>
      <x:c r="Q15" s="68" t="str">
        <x:v>Fiscal exposure depends on covered events and claim occurrence.</x:v>
      </x:c>
    </x:row>
    <x:row r="16">
      <x:c r="A16" s="68" t="str">
        <x:v>V22WB-012</x:v>
      </x:c>
      <x:c r="B16" s="68" t="str">
        <x:v>World Bank sovereign financing instruments</x:v>
      </x:c>
      <x:c r="C16" s="68" t="str">
        <x:v>International Development Association</x:v>
      </x:c>
      <x:c r="D16" s="68" t="str">
        <x:v>Concessional institution → borrower</x:v>
      </x:c>
      <x:c r="E16" s="68" t="str">
        <x:v>World Bank sovereign borrowers</x:v>
      </x:c>
      <x:c r="F16" s="68" t="str">
        <x:v>Programme period</x:v>
      </x:c>
      <x:c r="G16" s="68" t="str">
        <x:v>Provides Program-for-Results financing</x:v>
      </x:c>
      <x:c r="H16" s="68" t="str">
        <x:v>INS-571</x:v>
      </x:c>
      <x:c r="I16" s="68" t="str">
        <x:v>Programme-specific</x:v>
      </x:c>
      <x:c r="J16" s="68" t="str">
        <x:v>Government programme and systems</x:v>
      </x:c>
      <x:c r="K16" s="68" t="str">
        <x:v>Financing linked to verified results</x:v>
      </x:c>
      <x:c r="L16" s="68" t="str">
        <x:v>Results-linked public-finance conversion</x:v>
      </x:c>
      <x:c r="M16" s="68" t="str">
        <x:v>E1</x:v>
      </x:c>
      <x:c r="N16" s="68" t="str">
        <x:v>SRC-1063</x:v>
      </x:c>
      <x:c r="O16" s="68" t="str">
        <x:v>PforR links disbursement to defined and verified programme results.</x:v>
      </x:c>
      <x:c r="P16" s="68" t="str">
        <x:v>Project-expenditure reimbursement or automatic proof of long-run impact.</x:v>
      </x:c>
      <x:c r="Q16" s="68" t="str">
        <x:v>Disbursement-linked indicators are specific to each operation.</x:v>
      </x:c>
    </x:row>
    <x:row r="17">
      <x:c r="A17" s="68" t="str">
        <x:v>V22WB-013</x:v>
      </x:c>
      <x:c r="B17" s="68" t="str">
        <x:v>World Bank sovereign financing instruments</x:v>
      </x:c>
      <x:c r="C17" s="68" t="str">
        <x:v>PforR disbursement-linked indicator</x:v>
      </x:c>
      <x:c r="D17" s="68" t="str">
        <x:v>Verified result → borrower</x:v>
      </x:c>
      <x:c r="E17" s="68" t="str">
        <x:v>World Bank sovereign borrowers</x:v>
      </x:c>
      <x:c r="F17" s="68" t="str">
        <x:v>Programme milestone</x:v>
      </x:c>
      <x:c r="G17" s="68" t="str">
        <x:v>Triggers eligible disbursement</x:v>
      </x:c>
      <x:c r="H17" s="68" t="str">
        <x:v>INS-572</x:v>
      </x:c>
      <x:c r="I17" s="68" t="str">
        <x:v>Indicator-specific</x:v>
      </x:c>
      <x:c r="J17" s="68" t="str">
        <x:v>Evidence of achieved result</x:v>
      </x:c>
      <x:c r="K17" s="68" t="str">
        <x:v>Released financing</x:v>
      </x:c>
      <x:c r="L17" s="68" t="str">
        <x:v>Results-linked public-finance conversion</x:v>
      </x:c>
      <x:c r="M17" s="68" t="str">
        <x:v>E1</x:v>
      </x:c>
      <x:c r="N17" s="68" t="str">
        <x:v>SRC-1063</x:v>
      </x:c>
      <x:c r="O17" s="68" t="str">
        <x:v>PforR disbursements are linked to verified results.</x:v>
      </x:c>
      <x:c r="P17" s="68" t="str">
        <x:v>That the indicator captures all programme quality or causally measures welfare.</x:v>
      </x:c>
      <x:c r="Q17" s="68" t="str">
        <x:v>Verification method and scalability matter.</x:v>
      </x:c>
    </x:row>
    <x:row r="18">
      <x:c r="A18" s="68" t="str">
        <x:v>V22WB-014</x:v>
      </x:c>
      <x:c r="B18" s="68" t="str">
        <x:v>World Bank sovereign financing instruments</x:v>
      </x:c>
      <x:c r="C18" s="68" t="str">
        <x:v>World Bank sovereign borrowers</x:v>
      </x:c>
      <x:c r="D18" s="68" t="str">
        <x:v>Borrower → commitment instrument</x:v>
      </x:c>
      <x:c r="E18" s="68" t="str">
        <x:v>Environmental and social commitment plan</x:v>
      </x:c>
      <x:c r="F18" s="68" t="str">
        <x:v>Project preparation and implementation</x:v>
      </x:c>
      <x:c r="G18" s="68" t="str">
        <x:v>Commits to environmental and social actions</x:v>
      </x:c>
      <x:c r="H18" s="68" t="str">
        <x:v>INS-574</x:v>
      </x:c>
      <x:c r="I18" s="68" t="str">
        <x:v>Project-specific</x:v>
      </x:c>
      <x:c r="J18" s="68" t="str">
        <x:v>Project risks and ESF assessment</x:v>
      </x:c>
      <x:c r="K18" s="68" t="str">
        <x:v>Dated mitigation and monitoring commitments</x:v>
      </x:c>
      <x:c r="L18" s="68" t="str">
        <x:v>Environmental-social due-diligence gate</x:v>
      </x:c>
      <x:c r="M18" s="68" t="str">
        <x:v>E1</x:v>
      </x:c>
      <x:c r="N18" s="68" t="str">
        <x:v>SRC-1065</x:v>
      </x:c>
      <x:c r="O18" s="68" t="str">
        <x:v>World Bank borrowers prepare environmental and social commitments under applicable projects.</x:v>
      </x:c>
      <x:c r="P18" s="68" t="str">
        <x:v>Absence of harm or guaranteed full implementation.</x:v>
      </x:c>
      <x:c r="Q18" s="68" t="str">
        <x:v>Monitoring and remedy remain necessary.</x:v>
      </x:c>
    </x:row>
    <x:row r="19">
      <x:c r="A19" s="68" t="str">
        <x:v>V22WB-015</x:v>
      </x:c>
      <x:c r="B19" s="68" t="str">
        <x:v>World Bank sovereign financing instruments</x:v>
      </x:c>
      <x:c r="C19" s="68" t="str">
        <x:v>World Bank Inspection Panel</x:v>
      </x:c>
      <x:c r="D19" s="68" t="str">
        <x:v>Accountability mechanism → complainants</x:v>
      </x:c>
      <x:c r="E19" s="68" t="str">
        <x:v>Affected communities</x:v>
      </x:c>
      <x:c r="F19" s="68" t="str">
        <x:v>Complaint process</x:v>
      </x:c>
      <x:c r="G19" s="68" t="str">
        <x:v>Receives eligible project complaints</x:v>
      </x:c>
      <x:c r="H19" s="68" t="str"/>
      <x:c r="I19" s="68" t="str">
        <x:v>Case-specific</x:v>
      </x:c>
      <x:c r="J19" s="68" t="str">
        <x:v>Alleged harm from IBRD or IDA project</x:v>
      </x:c>
      <x:c r="K19" s="68" t="str">
        <x:v>Independent accountability review channel</x:v>
      </x:c>
      <x:c r="L19" s="68" t="str">
        <x:v>Independent-accountability escalation</x:v>
      </x:c>
      <x:c r="M19" s="68" t="str">
        <x:v>E1</x:v>
      </x:c>
      <x:c r="N19" s="68" t="str">
        <x:v>SRC-1065; SRC-1066</x:v>
      </x:c>
      <x:c r="O19" s="68" t="str">
        <x:v>The Inspection Panel provides an independent complaint route for eligible IBRD and IDA project concerns.</x:v>
      </x:c>
      <x:c r="P19" s="68" t="str">
        <x:v>Automatic compensation or binding court judgement.</x:v>
      </x:c>
      <x:c r="Q19" s="68" t="str">
        <x:v>Eligibility and Board processes govern outcomes.</x:v>
      </x:c>
    </x:row>
    <x:row r="20">
      <x:c r="A20" s="68" t="str">
        <x:v>V22WB-016</x:v>
      </x:c>
      <x:c r="B20" s="68" t="str">
        <x:v>World Bank sovereign financing instruments</x:v>
      </x:c>
      <x:c r="C20" s="68" t="str">
        <x:v>Global Infrastructure Facility</x:v>
      </x:c>
      <x:c r="D20" s="68" t="str">
        <x:v>Preparation platform → public authority</x:v>
      </x:c>
      <x:c r="E20" s="68" t="str">
        <x:v>Contracting authorities</x:v>
      </x:c>
      <x:c r="F20" s="68" t="str">
        <x:v>Project preparation</x:v>
      </x:c>
      <x:c r="G20" s="68" t="str">
        <x:v>Supports complex infrastructure structuring</x:v>
      </x:c>
      <x:c r="H20" s="68" t="str"/>
      <x:c r="I20" s="68" t="str">
        <x:v>Project-specific</x:v>
      </x:c>
      <x:c r="J20" s="68" t="str">
        <x:v>Infrastructure concept and public sponsor</x:v>
      </x:c>
      <x:c r="K20" s="68" t="str">
        <x:v>Bankable project documents and market engagement</x:v>
      </x:c>
      <x:c r="L20" s="68" t="str">
        <x:v>Project-preparation bankability conversion</x:v>
      </x:c>
      <x:c r="M20" s="68" t="str">
        <x:v>E1</x:v>
      </x:c>
      <x:c r="N20" s="68" t="str">
        <x:v>SRC-1085; SRC-1086</x:v>
      </x:c>
      <x:c r="O20" s="68" t="str">
        <x:v>Multilateral preparation platforms support governments in structuring infrastructure projects.</x:v>
      </x:c>
      <x:c r="P20" s="68" t="str">
        <x:v>Guaranteed private finance or project approval.</x:v>
      </x:c>
      <x:c r="Q20" s="68" t="str">
        <x:v>Preparation support is distinct from financing commitment.</x:v>
      </x:c>
    </x:row>
    <x:row r="21">
      <x:c r="A21" s="68" t="str">
        <x:v>V22WB-017</x:v>
      </x:c>
      <x:c r="B21" s="68" t="str">
        <x:v>World Bank sovereign financing instruments</x:v>
      </x:c>
      <x:c r="C21" s="68" t="str">
        <x:v>Public-Private Infrastructure Advisory Facility</x:v>
      </x:c>
      <x:c r="D21" s="68" t="str">
        <x:v>Technical-assistance facility → public institution</x:v>
      </x:c>
      <x:c r="E21" s="68" t="str">
        <x:v>PPP units</x:v>
      </x:c>
      <x:c r="F21" s="68" t="str">
        <x:v>Reform and preparation period</x:v>
      </x:c>
      <x:c r="G21" s="68" t="str">
        <x:v>Supports PPP policy and institutional capacity</x:v>
      </x:c>
      <x:c r="H21" s="68" t="str"/>
      <x:c r="I21" s="68" t="str">
        <x:v>Country or programme-specific</x:v>
      </x:c>
      <x:c r="J21" s="68" t="str">
        <x:v>Institutional and legal gaps</x:v>
      </x:c>
      <x:c r="K21" s="68" t="str">
        <x:v>PPP frameworks and project preparation capacity</x:v>
      </x:c>
      <x:c r="L21" s="68" t="str">
        <x:v>Project-preparation bankability conversion</x:v>
      </x:c>
      <x:c r="M21" s="68" t="str">
        <x:v>E1</x:v>
      </x:c>
      <x:c r="N21" s="68" t="str">
        <x:v>SRC-1085; SRC-1090</x:v>
      </x:c>
      <x:c r="O21" s="68" t="str">
        <x:v>PPIAF-type support helps governments improve infrastructure and PPP frameworks.</x:v>
      </x:c>
      <x:c r="P21" s="68" t="str">
        <x:v>Award of a project or endorsement of a specific private sponsor.</x:v>
      </x:c>
      <x:c r="Q21" s="68" t="str">
        <x:v>Technical assistance and transaction finance are separate.</x:v>
      </x:c>
    </x:row>
    <x:row r="22">
      <x:c r="A22" s="68" t="str">
        <x:v>V22WB-018</x:v>
      </x:c>
      <x:c r="B22" s="68" t="str">
        <x:v>World Bank sovereign financing instruments</x:v>
      </x:c>
      <x:c r="C22" s="68" t="str">
        <x:v>Public treasuries and finance ministries</x:v>
      </x:c>
      <x:c r="D22" s="68" t="str">
        <x:v>Finance ministry → fiscal-risk unit</x:v>
      </x:c>
      <x:c r="E22" s="68" t="str">
        <x:v>Government contingent-liability units</x:v>
      </x:c>
      <x:c r="F22" s="68" t="str">
        <x:v>Budget cycle</x:v>
      </x:c>
      <x:c r="G22" s="68" t="str">
        <x:v>Monitors project guarantees and long-term obligations</x:v>
      </x:c>
      <x:c r="H22" s="68" t="str"/>
      <x:c r="I22" s="68" t="str">
        <x:v>Portfolio-wide</x:v>
      </x:c>
      <x:c r="J22" s="68" t="str">
        <x:v>PPP, guarantee and support commitments</x:v>
      </x:c>
      <x:c r="K22" s="68" t="str">
        <x:v>Fiscal-risk inventory and provisioning</x:v>
      </x:c>
      <x:c r="L22" s="68" t="str">
        <x:v>PPP contingent-liability externalisation</x:v>
      </x:c>
      <x:c r="M22" s="68" t="str">
        <x:v>S1</x:v>
      </x:c>
      <x:c r="N22" s="68" t="str">
        <x:v>SRC-1090; SRC-1088</x:v>
      </x:c>
      <x:c r="O22" s="68" t="str">
        <x:v>Governments need systems to track guarantees, availability payments and termination liabilities.</x:v>
      </x:c>
      <x:c r="P22" s="68" t="str">
        <x:v>That every country records or provisions all exposures accurately.</x:v>
      </x:c>
      <x:c r="Q22" s="68" t="str">
        <x:v>Off-budget and subnational obligations can remain hidden.</x:v>
      </x:c>
    </x:row>
    <x:row r="23">
      <x:c r="A23" s="68" t="str">
        <x:v>V22IFC-001</x:v>
      </x:c>
      <x:c r="B23" s="68" t="str">
        <x:v>IFC private-sector finance and mobilisation</x:v>
      </x:c>
      <x:c r="C23" s="68" t="str">
        <x:v>MDB member governments</x:v>
      </x:c>
      <x:c r="D23" s="68" t="str">
        <x:v>Member states → institution</x:v>
      </x:c>
      <x:c r="E23" s="68" t="str">
        <x:v>International Finance Corporation</x:v>
      </x:c>
      <x:c r="F23" s="68" t="str">
        <x:v>Ongoing</x:v>
      </x:c>
      <x:c r="G23" s="68" t="str">
        <x:v>Subscribe capital and exercise governance</x:v>
      </x:c>
      <x:c r="H23" s="68" t="str"/>
      <x:c r="I23" s="68" t="str">
        <x:v>Institution-wide</x:v>
      </x:c>
      <x:c r="J23" s="68" t="str">
        <x:v>Public capital and mandate</x:v>
      </x:c>
      <x:c r="K23" s="68" t="str">
        <x:v>Private-sector development-finance capacity</x:v>
      </x:c>
      <x:c r="L23" s="68" t="str">
        <x:v>Development-mandate capital conversion</x:v>
      </x:c>
      <x:c r="M23" s="68" t="str">
        <x:v>E1</x:v>
      </x:c>
      <x:c r="N23" s="68" t="str">
        <x:v>SRC-1072; SRC-1084</x:v>
      </x:c>
      <x:c r="O23" s="68" t="str">
        <x:v>IFC is a multilateral institution owned by member countries and finances private-sector development.</x:v>
      </x:c>
      <x:c r="P23" s="68" t="str">
        <x:v>Direct government management of individual investee companies.</x:v>
      </x:c>
      <x:c r="Q23" s="68" t="str">
        <x:v>Board and management processes govern transactions.</x:v>
      </x:c>
    </x:row>
    <x:row r="24">
      <x:c r="A24" s="68" t="str">
        <x:v>V22IFC-002</x:v>
      </x:c>
      <x:c r="B24" s="68" t="str">
        <x:v>IFC private-sector finance and mobilisation</x:v>
      </x:c>
      <x:c r="C24" s="68" t="str">
        <x:v>International Finance Corporation</x:v>
      </x:c>
      <x:c r="D24" s="68" t="str">
        <x:v>IFC → borrower</x:v>
      </x:c>
      <x:c r="E24" s="68" t="str">
        <x:v>Private project companies</x:v>
      </x:c>
      <x:c r="F24" s="68" t="str">
        <x:v>Loan term</x:v>
      </x:c>
      <x:c r="G24" s="68" t="str">
        <x:v>Provides A-loan financing</x:v>
      </x:c>
      <x:c r="H24" s="68" t="str">
        <x:v>INS-575</x:v>
      </x:c>
      <x:c r="I24" s="68" t="str">
        <x:v>Transaction-specific</x:v>
      </x:c>
      <x:c r="J24" s="68" t="str">
        <x:v>IFC capital and borrower project</x:v>
      </x:c>
      <x:c r="K24" s="68" t="str">
        <x:v>Senior development-finance debt</x:v>
      </x:c>
      <x:c r="L24" s="68" t="str">
        <x:v>Development-mandate capital conversion</x:v>
      </x:c>
      <x:c r="M24" s="68" t="str">
        <x:v>E1</x:v>
      </x:c>
      <x:c r="N24" s="68" t="str">
        <x:v>SRC-1072; SRC-1073</x:v>
      </x:c>
      <x:c r="O24" s="68" t="str">
        <x:v>IFC lends directly to eligible private companies and projects.</x:v>
      </x:c>
      <x:c r="P24" s="68" t="str">
        <x:v>Sovereign guarantee, project success or absence of commercial risk.</x:v>
      </x:c>
      <x:c r="Q24" s="68" t="str">
        <x:v>Loan terms and security are transaction-specific.</x:v>
      </x:c>
    </x:row>
    <x:row r="25">
      <x:c r="A25" s="68" t="str">
        <x:v>V22IFC-003</x:v>
      </x:c>
      <x:c r="B25" s="68" t="str">
        <x:v>IFC private-sector finance and mobilisation</x:v>
      </x:c>
      <x:c r="C25" s="68" t="str">
        <x:v>International Finance Corporation</x:v>
      </x:c>
      <x:c r="D25" s="68" t="str">
        <x:v>IFC → investee</x:v>
      </x:c>
      <x:c r="E25" s="68" t="str">
        <x:v>Private project companies</x:v>
      </x:c>
      <x:c r="F25" s="68" t="str">
        <x:v>Investment period</x:v>
      </x:c>
      <x:c r="G25" s="68" t="str">
        <x:v>Provides equity investment</x:v>
      </x:c>
      <x:c r="H25" s="68" t="str">
        <x:v>INS-581</x:v>
      </x:c>
      <x:c r="I25" s="68" t="str">
        <x:v>Transaction-specific</x:v>
      </x:c>
      <x:c r="J25" s="68" t="str">
        <x:v>IFC capital and development mandate</x:v>
      </x:c>
      <x:c r="K25" s="68" t="str">
        <x:v>Equity ownership and governance rights</x:v>
      </x:c>
      <x:c r="L25" s="68" t="str">
        <x:v>Development-mandate capital conversion</x:v>
      </x:c>
      <x:c r="M25" s="68" t="str">
        <x:v>E1</x:v>
      </x:c>
      <x:c r="N25" s="68" t="str">
        <x:v>SRC-1072; SRC-1084</x:v>
      </x:c>
      <x:c r="O25" s="68" t="str">
        <x:v>IFC can invest equity in private companies and projects.</x:v>
      </x:c>
      <x:c r="P25" s="68" t="str">
        <x:v>Control of every investee or guarantee of investment returns.</x:v>
      </x:c>
      <x:c r="Q25" s="68" t="str">
        <x:v>Rights depend on shareholding and agreements.</x:v>
      </x:c>
    </x:row>
    <x:row r="26">
      <x:c r="A26" s="68" t="str">
        <x:v>V22IFC-004</x:v>
      </x:c>
      <x:c r="B26" s="68" t="str">
        <x:v>IFC private-sector finance and mobilisation</x:v>
      </x:c>
      <x:c r="C26" s="68" t="str">
        <x:v>Commercial co-lenders</x:v>
      </x:c>
      <x:c r="D26" s="68" t="str">
        <x:v>Participant lenders → IFC structure</x:v>
      </x:c>
      <x:c r="E26" s="68" t="str">
        <x:v>International Finance Corporation</x:v>
      </x:c>
      <x:c r="F26" s="68" t="str">
        <x:v>Loan closing</x:v>
      </x:c>
      <x:c r="G26" s="68" t="str">
        <x:v>Funds B-loan participation</x:v>
      </x:c>
      <x:c r="H26" s="68" t="str">
        <x:v>INS-576</x:v>
      </x:c>
      <x:c r="I26" s="68" t="str">
        <x:v>Participant-specific</x:v>
      </x:c>
      <x:c r="J26" s="68" t="str">
        <x:v>Commercial lender commitment</x:v>
      </x:c>
      <x:c r="K26" s="68" t="str">
        <x:v>Participation in IFC-administered loan</x:v>
      </x:c>
      <x:c r="L26" s="68" t="str">
        <x:v>A/B loan lender-of-record conversion</x:v>
      </x:c>
      <x:c r="M26" s="68" t="str">
        <x:v>E1</x:v>
      </x:c>
      <x:c r="N26" s="68" t="str">
        <x:v>SRC-1073; SRC-1076</x:v>
      </x:c>
      <x:c r="O26" s="68" t="str">
        <x:v>Commercial lenders can participate in IFC B-loan structures.</x:v>
      </x:c>
      <x:c r="P26" s="68" t="str">
        <x:v>IFC guarantee of participant repayment or direct sovereign claim.</x:v>
      </x:c>
      <x:c r="Q26" s="68" t="str">
        <x:v>Participants bear allocated borrower risk.</x:v>
      </x:c>
    </x:row>
    <x:row r="27">
      <x:c r="A27" s="68" t="str">
        <x:v>V22IFC-005</x:v>
      </x:c>
      <x:c r="B27" s="68" t="str">
        <x:v>IFC private-sector finance and mobilisation</x:v>
      </x:c>
      <x:c r="C27" s="68" t="str">
        <x:v>International Finance Corporation</x:v>
      </x:c>
      <x:c r="D27" s="68" t="str">
        <x:v>Lender of record → borrower</x:v>
      </x:c>
      <x:c r="E27" s="68" t="str">
        <x:v>Private project companies</x:v>
      </x:c>
      <x:c r="F27" s="68" t="str">
        <x:v>Loan term</x:v>
      </x:c>
      <x:c r="G27" s="68" t="str">
        <x:v>Administers A/B syndicated loan</x:v>
      </x:c>
      <x:c r="H27" s="68" t="str">
        <x:v>INS-575; INS-576</x:v>
      </x:c>
      <x:c r="I27" s="68" t="str">
        <x:v>Transaction-specific</x:v>
      </x:c>
      <x:c r="J27" s="68" t="str">
        <x:v>IFC and participant funding</x:v>
      </x:c>
      <x:c r="K27" s="68" t="str">
        <x:v>Single administered borrower loan</x:v>
      </x:c>
      <x:c r="L27" s="68" t="str">
        <x:v>A/B loan lender-of-record conversion</x:v>
      </x:c>
      <x:c r="M27" s="68" t="str">
        <x:v>E1</x:v>
      </x:c>
      <x:c r="N27" s="68" t="str">
        <x:v>SRC-1073; SRC-1076</x:v>
      </x:c>
      <x:c r="O27" s="68" t="str">
        <x:v>IFC can remain lender of record for A/B loans while participants fund B portions.</x:v>
      </x:c>
      <x:c r="P27" s="68" t="str">
        <x:v>That participant lenders are insured by IFC or lack direct credit exposure.</x:v>
      </x:c>
      <x:c r="Q27" s="68" t="str">
        <x:v>Legal participation terms govern claims.</x:v>
      </x:c>
    </x:row>
    <x:row r="28">
      <x:c r="A28" s="68" t="str">
        <x:v>V22IFC-006</x:v>
      </x:c>
      <x:c r="B28" s="68" t="str">
        <x:v>IFC private-sector finance and mobilisation</x:v>
      </x:c>
      <x:c r="C28" s="68" t="str">
        <x:v>International Finance Corporation</x:v>
      </x:c>
      <x:c r="D28" s="68" t="str">
        <x:v>IFC → co-lenders</x:v>
      </x:c>
      <x:c r="E28" s="68" t="str">
        <x:v>Commercial co-lenders</x:v>
      </x:c>
      <x:c r="F28" s="68" t="str">
        <x:v>Loan closing</x:v>
      </x:c>
      <x:c r="G28" s="68" t="str">
        <x:v>Arranges parallel financing</x:v>
      </x:c>
      <x:c r="H28" s="68" t="str">
        <x:v>INS-577</x:v>
      </x:c>
      <x:c r="I28" s="68" t="str">
        <x:v>Transaction-specific</x:v>
      </x:c>
      <x:c r="J28" s="68" t="str">
        <x:v>Common project and aligned financing terms</x:v>
      </x:c>
      <x:c r="K28" s="68" t="str">
        <x:v>Separate co-lender loan commitments</x:v>
      </x:c>
      <x:c r="L28" s="68" t="str">
        <x:v>Private-capital mobilisation conversion</x:v>
      </x:c>
      <x:c r="M28" s="68" t="str">
        <x:v>E1</x:v>
      </x:c>
      <x:c r="N28" s="68" t="str">
        <x:v>SRC-1076; SRC-1074</x:v>
      </x:c>
      <x:c r="O28" s="68" t="str">
        <x:v>IFC can mobilise parallel loans alongside its own financing.</x:v>
      </x:c>
      <x:c r="P28" s="68" t="str">
        <x:v>One legal loan or identical rights across lenders.</x:v>
      </x:c>
      <x:c r="Q28" s="68" t="str">
        <x:v>Common terms and intercreditor provisions can align transactions.</x:v>
      </x:c>
    </x:row>
    <x:row r="29">
      <x:c r="A29" s="68" t="str">
        <x:v>V22IFC-007</x:v>
      </x:c>
      <x:c r="B29" s="68" t="str">
        <x:v>IFC private-sector finance and mobilisation</x:v>
      </x:c>
      <x:c r="C29" s="68" t="str">
        <x:v>International Finance Corporation</x:v>
      </x:c>
      <x:c r="D29" s="68" t="str">
        <x:v>IFC → investors</x:v>
      </x:c>
      <x:c r="E29" s="68" t="str">
        <x:v>Institutional co-investors</x:v>
      </x:c>
      <x:c r="F29" s="68" t="str">
        <x:v>Portfolio term</x:v>
      </x:c>
      <x:c r="G29" s="68" t="str">
        <x:v>Offers MCPP participation</x:v>
      </x:c>
      <x:c r="H29" s="68" t="str">
        <x:v>INS-578</x:v>
      </x:c>
      <x:c r="I29" s="68" t="str">
        <x:v>More than $19 billion mobilised from 18 partners reported by IFC</x:v>
      </x:c>
      <x:c r="J29" s="68" t="str">
        <x:v>IFC-originated eligible loan portfolio</x:v>
      </x:c>
      <x:c r="K29" s="68" t="str">
        <x:v>Diversified institutional co-lending exposure</x:v>
      </x:c>
      <x:c r="L29" s="68" t="str">
        <x:v>Portfolio co-lending conversion</x:v>
      </x:c>
      <x:c r="M29" s="68" t="str">
        <x:v>E1</x:v>
      </x:c>
      <x:c r="N29" s="68" t="str">
        <x:v>SRC-1075; SRC-1074</x:v>
      </x:c>
      <x:c r="O29" s="68" t="str">
        <x:v>MCPP enables institutional investors and insurers to invest alongside IFC in diversified portfolios.</x:v>
      </x:c>
      <x:c r="P29" s="68" t="str">
        <x:v>Guarantee of portfolio performance or proof of causal additionality for every dollar.</x:v>
      </x:c>
      <x:c r="Q29" s="68" t="str">
        <x:v>Programme design and partner commitments vary.</x:v>
      </x:c>
    </x:row>
    <x:row r="30">
      <x:c r="A30" s="68" t="str">
        <x:v>V22IFC-008</x:v>
      </x:c>
      <x:c r="B30" s="68" t="str">
        <x:v>IFC private-sector finance and mobilisation</x:v>
      </x:c>
      <x:c r="C30" s="68" t="str">
        <x:v>Institutional co-investors</x:v>
      </x:c>
      <x:c r="D30" s="68" t="str">
        <x:v>Portfolio investor → borrowers</x:v>
      </x:c>
      <x:c r="E30" s="68" t="str">
        <x:v>Private project companies</x:v>
      </x:c>
      <x:c r="F30" s="68" t="str">
        <x:v>Loan allocation period</x:v>
      </x:c>
      <x:c r="G30" s="68" t="str">
        <x:v>Provides co-lending capital through IFC platform</x:v>
      </x:c>
      <x:c r="H30" s="68" t="str">
        <x:v>INS-578</x:v>
      </x:c>
      <x:c r="I30" s="68" t="str">
        <x:v>Portfolio-specific</x:v>
      </x:c>
      <x:c r="J30" s="68" t="str">
        <x:v>Institutional commitment and IFC allocation</x:v>
      </x:c>
      <x:c r="K30" s="68" t="str">
        <x:v>Long-term private capital for emerging-market borrowers</x:v>
      </x:c>
      <x:c r="L30" s="68" t="str">
        <x:v>Private-capital mobilisation conversion</x:v>
      </x:c>
      <x:c r="M30" s="68" t="str">
        <x:v>E1</x:v>
      </x:c>
      <x:c r="N30" s="68" t="str">
        <x:v>SRC-1075; SRC-1076</x:v>
      </x:c>
      <x:c r="O30" s="68" t="str">
        <x:v>MCPP channels institutional capital to eligible IFC borrowers.</x:v>
      </x:c>
      <x:c r="P30" s="68" t="str">
        <x:v>Direct investor selection of every borrower or absence of credit loss.</x:v>
      </x:c>
      <x:c r="Q30" s="68" t="str">
        <x:v>IFC portfolio criteria structure allocation.</x:v>
      </x:c>
    </x:row>
    <x:row r="31">
      <x:c r="A31" s="68" t="str">
        <x:v>V22IFC-009</x:v>
      </x:c>
      <x:c r="B31" s="68" t="str">
        <x:v>IFC private-sector finance and mobilisation</x:v>
      </x:c>
      <x:c r="C31" s="68" t="str">
        <x:v>Commercial credit insurers</x:v>
      </x:c>
      <x:c r="D31" s="68" t="str">
        <x:v>Insurer → IFC</x:v>
      </x:c>
      <x:c r="E31" s="68" t="str">
        <x:v>International Finance Corporation</x:v>
      </x:c>
      <x:c r="F31" s="68" t="str">
        <x:v>Insurance term</x:v>
      </x:c>
      <x:c r="G31" s="68" t="str">
        <x:v>Provides unfunded credit insurance</x:v>
      </x:c>
      <x:c r="H31" s="68" t="str">
        <x:v>INS-579</x:v>
      </x:c>
      <x:c r="I31" s="68" t="str">
        <x:v>Loan or portfolio-specific</x:v>
      </x:c>
      <x:c r="J31" s="68" t="str">
        <x:v>Insurer underwriting capacity</x:v>
      </x:c>
      <x:c r="K31" s="68" t="str">
        <x:v>Transferred portion of IFC credit risk</x:v>
      </x:c>
      <x:c r="L31" s="68" t="str">
        <x:v>Unfunded insurance mobilisation</x:v>
      </x:c>
      <x:c r="M31" s="68" t="str">
        <x:v>E1</x:v>
      </x:c>
      <x:c r="N31" s="68" t="str">
        <x:v>SRC-1077; SRC-1073</x:v>
      </x:c>
      <x:c r="O31" s="68" t="str">
        <x:v>IFC uses credit insurance to transfer portions of loan risk without receiving funded co-lending.</x:v>
      </x:c>
      <x:c r="P31" s="68" t="str">
        <x:v>That insurers lend directly to borrowers or eliminate IFC exposure.</x:v>
      </x:c>
      <x:c r="Q31" s="68" t="str">
        <x:v>Coverage, retention and counterparty limits apply.</x:v>
      </x:c>
    </x:row>
    <x:row r="32">
      <x:c r="A32" s="68" t="str">
        <x:v>V22IFC-010</x:v>
      </x:c>
      <x:c r="B32" s="68" t="str">
        <x:v>IFC private-sector finance and mobilisation</x:v>
      </x:c>
      <x:c r="C32" s="68" t="str">
        <x:v>International Finance Corporation</x:v>
      </x:c>
      <x:c r="D32" s="68" t="str">
        <x:v>IFC → borrower</x:v>
      </x:c>
      <x:c r="E32" s="68" t="str">
        <x:v>Private project companies</x:v>
      </x:c>
      <x:c r="F32" s="68" t="str">
        <x:v>Facility term</x:v>
      </x:c>
      <x:c r="G32" s="68" t="str">
        <x:v>Provides risk-sharing facility</x:v>
      </x:c>
      <x:c r="H32" s="68" t="str">
        <x:v>INS-582</x:v>
      </x:c>
      <x:c r="I32" s="68" t="str">
        <x:v>Portfolio or facility-specific</x:v>
      </x:c>
      <x:c r="J32" s="68" t="str">
        <x:v>IFC guarantee capacity and intermediary lending</x:v>
      </x:c>
      <x:c r="K32" s="68" t="str">
        <x:v>Shared credit-loss exposure</x:v>
      </x:c>
      <x:c r="L32" s="68" t="str">
        <x:v>Private-capital mobilisation conversion</x:v>
      </x:c>
      <x:c r="M32" s="68" t="str">
        <x:v>E1</x:v>
      </x:c>
      <x:c r="N32" s="68" t="str">
        <x:v>SRC-1072; SRC-1083</x:v>
      </x:c>
      <x:c r="O32" s="68" t="str">
        <x:v>IFC can share losses on eligible financial-intermediary portfolios.</x:v>
      </x:c>
      <x:c r="P32" s="68" t="str">
        <x:v>Guarantee of all loans or direct selection of every end borrower.</x:v>
      </x:c>
      <x:c r="Q32" s="68" t="str">
        <x:v>Eligibility and loss-sharing terms are facility-specific.</x:v>
      </x:c>
    </x:row>
    <x:row r="33">
      <x:c r="A33" s="68" t="str">
        <x:v>V22IFC-011</x:v>
      </x:c>
      <x:c r="B33" s="68" t="str">
        <x:v>IFC private-sector finance and mobilisation</x:v>
      </x:c>
      <x:c r="C33" s="68" t="str">
        <x:v>International Finance Corporation</x:v>
      </x:c>
      <x:c r="D33" s="68" t="str">
        <x:v>IFC → fund</x:v>
      </x:c>
      <x:c r="E33" s="68" t="str">
        <x:v>Infrastructure funds</x:v>
      </x:c>
      <x:c r="F33" s="68" t="str">
        <x:v>Investment period</x:v>
      </x:c>
      <x:c r="G33" s="68" t="str">
        <x:v>Invests in fund equity or debt</x:v>
      </x:c>
      <x:c r="H33" s="68" t="str">
        <x:v>INS-581</x:v>
      </x:c>
      <x:c r="I33" s="68" t="str">
        <x:v>Fund-specific</x:v>
      </x:c>
      <x:c r="J33" s="68" t="str">
        <x:v>IFC capital and fund mandate</x:v>
      </x:c>
      <x:c r="K33" s="68" t="str">
        <x:v>Pooled infrastructure investment capacity</x:v>
      </x:c>
      <x:c r="L33" s="68" t="str">
        <x:v>Development-mandate capital conversion</x:v>
      </x:c>
      <x:c r="M33" s="68" t="str">
        <x:v>E1</x:v>
      </x:c>
      <x:c r="N33" s="68" t="str">
        <x:v>SRC-1072; SRC-1084</x:v>
      </x:c>
      <x:c r="O33" s="68" t="str">
        <x:v>IFC can invest through funds and financial intermediaries.</x:v>
      </x:c>
      <x:c r="P33" s="68" t="str">
        <x:v>Direct beneficial ownership of every underlying asset.</x:v>
      </x:c>
      <x:c r="Q33" s="68" t="str">
        <x:v>Fund governance and investment discretion remain distinct.</x:v>
      </x:c>
    </x:row>
    <x:row r="34">
      <x:c r="A34" s="68" t="str">
        <x:v>V22IFC-012</x:v>
      </x:c>
      <x:c r="B34" s="68" t="str">
        <x:v>IFC private-sector finance and mobilisation</x:v>
      </x:c>
      <x:c r="C34" s="68" t="str">
        <x:v>International Finance Corporation</x:v>
      </x:c>
      <x:c r="D34" s="68" t="str">
        <x:v>Originator → capital markets</x:v>
      </x:c>
      <x:c r="E34" s="68" t="str">
        <x:v>Project bond investors</x:v>
      </x:c>
      <x:c r="F34" s="68" t="str">
        <x:v>Issuance period</x:v>
      </x:c>
      <x:c r="G34" s="68" t="str">
        <x:v>Creates securitised development-loan notes</x:v>
      </x:c>
      <x:c r="H34" s="68" t="str">
        <x:v>INS-580</x:v>
      </x:c>
      <x:c r="I34" s="68" t="str">
        <x:v>More than $1 billion issued under EMSP by June 2026</x:v>
      </x:c>
      <x:c r="J34" s="68" t="str">
        <x:v>Portions of IFC-originated loans</x:v>
      </x:c>
      <x:c r="K34" s="68" t="str">
        <x:v>Rated securities for institutional investors</x:v>
      </x:c>
      <x:c r="L34" s="68" t="str">
        <x:v>Development-loan securitisation</x:v>
      </x:c>
      <x:c r="M34" s="68" t="str">
        <x:v>E1</x:v>
      </x:c>
      <x:c r="N34" s="68" t="str">
        <x:v>SRC-1082; SRC-1083</x:v>
      </x:c>
      <x:c r="O34" s="68" t="str">
        <x:v>IFC's EMSP repackages portions of emerging-market loans into rated securities.</x:v>
      </x:c>
      <x:c r="P34" s="68" t="str">
        <x:v>Guarantee of underlying borrower repayment or complete removal from IFC risk.</x:v>
      </x:c>
      <x:c r="Q34" s="68" t="str">
        <x:v>Retention, tranching and SPV terms determine risk.</x:v>
      </x:c>
    </x:row>
    <x:row r="35">
      <x:c r="A35" s="68" t="str">
        <x:v>V22IFC-013</x:v>
      </x:c>
      <x:c r="B35" s="68" t="str">
        <x:v>IFC private-sector finance and mobilisation</x:v>
      </x:c>
      <x:c r="C35" s="68" t="str">
        <x:v>Project bond investors</x:v>
      </x:c>
      <x:c r="D35" s="68" t="str">
        <x:v>Investors → underlying borrowers</x:v>
      </x:c>
      <x:c r="E35" s="68" t="str">
        <x:v>Private project companies</x:v>
      </x:c>
      <x:c r="F35" s="68" t="str">
        <x:v>Security term</x:v>
      </x:c>
      <x:c r="G35" s="68" t="str">
        <x:v>Hold exposure through securitised IFC loan pool</x:v>
      </x:c>
      <x:c r="H35" s="68" t="str">
        <x:v>INS-580</x:v>
      </x:c>
      <x:c r="I35" s="68" t="str">
        <x:v>Portfolio-specific</x:v>
      </x:c>
      <x:c r="J35" s="68" t="str">
        <x:v>Purchase price for rated notes</x:v>
      </x:c>
      <x:c r="K35" s="68" t="str">
        <x:v>Indirect exposure to emerging-market loans</x:v>
      </x:c>
      <x:c r="L35" s="68" t="str">
        <x:v>Development-loan securitisation</x:v>
      </x:c>
      <x:c r="M35" s="68" t="str">
        <x:v>E1</x:v>
      </x:c>
      <x:c r="N35" s="68" t="str">
        <x:v>SRC-1082</x:v>
      </x:c>
      <x:c r="O35" s="68" t="str">
        <x:v>Institutional investors receive exposure to portions of IFC loan portfolios through EMSP securities.</x:v>
      </x:c>
      <x:c r="P35" s="68" t="str">
        <x:v>Direct lender-of-record relationship with each borrower.</x:v>
      </x:c>
      <x:c r="Q35" s="68" t="str">
        <x:v>SPV and servicing arrangements intermediate claims.</x:v>
      </x:c>
    </x:row>
    <x:row r="36">
      <x:c r="A36" s="68" t="str">
        <x:v>V22IFC-014</x:v>
      </x:c>
      <x:c r="B36" s="68" t="str">
        <x:v>IFC blended finance and additionality</x:v>
      </x:c>
      <x:c r="C36" s="68" t="str">
        <x:v>Donor governments</x:v>
      </x:c>
      <x:c r="D36" s="68" t="str">
        <x:v>Donor → facility</x:v>
      </x:c>
      <x:c r="E36" s="68" t="str">
        <x:v>Blended-finance facilities</x:v>
      </x:c>
      <x:c r="F36" s="68" t="str">
        <x:v>Facility life</x:v>
      </x:c>
      <x:c r="G36" s="68" t="str">
        <x:v>Provides concessional capital</x:v>
      </x:c>
      <x:c r="H36" s="68" t="str"/>
      <x:c r="I36" s="68" t="str">
        <x:v>Facility-specific</x:v>
      </x:c>
      <x:c r="J36" s="68" t="str">
        <x:v>Public donor resources</x:v>
      </x:c>
      <x:c r="K36" s="68" t="str">
        <x:v>Concessional debt, equity, guarantees or incentives</x:v>
      </x:c>
      <x:c r="L36" s="68" t="str">
        <x:v>Development-mandate capital conversion</x:v>
      </x:c>
      <x:c r="M36" s="68" t="str">
        <x:v>E1</x:v>
      </x:c>
      <x:c r="N36" s="68" t="str">
        <x:v>SRC-1079; SRC-1078</x:v>
      </x:c>
      <x:c r="O36" s="68" t="str">
        <x:v>Donor resources support IFC blended-finance facilities.</x:v>
      </x:c>
      <x:c r="P36" s="68" t="str">
        <x:v>Automatic project grant or equal donor influence over every transaction.</x:v>
      </x:c>
      <x:c r="Q36" s="68" t="str">
        <x:v>Facility governance and investment criteria apply.</x:v>
      </x:c>
    </x:row>
    <x:row r="37">
      <x:c r="A37" s="68" t="str">
        <x:v>V22IFC-015</x:v>
      </x:c>
      <x:c r="B37" s="68" t="str">
        <x:v>IFC blended finance and additionality</x:v>
      </x:c>
      <x:c r="C37" s="68" t="str">
        <x:v>Blended-finance facilities</x:v>
      </x:c>
      <x:c r="D37" s="68" t="str">
        <x:v>Concessional facility → project</x:v>
      </x:c>
      <x:c r="E37" s="68" t="str">
        <x:v>Private project companies</x:v>
      </x:c>
      <x:c r="F37" s="68" t="str">
        <x:v>Project term</x:v>
      </x:c>
      <x:c r="G37" s="68" t="str">
        <x:v>Provides subordinated or concessional debt</x:v>
      </x:c>
      <x:c r="H37" s="68" t="str">
        <x:v>INS-583</x:v>
      </x:c>
      <x:c r="I37" s="68" t="str">
        <x:v>Transaction-specific</x:v>
      </x:c>
      <x:c r="J37" s="68" t="str">
        <x:v>Donor or concessional capital</x:v>
      </x:c>
      <x:c r="K37" s="68" t="str">
        <x:v>Junior financing with altered risk-return</x:v>
      </x:c>
      <x:c r="L37" s="68" t="str">
        <x:v>Blended-finance subordination</x:v>
      </x:c>
      <x:c r="M37" s="68" t="str">
        <x:v>E1</x:v>
      </x:c>
      <x:c r="N37" s="68" t="str">
        <x:v>SRC-1078; SRC-1079</x:v>
      </x:c>
      <x:c r="O37" s="68" t="str">
        <x:v>IFC blended finance can use subordinated loans and differentiated terms.</x:v>
      </x:c>
      <x:c r="P37" s="68" t="str">
        <x:v>No subsidy, no competitive effect or guaranteed development impact.</x:v>
      </x:c>
      <x:c r="Q37" s="68" t="str">
        <x:v>Concessionality and minimum use should be documented.</x:v>
      </x:c>
    </x:row>
    <x:row r="38">
      <x:c r="A38" s="68" t="str">
        <x:v>V22IFC-016</x:v>
      </x:c>
      <x:c r="B38" s="68" t="str">
        <x:v>IFC blended finance and additionality</x:v>
      </x:c>
      <x:c r="C38" s="68" t="str">
        <x:v>Blended-finance facilities</x:v>
      </x:c>
      <x:c r="D38" s="68" t="str">
        <x:v>Facility → senior investors</x:v>
      </x:c>
      <x:c r="E38" s="68" t="str">
        <x:v>Commercial co-lenders</x:v>
      </x:c>
      <x:c r="F38" s="68" t="str">
        <x:v>Project or portfolio term</x:v>
      </x:c>
      <x:c r="G38" s="68" t="str">
        <x:v>Provides first-loss or risk-sharing protection</x:v>
      </x:c>
      <x:c r="H38" s="68" t="str">
        <x:v>INS-584</x:v>
      </x:c>
      <x:c r="I38" s="68" t="str">
        <x:v>Exposure-specific</x:v>
      </x:c>
      <x:c r="J38" s="68" t="str">
        <x:v>Concessional guarantee capacity</x:v>
      </x:c>
      <x:c r="K38" s="68" t="str">
        <x:v>Improved senior risk profile</x:v>
      </x:c>
      <x:c r="L38" s="68" t="str">
        <x:v>Blended-finance subordination</x:v>
      </x:c>
      <x:c r="M38" s="68" t="str">
        <x:v>E1</x:v>
      </x:c>
      <x:c r="N38" s="68" t="str">
        <x:v>SRC-1078; SRC-1079</x:v>
      </x:c>
      <x:c r="O38" s="68" t="str">
        <x:v>Blended structures can use first-loss guarantees or risk-sharing products.</x:v>
      </x:c>
      <x:c r="P38" s="68" t="str">
        <x:v>That all commercial capital is additional or socially optimal.</x:v>
      </x:c>
      <x:c r="Q38" s="68" t="str">
        <x:v>Coverage and subsidy incidence require transaction analysis.</x:v>
      </x:c>
    </x:row>
    <x:row r="39">
      <x:c r="A39" s="68" t="str">
        <x:v>V22IFC-017</x:v>
      </x:c>
      <x:c r="B39" s="68" t="str">
        <x:v>IFC blended finance and additionality</x:v>
      </x:c>
      <x:c r="C39" s="68" t="str">
        <x:v>Commercial co-lenders</x:v>
      </x:c>
      <x:c r="D39" s="68" t="str">
        <x:v>Senior lenders → project</x:v>
      </x:c>
      <x:c r="E39" s="68" t="str">
        <x:v>Private project companies</x:v>
      </x:c>
      <x:c r="F39" s="68" t="str">
        <x:v>Project term</x:v>
      </x:c>
      <x:c r="G39" s="68" t="str">
        <x:v>Provides financing alongside concessional tranche</x:v>
      </x:c>
      <x:c r="H39" s="68" t="str">
        <x:v>INS-583; INS-584</x:v>
      </x:c>
      <x:c r="I39" s="68" t="str">
        <x:v>Transaction-specific</x:v>
      </x:c>
      <x:c r="J39" s="68" t="str">
        <x:v>Commercial capital and de-risked structure</x:v>
      </x:c>
      <x:c r="K39" s="68" t="str">
        <x:v>Senior project financing</x:v>
      </x:c>
      <x:c r="L39" s="68" t="str">
        <x:v>Private-capital mobilisation conversion</x:v>
      </x:c>
      <x:c r="M39" s="68" t="str">
        <x:v>S1</x:v>
      </x:c>
      <x:c r="N39" s="68" t="str">
        <x:v>SRC-1078; SRC-1079</x:v>
      </x:c>
      <x:c r="O39" s="68" t="str">
        <x:v>Concessional structures can support commercial financing of higher-risk projects.</x:v>
      </x:c>
      <x:c r="P39" s="68" t="str">
        <x:v>Causal proof that commercial lenders would not otherwise lend.</x:v>
      </x:c>
      <x:c r="Q39" s="68" t="str">
        <x:v>Counterfactual additionality must be tested.</x:v>
      </x:c>
    </x:row>
    <x:row r="40">
      <x:c r="A40" s="68" t="str">
        <x:v>V22IFC-018</x:v>
      </x:c>
      <x:c r="B40" s="68" t="str">
        <x:v>IFC blended finance and additionality</x:v>
      </x:c>
      <x:c r="C40" s="68" t="str">
        <x:v>International Finance Corporation</x:v>
      </x:c>
      <x:c r="D40" s="68" t="str">
        <x:v>IFC → client</x:v>
      </x:c>
      <x:c r="E40" s="68" t="str">
        <x:v>Private project companies</x:v>
      </x:c>
      <x:c r="F40" s="68" t="str">
        <x:v>Investment approval</x:v>
      </x:c>
      <x:c r="G40" s="68" t="str">
        <x:v>Applies additionality and development-impact assessment</x:v>
      </x:c>
      <x:c r="H40" s="68" t="str"/>
      <x:c r="I40" s="68" t="str">
        <x:v>Transaction-specific</x:v>
      </x:c>
      <x:c r="J40" s="68" t="str">
        <x:v>Project proposal and market context</x:v>
      </x:c>
      <x:c r="K40" s="68" t="str">
        <x:v>Institutional additionality claim and impact assessment</x:v>
      </x:c>
      <x:c r="L40" s="68" t="str">
        <x:v>Additionality classification</x:v>
      </x:c>
      <x:c r="M40" s="68" t="str">
        <x:v>E1</x:v>
      </x:c>
      <x:c r="N40" s="68" t="str">
        <x:v>SRC-1072; SRC-1084</x:v>
      </x:c>
      <x:c r="O40" s="68" t="str">
        <x:v>IFC assesses expected development impact and institutional contribution when investing.</x:v>
      </x:c>
      <x:c r="P40" s="68" t="str">
        <x:v>Objective proof of the financing counterfactual or realised impact.</x:v>
      </x:c>
      <x:c r="Q40" s="68" t="str">
        <x:v>Ex ante assessment should be compared with outcomes.</x:v>
      </x:c>
    </x:row>
    <x:row r="41">
      <x:c r="A41" s="68" t="str">
        <x:v>V22IFC-019</x:v>
      </x:c>
      <x:c r="B41" s="68" t="str">
        <x:v>IFC blended finance and additionality</x:v>
      </x:c>
      <x:c r="C41" s="68" t="str">
        <x:v>International Finance Corporation</x:v>
      </x:c>
      <x:c r="D41" s="68" t="str">
        <x:v>Financier → advisers and borrower</x:v>
      </x:c>
      <x:c r="E41" s="68" t="str">
        <x:v>Environmental and social consultants</x:v>
      </x:c>
      <x:c r="F41" s="68" t="str">
        <x:v>Due diligence period</x:v>
      </x:c>
      <x:c r="G41" s="68" t="str">
        <x:v>Requires environmental and social assessment</x:v>
      </x:c>
      <x:c r="H41" s="68" t="str">
        <x:v>INS-628</x:v>
      </x:c>
      <x:c r="I41" s="68" t="str">
        <x:v>Project-specific</x:v>
      </x:c>
      <x:c r="J41" s="68" t="str">
        <x:v>Project risk and Performance Standards</x:v>
      </x:c>
      <x:c r="K41" s="68" t="str">
        <x:v>Assessment, action plan and monitoring conditions</x:v>
      </x:c>
      <x:c r="L41" s="68" t="str">
        <x:v>Environmental-social due-diligence gate</x:v>
      </x:c>
      <x:c r="M41" s="68" t="str">
        <x:v>E1</x:v>
      </x:c>
      <x:c r="N41" s="68" t="str">
        <x:v>SRC-1080; SRC-1081</x:v>
      </x:c>
      <x:c r="O41" s="68" t="str">
        <x:v>IFC applies Performance Standards to relevant investments.</x:v>
      </x:c>
      <x:c r="P41" s="68" t="str">
        <x:v>Absence of impact or complete borrower compliance.</x:v>
      </x:c>
      <x:c r="Q41" s="68" t="str">
        <x:v>Categorisation and supervision remain important.</x:v>
      </x:c>
    </x:row>
    <x:row r="42">
      <x:c r="A42" s="68" t="str">
        <x:v>V22IFC-020</x:v>
      </x:c>
      <x:c r="B42" s="68" t="str">
        <x:v>IFC blended finance and additionality</x:v>
      </x:c>
      <x:c r="C42" s="68" t="str">
        <x:v>IFC/MIGA Compliance Advisor Ombudsman</x:v>
      </x:c>
      <x:c r="D42" s="68" t="str">
        <x:v>Accountability mechanism → complainants</x:v>
      </x:c>
      <x:c r="E42" s="68" t="str">
        <x:v>Affected communities</x:v>
      </x:c>
      <x:c r="F42" s="68" t="str">
        <x:v>Complaint process</x:v>
      </x:c>
      <x:c r="G42" s="68" t="str">
        <x:v>Receives complaints regarding IFC and MIGA projects</x:v>
      </x:c>
      <x:c r="H42" s="68" t="str"/>
      <x:c r="I42" s="68" t="str">
        <x:v>Case-specific</x:v>
      </x:c>
      <x:c r="J42" s="68" t="str">
        <x:v>Alleged project harm</x:v>
      </x:c>
      <x:c r="K42" s="68" t="str">
        <x:v>Dispute resolution or compliance review channel</x:v>
      </x:c>
      <x:c r="L42" s="68" t="str">
        <x:v>Independent-accountability escalation</x:v>
      </x:c>
      <x:c r="M42" s="68" t="str">
        <x:v>E1</x:v>
      </x:c>
      <x:c r="N42" s="68" t="str">
        <x:v>SRC-1081; SRC-1080</x:v>
      </x:c>
      <x:c r="O42" s="68" t="str">
        <x:v>CAO provides an independent accountability channel for IFC and MIGA project complaints.</x:v>
      </x:c>
      <x:c r="P42" s="68" t="str">
        <x:v>Court-enforceable compensation or automatic project cancellation.</x:v>
      </x:c>
      <x:c r="Q42" s="68" t="str">
        <x:v>Eligibility, process and institutional response determine outcomes.</x:v>
      </x:c>
    </x:row>
    <x:row r="43">
      <x:c r="A43" s="68" t="str">
        <x:v>V22IFC-021</x:v>
      </x:c>
      <x:c r="B43" s="68" t="str">
        <x:v>IFC blended finance and additionality</x:v>
      </x:c>
      <x:c r="C43" s="68" t="str">
        <x:v>International Finance Corporation</x:v>
      </x:c>
      <x:c r="D43" s="68" t="str">
        <x:v>DFI → market counterparty</x:v>
      </x:c>
      <x:c r="E43" s="68" t="str">
        <x:v>Local-currency hedge providers</x:v>
      </x:c>
      <x:c r="F43" s="68" t="str">
        <x:v>Loan or hedge term</x:v>
      </x:c>
      <x:c r="G43" s="68" t="str">
        <x:v>Structures local-currency financing or hedging</x:v>
      </x:c>
      <x:c r="H43" s="68" t="str">
        <x:v>INS-626; INS-627</x:v>
      </x:c>
      <x:c r="I43" s="68" t="str">
        <x:v>Transaction-specific</x:v>
      </x:c>
      <x:c r="J43" s="68" t="str">
        <x:v>Foreign-currency funding and local revenue need</x:v>
      </x:c>
      <x:c r="K43" s="68" t="str">
        <x:v>Matched or hedged project debt service</x:v>
      </x:c>
      <x:c r="L43" s="68" t="str">
        <x:v>Local-currency matching conversion</x:v>
      </x:c>
      <x:c r="M43" s="68" t="str">
        <x:v>E1</x:v>
      </x:c>
      <x:c r="N43" s="68" t="str">
        <x:v>SRC-1072; SRC-1078</x:v>
      </x:c>
      <x:c r="O43" s="68" t="str">
        <x:v>IFC can support local-currency financing and risk-management structures.</x:v>
      </x:c>
      <x:c r="P43" s="68" t="str">
        <x:v>Elimination of all exchange-rate and refinancing risk.</x:v>
      </x:c>
      <x:c r="Q43" s="68" t="str">
        <x:v>Hedge availability and tenor vary.</x:v>
      </x:c>
    </x:row>
    <x:row r="44">
      <x:c r="A44" s="68" t="str">
        <x:v>V22IFC-022</x:v>
      </x:c>
      <x:c r="B44" s="68" t="str">
        <x:v>IFC blended finance and additionality</x:v>
      </x:c>
      <x:c r="C44" s="68" t="str">
        <x:v>International Finance Corporation</x:v>
      </x:c>
      <x:c r="D44" s="68" t="str">
        <x:v>Transaction adviser → government</x:v>
      </x:c>
      <x:c r="E44" s="68" t="str">
        <x:v>PPP units</x:v>
      </x:c>
      <x:c r="F44" s="68" t="str">
        <x:v>Preparation and procurement</x:v>
      </x:c>
      <x:c r="G44" s="68" t="str">
        <x:v>Advises on PPP structuring and tender</x:v>
      </x:c>
      <x:c r="H44" s="68" t="str"/>
      <x:c r="I44" s="68" t="str">
        <x:v>Project-specific</x:v>
      </x:c>
      <x:c r="J44" s="68" t="str">
        <x:v>Public infrastructure objective</x:v>
      </x:c>
      <x:c r="K44" s="68" t="str">
        <x:v>Structured transaction and competitive process</x:v>
      </x:c>
      <x:c r="L44" s="68" t="str">
        <x:v>Project-preparation bankability conversion</x:v>
      </x:c>
      <x:c r="M44" s="68" t="str">
        <x:v>E1</x:v>
      </x:c>
      <x:c r="N44" s="68" t="str">
        <x:v>SRC-1085; SRC-1086</x:v>
      </x:c>
      <x:c r="O44" s="68" t="str">
        <x:v>IFC and related World Bank Group entities can advise governments on PPP transactions.</x:v>
      </x:c>
      <x:c r="P44" s="68" t="str">
        <x:v>Financing commitment to the winning bidder or control over public policy.</x:v>
      </x:c>
      <x:c r="Q44" s="68" t="str">
        <x:v>Advisory and investment roles should be separated.</x:v>
      </x:c>
    </x:row>
    <x:row r="45">
      <x:c r="A45" s="68" t="str">
        <x:v>V22GUAR-001</x:v>
      </x:c>
      <x:c r="B45" s="68" t="str">
        <x:v>Development guarantees and political-risk allocation</x:v>
      </x:c>
      <x:c r="C45" s="68" t="str">
        <x:v>MDB member governments</x:v>
      </x:c>
      <x:c r="D45" s="68" t="str">
        <x:v>Member states → institution</x:v>
      </x:c>
      <x:c r="E45" s="68" t="str">
        <x:v>Multilateral Investment Guarantee Agency</x:v>
      </x:c>
      <x:c r="F45" s="68" t="str">
        <x:v>Ongoing</x:v>
      </x:c>
      <x:c r="G45" s="68" t="str">
        <x:v>Subscribe capital and govern guarantee institution</x:v>
      </x:c>
      <x:c r="H45" s="68" t="str"/>
      <x:c r="I45" s="68" t="str">
        <x:v>Institution-wide</x:v>
      </x:c>
      <x:c r="J45" s="68" t="str">
        <x:v>Public capital and treaty mandate</x:v>
      </x:c>
      <x:c r="K45" s="68" t="str">
        <x:v>Political-risk and credit-enhancement capacity</x:v>
      </x:c>
      <x:c r="L45" s="68" t="str">
        <x:v>Development-mandate capital conversion</x:v>
      </x:c>
      <x:c r="M45" s="68" t="str">
        <x:v>E1</x:v>
      </x:c>
      <x:c r="N45" s="68" t="str">
        <x:v>SRC-1069; SRC-894</x:v>
      </x:c>
      <x:c r="O45" s="68" t="str">
        <x:v>MIGA is a member-owned multilateral institution providing guarantees for eligible investments.</x:v>
      </x:c>
      <x:c r="P45" s="68" t="str">
        <x:v>Direct state ownership of insured projects or guarantee of all foreign investment.</x:v>
      </x:c>
      <x:c r="Q45" s="68" t="str">
        <x:v>Guarantee eligibility and coverage are selective.</x:v>
      </x:c>
    </x:row>
    <x:row r="46">
      <x:c r="A46" s="68" t="str">
        <x:v>V22GUAR-002</x:v>
      </x:c>
      <x:c r="B46" s="68" t="str">
        <x:v>Development guarantees and political-risk allocation</x:v>
      </x:c>
      <x:c r="C46" s="68" t="str">
        <x:v>Multilateral Investment Guarantee Agency</x:v>
      </x:c>
      <x:c r="D46" s="68" t="str">
        <x:v>Guarantor → investor</x:v>
      </x:c>
      <x:c r="E46" s="68" t="str">
        <x:v>Project sponsors</x:v>
      </x:c>
      <x:c r="F46" s="68" t="str">
        <x:v>Guarantee term</x:v>
      </x:c>
      <x:c r="G46" s="68" t="str">
        <x:v>Provides political-risk coverage</x:v>
      </x:c>
      <x:c r="H46" s="68" t="str">
        <x:v>INS-585</x:v>
      </x:c>
      <x:c r="I46" s="68" t="str">
        <x:v>Exposure-specific</x:v>
      </x:c>
      <x:c r="J46" s="68" t="str">
        <x:v>Eligible cross-border investment</x:v>
      </x:c>
      <x:c r="K46" s="68" t="str">
        <x:v>Insured non-commercial risk exposure</x:v>
      </x:c>
      <x:c r="L46" s="68" t="str">
        <x:v>Political-risk insurability conversion</x:v>
      </x:c>
      <x:c r="M46" s="68" t="str">
        <x:v>E1</x:v>
      </x:c>
      <x:c r="N46" s="68" t="str">
        <x:v>SRC-1068; SRC-1070</x:v>
      </x:c>
      <x:c r="O46" s="68" t="str">
        <x:v>MIGA insures eligible investors against defined political risks.</x:v>
      </x:c>
      <x:c r="P46" s="68" t="str">
        <x:v>Protection against ordinary commercial losses or all government action.</x:v>
      </x:c>
      <x:c r="Q46" s="68" t="str">
        <x:v>Coverage, exclusions and compensation limits apply.</x:v>
      </x:c>
    </x:row>
    <x:row r="47">
      <x:c r="A47" s="68" t="str">
        <x:v>V22GUAR-003</x:v>
      </x:c>
      <x:c r="B47" s="68" t="str">
        <x:v>Development guarantees and political-risk allocation</x:v>
      </x:c>
      <x:c r="C47" s="68" t="str">
        <x:v>Multilateral Investment Guarantee Agency</x:v>
      </x:c>
      <x:c r="D47" s="68" t="str">
        <x:v>Guarantor → lenders</x:v>
      </x:c>
      <x:c r="E47" s="68" t="str">
        <x:v>Project lenders</x:v>
      </x:c>
      <x:c r="F47" s="68" t="str">
        <x:v>Guarantee term</x:v>
      </x:c>
      <x:c r="G47" s="68" t="str">
        <x:v>Covers eligible debt investment</x:v>
      </x:c>
      <x:c r="H47" s="68" t="str">
        <x:v>INS-585</x:v>
      </x:c>
      <x:c r="I47" s="68" t="str">
        <x:v>Exposure-specific</x:v>
      </x:c>
      <x:c r="J47" s="68" t="str">
        <x:v>Project debt and political-risk assessment</x:v>
      </x:c>
      <x:c r="K47" s="68" t="str">
        <x:v>Political-risk insurance for lender exposure</x:v>
      </x:c>
      <x:c r="L47" s="68" t="str">
        <x:v>Political-risk insurability conversion</x:v>
      </x:c>
      <x:c r="M47" s="68" t="str">
        <x:v>E1</x:v>
      </x:c>
      <x:c r="N47" s="68" t="str">
        <x:v>SRC-1069; SRC-1070</x:v>
      </x:c>
      <x:c r="O47" s="68" t="str">
        <x:v>MIGA guarantees can protect lenders as well as equity investors.</x:v>
      </x:c>
      <x:c r="P47" s="68" t="str">
        <x:v>Full credit guarantee of borrower commercial performance.</x:v>
      </x:c>
      <x:c r="Q47" s="68" t="str">
        <x:v>Product type and covered risks determine protection.</x:v>
      </x:c>
    </x:row>
    <x:row r="48">
      <x:c r="A48" s="68" t="str">
        <x:v>V22GUAR-004</x:v>
      </x:c>
      <x:c r="B48" s="68" t="str">
        <x:v>Development guarantees and political-risk allocation</x:v>
      </x:c>
      <x:c r="C48" s="68" t="str">
        <x:v>MIGA currency inconvertibility and transfer-restriction coverage</x:v>
      </x:c>
      <x:c r="D48" s="68" t="str">
        <x:v>Coverage → investor</x:v>
      </x:c>
      <x:c r="E48" s="68" t="str">
        <x:v>Project sponsors</x:v>
      </x:c>
      <x:c r="F48" s="68" t="str">
        <x:v>Guarantee term</x:v>
      </x:c>
      <x:c r="G48" s="68" t="str">
        <x:v>Covers qualifying conversion or transfer restriction</x:v>
      </x:c>
      <x:c r="H48" s="68" t="str">
        <x:v>INS-587</x:v>
      </x:c>
      <x:c r="I48" s="68" t="str">
        <x:v>Exposure-specific</x:v>
      </x:c>
      <x:c r="J48" s="68" t="str">
        <x:v>Blocked or non-convertible eligible proceeds</x:v>
      </x:c>
      <x:c r="K48" s="68" t="str">
        <x:v>Potential guarantee compensation</x:v>
      </x:c>
      <x:c r="L48" s="68" t="str">
        <x:v>Currency-transfer-risk conversion</x:v>
      </x:c>
      <x:c r="M48" s="68" t="str">
        <x:v>E1</x:v>
      </x:c>
      <x:c r="N48" s="68" t="str">
        <x:v>SRC-1069; SRC-1071</x:v>
      </x:c>
      <x:c r="O48" s="68" t="str">
        <x:v>MIGA offers coverage for currency inconvertibility and transfer restriction.</x:v>
      </x:c>
      <x:c r="P48" s="68" t="str">
        <x:v>Coverage of ordinary depreciation, hedging losses or every capital control.</x:v>
      </x:c>
      <x:c r="Q48" s="68" t="str">
        <x:v>Definitions and waiting periods apply.</x:v>
      </x:c>
    </x:row>
    <x:row r="49">
      <x:c r="A49" s="68" t="str">
        <x:v>V22GUAR-005</x:v>
      </x:c>
      <x:c r="B49" s="68" t="str">
        <x:v>Development guarantees and political-risk allocation</x:v>
      </x:c>
      <x:c r="C49" s="68" t="str">
        <x:v>MIGA expropriation coverage</x:v>
      </x:c>
      <x:c r="D49" s="68" t="str">
        <x:v>Coverage → investor</x:v>
      </x:c>
      <x:c r="E49" s="68" t="str">
        <x:v>Project sponsors</x:v>
      </x:c>
      <x:c r="F49" s="68" t="str">
        <x:v>Guarantee term</x:v>
      </x:c>
      <x:c r="G49" s="68" t="str">
        <x:v>Covers qualifying expropriation</x:v>
      </x:c>
      <x:c r="H49" s="68" t="str">
        <x:v>INS-588</x:v>
      </x:c>
      <x:c r="I49" s="68" t="str">
        <x:v>Exposure-specific</x:v>
      </x:c>
      <x:c r="J49" s="68" t="str">
        <x:v>Government taking or equivalent covered measure</x:v>
      </x:c>
      <x:c r="K49" s="68" t="str">
        <x:v>Potential insurance claim</x:v>
      </x:c>
      <x:c r="L49" s="68" t="str">
        <x:v>Political-risk insurability conversion</x:v>
      </x:c>
      <x:c r="M49" s="68" t="str">
        <x:v>E1</x:v>
      </x:c>
      <x:c r="N49" s="68" t="str">
        <x:v>SRC-1070; SRC-1071</x:v>
      </x:c>
      <x:c r="O49" s="68" t="str">
        <x:v>MIGA offers expropriation coverage for eligible investments.</x:v>
      </x:c>
      <x:c r="P49" s="68" t="str">
        <x:v>Coverage of every regulation, tax or commercial loss.</x:v>
      </x:c>
      <x:c r="Q49" s="68" t="str">
        <x:v>Covered expropriation is contractually defined.</x:v>
      </x:c>
    </x:row>
    <x:row r="50">
      <x:c r="A50" s="68" t="str">
        <x:v>V22GUAR-006</x:v>
      </x:c>
      <x:c r="B50" s="68" t="str">
        <x:v>Development guarantees and political-risk allocation</x:v>
      </x:c>
      <x:c r="C50" s="68" t="str">
        <x:v>MIGA war and civil disturbance coverage</x:v>
      </x:c>
      <x:c r="D50" s="68" t="str">
        <x:v>Coverage → investor</x:v>
      </x:c>
      <x:c r="E50" s="68" t="str">
        <x:v>Project sponsors</x:v>
      </x:c>
      <x:c r="F50" s="68" t="str">
        <x:v>Guarantee term</x:v>
      </x:c>
      <x:c r="G50" s="68" t="str">
        <x:v>Covers qualifying political violence</x:v>
      </x:c>
      <x:c r="H50" s="68" t="str">
        <x:v>INS-589</x:v>
      </x:c>
      <x:c r="I50" s="68" t="str">
        <x:v>Exposure-specific</x:v>
      </x:c>
      <x:c r="J50" s="68" t="str">
        <x:v>Covered physical damage or business interruption</x:v>
      </x:c>
      <x:c r="K50" s="68" t="str">
        <x:v>Potential insurance claim</x:v>
      </x:c>
      <x:c r="L50" s="68" t="str">
        <x:v>Political-risk insurability conversion</x:v>
      </x:c>
      <x:c r="M50" s="68" t="str">
        <x:v>E1</x:v>
      </x:c>
      <x:c r="N50" s="68" t="str">
        <x:v>SRC-1069; SRC-1071</x:v>
      </x:c>
      <x:c r="O50" s="68" t="str">
        <x:v>MIGA covers defined war and civil-disturbance risks.</x:v>
      </x:c>
      <x:c r="P50" s="68" t="str">
        <x:v>All crime, terrorism or operating interruption without product conditions.</x:v>
      </x:c>
      <x:c r="Q50" s="68" t="str">
        <x:v>Peril definitions and loss evidence matter.</x:v>
      </x:c>
    </x:row>
    <x:row r="51">
      <x:c r="A51" s="68" t="str">
        <x:v>V22GUAR-007</x:v>
      </x:c>
      <x:c r="B51" s="68" t="str">
        <x:v>Development guarantees and political-risk allocation</x:v>
      </x:c>
      <x:c r="C51" s="68" t="str">
        <x:v>MIGA breach-of-contract coverage</x:v>
      </x:c>
      <x:c r="D51" s="68" t="str">
        <x:v>Coverage → investor</x:v>
      </x:c>
      <x:c r="E51" s="68" t="str">
        <x:v>Project sponsors</x:v>
      </x:c>
      <x:c r="F51" s="68" t="str">
        <x:v>Dispute and guarantee term</x:v>
      </x:c>
      <x:c r="G51" s="68" t="str">
        <x:v>Covers qualifying government breach after required remedy process</x:v>
      </x:c>
      <x:c r="H51" s="68" t="str">
        <x:v>INS-586</x:v>
      </x:c>
      <x:c r="I51" s="68" t="str">
        <x:v>Exposure-specific</x:v>
      </x:c>
      <x:c r="J51" s="68" t="str">
        <x:v>Government contract, dispute and unhonoured award</x:v>
      </x:c>
      <x:c r="K51" s="68" t="str">
        <x:v>Potential guarantee payment</x:v>
      </x:c>
      <x:c r="L51" s="68" t="str">
        <x:v>Breach-of-contract award conversion</x:v>
      </x:c>
      <x:c r="M51" s="68" t="str">
        <x:v>E1</x:v>
      </x:c>
      <x:c r="N51" s="68" t="str">
        <x:v>SRC-1070; SRC-1071</x:v>
      </x:c>
      <x:c r="O51" s="68" t="str">
        <x:v>MIGA can cover qualifying breach of contract under specified dispute and award conditions.</x:v>
      </x:c>
      <x:c r="P51" s="68" t="str">
        <x:v>Immediate payment for every contractual disagreement.</x:v>
      </x:c>
      <x:c r="Q51" s="68" t="str">
        <x:v>The investor normally must pursue required remedies.</x:v>
      </x:c>
    </x:row>
    <x:row r="52">
      <x:c r="A52" s="68" t="str">
        <x:v>V22GUAR-008</x:v>
      </x:c>
      <x:c r="B52" s="68" t="str">
        <x:v>Development guarantees and political-risk allocation</x:v>
      </x:c>
      <x:c r="C52" s="68" t="str">
        <x:v>MIGA non-honoring of financial obligations guarantee</x:v>
      </x:c>
      <x:c r="D52" s="68" t="str">
        <x:v>Coverage → lenders</x:v>
      </x:c>
      <x:c r="E52" s="68" t="str">
        <x:v>Project lenders</x:v>
      </x:c>
      <x:c r="F52" s="68" t="str">
        <x:v>Guarantee term</x:v>
      </x:c>
      <x:c r="G52" s="68" t="str">
        <x:v>Covers qualifying public-obligor payment failure</x:v>
      </x:c>
      <x:c r="H52" s="68" t="str">
        <x:v>INS-590</x:v>
      </x:c>
      <x:c r="I52" s="68" t="str">
        <x:v>Exposure-specific</x:v>
      </x:c>
      <x:c r="J52" s="68" t="str">
        <x:v>Scheduled sovereign, subsovereign or SOE financial obligation</x:v>
      </x:c>
      <x:c r="K52" s="68" t="str">
        <x:v>Guarantee claim without ordinary arbitral award pathway</x:v>
      </x:c>
      <x:c r="L52" s="68" t="str">
        <x:v>Non-honoring credit enhancement</x:v>
      </x:c>
      <x:c r="M52" s="68" t="str">
        <x:v>E1</x:v>
      </x:c>
      <x:c r="N52" s="68" t="str">
        <x:v>SRC-1067; SRC-1069</x:v>
      </x:c>
      <x:c r="O52" s="68" t="str">
        <x:v>MIGA offers non-honoring products for specified public financial obligations.</x:v>
      </x:c>
      <x:c r="P52" s="68" t="str">
        <x:v>Coverage of all commercial borrower defaults or every public contract dispute.</x:v>
      </x:c>
      <x:c r="Q52" s="68" t="str">
        <x:v>Eligibility and waiting periods are defined.</x:v>
      </x:c>
    </x:row>
    <x:row r="53">
      <x:c r="A53" s="68" t="str">
        <x:v>V22GUAR-009</x:v>
      </x:c>
      <x:c r="B53" s="68" t="str">
        <x:v>Development guarantees and political-risk allocation</x:v>
      </x:c>
      <x:c r="C53" s="68" t="str">
        <x:v>World Bank Group Guarantee Platform</x:v>
      </x:c>
      <x:c r="D53" s="68" t="str">
        <x:v>Platform → guarantee institution</x:v>
      </x:c>
      <x:c r="E53" s="68" t="str">
        <x:v>Multilateral Investment Guarantee Agency</x:v>
      </x:c>
      <x:c r="F53" s="68" t="str">
        <x:v>Since 2024 platform operation</x:v>
      </x:c>
      <x:c r="G53" s="68" t="str">
        <x:v>Coordinates guarantee delivery</x:v>
      </x:c>
      <x:c r="H53" s="68" t="str"/>
      <x:c r="I53" s="68" t="str">
        <x:v>Group-wide</x:v>
      </x:c>
      <x:c r="J53" s="68" t="str">
        <x:v>World Bank Group guarantee products</x:v>
      </x:c>
      <x:c r="K53" s="68" t="str">
        <x:v>Integrated guarantee access and origination</x:v>
      </x:c>
      <x:c r="L53" s="68" t="str">
        <x:v>Development-mandate capital conversion</x:v>
      </x:c>
      <x:c r="M53" s="68" t="str">
        <x:v>E1</x:v>
      </x:c>
      <x:c r="N53" s="68" t="str">
        <x:v>SRC-1067; SRC-288</x:v>
      </x:c>
      <x:c r="O53" s="68" t="str">
        <x:v>The platform brings together guarantee products from World Bank, IFC and MIGA balance sheets.</x:v>
      </x:c>
      <x:c r="P53" s="68" t="str">
        <x:v>Merger of legal entities or one identical guarantee contract.</x:v>
      </x:c>
      <x:c r="Q53" s="68" t="str">
        <x:v>Underlying issuer and counter-guarantee remain product-specific.</x:v>
      </x:c>
    </x:row>
    <x:row r="54">
      <x:c r="A54" s="68" t="str">
        <x:v>V22GUAR-010</x:v>
      </x:c>
      <x:c r="B54" s="68" t="str">
        <x:v>Development guarantees and political-risk allocation</x:v>
      </x:c>
      <x:c r="C54" s="68" t="str">
        <x:v>World Bank Group Guarantee Platform</x:v>
      </x:c>
      <x:c r="D54" s="68" t="str">
        <x:v>Platform → clients</x:v>
      </x:c>
      <x:c r="E54" s="68" t="str">
        <x:v>Project sponsors</x:v>
      </x:c>
      <x:c r="F54" s="68" t="str">
        <x:v>Project preparation and financing</x:v>
      </x:c>
      <x:c r="G54" s="68" t="str">
        <x:v>Provides access to guarantee solutions</x:v>
      </x:c>
      <x:c r="H54" s="68" t="str">
        <x:v>INS-585; INS-624; INS-625</x:v>
      </x:c>
      <x:c r="I54" s="68" t="str">
        <x:v>Project-specific</x:v>
      </x:c>
      <x:c r="J54" s="68" t="str">
        <x:v>Investment or lender risk requiring mitigation</x:v>
      </x:c>
      <x:c r="K54" s="68" t="str">
        <x:v>Structured political-risk or credit guarantee</x:v>
      </x:c>
      <x:c r="L54" s="68" t="str">
        <x:v>Political-risk insurability conversion</x:v>
      </x:c>
      <x:c r="M54" s="68" t="str">
        <x:v>E1</x:v>
      </x:c>
      <x:c r="N54" s="68" t="str">
        <x:v>SRC-1067; SRC-288</x:v>
      </x:c>
      <x:c r="O54" s="68" t="str">
        <x:v>The platform offers a unified entry point for multiple World Bank Group guarantee products.</x:v>
      </x:c>
      <x:c r="P54" s="68" t="str">
        <x:v>Automatic approval, identical pricing or universal coverage.</x:v>
      </x:c>
      <x:c r="Q54" s="68" t="str">
        <x:v>Product issuer and eligibility differ.</x:v>
      </x:c>
    </x:row>
    <x:row r="55">
      <x:c r="A55" s="68" t="str">
        <x:v>V22GUAR-011</x:v>
      </x:c>
      <x:c r="B55" s="68" t="str">
        <x:v>Development guarantees and political-risk allocation</x:v>
      </x:c>
      <x:c r="C55" s="68" t="str">
        <x:v>World Bank Group Guarantee Platform</x:v>
      </x:c>
      <x:c r="D55" s="68" t="str">
        <x:v>Guarantee platform → lenders</x:v>
      </x:c>
      <x:c r="E55" s="68" t="str">
        <x:v>Commercial co-lenders</x:v>
      </x:c>
      <x:c r="F55" s="68" t="str">
        <x:v>Financing term</x:v>
      </x:c>
      <x:c r="G55" s="68" t="str">
        <x:v>Provides partial credit or risk support</x:v>
      </x:c>
      <x:c r="H55" s="68" t="str">
        <x:v>INS-624; INS-625</x:v>
      </x:c>
      <x:c r="I55" s="68" t="str">
        <x:v>Exposure-specific</x:v>
      </x:c>
      <x:c r="J55" s="68" t="str">
        <x:v>Commercial lending commitment and covered risk</x:v>
      </x:c>
      <x:c r="K55" s="68" t="str">
        <x:v>Enhanced lender protection</x:v>
      </x:c>
      <x:c r="L55" s="68" t="str">
        <x:v>Partial-credit enhancement conversion</x:v>
      </x:c>
      <x:c r="M55" s="68" t="str">
        <x:v>E1</x:v>
      </x:c>
      <x:c r="N55" s="68" t="str">
        <x:v>SRC-1067; SRC-288</x:v>
      </x:c>
      <x:c r="O55" s="68" t="str">
        <x:v>World Bank Group guarantees can cover selected payment or government-performance risks.</x:v>
      </x:c>
      <x:c r="P55" s="68" t="str">
        <x:v>Full guarantee of all project debt or lender due-diligence replacement.</x:v>
      </x:c>
      <x:c r="Q55" s="68" t="str">
        <x:v>Uncovered exposures remain with lenders.</x:v>
      </x:c>
    </x:row>
    <x:row r="56">
      <x:c r="A56" s="68" t="str">
        <x:v>V22GUAR-012</x:v>
      </x:c>
      <x:c r="B56" s="68" t="str">
        <x:v>Development guarantees and political-risk allocation</x:v>
      </x:c>
      <x:c r="C56" s="68" t="str">
        <x:v>World Bank sovereign borrowers</x:v>
      </x:c>
      <x:c r="D56" s="68" t="str">
        <x:v>Sovereign borrower → guarantee issuer</x:v>
      </x:c>
      <x:c r="E56" s="68" t="str">
        <x:v>World Bank Group Guarantee Platform</x:v>
      </x:c>
      <x:c r="F56" s="68" t="str">
        <x:v>Guarantee term</x:v>
      </x:c>
      <x:c r="G56" s="68" t="str">
        <x:v>Provides counter-guarantee where required</x:v>
      </x:c>
      <x:c r="H56" s="68" t="str">
        <x:v>INS-623; INS-625</x:v>
      </x:c>
      <x:c r="I56" s="68" t="str">
        <x:v>Exposure-specific</x:v>
      </x:c>
      <x:c r="J56" s="68" t="str">
        <x:v>Guarantee support for public obligation</x:v>
      </x:c>
      <x:c r="K56" s="68" t="str">
        <x:v>Contingent sovereign reimbursement obligation</x:v>
      </x:c>
      <x:c r="L56" s="68" t="str">
        <x:v>Sovereign counter-guarantee conversion</x:v>
      </x:c>
      <x:c r="M56" s="68" t="str">
        <x:v>E1</x:v>
      </x:c>
      <x:c r="N56" s="68" t="str">
        <x:v>SRC-1067; SRC-1061</x:v>
      </x:c>
      <x:c r="O56" s="68" t="str">
        <x:v>World Bank guarantees can require a member-country counter-guarantee.</x:v>
      </x:c>
      <x:c r="P56" s="68" t="str">
        <x:v>No fiscal exposure until cash borrowing appears on budget.</x:v>
      </x:c>
      <x:c r="Q56" s="68" t="str">
        <x:v>Counter-guarantees create contingent claims.</x:v>
      </x:c>
    </x:row>
    <x:row r="57">
      <x:c r="A57" s="68" t="str">
        <x:v>V22GUAR-013</x:v>
      </x:c>
      <x:c r="B57" s="68" t="str">
        <x:v>Development guarantees and political-risk allocation</x:v>
      </x:c>
      <x:c r="C57" s="68" t="str">
        <x:v>Political risk insurers</x:v>
      </x:c>
      <x:c r="D57" s="68" t="str">
        <x:v>Primary insurer → reinsurer</x:v>
      </x:c>
      <x:c r="E57" s="68" t="str">
        <x:v>Reinsurers of development guarantees</x:v>
      </x:c>
      <x:c r="F57" s="68" t="str">
        <x:v>Guarantee term</x:v>
      </x:c>
      <x:c r="G57" s="68" t="str">
        <x:v>Cedes portions of political-risk exposure</x:v>
      </x:c>
      <x:c r="H57" s="68" t="str"/>
      <x:c r="I57" s="68" t="str">
        <x:v>Portfolio or transaction-specific</x:v>
      </x:c>
      <x:c r="J57" s="68" t="str">
        <x:v>Primary guarantee exposure</x:v>
      </x:c>
      <x:c r="K57" s="68" t="str">
        <x:v>Additional underwriting capacity and risk diversification</x:v>
      </x:c>
      <x:c r="L57" s="68" t="str">
        <x:v>Political-risk insurability conversion</x:v>
      </x:c>
      <x:c r="M57" s="68" t="str">
        <x:v>S1</x:v>
      </x:c>
      <x:c r="N57" s="68" t="str">
        <x:v>SRC-894; SRC-1069</x:v>
      </x:c>
      <x:c r="O57" s="68" t="str">
        <x:v>Political-risk insurers use reinsurance and co-insurance to manage exposure.</x:v>
      </x:c>
      <x:c r="P57" s="68" t="str">
        <x:v>Elimination of aggregate risk or public claim liability.</x:v>
      </x:c>
      <x:c r="Q57" s="68" t="str">
        <x:v>Treaty and facultative terms determine transfer.</x:v>
      </x:c>
    </x:row>
    <x:row r="58">
      <x:c r="A58" s="68" t="str">
        <x:v>V22GUAR-014</x:v>
      </x:c>
      <x:c r="B58" s="68" t="str">
        <x:v>Development guarantees and political-risk allocation</x:v>
      </x:c>
      <x:c r="C58" s="68" t="str">
        <x:v>Multilateral Investment Guarantee Agency</x:v>
      </x:c>
      <x:c r="D58" s="68" t="str">
        <x:v>MIGA → reinsurers</x:v>
      </x:c>
      <x:c r="E58" s="68" t="str">
        <x:v>Reinsurers of development guarantees</x:v>
      </x:c>
      <x:c r="F58" s="68" t="str">
        <x:v>Portfolio and guarantee term</x:v>
      </x:c>
      <x:c r="G58" s="68" t="str">
        <x:v>Transfers portions of guarantee risk</x:v>
      </x:c>
      <x:c r="H58" s="68" t="str"/>
      <x:c r="I58" s="68" t="str">
        <x:v>Portfolio-specific</x:v>
      </x:c>
      <x:c r="J58" s="68" t="str">
        <x:v>MIGA guarantee exposure</x:v>
      </x:c>
      <x:c r="K58" s="68" t="str">
        <x:v>Expanded gross guarantee capacity</x:v>
      </x:c>
      <x:c r="L58" s="68" t="str">
        <x:v>Political-risk insurability conversion</x:v>
      </x:c>
      <x:c r="M58" s="68" t="str">
        <x:v>E1</x:v>
      </x:c>
      <x:c r="N58" s="68" t="str">
        <x:v>SRC-894; SRC-288</x:v>
      </x:c>
      <x:c r="O58" s="68" t="str">
        <x:v>MIGA uses reinsurance to manage its guarantee portfolio and capacity.</x:v>
      </x:c>
      <x:c r="P58" s="68" t="str">
        <x:v>That reinsurers control project selection or fully absorb losses.</x:v>
      </x:c>
      <x:c r="Q58" s="68" t="str">
        <x:v>MIGA retains contractual obligations to guarantee holders.</x:v>
      </x:c>
    </x:row>
    <x:row r="59">
      <x:c r="A59" s="68" t="str">
        <x:v>V22GUAR-015</x:v>
      </x:c>
      <x:c r="B59" s="68" t="str">
        <x:v>Development guarantees and political-risk allocation</x:v>
      </x:c>
      <x:c r="C59" s="68" t="str">
        <x:v>Sovereign and subsovereign obligors</x:v>
      </x:c>
      <x:c r="D59" s="68" t="str">
        <x:v>Public obligor → beneficiary</x:v>
      </x:c>
      <x:c r="E59" s="68" t="str">
        <x:v>Sovereign guarantee beneficiaries</x:v>
      </x:c>
      <x:c r="F59" s="68" t="str">
        <x:v>Payment term</x:v>
      </x:c>
      <x:c r="G59" s="68" t="str">
        <x:v>Makes covered project or debt payment</x:v>
      </x:c>
      <x:c r="H59" s="68" t="str">
        <x:v>INS-623</x:v>
      </x:c>
      <x:c r="I59" s="68" t="str">
        <x:v>Obligation-specific</x:v>
      </x:c>
      <x:c r="J59" s="68" t="str">
        <x:v>Public-service, offtake or debt obligation</x:v>
      </x:c>
      <x:c r="K59" s="68" t="str">
        <x:v>Scheduled beneficiary payment</x:v>
      </x:c>
      <x:c r="L59" s="68" t="str">
        <x:v>Sovereign-guarantee bankability conversion</x:v>
      </x:c>
      <x:c r="M59" s="68" t="str">
        <x:v>E1</x:v>
      </x:c>
      <x:c r="N59" s="68" t="str">
        <x:v>SRC-1067; SRC-1115</x:v>
      </x:c>
      <x:c r="O59" s="68" t="str">
        <x:v>Public payment obligations can support project revenue and debt service.</x:v>
      </x:c>
      <x:c r="P59" s="68" t="str">
        <x:v>Funded reserve or guaranteed payment under all fiscal conditions.</x:v>
      </x:c>
      <x:c r="Q59" s="68" t="str">
        <x:v>Legal enforceability and appropriation differ.</x:v>
      </x:c>
    </x:row>
    <x:row r="60">
      <x:c r="A60" s="68" t="str">
        <x:v>V22GUAR-016</x:v>
      </x:c>
      <x:c r="B60" s="68" t="str">
        <x:v>Development guarantees and political-risk allocation</x:v>
      </x:c>
      <x:c r="C60" s="68" t="str">
        <x:v>Sovereign payment guarantee</x:v>
      </x:c>
      <x:c r="D60" s="68" t="str">
        <x:v>Contingent promise → fiscal authority</x:v>
      </x:c>
      <x:c r="E60" s="68" t="str">
        <x:v>Public treasuries and finance ministries</x:v>
      </x:c>
      <x:c r="F60" s="68" t="str">
        <x:v>Guarantee term</x:v>
      </x:c>
      <x:c r="G60" s="68" t="str">
        <x:v>Creates contingent fiscal exposure</x:v>
      </x:c>
      <x:c r="H60" s="68" t="str">
        <x:v>INS-623</x:v>
      </x:c>
      <x:c r="I60" s="68" t="str">
        <x:v>Exposure-specific</x:v>
      </x:c>
      <x:c r="J60" s="68" t="str">
        <x:v>Guaranteed public-entity obligation</x:v>
      </x:c>
      <x:c r="K60" s="68" t="str">
        <x:v>Potential sovereign payment or reimbursement</x:v>
      </x:c>
      <x:c r="L60" s="68" t="str">
        <x:v>Sovereign-guarantee bankability conversion</x:v>
      </x:c>
      <x:c r="M60" s="68" t="str">
        <x:v>S1</x:v>
      </x:c>
      <x:c r="N60" s="68" t="str">
        <x:v>SRC-1090; SRC-1088</x:v>
      </x:c>
      <x:c r="O60" s="68" t="str">
        <x:v>Sovereign guarantees transfer defined project risk to the public balance sheet.</x:v>
      </x:c>
      <x:c r="P60" s="68" t="str">
        <x:v>Immediate cash expenditure equal to guarantee face value.</x:v>
      </x:c>
      <x:c r="Q60" s="68" t="str">
        <x:v>Probability, timing and recovery determine cost.</x:v>
      </x:c>
    </x:row>
    <x:row r="61">
      <x:c r="A61" s="68" t="str">
        <x:v>V22GUAR-017</x:v>
      </x:c>
      <x:c r="B61" s="68" t="str">
        <x:v>Development guarantees and political-risk allocation</x:v>
      </x:c>
      <x:c r="C61" s="68" t="str">
        <x:v>Commercial credit insurers</x:v>
      </x:c>
      <x:c r="D61" s="68" t="str">
        <x:v>Insurer → DFI</x:v>
      </x:c>
      <x:c r="E61" s="68" t="str">
        <x:v>International Finance Corporation</x:v>
      </x:c>
      <x:c r="F61" s="68" t="str">
        <x:v>Insurance term</x:v>
      </x:c>
      <x:c r="G61" s="68" t="str">
        <x:v>Provides single-loan or portfolio credit cover</x:v>
      </x:c>
      <x:c r="H61" s="68" t="str">
        <x:v>INS-579</x:v>
      </x:c>
      <x:c r="I61" s="68" t="str">
        <x:v>Exposure-specific</x:v>
      </x:c>
      <x:c r="J61" s="68" t="str">
        <x:v>IFC loan risk</x:v>
      </x:c>
      <x:c r="K61" s="68" t="str">
        <x:v>Unfunded risk transfer and capital headroom</x:v>
      </x:c>
      <x:c r="L61" s="68" t="str">
        <x:v>Unfunded insurance mobilisation</x:v>
      </x:c>
      <x:c r="M61" s="68" t="str">
        <x:v>E1</x:v>
      </x:c>
      <x:c r="N61" s="68" t="str">
        <x:v>SRC-1077; SRC-1083</x:v>
      </x:c>
      <x:c r="O61" s="68" t="str">
        <x:v>IFC uses insurance-company capacity to transfer credit risk.</x:v>
      </x:c>
      <x:c r="P61" s="68" t="str">
        <x:v>Insurer funding of borrower loans or removal of IFC servicing role.</x:v>
      </x:c>
      <x:c r="Q61" s="68" t="str">
        <x:v>Claims and counterparty risk remain.</x:v>
      </x:c>
    </x:row>
    <x:row r="62">
      <x:c r="A62" s="68" t="str">
        <x:v>V22GUAR-018</x:v>
      </x:c>
      <x:c r="B62" s="68" t="str">
        <x:v>Development guarantees and political-risk allocation</x:v>
      </x:c>
      <x:c r="C62" s="68" t="str">
        <x:v>Development finance institutions</x:v>
      </x:c>
      <x:c r="D62" s="68" t="str">
        <x:v>DFI → lenders</x:v>
      </x:c>
      <x:c r="E62" s="68" t="str">
        <x:v>Commercial co-lenders</x:v>
      </x:c>
      <x:c r="F62" s="68" t="str">
        <x:v>Project term</x:v>
      </x:c>
      <x:c r="G62" s="68" t="str">
        <x:v>Uses guarantees to mobilise finance</x:v>
      </x:c>
      <x:c r="H62" s="68" t="str">
        <x:v>INS-624; INS-625</x:v>
      </x:c>
      <x:c r="I62" s="68" t="str">
        <x:v>Transaction-specific</x:v>
      </x:c>
      <x:c r="J62" s="68" t="str">
        <x:v>DFI credit standing and defined risk coverage</x:v>
      </x:c>
      <x:c r="K62" s="68" t="str">
        <x:v>Commercial financing commitment</x:v>
      </x:c>
      <x:c r="L62" s="68" t="str">
        <x:v>Private-capital mobilisation conversion</x:v>
      </x:c>
      <x:c r="M62" s="68" t="str">
        <x:v>S1</x:v>
      </x:c>
      <x:c r="N62" s="68" t="str">
        <x:v>SRC-1111; SRC-1119</x:v>
      </x:c>
      <x:c r="O62" s="68" t="str">
        <x:v>DFIs and MDBs use partial guarantees and risk sharing to support private finance.</x:v>
      </x:c>
      <x:c r="P62" s="68" t="str">
        <x:v>Causal proof of additional lending or complete transfer of project risk.</x:v>
      </x:c>
      <x:c r="Q62" s="68" t="str">
        <x:v>Mobilisation and subsidy should be measured separately.</x:v>
      </x:c>
    </x:row>
    <x:row r="63">
      <x:c r="A63" s="68" t="str">
        <x:v>V22MDB-001</x:v>
      </x:c>
      <x:c r="B63" s="68" t="str">
        <x:v>Multilateral development-bank finance and mobilisation</x:v>
      </x:c>
      <x:c r="C63" s="68" t="str">
        <x:v>Asian Development Bank</x:v>
      </x:c>
      <x:c r="D63" s="68" t="str">
        <x:v>MDB → borrower or investor</x:v>
      </x:c>
      <x:c r="E63" s="68" t="str">
        <x:v>World Bank sovereign borrowers</x:v>
      </x:c>
      <x:c r="F63" s="68" t="str">
        <x:v>Ongoing project cycle</x:v>
      </x:c>
      <x:c r="G63" s="68" t="str">
        <x:v>Provides sovereign loans, grants and guarantees</x:v>
      </x:c>
      <x:c r="H63" s="68" t="str">
        <x:v>INS-567; INS-624</x:v>
      </x:c>
      <x:c r="I63" s="68" t="str">
        <x:v>Transaction-specific</x:v>
      </x:c>
      <x:c r="J63" s="68" t="str">
        <x:v>Member capital, market borrowing and project mandate</x:v>
      </x:c>
      <x:c r="K63" s="68" t="str">
        <x:v>Development finance or risk support</x:v>
      </x:c>
      <x:c r="L63" s="68" t="str">
        <x:v>Development-mandate capital conversion</x:v>
      </x:c>
      <x:c r="M63" s="68" t="str">
        <x:v>E1</x:v>
      </x:c>
      <x:c r="N63" s="68" t="str">
        <x:v>SRC-1108</x:v>
      </x:c>
      <x:c r="O63" s="68" t="str">
        <x:v>Asian Development Bank is authorised to provide the stated forms of development finance.</x:v>
      </x:c>
      <x:c r="P63" s="68" t="str">
        <x:v>Guaranteed project success, identical terms across institutions or proof of additionality.</x:v>
      </x:c>
      <x:c r="Q63" s="68" t="str">
        <x:v>Sovereign and nonsovereign products must be separated.</x:v>
      </x:c>
    </x:row>
    <x:row r="64">
      <x:c r="A64" s="68" t="str">
        <x:v>V22MDB-002</x:v>
      </x:c>
      <x:c r="B64" s="68" t="str">
        <x:v>Multilateral development-bank finance and mobilisation</x:v>
      </x:c>
      <x:c r="C64" s="68" t="str">
        <x:v>Asian Development Bank</x:v>
      </x:c>
      <x:c r="D64" s="68" t="str">
        <x:v>MDB → borrower or investor</x:v>
      </x:c>
      <x:c r="E64" s="68" t="str">
        <x:v>Private project companies</x:v>
      </x:c>
      <x:c r="F64" s="68" t="str">
        <x:v>Ongoing project cycle</x:v>
      </x:c>
      <x:c r="G64" s="68" t="str">
        <x:v>Provides private-sector loans, equity and guarantees</x:v>
      </x:c>
      <x:c r="H64" s="68" t="str">
        <x:v>INS-575; INS-581; INS-624</x:v>
      </x:c>
      <x:c r="I64" s="68" t="str">
        <x:v>Transaction-specific</x:v>
      </x:c>
      <x:c r="J64" s="68" t="str">
        <x:v>Member capital, market borrowing and project mandate</x:v>
      </x:c>
      <x:c r="K64" s="68" t="str">
        <x:v>Development finance or risk support</x:v>
      </x:c>
      <x:c r="L64" s="68" t="str">
        <x:v>Development-mandate capital conversion</x:v>
      </x:c>
      <x:c r="M64" s="68" t="str">
        <x:v>E1</x:v>
      </x:c>
      <x:c r="N64" s="68" t="str">
        <x:v>SRC-1107</x:v>
      </x:c>
      <x:c r="O64" s="68" t="str">
        <x:v>Asian Development Bank is authorised to provide the stated forms of development finance.</x:v>
      </x:c>
      <x:c r="P64" s="68" t="str">
        <x:v>Guaranteed project success, identical terms across institutions or proof of additionality.</x:v>
      </x:c>
      <x:c r="Q64" s="68" t="str">
        <x:v>Sovereign and nonsovereign products must be separated.</x:v>
      </x:c>
    </x:row>
    <x:row r="65">
      <x:c r="A65" s="68" t="str">
        <x:v>V22MDB-003</x:v>
      </x:c>
      <x:c r="B65" s="68" t="str">
        <x:v>Multilateral development-bank finance and mobilisation</x:v>
      </x:c>
      <x:c r="C65" s="68" t="str">
        <x:v>Asian Development Bank</x:v>
      </x:c>
      <x:c r="D65" s="68" t="str">
        <x:v>MDB → borrower or investor</x:v>
      </x:c>
      <x:c r="E65" s="68" t="str">
        <x:v>Commercial co-lenders</x:v>
      </x:c>
      <x:c r="F65" s="68" t="str">
        <x:v>Ongoing project cycle</x:v>
      </x:c>
      <x:c r="G65" s="68" t="str">
        <x:v>Mobilises official and commercial cofinancing</x:v>
      </x:c>
      <x:c r="H65" s="68" t="str">
        <x:v>INS-577; INS-624</x:v>
      </x:c>
      <x:c r="I65" s="68" t="str">
        <x:v>Transaction-specific</x:v>
      </x:c>
      <x:c r="J65" s="68" t="str">
        <x:v>Member capital, market borrowing and project mandate</x:v>
      </x:c>
      <x:c r="K65" s="68" t="str">
        <x:v>Development finance or risk support</x:v>
      </x:c>
      <x:c r="L65" s="68" t="str">
        <x:v>Private-capital mobilisation conversion</x:v>
      </x:c>
      <x:c r="M65" s="68" t="str">
        <x:v>E1</x:v>
      </x:c>
      <x:c r="N65" s="68" t="str">
        <x:v>SRC-1109</x:v>
      </x:c>
      <x:c r="O65" s="68" t="str">
        <x:v>Asian Development Bank is authorised to provide the stated forms of development finance.</x:v>
      </x:c>
      <x:c r="P65" s="68" t="str">
        <x:v>Guaranteed project success, identical terms across institutions or proof of additionality.</x:v>
      </x:c>
      <x:c r="Q65" s="68" t="str">
        <x:v>Sovereign and nonsovereign products must be separated.</x:v>
      </x:c>
    </x:row>
    <x:row r="66">
      <x:c r="A66" s="68" t="str">
        <x:v>V22MDB-004</x:v>
      </x:c>
      <x:c r="B66" s="68" t="str">
        <x:v>Multilateral development-bank finance and mobilisation</x:v>
      </x:c>
      <x:c r="C66" s="68" t="str">
        <x:v>African Development Bank</x:v>
      </x:c>
      <x:c r="D66" s="68" t="str">
        <x:v>MDB → borrower or investor</x:v>
      </x:c>
      <x:c r="E66" s="68" t="str">
        <x:v>World Bank sovereign borrowers</x:v>
      </x:c>
      <x:c r="F66" s="68" t="str">
        <x:v>Ongoing project cycle</x:v>
      </x:c>
      <x:c r="G66" s="68" t="str">
        <x:v>Provides sovereign development finance</x:v>
      </x:c>
      <x:c r="H66" s="68" t="str">
        <x:v>INS-567; INS-624</x:v>
      </x:c>
      <x:c r="I66" s="68" t="str">
        <x:v>Transaction-specific</x:v>
      </x:c>
      <x:c r="J66" s="68" t="str">
        <x:v>Member capital, market borrowing and project mandate</x:v>
      </x:c>
      <x:c r="K66" s="68" t="str">
        <x:v>Development finance or risk support</x:v>
      </x:c>
      <x:c r="L66" s="68" t="str">
        <x:v>Development-mandate capital conversion</x:v>
      </x:c>
      <x:c r="M66" s="68" t="str">
        <x:v>E1</x:v>
      </x:c>
      <x:c r="N66" s="68" t="str">
        <x:v>SRC-1110</x:v>
      </x:c>
      <x:c r="O66" s="68" t="str">
        <x:v>African Development Bank is authorised to provide the stated forms of development finance.</x:v>
      </x:c>
      <x:c r="P66" s="68" t="str">
        <x:v>Guaranteed project success, identical terms across institutions or proof of additionality.</x:v>
      </x:c>
      <x:c r="Q66" s="68" t="str">
        <x:v>Sovereign and nonsovereign products must be separated.</x:v>
      </x:c>
    </x:row>
    <x:row r="67">
      <x:c r="A67" s="68" t="str">
        <x:v>V22MDB-005</x:v>
      </x:c>
      <x:c r="B67" s="68" t="str">
        <x:v>Multilateral development-bank finance and mobilisation</x:v>
      </x:c>
      <x:c r="C67" s="68" t="str">
        <x:v>African Development Bank</x:v>
      </x:c>
      <x:c r="D67" s="68" t="str">
        <x:v>MDB → borrower or investor</x:v>
      </x:c>
      <x:c r="E67" s="68" t="str">
        <x:v>Private project companies</x:v>
      </x:c>
      <x:c r="F67" s="68" t="str">
        <x:v>Ongoing project cycle</x:v>
      </x:c>
      <x:c r="G67" s="68" t="str">
        <x:v>Provides nonsovereign loans, equity and guarantees</x:v>
      </x:c>
      <x:c r="H67" s="68" t="str">
        <x:v>INS-575; INS-581; INS-624</x:v>
      </x:c>
      <x:c r="I67" s="68" t="str">
        <x:v>Transaction-specific</x:v>
      </x:c>
      <x:c r="J67" s="68" t="str">
        <x:v>Member capital, market borrowing and project mandate</x:v>
      </x:c>
      <x:c r="K67" s="68" t="str">
        <x:v>Development finance or risk support</x:v>
      </x:c>
      <x:c r="L67" s="68" t="str">
        <x:v>Development-mandate capital conversion</x:v>
      </x:c>
      <x:c r="M67" s="68" t="str">
        <x:v>E1</x:v>
      </x:c>
      <x:c r="N67" s="68" t="str">
        <x:v>SRC-1112</x:v>
      </x:c>
      <x:c r="O67" s="68" t="str">
        <x:v>African Development Bank is authorised to provide the stated forms of development finance.</x:v>
      </x:c>
      <x:c r="P67" s="68" t="str">
        <x:v>Guaranteed project success, identical terms across institutions or proof of additionality.</x:v>
      </x:c>
      <x:c r="Q67" s="68" t="str">
        <x:v>Sovereign and nonsovereign products must be separated.</x:v>
      </x:c>
    </x:row>
    <x:row r="68">
      <x:c r="A68" s="68" t="str">
        <x:v>V22MDB-006</x:v>
      </x:c>
      <x:c r="B68" s="68" t="str">
        <x:v>Multilateral development-bank finance and mobilisation</x:v>
      </x:c>
      <x:c r="C68" s="68" t="str">
        <x:v>African Development Bank</x:v>
      </x:c>
      <x:c r="D68" s="68" t="str">
        <x:v>MDB → borrower or investor</x:v>
      </x:c>
      <x:c r="E68" s="68" t="str">
        <x:v>Commercial co-lenders</x:v>
      </x:c>
      <x:c r="F68" s="68" t="str">
        <x:v>Ongoing project cycle</x:v>
      </x:c>
      <x:c r="G68" s="68" t="str">
        <x:v>Uses guarantees to mobilise private capital</x:v>
      </x:c>
      <x:c r="H68" s="68" t="str">
        <x:v>INS-624; INS-625</x:v>
      </x:c>
      <x:c r="I68" s="68" t="str">
        <x:v>Transaction-specific</x:v>
      </x:c>
      <x:c r="J68" s="68" t="str">
        <x:v>Member capital, market borrowing and project mandate</x:v>
      </x:c>
      <x:c r="K68" s="68" t="str">
        <x:v>Development finance or risk support</x:v>
      </x:c>
      <x:c r="L68" s="68" t="str">
        <x:v>Private-capital mobilisation conversion</x:v>
      </x:c>
      <x:c r="M68" s="68" t="str">
        <x:v>E1</x:v>
      </x:c>
      <x:c r="N68" s="68" t="str">
        <x:v>SRC-1111</x:v>
      </x:c>
      <x:c r="O68" s="68" t="str">
        <x:v>African Development Bank is authorised to provide the stated forms of development finance.</x:v>
      </x:c>
      <x:c r="P68" s="68" t="str">
        <x:v>Guaranteed project success, identical terms across institutions or proof of additionality.</x:v>
      </x:c>
      <x:c r="Q68" s="68" t="str">
        <x:v>Sovereign and nonsovereign products must be separated.</x:v>
      </x:c>
    </x:row>
    <x:row r="69">
      <x:c r="A69" s="68" t="str">
        <x:v>V22MDB-007</x:v>
      </x:c>
      <x:c r="B69" s="68" t="str">
        <x:v>Multilateral development-bank finance and mobilisation</x:v>
      </x:c>
      <x:c r="C69" s="68" t="str">
        <x:v>Asian Infrastructure Investment Bank</x:v>
      </x:c>
      <x:c r="D69" s="68" t="str">
        <x:v>MDB → borrower or investor</x:v>
      </x:c>
      <x:c r="E69" s="68" t="str">
        <x:v>World Bank sovereign borrowers</x:v>
      </x:c>
      <x:c r="F69" s="68" t="str">
        <x:v>Ongoing project cycle</x:v>
      </x:c>
      <x:c r="G69" s="68" t="str">
        <x:v>Provides sovereign-backed loans and guarantees</x:v>
      </x:c>
      <x:c r="H69" s="68" t="str">
        <x:v>INS-567; INS-623</x:v>
      </x:c>
      <x:c r="I69" s="68" t="str">
        <x:v>Transaction-specific</x:v>
      </x:c>
      <x:c r="J69" s="68" t="str">
        <x:v>Member capital, market borrowing and project mandate</x:v>
      </x:c>
      <x:c r="K69" s="68" t="str">
        <x:v>Development finance or risk support</x:v>
      </x:c>
      <x:c r="L69" s="68" t="str">
        <x:v>Development-mandate capital conversion</x:v>
      </x:c>
      <x:c r="M69" s="68" t="str">
        <x:v>E1</x:v>
      </x:c>
      <x:c r="N69" s="68" t="str">
        <x:v>SRC-1115</x:v>
      </x:c>
      <x:c r="O69" s="68" t="str">
        <x:v>Asian Infrastructure Investment Bank is authorised to provide the stated forms of development finance.</x:v>
      </x:c>
      <x:c r="P69" s="68" t="str">
        <x:v>Guaranteed project success, identical terms across institutions or proof of additionality.</x:v>
      </x:c>
      <x:c r="Q69" s="68" t="str">
        <x:v>Sovereign and nonsovereign products must be separated.</x:v>
      </x:c>
    </x:row>
    <x:row r="70">
      <x:c r="A70" s="68" t="str">
        <x:v>V22MDB-008</x:v>
      </x:c>
      <x:c r="B70" s="68" t="str">
        <x:v>Multilateral development-bank finance and mobilisation</x:v>
      </x:c>
      <x:c r="C70" s="68" t="str">
        <x:v>Asian Infrastructure Investment Bank</x:v>
      </x:c>
      <x:c r="D70" s="68" t="str">
        <x:v>MDB → borrower or investor</x:v>
      </x:c>
      <x:c r="E70" s="68" t="str">
        <x:v>Private project companies</x:v>
      </x:c>
      <x:c r="F70" s="68" t="str">
        <x:v>Ongoing project cycle</x:v>
      </x:c>
      <x:c r="G70" s="68" t="str">
        <x:v>Provides nonsovereign-backed finance without member guarantee</x:v>
      </x:c>
      <x:c r="H70" s="68" t="str">
        <x:v>INS-575; INS-581; INS-624</x:v>
      </x:c>
      <x:c r="I70" s="68" t="str">
        <x:v>Transaction-specific</x:v>
      </x:c>
      <x:c r="J70" s="68" t="str">
        <x:v>Member capital, market borrowing and project mandate</x:v>
      </x:c>
      <x:c r="K70" s="68" t="str">
        <x:v>Development finance or risk support</x:v>
      </x:c>
      <x:c r="L70" s="68" t="str">
        <x:v>Development-mandate capital conversion</x:v>
      </x:c>
      <x:c r="M70" s="68" t="str">
        <x:v>E1</x:v>
      </x:c>
      <x:c r="N70" s="68" t="str">
        <x:v>SRC-1113</x:v>
      </x:c>
      <x:c r="O70" s="68" t="str">
        <x:v>Asian Infrastructure Investment Bank is authorised to provide the stated forms of development finance.</x:v>
      </x:c>
      <x:c r="P70" s="68" t="str">
        <x:v>Guaranteed project success, identical terms across institutions or proof of additionality.</x:v>
      </x:c>
      <x:c r="Q70" s="68" t="str">
        <x:v>Sovereign and nonsovereign products must be separated.</x:v>
      </x:c>
    </x:row>
    <x:row r="71">
      <x:c r="A71" s="68" t="str">
        <x:v>V22MDB-009</x:v>
      </x:c>
      <x:c r="B71" s="68" t="str">
        <x:v>Multilateral development-bank finance and mobilisation</x:v>
      </x:c>
      <x:c r="C71" s="68" t="str">
        <x:v>European Bank for Reconstruction and Development</x:v>
      </x:c>
      <x:c r="D71" s="68" t="str">
        <x:v>MDB → borrower or investor</x:v>
      </x:c>
      <x:c r="E71" s="68" t="str">
        <x:v>Private project companies</x:v>
      </x:c>
      <x:c r="F71" s="68" t="str">
        <x:v>Ongoing project cycle</x:v>
      </x:c>
      <x:c r="G71" s="68" t="str">
        <x:v>Provides loans, equity and guarantees</x:v>
      </x:c>
      <x:c r="H71" s="68" t="str">
        <x:v>INS-575; INS-581; INS-624</x:v>
      </x:c>
      <x:c r="I71" s="68" t="str">
        <x:v>Transaction-specific</x:v>
      </x:c>
      <x:c r="J71" s="68" t="str">
        <x:v>Member capital, market borrowing and project mandate</x:v>
      </x:c>
      <x:c r="K71" s="68" t="str">
        <x:v>Development finance or risk support</x:v>
      </x:c>
      <x:c r="L71" s="68" t="str">
        <x:v>Development-mandate capital conversion</x:v>
      </x:c>
      <x:c r="M71" s="68" t="str">
        <x:v>E1</x:v>
      </x:c>
      <x:c r="N71" s="68" t="str">
        <x:v>SRC-1116</x:v>
      </x:c>
      <x:c r="O71" s="68" t="str">
        <x:v>European Bank for Reconstruction and Development is authorised to provide the stated forms of development finance.</x:v>
      </x:c>
      <x:c r="P71" s="68" t="str">
        <x:v>Guaranteed project success, identical terms across institutions or proof of additionality.</x:v>
      </x:c>
      <x:c r="Q71" s="68" t="str">
        <x:v>Sovereign and nonsovereign products must be separated.</x:v>
      </x:c>
    </x:row>
    <x:row r="72">
      <x:c r="A72" s="68" t="str">
        <x:v>V22MDB-010</x:v>
      </x:c>
      <x:c r="B72" s="68" t="str">
        <x:v>Multilateral development-bank finance and mobilisation</x:v>
      </x:c>
      <x:c r="C72" s="68" t="str">
        <x:v>European Bank for Reconstruction and Development</x:v>
      </x:c>
      <x:c r="D72" s="68" t="str">
        <x:v>MDB → borrower or investor</x:v>
      </x:c>
      <x:c r="E72" s="68" t="str">
        <x:v>Commercial co-lenders</x:v>
      </x:c>
      <x:c r="F72" s="68" t="str">
        <x:v>Ongoing project cycle</x:v>
      </x:c>
      <x:c r="G72" s="68" t="str">
        <x:v>Mobilises co-investment and risk sharing</x:v>
      </x:c>
      <x:c r="H72" s="68" t="str">
        <x:v>INS-577; INS-624</x:v>
      </x:c>
      <x:c r="I72" s="68" t="str">
        <x:v>Transaction-specific</x:v>
      </x:c>
      <x:c r="J72" s="68" t="str">
        <x:v>Member capital, market borrowing and project mandate</x:v>
      </x:c>
      <x:c r="K72" s="68" t="str">
        <x:v>Development finance or risk support</x:v>
      </x:c>
      <x:c r="L72" s="68" t="str">
        <x:v>Private-capital mobilisation conversion</x:v>
      </x:c>
      <x:c r="M72" s="68" t="str">
        <x:v>E1</x:v>
      </x:c>
      <x:c r="N72" s="68" t="str">
        <x:v>SRC-1118</x:v>
      </x:c>
      <x:c r="O72" s="68" t="str">
        <x:v>European Bank for Reconstruction and Development is authorised to provide the stated forms of development finance.</x:v>
      </x:c>
      <x:c r="P72" s="68" t="str">
        <x:v>Guaranteed project success, identical terms across institutions or proof of additionality.</x:v>
      </x:c>
      <x:c r="Q72" s="68" t="str">
        <x:v>Sovereign and nonsovereign products must be separated.</x:v>
      </x:c>
    </x:row>
    <x:row r="73">
      <x:c r="A73" s="68" t="str">
        <x:v>V22MDB-011</x:v>
      </x:c>
      <x:c r="B73" s="68" t="str">
        <x:v>Multilateral development-bank finance and mobilisation</x:v>
      </x:c>
      <x:c r="C73" s="68" t="str">
        <x:v>IDB Invest</x:v>
      </x:c>
      <x:c r="D73" s="68" t="str">
        <x:v>MDB → borrower or investor</x:v>
      </x:c>
      <x:c r="E73" s="68" t="str">
        <x:v>Private project companies</x:v>
      </x:c>
      <x:c r="F73" s="68" t="str">
        <x:v>Ongoing project cycle</x:v>
      </x:c>
      <x:c r="G73" s="68" t="str">
        <x:v>Provides loans, guarantees, equity and debt securities</x:v>
      </x:c>
      <x:c r="H73" s="68" t="str">
        <x:v>INS-575; INS-581; INS-624</x:v>
      </x:c>
      <x:c r="I73" s="68" t="str">
        <x:v>Transaction-specific</x:v>
      </x:c>
      <x:c r="J73" s="68" t="str">
        <x:v>Member capital, market borrowing and project mandate</x:v>
      </x:c>
      <x:c r="K73" s="68" t="str">
        <x:v>Development finance or risk support</x:v>
      </x:c>
      <x:c r="L73" s="68" t="str">
        <x:v>Development-mandate capital conversion</x:v>
      </x:c>
      <x:c r="M73" s="68" t="str">
        <x:v>E1</x:v>
      </x:c>
      <x:c r="N73" s="68" t="str">
        <x:v>SRC-1119</x:v>
      </x:c>
      <x:c r="O73" s="68" t="str">
        <x:v>IDB Invest is authorised to provide the stated forms of development finance.</x:v>
      </x:c>
      <x:c r="P73" s="68" t="str">
        <x:v>Guaranteed project success, identical terms across institutions or proof of additionality.</x:v>
      </x:c>
      <x:c r="Q73" s="68" t="str">
        <x:v>Sovereign and nonsovereign products must be separated.</x:v>
      </x:c>
    </x:row>
    <x:row r="74">
      <x:c r="A74" s="68" t="str">
        <x:v>V22MDB-012</x:v>
      </x:c>
      <x:c r="B74" s="68" t="str">
        <x:v>Multilateral development-bank finance and mobilisation</x:v>
      </x:c>
      <x:c r="C74" s="68" t="str">
        <x:v>IDB Invest</x:v>
      </x:c>
      <x:c r="D74" s="68" t="str">
        <x:v>MDB → borrower or investor</x:v>
      </x:c>
      <x:c r="E74" s="68" t="str">
        <x:v>Commercial co-lenders</x:v>
      </x:c>
      <x:c r="F74" s="68" t="str">
        <x:v>Ongoing project cycle</x:v>
      </x:c>
      <x:c r="G74" s="68" t="str">
        <x:v>Arranges A/B loans and other mobilisation structures</x:v>
      </x:c>
      <x:c r="H74" s="68" t="str">
        <x:v>INS-576; INS-604; INS-605</x:v>
      </x:c>
      <x:c r="I74" s="68" t="str">
        <x:v>Transaction-specific</x:v>
      </x:c>
      <x:c r="J74" s="68" t="str">
        <x:v>Member capital, market borrowing and project mandate</x:v>
      </x:c>
      <x:c r="K74" s="68" t="str">
        <x:v>Development finance or risk support</x:v>
      </x:c>
      <x:c r="L74" s="68" t="str">
        <x:v>A/B loan lender-of-record conversion</x:v>
      </x:c>
      <x:c r="M74" s="68" t="str">
        <x:v>E1</x:v>
      </x:c>
      <x:c r="N74" s="68" t="str">
        <x:v>SRC-1120</x:v>
      </x:c>
      <x:c r="O74" s="68" t="str">
        <x:v>IDB Invest is authorised to provide the stated forms of development finance.</x:v>
      </x:c>
      <x:c r="P74" s="68" t="str">
        <x:v>Guaranteed project success, identical terms across institutions or proof of additionality.</x:v>
      </x:c>
      <x:c r="Q74" s="68" t="str">
        <x:v>Sovereign and nonsovereign products must be separated.</x:v>
      </x:c>
    </x:row>
    <x:row r="75">
      <x:c r="A75" s="68" t="str">
        <x:v>V22MDB-013</x:v>
      </x:c>
      <x:c r="B75" s="68" t="str">
        <x:v>Multilateral development-bank finance and mobilisation</x:v>
      </x:c>
      <x:c r="C75" s="68" t="str">
        <x:v>New Development Bank</x:v>
      </x:c>
      <x:c r="D75" s="68" t="str">
        <x:v>MDB → borrower or investor</x:v>
      </x:c>
      <x:c r="E75" s="68" t="str">
        <x:v>World Bank sovereign borrowers</x:v>
      </x:c>
      <x:c r="F75" s="68" t="str">
        <x:v>Ongoing project cycle</x:v>
      </x:c>
      <x:c r="G75" s="68" t="str">
        <x:v>Provides loans and guarantees for infrastructure and sustainable development</x:v>
      </x:c>
      <x:c r="H75" s="68" t="str">
        <x:v>INS-567; INS-623</x:v>
      </x:c>
      <x:c r="I75" s="68" t="str">
        <x:v>Transaction-specific</x:v>
      </x:c>
      <x:c r="J75" s="68" t="str">
        <x:v>Member capital, market borrowing and project mandate</x:v>
      </x:c>
      <x:c r="K75" s="68" t="str">
        <x:v>Development finance or risk support</x:v>
      </x:c>
      <x:c r="L75" s="68" t="str">
        <x:v>Development-mandate capital conversion</x:v>
      </x:c>
      <x:c r="M75" s="68" t="str">
        <x:v>E1</x:v>
      </x:c>
      <x:c r="N75" s="68" t="str">
        <x:v>SRC-1123</x:v>
      </x:c>
      <x:c r="O75" s="68" t="str">
        <x:v>New Development Bank is authorised to provide the stated forms of development finance.</x:v>
      </x:c>
      <x:c r="P75" s="68" t="str">
        <x:v>Guaranteed project success, identical terms across institutions or proof of additionality.</x:v>
      </x:c>
      <x:c r="Q75" s="68" t="str">
        <x:v>Sovereign and nonsovereign products must be separated.</x:v>
      </x:c>
    </x:row>
    <x:row r="76">
      <x:c r="A76" s="68" t="str">
        <x:v>V22MDB-014</x:v>
      </x:c>
      <x:c r="B76" s="68" t="str">
        <x:v>Multilateral development-bank finance and mobilisation</x:v>
      </x:c>
      <x:c r="C76" s="68" t="str">
        <x:v>New Development Bank</x:v>
      </x:c>
      <x:c r="D76" s="68" t="str">
        <x:v>MDB → borrower or investor</x:v>
      </x:c>
      <x:c r="E76" s="68" t="str">
        <x:v>Private project companies</x:v>
      </x:c>
      <x:c r="F76" s="68" t="str">
        <x:v>Ongoing project cycle</x:v>
      </x:c>
      <x:c r="G76" s="68" t="str">
        <x:v>May support private projects with loans, guarantees and equity</x:v>
      </x:c>
      <x:c r="H76" s="68" t="str">
        <x:v>INS-575; INS-581; INS-624</x:v>
      </x:c>
      <x:c r="I76" s="68" t="str">
        <x:v>Transaction-specific</x:v>
      </x:c>
      <x:c r="J76" s="68" t="str">
        <x:v>Member capital, market borrowing and project mandate</x:v>
      </x:c>
      <x:c r="K76" s="68" t="str">
        <x:v>Development finance or risk support</x:v>
      </x:c>
      <x:c r="L76" s="68" t="str">
        <x:v>Development-mandate capital conversion</x:v>
      </x:c>
      <x:c r="M76" s="68" t="str">
        <x:v>E1</x:v>
      </x:c>
      <x:c r="N76" s="68" t="str">
        <x:v>SRC-1122</x:v>
      </x:c>
      <x:c r="O76" s="68" t="str">
        <x:v>New Development Bank is authorised to provide the stated forms of development finance.</x:v>
      </x:c>
      <x:c r="P76" s="68" t="str">
        <x:v>Guaranteed project success, identical terms across institutions or proof of additionality.</x:v>
      </x:c>
      <x:c r="Q76" s="68" t="str">
        <x:v>Sovereign and nonsovereign products must be separated.</x:v>
      </x:c>
    </x:row>
    <x:row r="77">
      <x:c r="A77" s="68" t="str">
        <x:v>V22MDB-015</x:v>
      </x:c>
      <x:c r="B77" s="68" t="str">
        <x:v>Multilateral development-bank finance and mobilisation</x:v>
      </x:c>
      <x:c r="C77" s="68" t="str">
        <x:v>MDB boards of directors</x:v>
      </x:c>
      <x:c r="D77" s="68" t="str">
        <x:v>Board → institution</x:v>
      </x:c>
      <x:c r="E77" s="68" t="str">
        <x:v>Development finance institutions</x:v>
      </x:c>
      <x:c r="F77" s="68" t="str">
        <x:v>Policy and project approval cycles</x:v>
      </x:c>
      <x:c r="G77" s="68" t="str">
        <x:v>Approves policies, strategies and financing operations</x:v>
      </x:c>
      <x:c r="H77" s="68" t="str"/>
      <x:c r="I77" s="68" t="str">
        <x:v>Institution-specific</x:v>
      </x:c>
      <x:c r="J77" s="68" t="str">
        <x:v>Member governance and management proposals</x:v>
      </x:c>
      <x:c r="K77" s="68" t="str">
        <x:v>Authorised institutional action</x:v>
      </x:c>
      <x:c r="L77" s="68" t="str">
        <x:v>Development-mandate capital conversion</x:v>
      </x:c>
      <x:c r="M77" s="68" t="str">
        <x:v>E1</x:v>
      </x:c>
      <x:c r="N77" s="68" t="str">
        <x:v>SRC-1114; SRC-1122</x:v>
      </x:c>
      <x:c r="O77" s="68" t="str">
        <x:v>MDB governance bodies approve institutional policies and major operations under their constitutive rules.</x:v>
      </x:c>
      <x:c r="P77" s="68" t="str">
        <x:v>Direct management of project contractors or unanimous member agreement.</x:v>
      </x:c>
      <x:c r="Q77" s="68" t="str">
        <x:v>Delegated approval authorities differ.</x:v>
      </x:c>
    </x:row>
    <x:row r="78">
      <x:c r="A78" s="68" t="str">
        <x:v>V22MDB-016</x:v>
      </x:c>
      <x:c r="B78" s="68" t="str">
        <x:v>Multilateral development-bank finance and mobilisation</x:v>
      </x:c>
      <x:c r="C78" s="68" t="str">
        <x:v>Development finance institutions</x:v>
      </x:c>
      <x:c r="D78" s="68" t="str">
        <x:v>DFI → intermediary</x:v>
      </x:c>
      <x:c r="E78" s="68" t="str">
        <x:v>Local commercial banks</x:v>
      </x:c>
      <x:c r="F78" s="68" t="str">
        <x:v>Facility term</x:v>
      </x:c>
      <x:c r="G78" s="68" t="str">
        <x:v>Provides credit lines, guarantees or risk sharing</x:v>
      </x:c>
      <x:c r="H78" s="68" t="str">
        <x:v>INS-626; INS-582</x:v>
      </x:c>
      <x:c r="I78" s="68" t="str">
        <x:v>Facility-specific</x:v>
      </x:c>
      <x:c r="J78" s="68" t="str">
        <x:v>DFI capital and intermediary eligibility</x:v>
      </x:c>
      <x:c r="K78" s="68" t="str">
        <x:v>Local on-lending and risk capacity</x:v>
      </x:c>
      <x:c r="L78" s="68" t="str">
        <x:v>Private-capital mobilisation conversion</x:v>
      </x:c>
      <x:c r="M78" s="68" t="str">
        <x:v>E1</x:v>
      </x:c>
      <x:c r="N78" s="68" t="str">
        <x:v>SRC-1107; SRC-1110; SRC-1119</x:v>
      </x:c>
      <x:c r="O78" s="68" t="str">
        <x:v>DFIs use financial intermediaries to expand local lending.</x:v>
      </x:c>
      <x:c r="P78" s="68" t="str">
        <x:v>Direct DFI selection or guarantee of every end borrower.</x:v>
      </x:c>
      <x:c r="Q78" s="68" t="str">
        <x:v>Eligibility, monitoring and loss allocation vary.</x:v>
      </x:c>
    </x:row>
    <x:row r="79">
      <x:c r="A79" s="68" t="str">
        <x:v>V22MDB-017</x:v>
      </x:c>
      <x:c r="B79" s="68" t="str">
        <x:v>Multilateral development-bank finance and mobilisation</x:v>
      </x:c>
      <x:c r="C79" s="68" t="str">
        <x:v>Development finance institutions</x:v>
      </x:c>
      <x:c r="D79" s="68" t="str">
        <x:v>DFI ↔ concessional fund</x:v>
      </x:c>
      <x:c r="E79" s="68" t="str">
        <x:v>Climate funds</x:v>
      </x:c>
      <x:c r="F79" s="68" t="str">
        <x:v>Programme term</x:v>
      </x:c>
      <x:c r="G79" s="68" t="str">
        <x:v>Combines climate and development finance</x:v>
      </x:c>
      <x:c r="H79" s="68" t="str">
        <x:v>INS-583; INS-584</x:v>
      </x:c>
      <x:c r="I79" s="68" t="str">
        <x:v>Facility-specific</x:v>
      </x:c>
      <x:c r="J79" s="68" t="str">
        <x:v>Climate-fund contributions and DFI origination</x:v>
      </x:c>
      <x:c r="K79" s="68" t="str">
        <x:v>Concessional project finance</x:v>
      </x:c>
      <x:c r="L79" s="68" t="str">
        <x:v>Blended-finance subordination</x:v>
      </x:c>
      <x:c r="M79" s="68" t="str">
        <x:v>E1</x:v>
      </x:c>
      <x:c r="N79" s="68" t="str">
        <x:v>SRC-1079; SRC-1078</x:v>
      </x:c>
      <x:c r="O79" s="68" t="str">
        <x:v>DFIs work with climate funds and donors to provide concessional project support.</x:v>
      </x:c>
      <x:c r="P79" s="68" t="str">
        <x:v>Automatic climate additionality or absence of subsidy.</x:v>
      </x:c>
      <x:c r="Q79" s="68" t="str">
        <x:v>Climate attribution and concessionality must be audited.</x:v>
      </x:c>
    </x:row>
    <x:row r="80">
      <x:c r="A80" s="68" t="str">
        <x:v>V22MDB-018</x:v>
      </x:c>
      <x:c r="B80" s="68" t="str">
        <x:v>Multilateral development-bank finance and mobilisation</x:v>
      </x:c>
      <x:c r="C80" s="68" t="str">
        <x:v>Development finance institutions</x:v>
      </x:c>
      <x:c r="D80" s="68" t="str">
        <x:v>DFI → preparation facility</x:v>
      </x:c>
      <x:c r="E80" s="68" t="str">
        <x:v>Project preparation facilities</x:v>
      </x:c>
      <x:c r="F80" s="68" t="str">
        <x:v>Project-development period</x:v>
      </x:c>
      <x:c r="G80" s="68" t="str">
        <x:v>Finances feasibility and transaction preparation</x:v>
      </x:c>
      <x:c r="H80" s="68" t="str">
        <x:v>INS-594</x:v>
      </x:c>
      <x:c r="I80" s="68" t="str">
        <x:v>Project-specific</x:v>
      </x:c>
      <x:c r="J80" s="68" t="str">
        <x:v>Technical-assistance resources</x:v>
      </x:c>
      <x:c r="K80" s="68" t="str">
        <x:v>Prepared and appraised project pipeline</x:v>
      </x:c>
      <x:c r="L80" s="68" t="str">
        <x:v>Project-preparation bankability conversion</x:v>
      </x:c>
      <x:c r="M80" s="68" t="str">
        <x:v>E1</x:v>
      </x:c>
      <x:c r="N80" s="68" t="str">
        <x:v>SRC-1108; SRC-1104</x:v>
      </x:c>
      <x:c r="O80" s="68" t="str">
        <x:v>DFIs provide technical assistance and project-preparation support.</x:v>
      </x:c>
      <x:c r="P80" s="68" t="str">
        <x:v>Financing approval or successful implementation.</x:v>
      </x:c>
      <x:c r="Q80" s="68" t="str">
        <x:v>Preparation quality and later incentives require review.</x:v>
      </x:c>
    </x:row>
    <x:row r="81">
      <x:c r="A81" s="68" t="str">
        <x:v>V22MDB-019</x:v>
      </x:c>
      <x:c r="B81" s="68" t="str">
        <x:v>Multilateral development-bank finance and mobilisation</x:v>
      </x:c>
      <x:c r="C81" s="68" t="str">
        <x:v>Development finance institutions</x:v>
      </x:c>
      <x:c r="D81" s="68" t="str">
        <x:v>DFI → public obligor</x:v>
      </x:c>
      <x:c r="E81" s="68" t="str">
        <x:v>Sovereign and subsovereign obligors</x:v>
      </x:c>
      <x:c r="F81" s="68" t="str">
        <x:v>Loan term</x:v>
      </x:c>
      <x:c r="G81" s="68" t="str">
        <x:v>Provides sovereign-backed or sovereign-guaranteed finance</x:v>
      </x:c>
      <x:c r="H81" s="68" t="str">
        <x:v>INS-567; INS-623</x:v>
      </x:c>
      <x:c r="I81" s="68" t="str">
        <x:v>Transaction-specific</x:v>
      </x:c>
      <x:c r="J81" s="68" t="str">
        <x:v>Sovereign guarantee or public credit</x:v>
      </x:c>
      <x:c r="K81" s="68" t="str">
        <x:v>Long-term project financing</x:v>
      </x:c>
      <x:c r="L81" s="68" t="str">
        <x:v>Sovereign-guarantee bankability conversion</x:v>
      </x:c>
      <x:c r="M81" s="68" t="str">
        <x:v>E1</x:v>
      </x:c>
      <x:c r="N81" s="68" t="str">
        <x:v>SRC-1114; SRC-1108</x:v>
      </x:c>
      <x:c r="O81" s="68" t="str">
        <x:v>MDBs distinguish sovereign-backed from nonsovereign financing.</x:v>
      </x:c>
      <x:c r="P81" s="68" t="str">
        <x:v>No public fiscal risk or identical creditor treatment.</x:v>
      </x:c>
      <x:c r="Q81" s="68" t="str">
        <x:v>Guarantees and counter-guarantees create contingent obligations.</x:v>
      </x:c>
    </x:row>
    <x:row r="82">
      <x:c r="A82" s="68" t="str">
        <x:v>V22MDB-020</x:v>
      </x:c>
      <x:c r="B82" s="68" t="str">
        <x:v>Multilateral development-bank finance and mobilisation</x:v>
      </x:c>
      <x:c r="C82" s="68" t="str">
        <x:v>Multilateral creditors</x:v>
      </x:c>
      <x:c r="D82" s="68" t="str">
        <x:v>MDB creditor → sovereign borrower</x:v>
      </x:c>
      <x:c r="E82" s="68" t="str">
        <x:v>Sovereign external debtors</x:v>
      </x:c>
      <x:c r="F82" s="68" t="str">
        <x:v>Debt-service period</x:v>
      </x:c>
      <x:c r="G82" s="68" t="str">
        <x:v>Receives scheduled debt service</x:v>
      </x:c>
      <x:c r="H82" s="68" t="str">
        <x:v>INS-567</x:v>
      </x:c>
      <x:c r="I82" s="68" t="str">
        <x:v>Country-specific</x:v>
      </x:c>
      <x:c r="J82" s="68" t="str">
        <x:v>Multilateral development loan</x:v>
      </x:c>
      <x:c r="K82" s="68" t="str">
        <x:v>Debt-service claim and continued institutional relationship</x:v>
      </x:c>
      <x:c r="L82" s="68" t="str">
        <x:v>Preferred-creditor treatment channel</x:v>
      </x:c>
      <x:c r="M82" s="68" t="str">
        <x:v>S1</x:v>
      </x:c>
      <x:c r="N82" s="68" t="str">
        <x:v>SRC-1114; SRC-1120</x:v>
      </x:c>
      <x:c r="O82" s="68" t="str">
        <x:v>MDB claims are often treated differently from private and bilateral debt because of institutional roles and future finance.</x:v>
      </x:c>
      <x:c r="P82" s="68" t="str">
        <x:v>Uniform statutory super-priority or immunity from restructuring in every case.</x:v>
      </x:c>
      <x:c r="Q82" s="68" t="str">
        <x:v>Actual payment treatment must be observed transaction by transaction.</x:v>
      </x:c>
    </x:row>
    <x:row r="83">
      <x:c r="A83" s="68" t="str">
        <x:v>V22ECA-001</x:v>
      </x:c>
      <x:c r="B83" s="68" t="str">
        <x:v>Official export credit and strategic trade finance</x:v>
      </x:c>
      <x:c r="C83" s="68" t="str">
        <x:v>Export-Import Bank of the United States</x:v>
      </x:c>
      <x:c r="D83" s="68" t="str">
        <x:v>ECA → exporter</x:v>
      </x:c>
      <x:c r="E83" s="68" t="str">
        <x:v>Exporters supported by official credit</x:v>
      </x:c>
      <x:c r="F83" s="68" t="str">
        <x:v>Export transaction</x:v>
      </x:c>
      <x:c r="G83" s="68" t="str">
        <x:v>Supports eligible exports</x:v>
      </x:c>
      <x:c r="H83" s="68" t="str">
        <x:v>INS-595; INS-596; INS-597; INS-598</x:v>
      </x:c>
      <x:c r="I83" s="68" t="str">
        <x:v>Transaction-specific</x:v>
      </x:c>
      <x:c r="J83" s="68" t="str">
        <x:v>U.S. export contract and eligibility</x:v>
      </x:c>
      <x:c r="K83" s="68" t="str">
        <x:v>Financing or insurance support</x:v>
      </x:c>
      <x:c r="L83" s="68" t="str">
        <x:v>Export-credit competition conversion</x:v>
      </x:c>
      <x:c r="M83" s="68" t="str">
        <x:v>E1</x:v>
      </x:c>
      <x:c r="N83" s="68" t="str">
        <x:v>SRC-894; SRC-1101</x:v>
      </x:c>
      <x:c r="O83" s="68" t="str">
        <x:v>EXIM supports U.S. exports through direct loans, guarantees, insurance and working-capital guarantees.</x:v>
      </x:c>
      <x:c r="P83" s="68" t="str">
        <x:v>Neutral allocation unrelated to national export objectives.</x:v>
      </x:c>
      <x:c r="Q83" s="68" t="str">
        <x:v>Eligibility and domestic-content requirements apply.</x:v>
      </x:c>
    </x:row>
    <x:row r="84">
      <x:c r="A84" s="68" t="str">
        <x:v>V22ECA-002</x:v>
      </x:c>
      <x:c r="B84" s="68" t="str">
        <x:v>Official export credit and strategic trade finance</x:v>
      </x:c>
      <x:c r="C84" s="68" t="str">
        <x:v>Export-Import Bank of the United States</x:v>
      </x:c>
      <x:c r="D84" s="68" t="str">
        <x:v>ECA → foreign buyer</x:v>
      </x:c>
      <x:c r="E84" s="68" t="str">
        <x:v>Foreign buyers of capital goods</x:v>
      </x:c>
      <x:c r="F84" s="68" t="str">
        <x:v>Repayment term</x:v>
      </x:c>
      <x:c r="G84" s="68" t="str">
        <x:v>Provides direct buyer financing</x:v>
      </x:c>
      <x:c r="H84" s="68" t="str">
        <x:v>INS-595</x:v>
      </x:c>
      <x:c r="I84" s="68" t="str">
        <x:v>Transaction-specific</x:v>
      </x:c>
      <x:c r="J84" s="68" t="str">
        <x:v>Purchase of eligible U.S. goods and services</x:v>
      </x:c>
      <x:c r="K84" s="68" t="str">
        <x:v>Long-term official buyer credit</x:v>
      </x:c>
      <x:c r="L84" s="68" t="str">
        <x:v>Export-credit competition conversion</x:v>
      </x:c>
      <x:c r="M84" s="68" t="str">
        <x:v>E1</x:v>
      </x:c>
      <x:c r="N84" s="68" t="str">
        <x:v>SRC-894; SRC-1101</x:v>
      </x:c>
      <x:c r="O84" s="68" t="str">
        <x:v>EXIM direct loans can finance foreign purchases of eligible U.S. exports.</x:v>
      </x:c>
      <x:c r="P84" s="68" t="str">
        <x:v>Grant financing or coverage of the entire project cost.</x:v>
      </x:c>
      <x:c r="Q84" s="68" t="str">
        <x:v>Repayment and reasonable-assurance requirements apply.</x:v>
      </x:c>
    </x:row>
    <x:row r="85">
      <x:c r="A85" s="68" t="str">
        <x:v>V22ECA-003</x:v>
      </x:c>
      <x:c r="B85" s="68" t="str">
        <x:v>Official export credit and strategic trade finance</x:v>
      </x:c>
      <x:c r="C85" s="68" t="str">
        <x:v>Commercial lenders using ECA cover</x:v>
      </x:c>
      <x:c r="D85" s="68" t="str">
        <x:v>Commercial lender → buyer</x:v>
      </x:c>
      <x:c r="E85" s="68" t="str">
        <x:v>Foreign buyers of capital goods</x:v>
      </x:c>
      <x:c r="F85" s="68" t="str">
        <x:v>Loan term</x:v>
      </x:c>
      <x:c r="G85" s="68" t="str">
        <x:v>Provides buyer credit</x:v>
      </x:c>
      <x:c r="H85" s="68" t="str">
        <x:v>INS-596</x:v>
      </x:c>
      <x:c r="I85" s="68" t="str">
        <x:v>Transaction-specific</x:v>
      </x:c>
      <x:c r="J85" s="68" t="str">
        <x:v>Commercial-bank funding and export contract</x:v>
      </x:c>
      <x:c r="K85" s="68" t="str">
        <x:v>Foreign-buyer loan</x:v>
      </x:c>
      <x:c r="L85" s="68" t="str">
        <x:v>Buyer-credit guarantee conversion</x:v>
      </x:c>
      <x:c r="M85" s="68" t="str">
        <x:v>E1</x:v>
      </x:c>
      <x:c r="N85" s="68" t="str">
        <x:v>SRC-1101; SRC-894</x:v>
      </x:c>
      <x:c r="O85" s="68" t="str">
        <x:v>Commercial lenders finance foreign buyers under EXIM-guaranteed structures.</x:v>
      </x:c>
      <x:c r="P85" s="68" t="str">
        <x:v>EXIM funding of the loan or no lender due diligence.</x:v>
      </x:c>
      <x:c r="Q85" s="68" t="str">
        <x:v>The guarantee covers defined repayment risk.</x:v>
      </x:c>
    </x:row>
    <x:row r="86">
      <x:c r="A86" s="68" t="str">
        <x:v>V22ECA-004</x:v>
      </x:c>
      <x:c r="B86" s="68" t="str">
        <x:v>Official export credit and strategic trade finance</x:v>
      </x:c>
      <x:c r="C86" s="68" t="str">
        <x:v>Export-Import Bank of the United States</x:v>
      </x:c>
      <x:c r="D86" s="68" t="str">
        <x:v>ECA → lender</x:v>
      </x:c>
      <x:c r="E86" s="68" t="str">
        <x:v>Commercial lenders using ECA cover</x:v>
      </x:c>
      <x:c r="F86" s="68" t="str">
        <x:v>Guarantee term</x:v>
      </x:c>
      <x:c r="G86" s="68" t="str">
        <x:v>Guarantees eligible buyer credit</x:v>
      </x:c>
      <x:c r="H86" s="68" t="str">
        <x:v>INS-596</x:v>
      </x:c>
      <x:c r="I86" s="68" t="str">
        <x:v>Generally up to 85% of eligible U.S. export contract value under standard structures</x:v>
      </x:c>
      <x:c r="J86" s="68" t="str">
        <x:v>Covered buyer debt obligation</x:v>
      </x:c>
      <x:c r="K86" s="68" t="str">
        <x:v>Public repayment guarantee</x:v>
      </x:c>
      <x:c r="L86" s="68" t="str">
        <x:v>Buyer-credit guarantee conversion</x:v>
      </x:c>
      <x:c r="M86" s="68" t="str">
        <x:v>E1</x:v>
      </x:c>
      <x:c r="N86" s="68" t="str">
        <x:v>SRC-1101; SRC-894</x:v>
      </x:c>
      <x:c r="O86" s="68" t="str">
        <x:v>EXIM guarantees qualifying principal and interest exposure for commercial lenders.</x:v>
      </x:c>
      <x:c r="P86" s="68" t="str">
        <x:v>Coverage of all project cost or product-performance risk.</x:v>
      </x:c>
      <x:c r="Q86" s="68" t="str">
        <x:v>Down payment, local costs and exclusions must be recorded.</x:v>
      </x:c>
    </x:row>
    <x:row r="87">
      <x:c r="A87" s="68" t="str">
        <x:v>V22ECA-005</x:v>
      </x:c>
      <x:c r="B87" s="68" t="str">
        <x:v>Official export credit and strategic trade finance</x:v>
      </x:c>
      <x:c r="C87" s="68" t="str">
        <x:v>Export-Import Bank of the United States</x:v>
      </x:c>
      <x:c r="D87" s="68" t="str">
        <x:v>ECA → exporter</x:v>
      </x:c>
      <x:c r="E87" s="68" t="str">
        <x:v>Exporters supported by official credit</x:v>
      </x:c>
      <x:c r="F87" s="68" t="str">
        <x:v>Policy term</x:v>
      </x:c>
      <x:c r="G87" s="68" t="str">
        <x:v>Provides export credit insurance</x:v>
      </x:c>
      <x:c r="H87" s="68" t="str">
        <x:v>INS-597</x:v>
      </x:c>
      <x:c r="I87" s="68" t="str">
        <x:v>Shipment or portfolio-specific</x:v>
      </x:c>
      <x:c r="J87" s="68" t="str">
        <x:v>Foreign receivable and buyer nonpayment risk</x:v>
      </x:c>
      <x:c r="K87" s="68" t="str">
        <x:v>Insured export receivable</x:v>
      </x:c>
      <x:c r="L87" s="68" t="str">
        <x:v>Export-credit insurance conversion</x:v>
      </x:c>
      <x:c r="M87" s="68" t="str">
        <x:v>E1</x:v>
      </x:c>
      <x:c r="N87" s="68" t="str">
        <x:v>SRC-894; SRC-1102</x:v>
      </x:c>
      <x:c r="O87" s="68" t="str">
        <x:v>EXIM insures qualifying exporter or lender receivables against commercial and political nonpayment risks.</x:v>
      </x:c>
      <x:c r="P87" s="68" t="str">
        <x:v>Coverage of product disputes, fraud or every late payment.</x:v>
      </x:c>
      <x:c r="Q87" s="68" t="str">
        <x:v>Policy terms, deductibles and exclusions apply.</x:v>
      </x:c>
    </x:row>
    <x:row r="88">
      <x:c r="A88" s="68" t="str">
        <x:v>V22ECA-006</x:v>
      </x:c>
      <x:c r="B88" s="68" t="str">
        <x:v>Official export credit and strategic trade finance</x:v>
      </x:c>
      <x:c r="C88" s="68" t="str">
        <x:v>Commercial lenders using ECA cover</x:v>
      </x:c>
      <x:c r="D88" s="68" t="str">
        <x:v>Lender → exporter</x:v>
      </x:c>
      <x:c r="E88" s="68" t="str">
        <x:v>Exporters supported by official credit</x:v>
      </x:c>
      <x:c r="F88" s="68" t="str">
        <x:v>Facility term</x:v>
      </x:c>
      <x:c r="G88" s="68" t="str">
        <x:v>Provides export working capital</x:v>
      </x:c>
      <x:c r="H88" s="68" t="str">
        <x:v>INS-598</x:v>
      </x:c>
      <x:c r="I88" s="68" t="str">
        <x:v>Facility-specific</x:v>
      </x:c>
      <x:c r="J88" s="68" t="str">
        <x:v>Exporter inventory and receivables</x:v>
      </x:c>
      <x:c r="K88" s="68" t="str">
        <x:v>Pre-shipment working-capital facility</x:v>
      </x:c>
      <x:c r="L88" s="68" t="str">
        <x:v>Working-capital export conversion</x:v>
      </x:c>
      <x:c r="M88" s="68" t="str">
        <x:v>E1</x:v>
      </x:c>
      <x:c r="N88" s="68" t="str">
        <x:v>SRC-1101; SRC-894</x:v>
      </x:c>
      <x:c r="O88" s="68" t="str">
        <x:v>Commercial lenders provide working capital with EXIM support.</x:v>
      </x:c>
      <x:c r="P88" s="68" t="str">
        <x:v>Guaranteed export sale or absence of exporter repayment risk.</x:v>
      </x:c>
      <x:c r="Q88" s="68" t="str">
        <x:v>Collateral and borrowing-base conditions apply.</x:v>
      </x:c>
    </x:row>
    <x:row r="89">
      <x:c r="A89" s="68" t="str">
        <x:v>V22ECA-007</x:v>
      </x:c>
      <x:c r="B89" s="68" t="str">
        <x:v>Official export credit and strategic trade finance</x:v>
      </x:c>
      <x:c r="C89" s="68" t="str">
        <x:v>Export-Import Bank of the United States</x:v>
      </x:c>
      <x:c r="D89" s="68" t="str">
        <x:v>ECA → lender</x:v>
      </x:c>
      <x:c r="E89" s="68" t="str">
        <x:v>Commercial lenders using ECA cover</x:v>
      </x:c>
      <x:c r="F89" s="68" t="str">
        <x:v>Facility term</x:v>
      </x:c>
      <x:c r="G89" s="68" t="str">
        <x:v>Guarantees working-capital facility</x:v>
      </x:c>
      <x:c r="H89" s="68" t="str">
        <x:v>INS-598</x:v>
      </x:c>
      <x:c r="I89" s="68" t="str">
        <x:v>Facility-specific</x:v>
      </x:c>
      <x:c r="J89" s="68" t="str">
        <x:v>Eligible exporter loan</x:v>
      </x:c>
      <x:c r="K89" s="68" t="str">
        <x:v>Public guarantee of defined lender exposure</x:v>
      </x:c>
      <x:c r="L89" s="68" t="str">
        <x:v>Working-capital export conversion</x:v>
      </x:c>
      <x:c r="M89" s="68" t="str">
        <x:v>E1</x:v>
      </x:c>
      <x:c r="N89" s="68" t="str">
        <x:v>SRC-1101; SRC-1102</x:v>
      </x:c>
      <x:c r="O89" s="68" t="str">
        <x:v>EXIM working-capital guarantees support bank lending to exporters.</x:v>
      </x:c>
      <x:c r="P89" s="68" t="str">
        <x:v>Direct public production subsidy equal to the facility.</x:v>
      </x:c>
      <x:c r="Q89" s="68" t="str">
        <x:v>Guarantee fee and claim conditions remain.</x:v>
      </x:c>
    </x:row>
    <x:row r="90">
      <x:c r="A90" s="68" t="str">
        <x:v>V22ECA-008</x:v>
      </x:c>
      <x:c r="B90" s="68" t="str">
        <x:v>Official export credit and strategic trade finance</x:v>
      </x:c>
      <x:c r="C90" s="68" t="str">
        <x:v>Export-Import Bank of the United States</x:v>
      </x:c>
      <x:c r="D90" s="68" t="str">
        <x:v>ECA → public accounts</x:v>
      </x:c>
      <x:c r="E90" s="68" t="str">
        <x:v>Public treasuries and finance ministries</x:v>
      </x:c>
      <x:c r="F90" s="68" t="str">
        <x:v>Portfolio life</x:v>
      </x:c>
      <x:c r="G90" s="68" t="str">
        <x:v>Creates federal credit exposure and potential claims</x:v>
      </x:c>
      <x:c r="H90" s="68" t="str">
        <x:v>INS-595; INS-596; INS-597</x:v>
      </x:c>
      <x:c r="I90" s="68" t="str">
        <x:v>$54.1 billion disbursed financing in active portfolio as of March 2026</x:v>
      </x:c>
      <x:c r="J90" s="68" t="str">
        <x:v>Export-credit authorisations and disbursements</x:v>
      </x:c>
      <x:c r="K90" s="68" t="str">
        <x:v>Loans, guarantees, insurance exposure and recoveries</x:v>
      </x:c>
      <x:c r="L90" s="68" t="str">
        <x:v>Export-credit competition conversion</x:v>
      </x:c>
      <x:c r="M90" s="68" t="str">
        <x:v>E1</x:v>
      </x:c>
      <x:c r="N90" s="68" t="str">
        <x:v>SRC-1103; SRC-894</x:v>
      </x:c>
      <x:c r="O90" s="68" t="str">
        <x:v>EXIM's portfolio creates direct and contingent federal credit exposure with claims and recoveries.</x:v>
      </x:c>
      <x:c r="P90" s="68" t="str">
        <x:v>Face exposure equal to realised taxpayer loss.</x:v>
      </x:c>
      <x:c r="Q90" s="68" t="str">
        <x:v>Defaults, recoveries, fees and subsidy costs must be separated.</x:v>
      </x:c>
    </x:row>
    <x:row r="91">
      <x:c r="A91" s="68" t="str">
        <x:v>V22ECA-009</x:v>
      </x:c>
      <x:c r="B91" s="68" t="str">
        <x:v>Official export credit and strategic trade finance</x:v>
      </x:c>
      <x:c r="C91" s="68" t="str">
        <x:v>Export-credit supported lenders</x:v>
      </x:c>
      <x:c r="D91" s="68" t="str">
        <x:v>Lender → ECA</x:v>
      </x:c>
      <x:c r="E91" s="68" t="str">
        <x:v>Export credit agencies</x:v>
      </x:c>
      <x:c r="F91" s="68" t="str">
        <x:v>Transaction application</x:v>
      </x:c>
      <x:c r="G91" s="68" t="str">
        <x:v>Seeks guarantee or insurance</x:v>
      </x:c>
      <x:c r="H91" s="68" t="str">
        <x:v>INS-599</x:v>
      </x:c>
      <x:c r="I91" s="68" t="str">
        <x:v>Transaction-specific</x:v>
      </x:c>
      <x:c r="J91" s="68" t="str">
        <x:v>Buyer credit and export contract</x:v>
      </x:c>
      <x:c r="K91" s="68" t="str">
        <x:v>Officially supported financing structure</x:v>
      </x:c>
      <x:c r="L91" s="68" t="str">
        <x:v>Buyer-credit guarantee conversion</x:v>
      </x:c>
      <x:c r="M91" s="68" t="str">
        <x:v>E1</x:v>
      </x:c>
      <x:c r="N91" s="68" t="str">
        <x:v>SRC-1096; SRC-1097</x:v>
      </x:c>
      <x:c r="O91" s="68" t="str">
        <x:v>Banks and exporters use ECA cover to support cross-border capital-goods sales.</x:v>
      </x:c>
      <x:c r="P91" s="68" t="str">
        <x:v>Uniform product terms across agencies or automatic approval.</x:v>
      </x:c>
      <x:c r="Q91" s="68" t="str">
        <x:v>National mandates and OECD disciplines interact.</x:v>
      </x:c>
    </x:row>
    <x:row r="92">
      <x:c r="A92" s="68" t="str">
        <x:v>V22ECA-010</x:v>
      </x:c>
      <x:c r="B92" s="68" t="str">
        <x:v>Official export credit and strategic trade finance</x:v>
      </x:c>
      <x:c r="C92" s="68" t="str">
        <x:v>OECD Arrangement Participants</x:v>
      </x:c>
      <x:c r="D92" s="68" t="str">
        <x:v>Governments → rules</x:v>
      </x:c>
      <x:c r="E92" s="68" t="str">
        <x:v>OECD Arrangement export credit</x:v>
      </x:c>
      <x:c r="F92" s="68" t="str">
        <x:v>January 2026 version</x:v>
      </x:c>
      <x:c r="G92" s="68" t="str">
        <x:v>Apply common official export-credit disciplines</x:v>
      </x:c>
      <x:c r="H92" s="68" t="str">
        <x:v>INS-599</x:v>
      </x:c>
      <x:c r="I92" s="68" t="str">
        <x:v>Participant-wide</x:v>
      </x:c>
      <x:c r="J92" s="68" t="str">
        <x:v>Official export-credit programmes</x:v>
      </x:c>
      <x:c r="K92" s="68" t="str">
        <x:v>Common term, pricing and repayment constraints</x:v>
      </x:c>
      <x:c r="L92" s="68" t="str">
        <x:v>Official-export-credit term harmonisation</x:v>
      </x:c>
      <x:c r="M92" s="68" t="str">
        <x:v>E1</x:v>
      </x:c>
      <x:c r="N92" s="68" t="str">
        <x:v>SRC-1096; SRC-1097</x:v>
      </x:c>
      <x:c r="O92" s="68" t="str">
        <x:v>The January 2026 Arrangement governs officially supported export-credit terms among participants.</x:v>
      </x:c>
      <x:c r="P92" s="68" t="str">
        <x:v>Binding rules for all countries, all tied aid or private finance.</x:v>
      </x:c>
      <x:c r="Q92" s="68" t="str">
        <x:v>Sector understandings and exceptions apply.</x:v>
      </x:c>
    </x:row>
    <x:row r="93">
      <x:c r="A93" s="68" t="str">
        <x:v>V22ECA-011</x:v>
      </x:c>
      <x:c r="B93" s="68" t="str">
        <x:v>Official export credit and strategic trade finance</x:v>
      </x:c>
      <x:c r="C93" s="68" t="str">
        <x:v>OECD Export Credits Division</x:v>
      </x:c>
      <x:c r="D93" s="68" t="str">
        <x:v>Policy unit → agencies</x:v>
      </x:c>
      <x:c r="E93" s="68" t="str">
        <x:v>Export credit agencies</x:v>
      </x:c>
      <x:c r="F93" s="68" t="str">
        <x:v>Ongoing</x:v>
      </x:c>
      <x:c r="G93" s="68" t="str">
        <x:v>Maintains rules, data and peer coordination</x:v>
      </x:c>
      <x:c r="H93" s="68" t="str">
        <x:v>INS-599</x:v>
      </x:c>
      <x:c r="I93" s="68" t="str">
        <x:v>Participant-wide</x:v>
      </x:c>
      <x:c r="J93" s="68" t="str">
        <x:v>Government commitments and transaction reporting</x:v>
      </x:c>
      <x:c r="K93" s="68" t="str">
        <x:v>Common export-credit framework</x:v>
      </x:c>
      <x:c r="L93" s="68" t="str">
        <x:v>Official-export-credit term harmonisation</x:v>
      </x:c>
      <x:c r="M93" s="68" t="str">
        <x:v>E1</x:v>
      </x:c>
      <x:c r="N93" s="68" t="str">
        <x:v>SRC-1096; SRC-1097</x:v>
      </x:c>
      <x:c r="O93" s="68" t="str">
        <x:v>OECD structures support implementation and evolution of the Arrangement.</x:v>
      </x:c>
      <x:c r="P93" s="68" t="str">
        <x:v>A supranational export lender or direct approval of each national transaction.</x:v>
      </x:c>
      <x:c r="Q93" s="68" t="str">
        <x:v>National agencies retain operating authority.</x:v>
      </x:c>
    </x:row>
    <x:row r="94">
      <x:c r="A94" s="68" t="str">
        <x:v>V22ECA-012</x:v>
      </x:c>
      <x:c r="B94" s="68" t="str">
        <x:v>Official export credit and strategic trade finance</x:v>
      </x:c>
      <x:c r="C94" s="68" t="str">
        <x:v>OECD Arrangement export credit</x:v>
      </x:c>
      <x:c r="D94" s="68" t="str">
        <x:v>Official rules → buyer financing</x:v>
      </x:c>
      <x:c r="E94" s="68" t="str">
        <x:v>Foreign buyers of capital goods</x:v>
      </x:c>
      <x:c r="F94" s="68" t="str">
        <x:v>Repayment term</x:v>
      </x:c>
      <x:c r="G94" s="68" t="str">
        <x:v>Constrains maximum tenor, minimum rates and premium conditions</x:v>
      </x:c>
      <x:c r="H94" s="68" t="str">
        <x:v>INS-599</x:v>
      </x:c>
      <x:c r="I94" s="68" t="str">
        <x:v>Transaction and sector-specific</x:v>
      </x:c>
      <x:c r="J94" s="68" t="str">
        <x:v>Official financing support</x:v>
      </x:c>
      <x:c r="K94" s="68" t="str">
        <x:v>Disciplined buyer-credit terms</x:v>
      </x:c>
      <x:c r="L94" s="68" t="str">
        <x:v>Official-export-credit term harmonisation</x:v>
      </x:c>
      <x:c r="M94" s="68" t="str">
        <x:v>E1</x:v>
      </x:c>
      <x:c r="N94" s="68" t="str">
        <x:v>SRC-1097; SRC-1096</x:v>
      </x:c>
      <x:c r="O94" s="68" t="str">
        <x:v>The Arrangement limits terms and conditions of covered official export credits.</x:v>
      </x:c>
      <x:c r="P94" s="68" t="str">
        <x:v>A single global interest rate or prohibition of all subsidy.</x:v>
      </x:c>
      <x:c r="Q94" s="68" t="str">
        <x:v>Currency, sector and risk category matter.</x:v>
      </x:c>
    </x:row>
    <x:row r="95">
      <x:c r="A95" s="68" t="str">
        <x:v>V22ECA-013</x:v>
      </x:c>
      <x:c r="B95" s="68" t="str">
        <x:v>Official export credit and strategic trade finance</x:v>
      </x:c>
      <x:c r="C95" s="68" t="str">
        <x:v>Export credit agencies</x:v>
      </x:c>
      <x:c r="D95" s="68" t="str">
        <x:v>ECA → due diligence</x:v>
      </x:c>
      <x:c r="E95" s="68" t="str">
        <x:v>OECD Common Approaches environmental review</x:v>
      </x:c>
      <x:c r="F95" s="68" t="str">
        <x:v>Before approval and monitoring</x:v>
      </x:c>
      <x:c r="G95" s="68" t="str">
        <x:v>Applies environmental and social review</x:v>
      </x:c>
      <x:c r="H95" s="68" t="str">
        <x:v>INS-600</x:v>
      </x:c>
      <x:c r="I95" s="68" t="str">
        <x:v>Project-specific</x:v>
      </x:c>
      <x:c r="J95" s="68" t="str">
        <x:v>Export-credit application and project impacts</x:v>
      </x:c>
      <x:c r="K95" s="68" t="str">
        <x:v>Categorisation, benchmarking and mitigation conditions</x:v>
      </x:c>
      <x:c r="L95" s="68" t="str">
        <x:v>Environmental-social due-diligence gate</x:v>
      </x:c>
      <x:c r="M95" s="68" t="str">
        <x:v>E1</x:v>
      </x:c>
      <x:c r="N95" s="68" t="str">
        <x:v>SRC-1098; SRC-1099</x:v>
      </x:c>
      <x:c r="O95" s="68" t="str">
        <x:v>OECD Common Approaches set shared environmental and social due-diligence expectations for official export credit.</x:v>
      </x:c>
      <x:c r="P95" s="68" t="str">
        <x:v>Proof of no harm or direct legal rights for all affected people.</x:v>
      </x:c>
      <x:c r="Q95" s="68" t="str">
        <x:v>National implementation and monitoring quality vary.</x:v>
      </x:c>
    </x:row>
    <x:row r="96">
      <x:c r="A96" s="68" t="str">
        <x:v>V22ECA-014</x:v>
      </x:c>
      <x:c r="B96" s="68" t="str">
        <x:v>Official export credit and strategic trade finance</x:v>
      </x:c>
      <x:c r="C96" s="68" t="str">
        <x:v>OECD Common Approaches environmental review</x:v>
      </x:c>
      <x:c r="D96" s="68" t="str">
        <x:v>Due-diligence process → communities</x:v>
      </x:c>
      <x:c r="E96" s="68" t="str">
        <x:v>Affected communities</x:v>
      </x:c>
      <x:c r="F96" s="68" t="str">
        <x:v>Project preparation</x:v>
      </x:c>
      <x:c r="G96" s="68" t="str">
        <x:v>Requires assessment of project impacts and consultation standards</x:v>
      </x:c>
      <x:c r="H96" s="68" t="str">
        <x:v>INS-600</x:v>
      </x:c>
      <x:c r="I96" s="68" t="str">
        <x:v>Project-specific</x:v>
      </x:c>
      <x:c r="J96" s="68" t="str">
        <x:v>Potential social and environmental impacts</x:v>
      </x:c>
      <x:c r="K96" s="68" t="str">
        <x:v>Mitigation and monitoring commitments</x:v>
      </x:c>
      <x:c r="L96" s="68" t="str">
        <x:v>Environmental-social due-diligence gate</x:v>
      </x:c>
      <x:c r="M96" s="68" t="str">
        <x:v>E1</x:v>
      </x:c>
      <x:c r="N96" s="68" t="str">
        <x:v>SRC-1099; SRC-1098</x:v>
      </x:c>
      <x:c r="O96" s="68" t="str">
        <x:v>Official export-credit due diligence considers environmental and social impacts.</x:v>
      </x:c>
      <x:c r="P96" s="68" t="str">
        <x:v>Guaranteed community consent or complete remedy.</x:v>
      </x:c>
      <x:c r="Q96" s="68" t="str">
        <x:v>Standards and disclosure vary.</x:v>
      </x:c>
    </x:row>
    <x:row r="97">
      <x:c r="A97" s="68" t="str">
        <x:v>V22ECA-015</x:v>
      </x:c>
      <x:c r="B97" s="68" t="str">
        <x:v>Official export credit and strategic trade finance</x:v>
      </x:c>
      <x:c r="C97" s="68" t="str">
        <x:v>OECD Arrangement Participants</x:v>
      </x:c>
      <x:c r="D97" s="68" t="str">
        <x:v>Official creditors → borrowers</x:v>
      </x:c>
      <x:c r="E97" s="68" t="str">
        <x:v>Sovereign external debtors</x:v>
      </x:c>
      <x:c r="F97" s="68" t="str">
        <x:v>Sovereign and public buyer credit</x:v>
      </x:c>
      <x:c r="G97" s="68" t="str">
        <x:v>Applies sustainable-lending principles</x:v>
      </x:c>
      <x:c r="H97" s="68" t="str">
        <x:v>INS-599</x:v>
      </x:c>
      <x:c r="I97" s="68" t="str">
        <x:v>Country-specific</x:v>
      </x:c>
      <x:c r="J97" s="68" t="str">
        <x:v>Official export credit to lower-income sovereigns</x:v>
      </x:c>
      <x:c r="K97" s="68" t="str">
        <x:v>Debt-sustainability screening and lending discipline</x:v>
      </x:c>
      <x:c r="L97" s="68" t="str">
        <x:v>Debt-sustainability classification</x:v>
      </x:c>
      <x:c r="M97" s="68" t="str">
        <x:v>E1</x:v>
      </x:c>
      <x:c r="N97" s="68" t="str">
        <x:v>SRC-1100; SRC-1096</x:v>
      </x:c>
      <x:c r="O97" s="68" t="str">
        <x:v>OECD participants have a recommendation intended to avoid contributing to unsustainable official debt.</x:v>
      </x:c>
      <x:c r="P97" s="68" t="str">
        <x:v>Automatic prevention of debt distress or binding treatment by non-participants.</x:v>
      </x:c>
      <x:c r="Q97" s="68" t="str">
        <x:v>Implementation and debt data remain critical.</x:v>
      </x:c>
    </x:row>
    <x:row r="98">
      <x:c r="A98" s="68" t="str">
        <x:v>V22ECA-016</x:v>
      </x:c>
      <x:c r="B98" s="68" t="str">
        <x:v>Official export credit and strategic trade finance</x:v>
      </x:c>
      <x:c r="C98" s="68" t="str">
        <x:v>Export credit agencies</x:v>
      </x:c>
      <x:c r="D98" s="68" t="str">
        <x:v>ECA policy ↔ industrial policy</x:v>
      </x:c>
      <x:c r="E98" s="68" t="str">
        <x:v>Local content regulators</x:v>
      </x:c>
      <x:c r="F98" s="68" t="str">
        <x:v>Transaction approval</x:v>
      </x:c>
      <x:c r="G98" s="68" t="str">
        <x:v>Applies national eligibility and content requirements</x:v>
      </x:c>
      <x:c r="H98" s="68" t="str">
        <x:v>INS-599</x:v>
      </x:c>
      <x:c r="I98" s="68" t="str">
        <x:v>Agency-specific</x:v>
      </x:c>
      <x:c r="J98" s="68" t="str">
        <x:v>Export contract and domestic supply chain</x:v>
      </x:c>
      <x:c r="K98" s="68" t="str">
        <x:v>Eligible officially supported export value</x:v>
      </x:c>
      <x:c r="L98" s="68" t="str">
        <x:v>Export-credit competition conversion</x:v>
      </x:c>
      <x:c r="M98" s="68" t="str">
        <x:v>S1</x:v>
      </x:c>
      <x:c r="N98" s="68" t="str">
        <x:v>SRC-1102; SRC-1101</x:v>
      </x:c>
      <x:c r="O98" s="68" t="str">
        <x:v>Export-credit support is tied to agency mandates and eligible national exports.</x:v>
      </x:c>
      <x:c r="P98" s="68" t="str">
        <x:v>Identical content rules across agencies or absence of foreign components.</x:v>
      </x:c>
      <x:c r="Q98" s="68" t="str">
        <x:v>National rules change over time.</x:v>
      </x:c>
    </x:row>
    <x:row r="99">
      <x:c r="A99" s="68" t="str">
        <x:v>V22ECA-017</x:v>
      </x:c>
      <x:c r="B99" s="68" t="str">
        <x:v>Official export credit and strategic trade finance</x:v>
      </x:c>
      <x:c r="C99" s="68" t="str">
        <x:v>Export credit agencies</x:v>
      </x:c>
      <x:c r="D99" s="68" t="str">
        <x:v>Official finance institutions ↔ each other</x:v>
      </x:c>
      <x:c r="E99" s="68" t="str">
        <x:v>Development finance institutions</x:v>
      </x:c>
      <x:c r="F99" s="68" t="str">
        <x:v>Project financing</x:v>
      </x:c>
      <x:c r="G99" s="68" t="str">
        <x:v>Cofinances projects or combines guarantees</x:v>
      </x:c>
      <x:c r="H99" s="68" t="str">
        <x:v>INS-596; INS-585; INS-575</x:v>
      </x:c>
      <x:c r="I99" s="68" t="str">
        <x:v>Project-specific</x:v>
      </x:c>
      <x:c r="J99" s="68" t="str">
        <x:v>Export finance, project debt and political-risk capacity</x:v>
      </x:c>
      <x:c r="K99" s="68" t="str">
        <x:v>Layered public and private financing package</x:v>
      </x:c>
      <x:c r="L99" s="68" t="str">
        <x:v>Development-finance geopolitical conversion</x:v>
      </x:c>
      <x:c r="M99" s="68" t="str">
        <x:v>E1</x:v>
      </x:c>
      <x:c r="N99" s="68" t="str">
        <x:v>SRC-1069; SRC-1101</x:v>
      </x:c>
      <x:c r="O99" s="68" t="str">
        <x:v>ECAs, DFIs and MIGA can cofinance or co-insure international projects.</x:v>
      </x:c>
      <x:c r="P99" s="68" t="str">
        <x:v>Single unified command or identical objectives.</x:v>
      </x:c>
      <x:c r="Q99" s="68" t="str">
        <x:v>Each institution retains its mandate and contract.</x:v>
      </x:c>
    </x:row>
    <x:row r="100">
      <x:c r="A100" s="68" t="str">
        <x:v>V22ECA-018</x:v>
      </x:c>
      <x:c r="B100" s="68" t="str">
        <x:v>Official export credit and strategic trade finance</x:v>
      </x:c>
      <x:c r="C100" s="68" t="str">
        <x:v>Exporters supported by official credit</x:v>
      </x:c>
      <x:c r="D100" s="68" t="str">
        <x:v>Exporter → project contractor</x:v>
      </x:c>
      <x:c r="E100" s="68" t="str">
        <x:v>Construction contractors</x:v>
      </x:c>
      <x:c r="F100" s="68" t="str">
        <x:v>Supply and construction period</x:v>
      </x:c>
      <x:c r="G100" s="68" t="str">
        <x:v>Provides equipment, services or EPC scope</x:v>
      </x:c>
      <x:c r="H100" s="68" t="str">
        <x:v>INS-609; INS-599</x:v>
      </x:c>
      <x:c r="I100" s="68" t="str">
        <x:v>Contract-specific</x:v>
      </x:c>
      <x:c r="J100" s="68" t="str">
        <x:v>Officially supported export package</x:v>
      </x:c>
      <x:c r="K100" s="68" t="str">
        <x:v>Imported project equipment and services</x:v>
      </x:c>
      <x:c r="L100" s="68" t="str">
        <x:v>Export-credit competition conversion</x:v>
      </x:c>
      <x:c r="M100" s="68" t="str">
        <x:v>E1</x:v>
      </x:c>
      <x:c r="N100" s="68" t="str">
        <x:v>SRC-894; SRC-1096</x:v>
      </x:c>
      <x:c r="O100" s="68" t="str">
        <x:v>Official export finance can support equipment and services incorporated into infrastructure projects.</x:v>
      </x:c>
      <x:c r="P100" s="68" t="str">
        <x:v>Local beneficial ownership or transfer of all technology and capability.</x:v>
      </x:c>
      <x:c r="Q100" s="68" t="str">
        <x:v>Procurement and local-content conditions shape outcomes.</x:v>
      </x:c>
    </x:row>
    <x:row r="101">
      <x:c r="A101" s="68" t="str">
        <x:v>V22PF-001</x:v>
      </x:c>
      <x:c r="B101" s="68" t="str">
        <x:v>Project-finance SPV and contractual cash-flow architecture</x:v>
      </x:c>
      <x:c r="C101" s="68" t="str">
        <x:v>Project sponsors</x:v>
      </x:c>
      <x:c r="D101" s="68" t="str">
        <x:v>Sponsors → project company</x:v>
      </x:c>
      <x:c r="E101" s="68" t="str">
        <x:v>Infrastructure project special purpose vehicles</x:v>
      </x:c>
      <x:c r="F101" s="68" t="str">
        <x:v>Development and construction</x:v>
      </x:c>
      <x:c r="G101" s="68" t="str">
        <x:v>Incorporates and owns project SPV</x:v>
      </x:c>
      <x:c r="H101" s="68" t="str">
        <x:v>INS-601</x:v>
      </x:c>
      <x:c r="I101" s="68" t="str">
        <x:v>Project-specific</x:v>
      </x:c>
      <x:c r="J101" s="68" t="str">
        <x:v>Sponsor development rights and equity plan</x:v>
      </x:c>
      <x:c r="K101" s="68" t="str">
        <x:v>Ring-fenced project company</x:v>
      </x:c>
      <x:c r="L101" s="68" t="str">
        <x:v>Project-company ring-fencing</x:v>
      </x:c>
      <x:c r="M101" s="68" t="str">
        <x:v>E1</x:v>
      </x:c>
      <x:c r="N101" s="68" t="str">
        <x:v>SRC-1085; SRC-1086</x:v>
      </x:c>
      <x:c r="O101" s="68" t="str">
        <x:v>Infrastructure projects are commonly housed in special-purpose project companies owned by sponsors.</x:v>
      </x:c>
      <x:c r="P101" s="68" t="str">
        <x:v>Economic independence from sponsors, government or counterparties.</x:v>
      </x:c>
      <x:c r="Q101" s="68" t="str">
        <x:v>Guarantees and related-party contracts can reconnect the SPV.</x:v>
      </x:c>
    </x:row>
    <x:row r="102">
      <x:c r="A102" s="68" t="str">
        <x:v>V22PF-002</x:v>
      </x:c>
      <x:c r="B102" s="68" t="str">
        <x:v>Project-finance SPV and contractual cash-flow architecture</x:v>
      </x:c>
      <x:c r="C102" s="68" t="str">
        <x:v>Project sponsors</x:v>
      </x:c>
      <x:c r="D102" s="68" t="str">
        <x:v>Sponsors → SPV</x:v>
      </x:c>
      <x:c r="E102" s="68" t="str">
        <x:v>Infrastructure project special purpose vehicles</x:v>
      </x:c>
      <x:c r="F102" s="68" t="str">
        <x:v>Funding dates</x:v>
      </x:c>
      <x:c r="G102" s="68" t="str">
        <x:v>Subscribes project equity</x:v>
      </x:c>
      <x:c r="H102" s="68" t="str">
        <x:v>INS-602</x:v>
      </x:c>
      <x:c r="I102" s="68" t="str">
        <x:v>Project-specific</x:v>
      </x:c>
      <x:c r="J102" s="68" t="str">
        <x:v>Sponsor capital commitment</x:v>
      </x:c>
      <x:c r="K102" s="68" t="str">
        <x:v>First-loss project capital</x:v>
      </x:c>
      <x:c r="L102" s="68" t="str">
        <x:v>Sponsor-equity first-loss conversion</x:v>
      </x:c>
      <x:c r="M102" s="68" t="str">
        <x:v>E1</x:v>
      </x:c>
      <x:c r="N102" s="68" t="str">
        <x:v>SRC-1085; SRC-1086</x:v>
      </x:c>
      <x:c r="O102" s="68" t="str">
        <x:v>Sponsors contribute equity to support project development and financing.</x:v>
      </x:c>
      <x:c r="P102" s="68" t="str">
        <x:v>Unconditional full funding at inception or absence of shareholder loans.</x:v>
      </x:c>
      <x:c r="Q102" s="68" t="str">
        <x:v>Contribution schedules and conditions precedent vary.</x:v>
      </x:c>
    </x:row>
    <x:row r="103">
      <x:c r="A103" s="68" t="str">
        <x:v>V22PF-003</x:v>
      </x:c>
      <x:c r="B103" s="68" t="str">
        <x:v>Project-finance SPV and contractual cash-flow architecture</x:v>
      </x:c>
      <x:c r="C103" s="68" t="str">
        <x:v>Project sponsors</x:v>
      </x:c>
      <x:c r="D103" s="68" t="str">
        <x:v>Sponsors → lenders</x:v>
      </x:c>
      <x:c r="E103" s="68" t="str">
        <x:v>Project lenders</x:v>
      </x:c>
      <x:c r="F103" s="68" t="str">
        <x:v>Construction period</x:v>
      </x:c>
      <x:c r="G103" s="68" t="str">
        <x:v>Provides completion or support undertaking</x:v>
      </x:c>
      <x:c r="H103" s="68" t="str">
        <x:v>INS-611</x:v>
      </x:c>
      <x:c r="I103" s="68" t="str">
        <x:v>Exposure-specific</x:v>
      </x:c>
      <x:c r="J103" s="68" t="str">
        <x:v>Sponsor balance sheet and completion commitment</x:v>
      </x:c>
      <x:c r="K103" s="68" t="str">
        <x:v>Additional lender protection</x:v>
      </x:c>
      <x:c r="L103" s="68" t="str">
        <x:v>Construction-completion risk transfer</x:v>
      </x:c>
      <x:c r="M103" s="68" t="str">
        <x:v>E1</x:v>
      </x:c>
      <x:c r="N103" s="68" t="str">
        <x:v>SRC-1085; SRC-1086</x:v>
      </x:c>
      <x:c r="O103" s="68" t="str">
        <x:v>Sponsors may provide completion guarantees or support undertakings.</x:v>
      </x:c>
      <x:c r="P103" s="68" t="str">
        <x:v>Unlimited recourse for the full operating life.</x:v>
      </x:c>
      <x:c r="Q103" s="68" t="str">
        <x:v>Support is contractually limited and may burn off at completion.</x:v>
      </x:c>
    </x:row>
    <x:row r="104">
      <x:c r="A104" s="68" t="str">
        <x:v>V22PF-004</x:v>
      </x:c>
      <x:c r="B104" s="68" t="str">
        <x:v>Project-finance SPV and contractual cash-flow architecture</x:v>
      </x:c>
      <x:c r="C104" s="68" t="str">
        <x:v>Infrastructure project special purpose vehicles</x:v>
      </x:c>
      <x:c r="D104" s="68" t="str">
        <x:v>SPV → lenders</x:v>
      </x:c>
      <x:c r="E104" s="68" t="str">
        <x:v>Project lenders</x:v>
      </x:c>
      <x:c r="F104" s="68" t="str">
        <x:v>Financial close and loan term</x:v>
      </x:c>
      <x:c r="G104" s="68" t="str">
        <x:v>Borrows limited-recourse project debt</x:v>
      </x:c>
      <x:c r="H104" s="68" t="str">
        <x:v>INS-603</x:v>
      </x:c>
      <x:c r="I104" s="68" t="str">
        <x:v>Project-specific</x:v>
      </x:c>
      <x:c r="J104" s="68" t="str">
        <x:v>Project contracts, security and forecast cash flow</x:v>
      </x:c>
      <x:c r="K104" s="68" t="str">
        <x:v>Senior project loan</x:v>
      </x:c>
      <x:c r="L104" s="68" t="str">
        <x:v>Limited-recourse cash-flow financing</x:v>
      </x:c>
      <x:c r="M104" s="68" t="str">
        <x:v>E1</x:v>
      </x:c>
      <x:c r="N104" s="68" t="str">
        <x:v>SRC-1085; SRC-1090</x:v>
      </x:c>
      <x:c r="O104" s="68" t="str">
        <x:v>Project companies borrow against project cash flows and security packages.</x:v>
      </x:c>
      <x:c r="P104" s="68" t="str">
        <x:v>No sponsor, government, contractor or offtaker support.</x:v>
      </x:c>
      <x:c r="Q104" s="68" t="str">
        <x:v>Recourse and support vary by phase and contract.</x:v>
      </x:c>
    </x:row>
    <x:row r="105">
      <x:c r="A105" s="68" t="str">
        <x:v>V22PF-005</x:v>
      </x:c>
      <x:c r="B105" s="68" t="str">
        <x:v>Project-finance SPV and contractual cash-flow architecture</x:v>
      </x:c>
      <x:c r="C105" s="68" t="str">
        <x:v>Mandated lead arrangers</x:v>
      </x:c>
      <x:c r="D105" s="68" t="str">
        <x:v>Arranger → lenders</x:v>
      </x:c>
      <x:c r="E105" s="68" t="str">
        <x:v>Project lenders</x:v>
      </x:c>
      <x:c r="F105" s="68" t="str">
        <x:v>Syndication period</x:v>
      </x:c>
      <x:c r="G105" s="68" t="str">
        <x:v>Structures and distributes project loan</x:v>
      </x:c>
      <x:c r="H105" s="68" t="str">
        <x:v>INS-603; INS-604</x:v>
      </x:c>
      <x:c r="I105" s="68" t="str">
        <x:v>Transaction-specific</x:v>
      </x:c>
      <x:c r="J105" s="68" t="str">
        <x:v>Project financing requirement and credit analysis</x:v>
      </x:c>
      <x:c r="K105" s="68" t="str">
        <x:v>Allocated lender commitments</x:v>
      </x:c>
      <x:c r="L105" s="68" t="str">
        <x:v>Private-capital mobilisation conversion</x:v>
      </x:c>
      <x:c r="M105" s="68" t="str">
        <x:v>E1</x:v>
      </x:c>
      <x:c r="N105" s="68" t="str">
        <x:v>SRC-1120; SRC-1073</x:v>
      </x:c>
      <x:c r="O105" s="68" t="str">
        <x:v>Lead arrangers coordinate lender commitments and documentation.</x:v>
      </x:c>
      <x:c r="P105" s="68" t="str">
        <x:v>Guarantee of full syndication or project performance.</x:v>
      </x:c>
      <x:c r="Q105" s="68" t="str">
        <x:v>Underwriting and best-efforts obligations differ.</x:v>
      </x:c>
    </x:row>
    <x:row r="106">
      <x:c r="A106" s="68" t="str">
        <x:v>V22PF-006</x:v>
      </x:c>
      <x:c r="B106" s="68" t="str">
        <x:v>Project-finance SPV and contractual cash-flow architecture</x:v>
      </x:c>
      <x:c r="C106" s="68" t="str">
        <x:v>Syndicate participant banks</x:v>
      </x:c>
      <x:c r="D106" s="68" t="str">
        <x:v>Participant banks → SPV</x:v>
      </x:c>
      <x:c r="E106" s="68" t="str">
        <x:v>Infrastructure project special purpose vehicles</x:v>
      </x:c>
      <x:c r="F106" s="68" t="str">
        <x:v>Loan term</x:v>
      </x:c>
      <x:c r="G106" s="68" t="str">
        <x:v>Funds portions of project loan</x:v>
      </x:c>
      <x:c r="H106" s="68" t="str">
        <x:v>INS-603; INS-604</x:v>
      </x:c>
      <x:c r="I106" s="68" t="str">
        <x:v>Participant-specific</x:v>
      </x:c>
      <x:c r="J106" s="68" t="str">
        <x:v>Bank commitment</x:v>
      </x:c>
      <x:c r="K106" s="68" t="str">
        <x:v>Project debt funding</x:v>
      </x:c>
      <x:c r="L106" s="68" t="str">
        <x:v>Limited-recourse cash-flow financing</x:v>
      </x:c>
      <x:c r="M106" s="68" t="str">
        <x:v>E1</x:v>
      </x:c>
      <x:c r="N106" s="68" t="str">
        <x:v>SRC-1120; SRC-1085</x:v>
      </x:c>
      <x:c r="O106" s="68" t="str">
        <x:v>Participant banks fund allocated portions of syndicated project debt.</x:v>
      </x:c>
      <x:c r="P106" s="68" t="str">
        <x:v>Direct control over project operations or identical exposure across lenders.</x:v>
      </x:c>
      <x:c r="Q106" s="68" t="str">
        <x:v>Intercreditor and voting rules coordinate rights.</x:v>
      </x:c>
    </x:row>
    <x:row r="107">
      <x:c r="A107" s="68" t="str">
        <x:v>V22PF-007</x:v>
      </x:c>
      <x:c r="B107" s="68" t="str">
        <x:v>Project-finance SPV and contractual cash-flow architecture</x:v>
      </x:c>
      <x:c r="C107" s="68" t="str">
        <x:v>Infrastructure project special purpose vehicles</x:v>
      </x:c>
      <x:c r="D107" s="68" t="str">
        <x:v>SPV → agent</x:v>
      </x:c>
      <x:c r="E107" s="68" t="str">
        <x:v>Facility agents</x:v>
      </x:c>
      <x:c r="F107" s="68" t="str">
        <x:v>Loan term</x:v>
      </x:c>
      <x:c r="G107" s="68" t="str">
        <x:v>Appoints facility agent</x:v>
      </x:c>
      <x:c r="H107" s="68" t="str">
        <x:v>INS-604</x:v>
      </x:c>
      <x:c r="I107" s="68" t="str">
        <x:v>Project-specific</x:v>
      </x:c>
      <x:c r="J107" s="68" t="str">
        <x:v>Loan administration obligations</x:v>
      </x:c>
      <x:c r="K107" s="68" t="str">
        <x:v>Central notices, calculations and payment administration</x:v>
      </x:c>
      <x:c r="L107" s="68" t="str">
        <x:v>Intercreditor priority conversion</x:v>
      </x:c>
      <x:c r="M107" s="68" t="str">
        <x:v>E1</x:v>
      </x:c>
      <x:c r="N107" s="68" t="str">
        <x:v>SRC-1120; SRC-1086</x:v>
      </x:c>
      <x:c r="O107" s="68" t="str">
        <x:v>Facility agents administer project loan mechanics for lenders.</x:v>
      </x:c>
      <x:c r="P107" s="68" t="str">
        <x:v>Beneficial ownership of the debt or independent discretionary control.</x:v>
      </x:c>
      <x:c r="Q107" s="68" t="str">
        <x:v>Agent powers come from finance documents.</x:v>
      </x:c>
    </x:row>
    <x:row r="108">
      <x:c r="A108" s="68" t="str">
        <x:v>V22PF-008</x:v>
      </x:c>
      <x:c r="B108" s="68" t="str">
        <x:v>Project-finance SPV and contractual cash-flow architecture</x:v>
      </x:c>
      <x:c r="C108" s="68" t="str">
        <x:v>Infrastructure project special purpose vehicles</x:v>
      </x:c>
      <x:c r="D108" s="68" t="str">
        <x:v>SPV → security trustee</x:v>
      </x:c>
      <x:c r="E108" s="68" t="str">
        <x:v>Security trustees</x:v>
      </x:c>
      <x:c r="F108" s="68" t="str">
        <x:v>Financial close</x:v>
      </x:c>
      <x:c r="G108" s="68" t="str">
        <x:v>Grants project security</x:v>
      </x:c>
      <x:c r="H108" s="68" t="str">
        <x:v>INS-606</x:v>
      </x:c>
      <x:c r="I108" s="68" t="str">
        <x:v>Project-specific</x:v>
      </x:c>
      <x:c r="J108" s="68" t="str">
        <x:v>Project assets, accounts and contractual rights</x:v>
      </x:c>
      <x:c r="K108" s="68" t="str">
        <x:v>Collateral held for finance parties</x:v>
      </x:c>
      <x:c r="L108" s="68" t="str">
        <x:v>Security-trustee enforcement conversion</x:v>
      </x:c>
      <x:c r="M108" s="68" t="str">
        <x:v>E1</x:v>
      </x:c>
      <x:c r="N108" s="68" t="str">
        <x:v>SRC-1086; SRC-1088</x:v>
      </x:c>
      <x:c r="O108" s="68" t="str">
        <x:v>Project security is often held by a trustee or agent for lenders.</x:v>
      </x:c>
      <x:c r="P108" s="68" t="str">
        <x:v>Trustee beneficial ownership of project economics.</x:v>
      </x:c>
      <x:c r="Q108" s="68" t="str">
        <x:v>Enforcement requires document thresholds and law.</x:v>
      </x:c>
    </x:row>
    <x:row r="109">
      <x:c r="A109" s="68" t="str">
        <x:v>V22PF-009</x:v>
      </x:c>
      <x:c r="B109" s="68" t="str">
        <x:v>Project-finance SPV and contractual cash-flow architecture</x:v>
      </x:c>
      <x:c r="C109" s="68" t="str">
        <x:v>Security trustees</x:v>
      </x:c>
      <x:c r="D109" s="68" t="str">
        <x:v>Trustee → lenders</x:v>
      </x:c>
      <x:c r="E109" s="68" t="str">
        <x:v>Project lenders</x:v>
      </x:c>
      <x:c r="F109" s="68" t="str">
        <x:v>Loan term and enforcement</x:v>
      </x:c>
      <x:c r="G109" s="68" t="str">
        <x:v>Holds and enforces collateral for finance parties</x:v>
      </x:c>
      <x:c r="H109" s="68" t="str">
        <x:v>INS-606; INS-605</x:v>
      </x:c>
      <x:c r="I109" s="68" t="str">
        <x:v>Project-specific</x:v>
      </x:c>
      <x:c r="J109" s="68" t="str">
        <x:v>Security interests and lender instructions</x:v>
      </x:c>
      <x:c r="K109" s="68" t="str">
        <x:v>Coordinated collateral rights</x:v>
      </x:c>
      <x:c r="L109" s="68" t="str">
        <x:v>Security-trustee enforcement conversion</x:v>
      </x:c>
      <x:c r="M109" s="68" t="str">
        <x:v>E1</x:v>
      </x:c>
      <x:c r="N109" s="68" t="str">
        <x:v>SRC-1088; SRC-1086</x:v>
      </x:c>
      <x:c r="O109" s="68" t="str">
        <x:v>Security trustees centralise project collateral administration.</x:v>
      </x:c>
      <x:c r="P109" s="68" t="str">
        <x:v>Economic risk ownership or unlimited enforcement discretion.</x:v>
      </x:c>
      <x:c r="Q109" s="68" t="str">
        <x:v>Voting thresholds and intercreditor rules apply.</x:v>
      </x:c>
    </x:row>
    <x:row r="110">
      <x:c r="A110" s="68" t="str">
        <x:v>V22PF-010</x:v>
      </x:c>
      <x:c r="B110" s="68" t="str">
        <x:v>Project-finance SPV and contractual cash-flow architecture</x:v>
      </x:c>
      <x:c r="C110" s="68" t="str">
        <x:v>Infrastructure project special purpose vehicles</x:v>
      </x:c>
      <x:c r="D110" s="68" t="str">
        <x:v>SPV → account bank</x:v>
      </x:c>
      <x:c r="E110" s="68" t="str">
        <x:v>Project escrow and account banks</x:v>
      </x:c>
      <x:c r="F110" s="68" t="str">
        <x:v>Project life</x:v>
      </x:c>
      <x:c r="G110" s="68" t="str">
        <x:v>Maintains controlled project accounts</x:v>
      </x:c>
      <x:c r="H110" s="68" t="str">
        <x:v>INS-607</x:v>
      </x:c>
      <x:c r="I110" s="68" t="str">
        <x:v>Project-specific</x:v>
      </x:c>
      <x:c r="J110" s="68" t="str">
        <x:v>Project revenues and financing proceeds</x:v>
      </x:c>
      <x:c r="K110" s="68" t="str">
        <x:v>Controlled operating, reserve and distribution accounts</x:v>
      </x:c>
      <x:c r="L110" s="68" t="str">
        <x:v>Project cash-waterfall control</x:v>
      </x:c>
      <x:c r="M110" s="68" t="str">
        <x:v>E1</x:v>
      </x:c>
      <x:c r="N110" s="68" t="str">
        <x:v>SRC-1086; SRC-1091</x:v>
      </x:c>
      <x:c r="O110" s="68" t="str">
        <x:v>Project finance uses designated accounts and contractual cash controls.</x:v>
      </x:c>
      <x:c r="P110" s="68" t="str">
        <x:v>That account bank owns project cash beneficially.</x:v>
      </x:c>
      <x:c r="Q110" s="68" t="str">
        <x:v>Account security and withdrawal conditions matter.</x:v>
      </x:c>
    </x:row>
    <x:row r="111">
      <x:c r="A111" s="68" t="str">
        <x:v>V22PF-011</x:v>
      </x:c>
      <x:c r="B111" s="68" t="str">
        <x:v>Project-finance SPV and contractual cash-flow architecture</x:v>
      </x:c>
      <x:c r="C111" s="68" t="str">
        <x:v>Project escrow and account banks</x:v>
      </x:c>
      <x:c r="D111" s="68" t="str">
        <x:v>Account bank → finance parties</x:v>
      </x:c>
      <x:c r="E111" s="68" t="str">
        <x:v>Project lenders</x:v>
      </x:c>
      <x:c r="F111" s="68" t="str">
        <x:v>Payment cycle</x:v>
      </x:c>
      <x:c r="G111" s="68" t="str">
        <x:v>Applies agreed cash waterfall</x:v>
      </x:c>
      <x:c r="H111" s="68" t="str">
        <x:v>INS-608; INS-607</x:v>
      </x:c>
      <x:c r="I111" s="68" t="str">
        <x:v>Project-specific</x:v>
      </x:c>
      <x:c r="J111" s="68" t="str">
        <x:v>Project cash receipts</x:v>
      </x:c>
      <x:c r="K111" s="68" t="str">
        <x:v>Ranked operating, reserve and debt payments</x:v>
      </x:c>
      <x:c r="L111" s="68" t="str">
        <x:v>Project cash-waterfall control</x:v>
      </x:c>
      <x:c r="M111" s="68" t="str">
        <x:v>E1</x:v>
      </x:c>
      <x:c r="N111" s="68" t="str">
        <x:v>SRC-1086; SRC-1091</x:v>
      </x:c>
      <x:c r="O111" s="68" t="str">
        <x:v>Account banks administer payment priorities defined in project finance documents.</x:v>
      </x:c>
      <x:c r="P111" s="68" t="str">
        <x:v>Creation of revenue or guarantee that all priority claims are paid.</x:v>
      </x:c>
      <x:c r="Q111" s="68" t="str">
        <x:v>Insufficient cash triggers lock-up and default provisions.</x:v>
      </x:c>
    </x:row>
    <x:row r="112">
      <x:c r="A112" s="68" t="str">
        <x:v>V22PF-012</x:v>
      </x:c>
      <x:c r="B112" s="68" t="str">
        <x:v>Project-finance SPV and contractual cash-flow architecture</x:v>
      </x:c>
      <x:c r="C112" s="68" t="str">
        <x:v>Infrastructure project special purpose vehicles</x:v>
      </x:c>
      <x:c r="D112" s="68" t="str">
        <x:v>SPV → contractor</x:v>
      </x:c>
      <x:c r="E112" s="68" t="str">
        <x:v>Construction contractors</x:v>
      </x:c>
      <x:c r="F112" s="68" t="str">
        <x:v>Construction period</x:v>
      </x:c>
      <x:c r="G112" s="68" t="str">
        <x:v>Awards EPC contract</x:v>
      </x:c>
      <x:c r="H112" s="68" t="str">
        <x:v>INS-609</x:v>
      </x:c>
      <x:c r="I112" s="68" t="str">
        <x:v>Project-specific</x:v>
      </x:c>
      <x:c r="J112" s="68" t="str">
        <x:v>Project design and construction scope</x:v>
      </x:c>
      <x:c r="K112" s="68" t="str">
        <x:v>Completed infrastructure asset</x:v>
      </x:c>
      <x:c r="L112" s="68" t="str">
        <x:v>Construction-completion risk transfer</x:v>
      </x:c>
      <x:c r="M112" s="68" t="str">
        <x:v>E1</x:v>
      </x:c>
      <x:c r="N112" s="68" t="str">
        <x:v>SRC-1085; SRC-1086</x:v>
      </x:c>
      <x:c r="O112" s="68" t="str">
        <x:v>Project companies contract EPC contractors to deliver infrastructure.</x:v>
      </x:c>
      <x:c r="P112" s="68" t="str">
        <x:v>Complete risk transfer to the contractor or guaranteed on-time delivery.</x:v>
      </x:c>
      <x:c r="Q112" s="68" t="str">
        <x:v>Change orders, force majeure and contractor credit remain.</x:v>
      </x:c>
    </x:row>
    <x:row r="113">
      <x:c r="A113" s="68" t="str">
        <x:v>V22PF-013</x:v>
      </x:c>
      <x:c r="B113" s="68" t="str">
        <x:v>Project-finance SPV and contractual cash-flow architecture</x:v>
      </x:c>
      <x:c r="C113" s="68" t="str">
        <x:v>Construction contractors</x:v>
      </x:c>
      <x:c r="D113" s="68" t="str">
        <x:v>Contractor → guarantor</x:v>
      </x:c>
      <x:c r="E113" s="68" t="str">
        <x:v>Construction performance guarantors</x:v>
      </x:c>
      <x:c r="F113" s="68" t="str">
        <x:v>Construction period</x:v>
      </x:c>
      <x:c r="G113" s="68" t="str">
        <x:v>Procures performance security</x:v>
      </x:c>
      <x:c r="H113" s="68" t="str">
        <x:v>INS-610</x:v>
      </x:c>
      <x:c r="I113" s="68" t="str">
        <x:v>Exposure-specific</x:v>
      </x:c>
      <x:c r="J113" s="68" t="str">
        <x:v>Contractor obligation and guarantee fee</x:v>
      </x:c>
      <x:c r="K113" s="68" t="str">
        <x:v>Callable performance support</x:v>
      </x:c>
      <x:c r="L113" s="68" t="str">
        <x:v>Construction-completion risk transfer</x:v>
      </x:c>
      <x:c r="M113" s="68" t="str">
        <x:v>E1</x:v>
      </x:c>
      <x:c r="N113" s="68" t="str">
        <x:v>SRC-1091; SRC-1088</x:v>
      </x:c>
      <x:c r="O113" s="68" t="str">
        <x:v>Performance bonds or guarantees back defined contractor obligations.</x:v>
      </x:c>
      <x:c r="P113" s="68" t="str">
        <x:v>Full compensation for all project delay and cost overrun.</x:v>
      </x:c>
      <x:c r="Q113" s="68" t="str">
        <x:v>Bond amount and call conditions are limited.</x:v>
      </x:c>
    </x:row>
    <x:row r="114">
      <x:c r="A114" s="68" t="str">
        <x:v>V22PF-014</x:v>
      </x:c>
      <x:c r="B114" s="68" t="str">
        <x:v>Project-finance SPV and contractual cash-flow architecture</x:v>
      </x:c>
      <x:c r="C114" s="68" t="str">
        <x:v>Independent engineers</x:v>
      </x:c>
      <x:c r="D114" s="68" t="str">
        <x:v>Engineer → lenders</x:v>
      </x:c>
      <x:c r="E114" s="68" t="str">
        <x:v>Project lenders</x:v>
      </x:c>
      <x:c r="F114" s="68" t="str">
        <x:v>Construction milestones</x:v>
      </x:c>
      <x:c r="G114" s="68" t="str">
        <x:v>Certifies progress and completion tests</x:v>
      </x:c>
      <x:c r="H114" s="68" t="str"/>
      <x:c r="I114" s="68" t="str">
        <x:v>Project-specific</x:v>
      </x:c>
      <x:c r="J114" s="68" t="str">
        <x:v>Inspection, testing and contractor evidence</x:v>
      </x:c>
      <x:c r="K114" s="68" t="str">
        <x:v>Lender-recognised milestone or completion state</x:v>
      </x:c>
      <x:c r="L114" s="68" t="str">
        <x:v>Independent-completion certification</x:v>
      </x:c>
      <x:c r="M114" s="68" t="str">
        <x:v>E1</x:v>
      </x:c>
      <x:c r="N114" s="68" t="str">
        <x:v>SRC-1085; SRC-1086</x:v>
      </x:c>
      <x:c r="O114" s="68" t="str">
        <x:v>Independent technical advisers certify project milestones for financing purposes.</x:v>
      </x:c>
      <x:c r="P114" s="68" t="str">
        <x:v>Guarantee against latent defect or contractor insolvency.</x:v>
      </x:c>
      <x:c r="Q114" s="68" t="str">
        <x:v>Certification scope is document-specific.</x:v>
      </x:c>
    </x:row>
    <x:row r="115">
      <x:c r="A115" s="68" t="str">
        <x:v>V22PF-015</x:v>
      </x:c>
      <x:c r="B115" s="68" t="str">
        <x:v>Project-finance SPV and contractual cash-flow architecture</x:v>
      </x:c>
      <x:c r="C115" s="68" t="str">
        <x:v>Project lenders</x:v>
      </x:c>
      <x:c r="D115" s="68" t="str">
        <x:v>Lenders → SPV</x:v>
      </x:c>
      <x:c r="E115" s="68" t="str">
        <x:v>Infrastructure project special purpose vehicles</x:v>
      </x:c>
      <x:c r="F115" s="68" t="str">
        <x:v>Construction drawdown</x:v>
      </x:c>
      <x:c r="G115" s="68" t="str">
        <x:v>Disburses against conditions and certified costs</x:v>
      </x:c>
      <x:c r="H115" s="68" t="str">
        <x:v>INS-603</x:v>
      </x:c>
      <x:c r="I115" s="68" t="str">
        <x:v>Draw-specific</x:v>
      </x:c>
      <x:c r="J115" s="68" t="str">
        <x:v>Equity contribution, permits, contracts and certificates</x:v>
      </x:c>
      <x:c r="K115" s="68" t="str">
        <x:v>Debt-funded construction expenditure</x:v>
      </x:c>
      <x:c r="L115" s="68" t="str">
        <x:v>Limited-recourse cash-flow financing</x:v>
      </x:c>
      <x:c r="M115" s="68" t="str">
        <x:v>E1</x:v>
      </x:c>
      <x:c r="N115" s="68" t="str">
        <x:v>SRC-1085; SRC-1086</x:v>
      </x:c>
      <x:c r="O115" s="68" t="str">
        <x:v>Project debt is disbursed subject to conditions precedent and drawdown tests.</x:v>
      </x:c>
      <x:c r="P115" s="68" t="str">
        <x:v>Automatic full funding after commitment.</x:v>
      </x:c>
      <x:c r="Q115" s="68" t="str">
        <x:v>Lenders can suspend draws after defaults or unmet conditions.</x:v>
      </x:c>
    </x:row>
    <x:row r="116">
      <x:c r="A116" s="68" t="str">
        <x:v>V22PF-016</x:v>
      </x:c>
      <x:c r="B116" s="68" t="str">
        <x:v>Project-finance SPV and contractual cash-flow architecture</x:v>
      </x:c>
      <x:c r="C116" s="68" t="str">
        <x:v>Infrastructure project special purpose vehicles</x:v>
      </x:c>
      <x:c r="D116" s="68" t="str">
        <x:v>SPV → operator</x:v>
      </x:c>
      <x:c r="E116" s="68" t="str">
        <x:v>Operations and maintenance operators</x:v>
      </x:c>
      <x:c r="F116" s="68" t="str">
        <x:v>Operating period</x:v>
      </x:c>
      <x:c r="G116" s="68" t="str">
        <x:v>Awards O&amp;M contract</x:v>
      </x:c>
      <x:c r="H116" s="68" t="str">
        <x:v>INS-612</x:v>
      </x:c>
      <x:c r="I116" s="68" t="str">
        <x:v>Project-specific</x:v>
      </x:c>
      <x:c r="J116" s="68" t="str">
        <x:v>Completed asset and operating standards</x:v>
      </x:c>
      <x:c r="K116" s="68" t="str">
        <x:v>Infrastructure operation and maintenance</x:v>
      </x:c>
      <x:c r="L116" s="68" t="str">
        <x:v>Construction-completion risk transfer</x:v>
      </x:c>
      <x:c r="M116" s="68" t="str">
        <x:v>E1</x:v>
      </x:c>
      <x:c r="N116" s="68" t="str">
        <x:v>SRC-1086; SRC-1091</x:v>
      </x:c>
      <x:c r="O116" s="68" t="str">
        <x:v>Project companies use long-term O&amp;M contracts to operate infrastructure.</x:v>
      </x:c>
      <x:c r="P116" s="68" t="str">
        <x:v>Transfer of all lifecycle risk or absence of project-company responsibility.</x:v>
      </x:c>
      <x:c r="Q116" s="68" t="str">
        <x:v>Performance deductions and replacement rights matter.</x:v>
      </x:c>
    </x:row>
    <x:row r="117">
      <x:c r="A117" s="68" t="str">
        <x:v>V22PF-017</x:v>
      </x:c>
      <x:c r="B117" s="68" t="str">
        <x:v>Project-finance SPV and contractual cash-flow architecture</x:v>
      </x:c>
      <x:c r="C117" s="68" t="str">
        <x:v>Operations and maintenance operators</x:v>
      </x:c>
      <x:c r="D117" s="68" t="str">
        <x:v>Operator → users</x:v>
      </x:c>
      <x:c r="E117" s="68" t="str">
        <x:v>End users of infrastructure</x:v>
      </x:c>
      <x:c r="F117" s="68" t="str">
        <x:v>Operating period</x:v>
      </x:c>
      <x:c r="G117" s="68" t="str">
        <x:v>Provides infrastructure service</x:v>
      </x:c>
      <x:c r="H117" s="68" t="str">
        <x:v>INS-612</x:v>
      </x:c>
      <x:c r="I117" s="68" t="str">
        <x:v>Service-specific</x:v>
      </x:c>
      <x:c r="J117" s="68" t="str">
        <x:v>Project asset and operating resources</x:v>
      </x:c>
      <x:c r="K117" s="68" t="str">
        <x:v>Transport, energy, water or other service</x:v>
      </x:c>
      <x:c r="L117" s="68" t="str">
        <x:v>User-tariff revenue conversion</x:v>
      </x:c>
      <x:c r="M117" s="68" t="str">
        <x:v>E1</x:v>
      </x:c>
      <x:c r="N117" s="68" t="str">
        <x:v>SRC-1090; SRC-1085</x:v>
      </x:c>
      <x:c r="O117" s="68" t="str">
        <x:v>PPP and project operators deliver contracted public or infrastructure services.</x:v>
      </x:c>
      <x:c r="P117" s="68" t="str">
        <x:v>Universal access, affordable pricing or satisfaction of every user.</x:v>
      </x:c>
      <x:c r="Q117" s="68" t="str">
        <x:v>Regulation and service standards shape outcomes.</x:v>
      </x:c>
    </x:row>
    <x:row r="118">
      <x:c r="A118" s="68" t="str">
        <x:v>V22PF-018</x:v>
      </x:c>
      <x:c r="B118" s="68" t="str">
        <x:v>Project-finance SPV and contractual cash-flow architecture</x:v>
      </x:c>
      <x:c r="C118" s="68" t="str">
        <x:v>Project offtakers</x:v>
      </x:c>
      <x:c r="D118" s="68" t="str">
        <x:v>Offtaker → SPV</x:v>
      </x:c>
      <x:c r="E118" s="68" t="str">
        <x:v>Infrastructure project special purpose vehicles</x:v>
      </x:c>
      <x:c r="F118" s="68" t="str">
        <x:v>Operating period</x:v>
      </x:c>
      <x:c r="G118" s="68" t="str">
        <x:v>Purchases project output</x:v>
      </x:c>
      <x:c r="H118" s="68" t="str">
        <x:v>INS-613</x:v>
      </x:c>
      <x:c r="I118" s="68" t="str">
        <x:v>Project-specific</x:v>
      </x:c>
      <x:c r="J118" s="68" t="str">
        <x:v>Delivered output and contractual conditions</x:v>
      </x:c>
      <x:c r="K118" s="68" t="str">
        <x:v>Project revenue</x:v>
      </x:c>
      <x:c r="L118" s="68" t="str">
        <x:v>Offtake bankability conversion</x:v>
      </x:c>
      <x:c r="M118" s="68" t="str">
        <x:v>E1</x:v>
      </x:c>
      <x:c r="N118" s="68" t="str">
        <x:v>SRC-1085; SRC-1086</x:v>
      </x:c>
      <x:c r="O118" s="68" t="str">
        <x:v>Long-term offtake contracts create contracted project revenue.</x:v>
      </x:c>
      <x:c r="P118" s="68" t="str">
        <x:v>Guaranteed cash regardless of buyer solvency or contract exceptions.</x:v>
      </x:c>
      <x:c r="Q118" s="68" t="str">
        <x:v>Credit support and termination terms matter.</x:v>
      </x:c>
    </x:row>
    <x:row r="119">
      <x:c r="A119" s="68" t="str">
        <x:v>V22PF-019</x:v>
      </x:c>
      <x:c r="B119" s="68" t="str">
        <x:v>Project-finance SPV and contractual cash-flow architecture</x:v>
      </x:c>
      <x:c r="C119" s="68" t="str">
        <x:v>Project offtakers</x:v>
      </x:c>
      <x:c r="D119" s="68" t="str">
        <x:v>Offtaker → SPV</x:v>
      </x:c>
      <x:c r="E119" s="68" t="str">
        <x:v>Infrastructure project special purpose vehicles</x:v>
      </x:c>
      <x:c r="F119" s="68" t="str">
        <x:v>Operating period</x:v>
      </x:c>
      <x:c r="G119" s="68" t="str">
        <x:v>Makes take-or-pay payment</x:v>
      </x:c>
      <x:c r="H119" s="68" t="str">
        <x:v>INS-614</x:v>
      </x:c>
      <x:c r="I119" s="68" t="str">
        <x:v>Capacity or quantity-specific</x:v>
      </x:c>
      <x:c r="J119" s="68" t="str">
        <x:v>Contracted availability or quantity</x:v>
      </x:c>
      <x:c r="K119" s="68" t="str">
        <x:v>Payment even if full output is not taken, subject to terms</x:v>
      </x:c>
      <x:c r="L119" s="68" t="str">
        <x:v>Take-or-pay demand-risk transfer</x:v>
      </x:c>
      <x:c r="M119" s="68" t="str">
        <x:v>E1</x:v>
      </x:c>
      <x:c r="N119" s="68" t="str">
        <x:v>SRC-1085; SRC-1086</x:v>
      </x:c>
      <x:c r="O119" s="68" t="str">
        <x:v>Take-or-pay clauses shift part of volume risk to the buyer.</x:v>
      </x:c>
      <x:c r="P119" s="68" t="str">
        <x:v>Payment under every circumstance or elimination of buyer credit risk.</x:v>
      </x:c>
      <x:c r="Q119" s="68" t="str">
        <x:v>Force majeure, default and make-up rights can apply.</x:v>
      </x:c>
    </x:row>
    <x:row r="120">
      <x:c r="A120" s="68" t="str">
        <x:v>V22PF-020</x:v>
      </x:c>
      <x:c r="B120" s="68" t="str">
        <x:v>Project-finance SPV and contractual cash-flow architecture</x:v>
      </x:c>
      <x:c r="C120" s="68" t="str">
        <x:v>Public utilities</x:v>
      </x:c>
      <x:c r="D120" s="68" t="str">
        <x:v>Utility → SPV</x:v>
      </x:c>
      <x:c r="E120" s="68" t="str">
        <x:v>Infrastructure project special purpose vehicles</x:v>
      </x:c>
      <x:c r="F120" s="68" t="str">
        <x:v>Operating period</x:v>
      </x:c>
      <x:c r="G120" s="68" t="str">
        <x:v>Acts as public offtaker or payment obligor</x:v>
      </x:c>
      <x:c r="H120" s="68" t="str">
        <x:v>INS-613; INS-622</x:v>
      </x:c>
      <x:c r="I120" s="68" t="str">
        <x:v>Project-specific</x:v>
      </x:c>
      <x:c r="J120" s="68" t="str">
        <x:v>Utility service demand and public obligation</x:v>
      </x:c>
      <x:c r="K120" s="68" t="str">
        <x:v>Contractual project cash flow</x:v>
      </x:c>
      <x:c r="L120" s="68" t="str">
        <x:v>Offtake bankability conversion</x:v>
      </x:c>
      <x:c r="M120" s="68" t="str">
        <x:v>E1</x:v>
      </x:c>
      <x:c r="N120" s="68" t="str">
        <x:v>SRC-1086; SRC-1067</x:v>
      </x:c>
      <x:c r="O120" s="68" t="str">
        <x:v>Public utilities can serve as offtakers in infrastructure projects.</x:v>
      </x:c>
      <x:c r="P120" s="68" t="str">
        <x:v>Sovereign credit equivalence or guaranteed timely payment.</x:v>
      </x:c>
      <x:c r="Q120" s="68" t="str">
        <x:v>Utility financial health and government support must be separated.</x:v>
      </x:c>
    </x:row>
    <x:row r="121">
      <x:c r="A121" s="68" t="str">
        <x:v>V22PF-021</x:v>
      </x:c>
      <x:c r="B121" s="68" t="str">
        <x:v>Project-finance SPV and contractual cash-flow architecture</x:v>
      </x:c>
      <x:c r="C121" s="68" t="str">
        <x:v>Infrastructure project special purpose vehicles</x:v>
      </x:c>
      <x:c r="D121" s="68" t="str">
        <x:v>SPV → lenders</x:v>
      </x:c>
      <x:c r="E121" s="68" t="str">
        <x:v>Project lenders</x:v>
      </x:c>
      <x:c r="F121" s="68" t="str">
        <x:v>Debt-service dates</x:v>
      </x:c>
      <x:c r="G121" s="68" t="str">
        <x:v>Pays debt service through cash waterfall</x:v>
      </x:c>
      <x:c r="H121" s="68" t="str">
        <x:v>INS-608</x:v>
      </x:c>
      <x:c r="I121" s="68" t="str">
        <x:v>Project-specific</x:v>
      </x:c>
      <x:c r="J121" s="68" t="str">
        <x:v>Operating project revenue</x:v>
      </x:c>
      <x:c r="K121" s="68" t="str">
        <x:v>Interest, principal and reserve funding</x:v>
      </x:c>
      <x:c r="L121" s="68" t="str">
        <x:v>Project cash-waterfall control</x:v>
      </x:c>
      <x:c r="M121" s="68" t="str">
        <x:v>E1</x:v>
      </x:c>
      <x:c r="N121" s="68" t="str">
        <x:v>SRC-1086; SRC-1091</x:v>
      </x:c>
      <x:c r="O121" s="68" t="str">
        <x:v>Project debt is serviced from contractually controlled project cash flows.</x:v>
      </x:c>
      <x:c r="P121" s="68" t="str">
        <x:v>Guaranteed repayment or priority over all legal claims.</x:v>
      </x:c>
      <x:c r="Q121" s="68" t="str">
        <x:v>Taxes, operating costs and insolvency rules interact.</x:v>
      </x:c>
    </x:row>
    <x:row r="122">
      <x:c r="A122" s="68" t="str">
        <x:v>V22PF-022</x:v>
      </x:c>
      <x:c r="B122" s="68" t="str">
        <x:v>Project-finance SPV and contractual cash-flow architecture</x:v>
      </x:c>
      <x:c r="C122" s="68" t="str">
        <x:v>Infrastructure project special purpose vehicles</x:v>
      </x:c>
      <x:c r="D122" s="68" t="str">
        <x:v>SPV → sponsors</x:v>
      </x:c>
      <x:c r="E122" s="68" t="str">
        <x:v>Project sponsors</x:v>
      </x:c>
      <x:c r="F122" s="68" t="str">
        <x:v>Distribution dates</x:v>
      </x:c>
      <x:c r="G122" s="68" t="str">
        <x:v>Pays dividends after lock-up tests</x:v>
      </x:c>
      <x:c r="H122" s="68" t="str">
        <x:v>INS-608</x:v>
      </x:c>
      <x:c r="I122" s="68" t="str">
        <x:v>Residual cash</x:v>
      </x:c>
      <x:c r="J122" s="68" t="str">
        <x:v>Cash after costs, reserves and debt service</x:v>
      </x:c>
      <x:c r="K122" s="68" t="str">
        <x:v>Sponsor distribution</x:v>
      </x:c>
      <x:c r="L122" s="68" t="str">
        <x:v>Project cash-waterfall control</x:v>
      </x:c>
      <x:c r="M122" s="68" t="str">
        <x:v>E1</x:v>
      </x:c>
      <x:c r="N122" s="68" t="str">
        <x:v>SRC-1086; SRC-1090</x:v>
      </x:c>
      <x:c r="O122" s="68" t="str">
        <x:v>Project sponsors receive residual distributions subject to financing restrictions.</x:v>
      </x:c>
      <x:c r="P122" s="68" t="str">
        <x:v>Unrestricted extraction of project cash or priority over lenders.</x:v>
      </x:c>
      <x:c r="Q122" s="68" t="str">
        <x:v>Distribution lock-ups protect creditors.</x:v>
      </x:c>
    </x:row>
    <x:row r="123">
      <x:c r="A123" s="68" t="str">
        <x:v>V22PF-023</x:v>
      </x:c>
      <x:c r="B123" s="68" t="str">
        <x:v>Project-finance SPV and contractual cash-flow architecture</x:v>
      </x:c>
      <x:c r="C123" s="68" t="str">
        <x:v>Local commercial banks</x:v>
      </x:c>
      <x:c r="D123" s="68" t="str">
        <x:v>Local bank → SPV</x:v>
      </x:c>
      <x:c r="E123" s="68" t="str">
        <x:v>Infrastructure project special purpose vehicles</x:v>
      </x:c>
      <x:c r="F123" s="68" t="str">
        <x:v>Loan term</x:v>
      </x:c>
      <x:c r="G123" s="68" t="str">
        <x:v>Provides local-currency project debt</x:v>
      </x:c>
      <x:c r="H123" s="68" t="str">
        <x:v>INS-626</x:v>
      </x:c>
      <x:c r="I123" s="68" t="str">
        <x:v>Project-specific</x:v>
      </x:c>
      <x:c r="J123" s="68" t="str">
        <x:v>Domestic deposits and bank capital</x:v>
      </x:c>
      <x:c r="K123" s="68" t="str">
        <x:v>Debt matched to local project revenue</x:v>
      </x:c>
      <x:c r="L123" s="68" t="str">
        <x:v>Local-currency matching conversion</x:v>
      </x:c>
      <x:c r="M123" s="68" t="str">
        <x:v>E1</x:v>
      </x:c>
      <x:c r="N123" s="68" t="str">
        <x:v>SRC-1107; SRC-1110</x:v>
      </x:c>
      <x:c r="O123" s="68" t="str">
        <x:v>Local banks can provide local-currency finance to infrastructure projects.</x:v>
      </x:c>
      <x:c r="P123" s="68" t="str">
        <x:v>Long tenor availability, fixed real cost or absence of refinancing risk.</x:v>
      </x:c>
      <x:c r="Q123" s="68" t="str">
        <x:v>Domestic market depth can constrain scale.</x:v>
      </x:c>
    </x:row>
    <x:row r="124">
      <x:c r="A124" s="68" t="str">
        <x:v>V22PF-024</x:v>
      </x:c>
      <x:c r="B124" s="68" t="str">
        <x:v>Project-finance SPV and contractual cash-flow architecture</x:v>
      </x:c>
      <x:c r="C124" s="68" t="str">
        <x:v>Infrastructure project special purpose vehicles</x:v>
      </x:c>
      <x:c r="D124" s="68" t="str">
        <x:v>SPV → hedge counterparty</x:v>
      </x:c>
      <x:c r="E124" s="68" t="str">
        <x:v>Local-currency hedge providers</x:v>
      </x:c>
      <x:c r="F124" s="68" t="str">
        <x:v>Hedge term</x:v>
      </x:c>
      <x:c r="G124" s="68" t="str">
        <x:v>Enters currency hedge</x:v>
      </x:c>
      <x:c r="H124" s="68" t="str">
        <x:v>INS-627</x:v>
      </x:c>
      <x:c r="I124" s="68" t="str">
        <x:v>Transaction-specific</x:v>
      </x:c>
      <x:c r="J124" s="68" t="str">
        <x:v>Foreign debt and local project revenue</x:v>
      </x:c>
      <x:c r="K124" s="68" t="str">
        <x:v>Hedged debt-service profile</x:v>
      </x:c>
      <x:c r="L124" s="68" t="str">
        <x:v>Cross-currency project-risk transfer</x:v>
      </x:c>
      <x:c r="M124" s="68" t="str">
        <x:v>E1</x:v>
      </x:c>
      <x:c r="N124" s="68" t="str">
        <x:v>SRC-1114; SRC-1117</x:v>
      </x:c>
      <x:c r="O124" s="68" t="str">
        <x:v>Project borrowers can use swaps or other hedges to manage currency mismatch.</x:v>
      </x:c>
      <x:c r="P124" s="68" t="str">
        <x:v>Elimination of all currency risk or unlimited long-dated hedging capacity.</x:v>
      </x:c>
      <x:c r="Q124" s="68" t="str">
        <x:v>Collateral and counterparty risk remain.</x:v>
      </x:c>
    </x:row>
    <x:row r="125">
      <x:c r="A125" s="68" t="str">
        <x:v>V22PF-025</x:v>
      </x:c>
      <x:c r="B125" s="68" t="str">
        <x:v>Project-finance SPV and contractual cash-flow architecture</x:v>
      </x:c>
      <x:c r="C125" s="68" t="str">
        <x:v>Project lenders</x:v>
      </x:c>
      <x:c r="D125" s="68" t="str">
        <x:v>Lenders → trustee</x:v>
      </x:c>
      <x:c r="E125" s="68" t="str">
        <x:v>Security trustees</x:v>
      </x:c>
      <x:c r="F125" s="68" t="str">
        <x:v>Default period</x:v>
      </x:c>
      <x:c r="G125" s="68" t="str">
        <x:v>Directs enforcement under voting thresholds</x:v>
      </x:c>
      <x:c r="H125" s="68" t="str">
        <x:v>INS-605; INS-606</x:v>
      </x:c>
      <x:c r="I125" s="68" t="str">
        <x:v>Project-specific</x:v>
      </x:c>
      <x:c r="J125" s="68" t="str">
        <x:v>Lender votes and continuing default</x:v>
      </x:c>
      <x:c r="K125" s="68" t="str">
        <x:v>Coordinated security action</x:v>
      </x:c>
      <x:c r="L125" s="68" t="str">
        <x:v>Security-trustee enforcement conversion</x:v>
      </x:c>
      <x:c r="M125" s="68" t="str">
        <x:v>E1</x:v>
      </x:c>
      <x:c r="N125" s="68" t="str">
        <x:v>SRC-1088; SRC-1086</x:v>
      </x:c>
      <x:c r="O125" s="68" t="str">
        <x:v>Finance documents define lender voting and trustee enforcement.</x:v>
      </x:c>
      <x:c r="P125" s="68" t="str">
        <x:v>Individual lender unilateral seizure of the project.</x:v>
      </x:c>
      <x:c r="Q125" s="68" t="str">
        <x:v>Majority, supermajority and protected rights differ.</x:v>
      </x:c>
    </x:row>
    <x:row r="126">
      <x:c r="A126" s="68" t="str">
        <x:v>V22PF-026</x:v>
      </x:c>
      <x:c r="B126" s="68" t="str">
        <x:v>Project-finance SPV and contractual cash-flow architecture</x:v>
      </x:c>
      <x:c r="C126" s="68" t="str">
        <x:v>Intercreditor agents</x:v>
      </x:c>
      <x:c r="D126" s="68" t="str">
        <x:v>Agent → creditor group</x:v>
      </x:c>
      <x:c r="E126" s="68" t="str">
        <x:v>Project lenders</x:v>
      </x:c>
      <x:c r="F126" s="68" t="str">
        <x:v>Loan term and default</x:v>
      </x:c>
      <x:c r="G126" s="68" t="str">
        <x:v>Administers ranking, voting and standstill</x:v>
      </x:c>
      <x:c r="H126" s="68" t="str">
        <x:v>INS-605</x:v>
      </x:c>
      <x:c r="I126" s="68" t="str">
        <x:v>Project-specific</x:v>
      </x:c>
      <x:c r="J126" s="68" t="str">
        <x:v>Multiple creditor claims</x:v>
      </x:c>
      <x:c r="K126" s="68" t="str">
        <x:v>Coordinated creditor decision structure</x:v>
      </x:c>
      <x:c r="L126" s="68" t="str">
        <x:v>Intercreditor priority conversion</x:v>
      </x:c>
      <x:c r="M126" s="68" t="str">
        <x:v>E1</x:v>
      </x:c>
      <x:c r="N126" s="68" t="str">
        <x:v>SRC-1120; SRC-1088</x:v>
      </x:c>
      <x:c r="O126" s="68" t="str">
        <x:v>Intercreditor agreements coordinate senior, subordinated, hedging and guarantee claims.</x:v>
      </x:c>
      <x:c r="P126" s="68" t="str">
        <x:v>Supremacy over bankruptcy law or non-signatory creditors.</x:v>
      </x:c>
      <x:c r="Q126" s="68" t="str">
        <x:v>Statutory priorities can override contract.</x:v>
      </x:c>
    </x:row>
    <x:row r="127">
      <x:c r="A127" s="68" t="str">
        <x:v>V22PF-027</x:v>
      </x:c>
      <x:c r="B127" s="68" t="str">
        <x:v>Project-finance SPV and contractual cash-flow architecture</x:v>
      </x:c>
      <x:c r="C127" s="68" t="str">
        <x:v>Project lenders</x:v>
      </x:c>
      <x:c r="D127" s="68" t="str">
        <x:v>Loan market → capital market</x:v>
      </x:c>
      <x:c r="E127" s="68" t="str">
        <x:v>Project bond investors</x:v>
      </x:c>
      <x:c r="F127" s="68" t="str">
        <x:v>Refinancing period</x:v>
      </x:c>
      <x:c r="G127" s="68" t="str">
        <x:v>Refinances construction debt with project bonds</x:v>
      </x:c>
      <x:c r="H127" s="68" t="str"/>
      <x:c r="I127" s="68" t="str">
        <x:v>Project-specific</x:v>
      </x:c>
      <x:c r="J127" s="68" t="str">
        <x:v>Operating project and seasoned cash flow</x:v>
      </x:c>
      <x:c r="K127" s="68" t="str">
        <x:v>Long-term capital-market debt</x:v>
      </x:c>
      <x:c r="L127" s="68" t="str">
        <x:v>Development-loan securitisation</x:v>
      </x:c>
      <x:c r="M127" s="68" t="str">
        <x:v>S1</x:v>
      </x:c>
      <x:c r="N127" s="68" t="str">
        <x:v>SRC-1119; SRC-1109</x:v>
      </x:c>
      <x:c r="O127" s="68" t="str">
        <x:v>Operating projects can refinance bank debt through capital markets.</x:v>
      </x:c>
      <x:c r="P127" s="68" t="str">
        <x:v>Guaranteed rating, liquidity or lower cost.</x:v>
      </x:c>
      <x:c r="Q127" s="68" t="str">
        <x:v>Bond covenants and investor base differ from bank loans.</x:v>
      </x:c>
    </x:row>
    <x:row r="128">
      <x:c r="A128" s="68" t="str">
        <x:v>V22PF-028</x:v>
      </x:c>
      <x:c r="B128" s="68" t="str">
        <x:v>Project-finance SPV and contractual cash-flow architecture</x:v>
      </x:c>
      <x:c r="C128" s="68" t="str">
        <x:v>Rating agencies for project bonds</x:v>
      </x:c>
      <x:c r="D128" s="68" t="str">
        <x:v>Rating agency → investors</x:v>
      </x:c>
      <x:c r="E128" s="68" t="str">
        <x:v>Project bond investors</x:v>
      </x:c>
      <x:c r="F128" s="68" t="str">
        <x:v>Issuance and surveillance</x:v>
      </x:c>
      <x:c r="G128" s="68" t="str">
        <x:v>Publishes project-bond rating</x:v>
      </x:c>
      <x:c r="H128" s="68" t="str"/>
      <x:c r="I128" s="68" t="str">
        <x:v>Issue-specific</x:v>
      </x:c>
      <x:c r="J128" s="68" t="str">
        <x:v>Project contracts, cash flows and security</x:v>
      </x:c>
      <x:c r="K128" s="68" t="str">
        <x:v>Credit opinion for capital-market investors</x:v>
      </x:c>
      <x:c r="L128" s="68" t="str">
        <x:v>Additionality classification</x:v>
      </x:c>
      <x:c r="M128" s="68" t="str">
        <x:v>E1</x:v>
      </x:c>
      <x:c r="N128" s="68" t="str">
        <x:v>SRC-1119; SRC-1111</x:v>
      </x:c>
      <x:c r="O128" s="68" t="str">
        <x:v>Project bonds can receive credit ratings informed by project structures and guarantees.</x:v>
      </x:c>
      <x:c r="P128" s="68" t="str">
        <x:v>Guaranteed repayment or government endorsement.</x:v>
      </x:c>
      <x:c r="Q128" s="68" t="str">
        <x:v>Rating methodology and guarantee treatment matter.</x:v>
      </x:c>
    </x:row>
    <x:row r="129">
      <x:c r="A129" s="68" t="str">
        <x:v>V22PF-029</x:v>
      </x:c>
      <x:c r="B129" s="68" t="str">
        <x:v>Project-finance SPV and contractual cash-flow architecture</x:v>
      </x:c>
      <x:c r="C129" s="68" t="str">
        <x:v>Partial credit guarantee</x:v>
      </x:c>
      <x:c r="D129" s="68" t="str">
        <x:v>Guarantee → investors</x:v>
      </x:c>
      <x:c r="E129" s="68" t="str">
        <x:v>Project bond investors</x:v>
      </x:c>
      <x:c r="F129" s="68" t="str">
        <x:v>Bond term</x:v>
      </x:c>
      <x:c r="G129" s="68" t="str">
        <x:v>Covers defined bond payment exposure</x:v>
      </x:c>
      <x:c r="H129" s="68" t="str">
        <x:v>INS-624</x:v>
      </x:c>
      <x:c r="I129" s="68" t="str">
        <x:v>Exposure-specific</x:v>
      </x:c>
      <x:c r="J129" s="68" t="str">
        <x:v>Project-bond debt service</x:v>
      </x:c>
      <x:c r="K129" s="68" t="str">
        <x:v>Enhanced recovery or payment certainty</x:v>
      </x:c>
      <x:c r="L129" s="68" t="str">
        <x:v>Partial-credit enhancement conversion</x:v>
      </x:c>
      <x:c r="M129" s="68" t="str">
        <x:v>E1</x:v>
      </x:c>
      <x:c r="N129" s="68" t="str">
        <x:v>SRC-1111; SRC-1119</x:v>
      </x:c>
      <x:c r="O129" s="68" t="str">
        <x:v>Partial credit guarantees can enhance project-bond market access or tenor.</x:v>
      </x:c>
      <x:c r="P129" s="68" t="str">
        <x:v>Full bond guarantee or elimination of project risk.</x:v>
      </x:c>
      <x:c r="Q129" s="68" t="str">
        <x:v>Coverage can be limited to maturities or payment portions.</x:v>
      </x:c>
    </x:row>
    <x:row r="130">
      <x:c r="A130" s="68" t="str">
        <x:v>V22PF-030</x:v>
      </x:c>
      <x:c r="B130" s="68" t="str">
        <x:v>Project-finance SPV and contractual cash-flow architecture</x:v>
      </x:c>
      <x:c r="C130" s="68" t="str">
        <x:v>Infrastructure project special purpose vehicles</x:v>
      </x:c>
      <x:c r="D130" s="68" t="str">
        <x:v>Project company → public balance sheet</x:v>
      </x:c>
      <x:c r="E130" s="68" t="str">
        <x:v>Public treasuries and finance ministries</x:v>
      </x:c>
      <x:c r="F130" s="68" t="str">
        <x:v>Project term</x:v>
      </x:c>
      <x:c r="G130" s="68" t="str">
        <x:v>Creates explicit and contingent public obligations</x:v>
      </x:c>
      <x:c r="H130" s="68" t="str">
        <x:v>INS-622; INS-623; INS-619</x:v>
      </x:c>
      <x:c r="I130" s="68" t="str">
        <x:v>Project-specific</x:v>
      </x:c>
      <x:c r="J130" s="68" t="str">
        <x:v>Public guarantees, support and termination formulas</x:v>
      </x:c>
      <x:c r="K130" s="68" t="str">
        <x:v>Potential public expenditure and debt exposure</x:v>
      </x:c>
      <x:c r="L130" s="68" t="str">
        <x:v>PPP contingent-liability externalisation</x:v>
      </x:c>
      <x:c r="M130" s="68" t="str">
        <x:v>S1</x:v>
      </x:c>
      <x:c r="N130" s="68" t="str">
        <x:v>SRC-1090; SRC-1088</x:v>
      </x:c>
      <x:c r="O130" s="68" t="str">
        <x:v>Project finance can create public obligations even when debt is legally issued by a private SPV.</x:v>
      </x:c>
      <x:c r="P130" s="68" t="str">
        <x:v>That all project debt is public debt or all PPPs hide liabilities.</x:v>
      </x:c>
      <x:c r="Q130" s="68" t="str">
        <x:v>Accounting and risk allocation must be assessed contractually.</x:v>
      </x:c>
    </x:row>
    <x:row r="131">
      <x:c r="A131" s="68" t="str">
        <x:v>V22PPP-001</x:v>
      </x:c>
      <x:c r="B131" s="68" t="str">
        <x:v>PPP concessions, procurement and public contingent liabilities</x:v>
      </x:c>
      <x:c r="C131" s="68" t="str">
        <x:v>Contracting authorities</x:v>
      </x:c>
      <x:c r="D131" s="68" t="str">
        <x:v>Public authority → bidders</x:v>
      </x:c>
      <x:c r="E131" s="68" t="str">
        <x:v>PPP bidders and consortia</x:v>
      </x:c>
      <x:c r="F131" s="68" t="str">
        <x:v>Procurement period</x:v>
      </x:c>
      <x:c r="G131" s="68" t="str">
        <x:v>Runs PPP concession tender</x:v>
      </x:c>
      <x:c r="H131" s="68" t="str"/>
      <x:c r="I131" s="68" t="str">
        <x:v>Project-specific</x:v>
      </x:c>
      <x:c r="J131" s="68" t="str">
        <x:v>Public service objective and procurement documents</x:v>
      </x:c>
      <x:c r="K131" s="68" t="str">
        <x:v>Competing technical and financial proposals</x:v>
      </x:c>
      <x:c r="L131" s="68" t="str">
        <x:v>Procurement-permission conversion</x:v>
      </x:c>
      <x:c r="M131" s="68" t="str">
        <x:v>E1</x:v>
      </x:c>
      <x:c r="N131" s="68" t="str">
        <x:v>SRC-1085; SRC-1090</x:v>
      </x:c>
      <x:c r="O131" s="68" t="str">
        <x:v>PPP projects are generally procured through public processes defined by law and tender documents.</x:v>
      </x:c>
      <x:c r="P131" s="68" t="str">
        <x:v>Guaranteed competitive neutrality or absence of prequalification barriers.</x:v>
      </x:c>
      <x:c r="Q131" s="68" t="str">
        <x:v>Negotiated procedures and unsolicited proposals may differ.</x:v>
      </x:c>
    </x:row>
    <x:row r="132">
      <x:c r="A132" s="68" t="str">
        <x:v>V22PPP-002</x:v>
      </x:c>
      <x:c r="B132" s="68" t="str">
        <x:v>PPP concessions, procurement and public contingent liabilities</x:v>
      </x:c>
      <x:c r="C132" s="68" t="str">
        <x:v>PPP bidders and consortia</x:v>
      </x:c>
      <x:c r="D132" s="68" t="str">
        <x:v>Bidder → authority</x:v>
      </x:c>
      <x:c r="E132" s="68" t="str">
        <x:v>Contracting authorities</x:v>
      </x:c>
      <x:c r="F132" s="68" t="str">
        <x:v>Tender submission</x:v>
      </x:c>
      <x:c r="G132" s="68" t="str">
        <x:v>Submits technical and financial proposal</x:v>
      </x:c>
      <x:c r="H132" s="68" t="str"/>
      <x:c r="I132" s="68" t="str">
        <x:v>Bid-specific</x:v>
      </x:c>
      <x:c r="J132" s="68" t="str">
        <x:v>Consortium structure, financing plan and service proposal</x:v>
      </x:c>
      <x:c r="K132" s="68" t="str">
        <x:v>Evaluated PPP bid</x:v>
      </x:c>
      <x:c r="L132" s="68" t="str">
        <x:v>Procurement-permission conversion</x:v>
      </x:c>
      <x:c r="M132" s="68" t="str">
        <x:v>E1</x:v>
      </x:c>
      <x:c r="N132" s="68" t="str">
        <x:v>SRC-1085; SRC-1086</x:v>
      </x:c>
      <x:c r="O132" s="68" t="str">
        <x:v>PPP consortia compete through project and financing proposals.</x:v>
      </x:c>
      <x:c r="P132" s="68" t="str">
        <x:v>Beneficial ownership transparency or fixed final financing terms.</x:v>
      </x:c>
      <x:c r="Q132" s="68" t="str">
        <x:v>Bid commitments can change before financial close.</x:v>
      </x:c>
    </x:row>
    <x:row r="133">
      <x:c r="A133" s="68" t="str">
        <x:v>V22PPP-003</x:v>
      </x:c>
      <x:c r="B133" s="68" t="str">
        <x:v>PPP concessions, procurement and public contingent liabilities</x:v>
      </x:c>
      <x:c r="C133" s="68" t="str">
        <x:v>Contracting authorities</x:v>
      </x:c>
      <x:c r="D133" s="68" t="str">
        <x:v>Public authority → concessionaire</x:v>
      </x:c>
      <x:c r="E133" s="68" t="str">
        <x:v>Project concessionaires</x:v>
      </x:c>
      <x:c r="F133" s="68" t="str">
        <x:v>Contract award and term</x:v>
      </x:c>
      <x:c r="G133" s="68" t="str">
        <x:v>Awards PPP or concession rights</x:v>
      </x:c>
      <x:c r="H133" s="68" t="str">
        <x:v>INS-615; INS-616</x:v>
      </x:c>
      <x:c r="I133" s="68" t="str">
        <x:v>Project-specific</x:v>
      </x:c>
      <x:c r="J133" s="68" t="str">
        <x:v>Winning bid and public authority power</x:v>
      </x:c>
      <x:c r="K133" s="68" t="str">
        <x:v>Time-limited service and operating rights</x:v>
      </x:c>
      <x:c r="L133" s="68" t="str">
        <x:v>User-tariff revenue conversion</x:v>
      </x:c>
      <x:c r="M133" s="68" t="str">
        <x:v>E1</x:v>
      </x:c>
      <x:c r="N133" s="68" t="str">
        <x:v>SRC-1090; SRC-1085</x:v>
      </x:c>
      <x:c r="O133" s="68" t="str">
        <x:v>A PPP contract grants defined long-term responsibilities and rights to a private party.</x:v>
      </x:c>
      <x:c r="P133" s="68" t="str">
        <x:v>Permanent transfer of public sovereignty or ownership in every case.</x:v>
      </x:c>
      <x:c r="Q133" s="68" t="str">
        <x:v>Asset title and handback depend on contract.</x:v>
      </x:c>
    </x:row>
    <x:row r="134">
      <x:c r="A134" s="68" t="str">
        <x:v>V22PPP-004</x:v>
      </x:c>
      <x:c r="B134" s="68" t="str">
        <x:v>PPP concessions, procurement and public contingent liabilities</x:v>
      </x:c>
      <x:c r="C134" s="68" t="str">
        <x:v>Project concessionaires</x:v>
      </x:c>
      <x:c r="D134" s="68" t="str">
        <x:v>Concessionaire → project company</x:v>
      </x:c>
      <x:c r="E134" s="68" t="str">
        <x:v>Infrastructure project special purpose vehicles</x:v>
      </x:c>
      <x:c r="F134" s="68" t="str">
        <x:v>Financial close</x:v>
      </x:c>
      <x:c r="G134" s="68" t="str">
        <x:v>Uses SPV to perform PPP obligations</x:v>
      </x:c>
      <x:c r="H134" s="68" t="str">
        <x:v>INS-601; INS-615; INS-616</x:v>
      </x:c>
      <x:c r="I134" s="68" t="str">
        <x:v>Project-specific</x:v>
      </x:c>
      <x:c r="J134" s="68" t="str">
        <x:v>Concession rights and sponsor consortium</x:v>
      </x:c>
      <x:c r="K134" s="68" t="str">
        <x:v>Contract-performing project company</x:v>
      </x:c>
      <x:c r="L134" s="68" t="str">
        <x:v>Project-company ring-fencing</x:v>
      </x:c>
      <x:c r="M134" s="68" t="str">
        <x:v>E1</x:v>
      </x:c>
      <x:c r="N134" s="68" t="str">
        <x:v>SRC-1086; SRC-1085</x:v>
      </x:c>
      <x:c r="O134" s="68" t="str">
        <x:v>The PPP concessionaire is often a project SPV formed by the winning consortium.</x:v>
      </x:c>
      <x:c r="P134" s="68" t="str">
        <x:v>That every shareholder directly performs the public service.</x:v>
      </x:c>
      <x:c r="Q134" s="68" t="str">
        <x:v>Subcontracts allocate delivery roles.</x:v>
      </x:c>
    </x:row>
    <x:row r="135">
      <x:c r="A135" s="68" t="str">
        <x:v>V22PPP-005</x:v>
      </x:c>
      <x:c r="B135" s="68" t="str">
        <x:v>PPP concessions, procurement and public contingent liabilities</x:v>
      </x:c>
      <x:c r="C135" s="68" t="str">
        <x:v>Contracting authorities</x:v>
      </x:c>
      <x:c r="D135" s="68" t="str">
        <x:v>Authority → SPV</x:v>
      </x:c>
      <x:c r="E135" s="68" t="str">
        <x:v>Infrastructure project special purpose vehicles</x:v>
      </x:c>
      <x:c r="F135" s="68" t="str">
        <x:v>Operating period</x:v>
      </x:c>
      <x:c r="G135" s="68" t="str">
        <x:v>Pays availability payment</x:v>
      </x:c>
      <x:c r="H135" s="68" t="str">
        <x:v>INS-615</x:v>
      </x:c>
      <x:c r="I135" s="68" t="str">
        <x:v>Project-specific</x:v>
      </x:c>
      <x:c r="J135" s="68" t="str">
        <x:v>Asset availability and performance</x:v>
      </x:c>
      <x:c r="K135" s="68" t="str">
        <x:v>Contractual public revenue</x:v>
      </x:c>
      <x:c r="L135" s="68" t="str">
        <x:v>Availability-payment conversion</x:v>
      </x:c>
      <x:c r="M135" s="68" t="str">
        <x:v>E1</x:v>
      </x:c>
      <x:c r="N135" s="68" t="str">
        <x:v>SRC-1090; SRC-1086</x:v>
      </x:c>
      <x:c r="O135" s="68" t="str">
        <x:v>Availability-payment PPPs remunerate the private party based on availability and performance.</x:v>
      </x:c>
      <x:c r="P135" s="68" t="str">
        <x:v>Full transfer of demand risk to the project company.</x:v>
      </x:c>
      <x:c r="Q135" s="68" t="str">
        <x:v>Deductions and appropriation risk must be recorded.</x:v>
      </x:c>
    </x:row>
    <x:row r="136">
      <x:c r="A136" s="68" t="str">
        <x:v>V22PPP-006</x:v>
      </x:c>
      <x:c r="B136" s="68" t="str">
        <x:v>PPP concessions, procurement and public contingent liabilities</x:v>
      </x:c>
      <x:c r="C136" s="68" t="str">
        <x:v>End users of infrastructure</x:v>
      </x:c>
      <x:c r="D136" s="68" t="str">
        <x:v>Users → concessionaire</x:v>
      </x:c>
      <x:c r="E136" s="68" t="str">
        <x:v>Infrastructure project special purpose vehicles</x:v>
      </x:c>
      <x:c r="F136" s="68" t="str">
        <x:v>Operating period</x:v>
      </x:c>
      <x:c r="G136" s="68" t="str">
        <x:v>Pays regulated toll, tariff or fee</x:v>
      </x:c>
      <x:c r="H136" s="68" t="str">
        <x:v>INS-616</x:v>
      </x:c>
      <x:c r="I136" s="68" t="str">
        <x:v>Usage-specific</x:v>
      </x:c>
      <x:c r="J136" s="68" t="str">
        <x:v>Infrastructure service use</x:v>
      </x:c>
      <x:c r="K136" s="68" t="str">
        <x:v>Project revenue</x:v>
      </x:c>
      <x:c r="L136" s="68" t="str">
        <x:v>User-tariff revenue conversion</x:v>
      </x:c>
      <x:c r="M136" s="68" t="str">
        <x:v>E1</x:v>
      </x:c>
      <x:c r="N136" s="68" t="str">
        <x:v>SRC-1085; SRC-1090</x:v>
      </x:c>
      <x:c r="O136" s="68" t="str">
        <x:v>User-fee concessions rely partly or mainly on charges paid by users.</x:v>
      </x:c>
      <x:c r="P136" s="68" t="str">
        <x:v>Guaranteed traffic, affordability or enforcement.</x:v>
      </x:c>
      <x:c r="Q136" s="68" t="str">
        <x:v>Tariff rules and demand risk remain.</x:v>
      </x:c>
    </x:row>
    <x:row r="137">
      <x:c r="A137" s="68" t="str">
        <x:v>V22PPP-007</x:v>
      </x:c>
      <x:c r="B137" s="68" t="str">
        <x:v>PPP concessions, procurement and public contingent liabilities</x:v>
      </x:c>
      <x:c r="C137" s="68" t="str">
        <x:v>Tariff regulators</x:v>
      </x:c>
      <x:c r="D137" s="68" t="str">
        <x:v>Regulator → concessionaire</x:v>
      </x:c>
      <x:c r="E137" s="68" t="str">
        <x:v>Infrastructure project special purpose vehicles</x:v>
      </x:c>
      <x:c r="F137" s="68" t="str">
        <x:v>Tariff review cycle</x:v>
      </x:c>
      <x:c r="G137" s="68" t="str">
        <x:v>Approves or adjusts regulated charges</x:v>
      </x:c>
      <x:c r="H137" s="68" t="str">
        <x:v>INS-616</x:v>
      </x:c>
      <x:c r="I137" s="68" t="str">
        <x:v>Project-specific</x:v>
      </x:c>
      <x:c r="J137" s="68" t="str">
        <x:v>Cost, service and policy evidence</x:v>
      </x:c>
      <x:c r="K137" s="68" t="str">
        <x:v>Permitted tariff path</x:v>
      </x:c>
      <x:c r="L137" s="68" t="str">
        <x:v>User-tariff revenue conversion</x:v>
      </x:c>
      <x:c r="M137" s="68" t="str">
        <x:v>E1</x:v>
      </x:c>
      <x:c r="N137" s="68" t="str">
        <x:v>SRC-1085; SRC-1086</x:v>
      </x:c>
      <x:c r="O137" s="68" t="str">
        <x:v>Regulators or public authorities can control tariff levels and indexation.</x:v>
      </x:c>
      <x:c r="P137" s="68" t="str">
        <x:v>Unrestricted project pricing or guaranteed cost recovery.</x:v>
      </x:c>
      <x:c r="Q137" s="68" t="str">
        <x:v>Political and legal constraints affect adjustments.</x:v>
      </x:c>
    </x:row>
    <x:row r="138">
      <x:c r="A138" s="68" t="str">
        <x:v>V22PPP-008</x:v>
      </x:c>
      <x:c r="B138" s="68" t="str">
        <x:v>PPP concessions, procurement and public contingent liabilities</x:v>
      </x:c>
      <x:c r="C138" s="68" t="str">
        <x:v>Viability-gap funding authorities</x:v>
      </x:c>
      <x:c r="D138" s="68" t="str">
        <x:v>Public authority → project</x:v>
      </x:c>
      <x:c r="E138" s="68" t="str">
        <x:v>Infrastructure project special purpose vehicles</x:v>
      </x:c>
      <x:c r="F138" s="68" t="str">
        <x:v>Construction or financial close</x:v>
      </x:c>
      <x:c r="G138" s="68" t="str">
        <x:v>Provides capital subsidy</x:v>
      </x:c>
      <x:c r="H138" s="68" t="str">
        <x:v>INS-621</x:v>
      </x:c>
      <x:c r="I138" s="68" t="str">
        <x:v>Project-specific</x:v>
      </x:c>
      <x:c r="J138" s="68" t="str">
        <x:v>Public budget and affordability objective</x:v>
      </x:c>
      <x:c r="K138" s="68" t="str">
        <x:v>Reduced private financing requirement</x:v>
      </x:c>
      <x:c r="L138" s="68" t="str">
        <x:v>Viability-gap subsidy conversion</x:v>
      </x:c>
      <x:c r="M138" s="68" t="str">
        <x:v>E1</x:v>
      </x:c>
      <x:c r="N138" s="68" t="str">
        <x:v>SRC-1085; SRC-1090</x:v>
      </x:c>
      <x:c r="O138" s="68" t="str">
        <x:v>Governments can provide capital grants to make PPPs affordable or financeable.</x:v>
      </x:c>
      <x:c r="P138" s="68" t="str">
        <x:v>Proof of value for money or absence of sponsor rent.</x:v>
      </x:c>
      <x:c r="Q138" s="68" t="str">
        <x:v>Tender competition and subsidy calibration matter.</x:v>
      </x:c>
    </x:row>
    <x:row r="139">
      <x:c r="A139" s="68" t="str">
        <x:v>V22PPP-009</x:v>
      </x:c>
      <x:c r="B139" s="68" t="str">
        <x:v>PPP concessions, procurement and public contingent liabilities</x:v>
      </x:c>
      <x:c r="C139" s="68" t="str">
        <x:v>Host governments</x:v>
      </x:c>
      <x:c r="D139" s="68" t="str">
        <x:v>Government → project</x:v>
      </x:c>
      <x:c r="E139" s="68" t="str">
        <x:v>Infrastructure project special purpose vehicles</x:v>
      </x:c>
      <x:c r="F139" s="68" t="str">
        <x:v>Project term</x:v>
      </x:c>
      <x:c r="G139" s="68" t="str">
        <x:v>Provides support undertakings</x:v>
      </x:c>
      <x:c r="H139" s="68" t="str">
        <x:v>INS-622</x:v>
      </x:c>
      <x:c r="I139" s="68" t="str">
        <x:v>Project-specific</x:v>
      </x:c>
      <x:c r="J139" s="68" t="str">
        <x:v>Public authority over permits, payments or convertibility</x:v>
      </x:c>
      <x:c r="K139" s="68" t="str">
        <x:v>Defined government support obligations</x:v>
      </x:c>
      <x:c r="L139" s="68" t="str">
        <x:v>Sovereign-guarantee bankability conversion</x:v>
      </x:c>
      <x:c r="M139" s="68" t="str">
        <x:v>E1</x:v>
      </x:c>
      <x:c r="N139" s="68" t="str">
        <x:v>SRC-1088; SRC-1086</x:v>
      </x:c>
      <x:c r="O139" s="68" t="str">
        <x:v>Host governments may undertake obligations needed for project performance.</x:v>
      </x:c>
      <x:c r="P139" s="68" t="str">
        <x:v>Unlimited sovereign guarantee or absence of project-company risk.</x:v>
      </x:c>
      <x:c r="Q139" s="68" t="str">
        <x:v>Support agreements must be read clause by clause.</x:v>
      </x:c>
    </x:row>
    <x:row r="140">
      <x:c r="A140" s="68" t="str">
        <x:v>V22PPP-010</x:v>
      </x:c>
      <x:c r="B140" s="68" t="str">
        <x:v>PPP concessions, procurement and public contingent liabilities</x:v>
      </x:c>
      <x:c r="C140" s="68" t="str">
        <x:v>Permit and licensing authorities</x:v>
      </x:c>
      <x:c r="D140" s="68" t="str">
        <x:v>Regulator → project</x:v>
      </x:c>
      <x:c r="E140" s="68" t="str">
        <x:v>Infrastructure project special purpose vehicles</x:v>
      </x:c>
      <x:c r="F140" s="68" t="str">
        <x:v>Development and operation</x:v>
      </x:c>
      <x:c r="G140" s="68" t="str">
        <x:v>Issues permits and operating licences</x:v>
      </x:c>
      <x:c r="H140" s="68" t="str"/>
      <x:c r="I140" s="68" t="str">
        <x:v>Project-specific</x:v>
      </x:c>
      <x:c r="J140" s="68" t="str">
        <x:v>Project application and compliance</x:v>
      </x:c>
      <x:c r="K140" s="68" t="str">
        <x:v>Legal permission to construct or operate</x:v>
      </x:c>
      <x:c r="L140" s="68" t="str">
        <x:v>Procurement-permission conversion</x:v>
      </x:c>
      <x:c r="M140" s="68" t="str">
        <x:v>E1</x:v>
      </x:c>
      <x:c r="N140" s="68" t="str">
        <x:v>SRC-1085; SRC-1086</x:v>
      </x:c>
      <x:c r="O140" s="68" t="str">
        <x:v>Infrastructure projects require public permits and licences beyond financing.</x:v>
      </x:c>
      <x:c r="P140" s="68" t="str">
        <x:v>Guaranteed issuance or irrevocability.</x:v>
      </x:c>
      <x:c r="Q140" s="68" t="str">
        <x:v>Conditions, renewal and enforcement can affect bankability.</x:v>
      </x:c>
    </x:row>
    <x:row r="141">
      <x:c r="A141" s="68" t="str">
        <x:v>V22PPP-011</x:v>
      </x:c>
      <x:c r="B141" s="68" t="str">
        <x:v>PPP concessions, procurement and public contingent liabilities</x:v>
      </x:c>
      <x:c r="C141" s="68" t="str">
        <x:v>Land acquisition authorities</x:v>
      </x:c>
      <x:c r="D141" s="68" t="str">
        <x:v>Public authority → project</x:v>
      </x:c>
      <x:c r="E141" s="68" t="str">
        <x:v>Infrastructure project special purpose vehicles</x:v>
      </x:c>
      <x:c r="F141" s="68" t="str">
        <x:v>Preconstruction</x:v>
      </x:c>
      <x:c r="G141" s="68" t="str">
        <x:v>Provides or acquires project land</x:v>
      </x:c>
      <x:c r="H141" s="68" t="str"/>
      <x:c r="I141" s="68" t="str">
        <x:v>Project-specific</x:v>
      </x:c>
      <x:c r="J141" s="68" t="str">
        <x:v>Public acquisition powers and project site need</x:v>
      </x:c>
      <x:c r="K141" s="68" t="str">
        <x:v>Site access and land rights</x:v>
      </x:c>
      <x:c r="L141" s="68" t="str">
        <x:v>Project-preparation bankability conversion</x:v>
      </x:c>
      <x:c r="M141" s="68" t="str">
        <x:v>E1</x:v>
      </x:c>
      <x:c r="N141" s="68" t="str">
        <x:v>SRC-1065; SRC-1085</x:v>
      </x:c>
      <x:c r="O141" s="68" t="str">
        <x:v>Governments often retain land acquisition and resettlement roles in infrastructure projects.</x:v>
      </x:c>
      <x:c r="P141" s="68" t="str">
        <x:v>Consent of all affected people or absence of displacement.</x:v>
      </x:c>
      <x:c r="Q141" s="68" t="str">
        <x:v>Compensation and livelihood restoration require separate evidence.</x:v>
      </x:c>
    </x:row>
    <x:row r="142">
      <x:c r="A142" s="68" t="str">
        <x:v>V22PPP-012</x:v>
      </x:c>
      <x:c r="B142" s="68" t="str">
        <x:v>PPP concessions, procurement and public contingent liabilities</x:v>
      </x:c>
      <x:c r="C142" s="68" t="str">
        <x:v>Infrastructure service regulators</x:v>
      </x:c>
      <x:c r="D142" s="68" t="str">
        <x:v>Regulator → concessionaire</x:v>
      </x:c>
      <x:c r="E142" s="68" t="str">
        <x:v>Project concessionaires</x:v>
      </x:c>
      <x:c r="F142" s="68" t="str">
        <x:v>Operating period</x:v>
      </x:c>
      <x:c r="G142" s="68" t="str">
        <x:v>Monitors service and performance standards</x:v>
      </x:c>
      <x:c r="H142" s="68" t="str">
        <x:v>INS-615; INS-616</x:v>
      </x:c>
      <x:c r="I142" s="68" t="str">
        <x:v>Project-specific</x:v>
      </x:c>
      <x:c r="J142" s="68" t="str">
        <x:v>Contractual and regulatory performance data</x:v>
      </x:c>
      <x:c r="K142" s="68" t="str">
        <x:v>Deductions, penalties or corrective action</x:v>
      </x:c>
      <x:c r="L142" s="68" t="str">
        <x:v>Availability-payment conversion</x:v>
      </x:c>
      <x:c r="M142" s="68" t="str">
        <x:v>E1</x:v>
      </x:c>
      <x:c r="N142" s="68" t="str">
        <x:v>SRC-1086; SRC-1090</x:v>
      </x:c>
      <x:c r="O142" s="68" t="str">
        <x:v>PPP performance is monitored under contract and regulation.</x:v>
      </x:c>
      <x:c r="P142" s="68" t="str">
        <x:v>Automatic enforcement or perfect service data.</x:v>
      </x:c>
      <x:c r="Q142" s="68" t="str">
        <x:v>Regulatory capacity and information asymmetry matter.</x:v>
      </x:c>
    </x:row>
    <x:row r="143">
      <x:c r="A143" s="68" t="str">
        <x:v>V22PPP-013</x:v>
      </x:c>
      <x:c r="B143" s="68" t="str">
        <x:v>PPP concessions, procurement and public contingent liabilities</x:v>
      </x:c>
      <x:c r="C143" s="68" t="str">
        <x:v>Project lenders</x:v>
      </x:c>
      <x:c r="D143" s="68" t="str">
        <x:v>Lenders → authority</x:v>
      </x:c>
      <x:c r="E143" s="68" t="str">
        <x:v>Contracting authorities</x:v>
      </x:c>
      <x:c r="F143" s="68" t="str">
        <x:v>Financial close</x:v>
      </x:c>
      <x:c r="G143" s="68" t="str">
        <x:v>Enters direct agreement</x:v>
      </x:c>
      <x:c r="H143" s="68" t="str">
        <x:v>INS-617</x:v>
      </x:c>
      <x:c r="I143" s="68" t="str">
        <x:v>Project-specific</x:v>
      </x:c>
      <x:c r="J143" s="68" t="str">
        <x:v>Project debt and termination risk</x:v>
      </x:c>
      <x:c r="K143" s="68" t="str">
        <x:v>Notice, cure and substitution rights</x:v>
      </x:c>
      <x:c r="L143" s="68" t="str">
        <x:v>Direct-agreement cure conversion</x:v>
      </x:c>
      <x:c r="M143" s="68" t="str">
        <x:v>E1</x:v>
      </x:c>
      <x:c r="N143" s="68" t="str">
        <x:v>SRC-1087; SRC-1088</x:v>
      </x:c>
      <x:c r="O143" s="68" t="str">
        <x:v>Direct agreements give lenders contractual protections against immediate PPP termination.</x:v>
      </x:c>
      <x:c r="P143" s="68" t="str">
        <x:v>Ordinary operating control or authority to rewrite the concession.</x:v>
      </x:c>
      <x:c r="Q143" s="68" t="str">
        <x:v>Rights are triggered by specified defaults.</x:v>
      </x:c>
    </x:row>
    <x:row r="144">
      <x:c r="A144" s="68" t="str">
        <x:v>V22PPP-014</x:v>
      </x:c>
      <x:c r="B144" s="68" t="str">
        <x:v>PPP concessions, procurement and public contingent liabilities</x:v>
      </x:c>
      <x:c r="C144" s="68" t="str">
        <x:v>Contracting authorities</x:v>
      </x:c>
      <x:c r="D144" s="68" t="str">
        <x:v>Authority → lenders</x:v>
      </x:c>
      <x:c r="E144" s="68" t="str">
        <x:v>Project lenders</x:v>
      </x:c>
      <x:c r="F144" s="68" t="str">
        <x:v>Default period</x:v>
      </x:c>
      <x:c r="G144" s="68" t="str">
        <x:v>Provides notice before termination</x:v>
      </x:c>
      <x:c r="H144" s="68" t="str">
        <x:v>INS-617</x:v>
      </x:c>
      <x:c r="I144" s="68" t="str">
        <x:v>Default-specific</x:v>
      </x:c>
      <x:c r="J144" s="68" t="str">
        <x:v>Project-company breach</x:v>
      </x:c>
      <x:c r="K144" s="68" t="str">
        <x:v>Lender opportunity to cure or substitute</x:v>
      </x:c>
      <x:c r="L144" s="68" t="str">
        <x:v>Direct-agreement cure conversion</x:v>
      </x:c>
      <x:c r="M144" s="68" t="str">
        <x:v>E1</x:v>
      </x:c>
      <x:c r="N144" s="68" t="str">
        <x:v>SRC-1087; SRC-1088</x:v>
      </x:c>
      <x:c r="O144" s="68" t="str">
        <x:v>PPP direct agreements commonly require notice and cure periods for lenders.</x:v>
      </x:c>
      <x:c r="P144" s="68" t="str">
        <x:v>Indefinite delay of public enforcement.</x:v>
      </x:c>
      <x:c r="Q144" s="68" t="str">
        <x:v>Serious emergencies can create separate public step-in rights.</x:v>
      </x:c>
    </x:row>
    <x:row r="145">
      <x:c r="A145" s="68" t="str">
        <x:v>V22PPP-015</x:v>
      </x:c>
      <x:c r="B145" s="68" t="str">
        <x:v>PPP concessions, procurement and public contingent liabilities</x:v>
      </x:c>
      <x:c r="C145" s="68" t="str">
        <x:v>Security trustees</x:v>
      </x:c>
      <x:c r="D145" s="68" t="str">
        <x:v>Finance parties → authority</x:v>
      </x:c>
      <x:c r="E145" s="68" t="str">
        <x:v>Contracting authorities</x:v>
      </x:c>
      <x:c r="F145" s="68" t="str">
        <x:v>Continuing default</x:v>
      </x:c>
      <x:c r="G145" s="68" t="str">
        <x:v>Issues lender step-in notice</x:v>
      </x:c>
      <x:c r="H145" s="68" t="str">
        <x:v>INS-618; INS-617</x:v>
      </x:c>
      <x:c r="I145" s="68" t="str">
        <x:v>Default-specific</x:v>
      </x:c>
      <x:c r="J145" s="68" t="str">
        <x:v>Lender vote and unresolved project default</x:v>
      </x:c>
      <x:c r="K145" s="68" t="str">
        <x:v>Temporary step-in process</x:v>
      </x:c>
      <x:c r="L145" s="68" t="str">
        <x:v>Lender step-in control conversion</x:v>
      </x:c>
      <x:c r="M145" s="68" t="str">
        <x:v>E1</x:v>
      </x:c>
      <x:c r="N145" s="68" t="str">
        <x:v>SRC-1087; SRC-1088</x:v>
      </x:c>
      <x:c r="O145" s="68" t="str">
        <x:v>Lenders can invoke negotiated step-in or substitution rights after specified defaults.</x:v>
      </x:c>
      <x:c r="P145" s="68" t="str">
        <x:v>Permanent ownership or unrestricted control of public service.</x:v>
      </x:c>
      <x:c r="Q145" s="68" t="str">
        <x:v>Authority consent and qualification requirements apply.</x:v>
      </x:c>
    </x:row>
    <x:row r="146">
      <x:c r="A146" s="68" t="str">
        <x:v>V22PPP-016</x:v>
      </x:c>
      <x:c r="B146" s="68" t="str">
        <x:v>PPP concessions, procurement and public contingent liabilities</x:v>
      </x:c>
      <x:c r="C146" s="68" t="str">
        <x:v>Security trustees</x:v>
      </x:c>
      <x:c r="D146" s="68" t="str">
        <x:v>Trustee → replacement operator</x:v>
      </x:c>
      <x:c r="E146" s="68" t="str">
        <x:v>Replacement operators</x:v>
      </x:c>
      <x:c r="F146" s="68" t="str">
        <x:v>Step-in period</x:v>
      </x:c>
      <x:c r="G146" s="68" t="str">
        <x:v>Nominates substitute operator or concessionaire</x:v>
      </x:c>
      <x:c r="H146" s="68" t="str">
        <x:v>INS-618</x:v>
      </x:c>
      <x:c r="I146" s="68" t="str">
        <x:v>Project-specific</x:v>
      </x:c>
      <x:c r="J146" s="68" t="str">
        <x:v>Defaulted project and lender security</x:v>
      </x:c>
      <x:c r="K146" s="68" t="str">
        <x:v>Replacement operating capacity</x:v>
      </x:c>
      <x:c r="L146" s="68" t="str">
        <x:v>Lender step-in control conversion</x:v>
      </x:c>
      <x:c r="M146" s="68" t="str">
        <x:v>E1</x:v>
      </x:c>
      <x:c r="N146" s="68" t="str">
        <x:v>SRC-1087; SRC-1088</x:v>
      </x:c>
      <x:c r="O146" s="68" t="str">
        <x:v>Step-in structures may allow lenders to substitute a qualified project operator.</x:v>
      </x:c>
      <x:c r="P146" s="68" t="str">
        <x:v>Automatic acceptance by the public authority or transfer of all project licences.</x:v>
      </x:c>
      <x:c r="Q146" s="68" t="str">
        <x:v>Qualification and regulatory approvals matter.</x:v>
      </x:c>
    </x:row>
    <x:row r="147">
      <x:c r="A147" s="68" t="str">
        <x:v>V22PPP-017</x:v>
      </x:c>
      <x:c r="B147" s="68" t="str">
        <x:v>PPP concessions, procurement and public contingent liabilities</x:v>
      </x:c>
      <x:c r="C147" s="68" t="str">
        <x:v>Replacement operators</x:v>
      </x:c>
      <x:c r="D147" s="68" t="str">
        <x:v>Replacement operator → users</x:v>
      </x:c>
      <x:c r="E147" s="68" t="str">
        <x:v>End users of infrastructure</x:v>
      </x:c>
      <x:c r="F147" s="68" t="str">
        <x:v>Step-in period</x:v>
      </x:c>
      <x:c r="G147" s="68" t="str">
        <x:v>Continues infrastructure service</x:v>
      </x:c>
      <x:c r="H147" s="68" t="str"/>
      <x:c r="I147" s="68" t="str">
        <x:v>Project-specific</x:v>
      </x:c>
      <x:c r="J147" s="68" t="str">
        <x:v>Project asset and temporary operating rights</x:v>
      </x:c>
      <x:c r="K147" s="68" t="str">
        <x:v>Continued public service</x:v>
      </x:c>
      <x:c r="L147" s="68" t="str">
        <x:v>Lender step-in control conversion</x:v>
      </x:c>
      <x:c r="M147" s="68" t="str">
        <x:v>S1</x:v>
      </x:c>
      <x:c r="N147" s="68" t="str">
        <x:v>SRC-1087; SRC-1089</x:v>
      </x:c>
      <x:c r="O147" s="68" t="str">
        <x:v>The purpose of substitution or step-in is often to preserve service and project value.</x:v>
      </x:c>
      <x:c r="P147" s="68" t="str">
        <x:v>Guaranteed performance or no disruption.</x:v>
      </x:c>
      <x:c r="Q147" s="68" t="str">
        <x:v>Operational transition can fail.</x:v>
      </x:c>
    </x:row>
    <x:row r="148">
      <x:c r="A148" s="68" t="str">
        <x:v>V22PPP-018</x:v>
      </x:c>
      <x:c r="B148" s="68" t="str">
        <x:v>PPP concessions, procurement and public contingent liabilities</x:v>
      </x:c>
      <x:c r="C148" s="68" t="str">
        <x:v>Contracting authorities</x:v>
      </x:c>
      <x:c r="D148" s="68" t="str">
        <x:v>Authority → project company</x:v>
      </x:c>
      <x:c r="E148" s="68" t="str">
        <x:v>Infrastructure project special purpose vehicles</x:v>
      </x:c>
      <x:c r="F148" s="68" t="str">
        <x:v>Termination event</x:v>
      </x:c>
      <x:c r="G148" s="68" t="str">
        <x:v>Pays contractual termination compensation</x:v>
      </x:c>
      <x:c r="H148" s="68" t="str">
        <x:v>INS-619</x:v>
      </x:c>
      <x:c r="I148" s="68" t="str">
        <x:v>Cause-specific</x:v>
      </x:c>
      <x:c r="J148" s="68" t="str">
        <x:v>Termination formula and project debt/equity</x:v>
      </x:c>
      <x:c r="K148" s="68" t="str">
        <x:v>Compensation after termination</x:v>
      </x:c>
      <x:c r="L148" s="68" t="str">
        <x:v>Termination-payment debt protection</x:v>
      </x:c>
      <x:c r="M148" s="68" t="str">
        <x:v>E1</x:v>
      </x:c>
      <x:c r="N148" s="68" t="str">
        <x:v>SRC-1088; SRC-1091</x:v>
      </x:c>
      <x:c r="O148" s="68" t="str">
        <x:v>PPP contracts can require public termination payments determined by the cause of termination.</x:v>
      </x:c>
      <x:c r="P148" s="68" t="str">
        <x:v>Uniform full repayment of all equity and debt.</x:v>
      </x:c>
      <x:c r="Q148" s="68" t="str">
        <x:v>Authority default, project default and force majeure formulas differ.</x:v>
      </x:c>
    </x:row>
    <x:row r="149">
      <x:c r="A149" s="68" t="str">
        <x:v>V22PPP-019</x:v>
      </x:c>
      <x:c r="B149" s="68" t="str">
        <x:v>PPP concessions, procurement and public contingent liabilities</x:v>
      </x:c>
      <x:c r="C149" s="68" t="str">
        <x:v>PPP termination payment</x:v>
      </x:c>
      <x:c r="D149" s="68" t="str">
        <x:v>Public payment → creditors</x:v>
      </x:c>
      <x:c r="E149" s="68" t="str">
        <x:v>Termination-payment creditors</x:v>
      </x:c>
      <x:c r="F149" s="68" t="str">
        <x:v>Termination settlement</x:v>
      </x:c>
      <x:c r="G149" s="68" t="str">
        <x:v>Supports senior debt recovery</x:v>
      </x:c>
      <x:c r="H149" s="68" t="str">
        <x:v>INS-619</x:v>
      </x:c>
      <x:c r="I149" s="68" t="str">
        <x:v>Event-specific</x:v>
      </x:c>
      <x:c r="J149" s="68" t="str">
        <x:v>Contracting-authority compensation</x:v>
      </x:c>
      <x:c r="K149" s="68" t="str">
        <x:v>Debt repayment according to finance documents</x:v>
      </x:c>
      <x:c r="L149" s="68" t="str">
        <x:v>Termination-payment debt protection</x:v>
      </x:c>
      <x:c r="M149" s="68" t="str">
        <x:v>E1</x:v>
      </x:c>
      <x:c r="N149" s="68" t="str">
        <x:v>SRC-1091; SRC-1088</x:v>
      </x:c>
      <x:c r="O149" s="68" t="str">
        <x:v>Termination payments can be structured to repay outstanding senior debt.</x:v>
      </x:c>
      <x:c r="P149" s="68" t="str">
        <x:v>Guaranteed full creditor recovery or immediate payment.</x:v>
      </x:c>
      <x:c r="Q149" s="68" t="str">
        <x:v>Deductions, disputes and fiscal delay remain.</x:v>
      </x:c>
    </x:row>
    <x:row r="150">
      <x:c r="A150" s="68" t="str">
        <x:v>V22PPP-020</x:v>
      </x:c>
      <x:c r="B150" s="68" t="str">
        <x:v>PPP concessions, procurement and public contingent liabilities</x:v>
      </x:c>
      <x:c r="C150" s="68" t="str">
        <x:v>Project concessionaires</x:v>
      </x:c>
      <x:c r="D150" s="68" t="str">
        <x:v>Private concessionaire → public owner</x:v>
      </x:c>
      <x:c r="E150" s="68" t="str">
        <x:v>Public asset owners</x:v>
      </x:c>
      <x:c r="F150" s="68" t="str">
        <x:v>Expiry or termination</x:v>
      </x:c>
      <x:c r="G150" s="68" t="str">
        <x:v>Hands back project asset</x:v>
      </x:c>
      <x:c r="H150" s="68" t="str">
        <x:v>INS-620</x:v>
      </x:c>
      <x:c r="I150" s="68" t="str">
        <x:v>Project-specific</x:v>
      </x:c>
      <x:c r="J150" s="68" t="str">
        <x:v>Concession asset and condition requirements</x:v>
      </x:c>
      <x:c r="K150" s="68" t="str">
        <x:v>Transferred public asset</x:v>
      </x:c>
      <x:c r="L150" s="68" t="str">
        <x:v>Asset-handback conversion</x:v>
      </x:c>
      <x:c r="M150" s="68" t="str">
        <x:v>E1</x:v>
      </x:c>
      <x:c r="N150" s="68" t="str">
        <x:v>SRC-1088; SRC-1089</x:v>
      </x:c>
      <x:c r="O150" s="68" t="str">
        <x:v>Many concessions require asset handback at the end of the term.</x:v>
      </x:c>
      <x:c r="P150" s="68" t="str">
        <x:v>Automatic good condition or no deferred maintenance.</x:v>
      </x:c>
      <x:c r="Q150" s="68" t="str">
        <x:v>Inspection and reserve requirements matter.</x:v>
      </x:c>
    </x:row>
    <x:row r="151">
      <x:c r="A151" s="68" t="str">
        <x:v>V22PPP-021</x:v>
      </x:c>
      <x:c r="B151" s="68" t="str">
        <x:v>PPP concessions, procurement and public contingent liabilities</x:v>
      </x:c>
      <x:c r="C151" s="68" t="str">
        <x:v>Government contingent-liability units</x:v>
      </x:c>
      <x:c r="D151" s="68" t="str">
        <x:v>Fiscal-risk unit → treasury</x:v>
      </x:c>
      <x:c r="E151" s="68" t="str">
        <x:v>Public treasuries and finance ministries</x:v>
      </x:c>
      <x:c r="F151" s="68" t="str">
        <x:v>Budget cycle</x:v>
      </x:c>
      <x:c r="G151" s="68" t="str">
        <x:v>Reports PPP exposure</x:v>
      </x:c>
      <x:c r="H151" s="68" t="str"/>
      <x:c r="I151" s="68" t="str">
        <x:v>Portfolio-wide</x:v>
      </x:c>
      <x:c r="J151" s="68" t="str">
        <x:v>Guarantees, availability payments and termination formulas</x:v>
      </x:c>
      <x:c r="K151" s="68" t="str">
        <x:v>Fiscal-risk report and provisioning</x:v>
      </x:c>
      <x:c r="L151" s="68" t="str">
        <x:v>PPP contingent-liability externalisation</x:v>
      </x:c>
      <x:c r="M151" s="68" t="str">
        <x:v>S1</x:v>
      </x:c>
      <x:c r="N151" s="68" t="str">
        <x:v>SRC-1090; SRC-1088</x:v>
      </x:c>
      <x:c r="O151" s="68" t="str">
        <x:v>PPP obligations should be tracked in fiscal planning and risk reports.</x:v>
      </x:c>
      <x:c r="P151" s="68" t="str">
        <x:v>Complete disclosure or accurate valuation in every jurisdiction.</x:v>
      </x:c>
      <x:c r="Q151" s="68" t="str">
        <x:v>Probability and timing estimates are uncertain.</x:v>
      </x:c>
    </x:row>
    <x:row r="152">
      <x:c r="A152" s="68" t="str">
        <x:v>V22PPP-022</x:v>
      </x:c>
      <x:c r="B152" s="68" t="str">
        <x:v>PPP concessions, procurement and public contingent liabilities</x:v>
      </x:c>
      <x:c r="C152" s="68" t="str">
        <x:v>Contracting authorities</x:v>
      </x:c>
      <x:c r="D152" s="68" t="str">
        <x:v>Authority → treasury</x:v>
      </x:c>
      <x:c r="E152" s="68" t="str">
        <x:v>Public treasuries and finance ministries</x:v>
      </x:c>
      <x:c r="F152" s="68" t="str">
        <x:v>Project approval and operation</x:v>
      </x:c>
      <x:c r="G152" s="68" t="str">
        <x:v>Requests budget support or guarantee</x:v>
      </x:c>
      <x:c r="H152" s="68" t="str">
        <x:v>INS-615; INS-623; INS-621</x:v>
      </x:c>
      <x:c r="I152" s="68" t="str">
        <x:v>Project-specific</x:v>
      </x:c>
      <x:c r="J152" s="68" t="str">
        <x:v>PPP affordability and public payment need</x:v>
      </x:c>
      <x:c r="K152" s="68" t="str">
        <x:v>Budget appropriation and contingent support</x:v>
      </x:c>
      <x:c r="L152" s="68" t="str">
        <x:v>PPP contingent-liability externalisation</x:v>
      </x:c>
      <x:c r="M152" s="68" t="str">
        <x:v>E1</x:v>
      </x:c>
      <x:c r="N152" s="68" t="str">
        <x:v>SRC-1090; SRC-1086</x:v>
      </x:c>
      <x:c r="O152" s="68" t="str">
        <x:v>PPP projects can require capital subsidies, annual payments or guarantees from public budgets.</x:v>
      </x:c>
      <x:c r="P152" s="68" t="str">
        <x:v>Off-budget financing without public cost.</x:v>
      </x:c>
      <x:c r="Q152" s="68" t="str">
        <x:v>Budget treatment and disclosure vary.</x:v>
      </x:c>
    </x:row>
    <x:row r="153">
      <x:c r="A153" s="68" t="str">
        <x:v>V22PPP-023</x:v>
      </x:c>
      <x:c r="B153" s="68" t="str">
        <x:v>PPP concessions, procurement and public contingent liabilities</x:v>
      </x:c>
      <x:c r="C153" s="68" t="str">
        <x:v>Contracting authorities</x:v>
      </x:c>
      <x:c r="D153" s="68" t="str">
        <x:v>Authority ↔ concessionaire</x:v>
      </x:c>
      <x:c r="E153" s="68" t="str">
        <x:v>Project concessionaires</x:v>
      </x:c>
      <x:c r="F153" s="68" t="str">
        <x:v>Contract stress</x:v>
      </x:c>
      <x:c r="G153" s="68" t="str">
        <x:v>Renegotiates scope, tariff, term or risk allocation</x:v>
      </x:c>
      <x:c r="H153" s="68" t="str">
        <x:v>INS-615; INS-616</x:v>
      </x:c>
      <x:c r="I153" s="68" t="str">
        <x:v>Amendment-specific</x:v>
      </x:c>
      <x:c r="J153" s="68" t="str">
        <x:v>Changed circumstances, performance or political pressure</x:v>
      </x:c>
      <x:c r="K153" s="68" t="str">
        <x:v>Modified PPP contract</x:v>
      </x:c>
      <x:c r="L153" s="68" t="str">
        <x:v>PPP renegotiation conversion</x:v>
      </x:c>
      <x:c r="M153" s="68" t="str">
        <x:v>S1</x:v>
      </x:c>
      <x:c r="N153" s="68" t="str">
        <x:v>SRC-1089; SRC-1086</x:v>
      </x:c>
      <x:c r="O153" s="68" t="str">
        <x:v>Long-term PPPs can be renegotiated in response to shocks or project problems.</x:v>
      </x:c>
      <x:c r="P153" s="68" t="str">
        <x:v>That every renegotiation is corrupt or value enhancing.</x:v>
      </x:c>
      <x:c r="Q153" s="68" t="str">
        <x:v>Transparency and competitive neutrality are crucial.</x:v>
      </x:c>
    </x:row>
    <x:row r="154">
      <x:c r="A154" s="68" t="str">
        <x:v>V22PPP-024</x:v>
      </x:c>
      <x:c r="B154" s="68" t="str">
        <x:v>PPP concessions, procurement and public contingent liabilities</x:v>
      </x:c>
      <x:c r="C154" s="68" t="str">
        <x:v>Project arbitration tribunals</x:v>
      </x:c>
      <x:c r="D154" s="68" t="str">
        <x:v>Tribunal → public authority</x:v>
      </x:c>
      <x:c r="E154" s="68" t="str">
        <x:v>Contracting authorities</x:v>
      </x:c>
      <x:c r="F154" s="68" t="str">
        <x:v>Dispute period</x:v>
      </x:c>
      <x:c r="G154" s="68" t="str">
        <x:v>Issues project or concession award</x:v>
      </x:c>
      <x:c r="H154" s="68" t="str"/>
      <x:c r="I154" s="68" t="str">
        <x:v>Case-specific</x:v>
      </x:c>
      <x:c r="J154" s="68" t="str">
        <x:v>Contractual dispute and arbitration clause</x:v>
      </x:c>
      <x:c r="K154" s="68" t="str">
        <x:v>Binding or enforceable award</x:v>
      </x:c>
      <x:c r="L154" s="68" t="str">
        <x:v>Breach-of-contract award conversion</x:v>
      </x:c>
      <x:c r="M154" s="68" t="str">
        <x:v>E1</x:v>
      </x:c>
      <x:c r="N154" s="68" t="str">
        <x:v>SRC-1088; SRC-1086</x:v>
      </x:c>
      <x:c r="O154" s="68" t="str">
        <x:v>PPP contracts often include arbitration or other dispute-resolution mechanisms.</x:v>
      </x:c>
      <x:c r="P154" s="68" t="str">
        <x:v>Automatic enforcement, immunity waiver or proof that claimant allegations are correct.</x:v>
      </x:c>
      <x:c r="Q154" s="68" t="str">
        <x:v>Governing law and enforcement forum matter.</x:v>
      </x:c>
    </x:row>
    <x:row r="155">
      <x:c r="A155" s="68" t="str">
        <x:v>V22PPP-025</x:v>
      </x:c>
      <x:c r="B155" s="68" t="str">
        <x:v>PPP concessions, procurement and public contingent liabilities</x:v>
      </x:c>
      <x:c r="C155" s="68" t="str">
        <x:v>Project arbitration tribunals</x:v>
      </x:c>
      <x:c r="D155" s="68" t="str">
        <x:v>Tribunal → private party</x:v>
      </x:c>
      <x:c r="E155" s="68" t="str">
        <x:v>Project concessionaires</x:v>
      </x:c>
      <x:c r="F155" s="68" t="str">
        <x:v>Dispute period</x:v>
      </x:c>
      <x:c r="G155" s="68" t="str">
        <x:v>Determines contractual rights and compensation</x:v>
      </x:c>
      <x:c r="H155" s="68" t="str"/>
      <x:c r="I155" s="68" t="str">
        <x:v>Case-specific</x:v>
      </x:c>
      <x:c r="J155" s="68" t="str">
        <x:v>PPP dispute and evidence</x:v>
      </x:c>
      <x:c r="K155" s="68" t="str">
        <x:v>Award or dismissal</x:v>
      </x:c>
      <x:c r="L155" s="68" t="str">
        <x:v>Breach-of-contract award conversion</x:v>
      </x:c>
      <x:c r="M155" s="68" t="str">
        <x:v>E1</x:v>
      </x:c>
      <x:c r="N155" s="68" t="str">
        <x:v>SRC-1088; SRC-1086</x:v>
      </x:c>
      <x:c r="O155" s="68" t="str">
        <x:v>Arbitration can determine disputes between public and private project parties.</x:v>
      </x:c>
      <x:c r="P155" s="68" t="str">
        <x:v>Public policy legitimacy or guaranteed payment of awards.</x:v>
      </x:c>
      <x:c r="Q155" s="68" t="str">
        <x:v>Annulment and enforcement may follow.</x:v>
      </x:c>
    </x:row>
    <x:row r="156">
      <x:c r="A156" s="68" t="str">
        <x:v>V22ESG-001</x:v>
      </x:c>
      <x:c r="B156" s="68" t="str">
        <x:v>Environmental-social, procurement and accountability gates</x:v>
      </x:c>
      <x:c r="C156" s="68" t="str">
        <x:v>Equator Principles Association</x:v>
      </x:c>
      <x:c r="D156" s="68" t="str">
        <x:v>Association → signatories</x:v>
      </x:c>
      <x:c r="E156" s="68" t="str">
        <x:v>Equator Principles Financial Institutions</x:v>
      </x:c>
      <x:c r="F156" s="68" t="str">
        <x:v>Ongoing</x:v>
      </x:c>
      <x:c r="G156" s="68" t="str">
        <x:v>Maintains project-finance risk framework</x:v>
      </x:c>
      <x:c r="H156" s="68" t="str"/>
      <x:c r="I156" s="68" t="str">
        <x:v>Signatory-wide</x:v>
      </x:c>
      <x:c r="J156" s="68" t="str">
        <x:v>Industry governance and environmental-social standards</x:v>
      </x:c>
      <x:c r="K156" s="68" t="str">
        <x:v>Common project-finance due-diligence baseline</x:v>
      </x:c>
      <x:c r="L156" s="68" t="str">
        <x:v>Environmental-social due-diligence gate</x:v>
      </x:c>
      <x:c r="M156" s="68" t="str">
        <x:v>E1</x:v>
      </x:c>
      <x:c r="N156" s="68" t="str">
        <x:v>SRC-1094; SRC-1093</x:v>
      </x:c>
      <x:c r="O156" s="68" t="str">
        <x:v>The Equator Principles provide a common environmental and social risk-management framework for participating financial institutions.</x:v>
      </x:c>
      <x:c r="P156" s="68" t="str">
        <x:v>Government regulation or proof of compliance by every signatory.</x:v>
      </x:c>
      <x:c r="Q156" s="68" t="str">
        <x:v>Implementation is institution-specific.</x:v>
      </x:c>
    </x:row>
    <x:row r="157">
      <x:c r="A157" s="68" t="str">
        <x:v>V22ESG-002</x:v>
      </x:c>
      <x:c r="B157" s="68" t="str">
        <x:v>Environmental-social, procurement and accountability gates</x:v>
      </x:c>
      <x:c r="C157" s="68" t="str">
        <x:v>Equator Principles Financial Institutions</x:v>
      </x:c>
      <x:c r="D157" s="68" t="str">
        <x:v>EPFI → finance team</x:v>
      </x:c>
      <x:c r="E157" s="68" t="str">
        <x:v>Project finance lenders</x:v>
      </x:c>
      <x:c r="F157" s="68" t="str">
        <x:v>Transaction screening</x:v>
      </x:c>
      <x:c r="G157" s="68" t="str">
        <x:v>Applies Equator Principles to in-scope finance</x:v>
      </x:c>
      <x:c r="H157" s="68" t="str">
        <x:v>INS-628</x:v>
      </x:c>
      <x:c r="I157" s="68" t="str">
        <x:v>Transaction-specific</x:v>
      </x:c>
      <x:c r="J157" s="68" t="str">
        <x:v>Project-finance proposal and impact information</x:v>
      </x:c>
      <x:c r="K157" s="68" t="str">
        <x:v>Categorisation, due diligence and action plan</x:v>
      </x:c>
      <x:c r="L157" s="68" t="str">
        <x:v>Environmental-social due-diligence gate</x:v>
      </x:c>
      <x:c r="M157" s="68" t="str">
        <x:v>E1</x:v>
      </x:c>
      <x:c r="N157" s="68" t="str">
        <x:v>SRC-1094; SRC-1093</x:v>
      </x:c>
      <x:c r="O157" s="68" t="str">
        <x:v>EPFIs apply the Equator Principles to covered project-related finance products.</x:v>
      </x:c>
      <x:c r="P157" s="68" t="str">
        <x:v>Automatic project rejection or government enforcement power.</x:v>
      </x:c>
      <x:c r="Q157" s="68" t="str">
        <x:v>Scope thresholds and categorisation apply.</x:v>
      </x:c>
    </x:row>
    <x:row r="158">
      <x:c r="A158" s="68" t="str">
        <x:v>V22ESG-003</x:v>
      </x:c>
      <x:c r="B158" s="68" t="str">
        <x:v>Environmental-social, procurement and accountability gates</x:v>
      </x:c>
      <x:c r="C158" s="68" t="str">
        <x:v>Project finance lenders</x:v>
      </x:c>
      <x:c r="D158" s="68" t="str">
        <x:v>Lenders → borrower</x:v>
      </x:c>
      <x:c r="E158" s="68" t="str">
        <x:v>Infrastructure project special purpose vehicles</x:v>
      </x:c>
      <x:c r="F158" s="68" t="str">
        <x:v>Financial close and monitoring</x:v>
      </x:c>
      <x:c r="G158" s="68" t="str">
        <x:v>Requires environmental and social covenants</x:v>
      </x:c>
      <x:c r="H158" s="68" t="str">
        <x:v>INS-628</x:v>
      </x:c>
      <x:c r="I158" s="68" t="str">
        <x:v>Project-specific</x:v>
      </x:c>
      <x:c r="J158" s="68" t="str">
        <x:v>Impact assessment and financing conditions</x:v>
      </x:c>
      <x:c r="K158" s="68" t="str">
        <x:v>Action plan, reporting and default triggers</x:v>
      </x:c>
      <x:c r="L158" s="68" t="str">
        <x:v>Environmental-social due-diligence gate</x:v>
      </x:c>
      <x:c r="M158" s="68" t="str">
        <x:v>E1</x:v>
      </x:c>
      <x:c r="N158" s="68" t="str">
        <x:v>SRC-1094; SRC-1080</x:v>
      </x:c>
      <x:c r="O158" s="68" t="str">
        <x:v>Project lenders can make environmental and social requirements contractual conditions.</x:v>
      </x:c>
      <x:c r="P158" s="68" t="str">
        <x:v>Absence of harm or automatic enforcement of every covenant.</x:v>
      </x:c>
      <x:c r="Q158" s="68" t="str">
        <x:v>Monitoring quality and waiver practice matter.</x:v>
      </x:c>
    </x:row>
    <x:row r="159">
      <x:c r="A159" s="68" t="str">
        <x:v>V22ESG-004</x:v>
      </x:c>
      <x:c r="B159" s="68" t="str">
        <x:v>Environmental-social, procurement and accountability gates</x:v>
      </x:c>
      <x:c r="C159" s="68" t="str">
        <x:v>Environmental and social consultants</x:v>
      </x:c>
      <x:c r="D159" s="68" t="str">
        <x:v>Consultant → project</x:v>
      </x:c>
      <x:c r="E159" s="68" t="str">
        <x:v>Infrastructure project special purpose vehicles</x:v>
      </x:c>
      <x:c r="F159" s="68" t="str">
        <x:v>Preparation and operation</x:v>
      </x:c>
      <x:c r="G159" s="68" t="str">
        <x:v>Produces impact assessments and monitoring reports</x:v>
      </x:c>
      <x:c r="H159" s="68" t="str">
        <x:v>INS-574; INS-628</x:v>
      </x:c>
      <x:c r="I159" s="68" t="str">
        <x:v>Project-specific</x:v>
      </x:c>
      <x:c r="J159" s="68" t="str">
        <x:v>Baseline data and project design</x:v>
      </x:c>
      <x:c r="K159" s="68" t="str">
        <x:v>Impact assessment and mitigation plan</x:v>
      </x:c>
      <x:c r="L159" s="68" t="str">
        <x:v>Environmental-social due-diligence gate</x:v>
      </x:c>
      <x:c r="M159" s="68" t="str">
        <x:v>E1</x:v>
      </x:c>
      <x:c r="N159" s="68" t="str">
        <x:v>SRC-1065; SRC-1080</x:v>
      </x:c>
      <x:c r="O159" s="68" t="str">
        <x:v>Specialist consultants assess environmental and social risks for financed projects.</x:v>
      </x:c>
      <x:c r="P159" s="68" t="str">
        <x:v>Independent verification of all facts or absence of sponsor influence.</x:v>
      </x:c>
      <x:c r="Q159" s="68" t="str">
        <x:v>Terms of reference and disclosure matter.</x:v>
      </x:c>
    </x:row>
    <x:row r="160">
      <x:c r="A160" s="68" t="str">
        <x:v>V22ESG-005</x:v>
      </x:c>
      <x:c r="B160" s="68" t="str">
        <x:v>Environmental-social, procurement and accountability gates</x:v>
      </x:c>
      <x:c r="C160" s="68" t="str">
        <x:v>Infrastructure project special purpose vehicles</x:v>
      </x:c>
      <x:c r="D160" s="68" t="str">
        <x:v>Project → communities</x:v>
      </x:c>
      <x:c r="E160" s="68" t="str">
        <x:v>Affected communities</x:v>
      </x:c>
      <x:c r="F160" s="68" t="str">
        <x:v>Project preparation and operation</x:v>
      </x:c>
      <x:c r="G160" s="68" t="str">
        <x:v>Conducts consultation and disclosure</x:v>
      </x:c>
      <x:c r="H160" s="68" t="str">
        <x:v>INS-629</x:v>
      </x:c>
      <x:c r="I160" s="68" t="str">
        <x:v>Project-specific</x:v>
      </x:c>
      <x:c r="J160" s="68" t="str">
        <x:v>Project impacts and stakeholder rights</x:v>
      </x:c>
      <x:c r="K160" s="68" t="str">
        <x:v>Consultation record and mitigation commitments</x:v>
      </x:c>
      <x:c r="L160" s="68" t="str">
        <x:v>Community-grievance conversion</x:v>
      </x:c>
      <x:c r="M160" s="68" t="str">
        <x:v>E1</x:v>
      </x:c>
      <x:c r="N160" s="68" t="str">
        <x:v>SRC-1065; SRC-1080</x:v>
      </x:c>
      <x:c r="O160" s="68" t="str">
        <x:v>Environmental and social frameworks require stakeholder engagement for relevant projects.</x:v>
      </x:c>
      <x:c r="P160" s="68" t="str">
        <x:v>Free agreement by every person or elimination of conflict.</x:v>
      </x:c>
      <x:c r="Q160" s="68" t="str">
        <x:v>Quality and timing of consultation are critical.</x:v>
      </x:c>
    </x:row>
    <x:row r="161">
      <x:c r="A161" s="68" t="str">
        <x:v>V22ESG-006</x:v>
      </x:c>
      <x:c r="B161" s="68" t="str">
        <x:v>Environmental-social, procurement and accountability gates</x:v>
      </x:c>
      <x:c r="C161" s="68" t="str">
        <x:v>Affected communities</x:v>
      </x:c>
      <x:c r="D161" s="68" t="str">
        <x:v>Community → project</x:v>
      </x:c>
      <x:c r="E161" s="68" t="str">
        <x:v>Infrastructure project special purpose vehicles</x:v>
      </x:c>
      <x:c r="F161" s="68" t="str">
        <x:v>Project life</x:v>
      </x:c>
      <x:c r="G161" s="68" t="str">
        <x:v>Submits grievance</x:v>
      </x:c>
      <x:c r="H161" s="68" t="str">
        <x:v>INS-629</x:v>
      </x:c>
      <x:c r="I161" s="68" t="str">
        <x:v>Complaint-specific</x:v>
      </x:c>
      <x:c r="J161" s="68" t="str">
        <x:v>Alleged local impact or rights violation</x:v>
      </x:c>
      <x:c r="K161" s="68" t="str">
        <x:v>Project response, remedy or escalation</x:v>
      </x:c>
      <x:c r="L161" s="68" t="str">
        <x:v>Community-grievance conversion</x:v>
      </x:c>
      <x:c r="M161" s="68" t="str">
        <x:v>E1</x:v>
      </x:c>
      <x:c r="N161" s="68" t="str">
        <x:v>SRC-1065; SRC-1080</x:v>
      </x:c>
      <x:c r="O161" s="68" t="str">
        <x:v>Projects can maintain grievance mechanisms for affected people.</x:v>
      </x:c>
      <x:c r="P161" s="68" t="str">
        <x:v>Independent adjudication or guaranteed remedy.</x:v>
      </x:c>
      <x:c r="Q161" s="68" t="str">
        <x:v>Access and trust vary.</x:v>
      </x:c>
    </x:row>
    <x:row r="162">
      <x:c r="A162" s="68" t="str">
        <x:v>V22ESG-007</x:v>
      </x:c>
      <x:c r="B162" s="68" t="str">
        <x:v>Environmental-social, procurement and accountability gates</x:v>
      </x:c>
      <x:c r="C162" s="68" t="str">
        <x:v>Indigenous peoples and customary landholders</x:v>
      </x:c>
      <x:c r="D162" s="68" t="str">
        <x:v>Rights holders → project</x:v>
      </x:c>
      <x:c r="E162" s="68" t="str">
        <x:v>Infrastructure project special purpose vehicles</x:v>
      </x:c>
      <x:c r="F162" s="68" t="str">
        <x:v>Preparation and operation</x:v>
      </x:c>
      <x:c r="G162" s="68" t="str">
        <x:v>Asserts collective land, cultural and consultation rights</x:v>
      </x:c>
      <x:c r="H162" s="68" t="str"/>
      <x:c r="I162" s="68" t="str">
        <x:v>Project-specific</x:v>
      </x:c>
      <x:c r="J162" s="68" t="str">
        <x:v>Customary tenure and cultural rights</x:v>
      </x:c>
      <x:c r="K162" s="68" t="str">
        <x:v>Consultation, mitigation, consent or dispute</x:v>
      </x:c>
      <x:c r="L162" s="68" t="str">
        <x:v>Environmental-social due-diligence gate</x:v>
      </x:c>
      <x:c r="M162" s="68" t="str">
        <x:v>E1</x:v>
      </x:c>
      <x:c r="N162" s="68" t="str">
        <x:v>SRC-1065; SRC-1080</x:v>
      </x:c>
      <x:c r="O162" s="68" t="str">
        <x:v>MDB standards recognise additional requirements for indigenous peoples and customary rights in relevant projects.</x:v>
      </x:c>
      <x:c r="P162" s="68" t="str">
        <x:v>Automatic consent or absence of competing legal claims.</x:v>
      </x:c>
      <x:c r="Q162" s="68" t="str">
        <x:v>Applicable standard and national law must be assessed.</x:v>
      </x:c>
    </x:row>
    <x:row r="163">
      <x:c r="A163" s="68" t="str">
        <x:v>V22ESG-008</x:v>
      </x:c>
      <x:c r="B163" s="68" t="str">
        <x:v>Environmental-social, procurement and accountability gates</x:v>
      </x:c>
      <x:c r="C163" s="68" t="str">
        <x:v>MDB environmental and social accountability mechanisms</x:v>
      </x:c>
      <x:c r="D163" s="68" t="str">
        <x:v>Accountability body → complainants</x:v>
      </x:c>
      <x:c r="E163" s="68" t="str">
        <x:v>Affected communities</x:v>
      </x:c>
      <x:c r="F163" s="68" t="str">
        <x:v>Complaint process</x:v>
      </x:c>
      <x:c r="G163" s="68" t="str">
        <x:v>Receives project-impact complaints</x:v>
      </x:c>
      <x:c r="H163" s="68" t="str"/>
      <x:c r="I163" s="68" t="str">
        <x:v>Case-specific</x:v>
      </x:c>
      <x:c r="J163" s="68" t="str">
        <x:v>Alleged noncompliance or harm</x:v>
      </x:c>
      <x:c r="K163" s="68" t="str">
        <x:v>Eligibility, dispute resolution or compliance review</x:v>
      </x:c>
      <x:c r="L163" s="68" t="str">
        <x:v>Independent-accountability escalation</x:v>
      </x:c>
      <x:c r="M163" s="68" t="str">
        <x:v>E1</x:v>
      </x:c>
      <x:c r="N163" s="68" t="str">
        <x:v>SRC-1065; SRC-1081</x:v>
      </x:c>
      <x:c r="O163" s="68" t="str">
        <x:v>MDB accountability mechanisms provide complaint routes outside project management.</x:v>
      </x:c>
      <x:c r="P163" s="68" t="str">
        <x:v>Court-enforceable compensation or identical mandates across institutions.</x:v>
      </x:c>
      <x:c r="Q163" s="68" t="str">
        <x:v>Powers and remedies differ.</x:v>
      </x:c>
    </x:row>
    <x:row r="164">
      <x:c r="A164" s="68" t="str">
        <x:v>V22ESG-009</x:v>
      </x:c>
      <x:c r="B164" s="68" t="str">
        <x:v>Environmental-social, procurement and accountability gates</x:v>
      </x:c>
      <x:c r="C164" s="68" t="str">
        <x:v>ADB Accountability Mechanism</x:v>
      </x:c>
      <x:c r="D164" s="68" t="str">
        <x:v>Accountability mechanism → complainants</x:v>
      </x:c>
      <x:c r="E164" s="68" t="str">
        <x:v>Affected communities</x:v>
      </x:c>
      <x:c r="F164" s="68" t="str">
        <x:v>Complaint process</x:v>
      </x:c>
      <x:c r="G164" s="68" t="str">
        <x:v>Handles eligible ADB project complaints</x:v>
      </x:c>
      <x:c r="H164" s="68" t="str"/>
      <x:c r="I164" s="68" t="str">
        <x:v>Case-specific</x:v>
      </x:c>
      <x:c r="J164" s="68" t="str">
        <x:v>Alleged ADB-supported project harm</x:v>
      </x:c>
      <x:c r="K164" s="68" t="str">
        <x:v>Problem solving or compliance review</x:v>
      </x:c>
      <x:c r="L164" s="68" t="str">
        <x:v>Independent-accountability escalation</x:v>
      </x:c>
      <x:c r="M164" s="68" t="str">
        <x:v>E1</x:v>
      </x:c>
      <x:c r="N164" s="68" t="str">
        <x:v>SRC-1108; SRC-1107</x:v>
      </x:c>
      <x:c r="O164" s="68" t="str">
        <x:v>ADB maintains an accountability mechanism for project-affected people.</x:v>
      </x:c>
      <x:c r="P164" s="68" t="str">
        <x:v>Automatic project suspension or compensation.</x:v>
      </x:c>
      <x:c r="Q164" s="68" t="str">
        <x:v>Eligibility and Board response govern outcomes.</x:v>
      </x:c>
    </x:row>
    <x:row r="165">
      <x:c r="A165" s="68" t="str">
        <x:v>V22ESG-010</x:v>
      </x:c>
      <x:c r="B165" s="68" t="str">
        <x:v>Environmental-social, procurement and accountability gates</x:v>
      </x:c>
      <x:c r="C165" s="68" t="str">
        <x:v>AIIB Project-affected People's Mechanism</x:v>
      </x:c>
      <x:c r="D165" s="68" t="str">
        <x:v>Accountability mechanism → complainants</x:v>
      </x:c>
      <x:c r="E165" s="68" t="str">
        <x:v>Affected communities</x:v>
      </x:c>
      <x:c r="F165" s="68" t="str">
        <x:v>Complaint process</x:v>
      </x:c>
      <x:c r="G165" s="68" t="str">
        <x:v>Handles eligible AIIB project submissions</x:v>
      </x:c>
      <x:c r="H165" s="68" t="str"/>
      <x:c r="I165" s="68" t="str">
        <x:v>Case-specific</x:v>
      </x:c>
      <x:c r="J165" s="68" t="str">
        <x:v>Alleged AIIB-supported project harm</x:v>
      </x:c>
      <x:c r="K165" s="68" t="str">
        <x:v>Project-processing, dispute or compliance channel</x:v>
      </x:c>
      <x:c r="L165" s="68" t="str">
        <x:v>Independent-accountability escalation</x:v>
      </x:c>
      <x:c r="M165" s="68" t="str">
        <x:v>E1</x:v>
      </x:c>
      <x:c r="N165" s="68" t="str">
        <x:v>SRC-1114; SRC-1113</x:v>
      </x:c>
      <x:c r="O165" s="68" t="str">
        <x:v>AIIB maintains a project-affected people's mechanism.</x:v>
      </x:c>
      <x:c r="P165" s="68" t="str">
        <x:v>Judicial authority or automatic reversal of project approval.</x:v>
      </x:c>
      <x:c r="Q165" s="68" t="str">
        <x:v>Scope and eligibility rules apply.</x:v>
      </x:c>
    </x:row>
    <x:row r="166">
      <x:c r="A166" s="68" t="str">
        <x:v>V22ESG-011</x:v>
      </x:c>
      <x:c r="B166" s="68" t="str">
        <x:v>Environmental-social, procurement and accountability gates</x:v>
      </x:c>
      <x:c r="C166" s="68" t="str">
        <x:v>EBRD Independent Project Accountability Mechanism</x:v>
      </x:c>
      <x:c r="D166" s="68" t="str">
        <x:v>Accountability mechanism → complainants</x:v>
      </x:c>
      <x:c r="E166" s="68" t="str">
        <x:v>Affected communities</x:v>
      </x:c>
      <x:c r="F166" s="68" t="str">
        <x:v>Complaint process</x:v>
      </x:c>
      <x:c r="G166" s="68" t="str">
        <x:v>Handles eligible EBRD project complaints</x:v>
      </x:c>
      <x:c r="H166" s="68" t="str"/>
      <x:c r="I166" s="68" t="str">
        <x:v>Case-specific</x:v>
      </x:c>
      <x:c r="J166" s="68" t="str">
        <x:v>Alleged project harm or policy noncompliance</x:v>
      </x:c>
      <x:c r="K166" s="68" t="str">
        <x:v>Problem solving or compliance review</x:v>
      </x:c>
      <x:c r="L166" s="68" t="str">
        <x:v>Independent-accountability escalation</x:v>
      </x:c>
      <x:c r="M166" s="68" t="str">
        <x:v>E1</x:v>
      </x:c>
      <x:c r="N166" s="68" t="str">
        <x:v>SRC-1116; SRC-1117</x:v>
      </x:c>
      <x:c r="O166" s="68" t="str">
        <x:v>EBRD maintains an independent project accountability mechanism.</x:v>
      </x:c>
      <x:c r="P166" s="68" t="str">
        <x:v>Court judgement or guaranteed remedy.</x:v>
      </x:c>
      <x:c r="Q166" s="68" t="str">
        <x:v>Institutional response and monitoring matter.</x:v>
      </x:c>
    </x:row>
    <x:row r="167">
      <x:c r="A167" s="68" t="str">
        <x:v>V22PROC-001</x:v>
      </x:c>
      <x:c r="B167" s="68" t="str">
        <x:v>Environmental-social, procurement and accountability gates</x:v>
      </x:c>
      <x:c r="C167" s="68" t="str">
        <x:v>MDB procurement offices</x:v>
      </x:c>
      <x:c r="D167" s="68" t="str">
        <x:v>MDB procurement office → borrower entity</x:v>
      </x:c>
      <x:c r="E167" s="68" t="str">
        <x:v>Public procuring entities</x:v>
      </x:c>
      <x:c r="F167" s="68" t="str">
        <x:v>Project preparation and implementation</x:v>
      </x:c>
      <x:c r="G167" s="68" t="str">
        <x:v>Sets procurement requirements and review</x:v>
      </x:c>
      <x:c r="H167" s="68" t="str">
        <x:v>INS-573</x:v>
      </x:c>
      <x:c r="I167" s="68" t="str">
        <x:v>Project-specific</x:v>
      </x:c>
      <x:c r="J167" s="68" t="str">
        <x:v>Financing agreement and procurement framework</x:v>
      </x:c>
      <x:c r="K167" s="68" t="str">
        <x:v>Approved procurement method and oversight</x:v>
      </x:c>
      <x:c r="L167" s="68" t="str">
        <x:v>Procurement-permission conversion</x:v>
      </x:c>
      <x:c r="M167" s="68" t="str">
        <x:v>E1</x:v>
      </x:c>
      <x:c r="N167" s="68" t="str">
        <x:v>SRC-1064; SRC-1066</x:v>
      </x:c>
      <x:c r="O167" s="68" t="str">
        <x:v>MDB-financed projects operate under specified procurement policies and review arrangements.</x:v>
      </x:c>
      <x:c r="P167" s="68" t="str">
        <x:v>Direct MDB contracting with every supplier.</x:v>
      </x:c>
      <x:c r="Q167" s="68" t="str">
        <x:v>Borrowers remain responsible for procurement.</x:v>
      </x:c>
    </x:row>
    <x:row r="168">
      <x:c r="A168" s="68" t="str">
        <x:v>V22PROC-002</x:v>
      </x:c>
      <x:c r="B168" s="68" t="str">
        <x:v>Environmental-social, procurement and accountability gates</x:v>
      </x:c>
      <x:c r="C168" s="68" t="str">
        <x:v>PPP bidders and consortia</x:v>
      </x:c>
      <x:c r="D168" s="68" t="str">
        <x:v>Bidder → review body</x:v>
      </x:c>
      <x:c r="E168" s="68" t="str">
        <x:v>Public procurement review bodies</x:v>
      </x:c>
      <x:c r="F168" s="68" t="str">
        <x:v>Complaint period</x:v>
      </x:c>
      <x:c r="G168" s="68" t="str">
        <x:v>Challenges procurement decision</x:v>
      </x:c>
      <x:c r="H168" s="68" t="str"/>
      <x:c r="I168" s="68" t="str">
        <x:v>Bid-specific</x:v>
      </x:c>
      <x:c r="J168" s="68" t="str">
        <x:v>Procurement record and alleged violation</x:v>
      </x:c>
      <x:c r="K168" s="68" t="str">
        <x:v>Administrative review or remedy</x:v>
      </x:c>
      <x:c r="L168" s="68" t="str">
        <x:v>Procurement-challenge conversion</x:v>
      </x:c>
      <x:c r="M168" s="68" t="str">
        <x:v>E1</x:v>
      </x:c>
      <x:c r="N168" s="68" t="str">
        <x:v>SRC-1064; SRC-1085</x:v>
      </x:c>
      <x:c r="O168" s="68" t="str">
        <x:v>Bidders can use complaint or review mechanisms where available.</x:v>
      </x:c>
      <x:c r="P168" s="68" t="str">
        <x:v>Automatic award reversal or proof of corruption.</x:v>
      </x:c>
      <x:c r="Q168" s="68" t="str">
        <x:v>Standing, deadlines and remedy differ.</x:v>
      </x:c>
    </x:row>
    <x:row r="169">
      <x:c r="A169" s="68" t="str">
        <x:v>V22PROC-003</x:v>
      </x:c>
      <x:c r="B169" s="68" t="str">
        <x:v>Environmental-social, procurement and accountability gates</x:v>
      </x:c>
      <x:c r="C169" s="68" t="str">
        <x:v>Public procurement review bodies</x:v>
      </x:c>
      <x:c r="D169" s="68" t="str">
        <x:v>Review body → procuring entity</x:v>
      </x:c>
      <x:c r="E169" s="68" t="str">
        <x:v>Public procuring entities</x:v>
      </x:c>
      <x:c r="F169" s="68" t="str">
        <x:v>Complaint decision</x:v>
      </x:c>
      <x:c r="G169" s="68" t="str">
        <x:v>Orders correction or dismisses complaint</x:v>
      </x:c>
      <x:c r="H169" s="68" t="str"/>
      <x:c r="I169" s="68" t="str">
        <x:v>Bid-specific</x:v>
      </x:c>
      <x:c r="J169" s="68" t="str">
        <x:v>Complaint and procurement evidence</x:v>
      </x:c>
      <x:c r="K169" s="68" t="str">
        <x:v>Review decision</x:v>
      </x:c>
      <x:c r="L169" s="68" t="str">
        <x:v>Procurement-challenge conversion</x:v>
      </x:c>
      <x:c r="M169" s="68" t="str">
        <x:v>E1</x:v>
      </x:c>
      <x:c r="N169" s="68" t="str">
        <x:v>SRC-1064</x:v>
      </x:c>
      <x:c r="O169" s="68" t="str">
        <x:v>Procurement review bodies can assess challenged decisions.</x:v>
      </x:c>
      <x:c r="P169" s="68" t="str">
        <x:v>Complete independence or power to resolve all contractual disputes.</x:v>
      </x:c>
      <x:c r="Q169" s="68" t="str">
        <x:v>Judicial review may remain available.</x:v>
      </x:c>
    </x:row>
    <x:row r="170">
      <x:c r="A170" s="68" t="str">
        <x:v>V22PROC-004</x:v>
      </x:c>
      <x:c r="B170" s="68" t="str">
        <x:v>Environmental-social, procurement and accountability gates</x:v>
      </x:c>
      <x:c r="C170" s="68" t="str">
        <x:v>National audit institutions</x:v>
      </x:c>
      <x:c r="D170" s="68" t="str">
        <x:v>Auditor → authority</x:v>
      </x:c>
      <x:c r="E170" s="68" t="str">
        <x:v>Contracting authorities</x:v>
      </x:c>
      <x:c r="F170" s="68" t="str">
        <x:v>Audit cycle</x:v>
      </x:c>
      <x:c r="G170" s="68" t="str">
        <x:v>Audits PPP and infrastructure commitments</x:v>
      </x:c>
      <x:c r="H170" s="68" t="str"/>
      <x:c r="I170" s="68" t="str">
        <x:v>Project or portfolio-specific</x:v>
      </x:c>
      <x:c r="J170" s="68" t="str">
        <x:v>Contracts, payments and public accounts</x:v>
      </x:c>
      <x:c r="K170" s="68" t="str">
        <x:v>Audit findings and recommendations</x:v>
      </x:c>
      <x:c r="L170" s="68" t="str">
        <x:v>PPP contingent-liability externalisation</x:v>
      </x:c>
      <x:c r="M170" s="68" t="str">
        <x:v>E1</x:v>
      </x:c>
      <x:c r="N170" s="68" t="str">
        <x:v>SRC-1090; SRC-1088</x:v>
      </x:c>
      <x:c r="O170" s="68" t="str">
        <x:v>National audit bodies can examine procurement, payments and PPP fiscal exposure.</x:v>
      </x:c>
      <x:c r="P170" s="68" t="str">
        <x:v>Automatic recovery of losses or implementation of recommendations.</x:v>
      </x:c>
      <x:c r="Q170" s="68" t="str">
        <x:v>Audit powers vary by jurisdiction.</x:v>
      </x:c>
    </x:row>
    <x:row r="171">
      <x:c r="A171" s="68" t="str">
        <x:v>V22PROC-005</x:v>
      </x:c>
      <x:c r="B171" s="68" t="str">
        <x:v>Environmental-social, procurement and accountability gates</x:v>
      </x:c>
      <x:c r="C171" s="68" t="str">
        <x:v>Civil-society organisations monitoring projects</x:v>
      </x:c>
      <x:c r="D171" s="68" t="str">
        <x:v>Civil society → public entity</x:v>
      </x:c>
      <x:c r="E171" s="68" t="str">
        <x:v>Public procuring entities</x:v>
      </x:c>
      <x:c r="F171" s="68" t="str">
        <x:v>Project life</x:v>
      </x:c>
      <x:c r="G171" s="68" t="str">
        <x:v>Requests disclosure and monitors implementation</x:v>
      </x:c>
      <x:c r="H171" s="68" t="str"/>
      <x:c r="I171" s="68" t="str">
        <x:v>Project-specific</x:v>
      </x:c>
      <x:c r="J171" s="68" t="str">
        <x:v>Public-interest monitoring and disclosed records</x:v>
      </x:c>
      <x:c r="K171" s="68" t="str">
        <x:v>Scrutiny, advocacy and complaints</x:v>
      </x:c>
      <x:c r="L171" s="68" t="str">
        <x:v>Independent-accountability escalation</x:v>
      </x:c>
      <x:c r="M171" s="68" t="str">
        <x:v>S1</x:v>
      </x:c>
      <x:c r="N171" s="68" t="str">
        <x:v>SRC-1081; SRC-1064</x:v>
      </x:c>
      <x:c r="O171" s="68" t="str">
        <x:v>Civil-society organisations use disclosed project and procurement information to monitor projects.</x:v>
      </x:c>
      <x:c r="P171" s="68" t="str">
        <x:v>Formal authority to cancel contracts or complete information access.</x:v>
      </x:c>
      <x:c r="Q171" s="68" t="str">
        <x:v>Disclosure exemptions and data quality constrain scrutiny.</x:v>
      </x:c>
    </x:row>
    <x:row r="172">
      <x:c r="A172" s="68" t="str">
        <x:v>V22BOUND-001</x:v>
      </x:c>
      <x:c r="B172" s="68" t="str">
        <x:v>Evidence boundary</x:v>
      </x:c>
      <x:c r="C172" s="68" t="str">
        <x:v>Infrastructure project special purpose vehicles</x:v>
      </x:c>
      <x:c r="D172" s="68" t="str">
        <x:v>Unsupported claim boundary</x:v>
      </x:c>
      <x:c r="E172" s="68" t="str">
        <x:v>Public treasuries and finance ministries</x:v>
      </x:c>
      <x:c r="F172" s="68" t="str">
        <x:v>Current review</x:v>
      </x:c>
      <x:c r="G172" s="68" t="str">
        <x:v>Claim that private SPV financing creates no public debt or fiscal risk</x:v>
      </x:c>
      <x:c r="H172" s="68" t="str"/>
      <x:c r="I172" s="68" t="str">
        <x:v>N/A</x:v>
      </x:c>
      <x:c r="J172" s="68" t="str">
        <x:v>Private legal borrower</x:v>
      </x:c>
      <x:c r="K172" s="68" t="str">
        <x:v>Claim of costless off-balance-sheet infrastructure</x:v>
      </x:c>
      <x:c r="L172" s="68" t="str">
        <x:v>Unsupported PPP off-balance-sheet claim</x:v>
      </x:c>
      <x:c r="M172" s="68" t="str">
        <x:v>U1</x:v>
      </x:c>
      <x:c r="N172" s="68" t="str">
        <x:v>SRC-1090; SRC-1088</x:v>
      </x:c>
      <x:c r="O172" s="68" t="str">
        <x:v>PPP liabilities may be legally placed in an SPV.</x:v>
      </x:c>
      <x:c r="P172" s="68" t="str">
        <x:v>Absence of public guarantees, payments, subsidies or termination exposure.</x:v>
      </x:c>
      <x:c r="Q172" s="68" t="str">
        <x:v>Build a contractual contingent-liability ledger.</x:v>
      </x:c>
    </x:row>
    <x:row r="173">
      <x:c r="A173" s="68" t="str">
        <x:v>V22BOUND-002</x:v>
      </x:c>
      <x:c r="B173" s="68" t="str">
        <x:v>Evidence boundary</x:v>
      </x:c>
      <x:c r="C173" s="68" t="str">
        <x:v>World Bank Group Guarantee Platform</x:v>
      </x:c>
      <x:c r="D173" s="68" t="str">
        <x:v>Unsupported claim boundary</x:v>
      </x:c>
      <x:c r="E173" s="68" t="str">
        <x:v>Public treasuries and finance ministries</x:v>
      </x:c>
      <x:c r="F173" s="68" t="str">
        <x:v>Current review</x:v>
      </x:c>
      <x:c r="G173" s="68" t="str">
        <x:v>Claim that guarantee face amount is an immediate grant or cash expenditure</x:v>
      </x:c>
      <x:c r="H173" s="68" t="str"/>
      <x:c r="I173" s="68" t="str">
        <x:v>N/A</x:v>
      </x:c>
      <x:c r="J173" s="68" t="str">
        <x:v>Contingent guarantee commitment</x:v>
      </x:c>
      <x:c r="K173" s="68" t="str">
        <x:v>Claim of current funded spending</x:v>
      </x:c>
      <x:c r="L173" s="68" t="str">
        <x:v>Unsupported guarantee-is-grant claim</x:v>
      </x:c>
      <x:c r="M173" s="68" t="str">
        <x:v>U1</x:v>
      </x:c>
      <x:c r="N173" s="68" t="str">
        <x:v>SRC-1067; SRC-288</x:v>
      </x:c>
      <x:c r="O173" s="68" t="str">
        <x:v>Guarantees create contingent exposure and can mobilise financing.</x:v>
      </x:c>
      <x:c r="P173" s="68" t="str">
        <x:v>Immediate cash outlay equal to maximum guarantee exposure.</x:v>
      </x:c>
      <x:c r="Q173" s="68" t="str">
        <x:v>Claims, provisions and subsidy cost must be separated.</x:v>
      </x:c>
    </x:row>
    <x:row r="174">
      <x:c r="A174" s="68" t="str">
        <x:v>V22BOUND-003</x:v>
      </x:c>
      <x:c r="B174" s="68" t="str">
        <x:v>Evidence boundary</x:v>
      </x:c>
      <x:c r="C174" s="68" t="str">
        <x:v>Development finance institutions</x:v>
      </x:c>
      <x:c r="D174" s="68" t="str">
        <x:v>Unsupported claim boundary</x:v>
      </x:c>
      <x:c r="E174" s="68" t="str">
        <x:v>Institutional co-investors</x:v>
      </x:c>
      <x:c r="F174" s="68" t="str">
        <x:v>Current review</x:v>
      </x:c>
      <x:c r="G174" s="68" t="str">
        <x:v>Claim that every reported mobilised dollar exists only because of the DFI</x:v>
      </x:c>
      <x:c r="H174" s="68" t="str"/>
      <x:c r="I174" s="68" t="str">
        <x:v>N/A</x:v>
      </x:c>
      <x:c r="J174" s="68" t="str">
        <x:v>Associated co-investor financing</x:v>
      </x:c>
      <x:c r="K174" s="68" t="str">
        <x:v>Claim of proven causal additionality</x:v>
      </x:c>
      <x:c r="L174" s="68" t="str">
        <x:v>Unsupported mobilisation-causality claim</x:v>
      </x:c>
      <x:c r="M174" s="68" t="str">
        <x:v>U1</x:v>
      </x:c>
      <x:c r="N174" s="68" t="str">
        <x:v>SRC-1075; SRC-1121</x:v>
      </x:c>
      <x:c r="O174" s="68" t="str">
        <x:v>DFIs report mobilisation under defined methodologies.</x:v>
      </x:c>
      <x:c r="P174" s="68" t="str">
        <x:v>The unobservable counterfactual that no financing would have occurred.</x:v>
      </x:c>
      <x:c r="Q174" s="68" t="str">
        <x:v>Use matched alternatives and actual financing proposals.</x:v>
      </x:c>
    </x:row>
    <x:row r="175">
      <x:c r="A175" s="68" t="str">
        <x:v>V22BOUND-004</x:v>
      </x:c>
      <x:c r="B175" s="68" t="str">
        <x:v>Evidence boundary</x:v>
      </x:c>
      <x:c r="C175" s="68" t="str">
        <x:v>Project concessionaires</x:v>
      </x:c>
      <x:c r="D175" s="68" t="str">
        <x:v>Unsupported claim boundary</x:v>
      </x:c>
      <x:c r="E175" s="68" t="str">
        <x:v>Public asset owners</x:v>
      </x:c>
      <x:c r="F175" s="68" t="str">
        <x:v>Current review</x:v>
      </x:c>
      <x:c r="G175" s="68" t="str">
        <x:v>Claim that every PPP permanently privatises the public asset</x:v>
      </x:c>
      <x:c r="H175" s="68" t="str"/>
      <x:c r="I175" s="68" t="str">
        <x:v>N/A</x:v>
      </x:c>
      <x:c r="J175" s="68" t="str">
        <x:v>Time-limited concession or service contract</x:v>
      </x:c>
      <x:c r="K175" s="68" t="str">
        <x:v>Claim of permanent ownership transfer</x:v>
      </x:c>
      <x:c r="L175" s="68" t="str">
        <x:v>Asset-handback conversion</x:v>
      </x:c>
      <x:c r="M175" s="68" t="str">
        <x:v>U1</x:v>
      </x:c>
      <x:c r="N175" s="68" t="str">
        <x:v>SRC-1085; SRC-1088</x:v>
      </x:c>
      <x:c r="O175" s="68" t="str">
        <x:v>PPPs can grant long-term private operating and revenue rights.</x:v>
      </x:c>
      <x:c r="P175" s="68" t="str">
        <x:v>Permanent transfer of title in every structure.</x:v>
      </x:c>
      <x:c r="Q175" s="68" t="str">
        <x:v>Read asset ownership, concession term and handback clauses.</x:v>
      </x:c>
    </x:row>
    <x:row r="176">
      <x:c r="A176" s="68" t="str">
        <x:v>V22DESIGN-001</x:v>
      </x:c>
      <x:c r="B176" s="68" t="str">
        <x:v>Institutional design</x:v>
      </x:c>
      <x:c r="C176" s="68" t="str">
        <x:v>Public treasuries and finance ministries</x:v>
      </x:c>
      <x:c r="D176" s="68" t="str">
        <x:v>Normative proposal</x:v>
      </x:c>
      <x:c r="E176" s="68" t="str">
        <x:v>Affected communities</x:v>
      </x:c>
      <x:c r="F176" s="68" t="str">
        <x:v>Future design</x:v>
      </x:c>
      <x:c r="G176" s="68" t="str">
        <x:v>Auditable development-finance and project-rights constitution</x:v>
      </x:c>
      <x:c r="H176" s="68" t="str"/>
      <x:c r="I176" s="68" t="str">
        <x:v>System-wide</x:v>
      </x:c>
      <x:c r="J176" s="68" t="str">
        <x:v>Guarantees, procurement, concession, debt and community-impact interfaces</x:v>
      </x:c>
      <x:c r="K176" s="68" t="str">
        <x:v>Transparent fiscal, contractual, grievance and appeal rights</x:v>
      </x:c>
      <x:c r="L176" s="68" t="str">
        <x:v>Constitutional development-finance safeguard</x:v>
      </x:c>
      <x:c r="M176" s="68" t="str">
        <x:v>N1</x:v>
      </x:c>
      <x:c r="N176" s="68" t="str">
        <x:v>SRC-1064; SRC-1094; SRC-1088</x:v>
      </x:c>
      <x:c r="O176" s="68" t="str">
        <x:v>Development projects contain concentrated public-finance, procurement, creditor and community-rights interfaces.</x:v>
      </x:c>
      <x:c r="P176" s="68" t="str">
        <x:v>That one institutional design is optimal for all countries and sectors.</x:v>
      </x:c>
      <x:c r="Q176" s="68" t="str">
        <x:v>Design must balance delivery, affordability, accountability and investment capacity.</x:v>
      </x:c>
    </x:row>
  </x:sheetData>
  <x:mergeCells>
    <x:mergeCell ref="A1:Q1"/>
    <x:mergeCell ref="A2:Q2"/>
  </x:mergeCells>
  <x:conditionalFormatting sqref="M5:M176">
    <x:cfRule type="expression" dxfId="497" priority="1">
      <x:formula>M5="E1"</x:formula>
    </x:cfRule>
    <x:cfRule type="expression" dxfId="498" priority="2">
      <x:formula>M5="E2"</x:formula>
    </x:cfRule>
    <x:cfRule type="expression" dxfId="499" priority="3">
      <x:formula>M5="S1"</x:formula>
    </x:cfRule>
    <x:cfRule type="expression" dxfId="500" priority="4">
      <x:formula>M5="A1"</x:formula>
    </x:cfRule>
    <x:cfRule type="expression" dxfId="501" priority="5">
      <x:formula>M5="U1"</x:formula>
    </x:cfRule>
    <x:cfRule type="expression" dxfId="502" priority="6">
      <x:formula>M5="N1"</x:formula>
    </x:cfRule>
  </x:conditionalFormatting>
  <x:pageMargins left="0.7" right="0.7" top="0.75" bottom="0.75" header="0.3" footer="0.3"/>
</x:worksheet>
</file>

<file path=xl/worksheets/sheet75.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World Bank Instruments</x:v>
      </x:c>
      <x:c r="B1" s="241"/>
      <x:c r="C1" s="241"/>
      <x:c r="D1" s="241"/>
      <x:c r="E1" s="241"/>
      <x:c r="F1" s="241"/>
      <x:c r="G1" s="241"/>
      <x:c r="H1" s="241"/>
      <x:c r="I1" s="241"/>
      <x:c r="J1" s="241"/>
      <x:c r="K1" s="241"/>
      <x:c r="L1" s="241"/>
      <x:c r="M1" s="241"/>
      <x:c r="N1" s="241"/>
      <x:c r="O1" s="241"/>
      <x:c r="P1" s="241"/>
      <x:c r="Q1" s="241"/>
    </x:row>
    <x:row r="2" ht="35" customHeight="1">
      <x:c r="A2" s="247" t="str">
        <x:v>Investment Project Financing, Development Policy Financing, Program-for-Results, guarantees, procurement and preparation.</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V22WB-001</x:v>
      </x:c>
      <x:c r="B5" s="68" t="str">
        <x:v>World Bank sovereign financing instruments</x:v>
      </x:c>
      <x:c r="C5" s="68" t="str">
        <x:v>MDB member governments</x:v>
      </x:c>
      <x:c r="D5" s="68" t="str">
        <x:v>Member states → institution</x:v>
      </x:c>
      <x:c r="E5" s="68" t="str">
        <x:v>International Bank for Reconstruction and Development</x:v>
      </x:c>
      <x:c r="F5" s="68" t="str">
        <x:v>Ongoing</x:v>
      </x:c>
      <x:c r="G5" s="68" t="str">
        <x:v>Subscribe capital and exercise governance rights</x:v>
      </x:c>
      <x:c r="H5" s="68" t="str"/>
      <x:c r="I5" s="68" t="str">
        <x:v>Institution-wide</x:v>
      </x:c>
      <x:c r="J5" s="68" t="str">
        <x:v>Member capital and voting arrangements</x:v>
      </x:c>
      <x:c r="K5" s="68" t="str">
        <x:v>IBRD lending and governance capacity</x:v>
      </x:c>
      <x:c r="L5" s="68" t="str">
        <x:v>Development-mandate capital conversion</x:v>
      </x:c>
      <x:c r="M5" s="68" t="str">
        <x:v>E1</x:v>
      </x:c>
      <x:c r="N5" s="68" t="str">
        <x:v>SRC-1066; SRC-1061</x:v>
      </x:c>
      <x:c r="O5" s="68" t="str">
        <x:v>IBRD is governed and capitalised by member countries and finances development operations.</x:v>
      </x:c>
      <x:c r="P5" s="68" t="str">
        <x:v>Equal voting power or direct member control of individual projects.</x:v>
      </x:c>
      <x:c r="Q5" s="68" t="str">
        <x:v>Governance and project approval are institutionally separated.</x:v>
      </x:c>
    </x:row>
    <x:row r="6">
      <x:c r="A6" s="68" t="str">
        <x:v>V22WB-002</x:v>
      </x:c>
      <x:c r="B6" s="68" t="str">
        <x:v>World Bank sovereign financing instruments</x:v>
      </x:c>
      <x:c r="C6" s="68" t="str">
        <x:v>MDB member governments</x:v>
      </x:c>
      <x:c r="D6" s="68" t="str">
        <x:v>Donors and members → institution</x:v>
      </x:c>
      <x:c r="E6" s="68" t="str">
        <x:v>International Development Association</x:v>
      </x:c>
      <x:c r="F6" s="68" t="str">
        <x:v>Replenishment cycles</x:v>
      </x:c>
      <x:c r="G6" s="68" t="str">
        <x:v>Provide concessional resources and governance</x:v>
      </x:c>
      <x:c r="H6" s="68" t="str"/>
      <x:c r="I6" s="68" t="str">
        <x:v>Replenishment-wide</x:v>
      </x:c>
      <x:c r="J6" s="68" t="str">
        <x:v>Donor contributions, transfers and repayments</x:v>
      </x:c>
      <x:c r="K6" s="68" t="str">
        <x:v>Concessional financing capacity</x:v>
      </x:c>
      <x:c r="L6" s="68" t="str">
        <x:v>Development-mandate capital conversion</x:v>
      </x:c>
      <x:c r="M6" s="68" t="str">
        <x:v>E1</x:v>
      </x:c>
      <x:c r="N6" s="68" t="str">
        <x:v>SRC-1061; SRC-1063</x:v>
      </x:c>
      <x:c r="O6" s="68" t="str">
        <x:v>IDA provides concessional financing to eligible countries from replenished resources.</x:v>
      </x:c>
      <x:c r="P6" s="68" t="str">
        <x:v>A commercial bank deposit or equal contribution by all members.</x:v>
      </x:c>
      <x:c r="Q6" s="68" t="str">
        <x:v>Terms depend on eligibility and policy.</x:v>
      </x:c>
    </x:row>
    <x:row r="7">
      <x:c r="A7" s="68" t="str">
        <x:v>V22WB-003</x:v>
      </x:c>
      <x:c r="B7" s="68" t="str">
        <x:v>World Bank sovereign financing instruments</x:v>
      </x:c>
      <x:c r="C7" s="68" t="str">
        <x:v>International Bank for Reconstruction and Development</x:v>
      </x:c>
      <x:c r="D7" s="68" t="str">
        <x:v>MDB → sovereign borrower</x:v>
      </x:c>
      <x:c r="E7" s="68" t="str">
        <x:v>World Bank sovereign borrowers</x:v>
      </x:c>
      <x:c r="F7" s="68" t="str">
        <x:v>Project term</x:v>
      </x:c>
      <x:c r="G7" s="68" t="str">
        <x:v>Provides Investment Project Financing</x:v>
      </x:c>
      <x:c r="H7" s="68" t="str">
        <x:v>INS-567</x:v>
      </x:c>
      <x:c r="I7" s="68" t="str">
        <x:v>Project-specific</x:v>
      </x:c>
      <x:c r="J7" s="68" t="str">
        <x:v>Sovereign borrowing capacity and project design</x:v>
      </x:c>
      <x:c r="K7" s="68" t="str">
        <x:v>Funds for defined project expenditures</x:v>
      </x:c>
      <x:c r="L7" s="68" t="str">
        <x:v>Sovereign project-finance conversion</x:v>
      </x:c>
      <x:c r="M7" s="68" t="str">
        <x:v>E1</x:v>
      </x:c>
      <x:c r="N7" s="68" t="str">
        <x:v>SRC-1061; SRC-1066</x:v>
      </x:c>
      <x:c r="O7" s="68" t="str">
        <x:v>IBRD uses IPF to finance defined projects, goods, works, services and institutional activities.</x:v>
      </x:c>
      <x:c r="P7" s="68" t="str">
        <x:v>General budget support or proof of completed outputs at approval.</x:v>
      </x:c>
      <x:c r="Q7" s="68" t="str">
        <x:v>Disbursement and implementation depend on project documents.</x:v>
      </x:c>
    </x:row>
    <x:row r="8">
      <x:c r="A8" s="68" t="str">
        <x:v>V22WB-004</x:v>
      </x:c>
      <x:c r="B8" s="68" t="str">
        <x:v>World Bank sovereign financing instruments</x:v>
      </x:c>
      <x:c r="C8" s="68" t="str">
        <x:v>International Development Association</x:v>
      </x:c>
      <x:c r="D8" s="68" t="str">
        <x:v>Concessional institution → sovereign borrower</x:v>
      </x:c>
      <x:c r="E8" s="68" t="str">
        <x:v>World Bank sovereign borrowers</x:v>
      </x:c>
      <x:c r="F8" s="68" t="str">
        <x:v>Project term</x:v>
      </x:c>
      <x:c r="G8" s="68" t="str">
        <x:v>Provides concessional IPF credit or grant</x:v>
      </x:c>
      <x:c r="H8" s="68" t="str">
        <x:v>INS-567</x:v>
      </x:c>
      <x:c r="I8" s="68" t="str">
        <x:v>Project-specific</x:v>
      </x:c>
      <x:c r="J8" s="68" t="str">
        <x:v>Eligible country programme and project</x:v>
      </x:c>
      <x:c r="K8" s="68" t="str">
        <x:v>Concessional project finance</x:v>
      </x:c>
      <x:c r="L8" s="68" t="str">
        <x:v>Sovereign project-finance conversion</x:v>
      </x:c>
      <x:c r="M8" s="68" t="str">
        <x:v>E1</x:v>
      </x:c>
      <x:c r="N8" s="68" t="str">
        <x:v>SRC-1061; SRC-1066</x:v>
      </x:c>
      <x:c r="O8" s="68" t="str">
        <x:v>IDA can provide credits or grants for investment projects.</x:v>
      </x:c>
      <x:c r="P8" s="68" t="str">
        <x:v>Uniform grant treatment or absence of repayment obligations.</x:v>
      </x:c>
      <x:c r="Q8" s="68" t="str">
        <x:v>Terms vary by country eligibility and operation.</x:v>
      </x:c>
    </x:row>
    <x:row r="9">
      <x:c r="A9" s="68" t="str">
        <x:v>V22WB-005</x:v>
      </x:c>
      <x:c r="B9" s="68" t="str">
        <x:v>World Bank sovereign financing instruments</x:v>
      </x:c>
      <x:c r="C9" s="68" t="str">
        <x:v>World Bank sovereign borrowers</x:v>
      </x:c>
      <x:c r="D9" s="68" t="str">
        <x:v>Borrower → implementing agency</x:v>
      </x:c>
      <x:c r="E9" s="68" t="str">
        <x:v>Government implementing agencies</x:v>
      </x:c>
      <x:c r="F9" s="68" t="str">
        <x:v>Project implementation</x:v>
      </x:c>
      <x:c r="G9" s="68" t="str">
        <x:v>Delegates project execution</x:v>
      </x:c>
      <x:c r="H9" s="68" t="str">
        <x:v>INS-567</x:v>
      </x:c>
      <x:c r="I9" s="68" t="str">
        <x:v>Project-specific</x:v>
      </x:c>
      <x:c r="J9" s="68" t="str">
        <x:v>Legal financing agreement and public administration</x:v>
      </x:c>
      <x:c r="K9" s="68" t="str">
        <x:v>Procurement, construction and programme execution</x:v>
      </x:c>
      <x:c r="L9" s="68" t="str">
        <x:v>Sovereign project-finance conversion</x:v>
      </x:c>
      <x:c r="M9" s="68" t="str">
        <x:v>E1</x:v>
      </x:c>
      <x:c r="N9" s="68" t="str">
        <x:v>SRC-1066; SRC-1064</x:v>
      </x:c>
      <x:c r="O9" s="68" t="str">
        <x:v>Borrowers implement projects through designated public entities.</x:v>
      </x:c>
      <x:c r="P9" s="68" t="str">
        <x:v>World Bank direct operation of the project or ownership of procured assets.</x:v>
      </x:c>
      <x:c r="Q9" s="68" t="str">
        <x:v>Implementation responsibility remains with the borrower.</x:v>
      </x:c>
    </x:row>
    <x:row r="10">
      <x:c r="A10" s="68" t="str">
        <x:v>V22WB-006</x:v>
      </x:c>
      <x:c r="B10" s="68" t="str">
        <x:v>World Bank sovereign financing instruments</x:v>
      </x:c>
      <x:c r="C10" s="68" t="str">
        <x:v>Government implementing agencies</x:v>
      </x:c>
      <x:c r="D10" s="68" t="str">
        <x:v>Implementing agency → procurement authority</x:v>
      </x:c>
      <x:c r="E10" s="68" t="str">
        <x:v>Public procuring entities</x:v>
      </x:c>
      <x:c r="F10" s="68" t="str">
        <x:v>Project implementation</x:v>
      </x:c>
      <x:c r="G10" s="68" t="str">
        <x:v>Runs financed procurement</x:v>
      </x:c>
      <x:c r="H10" s="68" t="str">
        <x:v>INS-573</x:v>
      </x:c>
      <x:c r="I10" s="68" t="str">
        <x:v>Package-specific</x:v>
      </x:c>
      <x:c r="J10" s="68" t="str">
        <x:v>Approved procurement plan and project requirements</x:v>
      </x:c>
      <x:c r="K10" s="68" t="str">
        <x:v>Tender and contract award process</x:v>
      </x:c>
      <x:c r="L10" s="68" t="str">
        <x:v>Procurement-permission conversion</x:v>
      </x:c>
      <x:c r="M10" s="68" t="str">
        <x:v>E1</x:v>
      </x:c>
      <x:c r="N10" s="68" t="str">
        <x:v>SRC-1064; SRC-1066</x:v>
      </x:c>
      <x:c r="O10" s="68" t="str">
        <x:v>World Bank-financed projects use borrower procurement under the applicable framework.</x:v>
      </x:c>
      <x:c r="P10" s="68" t="str">
        <x:v>Automatic selection of the lowest nominal bid or World Bank beneficial ownership of contractors.</x:v>
      </x:c>
      <x:c r="Q10" s="68" t="str">
        <x:v>Methods and review thresholds vary.</x:v>
      </x:c>
    </x:row>
    <x:row r="11">
      <x:c r="A11" s="68" t="str">
        <x:v>V22WB-007</x:v>
      </x:c>
      <x:c r="B11" s="68" t="str">
        <x:v>World Bank sovereign financing instruments</x:v>
      </x:c>
      <x:c r="C11" s="68" t="str">
        <x:v>Public procuring entities</x:v>
      </x:c>
      <x:c r="D11" s="68" t="str">
        <x:v>Procuring entity → bidders</x:v>
      </x:c>
      <x:c r="E11" s="68" t="str">
        <x:v>PPP bidders and consortia</x:v>
      </x:c>
      <x:c r="F11" s="68" t="str">
        <x:v>Tender period</x:v>
      </x:c>
      <x:c r="G11" s="68" t="str">
        <x:v>Invites and evaluates bids</x:v>
      </x:c>
      <x:c r="H11" s="68" t="str">
        <x:v>INS-573</x:v>
      </x:c>
      <x:c r="I11" s="68" t="str">
        <x:v>Package-specific</x:v>
      </x:c>
      <x:c r="J11" s="68" t="str">
        <x:v>Project procurement need</x:v>
      </x:c>
      <x:c r="K11" s="68" t="str">
        <x:v>Competitive or permitted procurement outcome</x:v>
      </x:c>
      <x:c r="L11" s="68" t="str">
        <x:v>Procurement-permission conversion</x:v>
      </x:c>
      <x:c r="M11" s="68" t="str">
        <x:v>E1</x:v>
      </x:c>
      <x:c r="N11" s="68" t="str">
        <x:v>SRC-1064</x:v>
      </x:c>
      <x:c r="O11" s="68" t="str">
        <x:v>Procurement documents define eligibility, evaluation and award procedures.</x:v>
      </x:c>
      <x:c r="P11" s="68" t="str">
        <x:v>Absence of discretion, influence or later contract modification.</x:v>
      </x:c>
      <x:c r="Q11" s="68" t="str">
        <x:v>Complaint and review mechanisms can apply.</x:v>
      </x:c>
    </x:row>
    <x:row r="12">
      <x:c r="A12" s="68" t="str">
        <x:v>V22WB-008</x:v>
      </x:c>
      <x:c r="B12" s="68" t="str">
        <x:v>World Bank sovereign financing instruments</x:v>
      </x:c>
      <x:c r="C12" s="68" t="str">
        <x:v>International Bank for Reconstruction and Development</x:v>
      </x:c>
      <x:c r="D12" s="68" t="str">
        <x:v>MDB → sovereign borrower</x:v>
      </x:c>
      <x:c r="E12" s="68" t="str">
        <x:v>World Bank sovereign borrowers</x:v>
      </x:c>
      <x:c r="F12" s="68" t="str">
        <x:v>Policy-operation period</x:v>
      </x:c>
      <x:c r="G12" s="68" t="str">
        <x:v>Provides Development Policy Financing</x:v>
      </x:c>
      <x:c r="H12" s="68" t="str">
        <x:v>INS-569</x:v>
      </x:c>
      <x:c r="I12" s="68" t="str">
        <x:v>Operation-specific</x:v>
      </x:c>
      <x:c r="J12" s="68" t="str">
        <x:v>Programme of policy and institutional actions</x:v>
      </x:c>
      <x:c r="K12" s="68" t="str">
        <x:v>Rapidly disbursing budget support</x:v>
      </x:c>
      <x:c r="L12" s="68" t="str">
        <x:v>Policy-action budget-support conversion</x:v>
      </x:c>
      <x:c r="M12" s="68" t="str">
        <x:v>E1</x:v>
      </x:c>
      <x:c r="N12" s="68" t="str">
        <x:v>SRC-1062</x:v>
      </x:c>
      <x:c r="O12" s="68" t="str">
        <x:v>DPF supports policy and institutional actions through rapidly disbursing finance.</x:v>
      </x:c>
      <x:c r="P12" s="68" t="str">
        <x:v>Funding tied to one physical project or proof that prior actions caused all outcomes.</x:v>
      </x:c>
      <x:c r="Q12" s="68" t="str">
        <x:v>Funds are generally non-earmarked after agreed conditions.</x:v>
      </x:c>
    </x:row>
    <x:row r="13">
      <x:c r="A13" s="68" t="str">
        <x:v>V22WB-009</x:v>
      </x:c>
      <x:c r="B13" s="68" t="str">
        <x:v>World Bank sovereign financing instruments</x:v>
      </x:c>
      <x:c r="C13" s="68" t="str">
        <x:v>World Bank sovereign borrowers</x:v>
      </x:c>
      <x:c r="D13" s="68" t="str">
        <x:v>Borrower → domestic institutions</x:v>
      </x:c>
      <x:c r="E13" s="68" t="str">
        <x:v>Domestic policy institutions</x:v>
      </x:c>
      <x:c r="F13" s="68" t="str">
        <x:v>Before approval and programme period</x:v>
      </x:c>
      <x:c r="G13" s="68" t="str">
        <x:v>Implements prior policy and institutional actions</x:v>
      </x:c>
      <x:c r="H13" s="68" t="str">
        <x:v>INS-569</x:v>
      </x:c>
      <x:c r="I13" s="68" t="str">
        <x:v>Action-specific</x:v>
      </x:c>
      <x:c r="J13" s="68" t="str">
        <x:v>National reform programme and financing need</x:v>
      </x:c>
      <x:c r="K13" s="68" t="str">
        <x:v>Policy action recognised in DPF</x:v>
      </x:c>
      <x:c r="L13" s="68" t="str">
        <x:v>Policy-action budget-support conversion</x:v>
      </x:c>
      <x:c r="M13" s="68" t="str">
        <x:v>E1</x:v>
      </x:c>
      <x:c r="N13" s="68" t="str">
        <x:v>SRC-1062</x:v>
      </x:c>
      <x:c r="O13" s="68" t="str">
        <x:v>Borrowers undertake policy and institutional actions supporting DPF objectives.</x:v>
      </x:c>
      <x:c r="P13" s="68" t="str">
        <x:v>That every action originated externally or lacks domestic political ownership.</x:v>
      </x:c>
      <x:c r="Q13" s="68" t="str">
        <x:v>Reforms can reflect domestic priorities and financing incentives.</x:v>
      </x:c>
    </x:row>
    <x:row r="14">
      <x:c r="A14" s="68" t="str">
        <x:v>V22WB-010</x:v>
      </x:c>
      <x:c r="B14" s="68" t="str">
        <x:v>World Bank sovereign financing instruments</x:v>
      </x:c>
      <x:c r="C14" s="68" t="str">
        <x:v>International Bank for Reconstruction and Development</x:v>
      </x:c>
      <x:c r="D14" s="68" t="str">
        <x:v>MDB guarantee → lenders</x:v>
      </x:c>
      <x:c r="E14" s="68" t="str">
        <x:v>Commercial co-lenders</x:v>
      </x:c>
      <x:c r="F14" s="68" t="str">
        <x:v>Guarantee term</x:v>
      </x:c>
      <x:c r="G14" s="68" t="str">
        <x:v>Provides project-based or policy-based guarantee</x:v>
      </x:c>
      <x:c r="H14" s="68" t="str">
        <x:v>INS-568; INS-570</x:v>
      </x:c>
      <x:c r="I14" s="68" t="str">
        <x:v>Exposure-specific</x:v>
      </x:c>
      <x:c r="J14" s="68" t="str">
        <x:v>Commercial loan and sovereign counter-guarantee</x:v>
      </x:c>
      <x:c r="K14" s="68" t="str">
        <x:v>Covered lender payment risk</x:v>
      </x:c>
      <x:c r="L14" s="68" t="str">
        <x:v>Sovereign counter-guarantee conversion</x:v>
      </x:c>
      <x:c r="M14" s="68" t="str">
        <x:v>E1</x:v>
      </x:c>
      <x:c r="N14" s="68" t="str">
        <x:v>SRC-1067; SRC-1062</x:v>
      </x:c>
      <x:c r="O14" s="68" t="str">
        <x:v>World Bank guarantees can support commercial financing under defined project or policy structures.</x:v>
      </x:c>
      <x:c r="P14" s="68" t="str">
        <x:v>Cash grant equal to the guarantee face amount or coverage of every project risk.</x:v>
      </x:c>
      <x:c r="Q14" s="68" t="str">
        <x:v>Coverage and counter-guarantee terms are transaction-specific.</x:v>
      </x:c>
    </x:row>
    <x:row r="15">
      <x:c r="A15" s="68" t="str">
        <x:v>V22WB-011</x:v>
      </x:c>
      <x:c r="B15" s="68" t="str">
        <x:v>World Bank sovereign financing instruments</x:v>
      </x:c>
      <x:c r="C15" s="68" t="str">
        <x:v>World Bank sovereign borrowers</x:v>
      </x:c>
      <x:c r="D15" s="68" t="str">
        <x:v>Sovereign borrower → MDB</x:v>
      </x:c>
      <x:c r="E15" s="68" t="str">
        <x:v>International Bank for Reconstruction and Development</x:v>
      </x:c>
      <x:c r="F15" s="68" t="str">
        <x:v>Guarantee term</x:v>
      </x:c>
      <x:c r="G15" s="68" t="str">
        <x:v>Provides counter-guarantee and indemnity</x:v>
      </x:c>
      <x:c r="H15" s="68" t="str">
        <x:v>INS-568; INS-570</x:v>
      </x:c>
      <x:c r="I15" s="68" t="str">
        <x:v>Exposure-specific</x:v>
      </x:c>
      <x:c r="J15" s="68" t="str">
        <x:v>MDB guarantee support</x:v>
      </x:c>
      <x:c r="K15" s="68" t="str">
        <x:v>Sovereign reimbursement obligation</x:v>
      </x:c>
      <x:c r="L15" s="68" t="str">
        <x:v>Sovereign counter-guarantee conversion</x:v>
      </x:c>
      <x:c r="M15" s="68" t="str">
        <x:v>E1</x:v>
      </x:c>
      <x:c r="N15" s="68" t="str">
        <x:v>SRC-1067; SRC-1061</x:v>
      </x:c>
      <x:c r="O15" s="68" t="str">
        <x:v>World Bank guarantee structures can create sovereign reimbursement obligations.</x:v>
      </x:c>
      <x:c r="P15" s="68" t="str">
        <x:v>Immediate funded public expenditure before a guarantee claim.</x:v>
      </x:c>
      <x:c r="Q15" s="68" t="str">
        <x:v>Fiscal exposure depends on covered events and claim occurrence.</x:v>
      </x:c>
    </x:row>
    <x:row r="16">
      <x:c r="A16" s="68" t="str">
        <x:v>V22WB-012</x:v>
      </x:c>
      <x:c r="B16" s="68" t="str">
        <x:v>World Bank sovereign financing instruments</x:v>
      </x:c>
      <x:c r="C16" s="68" t="str">
        <x:v>International Development Association</x:v>
      </x:c>
      <x:c r="D16" s="68" t="str">
        <x:v>Concessional institution → borrower</x:v>
      </x:c>
      <x:c r="E16" s="68" t="str">
        <x:v>World Bank sovereign borrowers</x:v>
      </x:c>
      <x:c r="F16" s="68" t="str">
        <x:v>Programme period</x:v>
      </x:c>
      <x:c r="G16" s="68" t="str">
        <x:v>Provides Program-for-Results financing</x:v>
      </x:c>
      <x:c r="H16" s="68" t="str">
        <x:v>INS-571</x:v>
      </x:c>
      <x:c r="I16" s="68" t="str">
        <x:v>Programme-specific</x:v>
      </x:c>
      <x:c r="J16" s="68" t="str">
        <x:v>Government programme and systems</x:v>
      </x:c>
      <x:c r="K16" s="68" t="str">
        <x:v>Financing linked to verified results</x:v>
      </x:c>
      <x:c r="L16" s="68" t="str">
        <x:v>Results-linked public-finance conversion</x:v>
      </x:c>
      <x:c r="M16" s="68" t="str">
        <x:v>E1</x:v>
      </x:c>
      <x:c r="N16" s="68" t="str">
        <x:v>SRC-1063</x:v>
      </x:c>
      <x:c r="O16" s="68" t="str">
        <x:v>PforR links disbursement to defined and verified programme results.</x:v>
      </x:c>
      <x:c r="P16" s="68" t="str">
        <x:v>Project-expenditure reimbursement or automatic proof of long-run impact.</x:v>
      </x:c>
      <x:c r="Q16" s="68" t="str">
        <x:v>Disbursement-linked indicators are specific to each operation.</x:v>
      </x:c>
    </x:row>
    <x:row r="17">
      <x:c r="A17" s="68" t="str">
        <x:v>V22WB-013</x:v>
      </x:c>
      <x:c r="B17" s="68" t="str">
        <x:v>World Bank sovereign financing instruments</x:v>
      </x:c>
      <x:c r="C17" s="68" t="str">
        <x:v>PforR disbursement-linked indicator</x:v>
      </x:c>
      <x:c r="D17" s="68" t="str">
        <x:v>Verified result → borrower</x:v>
      </x:c>
      <x:c r="E17" s="68" t="str">
        <x:v>World Bank sovereign borrowers</x:v>
      </x:c>
      <x:c r="F17" s="68" t="str">
        <x:v>Programme milestone</x:v>
      </x:c>
      <x:c r="G17" s="68" t="str">
        <x:v>Triggers eligible disbursement</x:v>
      </x:c>
      <x:c r="H17" s="68" t="str">
        <x:v>INS-572</x:v>
      </x:c>
      <x:c r="I17" s="68" t="str">
        <x:v>Indicator-specific</x:v>
      </x:c>
      <x:c r="J17" s="68" t="str">
        <x:v>Evidence of achieved result</x:v>
      </x:c>
      <x:c r="K17" s="68" t="str">
        <x:v>Released financing</x:v>
      </x:c>
      <x:c r="L17" s="68" t="str">
        <x:v>Results-linked public-finance conversion</x:v>
      </x:c>
      <x:c r="M17" s="68" t="str">
        <x:v>E1</x:v>
      </x:c>
      <x:c r="N17" s="68" t="str">
        <x:v>SRC-1063</x:v>
      </x:c>
      <x:c r="O17" s="68" t="str">
        <x:v>PforR disbursements are linked to verified results.</x:v>
      </x:c>
      <x:c r="P17" s="68" t="str">
        <x:v>That the indicator captures all programme quality or causally measures welfare.</x:v>
      </x:c>
      <x:c r="Q17" s="68" t="str">
        <x:v>Verification method and scalability matter.</x:v>
      </x:c>
    </x:row>
    <x:row r="18">
      <x:c r="A18" s="68" t="str">
        <x:v>V22WB-014</x:v>
      </x:c>
      <x:c r="B18" s="68" t="str">
        <x:v>World Bank sovereign financing instruments</x:v>
      </x:c>
      <x:c r="C18" s="68" t="str">
        <x:v>World Bank sovereign borrowers</x:v>
      </x:c>
      <x:c r="D18" s="68" t="str">
        <x:v>Borrower → commitment instrument</x:v>
      </x:c>
      <x:c r="E18" s="68" t="str">
        <x:v>Environmental and social commitment plan</x:v>
      </x:c>
      <x:c r="F18" s="68" t="str">
        <x:v>Project preparation and implementation</x:v>
      </x:c>
      <x:c r="G18" s="68" t="str">
        <x:v>Commits to environmental and social actions</x:v>
      </x:c>
      <x:c r="H18" s="68" t="str">
        <x:v>INS-574</x:v>
      </x:c>
      <x:c r="I18" s="68" t="str">
        <x:v>Project-specific</x:v>
      </x:c>
      <x:c r="J18" s="68" t="str">
        <x:v>Project risks and ESF assessment</x:v>
      </x:c>
      <x:c r="K18" s="68" t="str">
        <x:v>Dated mitigation and monitoring commitments</x:v>
      </x:c>
      <x:c r="L18" s="68" t="str">
        <x:v>Environmental-social due-diligence gate</x:v>
      </x:c>
      <x:c r="M18" s="68" t="str">
        <x:v>E1</x:v>
      </x:c>
      <x:c r="N18" s="68" t="str">
        <x:v>SRC-1065</x:v>
      </x:c>
      <x:c r="O18" s="68" t="str">
        <x:v>World Bank borrowers prepare environmental and social commitments under applicable projects.</x:v>
      </x:c>
      <x:c r="P18" s="68" t="str">
        <x:v>Absence of harm or guaranteed full implementation.</x:v>
      </x:c>
      <x:c r="Q18" s="68" t="str">
        <x:v>Monitoring and remedy remain necessary.</x:v>
      </x:c>
    </x:row>
    <x:row r="19">
      <x:c r="A19" s="68" t="str">
        <x:v>V22WB-015</x:v>
      </x:c>
      <x:c r="B19" s="68" t="str">
        <x:v>World Bank sovereign financing instruments</x:v>
      </x:c>
      <x:c r="C19" s="68" t="str">
        <x:v>World Bank Inspection Panel</x:v>
      </x:c>
      <x:c r="D19" s="68" t="str">
        <x:v>Accountability mechanism → complainants</x:v>
      </x:c>
      <x:c r="E19" s="68" t="str">
        <x:v>Affected communities</x:v>
      </x:c>
      <x:c r="F19" s="68" t="str">
        <x:v>Complaint process</x:v>
      </x:c>
      <x:c r="G19" s="68" t="str">
        <x:v>Receives eligible project complaints</x:v>
      </x:c>
      <x:c r="H19" s="68" t="str"/>
      <x:c r="I19" s="68" t="str">
        <x:v>Case-specific</x:v>
      </x:c>
      <x:c r="J19" s="68" t="str">
        <x:v>Alleged harm from IBRD or IDA project</x:v>
      </x:c>
      <x:c r="K19" s="68" t="str">
        <x:v>Independent accountability review channel</x:v>
      </x:c>
      <x:c r="L19" s="68" t="str">
        <x:v>Independent-accountability escalation</x:v>
      </x:c>
      <x:c r="M19" s="68" t="str">
        <x:v>E1</x:v>
      </x:c>
      <x:c r="N19" s="68" t="str">
        <x:v>SRC-1065; SRC-1066</x:v>
      </x:c>
      <x:c r="O19" s="68" t="str">
        <x:v>The Inspection Panel provides an independent complaint route for eligible IBRD and IDA project concerns.</x:v>
      </x:c>
      <x:c r="P19" s="68" t="str">
        <x:v>Automatic compensation or binding court judgement.</x:v>
      </x:c>
      <x:c r="Q19" s="68" t="str">
        <x:v>Eligibility and Board processes govern outcomes.</x:v>
      </x:c>
    </x:row>
    <x:row r="20">
      <x:c r="A20" s="68" t="str">
        <x:v>V22WB-016</x:v>
      </x:c>
      <x:c r="B20" s="68" t="str">
        <x:v>World Bank sovereign financing instruments</x:v>
      </x:c>
      <x:c r="C20" s="68" t="str">
        <x:v>Global Infrastructure Facility</x:v>
      </x:c>
      <x:c r="D20" s="68" t="str">
        <x:v>Preparation platform → public authority</x:v>
      </x:c>
      <x:c r="E20" s="68" t="str">
        <x:v>Contracting authorities</x:v>
      </x:c>
      <x:c r="F20" s="68" t="str">
        <x:v>Project preparation</x:v>
      </x:c>
      <x:c r="G20" s="68" t="str">
        <x:v>Supports complex infrastructure structuring</x:v>
      </x:c>
      <x:c r="H20" s="68" t="str"/>
      <x:c r="I20" s="68" t="str">
        <x:v>Project-specific</x:v>
      </x:c>
      <x:c r="J20" s="68" t="str">
        <x:v>Infrastructure concept and public sponsor</x:v>
      </x:c>
      <x:c r="K20" s="68" t="str">
        <x:v>Bankable project documents and market engagement</x:v>
      </x:c>
      <x:c r="L20" s="68" t="str">
        <x:v>Project-preparation bankability conversion</x:v>
      </x:c>
      <x:c r="M20" s="68" t="str">
        <x:v>E1</x:v>
      </x:c>
      <x:c r="N20" s="68" t="str">
        <x:v>SRC-1085; SRC-1086</x:v>
      </x:c>
      <x:c r="O20" s="68" t="str">
        <x:v>Multilateral preparation platforms support governments in structuring infrastructure projects.</x:v>
      </x:c>
      <x:c r="P20" s="68" t="str">
        <x:v>Guaranteed private finance or project approval.</x:v>
      </x:c>
      <x:c r="Q20" s="68" t="str">
        <x:v>Preparation support is distinct from financing commitment.</x:v>
      </x:c>
    </x:row>
    <x:row r="21">
      <x:c r="A21" s="68" t="str">
        <x:v>V22WB-017</x:v>
      </x:c>
      <x:c r="B21" s="68" t="str">
        <x:v>World Bank sovereign financing instruments</x:v>
      </x:c>
      <x:c r="C21" s="68" t="str">
        <x:v>Public-Private Infrastructure Advisory Facility</x:v>
      </x:c>
      <x:c r="D21" s="68" t="str">
        <x:v>Technical-assistance facility → public institution</x:v>
      </x:c>
      <x:c r="E21" s="68" t="str">
        <x:v>PPP units</x:v>
      </x:c>
      <x:c r="F21" s="68" t="str">
        <x:v>Reform and preparation period</x:v>
      </x:c>
      <x:c r="G21" s="68" t="str">
        <x:v>Supports PPP policy and institutional capacity</x:v>
      </x:c>
      <x:c r="H21" s="68" t="str"/>
      <x:c r="I21" s="68" t="str">
        <x:v>Country or programme-specific</x:v>
      </x:c>
      <x:c r="J21" s="68" t="str">
        <x:v>Institutional and legal gaps</x:v>
      </x:c>
      <x:c r="K21" s="68" t="str">
        <x:v>PPP frameworks and project preparation capacity</x:v>
      </x:c>
      <x:c r="L21" s="68" t="str">
        <x:v>Project-preparation bankability conversion</x:v>
      </x:c>
      <x:c r="M21" s="68" t="str">
        <x:v>E1</x:v>
      </x:c>
      <x:c r="N21" s="68" t="str">
        <x:v>SRC-1085; SRC-1090</x:v>
      </x:c>
      <x:c r="O21" s="68" t="str">
        <x:v>PPIAF-type support helps governments improve infrastructure and PPP frameworks.</x:v>
      </x:c>
      <x:c r="P21" s="68" t="str">
        <x:v>Award of a project or endorsement of a specific private sponsor.</x:v>
      </x:c>
      <x:c r="Q21" s="68" t="str">
        <x:v>Technical assistance and transaction finance are separate.</x:v>
      </x:c>
    </x:row>
    <x:row r="22">
      <x:c r="A22" s="68" t="str">
        <x:v>V22WB-018</x:v>
      </x:c>
      <x:c r="B22" s="68" t="str">
        <x:v>World Bank sovereign financing instruments</x:v>
      </x:c>
      <x:c r="C22" s="68" t="str">
        <x:v>Public treasuries and finance ministries</x:v>
      </x:c>
      <x:c r="D22" s="68" t="str">
        <x:v>Finance ministry → fiscal-risk unit</x:v>
      </x:c>
      <x:c r="E22" s="68" t="str">
        <x:v>Government contingent-liability units</x:v>
      </x:c>
      <x:c r="F22" s="68" t="str">
        <x:v>Budget cycle</x:v>
      </x:c>
      <x:c r="G22" s="68" t="str">
        <x:v>Monitors project guarantees and long-term obligations</x:v>
      </x:c>
      <x:c r="H22" s="68" t="str"/>
      <x:c r="I22" s="68" t="str">
        <x:v>Portfolio-wide</x:v>
      </x:c>
      <x:c r="J22" s="68" t="str">
        <x:v>PPP, guarantee and support commitments</x:v>
      </x:c>
      <x:c r="K22" s="68" t="str">
        <x:v>Fiscal-risk inventory and provisioning</x:v>
      </x:c>
      <x:c r="L22" s="68" t="str">
        <x:v>PPP contingent-liability externalisation</x:v>
      </x:c>
      <x:c r="M22" s="68" t="str">
        <x:v>S1</x:v>
      </x:c>
      <x:c r="N22" s="68" t="str">
        <x:v>SRC-1090; SRC-1088</x:v>
      </x:c>
      <x:c r="O22" s="68" t="str">
        <x:v>Governments need systems to track guarantees, availability payments and termination liabilities.</x:v>
      </x:c>
      <x:c r="P22" s="68" t="str">
        <x:v>That every country records or provisions all exposures accurately.</x:v>
      </x:c>
      <x:c r="Q22" s="68" t="str">
        <x:v>Off-budget and subnational obligations can remain hidden.</x:v>
      </x:c>
    </x:row>
  </x:sheetData>
  <x:mergeCells>
    <x:mergeCell ref="A1:Q1"/>
    <x:mergeCell ref="A2:Q2"/>
  </x:mergeCells>
  <x:conditionalFormatting sqref="M5:M22">
    <x:cfRule type="expression" dxfId="503" priority="1">
      <x:formula>M5="E1"</x:formula>
    </x:cfRule>
    <x:cfRule type="expression" dxfId="504" priority="2">
      <x:formula>M5="E2"</x:formula>
    </x:cfRule>
    <x:cfRule type="expression" dxfId="505" priority="3">
      <x:formula>M5="S1"</x:formula>
    </x:cfRule>
    <x:cfRule type="expression" dxfId="506" priority="4">
      <x:formula>M5="A1"</x:formula>
    </x:cfRule>
    <x:cfRule type="expression" dxfId="507" priority="5">
      <x:formula>M5="U1"</x:formula>
    </x:cfRule>
    <x:cfRule type="expression" dxfId="508" priority="6">
      <x:formula>M5="N1"</x:formula>
    </x:cfRule>
  </x:conditionalFormatting>
  <x:pageMargins left="0.7" right="0.7" top="0.75" bottom="0.75" header="0.3" footer="0.3"/>
</x:worksheet>
</file>

<file path=xl/worksheets/sheet76.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IFC &amp; Mobilisation</x:v>
      </x:c>
      <x:c r="B1" s="241"/>
      <x:c r="C1" s="241"/>
      <x:c r="D1" s="241"/>
      <x:c r="E1" s="241"/>
      <x:c r="F1" s="241"/>
      <x:c r="G1" s="241"/>
      <x:c r="H1" s="241"/>
      <x:c r="I1" s="241"/>
      <x:c r="J1" s="241"/>
      <x:c r="K1" s="241"/>
      <x:c r="L1" s="241"/>
      <x:c r="M1" s="241"/>
      <x:c r="N1" s="241"/>
      <x:c r="O1" s="241"/>
      <x:c r="P1" s="241"/>
      <x:c r="Q1" s="241"/>
    </x:row>
    <x:row r="2" ht="35" customHeight="1">
      <x:c r="A2" s="247" t="str">
        <x:v>IFC loans, equity, syndications, MCPP, insurance, securitisation, blended finance and additionality.</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V22IFC-001</x:v>
      </x:c>
      <x:c r="B5" s="68" t="str">
        <x:v>IFC private-sector finance and mobilisation</x:v>
      </x:c>
      <x:c r="C5" s="68" t="str">
        <x:v>MDB member governments</x:v>
      </x:c>
      <x:c r="D5" s="68" t="str">
        <x:v>Member states → institution</x:v>
      </x:c>
      <x:c r="E5" s="68" t="str">
        <x:v>International Finance Corporation</x:v>
      </x:c>
      <x:c r="F5" s="68" t="str">
        <x:v>Ongoing</x:v>
      </x:c>
      <x:c r="G5" s="68" t="str">
        <x:v>Subscribe capital and exercise governance</x:v>
      </x:c>
      <x:c r="H5" s="68" t="str"/>
      <x:c r="I5" s="68" t="str">
        <x:v>Institution-wide</x:v>
      </x:c>
      <x:c r="J5" s="68" t="str">
        <x:v>Public capital and mandate</x:v>
      </x:c>
      <x:c r="K5" s="68" t="str">
        <x:v>Private-sector development-finance capacity</x:v>
      </x:c>
      <x:c r="L5" s="68" t="str">
        <x:v>Development-mandate capital conversion</x:v>
      </x:c>
      <x:c r="M5" s="68" t="str">
        <x:v>E1</x:v>
      </x:c>
      <x:c r="N5" s="68" t="str">
        <x:v>SRC-1072; SRC-1084</x:v>
      </x:c>
      <x:c r="O5" s="68" t="str">
        <x:v>IFC is a multilateral institution owned by member countries and finances private-sector development.</x:v>
      </x:c>
      <x:c r="P5" s="68" t="str">
        <x:v>Direct government management of individual investee companies.</x:v>
      </x:c>
      <x:c r="Q5" s="68" t="str">
        <x:v>Board and management processes govern transactions.</x:v>
      </x:c>
    </x:row>
    <x:row r="6">
      <x:c r="A6" s="68" t="str">
        <x:v>V22IFC-002</x:v>
      </x:c>
      <x:c r="B6" s="68" t="str">
        <x:v>IFC private-sector finance and mobilisation</x:v>
      </x:c>
      <x:c r="C6" s="68" t="str">
        <x:v>International Finance Corporation</x:v>
      </x:c>
      <x:c r="D6" s="68" t="str">
        <x:v>IFC → borrower</x:v>
      </x:c>
      <x:c r="E6" s="68" t="str">
        <x:v>Private project companies</x:v>
      </x:c>
      <x:c r="F6" s="68" t="str">
        <x:v>Loan term</x:v>
      </x:c>
      <x:c r="G6" s="68" t="str">
        <x:v>Provides A-loan financing</x:v>
      </x:c>
      <x:c r="H6" s="68" t="str">
        <x:v>INS-575</x:v>
      </x:c>
      <x:c r="I6" s="68" t="str">
        <x:v>Transaction-specific</x:v>
      </x:c>
      <x:c r="J6" s="68" t="str">
        <x:v>IFC capital and borrower project</x:v>
      </x:c>
      <x:c r="K6" s="68" t="str">
        <x:v>Senior development-finance debt</x:v>
      </x:c>
      <x:c r="L6" s="68" t="str">
        <x:v>Development-mandate capital conversion</x:v>
      </x:c>
      <x:c r="M6" s="68" t="str">
        <x:v>E1</x:v>
      </x:c>
      <x:c r="N6" s="68" t="str">
        <x:v>SRC-1072; SRC-1073</x:v>
      </x:c>
      <x:c r="O6" s="68" t="str">
        <x:v>IFC lends directly to eligible private companies and projects.</x:v>
      </x:c>
      <x:c r="P6" s="68" t="str">
        <x:v>Sovereign guarantee, project success or absence of commercial risk.</x:v>
      </x:c>
      <x:c r="Q6" s="68" t="str">
        <x:v>Loan terms and security are transaction-specific.</x:v>
      </x:c>
    </x:row>
    <x:row r="7">
      <x:c r="A7" s="68" t="str">
        <x:v>V22IFC-003</x:v>
      </x:c>
      <x:c r="B7" s="68" t="str">
        <x:v>IFC private-sector finance and mobilisation</x:v>
      </x:c>
      <x:c r="C7" s="68" t="str">
        <x:v>International Finance Corporation</x:v>
      </x:c>
      <x:c r="D7" s="68" t="str">
        <x:v>IFC → investee</x:v>
      </x:c>
      <x:c r="E7" s="68" t="str">
        <x:v>Private project companies</x:v>
      </x:c>
      <x:c r="F7" s="68" t="str">
        <x:v>Investment period</x:v>
      </x:c>
      <x:c r="G7" s="68" t="str">
        <x:v>Provides equity investment</x:v>
      </x:c>
      <x:c r="H7" s="68" t="str">
        <x:v>INS-581</x:v>
      </x:c>
      <x:c r="I7" s="68" t="str">
        <x:v>Transaction-specific</x:v>
      </x:c>
      <x:c r="J7" s="68" t="str">
        <x:v>IFC capital and development mandate</x:v>
      </x:c>
      <x:c r="K7" s="68" t="str">
        <x:v>Equity ownership and governance rights</x:v>
      </x:c>
      <x:c r="L7" s="68" t="str">
        <x:v>Development-mandate capital conversion</x:v>
      </x:c>
      <x:c r="M7" s="68" t="str">
        <x:v>E1</x:v>
      </x:c>
      <x:c r="N7" s="68" t="str">
        <x:v>SRC-1072; SRC-1084</x:v>
      </x:c>
      <x:c r="O7" s="68" t="str">
        <x:v>IFC can invest equity in private companies and projects.</x:v>
      </x:c>
      <x:c r="P7" s="68" t="str">
        <x:v>Control of every investee or guarantee of investment returns.</x:v>
      </x:c>
      <x:c r="Q7" s="68" t="str">
        <x:v>Rights depend on shareholding and agreements.</x:v>
      </x:c>
    </x:row>
    <x:row r="8">
      <x:c r="A8" s="68" t="str">
        <x:v>V22IFC-004</x:v>
      </x:c>
      <x:c r="B8" s="68" t="str">
        <x:v>IFC private-sector finance and mobilisation</x:v>
      </x:c>
      <x:c r="C8" s="68" t="str">
        <x:v>Commercial co-lenders</x:v>
      </x:c>
      <x:c r="D8" s="68" t="str">
        <x:v>Participant lenders → IFC structure</x:v>
      </x:c>
      <x:c r="E8" s="68" t="str">
        <x:v>International Finance Corporation</x:v>
      </x:c>
      <x:c r="F8" s="68" t="str">
        <x:v>Loan closing</x:v>
      </x:c>
      <x:c r="G8" s="68" t="str">
        <x:v>Funds B-loan participation</x:v>
      </x:c>
      <x:c r="H8" s="68" t="str">
        <x:v>INS-576</x:v>
      </x:c>
      <x:c r="I8" s="68" t="str">
        <x:v>Participant-specific</x:v>
      </x:c>
      <x:c r="J8" s="68" t="str">
        <x:v>Commercial lender commitment</x:v>
      </x:c>
      <x:c r="K8" s="68" t="str">
        <x:v>Participation in IFC-administered loan</x:v>
      </x:c>
      <x:c r="L8" s="68" t="str">
        <x:v>A/B loan lender-of-record conversion</x:v>
      </x:c>
      <x:c r="M8" s="68" t="str">
        <x:v>E1</x:v>
      </x:c>
      <x:c r="N8" s="68" t="str">
        <x:v>SRC-1073; SRC-1076</x:v>
      </x:c>
      <x:c r="O8" s="68" t="str">
        <x:v>Commercial lenders can participate in IFC B-loan structures.</x:v>
      </x:c>
      <x:c r="P8" s="68" t="str">
        <x:v>IFC guarantee of participant repayment or direct sovereign claim.</x:v>
      </x:c>
      <x:c r="Q8" s="68" t="str">
        <x:v>Participants bear allocated borrower risk.</x:v>
      </x:c>
    </x:row>
    <x:row r="9">
      <x:c r="A9" s="68" t="str">
        <x:v>V22IFC-005</x:v>
      </x:c>
      <x:c r="B9" s="68" t="str">
        <x:v>IFC private-sector finance and mobilisation</x:v>
      </x:c>
      <x:c r="C9" s="68" t="str">
        <x:v>International Finance Corporation</x:v>
      </x:c>
      <x:c r="D9" s="68" t="str">
        <x:v>Lender of record → borrower</x:v>
      </x:c>
      <x:c r="E9" s="68" t="str">
        <x:v>Private project companies</x:v>
      </x:c>
      <x:c r="F9" s="68" t="str">
        <x:v>Loan term</x:v>
      </x:c>
      <x:c r="G9" s="68" t="str">
        <x:v>Administers A/B syndicated loan</x:v>
      </x:c>
      <x:c r="H9" s="68" t="str">
        <x:v>INS-575; INS-576</x:v>
      </x:c>
      <x:c r="I9" s="68" t="str">
        <x:v>Transaction-specific</x:v>
      </x:c>
      <x:c r="J9" s="68" t="str">
        <x:v>IFC and participant funding</x:v>
      </x:c>
      <x:c r="K9" s="68" t="str">
        <x:v>Single administered borrower loan</x:v>
      </x:c>
      <x:c r="L9" s="68" t="str">
        <x:v>A/B loan lender-of-record conversion</x:v>
      </x:c>
      <x:c r="M9" s="68" t="str">
        <x:v>E1</x:v>
      </x:c>
      <x:c r="N9" s="68" t="str">
        <x:v>SRC-1073; SRC-1076</x:v>
      </x:c>
      <x:c r="O9" s="68" t="str">
        <x:v>IFC can remain lender of record for A/B loans while participants fund B portions.</x:v>
      </x:c>
      <x:c r="P9" s="68" t="str">
        <x:v>That participant lenders are insured by IFC or lack direct credit exposure.</x:v>
      </x:c>
      <x:c r="Q9" s="68" t="str">
        <x:v>Legal participation terms govern claims.</x:v>
      </x:c>
    </x:row>
    <x:row r="10">
      <x:c r="A10" s="68" t="str">
        <x:v>V22IFC-006</x:v>
      </x:c>
      <x:c r="B10" s="68" t="str">
        <x:v>IFC private-sector finance and mobilisation</x:v>
      </x:c>
      <x:c r="C10" s="68" t="str">
        <x:v>International Finance Corporation</x:v>
      </x:c>
      <x:c r="D10" s="68" t="str">
        <x:v>IFC → co-lenders</x:v>
      </x:c>
      <x:c r="E10" s="68" t="str">
        <x:v>Commercial co-lenders</x:v>
      </x:c>
      <x:c r="F10" s="68" t="str">
        <x:v>Loan closing</x:v>
      </x:c>
      <x:c r="G10" s="68" t="str">
        <x:v>Arranges parallel financing</x:v>
      </x:c>
      <x:c r="H10" s="68" t="str">
        <x:v>INS-577</x:v>
      </x:c>
      <x:c r="I10" s="68" t="str">
        <x:v>Transaction-specific</x:v>
      </x:c>
      <x:c r="J10" s="68" t="str">
        <x:v>Common project and aligned financing terms</x:v>
      </x:c>
      <x:c r="K10" s="68" t="str">
        <x:v>Separate co-lender loan commitments</x:v>
      </x:c>
      <x:c r="L10" s="68" t="str">
        <x:v>Private-capital mobilisation conversion</x:v>
      </x:c>
      <x:c r="M10" s="68" t="str">
        <x:v>E1</x:v>
      </x:c>
      <x:c r="N10" s="68" t="str">
        <x:v>SRC-1076; SRC-1074</x:v>
      </x:c>
      <x:c r="O10" s="68" t="str">
        <x:v>IFC can mobilise parallel loans alongside its own financing.</x:v>
      </x:c>
      <x:c r="P10" s="68" t="str">
        <x:v>One legal loan or identical rights across lenders.</x:v>
      </x:c>
      <x:c r="Q10" s="68" t="str">
        <x:v>Common terms and intercreditor provisions can align transactions.</x:v>
      </x:c>
    </x:row>
    <x:row r="11">
      <x:c r="A11" s="68" t="str">
        <x:v>V22IFC-007</x:v>
      </x:c>
      <x:c r="B11" s="68" t="str">
        <x:v>IFC private-sector finance and mobilisation</x:v>
      </x:c>
      <x:c r="C11" s="68" t="str">
        <x:v>International Finance Corporation</x:v>
      </x:c>
      <x:c r="D11" s="68" t="str">
        <x:v>IFC → investors</x:v>
      </x:c>
      <x:c r="E11" s="68" t="str">
        <x:v>Institutional co-investors</x:v>
      </x:c>
      <x:c r="F11" s="68" t="str">
        <x:v>Portfolio term</x:v>
      </x:c>
      <x:c r="G11" s="68" t="str">
        <x:v>Offers MCPP participation</x:v>
      </x:c>
      <x:c r="H11" s="68" t="str">
        <x:v>INS-578</x:v>
      </x:c>
      <x:c r="I11" s="68" t="str">
        <x:v>More than $19 billion mobilised from 18 partners reported by IFC</x:v>
      </x:c>
      <x:c r="J11" s="68" t="str">
        <x:v>IFC-originated eligible loan portfolio</x:v>
      </x:c>
      <x:c r="K11" s="68" t="str">
        <x:v>Diversified institutional co-lending exposure</x:v>
      </x:c>
      <x:c r="L11" s="68" t="str">
        <x:v>Portfolio co-lending conversion</x:v>
      </x:c>
      <x:c r="M11" s="68" t="str">
        <x:v>E1</x:v>
      </x:c>
      <x:c r="N11" s="68" t="str">
        <x:v>SRC-1075; SRC-1074</x:v>
      </x:c>
      <x:c r="O11" s="68" t="str">
        <x:v>MCPP enables institutional investors and insurers to invest alongside IFC in diversified portfolios.</x:v>
      </x:c>
      <x:c r="P11" s="68" t="str">
        <x:v>Guarantee of portfolio performance or proof of causal additionality for every dollar.</x:v>
      </x:c>
      <x:c r="Q11" s="68" t="str">
        <x:v>Programme design and partner commitments vary.</x:v>
      </x:c>
    </x:row>
    <x:row r="12">
      <x:c r="A12" s="68" t="str">
        <x:v>V22IFC-008</x:v>
      </x:c>
      <x:c r="B12" s="68" t="str">
        <x:v>IFC private-sector finance and mobilisation</x:v>
      </x:c>
      <x:c r="C12" s="68" t="str">
        <x:v>Institutional co-investors</x:v>
      </x:c>
      <x:c r="D12" s="68" t="str">
        <x:v>Portfolio investor → borrowers</x:v>
      </x:c>
      <x:c r="E12" s="68" t="str">
        <x:v>Private project companies</x:v>
      </x:c>
      <x:c r="F12" s="68" t="str">
        <x:v>Loan allocation period</x:v>
      </x:c>
      <x:c r="G12" s="68" t="str">
        <x:v>Provides co-lending capital through IFC platform</x:v>
      </x:c>
      <x:c r="H12" s="68" t="str">
        <x:v>INS-578</x:v>
      </x:c>
      <x:c r="I12" s="68" t="str">
        <x:v>Portfolio-specific</x:v>
      </x:c>
      <x:c r="J12" s="68" t="str">
        <x:v>Institutional commitment and IFC allocation</x:v>
      </x:c>
      <x:c r="K12" s="68" t="str">
        <x:v>Long-term private capital for emerging-market borrowers</x:v>
      </x:c>
      <x:c r="L12" s="68" t="str">
        <x:v>Private-capital mobilisation conversion</x:v>
      </x:c>
      <x:c r="M12" s="68" t="str">
        <x:v>E1</x:v>
      </x:c>
      <x:c r="N12" s="68" t="str">
        <x:v>SRC-1075; SRC-1076</x:v>
      </x:c>
      <x:c r="O12" s="68" t="str">
        <x:v>MCPP channels institutional capital to eligible IFC borrowers.</x:v>
      </x:c>
      <x:c r="P12" s="68" t="str">
        <x:v>Direct investor selection of every borrower or absence of credit loss.</x:v>
      </x:c>
      <x:c r="Q12" s="68" t="str">
        <x:v>IFC portfolio criteria structure allocation.</x:v>
      </x:c>
    </x:row>
    <x:row r="13">
      <x:c r="A13" s="68" t="str">
        <x:v>V22IFC-009</x:v>
      </x:c>
      <x:c r="B13" s="68" t="str">
        <x:v>IFC private-sector finance and mobilisation</x:v>
      </x:c>
      <x:c r="C13" s="68" t="str">
        <x:v>Commercial credit insurers</x:v>
      </x:c>
      <x:c r="D13" s="68" t="str">
        <x:v>Insurer → IFC</x:v>
      </x:c>
      <x:c r="E13" s="68" t="str">
        <x:v>International Finance Corporation</x:v>
      </x:c>
      <x:c r="F13" s="68" t="str">
        <x:v>Insurance term</x:v>
      </x:c>
      <x:c r="G13" s="68" t="str">
        <x:v>Provides unfunded credit insurance</x:v>
      </x:c>
      <x:c r="H13" s="68" t="str">
        <x:v>INS-579</x:v>
      </x:c>
      <x:c r="I13" s="68" t="str">
        <x:v>Loan or portfolio-specific</x:v>
      </x:c>
      <x:c r="J13" s="68" t="str">
        <x:v>Insurer underwriting capacity</x:v>
      </x:c>
      <x:c r="K13" s="68" t="str">
        <x:v>Transferred portion of IFC credit risk</x:v>
      </x:c>
      <x:c r="L13" s="68" t="str">
        <x:v>Unfunded insurance mobilisation</x:v>
      </x:c>
      <x:c r="M13" s="68" t="str">
        <x:v>E1</x:v>
      </x:c>
      <x:c r="N13" s="68" t="str">
        <x:v>SRC-1077; SRC-1073</x:v>
      </x:c>
      <x:c r="O13" s="68" t="str">
        <x:v>IFC uses credit insurance to transfer portions of loan risk without receiving funded co-lending.</x:v>
      </x:c>
      <x:c r="P13" s="68" t="str">
        <x:v>That insurers lend directly to borrowers or eliminate IFC exposure.</x:v>
      </x:c>
      <x:c r="Q13" s="68" t="str">
        <x:v>Coverage, retention and counterparty limits apply.</x:v>
      </x:c>
    </x:row>
    <x:row r="14">
      <x:c r="A14" s="68" t="str">
        <x:v>V22IFC-010</x:v>
      </x:c>
      <x:c r="B14" s="68" t="str">
        <x:v>IFC private-sector finance and mobilisation</x:v>
      </x:c>
      <x:c r="C14" s="68" t="str">
        <x:v>International Finance Corporation</x:v>
      </x:c>
      <x:c r="D14" s="68" t="str">
        <x:v>IFC → borrower</x:v>
      </x:c>
      <x:c r="E14" s="68" t="str">
        <x:v>Private project companies</x:v>
      </x:c>
      <x:c r="F14" s="68" t="str">
        <x:v>Facility term</x:v>
      </x:c>
      <x:c r="G14" s="68" t="str">
        <x:v>Provides risk-sharing facility</x:v>
      </x:c>
      <x:c r="H14" s="68" t="str">
        <x:v>INS-582</x:v>
      </x:c>
      <x:c r="I14" s="68" t="str">
        <x:v>Portfolio or facility-specific</x:v>
      </x:c>
      <x:c r="J14" s="68" t="str">
        <x:v>IFC guarantee capacity and intermediary lending</x:v>
      </x:c>
      <x:c r="K14" s="68" t="str">
        <x:v>Shared credit-loss exposure</x:v>
      </x:c>
      <x:c r="L14" s="68" t="str">
        <x:v>Private-capital mobilisation conversion</x:v>
      </x:c>
      <x:c r="M14" s="68" t="str">
        <x:v>E1</x:v>
      </x:c>
      <x:c r="N14" s="68" t="str">
        <x:v>SRC-1072; SRC-1083</x:v>
      </x:c>
      <x:c r="O14" s="68" t="str">
        <x:v>IFC can share losses on eligible financial-intermediary portfolios.</x:v>
      </x:c>
      <x:c r="P14" s="68" t="str">
        <x:v>Guarantee of all loans or direct selection of every end borrower.</x:v>
      </x:c>
      <x:c r="Q14" s="68" t="str">
        <x:v>Eligibility and loss-sharing terms are facility-specific.</x:v>
      </x:c>
    </x:row>
    <x:row r="15">
      <x:c r="A15" s="68" t="str">
        <x:v>V22IFC-011</x:v>
      </x:c>
      <x:c r="B15" s="68" t="str">
        <x:v>IFC private-sector finance and mobilisation</x:v>
      </x:c>
      <x:c r="C15" s="68" t="str">
        <x:v>International Finance Corporation</x:v>
      </x:c>
      <x:c r="D15" s="68" t="str">
        <x:v>IFC → fund</x:v>
      </x:c>
      <x:c r="E15" s="68" t="str">
        <x:v>Infrastructure funds</x:v>
      </x:c>
      <x:c r="F15" s="68" t="str">
        <x:v>Investment period</x:v>
      </x:c>
      <x:c r="G15" s="68" t="str">
        <x:v>Invests in fund equity or debt</x:v>
      </x:c>
      <x:c r="H15" s="68" t="str">
        <x:v>INS-581</x:v>
      </x:c>
      <x:c r="I15" s="68" t="str">
        <x:v>Fund-specific</x:v>
      </x:c>
      <x:c r="J15" s="68" t="str">
        <x:v>IFC capital and fund mandate</x:v>
      </x:c>
      <x:c r="K15" s="68" t="str">
        <x:v>Pooled infrastructure investment capacity</x:v>
      </x:c>
      <x:c r="L15" s="68" t="str">
        <x:v>Development-mandate capital conversion</x:v>
      </x:c>
      <x:c r="M15" s="68" t="str">
        <x:v>E1</x:v>
      </x:c>
      <x:c r="N15" s="68" t="str">
        <x:v>SRC-1072; SRC-1084</x:v>
      </x:c>
      <x:c r="O15" s="68" t="str">
        <x:v>IFC can invest through funds and financial intermediaries.</x:v>
      </x:c>
      <x:c r="P15" s="68" t="str">
        <x:v>Direct beneficial ownership of every underlying asset.</x:v>
      </x:c>
      <x:c r="Q15" s="68" t="str">
        <x:v>Fund governance and investment discretion remain distinct.</x:v>
      </x:c>
    </x:row>
    <x:row r="16">
      <x:c r="A16" s="68" t="str">
        <x:v>V22IFC-012</x:v>
      </x:c>
      <x:c r="B16" s="68" t="str">
        <x:v>IFC private-sector finance and mobilisation</x:v>
      </x:c>
      <x:c r="C16" s="68" t="str">
        <x:v>International Finance Corporation</x:v>
      </x:c>
      <x:c r="D16" s="68" t="str">
        <x:v>Originator → capital markets</x:v>
      </x:c>
      <x:c r="E16" s="68" t="str">
        <x:v>Project bond investors</x:v>
      </x:c>
      <x:c r="F16" s="68" t="str">
        <x:v>Issuance period</x:v>
      </x:c>
      <x:c r="G16" s="68" t="str">
        <x:v>Creates securitised development-loan notes</x:v>
      </x:c>
      <x:c r="H16" s="68" t="str">
        <x:v>INS-580</x:v>
      </x:c>
      <x:c r="I16" s="68" t="str">
        <x:v>More than $1 billion issued under EMSP by June 2026</x:v>
      </x:c>
      <x:c r="J16" s="68" t="str">
        <x:v>Portions of IFC-originated loans</x:v>
      </x:c>
      <x:c r="K16" s="68" t="str">
        <x:v>Rated securities for institutional investors</x:v>
      </x:c>
      <x:c r="L16" s="68" t="str">
        <x:v>Development-loan securitisation</x:v>
      </x:c>
      <x:c r="M16" s="68" t="str">
        <x:v>E1</x:v>
      </x:c>
      <x:c r="N16" s="68" t="str">
        <x:v>SRC-1082; SRC-1083</x:v>
      </x:c>
      <x:c r="O16" s="68" t="str">
        <x:v>IFC's EMSP repackages portions of emerging-market loans into rated securities.</x:v>
      </x:c>
      <x:c r="P16" s="68" t="str">
        <x:v>Guarantee of underlying borrower repayment or complete removal from IFC risk.</x:v>
      </x:c>
      <x:c r="Q16" s="68" t="str">
        <x:v>Retention, tranching and SPV terms determine risk.</x:v>
      </x:c>
    </x:row>
    <x:row r="17">
      <x:c r="A17" s="68" t="str">
        <x:v>V22IFC-013</x:v>
      </x:c>
      <x:c r="B17" s="68" t="str">
        <x:v>IFC private-sector finance and mobilisation</x:v>
      </x:c>
      <x:c r="C17" s="68" t="str">
        <x:v>Project bond investors</x:v>
      </x:c>
      <x:c r="D17" s="68" t="str">
        <x:v>Investors → underlying borrowers</x:v>
      </x:c>
      <x:c r="E17" s="68" t="str">
        <x:v>Private project companies</x:v>
      </x:c>
      <x:c r="F17" s="68" t="str">
        <x:v>Security term</x:v>
      </x:c>
      <x:c r="G17" s="68" t="str">
        <x:v>Hold exposure through securitised IFC loan pool</x:v>
      </x:c>
      <x:c r="H17" s="68" t="str">
        <x:v>INS-580</x:v>
      </x:c>
      <x:c r="I17" s="68" t="str">
        <x:v>Portfolio-specific</x:v>
      </x:c>
      <x:c r="J17" s="68" t="str">
        <x:v>Purchase price for rated notes</x:v>
      </x:c>
      <x:c r="K17" s="68" t="str">
        <x:v>Indirect exposure to emerging-market loans</x:v>
      </x:c>
      <x:c r="L17" s="68" t="str">
        <x:v>Development-loan securitisation</x:v>
      </x:c>
      <x:c r="M17" s="68" t="str">
        <x:v>E1</x:v>
      </x:c>
      <x:c r="N17" s="68" t="str">
        <x:v>SRC-1082</x:v>
      </x:c>
      <x:c r="O17" s="68" t="str">
        <x:v>Institutional investors receive exposure to portions of IFC loan portfolios through EMSP securities.</x:v>
      </x:c>
      <x:c r="P17" s="68" t="str">
        <x:v>Direct lender-of-record relationship with each borrower.</x:v>
      </x:c>
      <x:c r="Q17" s="68" t="str">
        <x:v>SPV and servicing arrangements intermediate claims.</x:v>
      </x:c>
    </x:row>
    <x:row r="18">
      <x:c r="A18" s="68" t="str">
        <x:v>V22IFC-014</x:v>
      </x:c>
      <x:c r="B18" s="68" t="str">
        <x:v>IFC blended finance and additionality</x:v>
      </x:c>
      <x:c r="C18" s="68" t="str">
        <x:v>Donor governments</x:v>
      </x:c>
      <x:c r="D18" s="68" t="str">
        <x:v>Donor → facility</x:v>
      </x:c>
      <x:c r="E18" s="68" t="str">
        <x:v>Blended-finance facilities</x:v>
      </x:c>
      <x:c r="F18" s="68" t="str">
        <x:v>Facility life</x:v>
      </x:c>
      <x:c r="G18" s="68" t="str">
        <x:v>Provides concessional capital</x:v>
      </x:c>
      <x:c r="H18" s="68" t="str"/>
      <x:c r="I18" s="68" t="str">
        <x:v>Facility-specific</x:v>
      </x:c>
      <x:c r="J18" s="68" t="str">
        <x:v>Public donor resources</x:v>
      </x:c>
      <x:c r="K18" s="68" t="str">
        <x:v>Concessional debt, equity, guarantees or incentives</x:v>
      </x:c>
      <x:c r="L18" s="68" t="str">
        <x:v>Development-mandate capital conversion</x:v>
      </x:c>
      <x:c r="M18" s="68" t="str">
        <x:v>E1</x:v>
      </x:c>
      <x:c r="N18" s="68" t="str">
        <x:v>SRC-1079; SRC-1078</x:v>
      </x:c>
      <x:c r="O18" s="68" t="str">
        <x:v>Donor resources support IFC blended-finance facilities.</x:v>
      </x:c>
      <x:c r="P18" s="68" t="str">
        <x:v>Automatic project grant or equal donor influence over every transaction.</x:v>
      </x:c>
      <x:c r="Q18" s="68" t="str">
        <x:v>Facility governance and investment criteria apply.</x:v>
      </x:c>
    </x:row>
    <x:row r="19">
      <x:c r="A19" s="68" t="str">
        <x:v>V22IFC-015</x:v>
      </x:c>
      <x:c r="B19" s="68" t="str">
        <x:v>IFC blended finance and additionality</x:v>
      </x:c>
      <x:c r="C19" s="68" t="str">
        <x:v>Blended-finance facilities</x:v>
      </x:c>
      <x:c r="D19" s="68" t="str">
        <x:v>Concessional facility → project</x:v>
      </x:c>
      <x:c r="E19" s="68" t="str">
        <x:v>Private project companies</x:v>
      </x:c>
      <x:c r="F19" s="68" t="str">
        <x:v>Project term</x:v>
      </x:c>
      <x:c r="G19" s="68" t="str">
        <x:v>Provides subordinated or concessional debt</x:v>
      </x:c>
      <x:c r="H19" s="68" t="str">
        <x:v>INS-583</x:v>
      </x:c>
      <x:c r="I19" s="68" t="str">
        <x:v>Transaction-specific</x:v>
      </x:c>
      <x:c r="J19" s="68" t="str">
        <x:v>Donor or concessional capital</x:v>
      </x:c>
      <x:c r="K19" s="68" t="str">
        <x:v>Junior financing with altered risk-return</x:v>
      </x:c>
      <x:c r="L19" s="68" t="str">
        <x:v>Blended-finance subordination</x:v>
      </x:c>
      <x:c r="M19" s="68" t="str">
        <x:v>E1</x:v>
      </x:c>
      <x:c r="N19" s="68" t="str">
        <x:v>SRC-1078; SRC-1079</x:v>
      </x:c>
      <x:c r="O19" s="68" t="str">
        <x:v>IFC blended finance can use subordinated loans and differentiated terms.</x:v>
      </x:c>
      <x:c r="P19" s="68" t="str">
        <x:v>No subsidy, no competitive effect or guaranteed development impact.</x:v>
      </x:c>
      <x:c r="Q19" s="68" t="str">
        <x:v>Concessionality and minimum use should be documented.</x:v>
      </x:c>
    </x:row>
    <x:row r="20">
      <x:c r="A20" s="68" t="str">
        <x:v>V22IFC-016</x:v>
      </x:c>
      <x:c r="B20" s="68" t="str">
        <x:v>IFC blended finance and additionality</x:v>
      </x:c>
      <x:c r="C20" s="68" t="str">
        <x:v>Blended-finance facilities</x:v>
      </x:c>
      <x:c r="D20" s="68" t="str">
        <x:v>Facility → senior investors</x:v>
      </x:c>
      <x:c r="E20" s="68" t="str">
        <x:v>Commercial co-lenders</x:v>
      </x:c>
      <x:c r="F20" s="68" t="str">
        <x:v>Project or portfolio term</x:v>
      </x:c>
      <x:c r="G20" s="68" t="str">
        <x:v>Provides first-loss or risk-sharing protection</x:v>
      </x:c>
      <x:c r="H20" s="68" t="str">
        <x:v>INS-584</x:v>
      </x:c>
      <x:c r="I20" s="68" t="str">
        <x:v>Exposure-specific</x:v>
      </x:c>
      <x:c r="J20" s="68" t="str">
        <x:v>Concessional guarantee capacity</x:v>
      </x:c>
      <x:c r="K20" s="68" t="str">
        <x:v>Improved senior risk profile</x:v>
      </x:c>
      <x:c r="L20" s="68" t="str">
        <x:v>Blended-finance subordination</x:v>
      </x:c>
      <x:c r="M20" s="68" t="str">
        <x:v>E1</x:v>
      </x:c>
      <x:c r="N20" s="68" t="str">
        <x:v>SRC-1078; SRC-1079</x:v>
      </x:c>
      <x:c r="O20" s="68" t="str">
        <x:v>Blended structures can use first-loss guarantees or risk-sharing products.</x:v>
      </x:c>
      <x:c r="P20" s="68" t="str">
        <x:v>That all commercial capital is additional or socially optimal.</x:v>
      </x:c>
      <x:c r="Q20" s="68" t="str">
        <x:v>Coverage and subsidy incidence require transaction analysis.</x:v>
      </x:c>
    </x:row>
    <x:row r="21">
      <x:c r="A21" s="68" t="str">
        <x:v>V22IFC-017</x:v>
      </x:c>
      <x:c r="B21" s="68" t="str">
        <x:v>IFC blended finance and additionality</x:v>
      </x:c>
      <x:c r="C21" s="68" t="str">
        <x:v>Commercial co-lenders</x:v>
      </x:c>
      <x:c r="D21" s="68" t="str">
        <x:v>Senior lenders → project</x:v>
      </x:c>
      <x:c r="E21" s="68" t="str">
        <x:v>Private project companies</x:v>
      </x:c>
      <x:c r="F21" s="68" t="str">
        <x:v>Project term</x:v>
      </x:c>
      <x:c r="G21" s="68" t="str">
        <x:v>Provides financing alongside concessional tranche</x:v>
      </x:c>
      <x:c r="H21" s="68" t="str">
        <x:v>INS-583; INS-584</x:v>
      </x:c>
      <x:c r="I21" s="68" t="str">
        <x:v>Transaction-specific</x:v>
      </x:c>
      <x:c r="J21" s="68" t="str">
        <x:v>Commercial capital and de-risked structure</x:v>
      </x:c>
      <x:c r="K21" s="68" t="str">
        <x:v>Senior project financing</x:v>
      </x:c>
      <x:c r="L21" s="68" t="str">
        <x:v>Private-capital mobilisation conversion</x:v>
      </x:c>
      <x:c r="M21" s="68" t="str">
        <x:v>S1</x:v>
      </x:c>
      <x:c r="N21" s="68" t="str">
        <x:v>SRC-1078; SRC-1079</x:v>
      </x:c>
      <x:c r="O21" s="68" t="str">
        <x:v>Concessional structures can support commercial financing of higher-risk projects.</x:v>
      </x:c>
      <x:c r="P21" s="68" t="str">
        <x:v>Causal proof that commercial lenders would not otherwise lend.</x:v>
      </x:c>
      <x:c r="Q21" s="68" t="str">
        <x:v>Counterfactual additionality must be tested.</x:v>
      </x:c>
    </x:row>
    <x:row r="22">
      <x:c r="A22" s="68" t="str">
        <x:v>V22IFC-018</x:v>
      </x:c>
      <x:c r="B22" s="68" t="str">
        <x:v>IFC blended finance and additionality</x:v>
      </x:c>
      <x:c r="C22" s="68" t="str">
        <x:v>International Finance Corporation</x:v>
      </x:c>
      <x:c r="D22" s="68" t="str">
        <x:v>IFC → client</x:v>
      </x:c>
      <x:c r="E22" s="68" t="str">
        <x:v>Private project companies</x:v>
      </x:c>
      <x:c r="F22" s="68" t="str">
        <x:v>Investment approval</x:v>
      </x:c>
      <x:c r="G22" s="68" t="str">
        <x:v>Applies additionality and development-impact assessment</x:v>
      </x:c>
      <x:c r="H22" s="68" t="str"/>
      <x:c r="I22" s="68" t="str">
        <x:v>Transaction-specific</x:v>
      </x:c>
      <x:c r="J22" s="68" t="str">
        <x:v>Project proposal and market context</x:v>
      </x:c>
      <x:c r="K22" s="68" t="str">
        <x:v>Institutional additionality claim and impact assessment</x:v>
      </x:c>
      <x:c r="L22" s="68" t="str">
        <x:v>Additionality classification</x:v>
      </x:c>
      <x:c r="M22" s="68" t="str">
        <x:v>E1</x:v>
      </x:c>
      <x:c r="N22" s="68" t="str">
        <x:v>SRC-1072; SRC-1084</x:v>
      </x:c>
      <x:c r="O22" s="68" t="str">
        <x:v>IFC assesses expected development impact and institutional contribution when investing.</x:v>
      </x:c>
      <x:c r="P22" s="68" t="str">
        <x:v>Objective proof of the financing counterfactual or realised impact.</x:v>
      </x:c>
      <x:c r="Q22" s="68" t="str">
        <x:v>Ex ante assessment should be compared with outcomes.</x:v>
      </x:c>
    </x:row>
    <x:row r="23">
      <x:c r="A23" s="68" t="str">
        <x:v>V22IFC-019</x:v>
      </x:c>
      <x:c r="B23" s="68" t="str">
        <x:v>IFC blended finance and additionality</x:v>
      </x:c>
      <x:c r="C23" s="68" t="str">
        <x:v>International Finance Corporation</x:v>
      </x:c>
      <x:c r="D23" s="68" t="str">
        <x:v>Financier → advisers and borrower</x:v>
      </x:c>
      <x:c r="E23" s="68" t="str">
        <x:v>Environmental and social consultants</x:v>
      </x:c>
      <x:c r="F23" s="68" t="str">
        <x:v>Due diligence period</x:v>
      </x:c>
      <x:c r="G23" s="68" t="str">
        <x:v>Requires environmental and social assessment</x:v>
      </x:c>
      <x:c r="H23" s="68" t="str">
        <x:v>INS-628</x:v>
      </x:c>
      <x:c r="I23" s="68" t="str">
        <x:v>Project-specific</x:v>
      </x:c>
      <x:c r="J23" s="68" t="str">
        <x:v>Project risk and Performance Standards</x:v>
      </x:c>
      <x:c r="K23" s="68" t="str">
        <x:v>Assessment, action plan and monitoring conditions</x:v>
      </x:c>
      <x:c r="L23" s="68" t="str">
        <x:v>Environmental-social due-diligence gate</x:v>
      </x:c>
      <x:c r="M23" s="68" t="str">
        <x:v>E1</x:v>
      </x:c>
      <x:c r="N23" s="68" t="str">
        <x:v>SRC-1080; SRC-1081</x:v>
      </x:c>
      <x:c r="O23" s="68" t="str">
        <x:v>IFC applies Performance Standards to relevant investments.</x:v>
      </x:c>
      <x:c r="P23" s="68" t="str">
        <x:v>Absence of impact or complete borrower compliance.</x:v>
      </x:c>
      <x:c r="Q23" s="68" t="str">
        <x:v>Categorisation and supervision remain important.</x:v>
      </x:c>
    </x:row>
    <x:row r="24">
      <x:c r="A24" s="68" t="str">
        <x:v>V22IFC-020</x:v>
      </x:c>
      <x:c r="B24" s="68" t="str">
        <x:v>IFC blended finance and additionality</x:v>
      </x:c>
      <x:c r="C24" s="68" t="str">
        <x:v>IFC/MIGA Compliance Advisor Ombudsman</x:v>
      </x:c>
      <x:c r="D24" s="68" t="str">
        <x:v>Accountability mechanism → complainants</x:v>
      </x:c>
      <x:c r="E24" s="68" t="str">
        <x:v>Affected communities</x:v>
      </x:c>
      <x:c r="F24" s="68" t="str">
        <x:v>Complaint process</x:v>
      </x:c>
      <x:c r="G24" s="68" t="str">
        <x:v>Receives complaints regarding IFC and MIGA projects</x:v>
      </x:c>
      <x:c r="H24" s="68" t="str"/>
      <x:c r="I24" s="68" t="str">
        <x:v>Case-specific</x:v>
      </x:c>
      <x:c r="J24" s="68" t="str">
        <x:v>Alleged project harm</x:v>
      </x:c>
      <x:c r="K24" s="68" t="str">
        <x:v>Dispute resolution or compliance review channel</x:v>
      </x:c>
      <x:c r="L24" s="68" t="str">
        <x:v>Independent-accountability escalation</x:v>
      </x:c>
      <x:c r="M24" s="68" t="str">
        <x:v>E1</x:v>
      </x:c>
      <x:c r="N24" s="68" t="str">
        <x:v>SRC-1081; SRC-1080</x:v>
      </x:c>
      <x:c r="O24" s="68" t="str">
        <x:v>CAO provides an independent accountability channel for IFC and MIGA project complaints.</x:v>
      </x:c>
      <x:c r="P24" s="68" t="str">
        <x:v>Court-enforceable compensation or automatic project cancellation.</x:v>
      </x:c>
      <x:c r="Q24" s="68" t="str">
        <x:v>Eligibility, process and institutional response determine outcomes.</x:v>
      </x:c>
    </x:row>
    <x:row r="25">
      <x:c r="A25" s="68" t="str">
        <x:v>V22IFC-021</x:v>
      </x:c>
      <x:c r="B25" s="68" t="str">
        <x:v>IFC blended finance and additionality</x:v>
      </x:c>
      <x:c r="C25" s="68" t="str">
        <x:v>International Finance Corporation</x:v>
      </x:c>
      <x:c r="D25" s="68" t="str">
        <x:v>DFI → market counterparty</x:v>
      </x:c>
      <x:c r="E25" s="68" t="str">
        <x:v>Local-currency hedge providers</x:v>
      </x:c>
      <x:c r="F25" s="68" t="str">
        <x:v>Loan or hedge term</x:v>
      </x:c>
      <x:c r="G25" s="68" t="str">
        <x:v>Structures local-currency financing or hedging</x:v>
      </x:c>
      <x:c r="H25" s="68" t="str">
        <x:v>INS-626; INS-627</x:v>
      </x:c>
      <x:c r="I25" s="68" t="str">
        <x:v>Transaction-specific</x:v>
      </x:c>
      <x:c r="J25" s="68" t="str">
        <x:v>Foreign-currency funding and local revenue need</x:v>
      </x:c>
      <x:c r="K25" s="68" t="str">
        <x:v>Matched or hedged project debt service</x:v>
      </x:c>
      <x:c r="L25" s="68" t="str">
        <x:v>Local-currency matching conversion</x:v>
      </x:c>
      <x:c r="M25" s="68" t="str">
        <x:v>E1</x:v>
      </x:c>
      <x:c r="N25" s="68" t="str">
        <x:v>SRC-1072; SRC-1078</x:v>
      </x:c>
      <x:c r="O25" s="68" t="str">
        <x:v>IFC can support local-currency financing and risk-management structures.</x:v>
      </x:c>
      <x:c r="P25" s="68" t="str">
        <x:v>Elimination of all exchange-rate and refinancing risk.</x:v>
      </x:c>
      <x:c r="Q25" s="68" t="str">
        <x:v>Hedge availability and tenor vary.</x:v>
      </x:c>
    </x:row>
    <x:row r="26">
      <x:c r="A26" s="68" t="str">
        <x:v>V22IFC-022</x:v>
      </x:c>
      <x:c r="B26" s="68" t="str">
        <x:v>IFC blended finance and additionality</x:v>
      </x:c>
      <x:c r="C26" s="68" t="str">
        <x:v>International Finance Corporation</x:v>
      </x:c>
      <x:c r="D26" s="68" t="str">
        <x:v>Transaction adviser → government</x:v>
      </x:c>
      <x:c r="E26" s="68" t="str">
        <x:v>PPP units</x:v>
      </x:c>
      <x:c r="F26" s="68" t="str">
        <x:v>Preparation and procurement</x:v>
      </x:c>
      <x:c r="G26" s="68" t="str">
        <x:v>Advises on PPP structuring and tender</x:v>
      </x:c>
      <x:c r="H26" s="68" t="str"/>
      <x:c r="I26" s="68" t="str">
        <x:v>Project-specific</x:v>
      </x:c>
      <x:c r="J26" s="68" t="str">
        <x:v>Public infrastructure objective</x:v>
      </x:c>
      <x:c r="K26" s="68" t="str">
        <x:v>Structured transaction and competitive process</x:v>
      </x:c>
      <x:c r="L26" s="68" t="str">
        <x:v>Project-preparation bankability conversion</x:v>
      </x:c>
      <x:c r="M26" s="68" t="str">
        <x:v>E1</x:v>
      </x:c>
      <x:c r="N26" s="68" t="str">
        <x:v>SRC-1085; SRC-1086</x:v>
      </x:c>
      <x:c r="O26" s="68" t="str">
        <x:v>IFC and related World Bank Group entities can advise governments on PPP transactions.</x:v>
      </x:c>
      <x:c r="P26" s="68" t="str">
        <x:v>Financing commitment to the winning bidder or control over public policy.</x:v>
      </x:c>
      <x:c r="Q26" s="68" t="str">
        <x:v>Advisory and investment roles should be separated.</x:v>
      </x:c>
    </x:row>
  </x:sheetData>
  <x:mergeCells>
    <x:mergeCell ref="A1:Q1"/>
    <x:mergeCell ref="A2:Q2"/>
  </x:mergeCells>
  <x:conditionalFormatting sqref="M5:M26">
    <x:cfRule type="expression" dxfId="509" priority="1">
      <x:formula>M5="E1"</x:formula>
    </x:cfRule>
    <x:cfRule type="expression" dxfId="510" priority="2">
      <x:formula>M5="E2"</x:formula>
    </x:cfRule>
    <x:cfRule type="expression" dxfId="511" priority="3">
      <x:formula>M5="S1"</x:formula>
    </x:cfRule>
    <x:cfRule type="expression" dxfId="512" priority="4">
      <x:formula>M5="A1"</x:formula>
    </x:cfRule>
    <x:cfRule type="expression" dxfId="513" priority="5">
      <x:formula>M5="U1"</x:formula>
    </x:cfRule>
    <x:cfRule type="expression" dxfId="514" priority="6">
      <x:formula>M5="N1"</x:formula>
    </x:cfRule>
  </x:conditionalFormatting>
  <x:pageMargins left="0.7" right="0.7" top="0.75" bottom="0.75" header="0.3" footer="0.3"/>
</x:worksheet>
</file>

<file path=xl/worksheets/sheet77.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Guarantees &amp; Political Risk</x:v>
      </x:c>
      <x:c r="B1" s="241"/>
      <x:c r="C1" s="241"/>
      <x:c r="D1" s="241"/>
      <x:c r="E1" s="241"/>
      <x:c r="F1" s="241"/>
      <x:c r="G1" s="241"/>
      <x:c r="H1" s="241"/>
      <x:c r="I1" s="241"/>
      <x:c r="J1" s="241"/>
      <x:c r="K1" s="241"/>
      <x:c r="L1" s="241"/>
      <x:c r="M1" s="241"/>
      <x:c r="N1" s="241"/>
      <x:c r="O1" s="241"/>
      <x:c r="P1" s="241"/>
      <x:c r="Q1" s="241"/>
    </x:row>
    <x:row r="2" ht="35" customHeight="1">
      <x:c r="A2" s="247" t="str">
        <x:v>MIGA political-risk products, World Bank Group guarantees, sovereign counter-guarantees, reinsurance and credit enhancement.</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V22GUAR-001</x:v>
      </x:c>
      <x:c r="B5" s="68" t="str">
        <x:v>Development guarantees and political-risk allocation</x:v>
      </x:c>
      <x:c r="C5" s="68" t="str">
        <x:v>MDB member governments</x:v>
      </x:c>
      <x:c r="D5" s="68" t="str">
        <x:v>Member states → institution</x:v>
      </x:c>
      <x:c r="E5" s="68" t="str">
        <x:v>Multilateral Investment Guarantee Agency</x:v>
      </x:c>
      <x:c r="F5" s="68" t="str">
        <x:v>Ongoing</x:v>
      </x:c>
      <x:c r="G5" s="68" t="str">
        <x:v>Subscribe capital and govern guarantee institution</x:v>
      </x:c>
      <x:c r="H5" s="68" t="str"/>
      <x:c r="I5" s="68" t="str">
        <x:v>Institution-wide</x:v>
      </x:c>
      <x:c r="J5" s="68" t="str">
        <x:v>Public capital and treaty mandate</x:v>
      </x:c>
      <x:c r="K5" s="68" t="str">
        <x:v>Political-risk and credit-enhancement capacity</x:v>
      </x:c>
      <x:c r="L5" s="68" t="str">
        <x:v>Development-mandate capital conversion</x:v>
      </x:c>
      <x:c r="M5" s="68" t="str">
        <x:v>E1</x:v>
      </x:c>
      <x:c r="N5" s="68" t="str">
        <x:v>SRC-1069; SRC-894</x:v>
      </x:c>
      <x:c r="O5" s="68" t="str">
        <x:v>MIGA is a member-owned multilateral institution providing guarantees for eligible investments.</x:v>
      </x:c>
      <x:c r="P5" s="68" t="str">
        <x:v>Direct state ownership of insured projects or guarantee of all foreign investment.</x:v>
      </x:c>
      <x:c r="Q5" s="68" t="str">
        <x:v>Guarantee eligibility and coverage are selective.</x:v>
      </x:c>
    </x:row>
    <x:row r="6">
      <x:c r="A6" s="68" t="str">
        <x:v>V22GUAR-002</x:v>
      </x:c>
      <x:c r="B6" s="68" t="str">
        <x:v>Development guarantees and political-risk allocation</x:v>
      </x:c>
      <x:c r="C6" s="68" t="str">
        <x:v>Multilateral Investment Guarantee Agency</x:v>
      </x:c>
      <x:c r="D6" s="68" t="str">
        <x:v>Guarantor → investor</x:v>
      </x:c>
      <x:c r="E6" s="68" t="str">
        <x:v>Project sponsors</x:v>
      </x:c>
      <x:c r="F6" s="68" t="str">
        <x:v>Guarantee term</x:v>
      </x:c>
      <x:c r="G6" s="68" t="str">
        <x:v>Provides political-risk coverage</x:v>
      </x:c>
      <x:c r="H6" s="68" t="str">
        <x:v>INS-585</x:v>
      </x:c>
      <x:c r="I6" s="68" t="str">
        <x:v>Exposure-specific</x:v>
      </x:c>
      <x:c r="J6" s="68" t="str">
        <x:v>Eligible cross-border investment</x:v>
      </x:c>
      <x:c r="K6" s="68" t="str">
        <x:v>Insured non-commercial risk exposure</x:v>
      </x:c>
      <x:c r="L6" s="68" t="str">
        <x:v>Political-risk insurability conversion</x:v>
      </x:c>
      <x:c r="M6" s="68" t="str">
        <x:v>E1</x:v>
      </x:c>
      <x:c r="N6" s="68" t="str">
        <x:v>SRC-1068; SRC-1070</x:v>
      </x:c>
      <x:c r="O6" s="68" t="str">
        <x:v>MIGA insures eligible investors against defined political risks.</x:v>
      </x:c>
      <x:c r="P6" s="68" t="str">
        <x:v>Protection against ordinary commercial losses or all government action.</x:v>
      </x:c>
      <x:c r="Q6" s="68" t="str">
        <x:v>Coverage, exclusions and compensation limits apply.</x:v>
      </x:c>
    </x:row>
    <x:row r="7">
      <x:c r="A7" s="68" t="str">
        <x:v>V22GUAR-003</x:v>
      </x:c>
      <x:c r="B7" s="68" t="str">
        <x:v>Development guarantees and political-risk allocation</x:v>
      </x:c>
      <x:c r="C7" s="68" t="str">
        <x:v>Multilateral Investment Guarantee Agency</x:v>
      </x:c>
      <x:c r="D7" s="68" t="str">
        <x:v>Guarantor → lenders</x:v>
      </x:c>
      <x:c r="E7" s="68" t="str">
        <x:v>Project lenders</x:v>
      </x:c>
      <x:c r="F7" s="68" t="str">
        <x:v>Guarantee term</x:v>
      </x:c>
      <x:c r="G7" s="68" t="str">
        <x:v>Covers eligible debt investment</x:v>
      </x:c>
      <x:c r="H7" s="68" t="str">
        <x:v>INS-585</x:v>
      </x:c>
      <x:c r="I7" s="68" t="str">
        <x:v>Exposure-specific</x:v>
      </x:c>
      <x:c r="J7" s="68" t="str">
        <x:v>Project debt and political-risk assessment</x:v>
      </x:c>
      <x:c r="K7" s="68" t="str">
        <x:v>Political-risk insurance for lender exposure</x:v>
      </x:c>
      <x:c r="L7" s="68" t="str">
        <x:v>Political-risk insurability conversion</x:v>
      </x:c>
      <x:c r="M7" s="68" t="str">
        <x:v>E1</x:v>
      </x:c>
      <x:c r="N7" s="68" t="str">
        <x:v>SRC-1069; SRC-1070</x:v>
      </x:c>
      <x:c r="O7" s="68" t="str">
        <x:v>MIGA guarantees can protect lenders as well as equity investors.</x:v>
      </x:c>
      <x:c r="P7" s="68" t="str">
        <x:v>Full credit guarantee of borrower commercial performance.</x:v>
      </x:c>
      <x:c r="Q7" s="68" t="str">
        <x:v>Product type and covered risks determine protection.</x:v>
      </x:c>
    </x:row>
    <x:row r="8">
      <x:c r="A8" s="68" t="str">
        <x:v>V22GUAR-004</x:v>
      </x:c>
      <x:c r="B8" s="68" t="str">
        <x:v>Development guarantees and political-risk allocation</x:v>
      </x:c>
      <x:c r="C8" s="68" t="str">
        <x:v>MIGA currency inconvertibility and transfer-restriction coverage</x:v>
      </x:c>
      <x:c r="D8" s="68" t="str">
        <x:v>Coverage → investor</x:v>
      </x:c>
      <x:c r="E8" s="68" t="str">
        <x:v>Project sponsors</x:v>
      </x:c>
      <x:c r="F8" s="68" t="str">
        <x:v>Guarantee term</x:v>
      </x:c>
      <x:c r="G8" s="68" t="str">
        <x:v>Covers qualifying conversion or transfer restriction</x:v>
      </x:c>
      <x:c r="H8" s="68" t="str">
        <x:v>INS-587</x:v>
      </x:c>
      <x:c r="I8" s="68" t="str">
        <x:v>Exposure-specific</x:v>
      </x:c>
      <x:c r="J8" s="68" t="str">
        <x:v>Blocked or non-convertible eligible proceeds</x:v>
      </x:c>
      <x:c r="K8" s="68" t="str">
        <x:v>Potential guarantee compensation</x:v>
      </x:c>
      <x:c r="L8" s="68" t="str">
        <x:v>Currency-transfer-risk conversion</x:v>
      </x:c>
      <x:c r="M8" s="68" t="str">
        <x:v>E1</x:v>
      </x:c>
      <x:c r="N8" s="68" t="str">
        <x:v>SRC-1069; SRC-1071</x:v>
      </x:c>
      <x:c r="O8" s="68" t="str">
        <x:v>MIGA offers coverage for currency inconvertibility and transfer restriction.</x:v>
      </x:c>
      <x:c r="P8" s="68" t="str">
        <x:v>Coverage of ordinary depreciation, hedging losses or every capital control.</x:v>
      </x:c>
      <x:c r="Q8" s="68" t="str">
        <x:v>Definitions and waiting periods apply.</x:v>
      </x:c>
    </x:row>
    <x:row r="9">
      <x:c r="A9" s="68" t="str">
        <x:v>V22GUAR-005</x:v>
      </x:c>
      <x:c r="B9" s="68" t="str">
        <x:v>Development guarantees and political-risk allocation</x:v>
      </x:c>
      <x:c r="C9" s="68" t="str">
        <x:v>MIGA expropriation coverage</x:v>
      </x:c>
      <x:c r="D9" s="68" t="str">
        <x:v>Coverage → investor</x:v>
      </x:c>
      <x:c r="E9" s="68" t="str">
        <x:v>Project sponsors</x:v>
      </x:c>
      <x:c r="F9" s="68" t="str">
        <x:v>Guarantee term</x:v>
      </x:c>
      <x:c r="G9" s="68" t="str">
        <x:v>Covers qualifying expropriation</x:v>
      </x:c>
      <x:c r="H9" s="68" t="str">
        <x:v>INS-588</x:v>
      </x:c>
      <x:c r="I9" s="68" t="str">
        <x:v>Exposure-specific</x:v>
      </x:c>
      <x:c r="J9" s="68" t="str">
        <x:v>Government taking or equivalent covered measure</x:v>
      </x:c>
      <x:c r="K9" s="68" t="str">
        <x:v>Potential insurance claim</x:v>
      </x:c>
      <x:c r="L9" s="68" t="str">
        <x:v>Political-risk insurability conversion</x:v>
      </x:c>
      <x:c r="M9" s="68" t="str">
        <x:v>E1</x:v>
      </x:c>
      <x:c r="N9" s="68" t="str">
        <x:v>SRC-1070; SRC-1071</x:v>
      </x:c>
      <x:c r="O9" s="68" t="str">
        <x:v>MIGA offers expropriation coverage for eligible investments.</x:v>
      </x:c>
      <x:c r="P9" s="68" t="str">
        <x:v>Coverage of every regulation, tax or commercial loss.</x:v>
      </x:c>
      <x:c r="Q9" s="68" t="str">
        <x:v>Covered expropriation is contractually defined.</x:v>
      </x:c>
    </x:row>
    <x:row r="10">
      <x:c r="A10" s="68" t="str">
        <x:v>V22GUAR-006</x:v>
      </x:c>
      <x:c r="B10" s="68" t="str">
        <x:v>Development guarantees and political-risk allocation</x:v>
      </x:c>
      <x:c r="C10" s="68" t="str">
        <x:v>MIGA war and civil disturbance coverage</x:v>
      </x:c>
      <x:c r="D10" s="68" t="str">
        <x:v>Coverage → investor</x:v>
      </x:c>
      <x:c r="E10" s="68" t="str">
        <x:v>Project sponsors</x:v>
      </x:c>
      <x:c r="F10" s="68" t="str">
        <x:v>Guarantee term</x:v>
      </x:c>
      <x:c r="G10" s="68" t="str">
        <x:v>Covers qualifying political violence</x:v>
      </x:c>
      <x:c r="H10" s="68" t="str">
        <x:v>INS-589</x:v>
      </x:c>
      <x:c r="I10" s="68" t="str">
        <x:v>Exposure-specific</x:v>
      </x:c>
      <x:c r="J10" s="68" t="str">
        <x:v>Covered physical damage or business interruption</x:v>
      </x:c>
      <x:c r="K10" s="68" t="str">
        <x:v>Potential insurance claim</x:v>
      </x:c>
      <x:c r="L10" s="68" t="str">
        <x:v>Political-risk insurability conversion</x:v>
      </x:c>
      <x:c r="M10" s="68" t="str">
        <x:v>E1</x:v>
      </x:c>
      <x:c r="N10" s="68" t="str">
        <x:v>SRC-1069; SRC-1071</x:v>
      </x:c>
      <x:c r="O10" s="68" t="str">
        <x:v>MIGA covers defined war and civil-disturbance risks.</x:v>
      </x:c>
      <x:c r="P10" s="68" t="str">
        <x:v>All crime, terrorism or operating interruption without product conditions.</x:v>
      </x:c>
      <x:c r="Q10" s="68" t="str">
        <x:v>Peril definitions and loss evidence matter.</x:v>
      </x:c>
    </x:row>
    <x:row r="11">
      <x:c r="A11" s="68" t="str">
        <x:v>V22GUAR-007</x:v>
      </x:c>
      <x:c r="B11" s="68" t="str">
        <x:v>Development guarantees and political-risk allocation</x:v>
      </x:c>
      <x:c r="C11" s="68" t="str">
        <x:v>MIGA breach-of-contract coverage</x:v>
      </x:c>
      <x:c r="D11" s="68" t="str">
        <x:v>Coverage → investor</x:v>
      </x:c>
      <x:c r="E11" s="68" t="str">
        <x:v>Project sponsors</x:v>
      </x:c>
      <x:c r="F11" s="68" t="str">
        <x:v>Dispute and guarantee term</x:v>
      </x:c>
      <x:c r="G11" s="68" t="str">
        <x:v>Covers qualifying government breach after required remedy process</x:v>
      </x:c>
      <x:c r="H11" s="68" t="str">
        <x:v>INS-586</x:v>
      </x:c>
      <x:c r="I11" s="68" t="str">
        <x:v>Exposure-specific</x:v>
      </x:c>
      <x:c r="J11" s="68" t="str">
        <x:v>Government contract, dispute and unhonoured award</x:v>
      </x:c>
      <x:c r="K11" s="68" t="str">
        <x:v>Potential guarantee payment</x:v>
      </x:c>
      <x:c r="L11" s="68" t="str">
        <x:v>Breach-of-contract award conversion</x:v>
      </x:c>
      <x:c r="M11" s="68" t="str">
        <x:v>E1</x:v>
      </x:c>
      <x:c r="N11" s="68" t="str">
        <x:v>SRC-1070; SRC-1071</x:v>
      </x:c>
      <x:c r="O11" s="68" t="str">
        <x:v>MIGA can cover qualifying breach of contract under specified dispute and award conditions.</x:v>
      </x:c>
      <x:c r="P11" s="68" t="str">
        <x:v>Immediate payment for every contractual disagreement.</x:v>
      </x:c>
      <x:c r="Q11" s="68" t="str">
        <x:v>The investor normally must pursue required remedies.</x:v>
      </x:c>
    </x:row>
    <x:row r="12">
      <x:c r="A12" s="68" t="str">
        <x:v>V22GUAR-008</x:v>
      </x:c>
      <x:c r="B12" s="68" t="str">
        <x:v>Development guarantees and political-risk allocation</x:v>
      </x:c>
      <x:c r="C12" s="68" t="str">
        <x:v>MIGA non-honoring of financial obligations guarantee</x:v>
      </x:c>
      <x:c r="D12" s="68" t="str">
        <x:v>Coverage → lenders</x:v>
      </x:c>
      <x:c r="E12" s="68" t="str">
        <x:v>Project lenders</x:v>
      </x:c>
      <x:c r="F12" s="68" t="str">
        <x:v>Guarantee term</x:v>
      </x:c>
      <x:c r="G12" s="68" t="str">
        <x:v>Covers qualifying public-obligor payment failure</x:v>
      </x:c>
      <x:c r="H12" s="68" t="str">
        <x:v>INS-590</x:v>
      </x:c>
      <x:c r="I12" s="68" t="str">
        <x:v>Exposure-specific</x:v>
      </x:c>
      <x:c r="J12" s="68" t="str">
        <x:v>Scheduled sovereign, subsovereign or SOE financial obligation</x:v>
      </x:c>
      <x:c r="K12" s="68" t="str">
        <x:v>Guarantee claim without ordinary arbitral award pathway</x:v>
      </x:c>
      <x:c r="L12" s="68" t="str">
        <x:v>Non-honoring credit enhancement</x:v>
      </x:c>
      <x:c r="M12" s="68" t="str">
        <x:v>E1</x:v>
      </x:c>
      <x:c r="N12" s="68" t="str">
        <x:v>SRC-1067; SRC-1069</x:v>
      </x:c>
      <x:c r="O12" s="68" t="str">
        <x:v>MIGA offers non-honoring products for specified public financial obligations.</x:v>
      </x:c>
      <x:c r="P12" s="68" t="str">
        <x:v>Coverage of all commercial borrower defaults or every public contract dispute.</x:v>
      </x:c>
      <x:c r="Q12" s="68" t="str">
        <x:v>Eligibility and waiting periods are defined.</x:v>
      </x:c>
    </x:row>
    <x:row r="13">
      <x:c r="A13" s="68" t="str">
        <x:v>V22GUAR-009</x:v>
      </x:c>
      <x:c r="B13" s="68" t="str">
        <x:v>Development guarantees and political-risk allocation</x:v>
      </x:c>
      <x:c r="C13" s="68" t="str">
        <x:v>World Bank Group Guarantee Platform</x:v>
      </x:c>
      <x:c r="D13" s="68" t="str">
        <x:v>Platform → guarantee institution</x:v>
      </x:c>
      <x:c r="E13" s="68" t="str">
        <x:v>Multilateral Investment Guarantee Agency</x:v>
      </x:c>
      <x:c r="F13" s="68" t="str">
        <x:v>Since 2024 platform operation</x:v>
      </x:c>
      <x:c r="G13" s="68" t="str">
        <x:v>Coordinates guarantee delivery</x:v>
      </x:c>
      <x:c r="H13" s="68" t="str"/>
      <x:c r="I13" s="68" t="str">
        <x:v>Group-wide</x:v>
      </x:c>
      <x:c r="J13" s="68" t="str">
        <x:v>World Bank Group guarantee products</x:v>
      </x:c>
      <x:c r="K13" s="68" t="str">
        <x:v>Integrated guarantee access and origination</x:v>
      </x:c>
      <x:c r="L13" s="68" t="str">
        <x:v>Development-mandate capital conversion</x:v>
      </x:c>
      <x:c r="M13" s="68" t="str">
        <x:v>E1</x:v>
      </x:c>
      <x:c r="N13" s="68" t="str">
        <x:v>SRC-1067; SRC-288</x:v>
      </x:c>
      <x:c r="O13" s="68" t="str">
        <x:v>The platform brings together guarantee products from World Bank, IFC and MIGA balance sheets.</x:v>
      </x:c>
      <x:c r="P13" s="68" t="str">
        <x:v>Merger of legal entities or one identical guarantee contract.</x:v>
      </x:c>
      <x:c r="Q13" s="68" t="str">
        <x:v>Underlying issuer and counter-guarantee remain product-specific.</x:v>
      </x:c>
    </x:row>
    <x:row r="14">
      <x:c r="A14" s="68" t="str">
        <x:v>V22GUAR-010</x:v>
      </x:c>
      <x:c r="B14" s="68" t="str">
        <x:v>Development guarantees and political-risk allocation</x:v>
      </x:c>
      <x:c r="C14" s="68" t="str">
        <x:v>World Bank Group Guarantee Platform</x:v>
      </x:c>
      <x:c r="D14" s="68" t="str">
        <x:v>Platform → clients</x:v>
      </x:c>
      <x:c r="E14" s="68" t="str">
        <x:v>Project sponsors</x:v>
      </x:c>
      <x:c r="F14" s="68" t="str">
        <x:v>Project preparation and financing</x:v>
      </x:c>
      <x:c r="G14" s="68" t="str">
        <x:v>Provides access to guarantee solutions</x:v>
      </x:c>
      <x:c r="H14" s="68" t="str">
        <x:v>INS-585; INS-624; INS-625</x:v>
      </x:c>
      <x:c r="I14" s="68" t="str">
        <x:v>Project-specific</x:v>
      </x:c>
      <x:c r="J14" s="68" t="str">
        <x:v>Investment or lender risk requiring mitigation</x:v>
      </x:c>
      <x:c r="K14" s="68" t="str">
        <x:v>Structured political-risk or credit guarantee</x:v>
      </x:c>
      <x:c r="L14" s="68" t="str">
        <x:v>Political-risk insurability conversion</x:v>
      </x:c>
      <x:c r="M14" s="68" t="str">
        <x:v>E1</x:v>
      </x:c>
      <x:c r="N14" s="68" t="str">
        <x:v>SRC-1067; SRC-288</x:v>
      </x:c>
      <x:c r="O14" s="68" t="str">
        <x:v>The platform offers a unified entry point for multiple World Bank Group guarantee products.</x:v>
      </x:c>
      <x:c r="P14" s="68" t="str">
        <x:v>Automatic approval, identical pricing or universal coverage.</x:v>
      </x:c>
      <x:c r="Q14" s="68" t="str">
        <x:v>Product issuer and eligibility differ.</x:v>
      </x:c>
    </x:row>
    <x:row r="15">
      <x:c r="A15" s="68" t="str">
        <x:v>V22GUAR-011</x:v>
      </x:c>
      <x:c r="B15" s="68" t="str">
        <x:v>Development guarantees and political-risk allocation</x:v>
      </x:c>
      <x:c r="C15" s="68" t="str">
        <x:v>World Bank Group Guarantee Platform</x:v>
      </x:c>
      <x:c r="D15" s="68" t="str">
        <x:v>Guarantee platform → lenders</x:v>
      </x:c>
      <x:c r="E15" s="68" t="str">
        <x:v>Commercial co-lenders</x:v>
      </x:c>
      <x:c r="F15" s="68" t="str">
        <x:v>Financing term</x:v>
      </x:c>
      <x:c r="G15" s="68" t="str">
        <x:v>Provides partial credit or risk support</x:v>
      </x:c>
      <x:c r="H15" s="68" t="str">
        <x:v>INS-624; INS-625</x:v>
      </x:c>
      <x:c r="I15" s="68" t="str">
        <x:v>Exposure-specific</x:v>
      </x:c>
      <x:c r="J15" s="68" t="str">
        <x:v>Commercial lending commitment and covered risk</x:v>
      </x:c>
      <x:c r="K15" s="68" t="str">
        <x:v>Enhanced lender protection</x:v>
      </x:c>
      <x:c r="L15" s="68" t="str">
        <x:v>Partial-credit enhancement conversion</x:v>
      </x:c>
      <x:c r="M15" s="68" t="str">
        <x:v>E1</x:v>
      </x:c>
      <x:c r="N15" s="68" t="str">
        <x:v>SRC-1067; SRC-288</x:v>
      </x:c>
      <x:c r="O15" s="68" t="str">
        <x:v>World Bank Group guarantees can cover selected payment or government-performance risks.</x:v>
      </x:c>
      <x:c r="P15" s="68" t="str">
        <x:v>Full guarantee of all project debt or lender due-diligence replacement.</x:v>
      </x:c>
      <x:c r="Q15" s="68" t="str">
        <x:v>Uncovered exposures remain with lenders.</x:v>
      </x:c>
    </x:row>
    <x:row r="16">
      <x:c r="A16" s="68" t="str">
        <x:v>V22GUAR-012</x:v>
      </x:c>
      <x:c r="B16" s="68" t="str">
        <x:v>Development guarantees and political-risk allocation</x:v>
      </x:c>
      <x:c r="C16" s="68" t="str">
        <x:v>World Bank sovereign borrowers</x:v>
      </x:c>
      <x:c r="D16" s="68" t="str">
        <x:v>Sovereign borrower → guarantee issuer</x:v>
      </x:c>
      <x:c r="E16" s="68" t="str">
        <x:v>World Bank Group Guarantee Platform</x:v>
      </x:c>
      <x:c r="F16" s="68" t="str">
        <x:v>Guarantee term</x:v>
      </x:c>
      <x:c r="G16" s="68" t="str">
        <x:v>Provides counter-guarantee where required</x:v>
      </x:c>
      <x:c r="H16" s="68" t="str">
        <x:v>INS-623; INS-625</x:v>
      </x:c>
      <x:c r="I16" s="68" t="str">
        <x:v>Exposure-specific</x:v>
      </x:c>
      <x:c r="J16" s="68" t="str">
        <x:v>Guarantee support for public obligation</x:v>
      </x:c>
      <x:c r="K16" s="68" t="str">
        <x:v>Contingent sovereign reimbursement obligation</x:v>
      </x:c>
      <x:c r="L16" s="68" t="str">
        <x:v>Sovereign counter-guarantee conversion</x:v>
      </x:c>
      <x:c r="M16" s="68" t="str">
        <x:v>E1</x:v>
      </x:c>
      <x:c r="N16" s="68" t="str">
        <x:v>SRC-1067; SRC-1061</x:v>
      </x:c>
      <x:c r="O16" s="68" t="str">
        <x:v>World Bank guarantees can require a member-country counter-guarantee.</x:v>
      </x:c>
      <x:c r="P16" s="68" t="str">
        <x:v>No fiscal exposure until cash borrowing appears on budget.</x:v>
      </x:c>
      <x:c r="Q16" s="68" t="str">
        <x:v>Counter-guarantees create contingent claims.</x:v>
      </x:c>
    </x:row>
    <x:row r="17">
      <x:c r="A17" s="68" t="str">
        <x:v>V22GUAR-013</x:v>
      </x:c>
      <x:c r="B17" s="68" t="str">
        <x:v>Development guarantees and political-risk allocation</x:v>
      </x:c>
      <x:c r="C17" s="68" t="str">
        <x:v>Political risk insurers</x:v>
      </x:c>
      <x:c r="D17" s="68" t="str">
        <x:v>Primary insurer → reinsurer</x:v>
      </x:c>
      <x:c r="E17" s="68" t="str">
        <x:v>Reinsurers of development guarantees</x:v>
      </x:c>
      <x:c r="F17" s="68" t="str">
        <x:v>Guarantee term</x:v>
      </x:c>
      <x:c r="G17" s="68" t="str">
        <x:v>Cedes portions of political-risk exposure</x:v>
      </x:c>
      <x:c r="H17" s="68" t="str"/>
      <x:c r="I17" s="68" t="str">
        <x:v>Portfolio or transaction-specific</x:v>
      </x:c>
      <x:c r="J17" s="68" t="str">
        <x:v>Primary guarantee exposure</x:v>
      </x:c>
      <x:c r="K17" s="68" t="str">
        <x:v>Additional underwriting capacity and risk diversification</x:v>
      </x:c>
      <x:c r="L17" s="68" t="str">
        <x:v>Political-risk insurability conversion</x:v>
      </x:c>
      <x:c r="M17" s="68" t="str">
        <x:v>S1</x:v>
      </x:c>
      <x:c r="N17" s="68" t="str">
        <x:v>SRC-894; SRC-1069</x:v>
      </x:c>
      <x:c r="O17" s="68" t="str">
        <x:v>Political-risk insurers use reinsurance and co-insurance to manage exposure.</x:v>
      </x:c>
      <x:c r="P17" s="68" t="str">
        <x:v>Elimination of aggregate risk or public claim liability.</x:v>
      </x:c>
      <x:c r="Q17" s="68" t="str">
        <x:v>Treaty and facultative terms determine transfer.</x:v>
      </x:c>
    </x:row>
    <x:row r="18">
      <x:c r="A18" s="68" t="str">
        <x:v>V22GUAR-014</x:v>
      </x:c>
      <x:c r="B18" s="68" t="str">
        <x:v>Development guarantees and political-risk allocation</x:v>
      </x:c>
      <x:c r="C18" s="68" t="str">
        <x:v>Multilateral Investment Guarantee Agency</x:v>
      </x:c>
      <x:c r="D18" s="68" t="str">
        <x:v>MIGA → reinsurers</x:v>
      </x:c>
      <x:c r="E18" s="68" t="str">
        <x:v>Reinsurers of development guarantees</x:v>
      </x:c>
      <x:c r="F18" s="68" t="str">
        <x:v>Portfolio and guarantee term</x:v>
      </x:c>
      <x:c r="G18" s="68" t="str">
        <x:v>Transfers portions of guarantee risk</x:v>
      </x:c>
      <x:c r="H18" s="68" t="str"/>
      <x:c r="I18" s="68" t="str">
        <x:v>Portfolio-specific</x:v>
      </x:c>
      <x:c r="J18" s="68" t="str">
        <x:v>MIGA guarantee exposure</x:v>
      </x:c>
      <x:c r="K18" s="68" t="str">
        <x:v>Expanded gross guarantee capacity</x:v>
      </x:c>
      <x:c r="L18" s="68" t="str">
        <x:v>Political-risk insurability conversion</x:v>
      </x:c>
      <x:c r="M18" s="68" t="str">
        <x:v>E1</x:v>
      </x:c>
      <x:c r="N18" s="68" t="str">
        <x:v>SRC-894; SRC-288</x:v>
      </x:c>
      <x:c r="O18" s="68" t="str">
        <x:v>MIGA uses reinsurance to manage its guarantee portfolio and capacity.</x:v>
      </x:c>
      <x:c r="P18" s="68" t="str">
        <x:v>That reinsurers control project selection or fully absorb losses.</x:v>
      </x:c>
      <x:c r="Q18" s="68" t="str">
        <x:v>MIGA retains contractual obligations to guarantee holders.</x:v>
      </x:c>
    </x:row>
    <x:row r="19">
      <x:c r="A19" s="68" t="str">
        <x:v>V22GUAR-015</x:v>
      </x:c>
      <x:c r="B19" s="68" t="str">
        <x:v>Development guarantees and political-risk allocation</x:v>
      </x:c>
      <x:c r="C19" s="68" t="str">
        <x:v>Sovereign and subsovereign obligors</x:v>
      </x:c>
      <x:c r="D19" s="68" t="str">
        <x:v>Public obligor → beneficiary</x:v>
      </x:c>
      <x:c r="E19" s="68" t="str">
        <x:v>Sovereign guarantee beneficiaries</x:v>
      </x:c>
      <x:c r="F19" s="68" t="str">
        <x:v>Payment term</x:v>
      </x:c>
      <x:c r="G19" s="68" t="str">
        <x:v>Makes covered project or debt payment</x:v>
      </x:c>
      <x:c r="H19" s="68" t="str">
        <x:v>INS-623</x:v>
      </x:c>
      <x:c r="I19" s="68" t="str">
        <x:v>Obligation-specific</x:v>
      </x:c>
      <x:c r="J19" s="68" t="str">
        <x:v>Public-service, offtake or debt obligation</x:v>
      </x:c>
      <x:c r="K19" s="68" t="str">
        <x:v>Scheduled beneficiary payment</x:v>
      </x:c>
      <x:c r="L19" s="68" t="str">
        <x:v>Sovereign-guarantee bankability conversion</x:v>
      </x:c>
      <x:c r="M19" s="68" t="str">
        <x:v>E1</x:v>
      </x:c>
      <x:c r="N19" s="68" t="str">
        <x:v>SRC-1067; SRC-1115</x:v>
      </x:c>
      <x:c r="O19" s="68" t="str">
        <x:v>Public payment obligations can support project revenue and debt service.</x:v>
      </x:c>
      <x:c r="P19" s="68" t="str">
        <x:v>Funded reserve or guaranteed payment under all fiscal conditions.</x:v>
      </x:c>
      <x:c r="Q19" s="68" t="str">
        <x:v>Legal enforceability and appropriation differ.</x:v>
      </x:c>
    </x:row>
    <x:row r="20">
      <x:c r="A20" s="68" t="str">
        <x:v>V22GUAR-016</x:v>
      </x:c>
      <x:c r="B20" s="68" t="str">
        <x:v>Development guarantees and political-risk allocation</x:v>
      </x:c>
      <x:c r="C20" s="68" t="str">
        <x:v>Sovereign payment guarantee</x:v>
      </x:c>
      <x:c r="D20" s="68" t="str">
        <x:v>Contingent promise → fiscal authority</x:v>
      </x:c>
      <x:c r="E20" s="68" t="str">
        <x:v>Public treasuries and finance ministries</x:v>
      </x:c>
      <x:c r="F20" s="68" t="str">
        <x:v>Guarantee term</x:v>
      </x:c>
      <x:c r="G20" s="68" t="str">
        <x:v>Creates contingent fiscal exposure</x:v>
      </x:c>
      <x:c r="H20" s="68" t="str">
        <x:v>INS-623</x:v>
      </x:c>
      <x:c r="I20" s="68" t="str">
        <x:v>Exposure-specific</x:v>
      </x:c>
      <x:c r="J20" s="68" t="str">
        <x:v>Guaranteed public-entity obligation</x:v>
      </x:c>
      <x:c r="K20" s="68" t="str">
        <x:v>Potential sovereign payment or reimbursement</x:v>
      </x:c>
      <x:c r="L20" s="68" t="str">
        <x:v>Sovereign-guarantee bankability conversion</x:v>
      </x:c>
      <x:c r="M20" s="68" t="str">
        <x:v>S1</x:v>
      </x:c>
      <x:c r="N20" s="68" t="str">
        <x:v>SRC-1090; SRC-1088</x:v>
      </x:c>
      <x:c r="O20" s="68" t="str">
        <x:v>Sovereign guarantees transfer defined project risk to the public balance sheet.</x:v>
      </x:c>
      <x:c r="P20" s="68" t="str">
        <x:v>Immediate cash expenditure equal to guarantee face value.</x:v>
      </x:c>
      <x:c r="Q20" s="68" t="str">
        <x:v>Probability, timing and recovery determine cost.</x:v>
      </x:c>
    </x:row>
    <x:row r="21">
      <x:c r="A21" s="68" t="str">
        <x:v>V22GUAR-017</x:v>
      </x:c>
      <x:c r="B21" s="68" t="str">
        <x:v>Development guarantees and political-risk allocation</x:v>
      </x:c>
      <x:c r="C21" s="68" t="str">
        <x:v>Commercial credit insurers</x:v>
      </x:c>
      <x:c r="D21" s="68" t="str">
        <x:v>Insurer → DFI</x:v>
      </x:c>
      <x:c r="E21" s="68" t="str">
        <x:v>International Finance Corporation</x:v>
      </x:c>
      <x:c r="F21" s="68" t="str">
        <x:v>Insurance term</x:v>
      </x:c>
      <x:c r="G21" s="68" t="str">
        <x:v>Provides single-loan or portfolio credit cover</x:v>
      </x:c>
      <x:c r="H21" s="68" t="str">
        <x:v>INS-579</x:v>
      </x:c>
      <x:c r="I21" s="68" t="str">
        <x:v>Exposure-specific</x:v>
      </x:c>
      <x:c r="J21" s="68" t="str">
        <x:v>IFC loan risk</x:v>
      </x:c>
      <x:c r="K21" s="68" t="str">
        <x:v>Unfunded risk transfer and capital headroom</x:v>
      </x:c>
      <x:c r="L21" s="68" t="str">
        <x:v>Unfunded insurance mobilisation</x:v>
      </x:c>
      <x:c r="M21" s="68" t="str">
        <x:v>E1</x:v>
      </x:c>
      <x:c r="N21" s="68" t="str">
        <x:v>SRC-1077; SRC-1083</x:v>
      </x:c>
      <x:c r="O21" s="68" t="str">
        <x:v>IFC uses insurance-company capacity to transfer credit risk.</x:v>
      </x:c>
      <x:c r="P21" s="68" t="str">
        <x:v>Insurer funding of borrower loans or removal of IFC servicing role.</x:v>
      </x:c>
      <x:c r="Q21" s="68" t="str">
        <x:v>Claims and counterparty risk remain.</x:v>
      </x:c>
    </x:row>
    <x:row r="22">
      <x:c r="A22" s="68" t="str">
        <x:v>V22GUAR-018</x:v>
      </x:c>
      <x:c r="B22" s="68" t="str">
        <x:v>Development guarantees and political-risk allocation</x:v>
      </x:c>
      <x:c r="C22" s="68" t="str">
        <x:v>Development finance institutions</x:v>
      </x:c>
      <x:c r="D22" s="68" t="str">
        <x:v>DFI → lenders</x:v>
      </x:c>
      <x:c r="E22" s="68" t="str">
        <x:v>Commercial co-lenders</x:v>
      </x:c>
      <x:c r="F22" s="68" t="str">
        <x:v>Project term</x:v>
      </x:c>
      <x:c r="G22" s="68" t="str">
        <x:v>Uses guarantees to mobilise finance</x:v>
      </x:c>
      <x:c r="H22" s="68" t="str">
        <x:v>INS-624; INS-625</x:v>
      </x:c>
      <x:c r="I22" s="68" t="str">
        <x:v>Transaction-specific</x:v>
      </x:c>
      <x:c r="J22" s="68" t="str">
        <x:v>DFI credit standing and defined risk coverage</x:v>
      </x:c>
      <x:c r="K22" s="68" t="str">
        <x:v>Commercial financing commitment</x:v>
      </x:c>
      <x:c r="L22" s="68" t="str">
        <x:v>Private-capital mobilisation conversion</x:v>
      </x:c>
      <x:c r="M22" s="68" t="str">
        <x:v>S1</x:v>
      </x:c>
      <x:c r="N22" s="68" t="str">
        <x:v>SRC-1111; SRC-1119</x:v>
      </x:c>
      <x:c r="O22" s="68" t="str">
        <x:v>DFIs and MDBs use partial guarantees and risk sharing to support private finance.</x:v>
      </x:c>
      <x:c r="P22" s="68" t="str">
        <x:v>Causal proof of additional lending or complete transfer of project risk.</x:v>
      </x:c>
      <x:c r="Q22" s="68" t="str">
        <x:v>Mobilisation and subsidy should be measured separately.</x:v>
      </x:c>
    </x:row>
  </x:sheetData>
  <x:mergeCells>
    <x:mergeCell ref="A1:Q1"/>
    <x:mergeCell ref="A2:Q2"/>
  </x:mergeCells>
  <x:conditionalFormatting sqref="M5:M22">
    <x:cfRule type="expression" dxfId="515" priority="1">
      <x:formula>M5="E1"</x:formula>
    </x:cfRule>
    <x:cfRule type="expression" dxfId="516" priority="2">
      <x:formula>M5="E2"</x:formula>
    </x:cfRule>
    <x:cfRule type="expression" dxfId="517" priority="3">
      <x:formula>M5="S1"</x:formula>
    </x:cfRule>
    <x:cfRule type="expression" dxfId="518" priority="4">
      <x:formula>M5="A1"</x:formula>
    </x:cfRule>
    <x:cfRule type="expression" dxfId="519" priority="5">
      <x:formula>M5="U1"</x:formula>
    </x:cfRule>
    <x:cfRule type="expression" dxfId="520" priority="6">
      <x:formula>M5="N1"</x:formula>
    </x:cfRule>
  </x:conditionalFormatting>
  <x:pageMargins left="0.7" right="0.7" top="0.75" bottom="0.75" header="0.3" footer="0.3"/>
</x:worksheet>
</file>

<file path=xl/worksheets/sheet78.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MDBs &amp; DFIs</x:v>
      </x:c>
      <x:c r="B1" s="241"/>
      <x:c r="C1" s="241"/>
      <x:c r="D1" s="241"/>
      <x:c r="E1" s="241"/>
      <x:c r="F1" s="241"/>
      <x:c r="G1" s="241"/>
      <x:c r="H1" s="241"/>
      <x:c r="I1" s="241"/>
      <x:c r="J1" s="241"/>
      <x:c r="K1" s="241"/>
      <x:c r="L1" s="241"/>
      <x:c r="M1" s="241"/>
      <x:c r="N1" s="241"/>
      <x:c r="O1" s="241"/>
      <x:c r="P1" s="241"/>
      <x:c r="Q1" s="241"/>
    </x:row>
    <x:row r="2" ht="35" customHeight="1">
      <x:c r="A2" s="247" t="str">
        <x:v>ADB, AfDB, AIIB, EBRD, IDB Invest, NDB and wider sovereign or nonsovereign development-finance channels.</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V22MDB-001</x:v>
      </x:c>
      <x:c r="B5" s="68" t="str">
        <x:v>Multilateral development-bank finance and mobilisation</x:v>
      </x:c>
      <x:c r="C5" s="68" t="str">
        <x:v>Asian Development Bank</x:v>
      </x:c>
      <x:c r="D5" s="68" t="str">
        <x:v>MDB → borrower or investor</x:v>
      </x:c>
      <x:c r="E5" s="68" t="str">
        <x:v>World Bank sovereign borrowers</x:v>
      </x:c>
      <x:c r="F5" s="68" t="str">
        <x:v>Ongoing project cycle</x:v>
      </x:c>
      <x:c r="G5" s="68" t="str">
        <x:v>Provides sovereign loans, grants and guarantees</x:v>
      </x:c>
      <x:c r="H5" s="68" t="str">
        <x:v>INS-567; INS-624</x:v>
      </x:c>
      <x:c r="I5" s="68" t="str">
        <x:v>Transaction-specific</x:v>
      </x:c>
      <x:c r="J5" s="68" t="str">
        <x:v>Member capital, market borrowing and project mandate</x:v>
      </x:c>
      <x:c r="K5" s="68" t="str">
        <x:v>Development finance or risk support</x:v>
      </x:c>
      <x:c r="L5" s="68" t="str">
        <x:v>Development-mandate capital conversion</x:v>
      </x:c>
      <x:c r="M5" s="68" t="str">
        <x:v>E1</x:v>
      </x:c>
      <x:c r="N5" s="68" t="str">
        <x:v>SRC-1108</x:v>
      </x:c>
      <x:c r="O5" s="68" t="str">
        <x:v>Asian Development Bank is authorised to provide the stated forms of development finance.</x:v>
      </x:c>
      <x:c r="P5" s="68" t="str">
        <x:v>Guaranteed project success, identical terms across institutions or proof of additionality.</x:v>
      </x:c>
      <x:c r="Q5" s="68" t="str">
        <x:v>Sovereign and nonsovereign products must be separated.</x:v>
      </x:c>
    </x:row>
    <x:row r="6">
      <x:c r="A6" s="68" t="str">
        <x:v>V22MDB-002</x:v>
      </x:c>
      <x:c r="B6" s="68" t="str">
        <x:v>Multilateral development-bank finance and mobilisation</x:v>
      </x:c>
      <x:c r="C6" s="68" t="str">
        <x:v>Asian Development Bank</x:v>
      </x:c>
      <x:c r="D6" s="68" t="str">
        <x:v>MDB → borrower or investor</x:v>
      </x:c>
      <x:c r="E6" s="68" t="str">
        <x:v>Private project companies</x:v>
      </x:c>
      <x:c r="F6" s="68" t="str">
        <x:v>Ongoing project cycle</x:v>
      </x:c>
      <x:c r="G6" s="68" t="str">
        <x:v>Provides private-sector loans, equity and guarantees</x:v>
      </x:c>
      <x:c r="H6" s="68" t="str">
        <x:v>INS-575; INS-581; INS-624</x:v>
      </x:c>
      <x:c r="I6" s="68" t="str">
        <x:v>Transaction-specific</x:v>
      </x:c>
      <x:c r="J6" s="68" t="str">
        <x:v>Member capital, market borrowing and project mandate</x:v>
      </x:c>
      <x:c r="K6" s="68" t="str">
        <x:v>Development finance or risk support</x:v>
      </x:c>
      <x:c r="L6" s="68" t="str">
        <x:v>Development-mandate capital conversion</x:v>
      </x:c>
      <x:c r="M6" s="68" t="str">
        <x:v>E1</x:v>
      </x:c>
      <x:c r="N6" s="68" t="str">
        <x:v>SRC-1107</x:v>
      </x:c>
      <x:c r="O6" s="68" t="str">
        <x:v>Asian Development Bank is authorised to provide the stated forms of development finance.</x:v>
      </x:c>
      <x:c r="P6" s="68" t="str">
        <x:v>Guaranteed project success, identical terms across institutions or proof of additionality.</x:v>
      </x:c>
      <x:c r="Q6" s="68" t="str">
        <x:v>Sovereign and nonsovereign products must be separated.</x:v>
      </x:c>
    </x:row>
    <x:row r="7">
      <x:c r="A7" s="68" t="str">
        <x:v>V22MDB-003</x:v>
      </x:c>
      <x:c r="B7" s="68" t="str">
        <x:v>Multilateral development-bank finance and mobilisation</x:v>
      </x:c>
      <x:c r="C7" s="68" t="str">
        <x:v>Asian Development Bank</x:v>
      </x:c>
      <x:c r="D7" s="68" t="str">
        <x:v>MDB → borrower or investor</x:v>
      </x:c>
      <x:c r="E7" s="68" t="str">
        <x:v>Commercial co-lenders</x:v>
      </x:c>
      <x:c r="F7" s="68" t="str">
        <x:v>Ongoing project cycle</x:v>
      </x:c>
      <x:c r="G7" s="68" t="str">
        <x:v>Mobilises official and commercial cofinancing</x:v>
      </x:c>
      <x:c r="H7" s="68" t="str">
        <x:v>INS-577; INS-624</x:v>
      </x:c>
      <x:c r="I7" s="68" t="str">
        <x:v>Transaction-specific</x:v>
      </x:c>
      <x:c r="J7" s="68" t="str">
        <x:v>Member capital, market borrowing and project mandate</x:v>
      </x:c>
      <x:c r="K7" s="68" t="str">
        <x:v>Development finance or risk support</x:v>
      </x:c>
      <x:c r="L7" s="68" t="str">
        <x:v>Private-capital mobilisation conversion</x:v>
      </x:c>
      <x:c r="M7" s="68" t="str">
        <x:v>E1</x:v>
      </x:c>
      <x:c r="N7" s="68" t="str">
        <x:v>SRC-1109</x:v>
      </x:c>
      <x:c r="O7" s="68" t="str">
        <x:v>Asian Development Bank is authorised to provide the stated forms of development finance.</x:v>
      </x:c>
      <x:c r="P7" s="68" t="str">
        <x:v>Guaranteed project success, identical terms across institutions or proof of additionality.</x:v>
      </x:c>
      <x:c r="Q7" s="68" t="str">
        <x:v>Sovereign and nonsovereign products must be separated.</x:v>
      </x:c>
    </x:row>
    <x:row r="8">
      <x:c r="A8" s="68" t="str">
        <x:v>V22MDB-004</x:v>
      </x:c>
      <x:c r="B8" s="68" t="str">
        <x:v>Multilateral development-bank finance and mobilisation</x:v>
      </x:c>
      <x:c r="C8" s="68" t="str">
        <x:v>African Development Bank</x:v>
      </x:c>
      <x:c r="D8" s="68" t="str">
        <x:v>MDB → borrower or investor</x:v>
      </x:c>
      <x:c r="E8" s="68" t="str">
        <x:v>World Bank sovereign borrowers</x:v>
      </x:c>
      <x:c r="F8" s="68" t="str">
        <x:v>Ongoing project cycle</x:v>
      </x:c>
      <x:c r="G8" s="68" t="str">
        <x:v>Provides sovereign development finance</x:v>
      </x:c>
      <x:c r="H8" s="68" t="str">
        <x:v>INS-567; INS-624</x:v>
      </x:c>
      <x:c r="I8" s="68" t="str">
        <x:v>Transaction-specific</x:v>
      </x:c>
      <x:c r="J8" s="68" t="str">
        <x:v>Member capital, market borrowing and project mandate</x:v>
      </x:c>
      <x:c r="K8" s="68" t="str">
        <x:v>Development finance or risk support</x:v>
      </x:c>
      <x:c r="L8" s="68" t="str">
        <x:v>Development-mandate capital conversion</x:v>
      </x:c>
      <x:c r="M8" s="68" t="str">
        <x:v>E1</x:v>
      </x:c>
      <x:c r="N8" s="68" t="str">
        <x:v>SRC-1110</x:v>
      </x:c>
      <x:c r="O8" s="68" t="str">
        <x:v>African Development Bank is authorised to provide the stated forms of development finance.</x:v>
      </x:c>
      <x:c r="P8" s="68" t="str">
        <x:v>Guaranteed project success, identical terms across institutions or proof of additionality.</x:v>
      </x:c>
      <x:c r="Q8" s="68" t="str">
        <x:v>Sovereign and nonsovereign products must be separated.</x:v>
      </x:c>
    </x:row>
    <x:row r="9">
      <x:c r="A9" s="68" t="str">
        <x:v>V22MDB-005</x:v>
      </x:c>
      <x:c r="B9" s="68" t="str">
        <x:v>Multilateral development-bank finance and mobilisation</x:v>
      </x:c>
      <x:c r="C9" s="68" t="str">
        <x:v>African Development Bank</x:v>
      </x:c>
      <x:c r="D9" s="68" t="str">
        <x:v>MDB → borrower or investor</x:v>
      </x:c>
      <x:c r="E9" s="68" t="str">
        <x:v>Private project companies</x:v>
      </x:c>
      <x:c r="F9" s="68" t="str">
        <x:v>Ongoing project cycle</x:v>
      </x:c>
      <x:c r="G9" s="68" t="str">
        <x:v>Provides nonsovereign loans, equity and guarantees</x:v>
      </x:c>
      <x:c r="H9" s="68" t="str">
        <x:v>INS-575; INS-581; INS-624</x:v>
      </x:c>
      <x:c r="I9" s="68" t="str">
        <x:v>Transaction-specific</x:v>
      </x:c>
      <x:c r="J9" s="68" t="str">
        <x:v>Member capital, market borrowing and project mandate</x:v>
      </x:c>
      <x:c r="K9" s="68" t="str">
        <x:v>Development finance or risk support</x:v>
      </x:c>
      <x:c r="L9" s="68" t="str">
        <x:v>Development-mandate capital conversion</x:v>
      </x:c>
      <x:c r="M9" s="68" t="str">
        <x:v>E1</x:v>
      </x:c>
      <x:c r="N9" s="68" t="str">
        <x:v>SRC-1112</x:v>
      </x:c>
      <x:c r="O9" s="68" t="str">
        <x:v>African Development Bank is authorised to provide the stated forms of development finance.</x:v>
      </x:c>
      <x:c r="P9" s="68" t="str">
        <x:v>Guaranteed project success, identical terms across institutions or proof of additionality.</x:v>
      </x:c>
      <x:c r="Q9" s="68" t="str">
        <x:v>Sovereign and nonsovereign products must be separated.</x:v>
      </x:c>
    </x:row>
    <x:row r="10">
      <x:c r="A10" s="68" t="str">
        <x:v>V22MDB-006</x:v>
      </x:c>
      <x:c r="B10" s="68" t="str">
        <x:v>Multilateral development-bank finance and mobilisation</x:v>
      </x:c>
      <x:c r="C10" s="68" t="str">
        <x:v>African Development Bank</x:v>
      </x:c>
      <x:c r="D10" s="68" t="str">
        <x:v>MDB → borrower or investor</x:v>
      </x:c>
      <x:c r="E10" s="68" t="str">
        <x:v>Commercial co-lenders</x:v>
      </x:c>
      <x:c r="F10" s="68" t="str">
        <x:v>Ongoing project cycle</x:v>
      </x:c>
      <x:c r="G10" s="68" t="str">
        <x:v>Uses guarantees to mobilise private capital</x:v>
      </x:c>
      <x:c r="H10" s="68" t="str">
        <x:v>INS-624; INS-625</x:v>
      </x:c>
      <x:c r="I10" s="68" t="str">
        <x:v>Transaction-specific</x:v>
      </x:c>
      <x:c r="J10" s="68" t="str">
        <x:v>Member capital, market borrowing and project mandate</x:v>
      </x:c>
      <x:c r="K10" s="68" t="str">
        <x:v>Development finance or risk support</x:v>
      </x:c>
      <x:c r="L10" s="68" t="str">
        <x:v>Private-capital mobilisation conversion</x:v>
      </x:c>
      <x:c r="M10" s="68" t="str">
        <x:v>E1</x:v>
      </x:c>
      <x:c r="N10" s="68" t="str">
        <x:v>SRC-1111</x:v>
      </x:c>
      <x:c r="O10" s="68" t="str">
        <x:v>African Development Bank is authorised to provide the stated forms of development finance.</x:v>
      </x:c>
      <x:c r="P10" s="68" t="str">
        <x:v>Guaranteed project success, identical terms across institutions or proof of additionality.</x:v>
      </x:c>
      <x:c r="Q10" s="68" t="str">
        <x:v>Sovereign and nonsovereign products must be separated.</x:v>
      </x:c>
    </x:row>
    <x:row r="11">
      <x:c r="A11" s="68" t="str">
        <x:v>V22MDB-007</x:v>
      </x:c>
      <x:c r="B11" s="68" t="str">
        <x:v>Multilateral development-bank finance and mobilisation</x:v>
      </x:c>
      <x:c r="C11" s="68" t="str">
        <x:v>Asian Infrastructure Investment Bank</x:v>
      </x:c>
      <x:c r="D11" s="68" t="str">
        <x:v>MDB → borrower or investor</x:v>
      </x:c>
      <x:c r="E11" s="68" t="str">
        <x:v>World Bank sovereign borrowers</x:v>
      </x:c>
      <x:c r="F11" s="68" t="str">
        <x:v>Ongoing project cycle</x:v>
      </x:c>
      <x:c r="G11" s="68" t="str">
        <x:v>Provides sovereign-backed loans and guarantees</x:v>
      </x:c>
      <x:c r="H11" s="68" t="str">
        <x:v>INS-567; INS-623</x:v>
      </x:c>
      <x:c r="I11" s="68" t="str">
        <x:v>Transaction-specific</x:v>
      </x:c>
      <x:c r="J11" s="68" t="str">
        <x:v>Member capital, market borrowing and project mandate</x:v>
      </x:c>
      <x:c r="K11" s="68" t="str">
        <x:v>Development finance or risk support</x:v>
      </x:c>
      <x:c r="L11" s="68" t="str">
        <x:v>Development-mandate capital conversion</x:v>
      </x:c>
      <x:c r="M11" s="68" t="str">
        <x:v>E1</x:v>
      </x:c>
      <x:c r="N11" s="68" t="str">
        <x:v>SRC-1115</x:v>
      </x:c>
      <x:c r="O11" s="68" t="str">
        <x:v>Asian Infrastructure Investment Bank is authorised to provide the stated forms of development finance.</x:v>
      </x:c>
      <x:c r="P11" s="68" t="str">
        <x:v>Guaranteed project success, identical terms across institutions or proof of additionality.</x:v>
      </x:c>
      <x:c r="Q11" s="68" t="str">
        <x:v>Sovereign and nonsovereign products must be separated.</x:v>
      </x:c>
    </x:row>
    <x:row r="12">
      <x:c r="A12" s="68" t="str">
        <x:v>V22MDB-008</x:v>
      </x:c>
      <x:c r="B12" s="68" t="str">
        <x:v>Multilateral development-bank finance and mobilisation</x:v>
      </x:c>
      <x:c r="C12" s="68" t="str">
        <x:v>Asian Infrastructure Investment Bank</x:v>
      </x:c>
      <x:c r="D12" s="68" t="str">
        <x:v>MDB → borrower or investor</x:v>
      </x:c>
      <x:c r="E12" s="68" t="str">
        <x:v>Private project companies</x:v>
      </x:c>
      <x:c r="F12" s="68" t="str">
        <x:v>Ongoing project cycle</x:v>
      </x:c>
      <x:c r="G12" s="68" t="str">
        <x:v>Provides nonsovereign-backed finance without member guarantee</x:v>
      </x:c>
      <x:c r="H12" s="68" t="str">
        <x:v>INS-575; INS-581; INS-624</x:v>
      </x:c>
      <x:c r="I12" s="68" t="str">
        <x:v>Transaction-specific</x:v>
      </x:c>
      <x:c r="J12" s="68" t="str">
        <x:v>Member capital, market borrowing and project mandate</x:v>
      </x:c>
      <x:c r="K12" s="68" t="str">
        <x:v>Development finance or risk support</x:v>
      </x:c>
      <x:c r="L12" s="68" t="str">
        <x:v>Development-mandate capital conversion</x:v>
      </x:c>
      <x:c r="M12" s="68" t="str">
        <x:v>E1</x:v>
      </x:c>
      <x:c r="N12" s="68" t="str">
        <x:v>SRC-1113</x:v>
      </x:c>
      <x:c r="O12" s="68" t="str">
        <x:v>Asian Infrastructure Investment Bank is authorised to provide the stated forms of development finance.</x:v>
      </x:c>
      <x:c r="P12" s="68" t="str">
        <x:v>Guaranteed project success, identical terms across institutions or proof of additionality.</x:v>
      </x:c>
      <x:c r="Q12" s="68" t="str">
        <x:v>Sovereign and nonsovereign products must be separated.</x:v>
      </x:c>
    </x:row>
    <x:row r="13">
      <x:c r="A13" s="68" t="str">
        <x:v>V22MDB-009</x:v>
      </x:c>
      <x:c r="B13" s="68" t="str">
        <x:v>Multilateral development-bank finance and mobilisation</x:v>
      </x:c>
      <x:c r="C13" s="68" t="str">
        <x:v>European Bank for Reconstruction and Development</x:v>
      </x:c>
      <x:c r="D13" s="68" t="str">
        <x:v>MDB → borrower or investor</x:v>
      </x:c>
      <x:c r="E13" s="68" t="str">
        <x:v>Private project companies</x:v>
      </x:c>
      <x:c r="F13" s="68" t="str">
        <x:v>Ongoing project cycle</x:v>
      </x:c>
      <x:c r="G13" s="68" t="str">
        <x:v>Provides loans, equity and guarantees</x:v>
      </x:c>
      <x:c r="H13" s="68" t="str">
        <x:v>INS-575; INS-581; INS-624</x:v>
      </x:c>
      <x:c r="I13" s="68" t="str">
        <x:v>Transaction-specific</x:v>
      </x:c>
      <x:c r="J13" s="68" t="str">
        <x:v>Member capital, market borrowing and project mandate</x:v>
      </x:c>
      <x:c r="K13" s="68" t="str">
        <x:v>Development finance or risk support</x:v>
      </x:c>
      <x:c r="L13" s="68" t="str">
        <x:v>Development-mandate capital conversion</x:v>
      </x:c>
      <x:c r="M13" s="68" t="str">
        <x:v>E1</x:v>
      </x:c>
      <x:c r="N13" s="68" t="str">
        <x:v>SRC-1116</x:v>
      </x:c>
      <x:c r="O13" s="68" t="str">
        <x:v>European Bank for Reconstruction and Development is authorised to provide the stated forms of development finance.</x:v>
      </x:c>
      <x:c r="P13" s="68" t="str">
        <x:v>Guaranteed project success, identical terms across institutions or proof of additionality.</x:v>
      </x:c>
      <x:c r="Q13" s="68" t="str">
        <x:v>Sovereign and nonsovereign products must be separated.</x:v>
      </x:c>
    </x:row>
    <x:row r="14">
      <x:c r="A14" s="68" t="str">
        <x:v>V22MDB-010</x:v>
      </x:c>
      <x:c r="B14" s="68" t="str">
        <x:v>Multilateral development-bank finance and mobilisation</x:v>
      </x:c>
      <x:c r="C14" s="68" t="str">
        <x:v>European Bank for Reconstruction and Development</x:v>
      </x:c>
      <x:c r="D14" s="68" t="str">
        <x:v>MDB → borrower or investor</x:v>
      </x:c>
      <x:c r="E14" s="68" t="str">
        <x:v>Commercial co-lenders</x:v>
      </x:c>
      <x:c r="F14" s="68" t="str">
        <x:v>Ongoing project cycle</x:v>
      </x:c>
      <x:c r="G14" s="68" t="str">
        <x:v>Mobilises co-investment and risk sharing</x:v>
      </x:c>
      <x:c r="H14" s="68" t="str">
        <x:v>INS-577; INS-624</x:v>
      </x:c>
      <x:c r="I14" s="68" t="str">
        <x:v>Transaction-specific</x:v>
      </x:c>
      <x:c r="J14" s="68" t="str">
        <x:v>Member capital, market borrowing and project mandate</x:v>
      </x:c>
      <x:c r="K14" s="68" t="str">
        <x:v>Development finance or risk support</x:v>
      </x:c>
      <x:c r="L14" s="68" t="str">
        <x:v>Private-capital mobilisation conversion</x:v>
      </x:c>
      <x:c r="M14" s="68" t="str">
        <x:v>E1</x:v>
      </x:c>
      <x:c r="N14" s="68" t="str">
        <x:v>SRC-1118</x:v>
      </x:c>
      <x:c r="O14" s="68" t="str">
        <x:v>European Bank for Reconstruction and Development is authorised to provide the stated forms of development finance.</x:v>
      </x:c>
      <x:c r="P14" s="68" t="str">
        <x:v>Guaranteed project success, identical terms across institutions or proof of additionality.</x:v>
      </x:c>
      <x:c r="Q14" s="68" t="str">
        <x:v>Sovereign and nonsovereign products must be separated.</x:v>
      </x:c>
    </x:row>
    <x:row r="15">
      <x:c r="A15" s="68" t="str">
        <x:v>V22MDB-011</x:v>
      </x:c>
      <x:c r="B15" s="68" t="str">
        <x:v>Multilateral development-bank finance and mobilisation</x:v>
      </x:c>
      <x:c r="C15" s="68" t="str">
        <x:v>IDB Invest</x:v>
      </x:c>
      <x:c r="D15" s="68" t="str">
        <x:v>MDB → borrower or investor</x:v>
      </x:c>
      <x:c r="E15" s="68" t="str">
        <x:v>Private project companies</x:v>
      </x:c>
      <x:c r="F15" s="68" t="str">
        <x:v>Ongoing project cycle</x:v>
      </x:c>
      <x:c r="G15" s="68" t="str">
        <x:v>Provides loans, guarantees, equity and debt securities</x:v>
      </x:c>
      <x:c r="H15" s="68" t="str">
        <x:v>INS-575; INS-581; INS-624</x:v>
      </x:c>
      <x:c r="I15" s="68" t="str">
        <x:v>Transaction-specific</x:v>
      </x:c>
      <x:c r="J15" s="68" t="str">
        <x:v>Member capital, market borrowing and project mandate</x:v>
      </x:c>
      <x:c r="K15" s="68" t="str">
        <x:v>Development finance or risk support</x:v>
      </x:c>
      <x:c r="L15" s="68" t="str">
        <x:v>Development-mandate capital conversion</x:v>
      </x:c>
      <x:c r="M15" s="68" t="str">
        <x:v>E1</x:v>
      </x:c>
      <x:c r="N15" s="68" t="str">
        <x:v>SRC-1119</x:v>
      </x:c>
      <x:c r="O15" s="68" t="str">
        <x:v>IDB Invest is authorised to provide the stated forms of development finance.</x:v>
      </x:c>
      <x:c r="P15" s="68" t="str">
        <x:v>Guaranteed project success, identical terms across institutions or proof of additionality.</x:v>
      </x:c>
      <x:c r="Q15" s="68" t="str">
        <x:v>Sovereign and nonsovereign products must be separated.</x:v>
      </x:c>
    </x:row>
    <x:row r="16">
      <x:c r="A16" s="68" t="str">
        <x:v>V22MDB-012</x:v>
      </x:c>
      <x:c r="B16" s="68" t="str">
        <x:v>Multilateral development-bank finance and mobilisation</x:v>
      </x:c>
      <x:c r="C16" s="68" t="str">
        <x:v>IDB Invest</x:v>
      </x:c>
      <x:c r="D16" s="68" t="str">
        <x:v>MDB → borrower or investor</x:v>
      </x:c>
      <x:c r="E16" s="68" t="str">
        <x:v>Commercial co-lenders</x:v>
      </x:c>
      <x:c r="F16" s="68" t="str">
        <x:v>Ongoing project cycle</x:v>
      </x:c>
      <x:c r="G16" s="68" t="str">
        <x:v>Arranges A/B loans and other mobilisation structures</x:v>
      </x:c>
      <x:c r="H16" s="68" t="str">
        <x:v>INS-576; INS-604; INS-605</x:v>
      </x:c>
      <x:c r="I16" s="68" t="str">
        <x:v>Transaction-specific</x:v>
      </x:c>
      <x:c r="J16" s="68" t="str">
        <x:v>Member capital, market borrowing and project mandate</x:v>
      </x:c>
      <x:c r="K16" s="68" t="str">
        <x:v>Development finance or risk support</x:v>
      </x:c>
      <x:c r="L16" s="68" t="str">
        <x:v>A/B loan lender-of-record conversion</x:v>
      </x:c>
      <x:c r="M16" s="68" t="str">
        <x:v>E1</x:v>
      </x:c>
      <x:c r="N16" s="68" t="str">
        <x:v>SRC-1120</x:v>
      </x:c>
      <x:c r="O16" s="68" t="str">
        <x:v>IDB Invest is authorised to provide the stated forms of development finance.</x:v>
      </x:c>
      <x:c r="P16" s="68" t="str">
        <x:v>Guaranteed project success, identical terms across institutions or proof of additionality.</x:v>
      </x:c>
      <x:c r="Q16" s="68" t="str">
        <x:v>Sovereign and nonsovereign products must be separated.</x:v>
      </x:c>
    </x:row>
    <x:row r="17">
      <x:c r="A17" s="68" t="str">
        <x:v>V22MDB-013</x:v>
      </x:c>
      <x:c r="B17" s="68" t="str">
        <x:v>Multilateral development-bank finance and mobilisation</x:v>
      </x:c>
      <x:c r="C17" s="68" t="str">
        <x:v>New Development Bank</x:v>
      </x:c>
      <x:c r="D17" s="68" t="str">
        <x:v>MDB → borrower or investor</x:v>
      </x:c>
      <x:c r="E17" s="68" t="str">
        <x:v>World Bank sovereign borrowers</x:v>
      </x:c>
      <x:c r="F17" s="68" t="str">
        <x:v>Ongoing project cycle</x:v>
      </x:c>
      <x:c r="G17" s="68" t="str">
        <x:v>Provides loans and guarantees for infrastructure and sustainable development</x:v>
      </x:c>
      <x:c r="H17" s="68" t="str">
        <x:v>INS-567; INS-623</x:v>
      </x:c>
      <x:c r="I17" s="68" t="str">
        <x:v>Transaction-specific</x:v>
      </x:c>
      <x:c r="J17" s="68" t="str">
        <x:v>Member capital, market borrowing and project mandate</x:v>
      </x:c>
      <x:c r="K17" s="68" t="str">
        <x:v>Development finance or risk support</x:v>
      </x:c>
      <x:c r="L17" s="68" t="str">
        <x:v>Development-mandate capital conversion</x:v>
      </x:c>
      <x:c r="M17" s="68" t="str">
        <x:v>E1</x:v>
      </x:c>
      <x:c r="N17" s="68" t="str">
        <x:v>SRC-1123</x:v>
      </x:c>
      <x:c r="O17" s="68" t="str">
        <x:v>New Development Bank is authorised to provide the stated forms of development finance.</x:v>
      </x:c>
      <x:c r="P17" s="68" t="str">
        <x:v>Guaranteed project success, identical terms across institutions or proof of additionality.</x:v>
      </x:c>
      <x:c r="Q17" s="68" t="str">
        <x:v>Sovereign and nonsovereign products must be separated.</x:v>
      </x:c>
    </x:row>
    <x:row r="18">
      <x:c r="A18" s="68" t="str">
        <x:v>V22MDB-014</x:v>
      </x:c>
      <x:c r="B18" s="68" t="str">
        <x:v>Multilateral development-bank finance and mobilisation</x:v>
      </x:c>
      <x:c r="C18" s="68" t="str">
        <x:v>New Development Bank</x:v>
      </x:c>
      <x:c r="D18" s="68" t="str">
        <x:v>MDB → borrower or investor</x:v>
      </x:c>
      <x:c r="E18" s="68" t="str">
        <x:v>Private project companies</x:v>
      </x:c>
      <x:c r="F18" s="68" t="str">
        <x:v>Ongoing project cycle</x:v>
      </x:c>
      <x:c r="G18" s="68" t="str">
        <x:v>May support private projects with loans, guarantees and equity</x:v>
      </x:c>
      <x:c r="H18" s="68" t="str">
        <x:v>INS-575; INS-581; INS-624</x:v>
      </x:c>
      <x:c r="I18" s="68" t="str">
        <x:v>Transaction-specific</x:v>
      </x:c>
      <x:c r="J18" s="68" t="str">
        <x:v>Member capital, market borrowing and project mandate</x:v>
      </x:c>
      <x:c r="K18" s="68" t="str">
        <x:v>Development finance or risk support</x:v>
      </x:c>
      <x:c r="L18" s="68" t="str">
        <x:v>Development-mandate capital conversion</x:v>
      </x:c>
      <x:c r="M18" s="68" t="str">
        <x:v>E1</x:v>
      </x:c>
      <x:c r="N18" s="68" t="str">
        <x:v>SRC-1122</x:v>
      </x:c>
      <x:c r="O18" s="68" t="str">
        <x:v>New Development Bank is authorised to provide the stated forms of development finance.</x:v>
      </x:c>
      <x:c r="P18" s="68" t="str">
        <x:v>Guaranteed project success, identical terms across institutions or proof of additionality.</x:v>
      </x:c>
      <x:c r="Q18" s="68" t="str">
        <x:v>Sovereign and nonsovereign products must be separated.</x:v>
      </x:c>
    </x:row>
    <x:row r="19">
      <x:c r="A19" s="68" t="str">
        <x:v>V22MDB-015</x:v>
      </x:c>
      <x:c r="B19" s="68" t="str">
        <x:v>Multilateral development-bank finance and mobilisation</x:v>
      </x:c>
      <x:c r="C19" s="68" t="str">
        <x:v>MDB boards of directors</x:v>
      </x:c>
      <x:c r="D19" s="68" t="str">
        <x:v>Board → institution</x:v>
      </x:c>
      <x:c r="E19" s="68" t="str">
        <x:v>Development finance institutions</x:v>
      </x:c>
      <x:c r="F19" s="68" t="str">
        <x:v>Policy and project approval cycles</x:v>
      </x:c>
      <x:c r="G19" s="68" t="str">
        <x:v>Approves policies, strategies and financing operations</x:v>
      </x:c>
      <x:c r="H19" s="68" t="str"/>
      <x:c r="I19" s="68" t="str">
        <x:v>Institution-specific</x:v>
      </x:c>
      <x:c r="J19" s="68" t="str">
        <x:v>Member governance and management proposals</x:v>
      </x:c>
      <x:c r="K19" s="68" t="str">
        <x:v>Authorised institutional action</x:v>
      </x:c>
      <x:c r="L19" s="68" t="str">
        <x:v>Development-mandate capital conversion</x:v>
      </x:c>
      <x:c r="M19" s="68" t="str">
        <x:v>E1</x:v>
      </x:c>
      <x:c r="N19" s="68" t="str">
        <x:v>SRC-1114; SRC-1122</x:v>
      </x:c>
      <x:c r="O19" s="68" t="str">
        <x:v>MDB governance bodies approve institutional policies and major operations under their constitutive rules.</x:v>
      </x:c>
      <x:c r="P19" s="68" t="str">
        <x:v>Direct management of project contractors or unanimous member agreement.</x:v>
      </x:c>
      <x:c r="Q19" s="68" t="str">
        <x:v>Delegated approval authorities differ.</x:v>
      </x:c>
    </x:row>
    <x:row r="20">
      <x:c r="A20" s="68" t="str">
        <x:v>V22MDB-016</x:v>
      </x:c>
      <x:c r="B20" s="68" t="str">
        <x:v>Multilateral development-bank finance and mobilisation</x:v>
      </x:c>
      <x:c r="C20" s="68" t="str">
        <x:v>Development finance institutions</x:v>
      </x:c>
      <x:c r="D20" s="68" t="str">
        <x:v>DFI → intermediary</x:v>
      </x:c>
      <x:c r="E20" s="68" t="str">
        <x:v>Local commercial banks</x:v>
      </x:c>
      <x:c r="F20" s="68" t="str">
        <x:v>Facility term</x:v>
      </x:c>
      <x:c r="G20" s="68" t="str">
        <x:v>Provides credit lines, guarantees or risk sharing</x:v>
      </x:c>
      <x:c r="H20" s="68" t="str">
        <x:v>INS-626; INS-582</x:v>
      </x:c>
      <x:c r="I20" s="68" t="str">
        <x:v>Facility-specific</x:v>
      </x:c>
      <x:c r="J20" s="68" t="str">
        <x:v>DFI capital and intermediary eligibility</x:v>
      </x:c>
      <x:c r="K20" s="68" t="str">
        <x:v>Local on-lending and risk capacity</x:v>
      </x:c>
      <x:c r="L20" s="68" t="str">
        <x:v>Private-capital mobilisation conversion</x:v>
      </x:c>
      <x:c r="M20" s="68" t="str">
        <x:v>E1</x:v>
      </x:c>
      <x:c r="N20" s="68" t="str">
        <x:v>SRC-1107; SRC-1110; SRC-1119</x:v>
      </x:c>
      <x:c r="O20" s="68" t="str">
        <x:v>DFIs use financial intermediaries to expand local lending.</x:v>
      </x:c>
      <x:c r="P20" s="68" t="str">
        <x:v>Direct DFI selection or guarantee of every end borrower.</x:v>
      </x:c>
      <x:c r="Q20" s="68" t="str">
        <x:v>Eligibility, monitoring and loss allocation vary.</x:v>
      </x:c>
    </x:row>
    <x:row r="21">
      <x:c r="A21" s="68" t="str">
        <x:v>V22MDB-017</x:v>
      </x:c>
      <x:c r="B21" s="68" t="str">
        <x:v>Multilateral development-bank finance and mobilisation</x:v>
      </x:c>
      <x:c r="C21" s="68" t="str">
        <x:v>Development finance institutions</x:v>
      </x:c>
      <x:c r="D21" s="68" t="str">
        <x:v>DFI ↔ concessional fund</x:v>
      </x:c>
      <x:c r="E21" s="68" t="str">
        <x:v>Climate funds</x:v>
      </x:c>
      <x:c r="F21" s="68" t="str">
        <x:v>Programme term</x:v>
      </x:c>
      <x:c r="G21" s="68" t="str">
        <x:v>Combines climate and development finance</x:v>
      </x:c>
      <x:c r="H21" s="68" t="str">
        <x:v>INS-583; INS-584</x:v>
      </x:c>
      <x:c r="I21" s="68" t="str">
        <x:v>Facility-specific</x:v>
      </x:c>
      <x:c r="J21" s="68" t="str">
        <x:v>Climate-fund contributions and DFI origination</x:v>
      </x:c>
      <x:c r="K21" s="68" t="str">
        <x:v>Concessional project finance</x:v>
      </x:c>
      <x:c r="L21" s="68" t="str">
        <x:v>Blended-finance subordination</x:v>
      </x:c>
      <x:c r="M21" s="68" t="str">
        <x:v>E1</x:v>
      </x:c>
      <x:c r="N21" s="68" t="str">
        <x:v>SRC-1079; SRC-1078</x:v>
      </x:c>
      <x:c r="O21" s="68" t="str">
        <x:v>DFIs work with climate funds and donors to provide concessional project support.</x:v>
      </x:c>
      <x:c r="P21" s="68" t="str">
        <x:v>Automatic climate additionality or absence of subsidy.</x:v>
      </x:c>
      <x:c r="Q21" s="68" t="str">
        <x:v>Climate attribution and concessionality must be audited.</x:v>
      </x:c>
    </x:row>
    <x:row r="22">
      <x:c r="A22" s="68" t="str">
        <x:v>V22MDB-018</x:v>
      </x:c>
      <x:c r="B22" s="68" t="str">
        <x:v>Multilateral development-bank finance and mobilisation</x:v>
      </x:c>
      <x:c r="C22" s="68" t="str">
        <x:v>Development finance institutions</x:v>
      </x:c>
      <x:c r="D22" s="68" t="str">
        <x:v>DFI → preparation facility</x:v>
      </x:c>
      <x:c r="E22" s="68" t="str">
        <x:v>Project preparation facilities</x:v>
      </x:c>
      <x:c r="F22" s="68" t="str">
        <x:v>Project-development period</x:v>
      </x:c>
      <x:c r="G22" s="68" t="str">
        <x:v>Finances feasibility and transaction preparation</x:v>
      </x:c>
      <x:c r="H22" s="68" t="str">
        <x:v>INS-594</x:v>
      </x:c>
      <x:c r="I22" s="68" t="str">
        <x:v>Project-specific</x:v>
      </x:c>
      <x:c r="J22" s="68" t="str">
        <x:v>Technical-assistance resources</x:v>
      </x:c>
      <x:c r="K22" s="68" t="str">
        <x:v>Prepared and appraised project pipeline</x:v>
      </x:c>
      <x:c r="L22" s="68" t="str">
        <x:v>Project-preparation bankability conversion</x:v>
      </x:c>
      <x:c r="M22" s="68" t="str">
        <x:v>E1</x:v>
      </x:c>
      <x:c r="N22" s="68" t="str">
        <x:v>SRC-1108; SRC-1104</x:v>
      </x:c>
      <x:c r="O22" s="68" t="str">
        <x:v>DFIs provide technical assistance and project-preparation support.</x:v>
      </x:c>
      <x:c r="P22" s="68" t="str">
        <x:v>Financing approval or successful implementation.</x:v>
      </x:c>
      <x:c r="Q22" s="68" t="str">
        <x:v>Preparation quality and later incentives require review.</x:v>
      </x:c>
    </x:row>
    <x:row r="23">
      <x:c r="A23" s="68" t="str">
        <x:v>V22MDB-019</x:v>
      </x:c>
      <x:c r="B23" s="68" t="str">
        <x:v>Multilateral development-bank finance and mobilisation</x:v>
      </x:c>
      <x:c r="C23" s="68" t="str">
        <x:v>Development finance institutions</x:v>
      </x:c>
      <x:c r="D23" s="68" t="str">
        <x:v>DFI → public obligor</x:v>
      </x:c>
      <x:c r="E23" s="68" t="str">
        <x:v>Sovereign and subsovereign obligors</x:v>
      </x:c>
      <x:c r="F23" s="68" t="str">
        <x:v>Loan term</x:v>
      </x:c>
      <x:c r="G23" s="68" t="str">
        <x:v>Provides sovereign-backed or sovereign-guaranteed finance</x:v>
      </x:c>
      <x:c r="H23" s="68" t="str">
        <x:v>INS-567; INS-623</x:v>
      </x:c>
      <x:c r="I23" s="68" t="str">
        <x:v>Transaction-specific</x:v>
      </x:c>
      <x:c r="J23" s="68" t="str">
        <x:v>Sovereign guarantee or public credit</x:v>
      </x:c>
      <x:c r="K23" s="68" t="str">
        <x:v>Long-term project financing</x:v>
      </x:c>
      <x:c r="L23" s="68" t="str">
        <x:v>Sovereign-guarantee bankability conversion</x:v>
      </x:c>
      <x:c r="M23" s="68" t="str">
        <x:v>E1</x:v>
      </x:c>
      <x:c r="N23" s="68" t="str">
        <x:v>SRC-1114; SRC-1108</x:v>
      </x:c>
      <x:c r="O23" s="68" t="str">
        <x:v>MDBs distinguish sovereign-backed from nonsovereign financing.</x:v>
      </x:c>
      <x:c r="P23" s="68" t="str">
        <x:v>No public fiscal risk or identical creditor treatment.</x:v>
      </x:c>
      <x:c r="Q23" s="68" t="str">
        <x:v>Guarantees and counter-guarantees create contingent obligations.</x:v>
      </x:c>
    </x:row>
    <x:row r="24">
      <x:c r="A24" s="68" t="str">
        <x:v>V22MDB-020</x:v>
      </x:c>
      <x:c r="B24" s="68" t="str">
        <x:v>Multilateral development-bank finance and mobilisation</x:v>
      </x:c>
      <x:c r="C24" s="68" t="str">
        <x:v>Multilateral creditors</x:v>
      </x:c>
      <x:c r="D24" s="68" t="str">
        <x:v>MDB creditor → sovereign borrower</x:v>
      </x:c>
      <x:c r="E24" s="68" t="str">
        <x:v>Sovereign external debtors</x:v>
      </x:c>
      <x:c r="F24" s="68" t="str">
        <x:v>Debt-service period</x:v>
      </x:c>
      <x:c r="G24" s="68" t="str">
        <x:v>Receives scheduled debt service</x:v>
      </x:c>
      <x:c r="H24" s="68" t="str">
        <x:v>INS-567</x:v>
      </x:c>
      <x:c r="I24" s="68" t="str">
        <x:v>Country-specific</x:v>
      </x:c>
      <x:c r="J24" s="68" t="str">
        <x:v>Multilateral development loan</x:v>
      </x:c>
      <x:c r="K24" s="68" t="str">
        <x:v>Debt-service claim and continued institutional relationship</x:v>
      </x:c>
      <x:c r="L24" s="68" t="str">
        <x:v>Preferred-creditor treatment channel</x:v>
      </x:c>
      <x:c r="M24" s="68" t="str">
        <x:v>S1</x:v>
      </x:c>
      <x:c r="N24" s="68" t="str">
        <x:v>SRC-1114; SRC-1120</x:v>
      </x:c>
      <x:c r="O24" s="68" t="str">
        <x:v>MDB claims are often treated differently from private and bilateral debt because of institutional roles and future finance.</x:v>
      </x:c>
      <x:c r="P24" s="68" t="str">
        <x:v>Uniform statutory super-priority or immunity from restructuring in every case.</x:v>
      </x:c>
      <x:c r="Q24" s="68" t="str">
        <x:v>Actual payment treatment must be observed transaction by transaction.</x:v>
      </x:c>
    </x:row>
  </x:sheetData>
  <x:mergeCells>
    <x:mergeCell ref="A1:Q1"/>
    <x:mergeCell ref="A2:Q2"/>
  </x:mergeCells>
  <x:conditionalFormatting sqref="M5:M24">
    <x:cfRule type="expression" dxfId="521" priority="1">
      <x:formula>M5="E1"</x:formula>
    </x:cfRule>
    <x:cfRule type="expression" dxfId="522" priority="2">
      <x:formula>M5="E2"</x:formula>
    </x:cfRule>
    <x:cfRule type="expression" dxfId="523" priority="3">
      <x:formula>M5="S1"</x:formula>
    </x:cfRule>
    <x:cfRule type="expression" dxfId="524" priority="4">
      <x:formula>M5="A1"</x:formula>
    </x:cfRule>
    <x:cfRule type="expression" dxfId="525" priority="5">
      <x:formula>M5="U1"</x:formula>
    </x:cfRule>
    <x:cfRule type="expression" dxfId="526" priority="6">
      <x:formula>M5="N1"</x:formula>
    </x:cfRule>
  </x:conditionalFormatting>
  <x:pageMargins left="0.7" right="0.7" top="0.75" bottom="0.75" header="0.3" footer="0.3"/>
</x:worksheet>
</file>

<file path=xl/worksheets/sheet79.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Export Credit</x:v>
      </x:c>
      <x:c r="B1" s="241"/>
      <x:c r="C1" s="241"/>
      <x:c r="D1" s="241"/>
      <x:c r="E1" s="241"/>
      <x:c r="F1" s="241"/>
      <x:c r="G1" s="241"/>
      <x:c r="H1" s="241"/>
      <x:c r="I1" s="241"/>
      <x:c r="J1" s="241"/>
      <x:c r="K1" s="241"/>
      <x:c r="L1" s="241"/>
      <x:c r="M1" s="241"/>
      <x:c r="N1" s="241"/>
      <x:c r="O1" s="241"/>
      <x:c r="P1" s="241"/>
      <x:c r="Q1" s="241"/>
    </x:row>
    <x:row r="2" ht="35" customHeight="1">
      <x:c r="A2" s="247" t="str">
        <x:v>EXIM direct loans, guarantees, insurance, working capital, OECD Arrangement disciplines and export-credit due diligence.</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V22ECA-001</x:v>
      </x:c>
      <x:c r="B5" s="68" t="str">
        <x:v>Official export credit and strategic trade finance</x:v>
      </x:c>
      <x:c r="C5" s="68" t="str">
        <x:v>Export-Import Bank of the United States</x:v>
      </x:c>
      <x:c r="D5" s="68" t="str">
        <x:v>ECA → exporter</x:v>
      </x:c>
      <x:c r="E5" s="68" t="str">
        <x:v>Exporters supported by official credit</x:v>
      </x:c>
      <x:c r="F5" s="68" t="str">
        <x:v>Export transaction</x:v>
      </x:c>
      <x:c r="G5" s="68" t="str">
        <x:v>Supports eligible exports</x:v>
      </x:c>
      <x:c r="H5" s="68" t="str">
        <x:v>INS-595; INS-596; INS-597; INS-598</x:v>
      </x:c>
      <x:c r="I5" s="68" t="str">
        <x:v>Transaction-specific</x:v>
      </x:c>
      <x:c r="J5" s="68" t="str">
        <x:v>U.S. export contract and eligibility</x:v>
      </x:c>
      <x:c r="K5" s="68" t="str">
        <x:v>Financing or insurance support</x:v>
      </x:c>
      <x:c r="L5" s="68" t="str">
        <x:v>Export-credit competition conversion</x:v>
      </x:c>
      <x:c r="M5" s="68" t="str">
        <x:v>E1</x:v>
      </x:c>
      <x:c r="N5" s="68" t="str">
        <x:v>SRC-894; SRC-1101</x:v>
      </x:c>
      <x:c r="O5" s="68" t="str">
        <x:v>EXIM supports U.S. exports through direct loans, guarantees, insurance and working-capital guarantees.</x:v>
      </x:c>
      <x:c r="P5" s="68" t="str">
        <x:v>Neutral allocation unrelated to national export objectives.</x:v>
      </x:c>
      <x:c r="Q5" s="68" t="str">
        <x:v>Eligibility and domestic-content requirements apply.</x:v>
      </x:c>
    </x:row>
    <x:row r="6">
      <x:c r="A6" s="68" t="str">
        <x:v>V22ECA-002</x:v>
      </x:c>
      <x:c r="B6" s="68" t="str">
        <x:v>Official export credit and strategic trade finance</x:v>
      </x:c>
      <x:c r="C6" s="68" t="str">
        <x:v>Export-Import Bank of the United States</x:v>
      </x:c>
      <x:c r="D6" s="68" t="str">
        <x:v>ECA → foreign buyer</x:v>
      </x:c>
      <x:c r="E6" s="68" t="str">
        <x:v>Foreign buyers of capital goods</x:v>
      </x:c>
      <x:c r="F6" s="68" t="str">
        <x:v>Repayment term</x:v>
      </x:c>
      <x:c r="G6" s="68" t="str">
        <x:v>Provides direct buyer financing</x:v>
      </x:c>
      <x:c r="H6" s="68" t="str">
        <x:v>INS-595</x:v>
      </x:c>
      <x:c r="I6" s="68" t="str">
        <x:v>Transaction-specific</x:v>
      </x:c>
      <x:c r="J6" s="68" t="str">
        <x:v>Purchase of eligible U.S. goods and services</x:v>
      </x:c>
      <x:c r="K6" s="68" t="str">
        <x:v>Long-term official buyer credit</x:v>
      </x:c>
      <x:c r="L6" s="68" t="str">
        <x:v>Export-credit competition conversion</x:v>
      </x:c>
      <x:c r="M6" s="68" t="str">
        <x:v>E1</x:v>
      </x:c>
      <x:c r="N6" s="68" t="str">
        <x:v>SRC-894; SRC-1101</x:v>
      </x:c>
      <x:c r="O6" s="68" t="str">
        <x:v>EXIM direct loans can finance foreign purchases of eligible U.S. exports.</x:v>
      </x:c>
      <x:c r="P6" s="68" t="str">
        <x:v>Grant financing or coverage of the entire project cost.</x:v>
      </x:c>
      <x:c r="Q6" s="68" t="str">
        <x:v>Repayment and reasonable-assurance requirements apply.</x:v>
      </x:c>
    </x:row>
    <x:row r="7">
      <x:c r="A7" s="68" t="str">
        <x:v>V22ECA-003</x:v>
      </x:c>
      <x:c r="B7" s="68" t="str">
        <x:v>Official export credit and strategic trade finance</x:v>
      </x:c>
      <x:c r="C7" s="68" t="str">
        <x:v>Commercial lenders using ECA cover</x:v>
      </x:c>
      <x:c r="D7" s="68" t="str">
        <x:v>Commercial lender → buyer</x:v>
      </x:c>
      <x:c r="E7" s="68" t="str">
        <x:v>Foreign buyers of capital goods</x:v>
      </x:c>
      <x:c r="F7" s="68" t="str">
        <x:v>Loan term</x:v>
      </x:c>
      <x:c r="G7" s="68" t="str">
        <x:v>Provides buyer credit</x:v>
      </x:c>
      <x:c r="H7" s="68" t="str">
        <x:v>INS-596</x:v>
      </x:c>
      <x:c r="I7" s="68" t="str">
        <x:v>Transaction-specific</x:v>
      </x:c>
      <x:c r="J7" s="68" t="str">
        <x:v>Commercial-bank funding and export contract</x:v>
      </x:c>
      <x:c r="K7" s="68" t="str">
        <x:v>Foreign-buyer loan</x:v>
      </x:c>
      <x:c r="L7" s="68" t="str">
        <x:v>Buyer-credit guarantee conversion</x:v>
      </x:c>
      <x:c r="M7" s="68" t="str">
        <x:v>E1</x:v>
      </x:c>
      <x:c r="N7" s="68" t="str">
        <x:v>SRC-1101; SRC-894</x:v>
      </x:c>
      <x:c r="O7" s="68" t="str">
        <x:v>Commercial lenders finance foreign buyers under EXIM-guaranteed structures.</x:v>
      </x:c>
      <x:c r="P7" s="68" t="str">
        <x:v>EXIM funding of the loan or no lender due diligence.</x:v>
      </x:c>
      <x:c r="Q7" s="68" t="str">
        <x:v>The guarantee covers defined repayment risk.</x:v>
      </x:c>
    </x:row>
    <x:row r="8">
      <x:c r="A8" s="68" t="str">
        <x:v>V22ECA-004</x:v>
      </x:c>
      <x:c r="B8" s="68" t="str">
        <x:v>Official export credit and strategic trade finance</x:v>
      </x:c>
      <x:c r="C8" s="68" t="str">
        <x:v>Export-Import Bank of the United States</x:v>
      </x:c>
      <x:c r="D8" s="68" t="str">
        <x:v>ECA → lender</x:v>
      </x:c>
      <x:c r="E8" s="68" t="str">
        <x:v>Commercial lenders using ECA cover</x:v>
      </x:c>
      <x:c r="F8" s="68" t="str">
        <x:v>Guarantee term</x:v>
      </x:c>
      <x:c r="G8" s="68" t="str">
        <x:v>Guarantees eligible buyer credit</x:v>
      </x:c>
      <x:c r="H8" s="68" t="str">
        <x:v>INS-596</x:v>
      </x:c>
      <x:c r="I8" s="68" t="str">
        <x:v>Generally up to 85% of eligible U.S. export contract value under standard structures</x:v>
      </x:c>
      <x:c r="J8" s="68" t="str">
        <x:v>Covered buyer debt obligation</x:v>
      </x:c>
      <x:c r="K8" s="68" t="str">
        <x:v>Public repayment guarantee</x:v>
      </x:c>
      <x:c r="L8" s="68" t="str">
        <x:v>Buyer-credit guarantee conversion</x:v>
      </x:c>
      <x:c r="M8" s="68" t="str">
        <x:v>E1</x:v>
      </x:c>
      <x:c r="N8" s="68" t="str">
        <x:v>SRC-1101; SRC-894</x:v>
      </x:c>
      <x:c r="O8" s="68" t="str">
        <x:v>EXIM guarantees qualifying principal and interest exposure for commercial lenders.</x:v>
      </x:c>
      <x:c r="P8" s="68" t="str">
        <x:v>Coverage of all project cost or product-performance risk.</x:v>
      </x:c>
      <x:c r="Q8" s="68" t="str">
        <x:v>Down payment, local costs and exclusions must be recorded.</x:v>
      </x:c>
    </x:row>
    <x:row r="9">
      <x:c r="A9" s="68" t="str">
        <x:v>V22ECA-005</x:v>
      </x:c>
      <x:c r="B9" s="68" t="str">
        <x:v>Official export credit and strategic trade finance</x:v>
      </x:c>
      <x:c r="C9" s="68" t="str">
        <x:v>Export-Import Bank of the United States</x:v>
      </x:c>
      <x:c r="D9" s="68" t="str">
        <x:v>ECA → exporter</x:v>
      </x:c>
      <x:c r="E9" s="68" t="str">
        <x:v>Exporters supported by official credit</x:v>
      </x:c>
      <x:c r="F9" s="68" t="str">
        <x:v>Policy term</x:v>
      </x:c>
      <x:c r="G9" s="68" t="str">
        <x:v>Provides export credit insurance</x:v>
      </x:c>
      <x:c r="H9" s="68" t="str">
        <x:v>INS-597</x:v>
      </x:c>
      <x:c r="I9" s="68" t="str">
        <x:v>Shipment or portfolio-specific</x:v>
      </x:c>
      <x:c r="J9" s="68" t="str">
        <x:v>Foreign receivable and buyer nonpayment risk</x:v>
      </x:c>
      <x:c r="K9" s="68" t="str">
        <x:v>Insured export receivable</x:v>
      </x:c>
      <x:c r="L9" s="68" t="str">
        <x:v>Export-credit insurance conversion</x:v>
      </x:c>
      <x:c r="M9" s="68" t="str">
        <x:v>E1</x:v>
      </x:c>
      <x:c r="N9" s="68" t="str">
        <x:v>SRC-894; SRC-1102</x:v>
      </x:c>
      <x:c r="O9" s="68" t="str">
        <x:v>EXIM insures qualifying exporter or lender receivables against commercial and political nonpayment risks.</x:v>
      </x:c>
      <x:c r="P9" s="68" t="str">
        <x:v>Coverage of product disputes, fraud or every late payment.</x:v>
      </x:c>
      <x:c r="Q9" s="68" t="str">
        <x:v>Policy terms, deductibles and exclusions apply.</x:v>
      </x:c>
    </x:row>
    <x:row r="10">
      <x:c r="A10" s="68" t="str">
        <x:v>V22ECA-006</x:v>
      </x:c>
      <x:c r="B10" s="68" t="str">
        <x:v>Official export credit and strategic trade finance</x:v>
      </x:c>
      <x:c r="C10" s="68" t="str">
        <x:v>Commercial lenders using ECA cover</x:v>
      </x:c>
      <x:c r="D10" s="68" t="str">
        <x:v>Lender → exporter</x:v>
      </x:c>
      <x:c r="E10" s="68" t="str">
        <x:v>Exporters supported by official credit</x:v>
      </x:c>
      <x:c r="F10" s="68" t="str">
        <x:v>Facility term</x:v>
      </x:c>
      <x:c r="G10" s="68" t="str">
        <x:v>Provides export working capital</x:v>
      </x:c>
      <x:c r="H10" s="68" t="str">
        <x:v>INS-598</x:v>
      </x:c>
      <x:c r="I10" s="68" t="str">
        <x:v>Facility-specific</x:v>
      </x:c>
      <x:c r="J10" s="68" t="str">
        <x:v>Exporter inventory and receivables</x:v>
      </x:c>
      <x:c r="K10" s="68" t="str">
        <x:v>Pre-shipment working-capital facility</x:v>
      </x:c>
      <x:c r="L10" s="68" t="str">
        <x:v>Working-capital export conversion</x:v>
      </x:c>
      <x:c r="M10" s="68" t="str">
        <x:v>E1</x:v>
      </x:c>
      <x:c r="N10" s="68" t="str">
        <x:v>SRC-1101; SRC-894</x:v>
      </x:c>
      <x:c r="O10" s="68" t="str">
        <x:v>Commercial lenders provide working capital with EXIM support.</x:v>
      </x:c>
      <x:c r="P10" s="68" t="str">
        <x:v>Guaranteed export sale or absence of exporter repayment risk.</x:v>
      </x:c>
      <x:c r="Q10" s="68" t="str">
        <x:v>Collateral and borrowing-base conditions apply.</x:v>
      </x:c>
    </x:row>
    <x:row r="11">
      <x:c r="A11" s="68" t="str">
        <x:v>V22ECA-007</x:v>
      </x:c>
      <x:c r="B11" s="68" t="str">
        <x:v>Official export credit and strategic trade finance</x:v>
      </x:c>
      <x:c r="C11" s="68" t="str">
        <x:v>Export-Import Bank of the United States</x:v>
      </x:c>
      <x:c r="D11" s="68" t="str">
        <x:v>ECA → lender</x:v>
      </x:c>
      <x:c r="E11" s="68" t="str">
        <x:v>Commercial lenders using ECA cover</x:v>
      </x:c>
      <x:c r="F11" s="68" t="str">
        <x:v>Facility term</x:v>
      </x:c>
      <x:c r="G11" s="68" t="str">
        <x:v>Guarantees working-capital facility</x:v>
      </x:c>
      <x:c r="H11" s="68" t="str">
        <x:v>INS-598</x:v>
      </x:c>
      <x:c r="I11" s="68" t="str">
        <x:v>Facility-specific</x:v>
      </x:c>
      <x:c r="J11" s="68" t="str">
        <x:v>Eligible exporter loan</x:v>
      </x:c>
      <x:c r="K11" s="68" t="str">
        <x:v>Public guarantee of defined lender exposure</x:v>
      </x:c>
      <x:c r="L11" s="68" t="str">
        <x:v>Working-capital export conversion</x:v>
      </x:c>
      <x:c r="M11" s="68" t="str">
        <x:v>E1</x:v>
      </x:c>
      <x:c r="N11" s="68" t="str">
        <x:v>SRC-1101; SRC-1102</x:v>
      </x:c>
      <x:c r="O11" s="68" t="str">
        <x:v>EXIM working-capital guarantees support bank lending to exporters.</x:v>
      </x:c>
      <x:c r="P11" s="68" t="str">
        <x:v>Direct public production subsidy equal to the facility.</x:v>
      </x:c>
      <x:c r="Q11" s="68" t="str">
        <x:v>Guarantee fee and claim conditions remain.</x:v>
      </x:c>
    </x:row>
    <x:row r="12">
      <x:c r="A12" s="68" t="str">
        <x:v>V22ECA-008</x:v>
      </x:c>
      <x:c r="B12" s="68" t="str">
        <x:v>Official export credit and strategic trade finance</x:v>
      </x:c>
      <x:c r="C12" s="68" t="str">
        <x:v>Export-Import Bank of the United States</x:v>
      </x:c>
      <x:c r="D12" s="68" t="str">
        <x:v>ECA → public accounts</x:v>
      </x:c>
      <x:c r="E12" s="68" t="str">
        <x:v>Public treasuries and finance ministries</x:v>
      </x:c>
      <x:c r="F12" s="68" t="str">
        <x:v>Portfolio life</x:v>
      </x:c>
      <x:c r="G12" s="68" t="str">
        <x:v>Creates federal credit exposure and potential claims</x:v>
      </x:c>
      <x:c r="H12" s="68" t="str">
        <x:v>INS-595; INS-596; INS-597</x:v>
      </x:c>
      <x:c r="I12" s="68" t="str">
        <x:v>$54.1 billion disbursed financing in active portfolio as of March 2026</x:v>
      </x:c>
      <x:c r="J12" s="68" t="str">
        <x:v>Export-credit authorisations and disbursements</x:v>
      </x:c>
      <x:c r="K12" s="68" t="str">
        <x:v>Loans, guarantees, insurance exposure and recoveries</x:v>
      </x:c>
      <x:c r="L12" s="68" t="str">
        <x:v>Export-credit competition conversion</x:v>
      </x:c>
      <x:c r="M12" s="68" t="str">
        <x:v>E1</x:v>
      </x:c>
      <x:c r="N12" s="68" t="str">
        <x:v>SRC-1103; SRC-894</x:v>
      </x:c>
      <x:c r="O12" s="68" t="str">
        <x:v>EXIM's portfolio creates direct and contingent federal credit exposure with claims and recoveries.</x:v>
      </x:c>
      <x:c r="P12" s="68" t="str">
        <x:v>Face exposure equal to realised taxpayer loss.</x:v>
      </x:c>
      <x:c r="Q12" s="68" t="str">
        <x:v>Defaults, recoveries, fees and subsidy costs must be separated.</x:v>
      </x:c>
    </x:row>
    <x:row r="13">
      <x:c r="A13" s="68" t="str">
        <x:v>V22ECA-009</x:v>
      </x:c>
      <x:c r="B13" s="68" t="str">
        <x:v>Official export credit and strategic trade finance</x:v>
      </x:c>
      <x:c r="C13" s="68" t="str">
        <x:v>Export-credit supported lenders</x:v>
      </x:c>
      <x:c r="D13" s="68" t="str">
        <x:v>Lender → ECA</x:v>
      </x:c>
      <x:c r="E13" s="68" t="str">
        <x:v>Export credit agencies</x:v>
      </x:c>
      <x:c r="F13" s="68" t="str">
        <x:v>Transaction application</x:v>
      </x:c>
      <x:c r="G13" s="68" t="str">
        <x:v>Seeks guarantee or insurance</x:v>
      </x:c>
      <x:c r="H13" s="68" t="str">
        <x:v>INS-599</x:v>
      </x:c>
      <x:c r="I13" s="68" t="str">
        <x:v>Transaction-specific</x:v>
      </x:c>
      <x:c r="J13" s="68" t="str">
        <x:v>Buyer credit and export contract</x:v>
      </x:c>
      <x:c r="K13" s="68" t="str">
        <x:v>Officially supported financing structure</x:v>
      </x:c>
      <x:c r="L13" s="68" t="str">
        <x:v>Buyer-credit guarantee conversion</x:v>
      </x:c>
      <x:c r="M13" s="68" t="str">
        <x:v>E1</x:v>
      </x:c>
      <x:c r="N13" s="68" t="str">
        <x:v>SRC-1096; SRC-1097</x:v>
      </x:c>
      <x:c r="O13" s="68" t="str">
        <x:v>Banks and exporters use ECA cover to support cross-border capital-goods sales.</x:v>
      </x:c>
      <x:c r="P13" s="68" t="str">
        <x:v>Uniform product terms across agencies or automatic approval.</x:v>
      </x:c>
      <x:c r="Q13" s="68" t="str">
        <x:v>National mandates and OECD disciplines interact.</x:v>
      </x:c>
    </x:row>
    <x:row r="14">
      <x:c r="A14" s="68" t="str">
        <x:v>V22ECA-010</x:v>
      </x:c>
      <x:c r="B14" s="68" t="str">
        <x:v>Official export credit and strategic trade finance</x:v>
      </x:c>
      <x:c r="C14" s="68" t="str">
        <x:v>OECD Arrangement Participants</x:v>
      </x:c>
      <x:c r="D14" s="68" t="str">
        <x:v>Governments → rules</x:v>
      </x:c>
      <x:c r="E14" s="68" t="str">
        <x:v>OECD Arrangement export credit</x:v>
      </x:c>
      <x:c r="F14" s="68" t="str">
        <x:v>January 2026 version</x:v>
      </x:c>
      <x:c r="G14" s="68" t="str">
        <x:v>Apply common official export-credit disciplines</x:v>
      </x:c>
      <x:c r="H14" s="68" t="str">
        <x:v>INS-599</x:v>
      </x:c>
      <x:c r="I14" s="68" t="str">
        <x:v>Participant-wide</x:v>
      </x:c>
      <x:c r="J14" s="68" t="str">
        <x:v>Official export-credit programmes</x:v>
      </x:c>
      <x:c r="K14" s="68" t="str">
        <x:v>Common term, pricing and repayment constraints</x:v>
      </x:c>
      <x:c r="L14" s="68" t="str">
        <x:v>Official-export-credit term harmonisation</x:v>
      </x:c>
      <x:c r="M14" s="68" t="str">
        <x:v>E1</x:v>
      </x:c>
      <x:c r="N14" s="68" t="str">
        <x:v>SRC-1096; SRC-1097</x:v>
      </x:c>
      <x:c r="O14" s="68" t="str">
        <x:v>The January 2026 Arrangement governs officially supported export-credit terms among participants.</x:v>
      </x:c>
      <x:c r="P14" s="68" t="str">
        <x:v>Binding rules for all countries, all tied aid or private finance.</x:v>
      </x:c>
      <x:c r="Q14" s="68" t="str">
        <x:v>Sector understandings and exceptions apply.</x:v>
      </x:c>
    </x:row>
    <x:row r="15">
      <x:c r="A15" s="68" t="str">
        <x:v>V22ECA-011</x:v>
      </x:c>
      <x:c r="B15" s="68" t="str">
        <x:v>Official export credit and strategic trade finance</x:v>
      </x:c>
      <x:c r="C15" s="68" t="str">
        <x:v>OECD Export Credits Division</x:v>
      </x:c>
      <x:c r="D15" s="68" t="str">
        <x:v>Policy unit → agencies</x:v>
      </x:c>
      <x:c r="E15" s="68" t="str">
        <x:v>Export credit agencies</x:v>
      </x:c>
      <x:c r="F15" s="68" t="str">
        <x:v>Ongoing</x:v>
      </x:c>
      <x:c r="G15" s="68" t="str">
        <x:v>Maintains rules, data and peer coordination</x:v>
      </x:c>
      <x:c r="H15" s="68" t="str">
        <x:v>INS-599</x:v>
      </x:c>
      <x:c r="I15" s="68" t="str">
        <x:v>Participant-wide</x:v>
      </x:c>
      <x:c r="J15" s="68" t="str">
        <x:v>Government commitments and transaction reporting</x:v>
      </x:c>
      <x:c r="K15" s="68" t="str">
        <x:v>Common export-credit framework</x:v>
      </x:c>
      <x:c r="L15" s="68" t="str">
        <x:v>Official-export-credit term harmonisation</x:v>
      </x:c>
      <x:c r="M15" s="68" t="str">
        <x:v>E1</x:v>
      </x:c>
      <x:c r="N15" s="68" t="str">
        <x:v>SRC-1096; SRC-1097</x:v>
      </x:c>
      <x:c r="O15" s="68" t="str">
        <x:v>OECD structures support implementation and evolution of the Arrangement.</x:v>
      </x:c>
      <x:c r="P15" s="68" t="str">
        <x:v>A supranational export lender or direct approval of each national transaction.</x:v>
      </x:c>
      <x:c r="Q15" s="68" t="str">
        <x:v>National agencies retain operating authority.</x:v>
      </x:c>
    </x:row>
    <x:row r="16">
      <x:c r="A16" s="68" t="str">
        <x:v>V22ECA-012</x:v>
      </x:c>
      <x:c r="B16" s="68" t="str">
        <x:v>Official export credit and strategic trade finance</x:v>
      </x:c>
      <x:c r="C16" s="68" t="str">
        <x:v>OECD Arrangement export credit</x:v>
      </x:c>
      <x:c r="D16" s="68" t="str">
        <x:v>Official rules → buyer financing</x:v>
      </x:c>
      <x:c r="E16" s="68" t="str">
        <x:v>Foreign buyers of capital goods</x:v>
      </x:c>
      <x:c r="F16" s="68" t="str">
        <x:v>Repayment term</x:v>
      </x:c>
      <x:c r="G16" s="68" t="str">
        <x:v>Constrains maximum tenor, minimum rates and premium conditions</x:v>
      </x:c>
      <x:c r="H16" s="68" t="str">
        <x:v>INS-599</x:v>
      </x:c>
      <x:c r="I16" s="68" t="str">
        <x:v>Transaction and sector-specific</x:v>
      </x:c>
      <x:c r="J16" s="68" t="str">
        <x:v>Official financing support</x:v>
      </x:c>
      <x:c r="K16" s="68" t="str">
        <x:v>Disciplined buyer-credit terms</x:v>
      </x:c>
      <x:c r="L16" s="68" t="str">
        <x:v>Official-export-credit term harmonisation</x:v>
      </x:c>
      <x:c r="M16" s="68" t="str">
        <x:v>E1</x:v>
      </x:c>
      <x:c r="N16" s="68" t="str">
        <x:v>SRC-1097; SRC-1096</x:v>
      </x:c>
      <x:c r="O16" s="68" t="str">
        <x:v>The Arrangement limits terms and conditions of covered official export credits.</x:v>
      </x:c>
      <x:c r="P16" s="68" t="str">
        <x:v>A single global interest rate or prohibition of all subsidy.</x:v>
      </x:c>
      <x:c r="Q16" s="68" t="str">
        <x:v>Currency, sector and risk category matter.</x:v>
      </x:c>
    </x:row>
    <x:row r="17">
      <x:c r="A17" s="68" t="str">
        <x:v>V22ECA-013</x:v>
      </x:c>
      <x:c r="B17" s="68" t="str">
        <x:v>Official export credit and strategic trade finance</x:v>
      </x:c>
      <x:c r="C17" s="68" t="str">
        <x:v>Export credit agencies</x:v>
      </x:c>
      <x:c r="D17" s="68" t="str">
        <x:v>ECA → due diligence</x:v>
      </x:c>
      <x:c r="E17" s="68" t="str">
        <x:v>OECD Common Approaches environmental review</x:v>
      </x:c>
      <x:c r="F17" s="68" t="str">
        <x:v>Before approval and monitoring</x:v>
      </x:c>
      <x:c r="G17" s="68" t="str">
        <x:v>Applies environmental and social review</x:v>
      </x:c>
      <x:c r="H17" s="68" t="str">
        <x:v>INS-600</x:v>
      </x:c>
      <x:c r="I17" s="68" t="str">
        <x:v>Project-specific</x:v>
      </x:c>
      <x:c r="J17" s="68" t="str">
        <x:v>Export-credit application and project impacts</x:v>
      </x:c>
      <x:c r="K17" s="68" t="str">
        <x:v>Categorisation, benchmarking and mitigation conditions</x:v>
      </x:c>
      <x:c r="L17" s="68" t="str">
        <x:v>Environmental-social due-diligence gate</x:v>
      </x:c>
      <x:c r="M17" s="68" t="str">
        <x:v>E1</x:v>
      </x:c>
      <x:c r="N17" s="68" t="str">
        <x:v>SRC-1098; SRC-1099</x:v>
      </x:c>
      <x:c r="O17" s="68" t="str">
        <x:v>OECD Common Approaches set shared environmental and social due-diligence expectations for official export credit.</x:v>
      </x:c>
      <x:c r="P17" s="68" t="str">
        <x:v>Proof of no harm or direct legal rights for all affected people.</x:v>
      </x:c>
      <x:c r="Q17" s="68" t="str">
        <x:v>National implementation and monitoring quality vary.</x:v>
      </x:c>
    </x:row>
    <x:row r="18">
      <x:c r="A18" s="68" t="str">
        <x:v>V22ECA-014</x:v>
      </x:c>
      <x:c r="B18" s="68" t="str">
        <x:v>Official export credit and strategic trade finance</x:v>
      </x:c>
      <x:c r="C18" s="68" t="str">
        <x:v>OECD Common Approaches environmental review</x:v>
      </x:c>
      <x:c r="D18" s="68" t="str">
        <x:v>Due-diligence process → communities</x:v>
      </x:c>
      <x:c r="E18" s="68" t="str">
        <x:v>Affected communities</x:v>
      </x:c>
      <x:c r="F18" s="68" t="str">
        <x:v>Project preparation</x:v>
      </x:c>
      <x:c r="G18" s="68" t="str">
        <x:v>Requires assessment of project impacts and consultation standards</x:v>
      </x:c>
      <x:c r="H18" s="68" t="str">
        <x:v>INS-600</x:v>
      </x:c>
      <x:c r="I18" s="68" t="str">
        <x:v>Project-specific</x:v>
      </x:c>
      <x:c r="J18" s="68" t="str">
        <x:v>Potential social and environmental impacts</x:v>
      </x:c>
      <x:c r="K18" s="68" t="str">
        <x:v>Mitigation and monitoring commitments</x:v>
      </x:c>
      <x:c r="L18" s="68" t="str">
        <x:v>Environmental-social due-diligence gate</x:v>
      </x:c>
      <x:c r="M18" s="68" t="str">
        <x:v>E1</x:v>
      </x:c>
      <x:c r="N18" s="68" t="str">
        <x:v>SRC-1099; SRC-1098</x:v>
      </x:c>
      <x:c r="O18" s="68" t="str">
        <x:v>Official export-credit due diligence considers environmental and social impacts.</x:v>
      </x:c>
      <x:c r="P18" s="68" t="str">
        <x:v>Guaranteed community consent or complete remedy.</x:v>
      </x:c>
      <x:c r="Q18" s="68" t="str">
        <x:v>Standards and disclosure vary.</x:v>
      </x:c>
    </x:row>
    <x:row r="19">
      <x:c r="A19" s="68" t="str">
        <x:v>V22ECA-015</x:v>
      </x:c>
      <x:c r="B19" s="68" t="str">
        <x:v>Official export credit and strategic trade finance</x:v>
      </x:c>
      <x:c r="C19" s="68" t="str">
        <x:v>OECD Arrangement Participants</x:v>
      </x:c>
      <x:c r="D19" s="68" t="str">
        <x:v>Official creditors → borrowers</x:v>
      </x:c>
      <x:c r="E19" s="68" t="str">
        <x:v>Sovereign external debtors</x:v>
      </x:c>
      <x:c r="F19" s="68" t="str">
        <x:v>Sovereign and public buyer credit</x:v>
      </x:c>
      <x:c r="G19" s="68" t="str">
        <x:v>Applies sustainable-lending principles</x:v>
      </x:c>
      <x:c r="H19" s="68" t="str">
        <x:v>INS-599</x:v>
      </x:c>
      <x:c r="I19" s="68" t="str">
        <x:v>Country-specific</x:v>
      </x:c>
      <x:c r="J19" s="68" t="str">
        <x:v>Official export credit to lower-income sovereigns</x:v>
      </x:c>
      <x:c r="K19" s="68" t="str">
        <x:v>Debt-sustainability screening and lending discipline</x:v>
      </x:c>
      <x:c r="L19" s="68" t="str">
        <x:v>Debt-sustainability classification</x:v>
      </x:c>
      <x:c r="M19" s="68" t="str">
        <x:v>E1</x:v>
      </x:c>
      <x:c r="N19" s="68" t="str">
        <x:v>SRC-1100; SRC-1096</x:v>
      </x:c>
      <x:c r="O19" s="68" t="str">
        <x:v>OECD participants have a recommendation intended to avoid contributing to unsustainable official debt.</x:v>
      </x:c>
      <x:c r="P19" s="68" t="str">
        <x:v>Automatic prevention of debt distress or binding treatment by non-participants.</x:v>
      </x:c>
      <x:c r="Q19" s="68" t="str">
        <x:v>Implementation and debt data remain critical.</x:v>
      </x:c>
    </x:row>
    <x:row r="20">
      <x:c r="A20" s="68" t="str">
        <x:v>V22ECA-016</x:v>
      </x:c>
      <x:c r="B20" s="68" t="str">
        <x:v>Official export credit and strategic trade finance</x:v>
      </x:c>
      <x:c r="C20" s="68" t="str">
        <x:v>Export credit agencies</x:v>
      </x:c>
      <x:c r="D20" s="68" t="str">
        <x:v>ECA policy ↔ industrial policy</x:v>
      </x:c>
      <x:c r="E20" s="68" t="str">
        <x:v>Local content regulators</x:v>
      </x:c>
      <x:c r="F20" s="68" t="str">
        <x:v>Transaction approval</x:v>
      </x:c>
      <x:c r="G20" s="68" t="str">
        <x:v>Applies national eligibility and content requirements</x:v>
      </x:c>
      <x:c r="H20" s="68" t="str">
        <x:v>INS-599</x:v>
      </x:c>
      <x:c r="I20" s="68" t="str">
        <x:v>Agency-specific</x:v>
      </x:c>
      <x:c r="J20" s="68" t="str">
        <x:v>Export contract and domestic supply chain</x:v>
      </x:c>
      <x:c r="K20" s="68" t="str">
        <x:v>Eligible officially supported export value</x:v>
      </x:c>
      <x:c r="L20" s="68" t="str">
        <x:v>Export-credit competition conversion</x:v>
      </x:c>
      <x:c r="M20" s="68" t="str">
        <x:v>S1</x:v>
      </x:c>
      <x:c r="N20" s="68" t="str">
        <x:v>SRC-1102; SRC-1101</x:v>
      </x:c>
      <x:c r="O20" s="68" t="str">
        <x:v>Export-credit support is tied to agency mandates and eligible national exports.</x:v>
      </x:c>
      <x:c r="P20" s="68" t="str">
        <x:v>Identical content rules across agencies or absence of foreign components.</x:v>
      </x:c>
      <x:c r="Q20" s="68" t="str">
        <x:v>National rules change over time.</x:v>
      </x:c>
    </x:row>
    <x:row r="21">
      <x:c r="A21" s="68" t="str">
        <x:v>V22ECA-017</x:v>
      </x:c>
      <x:c r="B21" s="68" t="str">
        <x:v>Official export credit and strategic trade finance</x:v>
      </x:c>
      <x:c r="C21" s="68" t="str">
        <x:v>Export credit agencies</x:v>
      </x:c>
      <x:c r="D21" s="68" t="str">
        <x:v>Official finance institutions ↔ each other</x:v>
      </x:c>
      <x:c r="E21" s="68" t="str">
        <x:v>Development finance institutions</x:v>
      </x:c>
      <x:c r="F21" s="68" t="str">
        <x:v>Project financing</x:v>
      </x:c>
      <x:c r="G21" s="68" t="str">
        <x:v>Cofinances projects or combines guarantees</x:v>
      </x:c>
      <x:c r="H21" s="68" t="str">
        <x:v>INS-596; INS-585; INS-575</x:v>
      </x:c>
      <x:c r="I21" s="68" t="str">
        <x:v>Project-specific</x:v>
      </x:c>
      <x:c r="J21" s="68" t="str">
        <x:v>Export finance, project debt and political-risk capacity</x:v>
      </x:c>
      <x:c r="K21" s="68" t="str">
        <x:v>Layered public and private financing package</x:v>
      </x:c>
      <x:c r="L21" s="68" t="str">
        <x:v>Development-finance geopolitical conversion</x:v>
      </x:c>
      <x:c r="M21" s="68" t="str">
        <x:v>E1</x:v>
      </x:c>
      <x:c r="N21" s="68" t="str">
        <x:v>SRC-1069; SRC-1101</x:v>
      </x:c>
      <x:c r="O21" s="68" t="str">
        <x:v>ECAs, DFIs and MIGA can cofinance or co-insure international projects.</x:v>
      </x:c>
      <x:c r="P21" s="68" t="str">
        <x:v>Single unified command or identical objectives.</x:v>
      </x:c>
      <x:c r="Q21" s="68" t="str">
        <x:v>Each institution retains its mandate and contract.</x:v>
      </x:c>
    </x:row>
    <x:row r="22">
      <x:c r="A22" s="68" t="str">
        <x:v>V22ECA-018</x:v>
      </x:c>
      <x:c r="B22" s="68" t="str">
        <x:v>Official export credit and strategic trade finance</x:v>
      </x:c>
      <x:c r="C22" s="68" t="str">
        <x:v>Exporters supported by official credit</x:v>
      </x:c>
      <x:c r="D22" s="68" t="str">
        <x:v>Exporter → project contractor</x:v>
      </x:c>
      <x:c r="E22" s="68" t="str">
        <x:v>Construction contractors</x:v>
      </x:c>
      <x:c r="F22" s="68" t="str">
        <x:v>Supply and construction period</x:v>
      </x:c>
      <x:c r="G22" s="68" t="str">
        <x:v>Provides equipment, services or EPC scope</x:v>
      </x:c>
      <x:c r="H22" s="68" t="str">
        <x:v>INS-609; INS-599</x:v>
      </x:c>
      <x:c r="I22" s="68" t="str">
        <x:v>Contract-specific</x:v>
      </x:c>
      <x:c r="J22" s="68" t="str">
        <x:v>Officially supported export package</x:v>
      </x:c>
      <x:c r="K22" s="68" t="str">
        <x:v>Imported project equipment and services</x:v>
      </x:c>
      <x:c r="L22" s="68" t="str">
        <x:v>Export-credit competition conversion</x:v>
      </x:c>
      <x:c r="M22" s="68" t="str">
        <x:v>E1</x:v>
      </x:c>
      <x:c r="N22" s="68" t="str">
        <x:v>SRC-894; SRC-1096</x:v>
      </x:c>
      <x:c r="O22" s="68" t="str">
        <x:v>Official export finance can support equipment and services incorporated into infrastructure projects.</x:v>
      </x:c>
      <x:c r="P22" s="68" t="str">
        <x:v>Local beneficial ownership or transfer of all technology and capability.</x:v>
      </x:c>
      <x:c r="Q22" s="68" t="str">
        <x:v>Procurement and local-content conditions shape outcomes.</x:v>
      </x:c>
    </x:row>
  </x:sheetData>
  <x:mergeCells>
    <x:mergeCell ref="A1:Q1"/>
    <x:mergeCell ref="A2:Q2"/>
  </x:mergeCells>
  <x:conditionalFormatting sqref="M5:M22">
    <x:cfRule type="expression" dxfId="527" priority="1">
      <x:formula>M5="E1"</x:formula>
    </x:cfRule>
    <x:cfRule type="expression" dxfId="528" priority="2">
      <x:formula>M5="E2"</x:formula>
    </x:cfRule>
    <x:cfRule type="expression" dxfId="529" priority="3">
      <x:formula>M5="S1"</x:formula>
    </x:cfRule>
    <x:cfRule type="expression" dxfId="530" priority="4">
      <x:formula>M5="A1"</x:formula>
    </x:cfRule>
    <x:cfRule type="expression" dxfId="531" priority="5">
      <x:formula>M5="U1"</x:formula>
    </x:cfRule>
    <x:cfRule type="expression" dxfId="532" priority="6">
      <x:formula>M5="N1"</x:formula>
    </x:cfRule>
  </x:conditionalFormatting>
  <x:pageMargins left="0.7" right="0.7" top="0.75" bottom="0.75" header="0.3" footer="0.3"/>
</x:worksheet>
</file>

<file path=xl/worksheets/sheet80.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Project Finance Stack</x:v>
      </x:c>
      <x:c r="B1" s="241"/>
      <x:c r="C1" s="241"/>
      <x:c r="D1" s="241"/>
      <x:c r="E1" s="241"/>
      <x:c r="F1" s="241"/>
      <x:c r="G1" s="241"/>
      <x:c r="H1" s="241"/>
      <x:c r="I1" s="241"/>
      <x:c r="J1" s="241"/>
      <x:c r="K1" s="241"/>
      <x:c r="L1" s="241"/>
      <x:c r="M1" s="241"/>
      <x:c r="N1" s="241"/>
      <x:c r="O1" s="241"/>
      <x:c r="P1" s="241"/>
      <x:c r="Q1" s="241"/>
    </x:row>
    <x:row r="2" ht="35" customHeight="1">
      <x:c r="A2" s="247" t="str">
        <x:v>Project SPVs, sponsor equity, limited-recourse debt, intercreditor structures, EPC, offtake and cash waterfalls.</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V22PF-001</x:v>
      </x:c>
      <x:c r="B5" s="68" t="str">
        <x:v>Project-finance SPV and contractual cash-flow architecture</x:v>
      </x:c>
      <x:c r="C5" s="68" t="str">
        <x:v>Project sponsors</x:v>
      </x:c>
      <x:c r="D5" s="68" t="str">
        <x:v>Sponsors → project company</x:v>
      </x:c>
      <x:c r="E5" s="68" t="str">
        <x:v>Infrastructure project special purpose vehicles</x:v>
      </x:c>
      <x:c r="F5" s="68" t="str">
        <x:v>Development and construction</x:v>
      </x:c>
      <x:c r="G5" s="68" t="str">
        <x:v>Incorporates and owns project SPV</x:v>
      </x:c>
      <x:c r="H5" s="68" t="str">
        <x:v>INS-601</x:v>
      </x:c>
      <x:c r="I5" s="68" t="str">
        <x:v>Project-specific</x:v>
      </x:c>
      <x:c r="J5" s="68" t="str">
        <x:v>Sponsor development rights and equity plan</x:v>
      </x:c>
      <x:c r="K5" s="68" t="str">
        <x:v>Ring-fenced project company</x:v>
      </x:c>
      <x:c r="L5" s="68" t="str">
        <x:v>Project-company ring-fencing</x:v>
      </x:c>
      <x:c r="M5" s="68" t="str">
        <x:v>E1</x:v>
      </x:c>
      <x:c r="N5" s="68" t="str">
        <x:v>SRC-1085; SRC-1086</x:v>
      </x:c>
      <x:c r="O5" s="68" t="str">
        <x:v>Infrastructure projects are commonly housed in special-purpose project companies owned by sponsors.</x:v>
      </x:c>
      <x:c r="P5" s="68" t="str">
        <x:v>Economic independence from sponsors, government or counterparties.</x:v>
      </x:c>
      <x:c r="Q5" s="68" t="str">
        <x:v>Guarantees and related-party contracts can reconnect the SPV.</x:v>
      </x:c>
    </x:row>
    <x:row r="6">
      <x:c r="A6" s="68" t="str">
        <x:v>V22PF-002</x:v>
      </x:c>
      <x:c r="B6" s="68" t="str">
        <x:v>Project-finance SPV and contractual cash-flow architecture</x:v>
      </x:c>
      <x:c r="C6" s="68" t="str">
        <x:v>Project sponsors</x:v>
      </x:c>
      <x:c r="D6" s="68" t="str">
        <x:v>Sponsors → SPV</x:v>
      </x:c>
      <x:c r="E6" s="68" t="str">
        <x:v>Infrastructure project special purpose vehicles</x:v>
      </x:c>
      <x:c r="F6" s="68" t="str">
        <x:v>Funding dates</x:v>
      </x:c>
      <x:c r="G6" s="68" t="str">
        <x:v>Subscribes project equity</x:v>
      </x:c>
      <x:c r="H6" s="68" t="str">
        <x:v>INS-602</x:v>
      </x:c>
      <x:c r="I6" s="68" t="str">
        <x:v>Project-specific</x:v>
      </x:c>
      <x:c r="J6" s="68" t="str">
        <x:v>Sponsor capital commitment</x:v>
      </x:c>
      <x:c r="K6" s="68" t="str">
        <x:v>First-loss project capital</x:v>
      </x:c>
      <x:c r="L6" s="68" t="str">
        <x:v>Sponsor-equity first-loss conversion</x:v>
      </x:c>
      <x:c r="M6" s="68" t="str">
        <x:v>E1</x:v>
      </x:c>
      <x:c r="N6" s="68" t="str">
        <x:v>SRC-1085; SRC-1086</x:v>
      </x:c>
      <x:c r="O6" s="68" t="str">
        <x:v>Sponsors contribute equity to support project development and financing.</x:v>
      </x:c>
      <x:c r="P6" s="68" t="str">
        <x:v>Unconditional full funding at inception or absence of shareholder loans.</x:v>
      </x:c>
      <x:c r="Q6" s="68" t="str">
        <x:v>Contribution schedules and conditions precedent vary.</x:v>
      </x:c>
    </x:row>
    <x:row r="7">
      <x:c r="A7" s="68" t="str">
        <x:v>V22PF-003</x:v>
      </x:c>
      <x:c r="B7" s="68" t="str">
        <x:v>Project-finance SPV and contractual cash-flow architecture</x:v>
      </x:c>
      <x:c r="C7" s="68" t="str">
        <x:v>Project sponsors</x:v>
      </x:c>
      <x:c r="D7" s="68" t="str">
        <x:v>Sponsors → lenders</x:v>
      </x:c>
      <x:c r="E7" s="68" t="str">
        <x:v>Project lenders</x:v>
      </x:c>
      <x:c r="F7" s="68" t="str">
        <x:v>Construction period</x:v>
      </x:c>
      <x:c r="G7" s="68" t="str">
        <x:v>Provides completion or support undertaking</x:v>
      </x:c>
      <x:c r="H7" s="68" t="str">
        <x:v>INS-611</x:v>
      </x:c>
      <x:c r="I7" s="68" t="str">
        <x:v>Exposure-specific</x:v>
      </x:c>
      <x:c r="J7" s="68" t="str">
        <x:v>Sponsor balance sheet and completion commitment</x:v>
      </x:c>
      <x:c r="K7" s="68" t="str">
        <x:v>Additional lender protection</x:v>
      </x:c>
      <x:c r="L7" s="68" t="str">
        <x:v>Construction-completion risk transfer</x:v>
      </x:c>
      <x:c r="M7" s="68" t="str">
        <x:v>E1</x:v>
      </x:c>
      <x:c r="N7" s="68" t="str">
        <x:v>SRC-1085; SRC-1086</x:v>
      </x:c>
      <x:c r="O7" s="68" t="str">
        <x:v>Sponsors may provide completion guarantees or support undertakings.</x:v>
      </x:c>
      <x:c r="P7" s="68" t="str">
        <x:v>Unlimited recourse for the full operating life.</x:v>
      </x:c>
      <x:c r="Q7" s="68" t="str">
        <x:v>Support is contractually limited and may burn off at completion.</x:v>
      </x:c>
    </x:row>
    <x:row r="8">
      <x:c r="A8" s="68" t="str">
        <x:v>V22PF-004</x:v>
      </x:c>
      <x:c r="B8" s="68" t="str">
        <x:v>Project-finance SPV and contractual cash-flow architecture</x:v>
      </x:c>
      <x:c r="C8" s="68" t="str">
        <x:v>Infrastructure project special purpose vehicles</x:v>
      </x:c>
      <x:c r="D8" s="68" t="str">
        <x:v>SPV → lenders</x:v>
      </x:c>
      <x:c r="E8" s="68" t="str">
        <x:v>Project lenders</x:v>
      </x:c>
      <x:c r="F8" s="68" t="str">
        <x:v>Financial close and loan term</x:v>
      </x:c>
      <x:c r="G8" s="68" t="str">
        <x:v>Borrows limited-recourse project debt</x:v>
      </x:c>
      <x:c r="H8" s="68" t="str">
        <x:v>INS-603</x:v>
      </x:c>
      <x:c r="I8" s="68" t="str">
        <x:v>Project-specific</x:v>
      </x:c>
      <x:c r="J8" s="68" t="str">
        <x:v>Project contracts, security and forecast cash flow</x:v>
      </x:c>
      <x:c r="K8" s="68" t="str">
        <x:v>Senior project loan</x:v>
      </x:c>
      <x:c r="L8" s="68" t="str">
        <x:v>Limited-recourse cash-flow financing</x:v>
      </x:c>
      <x:c r="M8" s="68" t="str">
        <x:v>E1</x:v>
      </x:c>
      <x:c r="N8" s="68" t="str">
        <x:v>SRC-1085; SRC-1090</x:v>
      </x:c>
      <x:c r="O8" s="68" t="str">
        <x:v>Project companies borrow against project cash flows and security packages.</x:v>
      </x:c>
      <x:c r="P8" s="68" t="str">
        <x:v>No sponsor, government, contractor or offtaker support.</x:v>
      </x:c>
      <x:c r="Q8" s="68" t="str">
        <x:v>Recourse and support vary by phase and contract.</x:v>
      </x:c>
    </x:row>
    <x:row r="9">
      <x:c r="A9" s="68" t="str">
        <x:v>V22PF-005</x:v>
      </x:c>
      <x:c r="B9" s="68" t="str">
        <x:v>Project-finance SPV and contractual cash-flow architecture</x:v>
      </x:c>
      <x:c r="C9" s="68" t="str">
        <x:v>Mandated lead arrangers</x:v>
      </x:c>
      <x:c r="D9" s="68" t="str">
        <x:v>Arranger → lenders</x:v>
      </x:c>
      <x:c r="E9" s="68" t="str">
        <x:v>Project lenders</x:v>
      </x:c>
      <x:c r="F9" s="68" t="str">
        <x:v>Syndication period</x:v>
      </x:c>
      <x:c r="G9" s="68" t="str">
        <x:v>Structures and distributes project loan</x:v>
      </x:c>
      <x:c r="H9" s="68" t="str">
        <x:v>INS-603; INS-604</x:v>
      </x:c>
      <x:c r="I9" s="68" t="str">
        <x:v>Transaction-specific</x:v>
      </x:c>
      <x:c r="J9" s="68" t="str">
        <x:v>Project financing requirement and credit analysis</x:v>
      </x:c>
      <x:c r="K9" s="68" t="str">
        <x:v>Allocated lender commitments</x:v>
      </x:c>
      <x:c r="L9" s="68" t="str">
        <x:v>Private-capital mobilisation conversion</x:v>
      </x:c>
      <x:c r="M9" s="68" t="str">
        <x:v>E1</x:v>
      </x:c>
      <x:c r="N9" s="68" t="str">
        <x:v>SRC-1120; SRC-1073</x:v>
      </x:c>
      <x:c r="O9" s="68" t="str">
        <x:v>Lead arrangers coordinate lender commitments and documentation.</x:v>
      </x:c>
      <x:c r="P9" s="68" t="str">
        <x:v>Guarantee of full syndication or project performance.</x:v>
      </x:c>
      <x:c r="Q9" s="68" t="str">
        <x:v>Underwriting and best-efforts obligations differ.</x:v>
      </x:c>
    </x:row>
    <x:row r="10">
      <x:c r="A10" s="68" t="str">
        <x:v>V22PF-006</x:v>
      </x:c>
      <x:c r="B10" s="68" t="str">
        <x:v>Project-finance SPV and contractual cash-flow architecture</x:v>
      </x:c>
      <x:c r="C10" s="68" t="str">
        <x:v>Syndicate participant banks</x:v>
      </x:c>
      <x:c r="D10" s="68" t="str">
        <x:v>Participant banks → SPV</x:v>
      </x:c>
      <x:c r="E10" s="68" t="str">
        <x:v>Infrastructure project special purpose vehicles</x:v>
      </x:c>
      <x:c r="F10" s="68" t="str">
        <x:v>Loan term</x:v>
      </x:c>
      <x:c r="G10" s="68" t="str">
        <x:v>Funds portions of project loan</x:v>
      </x:c>
      <x:c r="H10" s="68" t="str">
        <x:v>INS-603; INS-604</x:v>
      </x:c>
      <x:c r="I10" s="68" t="str">
        <x:v>Participant-specific</x:v>
      </x:c>
      <x:c r="J10" s="68" t="str">
        <x:v>Bank commitment</x:v>
      </x:c>
      <x:c r="K10" s="68" t="str">
        <x:v>Project debt funding</x:v>
      </x:c>
      <x:c r="L10" s="68" t="str">
        <x:v>Limited-recourse cash-flow financing</x:v>
      </x:c>
      <x:c r="M10" s="68" t="str">
        <x:v>E1</x:v>
      </x:c>
      <x:c r="N10" s="68" t="str">
        <x:v>SRC-1120; SRC-1085</x:v>
      </x:c>
      <x:c r="O10" s="68" t="str">
        <x:v>Participant banks fund allocated portions of syndicated project debt.</x:v>
      </x:c>
      <x:c r="P10" s="68" t="str">
        <x:v>Direct control over project operations or identical exposure across lenders.</x:v>
      </x:c>
      <x:c r="Q10" s="68" t="str">
        <x:v>Intercreditor and voting rules coordinate rights.</x:v>
      </x:c>
    </x:row>
    <x:row r="11">
      <x:c r="A11" s="68" t="str">
        <x:v>V22PF-007</x:v>
      </x:c>
      <x:c r="B11" s="68" t="str">
        <x:v>Project-finance SPV and contractual cash-flow architecture</x:v>
      </x:c>
      <x:c r="C11" s="68" t="str">
        <x:v>Infrastructure project special purpose vehicles</x:v>
      </x:c>
      <x:c r="D11" s="68" t="str">
        <x:v>SPV → agent</x:v>
      </x:c>
      <x:c r="E11" s="68" t="str">
        <x:v>Facility agents</x:v>
      </x:c>
      <x:c r="F11" s="68" t="str">
        <x:v>Loan term</x:v>
      </x:c>
      <x:c r="G11" s="68" t="str">
        <x:v>Appoints facility agent</x:v>
      </x:c>
      <x:c r="H11" s="68" t="str">
        <x:v>INS-604</x:v>
      </x:c>
      <x:c r="I11" s="68" t="str">
        <x:v>Project-specific</x:v>
      </x:c>
      <x:c r="J11" s="68" t="str">
        <x:v>Loan administration obligations</x:v>
      </x:c>
      <x:c r="K11" s="68" t="str">
        <x:v>Central notices, calculations and payment administration</x:v>
      </x:c>
      <x:c r="L11" s="68" t="str">
        <x:v>Intercreditor priority conversion</x:v>
      </x:c>
      <x:c r="M11" s="68" t="str">
        <x:v>E1</x:v>
      </x:c>
      <x:c r="N11" s="68" t="str">
        <x:v>SRC-1120; SRC-1086</x:v>
      </x:c>
      <x:c r="O11" s="68" t="str">
        <x:v>Facility agents administer project loan mechanics for lenders.</x:v>
      </x:c>
      <x:c r="P11" s="68" t="str">
        <x:v>Beneficial ownership of the debt or independent discretionary control.</x:v>
      </x:c>
      <x:c r="Q11" s="68" t="str">
        <x:v>Agent powers come from finance documents.</x:v>
      </x:c>
    </x:row>
    <x:row r="12">
      <x:c r="A12" s="68" t="str">
        <x:v>V22PF-008</x:v>
      </x:c>
      <x:c r="B12" s="68" t="str">
        <x:v>Project-finance SPV and contractual cash-flow architecture</x:v>
      </x:c>
      <x:c r="C12" s="68" t="str">
        <x:v>Infrastructure project special purpose vehicles</x:v>
      </x:c>
      <x:c r="D12" s="68" t="str">
        <x:v>SPV → security trustee</x:v>
      </x:c>
      <x:c r="E12" s="68" t="str">
        <x:v>Security trustees</x:v>
      </x:c>
      <x:c r="F12" s="68" t="str">
        <x:v>Financial close</x:v>
      </x:c>
      <x:c r="G12" s="68" t="str">
        <x:v>Grants project security</x:v>
      </x:c>
      <x:c r="H12" s="68" t="str">
        <x:v>INS-606</x:v>
      </x:c>
      <x:c r="I12" s="68" t="str">
        <x:v>Project-specific</x:v>
      </x:c>
      <x:c r="J12" s="68" t="str">
        <x:v>Project assets, accounts and contractual rights</x:v>
      </x:c>
      <x:c r="K12" s="68" t="str">
        <x:v>Collateral held for finance parties</x:v>
      </x:c>
      <x:c r="L12" s="68" t="str">
        <x:v>Security-trustee enforcement conversion</x:v>
      </x:c>
      <x:c r="M12" s="68" t="str">
        <x:v>E1</x:v>
      </x:c>
      <x:c r="N12" s="68" t="str">
        <x:v>SRC-1086; SRC-1088</x:v>
      </x:c>
      <x:c r="O12" s="68" t="str">
        <x:v>Project security is often held by a trustee or agent for lenders.</x:v>
      </x:c>
      <x:c r="P12" s="68" t="str">
        <x:v>Trustee beneficial ownership of project economics.</x:v>
      </x:c>
      <x:c r="Q12" s="68" t="str">
        <x:v>Enforcement requires document thresholds and law.</x:v>
      </x:c>
    </x:row>
    <x:row r="13">
      <x:c r="A13" s="68" t="str">
        <x:v>V22PF-009</x:v>
      </x:c>
      <x:c r="B13" s="68" t="str">
        <x:v>Project-finance SPV and contractual cash-flow architecture</x:v>
      </x:c>
      <x:c r="C13" s="68" t="str">
        <x:v>Security trustees</x:v>
      </x:c>
      <x:c r="D13" s="68" t="str">
        <x:v>Trustee → lenders</x:v>
      </x:c>
      <x:c r="E13" s="68" t="str">
        <x:v>Project lenders</x:v>
      </x:c>
      <x:c r="F13" s="68" t="str">
        <x:v>Loan term and enforcement</x:v>
      </x:c>
      <x:c r="G13" s="68" t="str">
        <x:v>Holds and enforces collateral for finance parties</x:v>
      </x:c>
      <x:c r="H13" s="68" t="str">
        <x:v>INS-606; INS-605</x:v>
      </x:c>
      <x:c r="I13" s="68" t="str">
        <x:v>Project-specific</x:v>
      </x:c>
      <x:c r="J13" s="68" t="str">
        <x:v>Security interests and lender instructions</x:v>
      </x:c>
      <x:c r="K13" s="68" t="str">
        <x:v>Coordinated collateral rights</x:v>
      </x:c>
      <x:c r="L13" s="68" t="str">
        <x:v>Security-trustee enforcement conversion</x:v>
      </x:c>
      <x:c r="M13" s="68" t="str">
        <x:v>E1</x:v>
      </x:c>
      <x:c r="N13" s="68" t="str">
        <x:v>SRC-1088; SRC-1086</x:v>
      </x:c>
      <x:c r="O13" s="68" t="str">
        <x:v>Security trustees centralise project collateral administration.</x:v>
      </x:c>
      <x:c r="P13" s="68" t="str">
        <x:v>Economic risk ownership or unlimited enforcement discretion.</x:v>
      </x:c>
      <x:c r="Q13" s="68" t="str">
        <x:v>Voting thresholds and intercreditor rules apply.</x:v>
      </x:c>
    </x:row>
    <x:row r="14">
      <x:c r="A14" s="68" t="str">
        <x:v>V22PF-010</x:v>
      </x:c>
      <x:c r="B14" s="68" t="str">
        <x:v>Project-finance SPV and contractual cash-flow architecture</x:v>
      </x:c>
      <x:c r="C14" s="68" t="str">
        <x:v>Infrastructure project special purpose vehicles</x:v>
      </x:c>
      <x:c r="D14" s="68" t="str">
        <x:v>SPV → account bank</x:v>
      </x:c>
      <x:c r="E14" s="68" t="str">
        <x:v>Project escrow and account banks</x:v>
      </x:c>
      <x:c r="F14" s="68" t="str">
        <x:v>Project life</x:v>
      </x:c>
      <x:c r="G14" s="68" t="str">
        <x:v>Maintains controlled project accounts</x:v>
      </x:c>
      <x:c r="H14" s="68" t="str">
        <x:v>INS-607</x:v>
      </x:c>
      <x:c r="I14" s="68" t="str">
        <x:v>Project-specific</x:v>
      </x:c>
      <x:c r="J14" s="68" t="str">
        <x:v>Project revenues and financing proceeds</x:v>
      </x:c>
      <x:c r="K14" s="68" t="str">
        <x:v>Controlled operating, reserve and distribution accounts</x:v>
      </x:c>
      <x:c r="L14" s="68" t="str">
        <x:v>Project cash-waterfall control</x:v>
      </x:c>
      <x:c r="M14" s="68" t="str">
        <x:v>E1</x:v>
      </x:c>
      <x:c r="N14" s="68" t="str">
        <x:v>SRC-1086; SRC-1091</x:v>
      </x:c>
      <x:c r="O14" s="68" t="str">
        <x:v>Project finance uses designated accounts and contractual cash controls.</x:v>
      </x:c>
      <x:c r="P14" s="68" t="str">
        <x:v>That account bank owns project cash beneficially.</x:v>
      </x:c>
      <x:c r="Q14" s="68" t="str">
        <x:v>Account security and withdrawal conditions matter.</x:v>
      </x:c>
    </x:row>
    <x:row r="15">
      <x:c r="A15" s="68" t="str">
        <x:v>V22PF-011</x:v>
      </x:c>
      <x:c r="B15" s="68" t="str">
        <x:v>Project-finance SPV and contractual cash-flow architecture</x:v>
      </x:c>
      <x:c r="C15" s="68" t="str">
        <x:v>Project escrow and account banks</x:v>
      </x:c>
      <x:c r="D15" s="68" t="str">
        <x:v>Account bank → finance parties</x:v>
      </x:c>
      <x:c r="E15" s="68" t="str">
        <x:v>Project lenders</x:v>
      </x:c>
      <x:c r="F15" s="68" t="str">
        <x:v>Payment cycle</x:v>
      </x:c>
      <x:c r="G15" s="68" t="str">
        <x:v>Applies agreed cash waterfall</x:v>
      </x:c>
      <x:c r="H15" s="68" t="str">
        <x:v>INS-608; INS-607</x:v>
      </x:c>
      <x:c r="I15" s="68" t="str">
        <x:v>Project-specific</x:v>
      </x:c>
      <x:c r="J15" s="68" t="str">
        <x:v>Project cash receipts</x:v>
      </x:c>
      <x:c r="K15" s="68" t="str">
        <x:v>Ranked operating, reserve and debt payments</x:v>
      </x:c>
      <x:c r="L15" s="68" t="str">
        <x:v>Project cash-waterfall control</x:v>
      </x:c>
      <x:c r="M15" s="68" t="str">
        <x:v>E1</x:v>
      </x:c>
      <x:c r="N15" s="68" t="str">
        <x:v>SRC-1086; SRC-1091</x:v>
      </x:c>
      <x:c r="O15" s="68" t="str">
        <x:v>Account banks administer payment priorities defined in project finance documents.</x:v>
      </x:c>
      <x:c r="P15" s="68" t="str">
        <x:v>Creation of revenue or guarantee that all priority claims are paid.</x:v>
      </x:c>
      <x:c r="Q15" s="68" t="str">
        <x:v>Insufficient cash triggers lock-up and default provisions.</x:v>
      </x:c>
    </x:row>
    <x:row r="16">
      <x:c r="A16" s="68" t="str">
        <x:v>V22PF-012</x:v>
      </x:c>
      <x:c r="B16" s="68" t="str">
        <x:v>Project-finance SPV and contractual cash-flow architecture</x:v>
      </x:c>
      <x:c r="C16" s="68" t="str">
        <x:v>Infrastructure project special purpose vehicles</x:v>
      </x:c>
      <x:c r="D16" s="68" t="str">
        <x:v>SPV → contractor</x:v>
      </x:c>
      <x:c r="E16" s="68" t="str">
        <x:v>Construction contractors</x:v>
      </x:c>
      <x:c r="F16" s="68" t="str">
        <x:v>Construction period</x:v>
      </x:c>
      <x:c r="G16" s="68" t="str">
        <x:v>Awards EPC contract</x:v>
      </x:c>
      <x:c r="H16" s="68" t="str">
        <x:v>INS-609</x:v>
      </x:c>
      <x:c r="I16" s="68" t="str">
        <x:v>Project-specific</x:v>
      </x:c>
      <x:c r="J16" s="68" t="str">
        <x:v>Project design and construction scope</x:v>
      </x:c>
      <x:c r="K16" s="68" t="str">
        <x:v>Completed infrastructure asset</x:v>
      </x:c>
      <x:c r="L16" s="68" t="str">
        <x:v>Construction-completion risk transfer</x:v>
      </x:c>
      <x:c r="M16" s="68" t="str">
        <x:v>E1</x:v>
      </x:c>
      <x:c r="N16" s="68" t="str">
        <x:v>SRC-1085; SRC-1086</x:v>
      </x:c>
      <x:c r="O16" s="68" t="str">
        <x:v>Project companies contract EPC contractors to deliver infrastructure.</x:v>
      </x:c>
      <x:c r="P16" s="68" t="str">
        <x:v>Complete risk transfer to the contractor or guaranteed on-time delivery.</x:v>
      </x:c>
      <x:c r="Q16" s="68" t="str">
        <x:v>Change orders, force majeure and contractor credit remain.</x:v>
      </x:c>
    </x:row>
    <x:row r="17">
      <x:c r="A17" s="68" t="str">
        <x:v>V22PF-013</x:v>
      </x:c>
      <x:c r="B17" s="68" t="str">
        <x:v>Project-finance SPV and contractual cash-flow architecture</x:v>
      </x:c>
      <x:c r="C17" s="68" t="str">
        <x:v>Construction contractors</x:v>
      </x:c>
      <x:c r="D17" s="68" t="str">
        <x:v>Contractor → guarantor</x:v>
      </x:c>
      <x:c r="E17" s="68" t="str">
        <x:v>Construction performance guarantors</x:v>
      </x:c>
      <x:c r="F17" s="68" t="str">
        <x:v>Construction period</x:v>
      </x:c>
      <x:c r="G17" s="68" t="str">
        <x:v>Procures performance security</x:v>
      </x:c>
      <x:c r="H17" s="68" t="str">
        <x:v>INS-610</x:v>
      </x:c>
      <x:c r="I17" s="68" t="str">
        <x:v>Exposure-specific</x:v>
      </x:c>
      <x:c r="J17" s="68" t="str">
        <x:v>Contractor obligation and guarantee fee</x:v>
      </x:c>
      <x:c r="K17" s="68" t="str">
        <x:v>Callable performance support</x:v>
      </x:c>
      <x:c r="L17" s="68" t="str">
        <x:v>Construction-completion risk transfer</x:v>
      </x:c>
      <x:c r="M17" s="68" t="str">
        <x:v>E1</x:v>
      </x:c>
      <x:c r="N17" s="68" t="str">
        <x:v>SRC-1091; SRC-1088</x:v>
      </x:c>
      <x:c r="O17" s="68" t="str">
        <x:v>Performance bonds or guarantees back defined contractor obligations.</x:v>
      </x:c>
      <x:c r="P17" s="68" t="str">
        <x:v>Full compensation for all project delay and cost overrun.</x:v>
      </x:c>
      <x:c r="Q17" s="68" t="str">
        <x:v>Bond amount and call conditions are limited.</x:v>
      </x:c>
    </x:row>
    <x:row r="18">
      <x:c r="A18" s="68" t="str">
        <x:v>V22PF-014</x:v>
      </x:c>
      <x:c r="B18" s="68" t="str">
        <x:v>Project-finance SPV and contractual cash-flow architecture</x:v>
      </x:c>
      <x:c r="C18" s="68" t="str">
        <x:v>Independent engineers</x:v>
      </x:c>
      <x:c r="D18" s="68" t="str">
        <x:v>Engineer → lenders</x:v>
      </x:c>
      <x:c r="E18" s="68" t="str">
        <x:v>Project lenders</x:v>
      </x:c>
      <x:c r="F18" s="68" t="str">
        <x:v>Construction milestones</x:v>
      </x:c>
      <x:c r="G18" s="68" t="str">
        <x:v>Certifies progress and completion tests</x:v>
      </x:c>
      <x:c r="H18" s="68" t="str"/>
      <x:c r="I18" s="68" t="str">
        <x:v>Project-specific</x:v>
      </x:c>
      <x:c r="J18" s="68" t="str">
        <x:v>Inspection, testing and contractor evidence</x:v>
      </x:c>
      <x:c r="K18" s="68" t="str">
        <x:v>Lender-recognised milestone or completion state</x:v>
      </x:c>
      <x:c r="L18" s="68" t="str">
        <x:v>Independent-completion certification</x:v>
      </x:c>
      <x:c r="M18" s="68" t="str">
        <x:v>E1</x:v>
      </x:c>
      <x:c r="N18" s="68" t="str">
        <x:v>SRC-1085; SRC-1086</x:v>
      </x:c>
      <x:c r="O18" s="68" t="str">
        <x:v>Independent technical advisers certify project milestones for financing purposes.</x:v>
      </x:c>
      <x:c r="P18" s="68" t="str">
        <x:v>Guarantee against latent defect or contractor insolvency.</x:v>
      </x:c>
      <x:c r="Q18" s="68" t="str">
        <x:v>Certification scope is document-specific.</x:v>
      </x:c>
    </x:row>
    <x:row r="19">
      <x:c r="A19" s="68" t="str">
        <x:v>V22PF-015</x:v>
      </x:c>
      <x:c r="B19" s="68" t="str">
        <x:v>Project-finance SPV and contractual cash-flow architecture</x:v>
      </x:c>
      <x:c r="C19" s="68" t="str">
        <x:v>Project lenders</x:v>
      </x:c>
      <x:c r="D19" s="68" t="str">
        <x:v>Lenders → SPV</x:v>
      </x:c>
      <x:c r="E19" s="68" t="str">
        <x:v>Infrastructure project special purpose vehicles</x:v>
      </x:c>
      <x:c r="F19" s="68" t="str">
        <x:v>Construction drawdown</x:v>
      </x:c>
      <x:c r="G19" s="68" t="str">
        <x:v>Disburses against conditions and certified costs</x:v>
      </x:c>
      <x:c r="H19" s="68" t="str">
        <x:v>INS-603</x:v>
      </x:c>
      <x:c r="I19" s="68" t="str">
        <x:v>Draw-specific</x:v>
      </x:c>
      <x:c r="J19" s="68" t="str">
        <x:v>Equity contribution, permits, contracts and certificates</x:v>
      </x:c>
      <x:c r="K19" s="68" t="str">
        <x:v>Debt-funded construction expenditure</x:v>
      </x:c>
      <x:c r="L19" s="68" t="str">
        <x:v>Limited-recourse cash-flow financing</x:v>
      </x:c>
      <x:c r="M19" s="68" t="str">
        <x:v>E1</x:v>
      </x:c>
      <x:c r="N19" s="68" t="str">
        <x:v>SRC-1085; SRC-1086</x:v>
      </x:c>
      <x:c r="O19" s="68" t="str">
        <x:v>Project debt is disbursed subject to conditions precedent and drawdown tests.</x:v>
      </x:c>
      <x:c r="P19" s="68" t="str">
        <x:v>Automatic full funding after commitment.</x:v>
      </x:c>
      <x:c r="Q19" s="68" t="str">
        <x:v>Lenders can suspend draws after defaults or unmet conditions.</x:v>
      </x:c>
    </x:row>
    <x:row r="20">
      <x:c r="A20" s="68" t="str">
        <x:v>V22PF-016</x:v>
      </x:c>
      <x:c r="B20" s="68" t="str">
        <x:v>Project-finance SPV and contractual cash-flow architecture</x:v>
      </x:c>
      <x:c r="C20" s="68" t="str">
        <x:v>Infrastructure project special purpose vehicles</x:v>
      </x:c>
      <x:c r="D20" s="68" t="str">
        <x:v>SPV → operator</x:v>
      </x:c>
      <x:c r="E20" s="68" t="str">
        <x:v>Operations and maintenance operators</x:v>
      </x:c>
      <x:c r="F20" s="68" t="str">
        <x:v>Operating period</x:v>
      </x:c>
      <x:c r="G20" s="68" t="str">
        <x:v>Awards O&amp;M contract</x:v>
      </x:c>
      <x:c r="H20" s="68" t="str">
        <x:v>INS-612</x:v>
      </x:c>
      <x:c r="I20" s="68" t="str">
        <x:v>Project-specific</x:v>
      </x:c>
      <x:c r="J20" s="68" t="str">
        <x:v>Completed asset and operating standards</x:v>
      </x:c>
      <x:c r="K20" s="68" t="str">
        <x:v>Infrastructure operation and maintenance</x:v>
      </x:c>
      <x:c r="L20" s="68" t="str">
        <x:v>Construction-completion risk transfer</x:v>
      </x:c>
      <x:c r="M20" s="68" t="str">
        <x:v>E1</x:v>
      </x:c>
      <x:c r="N20" s="68" t="str">
        <x:v>SRC-1086; SRC-1091</x:v>
      </x:c>
      <x:c r="O20" s="68" t="str">
        <x:v>Project companies use long-term O&amp;M contracts to operate infrastructure.</x:v>
      </x:c>
      <x:c r="P20" s="68" t="str">
        <x:v>Transfer of all lifecycle risk or absence of project-company responsibility.</x:v>
      </x:c>
      <x:c r="Q20" s="68" t="str">
        <x:v>Performance deductions and replacement rights matter.</x:v>
      </x:c>
    </x:row>
    <x:row r="21">
      <x:c r="A21" s="68" t="str">
        <x:v>V22PF-017</x:v>
      </x:c>
      <x:c r="B21" s="68" t="str">
        <x:v>Project-finance SPV and contractual cash-flow architecture</x:v>
      </x:c>
      <x:c r="C21" s="68" t="str">
        <x:v>Operations and maintenance operators</x:v>
      </x:c>
      <x:c r="D21" s="68" t="str">
        <x:v>Operator → users</x:v>
      </x:c>
      <x:c r="E21" s="68" t="str">
        <x:v>End users of infrastructure</x:v>
      </x:c>
      <x:c r="F21" s="68" t="str">
        <x:v>Operating period</x:v>
      </x:c>
      <x:c r="G21" s="68" t="str">
        <x:v>Provides infrastructure service</x:v>
      </x:c>
      <x:c r="H21" s="68" t="str">
        <x:v>INS-612</x:v>
      </x:c>
      <x:c r="I21" s="68" t="str">
        <x:v>Service-specific</x:v>
      </x:c>
      <x:c r="J21" s="68" t="str">
        <x:v>Project asset and operating resources</x:v>
      </x:c>
      <x:c r="K21" s="68" t="str">
        <x:v>Transport, energy, water or other service</x:v>
      </x:c>
      <x:c r="L21" s="68" t="str">
        <x:v>User-tariff revenue conversion</x:v>
      </x:c>
      <x:c r="M21" s="68" t="str">
        <x:v>E1</x:v>
      </x:c>
      <x:c r="N21" s="68" t="str">
        <x:v>SRC-1090; SRC-1085</x:v>
      </x:c>
      <x:c r="O21" s="68" t="str">
        <x:v>PPP and project operators deliver contracted public or infrastructure services.</x:v>
      </x:c>
      <x:c r="P21" s="68" t="str">
        <x:v>Universal access, affordable pricing or satisfaction of every user.</x:v>
      </x:c>
      <x:c r="Q21" s="68" t="str">
        <x:v>Regulation and service standards shape outcomes.</x:v>
      </x:c>
    </x:row>
    <x:row r="22">
      <x:c r="A22" s="68" t="str">
        <x:v>V22PF-018</x:v>
      </x:c>
      <x:c r="B22" s="68" t="str">
        <x:v>Project-finance SPV and contractual cash-flow architecture</x:v>
      </x:c>
      <x:c r="C22" s="68" t="str">
        <x:v>Project offtakers</x:v>
      </x:c>
      <x:c r="D22" s="68" t="str">
        <x:v>Offtaker → SPV</x:v>
      </x:c>
      <x:c r="E22" s="68" t="str">
        <x:v>Infrastructure project special purpose vehicles</x:v>
      </x:c>
      <x:c r="F22" s="68" t="str">
        <x:v>Operating period</x:v>
      </x:c>
      <x:c r="G22" s="68" t="str">
        <x:v>Purchases project output</x:v>
      </x:c>
      <x:c r="H22" s="68" t="str">
        <x:v>INS-613</x:v>
      </x:c>
      <x:c r="I22" s="68" t="str">
        <x:v>Project-specific</x:v>
      </x:c>
      <x:c r="J22" s="68" t="str">
        <x:v>Delivered output and contractual conditions</x:v>
      </x:c>
      <x:c r="K22" s="68" t="str">
        <x:v>Project revenue</x:v>
      </x:c>
      <x:c r="L22" s="68" t="str">
        <x:v>Offtake bankability conversion</x:v>
      </x:c>
      <x:c r="M22" s="68" t="str">
        <x:v>E1</x:v>
      </x:c>
      <x:c r="N22" s="68" t="str">
        <x:v>SRC-1085; SRC-1086</x:v>
      </x:c>
      <x:c r="O22" s="68" t="str">
        <x:v>Long-term offtake contracts create contracted project revenue.</x:v>
      </x:c>
      <x:c r="P22" s="68" t="str">
        <x:v>Guaranteed cash regardless of buyer solvency or contract exceptions.</x:v>
      </x:c>
      <x:c r="Q22" s="68" t="str">
        <x:v>Credit support and termination terms matter.</x:v>
      </x:c>
    </x:row>
    <x:row r="23">
      <x:c r="A23" s="68" t="str">
        <x:v>V22PF-019</x:v>
      </x:c>
      <x:c r="B23" s="68" t="str">
        <x:v>Project-finance SPV and contractual cash-flow architecture</x:v>
      </x:c>
      <x:c r="C23" s="68" t="str">
        <x:v>Project offtakers</x:v>
      </x:c>
      <x:c r="D23" s="68" t="str">
        <x:v>Offtaker → SPV</x:v>
      </x:c>
      <x:c r="E23" s="68" t="str">
        <x:v>Infrastructure project special purpose vehicles</x:v>
      </x:c>
      <x:c r="F23" s="68" t="str">
        <x:v>Operating period</x:v>
      </x:c>
      <x:c r="G23" s="68" t="str">
        <x:v>Makes take-or-pay payment</x:v>
      </x:c>
      <x:c r="H23" s="68" t="str">
        <x:v>INS-614</x:v>
      </x:c>
      <x:c r="I23" s="68" t="str">
        <x:v>Capacity or quantity-specific</x:v>
      </x:c>
      <x:c r="J23" s="68" t="str">
        <x:v>Contracted availability or quantity</x:v>
      </x:c>
      <x:c r="K23" s="68" t="str">
        <x:v>Payment even if full output is not taken, subject to terms</x:v>
      </x:c>
      <x:c r="L23" s="68" t="str">
        <x:v>Take-or-pay demand-risk transfer</x:v>
      </x:c>
      <x:c r="M23" s="68" t="str">
        <x:v>E1</x:v>
      </x:c>
      <x:c r="N23" s="68" t="str">
        <x:v>SRC-1085; SRC-1086</x:v>
      </x:c>
      <x:c r="O23" s="68" t="str">
        <x:v>Take-or-pay clauses shift part of volume risk to the buyer.</x:v>
      </x:c>
      <x:c r="P23" s="68" t="str">
        <x:v>Payment under every circumstance or elimination of buyer credit risk.</x:v>
      </x:c>
      <x:c r="Q23" s="68" t="str">
        <x:v>Force majeure, default and make-up rights can apply.</x:v>
      </x:c>
    </x:row>
    <x:row r="24">
      <x:c r="A24" s="68" t="str">
        <x:v>V22PF-020</x:v>
      </x:c>
      <x:c r="B24" s="68" t="str">
        <x:v>Project-finance SPV and contractual cash-flow architecture</x:v>
      </x:c>
      <x:c r="C24" s="68" t="str">
        <x:v>Public utilities</x:v>
      </x:c>
      <x:c r="D24" s="68" t="str">
        <x:v>Utility → SPV</x:v>
      </x:c>
      <x:c r="E24" s="68" t="str">
        <x:v>Infrastructure project special purpose vehicles</x:v>
      </x:c>
      <x:c r="F24" s="68" t="str">
        <x:v>Operating period</x:v>
      </x:c>
      <x:c r="G24" s="68" t="str">
        <x:v>Acts as public offtaker or payment obligor</x:v>
      </x:c>
      <x:c r="H24" s="68" t="str">
        <x:v>INS-613; INS-622</x:v>
      </x:c>
      <x:c r="I24" s="68" t="str">
        <x:v>Project-specific</x:v>
      </x:c>
      <x:c r="J24" s="68" t="str">
        <x:v>Utility service demand and public obligation</x:v>
      </x:c>
      <x:c r="K24" s="68" t="str">
        <x:v>Contractual project cash flow</x:v>
      </x:c>
      <x:c r="L24" s="68" t="str">
        <x:v>Offtake bankability conversion</x:v>
      </x:c>
      <x:c r="M24" s="68" t="str">
        <x:v>E1</x:v>
      </x:c>
      <x:c r="N24" s="68" t="str">
        <x:v>SRC-1086; SRC-1067</x:v>
      </x:c>
      <x:c r="O24" s="68" t="str">
        <x:v>Public utilities can serve as offtakers in infrastructure projects.</x:v>
      </x:c>
      <x:c r="P24" s="68" t="str">
        <x:v>Sovereign credit equivalence or guaranteed timely payment.</x:v>
      </x:c>
      <x:c r="Q24" s="68" t="str">
        <x:v>Utility financial health and government support must be separated.</x:v>
      </x:c>
    </x:row>
    <x:row r="25">
      <x:c r="A25" s="68" t="str">
        <x:v>V22PF-021</x:v>
      </x:c>
      <x:c r="B25" s="68" t="str">
        <x:v>Project-finance SPV and contractual cash-flow architecture</x:v>
      </x:c>
      <x:c r="C25" s="68" t="str">
        <x:v>Infrastructure project special purpose vehicles</x:v>
      </x:c>
      <x:c r="D25" s="68" t="str">
        <x:v>SPV → lenders</x:v>
      </x:c>
      <x:c r="E25" s="68" t="str">
        <x:v>Project lenders</x:v>
      </x:c>
      <x:c r="F25" s="68" t="str">
        <x:v>Debt-service dates</x:v>
      </x:c>
      <x:c r="G25" s="68" t="str">
        <x:v>Pays debt service through cash waterfall</x:v>
      </x:c>
      <x:c r="H25" s="68" t="str">
        <x:v>INS-608</x:v>
      </x:c>
      <x:c r="I25" s="68" t="str">
        <x:v>Project-specific</x:v>
      </x:c>
      <x:c r="J25" s="68" t="str">
        <x:v>Operating project revenue</x:v>
      </x:c>
      <x:c r="K25" s="68" t="str">
        <x:v>Interest, principal and reserve funding</x:v>
      </x:c>
      <x:c r="L25" s="68" t="str">
        <x:v>Project cash-waterfall control</x:v>
      </x:c>
      <x:c r="M25" s="68" t="str">
        <x:v>E1</x:v>
      </x:c>
      <x:c r="N25" s="68" t="str">
        <x:v>SRC-1086; SRC-1091</x:v>
      </x:c>
      <x:c r="O25" s="68" t="str">
        <x:v>Project debt is serviced from contractually controlled project cash flows.</x:v>
      </x:c>
      <x:c r="P25" s="68" t="str">
        <x:v>Guaranteed repayment or priority over all legal claims.</x:v>
      </x:c>
      <x:c r="Q25" s="68" t="str">
        <x:v>Taxes, operating costs and insolvency rules interact.</x:v>
      </x:c>
    </x:row>
    <x:row r="26">
      <x:c r="A26" s="68" t="str">
        <x:v>V22PF-022</x:v>
      </x:c>
      <x:c r="B26" s="68" t="str">
        <x:v>Project-finance SPV and contractual cash-flow architecture</x:v>
      </x:c>
      <x:c r="C26" s="68" t="str">
        <x:v>Infrastructure project special purpose vehicles</x:v>
      </x:c>
      <x:c r="D26" s="68" t="str">
        <x:v>SPV → sponsors</x:v>
      </x:c>
      <x:c r="E26" s="68" t="str">
        <x:v>Project sponsors</x:v>
      </x:c>
      <x:c r="F26" s="68" t="str">
        <x:v>Distribution dates</x:v>
      </x:c>
      <x:c r="G26" s="68" t="str">
        <x:v>Pays dividends after lock-up tests</x:v>
      </x:c>
      <x:c r="H26" s="68" t="str">
        <x:v>INS-608</x:v>
      </x:c>
      <x:c r="I26" s="68" t="str">
        <x:v>Residual cash</x:v>
      </x:c>
      <x:c r="J26" s="68" t="str">
        <x:v>Cash after costs, reserves and debt service</x:v>
      </x:c>
      <x:c r="K26" s="68" t="str">
        <x:v>Sponsor distribution</x:v>
      </x:c>
      <x:c r="L26" s="68" t="str">
        <x:v>Project cash-waterfall control</x:v>
      </x:c>
      <x:c r="M26" s="68" t="str">
        <x:v>E1</x:v>
      </x:c>
      <x:c r="N26" s="68" t="str">
        <x:v>SRC-1086; SRC-1090</x:v>
      </x:c>
      <x:c r="O26" s="68" t="str">
        <x:v>Project sponsors receive residual distributions subject to financing restrictions.</x:v>
      </x:c>
      <x:c r="P26" s="68" t="str">
        <x:v>Unrestricted extraction of project cash or priority over lenders.</x:v>
      </x:c>
      <x:c r="Q26" s="68" t="str">
        <x:v>Distribution lock-ups protect creditors.</x:v>
      </x:c>
    </x:row>
    <x:row r="27">
      <x:c r="A27" s="68" t="str">
        <x:v>V22PF-023</x:v>
      </x:c>
      <x:c r="B27" s="68" t="str">
        <x:v>Project-finance SPV and contractual cash-flow architecture</x:v>
      </x:c>
      <x:c r="C27" s="68" t="str">
        <x:v>Local commercial banks</x:v>
      </x:c>
      <x:c r="D27" s="68" t="str">
        <x:v>Local bank → SPV</x:v>
      </x:c>
      <x:c r="E27" s="68" t="str">
        <x:v>Infrastructure project special purpose vehicles</x:v>
      </x:c>
      <x:c r="F27" s="68" t="str">
        <x:v>Loan term</x:v>
      </x:c>
      <x:c r="G27" s="68" t="str">
        <x:v>Provides local-currency project debt</x:v>
      </x:c>
      <x:c r="H27" s="68" t="str">
        <x:v>INS-626</x:v>
      </x:c>
      <x:c r="I27" s="68" t="str">
        <x:v>Project-specific</x:v>
      </x:c>
      <x:c r="J27" s="68" t="str">
        <x:v>Domestic deposits and bank capital</x:v>
      </x:c>
      <x:c r="K27" s="68" t="str">
        <x:v>Debt matched to local project revenue</x:v>
      </x:c>
      <x:c r="L27" s="68" t="str">
        <x:v>Local-currency matching conversion</x:v>
      </x:c>
      <x:c r="M27" s="68" t="str">
        <x:v>E1</x:v>
      </x:c>
      <x:c r="N27" s="68" t="str">
        <x:v>SRC-1107; SRC-1110</x:v>
      </x:c>
      <x:c r="O27" s="68" t="str">
        <x:v>Local banks can provide local-currency finance to infrastructure projects.</x:v>
      </x:c>
      <x:c r="P27" s="68" t="str">
        <x:v>Long tenor availability, fixed real cost or absence of refinancing risk.</x:v>
      </x:c>
      <x:c r="Q27" s="68" t="str">
        <x:v>Domestic market depth can constrain scale.</x:v>
      </x:c>
    </x:row>
    <x:row r="28">
      <x:c r="A28" s="68" t="str">
        <x:v>V22PF-024</x:v>
      </x:c>
      <x:c r="B28" s="68" t="str">
        <x:v>Project-finance SPV and contractual cash-flow architecture</x:v>
      </x:c>
      <x:c r="C28" s="68" t="str">
        <x:v>Infrastructure project special purpose vehicles</x:v>
      </x:c>
      <x:c r="D28" s="68" t="str">
        <x:v>SPV → hedge counterparty</x:v>
      </x:c>
      <x:c r="E28" s="68" t="str">
        <x:v>Local-currency hedge providers</x:v>
      </x:c>
      <x:c r="F28" s="68" t="str">
        <x:v>Hedge term</x:v>
      </x:c>
      <x:c r="G28" s="68" t="str">
        <x:v>Enters currency hedge</x:v>
      </x:c>
      <x:c r="H28" s="68" t="str">
        <x:v>INS-627</x:v>
      </x:c>
      <x:c r="I28" s="68" t="str">
        <x:v>Transaction-specific</x:v>
      </x:c>
      <x:c r="J28" s="68" t="str">
        <x:v>Foreign debt and local project revenue</x:v>
      </x:c>
      <x:c r="K28" s="68" t="str">
        <x:v>Hedged debt-service profile</x:v>
      </x:c>
      <x:c r="L28" s="68" t="str">
        <x:v>Cross-currency project-risk transfer</x:v>
      </x:c>
      <x:c r="M28" s="68" t="str">
        <x:v>E1</x:v>
      </x:c>
      <x:c r="N28" s="68" t="str">
        <x:v>SRC-1114; SRC-1117</x:v>
      </x:c>
      <x:c r="O28" s="68" t="str">
        <x:v>Project borrowers can use swaps or other hedges to manage currency mismatch.</x:v>
      </x:c>
      <x:c r="P28" s="68" t="str">
        <x:v>Elimination of all currency risk or unlimited long-dated hedging capacity.</x:v>
      </x:c>
      <x:c r="Q28" s="68" t="str">
        <x:v>Collateral and counterparty risk remain.</x:v>
      </x:c>
    </x:row>
    <x:row r="29">
      <x:c r="A29" s="68" t="str">
        <x:v>V22PF-025</x:v>
      </x:c>
      <x:c r="B29" s="68" t="str">
        <x:v>Project-finance SPV and contractual cash-flow architecture</x:v>
      </x:c>
      <x:c r="C29" s="68" t="str">
        <x:v>Project lenders</x:v>
      </x:c>
      <x:c r="D29" s="68" t="str">
        <x:v>Lenders → trustee</x:v>
      </x:c>
      <x:c r="E29" s="68" t="str">
        <x:v>Security trustees</x:v>
      </x:c>
      <x:c r="F29" s="68" t="str">
        <x:v>Default period</x:v>
      </x:c>
      <x:c r="G29" s="68" t="str">
        <x:v>Directs enforcement under voting thresholds</x:v>
      </x:c>
      <x:c r="H29" s="68" t="str">
        <x:v>INS-605; INS-606</x:v>
      </x:c>
      <x:c r="I29" s="68" t="str">
        <x:v>Project-specific</x:v>
      </x:c>
      <x:c r="J29" s="68" t="str">
        <x:v>Lender votes and continuing default</x:v>
      </x:c>
      <x:c r="K29" s="68" t="str">
        <x:v>Coordinated security action</x:v>
      </x:c>
      <x:c r="L29" s="68" t="str">
        <x:v>Security-trustee enforcement conversion</x:v>
      </x:c>
      <x:c r="M29" s="68" t="str">
        <x:v>E1</x:v>
      </x:c>
      <x:c r="N29" s="68" t="str">
        <x:v>SRC-1088; SRC-1086</x:v>
      </x:c>
      <x:c r="O29" s="68" t="str">
        <x:v>Finance documents define lender voting and trustee enforcement.</x:v>
      </x:c>
      <x:c r="P29" s="68" t="str">
        <x:v>Individual lender unilateral seizure of the project.</x:v>
      </x:c>
      <x:c r="Q29" s="68" t="str">
        <x:v>Majority, supermajority and protected rights differ.</x:v>
      </x:c>
    </x:row>
    <x:row r="30">
      <x:c r="A30" s="68" t="str">
        <x:v>V22PF-026</x:v>
      </x:c>
      <x:c r="B30" s="68" t="str">
        <x:v>Project-finance SPV and contractual cash-flow architecture</x:v>
      </x:c>
      <x:c r="C30" s="68" t="str">
        <x:v>Intercreditor agents</x:v>
      </x:c>
      <x:c r="D30" s="68" t="str">
        <x:v>Agent → creditor group</x:v>
      </x:c>
      <x:c r="E30" s="68" t="str">
        <x:v>Project lenders</x:v>
      </x:c>
      <x:c r="F30" s="68" t="str">
        <x:v>Loan term and default</x:v>
      </x:c>
      <x:c r="G30" s="68" t="str">
        <x:v>Administers ranking, voting and standstill</x:v>
      </x:c>
      <x:c r="H30" s="68" t="str">
        <x:v>INS-605</x:v>
      </x:c>
      <x:c r="I30" s="68" t="str">
        <x:v>Project-specific</x:v>
      </x:c>
      <x:c r="J30" s="68" t="str">
        <x:v>Multiple creditor claims</x:v>
      </x:c>
      <x:c r="K30" s="68" t="str">
        <x:v>Coordinated creditor decision structure</x:v>
      </x:c>
      <x:c r="L30" s="68" t="str">
        <x:v>Intercreditor priority conversion</x:v>
      </x:c>
      <x:c r="M30" s="68" t="str">
        <x:v>E1</x:v>
      </x:c>
      <x:c r="N30" s="68" t="str">
        <x:v>SRC-1120; SRC-1088</x:v>
      </x:c>
      <x:c r="O30" s="68" t="str">
        <x:v>Intercreditor agreements coordinate senior, subordinated, hedging and guarantee claims.</x:v>
      </x:c>
      <x:c r="P30" s="68" t="str">
        <x:v>Supremacy over bankruptcy law or non-signatory creditors.</x:v>
      </x:c>
      <x:c r="Q30" s="68" t="str">
        <x:v>Statutory priorities can override contract.</x:v>
      </x:c>
    </x:row>
    <x:row r="31">
      <x:c r="A31" s="68" t="str">
        <x:v>V22PF-027</x:v>
      </x:c>
      <x:c r="B31" s="68" t="str">
        <x:v>Project-finance SPV and contractual cash-flow architecture</x:v>
      </x:c>
      <x:c r="C31" s="68" t="str">
        <x:v>Project lenders</x:v>
      </x:c>
      <x:c r="D31" s="68" t="str">
        <x:v>Loan market → capital market</x:v>
      </x:c>
      <x:c r="E31" s="68" t="str">
        <x:v>Project bond investors</x:v>
      </x:c>
      <x:c r="F31" s="68" t="str">
        <x:v>Refinancing period</x:v>
      </x:c>
      <x:c r="G31" s="68" t="str">
        <x:v>Refinances construction debt with project bonds</x:v>
      </x:c>
      <x:c r="H31" s="68" t="str"/>
      <x:c r="I31" s="68" t="str">
        <x:v>Project-specific</x:v>
      </x:c>
      <x:c r="J31" s="68" t="str">
        <x:v>Operating project and seasoned cash flow</x:v>
      </x:c>
      <x:c r="K31" s="68" t="str">
        <x:v>Long-term capital-market debt</x:v>
      </x:c>
      <x:c r="L31" s="68" t="str">
        <x:v>Development-loan securitisation</x:v>
      </x:c>
      <x:c r="M31" s="68" t="str">
        <x:v>S1</x:v>
      </x:c>
      <x:c r="N31" s="68" t="str">
        <x:v>SRC-1119; SRC-1109</x:v>
      </x:c>
      <x:c r="O31" s="68" t="str">
        <x:v>Operating projects can refinance bank debt through capital markets.</x:v>
      </x:c>
      <x:c r="P31" s="68" t="str">
        <x:v>Guaranteed rating, liquidity or lower cost.</x:v>
      </x:c>
      <x:c r="Q31" s="68" t="str">
        <x:v>Bond covenants and investor base differ from bank loans.</x:v>
      </x:c>
    </x:row>
    <x:row r="32">
      <x:c r="A32" s="68" t="str">
        <x:v>V22PF-028</x:v>
      </x:c>
      <x:c r="B32" s="68" t="str">
        <x:v>Project-finance SPV and contractual cash-flow architecture</x:v>
      </x:c>
      <x:c r="C32" s="68" t="str">
        <x:v>Rating agencies for project bonds</x:v>
      </x:c>
      <x:c r="D32" s="68" t="str">
        <x:v>Rating agency → investors</x:v>
      </x:c>
      <x:c r="E32" s="68" t="str">
        <x:v>Project bond investors</x:v>
      </x:c>
      <x:c r="F32" s="68" t="str">
        <x:v>Issuance and surveillance</x:v>
      </x:c>
      <x:c r="G32" s="68" t="str">
        <x:v>Publishes project-bond rating</x:v>
      </x:c>
      <x:c r="H32" s="68" t="str"/>
      <x:c r="I32" s="68" t="str">
        <x:v>Issue-specific</x:v>
      </x:c>
      <x:c r="J32" s="68" t="str">
        <x:v>Project contracts, cash flows and security</x:v>
      </x:c>
      <x:c r="K32" s="68" t="str">
        <x:v>Credit opinion for capital-market investors</x:v>
      </x:c>
      <x:c r="L32" s="68" t="str">
        <x:v>Additionality classification</x:v>
      </x:c>
      <x:c r="M32" s="68" t="str">
        <x:v>E1</x:v>
      </x:c>
      <x:c r="N32" s="68" t="str">
        <x:v>SRC-1119; SRC-1111</x:v>
      </x:c>
      <x:c r="O32" s="68" t="str">
        <x:v>Project bonds can receive credit ratings informed by project structures and guarantees.</x:v>
      </x:c>
      <x:c r="P32" s="68" t="str">
        <x:v>Guaranteed repayment or government endorsement.</x:v>
      </x:c>
      <x:c r="Q32" s="68" t="str">
        <x:v>Rating methodology and guarantee treatment matter.</x:v>
      </x:c>
    </x:row>
    <x:row r="33">
      <x:c r="A33" s="68" t="str">
        <x:v>V22PF-029</x:v>
      </x:c>
      <x:c r="B33" s="68" t="str">
        <x:v>Project-finance SPV and contractual cash-flow architecture</x:v>
      </x:c>
      <x:c r="C33" s="68" t="str">
        <x:v>Partial credit guarantee</x:v>
      </x:c>
      <x:c r="D33" s="68" t="str">
        <x:v>Guarantee → investors</x:v>
      </x:c>
      <x:c r="E33" s="68" t="str">
        <x:v>Project bond investors</x:v>
      </x:c>
      <x:c r="F33" s="68" t="str">
        <x:v>Bond term</x:v>
      </x:c>
      <x:c r="G33" s="68" t="str">
        <x:v>Covers defined bond payment exposure</x:v>
      </x:c>
      <x:c r="H33" s="68" t="str">
        <x:v>INS-624</x:v>
      </x:c>
      <x:c r="I33" s="68" t="str">
        <x:v>Exposure-specific</x:v>
      </x:c>
      <x:c r="J33" s="68" t="str">
        <x:v>Project-bond debt service</x:v>
      </x:c>
      <x:c r="K33" s="68" t="str">
        <x:v>Enhanced recovery or payment certainty</x:v>
      </x:c>
      <x:c r="L33" s="68" t="str">
        <x:v>Partial-credit enhancement conversion</x:v>
      </x:c>
      <x:c r="M33" s="68" t="str">
        <x:v>E1</x:v>
      </x:c>
      <x:c r="N33" s="68" t="str">
        <x:v>SRC-1111; SRC-1119</x:v>
      </x:c>
      <x:c r="O33" s="68" t="str">
        <x:v>Partial credit guarantees can enhance project-bond market access or tenor.</x:v>
      </x:c>
      <x:c r="P33" s="68" t="str">
        <x:v>Full bond guarantee or elimination of project risk.</x:v>
      </x:c>
      <x:c r="Q33" s="68" t="str">
        <x:v>Coverage can be limited to maturities or payment portions.</x:v>
      </x:c>
    </x:row>
    <x:row r="34">
      <x:c r="A34" s="68" t="str">
        <x:v>V22PF-030</x:v>
      </x:c>
      <x:c r="B34" s="68" t="str">
        <x:v>Project-finance SPV and contractual cash-flow architecture</x:v>
      </x:c>
      <x:c r="C34" s="68" t="str">
        <x:v>Infrastructure project special purpose vehicles</x:v>
      </x:c>
      <x:c r="D34" s="68" t="str">
        <x:v>Project company → public balance sheet</x:v>
      </x:c>
      <x:c r="E34" s="68" t="str">
        <x:v>Public treasuries and finance ministries</x:v>
      </x:c>
      <x:c r="F34" s="68" t="str">
        <x:v>Project term</x:v>
      </x:c>
      <x:c r="G34" s="68" t="str">
        <x:v>Creates explicit and contingent public obligations</x:v>
      </x:c>
      <x:c r="H34" s="68" t="str">
        <x:v>INS-622; INS-623; INS-619</x:v>
      </x:c>
      <x:c r="I34" s="68" t="str">
        <x:v>Project-specific</x:v>
      </x:c>
      <x:c r="J34" s="68" t="str">
        <x:v>Public guarantees, support and termination formulas</x:v>
      </x:c>
      <x:c r="K34" s="68" t="str">
        <x:v>Potential public expenditure and debt exposure</x:v>
      </x:c>
      <x:c r="L34" s="68" t="str">
        <x:v>PPP contingent-liability externalisation</x:v>
      </x:c>
      <x:c r="M34" s="68" t="str">
        <x:v>S1</x:v>
      </x:c>
      <x:c r="N34" s="68" t="str">
        <x:v>SRC-1090; SRC-1088</x:v>
      </x:c>
      <x:c r="O34" s="68" t="str">
        <x:v>Project finance can create public obligations even when debt is legally issued by a private SPV.</x:v>
      </x:c>
      <x:c r="P34" s="68" t="str">
        <x:v>That all project debt is public debt or all PPPs hide liabilities.</x:v>
      </x:c>
      <x:c r="Q34" s="68" t="str">
        <x:v>Accounting and risk allocation must be assessed contractually.</x:v>
      </x:c>
    </x:row>
  </x:sheetData>
  <x:mergeCells>
    <x:mergeCell ref="A1:Q1"/>
    <x:mergeCell ref="A2:Q2"/>
  </x:mergeCells>
  <x:conditionalFormatting sqref="M5:M34">
    <x:cfRule type="expression" dxfId="533" priority="1">
      <x:formula>M5="E1"</x:formula>
    </x:cfRule>
    <x:cfRule type="expression" dxfId="534" priority="2">
      <x:formula>M5="E2"</x:formula>
    </x:cfRule>
    <x:cfRule type="expression" dxfId="535" priority="3">
      <x:formula>M5="S1"</x:formula>
    </x:cfRule>
    <x:cfRule type="expression" dxfId="536" priority="4">
      <x:formula>M5="A1"</x:formula>
    </x:cfRule>
    <x:cfRule type="expression" dxfId="537" priority="5">
      <x:formula>M5="U1"</x:formula>
    </x:cfRule>
    <x:cfRule type="expression" dxfId="538" priority="6">
      <x:formula>M5="N1"</x:formula>
    </x:cfRule>
  </x:conditionalFormatting>
  <x:pageMargins left="0.7" right="0.7" top="0.75" bottom="0.75" header="0.3" footer="0.3"/>
</x:worksheet>
</file>

<file path=xl/worksheets/sheet81.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PPP &amp; Concessions</x:v>
      </x:c>
      <x:c r="B1" s="241"/>
      <x:c r="C1" s="241"/>
      <x:c r="D1" s="241"/>
      <x:c r="E1" s="241"/>
      <x:c r="F1" s="241"/>
      <x:c r="G1" s="241"/>
      <x:c r="H1" s="241"/>
      <x:c r="I1" s="241"/>
      <x:c r="J1" s="241"/>
      <x:c r="K1" s="241"/>
      <x:c r="L1" s="241"/>
      <x:c r="M1" s="241"/>
      <x:c r="N1" s="241"/>
      <x:c r="O1" s="241"/>
      <x:c r="P1" s="241"/>
      <x:c r="Q1" s="241"/>
    </x:row>
    <x:row r="2" ht="35" customHeight="1">
      <x:c r="A2" s="247" t="str">
        <x:v>PPP procurement, concession rights, user fees, availability payments, direct agreements, step-in, termination and handback.</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V22PPP-001</x:v>
      </x:c>
      <x:c r="B5" s="68" t="str">
        <x:v>PPP concessions, procurement and public contingent liabilities</x:v>
      </x:c>
      <x:c r="C5" s="68" t="str">
        <x:v>Contracting authorities</x:v>
      </x:c>
      <x:c r="D5" s="68" t="str">
        <x:v>Public authority → bidders</x:v>
      </x:c>
      <x:c r="E5" s="68" t="str">
        <x:v>PPP bidders and consortia</x:v>
      </x:c>
      <x:c r="F5" s="68" t="str">
        <x:v>Procurement period</x:v>
      </x:c>
      <x:c r="G5" s="68" t="str">
        <x:v>Runs PPP concession tender</x:v>
      </x:c>
      <x:c r="H5" s="68" t="str"/>
      <x:c r="I5" s="68" t="str">
        <x:v>Project-specific</x:v>
      </x:c>
      <x:c r="J5" s="68" t="str">
        <x:v>Public service objective and procurement documents</x:v>
      </x:c>
      <x:c r="K5" s="68" t="str">
        <x:v>Competing technical and financial proposals</x:v>
      </x:c>
      <x:c r="L5" s="68" t="str">
        <x:v>Procurement-permission conversion</x:v>
      </x:c>
      <x:c r="M5" s="68" t="str">
        <x:v>E1</x:v>
      </x:c>
      <x:c r="N5" s="68" t="str">
        <x:v>SRC-1085; SRC-1090</x:v>
      </x:c>
      <x:c r="O5" s="68" t="str">
        <x:v>PPP projects are generally procured through public processes defined by law and tender documents.</x:v>
      </x:c>
      <x:c r="P5" s="68" t="str">
        <x:v>Guaranteed competitive neutrality or absence of prequalification barriers.</x:v>
      </x:c>
      <x:c r="Q5" s="68" t="str">
        <x:v>Negotiated procedures and unsolicited proposals may differ.</x:v>
      </x:c>
    </x:row>
    <x:row r="6">
      <x:c r="A6" s="68" t="str">
        <x:v>V22PPP-002</x:v>
      </x:c>
      <x:c r="B6" s="68" t="str">
        <x:v>PPP concessions, procurement and public contingent liabilities</x:v>
      </x:c>
      <x:c r="C6" s="68" t="str">
        <x:v>PPP bidders and consortia</x:v>
      </x:c>
      <x:c r="D6" s="68" t="str">
        <x:v>Bidder → authority</x:v>
      </x:c>
      <x:c r="E6" s="68" t="str">
        <x:v>Contracting authorities</x:v>
      </x:c>
      <x:c r="F6" s="68" t="str">
        <x:v>Tender submission</x:v>
      </x:c>
      <x:c r="G6" s="68" t="str">
        <x:v>Submits technical and financial proposal</x:v>
      </x:c>
      <x:c r="H6" s="68" t="str"/>
      <x:c r="I6" s="68" t="str">
        <x:v>Bid-specific</x:v>
      </x:c>
      <x:c r="J6" s="68" t="str">
        <x:v>Consortium structure, financing plan and service proposal</x:v>
      </x:c>
      <x:c r="K6" s="68" t="str">
        <x:v>Evaluated PPP bid</x:v>
      </x:c>
      <x:c r="L6" s="68" t="str">
        <x:v>Procurement-permission conversion</x:v>
      </x:c>
      <x:c r="M6" s="68" t="str">
        <x:v>E1</x:v>
      </x:c>
      <x:c r="N6" s="68" t="str">
        <x:v>SRC-1085; SRC-1086</x:v>
      </x:c>
      <x:c r="O6" s="68" t="str">
        <x:v>PPP consortia compete through project and financing proposals.</x:v>
      </x:c>
      <x:c r="P6" s="68" t="str">
        <x:v>Beneficial ownership transparency or fixed final financing terms.</x:v>
      </x:c>
      <x:c r="Q6" s="68" t="str">
        <x:v>Bid commitments can change before financial close.</x:v>
      </x:c>
    </x:row>
    <x:row r="7">
      <x:c r="A7" s="68" t="str">
        <x:v>V22PPP-003</x:v>
      </x:c>
      <x:c r="B7" s="68" t="str">
        <x:v>PPP concessions, procurement and public contingent liabilities</x:v>
      </x:c>
      <x:c r="C7" s="68" t="str">
        <x:v>Contracting authorities</x:v>
      </x:c>
      <x:c r="D7" s="68" t="str">
        <x:v>Public authority → concessionaire</x:v>
      </x:c>
      <x:c r="E7" s="68" t="str">
        <x:v>Project concessionaires</x:v>
      </x:c>
      <x:c r="F7" s="68" t="str">
        <x:v>Contract award and term</x:v>
      </x:c>
      <x:c r="G7" s="68" t="str">
        <x:v>Awards PPP or concession rights</x:v>
      </x:c>
      <x:c r="H7" s="68" t="str">
        <x:v>INS-615; INS-616</x:v>
      </x:c>
      <x:c r="I7" s="68" t="str">
        <x:v>Project-specific</x:v>
      </x:c>
      <x:c r="J7" s="68" t="str">
        <x:v>Winning bid and public authority power</x:v>
      </x:c>
      <x:c r="K7" s="68" t="str">
        <x:v>Time-limited service and operating rights</x:v>
      </x:c>
      <x:c r="L7" s="68" t="str">
        <x:v>User-tariff revenue conversion</x:v>
      </x:c>
      <x:c r="M7" s="68" t="str">
        <x:v>E1</x:v>
      </x:c>
      <x:c r="N7" s="68" t="str">
        <x:v>SRC-1090; SRC-1085</x:v>
      </x:c>
      <x:c r="O7" s="68" t="str">
        <x:v>A PPP contract grants defined long-term responsibilities and rights to a private party.</x:v>
      </x:c>
      <x:c r="P7" s="68" t="str">
        <x:v>Permanent transfer of public sovereignty or ownership in every case.</x:v>
      </x:c>
      <x:c r="Q7" s="68" t="str">
        <x:v>Asset title and handback depend on contract.</x:v>
      </x:c>
    </x:row>
    <x:row r="8">
      <x:c r="A8" s="68" t="str">
        <x:v>V22PPP-004</x:v>
      </x:c>
      <x:c r="B8" s="68" t="str">
        <x:v>PPP concessions, procurement and public contingent liabilities</x:v>
      </x:c>
      <x:c r="C8" s="68" t="str">
        <x:v>Project concessionaires</x:v>
      </x:c>
      <x:c r="D8" s="68" t="str">
        <x:v>Concessionaire → project company</x:v>
      </x:c>
      <x:c r="E8" s="68" t="str">
        <x:v>Infrastructure project special purpose vehicles</x:v>
      </x:c>
      <x:c r="F8" s="68" t="str">
        <x:v>Financial close</x:v>
      </x:c>
      <x:c r="G8" s="68" t="str">
        <x:v>Uses SPV to perform PPP obligations</x:v>
      </x:c>
      <x:c r="H8" s="68" t="str">
        <x:v>INS-601; INS-615; INS-616</x:v>
      </x:c>
      <x:c r="I8" s="68" t="str">
        <x:v>Project-specific</x:v>
      </x:c>
      <x:c r="J8" s="68" t="str">
        <x:v>Concession rights and sponsor consortium</x:v>
      </x:c>
      <x:c r="K8" s="68" t="str">
        <x:v>Contract-performing project company</x:v>
      </x:c>
      <x:c r="L8" s="68" t="str">
        <x:v>Project-company ring-fencing</x:v>
      </x:c>
      <x:c r="M8" s="68" t="str">
        <x:v>E1</x:v>
      </x:c>
      <x:c r="N8" s="68" t="str">
        <x:v>SRC-1086; SRC-1085</x:v>
      </x:c>
      <x:c r="O8" s="68" t="str">
        <x:v>The PPP concessionaire is often a project SPV formed by the winning consortium.</x:v>
      </x:c>
      <x:c r="P8" s="68" t="str">
        <x:v>That every shareholder directly performs the public service.</x:v>
      </x:c>
      <x:c r="Q8" s="68" t="str">
        <x:v>Subcontracts allocate delivery roles.</x:v>
      </x:c>
    </x:row>
    <x:row r="9">
      <x:c r="A9" s="68" t="str">
        <x:v>V22PPP-005</x:v>
      </x:c>
      <x:c r="B9" s="68" t="str">
        <x:v>PPP concessions, procurement and public contingent liabilities</x:v>
      </x:c>
      <x:c r="C9" s="68" t="str">
        <x:v>Contracting authorities</x:v>
      </x:c>
      <x:c r="D9" s="68" t="str">
        <x:v>Authority → SPV</x:v>
      </x:c>
      <x:c r="E9" s="68" t="str">
        <x:v>Infrastructure project special purpose vehicles</x:v>
      </x:c>
      <x:c r="F9" s="68" t="str">
        <x:v>Operating period</x:v>
      </x:c>
      <x:c r="G9" s="68" t="str">
        <x:v>Pays availability payment</x:v>
      </x:c>
      <x:c r="H9" s="68" t="str">
        <x:v>INS-615</x:v>
      </x:c>
      <x:c r="I9" s="68" t="str">
        <x:v>Project-specific</x:v>
      </x:c>
      <x:c r="J9" s="68" t="str">
        <x:v>Asset availability and performance</x:v>
      </x:c>
      <x:c r="K9" s="68" t="str">
        <x:v>Contractual public revenue</x:v>
      </x:c>
      <x:c r="L9" s="68" t="str">
        <x:v>Availability-payment conversion</x:v>
      </x:c>
      <x:c r="M9" s="68" t="str">
        <x:v>E1</x:v>
      </x:c>
      <x:c r="N9" s="68" t="str">
        <x:v>SRC-1090; SRC-1086</x:v>
      </x:c>
      <x:c r="O9" s="68" t="str">
        <x:v>Availability-payment PPPs remunerate the private party based on availability and performance.</x:v>
      </x:c>
      <x:c r="P9" s="68" t="str">
        <x:v>Full transfer of demand risk to the project company.</x:v>
      </x:c>
      <x:c r="Q9" s="68" t="str">
        <x:v>Deductions and appropriation risk must be recorded.</x:v>
      </x:c>
    </x:row>
    <x:row r="10">
      <x:c r="A10" s="68" t="str">
        <x:v>V22PPP-006</x:v>
      </x:c>
      <x:c r="B10" s="68" t="str">
        <x:v>PPP concessions, procurement and public contingent liabilities</x:v>
      </x:c>
      <x:c r="C10" s="68" t="str">
        <x:v>End users of infrastructure</x:v>
      </x:c>
      <x:c r="D10" s="68" t="str">
        <x:v>Users → concessionaire</x:v>
      </x:c>
      <x:c r="E10" s="68" t="str">
        <x:v>Infrastructure project special purpose vehicles</x:v>
      </x:c>
      <x:c r="F10" s="68" t="str">
        <x:v>Operating period</x:v>
      </x:c>
      <x:c r="G10" s="68" t="str">
        <x:v>Pays regulated toll, tariff or fee</x:v>
      </x:c>
      <x:c r="H10" s="68" t="str">
        <x:v>INS-616</x:v>
      </x:c>
      <x:c r="I10" s="68" t="str">
        <x:v>Usage-specific</x:v>
      </x:c>
      <x:c r="J10" s="68" t="str">
        <x:v>Infrastructure service use</x:v>
      </x:c>
      <x:c r="K10" s="68" t="str">
        <x:v>Project revenue</x:v>
      </x:c>
      <x:c r="L10" s="68" t="str">
        <x:v>User-tariff revenue conversion</x:v>
      </x:c>
      <x:c r="M10" s="68" t="str">
        <x:v>E1</x:v>
      </x:c>
      <x:c r="N10" s="68" t="str">
        <x:v>SRC-1085; SRC-1090</x:v>
      </x:c>
      <x:c r="O10" s="68" t="str">
        <x:v>User-fee concessions rely partly or mainly on charges paid by users.</x:v>
      </x:c>
      <x:c r="P10" s="68" t="str">
        <x:v>Guaranteed traffic, affordability or enforcement.</x:v>
      </x:c>
      <x:c r="Q10" s="68" t="str">
        <x:v>Tariff rules and demand risk remain.</x:v>
      </x:c>
    </x:row>
    <x:row r="11">
      <x:c r="A11" s="68" t="str">
        <x:v>V22PPP-007</x:v>
      </x:c>
      <x:c r="B11" s="68" t="str">
        <x:v>PPP concessions, procurement and public contingent liabilities</x:v>
      </x:c>
      <x:c r="C11" s="68" t="str">
        <x:v>Tariff regulators</x:v>
      </x:c>
      <x:c r="D11" s="68" t="str">
        <x:v>Regulator → concessionaire</x:v>
      </x:c>
      <x:c r="E11" s="68" t="str">
        <x:v>Infrastructure project special purpose vehicles</x:v>
      </x:c>
      <x:c r="F11" s="68" t="str">
        <x:v>Tariff review cycle</x:v>
      </x:c>
      <x:c r="G11" s="68" t="str">
        <x:v>Approves or adjusts regulated charges</x:v>
      </x:c>
      <x:c r="H11" s="68" t="str">
        <x:v>INS-616</x:v>
      </x:c>
      <x:c r="I11" s="68" t="str">
        <x:v>Project-specific</x:v>
      </x:c>
      <x:c r="J11" s="68" t="str">
        <x:v>Cost, service and policy evidence</x:v>
      </x:c>
      <x:c r="K11" s="68" t="str">
        <x:v>Permitted tariff path</x:v>
      </x:c>
      <x:c r="L11" s="68" t="str">
        <x:v>User-tariff revenue conversion</x:v>
      </x:c>
      <x:c r="M11" s="68" t="str">
        <x:v>E1</x:v>
      </x:c>
      <x:c r="N11" s="68" t="str">
        <x:v>SRC-1085; SRC-1086</x:v>
      </x:c>
      <x:c r="O11" s="68" t="str">
        <x:v>Regulators or public authorities can control tariff levels and indexation.</x:v>
      </x:c>
      <x:c r="P11" s="68" t="str">
        <x:v>Unrestricted project pricing or guaranteed cost recovery.</x:v>
      </x:c>
      <x:c r="Q11" s="68" t="str">
        <x:v>Political and legal constraints affect adjustments.</x:v>
      </x:c>
    </x:row>
    <x:row r="12">
      <x:c r="A12" s="68" t="str">
        <x:v>V22PPP-008</x:v>
      </x:c>
      <x:c r="B12" s="68" t="str">
        <x:v>PPP concessions, procurement and public contingent liabilities</x:v>
      </x:c>
      <x:c r="C12" s="68" t="str">
        <x:v>Viability-gap funding authorities</x:v>
      </x:c>
      <x:c r="D12" s="68" t="str">
        <x:v>Public authority → project</x:v>
      </x:c>
      <x:c r="E12" s="68" t="str">
        <x:v>Infrastructure project special purpose vehicles</x:v>
      </x:c>
      <x:c r="F12" s="68" t="str">
        <x:v>Construction or financial close</x:v>
      </x:c>
      <x:c r="G12" s="68" t="str">
        <x:v>Provides capital subsidy</x:v>
      </x:c>
      <x:c r="H12" s="68" t="str">
        <x:v>INS-621</x:v>
      </x:c>
      <x:c r="I12" s="68" t="str">
        <x:v>Project-specific</x:v>
      </x:c>
      <x:c r="J12" s="68" t="str">
        <x:v>Public budget and affordability objective</x:v>
      </x:c>
      <x:c r="K12" s="68" t="str">
        <x:v>Reduced private financing requirement</x:v>
      </x:c>
      <x:c r="L12" s="68" t="str">
        <x:v>Viability-gap subsidy conversion</x:v>
      </x:c>
      <x:c r="M12" s="68" t="str">
        <x:v>E1</x:v>
      </x:c>
      <x:c r="N12" s="68" t="str">
        <x:v>SRC-1085; SRC-1090</x:v>
      </x:c>
      <x:c r="O12" s="68" t="str">
        <x:v>Governments can provide capital grants to make PPPs affordable or financeable.</x:v>
      </x:c>
      <x:c r="P12" s="68" t="str">
        <x:v>Proof of value for money or absence of sponsor rent.</x:v>
      </x:c>
      <x:c r="Q12" s="68" t="str">
        <x:v>Tender competition and subsidy calibration matter.</x:v>
      </x:c>
    </x:row>
    <x:row r="13">
      <x:c r="A13" s="68" t="str">
        <x:v>V22PPP-009</x:v>
      </x:c>
      <x:c r="B13" s="68" t="str">
        <x:v>PPP concessions, procurement and public contingent liabilities</x:v>
      </x:c>
      <x:c r="C13" s="68" t="str">
        <x:v>Host governments</x:v>
      </x:c>
      <x:c r="D13" s="68" t="str">
        <x:v>Government → project</x:v>
      </x:c>
      <x:c r="E13" s="68" t="str">
        <x:v>Infrastructure project special purpose vehicles</x:v>
      </x:c>
      <x:c r="F13" s="68" t="str">
        <x:v>Project term</x:v>
      </x:c>
      <x:c r="G13" s="68" t="str">
        <x:v>Provides support undertakings</x:v>
      </x:c>
      <x:c r="H13" s="68" t="str">
        <x:v>INS-622</x:v>
      </x:c>
      <x:c r="I13" s="68" t="str">
        <x:v>Project-specific</x:v>
      </x:c>
      <x:c r="J13" s="68" t="str">
        <x:v>Public authority over permits, payments or convertibility</x:v>
      </x:c>
      <x:c r="K13" s="68" t="str">
        <x:v>Defined government support obligations</x:v>
      </x:c>
      <x:c r="L13" s="68" t="str">
        <x:v>Sovereign-guarantee bankability conversion</x:v>
      </x:c>
      <x:c r="M13" s="68" t="str">
        <x:v>E1</x:v>
      </x:c>
      <x:c r="N13" s="68" t="str">
        <x:v>SRC-1088; SRC-1086</x:v>
      </x:c>
      <x:c r="O13" s="68" t="str">
        <x:v>Host governments may undertake obligations needed for project performance.</x:v>
      </x:c>
      <x:c r="P13" s="68" t="str">
        <x:v>Unlimited sovereign guarantee or absence of project-company risk.</x:v>
      </x:c>
      <x:c r="Q13" s="68" t="str">
        <x:v>Support agreements must be read clause by clause.</x:v>
      </x:c>
    </x:row>
    <x:row r="14">
      <x:c r="A14" s="68" t="str">
        <x:v>V22PPP-010</x:v>
      </x:c>
      <x:c r="B14" s="68" t="str">
        <x:v>PPP concessions, procurement and public contingent liabilities</x:v>
      </x:c>
      <x:c r="C14" s="68" t="str">
        <x:v>Permit and licensing authorities</x:v>
      </x:c>
      <x:c r="D14" s="68" t="str">
        <x:v>Regulator → project</x:v>
      </x:c>
      <x:c r="E14" s="68" t="str">
        <x:v>Infrastructure project special purpose vehicles</x:v>
      </x:c>
      <x:c r="F14" s="68" t="str">
        <x:v>Development and operation</x:v>
      </x:c>
      <x:c r="G14" s="68" t="str">
        <x:v>Issues permits and operating licences</x:v>
      </x:c>
      <x:c r="H14" s="68" t="str"/>
      <x:c r="I14" s="68" t="str">
        <x:v>Project-specific</x:v>
      </x:c>
      <x:c r="J14" s="68" t="str">
        <x:v>Project application and compliance</x:v>
      </x:c>
      <x:c r="K14" s="68" t="str">
        <x:v>Legal permission to construct or operate</x:v>
      </x:c>
      <x:c r="L14" s="68" t="str">
        <x:v>Procurement-permission conversion</x:v>
      </x:c>
      <x:c r="M14" s="68" t="str">
        <x:v>E1</x:v>
      </x:c>
      <x:c r="N14" s="68" t="str">
        <x:v>SRC-1085; SRC-1086</x:v>
      </x:c>
      <x:c r="O14" s="68" t="str">
        <x:v>Infrastructure projects require public permits and licences beyond financing.</x:v>
      </x:c>
      <x:c r="P14" s="68" t="str">
        <x:v>Guaranteed issuance or irrevocability.</x:v>
      </x:c>
      <x:c r="Q14" s="68" t="str">
        <x:v>Conditions, renewal and enforcement can affect bankability.</x:v>
      </x:c>
    </x:row>
    <x:row r="15">
      <x:c r="A15" s="68" t="str">
        <x:v>V22PPP-011</x:v>
      </x:c>
      <x:c r="B15" s="68" t="str">
        <x:v>PPP concessions, procurement and public contingent liabilities</x:v>
      </x:c>
      <x:c r="C15" s="68" t="str">
        <x:v>Land acquisition authorities</x:v>
      </x:c>
      <x:c r="D15" s="68" t="str">
        <x:v>Public authority → project</x:v>
      </x:c>
      <x:c r="E15" s="68" t="str">
        <x:v>Infrastructure project special purpose vehicles</x:v>
      </x:c>
      <x:c r="F15" s="68" t="str">
        <x:v>Preconstruction</x:v>
      </x:c>
      <x:c r="G15" s="68" t="str">
        <x:v>Provides or acquires project land</x:v>
      </x:c>
      <x:c r="H15" s="68" t="str"/>
      <x:c r="I15" s="68" t="str">
        <x:v>Project-specific</x:v>
      </x:c>
      <x:c r="J15" s="68" t="str">
        <x:v>Public acquisition powers and project site need</x:v>
      </x:c>
      <x:c r="K15" s="68" t="str">
        <x:v>Site access and land rights</x:v>
      </x:c>
      <x:c r="L15" s="68" t="str">
        <x:v>Project-preparation bankability conversion</x:v>
      </x:c>
      <x:c r="M15" s="68" t="str">
        <x:v>E1</x:v>
      </x:c>
      <x:c r="N15" s="68" t="str">
        <x:v>SRC-1065; SRC-1085</x:v>
      </x:c>
      <x:c r="O15" s="68" t="str">
        <x:v>Governments often retain land acquisition and resettlement roles in infrastructure projects.</x:v>
      </x:c>
      <x:c r="P15" s="68" t="str">
        <x:v>Consent of all affected people or absence of displacement.</x:v>
      </x:c>
      <x:c r="Q15" s="68" t="str">
        <x:v>Compensation and livelihood restoration require separate evidence.</x:v>
      </x:c>
    </x:row>
    <x:row r="16">
      <x:c r="A16" s="68" t="str">
        <x:v>V22PPP-012</x:v>
      </x:c>
      <x:c r="B16" s="68" t="str">
        <x:v>PPP concessions, procurement and public contingent liabilities</x:v>
      </x:c>
      <x:c r="C16" s="68" t="str">
        <x:v>Infrastructure service regulators</x:v>
      </x:c>
      <x:c r="D16" s="68" t="str">
        <x:v>Regulator → concessionaire</x:v>
      </x:c>
      <x:c r="E16" s="68" t="str">
        <x:v>Project concessionaires</x:v>
      </x:c>
      <x:c r="F16" s="68" t="str">
        <x:v>Operating period</x:v>
      </x:c>
      <x:c r="G16" s="68" t="str">
        <x:v>Monitors service and performance standards</x:v>
      </x:c>
      <x:c r="H16" s="68" t="str">
        <x:v>INS-615; INS-616</x:v>
      </x:c>
      <x:c r="I16" s="68" t="str">
        <x:v>Project-specific</x:v>
      </x:c>
      <x:c r="J16" s="68" t="str">
        <x:v>Contractual and regulatory performance data</x:v>
      </x:c>
      <x:c r="K16" s="68" t="str">
        <x:v>Deductions, penalties or corrective action</x:v>
      </x:c>
      <x:c r="L16" s="68" t="str">
        <x:v>Availability-payment conversion</x:v>
      </x:c>
      <x:c r="M16" s="68" t="str">
        <x:v>E1</x:v>
      </x:c>
      <x:c r="N16" s="68" t="str">
        <x:v>SRC-1086; SRC-1090</x:v>
      </x:c>
      <x:c r="O16" s="68" t="str">
        <x:v>PPP performance is monitored under contract and regulation.</x:v>
      </x:c>
      <x:c r="P16" s="68" t="str">
        <x:v>Automatic enforcement or perfect service data.</x:v>
      </x:c>
      <x:c r="Q16" s="68" t="str">
        <x:v>Regulatory capacity and information asymmetry matter.</x:v>
      </x:c>
    </x:row>
    <x:row r="17">
      <x:c r="A17" s="68" t="str">
        <x:v>V22PPP-013</x:v>
      </x:c>
      <x:c r="B17" s="68" t="str">
        <x:v>PPP concessions, procurement and public contingent liabilities</x:v>
      </x:c>
      <x:c r="C17" s="68" t="str">
        <x:v>Project lenders</x:v>
      </x:c>
      <x:c r="D17" s="68" t="str">
        <x:v>Lenders → authority</x:v>
      </x:c>
      <x:c r="E17" s="68" t="str">
        <x:v>Contracting authorities</x:v>
      </x:c>
      <x:c r="F17" s="68" t="str">
        <x:v>Financial close</x:v>
      </x:c>
      <x:c r="G17" s="68" t="str">
        <x:v>Enters direct agreement</x:v>
      </x:c>
      <x:c r="H17" s="68" t="str">
        <x:v>INS-617</x:v>
      </x:c>
      <x:c r="I17" s="68" t="str">
        <x:v>Project-specific</x:v>
      </x:c>
      <x:c r="J17" s="68" t="str">
        <x:v>Project debt and termination risk</x:v>
      </x:c>
      <x:c r="K17" s="68" t="str">
        <x:v>Notice, cure and substitution rights</x:v>
      </x:c>
      <x:c r="L17" s="68" t="str">
        <x:v>Direct-agreement cure conversion</x:v>
      </x:c>
      <x:c r="M17" s="68" t="str">
        <x:v>E1</x:v>
      </x:c>
      <x:c r="N17" s="68" t="str">
        <x:v>SRC-1087; SRC-1088</x:v>
      </x:c>
      <x:c r="O17" s="68" t="str">
        <x:v>Direct agreements give lenders contractual protections against immediate PPP termination.</x:v>
      </x:c>
      <x:c r="P17" s="68" t="str">
        <x:v>Ordinary operating control or authority to rewrite the concession.</x:v>
      </x:c>
      <x:c r="Q17" s="68" t="str">
        <x:v>Rights are triggered by specified defaults.</x:v>
      </x:c>
    </x:row>
    <x:row r="18">
      <x:c r="A18" s="68" t="str">
        <x:v>V22PPP-014</x:v>
      </x:c>
      <x:c r="B18" s="68" t="str">
        <x:v>PPP concessions, procurement and public contingent liabilities</x:v>
      </x:c>
      <x:c r="C18" s="68" t="str">
        <x:v>Contracting authorities</x:v>
      </x:c>
      <x:c r="D18" s="68" t="str">
        <x:v>Authority → lenders</x:v>
      </x:c>
      <x:c r="E18" s="68" t="str">
        <x:v>Project lenders</x:v>
      </x:c>
      <x:c r="F18" s="68" t="str">
        <x:v>Default period</x:v>
      </x:c>
      <x:c r="G18" s="68" t="str">
        <x:v>Provides notice before termination</x:v>
      </x:c>
      <x:c r="H18" s="68" t="str">
        <x:v>INS-617</x:v>
      </x:c>
      <x:c r="I18" s="68" t="str">
        <x:v>Default-specific</x:v>
      </x:c>
      <x:c r="J18" s="68" t="str">
        <x:v>Project-company breach</x:v>
      </x:c>
      <x:c r="K18" s="68" t="str">
        <x:v>Lender opportunity to cure or substitute</x:v>
      </x:c>
      <x:c r="L18" s="68" t="str">
        <x:v>Direct-agreement cure conversion</x:v>
      </x:c>
      <x:c r="M18" s="68" t="str">
        <x:v>E1</x:v>
      </x:c>
      <x:c r="N18" s="68" t="str">
        <x:v>SRC-1087; SRC-1088</x:v>
      </x:c>
      <x:c r="O18" s="68" t="str">
        <x:v>PPP direct agreements commonly require notice and cure periods for lenders.</x:v>
      </x:c>
      <x:c r="P18" s="68" t="str">
        <x:v>Indefinite delay of public enforcement.</x:v>
      </x:c>
      <x:c r="Q18" s="68" t="str">
        <x:v>Serious emergencies can create separate public step-in rights.</x:v>
      </x:c>
    </x:row>
    <x:row r="19">
      <x:c r="A19" s="68" t="str">
        <x:v>V22PPP-015</x:v>
      </x:c>
      <x:c r="B19" s="68" t="str">
        <x:v>PPP concessions, procurement and public contingent liabilities</x:v>
      </x:c>
      <x:c r="C19" s="68" t="str">
        <x:v>Security trustees</x:v>
      </x:c>
      <x:c r="D19" s="68" t="str">
        <x:v>Finance parties → authority</x:v>
      </x:c>
      <x:c r="E19" s="68" t="str">
        <x:v>Contracting authorities</x:v>
      </x:c>
      <x:c r="F19" s="68" t="str">
        <x:v>Continuing default</x:v>
      </x:c>
      <x:c r="G19" s="68" t="str">
        <x:v>Issues lender step-in notice</x:v>
      </x:c>
      <x:c r="H19" s="68" t="str">
        <x:v>INS-618; INS-617</x:v>
      </x:c>
      <x:c r="I19" s="68" t="str">
        <x:v>Default-specific</x:v>
      </x:c>
      <x:c r="J19" s="68" t="str">
        <x:v>Lender vote and unresolved project default</x:v>
      </x:c>
      <x:c r="K19" s="68" t="str">
        <x:v>Temporary step-in process</x:v>
      </x:c>
      <x:c r="L19" s="68" t="str">
        <x:v>Lender step-in control conversion</x:v>
      </x:c>
      <x:c r="M19" s="68" t="str">
        <x:v>E1</x:v>
      </x:c>
      <x:c r="N19" s="68" t="str">
        <x:v>SRC-1087; SRC-1088</x:v>
      </x:c>
      <x:c r="O19" s="68" t="str">
        <x:v>Lenders can invoke negotiated step-in or substitution rights after specified defaults.</x:v>
      </x:c>
      <x:c r="P19" s="68" t="str">
        <x:v>Permanent ownership or unrestricted control of public service.</x:v>
      </x:c>
      <x:c r="Q19" s="68" t="str">
        <x:v>Authority consent and qualification requirements apply.</x:v>
      </x:c>
    </x:row>
    <x:row r="20">
      <x:c r="A20" s="68" t="str">
        <x:v>V22PPP-016</x:v>
      </x:c>
      <x:c r="B20" s="68" t="str">
        <x:v>PPP concessions, procurement and public contingent liabilities</x:v>
      </x:c>
      <x:c r="C20" s="68" t="str">
        <x:v>Security trustees</x:v>
      </x:c>
      <x:c r="D20" s="68" t="str">
        <x:v>Trustee → replacement operator</x:v>
      </x:c>
      <x:c r="E20" s="68" t="str">
        <x:v>Replacement operators</x:v>
      </x:c>
      <x:c r="F20" s="68" t="str">
        <x:v>Step-in period</x:v>
      </x:c>
      <x:c r="G20" s="68" t="str">
        <x:v>Nominates substitute operator or concessionaire</x:v>
      </x:c>
      <x:c r="H20" s="68" t="str">
        <x:v>INS-618</x:v>
      </x:c>
      <x:c r="I20" s="68" t="str">
        <x:v>Project-specific</x:v>
      </x:c>
      <x:c r="J20" s="68" t="str">
        <x:v>Defaulted project and lender security</x:v>
      </x:c>
      <x:c r="K20" s="68" t="str">
        <x:v>Replacement operating capacity</x:v>
      </x:c>
      <x:c r="L20" s="68" t="str">
        <x:v>Lender step-in control conversion</x:v>
      </x:c>
      <x:c r="M20" s="68" t="str">
        <x:v>E1</x:v>
      </x:c>
      <x:c r="N20" s="68" t="str">
        <x:v>SRC-1087; SRC-1088</x:v>
      </x:c>
      <x:c r="O20" s="68" t="str">
        <x:v>Step-in structures may allow lenders to substitute a qualified project operator.</x:v>
      </x:c>
      <x:c r="P20" s="68" t="str">
        <x:v>Automatic acceptance by the public authority or transfer of all project licences.</x:v>
      </x:c>
      <x:c r="Q20" s="68" t="str">
        <x:v>Qualification and regulatory approvals matter.</x:v>
      </x:c>
    </x:row>
    <x:row r="21">
      <x:c r="A21" s="68" t="str">
        <x:v>V22PPP-017</x:v>
      </x:c>
      <x:c r="B21" s="68" t="str">
        <x:v>PPP concessions, procurement and public contingent liabilities</x:v>
      </x:c>
      <x:c r="C21" s="68" t="str">
        <x:v>Replacement operators</x:v>
      </x:c>
      <x:c r="D21" s="68" t="str">
        <x:v>Replacement operator → users</x:v>
      </x:c>
      <x:c r="E21" s="68" t="str">
        <x:v>End users of infrastructure</x:v>
      </x:c>
      <x:c r="F21" s="68" t="str">
        <x:v>Step-in period</x:v>
      </x:c>
      <x:c r="G21" s="68" t="str">
        <x:v>Continues infrastructure service</x:v>
      </x:c>
      <x:c r="H21" s="68" t="str"/>
      <x:c r="I21" s="68" t="str">
        <x:v>Project-specific</x:v>
      </x:c>
      <x:c r="J21" s="68" t="str">
        <x:v>Project asset and temporary operating rights</x:v>
      </x:c>
      <x:c r="K21" s="68" t="str">
        <x:v>Continued public service</x:v>
      </x:c>
      <x:c r="L21" s="68" t="str">
        <x:v>Lender step-in control conversion</x:v>
      </x:c>
      <x:c r="M21" s="68" t="str">
        <x:v>S1</x:v>
      </x:c>
      <x:c r="N21" s="68" t="str">
        <x:v>SRC-1087; SRC-1089</x:v>
      </x:c>
      <x:c r="O21" s="68" t="str">
        <x:v>The purpose of substitution or step-in is often to preserve service and project value.</x:v>
      </x:c>
      <x:c r="P21" s="68" t="str">
        <x:v>Guaranteed performance or no disruption.</x:v>
      </x:c>
      <x:c r="Q21" s="68" t="str">
        <x:v>Operational transition can fail.</x:v>
      </x:c>
    </x:row>
    <x:row r="22">
      <x:c r="A22" s="68" t="str">
        <x:v>V22PPP-018</x:v>
      </x:c>
      <x:c r="B22" s="68" t="str">
        <x:v>PPP concessions, procurement and public contingent liabilities</x:v>
      </x:c>
      <x:c r="C22" s="68" t="str">
        <x:v>Contracting authorities</x:v>
      </x:c>
      <x:c r="D22" s="68" t="str">
        <x:v>Authority → project company</x:v>
      </x:c>
      <x:c r="E22" s="68" t="str">
        <x:v>Infrastructure project special purpose vehicles</x:v>
      </x:c>
      <x:c r="F22" s="68" t="str">
        <x:v>Termination event</x:v>
      </x:c>
      <x:c r="G22" s="68" t="str">
        <x:v>Pays contractual termination compensation</x:v>
      </x:c>
      <x:c r="H22" s="68" t="str">
        <x:v>INS-619</x:v>
      </x:c>
      <x:c r="I22" s="68" t="str">
        <x:v>Cause-specific</x:v>
      </x:c>
      <x:c r="J22" s="68" t="str">
        <x:v>Termination formula and project debt/equity</x:v>
      </x:c>
      <x:c r="K22" s="68" t="str">
        <x:v>Compensation after termination</x:v>
      </x:c>
      <x:c r="L22" s="68" t="str">
        <x:v>Termination-payment debt protection</x:v>
      </x:c>
      <x:c r="M22" s="68" t="str">
        <x:v>E1</x:v>
      </x:c>
      <x:c r="N22" s="68" t="str">
        <x:v>SRC-1088; SRC-1091</x:v>
      </x:c>
      <x:c r="O22" s="68" t="str">
        <x:v>PPP contracts can require public termination payments determined by the cause of termination.</x:v>
      </x:c>
      <x:c r="P22" s="68" t="str">
        <x:v>Uniform full repayment of all equity and debt.</x:v>
      </x:c>
      <x:c r="Q22" s="68" t="str">
        <x:v>Authority default, project default and force majeure formulas differ.</x:v>
      </x:c>
    </x:row>
    <x:row r="23">
      <x:c r="A23" s="68" t="str">
        <x:v>V22PPP-019</x:v>
      </x:c>
      <x:c r="B23" s="68" t="str">
        <x:v>PPP concessions, procurement and public contingent liabilities</x:v>
      </x:c>
      <x:c r="C23" s="68" t="str">
        <x:v>PPP termination payment</x:v>
      </x:c>
      <x:c r="D23" s="68" t="str">
        <x:v>Public payment → creditors</x:v>
      </x:c>
      <x:c r="E23" s="68" t="str">
        <x:v>Termination-payment creditors</x:v>
      </x:c>
      <x:c r="F23" s="68" t="str">
        <x:v>Termination settlement</x:v>
      </x:c>
      <x:c r="G23" s="68" t="str">
        <x:v>Supports senior debt recovery</x:v>
      </x:c>
      <x:c r="H23" s="68" t="str">
        <x:v>INS-619</x:v>
      </x:c>
      <x:c r="I23" s="68" t="str">
        <x:v>Event-specific</x:v>
      </x:c>
      <x:c r="J23" s="68" t="str">
        <x:v>Contracting-authority compensation</x:v>
      </x:c>
      <x:c r="K23" s="68" t="str">
        <x:v>Debt repayment according to finance documents</x:v>
      </x:c>
      <x:c r="L23" s="68" t="str">
        <x:v>Termination-payment debt protection</x:v>
      </x:c>
      <x:c r="M23" s="68" t="str">
        <x:v>E1</x:v>
      </x:c>
      <x:c r="N23" s="68" t="str">
        <x:v>SRC-1091; SRC-1088</x:v>
      </x:c>
      <x:c r="O23" s="68" t="str">
        <x:v>Termination payments can be structured to repay outstanding senior debt.</x:v>
      </x:c>
      <x:c r="P23" s="68" t="str">
        <x:v>Guaranteed full creditor recovery or immediate payment.</x:v>
      </x:c>
      <x:c r="Q23" s="68" t="str">
        <x:v>Deductions, disputes and fiscal delay remain.</x:v>
      </x:c>
    </x:row>
    <x:row r="24">
      <x:c r="A24" s="68" t="str">
        <x:v>V22PPP-020</x:v>
      </x:c>
      <x:c r="B24" s="68" t="str">
        <x:v>PPP concessions, procurement and public contingent liabilities</x:v>
      </x:c>
      <x:c r="C24" s="68" t="str">
        <x:v>Project concessionaires</x:v>
      </x:c>
      <x:c r="D24" s="68" t="str">
        <x:v>Private concessionaire → public owner</x:v>
      </x:c>
      <x:c r="E24" s="68" t="str">
        <x:v>Public asset owners</x:v>
      </x:c>
      <x:c r="F24" s="68" t="str">
        <x:v>Expiry or termination</x:v>
      </x:c>
      <x:c r="G24" s="68" t="str">
        <x:v>Hands back project asset</x:v>
      </x:c>
      <x:c r="H24" s="68" t="str">
        <x:v>INS-620</x:v>
      </x:c>
      <x:c r="I24" s="68" t="str">
        <x:v>Project-specific</x:v>
      </x:c>
      <x:c r="J24" s="68" t="str">
        <x:v>Concession asset and condition requirements</x:v>
      </x:c>
      <x:c r="K24" s="68" t="str">
        <x:v>Transferred public asset</x:v>
      </x:c>
      <x:c r="L24" s="68" t="str">
        <x:v>Asset-handback conversion</x:v>
      </x:c>
      <x:c r="M24" s="68" t="str">
        <x:v>E1</x:v>
      </x:c>
      <x:c r="N24" s="68" t="str">
        <x:v>SRC-1088; SRC-1089</x:v>
      </x:c>
      <x:c r="O24" s="68" t="str">
        <x:v>Many concessions require asset handback at the end of the term.</x:v>
      </x:c>
      <x:c r="P24" s="68" t="str">
        <x:v>Automatic good condition or no deferred maintenance.</x:v>
      </x:c>
      <x:c r="Q24" s="68" t="str">
        <x:v>Inspection and reserve requirements matter.</x:v>
      </x:c>
    </x:row>
    <x:row r="25">
      <x:c r="A25" s="68" t="str">
        <x:v>V22PPP-021</x:v>
      </x:c>
      <x:c r="B25" s="68" t="str">
        <x:v>PPP concessions, procurement and public contingent liabilities</x:v>
      </x:c>
      <x:c r="C25" s="68" t="str">
        <x:v>Government contingent-liability units</x:v>
      </x:c>
      <x:c r="D25" s="68" t="str">
        <x:v>Fiscal-risk unit → treasury</x:v>
      </x:c>
      <x:c r="E25" s="68" t="str">
        <x:v>Public treasuries and finance ministries</x:v>
      </x:c>
      <x:c r="F25" s="68" t="str">
        <x:v>Budget cycle</x:v>
      </x:c>
      <x:c r="G25" s="68" t="str">
        <x:v>Reports PPP exposure</x:v>
      </x:c>
      <x:c r="H25" s="68" t="str"/>
      <x:c r="I25" s="68" t="str">
        <x:v>Portfolio-wide</x:v>
      </x:c>
      <x:c r="J25" s="68" t="str">
        <x:v>Guarantees, availability payments and termination formulas</x:v>
      </x:c>
      <x:c r="K25" s="68" t="str">
        <x:v>Fiscal-risk report and provisioning</x:v>
      </x:c>
      <x:c r="L25" s="68" t="str">
        <x:v>PPP contingent-liability externalisation</x:v>
      </x:c>
      <x:c r="M25" s="68" t="str">
        <x:v>S1</x:v>
      </x:c>
      <x:c r="N25" s="68" t="str">
        <x:v>SRC-1090; SRC-1088</x:v>
      </x:c>
      <x:c r="O25" s="68" t="str">
        <x:v>PPP obligations should be tracked in fiscal planning and risk reports.</x:v>
      </x:c>
      <x:c r="P25" s="68" t="str">
        <x:v>Complete disclosure or accurate valuation in every jurisdiction.</x:v>
      </x:c>
      <x:c r="Q25" s="68" t="str">
        <x:v>Probability and timing estimates are uncertain.</x:v>
      </x:c>
    </x:row>
    <x:row r="26">
      <x:c r="A26" s="68" t="str">
        <x:v>V22PPP-022</x:v>
      </x:c>
      <x:c r="B26" s="68" t="str">
        <x:v>PPP concessions, procurement and public contingent liabilities</x:v>
      </x:c>
      <x:c r="C26" s="68" t="str">
        <x:v>Contracting authorities</x:v>
      </x:c>
      <x:c r="D26" s="68" t="str">
        <x:v>Authority → treasury</x:v>
      </x:c>
      <x:c r="E26" s="68" t="str">
        <x:v>Public treasuries and finance ministries</x:v>
      </x:c>
      <x:c r="F26" s="68" t="str">
        <x:v>Project approval and operation</x:v>
      </x:c>
      <x:c r="G26" s="68" t="str">
        <x:v>Requests budget support or guarantee</x:v>
      </x:c>
      <x:c r="H26" s="68" t="str">
        <x:v>INS-615; INS-623; INS-621</x:v>
      </x:c>
      <x:c r="I26" s="68" t="str">
        <x:v>Project-specific</x:v>
      </x:c>
      <x:c r="J26" s="68" t="str">
        <x:v>PPP affordability and public payment need</x:v>
      </x:c>
      <x:c r="K26" s="68" t="str">
        <x:v>Budget appropriation and contingent support</x:v>
      </x:c>
      <x:c r="L26" s="68" t="str">
        <x:v>PPP contingent-liability externalisation</x:v>
      </x:c>
      <x:c r="M26" s="68" t="str">
        <x:v>E1</x:v>
      </x:c>
      <x:c r="N26" s="68" t="str">
        <x:v>SRC-1090; SRC-1086</x:v>
      </x:c>
      <x:c r="O26" s="68" t="str">
        <x:v>PPP projects can require capital subsidies, annual payments or guarantees from public budgets.</x:v>
      </x:c>
      <x:c r="P26" s="68" t="str">
        <x:v>Off-budget financing without public cost.</x:v>
      </x:c>
      <x:c r="Q26" s="68" t="str">
        <x:v>Budget treatment and disclosure vary.</x:v>
      </x:c>
    </x:row>
    <x:row r="27">
      <x:c r="A27" s="68" t="str">
        <x:v>V22PPP-023</x:v>
      </x:c>
      <x:c r="B27" s="68" t="str">
        <x:v>PPP concessions, procurement and public contingent liabilities</x:v>
      </x:c>
      <x:c r="C27" s="68" t="str">
        <x:v>Contracting authorities</x:v>
      </x:c>
      <x:c r="D27" s="68" t="str">
        <x:v>Authority ↔ concessionaire</x:v>
      </x:c>
      <x:c r="E27" s="68" t="str">
        <x:v>Project concessionaires</x:v>
      </x:c>
      <x:c r="F27" s="68" t="str">
        <x:v>Contract stress</x:v>
      </x:c>
      <x:c r="G27" s="68" t="str">
        <x:v>Renegotiates scope, tariff, term or risk allocation</x:v>
      </x:c>
      <x:c r="H27" s="68" t="str">
        <x:v>INS-615; INS-616</x:v>
      </x:c>
      <x:c r="I27" s="68" t="str">
        <x:v>Amendment-specific</x:v>
      </x:c>
      <x:c r="J27" s="68" t="str">
        <x:v>Changed circumstances, performance or political pressure</x:v>
      </x:c>
      <x:c r="K27" s="68" t="str">
        <x:v>Modified PPP contract</x:v>
      </x:c>
      <x:c r="L27" s="68" t="str">
        <x:v>PPP renegotiation conversion</x:v>
      </x:c>
      <x:c r="M27" s="68" t="str">
        <x:v>S1</x:v>
      </x:c>
      <x:c r="N27" s="68" t="str">
        <x:v>SRC-1089; SRC-1086</x:v>
      </x:c>
      <x:c r="O27" s="68" t="str">
        <x:v>Long-term PPPs can be renegotiated in response to shocks or project problems.</x:v>
      </x:c>
      <x:c r="P27" s="68" t="str">
        <x:v>That every renegotiation is corrupt or value enhancing.</x:v>
      </x:c>
      <x:c r="Q27" s="68" t="str">
        <x:v>Transparency and competitive neutrality are crucial.</x:v>
      </x:c>
    </x:row>
    <x:row r="28">
      <x:c r="A28" s="68" t="str">
        <x:v>V22PPP-024</x:v>
      </x:c>
      <x:c r="B28" s="68" t="str">
        <x:v>PPP concessions, procurement and public contingent liabilities</x:v>
      </x:c>
      <x:c r="C28" s="68" t="str">
        <x:v>Project arbitration tribunals</x:v>
      </x:c>
      <x:c r="D28" s="68" t="str">
        <x:v>Tribunal → public authority</x:v>
      </x:c>
      <x:c r="E28" s="68" t="str">
        <x:v>Contracting authorities</x:v>
      </x:c>
      <x:c r="F28" s="68" t="str">
        <x:v>Dispute period</x:v>
      </x:c>
      <x:c r="G28" s="68" t="str">
        <x:v>Issues project or concession award</x:v>
      </x:c>
      <x:c r="H28" s="68" t="str"/>
      <x:c r="I28" s="68" t="str">
        <x:v>Case-specific</x:v>
      </x:c>
      <x:c r="J28" s="68" t="str">
        <x:v>Contractual dispute and arbitration clause</x:v>
      </x:c>
      <x:c r="K28" s="68" t="str">
        <x:v>Binding or enforceable award</x:v>
      </x:c>
      <x:c r="L28" s="68" t="str">
        <x:v>Breach-of-contract award conversion</x:v>
      </x:c>
      <x:c r="M28" s="68" t="str">
        <x:v>E1</x:v>
      </x:c>
      <x:c r="N28" s="68" t="str">
        <x:v>SRC-1088; SRC-1086</x:v>
      </x:c>
      <x:c r="O28" s="68" t="str">
        <x:v>PPP contracts often include arbitration or other dispute-resolution mechanisms.</x:v>
      </x:c>
      <x:c r="P28" s="68" t="str">
        <x:v>Automatic enforcement, immunity waiver or proof that claimant allegations are correct.</x:v>
      </x:c>
      <x:c r="Q28" s="68" t="str">
        <x:v>Governing law and enforcement forum matter.</x:v>
      </x:c>
    </x:row>
    <x:row r="29">
      <x:c r="A29" s="68" t="str">
        <x:v>V22PPP-025</x:v>
      </x:c>
      <x:c r="B29" s="68" t="str">
        <x:v>PPP concessions, procurement and public contingent liabilities</x:v>
      </x:c>
      <x:c r="C29" s="68" t="str">
        <x:v>Project arbitration tribunals</x:v>
      </x:c>
      <x:c r="D29" s="68" t="str">
        <x:v>Tribunal → private party</x:v>
      </x:c>
      <x:c r="E29" s="68" t="str">
        <x:v>Project concessionaires</x:v>
      </x:c>
      <x:c r="F29" s="68" t="str">
        <x:v>Dispute period</x:v>
      </x:c>
      <x:c r="G29" s="68" t="str">
        <x:v>Determines contractual rights and compensation</x:v>
      </x:c>
      <x:c r="H29" s="68" t="str"/>
      <x:c r="I29" s="68" t="str">
        <x:v>Case-specific</x:v>
      </x:c>
      <x:c r="J29" s="68" t="str">
        <x:v>PPP dispute and evidence</x:v>
      </x:c>
      <x:c r="K29" s="68" t="str">
        <x:v>Award or dismissal</x:v>
      </x:c>
      <x:c r="L29" s="68" t="str">
        <x:v>Breach-of-contract award conversion</x:v>
      </x:c>
      <x:c r="M29" s="68" t="str">
        <x:v>E1</x:v>
      </x:c>
      <x:c r="N29" s="68" t="str">
        <x:v>SRC-1088; SRC-1086</x:v>
      </x:c>
      <x:c r="O29" s="68" t="str">
        <x:v>Arbitration can determine disputes between public and private project parties.</x:v>
      </x:c>
      <x:c r="P29" s="68" t="str">
        <x:v>Public policy legitimacy or guaranteed payment of awards.</x:v>
      </x:c>
      <x:c r="Q29" s="68" t="str">
        <x:v>Annulment and enforcement may follow.</x:v>
      </x:c>
    </x:row>
  </x:sheetData>
  <x:mergeCells>
    <x:mergeCell ref="A1:Q1"/>
    <x:mergeCell ref="A2:Q2"/>
  </x:mergeCells>
  <x:conditionalFormatting sqref="M5:M29">
    <x:cfRule type="expression" dxfId="539" priority="1">
      <x:formula>M5="E1"</x:formula>
    </x:cfRule>
    <x:cfRule type="expression" dxfId="540" priority="2">
      <x:formula>M5="E2"</x:formula>
    </x:cfRule>
    <x:cfRule type="expression" dxfId="541" priority="3">
      <x:formula>M5="S1"</x:formula>
    </x:cfRule>
    <x:cfRule type="expression" dxfId="542" priority="4">
      <x:formula>M5="A1"</x:formula>
    </x:cfRule>
    <x:cfRule type="expression" dxfId="543" priority="5">
      <x:formula>M5="U1"</x:formula>
    </x:cfRule>
    <x:cfRule type="expression" dxfId="544" priority="6">
      <x:formula>M5="N1"</x:formula>
    </x:cfRule>
  </x:conditionalFormatting>
  <x:pageMargins left="0.7" right="0.7" top="0.75" bottom="0.75" header="0.3" footer="0.3"/>
</x:worksheet>
</file>

<file path=xl/worksheets/sheet82.xml><?xml version="1.0" encoding="utf-8"?>
<x:worksheet xmlns:x="http://schemas.openxmlformats.org/spreadsheetml/2006/main">
  <x:sheetFormatPr defaultRowHeight="15"/>
  <x:cols>
    <x:col min="1" max="1" width="16" hidden="0" customWidth="1"/>
    <x:col min="2" max="2" width="35" hidden="0" customWidth="1"/>
    <x:col min="3" max="3" width="29" hidden="0" customWidth="1"/>
    <x:col min="4" max="4" width="20" hidden="0" customWidth="1"/>
    <x:col min="5" max="5" width="29" hidden="0" customWidth="1"/>
    <x:col min="6" max="6" width="18" hidden="0" customWidth="1"/>
    <x:col min="7" max="7" width="33" hidden="0" customWidth="1"/>
    <x:col min="8" max="8" width="28" hidden="0" customWidth="1"/>
    <x:col min="9" max="9" width="24" hidden="0" customWidth="1"/>
    <x:col min="10" max="10" width="33" hidden="0" customWidth="1"/>
    <x:col min="11" max="11" width="33" hidden="0" customWidth="1"/>
    <x:col min="12" max="12" width="48" hidden="0" customWidth="1"/>
    <x:col min="13" max="13" width="14" hidden="0" customWidth="1"/>
    <x:col min="14" max="14" width="31" hidden="0" customWidth="1"/>
    <x:col min="15" max="15" width="47" hidden="0" customWidth="1"/>
    <x:col min="16" max="16" width="47" hidden="0" customWidth="1"/>
    <x:col min="17" max="17" width="47" hidden="0" customWidth="1"/>
  </x:cols>
  <x:sheetData>
    <x:row r="1" ht="28" customHeight="1">
      <x:c r="A1" s="241" t="str">
        <x:v>V22 — ESG &amp; Accountability</x:v>
      </x:c>
      <x:c r="B1" s="241"/>
      <x:c r="C1" s="241"/>
      <x:c r="D1" s="241"/>
      <x:c r="E1" s="241"/>
      <x:c r="F1" s="241"/>
      <x:c r="G1" s="241"/>
      <x:c r="H1" s="241"/>
      <x:c r="I1" s="241"/>
      <x:c r="J1" s="241"/>
      <x:c r="K1" s="241"/>
      <x:c r="L1" s="241"/>
      <x:c r="M1" s="241"/>
      <x:c r="N1" s="241"/>
      <x:c r="O1" s="241"/>
      <x:c r="P1" s="241"/>
      <x:c r="Q1" s="241"/>
    </x:row>
    <x:row r="2" ht="35" customHeight="1">
      <x:c r="A2" s="247" t="str">
        <x:v>Equator Principles, MDB standards, community grievances, procurement review, audit, evidence boundaries and institutional design.</x:v>
      </x:c>
      <x:c r="B2" s="247"/>
      <x:c r="C2" s="247"/>
      <x:c r="D2" s="247"/>
      <x:c r="E2" s="247"/>
      <x:c r="F2" s="247"/>
      <x:c r="G2" s="247"/>
      <x:c r="H2" s="247"/>
      <x:c r="I2" s="247"/>
      <x:c r="J2" s="247"/>
      <x:c r="K2" s="247"/>
      <x:c r="L2" s="247"/>
      <x:c r="M2" s="247"/>
      <x:c r="N2" s="247"/>
      <x:c r="O2" s="247"/>
      <x:c r="P2" s="247"/>
      <x:c r="Q2" s="247"/>
    </x:row>
    <x:row r="4">
      <x:c r="A4" s="239" t="str">
        <x:v>Relationship ID</x:v>
      </x:c>
      <x:c r="B4" s="239" t="str">
        <x:v>Category</x:v>
      </x:c>
      <x:c r="C4" s="239" t="str">
        <x:v>Actor A</x:v>
      </x:c>
      <x:c r="D4" s="239" t="str">
        <x:v>Direction</x:v>
      </x:c>
      <x:c r="E4" s="239" t="str">
        <x:v>Actor B</x:v>
      </x:c>
      <x:c r="F4" s="239" t="str">
        <x:v>Date / period</x:v>
      </x:c>
      <x:c r="G4" s="239" t="str">
        <x:v>Edge type</x:v>
      </x:c>
      <x:c r="H4" s="239" t="str">
        <x:v>Instrument ID</x:v>
      </x:c>
      <x:c r="I4" s="239" t="str">
        <x:v>Amount / scale</x:v>
      </x:c>
      <x:c r="J4" s="239" t="str">
        <x:v>Conversion input</x:v>
      </x:c>
      <x:c r="K4" s="239" t="str">
        <x:v>Conversion output</x:v>
      </x:c>
      <x:c r="L4" s="239" t="str">
        <x:v>Conversion mechanism</x:v>
      </x:c>
      <x:c r="M4" s="239" t="str">
        <x:v>Evidence grade</x:v>
      </x:c>
      <x:c r="N4" s="239" t="str">
        <x:v>Source IDs</x:v>
      </x:c>
      <x:c r="O4" s="239" t="str">
        <x:v>What evidence establishes</x:v>
      </x:c>
      <x:c r="P4" s="239" t="str">
        <x:v>What evidence does not establish</x:v>
      </x:c>
      <x:c r="Q4" s="239" t="str">
        <x:v>Competing explanation / caveat</x:v>
      </x:c>
    </x:row>
    <x:row r="5">
      <x:c r="A5" s="68" t="str">
        <x:v>V22ESG-001</x:v>
      </x:c>
      <x:c r="B5" s="68" t="str">
        <x:v>Environmental-social, procurement and accountability gates</x:v>
      </x:c>
      <x:c r="C5" s="68" t="str">
        <x:v>Equator Principles Association</x:v>
      </x:c>
      <x:c r="D5" s="68" t="str">
        <x:v>Association → signatories</x:v>
      </x:c>
      <x:c r="E5" s="68" t="str">
        <x:v>Equator Principles Financial Institutions</x:v>
      </x:c>
      <x:c r="F5" s="68" t="str">
        <x:v>Ongoing</x:v>
      </x:c>
      <x:c r="G5" s="68" t="str">
        <x:v>Maintains project-finance risk framework</x:v>
      </x:c>
      <x:c r="H5" s="68" t="str"/>
      <x:c r="I5" s="68" t="str">
        <x:v>Signatory-wide</x:v>
      </x:c>
      <x:c r="J5" s="68" t="str">
        <x:v>Industry governance and environmental-social standards</x:v>
      </x:c>
      <x:c r="K5" s="68" t="str">
        <x:v>Common project-finance due-diligence baseline</x:v>
      </x:c>
      <x:c r="L5" s="68" t="str">
        <x:v>Environmental-social due-diligence gate</x:v>
      </x:c>
      <x:c r="M5" s="68" t="str">
        <x:v>E1</x:v>
      </x:c>
      <x:c r="N5" s="68" t="str">
        <x:v>SRC-1094; SRC-1093</x:v>
      </x:c>
      <x:c r="O5" s="68" t="str">
        <x:v>The Equator Principles provide a common environmental and social risk-management framework for participating financial institutions.</x:v>
      </x:c>
      <x:c r="P5" s="68" t="str">
        <x:v>Government regulation or proof of compliance by every signatory.</x:v>
      </x:c>
      <x:c r="Q5" s="68" t="str">
        <x:v>Implementation is institution-specific.</x:v>
      </x:c>
    </x:row>
    <x:row r="6">
      <x:c r="A6" s="68" t="str">
        <x:v>V22ESG-002</x:v>
      </x:c>
      <x:c r="B6" s="68" t="str">
        <x:v>Environmental-social, procurement and accountability gates</x:v>
      </x:c>
      <x:c r="C6" s="68" t="str">
        <x:v>Equator Principles Financial Institutions</x:v>
      </x:c>
      <x:c r="D6" s="68" t="str">
        <x:v>EPFI → finance team</x:v>
      </x:c>
      <x:c r="E6" s="68" t="str">
        <x:v>Project finance lenders</x:v>
      </x:c>
      <x:c r="F6" s="68" t="str">
        <x:v>Transaction screening</x:v>
      </x:c>
      <x:c r="G6" s="68" t="str">
        <x:v>Applies Equator Principles to in-scope finance</x:v>
      </x:c>
      <x:c r="H6" s="68" t="str">
        <x:v>INS-628</x:v>
      </x:c>
      <x:c r="I6" s="68" t="str">
        <x:v>Transaction-specific</x:v>
      </x:c>
      <x:c r="J6" s="68" t="str">
        <x:v>Project-finance proposal and impact information</x:v>
      </x:c>
      <x:c r="K6" s="68" t="str">
        <x:v>Categorisation, due diligence and action plan</x:v>
      </x:c>
      <x:c r="L6" s="68" t="str">
        <x:v>Environmental-social due-diligence gate</x:v>
      </x:c>
      <x:c r="M6" s="68" t="str">
        <x:v>E1</x:v>
      </x:c>
      <x:c r="N6" s="68" t="str">
        <x:v>SRC-1094; SRC-1093</x:v>
      </x:c>
      <x:c r="O6" s="68" t="str">
        <x:v>EPFIs apply the Equator Principles to covered project-related finance products.</x:v>
      </x:c>
      <x:c r="P6" s="68" t="str">
        <x:v>Automatic project rejection or government enforcement power.</x:v>
      </x:c>
      <x:c r="Q6" s="68" t="str">
        <x:v>Scope thresholds and categorisation apply.</x:v>
      </x:c>
    </x:row>
    <x:row r="7">
      <x:c r="A7" s="68" t="str">
        <x:v>V22ESG-003</x:v>
      </x:c>
      <x:c r="B7" s="68" t="str">
        <x:v>Environmental-social, procurement and accountability gates</x:v>
      </x:c>
      <x:c r="C7" s="68" t="str">
        <x:v>Project finance lenders</x:v>
      </x:c>
      <x:c r="D7" s="68" t="str">
        <x:v>Lenders → borrower</x:v>
      </x:c>
      <x:c r="E7" s="68" t="str">
        <x:v>Infrastructure project special purpose vehicles</x:v>
      </x:c>
      <x:c r="F7" s="68" t="str">
        <x:v>Financial close and monitoring</x:v>
      </x:c>
      <x:c r="G7" s="68" t="str">
        <x:v>Requires environmental and social covenants</x:v>
      </x:c>
      <x:c r="H7" s="68" t="str">
        <x:v>INS-628</x:v>
      </x:c>
      <x:c r="I7" s="68" t="str">
        <x:v>Project-specific</x:v>
      </x:c>
      <x:c r="J7" s="68" t="str">
        <x:v>Impact assessment and financing conditions</x:v>
      </x:c>
      <x:c r="K7" s="68" t="str">
        <x:v>Action plan, reporting and default triggers</x:v>
      </x:c>
      <x:c r="L7" s="68" t="str">
        <x:v>Environmental-social due-diligence gate</x:v>
      </x:c>
      <x:c r="M7" s="68" t="str">
        <x:v>E1</x:v>
      </x:c>
      <x:c r="N7" s="68" t="str">
        <x:v>SRC-1094; SRC-1080</x:v>
      </x:c>
      <x:c r="O7" s="68" t="str">
        <x:v>Project lenders can make environmental and social requirements contractual conditions.</x:v>
      </x:c>
      <x:c r="P7" s="68" t="str">
        <x:v>Absence of harm or automatic enforcement of every covenant.</x:v>
      </x:c>
      <x:c r="Q7" s="68" t="str">
        <x:v>Monitoring quality and waiver practice matter.</x:v>
      </x:c>
    </x:row>
    <x:row r="8">
      <x:c r="A8" s="68" t="str">
        <x:v>V22ESG-004</x:v>
      </x:c>
      <x:c r="B8" s="68" t="str">
        <x:v>Environmental-social, procurement and accountability gates</x:v>
      </x:c>
      <x:c r="C8" s="68" t="str">
        <x:v>Environmental and social consultants</x:v>
      </x:c>
      <x:c r="D8" s="68" t="str">
        <x:v>Consultant → project</x:v>
      </x:c>
      <x:c r="E8" s="68" t="str">
        <x:v>Infrastructure project special purpose vehicles</x:v>
      </x:c>
      <x:c r="F8" s="68" t="str">
        <x:v>Preparation and operation</x:v>
      </x:c>
      <x:c r="G8" s="68" t="str">
        <x:v>Produces impact assessments and monitoring reports</x:v>
      </x:c>
      <x:c r="H8" s="68" t="str">
        <x:v>INS-574; INS-628</x:v>
      </x:c>
      <x:c r="I8" s="68" t="str">
        <x:v>Project-specific</x:v>
      </x:c>
      <x:c r="J8" s="68" t="str">
        <x:v>Baseline data and project design</x:v>
      </x:c>
      <x:c r="K8" s="68" t="str">
        <x:v>Impact assessment and mitigation plan</x:v>
      </x:c>
      <x:c r="L8" s="68" t="str">
        <x:v>Environmental-social due-diligence gate</x:v>
      </x:c>
      <x:c r="M8" s="68" t="str">
        <x:v>E1</x:v>
      </x:c>
      <x:c r="N8" s="68" t="str">
        <x:v>SRC-1065; SRC-1080</x:v>
      </x:c>
      <x:c r="O8" s="68" t="str">
        <x:v>Specialist consultants assess environmental and social risks for financed projects.</x:v>
      </x:c>
      <x:c r="P8" s="68" t="str">
        <x:v>Independent verification of all facts or absence of sponsor influence.</x:v>
      </x:c>
      <x:c r="Q8" s="68" t="str">
        <x:v>Terms of reference and disclosure matter.</x:v>
      </x:c>
    </x:row>
    <x:row r="9">
      <x:c r="A9" s="68" t="str">
        <x:v>V22ESG-005</x:v>
      </x:c>
      <x:c r="B9" s="68" t="str">
        <x:v>Environmental-social, procurement and accountability gates</x:v>
      </x:c>
      <x:c r="C9" s="68" t="str">
        <x:v>Infrastructure project special purpose vehicles</x:v>
      </x:c>
      <x:c r="D9" s="68" t="str">
        <x:v>Project → communities</x:v>
      </x:c>
      <x:c r="E9" s="68" t="str">
        <x:v>Affected communities</x:v>
      </x:c>
      <x:c r="F9" s="68" t="str">
        <x:v>Project preparation and operation</x:v>
      </x:c>
      <x:c r="G9" s="68" t="str">
        <x:v>Conducts consultation and disclosure</x:v>
      </x:c>
      <x:c r="H9" s="68" t="str">
        <x:v>INS-629</x:v>
      </x:c>
      <x:c r="I9" s="68" t="str">
        <x:v>Project-specific</x:v>
      </x:c>
      <x:c r="J9" s="68" t="str">
        <x:v>Project impacts and stakeholder rights</x:v>
      </x:c>
      <x:c r="K9" s="68" t="str">
        <x:v>Consultation record and mitigation commitments</x:v>
      </x:c>
      <x:c r="L9" s="68" t="str">
        <x:v>Community-grievance conversion</x:v>
      </x:c>
      <x:c r="M9" s="68" t="str">
        <x:v>E1</x:v>
      </x:c>
      <x:c r="N9" s="68" t="str">
        <x:v>SRC-1065; SRC-1080</x:v>
      </x:c>
      <x:c r="O9" s="68" t="str">
        <x:v>Environmental and social frameworks require stakeholder engagement for relevant projects.</x:v>
      </x:c>
      <x:c r="P9" s="68" t="str">
        <x:v>Free agreement by every person or elimination of conflict.</x:v>
      </x:c>
      <x:c r="Q9" s="68" t="str">
        <x:v>Quality and timing of consultation are critical.</x:v>
      </x:c>
    </x:row>
    <x:row r="10">
      <x:c r="A10" s="68" t="str">
        <x:v>V22ESG-006</x:v>
      </x:c>
      <x:c r="B10" s="68" t="str">
        <x:v>Environmental-social, procurement and accountability gates</x:v>
      </x:c>
      <x:c r="C10" s="68" t="str">
        <x:v>Affected communities</x:v>
      </x:c>
      <x:c r="D10" s="68" t="str">
        <x:v>Community → project</x:v>
      </x:c>
      <x:c r="E10" s="68" t="str">
        <x:v>Infrastructure project special purpose vehicles</x:v>
      </x:c>
      <x:c r="F10" s="68" t="str">
        <x:v>Project life</x:v>
      </x:c>
      <x:c r="G10" s="68" t="str">
        <x:v>Submits grievance</x:v>
      </x:c>
      <x:c r="H10" s="68" t="str">
        <x:v>INS-629</x:v>
      </x:c>
      <x:c r="I10" s="68" t="str">
        <x:v>Complaint-specific</x:v>
      </x:c>
      <x:c r="J10" s="68" t="str">
        <x:v>Alleged local impact or rights violation</x:v>
      </x:c>
      <x:c r="K10" s="68" t="str">
        <x:v>Project response, remedy or escalation</x:v>
      </x:c>
      <x:c r="L10" s="68" t="str">
        <x:v>Community-grievance conversion</x:v>
      </x:c>
      <x:c r="M10" s="68" t="str">
        <x:v>E1</x:v>
      </x:c>
      <x:c r="N10" s="68" t="str">
        <x:v>SRC-1065; SRC-1080</x:v>
      </x:c>
      <x:c r="O10" s="68" t="str">
        <x:v>Projects can maintain grievance mechanisms for affected people.</x:v>
      </x:c>
      <x:c r="P10" s="68" t="str">
        <x:v>Independent adjudication or guaranteed remedy.</x:v>
      </x:c>
      <x:c r="Q10" s="68" t="str">
        <x:v>Access and trust vary.</x:v>
      </x:c>
    </x:row>
    <x:row r="11">
      <x:c r="A11" s="68" t="str">
        <x:v>V22ESG-007</x:v>
      </x:c>
      <x:c r="B11" s="68" t="str">
        <x:v>Environmental-social, procurement and accountability gates</x:v>
      </x:c>
      <x:c r="C11" s="68" t="str">
        <x:v>Indigenous peoples and customary landholders</x:v>
      </x:c>
      <x:c r="D11" s="68" t="str">
        <x:v>Rights holders → project</x:v>
      </x:c>
      <x:c r="E11" s="68" t="str">
        <x:v>Infrastructure project special purpose vehicles</x:v>
      </x:c>
      <x:c r="F11" s="68" t="str">
        <x:v>Preparation and operation</x:v>
      </x:c>
      <x:c r="G11" s="68" t="str">
        <x:v>Asserts collective land, cultural and consultation rights</x:v>
      </x:c>
      <x:c r="H11" s="68" t="str"/>
      <x:c r="I11" s="68" t="str">
        <x:v>Project-specific</x:v>
      </x:c>
      <x:c r="J11" s="68" t="str">
        <x:v>Customary tenure and cultural rights</x:v>
      </x:c>
      <x:c r="K11" s="68" t="str">
        <x:v>Consultation, mitigation, consent or dispute</x:v>
      </x:c>
      <x:c r="L11" s="68" t="str">
        <x:v>Environmental-social due-diligence gate</x:v>
      </x:c>
      <x:c r="M11" s="68" t="str">
        <x:v>E1</x:v>
      </x:c>
      <x:c r="N11" s="68" t="str">
        <x:v>SRC-1065; SRC-1080</x:v>
      </x:c>
      <x:c r="O11" s="68" t="str">
        <x:v>MDB standards recognise additional requirements for indigenous peoples and customary rights in relevant projects.</x:v>
      </x:c>
      <x:c r="P11" s="68" t="str">
        <x:v>Automatic consent or absence of competing legal claims.</x:v>
      </x:c>
      <x:c r="Q11" s="68" t="str">
        <x:v>Applicable standard and national law must be assessed.</x:v>
      </x:c>
    </x:row>
    <x:row r="12">
      <x:c r="A12" s="68" t="str">
        <x:v>V22ESG-008</x:v>
      </x:c>
      <x:c r="B12" s="68" t="str">
        <x:v>Environmental-social, procurement and accountability gates</x:v>
      </x:c>
      <x:c r="C12" s="68" t="str">
        <x:v>MDB environmental and social accountability mechanisms</x:v>
      </x:c>
      <x:c r="D12" s="68" t="str">
        <x:v>Accountability body → complainants</x:v>
      </x:c>
      <x:c r="E12" s="68" t="str">
        <x:v>Affected communities</x:v>
      </x:c>
      <x:c r="F12" s="68" t="str">
        <x:v>Complaint process</x:v>
      </x:c>
      <x:c r="G12" s="68" t="str">
        <x:v>Receives project-impact complaints</x:v>
      </x:c>
      <x:c r="H12" s="68" t="str"/>
      <x:c r="I12" s="68" t="str">
        <x:v>Case-specific</x:v>
      </x:c>
      <x:c r="J12" s="68" t="str">
        <x:v>Alleged noncompliance or harm</x:v>
      </x:c>
      <x:c r="K12" s="68" t="str">
        <x:v>Eligibility, dispute resolution or compliance review</x:v>
      </x:c>
      <x:c r="L12" s="68" t="str">
        <x:v>Independent-accountability escalation</x:v>
      </x:c>
      <x:c r="M12" s="68" t="str">
        <x:v>E1</x:v>
      </x:c>
      <x:c r="N12" s="68" t="str">
        <x:v>SRC-1065; SRC-1081</x:v>
      </x:c>
      <x:c r="O12" s="68" t="str">
        <x:v>MDB accountability mechanisms provide complaint routes outside project management.</x:v>
      </x:c>
      <x:c r="P12" s="68" t="str">
        <x:v>Court-enforceable compensation or identical mandates across institutions.</x:v>
      </x:c>
      <x:c r="Q12" s="68" t="str">
        <x:v>Powers and remedies differ.</x:v>
      </x:c>
    </x:row>
    <x:row r="13">
      <x:c r="A13" s="68" t="str">
        <x:v>V22ESG-009</x:v>
      </x:c>
      <x:c r="B13" s="68" t="str">
        <x:v>Environmental-social, procurement and accountability gates</x:v>
      </x:c>
      <x:c r="C13" s="68" t="str">
        <x:v>ADB Accountability Mechanism</x:v>
      </x:c>
      <x:c r="D13" s="68" t="str">
        <x:v>Accountability mechanism → complainants</x:v>
      </x:c>
      <x:c r="E13" s="68" t="str">
        <x:v>Affected communities</x:v>
      </x:c>
      <x:c r="F13" s="68" t="str">
        <x:v>Complaint process</x:v>
      </x:c>
      <x:c r="G13" s="68" t="str">
        <x:v>Handles eligible ADB project complaints</x:v>
      </x:c>
      <x:c r="H13" s="68" t="str"/>
      <x:c r="I13" s="68" t="str">
        <x:v>Case-specific</x:v>
      </x:c>
      <x:c r="J13" s="68" t="str">
        <x:v>Alleged ADB-supported project harm</x:v>
      </x:c>
      <x:c r="K13" s="68" t="str">
        <x:v>Problem solving or compliance review</x:v>
      </x:c>
      <x:c r="L13" s="68" t="str">
        <x:v>Independent-accountability escalation</x:v>
      </x:c>
      <x:c r="M13" s="68" t="str">
        <x:v>E1</x:v>
      </x:c>
      <x:c r="N13" s="68" t="str">
        <x:v>SRC-1108; SRC-1107</x:v>
      </x:c>
      <x:c r="O13" s="68" t="str">
        <x:v>ADB maintains an accountability mechanism for project-affected people.</x:v>
      </x:c>
      <x:c r="P13" s="68" t="str">
        <x:v>Automatic project suspension or compensation.</x:v>
      </x:c>
      <x:c r="Q13" s="68" t="str">
        <x:v>Eligibility and Board response govern outcomes.</x:v>
      </x:c>
    </x:row>
    <x:row r="14">
      <x:c r="A14" s="68" t="str">
        <x:v>V22ESG-010</x:v>
      </x:c>
      <x:c r="B14" s="68" t="str">
        <x:v>Environmental-social, procurement and accountability gates</x:v>
      </x:c>
      <x:c r="C14" s="68" t="str">
        <x:v>AIIB Project-affected People's Mechanism</x:v>
      </x:c>
      <x:c r="D14" s="68" t="str">
        <x:v>Accountability mechanism → complainants</x:v>
      </x:c>
      <x:c r="E14" s="68" t="str">
        <x:v>Affected communities</x:v>
      </x:c>
      <x:c r="F14" s="68" t="str">
        <x:v>Complaint process</x:v>
      </x:c>
      <x:c r="G14" s="68" t="str">
        <x:v>Handles eligible AIIB project submissions</x:v>
      </x:c>
      <x:c r="H14" s="68" t="str"/>
      <x:c r="I14" s="68" t="str">
        <x:v>Case-specific</x:v>
      </x:c>
      <x:c r="J14" s="68" t="str">
        <x:v>Alleged AIIB-supported project harm</x:v>
      </x:c>
      <x:c r="K14" s="68" t="str">
        <x:v>Project-processing, dispute or compliance channel</x:v>
      </x:c>
      <x:c r="L14" s="68" t="str">
        <x:v>Independent-accountability escalation</x:v>
      </x:c>
      <x:c r="M14" s="68" t="str">
        <x:v>E1</x:v>
      </x:c>
      <x:c r="N14" s="68" t="str">
        <x:v>SRC-1114; SRC-1113</x:v>
      </x:c>
      <x:c r="O14" s="68" t="str">
        <x:v>AIIB maintains a project-affected people's mechanism.</x:v>
      </x:c>
      <x:c r="P14" s="68" t="str">
        <x:v>Judicial authority or automatic reversal of project approval.</x:v>
      </x:c>
      <x:c r="Q14" s="68" t="str">
        <x:v>Scope and eligibility rules apply.</x:v>
      </x:c>
    </x:row>
    <x:row r="15">
      <x:c r="A15" s="68" t="str">
        <x:v>V22ESG-011</x:v>
      </x:c>
      <x:c r="B15" s="68" t="str">
        <x:v>Environmental-social, procurement and accountability gates</x:v>
      </x:c>
      <x:c r="C15" s="68" t="str">
        <x:v>EBRD Independent Project Accountability Mechanism</x:v>
      </x:c>
      <x:c r="D15" s="68" t="str">
        <x:v>Accountability mechanism → complainants</x:v>
      </x:c>
      <x:c r="E15" s="68" t="str">
        <x:v>Affected communities</x:v>
      </x:c>
      <x:c r="F15" s="68" t="str">
        <x:v>Complaint process</x:v>
      </x:c>
      <x:c r="G15" s="68" t="str">
        <x:v>Handles eligible EBRD project complaints</x:v>
      </x:c>
      <x:c r="H15" s="68" t="str"/>
      <x:c r="I15" s="68" t="str">
        <x:v>Case-specific</x:v>
      </x:c>
      <x:c r="J15" s="68" t="str">
        <x:v>Alleged project harm or policy noncompliance</x:v>
      </x:c>
      <x:c r="K15" s="68" t="str">
        <x:v>Problem solving or compliance review</x:v>
      </x:c>
      <x:c r="L15" s="68" t="str">
        <x:v>Independent-accountability escalation</x:v>
      </x:c>
      <x:c r="M15" s="68" t="str">
        <x:v>E1</x:v>
      </x:c>
      <x:c r="N15" s="68" t="str">
        <x:v>SRC-1116; SRC-1117</x:v>
      </x:c>
      <x:c r="O15" s="68" t="str">
        <x:v>EBRD maintains an independent project accountability mechanism.</x:v>
      </x:c>
      <x:c r="P15" s="68" t="str">
        <x:v>Court judgement or guaranteed remedy.</x:v>
      </x:c>
      <x:c r="Q15" s="68" t="str">
        <x:v>Institutional response and monitoring matter.</x:v>
      </x:c>
    </x:row>
    <x:row r="16">
      <x:c r="A16" s="68" t="str">
        <x:v>V22PROC-001</x:v>
      </x:c>
      <x:c r="B16" s="68" t="str">
        <x:v>Environmental-social, procurement and accountability gates</x:v>
      </x:c>
      <x:c r="C16" s="68" t="str">
        <x:v>MDB procurement offices</x:v>
      </x:c>
      <x:c r="D16" s="68" t="str">
        <x:v>MDB procurement office → borrower entity</x:v>
      </x:c>
      <x:c r="E16" s="68" t="str">
        <x:v>Public procuring entities</x:v>
      </x:c>
      <x:c r="F16" s="68" t="str">
        <x:v>Project preparation and implementation</x:v>
      </x:c>
      <x:c r="G16" s="68" t="str">
        <x:v>Sets procurement requirements and review</x:v>
      </x:c>
      <x:c r="H16" s="68" t="str">
        <x:v>INS-573</x:v>
      </x:c>
      <x:c r="I16" s="68" t="str">
        <x:v>Project-specific</x:v>
      </x:c>
      <x:c r="J16" s="68" t="str">
        <x:v>Financing agreement and procurement framework</x:v>
      </x:c>
      <x:c r="K16" s="68" t="str">
        <x:v>Approved procurement method and oversight</x:v>
      </x:c>
      <x:c r="L16" s="68" t="str">
        <x:v>Procurement-permission conversion</x:v>
      </x:c>
      <x:c r="M16" s="68" t="str">
        <x:v>E1</x:v>
      </x:c>
      <x:c r="N16" s="68" t="str">
        <x:v>SRC-1064; SRC-1066</x:v>
      </x:c>
      <x:c r="O16" s="68" t="str">
        <x:v>MDB-financed projects operate under specified procurement policies and review arrangements.</x:v>
      </x:c>
      <x:c r="P16" s="68" t="str">
        <x:v>Direct MDB contracting with every supplier.</x:v>
      </x:c>
      <x:c r="Q16" s="68" t="str">
        <x:v>Borrowers remain responsible for procurement.</x:v>
      </x:c>
    </x:row>
    <x:row r="17">
      <x:c r="A17" s="68" t="str">
        <x:v>V22PROC-002</x:v>
      </x:c>
      <x:c r="B17" s="68" t="str">
        <x:v>Environmental-social, procurement and accountability gates</x:v>
      </x:c>
      <x:c r="C17" s="68" t="str">
        <x:v>PPP bidders and consortia</x:v>
      </x:c>
      <x:c r="D17" s="68" t="str">
        <x:v>Bidder → review body</x:v>
      </x:c>
      <x:c r="E17" s="68" t="str">
        <x:v>Public procurement review bodies</x:v>
      </x:c>
      <x:c r="F17" s="68" t="str">
        <x:v>Complaint period</x:v>
      </x:c>
      <x:c r="G17" s="68" t="str">
        <x:v>Challenges procurement decision</x:v>
      </x:c>
      <x:c r="H17" s="68" t="str"/>
      <x:c r="I17" s="68" t="str">
        <x:v>Bid-specific</x:v>
      </x:c>
      <x:c r="J17" s="68" t="str">
        <x:v>Procurement record and alleged violation</x:v>
      </x:c>
      <x:c r="K17" s="68" t="str">
        <x:v>Administrative review or remedy</x:v>
      </x:c>
      <x:c r="L17" s="68" t="str">
        <x:v>Procurement-challenge conversion</x:v>
      </x:c>
      <x:c r="M17" s="68" t="str">
        <x:v>E1</x:v>
      </x:c>
      <x:c r="N17" s="68" t="str">
        <x:v>SRC-1064; SRC-1085</x:v>
      </x:c>
      <x:c r="O17" s="68" t="str">
        <x:v>Bidders can use complaint or review mechanisms where available.</x:v>
      </x:c>
      <x:c r="P17" s="68" t="str">
        <x:v>Automatic award reversal or proof of corruption.</x:v>
      </x:c>
      <x:c r="Q17" s="68" t="str">
        <x:v>Standing, deadlines and remedy differ.</x:v>
      </x:c>
    </x:row>
    <x:row r="18">
      <x:c r="A18" s="68" t="str">
        <x:v>V22PROC-003</x:v>
      </x:c>
      <x:c r="B18" s="68" t="str">
        <x:v>Environmental-social, procurement and accountability gates</x:v>
      </x:c>
      <x:c r="C18" s="68" t="str">
        <x:v>Public procurement review bodies</x:v>
      </x:c>
      <x:c r="D18" s="68" t="str">
        <x:v>Review body → procuring entity</x:v>
      </x:c>
      <x:c r="E18" s="68" t="str">
        <x:v>Public procuring entities</x:v>
      </x:c>
      <x:c r="F18" s="68" t="str">
        <x:v>Complaint decision</x:v>
      </x:c>
      <x:c r="G18" s="68" t="str">
        <x:v>Orders correction or dismisses complaint</x:v>
      </x:c>
      <x:c r="H18" s="68" t="str"/>
      <x:c r="I18" s="68" t="str">
        <x:v>Bid-specific</x:v>
      </x:c>
      <x:c r="J18" s="68" t="str">
        <x:v>Complaint and procurement evidence</x:v>
      </x:c>
      <x:c r="K18" s="68" t="str">
        <x:v>Review decision</x:v>
      </x:c>
      <x:c r="L18" s="68" t="str">
        <x:v>Procurement-challenge conversion</x:v>
      </x:c>
      <x:c r="M18" s="68" t="str">
        <x:v>E1</x:v>
      </x:c>
      <x:c r="N18" s="68" t="str">
        <x:v>SRC-1064</x:v>
      </x:c>
      <x:c r="O18" s="68" t="str">
        <x:v>Procurement review bodies can assess challenged decisions.</x:v>
      </x:c>
      <x:c r="P18" s="68" t="str">
        <x:v>Complete independence or power to resolve all contractual disputes.</x:v>
      </x:c>
      <x:c r="Q18" s="68" t="str">
        <x:v>Judicial review may remain available.</x:v>
      </x:c>
    </x:row>
    <x:row r="19">
      <x:c r="A19" s="68" t="str">
        <x:v>V22PROC-004</x:v>
      </x:c>
      <x:c r="B19" s="68" t="str">
        <x:v>Environmental-social, procurement and accountability gates</x:v>
      </x:c>
      <x:c r="C19" s="68" t="str">
        <x:v>National audit institutions</x:v>
      </x:c>
      <x:c r="D19" s="68" t="str">
        <x:v>Auditor → authority</x:v>
      </x:c>
      <x:c r="E19" s="68" t="str">
        <x:v>Contracting authorities</x:v>
      </x:c>
      <x:c r="F19" s="68" t="str">
        <x:v>Audit cycle</x:v>
      </x:c>
      <x:c r="G19" s="68" t="str">
        <x:v>Audits PPP and infrastructure commitments</x:v>
      </x:c>
      <x:c r="H19" s="68" t="str"/>
      <x:c r="I19" s="68" t="str">
        <x:v>Project or portfolio-specific</x:v>
      </x:c>
      <x:c r="J19" s="68" t="str">
        <x:v>Contracts, payments and public accounts</x:v>
      </x:c>
      <x:c r="K19" s="68" t="str">
        <x:v>Audit findings and recommendations</x:v>
      </x:c>
      <x:c r="L19" s="68" t="str">
        <x:v>PPP contingent-liability externalisation</x:v>
      </x:c>
      <x:c r="M19" s="68" t="str">
        <x:v>E1</x:v>
      </x:c>
      <x:c r="N19" s="68" t="str">
        <x:v>SRC-1090; SRC-1088</x:v>
      </x:c>
      <x:c r="O19" s="68" t="str">
        <x:v>National audit bodies can examine procurement, payments and PPP fiscal exposure.</x:v>
      </x:c>
      <x:c r="P19" s="68" t="str">
        <x:v>Automatic recovery of losses or implementation of recommendations.</x:v>
      </x:c>
      <x:c r="Q19" s="68" t="str">
        <x:v>Audit powers vary by jurisdiction.</x:v>
      </x:c>
    </x:row>
    <x:row r="20">
      <x:c r="A20" s="68" t="str">
        <x:v>V22PROC-005</x:v>
      </x:c>
      <x:c r="B20" s="68" t="str">
        <x:v>Environmental-social, procurement and accountability gates</x:v>
      </x:c>
      <x:c r="C20" s="68" t="str">
        <x:v>Civil-society organisations monitoring projects</x:v>
      </x:c>
      <x:c r="D20" s="68" t="str">
        <x:v>Civil society → public entity</x:v>
      </x:c>
      <x:c r="E20" s="68" t="str">
        <x:v>Public procuring entities</x:v>
      </x:c>
      <x:c r="F20" s="68" t="str">
        <x:v>Project life</x:v>
      </x:c>
      <x:c r="G20" s="68" t="str">
        <x:v>Requests disclosure and monitors implementation</x:v>
      </x:c>
      <x:c r="H20" s="68" t="str"/>
      <x:c r="I20" s="68" t="str">
        <x:v>Project-specific</x:v>
      </x:c>
      <x:c r="J20" s="68" t="str">
        <x:v>Public-interest monitoring and disclosed records</x:v>
      </x:c>
      <x:c r="K20" s="68" t="str">
        <x:v>Scrutiny, advocacy and complaints</x:v>
      </x:c>
      <x:c r="L20" s="68" t="str">
        <x:v>Independent-accountability escalation</x:v>
      </x:c>
      <x:c r="M20" s="68" t="str">
        <x:v>S1</x:v>
      </x:c>
      <x:c r="N20" s="68" t="str">
        <x:v>SRC-1081; SRC-1064</x:v>
      </x:c>
      <x:c r="O20" s="68" t="str">
        <x:v>Civil-society organisations use disclosed project and procurement information to monitor projects.</x:v>
      </x:c>
      <x:c r="P20" s="68" t="str">
        <x:v>Formal authority to cancel contracts or complete information access.</x:v>
      </x:c>
      <x:c r="Q20" s="68" t="str">
        <x:v>Disclosure exemptions and data quality constrain scrutiny.</x:v>
      </x:c>
    </x:row>
    <x:row r="21">
      <x:c r="A21" s="68" t="str">
        <x:v>V22BOUND-001</x:v>
      </x:c>
      <x:c r="B21" s="68" t="str">
        <x:v>Evidence boundary</x:v>
      </x:c>
      <x:c r="C21" s="68" t="str">
        <x:v>Infrastructure project special purpose vehicles</x:v>
      </x:c>
      <x:c r="D21" s="68" t="str">
        <x:v>Unsupported claim boundary</x:v>
      </x:c>
      <x:c r="E21" s="68" t="str">
        <x:v>Public treasuries and finance ministries</x:v>
      </x:c>
      <x:c r="F21" s="68" t="str">
        <x:v>Current review</x:v>
      </x:c>
      <x:c r="G21" s="68" t="str">
        <x:v>Claim that private SPV financing creates no public debt or fiscal risk</x:v>
      </x:c>
      <x:c r="H21" s="68" t="str"/>
      <x:c r="I21" s="68" t="str">
        <x:v>N/A</x:v>
      </x:c>
      <x:c r="J21" s="68" t="str">
        <x:v>Private legal borrower</x:v>
      </x:c>
      <x:c r="K21" s="68" t="str">
        <x:v>Claim of costless off-balance-sheet infrastructure</x:v>
      </x:c>
      <x:c r="L21" s="68" t="str">
        <x:v>Unsupported PPP off-balance-sheet claim</x:v>
      </x:c>
      <x:c r="M21" s="68" t="str">
        <x:v>U1</x:v>
      </x:c>
      <x:c r="N21" s="68" t="str">
        <x:v>SRC-1090; SRC-1088</x:v>
      </x:c>
      <x:c r="O21" s="68" t="str">
        <x:v>PPP liabilities may be legally placed in an SPV.</x:v>
      </x:c>
      <x:c r="P21" s="68" t="str">
        <x:v>Absence of public guarantees, payments, subsidies or termination exposure.</x:v>
      </x:c>
      <x:c r="Q21" s="68" t="str">
        <x:v>Build a contractual contingent-liability ledger.</x:v>
      </x:c>
    </x:row>
    <x:row r="22">
      <x:c r="A22" s="68" t="str">
        <x:v>V22BOUND-002</x:v>
      </x:c>
      <x:c r="B22" s="68" t="str">
        <x:v>Evidence boundary</x:v>
      </x:c>
      <x:c r="C22" s="68" t="str">
        <x:v>World Bank Group Guarantee Platform</x:v>
      </x:c>
      <x:c r="D22" s="68" t="str">
        <x:v>Unsupported claim boundary</x:v>
      </x:c>
      <x:c r="E22" s="68" t="str">
        <x:v>Public treasuries and finance ministries</x:v>
      </x:c>
      <x:c r="F22" s="68" t="str">
        <x:v>Current review</x:v>
      </x:c>
      <x:c r="G22" s="68" t="str">
        <x:v>Claim that guarantee face amount is an immediate grant or cash expenditure</x:v>
      </x:c>
      <x:c r="H22" s="68" t="str"/>
      <x:c r="I22" s="68" t="str">
        <x:v>N/A</x:v>
      </x:c>
      <x:c r="J22" s="68" t="str">
        <x:v>Contingent guarantee commitment</x:v>
      </x:c>
      <x:c r="K22" s="68" t="str">
        <x:v>Claim of current funded spending</x:v>
      </x:c>
      <x:c r="L22" s="68" t="str">
        <x:v>Unsupported guarantee-is-grant claim</x:v>
      </x:c>
      <x:c r="M22" s="68" t="str">
        <x:v>U1</x:v>
      </x:c>
      <x:c r="N22" s="68" t="str">
        <x:v>SRC-1067; SRC-288</x:v>
      </x:c>
      <x:c r="O22" s="68" t="str">
        <x:v>Guarantees create contingent exposure and can mobilise financing.</x:v>
      </x:c>
      <x:c r="P22" s="68" t="str">
        <x:v>Immediate cash outlay equal to maximum guarantee exposure.</x:v>
      </x:c>
      <x:c r="Q22" s="68" t="str">
        <x:v>Claims, provisions and subsidy cost must be separated.</x:v>
      </x:c>
    </x:row>
    <x:row r="23">
      <x:c r="A23" s="68" t="str">
        <x:v>V22BOUND-003</x:v>
      </x:c>
      <x:c r="B23" s="68" t="str">
        <x:v>Evidence boundary</x:v>
      </x:c>
      <x:c r="C23" s="68" t="str">
        <x:v>Development finance institutions</x:v>
      </x:c>
      <x:c r="D23" s="68" t="str">
        <x:v>Unsupported claim boundary</x:v>
      </x:c>
      <x:c r="E23" s="68" t="str">
        <x:v>Institutional co-investors</x:v>
      </x:c>
      <x:c r="F23" s="68" t="str">
        <x:v>Current review</x:v>
      </x:c>
      <x:c r="G23" s="68" t="str">
        <x:v>Claim that every reported mobilised dollar exists only because of the DFI</x:v>
      </x:c>
      <x:c r="H23" s="68" t="str"/>
      <x:c r="I23" s="68" t="str">
        <x:v>N/A</x:v>
      </x:c>
      <x:c r="J23" s="68" t="str">
        <x:v>Associated co-investor financing</x:v>
      </x:c>
      <x:c r="K23" s="68" t="str">
        <x:v>Claim of proven causal additionality</x:v>
      </x:c>
      <x:c r="L23" s="68" t="str">
        <x:v>Unsupported mobilisation-causality claim</x:v>
      </x:c>
      <x:c r="M23" s="68" t="str">
        <x:v>U1</x:v>
      </x:c>
      <x:c r="N23" s="68" t="str">
        <x:v>SRC-1075; SRC-1121</x:v>
      </x:c>
      <x:c r="O23" s="68" t="str">
        <x:v>DFIs report mobilisation under defined methodologies.</x:v>
      </x:c>
      <x:c r="P23" s="68" t="str">
        <x:v>The unobservable counterfactual that no financing would have occurred.</x:v>
      </x:c>
      <x:c r="Q23" s="68" t="str">
        <x:v>Use matched alternatives and actual financing proposals.</x:v>
      </x:c>
    </x:row>
    <x:row r="24">
      <x:c r="A24" s="68" t="str">
        <x:v>V22BOUND-004</x:v>
      </x:c>
      <x:c r="B24" s="68" t="str">
        <x:v>Evidence boundary</x:v>
      </x:c>
      <x:c r="C24" s="68" t="str">
        <x:v>Project concessionaires</x:v>
      </x:c>
      <x:c r="D24" s="68" t="str">
        <x:v>Unsupported claim boundary</x:v>
      </x:c>
      <x:c r="E24" s="68" t="str">
        <x:v>Public asset owners</x:v>
      </x:c>
      <x:c r="F24" s="68" t="str">
        <x:v>Current review</x:v>
      </x:c>
      <x:c r="G24" s="68" t="str">
        <x:v>Claim that every PPP permanently privatises the public asset</x:v>
      </x:c>
      <x:c r="H24" s="68" t="str"/>
      <x:c r="I24" s="68" t="str">
        <x:v>N/A</x:v>
      </x:c>
      <x:c r="J24" s="68" t="str">
        <x:v>Time-limited concession or service contract</x:v>
      </x:c>
      <x:c r="K24" s="68" t="str">
        <x:v>Claim of permanent ownership transfer</x:v>
      </x:c>
      <x:c r="L24" s="68" t="str">
        <x:v>Asset-handback conversion</x:v>
      </x:c>
      <x:c r="M24" s="68" t="str">
        <x:v>U1</x:v>
      </x:c>
      <x:c r="N24" s="68" t="str">
        <x:v>SRC-1085; SRC-1088</x:v>
      </x:c>
      <x:c r="O24" s="68" t="str">
        <x:v>PPPs can grant long-term private operating and revenue rights.</x:v>
      </x:c>
      <x:c r="P24" s="68" t="str">
        <x:v>Permanent transfer of title in every structure.</x:v>
      </x:c>
      <x:c r="Q24" s="68" t="str">
        <x:v>Read asset ownership, concession term and handback clauses.</x:v>
      </x:c>
    </x:row>
    <x:row r="25">
      <x:c r="A25" s="68" t="str">
        <x:v>V22DESIGN-001</x:v>
      </x:c>
      <x:c r="B25" s="68" t="str">
        <x:v>Institutional design</x:v>
      </x:c>
      <x:c r="C25" s="68" t="str">
        <x:v>Public treasuries and finance ministries</x:v>
      </x:c>
      <x:c r="D25" s="68" t="str">
        <x:v>Normative proposal</x:v>
      </x:c>
      <x:c r="E25" s="68" t="str">
        <x:v>Affected communities</x:v>
      </x:c>
      <x:c r="F25" s="68" t="str">
        <x:v>Future design</x:v>
      </x:c>
      <x:c r="G25" s="68" t="str">
        <x:v>Auditable development-finance and project-rights constitution</x:v>
      </x:c>
      <x:c r="H25" s="68" t="str"/>
      <x:c r="I25" s="68" t="str">
        <x:v>System-wide</x:v>
      </x:c>
      <x:c r="J25" s="68" t="str">
        <x:v>Guarantees, procurement, concession, debt and community-impact interfaces</x:v>
      </x:c>
      <x:c r="K25" s="68" t="str">
        <x:v>Transparent fiscal, contractual, grievance and appeal rights</x:v>
      </x:c>
      <x:c r="L25" s="68" t="str">
        <x:v>Constitutional development-finance safeguard</x:v>
      </x:c>
      <x:c r="M25" s="68" t="str">
        <x:v>N1</x:v>
      </x:c>
      <x:c r="N25" s="68" t="str">
        <x:v>SRC-1064; SRC-1094; SRC-1088</x:v>
      </x:c>
      <x:c r="O25" s="68" t="str">
        <x:v>Development projects contain concentrated public-finance, procurement, creditor and community-rights interfaces.</x:v>
      </x:c>
      <x:c r="P25" s="68" t="str">
        <x:v>That one institutional design is optimal for all countries and sectors.</x:v>
      </x:c>
      <x:c r="Q25" s="68" t="str">
        <x:v>Design must balance delivery, affordability, accountability and investment capacity.</x:v>
      </x:c>
    </x:row>
  </x:sheetData>
  <x:mergeCells>
    <x:mergeCell ref="A1:Q1"/>
    <x:mergeCell ref="A2:Q2"/>
  </x:mergeCells>
  <x:conditionalFormatting sqref="M5:M25">
    <x:cfRule type="expression" dxfId="545" priority="1">
      <x:formula>M5="E1"</x:formula>
    </x:cfRule>
    <x:cfRule type="expression" dxfId="546" priority="2">
      <x:formula>M5="E2"</x:formula>
    </x:cfRule>
    <x:cfRule type="expression" dxfId="547" priority="3">
      <x:formula>M5="S1"</x:formula>
    </x:cfRule>
    <x:cfRule type="expression" dxfId="548" priority="4">
      <x:formula>M5="A1"</x:formula>
    </x:cfRule>
    <x:cfRule type="expression" dxfId="549" priority="5">
      <x:formula>M5="U1"</x:formula>
    </x:cfRule>
    <x:cfRule type="expression" dxfId="550" priority="6">
      <x:formula>M5="N1"</x:formula>
    </x:cfRule>
  </x:conditionalFormatting>
  <x:pageMargins left="0.7" right="0.7" top="0.75" bottom="0.75" header="0.3" footer="0.3"/>
</x:worksheet>
</file>

<file path=xl/worksheets/sheet83.xml><?xml version="1.0" encoding="utf-8"?>
<x:worksheet xmlns:x="http://schemas.openxmlformats.org/spreadsheetml/2006/main">
  <x:sheetFormatPr defaultRowHeight="15"/>
  <x:cols>
    <x:col min="1" max="1" width="32" hidden="0" customWidth="1"/>
    <x:col min="2" max="2" width="32" hidden="0" customWidth="1"/>
    <x:col min="3" max="3" width="36" hidden="0" customWidth="1"/>
    <x:col min="4" max="4" width="42" hidden="0" customWidth="1"/>
    <x:col min="5" max="5" width="36" hidden="0" customWidth="1"/>
    <x:col min="6" max="6" width="35" hidden="0" customWidth="1"/>
    <x:col min="7" max="7" width="41" hidden="0" customWidth="1"/>
    <x:col min="8" max="8" width="43" hidden="0" customWidth="1"/>
    <x:col min="9" max="9" width="53" hidden="0" customWidth="1"/>
  </x:cols>
  <x:sheetData>
    <x:row r="1">
      <x:c r="A1" s="241" t="str">
        <x:v>V22 — Development-Finance, Project and Infrastructure Claim Stack</x:v>
      </x:c>
      <x:c r="B1" s="241"/>
      <x:c r="C1" s="241"/>
      <x:c r="D1" s="241"/>
      <x:c r="E1" s="241"/>
      <x:c r="F1" s="241"/>
      <x:c r="G1" s="241"/>
      <x:c r="H1" s="241"/>
      <x:c r="I1" s="241"/>
    </x:row>
    <x:row r="2">
      <x:c r="A2" s="247" t="str">
        <x:v>A development project passes through public mandate, preparation, financing, guarantee, procurement, construction, revenue, creditor and handback states without making every financer the owner or every guarantee a current fiscal loss.</x:v>
      </x:c>
      <x:c r="B2" s="247"/>
      <x:c r="C2" s="247"/>
      <x:c r="D2" s="247"/>
      <x:c r="E2" s="247"/>
      <x:c r="F2" s="247"/>
      <x:c r="G2" s="247"/>
      <x:c r="H2" s="247"/>
      <x:c r="I2" s="247"/>
    </x:row>
    <x:row r="4">
      <x:c r="A4" s="239" t="str">
        <x:v>Object or state</x:v>
      </x:c>
      <x:c r="B4" s="239" t="str">
        <x:v>Issuer / principal obligor</x:v>
      </x:c>
      <x:c r="C4" s="239" t="str">
        <x:v>Immediate holder or operator</x:v>
      </x:c>
      <x:c r="D4" s="239" t="str">
        <x:v>Legal or operational basis</x:v>
      </x:c>
      <x:c r="E4" s="239" t="str">
        <x:v>Price / valuation interface</x:v>
      </x:c>
      <x:c r="F4" s="239" t="str">
        <x:v>Liquidity / conversion route</x:v>
      </x:c>
      <x:c r="G4" s="239" t="str">
        <x:v>Stress or failure mechanism</x:v>
      </x:c>
      <x:c r="H4" s="239" t="str">
        <x:v>Final loss or control outcome</x:v>
      </x:c>
      <x:c r="I4" s="239" t="str">
        <x:v>Critical boundary</x:v>
      </x:c>
    </x:row>
    <x:row r="5">
      <x:c r="A5" s="68" t="str">
        <x:v>World Bank IPF loan</x:v>
      </x:c>
      <x:c r="B5" s="68" t="str">
        <x:v>Sovereign borrower</x:v>
      </x:c>
      <x:c r="C5" s="68" t="str">
        <x:v>IBRD or IDA</x:v>
      </x:c>
      <x:c r="D5" s="68" t="str">
        <x:v>Financing agreement, project documents and procurement plan</x:v>
      </x:c>
      <x:c r="E5" s="68" t="str">
        <x:v>Loan terms and project economic appraisal</x:v>
      </x:c>
      <x:c r="F5" s="68" t="str">
        <x:v>Disbursement against eligible project implementation</x:v>
      </x:c>
      <x:c r="G5" s="68" t="str">
        <x:v>Procurement failure, delay, cost overrun or sovereign repayment stress</x:v>
      </x:c>
      <x:c r="H5" s="68" t="str">
        <x:v>Public asset or institutional output and sovereign debt service</x:v>
      </x:c>
      <x:c r="I5" s="68" t="str">
        <x:v>Project financing is not general-budget policy support.</x:v>
      </x:c>
    </x:row>
    <x:row r="6">
      <x:c r="A6" s="68" t="str">
        <x:v>World Bank DPF operation</x:v>
      </x:c>
      <x:c r="B6" s="68" t="str">
        <x:v>Sovereign borrower</x:v>
      </x:c>
      <x:c r="C6" s="68" t="str">
        <x:v>IBRD or IDA</x:v>
      </x:c>
      <x:c r="D6" s="68" t="str">
        <x:v>Policy financing agreement and prior actions</x:v>
      </x:c>
      <x:c r="E6" s="68" t="str">
        <x:v>Sovereign financing terms and policy framework</x:v>
      </x:c>
      <x:c r="F6" s="68" t="str">
        <x:v>Rapid budget disbursement after approval</x:v>
      </x:c>
      <x:c r="G6" s="68" t="str">
        <x:v>Policy reversal, macro shock or repayment stress</x:v>
      </x:c>
      <x:c r="H6" s="68" t="str">
        <x:v>Budget liquidity, policy change and sovereign liability</x:v>
      </x:c>
      <x:c r="I6" s="68" t="str">
        <x:v>Policy action is not one earmarked physical expenditure.</x:v>
      </x:c>
    </x:row>
    <x:row r="7">
      <x:c r="A7" s="68" t="str">
        <x:v>PforR financing</x:v>
      </x:c>
      <x:c r="B7" s="68" t="str">
        <x:v>Sovereign programme</x:v>
      </x:c>
      <x:c r="C7" s="68" t="str">
        <x:v>IBRD or IDA</x:v>
      </x:c>
      <x:c r="D7" s="68" t="str">
        <x:v>Programme agreement and disbursement-linked indicators</x:v>
      </x:c>
      <x:c r="E7" s="68" t="str">
        <x:v>Programme financing amount and verified result</x:v>
      </x:c>
      <x:c r="F7" s="68" t="str">
        <x:v>Disbursement after result verification</x:v>
      </x:c>
      <x:c r="G7" s="68" t="str">
        <x:v>Indicator failure, system weakness or outcome shortfall</x:v>
      </x:c>
      <x:c r="H7" s="68" t="str">
        <x:v>Released financing or delayed programme funds</x:v>
      </x:c>
      <x:c r="I7" s="68" t="str">
        <x:v>Measured result is not proof of long-run impact.</x:v>
      </x:c>
    </x:row>
    <x:row r="8">
      <x:c r="A8" s="68" t="str">
        <x:v>IFC A/B loan</x:v>
      </x:c>
      <x:c r="B8" s="68" t="str">
        <x:v>Private borrower or project SPV</x:v>
      </x:c>
      <x:c r="C8" s="68" t="str">
        <x:v>IFC as lender of record and B-loan participants</x:v>
      </x:c>
      <x:c r="D8" s="68" t="str">
        <x:v>Loan, participation and common-terms documents</x:v>
      </x:c>
      <x:c r="E8" s="68" t="str">
        <x:v>Credit spread, tenor, security and development assessment</x:v>
      </x:c>
      <x:c r="F8" s="68" t="str">
        <x:v>Borrower repayment, syndication or refinancing</x:v>
      </x:c>
      <x:c r="G8" s="68" t="str">
        <x:v>Default, restructuring, insurer claim or collateral enforcement</x:v>
      </x:c>
      <x:c r="H8" s="68" t="str">
        <x:v>IFC and participants bear allocated credit exposure</x:v>
      </x:c>
      <x:c r="I8" s="68" t="str">
        <x:v>IFC administration is not a repayment guarantee to participants.</x:v>
      </x:c>
    </x:row>
    <x:row r="9">
      <x:c r="A9" s="68" t="str">
        <x:v>Blended first-loss tranche</x:v>
      </x:c>
      <x:c r="B9" s="68" t="str">
        <x:v>Project or financial intermediary</x:v>
      </x:c>
      <x:c r="C9" s="68" t="str">
        <x:v>Concessional facility and senior investors</x:v>
      </x:c>
      <x:c r="D9" s="68" t="str">
        <x:v>Junior loan, guarantee or risk-sharing agreement</x:v>
      </x:c>
      <x:c r="E9" s="68" t="str">
        <x:v>Subsidy value, rank and expected loss</x:v>
      </x:c>
      <x:c r="F9" s="68" t="str">
        <x:v>Loss absorption before senior capital</x:v>
      </x:c>
      <x:c r="G9" s="68" t="str">
        <x:v>Project underperformance or concessional-capital exhaustion</x:v>
      </x:c>
      <x:c r="H9" s="68" t="str">
        <x:v>Public/donor loss and protected senior recovery</x:v>
      </x:c>
      <x:c r="I9" s="68" t="str">
        <x:v>Mobilisation does not prove causal additionality.</x:v>
      </x:c>
    </x:row>
    <x:row r="10">
      <x:c r="A10" s="68" t="str">
        <x:v>MIGA political-risk guarantee</x:v>
      </x:c>
      <x:c r="B10" s="68" t="str">
        <x:v>MIGA-guaranteed host-country investment</x:v>
      </x:c>
      <x:c r="C10" s="68" t="str">
        <x:v>Investor or lender as guarantee holder</x:v>
      </x:c>
      <x:c r="D10" s="68" t="str">
        <x:v>Guarantee contract and covered peril</x:v>
      </x:c>
      <x:c r="E10" s="68" t="str">
        <x:v>Premium, maximum liability and insured investment</x:v>
      </x:c>
      <x:c r="F10" s="68" t="str">
        <x:v>Claim after qualifying political-risk event</x:v>
      </x:c>
      <x:c r="G10" s="68" t="str">
        <x:v>Excluded event, waiting period, dispute or recovery failure</x:v>
      </x:c>
      <x:c r="H10" s="68" t="str">
        <x:v>MIGA payment, reinsurance and possible subrogation</x:v>
      </x:c>
      <x:c r="I10" s="68" t="str">
        <x:v>Political-risk cover is not ordinary commercial-performance insurance.</x:v>
      </x:c>
    </x:row>
    <x:row r="11">
      <x:c r="A11" s="68" t="str">
        <x:v>ECA buyer credit</x:v>
      </x:c>
      <x:c r="B11" s="68" t="str">
        <x:v>Foreign buyer or borrower</x:v>
      </x:c>
      <x:c r="C11" s="68" t="str">
        <x:v>ECA or ECA-backed commercial lender</x:v>
      </x:c>
      <x:c r="D11" s="68" t="str">
        <x:v>Export-credit loan, guarantee or insurance</x:v>
      </x:c>
      <x:c r="E11" s="68" t="str">
        <x:v>Official pricing, premium, tenor and export eligibility</x:v>
      </x:c>
      <x:c r="F11" s="68" t="str">
        <x:v>Debt service, refinancing or claim</x:v>
      </x:c>
      <x:c r="G11" s="68" t="str">
        <x:v>Buyer default, political event or project failure</x:v>
      </x:c>
      <x:c r="H11" s="68" t="str">
        <x:v>ECA/lender recovery and public credit cost</x:v>
      </x:c>
      <x:c r="I11" s="68" t="str">
        <x:v>Official export support is not neutral private-market allocation.</x:v>
      </x:c>
    </x:row>
    <x:row r="12">
      <x:c r="A12" s="68" t="str">
        <x:v>Project SPV equity</x:v>
      </x:c>
      <x:c r="B12" s="68" t="str">
        <x:v>Infrastructure project company</x:v>
      </x:c>
      <x:c r="C12" s="68" t="str">
        <x:v>Project sponsors</x:v>
      </x:c>
      <x:c r="D12" s="68" t="str">
        <x:v>Shareholder agreement and equity subscription</x:v>
      </x:c>
      <x:c r="E12" s="68" t="str">
        <x:v>Enterprise value and expected distributions</x:v>
      </x:c>
      <x:c r="F12" s="68" t="str">
        <x:v>Sale, dividend or refinancing</x:v>
      </x:c>
      <x:c r="G12" s="68" t="str">
        <x:v>Construction loss, dilution, lock-up or insolvency</x:v>
      </x:c>
      <x:c r="H12" s="68" t="str">
        <x:v>Sponsor first loss and possible control change</x:v>
      </x:c>
      <x:c r="I12" s="68" t="str">
        <x:v>SPV ownership is not control of secured accounts or public authority.</x:v>
      </x:c>
    </x:row>
    <x:row r="13">
      <x:c r="A13" s="68" t="str">
        <x:v>Limited-recourse project loan</x:v>
      </x:c>
      <x:c r="B13" s="68" t="str">
        <x:v>Project SPV</x:v>
      </x:c>
      <x:c r="C13" s="68" t="str">
        <x:v>Senior lenders through agents and security trustee</x:v>
      </x:c>
      <x:c r="D13" s="68" t="str">
        <x:v>Loan, common terms, intercreditor and security documents</x:v>
      </x:c>
      <x:c r="E13" s="68" t="str">
        <x:v>Debt sizing from contractual cash flow</x:v>
      </x:c>
      <x:c r="F13" s="68" t="str">
        <x:v>Amortisation, refinancing, project bond or enforcement</x:v>
      </x:c>
      <x:c r="G13" s="68" t="str">
        <x:v>Construction failure, revenue shortfall, covenant breach or insolvency</x:v>
      </x:c>
      <x:c r="H13" s="68" t="str">
        <x:v>Creditor recovery from cash, security, guarantees and support</x:v>
      </x:c>
      <x:c r="I13" s="68" t="str">
        <x:v>Limited recourse is not zero recourse.</x:v>
      </x:c>
    </x:row>
    <x:row r="14">
      <x:c r="A14" s="68" t="str">
        <x:v>Construction performance support</x:v>
      </x:c>
      <x:c r="B14" s="68" t="str">
        <x:v>EPC contractor or guarantor</x:v>
      </x:c>
      <x:c r="C14" s="68" t="str">
        <x:v>Project company and lenders</x:v>
      </x:c>
      <x:c r="D14" s="68" t="str">
        <x:v>EPC contract, performance bond and sponsor support</x:v>
      </x:c>
      <x:c r="E14" s="68" t="str">
        <x:v>Contract price, damages and completion exposure</x:v>
      </x:c>
      <x:c r="F14" s="68" t="str">
        <x:v>Certified milestones and completion release</x:v>
      </x:c>
      <x:c r="G14" s="68" t="str">
        <x:v>Contractor default, delay, force majeure or cost overrun</x:v>
      </x:c>
      <x:c r="H14" s="68" t="str">
        <x:v>Bond call, damages, sponsor support or project loss</x:v>
      </x:c>
      <x:c r="I14" s="68" t="str">
        <x:v>Performance security rarely covers the full economic loss.</x:v>
      </x:c>
    </x:row>
    <x:row r="15">
      <x:c r="A15" s="68" t="str">
        <x:v>Long-term offtake contract</x:v>
      </x:c>
      <x:c r="B15" s="68" t="str">
        <x:v>Project offtaker</x:v>
      </x:c>
      <x:c r="C15" s="68" t="str">
        <x:v>Project SPV and lenders relying on revenue</x:v>
      </x:c>
      <x:c r="D15" s="68" t="str">
        <x:v>Offtake, PPA or take-or-pay agreement</x:v>
      </x:c>
      <x:c r="E15" s="68" t="str">
        <x:v>Contracted price, volume, indexation and buyer credit</x:v>
      </x:c>
      <x:c r="F15" s="68" t="str">
        <x:v>Invoice payment, assignment or securitisation</x:v>
      </x:c>
      <x:c r="G15" s="68" t="str">
        <x:v>Buyer default, curtailment, termination or political intervention</x:v>
      </x:c>
      <x:c r="H15" s="68" t="str">
        <x:v>Project revenue shortfall and creditor/sponsor loss</x:v>
      </x:c>
      <x:c r="I15" s="68" t="str">
        <x:v>Contracted demand is not guaranteed payment.</x:v>
      </x:c>
    </x:row>
    <x:row r="16">
      <x:c r="A16" s="68" t="str">
        <x:v>Availability-payment PPP</x:v>
      </x:c>
      <x:c r="B16" s="68" t="str">
        <x:v>Contracting authority</x:v>
      </x:c>
      <x:c r="C16" s="68" t="str">
        <x:v>Project concessionaire and lenders</x:v>
      </x:c>
      <x:c r="D16" s="68" t="str">
        <x:v>PPP agreement and performance regime</x:v>
      </x:c>
      <x:c r="E16" s="68" t="str">
        <x:v>Public payment stream and deductions</x:v>
      </x:c>
      <x:c r="F16" s="68" t="str">
        <x:v>Budget appropriation and contractual payment</x:v>
      </x:c>
      <x:c r="G16" s="68" t="str">
        <x:v>Public nonpayment, project underperformance or fiscal stress</x:v>
      </x:c>
      <x:c r="H16" s="68" t="str">
        <x:v>Public obligation, lender recovery and service impact</x:v>
      </x:c>
      <x:c r="I16" s="68" t="str">
        <x:v>Private financing does not remove public demand and payment risk.</x:v>
      </x:c>
    </x:row>
    <x:row r="17">
      <x:c r="A17" s="68" t="str">
        <x:v>User-fee concession</x:v>
      </x:c>
      <x:c r="B17" s="68" t="str">
        <x:v>Users and regulated service system</x:v>
      </x:c>
      <x:c r="C17" s="68" t="str">
        <x:v>Project concessionaire</x:v>
      </x:c>
      <x:c r="D17" s="68" t="str">
        <x:v>Concession and tariff regime</x:v>
      </x:c>
      <x:c r="E17" s="68" t="str">
        <x:v>Traffic, tariff and demand forecast</x:v>
      </x:c>
      <x:c r="F17" s="68" t="str">
        <x:v>User fees, tariff adjustment and refinancing</x:v>
      </x:c>
      <x:c r="G17" s="68" t="str">
        <x:v>Demand shortfall, affordability crisis or regulatory intervention</x:v>
      </x:c>
      <x:c r="H17" s="68" t="str">
        <x:v>Sponsor/lender loss or public renegotiation</x:v>
      </x:c>
      <x:c r="I17" s="68" t="str">
        <x:v>Concession is not permanent privatisation.</x:v>
      </x:c>
    </x:row>
    <x:row r="18">
      <x:c r="A18" s="68" t="str">
        <x:v>Direct-agreement cure right</x:v>
      </x:c>
      <x:c r="B18" s="68" t="str">
        <x:v>Project SPV default</x:v>
      </x:c>
      <x:c r="C18" s="68" t="str">
        <x:v>Security trustee and lenders</x:v>
      </x:c>
      <x:c r="D18" s="68" t="str">
        <x:v>PPP direct agreement</x:v>
      </x:c>
      <x:c r="E18" s="68" t="str">
        <x:v>Preserved project value and outstanding debt</x:v>
      </x:c>
      <x:c r="F18" s="68" t="str">
        <x:v>Notice, cure or substitution</x:v>
      </x:c>
      <x:c r="G18" s="68" t="str">
        <x:v>Failure to cure or obtain public approval</x:v>
      </x:c>
      <x:c r="H18" s="68" t="str">
        <x:v>Temporary lender influence or project termination</x:v>
      </x:c>
      <x:c r="I18" s="68" t="str">
        <x:v>Cure right is not ordinary project ownership.</x:v>
      </x:c>
    </x:row>
    <x:row r="19">
      <x:c r="A19" s="68" t="str">
        <x:v>Lender step-in right</x:v>
      </x:c>
      <x:c r="B19" s="68" t="str">
        <x:v>Defaulted project</x:v>
      </x:c>
      <x:c r="C19" s="68" t="str">
        <x:v>Security trustee or replacement operator</x:v>
      </x:c>
      <x:c r="D19" s="68" t="str">
        <x:v>Direct agreement, security and concession documents</x:v>
      </x:c>
      <x:c r="E19" s="68" t="str">
        <x:v>Going-concern project value</x:v>
      </x:c>
      <x:c r="F19" s="68" t="str">
        <x:v>Temporary operation, substitution or sale</x:v>
      </x:c>
      <x:c r="G19" s="68" t="str">
        <x:v>Failed transition, regulatory refusal or continuing default</x:v>
      </x:c>
      <x:c r="H19" s="68" t="str">
        <x:v>Preserved service and debt recovery or termination</x:v>
      </x:c>
      <x:c r="I19" s="68" t="str">
        <x:v>Step-in is conditional and time-limited.</x:v>
      </x:c>
    </x:row>
    <x:row r="20">
      <x:c r="A20" s="68" t="str">
        <x:v>PPP termination payment</x:v>
      </x:c>
      <x:c r="B20" s="68" t="str">
        <x:v>Contracting authority</x:v>
      </x:c>
      <x:c r="C20" s="68" t="str">
        <x:v>Project company and finance parties</x:v>
      </x:c>
      <x:c r="D20" s="68" t="str">
        <x:v>Cause-specific termination formula</x:v>
      </x:c>
      <x:c r="E20" s="68" t="str">
        <x:v>Debt, equity, market value and deductions</x:v>
      </x:c>
      <x:c r="F20" s="68" t="str">
        <x:v>Public payment after termination</x:v>
      </x:c>
      <x:c r="G20" s="68" t="str">
        <x:v>Dispute, fiscal delay, insolvency or insufficient formula</x:v>
      </x:c>
      <x:c r="H20" s="68" t="str">
        <x:v>Creditor recovery, sponsor loss and taxpayer exposure</x:v>
      </x:c>
      <x:c r="I20" s="68" t="str">
        <x:v>Termination payment is contingent, not guaranteed full recovery.</x:v>
      </x:c>
    </x:row>
    <x:row r="21">
      <x:c r="A21" s="68" t="str">
        <x:v>Handback asset</x:v>
      </x:c>
      <x:c r="B21" s="68" t="str">
        <x:v>Project concessionaire</x:v>
      </x:c>
      <x:c r="C21" s="68" t="str">
        <x:v>Public asset owner</x:v>
      </x:c>
      <x:c r="D21" s="68" t="str">
        <x:v>Concession expiry and handback requirements</x:v>
      </x:c>
      <x:c r="E21" s="68" t="str">
        <x:v>Residual asset condition and lifecycle cost</x:v>
      </x:c>
      <x:c r="F21" s="68" t="str">
        <x:v>Inspection, rectification and transfer</x:v>
      </x:c>
      <x:c r="G21" s="68" t="str">
        <x:v>Deferred maintenance or obsolete infrastructure</x:v>
      </x:c>
      <x:c r="H21" s="68" t="str">
        <x:v>Public ownership with inherited asset condition</x:v>
      </x:c>
      <x:c r="I21" s="68" t="str">
        <x:v>End of concession may reveal hidden maintenance liabilities.</x:v>
      </x:c>
    </x:row>
    <x:row r="22">
      <x:c r="A22" s="68" t="str">
        <x:v>Environmental-social action plan</x:v>
      </x:c>
      <x:c r="B22" s="68" t="str">
        <x:v>Project borrower</x:v>
      </x:c>
      <x:c r="C22" s="68" t="str">
        <x:v>Financier, regulators and affected stakeholders</x:v>
      </x:c>
      <x:c r="D22" s="68" t="str">
        <x:v>MDB standard, Equator Principles and finance covenants</x:v>
      </x:c>
      <x:c r="E22" s="68" t="str">
        <x:v>Mitigation cost and compliance state</x:v>
      </x:c>
      <x:c r="F22" s="68" t="str">
        <x:v>Monitoring, corrective action or default remedy</x:v>
      </x:c>
      <x:c r="G22" s="68" t="str">
        <x:v>Noncompliance, unremedied harm or complaint escalation</x:v>
      </x:c>
      <x:c r="H22" s="68" t="str">
        <x:v>Project correction, sanction, delay or community loss</x:v>
      </x:c>
      <x:c r="I22" s="68" t="str">
        <x:v>Documentation is not proof that harm was prevented.</x:v>
      </x:c>
    </x:row>
  </x:sheetData>
  <x:mergeCells>
    <x:mergeCell ref="A1:I1"/>
    <x:mergeCell ref="A2:I2"/>
  </x:mergeCells>
  <x:pageMargins left="0.7" right="0.7" top="0.75" bottom="0.75" header="0.3" footer="0.3"/>
</x:worksheet>
</file>

<file path=xl/worksheets/sheet84.xml><?xml version="1.0" encoding="utf-8"?>
<x:worksheet xmlns:x="http://schemas.openxmlformats.org/spreadsheetml/2006/main">
  <x:sheetFormatPr defaultRowHeight="15"/>
  <x:cols>
    <x:col min="1" max="1" width="30" hidden="0" customWidth="1"/>
    <x:col min="2" max="2" width="35" hidden="0" customWidth="1"/>
    <x:col min="3" max="3" width="35" hidden="0" customWidth="1"/>
    <x:col min="4" max="4" width="43" hidden="0" customWidth="1"/>
    <x:col min="5" max="5" width="34" hidden="0" customWidth="1"/>
    <x:col min="6" max="6" width="35" hidden="0" customWidth="1"/>
    <x:col min="7" max="7" width="45" hidden="0" customWidth="1"/>
    <x:col min="8" max="8" width="41" hidden="0" customWidth="1"/>
    <x:col min="9" max="9" width="54" hidden="0" customWidth="1"/>
  </x:cols>
  <x:sheetData>
    <x:row r="1">
      <x:c r="A1" s="241" t="str">
        <x:v>V22 — Development-Finance Project Access, Authority and Loss Matrix</x:v>
      </x:c>
      <x:c r="B1" s="241"/>
      <x:c r="C1" s="241"/>
      <x:c r="D1" s="241"/>
      <x:c r="E1" s="241"/>
      <x:c r="F1" s="241"/>
      <x:c r="G1" s="241"/>
      <x:c r="H1" s="241"/>
      <x:c r="I1" s="241"/>
    </x:row>
    <x:row r="2">
      <x:c r="A2" s="247" t="str">
        <x:v>The matrix identifies who controls financing-instrument choice, procurement, guarantee eligibility, project cash, concession rights, failure-state intervention and accountability—and what each authority cannot establish.</x:v>
      </x:c>
      <x:c r="B2" s="247"/>
      <x:c r="C2" s="247"/>
      <x:c r="D2" s="247"/>
      <x:c r="E2" s="247"/>
      <x:c r="F2" s="247"/>
      <x:c r="G2" s="247"/>
      <x:c r="H2" s="247"/>
      <x:c r="I2" s="247"/>
    </x:row>
    <x:row r="4">
      <x:c r="A4" s="239" t="str">
        <x:v>Interface</x:v>
      </x:c>
      <x:c r="B4" s="239" t="str">
        <x:v>Primary gatekeeper or authority</x:v>
      </x:c>
      <x:c r="C4" s="239" t="str">
        <x:v>Object controlled</x:v>
      </x:c>
      <x:c r="D4" s="239" t="str">
        <x:v>Authority or contract</x:v>
      </x:c>
      <x:c r="E4" s="239" t="str">
        <x:v>Input</x:v>
      </x:c>
      <x:c r="F4" s="239" t="str">
        <x:v>Output</x:v>
      </x:c>
      <x:c r="G4" s="239" t="str">
        <x:v>Can be constrained or reversed by</x:v>
      </x:c>
      <x:c r="H4" s="239" t="str">
        <x:v>Final risk bearer</x:v>
      </x:c>
      <x:c r="I4" s="239" t="str">
        <x:v>Non-inference</x:v>
      </x:c>
    </x:row>
    <x:row r="5">
      <x:c r="A5" s="68" t="str">
        <x:v>Sovereign financing instrument</x:v>
      </x:c>
      <x:c r="B5" s="68" t="str">
        <x:v>World Bank management, Board and borrower authorities</x:v>
      </x:c>
      <x:c r="C5" s="68" t="str">
        <x:v>Choice among IPF, DPF, PforR or guarantee</x:v>
      </x:c>
      <x:c r="D5" s="68" t="str">
        <x:v>Institutional policies and financing agreement</x:v>
      </x:c>
      <x:c r="E5" s="68" t="str">
        <x:v>Country programme, financing need and instrument design</x:v>
      </x:c>
      <x:c r="F5" s="68" t="str">
        <x:v>Approved project, policy or results-linked operation</x:v>
      </x:c>
      <x:c r="G5" s="68" t="str">
        <x:v>Board decision, country law, programme performance and repayment capacity</x:v>
      </x:c>
      <x:c r="H5" s="68" t="str">
        <x:v>Sovereign public balance sheet and MDB creditor pool</x:v>
      </x:c>
      <x:c r="I5" s="68" t="str">
        <x:v>Instrument approval is not proof of development outcome.</x:v>
      </x:c>
    </x:row>
    <x:row r="6">
      <x:c r="A6" s="68" t="str">
        <x:v>MDB procurement</x:v>
      </x:c>
      <x:c r="B6" s="68" t="str">
        <x:v>Borrower procuring entity and MDB procurement oversight</x:v>
      </x:c>
      <x:c r="C6" s="68" t="str">
        <x:v>Tender method, eligibility, evaluation and award</x:v>
      </x:c>
      <x:c r="D6" s="68" t="str">
        <x:v>Procurement framework, plan and bidding documents</x:v>
      </x:c>
      <x:c r="E6" s="68" t="str">
        <x:v>Project package and bidder submissions</x:v>
      </x:c>
      <x:c r="F6" s="68" t="str">
        <x:v>Awarded contract</x:v>
      </x:c>
      <x:c r="G6" s="68" t="str">
        <x:v>Complaint review, audit, cancellation and court challenge</x:v>
      </x:c>
      <x:c r="H6" s="68" t="str">
        <x:v>Public borrower, contractor and users</x:v>
      </x:c>
      <x:c r="I6" s="68" t="str">
        <x:v>No-objection is not beneficial-ownership verification or lowest lifecycle cost.</x:v>
      </x:c>
    </x:row>
    <x:row r="7">
      <x:c r="A7" s="68" t="str">
        <x:v>IFC A/B syndication</x:v>
      </x:c>
      <x:c r="B7" s="68" t="str">
        <x:v>IFC, borrower and participating lenders</x:v>
      </x:c>
      <x:c r="C7" s="68" t="str">
        <x:v>Lender-of-record structure and participation allocation</x:v>
      </x:c>
      <x:c r="D7" s="68" t="str">
        <x:v>Loan and participation agreements</x:v>
      </x:c>
      <x:c r="E7" s="68" t="str">
        <x:v>Borrower credit and investor commitments</x:v>
      </x:c>
      <x:c r="F7" s="68" t="str">
        <x:v>IFC-administered syndicated loan</x:v>
      </x:c>
      <x:c r="G7" s="68" t="str">
        <x:v>Credit limits, market demand, documentation and default</x:v>
      </x:c>
      <x:c r="H7" s="68" t="str">
        <x:v>IFC and participants by exposure</x:v>
      </x:c>
      <x:c r="I7" s="68" t="str">
        <x:v>IFC role does not guarantee B-loan repayment.</x:v>
      </x:c>
    </x:row>
    <x:row r="8">
      <x:c r="A8" s="68" t="str">
        <x:v>Portfolio mobilisation</x:v>
      </x:c>
      <x:c r="B8" s="68" t="str">
        <x:v>IFC or another DFI and institutional partner</x:v>
      </x:c>
      <x:c r="C8" s="68" t="str">
        <x:v>Eligible portfolio and allocation rules</x:v>
      </x:c>
      <x:c r="D8" s="68" t="str">
        <x:v>MCPP or portfolio agreement</x:v>
      </x:c>
      <x:c r="E8" s="68" t="str">
        <x:v>Investor commitment and DFI origination</x:v>
      </x:c>
      <x:c r="F8" s="68" t="str">
        <x:v>Diversified co-lending exposure</x:v>
      </x:c>
      <x:c r="G8" s="68" t="str">
        <x:v>Portfolio limits, credit loss, withdrawal and governance</x:v>
      </x:c>
      <x:c r="H8" s="68" t="str">
        <x:v>Institutional investor and DFI</x:v>
      </x:c>
      <x:c r="I8" s="68" t="str">
        <x:v>Reported mobilisation is not causal additionality.</x:v>
      </x:c>
    </x:row>
    <x:row r="9">
      <x:c r="A9" s="68" t="str">
        <x:v>Blended finance</x:v>
      </x:c>
      <x:c r="B9" s="68" t="str">
        <x:v>Concessional facility and DFI investment committee</x:v>
      </x:c>
      <x:c r="C9" s="68" t="str">
        <x:v>Subsidy, rank, price and loss allocation</x:v>
      </x:c>
      <x:c r="D9" s="68" t="str">
        <x:v>Facility rules and transaction documents</x:v>
      </x:c>
      <x:c r="E9" s="68" t="str">
        <x:v>Market barrier and concessional resources</x:v>
      </x:c>
      <x:c r="F9" s="68" t="str">
        <x:v>Junior debt, equity or first-loss protection</x:v>
      </x:c>
      <x:c r="G9" s="68" t="str">
        <x:v>Minimum-concessionality rules, competition and project performance</x:v>
      </x:c>
      <x:c r="H9" s="68" t="str">
        <x:v>Donor/public capital and project investors</x:v>
      </x:c>
      <x:c r="I9" s="68" t="str">
        <x:v>Concessional capital is not free and may benefit private sponsors.</x:v>
      </x:c>
    </x:row>
    <x:row r="10">
      <x:c r="A10" s="68" t="str">
        <x:v>Political-risk guarantee</x:v>
      </x:c>
      <x:c r="B10" s="68" t="str">
        <x:v>MIGA, DFC or insurer</x:v>
      </x:c>
      <x:c r="C10" s="68" t="str">
        <x:v>Covered peril, amount, beneficiary and term</x:v>
      </x:c>
      <x:c r="D10" s="68" t="str">
        <x:v>Guarantee or insurance contract</x:v>
      </x:c>
      <x:c r="E10" s="68" t="str">
        <x:v>Eligible investment and political-risk assessment</x:v>
      </x:c>
      <x:c r="F10" s="68" t="str">
        <x:v>Contingent claim right</x:v>
      </x:c>
      <x:c r="G10" s="68" t="str">
        <x:v>Exclusions, waiting period, evidence, arbitration and recovery</x:v>
      </x:c>
      <x:c r="H10" s="68" t="str">
        <x:v>Insurer, reinsurer, host state and guarantee holder</x:v>
      </x:c>
      <x:c r="I10" s="68" t="str">
        <x:v>Guarantee does not cover ordinary commercial underperformance.</x:v>
      </x:c>
    </x:row>
    <x:row r="11">
      <x:c r="A11" s="68" t="str">
        <x:v>Official export credit</x:v>
      </x:c>
      <x:c r="B11" s="68" t="str">
        <x:v>ECA and national eligibility rules</x:v>
      </x:c>
      <x:c r="C11" s="68" t="str">
        <x:v>Exporter, buyer, lender, content, tenor and support type</x:v>
      </x:c>
      <x:c r="D11" s="68" t="str">
        <x:v>ECA statute, product terms and OECD disciplines</x:v>
      </x:c>
      <x:c r="E11" s="68" t="str">
        <x:v>Export contract and foreign-buyer financing need</x:v>
      </x:c>
      <x:c r="F11" s="68" t="str">
        <x:v>Direct loan, guarantee, insurance or working capital</x:v>
      </x:c>
      <x:c r="G11" s="68" t="str">
        <x:v>Public-credit limits, OECD rules, due diligence and buyer repayment</x:v>
      </x:c>
      <x:c r="H11" s="68" t="str">
        <x:v>ECA/public balance sheet, lender and buyer</x:v>
      </x:c>
      <x:c r="I11" s="68" t="str">
        <x:v>Official support is not neutral market allocation or an immediate fiscal loss.</x:v>
      </x:c>
    </x:row>
    <x:row r="12">
      <x:c r="A12" s="68" t="str">
        <x:v>Project SPV ownership</x:v>
      </x:c>
      <x:c r="B12" s="68" t="str">
        <x:v>Project sponsors and corporate law</x:v>
      </x:c>
      <x:c r="C12" s="68" t="str">
        <x:v>Shares, board and transfer rights</x:v>
      </x:c>
      <x:c r="D12" s="68" t="str">
        <x:v>Shareholder agreement and company constitution</x:v>
      </x:c>
      <x:c r="E12" s="68" t="str">
        <x:v>Sponsor equity and project rights</x:v>
      </x:c>
      <x:c r="F12" s="68" t="str">
        <x:v>Ring-fenced project company</x:v>
      </x:c>
      <x:c r="G12" s="68" t="str">
        <x:v>Lender covenants, public concession approval and insolvency law</x:v>
      </x:c>
      <x:c r="H12" s="68" t="str">
        <x:v>Sponsors as equity holders</x:v>
      </x:c>
      <x:c r="I12" s="68" t="str">
        <x:v>Share ownership does not equal control of accounts, security or public permits.</x:v>
      </x:c>
    </x:row>
    <x:row r="13">
      <x:c r="A13" s="68" t="str">
        <x:v>Construction completion</x:v>
      </x:c>
      <x:c r="B13" s="68" t="str">
        <x:v>Project SPV, EPC contractor, independent engineer and lenders</x:v>
      </x:c>
      <x:c r="C13" s="68" t="str">
        <x:v>Design, cost, schedule and completion status</x:v>
      </x:c>
      <x:c r="D13" s="68" t="str">
        <x:v>EPC contract, performance security and loan conditions</x:v>
      </x:c>
      <x:c r="E13" s="68" t="str">
        <x:v>Engineering scope, funds and permits</x:v>
      </x:c>
      <x:c r="F13" s="68" t="str">
        <x:v>Certified operating asset</x:v>
      </x:c>
      <x:c r="G13" s="68" t="str">
        <x:v>Force majeure, change orders, contractor failure and testing</x:v>
      </x:c>
      <x:c r="H13" s="68" t="str">
        <x:v>Contractor, sponsor, project, insurer and public authority</x:v>
      </x:c>
      <x:c r="I13" s="68" t="str">
        <x:v>Fixed-price contract does not eliminate completion risk.</x:v>
      </x:c>
    </x:row>
    <x:row r="14">
      <x:c r="A14" s="68" t="str">
        <x:v>Offtake and revenue</x:v>
      </x:c>
      <x:c r="B14" s="68" t="str">
        <x:v>Offtaker and project company</x:v>
      </x:c>
      <x:c r="C14" s="68" t="str">
        <x:v>Price, volume, payment and termination rights</x:v>
      </x:c>
      <x:c r="D14" s="68" t="str">
        <x:v>Offtake, PPA or take-or-pay contract</x:v>
      </x:c>
      <x:c r="E14" s="68" t="str">
        <x:v>Project output and buyer credit</x:v>
      </x:c>
      <x:c r="F14" s="68" t="str">
        <x:v>Contracted project revenue</x:v>
      </x:c>
      <x:c r="G14" s="68" t="str">
        <x:v>Buyer default, curtailment, regulatory change and force majeure</x:v>
      </x:c>
      <x:c r="H14" s="68" t="str">
        <x:v>Project company, lenders, buyer and guarantor</x:v>
      </x:c>
      <x:c r="I14" s="68" t="str">
        <x:v>Offtake is not guaranteed cash.</x:v>
      </x:c>
    </x:row>
    <x:row r="15">
      <x:c r="A15" s="68" t="str">
        <x:v>User tariff</x:v>
      </x:c>
      <x:c r="B15" s="68" t="str">
        <x:v>Tariff regulator and contracting authority</x:v>
      </x:c>
      <x:c r="C15" s="68" t="str">
        <x:v>Permitted user charge and indexation</x:v>
      </x:c>
      <x:c r="D15" s="68" t="str">
        <x:v>Concession, tariff order and law</x:v>
      </x:c>
      <x:c r="E15" s="68" t="str">
        <x:v>Service cost, demand, affordability and policy</x:v>
      </x:c>
      <x:c r="F15" s="68" t="str">
        <x:v>Regulated project revenue</x:v>
      </x:c>
      <x:c r="G15" s="68" t="str">
        <x:v>Political review, judicial challenge and nonpayment</x:v>
      </x:c>
      <x:c r="H15" s="68" t="str">
        <x:v>Users, project investors and public authority</x:v>
      </x:c>
      <x:c r="I15" s="68" t="str">
        <x:v>Private concessionaire cannot necessarily set unrestricted prices.</x:v>
      </x:c>
    </x:row>
    <x:row r="16">
      <x:c r="A16" s="68" t="str">
        <x:v>Availability payment</x:v>
      </x:c>
      <x:c r="B16" s="68" t="str">
        <x:v>Contracting authority and budget process</x:v>
      </x:c>
      <x:c r="C16" s="68" t="str">
        <x:v>Public service-payment stream and deductions</x:v>
      </x:c>
      <x:c r="D16" s="68" t="str">
        <x:v>PPP agreement and appropriation framework</x:v>
      </x:c>
      <x:c r="E16" s="68" t="str">
        <x:v>Asset availability and performance</x:v>
      </x:c>
      <x:c r="F16" s="68" t="str">
        <x:v>Public contractual revenue</x:v>
      </x:c>
      <x:c r="G16" s="68" t="str">
        <x:v>Budget stress, performance deductions, dispute and termination</x:v>
      </x:c>
      <x:c r="H16" s="68" t="str">
        <x:v>Taxpayers, project investors and service users</x:v>
      </x:c>
      <x:c r="I16" s="68" t="str">
        <x:v>Private financing does not transfer demand risk away from government.</x:v>
      </x:c>
    </x:row>
    <x:row r="17">
      <x:c r="A17" s="68" t="str">
        <x:v>Sovereign support or guarantee</x:v>
      </x:c>
      <x:c r="B17" s="68" t="str">
        <x:v>Finance ministry and sovereign authority</x:v>
      </x:c>
      <x:c r="C17" s="68" t="str">
        <x:v>Defined public payment, convertibility or reimbursement promise</x:v>
      </x:c>
      <x:c r="D17" s="68" t="str">
        <x:v>Support agreement, guarantee and counter-guarantee</x:v>
      </x:c>
      <x:c r="E17" s="68" t="str">
        <x:v>Project risk requiring public support</x:v>
      </x:c>
      <x:c r="F17" s="68" t="str">
        <x:v>Improved bankability and contingent public claim</x:v>
      </x:c>
      <x:c r="G17" s="68" t="str">
        <x:v>Fiscal law, guarantee limits, claim conditions and sovereign credit</x:v>
      </x:c>
      <x:c r="H17" s="68" t="str">
        <x:v>Public balance sheet, guarantor and creditors</x:v>
      </x:c>
      <x:c r="I17" s="68" t="str">
        <x:v>Guarantee face amount is not current spending.</x:v>
      </x:c>
    </x:row>
    <x:row r="18">
      <x:c r="A18" s="68" t="str">
        <x:v>Project cash waterfall</x:v>
      </x:c>
      <x:c r="B18" s="68" t="str">
        <x:v>Account bank, facility agent and finance documents</x:v>
      </x:c>
      <x:c r="C18" s="68" t="str">
        <x:v>Order of project cash payments and distributions</x:v>
      </x:c>
      <x:c r="D18" s="68" t="str">
        <x:v>Account agreement, loan and intercreditor documents</x:v>
      </x:c>
      <x:c r="E18" s="68" t="str">
        <x:v>Project operating cash</x:v>
      </x:c>
      <x:c r="F18" s="68" t="str">
        <x:v>Costs, reserves, debt service and permitted distributions</x:v>
      </x:c>
      <x:c r="G18" s="68" t="str">
        <x:v>Cash shortfall, lock-up, waiver, insolvency and court order</x:v>
      </x:c>
      <x:c r="H18" s="68" t="str">
        <x:v>Lenders, sponsors, workers, government and users</x:v>
      </x:c>
      <x:c r="I18" s="68" t="str">
        <x:v>Waterfall allocates cash but cannot create revenue.</x:v>
      </x:c>
    </x:row>
    <x:row r="19">
      <x:c r="A19" s="68" t="str">
        <x:v>Direct-agreement cure</x:v>
      </x:c>
      <x:c r="B19" s="68" t="str">
        <x:v>Contracting authority and finance parties</x:v>
      </x:c>
      <x:c r="C19" s="68" t="str">
        <x:v>Notice, cure period and substitution process</x:v>
      </x:c>
      <x:c r="D19" s="68" t="str">
        <x:v>PPP direct agreement</x:v>
      </x:c>
      <x:c r="E19" s="68" t="str">
        <x:v>Project-company breach and lender exposure</x:v>
      </x:c>
      <x:c r="F19" s="68" t="str">
        <x:v>Opportunity to restore contract performance</x:v>
      </x:c>
      <x:c r="G19" s="68" t="str">
        <x:v>Public emergency powers, cure expiry and qualification rules</x:v>
      </x:c>
      <x:c r="H19" s="68" t="str">
        <x:v>Lenders, project sponsors and public service users</x:v>
      </x:c>
      <x:c r="I19" s="68" t="str">
        <x:v>Cure right is not permanent operating control.</x:v>
      </x:c>
    </x:row>
    <x:row r="20">
      <x:c r="A20" s="68" t="str">
        <x:v>Lender step-in</x:v>
      </x:c>
      <x:c r="B20" s="68" t="str">
        <x:v>Security trustee, lenders and authority</x:v>
      </x:c>
      <x:c r="C20" s="68" t="str">
        <x:v>Temporary project operation or replacement</x:v>
      </x:c>
      <x:c r="D20" s="68" t="str">
        <x:v>Direct agreement, security documents and concession</x:v>
      </x:c>
      <x:c r="E20" s="68" t="str">
        <x:v>Continuing default and valid lender direction</x:v>
      </x:c>
      <x:c r="F20" s="68" t="str">
        <x:v>Step-in or substitute operator</x:v>
      </x:c>
      <x:c r="G20" s="68" t="str">
        <x:v>Authority approval, regulatory licence, time limits and failed cure</x:v>
      </x:c>
      <x:c r="H20" s="68" t="str">
        <x:v>Creditors, public authority and users</x:v>
      </x:c>
      <x:c r="I20" s="68" t="str">
        <x:v>Step-in does not convert the lender into ordinary owner of the public asset.</x:v>
      </x:c>
    </x:row>
    <x:row r="21">
      <x:c r="A21" s="68" t="str">
        <x:v>Termination payment</x:v>
      </x:c>
      <x:c r="B21" s="68" t="str">
        <x:v>Contracting authority and contractual formula</x:v>
      </x:c>
      <x:c r="C21" s="68" t="str">
        <x:v>Compensation after project termination</x:v>
      </x:c>
      <x:c r="D21" s="68" t="str">
        <x:v>PPP contract and finance documents</x:v>
      </x:c>
      <x:c r="E21" s="68" t="str">
        <x:v>Termination cause, debt and project value</x:v>
      </x:c>
      <x:c r="F21" s="68" t="str">
        <x:v>Public payment and creditor allocation</x:v>
      </x:c>
      <x:c r="G21" s="68" t="str">
        <x:v>Dispute, deduction, insolvency and fiscal delay</x:v>
      </x:c>
      <x:c r="H21" s="68" t="str">
        <x:v>Taxpayers, creditors and sponsors</x:v>
      </x:c>
      <x:c r="I21" s="68" t="str">
        <x:v>Formula differs by authority default, project default and force majeure.</x:v>
      </x:c>
    </x:row>
    <x:row r="22">
      <x:c r="A22" s="68" t="str">
        <x:v>Asset handback</x:v>
      </x:c>
      <x:c r="B22" s="68" t="str">
        <x:v>Public asset owner and concessionaire</x:v>
      </x:c>
      <x:c r="C22" s="68" t="str">
        <x:v>Asset condition and transfer at end of term</x:v>
      </x:c>
      <x:c r="D22" s="68" t="str">
        <x:v>Concession handback clauses</x:v>
      </x:c>
      <x:c r="E22" s="68" t="str">
        <x:v>Project asset and maintenance record</x:v>
      </x:c>
      <x:c r="F22" s="68" t="str">
        <x:v>Returned public infrastructure</x:v>
      </x:c>
      <x:c r="G22" s="68" t="str">
        <x:v>Inspection, rectification, dispute and maintenance reserve</x:v>
      </x:c>
      <x:c r="H22" s="68" t="str">
        <x:v>Public owner and former concessionaire</x:v>
      </x:c>
      <x:c r="I22" s="68" t="str">
        <x:v>Handback does not guarantee good asset condition.</x:v>
      </x:c>
    </x:row>
    <x:row r="23">
      <x:c r="A23" s="68" t="str">
        <x:v>Environmental-social finance gate</x:v>
      </x:c>
      <x:c r="B23" s="68" t="str">
        <x:v>MDB, DFI, EPFI and borrower</x:v>
      </x:c>
      <x:c r="C23" s="68" t="str">
        <x:v>Assessment, mitigation, monitoring and financing conditions</x:v>
      </x:c>
      <x:c r="D23" s="68" t="str">
        <x:v>ESF, Performance Standards, Equator Principles and covenants</x:v>
      </x:c>
      <x:c r="E23" s="68" t="str">
        <x:v>Project impacts and stakeholder information</x:v>
      </x:c>
      <x:c r="F23" s="68" t="str">
        <x:v>Action plan and compliance obligations</x:v>
      </x:c>
      <x:c r="G23" s="68" t="str">
        <x:v>Accountability complaint, lender remedy, regulator and court</x:v>
      </x:c>
      <x:c r="H23" s="68" t="str">
        <x:v>Communities, project, lenders and public authority</x:v>
      </x:c>
      <x:c r="I23" s="68" t="str">
        <x:v>Compliance paperwork is not evidence that no harm occurred.</x:v>
      </x:c>
    </x:row>
    <x:row r="24">
      <x:c r="A24" s="68" t="str">
        <x:v>Accountability mechanism</x:v>
      </x:c>
      <x:c r="B24" s="68" t="str">
        <x:v>Independent MDB mechanism or procurement review body</x:v>
      </x:c>
      <x:c r="C24" s="68" t="str">
        <x:v>Complaint eligibility, review and recommendations</x:v>
      </x:c>
      <x:c r="D24" s="68" t="str">
        <x:v>Institutional mandate and procedure</x:v>
      </x:c>
      <x:c r="E24" s="68" t="str">
        <x:v>Community or bidder complaint</x:v>
      </x:c>
      <x:c r="F24" s="68" t="str">
        <x:v>Problem solving, compliance finding or review decision</x:v>
      </x:c>
      <x:c r="G24" s="68" t="str">
        <x:v>Board response, court action, implementation failure and appeal</x:v>
      </x:c>
      <x:c r="H24" s="68" t="str">
        <x:v>Affected people, public body, project and institution</x:v>
      </x:c>
      <x:c r="I24" s="68" t="str">
        <x:v>Accountability review is not always a binding judicial remedy.</x:v>
      </x:c>
    </x:row>
  </x:sheetData>
  <x:mergeCells>
    <x:mergeCell ref="A1:I1"/>
    <x:mergeCell ref="A2:I2"/>
  </x:mergeCells>
  <x:pageMargins left="0.7" right="0.7" top="0.75" bottom="0.75" header="0.3" footer="0.3"/>
</x:worksheet>
</file>

<file path=xl/worksheets/sheet85.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16" hidden="0" customWidth="1"/>
    <x:col min="5" max="5" width="14" hidden="0" customWidth="1"/>
    <x:col min="6" max="6" width="70" hidden="0" customWidth="1"/>
  </x:cols>
  <x:sheetData>
    <x:row r="1" ht="30" customHeight="1">
      <x:c r="A1" s="266" t="str">
        <x:v>Network Ledger V23 — Private Equity, Venture Capital, LBOs, M&amp;A, Antitrust, CFIUS and Exit Control</x:v>
      </x:c>
      <x:c r="B1" s="266"/>
      <x:c r="C1" s="266"/>
      <x:c r="D1" s="266"/>
      <x:c r="E1" s="266"/>
      <x:c r="F1" s="266"/>
    </x:row>
    <x:row r="2" ht="36" customHeight="1">
      <x:c r="A2" s="272" t="str">
        <x:v>V23 maps how delegated commitments become private corporate control and how leverage, governance, public approval and exit convert marked value into realised cash or loss.</x:v>
      </x:c>
      <x:c r="B2" s="272"/>
      <x:c r="C2" s="272"/>
      <x:c r="D2" s="272"/>
      <x:c r="E2" s="272"/>
      <x:c r="F2" s="272"/>
    </x:row>
    <x:row r="4">
      <x:c r="A4" s="264" t="str">
        <x:v>Measure</x:v>
      </x:c>
      <x:c r="B4" s="264" t="str">
        <x:v>V22</x:v>
      </x:c>
      <x:c r="C4" s="264" t="str">
        <x:v>V23</x:v>
      </x:c>
      <x:c r="D4" s="264" t="str">
        <x:v>Added</x:v>
      </x:c>
      <x:c r="E4" s="264" t="str">
        <x:v>Growth</x:v>
      </x:c>
      <x:c r="F4" s="264" t="str">
        <x:v>Interpretation</x:v>
      </x:c>
    </x:row>
    <x:row r="5">
      <x:c r="A5" s="68" t="str">
        <x:v>Actors</x:v>
      </x:c>
      <x:c r="B5" s="82" t="n">
        <x:v>1416</x:v>
      </x:c>
      <x:c r="C5" s="82" t="n">
        <x:f>COUNTA(Actors!$A$2:$A$1526)</x:f>
        <x:v>1525</x:v>
      </x:c>
      <x:c r="D5" s="82" t="n">
        <x:f>C5-B5</x:f>
        <x:v>109</x:v>
      </x:c>
      <x:c r="E5" s="83" t="n">
        <x:f>IF(B5=0,"",D5/B5)</x:f>
        <x:v>0.0769774011299435</x:v>
      </x:c>
      <x:c r="F5" s="68" t="str">
        <x:v>New sponsors, fund entities, LP governance bodies, lenders, portfolio boards, venture holders, transaction agents and regulators.</x:v>
      </x:c>
    </x:row>
    <x:row r="6">
      <x:c r="A6" s="68" t="str">
        <x:v>Directed relationships</x:v>
      </x:c>
      <x:c r="B6" s="82" t="n">
        <x:v>1779</x:v>
      </x:c>
      <x:c r="C6" s="82" t="n">
        <x:f>COUNTA(Relationships!$A$2:$A$1940)</x:f>
        <x:v>1939</x:v>
      </x:c>
      <x:c r="D6" s="82" t="n">
        <x:f>C6-B6</x:f>
        <x:v>160</x:v>
      </x:c>
      <x:c r="E6" s="83" t="n">
        <x:f>IF(B6=0,"",D6/B6)</x:f>
        <x:v>0.08993816750983699</x:v>
      </x:c>
      <x:c r="F6" s="68" t="str">
        <x:v>New fund, LBO, venture, M&amp;A, SPAC, antitrust, CFIUS and exit-state edges.</x:v>
      </x:c>
    </x:row>
    <x:row r="7">
      <x:c r="A7" s="68" t="str">
        <x:v>Instruments</x:v>
      </x:c>
      <x:c r="B7" s="82" t="n">
        <x:v>629</x:v>
      </x:c>
      <x:c r="C7" s="82" t="n">
        <x:f>COUNTA(Instruments!$A$2:$A$716)</x:f>
        <x:v>715</x:v>
      </x:c>
      <x:c r="D7" s="82" t="n">
        <x:f>C7-B7</x:f>
        <x:v>86</x:v>
      </x:c>
      <x:c r="E7" s="83" t="n">
        <x:f>IF(B7=0,"",D7/B7)</x:f>
        <x:v>0.13672496025437203</x:v>
      </x:c>
      <x:c r="F7" s="68" t="str">
        <x:v>New LPAs, calls, fees, facilities, acquisition documents, venture rights, merger filings and regulatory remedies.</x:v>
      </x:c>
    </x:row>
    <x:row r="8">
      <x:c r="A8" s="68" t="str">
        <x:v>Mechanisms</x:v>
      </x:c>
      <x:c r="B8" s="82" t="n">
        <x:v>528</x:v>
      </x:c>
      <x:c r="C8" s="82" t="n">
        <x:f>COUNTA(Mechanisms!$A$2:$A$602)</x:f>
        <x:v>601</x:v>
      </x:c>
      <x:c r="D8" s="82" t="n">
        <x:f>C8-B8</x:f>
        <x:v>73</x:v>
      </x:c>
      <x:c r="E8" s="83" t="n">
        <x:f>IF(B8=0,"",D8/B8)</x:f>
        <x:v>0.13825757575757575</x:v>
      </x:c>
      <x:c r="F8" s="68" t="str">
        <x:v>New delegation, leverage, valuation, control, dilution, approval-gate and realised-return conversions.</x:v>
      </x:c>
    </x:row>
    <x:row r="9">
      <x:c r="A9" s="68" t="str">
        <x:v>Claims</x:v>
      </x:c>
      <x:c r="B9" s="82" t="n">
        <x:v>256</x:v>
      </x:c>
      <x:c r="C9" s="82" t="n">
        <x:f>COUNTA(Claims!$A$2:$A$281)</x:f>
        <x:v>280</x:v>
      </x:c>
      <x:c r="D9" s="82" t="n">
        <x:f>C9-B9</x:f>
        <x:v>24</x:v>
      </x:c>
      <x:c r="E9" s="83" t="n">
        <x:f>IF(B9=0,"",D9/B9)</x:f>
        <x:v>0.09375</x:v>
      </x:c>
      <x:c r="F9" s="68" t="str">
        <x:v>New boundaries separating AUM, commitments, marks, debt, board rights, fairness opinions and regulatory procedures from stronger claims.</x:v>
      </x:c>
    </x:row>
    <x:row r="10">
      <x:c r="A10" s="68" t="str">
        <x:v>Sources</x:v>
      </x:c>
      <x:c r="B10" s="82" t="n">
        <x:v>1123</x:v>
      </x:c>
      <x:c r="C10" s="82" t="n">
        <x:f>COUNTA(Sources!$A$2:$A$1185)</x:f>
        <x:v>1184</x:v>
      </x:c>
      <x:c r="D10" s="82" t="n">
        <x:f>C10-B10</x:f>
        <x:v>61</x:v>
      </x:c>
      <x:c r="E10" s="83" t="n">
        <x:f>IF(B10=0,"",D10/B10)</x:f>
        <x:v>0.05431878895814782</x:v>
      </x:c>
      <x:c r="F10" s="68" t="str">
        <x:v>SEC, FTC, DOJ, Treasury, Delaware, EU, UK, ILPA, NVCA and tax or programme records.</x:v>
      </x:c>
    </x:row>
    <x:row r="11">
      <x:c r="A11" s="68" t="str">
        <x:v>Research tasks</x:v>
      </x:c>
      <x:c r="B11" s="82" t="n">
        <x:v>308</x:v>
      </x:c>
      <x:c r="C11" s="82" t="n">
        <x:f>COUNTA('Research Queue'!$A$2:$A$334)</x:f>
        <x:v>333</x:v>
      </x:c>
      <x:c r="D11" s="82" t="n">
        <x:f>C11-B11</x:f>
        <x:v>25</x:v>
      </x:c>
      <x:c r="E11" s="83" t="n">
        <x:f>IF(B11=0,"",D11/B11)</x:f>
        <x:v>0.08116883116883117</x:v>
      </x:c>
      <x:c r="F11" s="68" t="str">
        <x:v>Transaction-level work needed to measure leverage, conflicts, control transitions, regulatory outcomes and final loss allocation.</x:v>
      </x:c>
    </x:row>
    <x:row r="13">
      <x:c r="A13" s="280" t="str">
        <x:v>New V23 layers</x:v>
      </x:c>
      <x:c r="B13" s="280"/>
      <x:c r="C13" s="280"/>
      <x:c r="D13" s="280"/>
      <x:c r="E13" s="280"/>
      <x:c r="F13" s="280"/>
    </x:row>
    <x:row r="14" ht="32" customHeight="1">
      <x:c r="A14" s="87" t="str">
        <x:v>Fund formation</x:v>
      </x:c>
      <x:c r="B14" s="68" t="str">
        <x:v>LP commitments, GP authority, adviser entities, fees, carry, side letters and LP governance.</x:v>
      </x:c>
    </x:row>
    <x:row r="15" ht="32" customHeight="1">
      <x:c r="A15" s="87" t="str">
        <x:v>Fund leverage and valuation</x:v>
      </x:c>
      <x:c r="B15" s="68" t="str">
        <x:v>Subscription lines, NAV loans, preferred equity, private marks and investor reporting.</x:v>
      </x:c>
    </x:row>
    <x:row r="16" ht="32" customHeight="1">
      <x:c r="A16" s="87" t="str">
        <x:v>Secondaries and continuation funds</x:v>
      </x:c>
      <x:c r="B16" s="68" t="str">
        <x:v>LP transfers, GP-led processes, affiliated pricing and sell-or-roll elections.</x:v>
      </x:c>
    </x:row>
    <x:row r="17" ht="32" customHeight="1">
      <x:c r="A17" s="87" t="str">
        <x:v>LBO and portfolio control</x:v>
      </x:c>
      <x:c r="B17" s="68" t="str">
        <x:v>Sponsor equity, acquisition debt, boards, management incentives, add-ons and dividend recaps.</x:v>
      </x:c>
    </x:row>
    <x:row r="18" ht="32" customHeight="1">
      <x:c r="A18" s="87" t="str">
        <x:v>Venture capital</x:v>
      </x:c>
      <x:c r="B18" s="68" t="str">
        <x:v>Preferred-stock rights, founders, boards, SAFEs, notes, option pools and staged financing.</x:v>
      </x:c>
    </x:row>
    <x:row r="19" ht="32" customHeight="1">
      <x:c r="A19" s="87" t="str">
        <x:v>M&amp;A and SPACs</x:v>
      </x:c>
      <x:c r="B19" s="68" t="str">
        <x:v>Merger contracts, tender offers, appraisal, trust accounts, promotes, PIPEs and de-SPACs.</x:v>
      </x:c>
    </x:row>
    <x:row r="20" ht="32" customHeight="1">
      <x:c r="A20" s="87" t="str">
        <x:v>Antitrust and CFIUS</x:v>
      </x:c>
      <x:c r="B20" s="68" t="str">
        <x:v>HSR review, remedies, foreign-investment screening, mitigation, monitoring and exit permission.</x:v>
      </x:c>
    </x:row>
    <x:row r="22">
      <x:c r="A22" s="280" t="str">
        <x:v>Governing theorem</x:v>
      </x:c>
      <x:c r="B22" s="280"/>
      <x:c r="C22" s="280"/>
      <x:c r="D22" s="280"/>
      <x:c r="E22" s="280"/>
      <x:c r="F22" s="280"/>
    </x:row>
    <x:row r="23">
      <x:c r="A23" s="272" t="str">
        <x:v>Private-capital power is the capacity to pool delegated commitments, acquire control through equity, leverage and contractual governance, reshape portfolio-company cash flows and decision rights, and determine the timing and route of exit—while allocating downside among limited partners, lenders, managers, employees, customers, sellers and the public.</x:v>
      </x:c>
      <x:c r="B23" s="272"/>
      <x:c r="C23" s="272"/>
      <x:c r="D23" s="272"/>
      <x:c r="E23" s="272"/>
      <x:c r="F23" s="272"/>
    </x:row>
    <x:row r="24">
      <x:c r="A24" s="272"/>
      <x:c r="B24" s="272"/>
      <x:c r="C24" s="272"/>
      <x:c r="D24" s="272"/>
      <x:c r="E24" s="272"/>
      <x:c r="F24" s="272"/>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88999b25f3fc4da2"/>
</x:worksheet>
</file>

<file path=xl/worksheets/sheet8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Private Capital Layer</x:v>
      </x:c>
      <x:c r="B1" s="266"/>
      <x:c r="C1" s="266"/>
      <x:c r="D1" s="266"/>
      <x:c r="E1" s="266"/>
      <x:c r="F1" s="266"/>
      <x:c r="G1" s="266"/>
      <x:c r="H1" s="266"/>
      <x:c r="I1" s="266"/>
      <x:c r="J1" s="266"/>
      <x:c r="K1" s="266"/>
      <x:c r="L1" s="266"/>
      <x:c r="M1" s="266"/>
      <x:c r="N1" s="266"/>
      <x:c r="O1" s="266"/>
      <x:c r="P1" s="266"/>
      <x:c r="Q1" s="266"/>
    </x:row>
    <x:row r="2" ht="34" customHeight="1">
      <x:c r="A2" s="272" t="str">
        <x:v>Complete V23 private-fund, acquisition, portfolio-control, venture, M&amp;A, SPAC, antitrust, CFIUS and exit relationship layer.</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V23FUND-001</x:v>
      </x:c>
      <x:c r="B5" s="68" t="str">
        <x:v>Private fund formation and delegated capital</x:v>
      </x:c>
      <x:c r="C5" s="68" t="str">
        <x:v>Private fund advisers</x:v>
      </x:c>
      <x:c r="D5" s="68" t="str">
        <x:v>Adviser → fund</x:v>
      </x:c>
      <x:c r="E5" s="68" t="str">
        <x:v>Private equity funds</x:v>
      </x:c>
      <x:c r="F5" s="68" t="str">
        <x:v>Fund term</x:v>
      </x:c>
      <x:c r="G5" s="68" t="str">
        <x:v>Provides investment-management services</x:v>
      </x:c>
      <x:c r="H5" s="68" t="str">
        <x:v>INS-657; INS-630</x:v>
      </x:c>
      <x:c r="I5" s="68" t="str">
        <x:v>Fund-specific</x:v>
      </x:c>
      <x:c r="J5" s="68" t="str">
        <x:v>Adviser personnel and strategy</x:v>
      </x:c>
      <x:c r="K5" s="68" t="str">
        <x:v>Delegated portfolio management</x:v>
      </x:c>
      <x:c r="L5" s="68" t="str">
        <x:v>General-partner management control</x:v>
      </x:c>
      <x:c r="M5" s="68" t="str">
        <x:v>E1</x:v>
      </x:c>
      <x:c r="N5" s="68" t="str">
        <x:v>SRC-1125; SRC-1127</x:v>
      </x:c>
      <x:c r="O5" s="68" t="str">
        <x:v>Private-fund advisers manage pooled vehicles and disclose basic fund information on Form ADV.</x:v>
      </x:c>
      <x:c r="P5" s="68" t="str">
        <x:v>That the adviser beneficially owns fund assets or has unlimited discretion.</x:v>
      </x:c>
      <x:c r="Q5" s="68" t="str">
        <x:v>The fund, GP and adviser may be separate legal entities.</x:v>
      </x:c>
    </x:row>
    <x:row r="6">
      <x:c r="A6" s="68" t="str">
        <x:v>V23FUND-002</x:v>
      </x:c>
      <x:c r="B6" s="68" t="str">
        <x:v>Private fund formation and delegated capital</x:v>
      </x:c>
      <x:c r="C6" s="68" t="str">
        <x:v>Private equity fund general partner entities</x:v>
      </x:c>
      <x:c r="D6" s="68" t="str">
        <x:v>GP → fund</x:v>
      </x:c>
      <x:c r="E6" s="68" t="str">
        <x:v>Private equity funds</x:v>
      </x:c>
      <x:c r="F6" s="68" t="str">
        <x:v>Fund term</x:v>
      </x:c>
      <x:c r="G6" s="68" t="str">
        <x:v>Exercises contractual management authority</x:v>
      </x:c>
      <x:c r="H6" s="68" t="str">
        <x:v>INS-630</x:v>
      </x:c>
      <x:c r="I6" s="68" t="str">
        <x:v>Fund-specific</x:v>
      </x:c>
      <x:c r="J6" s="68" t="str">
        <x:v>Partnership agreement and GP status</x:v>
      </x:c>
      <x:c r="K6" s="68" t="str">
        <x:v>Investment, financing and disposal authority</x:v>
      </x:c>
      <x:c r="L6" s="68" t="str">
        <x:v>General-partner management control</x:v>
      </x:c>
      <x:c r="M6" s="68" t="str">
        <x:v>E1</x:v>
      </x:c>
      <x:c r="N6" s="68" t="str">
        <x:v>SRC-1169; SRC-1165</x:v>
      </x:c>
      <x:c r="O6" s="68" t="str">
        <x:v>The GP holds defined management and control rights under the LPA.</x:v>
      </x:c>
      <x:c r="P6" s="68" t="str">
        <x:v>That the GP owns LP capital or can disregard contractual duties.</x:v>
      </x:c>
      <x:c r="Q6" s="68" t="str">
        <x:v>Exact reserved matters and removal rights vary.</x:v>
      </x:c>
    </x:row>
    <x:row r="7">
      <x:c r="A7" s="68" t="str">
        <x:v>V23FUND-003</x:v>
      </x:c>
      <x:c r="B7" s="68" t="str">
        <x:v>Private fund formation and delegated capital</x:v>
      </x:c>
      <x:c r="C7" s="68" t="str">
        <x:v>Limited partners</x:v>
      </x:c>
      <x:c r="D7" s="68" t="str">
        <x:v>Investor → fund</x:v>
      </x:c>
      <x:c r="E7" s="68" t="str">
        <x:v>Private equity funds</x:v>
      </x:c>
      <x:c r="F7" s="68" t="str">
        <x:v>Fundraising and fund term</x:v>
      </x:c>
      <x:c r="G7" s="68" t="str">
        <x:v>Commits capital</x:v>
      </x:c>
      <x:c r="H7" s="68" t="str">
        <x:v>INS-632; INS-634</x:v>
      </x:c>
      <x:c r="I7" s="68" t="str">
        <x:v>Investor-specific</x:v>
      </x:c>
      <x:c r="J7" s="68" t="str">
        <x:v>Institutional investment mandate</x:v>
      </x:c>
      <x:c r="K7" s="68" t="str">
        <x:v>Unfunded commitment to partnership</x:v>
      </x:c>
      <x:c r="L7" s="68" t="str">
        <x:v>Blind-pool delegated capital</x:v>
      </x:c>
      <x:c r="M7" s="68" t="str">
        <x:v>E1</x:v>
      </x:c>
      <x:c r="N7" s="68" t="str">
        <x:v>SRC-1169; SRC-1167</x:v>
      </x:c>
      <x:c r="O7" s="68" t="str">
        <x:v>LPs commit capital to a pooled vehicle under fund documents.</x:v>
      </x:c>
      <x:c r="P7" s="68" t="str">
        <x:v>That all committed capital is funded immediately or deal-by-deal approval is retained.</x:v>
      </x:c>
      <x:c r="Q7" s="68" t="str">
        <x:v>Capital is drawn over time.</x:v>
      </x:c>
    </x:row>
    <x:row r="8">
      <x:c r="A8" s="68" t="str">
        <x:v>V23FUND-004</x:v>
      </x:c>
      <x:c r="B8" s="68" t="str">
        <x:v>Private fund formation and delegated capital</x:v>
      </x:c>
      <x:c r="C8" s="68" t="str">
        <x:v>Private equity funds</x:v>
      </x:c>
      <x:c r="D8" s="68" t="str">
        <x:v>Fund → investors</x:v>
      </x:c>
      <x:c r="E8" s="68" t="str">
        <x:v>Limited partners</x:v>
      </x:c>
      <x:c r="F8" s="68" t="str">
        <x:v>Fundraising period</x:v>
      </x:c>
      <x:c r="G8" s="68" t="str">
        <x:v>Issues private partnership interests</x:v>
      </x:c>
      <x:c r="H8" s="68" t="str">
        <x:v>INS-631; INS-632; INS-633</x:v>
      </x:c>
      <x:c r="I8" s="68" t="str">
        <x:v>Fund-specific</x:v>
      </x:c>
      <x:c r="J8" s="68" t="str">
        <x:v>Exempt private offering</x:v>
      </x:c>
      <x:c r="K8" s="68" t="str">
        <x:v>Limited partnership interests</x:v>
      </x:c>
      <x:c r="L8" s="68" t="str">
        <x:v>Blind-pool delegated capital</x:v>
      </x:c>
      <x:c r="M8" s="68" t="str">
        <x:v>E1</x:v>
      </x:c>
      <x:c r="N8" s="68" t="str">
        <x:v>SRC-1130; SRC-1131</x:v>
      </x:c>
      <x:c r="O8" s="68" t="str">
        <x:v>Private funds commonly raise capital through exempt offerings.</x:v>
      </x:c>
      <x:c r="P8" s="68" t="str">
        <x:v>Public registration, liquidity or guaranteed suitability.</x:v>
      </x:c>
      <x:c r="Q8" s="68" t="str">
        <x:v>Rule 506(b) and 506(c) have different solicitation conditions.</x:v>
      </x:c>
    </x:row>
    <x:row r="9">
      <x:c r="A9" s="68" t="str">
        <x:v>V23FUND-005</x:v>
      </x:c>
      <x:c r="B9" s="68" t="str">
        <x:v>Private fund formation and delegated capital</x:v>
      </x:c>
      <x:c r="C9" s="68" t="str">
        <x:v>Private equity funds</x:v>
      </x:c>
      <x:c r="D9" s="68" t="str">
        <x:v>Issuer → regulator</x:v>
      </x:c>
      <x:c r="E9" s="68" t="str">
        <x:v>U.S. Securities and Exchange Commission</x:v>
      </x:c>
      <x:c r="F9" s="68" t="str">
        <x:v>After first sale</x:v>
      </x:c>
      <x:c r="G9" s="68" t="str">
        <x:v>Files Form D notice</x:v>
      </x:c>
      <x:c r="H9" s="68" t="str">
        <x:v>INS-633</x:v>
      </x:c>
      <x:c r="I9" s="68" t="str">
        <x:v>Offering-specific</x:v>
      </x:c>
      <x:c r="J9" s="68" t="str">
        <x:v>Regulation D offering</x:v>
      </x:c>
      <x:c r="K9" s="68" t="str">
        <x:v>Public notice record</x:v>
      </x:c>
      <x:c r="L9" s="68" t="str">
        <x:v>TIC cross-border legibility</x:v>
      </x:c>
      <x:c r="M9" s="68" t="str">
        <x:v>E1</x:v>
      </x:c>
      <x:c r="N9" s="68" t="str">
        <x:v>SRC-1134; SRC-1130</x:v>
      </x:c>
      <x:c r="O9" s="68" t="str">
        <x:v>Regulation D issuers file a Form D notice after the first sale.</x:v>
      </x:c>
      <x:c r="P9" s="68" t="str">
        <x:v>SEC approval of the investment or full offering disclosure.</x:v>
      </x:c>
      <x:c r="Q9" s="68" t="str">
        <x:v>Form D is a notice, not a merit review.</x:v>
      </x:c>
    </x:row>
    <x:row r="10">
      <x:c r="A10" s="68" t="str">
        <x:v>V23FUND-006</x:v>
      </x:c>
      <x:c r="B10" s="68" t="str">
        <x:v>Private fund formation and delegated capital</x:v>
      </x:c>
      <x:c r="C10" s="68" t="str">
        <x:v>Private fund advisers</x:v>
      </x:c>
      <x:c r="D10" s="68" t="str">
        <x:v>Adviser → regulator</x:v>
      </x:c>
      <x:c r="E10" s="68" t="str">
        <x:v>U.S. Securities and Exchange Commission</x:v>
      </x:c>
      <x:c r="F10" s="68" t="str">
        <x:v>Initial and annual</x:v>
      </x:c>
      <x:c r="G10" s="68" t="str">
        <x:v>Files Form ADV</x:v>
      </x:c>
      <x:c r="H10" s="68" t="str">
        <x:v>INS-657</x:v>
      </x:c>
      <x:c r="I10" s="68" t="str">
        <x:v>Adviser-specific</x:v>
      </x:c>
      <x:c r="J10" s="68" t="str">
        <x:v>Adviser operations and fund information</x:v>
      </x:c>
      <x:c r="K10" s="68" t="str">
        <x:v>Public regulatory disclosure</x:v>
      </x:c>
      <x:c r="L10" s="68" t="str">
        <x:v>TIC cross-border legibility</x:v>
      </x:c>
      <x:c r="M10" s="68" t="str">
        <x:v>E1</x:v>
      </x:c>
      <x:c r="N10" s="68" t="str">
        <x:v>SRC-1127; SRC-1125</x:v>
      </x:c>
      <x:c r="O10" s="68" t="str">
        <x:v>Registered and exempt reporting advisers use Form ADV to report adviser and fund information.</x:v>
      </x:c>
      <x:c r="P10" s="68" t="str">
        <x:v>A complete public portfolio, side-letter or investor list.</x:v>
      </x:c>
      <x:c r="Q10" s="68" t="str">
        <x:v>Form ADV contains basic organisational and service-provider data.</x:v>
      </x:c>
    </x:row>
    <x:row r="11">
      <x:c r="A11" s="68" t="str">
        <x:v>V23FUND-007</x:v>
      </x:c>
      <x:c r="B11" s="68" t="str">
        <x:v>Private fund formation and delegated capital</x:v>
      </x:c>
      <x:c r="C11" s="68" t="str">
        <x:v>Private fund advisers</x:v>
      </x:c>
      <x:c r="D11" s="68" t="str">
        <x:v>Adviser → confidential report</x:v>
      </x:c>
      <x:c r="E11" s="68" t="str">
        <x:v>Form PF</x:v>
      </x:c>
      <x:c r="F11" s="68" t="str">
        <x:v>Quarterly or annual</x:v>
      </x:c>
      <x:c r="G11" s="68" t="str">
        <x:v>Reports systemic-risk information</x:v>
      </x:c>
      <x:c r="H11" s="68" t="str">
        <x:v>INS-658</x:v>
      </x:c>
      <x:c r="I11" s="68" t="str">
        <x:v>Threshold-dependent</x:v>
      </x:c>
      <x:c r="J11" s="68" t="str">
        <x:v>Fund exposure, leverage and liquidity data</x:v>
      </x:c>
      <x:c r="K11" s="68" t="str">
        <x:v>Confidential regulator dataset</x:v>
      </x:c>
      <x:c r="L11" s="68" t="str">
        <x:v>Private valuation discretion</x:v>
      </x:c>
      <x:c r="M11" s="68" t="str">
        <x:v>E1</x:v>
      </x:c>
      <x:c r="N11" s="68" t="str">
        <x:v>SRC-1129; SRC-819</x:v>
      </x:c>
      <x:c r="O11" s="68" t="str">
        <x:v>Certain registered advisers file confidential Form PF reports.</x:v>
      </x:c>
      <x:c r="P11" s="68" t="str">
        <x:v>Public disclosure of fund-level positions or universal filing by all advisers.</x:v>
      </x:c>
      <x:c r="Q11" s="68" t="str">
        <x:v>Reporting thresholds and current compliance requirements matter.</x:v>
      </x:c>
    </x:row>
    <x:row r="12">
      <x:c r="A12" s="68" t="str">
        <x:v>V23FUND-008</x:v>
      </x:c>
      <x:c r="B12" s="68" t="str">
        <x:v>Private fund formation and delegated capital</x:v>
      </x:c>
      <x:c r="C12" s="68" t="str">
        <x:v>Private equity funds</x:v>
      </x:c>
      <x:c r="D12" s="68" t="str">
        <x:v>Fund → management company</x:v>
      </x:c>
      <x:c r="E12" s="68" t="str">
        <x:v>Private equity management companies</x:v>
      </x:c>
      <x:c r="F12" s="68" t="str">
        <x:v>Fund term</x:v>
      </x:c>
      <x:c r="G12" s="68" t="str">
        <x:v>Pays management fee</x:v>
      </x:c>
      <x:c r="H12" s="68" t="str">
        <x:v>INS-637</x:v>
      </x:c>
      <x:c r="I12" s="68" t="str">
        <x:v>Fund-specific</x:v>
      </x:c>
      <x:c r="J12" s="68" t="str">
        <x:v>Committed or invested capital base</x:v>
      </x:c>
      <x:c r="K12" s="68" t="str">
        <x:v>Recurring adviser revenue</x:v>
      </x:c>
      <x:c r="L12" s="68" t="str">
        <x:v>Management-fee revenue conversion</x:v>
      </x:c>
      <x:c r="M12" s="68" t="str">
        <x:v>E1</x:v>
      </x:c>
      <x:c r="N12" s="68" t="str">
        <x:v>SRC-1167; SRC-1184</x:v>
      </x:c>
      <x:c r="O12" s="68" t="str">
        <x:v>Fund agreements provide for recurring management fees and expense allocation.</x:v>
      </x:c>
      <x:c r="P12" s="68" t="str">
        <x:v>That fees equal investment profit or are identical across funds.</x:v>
      </x:c>
      <x:c r="Q12" s="68" t="str">
        <x:v>Offsets, step-downs and bases vary.</x:v>
      </x:c>
    </x:row>
    <x:row r="13">
      <x:c r="A13" s="68" t="str">
        <x:v>V23FUND-009</x:v>
      </x:c>
      <x:c r="B13" s="68" t="str">
        <x:v>Private fund formation and delegated capital</x:v>
      </x:c>
      <x:c r="C13" s="68" t="str">
        <x:v>Private equity funds</x:v>
      </x:c>
      <x:c r="D13" s="68" t="str">
        <x:v>Fund partnership → carry vehicle</x:v>
      </x:c>
      <x:c r="E13" s="68" t="str">
        <x:v>Private equity carry vehicles</x:v>
      </x:c>
      <x:c r="F13" s="68" t="str">
        <x:v>Distribution periods</x:v>
      </x:c>
      <x:c r="G13" s="68" t="str">
        <x:v>Allocates carried interest</x:v>
      </x:c>
      <x:c r="H13" s="68" t="str">
        <x:v>INS-638; INS-639</x:v>
      </x:c>
      <x:c r="I13" s="68" t="str">
        <x:v>Fund-specific</x:v>
      </x:c>
      <x:c r="J13" s="68" t="str">
        <x:v>Realised portfolio profit and waterfall</x:v>
      </x:c>
      <x:c r="K13" s="68" t="str">
        <x:v>Sponsor performance participation</x:v>
      </x:c>
      <x:c r="L13" s="68" t="str">
        <x:v>Carried-interest convexity</x:v>
      </x:c>
      <x:c r="M13" s="68" t="str">
        <x:v>E1</x:v>
      </x:c>
      <x:c r="N13" s="68" t="str">
        <x:v>SRC-1173; SRC-1167</x:v>
      </x:c>
      <x:c r="O13" s="68" t="str">
        <x:v>Carried interest is a partnership profit allocation linked to investment services.</x:v>
      </x:c>
      <x:c r="P13" s="68" t="str">
        <x:v>Guaranteed annual cash compensation or a management fee.</x:v>
      </x:c>
      <x:c r="Q13" s="68" t="str">
        <x:v>Hurdles, vesting and clawback affect economics.</x:v>
      </x:c>
    </x:row>
    <x:row r="14">
      <x:c r="A14" s="68" t="str">
        <x:v>V23FUND-010</x:v>
      </x:c>
      <x:c r="B14" s="68" t="str">
        <x:v>Private fund formation and delegated capital</x:v>
      </x:c>
      <x:c r="C14" s="68" t="str">
        <x:v>Private equity fund general partner entities</x:v>
      </x:c>
      <x:c r="D14" s="68" t="str">
        <x:v>GP → fund</x:v>
      </x:c>
      <x:c r="E14" s="68" t="str">
        <x:v>Private equity funds</x:v>
      </x:c>
      <x:c r="F14" s="68" t="str">
        <x:v>Fund term</x:v>
      </x:c>
      <x:c r="G14" s="68" t="str">
        <x:v>Contributes GP commitment</x:v>
      </x:c>
      <x:c r="H14" s="68" t="str">
        <x:v>INS-640</x:v>
      </x:c>
      <x:c r="I14" s="68" t="str">
        <x:v>Fund-specific</x:v>
      </x:c>
      <x:c r="J14" s="68" t="str">
        <x:v>Sponsor capital</x:v>
      </x:c>
      <x:c r="K14" s="68" t="str">
        <x:v>Sponsor at-risk partnership interest</x:v>
      </x:c>
      <x:c r="L14" s="68" t="str">
        <x:v>Blind-pool delegated capital</x:v>
      </x:c>
      <x:c r="M14" s="68" t="str">
        <x:v>E1</x:v>
      </x:c>
      <x:c r="N14" s="68" t="str">
        <x:v>SRC-1167; SRC-1169</x:v>
      </x:c>
      <x:c r="O14" s="68" t="str">
        <x:v>GPs or affiliates commonly commit capital alongside LPs.</x:v>
      </x:c>
      <x:c r="P14" s="68" t="str">
        <x:v>Perfect alignment or equal percentage ownership across sponsors.</x:v>
      </x:c>
      <x:c r="Q14" s="68" t="str">
        <x:v>Commitment size and financing may differ.</x:v>
      </x:c>
    </x:row>
    <x:row r="15">
      <x:c r="A15" s="68" t="str">
        <x:v>V23FUND-011</x:v>
      </x:c>
      <x:c r="B15" s="68" t="str">
        <x:v>Private fund formation and delegated capital</x:v>
      </x:c>
      <x:c r="C15" s="68" t="str">
        <x:v>Private equity funds</x:v>
      </x:c>
      <x:c r="D15" s="68" t="str">
        <x:v>Fund → investors</x:v>
      </x:c>
      <x:c r="E15" s="68" t="str">
        <x:v>Limited partners</x:v>
      </x:c>
      <x:c r="F15" s="68" t="str">
        <x:v>Investment and distribution periods</x:v>
      </x:c>
      <x:c r="G15" s="68" t="str">
        <x:v>Calls and distributes capital</x:v>
      </x:c>
      <x:c r="H15" s="68" t="str">
        <x:v>INS-635; INS-636</x:v>
      </x:c>
      <x:c r="I15" s="68" t="str">
        <x:v>Investor-specific</x:v>
      </x:c>
      <x:c r="J15" s="68" t="str">
        <x:v>Unfunded commitment and portfolio proceeds</x:v>
      </x:c>
      <x:c r="K15" s="68" t="str">
        <x:v>Funded contributions and returned cash</x:v>
      </x:c>
      <x:c r="L15" s="68" t="str">
        <x:v>Commitment-to-drawdown conversion</x:v>
      </x:c>
      <x:c r="M15" s="68" t="str">
        <x:v>E1</x:v>
      </x:c>
      <x:c r="N15" s="68" t="str">
        <x:v>SRC-1169; SRC-1184</x:v>
      </x:c>
      <x:c r="O15" s="68" t="str">
        <x:v>Capital calls and distributions implement investor cash flows under the LPA.</x:v>
      </x:c>
      <x:c r="P15" s="68" t="str">
        <x:v>That all calls purchase investments or every distribution is profit.</x:v>
      </x:c>
      <x:c r="Q15" s="68" t="str">
        <x:v>Fees, expenses and recallable amounts require classification.</x:v>
      </x:c>
    </x:row>
    <x:row r="16">
      <x:c r="A16" s="68" t="str">
        <x:v>V23FUND-012</x:v>
      </x:c>
      <x:c r="B16" s="68" t="str">
        <x:v>Private fund formation and delegated capital</x:v>
      </x:c>
      <x:c r="C16" s="68" t="str">
        <x:v>Private equity funds</x:v>
      </x:c>
      <x:c r="D16" s="68" t="str">
        <x:v>Fund → investors</x:v>
      </x:c>
      <x:c r="E16" s="68" t="str">
        <x:v>Limited partners</x:v>
      </x:c>
      <x:c r="F16" s="68" t="str">
        <x:v>Distribution periods</x:v>
      </x:c>
      <x:c r="G16" s="68" t="str">
        <x:v>Applies waterfall</x:v>
      </x:c>
      <x:c r="H16" s="68" t="str">
        <x:v>INS-639; INS-638</x:v>
      </x:c>
      <x:c r="I16" s="68" t="str">
        <x:v>Fund-specific</x:v>
      </x:c>
      <x:c r="J16" s="68" t="str">
        <x:v>Portfolio proceeds</x:v>
      </x:c>
      <x:c r="K16" s="68" t="str">
        <x:v>Ordered return of capital, preferred return and carry</x:v>
      </x:c>
      <x:c r="L16" s="68" t="str">
        <x:v>Waterfall priority allocation</x:v>
      </x:c>
      <x:c r="M16" s="68" t="str">
        <x:v>E1</x:v>
      </x:c>
      <x:c r="N16" s="68" t="str">
        <x:v>SRC-1169; SRC-1167</x:v>
      </x:c>
      <x:c r="O16" s="68" t="str">
        <x:v>Fund waterfalls determine how proceeds are divided.</x:v>
      </x:c>
      <x:c r="P16" s="68" t="str">
        <x:v>A standard universal hurdle or identical deal-by-deal timing.</x:v>
      </x:c>
      <x:c r="Q16" s="68" t="str">
        <x:v>Fund documents govern.</x:v>
      </x:c>
    </x:row>
    <x:row r="17">
      <x:c r="A17" s="68" t="str">
        <x:v>V23FUND-013</x:v>
      </x:c>
      <x:c r="B17" s="68" t="str">
        <x:v>Private fund formation and delegated capital</x:v>
      </x:c>
      <x:c r="C17" s="68" t="str">
        <x:v>Private equity carry vehicles</x:v>
      </x:c>
      <x:c r="D17" s="68" t="str">
        <x:v>Carry recipients → fund</x:v>
      </x:c>
      <x:c r="E17" s="68" t="str">
        <x:v>Private equity funds</x:v>
      </x:c>
      <x:c r="F17" s="68" t="str">
        <x:v>End of fund</x:v>
      </x:c>
      <x:c r="G17" s="68" t="str">
        <x:v>Owes clawback when applicable</x:v>
      </x:c>
      <x:c r="H17" s="68" t="str">
        <x:v>INS-641</x:v>
      </x:c>
      <x:c r="I17" s="68" t="str">
        <x:v>Fund-specific</x:v>
      </x:c>
      <x:c r="J17" s="68" t="str">
        <x:v>Excess interim carried interest</x:v>
      </x:c>
      <x:c r="K17" s="68" t="str">
        <x:v>Returned value or offset</x:v>
      </x:c>
      <x:c r="L17" s="68" t="str">
        <x:v>Clawback true-up</x:v>
      </x:c>
      <x:c r="M17" s="68" t="str">
        <x:v>E1</x:v>
      </x:c>
      <x:c r="N17" s="68" t="str">
        <x:v>SRC-1167; SRC-1169</x:v>
      </x:c>
      <x:c r="O17" s="68" t="str">
        <x:v>Clawback provisions can require return of excess carry.</x:v>
      </x:c>
      <x:c r="P17" s="68" t="str">
        <x:v>Certain collection, full security or immediate recovery.</x:v>
      </x:c>
      <x:c r="Q17" s="68" t="str">
        <x:v>Escrows, guarantees and recipient solvency matter.</x:v>
      </x:c>
    </x:row>
    <x:row r="18">
      <x:c r="A18" s="68" t="str">
        <x:v>V23FUND-014</x:v>
      </x:c>
      <x:c r="B18" s="68" t="str">
        <x:v>Private fund formation and delegated capital</x:v>
      </x:c>
      <x:c r="C18" s="68" t="str">
        <x:v>Private fund investment committees</x:v>
      </x:c>
      <x:c r="D18" s="68" t="str">
        <x:v>Committee → fund</x:v>
      </x:c>
      <x:c r="E18" s="68" t="str">
        <x:v>Private equity funds</x:v>
      </x:c>
      <x:c r="F18" s="68" t="str">
        <x:v>Investment period</x:v>
      </x:c>
      <x:c r="G18" s="68" t="str">
        <x:v>Approves investments and exits</x:v>
      </x:c>
      <x:c r="H18" s="68" t="str"/>
      <x:c r="I18" s="68" t="str">
        <x:v>Deal-specific</x:v>
      </x:c>
      <x:c r="J18" s="68" t="str">
        <x:v>Investment team recommendation</x:v>
      </x:c>
      <x:c r="K18" s="68" t="str">
        <x:v>Authorised deployment or disposition</x:v>
      </x:c>
      <x:c r="L18" s="68" t="str">
        <x:v>Blind-pool delegated capital</x:v>
      </x:c>
      <x:c r="M18" s="68" t="str">
        <x:v>S1</x:v>
      </x:c>
      <x:c r="N18" s="68" t="str">
        <x:v>SRC-1127; SRC-1125</x:v>
      </x:c>
      <x:c r="O18" s="68" t="str">
        <x:v>Private advisers commonly use internal investment-approval governance.</x:v>
      </x:c>
      <x:c r="P18" s="68" t="str">
        <x:v>Public disclosure of each vote or independence from sponsor management.</x:v>
      </x:c>
      <x:c r="Q18" s="68" t="str">
        <x:v>Exact committee powers require adviser records.</x:v>
      </x:c>
    </x:row>
    <x:row r="19">
      <x:c r="A19" s="68" t="str">
        <x:v>V23FUND-015</x:v>
      </x:c>
      <x:c r="B19" s="68" t="str">
        <x:v>Private fund formation and delegated capital</x:v>
      </x:c>
      <x:c r="C19" s="68" t="str">
        <x:v>Limited partner advisory committees</x:v>
      </x:c>
      <x:c r="D19" s="68" t="str">
        <x:v>LPAC → GP</x:v>
      </x:c>
      <x:c r="E19" s="68" t="str">
        <x:v>Private equity fund general partner entities</x:v>
      </x:c>
      <x:c r="F19" s="68" t="str">
        <x:v>Conflict event</x:v>
      </x:c>
      <x:c r="G19" s="68" t="str">
        <x:v>Approves or waives defined conflicts</x:v>
      </x:c>
      <x:c r="H19" s="68" t="str">
        <x:v>INS-645</x:v>
      </x:c>
      <x:c r="I19" s="68" t="str">
        <x:v>Matter-specific</x:v>
      </x:c>
      <x:c r="J19" s="68" t="str">
        <x:v>Conflict disclosure</x:v>
      </x:c>
      <x:c r="K19" s="68" t="str">
        <x:v>Committee consent or refusal</x:v>
      </x:c>
      <x:c r="L19" s="68" t="str">
        <x:v>LPAC conflict authorisation</x:v>
      </x:c>
      <x:c r="M19" s="68" t="str">
        <x:v>E1</x:v>
      </x:c>
      <x:c r="N19" s="68" t="str">
        <x:v>SRC-1167; SRC-1169</x:v>
      </x:c>
      <x:c r="O19" s="68" t="str">
        <x:v>LPACs address specified conflicts and governance matters.</x:v>
      </x:c>
      <x:c r="P19" s="68" t="str">
        <x:v>General management power or representation of every LP interest.</x:v>
      </x:c>
      <x:c r="Q19" s="68" t="str">
        <x:v>Mandates and voting rules vary.</x:v>
      </x:c>
    </x:row>
    <x:row r="20">
      <x:c r="A20" s="68" t="str">
        <x:v>V23FUND-016</x:v>
      </x:c>
      <x:c r="B20" s="68" t="str">
        <x:v>Private fund formation and delegated capital</x:v>
      </x:c>
      <x:c r="C20" s="68" t="str">
        <x:v>Limited partners</x:v>
      </x:c>
      <x:c r="D20" s="68" t="str">
        <x:v>Investor threshold → GP</x:v>
      </x:c>
      <x:c r="E20" s="68" t="str">
        <x:v>Private equity fund general partner entities</x:v>
      </x:c>
      <x:c r="F20" s="68" t="str">
        <x:v>Key-person event</x:v>
      </x:c>
      <x:c r="G20" s="68" t="str">
        <x:v>Suspends investment activity</x:v>
      </x:c>
      <x:c r="H20" s="68" t="str">
        <x:v>INS-642</x:v>
      </x:c>
      <x:c r="I20" s="68" t="str">
        <x:v>Threshold and event-specific</x:v>
      </x:c>
      <x:c r="J20" s="68" t="str">
        <x:v>Departure or inactivity of named persons</x:v>
      </x:c>
      <x:c r="K20" s="68" t="str">
        <x:v>Investment-period restriction</x:v>
      </x:c>
      <x:c r="L20" s="68" t="str">
        <x:v>Key-person dependence gate</x:v>
      </x:c>
      <x:c r="M20" s="68" t="str">
        <x:v>E1</x:v>
      </x:c>
      <x:c r="N20" s="68" t="str">
        <x:v>SRC-1167; SRC-1169</x:v>
      </x:c>
      <x:c r="O20" s="68" t="str">
        <x:v>Key-person clauses can suspend new investment authority.</x:v>
      </x:c>
      <x:c r="P20" s="68" t="str">
        <x:v>Automatic removal or fund liquidation in every case.</x:v>
      </x:c>
      <x:c r="Q20" s="68" t="str">
        <x:v>LP waivers and cure periods can apply.</x:v>
      </x:c>
    </x:row>
    <x:row r="21">
      <x:c r="A21" s="68" t="str">
        <x:v>V23FUND-017</x:v>
      </x:c>
      <x:c r="B21" s="68" t="str">
        <x:v>Private fund formation and delegated capital</x:v>
      </x:c>
      <x:c r="C21" s="68" t="str">
        <x:v>Limited partners</x:v>
      </x:c>
      <x:c r="D21" s="68" t="str">
        <x:v>Investor threshold → GP</x:v>
      </x:c>
      <x:c r="E21" s="68" t="str">
        <x:v>Private equity fund general partner entities</x:v>
      </x:c>
      <x:c r="F21" s="68" t="str">
        <x:v>Fund term</x:v>
      </x:c>
      <x:c r="G21" s="68" t="str">
        <x:v>Exercises no-fault removal or termination</x:v>
      </x:c>
      <x:c r="H21" s="68" t="str">
        <x:v>INS-643; INS-644</x:v>
      </x:c>
      <x:c r="I21" s="68" t="str">
        <x:v>Threshold-specific</x:v>
      </x:c>
      <x:c r="J21" s="68" t="str">
        <x:v>LP vote and contractual conditions</x:v>
      </x:c>
      <x:c r="K21" s="68" t="str">
        <x:v>Removal, suspension or fund termination</x:v>
      </x:c>
      <x:c r="L21" s="68" t="str">
        <x:v>General-partner management control</x:v>
      </x:c>
      <x:c r="M21" s="68" t="str">
        <x:v>E1</x:v>
      </x:c>
      <x:c r="N21" s="68" t="str">
        <x:v>SRC-1167; SRC-1169</x:v>
      </x:c>
      <x:c r="O21" s="68" t="str">
        <x:v>Fund documents may permit GP removal or termination by investor vote.</x:v>
      </x:c>
      <x:c r="P21" s="68" t="str">
        <x:v>Easy or costless exercise, or identical thresholds across funds.</x:v>
      </x:c>
      <x:c r="Q21" s="68" t="str">
        <x:v>Economic penalties and successor arrangements vary.</x:v>
      </x:c>
    </x:row>
    <x:row r="22">
      <x:c r="A22" s="68" t="str">
        <x:v>V23FUND-018</x:v>
      </x:c>
      <x:c r="B22" s="68" t="str">
        <x:v>Private fund formation and delegated capital</x:v>
      </x:c>
      <x:c r="C22" s="68" t="str">
        <x:v>Private equity fund general partner entities</x:v>
      </x:c>
      <x:c r="D22" s="68" t="str">
        <x:v>GP → individual investor</x:v>
      </x:c>
      <x:c r="E22" s="68" t="str">
        <x:v>Limited partners</x:v>
      </x:c>
      <x:c r="F22" s="68" t="str">
        <x:v>Fund term</x:v>
      </x:c>
      <x:c r="G22" s="68" t="str">
        <x:v>Grants side-letter rights</x:v>
      </x:c>
      <x:c r="H22" s="68" t="str">
        <x:v>INS-646</x:v>
      </x:c>
      <x:c r="I22" s="68" t="str">
        <x:v>Investor-specific</x:v>
      </x:c>
      <x:c r="J22" s="68" t="str">
        <x:v>Investor bargaining or regulatory constraints</x:v>
      </x:c>
      <x:c r="K22" s="68" t="str">
        <x:v>Differentiated contractual rights</x:v>
      </x:c>
      <x:c r="L22" s="68" t="str">
        <x:v>Side-letter differentiation</x:v>
      </x:c>
      <x:c r="M22" s="68" t="str">
        <x:v>E1</x:v>
      </x:c>
      <x:c r="N22" s="68" t="str">
        <x:v>SRC-1167; SRC-1183</x:v>
      </x:c>
      <x:c r="O22" s="68" t="str">
        <x:v>Side letters create investor-specific terms.</x:v>
      </x:c>
      <x:c r="P22" s="68" t="str">
        <x:v>Secret control of the fund or guaranteed most-favoured treatment.</x:v>
      </x:c>
      <x:c r="Q22" s="68" t="str">
        <x:v>MFN rights and disclosure practices vary.</x:v>
      </x:c>
    </x:row>
    <x:row r="23">
      <x:c r="A23" s="68" t="str">
        <x:v>V23FUND-019</x:v>
      </x:c>
      <x:c r="B23" s="68" t="str">
        <x:v>Private fund formation and delegated capital</x:v>
      </x:c>
      <x:c r="C23" s="68" t="str">
        <x:v>Private equity sponsors</x:v>
      </x:c>
      <x:c r="D23" s="68" t="str">
        <x:v>Sponsor → vehicle</x:v>
      </x:c>
      <x:c r="E23" s="68" t="str">
        <x:v>Private equity co-investment vehicles</x:v>
      </x:c>
      <x:c r="F23" s="68" t="str">
        <x:v>Portfolio investment</x:v>
      </x:c>
      <x:c r="G23" s="68" t="str">
        <x:v>Allocates co-investment opportunity</x:v>
      </x:c>
      <x:c r="H23" s="68" t="str">
        <x:v>INS-647</x:v>
      </x:c>
      <x:c r="I23" s="68" t="str">
        <x:v>Deal-specific</x:v>
      </x:c>
      <x:c r="J23" s="68" t="str">
        <x:v>Sponsor deal allocation</x:v>
      </x:c>
      <x:c r="K23" s="68" t="str">
        <x:v>Direct investor participation</x:v>
      </x:c>
      <x:c r="L23" s="68" t="str">
        <x:v>Co-investment selection power</x:v>
      </x:c>
      <x:c r="M23" s="68" t="str">
        <x:v>E1</x:v>
      </x:c>
      <x:c r="N23" s="68" t="str">
        <x:v>SRC-1167; SRC-1183</x:v>
      </x:c>
      <x:c r="O23" s="68" t="str">
        <x:v>Sponsors selectively offer co-investment alongside main funds.</x:v>
      </x:c>
      <x:c r="P23" s="68" t="str">
        <x:v>Equal access for all LPs or absence of conflicts.</x:v>
      </x:c>
      <x:c r="Q23" s="68" t="str">
        <x:v>Allocation policies and capacity matter.</x:v>
      </x:c>
    </x:row>
    <x:row r="24">
      <x:c r="A24" s="68" t="str">
        <x:v>V23FUND-020</x:v>
      </x:c>
      <x:c r="B24" s="68" t="str">
        <x:v>Private fund formation and delegated capital</x:v>
      </x:c>
      <x:c r="C24" s="68" t="str">
        <x:v>Private fund placement agents</x:v>
      </x:c>
      <x:c r="D24" s="68" t="str">
        <x:v>Intermediary → investors</x:v>
      </x:c>
      <x:c r="E24" s="68" t="str">
        <x:v>Private fund investors</x:v>
      </x:c>
      <x:c r="F24" s="68" t="str">
        <x:v>Fundraising period</x:v>
      </x:c>
      <x:c r="G24" s="68" t="str">
        <x:v>Markets private fund interests</x:v>
      </x:c>
      <x:c r="H24" s="68" t="str">
        <x:v>INS-631</x:v>
      </x:c>
      <x:c r="I24" s="68" t="str">
        <x:v>Fund-specific</x:v>
      </x:c>
      <x:c r="J24" s="68" t="str">
        <x:v>Sponsor strategy and offering materials</x:v>
      </x:c>
      <x:c r="K24" s="68" t="str">
        <x:v>Investor introductions and commitments</x:v>
      </x:c>
      <x:c r="L24" s="68" t="str">
        <x:v>Blind-pool delegated capital</x:v>
      </x:c>
      <x:c r="M24" s="68" t="str">
        <x:v>E2</x:v>
      </x:c>
      <x:c r="N24" s="68" t="str">
        <x:v>SRC-1127; SRC-1130</x:v>
      </x:c>
      <x:c r="O24" s="68" t="str">
        <x:v>Placement agents can assist private-fund capital raising.</x:v>
      </x:c>
      <x:c r="P24" s="68" t="str">
        <x:v>Investment approval, fiduciary control or universal use by sponsors.</x:v>
      </x:c>
      <x:c r="Q24" s="68" t="str">
        <x:v>Compensation and regulatory status require deal-level review.</x:v>
      </x:c>
    </x:row>
    <x:row r="25">
      <x:c r="A25" s="68" t="str">
        <x:v>V23FUND-021</x:v>
      </x:c>
      <x:c r="B25" s="68" t="str">
        <x:v>Fund leverage, valuation and reporting</x:v>
      </x:c>
      <x:c r="C25" s="68" t="str">
        <x:v>Private fund subscription lenders</x:v>
      </x:c>
      <x:c r="D25" s="68" t="str">
        <x:v>Lender → fund</x:v>
      </x:c>
      <x:c r="E25" s="68" t="str">
        <x:v>Private equity funds</x:v>
      </x:c>
      <x:c r="F25" s="68" t="str">
        <x:v>Investment period</x:v>
      </x:c>
      <x:c r="G25" s="68" t="str">
        <x:v>Provides subscription facility</x:v>
      </x:c>
      <x:c r="H25" s="68" t="str">
        <x:v>INS-648</x:v>
      </x:c>
      <x:c r="I25" s="68" t="str">
        <x:v>Facility-specific</x:v>
      </x:c>
      <x:c r="J25" s="68" t="str">
        <x:v>Uncalled investor commitments</x:v>
      </x:c>
      <x:c r="K25" s="68" t="str">
        <x:v>Short-term fund liquidity</x:v>
      </x:c>
      <x:c r="L25" s="68" t="str">
        <x:v>Subscription-line timing transformation</x:v>
      </x:c>
      <x:c r="M25" s="68" t="str">
        <x:v>E2</x:v>
      </x:c>
      <x:c r="N25" s="68" t="str">
        <x:v>SRC-1129; SRC-818</x:v>
      </x:c>
      <x:c r="O25" s="68" t="str">
        <x:v>Private funds use subscription facilities secured by commitments.</x:v>
      </x:c>
      <x:c r="P25" s="68" t="str">
        <x:v>That every facility inflates returns or is funded by LP assets already contributed.</x:v>
      </x:c>
      <x:c r="Q25" s="68" t="str">
        <x:v>Usage and cash-flow presentation vary.</x:v>
      </x:c>
    </x:row>
    <x:row r="26">
      <x:c r="A26" s="68" t="str">
        <x:v>V23FUND-022</x:v>
      </x:c>
      <x:c r="B26" s="68" t="str">
        <x:v>Fund leverage, valuation and reporting</x:v>
      </x:c>
      <x:c r="C26" s="68" t="str">
        <x:v>Private equity funds</x:v>
      </x:c>
      <x:c r="D26" s="68" t="str">
        <x:v>Fund → investors</x:v>
      </x:c>
      <x:c r="E26" s="68" t="str">
        <x:v>Limited partners</x:v>
      </x:c>
      <x:c r="F26" s="68" t="str">
        <x:v>Capital-call cycle</x:v>
      </x:c>
      <x:c r="G26" s="68" t="str">
        <x:v>Delays capital call using subscription borrowing</x:v>
      </x:c>
      <x:c r="H26" s="68" t="str">
        <x:v>INS-648; INS-635</x:v>
      </x:c>
      <x:c r="I26" s="68" t="str">
        <x:v>Facility-specific</x:v>
      </x:c>
      <x:c r="J26" s="68" t="str">
        <x:v>Lender advance</x:v>
      </x:c>
      <x:c r="K26" s="68" t="str">
        <x:v>Later investor funding requirement</x:v>
      </x:c>
      <x:c r="L26" s="68" t="str">
        <x:v>Subscription-line timing transformation</x:v>
      </x:c>
      <x:c r="M26" s="68" t="str">
        <x:v>S1</x:v>
      </x:c>
      <x:c r="N26" s="68" t="str">
        <x:v>SRC-1129; SRC-1184</x:v>
      </x:c>
      <x:c r="O26" s="68" t="str">
        <x:v>Subscription borrowing can change the timing of LP cash flows.</x:v>
      </x:c>
      <x:c r="P26" s="68" t="str">
        <x:v>Higher total realised value or free capital.</x:v>
      </x:c>
      <x:c r="Q26" s="68" t="str">
        <x:v>Interest and fees reduce net value.</x:v>
      </x:c>
    </x:row>
    <x:row r="27">
      <x:c r="A27" s="68" t="str">
        <x:v>V23FUND-023</x:v>
      </x:c>
      <x:c r="B27" s="68" t="str">
        <x:v>Fund leverage, valuation and reporting</x:v>
      </x:c>
      <x:c r="C27" s="68" t="str">
        <x:v>Private fund NAV lenders</x:v>
      </x:c>
      <x:c r="D27" s="68" t="str">
        <x:v>Lender → fund</x:v>
      </x:c>
      <x:c r="E27" s="68" t="str">
        <x:v>Private equity funds</x:v>
      </x:c>
      <x:c r="F27" s="68" t="str">
        <x:v>Seasoned fund period</x:v>
      </x:c>
      <x:c r="G27" s="68" t="str">
        <x:v>Provides NAV financing</x:v>
      </x:c>
      <x:c r="H27" s="68" t="str">
        <x:v>INS-649</x:v>
      </x:c>
      <x:c r="I27" s="68" t="str">
        <x:v>Facility-specific</x:v>
      </x:c>
      <x:c r="J27" s="68" t="str">
        <x:v>Portfolio value and distribution rights</x:v>
      </x:c>
      <x:c r="K27" s="68" t="str">
        <x:v>Fund-level liquidity</x:v>
      </x:c>
      <x:c r="L27" s="68" t="str">
        <x:v>NAV leverage transformation</x:v>
      </x:c>
      <x:c r="M27" s="68" t="str">
        <x:v>E2</x:v>
      </x:c>
      <x:c r="N27" s="68" t="str">
        <x:v>SRC-1129; SRC-818</x:v>
      </x:c>
      <x:c r="O27" s="68" t="str">
        <x:v>NAV facilities are a growing private-fund financing channel.</x:v>
      </x:c>
      <x:c r="P27" s="68" t="str">
        <x:v>Uniform collateral, public terms or no downside amplification.</x:v>
      </x:c>
      <x:c r="Q27" s="68" t="str">
        <x:v>Structures differ and disclosure is limited.</x:v>
      </x:c>
    </x:row>
    <x:row r="28">
      <x:c r="A28" s="68" t="str">
        <x:v>V23FUND-024</x:v>
      </x:c>
      <x:c r="B28" s="68" t="str">
        <x:v>Fund leverage, valuation and reporting</x:v>
      </x:c>
      <x:c r="C28" s="68" t="str">
        <x:v>Private equity funds</x:v>
      </x:c>
      <x:c r="D28" s="68" t="str">
        <x:v>Fund → investor</x:v>
      </x:c>
      <x:c r="E28" s="68" t="str">
        <x:v>Private fund preferred-equity providers</x:v>
      </x:c>
      <x:c r="F28" s="68" t="str">
        <x:v>Fund term</x:v>
      </x:c>
      <x:c r="G28" s="68" t="str">
        <x:v>Grants preferred portfolio cash-flow rights</x:v>
      </x:c>
      <x:c r="H28" s="68" t="str">
        <x:v>INS-650</x:v>
      </x:c>
      <x:c r="I28" s="68" t="str">
        <x:v>Transaction-specific</x:v>
      </x:c>
      <x:c r="J28" s="68" t="str">
        <x:v>Portfolio distributions</x:v>
      </x:c>
      <x:c r="K28" s="68" t="str">
        <x:v>Priority return claim</x:v>
      </x:c>
      <x:c r="L28" s="68" t="str">
        <x:v>Preferred-equity fund priority</x:v>
      </x:c>
      <x:c r="M28" s="68" t="str">
        <x:v>E2</x:v>
      </x:c>
      <x:c r="N28" s="68" t="str">
        <x:v>SRC-1124; SRC-1129</x:v>
      </x:c>
      <x:c r="O28" s="68" t="str">
        <x:v>Funds can raise structured capital against portfolio cash flows.</x:v>
      </x:c>
      <x:c r="P28" s="68" t="str">
        <x:v>Ordinary debt treatment or identical control rights.</x:v>
      </x:c>
      <x:c r="Q28" s="68" t="str">
        <x:v>Documentation defines economics.</x:v>
      </x:c>
    </x:row>
    <x:row r="29">
      <x:c r="A29" s="68" t="str">
        <x:v>V23FUND-025</x:v>
      </x:c>
      <x:c r="B29" s="68" t="str">
        <x:v>Fund leverage, valuation and reporting</x:v>
      </x:c>
      <x:c r="C29" s="68" t="str">
        <x:v>Private fund valuation committees</x:v>
      </x:c>
      <x:c r="D29" s="68" t="str">
        <x:v>Committee → fund</x:v>
      </x:c>
      <x:c r="E29" s="68" t="str">
        <x:v>Private equity funds</x:v>
      </x:c>
      <x:c r="F29" s="68" t="str">
        <x:v>Quarterly</x:v>
      </x:c>
      <x:c r="G29" s="68" t="str">
        <x:v>Approves portfolio marks</x:v>
      </x:c>
      <x:c r="H29" s="68" t="str">
        <x:v>INS-654</x:v>
      </x:c>
      <x:c r="I29" s="68" t="str">
        <x:v>Asset-specific</x:v>
      </x:c>
      <x:c r="J29" s="68" t="str">
        <x:v>Models, comparables and company information</x:v>
      </x:c>
      <x:c r="K29" s="68" t="str">
        <x:v>Reported fair value and NAV</x:v>
      </x:c>
      <x:c r="L29" s="68" t="str">
        <x:v>Private valuation discretion</x:v>
      </x:c>
      <x:c r="M29" s="68" t="str">
        <x:v>E1</x:v>
      </x:c>
      <x:c r="N29" s="68" t="str">
        <x:v>SRC-1124; SRC-1129</x:v>
      </x:c>
      <x:c r="O29" s="68" t="str">
        <x:v>Private funds report estimated fair values for non-traded assets.</x:v>
      </x:c>
      <x:c r="P29" s="68" t="str">
        <x:v>Realised market prices or certainty of later proceeds.</x:v>
      </x:c>
      <x:c r="Q29" s="68" t="str">
        <x:v>Auditor involvement does not remove judgement.</x:v>
      </x:c>
    </x:row>
    <x:row r="30">
      <x:c r="A30" s="68" t="str">
        <x:v>V23FUND-026</x:v>
      </x:c>
      <x:c r="B30" s="68" t="str">
        <x:v>Fund leverage, valuation and reporting</x:v>
      </x:c>
      <x:c r="C30" s="68" t="str">
        <x:v>Private fund auditors</x:v>
      </x:c>
      <x:c r="D30" s="68" t="str">
        <x:v>Auditor → fund</x:v>
      </x:c>
      <x:c r="E30" s="68" t="str">
        <x:v>Private equity funds</x:v>
      </x:c>
      <x:c r="F30" s="68" t="str">
        <x:v>Annual</x:v>
      </x:c>
      <x:c r="G30" s="68" t="str">
        <x:v>Audits fund financial statements</x:v>
      </x:c>
      <x:c r="H30" s="68" t="str">
        <x:v>INS-656</x:v>
      </x:c>
      <x:c r="I30" s="68" t="str">
        <x:v>Fund-specific</x:v>
      </x:c>
      <x:c r="J30" s="68" t="str">
        <x:v>Books, valuations and controls</x:v>
      </x:c>
      <x:c r="K30" s="68" t="str">
        <x:v>Audit opinion and financial report</x:v>
      </x:c>
      <x:c r="L30" s="68" t="str">
        <x:v>Private valuation discretion</x:v>
      </x:c>
      <x:c r="M30" s="68" t="str">
        <x:v>E1</x:v>
      </x:c>
      <x:c r="N30" s="68" t="str">
        <x:v>SRC-1127; SRC-1125</x:v>
      </x:c>
      <x:c r="O30" s="68" t="str">
        <x:v>Private funds commonly obtain annual audits under adviser and fund arrangements.</x:v>
      </x:c>
      <x:c r="P30" s="68" t="str">
        <x:v>Guarantee that every valuation will be realised or no fraud exists.</x:v>
      </x:c>
      <x:c r="Q30" s="68" t="str">
        <x:v>Audit scope and standards matter.</x:v>
      </x:c>
    </x:row>
    <x:row r="31">
      <x:c r="A31" s="68" t="str">
        <x:v>V23FUND-027</x:v>
      </x:c>
      <x:c r="B31" s="68" t="str">
        <x:v>Fund leverage, valuation and reporting</x:v>
      </x:c>
      <x:c r="C31" s="68" t="str">
        <x:v>Private fund administrators</x:v>
      </x:c>
      <x:c r="D31" s="68" t="str">
        <x:v>Administrator → investors</x:v>
      </x:c>
      <x:c r="E31" s="68" t="str">
        <x:v>Limited partners</x:v>
      </x:c>
      <x:c r="F31" s="68" t="str">
        <x:v>Quarterly and transaction dates</x:v>
      </x:c>
      <x:c r="G31" s="68" t="str">
        <x:v>Maintains capital accounts and reports</x:v>
      </x:c>
      <x:c r="H31" s="68" t="str">
        <x:v>INS-655; INS-636; INS-635</x:v>
      </x:c>
      <x:c r="I31" s="68" t="str">
        <x:v>Investor-specific</x:v>
      </x:c>
      <x:c r="J31" s="68" t="str">
        <x:v>Fund books and transaction data</x:v>
      </x:c>
      <x:c r="K31" s="68" t="str">
        <x:v>Investor statements and notices</x:v>
      </x:c>
      <x:c r="L31" s="68" t="str">
        <x:v>Commitment-to-drawdown conversion</x:v>
      </x:c>
      <x:c r="M31" s="68" t="str">
        <x:v>E2</x:v>
      </x:c>
      <x:c r="N31" s="68" t="str">
        <x:v>SRC-1184; SRC-1183</x:v>
      </x:c>
      <x:c r="O31" s="68" t="str">
        <x:v>Fund administrators support investor accounting and reporting.</x:v>
      </x:c>
      <x:c r="P31" s="68" t="str">
        <x:v>Independent validation of every valuation or investment decision.</x:v>
      </x:c>
      <x:c r="Q31" s="68" t="str">
        <x:v>Administrators rely on adviser inputs.</x:v>
      </x:c>
    </x:row>
    <x:row r="32">
      <x:c r="A32" s="68" t="str">
        <x:v>V23FUND-028</x:v>
      </x:c>
      <x:c r="B32" s="68" t="str">
        <x:v>Fund leverage, valuation and reporting</x:v>
      </x:c>
      <x:c r="C32" s="68" t="str">
        <x:v>Private fund advisers</x:v>
      </x:c>
      <x:c r="D32" s="68" t="str">
        <x:v>Adviser → investors</x:v>
      </x:c>
      <x:c r="E32" s="68" t="str">
        <x:v>Private fund investors</x:v>
      </x:c>
      <x:c r="F32" s="68" t="str">
        <x:v>Quarterly and annual</x:v>
      </x:c>
      <x:c r="G32" s="68" t="str">
        <x:v>Reports performance, fees and expenses</x:v>
      </x:c>
      <x:c r="H32" s="68" t="str">
        <x:v>INS-655; INS-656</x:v>
      </x:c>
      <x:c r="I32" s="68" t="str">
        <x:v>Fund-specific</x:v>
      </x:c>
      <x:c r="J32" s="68" t="str">
        <x:v>Portfolio and accounting records</x:v>
      </x:c>
      <x:c r="K32" s="68" t="str">
        <x:v>Investor performance information</x:v>
      </x:c>
      <x:c r="L32" s="68" t="str">
        <x:v>IRR timing sensitivity</x:v>
      </x:c>
      <x:c r="M32" s="68" t="str">
        <x:v>E1</x:v>
      </x:c>
      <x:c r="N32" s="68" t="str">
        <x:v>SRC-1184; SRC-1125</x:v>
      </x:c>
      <x:c r="O32" s="68" t="str">
        <x:v>Investors receive contractual and industry-standard fund reporting.</x:v>
      </x:c>
      <x:c r="P32" s="68" t="str">
        <x:v>Perfect comparability or public disclosure.</x:v>
      </x:c>
      <x:c r="Q32" s="68" t="str">
        <x:v>Metrics and templates require reconciliation.</x:v>
      </x:c>
    </x:row>
    <x:row r="33">
      <x:c r="A33" s="68" t="str">
        <x:v>V23FUND-029</x:v>
      </x:c>
      <x:c r="B33" s="68" t="str">
        <x:v>Fund leverage, valuation and reporting</x:v>
      </x:c>
      <x:c r="C33" s="68" t="str">
        <x:v>Private fund gatekeepers</x:v>
      </x:c>
      <x:c r="D33" s="68" t="str">
        <x:v>Consultant → investor</x:v>
      </x:c>
      <x:c r="E33" s="68" t="str">
        <x:v>Private fund investors</x:v>
      </x:c>
      <x:c r="F33" s="68" t="str">
        <x:v>Manager selection cycle</x:v>
      </x:c>
      <x:c r="G33" s="68" t="str">
        <x:v>Evaluates sponsors and funds</x:v>
      </x:c>
      <x:c r="H33" s="68" t="str"/>
      <x:c r="I33" s="68" t="str">
        <x:v>Mandate-specific</x:v>
      </x:c>
      <x:c r="J33" s="68" t="str">
        <x:v>Fund track record and due diligence</x:v>
      </x:c>
      <x:c r="K33" s="68" t="str">
        <x:v>Manager recommendation</x:v>
      </x:c>
      <x:c r="L33" s="68" t="str">
        <x:v>Blind-pool delegated capital</x:v>
      </x:c>
      <x:c r="M33" s="68" t="str">
        <x:v>S1</x:v>
      </x:c>
      <x:c r="N33" s="68" t="str">
        <x:v>SRC-1167; SRC-1124</x:v>
      </x:c>
      <x:c r="O33" s="68" t="str">
        <x:v>Investment consultants and gatekeepers influence institutional manager selection.</x:v>
      </x:c>
      <x:c r="P33" s="68" t="str">
        <x:v>Final investment authority or absence of conflicts.</x:v>
      </x:c>
      <x:c r="Q33" s="68" t="str">
        <x:v>Asset owners retain formal approval.</x:v>
      </x:c>
    </x:row>
    <x:row r="34">
      <x:c r="A34" s="68" t="str">
        <x:v>V23FUND-030</x:v>
      </x:c>
      <x:c r="B34" s="68" t="str">
        <x:v>Fund leverage, valuation and reporting</x:v>
      </x:c>
      <x:c r="C34" s="68" t="str">
        <x:v>Private fund investors</x:v>
      </x:c>
      <x:c r="D34" s="68" t="str">
        <x:v>Seller → buyer</x:v>
      </x:c>
      <x:c r="E34" s="68" t="str">
        <x:v>Private equity secondary funds</x:v>
      </x:c>
      <x:c r="F34" s="68" t="str">
        <x:v>Fund term</x:v>
      </x:c>
      <x:c r="G34" s="68" t="str">
        <x:v>Sells LP interest</x:v>
      </x:c>
      <x:c r="H34" s="68" t="str">
        <x:v>INS-651</x:v>
      </x:c>
      <x:c r="I34" s="68" t="str">
        <x:v>Interest-specific</x:v>
      </x:c>
      <x:c r="J34" s="68" t="str">
        <x:v>Illiquid partnership interest</x:v>
      </x:c>
      <x:c r="K34" s="68" t="str">
        <x:v>Cash and transferred fund claim</x:v>
      </x:c>
      <x:c r="L34" s="68" t="str">
        <x:v>Secondary liquidity conversion</x:v>
      </x:c>
      <x:c r="M34" s="68" t="str">
        <x:v>E1</x:v>
      </x:c>
      <x:c r="N34" s="68" t="str">
        <x:v>SRC-1167; SRC-1165</x:v>
      </x:c>
      <x:c r="O34" s="68" t="str">
        <x:v>LP interests can be transferred with contractual and GP-consent conditions.</x:v>
      </x:c>
      <x:c r="P34" s="68" t="str">
        <x:v>Exchange-like liquidity or price equal to reported NAV.</x:v>
      </x:c>
      <x:c r="Q34" s="68" t="str">
        <x:v>Secondary discounts and transfer restrictions matter.</x:v>
      </x:c>
    </x:row>
    <x:row r="35">
      <x:c r="A35" s="68" t="str">
        <x:v>V23SECOND-001</x:v>
      </x:c>
      <x:c r="B35" s="68" t="str">
        <x:v>GP-led secondaries and continuation funds</x:v>
      </x:c>
      <x:c r="C35" s="68" t="str">
        <x:v>Private equity funds</x:v>
      </x:c>
      <x:c r="D35" s="68" t="str">
        <x:v>Legacy fund → new vehicle</x:v>
      </x:c>
      <x:c r="E35" s="68" t="str">
        <x:v>Private equity continuation funds</x:v>
      </x:c>
      <x:c r="F35" s="68" t="str">
        <x:v>Late fund life</x:v>
      </x:c>
      <x:c r="G35" s="68" t="str">
        <x:v>Transfers selected portfolio assets</x:v>
      </x:c>
      <x:c r="H35" s="68" t="str">
        <x:v>INS-652</x:v>
      </x:c>
      <x:c r="I35" s="68" t="str">
        <x:v>Asset-specific</x:v>
      </x:c>
      <x:c r="J35" s="68" t="str">
        <x:v>Legacy portfolio assets</x:v>
      </x:c>
      <x:c r="K35" s="68" t="str">
        <x:v>Continuation-fund ownership</x:v>
      </x:c>
      <x:c r="L35" s="68" t="str">
        <x:v>Continuation-fund affiliated transfer</x:v>
      </x:c>
      <x:c r="M35" s="68" t="str">
        <x:v>E2</x:v>
      </x:c>
      <x:c r="N35" s="68" t="str">
        <x:v>SRC-1167; SRC-1183</x:v>
      </x:c>
      <x:c r="O35" s="68" t="str">
        <x:v>Sponsors can move assets from an older fund into a continuation vehicle.</x:v>
      </x:c>
      <x:c r="P35" s="68" t="str">
        <x:v>That the transfer is unaffiliated or priced by an exchange.</x:v>
      </x:c>
      <x:c r="Q35" s="68" t="str">
        <x:v>The sponsor commonly influences both sides.</x:v>
      </x:c>
    </x:row>
    <x:row r="36">
      <x:c r="A36" s="68" t="str">
        <x:v>V23SECOND-002</x:v>
      </x:c>
      <x:c r="B36" s="68" t="str">
        <x:v>GP-led secondaries and continuation funds</x:v>
      </x:c>
      <x:c r="C36" s="68" t="str">
        <x:v>Private equity sponsors</x:v>
      </x:c>
      <x:c r="D36" s="68" t="str">
        <x:v>Sponsor → vehicle</x:v>
      </x:c>
      <x:c r="E36" s="68" t="str">
        <x:v>Private equity continuation funds</x:v>
      </x:c>
      <x:c r="F36" s="68" t="str">
        <x:v>Transaction and new fund term</x:v>
      </x:c>
      <x:c r="G36" s="68" t="str">
        <x:v>Continues management of transferred assets</x:v>
      </x:c>
      <x:c r="H36" s="68" t="str">
        <x:v>INS-652</x:v>
      </x:c>
      <x:c r="I36" s="68" t="str">
        <x:v>Vehicle-specific</x:v>
      </x:c>
      <x:c r="J36" s="68" t="str">
        <x:v>Sponsor management mandate</x:v>
      </x:c>
      <x:c r="K36" s="68" t="str">
        <x:v>Extended ownership and fee stream</x:v>
      </x:c>
      <x:c r="L36" s="68" t="str">
        <x:v>Continuation-fund affiliated transfer</x:v>
      </x:c>
      <x:c r="M36" s="68" t="str">
        <x:v>E2</x:v>
      </x:c>
      <x:c r="N36" s="68" t="str">
        <x:v>SRC-1167; SRC-1125</x:v>
      </x:c>
      <x:c r="O36" s="68" t="str">
        <x:v>The sponsor generally manages the new continuation vehicle.</x:v>
      </x:c>
      <x:c r="P36" s="68" t="str">
        <x:v>Automatic investor consent or unchanged economics.</x:v>
      </x:c>
      <x:c r="Q36" s="68" t="str">
        <x:v>New fees, carry and governance may apply.</x:v>
      </x:c>
    </x:row>
    <x:row r="37">
      <x:c r="A37" s="68" t="str">
        <x:v>V23SECOND-003</x:v>
      </x:c>
      <x:c r="B37" s="68" t="str">
        <x:v>GP-led secondaries and continuation funds</x:v>
      </x:c>
      <x:c r="C37" s="68" t="str">
        <x:v>Existing fund selling investors</x:v>
      </x:c>
      <x:c r="D37" s="68" t="str">
        <x:v>Seller → buyer</x:v>
      </x:c>
      <x:c r="E37" s="68" t="str">
        <x:v>Continuation-fund buyers</x:v>
      </x:c>
      <x:c r="F37" s="68" t="str">
        <x:v>Election period</x:v>
      </x:c>
      <x:c r="G37" s="68" t="str">
        <x:v>Sells economic interest</x:v>
      </x:c>
      <x:c r="H37" s="68" t="str">
        <x:v>INS-653; INS-652</x:v>
      </x:c>
      <x:c r="I37" s="68" t="str">
        <x:v>Investor-specific</x:v>
      </x:c>
      <x:c r="J37" s="68" t="str">
        <x:v>Legacy-fund exposure</x:v>
      </x:c>
      <x:c r="K37" s="68" t="str">
        <x:v>Cash liquidity</x:v>
      </x:c>
      <x:c r="L37" s="68" t="str">
        <x:v>Secondary liquidity conversion</x:v>
      </x:c>
      <x:c r="M37" s="68" t="str">
        <x:v>E2</x:v>
      </x:c>
      <x:c r="N37" s="68" t="str">
        <x:v>SRC-1167; SRC-1183</x:v>
      </x:c>
      <x:c r="O37" s="68" t="str">
        <x:v>Existing investors may elect cash in a GP-led process.</x:v>
      </x:c>
      <x:c r="P37" s="68" t="str">
        <x:v>A public auction or guaranteed NAV price.</x:v>
      </x:c>
      <x:c r="Q37" s="68" t="str">
        <x:v>Process quality and buyer competition vary.</x:v>
      </x:c>
    </x:row>
    <x:row r="38">
      <x:c r="A38" s="68" t="str">
        <x:v>V23SECOND-004</x:v>
      </x:c>
      <x:c r="B38" s="68" t="str">
        <x:v>GP-led secondaries and continuation funds</x:v>
      </x:c>
      <x:c r="C38" s="68" t="str">
        <x:v>Existing fund selling investors</x:v>
      </x:c>
      <x:c r="D38" s="68" t="str">
        <x:v>Investor → vehicle</x:v>
      </x:c>
      <x:c r="E38" s="68" t="str">
        <x:v>Private equity continuation funds</x:v>
      </x:c>
      <x:c r="F38" s="68" t="str">
        <x:v>Election period</x:v>
      </x:c>
      <x:c r="G38" s="68" t="str">
        <x:v>Rolls exposure into new vehicle</x:v>
      </x:c>
      <x:c r="H38" s="68" t="str">
        <x:v>INS-653</x:v>
      </x:c>
      <x:c r="I38" s="68" t="str">
        <x:v>Investor-specific</x:v>
      </x:c>
      <x:c r="J38" s="68" t="str">
        <x:v>Legacy investment interest</x:v>
      </x:c>
      <x:c r="K38" s="68" t="str">
        <x:v>Continuation-fund interest</x:v>
      </x:c>
      <x:c r="L38" s="68" t="str">
        <x:v>Continuation-fund affiliated transfer</x:v>
      </x:c>
      <x:c r="M38" s="68" t="str">
        <x:v>E2</x:v>
      </x:c>
      <x:c r="N38" s="68" t="str">
        <x:v>SRC-1167; SRC-1169</x:v>
      </x:c>
      <x:c r="O38" s="68" t="str">
        <x:v>Investors can retain exposure by rolling into the continuation fund.</x:v>
      </x:c>
      <x:c r="P38" s="68" t="str">
        <x:v>No change in fees, duration or liquidity terms.</x:v>
      </x:c>
      <x:c r="Q38" s="68" t="str">
        <x:v>Rollover documents determine the new rights.</x:v>
      </x:c>
    </x:row>
    <x:row r="39">
      <x:c r="A39" s="68" t="str">
        <x:v>V23SECOND-005</x:v>
      </x:c>
      <x:c r="B39" s="68" t="str">
        <x:v>GP-led secondaries and continuation funds</x:v>
      </x:c>
      <x:c r="C39" s="68" t="str">
        <x:v>Continuation-fund buyers</x:v>
      </x:c>
      <x:c r="D39" s="68" t="str">
        <x:v>Buyer → vehicle</x:v>
      </x:c>
      <x:c r="E39" s="68" t="str">
        <x:v>Private equity continuation funds</x:v>
      </x:c>
      <x:c r="F39" s="68" t="str">
        <x:v>Closing</x:v>
      </x:c>
      <x:c r="G39" s="68" t="str">
        <x:v>Commits new capital</x:v>
      </x:c>
      <x:c r="H39" s="68" t="str">
        <x:v>INS-652</x:v>
      </x:c>
      <x:c r="I39" s="68" t="str">
        <x:v>Transaction-specific</x:v>
      </x:c>
      <x:c r="J39" s="68" t="str">
        <x:v>Secondary investor capital</x:v>
      </x:c>
      <x:c r="K39" s="68" t="str">
        <x:v>Purchase funding and follow-on reserves</x:v>
      </x:c>
      <x:c r="L39" s="68" t="str">
        <x:v>Secondary liquidity conversion</x:v>
      </x:c>
      <x:c r="M39" s="68" t="str">
        <x:v>E2</x:v>
      </x:c>
      <x:c r="N39" s="68" t="str">
        <x:v>SRC-1124; SRC-1167</x:v>
      </x:c>
      <x:c r="O39" s="68" t="str">
        <x:v>Secondary investors finance continuation vehicles.</x:v>
      </x:c>
      <x:c r="P39" s="68" t="str">
        <x:v>Independent valuation or control of the sponsor.</x:v>
      </x:c>
      <x:c r="Q39" s="68" t="str">
        <x:v>Buyer diligence and governance rights differ.</x:v>
      </x:c>
    </x:row>
    <x:row r="40">
      <x:c r="A40" s="68" t="str">
        <x:v>V23SECOND-006</x:v>
      </x:c>
      <x:c r="B40" s="68" t="str">
        <x:v>GP-led secondaries and continuation funds</x:v>
      </x:c>
      <x:c r="C40" s="68" t="str">
        <x:v>Limited partner advisory committees</x:v>
      </x:c>
      <x:c r="D40" s="68" t="str">
        <x:v>LPAC → sponsor</x:v>
      </x:c>
      <x:c r="E40" s="68" t="str">
        <x:v>Private equity sponsors</x:v>
      </x:c>
      <x:c r="F40" s="68" t="str">
        <x:v>Conflict review</x:v>
      </x:c>
      <x:c r="G40" s="68" t="str">
        <x:v>Reviews affiliated transfer</x:v>
      </x:c>
      <x:c r="H40" s="68" t="str">
        <x:v>INS-645; INS-652</x:v>
      </x:c>
      <x:c r="I40" s="68" t="str">
        <x:v>Matter-specific</x:v>
      </x:c>
      <x:c r="J40" s="68" t="str">
        <x:v>Conflict disclosure and transaction process</x:v>
      </x:c>
      <x:c r="K40" s="68" t="str">
        <x:v>Consent, waiver or objection</x:v>
      </x:c>
      <x:c r="L40" s="68" t="str">
        <x:v>LPAC conflict authorisation</x:v>
      </x:c>
      <x:c r="M40" s="68" t="str">
        <x:v>E1</x:v>
      </x:c>
      <x:c r="N40" s="68" t="str">
        <x:v>SRC-1167; SRC-1169</x:v>
      </x:c>
      <x:c r="O40" s="68" t="str">
        <x:v>LPACs may review sponsor-led conflicts.</x:v>
      </x:c>
      <x:c r="P40" s="68" t="str">
        <x:v>A fairness determination binding on all investors.</x:v>
      </x:c>
      <x:c r="Q40" s="68" t="str">
        <x:v>LPAC mandate and information access vary.</x:v>
      </x:c>
    </x:row>
    <x:row r="41">
      <x:c r="A41" s="68" t="str">
        <x:v>V23SECOND-007</x:v>
      </x:c>
      <x:c r="B41" s="68" t="str">
        <x:v>GP-led secondaries and continuation funds</x:v>
      </x:c>
      <x:c r="C41" s="68" t="str">
        <x:v>Private fund fairness-opinion providers</x:v>
      </x:c>
      <x:c r="D41" s="68" t="str">
        <x:v>Adviser → LPAC</x:v>
      </x:c>
      <x:c r="E41" s="68" t="str">
        <x:v>Limited partner advisory committees</x:v>
      </x:c>
      <x:c r="F41" s="68" t="str">
        <x:v>Transaction review</x:v>
      </x:c>
      <x:c r="G41" s="68" t="str">
        <x:v>Provides valuation or fairness analysis</x:v>
      </x:c>
      <x:c r="H41" s="68" t="str">
        <x:v>INS-679; INS-652</x:v>
      </x:c>
      <x:c r="I41" s="68" t="str">
        <x:v>Transaction-specific</x:v>
      </x:c>
      <x:c r="J41" s="68" t="str">
        <x:v>Asset valuation and offer terms</x:v>
      </x:c>
      <x:c r="K41" s="68" t="str">
        <x:v>Opinion supporting governance review</x:v>
      </x:c>
      <x:c r="L41" s="68" t="str">
        <x:v>Fairness-opinion information conversion</x:v>
      </x:c>
      <x:c r="M41" s="68" t="str">
        <x:v>E2</x:v>
      </x:c>
      <x:c r="N41" s="68" t="str">
        <x:v>SRC-1167; SRC-1137</x:v>
      </x:c>
      <x:c r="O41" s="68" t="str">
        <x:v>Independent advisers may support a conflicted fund transaction process.</x:v>
      </x:c>
      <x:c r="P41" s="68" t="str">
        <x:v>A guarantee of best price or elimination of conflicts.</x:v>
      </x:c>
      <x:c r="Q41" s="68" t="str">
        <x:v>Scope and compensation require review.</x:v>
      </x:c>
    </x:row>
    <x:row r="42">
      <x:c r="A42" s="68" t="str">
        <x:v>V23SECOND-008</x:v>
      </x:c>
      <x:c r="B42" s="68" t="str">
        <x:v>GP-led secondaries and continuation funds</x:v>
      </x:c>
      <x:c r="C42" s="68" t="str">
        <x:v>Private fund secondary advisers</x:v>
      </x:c>
      <x:c r="D42" s="68" t="str">
        <x:v>Adviser → sponsor</x:v>
      </x:c>
      <x:c r="E42" s="68" t="str">
        <x:v>Private equity sponsors</x:v>
      </x:c>
      <x:c r="F42" s="68" t="str">
        <x:v>Transaction period</x:v>
      </x:c>
      <x:c r="G42" s="68" t="str">
        <x:v>Runs buyer process</x:v>
      </x:c>
      <x:c r="H42" s="68" t="str">
        <x:v>INS-652</x:v>
      </x:c>
      <x:c r="I42" s="68" t="str">
        <x:v>Transaction-specific</x:v>
      </x:c>
      <x:c r="J42" s="68" t="str">
        <x:v>Asset package and buyer universe</x:v>
      </x:c>
      <x:c r="K42" s="68" t="str">
        <x:v>Bids, pricing and execution</x:v>
      </x:c>
      <x:c r="L42" s="68" t="str">
        <x:v>Secondary liquidity conversion</x:v>
      </x:c>
      <x:c r="M42" s="68" t="str">
        <x:v>E2</x:v>
      </x:c>
      <x:c r="N42" s="68" t="str">
        <x:v>SRC-1183; SRC-1124</x:v>
      </x:c>
      <x:c r="O42" s="68" t="str">
        <x:v>Secondary advisers can market continuation transactions to buyers.</x:v>
      </x:c>
      <x:c r="P42" s="68" t="str">
        <x:v>Competitive tension or arm's-length outcome in every case.</x:v>
      </x:c>
      <x:c r="Q42" s="68" t="str">
        <x:v>Process design matters.</x:v>
      </x:c>
    </x:row>
    <x:row r="43">
      <x:c r="A43" s="68" t="str">
        <x:v>V23SECOND-009</x:v>
      </x:c>
      <x:c r="B43" s="68" t="str">
        <x:v>GP-led secondaries and continuation funds</x:v>
      </x:c>
      <x:c r="C43" s="68" t="str">
        <x:v>Private fund valuation committees</x:v>
      </x:c>
      <x:c r="D43" s="68" t="str">
        <x:v>Valuation committee → transaction</x:v>
      </x:c>
      <x:c r="E43" s="68" t="str">
        <x:v>Private equity continuation funds</x:v>
      </x:c>
      <x:c r="F43" s="68" t="str">
        <x:v>Pricing date</x:v>
      </x:c>
      <x:c r="G43" s="68" t="str">
        <x:v>Approves asset marks</x:v>
      </x:c>
      <x:c r="H43" s="68" t="str">
        <x:v>INS-654; INS-652</x:v>
      </x:c>
      <x:c r="I43" s="68" t="str">
        <x:v>Asset-specific</x:v>
      </x:c>
      <x:c r="J43" s="68" t="str">
        <x:v>Portfolio information and models</x:v>
      </x:c>
      <x:c r="K43" s="68" t="str">
        <x:v>Transaction reference valuation</x:v>
      </x:c>
      <x:c r="L43" s="68" t="str">
        <x:v>Private valuation discretion</x:v>
      </x:c>
      <x:c r="M43" s="68" t="str">
        <x:v>S1</x:v>
      </x:c>
      <x:c r="N43" s="68" t="str">
        <x:v>SRC-1129; SRC-1167</x:v>
      </x:c>
      <x:c r="O43" s="68" t="str">
        <x:v>Internal valuation governance informs continuation pricing.</x:v>
      </x:c>
      <x:c r="P43" s="68" t="str">
        <x:v>A market-clearing price or independent sale.</x:v>
      </x:c>
      <x:c r="Q43" s="68" t="str">
        <x:v>Buyer bids may differ from marks.</x:v>
      </x:c>
    </x:row>
    <x:row r="44">
      <x:c r="A44" s="68" t="str">
        <x:v>V23SECOND-010</x:v>
      </x:c>
      <x:c r="B44" s="68" t="str">
        <x:v>GP-led secondaries and continuation funds</x:v>
      </x:c>
      <x:c r="C44" s="68" t="str">
        <x:v>Private equity sponsors</x:v>
      </x:c>
      <x:c r="D44" s="68" t="str">
        <x:v>Sponsor → carry vehicle</x:v>
      </x:c>
      <x:c r="E44" s="68" t="str">
        <x:v>Private equity carry vehicles</x:v>
      </x:c>
      <x:c r="F44" s="68" t="str">
        <x:v>Continuation fund term</x:v>
      </x:c>
      <x:c r="G44" s="68" t="str">
        <x:v>Creates new carry opportunity</x:v>
      </x:c>
      <x:c r="H44" s="68" t="str">
        <x:v>INS-638; INS-652</x:v>
      </x:c>
      <x:c r="I44" s="68" t="str">
        <x:v>Vehicle-specific</x:v>
      </x:c>
      <x:c r="J44" s="68" t="str">
        <x:v>New vehicle economics</x:v>
      </x:c>
      <x:c r="K44" s="68" t="str">
        <x:v>Potential additional performance allocation</x:v>
      </x:c>
      <x:c r="L44" s="68" t="str">
        <x:v>Carried-interest convexity</x:v>
      </x:c>
      <x:c r="M44" s="68" t="str">
        <x:v>S1</x:v>
      </x:c>
      <x:c r="N44" s="68" t="str">
        <x:v>SRC-1167; SRC-1173</x:v>
      </x:c>
      <x:c r="O44" s="68" t="str">
        <x:v>Continuation vehicles can create new incentive economics.</x:v>
      </x:c>
      <x:c r="P44" s="68" t="str">
        <x:v>Double carry in every transaction or immediate realised carry.</x:v>
      </x:c>
      <x:c r="Q44" s="68" t="str">
        <x:v>Terms and rollovers vary.</x:v>
      </x:c>
    </x:row>
    <x:row r="45">
      <x:c r="A45" s="68" t="str">
        <x:v>V23LBO-001</x:v>
      </x:c>
      <x:c r="B45" s="68" t="str">
        <x:v>Leveraged buyouts and acquisition finance</x:v>
      </x:c>
      <x:c r="C45" s="68" t="str">
        <x:v>Private equity sponsors</x:v>
      </x:c>
      <x:c r="D45" s="68" t="str">
        <x:v>Sponsor → acquisition vehicle</x:v>
      </x:c>
      <x:c r="E45" s="68" t="str">
        <x:v>Leveraged-buyout acquisition vehicles</x:v>
      </x:c>
      <x:c r="F45" s="68" t="str">
        <x:v>Bid and closing</x:v>
      </x:c>
      <x:c r="G45" s="68" t="str">
        <x:v>Forms and capitalises buyer vehicle</x:v>
      </x:c>
      <x:c r="H45" s="68" t="str">
        <x:v>INS-659</x:v>
      </x:c>
      <x:c r="I45" s="68" t="str">
        <x:v>Deal-specific</x:v>
      </x:c>
      <x:c r="J45" s="68" t="str">
        <x:v>Sponsor fund capacity</x:v>
      </x:c>
      <x:c r="K45" s="68" t="str">
        <x:v>Acquisition equity commitment</x:v>
      </x:c>
      <x:c r="L45" s="68" t="str">
        <x:v>Sponsor equity commitment conversion</x:v>
      </x:c>
      <x:c r="M45" s="68" t="str">
        <x:v>E1</x:v>
      </x:c>
      <x:c r="N45" s="68" t="str">
        <x:v>SRC-1137; SRC-1161</x:v>
      </x:c>
      <x:c r="O45" s="68" t="str">
        <x:v>Sponsors commonly acquire targets through special-purpose buyer entities.</x:v>
      </x:c>
      <x:c r="P45" s="68" t="str">
        <x:v>That the acquisition vehicle has independent operations or unlimited sponsor recourse.</x:v>
      </x:c>
      <x:c r="Q45" s="68" t="str">
        <x:v>Entity structure partitions liabilities.</x:v>
      </x:c>
    </x:row>
    <x:row r="46">
      <x:c r="A46" s="68" t="str">
        <x:v>V23LBO-002</x:v>
      </x:c>
      <x:c r="B46" s="68" t="str">
        <x:v>Leveraged buyouts and acquisition finance</x:v>
      </x:c>
      <x:c r="C46" s="68" t="str">
        <x:v>Leveraged-buyout acquisition vehicles</x:v>
      </x:c>
      <x:c r="D46" s="68" t="str">
        <x:v>Buyer → target</x:v>
      </x:c>
      <x:c r="E46" s="68" t="str">
        <x:v>Public-to-private target companies</x:v>
      </x:c>
      <x:c r="F46" s="68" t="str">
        <x:v>Signing to closing</x:v>
      </x:c>
      <x:c r="G46" s="68" t="str">
        <x:v>Agrees take-private acquisition</x:v>
      </x:c>
      <x:c r="H46" s="68" t="str">
        <x:v>INS-672</x:v>
      </x:c>
      <x:c r="I46" s="68" t="str">
        <x:v>Deal-specific</x:v>
      </x:c>
      <x:c r="J46" s="68" t="str">
        <x:v>Equity and debt financing plan</x:v>
      </x:c>
      <x:c r="K46" s="68" t="str">
        <x:v>Conditional ownership transfer</x:v>
      </x:c>
      <x:c r="L46" s="68" t="str">
        <x:v>Merger-contract state transition</x:v>
      </x:c>
      <x:c r="M46" s="68" t="str">
        <x:v>E1</x:v>
      </x:c>
      <x:c r="N46" s="68" t="str">
        <x:v>SRC-1137; SRC-1161</x:v>
      </x:c>
      <x:c r="O46" s="68" t="str">
        <x:v>Take-private acquisitions are implemented through merger contracts.</x:v>
      </x:c>
      <x:c r="P46" s="68" t="str">
        <x:v>Closing at signing or shareholder ownership by the sponsor before completion.</x:v>
      </x:c>
      <x:c r="Q46" s="68" t="str">
        <x:v>Conditions and approvals remain.</x:v>
      </x:c>
    </x:row>
    <x:row r="47">
      <x:c r="A47" s="68" t="str">
        <x:v>V23LBO-003</x:v>
      </x:c>
      <x:c r="B47" s="68" t="str">
        <x:v>Leveraged buyouts and acquisition finance</x:v>
      </x:c>
      <x:c r="C47" s="68" t="str">
        <x:v>Private equity sponsors</x:v>
      </x:c>
      <x:c r="D47" s="68" t="str">
        <x:v>Sponsor → buyer</x:v>
      </x:c>
      <x:c r="E47" s="68" t="str">
        <x:v>Leveraged-buyout acquisition vehicles</x:v>
      </x:c>
      <x:c r="F47" s="68" t="str">
        <x:v>Closing</x:v>
      </x:c>
      <x:c r="G47" s="68" t="str">
        <x:v>Funds equity commitment</x:v>
      </x:c>
      <x:c r="H47" s="68" t="str">
        <x:v>INS-659</x:v>
      </x:c>
      <x:c r="I47" s="68" t="str">
        <x:v>Deal-specific</x:v>
      </x:c>
      <x:c r="J47" s="68" t="str">
        <x:v>Fund capital</x:v>
      </x:c>
      <x:c r="K47" s="68" t="str">
        <x:v>Buyer equity cushion</x:v>
      </x:c>
      <x:c r="L47" s="68" t="str">
        <x:v>Sponsor equity commitment conversion</x:v>
      </x:c>
      <x:c r="M47" s="68" t="str">
        <x:v>E1</x:v>
      </x:c>
      <x:c r="N47" s="68" t="str">
        <x:v>SRC-1137; SRC-1137</x:v>
      </x:c>
      <x:c r="O47" s="68" t="str">
        <x:v>Sponsor funds provide equity to the acquisition structure.</x:v>
      </x:c>
      <x:c r="P47" s="68" t="str">
        <x:v>Equity equal to total enterprise value or zero financing conditions.</x:v>
      </x:c>
      <x:c r="Q47" s="68" t="str">
        <x:v>Debt typically finances part of the price.</x:v>
      </x:c>
    </x:row>
    <x:row r="48">
      <x:c r="A48" s="68" t="str">
        <x:v>V23LBO-004</x:v>
      </x:c>
      <x:c r="B48" s="68" t="str">
        <x:v>Leveraged buyouts and acquisition finance</x:v>
      </x:c>
      <x:c r="C48" s="68" t="str">
        <x:v>Private equity sponsors</x:v>
      </x:c>
      <x:c r="D48" s="68" t="str">
        <x:v>Sponsor → target</x:v>
      </x:c>
      <x:c r="E48" s="68" t="str">
        <x:v>Public-to-private target companies</x:v>
      </x:c>
      <x:c r="F48" s="68" t="str">
        <x:v>Signing period</x:v>
      </x:c>
      <x:c r="G48" s="68" t="str">
        <x:v>Provides limited guarantee</x:v>
      </x:c>
      <x:c r="H48" s="68" t="str">
        <x:v>INS-660</x:v>
      </x:c>
      <x:c r="I48" s="68" t="str">
        <x:v>Capped amount</x:v>
      </x:c>
      <x:c r="J48" s="68" t="str">
        <x:v>Specified buyer obligations</x:v>
      </x:c>
      <x:c r="K48" s="68" t="str">
        <x:v>Capped sponsor recourse</x:v>
      </x:c>
      <x:c r="L48" s="68" t="str">
        <x:v>Limited-guarantee risk cap</x:v>
      </x:c>
      <x:c r="M48" s="68" t="str">
        <x:v>E1</x:v>
      </x:c>
      <x:c r="N48" s="68" t="str">
        <x:v>SRC-1137; SRC-1139</x:v>
      </x:c>
      <x:c r="O48" s="68" t="str">
        <x:v>Sponsors may guarantee termination fees and selected buyer obligations.</x:v>
      </x:c>
      <x:c r="P48" s="68" t="str">
        <x:v>Full recourse for purchase price or portfolio-company debts.</x:v>
      </x:c>
      <x:c r="Q48" s="68" t="str">
        <x:v>Guarantee scope is negotiated.</x:v>
      </x:c>
    </x:row>
    <x:row r="49">
      <x:c r="A49" s="68" t="str">
        <x:v>V23LBO-005</x:v>
      </x:c>
      <x:c r="B49" s="68" t="str">
        <x:v>Leveraged buyouts and acquisition finance</x:v>
      </x:c>
      <x:c r="C49" s="68" t="str">
        <x:v>Leveraged-buyout financing banks</x:v>
      </x:c>
      <x:c r="D49" s="68" t="str">
        <x:v>Banks → buyer</x:v>
      </x:c>
      <x:c r="E49" s="68" t="str">
        <x:v>Leveraged-buyout acquisition vehicles</x:v>
      </x:c>
      <x:c r="F49" s="68" t="str">
        <x:v>Signing to closing</x:v>
      </x:c>
      <x:c r="G49" s="68" t="str">
        <x:v>Commits acquisition debt</x:v>
      </x:c>
      <x:c r="H49" s="68" t="str">
        <x:v>INS-661; INS-662</x:v>
      </x:c>
      <x:c r="I49" s="68" t="str">
        <x:v>Deal-specific</x:v>
      </x:c>
      <x:c r="J49" s="68" t="str">
        <x:v>Bank balance sheet and syndication plan</x:v>
      </x:c>
      <x:c r="K49" s="68" t="str">
        <x:v>Closing funds</x:v>
      </x:c>
      <x:c r="L49" s="68" t="str">
        <x:v>Acquisition-debt leverage amplification</x:v>
      </x:c>
      <x:c r="M49" s="68" t="str">
        <x:v>E1</x:v>
      </x:c>
      <x:c r="N49" s="68" t="str">
        <x:v>SRC-1143; SRC-1137</x:v>
      </x:c>
      <x:c r="O49" s="68" t="str">
        <x:v>Banks can commit debt before closing and syndicate later.</x:v>
      </x:c>
      <x:c r="P49" s="68" t="str">
        <x:v>Permanent bank ownership of all debt or unconditional funding.</x:v>
      </x:c>
      <x:c r="Q49" s="68" t="str">
        <x:v>Commitment conditions and market flex matter.</x:v>
      </x:c>
    </x:row>
    <x:row r="50">
      <x:c r="A50" s="68" t="str">
        <x:v>V23LBO-006</x:v>
      </x:c>
      <x:c r="B50" s="68" t="str">
        <x:v>Leveraged buyouts and acquisition finance</x:v>
      </x:c>
      <x:c r="C50" s="68" t="str">
        <x:v>Acquisition debt arrangers</x:v>
      </x:c>
      <x:c r="D50" s="68" t="str">
        <x:v>Arranger → lenders</x:v>
      </x:c>
      <x:c r="E50" s="68" t="str">
        <x:v>Institutional leveraged-loan lenders</x:v>
      </x:c>
      <x:c r="F50" s="68" t="str">
        <x:v>Syndication</x:v>
      </x:c>
      <x:c r="G50" s="68" t="str">
        <x:v>Distributes term loan exposure</x:v>
      </x:c>
      <x:c r="H50" s="68" t="str">
        <x:v>INS-663</x:v>
      </x:c>
      <x:c r="I50" s="68" t="str">
        <x:v>Deal-specific</x:v>
      </x:c>
      <x:c r="J50" s="68" t="str">
        <x:v>Committed acquisition debt</x:v>
      </x:c>
      <x:c r="K50" s="68" t="str">
        <x:v>Institutional loan allocations</x:v>
      </x:c>
      <x:c r="L50" s="68" t="str">
        <x:v>Bridge-to-bond refinancing</x:v>
      </x:c>
      <x:c r="M50" s="68" t="str">
        <x:v>E2</x:v>
      </x:c>
      <x:c r="N50" s="68" t="str">
        <x:v>SRC-1129; SRC-818</x:v>
      </x:c>
      <x:c r="O50" s="68" t="str">
        <x:v>Acquisition debt can be syndicated to institutional lenders.</x:v>
      </x:c>
      <x:c r="P50" s="68" t="str">
        <x:v>Uniform allocation or elimination of arranger exposure.</x:v>
      </x:c>
      <x:c r="Q50" s="68" t="str">
        <x:v>Syndication success depends on market conditions.</x:v>
      </x:c>
    </x:row>
    <x:row r="51">
      <x:c r="A51" s="68" t="str">
        <x:v>V23LBO-007</x:v>
      </x:c>
      <x:c r="B51" s="68" t="str">
        <x:v>Leveraged buyouts and acquisition finance</x:v>
      </x:c>
      <x:c r="C51" s="68" t="str">
        <x:v>Acquisition debt arrangers</x:v>
      </x:c>
      <x:c r="D51" s="68" t="str">
        <x:v>Arranger → investors</x:v>
      </x:c>
      <x:c r="E51" s="68" t="str">
        <x:v>High-yield bond investors</x:v>
      </x:c>
      <x:c r="F51" s="68" t="str">
        <x:v>Permanent financing</x:v>
      </x:c>
      <x:c r="G51" s="68" t="str">
        <x:v>Underwrites and distributes acquisition bonds</x:v>
      </x:c>
      <x:c r="H51" s="68" t="str">
        <x:v>INS-665</x:v>
      </x:c>
      <x:c r="I51" s="68" t="str">
        <x:v>Deal-specific</x:v>
      </x:c>
      <x:c r="J51" s="68" t="str">
        <x:v>Bridge or financing need</x:v>
      </x:c>
      <x:c r="K51" s="68" t="str">
        <x:v>Bond proceeds</x:v>
      </x:c>
      <x:c r="L51" s="68" t="str">
        <x:v>Bridge-to-bond refinancing</x:v>
      </x:c>
      <x:c r="M51" s="68" t="str">
        <x:v>E2</x:v>
      </x:c>
      <x:c r="N51" s="68" t="str">
        <x:v>SRC-1143; SRC-1129</x:v>
      </x:c>
      <x:c r="O51" s="68" t="str">
        <x:v>High-yield bonds can refinance acquisition bridges.</x:v>
      </x:c>
      <x:c r="P51" s="68" t="str">
        <x:v>Guaranteed issuance or absence of pricing changes.</x:v>
      </x:c>
      <x:c r="Q51" s="68" t="str">
        <x:v>Market flex and bridge economics allocate risk.</x:v>
      </x:c>
    </x:row>
    <x:row r="52">
      <x:c r="A52" s="68" t="str">
        <x:v>V23LBO-008</x:v>
      </x:c>
      <x:c r="B52" s="68" t="str">
        <x:v>Leveraged buyouts and acquisition finance</x:v>
      </x:c>
      <x:c r="C52" s="68" t="str">
        <x:v>Private credit acquisition lenders</x:v>
      </x:c>
      <x:c r="D52" s="68" t="str">
        <x:v>Lender → buyer</x:v>
      </x:c>
      <x:c r="E52" s="68" t="str">
        <x:v>Leveraged-buyout acquisition vehicles</x:v>
      </x:c>
      <x:c r="F52" s="68" t="str">
        <x:v>Closing and debt term</x:v>
      </x:c>
      <x:c r="G52" s="68" t="str">
        <x:v>Provides unitranche financing</x:v>
      </x:c>
      <x:c r="H52" s="68" t="str">
        <x:v>INS-664</x:v>
      </x:c>
      <x:c r="I52" s="68" t="str">
        <x:v>Deal-specific</x:v>
      </x:c>
      <x:c r="J52" s="68" t="str">
        <x:v>Private lender capital</x:v>
      </x:c>
      <x:c r="K52" s="68" t="str">
        <x:v>Acquisition debt</x:v>
      </x:c>
      <x:c r="L52" s="68" t="str">
        <x:v>Unitranche risk blending</x:v>
      </x:c>
      <x:c r="M52" s="68" t="str">
        <x:v>E2</x:v>
      </x:c>
      <x:c r="N52" s="68" t="str">
        <x:v>SRC-818; SRC-1129</x:v>
      </x:c>
      <x:c r="O52" s="68" t="str">
        <x:v>Private credit funds provide sponsor-backed acquisition loans.</x:v>
      </x:c>
      <x:c r="P52" s="68" t="str">
        <x:v>Public transparency, uniform documentation or no lender control rights.</x:v>
      </x:c>
      <x:c r="Q52" s="68" t="str">
        <x:v>Terms are privately negotiated.</x:v>
      </x:c>
    </x:row>
    <x:row r="53">
      <x:c r="A53" s="68" t="str">
        <x:v>V23LBO-009</x:v>
      </x:c>
      <x:c r="B53" s="68" t="str">
        <x:v>Leveraged buyouts and acquisition finance</x:v>
      </x:c>
      <x:c r="C53" s="68" t="str">
        <x:v>Leveraged-buyout acquisition vehicles</x:v>
      </x:c>
      <x:c r="D53" s="68" t="str">
        <x:v>Borrower → lenders</x:v>
      </x:c>
      <x:c r="E53" s="68" t="str">
        <x:v>Institutional leveraged-loan lenders</x:v>
      </x:c>
      <x:c r="F53" s="68" t="str">
        <x:v>Debt term</x:v>
      </x:c>
      <x:c r="G53" s="68" t="str">
        <x:v>Owes leveraged term loan</x:v>
      </x:c>
      <x:c r="H53" s="68" t="str">
        <x:v>INS-663</x:v>
      </x:c>
      <x:c r="I53" s="68" t="str">
        <x:v>Deal-specific</x:v>
      </x:c>
      <x:c r="J53" s="68" t="str">
        <x:v>Acquisition funding</x:v>
      </x:c>
      <x:c r="K53" s="68" t="str">
        <x:v>Senior or secured creditor claim</x:v>
      </x:c>
      <x:c r="L53" s="68" t="str">
        <x:v>Acquisition-debt leverage amplification</x:v>
      </x:c>
      <x:c r="M53" s="68" t="str">
        <x:v>E2</x:v>
      </x:c>
      <x:c r="N53" s="68" t="str">
        <x:v>SRC-1129; SRC-1124</x:v>
      </x:c>
      <x:c r="O53" s="68" t="str">
        <x:v>Institutional lenders hold leveraged acquisition debt.</x:v>
      </x:c>
      <x:c r="P53" s="68" t="str">
        <x:v>Sponsor equity ownership or direct operating control before default.</x:v>
      </x:c>
      <x:c r="Q53" s="68" t="str">
        <x:v>Credit documents define covenants and remedies.</x:v>
      </x:c>
    </x:row>
    <x:row r="54">
      <x:c r="A54" s="68" t="str">
        <x:v>V23LBO-010</x:v>
      </x:c>
      <x:c r="B54" s="68" t="str">
        <x:v>Leveraged buyouts and acquisition finance</x:v>
      </x:c>
      <x:c r="C54" s="68" t="str">
        <x:v>Leveraged-buyout acquisition vehicles</x:v>
      </x:c>
      <x:c r="D54" s="68" t="str">
        <x:v>Issuer → bondholders</x:v>
      </x:c>
      <x:c r="E54" s="68" t="str">
        <x:v>High-yield bond investors</x:v>
      </x:c>
      <x:c r="F54" s="68" t="str">
        <x:v>Debt term</x:v>
      </x:c>
      <x:c r="G54" s="68" t="str">
        <x:v>Issues acquisition bonds</x:v>
      </x:c>
      <x:c r="H54" s="68" t="str">
        <x:v>INS-665</x:v>
      </x:c>
      <x:c r="I54" s="68" t="str">
        <x:v>Deal-specific</x:v>
      </x:c>
      <x:c r="J54" s="68" t="str">
        <x:v>Acquisition or refinancing need</x:v>
      </x:c>
      <x:c r="K54" s="68" t="str">
        <x:v>Tradable debt claim</x:v>
      </x:c>
      <x:c r="L54" s="68" t="str">
        <x:v>Acquisition-debt leverage amplification</x:v>
      </x:c>
      <x:c r="M54" s="68" t="str">
        <x:v>E2</x:v>
      </x:c>
      <x:c r="N54" s="68" t="str">
        <x:v>SRC-1143; SRC-1129</x:v>
      </x:c>
      <x:c r="O54" s="68" t="str">
        <x:v>High-yield bonds can finance sponsor acquisitions.</x:v>
      </x:c>
      <x:c r="P54" s="68" t="str">
        <x:v>Guaranteed repayment or sponsor recourse.</x:v>
      </x:c>
      <x:c r="Q54" s="68" t="str">
        <x:v>Issuer and guarantor structure determines claim.</x:v>
      </x:c>
    </x:row>
    <x:row r="55">
      <x:c r="A55" s="68" t="str">
        <x:v>V23LBO-011</x:v>
      </x:c>
      <x:c r="B55" s="68" t="str">
        <x:v>Leveraged buyouts and acquisition finance</x:v>
      </x:c>
      <x:c r="C55" s="68" t="str">
        <x:v>Acquisition bridge lenders</x:v>
      </x:c>
      <x:c r="D55" s="68" t="str">
        <x:v>Lender → buyer</x:v>
      </x:c>
      <x:c r="E55" s="68" t="str">
        <x:v>Leveraged-buyout acquisition vehicles</x:v>
      </x:c>
      <x:c r="F55" s="68" t="str">
        <x:v>Closing to takeout</x:v>
      </x:c>
      <x:c r="G55" s="68" t="str">
        <x:v>Provides temporary bridge loan</x:v>
      </x:c>
      <x:c r="H55" s="68" t="str">
        <x:v>INS-662</x:v>
      </x:c>
      <x:c r="I55" s="68" t="str">
        <x:v>Deal-specific</x:v>
      </x:c>
      <x:c r="J55" s="68" t="str">
        <x:v>Bank commitment</x:v>
      </x:c>
      <x:c r="K55" s="68" t="str">
        <x:v>Immediate closing liquidity</x:v>
      </x:c>
      <x:c r="L55" s="68" t="str">
        <x:v>Bridge-to-bond refinancing</x:v>
      </x:c>
      <x:c r="M55" s="68" t="str">
        <x:v>E2</x:v>
      </x:c>
      <x:c r="N55" s="68" t="str">
        <x:v>SRC-1143</x:v>
      </x:c>
      <x:c r="O55" s="68" t="str">
        <x:v>Bridge facilities can ensure funds at closing.</x:v>
      </x:c>
      <x:c r="P55" s="68" t="str">
        <x:v>Permanent debt economics or absence of market risk.</x:v>
      </x:c>
      <x:c r="Q55" s="68" t="str">
        <x:v>Fees and flex compensate takeout risk.</x:v>
      </x:c>
    </x:row>
    <x:row r="56">
      <x:c r="A56" s="68" t="str">
        <x:v>V23LBO-012</x:v>
      </x:c>
      <x:c r="B56" s="68" t="str">
        <x:v>Leveraged buyouts and acquisition finance</x:v>
      </x:c>
      <x:c r="C56" s="68" t="str">
        <x:v>Leveraged-buyout acquisition vehicles</x:v>
      </x:c>
      <x:c r="D56" s="68" t="str">
        <x:v>Buyer vehicle → company</x:v>
      </x:c>
      <x:c r="E56" s="68" t="str">
        <x:v>Portfolio companies</x:v>
      </x:c>
      <x:c r="F56" s="68" t="str">
        <x:v>Closing and refinancing</x:v>
      </x:c>
      <x:c r="G56" s="68" t="str">
        <x:v>Pushes debt or guarantees into group</x:v>
      </x:c>
      <x:c r="H56" s="68" t="str">
        <x:v>INS-663; INS-665; INS-666</x:v>
      </x:c>
      <x:c r="I56" s="68" t="str">
        <x:v>Deal-specific</x:v>
      </x:c>
      <x:c r="J56" s="68" t="str">
        <x:v>Acquisition financing</x:v>
      </x:c>
      <x:c r="K56" s="68" t="str">
        <x:v>Operating-company debt service burden</x:v>
      </x:c>
      <x:c r="L56" s="68" t="str">
        <x:v>Debt pushdown</x:v>
      </x:c>
      <x:c r="M56" s="68" t="str">
        <x:v>S1</x:v>
      </x:c>
      <x:c r="N56" s="68" t="str">
        <x:v>SRC-1137; SRC-1143</x:v>
      </x:c>
      <x:c r="O56" s="68" t="str">
        <x:v>Acquisition structures can place debt and guarantees in the acquired group.</x:v>
      </x:c>
      <x:c r="P56" s="68" t="str">
        <x:v>Identical borrower structure or automatic fraudulent transfer.</x:v>
      </x:c>
      <x:c r="Q56" s="68" t="str">
        <x:v>Legal implementation varies.</x:v>
      </x:c>
    </x:row>
    <x:row r="57">
      <x:c r="A57" s="68" t="str">
        <x:v>V23LBO-013</x:v>
      </x:c>
      <x:c r="B57" s="68" t="str">
        <x:v>Leveraged buyouts and acquisition finance</x:v>
      </x:c>
      <x:c r="C57" s="68" t="str">
        <x:v>Institutional leveraged-loan lenders</x:v>
      </x:c>
      <x:c r="D57" s="68" t="str">
        <x:v>Creditors → company</x:v>
      </x:c>
      <x:c r="E57" s="68" t="str">
        <x:v>Portfolio companies</x:v>
      </x:c>
      <x:c r="F57" s="68" t="str">
        <x:v>Debt term</x:v>
      </x:c>
      <x:c r="G57" s="68" t="str">
        <x:v>Holds senior debt claim</x:v>
      </x:c>
      <x:c r="H57" s="68" t="str">
        <x:v>INS-663; INS-666</x:v>
      </x:c>
      <x:c r="I57" s="68" t="str">
        <x:v>Deal-specific</x:v>
      </x:c>
      <x:c r="J57" s="68" t="str">
        <x:v>Loan capital</x:v>
      </x:c>
      <x:c r="K57" s="68" t="str">
        <x:v>Debt service and enforcement rights</x:v>
      </x:c>
      <x:c r="L57" s="68" t="str">
        <x:v>Equity-cushion loss allocation</x:v>
      </x:c>
      <x:c r="M57" s="68" t="str">
        <x:v>E2</x:v>
      </x:c>
      <x:c r="N57" s="68" t="str">
        <x:v>SRC-1129; SRC-1124</x:v>
      </x:c>
      <x:c r="O57" s="68" t="str">
        <x:v>Leveraged lenders obtain contractual priority and remedies.</x:v>
      </x:c>
      <x:c r="P57" s="68" t="str">
        <x:v>Ordinary equity ownership or day-to-day management.</x:v>
      </x:c>
      <x:c r="Q57" s="68" t="str">
        <x:v>Control rights strengthen in distress.</x:v>
      </x:c>
    </x:row>
    <x:row r="58">
      <x:c r="A58" s="68" t="str">
        <x:v>V23LBO-014</x:v>
      </x:c>
      <x:c r="B58" s="68" t="str">
        <x:v>Leveraged buyouts and acquisition finance</x:v>
      </x:c>
      <x:c r="C58" s="68" t="str">
        <x:v>High-yield bond investors</x:v>
      </x:c>
      <x:c r="D58" s="68" t="str">
        <x:v>Bondholders → company</x:v>
      </x:c>
      <x:c r="E58" s="68" t="str">
        <x:v>Portfolio companies</x:v>
      </x:c>
      <x:c r="F58" s="68" t="str">
        <x:v>Debt term</x:v>
      </x:c>
      <x:c r="G58" s="68" t="str">
        <x:v>Holds subordinated or unsecured claim</x:v>
      </x:c>
      <x:c r="H58" s="68" t="str">
        <x:v>INS-665; INS-666</x:v>
      </x:c>
      <x:c r="I58" s="68" t="str">
        <x:v>Deal-specific</x:v>
      </x:c>
      <x:c r="J58" s="68" t="str">
        <x:v>Bond capital</x:v>
      </x:c>
      <x:c r="K58" s="68" t="str">
        <x:v>Coupon, principal and default rights</x:v>
      </x:c>
      <x:c r="L58" s="68" t="str">
        <x:v>Equity-cushion loss allocation</x:v>
      </x:c>
      <x:c r="M58" s="68" t="str">
        <x:v>E2</x:v>
      </x:c>
      <x:c r="N58" s="68" t="str">
        <x:v>SRC-1129; SRC-1124</x:v>
      </x:c>
      <x:c r="O58" s="68" t="str">
        <x:v>Bond investors finance sponsor-backed companies through contractual debt.</x:v>
      </x:c>
      <x:c r="P58" s="68" t="str">
        <x:v>Sponsor control or guaranteed recovery.</x:v>
      </x:c>
      <x:c r="Q58" s="68" t="str">
        <x:v>Priority and guarantees vary.</x:v>
      </x:c>
    </x:row>
    <x:row r="59">
      <x:c r="A59" s="68" t="str">
        <x:v>V23LBO-015</x:v>
      </x:c>
      <x:c r="B59" s="68" t="str">
        <x:v>Leveraged buyouts and acquisition finance</x:v>
      </x:c>
      <x:c r="C59" s="68" t="str">
        <x:v>Institutional leveraged-loan lenders</x:v>
      </x:c>
      <x:c r="D59" s="68" t="str">
        <x:v>Senior creditors ↔ junior creditors</x:v>
      </x:c>
      <x:c r="E59" s="68" t="str">
        <x:v>High-yield bond investors</x:v>
      </x:c>
      <x:c r="F59" s="68" t="str">
        <x:v>Debt term</x:v>
      </x:c>
      <x:c r="G59" s="68" t="str">
        <x:v>Coordinates priority and enforcement</x:v>
      </x:c>
      <x:c r="H59" s="68" t="str">
        <x:v>INS-666</x:v>
      </x:c>
      <x:c r="I59" s="68" t="str">
        <x:v>Deal-specific</x:v>
      </x:c>
      <x:c r="J59" s="68" t="str">
        <x:v>Multiple debt claims</x:v>
      </x:c>
      <x:c r="K59" s="68" t="str">
        <x:v>Standstill, priority and collateral allocation</x:v>
      </x:c>
      <x:c r="L59" s="68" t="str">
        <x:v>Equity-cushion loss allocation</x:v>
      </x:c>
      <x:c r="M59" s="68" t="str">
        <x:v>E1</x:v>
      </x:c>
      <x:c r="N59" s="68" t="str">
        <x:v>SRC-1159; SRC-1137</x:v>
      </x:c>
      <x:c r="O59" s="68" t="str">
        <x:v>Intercreditor agreements allocate rights among debt classes.</x:v>
      </x:c>
      <x:c r="P59" s="68" t="str">
        <x:v>Elimination of bankruptcy law or all creditor conflict.</x:v>
      </x:c>
      <x:c r="Q59" s="68" t="str">
        <x:v>Contract and insolvency law interact.</x:v>
      </x:c>
    </x:row>
    <x:row r="60">
      <x:c r="A60" s="68" t="str">
        <x:v>V23LBO-016</x:v>
      </x:c>
      <x:c r="B60" s="68" t="str">
        <x:v>Leveraged buyouts and acquisition finance</x:v>
      </x:c>
      <x:c r="C60" s="68" t="str">
        <x:v>Portfolio-company management teams</x:v>
      </x:c>
      <x:c r="D60" s="68" t="str">
        <x:v>Management → buyer</x:v>
      </x:c>
      <x:c r="E60" s="68" t="str">
        <x:v>Leveraged-buyout acquisition vehicles</x:v>
      </x:c>
      <x:c r="F60" s="68" t="str">
        <x:v>Closing</x:v>
      </x:c>
      <x:c r="G60" s="68" t="str">
        <x:v>Rolls equity into acquisition</x:v>
      </x:c>
      <x:c r="H60" s="68" t="str">
        <x:v>INS-667</x:v>
      </x:c>
      <x:c r="I60" s="68" t="str">
        <x:v>Manager-specific</x:v>
      </x:c>
      <x:c r="J60" s="68" t="str">
        <x:v>Existing target equity</x:v>
      </x:c>
      <x:c r="K60" s="68" t="str">
        <x:v>Minority continuing ownership</x:v>
      </x:c>
      <x:c r="L60" s="68" t="str">
        <x:v>Management-rollover alignment</x:v>
      </x:c>
      <x:c r="M60" s="68" t="str">
        <x:v>E1</x:v>
      </x:c>
      <x:c r="N60" s="68" t="str">
        <x:v>SRC-1137; SRC-1137</x:v>
      </x:c>
      <x:c r="O60" s="68" t="str">
        <x:v>Management may retain or reinvest equity in a take-private.</x:v>
      </x:c>
      <x:c r="P60" s="68" t="str">
        <x:v>Independent negotiation or absence of conflicts with public holders.</x:v>
      </x:c>
      <x:c r="Q60" s="68" t="str">
        <x:v>Disclosure and special-committee process matter.</x:v>
      </x:c>
    </x:row>
    <x:row r="61">
      <x:c r="A61" s="68" t="str">
        <x:v>V23LBO-017</x:v>
      </x:c>
      <x:c r="B61" s="68" t="str">
        <x:v>Leveraged buyouts and acquisition finance</x:v>
      </x:c>
      <x:c r="C61" s="68" t="str">
        <x:v>Management rollover investors</x:v>
      </x:c>
      <x:c r="D61" s="68" t="str">
        <x:v>Equity vehicle → managers</x:v>
      </x:c>
      <x:c r="E61" s="68" t="str">
        <x:v>Portfolio-company management teams</x:v>
      </x:c>
      <x:c r="F61" s="68" t="str">
        <x:v>Ownership period</x:v>
      </x:c>
      <x:c r="G61" s="68" t="str">
        <x:v>Provides continuing equity exposure</x:v>
      </x:c>
      <x:c r="H61" s="68" t="str">
        <x:v>INS-667; INS-669</x:v>
      </x:c>
      <x:c r="I61" s="68" t="str">
        <x:v>Manager-specific</x:v>
      </x:c>
      <x:c r="J61" s="68" t="str">
        <x:v>Rollover and incentive units</x:v>
      </x:c>
      <x:c r="K61" s="68" t="str">
        <x:v>Exit-linked payoff</x:v>
      </x:c>
      <x:c r="L61" s="68" t="str">
        <x:v>Management-rollover alignment</x:v>
      </x:c>
      <x:c r="M61" s="68" t="str">
        <x:v>E1</x:v>
      </x:c>
      <x:c r="N61" s="68" t="str">
        <x:v>SRC-1137; SRC-1160</x:v>
      </x:c>
      <x:c r="O61" s="68" t="str">
        <x:v>Management equity can align executives with sponsor exit value.</x:v>
      </x:c>
      <x:c r="P61" s="68" t="str">
        <x:v>Equal treatment with sponsor equity or no downside risk.</x:v>
      </x:c>
      <x:c r="Q61" s="68" t="str">
        <x:v>Vesting, leverage and classes differ.</x:v>
      </x:c>
    </x:row>
    <x:row r="62">
      <x:c r="A62" s="68" t="str">
        <x:v>V23LBO-018</x:v>
      </x:c>
      <x:c r="B62" s="68" t="str">
        <x:v>Leveraged buyouts and acquisition finance</x:v>
      </x:c>
      <x:c r="C62" s="68" t="str">
        <x:v>Private equity consortium bidders</x:v>
      </x:c>
      <x:c r="D62" s="68" t="str">
        <x:v>Consortium → buyer</x:v>
      </x:c>
      <x:c r="E62" s="68" t="str">
        <x:v>Leveraged-buyout acquisition vehicles</x:v>
      </x:c>
      <x:c r="F62" s="68" t="str">
        <x:v>Bid and closing</x:v>
      </x:c>
      <x:c r="G62" s="68" t="str">
        <x:v>Combines sponsor commitments</x:v>
      </x:c>
      <x:c r="H62" s="68" t="str">
        <x:v>INS-659</x:v>
      </x:c>
      <x:c r="I62" s="68" t="str">
        <x:v>Deal-specific</x:v>
      </x:c>
      <x:c r="J62" s="68" t="str">
        <x:v>Multiple sponsor funds</x:v>
      </x:c>
      <x:c r="K62" s="68" t="str">
        <x:v>Joint acquisition equity</x:v>
      </x:c>
      <x:c r="L62" s="68" t="str">
        <x:v>Sponsor equity commitment conversion</x:v>
      </x:c>
      <x:c r="M62" s="68" t="str">
        <x:v>E2</x:v>
      </x:c>
      <x:c r="N62" s="68" t="str">
        <x:v>SRC-1137; SRC-1137</x:v>
      </x:c>
      <x:c r="O62" s="68" t="str">
        <x:v>Sponsors can form bidding consortia.</x:v>
      </x:c>
      <x:c r="P62" s="68" t="str">
        <x:v>A permanent unified organisation or absence of antitrust concerns.</x:v>
      </x:c>
      <x:c r="Q62" s="68" t="str">
        <x:v>Governance is transaction-specific.</x:v>
      </x:c>
    </x:row>
    <x:row r="63">
      <x:c r="A63" s="68" t="str">
        <x:v>V23PORT-001</x:v>
      </x:c>
      <x:c r="B63" s="68" t="str">
        <x:v>Portfolio-company governance and operations</x:v>
      </x:c>
      <x:c r="C63" s="68" t="str">
        <x:v>Private equity funds</x:v>
      </x:c>
      <x:c r="D63" s="68" t="str">
        <x:v>Fund → company</x:v>
      </x:c>
      <x:c r="E63" s="68" t="str">
        <x:v>Portfolio companies</x:v>
      </x:c>
      <x:c r="F63" s="68" t="str">
        <x:v>Ownership period</x:v>
      </x:c>
      <x:c r="G63" s="68" t="str">
        <x:v>Holds controlling or influential equity</x:v>
      </x:c>
      <x:c r="H63" s="68" t="str"/>
      <x:c r="I63" s="68" t="str">
        <x:v>Company-specific</x:v>
      </x:c>
      <x:c r="J63" s="68" t="str">
        <x:v>Fund investment capital</x:v>
      </x:c>
      <x:c r="K63" s="68" t="str">
        <x:v>Portfolio-company ownership</x:v>
      </x:c>
      <x:c r="L63" s="68" t="str">
        <x:v>Portfolio-board control</x:v>
      </x:c>
      <x:c r="M63" s="68" t="str">
        <x:v>E1</x:v>
      </x:c>
      <x:c r="N63" s="68" t="str">
        <x:v>SRC-1124; SRC-1125</x:v>
      </x:c>
      <x:c r="O63" s="68" t="str">
        <x:v>Private equity funds hold interests in portfolio companies.</x:v>
      </x:c>
      <x:c r="P63" s="68" t="str">
        <x:v>That the adviser or GP directly owns every portfolio asset.</x:v>
      </x:c>
      <x:c r="Q63" s="68" t="str">
        <x:v>Holding-company chains and co-investors may intervene.</x:v>
      </x:c>
    </x:row>
    <x:row r="64">
      <x:c r="A64" s="68" t="str">
        <x:v>V23PORT-002</x:v>
      </x:c>
      <x:c r="B64" s="68" t="str">
        <x:v>Portfolio-company governance and operations</x:v>
      </x:c>
      <x:c r="C64" s="68" t="str">
        <x:v>Private equity sponsors</x:v>
      </x:c>
      <x:c r="D64" s="68" t="str">
        <x:v>Sponsor → board</x:v>
      </x:c>
      <x:c r="E64" s="68" t="str">
        <x:v>Private equity portfolio-company boards</x:v>
      </x:c>
      <x:c r="F64" s="68" t="str">
        <x:v>Ownership period</x:v>
      </x:c>
      <x:c r="G64" s="68" t="str">
        <x:v>Designates directors</x:v>
      </x:c>
      <x:c r="H64" s="68" t="str">
        <x:v>INS-669</x:v>
      </x:c>
      <x:c r="I64" s="68" t="str">
        <x:v>Company-specific</x:v>
      </x:c>
      <x:c r="J64" s="68" t="str">
        <x:v>Voting and shareholder rights</x:v>
      </x:c>
      <x:c r="K64" s="68" t="str">
        <x:v>Board representation</x:v>
      </x:c>
      <x:c r="L64" s="68" t="str">
        <x:v>Portfolio-board control</x:v>
      </x:c>
      <x:c r="M64" s="68" t="str">
        <x:v>E1</x:v>
      </x:c>
      <x:c r="N64" s="68" t="str">
        <x:v>SRC-1160; SRC-1167</x:v>
      </x:c>
      <x:c r="O64" s="68" t="str">
        <x:v>Controlling sponsors commonly designate portfolio-company directors.</x:v>
      </x:c>
      <x:c r="P64" s="68" t="str">
        <x:v>That directors may ignore duties to the company.</x:v>
      </x:c>
      <x:c r="Q64" s="68" t="str">
        <x:v>Corporate law and charters govern.</x:v>
      </x:c>
    </x:row>
    <x:row r="65">
      <x:c r="A65" s="68" t="str">
        <x:v>V23PORT-003</x:v>
      </x:c>
      <x:c r="B65" s="68" t="str">
        <x:v>Portfolio-company governance and operations</x:v>
      </x:c>
      <x:c r="C65" s="68" t="str">
        <x:v>Private equity portfolio-company boards</x:v>
      </x:c>
      <x:c r="D65" s="68" t="str">
        <x:v>Board → management</x:v>
      </x:c>
      <x:c r="E65" s="68" t="str">
        <x:v>Portfolio-company management teams</x:v>
      </x:c>
      <x:c r="F65" s="68" t="str">
        <x:v>Ownership period</x:v>
      </x:c>
      <x:c r="G65" s="68" t="str">
        <x:v>Appoints, evaluates and removes executives</x:v>
      </x:c>
      <x:c r="H65" s="68" t="str"/>
      <x:c r="I65" s="68" t="str">
        <x:v>Company-specific</x:v>
      </x:c>
      <x:c r="J65" s="68" t="str">
        <x:v>Board authority</x:v>
      </x:c>
      <x:c r="K65" s="68" t="str">
        <x:v>Management mandate</x:v>
      </x:c>
      <x:c r="L65" s="68" t="str">
        <x:v>Portfolio-board control</x:v>
      </x:c>
      <x:c r="M65" s="68" t="str">
        <x:v>E1</x:v>
      </x:c>
      <x:c r="N65" s="68" t="str">
        <x:v>SRC-1160</x:v>
      </x:c>
      <x:c r="O65" s="68" t="str">
        <x:v>Boards direct corporate affairs and oversee management.</x:v>
      </x:c>
      <x:c r="P65" s="68" t="str">
        <x:v>Sponsor employees personally manage every operation.</x:v>
      </x:c>
      <x:c r="Q65" s="68" t="str">
        <x:v>Delegation and local law matter.</x:v>
      </x:c>
    </x:row>
    <x:row r="66">
      <x:c r="A66" s="68" t="str">
        <x:v>V23PORT-004</x:v>
      </x:c>
      <x:c r="B66" s="68" t="str">
        <x:v>Portfolio-company governance and operations</x:v>
      </x:c>
      <x:c r="C66" s="68" t="str">
        <x:v>Private equity operating partners</x:v>
      </x:c>
      <x:c r="D66" s="68" t="str">
        <x:v>Operating partner → management</x:v>
      </x:c>
      <x:c r="E66" s="68" t="str">
        <x:v>Portfolio-company management teams</x:v>
      </x:c>
      <x:c r="F66" s="68" t="str">
        <x:v>Ownership period</x:v>
      </x:c>
      <x:c r="G66" s="68" t="str">
        <x:v>Supports operational initiatives</x:v>
      </x:c>
      <x:c r="H66" s="68" t="str"/>
      <x:c r="I66" s="68" t="str">
        <x:v>Company-specific</x:v>
      </x:c>
      <x:c r="J66" s="68" t="str">
        <x:v>Sponsor expertise and monitoring</x:v>
      </x:c>
      <x:c r="K66" s="68" t="str">
        <x:v>Operational change plan</x:v>
      </x:c>
      <x:c r="L66" s="68" t="str">
        <x:v>Operating-partner intervention</x:v>
      </x:c>
      <x:c r="M66" s="68" t="str">
        <x:v>S1</x:v>
      </x:c>
      <x:c r="N66" s="68" t="str">
        <x:v>SRC-1127; SRC-1125</x:v>
      </x:c>
      <x:c r="O66" s="68" t="str">
        <x:v>Sponsors use operating personnel to support portfolio companies.</x:v>
      </x:c>
      <x:c r="P66" s="68" t="str">
        <x:v>Causal improvement or formal line authority in every company.</x:v>
      </x:c>
      <x:c r="Q66" s="68" t="str">
        <x:v>Roles vary from adviser to executive.</x:v>
      </x:c>
    </x:row>
    <x:row r="67">
      <x:c r="A67" s="68" t="str">
        <x:v>V23PORT-005</x:v>
      </x:c>
      <x:c r="B67" s="68" t="str">
        <x:v>Portfolio-company governance and operations</x:v>
      </x:c>
      <x:c r="C67" s="68" t="str">
        <x:v>Portfolio-company management teams</x:v>
      </x:c>
      <x:c r="D67" s="68" t="str">
        <x:v>Management → employees</x:v>
      </x:c>
      <x:c r="E67" s="68" t="str">
        <x:v>Portfolio-company employees</x:v>
      </x:c>
      <x:c r="F67" s="68" t="str">
        <x:v>Ownership period</x:v>
      </x:c>
      <x:c r="G67" s="68" t="str">
        <x:v>Implements staffing and operating decisions</x:v>
      </x:c>
      <x:c r="H67" s="68" t="str"/>
      <x:c r="I67" s="68" t="str">
        <x:v>Company-specific</x:v>
      </x:c>
      <x:c r="J67" s="68" t="str">
        <x:v>Board-approved strategy and budgets</x:v>
      </x:c>
      <x:c r="K67" s="68" t="str">
        <x:v>Employment, compensation and workflow changes</x:v>
      </x:c>
      <x:c r="L67" s="68" t="str">
        <x:v>Operating-partner intervention</x:v>
      </x:c>
      <x:c r="M67" s="68" t="str">
        <x:v>E1</x:v>
      </x:c>
      <x:c r="N67" s="68" t="str">
        <x:v>SRC-1160</x:v>
      </x:c>
      <x:c r="O67" s="68" t="str">
        <x:v>Management implements company operations under board oversight.</x:v>
      </x:c>
      <x:c r="P67" s="68" t="str">
        <x:v>That all changes originate with the sponsor.</x:v>
      </x:c>
      <x:c r="Q67" s="68" t="str">
        <x:v>Market conditions and management judgement also matter.</x:v>
      </x:c>
    </x:row>
    <x:row r="68">
      <x:c r="A68" s="68" t="str">
        <x:v>V23PORT-006</x:v>
      </x:c>
      <x:c r="B68" s="68" t="str">
        <x:v>Portfolio-company governance and operations</x:v>
      </x:c>
      <x:c r="C68" s="68" t="str">
        <x:v>Portfolio companies</x:v>
      </x:c>
      <x:c r="D68" s="68" t="str">
        <x:v>Company → sponsor affiliate</x:v>
      </x:c>
      <x:c r="E68" s="68" t="str">
        <x:v>Private equity management companies</x:v>
      </x:c>
      <x:c r="F68" s="68" t="str">
        <x:v>Ownership period</x:v>
      </x:c>
      <x:c r="G68" s="68" t="str">
        <x:v>Pays monitoring or transaction fees</x:v>
      </x:c>
      <x:c r="H68" s="68" t="str">
        <x:v>INS-668</x:v>
      </x:c>
      <x:c r="I68" s="68" t="str">
        <x:v>Company-specific</x:v>
      </x:c>
      <x:c r="J68" s="68" t="str">
        <x:v>Contracted advisory or monitoring services</x:v>
      </x:c>
      <x:c r="K68" s="68" t="str">
        <x:v>Sponsor-affiliate revenue</x:v>
      </x:c>
      <x:c r="L68" s="68" t="str">
        <x:v>Portfolio-company fee extraction</x:v>
      </x:c>
      <x:c r="M68" s="68" t="str">
        <x:v>E2</x:v>
      </x:c>
      <x:c r="N68" s="68" t="str">
        <x:v>SRC-1127; SRC-1167</x:v>
      </x:c>
      <x:c r="O68" s="68" t="str">
        <x:v>Portfolio companies may pay sponsor affiliates under service agreements.</x:v>
      </x:c>
      <x:c r="P68" s="68" t="str">
        <x:v>That all such fees are hidden or unoffset.</x:v>
      </x:c>
      <x:c r="Q68" s="68" t="str">
        <x:v>Disclosure and fee-offset terms vary.</x:v>
      </x:c>
    </x:row>
    <x:row r="69">
      <x:c r="A69" s="68" t="str">
        <x:v>V23PORT-007</x:v>
      </x:c>
      <x:c r="B69" s="68" t="str">
        <x:v>Portfolio-company governance and operations</x:v>
      </x:c>
      <x:c r="C69" s="68" t="str">
        <x:v>Portfolio companies</x:v>
      </x:c>
      <x:c r="D69" s="68" t="str">
        <x:v>Company → management</x:v>
      </x:c>
      <x:c r="E69" s="68" t="str">
        <x:v>Portfolio-company management teams</x:v>
      </x:c>
      <x:c r="F69" s="68" t="str">
        <x:v>Ownership period</x:v>
      </x:c>
      <x:c r="G69" s="68" t="str">
        <x:v>Grants incentive equity</x:v>
      </x:c>
      <x:c r="H69" s="68" t="str">
        <x:v>INS-669</x:v>
      </x:c>
      <x:c r="I69" s="68" t="str">
        <x:v>Company-specific</x:v>
      </x:c>
      <x:c r="J69" s="68" t="str">
        <x:v>Equity reserve and performance conditions</x:v>
      </x:c>
      <x:c r="K69" s="68" t="str">
        <x:v>Exit-linked management compensation</x:v>
      </x:c>
      <x:c r="L69" s="68" t="str">
        <x:v>Management-incentive alignment</x:v>
      </x:c>
      <x:c r="M69" s="68" t="str">
        <x:v>E1</x:v>
      </x:c>
      <x:c r="N69" s="68" t="str">
        <x:v>SRC-1160; SRC-1170</x:v>
      </x:c>
      <x:c r="O69" s="68" t="str">
        <x:v>Sponsor-backed companies use equity incentives for management.</x:v>
      </x:c>
      <x:c r="P69" s="68" t="str">
        <x:v>Equal economics to sponsor ownership or guaranteed gains.</x:v>
      </x:c>
      <x:c r="Q69" s="68" t="str">
        <x:v>Leaver, vesting and hurdle terms differ.</x:v>
      </x:c>
    </x:row>
    <x:row r="70">
      <x:c r="A70" s="68" t="str">
        <x:v>V23PORT-008</x:v>
      </x:c>
      <x:c r="B70" s="68" t="str">
        <x:v>Portfolio-company governance and operations</x:v>
      </x:c>
      <x:c r="C70" s="68" t="str">
        <x:v>Portfolio companies</x:v>
      </x:c>
      <x:c r="D70" s="68" t="str">
        <x:v>Company → creditors</x:v>
      </x:c>
      <x:c r="E70" s="68" t="str">
        <x:v>Institutional leveraged-loan lenders</x:v>
      </x:c>
      <x:c r="F70" s="68" t="str">
        <x:v>Debt term</x:v>
      </x:c>
      <x:c r="G70" s="68" t="str">
        <x:v>Pays interest and principal</x:v>
      </x:c>
      <x:c r="H70" s="68" t="str">
        <x:v>INS-663</x:v>
      </x:c>
      <x:c r="I70" s="68" t="str">
        <x:v>Company-specific</x:v>
      </x:c>
      <x:c r="J70" s="68" t="str">
        <x:v>Operating cash flow</x:v>
      </x:c>
      <x:c r="K70" s="68" t="str">
        <x:v>Debt service</x:v>
      </x:c>
      <x:c r="L70" s="68" t="str">
        <x:v>Acquisition-debt leverage amplification</x:v>
      </x:c>
      <x:c r="M70" s="68" t="str">
        <x:v>E2</x:v>
      </x:c>
      <x:c r="N70" s="68" t="str">
        <x:v>SRC-1129; SRC-1124</x:v>
      </x:c>
      <x:c r="O70" s="68" t="str">
        <x:v>Portfolio-company cash flows service acquisition debt.</x:v>
      </x:c>
      <x:c r="P70" s="68" t="str">
        <x:v>That sponsor funds directly repay every loan.</x:v>
      </x:c>
      <x:c r="Q70" s="68" t="str">
        <x:v>Borrower and guarantor groups determine liability.</x:v>
      </x:c>
    </x:row>
    <x:row r="71">
      <x:c r="A71" s="68" t="str">
        <x:v>V23PORT-009</x:v>
      </x:c>
      <x:c r="B71" s="68" t="str">
        <x:v>Portfolio-company governance and operations</x:v>
      </x:c>
      <x:c r="C71" s="68" t="str">
        <x:v>Portfolio companies</x:v>
      </x:c>
      <x:c r="D71" s="68" t="str">
        <x:v>Company → bondholders</x:v>
      </x:c>
      <x:c r="E71" s="68" t="str">
        <x:v>High-yield bond investors</x:v>
      </x:c>
      <x:c r="F71" s="68" t="str">
        <x:v>Debt term</x:v>
      </x:c>
      <x:c r="G71" s="68" t="str">
        <x:v>Pays bond debt service</x:v>
      </x:c>
      <x:c r="H71" s="68" t="str">
        <x:v>INS-665</x:v>
      </x:c>
      <x:c r="I71" s="68" t="str">
        <x:v>Company-specific</x:v>
      </x:c>
      <x:c r="J71" s="68" t="str">
        <x:v>Operating cash flow</x:v>
      </x:c>
      <x:c r="K71" s="68" t="str">
        <x:v>Coupon and principal payments</x:v>
      </x:c>
      <x:c r="L71" s="68" t="str">
        <x:v>Acquisition-debt leverage amplification</x:v>
      </x:c>
      <x:c r="M71" s="68" t="str">
        <x:v>E2</x:v>
      </x:c>
      <x:c r="N71" s="68" t="str">
        <x:v>SRC-1129; SRC-1124</x:v>
      </x:c>
      <x:c r="O71" s="68" t="str">
        <x:v>Sponsor-backed companies may owe public or private bonds.</x:v>
      </x:c>
      <x:c r="P71" s="68" t="str">
        <x:v>Guaranteed payment or absence of refinancing risk.</x:v>
      </x:c>
      <x:c r="Q71" s="68" t="str">
        <x:v>Capital structure varies.</x:v>
      </x:c>
    </x:row>
    <x:row r="72">
      <x:c r="A72" s="68" t="str">
        <x:v>V23PORT-010</x:v>
      </x:c>
      <x:c r="B72" s="68" t="str">
        <x:v>Portfolio-company governance and operations</x:v>
      </x:c>
      <x:c r="C72" s="68" t="str">
        <x:v>Portfolio companies</x:v>
      </x:c>
      <x:c r="D72" s="68" t="str">
        <x:v>Company → target</x:v>
      </x:c>
      <x:c r="E72" s="68" t="str">
        <x:v>Strategic acquisition targets</x:v>
      </x:c>
      <x:c r="F72" s="68" t="str">
        <x:v>Ownership period</x:v>
      </x:c>
      <x:c r="G72" s="68" t="str">
        <x:v>Executes add-on acquisition</x:v>
      </x:c>
      <x:c r="H72" s="68" t="str">
        <x:v>INS-671</x:v>
      </x:c>
      <x:c r="I72" s="68" t="str">
        <x:v>Deal-specific</x:v>
      </x:c>
      <x:c r="J72" s="68" t="str">
        <x:v>Debt, equity and operating platform</x:v>
      </x:c>
      <x:c r="K72" s="68" t="str">
        <x:v>Acquired business and consolidated scale</x:v>
      </x:c>
      <x:c r="L72" s="68" t="str">
        <x:v>Add-on roll-up aggregation</x:v>
      </x:c>
      <x:c r="M72" s="68" t="str">
        <x:v>E1</x:v>
      </x:c>
      <x:c r="N72" s="68" t="str">
        <x:v>SRC-1161; SRC-1151</x:v>
      </x:c>
      <x:c r="O72" s="68" t="str">
        <x:v>Portfolio companies can acquire add-ons to build platforms.</x:v>
      </x:c>
      <x:c r="P72" s="68" t="str">
        <x:v>That every acquisition creates efficiencies or escapes review.</x:v>
      </x:c>
      <x:c r="Q72" s="68" t="str">
        <x:v>Integration and competition effects are empirical.</x:v>
      </x:c>
    </x:row>
    <x:row r="73">
      <x:c r="A73" s="68" t="str">
        <x:v>V23PORT-011</x:v>
      </x:c>
      <x:c r="B73" s="68" t="str">
        <x:v>Portfolio-company governance and operations</x:v>
      </x:c>
      <x:c r="C73" s="68" t="str">
        <x:v>Private equity portfolio-company boards</x:v>
      </x:c>
      <x:c r="D73" s="68" t="str">
        <x:v>Board → transaction</x:v>
      </x:c>
      <x:c r="E73" s="68" t="str">
        <x:v>Add-on acquisition agreement</x:v>
      </x:c>
      <x:c r="F73" s="68" t="str">
        <x:v>Pre-signing</x:v>
      </x:c>
      <x:c r="G73" s="68" t="str">
        <x:v>Approves add-on deal</x:v>
      </x:c>
      <x:c r="H73" s="68" t="str">
        <x:v>INS-671</x:v>
      </x:c>
      <x:c r="I73" s="68" t="str">
        <x:v>Deal-specific</x:v>
      </x:c>
      <x:c r="J73" s="68" t="str">
        <x:v>Management recommendation and financing</x:v>
      </x:c>
      <x:c r="K73" s="68" t="str">
        <x:v>Authorised acquisition</x:v>
      </x:c>
      <x:c r="L73" s="68" t="str">
        <x:v>Add-on roll-up aggregation</x:v>
      </x:c>
      <x:c r="M73" s="68" t="str">
        <x:v>S1</x:v>
      </x:c>
      <x:c r="N73" s="68" t="str">
        <x:v>SRC-1160; SRC-1161</x:v>
      </x:c>
      <x:c r="O73" s="68" t="str">
        <x:v>Boards approve major corporate acquisitions under governance documents.</x:v>
      </x:c>
      <x:c r="P73" s="68" t="str">
        <x:v>That sponsors dictate every board vote unlawfully.</x:v>
      </x:c>
      <x:c r="Q73" s="68" t="str">
        <x:v>Director duties and consent rights apply.</x:v>
      </x:c>
    </x:row>
    <x:row r="74">
      <x:c r="A74" s="68" t="str">
        <x:v>V23PORT-012</x:v>
      </x:c>
      <x:c r="B74" s="68" t="str">
        <x:v>Portfolio-company governance and operations</x:v>
      </x:c>
      <x:c r="C74" s="68" t="str">
        <x:v>Portfolio companies</x:v>
      </x:c>
      <x:c r="D74" s="68" t="str">
        <x:v>Company → owner</x:v>
      </x:c>
      <x:c r="E74" s="68" t="str">
        <x:v>Private equity funds</x:v>
      </x:c>
      <x:c r="F74" s="68" t="str">
        <x:v>Ownership period</x:v>
      </x:c>
      <x:c r="G74" s="68" t="str">
        <x:v>Pays dividend or distribution</x:v>
      </x:c>
      <x:c r="H74" s="68" t="str"/>
      <x:c r="I74" s="68" t="str">
        <x:v>Company-specific</x:v>
      </x:c>
      <x:c r="J74" s="68" t="str">
        <x:v>Operating cash or borrowing proceeds</x:v>
      </x:c>
      <x:c r="K74" s="68" t="str">
        <x:v>Owner liquidity</x:v>
      </x:c>
      <x:c r="L74" s="68" t="str">
        <x:v>Realised-return conversion</x:v>
      </x:c>
      <x:c r="M74" s="68" t="str">
        <x:v>E1</x:v>
      </x:c>
      <x:c r="N74" s="68" t="str">
        <x:v>SRC-1124; SRC-1184</x:v>
      </x:c>
      <x:c r="O74" s="68" t="str">
        <x:v>Portfolio companies can distribute cash to owners.</x:v>
      </x:c>
      <x:c r="P74" s="68" t="str">
        <x:v>That distributions equal investment profit after all costs.</x:v>
      </x:c>
      <x:c r="Q74" s="68" t="str">
        <x:v>Debt and prior capital contributions matter.</x:v>
      </x:c>
    </x:row>
    <x:row r="75">
      <x:c r="A75" s="68" t="str">
        <x:v>V23PORT-013</x:v>
      </x:c>
      <x:c r="B75" s="68" t="str">
        <x:v>Portfolio-company governance and operations</x:v>
      </x:c>
      <x:c r="C75" s="68" t="str">
        <x:v>Private credit acquisition lenders</x:v>
      </x:c>
      <x:c r="D75" s="68" t="str">
        <x:v>Lender → company</x:v>
      </x:c>
      <x:c r="E75" s="68" t="str">
        <x:v>Portfolio companies</x:v>
      </x:c>
      <x:c r="F75" s="68" t="str">
        <x:v>Debt term</x:v>
      </x:c>
      <x:c r="G75" s="68" t="str">
        <x:v>Monitors covenants and financial reporting</x:v>
      </x:c>
      <x:c r="H75" s="68" t="str">
        <x:v>INS-664</x:v>
      </x:c>
      <x:c r="I75" s="68" t="str">
        <x:v>Company-specific</x:v>
      </x:c>
      <x:c r="J75" s="68" t="str">
        <x:v>Credit agreement and company data</x:v>
      </x:c>
      <x:c r="K75" s="68" t="str">
        <x:v>Lender oversight and potential remedies</x:v>
      </x:c>
      <x:c r="L75" s="68" t="str">
        <x:v>Equity-cushion loss allocation</x:v>
      </x:c>
      <x:c r="M75" s="68" t="str">
        <x:v>E2</x:v>
      </x:c>
      <x:c r="N75" s="68" t="str">
        <x:v>SRC-1129; SRC-1124</x:v>
      </x:c>
      <x:c r="O75" s="68" t="str">
        <x:v>Private lenders obtain reporting and covenant rights.</x:v>
      </x:c>
      <x:c r="P75" s="68" t="str">
        <x:v>Ordinary equity control before trigger events.</x:v>
      </x:c>
      <x:c r="Q75" s="68" t="str">
        <x:v>Rights intensify upon default.</x:v>
      </x:c>
    </x:row>
    <x:row r="76">
      <x:c r="A76" s="68" t="str">
        <x:v>V23PORT-014</x:v>
      </x:c>
      <x:c r="B76" s="68" t="str">
        <x:v>Portfolio-company governance and operations</x:v>
      </x:c>
      <x:c r="C76" s="68" t="str">
        <x:v>Portfolio companies</x:v>
      </x:c>
      <x:c r="D76" s="68" t="str">
        <x:v>Company → owner</x:v>
      </x:c>
      <x:c r="E76" s="68" t="str">
        <x:v>Private equity funds</x:v>
      </x:c>
      <x:c r="F76" s="68" t="str">
        <x:v>Recapitalisation date</x:v>
      </x:c>
      <x:c r="G76" s="68" t="str">
        <x:v>Pays debt-funded dividend</x:v>
      </x:c>
      <x:c r="H76" s="68" t="str">
        <x:v>INS-670</x:v>
      </x:c>
      <x:c r="I76" s="68" t="str">
        <x:v>Company-specific</x:v>
      </x:c>
      <x:c r="J76" s="68" t="str">
        <x:v>New borrowing capacity</x:v>
      </x:c>
      <x:c r="K76" s="68" t="str">
        <x:v>Early sponsor liquidity</x:v>
      </x:c>
      <x:c r="L76" s="68" t="str">
        <x:v>Dividend-recapitalisation extraction</x:v>
      </x:c>
      <x:c r="M76" s="68" t="str">
        <x:v>E2</x:v>
      </x:c>
      <x:c r="N76" s="68" t="str">
        <x:v>SRC-1129; SRC-1124</x:v>
      </x:c>
      <x:c r="O76" s="68" t="str">
        <x:v>Debt-funded distributions can return cash before exit.</x:v>
      </x:c>
      <x:c r="P76" s="68" t="str">
        <x:v>Evidence of operating improvement or risk-free return.</x:v>
      </x:c>
      <x:c r="Q76" s="68" t="str">
        <x:v>Leverage and future resilience change.</x:v>
      </x:c>
    </x:row>
    <x:row r="77">
      <x:c r="A77" s="68" t="str">
        <x:v>V23PORT-015</x:v>
      </x:c>
      <x:c r="B77" s="68" t="str">
        <x:v>Portfolio-company governance and operations</x:v>
      </x:c>
      <x:c r="C77" s="68" t="str">
        <x:v>Institutional leveraged-loan lenders</x:v>
      </x:c>
      <x:c r="D77" s="68" t="str">
        <x:v>Lender → company</x:v>
      </x:c>
      <x:c r="E77" s="68" t="str">
        <x:v>Portfolio companies</x:v>
      </x:c>
      <x:c r="F77" s="68" t="str">
        <x:v>Recapitalisation</x:v>
      </x:c>
      <x:c r="G77" s="68" t="str">
        <x:v>Finances dividend recap</x:v>
      </x:c>
      <x:c r="H77" s="68" t="str">
        <x:v>INS-670</x:v>
      </x:c>
      <x:c r="I77" s="68" t="str">
        <x:v>Company-specific</x:v>
      </x:c>
      <x:c r="J77" s="68" t="str">
        <x:v>Lender capital and enterprise collateral</x:v>
      </x:c>
      <x:c r="K77" s="68" t="str">
        <x:v>Debt proceeds</x:v>
      </x:c>
      <x:c r="L77" s="68" t="str">
        <x:v>Dividend-recapitalisation extraction</x:v>
      </x:c>
      <x:c r="M77" s="68" t="str">
        <x:v>E2</x:v>
      </x:c>
      <x:c r="N77" s="68" t="str">
        <x:v>SRC-1129; SRC-1124</x:v>
      </x:c>
      <x:c r="O77" s="68" t="str">
        <x:v>Institutional credit can finance recapitalisation distributions.</x:v>
      </x:c>
      <x:c r="P77" s="68" t="str">
        <x:v>Uniform consent or absence of covenant limits.</x:v>
      </x:c>
      <x:c r="Q77" s="68" t="str">
        <x:v>Deal structure determines permissions.</x:v>
      </x:c>
    </x:row>
    <x:row r="78">
      <x:c r="A78" s="68" t="str">
        <x:v>V23MA-001</x:v>
      </x:c>
      <x:c r="B78" s="68" t="str">
        <x:v>Mergers acquisitions and going-private control</x:v>
      </x:c>
      <x:c r="C78" s="68" t="str">
        <x:v>Merger agreement counterparties</x:v>
      </x:c>
      <x:c r="D78" s="68" t="str">
        <x:v>Parties → contract</x:v>
      </x:c>
      <x:c r="E78" s="68" t="str">
        <x:v>Merger agreement</x:v>
      </x:c>
      <x:c r="F78" s="68" t="str">
        <x:v>Signing</x:v>
      </x:c>
      <x:c r="G78" s="68" t="str">
        <x:v>Execute merger agreement</x:v>
      </x:c>
      <x:c r="H78" s="68" t="str">
        <x:v>INS-672</x:v>
      </x:c>
      <x:c r="I78" s="68" t="str">
        <x:v>Deal-specific</x:v>
      </x:c>
      <x:c r="J78" s="68" t="str">
        <x:v>Negotiated price, covenants and conditions</x:v>
      </x:c>
      <x:c r="K78" s="68" t="str">
        <x:v>Conditional transaction framework</x:v>
      </x:c>
      <x:c r="L78" s="68" t="str">
        <x:v>Merger-contract state transition</x:v>
      </x:c>
      <x:c r="M78" s="68" t="str">
        <x:v>E1</x:v>
      </x:c>
      <x:c r="N78" s="68" t="str">
        <x:v>SRC-1161; SRC-1137</x:v>
      </x:c>
      <x:c r="O78" s="68" t="str">
        <x:v>Buyer, target and merger subsidiary can execute a merger agreement.</x:v>
      </x:c>
      <x:c r="P78" s="68" t="str">
        <x:v>Completed ownership transfer or regulatory clearance.</x:v>
      </x:c>
      <x:c r="Q78" s="68" t="str">
        <x:v>Closing conditions remain.</x:v>
      </x:c>
    </x:row>
    <x:row r="79">
      <x:c r="A79" s="68" t="str">
        <x:v>V23MA-002</x:v>
      </x:c>
      <x:c r="B79" s="68" t="str">
        <x:v>Mergers acquisitions and going-private control</x:v>
      </x:c>
      <x:c r="C79" s="68" t="str">
        <x:v>Target-company boards of directors</x:v>
      </x:c>
      <x:c r="D79" s="68" t="str">
        <x:v>Board → holders</x:v>
      </x:c>
      <x:c r="E79" s="68" t="str">
        <x:v>Target-company shareholders</x:v>
      </x:c>
      <x:c r="F79" s="68" t="str">
        <x:v>Pre-vote</x:v>
      </x:c>
      <x:c r="G79" s="68" t="str">
        <x:v>Recommends merger</x:v>
      </x:c>
      <x:c r="H79" s="68" t="str">
        <x:v>INS-680</x:v>
      </x:c>
      <x:c r="I79" s="68" t="str">
        <x:v>Deal-specific</x:v>
      </x:c>
      <x:c r="J79" s="68" t="str">
        <x:v>Board process and adviser analysis</x:v>
      </x:c>
      <x:c r="K79" s="68" t="str">
        <x:v>Shareholder recommendation</x:v>
      </x:c>
      <x:c r="L79" s="68" t="str">
        <x:v>Fairness-opinion information conversion</x:v>
      </x:c>
      <x:c r="M79" s="68" t="str">
        <x:v>E1</x:v>
      </x:c>
      <x:c r="N79" s="68" t="str">
        <x:v>SRC-1137; SRC-1161</x:v>
      </x:c>
      <x:c r="O79" s="68" t="str">
        <x:v>Boards generally approve and recommend merger agreements subject to law.</x:v>
      </x:c>
      <x:c r="P79" s="68" t="str">
        <x:v>Binding shareholder vote or proof of best price.</x:v>
      </x:c>
      <x:c r="Q79" s="68" t="str">
        <x:v>Fiduciary duties and deal protections matter.</x:v>
      </x:c>
    </x:row>
    <x:row r="80">
      <x:c r="A80" s="68" t="str">
        <x:v>V23MA-003</x:v>
      </x:c>
      <x:c r="B80" s="68" t="str">
        <x:v>Mergers acquisitions and going-private control</x:v>
      </x:c>
      <x:c r="C80" s="68" t="str">
        <x:v>Target-company special committees</x:v>
      </x:c>
      <x:c r="D80" s="68" t="str">
        <x:v>Committee → adviser</x:v>
      </x:c>
      <x:c r="E80" s="68" t="str">
        <x:v>Merger and acquisition financial advisers</x:v>
      </x:c>
      <x:c r="F80" s="68" t="str">
        <x:v>Review period</x:v>
      </x:c>
      <x:c r="G80" s="68" t="str">
        <x:v>Retains independent financial adviser</x:v>
      </x:c>
      <x:c r="H80" s="68" t="str">
        <x:v>INS-679</x:v>
      </x:c>
      <x:c r="I80" s="68" t="str">
        <x:v>Deal-specific</x:v>
      </x:c>
      <x:c r="J80" s="68" t="str">
        <x:v>Conflict-sensitive transaction</x:v>
      </x:c>
      <x:c r="K80" s="68" t="str">
        <x:v>Independent analysis and negotiation support</x:v>
      </x:c>
      <x:c r="L80" s="68" t="str">
        <x:v>Special-committee conflict mediation</x:v>
      </x:c>
      <x:c r="M80" s="68" t="str">
        <x:v>E1</x:v>
      </x:c>
      <x:c r="N80" s="68" t="str">
        <x:v>SRC-1137; SRC-1137</x:v>
      </x:c>
      <x:c r="O80" s="68" t="str">
        <x:v>Special committees may retain separate advisers in conflicted deals.</x:v>
      </x:c>
      <x:c r="P80" s="68" t="str">
        <x:v>Automatic independence or effectiveness.</x:v>
      </x:c>
      <x:c r="Q80" s="68" t="str">
        <x:v>Mandate, compensation and process require review.</x:v>
      </x:c>
    </x:row>
    <x:row r="81">
      <x:c r="A81" s="68" t="str">
        <x:v>V23MA-004</x:v>
      </x:c>
      <x:c r="B81" s="68" t="str">
        <x:v>Mergers acquisitions and going-private control</x:v>
      </x:c>
      <x:c r="C81" s="68" t="str">
        <x:v>Merger and acquisition financial advisers</x:v>
      </x:c>
      <x:c r="D81" s="68" t="str">
        <x:v>Adviser → committee</x:v>
      </x:c>
      <x:c r="E81" s="68" t="str">
        <x:v>Target-company special committees</x:v>
      </x:c>
      <x:c r="F81" s="68" t="str">
        <x:v>Board approval</x:v>
      </x:c>
      <x:c r="G81" s="68" t="str">
        <x:v>Delivers fairness opinion</x:v>
      </x:c>
      <x:c r="H81" s="68" t="str">
        <x:v>INS-679</x:v>
      </x:c>
      <x:c r="I81" s="68" t="str">
        <x:v>Deal-specific</x:v>
      </x:c>
      <x:c r="J81" s="68" t="str">
        <x:v>Financial forecasts and valuation methods</x:v>
      </x:c>
      <x:c r="K81" s="68" t="str">
        <x:v>Financial fairness conclusion</x:v>
      </x:c>
      <x:c r="L81" s="68" t="str">
        <x:v>Fairness-opinion information conversion</x:v>
      </x:c>
      <x:c r="M81" s="68" t="str">
        <x:v>E1</x:v>
      </x:c>
      <x:c r="N81" s="68" t="str">
        <x:v>SRC-1137; SRC-1137</x:v>
      </x:c>
      <x:c r="O81" s="68" t="str">
        <x:v>Advisers provide scoped opinions on consideration fairness.</x:v>
      </x:c>
      <x:c r="P81" s="68" t="str">
        <x:v>Legal fairness, independence or highest attainable price.</x:v>
      </x:c>
      <x:c r="Q81" s="68" t="str">
        <x:v>Assumptions and conflicts are disclosed.</x:v>
      </x:c>
    </x:row>
    <x:row r="82">
      <x:c r="A82" s="68" t="str">
        <x:v>V23MA-005</x:v>
      </x:c>
      <x:c r="B82" s="68" t="str">
        <x:v>Mergers acquisitions and going-private control</x:v>
      </x:c>
      <x:c r="C82" s="68" t="str">
        <x:v>Target-company shareholders</x:v>
      </x:c>
      <x:c r="D82" s="68" t="str">
        <x:v>Shareholders → transaction</x:v>
      </x:c>
      <x:c r="E82" s="68" t="str">
        <x:v>Merger agreement counterparties</x:v>
      </x:c>
      <x:c r="F82" s="68" t="str">
        <x:v>Shareholder meeting</x:v>
      </x:c>
      <x:c r="G82" s="68" t="str">
        <x:v>Votes on merger</x:v>
      </x:c>
      <x:c r="H82" s="68" t="str">
        <x:v>INS-680</x:v>
      </x:c>
      <x:c r="I82" s="68" t="str">
        <x:v>Deal-specific</x:v>
      </x:c>
      <x:c r="J82" s="68" t="str">
        <x:v>Voting shares and disclosed terms</x:v>
      </x:c>
      <x:c r="K82" s="68" t="str">
        <x:v>Approval or rejection</x:v>
      </x:c>
      <x:c r="L82" s="68" t="str">
        <x:v>Merger-contract state transition</x:v>
      </x:c>
      <x:c r="M82" s="68" t="str">
        <x:v>E1</x:v>
      </x:c>
      <x:c r="N82" s="68" t="str">
        <x:v>SRC-1161; SRC-1137</x:v>
      </x:c>
      <x:c r="O82" s="68" t="str">
        <x:v>Shareholder approval is required for many merger structures.</x:v>
      </x:c>
      <x:c r="P82" s="68" t="str">
        <x:v>Closing without other conditions or equal voting rights for all securities.</x:v>
      </x:c>
      <x:c r="Q82" s="68" t="str">
        <x:v>Statutory exceptions exist.</x:v>
      </x:c>
    </x:row>
    <x:row r="83">
      <x:c r="A83" s="68" t="str">
        <x:v>V23MA-006</x:v>
      </x:c>
      <x:c r="B83" s="68" t="str">
        <x:v>Mergers acquisitions and going-private control</x:v>
      </x:c>
      <x:c r="C83" s="68" t="str">
        <x:v>Take-private transaction sponsors</x:v>
      </x:c>
      <x:c r="D83" s="68" t="str">
        <x:v>Sponsor → public company</x:v>
      </x:c>
      <x:c r="E83" s="68" t="str">
        <x:v>Public-to-private target companies</x:v>
      </x:c>
      <x:c r="F83" s="68" t="str">
        <x:v>Signing to closing</x:v>
      </x:c>
      <x:c r="G83" s="68" t="str">
        <x:v>Initiates going-private transaction</x:v>
      </x:c>
      <x:c r="H83" s="68" t="str">
        <x:v>INS-672; INS-681</x:v>
      </x:c>
      <x:c r="I83" s="68" t="str">
        <x:v>Deal-specific</x:v>
      </x:c>
      <x:c r="J83" s="68" t="str">
        <x:v>Sponsor capital and acquisition plan</x:v>
      </x:c>
      <x:c r="K83" s="68" t="str">
        <x:v>Conditional private ownership</x:v>
      </x:c>
      <x:c r="L83" s="68" t="str">
        <x:v>Going-private information asymmetry</x:v>
      </x:c>
      <x:c r="M83" s="68" t="str">
        <x:v>E1</x:v>
      </x:c>
      <x:c r="N83" s="68" t="str">
        <x:v>SRC-1137; SRC-1137</x:v>
      </x:c>
      <x:c r="O83" s="68" t="str">
        <x:v>Affiliated acquisitions can require going-private disclosures.</x:v>
      </x:c>
      <x:c r="P83" s="68" t="str">
        <x:v>Unfairness or illegality from affiliation alone.</x:v>
      </x:c>
      <x:c r="Q83" s="68" t="str">
        <x:v>Process and price require evidence.</x:v>
      </x:c>
    </x:row>
    <x:row r="84">
      <x:c r="A84" s="68" t="str">
        <x:v>V23MA-007</x:v>
      </x:c>
      <x:c r="B84" s="68" t="str">
        <x:v>Mergers acquisitions and going-private control</x:v>
      </x:c>
      <x:c r="C84" s="68" t="str">
        <x:v>Public-to-private target companies</x:v>
      </x:c>
      <x:c r="D84" s="68" t="str">
        <x:v>Issuer → regulator</x:v>
      </x:c>
      <x:c r="E84" s="68" t="str">
        <x:v>U.S. Securities and Exchange Commission</x:v>
      </x:c>
      <x:c r="F84" s="68" t="str">
        <x:v>Pre-closing</x:v>
      </x:c>
      <x:c r="G84" s="68" t="str">
        <x:v>Files Schedule 13E-3 when applicable</x:v>
      </x:c>
      <x:c r="H84" s="68" t="str">
        <x:v>INS-681</x:v>
      </x:c>
      <x:c r="I84" s="68" t="str">
        <x:v>Deal-specific</x:v>
      </x:c>
      <x:c r="J84" s="68" t="str">
        <x:v>Going-private purpose, fairness and conflicts</x:v>
      </x:c>
      <x:c r="K84" s="68" t="str">
        <x:v>Public transaction disclosure</x:v>
      </x:c>
      <x:c r="L84" s="68" t="str">
        <x:v>Going-private information asymmetry</x:v>
      </x:c>
      <x:c r="M84" s="68" t="str">
        <x:v>E1</x:v>
      </x:c>
      <x:c r="N84" s="68" t="str">
        <x:v>SRC-1137; SRC-1137</x:v>
      </x:c>
      <x:c r="O84" s="68" t="str">
        <x:v>Rule 13e-3 requires specified disclosure for covered affiliated transactions.</x:v>
      </x:c>
      <x:c r="P84" s="68" t="str">
        <x:v>SEC approval of fairness or transaction merits.</x:v>
      </x:c>
      <x:c r="Q84" s="68" t="str">
        <x:v>The filing is disclosure, not clearance.</x:v>
      </x:c>
    </x:row>
    <x:row r="85">
      <x:c r="A85" s="68" t="str">
        <x:v>V23MA-008</x:v>
      </x:c>
      <x:c r="B85" s="68" t="str">
        <x:v>Mergers acquisitions and going-private control</x:v>
      </x:c>
      <x:c r="C85" s="68" t="str">
        <x:v>Merger paying agents</x:v>
      </x:c>
      <x:c r="D85" s="68" t="str">
        <x:v>Agent → holders</x:v>
      </x:c>
      <x:c r="E85" s="68" t="str">
        <x:v>Target-company shareholders</x:v>
      </x:c>
      <x:c r="F85" s="68" t="str">
        <x:v>Closing</x:v>
      </x:c>
      <x:c r="G85" s="68" t="str">
        <x:v>Distributes merger consideration</x:v>
      </x:c>
      <x:c r="H85" s="68" t="str"/>
      <x:c r="I85" s="68" t="str">
        <x:v>Holder-specific</x:v>
      </x:c>
      <x:c r="J85" s="68" t="str">
        <x:v>Buyer closing funds and ownership records</x:v>
      </x:c>
      <x:c r="K85" s="68" t="str">
        <x:v>Cash or securities consideration</x:v>
      </x:c>
      <x:c r="L85" s="68" t="str">
        <x:v>Tender-to-merger ownership conversion</x:v>
      </x:c>
      <x:c r="M85" s="68" t="str">
        <x:v>E2</x:v>
      </x:c>
      <x:c r="N85" s="68" t="str">
        <x:v>SRC-1137; SRC-1139</x:v>
      </x:c>
      <x:c r="O85" s="68" t="str">
        <x:v>Paying agents process consideration after closing.</x:v>
      </x:c>
      <x:c r="P85" s="68" t="str">
        <x:v>Independent guarantee of buyer funding.</x:v>
      </x:c>
      <x:c r="Q85" s="68" t="str">
        <x:v>Depository and custody records determine delivery.</x:v>
      </x:c>
    </x:row>
    <x:row r="86">
      <x:c r="A86" s="68" t="str">
        <x:v>V23MA-009</x:v>
      </x:c>
      <x:c r="B86" s="68" t="str">
        <x:v>Mergers acquisitions and going-private control</x:v>
      </x:c>
      <x:c r="C86" s="68" t="str">
        <x:v>Representations-and-warranties insurers</x:v>
      </x:c>
      <x:c r="D86" s="68" t="str">
        <x:v>Insurer → buyer or seller</x:v>
      </x:c>
      <x:c r="E86" s="68" t="str">
        <x:v>Merger agreement counterparties</x:v>
      </x:c>
      <x:c r="F86" s="68" t="str">
        <x:v>Signing and survival period</x:v>
      </x:c>
      <x:c r="G86" s="68" t="str">
        <x:v>Provides RWI coverage</x:v>
      </x:c>
      <x:c r="H86" s="68" t="str">
        <x:v>INS-678</x:v>
      </x:c>
      <x:c r="I86" s="68" t="str">
        <x:v>Policy-specific</x:v>
      </x:c>
      <x:c r="J86" s="68" t="str">
        <x:v>Premium, diligence and representations</x:v>
      </x:c>
      <x:c r="K86" s="68" t="str">
        <x:v>Defined breach indemnity</x:v>
      </x:c>
      <x:c r="L86" s="68" t="str">
        <x:v>Representations-risk transfer</x:v>
      </x:c>
      <x:c r="M86" s="68" t="str">
        <x:v>E2</x:v>
      </x:c>
      <x:c r="N86" s="68" t="str">
        <x:v>SRC-1143; SRC-1137</x:v>
      </x:c>
      <x:c r="O86" s="68" t="str">
        <x:v>Transaction insurance can cover selected representation breaches.</x:v>
      </x:c>
      <x:c r="P86" s="68" t="str">
        <x:v>All deal risks, purchase-price changes or known matters.</x:v>
      </x:c>
      <x:c r="Q86" s="68" t="str">
        <x:v>Exclusions and retention apply.</x:v>
      </x:c>
    </x:row>
    <x:row r="87">
      <x:c r="A87" s="68" t="str">
        <x:v>V23MA-010</x:v>
      </x:c>
      <x:c r="B87" s="68" t="str">
        <x:v>Mergers acquisitions and going-private control</x:v>
      </x:c>
      <x:c r="C87" s="68" t="str">
        <x:v>Merger agreement counterparties</x:v>
      </x:c>
      <x:c r="D87" s="68" t="str">
        <x:v>Parties → risk-allocation clause</x:v>
      </x:c>
      <x:c r="E87" s="68" t="str">
        <x:v>Merger reverse termination fee</x:v>
      </x:c>
      <x:c r="F87" s="68" t="str">
        <x:v>Signing to termination</x:v>
      </x:c>
      <x:c r="G87" s="68" t="str">
        <x:v>Allocates buyer-side failure risk</x:v>
      </x:c>
      <x:c r="H87" s="68" t="str">
        <x:v>INS-676</x:v>
      </x:c>
      <x:c r="I87" s="68" t="str">
        <x:v>Deal-specific</x:v>
      </x:c>
      <x:c r="J87" s="68" t="str">
        <x:v>Regulatory or financing failure scenarios</x:v>
      </x:c>
      <x:c r="K87" s="68" t="str">
        <x:v>Specified payment obligation</x:v>
      </x:c>
      <x:c r="L87" s="68" t="str">
        <x:v>Reverse-termination risk allocation</x:v>
      </x:c>
      <x:c r="M87" s="68" t="str">
        <x:v>E1</x:v>
      </x:c>
      <x:c r="N87" s="68" t="str">
        <x:v>SRC-1137; SRC-1139</x:v>
      </x:c>
      <x:c r="O87" s="68" t="str">
        <x:v>Merger agreements can allocate selected failure risks through fees.</x:v>
      </x:c>
      <x:c r="P87" s="68" t="str">
        <x:v>Full target damages or guaranteed closing.</x:v>
      </x:c>
      <x:c r="Q87" s="68" t="str">
        <x:v>Caps and triggers vary.</x:v>
      </x:c>
    </x:row>
    <x:row r="88">
      <x:c r="A88" s="68" t="str">
        <x:v>V23MA-011</x:v>
      </x:c>
      <x:c r="B88" s="68" t="str">
        <x:v>Mergers acquisitions and going-private control</x:v>
      </x:c>
      <x:c r="C88" s="68" t="str">
        <x:v>Tender-offer bidders</x:v>
      </x:c>
      <x:c r="D88" s="68" t="str">
        <x:v>Bidder → holders</x:v>
      </x:c>
      <x:c r="E88" s="68" t="str">
        <x:v>Target-company shareholders</x:v>
      </x:c>
      <x:c r="F88" s="68" t="str">
        <x:v>Offer period</x:v>
      </x:c>
      <x:c r="G88" s="68" t="str">
        <x:v>Offers to purchase shares</x:v>
      </x:c>
      <x:c r="H88" s="68" t="str">
        <x:v>INS-682</x:v>
      </x:c>
      <x:c r="I88" s="68" t="str">
        <x:v>Deal-specific</x:v>
      </x:c>
      <x:c r="J88" s="68" t="str">
        <x:v>Bidder financing and fixed offer terms</x:v>
      </x:c>
      <x:c r="K88" s="68" t="str">
        <x:v>Holder tender choice</x:v>
      </x:c>
      <x:c r="L88" s="68" t="str">
        <x:v>Tender-to-merger ownership conversion</x:v>
      </x:c>
      <x:c r="M88" s="68" t="str">
        <x:v>E1</x:v>
      </x:c>
      <x:c r="N88" s="68" t="str">
        <x:v>SRC-1139; SRC-1139</x:v>
      </x:c>
      <x:c r="O88" s="68" t="str">
        <x:v>Tender offers are made directly to security holders for a limited period.</x:v>
      </x:c>
      <x:c r="P88" s="68" t="str">
        <x:v>Automatic acquisition of all shares or mandatory participation.</x:v>
      </x:c>
      <x:c r="Q88" s="68" t="str">
        <x:v>Conditions and withdrawal rights apply.</x:v>
      </x:c>
    </x:row>
    <x:row r="89">
      <x:c r="A89" s="68" t="str">
        <x:v>V23MA-012</x:v>
      </x:c>
      <x:c r="B89" s="68" t="str">
        <x:v>Mergers acquisitions and going-private control</x:v>
      </x:c>
      <x:c r="C89" s="68" t="str">
        <x:v>Tender-offer bidders</x:v>
      </x:c>
      <x:c r="D89" s="68" t="str">
        <x:v>Bidder → regulator</x:v>
      </x:c>
      <x:c r="E89" s="68" t="str">
        <x:v>U.S. Securities and Exchange Commission</x:v>
      </x:c>
      <x:c r="F89" s="68" t="str">
        <x:v>Offer commencement</x:v>
      </x:c>
      <x:c r="G89" s="68" t="str">
        <x:v>Files Schedule TO</x:v>
      </x:c>
      <x:c r="H89" s="68" t="str">
        <x:v>INS-682</x:v>
      </x:c>
      <x:c r="I89" s="68" t="str">
        <x:v>Deal-specific</x:v>
      </x:c>
      <x:c r="J89" s="68" t="str">
        <x:v>Offer terms, financing and conditions</x:v>
      </x:c>
      <x:c r="K89" s="68" t="str">
        <x:v>Public tender disclosure</x:v>
      </x:c>
      <x:c r="L89" s="68" t="str">
        <x:v>Tender-to-merger ownership conversion</x:v>
      </x:c>
      <x:c r="M89" s="68" t="str">
        <x:v>E1</x:v>
      </x:c>
      <x:c r="N89" s="68" t="str">
        <x:v>SRC-1139; SRC-1139</x:v>
      </x:c>
      <x:c r="O89" s="68" t="str">
        <x:v>Bidders file Schedule TO in covered offers.</x:v>
      </x:c>
      <x:c r="P89" s="68" t="str">
        <x:v>SEC endorsement or proof of financing sufficiency.</x:v>
      </x:c>
      <x:c r="Q89" s="68" t="str">
        <x:v>Disclosure rules apply.</x:v>
      </x:c>
    </x:row>
    <x:row r="90">
      <x:c r="A90" s="68" t="str">
        <x:v>V23MA-013</x:v>
      </x:c>
      <x:c r="B90" s="68" t="str">
        <x:v>Mergers acquisitions and going-private control</x:v>
      </x:c>
      <x:c r="C90" s="68" t="str">
        <x:v>Target-company boards of directors</x:v>
      </x:c>
      <x:c r="D90" s="68" t="str">
        <x:v>Target → regulator</x:v>
      </x:c>
      <x:c r="E90" s="68" t="str">
        <x:v>U.S. Securities and Exchange Commission</x:v>
      </x:c>
      <x:c r="F90" s="68" t="str">
        <x:v>Offer period</x:v>
      </x:c>
      <x:c r="G90" s="68" t="str">
        <x:v>Files Schedule 14D-9</x:v>
      </x:c>
      <x:c r="H90" s="68" t="str">
        <x:v>INS-683</x:v>
      </x:c>
      <x:c r="I90" s="68" t="str">
        <x:v>Deal-specific</x:v>
      </x:c>
      <x:c r="J90" s="68" t="str">
        <x:v>Board recommendation and analysis</x:v>
      </x:c>
      <x:c r="K90" s="68" t="str">
        <x:v>Public target response</x:v>
      </x:c>
      <x:c r="L90" s="68" t="str">
        <x:v>Fairness-opinion information conversion</x:v>
      </x:c>
      <x:c r="M90" s="68" t="str">
        <x:v>E1</x:v>
      </x:c>
      <x:c r="N90" s="68" t="str">
        <x:v>SRC-1139; SRC-1139</x:v>
      </x:c>
      <x:c r="O90" s="68" t="str">
        <x:v>Target boards disclose recommendations in covered third-party tender offers.</x:v>
      </x:c>
      <x:c r="P90" s="68" t="str">
        <x:v>Binding holder action or proof of fairness.</x:v>
      </x:c>
      <x:c r="Q90" s="68" t="str">
        <x:v>Shareholders decide whether to tender.</x:v>
      </x:c>
    </x:row>
    <x:row r="91">
      <x:c r="A91" s="68" t="str">
        <x:v>V23MA-014</x:v>
      </x:c>
      <x:c r="B91" s="68" t="str">
        <x:v>Mergers acquisitions and going-private control</x:v>
      </x:c>
      <x:c r="C91" s="68" t="str">
        <x:v>Target-company shareholders</x:v>
      </x:c>
      <x:c r="D91" s="68" t="str">
        <x:v>Holder → depositary</x:v>
      </x:c>
      <x:c r="E91" s="68" t="str">
        <x:v>Tender-offer depositaries</x:v>
      </x:c>
      <x:c r="F91" s="68" t="str">
        <x:v>Offer period</x:v>
      </x:c>
      <x:c r="G91" s="68" t="str">
        <x:v>Tenders or withdraws shares</x:v>
      </x:c>
      <x:c r="H91" s="68" t="str">
        <x:v>INS-682</x:v>
      </x:c>
      <x:c r="I91" s="68" t="str">
        <x:v>Holder-specific</x:v>
      </x:c>
      <x:c r="J91" s="68" t="str">
        <x:v>Security entitlement and election</x:v>
      </x:c>
      <x:c r="K91" s="68" t="str">
        <x:v>Tendered-share record</x:v>
      </x:c>
      <x:c r="L91" s="68" t="str">
        <x:v>Tender-to-merger ownership conversion</x:v>
      </x:c>
      <x:c r="M91" s="68" t="str">
        <x:v>E1</x:v>
      </x:c>
      <x:c r="N91" s="68" t="str">
        <x:v>SRC-1139; SRC-1139</x:v>
      </x:c>
      <x:c r="O91" s="68" t="str">
        <x:v>Depositaries receive tender instructions and securities.</x:v>
      </x:c>
      <x:c r="P91" s="68" t="str">
        <x:v>Completed merger or guaranteed acceptance.</x:v>
      </x:c>
      <x:c r="Q91" s="68" t="str">
        <x:v>Minimum and other conditions apply.</x:v>
      </x:c>
    </x:row>
    <x:row r="92">
      <x:c r="A92" s="68" t="str">
        <x:v>V23MA-015</x:v>
      </x:c>
      <x:c r="B92" s="68" t="str">
        <x:v>Mergers acquisitions and going-private control</x:v>
      </x:c>
      <x:c r="C92" s="68" t="str">
        <x:v>Tender-offer depositaries</x:v>
      </x:c>
      <x:c r="D92" s="68" t="str">
        <x:v>Depositary → bidder</x:v>
      </x:c>
      <x:c r="E92" s="68" t="str">
        <x:v>Tender-offer bidders</x:v>
      </x:c>
      <x:c r="F92" s="68" t="str">
        <x:v>Expiration and acceptance</x:v>
      </x:c>
      <x:c r="G92" s="68" t="str">
        <x:v>Reports tender results</x:v>
      </x:c>
      <x:c r="H92" s="68" t="str"/>
      <x:c r="I92" s="68" t="str">
        <x:v>Deal-specific</x:v>
      </x:c>
      <x:c r="J92" s="68" t="str">
        <x:v>Tendered shares and withdrawals</x:v>
      </x:c>
      <x:c r="K92" s="68" t="str">
        <x:v>Accepted share count</x:v>
      </x:c>
      <x:c r="L92" s="68" t="str">
        <x:v>Tender-to-merger ownership conversion</x:v>
      </x:c>
      <x:c r="M92" s="68" t="str">
        <x:v>E2</x:v>
      </x:c>
      <x:c r="N92" s="68" t="str">
        <x:v>SRC-1139; SRC-1139</x:v>
      </x:c>
      <x:c r="O92" s="68" t="str">
        <x:v>Depositaries determine tender levels under offer procedures.</x:v>
      </x:c>
      <x:c r="P92" s="68" t="str">
        <x:v>Legal ownership of the target before acceptance and payment.</x:v>
      </x:c>
      <x:c r="Q92" s="68" t="str">
        <x:v>Counting and proration rules matter.</x:v>
      </x:c>
    </x:row>
    <x:row r="93">
      <x:c r="A93" s="68" t="str">
        <x:v>V23MA-016</x:v>
      </x:c>
      <x:c r="B93" s="68" t="str">
        <x:v>Mergers acquisitions and going-private control</x:v>
      </x:c>
      <x:c r="C93" s="68" t="str">
        <x:v>Tender-offer bidders</x:v>
      </x:c>
      <x:c r="D93" s="68" t="str">
        <x:v>Bidder → target</x:v>
      </x:c>
      <x:c r="E93" s="68" t="str">
        <x:v>Public-to-private target companies</x:v>
      </x:c>
      <x:c r="F93" s="68" t="str">
        <x:v>After minimum tender</x:v>
      </x:c>
      <x:c r="G93" s="68" t="str">
        <x:v>Completes back-end merger</x:v>
      </x:c>
      <x:c r="H93" s="68" t="str">
        <x:v>INS-684</x:v>
      </x:c>
      <x:c r="I93" s="68" t="str">
        <x:v>Deal-specific</x:v>
      </x:c>
      <x:c r="J93" s="68" t="str">
        <x:v>Accepted shares and statutory conditions</x:v>
      </x:c>
      <x:c r="K93" s="68" t="str">
        <x:v>Full target ownership</x:v>
      </x:c>
      <x:c r="L93" s="68" t="str">
        <x:v>Tender-to-merger ownership conversion</x:v>
      </x:c>
      <x:c r="M93" s="68" t="str">
        <x:v>E1</x:v>
      </x:c>
      <x:c r="N93" s="68" t="str">
        <x:v>SRC-1161; SRC-1139</x:v>
      </x:c>
      <x:c r="O93" s="68" t="str">
        <x:v>Delaware law permits specified two-step merger structures.</x:v>
      </x:c>
      <x:c r="P93" s="68" t="str">
        <x:v>Automatic application to all jurisdictions or absence of appraisal rights.</x:v>
      </x:c>
      <x:c r="Q93" s="68" t="str">
        <x:v>Statutory conditions govern.</x:v>
      </x:c>
    </x:row>
    <x:row r="94">
      <x:c r="A94" s="68" t="str">
        <x:v>V23MA-017</x:v>
      </x:c>
      <x:c r="B94" s="68" t="str">
        <x:v>Mergers acquisitions and going-private control</x:v>
      </x:c>
      <x:c r="C94" s="68" t="str">
        <x:v>Merger appraisal petitioners</x:v>
      </x:c>
      <x:c r="D94" s="68" t="str">
        <x:v>Dissenting holders → court</x:v>
      </x:c>
      <x:c r="E94" s="68" t="str">
        <x:v>Delaware Court of Chancery</x:v>
      </x:c>
      <x:c r="F94" s="68" t="str">
        <x:v>Post-merger</x:v>
      </x:c>
      <x:c r="G94" s="68" t="str">
        <x:v>Files appraisal petition</x:v>
      </x:c>
      <x:c r="H94" s="68" t="str">
        <x:v>INS-685</x:v>
      </x:c>
      <x:c r="I94" s="68" t="str">
        <x:v>Shareholder-specific</x:v>
      </x:c>
      <x:c r="J94" s="68" t="str">
        <x:v>Qualifying shares and procedural compliance</x:v>
      </x:c>
      <x:c r="K94" s="68" t="str">
        <x:v>Judicial fair-value proceeding</x:v>
      </x:c>
      <x:c r="L94" s="68" t="str">
        <x:v>Appraisal valuation conversion</x:v>
      </x:c>
      <x:c r="M94" s="68" t="str">
        <x:v>E1</x:v>
      </x:c>
      <x:c r="N94" s="68" t="str">
        <x:v>SRC-1162; SRC-1159</x:v>
      </x:c>
      <x:c r="O94" s="68" t="str">
        <x:v>Eligible dissenting holders can seek appraisal under statutory procedures.</x:v>
      </x:c>
      <x:c r="P94" s="68" t="str">
        <x:v>Guaranteed premium or continued equity ownership.</x:v>
      </x:c>
      <x:c r="Q94" s="68" t="str">
        <x:v>Strict procedural conditions apply.</x:v>
      </x:c>
    </x:row>
    <x:row r="95">
      <x:c r="A95" s="68" t="str">
        <x:v>V23MA-018</x:v>
      </x:c>
      <x:c r="B95" s="68" t="str">
        <x:v>Mergers acquisitions and going-private control</x:v>
      </x:c>
      <x:c r="C95" s="68" t="str">
        <x:v>Delaware Court of Chancery</x:v>
      </x:c>
      <x:c r="D95" s="68" t="str">
        <x:v>Court → petitioners</x:v>
      </x:c>
      <x:c r="E95" s="68" t="str">
        <x:v>Merger appraisal petitioners</x:v>
      </x:c>
      <x:c r="F95" s="68" t="str">
        <x:v>Judgment</x:v>
      </x:c>
      <x:c r="G95" s="68" t="str">
        <x:v>Determines fair value</x:v>
      </x:c>
      <x:c r="H95" s="68" t="str">
        <x:v>INS-685</x:v>
      </x:c>
      <x:c r="I95" s="68" t="str">
        <x:v>Case-specific</x:v>
      </x:c>
      <x:c r="J95" s="68" t="str">
        <x:v>Valuation evidence and statutory standard</x:v>
      </x:c>
      <x:c r="K95" s="68" t="str">
        <x:v>Cash judgment and interest</x:v>
      </x:c>
      <x:c r="L95" s="68" t="str">
        <x:v>Appraisal valuation conversion</x:v>
      </x:c>
      <x:c r="M95" s="68" t="str">
        <x:v>E1</x:v>
      </x:c>
      <x:c r="N95" s="68" t="str">
        <x:v>SRC-1162; SRC-1159</x:v>
      </x:c>
      <x:c r="O95" s="68" t="str">
        <x:v>The Court of Chancery determines statutory fair value in appraisal cases.</x:v>
      </x:c>
      <x:c r="P95" s="68" t="str">
        <x:v>A result above deal price or a review of every transaction grievance.</x:v>
      </x:c>
      <x:c r="Q95" s="68" t="str">
        <x:v>The statutory valuation standard controls.</x:v>
      </x:c>
    </x:row>
    <x:row r="96">
      <x:c r="A96" s="68" t="str">
        <x:v>V23MA-019</x:v>
      </x:c>
      <x:c r="B96" s="68" t="str">
        <x:v>Mergers acquisitions and going-private control</x:v>
      </x:c>
      <x:c r="C96" s="68" t="str">
        <x:v>Merger agreement counterparties</x:v>
      </x:c>
      <x:c r="D96" s="68" t="str">
        <x:v>Buyer → financiers</x:v>
      </x:c>
      <x:c r="E96" s="68" t="str">
        <x:v>Acquisition debt arrangers</x:v>
      </x:c>
      <x:c r="F96" s="68" t="str">
        <x:v>Signing to closing</x:v>
      </x:c>
      <x:c r="G96" s="68" t="str">
        <x:v>Secures debt commitment</x:v>
      </x:c>
      <x:c r="H96" s="68" t="str">
        <x:v>INS-661</x:v>
      </x:c>
      <x:c r="I96" s="68" t="str">
        <x:v>Deal-specific</x:v>
      </x:c>
      <x:c r="J96" s="68" t="str">
        <x:v>Purchase-price funding need</x:v>
      </x:c>
      <x:c r="K96" s="68" t="str">
        <x:v>Committed debt financing</x:v>
      </x:c>
      <x:c r="L96" s="68" t="str">
        <x:v>Sponsor equity commitment conversion</x:v>
      </x:c>
      <x:c r="M96" s="68" t="str">
        <x:v>E1</x:v>
      </x:c>
      <x:c r="N96" s="68" t="str">
        <x:v>SRC-1137; SRC-1143</x:v>
      </x:c>
      <x:c r="O96" s="68" t="str">
        <x:v>Acquisition agreements disclose financing arrangements in many public deals.</x:v>
      </x:c>
      <x:c r="P96" s="68" t="str">
        <x:v>Certain closing or no financing-out risk in every deal.</x:v>
      </x:c>
      <x:c r="Q96" s="68" t="str">
        <x:v>Conditions and remedies vary.</x:v>
      </x:c>
    </x:row>
    <x:row r="97">
      <x:c r="A97" s="68" t="str">
        <x:v>V23MA-020</x:v>
      </x:c>
      <x:c r="B97" s="68" t="str">
        <x:v>Mergers acquisitions and going-private control</x:v>
      </x:c>
      <x:c r="C97" s="68" t="str">
        <x:v>Merger agreement counterparties</x:v>
      </x:c>
      <x:c r="D97" s="68" t="str">
        <x:v>Parties → review system</x:v>
      </x:c>
      <x:c r="E97" s="68" t="str">
        <x:v>Hart-Scott-Rodino Premerger Notification Program</x:v>
      </x:c>
      <x:c r="F97" s="68" t="str">
        <x:v>Pre-closing</x:v>
      </x:c>
      <x:c r="G97" s="68" t="str">
        <x:v>Submits reportable merger filings</x:v>
      </x:c>
      <x:c r="H97" s="68" t="str">
        <x:v>INS-706</x:v>
      </x:c>
      <x:c r="I97" s="68" t="str">
        <x:v>Transaction-specific</x:v>
      </x:c>
      <x:c r="J97" s="68" t="str">
        <x:v>Acquisition agreement and competitive data</x:v>
      </x:c>
      <x:c r="K97" s="68" t="str">
        <x:v>Waiting-period review</x:v>
      </x:c>
      <x:c r="L97" s="68" t="str">
        <x:v>HSR preclosing standstill</x:v>
      </x:c>
      <x:c r="M97" s="68" t="str">
        <x:v>E1</x:v>
      </x:c>
      <x:c r="N97" s="68" t="str">
        <x:v>SRC-1144; SRC-1145</x:v>
      </x:c>
      <x:c r="O97" s="68" t="str">
        <x:v>Reportable U.S. transactions require HSR notification before closing.</x:v>
      </x:c>
      <x:c r="P97" s="68" t="str">
        <x:v>Substantive antitrust approval or universal filing.</x:v>
      </x:c>
      <x:c r="Q97" s="68" t="str">
        <x:v>Thresholds and exemptions apply.</x:v>
      </x:c>
    </x:row>
    <x:row r="98">
      <x:c r="A98" s="68" t="str">
        <x:v>V23SPAC-001</x:v>
      </x:c>
      <x:c r="B98" s="68" t="str">
        <x:v>SPAC capital formation and de-SPAC control</x:v>
      </x:c>
      <x:c r="C98" s="68" t="str">
        <x:v>SPAC sponsors</x:v>
      </x:c>
      <x:c r="D98" s="68" t="str">
        <x:v>Sponsor → SPAC</x:v>
      </x:c>
      <x:c r="E98" s="68" t="str">
        <x:v>Special purpose acquisition companies</x:v>
      </x:c>
      <x:c r="F98" s="68" t="str">
        <x:v>Formation</x:v>
      </x:c>
      <x:c r="G98" s="68" t="str">
        <x:v>Forms and capitalises blank-check company</x:v>
      </x:c>
      <x:c r="H98" s="68" t="str">
        <x:v>INS-687</x:v>
      </x:c>
      <x:c r="I98" s="68" t="str">
        <x:v>SPAC-specific</x:v>
      </x:c>
      <x:c r="J98" s="68" t="str">
        <x:v>Sponsor risk capital and organisational work</x:v>
      </x:c>
      <x:c r="K98" s="68" t="str">
        <x:v>SPAC entity and founder securities</x:v>
      </x:c>
      <x:c r="L98" s="68" t="str">
        <x:v>SPAC promote dilution</x:v>
      </x:c>
      <x:c r="M98" s="68" t="str">
        <x:v>E1</x:v>
      </x:c>
      <x:c r="N98" s="68" t="str">
        <x:v>SRC-1140; SRC-1141</x:v>
      </x:c>
      <x:c r="O98" s="68" t="str">
        <x:v>Sponsors form SPACs and receive founder securities or warrants.</x:v>
      </x:c>
      <x:c r="P98" s="68" t="str">
        <x:v>That sponsor economics equal public investor economics.</x:v>
      </x:c>
      <x:c r="Q98" s="68" t="str">
        <x:v>Compensation and forfeiture terms vary.</x:v>
      </x:c>
    </x:row>
    <x:row r="99">
      <x:c r="A99" s="68" t="str">
        <x:v>V23SPAC-002</x:v>
      </x:c>
      <x:c r="B99" s="68" t="str">
        <x:v>SPAC capital formation and de-SPAC control</x:v>
      </x:c>
      <x:c r="C99" s="68" t="str">
        <x:v>Special purpose acquisition companies</x:v>
      </x:c>
      <x:c r="D99" s="68" t="str">
        <x:v>Issuer → public investors</x:v>
      </x:c>
      <x:c r="E99" s="68" t="str">
        <x:v>SPAC public shareholders</x:v>
      </x:c>
      <x:c r="F99" s="68" t="str">
        <x:v>IPO</x:v>
      </x:c>
      <x:c r="G99" s="68" t="str">
        <x:v>Issues redeemable units</x:v>
      </x:c>
      <x:c r="H99" s="68" t="str">
        <x:v>INS-686</x:v>
      </x:c>
      <x:c r="I99" s="68" t="str">
        <x:v>Issue-specific</x:v>
      </x:c>
      <x:c r="J99" s="68" t="str">
        <x:v>Blank-check offering and underwriter distribution</x:v>
      </x:c>
      <x:c r="K99" s="68" t="str">
        <x:v>Public shares, warrants and cash proceeds</x:v>
      </x:c>
      <x:c r="L99" s="68" t="str">
        <x:v>SPAC capital-in-trust conversion</x:v>
      </x:c>
      <x:c r="M99" s="68" t="str">
        <x:v>E1</x:v>
      </x:c>
      <x:c r="N99" s="68" t="str">
        <x:v>SRC-1140; SRC-1142</x:v>
      </x:c>
      <x:c r="O99" s="68" t="str">
        <x:v>SPACs raise public capital before identifying or completing a target combination.</x:v>
      </x:c>
      <x:c r="P99" s="68" t="str">
        <x:v>Investment in an operating company at IPO.</x:v>
      </x:c>
      <x:c r="Q99" s="68" t="str">
        <x:v>The SPAC is a shell pending a transaction.</x:v>
      </x:c>
    </x:row>
    <x:row r="100">
      <x:c r="A100" s="68" t="str">
        <x:v>V23SPAC-003</x:v>
      </x:c>
      <x:c r="B100" s="68" t="str">
        <x:v>SPAC capital formation and de-SPAC control</x:v>
      </x:c>
      <x:c r="C100" s="68" t="str">
        <x:v>Special purpose acquisition companies</x:v>
      </x:c>
      <x:c r="D100" s="68" t="str">
        <x:v>Issuer → trust</x:v>
      </x:c>
      <x:c r="E100" s="68" t="str">
        <x:v>SPAC trust accounts</x:v>
      </x:c>
      <x:c r="F100" s="68" t="str">
        <x:v>IPO to de-SPAC</x:v>
      </x:c>
      <x:c r="G100" s="68" t="str">
        <x:v>Deposits IPO proceeds</x:v>
      </x:c>
      <x:c r="H100" s="68" t="str">
        <x:v>INS-688</x:v>
      </x:c>
      <x:c r="I100" s="68" t="str">
        <x:v>SPAC-specific</x:v>
      </x:c>
      <x:c r="J100" s="68" t="str">
        <x:v>Public IPO cash</x:v>
      </x:c>
      <x:c r="K100" s="68" t="str">
        <x:v>Restricted trust balance</x:v>
      </x:c>
      <x:c r="L100" s="68" t="str">
        <x:v>SPAC capital-in-trust conversion</x:v>
      </x:c>
      <x:c r="M100" s="68" t="str">
        <x:v>E1</x:v>
      </x:c>
      <x:c r="N100" s="68" t="str">
        <x:v>SRC-1140; SRC-1141</x:v>
      </x:c>
      <x:c r="O100" s="68" t="str">
        <x:v>IPO proceeds are generally held in trust pending combination, redemption or liquidation.</x:v>
      </x:c>
      <x:c r="P100" s="68" t="str">
        <x:v>Zero expenses, zero counterparty risk or automatic full recovery after dilution.</x:v>
      </x:c>
      <x:c r="Q100" s="68" t="str">
        <x:v>Trust terms and permitted withdrawals matter.</x:v>
      </x:c>
    </x:row>
    <x:row r="101">
      <x:c r="A101" s="68" t="str">
        <x:v>V23SPAC-004</x:v>
      </x:c>
      <x:c r="B101" s="68" t="str">
        <x:v>SPAC capital formation and de-SPAC control</x:v>
      </x:c>
      <x:c r="C101" s="68" t="str">
        <x:v>SPAC public shareholders</x:v>
      </x:c>
      <x:c r="D101" s="68" t="str">
        <x:v>Shareholders → SPAC</x:v>
      </x:c>
      <x:c r="E101" s="68" t="str">
        <x:v>Special purpose acquisition companies</x:v>
      </x:c>
      <x:c r="F101" s="68" t="str">
        <x:v>De-SPAC vote</x:v>
      </x:c>
      <x:c r="G101" s="68" t="str">
        <x:v>Exercises redemption right</x:v>
      </x:c>
      <x:c r="H101" s="68" t="str">
        <x:v>INS-689</x:v>
      </x:c>
      <x:c r="I101" s="68" t="str">
        <x:v>Shareholder-specific</x:v>
      </x:c>
      <x:c r="J101" s="68" t="str">
        <x:v>Redeemable public shares</x:v>
      </x:c>
      <x:c r="K101" s="68" t="str">
        <x:v>Cash from trust</x:v>
      </x:c>
      <x:c r="L101" s="68" t="str">
        <x:v>SPAC capital-in-trust conversion</x:v>
      </x:c>
      <x:c r="M101" s="68" t="str">
        <x:v>E1</x:v>
      </x:c>
      <x:c r="N101" s="68" t="str">
        <x:v>SRC-1141; SRC-1142</x:v>
      </x:c>
      <x:c r="O101" s="68" t="str">
        <x:v>Public shareholders can often redeem around a proposed business combination.</x:v>
      </x:c>
      <x:c r="P101" s="68" t="str">
        <x:v>No dilution or no effect on cash delivered to the target.</x:v>
      </x:c>
      <x:c r="Q101" s="68" t="str">
        <x:v>High redemptions can shrink transaction cash.</x:v>
      </x:c>
    </x:row>
    <x:row r="102">
      <x:c r="A102" s="68" t="str">
        <x:v>V23SPAC-005</x:v>
      </x:c>
      <x:c r="B102" s="68" t="str">
        <x:v>SPAC capital formation and de-SPAC control</x:v>
      </x:c>
      <x:c r="C102" s="68" t="str">
        <x:v>Special purpose acquisition companies</x:v>
      </x:c>
      <x:c r="D102" s="68" t="str">
        <x:v>SPAC → target</x:v>
      </x:c>
      <x:c r="E102" s="68" t="str">
        <x:v>De-SPAC target companies</x:v>
      </x:c>
      <x:c r="F102" s="68" t="str">
        <x:v>Signing to closing</x:v>
      </x:c>
      <x:c r="G102" s="68" t="str">
        <x:v>Agrees business combination</x:v>
      </x:c>
      <x:c r="H102" s="68" t="str">
        <x:v>INS-691</x:v>
      </x:c>
      <x:c r="I102" s="68" t="str">
        <x:v>Deal-specific</x:v>
      </x:c>
      <x:c r="J102" s="68" t="str">
        <x:v>Public shell, trust cash and sponsor search</x:v>
      </x:c>
      <x:c r="K102" s="68" t="str">
        <x:v>Conditional public-company combination</x:v>
      </x:c>
      <x:c r="L102" s="68" t="str">
        <x:v>De-SPAC public-listing conversion</x:v>
      </x:c>
      <x:c r="M102" s="68" t="str">
        <x:v>E1</x:v>
      </x:c>
      <x:c r="N102" s="68" t="str">
        <x:v>SRC-1140; SRC-1161</x:v>
      </x:c>
      <x:c r="O102" s="68" t="str">
        <x:v>SPACs combine with private operating targets through merger or related structures.</x:v>
      </x:c>
      <x:c r="P102" s="68" t="str">
        <x:v>Completed public listing at signing.</x:v>
      </x:c>
      <x:c r="Q102" s="68" t="str">
        <x:v>Shareholder, financing and regulatory conditions remain.</x:v>
      </x:c>
    </x:row>
    <x:row r="103">
      <x:c r="A103" s="68" t="str">
        <x:v>V23SPAC-006</x:v>
      </x:c>
      <x:c r="B103" s="68" t="str">
        <x:v>SPAC capital formation and de-SPAC control</x:v>
      </x:c>
      <x:c r="C103" s="68" t="str">
        <x:v>PIPE investors</x:v>
      </x:c>
      <x:c r="D103" s="68" t="str">
        <x:v>Investor → issuer</x:v>
      </x:c>
      <x:c r="E103" s="68" t="str">
        <x:v>Special purpose acquisition companies</x:v>
      </x:c>
      <x:c r="F103" s="68" t="str">
        <x:v>Signing to closing</x:v>
      </x:c>
      <x:c r="G103" s="68" t="str">
        <x:v>Commits private placement capital</x:v>
      </x:c>
      <x:c r="H103" s="68" t="str">
        <x:v>INS-690</x:v>
      </x:c>
      <x:c r="I103" s="68" t="str">
        <x:v>Investor-specific</x:v>
      </x:c>
      <x:c r="J103" s="68" t="str">
        <x:v>Private investment commitment</x:v>
      </x:c>
      <x:c r="K103" s="68" t="str">
        <x:v>Closing cash and equity claim</x:v>
      </x:c>
      <x:c r="L103" s="68" t="str">
        <x:v>De-SPAC public-listing conversion</x:v>
      </x:c>
      <x:c r="M103" s="68" t="str">
        <x:v>E1</x:v>
      </x:c>
      <x:c r="N103" s="68" t="str">
        <x:v>SRC-1130; SRC-1140</x:v>
      </x:c>
      <x:c r="O103" s="68" t="str">
        <x:v>PIPEs can supplement trust cash in de-SPAC transactions.</x:v>
      </x:c>
      <x:c r="P103" s="68" t="str">
        <x:v>Equal price, rights or liquidity to all public shareholders.</x:v>
      </x:c>
      <x:c r="Q103" s="68" t="str">
        <x:v>Terms vary by investor and deal.</x:v>
      </x:c>
    </x:row>
    <x:row r="104">
      <x:c r="A104" s="68" t="str">
        <x:v>V23SPAC-007</x:v>
      </x:c>
      <x:c r="B104" s="68" t="str">
        <x:v>SPAC capital formation and de-SPAC control</x:v>
      </x:c>
      <x:c r="C104" s="68" t="str">
        <x:v>SPAC sponsors</x:v>
      </x:c>
      <x:c r="D104" s="68" t="str">
        <x:v>Sponsor → target</x:v>
      </x:c>
      <x:c r="E104" s="68" t="str">
        <x:v>De-SPAC target companies</x:v>
      </x:c>
      <x:c r="F104" s="68" t="str">
        <x:v>Transaction negotiation</x:v>
      </x:c>
      <x:c r="G104" s="68" t="str">
        <x:v>Selects and negotiates combination</x:v>
      </x:c>
      <x:c r="H104" s="68" t="str">
        <x:v>INS-691</x:v>
      </x:c>
      <x:c r="I104" s="68" t="str">
        <x:v>Deal-specific</x:v>
      </x:c>
      <x:c r="J104" s="68" t="str">
        <x:v>Sponsor search and incentives</x:v>
      </x:c>
      <x:c r="K104" s="68" t="str">
        <x:v>Chosen target and transaction terms</x:v>
      </x:c>
      <x:c r="L104" s="68" t="str">
        <x:v>SPAC promote dilution</x:v>
      </x:c>
      <x:c r="M104" s="68" t="str">
        <x:v>E1</x:v>
      </x:c>
      <x:c r="N104" s="68" t="str">
        <x:v>SRC-1141; SRC-1142</x:v>
      </x:c>
      <x:c r="O104" s="68" t="str">
        <x:v>Sponsors identify and negotiate proposed de-SPAC targets.</x:v>
      </x:c>
      <x:c r="P104" s="68" t="str">
        <x:v>Absence of conflicts or guaranteed target quality.</x:v>
      </x:c>
      <x:c r="Q104" s="68" t="str">
        <x:v>Promote economics can affect incentives.</x:v>
      </x:c>
    </x:row>
    <x:row r="105">
      <x:c r="A105" s="68" t="str">
        <x:v>V23SPAC-008</x:v>
      </x:c>
      <x:c r="B105" s="68" t="str">
        <x:v>SPAC capital formation and de-SPAC control</x:v>
      </x:c>
      <x:c r="C105" s="68" t="str">
        <x:v>De-SPAC target companies</x:v>
      </x:c>
      <x:c r="D105" s="68" t="str">
        <x:v>Target and registrant → regulator</x:v>
      </x:c>
      <x:c r="E105" s="68" t="str">
        <x:v>U.S. Securities and Exchange Commission</x:v>
      </x:c>
      <x:c r="F105" s="68" t="str">
        <x:v>Pre-closing</x:v>
      </x:c>
      <x:c r="G105" s="68" t="str">
        <x:v>Provides public-company disclosures</x:v>
      </x:c>
      <x:c r="H105" s="68" t="str">
        <x:v>INS-691</x:v>
      </x:c>
      <x:c r="I105" s="68" t="str">
        <x:v>Deal-specific</x:v>
      </x:c>
      <x:c r="J105" s="68" t="str">
        <x:v>Target financials, projections and transaction details</x:v>
      </x:c>
      <x:c r="K105" s="68" t="str">
        <x:v>Registration and proxy disclosure</x:v>
      </x:c>
      <x:c r="L105" s="68" t="str">
        <x:v>De-SPAC public-listing conversion</x:v>
      </x:c>
      <x:c r="M105" s="68" t="str">
        <x:v>E1</x:v>
      </x:c>
      <x:c r="N105" s="68" t="str">
        <x:v>SRC-1140; SRC-1143</x:v>
      </x:c>
      <x:c r="O105" s="68" t="str">
        <x:v>The SEC's SPAC rules require enhanced transaction and target disclosures.</x:v>
      </x:c>
      <x:c r="P105" s="68" t="str">
        <x:v>SEC merit approval or validation of projections.</x:v>
      </x:c>
      <x:c r="Q105" s="68" t="str">
        <x:v>Liability and disclosure standards apply.</x:v>
      </x:c>
    </x:row>
    <x:row r="106">
      <x:c r="A106" s="68" t="str">
        <x:v>V23SPAC-009</x:v>
      </x:c>
      <x:c r="B106" s="68" t="str">
        <x:v>SPAC capital formation and de-SPAC control</x:v>
      </x:c>
      <x:c r="C106" s="68" t="str">
        <x:v>SPAC trust accounts</x:v>
      </x:c>
      <x:c r="D106" s="68" t="str">
        <x:v>Trust → investors</x:v>
      </x:c>
      <x:c r="E106" s="68" t="str">
        <x:v>SPAC public shareholders</x:v>
      </x:c>
      <x:c r="F106" s="68" t="str">
        <x:v>Redemption or liquidation</x:v>
      </x:c>
      <x:c r="G106" s="68" t="str">
        <x:v>Returns trust value</x:v>
      </x:c>
      <x:c r="H106" s="68" t="str">
        <x:v>INS-689; INS-688</x:v>
      </x:c>
      <x:c r="I106" s="68" t="str">
        <x:v>Shareholder-specific</x:v>
      </x:c>
      <x:c r="J106" s="68" t="str">
        <x:v>Restricted cash and interest</x:v>
      </x:c>
      <x:c r="K106" s="68" t="str">
        <x:v>Redemption payment</x:v>
      </x:c>
      <x:c r="L106" s="68" t="str">
        <x:v>SPAC capital-in-trust conversion</x:v>
      </x:c>
      <x:c r="M106" s="68" t="str">
        <x:v>E1</x:v>
      </x:c>
      <x:c r="N106" s="68" t="str">
        <x:v>SRC-1142; SRC-1141</x:v>
      </x:c>
      <x:c r="O106" s="68" t="str">
        <x:v>Trust funds support redemptions and liquidation payments.</x:v>
      </x:c>
      <x:c r="P106" s="68" t="str">
        <x:v>No fees, tax leakage or timing risk.</x:v>
      </x:c>
      <x:c r="Q106" s="68" t="str">
        <x:v>Transaction documents determine amount.</x:v>
      </x:c>
    </x:row>
    <x:row r="107">
      <x:c r="A107" s="68" t="str">
        <x:v>V23SPAC-010</x:v>
      </x:c>
      <x:c r="B107" s="68" t="str">
        <x:v>SPAC capital formation and de-SPAC control</x:v>
      </x:c>
      <x:c r="C107" s="68" t="str">
        <x:v>SPAC sponsors</x:v>
      </x:c>
      <x:c r="D107" s="68" t="str">
        <x:v>Sponsor economics → public holders</x:v>
      </x:c>
      <x:c r="E107" s="68" t="str">
        <x:v>SPAC public shareholders</x:v>
      </x:c>
      <x:c r="F107" s="68" t="str">
        <x:v>De-SPAC closing</x:v>
      </x:c>
      <x:c r="G107" s="68" t="str">
        <x:v>Creates promote-related dilution</x:v>
      </x:c>
      <x:c r="H107" s="68" t="str">
        <x:v>INS-687</x:v>
      </x:c>
      <x:c r="I107" s="68" t="str">
        <x:v>SPAC-specific</x:v>
      </x:c>
      <x:c r="J107" s="68" t="str">
        <x:v>Founder shares and warrants</x:v>
      </x:c>
      <x:c r="K107" s="68" t="str">
        <x:v>Reduced public ownership percentage or value</x:v>
      </x:c>
      <x:c r="L107" s="68" t="str">
        <x:v>SPAC promote dilution</x:v>
      </x:c>
      <x:c r="M107" s="68" t="str">
        <x:v>S1</x:v>
      </x:c>
      <x:c r="N107" s="68" t="str">
        <x:v>SRC-1141; SRC-1140</x:v>
      </x:c>
      <x:c r="O107" s="68" t="str">
        <x:v>Sponsor compensation can dilute public shareholders.</x:v>
      </x:c>
      <x:c r="P107" s="68" t="str">
        <x:v>Certain loss or a fixed dilution percentage in every deal.</x:v>
      </x:c>
      <x:c r="Q107" s="68" t="str">
        <x:v>Redemptions, forfeitures and negotiations affect outcomes.</x:v>
      </x:c>
    </x:row>
    <x:row r="108">
      <x:c r="A108" s="68" t="str">
        <x:v>V23VC-001</x:v>
      </x:c>
      <x:c r="B108" s="68" t="str">
        <x:v>Venture capital financing and founder-investor control</x:v>
      </x:c>
      <x:c r="C108" s="68" t="str">
        <x:v>Venture capital funds</x:v>
      </x:c>
      <x:c r="D108" s="68" t="str">
        <x:v>Investor → company</x:v>
      </x:c>
      <x:c r="E108" s="68" t="str">
        <x:v>Venture-backed startups</x:v>
      </x:c>
      <x:c r="F108" s="68" t="str">
        <x:v>Financing round</x:v>
      </x:c>
      <x:c r="G108" s="68" t="str">
        <x:v>Provides preferred equity capital</x:v>
      </x:c>
      <x:c r="H108" s="68" t="str">
        <x:v>INS-693</x:v>
      </x:c>
      <x:c r="I108" s="68" t="str">
        <x:v>Round-specific</x:v>
      </x:c>
      <x:c r="J108" s="68" t="str">
        <x:v>Venture fund capital</x:v>
      </x:c>
      <x:c r="K108" s="68" t="str">
        <x:v>Preferred shares and company cash</x:v>
      </x:c>
      <x:c r="L108" s="68" t="str">
        <x:v>Venture staged-financing discipline</x:v>
      </x:c>
      <x:c r="M108" s="68" t="str">
        <x:v>E1</x:v>
      </x:c>
      <x:c r="N108" s="68" t="str">
        <x:v>SRC-1172; SRC-1170</x:v>
      </x:c>
      <x:c r="O108" s="68" t="str">
        <x:v>Venture funds finance startups through preferred-stock rounds.</x:v>
      </x:c>
      <x:c r="P108" s="68" t="str">
        <x:v>Guaranteed growth or immediate operating control.</x:v>
      </x:c>
      <x:c r="Q108" s="68" t="str">
        <x:v>Terms and syndicates vary.</x:v>
      </x:c>
    </x:row>
    <x:row r="109">
      <x:c r="A109" s="68" t="str">
        <x:v>V23VC-002</x:v>
      </x:c>
      <x:c r="B109" s="68" t="str">
        <x:v>Venture capital financing and founder-investor control</x:v>
      </x:c>
      <x:c r="C109" s="68" t="str">
        <x:v>Venture lead investors</x:v>
      </x:c>
      <x:c r="D109" s="68" t="str">
        <x:v>Lead investor → company</x:v>
      </x:c>
      <x:c r="E109" s="68" t="str">
        <x:v>Venture-backed startups</x:v>
      </x:c>
      <x:c r="F109" s="68" t="str">
        <x:v>Financing negotiation</x:v>
      </x:c>
      <x:c r="G109" s="68" t="str">
        <x:v>Negotiates term sheet</x:v>
      </x:c>
      <x:c r="H109" s="68" t="str">
        <x:v>INS-692</x:v>
      </x:c>
      <x:c r="I109" s="68" t="str">
        <x:v>Round-specific</x:v>
      </x:c>
      <x:c r="J109" s="68" t="str">
        <x:v>Investment interest and diligence</x:v>
      </x:c>
      <x:c r="K109" s="68" t="str">
        <x:v>Indicative valuation and rights</x:v>
      </x:c>
      <x:c r="L109" s="68" t="str">
        <x:v>Venture staged-financing discipline</x:v>
      </x:c>
      <x:c r="M109" s="68" t="str">
        <x:v>E1</x:v>
      </x:c>
      <x:c r="N109" s="68" t="str">
        <x:v>SRC-1170; SRC-1171</x:v>
      </x:c>
      <x:c r="O109" s="68" t="str">
        <x:v>Lead investors commonly negotiate core round terms.</x:v>
      </x:c>
      <x:c r="P109" s="68" t="str">
        <x:v>Binding closing or sole authorship of all terms.</x:v>
      </x:c>
      <x:c r="Q109" s="68" t="str">
        <x:v>Most term sheets contain binding and non-binding provisions.</x:v>
      </x:c>
    </x:row>
    <x:row r="110">
      <x:c r="A110" s="68" t="str">
        <x:v>V23VC-003</x:v>
      </x:c>
      <x:c r="B110" s="68" t="str">
        <x:v>Venture capital financing and founder-investor control</x:v>
      </x:c>
      <x:c r="C110" s="68" t="str">
        <x:v>Venture-backed startups</x:v>
      </x:c>
      <x:c r="D110" s="68" t="str">
        <x:v>Company → investors</x:v>
      </x:c>
      <x:c r="E110" s="68" t="str">
        <x:v>Venture preferred shareholders</x:v>
      </x:c>
      <x:c r="F110" s="68" t="str">
        <x:v>Round closing</x:v>
      </x:c>
      <x:c r="G110" s="68" t="str">
        <x:v>Issues preferred stock</x:v>
      </x:c>
      <x:c r="H110" s="68" t="str">
        <x:v>INS-693; INS-694</x:v>
      </x:c>
      <x:c r="I110" s="68" t="str">
        <x:v>Round-specific</x:v>
      </x:c>
      <x:c r="J110" s="68" t="str">
        <x:v>Investor cash</x:v>
      </x:c>
      <x:c r="K110" s="68" t="str">
        <x:v>Preferred equity claims</x:v>
      </x:c>
      <x:c r="L110" s="68" t="str">
        <x:v>Preferred-stock downside priority</x:v>
      </x:c>
      <x:c r="M110" s="68" t="str">
        <x:v>E1</x:v>
      </x:c>
      <x:c r="N110" s="68" t="str">
        <x:v>SRC-1172; SRC-1170</x:v>
      </x:c>
      <x:c r="O110" s="68" t="str">
        <x:v>Startups issue preferred equity with contractual rights.</x:v>
      </x:c>
      <x:c r="P110" s="68" t="str">
        <x:v>Debt status or guaranteed repayment.</x:v>
      </x:c>
      <x:c r="Q110" s="68" t="str">
        <x:v>Preferred stock remains equity.</x:v>
      </x:c>
    </x:row>
    <x:row r="111">
      <x:c r="A111" s="68" t="str">
        <x:v>V23VC-004</x:v>
      </x:c>
      <x:c r="B111" s="68" t="str">
        <x:v>Venture capital financing and founder-investor control</x:v>
      </x:c>
      <x:c r="C111" s="68" t="str">
        <x:v>Startup founders</x:v>
      </x:c>
      <x:c r="D111" s="68" t="str">
        <x:v>Founder → cap table</x:v>
      </x:c>
      <x:c r="E111" s="68" t="str">
        <x:v>Startup common shareholders</x:v>
      </x:c>
      <x:c r="F111" s="68" t="str">
        <x:v>Formation and rounds</x:v>
      </x:c>
      <x:c r="G111" s="68" t="str">
        <x:v>Holds common equity</x:v>
      </x:c>
      <x:c r="H111" s="68" t="str"/>
      <x:c r="I111" s="68" t="str">
        <x:v>Founder-specific</x:v>
      </x:c>
      <x:c r="J111" s="68" t="str">
        <x:v>Company formation and services</x:v>
      </x:c>
      <x:c r="K111" s="68" t="str">
        <x:v>Residual ownership and voting rights</x:v>
      </x:c>
      <x:c r="L111" s="68" t="str">
        <x:v>Founder dilution</x:v>
      </x:c>
      <x:c r="M111" s="68" t="str">
        <x:v>E1</x:v>
      </x:c>
      <x:c r="N111" s="68" t="str">
        <x:v>SRC-1159; SRC-1170</x:v>
      </x:c>
      <x:c r="O111" s="68" t="str">
        <x:v>Founders generally begin with common equity and voting rights.</x:v>
      </x:c>
      <x:c r="P111" s="68" t="str">
        <x:v>Permanent control or immunity from dilution.</x:v>
      </x:c>
      <x:c r="Q111" s="68" t="str">
        <x:v>Later financings and agreements alter rights.</x:v>
      </x:c>
    </x:row>
    <x:row r="112">
      <x:c r="A112" s="68" t="str">
        <x:v>V23VC-005</x:v>
      </x:c>
      <x:c r="B112" s="68" t="str">
        <x:v>Venture capital financing and founder-investor control</x:v>
      </x:c>
      <x:c r="C112" s="68" t="str">
        <x:v>Venture preferred shareholders</x:v>
      </x:c>
      <x:c r="D112" s="68" t="str">
        <x:v>Preferred class → company</x:v>
      </x:c>
      <x:c r="E112" s="68" t="str">
        <x:v>Venture-backed startups</x:v>
      </x:c>
      <x:c r="F112" s="68" t="str">
        <x:v>Company actions</x:v>
      </x:c>
      <x:c r="G112" s="68" t="str">
        <x:v>Exercises protective provisions</x:v>
      </x:c>
      <x:c r="H112" s="68" t="str">
        <x:v>INS-700</x:v>
      </x:c>
      <x:c r="I112" s="68" t="str">
        <x:v>Action-specific</x:v>
      </x:c>
      <x:c r="J112" s="68" t="str">
        <x:v>Class consent rights</x:v>
      </x:c>
      <x:c r="K112" s="68" t="str">
        <x:v>Approval or veto of specified action</x:v>
      </x:c>
      <x:c r="L112" s="68" t="str">
        <x:v>Protective-provision veto</x:v>
      </x:c>
      <x:c r="M112" s="68" t="str">
        <x:v>E1</x:v>
      </x:c>
      <x:c r="N112" s="68" t="str">
        <x:v>SRC-1170; SRC-1160</x:v>
      </x:c>
      <x:c r="O112" s="68" t="str">
        <x:v>Preferred holders can receive class consent rights over specified actions.</x:v>
      </x:c>
      <x:c r="P112" s="68" t="str">
        <x:v>Day-to-day management authority or universal veto.</x:v>
      </x:c>
      <x:c r="Q112" s="68" t="str">
        <x:v>The charter defines the list.</x:v>
      </x:c>
    </x:row>
    <x:row r="113">
      <x:c r="A113" s="68" t="str">
        <x:v>V23VC-006</x:v>
      </x:c>
      <x:c r="B113" s="68" t="str">
        <x:v>Venture capital financing and founder-investor control</x:v>
      </x:c>
      <x:c r="C113" s="68" t="str">
        <x:v>Venture preferred shareholders</x:v>
      </x:c>
      <x:c r="D113" s="68" t="str">
        <x:v>Investors → board</x:v>
      </x:c>
      <x:c r="E113" s="68" t="str">
        <x:v>Venture-backed startups</x:v>
      </x:c>
      <x:c r="F113" s="68" t="str">
        <x:v>Financing term</x:v>
      </x:c>
      <x:c r="G113" s="68" t="str">
        <x:v>Designates directors</x:v>
      </x:c>
      <x:c r="H113" s="68" t="str">
        <x:v>INS-696</x:v>
      </x:c>
      <x:c r="I113" s="68" t="str">
        <x:v>Round-specific</x:v>
      </x:c>
      <x:c r="J113" s="68" t="str">
        <x:v>Voting agreement and share rights</x:v>
      </x:c>
      <x:c r="K113" s="68" t="str">
        <x:v>Investor board seats</x:v>
      </x:c>
      <x:c r="L113" s="68" t="str">
        <x:v>Board-designation conversion</x:v>
      </x:c>
      <x:c r="M113" s="68" t="str">
        <x:v>E1</x:v>
      </x:c>
      <x:c r="N113" s="68" t="str">
        <x:v>SRC-1170; SRC-1160</x:v>
      </x:c>
      <x:c r="O113" s="68" t="str">
        <x:v>Venture financing documents commonly allocate board seats.</x:v>
      </x:c>
      <x:c r="P113" s="68" t="str">
        <x:v>Unilateral board control or freedom from director duties.</x:v>
      </x:c>
      <x:c r="Q113" s="68" t="str">
        <x:v>Board composition can include founders and independents.</x:v>
      </x:c>
    </x:row>
    <x:row r="114">
      <x:c r="A114" s="68" t="str">
        <x:v>V23VC-007</x:v>
      </x:c>
      <x:c r="B114" s="68" t="str">
        <x:v>Venture capital financing and founder-investor control</x:v>
      </x:c>
      <x:c r="C114" s="68" t="str">
        <x:v>Startup founders</x:v>
      </x:c>
      <x:c r="D114" s="68" t="str">
        <x:v>Founders → board</x:v>
      </x:c>
      <x:c r="E114" s="68" t="str">
        <x:v>Venture-backed startups</x:v>
      </x:c>
      <x:c r="F114" s="68" t="str">
        <x:v>Financing term</x:v>
      </x:c>
      <x:c r="G114" s="68" t="str">
        <x:v>Designates founder directors</x:v>
      </x:c>
      <x:c r="H114" s="68" t="str">
        <x:v>INS-696</x:v>
      </x:c>
      <x:c r="I114" s="68" t="str">
        <x:v>Company-specific</x:v>
      </x:c>
      <x:c r="J114" s="68" t="str">
        <x:v>Founder voting commitments</x:v>
      </x:c>
      <x:c r="K114" s="68" t="str">
        <x:v>Founder board representation</x:v>
      </x:c>
      <x:c r="L114" s="68" t="str">
        <x:v>Board-designation conversion</x:v>
      </x:c>
      <x:c r="M114" s="68" t="str">
        <x:v>E1</x:v>
      </x:c>
      <x:c r="N114" s="68" t="str">
        <x:v>SRC-1170; SRC-1160</x:v>
      </x:c>
      <x:c r="O114" s="68" t="str">
        <x:v>Founders may retain contractual board designation rights.</x:v>
      </x:c>
      <x:c r="P114" s="68" t="str">
        <x:v>Permanent control regardless of financing or departure.</x:v>
      </x:c>
      <x:c r="Q114" s="68" t="str">
        <x:v>Voting agreements and vesting matter.</x:v>
      </x:c>
    </x:row>
    <x:row r="115">
      <x:c r="A115" s="68" t="str">
        <x:v>V23VC-008</x:v>
      </x:c>
      <x:c r="B115" s="68" t="str">
        <x:v>Venture capital financing and founder-investor control</x:v>
      </x:c>
      <x:c r="C115" s="68" t="str">
        <x:v>Startup independent directors</x:v>
      </x:c>
      <x:c r="D115" s="68" t="str">
        <x:v>Independent director → company</x:v>
      </x:c>
      <x:c r="E115" s="68" t="str">
        <x:v>Venture-backed startups</x:v>
      </x:c>
      <x:c r="F115" s="68" t="str">
        <x:v>Board term</x:v>
      </x:c>
      <x:c r="G115" s="68" t="str">
        <x:v>Provides board governance</x:v>
      </x:c>
      <x:c r="H115" s="68" t="str">
        <x:v>INS-696</x:v>
      </x:c>
      <x:c r="I115" s="68" t="str">
        <x:v>Company-specific</x:v>
      </x:c>
      <x:c r="J115" s="68" t="str">
        <x:v>Joint founder-investor designation</x:v>
      </x:c>
      <x:c r="K115" s="68" t="str">
        <x:v>Independent board vote</x:v>
      </x:c>
      <x:c r="L115" s="68" t="str">
        <x:v>Special-committee conflict mediation</x:v>
      </x:c>
      <x:c r="M115" s="68" t="str">
        <x:v>E1</x:v>
      </x:c>
      <x:c r="N115" s="68" t="str">
        <x:v>SRC-1170; SRC-1160</x:v>
      </x:c>
      <x:c r="O115" s="68" t="str">
        <x:v>Venture boards can include mutually selected independent directors.</x:v>
      </x:c>
      <x:c r="P115" s="68" t="str">
        <x:v>Complete independence from relationships or decisive vote in every matter.</x:v>
      </x:c>
      <x:c r="Q115" s="68" t="str">
        <x:v>Selection and incentives require review.</x:v>
      </x:c>
    </x:row>
    <x:row r="116">
      <x:c r="A116" s="68" t="str">
        <x:v>V23VC-009</x:v>
      </x:c>
      <x:c r="B116" s="68" t="str">
        <x:v>Venture capital financing and founder-investor control</x:v>
      </x:c>
      <x:c r="C116" s="68" t="str">
        <x:v>Startup board observers</x:v>
      </x:c>
      <x:c r="D116" s="68" t="str">
        <x:v>Observer → company</x:v>
      </x:c>
      <x:c r="E116" s="68" t="str">
        <x:v>Venture-backed startups</x:v>
      </x:c>
      <x:c r="F116" s="68" t="str">
        <x:v>Board meetings</x:v>
      </x:c>
      <x:c r="G116" s="68" t="str">
        <x:v>Receives information without formal vote</x:v>
      </x:c>
      <x:c r="H116" s="68" t="str">
        <x:v>INS-695</x:v>
      </x:c>
      <x:c r="I116" s="68" t="str">
        <x:v>Investor-specific</x:v>
      </x:c>
      <x:c r="J116" s="68" t="str">
        <x:v>Contractual observer right</x:v>
      </x:c>
      <x:c r="K116" s="68" t="str">
        <x:v>Board information access</x:v>
      </x:c>
      <x:c r="L116" s="68" t="str">
        <x:v>Board-designation conversion</x:v>
      </x:c>
      <x:c r="M116" s="68" t="str">
        <x:v>E1</x:v>
      </x:c>
      <x:c r="N116" s="68" t="str">
        <x:v>SRC-1170; SRC-1171</x:v>
      </x:c>
      <x:c r="O116" s="68" t="str">
        <x:v>Investors can receive board-observer rights.</x:v>
      </x:c>
      <x:c r="P116" s="68" t="str">
        <x:v>Director voting authority or absence of confidentiality obligations.</x:v>
      </x:c>
      <x:c r="Q116" s="68" t="str">
        <x:v>Observer access can be restricted.</x:v>
      </x:c>
    </x:row>
    <x:row r="117">
      <x:c r="A117" s="68" t="str">
        <x:v>V23VC-010</x:v>
      </x:c>
      <x:c r="B117" s="68" t="str">
        <x:v>Venture capital financing and founder-investor control</x:v>
      </x:c>
      <x:c r="C117" s="68" t="str">
        <x:v>Venture preferred shareholders</x:v>
      </x:c>
      <x:c r="D117" s="68" t="str">
        <x:v>Preferred class → exit proceeds</x:v>
      </x:c>
      <x:c r="E117" s="68" t="str">
        <x:v>Venture-backed startups</x:v>
      </x:c>
      <x:c r="F117" s="68" t="str">
        <x:v>Sale or liquidation</x:v>
      </x:c>
      <x:c r="G117" s="68" t="str">
        <x:v>Receives liquidation preference</x:v>
      </x:c>
      <x:c r="H117" s="68" t="str">
        <x:v>INS-698</x:v>
      </x:c>
      <x:c r="I117" s="68" t="str">
        <x:v>Round-specific</x:v>
      </x:c>
      <x:c r="J117" s="68" t="str">
        <x:v>Company sale or liquidation value</x:v>
      </x:c>
      <x:c r="K117" s="68" t="str">
        <x:v>Priority proceeds before common</x:v>
      </x:c>
      <x:c r="L117" s="68" t="str">
        <x:v>Preferred-stock downside priority</x:v>
      </x:c>
      <x:c r="M117" s="68" t="str">
        <x:v>E1</x:v>
      </x:c>
      <x:c r="N117" s="68" t="str">
        <x:v>SRC-1170; SRC-1172</x:v>
      </x:c>
      <x:c r="O117" s="68" t="str">
        <x:v>Preferred stock often carries liquidation preferences.</x:v>
      </x:c>
      <x:c r="P117" s="68" t="str">
        <x:v>Guaranteed full investment recovery or creditor priority in bankruptcy identical to debt.</x:v>
      </x:c>
      <x:c r="Q117" s="68" t="str">
        <x:v>Enterprise value may be insufficient.</x:v>
      </x:c>
    </x:row>
    <x:row r="118">
      <x:c r="A118" s="68" t="str">
        <x:v>V23VC-011</x:v>
      </x:c>
      <x:c r="B118" s="68" t="str">
        <x:v>Venture capital financing and founder-investor control</x:v>
      </x:c>
      <x:c r="C118" s="68" t="str">
        <x:v>Venture preferred shareholders</x:v>
      </x:c>
      <x:c r="D118" s="68" t="str">
        <x:v>Preferred class → cap table</x:v>
      </x:c>
      <x:c r="E118" s="68" t="str">
        <x:v>Venture-backed startups</x:v>
      </x:c>
      <x:c r="F118" s="68" t="str">
        <x:v>Down-round</x:v>
      </x:c>
      <x:c r="G118" s="68" t="str">
        <x:v>Receives anti-dilution adjustment</x:v>
      </x:c>
      <x:c r="H118" s="68" t="str">
        <x:v>INS-699</x:v>
      </x:c>
      <x:c r="I118" s="68" t="str">
        <x:v>Round-specific</x:v>
      </x:c>
      <x:c r="J118" s="68" t="str">
        <x:v>Lower-priced new issuance</x:v>
      </x:c>
      <x:c r="K118" s="68" t="str">
        <x:v>Adjusted conversion ratio</x:v>
      </x:c>
      <x:c r="L118" s="68" t="str">
        <x:v>Anti-dilution conversion-ratio adjustment</x:v>
      </x:c>
      <x:c r="M118" s="68" t="str">
        <x:v>E1</x:v>
      </x:c>
      <x:c r="N118" s="68" t="str">
        <x:v>SRC-1170; SRC-1171</x:v>
      </x:c>
      <x:c r="O118" s="68" t="str">
        <x:v>Preferred terms can adjust conversion after down rounds.</x:v>
      </x:c>
      <x:c r="P118" s="68" t="str">
        <x:v>No dilution or identical formula across rounds.</x:v>
      </x:c>
      <x:c r="Q118" s="68" t="str">
        <x:v>Broad-based and full-ratchet terms differ.</x:v>
      </x:c>
    </x:row>
    <x:row r="119">
      <x:c r="A119" s="68" t="str">
        <x:v>V23VC-012</x:v>
      </x:c>
      <x:c r="B119" s="68" t="str">
        <x:v>Venture capital financing and founder-investor control</x:v>
      </x:c>
      <x:c r="C119" s="68" t="str">
        <x:v>Venture preferred shareholders</x:v>
      </x:c>
      <x:c r="D119" s="68" t="str">
        <x:v>Investor → future round</x:v>
      </x:c>
      <x:c r="E119" s="68" t="str">
        <x:v>Venture-backed startups</x:v>
      </x:c>
      <x:c r="F119" s="68" t="str">
        <x:v>Later financing</x:v>
      </x:c>
      <x:c r="G119" s="68" t="str">
        <x:v>Exercises pro rata right</x:v>
      </x:c>
      <x:c r="H119" s="68" t="str">
        <x:v>INS-701</x:v>
      </x:c>
      <x:c r="I119" s="68" t="str">
        <x:v>Investor-specific</x:v>
      </x:c>
      <x:c r="J119" s="68" t="str">
        <x:v>Existing ownership and new capital</x:v>
      </x:c>
      <x:c r="K119" s="68" t="str">
        <x:v>Follow-on share allocation</x:v>
      </x:c>
      <x:c r="L119" s="68" t="str">
        <x:v>Pro-rata ownership maintenance</x:v>
      </x:c>
      <x:c r="M119" s="68" t="str">
        <x:v>E1</x:v>
      </x:c>
      <x:c r="N119" s="68" t="str">
        <x:v>SRC-1170; SRC-1171</x:v>
      </x:c>
      <x:c r="O119" s="68" t="str">
        <x:v>Investors can negotiate rights to maintain ownership.</x:v>
      </x:c>
      <x:c r="P119" s="68" t="str">
        <x:v>Free shares or guaranteed access to every financing.</x:v>
      </x:c>
      <x:c r="Q119" s="68" t="str">
        <x:v>Caps and major-investor definitions apply.</x:v>
      </x:c>
    </x:row>
    <x:row r="120">
      <x:c r="A120" s="68" t="str">
        <x:v>V23VC-013</x:v>
      </x:c>
      <x:c r="B120" s="68" t="str">
        <x:v>Venture capital financing and founder-investor control</x:v>
      </x:c>
      <x:c r="C120" s="68" t="str">
        <x:v>Startup founders</x:v>
      </x:c>
      <x:c r="D120" s="68" t="str">
        <x:v>Founder → investors</x:v>
      </x:c>
      <x:c r="E120" s="68" t="str">
        <x:v>Venture preferred shareholders</x:v>
      </x:c>
      <x:c r="F120" s="68" t="str">
        <x:v>Share transfer</x:v>
      </x:c>
      <x:c r="G120" s="68" t="str">
        <x:v>Grants co-sale and ROFR rights</x:v>
      </x:c>
      <x:c r="H120" s="68" t="str">
        <x:v>INS-697</x:v>
      </x:c>
      <x:c r="I120" s="68" t="str">
        <x:v>Founder-specific</x:v>
      </x:c>
      <x:c r="J120" s="68" t="str">
        <x:v>Proposed founder share sale</x:v>
      </x:c>
      <x:c r="K120" s="68" t="str">
        <x:v>Company or investor purchase and co-sale rights</x:v>
      </x:c>
      <x:c r="L120" s="68" t="str">
        <x:v>Founder dilution</x:v>
      </x:c>
      <x:c r="M120" s="68" t="str">
        <x:v>E1</x:v>
      </x:c>
      <x:c r="N120" s="68" t="str">
        <x:v>SRC-1170; SRC-1171</x:v>
      </x:c>
      <x:c r="O120" s="68" t="str">
        <x:v>Venture agreements restrict founder transfers and protect investors.</x:v>
      </x:c>
      <x:c r="P120" s="68" t="str">
        <x:v>Permanent prohibition on all transfers.</x:v>
      </x:c>
      <x:c r="Q120" s="68" t="str">
        <x:v>Exceptions and termination events apply.</x:v>
      </x:c>
    </x:row>
    <x:row r="121">
      <x:c r="A121" s="68" t="str">
        <x:v>V23VC-014</x:v>
      </x:c>
      <x:c r="B121" s="68" t="str">
        <x:v>Venture capital financing and founder-investor control</x:v>
      </x:c>
      <x:c r="C121" s="68" t="str">
        <x:v>Venture-backed startups</x:v>
      </x:c>
      <x:c r="D121" s="68" t="str">
        <x:v>Company → employees</x:v>
      </x:c>
      <x:c r="E121" s="68" t="str">
        <x:v>Startup employee option holders</x:v>
      </x:c>
      <x:c r="F121" s="68" t="str">
        <x:v>Employment period</x:v>
      </x:c>
      <x:c r="G121" s="68" t="str">
        <x:v>Grants options</x:v>
      </x:c>
      <x:c r="H121" s="68" t="str">
        <x:v>INS-704</x:v>
      </x:c>
      <x:c r="I121" s="68" t="str">
        <x:v>Employee-specific</x:v>
      </x:c>
      <x:c r="J121" s="68" t="str">
        <x:v>Reserved shares and employment service</x:v>
      </x:c>
      <x:c r="K121" s="68" t="str">
        <x:v>Contingent common equity</x:v>
      </x:c>
      <x:c r="L121" s="68" t="str">
        <x:v>Option-pool pre-money dilution</x:v>
      </x:c>
      <x:c r="M121" s="68" t="str">
        <x:v>E1</x:v>
      </x:c>
      <x:c r="N121" s="68" t="str">
        <x:v>SRC-1170; SRC-1159</x:v>
      </x:c>
      <x:c r="O121" s="68" t="str">
        <x:v>Startups use option pools for employee compensation.</x:v>
      </x:c>
      <x:c r="P121" s="68" t="str">
        <x:v>Immediate voting ownership or guaranteed value.</x:v>
      </x:c>
      <x:c r="Q121" s="68" t="str">
        <x:v>Vesting and exercise conditions apply.</x:v>
      </x:c>
    </x:row>
    <x:row r="122">
      <x:c r="A122" s="68" t="str">
        <x:v>V23VC-015</x:v>
      </x:c>
      <x:c r="B122" s="68" t="str">
        <x:v>Venture capital financing and founder-investor control</x:v>
      </x:c>
      <x:c r="C122" s="68" t="str">
        <x:v>SAFE investors</x:v>
      </x:c>
      <x:c r="D122" s="68" t="str">
        <x:v>Investor → company</x:v>
      </x:c>
      <x:c r="E122" s="68" t="str">
        <x:v>Venture-backed startups</x:v>
      </x:c>
      <x:c r="F122" s="68" t="str">
        <x:v>Seed financing</x:v>
      </x:c>
      <x:c r="G122" s="68" t="str">
        <x:v>Provides SAFE capital</x:v>
      </x:c>
      <x:c r="H122" s="68" t="str">
        <x:v>INS-702</x:v>
      </x:c>
      <x:c r="I122" s="68" t="str">
        <x:v>Investor-specific</x:v>
      </x:c>
      <x:c r="J122" s="68" t="str">
        <x:v>Cash contribution</x:v>
      </x:c>
      <x:c r="K122" s="68" t="str">
        <x:v>Future conversion entitlement</x:v>
      </x:c>
      <x:c r="L122" s="68" t="str">
        <x:v>SAFE future-equity conversion</x:v>
      </x:c>
      <x:c r="M122" s="68" t="str">
        <x:v>E1</x:v>
      </x:c>
      <x:c r="N122" s="68" t="str">
        <x:v>SRC-1170; SRC-1130</x:v>
      </x:c>
      <x:c r="O122" s="68" t="str">
        <x:v>SAFEs provide capital for future equity conversion.</x:v>
      </x:c>
      <x:c r="P122" s="68" t="str">
        <x:v>Current common-stock voting rights or debt maturity.</x:v>
      </x:c>
      <x:c r="Q122" s="68" t="str">
        <x:v>Contract terms govern triggers.</x:v>
      </x:c>
    </x:row>
    <x:row r="123">
      <x:c r="A123" s="68" t="str">
        <x:v>V23VC-016</x:v>
      </x:c>
      <x:c r="B123" s="68" t="str">
        <x:v>Venture capital financing and founder-investor control</x:v>
      </x:c>
      <x:c r="C123" s="68" t="str">
        <x:v>Convertible-note investors</x:v>
      </x:c>
      <x:c r="D123" s="68" t="str">
        <x:v>Lender → company</x:v>
      </x:c>
      <x:c r="E123" s="68" t="str">
        <x:v>Venture-backed startups</x:v>
      </x:c>
      <x:c r="F123" s="68" t="str">
        <x:v>Seed financing</x:v>
      </x:c>
      <x:c r="G123" s="68" t="str">
        <x:v>Provides convertible note</x:v>
      </x:c>
      <x:c r="H123" s="68" t="str">
        <x:v>INS-703</x:v>
      </x:c>
      <x:c r="I123" s="68" t="str">
        <x:v>Investor-specific</x:v>
      </x:c>
      <x:c r="J123" s="68" t="str">
        <x:v>Debt capital</x:v>
      </x:c>
      <x:c r="K123" s="68" t="str">
        <x:v>Convertible debt claim</x:v>
      </x:c>
      <x:c r="L123" s="68" t="str">
        <x:v>Convertible-note maturity pressure</x:v>
      </x:c>
      <x:c r="M123" s="68" t="str">
        <x:v>E1</x:v>
      </x:c>
      <x:c r="N123" s="68" t="str">
        <x:v>SRC-1170; SRC-1130</x:v>
      </x:c>
      <x:c r="O123" s="68" t="str">
        <x:v>Convertible notes combine debt and later equity conversion.</x:v>
      </x:c>
      <x:c r="P123" s="68" t="str">
        <x:v>Guaranteed conversion or repayment.</x:v>
      </x:c>
      <x:c r="Q123" s="68" t="str">
        <x:v>Maturity and insolvency create negotiation risk.</x:v>
      </x:c>
    </x:row>
    <x:row r="124">
      <x:c r="A124" s="68" t="str">
        <x:v>V23VC-017</x:v>
      </x:c>
      <x:c r="B124" s="68" t="str">
        <x:v>Venture capital financing and founder-investor control</x:v>
      </x:c>
      <x:c r="C124" s="68" t="str">
        <x:v>SAFE investors</x:v>
      </x:c>
      <x:c r="D124" s="68" t="str">
        <x:v>Future-equity holder → preferred class</x:v>
      </x:c>
      <x:c r="E124" s="68" t="str">
        <x:v>Venture preferred shareholders</x:v>
      </x:c>
      <x:c r="F124" s="68" t="str">
        <x:v>Priced round</x:v>
      </x:c>
      <x:c r="G124" s="68" t="str">
        <x:v>Converts SAFE</x:v>
      </x:c>
      <x:c r="H124" s="68" t="str">
        <x:v>INS-702; INS-693</x:v>
      </x:c>
      <x:c r="I124" s="68" t="str">
        <x:v>Investor-specific</x:v>
      </x:c>
      <x:c r="J124" s="68" t="str">
        <x:v>Valuation cap, discount and financing trigger</x:v>
      </x:c>
      <x:c r="K124" s="68" t="str">
        <x:v>Issued preferred shares</x:v>
      </x:c>
      <x:c r="L124" s="68" t="str">
        <x:v>SAFE future-equity conversion</x:v>
      </x:c>
      <x:c r="M124" s="68" t="str">
        <x:v>E1</x:v>
      </x:c>
      <x:c r="N124" s="68" t="str">
        <x:v>SRC-1170; SRC-1172</x:v>
      </x:c>
      <x:c r="O124" s="68" t="str">
        <x:v>SAFEs can convert into shares at a financing.</x:v>
      </x:c>
      <x:c r="P124" s="68" t="str">
        <x:v>Identical class or price to new-money investors.</x:v>
      </x:c>
      <x:c r="Q124" s="68" t="str">
        <x:v>Conversion formulas vary.</x:v>
      </x:c>
    </x:row>
    <x:row r="125">
      <x:c r="A125" s="68" t="str">
        <x:v>V23VC-018</x:v>
      </x:c>
      <x:c r="B125" s="68" t="str">
        <x:v>Venture capital financing and founder-investor control</x:v>
      </x:c>
      <x:c r="C125" s="68" t="str">
        <x:v>Startup common shareholders</x:v>
      </x:c>
      <x:c r="D125" s="68" t="str">
        <x:v>Common holders → preferred consent</x:v>
      </x:c>
      <x:c r="E125" s="68" t="str">
        <x:v>Venture preferred shareholders</x:v>
      </x:c>
      <x:c r="F125" s="68" t="str">
        <x:v>Exit or corporate action</x:v>
      </x:c>
      <x:c r="G125" s="68" t="str">
        <x:v>Complies with drag-along</x:v>
      </x:c>
      <x:c r="H125" s="68" t="str">
        <x:v>INS-705</x:v>
      </x:c>
      <x:c r="I125" s="68" t="str">
        <x:v>Company-specific</x:v>
      </x:c>
      <x:c r="J125" s="68" t="str">
        <x:v>Approved sale and voting commitments</x:v>
      </x:c>
      <x:c r="K125" s="68" t="str">
        <x:v>Coordinated shareholder support</x:v>
      </x:c>
      <x:c r="L125" s="68" t="str">
        <x:v>Drag-along exit coordination</x:v>
      </x:c>
      <x:c r="M125" s="68" t="str">
        <x:v>E1</x:v>
      </x:c>
      <x:c r="N125" s="68" t="str">
        <x:v>SRC-1170; SRC-1161</x:v>
      </x:c>
      <x:c r="O125" s="68" t="str">
        <x:v>Drag-along agreements coordinate qualifying exits.</x:v>
      </x:c>
      <x:c r="P125" s="68" t="str">
        <x:v>Ability to force any sale without conditions or fiduciary review.</x:v>
      </x:c>
      <x:c r="Q125" s="68" t="str">
        <x:v>Thresholds and representations matter.</x:v>
      </x:c>
    </x:row>
    <x:row r="126">
      <x:c r="A126" s="68" t="str">
        <x:v>V23VC-019</x:v>
      </x:c>
      <x:c r="B126" s="68" t="str">
        <x:v>Venture capital financing and founder-investor control</x:v>
      </x:c>
      <x:c r="C126" s="68" t="str">
        <x:v>Startup acquirers</x:v>
      </x:c>
      <x:c r="D126" s="68" t="str">
        <x:v>Buyer → company</x:v>
      </x:c>
      <x:c r="E126" s="68" t="str">
        <x:v>Venture-backed startups</x:v>
      </x:c>
      <x:c r="F126" s="68" t="str">
        <x:v>Exit</x:v>
      </x:c>
      <x:c r="G126" s="68" t="str">
        <x:v>Acquires startup</x:v>
      </x:c>
      <x:c r="H126" s="68" t="str">
        <x:v>INS-673; INS-672</x:v>
      </x:c>
      <x:c r="I126" s="68" t="str">
        <x:v>Deal-specific</x:v>
      </x:c>
      <x:c r="J126" s="68" t="str">
        <x:v>Strategic or financial purchase consideration</x:v>
      </x:c>
      <x:c r="K126" s="68" t="str">
        <x:v>Ownership transfer and investor liquidity</x:v>
      </x:c>
      <x:c r="L126" s="68" t="str">
        <x:v>Realised-return conversion</x:v>
      </x:c>
      <x:c r="M126" s="68" t="str">
        <x:v>E1</x:v>
      </x:c>
      <x:c r="N126" s="68" t="str">
        <x:v>SRC-1172; SRC-1161</x:v>
      </x:c>
      <x:c r="O126" s="68" t="str">
        <x:v>Venture-backed companies exit through acquisitions.</x:v>
      </x:c>
      <x:c r="P126" s="68" t="str">
        <x:v>Positive return for every investor or equal payout across classes.</x:v>
      </x:c>
      <x:c r="Q126" s="68" t="str">
        <x:v>Preferences and dilution determine proceeds.</x:v>
      </x:c>
    </x:row>
    <x:row r="127">
      <x:c r="A127" s="68" t="str">
        <x:v>V23VC-020</x:v>
      </x:c>
      <x:c r="B127" s="68" t="str">
        <x:v>Venture capital financing and founder-investor control</x:v>
      </x:c>
      <x:c r="C127" s="68" t="str">
        <x:v>Venture-backed startups</x:v>
      </x:c>
      <x:c r="D127" s="68" t="str">
        <x:v>Private company → public issuer</x:v>
      </x:c>
      <x:c r="E127" s="68" t="str">
        <x:v>Sponsor-backed IPO issuers</x:v>
      </x:c>
      <x:c r="F127" s="68" t="str">
        <x:v>IPO preparation</x:v>
      </x:c>
      <x:c r="G127" s="68" t="str">
        <x:v>Transitions to public ownership</x:v>
      </x:c>
      <x:c r="H127" s="68" t="str"/>
      <x:c r="I127" s="68" t="str">
        <x:v>Company-specific</x:v>
      </x:c>
      <x:c r="J127" s="68" t="str">
        <x:v>Private cap table and operating company</x:v>
      </x:c>
      <x:c r="K127" s="68" t="str">
        <x:v>Publicly traded issuer</x:v>
      </x:c>
      <x:c r="L127" s="68" t="str">
        <x:v>Realised-return conversion</x:v>
      </x:c>
      <x:c r="M127" s="68" t="str">
        <x:v>S1</x:v>
      </x:c>
      <x:c r="N127" s="68" t="str">
        <x:v>SRC-1143; SRC-917</x:v>
      </x:c>
      <x:c r="O127" s="68" t="str">
        <x:v>Private companies can provide investor liquidity through IPOs.</x:v>
      </x:c>
      <x:c r="P127" s="68" t="str">
        <x:v>Immediate full exit or cash distribution to all holders.</x:v>
      </x:c>
      <x:c r="Q127" s="68" t="str">
        <x:v>Lockups and staged sales apply.</x:v>
      </x:c>
    </x:row>
    <x:row r="128">
      <x:c r="A128" s="68" t="str">
        <x:v>V23ANTI-001</x:v>
      </x:c>
      <x:c r="B128" s="68" t="str">
        <x:v>Antitrust premerger review and remedies</x:v>
      </x:c>
      <x:c r="C128" s="68" t="str">
        <x:v>Merger agreement counterparties</x:v>
      </x:c>
      <x:c r="D128" s="68" t="str">
        <x:v>Parties → HSR system</x:v>
      </x:c>
      <x:c r="E128" s="68" t="str">
        <x:v>Hart-Scott-Rodino Premerger Notification Program</x:v>
      </x:c>
      <x:c r="F128" s="68" t="str">
        <x:v>Pre-closing</x:v>
      </x:c>
      <x:c r="G128" s="68" t="str">
        <x:v>Files reportable transaction</x:v>
      </x:c>
      <x:c r="H128" s="68" t="str">
        <x:v>INS-706</x:v>
      </x:c>
      <x:c r="I128" s="68" t="str">
        <x:v>Transaction-specific</x:v>
      </x:c>
      <x:c r="J128" s="68" t="str">
        <x:v>Acquisition structure and competitive information</x:v>
      </x:c>
      <x:c r="K128" s="68" t="str">
        <x:v>Premerger notification</x:v>
      </x:c>
      <x:c r="L128" s="68" t="str">
        <x:v>HSR preclosing standstill</x:v>
      </x:c>
      <x:c r="M128" s="68" t="str">
        <x:v>E1</x:v>
      </x:c>
      <x:c r="N128" s="68" t="str">
        <x:v>SRC-1144; SRC-1145</x:v>
      </x:c>
      <x:c r="O128" s="68" t="str">
        <x:v>Reportable U.S. acquisitions require notification and waiting-period compliance.</x:v>
      </x:c>
      <x:c r="P128" s="68" t="str">
        <x:v>Substantive approval or reportability of every acquisition.</x:v>
      </x:c>
      <x:c r="Q128" s="68" t="str">
        <x:v>Thresholds, exemptions and structure matter.</x:v>
      </x:c>
    </x:row>
    <x:row r="129">
      <x:c r="A129" s="68" t="str">
        <x:v>V23ANTI-002</x:v>
      </x:c>
      <x:c r="B129" s="68" t="str">
        <x:v>Antitrust premerger review and remedies</x:v>
      </x:c>
      <x:c r="C129" s="68" t="str">
        <x:v>Hart-Scott-Rodino Premerger Notification Program</x:v>
      </x:c>
      <x:c r="D129" s="68" t="str">
        <x:v>HSR system → parties</x:v>
      </x:c>
      <x:c r="E129" s="68" t="str">
        <x:v>Merger agreement counterparties</x:v>
      </x:c>
      <x:c r="F129" s="68" t="str">
        <x:v>Pre-closing</x:v>
      </x:c>
      <x:c r="G129" s="68" t="str">
        <x:v>Imposes waiting period</x:v>
      </x:c>
      <x:c r="H129" s="68" t="str">
        <x:v>INS-707</x:v>
      </x:c>
      <x:c r="I129" s="68" t="str">
        <x:v>$133.9 million 2026 size-of-transaction threshold, subject to rules</x:v>
      </x:c>
      <x:c r="J129" s="68" t="str">
        <x:v>Completed filing</x:v>
      </x:c>
      <x:c r="K129" s="68" t="str">
        <x:v>Temporary prohibition on closing</x:v>
      </x:c>
      <x:c r="L129" s="68" t="str">
        <x:v>HSR preclosing standstill</x:v>
      </x:c>
      <x:c r="M129" s="68" t="str">
        <x:v>E1</x:v>
      </x:c>
      <x:c r="N129" s="68" t="str">
        <x:v>SRC-1145; SRC-1146</x:v>
      </x:c>
      <x:c r="O129" s="68" t="str">
        <x:v>The 2026 adjusted size-of-transaction threshold is $133.9 million.</x:v>
      </x:c>
      <x:c r="P129" s="68" t="str">
        <x:v>That every transaction above the figure is reportable or cleared after waiting.</x:v>
      </x:c>
      <x:c r="Q129" s="68" t="str">
        <x:v>Other tests and exemptions apply.</x:v>
      </x:c>
    </x:row>
    <x:row r="130">
      <x:c r="A130" s="68" t="str">
        <x:v>V23ANTI-003</x:v>
      </x:c>
      <x:c r="B130" s="68" t="str">
        <x:v>Antitrust premerger review and remedies</x:v>
      </x:c>
      <x:c r="C130" s="68" t="str">
        <x:v>Federal Trade Commission</x:v>
      </x:c>
      <x:c r="D130" s="68" t="str">
        <x:v>Agency → parties</x:v>
      </x:c>
      <x:c r="E130" s="68" t="str">
        <x:v>Merger agreement counterparties</x:v>
      </x:c>
      <x:c r="F130" s="68" t="str">
        <x:v>Review period</x:v>
      </x:c>
      <x:c r="G130" s="68" t="str">
        <x:v>Investigates merger</x:v>
      </x:c>
      <x:c r="H130" s="68" t="str">
        <x:v>INS-706</x:v>
      </x:c>
      <x:c r="I130" s="68" t="str">
        <x:v>Transaction-specific</x:v>
      </x:c>
      <x:c r="J130" s="68" t="str">
        <x:v>HSR filing, market evidence and complaints</x:v>
      </x:c>
      <x:c r="K130" s="68" t="str">
        <x:v>Competition assessment</x:v>
      </x:c>
      <x:c r="L130" s="68" t="str">
        <x:v>Merger-guidelines analytical framework</x:v>
      </x:c>
      <x:c r="M130" s="68" t="str">
        <x:v>E1</x:v>
      </x:c>
      <x:c r="N130" s="68" t="str">
        <x:v>SRC-1144; SRC-1151</x:v>
      </x:c>
      <x:c r="O130" s="68" t="str">
        <x:v>The FTC reviews mergers under federal antitrust law.</x:v>
      </x:c>
      <x:c r="P130" s="68" t="str">
        <x:v>Automatic prohibition or exclusive federal jurisdiction.</x:v>
      </x:c>
      <x:c r="Q130" s="68" t="str">
        <x:v>DOJ and state authorities also enforce.</x:v>
      </x:c>
    </x:row>
    <x:row r="131">
      <x:c r="A131" s="68" t="str">
        <x:v>V23ANTI-004</x:v>
      </x:c>
      <x:c r="B131" s="68" t="str">
        <x:v>Antitrust premerger review and remedies</x:v>
      </x:c>
      <x:c r="C131" s="68" t="str">
        <x:v>U.S. Department of Justice Antitrust Division</x:v>
      </x:c>
      <x:c r="D131" s="68" t="str">
        <x:v>Agency → parties</x:v>
      </x:c>
      <x:c r="E131" s="68" t="str">
        <x:v>Merger agreement counterparties</x:v>
      </x:c>
      <x:c r="F131" s="68" t="str">
        <x:v>Review period</x:v>
      </x:c>
      <x:c r="G131" s="68" t="str">
        <x:v>Investigates merger</x:v>
      </x:c>
      <x:c r="H131" s="68" t="str">
        <x:v>INS-706</x:v>
      </x:c>
      <x:c r="I131" s="68" t="str">
        <x:v>Transaction-specific</x:v>
      </x:c>
      <x:c r="J131" s="68" t="str">
        <x:v>HSR filing and competitive evidence</x:v>
      </x:c>
      <x:c r="K131" s="68" t="str">
        <x:v>Competition assessment or challenge</x:v>
      </x:c>
      <x:c r="L131" s="68" t="str">
        <x:v>Merger-guidelines analytical framework</x:v>
      </x:c>
      <x:c r="M131" s="68" t="str">
        <x:v>E1</x:v>
      </x:c>
      <x:c r="N131" s="68" t="str">
        <x:v>SRC-1151; SRC-1151</x:v>
      </x:c>
      <x:c r="O131" s="68" t="str">
        <x:v>DOJ reviews and can challenge mergers under antitrust statutes.</x:v>
      </x:c>
      <x:c r="P131" s="68" t="str">
        <x:v>Binding application of every guideline presumption by courts.</x:v>
      </x:c>
      <x:c r="Q131" s="68" t="str">
        <x:v>Cases depend on law and facts.</x:v>
      </x:c>
    </x:row>
    <x:row r="132">
      <x:c r="A132" s="68" t="str">
        <x:v>V23ANTI-005</x:v>
      </x:c>
      <x:c r="B132" s="68" t="str">
        <x:v>Antitrust premerger review and remedies</x:v>
      </x:c>
      <x:c r="C132" s="68" t="str">
        <x:v>Federal Trade Commission</x:v>
      </x:c>
      <x:c r="D132" s="68" t="str">
        <x:v>Agency → information demand</x:v>
      </x:c>
      <x:c r="E132" s="68" t="str">
        <x:v>HSR second request</x:v>
      </x:c>
      <x:c r="F132" s="68" t="str">
        <x:v>Extended review</x:v>
      </x:c>
      <x:c r="G132" s="68" t="str">
        <x:v>Issues second request</x:v>
      </x:c>
      <x:c r="H132" s="68" t="str">
        <x:v>INS-708</x:v>
      </x:c>
      <x:c r="I132" s="68" t="str">
        <x:v>Transaction-specific</x:v>
      </x:c>
      <x:c r="J132" s="68" t="str">
        <x:v>Unresolved competitive concerns</x:v>
      </x:c>
      <x:c r="K132" s="68" t="str">
        <x:v>Compulsory documents, data and testimony</x:v>
      </x:c>
      <x:c r="L132" s="68" t="str">
        <x:v>Second-request information gate</x:v>
      </x:c>
      <x:c r="M132" s="68" t="str">
        <x:v>E1</x:v>
      </x:c>
      <x:c r="N132" s="68" t="str">
        <x:v>SRC-1147; SRC-1144</x:v>
      </x:c>
      <x:c r="O132" s="68" t="str">
        <x:v>The reviewing agency can issue a second request before waiting-period completion.</x:v>
      </x:c>
      <x:c r="P132" s="68" t="str">
        <x:v>A final decision to challenge.</x:v>
      </x:c>
      <x:c r="Q132" s="68" t="str">
        <x:v>Parties may comply, negotiate scope or abandon.</x:v>
      </x:c>
    </x:row>
    <x:row r="133">
      <x:c r="A133" s="68" t="str">
        <x:v>V23ANTI-006</x:v>
      </x:c>
      <x:c r="B133" s="68" t="str">
        <x:v>Antitrust premerger review and remedies</x:v>
      </x:c>
      <x:c r="C133" s="68" t="str">
        <x:v>U.S. Department of Justice Antitrust Division</x:v>
      </x:c>
      <x:c r="D133" s="68" t="str">
        <x:v>Agency → information demand</x:v>
      </x:c>
      <x:c r="E133" s="68" t="str">
        <x:v>HSR second request</x:v>
      </x:c>
      <x:c r="F133" s="68" t="str">
        <x:v>Extended review</x:v>
      </x:c>
      <x:c r="G133" s="68" t="str">
        <x:v>Issues second request</x:v>
      </x:c>
      <x:c r="H133" s="68" t="str">
        <x:v>INS-708</x:v>
      </x:c>
      <x:c r="I133" s="68" t="str">
        <x:v>Transaction-specific</x:v>
      </x:c>
      <x:c r="J133" s="68" t="str">
        <x:v>Competition concerns</x:v>
      </x:c>
      <x:c r="K133" s="68" t="str">
        <x:v>Extensive production and delayed closing</x:v>
      </x:c>
      <x:c r="L133" s="68" t="str">
        <x:v>Second-request information gate</x:v>
      </x:c>
      <x:c r="M133" s="68" t="str">
        <x:v>E1</x:v>
      </x:c>
      <x:c r="N133" s="68" t="str">
        <x:v>SRC-1147; SRC-1151</x:v>
      </x:c>
      <x:c r="O133" s="68" t="str">
        <x:v>DOJ can issue compulsory second requests in reportable reviews.</x:v>
      </x:c>
      <x:c r="P133" s="68" t="str">
        <x:v>Certain litigation or prohibition.</x:v>
      </x:c>
      <x:c r="Q133" s="68" t="str">
        <x:v>Investigation outcomes vary.</x:v>
      </x:c>
    </x:row>
    <x:row r="134">
      <x:c r="A134" s="68" t="str">
        <x:v>V23ANTI-007</x:v>
      </x:c>
      <x:c r="B134" s="68" t="str">
        <x:v>Antitrust premerger review and remedies</x:v>
      </x:c>
      <x:c r="C134" s="68" t="str">
        <x:v>Merger agreement counterparties</x:v>
      </x:c>
      <x:c r="D134" s="68" t="str">
        <x:v>Parties → agency</x:v>
      </x:c>
      <x:c r="E134" s="68" t="str">
        <x:v>Antitrust timing agreement</x:v>
      </x:c>
      <x:c r="F134" s="68" t="str">
        <x:v>Investigation period</x:v>
      </x:c>
      <x:c r="G134" s="68" t="str">
        <x:v>Agrees timing and notice conditions</x:v>
      </x:c>
      <x:c r="H134" s="68" t="str">
        <x:v>INS-709</x:v>
      </x:c>
      <x:c r="I134" s="68" t="str">
        <x:v>Transaction-specific</x:v>
      </x:c>
      <x:c r="J134" s="68" t="str">
        <x:v>Ongoing review and closing rights</x:v>
      </x:c>
      <x:c r="K134" s="68" t="str">
        <x:v>Coordinated review timetable</x:v>
      </x:c>
      <x:c r="L134" s="68" t="str">
        <x:v>Second-request information gate</x:v>
      </x:c>
      <x:c r="M134" s="68" t="str">
        <x:v>E2</x:v>
      </x:c>
      <x:c r="N134" s="68" t="str">
        <x:v>SRC-1150; SRC-1147</x:v>
      </x:c>
      <x:c r="O134" s="68" t="str">
        <x:v>Parties may enter timing arrangements during extended review.</x:v>
      </x:c>
      <x:c r="P134" s="68" t="str">
        <x:v>Waiver of substantive rights or guaranteed clearance.</x:v>
      </x:c>
      <x:c r="Q134" s="68" t="str">
        <x:v>Terms are case-specific.</x:v>
      </x:c>
    </x:row>
    <x:row r="135">
      <x:c r="A135" s="68" t="str">
        <x:v>V23ANTI-008</x:v>
      </x:c>
      <x:c r="B135" s="68" t="str">
        <x:v>Antitrust premerger review and remedies</x:v>
      </x:c>
      <x:c r="C135" s="68" t="str">
        <x:v>Federal Trade Commission</x:v>
      </x:c>
      <x:c r="D135" s="68" t="str">
        <x:v>Agency → remedy</x:v>
      </x:c>
      <x:c r="E135" s="68" t="str">
        <x:v>Antitrust consent decree</x:v>
      </x:c>
      <x:c r="F135" s="68" t="str">
        <x:v>Settlement</x:v>
      </x:c>
      <x:c r="G135" s="68" t="str">
        <x:v>Imposes merger remedy</x:v>
      </x:c>
      <x:c r="H135" s="68" t="str">
        <x:v>INS-710</x:v>
      </x:c>
      <x:c r="I135" s="68" t="str">
        <x:v>Transaction-specific</x:v>
      </x:c>
      <x:c r="J135" s="68" t="str">
        <x:v>Competition concern and negotiated commitment</x:v>
      </x:c>
      <x:c r="K135" s="68" t="str">
        <x:v>Legally enforceable remedy</x:v>
      </x:c>
      <x:c r="L135" s="68" t="str">
        <x:v>Behavioural-remedy monitoring</x:v>
      </x:c>
      <x:c r="M135" s="68" t="str">
        <x:v>E1</x:v>
      </x:c>
      <x:c r="N135" s="68" t="str">
        <x:v>SRC-1151; SRC-1150</x:v>
      </x:c>
      <x:c r="O135" s="68" t="str">
        <x:v>FTC settlements can impose structural or behavioural conditions.</x:v>
      </x:c>
      <x:c r="P135" s="68" t="str">
        <x:v>Proof that remedy fully preserves competition.</x:v>
      </x:c>
      <x:c r="Q135" s="68" t="str">
        <x:v>Effectiveness requires empirical evaluation.</x:v>
      </x:c>
    </x:row>
    <x:row r="136">
      <x:c r="A136" s="68" t="str">
        <x:v>V23ANTI-009</x:v>
      </x:c>
      <x:c r="B136" s="68" t="str">
        <x:v>Antitrust premerger review and remedies</x:v>
      </x:c>
      <x:c r="C136" s="68" t="str">
        <x:v>U.S. Department of Justice Antitrust Division</x:v>
      </x:c>
      <x:c r="D136" s="68" t="str">
        <x:v>Agency → remedy</x:v>
      </x:c>
      <x:c r="E136" s="68" t="str">
        <x:v>Antitrust consent decree</x:v>
      </x:c>
      <x:c r="F136" s="68" t="str">
        <x:v>Settlement</x:v>
      </x:c>
      <x:c r="G136" s="68" t="str">
        <x:v>Seeks court-entered remedy</x:v>
      </x:c>
      <x:c r="H136" s="68" t="str">
        <x:v>INS-710</x:v>
      </x:c>
      <x:c r="I136" s="68" t="str">
        <x:v>Transaction-specific</x:v>
      </x:c>
      <x:c r="J136" s="68" t="str">
        <x:v>Competition concern and settlement</x:v>
      </x:c>
      <x:c r="K136" s="68" t="str">
        <x:v>Judicially enforceable conditions</x:v>
      </x:c>
      <x:c r="L136" s="68" t="str">
        <x:v>Structural-remedy divestiture</x:v>
      </x:c>
      <x:c r="M136" s="68" t="str">
        <x:v>E1</x:v>
      </x:c>
      <x:c r="N136" s="68" t="str">
        <x:v>SRC-1151; SRC-1150</x:v>
      </x:c>
      <x:c r="O136" s="68" t="str">
        <x:v>DOJ merger settlements can require divestitures or other relief.</x:v>
      </x:c>
      <x:c r="P136" s="68" t="str">
        <x:v>Automatic court acceptance or perfect remedy performance.</x:v>
      </x:c>
      <x:c r="Q136" s="68" t="str">
        <x:v>Judicial process and implementation matter.</x:v>
      </x:c>
    </x:row>
    <x:row r="137">
      <x:c r="A137" s="68" t="str">
        <x:v>V23ANTI-010</x:v>
      </x:c>
      <x:c r="B137" s="68" t="str">
        <x:v>Antitrust premerger review and remedies</x:v>
      </x:c>
      <x:c r="C137" s="68" t="str">
        <x:v>Merger agreement counterparties</x:v>
      </x:c>
      <x:c r="D137" s="68" t="str">
        <x:v>Parties → remedy assets</x:v>
      </x:c>
      <x:c r="E137" s="68" t="str">
        <x:v>Antitrust divestiture package</x:v>
      </x:c>
      <x:c r="F137" s="68" t="str">
        <x:v>Clearance period</x:v>
      </x:c>
      <x:c r="G137" s="68" t="str">
        <x:v>Offers divestiture</x:v>
      </x:c>
      <x:c r="H137" s="68" t="str">
        <x:v>INS-711</x:v>
      </x:c>
      <x:c r="I137" s="68" t="str">
        <x:v>Asset-specific</x:v>
      </x:c>
      <x:c r="J137" s="68" t="str">
        <x:v>Business assets, personnel and contracts</x:v>
      </x:c>
      <x:c r="K137" s="68" t="str">
        <x:v>Independent remedy business</x:v>
      </x:c>
      <x:c r="L137" s="68" t="str">
        <x:v>Structural-remedy divestiture</x:v>
      </x:c>
      <x:c r="M137" s="68" t="str">
        <x:v>E1</x:v>
      </x:c>
      <x:c r="N137" s="68" t="str">
        <x:v>SRC-1151; SRC-1177</x:v>
      </x:c>
      <x:c r="O137" s="68" t="str">
        <x:v>Merging parties can propose asset divestitures to resolve concerns.</x:v>
      </x:c>
      <x:c r="P137" s="68" t="str">
        <x:v>That the divested package is viable or equivalent to pre-merger rivalry.</x:v>
      </x:c>
      <x:c r="Q137" s="68" t="str">
        <x:v>Buyer and asset completeness matter.</x:v>
      </x:c>
    </x:row>
    <x:row r="138">
      <x:c r="A138" s="68" t="str">
        <x:v>V23ANTI-011</x:v>
      </x:c>
      <x:c r="B138" s="68" t="str">
        <x:v>Antitrust premerger review and remedies</x:v>
      </x:c>
      <x:c r="C138" s="68" t="str">
        <x:v>Antitrust remedy trustees</x:v>
      </x:c>
      <x:c r="D138" s="68" t="str">
        <x:v>Trustee → remedy</x:v>
      </x:c>
      <x:c r="E138" s="68" t="str">
        <x:v>Antitrust divestiture package</x:v>
      </x:c>
      <x:c r="F138" s="68" t="str">
        <x:v>Implementation period</x:v>
      </x:c>
      <x:c r="G138" s="68" t="str">
        <x:v>Executes or oversees divestiture</x:v>
      </x:c>
      <x:c r="H138" s="68" t="str">
        <x:v>INS-710; INS-711</x:v>
      </x:c>
      <x:c r="I138" s="68" t="str">
        <x:v>Remedy-specific</x:v>
      </x:c>
      <x:c r="J138" s="68" t="str">
        <x:v>Court or agency mandate</x:v>
      </x:c>
      <x:c r="K138" s="68" t="str">
        <x:v>Transferred assets and compliance record</x:v>
      </x:c>
      <x:c r="L138" s="68" t="str">
        <x:v>Structural-remedy divestiture</x:v>
      </x:c>
      <x:c r="M138" s="68" t="str">
        <x:v>E2</x:v>
      </x:c>
      <x:c r="N138" s="68" t="str">
        <x:v>SRC-1150; SRC-1177</x:v>
      </x:c>
      <x:c r="O138" s="68" t="str">
        <x:v>Remedy trustees can oversee or complete divestitures.</x:v>
      </x:c>
      <x:c r="P138" s="68" t="str">
        <x:v>Ordinary management of the merged company beyond mandate.</x:v>
      </x:c>
      <x:c r="Q138" s="68" t="str">
        <x:v>Orders define powers.</x:v>
      </x:c>
    </x:row>
    <x:row r="139">
      <x:c r="A139" s="68" t="str">
        <x:v>V23ANTI-012</x:v>
      </x:c>
      <x:c r="B139" s="68" t="str">
        <x:v>Antitrust premerger review and remedies</x:v>
      </x:c>
      <x:c r="C139" s="68" t="str">
        <x:v>Antitrust monitoring trustees</x:v>
      </x:c>
      <x:c r="D139" s="68" t="str">
        <x:v>Monitor → parties</x:v>
      </x:c>
      <x:c r="E139" s="68" t="str">
        <x:v>Merger agreement counterparties</x:v>
      </x:c>
      <x:c r="F139" s="68" t="str">
        <x:v>Post-closing</x:v>
      </x:c>
      <x:c r="G139" s="68" t="str">
        <x:v>Monitors behavioural commitments</x:v>
      </x:c>
      <x:c r="H139" s="68" t="str">
        <x:v>INS-710</x:v>
      </x:c>
      <x:c r="I139" s="68" t="str">
        <x:v>Remedy-specific</x:v>
      </x:c>
      <x:c r="J139" s="68" t="str">
        <x:v>Reporting and access rights</x:v>
      </x:c>
      <x:c r="K139" s="68" t="str">
        <x:v>Compliance findings</x:v>
      </x:c>
      <x:c r="L139" s="68" t="str">
        <x:v>Behavioural-remedy monitoring</x:v>
      </x:c>
      <x:c r="M139" s="68" t="str">
        <x:v>E2</x:v>
      </x:c>
      <x:c r="N139" s="68" t="str">
        <x:v>SRC-1178; SRC-1179</x:v>
      </x:c>
      <x:c r="O139" s="68" t="str">
        <x:v>Monitoring trustees can oversee compliance with commitments.</x:v>
      </x:c>
      <x:c r="P139" s="68" t="str">
        <x:v>Guarantee of competitive outcomes or direct public ownership.</x:v>
      </x:c>
      <x:c r="Q139" s="68" t="str">
        <x:v>Monitoring scope is limited.</x:v>
      </x:c>
    </x:row>
    <x:row r="140">
      <x:c r="A140" s="68" t="str">
        <x:v>V23ANTI-013</x:v>
      </x:c>
      <x:c r="B140" s="68" t="str">
        <x:v>Antitrust premerger review and remedies</x:v>
      </x:c>
      <x:c r="C140" s="68" t="str">
        <x:v>European Commission Directorate-General for Competition</x:v>
      </x:c>
      <x:c r="D140" s="68" t="str">
        <x:v>Commission → parties</x:v>
      </x:c>
      <x:c r="E140" s="68" t="str">
        <x:v>Merger agreement counterparties</x:v>
      </x:c>
      <x:c r="F140" s="68" t="str">
        <x:v>EU review</x:v>
      </x:c>
      <x:c r="G140" s="68" t="str">
        <x:v>Conducts Phase I or Phase II review</x:v>
      </x:c>
      <x:c r="H140" s="68" t="str"/>
      <x:c r="I140" s="68" t="str">
        <x:v>Transaction-specific</x:v>
      </x:c>
      <x:c r="J140" s="68" t="str">
        <x:v>EU-jurisdiction notification and market evidence</x:v>
      </x:c>
      <x:c r="K140" s="68" t="str">
        <x:v>Clearance, remedy or prohibition</x:v>
      </x:c>
      <x:c r="L140" s="68" t="str">
        <x:v>Cross-border regulatory multiplicity</x:v>
      </x:c>
      <x:c r="M140" s="68" t="str">
        <x:v>E1</x:v>
      </x:c>
      <x:c r="N140" s="68" t="str">
        <x:v>SRC-1177; SRC-1176</x:v>
      </x:c>
      <x:c r="O140" s="68" t="str">
        <x:v>The European Commission reviews concentrations with an EU dimension.</x:v>
      </x:c>
      <x:c r="P140" s="68" t="str">
        <x:v>Binding U.S. clearance or identical market definition.</x:v>
      </x:c>
      <x:c r="Q140" s="68" t="str">
        <x:v>EU law and procedure are distinct.</x:v>
      </x:c>
    </x:row>
    <x:row r="141">
      <x:c r="A141" s="68" t="str">
        <x:v>V23ANTI-014</x:v>
      </x:c>
      <x:c r="B141" s="68" t="str">
        <x:v>Antitrust premerger review and remedies</x:v>
      </x:c>
      <x:c r="C141" s="68" t="str">
        <x:v>United Kingdom Competition and Markets Authority</x:v>
      </x:c>
      <x:c r="D141" s="68" t="str">
        <x:v>CMA → parties</x:v>
      </x:c>
      <x:c r="E141" s="68" t="str">
        <x:v>Merger agreement counterparties</x:v>
      </x:c>
      <x:c r="F141" s="68" t="str">
        <x:v>UK review</x:v>
      </x:c>
      <x:c r="G141" s="68" t="str">
        <x:v>Reviews merger under UK regime</x:v>
      </x:c>
      <x:c r="H141" s="68" t="str"/>
      <x:c r="I141" s="68" t="str">
        <x:v>Transaction-specific</x:v>
      </x:c>
      <x:c r="J141" s="68" t="str">
        <x:v>Jurisdiction and competitive evidence</x:v>
      </x:c>
      <x:c r="K141" s="68" t="str">
        <x:v>Clearance, remedy or reference</x:v>
      </x:c>
      <x:c r="L141" s="68" t="str">
        <x:v>Cross-border regulatory multiplicity</x:v>
      </x:c>
      <x:c r="M141" s="68" t="str">
        <x:v>E1</x:v>
      </x:c>
      <x:c r="N141" s="68" t="str">
        <x:v>SRC-1180; SRC-1179</x:v>
      </x:c>
      <x:c r="O141" s="68" t="str">
        <x:v>The CMA can review mergers meeting UK jurisdictional tests.</x:v>
      </x:c>
      <x:c r="P141" s="68" t="str">
        <x:v>Automatic deference to EU or U.S. outcomes.</x:v>
      </x:c>
      <x:c r="Q141" s="68" t="str">
        <x:v>The UK process is separate.</x:v>
      </x:c>
    </x:row>
    <x:row r="142">
      <x:c r="A142" s="68" t="str">
        <x:v>V23ANTI-015</x:v>
      </x:c>
      <x:c r="B142" s="68" t="str">
        <x:v>Antitrust premerger review and remedies</x:v>
      </x:c>
      <x:c r="C142" s="68" t="str">
        <x:v>State attorneys general antitrust units</x:v>
      </x:c>
      <x:c r="D142" s="68" t="str">
        <x:v>State authorities → parties</x:v>
      </x:c>
      <x:c r="E142" s="68" t="str">
        <x:v>Merger agreement counterparties</x:v>
      </x:c>
      <x:c r="F142" s="68" t="str">
        <x:v>Review or litigation</x:v>
      </x:c>
      <x:c r="G142" s="68" t="str">
        <x:v>Investigates or challenges merger</x:v>
      </x:c>
      <x:c r="H142" s="68" t="str"/>
      <x:c r="I142" s="68" t="str">
        <x:v>Transaction-specific</x:v>
      </x:c>
      <x:c r="J142" s="68" t="str">
        <x:v>State consumer and market effects</x:v>
      </x:c>
      <x:c r="K142" s="68" t="str">
        <x:v>State enforcement action or settlement</x:v>
      </x:c>
      <x:c r="L142" s="68" t="str">
        <x:v>Cross-border regulatory multiplicity</x:v>
      </x:c>
      <x:c r="M142" s="68" t="str">
        <x:v>E1</x:v>
      </x:c>
      <x:c r="N142" s="68" t="str">
        <x:v>SRC-1151; SRC-1151</x:v>
      </x:c>
      <x:c r="O142" s="68" t="str">
        <x:v>State attorneys general can participate in merger enforcement.</x:v>
      </x:c>
      <x:c r="P142" s="68" t="str">
        <x:v>Exclusive federal control of merger review.</x:v>
      </x:c>
      <x:c r="Q142" s="68" t="str">
        <x:v>State-law and federal claims can coexist.</x:v>
      </x:c>
    </x:row>
    <x:row r="143">
      <x:c r="A143" s="68" t="str">
        <x:v>V23CFIUS-001</x:v>
      </x:c>
      <x:c r="B143" s="68" t="str">
        <x:v>Foreign investment screening and national-security control</x:v>
      </x:c>
      <x:c r="C143" s="68" t="str">
        <x:v>Foreign acquirers of U.S. businesses</x:v>
      </x:c>
      <x:c r="D143" s="68" t="str">
        <x:v>Investor → committee</x:v>
      </x:c>
      <x:c r="E143" s="68" t="str">
        <x:v>Committee on Foreign Investment in the United States</x:v>
      </x:c>
      <x:c r="F143" s="68" t="str">
        <x:v>Pre-closing or post-signing</x:v>
      </x:c>
      <x:c r="G143" s="68" t="str">
        <x:v>Files declaration</x:v>
      </x:c>
      <x:c r="H143" s="68" t="str">
        <x:v>INS-712</x:v>
      </x:c>
      <x:c r="I143" s="68" t="str">
        <x:v>Transaction-specific</x:v>
      </x:c>
      <x:c r="J143" s="68" t="str">
        <x:v>Foreign investment and sensitive-business information</x:v>
      </x:c>
      <x:c r="K143" s="68" t="str">
        <x:v>Short-form national-security review</x:v>
      </x:c>
      <x:c r="L143" s="68" t="str">
        <x:v>CFIUS national-security gate</x:v>
      </x:c>
      <x:c r="M143" s="68" t="str">
        <x:v>E1</x:v>
      </x:c>
      <x:c r="N143" s="68" t="str">
        <x:v>SRC-1153; SRC-1154</x:v>
      </x:c>
      <x:c r="O143" s="68" t="str">
        <x:v>Parties can submit short-form declarations for covered transactions.</x:v>
      </x:c>
      <x:c r="P143" s="68" t="str">
        <x:v>Guaranteed clearance or complete disclosure of all review considerations.</x:v>
      </x:c>
      <x:c r="Q143" s="68" t="str">
        <x:v>CFIUS may request a full notice.</x:v>
      </x:c>
    </x:row>
    <x:row r="144">
      <x:c r="A144" s="68" t="str">
        <x:v>V23CFIUS-002</x:v>
      </x:c>
      <x:c r="B144" s="68" t="str">
        <x:v>Foreign investment screening and national-security control</x:v>
      </x:c>
      <x:c r="C144" s="68" t="str">
        <x:v>Foreign acquirers of U.S. businesses</x:v>
      </x:c>
      <x:c r="D144" s="68" t="str">
        <x:v>Investor → committee</x:v>
      </x:c>
      <x:c r="E144" s="68" t="str">
        <x:v>Committee on Foreign Investment in the United States</x:v>
      </x:c>
      <x:c r="F144" s="68" t="str">
        <x:v>Pre-closing or review</x:v>
      </x:c>
      <x:c r="G144" s="68" t="str">
        <x:v>Files full notice</x:v>
      </x:c>
      <x:c r="H144" s="68" t="str">
        <x:v>INS-713</x:v>
      </x:c>
      <x:c r="I144" s="68" t="str">
        <x:v>Transaction-specific</x:v>
      </x:c>
      <x:c r="J144" s="68" t="str">
        <x:v>Ownership, technology, infrastructure and data information</x:v>
      </x:c>
      <x:c r="K144" s="68" t="str">
        <x:v>Formal CFIUS investigation record</x:v>
      </x:c>
      <x:c r="L144" s="68" t="str">
        <x:v>CFIUS national-security gate</x:v>
      </x:c>
      <x:c r="M144" s="68" t="str">
        <x:v>E1</x:v>
      </x:c>
      <x:c r="N144" s="68" t="str">
        <x:v>SRC-1153; SRC-1155</x:v>
      </x:c>
      <x:c r="O144" s="68" t="str">
        <x:v>Covered parties can file detailed notices for CFIUS review.</x:v>
      </x:c>
      <x:c r="P144" s="68" t="str">
        <x:v>Approval of antitrust, securities or sector regulation.</x:v>
      </x:c>
      <x:c r="Q144" s="68" t="str">
        <x:v>CFIUS jurisdiction is national-security focused.</x:v>
      </x:c>
    </x:row>
    <x:row r="145">
      <x:c r="A145" s="68" t="str">
        <x:v>V23CFIUS-003</x:v>
      </x:c>
      <x:c r="B145" s="68" t="str">
        <x:v>Foreign investment screening and national-security control</x:v>
      </x:c>
      <x:c r="C145" s="68" t="str">
        <x:v>Committee on Foreign Investment in the United States</x:v>
      </x:c>
      <x:c r="D145" s="68" t="str">
        <x:v>Committee → investor</x:v>
      </x:c>
      <x:c r="E145" s="68" t="str">
        <x:v>Foreign acquirers of U.S. businesses</x:v>
      </x:c>
      <x:c r="F145" s="68" t="str">
        <x:v>Review period</x:v>
      </x:c>
      <x:c r="G145" s="68" t="str">
        <x:v>Clears or conditions transaction</x:v>
      </x:c>
      <x:c r="H145" s="68" t="str">
        <x:v>INS-713; INS-714</x:v>
      </x:c>
      <x:c r="I145" s="68" t="str">
        <x:v>Transaction-specific</x:v>
      </x:c>
      <x:c r="J145" s="68" t="str">
        <x:v>National-security assessment</x:v>
      </x:c>
      <x:c r="K145" s="68" t="str">
        <x:v>Clearance, mitigation, abandonment or referral</x:v>
      </x:c>
      <x:c r="L145" s="68" t="str">
        <x:v>CFIUS national-security gate</x:v>
      </x:c>
      <x:c r="M145" s="68" t="str">
        <x:v>E1</x:v>
      </x:c>
      <x:c r="N145" s="68" t="str">
        <x:v>SRC-1153; SRC-1154</x:v>
      </x:c>
      <x:c r="O145" s="68" t="str">
        <x:v>CFIUS can conclude review, negotiate mitigation or refer unresolved risk.</x:v>
      </x:c>
      <x:c r="P145" s="68" t="str">
        <x:v>A general investment merit judgment or permanent immunity.</x:v>
      </x:c>
      <x:c r="Q145" s="68" t="str">
        <x:v>Non-notified review authority remains.</x:v>
      </x:c>
    </x:row>
    <x:row r="146">
      <x:c r="A146" s="68" t="str">
        <x:v>V23CFIUS-004</x:v>
      </x:c>
      <x:c r="B146" s="68" t="str">
        <x:v>Foreign investment screening and national-security control</x:v>
      </x:c>
      <x:c r="C146" s="68" t="str">
        <x:v>CFIUS member agencies</x:v>
      </x:c>
      <x:c r="D146" s="68" t="str">
        <x:v>Agencies → business category</x:v>
      </x:c>
      <x:c r="E146" s="68" t="str">
        <x:v>TID U.S. businesses</x:v>
      </x:c>
      <x:c r="F146" s="68" t="str">
        <x:v>Ongoing</x:v>
      </x:c>
      <x:c r="G146" s="68" t="str">
        <x:v>Assesses sensitive technology, infrastructure and data</x:v>
      </x:c>
      <x:c r="H146" s="68" t="str"/>
      <x:c r="I146" s="68" t="str">
        <x:v>Transaction-specific</x:v>
      </x:c>
      <x:c r="J146" s="68" t="str">
        <x:v>Business activities and investor rights</x:v>
      </x:c>
      <x:c r="K146" s="68" t="str">
        <x:v>Covered-investment analysis</x:v>
      </x:c>
      <x:c r="L146" s="68" t="str">
        <x:v>CFIUS non-control jurisdiction</x:v>
      </x:c>
      <x:c r="M146" s="68" t="str">
        <x:v>E1</x:v>
      </x:c>
      <x:c r="N146" s="68" t="str">
        <x:v>SRC-1155; SRC-1154</x:v>
      </x:c>
      <x:c r="O146" s="68" t="str">
        <x:v>CFIUS jurisdiction can include certain non-controlling investments in sensitive businesses.</x:v>
      </x:c>
      <x:c r="P146" s="68" t="str">
        <x:v>Review of every minority investment or all U.S. companies.</x:v>
      </x:c>
      <x:c r="Q146" s="68" t="str">
        <x:v>Rights and business type determine coverage.</x:v>
      </x:c>
    </x:row>
    <x:row r="147">
      <x:c r="A147" s="68" t="str">
        <x:v>V23CFIUS-005</x:v>
      </x:c>
      <x:c r="B147" s="68" t="str">
        <x:v>Foreign investment screening and national-security control</x:v>
      </x:c>
      <x:c r="C147" s="68" t="str">
        <x:v>Foreign acquirers of U.S. businesses</x:v>
      </x:c>
      <x:c r="D147" s="68" t="str">
        <x:v>Foreign investor → sensitive company</x:v>
      </x:c>
      <x:c r="E147" s="68" t="str">
        <x:v>TID U.S. businesses</x:v>
      </x:c>
      <x:c r="F147" s="68" t="str">
        <x:v>Investment period</x:v>
      </x:c>
      <x:c r="G147" s="68" t="str">
        <x:v>Obtains equity and specified rights</x:v>
      </x:c>
      <x:c r="H147" s="68" t="str"/>
      <x:c r="I147" s="68" t="str">
        <x:v>Transaction-specific</x:v>
      </x:c>
      <x:c r="J147" s="68" t="str">
        <x:v>Capital and governance rights</x:v>
      </x:c>
      <x:c r="K147" s="68" t="str">
        <x:v>Foreign ownership or access</x:v>
      </x:c>
      <x:c r="L147" s="68" t="str">
        <x:v>CFIUS non-control jurisdiction</x:v>
      </x:c>
      <x:c r="M147" s="68" t="str">
        <x:v>E1</x:v>
      </x:c>
      <x:c r="N147" s="68" t="str">
        <x:v>SRC-1155; SRC-1153</x:v>
      </x:c>
      <x:c r="O147" s="68" t="str">
        <x:v>Certain information, board or substantive-decision rights can create covered investment jurisdiction.</x:v>
      </x:c>
      <x:c r="P147" s="68" t="str">
        <x:v>Control in every covered non-controlling investment.</x:v>
      </x:c>
      <x:c r="Q147" s="68" t="str">
        <x:v>Rights must be analysed precisely.</x:v>
      </x:c>
    </x:row>
    <x:row r="148">
      <x:c r="A148" s="68" t="str">
        <x:v>V23CFIUS-006</x:v>
      </x:c>
      <x:c r="B148" s="68" t="str">
        <x:v>Foreign investment screening and national-security control</x:v>
      </x:c>
      <x:c r="C148" s="68" t="str">
        <x:v>Committee on Foreign Investment in the United States</x:v>
      </x:c>
      <x:c r="D148" s="68" t="str">
        <x:v>Committee → contract</x:v>
      </x:c>
      <x:c r="E148" s="68" t="str">
        <x:v>CFIUS mitigation agreement</x:v>
      </x:c>
      <x:c r="F148" s="68" t="str">
        <x:v>Pre- or post-closing</x:v>
      </x:c>
      <x:c r="G148" s="68" t="str">
        <x:v>Negotiates mitigation</x:v>
      </x:c>
      <x:c r="H148" s="68" t="str">
        <x:v>INS-714</x:v>
      </x:c>
      <x:c r="I148" s="68" t="str">
        <x:v>Transaction-specific</x:v>
      </x:c>
      <x:c r="J148" s="68" t="str">
        <x:v>Identified national-security concern</x:v>
      </x:c>
      <x:c r="K148" s="68" t="str">
        <x:v>Governance, data or operational restrictions</x:v>
      </x:c>
      <x:c r="L148" s="68" t="str">
        <x:v>CFIUS mitigation-control conversion</x:v>
      </x:c>
      <x:c r="M148" s="68" t="str">
        <x:v>E1</x:v>
      </x:c>
      <x:c r="N148" s="68" t="str">
        <x:v>SRC-1158; SRC-1182</x:v>
      </x:c>
      <x:c r="O148" s="68" t="str">
        <x:v>CFIUS can impose continuing mitigation obligations.</x:v>
      </x:c>
      <x:c r="P148" s="68" t="str">
        <x:v>Automatic divestiture or ordinary government management of the company.</x:v>
      </x:c>
      <x:c r="Q148" s="68" t="str">
        <x:v>Terms vary by risk.</x:v>
      </x:c>
    </x:row>
    <x:row r="149">
      <x:c r="A149" s="68" t="str">
        <x:v>V23CFIUS-007</x:v>
      </x:c>
      <x:c r="B149" s="68" t="str">
        <x:v>Foreign investment screening and national-security control</x:v>
      </x:c>
      <x:c r="C149" s="68" t="str">
        <x:v>CFIUS mitigation agreement</x:v>
      </x:c>
      <x:c r="D149" s="68" t="str">
        <x:v>Agreement → investor</x:v>
      </x:c>
      <x:c r="E149" s="68" t="str">
        <x:v>Foreign acquirers of U.S. businesses</x:v>
      </x:c>
      <x:c r="F149" s="68" t="str">
        <x:v>Post-closing</x:v>
      </x:c>
      <x:c r="G149" s="68" t="str">
        <x:v>Restricts access or governance</x:v>
      </x:c>
      <x:c r="H149" s="68" t="str">
        <x:v>INS-714</x:v>
      </x:c>
      <x:c r="I149" s="68" t="str">
        <x:v>Transaction-specific</x:v>
      </x:c>
      <x:c r="J149" s="68" t="str">
        <x:v>Investor ownership and business operations</x:v>
      </x:c>
      <x:c r="K149" s="68" t="str">
        <x:v>Segregation, access controls and reporting</x:v>
      </x:c>
      <x:c r="L149" s="68" t="str">
        <x:v>CFIUS mitigation-control conversion</x:v>
      </x:c>
      <x:c r="M149" s="68" t="str">
        <x:v>E1</x:v>
      </x:c>
      <x:c r="N149" s="68" t="str">
        <x:v>SRC-1182; SRC-1158</x:v>
      </x:c>
      <x:c r="O149" s="68" t="str">
        <x:v>Mitigation may constrain data access, personnel, facilities or decisions.</x:v>
      </x:c>
      <x:c r="P149" s="68" t="str">
        <x:v>Elimination of economic ownership or every national-security risk.</x:v>
      </x:c>
      <x:c r="Q149" s="68" t="str">
        <x:v>Compliance can be complex and continuing.</x:v>
      </x:c>
    </x:row>
    <x:row r="150">
      <x:c r="A150" s="68" t="str">
        <x:v>V23CFIUS-008</x:v>
      </x:c>
      <x:c r="B150" s="68" t="str">
        <x:v>Foreign investment screening and national-security control</x:v>
      </x:c>
      <x:c r="C150" s="68" t="str">
        <x:v>CFIUS monitoring agencies</x:v>
      </x:c>
      <x:c r="D150" s="68" t="str">
        <x:v>Monitor → investor</x:v>
      </x:c>
      <x:c r="E150" s="68" t="str">
        <x:v>Foreign acquirers of U.S. businesses</x:v>
      </x:c>
      <x:c r="F150" s="68" t="str">
        <x:v>Post-closing</x:v>
      </x:c>
      <x:c r="G150" s="68" t="str">
        <x:v>Monitors mitigation compliance</x:v>
      </x:c>
      <x:c r="H150" s="68" t="str">
        <x:v>INS-715</x:v>
      </x:c>
      <x:c r="I150" s="68" t="str">
        <x:v>Transaction-specific</x:v>
      </x:c>
      <x:c r="J150" s="68" t="str">
        <x:v>Reporting, inspection and access rights</x:v>
      </x:c>
      <x:c r="K150" s="68" t="str">
        <x:v>Compliance findings and remediation</x:v>
      </x:c>
      <x:c r="L150" s="68" t="str">
        <x:v>CFIUS monitoring enforcement</x:v>
      </x:c>
      <x:c r="M150" s="68" t="str">
        <x:v>E1</x:v>
      </x:c>
      <x:c r="N150" s="68" t="str">
        <x:v>SRC-1182; SRC-1158</x:v>
      </x:c>
      <x:c r="O150" s="68" t="str">
        <x:v>Agencies monitor compliance with mitigation agreements.</x:v>
      </x:c>
      <x:c r="P150" s="68" t="str">
        <x:v>Ordinary board control or guarantee of compliance.</x:v>
      </x:c>
      <x:c r="Q150" s="68" t="str">
        <x:v>Enforcement tools include penalties and remediation.</x:v>
      </x:c>
    </x:row>
    <x:row r="151">
      <x:c r="A151" s="68" t="str">
        <x:v>V23CFIUS-009</x:v>
      </x:c>
      <x:c r="B151" s="68" t="str">
        <x:v>Foreign investment screening and national-security control</x:v>
      </x:c>
      <x:c r="C151" s="68" t="str">
        <x:v>Committee on Foreign Investment in the United States</x:v>
      </x:c>
      <x:c r="D151" s="68" t="str">
        <x:v>Committee → sellers</x:v>
      </x:c>
      <x:c r="E151" s="68" t="str">
        <x:v>U.S. business sellers</x:v>
      </x:c>
      <x:c r="F151" s="68" t="str">
        <x:v>Review period</x:v>
      </x:c>
      <x:c r="G151" s="68" t="str">
        <x:v>Requests transaction information</x:v>
      </x:c>
      <x:c r="H151" s="68" t="str"/>
      <x:c r="I151" s="68" t="str">
        <x:v>Transaction-specific</x:v>
      </x:c>
      <x:c r="J151" s="68" t="str">
        <x:v>Sale documents and business information</x:v>
      </x:c>
      <x:c r="K151" s="68" t="str">
        <x:v>National-security record</x:v>
      </x:c>
      <x:c r="L151" s="68" t="str">
        <x:v>CFIUS national-security gate</x:v>
      </x:c>
      <x:c r="M151" s="68" t="str">
        <x:v>E1</x:v>
      </x:c>
      <x:c r="N151" s="68" t="str">
        <x:v>SRC-1154; SRC-1155</x:v>
      </x:c>
      <x:c r="O151" s="68" t="str">
        <x:v>CFIUS can require information from transaction parties.</x:v>
      </x:c>
      <x:c r="P151" s="68" t="str">
        <x:v>Seller immunity after closing or confidentiality from all agencies.</x:v>
      </x:c>
      <x:c r="Q151" s="68" t="str">
        <x:v>Statutory confidentiality has exceptions.</x:v>
      </x:c>
    </x:row>
    <x:row r="152">
      <x:c r="A152" s="68" t="str">
        <x:v>V23CFIUS-010</x:v>
      </x:c>
      <x:c r="B152" s="68" t="str">
        <x:v>Foreign investment screening and national-security control</x:v>
      </x:c>
      <x:c r="C152" s="68" t="str">
        <x:v>Committee on Foreign Investment in the United States</x:v>
      </x:c>
      <x:c r="D152" s="68" t="str">
        <x:v>Committee → transaction</x:v>
      </x:c>
      <x:c r="E152" s="68" t="str">
        <x:v>Non-notified transactions</x:v>
      </x:c>
      <x:c r="F152" s="68" t="str">
        <x:v>Post-closing or discovered case</x:v>
      </x:c>
      <x:c r="G152" s="68" t="str">
        <x:v>Reviews non-notified deal</x:v>
      </x:c>
      <x:c r="H152" s="68" t="str"/>
      <x:c r="I152" s="68" t="str">
        <x:v>Transaction-specific</x:v>
      </x:c>
      <x:c r="J152" s="68" t="str">
        <x:v>Foreign investment not previously filed</x:v>
      </x:c>
      <x:c r="K152" s="68" t="str">
        <x:v>Notice request, mitigation or divestiture risk</x:v>
      </x:c>
      <x:c r="L152" s="68" t="str">
        <x:v>CFIUS national-security gate</x:v>
      </x:c>
      <x:c r="M152" s="68" t="str">
        <x:v>E1</x:v>
      </x:c>
      <x:c r="N152" s="68" t="str">
        <x:v>SRC-1156; SRC-1155</x:v>
      </x:c>
      <x:c r="O152" s="68" t="str">
        <x:v>CFIUS can review covered control transactions that were not voluntarily filed.</x:v>
      </x:c>
      <x:c r="P152" s="68" t="str">
        <x:v>That no filing means no future review.</x:v>
      </x:c>
      <x:c r="Q152" s="68" t="str">
        <x:v>Jurisdiction can persist after closing.</x:v>
      </x:c>
    </x:row>
    <x:row r="153">
      <x:c r="A153" s="68" t="str">
        <x:v>V23CFIUS-011</x:v>
      </x:c>
      <x:c r="B153" s="68" t="str">
        <x:v>Foreign investment screening and national-security control</x:v>
      </x:c>
      <x:c r="C153" s="68" t="str">
        <x:v>Committee on Foreign Investment in the United States</x:v>
      </x:c>
      <x:c r="D153" s="68" t="str">
        <x:v>Committee → investor</x:v>
      </x:c>
      <x:c r="E153" s="68" t="str">
        <x:v>Foreign acquirers of U.S. businesses</x:v>
      </x:c>
      <x:c r="F153" s="68" t="str">
        <x:v>Enforcement period</x:v>
      </x:c>
      <x:c r="G153" s="68" t="str">
        <x:v>Imposes penalties for violations</x:v>
      </x:c>
      <x:c r="H153" s="68" t="str">
        <x:v>INS-714; INS-715</x:v>
      </x:c>
      <x:c r="I153" s="68" t="str">
        <x:v>Violation-specific</x:v>
      </x:c>
      <x:c r="J153" s="68" t="str">
        <x:v>Regulatory, filing or mitigation breach</x:v>
      </x:c>
      <x:c r="K153" s="68" t="str">
        <x:v>Penalty and corrective action</x:v>
      </x:c>
      <x:c r="L153" s="68" t="str">
        <x:v>CFIUS monitoring enforcement</x:v>
      </x:c>
      <x:c r="M153" s="68" t="str">
        <x:v>E1</x:v>
      </x:c>
      <x:c r="N153" s="68" t="str">
        <x:v>SRC-1158; SRC-1182</x:v>
      </x:c>
      <x:c r="O153" s="68" t="str">
        <x:v>CFIUS has enhanced penalty and enforcement authorities.</x:v>
      </x:c>
      <x:c r="P153" s="68" t="str">
        <x:v>Penalty in every breach or unlimited sanction.</x:v>
      </x:c>
      <x:c r="Q153" s="68" t="str">
        <x:v>Rules and aggravating factors govern.</x:v>
      </x:c>
    </x:row>
    <x:row r="154">
      <x:c r="A154" s="68" t="str">
        <x:v>V23CFIUS-012</x:v>
      </x:c>
      <x:c r="B154" s="68" t="str">
        <x:v>Foreign investment screening and national-security control</x:v>
      </x:c>
      <x:c r="C154" s="68" t="str">
        <x:v>CFIUS Known Investor Program</x:v>
      </x:c>
      <x:c r="D154" s="68" t="str">
        <x:v>Developing programme → investors</x:v>
      </x:c>
      <x:c r="E154" s="68" t="str">
        <x:v>Foreign acquirers of U.S. businesses</x:v>
      </x:c>
      <x:c r="F154" s="68" t="str">
        <x:v>Under development in 2026</x:v>
      </x:c>
      <x:c r="G154" s="68" t="str">
        <x:v>Collects optional advance investor information</x:v>
      </x:c>
      <x:c r="H154" s="68" t="str"/>
      <x:c r="I154" s="68" t="str">
        <x:v>Investor-specific</x:v>
      </x:c>
      <x:c r="J154" s="68" t="str">
        <x:v>Ownership and investor due-diligence data</x:v>
      </x:c>
      <x:c r="K154" s="68" t="str">
        <x:v>Potential review efficiency</x:v>
      </x:c>
      <x:c r="L154" s="68" t="str">
        <x:v>CFIUS national-security gate</x:v>
      </x:c>
      <x:c r="M154" s="68" t="str">
        <x:v>E1</x:v>
      </x:c>
      <x:c r="N154" s="68" t="str">
        <x:v>SRC-1157; SRC-1153</x:v>
      </x:c>
      <x:c r="O154" s="68" t="str">
        <x:v>Treasury is developing a voluntary known-investor programme.</x:v>
      </x:c>
      <x:c r="P154" s="68" t="str">
        <x:v>Automatic clearance or exemption from transaction review.</x:v>
      </x:c>
      <x:c r="Q154" s="68" t="str">
        <x:v>The programme remains under development.</x:v>
      </x:c>
    </x:row>
    <x:row r="155">
      <x:c r="A155" s="68" t="str">
        <x:v>V23EXIT-001</x:v>
      </x:c>
      <x:c r="B155" s="68" t="str">
        <x:v>Private-capital exit and realised-return conversion</x:v>
      </x:c>
      <x:c r="C155" s="68" t="str">
        <x:v>Private equity funds</x:v>
      </x:c>
      <x:c r="D155" s="68" t="str">
        <x:v>Seller → buyer</x:v>
      </x:c>
      <x:c r="E155" s="68" t="str">
        <x:v>Strategic acquirers of portfolio companies</x:v>
      </x:c>
      <x:c r="F155" s="68" t="str">
        <x:v>Exit</x:v>
      </x:c>
      <x:c r="G155" s="68" t="str">
        <x:v>Sells portfolio company</x:v>
      </x:c>
      <x:c r="H155" s="68" t="str">
        <x:v>INS-673; INS-672</x:v>
      </x:c>
      <x:c r="I155" s="68" t="str">
        <x:v>Deal-specific</x:v>
      </x:c>
      <x:c r="J155" s="68" t="str">
        <x:v>Portfolio-company equity</x:v>
      </x:c>
      <x:c r="K155" s="68" t="str">
        <x:v>Cash or buyer securities</x:v>
      </x:c>
      <x:c r="L155" s="68" t="str">
        <x:v>Realised-return conversion</x:v>
      </x:c>
      <x:c r="M155" s="68" t="str">
        <x:v>E1</x:v>
      </x:c>
      <x:c r="N155" s="68" t="str">
        <x:v>SRC-1161; SRC-1143</x:v>
      </x:c>
      <x:c r="O155" s="68" t="str">
        <x:v>Private equity exits can occur through strategic sales.</x:v>
      </x:c>
      <x:c r="P155" s="68" t="str">
        <x:v>Positive return or full-fund liquidity from every sale.</x:v>
      </x:c>
      <x:c r="Q155" s="68" t="str">
        <x:v>Debt repayment, taxes and retained stakes affect proceeds.</x:v>
      </x:c>
    </x:row>
    <x:row r="156">
      <x:c r="A156" s="68" t="str">
        <x:v>V23EXIT-002</x:v>
      </x:c>
      <x:c r="B156" s="68" t="str">
        <x:v>Private-capital exit and realised-return conversion</x:v>
      </x:c>
      <x:c r="C156" s="68" t="str">
        <x:v>Private equity funds</x:v>
      </x:c>
      <x:c r="D156" s="68" t="str">
        <x:v>Owner → issuer</x:v>
      </x:c>
      <x:c r="E156" s="68" t="str">
        <x:v>Sponsor-backed IPO issuers</x:v>
      </x:c>
      <x:c r="F156" s="68" t="str">
        <x:v>IPO and lock-up</x:v>
      </x:c>
      <x:c r="G156" s="68" t="str">
        <x:v>Sells or retains public shares</x:v>
      </x:c>
      <x:c r="H156" s="68" t="str"/>
      <x:c r="I156" s="68" t="str">
        <x:v>Company-specific</x:v>
      </x:c>
      <x:c r="J156" s="68" t="str">
        <x:v>Private portfolio equity</x:v>
      </x:c>
      <x:c r="K156" s="68" t="str">
        <x:v>Publicly tradable ownership</x:v>
      </x:c>
      <x:c r="L156" s="68" t="str">
        <x:v>Realised-return conversion</x:v>
      </x:c>
      <x:c r="M156" s="68" t="str">
        <x:v>S1</x:v>
      </x:c>
      <x:c r="N156" s="68" t="str">
        <x:v>SRC-917; SRC-1143</x:v>
      </x:c>
      <x:c r="O156" s="68" t="str">
        <x:v>Sponsor-backed companies can exit through IPOs and later share sales.</x:v>
      </x:c>
      <x:c r="P156" s="68" t="str">
        <x:v>Immediate realisation of the entire marked value.</x:v>
      </x:c>
      <x:c r="Q156" s="68" t="str">
        <x:v>Lock-ups and market conditions delay liquidity.</x:v>
      </x:c>
    </x:row>
    <x:row r="157">
      <x:c r="A157" s="68" t="str">
        <x:v>V23EXIT-003</x:v>
      </x:c>
      <x:c r="B157" s="68" t="str">
        <x:v>Private-capital exit and realised-return conversion</x:v>
      </x:c>
      <x:c r="C157" s="68" t="str">
        <x:v>Sponsor secondary block sellers</x:v>
      </x:c>
      <x:c r="D157" s="68" t="str">
        <x:v>Seller → market</x:v>
      </x:c>
      <x:c r="E157" s="68" t="str">
        <x:v>Public equity markets</x:v>
      </x:c>
      <x:c r="F157" s="68" t="str">
        <x:v>Post-lock-up</x:v>
      </x:c>
      <x:c r="G157" s="68" t="str">
        <x:v>Sells public share block</x:v>
      </x:c>
      <x:c r="H157" s="68" t="str"/>
      <x:c r="I157" s="68" t="str">
        <x:v>Trade-specific</x:v>
      </x:c>
      <x:c r="J157" s="68" t="str">
        <x:v>Public portfolio-company shares</x:v>
      </x:c>
      <x:c r="K157" s="68" t="str">
        <x:v>Cash proceeds and reduced ownership</x:v>
      </x:c>
      <x:c r="L157" s="68" t="str">
        <x:v>Realised-return conversion</x:v>
      </x:c>
      <x:c r="M157" s="68" t="str">
        <x:v>S1</x:v>
      </x:c>
      <x:c r="N157" s="68" t="str">
        <x:v>SRC-917; SRC-918</x:v>
      </x:c>
      <x:c r="O157" s="68" t="str">
        <x:v>Sponsors can monetise positions through secondary block sales.</x:v>
      </x:c>
      <x:c r="P157" s="68" t="str">
        <x:v>No price impact, complete exit or identical disclosure obligations.</x:v>
      </x:c>
      <x:c r="Q157" s="68" t="str">
        <x:v>Ownership thresholds and sale structure matter.</x:v>
      </x:c>
    </x:row>
    <x:row r="158">
      <x:c r="A158" s="68" t="str">
        <x:v>V23EXIT-004</x:v>
      </x:c>
      <x:c r="B158" s="68" t="str">
        <x:v>Private-capital exit and realised-return conversion</x:v>
      </x:c>
      <x:c r="C158" s="68" t="str">
        <x:v>Private equity funds</x:v>
      </x:c>
      <x:c r="D158" s="68" t="str">
        <x:v>Fund → investors</x:v>
      </x:c>
      <x:c r="E158" s="68" t="str">
        <x:v>Limited partners</x:v>
      </x:c>
      <x:c r="F158" s="68" t="str">
        <x:v>After realisation</x:v>
      </x:c>
      <x:c r="G158" s="68" t="str">
        <x:v>Distributes exit proceeds</x:v>
      </x:c>
      <x:c r="H158" s="68" t="str">
        <x:v>INS-636; INS-638</x:v>
      </x:c>
      <x:c r="I158" s="68" t="str">
        <x:v>Investor-specific</x:v>
      </x:c>
      <x:c r="J158" s="68" t="str">
        <x:v>Net sale proceeds after debt and expenses</x:v>
      </x:c>
      <x:c r="K158" s="68" t="str">
        <x:v>Cash distributions and carry allocation</x:v>
      </x:c>
      <x:c r="L158" s="68" t="str">
        <x:v>Realised-return conversion</x:v>
      </x:c>
      <x:c r="M158" s="68" t="str">
        <x:v>E1</x:v>
      </x:c>
      <x:c r="N158" s="68" t="str">
        <x:v>SRC-1184; SRC-1169</x:v>
      </x:c>
      <x:c r="O158" s="68" t="str">
        <x:v>Fund proceeds are distributed under the contractual waterfall.</x:v>
      </x:c>
      <x:c r="P158" s="68" t="str">
        <x:v>Gross enterprise value paid directly to LPs.</x:v>
      </x:c>
      <x:c r="Q158" s="68" t="str">
        <x:v>Debt, fees, taxes, carry and reserves reduce cash.</x:v>
      </x:c>
    </x:row>
    <x:row r="159">
      <x:c r="A159" s="68" t="str">
        <x:v>V23EXIT-005</x:v>
      </x:c>
      <x:c r="B159" s="68" t="str">
        <x:v>Private-capital exit and realised-return conversion</x:v>
      </x:c>
      <x:c r="C159" s="68" t="str">
        <x:v>Private equity carry vehicles</x:v>
      </x:c>
      <x:c r="D159" s="68" t="str">
        <x:v>Carry vehicle → fund economics</x:v>
      </x:c>
      <x:c r="E159" s="68" t="str">
        <x:v>Private equity funds</x:v>
      </x:c>
      <x:c r="F159" s="68" t="str">
        <x:v>After exit</x:v>
      </x:c>
      <x:c r="G159" s="68" t="str">
        <x:v>Receives performance allocation</x:v>
      </x:c>
      <x:c r="H159" s="68" t="str">
        <x:v>INS-638</x:v>
      </x:c>
      <x:c r="I159" s="68" t="str">
        <x:v>Fund-specific</x:v>
      </x:c>
      <x:c r="J159" s="68" t="str">
        <x:v>Realised fund profit and waterfall</x:v>
      </x:c>
      <x:c r="K159" s="68" t="str">
        <x:v>Carry distribution</x:v>
      </x:c>
      <x:c r="L159" s="68" t="str">
        <x:v>Carried-interest convexity</x:v>
      </x:c>
      <x:c r="M159" s="68" t="str">
        <x:v>E1</x:v>
      </x:c>
      <x:c r="N159" s="68" t="str">
        <x:v>SRC-1173; SRC-1167</x:v>
      </x:c>
      <x:c r="O159" s="68" t="str">
        <x:v>Successful exits can crystallise carried interest.</x:v>
      </x:c>
      <x:c r="P159" s="68" t="str">
        <x:v>Final entitlement before whole-fund clawback or tax certainty.</x:v>
      </x:c>
      <x:c r="Q159" s="68" t="str">
        <x:v>Fund-level true-ups remain.</x:v>
      </x:c>
    </x:row>
    <x:row r="160">
      <x:c r="A160" s="68" t="str">
        <x:v>V23EXIT-006</x:v>
      </x:c>
      <x:c r="B160" s="68" t="str">
        <x:v>Evidence boundary</x:v>
      </x:c>
      <x:c r="C160" s="68" t="str">
        <x:v>Private equity sponsors</x:v>
      </x:c>
      <x:c r="D160" s="68" t="str">
        <x:v>Unsupported claim boundary</x:v>
      </x:c>
      <x:c r="E160" s="68" t="str">
        <x:v>Private fund investors</x:v>
      </x:c>
      <x:c r="F160" s="68" t="str">
        <x:v>Current review</x:v>
      </x:c>
      <x:c r="G160" s="68" t="str">
        <x:v>Claim that sponsor AUM equals sponsor-owned wealth</x:v>
      </x:c>
      <x:c r="H160" s="68" t="str"/>
      <x:c r="I160" s="68" t="str">
        <x:v>N/A</x:v>
      </x:c>
      <x:c r="J160" s="68" t="str">
        <x:v>Reported managed assets</x:v>
      </x:c>
      <x:c r="K160" s="68" t="str">
        <x:v>Claim of beneficial ownership</x:v>
      </x:c>
      <x:c r="L160" s="68" t="str">
        <x:v>Unsupported AUM ownership claim</x:v>
      </x:c>
      <x:c r="M160" s="68" t="str">
        <x:v>U1</x:v>
      </x:c>
      <x:c r="N160" s="68" t="str">
        <x:v>SRC-1124; SRC-1125</x:v>
      </x:c>
      <x:c r="O160" s="68" t="str">
        <x:v>AUM measures assets managed or reported by advisers.</x:v>
      </x:c>
      <x:c r="P160" s="68" t="str">
        <x:v>Beneficial ownership by the sponsor or freely spendable sponsor wealth.</x:v>
      </x:c>
      <x:c r="Q160" s="68" t="str">
        <x:v>Fund and investor legal claims remain separate.</x:v>
      </x:c>
    </x:row>
    <x:row r="161">
      <x:c r="A161" s="68" t="str">
        <x:v>V23EXIT-007</x:v>
      </x:c>
      <x:c r="B161" s="68" t="str">
        <x:v>Evidence boundary</x:v>
      </x:c>
      <x:c r="C161" s="68" t="str">
        <x:v>Private equity sponsors</x:v>
      </x:c>
      <x:c r="D161" s="68" t="str">
        <x:v>Unsupported claim boundary</x:v>
      </x:c>
      <x:c r="E161" s="68" t="str">
        <x:v>Portfolio companies</x:v>
      </x:c>
      <x:c r="F161" s="68" t="str">
        <x:v>Current review</x:v>
      </x:c>
      <x:c r="G161" s="68" t="str">
        <x:v>Claim that limited-recourse LBOs leave sponsors with no risk</x:v>
      </x:c>
      <x:c r="H161" s="68" t="str"/>
      <x:c r="I161" s="68" t="str">
        <x:v>N/A</x:v>
      </x:c>
      <x:c r="J161" s="68" t="str">
        <x:v>Entity-separated acquisition structure</x:v>
      </x:c>
      <x:c r="K161" s="68" t="str">
        <x:v>Claim of zero sponsor downside</x:v>
      </x:c>
      <x:c r="L161" s="68" t="str">
        <x:v>Unsupported LBO debt-free sponsor claim</x:v>
      </x:c>
      <x:c r="M161" s="68" t="str">
        <x:v>U1</x:v>
      </x:c>
      <x:c r="N161" s="68" t="str">
        <x:v>SRC-1137; SRC-1167</x:v>
      </x:c>
      <x:c r="O161" s="68" t="str">
        <x:v>LBO structures partition liabilities and can limit contractual recourse.</x:v>
      </x:c>
      <x:c r="P161" s="68" t="str">
        <x:v>Zero equity loss, guarantee exposure, reputation risk or fundraising consequence.</x:v>
      </x:c>
      <x:c r="Q161" s="68" t="str">
        <x:v>Risk is limited and layered, not absent.</x:v>
      </x:c>
    </x:row>
    <x:row r="162">
      <x:c r="A162" s="68" t="str">
        <x:v>V23EXIT-008</x:v>
      </x:c>
      <x:c r="B162" s="68" t="str">
        <x:v>Evidence boundary</x:v>
      </x:c>
      <x:c r="C162" s="68" t="str">
        <x:v>Merger fairness-opinion committees</x:v>
      </x:c>
      <x:c r="D162" s="68" t="str">
        <x:v>Unsupported claim boundary</x:v>
      </x:c>
      <x:c r="E162" s="68" t="str">
        <x:v>Target-company shareholders</x:v>
      </x:c>
      <x:c r="F162" s="68" t="str">
        <x:v>Current review</x:v>
      </x:c>
      <x:c r="G162" s="68" t="str">
        <x:v>Claim that fairness opinion proves best price and legal fairness</x:v>
      </x:c>
      <x:c r="H162" s="68" t="str"/>
      <x:c r="I162" s="68" t="str">
        <x:v>N/A</x:v>
      </x:c>
      <x:c r="J162" s="68" t="str">
        <x:v>Financial adviser opinion</x:v>
      </x:c>
      <x:c r="K162" s="68" t="str">
        <x:v>Claim of objective transaction validity</x:v>
      </x:c>
      <x:c r="L162" s="68" t="str">
        <x:v>Unsupported fairness-opinion guarantee</x:v>
      </x:c>
      <x:c r="M162" s="68" t="str">
        <x:v>U1</x:v>
      </x:c>
      <x:c r="N162" s="68" t="str">
        <x:v>SRC-1137; SRC-1137</x:v>
      </x:c>
      <x:c r="O162" s="68" t="str">
        <x:v>Fairness opinions provide scoped financial analysis.</x:v>
      </x:c>
      <x:c r="P162" s="68" t="str">
        <x:v>Legal judgment, fiduciary safe harbour or guaranteed best value.</x:v>
      </x:c>
      <x:c r="Q162" s="68" t="str">
        <x:v>Assumptions and conflicts require disclosure.</x:v>
      </x:c>
    </x:row>
    <x:row r="163">
      <x:c r="A163" s="68" t="str">
        <x:v>V23EXIT-009</x:v>
      </x:c>
      <x:c r="B163" s="68" t="str">
        <x:v>Evidence boundary</x:v>
      </x:c>
      <x:c r="C163" s="68" t="str">
        <x:v>Hart-Scott-Rodino Premerger Notification Program</x:v>
      </x:c>
      <x:c r="D163" s="68" t="str">
        <x:v>Unsupported claim boundary</x:v>
      </x:c>
      <x:c r="E163" s="68" t="str">
        <x:v>Merger agreement counterparties</x:v>
      </x:c>
      <x:c r="F163" s="68" t="str">
        <x:v>Current review</x:v>
      </x:c>
      <x:c r="G163" s="68" t="str">
        <x:v>Claim that waiting-period expiration permanently immunises a merger</x:v>
      </x:c>
      <x:c r="H163" s="68" t="str"/>
      <x:c r="I163" s="68" t="str">
        <x:v>N/A</x:v>
      </x:c>
      <x:c r="J163" s="68" t="str">
        <x:v>Completed premerger procedure</x:v>
      </x:c>
      <x:c r="K163" s="68" t="str">
        <x:v>Claim of substantive antitrust immunity</x:v>
      </x:c>
      <x:c r="L163" s="68" t="str">
        <x:v>Unsupported antitrust-clearance immunity</x:v>
      </x:c>
      <x:c r="M163" s="68" t="str">
        <x:v>U1</x:v>
      </x:c>
      <x:c r="N163" s="68" t="str">
        <x:v>SRC-1144; SRC-1151</x:v>
      </x:c>
      <x:c r="O163" s="68" t="str">
        <x:v>HSR is a premerger notification and waiting-period framework.</x:v>
      </x:c>
      <x:c r="P163" s="68" t="str">
        <x:v>Permanent immunity from agency, state or private antitrust challenge.</x:v>
      </x:c>
      <x:c r="Q163" s="68" t="str">
        <x:v>Substantive law remains applicable.</x:v>
      </x:c>
    </x:row>
    <x:row r="164">
      <x:c r="A164" s="68" t="str">
        <x:v>V23DESIGN-001</x:v>
      </x:c>
      <x:c r="B164" s="68" t="str">
        <x:v>Institutional design</x:v>
      </x:c>
      <x:c r="C164" s="68" t="str">
        <x:v>Private fund limited partner associations</x:v>
      </x:c>
      <x:c r="D164" s="68" t="str">
        <x:v>Normative proposal</x:v>
      </x:c>
      <x:c r="E164" s="68" t="str">
        <x:v>Private equity sponsors</x:v>
      </x:c>
      <x:c r="F164" s="68" t="str">
        <x:v>Future design</x:v>
      </x:c>
      <x:c r="G164" s="68" t="str">
        <x:v>Creates auditable private-capital governance standard</x:v>
      </x:c>
      <x:c r="H164" s="68" t="str"/>
      <x:c r="I164" s="68" t="str">
        <x:v>System-wide</x:v>
      </x:c>
      <x:c r="J164" s="68" t="str">
        <x:v>Delegated capital, leverage, conflicts and exit control</x:v>
      </x:c>
      <x:c r="K164" s="68" t="str">
        <x:v>Comparable disclosure and review rights</x:v>
      </x:c>
      <x:c r="L164" s="68" t="str">
        <x:v>Constitutional private-capital safeguard</x:v>
      </x:c>
      <x:c r="M164" s="68" t="str">
        <x:v>N1</x:v>
      </x:c>
      <x:c r="N164" s="68" t="str">
        <x:v>SRC-1167; SRC-1124; SRC-1151</x:v>
      </x:c>
      <x:c r="O164" s="68" t="str">
        <x:v>Private-capital systems contain concentrated delegation, valuation, leverage and control interfaces.</x:v>
      </x:c>
      <x:c r="P164" s="68" t="str">
        <x:v>That one mandatory template is universally optimal.</x:v>
      </x:c>
      <x:c r="Q164" s="68" t="str">
        <x:v>Design must preserve legitimate confidentiality and investment flexibility.</x:v>
      </x:c>
    </x:row>
  </x:sheetData>
  <x:mergeCells>
    <x:mergeCell ref="A1:Q1"/>
    <x:mergeCell ref="A2:Q2"/>
  </x:mergeCells>
  <x:conditionalFormatting sqref="M5:M164">
    <x:cfRule type="expression" dxfId="580" priority="1">
      <x:formula>M5="E1"</x:formula>
    </x:cfRule>
    <x:cfRule type="expression" dxfId="581" priority="2">
      <x:formula>M5="E2"</x:formula>
    </x:cfRule>
    <x:cfRule type="expression" dxfId="582" priority="3">
      <x:formula>M5="S1"</x:formula>
    </x:cfRule>
    <x:cfRule type="expression" dxfId="583" priority="4">
      <x:formula>M5="A1"</x:formula>
    </x:cfRule>
    <x:cfRule type="expression" dxfId="584" priority="5">
      <x:formula>M5="U1"</x:formula>
    </x:cfRule>
    <x:cfRule type="expression" dxfId="585" priority="6">
      <x:formula>M5="N1"</x:formula>
    </x:cfRule>
  </x:conditionalFormatting>
  <x:pageMargins left="0.7" right="0.7" top="0.75" bottom="0.75" header="0.3" footer="0.3"/>
</x:worksheet>
</file>

<file path=xl/worksheets/sheet8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Fund Formation &amp; LP-GP</x:v>
      </x:c>
      <x:c r="B1" s="266"/>
      <x:c r="C1" s="266"/>
      <x:c r="D1" s="266"/>
      <x:c r="E1" s="266"/>
      <x:c r="F1" s="266"/>
      <x:c r="G1" s="266"/>
      <x:c r="H1" s="266"/>
      <x:c r="I1" s="266"/>
      <x:c r="J1" s="266"/>
      <x:c r="K1" s="266"/>
      <x:c r="L1" s="266"/>
      <x:c r="M1" s="266"/>
      <x:c r="N1" s="266"/>
      <x:c r="O1" s="266"/>
      <x:c r="P1" s="266"/>
      <x:c r="Q1" s="266"/>
    </x:row>
    <x:row r="2" ht="34" customHeight="1">
      <x:c r="A2" s="272" t="str">
        <x:v>Private-fund advisers, GPs, LP commitments, fees, carry, LPACs, side letters and co-investments.</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V23FUND-001</x:v>
      </x:c>
      <x:c r="B5" s="68" t="str">
        <x:v>Private fund formation and delegated capital</x:v>
      </x:c>
      <x:c r="C5" s="68" t="str">
        <x:v>Private fund advisers</x:v>
      </x:c>
      <x:c r="D5" s="68" t="str">
        <x:v>Adviser → fund</x:v>
      </x:c>
      <x:c r="E5" s="68" t="str">
        <x:v>Private equity funds</x:v>
      </x:c>
      <x:c r="F5" s="68" t="str">
        <x:v>Fund term</x:v>
      </x:c>
      <x:c r="G5" s="68" t="str">
        <x:v>Provides investment-management services</x:v>
      </x:c>
      <x:c r="H5" s="68" t="str">
        <x:v>INS-657; INS-630</x:v>
      </x:c>
      <x:c r="I5" s="68" t="str">
        <x:v>Fund-specific</x:v>
      </x:c>
      <x:c r="J5" s="68" t="str">
        <x:v>Adviser personnel and strategy</x:v>
      </x:c>
      <x:c r="K5" s="68" t="str">
        <x:v>Delegated portfolio management</x:v>
      </x:c>
      <x:c r="L5" s="68" t="str">
        <x:v>General-partner management control</x:v>
      </x:c>
      <x:c r="M5" s="68" t="str">
        <x:v>E1</x:v>
      </x:c>
      <x:c r="N5" s="68" t="str">
        <x:v>SRC-1125; SRC-1127</x:v>
      </x:c>
      <x:c r="O5" s="68" t="str">
        <x:v>Private-fund advisers manage pooled vehicles and disclose basic fund information on Form ADV.</x:v>
      </x:c>
      <x:c r="P5" s="68" t="str">
        <x:v>That the adviser beneficially owns fund assets or has unlimited discretion.</x:v>
      </x:c>
      <x:c r="Q5" s="68" t="str">
        <x:v>The fund, GP and adviser may be separate legal entities.</x:v>
      </x:c>
    </x:row>
    <x:row r="6">
      <x:c r="A6" s="68" t="str">
        <x:v>V23FUND-002</x:v>
      </x:c>
      <x:c r="B6" s="68" t="str">
        <x:v>Private fund formation and delegated capital</x:v>
      </x:c>
      <x:c r="C6" s="68" t="str">
        <x:v>Private equity fund general partner entities</x:v>
      </x:c>
      <x:c r="D6" s="68" t="str">
        <x:v>GP → fund</x:v>
      </x:c>
      <x:c r="E6" s="68" t="str">
        <x:v>Private equity funds</x:v>
      </x:c>
      <x:c r="F6" s="68" t="str">
        <x:v>Fund term</x:v>
      </x:c>
      <x:c r="G6" s="68" t="str">
        <x:v>Exercises contractual management authority</x:v>
      </x:c>
      <x:c r="H6" s="68" t="str">
        <x:v>INS-630</x:v>
      </x:c>
      <x:c r="I6" s="68" t="str">
        <x:v>Fund-specific</x:v>
      </x:c>
      <x:c r="J6" s="68" t="str">
        <x:v>Partnership agreement and GP status</x:v>
      </x:c>
      <x:c r="K6" s="68" t="str">
        <x:v>Investment, financing and disposal authority</x:v>
      </x:c>
      <x:c r="L6" s="68" t="str">
        <x:v>General-partner management control</x:v>
      </x:c>
      <x:c r="M6" s="68" t="str">
        <x:v>E1</x:v>
      </x:c>
      <x:c r="N6" s="68" t="str">
        <x:v>SRC-1169; SRC-1165</x:v>
      </x:c>
      <x:c r="O6" s="68" t="str">
        <x:v>The GP holds defined management and control rights under the LPA.</x:v>
      </x:c>
      <x:c r="P6" s="68" t="str">
        <x:v>That the GP owns LP capital or can disregard contractual duties.</x:v>
      </x:c>
      <x:c r="Q6" s="68" t="str">
        <x:v>Exact reserved matters and removal rights vary.</x:v>
      </x:c>
    </x:row>
    <x:row r="7">
      <x:c r="A7" s="68" t="str">
        <x:v>V23FUND-003</x:v>
      </x:c>
      <x:c r="B7" s="68" t="str">
        <x:v>Private fund formation and delegated capital</x:v>
      </x:c>
      <x:c r="C7" s="68" t="str">
        <x:v>Limited partners</x:v>
      </x:c>
      <x:c r="D7" s="68" t="str">
        <x:v>Investor → fund</x:v>
      </x:c>
      <x:c r="E7" s="68" t="str">
        <x:v>Private equity funds</x:v>
      </x:c>
      <x:c r="F7" s="68" t="str">
        <x:v>Fundraising and fund term</x:v>
      </x:c>
      <x:c r="G7" s="68" t="str">
        <x:v>Commits capital</x:v>
      </x:c>
      <x:c r="H7" s="68" t="str">
        <x:v>INS-632; INS-634</x:v>
      </x:c>
      <x:c r="I7" s="68" t="str">
        <x:v>Investor-specific</x:v>
      </x:c>
      <x:c r="J7" s="68" t="str">
        <x:v>Institutional investment mandate</x:v>
      </x:c>
      <x:c r="K7" s="68" t="str">
        <x:v>Unfunded commitment to partnership</x:v>
      </x:c>
      <x:c r="L7" s="68" t="str">
        <x:v>Blind-pool delegated capital</x:v>
      </x:c>
      <x:c r="M7" s="68" t="str">
        <x:v>E1</x:v>
      </x:c>
      <x:c r="N7" s="68" t="str">
        <x:v>SRC-1169; SRC-1167</x:v>
      </x:c>
      <x:c r="O7" s="68" t="str">
        <x:v>LPs commit capital to a pooled vehicle under fund documents.</x:v>
      </x:c>
      <x:c r="P7" s="68" t="str">
        <x:v>That all committed capital is funded immediately or deal-by-deal approval is retained.</x:v>
      </x:c>
      <x:c r="Q7" s="68" t="str">
        <x:v>Capital is drawn over time.</x:v>
      </x:c>
    </x:row>
    <x:row r="8">
      <x:c r="A8" s="68" t="str">
        <x:v>V23FUND-004</x:v>
      </x:c>
      <x:c r="B8" s="68" t="str">
        <x:v>Private fund formation and delegated capital</x:v>
      </x:c>
      <x:c r="C8" s="68" t="str">
        <x:v>Private equity funds</x:v>
      </x:c>
      <x:c r="D8" s="68" t="str">
        <x:v>Fund → investors</x:v>
      </x:c>
      <x:c r="E8" s="68" t="str">
        <x:v>Limited partners</x:v>
      </x:c>
      <x:c r="F8" s="68" t="str">
        <x:v>Fundraising period</x:v>
      </x:c>
      <x:c r="G8" s="68" t="str">
        <x:v>Issues private partnership interests</x:v>
      </x:c>
      <x:c r="H8" s="68" t="str">
        <x:v>INS-631; INS-632; INS-633</x:v>
      </x:c>
      <x:c r="I8" s="68" t="str">
        <x:v>Fund-specific</x:v>
      </x:c>
      <x:c r="J8" s="68" t="str">
        <x:v>Exempt private offering</x:v>
      </x:c>
      <x:c r="K8" s="68" t="str">
        <x:v>Limited partnership interests</x:v>
      </x:c>
      <x:c r="L8" s="68" t="str">
        <x:v>Blind-pool delegated capital</x:v>
      </x:c>
      <x:c r="M8" s="68" t="str">
        <x:v>E1</x:v>
      </x:c>
      <x:c r="N8" s="68" t="str">
        <x:v>SRC-1130; SRC-1131</x:v>
      </x:c>
      <x:c r="O8" s="68" t="str">
        <x:v>Private funds commonly raise capital through exempt offerings.</x:v>
      </x:c>
      <x:c r="P8" s="68" t="str">
        <x:v>Public registration, liquidity or guaranteed suitability.</x:v>
      </x:c>
      <x:c r="Q8" s="68" t="str">
        <x:v>Rule 506(b) and 506(c) have different solicitation conditions.</x:v>
      </x:c>
    </x:row>
    <x:row r="9">
      <x:c r="A9" s="68" t="str">
        <x:v>V23FUND-005</x:v>
      </x:c>
      <x:c r="B9" s="68" t="str">
        <x:v>Private fund formation and delegated capital</x:v>
      </x:c>
      <x:c r="C9" s="68" t="str">
        <x:v>Private equity funds</x:v>
      </x:c>
      <x:c r="D9" s="68" t="str">
        <x:v>Issuer → regulator</x:v>
      </x:c>
      <x:c r="E9" s="68" t="str">
        <x:v>U.S. Securities and Exchange Commission</x:v>
      </x:c>
      <x:c r="F9" s="68" t="str">
        <x:v>After first sale</x:v>
      </x:c>
      <x:c r="G9" s="68" t="str">
        <x:v>Files Form D notice</x:v>
      </x:c>
      <x:c r="H9" s="68" t="str">
        <x:v>INS-633</x:v>
      </x:c>
      <x:c r="I9" s="68" t="str">
        <x:v>Offering-specific</x:v>
      </x:c>
      <x:c r="J9" s="68" t="str">
        <x:v>Regulation D offering</x:v>
      </x:c>
      <x:c r="K9" s="68" t="str">
        <x:v>Public notice record</x:v>
      </x:c>
      <x:c r="L9" s="68" t="str">
        <x:v>TIC cross-border legibility</x:v>
      </x:c>
      <x:c r="M9" s="68" t="str">
        <x:v>E1</x:v>
      </x:c>
      <x:c r="N9" s="68" t="str">
        <x:v>SRC-1134; SRC-1130</x:v>
      </x:c>
      <x:c r="O9" s="68" t="str">
        <x:v>Regulation D issuers file a Form D notice after the first sale.</x:v>
      </x:c>
      <x:c r="P9" s="68" t="str">
        <x:v>SEC approval of the investment or full offering disclosure.</x:v>
      </x:c>
      <x:c r="Q9" s="68" t="str">
        <x:v>Form D is a notice, not a merit review.</x:v>
      </x:c>
    </x:row>
    <x:row r="10">
      <x:c r="A10" s="68" t="str">
        <x:v>V23FUND-006</x:v>
      </x:c>
      <x:c r="B10" s="68" t="str">
        <x:v>Private fund formation and delegated capital</x:v>
      </x:c>
      <x:c r="C10" s="68" t="str">
        <x:v>Private fund advisers</x:v>
      </x:c>
      <x:c r="D10" s="68" t="str">
        <x:v>Adviser → regulator</x:v>
      </x:c>
      <x:c r="E10" s="68" t="str">
        <x:v>U.S. Securities and Exchange Commission</x:v>
      </x:c>
      <x:c r="F10" s="68" t="str">
        <x:v>Initial and annual</x:v>
      </x:c>
      <x:c r="G10" s="68" t="str">
        <x:v>Files Form ADV</x:v>
      </x:c>
      <x:c r="H10" s="68" t="str">
        <x:v>INS-657</x:v>
      </x:c>
      <x:c r="I10" s="68" t="str">
        <x:v>Adviser-specific</x:v>
      </x:c>
      <x:c r="J10" s="68" t="str">
        <x:v>Adviser operations and fund information</x:v>
      </x:c>
      <x:c r="K10" s="68" t="str">
        <x:v>Public regulatory disclosure</x:v>
      </x:c>
      <x:c r="L10" s="68" t="str">
        <x:v>TIC cross-border legibility</x:v>
      </x:c>
      <x:c r="M10" s="68" t="str">
        <x:v>E1</x:v>
      </x:c>
      <x:c r="N10" s="68" t="str">
        <x:v>SRC-1127; SRC-1125</x:v>
      </x:c>
      <x:c r="O10" s="68" t="str">
        <x:v>Registered and exempt reporting advisers use Form ADV to report adviser and fund information.</x:v>
      </x:c>
      <x:c r="P10" s="68" t="str">
        <x:v>A complete public portfolio, side-letter or investor list.</x:v>
      </x:c>
      <x:c r="Q10" s="68" t="str">
        <x:v>Form ADV contains basic organisational and service-provider data.</x:v>
      </x:c>
    </x:row>
    <x:row r="11">
      <x:c r="A11" s="68" t="str">
        <x:v>V23FUND-007</x:v>
      </x:c>
      <x:c r="B11" s="68" t="str">
        <x:v>Private fund formation and delegated capital</x:v>
      </x:c>
      <x:c r="C11" s="68" t="str">
        <x:v>Private fund advisers</x:v>
      </x:c>
      <x:c r="D11" s="68" t="str">
        <x:v>Adviser → confidential report</x:v>
      </x:c>
      <x:c r="E11" s="68" t="str">
        <x:v>Form PF</x:v>
      </x:c>
      <x:c r="F11" s="68" t="str">
        <x:v>Quarterly or annual</x:v>
      </x:c>
      <x:c r="G11" s="68" t="str">
        <x:v>Reports systemic-risk information</x:v>
      </x:c>
      <x:c r="H11" s="68" t="str">
        <x:v>INS-658</x:v>
      </x:c>
      <x:c r="I11" s="68" t="str">
        <x:v>Threshold-dependent</x:v>
      </x:c>
      <x:c r="J11" s="68" t="str">
        <x:v>Fund exposure, leverage and liquidity data</x:v>
      </x:c>
      <x:c r="K11" s="68" t="str">
        <x:v>Confidential regulator dataset</x:v>
      </x:c>
      <x:c r="L11" s="68" t="str">
        <x:v>Private valuation discretion</x:v>
      </x:c>
      <x:c r="M11" s="68" t="str">
        <x:v>E1</x:v>
      </x:c>
      <x:c r="N11" s="68" t="str">
        <x:v>SRC-1129; SRC-819</x:v>
      </x:c>
      <x:c r="O11" s="68" t="str">
        <x:v>Certain registered advisers file confidential Form PF reports.</x:v>
      </x:c>
      <x:c r="P11" s="68" t="str">
        <x:v>Public disclosure of fund-level positions or universal filing by all advisers.</x:v>
      </x:c>
      <x:c r="Q11" s="68" t="str">
        <x:v>Reporting thresholds and current compliance requirements matter.</x:v>
      </x:c>
    </x:row>
    <x:row r="12">
      <x:c r="A12" s="68" t="str">
        <x:v>V23FUND-008</x:v>
      </x:c>
      <x:c r="B12" s="68" t="str">
        <x:v>Private fund formation and delegated capital</x:v>
      </x:c>
      <x:c r="C12" s="68" t="str">
        <x:v>Private equity funds</x:v>
      </x:c>
      <x:c r="D12" s="68" t="str">
        <x:v>Fund → management company</x:v>
      </x:c>
      <x:c r="E12" s="68" t="str">
        <x:v>Private equity management companies</x:v>
      </x:c>
      <x:c r="F12" s="68" t="str">
        <x:v>Fund term</x:v>
      </x:c>
      <x:c r="G12" s="68" t="str">
        <x:v>Pays management fee</x:v>
      </x:c>
      <x:c r="H12" s="68" t="str">
        <x:v>INS-637</x:v>
      </x:c>
      <x:c r="I12" s="68" t="str">
        <x:v>Fund-specific</x:v>
      </x:c>
      <x:c r="J12" s="68" t="str">
        <x:v>Committed or invested capital base</x:v>
      </x:c>
      <x:c r="K12" s="68" t="str">
        <x:v>Recurring adviser revenue</x:v>
      </x:c>
      <x:c r="L12" s="68" t="str">
        <x:v>Management-fee revenue conversion</x:v>
      </x:c>
      <x:c r="M12" s="68" t="str">
        <x:v>E1</x:v>
      </x:c>
      <x:c r="N12" s="68" t="str">
        <x:v>SRC-1167; SRC-1184</x:v>
      </x:c>
      <x:c r="O12" s="68" t="str">
        <x:v>Fund agreements provide for recurring management fees and expense allocation.</x:v>
      </x:c>
      <x:c r="P12" s="68" t="str">
        <x:v>That fees equal investment profit or are identical across funds.</x:v>
      </x:c>
      <x:c r="Q12" s="68" t="str">
        <x:v>Offsets, step-downs and bases vary.</x:v>
      </x:c>
    </x:row>
    <x:row r="13">
      <x:c r="A13" s="68" t="str">
        <x:v>V23FUND-009</x:v>
      </x:c>
      <x:c r="B13" s="68" t="str">
        <x:v>Private fund formation and delegated capital</x:v>
      </x:c>
      <x:c r="C13" s="68" t="str">
        <x:v>Private equity funds</x:v>
      </x:c>
      <x:c r="D13" s="68" t="str">
        <x:v>Fund partnership → carry vehicle</x:v>
      </x:c>
      <x:c r="E13" s="68" t="str">
        <x:v>Private equity carry vehicles</x:v>
      </x:c>
      <x:c r="F13" s="68" t="str">
        <x:v>Distribution periods</x:v>
      </x:c>
      <x:c r="G13" s="68" t="str">
        <x:v>Allocates carried interest</x:v>
      </x:c>
      <x:c r="H13" s="68" t="str">
        <x:v>INS-638; INS-639</x:v>
      </x:c>
      <x:c r="I13" s="68" t="str">
        <x:v>Fund-specific</x:v>
      </x:c>
      <x:c r="J13" s="68" t="str">
        <x:v>Realised portfolio profit and waterfall</x:v>
      </x:c>
      <x:c r="K13" s="68" t="str">
        <x:v>Sponsor performance participation</x:v>
      </x:c>
      <x:c r="L13" s="68" t="str">
        <x:v>Carried-interest convexity</x:v>
      </x:c>
      <x:c r="M13" s="68" t="str">
        <x:v>E1</x:v>
      </x:c>
      <x:c r="N13" s="68" t="str">
        <x:v>SRC-1173; SRC-1167</x:v>
      </x:c>
      <x:c r="O13" s="68" t="str">
        <x:v>Carried interest is a partnership profit allocation linked to investment services.</x:v>
      </x:c>
      <x:c r="P13" s="68" t="str">
        <x:v>Guaranteed annual cash compensation or a management fee.</x:v>
      </x:c>
      <x:c r="Q13" s="68" t="str">
        <x:v>Hurdles, vesting and clawback affect economics.</x:v>
      </x:c>
    </x:row>
    <x:row r="14">
      <x:c r="A14" s="68" t="str">
        <x:v>V23FUND-010</x:v>
      </x:c>
      <x:c r="B14" s="68" t="str">
        <x:v>Private fund formation and delegated capital</x:v>
      </x:c>
      <x:c r="C14" s="68" t="str">
        <x:v>Private equity fund general partner entities</x:v>
      </x:c>
      <x:c r="D14" s="68" t="str">
        <x:v>GP → fund</x:v>
      </x:c>
      <x:c r="E14" s="68" t="str">
        <x:v>Private equity funds</x:v>
      </x:c>
      <x:c r="F14" s="68" t="str">
        <x:v>Fund term</x:v>
      </x:c>
      <x:c r="G14" s="68" t="str">
        <x:v>Contributes GP commitment</x:v>
      </x:c>
      <x:c r="H14" s="68" t="str">
        <x:v>INS-640</x:v>
      </x:c>
      <x:c r="I14" s="68" t="str">
        <x:v>Fund-specific</x:v>
      </x:c>
      <x:c r="J14" s="68" t="str">
        <x:v>Sponsor capital</x:v>
      </x:c>
      <x:c r="K14" s="68" t="str">
        <x:v>Sponsor at-risk partnership interest</x:v>
      </x:c>
      <x:c r="L14" s="68" t="str">
        <x:v>Blind-pool delegated capital</x:v>
      </x:c>
      <x:c r="M14" s="68" t="str">
        <x:v>E1</x:v>
      </x:c>
      <x:c r="N14" s="68" t="str">
        <x:v>SRC-1167; SRC-1169</x:v>
      </x:c>
      <x:c r="O14" s="68" t="str">
        <x:v>GPs or affiliates commonly commit capital alongside LPs.</x:v>
      </x:c>
      <x:c r="P14" s="68" t="str">
        <x:v>Perfect alignment or equal percentage ownership across sponsors.</x:v>
      </x:c>
      <x:c r="Q14" s="68" t="str">
        <x:v>Commitment size and financing may differ.</x:v>
      </x:c>
    </x:row>
    <x:row r="15">
      <x:c r="A15" s="68" t="str">
        <x:v>V23FUND-011</x:v>
      </x:c>
      <x:c r="B15" s="68" t="str">
        <x:v>Private fund formation and delegated capital</x:v>
      </x:c>
      <x:c r="C15" s="68" t="str">
        <x:v>Private equity funds</x:v>
      </x:c>
      <x:c r="D15" s="68" t="str">
        <x:v>Fund → investors</x:v>
      </x:c>
      <x:c r="E15" s="68" t="str">
        <x:v>Limited partners</x:v>
      </x:c>
      <x:c r="F15" s="68" t="str">
        <x:v>Investment and distribution periods</x:v>
      </x:c>
      <x:c r="G15" s="68" t="str">
        <x:v>Calls and distributes capital</x:v>
      </x:c>
      <x:c r="H15" s="68" t="str">
        <x:v>INS-635; INS-636</x:v>
      </x:c>
      <x:c r="I15" s="68" t="str">
        <x:v>Investor-specific</x:v>
      </x:c>
      <x:c r="J15" s="68" t="str">
        <x:v>Unfunded commitment and portfolio proceeds</x:v>
      </x:c>
      <x:c r="K15" s="68" t="str">
        <x:v>Funded contributions and returned cash</x:v>
      </x:c>
      <x:c r="L15" s="68" t="str">
        <x:v>Commitment-to-drawdown conversion</x:v>
      </x:c>
      <x:c r="M15" s="68" t="str">
        <x:v>E1</x:v>
      </x:c>
      <x:c r="N15" s="68" t="str">
        <x:v>SRC-1169; SRC-1184</x:v>
      </x:c>
      <x:c r="O15" s="68" t="str">
        <x:v>Capital calls and distributions implement investor cash flows under the LPA.</x:v>
      </x:c>
      <x:c r="P15" s="68" t="str">
        <x:v>That all calls purchase investments or every distribution is profit.</x:v>
      </x:c>
      <x:c r="Q15" s="68" t="str">
        <x:v>Fees, expenses and recallable amounts require classification.</x:v>
      </x:c>
    </x:row>
    <x:row r="16">
      <x:c r="A16" s="68" t="str">
        <x:v>V23FUND-012</x:v>
      </x:c>
      <x:c r="B16" s="68" t="str">
        <x:v>Private fund formation and delegated capital</x:v>
      </x:c>
      <x:c r="C16" s="68" t="str">
        <x:v>Private equity funds</x:v>
      </x:c>
      <x:c r="D16" s="68" t="str">
        <x:v>Fund → investors</x:v>
      </x:c>
      <x:c r="E16" s="68" t="str">
        <x:v>Limited partners</x:v>
      </x:c>
      <x:c r="F16" s="68" t="str">
        <x:v>Distribution periods</x:v>
      </x:c>
      <x:c r="G16" s="68" t="str">
        <x:v>Applies waterfall</x:v>
      </x:c>
      <x:c r="H16" s="68" t="str">
        <x:v>INS-639; INS-638</x:v>
      </x:c>
      <x:c r="I16" s="68" t="str">
        <x:v>Fund-specific</x:v>
      </x:c>
      <x:c r="J16" s="68" t="str">
        <x:v>Portfolio proceeds</x:v>
      </x:c>
      <x:c r="K16" s="68" t="str">
        <x:v>Ordered return of capital, preferred return and carry</x:v>
      </x:c>
      <x:c r="L16" s="68" t="str">
        <x:v>Waterfall priority allocation</x:v>
      </x:c>
      <x:c r="M16" s="68" t="str">
        <x:v>E1</x:v>
      </x:c>
      <x:c r="N16" s="68" t="str">
        <x:v>SRC-1169; SRC-1167</x:v>
      </x:c>
      <x:c r="O16" s="68" t="str">
        <x:v>Fund waterfalls determine how proceeds are divided.</x:v>
      </x:c>
      <x:c r="P16" s="68" t="str">
        <x:v>A standard universal hurdle or identical deal-by-deal timing.</x:v>
      </x:c>
      <x:c r="Q16" s="68" t="str">
        <x:v>Fund documents govern.</x:v>
      </x:c>
    </x:row>
    <x:row r="17">
      <x:c r="A17" s="68" t="str">
        <x:v>V23FUND-013</x:v>
      </x:c>
      <x:c r="B17" s="68" t="str">
        <x:v>Private fund formation and delegated capital</x:v>
      </x:c>
      <x:c r="C17" s="68" t="str">
        <x:v>Private equity carry vehicles</x:v>
      </x:c>
      <x:c r="D17" s="68" t="str">
        <x:v>Carry recipients → fund</x:v>
      </x:c>
      <x:c r="E17" s="68" t="str">
        <x:v>Private equity funds</x:v>
      </x:c>
      <x:c r="F17" s="68" t="str">
        <x:v>End of fund</x:v>
      </x:c>
      <x:c r="G17" s="68" t="str">
        <x:v>Owes clawback when applicable</x:v>
      </x:c>
      <x:c r="H17" s="68" t="str">
        <x:v>INS-641</x:v>
      </x:c>
      <x:c r="I17" s="68" t="str">
        <x:v>Fund-specific</x:v>
      </x:c>
      <x:c r="J17" s="68" t="str">
        <x:v>Excess interim carried interest</x:v>
      </x:c>
      <x:c r="K17" s="68" t="str">
        <x:v>Returned value or offset</x:v>
      </x:c>
      <x:c r="L17" s="68" t="str">
        <x:v>Clawback true-up</x:v>
      </x:c>
      <x:c r="M17" s="68" t="str">
        <x:v>E1</x:v>
      </x:c>
      <x:c r="N17" s="68" t="str">
        <x:v>SRC-1167; SRC-1169</x:v>
      </x:c>
      <x:c r="O17" s="68" t="str">
        <x:v>Clawback provisions can require return of excess carry.</x:v>
      </x:c>
      <x:c r="P17" s="68" t="str">
        <x:v>Certain collection, full security or immediate recovery.</x:v>
      </x:c>
      <x:c r="Q17" s="68" t="str">
        <x:v>Escrows, guarantees and recipient solvency matter.</x:v>
      </x:c>
    </x:row>
    <x:row r="18">
      <x:c r="A18" s="68" t="str">
        <x:v>V23FUND-014</x:v>
      </x:c>
      <x:c r="B18" s="68" t="str">
        <x:v>Private fund formation and delegated capital</x:v>
      </x:c>
      <x:c r="C18" s="68" t="str">
        <x:v>Private fund investment committees</x:v>
      </x:c>
      <x:c r="D18" s="68" t="str">
        <x:v>Committee → fund</x:v>
      </x:c>
      <x:c r="E18" s="68" t="str">
        <x:v>Private equity funds</x:v>
      </x:c>
      <x:c r="F18" s="68" t="str">
        <x:v>Investment period</x:v>
      </x:c>
      <x:c r="G18" s="68" t="str">
        <x:v>Approves investments and exits</x:v>
      </x:c>
      <x:c r="H18" s="68" t="str"/>
      <x:c r="I18" s="68" t="str">
        <x:v>Deal-specific</x:v>
      </x:c>
      <x:c r="J18" s="68" t="str">
        <x:v>Investment team recommendation</x:v>
      </x:c>
      <x:c r="K18" s="68" t="str">
        <x:v>Authorised deployment or disposition</x:v>
      </x:c>
      <x:c r="L18" s="68" t="str">
        <x:v>Blind-pool delegated capital</x:v>
      </x:c>
      <x:c r="M18" s="68" t="str">
        <x:v>S1</x:v>
      </x:c>
      <x:c r="N18" s="68" t="str">
        <x:v>SRC-1127; SRC-1125</x:v>
      </x:c>
      <x:c r="O18" s="68" t="str">
        <x:v>Private advisers commonly use internal investment-approval governance.</x:v>
      </x:c>
      <x:c r="P18" s="68" t="str">
        <x:v>Public disclosure of each vote or independence from sponsor management.</x:v>
      </x:c>
      <x:c r="Q18" s="68" t="str">
        <x:v>Exact committee powers require adviser records.</x:v>
      </x:c>
    </x:row>
    <x:row r="19">
      <x:c r="A19" s="68" t="str">
        <x:v>V23FUND-015</x:v>
      </x:c>
      <x:c r="B19" s="68" t="str">
        <x:v>Private fund formation and delegated capital</x:v>
      </x:c>
      <x:c r="C19" s="68" t="str">
        <x:v>Limited partner advisory committees</x:v>
      </x:c>
      <x:c r="D19" s="68" t="str">
        <x:v>LPAC → GP</x:v>
      </x:c>
      <x:c r="E19" s="68" t="str">
        <x:v>Private equity fund general partner entities</x:v>
      </x:c>
      <x:c r="F19" s="68" t="str">
        <x:v>Conflict event</x:v>
      </x:c>
      <x:c r="G19" s="68" t="str">
        <x:v>Approves or waives defined conflicts</x:v>
      </x:c>
      <x:c r="H19" s="68" t="str">
        <x:v>INS-645</x:v>
      </x:c>
      <x:c r="I19" s="68" t="str">
        <x:v>Matter-specific</x:v>
      </x:c>
      <x:c r="J19" s="68" t="str">
        <x:v>Conflict disclosure</x:v>
      </x:c>
      <x:c r="K19" s="68" t="str">
        <x:v>Committee consent or refusal</x:v>
      </x:c>
      <x:c r="L19" s="68" t="str">
        <x:v>LPAC conflict authorisation</x:v>
      </x:c>
      <x:c r="M19" s="68" t="str">
        <x:v>E1</x:v>
      </x:c>
      <x:c r="N19" s="68" t="str">
        <x:v>SRC-1167; SRC-1169</x:v>
      </x:c>
      <x:c r="O19" s="68" t="str">
        <x:v>LPACs address specified conflicts and governance matters.</x:v>
      </x:c>
      <x:c r="P19" s="68" t="str">
        <x:v>General management power or representation of every LP interest.</x:v>
      </x:c>
      <x:c r="Q19" s="68" t="str">
        <x:v>Mandates and voting rules vary.</x:v>
      </x:c>
    </x:row>
    <x:row r="20">
      <x:c r="A20" s="68" t="str">
        <x:v>V23FUND-016</x:v>
      </x:c>
      <x:c r="B20" s="68" t="str">
        <x:v>Private fund formation and delegated capital</x:v>
      </x:c>
      <x:c r="C20" s="68" t="str">
        <x:v>Limited partners</x:v>
      </x:c>
      <x:c r="D20" s="68" t="str">
        <x:v>Investor threshold → GP</x:v>
      </x:c>
      <x:c r="E20" s="68" t="str">
        <x:v>Private equity fund general partner entities</x:v>
      </x:c>
      <x:c r="F20" s="68" t="str">
        <x:v>Key-person event</x:v>
      </x:c>
      <x:c r="G20" s="68" t="str">
        <x:v>Suspends investment activity</x:v>
      </x:c>
      <x:c r="H20" s="68" t="str">
        <x:v>INS-642</x:v>
      </x:c>
      <x:c r="I20" s="68" t="str">
        <x:v>Threshold and event-specific</x:v>
      </x:c>
      <x:c r="J20" s="68" t="str">
        <x:v>Departure or inactivity of named persons</x:v>
      </x:c>
      <x:c r="K20" s="68" t="str">
        <x:v>Investment-period restriction</x:v>
      </x:c>
      <x:c r="L20" s="68" t="str">
        <x:v>Key-person dependence gate</x:v>
      </x:c>
      <x:c r="M20" s="68" t="str">
        <x:v>E1</x:v>
      </x:c>
      <x:c r="N20" s="68" t="str">
        <x:v>SRC-1167; SRC-1169</x:v>
      </x:c>
      <x:c r="O20" s="68" t="str">
        <x:v>Key-person clauses can suspend new investment authority.</x:v>
      </x:c>
      <x:c r="P20" s="68" t="str">
        <x:v>Automatic removal or fund liquidation in every case.</x:v>
      </x:c>
      <x:c r="Q20" s="68" t="str">
        <x:v>LP waivers and cure periods can apply.</x:v>
      </x:c>
    </x:row>
    <x:row r="21">
      <x:c r="A21" s="68" t="str">
        <x:v>V23FUND-017</x:v>
      </x:c>
      <x:c r="B21" s="68" t="str">
        <x:v>Private fund formation and delegated capital</x:v>
      </x:c>
      <x:c r="C21" s="68" t="str">
        <x:v>Limited partners</x:v>
      </x:c>
      <x:c r="D21" s="68" t="str">
        <x:v>Investor threshold → GP</x:v>
      </x:c>
      <x:c r="E21" s="68" t="str">
        <x:v>Private equity fund general partner entities</x:v>
      </x:c>
      <x:c r="F21" s="68" t="str">
        <x:v>Fund term</x:v>
      </x:c>
      <x:c r="G21" s="68" t="str">
        <x:v>Exercises no-fault removal or termination</x:v>
      </x:c>
      <x:c r="H21" s="68" t="str">
        <x:v>INS-643; INS-644</x:v>
      </x:c>
      <x:c r="I21" s="68" t="str">
        <x:v>Threshold-specific</x:v>
      </x:c>
      <x:c r="J21" s="68" t="str">
        <x:v>LP vote and contractual conditions</x:v>
      </x:c>
      <x:c r="K21" s="68" t="str">
        <x:v>Removal, suspension or fund termination</x:v>
      </x:c>
      <x:c r="L21" s="68" t="str">
        <x:v>General-partner management control</x:v>
      </x:c>
      <x:c r="M21" s="68" t="str">
        <x:v>E1</x:v>
      </x:c>
      <x:c r="N21" s="68" t="str">
        <x:v>SRC-1167; SRC-1169</x:v>
      </x:c>
      <x:c r="O21" s="68" t="str">
        <x:v>Fund documents may permit GP removal or termination by investor vote.</x:v>
      </x:c>
      <x:c r="P21" s="68" t="str">
        <x:v>Easy or costless exercise, or identical thresholds across funds.</x:v>
      </x:c>
      <x:c r="Q21" s="68" t="str">
        <x:v>Economic penalties and successor arrangements vary.</x:v>
      </x:c>
    </x:row>
    <x:row r="22">
      <x:c r="A22" s="68" t="str">
        <x:v>V23FUND-018</x:v>
      </x:c>
      <x:c r="B22" s="68" t="str">
        <x:v>Private fund formation and delegated capital</x:v>
      </x:c>
      <x:c r="C22" s="68" t="str">
        <x:v>Private equity fund general partner entities</x:v>
      </x:c>
      <x:c r="D22" s="68" t="str">
        <x:v>GP → individual investor</x:v>
      </x:c>
      <x:c r="E22" s="68" t="str">
        <x:v>Limited partners</x:v>
      </x:c>
      <x:c r="F22" s="68" t="str">
        <x:v>Fund term</x:v>
      </x:c>
      <x:c r="G22" s="68" t="str">
        <x:v>Grants side-letter rights</x:v>
      </x:c>
      <x:c r="H22" s="68" t="str">
        <x:v>INS-646</x:v>
      </x:c>
      <x:c r="I22" s="68" t="str">
        <x:v>Investor-specific</x:v>
      </x:c>
      <x:c r="J22" s="68" t="str">
        <x:v>Investor bargaining or regulatory constraints</x:v>
      </x:c>
      <x:c r="K22" s="68" t="str">
        <x:v>Differentiated contractual rights</x:v>
      </x:c>
      <x:c r="L22" s="68" t="str">
        <x:v>Side-letter differentiation</x:v>
      </x:c>
      <x:c r="M22" s="68" t="str">
        <x:v>E1</x:v>
      </x:c>
      <x:c r="N22" s="68" t="str">
        <x:v>SRC-1167; SRC-1183</x:v>
      </x:c>
      <x:c r="O22" s="68" t="str">
        <x:v>Side letters create investor-specific terms.</x:v>
      </x:c>
      <x:c r="P22" s="68" t="str">
        <x:v>Secret control of the fund or guaranteed most-favoured treatment.</x:v>
      </x:c>
      <x:c r="Q22" s="68" t="str">
        <x:v>MFN rights and disclosure practices vary.</x:v>
      </x:c>
    </x:row>
    <x:row r="23">
      <x:c r="A23" s="68" t="str">
        <x:v>V23FUND-019</x:v>
      </x:c>
      <x:c r="B23" s="68" t="str">
        <x:v>Private fund formation and delegated capital</x:v>
      </x:c>
      <x:c r="C23" s="68" t="str">
        <x:v>Private equity sponsors</x:v>
      </x:c>
      <x:c r="D23" s="68" t="str">
        <x:v>Sponsor → vehicle</x:v>
      </x:c>
      <x:c r="E23" s="68" t="str">
        <x:v>Private equity co-investment vehicles</x:v>
      </x:c>
      <x:c r="F23" s="68" t="str">
        <x:v>Portfolio investment</x:v>
      </x:c>
      <x:c r="G23" s="68" t="str">
        <x:v>Allocates co-investment opportunity</x:v>
      </x:c>
      <x:c r="H23" s="68" t="str">
        <x:v>INS-647</x:v>
      </x:c>
      <x:c r="I23" s="68" t="str">
        <x:v>Deal-specific</x:v>
      </x:c>
      <x:c r="J23" s="68" t="str">
        <x:v>Sponsor deal allocation</x:v>
      </x:c>
      <x:c r="K23" s="68" t="str">
        <x:v>Direct investor participation</x:v>
      </x:c>
      <x:c r="L23" s="68" t="str">
        <x:v>Co-investment selection power</x:v>
      </x:c>
      <x:c r="M23" s="68" t="str">
        <x:v>E1</x:v>
      </x:c>
      <x:c r="N23" s="68" t="str">
        <x:v>SRC-1167; SRC-1183</x:v>
      </x:c>
      <x:c r="O23" s="68" t="str">
        <x:v>Sponsors selectively offer co-investment alongside main funds.</x:v>
      </x:c>
      <x:c r="P23" s="68" t="str">
        <x:v>Equal access for all LPs or absence of conflicts.</x:v>
      </x:c>
      <x:c r="Q23" s="68" t="str">
        <x:v>Allocation policies and capacity matter.</x:v>
      </x:c>
    </x:row>
    <x:row r="24">
      <x:c r="A24" s="68" t="str">
        <x:v>V23FUND-020</x:v>
      </x:c>
      <x:c r="B24" s="68" t="str">
        <x:v>Private fund formation and delegated capital</x:v>
      </x:c>
      <x:c r="C24" s="68" t="str">
        <x:v>Private fund placement agents</x:v>
      </x:c>
      <x:c r="D24" s="68" t="str">
        <x:v>Intermediary → investors</x:v>
      </x:c>
      <x:c r="E24" s="68" t="str">
        <x:v>Private fund investors</x:v>
      </x:c>
      <x:c r="F24" s="68" t="str">
        <x:v>Fundraising period</x:v>
      </x:c>
      <x:c r="G24" s="68" t="str">
        <x:v>Markets private fund interests</x:v>
      </x:c>
      <x:c r="H24" s="68" t="str">
        <x:v>INS-631</x:v>
      </x:c>
      <x:c r="I24" s="68" t="str">
        <x:v>Fund-specific</x:v>
      </x:c>
      <x:c r="J24" s="68" t="str">
        <x:v>Sponsor strategy and offering materials</x:v>
      </x:c>
      <x:c r="K24" s="68" t="str">
        <x:v>Investor introductions and commitments</x:v>
      </x:c>
      <x:c r="L24" s="68" t="str">
        <x:v>Blind-pool delegated capital</x:v>
      </x:c>
      <x:c r="M24" s="68" t="str">
        <x:v>E2</x:v>
      </x:c>
      <x:c r="N24" s="68" t="str">
        <x:v>SRC-1127; SRC-1130</x:v>
      </x:c>
      <x:c r="O24" s="68" t="str">
        <x:v>Placement agents can assist private-fund capital raising.</x:v>
      </x:c>
      <x:c r="P24" s="68" t="str">
        <x:v>Investment approval, fiduciary control or universal use by sponsors.</x:v>
      </x:c>
      <x:c r="Q24" s="68" t="str">
        <x:v>Compensation and regulatory status require deal-level review.</x:v>
      </x:c>
    </x:row>
  </x:sheetData>
  <x:mergeCells>
    <x:mergeCell ref="A1:Q1"/>
    <x:mergeCell ref="A2:Q2"/>
  </x:mergeCells>
  <x:conditionalFormatting sqref="M5:M24">
    <x:cfRule type="expression" dxfId="586" priority="1">
      <x:formula>M5="E1"</x:formula>
    </x:cfRule>
    <x:cfRule type="expression" dxfId="587" priority="2">
      <x:formula>M5="E2"</x:formula>
    </x:cfRule>
    <x:cfRule type="expression" dxfId="588" priority="3">
      <x:formula>M5="S1"</x:formula>
    </x:cfRule>
    <x:cfRule type="expression" dxfId="589" priority="4">
      <x:formula>M5="A1"</x:formula>
    </x:cfRule>
    <x:cfRule type="expression" dxfId="590" priority="5">
      <x:formula>M5="U1"</x:formula>
    </x:cfRule>
    <x:cfRule type="expression" dxfId="591" priority="6">
      <x:formula>M5="N1"</x:formula>
    </x:cfRule>
  </x:conditionalFormatting>
  <x:pageMargins left="0.7" right="0.7" top="0.75" bottom="0.75" header="0.3" footer="0.3"/>
</x:worksheet>
</file>

<file path=xl/worksheets/sheet88.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Fund Leverage &amp; Valuation</x:v>
      </x:c>
      <x:c r="B1" s="266"/>
      <x:c r="C1" s="266"/>
      <x:c r="D1" s="266"/>
      <x:c r="E1" s="266"/>
      <x:c r="F1" s="266"/>
      <x:c r="G1" s="266"/>
      <x:c r="H1" s="266"/>
      <x:c r="I1" s="266"/>
      <x:c r="J1" s="266"/>
      <x:c r="K1" s="266"/>
      <x:c r="L1" s="266"/>
      <x:c r="M1" s="266"/>
      <x:c r="N1" s="266"/>
      <x:c r="O1" s="266"/>
      <x:c r="P1" s="266"/>
      <x:c r="Q1" s="266"/>
    </x:row>
    <x:row r="2" ht="34" customHeight="1">
      <x:c r="A2" s="272" t="str">
        <x:v>Subscription facilities, NAV loans, preferred equity, private valuations, audits, administration and investor reporting.</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V23FUND-021</x:v>
      </x:c>
      <x:c r="B5" s="68" t="str">
        <x:v>Fund leverage, valuation and reporting</x:v>
      </x:c>
      <x:c r="C5" s="68" t="str">
        <x:v>Private fund subscription lenders</x:v>
      </x:c>
      <x:c r="D5" s="68" t="str">
        <x:v>Lender → fund</x:v>
      </x:c>
      <x:c r="E5" s="68" t="str">
        <x:v>Private equity funds</x:v>
      </x:c>
      <x:c r="F5" s="68" t="str">
        <x:v>Investment period</x:v>
      </x:c>
      <x:c r="G5" s="68" t="str">
        <x:v>Provides subscription facility</x:v>
      </x:c>
      <x:c r="H5" s="68" t="str">
        <x:v>INS-648</x:v>
      </x:c>
      <x:c r="I5" s="68" t="str">
        <x:v>Facility-specific</x:v>
      </x:c>
      <x:c r="J5" s="68" t="str">
        <x:v>Uncalled investor commitments</x:v>
      </x:c>
      <x:c r="K5" s="68" t="str">
        <x:v>Short-term fund liquidity</x:v>
      </x:c>
      <x:c r="L5" s="68" t="str">
        <x:v>Subscription-line timing transformation</x:v>
      </x:c>
      <x:c r="M5" s="68" t="str">
        <x:v>E2</x:v>
      </x:c>
      <x:c r="N5" s="68" t="str">
        <x:v>SRC-1129; SRC-818</x:v>
      </x:c>
      <x:c r="O5" s="68" t="str">
        <x:v>Private funds use subscription facilities secured by commitments.</x:v>
      </x:c>
      <x:c r="P5" s="68" t="str">
        <x:v>That every facility inflates returns or is funded by LP assets already contributed.</x:v>
      </x:c>
      <x:c r="Q5" s="68" t="str">
        <x:v>Usage and cash-flow presentation vary.</x:v>
      </x:c>
    </x:row>
    <x:row r="6">
      <x:c r="A6" s="68" t="str">
        <x:v>V23FUND-022</x:v>
      </x:c>
      <x:c r="B6" s="68" t="str">
        <x:v>Fund leverage, valuation and reporting</x:v>
      </x:c>
      <x:c r="C6" s="68" t="str">
        <x:v>Private equity funds</x:v>
      </x:c>
      <x:c r="D6" s="68" t="str">
        <x:v>Fund → investors</x:v>
      </x:c>
      <x:c r="E6" s="68" t="str">
        <x:v>Limited partners</x:v>
      </x:c>
      <x:c r="F6" s="68" t="str">
        <x:v>Capital-call cycle</x:v>
      </x:c>
      <x:c r="G6" s="68" t="str">
        <x:v>Delays capital call using subscription borrowing</x:v>
      </x:c>
      <x:c r="H6" s="68" t="str">
        <x:v>INS-648; INS-635</x:v>
      </x:c>
      <x:c r="I6" s="68" t="str">
        <x:v>Facility-specific</x:v>
      </x:c>
      <x:c r="J6" s="68" t="str">
        <x:v>Lender advance</x:v>
      </x:c>
      <x:c r="K6" s="68" t="str">
        <x:v>Later investor funding requirement</x:v>
      </x:c>
      <x:c r="L6" s="68" t="str">
        <x:v>Subscription-line timing transformation</x:v>
      </x:c>
      <x:c r="M6" s="68" t="str">
        <x:v>S1</x:v>
      </x:c>
      <x:c r="N6" s="68" t="str">
        <x:v>SRC-1129; SRC-1184</x:v>
      </x:c>
      <x:c r="O6" s="68" t="str">
        <x:v>Subscription borrowing can change the timing of LP cash flows.</x:v>
      </x:c>
      <x:c r="P6" s="68" t="str">
        <x:v>Higher total realised value or free capital.</x:v>
      </x:c>
      <x:c r="Q6" s="68" t="str">
        <x:v>Interest and fees reduce net value.</x:v>
      </x:c>
    </x:row>
    <x:row r="7">
      <x:c r="A7" s="68" t="str">
        <x:v>V23FUND-023</x:v>
      </x:c>
      <x:c r="B7" s="68" t="str">
        <x:v>Fund leverage, valuation and reporting</x:v>
      </x:c>
      <x:c r="C7" s="68" t="str">
        <x:v>Private fund NAV lenders</x:v>
      </x:c>
      <x:c r="D7" s="68" t="str">
        <x:v>Lender → fund</x:v>
      </x:c>
      <x:c r="E7" s="68" t="str">
        <x:v>Private equity funds</x:v>
      </x:c>
      <x:c r="F7" s="68" t="str">
        <x:v>Seasoned fund period</x:v>
      </x:c>
      <x:c r="G7" s="68" t="str">
        <x:v>Provides NAV financing</x:v>
      </x:c>
      <x:c r="H7" s="68" t="str">
        <x:v>INS-649</x:v>
      </x:c>
      <x:c r="I7" s="68" t="str">
        <x:v>Facility-specific</x:v>
      </x:c>
      <x:c r="J7" s="68" t="str">
        <x:v>Portfolio value and distribution rights</x:v>
      </x:c>
      <x:c r="K7" s="68" t="str">
        <x:v>Fund-level liquidity</x:v>
      </x:c>
      <x:c r="L7" s="68" t="str">
        <x:v>NAV leverage transformation</x:v>
      </x:c>
      <x:c r="M7" s="68" t="str">
        <x:v>E2</x:v>
      </x:c>
      <x:c r="N7" s="68" t="str">
        <x:v>SRC-1129; SRC-818</x:v>
      </x:c>
      <x:c r="O7" s="68" t="str">
        <x:v>NAV facilities are a growing private-fund financing channel.</x:v>
      </x:c>
      <x:c r="P7" s="68" t="str">
        <x:v>Uniform collateral, public terms or no downside amplification.</x:v>
      </x:c>
      <x:c r="Q7" s="68" t="str">
        <x:v>Structures differ and disclosure is limited.</x:v>
      </x:c>
    </x:row>
    <x:row r="8">
      <x:c r="A8" s="68" t="str">
        <x:v>V23FUND-024</x:v>
      </x:c>
      <x:c r="B8" s="68" t="str">
        <x:v>Fund leverage, valuation and reporting</x:v>
      </x:c>
      <x:c r="C8" s="68" t="str">
        <x:v>Private equity funds</x:v>
      </x:c>
      <x:c r="D8" s="68" t="str">
        <x:v>Fund → investor</x:v>
      </x:c>
      <x:c r="E8" s="68" t="str">
        <x:v>Private fund preferred-equity providers</x:v>
      </x:c>
      <x:c r="F8" s="68" t="str">
        <x:v>Fund term</x:v>
      </x:c>
      <x:c r="G8" s="68" t="str">
        <x:v>Grants preferred portfolio cash-flow rights</x:v>
      </x:c>
      <x:c r="H8" s="68" t="str">
        <x:v>INS-650</x:v>
      </x:c>
      <x:c r="I8" s="68" t="str">
        <x:v>Transaction-specific</x:v>
      </x:c>
      <x:c r="J8" s="68" t="str">
        <x:v>Portfolio distributions</x:v>
      </x:c>
      <x:c r="K8" s="68" t="str">
        <x:v>Priority return claim</x:v>
      </x:c>
      <x:c r="L8" s="68" t="str">
        <x:v>Preferred-equity fund priority</x:v>
      </x:c>
      <x:c r="M8" s="68" t="str">
        <x:v>E2</x:v>
      </x:c>
      <x:c r="N8" s="68" t="str">
        <x:v>SRC-1124; SRC-1129</x:v>
      </x:c>
      <x:c r="O8" s="68" t="str">
        <x:v>Funds can raise structured capital against portfolio cash flows.</x:v>
      </x:c>
      <x:c r="P8" s="68" t="str">
        <x:v>Ordinary debt treatment or identical control rights.</x:v>
      </x:c>
      <x:c r="Q8" s="68" t="str">
        <x:v>Documentation defines economics.</x:v>
      </x:c>
    </x:row>
    <x:row r="9">
      <x:c r="A9" s="68" t="str">
        <x:v>V23FUND-025</x:v>
      </x:c>
      <x:c r="B9" s="68" t="str">
        <x:v>Fund leverage, valuation and reporting</x:v>
      </x:c>
      <x:c r="C9" s="68" t="str">
        <x:v>Private fund valuation committees</x:v>
      </x:c>
      <x:c r="D9" s="68" t="str">
        <x:v>Committee → fund</x:v>
      </x:c>
      <x:c r="E9" s="68" t="str">
        <x:v>Private equity funds</x:v>
      </x:c>
      <x:c r="F9" s="68" t="str">
        <x:v>Quarterly</x:v>
      </x:c>
      <x:c r="G9" s="68" t="str">
        <x:v>Approves portfolio marks</x:v>
      </x:c>
      <x:c r="H9" s="68" t="str">
        <x:v>INS-654</x:v>
      </x:c>
      <x:c r="I9" s="68" t="str">
        <x:v>Asset-specific</x:v>
      </x:c>
      <x:c r="J9" s="68" t="str">
        <x:v>Models, comparables and company information</x:v>
      </x:c>
      <x:c r="K9" s="68" t="str">
        <x:v>Reported fair value and NAV</x:v>
      </x:c>
      <x:c r="L9" s="68" t="str">
        <x:v>Private valuation discretion</x:v>
      </x:c>
      <x:c r="M9" s="68" t="str">
        <x:v>E1</x:v>
      </x:c>
      <x:c r="N9" s="68" t="str">
        <x:v>SRC-1124; SRC-1129</x:v>
      </x:c>
      <x:c r="O9" s="68" t="str">
        <x:v>Private funds report estimated fair values for non-traded assets.</x:v>
      </x:c>
      <x:c r="P9" s="68" t="str">
        <x:v>Realised market prices or certainty of later proceeds.</x:v>
      </x:c>
      <x:c r="Q9" s="68" t="str">
        <x:v>Auditor involvement does not remove judgement.</x:v>
      </x:c>
    </x:row>
    <x:row r="10">
      <x:c r="A10" s="68" t="str">
        <x:v>V23FUND-026</x:v>
      </x:c>
      <x:c r="B10" s="68" t="str">
        <x:v>Fund leverage, valuation and reporting</x:v>
      </x:c>
      <x:c r="C10" s="68" t="str">
        <x:v>Private fund auditors</x:v>
      </x:c>
      <x:c r="D10" s="68" t="str">
        <x:v>Auditor → fund</x:v>
      </x:c>
      <x:c r="E10" s="68" t="str">
        <x:v>Private equity funds</x:v>
      </x:c>
      <x:c r="F10" s="68" t="str">
        <x:v>Annual</x:v>
      </x:c>
      <x:c r="G10" s="68" t="str">
        <x:v>Audits fund financial statements</x:v>
      </x:c>
      <x:c r="H10" s="68" t="str">
        <x:v>INS-656</x:v>
      </x:c>
      <x:c r="I10" s="68" t="str">
        <x:v>Fund-specific</x:v>
      </x:c>
      <x:c r="J10" s="68" t="str">
        <x:v>Books, valuations and controls</x:v>
      </x:c>
      <x:c r="K10" s="68" t="str">
        <x:v>Audit opinion and financial report</x:v>
      </x:c>
      <x:c r="L10" s="68" t="str">
        <x:v>Private valuation discretion</x:v>
      </x:c>
      <x:c r="M10" s="68" t="str">
        <x:v>E1</x:v>
      </x:c>
      <x:c r="N10" s="68" t="str">
        <x:v>SRC-1127; SRC-1125</x:v>
      </x:c>
      <x:c r="O10" s="68" t="str">
        <x:v>Private funds commonly obtain annual audits under adviser and fund arrangements.</x:v>
      </x:c>
      <x:c r="P10" s="68" t="str">
        <x:v>Guarantee that every valuation will be realised or no fraud exists.</x:v>
      </x:c>
      <x:c r="Q10" s="68" t="str">
        <x:v>Audit scope and standards matter.</x:v>
      </x:c>
    </x:row>
    <x:row r="11">
      <x:c r="A11" s="68" t="str">
        <x:v>V23FUND-027</x:v>
      </x:c>
      <x:c r="B11" s="68" t="str">
        <x:v>Fund leverage, valuation and reporting</x:v>
      </x:c>
      <x:c r="C11" s="68" t="str">
        <x:v>Private fund administrators</x:v>
      </x:c>
      <x:c r="D11" s="68" t="str">
        <x:v>Administrator → investors</x:v>
      </x:c>
      <x:c r="E11" s="68" t="str">
        <x:v>Limited partners</x:v>
      </x:c>
      <x:c r="F11" s="68" t="str">
        <x:v>Quarterly and transaction dates</x:v>
      </x:c>
      <x:c r="G11" s="68" t="str">
        <x:v>Maintains capital accounts and reports</x:v>
      </x:c>
      <x:c r="H11" s="68" t="str">
        <x:v>INS-655; INS-636; INS-635</x:v>
      </x:c>
      <x:c r="I11" s="68" t="str">
        <x:v>Investor-specific</x:v>
      </x:c>
      <x:c r="J11" s="68" t="str">
        <x:v>Fund books and transaction data</x:v>
      </x:c>
      <x:c r="K11" s="68" t="str">
        <x:v>Investor statements and notices</x:v>
      </x:c>
      <x:c r="L11" s="68" t="str">
        <x:v>Commitment-to-drawdown conversion</x:v>
      </x:c>
      <x:c r="M11" s="68" t="str">
        <x:v>E2</x:v>
      </x:c>
      <x:c r="N11" s="68" t="str">
        <x:v>SRC-1184; SRC-1183</x:v>
      </x:c>
      <x:c r="O11" s="68" t="str">
        <x:v>Fund administrators support investor accounting and reporting.</x:v>
      </x:c>
      <x:c r="P11" s="68" t="str">
        <x:v>Independent validation of every valuation or investment decision.</x:v>
      </x:c>
      <x:c r="Q11" s="68" t="str">
        <x:v>Administrators rely on adviser inputs.</x:v>
      </x:c>
    </x:row>
    <x:row r="12">
      <x:c r="A12" s="68" t="str">
        <x:v>V23FUND-028</x:v>
      </x:c>
      <x:c r="B12" s="68" t="str">
        <x:v>Fund leverage, valuation and reporting</x:v>
      </x:c>
      <x:c r="C12" s="68" t="str">
        <x:v>Private fund advisers</x:v>
      </x:c>
      <x:c r="D12" s="68" t="str">
        <x:v>Adviser → investors</x:v>
      </x:c>
      <x:c r="E12" s="68" t="str">
        <x:v>Private fund investors</x:v>
      </x:c>
      <x:c r="F12" s="68" t="str">
        <x:v>Quarterly and annual</x:v>
      </x:c>
      <x:c r="G12" s="68" t="str">
        <x:v>Reports performance, fees and expenses</x:v>
      </x:c>
      <x:c r="H12" s="68" t="str">
        <x:v>INS-655; INS-656</x:v>
      </x:c>
      <x:c r="I12" s="68" t="str">
        <x:v>Fund-specific</x:v>
      </x:c>
      <x:c r="J12" s="68" t="str">
        <x:v>Portfolio and accounting records</x:v>
      </x:c>
      <x:c r="K12" s="68" t="str">
        <x:v>Investor performance information</x:v>
      </x:c>
      <x:c r="L12" s="68" t="str">
        <x:v>IRR timing sensitivity</x:v>
      </x:c>
      <x:c r="M12" s="68" t="str">
        <x:v>E1</x:v>
      </x:c>
      <x:c r="N12" s="68" t="str">
        <x:v>SRC-1184; SRC-1125</x:v>
      </x:c>
      <x:c r="O12" s="68" t="str">
        <x:v>Investors receive contractual and industry-standard fund reporting.</x:v>
      </x:c>
      <x:c r="P12" s="68" t="str">
        <x:v>Perfect comparability or public disclosure.</x:v>
      </x:c>
      <x:c r="Q12" s="68" t="str">
        <x:v>Metrics and templates require reconciliation.</x:v>
      </x:c>
    </x:row>
    <x:row r="13">
      <x:c r="A13" s="68" t="str">
        <x:v>V23FUND-029</x:v>
      </x:c>
      <x:c r="B13" s="68" t="str">
        <x:v>Fund leverage, valuation and reporting</x:v>
      </x:c>
      <x:c r="C13" s="68" t="str">
        <x:v>Private fund gatekeepers</x:v>
      </x:c>
      <x:c r="D13" s="68" t="str">
        <x:v>Consultant → investor</x:v>
      </x:c>
      <x:c r="E13" s="68" t="str">
        <x:v>Private fund investors</x:v>
      </x:c>
      <x:c r="F13" s="68" t="str">
        <x:v>Manager selection cycle</x:v>
      </x:c>
      <x:c r="G13" s="68" t="str">
        <x:v>Evaluates sponsors and funds</x:v>
      </x:c>
      <x:c r="H13" s="68" t="str"/>
      <x:c r="I13" s="68" t="str">
        <x:v>Mandate-specific</x:v>
      </x:c>
      <x:c r="J13" s="68" t="str">
        <x:v>Fund track record and due diligence</x:v>
      </x:c>
      <x:c r="K13" s="68" t="str">
        <x:v>Manager recommendation</x:v>
      </x:c>
      <x:c r="L13" s="68" t="str">
        <x:v>Blind-pool delegated capital</x:v>
      </x:c>
      <x:c r="M13" s="68" t="str">
        <x:v>S1</x:v>
      </x:c>
      <x:c r="N13" s="68" t="str">
        <x:v>SRC-1167; SRC-1124</x:v>
      </x:c>
      <x:c r="O13" s="68" t="str">
        <x:v>Investment consultants and gatekeepers influence institutional manager selection.</x:v>
      </x:c>
      <x:c r="P13" s="68" t="str">
        <x:v>Final investment authority or absence of conflicts.</x:v>
      </x:c>
      <x:c r="Q13" s="68" t="str">
        <x:v>Asset owners retain formal approval.</x:v>
      </x:c>
    </x:row>
    <x:row r="14">
      <x:c r="A14" s="68" t="str">
        <x:v>V23FUND-030</x:v>
      </x:c>
      <x:c r="B14" s="68" t="str">
        <x:v>Fund leverage, valuation and reporting</x:v>
      </x:c>
      <x:c r="C14" s="68" t="str">
        <x:v>Private fund investors</x:v>
      </x:c>
      <x:c r="D14" s="68" t="str">
        <x:v>Seller → buyer</x:v>
      </x:c>
      <x:c r="E14" s="68" t="str">
        <x:v>Private equity secondary funds</x:v>
      </x:c>
      <x:c r="F14" s="68" t="str">
        <x:v>Fund term</x:v>
      </x:c>
      <x:c r="G14" s="68" t="str">
        <x:v>Sells LP interest</x:v>
      </x:c>
      <x:c r="H14" s="68" t="str">
        <x:v>INS-651</x:v>
      </x:c>
      <x:c r="I14" s="68" t="str">
        <x:v>Interest-specific</x:v>
      </x:c>
      <x:c r="J14" s="68" t="str">
        <x:v>Illiquid partnership interest</x:v>
      </x:c>
      <x:c r="K14" s="68" t="str">
        <x:v>Cash and transferred fund claim</x:v>
      </x:c>
      <x:c r="L14" s="68" t="str">
        <x:v>Secondary liquidity conversion</x:v>
      </x:c>
      <x:c r="M14" s="68" t="str">
        <x:v>E1</x:v>
      </x:c>
      <x:c r="N14" s="68" t="str">
        <x:v>SRC-1167; SRC-1165</x:v>
      </x:c>
      <x:c r="O14" s="68" t="str">
        <x:v>LP interests can be transferred with contractual and GP-consent conditions.</x:v>
      </x:c>
      <x:c r="P14" s="68" t="str">
        <x:v>Exchange-like liquidity or price equal to reported NAV.</x:v>
      </x:c>
      <x:c r="Q14" s="68" t="str">
        <x:v>Secondary discounts and transfer restrictions matter.</x:v>
      </x:c>
    </x:row>
  </x:sheetData>
  <x:mergeCells>
    <x:mergeCell ref="A1:Q1"/>
    <x:mergeCell ref="A2:Q2"/>
  </x:mergeCells>
  <x:conditionalFormatting sqref="M5:M14">
    <x:cfRule type="expression" dxfId="592" priority="1">
      <x:formula>M5="E1"</x:formula>
    </x:cfRule>
    <x:cfRule type="expression" dxfId="593" priority="2">
      <x:formula>M5="E2"</x:formula>
    </x:cfRule>
    <x:cfRule type="expression" dxfId="594" priority="3">
      <x:formula>M5="S1"</x:formula>
    </x:cfRule>
    <x:cfRule type="expression" dxfId="595" priority="4">
      <x:formula>M5="A1"</x:formula>
    </x:cfRule>
    <x:cfRule type="expression" dxfId="596" priority="5">
      <x:formula>M5="U1"</x:formula>
    </x:cfRule>
    <x:cfRule type="expression" dxfId="597" priority="6">
      <x:formula>M5="N1"</x:formula>
    </x:cfRule>
  </x:conditionalFormatting>
  <x:pageMargins left="0.7" right="0.7" top="0.75" bottom="0.75" header="0.3" footer="0.3"/>
</x:worksheet>
</file>

<file path=xl/worksheets/sheet8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Secondaries &amp; Continuations</x:v>
      </x:c>
      <x:c r="B1" s="266"/>
      <x:c r="C1" s="266"/>
      <x:c r="D1" s="266"/>
      <x:c r="E1" s="266"/>
      <x:c r="F1" s="266"/>
      <x:c r="G1" s="266"/>
      <x:c r="H1" s="266"/>
      <x:c r="I1" s="266"/>
      <x:c r="J1" s="266"/>
      <x:c r="K1" s="266"/>
      <x:c r="L1" s="266"/>
      <x:c r="M1" s="266"/>
      <x:c r="N1" s="266"/>
      <x:c r="O1" s="266"/>
      <x:c r="P1" s="266"/>
      <x:c r="Q1" s="266"/>
    </x:row>
    <x:row r="2" ht="34" customHeight="1">
      <x:c r="A2" s="272" t="str">
        <x:v>LP-interest transfers, GP-led continuation vehicles, affiliated pricing, LPAC review and sell-or-roll elections.</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V23SECOND-001</x:v>
      </x:c>
      <x:c r="B5" s="68" t="str">
        <x:v>GP-led secondaries and continuation funds</x:v>
      </x:c>
      <x:c r="C5" s="68" t="str">
        <x:v>Private equity funds</x:v>
      </x:c>
      <x:c r="D5" s="68" t="str">
        <x:v>Legacy fund → new vehicle</x:v>
      </x:c>
      <x:c r="E5" s="68" t="str">
        <x:v>Private equity continuation funds</x:v>
      </x:c>
      <x:c r="F5" s="68" t="str">
        <x:v>Late fund life</x:v>
      </x:c>
      <x:c r="G5" s="68" t="str">
        <x:v>Transfers selected portfolio assets</x:v>
      </x:c>
      <x:c r="H5" s="68" t="str">
        <x:v>INS-652</x:v>
      </x:c>
      <x:c r="I5" s="68" t="str">
        <x:v>Asset-specific</x:v>
      </x:c>
      <x:c r="J5" s="68" t="str">
        <x:v>Legacy portfolio assets</x:v>
      </x:c>
      <x:c r="K5" s="68" t="str">
        <x:v>Continuation-fund ownership</x:v>
      </x:c>
      <x:c r="L5" s="68" t="str">
        <x:v>Continuation-fund affiliated transfer</x:v>
      </x:c>
      <x:c r="M5" s="68" t="str">
        <x:v>E2</x:v>
      </x:c>
      <x:c r="N5" s="68" t="str">
        <x:v>SRC-1167; SRC-1183</x:v>
      </x:c>
      <x:c r="O5" s="68" t="str">
        <x:v>Sponsors can move assets from an older fund into a continuation vehicle.</x:v>
      </x:c>
      <x:c r="P5" s="68" t="str">
        <x:v>That the transfer is unaffiliated or priced by an exchange.</x:v>
      </x:c>
      <x:c r="Q5" s="68" t="str">
        <x:v>The sponsor commonly influences both sides.</x:v>
      </x:c>
    </x:row>
    <x:row r="6">
      <x:c r="A6" s="68" t="str">
        <x:v>V23SECOND-002</x:v>
      </x:c>
      <x:c r="B6" s="68" t="str">
        <x:v>GP-led secondaries and continuation funds</x:v>
      </x:c>
      <x:c r="C6" s="68" t="str">
        <x:v>Private equity sponsors</x:v>
      </x:c>
      <x:c r="D6" s="68" t="str">
        <x:v>Sponsor → vehicle</x:v>
      </x:c>
      <x:c r="E6" s="68" t="str">
        <x:v>Private equity continuation funds</x:v>
      </x:c>
      <x:c r="F6" s="68" t="str">
        <x:v>Transaction and new fund term</x:v>
      </x:c>
      <x:c r="G6" s="68" t="str">
        <x:v>Continues management of transferred assets</x:v>
      </x:c>
      <x:c r="H6" s="68" t="str">
        <x:v>INS-652</x:v>
      </x:c>
      <x:c r="I6" s="68" t="str">
        <x:v>Vehicle-specific</x:v>
      </x:c>
      <x:c r="J6" s="68" t="str">
        <x:v>Sponsor management mandate</x:v>
      </x:c>
      <x:c r="K6" s="68" t="str">
        <x:v>Extended ownership and fee stream</x:v>
      </x:c>
      <x:c r="L6" s="68" t="str">
        <x:v>Continuation-fund affiliated transfer</x:v>
      </x:c>
      <x:c r="M6" s="68" t="str">
        <x:v>E2</x:v>
      </x:c>
      <x:c r="N6" s="68" t="str">
        <x:v>SRC-1167; SRC-1125</x:v>
      </x:c>
      <x:c r="O6" s="68" t="str">
        <x:v>The sponsor generally manages the new continuation vehicle.</x:v>
      </x:c>
      <x:c r="P6" s="68" t="str">
        <x:v>Automatic investor consent or unchanged economics.</x:v>
      </x:c>
      <x:c r="Q6" s="68" t="str">
        <x:v>New fees, carry and governance may apply.</x:v>
      </x:c>
    </x:row>
    <x:row r="7">
      <x:c r="A7" s="68" t="str">
        <x:v>V23SECOND-003</x:v>
      </x:c>
      <x:c r="B7" s="68" t="str">
        <x:v>GP-led secondaries and continuation funds</x:v>
      </x:c>
      <x:c r="C7" s="68" t="str">
        <x:v>Existing fund selling investors</x:v>
      </x:c>
      <x:c r="D7" s="68" t="str">
        <x:v>Seller → buyer</x:v>
      </x:c>
      <x:c r="E7" s="68" t="str">
        <x:v>Continuation-fund buyers</x:v>
      </x:c>
      <x:c r="F7" s="68" t="str">
        <x:v>Election period</x:v>
      </x:c>
      <x:c r="G7" s="68" t="str">
        <x:v>Sells economic interest</x:v>
      </x:c>
      <x:c r="H7" s="68" t="str">
        <x:v>INS-653; INS-652</x:v>
      </x:c>
      <x:c r="I7" s="68" t="str">
        <x:v>Investor-specific</x:v>
      </x:c>
      <x:c r="J7" s="68" t="str">
        <x:v>Legacy-fund exposure</x:v>
      </x:c>
      <x:c r="K7" s="68" t="str">
        <x:v>Cash liquidity</x:v>
      </x:c>
      <x:c r="L7" s="68" t="str">
        <x:v>Secondary liquidity conversion</x:v>
      </x:c>
      <x:c r="M7" s="68" t="str">
        <x:v>E2</x:v>
      </x:c>
      <x:c r="N7" s="68" t="str">
        <x:v>SRC-1167; SRC-1183</x:v>
      </x:c>
      <x:c r="O7" s="68" t="str">
        <x:v>Existing investors may elect cash in a GP-led process.</x:v>
      </x:c>
      <x:c r="P7" s="68" t="str">
        <x:v>A public auction or guaranteed NAV price.</x:v>
      </x:c>
      <x:c r="Q7" s="68" t="str">
        <x:v>Process quality and buyer competition vary.</x:v>
      </x:c>
    </x:row>
    <x:row r="8">
      <x:c r="A8" s="68" t="str">
        <x:v>V23SECOND-004</x:v>
      </x:c>
      <x:c r="B8" s="68" t="str">
        <x:v>GP-led secondaries and continuation funds</x:v>
      </x:c>
      <x:c r="C8" s="68" t="str">
        <x:v>Existing fund selling investors</x:v>
      </x:c>
      <x:c r="D8" s="68" t="str">
        <x:v>Investor → vehicle</x:v>
      </x:c>
      <x:c r="E8" s="68" t="str">
        <x:v>Private equity continuation funds</x:v>
      </x:c>
      <x:c r="F8" s="68" t="str">
        <x:v>Election period</x:v>
      </x:c>
      <x:c r="G8" s="68" t="str">
        <x:v>Rolls exposure into new vehicle</x:v>
      </x:c>
      <x:c r="H8" s="68" t="str">
        <x:v>INS-653</x:v>
      </x:c>
      <x:c r="I8" s="68" t="str">
        <x:v>Investor-specific</x:v>
      </x:c>
      <x:c r="J8" s="68" t="str">
        <x:v>Legacy investment interest</x:v>
      </x:c>
      <x:c r="K8" s="68" t="str">
        <x:v>Continuation-fund interest</x:v>
      </x:c>
      <x:c r="L8" s="68" t="str">
        <x:v>Continuation-fund affiliated transfer</x:v>
      </x:c>
      <x:c r="M8" s="68" t="str">
        <x:v>E2</x:v>
      </x:c>
      <x:c r="N8" s="68" t="str">
        <x:v>SRC-1167; SRC-1169</x:v>
      </x:c>
      <x:c r="O8" s="68" t="str">
        <x:v>Investors can retain exposure by rolling into the continuation fund.</x:v>
      </x:c>
      <x:c r="P8" s="68" t="str">
        <x:v>No change in fees, duration or liquidity terms.</x:v>
      </x:c>
      <x:c r="Q8" s="68" t="str">
        <x:v>Rollover documents determine the new rights.</x:v>
      </x:c>
    </x:row>
    <x:row r="9">
      <x:c r="A9" s="68" t="str">
        <x:v>V23SECOND-005</x:v>
      </x:c>
      <x:c r="B9" s="68" t="str">
        <x:v>GP-led secondaries and continuation funds</x:v>
      </x:c>
      <x:c r="C9" s="68" t="str">
        <x:v>Continuation-fund buyers</x:v>
      </x:c>
      <x:c r="D9" s="68" t="str">
        <x:v>Buyer → vehicle</x:v>
      </x:c>
      <x:c r="E9" s="68" t="str">
        <x:v>Private equity continuation funds</x:v>
      </x:c>
      <x:c r="F9" s="68" t="str">
        <x:v>Closing</x:v>
      </x:c>
      <x:c r="G9" s="68" t="str">
        <x:v>Commits new capital</x:v>
      </x:c>
      <x:c r="H9" s="68" t="str">
        <x:v>INS-652</x:v>
      </x:c>
      <x:c r="I9" s="68" t="str">
        <x:v>Transaction-specific</x:v>
      </x:c>
      <x:c r="J9" s="68" t="str">
        <x:v>Secondary investor capital</x:v>
      </x:c>
      <x:c r="K9" s="68" t="str">
        <x:v>Purchase funding and follow-on reserves</x:v>
      </x:c>
      <x:c r="L9" s="68" t="str">
        <x:v>Secondary liquidity conversion</x:v>
      </x:c>
      <x:c r="M9" s="68" t="str">
        <x:v>E2</x:v>
      </x:c>
      <x:c r="N9" s="68" t="str">
        <x:v>SRC-1124; SRC-1167</x:v>
      </x:c>
      <x:c r="O9" s="68" t="str">
        <x:v>Secondary investors finance continuation vehicles.</x:v>
      </x:c>
      <x:c r="P9" s="68" t="str">
        <x:v>Independent valuation or control of the sponsor.</x:v>
      </x:c>
      <x:c r="Q9" s="68" t="str">
        <x:v>Buyer diligence and governance rights differ.</x:v>
      </x:c>
    </x:row>
    <x:row r="10">
      <x:c r="A10" s="68" t="str">
        <x:v>V23SECOND-006</x:v>
      </x:c>
      <x:c r="B10" s="68" t="str">
        <x:v>GP-led secondaries and continuation funds</x:v>
      </x:c>
      <x:c r="C10" s="68" t="str">
        <x:v>Limited partner advisory committees</x:v>
      </x:c>
      <x:c r="D10" s="68" t="str">
        <x:v>LPAC → sponsor</x:v>
      </x:c>
      <x:c r="E10" s="68" t="str">
        <x:v>Private equity sponsors</x:v>
      </x:c>
      <x:c r="F10" s="68" t="str">
        <x:v>Conflict review</x:v>
      </x:c>
      <x:c r="G10" s="68" t="str">
        <x:v>Reviews affiliated transfer</x:v>
      </x:c>
      <x:c r="H10" s="68" t="str">
        <x:v>INS-645; INS-652</x:v>
      </x:c>
      <x:c r="I10" s="68" t="str">
        <x:v>Matter-specific</x:v>
      </x:c>
      <x:c r="J10" s="68" t="str">
        <x:v>Conflict disclosure and transaction process</x:v>
      </x:c>
      <x:c r="K10" s="68" t="str">
        <x:v>Consent, waiver or objection</x:v>
      </x:c>
      <x:c r="L10" s="68" t="str">
        <x:v>LPAC conflict authorisation</x:v>
      </x:c>
      <x:c r="M10" s="68" t="str">
        <x:v>E1</x:v>
      </x:c>
      <x:c r="N10" s="68" t="str">
        <x:v>SRC-1167; SRC-1169</x:v>
      </x:c>
      <x:c r="O10" s="68" t="str">
        <x:v>LPACs may review sponsor-led conflicts.</x:v>
      </x:c>
      <x:c r="P10" s="68" t="str">
        <x:v>A fairness determination binding on all investors.</x:v>
      </x:c>
      <x:c r="Q10" s="68" t="str">
        <x:v>LPAC mandate and information access vary.</x:v>
      </x:c>
    </x:row>
    <x:row r="11">
      <x:c r="A11" s="68" t="str">
        <x:v>V23SECOND-007</x:v>
      </x:c>
      <x:c r="B11" s="68" t="str">
        <x:v>GP-led secondaries and continuation funds</x:v>
      </x:c>
      <x:c r="C11" s="68" t="str">
        <x:v>Private fund fairness-opinion providers</x:v>
      </x:c>
      <x:c r="D11" s="68" t="str">
        <x:v>Adviser → LPAC</x:v>
      </x:c>
      <x:c r="E11" s="68" t="str">
        <x:v>Limited partner advisory committees</x:v>
      </x:c>
      <x:c r="F11" s="68" t="str">
        <x:v>Transaction review</x:v>
      </x:c>
      <x:c r="G11" s="68" t="str">
        <x:v>Provides valuation or fairness analysis</x:v>
      </x:c>
      <x:c r="H11" s="68" t="str">
        <x:v>INS-679; INS-652</x:v>
      </x:c>
      <x:c r="I11" s="68" t="str">
        <x:v>Transaction-specific</x:v>
      </x:c>
      <x:c r="J11" s="68" t="str">
        <x:v>Asset valuation and offer terms</x:v>
      </x:c>
      <x:c r="K11" s="68" t="str">
        <x:v>Opinion supporting governance review</x:v>
      </x:c>
      <x:c r="L11" s="68" t="str">
        <x:v>Fairness-opinion information conversion</x:v>
      </x:c>
      <x:c r="M11" s="68" t="str">
        <x:v>E2</x:v>
      </x:c>
      <x:c r="N11" s="68" t="str">
        <x:v>SRC-1167; SRC-1137</x:v>
      </x:c>
      <x:c r="O11" s="68" t="str">
        <x:v>Independent advisers may support a conflicted fund transaction process.</x:v>
      </x:c>
      <x:c r="P11" s="68" t="str">
        <x:v>A guarantee of best price or elimination of conflicts.</x:v>
      </x:c>
      <x:c r="Q11" s="68" t="str">
        <x:v>Scope and compensation require review.</x:v>
      </x:c>
    </x:row>
    <x:row r="12">
      <x:c r="A12" s="68" t="str">
        <x:v>V23SECOND-008</x:v>
      </x:c>
      <x:c r="B12" s="68" t="str">
        <x:v>GP-led secondaries and continuation funds</x:v>
      </x:c>
      <x:c r="C12" s="68" t="str">
        <x:v>Private fund secondary advisers</x:v>
      </x:c>
      <x:c r="D12" s="68" t="str">
        <x:v>Adviser → sponsor</x:v>
      </x:c>
      <x:c r="E12" s="68" t="str">
        <x:v>Private equity sponsors</x:v>
      </x:c>
      <x:c r="F12" s="68" t="str">
        <x:v>Transaction period</x:v>
      </x:c>
      <x:c r="G12" s="68" t="str">
        <x:v>Runs buyer process</x:v>
      </x:c>
      <x:c r="H12" s="68" t="str">
        <x:v>INS-652</x:v>
      </x:c>
      <x:c r="I12" s="68" t="str">
        <x:v>Transaction-specific</x:v>
      </x:c>
      <x:c r="J12" s="68" t="str">
        <x:v>Asset package and buyer universe</x:v>
      </x:c>
      <x:c r="K12" s="68" t="str">
        <x:v>Bids, pricing and execution</x:v>
      </x:c>
      <x:c r="L12" s="68" t="str">
        <x:v>Secondary liquidity conversion</x:v>
      </x:c>
      <x:c r="M12" s="68" t="str">
        <x:v>E2</x:v>
      </x:c>
      <x:c r="N12" s="68" t="str">
        <x:v>SRC-1183; SRC-1124</x:v>
      </x:c>
      <x:c r="O12" s="68" t="str">
        <x:v>Secondary advisers can market continuation transactions to buyers.</x:v>
      </x:c>
      <x:c r="P12" s="68" t="str">
        <x:v>Competitive tension or arm's-length outcome in every case.</x:v>
      </x:c>
      <x:c r="Q12" s="68" t="str">
        <x:v>Process design matters.</x:v>
      </x:c>
    </x:row>
    <x:row r="13">
      <x:c r="A13" s="68" t="str">
        <x:v>V23SECOND-009</x:v>
      </x:c>
      <x:c r="B13" s="68" t="str">
        <x:v>GP-led secondaries and continuation funds</x:v>
      </x:c>
      <x:c r="C13" s="68" t="str">
        <x:v>Private fund valuation committees</x:v>
      </x:c>
      <x:c r="D13" s="68" t="str">
        <x:v>Valuation committee → transaction</x:v>
      </x:c>
      <x:c r="E13" s="68" t="str">
        <x:v>Private equity continuation funds</x:v>
      </x:c>
      <x:c r="F13" s="68" t="str">
        <x:v>Pricing date</x:v>
      </x:c>
      <x:c r="G13" s="68" t="str">
        <x:v>Approves asset marks</x:v>
      </x:c>
      <x:c r="H13" s="68" t="str">
        <x:v>INS-654; INS-652</x:v>
      </x:c>
      <x:c r="I13" s="68" t="str">
        <x:v>Asset-specific</x:v>
      </x:c>
      <x:c r="J13" s="68" t="str">
        <x:v>Portfolio information and models</x:v>
      </x:c>
      <x:c r="K13" s="68" t="str">
        <x:v>Transaction reference valuation</x:v>
      </x:c>
      <x:c r="L13" s="68" t="str">
        <x:v>Private valuation discretion</x:v>
      </x:c>
      <x:c r="M13" s="68" t="str">
        <x:v>S1</x:v>
      </x:c>
      <x:c r="N13" s="68" t="str">
        <x:v>SRC-1129; SRC-1167</x:v>
      </x:c>
      <x:c r="O13" s="68" t="str">
        <x:v>Internal valuation governance informs continuation pricing.</x:v>
      </x:c>
      <x:c r="P13" s="68" t="str">
        <x:v>A market-clearing price or independent sale.</x:v>
      </x:c>
      <x:c r="Q13" s="68" t="str">
        <x:v>Buyer bids may differ from marks.</x:v>
      </x:c>
    </x:row>
    <x:row r="14">
      <x:c r="A14" s="68" t="str">
        <x:v>V23SECOND-010</x:v>
      </x:c>
      <x:c r="B14" s="68" t="str">
        <x:v>GP-led secondaries and continuation funds</x:v>
      </x:c>
      <x:c r="C14" s="68" t="str">
        <x:v>Private equity sponsors</x:v>
      </x:c>
      <x:c r="D14" s="68" t="str">
        <x:v>Sponsor → carry vehicle</x:v>
      </x:c>
      <x:c r="E14" s="68" t="str">
        <x:v>Private equity carry vehicles</x:v>
      </x:c>
      <x:c r="F14" s="68" t="str">
        <x:v>Continuation fund term</x:v>
      </x:c>
      <x:c r="G14" s="68" t="str">
        <x:v>Creates new carry opportunity</x:v>
      </x:c>
      <x:c r="H14" s="68" t="str">
        <x:v>INS-638; INS-652</x:v>
      </x:c>
      <x:c r="I14" s="68" t="str">
        <x:v>Vehicle-specific</x:v>
      </x:c>
      <x:c r="J14" s="68" t="str">
        <x:v>New vehicle economics</x:v>
      </x:c>
      <x:c r="K14" s="68" t="str">
        <x:v>Potential additional performance allocation</x:v>
      </x:c>
      <x:c r="L14" s="68" t="str">
        <x:v>Carried-interest convexity</x:v>
      </x:c>
      <x:c r="M14" s="68" t="str">
        <x:v>S1</x:v>
      </x:c>
      <x:c r="N14" s="68" t="str">
        <x:v>SRC-1167; SRC-1173</x:v>
      </x:c>
      <x:c r="O14" s="68" t="str">
        <x:v>Continuation vehicles can create new incentive economics.</x:v>
      </x:c>
      <x:c r="P14" s="68" t="str">
        <x:v>Double carry in every transaction or immediate realised carry.</x:v>
      </x:c>
      <x:c r="Q14" s="68" t="str">
        <x:v>Terms and rollovers vary.</x:v>
      </x:c>
    </x:row>
  </x:sheetData>
  <x:mergeCells>
    <x:mergeCell ref="A1:Q1"/>
    <x:mergeCell ref="A2:Q2"/>
  </x:mergeCells>
  <x:conditionalFormatting sqref="M5:M14">
    <x:cfRule type="expression" dxfId="598" priority="1">
      <x:formula>M5="E1"</x:formula>
    </x:cfRule>
    <x:cfRule type="expression" dxfId="599" priority="2">
      <x:formula>M5="E2"</x:formula>
    </x:cfRule>
    <x:cfRule type="expression" dxfId="600" priority="3">
      <x:formula>M5="S1"</x:formula>
    </x:cfRule>
    <x:cfRule type="expression" dxfId="601" priority="4">
      <x:formula>M5="A1"</x:formula>
    </x:cfRule>
    <x:cfRule type="expression" dxfId="602" priority="5">
      <x:formula>M5="U1"</x:formula>
    </x:cfRule>
    <x:cfRule type="expression" dxfId="603" priority="6">
      <x:formula>M5="N1"</x:formula>
    </x:cfRule>
  </x:conditionalFormatting>
  <x:pageMargins left="0.7" right="0.7" top="0.75" bottom="0.75" header="0.3" footer="0.3"/>
</x:worksheet>
</file>

<file path=xl/worksheets/sheet9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LBO &amp; Acquisition Finance</x:v>
      </x:c>
      <x:c r="B1" s="266"/>
      <x:c r="C1" s="266"/>
      <x:c r="D1" s="266"/>
      <x:c r="E1" s="266"/>
      <x:c r="F1" s="266"/>
      <x:c r="G1" s="266"/>
      <x:c r="H1" s="266"/>
      <x:c r="I1" s="266"/>
      <x:c r="J1" s="266"/>
      <x:c r="K1" s="266"/>
      <x:c r="L1" s="266"/>
      <x:c r="M1" s="266"/>
      <x:c r="N1" s="266"/>
      <x:c r="O1" s="266"/>
      <x:c r="P1" s="266"/>
      <x:c r="Q1" s="266"/>
    </x:row>
    <x:row r="2" ht="34" customHeight="1">
      <x:c r="A2" s="272" t="str">
        <x:v>Sponsor equity, limited guarantees, bridge, loan, private-credit and bond financing, intercreditor claims and debt pushdown.</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V23LBO-001</x:v>
      </x:c>
      <x:c r="B5" s="68" t="str">
        <x:v>Leveraged buyouts and acquisition finance</x:v>
      </x:c>
      <x:c r="C5" s="68" t="str">
        <x:v>Private equity sponsors</x:v>
      </x:c>
      <x:c r="D5" s="68" t="str">
        <x:v>Sponsor → acquisition vehicle</x:v>
      </x:c>
      <x:c r="E5" s="68" t="str">
        <x:v>Leveraged-buyout acquisition vehicles</x:v>
      </x:c>
      <x:c r="F5" s="68" t="str">
        <x:v>Bid and closing</x:v>
      </x:c>
      <x:c r="G5" s="68" t="str">
        <x:v>Forms and capitalises buyer vehicle</x:v>
      </x:c>
      <x:c r="H5" s="68" t="str">
        <x:v>INS-659</x:v>
      </x:c>
      <x:c r="I5" s="68" t="str">
        <x:v>Deal-specific</x:v>
      </x:c>
      <x:c r="J5" s="68" t="str">
        <x:v>Sponsor fund capacity</x:v>
      </x:c>
      <x:c r="K5" s="68" t="str">
        <x:v>Acquisition equity commitment</x:v>
      </x:c>
      <x:c r="L5" s="68" t="str">
        <x:v>Sponsor equity commitment conversion</x:v>
      </x:c>
      <x:c r="M5" s="68" t="str">
        <x:v>E1</x:v>
      </x:c>
      <x:c r="N5" s="68" t="str">
        <x:v>SRC-1137; SRC-1161</x:v>
      </x:c>
      <x:c r="O5" s="68" t="str">
        <x:v>Sponsors commonly acquire targets through special-purpose buyer entities.</x:v>
      </x:c>
      <x:c r="P5" s="68" t="str">
        <x:v>That the acquisition vehicle has independent operations or unlimited sponsor recourse.</x:v>
      </x:c>
      <x:c r="Q5" s="68" t="str">
        <x:v>Entity structure partitions liabilities.</x:v>
      </x:c>
    </x:row>
    <x:row r="6">
      <x:c r="A6" s="68" t="str">
        <x:v>V23LBO-002</x:v>
      </x:c>
      <x:c r="B6" s="68" t="str">
        <x:v>Leveraged buyouts and acquisition finance</x:v>
      </x:c>
      <x:c r="C6" s="68" t="str">
        <x:v>Leveraged-buyout acquisition vehicles</x:v>
      </x:c>
      <x:c r="D6" s="68" t="str">
        <x:v>Buyer → target</x:v>
      </x:c>
      <x:c r="E6" s="68" t="str">
        <x:v>Public-to-private target companies</x:v>
      </x:c>
      <x:c r="F6" s="68" t="str">
        <x:v>Signing to closing</x:v>
      </x:c>
      <x:c r="G6" s="68" t="str">
        <x:v>Agrees take-private acquisition</x:v>
      </x:c>
      <x:c r="H6" s="68" t="str">
        <x:v>INS-672</x:v>
      </x:c>
      <x:c r="I6" s="68" t="str">
        <x:v>Deal-specific</x:v>
      </x:c>
      <x:c r="J6" s="68" t="str">
        <x:v>Equity and debt financing plan</x:v>
      </x:c>
      <x:c r="K6" s="68" t="str">
        <x:v>Conditional ownership transfer</x:v>
      </x:c>
      <x:c r="L6" s="68" t="str">
        <x:v>Merger-contract state transition</x:v>
      </x:c>
      <x:c r="M6" s="68" t="str">
        <x:v>E1</x:v>
      </x:c>
      <x:c r="N6" s="68" t="str">
        <x:v>SRC-1137; SRC-1161</x:v>
      </x:c>
      <x:c r="O6" s="68" t="str">
        <x:v>Take-private acquisitions are implemented through merger contracts.</x:v>
      </x:c>
      <x:c r="P6" s="68" t="str">
        <x:v>Closing at signing or shareholder ownership by the sponsor before completion.</x:v>
      </x:c>
      <x:c r="Q6" s="68" t="str">
        <x:v>Conditions and approvals remain.</x:v>
      </x:c>
    </x:row>
    <x:row r="7">
      <x:c r="A7" s="68" t="str">
        <x:v>V23LBO-003</x:v>
      </x:c>
      <x:c r="B7" s="68" t="str">
        <x:v>Leveraged buyouts and acquisition finance</x:v>
      </x:c>
      <x:c r="C7" s="68" t="str">
        <x:v>Private equity sponsors</x:v>
      </x:c>
      <x:c r="D7" s="68" t="str">
        <x:v>Sponsor → buyer</x:v>
      </x:c>
      <x:c r="E7" s="68" t="str">
        <x:v>Leveraged-buyout acquisition vehicles</x:v>
      </x:c>
      <x:c r="F7" s="68" t="str">
        <x:v>Closing</x:v>
      </x:c>
      <x:c r="G7" s="68" t="str">
        <x:v>Funds equity commitment</x:v>
      </x:c>
      <x:c r="H7" s="68" t="str">
        <x:v>INS-659</x:v>
      </x:c>
      <x:c r="I7" s="68" t="str">
        <x:v>Deal-specific</x:v>
      </x:c>
      <x:c r="J7" s="68" t="str">
        <x:v>Fund capital</x:v>
      </x:c>
      <x:c r="K7" s="68" t="str">
        <x:v>Buyer equity cushion</x:v>
      </x:c>
      <x:c r="L7" s="68" t="str">
        <x:v>Sponsor equity commitment conversion</x:v>
      </x:c>
      <x:c r="M7" s="68" t="str">
        <x:v>E1</x:v>
      </x:c>
      <x:c r="N7" s="68" t="str">
        <x:v>SRC-1137; SRC-1137</x:v>
      </x:c>
      <x:c r="O7" s="68" t="str">
        <x:v>Sponsor funds provide equity to the acquisition structure.</x:v>
      </x:c>
      <x:c r="P7" s="68" t="str">
        <x:v>Equity equal to total enterprise value or zero financing conditions.</x:v>
      </x:c>
      <x:c r="Q7" s="68" t="str">
        <x:v>Debt typically finances part of the price.</x:v>
      </x:c>
    </x:row>
    <x:row r="8">
      <x:c r="A8" s="68" t="str">
        <x:v>V23LBO-004</x:v>
      </x:c>
      <x:c r="B8" s="68" t="str">
        <x:v>Leveraged buyouts and acquisition finance</x:v>
      </x:c>
      <x:c r="C8" s="68" t="str">
        <x:v>Private equity sponsors</x:v>
      </x:c>
      <x:c r="D8" s="68" t="str">
        <x:v>Sponsor → target</x:v>
      </x:c>
      <x:c r="E8" s="68" t="str">
        <x:v>Public-to-private target companies</x:v>
      </x:c>
      <x:c r="F8" s="68" t="str">
        <x:v>Signing period</x:v>
      </x:c>
      <x:c r="G8" s="68" t="str">
        <x:v>Provides limited guarantee</x:v>
      </x:c>
      <x:c r="H8" s="68" t="str">
        <x:v>INS-660</x:v>
      </x:c>
      <x:c r="I8" s="68" t="str">
        <x:v>Capped amount</x:v>
      </x:c>
      <x:c r="J8" s="68" t="str">
        <x:v>Specified buyer obligations</x:v>
      </x:c>
      <x:c r="K8" s="68" t="str">
        <x:v>Capped sponsor recourse</x:v>
      </x:c>
      <x:c r="L8" s="68" t="str">
        <x:v>Limited-guarantee risk cap</x:v>
      </x:c>
      <x:c r="M8" s="68" t="str">
        <x:v>E1</x:v>
      </x:c>
      <x:c r="N8" s="68" t="str">
        <x:v>SRC-1137; SRC-1139</x:v>
      </x:c>
      <x:c r="O8" s="68" t="str">
        <x:v>Sponsors may guarantee termination fees and selected buyer obligations.</x:v>
      </x:c>
      <x:c r="P8" s="68" t="str">
        <x:v>Full recourse for purchase price or portfolio-company debts.</x:v>
      </x:c>
      <x:c r="Q8" s="68" t="str">
        <x:v>Guarantee scope is negotiated.</x:v>
      </x:c>
    </x:row>
    <x:row r="9">
      <x:c r="A9" s="68" t="str">
        <x:v>V23LBO-005</x:v>
      </x:c>
      <x:c r="B9" s="68" t="str">
        <x:v>Leveraged buyouts and acquisition finance</x:v>
      </x:c>
      <x:c r="C9" s="68" t="str">
        <x:v>Leveraged-buyout financing banks</x:v>
      </x:c>
      <x:c r="D9" s="68" t="str">
        <x:v>Banks → buyer</x:v>
      </x:c>
      <x:c r="E9" s="68" t="str">
        <x:v>Leveraged-buyout acquisition vehicles</x:v>
      </x:c>
      <x:c r="F9" s="68" t="str">
        <x:v>Signing to closing</x:v>
      </x:c>
      <x:c r="G9" s="68" t="str">
        <x:v>Commits acquisition debt</x:v>
      </x:c>
      <x:c r="H9" s="68" t="str">
        <x:v>INS-661; INS-662</x:v>
      </x:c>
      <x:c r="I9" s="68" t="str">
        <x:v>Deal-specific</x:v>
      </x:c>
      <x:c r="J9" s="68" t="str">
        <x:v>Bank balance sheet and syndication plan</x:v>
      </x:c>
      <x:c r="K9" s="68" t="str">
        <x:v>Closing funds</x:v>
      </x:c>
      <x:c r="L9" s="68" t="str">
        <x:v>Acquisition-debt leverage amplification</x:v>
      </x:c>
      <x:c r="M9" s="68" t="str">
        <x:v>E1</x:v>
      </x:c>
      <x:c r="N9" s="68" t="str">
        <x:v>SRC-1143; SRC-1137</x:v>
      </x:c>
      <x:c r="O9" s="68" t="str">
        <x:v>Banks can commit debt before closing and syndicate later.</x:v>
      </x:c>
      <x:c r="P9" s="68" t="str">
        <x:v>Permanent bank ownership of all debt or unconditional funding.</x:v>
      </x:c>
      <x:c r="Q9" s="68" t="str">
        <x:v>Commitment conditions and market flex matter.</x:v>
      </x:c>
    </x:row>
    <x:row r="10">
      <x:c r="A10" s="68" t="str">
        <x:v>V23LBO-006</x:v>
      </x:c>
      <x:c r="B10" s="68" t="str">
        <x:v>Leveraged buyouts and acquisition finance</x:v>
      </x:c>
      <x:c r="C10" s="68" t="str">
        <x:v>Acquisition debt arrangers</x:v>
      </x:c>
      <x:c r="D10" s="68" t="str">
        <x:v>Arranger → lenders</x:v>
      </x:c>
      <x:c r="E10" s="68" t="str">
        <x:v>Institutional leveraged-loan lenders</x:v>
      </x:c>
      <x:c r="F10" s="68" t="str">
        <x:v>Syndication</x:v>
      </x:c>
      <x:c r="G10" s="68" t="str">
        <x:v>Distributes term loan exposure</x:v>
      </x:c>
      <x:c r="H10" s="68" t="str">
        <x:v>INS-663</x:v>
      </x:c>
      <x:c r="I10" s="68" t="str">
        <x:v>Deal-specific</x:v>
      </x:c>
      <x:c r="J10" s="68" t="str">
        <x:v>Committed acquisition debt</x:v>
      </x:c>
      <x:c r="K10" s="68" t="str">
        <x:v>Institutional loan allocations</x:v>
      </x:c>
      <x:c r="L10" s="68" t="str">
        <x:v>Bridge-to-bond refinancing</x:v>
      </x:c>
      <x:c r="M10" s="68" t="str">
        <x:v>E2</x:v>
      </x:c>
      <x:c r="N10" s="68" t="str">
        <x:v>SRC-1129; SRC-818</x:v>
      </x:c>
      <x:c r="O10" s="68" t="str">
        <x:v>Acquisition debt can be syndicated to institutional lenders.</x:v>
      </x:c>
      <x:c r="P10" s="68" t="str">
        <x:v>Uniform allocation or elimination of arranger exposure.</x:v>
      </x:c>
      <x:c r="Q10" s="68" t="str">
        <x:v>Syndication success depends on market conditions.</x:v>
      </x:c>
    </x:row>
    <x:row r="11">
      <x:c r="A11" s="68" t="str">
        <x:v>V23LBO-007</x:v>
      </x:c>
      <x:c r="B11" s="68" t="str">
        <x:v>Leveraged buyouts and acquisition finance</x:v>
      </x:c>
      <x:c r="C11" s="68" t="str">
        <x:v>Acquisition debt arrangers</x:v>
      </x:c>
      <x:c r="D11" s="68" t="str">
        <x:v>Arranger → investors</x:v>
      </x:c>
      <x:c r="E11" s="68" t="str">
        <x:v>High-yield bond investors</x:v>
      </x:c>
      <x:c r="F11" s="68" t="str">
        <x:v>Permanent financing</x:v>
      </x:c>
      <x:c r="G11" s="68" t="str">
        <x:v>Underwrites and distributes acquisition bonds</x:v>
      </x:c>
      <x:c r="H11" s="68" t="str">
        <x:v>INS-665</x:v>
      </x:c>
      <x:c r="I11" s="68" t="str">
        <x:v>Deal-specific</x:v>
      </x:c>
      <x:c r="J11" s="68" t="str">
        <x:v>Bridge or financing need</x:v>
      </x:c>
      <x:c r="K11" s="68" t="str">
        <x:v>Bond proceeds</x:v>
      </x:c>
      <x:c r="L11" s="68" t="str">
        <x:v>Bridge-to-bond refinancing</x:v>
      </x:c>
      <x:c r="M11" s="68" t="str">
        <x:v>E2</x:v>
      </x:c>
      <x:c r="N11" s="68" t="str">
        <x:v>SRC-1143; SRC-1129</x:v>
      </x:c>
      <x:c r="O11" s="68" t="str">
        <x:v>High-yield bonds can refinance acquisition bridges.</x:v>
      </x:c>
      <x:c r="P11" s="68" t="str">
        <x:v>Guaranteed issuance or absence of pricing changes.</x:v>
      </x:c>
      <x:c r="Q11" s="68" t="str">
        <x:v>Market flex and bridge economics allocate risk.</x:v>
      </x:c>
    </x:row>
    <x:row r="12">
      <x:c r="A12" s="68" t="str">
        <x:v>V23LBO-008</x:v>
      </x:c>
      <x:c r="B12" s="68" t="str">
        <x:v>Leveraged buyouts and acquisition finance</x:v>
      </x:c>
      <x:c r="C12" s="68" t="str">
        <x:v>Private credit acquisition lenders</x:v>
      </x:c>
      <x:c r="D12" s="68" t="str">
        <x:v>Lender → buyer</x:v>
      </x:c>
      <x:c r="E12" s="68" t="str">
        <x:v>Leveraged-buyout acquisition vehicles</x:v>
      </x:c>
      <x:c r="F12" s="68" t="str">
        <x:v>Closing and debt term</x:v>
      </x:c>
      <x:c r="G12" s="68" t="str">
        <x:v>Provides unitranche financing</x:v>
      </x:c>
      <x:c r="H12" s="68" t="str">
        <x:v>INS-664</x:v>
      </x:c>
      <x:c r="I12" s="68" t="str">
        <x:v>Deal-specific</x:v>
      </x:c>
      <x:c r="J12" s="68" t="str">
        <x:v>Private lender capital</x:v>
      </x:c>
      <x:c r="K12" s="68" t="str">
        <x:v>Acquisition debt</x:v>
      </x:c>
      <x:c r="L12" s="68" t="str">
        <x:v>Unitranche risk blending</x:v>
      </x:c>
      <x:c r="M12" s="68" t="str">
        <x:v>E2</x:v>
      </x:c>
      <x:c r="N12" s="68" t="str">
        <x:v>SRC-818; SRC-1129</x:v>
      </x:c>
      <x:c r="O12" s="68" t="str">
        <x:v>Private credit funds provide sponsor-backed acquisition loans.</x:v>
      </x:c>
      <x:c r="P12" s="68" t="str">
        <x:v>Public transparency, uniform documentation or no lender control rights.</x:v>
      </x:c>
      <x:c r="Q12" s="68" t="str">
        <x:v>Terms are privately negotiated.</x:v>
      </x:c>
    </x:row>
    <x:row r="13">
      <x:c r="A13" s="68" t="str">
        <x:v>V23LBO-009</x:v>
      </x:c>
      <x:c r="B13" s="68" t="str">
        <x:v>Leveraged buyouts and acquisition finance</x:v>
      </x:c>
      <x:c r="C13" s="68" t="str">
        <x:v>Leveraged-buyout acquisition vehicles</x:v>
      </x:c>
      <x:c r="D13" s="68" t="str">
        <x:v>Borrower → lenders</x:v>
      </x:c>
      <x:c r="E13" s="68" t="str">
        <x:v>Institutional leveraged-loan lenders</x:v>
      </x:c>
      <x:c r="F13" s="68" t="str">
        <x:v>Debt term</x:v>
      </x:c>
      <x:c r="G13" s="68" t="str">
        <x:v>Owes leveraged term loan</x:v>
      </x:c>
      <x:c r="H13" s="68" t="str">
        <x:v>INS-663</x:v>
      </x:c>
      <x:c r="I13" s="68" t="str">
        <x:v>Deal-specific</x:v>
      </x:c>
      <x:c r="J13" s="68" t="str">
        <x:v>Acquisition funding</x:v>
      </x:c>
      <x:c r="K13" s="68" t="str">
        <x:v>Senior or secured creditor claim</x:v>
      </x:c>
      <x:c r="L13" s="68" t="str">
        <x:v>Acquisition-debt leverage amplification</x:v>
      </x:c>
      <x:c r="M13" s="68" t="str">
        <x:v>E2</x:v>
      </x:c>
      <x:c r="N13" s="68" t="str">
        <x:v>SRC-1129; SRC-1124</x:v>
      </x:c>
      <x:c r="O13" s="68" t="str">
        <x:v>Institutional lenders hold leveraged acquisition debt.</x:v>
      </x:c>
      <x:c r="P13" s="68" t="str">
        <x:v>Sponsor equity ownership or direct operating control before default.</x:v>
      </x:c>
      <x:c r="Q13" s="68" t="str">
        <x:v>Credit documents define covenants and remedies.</x:v>
      </x:c>
    </x:row>
    <x:row r="14">
      <x:c r="A14" s="68" t="str">
        <x:v>V23LBO-010</x:v>
      </x:c>
      <x:c r="B14" s="68" t="str">
        <x:v>Leveraged buyouts and acquisition finance</x:v>
      </x:c>
      <x:c r="C14" s="68" t="str">
        <x:v>Leveraged-buyout acquisition vehicles</x:v>
      </x:c>
      <x:c r="D14" s="68" t="str">
        <x:v>Issuer → bondholders</x:v>
      </x:c>
      <x:c r="E14" s="68" t="str">
        <x:v>High-yield bond investors</x:v>
      </x:c>
      <x:c r="F14" s="68" t="str">
        <x:v>Debt term</x:v>
      </x:c>
      <x:c r="G14" s="68" t="str">
        <x:v>Issues acquisition bonds</x:v>
      </x:c>
      <x:c r="H14" s="68" t="str">
        <x:v>INS-665</x:v>
      </x:c>
      <x:c r="I14" s="68" t="str">
        <x:v>Deal-specific</x:v>
      </x:c>
      <x:c r="J14" s="68" t="str">
        <x:v>Acquisition or refinancing need</x:v>
      </x:c>
      <x:c r="K14" s="68" t="str">
        <x:v>Tradable debt claim</x:v>
      </x:c>
      <x:c r="L14" s="68" t="str">
        <x:v>Acquisition-debt leverage amplification</x:v>
      </x:c>
      <x:c r="M14" s="68" t="str">
        <x:v>E2</x:v>
      </x:c>
      <x:c r="N14" s="68" t="str">
        <x:v>SRC-1143; SRC-1129</x:v>
      </x:c>
      <x:c r="O14" s="68" t="str">
        <x:v>High-yield bonds can finance sponsor acquisitions.</x:v>
      </x:c>
      <x:c r="P14" s="68" t="str">
        <x:v>Guaranteed repayment or sponsor recourse.</x:v>
      </x:c>
      <x:c r="Q14" s="68" t="str">
        <x:v>Issuer and guarantor structure determines claim.</x:v>
      </x:c>
    </x:row>
    <x:row r="15">
      <x:c r="A15" s="68" t="str">
        <x:v>V23LBO-011</x:v>
      </x:c>
      <x:c r="B15" s="68" t="str">
        <x:v>Leveraged buyouts and acquisition finance</x:v>
      </x:c>
      <x:c r="C15" s="68" t="str">
        <x:v>Acquisition bridge lenders</x:v>
      </x:c>
      <x:c r="D15" s="68" t="str">
        <x:v>Lender → buyer</x:v>
      </x:c>
      <x:c r="E15" s="68" t="str">
        <x:v>Leveraged-buyout acquisition vehicles</x:v>
      </x:c>
      <x:c r="F15" s="68" t="str">
        <x:v>Closing to takeout</x:v>
      </x:c>
      <x:c r="G15" s="68" t="str">
        <x:v>Provides temporary bridge loan</x:v>
      </x:c>
      <x:c r="H15" s="68" t="str">
        <x:v>INS-662</x:v>
      </x:c>
      <x:c r="I15" s="68" t="str">
        <x:v>Deal-specific</x:v>
      </x:c>
      <x:c r="J15" s="68" t="str">
        <x:v>Bank commitment</x:v>
      </x:c>
      <x:c r="K15" s="68" t="str">
        <x:v>Immediate closing liquidity</x:v>
      </x:c>
      <x:c r="L15" s="68" t="str">
        <x:v>Bridge-to-bond refinancing</x:v>
      </x:c>
      <x:c r="M15" s="68" t="str">
        <x:v>E2</x:v>
      </x:c>
      <x:c r="N15" s="68" t="str">
        <x:v>SRC-1143</x:v>
      </x:c>
      <x:c r="O15" s="68" t="str">
        <x:v>Bridge facilities can ensure funds at closing.</x:v>
      </x:c>
      <x:c r="P15" s="68" t="str">
        <x:v>Permanent debt economics or absence of market risk.</x:v>
      </x:c>
      <x:c r="Q15" s="68" t="str">
        <x:v>Fees and flex compensate takeout risk.</x:v>
      </x:c>
    </x:row>
    <x:row r="16">
      <x:c r="A16" s="68" t="str">
        <x:v>V23LBO-012</x:v>
      </x:c>
      <x:c r="B16" s="68" t="str">
        <x:v>Leveraged buyouts and acquisition finance</x:v>
      </x:c>
      <x:c r="C16" s="68" t="str">
        <x:v>Leveraged-buyout acquisition vehicles</x:v>
      </x:c>
      <x:c r="D16" s="68" t="str">
        <x:v>Buyer vehicle → company</x:v>
      </x:c>
      <x:c r="E16" s="68" t="str">
        <x:v>Portfolio companies</x:v>
      </x:c>
      <x:c r="F16" s="68" t="str">
        <x:v>Closing and refinancing</x:v>
      </x:c>
      <x:c r="G16" s="68" t="str">
        <x:v>Pushes debt or guarantees into group</x:v>
      </x:c>
      <x:c r="H16" s="68" t="str">
        <x:v>INS-663; INS-665; INS-666</x:v>
      </x:c>
      <x:c r="I16" s="68" t="str">
        <x:v>Deal-specific</x:v>
      </x:c>
      <x:c r="J16" s="68" t="str">
        <x:v>Acquisition financing</x:v>
      </x:c>
      <x:c r="K16" s="68" t="str">
        <x:v>Operating-company debt service burden</x:v>
      </x:c>
      <x:c r="L16" s="68" t="str">
        <x:v>Debt pushdown</x:v>
      </x:c>
      <x:c r="M16" s="68" t="str">
        <x:v>S1</x:v>
      </x:c>
      <x:c r="N16" s="68" t="str">
        <x:v>SRC-1137; SRC-1143</x:v>
      </x:c>
      <x:c r="O16" s="68" t="str">
        <x:v>Acquisition structures can place debt and guarantees in the acquired group.</x:v>
      </x:c>
      <x:c r="P16" s="68" t="str">
        <x:v>Identical borrower structure or automatic fraudulent transfer.</x:v>
      </x:c>
      <x:c r="Q16" s="68" t="str">
        <x:v>Legal implementation varies.</x:v>
      </x:c>
    </x:row>
    <x:row r="17">
      <x:c r="A17" s="68" t="str">
        <x:v>V23LBO-013</x:v>
      </x:c>
      <x:c r="B17" s="68" t="str">
        <x:v>Leveraged buyouts and acquisition finance</x:v>
      </x:c>
      <x:c r="C17" s="68" t="str">
        <x:v>Institutional leveraged-loan lenders</x:v>
      </x:c>
      <x:c r="D17" s="68" t="str">
        <x:v>Creditors → company</x:v>
      </x:c>
      <x:c r="E17" s="68" t="str">
        <x:v>Portfolio companies</x:v>
      </x:c>
      <x:c r="F17" s="68" t="str">
        <x:v>Debt term</x:v>
      </x:c>
      <x:c r="G17" s="68" t="str">
        <x:v>Holds senior debt claim</x:v>
      </x:c>
      <x:c r="H17" s="68" t="str">
        <x:v>INS-663; INS-666</x:v>
      </x:c>
      <x:c r="I17" s="68" t="str">
        <x:v>Deal-specific</x:v>
      </x:c>
      <x:c r="J17" s="68" t="str">
        <x:v>Loan capital</x:v>
      </x:c>
      <x:c r="K17" s="68" t="str">
        <x:v>Debt service and enforcement rights</x:v>
      </x:c>
      <x:c r="L17" s="68" t="str">
        <x:v>Equity-cushion loss allocation</x:v>
      </x:c>
      <x:c r="M17" s="68" t="str">
        <x:v>E2</x:v>
      </x:c>
      <x:c r="N17" s="68" t="str">
        <x:v>SRC-1129; SRC-1124</x:v>
      </x:c>
      <x:c r="O17" s="68" t="str">
        <x:v>Leveraged lenders obtain contractual priority and remedies.</x:v>
      </x:c>
      <x:c r="P17" s="68" t="str">
        <x:v>Ordinary equity ownership or day-to-day management.</x:v>
      </x:c>
      <x:c r="Q17" s="68" t="str">
        <x:v>Control rights strengthen in distress.</x:v>
      </x:c>
    </x:row>
    <x:row r="18">
      <x:c r="A18" s="68" t="str">
        <x:v>V23LBO-014</x:v>
      </x:c>
      <x:c r="B18" s="68" t="str">
        <x:v>Leveraged buyouts and acquisition finance</x:v>
      </x:c>
      <x:c r="C18" s="68" t="str">
        <x:v>High-yield bond investors</x:v>
      </x:c>
      <x:c r="D18" s="68" t="str">
        <x:v>Bondholders → company</x:v>
      </x:c>
      <x:c r="E18" s="68" t="str">
        <x:v>Portfolio companies</x:v>
      </x:c>
      <x:c r="F18" s="68" t="str">
        <x:v>Debt term</x:v>
      </x:c>
      <x:c r="G18" s="68" t="str">
        <x:v>Holds subordinated or unsecured claim</x:v>
      </x:c>
      <x:c r="H18" s="68" t="str">
        <x:v>INS-665; INS-666</x:v>
      </x:c>
      <x:c r="I18" s="68" t="str">
        <x:v>Deal-specific</x:v>
      </x:c>
      <x:c r="J18" s="68" t="str">
        <x:v>Bond capital</x:v>
      </x:c>
      <x:c r="K18" s="68" t="str">
        <x:v>Coupon, principal and default rights</x:v>
      </x:c>
      <x:c r="L18" s="68" t="str">
        <x:v>Equity-cushion loss allocation</x:v>
      </x:c>
      <x:c r="M18" s="68" t="str">
        <x:v>E2</x:v>
      </x:c>
      <x:c r="N18" s="68" t="str">
        <x:v>SRC-1129; SRC-1124</x:v>
      </x:c>
      <x:c r="O18" s="68" t="str">
        <x:v>Bond investors finance sponsor-backed companies through contractual debt.</x:v>
      </x:c>
      <x:c r="P18" s="68" t="str">
        <x:v>Sponsor control or guaranteed recovery.</x:v>
      </x:c>
      <x:c r="Q18" s="68" t="str">
        <x:v>Priority and guarantees vary.</x:v>
      </x:c>
    </x:row>
    <x:row r="19">
      <x:c r="A19" s="68" t="str">
        <x:v>V23LBO-015</x:v>
      </x:c>
      <x:c r="B19" s="68" t="str">
        <x:v>Leveraged buyouts and acquisition finance</x:v>
      </x:c>
      <x:c r="C19" s="68" t="str">
        <x:v>Institutional leveraged-loan lenders</x:v>
      </x:c>
      <x:c r="D19" s="68" t="str">
        <x:v>Senior creditors ↔ junior creditors</x:v>
      </x:c>
      <x:c r="E19" s="68" t="str">
        <x:v>High-yield bond investors</x:v>
      </x:c>
      <x:c r="F19" s="68" t="str">
        <x:v>Debt term</x:v>
      </x:c>
      <x:c r="G19" s="68" t="str">
        <x:v>Coordinates priority and enforcement</x:v>
      </x:c>
      <x:c r="H19" s="68" t="str">
        <x:v>INS-666</x:v>
      </x:c>
      <x:c r="I19" s="68" t="str">
        <x:v>Deal-specific</x:v>
      </x:c>
      <x:c r="J19" s="68" t="str">
        <x:v>Multiple debt claims</x:v>
      </x:c>
      <x:c r="K19" s="68" t="str">
        <x:v>Standstill, priority and collateral allocation</x:v>
      </x:c>
      <x:c r="L19" s="68" t="str">
        <x:v>Equity-cushion loss allocation</x:v>
      </x:c>
      <x:c r="M19" s="68" t="str">
        <x:v>E1</x:v>
      </x:c>
      <x:c r="N19" s="68" t="str">
        <x:v>SRC-1159; SRC-1137</x:v>
      </x:c>
      <x:c r="O19" s="68" t="str">
        <x:v>Intercreditor agreements allocate rights among debt classes.</x:v>
      </x:c>
      <x:c r="P19" s="68" t="str">
        <x:v>Elimination of bankruptcy law or all creditor conflict.</x:v>
      </x:c>
      <x:c r="Q19" s="68" t="str">
        <x:v>Contract and insolvency law interact.</x:v>
      </x:c>
    </x:row>
    <x:row r="20">
      <x:c r="A20" s="68" t="str">
        <x:v>V23LBO-016</x:v>
      </x:c>
      <x:c r="B20" s="68" t="str">
        <x:v>Leveraged buyouts and acquisition finance</x:v>
      </x:c>
      <x:c r="C20" s="68" t="str">
        <x:v>Portfolio-company management teams</x:v>
      </x:c>
      <x:c r="D20" s="68" t="str">
        <x:v>Management → buyer</x:v>
      </x:c>
      <x:c r="E20" s="68" t="str">
        <x:v>Leveraged-buyout acquisition vehicles</x:v>
      </x:c>
      <x:c r="F20" s="68" t="str">
        <x:v>Closing</x:v>
      </x:c>
      <x:c r="G20" s="68" t="str">
        <x:v>Rolls equity into acquisition</x:v>
      </x:c>
      <x:c r="H20" s="68" t="str">
        <x:v>INS-667</x:v>
      </x:c>
      <x:c r="I20" s="68" t="str">
        <x:v>Manager-specific</x:v>
      </x:c>
      <x:c r="J20" s="68" t="str">
        <x:v>Existing target equity</x:v>
      </x:c>
      <x:c r="K20" s="68" t="str">
        <x:v>Minority continuing ownership</x:v>
      </x:c>
      <x:c r="L20" s="68" t="str">
        <x:v>Management-rollover alignment</x:v>
      </x:c>
      <x:c r="M20" s="68" t="str">
        <x:v>E1</x:v>
      </x:c>
      <x:c r="N20" s="68" t="str">
        <x:v>SRC-1137; SRC-1137</x:v>
      </x:c>
      <x:c r="O20" s="68" t="str">
        <x:v>Management may retain or reinvest equity in a take-private.</x:v>
      </x:c>
      <x:c r="P20" s="68" t="str">
        <x:v>Independent negotiation or absence of conflicts with public holders.</x:v>
      </x:c>
      <x:c r="Q20" s="68" t="str">
        <x:v>Disclosure and special-committee process matter.</x:v>
      </x:c>
    </x:row>
    <x:row r="21">
      <x:c r="A21" s="68" t="str">
        <x:v>V23LBO-017</x:v>
      </x:c>
      <x:c r="B21" s="68" t="str">
        <x:v>Leveraged buyouts and acquisition finance</x:v>
      </x:c>
      <x:c r="C21" s="68" t="str">
        <x:v>Management rollover investors</x:v>
      </x:c>
      <x:c r="D21" s="68" t="str">
        <x:v>Equity vehicle → managers</x:v>
      </x:c>
      <x:c r="E21" s="68" t="str">
        <x:v>Portfolio-company management teams</x:v>
      </x:c>
      <x:c r="F21" s="68" t="str">
        <x:v>Ownership period</x:v>
      </x:c>
      <x:c r="G21" s="68" t="str">
        <x:v>Provides continuing equity exposure</x:v>
      </x:c>
      <x:c r="H21" s="68" t="str">
        <x:v>INS-667; INS-669</x:v>
      </x:c>
      <x:c r="I21" s="68" t="str">
        <x:v>Manager-specific</x:v>
      </x:c>
      <x:c r="J21" s="68" t="str">
        <x:v>Rollover and incentive units</x:v>
      </x:c>
      <x:c r="K21" s="68" t="str">
        <x:v>Exit-linked payoff</x:v>
      </x:c>
      <x:c r="L21" s="68" t="str">
        <x:v>Management-rollover alignment</x:v>
      </x:c>
      <x:c r="M21" s="68" t="str">
        <x:v>E1</x:v>
      </x:c>
      <x:c r="N21" s="68" t="str">
        <x:v>SRC-1137; SRC-1160</x:v>
      </x:c>
      <x:c r="O21" s="68" t="str">
        <x:v>Management equity can align executives with sponsor exit value.</x:v>
      </x:c>
      <x:c r="P21" s="68" t="str">
        <x:v>Equal treatment with sponsor equity or no downside risk.</x:v>
      </x:c>
      <x:c r="Q21" s="68" t="str">
        <x:v>Vesting, leverage and classes differ.</x:v>
      </x:c>
    </x:row>
    <x:row r="22">
      <x:c r="A22" s="68" t="str">
        <x:v>V23LBO-018</x:v>
      </x:c>
      <x:c r="B22" s="68" t="str">
        <x:v>Leveraged buyouts and acquisition finance</x:v>
      </x:c>
      <x:c r="C22" s="68" t="str">
        <x:v>Private equity consortium bidders</x:v>
      </x:c>
      <x:c r="D22" s="68" t="str">
        <x:v>Consortium → buyer</x:v>
      </x:c>
      <x:c r="E22" s="68" t="str">
        <x:v>Leveraged-buyout acquisition vehicles</x:v>
      </x:c>
      <x:c r="F22" s="68" t="str">
        <x:v>Bid and closing</x:v>
      </x:c>
      <x:c r="G22" s="68" t="str">
        <x:v>Combines sponsor commitments</x:v>
      </x:c>
      <x:c r="H22" s="68" t="str">
        <x:v>INS-659</x:v>
      </x:c>
      <x:c r="I22" s="68" t="str">
        <x:v>Deal-specific</x:v>
      </x:c>
      <x:c r="J22" s="68" t="str">
        <x:v>Multiple sponsor funds</x:v>
      </x:c>
      <x:c r="K22" s="68" t="str">
        <x:v>Joint acquisition equity</x:v>
      </x:c>
      <x:c r="L22" s="68" t="str">
        <x:v>Sponsor equity commitment conversion</x:v>
      </x:c>
      <x:c r="M22" s="68" t="str">
        <x:v>E2</x:v>
      </x:c>
      <x:c r="N22" s="68" t="str">
        <x:v>SRC-1137; SRC-1137</x:v>
      </x:c>
      <x:c r="O22" s="68" t="str">
        <x:v>Sponsors can form bidding consortia.</x:v>
      </x:c>
      <x:c r="P22" s="68" t="str">
        <x:v>A permanent unified organisation or absence of antitrust concerns.</x:v>
      </x:c>
      <x:c r="Q22" s="68" t="str">
        <x:v>Governance is transaction-specific.</x:v>
      </x:c>
    </x:row>
  </x:sheetData>
  <x:mergeCells>
    <x:mergeCell ref="A1:Q1"/>
    <x:mergeCell ref="A2:Q2"/>
  </x:mergeCells>
  <x:conditionalFormatting sqref="M5:M22">
    <x:cfRule type="expression" dxfId="604" priority="1">
      <x:formula>M5="E1"</x:formula>
    </x:cfRule>
    <x:cfRule type="expression" dxfId="605" priority="2">
      <x:formula>M5="E2"</x:formula>
    </x:cfRule>
    <x:cfRule type="expression" dxfId="606" priority="3">
      <x:formula>M5="S1"</x:formula>
    </x:cfRule>
    <x:cfRule type="expression" dxfId="607" priority="4">
      <x:formula>M5="A1"</x:formula>
    </x:cfRule>
    <x:cfRule type="expression" dxfId="608" priority="5">
      <x:formula>M5="U1"</x:formula>
    </x:cfRule>
    <x:cfRule type="expression" dxfId="609" priority="6">
      <x:formula>M5="N1"</x:formula>
    </x:cfRule>
  </x:conditionalFormatting>
  <x:pageMargins left="0.7" right="0.7" top="0.75" bottom="0.75" header="0.3" footer="0.3"/>
</x:worksheet>
</file>

<file path=xl/worksheets/sheet9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Portfolio Company Control</x:v>
      </x:c>
      <x:c r="B1" s="266"/>
      <x:c r="C1" s="266"/>
      <x:c r="D1" s="266"/>
      <x:c r="E1" s="266"/>
      <x:c r="F1" s="266"/>
      <x:c r="G1" s="266"/>
      <x:c r="H1" s="266"/>
      <x:c r="I1" s="266"/>
      <x:c r="J1" s="266"/>
      <x:c r="K1" s="266"/>
      <x:c r="L1" s="266"/>
      <x:c r="M1" s="266"/>
      <x:c r="N1" s="266"/>
      <x:c r="O1" s="266"/>
      <x:c r="P1" s="266"/>
      <x:c r="Q1" s="266"/>
    </x:row>
    <x:row r="2" ht="34" customHeight="1">
      <x:c r="A2" s="272" t="str">
        <x:v>Portfolio-company equity, boards, management, operating partners, sponsor fees, add-ons, debt service and dividend recaps.</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V23PORT-001</x:v>
      </x:c>
      <x:c r="B5" s="68" t="str">
        <x:v>Portfolio-company governance and operations</x:v>
      </x:c>
      <x:c r="C5" s="68" t="str">
        <x:v>Private equity funds</x:v>
      </x:c>
      <x:c r="D5" s="68" t="str">
        <x:v>Fund → company</x:v>
      </x:c>
      <x:c r="E5" s="68" t="str">
        <x:v>Portfolio companies</x:v>
      </x:c>
      <x:c r="F5" s="68" t="str">
        <x:v>Ownership period</x:v>
      </x:c>
      <x:c r="G5" s="68" t="str">
        <x:v>Holds controlling or influential equity</x:v>
      </x:c>
      <x:c r="H5" s="68" t="str"/>
      <x:c r="I5" s="68" t="str">
        <x:v>Company-specific</x:v>
      </x:c>
      <x:c r="J5" s="68" t="str">
        <x:v>Fund investment capital</x:v>
      </x:c>
      <x:c r="K5" s="68" t="str">
        <x:v>Portfolio-company ownership</x:v>
      </x:c>
      <x:c r="L5" s="68" t="str">
        <x:v>Portfolio-board control</x:v>
      </x:c>
      <x:c r="M5" s="68" t="str">
        <x:v>E1</x:v>
      </x:c>
      <x:c r="N5" s="68" t="str">
        <x:v>SRC-1124; SRC-1125</x:v>
      </x:c>
      <x:c r="O5" s="68" t="str">
        <x:v>Private equity funds hold interests in portfolio companies.</x:v>
      </x:c>
      <x:c r="P5" s="68" t="str">
        <x:v>That the adviser or GP directly owns every portfolio asset.</x:v>
      </x:c>
      <x:c r="Q5" s="68" t="str">
        <x:v>Holding-company chains and co-investors may intervene.</x:v>
      </x:c>
    </x:row>
    <x:row r="6">
      <x:c r="A6" s="68" t="str">
        <x:v>V23PORT-002</x:v>
      </x:c>
      <x:c r="B6" s="68" t="str">
        <x:v>Portfolio-company governance and operations</x:v>
      </x:c>
      <x:c r="C6" s="68" t="str">
        <x:v>Private equity sponsors</x:v>
      </x:c>
      <x:c r="D6" s="68" t="str">
        <x:v>Sponsor → board</x:v>
      </x:c>
      <x:c r="E6" s="68" t="str">
        <x:v>Private equity portfolio-company boards</x:v>
      </x:c>
      <x:c r="F6" s="68" t="str">
        <x:v>Ownership period</x:v>
      </x:c>
      <x:c r="G6" s="68" t="str">
        <x:v>Designates directors</x:v>
      </x:c>
      <x:c r="H6" s="68" t="str">
        <x:v>INS-669</x:v>
      </x:c>
      <x:c r="I6" s="68" t="str">
        <x:v>Company-specific</x:v>
      </x:c>
      <x:c r="J6" s="68" t="str">
        <x:v>Voting and shareholder rights</x:v>
      </x:c>
      <x:c r="K6" s="68" t="str">
        <x:v>Board representation</x:v>
      </x:c>
      <x:c r="L6" s="68" t="str">
        <x:v>Portfolio-board control</x:v>
      </x:c>
      <x:c r="M6" s="68" t="str">
        <x:v>E1</x:v>
      </x:c>
      <x:c r="N6" s="68" t="str">
        <x:v>SRC-1160; SRC-1167</x:v>
      </x:c>
      <x:c r="O6" s="68" t="str">
        <x:v>Controlling sponsors commonly designate portfolio-company directors.</x:v>
      </x:c>
      <x:c r="P6" s="68" t="str">
        <x:v>That directors may ignore duties to the company.</x:v>
      </x:c>
      <x:c r="Q6" s="68" t="str">
        <x:v>Corporate law and charters govern.</x:v>
      </x:c>
    </x:row>
    <x:row r="7">
      <x:c r="A7" s="68" t="str">
        <x:v>V23PORT-003</x:v>
      </x:c>
      <x:c r="B7" s="68" t="str">
        <x:v>Portfolio-company governance and operations</x:v>
      </x:c>
      <x:c r="C7" s="68" t="str">
        <x:v>Private equity portfolio-company boards</x:v>
      </x:c>
      <x:c r="D7" s="68" t="str">
        <x:v>Board → management</x:v>
      </x:c>
      <x:c r="E7" s="68" t="str">
        <x:v>Portfolio-company management teams</x:v>
      </x:c>
      <x:c r="F7" s="68" t="str">
        <x:v>Ownership period</x:v>
      </x:c>
      <x:c r="G7" s="68" t="str">
        <x:v>Appoints, evaluates and removes executives</x:v>
      </x:c>
      <x:c r="H7" s="68" t="str"/>
      <x:c r="I7" s="68" t="str">
        <x:v>Company-specific</x:v>
      </x:c>
      <x:c r="J7" s="68" t="str">
        <x:v>Board authority</x:v>
      </x:c>
      <x:c r="K7" s="68" t="str">
        <x:v>Management mandate</x:v>
      </x:c>
      <x:c r="L7" s="68" t="str">
        <x:v>Portfolio-board control</x:v>
      </x:c>
      <x:c r="M7" s="68" t="str">
        <x:v>E1</x:v>
      </x:c>
      <x:c r="N7" s="68" t="str">
        <x:v>SRC-1160</x:v>
      </x:c>
      <x:c r="O7" s="68" t="str">
        <x:v>Boards direct corporate affairs and oversee management.</x:v>
      </x:c>
      <x:c r="P7" s="68" t="str">
        <x:v>Sponsor employees personally manage every operation.</x:v>
      </x:c>
      <x:c r="Q7" s="68" t="str">
        <x:v>Delegation and local law matter.</x:v>
      </x:c>
    </x:row>
    <x:row r="8">
      <x:c r="A8" s="68" t="str">
        <x:v>V23PORT-004</x:v>
      </x:c>
      <x:c r="B8" s="68" t="str">
        <x:v>Portfolio-company governance and operations</x:v>
      </x:c>
      <x:c r="C8" s="68" t="str">
        <x:v>Private equity operating partners</x:v>
      </x:c>
      <x:c r="D8" s="68" t="str">
        <x:v>Operating partner → management</x:v>
      </x:c>
      <x:c r="E8" s="68" t="str">
        <x:v>Portfolio-company management teams</x:v>
      </x:c>
      <x:c r="F8" s="68" t="str">
        <x:v>Ownership period</x:v>
      </x:c>
      <x:c r="G8" s="68" t="str">
        <x:v>Supports operational initiatives</x:v>
      </x:c>
      <x:c r="H8" s="68" t="str"/>
      <x:c r="I8" s="68" t="str">
        <x:v>Company-specific</x:v>
      </x:c>
      <x:c r="J8" s="68" t="str">
        <x:v>Sponsor expertise and monitoring</x:v>
      </x:c>
      <x:c r="K8" s="68" t="str">
        <x:v>Operational change plan</x:v>
      </x:c>
      <x:c r="L8" s="68" t="str">
        <x:v>Operating-partner intervention</x:v>
      </x:c>
      <x:c r="M8" s="68" t="str">
        <x:v>S1</x:v>
      </x:c>
      <x:c r="N8" s="68" t="str">
        <x:v>SRC-1127; SRC-1125</x:v>
      </x:c>
      <x:c r="O8" s="68" t="str">
        <x:v>Sponsors use operating personnel to support portfolio companies.</x:v>
      </x:c>
      <x:c r="P8" s="68" t="str">
        <x:v>Causal improvement or formal line authority in every company.</x:v>
      </x:c>
      <x:c r="Q8" s="68" t="str">
        <x:v>Roles vary from adviser to executive.</x:v>
      </x:c>
    </x:row>
    <x:row r="9">
      <x:c r="A9" s="68" t="str">
        <x:v>V23PORT-005</x:v>
      </x:c>
      <x:c r="B9" s="68" t="str">
        <x:v>Portfolio-company governance and operations</x:v>
      </x:c>
      <x:c r="C9" s="68" t="str">
        <x:v>Portfolio-company management teams</x:v>
      </x:c>
      <x:c r="D9" s="68" t="str">
        <x:v>Management → employees</x:v>
      </x:c>
      <x:c r="E9" s="68" t="str">
        <x:v>Portfolio-company employees</x:v>
      </x:c>
      <x:c r="F9" s="68" t="str">
        <x:v>Ownership period</x:v>
      </x:c>
      <x:c r="G9" s="68" t="str">
        <x:v>Implements staffing and operating decisions</x:v>
      </x:c>
      <x:c r="H9" s="68" t="str"/>
      <x:c r="I9" s="68" t="str">
        <x:v>Company-specific</x:v>
      </x:c>
      <x:c r="J9" s="68" t="str">
        <x:v>Board-approved strategy and budgets</x:v>
      </x:c>
      <x:c r="K9" s="68" t="str">
        <x:v>Employment, compensation and workflow changes</x:v>
      </x:c>
      <x:c r="L9" s="68" t="str">
        <x:v>Operating-partner intervention</x:v>
      </x:c>
      <x:c r="M9" s="68" t="str">
        <x:v>E1</x:v>
      </x:c>
      <x:c r="N9" s="68" t="str">
        <x:v>SRC-1160</x:v>
      </x:c>
      <x:c r="O9" s="68" t="str">
        <x:v>Management implements company operations under board oversight.</x:v>
      </x:c>
      <x:c r="P9" s="68" t="str">
        <x:v>That all changes originate with the sponsor.</x:v>
      </x:c>
      <x:c r="Q9" s="68" t="str">
        <x:v>Market conditions and management judgement also matter.</x:v>
      </x:c>
    </x:row>
    <x:row r="10">
      <x:c r="A10" s="68" t="str">
        <x:v>V23PORT-006</x:v>
      </x:c>
      <x:c r="B10" s="68" t="str">
        <x:v>Portfolio-company governance and operations</x:v>
      </x:c>
      <x:c r="C10" s="68" t="str">
        <x:v>Portfolio companies</x:v>
      </x:c>
      <x:c r="D10" s="68" t="str">
        <x:v>Company → sponsor affiliate</x:v>
      </x:c>
      <x:c r="E10" s="68" t="str">
        <x:v>Private equity management companies</x:v>
      </x:c>
      <x:c r="F10" s="68" t="str">
        <x:v>Ownership period</x:v>
      </x:c>
      <x:c r="G10" s="68" t="str">
        <x:v>Pays monitoring or transaction fees</x:v>
      </x:c>
      <x:c r="H10" s="68" t="str">
        <x:v>INS-668</x:v>
      </x:c>
      <x:c r="I10" s="68" t="str">
        <x:v>Company-specific</x:v>
      </x:c>
      <x:c r="J10" s="68" t="str">
        <x:v>Contracted advisory or monitoring services</x:v>
      </x:c>
      <x:c r="K10" s="68" t="str">
        <x:v>Sponsor-affiliate revenue</x:v>
      </x:c>
      <x:c r="L10" s="68" t="str">
        <x:v>Portfolio-company fee extraction</x:v>
      </x:c>
      <x:c r="M10" s="68" t="str">
        <x:v>E2</x:v>
      </x:c>
      <x:c r="N10" s="68" t="str">
        <x:v>SRC-1127; SRC-1167</x:v>
      </x:c>
      <x:c r="O10" s="68" t="str">
        <x:v>Portfolio companies may pay sponsor affiliates under service agreements.</x:v>
      </x:c>
      <x:c r="P10" s="68" t="str">
        <x:v>That all such fees are hidden or unoffset.</x:v>
      </x:c>
      <x:c r="Q10" s="68" t="str">
        <x:v>Disclosure and fee-offset terms vary.</x:v>
      </x:c>
    </x:row>
    <x:row r="11">
      <x:c r="A11" s="68" t="str">
        <x:v>V23PORT-007</x:v>
      </x:c>
      <x:c r="B11" s="68" t="str">
        <x:v>Portfolio-company governance and operations</x:v>
      </x:c>
      <x:c r="C11" s="68" t="str">
        <x:v>Portfolio companies</x:v>
      </x:c>
      <x:c r="D11" s="68" t="str">
        <x:v>Company → management</x:v>
      </x:c>
      <x:c r="E11" s="68" t="str">
        <x:v>Portfolio-company management teams</x:v>
      </x:c>
      <x:c r="F11" s="68" t="str">
        <x:v>Ownership period</x:v>
      </x:c>
      <x:c r="G11" s="68" t="str">
        <x:v>Grants incentive equity</x:v>
      </x:c>
      <x:c r="H11" s="68" t="str">
        <x:v>INS-669</x:v>
      </x:c>
      <x:c r="I11" s="68" t="str">
        <x:v>Company-specific</x:v>
      </x:c>
      <x:c r="J11" s="68" t="str">
        <x:v>Equity reserve and performance conditions</x:v>
      </x:c>
      <x:c r="K11" s="68" t="str">
        <x:v>Exit-linked management compensation</x:v>
      </x:c>
      <x:c r="L11" s="68" t="str">
        <x:v>Management-incentive alignment</x:v>
      </x:c>
      <x:c r="M11" s="68" t="str">
        <x:v>E1</x:v>
      </x:c>
      <x:c r="N11" s="68" t="str">
        <x:v>SRC-1160; SRC-1170</x:v>
      </x:c>
      <x:c r="O11" s="68" t="str">
        <x:v>Sponsor-backed companies use equity incentives for management.</x:v>
      </x:c>
      <x:c r="P11" s="68" t="str">
        <x:v>Equal economics to sponsor ownership or guaranteed gains.</x:v>
      </x:c>
      <x:c r="Q11" s="68" t="str">
        <x:v>Leaver, vesting and hurdle terms differ.</x:v>
      </x:c>
    </x:row>
    <x:row r="12">
      <x:c r="A12" s="68" t="str">
        <x:v>V23PORT-008</x:v>
      </x:c>
      <x:c r="B12" s="68" t="str">
        <x:v>Portfolio-company governance and operations</x:v>
      </x:c>
      <x:c r="C12" s="68" t="str">
        <x:v>Portfolio companies</x:v>
      </x:c>
      <x:c r="D12" s="68" t="str">
        <x:v>Company → creditors</x:v>
      </x:c>
      <x:c r="E12" s="68" t="str">
        <x:v>Institutional leveraged-loan lenders</x:v>
      </x:c>
      <x:c r="F12" s="68" t="str">
        <x:v>Debt term</x:v>
      </x:c>
      <x:c r="G12" s="68" t="str">
        <x:v>Pays interest and principal</x:v>
      </x:c>
      <x:c r="H12" s="68" t="str">
        <x:v>INS-663</x:v>
      </x:c>
      <x:c r="I12" s="68" t="str">
        <x:v>Company-specific</x:v>
      </x:c>
      <x:c r="J12" s="68" t="str">
        <x:v>Operating cash flow</x:v>
      </x:c>
      <x:c r="K12" s="68" t="str">
        <x:v>Debt service</x:v>
      </x:c>
      <x:c r="L12" s="68" t="str">
        <x:v>Acquisition-debt leverage amplification</x:v>
      </x:c>
      <x:c r="M12" s="68" t="str">
        <x:v>E2</x:v>
      </x:c>
      <x:c r="N12" s="68" t="str">
        <x:v>SRC-1129; SRC-1124</x:v>
      </x:c>
      <x:c r="O12" s="68" t="str">
        <x:v>Portfolio-company cash flows service acquisition debt.</x:v>
      </x:c>
      <x:c r="P12" s="68" t="str">
        <x:v>That sponsor funds directly repay every loan.</x:v>
      </x:c>
      <x:c r="Q12" s="68" t="str">
        <x:v>Borrower and guarantor groups determine liability.</x:v>
      </x:c>
    </x:row>
    <x:row r="13">
      <x:c r="A13" s="68" t="str">
        <x:v>V23PORT-009</x:v>
      </x:c>
      <x:c r="B13" s="68" t="str">
        <x:v>Portfolio-company governance and operations</x:v>
      </x:c>
      <x:c r="C13" s="68" t="str">
        <x:v>Portfolio companies</x:v>
      </x:c>
      <x:c r="D13" s="68" t="str">
        <x:v>Company → bondholders</x:v>
      </x:c>
      <x:c r="E13" s="68" t="str">
        <x:v>High-yield bond investors</x:v>
      </x:c>
      <x:c r="F13" s="68" t="str">
        <x:v>Debt term</x:v>
      </x:c>
      <x:c r="G13" s="68" t="str">
        <x:v>Pays bond debt service</x:v>
      </x:c>
      <x:c r="H13" s="68" t="str">
        <x:v>INS-665</x:v>
      </x:c>
      <x:c r="I13" s="68" t="str">
        <x:v>Company-specific</x:v>
      </x:c>
      <x:c r="J13" s="68" t="str">
        <x:v>Operating cash flow</x:v>
      </x:c>
      <x:c r="K13" s="68" t="str">
        <x:v>Coupon and principal payments</x:v>
      </x:c>
      <x:c r="L13" s="68" t="str">
        <x:v>Acquisition-debt leverage amplification</x:v>
      </x:c>
      <x:c r="M13" s="68" t="str">
        <x:v>E2</x:v>
      </x:c>
      <x:c r="N13" s="68" t="str">
        <x:v>SRC-1129; SRC-1124</x:v>
      </x:c>
      <x:c r="O13" s="68" t="str">
        <x:v>Sponsor-backed companies may owe public or private bonds.</x:v>
      </x:c>
      <x:c r="P13" s="68" t="str">
        <x:v>Guaranteed payment or absence of refinancing risk.</x:v>
      </x:c>
      <x:c r="Q13" s="68" t="str">
        <x:v>Capital structure varies.</x:v>
      </x:c>
    </x:row>
    <x:row r="14">
      <x:c r="A14" s="68" t="str">
        <x:v>V23PORT-010</x:v>
      </x:c>
      <x:c r="B14" s="68" t="str">
        <x:v>Portfolio-company governance and operations</x:v>
      </x:c>
      <x:c r="C14" s="68" t="str">
        <x:v>Portfolio companies</x:v>
      </x:c>
      <x:c r="D14" s="68" t="str">
        <x:v>Company → target</x:v>
      </x:c>
      <x:c r="E14" s="68" t="str">
        <x:v>Strategic acquisition targets</x:v>
      </x:c>
      <x:c r="F14" s="68" t="str">
        <x:v>Ownership period</x:v>
      </x:c>
      <x:c r="G14" s="68" t="str">
        <x:v>Executes add-on acquisition</x:v>
      </x:c>
      <x:c r="H14" s="68" t="str">
        <x:v>INS-671</x:v>
      </x:c>
      <x:c r="I14" s="68" t="str">
        <x:v>Deal-specific</x:v>
      </x:c>
      <x:c r="J14" s="68" t="str">
        <x:v>Debt, equity and operating platform</x:v>
      </x:c>
      <x:c r="K14" s="68" t="str">
        <x:v>Acquired business and consolidated scale</x:v>
      </x:c>
      <x:c r="L14" s="68" t="str">
        <x:v>Add-on roll-up aggregation</x:v>
      </x:c>
      <x:c r="M14" s="68" t="str">
        <x:v>E1</x:v>
      </x:c>
      <x:c r="N14" s="68" t="str">
        <x:v>SRC-1161; SRC-1151</x:v>
      </x:c>
      <x:c r="O14" s="68" t="str">
        <x:v>Portfolio companies can acquire add-ons to build platforms.</x:v>
      </x:c>
      <x:c r="P14" s="68" t="str">
        <x:v>That every acquisition creates efficiencies or escapes review.</x:v>
      </x:c>
      <x:c r="Q14" s="68" t="str">
        <x:v>Integration and competition effects are empirical.</x:v>
      </x:c>
    </x:row>
    <x:row r="15">
      <x:c r="A15" s="68" t="str">
        <x:v>V23PORT-011</x:v>
      </x:c>
      <x:c r="B15" s="68" t="str">
        <x:v>Portfolio-company governance and operations</x:v>
      </x:c>
      <x:c r="C15" s="68" t="str">
        <x:v>Private equity portfolio-company boards</x:v>
      </x:c>
      <x:c r="D15" s="68" t="str">
        <x:v>Board → transaction</x:v>
      </x:c>
      <x:c r="E15" s="68" t="str">
        <x:v>Add-on acquisition agreement</x:v>
      </x:c>
      <x:c r="F15" s="68" t="str">
        <x:v>Pre-signing</x:v>
      </x:c>
      <x:c r="G15" s="68" t="str">
        <x:v>Approves add-on deal</x:v>
      </x:c>
      <x:c r="H15" s="68" t="str">
        <x:v>INS-671</x:v>
      </x:c>
      <x:c r="I15" s="68" t="str">
        <x:v>Deal-specific</x:v>
      </x:c>
      <x:c r="J15" s="68" t="str">
        <x:v>Management recommendation and financing</x:v>
      </x:c>
      <x:c r="K15" s="68" t="str">
        <x:v>Authorised acquisition</x:v>
      </x:c>
      <x:c r="L15" s="68" t="str">
        <x:v>Add-on roll-up aggregation</x:v>
      </x:c>
      <x:c r="M15" s="68" t="str">
        <x:v>S1</x:v>
      </x:c>
      <x:c r="N15" s="68" t="str">
        <x:v>SRC-1160; SRC-1161</x:v>
      </x:c>
      <x:c r="O15" s="68" t="str">
        <x:v>Boards approve major corporate acquisitions under governance documents.</x:v>
      </x:c>
      <x:c r="P15" s="68" t="str">
        <x:v>That sponsors dictate every board vote unlawfully.</x:v>
      </x:c>
      <x:c r="Q15" s="68" t="str">
        <x:v>Director duties and consent rights apply.</x:v>
      </x:c>
    </x:row>
    <x:row r="16">
      <x:c r="A16" s="68" t="str">
        <x:v>V23PORT-012</x:v>
      </x:c>
      <x:c r="B16" s="68" t="str">
        <x:v>Portfolio-company governance and operations</x:v>
      </x:c>
      <x:c r="C16" s="68" t="str">
        <x:v>Portfolio companies</x:v>
      </x:c>
      <x:c r="D16" s="68" t="str">
        <x:v>Company → owner</x:v>
      </x:c>
      <x:c r="E16" s="68" t="str">
        <x:v>Private equity funds</x:v>
      </x:c>
      <x:c r="F16" s="68" t="str">
        <x:v>Ownership period</x:v>
      </x:c>
      <x:c r="G16" s="68" t="str">
        <x:v>Pays dividend or distribution</x:v>
      </x:c>
      <x:c r="H16" s="68" t="str"/>
      <x:c r="I16" s="68" t="str">
        <x:v>Company-specific</x:v>
      </x:c>
      <x:c r="J16" s="68" t="str">
        <x:v>Operating cash or borrowing proceeds</x:v>
      </x:c>
      <x:c r="K16" s="68" t="str">
        <x:v>Owner liquidity</x:v>
      </x:c>
      <x:c r="L16" s="68" t="str">
        <x:v>Realised-return conversion</x:v>
      </x:c>
      <x:c r="M16" s="68" t="str">
        <x:v>E1</x:v>
      </x:c>
      <x:c r="N16" s="68" t="str">
        <x:v>SRC-1124; SRC-1184</x:v>
      </x:c>
      <x:c r="O16" s="68" t="str">
        <x:v>Portfolio companies can distribute cash to owners.</x:v>
      </x:c>
      <x:c r="P16" s="68" t="str">
        <x:v>That distributions equal investment profit after all costs.</x:v>
      </x:c>
      <x:c r="Q16" s="68" t="str">
        <x:v>Debt and prior capital contributions matter.</x:v>
      </x:c>
    </x:row>
    <x:row r="17">
      <x:c r="A17" s="68" t="str">
        <x:v>V23PORT-013</x:v>
      </x:c>
      <x:c r="B17" s="68" t="str">
        <x:v>Portfolio-company governance and operations</x:v>
      </x:c>
      <x:c r="C17" s="68" t="str">
        <x:v>Private credit acquisition lenders</x:v>
      </x:c>
      <x:c r="D17" s="68" t="str">
        <x:v>Lender → company</x:v>
      </x:c>
      <x:c r="E17" s="68" t="str">
        <x:v>Portfolio companies</x:v>
      </x:c>
      <x:c r="F17" s="68" t="str">
        <x:v>Debt term</x:v>
      </x:c>
      <x:c r="G17" s="68" t="str">
        <x:v>Monitors covenants and financial reporting</x:v>
      </x:c>
      <x:c r="H17" s="68" t="str">
        <x:v>INS-664</x:v>
      </x:c>
      <x:c r="I17" s="68" t="str">
        <x:v>Company-specific</x:v>
      </x:c>
      <x:c r="J17" s="68" t="str">
        <x:v>Credit agreement and company data</x:v>
      </x:c>
      <x:c r="K17" s="68" t="str">
        <x:v>Lender oversight and potential remedies</x:v>
      </x:c>
      <x:c r="L17" s="68" t="str">
        <x:v>Equity-cushion loss allocation</x:v>
      </x:c>
      <x:c r="M17" s="68" t="str">
        <x:v>E2</x:v>
      </x:c>
      <x:c r="N17" s="68" t="str">
        <x:v>SRC-1129; SRC-1124</x:v>
      </x:c>
      <x:c r="O17" s="68" t="str">
        <x:v>Private lenders obtain reporting and covenant rights.</x:v>
      </x:c>
      <x:c r="P17" s="68" t="str">
        <x:v>Ordinary equity control before trigger events.</x:v>
      </x:c>
      <x:c r="Q17" s="68" t="str">
        <x:v>Rights intensify upon default.</x:v>
      </x:c>
    </x:row>
    <x:row r="18">
      <x:c r="A18" s="68" t="str">
        <x:v>V23PORT-014</x:v>
      </x:c>
      <x:c r="B18" s="68" t="str">
        <x:v>Portfolio-company governance and operations</x:v>
      </x:c>
      <x:c r="C18" s="68" t="str">
        <x:v>Portfolio companies</x:v>
      </x:c>
      <x:c r="D18" s="68" t="str">
        <x:v>Company → owner</x:v>
      </x:c>
      <x:c r="E18" s="68" t="str">
        <x:v>Private equity funds</x:v>
      </x:c>
      <x:c r="F18" s="68" t="str">
        <x:v>Recapitalisation date</x:v>
      </x:c>
      <x:c r="G18" s="68" t="str">
        <x:v>Pays debt-funded dividend</x:v>
      </x:c>
      <x:c r="H18" s="68" t="str">
        <x:v>INS-670</x:v>
      </x:c>
      <x:c r="I18" s="68" t="str">
        <x:v>Company-specific</x:v>
      </x:c>
      <x:c r="J18" s="68" t="str">
        <x:v>New borrowing capacity</x:v>
      </x:c>
      <x:c r="K18" s="68" t="str">
        <x:v>Early sponsor liquidity</x:v>
      </x:c>
      <x:c r="L18" s="68" t="str">
        <x:v>Dividend-recapitalisation extraction</x:v>
      </x:c>
      <x:c r="M18" s="68" t="str">
        <x:v>E2</x:v>
      </x:c>
      <x:c r="N18" s="68" t="str">
        <x:v>SRC-1129; SRC-1124</x:v>
      </x:c>
      <x:c r="O18" s="68" t="str">
        <x:v>Debt-funded distributions can return cash before exit.</x:v>
      </x:c>
      <x:c r="P18" s="68" t="str">
        <x:v>Evidence of operating improvement or risk-free return.</x:v>
      </x:c>
      <x:c r="Q18" s="68" t="str">
        <x:v>Leverage and future resilience change.</x:v>
      </x:c>
    </x:row>
    <x:row r="19">
      <x:c r="A19" s="68" t="str">
        <x:v>V23PORT-015</x:v>
      </x:c>
      <x:c r="B19" s="68" t="str">
        <x:v>Portfolio-company governance and operations</x:v>
      </x:c>
      <x:c r="C19" s="68" t="str">
        <x:v>Institutional leveraged-loan lenders</x:v>
      </x:c>
      <x:c r="D19" s="68" t="str">
        <x:v>Lender → company</x:v>
      </x:c>
      <x:c r="E19" s="68" t="str">
        <x:v>Portfolio companies</x:v>
      </x:c>
      <x:c r="F19" s="68" t="str">
        <x:v>Recapitalisation</x:v>
      </x:c>
      <x:c r="G19" s="68" t="str">
        <x:v>Finances dividend recap</x:v>
      </x:c>
      <x:c r="H19" s="68" t="str">
        <x:v>INS-670</x:v>
      </x:c>
      <x:c r="I19" s="68" t="str">
        <x:v>Company-specific</x:v>
      </x:c>
      <x:c r="J19" s="68" t="str">
        <x:v>Lender capital and enterprise collateral</x:v>
      </x:c>
      <x:c r="K19" s="68" t="str">
        <x:v>Debt proceeds</x:v>
      </x:c>
      <x:c r="L19" s="68" t="str">
        <x:v>Dividend-recapitalisation extraction</x:v>
      </x:c>
      <x:c r="M19" s="68" t="str">
        <x:v>E2</x:v>
      </x:c>
      <x:c r="N19" s="68" t="str">
        <x:v>SRC-1129; SRC-1124</x:v>
      </x:c>
      <x:c r="O19" s="68" t="str">
        <x:v>Institutional credit can finance recapitalisation distributions.</x:v>
      </x:c>
      <x:c r="P19" s="68" t="str">
        <x:v>Uniform consent or absence of covenant limits.</x:v>
      </x:c>
      <x:c r="Q19" s="68" t="str">
        <x:v>Deal structure determines permissions.</x:v>
      </x:c>
    </x:row>
  </x:sheetData>
  <x:mergeCells>
    <x:mergeCell ref="A1:Q1"/>
    <x:mergeCell ref="A2:Q2"/>
  </x:mergeCells>
  <x:conditionalFormatting sqref="M5:M19">
    <x:cfRule type="expression" dxfId="610" priority="1">
      <x:formula>M5="E1"</x:formula>
    </x:cfRule>
    <x:cfRule type="expression" dxfId="611" priority="2">
      <x:formula>M5="E2"</x:formula>
    </x:cfRule>
    <x:cfRule type="expression" dxfId="612" priority="3">
      <x:formula>M5="S1"</x:formula>
    </x:cfRule>
    <x:cfRule type="expression" dxfId="613" priority="4">
      <x:formula>M5="A1"</x:formula>
    </x:cfRule>
    <x:cfRule type="expression" dxfId="614" priority="5">
      <x:formula>M5="U1"</x:formula>
    </x:cfRule>
    <x:cfRule type="expression" dxfId="615" priority="6">
      <x:formula>M5="N1"</x:formula>
    </x:cfRule>
  </x:conditionalFormatting>
  <x:pageMargins left="0.7" right="0.7" top="0.75" bottom="0.75" header="0.3" footer="0.3"/>
</x:worksheet>
</file>

<file path=xl/worksheets/sheet9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Venture Capital</x:v>
      </x:c>
      <x:c r="B1" s="266"/>
      <x:c r="C1" s="266"/>
      <x:c r="D1" s="266"/>
      <x:c r="E1" s="266"/>
      <x:c r="F1" s="266"/>
      <x:c r="G1" s="266"/>
      <x:c r="H1" s="266"/>
      <x:c r="I1" s="266"/>
      <x:c r="J1" s="266"/>
      <x:c r="K1" s="266"/>
      <x:c r="L1" s="266"/>
      <x:c r="M1" s="266"/>
      <x:c r="N1" s="266"/>
      <x:c r="O1" s="266"/>
      <x:c r="P1" s="266"/>
      <x:c r="Q1" s="266"/>
    </x:row>
    <x:row r="2" ht="34" customHeight="1">
      <x:c r="A2" s="272" t="str">
        <x:v>Preferred equity, founders, boards, protective provisions, liquidation preferences, SAFEs, notes, option pools and exits.</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V23VC-001</x:v>
      </x:c>
      <x:c r="B5" s="68" t="str">
        <x:v>Venture capital financing and founder-investor control</x:v>
      </x:c>
      <x:c r="C5" s="68" t="str">
        <x:v>Venture capital funds</x:v>
      </x:c>
      <x:c r="D5" s="68" t="str">
        <x:v>Investor → company</x:v>
      </x:c>
      <x:c r="E5" s="68" t="str">
        <x:v>Venture-backed startups</x:v>
      </x:c>
      <x:c r="F5" s="68" t="str">
        <x:v>Financing round</x:v>
      </x:c>
      <x:c r="G5" s="68" t="str">
        <x:v>Provides preferred equity capital</x:v>
      </x:c>
      <x:c r="H5" s="68" t="str">
        <x:v>INS-693</x:v>
      </x:c>
      <x:c r="I5" s="68" t="str">
        <x:v>Round-specific</x:v>
      </x:c>
      <x:c r="J5" s="68" t="str">
        <x:v>Venture fund capital</x:v>
      </x:c>
      <x:c r="K5" s="68" t="str">
        <x:v>Preferred shares and company cash</x:v>
      </x:c>
      <x:c r="L5" s="68" t="str">
        <x:v>Venture staged-financing discipline</x:v>
      </x:c>
      <x:c r="M5" s="68" t="str">
        <x:v>E1</x:v>
      </x:c>
      <x:c r="N5" s="68" t="str">
        <x:v>SRC-1172; SRC-1170</x:v>
      </x:c>
      <x:c r="O5" s="68" t="str">
        <x:v>Venture funds finance startups through preferred-stock rounds.</x:v>
      </x:c>
      <x:c r="P5" s="68" t="str">
        <x:v>Guaranteed growth or immediate operating control.</x:v>
      </x:c>
      <x:c r="Q5" s="68" t="str">
        <x:v>Terms and syndicates vary.</x:v>
      </x:c>
    </x:row>
    <x:row r="6">
      <x:c r="A6" s="68" t="str">
        <x:v>V23VC-002</x:v>
      </x:c>
      <x:c r="B6" s="68" t="str">
        <x:v>Venture capital financing and founder-investor control</x:v>
      </x:c>
      <x:c r="C6" s="68" t="str">
        <x:v>Venture lead investors</x:v>
      </x:c>
      <x:c r="D6" s="68" t="str">
        <x:v>Lead investor → company</x:v>
      </x:c>
      <x:c r="E6" s="68" t="str">
        <x:v>Venture-backed startups</x:v>
      </x:c>
      <x:c r="F6" s="68" t="str">
        <x:v>Financing negotiation</x:v>
      </x:c>
      <x:c r="G6" s="68" t="str">
        <x:v>Negotiates term sheet</x:v>
      </x:c>
      <x:c r="H6" s="68" t="str">
        <x:v>INS-692</x:v>
      </x:c>
      <x:c r="I6" s="68" t="str">
        <x:v>Round-specific</x:v>
      </x:c>
      <x:c r="J6" s="68" t="str">
        <x:v>Investment interest and diligence</x:v>
      </x:c>
      <x:c r="K6" s="68" t="str">
        <x:v>Indicative valuation and rights</x:v>
      </x:c>
      <x:c r="L6" s="68" t="str">
        <x:v>Venture staged-financing discipline</x:v>
      </x:c>
      <x:c r="M6" s="68" t="str">
        <x:v>E1</x:v>
      </x:c>
      <x:c r="N6" s="68" t="str">
        <x:v>SRC-1170; SRC-1171</x:v>
      </x:c>
      <x:c r="O6" s="68" t="str">
        <x:v>Lead investors commonly negotiate core round terms.</x:v>
      </x:c>
      <x:c r="P6" s="68" t="str">
        <x:v>Binding closing or sole authorship of all terms.</x:v>
      </x:c>
      <x:c r="Q6" s="68" t="str">
        <x:v>Most term sheets contain binding and non-binding provisions.</x:v>
      </x:c>
    </x:row>
    <x:row r="7">
      <x:c r="A7" s="68" t="str">
        <x:v>V23VC-003</x:v>
      </x:c>
      <x:c r="B7" s="68" t="str">
        <x:v>Venture capital financing and founder-investor control</x:v>
      </x:c>
      <x:c r="C7" s="68" t="str">
        <x:v>Venture-backed startups</x:v>
      </x:c>
      <x:c r="D7" s="68" t="str">
        <x:v>Company → investors</x:v>
      </x:c>
      <x:c r="E7" s="68" t="str">
        <x:v>Venture preferred shareholders</x:v>
      </x:c>
      <x:c r="F7" s="68" t="str">
        <x:v>Round closing</x:v>
      </x:c>
      <x:c r="G7" s="68" t="str">
        <x:v>Issues preferred stock</x:v>
      </x:c>
      <x:c r="H7" s="68" t="str">
        <x:v>INS-693; INS-694</x:v>
      </x:c>
      <x:c r="I7" s="68" t="str">
        <x:v>Round-specific</x:v>
      </x:c>
      <x:c r="J7" s="68" t="str">
        <x:v>Investor cash</x:v>
      </x:c>
      <x:c r="K7" s="68" t="str">
        <x:v>Preferred equity claims</x:v>
      </x:c>
      <x:c r="L7" s="68" t="str">
        <x:v>Preferred-stock downside priority</x:v>
      </x:c>
      <x:c r="M7" s="68" t="str">
        <x:v>E1</x:v>
      </x:c>
      <x:c r="N7" s="68" t="str">
        <x:v>SRC-1172; SRC-1170</x:v>
      </x:c>
      <x:c r="O7" s="68" t="str">
        <x:v>Startups issue preferred equity with contractual rights.</x:v>
      </x:c>
      <x:c r="P7" s="68" t="str">
        <x:v>Debt status or guaranteed repayment.</x:v>
      </x:c>
      <x:c r="Q7" s="68" t="str">
        <x:v>Preferred stock remains equity.</x:v>
      </x:c>
    </x:row>
    <x:row r="8">
      <x:c r="A8" s="68" t="str">
        <x:v>V23VC-004</x:v>
      </x:c>
      <x:c r="B8" s="68" t="str">
        <x:v>Venture capital financing and founder-investor control</x:v>
      </x:c>
      <x:c r="C8" s="68" t="str">
        <x:v>Startup founders</x:v>
      </x:c>
      <x:c r="D8" s="68" t="str">
        <x:v>Founder → cap table</x:v>
      </x:c>
      <x:c r="E8" s="68" t="str">
        <x:v>Startup common shareholders</x:v>
      </x:c>
      <x:c r="F8" s="68" t="str">
        <x:v>Formation and rounds</x:v>
      </x:c>
      <x:c r="G8" s="68" t="str">
        <x:v>Holds common equity</x:v>
      </x:c>
      <x:c r="H8" s="68" t="str"/>
      <x:c r="I8" s="68" t="str">
        <x:v>Founder-specific</x:v>
      </x:c>
      <x:c r="J8" s="68" t="str">
        <x:v>Company formation and services</x:v>
      </x:c>
      <x:c r="K8" s="68" t="str">
        <x:v>Residual ownership and voting rights</x:v>
      </x:c>
      <x:c r="L8" s="68" t="str">
        <x:v>Founder dilution</x:v>
      </x:c>
      <x:c r="M8" s="68" t="str">
        <x:v>E1</x:v>
      </x:c>
      <x:c r="N8" s="68" t="str">
        <x:v>SRC-1159; SRC-1170</x:v>
      </x:c>
      <x:c r="O8" s="68" t="str">
        <x:v>Founders generally begin with common equity and voting rights.</x:v>
      </x:c>
      <x:c r="P8" s="68" t="str">
        <x:v>Permanent control or immunity from dilution.</x:v>
      </x:c>
      <x:c r="Q8" s="68" t="str">
        <x:v>Later financings and agreements alter rights.</x:v>
      </x:c>
    </x:row>
    <x:row r="9">
      <x:c r="A9" s="68" t="str">
        <x:v>V23VC-005</x:v>
      </x:c>
      <x:c r="B9" s="68" t="str">
        <x:v>Venture capital financing and founder-investor control</x:v>
      </x:c>
      <x:c r="C9" s="68" t="str">
        <x:v>Venture preferred shareholders</x:v>
      </x:c>
      <x:c r="D9" s="68" t="str">
        <x:v>Preferred class → company</x:v>
      </x:c>
      <x:c r="E9" s="68" t="str">
        <x:v>Venture-backed startups</x:v>
      </x:c>
      <x:c r="F9" s="68" t="str">
        <x:v>Company actions</x:v>
      </x:c>
      <x:c r="G9" s="68" t="str">
        <x:v>Exercises protective provisions</x:v>
      </x:c>
      <x:c r="H9" s="68" t="str">
        <x:v>INS-700</x:v>
      </x:c>
      <x:c r="I9" s="68" t="str">
        <x:v>Action-specific</x:v>
      </x:c>
      <x:c r="J9" s="68" t="str">
        <x:v>Class consent rights</x:v>
      </x:c>
      <x:c r="K9" s="68" t="str">
        <x:v>Approval or veto of specified action</x:v>
      </x:c>
      <x:c r="L9" s="68" t="str">
        <x:v>Protective-provision veto</x:v>
      </x:c>
      <x:c r="M9" s="68" t="str">
        <x:v>E1</x:v>
      </x:c>
      <x:c r="N9" s="68" t="str">
        <x:v>SRC-1170; SRC-1160</x:v>
      </x:c>
      <x:c r="O9" s="68" t="str">
        <x:v>Preferred holders can receive class consent rights over specified actions.</x:v>
      </x:c>
      <x:c r="P9" s="68" t="str">
        <x:v>Day-to-day management authority or universal veto.</x:v>
      </x:c>
      <x:c r="Q9" s="68" t="str">
        <x:v>The charter defines the list.</x:v>
      </x:c>
    </x:row>
    <x:row r="10">
      <x:c r="A10" s="68" t="str">
        <x:v>V23VC-006</x:v>
      </x:c>
      <x:c r="B10" s="68" t="str">
        <x:v>Venture capital financing and founder-investor control</x:v>
      </x:c>
      <x:c r="C10" s="68" t="str">
        <x:v>Venture preferred shareholders</x:v>
      </x:c>
      <x:c r="D10" s="68" t="str">
        <x:v>Investors → board</x:v>
      </x:c>
      <x:c r="E10" s="68" t="str">
        <x:v>Venture-backed startups</x:v>
      </x:c>
      <x:c r="F10" s="68" t="str">
        <x:v>Financing term</x:v>
      </x:c>
      <x:c r="G10" s="68" t="str">
        <x:v>Designates directors</x:v>
      </x:c>
      <x:c r="H10" s="68" t="str">
        <x:v>INS-696</x:v>
      </x:c>
      <x:c r="I10" s="68" t="str">
        <x:v>Round-specific</x:v>
      </x:c>
      <x:c r="J10" s="68" t="str">
        <x:v>Voting agreement and share rights</x:v>
      </x:c>
      <x:c r="K10" s="68" t="str">
        <x:v>Investor board seats</x:v>
      </x:c>
      <x:c r="L10" s="68" t="str">
        <x:v>Board-designation conversion</x:v>
      </x:c>
      <x:c r="M10" s="68" t="str">
        <x:v>E1</x:v>
      </x:c>
      <x:c r="N10" s="68" t="str">
        <x:v>SRC-1170; SRC-1160</x:v>
      </x:c>
      <x:c r="O10" s="68" t="str">
        <x:v>Venture financing documents commonly allocate board seats.</x:v>
      </x:c>
      <x:c r="P10" s="68" t="str">
        <x:v>Unilateral board control or freedom from director duties.</x:v>
      </x:c>
      <x:c r="Q10" s="68" t="str">
        <x:v>Board composition can include founders and independents.</x:v>
      </x:c>
    </x:row>
    <x:row r="11">
      <x:c r="A11" s="68" t="str">
        <x:v>V23VC-007</x:v>
      </x:c>
      <x:c r="B11" s="68" t="str">
        <x:v>Venture capital financing and founder-investor control</x:v>
      </x:c>
      <x:c r="C11" s="68" t="str">
        <x:v>Startup founders</x:v>
      </x:c>
      <x:c r="D11" s="68" t="str">
        <x:v>Founders → board</x:v>
      </x:c>
      <x:c r="E11" s="68" t="str">
        <x:v>Venture-backed startups</x:v>
      </x:c>
      <x:c r="F11" s="68" t="str">
        <x:v>Financing term</x:v>
      </x:c>
      <x:c r="G11" s="68" t="str">
        <x:v>Designates founder directors</x:v>
      </x:c>
      <x:c r="H11" s="68" t="str">
        <x:v>INS-696</x:v>
      </x:c>
      <x:c r="I11" s="68" t="str">
        <x:v>Company-specific</x:v>
      </x:c>
      <x:c r="J11" s="68" t="str">
        <x:v>Founder voting commitments</x:v>
      </x:c>
      <x:c r="K11" s="68" t="str">
        <x:v>Founder board representation</x:v>
      </x:c>
      <x:c r="L11" s="68" t="str">
        <x:v>Board-designation conversion</x:v>
      </x:c>
      <x:c r="M11" s="68" t="str">
        <x:v>E1</x:v>
      </x:c>
      <x:c r="N11" s="68" t="str">
        <x:v>SRC-1170; SRC-1160</x:v>
      </x:c>
      <x:c r="O11" s="68" t="str">
        <x:v>Founders may retain contractual board designation rights.</x:v>
      </x:c>
      <x:c r="P11" s="68" t="str">
        <x:v>Permanent control regardless of financing or departure.</x:v>
      </x:c>
      <x:c r="Q11" s="68" t="str">
        <x:v>Voting agreements and vesting matter.</x:v>
      </x:c>
    </x:row>
    <x:row r="12">
      <x:c r="A12" s="68" t="str">
        <x:v>V23VC-008</x:v>
      </x:c>
      <x:c r="B12" s="68" t="str">
        <x:v>Venture capital financing and founder-investor control</x:v>
      </x:c>
      <x:c r="C12" s="68" t="str">
        <x:v>Startup independent directors</x:v>
      </x:c>
      <x:c r="D12" s="68" t="str">
        <x:v>Independent director → company</x:v>
      </x:c>
      <x:c r="E12" s="68" t="str">
        <x:v>Venture-backed startups</x:v>
      </x:c>
      <x:c r="F12" s="68" t="str">
        <x:v>Board term</x:v>
      </x:c>
      <x:c r="G12" s="68" t="str">
        <x:v>Provides board governance</x:v>
      </x:c>
      <x:c r="H12" s="68" t="str">
        <x:v>INS-696</x:v>
      </x:c>
      <x:c r="I12" s="68" t="str">
        <x:v>Company-specific</x:v>
      </x:c>
      <x:c r="J12" s="68" t="str">
        <x:v>Joint founder-investor designation</x:v>
      </x:c>
      <x:c r="K12" s="68" t="str">
        <x:v>Independent board vote</x:v>
      </x:c>
      <x:c r="L12" s="68" t="str">
        <x:v>Special-committee conflict mediation</x:v>
      </x:c>
      <x:c r="M12" s="68" t="str">
        <x:v>E1</x:v>
      </x:c>
      <x:c r="N12" s="68" t="str">
        <x:v>SRC-1170; SRC-1160</x:v>
      </x:c>
      <x:c r="O12" s="68" t="str">
        <x:v>Venture boards can include mutually selected independent directors.</x:v>
      </x:c>
      <x:c r="P12" s="68" t="str">
        <x:v>Complete independence from relationships or decisive vote in every matter.</x:v>
      </x:c>
      <x:c r="Q12" s="68" t="str">
        <x:v>Selection and incentives require review.</x:v>
      </x:c>
    </x:row>
    <x:row r="13">
      <x:c r="A13" s="68" t="str">
        <x:v>V23VC-009</x:v>
      </x:c>
      <x:c r="B13" s="68" t="str">
        <x:v>Venture capital financing and founder-investor control</x:v>
      </x:c>
      <x:c r="C13" s="68" t="str">
        <x:v>Startup board observers</x:v>
      </x:c>
      <x:c r="D13" s="68" t="str">
        <x:v>Observer → company</x:v>
      </x:c>
      <x:c r="E13" s="68" t="str">
        <x:v>Venture-backed startups</x:v>
      </x:c>
      <x:c r="F13" s="68" t="str">
        <x:v>Board meetings</x:v>
      </x:c>
      <x:c r="G13" s="68" t="str">
        <x:v>Receives information without formal vote</x:v>
      </x:c>
      <x:c r="H13" s="68" t="str">
        <x:v>INS-695</x:v>
      </x:c>
      <x:c r="I13" s="68" t="str">
        <x:v>Investor-specific</x:v>
      </x:c>
      <x:c r="J13" s="68" t="str">
        <x:v>Contractual observer right</x:v>
      </x:c>
      <x:c r="K13" s="68" t="str">
        <x:v>Board information access</x:v>
      </x:c>
      <x:c r="L13" s="68" t="str">
        <x:v>Board-designation conversion</x:v>
      </x:c>
      <x:c r="M13" s="68" t="str">
        <x:v>E1</x:v>
      </x:c>
      <x:c r="N13" s="68" t="str">
        <x:v>SRC-1170; SRC-1171</x:v>
      </x:c>
      <x:c r="O13" s="68" t="str">
        <x:v>Investors can receive board-observer rights.</x:v>
      </x:c>
      <x:c r="P13" s="68" t="str">
        <x:v>Director voting authority or absence of confidentiality obligations.</x:v>
      </x:c>
      <x:c r="Q13" s="68" t="str">
        <x:v>Observer access can be restricted.</x:v>
      </x:c>
    </x:row>
    <x:row r="14">
      <x:c r="A14" s="68" t="str">
        <x:v>V23VC-010</x:v>
      </x:c>
      <x:c r="B14" s="68" t="str">
        <x:v>Venture capital financing and founder-investor control</x:v>
      </x:c>
      <x:c r="C14" s="68" t="str">
        <x:v>Venture preferred shareholders</x:v>
      </x:c>
      <x:c r="D14" s="68" t="str">
        <x:v>Preferred class → exit proceeds</x:v>
      </x:c>
      <x:c r="E14" s="68" t="str">
        <x:v>Venture-backed startups</x:v>
      </x:c>
      <x:c r="F14" s="68" t="str">
        <x:v>Sale or liquidation</x:v>
      </x:c>
      <x:c r="G14" s="68" t="str">
        <x:v>Receives liquidation preference</x:v>
      </x:c>
      <x:c r="H14" s="68" t="str">
        <x:v>INS-698</x:v>
      </x:c>
      <x:c r="I14" s="68" t="str">
        <x:v>Round-specific</x:v>
      </x:c>
      <x:c r="J14" s="68" t="str">
        <x:v>Company sale or liquidation value</x:v>
      </x:c>
      <x:c r="K14" s="68" t="str">
        <x:v>Priority proceeds before common</x:v>
      </x:c>
      <x:c r="L14" s="68" t="str">
        <x:v>Preferred-stock downside priority</x:v>
      </x:c>
      <x:c r="M14" s="68" t="str">
        <x:v>E1</x:v>
      </x:c>
      <x:c r="N14" s="68" t="str">
        <x:v>SRC-1170; SRC-1172</x:v>
      </x:c>
      <x:c r="O14" s="68" t="str">
        <x:v>Preferred stock often carries liquidation preferences.</x:v>
      </x:c>
      <x:c r="P14" s="68" t="str">
        <x:v>Guaranteed full investment recovery or creditor priority in bankruptcy identical to debt.</x:v>
      </x:c>
      <x:c r="Q14" s="68" t="str">
        <x:v>Enterprise value may be insufficient.</x:v>
      </x:c>
    </x:row>
    <x:row r="15">
      <x:c r="A15" s="68" t="str">
        <x:v>V23VC-011</x:v>
      </x:c>
      <x:c r="B15" s="68" t="str">
        <x:v>Venture capital financing and founder-investor control</x:v>
      </x:c>
      <x:c r="C15" s="68" t="str">
        <x:v>Venture preferred shareholders</x:v>
      </x:c>
      <x:c r="D15" s="68" t="str">
        <x:v>Preferred class → cap table</x:v>
      </x:c>
      <x:c r="E15" s="68" t="str">
        <x:v>Venture-backed startups</x:v>
      </x:c>
      <x:c r="F15" s="68" t="str">
        <x:v>Down-round</x:v>
      </x:c>
      <x:c r="G15" s="68" t="str">
        <x:v>Receives anti-dilution adjustment</x:v>
      </x:c>
      <x:c r="H15" s="68" t="str">
        <x:v>INS-699</x:v>
      </x:c>
      <x:c r="I15" s="68" t="str">
        <x:v>Round-specific</x:v>
      </x:c>
      <x:c r="J15" s="68" t="str">
        <x:v>Lower-priced new issuance</x:v>
      </x:c>
      <x:c r="K15" s="68" t="str">
        <x:v>Adjusted conversion ratio</x:v>
      </x:c>
      <x:c r="L15" s="68" t="str">
        <x:v>Anti-dilution conversion-ratio adjustment</x:v>
      </x:c>
      <x:c r="M15" s="68" t="str">
        <x:v>E1</x:v>
      </x:c>
      <x:c r="N15" s="68" t="str">
        <x:v>SRC-1170; SRC-1171</x:v>
      </x:c>
      <x:c r="O15" s="68" t="str">
        <x:v>Preferred terms can adjust conversion after down rounds.</x:v>
      </x:c>
      <x:c r="P15" s="68" t="str">
        <x:v>No dilution or identical formula across rounds.</x:v>
      </x:c>
      <x:c r="Q15" s="68" t="str">
        <x:v>Broad-based and full-ratchet terms differ.</x:v>
      </x:c>
    </x:row>
    <x:row r="16">
      <x:c r="A16" s="68" t="str">
        <x:v>V23VC-012</x:v>
      </x:c>
      <x:c r="B16" s="68" t="str">
        <x:v>Venture capital financing and founder-investor control</x:v>
      </x:c>
      <x:c r="C16" s="68" t="str">
        <x:v>Venture preferred shareholders</x:v>
      </x:c>
      <x:c r="D16" s="68" t="str">
        <x:v>Investor → future round</x:v>
      </x:c>
      <x:c r="E16" s="68" t="str">
        <x:v>Venture-backed startups</x:v>
      </x:c>
      <x:c r="F16" s="68" t="str">
        <x:v>Later financing</x:v>
      </x:c>
      <x:c r="G16" s="68" t="str">
        <x:v>Exercises pro rata right</x:v>
      </x:c>
      <x:c r="H16" s="68" t="str">
        <x:v>INS-701</x:v>
      </x:c>
      <x:c r="I16" s="68" t="str">
        <x:v>Investor-specific</x:v>
      </x:c>
      <x:c r="J16" s="68" t="str">
        <x:v>Existing ownership and new capital</x:v>
      </x:c>
      <x:c r="K16" s="68" t="str">
        <x:v>Follow-on share allocation</x:v>
      </x:c>
      <x:c r="L16" s="68" t="str">
        <x:v>Pro-rata ownership maintenance</x:v>
      </x:c>
      <x:c r="M16" s="68" t="str">
        <x:v>E1</x:v>
      </x:c>
      <x:c r="N16" s="68" t="str">
        <x:v>SRC-1170; SRC-1171</x:v>
      </x:c>
      <x:c r="O16" s="68" t="str">
        <x:v>Investors can negotiate rights to maintain ownership.</x:v>
      </x:c>
      <x:c r="P16" s="68" t="str">
        <x:v>Free shares or guaranteed access to every financing.</x:v>
      </x:c>
      <x:c r="Q16" s="68" t="str">
        <x:v>Caps and major-investor definitions apply.</x:v>
      </x:c>
    </x:row>
    <x:row r="17">
      <x:c r="A17" s="68" t="str">
        <x:v>V23VC-013</x:v>
      </x:c>
      <x:c r="B17" s="68" t="str">
        <x:v>Venture capital financing and founder-investor control</x:v>
      </x:c>
      <x:c r="C17" s="68" t="str">
        <x:v>Startup founders</x:v>
      </x:c>
      <x:c r="D17" s="68" t="str">
        <x:v>Founder → investors</x:v>
      </x:c>
      <x:c r="E17" s="68" t="str">
        <x:v>Venture preferred shareholders</x:v>
      </x:c>
      <x:c r="F17" s="68" t="str">
        <x:v>Share transfer</x:v>
      </x:c>
      <x:c r="G17" s="68" t="str">
        <x:v>Grants co-sale and ROFR rights</x:v>
      </x:c>
      <x:c r="H17" s="68" t="str">
        <x:v>INS-697</x:v>
      </x:c>
      <x:c r="I17" s="68" t="str">
        <x:v>Founder-specific</x:v>
      </x:c>
      <x:c r="J17" s="68" t="str">
        <x:v>Proposed founder share sale</x:v>
      </x:c>
      <x:c r="K17" s="68" t="str">
        <x:v>Company or investor purchase and co-sale rights</x:v>
      </x:c>
      <x:c r="L17" s="68" t="str">
        <x:v>Founder dilution</x:v>
      </x:c>
      <x:c r="M17" s="68" t="str">
        <x:v>E1</x:v>
      </x:c>
      <x:c r="N17" s="68" t="str">
        <x:v>SRC-1170; SRC-1171</x:v>
      </x:c>
      <x:c r="O17" s="68" t="str">
        <x:v>Venture agreements restrict founder transfers and protect investors.</x:v>
      </x:c>
      <x:c r="P17" s="68" t="str">
        <x:v>Permanent prohibition on all transfers.</x:v>
      </x:c>
      <x:c r="Q17" s="68" t="str">
        <x:v>Exceptions and termination events apply.</x:v>
      </x:c>
    </x:row>
    <x:row r="18">
      <x:c r="A18" s="68" t="str">
        <x:v>V23VC-014</x:v>
      </x:c>
      <x:c r="B18" s="68" t="str">
        <x:v>Venture capital financing and founder-investor control</x:v>
      </x:c>
      <x:c r="C18" s="68" t="str">
        <x:v>Venture-backed startups</x:v>
      </x:c>
      <x:c r="D18" s="68" t="str">
        <x:v>Company → employees</x:v>
      </x:c>
      <x:c r="E18" s="68" t="str">
        <x:v>Startup employee option holders</x:v>
      </x:c>
      <x:c r="F18" s="68" t="str">
        <x:v>Employment period</x:v>
      </x:c>
      <x:c r="G18" s="68" t="str">
        <x:v>Grants options</x:v>
      </x:c>
      <x:c r="H18" s="68" t="str">
        <x:v>INS-704</x:v>
      </x:c>
      <x:c r="I18" s="68" t="str">
        <x:v>Employee-specific</x:v>
      </x:c>
      <x:c r="J18" s="68" t="str">
        <x:v>Reserved shares and employment service</x:v>
      </x:c>
      <x:c r="K18" s="68" t="str">
        <x:v>Contingent common equity</x:v>
      </x:c>
      <x:c r="L18" s="68" t="str">
        <x:v>Option-pool pre-money dilution</x:v>
      </x:c>
      <x:c r="M18" s="68" t="str">
        <x:v>E1</x:v>
      </x:c>
      <x:c r="N18" s="68" t="str">
        <x:v>SRC-1170; SRC-1159</x:v>
      </x:c>
      <x:c r="O18" s="68" t="str">
        <x:v>Startups use option pools for employee compensation.</x:v>
      </x:c>
      <x:c r="P18" s="68" t="str">
        <x:v>Immediate voting ownership or guaranteed value.</x:v>
      </x:c>
      <x:c r="Q18" s="68" t="str">
        <x:v>Vesting and exercise conditions apply.</x:v>
      </x:c>
    </x:row>
    <x:row r="19">
      <x:c r="A19" s="68" t="str">
        <x:v>V23VC-015</x:v>
      </x:c>
      <x:c r="B19" s="68" t="str">
        <x:v>Venture capital financing and founder-investor control</x:v>
      </x:c>
      <x:c r="C19" s="68" t="str">
        <x:v>SAFE investors</x:v>
      </x:c>
      <x:c r="D19" s="68" t="str">
        <x:v>Investor → company</x:v>
      </x:c>
      <x:c r="E19" s="68" t="str">
        <x:v>Venture-backed startups</x:v>
      </x:c>
      <x:c r="F19" s="68" t="str">
        <x:v>Seed financing</x:v>
      </x:c>
      <x:c r="G19" s="68" t="str">
        <x:v>Provides SAFE capital</x:v>
      </x:c>
      <x:c r="H19" s="68" t="str">
        <x:v>INS-702</x:v>
      </x:c>
      <x:c r="I19" s="68" t="str">
        <x:v>Investor-specific</x:v>
      </x:c>
      <x:c r="J19" s="68" t="str">
        <x:v>Cash contribution</x:v>
      </x:c>
      <x:c r="K19" s="68" t="str">
        <x:v>Future conversion entitlement</x:v>
      </x:c>
      <x:c r="L19" s="68" t="str">
        <x:v>SAFE future-equity conversion</x:v>
      </x:c>
      <x:c r="M19" s="68" t="str">
        <x:v>E1</x:v>
      </x:c>
      <x:c r="N19" s="68" t="str">
        <x:v>SRC-1170; SRC-1130</x:v>
      </x:c>
      <x:c r="O19" s="68" t="str">
        <x:v>SAFEs provide capital for future equity conversion.</x:v>
      </x:c>
      <x:c r="P19" s="68" t="str">
        <x:v>Current common-stock voting rights or debt maturity.</x:v>
      </x:c>
      <x:c r="Q19" s="68" t="str">
        <x:v>Contract terms govern triggers.</x:v>
      </x:c>
    </x:row>
    <x:row r="20">
      <x:c r="A20" s="68" t="str">
        <x:v>V23VC-016</x:v>
      </x:c>
      <x:c r="B20" s="68" t="str">
        <x:v>Venture capital financing and founder-investor control</x:v>
      </x:c>
      <x:c r="C20" s="68" t="str">
        <x:v>Convertible-note investors</x:v>
      </x:c>
      <x:c r="D20" s="68" t="str">
        <x:v>Lender → company</x:v>
      </x:c>
      <x:c r="E20" s="68" t="str">
        <x:v>Venture-backed startups</x:v>
      </x:c>
      <x:c r="F20" s="68" t="str">
        <x:v>Seed financing</x:v>
      </x:c>
      <x:c r="G20" s="68" t="str">
        <x:v>Provides convertible note</x:v>
      </x:c>
      <x:c r="H20" s="68" t="str">
        <x:v>INS-703</x:v>
      </x:c>
      <x:c r="I20" s="68" t="str">
        <x:v>Investor-specific</x:v>
      </x:c>
      <x:c r="J20" s="68" t="str">
        <x:v>Debt capital</x:v>
      </x:c>
      <x:c r="K20" s="68" t="str">
        <x:v>Convertible debt claim</x:v>
      </x:c>
      <x:c r="L20" s="68" t="str">
        <x:v>Convertible-note maturity pressure</x:v>
      </x:c>
      <x:c r="M20" s="68" t="str">
        <x:v>E1</x:v>
      </x:c>
      <x:c r="N20" s="68" t="str">
        <x:v>SRC-1170; SRC-1130</x:v>
      </x:c>
      <x:c r="O20" s="68" t="str">
        <x:v>Convertible notes combine debt and later equity conversion.</x:v>
      </x:c>
      <x:c r="P20" s="68" t="str">
        <x:v>Guaranteed conversion or repayment.</x:v>
      </x:c>
      <x:c r="Q20" s="68" t="str">
        <x:v>Maturity and insolvency create negotiation risk.</x:v>
      </x:c>
    </x:row>
    <x:row r="21">
      <x:c r="A21" s="68" t="str">
        <x:v>V23VC-017</x:v>
      </x:c>
      <x:c r="B21" s="68" t="str">
        <x:v>Venture capital financing and founder-investor control</x:v>
      </x:c>
      <x:c r="C21" s="68" t="str">
        <x:v>SAFE investors</x:v>
      </x:c>
      <x:c r="D21" s="68" t="str">
        <x:v>Future-equity holder → preferred class</x:v>
      </x:c>
      <x:c r="E21" s="68" t="str">
        <x:v>Venture preferred shareholders</x:v>
      </x:c>
      <x:c r="F21" s="68" t="str">
        <x:v>Priced round</x:v>
      </x:c>
      <x:c r="G21" s="68" t="str">
        <x:v>Converts SAFE</x:v>
      </x:c>
      <x:c r="H21" s="68" t="str">
        <x:v>INS-702; INS-693</x:v>
      </x:c>
      <x:c r="I21" s="68" t="str">
        <x:v>Investor-specific</x:v>
      </x:c>
      <x:c r="J21" s="68" t="str">
        <x:v>Valuation cap, discount and financing trigger</x:v>
      </x:c>
      <x:c r="K21" s="68" t="str">
        <x:v>Issued preferred shares</x:v>
      </x:c>
      <x:c r="L21" s="68" t="str">
        <x:v>SAFE future-equity conversion</x:v>
      </x:c>
      <x:c r="M21" s="68" t="str">
        <x:v>E1</x:v>
      </x:c>
      <x:c r="N21" s="68" t="str">
        <x:v>SRC-1170; SRC-1172</x:v>
      </x:c>
      <x:c r="O21" s="68" t="str">
        <x:v>SAFEs can convert into shares at a financing.</x:v>
      </x:c>
      <x:c r="P21" s="68" t="str">
        <x:v>Identical class or price to new-money investors.</x:v>
      </x:c>
      <x:c r="Q21" s="68" t="str">
        <x:v>Conversion formulas vary.</x:v>
      </x:c>
    </x:row>
    <x:row r="22">
      <x:c r="A22" s="68" t="str">
        <x:v>V23VC-018</x:v>
      </x:c>
      <x:c r="B22" s="68" t="str">
        <x:v>Venture capital financing and founder-investor control</x:v>
      </x:c>
      <x:c r="C22" s="68" t="str">
        <x:v>Startup common shareholders</x:v>
      </x:c>
      <x:c r="D22" s="68" t="str">
        <x:v>Common holders → preferred consent</x:v>
      </x:c>
      <x:c r="E22" s="68" t="str">
        <x:v>Venture preferred shareholders</x:v>
      </x:c>
      <x:c r="F22" s="68" t="str">
        <x:v>Exit or corporate action</x:v>
      </x:c>
      <x:c r="G22" s="68" t="str">
        <x:v>Complies with drag-along</x:v>
      </x:c>
      <x:c r="H22" s="68" t="str">
        <x:v>INS-705</x:v>
      </x:c>
      <x:c r="I22" s="68" t="str">
        <x:v>Company-specific</x:v>
      </x:c>
      <x:c r="J22" s="68" t="str">
        <x:v>Approved sale and voting commitments</x:v>
      </x:c>
      <x:c r="K22" s="68" t="str">
        <x:v>Coordinated shareholder support</x:v>
      </x:c>
      <x:c r="L22" s="68" t="str">
        <x:v>Drag-along exit coordination</x:v>
      </x:c>
      <x:c r="M22" s="68" t="str">
        <x:v>E1</x:v>
      </x:c>
      <x:c r="N22" s="68" t="str">
        <x:v>SRC-1170; SRC-1161</x:v>
      </x:c>
      <x:c r="O22" s="68" t="str">
        <x:v>Drag-along agreements coordinate qualifying exits.</x:v>
      </x:c>
      <x:c r="P22" s="68" t="str">
        <x:v>Ability to force any sale without conditions or fiduciary review.</x:v>
      </x:c>
      <x:c r="Q22" s="68" t="str">
        <x:v>Thresholds and representations matter.</x:v>
      </x:c>
    </x:row>
    <x:row r="23">
      <x:c r="A23" s="68" t="str">
        <x:v>V23VC-019</x:v>
      </x:c>
      <x:c r="B23" s="68" t="str">
        <x:v>Venture capital financing and founder-investor control</x:v>
      </x:c>
      <x:c r="C23" s="68" t="str">
        <x:v>Startup acquirers</x:v>
      </x:c>
      <x:c r="D23" s="68" t="str">
        <x:v>Buyer → company</x:v>
      </x:c>
      <x:c r="E23" s="68" t="str">
        <x:v>Venture-backed startups</x:v>
      </x:c>
      <x:c r="F23" s="68" t="str">
        <x:v>Exit</x:v>
      </x:c>
      <x:c r="G23" s="68" t="str">
        <x:v>Acquires startup</x:v>
      </x:c>
      <x:c r="H23" s="68" t="str">
        <x:v>INS-673; INS-672</x:v>
      </x:c>
      <x:c r="I23" s="68" t="str">
        <x:v>Deal-specific</x:v>
      </x:c>
      <x:c r="J23" s="68" t="str">
        <x:v>Strategic or financial purchase consideration</x:v>
      </x:c>
      <x:c r="K23" s="68" t="str">
        <x:v>Ownership transfer and investor liquidity</x:v>
      </x:c>
      <x:c r="L23" s="68" t="str">
        <x:v>Realised-return conversion</x:v>
      </x:c>
      <x:c r="M23" s="68" t="str">
        <x:v>E1</x:v>
      </x:c>
      <x:c r="N23" s="68" t="str">
        <x:v>SRC-1172; SRC-1161</x:v>
      </x:c>
      <x:c r="O23" s="68" t="str">
        <x:v>Venture-backed companies exit through acquisitions.</x:v>
      </x:c>
      <x:c r="P23" s="68" t="str">
        <x:v>Positive return for every investor or equal payout across classes.</x:v>
      </x:c>
      <x:c r="Q23" s="68" t="str">
        <x:v>Preferences and dilution determine proceeds.</x:v>
      </x:c>
    </x:row>
    <x:row r="24">
      <x:c r="A24" s="68" t="str">
        <x:v>V23VC-020</x:v>
      </x:c>
      <x:c r="B24" s="68" t="str">
        <x:v>Venture capital financing and founder-investor control</x:v>
      </x:c>
      <x:c r="C24" s="68" t="str">
        <x:v>Venture-backed startups</x:v>
      </x:c>
      <x:c r="D24" s="68" t="str">
        <x:v>Private company → public issuer</x:v>
      </x:c>
      <x:c r="E24" s="68" t="str">
        <x:v>Sponsor-backed IPO issuers</x:v>
      </x:c>
      <x:c r="F24" s="68" t="str">
        <x:v>IPO preparation</x:v>
      </x:c>
      <x:c r="G24" s="68" t="str">
        <x:v>Transitions to public ownership</x:v>
      </x:c>
      <x:c r="H24" s="68" t="str"/>
      <x:c r="I24" s="68" t="str">
        <x:v>Company-specific</x:v>
      </x:c>
      <x:c r="J24" s="68" t="str">
        <x:v>Private cap table and operating company</x:v>
      </x:c>
      <x:c r="K24" s="68" t="str">
        <x:v>Publicly traded issuer</x:v>
      </x:c>
      <x:c r="L24" s="68" t="str">
        <x:v>Realised-return conversion</x:v>
      </x:c>
      <x:c r="M24" s="68" t="str">
        <x:v>S1</x:v>
      </x:c>
      <x:c r="N24" s="68" t="str">
        <x:v>SRC-1143; SRC-917</x:v>
      </x:c>
      <x:c r="O24" s="68" t="str">
        <x:v>Private companies can provide investor liquidity through IPOs.</x:v>
      </x:c>
      <x:c r="P24" s="68" t="str">
        <x:v>Immediate full exit or cash distribution to all holders.</x:v>
      </x:c>
      <x:c r="Q24" s="68" t="str">
        <x:v>Lockups and staged sales apply.</x:v>
      </x:c>
    </x:row>
  </x:sheetData>
  <x:mergeCells>
    <x:mergeCell ref="A1:Q1"/>
    <x:mergeCell ref="A2:Q2"/>
  </x:mergeCells>
  <x:conditionalFormatting sqref="M5:M24">
    <x:cfRule type="expression" dxfId="616" priority="1">
      <x:formula>M5="E1"</x:formula>
    </x:cfRule>
    <x:cfRule type="expression" dxfId="617" priority="2">
      <x:formula>M5="E2"</x:formula>
    </x:cfRule>
    <x:cfRule type="expression" dxfId="618" priority="3">
      <x:formula>M5="S1"</x:formula>
    </x:cfRule>
    <x:cfRule type="expression" dxfId="619" priority="4">
      <x:formula>M5="A1"</x:formula>
    </x:cfRule>
    <x:cfRule type="expression" dxfId="620" priority="5">
      <x:formula>M5="U1"</x:formula>
    </x:cfRule>
    <x:cfRule type="expression" dxfId="621" priority="6">
      <x:formula>M5="N1"</x:formula>
    </x:cfRule>
  </x:conditionalFormatting>
  <x:pageMargins left="0.7" right="0.7" top="0.75" bottom="0.75" header="0.3" footer="0.3"/>
</x:worksheet>
</file>

<file path=xl/worksheets/sheet9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M&amp;A &amp; Going Private</x:v>
      </x:c>
      <x:c r="B1" s="266"/>
      <x:c r="C1" s="266"/>
      <x:c r="D1" s="266"/>
      <x:c r="E1" s="266"/>
      <x:c r="F1" s="266"/>
      <x:c r="G1" s="266"/>
      <x:c r="H1" s="266"/>
      <x:c r="I1" s="266"/>
      <x:c r="J1" s="266"/>
      <x:c r="K1" s="266"/>
      <x:c r="L1" s="266"/>
      <x:c r="M1" s="266"/>
      <x:c r="N1" s="266"/>
      <x:c r="O1" s="266"/>
      <x:c r="P1" s="266"/>
      <x:c r="Q1" s="266"/>
    </x:row>
    <x:row r="2" ht="34" customHeight="1">
      <x:c r="A2" s="272" t="str">
        <x:v>Merger agreements, special committees, fairness opinions, going-private disclosure, tender offers, payment and appraisal.</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V23MA-001</x:v>
      </x:c>
      <x:c r="B5" s="68" t="str">
        <x:v>Mergers acquisitions and going-private control</x:v>
      </x:c>
      <x:c r="C5" s="68" t="str">
        <x:v>Merger agreement counterparties</x:v>
      </x:c>
      <x:c r="D5" s="68" t="str">
        <x:v>Parties → contract</x:v>
      </x:c>
      <x:c r="E5" s="68" t="str">
        <x:v>Merger agreement</x:v>
      </x:c>
      <x:c r="F5" s="68" t="str">
        <x:v>Signing</x:v>
      </x:c>
      <x:c r="G5" s="68" t="str">
        <x:v>Execute merger agreement</x:v>
      </x:c>
      <x:c r="H5" s="68" t="str">
        <x:v>INS-672</x:v>
      </x:c>
      <x:c r="I5" s="68" t="str">
        <x:v>Deal-specific</x:v>
      </x:c>
      <x:c r="J5" s="68" t="str">
        <x:v>Negotiated price, covenants and conditions</x:v>
      </x:c>
      <x:c r="K5" s="68" t="str">
        <x:v>Conditional transaction framework</x:v>
      </x:c>
      <x:c r="L5" s="68" t="str">
        <x:v>Merger-contract state transition</x:v>
      </x:c>
      <x:c r="M5" s="68" t="str">
        <x:v>E1</x:v>
      </x:c>
      <x:c r="N5" s="68" t="str">
        <x:v>SRC-1161; SRC-1137</x:v>
      </x:c>
      <x:c r="O5" s="68" t="str">
        <x:v>Buyer, target and merger subsidiary can execute a merger agreement.</x:v>
      </x:c>
      <x:c r="P5" s="68" t="str">
        <x:v>Completed ownership transfer or regulatory clearance.</x:v>
      </x:c>
      <x:c r="Q5" s="68" t="str">
        <x:v>Closing conditions remain.</x:v>
      </x:c>
    </x:row>
    <x:row r="6">
      <x:c r="A6" s="68" t="str">
        <x:v>V23MA-002</x:v>
      </x:c>
      <x:c r="B6" s="68" t="str">
        <x:v>Mergers acquisitions and going-private control</x:v>
      </x:c>
      <x:c r="C6" s="68" t="str">
        <x:v>Target-company boards of directors</x:v>
      </x:c>
      <x:c r="D6" s="68" t="str">
        <x:v>Board → holders</x:v>
      </x:c>
      <x:c r="E6" s="68" t="str">
        <x:v>Target-company shareholders</x:v>
      </x:c>
      <x:c r="F6" s="68" t="str">
        <x:v>Pre-vote</x:v>
      </x:c>
      <x:c r="G6" s="68" t="str">
        <x:v>Recommends merger</x:v>
      </x:c>
      <x:c r="H6" s="68" t="str">
        <x:v>INS-680</x:v>
      </x:c>
      <x:c r="I6" s="68" t="str">
        <x:v>Deal-specific</x:v>
      </x:c>
      <x:c r="J6" s="68" t="str">
        <x:v>Board process and adviser analysis</x:v>
      </x:c>
      <x:c r="K6" s="68" t="str">
        <x:v>Shareholder recommendation</x:v>
      </x:c>
      <x:c r="L6" s="68" t="str">
        <x:v>Fairness-opinion information conversion</x:v>
      </x:c>
      <x:c r="M6" s="68" t="str">
        <x:v>E1</x:v>
      </x:c>
      <x:c r="N6" s="68" t="str">
        <x:v>SRC-1137; SRC-1161</x:v>
      </x:c>
      <x:c r="O6" s="68" t="str">
        <x:v>Boards generally approve and recommend merger agreements subject to law.</x:v>
      </x:c>
      <x:c r="P6" s="68" t="str">
        <x:v>Binding shareholder vote or proof of best price.</x:v>
      </x:c>
      <x:c r="Q6" s="68" t="str">
        <x:v>Fiduciary duties and deal protections matter.</x:v>
      </x:c>
    </x:row>
    <x:row r="7">
      <x:c r="A7" s="68" t="str">
        <x:v>V23MA-003</x:v>
      </x:c>
      <x:c r="B7" s="68" t="str">
        <x:v>Mergers acquisitions and going-private control</x:v>
      </x:c>
      <x:c r="C7" s="68" t="str">
        <x:v>Target-company special committees</x:v>
      </x:c>
      <x:c r="D7" s="68" t="str">
        <x:v>Committee → adviser</x:v>
      </x:c>
      <x:c r="E7" s="68" t="str">
        <x:v>Merger and acquisition financial advisers</x:v>
      </x:c>
      <x:c r="F7" s="68" t="str">
        <x:v>Review period</x:v>
      </x:c>
      <x:c r="G7" s="68" t="str">
        <x:v>Retains independent financial adviser</x:v>
      </x:c>
      <x:c r="H7" s="68" t="str">
        <x:v>INS-679</x:v>
      </x:c>
      <x:c r="I7" s="68" t="str">
        <x:v>Deal-specific</x:v>
      </x:c>
      <x:c r="J7" s="68" t="str">
        <x:v>Conflict-sensitive transaction</x:v>
      </x:c>
      <x:c r="K7" s="68" t="str">
        <x:v>Independent analysis and negotiation support</x:v>
      </x:c>
      <x:c r="L7" s="68" t="str">
        <x:v>Special-committee conflict mediation</x:v>
      </x:c>
      <x:c r="M7" s="68" t="str">
        <x:v>E1</x:v>
      </x:c>
      <x:c r="N7" s="68" t="str">
        <x:v>SRC-1137; SRC-1137</x:v>
      </x:c>
      <x:c r="O7" s="68" t="str">
        <x:v>Special committees may retain separate advisers in conflicted deals.</x:v>
      </x:c>
      <x:c r="P7" s="68" t="str">
        <x:v>Automatic independence or effectiveness.</x:v>
      </x:c>
      <x:c r="Q7" s="68" t="str">
        <x:v>Mandate, compensation and process require review.</x:v>
      </x:c>
    </x:row>
    <x:row r="8">
      <x:c r="A8" s="68" t="str">
        <x:v>V23MA-004</x:v>
      </x:c>
      <x:c r="B8" s="68" t="str">
        <x:v>Mergers acquisitions and going-private control</x:v>
      </x:c>
      <x:c r="C8" s="68" t="str">
        <x:v>Merger and acquisition financial advisers</x:v>
      </x:c>
      <x:c r="D8" s="68" t="str">
        <x:v>Adviser → committee</x:v>
      </x:c>
      <x:c r="E8" s="68" t="str">
        <x:v>Target-company special committees</x:v>
      </x:c>
      <x:c r="F8" s="68" t="str">
        <x:v>Board approval</x:v>
      </x:c>
      <x:c r="G8" s="68" t="str">
        <x:v>Delivers fairness opinion</x:v>
      </x:c>
      <x:c r="H8" s="68" t="str">
        <x:v>INS-679</x:v>
      </x:c>
      <x:c r="I8" s="68" t="str">
        <x:v>Deal-specific</x:v>
      </x:c>
      <x:c r="J8" s="68" t="str">
        <x:v>Financial forecasts and valuation methods</x:v>
      </x:c>
      <x:c r="K8" s="68" t="str">
        <x:v>Financial fairness conclusion</x:v>
      </x:c>
      <x:c r="L8" s="68" t="str">
        <x:v>Fairness-opinion information conversion</x:v>
      </x:c>
      <x:c r="M8" s="68" t="str">
        <x:v>E1</x:v>
      </x:c>
      <x:c r="N8" s="68" t="str">
        <x:v>SRC-1137; SRC-1137</x:v>
      </x:c>
      <x:c r="O8" s="68" t="str">
        <x:v>Advisers provide scoped opinions on consideration fairness.</x:v>
      </x:c>
      <x:c r="P8" s="68" t="str">
        <x:v>Legal fairness, independence or highest attainable price.</x:v>
      </x:c>
      <x:c r="Q8" s="68" t="str">
        <x:v>Assumptions and conflicts are disclosed.</x:v>
      </x:c>
    </x:row>
    <x:row r="9">
      <x:c r="A9" s="68" t="str">
        <x:v>V23MA-005</x:v>
      </x:c>
      <x:c r="B9" s="68" t="str">
        <x:v>Mergers acquisitions and going-private control</x:v>
      </x:c>
      <x:c r="C9" s="68" t="str">
        <x:v>Target-company shareholders</x:v>
      </x:c>
      <x:c r="D9" s="68" t="str">
        <x:v>Shareholders → transaction</x:v>
      </x:c>
      <x:c r="E9" s="68" t="str">
        <x:v>Merger agreement counterparties</x:v>
      </x:c>
      <x:c r="F9" s="68" t="str">
        <x:v>Shareholder meeting</x:v>
      </x:c>
      <x:c r="G9" s="68" t="str">
        <x:v>Votes on merger</x:v>
      </x:c>
      <x:c r="H9" s="68" t="str">
        <x:v>INS-680</x:v>
      </x:c>
      <x:c r="I9" s="68" t="str">
        <x:v>Deal-specific</x:v>
      </x:c>
      <x:c r="J9" s="68" t="str">
        <x:v>Voting shares and disclosed terms</x:v>
      </x:c>
      <x:c r="K9" s="68" t="str">
        <x:v>Approval or rejection</x:v>
      </x:c>
      <x:c r="L9" s="68" t="str">
        <x:v>Merger-contract state transition</x:v>
      </x:c>
      <x:c r="M9" s="68" t="str">
        <x:v>E1</x:v>
      </x:c>
      <x:c r="N9" s="68" t="str">
        <x:v>SRC-1161; SRC-1137</x:v>
      </x:c>
      <x:c r="O9" s="68" t="str">
        <x:v>Shareholder approval is required for many merger structures.</x:v>
      </x:c>
      <x:c r="P9" s="68" t="str">
        <x:v>Closing without other conditions or equal voting rights for all securities.</x:v>
      </x:c>
      <x:c r="Q9" s="68" t="str">
        <x:v>Statutory exceptions exist.</x:v>
      </x:c>
    </x:row>
    <x:row r="10">
      <x:c r="A10" s="68" t="str">
        <x:v>V23MA-006</x:v>
      </x:c>
      <x:c r="B10" s="68" t="str">
        <x:v>Mergers acquisitions and going-private control</x:v>
      </x:c>
      <x:c r="C10" s="68" t="str">
        <x:v>Take-private transaction sponsors</x:v>
      </x:c>
      <x:c r="D10" s="68" t="str">
        <x:v>Sponsor → public company</x:v>
      </x:c>
      <x:c r="E10" s="68" t="str">
        <x:v>Public-to-private target companies</x:v>
      </x:c>
      <x:c r="F10" s="68" t="str">
        <x:v>Signing to closing</x:v>
      </x:c>
      <x:c r="G10" s="68" t="str">
        <x:v>Initiates going-private transaction</x:v>
      </x:c>
      <x:c r="H10" s="68" t="str">
        <x:v>INS-672; INS-681</x:v>
      </x:c>
      <x:c r="I10" s="68" t="str">
        <x:v>Deal-specific</x:v>
      </x:c>
      <x:c r="J10" s="68" t="str">
        <x:v>Sponsor capital and acquisition plan</x:v>
      </x:c>
      <x:c r="K10" s="68" t="str">
        <x:v>Conditional private ownership</x:v>
      </x:c>
      <x:c r="L10" s="68" t="str">
        <x:v>Going-private information asymmetry</x:v>
      </x:c>
      <x:c r="M10" s="68" t="str">
        <x:v>E1</x:v>
      </x:c>
      <x:c r="N10" s="68" t="str">
        <x:v>SRC-1137; SRC-1137</x:v>
      </x:c>
      <x:c r="O10" s="68" t="str">
        <x:v>Affiliated acquisitions can require going-private disclosures.</x:v>
      </x:c>
      <x:c r="P10" s="68" t="str">
        <x:v>Unfairness or illegality from affiliation alone.</x:v>
      </x:c>
      <x:c r="Q10" s="68" t="str">
        <x:v>Process and price require evidence.</x:v>
      </x:c>
    </x:row>
    <x:row r="11">
      <x:c r="A11" s="68" t="str">
        <x:v>V23MA-007</x:v>
      </x:c>
      <x:c r="B11" s="68" t="str">
        <x:v>Mergers acquisitions and going-private control</x:v>
      </x:c>
      <x:c r="C11" s="68" t="str">
        <x:v>Public-to-private target companies</x:v>
      </x:c>
      <x:c r="D11" s="68" t="str">
        <x:v>Issuer → regulator</x:v>
      </x:c>
      <x:c r="E11" s="68" t="str">
        <x:v>U.S. Securities and Exchange Commission</x:v>
      </x:c>
      <x:c r="F11" s="68" t="str">
        <x:v>Pre-closing</x:v>
      </x:c>
      <x:c r="G11" s="68" t="str">
        <x:v>Files Schedule 13E-3 when applicable</x:v>
      </x:c>
      <x:c r="H11" s="68" t="str">
        <x:v>INS-681</x:v>
      </x:c>
      <x:c r="I11" s="68" t="str">
        <x:v>Deal-specific</x:v>
      </x:c>
      <x:c r="J11" s="68" t="str">
        <x:v>Going-private purpose, fairness and conflicts</x:v>
      </x:c>
      <x:c r="K11" s="68" t="str">
        <x:v>Public transaction disclosure</x:v>
      </x:c>
      <x:c r="L11" s="68" t="str">
        <x:v>Going-private information asymmetry</x:v>
      </x:c>
      <x:c r="M11" s="68" t="str">
        <x:v>E1</x:v>
      </x:c>
      <x:c r="N11" s="68" t="str">
        <x:v>SRC-1137; SRC-1137</x:v>
      </x:c>
      <x:c r="O11" s="68" t="str">
        <x:v>Rule 13e-3 requires specified disclosure for covered affiliated transactions.</x:v>
      </x:c>
      <x:c r="P11" s="68" t="str">
        <x:v>SEC approval of fairness or transaction merits.</x:v>
      </x:c>
      <x:c r="Q11" s="68" t="str">
        <x:v>The filing is disclosure, not clearance.</x:v>
      </x:c>
    </x:row>
    <x:row r="12">
      <x:c r="A12" s="68" t="str">
        <x:v>V23MA-008</x:v>
      </x:c>
      <x:c r="B12" s="68" t="str">
        <x:v>Mergers acquisitions and going-private control</x:v>
      </x:c>
      <x:c r="C12" s="68" t="str">
        <x:v>Merger paying agents</x:v>
      </x:c>
      <x:c r="D12" s="68" t="str">
        <x:v>Agent → holders</x:v>
      </x:c>
      <x:c r="E12" s="68" t="str">
        <x:v>Target-company shareholders</x:v>
      </x:c>
      <x:c r="F12" s="68" t="str">
        <x:v>Closing</x:v>
      </x:c>
      <x:c r="G12" s="68" t="str">
        <x:v>Distributes merger consideration</x:v>
      </x:c>
      <x:c r="H12" s="68" t="str"/>
      <x:c r="I12" s="68" t="str">
        <x:v>Holder-specific</x:v>
      </x:c>
      <x:c r="J12" s="68" t="str">
        <x:v>Buyer closing funds and ownership records</x:v>
      </x:c>
      <x:c r="K12" s="68" t="str">
        <x:v>Cash or securities consideration</x:v>
      </x:c>
      <x:c r="L12" s="68" t="str">
        <x:v>Tender-to-merger ownership conversion</x:v>
      </x:c>
      <x:c r="M12" s="68" t="str">
        <x:v>E2</x:v>
      </x:c>
      <x:c r="N12" s="68" t="str">
        <x:v>SRC-1137; SRC-1139</x:v>
      </x:c>
      <x:c r="O12" s="68" t="str">
        <x:v>Paying agents process consideration after closing.</x:v>
      </x:c>
      <x:c r="P12" s="68" t="str">
        <x:v>Independent guarantee of buyer funding.</x:v>
      </x:c>
      <x:c r="Q12" s="68" t="str">
        <x:v>Depository and custody records determine delivery.</x:v>
      </x:c>
    </x:row>
    <x:row r="13">
      <x:c r="A13" s="68" t="str">
        <x:v>V23MA-009</x:v>
      </x:c>
      <x:c r="B13" s="68" t="str">
        <x:v>Mergers acquisitions and going-private control</x:v>
      </x:c>
      <x:c r="C13" s="68" t="str">
        <x:v>Representations-and-warranties insurers</x:v>
      </x:c>
      <x:c r="D13" s="68" t="str">
        <x:v>Insurer → buyer or seller</x:v>
      </x:c>
      <x:c r="E13" s="68" t="str">
        <x:v>Merger agreement counterparties</x:v>
      </x:c>
      <x:c r="F13" s="68" t="str">
        <x:v>Signing and survival period</x:v>
      </x:c>
      <x:c r="G13" s="68" t="str">
        <x:v>Provides RWI coverage</x:v>
      </x:c>
      <x:c r="H13" s="68" t="str">
        <x:v>INS-678</x:v>
      </x:c>
      <x:c r="I13" s="68" t="str">
        <x:v>Policy-specific</x:v>
      </x:c>
      <x:c r="J13" s="68" t="str">
        <x:v>Premium, diligence and representations</x:v>
      </x:c>
      <x:c r="K13" s="68" t="str">
        <x:v>Defined breach indemnity</x:v>
      </x:c>
      <x:c r="L13" s="68" t="str">
        <x:v>Representations-risk transfer</x:v>
      </x:c>
      <x:c r="M13" s="68" t="str">
        <x:v>E2</x:v>
      </x:c>
      <x:c r="N13" s="68" t="str">
        <x:v>SRC-1143; SRC-1137</x:v>
      </x:c>
      <x:c r="O13" s="68" t="str">
        <x:v>Transaction insurance can cover selected representation breaches.</x:v>
      </x:c>
      <x:c r="P13" s="68" t="str">
        <x:v>All deal risks, purchase-price changes or known matters.</x:v>
      </x:c>
      <x:c r="Q13" s="68" t="str">
        <x:v>Exclusions and retention apply.</x:v>
      </x:c>
    </x:row>
    <x:row r="14">
      <x:c r="A14" s="68" t="str">
        <x:v>V23MA-010</x:v>
      </x:c>
      <x:c r="B14" s="68" t="str">
        <x:v>Mergers acquisitions and going-private control</x:v>
      </x:c>
      <x:c r="C14" s="68" t="str">
        <x:v>Merger agreement counterparties</x:v>
      </x:c>
      <x:c r="D14" s="68" t="str">
        <x:v>Parties → risk-allocation clause</x:v>
      </x:c>
      <x:c r="E14" s="68" t="str">
        <x:v>Merger reverse termination fee</x:v>
      </x:c>
      <x:c r="F14" s="68" t="str">
        <x:v>Signing to termination</x:v>
      </x:c>
      <x:c r="G14" s="68" t="str">
        <x:v>Allocates buyer-side failure risk</x:v>
      </x:c>
      <x:c r="H14" s="68" t="str">
        <x:v>INS-676</x:v>
      </x:c>
      <x:c r="I14" s="68" t="str">
        <x:v>Deal-specific</x:v>
      </x:c>
      <x:c r="J14" s="68" t="str">
        <x:v>Regulatory or financing failure scenarios</x:v>
      </x:c>
      <x:c r="K14" s="68" t="str">
        <x:v>Specified payment obligation</x:v>
      </x:c>
      <x:c r="L14" s="68" t="str">
        <x:v>Reverse-termination risk allocation</x:v>
      </x:c>
      <x:c r="M14" s="68" t="str">
        <x:v>E1</x:v>
      </x:c>
      <x:c r="N14" s="68" t="str">
        <x:v>SRC-1137; SRC-1139</x:v>
      </x:c>
      <x:c r="O14" s="68" t="str">
        <x:v>Merger agreements can allocate selected failure risks through fees.</x:v>
      </x:c>
      <x:c r="P14" s="68" t="str">
        <x:v>Full target damages or guaranteed closing.</x:v>
      </x:c>
      <x:c r="Q14" s="68" t="str">
        <x:v>Caps and triggers vary.</x:v>
      </x:c>
    </x:row>
    <x:row r="15">
      <x:c r="A15" s="68" t="str">
        <x:v>V23MA-011</x:v>
      </x:c>
      <x:c r="B15" s="68" t="str">
        <x:v>Mergers acquisitions and going-private control</x:v>
      </x:c>
      <x:c r="C15" s="68" t="str">
        <x:v>Tender-offer bidders</x:v>
      </x:c>
      <x:c r="D15" s="68" t="str">
        <x:v>Bidder → holders</x:v>
      </x:c>
      <x:c r="E15" s="68" t="str">
        <x:v>Target-company shareholders</x:v>
      </x:c>
      <x:c r="F15" s="68" t="str">
        <x:v>Offer period</x:v>
      </x:c>
      <x:c r="G15" s="68" t="str">
        <x:v>Offers to purchase shares</x:v>
      </x:c>
      <x:c r="H15" s="68" t="str">
        <x:v>INS-682</x:v>
      </x:c>
      <x:c r="I15" s="68" t="str">
        <x:v>Deal-specific</x:v>
      </x:c>
      <x:c r="J15" s="68" t="str">
        <x:v>Bidder financing and fixed offer terms</x:v>
      </x:c>
      <x:c r="K15" s="68" t="str">
        <x:v>Holder tender choice</x:v>
      </x:c>
      <x:c r="L15" s="68" t="str">
        <x:v>Tender-to-merger ownership conversion</x:v>
      </x:c>
      <x:c r="M15" s="68" t="str">
        <x:v>E1</x:v>
      </x:c>
      <x:c r="N15" s="68" t="str">
        <x:v>SRC-1139; SRC-1139</x:v>
      </x:c>
      <x:c r="O15" s="68" t="str">
        <x:v>Tender offers are made directly to security holders for a limited period.</x:v>
      </x:c>
      <x:c r="P15" s="68" t="str">
        <x:v>Automatic acquisition of all shares or mandatory participation.</x:v>
      </x:c>
      <x:c r="Q15" s="68" t="str">
        <x:v>Conditions and withdrawal rights apply.</x:v>
      </x:c>
    </x:row>
    <x:row r="16">
      <x:c r="A16" s="68" t="str">
        <x:v>V23MA-012</x:v>
      </x:c>
      <x:c r="B16" s="68" t="str">
        <x:v>Mergers acquisitions and going-private control</x:v>
      </x:c>
      <x:c r="C16" s="68" t="str">
        <x:v>Tender-offer bidders</x:v>
      </x:c>
      <x:c r="D16" s="68" t="str">
        <x:v>Bidder → regulator</x:v>
      </x:c>
      <x:c r="E16" s="68" t="str">
        <x:v>U.S. Securities and Exchange Commission</x:v>
      </x:c>
      <x:c r="F16" s="68" t="str">
        <x:v>Offer commencement</x:v>
      </x:c>
      <x:c r="G16" s="68" t="str">
        <x:v>Files Schedule TO</x:v>
      </x:c>
      <x:c r="H16" s="68" t="str">
        <x:v>INS-682</x:v>
      </x:c>
      <x:c r="I16" s="68" t="str">
        <x:v>Deal-specific</x:v>
      </x:c>
      <x:c r="J16" s="68" t="str">
        <x:v>Offer terms, financing and conditions</x:v>
      </x:c>
      <x:c r="K16" s="68" t="str">
        <x:v>Public tender disclosure</x:v>
      </x:c>
      <x:c r="L16" s="68" t="str">
        <x:v>Tender-to-merger ownership conversion</x:v>
      </x:c>
      <x:c r="M16" s="68" t="str">
        <x:v>E1</x:v>
      </x:c>
      <x:c r="N16" s="68" t="str">
        <x:v>SRC-1139; SRC-1139</x:v>
      </x:c>
      <x:c r="O16" s="68" t="str">
        <x:v>Bidders file Schedule TO in covered offers.</x:v>
      </x:c>
      <x:c r="P16" s="68" t="str">
        <x:v>SEC endorsement or proof of financing sufficiency.</x:v>
      </x:c>
      <x:c r="Q16" s="68" t="str">
        <x:v>Disclosure rules apply.</x:v>
      </x:c>
    </x:row>
    <x:row r="17">
      <x:c r="A17" s="68" t="str">
        <x:v>V23MA-013</x:v>
      </x:c>
      <x:c r="B17" s="68" t="str">
        <x:v>Mergers acquisitions and going-private control</x:v>
      </x:c>
      <x:c r="C17" s="68" t="str">
        <x:v>Target-company boards of directors</x:v>
      </x:c>
      <x:c r="D17" s="68" t="str">
        <x:v>Target → regulator</x:v>
      </x:c>
      <x:c r="E17" s="68" t="str">
        <x:v>U.S. Securities and Exchange Commission</x:v>
      </x:c>
      <x:c r="F17" s="68" t="str">
        <x:v>Offer period</x:v>
      </x:c>
      <x:c r="G17" s="68" t="str">
        <x:v>Files Schedule 14D-9</x:v>
      </x:c>
      <x:c r="H17" s="68" t="str">
        <x:v>INS-683</x:v>
      </x:c>
      <x:c r="I17" s="68" t="str">
        <x:v>Deal-specific</x:v>
      </x:c>
      <x:c r="J17" s="68" t="str">
        <x:v>Board recommendation and analysis</x:v>
      </x:c>
      <x:c r="K17" s="68" t="str">
        <x:v>Public target response</x:v>
      </x:c>
      <x:c r="L17" s="68" t="str">
        <x:v>Fairness-opinion information conversion</x:v>
      </x:c>
      <x:c r="M17" s="68" t="str">
        <x:v>E1</x:v>
      </x:c>
      <x:c r="N17" s="68" t="str">
        <x:v>SRC-1139; SRC-1139</x:v>
      </x:c>
      <x:c r="O17" s="68" t="str">
        <x:v>Target boards disclose recommendations in covered third-party tender offers.</x:v>
      </x:c>
      <x:c r="P17" s="68" t="str">
        <x:v>Binding holder action or proof of fairness.</x:v>
      </x:c>
      <x:c r="Q17" s="68" t="str">
        <x:v>Shareholders decide whether to tender.</x:v>
      </x:c>
    </x:row>
    <x:row r="18">
      <x:c r="A18" s="68" t="str">
        <x:v>V23MA-014</x:v>
      </x:c>
      <x:c r="B18" s="68" t="str">
        <x:v>Mergers acquisitions and going-private control</x:v>
      </x:c>
      <x:c r="C18" s="68" t="str">
        <x:v>Target-company shareholders</x:v>
      </x:c>
      <x:c r="D18" s="68" t="str">
        <x:v>Holder → depositary</x:v>
      </x:c>
      <x:c r="E18" s="68" t="str">
        <x:v>Tender-offer depositaries</x:v>
      </x:c>
      <x:c r="F18" s="68" t="str">
        <x:v>Offer period</x:v>
      </x:c>
      <x:c r="G18" s="68" t="str">
        <x:v>Tenders or withdraws shares</x:v>
      </x:c>
      <x:c r="H18" s="68" t="str">
        <x:v>INS-682</x:v>
      </x:c>
      <x:c r="I18" s="68" t="str">
        <x:v>Holder-specific</x:v>
      </x:c>
      <x:c r="J18" s="68" t="str">
        <x:v>Security entitlement and election</x:v>
      </x:c>
      <x:c r="K18" s="68" t="str">
        <x:v>Tendered-share record</x:v>
      </x:c>
      <x:c r="L18" s="68" t="str">
        <x:v>Tender-to-merger ownership conversion</x:v>
      </x:c>
      <x:c r="M18" s="68" t="str">
        <x:v>E1</x:v>
      </x:c>
      <x:c r="N18" s="68" t="str">
        <x:v>SRC-1139; SRC-1139</x:v>
      </x:c>
      <x:c r="O18" s="68" t="str">
        <x:v>Depositaries receive tender instructions and securities.</x:v>
      </x:c>
      <x:c r="P18" s="68" t="str">
        <x:v>Completed merger or guaranteed acceptance.</x:v>
      </x:c>
      <x:c r="Q18" s="68" t="str">
        <x:v>Minimum and other conditions apply.</x:v>
      </x:c>
    </x:row>
    <x:row r="19">
      <x:c r="A19" s="68" t="str">
        <x:v>V23MA-015</x:v>
      </x:c>
      <x:c r="B19" s="68" t="str">
        <x:v>Mergers acquisitions and going-private control</x:v>
      </x:c>
      <x:c r="C19" s="68" t="str">
        <x:v>Tender-offer depositaries</x:v>
      </x:c>
      <x:c r="D19" s="68" t="str">
        <x:v>Depositary → bidder</x:v>
      </x:c>
      <x:c r="E19" s="68" t="str">
        <x:v>Tender-offer bidders</x:v>
      </x:c>
      <x:c r="F19" s="68" t="str">
        <x:v>Expiration and acceptance</x:v>
      </x:c>
      <x:c r="G19" s="68" t="str">
        <x:v>Reports tender results</x:v>
      </x:c>
      <x:c r="H19" s="68" t="str"/>
      <x:c r="I19" s="68" t="str">
        <x:v>Deal-specific</x:v>
      </x:c>
      <x:c r="J19" s="68" t="str">
        <x:v>Tendered shares and withdrawals</x:v>
      </x:c>
      <x:c r="K19" s="68" t="str">
        <x:v>Accepted share count</x:v>
      </x:c>
      <x:c r="L19" s="68" t="str">
        <x:v>Tender-to-merger ownership conversion</x:v>
      </x:c>
      <x:c r="M19" s="68" t="str">
        <x:v>E2</x:v>
      </x:c>
      <x:c r="N19" s="68" t="str">
        <x:v>SRC-1139; SRC-1139</x:v>
      </x:c>
      <x:c r="O19" s="68" t="str">
        <x:v>Depositaries determine tender levels under offer procedures.</x:v>
      </x:c>
      <x:c r="P19" s="68" t="str">
        <x:v>Legal ownership of the target before acceptance and payment.</x:v>
      </x:c>
      <x:c r="Q19" s="68" t="str">
        <x:v>Counting and proration rules matter.</x:v>
      </x:c>
    </x:row>
    <x:row r="20">
      <x:c r="A20" s="68" t="str">
        <x:v>V23MA-016</x:v>
      </x:c>
      <x:c r="B20" s="68" t="str">
        <x:v>Mergers acquisitions and going-private control</x:v>
      </x:c>
      <x:c r="C20" s="68" t="str">
        <x:v>Tender-offer bidders</x:v>
      </x:c>
      <x:c r="D20" s="68" t="str">
        <x:v>Bidder → target</x:v>
      </x:c>
      <x:c r="E20" s="68" t="str">
        <x:v>Public-to-private target companies</x:v>
      </x:c>
      <x:c r="F20" s="68" t="str">
        <x:v>After minimum tender</x:v>
      </x:c>
      <x:c r="G20" s="68" t="str">
        <x:v>Completes back-end merger</x:v>
      </x:c>
      <x:c r="H20" s="68" t="str">
        <x:v>INS-684</x:v>
      </x:c>
      <x:c r="I20" s="68" t="str">
        <x:v>Deal-specific</x:v>
      </x:c>
      <x:c r="J20" s="68" t="str">
        <x:v>Accepted shares and statutory conditions</x:v>
      </x:c>
      <x:c r="K20" s="68" t="str">
        <x:v>Full target ownership</x:v>
      </x:c>
      <x:c r="L20" s="68" t="str">
        <x:v>Tender-to-merger ownership conversion</x:v>
      </x:c>
      <x:c r="M20" s="68" t="str">
        <x:v>E1</x:v>
      </x:c>
      <x:c r="N20" s="68" t="str">
        <x:v>SRC-1161; SRC-1139</x:v>
      </x:c>
      <x:c r="O20" s="68" t="str">
        <x:v>Delaware law permits specified two-step merger structures.</x:v>
      </x:c>
      <x:c r="P20" s="68" t="str">
        <x:v>Automatic application to all jurisdictions or absence of appraisal rights.</x:v>
      </x:c>
      <x:c r="Q20" s="68" t="str">
        <x:v>Statutory conditions govern.</x:v>
      </x:c>
    </x:row>
    <x:row r="21">
      <x:c r="A21" s="68" t="str">
        <x:v>V23MA-017</x:v>
      </x:c>
      <x:c r="B21" s="68" t="str">
        <x:v>Mergers acquisitions and going-private control</x:v>
      </x:c>
      <x:c r="C21" s="68" t="str">
        <x:v>Merger appraisal petitioners</x:v>
      </x:c>
      <x:c r="D21" s="68" t="str">
        <x:v>Dissenting holders → court</x:v>
      </x:c>
      <x:c r="E21" s="68" t="str">
        <x:v>Delaware Court of Chancery</x:v>
      </x:c>
      <x:c r="F21" s="68" t="str">
        <x:v>Post-merger</x:v>
      </x:c>
      <x:c r="G21" s="68" t="str">
        <x:v>Files appraisal petition</x:v>
      </x:c>
      <x:c r="H21" s="68" t="str">
        <x:v>INS-685</x:v>
      </x:c>
      <x:c r="I21" s="68" t="str">
        <x:v>Shareholder-specific</x:v>
      </x:c>
      <x:c r="J21" s="68" t="str">
        <x:v>Qualifying shares and procedural compliance</x:v>
      </x:c>
      <x:c r="K21" s="68" t="str">
        <x:v>Judicial fair-value proceeding</x:v>
      </x:c>
      <x:c r="L21" s="68" t="str">
        <x:v>Appraisal valuation conversion</x:v>
      </x:c>
      <x:c r="M21" s="68" t="str">
        <x:v>E1</x:v>
      </x:c>
      <x:c r="N21" s="68" t="str">
        <x:v>SRC-1162; SRC-1159</x:v>
      </x:c>
      <x:c r="O21" s="68" t="str">
        <x:v>Eligible dissenting holders can seek appraisal under statutory procedures.</x:v>
      </x:c>
      <x:c r="P21" s="68" t="str">
        <x:v>Guaranteed premium or continued equity ownership.</x:v>
      </x:c>
      <x:c r="Q21" s="68" t="str">
        <x:v>Strict procedural conditions apply.</x:v>
      </x:c>
    </x:row>
    <x:row r="22">
      <x:c r="A22" s="68" t="str">
        <x:v>V23MA-018</x:v>
      </x:c>
      <x:c r="B22" s="68" t="str">
        <x:v>Mergers acquisitions and going-private control</x:v>
      </x:c>
      <x:c r="C22" s="68" t="str">
        <x:v>Delaware Court of Chancery</x:v>
      </x:c>
      <x:c r="D22" s="68" t="str">
        <x:v>Court → petitioners</x:v>
      </x:c>
      <x:c r="E22" s="68" t="str">
        <x:v>Merger appraisal petitioners</x:v>
      </x:c>
      <x:c r="F22" s="68" t="str">
        <x:v>Judgment</x:v>
      </x:c>
      <x:c r="G22" s="68" t="str">
        <x:v>Determines fair value</x:v>
      </x:c>
      <x:c r="H22" s="68" t="str">
        <x:v>INS-685</x:v>
      </x:c>
      <x:c r="I22" s="68" t="str">
        <x:v>Case-specific</x:v>
      </x:c>
      <x:c r="J22" s="68" t="str">
        <x:v>Valuation evidence and statutory standard</x:v>
      </x:c>
      <x:c r="K22" s="68" t="str">
        <x:v>Cash judgment and interest</x:v>
      </x:c>
      <x:c r="L22" s="68" t="str">
        <x:v>Appraisal valuation conversion</x:v>
      </x:c>
      <x:c r="M22" s="68" t="str">
        <x:v>E1</x:v>
      </x:c>
      <x:c r="N22" s="68" t="str">
        <x:v>SRC-1162; SRC-1159</x:v>
      </x:c>
      <x:c r="O22" s="68" t="str">
        <x:v>The Court of Chancery determines statutory fair value in appraisal cases.</x:v>
      </x:c>
      <x:c r="P22" s="68" t="str">
        <x:v>A result above deal price or a review of every transaction grievance.</x:v>
      </x:c>
      <x:c r="Q22" s="68" t="str">
        <x:v>The statutory valuation standard controls.</x:v>
      </x:c>
    </x:row>
    <x:row r="23">
      <x:c r="A23" s="68" t="str">
        <x:v>V23MA-019</x:v>
      </x:c>
      <x:c r="B23" s="68" t="str">
        <x:v>Mergers acquisitions and going-private control</x:v>
      </x:c>
      <x:c r="C23" s="68" t="str">
        <x:v>Merger agreement counterparties</x:v>
      </x:c>
      <x:c r="D23" s="68" t="str">
        <x:v>Buyer → financiers</x:v>
      </x:c>
      <x:c r="E23" s="68" t="str">
        <x:v>Acquisition debt arrangers</x:v>
      </x:c>
      <x:c r="F23" s="68" t="str">
        <x:v>Signing to closing</x:v>
      </x:c>
      <x:c r="G23" s="68" t="str">
        <x:v>Secures debt commitment</x:v>
      </x:c>
      <x:c r="H23" s="68" t="str">
        <x:v>INS-661</x:v>
      </x:c>
      <x:c r="I23" s="68" t="str">
        <x:v>Deal-specific</x:v>
      </x:c>
      <x:c r="J23" s="68" t="str">
        <x:v>Purchase-price funding need</x:v>
      </x:c>
      <x:c r="K23" s="68" t="str">
        <x:v>Committed debt financing</x:v>
      </x:c>
      <x:c r="L23" s="68" t="str">
        <x:v>Sponsor equity commitment conversion</x:v>
      </x:c>
      <x:c r="M23" s="68" t="str">
        <x:v>E1</x:v>
      </x:c>
      <x:c r="N23" s="68" t="str">
        <x:v>SRC-1137; SRC-1143</x:v>
      </x:c>
      <x:c r="O23" s="68" t="str">
        <x:v>Acquisition agreements disclose financing arrangements in many public deals.</x:v>
      </x:c>
      <x:c r="P23" s="68" t="str">
        <x:v>Certain closing or no financing-out risk in every deal.</x:v>
      </x:c>
      <x:c r="Q23" s="68" t="str">
        <x:v>Conditions and remedies vary.</x:v>
      </x:c>
    </x:row>
    <x:row r="24">
      <x:c r="A24" s="68" t="str">
        <x:v>V23MA-020</x:v>
      </x:c>
      <x:c r="B24" s="68" t="str">
        <x:v>Mergers acquisitions and going-private control</x:v>
      </x:c>
      <x:c r="C24" s="68" t="str">
        <x:v>Merger agreement counterparties</x:v>
      </x:c>
      <x:c r="D24" s="68" t="str">
        <x:v>Parties → review system</x:v>
      </x:c>
      <x:c r="E24" s="68" t="str">
        <x:v>Hart-Scott-Rodino Premerger Notification Program</x:v>
      </x:c>
      <x:c r="F24" s="68" t="str">
        <x:v>Pre-closing</x:v>
      </x:c>
      <x:c r="G24" s="68" t="str">
        <x:v>Submits reportable merger filings</x:v>
      </x:c>
      <x:c r="H24" s="68" t="str">
        <x:v>INS-706</x:v>
      </x:c>
      <x:c r="I24" s="68" t="str">
        <x:v>Transaction-specific</x:v>
      </x:c>
      <x:c r="J24" s="68" t="str">
        <x:v>Acquisition agreement and competitive data</x:v>
      </x:c>
      <x:c r="K24" s="68" t="str">
        <x:v>Waiting-period review</x:v>
      </x:c>
      <x:c r="L24" s="68" t="str">
        <x:v>HSR preclosing standstill</x:v>
      </x:c>
      <x:c r="M24" s="68" t="str">
        <x:v>E1</x:v>
      </x:c>
      <x:c r="N24" s="68" t="str">
        <x:v>SRC-1144; SRC-1145</x:v>
      </x:c>
      <x:c r="O24" s="68" t="str">
        <x:v>Reportable U.S. transactions require HSR notification before closing.</x:v>
      </x:c>
      <x:c r="P24" s="68" t="str">
        <x:v>Substantive antitrust approval or universal filing.</x:v>
      </x:c>
      <x:c r="Q24" s="68" t="str">
        <x:v>Thresholds and exemptions apply.</x:v>
      </x:c>
    </x:row>
  </x:sheetData>
  <x:mergeCells>
    <x:mergeCell ref="A1:Q1"/>
    <x:mergeCell ref="A2:Q2"/>
  </x:mergeCells>
  <x:conditionalFormatting sqref="M5:M24">
    <x:cfRule type="expression" dxfId="622" priority="1">
      <x:formula>M5="E1"</x:formula>
    </x:cfRule>
    <x:cfRule type="expression" dxfId="623" priority="2">
      <x:formula>M5="E2"</x:formula>
    </x:cfRule>
    <x:cfRule type="expression" dxfId="624" priority="3">
      <x:formula>M5="S1"</x:formula>
    </x:cfRule>
    <x:cfRule type="expression" dxfId="625" priority="4">
      <x:formula>M5="A1"</x:formula>
    </x:cfRule>
    <x:cfRule type="expression" dxfId="626" priority="5">
      <x:formula>M5="U1"</x:formula>
    </x:cfRule>
    <x:cfRule type="expression" dxfId="627" priority="6">
      <x:formula>M5="N1"</x:formula>
    </x:cfRule>
  </x:conditionalFormatting>
  <x:pageMargins left="0.7" right="0.7" top="0.75" bottom="0.75" header="0.3" footer="0.3"/>
</x:worksheet>
</file>

<file path=xl/worksheets/sheet9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SPACs &amp; Exit Routes</x:v>
      </x:c>
      <x:c r="B1" s="266"/>
      <x:c r="C1" s="266"/>
      <x:c r="D1" s="266"/>
      <x:c r="E1" s="266"/>
      <x:c r="F1" s="266"/>
      <x:c r="G1" s="266"/>
      <x:c r="H1" s="266"/>
      <x:c r="I1" s="266"/>
      <x:c r="J1" s="266"/>
      <x:c r="K1" s="266"/>
      <x:c r="L1" s="266"/>
      <x:c r="M1" s="266"/>
      <x:c r="N1" s="266"/>
      <x:c r="O1" s="266"/>
      <x:c r="P1" s="266"/>
      <x:c r="Q1" s="266"/>
    </x:row>
    <x:row r="2" ht="34" customHeight="1">
      <x:c r="A2" s="272" t="str">
        <x:v>SPAC trust capital, promotes, redemptions, PIPEs, de-SPACs, strategic sales, IPOs, block sales and realised distributions.</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V23SPAC-001</x:v>
      </x:c>
      <x:c r="B5" s="68" t="str">
        <x:v>SPAC capital formation and de-SPAC control</x:v>
      </x:c>
      <x:c r="C5" s="68" t="str">
        <x:v>SPAC sponsors</x:v>
      </x:c>
      <x:c r="D5" s="68" t="str">
        <x:v>Sponsor → SPAC</x:v>
      </x:c>
      <x:c r="E5" s="68" t="str">
        <x:v>Special purpose acquisition companies</x:v>
      </x:c>
      <x:c r="F5" s="68" t="str">
        <x:v>Formation</x:v>
      </x:c>
      <x:c r="G5" s="68" t="str">
        <x:v>Forms and capitalises blank-check company</x:v>
      </x:c>
      <x:c r="H5" s="68" t="str">
        <x:v>INS-687</x:v>
      </x:c>
      <x:c r="I5" s="68" t="str">
        <x:v>SPAC-specific</x:v>
      </x:c>
      <x:c r="J5" s="68" t="str">
        <x:v>Sponsor risk capital and organisational work</x:v>
      </x:c>
      <x:c r="K5" s="68" t="str">
        <x:v>SPAC entity and founder securities</x:v>
      </x:c>
      <x:c r="L5" s="68" t="str">
        <x:v>SPAC promote dilution</x:v>
      </x:c>
      <x:c r="M5" s="68" t="str">
        <x:v>E1</x:v>
      </x:c>
      <x:c r="N5" s="68" t="str">
        <x:v>SRC-1140; SRC-1141</x:v>
      </x:c>
      <x:c r="O5" s="68" t="str">
        <x:v>Sponsors form SPACs and receive founder securities or warrants.</x:v>
      </x:c>
      <x:c r="P5" s="68" t="str">
        <x:v>That sponsor economics equal public investor economics.</x:v>
      </x:c>
      <x:c r="Q5" s="68" t="str">
        <x:v>Compensation and forfeiture terms vary.</x:v>
      </x:c>
    </x:row>
    <x:row r="6">
      <x:c r="A6" s="68" t="str">
        <x:v>V23SPAC-002</x:v>
      </x:c>
      <x:c r="B6" s="68" t="str">
        <x:v>SPAC capital formation and de-SPAC control</x:v>
      </x:c>
      <x:c r="C6" s="68" t="str">
        <x:v>Special purpose acquisition companies</x:v>
      </x:c>
      <x:c r="D6" s="68" t="str">
        <x:v>Issuer → public investors</x:v>
      </x:c>
      <x:c r="E6" s="68" t="str">
        <x:v>SPAC public shareholders</x:v>
      </x:c>
      <x:c r="F6" s="68" t="str">
        <x:v>IPO</x:v>
      </x:c>
      <x:c r="G6" s="68" t="str">
        <x:v>Issues redeemable units</x:v>
      </x:c>
      <x:c r="H6" s="68" t="str">
        <x:v>INS-686</x:v>
      </x:c>
      <x:c r="I6" s="68" t="str">
        <x:v>Issue-specific</x:v>
      </x:c>
      <x:c r="J6" s="68" t="str">
        <x:v>Blank-check offering and underwriter distribution</x:v>
      </x:c>
      <x:c r="K6" s="68" t="str">
        <x:v>Public shares, warrants and cash proceeds</x:v>
      </x:c>
      <x:c r="L6" s="68" t="str">
        <x:v>SPAC capital-in-trust conversion</x:v>
      </x:c>
      <x:c r="M6" s="68" t="str">
        <x:v>E1</x:v>
      </x:c>
      <x:c r="N6" s="68" t="str">
        <x:v>SRC-1140; SRC-1142</x:v>
      </x:c>
      <x:c r="O6" s="68" t="str">
        <x:v>SPACs raise public capital before identifying or completing a target combination.</x:v>
      </x:c>
      <x:c r="P6" s="68" t="str">
        <x:v>Investment in an operating company at IPO.</x:v>
      </x:c>
      <x:c r="Q6" s="68" t="str">
        <x:v>The SPAC is a shell pending a transaction.</x:v>
      </x:c>
    </x:row>
    <x:row r="7">
      <x:c r="A7" s="68" t="str">
        <x:v>V23SPAC-003</x:v>
      </x:c>
      <x:c r="B7" s="68" t="str">
        <x:v>SPAC capital formation and de-SPAC control</x:v>
      </x:c>
      <x:c r="C7" s="68" t="str">
        <x:v>Special purpose acquisition companies</x:v>
      </x:c>
      <x:c r="D7" s="68" t="str">
        <x:v>Issuer → trust</x:v>
      </x:c>
      <x:c r="E7" s="68" t="str">
        <x:v>SPAC trust accounts</x:v>
      </x:c>
      <x:c r="F7" s="68" t="str">
        <x:v>IPO to de-SPAC</x:v>
      </x:c>
      <x:c r="G7" s="68" t="str">
        <x:v>Deposits IPO proceeds</x:v>
      </x:c>
      <x:c r="H7" s="68" t="str">
        <x:v>INS-688</x:v>
      </x:c>
      <x:c r="I7" s="68" t="str">
        <x:v>SPAC-specific</x:v>
      </x:c>
      <x:c r="J7" s="68" t="str">
        <x:v>Public IPO cash</x:v>
      </x:c>
      <x:c r="K7" s="68" t="str">
        <x:v>Restricted trust balance</x:v>
      </x:c>
      <x:c r="L7" s="68" t="str">
        <x:v>SPAC capital-in-trust conversion</x:v>
      </x:c>
      <x:c r="M7" s="68" t="str">
        <x:v>E1</x:v>
      </x:c>
      <x:c r="N7" s="68" t="str">
        <x:v>SRC-1140; SRC-1141</x:v>
      </x:c>
      <x:c r="O7" s="68" t="str">
        <x:v>IPO proceeds are generally held in trust pending combination, redemption or liquidation.</x:v>
      </x:c>
      <x:c r="P7" s="68" t="str">
        <x:v>Zero expenses, zero counterparty risk or automatic full recovery after dilution.</x:v>
      </x:c>
      <x:c r="Q7" s="68" t="str">
        <x:v>Trust terms and permitted withdrawals matter.</x:v>
      </x:c>
    </x:row>
    <x:row r="8">
      <x:c r="A8" s="68" t="str">
        <x:v>V23SPAC-004</x:v>
      </x:c>
      <x:c r="B8" s="68" t="str">
        <x:v>SPAC capital formation and de-SPAC control</x:v>
      </x:c>
      <x:c r="C8" s="68" t="str">
        <x:v>SPAC public shareholders</x:v>
      </x:c>
      <x:c r="D8" s="68" t="str">
        <x:v>Shareholders → SPAC</x:v>
      </x:c>
      <x:c r="E8" s="68" t="str">
        <x:v>Special purpose acquisition companies</x:v>
      </x:c>
      <x:c r="F8" s="68" t="str">
        <x:v>De-SPAC vote</x:v>
      </x:c>
      <x:c r="G8" s="68" t="str">
        <x:v>Exercises redemption right</x:v>
      </x:c>
      <x:c r="H8" s="68" t="str">
        <x:v>INS-689</x:v>
      </x:c>
      <x:c r="I8" s="68" t="str">
        <x:v>Shareholder-specific</x:v>
      </x:c>
      <x:c r="J8" s="68" t="str">
        <x:v>Redeemable public shares</x:v>
      </x:c>
      <x:c r="K8" s="68" t="str">
        <x:v>Cash from trust</x:v>
      </x:c>
      <x:c r="L8" s="68" t="str">
        <x:v>SPAC capital-in-trust conversion</x:v>
      </x:c>
      <x:c r="M8" s="68" t="str">
        <x:v>E1</x:v>
      </x:c>
      <x:c r="N8" s="68" t="str">
        <x:v>SRC-1141; SRC-1142</x:v>
      </x:c>
      <x:c r="O8" s="68" t="str">
        <x:v>Public shareholders can often redeem around a proposed business combination.</x:v>
      </x:c>
      <x:c r="P8" s="68" t="str">
        <x:v>No dilution or no effect on cash delivered to the target.</x:v>
      </x:c>
      <x:c r="Q8" s="68" t="str">
        <x:v>High redemptions can shrink transaction cash.</x:v>
      </x:c>
    </x:row>
    <x:row r="9">
      <x:c r="A9" s="68" t="str">
        <x:v>V23SPAC-005</x:v>
      </x:c>
      <x:c r="B9" s="68" t="str">
        <x:v>SPAC capital formation and de-SPAC control</x:v>
      </x:c>
      <x:c r="C9" s="68" t="str">
        <x:v>Special purpose acquisition companies</x:v>
      </x:c>
      <x:c r="D9" s="68" t="str">
        <x:v>SPAC → target</x:v>
      </x:c>
      <x:c r="E9" s="68" t="str">
        <x:v>De-SPAC target companies</x:v>
      </x:c>
      <x:c r="F9" s="68" t="str">
        <x:v>Signing to closing</x:v>
      </x:c>
      <x:c r="G9" s="68" t="str">
        <x:v>Agrees business combination</x:v>
      </x:c>
      <x:c r="H9" s="68" t="str">
        <x:v>INS-691</x:v>
      </x:c>
      <x:c r="I9" s="68" t="str">
        <x:v>Deal-specific</x:v>
      </x:c>
      <x:c r="J9" s="68" t="str">
        <x:v>Public shell, trust cash and sponsor search</x:v>
      </x:c>
      <x:c r="K9" s="68" t="str">
        <x:v>Conditional public-company combination</x:v>
      </x:c>
      <x:c r="L9" s="68" t="str">
        <x:v>De-SPAC public-listing conversion</x:v>
      </x:c>
      <x:c r="M9" s="68" t="str">
        <x:v>E1</x:v>
      </x:c>
      <x:c r="N9" s="68" t="str">
        <x:v>SRC-1140; SRC-1161</x:v>
      </x:c>
      <x:c r="O9" s="68" t="str">
        <x:v>SPACs combine with private operating targets through merger or related structures.</x:v>
      </x:c>
      <x:c r="P9" s="68" t="str">
        <x:v>Completed public listing at signing.</x:v>
      </x:c>
      <x:c r="Q9" s="68" t="str">
        <x:v>Shareholder, financing and regulatory conditions remain.</x:v>
      </x:c>
    </x:row>
    <x:row r="10">
      <x:c r="A10" s="68" t="str">
        <x:v>V23SPAC-006</x:v>
      </x:c>
      <x:c r="B10" s="68" t="str">
        <x:v>SPAC capital formation and de-SPAC control</x:v>
      </x:c>
      <x:c r="C10" s="68" t="str">
        <x:v>PIPE investors</x:v>
      </x:c>
      <x:c r="D10" s="68" t="str">
        <x:v>Investor → issuer</x:v>
      </x:c>
      <x:c r="E10" s="68" t="str">
        <x:v>Special purpose acquisition companies</x:v>
      </x:c>
      <x:c r="F10" s="68" t="str">
        <x:v>Signing to closing</x:v>
      </x:c>
      <x:c r="G10" s="68" t="str">
        <x:v>Commits private placement capital</x:v>
      </x:c>
      <x:c r="H10" s="68" t="str">
        <x:v>INS-690</x:v>
      </x:c>
      <x:c r="I10" s="68" t="str">
        <x:v>Investor-specific</x:v>
      </x:c>
      <x:c r="J10" s="68" t="str">
        <x:v>Private investment commitment</x:v>
      </x:c>
      <x:c r="K10" s="68" t="str">
        <x:v>Closing cash and equity claim</x:v>
      </x:c>
      <x:c r="L10" s="68" t="str">
        <x:v>De-SPAC public-listing conversion</x:v>
      </x:c>
      <x:c r="M10" s="68" t="str">
        <x:v>E1</x:v>
      </x:c>
      <x:c r="N10" s="68" t="str">
        <x:v>SRC-1130; SRC-1140</x:v>
      </x:c>
      <x:c r="O10" s="68" t="str">
        <x:v>PIPEs can supplement trust cash in de-SPAC transactions.</x:v>
      </x:c>
      <x:c r="P10" s="68" t="str">
        <x:v>Equal price, rights or liquidity to all public shareholders.</x:v>
      </x:c>
      <x:c r="Q10" s="68" t="str">
        <x:v>Terms vary by investor and deal.</x:v>
      </x:c>
    </x:row>
    <x:row r="11">
      <x:c r="A11" s="68" t="str">
        <x:v>V23SPAC-007</x:v>
      </x:c>
      <x:c r="B11" s="68" t="str">
        <x:v>SPAC capital formation and de-SPAC control</x:v>
      </x:c>
      <x:c r="C11" s="68" t="str">
        <x:v>SPAC sponsors</x:v>
      </x:c>
      <x:c r="D11" s="68" t="str">
        <x:v>Sponsor → target</x:v>
      </x:c>
      <x:c r="E11" s="68" t="str">
        <x:v>De-SPAC target companies</x:v>
      </x:c>
      <x:c r="F11" s="68" t="str">
        <x:v>Transaction negotiation</x:v>
      </x:c>
      <x:c r="G11" s="68" t="str">
        <x:v>Selects and negotiates combination</x:v>
      </x:c>
      <x:c r="H11" s="68" t="str">
        <x:v>INS-691</x:v>
      </x:c>
      <x:c r="I11" s="68" t="str">
        <x:v>Deal-specific</x:v>
      </x:c>
      <x:c r="J11" s="68" t="str">
        <x:v>Sponsor search and incentives</x:v>
      </x:c>
      <x:c r="K11" s="68" t="str">
        <x:v>Chosen target and transaction terms</x:v>
      </x:c>
      <x:c r="L11" s="68" t="str">
        <x:v>SPAC promote dilution</x:v>
      </x:c>
      <x:c r="M11" s="68" t="str">
        <x:v>E1</x:v>
      </x:c>
      <x:c r="N11" s="68" t="str">
        <x:v>SRC-1141; SRC-1142</x:v>
      </x:c>
      <x:c r="O11" s="68" t="str">
        <x:v>Sponsors identify and negotiate proposed de-SPAC targets.</x:v>
      </x:c>
      <x:c r="P11" s="68" t="str">
        <x:v>Absence of conflicts or guaranteed target quality.</x:v>
      </x:c>
      <x:c r="Q11" s="68" t="str">
        <x:v>Promote economics can affect incentives.</x:v>
      </x:c>
    </x:row>
    <x:row r="12">
      <x:c r="A12" s="68" t="str">
        <x:v>V23SPAC-008</x:v>
      </x:c>
      <x:c r="B12" s="68" t="str">
        <x:v>SPAC capital formation and de-SPAC control</x:v>
      </x:c>
      <x:c r="C12" s="68" t="str">
        <x:v>De-SPAC target companies</x:v>
      </x:c>
      <x:c r="D12" s="68" t="str">
        <x:v>Target and registrant → regulator</x:v>
      </x:c>
      <x:c r="E12" s="68" t="str">
        <x:v>U.S. Securities and Exchange Commission</x:v>
      </x:c>
      <x:c r="F12" s="68" t="str">
        <x:v>Pre-closing</x:v>
      </x:c>
      <x:c r="G12" s="68" t="str">
        <x:v>Provides public-company disclosures</x:v>
      </x:c>
      <x:c r="H12" s="68" t="str">
        <x:v>INS-691</x:v>
      </x:c>
      <x:c r="I12" s="68" t="str">
        <x:v>Deal-specific</x:v>
      </x:c>
      <x:c r="J12" s="68" t="str">
        <x:v>Target financials, projections and transaction details</x:v>
      </x:c>
      <x:c r="K12" s="68" t="str">
        <x:v>Registration and proxy disclosure</x:v>
      </x:c>
      <x:c r="L12" s="68" t="str">
        <x:v>De-SPAC public-listing conversion</x:v>
      </x:c>
      <x:c r="M12" s="68" t="str">
        <x:v>E1</x:v>
      </x:c>
      <x:c r="N12" s="68" t="str">
        <x:v>SRC-1140; SRC-1143</x:v>
      </x:c>
      <x:c r="O12" s="68" t="str">
        <x:v>The SEC's SPAC rules require enhanced transaction and target disclosures.</x:v>
      </x:c>
      <x:c r="P12" s="68" t="str">
        <x:v>SEC merit approval or validation of projections.</x:v>
      </x:c>
      <x:c r="Q12" s="68" t="str">
        <x:v>Liability and disclosure standards apply.</x:v>
      </x:c>
    </x:row>
    <x:row r="13">
      <x:c r="A13" s="68" t="str">
        <x:v>V23SPAC-009</x:v>
      </x:c>
      <x:c r="B13" s="68" t="str">
        <x:v>SPAC capital formation and de-SPAC control</x:v>
      </x:c>
      <x:c r="C13" s="68" t="str">
        <x:v>SPAC trust accounts</x:v>
      </x:c>
      <x:c r="D13" s="68" t="str">
        <x:v>Trust → investors</x:v>
      </x:c>
      <x:c r="E13" s="68" t="str">
        <x:v>SPAC public shareholders</x:v>
      </x:c>
      <x:c r="F13" s="68" t="str">
        <x:v>Redemption or liquidation</x:v>
      </x:c>
      <x:c r="G13" s="68" t="str">
        <x:v>Returns trust value</x:v>
      </x:c>
      <x:c r="H13" s="68" t="str">
        <x:v>INS-689; INS-688</x:v>
      </x:c>
      <x:c r="I13" s="68" t="str">
        <x:v>Shareholder-specific</x:v>
      </x:c>
      <x:c r="J13" s="68" t="str">
        <x:v>Restricted cash and interest</x:v>
      </x:c>
      <x:c r="K13" s="68" t="str">
        <x:v>Redemption payment</x:v>
      </x:c>
      <x:c r="L13" s="68" t="str">
        <x:v>SPAC capital-in-trust conversion</x:v>
      </x:c>
      <x:c r="M13" s="68" t="str">
        <x:v>E1</x:v>
      </x:c>
      <x:c r="N13" s="68" t="str">
        <x:v>SRC-1142; SRC-1141</x:v>
      </x:c>
      <x:c r="O13" s="68" t="str">
        <x:v>Trust funds support redemptions and liquidation payments.</x:v>
      </x:c>
      <x:c r="P13" s="68" t="str">
        <x:v>No fees, tax leakage or timing risk.</x:v>
      </x:c>
      <x:c r="Q13" s="68" t="str">
        <x:v>Transaction documents determine amount.</x:v>
      </x:c>
    </x:row>
    <x:row r="14">
      <x:c r="A14" s="68" t="str">
        <x:v>V23SPAC-010</x:v>
      </x:c>
      <x:c r="B14" s="68" t="str">
        <x:v>SPAC capital formation and de-SPAC control</x:v>
      </x:c>
      <x:c r="C14" s="68" t="str">
        <x:v>SPAC sponsors</x:v>
      </x:c>
      <x:c r="D14" s="68" t="str">
        <x:v>Sponsor economics → public holders</x:v>
      </x:c>
      <x:c r="E14" s="68" t="str">
        <x:v>SPAC public shareholders</x:v>
      </x:c>
      <x:c r="F14" s="68" t="str">
        <x:v>De-SPAC closing</x:v>
      </x:c>
      <x:c r="G14" s="68" t="str">
        <x:v>Creates promote-related dilution</x:v>
      </x:c>
      <x:c r="H14" s="68" t="str">
        <x:v>INS-687</x:v>
      </x:c>
      <x:c r="I14" s="68" t="str">
        <x:v>SPAC-specific</x:v>
      </x:c>
      <x:c r="J14" s="68" t="str">
        <x:v>Founder shares and warrants</x:v>
      </x:c>
      <x:c r="K14" s="68" t="str">
        <x:v>Reduced public ownership percentage or value</x:v>
      </x:c>
      <x:c r="L14" s="68" t="str">
        <x:v>SPAC promote dilution</x:v>
      </x:c>
      <x:c r="M14" s="68" t="str">
        <x:v>S1</x:v>
      </x:c>
      <x:c r="N14" s="68" t="str">
        <x:v>SRC-1141; SRC-1140</x:v>
      </x:c>
      <x:c r="O14" s="68" t="str">
        <x:v>Sponsor compensation can dilute public shareholders.</x:v>
      </x:c>
      <x:c r="P14" s="68" t="str">
        <x:v>Certain loss or a fixed dilution percentage in every deal.</x:v>
      </x:c>
      <x:c r="Q14" s="68" t="str">
        <x:v>Redemptions, forfeitures and negotiations affect outcomes.</x:v>
      </x:c>
    </x:row>
    <x:row r="15">
      <x:c r="A15" s="68" t="str">
        <x:v>V23EXIT-001</x:v>
      </x:c>
      <x:c r="B15" s="68" t="str">
        <x:v>Private-capital exit and realised-return conversion</x:v>
      </x:c>
      <x:c r="C15" s="68" t="str">
        <x:v>Private equity funds</x:v>
      </x:c>
      <x:c r="D15" s="68" t="str">
        <x:v>Seller → buyer</x:v>
      </x:c>
      <x:c r="E15" s="68" t="str">
        <x:v>Strategic acquirers of portfolio companies</x:v>
      </x:c>
      <x:c r="F15" s="68" t="str">
        <x:v>Exit</x:v>
      </x:c>
      <x:c r="G15" s="68" t="str">
        <x:v>Sells portfolio company</x:v>
      </x:c>
      <x:c r="H15" s="68" t="str">
        <x:v>INS-673; INS-672</x:v>
      </x:c>
      <x:c r="I15" s="68" t="str">
        <x:v>Deal-specific</x:v>
      </x:c>
      <x:c r="J15" s="68" t="str">
        <x:v>Portfolio-company equity</x:v>
      </x:c>
      <x:c r="K15" s="68" t="str">
        <x:v>Cash or buyer securities</x:v>
      </x:c>
      <x:c r="L15" s="68" t="str">
        <x:v>Realised-return conversion</x:v>
      </x:c>
      <x:c r="M15" s="68" t="str">
        <x:v>E1</x:v>
      </x:c>
      <x:c r="N15" s="68" t="str">
        <x:v>SRC-1161; SRC-1143</x:v>
      </x:c>
      <x:c r="O15" s="68" t="str">
        <x:v>Private equity exits can occur through strategic sales.</x:v>
      </x:c>
      <x:c r="P15" s="68" t="str">
        <x:v>Positive return or full-fund liquidity from every sale.</x:v>
      </x:c>
      <x:c r="Q15" s="68" t="str">
        <x:v>Debt repayment, taxes and retained stakes affect proceeds.</x:v>
      </x:c>
    </x:row>
    <x:row r="16">
      <x:c r="A16" s="68" t="str">
        <x:v>V23EXIT-002</x:v>
      </x:c>
      <x:c r="B16" s="68" t="str">
        <x:v>Private-capital exit and realised-return conversion</x:v>
      </x:c>
      <x:c r="C16" s="68" t="str">
        <x:v>Private equity funds</x:v>
      </x:c>
      <x:c r="D16" s="68" t="str">
        <x:v>Owner → issuer</x:v>
      </x:c>
      <x:c r="E16" s="68" t="str">
        <x:v>Sponsor-backed IPO issuers</x:v>
      </x:c>
      <x:c r="F16" s="68" t="str">
        <x:v>IPO and lock-up</x:v>
      </x:c>
      <x:c r="G16" s="68" t="str">
        <x:v>Sells or retains public shares</x:v>
      </x:c>
      <x:c r="H16" s="68" t="str"/>
      <x:c r="I16" s="68" t="str">
        <x:v>Company-specific</x:v>
      </x:c>
      <x:c r="J16" s="68" t="str">
        <x:v>Private portfolio equity</x:v>
      </x:c>
      <x:c r="K16" s="68" t="str">
        <x:v>Publicly tradable ownership</x:v>
      </x:c>
      <x:c r="L16" s="68" t="str">
        <x:v>Realised-return conversion</x:v>
      </x:c>
      <x:c r="M16" s="68" t="str">
        <x:v>S1</x:v>
      </x:c>
      <x:c r="N16" s="68" t="str">
        <x:v>SRC-917; SRC-1143</x:v>
      </x:c>
      <x:c r="O16" s="68" t="str">
        <x:v>Sponsor-backed companies can exit through IPOs and later share sales.</x:v>
      </x:c>
      <x:c r="P16" s="68" t="str">
        <x:v>Immediate realisation of the entire marked value.</x:v>
      </x:c>
      <x:c r="Q16" s="68" t="str">
        <x:v>Lock-ups and market conditions delay liquidity.</x:v>
      </x:c>
    </x:row>
    <x:row r="17">
      <x:c r="A17" s="68" t="str">
        <x:v>V23EXIT-003</x:v>
      </x:c>
      <x:c r="B17" s="68" t="str">
        <x:v>Private-capital exit and realised-return conversion</x:v>
      </x:c>
      <x:c r="C17" s="68" t="str">
        <x:v>Sponsor secondary block sellers</x:v>
      </x:c>
      <x:c r="D17" s="68" t="str">
        <x:v>Seller → market</x:v>
      </x:c>
      <x:c r="E17" s="68" t="str">
        <x:v>Public equity markets</x:v>
      </x:c>
      <x:c r="F17" s="68" t="str">
        <x:v>Post-lock-up</x:v>
      </x:c>
      <x:c r="G17" s="68" t="str">
        <x:v>Sells public share block</x:v>
      </x:c>
      <x:c r="H17" s="68" t="str"/>
      <x:c r="I17" s="68" t="str">
        <x:v>Trade-specific</x:v>
      </x:c>
      <x:c r="J17" s="68" t="str">
        <x:v>Public portfolio-company shares</x:v>
      </x:c>
      <x:c r="K17" s="68" t="str">
        <x:v>Cash proceeds and reduced ownership</x:v>
      </x:c>
      <x:c r="L17" s="68" t="str">
        <x:v>Realised-return conversion</x:v>
      </x:c>
      <x:c r="M17" s="68" t="str">
        <x:v>S1</x:v>
      </x:c>
      <x:c r="N17" s="68" t="str">
        <x:v>SRC-917; SRC-918</x:v>
      </x:c>
      <x:c r="O17" s="68" t="str">
        <x:v>Sponsors can monetise positions through secondary block sales.</x:v>
      </x:c>
      <x:c r="P17" s="68" t="str">
        <x:v>No price impact, complete exit or identical disclosure obligations.</x:v>
      </x:c>
      <x:c r="Q17" s="68" t="str">
        <x:v>Ownership thresholds and sale structure matter.</x:v>
      </x:c>
    </x:row>
    <x:row r="18">
      <x:c r="A18" s="68" t="str">
        <x:v>V23EXIT-004</x:v>
      </x:c>
      <x:c r="B18" s="68" t="str">
        <x:v>Private-capital exit and realised-return conversion</x:v>
      </x:c>
      <x:c r="C18" s="68" t="str">
        <x:v>Private equity funds</x:v>
      </x:c>
      <x:c r="D18" s="68" t="str">
        <x:v>Fund → investors</x:v>
      </x:c>
      <x:c r="E18" s="68" t="str">
        <x:v>Limited partners</x:v>
      </x:c>
      <x:c r="F18" s="68" t="str">
        <x:v>After realisation</x:v>
      </x:c>
      <x:c r="G18" s="68" t="str">
        <x:v>Distributes exit proceeds</x:v>
      </x:c>
      <x:c r="H18" s="68" t="str">
        <x:v>INS-636; INS-638</x:v>
      </x:c>
      <x:c r="I18" s="68" t="str">
        <x:v>Investor-specific</x:v>
      </x:c>
      <x:c r="J18" s="68" t="str">
        <x:v>Net sale proceeds after debt and expenses</x:v>
      </x:c>
      <x:c r="K18" s="68" t="str">
        <x:v>Cash distributions and carry allocation</x:v>
      </x:c>
      <x:c r="L18" s="68" t="str">
        <x:v>Realised-return conversion</x:v>
      </x:c>
      <x:c r="M18" s="68" t="str">
        <x:v>E1</x:v>
      </x:c>
      <x:c r="N18" s="68" t="str">
        <x:v>SRC-1184; SRC-1169</x:v>
      </x:c>
      <x:c r="O18" s="68" t="str">
        <x:v>Fund proceeds are distributed under the contractual waterfall.</x:v>
      </x:c>
      <x:c r="P18" s="68" t="str">
        <x:v>Gross enterprise value paid directly to LPs.</x:v>
      </x:c>
      <x:c r="Q18" s="68" t="str">
        <x:v>Debt, fees, taxes, carry and reserves reduce cash.</x:v>
      </x:c>
    </x:row>
    <x:row r="19">
      <x:c r="A19" s="68" t="str">
        <x:v>V23EXIT-005</x:v>
      </x:c>
      <x:c r="B19" s="68" t="str">
        <x:v>Private-capital exit and realised-return conversion</x:v>
      </x:c>
      <x:c r="C19" s="68" t="str">
        <x:v>Private equity carry vehicles</x:v>
      </x:c>
      <x:c r="D19" s="68" t="str">
        <x:v>Carry vehicle → fund economics</x:v>
      </x:c>
      <x:c r="E19" s="68" t="str">
        <x:v>Private equity funds</x:v>
      </x:c>
      <x:c r="F19" s="68" t="str">
        <x:v>After exit</x:v>
      </x:c>
      <x:c r="G19" s="68" t="str">
        <x:v>Receives performance allocation</x:v>
      </x:c>
      <x:c r="H19" s="68" t="str">
        <x:v>INS-638</x:v>
      </x:c>
      <x:c r="I19" s="68" t="str">
        <x:v>Fund-specific</x:v>
      </x:c>
      <x:c r="J19" s="68" t="str">
        <x:v>Realised fund profit and waterfall</x:v>
      </x:c>
      <x:c r="K19" s="68" t="str">
        <x:v>Carry distribution</x:v>
      </x:c>
      <x:c r="L19" s="68" t="str">
        <x:v>Carried-interest convexity</x:v>
      </x:c>
      <x:c r="M19" s="68" t="str">
        <x:v>E1</x:v>
      </x:c>
      <x:c r="N19" s="68" t="str">
        <x:v>SRC-1173; SRC-1167</x:v>
      </x:c>
      <x:c r="O19" s="68" t="str">
        <x:v>Successful exits can crystallise carried interest.</x:v>
      </x:c>
      <x:c r="P19" s="68" t="str">
        <x:v>Final entitlement before whole-fund clawback or tax certainty.</x:v>
      </x:c>
      <x:c r="Q19" s="68" t="str">
        <x:v>Fund-level true-ups remain.</x:v>
      </x:c>
    </x:row>
    <x:row r="20">
      <x:c r="A20" s="68" t="str">
        <x:v>V23EXIT-006</x:v>
      </x:c>
      <x:c r="B20" s="68" t="str">
        <x:v>Evidence boundary</x:v>
      </x:c>
      <x:c r="C20" s="68" t="str">
        <x:v>Private equity sponsors</x:v>
      </x:c>
      <x:c r="D20" s="68" t="str">
        <x:v>Unsupported claim boundary</x:v>
      </x:c>
      <x:c r="E20" s="68" t="str">
        <x:v>Private fund investors</x:v>
      </x:c>
      <x:c r="F20" s="68" t="str">
        <x:v>Current review</x:v>
      </x:c>
      <x:c r="G20" s="68" t="str">
        <x:v>Claim that sponsor AUM equals sponsor-owned wealth</x:v>
      </x:c>
      <x:c r="H20" s="68" t="str"/>
      <x:c r="I20" s="68" t="str">
        <x:v>N/A</x:v>
      </x:c>
      <x:c r="J20" s="68" t="str">
        <x:v>Reported managed assets</x:v>
      </x:c>
      <x:c r="K20" s="68" t="str">
        <x:v>Claim of beneficial ownership</x:v>
      </x:c>
      <x:c r="L20" s="68" t="str">
        <x:v>Unsupported AUM ownership claim</x:v>
      </x:c>
      <x:c r="M20" s="68" t="str">
        <x:v>U1</x:v>
      </x:c>
      <x:c r="N20" s="68" t="str">
        <x:v>SRC-1124; SRC-1125</x:v>
      </x:c>
      <x:c r="O20" s="68" t="str">
        <x:v>AUM measures assets managed or reported by advisers.</x:v>
      </x:c>
      <x:c r="P20" s="68" t="str">
        <x:v>Beneficial ownership by the sponsor or freely spendable sponsor wealth.</x:v>
      </x:c>
      <x:c r="Q20" s="68" t="str">
        <x:v>Fund and investor legal claims remain separate.</x:v>
      </x:c>
    </x:row>
    <x:row r="21">
      <x:c r="A21" s="68" t="str">
        <x:v>V23EXIT-007</x:v>
      </x:c>
      <x:c r="B21" s="68" t="str">
        <x:v>Evidence boundary</x:v>
      </x:c>
      <x:c r="C21" s="68" t="str">
        <x:v>Private equity sponsors</x:v>
      </x:c>
      <x:c r="D21" s="68" t="str">
        <x:v>Unsupported claim boundary</x:v>
      </x:c>
      <x:c r="E21" s="68" t="str">
        <x:v>Portfolio companies</x:v>
      </x:c>
      <x:c r="F21" s="68" t="str">
        <x:v>Current review</x:v>
      </x:c>
      <x:c r="G21" s="68" t="str">
        <x:v>Claim that limited-recourse LBOs leave sponsors with no risk</x:v>
      </x:c>
      <x:c r="H21" s="68" t="str"/>
      <x:c r="I21" s="68" t="str">
        <x:v>N/A</x:v>
      </x:c>
      <x:c r="J21" s="68" t="str">
        <x:v>Entity-separated acquisition structure</x:v>
      </x:c>
      <x:c r="K21" s="68" t="str">
        <x:v>Claim of zero sponsor downside</x:v>
      </x:c>
      <x:c r="L21" s="68" t="str">
        <x:v>Unsupported LBO debt-free sponsor claim</x:v>
      </x:c>
      <x:c r="M21" s="68" t="str">
        <x:v>U1</x:v>
      </x:c>
      <x:c r="N21" s="68" t="str">
        <x:v>SRC-1137; SRC-1167</x:v>
      </x:c>
      <x:c r="O21" s="68" t="str">
        <x:v>LBO structures partition liabilities and can limit contractual recourse.</x:v>
      </x:c>
      <x:c r="P21" s="68" t="str">
        <x:v>Zero equity loss, guarantee exposure, reputation risk or fundraising consequence.</x:v>
      </x:c>
      <x:c r="Q21" s="68" t="str">
        <x:v>Risk is limited and layered, not absent.</x:v>
      </x:c>
    </x:row>
    <x:row r="22">
      <x:c r="A22" s="68" t="str">
        <x:v>V23EXIT-008</x:v>
      </x:c>
      <x:c r="B22" s="68" t="str">
        <x:v>Evidence boundary</x:v>
      </x:c>
      <x:c r="C22" s="68" t="str">
        <x:v>Merger fairness-opinion committees</x:v>
      </x:c>
      <x:c r="D22" s="68" t="str">
        <x:v>Unsupported claim boundary</x:v>
      </x:c>
      <x:c r="E22" s="68" t="str">
        <x:v>Target-company shareholders</x:v>
      </x:c>
      <x:c r="F22" s="68" t="str">
        <x:v>Current review</x:v>
      </x:c>
      <x:c r="G22" s="68" t="str">
        <x:v>Claim that fairness opinion proves best price and legal fairness</x:v>
      </x:c>
      <x:c r="H22" s="68" t="str"/>
      <x:c r="I22" s="68" t="str">
        <x:v>N/A</x:v>
      </x:c>
      <x:c r="J22" s="68" t="str">
        <x:v>Financial adviser opinion</x:v>
      </x:c>
      <x:c r="K22" s="68" t="str">
        <x:v>Claim of objective transaction validity</x:v>
      </x:c>
      <x:c r="L22" s="68" t="str">
        <x:v>Unsupported fairness-opinion guarantee</x:v>
      </x:c>
      <x:c r="M22" s="68" t="str">
        <x:v>U1</x:v>
      </x:c>
      <x:c r="N22" s="68" t="str">
        <x:v>SRC-1137; SRC-1137</x:v>
      </x:c>
      <x:c r="O22" s="68" t="str">
        <x:v>Fairness opinions provide scoped financial analysis.</x:v>
      </x:c>
      <x:c r="P22" s="68" t="str">
        <x:v>Legal judgment, fiduciary safe harbour or guaranteed best value.</x:v>
      </x:c>
      <x:c r="Q22" s="68" t="str">
        <x:v>Assumptions and conflicts require disclosure.</x:v>
      </x:c>
    </x:row>
    <x:row r="23">
      <x:c r="A23" s="68" t="str">
        <x:v>V23EXIT-009</x:v>
      </x:c>
      <x:c r="B23" s="68" t="str">
        <x:v>Evidence boundary</x:v>
      </x:c>
      <x:c r="C23" s="68" t="str">
        <x:v>Hart-Scott-Rodino Premerger Notification Program</x:v>
      </x:c>
      <x:c r="D23" s="68" t="str">
        <x:v>Unsupported claim boundary</x:v>
      </x:c>
      <x:c r="E23" s="68" t="str">
        <x:v>Merger agreement counterparties</x:v>
      </x:c>
      <x:c r="F23" s="68" t="str">
        <x:v>Current review</x:v>
      </x:c>
      <x:c r="G23" s="68" t="str">
        <x:v>Claim that waiting-period expiration permanently immunises a merger</x:v>
      </x:c>
      <x:c r="H23" s="68" t="str"/>
      <x:c r="I23" s="68" t="str">
        <x:v>N/A</x:v>
      </x:c>
      <x:c r="J23" s="68" t="str">
        <x:v>Completed premerger procedure</x:v>
      </x:c>
      <x:c r="K23" s="68" t="str">
        <x:v>Claim of substantive antitrust immunity</x:v>
      </x:c>
      <x:c r="L23" s="68" t="str">
        <x:v>Unsupported antitrust-clearance immunity</x:v>
      </x:c>
      <x:c r="M23" s="68" t="str">
        <x:v>U1</x:v>
      </x:c>
      <x:c r="N23" s="68" t="str">
        <x:v>SRC-1144; SRC-1151</x:v>
      </x:c>
      <x:c r="O23" s="68" t="str">
        <x:v>HSR is a premerger notification and waiting-period framework.</x:v>
      </x:c>
      <x:c r="P23" s="68" t="str">
        <x:v>Permanent immunity from agency, state or private antitrust challenge.</x:v>
      </x:c>
      <x:c r="Q23" s="68" t="str">
        <x:v>Substantive law remains applicable.</x:v>
      </x:c>
    </x:row>
  </x:sheetData>
  <x:mergeCells>
    <x:mergeCell ref="A1:Q1"/>
    <x:mergeCell ref="A2:Q2"/>
  </x:mergeCells>
  <x:conditionalFormatting sqref="M5:M23">
    <x:cfRule type="expression" dxfId="628" priority="1">
      <x:formula>M5="E1"</x:formula>
    </x:cfRule>
    <x:cfRule type="expression" dxfId="629" priority="2">
      <x:formula>M5="E2"</x:formula>
    </x:cfRule>
    <x:cfRule type="expression" dxfId="630" priority="3">
      <x:formula>M5="S1"</x:formula>
    </x:cfRule>
    <x:cfRule type="expression" dxfId="631" priority="4">
      <x:formula>M5="A1"</x:formula>
    </x:cfRule>
    <x:cfRule type="expression" dxfId="632" priority="5">
      <x:formula>M5="U1"</x:formula>
    </x:cfRule>
    <x:cfRule type="expression" dxfId="633" priority="6">
      <x:formula>M5="N1"</x:formula>
    </x:cfRule>
  </x:conditionalFormatting>
  <x:pageMargins left="0.7" right="0.7" top="0.75" bottom="0.75" header="0.3" footer="0.3"/>
</x:worksheet>
</file>

<file path=xl/worksheets/sheet9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66" t="str">
        <x:v>V23 — Antitrust &amp; CFIUS</x:v>
      </x:c>
      <x:c r="B1" s="266"/>
      <x:c r="C1" s="266"/>
      <x:c r="D1" s="266"/>
      <x:c r="E1" s="266"/>
      <x:c r="F1" s="266"/>
      <x:c r="G1" s="266"/>
      <x:c r="H1" s="266"/>
      <x:c r="I1" s="266"/>
      <x:c r="J1" s="266"/>
      <x:c r="K1" s="266"/>
      <x:c r="L1" s="266"/>
      <x:c r="M1" s="266"/>
      <x:c r="N1" s="266"/>
      <x:c r="O1" s="266"/>
      <x:c r="P1" s="266"/>
      <x:c r="Q1" s="266"/>
    </x:row>
    <x:row r="2" ht="34" customHeight="1">
      <x:c r="A2" s="272" t="str">
        <x:v>HSR, second requests, remedies, EU/UK review, CFIUS declarations, mitigation, monitoring, penalties and governance design.</x:v>
      </x:c>
      <x:c r="B2" s="272"/>
      <x:c r="C2" s="272"/>
      <x:c r="D2" s="272"/>
      <x:c r="E2" s="272"/>
      <x:c r="F2" s="272"/>
      <x:c r="G2" s="272"/>
      <x:c r="H2" s="272"/>
      <x:c r="I2" s="272"/>
      <x:c r="J2" s="272"/>
      <x:c r="K2" s="272"/>
      <x:c r="L2" s="272"/>
      <x:c r="M2" s="272"/>
      <x:c r="N2" s="272"/>
      <x:c r="O2" s="272"/>
      <x:c r="P2" s="272"/>
      <x:c r="Q2" s="272"/>
    </x:row>
    <x:row r="4">
      <x:c r="A4" s="264" t="str">
        <x:v>Relationship ID</x:v>
      </x:c>
      <x:c r="B4" s="264" t="str">
        <x:v>Category</x:v>
      </x:c>
      <x:c r="C4" s="264" t="str">
        <x:v>Actor A</x:v>
      </x:c>
      <x:c r="D4" s="264" t="str">
        <x:v>Direction</x:v>
      </x:c>
      <x:c r="E4" s="264" t="str">
        <x:v>Actor B</x:v>
      </x:c>
      <x:c r="F4" s="264" t="str">
        <x:v>Date / period</x:v>
      </x:c>
      <x:c r="G4" s="264" t="str">
        <x:v>Edge type</x:v>
      </x:c>
      <x:c r="H4" s="264" t="str">
        <x:v>Instrument ID</x:v>
      </x:c>
      <x:c r="I4" s="264" t="str">
        <x:v>Amount / scale</x:v>
      </x:c>
      <x:c r="J4" s="264" t="str">
        <x:v>Conversion input</x:v>
      </x:c>
      <x:c r="K4" s="264" t="str">
        <x:v>Conversion output</x:v>
      </x:c>
      <x:c r="L4" s="264" t="str">
        <x:v>Conversion mechanism</x:v>
      </x:c>
      <x:c r="M4" s="264" t="str">
        <x:v>Evidence grade</x:v>
      </x:c>
      <x:c r="N4" s="264" t="str">
        <x:v>Source IDs</x:v>
      </x:c>
      <x:c r="O4" s="264" t="str">
        <x:v>What evidence establishes</x:v>
      </x:c>
      <x:c r="P4" s="264" t="str">
        <x:v>What evidence does not establish</x:v>
      </x:c>
      <x:c r="Q4" s="264" t="str">
        <x:v>Competing explanation / caveat</x:v>
      </x:c>
    </x:row>
    <x:row r="5">
      <x:c r="A5" s="68" t="str">
        <x:v>V23ANTI-001</x:v>
      </x:c>
      <x:c r="B5" s="68" t="str">
        <x:v>Antitrust premerger review and remedies</x:v>
      </x:c>
      <x:c r="C5" s="68" t="str">
        <x:v>Merger agreement counterparties</x:v>
      </x:c>
      <x:c r="D5" s="68" t="str">
        <x:v>Parties → HSR system</x:v>
      </x:c>
      <x:c r="E5" s="68" t="str">
        <x:v>Hart-Scott-Rodino Premerger Notification Program</x:v>
      </x:c>
      <x:c r="F5" s="68" t="str">
        <x:v>Pre-closing</x:v>
      </x:c>
      <x:c r="G5" s="68" t="str">
        <x:v>Files reportable transaction</x:v>
      </x:c>
      <x:c r="H5" s="68" t="str">
        <x:v>INS-706</x:v>
      </x:c>
      <x:c r="I5" s="68" t="str">
        <x:v>Transaction-specific</x:v>
      </x:c>
      <x:c r="J5" s="68" t="str">
        <x:v>Acquisition structure and competitive information</x:v>
      </x:c>
      <x:c r="K5" s="68" t="str">
        <x:v>Premerger notification</x:v>
      </x:c>
      <x:c r="L5" s="68" t="str">
        <x:v>HSR preclosing standstill</x:v>
      </x:c>
      <x:c r="M5" s="68" t="str">
        <x:v>E1</x:v>
      </x:c>
      <x:c r="N5" s="68" t="str">
        <x:v>SRC-1144; SRC-1145</x:v>
      </x:c>
      <x:c r="O5" s="68" t="str">
        <x:v>Reportable U.S. acquisitions require notification and waiting-period compliance.</x:v>
      </x:c>
      <x:c r="P5" s="68" t="str">
        <x:v>Substantive approval or reportability of every acquisition.</x:v>
      </x:c>
      <x:c r="Q5" s="68" t="str">
        <x:v>Thresholds, exemptions and structure matter.</x:v>
      </x:c>
    </x:row>
    <x:row r="6">
      <x:c r="A6" s="68" t="str">
        <x:v>V23ANTI-002</x:v>
      </x:c>
      <x:c r="B6" s="68" t="str">
        <x:v>Antitrust premerger review and remedies</x:v>
      </x:c>
      <x:c r="C6" s="68" t="str">
        <x:v>Hart-Scott-Rodino Premerger Notification Program</x:v>
      </x:c>
      <x:c r="D6" s="68" t="str">
        <x:v>HSR system → parties</x:v>
      </x:c>
      <x:c r="E6" s="68" t="str">
        <x:v>Merger agreement counterparties</x:v>
      </x:c>
      <x:c r="F6" s="68" t="str">
        <x:v>Pre-closing</x:v>
      </x:c>
      <x:c r="G6" s="68" t="str">
        <x:v>Imposes waiting period</x:v>
      </x:c>
      <x:c r="H6" s="68" t="str">
        <x:v>INS-707</x:v>
      </x:c>
      <x:c r="I6" s="68" t="str">
        <x:v>$133.9 million 2026 size-of-transaction threshold, subject to rules</x:v>
      </x:c>
      <x:c r="J6" s="68" t="str">
        <x:v>Completed filing</x:v>
      </x:c>
      <x:c r="K6" s="68" t="str">
        <x:v>Temporary prohibition on closing</x:v>
      </x:c>
      <x:c r="L6" s="68" t="str">
        <x:v>HSR preclosing standstill</x:v>
      </x:c>
      <x:c r="M6" s="68" t="str">
        <x:v>E1</x:v>
      </x:c>
      <x:c r="N6" s="68" t="str">
        <x:v>SRC-1145; SRC-1146</x:v>
      </x:c>
      <x:c r="O6" s="68" t="str">
        <x:v>The 2026 adjusted size-of-transaction threshold is $133.9 million.</x:v>
      </x:c>
      <x:c r="P6" s="68" t="str">
        <x:v>That every transaction above the figure is reportable or cleared after waiting.</x:v>
      </x:c>
      <x:c r="Q6" s="68" t="str">
        <x:v>Other tests and exemptions apply.</x:v>
      </x:c>
    </x:row>
    <x:row r="7">
      <x:c r="A7" s="68" t="str">
        <x:v>V23ANTI-003</x:v>
      </x:c>
      <x:c r="B7" s="68" t="str">
        <x:v>Antitrust premerger review and remedies</x:v>
      </x:c>
      <x:c r="C7" s="68" t="str">
        <x:v>Federal Trade Commission</x:v>
      </x:c>
      <x:c r="D7" s="68" t="str">
        <x:v>Agency → parties</x:v>
      </x:c>
      <x:c r="E7" s="68" t="str">
        <x:v>Merger agreement counterparties</x:v>
      </x:c>
      <x:c r="F7" s="68" t="str">
        <x:v>Review period</x:v>
      </x:c>
      <x:c r="G7" s="68" t="str">
        <x:v>Investigates merger</x:v>
      </x:c>
      <x:c r="H7" s="68" t="str">
        <x:v>INS-706</x:v>
      </x:c>
      <x:c r="I7" s="68" t="str">
        <x:v>Transaction-specific</x:v>
      </x:c>
      <x:c r="J7" s="68" t="str">
        <x:v>HSR filing, market evidence and complaints</x:v>
      </x:c>
      <x:c r="K7" s="68" t="str">
        <x:v>Competition assessment</x:v>
      </x:c>
      <x:c r="L7" s="68" t="str">
        <x:v>Merger-guidelines analytical framework</x:v>
      </x:c>
      <x:c r="M7" s="68" t="str">
        <x:v>E1</x:v>
      </x:c>
      <x:c r="N7" s="68" t="str">
        <x:v>SRC-1144; SRC-1151</x:v>
      </x:c>
      <x:c r="O7" s="68" t="str">
        <x:v>The FTC reviews mergers under federal antitrust law.</x:v>
      </x:c>
      <x:c r="P7" s="68" t="str">
        <x:v>Automatic prohibition or exclusive federal jurisdiction.</x:v>
      </x:c>
      <x:c r="Q7" s="68" t="str">
        <x:v>DOJ and state authorities also enforce.</x:v>
      </x:c>
    </x:row>
    <x:row r="8">
      <x:c r="A8" s="68" t="str">
        <x:v>V23ANTI-004</x:v>
      </x:c>
      <x:c r="B8" s="68" t="str">
        <x:v>Antitrust premerger review and remedies</x:v>
      </x:c>
      <x:c r="C8" s="68" t="str">
        <x:v>U.S. Department of Justice Antitrust Division</x:v>
      </x:c>
      <x:c r="D8" s="68" t="str">
        <x:v>Agency → parties</x:v>
      </x:c>
      <x:c r="E8" s="68" t="str">
        <x:v>Merger agreement counterparties</x:v>
      </x:c>
      <x:c r="F8" s="68" t="str">
        <x:v>Review period</x:v>
      </x:c>
      <x:c r="G8" s="68" t="str">
        <x:v>Investigates merger</x:v>
      </x:c>
      <x:c r="H8" s="68" t="str">
        <x:v>INS-706</x:v>
      </x:c>
      <x:c r="I8" s="68" t="str">
        <x:v>Transaction-specific</x:v>
      </x:c>
      <x:c r="J8" s="68" t="str">
        <x:v>HSR filing and competitive evidence</x:v>
      </x:c>
      <x:c r="K8" s="68" t="str">
        <x:v>Competition assessment or challenge</x:v>
      </x:c>
      <x:c r="L8" s="68" t="str">
        <x:v>Merger-guidelines analytical framework</x:v>
      </x:c>
      <x:c r="M8" s="68" t="str">
        <x:v>E1</x:v>
      </x:c>
      <x:c r="N8" s="68" t="str">
        <x:v>SRC-1151; SRC-1151</x:v>
      </x:c>
      <x:c r="O8" s="68" t="str">
        <x:v>DOJ reviews and can challenge mergers under antitrust statutes.</x:v>
      </x:c>
      <x:c r="P8" s="68" t="str">
        <x:v>Binding application of every guideline presumption by courts.</x:v>
      </x:c>
      <x:c r="Q8" s="68" t="str">
        <x:v>Cases depend on law and facts.</x:v>
      </x:c>
    </x:row>
    <x:row r="9">
      <x:c r="A9" s="68" t="str">
        <x:v>V23ANTI-005</x:v>
      </x:c>
      <x:c r="B9" s="68" t="str">
        <x:v>Antitrust premerger review and remedies</x:v>
      </x:c>
      <x:c r="C9" s="68" t="str">
        <x:v>Federal Trade Commission</x:v>
      </x:c>
      <x:c r="D9" s="68" t="str">
        <x:v>Agency → information demand</x:v>
      </x:c>
      <x:c r="E9" s="68" t="str">
        <x:v>HSR second request</x:v>
      </x:c>
      <x:c r="F9" s="68" t="str">
        <x:v>Extended review</x:v>
      </x:c>
      <x:c r="G9" s="68" t="str">
        <x:v>Issues second request</x:v>
      </x:c>
      <x:c r="H9" s="68" t="str">
        <x:v>INS-708</x:v>
      </x:c>
      <x:c r="I9" s="68" t="str">
        <x:v>Transaction-specific</x:v>
      </x:c>
      <x:c r="J9" s="68" t="str">
        <x:v>Unresolved competitive concerns</x:v>
      </x:c>
      <x:c r="K9" s="68" t="str">
        <x:v>Compulsory documents, data and testimony</x:v>
      </x:c>
      <x:c r="L9" s="68" t="str">
        <x:v>Second-request information gate</x:v>
      </x:c>
      <x:c r="M9" s="68" t="str">
        <x:v>E1</x:v>
      </x:c>
      <x:c r="N9" s="68" t="str">
        <x:v>SRC-1147; SRC-1144</x:v>
      </x:c>
      <x:c r="O9" s="68" t="str">
        <x:v>The reviewing agency can issue a second request before waiting-period completion.</x:v>
      </x:c>
      <x:c r="P9" s="68" t="str">
        <x:v>A final decision to challenge.</x:v>
      </x:c>
      <x:c r="Q9" s="68" t="str">
        <x:v>Parties may comply, negotiate scope or abandon.</x:v>
      </x:c>
    </x:row>
    <x:row r="10">
      <x:c r="A10" s="68" t="str">
        <x:v>V23ANTI-006</x:v>
      </x:c>
      <x:c r="B10" s="68" t="str">
        <x:v>Antitrust premerger review and remedies</x:v>
      </x:c>
      <x:c r="C10" s="68" t="str">
        <x:v>U.S. Department of Justice Antitrust Division</x:v>
      </x:c>
      <x:c r="D10" s="68" t="str">
        <x:v>Agency → information demand</x:v>
      </x:c>
      <x:c r="E10" s="68" t="str">
        <x:v>HSR second request</x:v>
      </x:c>
      <x:c r="F10" s="68" t="str">
        <x:v>Extended review</x:v>
      </x:c>
      <x:c r="G10" s="68" t="str">
        <x:v>Issues second request</x:v>
      </x:c>
      <x:c r="H10" s="68" t="str">
        <x:v>INS-708</x:v>
      </x:c>
      <x:c r="I10" s="68" t="str">
        <x:v>Transaction-specific</x:v>
      </x:c>
      <x:c r="J10" s="68" t="str">
        <x:v>Competition concerns</x:v>
      </x:c>
      <x:c r="K10" s="68" t="str">
        <x:v>Extensive production and delayed closing</x:v>
      </x:c>
      <x:c r="L10" s="68" t="str">
        <x:v>Second-request information gate</x:v>
      </x:c>
      <x:c r="M10" s="68" t="str">
        <x:v>E1</x:v>
      </x:c>
      <x:c r="N10" s="68" t="str">
        <x:v>SRC-1147; SRC-1151</x:v>
      </x:c>
      <x:c r="O10" s="68" t="str">
        <x:v>DOJ can issue compulsory second requests in reportable reviews.</x:v>
      </x:c>
      <x:c r="P10" s="68" t="str">
        <x:v>Certain litigation or prohibition.</x:v>
      </x:c>
      <x:c r="Q10" s="68" t="str">
        <x:v>Investigation outcomes vary.</x:v>
      </x:c>
    </x:row>
    <x:row r="11">
      <x:c r="A11" s="68" t="str">
        <x:v>V23ANTI-007</x:v>
      </x:c>
      <x:c r="B11" s="68" t="str">
        <x:v>Antitrust premerger review and remedies</x:v>
      </x:c>
      <x:c r="C11" s="68" t="str">
        <x:v>Merger agreement counterparties</x:v>
      </x:c>
      <x:c r="D11" s="68" t="str">
        <x:v>Parties → agency</x:v>
      </x:c>
      <x:c r="E11" s="68" t="str">
        <x:v>Antitrust timing agreement</x:v>
      </x:c>
      <x:c r="F11" s="68" t="str">
        <x:v>Investigation period</x:v>
      </x:c>
      <x:c r="G11" s="68" t="str">
        <x:v>Agrees timing and notice conditions</x:v>
      </x:c>
      <x:c r="H11" s="68" t="str">
        <x:v>INS-709</x:v>
      </x:c>
      <x:c r="I11" s="68" t="str">
        <x:v>Transaction-specific</x:v>
      </x:c>
      <x:c r="J11" s="68" t="str">
        <x:v>Ongoing review and closing rights</x:v>
      </x:c>
      <x:c r="K11" s="68" t="str">
        <x:v>Coordinated review timetable</x:v>
      </x:c>
      <x:c r="L11" s="68" t="str">
        <x:v>Second-request information gate</x:v>
      </x:c>
      <x:c r="M11" s="68" t="str">
        <x:v>E2</x:v>
      </x:c>
      <x:c r="N11" s="68" t="str">
        <x:v>SRC-1150; SRC-1147</x:v>
      </x:c>
      <x:c r="O11" s="68" t="str">
        <x:v>Parties may enter timing arrangements during extended review.</x:v>
      </x:c>
      <x:c r="P11" s="68" t="str">
        <x:v>Waiver of substantive rights or guaranteed clearance.</x:v>
      </x:c>
      <x:c r="Q11" s="68" t="str">
        <x:v>Terms are case-specific.</x:v>
      </x:c>
    </x:row>
    <x:row r="12">
      <x:c r="A12" s="68" t="str">
        <x:v>V23ANTI-008</x:v>
      </x:c>
      <x:c r="B12" s="68" t="str">
        <x:v>Antitrust premerger review and remedies</x:v>
      </x:c>
      <x:c r="C12" s="68" t="str">
        <x:v>Federal Trade Commission</x:v>
      </x:c>
      <x:c r="D12" s="68" t="str">
        <x:v>Agency → remedy</x:v>
      </x:c>
      <x:c r="E12" s="68" t="str">
        <x:v>Antitrust consent decree</x:v>
      </x:c>
      <x:c r="F12" s="68" t="str">
        <x:v>Settlement</x:v>
      </x:c>
      <x:c r="G12" s="68" t="str">
        <x:v>Imposes merger remedy</x:v>
      </x:c>
      <x:c r="H12" s="68" t="str">
        <x:v>INS-710</x:v>
      </x:c>
      <x:c r="I12" s="68" t="str">
        <x:v>Transaction-specific</x:v>
      </x:c>
      <x:c r="J12" s="68" t="str">
        <x:v>Competition concern and negotiated commitment</x:v>
      </x:c>
      <x:c r="K12" s="68" t="str">
        <x:v>Legally enforceable remedy</x:v>
      </x:c>
      <x:c r="L12" s="68" t="str">
        <x:v>Behavioural-remedy monitoring</x:v>
      </x:c>
      <x:c r="M12" s="68" t="str">
        <x:v>E1</x:v>
      </x:c>
      <x:c r="N12" s="68" t="str">
        <x:v>SRC-1151; SRC-1150</x:v>
      </x:c>
      <x:c r="O12" s="68" t="str">
        <x:v>FTC settlements can impose structural or behavioural conditions.</x:v>
      </x:c>
      <x:c r="P12" s="68" t="str">
        <x:v>Proof that remedy fully preserves competition.</x:v>
      </x:c>
      <x:c r="Q12" s="68" t="str">
        <x:v>Effectiveness requires empirical evaluation.</x:v>
      </x:c>
    </x:row>
    <x:row r="13">
      <x:c r="A13" s="68" t="str">
        <x:v>V23ANTI-009</x:v>
      </x:c>
      <x:c r="B13" s="68" t="str">
        <x:v>Antitrust premerger review and remedies</x:v>
      </x:c>
      <x:c r="C13" s="68" t="str">
        <x:v>U.S. Department of Justice Antitrust Division</x:v>
      </x:c>
      <x:c r="D13" s="68" t="str">
        <x:v>Agency → remedy</x:v>
      </x:c>
      <x:c r="E13" s="68" t="str">
        <x:v>Antitrust consent decree</x:v>
      </x:c>
      <x:c r="F13" s="68" t="str">
        <x:v>Settlement</x:v>
      </x:c>
      <x:c r="G13" s="68" t="str">
        <x:v>Seeks court-entered remedy</x:v>
      </x:c>
      <x:c r="H13" s="68" t="str">
        <x:v>INS-710</x:v>
      </x:c>
      <x:c r="I13" s="68" t="str">
        <x:v>Transaction-specific</x:v>
      </x:c>
      <x:c r="J13" s="68" t="str">
        <x:v>Competition concern and settlement</x:v>
      </x:c>
      <x:c r="K13" s="68" t="str">
        <x:v>Judicially enforceable conditions</x:v>
      </x:c>
      <x:c r="L13" s="68" t="str">
        <x:v>Structural-remedy divestiture</x:v>
      </x:c>
      <x:c r="M13" s="68" t="str">
        <x:v>E1</x:v>
      </x:c>
      <x:c r="N13" s="68" t="str">
        <x:v>SRC-1151; SRC-1150</x:v>
      </x:c>
      <x:c r="O13" s="68" t="str">
        <x:v>DOJ merger settlements can require divestitures or other relief.</x:v>
      </x:c>
      <x:c r="P13" s="68" t="str">
        <x:v>Automatic court acceptance or perfect remedy performance.</x:v>
      </x:c>
      <x:c r="Q13" s="68" t="str">
        <x:v>Judicial process and implementation matter.</x:v>
      </x:c>
    </x:row>
    <x:row r="14">
      <x:c r="A14" s="68" t="str">
        <x:v>V23ANTI-010</x:v>
      </x:c>
      <x:c r="B14" s="68" t="str">
        <x:v>Antitrust premerger review and remedies</x:v>
      </x:c>
      <x:c r="C14" s="68" t="str">
        <x:v>Merger agreement counterparties</x:v>
      </x:c>
      <x:c r="D14" s="68" t="str">
        <x:v>Parties → remedy assets</x:v>
      </x:c>
      <x:c r="E14" s="68" t="str">
        <x:v>Antitrust divestiture package</x:v>
      </x:c>
      <x:c r="F14" s="68" t="str">
        <x:v>Clearance period</x:v>
      </x:c>
      <x:c r="G14" s="68" t="str">
        <x:v>Offers divestiture</x:v>
      </x:c>
      <x:c r="H14" s="68" t="str">
        <x:v>INS-711</x:v>
      </x:c>
      <x:c r="I14" s="68" t="str">
        <x:v>Asset-specific</x:v>
      </x:c>
      <x:c r="J14" s="68" t="str">
        <x:v>Business assets, personnel and contracts</x:v>
      </x:c>
      <x:c r="K14" s="68" t="str">
        <x:v>Independent remedy business</x:v>
      </x:c>
      <x:c r="L14" s="68" t="str">
        <x:v>Structural-remedy divestiture</x:v>
      </x:c>
      <x:c r="M14" s="68" t="str">
        <x:v>E1</x:v>
      </x:c>
      <x:c r="N14" s="68" t="str">
        <x:v>SRC-1151; SRC-1177</x:v>
      </x:c>
      <x:c r="O14" s="68" t="str">
        <x:v>Merging parties can propose asset divestitures to resolve concerns.</x:v>
      </x:c>
      <x:c r="P14" s="68" t="str">
        <x:v>That the divested package is viable or equivalent to pre-merger rivalry.</x:v>
      </x:c>
      <x:c r="Q14" s="68" t="str">
        <x:v>Buyer and asset completeness matter.</x:v>
      </x:c>
    </x:row>
    <x:row r="15">
      <x:c r="A15" s="68" t="str">
        <x:v>V23ANTI-011</x:v>
      </x:c>
      <x:c r="B15" s="68" t="str">
        <x:v>Antitrust premerger review and remedies</x:v>
      </x:c>
      <x:c r="C15" s="68" t="str">
        <x:v>Antitrust remedy trustees</x:v>
      </x:c>
      <x:c r="D15" s="68" t="str">
        <x:v>Trustee → remedy</x:v>
      </x:c>
      <x:c r="E15" s="68" t="str">
        <x:v>Antitrust divestiture package</x:v>
      </x:c>
      <x:c r="F15" s="68" t="str">
        <x:v>Implementation period</x:v>
      </x:c>
      <x:c r="G15" s="68" t="str">
        <x:v>Executes or oversees divestiture</x:v>
      </x:c>
      <x:c r="H15" s="68" t="str">
        <x:v>INS-710; INS-711</x:v>
      </x:c>
      <x:c r="I15" s="68" t="str">
        <x:v>Remedy-specific</x:v>
      </x:c>
      <x:c r="J15" s="68" t="str">
        <x:v>Court or agency mandate</x:v>
      </x:c>
      <x:c r="K15" s="68" t="str">
        <x:v>Transferred assets and compliance record</x:v>
      </x:c>
      <x:c r="L15" s="68" t="str">
        <x:v>Structural-remedy divestiture</x:v>
      </x:c>
      <x:c r="M15" s="68" t="str">
        <x:v>E2</x:v>
      </x:c>
      <x:c r="N15" s="68" t="str">
        <x:v>SRC-1150; SRC-1177</x:v>
      </x:c>
      <x:c r="O15" s="68" t="str">
        <x:v>Remedy trustees can oversee or complete divestitures.</x:v>
      </x:c>
      <x:c r="P15" s="68" t="str">
        <x:v>Ordinary management of the merged company beyond mandate.</x:v>
      </x:c>
      <x:c r="Q15" s="68" t="str">
        <x:v>Orders define powers.</x:v>
      </x:c>
    </x:row>
    <x:row r="16">
      <x:c r="A16" s="68" t="str">
        <x:v>V23ANTI-012</x:v>
      </x:c>
      <x:c r="B16" s="68" t="str">
        <x:v>Antitrust premerger review and remedies</x:v>
      </x:c>
      <x:c r="C16" s="68" t="str">
        <x:v>Antitrust monitoring trustees</x:v>
      </x:c>
      <x:c r="D16" s="68" t="str">
        <x:v>Monitor → parties</x:v>
      </x:c>
      <x:c r="E16" s="68" t="str">
        <x:v>Merger agreement counterparties</x:v>
      </x:c>
      <x:c r="F16" s="68" t="str">
        <x:v>Post-closing</x:v>
      </x:c>
      <x:c r="G16" s="68" t="str">
        <x:v>Monitors behavioural commitments</x:v>
      </x:c>
      <x:c r="H16" s="68" t="str">
        <x:v>INS-710</x:v>
      </x:c>
      <x:c r="I16" s="68" t="str">
        <x:v>Remedy-specific</x:v>
      </x:c>
      <x:c r="J16" s="68" t="str">
        <x:v>Reporting and access rights</x:v>
      </x:c>
      <x:c r="K16" s="68" t="str">
        <x:v>Compliance findings</x:v>
      </x:c>
      <x:c r="L16" s="68" t="str">
        <x:v>Behavioural-remedy monitoring</x:v>
      </x:c>
      <x:c r="M16" s="68" t="str">
        <x:v>E2</x:v>
      </x:c>
      <x:c r="N16" s="68" t="str">
        <x:v>SRC-1178; SRC-1179</x:v>
      </x:c>
      <x:c r="O16" s="68" t="str">
        <x:v>Monitoring trustees can oversee compliance with commitments.</x:v>
      </x:c>
      <x:c r="P16" s="68" t="str">
        <x:v>Guarantee of competitive outcomes or direct public ownership.</x:v>
      </x:c>
      <x:c r="Q16" s="68" t="str">
        <x:v>Monitoring scope is limited.</x:v>
      </x:c>
    </x:row>
    <x:row r="17">
      <x:c r="A17" s="68" t="str">
        <x:v>V23ANTI-013</x:v>
      </x:c>
      <x:c r="B17" s="68" t="str">
        <x:v>Antitrust premerger review and remedies</x:v>
      </x:c>
      <x:c r="C17" s="68" t="str">
        <x:v>European Commission Directorate-General for Competition</x:v>
      </x:c>
      <x:c r="D17" s="68" t="str">
        <x:v>Commission → parties</x:v>
      </x:c>
      <x:c r="E17" s="68" t="str">
        <x:v>Merger agreement counterparties</x:v>
      </x:c>
      <x:c r="F17" s="68" t="str">
        <x:v>EU review</x:v>
      </x:c>
      <x:c r="G17" s="68" t="str">
        <x:v>Conducts Phase I or Phase II review</x:v>
      </x:c>
      <x:c r="H17" s="68" t="str"/>
      <x:c r="I17" s="68" t="str">
        <x:v>Transaction-specific</x:v>
      </x:c>
      <x:c r="J17" s="68" t="str">
        <x:v>EU-jurisdiction notification and market evidence</x:v>
      </x:c>
      <x:c r="K17" s="68" t="str">
        <x:v>Clearance, remedy or prohibition</x:v>
      </x:c>
      <x:c r="L17" s="68" t="str">
        <x:v>Cross-border regulatory multiplicity</x:v>
      </x:c>
      <x:c r="M17" s="68" t="str">
        <x:v>E1</x:v>
      </x:c>
      <x:c r="N17" s="68" t="str">
        <x:v>SRC-1177; SRC-1176</x:v>
      </x:c>
      <x:c r="O17" s="68" t="str">
        <x:v>The European Commission reviews concentrations with an EU dimension.</x:v>
      </x:c>
      <x:c r="P17" s="68" t="str">
        <x:v>Binding U.S. clearance or identical market definition.</x:v>
      </x:c>
      <x:c r="Q17" s="68" t="str">
        <x:v>EU law and procedure are distinct.</x:v>
      </x:c>
    </x:row>
    <x:row r="18">
      <x:c r="A18" s="68" t="str">
        <x:v>V23ANTI-014</x:v>
      </x:c>
      <x:c r="B18" s="68" t="str">
        <x:v>Antitrust premerger review and remedies</x:v>
      </x:c>
      <x:c r="C18" s="68" t="str">
        <x:v>United Kingdom Competition and Markets Authority</x:v>
      </x:c>
      <x:c r="D18" s="68" t="str">
        <x:v>CMA → parties</x:v>
      </x:c>
      <x:c r="E18" s="68" t="str">
        <x:v>Merger agreement counterparties</x:v>
      </x:c>
      <x:c r="F18" s="68" t="str">
        <x:v>UK review</x:v>
      </x:c>
      <x:c r="G18" s="68" t="str">
        <x:v>Reviews merger under UK regime</x:v>
      </x:c>
      <x:c r="H18" s="68" t="str"/>
      <x:c r="I18" s="68" t="str">
        <x:v>Transaction-specific</x:v>
      </x:c>
      <x:c r="J18" s="68" t="str">
        <x:v>Jurisdiction and competitive evidence</x:v>
      </x:c>
      <x:c r="K18" s="68" t="str">
        <x:v>Clearance, remedy or reference</x:v>
      </x:c>
      <x:c r="L18" s="68" t="str">
        <x:v>Cross-border regulatory multiplicity</x:v>
      </x:c>
      <x:c r="M18" s="68" t="str">
        <x:v>E1</x:v>
      </x:c>
      <x:c r="N18" s="68" t="str">
        <x:v>SRC-1180; SRC-1179</x:v>
      </x:c>
      <x:c r="O18" s="68" t="str">
        <x:v>The CMA can review mergers meeting UK jurisdictional tests.</x:v>
      </x:c>
      <x:c r="P18" s="68" t="str">
        <x:v>Automatic deference to EU or U.S. outcomes.</x:v>
      </x:c>
      <x:c r="Q18" s="68" t="str">
        <x:v>The UK process is separate.</x:v>
      </x:c>
    </x:row>
    <x:row r="19">
      <x:c r="A19" s="68" t="str">
        <x:v>V23ANTI-015</x:v>
      </x:c>
      <x:c r="B19" s="68" t="str">
        <x:v>Antitrust premerger review and remedies</x:v>
      </x:c>
      <x:c r="C19" s="68" t="str">
        <x:v>State attorneys general antitrust units</x:v>
      </x:c>
      <x:c r="D19" s="68" t="str">
        <x:v>State authorities → parties</x:v>
      </x:c>
      <x:c r="E19" s="68" t="str">
        <x:v>Merger agreement counterparties</x:v>
      </x:c>
      <x:c r="F19" s="68" t="str">
        <x:v>Review or litigation</x:v>
      </x:c>
      <x:c r="G19" s="68" t="str">
        <x:v>Investigates or challenges merger</x:v>
      </x:c>
      <x:c r="H19" s="68" t="str"/>
      <x:c r="I19" s="68" t="str">
        <x:v>Transaction-specific</x:v>
      </x:c>
      <x:c r="J19" s="68" t="str">
        <x:v>State consumer and market effects</x:v>
      </x:c>
      <x:c r="K19" s="68" t="str">
        <x:v>State enforcement action or settlement</x:v>
      </x:c>
      <x:c r="L19" s="68" t="str">
        <x:v>Cross-border regulatory multiplicity</x:v>
      </x:c>
      <x:c r="M19" s="68" t="str">
        <x:v>E1</x:v>
      </x:c>
      <x:c r="N19" s="68" t="str">
        <x:v>SRC-1151; SRC-1151</x:v>
      </x:c>
      <x:c r="O19" s="68" t="str">
        <x:v>State attorneys general can participate in merger enforcement.</x:v>
      </x:c>
      <x:c r="P19" s="68" t="str">
        <x:v>Exclusive federal control of merger review.</x:v>
      </x:c>
      <x:c r="Q19" s="68" t="str">
        <x:v>State-law and federal claims can coexist.</x:v>
      </x:c>
    </x:row>
    <x:row r="20">
      <x:c r="A20" s="68" t="str">
        <x:v>V23CFIUS-001</x:v>
      </x:c>
      <x:c r="B20" s="68" t="str">
        <x:v>Foreign investment screening and national-security control</x:v>
      </x:c>
      <x:c r="C20" s="68" t="str">
        <x:v>Foreign acquirers of U.S. businesses</x:v>
      </x:c>
      <x:c r="D20" s="68" t="str">
        <x:v>Investor → committee</x:v>
      </x:c>
      <x:c r="E20" s="68" t="str">
        <x:v>Committee on Foreign Investment in the United States</x:v>
      </x:c>
      <x:c r="F20" s="68" t="str">
        <x:v>Pre-closing or post-signing</x:v>
      </x:c>
      <x:c r="G20" s="68" t="str">
        <x:v>Files declaration</x:v>
      </x:c>
      <x:c r="H20" s="68" t="str">
        <x:v>INS-712</x:v>
      </x:c>
      <x:c r="I20" s="68" t="str">
        <x:v>Transaction-specific</x:v>
      </x:c>
      <x:c r="J20" s="68" t="str">
        <x:v>Foreign investment and sensitive-business information</x:v>
      </x:c>
      <x:c r="K20" s="68" t="str">
        <x:v>Short-form national-security review</x:v>
      </x:c>
      <x:c r="L20" s="68" t="str">
        <x:v>CFIUS national-security gate</x:v>
      </x:c>
      <x:c r="M20" s="68" t="str">
        <x:v>E1</x:v>
      </x:c>
      <x:c r="N20" s="68" t="str">
        <x:v>SRC-1153; SRC-1154</x:v>
      </x:c>
      <x:c r="O20" s="68" t="str">
        <x:v>Parties can submit short-form declarations for covered transactions.</x:v>
      </x:c>
      <x:c r="P20" s="68" t="str">
        <x:v>Guaranteed clearance or complete disclosure of all review considerations.</x:v>
      </x:c>
      <x:c r="Q20" s="68" t="str">
        <x:v>CFIUS may request a full notice.</x:v>
      </x:c>
    </x:row>
    <x:row r="21">
      <x:c r="A21" s="68" t="str">
        <x:v>V23CFIUS-002</x:v>
      </x:c>
      <x:c r="B21" s="68" t="str">
        <x:v>Foreign investment screening and national-security control</x:v>
      </x:c>
      <x:c r="C21" s="68" t="str">
        <x:v>Foreign acquirers of U.S. businesses</x:v>
      </x:c>
      <x:c r="D21" s="68" t="str">
        <x:v>Investor → committee</x:v>
      </x:c>
      <x:c r="E21" s="68" t="str">
        <x:v>Committee on Foreign Investment in the United States</x:v>
      </x:c>
      <x:c r="F21" s="68" t="str">
        <x:v>Pre-closing or review</x:v>
      </x:c>
      <x:c r="G21" s="68" t="str">
        <x:v>Files full notice</x:v>
      </x:c>
      <x:c r="H21" s="68" t="str">
        <x:v>INS-713</x:v>
      </x:c>
      <x:c r="I21" s="68" t="str">
        <x:v>Transaction-specific</x:v>
      </x:c>
      <x:c r="J21" s="68" t="str">
        <x:v>Ownership, technology, infrastructure and data information</x:v>
      </x:c>
      <x:c r="K21" s="68" t="str">
        <x:v>Formal CFIUS investigation record</x:v>
      </x:c>
      <x:c r="L21" s="68" t="str">
        <x:v>CFIUS national-security gate</x:v>
      </x:c>
      <x:c r="M21" s="68" t="str">
        <x:v>E1</x:v>
      </x:c>
      <x:c r="N21" s="68" t="str">
        <x:v>SRC-1153; SRC-1155</x:v>
      </x:c>
      <x:c r="O21" s="68" t="str">
        <x:v>Covered parties can file detailed notices for CFIUS review.</x:v>
      </x:c>
      <x:c r="P21" s="68" t="str">
        <x:v>Approval of antitrust, securities or sector regulation.</x:v>
      </x:c>
      <x:c r="Q21" s="68" t="str">
        <x:v>CFIUS jurisdiction is national-security focused.</x:v>
      </x:c>
    </x:row>
    <x:row r="22">
      <x:c r="A22" s="68" t="str">
        <x:v>V23CFIUS-003</x:v>
      </x:c>
      <x:c r="B22" s="68" t="str">
        <x:v>Foreign investment screening and national-security control</x:v>
      </x:c>
      <x:c r="C22" s="68" t="str">
        <x:v>Committee on Foreign Investment in the United States</x:v>
      </x:c>
      <x:c r="D22" s="68" t="str">
        <x:v>Committee → investor</x:v>
      </x:c>
      <x:c r="E22" s="68" t="str">
        <x:v>Foreign acquirers of U.S. businesses</x:v>
      </x:c>
      <x:c r="F22" s="68" t="str">
        <x:v>Review period</x:v>
      </x:c>
      <x:c r="G22" s="68" t="str">
        <x:v>Clears or conditions transaction</x:v>
      </x:c>
      <x:c r="H22" s="68" t="str">
        <x:v>INS-713; INS-714</x:v>
      </x:c>
      <x:c r="I22" s="68" t="str">
        <x:v>Transaction-specific</x:v>
      </x:c>
      <x:c r="J22" s="68" t="str">
        <x:v>National-security assessment</x:v>
      </x:c>
      <x:c r="K22" s="68" t="str">
        <x:v>Clearance, mitigation, abandonment or referral</x:v>
      </x:c>
      <x:c r="L22" s="68" t="str">
        <x:v>CFIUS national-security gate</x:v>
      </x:c>
      <x:c r="M22" s="68" t="str">
        <x:v>E1</x:v>
      </x:c>
      <x:c r="N22" s="68" t="str">
        <x:v>SRC-1153; SRC-1154</x:v>
      </x:c>
      <x:c r="O22" s="68" t="str">
        <x:v>CFIUS can conclude review, negotiate mitigation or refer unresolved risk.</x:v>
      </x:c>
      <x:c r="P22" s="68" t="str">
        <x:v>A general investment merit judgment or permanent immunity.</x:v>
      </x:c>
      <x:c r="Q22" s="68" t="str">
        <x:v>Non-notified review authority remains.</x:v>
      </x:c>
    </x:row>
    <x:row r="23">
      <x:c r="A23" s="68" t="str">
        <x:v>V23CFIUS-004</x:v>
      </x:c>
      <x:c r="B23" s="68" t="str">
        <x:v>Foreign investment screening and national-security control</x:v>
      </x:c>
      <x:c r="C23" s="68" t="str">
        <x:v>CFIUS member agencies</x:v>
      </x:c>
      <x:c r="D23" s="68" t="str">
        <x:v>Agencies → business category</x:v>
      </x:c>
      <x:c r="E23" s="68" t="str">
        <x:v>TID U.S. businesses</x:v>
      </x:c>
      <x:c r="F23" s="68" t="str">
        <x:v>Ongoing</x:v>
      </x:c>
      <x:c r="G23" s="68" t="str">
        <x:v>Assesses sensitive technology, infrastructure and data</x:v>
      </x:c>
      <x:c r="H23" s="68" t="str"/>
      <x:c r="I23" s="68" t="str">
        <x:v>Transaction-specific</x:v>
      </x:c>
      <x:c r="J23" s="68" t="str">
        <x:v>Business activities and investor rights</x:v>
      </x:c>
      <x:c r="K23" s="68" t="str">
        <x:v>Covered-investment analysis</x:v>
      </x:c>
      <x:c r="L23" s="68" t="str">
        <x:v>CFIUS non-control jurisdiction</x:v>
      </x:c>
      <x:c r="M23" s="68" t="str">
        <x:v>E1</x:v>
      </x:c>
      <x:c r="N23" s="68" t="str">
        <x:v>SRC-1155; SRC-1154</x:v>
      </x:c>
      <x:c r="O23" s="68" t="str">
        <x:v>CFIUS jurisdiction can include certain non-controlling investments in sensitive businesses.</x:v>
      </x:c>
      <x:c r="P23" s="68" t="str">
        <x:v>Review of every minority investment or all U.S. companies.</x:v>
      </x:c>
      <x:c r="Q23" s="68" t="str">
        <x:v>Rights and business type determine coverage.</x:v>
      </x:c>
    </x:row>
    <x:row r="24">
      <x:c r="A24" s="68" t="str">
        <x:v>V23CFIUS-005</x:v>
      </x:c>
      <x:c r="B24" s="68" t="str">
        <x:v>Foreign investment screening and national-security control</x:v>
      </x:c>
      <x:c r="C24" s="68" t="str">
        <x:v>Foreign acquirers of U.S. businesses</x:v>
      </x:c>
      <x:c r="D24" s="68" t="str">
        <x:v>Foreign investor → sensitive company</x:v>
      </x:c>
      <x:c r="E24" s="68" t="str">
        <x:v>TID U.S. businesses</x:v>
      </x:c>
      <x:c r="F24" s="68" t="str">
        <x:v>Investment period</x:v>
      </x:c>
      <x:c r="G24" s="68" t="str">
        <x:v>Obtains equity and specified rights</x:v>
      </x:c>
      <x:c r="H24" s="68" t="str"/>
      <x:c r="I24" s="68" t="str">
        <x:v>Transaction-specific</x:v>
      </x:c>
      <x:c r="J24" s="68" t="str">
        <x:v>Capital and governance rights</x:v>
      </x:c>
      <x:c r="K24" s="68" t="str">
        <x:v>Foreign ownership or access</x:v>
      </x:c>
      <x:c r="L24" s="68" t="str">
        <x:v>CFIUS non-control jurisdiction</x:v>
      </x:c>
      <x:c r="M24" s="68" t="str">
        <x:v>E1</x:v>
      </x:c>
      <x:c r="N24" s="68" t="str">
        <x:v>SRC-1155; SRC-1153</x:v>
      </x:c>
      <x:c r="O24" s="68" t="str">
        <x:v>Certain information, board or substantive-decision rights can create covered investment jurisdiction.</x:v>
      </x:c>
      <x:c r="P24" s="68" t="str">
        <x:v>Control in every covered non-controlling investment.</x:v>
      </x:c>
      <x:c r="Q24" s="68" t="str">
        <x:v>Rights must be analysed precisely.</x:v>
      </x:c>
    </x:row>
    <x:row r="25">
      <x:c r="A25" s="68" t="str">
        <x:v>V23CFIUS-006</x:v>
      </x:c>
      <x:c r="B25" s="68" t="str">
        <x:v>Foreign investment screening and national-security control</x:v>
      </x:c>
      <x:c r="C25" s="68" t="str">
        <x:v>Committee on Foreign Investment in the United States</x:v>
      </x:c>
      <x:c r="D25" s="68" t="str">
        <x:v>Committee → contract</x:v>
      </x:c>
      <x:c r="E25" s="68" t="str">
        <x:v>CFIUS mitigation agreement</x:v>
      </x:c>
      <x:c r="F25" s="68" t="str">
        <x:v>Pre- or post-closing</x:v>
      </x:c>
      <x:c r="G25" s="68" t="str">
        <x:v>Negotiates mitigation</x:v>
      </x:c>
      <x:c r="H25" s="68" t="str">
        <x:v>INS-714</x:v>
      </x:c>
      <x:c r="I25" s="68" t="str">
        <x:v>Transaction-specific</x:v>
      </x:c>
      <x:c r="J25" s="68" t="str">
        <x:v>Identified national-security concern</x:v>
      </x:c>
      <x:c r="K25" s="68" t="str">
        <x:v>Governance, data or operational restrictions</x:v>
      </x:c>
      <x:c r="L25" s="68" t="str">
        <x:v>CFIUS mitigation-control conversion</x:v>
      </x:c>
      <x:c r="M25" s="68" t="str">
        <x:v>E1</x:v>
      </x:c>
      <x:c r="N25" s="68" t="str">
        <x:v>SRC-1158; SRC-1182</x:v>
      </x:c>
      <x:c r="O25" s="68" t="str">
        <x:v>CFIUS can impose continuing mitigation obligations.</x:v>
      </x:c>
      <x:c r="P25" s="68" t="str">
        <x:v>Automatic divestiture or ordinary government management of the company.</x:v>
      </x:c>
      <x:c r="Q25" s="68" t="str">
        <x:v>Terms vary by risk.</x:v>
      </x:c>
    </x:row>
    <x:row r="26">
      <x:c r="A26" s="68" t="str">
        <x:v>V23CFIUS-007</x:v>
      </x:c>
      <x:c r="B26" s="68" t="str">
        <x:v>Foreign investment screening and national-security control</x:v>
      </x:c>
      <x:c r="C26" s="68" t="str">
        <x:v>CFIUS mitigation agreement</x:v>
      </x:c>
      <x:c r="D26" s="68" t="str">
        <x:v>Agreement → investor</x:v>
      </x:c>
      <x:c r="E26" s="68" t="str">
        <x:v>Foreign acquirers of U.S. businesses</x:v>
      </x:c>
      <x:c r="F26" s="68" t="str">
        <x:v>Post-closing</x:v>
      </x:c>
      <x:c r="G26" s="68" t="str">
        <x:v>Restricts access or governance</x:v>
      </x:c>
      <x:c r="H26" s="68" t="str">
        <x:v>INS-714</x:v>
      </x:c>
      <x:c r="I26" s="68" t="str">
        <x:v>Transaction-specific</x:v>
      </x:c>
      <x:c r="J26" s="68" t="str">
        <x:v>Investor ownership and business operations</x:v>
      </x:c>
      <x:c r="K26" s="68" t="str">
        <x:v>Segregation, access controls and reporting</x:v>
      </x:c>
      <x:c r="L26" s="68" t="str">
        <x:v>CFIUS mitigation-control conversion</x:v>
      </x:c>
      <x:c r="M26" s="68" t="str">
        <x:v>E1</x:v>
      </x:c>
      <x:c r="N26" s="68" t="str">
        <x:v>SRC-1182; SRC-1158</x:v>
      </x:c>
      <x:c r="O26" s="68" t="str">
        <x:v>Mitigation may constrain data access, personnel, facilities or decisions.</x:v>
      </x:c>
      <x:c r="P26" s="68" t="str">
        <x:v>Elimination of economic ownership or every national-security risk.</x:v>
      </x:c>
      <x:c r="Q26" s="68" t="str">
        <x:v>Compliance can be complex and continuing.</x:v>
      </x:c>
    </x:row>
    <x:row r="27">
      <x:c r="A27" s="68" t="str">
        <x:v>V23CFIUS-008</x:v>
      </x:c>
      <x:c r="B27" s="68" t="str">
        <x:v>Foreign investment screening and national-security control</x:v>
      </x:c>
      <x:c r="C27" s="68" t="str">
        <x:v>CFIUS monitoring agencies</x:v>
      </x:c>
      <x:c r="D27" s="68" t="str">
        <x:v>Monitor → investor</x:v>
      </x:c>
      <x:c r="E27" s="68" t="str">
        <x:v>Foreign acquirers of U.S. businesses</x:v>
      </x:c>
      <x:c r="F27" s="68" t="str">
        <x:v>Post-closing</x:v>
      </x:c>
      <x:c r="G27" s="68" t="str">
        <x:v>Monitors mitigation compliance</x:v>
      </x:c>
      <x:c r="H27" s="68" t="str">
        <x:v>INS-715</x:v>
      </x:c>
      <x:c r="I27" s="68" t="str">
        <x:v>Transaction-specific</x:v>
      </x:c>
      <x:c r="J27" s="68" t="str">
        <x:v>Reporting, inspection and access rights</x:v>
      </x:c>
      <x:c r="K27" s="68" t="str">
        <x:v>Compliance findings and remediation</x:v>
      </x:c>
      <x:c r="L27" s="68" t="str">
        <x:v>CFIUS monitoring enforcement</x:v>
      </x:c>
      <x:c r="M27" s="68" t="str">
        <x:v>E1</x:v>
      </x:c>
      <x:c r="N27" s="68" t="str">
        <x:v>SRC-1182; SRC-1158</x:v>
      </x:c>
      <x:c r="O27" s="68" t="str">
        <x:v>Agencies monitor compliance with mitigation agreements.</x:v>
      </x:c>
      <x:c r="P27" s="68" t="str">
        <x:v>Ordinary board control or guarantee of compliance.</x:v>
      </x:c>
      <x:c r="Q27" s="68" t="str">
        <x:v>Enforcement tools include penalties and remediation.</x:v>
      </x:c>
    </x:row>
    <x:row r="28">
      <x:c r="A28" s="68" t="str">
        <x:v>V23CFIUS-009</x:v>
      </x:c>
      <x:c r="B28" s="68" t="str">
        <x:v>Foreign investment screening and national-security control</x:v>
      </x:c>
      <x:c r="C28" s="68" t="str">
        <x:v>Committee on Foreign Investment in the United States</x:v>
      </x:c>
      <x:c r="D28" s="68" t="str">
        <x:v>Committee → sellers</x:v>
      </x:c>
      <x:c r="E28" s="68" t="str">
        <x:v>U.S. business sellers</x:v>
      </x:c>
      <x:c r="F28" s="68" t="str">
        <x:v>Review period</x:v>
      </x:c>
      <x:c r="G28" s="68" t="str">
        <x:v>Requests transaction information</x:v>
      </x:c>
      <x:c r="H28" s="68" t="str"/>
      <x:c r="I28" s="68" t="str">
        <x:v>Transaction-specific</x:v>
      </x:c>
      <x:c r="J28" s="68" t="str">
        <x:v>Sale documents and business information</x:v>
      </x:c>
      <x:c r="K28" s="68" t="str">
        <x:v>National-security record</x:v>
      </x:c>
      <x:c r="L28" s="68" t="str">
        <x:v>CFIUS national-security gate</x:v>
      </x:c>
      <x:c r="M28" s="68" t="str">
        <x:v>E1</x:v>
      </x:c>
      <x:c r="N28" s="68" t="str">
        <x:v>SRC-1154; SRC-1155</x:v>
      </x:c>
      <x:c r="O28" s="68" t="str">
        <x:v>CFIUS can require information from transaction parties.</x:v>
      </x:c>
      <x:c r="P28" s="68" t="str">
        <x:v>Seller immunity after closing or confidentiality from all agencies.</x:v>
      </x:c>
      <x:c r="Q28" s="68" t="str">
        <x:v>Statutory confidentiality has exceptions.</x:v>
      </x:c>
    </x:row>
    <x:row r="29">
      <x:c r="A29" s="68" t="str">
        <x:v>V23CFIUS-010</x:v>
      </x:c>
      <x:c r="B29" s="68" t="str">
        <x:v>Foreign investment screening and national-security control</x:v>
      </x:c>
      <x:c r="C29" s="68" t="str">
        <x:v>Committee on Foreign Investment in the United States</x:v>
      </x:c>
      <x:c r="D29" s="68" t="str">
        <x:v>Committee → transaction</x:v>
      </x:c>
      <x:c r="E29" s="68" t="str">
        <x:v>Non-notified transactions</x:v>
      </x:c>
      <x:c r="F29" s="68" t="str">
        <x:v>Post-closing or discovered case</x:v>
      </x:c>
      <x:c r="G29" s="68" t="str">
        <x:v>Reviews non-notified deal</x:v>
      </x:c>
      <x:c r="H29" s="68" t="str"/>
      <x:c r="I29" s="68" t="str">
        <x:v>Transaction-specific</x:v>
      </x:c>
      <x:c r="J29" s="68" t="str">
        <x:v>Foreign investment not previously filed</x:v>
      </x:c>
      <x:c r="K29" s="68" t="str">
        <x:v>Notice request, mitigation or divestiture risk</x:v>
      </x:c>
      <x:c r="L29" s="68" t="str">
        <x:v>CFIUS national-security gate</x:v>
      </x:c>
      <x:c r="M29" s="68" t="str">
        <x:v>E1</x:v>
      </x:c>
      <x:c r="N29" s="68" t="str">
        <x:v>SRC-1156; SRC-1155</x:v>
      </x:c>
      <x:c r="O29" s="68" t="str">
        <x:v>CFIUS can review covered control transactions that were not voluntarily filed.</x:v>
      </x:c>
      <x:c r="P29" s="68" t="str">
        <x:v>That no filing means no future review.</x:v>
      </x:c>
      <x:c r="Q29" s="68" t="str">
        <x:v>Jurisdiction can persist after closing.</x:v>
      </x:c>
    </x:row>
    <x:row r="30">
      <x:c r="A30" s="68" t="str">
        <x:v>V23CFIUS-011</x:v>
      </x:c>
      <x:c r="B30" s="68" t="str">
        <x:v>Foreign investment screening and national-security control</x:v>
      </x:c>
      <x:c r="C30" s="68" t="str">
        <x:v>Committee on Foreign Investment in the United States</x:v>
      </x:c>
      <x:c r="D30" s="68" t="str">
        <x:v>Committee → investor</x:v>
      </x:c>
      <x:c r="E30" s="68" t="str">
        <x:v>Foreign acquirers of U.S. businesses</x:v>
      </x:c>
      <x:c r="F30" s="68" t="str">
        <x:v>Enforcement period</x:v>
      </x:c>
      <x:c r="G30" s="68" t="str">
        <x:v>Imposes penalties for violations</x:v>
      </x:c>
      <x:c r="H30" s="68" t="str">
        <x:v>INS-714; INS-715</x:v>
      </x:c>
      <x:c r="I30" s="68" t="str">
        <x:v>Violation-specific</x:v>
      </x:c>
      <x:c r="J30" s="68" t="str">
        <x:v>Regulatory, filing or mitigation breach</x:v>
      </x:c>
      <x:c r="K30" s="68" t="str">
        <x:v>Penalty and corrective action</x:v>
      </x:c>
      <x:c r="L30" s="68" t="str">
        <x:v>CFIUS monitoring enforcement</x:v>
      </x:c>
      <x:c r="M30" s="68" t="str">
        <x:v>E1</x:v>
      </x:c>
      <x:c r="N30" s="68" t="str">
        <x:v>SRC-1158; SRC-1182</x:v>
      </x:c>
      <x:c r="O30" s="68" t="str">
        <x:v>CFIUS has enhanced penalty and enforcement authorities.</x:v>
      </x:c>
      <x:c r="P30" s="68" t="str">
        <x:v>Penalty in every breach or unlimited sanction.</x:v>
      </x:c>
      <x:c r="Q30" s="68" t="str">
        <x:v>Rules and aggravating factors govern.</x:v>
      </x:c>
    </x:row>
    <x:row r="31">
      <x:c r="A31" s="68" t="str">
        <x:v>V23CFIUS-012</x:v>
      </x:c>
      <x:c r="B31" s="68" t="str">
        <x:v>Foreign investment screening and national-security control</x:v>
      </x:c>
      <x:c r="C31" s="68" t="str">
        <x:v>CFIUS Known Investor Program</x:v>
      </x:c>
      <x:c r="D31" s="68" t="str">
        <x:v>Developing programme → investors</x:v>
      </x:c>
      <x:c r="E31" s="68" t="str">
        <x:v>Foreign acquirers of U.S. businesses</x:v>
      </x:c>
      <x:c r="F31" s="68" t="str">
        <x:v>Under development in 2026</x:v>
      </x:c>
      <x:c r="G31" s="68" t="str">
        <x:v>Collects optional advance investor information</x:v>
      </x:c>
      <x:c r="H31" s="68" t="str"/>
      <x:c r="I31" s="68" t="str">
        <x:v>Investor-specific</x:v>
      </x:c>
      <x:c r="J31" s="68" t="str">
        <x:v>Ownership and investor due-diligence data</x:v>
      </x:c>
      <x:c r="K31" s="68" t="str">
        <x:v>Potential review efficiency</x:v>
      </x:c>
      <x:c r="L31" s="68" t="str">
        <x:v>CFIUS national-security gate</x:v>
      </x:c>
      <x:c r="M31" s="68" t="str">
        <x:v>E1</x:v>
      </x:c>
      <x:c r="N31" s="68" t="str">
        <x:v>SRC-1157; SRC-1153</x:v>
      </x:c>
      <x:c r="O31" s="68" t="str">
        <x:v>Treasury is developing a voluntary known-investor programme.</x:v>
      </x:c>
      <x:c r="P31" s="68" t="str">
        <x:v>Automatic clearance or exemption from transaction review.</x:v>
      </x:c>
      <x:c r="Q31" s="68" t="str">
        <x:v>The programme remains under development.</x:v>
      </x:c>
    </x:row>
    <x:row r="32">
      <x:c r="A32" s="68" t="str">
        <x:v>V23DESIGN-001</x:v>
      </x:c>
      <x:c r="B32" s="68" t="str">
        <x:v>Institutional design</x:v>
      </x:c>
      <x:c r="C32" s="68" t="str">
        <x:v>Private fund limited partner associations</x:v>
      </x:c>
      <x:c r="D32" s="68" t="str">
        <x:v>Normative proposal</x:v>
      </x:c>
      <x:c r="E32" s="68" t="str">
        <x:v>Private equity sponsors</x:v>
      </x:c>
      <x:c r="F32" s="68" t="str">
        <x:v>Future design</x:v>
      </x:c>
      <x:c r="G32" s="68" t="str">
        <x:v>Creates auditable private-capital governance standard</x:v>
      </x:c>
      <x:c r="H32" s="68" t="str"/>
      <x:c r="I32" s="68" t="str">
        <x:v>System-wide</x:v>
      </x:c>
      <x:c r="J32" s="68" t="str">
        <x:v>Delegated capital, leverage, conflicts and exit control</x:v>
      </x:c>
      <x:c r="K32" s="68" t="str">
        <x:v>Comparable disclosure and review rights</x:v>
      </x:c>
      <x:c r="L32" s="68" t="str">
        <x:v>Constitutional private-capital safeguard</x:v>
      </x:c>
      <x:c r="M32" s="68" t="str">
        <x:v>N1</x:v>
      </x:c>
      <x:c r="N32" s="68" t="str">
        <x:v>SRC-1167; SRC-1124; SRC-1151</x:v>
      </x:c>
      <x:c r="O32" s="68" t="str">
        <x:v>Private-capital systems contain concentrated delegation, valuation, leverage and control interfaces.</x:v>
      </x:c>
      <x:c r="P32" s="68" t="str">
        <x:v>That one mandatory template is universally optimal.</x:v>
      </x:c>
      <x:c r="Q32" s="68" t="str">
        <x:v>Design must preserve legitimate confidentiality and investment flexibility.</x:v>
      </x:c>
    </x:row>
  </x:sheetData>
  <x:mergeCells>
    <x:mergeCell ref="A1:Q1"/>
    <x:mergeCell ref="A2:Q2"/>
  </x:mergeCells>
  <x:conditionalFormatting sqref="M5:M32">
    <x:cfRule type="expression" dxfId="634" priority="1">
      <x:formula>M5="E1"</x:formula>
    </x:cfRule>
    <x:cfRule type="expression" dxfId="635" priority="2">
      <x:formula>M5="E2"</x:formula>
    </x:cfRule>
    <x:cfRule type="expression" dxfId="636" priority="3">
      <x:formula>M5="S1"</x:formula>
    </x:cfRule>
    <x:cfRule type="expression" dxfId="637" priority="4">
      <x:formula>M5="A1"</x:formula>
    </x:cfRule>
    <x:cfRule type="expression" dxfId="638" priority="5">
      <x:formula>M5="U1"</x:formula>
    </x:cfRule>
    <x:cfRule type="expression" dxfId="639" priority="6">
      <x:formula>M5="N1"</x:formula>
    </x:cfRule>
  </x:conditionalFormatting>
  <x:pageMargins left="0.7" right="0.7" top="0.75" bottom="0.75" header="0.3" footer="0.3"/>
</x:worksheet>
</file>

<file path=xl/worksheets/sheet96.xml><?xml version="1.0" encoding="utf-8"?>
<x:worksheet xmlns:x="http://schemas.openxmlformats.org/spreadsheetml/2006/main">
  <x:sheetFormatPr defaultRowHeight="15"/>
  <x:cols>
    <x:col min="1" max="1" width="31" hidden="0" customWidth="1"/>
    <x:col min="2" max="2" width="31" hidden="0" customWidth="1"/>
    <x:col min="3" max="3" width="35" hidden="0" customWidth="1"/>
    <x:col min="4" max="4" width="42" hidden="0" customWidth="1"/>
    <x:col min="5" max="5" width="35" hidden="0" customWidth="1"/>
    <x:col min="6" max="6" width="35" hidden="0" customWidth="1"/>
    <x:col min="7" max="7" width="41" hidden="0" customWidth="1"/>
    <x:col min="8" max="8" width="43" hidden="0" customWidth="1"/>
    <x:col min="9" max="9" width="53" hidden="0" customWidth="1"/>
  </x:cols>
  <x:sheetData>
    <x:row r="1">
      <x:c r="A1" s="266" t="str">
        <x:v>V23 — Private-Capital Claim, Control and Realisation Stack</x:v>
      </x:c>
      <x:c r="B1" s="266"/>
      <x:c r="C1" s="266"/>
      <x:c r="D1" s="266"/>
      <x:c r="E1" s="266"/>
      <x:c r="F1" s="266"/>
      <x:c r="G1" s="266"/>
      <x:c r="H1" s="266"/>
      <x:c r="I1" s="266"/>
    </x:row>
    <x:row r="2">
      <x:c r="A2" s="272" t="str">
        <x:v>Private capital moves through commitment, fund, acquisition, governance, valuation, approval and exit states without making every manager, lender or intermediary the beneficial owner of the underlying enterprise.</x:v>
      </x:c>
      <x:c r="B2" s="272"/>
      <x:c r="C2" s="272"/>
      <x:c r="D2" s="272"/>
      <x:c r="E2" s="272"/>
      <x:c r="F2" s="272"/>
      <x:c r="G2" s="272"/>
      <x:c r="H2" s="272"/>
      <x:c r="I2" s="272"/>
    </x:row>
    <x:row r="4">
      <x:c r="A4" s="264" t="str">
        <x:v>Object or state</x:v>
      </x:c>
      <x:c r="B4" s="264" t="str">
        <x:v>Issuer / principal obligor</x:v>
      </x:c>
      <x:c r="C4" s="264" t="str">
        <x:v>Immediate holder or operator</x:v>
      </x:c>
      <x:c r="D4" s="264" t="str">
        <x:v>Legal or operational basis</x:v>
      </x:c>
      <x:c r="E4" s="264" t="str">
        <x:v>Price / valuation interface</x:v>
      </x:c>
      <x:c r="F4" s="264" t="str">
        <x:v>Liquidity / conversion route</x:v>
      </x:c>
      <x:c r="G4" s="264" t="str">
        <x:v>Stress or failure mechanism</x:v>
      </x:c>
      <x:c r="H4" s="264" t="str">
        <x:v>Final loss or control outcome</x:v>
      </x:c>
      <x:c r="I4" s="264" t="str">
        <x:v>Critical boundary</x:v>
      </x:c>
    </x:row>
    <x:row r="5">
      <x:c r="A5" s="68" t="str">
        <x:v>LP capital commitment</x:v>
      </x:c>
      <x:c r="B5" s="68" t="str">
        <x:v>Limited partner</x:v>
      </x:c>
      <x:c r="C5" s="68" t="str">
        <x:v>Private fund and GP records</x:v>
      </x:c>
      <x:c r="D5" s="68" t="str">
        <x:v>Subscription agreement and LPA</x:v>
      </x:c>
      <x:c r="E5" s="68" t="str">
        <x:v>Committed amount; not yet an asset mark</x:v>
      </x:c>
      <x:c r="F5" s="68" t="str">
        <x:v>Capital call, transfer or default resolution</x:v>
      </x:c>
      <x:c r="G5" s="68" t="str">
        <x:v>Investor default, excuse event or liquidity constraint</x:v>
      </x:c>
      <x:c r="H5" s="68" t="str">
        <x:v>Future fund contribution or contractual remedy</x:v>
      </x:c>
      <x:c r="I5" s="68" t="str">
        <x:v>Commitment is not funded cash already owned by the fund.</x:v>
      </x:c>
    </x:row>
    <x:row r="6">
      <x:c r="A6" s="68" t="str">
        <x:v>Funded capital contribution</x:v>
      </x:c>
      <x:c r="B6" s="68" t="str">
        <x:v>Private fund as recipient</x:v>
      </x:c>
      <x:c r="C6" s="68" t="str">
        <x:v>Fund bank account and administrator</x:v>
      </x:c>
      <x:c r="D6" s="68" t="str">
        <x:v>Capital-call notice and partnership records</x:v>
      </x:c>
      <x:c r="E6" s="68" t="str">
        <x:v>Contribution at par</x:v>
      </x:c>
      <x:c r="F6" s="68" t="str">
        <x:v>Investment, expense payment or later distribution</x:v>
      </x:c>
      <x:c r="G6" s="68" t="str">
        <x:v>Investment loss, expense leakage or fund failure</x:v>
      </x:c>
      <x:c r="H6" s="68" t="str">
        <x:v>LP capital account and fund asset exposure</x:v>
      </x:c>
      <x:c r="I6" s="68" t="str">
        <x:v>Contribution is not guaranteed NAV or profit.</x:v>
      </x:c>
    </x:row>
    <x:row r="7">
      <x:c r="A7" s="68" t="str">
        <x:v>Private-fund partnership interest</x:v>
      </x:c>
      <x:c r="B7" s="68" t="str">
        <x:v>Private fund partnership</x:v>
      </x:c>
      <x:c r="C7" s="68" t="str">
        <x:v>Limited partner</x:v>
      </x:c>
      <x:c r="D7" s="68" t="str">
        <x:v>LPA, subscription agreement and side letters</x:v>
      </x:c>
      <x:c r="E7" s="68" t="str">
        <x:v>NAV, secondary bid and capital-account value</x:v>
      </x:c>
      <x:c r="F7" s="68" t="str">
        <x:v>Distribution or negotiated secondary transfer</x:v>
      </x:c>
      <x:c r="G7" s="68" t="str">
        <x:v>Illiquidity, valuation decline, transfer restriction or GP failure</x:v>
      </x:c>
      <x:c r="H7" s="68" t="str">
        <x:v>LP return, loss or transferred fund claim</x:v>
      </x:c>
      <x:c r="I7" s="68" t="str">
        <x:v>LP ownership does not equal day-to-day fund management.</x:v>
      </x:c>
    </x:row>
    <x:row r="8">
      <x:c r="A8" s="68" t="str">
        <x:v>Adviser and GP mandate</x:v>
      </x:c>
      <x:c r="B8" s="68" t="str">
        <x:v>Private fund and investors</x:v>
      </x:c>
      <x:c r="C8" s="68" t="str">
        <x:v>Adviser, management company and GP</x:v>
      </x:c>
      <x:c r="D8" s="68" t="str">
        <x:v>LPA, management agreement and adviser law</x:v>
      </x:c>
      <x:c r="E8" s="68" t="str">
        <x:v>Fee base and performance record</x:v>
      </x:c>
      <x:c r="F8" s="68" t="str">
        <x:v>Removal, replacement, termination or fund liquidation</x:v>
      </x:c>
      <x:c r="G8" s="68" t="str">
        <x:v>Key-person event, conflict, misconduct or poor performance</x:v>
      </x:c>
      <x:c r="H8" s="68" t="str">
        <x:v>Continued or terminated delegated authority</x:v>
      </x:c>
      <x:c r="I8" s="68" t="str">
        <x:v>Management authority is not beneficial ownership of all managed assets.</x:v>
      </x:c>
    </x:row>
    <x:row r="9">
      <x:c r="A9" s="68" t="str">
        <x:v>Management fee claim</x:v>
      </x:c>
      <x:c r="B9" s="68" t="str">
        <x:v>Private fund or portfolio company</x:v>
      </x:c>
      <x:c r="C9" s="68" t="str">
        <x:v>Management company or sponsor affiliate</x:v>
      </x:c>
      <x:c r="D9" s="68" t="str">
        <x:v>LPA or services agreement</x:v>
      </x:c>
      <x:c r="E9" s="68" t="str">
        <x:v>Contractual fee base</x:v>
      </x:c>
      <x:c r="F9" s="68" t="str">
        <x:v>Periodic cash payment or offset</x:v>
      </x:c>
      <x:c r="G9" s="68" t="str">
        <x:v>Fund underperformance, termination or fee dispute</x:v>
      </x:c>
      <x:c r="H9" s="68" t="str">
        <x:v>Sponsor revenue and reduced investor/company cash</x:v>
      </x:c>
      <x:c r="I9" s="68" t="str">
        <x:v>Fee is compensation, not investment return.</x:v>
      </x:c>
    </x:row>
    <x:row r="10">
      <x:c r="A10" s="68" t="str">
        <x:v>Carried-interest claim</x:v>
      </x:c>
      <x:c r="B10" s="68" t="str">
        <x:v>Private fund partnership</x:v>
      </x:c>
      <x:c r="C10" s="68" t="str">
        <x:v>Carry vehicle and recipients</x:v>
      </x:c>
      <x:c r="D10" s="68" t="str">
        <x:v>Distribution waterfall and tax law</x:v>
      </x:c>
      <x:c r="E10" s="68" t="str">
        <x:v>Unrealised or realised qualifying profit</x:v>
      </x:c>
      <x:c r="F10" s="68" t="str">
        <x:v>Distribution after hurdle and later true-up</x:v>
      </x:c>
      <x:c r="G10" s="68" t="str">
        <x:v>Losses, vesting, clawback or recipient insolvency</x:v>
      </x:c>
      <x:c r="H10" s="68" t="str">
        <x:v>Sponsor performance allocation or returned excess carry</x:v>
      </x:c>
      <x:c r="I10" s="68" t="str">
        <x:v>Allocated carry is not necessarily final realised cash.</x:v>
      </x:c>
    </x:row>
    <x:row r="11">
      <x:c r="A11" s="68" t="str">
        <x:v>Subscription credit facility</x:v>
      </x:c>
      <x:c r="B11" s="68" t="str">
        <x:v>Private fund borrower</x:v>
      </x:c>
      <x:c r="C11" s="68" t="str">
        <x:v>Subscription lender</x:v>
      </x:c>
      <x:c r="D11" s="68" t="str">
        <x:v>Credit agreement secured by commitments</x:v>
      </x:c>
      <x:c r="E11" s="68" t="str">
        <x:v>Facility balance and borrowing base</x:v>
      </x:c>
      <x:c r="F11" s="68" t="str">
        <x:v>Capital call and repayment</x:v>
      </x:c>
      <x:c r="G11" s="68" t="str">
        <x:v>LP default, borrowing-base decline or covenant breach</x:v>
      </x:c>
      <x:c r="H11" s="68" t="str">
        <x:v>Lender recovery and altered LP cash-flow timing</x:v>
      </x:c>
      <x:c r="I11" s="68" t="str">
        <x:v>Facility-enhanced IRR is not unlevered asset performance.</x:v>
      </x:c>
    </x:row>
    <x:row r="12">
      <x:c r="A12" s="68" t="str">
        <x:v>NAV credit facility</x:v>
      </x:c>
      <x:c r="B12" s="68" t="str">
        <x:v>Fund or holding vehicle</x:v>
      </x:c>
      <x:c r="C12" s="68" t="str">
        <x:v>NAV lender</x:v>
      </x:c>
      <x:c r="D12" s="68" t="str">
        <x:v>Asset-backed credit agreement</x:v>
      </x:c>
      <x:c r="E12" s="68" t="str">
        <x:v>Portfolio NAV and distribution forecasts</x:v>
      </x:c>
      <x:c r="F12" s="68" t="str">
        <x:v>Refinancing, portfolio sale or cash sweep</x:v>
      </x:c>
      <x:c r="G12" s="68" t="str">
        <x:v>Valuation decline, covenant breach or cash trap</x:v>
      </x:c>
      <x:c r="H12" s="68" t="str">
        <x:v>Lender priority over portfolio cash flows</x:v>
      </x:c>
      <x:c r="I12" s="68" t="str">
        <x:v>Reported NAV is not cash collateral value under stress.</x:v>
      </x:c>
    </x:row>
    <x:row r="13">
      <x:c r="A13" s="68" t="str">
        <x:v>Sponsor equity commitment</x:v>
      </x:c>
      <x:c r="B13" s="68" t="str">
        <x:v>Sponsor fund or affiliate</x:v>
      </x:c>
      <x:c r="C13" s="68" t="str">
        <x:v>Acquisition vehicle and target beneficiary</x:v>
      </x:c>
      <x:c r="D13" s="68" t="str">
        <x:v>Equity commitment letter</x:v>
      </x:c>
      <x:c r="E13" s="68" t="str">
        <x:v>Committed acquisition equity</x:v>
      </x:c>
      <x:c r="F13" s="68" t="str">
        <x:v>Funding at closing or contractual remedy</x:v>
      </x:c>
      <x:c r="G13" s="68" t="str">
        <x:v>Financing failure, condition failure or capped recourse</x:v>
      </x:c>
      <x:c r="H13" s="68" t="str">
        <x:v>Buyer equity cushion or transaction termination</x:v>
      </x:c>
      <x:c r="I13" s="68" t="str">
        <x:v>Equity commitment is distinct from acquisition debt and limited guarantee.</x:v>
      </x:c>
    </x:row>
    <x:row r="14">
      <x:c r="A14" s="68" t="str">
        <x:v>Acquisition debt</x:v>
      </x:c>
      <x:c r="B14" s="68" t="str">
        <x:v>Acquisition or portfolio borrower</x:v>
      </x:c>
      <x:c r="C14" s="68" t="str">
        <x:v>Banks, private lenders and bondholders</x:v>
      </x:c>
      <x:c r="D14" s="68" t="str">
        <x:v>Debt commitment, credit agreement, indenture and intercreditor terms</x:v>
      </x:c>
      <x:c r="E14" s="68" t="str">
        <x:v>Enterprise value, leverage and credit spread</x:v>
      </x:c>
      <x:c r="F14" s="68" t="str">
        <x:v>Debt service, refinancing, sale or restructuring</x:v>
      </x:c>
      <x:c r="G14" s="68" t="str">
        <x:v>Cash-flow shortfall, covenant breach or refinancing failure</x:v>
      </x:c>
      <x:c r="H14" s="68" t="str">
        <x:v>Creditor recovery, sponsor equity loss and possible control shift</x:v>
      </x:c>
      <x:c r="I14" s="68" t="str">
        <x:v>Portfolio-company debt is not automatically full-recourse sponsor debt.</x:v>
      </x:c>
    </x:row>
    <x:row r="15">
      <x:c r="A15" s="68" t="str">
        <x:v>Portfolio-company equity</x:v>
      </x:c>
      <x:c r="B15" s="68" t="str">
        <x:v>Portfolio company</x:v>
      </x:c>
      <x:c r="C15" s="68" t="str">
        <x:v>Fund, co-investors and management holders</x:v>
      </x:c>
      <x:c r="D15" s="68" t="str">
        <x:v>Corporate charter, shareholder and rollover agreements</x:v>
      </x:c>
      <x:c r="E15" s="68" t="str">
        <x:v>Private valuation, financing price or sale bid</x:v>
      </x:c>
      <x:c r="F15" s="68" t="str">
        <x:v>Dividend, recap, sale, IPO or liquidation</x:v>
      </x:c>
      <x:c r="G15" s="68" t="str">
        <x:v>Operating loss, leverage, dilution or insolvency</x:v>
      </x:c>
      <x:c r="H15" s="68" t="str">
        <x:v>Residual gain/loss and board-voting power</x:v>
      </x:c>
      <x:c r="I15" s="68" t="str">
        <x:v>Fund control does not make the adviser personal owner of the company.</x:v>
      </x:c>
    </x:row>
    <x:row r="16">
      <x:c r="A16" s="68" t="str">
        <x:v>Merger agreement claim</x:v>
      </x:c>
      <x:c r="B16" s="68" t="str">
        <x:v>Buyer, target and merger subsidiary</x:v>
      </x:c>
      <x:c r="C16" s="68" t="str">
        <x:v>Transaction counterparties</x:v>
      </x:c>
      <x:c r="D16" s="68" t="str">
        <x:v>Merger agreement and corporate law</x:v>
      </x:c>
      <x:c r="E16" s="68" t="str">
        <x:v>Signed price and closing-adjustment terms</x:v>
      </x:c>
      <x:c r="F16" s="68" t="str">
        <x:v>Shareholder approval, tender, regulatory clearance and closing</x:v>
      </x:c>
      <x:c r="G16" s="68" t="str">
        <x:v>Financing failure, regulatory challenge, breach or termination</x:v>
      </x:c>
      <x:c r="H16" s="68" t="str">
        <x:v>Closed ownership transfer or contractual fee/remedy</x:v>
      </x:c>
      <x:c r="I16" s="68" t="str">
        <x:v>Signed transaction is not completed ownership.</x:v>
      </x:c>
    </x:row>
    <x:row r="17">
      <x:c r="A17" s="68" t="str">
        <x:v>SPAC trust and redemption claim</x:v>
      </x:c>
      <x:c r="B17" s="68" t="str">
        <x:v>SPAC and trust arrangement</x:v>
      </x:c>
      <x:c r="C17" s="68" t="str">
        <x:v>Public shareholder and trustee</x:v>
      </x:c>
      <x:c r="D17" s="68" t="str">
        <x:v>IPO documents, trust agreement and redemption right</x:v>
      </x:c>
      <x:c r="E17" s="68" t="str">
        <x:v>Trust value per redeemable share</x:v>
      </x:c>
      <x:c r="F17" s="68" t="str">
        <x:v>Redemption, de-SPAC or liquidation</x:v>
      </x:c>
      <x:c r="G17" s="68" t="str">
        <x:v>High redemptions, expenses, dilution or failed combination</x:v>
      </x:c>
      <x:c r="H17" s="68" t="str">
        <x:v>Cash redemption or continued public equity</x:v>
      </x:c>
      <x:c r="I17" s="68" t="str">
        <x:v>Trust cash is distinct from sponsor promote and target cash delivered.</x:v>
      </x:c>
    </x:row>
    <x:row r="18">
      <x:c r="A18" s="68" t="str">
        <x:v>Venture preferred stock</x:v>
      </x:c>
      <x:c r="B18" s="68" t="str">
        <x:v>Venture-backed company</x:v>
      </x:c>
      <x:c r="C18" s="68" t="str">
        <x:v>Preferred investor</x:v>
      </x:c>
      <x:c r="D18" s="68" t="str">
        <x:v>Charter and financing agreements</x:v>
      </x:c>
      <x:c r="E18" s="68" t="str">
        <x:v>Round price, preference and conversion value</x:v>
      </x:c>
      <x:c r="F18" s="68" t="str">
        <x:v>Sale, IPO, redemption if valid, or conversion</x:v>
      </x:c>
      <x:c r="G18" s="68" t="str">
        <x:v>Down round, failure, dilution or insufficient exit value</x:v>
      </x:c>
      <x:c r="H18" s="68" t="str">
        <x:v>Priority equity payout and governance rights</x:v>
      </x:c>
      <x:c r="I18" s="68" t="str">
        <x:v>Preferred equity is not debt or guaranteed recovery.</x:v>
      </x:c>
    </x:row>
    <x:row r="19">
      <x:c r="A19" s="68" t="str">
        <x:v>SAFE or convertible note</x:v>
      </x:c>
      <x:c r="B19" s="68" t="str">
        <x:v>Venture-backed company</x:v>
      </x:c>
      <x:c r="C19" s="68" t="str">
        <x:v>SAFE or note investor</x:v>
      </x:c>
      <x:c r="D19" s="68" t="str">
        <x:v>Future-equity contract or debt instrument</x:v>
      </x:c>
      <x:c r="E19" s="68" t="str">
        <x:v>Cap, discount, interest and conversion terms</x:v>
      </x:c>
      <x:c r="F19" s="68" t="str">
        <x:v>Priced-round conversion, sale, maturity or restructuring</x:v>
      </x:c>
      <x:c r="G19" s="68" t="str">
        <x:v>No financing, insolvency or cap-table dilution</x:v>
      </x:c>
      <x:c r="H19" s="68" t="str">
        <x:v>Future equity, debt recovery or loss</x:v>
      </x:c>
      <x:c r="I19" s="68" t="str">
        <x:v>SAFE is not current common voting equity; note remains debt until conversion.</x:v>
      </x:c>
    </x:row>
    <x:row r="20">
      <x:c r="A20" s="68" t="str">
        <x:v>HSR or CFIUS review state</x:v>
      </x:c>
      <x:c r="B20" s="68" t="str">
        <x:v>Transaction parties</x:v>
      </x:c>
      <x:c r="C20" s="68" t="str">
        <x:v>Public authority and transaction record</x:v>
      </x:c>
      <x:c r="D20" s="68" t="str">
        <x:v>Antitrust or foreign-investment law</x:v>
      </x:c>
      <x:c r="E20" s="68" t="str">
        <x:v>No independent purchase-price value</x:v>
      </x:c>
      <x:c r="F20" s="68" t="str">
        <x:v>Clearance, remedy, mitigation, abandonment or challenge</x:v>
      </x:c>
      <x:c r="G20" s="68" t="str">
        <x:v>Second request, injunction, penalty or post-closing review</x:v>
      </x:c>
      <x:c r="H20" s="68" t="str">
        <x:v>Permitted, conditioned or blocked control transfer</x:v>
      </x:c>
      <x:c r="I20" s="68" t="str">
        <x:v>Procedural completion is not universal regulatory approval or immunity.</x:v>
      </x:c>
    </x:row>
    <x:row r="21">
      <x:c r="A21" s="68" t="str">
        <x:v>Realised LP distribution</x:v>
      </x:c>
      <x:c r="B21" s="68" t="str">
        <x:v>Private fund</x:v>
      </x:c>
      <x:c r="C21" s="68" t="str">
        <x:v>Limited partner and administrator</x:v>
      </x:c>
      <x:c r="D21" s="68" t="str">
        <x:v>Closed exit, debt repayment and waterfall</x:v>
      </x:c>
      <x:c r="E21" s="68" t="str">
        <x:v>Cash actually distributed</x:v>
      </x:c>
      <x:c r="F21" s="68" t="str">
        <x:v>Investor receipt or reinvestment</x:v>
      </x:c>
      <x:c r="G21" s="68" t="str">
        <x:v>Clawback, reserve, tax or failed collection</x:v>
      </x:c>
      <x:c r="H21" s="68" t="str">
        <x:v>Final realised investor return</x:v>
      </x:c>
      <x:c r="I21" s="68" t="str">
        <x:v>Enterprise value and reported NAV are not LP cash received.</x:v>
      </x:c>
    </x:row>
  </x:sheetData>
  <x:mergeCells>
    <x:mergeCell ref="A1:I1"/>
    <x:mergeCell ref="A2:I2"/>
  </x:mergeCells>
  <x:pageMargins left="0.7" right="0.7" top="0.75" bottom="0.75" header="0.3" footer="0.3"/>
</x:worksheet>
</file>

<file path=xl/worksheets/sheet97.xml><?xml version="1.0" encoding="utf-8"?>
<x:worksheet xmlns:x="http://schemas.openxmlformats.org/spreadsheetml/2006/main">
  <x:sheetFormatPr defaultRowHeight="15"/>
  <x:cols>
    <x:col min="1" max="1" width="30" hidden="0" customWidth="1"/>
    <x:col min="2" max="2" width="35" hidden="0" customWidth="1"/>
    <x:col min="3" max="3" width="35" hidden="0" customWidth="1"/>
    <x:col min="4" max="4" width="43" hidden="0" customWidth="1"/>
    <x:col min="5" max="5" width="34" hidden="0" customWidth="1"/>
    <x:col min="6" max="6" width="35" hidden="0" customWidth="1"/>
    <x:col min="7" max="7" width="45" hidden="0" customWidth="1"/>
    <x:col min="8" max="8" width="41" hidden="0" customWidth="1"/>
    <x:col min="9" max="9" width="54" hidden="0" customWidth="1"/>
  </x:cols>
  <x:sheetData>
    <x:row r="1">
      <x:c r="A1" s="266" t="str">
        <x:v>V23 — Private-Capital Access, Authority and Loss Matrix</x:v>
      </x:c>
      <x:c r="B1" s="266"/>
      <x:c r="C1" s="266"/>
      <x:c r="D1" s="266"/>
      <x:c r="E1" s="266"/>
      <x:c r="F1" s="266"/>
      <x:c r="G1" s="266"/>
      <x:c r="H1" s="266"/>
      <x:c r="I1" s="266"/>
    </x:row>
    <x:row r="2">
      <x:c r="A2" s="272" t="str">
        <x:v>The matrix identifies who controls admission, capital calls, leverage, valuation, corporate governance, public approval and exit—and what each authority cannot establish.</x:v>
      </x:c>
      <x:c r="B2" s="272"/>
      <x:c r="C2" s="272"/>
      <x:c r="D2" s="272"/>
      <x:c r="E2" s="272"/>
      <x:c r="F2" s="272"/>
      <x:c r="G2" s="272"/>
      <x:c r="H2" s="272"/>
      <x:c r="I2" s="272"/>
    </x:row>
    <x:row r="4">
      <x:c r="A4" s="264" t="str">
        <x:v>Interface</x:v>
      </x:c>
      <x:c r="B4" s="264" t="str">
        <x:v>Primary gatekeeper or authority</x:v>
      </x:c>
      <x:c r="C4" s="264" t="str">
        <x:v>Object controlled</x:v>
      </x:c>
      <x:c r="D4" s="264" t="str">
        <x:v>Authority or contract</x:v>
      </x:c>
      <x:c r="E4" s="264" t="str">
        <x:v>Input</x:v>
      </x:c>
      <x:c r="F4" s="264" t="str">
        <x:v>Output</x:v>
      </x:c>
      <x:c r="G4" s="264" t="str">
        <x:v>Can be constrained or reversed by</x:v>
      </x:c>
      <x:c r="H4" s="264" t="str">
        <x:v>Final risk bearer</x:v>
      </x:c>
      <x:c r="I4" s="264" t="str">
        <x:v>Non-inference</x:v>
      </x:c>
    </x:row>
    <x:row r="5">
      <x:c r="A5" s="68" t="str">
        <x:v>Fund admission</x:v>
      </x:c>
      <x:c r="B5" s="68" t="str">
        <x:v>GP, adviser and subscribing investor</x:v>
      </x:c>
      <x:c r="C5" s="68" t="str">
        <x:v>Eligibility and partnership interest</x:v>
      </x:c>
      <x:c r="D5" s="68" t="str">
        <x:v>PPM, subscription agreement, Regulation D and LPA</x:v>
      </x:c>
      <x:c r="E5" s="68" t="str">
        <x:v>Investor representations and commitment</x:v>
      </x:c>
      <x:c r="F5" s="68" t="str">
        <x:v>Admitted LP and contractual commitment</x:v>
      </x:c>
      <x:c r="G5" s="68" t="str">
        <x:v>Securities law, investor withdrawal limits and GP acceptance</x:v>
      </x:c>
      <x:c r="H5" s="68" t="str">
        <x:v>Investor and fund</x:v>
      </x:c>
      <x:c r="I5" s="68" t="str">
        <x:v>Admission does not mean liquid public ownership or SEC merit approval.</x:v>
      </x:c>
    </x:row>
    <x:row r="6">
      <x:c r="A6" s="68" t="str">
        <x:v>GP management authority</x:v>
      </x:c>
      <x:c r="B6" s="68" t="str">
        <x:v>General partner and adviser</x:v>
      </x:c>
      <x:c r="C6" s="68" t="str">
        <x:v>Investment, financing and disposition decisions</x:v>
      </x:c>
      <x:c r="D6" s="68" t="str">
        <x:v>LPA and management agreement</x:v>
      </x:c>
      <x:c r="E6" s="68" t="str">
        <x:v>Committed capital and fund mandate</x:v>
      </x:c>
      <x:c r="F6" s="68" t="str">
        <x:v>Delegated private investment authority</x:v>
      </x:c>
      <x:c r="G6" s="68" t="str">
        <x:v>LP limits, fiduciary duties, key-person clauses, removal and law</x:v>
      </x:c>
      <x:c r="H6" s="68" t="str">
        <x:v>LPs and GP according to economics</x:v>
      </x:c>
      <x:c r="I6" s="68" t="str">
        <x:v>Authority is not beneficial ownership of LP assets.</x:v>
      </x:c>
    </x:row>
    <x:row r="7">
      <x:c r="A7" s="68" t="str">
        <x:v>LPAC conflict review</x:v>
      </x:c>
      <x:c r="B7" s="68" t="str">
        <x:v>Limited partner advisory committee</x:v>
      </x:c>
      <x:c r="C7" s="68" t="str">
        <x:v>Specified conflicts and waivers</x:v>
      </x:c>
      <x:c r="D7" s="68" t="str">
        <x:v>LPA and committee procedures</x:v>
      </x:c>
      <x:c r="E7" s="68" t="str">
        <x:v>Conflict disclosure and supporting analysis</x:v>
      </x:c>
      <x:c r="F7" s="68" t="str">
        <x:v>Consent, refusal or recommendation</x:v>
      </x:c>
      <x:c r="G7" s="68" t="str">
        <x:v>Investor vote, fiduciary review, courts and regulator</x:v>
      </x:c>
      <x:c r="H7" s="68" t="str">
        <x:v>Fund investors</x:v>
      </x:c>
      <x:c r="I7" s="68" t="str">
        <x:v>LPAC approval does not prove an arm’s-length or optimal transaction.</x:v>
      </x:c>
    </x:row>
    <x:row r="8">
      <x:c r="A8" s="68" t="str">
        <x:v>Side-letter negotiation</x:v>
      </x:c>
      <x:c r="B8" s="68" t="str">
        <x:v>GP and individual investor</x:v>
      </x:c>
      <x:c r="C8" s="68" t="str">
        <x:v>Investor-specific fee, reporting and regulatory terms</x:v>
      </x:c>
      <x:c r="D8" s="68" t="str">
        <x:v>Side letter and MFN process</x:v>
      </x:c>
      <x:c r="E8" s="68" t="str">
        <x:v>Investor bargaining power and constraints</x:v>
      </x:c>
      <x:c r="F8" s="68" t="str">
        <x:v>Differentiated contractual rights</x:v>
      </x:c>
      <x:c r="G8" s="68" t="str">
        <x:v>MFN election, disclosure, amendment and fund law</x:v>
      </x:c>
      <x:c r="H8" s="68" t="str">
        <x:v>Fund and affected investors</x:v>
      </x:c>
      <x:c r="I8" s="68" t="str">
        <x:v>Side letter does not give the investor general fund control.</x:v>
      </x:c>
    </x:row>
    <x:row r="9">
      <x:c r="A9" s="68" t="str">
        <x:v>Capital call</x:v>
      </x:c>
      <x:c r="B9" s="68" t="str">
        <x:v>GP and fund administrator</x:v>
      </x:c>
      <x:c r="C9" s="68" t="str">
        <x:v>Timing and amount of funded contribution</x:v>
      </x:c>
      <x:c r="D9" s="68" t="str">
        <x:v>LPA and capital-call notice</x:v>
      </x:c>
      <x:c r="E9" s="68" t="str">
        <x:v>Unfunded commitment and approved use</x:v>
      </x:c>
      <x:c r="F9" s="68" t="str">
        <x:v>Fund cash and reduced remaining commitment</x:v>
      </x:c>
      <x:c r="G9" s="68" t="str">
        <x:v>Notice rules, borrowing, default remedies and investment period</x:v>
      </x:c>
      <x:c r="H9" s="68" t="str">
        <x:v>Limited partner</x:v>
      </x:c>
      <x:c r="I9" s="68" t="str">
        <x:v>Commitment amount is not cash before the valid call and contribution.</x:v>
      </x:c>
    </x:row>
    <x:row r="10">
      <x:c r="A10" s="68" t="str">
        <x:v>Subscription facility</x:v>
      </x:c>
      <x:c r="B10" s="68" t="str">
        <x:v>Fund borrower and lender</x:v>
      </x:c>
      <x:c r="C10" s="68" t="str">
        <x:v>Short-term liquidity against commitments</x:v>
      </x:c>
      <x:c r="D10" s="68" t="str">
        <x:v>Credit agreement and borrowing base</x:v>
      </x:c>
      <x:c r="E10" s="68" t="str">
        <x:v>Eligible investor commitments</x:v>
      </x:c>
      <x:c r="F10" s="68" t="str">
        <x:v>Early deployment or expense liquidity</x:v>
      </x:c>
      <x:c r="G10" s="68" t="str">
        <x:v>Capital calls, covenants, lender remedies and maturity</x:v>
      </x:c>
      <x:c r="H10" s="68" t="str">
        <x:v>Fund and LPs through costs and timing</x:v>
      </x:c>
      <x:c r="I10" s="68" t="str">
        <x:v>Higher IRR from delayed calls is not higher total economic value.</x:v>
      </x:c>
    </x:row>
    <x:row r="11">
      <x:c r="A11" s="68" t="str">
        <x:v>NAV facility</x:v>
      </x:c>
      <x:c r="B11" s="68" t="str">
        <x:v>Fund or holding vehicle and lender</x:v>
      </x:c>
      <x:c r="C11" s="68" t="str">
        <x:v>Borrowing against portfolio value</x:v>
      </x:c>
      <x:c r="D11" s="68" t="str">
        <x:v>Credit agreement, collateral and cash sweep</x:v>
      </x:c>
      <x:c r="E11" s="68" t="str">
        <x:v>Portfolio NAV and distributions</x:v>
      </x:c>
      <x:c r="F11" s="68" t="str">
        <x:v>Fund-level liquidity</x:v>
      </x:c>
      <x:c r="G11" s="68" t="str">
        <x:v>Valuation decline, covenants, sale or repayment</x:v>
      </x:c>
      <x:c r="H11" s="68" t="str">
        <x:v>Fund investors after lender priority</x:v>
      </x:c>
      <x:c r="I11" s="68" t="str">
        <x:v>Internal NAV is not guaranteed collateral proceeds.</x:v>
      </x:c>
    </x:row>
    <x:row r="12">
      <x:c r="A12" s="68" t="str">
        <x:v>Continuation-fund transfer</x:v>
      </x:c>
      <x:c r="B12" s="68" t="str">
        <x:v>Sponsor, legacy fund, new buyers and LP governance</x:v>
      </x:c>
      <x:c r="C12" s="68" t="str">
        <x:v>Affiliated sale and extended asset ownership</x:v>
      </x:c>
      <x:c r="D12" s="68" t="str">
        <x:v>Transfer documents, LPA, LPAC process and rollover election</x:v>
      </x:c>
      <x:c r="E12" s="68" t="str">
        <x:v>Legacy assets, buyer capital and investor choices</x:v>
      </x:c>
      <x:c r="F12" s="68" t="str">
        <x:v>Cash sale or rolled exposure in new vehicle</x:v>
      </x:c>
      <x:c r="G12" s="68" t="str">
        <x:v>Competitive bids, adviser review, investor refusal and litigation</x:v>
      </x:c>
      <x:c r="H12" s="68" t="str">
        <x:v>Selling and rolling investors differently</x:v>
      </x:c>
      <x:c r="I12" s="68" t="str">
        <x:v>Continuation is not automatically an independent sale or abuse.</x:v>
      </x:c>
    </x:row>
    <x:row r="13">
      <x:c r="A13" s="68" t="str">
        <x:v>LBO equity funding</x:v>
      </x:c>
      <x:c r="B13" s="68" t="str">
        <x:v>Sponsor funds and acquisition vehicle</x:v>
      </x:c>
      <x:c r="C13" s="68" t="str">
        <x:v>Buyer equity and closing capacity</x:v>
      </x:c>
      <x:c r="D13" s="68" t="str">
        <x:v>Equity commitment and limited guarantee</x:v>
      </x:c>
      <x:c r="E13" s="68" t="str">
        <x:v>Fund capital and closing conditions</x:v>
      </x:c>
      <x:c r="F13" s="68" t="str">
        <x:v>Acquisition equity cushion</x:v>
      </x:c>
      <x:c r="G13" s="68" t="str">
        <x:v>Fund conditions, guarantee cap, merger remedies and termination</x:v>
      </x:c>
      <x:c r="H13" s="68" t="str">
        <x:v>Sponsor fund investors</x:v>
      </x:c>
      <x:c r="I13" s="68" t="str">
        <x:v>Equity support is distinct from full purchase-price recourse.</x:v>
      </x:c>
    </x:row>
    <x:row r="14">
      <x:c r="A14" s="68" t="str">
        <x:v>LBO debt funding</x:v>
      </x:c>
      <x:c r="B14" s="68" t="str">
        <x:v>Banks, private lenders and debt investors</x:v>
      </x:c>
      <x:c r="C14" s="68" t="str">
        <x:v>Debt capacity, priority and covenants</x:v>
      </x:c>
      <x:c r="D14" s="68" t="str">
        <x:v>Debt commitments, credit agreements and indentures</x:v>
      </x:c>
      <x:c r="E14" s="68" t="str">
        <x:v>Target cash flows, collateral and leverage</x:v>
      </x:c>
      <x:c r="F14" s="68" t="str">
        <x:v>Acquisition and refinancing proceeds</x:v>
      </x:c>
      <x:c r="G14" s="68" t="str">
        <x:v>Market flex, covenants, collateral, bankruptcy and repayment</x:v>
      </x:c>
      <x:c r="H14" s="68" t="str">
        <x:v>Borrower, creditors and equity holders</x:v>
      </x:c>
      <x:c r="I14" s="68" t="str">
        <x:v>Debt at the company is not automatically debt personally owed by the sponsor.</x:v>
      </x:c>
    </x:row>
    <x:row r="15">
      <x:c r="A15" s="68" t="str">
        <x:v>Portfolio-board designation</x:v>
      </x:c>
      <x:c r="B15" s="68" t="str">
        <x:v>Controlling shareholder and voting agreements</x:v>
      </x:c>
      <x:c r="C15" s="68" t="str">
        <x:v>Director selection and board composition</x:v>
      </x:c>
      <x:c r="D15" s="68" t="str">
        <x:v>Charter, shareholder agreement and corporate law</x:v>
      </x:c>
      <x:c r="E15" s="68" t="str">
        <x:v>Equity voting rights</x:v>
      </x:c>
      <x:c r="F15" s="68" t="str">
        <x:v>Board seats and strategic influence</x:v>
      </x:c>
      <x:c r="G15" s="68" t="str">
        <x:v>Director duties, independent directors, courts and minority rights</x:v>
      </x:c>
      <x:c r="H15" s="68" t="str">
        <x:v>Company and shareholders</x:v>
      </x:c>
      <x:c r="I15" s="68" t="str">
        <x:v>Board designation is not unrestricted sponsor command.</x:v>
      </x:c>
    </x:row>
    <x:row r="16">
      <x:c r="A16" s="68" t="str">
        <x:v>Dividend recapitalisation</x:v>
      </x:c>
      <x:c r="B16" s="68" t="str">
        <x:v>Portfolio board, owner and lenders</x:v>
      </x:c>
      <x:c r="C16" s="68" t="str">
        <x:v>Debt-funded owner distribution</x:v>
      </x:c>
      <x:c r="D16" s="68" t="str">
        <x:v>Board approval and credit documents</x:v>
      </x:c>
      <x:c r="E16" s="68" t="str">
        <x:v>Borrowing capacity and lender consent</x:v>
      </x:c>
      <x:c r="F16" s="68" t="str">
        <x:v>Early owner liquidity and higher company leverage</x:v>
      </x:c>
      <x:c r="G16" s="68" t="str">
        <x:v>Covenants, solvency law, credit markets and board duties</x:v>
      </x:c>
      <x:c r="H16" s="68" t="str">
        <x:v>Company, creditors, employees and owners</x:v>
      </x:c>
      <x:c r="I16" s="68" t="str">
        <x:v>Distribution is not proof of operating improvement or final fund success.</x:v>
      </x:c>
    </x:row>
    <x:row r="17">
      <x:c r="A17" s="68" t="str">
        <x:v>Venture protective provisions</x:v>
      </x:c>
      <x:c r="B17" s="68" t="str">
        <x:v>Preferred class and company</x:v>
      </x:c>
      <x:c r="C17" s="68" t="str">
        <x:v>Specified corporate actions</x:v>
      </x:c>
      <x:c r="D17" s="68" t="str">
        <x:v>Charter and investor agreements</x:v>
      </x:c>
      <x:c r="E17" s="68" t="str">
        <x:v>Preferred ownership and class vote</x:v>
      </x:c>
      <x:c r="F17" s="68" t="str">
        <x:v>Consent or veto on listed actions</x:v>
      </x:c>
      <x:c r="G17" s="68" t="str">
        <x:v>Waiver, conversion, amendment, new financing and law</x:v>
      </x:c>
      <x:c r="H17" s="68" t="str">
        <x:v>All shareholders through decision effects</x:v>
      </x:c>
      <x:c r="I17" s="68" t="str">
        <x:v>Minority veto rights are not day-to-day management control.</x:v>
      </x:c>
    </x:row>
    <x:row r="18">
      <x:c r="A18" s="68" t="str">
        <x:v>Special-committee process</x:v>
      </x:c>
      <x:c r="B18" s="68" t="str">
        <x:v>Independent directors and advisers</x:v>
      </x:c>
      <x:c r="C18" s="68" t="str">
        <x:v>Negotiation and recommendation in conflicted deal</x:v>
      </x:c>
      <x:c r="D18" s="68" t="str">
        <x:v>Board resolutions, fiduciary law and engagement letters</x:v>
      </x:c>
      <x:c r="E18" s="68" t="str">
        <x:v>Affiliated proposal and company information</x:v>
      </x:c>
      <x:c r="F18" s="68" t="str">
        <x:v>Negotiated terms, opinion and recommendation</x:v>
      </x:c>
      <x:c r="G18" s="68" t="str">
        <x:v>Shareholder vote, competing bids, courts and fiduciary review</x:v>
      </x:c>
      <x:c r="H18" s="68" t="str">
        <x:v>Target shareholders</x:v>
      </x:c>
      <x:c r="I18" s="68" t="str">
        <x:v>Committee formation does not itself prove independence or fairness.</x:v>
      </x:c>
    </x:row>
    <x:row r="19">
      <x:c r="A19" s="68" t="str">
        <x:v>Tender offer</x:v>
      </x:c>
      <x:c r="B19" s="68" t="str">
        <x:v>Bidder, target board, depositary and holders</x:v>
      </x:c>
      <x:c r="C19" s="68" t="str">
        <x:v>Direct purchase of target shares</x:v>
      </x:c>
      <x:c r="D19" s="68" t="str">
        <x:v>Tender rules, Schedule TO and offer documents</x:v>
      </x:c>
      <x:c r="E19" s="68" t="str">
        <x:v>Financing and individual holder elections</x:v>
      </x:c>
      <x:c r="F19" s="68" t="str">
        <x:v>Accepted tenders and bidder ownership</x:v>
      </x:c>
      <x:c r="G19" s="68" t="str">
        <x:v>Withdrawal, minimum condition, competing bid and regulatory law</x:v>
      </x:c>
      <x:c r="H19" s="68" t="str">
        <x:v>Tendering and non-tendering holders</x:v>
      </x:c>
      <x:c r="I19" s="68" t="str">
        <x:v>Tendering shares is not completion of the back-end merger.</x:v>
      </x:c>
    </x:row>
    <x:row r="20">
      <x:c r="A20" s="68" t="str">
        <x:v>Appraisal</x:v>
      </x:c>
      <x:c r="B20" s="68" t="str">
        <x:v>Dissenting holder and Delaware Court of Chancery</x:v>
      </x:c>
      <x:c r="C20" s="68" t="str">
        <x:v>Judicial monetary valuation claim</x:v>
      </x:c>
      <x:c r="D20" s="68" t="str">
        <x:v>DGCL Section 262 and court procedure</x:v>
      </x:c>
      <x:c r="E20" s="68" t="str">
        <x:v>Qualifying shares and valuation evidence</x:v>
      </x:c>
      <x:c r="F20" s="68" t="str">
        <x:v>Fair-value judgment and interest</x:v>
      </x:c>
      <x:c r="G20" s="68" t="str">
        <x:v>Standing, settlement, appeal and procedural failure</x:v>
      </x:c>
      <x:c r="H20" s="68" t="str">
        <x:v>Petitioner and surviving company</x:v>
      </x:c>
      <x:c r="I20" s="68" t="str">
        <x:v>Appraisal does not guarantee a premium above deal price.</x:v>
      </x:c>
    </x:row>
    <x:row r="21">
      <x:c r="A21" s="68" t="str">
        <x:v>HSR premerger review</x:v>
      </x:c>
      <x:c r="B21" s="68" t="str">
        <x:v>FTC, DOJ and transaction parties</x:v>
      </x:c>
      <x:c r="C21" s="68" t="str">
        <x:v>Preclosing notification and waiting period</x:v>
      </x:c>
      <x:c r="D21" s="68" t="str">
        <x:v>HSR Act, thresholds and filing rules</x:v>
      </x:c>
      <x:c r="E21" s="68" t="str">
        <x:v>Reportable acquisition and competitive data</x:v>
      </x:c>
      <x:c r="F21" s="68" t="str">
        <x:v>Expired wait, second request, challenge or remedy</x:v>
      </x:c>
      <x:c r="G21" s="68" t="str">
        <x:v>Exemptions, court process, abandonment and later enforcement</x:v>
      </x:c>
      <x:c r="H21" s="68" t="str">
        <x:v>Parties, consumers and market participants</x:v>
      </x:c>
      <x:c r="I21" s="68" t="str">
        <x:v>Waiting-period expiration is not substantive antitrust immunity.</x:v>
      </x:c>
    </x:row>
    <x:row r="22">
      <x:c r="A22" s="68" t="str">
        <x:v>Antitrust remedy</x:v>
      </x:c>
      <x:c r="B22" s="68" t="str">
        <x:v>Agency, court, parties and trustee</x:v>
      </x:c>
      <x:c r="C22" s="68" t="str">
        <x:v>Divestiture or behavioural obligations</x:v>
      </x:c>
      <x:c r="D22" s="68" t="str">
        <x:v>Consent decree, order and remedy plan</x:v>
      </x:c>
      <x:c r="E22" s="68" t="str">
        <x:v>Competition concern and proposed package</x:v>
      </x:c>
      <x:c r="F22" s="68" t="str">
        <x:v>Conditioned merger or restored independent assets</x:v>
      </x:c>
      <x:c r="G22" s="68" t="str">
        <x:v>Court review, trustee action and enforcement</x:v>
      </x:c>
      <x:c r="H22" s="68" t="str">
        <x:v>Parties and market participants</x:v>
      </x:c>
      <x:c r="I22" s="68" t="str">
        <x:v>A remedy order does not guarantee competitive success.</x:v>
      </x:c>
    </x:row>
    <x:row r="23">
      <x:c r="A23" s="68" t="str">
        <x:v>CFIUS review</x:v>
      </x:c>
      <x:c r="B23" s="68" t="str">
        <x:v>CFIUS, foreign investor and U.S. business</x:v>
      </x:c>
      <x:c r="C23" s="68" t="str">
        <x:v>Foreign control, access and sensitive rights</x:v>
      </x:c>
      <x:c r="D23" s="68" t="str">
        <x:v>Declaration, notice and national-security law</x:v>
      </x:c>
      <x:c r="E23" s="68" t="str">
        <x:v>Ownership, technology, infrastructure and data facts</x:v>
      </x:c>
      <x:c r="F23" s="68" t="str">
        <x:v>Clearance, mitigation, abandonment or referral</x:v>
      </x:c>
      <x:c r="G23" s="68" t="str">
        <x:v>Monitoring, penalties, presidential action and post-closing review</x:v>
      </x:c>
      <x:c r="H23" s="68" t="str">
        <x:v>Investor, company and public</x:v>
      </x:c>
      <x:c r="I23" s="68" t="str">
        <x:v>CFIUS clearance is not antitrust, securities or sector approval.</x:v>
      </x:c>
    </x:row>
    <x:row r="24">
      <x:c r="A24" s="68" t="str">
        <x:v>SPAC redemption</x:v>
      </x:c>
      <x:c r="B24" s="68" t="str">
        <x:v>Public shareholder, SPAC and trustee</x:v>
      </x:c>
      <x:c r="C24" s="68" t="str">
        <x:v>Exit from blank-check investment</x:v>
      </x:c>
      <x:c r="D24" s="68" t="str">
        <x:v>IPO documents, trust and redemption rules</x:v>
      </x:c>
      <x:c r="E24" s="68" t="str">
        <x:v>Redeemable share and timely election</x:v>
      </x:c>
      <x:c r="F24" s="68" t="str">
        <x:v>Trust-value cash payment</x:v>
      </x:c>
      <x:c r="G24" s="68" t="str">
        <x:v>Deadlines, taxes, expenses and transaction documents</x:v>
      </x:c>
      <x:c r="H24" s="68" t="str">
        <x:v>Public shareholder and remaining SPAC investors</x:v>
      </x:c>
      <x:c r="I24" s="68" t="str">
        <x:v>Redemption right does not eliminate warrant, promote or target-level dilution.</x:v>
      </x:c>
    </x:row>
    <x:row r="25">
      <x:c r="A25" s="68" t="str">
        <x:v>Exit and fund distribution</x:v>
      </x:c>
      <x:c r="B25" s="68" t="str">
        <x:v>Sponsor, buyer, creditors, administrator and waterfall</x:v>
      </x:c>
      <x:c r="C25" s="68" t="str">
        <x:v>Conversion of private value into LP cash</x:v>
      </x:c>
      <x:c r="D25" s="68" t="str">
        <x:v>Sale, IPO, debt payoff, fund documents and tax</x:v>
      </x:c>
      <x:c r="E25" s="68" t="str">
        <x:v>Closed transaction proceeds</x:v>
      </x:c>
      <x:c r="F25" s="68" t="str">
        <x:v>Net cash after debt, costs, carry and reserves</x:v>
      </x:c>
      <x:c r="G25" s="68" t="str">
        <x:v>Failed closing, market price, clawback and retained stake</x:v>
      </x:c>
      <x:c r="H25" s="68" t="str">
        <x:v>LPs, creditors, sponsor and other stakeholders</x:v>
      </x:c>
      <x:c r="I25" s="68" t="str">
        <x:v>Enterprise value, fund NAV and announced price are not distributed investor cash.</x:v>
      </x:c>
    </x:row>
  </x:sheetData>
  <x:mergeCells>
    <x:mergeCell ref="A1:I1"/>
    <x:mergeCell ref="A2:I2"/>
  </x:mergeCells>
  <x:pageMargins left="0.7" right="0.7" top="0.75" bottom="0.75" header="0.3" footer="0.3"/>
</x:worksheet>
</file>

<file path=xl/worksheets/sheet98.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16" hidden="0" customWidth="1"/>
    <x:col min="5" max="5" width="14" hidden="0" customWidth="1"/>
    <x:col min="6" max="6" width="72" hidden="0" customWidth="1"/>
  </x:cols>
  <x:sheetData>
    <x:row r="1" ht="30" customHeight="1">
      <x:c r="A1" s="291" t="str">
        <x:v>Network Ledger V24 — Multinational Groups, Transfer Pricing, Tax Treaties, BEPS and Global Minimum Tax</x:v>
      </x:c>
      <x:c r="B1" s="291"/>
      <x:c r="C1" s="291"/>
      <x:c r="D1" s="291"/>
      <x:c r="E1" s="291"/>
      <x:c r="F1" s="291"/>
    </x:row>
    <x:row r="2" ht="36" customHeight="1">
      <x:c r="A2" s="297" t="str">
        <x:v>V24 follows private corporate control across borders into legal entities, internal finance, intangible and service contracts, tax allocation, transparency, anti-BEPS and Pillar Two.</x:v>
      </x:c>
      <x:c r="B2" s="297"/>
      <x:c r="C2" s="297"/>
      <x:c r="D2" s="297"/>
      <x:c r="E2" s="297"/>
      <x:c r="F2" s="297"/>
    </x:row>
    <x:row r="4">
      <x:c r="A4" s="289" t="str">
        <x:v>Measure</x:v>
      </x:c>
      <x:c r="B4" s="289" t="str">
        <x:v>V23</x:v>
      </x:c>
      <x:c r="C4" s="289" t="str">
        <x:v>V24</x:v>
      </x:c>
      <x:c r="D4" s="289" t="str">
        <x:v>Added</x:v>
      </x:c>
      <x:c r="E4" s="289" t="str">
        <x:v>Growth</x:v>
      </x:c>
      <x:c r="F4" s="289" t="str">
        <x:v>Interpretation</x:v>
      </x:c>
    </x:row>
    <x:row r="5">
      <x:c r="A5" s="68" t="str">
        <x:v>Actors</x:v>
      </x:c>
      <x:c r="B5" s="82" t="n">
        <x:v>1525</x:v>
      </x:c>
      <x:c r="C5" s="82" t="n">
        <x:f>COUNTA(Actors!$A$2:$A$1651)</x:f>
        <x:v>1650</x:v>
      </x:c>
      <x:c r="D5" s="82" t="n">
        <x:f>C5-B5</x:f>
        <x:v>125</x:v>
      </x:c>
      <x:c r="E5" s="83" t="n">
        <x:f>IF(B5=0,"",D5/B5)</x:f>
        <x:v>0.08196721311475409</x:v>
      </x:c>
      <x:c r="F5" s="68" t="str">
        <x:v>New parent, holding, subsidiary, branch, treasury, IP, service, tax-authority, reporting and Pillar Two actors.</x:v>
      </x:c>
    </x:row>
    <x:row r="6">
      <x:c r="A6" s="68" t="str">
        <x:v>Directed relationships</x:v>
      </x:c>
      <x:c r="B6" s="82" t="n">
        <x:v>1939</x:v>
      </x:c>
      <x:c r="C6" s="82" t="n">
        <x:f>COUNTA(Relationships!$A$2:$A$2086)</x:f>
        <x:v>2085</x:v>
      </x:c>
      <x:c r="D6" s="82" t="n">
        <x:f>C6-B6</x:f>
        <x:v>146</x:v>
      </x:c>
      <x:c r="E6" s="83" t="n">
        <x:f>IF(B6=0,"",D6/B6)</x:f>
        <x:v>0.07529654461062403</x:v>
      </x:c>
      <x:c r="F6" s="68" t="str">
        <x:v>New entity, finance, transfer-pricing, treaty, transparency, anti-BEPS, customs and minimum-tax edges.</x:v>
      </x:c>
    </x:row>
    <x:row r="7">
      <x:c r="A7" s="68" t="str">
        <x:v>Instruments</x:v>
      </x:c>
      <x:c r="B7" s="82" t="n">
        <x:v>715</x:v>
      </x:c>
      <x:c r="C7" s="82" t="n">
        <x:f>COUNTA(Instruments!$A$2:$A$790)</x:f>
        <x:v>789</x:v>
      </x:c>
      <x:c r="D7" s="82" t="n">
        <x:f>C7-B7</x:f>
        <x:v>74</x:v>
      </x:c>
      <x:c r="E7" s="83" t="n">
        <x:f>IF(B7=0,"",D7/B7)</x:f>
        <x:v>0.1034965034965035</x:v>
      </x:c>
      <x:c r="F7" s="68" t="str">
        <x:v>New intercompany contracts, tax documentation, treaty claims, adjustments, returns and top-up-tax calculations.</x:v>
      </x:c>
    </x:row>
    <x:row r="8">
      <x:c r="A8" s="68" t="str">
        <x:v>Mechanisms</x:v>
      </x:c>
      <x:c r="B8" s="82" t="n">
        <x:v>601</x:v>
      </x:c>
      <x:c r="C8" s="82" t="n">
        <x:f>COUNTA(Mechanisms!$A$2:$A$661)</x:f>
        <x:v>660</x:v>
      </x:c>
      <x:c r="D8" s="82" t="n">
        <x:f>C8-B8</x:f>
        <x:v>59</x:v>
      </x:c>
      <x:c r="E8" s="83" t="n">
        <x:f>IF(B8=0,"",D8/B8)</x:f>
        <x:v>0.09816971713810316</x:v>
      </x:c>
      <x:c r="F8" s="68" t="str">
        <x:v>New legal-fragmentation, internal-capital, DEMPE, treaty, disclosure, anti-BEPS and GloBE conversions.</x:v>
      </x:c>
    </x:row>
    <x:row r="9">
      <x:c r="A9" s="68" t="str">
        <x:v>Claims</x:v>
      </x:c>
      <x:c r="B9" s="82" t="n">
        <x:v>280</x:v>
      </x:c>
      <x:c r="C9" s="82" t="n">
        <x:f>COUNTA(Claims!$A$2:$A$305)</x:f>
        <x:v>304</x:v>
      </x:c>
      <x:c r="D9" s="82" t="n">
        <x:f>C9-B9</x:f>
        <x:v>24</x:v>
      </x:c>
      <x:c r="E9" s="83" t="n">
        <x:f>IF(B9=0,"",D9/B9)</x:f>
        <x:v>0.08571428571428572</x:v>
      </x:c>
      <x:c r="F9" s="68" t="str">
        <x:v>New boundaries separating legal title, residence, CbCR, tax accounting and minimum-tax rules from stronger claims.</x:v>
      </x:c>
    </x:row>
    <x:row r="10">
      <x:c r="A10" s="68" t="str">
        <x:v>Sources</x:v>
      </x:c>
      <x:c r="B10" s="82" t="n">
        <x:v>1184</x:v>
      </x:c>
      <x:c r="C10" s="82" t="n">
        <x:f>COUNTA(Sources!$A$2:$A$1234)</x:f>
        <x:v>1233</x:v>
      </x:c>
      <x:c r="D10" s="82" t="n">
        <x:f>C10-B10</x:f>
        <x:v>49</x:v>
      </x:c>
      <x:c r="E10" s="83" t="n">
        <x:f>IF(B10=0,"",D10/B10)</x:f>
        <x:v>0.041385135135135136</x:v>
      </x:c>
      <x:c r="F10" s="68" t="str">
        <x:v>OECD, EU, IRS, UN, WTO and WCO primary tax, treaty, reporting and customs materials.</x:v>
      </x:c>
    </x:row>
    <x:row r="11">
      <x:c r="A11" s="68" t="str">
        <x:v>Research tasks</x:v>
      </x:c>
      <x:c r="B11" s="82" t="n">
        <x:v>333</x:v>
      </x:c>
      <x:c r="C11" s="82" t="n">
        <x:f>COUNTA('Research Queue'!$A$2:$A$359)</x:f>
        <x:v>358</x:v>
      </x:c>
      <x:c r="D11" s="82" t="n">
        <x:f>C11-B11</x:f>
        <x:v>25</x:v>
      </x:c>
      <x:c r="E11" s="83" t="n">
        <x:f>IF(B11=0,"",D11/B11)</x:f>
        <x:v>0.07507507507507508</x:v>
      </x:c>
      <x:c r="F11" s="68" t="str">
        <x:v>Transaction-level work needed to reconcile entities, contracts, functions, payments, tax outcomes and public reporting.</x:v>
      </x:c>
    </x:row>
    <x:row r="13">
      <x:c r="A13" s="305" t="str">
        <x:v>New V24 layers</x:v>
      </x:c>
      <x:c r="B13" s="305"/>
      <x:c r="C13" s="305"/>
      <x:c r="D13" s="305"/>
      <x:c r="E13" s="305"/>
      <x:c r="F13" s="305"/>
    </x:row>
    <x:row r="14" ht="32" customHeight="1">
      <x:c r="A14" s="87" t="str">
        <x:v>Group structure</x:v>
      </x:c>
      <x:c r="B14" s="68" t="str">
        <x:v>Ultimate parents, holdings, subsidiaries, branches, PEs, residence and reporting perimeters.</x:v>
      </x:c>
    </x:row>
    <x:row r="15" ht="32" customHeight="1">
      <x:c r="A15" s="87" t="str">
        <x:v>Treasury and internal finance</x:v>
      </x:c>
      <x:c r="B15" s="68" t="str">
        <x:v>Intercompany loans, cash pools, guarantees, hedges, captives and tax-deduction limits.</x:v>
      </x:c>
    </x:row>
    <x:row r="16" ht="32" customHeight="1">
      <x:c r="A16" s="87" t="str">
        <x:v>Transfer pricing and IP</x:v>
      </x:c>
      <x:c r="B16" s="68" t="str">
        <x:v>Functional analysis, services, manufacturing, distribution, DEMPE, royalties and cost sharing.</x:v>
      </x:c>
    </x:row>
    <x:row r="17" ht="32" customHeight="1">
      <x:c r="A17" s="87" t="str">
        <x:v>Treaties and disputes</x:v>
      </x:c>
      <x:c r="B17" s="68" t="str">
        <x:v>Residence, beneficial ownership, PPT, PE, profit attribution, APA, MAP and courts.</x:v>
      </x:c>
    </x:row>
    <x:row r="18" ht="32" customHeight="1">
      <x:c r="A18" s="87" t="str">
        <x:v>Transparency and anti-BEPS</x:v>
      </x:c>
      <x:c r="B18" s="68" t="str">
        <x:v>Master/local files, CbCR, DAC6, rulings, hybrids, CFC, interest limits and substance.</x:v>
      </x:c>
    </x:row>
    <x:row r="19" ht="32" customHeight="1">
      <x:c r="A19" s="87" t="str">
        <x:v>Customs and accounting</x:v>
      </x:c>
      <x:c r="B19" s="68" t="str">
        <x:v>Related-party import valuation, current tax, deferred tax and uncertain positions.</x:v>
      </x:c>
    </x:row>
    <x:row r="20" ht="32" customHeight="1">
      <x:c r="A20" s="87" t="str">
        <x:v>Pillar Two</x:v>
      </x:c>
      <x:c r="B20" s="68" t="str">
        <x:v>GloBE ETR, QDMTT, IIR, UTPR, STTR, GIR, substance exclusion and safe harbours.</x:v>
      </x:c>
    </x:row>
    <x:row r="22">
      <x:c r="A22" s="305" t="str">
        <x:v>Governing theorem</x:v>
      </x:c>
      <x:c r="B22" s="305"/>
      <x:c r="C22" s="305"/>
      <x:c r="D22" s="305"/>
      <x:c r="E22" s="305"/>
      <x:c r="F22" s="305"/>
    </x:row>
    <x:row r="23">
      <x:c r="A23" s="297" t="str">
        <x:v>Multinational corporate power is the capacity to preserve legal separation while coordinating the group as one economic system, route capital, risk, services and intangibles through internal contracts, and influence where income, deductions, withholding and regulatory visibility arise—subject to transfer-pricing, treaty, substance, anti-avoidance and minimum-tax constraints.</x:v>
      </x:c>
      <x:c r="B23" s="297"/>
      <x:c r="C23" s="297"/>
      <x:c r="D23" s="297"/>
      <x:c r="E23" s="297"/>
      <x:c r="F23" s="297"/>
    </x:row>
    <x:row r="24">
      <x:c r="A24" s="297"/>
      <x:c r="B24" s="297"/>
      <x:c r="C24" s="297"/>
      <x:c r="D24" s="297"/>
      <x:c r="E24" s="297"/>
      <x:c r="F24" s="297"/>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fd08ebe6014c4a2b"/>
</x:worksheet>
</file>

<file path=xl/worksheets/sheet9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Multinational Tax Layer</x:v>
      </x:c>
      <x:c r="B1" s="291"/>
      <x:c r="C1" s="291"/>
      <x:c r="D1" s="291"/>
      <x:c r="E1" s="291"/>
      <x:c r="F1" s="291"/>
      <x:c r="G1" s="291"/>
      <x:c r="H1" s="291"/>
      <x:c r="I1" s="291"/>
      <x:c r="J1" s="291"/>
      <x:c r="K1" s="291"/>
      <x:c r="L1" s="291"/>
      <x:c r="M1" s="291"/>
      <x:c r="N1" s="291"/>
      <x:c r="O1" s="291"/>
      <x:c r="P1" s="291"/>
      <x:c r="Q1" s="291"/>
    </x:row>
    <x:row r="2" ht="35" customHeight="1">
      <x:c r="A2" s="297" t="str">
        <x:v>Complete V24 multinational-group, treasury, transfer-pricing, treaty, transparency, anti-BEPS, customs, accounting and Pillar Two relationship layer.</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V24GROUP-001</x:v>
      </x:c>
      <x:c r="B5" s="68" t="str">
        <x:v>Multinational group structure and legal separation</x:v>
      </x:c>
      <x:c r="C5" s="68" t="str">
        <x:v>Ultimate parent entities</x:v>
      </x:c>
      <x:c r="D5" s="68" t="str">
        <x:v>Parent → holding entity</x:v>
      </x:c>
      <x:c r="E5" s="68" t="str">
        <x:v>Intermediate holding companies</x:v>
      </x:c>
      <x:c r="F5" s="68" t="str">
        <x:v>Ongoing</x:v>
      </x:c>
      <x:c r="G5" s="68" t="str">
        <x:v>Holds voting control</x:v>
      </x:c>
      <x:c r="H5" s="68" t="str">
        <x:v>INS-716</x:v>
      </x:c>
      <x:c r="I5" s="68" t="str">
        <x:v>Group-specific</x:v>
      </x:c>
      <x:c r="J5" s="68" t="str">
        <x:v>Parent share ownership</x:v>
      </x:c>
      <x:c r="K5" s="68" t="str">
        <x:v>Cascading corporate control</x:v>
      </x:c>
      <x:c r="L5" s="68" t="str">
        <x:v>Parent-subsidiary governance cascade</x:v>
      </x:c>
      <x:c r="M5" s="68" t="str">
        <x:v>E1</x:v>
      </x:c>
      <x:c r="N5" s="68" t="str">
        <x:v>SRC-1189; SRC-1226</x:v>
      </x:c>
      <x:c r="O5" s="68" t="str">
        <x:v>Ultimate parents can hold subsidiaries through intermediate entities.</x:v>
      </x:c>
      <x:c r="P5" s="68" t="str">
        <x:v>That the parent directly owns every operating asset or liability.</x:v>
      </x:c>
      <x:c r="Q5" s="68" t="str">
        <x:v>Ownership chains and minority interests vary.</x:v>
      </x:c>
    </x:row>
    <x:row r="6">
      <x:c r="A6" s="68" t="str">
        <x:v>V24GROUP-002</x:v>
      </x:c>
      <x:c r="B6" s="68" t="str">
        <x:v>Multinational group structure and legal separation</x:v>
      </x:c>
      <x:c r="C6" s="68" t="str">
        <x:v>Intermediate holding companies</x:v>
      </x:c>
      <x:c r="D6" s="68" t="str">
        <x:v>Holding entity → operating company</x:v>
      </x:c>
      <x:c r="E6" s="68" t="str">
        <x:v>Operating subsidiaries</x:v>
      </x:c>
      <x:c r="F6" s="68" t="str">
        <x:v>Ongoing</x:v>
      </x:c>
      <x:c r="G6" s="68" t="str">
        <x:v>Owns subsidiary shares</x:v>
      </x:c>
      <x:c r="H6" s="68" t="str">
        <x:v>INS-716</x:v>
      </x:c>
      <x:c r="I6" s="68" t="str">
        <x:v>Entity-specific</x:v>
      </x:c>
      <x:c r="J6" s="68" t="str">
        <x:v>Shareholding and corporate law</x:v>
      </x:c>
      <x:c r="K6" s="68" t="str">
        <x:v>Subsidiary governance rights</x:v>
      </x:c>
      <x:c r="L6" s="68" t="str">
        <x:v>Parent-subsidiary governance cascade</x:v>
      </x:c>
      <x:c r="M6" s="68" t="str">
        <x:v>E1</x:v>
      </x:c>
      <x:c r="N6" s="68" t="str">
        <x:v>SRC-1189; SRC-1226</x:v>
      </x:c>
      <x:c r="O6" s="68" t="str">
        <x:v>Intermediate holding companies can own operating subsidiaries.</x:v>
      </x:c>
      <x:c r="P6" s="68" t="str">
        <x:v>That the holding company conducts the subsidiary's daily operations.</x:v>
      </x:c>
      <x:c r="Q6" s="68" t="str">
        <x:v>Local boards and management remain distinct.</x:v>
      </x:c>
    </x:row>
    <x:row r="7">
      <x:c r="A7" s="68" t="str">
        <x:v>V24GROUP-003</x:v>
      </x:c>
      <x:c r="B7" s="68" t="str">
        <x:v>Multinational group structure and legal separation</x:v>
      </x:c>
      <x:c r="C7" s="68" t="str">
        <x:v>Ultimate parent entities</x:v>
      </x:c>
      <x:c r="D7" s="68" t="str">
        <x:v>Parent → consolidated group</x:v>
      </x:c>
      <x:c r="E7" s="68" t="str">
        <x:v>Multinational enterprise groups</x:v>
      </x:c>
      <x:c r="F7" s="68" t="str">
        <x:v>Annual reporting</x:v>
      </x:c>
      <x:c r="G7" s="68" t="str">
        <x:v>Defines consolidation perimeter</x:v>
      </x:c>
      <x:c r="H7" s="68" t="str">
        <x:v>INS-716</x:v>
      </x:c>
      <x:c r="I7" s="68" t="str">
        <x:v>Group-specific</x:v>
      </x:c>
      <x:c r="J7" s="68" t="str">
        <x:v>Control and accounting standards</x:v>
      </x:c>
      <x:c r="K7" s="68" t="str">
        <x:v>Consolidated reporting group</x:v>
      </x:c>
      <x:c r="L7" s="68" t="str">
        <x:v>Legal-entity fragmentation</x:v>
      </x:c>
      <x:c r="M7" s="68" t="str">
        <x:v>E1</x:v>
      </x:c>
      <x:c r="N7" s="68" t="str">
        <x:v>SRC-258; SRC-1190</x:v>
      </x:c>
      <x:c r="O7" s="68" t="str">
        <x:v>The ultimate parent defines the consolidated MNE group for reporting purposes.</x:v>
      </x:c>
      <x:c r="P7" s="68" t="str">
        <x:v>That every affiliate is fully owned or taxed identically.</x:v>
      </x:c>
      <x:c r="Q7" s="68" t="str">
        <x:v>Consolidation and tax-group perimeters can differ.</x:v>
      </x:c>
    </x:row>
    <x:row r="8">
      <x:c r="A8" s="68" t="str">
        <x:v>V24GROUP-004</x:v>
      </x:c>
      <x:c r="B8" s="68" t="str">
        <x:v>Multinational group structure and legal separation</x:v>
      </x:c>
      <x:c r="C8" s="68" t="str">
        <x:v>Operating subsidiaries</x:v>
      </x:c>
      <x:c r="D8" s="68" t="str">
        <x:v>Subsidiary → group</x:v>
      </x:c>
      <x:c r="E8" s="68" t="str">
        <x:v>Multinational enterprise groups</x:v>
      </x:c>
      <x:c r="F8" s="68" t="str">
        <x:v>Ongoing</x:v>
      </x:c>
      <x:c r="G8" s="68" t="str">
        <x:v>Participates as constituent entity</x:v>
      </x:c>
      <x:c r="H8" s="68" t="str">
        <x:v>INS-716</x:v>
      </x:c>
      <x:c r="I8" s="68" t="str">
        <x:v>Entity-specific</x:v>
      </x:c>
      <x:c r="J8" s="68" t="str">
        <x:v>Local legal person and group control</x:v>
      </x:c>
      <x:c r="K8" s="68" t="str">
        <x:v>Group economic activity</x:v>
      </x:c>
      <x:c r="L8" s="68" t="str">
        <x:v>Legal-entity fragmentation</x:v>
      </x:c>
      <x:c r="M8" s="68" t="str">
        <x:v>E1</x:v>
      </x:c>
      <x:c r="N8" s="68" t="str">
        <x:v>SRC-1190; SRC-1189</x:v>
      </x:c>
      <x:c r="O8" s="68" t="str">
        <x:v>Controlled subsidiaries can be constituent entities of an MNE group.</x:v>
      </x:c>
      <x:c r="P8" s="68" t="str">
        <x:v>That they cease to be separate legal persons.</x:v>
      </x:c>
      <x:c r="Q8" s="68" t="str">
        <x:v>Corporate separateness remains.</x:v>
      </x:c>
    </x:row>
    <x:row r="9">
      <x:c r="A9" s="68" t="str">
        <x:v>V24GROUP-005</x:v>
      </x:c>
      <x:c r="B9" s="68" t="str">
        <x:v>Multinational group structure and legal separation</x:v>
      </x:c>
      <x:c r="C9" s="68" t="str">
        <x:v>Foreign branches</x:v>
      </x:c>
      <x:c r="D9" s="68" t="str">
        <x:v>Branch → head office</x:v>
      </x:c>
      <x:c r="E9" s="68" t="str">
        <x:v>Ultimate parent entities</x:v>
      </x:c>
      <x:c r="F9" s="68" t="str">
        <x:v>Ongoing</x:v>
      </x:c>
      <x:c r="G9" s="68" t="str">
        <x:v>Operates as part of legal entity</x:v>
      </x:c>
      <x:c r="H9" s="68" t="str">
        <x:v>INS-717</x:v>
      </x:c>
      <x:c r="I9" s="68" t="str">
        <x:v>Branch-specific</x:v>
      </x:c>
      <x:c r="J9" s="68" t="str">
        <x:v>Head-office legal personality</x:v>
      </x:c>
      <x:c r="K9" s="68" t="str">
        <x:v>Foreign business presence</x:v>
      </x:c>
      <x:c r="L9" s="68" t="str">
        <x:v>Permanent-establishment nexus conversion</x:v>
      </x:c>
      <x:c r="M9" s="68" t="str">
        <x:v>E1</x:v>
      </x:c>
      <x:c r="N9" s="68" t="str">
        <x:v>SRC-1229; SRC-1192</x:v>
      </x:c>
      <x:c r="O9" s="68" t="str">
        <x:v>A branch can operate abroad without separate incorporation.</x:v>
      </x:c>
      <x:c r="P9" s="68" t="str">
        <x:v>That every branch is a treaty permanent establishment or separate taxpayer.</x:v>
      </x:c>
      <x:c r="Q9" s="68" t="str">
        <x:v>Domestic and treaty nexus tests differ.</x:v>
      </x:c>
    </x:row>
    <x:row r="10">
      <x:c r="A10" s="68" t="str">
        <x:v>V24GROUP-006</x:v>
      </x:c>
      <x:c r="B10" s="68" t="str">
        <x:v>Multinational group structure and legal separation</x:v>
      </x:c>
      <x:c r="C10" s="68" t="str">
        <x:v>Permanent establishments</x:v>
      </x:c>
      <x:c r="D10" s="68" t="str">
        <x:v>PE → source jurisdiction</x:v>
      </x:c>
      <x:c r="E10" s="68" t="str">
        <x:v>Tax treaty source states</x:v>
      </x:c>
      <x:c r="F10" s="68" t="str">
        <x:v>Annual</x:v>
      </x:c>
      <x:c r="G10" s="68" t="str">
        <x:v>Creates taxable business presence</x:v>
      </x:c>
      <x:c r="H10" s="68" t="str">
        <x:v>INS-757; INS-758</x:v>
      </x:c>
      <x:c r="I10" s="68" t="str">
        <x:v>PE-specific</x:v>
      </x:c>
      <x:c r="J10" s="68" t="str">
        <x:v>Foreign enterprise activity</x:v>
      </x:c>
      <x:c r="K10" s="68" t="str">
        <x:v>Source-state business-profit tax base</x:v>
      </x:c>
      <x:c r="L10" s="68" t="str">
        <x:v>Permanent-establishment nexus conversion</x:v>
      </x:c>
      <x:c r="M10" s="68" t="str">
        <x:v>E1</x:v>
      </x:c>
      <x:c r="N10" s="68" t="str">
        <x:v>SRC-1192; SRC-1193</x:v>
      </x:c>
      <x:c r="O10" s="68" t="str">
        <x:v>A PE can create source-state taxing rights over attributable profits.</x:v>
      </x:c>
      <x:c r="P10" s="68" t="str">
        <x:v>A separate legal entity or automatic taxation of all group profit.</x:v>
      </x:c>
      <x:c r="Q10" s="68" t="str">
        <x:v>Profit attribution is limited to the PE.</x:v>
      </x:c>
    </x:row>
    <x:row r="11">
      <x:c r="A11" s="68" t="str">
        <x:v>V24GROUP-007</x:v>
      </x:c>
      <x:c r="B11" s="68" t="str">
        <x:v>Multinational group structure and legal separation</x:v>
      </x:c>
      <x:c r="C11" s="68" t="str">
        <x:v>Corporate legal departments</x:v>
      </x:c>
      <x:c r="D11" s="68" t="str">
        <x:v>Legal function → records system</x:v>
      </x:c>
      <x:c r="E11" s="68" t="str">
        <x:v>Intercompany agreement repositories</x:v>
      </x:c>
      <x:c r="F11" s="68" t="str">
        <x:v>Ongoing</x:v>
      </x:c>
      <x:c r="G11" s="68" t="str">
        <x:v>Maintains controlled-transaction contracts</x:v>
      </x:c>
      <x:c r="H11" s="68" t="str">
        <x:v>INS-718</x:v>
      </x:c>
      <x:c r="I11" s="68" t="str">
        <x:v>Group-specific</x:v>
      </x:c>
      <x:c r="J11" s="68" t="str">
        <x:v>Executed agreements and amendments</x:v>
      </x:c>
      <x:c r="K11" s="68" t="str">
        <x:v>Auditable legal record</x:v>
      </x:c>
      <x:c r="L11" s="68" t="str">
        <x:v>Intra-group data architecture</x:v>
      </x:c>
      <x:c r="M11" s="68" t="str">
        <x:v>E2</x:v>
      </x:c>
      <x:c r="N11" s="68" t="str">
        <x:v>SRC-1191; SRC-1189</x:v>
      </x:c>
      <x:c r="O11" s="68" t="str">
        <x:v>Groups maintain intercompany agreements and supporting records.</x:v>
      </x:c>
      <x:c r="P11" s="68" t="str">
        <x:v>That contracts always match actual conduct.</x:v>
      </x:c>
      <x:c r="Q11" s="68" t="str">
        <x:v>Operational evidence remains necessary.</x:v>
      </x:c>
    </x:row>
    <x:row r="12">
      <x:c r="A12" s="68" t="str">
        <x:v>V24GROUP-008</x:v>
      </x:c>
      <x:c r="B12" s="68" t="str">
        <x:v>Multinational group structure and legal separation</x:v>
      </x:c>
      <x:c r="C12" s="68" t="str">
        <x:v>Corporate accounting departments</x:v>
      </x:c>
      <x:c r="D12" s="68" t="str">
        <x:v>Accounting function → data system</x:v>
      </x:c>
      <x:c r="E12" s="68" t="str">
        <x:v>Intercompany transaction data systems</x:v>
      </x:c>
      <x:c r="F12" s="68" t="str">
        <x:v>Ongoing</x:v>
      </x:c>
      <x:c r="G12" s="68" t="str">
        <x:v>Records related-party transactions</x:v>
      </x:c>
      <x:c r="H12" s="68" t="str"/>
      <x:c r="I12" s="68" t="str">
        <x:v>Group-specific</x:v>
      </x:c>
      <x:c r="J12" s="68" t="str">
        <x:v>Invoices, journal entries and balances</x:v>
      </x:c>
      <x:c r="K12" s="68" t="str">
        <x:v>Intercompany transaction ledger</x:v>
      </x:c>
      <x:c r="L12" s="68" t="str">
        <x:v>Intra-group data architecture</x:v>
      </x:c>
      <x:c r="M12" s="68" t="str">
        <x:v>E2</x:v>
      </x:c>
      <x:c r="N12" s="68" t="str">
        <x:v>SRC-1189; SRC-258</x:v>
      </x:c>
      <x:c r="O12" s="68" t="str">
        <x:v>Accounting systems record controlled transactions and balances.</x:v>
      </x:c>
      <x:c r="P12" s="68" t="str">
        <x:v>Complete legal characterisation or error-free entity mapping.</x:v>
      </x:c>
      <x:c r="Q12" s="68" t="str">
        <x:v>Manual adjustments and eliminations may intervene.</x:v>
      </x:c>
    </x:row>
    <x:row r="13">
      <x:c r="A13" s="68" t="str">
        <x:v>V24GROUP-009</x:v>
      </x:c>
      <x:c r="B13" s="68" t="str">
        <x:v>Multinational group structure and legal separation</x:v>
      </x:c>
      <x:c r="C13" s="68" t="str">
        <x:v>Corporate tax departments</x:v>
      </x:c>
      <x:c r="D13" s="68" t="str">
        <x:v>Tax function → governance record</x:v>
      </x:c>
      <x:c r="E13" s="68" t="str">
        <x:v>Multinational group tax-residence matrix</x:v>
      </x:c>
      <x:c r="F13" s="68" t="str">
        <x:v>Annual</x:v>
      </x:c>
      <x:c r="G13" s="68" t="str">
        <x:v>Maintains residence and treaty positions</x:v>
      </x:c>
      <x:c r="H13" s="68" t="str">
        <x:v>INS-717</x:v>
      </x:c>
      <x:c r="I13" s="68" t="str">
        <x:v>Group-specific</x:v>
      </x:c>
      <x:c r="J13" s="68" t="str">
        <x:v>Entity facts and tax law</x:v>
      </x:c>
      <x:c r="K13" s="68" t="str">
        <x:v>Residence and filing map</x:v>
      </x:c>
      <x:c r="L13" s="68" t="str">
        <x:v>Treaty residence conversion</x:v>
      </x:c>
      <x:c r="M13" s="68" t="str">
        <x:v>E2</x:v>
      </x:c>
      <x:c r="N13" s="68" t="str">
        <x:v>SRC-1229; SRC-1189</x:v>
      </x:c>
      <x:c r="O13" s="68" t="str">
        <x:v>Corporate tax functions track entity residence and filing obligations.</x:v>
      </x:c>
      <x:c r="P13" s="68" t="str">
        <x:v>Final authority over disputed residence.</x:v>
      </x:c>
      <x:c r="Q13" s="68" t="str">
        <x:v>Tax administrations and courts can disagree.</x:v>
      </x:c>
    </x:row>
    <x:row r="14">
      <x:c r="A14" s="68" t="str">
        <x:v>V24GROUP-010</x:v>
      </x:c>
      <x:c r="B14" s="68" t="str">
        <x:v>Multinational group structure and legal separation</x:v>
      </x:c>
      <x:c r="C14" s="68" t="str">
        <x:v>Tax consolidation groups</x:v>
      </x:c>
      <x:c r="D14" s="68" t="str">
        <x:v>Group → tax authority</x:v>
      </x:c>
      <x:c r="E14" s="68" t="str">
        <x:v>European Union tax administrations</x:v>
      </x:c>
      <x:c r="F14" s="68" t="str">
        <x:v>Annual</x:v>
      </x:c>
      <x:c r="G14" s="68" t="str">
        <x:v>Files group or consolidated tax computation</x:v>
      </x:c>
      <x:c r="H14" s="68" t="str">
        <x:v>INS-750</x:v>
      </x:c>
      <x:c r="I14" s="68" t="str">
        <x:v>Jurisdiction-specific</x:v>
      </x:c>
      <x:c r="J14" s="68" t="str">
        <x:v>Domestic group profits and losses</x:v>
      </x:c>
      <x:c r="K14" s="68" t="str">
        <x:v>Group-level taxable amount</x:v>
      </x:c>
      <x:c r="L14" s="68" t="str">
        <x:v>Tax-consolidation loss sharing</x:v>
      </x:c>
      <x:c r="M14" s="68" t="str">
        <x:v>E2</x:v>
      </x:c>
      <x:c r="N14" s="68" t="str">
        <x:v>SRC-1218; SRC-1210</x:v>
      </x:c>
      <x:c r="O14" s="68" t="str">
        <x:v>Some jurisdictions permit tax consolidation or group relief.</x:v>
      </x:c>
      <x:c r="P14" s="68" t="str">
        <x:v>Cross-border consolidation or elimination of legal entity liability.</x:v>
      </x:c>
      <x:c r="Q14" s="68" t="str">
        <x:v>Rules are domestic and jurisdiction-specific.</x:v>
      </x:c>
    </x:row>
    <x:row r="15">
      <x:c r="A15" s="68" t="str">
        <x:v>V24GROUP-011</x:v>
      </x:c>
      <x:c r="B15" s="68" t="str">
        <x:v>Multinational group structure and legal separation</x:v>
      </x:c>
      <x:c r="C15" s="68" t="str">
        <x:v>Value added tax groups</x:v>
      </x:c>
      <x:c r="D15" s="68" t="str">
        <x:v>VAT group → authority</x:v>
      </x:c>
      <x:c r="E15" s="68" t="str">
        <x:v>European Union tax administrations</x:v>
      </x:c>
      <x:c r="F15" s="68" t="str">
        <x:v>Ongoing</x:v>
      </x:c>
      <x:c r="G15" s="68" t="str">
        <x:v>Registers affiliated entities as group</x:v>
      </x:c>
      <x:c r="H15" s="68" t="str">
        <x:v>INS-751</x:v>
      </x:c>
      <x:c r="I15" s="68" t="str">
        <x:v>Jurisdiction-specific</x:v>
      </x:c>
      <x:c r="J15" s="68" t="str">
        <x:v>Affiliation and domestic VAT law</x:v>
      </x:c>
      <x:c r="K15" s="68" t="str">
        <x:v>Joint or grouped VAT treatment</x:v>
      </x:c>
      <x:c r="L15" s="68" t="str">
        <x:v>Tax-consolidation loss sharing</x:v>
      </x:c>
      <x:c r="M15" s="68" t="str">
        <x:v>E2</x:v>
      </x:c>
      <x:c r="N15" s="68" t="str">
        <x:v>SRC-1220; SRC-1218</x:v>
      </x:c>
      <x:c r="O15" s="68" t="str">
        <x:v>Affiliated entities may be grouped for VAT under domestic implementation.</x:v>
      </x:c>
      <x:c r="P15" s="68" t="str">
        <x:v>Corporate income-tax consolidation or elimination of all intragroup VAT consequences.</x:v>
      </x:c>
      <x:c r="Q15" s="68" t="str">
        <x:v>VAT grouping rules differ.</x:v>
      </x:c>
    </x:row>
    <x:row r="16">
      <x:c r="A16" s="68" t="str">
        <x:v>V24GROUP-012</x:v>
      </x:c>
      <x:c r="B16" s="68" t="str">
        <x:v>Multinational group structure and legal separation</x:v>
      </x:c>
      <x:c r="C16" s="68" t="str">
        <x:v>Corporate accounting departments</x:v>
      </x:c>
      <x:c r="D16" s="68" t="str">
        <x:v>Accounting function → review</x:v>
      </x:c>
      <x:c r="E16" s="68" t="str">
        <x:v>Uncertain tax position reviewers</x:v>
      </x:c>
      <x:c r="F16" s="68" t="str">
        <x:v>Quarterly and annual</x:v>
      </x:c>
      <x:c r="G16" s="68" t="str">
        <x:v>Assesses tax uncertainty</x:v>
      </x:c>
      <x:c r="H16" s="68" t="str">
        <x:v>INS-789</x:v>
      </x:c>
      <x:c r="I16" s="68" t="str">
        <x:v>Issue-specific</x:v>
      </x:c>
      <x:c r="J16" s="68" t="str">
        <x:v>Audit risk and legal analysis</x:v>
      </x:c>
      <x:c r="K16" s="68" t="str">
        <x:v>Financial-statement tax reserve</x:v>
      </x:c>
      <x:c r="L16" s="68" t="str">
        <x:v>Uncertain-tax-position probability conversion</x:v>
      </x:c>
      <x:c r="M16" s="68" t="str">
        <x:v>E2</x:v>
      </x:c>
      <x:c r="N16" s="68" t="str">
        <x:v>SRC-256; SRC-1198</x:v>
      </x:c>
      <x:c r="O16" s="68" t="str">
        <x:v>Groups evaluate uncertain tax exposures for financial reporting.</x:v>
      </x:c>
      <x:c r="P16" s="68" t="str">
        <x:v>Final tax liability or admission of wrongdoing.</x:v>
      </x:c>
      <x:c r="Q16" s="68" t="str">
        <x:v>Accounting recognition and legal outcome differ.</x:v>
      </x:c>
    </x:row>
    <x:row r="17">
      <x:c r="A17" s="68" t="str">
        <x:v>V24GROUP-013</x:v>
      </x:c>
      <x:c r="B17" s="68" t="str">
        <x:v>Multinational group structure and legal separation</x:v>
      </x:c>
      <x:c r="C17" s="68" t="str">
        <x:v>Corporate accounting departments</x:v>
      </x:c>
      <x:c r="D17" s="68" t="str">
        <x:v>Accounting function → tax provision</x:v>
      </x:c>
      <x:c r="E17" s="68" t="str">
        <x:v>Corporate current and deferred tax provision</x:v>
      </x:c>
      <x:c r="F17" s="68" t="str">
        <x:v>Quarterly and annual</x:v>
      </x:c>
      <x:c r="G17" s="68" t="str">
        <x:v>Records tax expense and balance</x:v>
      </x:c>
      <x:c r="H17" s="68" t="str">
        <x:v>INS-788</x:v>
      </x:c>
      <x:c r="I17" s="68" t="str">
        <x:v>Group-specific</x:v>
      </x:c>
      <x:c r="J17" s="68" t="str">
        <x:v>Current tax returns and temporary differences</x:v>
      </x:c>
      <x:c r="K17" s="68" t="str">
        <x:v>Current and deferred tax accounting</x:v>
      </x:c>
      <x:c r="L17" s="68" t="str">
        <x:v>Deferred-tax timing conversion</x:v>
      </x:c>
      <x:c r="M17" s="68" t="str">
        <x:v>E2</x:v>
      </x:c>
      <x:c r="N17" s="68" t="str">
        <x:v>SRC-1222; SRC-1210</x:v>
      </x:c>
      <x:c r="O17" s="68" t="str">
        <x:v>Financial statements distinguish current and deferred tax components.</x:v>
      </x:c>
      <x:c r="P17" s="68" t="str">
        <x:v>Cash tax paid in the period or final audit result.</x:v>
      </x:c>
      <x:c r="Q17" s="68" t="str">
        <x:v>Deferred balances reflect future expectations.</x:v>
      </x:c>
    </x:row>
    <x:row r="18">
      <x:c r="A18" s="68" t="str">
        <x:v>V24GROUP-014</x:v>
      </x:c>
      <x:c r="B18" s="68" t="str">
        <x:v>Multinational group structure and legal separation</x:v>
      </x:c>
      <x:c r="C18" s="68" t="str">
        <x:v>Tax incentive granting authorities</x:v>
      </x:c>
      <x:c r="D18" s="68" t="str">
        <x:v>Government → company</x:v>
      </x:c>
      <x:c r="E18" s="68" t="str">
        <x:v>Operating subsidiaries</x:v>
      </x:c>
      <x:c r="F18" s="68" t="str">
        <x:v>Investment period</x:v>
      </x:c>
      <x:c r="G18" s="68" t="str">
        <x:v>Grants tax incentive</x:v>
      </x:c>
      <x:c r="H18" s="68" t="str">
        <x:v>INS-773</x:v>
      </x:c>
      <x:c r="I18" s="68" t="str">
        <x:v>Project-specific</x:v>
      </x:c>
      <x:c r="J18" s="68" t="str">
        <x:v>Investment, employment or activity commitments</x:v>
      </x:c>
      <x:c r="K18" s="68" t="str">
        <x:v>Reduced tax, credit or grant</x:v>
      </x:c>
      <x:c r="L18" s="68" t="str">
        <x:v>Tax-incentive top-up interaction</x:v>
      </x:c>
      <x:c r="M18" s="68" t="str">
        <x:v>E1</x:v>
      </x:c>
      <x:c r="N18" s="68" t="str">
        <x:v>SRC-1210; SRC-1205</x:v>
      </x:c>
      <x:c r="O18" s="68" t="str">
        <x:v>Governments use targeted corporate tax incentives.</x:v>
      </x:c>
      <x:c r="P18" s="68" t="str">
        <x:v>Permanent effective-rate reduction under every international rule.</x:v>
      </x:c>
      <x:c r="Q18" s="68" t="str">
        <x:v>Pillar Two and domestic conditions may alter value.</x:v>
      </x:c>
    </x:row>
    <x:row r="19">
      <x:c r="A19" s="68" t="str">
        <x:v>V24GROUP-015</x:v>
      </x:c>
      <x:c r="B19" s="68" t="str">
        <x:v>Multinational group structure and legal separation</x:v>
      </x:c>
      <x:c r="C19" s="68" t="str">
        <x:v>Preferential tax regimes</x:v>
      </x:c>
      <x:c r="D19" s="68" t="str">
        <x:v>Regime → entity</x:v>
      </x:c>
      <x:c r="E19" s="68" t="str">
        <x:v>Tax-resident holding companies</x:v>
      </x:c>
      <x:c r="F19" s="68" t="str">
        <x:v>Annual</x:v>
      </x:c>
      <x:c r="G19" s="68" t="str">
        <x:v>Applies targeted tax treatment</x:v>
      </x:c>
      <x:c r="H19" s="68" t="str">
        <x:v>INS-773</x:v>
      </x:c>
      <x:c r="I19" s="68" t="str">
        <x:v>Entity-specific</x:v>
      </x:c>
      <x:c r="J19" s="68" t="str">
        <x:v>Qualifying income or activity</x:v>
      </x:c>
      <x:c r="K19" s="68" t="str">
        <x:v>Preferential tax outcome</x:v>
      </x:c>
      <x:c r="L19" s="68" t="str">
        <x:v>Substance-activity alignment</x:v>
      </x:c>
      <x:c r="M19" s="68" t="str">
        <x:v>E1</x:v>
      </x:c>
      <x:c r="N19" s="68" t="str">
        <x:v>SRC-1205; SRC-1206</x:v>
      </x:c>
      <x:c r="O19" s="68" t="str">
        <x:v>Preferential regimes can provide reduced or targeted treatment subject to conditions.</x:v>
      </x:c>
      <x:c r="P19" s="68" t="str">
        <x:v>Harmfulness or illegality from low rate alone.</x:v>
      </x:c>
      <x:c r="Q19" s="68" t="str">
        <x:v>Transparency and substance are separate tests.</x:v>
      </x:c>
    </x:row>
    <x:row r="20">
      <x:c r="A20" s="68" t="str">
        <x:v>V24TREAS-001</x:v>
      </x:c>
      <x:c r="B20" s="68" t="str">
        <x:v>Internal treasury, finance and risk allocation</x:v>
      </x:c>
      <x:c r="C20" s="68" t="str">
        <x:v>Ultimate parent entities</x:v>
      </x:c>
      <x:c r="D20" s="68" t="str">
        <x:v>Parent → treasury function</x:v>
      </x:c>
      <x:c r="E20" s="68" t="str">
        <x:v>Group treasury centres</x:v>
      </x:c>
      <x:c r="F20" s="68" t="str">
        <x:v>Ongoing</x:v>
      </x:c>
      <x:c r="G20" s="68" t="str">
        <x:v>Delegates group liquidity management</x:v>
      </x:c>
      <x:c r="H20" s="68" t="str"/>
      <x:c r="I20" s="68" t="str">
        <x:v>Group-specific</x:v>
      </x:c>
      <x:c r="J20" s="68" t="str">
        <x:v>Group financial policy</x:v>
      </x:c>
      <x:c r="K20" s="68" t="str">
        <x:v>Central treasury mandate</x:v>
      </x:c>
      <x:c r="L20" s="68" t="str">
        <x:v>Internal capital-market allocation</x:v>
      </x:c>
      <x:c r="M20" s="68" t="str">
        <x:v>E2</x:v>
      </x:c>
      <x:c r="N20" s="68" t="str">
        <x:v>SRC-1186; SRC-1189</x:v>
      </x:c>
      <x:c r="O20" s="68" t="str">
        <x:v>Groups centralise borrowing, liquidity and hedging functions.</x:v>
      </x:c>
      <x:c r="P20" s="68" t="str">
        <x:v>That the treasury entity controls every strategic financial risk independently.</x:v>
      </x:c>
      <x:c r="Q20" s="68" t="str">
        <x:v>Group policy and actual decision-making matter.</x:v>
      </x:c>
    </x:row>
    <x:row r="21">
      <x:c r="A21" s="68" t="str">
        <x:v>V24TREAS-002</x:v>
      </x:c>
      <x:c r="B21" s="68" t="str">
        <x:v>Internal treasury, finance and risk allocation</x:v>
      </x:c>
      <x:c r="C21" s="68" t="str">
        <x:v>Group treasury centres</x:v>
      </x:c>
      <x:c r="D21" s="68" t="str">
        <x:v>Treasury → affiliate</x:v>
      </x:c>
      <x:c r="E21" s="68" t="str">
        <x:v>Intercompany borrowers</x:v>
      </x:c>
      <x:c r="F21" s="68" t="str">
        <x:v>Loan term</x:v>
      </x:c>
      <x:c r="G21" s="68" t="str">
        <x:v>Provides intercompany loan</x:v>
      </x:c>
      <x:c r="H21" s="68" t="str">
        <x:v>INS-727</x:v>
      </x:c>
      <x:c r="I21" s="68" t="str">
        <x:v>Loan-specific</x:v>
      </x:c>
      <x:c r="J21" s="68" t="str">
        <x:v>Group cash or external borrowing</x:v>
      </x:c>
      <x:c r="K21" s="68" t="str">
        <x:v>Affiliate debt financing</x:v>
      </x:c>
      <x:c r="L21" s="68" t="str">
        <x:v>Intercompany-debt tax-base conversion</x:v>
      </x:c>
      <x:c r="M21" s="68" t="str">
        <x:v>E1</x:v>
      </x:c>
      <x:c r="N21" s="68" t="str">
        <x:v>SRC-1186; SRC-1189</x:v>
      </x:c>
      <x:c r="O21" s="68" t="str">
        <x:v>Treasury centres lend to affiliated entities under controlled transactions.</x:v>
      </x:c>
      <x:c r="P21" s="68" t="str">
        <x:v>Arm's-length pricing or tax deductibility automatically.</x:v>
      </x:c>
      <x:c r="Q21" s="68" t="str">
        <x:v>Debt capacity and terms must be analysed.</x:v>
      </x:c>
    </x:row>
    <x:row r="22">
      <x:c r="A22" s="68" t="str">
        <x:v>V24TREAS-003</x:v>
      </x:c>
      <x:c r="B22" s="68" t="str">
        <x:v>Internal treasury, finance and risk allocation</x:v>
      </x:c>
      <x:c r="C22" s="68" t="str">
        <x:v>Intercompany borrowers</x:v>
      </x:c>
      <x:c r="D22" s="68" t="str">
        <x:v>Borrower → lender</x:v>
      </x:c>
      <x:c r="E22" s="68" t="str">
        <x:v>Intercompany lenders</x:v>
      </x:c>
      <x:c r="F22" s="68" t="str">
        <x:v>Loan term</x:v>
      </x:c>
      <x:c r="G22" s="68" t="str">
        <x:v>Pays interest and principal</x:v>
      </x:c>
      <x:c r="H22" s="68" t="str">
        <x:v>INS-727</x:v>
      </x:c>
      <x:c r="I22" s="68" t="str">
        <x:v>Loan-specific</x:v>
      </x:c>
      <x:c r="J22" s="68" t="str">
        <x:v>Operating cash flow</x:v>
      </x:c>
      <x:c r="K22" s="68" t="str">
        <x:v>Affiliate debt service</x:v>
      </x:c>
      <x:c r="L22" s="68" t="str">
        <x:v>Intercompany-debt tax-base conversion</x:v>
      </x:c>
      <x:c r="M22" s="68" t="str">
        <x:v>E1</x:v>
      </x:c>
      <x:c r="N22" s="68" t="str">
        <x:v>SRC-1186; SRC-1189</x:v>
      </x:c>
      <x:c r="O22" s="68" t="str">
        <x:v>Intercompany loans create legal payment obligations.</x:v>
      </x:c>
      <x:c r="P22" s="68" t="str">
        <x:v>External-bank equivalence or guaranteed repayment.</x:v>
      </x:c>
      <x:c r="Q22" s="68" t="str">
        <x:v>Subordination, currency and enforcement differ.</x:v>
      </x:c>
    </x:row>
    <x:row r="23">
      <x:c r="A23" s="68" t="str">
        <x:v>V24TREAS-004</x:v>
      </x:c>
      <x:c r="B23" s="68" t="str">
        <x:v>Internal treasury, finance and risk allocation</x:v>
      </x:c>
      <x:c r="C23" s="68" t="str">
        <x:v>Transfer pricing tax administrations</x:v>
      </x:c>
      <x:c r="D23" s="68" t="str">
        <x:v>Tax authority → lender</x:v>
      </x:c>
      <x:c r="E23" s="68" t="str">
        <x:v>Intercompany lenders</x:v>
      </x:c>
      <x:c r="F23" s="68" t="str">
        <x:v>Audit cycle</x:v>
      </x:c>
      <x:c r="G23" s="68" t="str">
        <x:v>Tests loan pricing and character</x:v>
      </x:c>
      <x:c r="H23" s="68" t="str">
        <x:v>INS-727; INS-720</x:v>
      </x:c>
      <x:c r="I23" s="68" t="str">
        <x:v>Transaction-specific</x:v>
      </x:c>
      <x:c r="J23" s="68" t="str">
        <x:v>Loan terms and borrower creditworthiness</x:v>
      </x:c>
      <x:c r="K23" s="68" t="str">
        <x:v>Accepted price, adjustment or recharacterisation</x:v>
      </x:c>
      <x:c r="L23" s="68" t="str">
        <x:v>Arm's-length price conversion</x:v>
      </x:c>
      <x:c r="M23" s="68" t="str">
        <x:v>E1</x:v>
      </x:c>
      <x:c r="N23" s="68" t="str">
        <x:v>SRC-1186; SRC-1233</x:v>
      </x:c>
      <x:c r="O23" s="68" t="str">
        <x:v>Tax authorities review related-party financial transactions under arm's-length rules.</x:v>
      </x:c>
      <x:c r="P23" s="68" t="str">
        <x:v>That every intercompany loan is abusive or equity.</x:v>
      </x:c>
      <x:c r="Q23" s="68" t="str">
        <x:v>Facts and domestic law govern.</x:v>
      </x:c>
    </x:row>
    <x:row r="24">
      <x:c r="A24" s="68" t="str">
        <x:v>V24TREAS-005</x:v>
      </x:c>
      <x:c r="B24" s="68" t="str">
        <x:v>Internal treasury, finance and risk allocation</x:v>
      </x:c>
      <x:c r="C24" s="68" t="str">
        <x:v>Intercompany borrowers</x:v>
      </x:c>
      <x:c r="D24" s="68" t="str">
        <x:v>Borrower → tax calculation</x:v>
      </x:c>
      <x:c r="E24" s="68" t="str">
        <x:v>Interest limitation computation</x:v>
      </x:c>
      <x:c r="F24" s="68" t="str">
        <x:v>Annual</x:v>
      </x:c>
      <x:c r="G24" s="68" t="str">
        <x:v>Computes deductible net interest</x:v>
      </x:c>
      <x:c r="H24" s="68" t="str">
        <x:v>INS-770</x:v>
      </x:c>
      <x:c r="I24" s="68" t="str">
        <x:v>Entity-specific</x:v>
      </x:c>
      <x:c r="J24" s="68" t="str">
        <x:v>Net borrowing expense and earnings measure</x:v>
      </x:c>
      <x:c r="K24" s="68" t="str">
        <x:v>Allowed and carried-forward interest</x:v>
      </x:c>
      <x:c r="L24" s="68" t="str">
        <x:v>Interest-limitation gate</x:v>
      </x:c>
      <x:c r="M24" s="68" t="str">
        <x:v>E1</x:v>
      </x:c>
      <x:c r="N24" s="68" t="str">
        <x:v>SRC-1204; SRC-1218</x:v>
      </x:c>
      <x:c r="O24" s="68" t="str">
        <x:v>Interest-limitation rules can cap deductible net interest.</x:v>
      </x:c>
      <x:c r="P24" s="68" t="str">
        <x:v>Disallowance of all debt or transfer-pricing acceptance.</x:v>
      </x:c>
      <x:c r="Q24" s="68" t="str">
        <x:v>Separate legal tests apply.</x:v>
      </x:c>
    </x:row>
    <x:row r="25">
      <x:c r="A25" s="68" t="str">
        <x:v>V24TREAS-006</x:v>
      </x:c>
      <x:c r="B25" s="68" t="str">
        <x:v>Internal treasury, finance and risk allocation</x:v>
      </x:c>
      <x:c r="C25" s="68" t="str">
        <x:v>Group treasury centres</x:v>
      </x:c>
      <x:c r="D25" s="68" t="str">
        <x:v>Treasury → pool leader</x:v>
      </x:c>
      <x:c r="E25" s="68" t="str">
        <x:v>Cash pool leaders</x:v>
      </x:c>
      <x:c r="F25" s="68" t="str">
        <x:v>Ongoing</x:v>
      </x:c>
      <x:c r="G25" s="68" t="str">
        <x:v>Operates cash pool</x:v>
      </x:c>
      <x:c r="H25" s="68" t="str">
        <x:v>INS-729; INS-730</x:v>
      </x:c>
      <x:c r="I25" s="68" t="str">
        <x:v>Pool-specific</x:v>
      </x:c>
      <x:c r="J25" s="68" t="str">
        <x:v>Affiliate balances and bank facilities</x:v>
      </x:c>
      <x:c r="K25" s="68" t="str">
        <x:v>Centralised liquidity position</x:v>
      </x:c>
      <x:c r="L25" s="68" t="str">
        <x:v>Cash-pool liquidity concentration</x:v>
      </x:c>
      <x:c r="M25" s="68" t="str">
        <x:v>E1</x:v>
      </x:c>
      <x:c r="N25" s="68" t="str">
        <x:v>SRC-1186; SRC-1189</x:v>
      </x:c>
      <x:c r="O25" s="68" t="str">
        <x:v>Cash pool leaders coordinate group liquidity.</x:v>
      </x:c>
      <x:c r="P25" s="68" t="str">
        <x:v>Beneficial ownership of all participant cash or residual-return entitlement.</x:v>
      </x:c>
      <x:c r="Q25" s="68" t="str">
        <x:v>Functions and legal mechanics determine remuneration.</x:v>
      </x:c>
    </x:row>
    <x:row r="26">
      <x:c r="A26" s="68" t="str">
        <x:v>V24TREAS-007</x:v>
      </x:c>
      <x:c r="B26" s="68" t="str">
        <x:v>Internal treasury, finance and risk allocation</x:v>
      </x:c>
      <x:c r="C26" s="68" t="str">
        <x:v>Cash pool participants</x:v>
      </x:c>
      <x:c r="D26" s="68" t="str">
        <x:v>Participant → pool</x:v>
      </x:c>
      <x:c r="E26" s="68" t="str">
        <x:v>Cash pool leaders</x:v>
      </x:c>
      <x:c r="F26" s="68" t="str">
        <x:v>Daily or periodic</x:v>
      </x:c>
      <x:c r="G26" s="68" t="str">
        <x:v>Contributes surplus balance</x:v>
      </x:c>
      <x:c r="H26" s="68" t="str">
        <x:v>INS-729</x:v>
      </x:c>
      <x:c r="I26" s="68" t="str">
        <x:v>Participant-specific</x:v>
      </x:c>
      <x:c r="J26" s="68" t="str">
        <x:v>Local cash surplus</x:v>
      </x:c>
      <x:c r="K26" s="68" t="str">
        <x:v>Intercompany or bank claim on pool</x:v>
      </x:c>
      <x:c r="L26" s="68" t="str">
        <x:v>Cash-pool liquidity concentration</x:v>
      </x:c>
      <x:c r="M26" s="68" t="str">
        <x:v>E1</x:v>
      </x:c>
      <x:c r="N26" s="68" t="str">
        <x:v>SRC-1186; SRC-1189</x:v>
      </x:c>
      <x:c r="O26" s="68" t="str">
        <x:v>Physical pooling can sweep participant cash to a master account.</x:v>
      </x:c>
      <x:c r="P26" s="68" t="str">
        <x:v>Risk-free claim or equity transfer.</x:v>
      </x:c>
      <x:c r="Q26" s="68" t="str">
        <x:v>Legal account and credit exposure depend on documents.</x:v>
      </x:c>
    </x:row>
    <x:row r="27">
      <x:c r="A27" s="68" t="str">
        <x:v>V24TREAS-008</x:v>
      </x:c>
      <x:c r="B27" s="68" t="str">
        <x:v>Internal treasury, finance and risk allocation</x:v>
      </x:c>
      <x:c r="C27" s="68" t="str">
        <x:v>Cash pool leaders</x:v>
      </x:c>
      <x:c r="D27" s="68" t="str">
        <x:v>Pool → participant</x:v>
      </x:c>
      <x:c r="E27" s="68" t="str">
        <x:v>Cash pool participants</x:v>
      </x:c>
      <x:c r="F27" s="68" t="str">
        <x:v>Daily or periodic</x:v>
      </x:c>
      <x:c r="G27" s="68" t="str">
        <x:v>Provides deficit funding</x:v>
      </x:c>
      <x:c r="H27" s="68" t="str">
        <x:v>INS-729; INS-728</x:v>
      </x:c>
      <x:c r="I27" s="68" t="str">
        <x:v>Participant-specific</x:v>
      </x:c>
      <x:c r="J27" s="68" t="str">
        <x:v>Central pool liquidity</x:v>
      </x:c>
      <x:c r="K27" s="68" t="str">
        <x:v>Short-term affiliate funding</x:v>
      </x:c>
      <x:c r="L27" s="68" t="str">
        <x:v>Cash-pool liquidity concentration</x:v>
      </x:c>
      <x:c r="M27" s="68" t="str">
        <x:v>E1</x:v>
      </x:c>
      <x:c r="N27" s="68" t="str">
        <x:v>SRC-1186; SRC-1189</x:v>
      </x:c>
      <x:c r="O27" s="68" t="str">
        <x:v>Cash pools can fund participant deficits.</x:v>
      </x:c>
      <x:c r="P27" s="68" t="str">
        <x:v>Unlimited funding or no interest allocation.</x:v>
      </x:c>
      <x:c r="Q27" s="68" t="str">
        <x:v>Limits and pricing apply.</x:v>
      </x:c>
    </x:row>
    <x:row r="28">
      <x:c r="A28" s="68" t="str">
        <x:v>V24TREAS-009</x:v>
      </x:c>
      <x:c r="B28" s="68" t="str">
        <x:v>Internal treasury, finance and risk allocation</x:v>
      </x:c>
      <x:c r="C28" s="68" t="str">
        <x:v>Cash pool participants</x:v>
      </x:c>
      <x:c r="D28" s="68" t="str">
        <x:v>Participants → bank arrangement</x:v>
      </x:c>
      <x:c r="E28" s="68" t="str">
        <x:v>Notional cash-pooling agreement</x:v>
      </x:c>
      <x:c r="F28" s="68" t="str">
        <x:v>Daily</x:v>
      </x:c>
      <x:c r="G28" s="68" t="str">
        <x:v>Offsets balances notionally</x:v>
      </x:c>
      <x:c r="H28" s="68" t="str">
        <x:v>INS-730</x:v>
      </x:c>
      <x:c r="I28" s="68" t="str">
        <x:v>Pool-specific</x:v>
      </x:c>
      <x:c r="J28" s="68" t="str">
        <x:v>Separate bank balances</x:v>
      </x:c>
      <x:c r="K28" s="68" t="str">
        <x:v>Net interest benefit</x:v>
      </x:c>
      <x:c r="L28" s="68" t="str">
        <x:v>Cash-pool liquidity concentration</x:v>
      </x:c>
      <x:c r="M28" s="68" t="str">
        <x:v>E1</x:v>
      </x:c>
      <x:c r="N28" s="68" t="str">
        <x:v>SRC-1186</x:v>
      </x:c>
      <x:c r="O28" s="68" t="str">
        <x:v>Notional pools offset balances without necessarily transferring principal.</x:v>
      </x:c>
      <x:c r="P28" s="68" t="str">
        <x:v>No cross-guarantees or credit support.</x:v>
      </x:c>
      <x:c r="Q28" s="68" t="str">
        <x:v>Bank documentation often creates participant interdependence.</x:v>
      </x:c>
    </x:row>
    <x:row r="29">
      <x:c r="A29" s="68" t="str">
        <x:v>V24TREAS-010</x:v>
      </x:c>
      <x:c r="B29" s="68" t="str">
        <x:v>Internal treasury, finance and risk allocation</x:v>
      </x:c>
      <x:c r="C29" s="68" t="str">
        <x:v>Group guarantee providers</x:v>
      </x:c>
      <x:c r="D29" s="68" t="str">
        <x:v>Affiliate → creditor</x:v>
      </x:c>
      <x:c r="E29" s="68" t="str">
        <x:v>External lenders</x:v>
      </x:c>
      <x:c r="F29" s="68" t="str">
        <x:v>Debt term</x:v>
      </x:c>
      <x:c r="G29" s="68" t="str">
        <x:v>Guarantees affiliate obligations</x:v>
      </x:c>
      <x:c r="H29" s="68" t="str">
        <x:v>INS-731</x:v>
      </x:c>
      <x:c r="I29" s="68" t="str">
        <x:v>Guarantee-specific</x:v>
      </x:c>
      <x:c r="J29" s="68" t="str">
        <x:v>Group credit support</x:v>
      </x:c>
      <x:c r="K29" s="68" t="str">
        <x:v>Enhanced borrower credit or debt capacity</x:v>
      </x:c>
      <x:c r="L29" s="68" t="str">
        <x:v>Guarantee-credit enhancement</x:v>
      </x:c>
      <x:c r="M29" s="68" t="str">
        <x:v>E1</x:v>
      </x:c>
      <x:c r="N29" s="68" t="str">
        <x:v>SRC-1186; SRC-1189</x:v>
      </x:c>
      <x:c r="O29" s="68" t="str">
        <x:v>Explicit guarantees can support affiliated borrowing.</x:v>
      </x:c>
      <x:c r="P29" s="68" t="str">
        <x:v>A compensable benefit equal to full spread difference in every case.</x:v>
      </x:c>
      <x:c r="Q29" s="68" t="str">
        <x:v>Implicit support and terms matter.</x:v>
      </x:c>
    </x:row>
    <x:row r="30">
      <x:c r="A30" s="68" t="str">
        <x:v>V24TREAS-011</x:v>
      </x:c>
      <x:c r="B30" s="68" t="str">
        <x:v>Internal treasury, finance and risk allocation</x:v>
      </x:c>
      <x:c r="C30" s="68" t="str">
        <x:v>Intercompany borrowers</x:v>
      </x:c>
      <x:c r="D30" s="68" t="str">
        <x:v>Borrower → guarantor</x:v>
      </x:c>
      <x:c r="E30" s="68" t="str">
        <x:v>Group guarantee providers</x:v>
      </x:c>
      <x:c r="F30" s="68" t="str">
        <x:v>Debt term</x:v>
      </x:c>
      <x:c r="G30" s="68" t="str">
        <x:v>Pays or may owe guarantee fee</x:v>
      </x:c>
      <x:c r="H30" s="68" t="str">
        <x:v>INS-731</x:v>
      </x:c>
      <x:c r="I30" s="68" t="str">
        <x:v>Guarantee-specific</x:v>
      </x:c>
      <x:c r="J30" s="68" t="str">
        <x:v>Explicit credit support</x:v>
      </x:c>
      <x:c r="K30" s="68" t="str">
        <x:v>Controlled guarantee payment</x:v>
      </x:c>
      <x:c r="L30" s="68" t="str">
        <x:v>Guarantee-credit enhancement</x:v>
      </x:c>
      <x:c r="M30" s="68" t="str">
        <x:v>E1</x:v>
      </x:c>
      <x:c r="N30" s="68" t="str">
        <x:v>SRC-1186; SRC-1189</x:v>
      </x:c>
      <x:c r="O30" s="68" t="str">
        <x:v>Guarantee fees can be controlled transactions.</x:v>
      </x:c>
      <x:c r="P30" s="68" t="str">
        <x:v>Automatic deductibility or value independent of group support.</x:v>
      </x:c>
      <x:c r="Q30" s="68" t="str">
        <x:v>Benefit must be demonstrated.</x:v>
      </x:c>
    </x:row>
    <x:row r="31">
      <x:c r="A31" s="68" t="str">
        <x:v>V24TREAS-012</x:v>
      </x:c>
      <x:c r="B31" s="68" t="str">
        <x:v>Internal treasury, finance and risk allocation</x:v>
      </x:c>
      <x:c r="C31" s="68" t="str">
        <x:v>Group treasury centres</x:v>
      </x:c>
      <x:c r="D31" s="68" t="str">
        <x:v>Treasury → affiliate</x:v>
      </x:c>
      <x:c r="E31" s="68" t="str">
        <x:v>Operating subsidiaries</x:v>
      </x:c>
      <x:c r="F31" s="68" t="str">
        <x:v>Hedge term</x:v>
      </x:c>
      <x:c r="G31" s="68" t="str">
        <x:v>Allocates hedge or risk management</x:v>
      </x:c>
      <x:c r="H31" s="68" t="str">
        <x:v>INS-732</x:v>
      </x:c>
      <x:c r="I31" s="68" t="str">
        <x:v>Hedge-specific</x:v>
      </x:c>
      <x:c r="J31" s="68" t="str">
        <x:v>Currency, interest or commodity exposure</x:v>
      </x:c>
      <x:c r="K31" s="68" t="str">
        <x:v>Internal hedge position and charge</x:v>
      </x:c>
      <x:c r="L31" s="68" t="str">
        <x:v>Internal capital-market allocation</x:v>
      </x:c>
      <x:c r="M31" s="68" t="str">
        <x:v>E1</x:v>
      </x:c>
      <x:c r="N31" s="68" t="str">
        <x:v>SRC-1186</x:v>
      </x:c>
      <x:c r="O31" s="68" t="str">
        <x:v>Treasury functions can centralise hedging for affiliates.</x:v>
      </x:c>
      <x:c r="P31" s="68" t="str">
        <x:v>Elimination of market risk or speculative purpose.</x:v>
      </x:c>
      <x:c r="Q31" s="68" t="str">
        <x:v>External hedge and internal allocation must be reconciled.</x:v>
      </x:c>
    </x:row>
    <x:row r="32">
      <x:c r="A32" s="68" t="str">
        <x:v>V24TREAS-013</x:v>
      </x:c>
      <x:c r="B32" s="68" t="str">
        <x:v>Internal treasury, finance and risk allocation</x:v>
      </x:c>
      <x:c r="C32" s="68" t="str">
        <x:v>Group captive insurers</x:v>
      </x:c>
      <x:c r="D32" s="68" t="str">
        <x:v>Captive → affiliate</x:v>
      </x:c>
      <x:c r="E32" s="68" t="str">
        <x:v>Operating subsidiaries</x:v>
      </x:c>
      <x:c r="F32" s="68" t="str">
        <x:v>Policy term</x:v>
      </x:c>
      <x:c r="G32" s="68" t="str">
        <x:v>Provides insurance coverage</x:v>
      </x:c>
      <x:c r="H32" s="68" t="str">
        <x:v>INS-733</x:v>
      </x:c>
      <x:c r="I32" s="68" t="str">
        <x:v>Policy-specific</x:v>
      </x:c>
      <x:c r="J32" s="68" t="str">
        <x:v>Premium and insured risk</x:v>
      </x:c>
      <x:c r="K32" s="68" t="str">
        <x:v>Related-party risk-transfer claim</x:v>
      </x:c>
      <x:c r="L32" s="68" t="str">
        <x:v>Captive-risk internalisation</x:v>
      </x:c>
      <x:c r="M32" s="68" t="str">
        <x:v>E1</x:v>
      </x:c>
      <x:c r="N32" s="68" t="str">
        <x:v>SRC-1186; SRC-1189</x:v>
      </x:c>
      <x:c r="O32" s="68" t="str">
        <x:v>Captives can insure group risks.</x:v>
      </x:c>
      <x:c r="P32" s="68" t="str">
        <x:v>Genuine insurance, arm's-length premium or independent risk diversification automatically.</x:v>
      </x:c>
      <x:c r="Q32" s="68" t="str">
        <x:v>Substance and capital must be tested.</x:v>
      </x:c>
    </x:row>
    <x:row r="33">
      <x:c r="A33" s="68" t="str">
        <x:v>V24TREAS-014</x:v>
      </x:c>
      <x:c r="B33" s="68" t="str">
        <x:v>Internal treasury, finance and risk allocation</x:v>
      </x:c>
      <x:c r="C33" s="68" t="str">
        <x:v>Operating subsidiaries</x:v>
      </x:c>
      <x:c r="D33" s="68" t="str">
        <x:v>Affiliate → captive</x:v>
      </x:c>
      <x:c r="E33" s="68" t="str">
        <x:v>Group captive insurers</x:v>
      </x:c>
      <x:c r="F33" s="68" t="str">
        <x:v>Policy term</x:v>
      </x:c>
      <x:c r="G33" s="68" t="str">
        <x:v>Pays insurance premium</x:v>
      </x:c>
      <x:c r="H33" s="68" t="str">
        <x:v>INS-733</x:v>
      </x:c>
      <x:c r="I33" s="68" t="str">
        <x:v>Policy-specific</x:v>
      </x:c>
      <x:c r="J33" s="68" t="str">
        <x:v>Operating cash and risk exposure</x:v>
      </x:c>
      <x:c r="K33" s="68" t="str">
        <x:v>Captive premium income</x:v>
      </x:c>
      <x:c r="L33" s="68" t="str">
        <x:v>Captive-risk internalisation</x:v>
      </x:c>
      <x:c r="M33" s="68" t="str">
        <x:v>E1</x:v>
      </x:c>
      <x:c r="N33" s="68" t="str">
        <x:v>SRC-1186</x:v>
      </x:c>
      <x:c r="O33" s="68" t="str">
        <x:v>Operating entities may pay premiums to group captives.</x:v>
      </x:c>
      <x:c r="P33" s="68" t="str">
        <x:v>Deductibility or risk transfer merely from policy form.</x:v>
      </x:c>
      <x:c r="Q33" s="68" t="str">
        <x:v>Claims history and risk bearing matter.</x:v>
      </x:c>
    </x:row>
    <x:row r="34">
      <x:c r="A34" s="68" t="str">
        <x:v>V24TREAS-015</x:v>
      </x:c>
      <x:c r="B34" s="68" t="str">
        <x:v>Internal treasury, finance and risk allocation</x:v>
      </x:c>
      <x:c r="C34" s="68" t="str">
        <x:v>Corporate accounting departments</x:v>
      </x:c>
      <x:c r="D34" s="68" t="str">
        <x:v>Accounting → data system</x:v>
      </x:c>
      <x:c r="E34" s="68" t="str">
        <x:v>Intercompany transaction data systems</x:v>
      </x:c>
      <x:c r="F34" s="68" t="str">
        <x:v>Month-end and year-end</x:v>
      </x:c>
      <x:c r="G34" s="68" t="str">
        <x:v>Eliminates and reconciles intercompany balances</x:v>
      </x:c>
      <x:c r="H34" s="68" t="str"/>
      <x:c r="I34" s="68" t="str">
        <x:v>Group-specific</x:v>
      </x:c>
      <x:c r="J34" s="68" t="str">
        <x:v>Affiliate receivables and payables</x:v>
      </x:c>
      <x:c r="K34" s="68" t="str">
        <x:v>Consolidated eliminations and reconciliation</x:v>
      </x:c>
      <x:c r="L34" s="68" t="str">
        <x:v>Intra-group data architecture</x:v>
      </x:c>
      <x:c r="M34" s="68" t="str">
        <x:v>E2</x:v>
      </x:c>
      <x:c r="N34" s="68" t="str">
        <x:v>SRC-258; SRC-1189</x:v>
      </x:c>
      <x:c r="O34" s="68" t="str">
        <x:v>Consolidation eliminates intragroup balances from group accounts.</x:v>
      </x:c>
      <x:c r="P34" s="68" t="str">
        <x:v>Extinguishment of legal claims between entities.</x:v>
      </x:c>
      <x:c r="Q34" s="68" t="str">
        <x:v>Legal receivables remain outside consolidation entries.</x:v>
      </x:c>
    </x:row>
    <x:row r="35">
      <x:c r="A35" s="68" t="str">
        <x:v>V24TREAS-016</x:v>
      </x:c>
      <x:c r="B35" s="68" t="str">
        <x:v>Internal treasury, finance and risk allocation</x:v>
      </x:c>
      <x:c r="C35" s="68" t="str">
        <x:v>Corporate tax departments</x:v>
      </x:c>
      <x:c r="D35" s="68" t="str">
        <x:v>Tax function → relief claim</x:v>
      </x:c>
      <x:c r="E35" s="68" t="str">
        <x:v>Foreign tax credit claimants</x:v>
      </x:c>
      <x:c r="F35" s="68" t="str">
        <x:v>Annual</x:v>
      </x:c>
      <x:c r="G35" s="68" t="str">
        <x:v>Claims foreign tax credit</x:v>
      </x:c>
      <x:c r="H35" s="68" t="str">
        <x:v>INS-787</x:v>
      </x:c>
      <x:c r="I35" s="68" t="str">
        <x:v>Income-specific</x:v>
      </x:c>
      <x:c r="J35" s="68" t="str">
        <x:v>Foreign tax paid</x:v>
      </x:c>
      <x:c r="K35" s="68" t="str">
        <x:v>Residence-state tax relief</x:v>
      </x:c>
      <x:c r="L35" s="68" t="str">
        <x:v>Foreign-tax-credit relief</x:v>
      </x:c>
      <x:c r="M35" s="68" t="str">
        <x:v>E1</x:v>
      </x:c>
      <x:c r="N35" s="68" t="str">
        <x:v>SRC-1229; SRC-1199</x:v>
      </x:c>
      <x:c r="O35" s="68" t="str">
        <x:v>Foreign tax credits can relieve double taxation.</x:v>
      </x:c>
      <x:c r="P35" s="68" t="str">
        <x:v>Full relief in every case or refundability.</x:v>
      </x:c>
      <x:c r="Q35" s="68" t="str">
        <x:v>Limitations and character rules apply.</x:v>
      </x:c>
    </x:row>
    <x:row r="36">
      <x:c r="A36" s="68" t="str">
        <x:v>V24TP-001</x:v>
      </x:c>
      <x:c r="B36" s="68" t="str">
        <x:v>Transfer pricing and functional control</x:v>
      </x:c>
      <x:c r="C36" s="68" t="str">
        <x:v>Corporate tax departments</x:v>
      </x:c>
      <x:c r="D36" s="68" t="str">
        <x:v>Tax function → policy</x:v>
      </x:c>
      <x:c r="E36" s="68" t="str">
        <x:v>Group transfer pricing policy</x:v>
      </x:c>
      <x:c r="F36" s="68" t="str">
        <x:v>Annual</x:v>
      </x:c>
      <x:c r="G36" s="68" t="str">
        <x:v>Defines controlled-transaction pricing framework</x:v>
      </x:c>
      <x:c r="H36" s="68" t="str">
        <x:v>INS-719</x:v>
      </x:c>
      <x:c r="I36" s="68" t="str">
        <x:v>Group-specific</x:v>
      </x:c>
      <x:c r="J36" s="68" t="str">
        <x:v>Business model and tax rules</x:v>
      </x:c>
      <x:c r="K36" s="68" t="str">
        <x:v>Transfer-pricing methods and governance</x:v>
      </x:c>
      <x:c r="L36" s="68" t="str">
        <x:v>Arm's-length price conversion</x:v>
      </x:c>
      <x:c r="M36" s="68" t="str">
        <x:v>E1</x:v>
      </x:c>
      <x:c r="N36" s="68" t="str">
        <x:v>SRC-1189; SRC-1233</x:v>
      </x:c>
      <x:c r="O36" s="68" t="str">
        <x:v>Corporate tax functions maintain group transfer-pricing policies.</x:v>
      </x:c>
      <x:c r="P36" s="68" t="str">
        <x:v>That policy pricing is accepted by all tax administrations.</x:v>
      </x:c>
      <x:c r="Q36" s="68" t="str">
        <x:v>Actual conduct and local law control.</x:v>
      </x:c>
    </x:row>
    <x:row r="37">
      <x:c r="A37" s="68" t="str">
        <x:v>V24TP-002</x:v>
      </x:c>
      <x:c r="B37" s="68" t="str">
        <x:v>Transfer pricing and functional control</x:v>
      </x:c>
      <x:c r="C37" s="68" t="str">
        <x:v>Transfer pricing advisers</x:v>
      </x:c>
      <x:c r="D37" s="68" t="str">
        <x:v>Adviser → tax function</x:v>
      </x:c>
      <x:c r="E37" s="68" t="str">
        <x:v>Corporate tax departments</x:v>
      </x:c>
      <x:c r="F37" s="68" t="str">
        <x:v>Documentation cycle</x:v>
      </x:c>
      <x:c r="G37" s="68" t="str">
        <x:v>Provides benchmarking and method advice</x:v>
      </x:c>
      <x:c r="H37" s="68" t="str">
        <x:v>INS-720; INS-719</x:v>
      </x:c>
      <x:c r="I37" s="68" t="str">
        <x:v>Engagement-specific</x:v>
      </x:c>
      <x:c r="J37" s="68" t="str">
        <x:v>Controlled transaction facts and databases</x:v>
      </x:c>
      <x:c r="K37" s="68" t="str">
        <x:v>Method, benchmark and documentation</x:v>
      </x:c>
      <x:c r="L37" s="68" t="str">
        <x:v>Functional-risk asset mapping</x:v>
      </x:c>
      <x:c r="M37" s="68" t="str">
        <x:v>E2</x:v>
      </x:c>
      <x:c r="N37" s="68" t="str">
        <x:v>SRC-1189; SRC-1228</x:v>
      </x:c>
      <x:c r="O37" s="68" t="str">
        <x:v>Advisers assist taxpayers with transfer-pricing analyses.</x:v>
      </x:c>
      <x:c r="P37" s="68" t="str">
        <x:v>Independent adjudication or guaranteed audit defence.</x:v>
      </x:c>
      <x:c r="Q37" s="68" t="str">
        <x:v>Engagement scope and conflicts matter.</x:v>
      </x:c>
    </x:row>
    <x:row r="38">
      <x:c r="A38" s="68" t="str">
        <x:v>V24TP-003</x:v>
      </x:c>
      <x:c r="B38" s="68" t="str">
        <x:v>Transfer pricing and functional control</x:v>
      </x:c>
      <x:c r="C38" s="68" t="str">
        <x:v>Corporate tax departments</x:v>
      </x:c>
      <x:c r="D38" s="68" t="str">
        <x:v>Tax function → document</x:v>
      </x:c>
      <x:c r="E38" s="68" t="str">
        <x:v>Transfer pricing master file</x:v>
      </x:c>
      <x:c r="F38" s="68" t="str">
        <x:v>Annual</x:v>
      </x:c>
      <x:c r="G38" s="68" t="str">
        <x:v>Prepares group master file</x:v>
      </x:c>
      <x:c r="H38" s="68" t="str">
        <x:v>INS-722</x:v>
      </x:c>
      <x:c r="I38" s="68" t="str">
        <x:v>Group-specific</x:v>
      </x:c>
      <x:c r="J38" s="68" t="str">
        <x:v>Group structure, finance and intangibles</x:v>
      </x:c>
      <x:c r="K38" s="68" t="str">
        <x:v>Group-level documentation</x:v>
      </x:c>
      <x:c r="L38" s="68" t="str">
        <x:v>Master-local-CbCR legibility stack</x:v>
      </x:c>
      <x:c r="M38" s="68" t="str">
        <x:v>E1</x:v>
      </x:c>
      <x:c r="N38" s="68" t="str">
        <x:v>SRC-1191; SRC-258</x:v>
      </x:c>
      <x:c r="O38" s="68" t="str">
        <x:v>Action 13 provides for group-level master-file documentation.</x:v>
      </x:c>
      <x:c r="P38" s="68" t="str">
        <x:v>Transaction-level substantiation of every local price.</x:v>
      </x:c>
      <x:c r="Q38" s="68" t="str">
        <x:v>Local files remain necessary.</x:v>
      </x:c>
    </x:row>
    <x:row r="39">
      <x:c r="A39" s="68" t="str">
        <x:v>V24TP-004</x:v>
      </x:c>
      <x:c r="B39" s="68" t="str">
        <x:v>Transfer pricing and functional control</x:v>
      </x:c>
      <x:c r="C39" s="68" t="str">
        <x:v>Local file preparers</x:v>
      </x:c>
      <x:c r="D39" s="68" t="str">
        <x:v>Local entity → document</x:v>
      </x:c>
      <x:c r="E39" s="68" t="str">
        <x:v>Transfer pricing local file</x:v>
      </x:c>
      <x:c r="F39" s="68" t="str">
        <x:v>Annual</x:v>
      </x:c>
      <x:c r="G39" s="68" t="str">
        <x:v>Prepares local file</x:v>
      </x:c>
      <x:c r="H39" s="68" t="str">
        <x:v>INS-723</x:v>
      </x:c>
      <x:c r="I39" s="68" t="str">
        <x:v>Entity-specific</x:v>
      </x:c>
      <x:c r="J39" s="68" t="str">
        <x:v>Material controlled transactions</x:v>
      </x:c>
      <x:c r="K39" s="68" t="str">
        <x:v>Local method and comparability record</x:v>
      </x:c>
      <x:c r="L39" s="68" t="str">
        <x:v>Master-local-CbCR legibility stack</x:v>
      </x:c>
      <x:c r="M39" s="68" t="str">
        <x:v>E1</x:v>
      </x:c>
      <x:c r="N39" s="68" t="str">
        <x:v>SRC-1191; SRC-1189</x:v>
      </x:c>
      <x:c r="O39" s="68" t="str">
        <x:v>Local files document significant controlled transactions.</x:v>
      </x:c>
      <x:c r="P39" s="68" t="str">
        <x:v>Tax authority acceptance or complete group information.</x:v>
      </x:c>
      <x:c r="Q39" s="68" t="str">
        <x:v>Requirements vary by jurisdiction.</x:v>
      </x:c>
    </x:row>
    <x:row r="40">
      <x:c r="A40" s="68" t="str">
        <x:v>V24TP-005</x:v>
      </x:c>
      <x:c r="B40" s="68" t="str">
        <x:v>Transfer pricing and functional control</x:v>
      </x:c>
      <x:c r="C40" s="68" t="str">
        <x:v>Transfer pricing tax administrations</x:v>
      </x:c>
      <x:c r="D40" s="68" t="str">
        <x:v>Tax authority → entity</x:v>
      </x:c>
      <x:c r="E40" s="68" t="str">
        <x:v>Operating subsidiaries</x:v>
      </x:c>
      <x:c r="F40" s="68" t="str">
        <x:v>Audit cycle</x:v>
      </x:c>
      <x:c r="G40" s="68" t="str">
        <x:v>Examines controlled transactions</x:v>
      </x:c>
      <x:c r="H40" s="68" t="str">
        <x:v>INS-720; INS-723</x:v>
      </x:c>
      <x:c r="I40" s="68" t="str">
        <x:v>Entity-specific</x:v>
      </x:c>
      <x:c r="J40" s="68" t="str">
        <x:v>Tax returns, contracts and functional evidence</x:v>
      </x:c>
      <x:c r="K40" s="68" t="str">
        <x:v>Accepted price or primary adjustment</x:v>
      </x:c>
      <x:c r="L40" s="68" t="str">
        <x:v>Arm's-length price conversion</x:v>
      </x:c>
      <x:c r="M40" s="68" t="str">
        <x:v>E1</x:v>
      </x:c>
      <x:c r="N40" s="68" t="str">
        <x:v>SRC-1233; SRC-1225</x:v>
      </x:c>
      <x:c r="O40" s="68" t="str">
        <x:v>Tax administrations can adjust related-party prices under domestic law.</x:v>
      </x:c>
      <x:c r="P40" s="68" t="str">
        <x:v>That every difference from a benchmark is avoidance.</x:v>
      </x:c>
      <x:c r="Q40" s="68" t="str">
        <x:v>Method and evidence matter.</x:v>
      </x:c>
    </x:row>
    <x:row r="41">
      <x:c r="A41" s="68" t="str">
        <x:v>V24TP-006</x:v>
      </x:c>
      <x:c r="B41" s="68" t="str">
        <x:v>Transfer pricing and functional control</x:v>
      </x:c>
      <x:c r="C41" s="68" t="str">
        <x:v>Shared service centres</x:v>
      </x:c>
      <x:c r="D41" s="68" t="str">
        <x:v>Service centre → affiliate</x:v>
      </x:c>
      <x:c r="E41" s="68" t="str">
        <x:v>Operating subsidiaries</x:v>
      </x:c>
      <x:c r="F41" s="68" t="str">
        <x:v>Service term</x:v>
      </x:c>
      <x:c r="G41" s="68" t="str">
        <x:v>Provides intra-group services</x:v>
      </x:c>
      <x:c r="H41" s="68" t="str">
        <x:v>INS-740</x:v>
      </x:c>
      <x:c r="I41" s="68" t="str">
        <x:v>Service-specific</x:v>
      </x:c>
      <x:c r="J41" s="68" t="str">
        <x:v>Central finance, HR, IT or administration</x:v>
      </x:c>
      <x:c r="K41" s="68" t="str">
        <x:v>Allocated service benefit and charge</x:v>
      </x:c>
      <x:c r="L41" s="68" t="str">
        <x:v>Service-centre cost allocation</x:v>
      </x:c>
      <x:c r="M41" s="68" t="str">
        <x:v>E1</x:v>
      </x:c>
      <x:c r="N41" s="68" t="str">
        <x:v>SRC-1189; SRC-1189</x:v>
      </x:c>
      <x:c r="O41" s="68" t="str">
        <x:v>Shared service centres charge affiliates for services.</x:v>
      </x:c>
      <x:c r="P41" s="68" t="str">
        <x:v>Deductibility or benefit from cost allocation alone.</x:v>
      </x:c>
      <x:c r="Q41" s="68" t="str">
        <x:v>Benefit tests and shareholder activities matter.</x:v>
      </x:c>
    </x:row>
    <x:row r="42">
      <x:c r="A42" s="68" t="str">
        <x:v>V24TP-007</x:v>
      </x:c>
      <x:c r="B42" s="68" t="str">
        <x:v>Transfer pricing and functional control</x:v>
      </x:c>
      <x:c r="C42" s="68" t="str">
        <x:v>Operating subsidiaries</x:v>
      </x:c>
      <x:c r="D42" s="68" t="str">
        <x:v>Recipient → service centre</x:v>
      </x:c>
      <x:c r="E42" s="68" t="str">
        <x:v>Shared service centres</x:v>
      </x:c>
      <x:c r="F42" s="68" t="str">
        <x:v>Service term</x:v>
      </x:c>
      <x:c r="G42" s="68" t="str">
        <x:v>Pays service charge</x:v>
      </x:c>
      <x:c r="H42" s="68" t="str">
        <x:v>INS-740</x:v>
      </x:c>
      <x:c r="I42" s="68" t="str">
        <x:v>Entity-specific</x:v>
      </x:c>
      <x:c r="J42" s="68" t="str">
        <x:v>Expected service benefit</x:v>
      </x:c>
      <x:c r="K42" s="68" t="str">
        <x:v>Related-party service expense</x:v>
      </x:c>
      <x:c r="L42" s="68" t="str">
        <x:v>Service-centre cost allocation</x:v>
      </x:c>
      <x:c r="M42" s="68" t="str">
        <x:v>E1</x:v>
      </x:c>
      <x:c r="N42" s="68" t="str">
        <x:v>SRC-1189; SRC-1189</x:v>
      </x:c>
      <x:c r="O42" s="68" t="str">
        <x:v>Affiliates can pay allocated service charges.</x:v>
      </x:c>
      <x:c r="P42" s="68" t="str">
        <x:v>That every allocated cost provides a benefit.</x:v>
      </x:c>
      <x:c r="Q42" s="68" t="str">
        <x:v>Documentation and allocation keys matter.</x:v>
      </x:c>
    </x:row>
    <x:row r="43">
      <x:c r="A43" s="68" t="str">
        <x:v>V24TP-008</x:v>
      </x:c>
      <x:c r="B43" s="68" t="str">
        <x:v>Transfer pricing and functional control</x:v>
      </x:c>
      <x:c r="C43" s="68" t="str">
        <x:v>Principal companies</x:v>
      </x:c>
      <x:c r="D43" s="68" t="str">
        <x:v>Principal → manufacturer</x:v>
      </x:c>
      <x:c r="E43" s="68" t="str">
        <x:v>Contract manufacturers</x:v>
      </x:c>
      <x:c r="F43" s="68" t="str">
        <x:v>Production term</x:v>
      </x:c>
      <x:c r="G43" s="68" t="str">
        <x:v>Assigns manufacturing function</x:v>
      </x:c>
      <x:c r="H43" s="68" t="str">
        <x:v>INS-742</x:v>
      </x:c>
      <x:c r="I43" s="68" t="str">
        <x:v>Product-specific</x:v>
      </x:c>
      <x:c r="J43" s="68" t="str">
        <x:v>Product specifications, materials and risk framework</x:v>
      </x:c>
      <x:c r="K43" s="68" t="str">
        <x:v>Routine manufacturing service</x:v>
      </x:c>
      <x:c r="L43" s="68" t="str">
        <x:v>Contract-manufacturer routine return</x:v>
      </x:c>
      <x:c r="M43" s="68" t="str">
        <x:v>E1</x:v>
      </x:c>
      <x:c r="N43" s="68" t="str">
        <x:v>SRC-1189; SRC-1228</x:v>
      </x:c>
      <x:c r="O43" s="68" t="str">
        <x:v>Contract manufacturers can perform production for related principals.</x:v>
      </x:c>
      <x:c r="P43" s="68" t="str">
        <x:v>That actual risks are limited exactly as written.</x:v>
      </x:c>
      <x:c r="Q43" s="68" t="str">
        <x:v>Conduct and capacity must match contract.</x:v>
      </x:c>
    </x:row>
    <x:row r="44">
      <x:c r="A44" s="68" t="str">
        <x:v>V24TP-009</x:v>
      </x:c>
      <x:c r="B44" s="68" t="str">
        <x:v>Transfer pricing and functional control</x:v>
      </x:c>
      <x:c r="C44" s="68" t="str">
        <x:v>Contract manufacturers</x:v>
      </x:c>
      <x:c r="D44" s="68" t="str">
        <x:v>Manufacturer → principal</x:v>
      </x:c>
      <x:c r="E44" s="68" t="str">
        <x:v>Principal companies</x:v>
      </x:c>
      <x:c r="F44" s="68" t="str">
        <x:v>Production term</x:v>
      </x:c>
      <x:c r="G44" s="68" t="str">
        <x:v>Supplies manufactured goods or service</x:v>
      </x:c>
      <x:c r="H44" s="68" t="str">
        <x:v>INS-742</x:v>
      </x:c>
      <x:c r="I44" s="68" t="str">
        <x:v>Product-specific</x:v>
      </x:c>
      <x:c r="J44" s="68" t="str">
        <x:v>Production assets and labour</x:v>
      </x:c>
      <x:c r="K44" s="68" t="str">
        <x:v>Finished goods and routine remuneration</x:v>
      </x:c>
      <x:c r="L44" s="68" t="str">
        <x:v>Contract-manufacturer routine return</x:v>
      </x:c>
      <x:c r="M44" s="68" t="str">
        <x:v>E1</x:v>
      </x:c>
      <x:c r="N44" s="68" t="str">
        <x:v>SRC-1189; SRC-1228</x:v>
      </x:c>
      <x:c r="O44" s="68" t="str">
        <x:v>Controlled manufacturing arrangements allocate remuneration between affiliates.</x:v>
      </x:c>
      <x:c r="P44" s="68" t="str">
        <x:v>Guaranteed cost-plus outcome or absence of inventory and product risk.</x:v>
      </x:c>
      <x:c r="Q44" s="68" t="str">
        <x:v>Facts vary.</x:v>
      </x:c>
    </x:row>
    <x:row r="45">
      <x:c r="A45" s="68" t="str">
        <x:v>V24TP-010</x:v>
      </x:c>
      <x:c r="B45" s="68" t="str">
        <x:v>Transfer pricing and functional control</x:v>
      </x:c>
      <x:c r="C45" s="68" t="str">
        <x:v>Principal companies</x:v>
      </x:c>
      <x:c r="D45" s="68" t="str">
        <x:v>Principal → processor</x:v>
      </x:c>
      <x:c r="E45" s="68" t="str">
        <x:v>Toll manufacturers</x:v>
      </x:c>
      <x:c r="F45" s="68" t="str">
        <x:v>Production term</x:v>
      </x:c>
      <x:c r="G45" s="68" t="str">
        <x:v>Provides principal-owned inputs</x:v>
      </x:c>
      <x:c r="H45" s="68" t="str">
        <x:v>INS-743</x:v>
      </x:c>
      <x:c r="I45" s="68" t="str">
        <x:v>Product-specific</x:v>
      </x:c>
      <x:c r="J45" s="68" t="str">
        <x:v>Materials and production instructions</x:v>
      </x:c>
      <x:c r="K45" s="68" t="str">
        <x:v>Processing service</x:v>
      </x:c>
      <x:c r="L45" s="68" t="str">
        <x:v>Contract-manufacturer routine return</x:v>
      </x:c>
      <x:c r="M45" s="68" t="str">
        <x:v>E1</x:v>
      </x:c>
      <x:c r="N45" s="68" t="str">
        <x:v>SRC-1189; SRC-1228</x:v>
      </x:c>
      <x:c r="O45" s="68" t="str">
        <x:v>Toll manufacturing separates material ownership from processing.</x:v>
      </x:c>
      <x:c r="P45" s="68" t="str">
        <x:v>That processor bears no risk or owns no equipment.</x:v>
      </x:c>
      <x:c r="Q45" s="68" t="str">
        <x:v>Contracts and conduct determine exposure.</x:v>
      </x:c>
    </x:row>
    <x:row r="46">
      <x:c r="A46" s="68" t="str">
        <x:v>V24TP-011</x:v>
      </x:c>
      <x:c r="B46" s="68" t="str">
        <x:v>Transfer pricing and functional control</x:v>
      </x:c>
      <x:c r="C46" s="68" t="str">
        <x:v>Principal companies</x:v>
      </x:c>
      <x:c r="D46" s="68" t="str">
        <x:v>Principal → distributor</x:v>
      </x:c>
      <x:c r="E46" s="68" t="str">
        <x:v>Limited-risk distributors</x:v>
      </x:c>
      <x:c r="F46" s="68" t="str">
        <x:v>Distribution term</x:v>
      </x:c>
      <x:c r="G46" s="68" t="str">
        <x:v>Supplies products under limited-risk model</x:v>
      </x:c>
      <x:c r="H46" s="68" t="str">
        <x:v>INS-744</x:v>
      </x:c>
      <x:c r="I46" s="68" t="str">
        <x:v>Market-specific</x:v>
      </x:c>
      <x:c r="J46" s="68" t="str">
        <x:v>Products, trademarks and sales policy</x:v>
      </x:c>
      <x:c r="K46" s="68" t="str">
        <x:v>Local distribution function</x:v>
      </x:c>
      <x:c r="L46" s="68" t="str">
        <x:v>Limited-risk distributor routine return</x:v>
      </x:c>
      <x:c r="M46" s="68" t="str">
        <x:v>E1</x:v>
      </x:c>
      <x:c r="N46" s="68" t="str">
        <x:v>SRC-1188; SRC-1189</x:v>
      </x:c>
      <x:c r="O46" s="68" t="str">
        <x:v>Limited-risk distributors perform defined market functions for related principals.</x:v>
      </x:c>
      <x:c r="P46" s="68" t="str">
        <x:v>A universal standard margin or no local intangible contribution.</x:v>
      </x:c>
      <x:c r="Q46" s="68" t="str">
        <x:v>Amount B and local rules have scope conditions.</x:v>
      </x:c>
    </x:row>
    <x:row r="47">
      <x:c r="A47" s="68" t="str">
        <x:v>V24TP-012</x:v>
      </x:c>
      <x:c r="B47" s="68" t="str">
        <x:v>Transfer pricing and functional control</x:v>
      </x:c>
      <x:c r="C47" s="68" t="str">
        <x:v>Limited-risk distributors</x:v>
      </x:c>
      <x:c r="D47" s="68" t="str">
        <x:v>Distributor → principal</x:v>
      </x:c>
      <x:c r="E47" s="68" t="str">
        <x:v>Principal companies</x:v>
      </x:c>
      <x:c r="F47" s="68" t="str">
        <x:v>Distribution term</x:v>
      </x:c>
      <x:c r="G47" s="68" t="str">
        <x:v>Pays product price and retains routine margin</x:v>
      </x:c>
      <x:c r="H47" s="68" t="str">
        <x:v>INS-744</x:v>
      </x:c>
      <x:c r="I47" s="68" t="str">
        <x:v>Market-specific</x:v>
      </x:c>
      <x:c r="J47" s="68" t="str">
        <x:v>Local sales revenue</x:v>
      </x:c>
      <x:c r="K47" s="68" t="str">
        <x:v>Principal product return and distributor margin</x:v>
      </x:c>
      <x:c r="L47" s="68" t="str">
        <x:v>Limited-risk distributor routine return</x:v>
      </x:c>
      <x:c r="M47" s="68" t="str">
        <x:v>E1</x:v>
      </x:c>
      <x:c r="N47" s="68" t="str">
        <x:v>SRC-1188; SRC-1189</x:v>
      </x:c>
      <x:c r="O47" s="68" t="str">
        <x:v>Controlled product pricing allocates margin between principal and distributor.</x:v>
      </x:c>
      <x:c r="P47" s="68" t="str">
        <x:v>That the distributor's actual risks are limited.</x:v>
      </x:c>
      <x:c r="Q47" s="68" t="str">
        <x:v>Market conduct can differ.</x:v>
      </x:c>
    </x:row>
    <x:row r="48">
      <x:c r="A48" s="68" t="str">
        <x:v>V24TP-013</x:v>
      </x:c>
      <x:c r="B48" s="68" t="str">
        <x:v>Transfer pricing and functional control</x:v>
      </x:c>
      <x:c r="C48" s="68" t="str">
        <x:v>Principal companies</x:v>
      </x:c>
      <x:c r="D48" s="68" t="str">
        <x:v>Principal → commissionaire</x:v>
      </x:c>
      <x:c r="E48" s="68" t="str">
        <x:v>Commissionaire entities</x:v>
      </x:c>
      <x:c r="F48" s="68" t="str">
        <x:v>Sales term</x:v>
      </x:c>
      <x:c r="G48" s="68" t="str">
        <x:v>Authorises sales for principal</x:v>
      </x:c>
      <x:c r="H48" s="68" t="str">
        <x:v>INS-745</x:v>
      </x:c>
      <x:c r="I48" s="68" t="str">
        <x:v>Market-specific</x:v>
      </x:c>
      <x:c r="J48" s="68" t="str">
        <x:v>Products and customer-contract authority</x:v>
      </x:c>
      <x:c r="K48" s="68" t="str">
        <x:v>Commission sales function</x:v>
      </x:c>
      <x:c r="L48" s="68" t="str">
        <x:v>Commissionaire PE conversion</x:v>
      </x:c>
      <x:c r="M48" s="68" t="str">
        <x:v>E1</x:v>
      </x:c>
      <x:c r="N48" s="68" t="str">
        <x:v>SRC-1192; SRC-1189</x:v>
      </x:c>
      <x:c r="O48" s="68" t="str">
        <x:v>Commissionaire structures can support local sales for foreign principals.</x:v>
      </x:c>
      <x:c r="P48" s="68" t="str">
        <x:v>Absence or existence of PE in every treaty.</x:v>
      </x:c>
      <x:c r="Q48" s="68" t="str">
        <x:v>Authority and treaty wording determine nexus.</x:v>
      </x:c>
    </x:row>
    <x:row r="49">
      <x:c r="A49" s="68" t="str">
        <x:v>V24TP-014</x:v>
      </x:c>
      <x:c r="B49" s="68" t="str">
        <x:v>Transfer pricing and functional control</x:v>
      </x:c>
      <x:c r="C49" s="68" t="str">
        <x:v>Commissionaire entities</x:v>
      </x:c>
      <x:c r="D49" s="68" t="str">
        <x:v>Local sales activity → tax nexus</x:v>
      </x:c>
      <x:c r="E49" s="68" t="str">
        <x:v>Permanent establishments</x:v>
      </x:c>
      <x:c r="F49" s="68" t="str">
        <x:v>Annual</x:v>
      </x:c>
      <x:c r="G49" s="68" t="str">
        <x:v>May create dependent-agent PE</x:v>
      </x:c>
      <x:c r="H49" s="68" t="str">
        <x:v>INS-757</x:v>
      </x:c>
      <x:c r="I49" s="68" t="str">
        <x:v>Entity and market-specific</x:v>
      </x:c>
      <x:c r="J49" s="68" t="str">
        <x:v>Contract activity for foreign enterprise</x:v>
      </x:c>
      <x:c r="K49" s="68" t="str">
        <x:v>Potential source-state taxable presence</x:v>
      </x:c>
      <x:c r="L49" s="68" t="str">
        <x:v>Commissionaire PE conversion</x:v>
      </x:c>
      <x:c r="M49" s="68" t="str">
        <x:v>S1</x:v>
      </x:c>
      <x:c r="N49" s="68" t="str">
        <x:v>SRC-1192; SRC-1193</x:v>
      </x:c>
      <x:c r="O49" s="68" t="str">
        <x:v>Dependent-agent activity can create PE exposure.</x:v>
      </x:c>
      <x:c r="P49" s="68" t="str">
        <x:v>A concluded PE finding without treaty and factual analysis.</x:v>
      </x:c>
      <x:c r="Q49" s="68" t="str">
        <x:v>Independent-agent status and authority matter.</x:v>
      </x:c>
    </x:row>
    <x:row r="50">
      <x:c r="A50" s="68" t="str">
        <x:v>V24TP-015</x:v>
      </x:c>
      <x:c r="B50" s="68" t="str">
        <x:v>Transfer pricing and functional control</x:v>
      </x:c>
      <x:c r="C50" s="68" t="str">
        <x:v>Group procurement centres</x:v>
      </x:c>
      <x:c r="D50" s="68" t="str">
        <x:v>Procurement centre → affiliates</x:v>
      </x:c>
      <x:c r="E50" s="68" t="str">
        <x:v>Operating subsidiaries</x:v>
      </x:c>
      <x:c r="F50" s="68" t="str">
        <x:v>Procurement term</x:v>
      </x:c>
      <x:c r="G50" s="68" t="str">
        <x:v>Provides group purchasing service</x:v>
      </x:c>
      <x:c r="H50" s="68" t="str">
        <x:v>INS-746</x:v>
      </x:c>
      <x:c r="I50" s="68" t="str">
        <x:v>Group-specific</x:v>
      </x:c>
      <x:c r="J50" s="68" t="str">
        <x:v>Supplier negotiations and purchasing systems</x:v>
      </x:c>
      <x:c r="K50" s="68" t="str">
        <x:v>Procurement savings and service charge</x:v>
      </x:c>
      <x:c r="L50" s="68" t="str">
        <x:v>Service-centre cost allocation</x:v>
      </x:c>
      <x:c r="M50" s="68" t="str">
        <x:v>E1</x:v>
      </x:c>
      <x:c r="N50" s="68" t="str">
        <x:v>SRC-1189; SRC-1189</x:v>
      </x:c>
      <x:c r="O50" s="68" t="str">
        <x:v>Central procurement can provide controlled services.</x:v>
      </x:c>
      <x:c r="P50" s="68" t="str">
        <x:v>That all purchasing savings belong to the centre.</x:v>
      </x:c>
      <x:c r="Q50" s="68" t="str">
        <x:v>Functions and bargaining contributions matter.</x:v>
      </x:c>
    </x:row>
    <x:row r="51">
      <x:c r="A51" s="68" t="str">
        <x:v>V24TP-016</x:v>
      </x:c>
      <x:c r="B51" s="68" t="str">
        <x:v>Transfer pricing and functional control</x:v>
      </x:c>
      <x:c r="C51" s="68" t="str">
        <x:v>Group logistics centres</x:v>
      </x:c>
      <x:c r="D51" s="68" t="str">
        <x:v>Logistics centre → affiliates</x:v>
      </x:c>
      <x:c r="E51" s="68" t="str">
        <x:v>Operating subsidiaries</x:v>
      </x:c>
      <x:c r="F51" s="68" t="str">
        <x:v>Logistics term</x:v>
      </x:c>
      <x:c r="G51" s="68" t="str">
        <x:v>Provides distribution and inventory services</x:v>
      </x:c>
      <x:c r="H51" s="68" t="str">
        <x:v>INS-747</x:v>
      </x:c>
      <x:c r="I51" s="68" t="str">
        <x:v>Group-specific</x:v>
      </x:c>
      <x:c r="J51" s="68" t="str">
        <x:v>Transport, warehousing and planning</x:v>
      </x:c>
      <x:c r="K51" s="68" t="str">
        <x:v>Logistics service and charge</x:v>
      </x:c>
      <x:c r="L51" s="68" t="str">
        <x:v>Service-centre cost allocation</x:v>
      </x:c>
      <x:c r="M51" s="68" t="str">
        <x:v>E1</x:v>
      </x:c>
      <x:c r="N51" s="68" t="str">
        <x:v>SRC-1189; SRC-1189</x:v>
      </x:c>
      <x:c r="O51" s="68" t="str">
        <x:v>Affiliates can centralise logistics services.</x:v>
      </x:c>
      <x:c r="P51" s="68" t="str">
        <x:v>Uniform routine status in every supply chain.</x:v>
      </x:c>
      <x:c r="Q51" s="68" t="str">
        <x:v>Risk and assets vary.</x:v>
      </x:c>
    </x:row>
    <x:row r="52">
      <x:c r="A52" s="68" t="str">
        <x:v>V24TP-017</x:v>
      </x:c>
      <x:c r="B52" s="68" t="str">
        <x:v>Transfer pricing and functional control</x:v>
      </x:c>
      <x:c r="C52" s="68" t="str">
        <x:v>Secondment employers</x:v>
      </x:c>
      <x:c r="D52" s="68" t="str">
        <x:v>Home employer → host entity</x:v>
      </x:c>
      <x:c r="E52" s="68" t="str">
        <x:v>Operating subsidiaries</x:v>
      </x:c>
      <x:c r="F52" s="68" t="str">
        <x:v>Secondment term</x:v>
      </x:c>
      <x:c r="G52" s="68" t="str">
        <x:v>Assigns personnel</x:v>
      </x:c>
      <x:c r="H52" s="68" t="str">
        <x:v>INS-748</x:v>
      </x:c>
      <x:c r="I52" s="68" t="str">
        <x:v>Employee-specific</x:v>
      </x:c>
      <x:c r="J52" s="68" t="str">
        <x:v>Employee services and payroll</x:v>
      </x:c>
      <x:c r="K52" s="68" t="str">
        <x:v>Host supervision and recharged cost</x:v>
      </x:c>
      <x:c r="L52" s="68" t="str">
        <x:v>Service-centre cost allocation</x:v>
      </x:c>
      <x:c r="M52" s="68" t="str">
        <x:v>E1</x:v>
      </x:c>
      <x:c r="N52" s="68" t="str">
        <x:v>SRC-1189; SRC-1228</x:v>
      </x:c>
      <x:c r="O52" s="68" t="str">
        <x:v>Secondments allocate personnel and employment costs between affiliates.</x:v>
      </x:c>
      <x:c r="P52" s="68" t="str">
        <x:v>Automatic transfer of legal employer or PE result.</x:v>
      </x:c>
      <x:c r="Q52" s="68" t="str">
        <x:v>Supervision and payroll facts matter.</x:v>
      </x:c>
    </x:row>
    <x:row r="53">
      <x:c r="A53" s="68" t="str">
        <x:v>V24TP-018</x:v>
      </x:c>
      <x:c r="B53" s="68" t="str">
        <x:v>Transfer pricing and functional control</x:v>
      </x:c>
      <x:c r="C53" s="68" t="str">
        <x:v>Transfer pricing benchmark databases</x:v>
      </x:c>
      <x:c r="D53" s="68" t="str">
        <x:v>Database → adviser</x:v>
      </x:c>
      <x:c r="E53" s="68" t="str">
        <x:v>Transfer pricing advisers</x:v>
      </x:c>
      <x:c r="F53" s="68" t="str">
        <x:v>Documentation cycle</x:v>
      </x:c>
      <x:c r="G53" s="68" t="str">
        <x:v>Provides comparable data</x:v>
      </x:c>
      <x:c r="H53" s="68" t="str"/>
      <x:c r="I53" s="68" t="str">
        <x:v>Search-specific</x:v>
      </x:c>
      <x:c r="J53" s="68" t="str">
        <x:v>Public company and transaction data</x:v>
      </x:c>
      <x:c r="K53" s="68" t="str">
        <x:v>Benchmark ranges and comparable set</x:v>
      </x:c>
      <x:c r="L53" s="68" t="str">
        <x:v>Arm's-length price conversion</x:v>
      </x:c>
      <x:c r="M53" s="68" t="str">
        <x:v>E2</x:v>
      </x:c>
      <x:c r="N53" s="68" t="str">
        <x:v>SRC-1189; SRC-1228</x:v>
      </x:c>
      <x:c r="O53" s="68" t="str">
        <x:v>Commercial databases support comparability analysis.</x:v>
      </x:c>
      <x:c r="P53" s="68" t="str">
        <x:v>Perfect comparability or legal safe harbour.</x:v>
      </x:c>
      <x:c r="Q53" s="68" t="str">
        <x:v>Search criteria and adjustments require judgement.</x:v>
      </x:c>
    </x:row>
    <x:row r="54">
      <x:c r="A54" s="68" t="str">
        <x:v>V24TP-019</x:v>
      </x:c>
      <x:c r="B54" s="68" t="str">
        <x:v>Transfer pricing and functional control</x:v>
      </x:c>
      <x:c r="C54" s="68" t="str">
        <x:v>Transfer pricing tax administrations</x:v>
      </x:c>
      <x:c r="D54" s="68" t="str">
        <x:v>Tax authority → taxpayer</x:v>
      </x:c>
      <x:c r="E54" s="68" t="str">
        <x:v>Transfer pricing penalty assessment</x:v>
      </x:c>
      <x:c r="F54" s="68" t="str">
        <x:v>Audit completion</x:v>
      </x:c>
      <x:c r="G54" s="68" t="str">
        <x:v>Imposes documentation or valuation penalty</x:v>
      </x:c>
      <x:c r="H54" s="68" t="str">
        <x:v>INS-763</x:v>
      </x:c>
      <x:c r="I54" s="68" t="str">
        <x:v>Adjustment-specific</x:v>
      </x:c>
      <x:c r="J54" s="68" t="str">
        <x:v>Primary adjustment and documentation record</x:v>
      </x:c>
      <x:c r="K54" s="68" t="str">
        <x:v>Penalty liability</x:v>
      </x:c>
      <x:c r="L54" s="68" t="str">
        <x:v>Arm's-length price conversion</x:v>
      </x:c>
      <x:c r="M54" s="68" t="str">
        <x:v>E1</x:v>
      </x:c>
      <x:c r="N54" s="68" t="str">
        <x:v>SRC-256; SRC-1225</x:v>
      </x:c>
      <x:c r="O54" s="68" t="str">
        <x:v>Transfer-pricing adjustments can trigger penalties under domestic law.</x:v>
      </x:c>
      <x:c r="P54" s="68" t="str">
        <x:v>Penalty in every adjustment or proof of fraud.</x:v>
      </x:c>
      <x:c r="Q54" s="68" t="str">
        <x:v>Thresholds and reasonable-cause defences apply.</x:v>
      </x:c>
    </x:row>
    <x:row r="55">
      <x:c r="A55" s="68" t="str">
        <x:v>V24TP-020</x:v>
      </x:c>
      <x:c r="B55" s="68" t="str">
        <x:v>Transfer pricing and functional control</x:v>
      </x:c>
      <x:c r="C55" s="68" t="str">
        <x:v>Advance pricing agreement programmes</x:v>
      </x:c>
      <x:c r="D55" s="68" t="str">
        <x:v>Tax authority ↔ taxpayer</x:v>
      </x:c>
      <x:c r="E55" s="68" t="str">
        <x:v>Multinational enterprise groups</x:v>
      </x:c>
      <x:c r="F55" s="68" t="str">
        <x:v>Prospective term</x:v>
      </x:c>
      <x:c r="G55" s="68" t="str">
        <x:v>Agrees covered pricing method</x:v>
      </x:c>
      <x:c r="H55" s="68" t="str">
        <x:v>INS-759</x:v>
      </x:c>
      <x:c r="I55" s="68" t="str">
        <x:v>Transaction-specific</x:v>
      </x:c>
      <x:c r="J55" s="68" t="str">
        <x:v>Forecast facts and method proposal</x:v>
      </x:c>
      <x:c r="K55" s="68" t="str">
        <x:v>Prospective pricing certainty</x:v>
      </x:c>
      <x:c r="L55" s="68" t="str">
        <x:v>Advance-pricing certainty</x:v>
      </x:c>
      <x:c r="M55" s="68" t="str">
        <x:v>E1</x:v>
      </x:c>
      <x:c r="N55" s="68" t="str">
        <x:v>SRC-1189; SRC-1198</x:v>
      </x:c>
      <x:c r="O55" s="68" t="str">
        <x:v>APAs can establish prospective transfer-pricing treatment.</x:v>
      </x:c>
      <x:c r="P55" s="68" t="str">
        <x:v>Immunity beyond scope or unchanged treatment after critical assumptions fail.</x:v>
      </x:c>
      <x:c r="Q55" s="68" t="str">
        <x:v>Terms and jurisdictions vary.</x:v>
      </x:c>
    </x:row>
    <x:row r="56">
      <x:c r="A56" s="68" t="str">
        <x:v>V24IP-001</x:v>
      </x:c>
      <x:c r="B56" s="68" t="str">
        <x:v>Intangibles, R&amp;D and royalty chains</x:v>
      </x:c>
      <x:c r="C56" s="68" t="str">
        <x:v>Intellectual property holding companies</x:v>
      </x:c>
      <x:c r="D56" s="68" t="str">
        <x:v>IP owner → licence contract</x:v>
      </x:c>
      <x:c r="E56" s="68" t="str">
        <x:v>Trademark licence agreement</x:v>
      </x:c>
      <x:c r="F56" s="68" t="str">
        <x:v>Licence term</x:v>
      </x:c>
      <x:c r="G56" s="68" t="str">
        <x:v>Licenses trademark</x:v>
      </x:c>
      <x:c r="H56" s="68" t="str">
        <x:v>INS-734</x:v>
      </x:c>
      <x:c r="I56" s="68" t="str">
        <x:v>Licence-specific</x:v>
      </x:c>
      <x:c r="J56" s="68" t="str">
        <x:v>Legal trademark rights</x:v>
      </x:c>
      <x:c r="K56" s="68" t="str">
        <x:v>Affiliate use right and royalty claim</x:v>
      </x:c>
      <x:c r="L56" s="68" t="str">
        <x:v>Royalty profit routing</x:v>
      </x:c>
      <x:c r="M56" s="68" t="str">
        <x:v>E1</x:v>
      </x:c>
      <x:c r="N56" s="68" t="str">
        <x:v>SRC-1187; SRC-1189</x:v>
      </x:c>
      <x:c r="O56" s="68" t="str">
        <x:v>Legal IP owners can license trademarks to affiliates.</x:v>
      </x:c>
      <x:c r="P56" s="68" t="str">
        <x:v>Entitlement to all residual return solely from title.</x:v>
      </x:c>
      <x:c r="Q56" s="68" t="str">
        <x:v>DEMPE and risk control matter.</x:v>
      </x:c>
    </x:row>
    <x:row r="57">
      <x:c r="A57" s="68" t="str">
        <x:v>V24IP-002</x:v>
      </x:c>
      <x:c r="B57" s="68" t="str">
        <x:v>Intangibles, R&amp;D and royalty chains</x:v>
      </x:c>
      <x:c r="C57" s="68" t="str">
        <x:v>Licensor affiliates</x:v>
      </x:c>
      <x:c r="D57" s="68" t="str">
        <x:v>Licensor → licensee</x:v>
      </x:c>
      <x:c r="E57" s="68" t="str">
        <x:v>Licensee affiliates</x:v>
      </x:c>
      <x:c r="F57" s="68" t="str">
        <x:v>Licence term</x:v>
      </x:c>
      <x:c r="G57" s="68" t="str">
        <x:v>Grants intangible-use rights</x:v>
      </x:c>
      <x:c r="H57" s="68" t="str">
        <x:v>INS-734; INS-735; INS-736</x:v>
      </x:c>
      <x:c r="I57" s="68" t="str">
        <x:v>Licence-specific</x:v>
      </x:c>
      <x:c r="J57" s="68" t="str">
        <x:v>Legal or contractual intangible rights</x:v>
      </x:c>
      <x:c r="K57" s="68" t="str">
        <x:v>Operating use and royalty obligation</x:v>
      </x:c>
      <x:c r="L57" s="68" t="str">
        <x:v>Royalty profit routing</x:v>
      </x:c>
      <x:c r="M57" s="68" t="str">
        <x:v>E1</x:v>
      </x:c>
      <x:c r="N57" s="68" t="str">
        <x:v>SRC-1187; SRC-1189</x:v>
      </x:c>
      <x:c r="O57" s="68" t="str">
        <x:v>Affiliates can enter controlled licence agreements.</x:v>
      </x:c>
      <x:c r="P57" s="68" t="str">
        <x:v>Arm's-length royalty or beneficial ownership automatically.</x:v>
      </x:c>
      <x:c r="Q57" s="68" t="str">
        <x:v>Valuation and substance remain.</x:v>
      </x:c>
    </x:row>
    <x:row r="58">
      <x:c r="A58" s="68" t="str">
        <x:v>V24IP-003</x:v>
      </x:c>
      <x:c r="B58" s="68" t="str">
        <x:v>Intangibles, R&amp;D and royalty chains</x:v>
      </x:c>
      <x:c r="C58" s="68" t="str">
        <x:v>Licensee affiliates</x:v>
      </x:c>
      <x:c r="D58" s="68" t="str">
        <x:v>Licensee → licensor</x:v>
      </x:c>
      <x:c r="E58" s="68" t="str">
        <x:v>Licensor affiliates</x:v>
      </x:c>
      <x:c r="F58" s="68" t="str">
        <x:v>Payment period</x:v>
      </x:c>
      <x:c r="G58" s="68" t="str">
        <x:v>Pays royalty</x:v>
      </x:c>
      <x:c r="H58" s="68" t="str">
        <x:v>INS-734; INS-735; INS-736</x:v>
      </x:c>
      <x:c r="I58" s="68" t="str">
        <x:v>Payment-specific</x:v>
      </x:c>
      <x:c r="J58" s="68" t="str">
        <x:v>Local operating revenue and intangible use</x:v>
      </x:c>
      <x:c r="K58" s="68" t="str">
        <x:v>Royalty expense and licensor income</x:v>
      </x:c>
      <x:c r="L58" s="68" t="str">
        <x:v>Royalty profit routing</x:v>
      </x:c>
      <x:c r="M58" s="68" t="str">
        <x:v>E1</x:v>
      </x:c>
      <x:c r="N58" s="68" t="str">
        <x:v>SRC-1189; SRC-1194</x:v>
      </x:c>
      <x:c r="O58" s="68" t="str">
        <x:v>Controlled licences generate cross-border royalty payments.</x:v>
      </x:c>
      <x:c r="P58" s="68" t="str">
        <x:v>Treaty reduction or deduction automatically.</x:v>
      </x:c>
      <x:c r="Q58" s="68" t="str">
        <x:v>Withholding and anti-abuse rules apply.</x:v>
      </x:c>
    </x:row>
    <x:row r="59">
      <x:c r="A59" s="68" t="str">
        <x:v>V24IP-004</x:v>
      </x:c>
      <x:c r="B59" s="68" t="str">
        <x:v>Intangibles, R&amp;D and royalty chains</x:v>
      </x:c>
      <x:c r="C59" s="68" t="str">
        <x:v>Contract research and development entities</x:v>
      </x:c>
      <x:c r="D59" s="68" t="str">
        <x:v>R&amp;D entity → principal</x:v>
      </x:c>
      <x:c r="E59" s="68" t="str">
        <x:v>Principal companies</x:v>
      </x:c>
      <x:c r="F59" s="68" t="str">
        <x:v>Project term</x:v>
      </x:c>
      <x:c r="G59" s="68" t="str">
        <x:v>Performs contract R&amp;D</x:v>
      </x:c>
      <x:c r="H59" s="68" t="str">
        <x:v>INS-739</x:v>
      </x:c>
      <x:c r="I59" s="68" t="str">
        <x:v>Project-specific</x:v>
      </x:c>
      <x:c r="J59" s="68" t="str">
        <x:v>Scientific personnel and facilities</x:v>
      </x:c>
      <x:c r="K59" s="68" t="str">
        <x:v>Research output and routine service return</x:v>
      </x:c>
      <x:c r="L59" s="68" t="str">
        <x:v>DEMPE return allocation</x:v>
      </x:c>
      <x:c r="M59" s="68" t="str">
        <x:v>E1</x:v>
      </x:c>
      <x:c r="N59" s="68" t="str">
        <x:v>SRC-1187; SRC-1189</x:v>
      </x:c>
      <x:c r="O59" s="68" t="str">
        <x:v>Related entities can perform R&amp;D services under contract.</x:v>
      </x:c>
      <x:c r="P59" s="68" t="str">
        <x:v>That the principal controls all R&amp;D risk or owns all resulting value.</x:v>
      </x:c>
      <x:c r="Q59" s="68" t="str">
        <x:v>Decision-making and funding must be analysed.</x:v>
      </x:c>
    </x:row>
    <x:row r="60">
      <x:c r="A60" s="68" t="str">
        <x:v>V24IP-005</x:v>
      </x:c>
      <x:c r="B60" s="68" t="str">
        <x:v>Intangibles, R&amp;D and royalty chains</x:v>
      </x:c>
      <x:c r="C60" s="68" t="str">
        <x:v>Principal companies</x:v>
      </x:c>
      <x:c r="D60" s="68" t="str">
        <x:v>Principal → R&amp;D entity</x:v>
      </x:c>
      <x:c r="E60" s="68" t="str">
        <x:v>Contract research and development entities</x:v>
      </x:c>
      <x:c r="F60" s="68" t="str">
        <x:v>Project term</x:v>
      </x:c>
      <x:c r="G60" s="68" t="str">
        <x:v>Funds research services</x:v>
      </x:c>
      <x:c r="H60" s="68" t="str">
        <x:v>INS-739</x:v>
      </x:c>
      <x:c r="I60" s="68" t="str">
        <x:v>Project-specific</x:v>
      </x:c>
      <x:c r="J60" s="68" t="str">
        <x:v>Capital and research mandate</x:v>
      </x:c>
      <x:c r="K60" s="68" t="str">
        <x:v>Service fee and development funding</x:v>
      </x:c>
      <x:c r="L60" s="68" t="str">
        <x:v>DEMPE return allocation</x:v>
      </x:c>
      <x:c r="M60" s="68" t="str">
        <x:v>E1</x:v>
      </x:c>
      <x:c r="N60" s="68" t="str">
        <x:v>SRC-1187; SRC-1189</x:v>
      </x:c>
      <x:c r="O60" s="68" t="str">
        <x:v>Principals can fund affiliated R&amp;D service providers.</x:v>
      </x:c>
      <x:c r="P60" s="68" t="str">
        <x:v>Entitlement to intangible return solely from funding.</x:v>
      </x:c>
      <x:c r="Q60" s="68" t="str">
        <x:v>Risk control and functions matter.</x:v>
      </x:c>
    </x:row>
    <x:row r="61">
      <x:c r="A61" s="68" t="str">
        <x:v>V24IP-006</x:v>
      </x:c>
      <x:c r="B61" s="68" t="str">
        <x:v>Intangibles, R&amp;D and royalty chains</x:v>
      </x:c>
      <x:c r="C61" s="68" t="str">
        <x:v>Cost contribution arrangement participants</x:v>
      </x:c>
      <x:c r="D61" s="68" t="str">
        <x:v>Participants → arrangement</x:v>
      </x:c>
      <x:c r="E61" s="68" t="str">
        <x:v>Cost contribution arrangement</x:v>
      </x:c>
      <x:c r="F61" s="68" t="str">
        <x:v>Development period</x:v>
      </x:c>
      <x:c r="G61" s="68" t="str">
        <x:v>Shares costs and expected benefits</x:v>
      </x:c>
      <x:c r="H61" s="68" t="str">
        <x:v>INS-737</x:v>
      </x:c>
      <x:c r="I61" s="68" t="str">
        <x:v>Arrangement-specific</x:v>
      </x:c>
      <x:c r="J61" s="68" t="str">
        <x:v>Participant contributions and expected benefits</x:v>
      </x:c>
      <x:c r="K61" s="68" t="str">
        <x:v>Shared rights and allocated costs</x:v>
      </x:c>
      <x:c r="L61" s="68" t="str">
        <x:v>Cost-contribution benefit sharing</x:v>
      </x:c>
      <x:c r="M61" s="68" t="str">
        <x:v>E1</x:v>
      </x:c>
      <x:c r="N61" s="68" t="str">
        <x:v>SRC-1189; SRC-1187</x:v>
      </x:c>
      <x:c r="O61" s="68" t="str">
        <x:v>CCAs allocate contributions and expected benefits among affiliates.</x:v>
      </x:c>
      <x:c r="P61" s="68" t="str">
        <x:v>Equal contributions, guaranteed success or absence of buy-in payments.</x:v>
      </x:c>
      <x:c r="Q61" s="68" t="str">
        <x:v>Valuation and benefit shares matter.</x:v>
      </x:c>
    </x:row>
    <x:row r="62">
      <x:c r="A62" s="68" t="str">
        <x:v>V24IP-007</x:v>
      </x:c>
      <x:c r="B62" s="68" t="str">
        <x:v>Intangibles, R&amp;D and royalty chains</x:v>
      </x:c>
      <x:c r="C62" s="68" t="str">
        <x:v>Cost sharing arrangement participants</x:v>
      </x:c>
      <x:c r="D62" s="68" t="str">
        <x:v>Participants → arrangement</x:v>
      </x:c>
      <x:c r="E62" s="68" t="str">
        <x:v>U.S. cost sharing arrangement</x:v>
      </x:c>
      <x:c r="F62" s="68" t="str">
        <x:v>Development period</x:v>
      </x:c>
      <x:c r="G62" s="68" t="str">
        <x:v>Shares intangible-development costs</x:v>
      </x:c>
      <x:c r="H62" s="68" t="str">
        <x:v>INS-738</x:v>
      </x:c>
      <x:c r="I62" s="68" t="str">
        <x:v>Arrangement-specific</x:v>
      </x:c>
      <x:c r="J62" s="68" t="str">
        <x:v>Controlled participant resources</x:v>
      </x:c>
      <x:c r="K62" s="68" t="str">
        <x:v>Shared cost and exploitation rights</x:v>
      </x:c>
      <x:c r="L62" s="68" t="str">
        <x:v>Cost-contribution benefit sharing</x:v>
      </x:c>
      <x:c r="M62" s="68" t="str">
        <x:v>E1</x:v>
      </x:c>
      <x:c r="N62" s="68" t="str">
        <x:v>SRC-1225; SRC-1233</x:v>
      </x:c>
      <x:c r="O62" s="68" t="str">
        <x:v>U.S. rules recognise cost-sharing arrangements subject to detailed requirements.</x:v>
      </x:c>
      <x:c r="P62" s="68" t="str">
        <x:v>Automatic acceptance or no platform contribution.</x:v>
      </x:c>
      <x:c r="Q62" s="68" t="str">
        <x:v>Documentation and valuation are central.</x:v>
      </x:c>
    </x:row>
    <x:row r="63">
      <x:c r="A63" s="68" t="str">
        <x:v>V24IP-008</x:v>
      </x:c>
      <x:c r="B63" s="68" t="str">
        <x:v>Intangibles, R&amp;D and royalty chains</x:v>
      </x:c>
      <x:c r="C63" s="68" t="str">
        <x:v>Corporate tax departments</x:v>
      </x:c>
      <x:c r="D63" s="68" t="str">
        <x:v>Tax function → analysis</x:v>
      </x:c>
      <x:c r="E63" s="68" t="str">
        <x:v>DEMPE intangible analysis</x:v>
      </x:c>
      <x:c r="F63" s="68" t="str">
        <x:v>Annual and restructuring dates</x:v>
      </x:c>
      <x:c r="G63" s="68" t="str">
        <x:v>Maps intangible functions and risk</x:v>
      </x:c>
      <x:c r="H63" s="68" t="str">
        <x:v>INS-721</x:v>
      </x:c>
      <x:c r="I63" s="68" t="str">
        <x:v>Intangible-specific</x:v>
      </x:c>
      <x:c r="J63" s="68" t="str">
        <x:v>People, funding, legal rights and decision records</x:v>
      </x:c>
      <x:c r="K63" s="68" t="str">
        <x:v>Return-allocation analysis</x:v>
      </x:c>
      <x:c r="L63" s="68" t="str">
        <x:v>DEMPE return allocation</x:v>
      </x:c>
      <x:c r="M63" s="68" t="str">
        <x:v>E1</x:v>
      </x:c>
      <x:c r="N63" s="68" t="str">
        <x:v>SRC-1187; SRC-1189</x:v>
      </x:c>
      <x:c r="O63" s="68" t="str">
        <x:v>DEMPE analysis links intangible returns to functions and risk control.</x:v>
      </x:c>
      <x:c r="P63" s="68" t="str">
        <x:v>A single formula or automatic rejection of legal ownership.</x:v>
      </x:c>
      <x:c r="Q63" s="68" t="str">
        <x:v>Facts require judgement.</x:v>
      </x:c>
    </x:row>
    <x:row r="64">
      <x:c r="A64" s="68" t="str">
        <x:v>V24IP-009</x:v>
      </x:c>
      <x:c r="B64" s="68" t="str">
        <x:v>Intangibles, R&amp;D and royalty chains</x:v>
      </x:c>
      <x:c r="C64" s="68" t="str">
        <x:v>Intellectual property holding companies</x:v>
      </x:c>
      <x:c r="D64" s="68" t="str">
        <x:v>IP entity → regime</x:v>
      </x:c>
      <x:c r="E64" s="68" t="str">
        <x:v>Intellectual property regimes</x:v>
      </x:c>
      <x:c r="F64" s="68" t="str">
        <x:v>Annual</x:v>
      </x:c>
      <x:c r="G64" s="68" t="str">
        <x:v>Claims preferential IP treatment</x:v>
      </x:c>
      <x:c r="H64" s="68" t="str">
        <x:v>INS-774</x:v>
      </x:c>
      <x:c r="I64" s="68" t="str">
        <x:v>IP-specific</x:v>
      </x:c>
      <x:c r="J64" s="68" t="str">
        <x:v>Qualifying IP income and expenditure</x:v>
      </x:c>
      <x:c r="K64" s="68" t="str">
        <x:v>Preferential tax rate or deduction</x:v>
      </x:c>
      <x:c r="L64" s="68" t="str">
        <x:v>Substance-activity alignment</x:v>
      </x:c>
      <x:c r="M64" s="68" t="str">
        <x:v>E1</x:v>
      </x:c>
      <x:c r="N64" s="68" t="str">
        <x:v>SRC-1205; SRC-1206</x:v>
      </x:c>
      <x:c r="O64" s="68" t="str">
        <x:v>IP regimes condition preferential treatment on defined criteria.</x:v>
      </x:c>
      <x:c r="P64" s="68" t="str">
        <x:v>That every patent box is harmful or all IP income qualifies.</x:v>
      </x:c>
      <x:c r="Q64" s="68" t="str">
        <x:v>Nexus and substance conditions vary.</x:v>
      </x:c>
    </x:row>
    <x:row r="65">
      <x:c r="A65" s="68" t="str">
        <x:v>V24IP-010</x:v>
      </x:c>
      <x:c r="B65" s="68" t="str">
        <x:v>Intangibles, R&amp;D and royalty chains</x:v>
      </x:c>
      <x:c r="C65" s="68" t="str">
        <x:v>Economic substance regulators</x:v>
      </x:c>
      <x:c r="D65" s="68" t="str">
        <x:v>Regulator → entity</x:v>
      </x:c>
      <x:c r="E65" s="68" t="str">
        <x:v>Intellectual property holding companies</x:v>
      </x:c>
      <x:c r="F65" s="68" t="str">
        <x:v>Annual</x:v>
      </x:c>
      <x:c r="G65" s="68" t="str">
        <x:v>Tests substantial activities</x:v>
      </x:c>
      <x:c r="H65" s="68" t="str">
        <x:v>INS-772</x:v>
      </x:c>
      <x:c r="I65" s="68" t="str">
        <x:v>Entity-specific</x:v>
      </x:c>
      <x:c r="J65" s="68" t="str">
        <x:v>Employees, premises, expenditure and core activity</x:v>
      </x:c>
      <x:c r="K65" s="68" t="str">
        <x:v>Compliance or remediation</x:v>
      </x:c>
      <x:c r="L65" s="68" t="str">
        <x:v>Substance-activity alignment</x:v>
      </x:c>
      <x:c r="M65" s="68" t="str">
        <x:v>E1</x:v>
      </x:c>
      <x:c r="N65" s="68" t="str">
        <x:v>SRC-1205; SRC-1206</x:v>
      </x:c>
      <x:c r="O65" s="68" t="str">
        <x:v>Low- or no-tax jurisdictions can impose substance reporting and monitoring.</x:v>
      </x:c>
      <x:c r="P65" s="68" t="str">
        <x:v>Proof that all value creation occurs locally.</x:v>
      </x:c>
      <x:c r="Q65" s="68" t="str">
        <x:v>Activity metrics are proxies.</x:v>
      </x:c>
    </x:row>
    <x:row r="66">
      <x:c r="A66" s="68" t="str">
        <x:v>V24IP-011</x:v>
      </x:c>
      <x:c r="B66" s="68" t="str">
        <x:v>Intangibles, R&amp;D and royalty chains</x:v>
      </x:c>
      <x:c r="C66" s="68" t="str">
        <x:v>Withholding tax agents</x:v>
      </x:c>
      <x:c r="D66" s="68" t="str">
        <x:v>Agent → payer</x:v>
      </x:c>
      <x:c r="E66" s="68" t="str">
        <x:v>Licensee affiliates</x:v>
      </x:c>
      <x:c r="F66" s="68" t="str">
        <x:v>Payment date</x:v>
      </x:c>
      <x:c r="G66" s="68" t="str">
        <x:v>Withholds source tax on royalty</x:v>
      </x:c>
      <x:c r="H66" s="68" t="str">
        <x:v>INS-754; INS-753</x:v>
      </x:c>
      <x:c r="I66" s="68" t="str">
        <x:v>Payment-specific</x:v>
      </x:c>
      <x:c r="J66" s="68" t="str">
        <x:v>Gross royalty payment</x:v>
      </x:c>
      <x:c r="K66" s="68" t="str">
        <x:v>Net payment and remitted tax</x:v>
      </x:c>
      <x:c r="L66" s="68" t="str">
        <x:v>Withholding-rate conversion</x:v>
      </x:c>
      <x:c r="M66" s="68" t="str">
        <x:v>E1</x:v>
      </x:c>
      <x:c r="N66" s="68" t="str">
        <x:v>SRC-1229; SRC-1194</x:v>
      </x:c>
      <x:c r="O66" s="68" t="str">
        <x:v>Royalty payments may be subject to source withholding.</x:v>
      </x:c>
      <x:c r="P66" s="68" t="str">
        <x:v>Treaty reduction or final recipient tax burden automatically.</x:v>
      </x:c>
      <x:c r="Q66" s="68" t="str">
        <x:v>Residence and beneficial ownership matter.</x:v>
      </x:c>
    </x:row>
    <x:row r="67">
      <x:c r="A67" s="68" t="str">
        <x:v>V24IP-012</x:v>
      </x:c>
      <x:c r="B67" s="68" t="str">
        <x:v>Intangibles, R&amp;D and royalty chains</x:v>
      </x:c>
      <x:c r="C67" s="68" t="str">
        <x:v>Tax treaty conduit recipients</x:v>
      </x:c>
      <x:c r="D67" s="68" t="str">
        <x:v>Recipient → source jurisdiction</x:v>
      </x:c>
      <x:c r="E67" s="68" t="str">
        <x:v>Tax treaty source states</x:v>
      </x:c>
      <x:c r="F67" s="68" t="str">
        <x:v>Payment date</x:v>
      </x:c>
      <x:c r="G67" s="68" t="str">
        <x:v>Claims reduced royalty withholding</x:v>
      </x:c>
      <x:c r="H67" s="68" t="str">
        <x:v>INS-752; INS-753; INS-754</x:v>
      </x:c>
      <x:c r="I67" s="68" t="str">
        <x:v>Payment-specific</x:v>
      </x:c>
      <x:c r="J67" s="68" t="str">
        <x:v>Intermediary residence and payment route</x:v>
      </x:c>
      <x:c r="K67" s="68" t="str">
        <x:v>Requested treaty rate</x:v>
      </x:c>
      <x:c r="L67" s="68" t="str">
        <x:v>Treaty-shopping conduit conversion</x:v>
      </x:c>
      <x:c r="M67" s="68" t="str">
        <x:v>E1</x:v>
      </x:c>
      <x:c r="N67" s="68" t="str">
        <x:v>SRC-1194; SRC-1195</x:v>
      </x:c>
      <x:c r="O67" s="68" t="str">
        <x:v>Intermediary recipients can claim treaty benefits subject to anti-abuse rules.</x:v>
      </x:c>
      <x:c r="P67" s="68" t="str">
        <x:v>Valid entitlement or abusive conduit solely from structure.</x:v>
      </x:c>
      <x:c r="Q67" s="68" t="str">
        <x:v>Purpose and beneficial ownership require evidence.</x:v>
      </x:c>
    </x:row>
    <x:row r="68">
      <x:c r="A68" s="68" t="str">
        <x:v>V24IP-013</x:v>
      </x:c>
      <x:c r="B68" s="68" t="str">
        <x:v>Intangibles, R&amp;D and royalty chains</x:v>
      </x:c>
      <x:c r="C68" s="68" t="str">
        <x:v>Transfer pricing tax administrations</x:v>
      </x:c>
      <x:c r="D68" s="68" t="str">
        <x:v>Tax authority → IP owner</x:v>
      </x:c>
      <x:c r="E68" s="68" t="str">
        <x:v>Intellectual property holding companies</x:v>
      </x:c>
      <x:c r="F68" s="68" t="str">
        <x:v>Audit cycle</x:v>
      </x:c>
      <x:c r="G68" s="68" t="str">
        <x:v>Tests royalty and intangible return</x:v>
      </x:c>
      <x:c r="H68" s="68" t="str">
        <x:v>INS-721; INS-720</x:v>
      </x:c>
      <x:c r="I68" s="68" t="str">
        <x:v>Intangible-specific</x:v>
      </x:c>
      <x:c r="J68" s="68" t="str">
        <x:v>Legal title, functions, funding and risk control</x:v>
      </x:c>
      <x:c r="K68" s="68" t="str">
        <x:v>Accepted allocation or adjustment</x:v>
      </x:c>
      <x:c r="L68" s="68" t="str">
        <x:v>DEMPE return allocation</x:v>
      </x:c>
      <x:c r="M68" s="68" t="str">
        <x:v>E1</x:v>
      </x:c>
      <x:c r="N68" s="68" t="str">
        <x:v>SRC-1187; SRC-1233</x:v>
      </x:c>
      <x:c r="O68" s="68" t="str">
        <x:v>Tax administrations can adjust intangible transactions.</x:v>
      </x:c>
      <x:c r="P68" s="68" t="str">
        <x:v>That legal title is irrelevant or all IP structures are abusive.</x:v>
      </x:c>
      <x:c r="Q68" s="68" t="str">
        <x:v>Legal rights remain one factor.</x:v>
      </x:c>
    </x:row>
    <x:row r="69">
      <x:c r="A69" s="68" t="str">
        <x:v>V24IP-014</x:v>
      </x:c>
      <x:c r="B69" s="68" t="str">
        <x:v>Intangibles, R&amp;D and royalty chains</x:v>
      </x:c>
      <x:c r="C69" s="68" t="str">
        <x:v>Principal companies</x:v>
      </x:c>
      <x:c r="D69" s="68" t="str">
        <x:v>Principal → operating entity</x:v>
      </x:c>
      <x:c r="E69" s="68" t="str">
        <x:v>Operating subsidiaries</x:v>
      </x:c>
      <x:c r="F69" s="68" t="str">
        <x:v>Business restructuring</x:v>
      </x:c>
      <x:c r="G69" s="68" t="str">
        <x:v>Transfers functions, assets or risks</x:v>
      </x:c>
      <x:c r="H69" s="68" t="str">
        <x:v>INS-720</x:v>
      </x:c>
      <x:c r="I69" s="68" t="str">
        <x:v>Restructuring-specific</x:v>
      </x:c>
      <x:c r="J69" s="68" t="str">
        <x:v>Existing business position</x:v>
      </x:c>
      <x:c r="K69" s="68" t="str">
        <x:v>Changed operating model and remuneration</x:v>
      </x:c>
      <x:c r="L69" s="68" t="str">
        <x:v>Business-restructuring compensation</x:v>
      </x:c>
      <x:c r="M69" s="68" t="str">
        <x:v>E1</x:v>
      </x:c>
      <x:c r="N69" s="68" t="str">
        <x:v>SRC-1189; SRC-1187</x:v>
      </x:c>
      <x:c r="O69" s="68" t="str">
        <x:v>Business restructurings can change functions and profit allocation.</x:v>
      </x:c>
      <x:c r="P69" s="68" t="str">
        <x:v>Compensation in every reorganisation or validity solely from contract.</x:v>
      </x:c>
      <x:c r="Q69" s="68" t="str">
        <x:v>Options realistically available matter.</x:v>
      </x:c>
    </x:row>
    <x:row r="70">
      <x:c r="A70" s="68" t="str">
        <x:v>V24IP-015</x:v>
      </x:c>
      <x:c r="B70" s="68" t="str">
        <x:v>Intangibles, R&amp;D and royalty chains</x:v>
      </x:c>
      <x:c r="C70" s="68" t="str">
        <x:v>Transfer pricing tax administrations</x:v>
      </x:c>
      <x:c r="D70" s="68" t="str">
        <x:v>Tax authority → principal</x:v>
      </x:c>
      <x:c r="E70" s="68" t="str">
        <x:v>Principal companies</x:v>
      </x:c>
      <x:c r="F70" s="68" t="str">
        <x:v>Audit cycle</x:v>
      </x:c>
      <x:c r="G70" s="68" t="str">
        <x:v>Tests restructuring compensation</x:v>
      </x:c>
      <x:c r="H70" s="68" t="str">
        <x:v>INS-720</x:v>
      </x:c>
      <x:c r="I70" s="68" t="str">
        <x:v>Restructuring-specific</x:v>
      </x:c>
      <x:c r="J70" s="68" t="str">
        <x:v>Transferred rights and future profit potential</x:v>
      </x:c>
      <x:c r="K70" s="68" t="str">
        <x:v>Exit charge or accepted restructuring</x:v>
      </x:c>
      <x:c r="L70" s="68" t="str">
        <x:v>Business-restructuring compensation</x:v>
      </x:c>
      <x:c r="M70" s="68" t="str">
        <x:v>E1</x:v>
      </x:c>
      <x:c r="N70" s="68" t="str">
        <x:v>SRC-1189; SRC-1228</x:v>
      </x:c>
      <x:c r="O70" s="68" t="str">
        <x:v>Tax authorities review whether restructurings transfer value.</x:v>
      </x:c>
      <x:c r="P70" s="68" t="str">
        <x:v>That all centralisation is artificial.</x:v>
      </x:c>
      <x:c r="Q70" s="68" t="str">
        <x:v>Commercial reasons and actual conduct matter.</x:v>
      </x:c>
    </x:row>
    <x:row r="71">
      <x:c r="A71" s="68" t="str">
        <x:v>V24TREATY-001</x:v>
      </x:c>
      <x:c r="B71" s="68" t="str">
        <x:v>Tax treaties, withholding and permanent establishments</x:v>
      </x:c>
      <x:c r="C71" s="68" t="str">
        <x:v>Tax treaty residence states</x:v>
      </x:c>
      <x:c r="D71" s="68" t="str">
        <x:v>Residence state → entity</x:v>
      </x:c>
      <x:c r="E71" s="68" t="str">
        <x:v>Tax-resident holding companies</x:v>
      </x:c>
      <x:c r="F71" s="68" t="str">
        <x:v>Annual</x:v>
      </x:c>
      <x:c r="G71" s="68" t="str">
        <x:v>Issues residence certificate</x:v>
      </x:c>
      <x:c r="H71" s="68" t="str">
        <x:v>INS-752</x:v>
      </x:c>
      <x:c r="I71" s="68" t="str">
        <x:v>Entity-specific</x:v>
      </x:c>
      <x:c r="J71" s="68" t="str">
        <x:v>Domestic residence status</x:v>
      </x:c>
      <x:c r="K71" s="68" t="str">
        <x:v>Treaty residence evidence</x:v>
      </x:c>
      <x:c r="L71" s="68" t="str">
        <x:v>Treaty residence conversion</x:v>
      </x:c>
      <x:c r="M71" s="68" t="str">
        <x:v>E1</x:v>
      </x:c>
      <x:c r="N71" s="68" t="str">
        <x:v>SRC-1229; SRC-1194</x:v>
      </x:c>
      <x:c r="O71" s="68" t="str">
        <x:v>Residence states issue certificates used in treaty claims.</x:v>
      </x:c>
      <x:c r="P71" s="68" t="str">
        <x:v>Final entitlement to every treaty benefit.</x:v>
      </x:c>
      <x:c r="Q71" s="68" t="str">
        <x:v>Anti-abuse and beneficial ownership remain.</x:v>
      </x:c>
    </x:row>
    <x:row r="72">
      <x:c r="A72" s="68" t="str">
        <x:v>V24TREATY-002</x:v>
      </x:c>
      <x:c r="B72" s="68" t="str">
        <x:v>Tax treaties, withholding and permanent establishments</x:v>
      </x:c>
      <x:c r="C72" s="68" t="str">
        <x:v>Tax-resident holding companies</x:v>
      </x:c>
      <x:c r="D72" s="68" t="str">
        <x:v>Recipient → agent</x:v>
      </x:c>
      <x:c r="E72" s="68" t="str">
        <x:v>Withholding tax agents</x:v>
      </x:c>
      <x:c r="F72" s="68" t="str">
        <x:v>Payment date</x:v>
      </x:c>
      <x:c r="G72" s="68" t="str">
        <x:v>Presents treaty documentation</x:v>
      </x:c>
      <x:c r="H72" s="68" t="str">
        <x:v>INS-752; INS-753</x:v>
      </x:c>
      <x:c r="I72" s="68" t="str">
        <x:v>Payment-specific</x:v>
      </x:c>
      <x:c r="J72" s="68" t="str">
        <x:v>Residence and ownership evidence</x:v>
      </x:c>
      <x:c r="K72" s="68" t="str">
        <x:v>Requested reduced withholding</x:v>
      </x:c>
      <x:c r="L72" s="68" t="str">
        <x:v>Withholding-rate conversion</x:v>
      </x:c>
      <x:c r="M72" s="68" t="str">
        <x:v>E1</x:v>
      </x:c>
      <x:c r="N72" s="68" t="str">
        <x:v>SRC-1194; SRC-1229</x:v>
      </x:c>
      <x:c r="O72" s="68" t="str">
        <x:v>Recipients provide treaty documentation to withholding agents.</x:v>
      </x:c>
      <x:c r="P72" s="68" t="str">
        <x:v>Conclusive proof of beneficial ownership or PPT satisfaction.</x:v>
      </x:c>
      <x:c r="Q72" s="68" t="str">
        <x:v>Agents and authorities can challenge.</x:v>
      </x:c>
    </x:row>
    <x:row r="73">
      <x:c r="A73" s="68" t="str">
        <x:v>V24TREATY-003</x:v>
      </x:c>
      <x:c r="B73" s="68" t="str">
        <x:v>Tax treaties, withholding and permanent establishments</x:v>
      </x:c>
      <x:c r="C73" s="68" t="str">
        <x:v>Withholding tax agents</x:v>
      </x:c>
      <x:c r="D73" s="68" t="str">
        <x:v>Agent → source authority</x:v>
      </x:c>
      <x:c r="E73" s="68" t="str">
        <x:v>Tax treaty source states</x:v>
      </x:c>
      <x:c r="F73" s="68" t="str">
        <x:v>Payment date</x:v>
      </x:c>
      <x:c r="G73" s="68" t="str">
        <x:v>Remits withholding tax</x:v>
      </x:c>
      <x:c r="H73" s="68" t="str">
        <x:v>INS-754</x:v>
      </x:c>
      <x:c r="I73" s="68" t="str">
        <x:v>Payment-specific</x:v>
      </x:c>
      <x:c r="J73" s="68" t="str">
        <x:v>Gross dividend, interest or royalty</x:v>
      </x:c>
      <x:c r="K73" s="68" t="str">
        <x:v>Source-state tax payment</x:v>
      </x:c>
      <x:c r="L73" s="68" t="str">
        <x:v>Withholding-rate conversion</x:v>
      </x:c>
      <x:c r="M73" s="68" t="str">
        <x:v>E1</x:v>
      </x:c>
      <x:c r="N73" s="68" t="str">
        <x:v>SRC-1229; SRC-1194</x:v>
      </x:c>
      <x:c r="O73" s="68" t="str">
        <x:v>Withholding agents deduct and remit source tax.</x:v>
      </x:c>
      <x:c r="P73" s="68" t="str">
        <x:v>Final global tax burden or treaty eligibility.</x:v>
      </x:c>
      <x:c r="Q73" s="68" t="str">
        <x:v>Refund and assessment processes may follow.</x:v>
      </x:c>
    </x:row>
    <x:row r="74">
      <x:c r="A74" s="68" t="str">
        <x:v>V24TREATY-004</x:v>
      </x:c>
      <x:c r="B74" s="68" t="str">
        <x:v>Tax treaties, withholding and permanent establishments</x:v>
      </x:c>
      <x:c r="C74" s="68" t="str">
        <x:v>Tax treaty beneficial owners</x:v>
      </x:c>
      <x:c r="D74" s="68" t="str">
        <x:v>Recipient → source state</x:v>
      </x:c>
      <x:c r="E74" s="68" t="str">
        <x:v>Tax treaty source states</x:v>
      </x:c>
      <x:c r="F74" s="68" t="str">
        <x:v>Payment date</x:v>
      </x:c>
      <x:c r="G74" s="68" t="str">
        <x:v>Claims treaty rate</x:v>
      </x:c>
      <x:c r="H74" s="68" t="str">
        <x:v>INS-753; INS-754</x:v>
      </x:c>
      <x:c r="I74" s="68" t="str">
        <x:v>Payment-specific</x:v>
      </x:c>
      <x:c r="J74" s="68" t="str">
        <x:v>Income ownership and residence</x:v>
      </x:c>
      <x:c r="K74" s="68" t="str">
        <x:v>Reduced withholding or refund</x:v>
      </x:c>
      <x:c r="L74" s="68" t="str">
        <x:v>Beneficial-ownership gate</x:v>
      </x:c>
      <x:c r="M74" s="68" t="str">
        <x:v>E1</x:v>
      </x:c>
      <x:c r="N74" s="68" t="str">
        <x:v>SRC-1194; SRC-1195</x:v>
      </x:c>
      <x:c r="O74" s="68" t="str">
        <x:v>Beneficial owners can claim treaty benefits subject to conditions.</x:v>
      </x:c>
      <x:c r="P74" s="68" t="str">
        <x:v>Automatic relief from incorporation or account receipt.</x:v>
      </x:c>
      <x:c r="Q74" s="68" t="str">
        <x:v>Domestic procedures apply.</x:v>
      </x:c>
    </x:row>
    <x:row r="75">
      <x:c r="A75" s="68" t="str">
        <x:v>V24TREATY-005</x:v>
      </x:c>
      <x:c r="B75" s="68" t="str">
        <x:v>Tax treaties, withholding and permanent establishments</x:v>
      </x:c>
      <x:c r="C75" s="68" t="str">
        <x:v>Tax treaty conduit recipients</x:v>
      </x:c>
      <x:c r="D75" s="68" t="str">
        <x:v>Intermediary → ultimate recipient</x:v>
      </x:c>
      <x:c r="E75" s="68" t="str">
        <x:v>Tax treaty beneficial owners</x:v>
      </x:c>
      <x:c r="F75" s="68" t="str">
        <x:v>Payment chain</x:v>
      </x:c>
      <x:c r="G75" s="68" t="str">
        <x:v>Passes or owes onward payment</x:v>
      </x:c>
      <x:c r="H75" s="68" t="str"/>
      <x:c r="I75" s="68" t="str">
        <x:v>Payment-specific</x:v>
      </x:c>
      <x:c r="J75" s="68" t="str">
        <x:v>Received cross-border income</x:v>
      </x:c>
      <x:c r="K75" s="68" t="str">
        <x:v>Onward payment or contractual obligation</x:v>
      </x:c>
      <x:c r="L75" s="68" t="str">
        <x:v>Treaty-shopping conduit conversion</x:v>
      </x:c>
      <x:c r="M75" s="68" t="str">
        <x:v>S1</x:v>
      </x:c>
      <x:c r="N75" s="68" t="str">
        <x:v>SRC-1194; SRC-1195</x:v>
      </x:c>
      <x:c r="O75" s="68" t="str">
        <x:v>Conduit structures can involve onward payment obligations.</x:v>
      </x:c>
      <x:c r="P75" s="68" t="str">
        <x:v>That every intermediary lacks beneficial ownership.</x:v>
      </x:c>
      <x:c r="Q75" s="68" t="str">
        <x:v>Economic discretion and purpose require evidence.</x:v>
      </x:c>
    </x:row>
    <x:row r="76">
      <x:c r="A76" s="68" t="str">
        <x:v>V24TREATY-006</x:v>
      </x:c>
      <x:c r="B76" s="68" t="str">
        <x:v>Tax treaties, withholding and permanent establishments</x:v>
      </x:c>
      <x:c r="C76" s="68" t="str">
        <x:v>Transfer pricing tax administrations</x:v>
      </x:c>
      <x:c r="D76" s="68" t="str">
        <x:v>Tax authority → recipient</x:v>
      </x:c>
      <x:c r="E76" s="68" t="str">
        <x:v>Tax treaty conduit recipients</x:v>
      </x:c>
      <x:c r="F76" s="68" t="str">
        <x:v>Audit cycle</x:v>
      </x:c>
      <x:c r="G76" s="68" t="str">
        <x:v>Applies beneficial-ownership or anti-abuse review</x:v>
      </x:c>
      <x:c r="H76" s="68" t="str">
        <x:v>INS-753; INS-755</x:v>
      </x:c>
      <x:c r="I76" s="68" t="str">
        <x:v>Arrangement-specific</x:v>
      </x:c>
      <x:c r="J76" s="68" t="str">
        <x:v>Payment chain, residence and purposes</x:v>
      </x:c>
      <x:c r="K76" s="68" t="str">
        <x:v>Granted or denied treaty relief</x:v>
      </x:c>
      <x:c r="L76" s="68" t="str">
        <x:v>Beneficial-ownership gate</x:v>
      </x:c>
      <x:c r="M76" s="68" t="str">
        <x:v>E1</x:v>
      </x:c>
      <x:c r="N76" s="68" t="str">
        <x:v>SRC-1194; SRC-1195</x:v>
      </x:c>
      <x:c r="O76" s="68" t="str">
        <x:v>Tax authorities examine treaty claims under anti-abuse rules.</x:v>
      </x:c>
      <x:c r="P76" s="68" t="str">
        <x:v>Abuse merely from low tax or intermediate entity.</x:v>
      </x:c>
      <x:c r="Q76" s="68" t="str">
        <x:v>Treaty text and facts govern.</x:v>
      </x:c>
    </x:row>
    <x:row r="77">
      <x:c r="A77" s="68" t="str">
        <x:v>V24TREATY-007</x:v>
      </x:c>
      <x:c r="B77" s="68" t="str">
        <x:v>Tax treaties, withholding and permanent establishments</x:v>
      </x:c>
      <x:c r="C77" s="68" t="str">
        <x:v>BEPS Multilateral Instrument parties</x:v>
      </x:c>
      <x:c r="D77" s="68" t="str">
        <x:v>Jurisdictions → treaty system</x:v>
      </x:c>
      <x:c r="E77" s="68" t="str">
        <x:v>Tax treaty networks</x:v>
      </x:c>
      <x:c r="F77" s="68" t="str">
        <x:v>Ratification and matching</x:v>
      </x:c>
      <x:c r="G77" s="68" t="str">
        <x:v>Modifies covered treaties</x:v>
      </x:c>
      <x:c r="H77" s="68" t="str">
        <x:v>INS-755; INS-756</x:v>
      </x:c>
      <x:c r="I77" s="68" t="str">
        <x:v>Treaty-specific</x:v>
      </x:c>
      <x:c r="J77" s="68" t="str">
        <x:v>MLI positions and matching choices</x:v>
      </x:c>
      <x:c r="K77" s="68" t="str">
        <x:v>Modified treaty provisions</x:v>
      </x:c>
      <x:c r="L77" s="68" t="str">
        <x:v>Principal-purpose-test gate</x:v>
      </x:c>
      <x:c r="M77" s="68" t="str">
        <x:v>E1</x:v>
      </x:c>
      <x:c r="N77" s="68" t="str">
        <x:v>SRC-1196; SRC-1197</x:v>
      </x:c>
      <x:c r="O77" s="68" t="str">
        <x:v>The MLI modifies matched covered tax treaties.</x:v>
      </x:c>
      <x:c r="P77" s="68" t="str">
        <x:v>Identical modification of all treaties or automatic domestic effect without ratification.</x:v>
      </x:c>
      <x:c r="Q77" s="68" t="str">
        <x:v>Reservations and notifications matter.</x:v>
      </x:c>
    </x:row>
    <x:row r="78">
      <x:c r="A78" s="68" t="str">
        <x:v>V24TREATY-008</x:v>
      </x:c>
      <x:c r="B78" s="68" t="str">
        <x:v>Tax treaties, withholding and permanent establishments</x:v>
      </x:c>
      <x:c r="C78" s="68" t="str">
        <x:v>Principal purpose test analysis</x:v>
      </x:c>
      <x:c r="D78" s="68" t="str">
        <x:v>Analysis → authority</x:v>
      </x:c>
      <x:c r="E78" s="68" t="str">
        <x:v>Tax treaty source states</x:v>
      </x:c>
      <x:c r="F78" s="68" t="str">
        <x:v>Payment or transaction date</x:v>
      </x:c>
      <x:c r="G78" s="68" t="str">
        <x:v>Tests treaty-abuse purpose</x:v>
      </x:c>
      <x:c r="H78" s="68" t="str">
        <x:v>INS-755</x:v>
      </x:c>
      <x:c r="I78" s="68" t="str">
        <x:v>Arrangement-specific</x:v>
      </x:c>
      <x:c r="J78" s="68" t="str">
        <x:v>Benefit and arrangement purposes</x:v>
      </x:c>
      <x:c r="K78" s="68" t="str">
        <x:v>Treaty benefit granted or denied</x:v>
      </x:c>
      <x:c r="L78" s="68" t="str">
        <x:v>Principal-purpose-test gate</x:v>
      </x:c>
      <x:c r="M78" s="68" t="str">
        <x:v>E1</x:v>
      </x:c>
      <x:c r="N78" s="68" t="str">
        <x:v>SRC-1194; SRC-1195</x:v>
      </x:c>
      <x:c r="O78" s="68" t="str">
        <x:v>PPT rules can deny benefits when statutory conditions are met.</x:v>
      </x:c>
      <x:c r="P78" s="68" t="str">
        <x:v>Illegality or fraud from tax motivation alone.</x:v>
      </x:c>
      <x:c r="Q78" s="68" t="str">
        <x:v>Object and purpose of treaty provisions matter.</x:v>
      </x:c>
    </x:row>
    <x:row r="79">
      <x:c r="A79" s="68" t="str">
        <x:v>V24TREATY-009</x:v>
      </x:c>
      <x:c r="B79" s="68" t="str">
        <x:v>Tax treaties, withholding and permanent establishments</x:v>
      </x:c>
      <x:c r="C79" s="68" t="str">
        <x:v>Limitation-on-benefits analysis</x:v>
      </x:c>
      <x:c r="D79" s="68" t="str">
        <x:v>Analysis → authority</x:v>
      </x:c>
      <x:c r="E79" s="68" t="str">
        <x:v>Tax treaty residence states</x:v>
      </x:c>
      <x:c r="F79" s="68" t="str">
        <x:v>Payment or filing date</x:v>
      </x:c>
      <x:c r="G79" s="68" t="str">
        <x:v>Tests qualifying-person conditions</x:v>
      </x:c>
      <x:c r="H79" s="68" t="str">
        <x:v>INS-756</x:v>
      </x:c>
      <x:c r="I79" s="68" t="str">
        <x:v>Entity-specific</x:v>
      </x:c>
      <x:c r="J79" s="68" t="str">
        <x:v>Ownership and activity facts</x:v>
      </x:c>
      <x:c r="K79" s="68" t="str">
        <x:v>Treaty qualification result</x:v>
      </x:c>
      <x:c r="L79" s="68" t="str">
        <x:v>Beneficial-ownership gate</x:v>
      </x:c>
      <x:c r="M79" s="68" t="str">
        <x:v>E1</x:v>
      </x:c>
      <x:c r="N79" s="68" t="str">
        <x:v>SRC-1194; SRC-1195</x:v>
      </x:c>
      <x:c r="O79" s="68" t="str">
        <x:v>LOB provisions can restrict treaty benefits by objective tests.</x:v>
      </x:c>
      <x:c r="P79" s="68" t="str">
        <x:v>Beneficial ownership or PPT satisfaction automatically.</x:v>
      </x:c>
      <x:c r="Q79" s="68" t="str">
        <x:v>Treaty provisions interact.</x:v>
      </x:c>
    </x:row>
    <x:row r="80">
      <x:c r="A80" s="68" t="str">
        <x:v>V24TREATY-010</x:v>
      </x:c>
      <x:c r="B80" s="68" t="str">
        <x:v>Tax treaties, withholding and permanent establishments</x:v>
      </x:c>
      <x:c r="C80" s="68" t="str">
        <x:v>Foreign enterprises</x:v>
      </x:c>
      <x:c r="D80" s="68" t="str">
        <x:v>Enterprise → PE nexus</x:v>
      </x:c>
      <x:c r="E80" s="68" t="str">
        <x:v>Permanent establishments</x:v>
      </x:c>
      <x:c r="F80" s="68" t="str">
        <x:v>Annual</x:v>
      </x:c>
      <x:c r="G80" s="68" t="str">
        <x:v>Operates fixed-place business</x:v>
      </x:c>
      <x:c r="H80" s="68" t="str">
        <x:v>INS-757</x:v>
      </x:c>
      <x:c r="I80" s="68" t="str">
        <x:v>Activity-specific</x:v>
      </x:c>
      <x:c r="J80" s="68" t="str">
        <x:v>Local premises and business activity</x:v>
      </x:c>
      <x:c r="K80" s="68" t="str">
        <x:v>Potential taxable PE</x:v>
      </x:c>
      <x:c r="L80" s="68" t="str">
        <x:v>Permanent-establishment nexus conversion</x:v>
      </x:c>
      <x:c r="M80" s="68" t="str">
        <x:v>E1</x:v>
      </x:c>
      <x:c r="N80" s="68" t="str">
        <x:v>SRC-1192; SRC-1229</x:v>
      </x:c>
      <x:c r="O80" s="68" t="str">
        <x:v>Fixed-place activity can create PE status.</x:v>
      </x:c>
      <x:c r="P80" s="68" t="str">
        <x:v>A separate legal person or taxation of unrelated group income.</x:v>
      </x:c>
      <x:c r="Q80" s="68" t="str">
        <x:v>Treaty exceptions and duration apply.</x:v>
      </x:c>
    </x:row>
    <x:row r="81">
      <x:c r="A81" s="68" t="str">
        <x:v>V24TREATY-011</x:v>
      </x:c>
      <x:c r="B81" s="68" t="str">
        <x:v>Tax treaties, withholding and permanent establishments</x:v>
      </x:c>
      <x:c r="C81" s="68" t="str">
        <x:v>Permanent establishment dependent agents</x:v>
      </x:c>
      <x:c r="D81" s="68" t="str">
        <x:v>Agent → enterprise</x:v>
      </x:c>
      <x:c r="E81" s="68" t="str">
        <x:v>Foreign enterprises</x:v>
      </x:c>
      <x:c r="F81" s="68" t="str">
        <x:v>Ongoing</x:v>
      </x:c>
      <x:c r="G81" s="68" t="str">
        <x:v>Habitually concludes or secures contracts</x:v>
      </x:c>
      <x:c r="H81" s="68" t="str">
        <x:v>INS-757</x:v>
      </x:c>
      <x:c r="I81" s="68" t="str">
        <x:v>Market-specific</x:v>
      </x:c>
      <x:c r="J81" s="68" t="str">
        <x:v>Authority and sales activity</x:v>
      </x:c>
      <x:c r="K81" s="68" t="str">
        <x:v>Potential dependent-agent PE</x:v>
      </x:c>
      <x:c r="L81" s="68" t="str">
        <x:v>Permanent-establishment nexus conversion</x:v>
      </x:c>
      <x:c r="M81" s="68" t="str">
        <x:v>E1</x:v>
      </x:c>
      <x:c r="N81" s="68" t="str">
        <x:v>SRC-1192; SRC-1207</x:v>
      </x:c>
      <x:c r="O81" s="68" t="str">
        <x:v>Dependent-agent activity can create PE exposure.</x:v>
      </x:c>
      <x:c r="P81" s="68" t="str">
        <x:v>PE in every case or full enterprise profit allocation.</x:v>
      </x:c>
      <x:c r="Q81" s="68" t="str">
        <x:v>Authority, independence and treaty language matter.</x:v>
      </x:c>
    </x:row>
    <x:row r="82">
      <x:c r="A82" s="68" t="str">
        <x:v>V24TREATY-012</x:v>
      </x:c>
      <x:c r="B82" s="68" t="str">
        <x:v>Tax treaties, withholding and permanent establishments</x:v>
      </x:c>
      <x:c r="C82" s="68" t="str">
        <x:v>Independent agents for tax treaty purposes</x:v>
      </x:c>
      <x:c r="D82" s="68" t="str">
        <x:v>Agent → enterprise</x:v>
      </x:c>
      <x:c r="E82" s="68" t="str">
        <x:v>Foreign enterprises</x:v>
      </x:c>
      <x:c r="F82" s="68" t="str">
        <x:v>Ongoing</x:v>
      </x:c>
      <x:c r="G82" s="68" t="str">
        <x:v>Acts independently in ordinary business</x:v>
      </x:c>
      <x:c r="H82" s="68" t="str">
        <x:v>INS-757</x:v>
      </x:c>
      <x:c r="I82" s="68" t="str">
        <x:v>Agent-specific</x:v>
      </x:c>
      <x:c r="J82" s="68" t="str">
        <x:v>Independent agency relationship</x:v>
      </x:c>
      <x:c r="K82" s="68" t="str">
        <x:v>Possible PE exception</x:v>
      </x:c>
      <x:c r="L82" s="68" t="str">
        <x:v>Permanent-establishment nexus conversion</x:v>
      </x:c>
      <x:c r="M82" s="68" t="str">
        <x:v>E1</x:v>
      </x:c>
      <x:c r="N82" s="68" t="str">
        <x:v>SRC-1192; SRC-1229</x:v>
      </x:c>
      <x:c r="O82" s="68" t="str">
        <x:v>Independent-agent status can prevent dependent-agent PE treatment.</x:v>
      </x:c>
      <x:c r="P82" s="68" t="str">
        <x:v>Automatic independence from contractual label.</x:v>
      </x:c>
      <x:c r="Q82" s="68" t="str">
        <x:v>Economic dependence and exclusivity matter.</x:v>
      </x:c>
    </x:row>
    <x:row r="83">
      <x:c r="A83" s="68" t="str">
        <x:v>V24TREATY-013</x:v>
      </x:c>
      <x:c r="B83" s="68" t="str">
        <x:v>Tax treaties, withholding and permanent establishments</x:v>
      </x:c>
      <x:c r="C83" s="68" t="str">
        <x:v>Permanent establishments</x:v>
      </x:c>
      <x:c r="D83" s="68" t="str">
        <x:v>PE → tax calculation</x:v>
      </x:c>
      <x:c r="E83" s="68" t="str">
        <x:v>Permanent establishment profit attribution</x:v>
      </x:c>
      <x:c r="F83" s="68" t="str">
        <x:v>Annual</x:v>
      </x:c>
      <x:c r="G83" s="68" t="str">
        <x:v>Attributes branch profit</x:v>
      </x:c>
      <x:c r="H83" s="68" t="str">
        <x:v>INS-758</x:v>
      </x:c>
      <x:c r="I83" s="68" t="str">
        <x:v>PE-specific</x:v>
      </x:c>
      <x:c r="J83" s="68" t="str">
        <x:v>PE functions, assets and risks</x:v>
      </x:c>
      <x:c r="K83" s="68" t="str">
        <x:v>Taxable PE income</x:v>
      </x:c>
      <x:c r="L83" s="68" t="str">
        <x:v>PE profit-attribution conversion</x:v>
      </x:c>
      <x:c r="M83" s="68" t="str">
        <x:v>E1</x:v>
      </x:c>
      <x:c r="N83" s="68" t="str">
        <x:v>SRC-1193; SRC-1189</x:v>
      </x:c>
      <x:c r="O83" s="68" t="str">
        <x:v>Tax rules attribute profit to a PE as if separate in relevant respects.</x:v>
      </x:c>
      <x:c r="P83" s="68" t="str">
        <x:v>A legal dividend or actual intercompany payment.</x:v>
      </x:c>
      <x:c r="Q83" s="68" t="str">
        <x:v>Attribution is a tax construct.</x:v>
      </x:c>
    </x:row>
    <x:row r="84">
      <x:c r="A84" s="68" t="str">
        <x:v>V24TREATY-014</x:v>
      </x:c>
      <x:c r="B84" s="68" t="str">
        <x:v>Tax treaties, withholding and permanent establishments</x:v>
      </x:c>
      <x:c r="C84" s="68" t="str">
        <x:v>Tax treaty source states</x:v>
      </x:c>
      <x:c r="D84" s="68" t="str">
        <x:v>Source state → taxpayer</x:v>
      </x:c>
      <x:c r="E84" s="68" t="str">
        <x:v>Double-taxed multinational taxpayers</x:v>
      </x:c>
      <x:c r="F84" s="68" t="str">
        <x:v>Audit or assessment</x:v>
      </x:c>
      <x:c r="G84" s="68" t="str">
        <x:v>Assesses source-country tax</x:v>
      </x:c>
      <x:c r="H84" s="68" t="str"/>
      <x:c r="I84" s="68" t="str">
        <x:v>Case-specific</x:v>
      </x:c>
      <x:c r="J84" s="68" t="str">
        <x:v>Local nexus and income attribution</x:v>
      </x:c>
      <x:c r="K84" s="68" t="str">
        <x:v>Primary tax assessment</x:v>
      </x:c>
      <x:c r="L84" s="68" t="str">
        <x:v>Permanent-establishment nexus conversion</x:v>
      </x:c>
      <x:c r="M84" s="68" t="str">
        <x:v>E1</x:v>
      </x:c>
      <x:c r="N84" s="68" t="str">
        <x:v>SRC-1229; SRC-1198</x:v>
      </x:c>
      <x:c r="O84" s="68" t="str">
        <x:v>Source states can assess tax under domestic and treaty rules.</x:v>
      </x:c>
      <x:c r="P84" s="68" t="str">
        <x:v>Treaty-consistent result or final relief.</x:v>
      </x:c>
      <x:c r="Q84" s="68" t="str">
        <x:v>Residence-state tax may overlap.</x:v>
      </x:c>
    </x:row>
    <x:row r="85">
      <x:c r="A85" s="68" t="str">
        <x:v>V24TREATY-015</x:v>
      </x:c>
      <x:c r="B85" s="68" t="str">
        <x:v>Tax treaties, withholding and permanent establishments</x:v>
      </x:c>
      <x:c r="C85" s="68" t="str">
        <x:v>Double-taxed multinational taxpayers</x:v>
      </x:c>
      <x:c r="D85" s="68" t="str">
        <x:v>Taxpayer → competent authority</x:v>
      </x:c>
      <x:c r="E85" s="68" t="str">
        <x:v>Mutual agreement procedure programmes</x:v>
      </x:c>
      <x:c r="F85" s="68" t="str">
        <x:v>After assessment</x:v>
      </x:c>
      <x:c r="G85" s="68" t="str">
        <x:v>Files MAP request</x:v>
      </x:c>
      <x:c r="H85" s="68" t="str">
        <x:v>INS-760</x:v>
      </x:c>
      <x:c r="I85" s="68" t="str">
        <x:v>Case-specific</x:v>
      </x:c>
      <x:c r="J85" s="68" t="str">
        <x:v>Treaty-inconsistent or double taxation claim</x:v>
      </x:c>
      <x:c r="K85" s="68" t="str">
        <x:v>Competent-authority case</x:v>
      </x:c>
      <x:c r="L85" s="68" t="str">
        <x:v>MAP double-tax relief</x:v>
      </x:c>
      <x:c r="M85" s="68" t="str">
        <x:v>E1</x:v>
      </x:c>
      <x:c r="N85" s="68" t="str">
        <x:v>SRC-1198; SRC-1199</x:v>
      </x:c>
      <x:c r="O85" s="68" t="str">
        <x:v>Taxpayers can request MAP under applicable treaties.</x:v>
      </x:c>
      <x:c r="P85" s="68" t="str">
        <x:v>Admission, agreement or taxpayer acceptance automatically.</x:v>
      </x:c>
      <x:c r="Q85" s="68" t="str">
        <x:v>Time limits and eligibility apply.</x:v>
      </x:c>
    </x:row>
    <x:row r="86">
      <x:c r="A86" s="68" t="str">
        <x:v>V24TREATY-016</x:v>
      </x:c>
      <x:c r="B86" s="68" t="str">
        <x:v>Tax treaties, withholding and permanent establishments</x:v>
      </x:c>
      <x:c r="C86" s="68" t="str">
        <x:v>Competent authorities for tax treaties</x:v>
      </x:c>
      <x:c r="D86" s="68" t="str">
        <x:v>Authority ↔ authority</x:v>
      </x:c>
      <x:c r="E86" s="68" t="str">
        <x:v>Competent authorities for tax treaties</x:v>
      </x:c>
      <x:c r="F86" s="68" t="str">
        <x:v>MAP cycle</x:v>
      </x:c>
      <x:c r="G86" s="68" t="str">
        <x:v>Negotiates treaty case</x:v>
      </x:c>
      <x:c r="H86" s="68" t="str">
        <x:v>INS-760</x:v>
      </x:c>
      <x:c r="I86" s="68" t="str">
        <x:v>Case-specific</x:v>
      </x:c>
      <x:c r="J86" s="68" t="str">
        <x:v>Assessments, facts and treaty positions</x:v>
      </x:c>
      <x:c r="K86" s="68" t="str">
        <x:v>Agreement, partial relief or unresolved case</x:v>
      </x:c>
      <x:c r="L86" s="68" t="str">
        <x:v>MAP double-tax relief</x:v>
      </x:c>
      <x:c r="M86" s="68" t="str">
        <x:v>E1</x:v>
      </x:c>
      <x:c r="N86" s="68" t="str">
        <x:v>SRC-1199; SRC-1200</x:v>
      </x:c>
      <x:c r="O86" s="68" t="str">
        <x:v>Competent authorities negotiate MAP cases.</x:v>
      </x:c>
      <x:c r="P86" s="68" t="str">
        <x:v>A duty to reach agreement in every case.</x:v>
      </x:c>
      <x:c r="Q86" s="68" t="str">
        <x:v>They generally use best efforts.</x:v>
      </x:c>
    </x:row>
    <x:row r="87">
      <x:c r="A87" s="68" t="str">
        <x:v>V24TREATY-017</x:v>
      </x:c>
      <x:c r="B87" s="68" t="str">
        <x:v>Tax treaties, withholding and permanent establishments</x:v>
      </x:c>
      <x:c r="C87" s="68" t="str">
        <x:v>Competent authorities for tax treaties</x:v>
      </x:c>
      <x:c r="D87" s="68" t="str">
        <x:v>Authority → taxpayer</x:v>
      </x:c>
      <x:c r="E87" s="68" t="str">
        <x:v>Operating subsidiaries</x:v>
      </x:c>
      <x:c r="F87" s="68" t="str">
        <x:v>MAP implementation</x:v>
      </x:c>
      <x:c r="G87" s="68" t="str">
        <x:v>Implements agreed relief</x:v>
      </x:c>
      <x:c r="H87" s="68" t="str">
        <x:v>INS-761</x:v>
      </x:c>
      <x:c r="I87" s="68" t="str">
        <x:v>Adjustment-specific</x:v>
      </x:c>
      <x:c r="J87" s="68" t="str">
        <x:v>Competent-authority agreement</x:v>
      </x:c>
      <x:c r="K87" s="68" t="str">
        <x:v>Refund, adjustment or tax reduction</x:v>
      </x:c>
      <x:c r="L87" s="68" t="str">
        <x:v>Corresponding-adjustment relief</x:v>
      </x:c>
      <x:c r="M87" s="68" t="str">
        <x:v>E1</x:v>
      </x:c>
      <x:c r="N87" s="68" t="str">
        <x:v>SRC-1199; SRC-1189</x:v>
      </x:c>
      <x:c r="O87" s="68" t="str">
        <x:v>MAP agreements can be implemented through corresponding adjustments or refunds.</x:v>
      </x:c>
      <x:c r="P87" s="68" t="str">
        <x:v>Immediate payment or relief beyond agreed years.</x:v>
      </x:c>
      <x:c r="Q87" s="68" t="str">
        <x:v>Domestic procedures matter.</x:v>
      </x:c>
    </x:row>
    <x:row r="88">
      <x:c r="A88" s="68" t="str">
        <x:v>V24TREATY-018</x:v>
      </x:c>
      <x:c r="B88" s="68" t="str">
        <x:v>Tax treaties, withholding and permanent establishments</x:v>
      </x:c>
      <x:c r="C88" s="68" t="str">
        <x:v>Tax courts and tribunals</x:v>
      </x:c>
      <x:c r="D88" s="68" t="str">
        <x:v>Court → authority</x:v>
      </x:c>
      <x:c r="E88" s="68" t="str">
        <x:v>Transfer pricing tax administrations</x:v>
      </x:c>
      <x:c r="F88" s="68" t="str">
        <x:v>Litigation</x:v>
      </x:c>
      <x:c r="G88" s="68" t="str">
        <x:v>Reviews tax assessment</x:v>
      </x:c>
      <x:c r="H88" s="68" t="str"/>
      <x:c r="I88" s="68" t="str">
        <x:v>Case-specific</x:v>
      </x:c>
      <x:c r="J88" s="68" t="str">
        <x:v>Statute, treaty, evidence and assessment</x:v>
      </x:c>
      <x:c r="K88" s="68" t="str">
        <x:v>Judgment affirming or changing tax result</x:v>
      </x:c>
      <x:c r="L88" s="68" t="str">
        <x:v>Arm's-length price conversion</x:v>
      </x:c>
      <x:c r="M88" s="68" t="str">
        <x:v>E1</x:v>
      </x:c>
      <x:c r="N88" s="68" t="str">
        <x:v>SRC-1228; SRC-1198</x:v>
      </x:c>
      <x:c r="O88" s="68" t="str">
        <x:v>Courts can review transfer-pricing and treaty disputes.</x:v>
      </x:c>
      <x:c r="P88" s="68" t="str">
        <x:v>Uniform outcome across jurisdictions.</x:v>
      </x:c>
      <x:c r="Q88" s="68" t="str">
        <x:v>Standards and remedies differ.</x:v>
      </x:c>
    </x:row>
    <x:row r="89">
      <x:c r="A89" s="68" t="str">
        <x:v>V24TRANS-001</x:v>
      </x:c>
      <x:c r="B89" s="68" t="str">
        <x:v>Tax transparency and multinational reporting</x:v>
      </x:c>
      <x:c r="C89" s="68" t="str">
        <x:v>Country-by-country reporting parent entities</x:v>
      </x:c>
      <x:c r="D89" s="68" t="str">
        <x:v>Reporting parent → exchange network</x:v>
      </x:c>
      <x:c r="E89" s="68" t="str">
        <x:v>OECD country-by-country reporting network</x:v>
      </x:c>
      <x:c r="F89" s="68" t="str">
        <x:v>Annual</x:v>
      </x:c>
      <x:c r="G89" s="68" t="str">
        <x:v>Files country-by-country report</x:v>
      </x:c>
      <x:c r="H89" s="68" t="str">
        <x:v>INS-724</x:v>
      </x:c>
      <x:c r="I89" s="68" t="str">
        <x:v>Group-specific</x:v>
      </x:c>
      <x:c r="J89" s="68" t="str">
        <x:v>Jurisdictional revenue, profit, tax and activity data</x:v>
      </x:c>
      <x:c r="K89" s="68" t="str">
        <x:v>Confidential CbCR dataset</x:v>
      </x:c>
      <x:c r="L89" s="68" t="str">
        <x:v>Master-local-CbCR legibility stack</x:v>
      </x:c>
      <x:c r="M89" s="68" t="str">
        <x:v>E1</x:v>
      </x:c>
      <x:c r="N89" s="68" t="str">
        <x:v>SRC-258; SRC-1190</x:v>
      </x:c>
      <x:c r="O89" s="68" t="str">
        <x:v>Reporting parents file annual CbC reports under implementing laws.</x:v>
      </x:c>
      <x:c r="P89" s="68" t="str">
        <x:v>Public disclosure or transaction-level proof.</x:v>
      </x:c>
      <x:c r="Q89" s="68" t="str">
        <x:v>Exchange and confidentiality rules apply.</x:v>
      </x:c>
    </x:row>
    <x:row r="90">
      <x:c r="A90" s="68" t="str">
        <x:v>V24TRANS-002</x:v>
      </x:c>
      <x:c r="B90" s="68" t="str">
        <x:v>Tax transparency and multinational reporting</x:v>
      </x:c>
      <x:c r="C90" s="68" t="str">
        <x:v>Surrogate parent entities</x:v>
      </x:c>
      <x:c r="D90" s="68" t="str">
        <x:v>Surrogate → exchange network</x:v>
      </x:c>
      <x:c r="E90" s="68" t="str">
        <x:v>OECD country-by-country reporting network</x:v>
      </x:c>
      <x:c r="F90" s="68" t="str">
        <x:v>Annual</x:v>
      </x:c>
      <x:c r="G90" s="68" t="str">
        <x:v>Files on behalf of MNE group</x:v>
      </x:c>
      <x:c r="H90" s="68" t="str">
        <x:v>INS-724</x:v>
      </x:c>
      <x:c r="I90" s="68" t="str">
        <x:v>Group-specific</x:v>
      </x:c>
      <x:c r="J90" s="68" t="str">
        <x:v>Group CbCR information</x:v>
      </x:c>
      <x:c r="K90" s="68" t="str">
        <x:v>Surrogate-parent filing</x:v>
      </x:c>
      <x:c r="L90" s="68" t="str">
        <x:v>Master-local-CbCR legibility stack</x:v>
      </x:c>
      <x:c r="M90" s="68" t="str">
        <x:v>E1</x:v>
      </x:c>
      <x:c r="N90" s="68" t="str">
        <x:v>SRC-1190; SRC-258</x:v>
      </x:c>
      <x:c r="O90" s="68" t="str">
        <x:v>Surrogate parents can satisfy group reporting in defined circumstances.</x:v>
      </x:c>
      <x:c r="P90" s="68" t="str">
        <x:v>Universal substitution or no local filing risk.</x:v>
      </x:c>
      <x:c r="Q90" s="68" t="str">
        <x:v>Exchange relationships and notifications matter.</x:v>
      </x:c>
    </x:row>
    <x:row r="91">
      <x:c r="A91" s="68" t="str">
        <x:v>V24TRANS-003</x:v>
      </x:c>
      <x:c r="B91" s="68" t="str">
        <x:v>Tax transparency and multinational reporting</x:v>
      </x:c>
      <x:c r="C91" s="68" t="str">
        <x:v>Constituent entities for country-by-country reporting</x:v>
      </x:c>
      <x:c r="D91" s="68" t="str">
        <x:v>Entity → reporting parent</x:v>
      </x:c>
      <x:c r="E91" s="68" t="str">
        <x:v>Country-by-country reporting parent entities</x:v>
      </x:c>
      <x:c r="F91" s="68" t="str">
        <x:v>Annual</x:v>
      </x:c>
      <x:c r="G91" s="68" t="str">
        <x:v>Provides jurisdictional data</x:v>
      </x:c>
      <x:c r="H91" s="68" t="str">
        <x:v>INS-724</x:v>
      </x:c>
      <x:c r="I91" s="68" t="str">
        <x:v>Entity-specific</x:v>
      </x:c>
      <x:c r="J91" s="68" t="str">
        <x:v>Local accounts, tax and employee data</x:v>
      </x:c>
      <x:c r="K91" s="68" t="str">
        <x:v>Group CbCR inputs</x:v>
      </x:c>
      <x:c r="L91" s="68" t="str">
        <x:v>Master-local-CbCR legibility stack</x:v>
      </x:c>
      <x:c r="M91" s="68" t="str">
        <x:v>E1</x:v>
      </x:c>
      <x:c r="N91" s="68" t="str">
        <x:v>SRC-1190; SRC-1191</x:v>
      </x:c>
      <x:c r="O91" s="68" t="str">
        <x:v>Constituent entity data feed the group report.</x:v>
      </x:c>
      <x:c r="P91" s="68" t="str">
        <x:v>Perfect reconciliation or one accounting standard.</x:v>
      </x:c>
      <x:c r="Q91" s="68" t="str">
        <x:v>Aggregation choices matter.</x:v>
      </x:c>
    </x:row>
    <x:row r="92">
      <x:c r="A92" s="68" t="str">
        <x:v>V24TRANS-004</x:v>
      </x:c>
      <x:c r="B92" s="68" t="str">
        <x:v>Tax transparency and multinational reporting</x:v>
      </x:c>
      <x:c r="C92" s="68" t="str">
        <x:v>Country-by-country reporting parent entities</x:v>
      </x:c>
      <x:c r="D92" s="68" t="str">
        <x:v>Reporting parent → authorities</x:v>
      </x:c>
      <x:c r="E92" s="68" t="str">
        <x:v>Transfer pricing tax administrations</x:v>
      </x:c>
      <x:c r="F92" s="68" t="str">
        <x:v>Annual and exchange cycle</x:v>
      </x:c>
      <x:c r="G92" s="68" t="str">
        <x:v>Makes CbCR available</x:v>
      </x:c>
      <x:c r="H92" s="68" t="str">
        <x:v>INS-724</x:v>
      </x:c>
      <x:c r="I92" s="68" t="str">
        <x:v>Group-specific</x:v>
      </x:c>
      <x:c r="J92" s="68" t="str">
        <x:v>Filed CbCR</x:v>
      </x:c>
      <x:c r="K92" s="68" t="str">
        <x:v>Tax risk-assessment information</x:v>
      </x:c>
      <x:c r="L92" s="68" t="str">
        <x:v>Master-local-CbCR legibility stack</x:v>
      </x:c>
      <x:c r="M92" s="68" t="str">
        <x:v>E1</x:v>
      </x:c>
      <x:c r="N92" s="68" t="str">
        <x:v>SRC-258; SRC-1190</x:v>
      </x:c>
      <x:c r="O92" s="68" t="str">
        <x:v>Tax administrations receive CbCR for risk assessment.</x:v>
      </x:c>
      <x:c r="P92" s="68" t="str">
        <x:v>A mechanical transfer-pricing adjustment or public finding.</x:v>
      </x:c>
      <x:c r="Q92" s="68" t="str">
        <x:v>Use is constrained by appropriate-use standards.</x:v>
      </x:c>
    </x:row>
    <x:row r="93">
      <x:c r="A93" s="68" t="str">
        <x:v>V24TRANS-005</x:v>
      </x:c>
      <x:c r="B93" s="68" t="str">
        <x:v>Tax transparency and multinational reporting</x:v>
      </x:c>
      <x:c r="C93" s="68" t="str">
        <x:v>Master file preparers</x:v>
      </x:c>
      <x:c r="D93" s="68" t="str">
        <x:v>Preparer → authority</x:v>
      </x:c>
      <x:c r="E93" s="68" t="str">
        <x:v>Transfer pricing tax administrations</x:v>
      </x:c>
      <x:c r="F93" s="68" t="str">
        <x:v>Annual or audit request</x:v>
      </x:c>
      <x:c r="G93" s="68" t="str">
        <x:v>Provides master file</x:v>
      </x:c>
      <x:c r="H93" s="68" t="str">
        <x:v>INS-722</x:v>
      </x:c>
      <x:c r="I93" s="68" t="str">
        <x:v>Group-specific</x:v>
      </x:c>
      <x:c r="J93" s="68" t="str">
        <x:v>Group structure, intangibles and financing</x:v>
      </x:c>
      <x:c r="K93" s="68" t="str">
        <x:v>Group context for audit</x:v>
      </x:c>
      <x:c r="L93" s="68" t="str">
        <x:v>Master-local-CbCR legibility stack</x:v>
      </x:c>
      <x:c r="M93" s="68" t="str">
        <x:v>E1</x:v>
      </x:c>
      <x:c r="N93" s="68" t="str">
        <x:v>SRC-1191; SRC-1189</x:v>
      </x:c>
      <x:c r="O93" s="68" t="str">
        <x:v>Master files provide high-level group information.</x:v>
      </x:c>
      <x:c r="P93" s="68" t="str">
        <x:v>Detailed evidence for every local transaction.</x:v>
      </x:c>
      <x:c r="Q93" s="68" t="str">
        <x:v>Local files supplement.</x:v>
      </x:c>
    </x:row>
    <x:row r="94">
      <x:c r="A94" s="68" t="str">
        <x:v>V24TRANS-006</x:v>
      </x:c>
      <x:c r="B94" s="68" t="str">
        <x:v>Tax transparency and multinational reporting</x:v>
      </x:c>
      <x:c r="C94" s="68" t="str">
        <x:v>Local file preparers</x:v>
      </x:c>
      <x:c r="D94" s="68" t="str">
        <x:v>Local entity → authority</x:v>
      </x:c>
      <x:c r="E94" s="68" t="str">
        <x:v>Transfer pricing tax administrations</x:v>
      </x:c>
      <x:c r="F94" s="68" t="str">
        <x:v>Annual or audit request</x:v>
      </x:c>
      <x:c r="G94" s="68" t="str">
        <x:v>Provides local file</x:v>
      </x:c>
      <x:c r="H94" s="68" t="str">
        <x:v>INS-723</x:v>
      </x:c>
      <x:c r="I94" s="68" t="str">
        <x:v>Entity-specific</x:v>
      </x:c>
      <x:c r="J94" s="68" t="str">
        <x:v>Controlled transaction facts and benchmarks</x:v>
      </x:c>
      <x:c r="K94" s="68" t="str">
        <x:v>Local audit documentation</x:v>
      </x:c>
      <x:c r="L94" s="68" t="str">
        <x:v>Master-local-CbCR legibility stack</x:v>
      </x:c>
      <x:c r="M94" s="68" t="str">
        <x:v>E1</x:v>
      </x:c>
      <x:c r="N94" s="68" t="str">
        <x:v>SRC-1191; SRC-1189</x:v>
      </x:c>
      <x:c r="O94" s="68" t="str">
        <x:v>Local files document material local controlled transactions.</x:v>
      </x:c>
      <x:c r="P94" s="68" t="str">
        <x:v>Conclusive arm's-length result.</x:v>
      </x:c>
      <x:c r="Q94" s="68" t="str">
        <x:v>Authorities can test facts and comparables.</x:v>
      </x:c>
    </x:row>
    <x:row r="95">
      <x:c r="A95" s="68" t="str">
        <x:v>V24TRANS-007</x:v>
      </x:c>
      <x:c r="B95" s="68" t="str">
        <x:v>Tax transparency and multinational reporting</x:v>
      </x:c>
      <x:c r="C95" s="68" t="str">
        <x:v>Public country-by-country reporting undertakings</x:v>
      </x:c>
      <x:c r="D95" s="68" t="str">
        <x:v>Company → public</x:v>
      </x:c>
      <x:c r="E95" s="68" t="str">
        <x:v>Public tax transparency users</x:v>
      </x:c>
      <x:c r="F95" s="68" t="str">
        <x:v>Annual</x:v>
      </x:c>
      <x:c r="G95" s="68" t="str">
        <x:v>Publishes income-tax information report</x:v>
      </x:c>
      <x:c r="H95" s="68" t="str">
        <x:v>INS-725</x:v>
      </x:c>
      <x:c r="I95" s="68" t="str">
        <x:v>Group-specific</x:v>
      </x:c>
      <x:c r="J95" s="68" t="str">
        <x:v>Specified jurisdictional tax data</x:v>
      </x:c>
      <x:c r="K95" s="68" t="str">
        <x:v>Publicly accessible tax report</x:v>
      </x:c>
      <x:c r="L95" s="68" t="str">
        <x:v>Public tax transparency conversion</x:v>
      </x:c>
      <x:c r="M95" s="68" t="str">
        <x:v>E1</x:v>
      </x:c>
      <x:c r="N95" s="68" t="str">
        <x:v>SRC-1222; SRC-1223</x:v>
      </x:c>
      <x:c r="O95" s="68" t="str">
        <x:v>Covered EU-active multinational groups publish specified tax information.</x:v>
      </x:c>
      <x:c r="P95" s="68" t="str">
        <x:v>Full confidential CbCR or transaction-level detail.</x:v>
      </x:c>
      <x:c r="Q95" s="68" t="str">
        <x:v>Scope and aggregation rules apply.</x:v>
      </x:c>
    </x:row>
    <x:row r="96">
      <x:c r="A96" s="68" t="str">
        <x:v>V24TRANS-008</x:v>
      </x:c>
      <x:c r="B96" s="68" t="str">
        <x:v>Tax transparency and multinational reporting</x:v>
      </x:c>
      <x:c r="C96" s="68" t="str">
        <x:v>Public country-by-country reporting undertakings</x:v>
      </x:c>
      <x:c r="D96" s="68" t="str">
        <x:v>Company → digital report</x:v>
      </x:c>
      <x:c r="E96" s="68" t="str">
        <x:v>Public country-by-country tax report</x:v>
      </x:c>
      <x:c r="F96" s="68" t="str">
        <x:v>Annual</x:v>
      </x:c>
      <x:c r="G96" s="68" t="str">
        <x:v>Files iXBRL report</x:v>
      </x:c>
      <x:c r="H96" s="68" t="str">
        <x:v>INS-725</x:v>
      </x:c>
      <x:c r="I96" s="68" t="str">
        <x:v>Group-specific</x:v>
      </x:c>
      <x:c r="J96" s="68" t="str">
        <x:v>Tax data and taxonomy mapping</x:v>
      </x:c>
      <x:c r="K96" s="68" t="str">
        <x:v>Machine-readable public disclosure</x:v>
      </x:c>
      <x:c r="L96" s="68" t="str">
        <x:v>Public tax transparency conversion</x:v>
      </x:c>
      <x:c r="M96" s="68" t="str">
        <x:v>E1</x:v>
      </x:c>
      <x:c r="N96" s="68" t="str">
        <x:v>SRC-1222; SRC-1223</x:v>
      </x:c>
      <x:c r="O96" s="68" t="str">
        <x:v>EU public CbCR uses a common electronic reporting architecture.</x:v>
      </x:c>
      <x:c r="P96" s="68" t="str">
        <x:v>Error-free comparability or audit assurance of every field.</x:v>
      </x:c>
      <x:c r="Q96" s="68" t="str">
        <x:v>Taxonomy and preparer quality matter.</x:v>
      </x:c>
    </x:row>
    <x:row r="97">
      <x:c r="A97" s="68" t="str">
        <x:v>V24TRANS-009</x:v>
      </x:c>
      <x:c r="B97" s="68" t="str">
        <x:v>Tax transparency and multinational reporting</x:v>
      </x:c>
      <x:c r="C97" s="68" t="str">
        <x:v>DAC6 intermediaries</x:v>
      </x:c>
      <x:c r="D97" s="68" t="str">
        <x:v>Intermediary → authority</x:v>
      </x:c>
      <x:c r="E97" s="68" t="str">
        <x:v>European Union tax administrations</x:v>
      </x:c>
      <x:c r="F97" s="68" t="str">
        <x:v>Reporting deadline</x:v>
      </x:c>
      <x:c r="G97" s="68" t="str">
        <x:v>Reports cross-border arrangement</x:v>
      </x:c>
      <x:c r="H97" s="68" t="str">
        <x:v>INS-766</x:v>
      </x:c>
      <x:c r="I97" s="68" t="str">
        <x:v>Arrangement-specific</x:v>
      </x:c>
      <x:c r="J97" s="68" t="str">
        <x:v>Hallmarks and arrangement information</x:v>
      </x:c>
      <x:c r="K97" s="68" t="str">
        <x:v>Early tax-risk report</x:v>
      </x:c>
      <x:c r="L97" s="68" t="str">
        <x:v>Mandatory-disclosure early warning</x:v>
      </x:c>
      <x:c r="M97" s="68" t="str">
        <x:v>E1</x:v>
      </x:c>
      <x:c r="N97" s="68" t="str">
        <x:v>SRC-1219; SRC-1220</x:v>
      </x:c>
      <x:c r="O97" s="68" t="str">
        <x:v>DAC6 places reporting duties on intermediaries for reportable arrangements.</x:v>
      </x:c>
      <x:c r="P97" s="68" t="str">
        <x:v>A finding of abuse or tax adjustment.</x:v>
      </x:c>
      <x:c r="Q97" s="68" t="str">
        <x:v>Hallmark reporting is an information trigger.</x:v>
      </x:c>
    </x:row>
    <x:row r="98">
      <x:c r="A98" s="68" t="str">
        <x:v>V24TRANS-010</x:v>
      </x:c>
      <x:c r="B98" s="68" t="str">
        <x:v>Tax transparency and multinational reporting</x:v>
      </x:c>
      <x:c r="C98" s="68" t="str">
        <x:v>DAC6 relevant taxpayers</x:v>
      </x:c>
      <x:c r="D98" s="68" t="str">
        <x:v>Taxpayer → authority</x:v>
      </x:c>
      <x:c r="E98" s="68" t="str">
        <x:v>European Union tax administrations</x:v>
      </x:c>
      <x:c r="F98" s="68" t="str">
        <x:v>Reporting deadline</x:v>
      </x:c>
      <x:c r="G98" s="68" t="str">
        <x:v>Reports when duty shifts to taxpayer</x:v>
      </x:c>
      <x:c r="H98" s="68" t="str">
        <x:v>INS-766</x:v>
      </x:c>
      <x:c r="I98" s="68" t="str">
        <x:v>Arrangement-specific</x:v>
      </x:c>
      <x:c r="J98" s="68" t="str">
        <x:v>Reportable cross-border arrangement</x:v>
      </x:c>
      <x:c r="K98" s="68" t="str">
        <x:v>Mandatory disclosure</x:v>
      </x:c>
      <x:c r="L98" s="68" t="str">
        <x:v>Mandatory-disclosure early warning</x:v>
      </x:c>
      <x:c r="M98" s="68" t="str">
        <x:v>E1</x:v>
      </x:c>
      <x:c r="N98" s="68" t="str">
        <x:v>SRC-1219; SRC-1220</x:v>
      </x:c>
      <x:c r="O98" s="68" t="str">
        <x:v>Taxpayers can bear DAC6 reporting duties in defined cases.</x:v>
      </x:c>
      <x:c r="P98" s="68" t="str">
        <x:v>Automatic penalty or illegality.</x:v>
      </x:c>
      <x:c r="Q98" s="68" t="str">
        <x:v>Privilege and intermediary availability matter.</x:v>
      </x:c>
    </x:row>
    <x:row r="99">
      <x:c r="A99" s="68" t="str">
        <x:v>V24TRANS-011</x:v>
      </x:c>
      <x:c r="B99" s="68" t="str">
        <x:v>Tax transparency and multinational reporting</x:v>
      </x:c>
      <x:c r="C99" s="68" t="str">
        <x:v>Tax ruling authorities</x:v>
      </x:c>
      <x:c r="D99" s="68" t="str">
        <x:v>Authority → taxpayer</x:v>
      </x:c>
      <x:c r="E99" s="68" t="str">
        <x:v>Operating subsidiaries</x:v>
      </x:c>
      <x:c r="F99" s="68" t="str">
        <x:v>Pre-transaction or filing</x:v>
      </x:c>
      <x:c r="G99" s="68" t="str">
        <x:v>Issues tax ruling</x:v>
      </x:c>
      <x:c r="H99" s="68" t="str">
        <x:v>INS-764</x:v>
      </x:c>
      <x:c r="I99" s="68" t="str">
        <x:v>Ruling-specific</x:v>
      </x:c>
      <x:c r="J99" s="68" t="str">
        <x:v>Taxpayer facts and legal request</x:v>
      </x:c>
      <x:c r="K99" s="68" t="str">
        <x:v>Prospective or interpretive tax treatment</x:v>
      </x:c>
      <x:c r="L99" s="68" t="str">
        <x:v>Tax-ruling transparency conversion</x:v>
      </x:c>
      <x:c r="M99" s="68" t="str">
        <x:v>E1</x:v>
      </x:c>
      <x:c r="N99" s="68" t="str">
        <x:v>SRC-1207; SRC-1205</x:v>
      </x:c>
      <x:c r="O99" s="68" t="str">
        <x:v>Tax authorities issue rulings under domestic law.</x:v>
      </x:c>
      <x:c r="P99" s="68" t="str">
        <x:v>Treaty immunity or permanent treatment after facts change.</x:v>
      </x:c>
      <x:c r="Q99" s="68" t="str">
        <x:v>Scope and conditions govern.</x:v>
      </x:c>
    </x:row>
    <x:row r="100">
      <x:c r="A100" s="68" t="str">
        <x:v>V24TRANS-012</x:v>
      </x:c>
      <x:c r="B100" s="68" t="str">
        <x:v>Tax transparency and multinational reporting</x:v>
      </x:c>
      <x:c r="C100" s="68" t="str">
        <x:v>Tax ruling authorities</x:v>
      </x:c>
      <x:c r="D100" s="68" t="str">
        <x:v>Issuing state → affected state</x:v>
      </x:c>
      <x:c r="E100" s="68" t="str">
        <x:v>Competent authorities for tax treaties</x:v>
      </x:c>
      <x:c r="F100" s="68" t="str">
        <x:v>After ruling</x:v>
      </x:c>
      <x:c r="G100" s="68" t="str">
        <x:v>Exchanges ruling information</x:v>
      </x:c>
      <x:c r="H100" s="68" t="str">
        <x:v>INS-765</x:v>
      </x:c>
      <x:c r="I100" s="68" t="str">
        <x:v>Ruling-specific</x:v>
      </x:c>
      <x:c r="J100" s="68" t="str">
        <x:v>Relevant cross-border ruling data</x:v>
      </x:c>
      <x:c r="K100" s="68" t="str">
        <x:v>Spontaneous information exchange</x:v>
      </x:c>
      <x:c r="L100" s="68" t="str">
        <x:v>Tax-ruling transparency conversion</x:v>
      </x:c>
      <x:c r="M100" s="68" t="str">
        <x:v>E1</x:v>
      </x:c>
      <x:c r="N100" s="68" t="str">
        <x:v>SRC-1207; SRC-1205</x:v>
      </x:c>
      <x:c r="O100" s="68" t="str">
        <x:v>Action 5 requires exchange of specified ruling information.</x:v>
      </x:c>
      <x:c r="P100" s="68" t="str">
        <x:v>Publication of full ruling or proof of harmful treatment.</x:v>
      </x:c>
      <x:c r="Q100" s="68" t="str">
        <x:v>Confidentiality remains.</x:v>
      </x:c>
    </x:row>
    <x:row r="101">
      <x:c r="A101" s="68" t="str">
        <x:v>V24TRANS-013</x:v>
      </x:c>
      <x:c r="B101" s="68" t="str">
        <x:v>Tax transparency and multinational reporting</x:v>
      </x:c>
      <x:c r="C101" s="68" t="str">
        <x:v>U.S. reporting parents</x:v>
      </x:c>
      <x:c r="D101" s="68" t="str">
        <x:v>Parent → tax authority</x:v>
      </x:c>
      <x:c r="E101" s="68" t="str">
        <x:v>Internal Revenue Service</x:v>
      </x:c>
      <x:c r="F101" s="68" t="str">
        <x:v>Annual</x:v>
      </x:c>
      <x:c r="G101" s="68" t="str">
        <x:v>Files Form 8975</x:v>
      </x:c>
      <x:c r="H101" s="68" t="str">
        <x:v>INS-779</x:v>
      </x:c>
      <x:c r="I101" s="68" t="str">
        <x:v>Group-specific</x:v>
      </x:c>
      <x:c r="J101" s="68" t="str">
        <x:v>U.S. MNE CbCR data</x:v>
      </x:c>
      <x:c r="K101" s="68" t="str">
        <x:v>U.S. country-by-country filing</x:v>
      </x:c>
      <x:c r="L101" s="68" t="str">
        <x:v>Master-local-CbCR legibility stack</x:v>
      </x:c>
      <x:c r="M101" s="68" t="str">
        <x:v>E1</x:v>
      </x:c>
      <x:c r="N101" s="68" t="str">
        <x:v>SRC-253; SRC-258</x:v>
      </x:c>
      <x:c r="O101" s="68" t="str">
        <x:v>U.S. reporting parents file Form 8975 and schedules where required.</x:v>
      </x:c>
      <x:c r="P101" s="68" t="str">
        <x:v>Public report or arm's-length pricing conclusion.</x:v>
      </x:c>
      <x:c r="Q101" s="68" t="str">
        <x:v>Filing thresholds and rules apply.</x:v>
      </x:c>
    </x:row>
    <x:row r="102">
      <x:c r="A102" s="68" t="str">
        <x:v>V24TRANS-014</x:v>
      </x:c>
      <x:c r="B102" s="68" t="str">
        <x:v>Tax transparency and multinational reporting</x:v>
      </x:c>
      <x:c r="C102" s="68" t="str">
        <x:v>U.S. persons with foreign corporations</x:v>
      </x:c>
      <x:c r="D102" s="68" t="str">
        <x:v>U.S. person → IRS</x:v>
      </x:c>
      <x:c r="E102" s="68" t="str">
        <x:v>Internal Revenue Service</x:v>
      </x:c>
      <x:c r="F102" s="68" t="str">
        <x:v>Annual</x:v>
      </x:c>
      <x:c r="G102" s="68" t="str">
        <x:v>Files Form 5471</x:v>
      </x:c>
      <x:c r="H102" s="68" t="str">
        <x:v>INS-777</x:v>
      </x:c>
      <x:c r="I102" s="68" t="str">
        <x:v>Entity-specific</x:v>
      </x:c>
      <x:c r="J102" s="68" t="str">
        <x:v>Foreign corporation ownership and transactions</x:v>
      </x:c>
      <x:c r="K102" s="68" t="str">
        <x:v>U.S. international information return</x:v>
      </x:c>
      <x:c r="L102" s="68" t="str">
        <x:v>CFC anti-deferral attribution</x:v>
      </x:c>
      <x:c r="M102" s="68" t="str">
        <x:v>E1</x:v>
      </x:c>
      <x:c r="N102" s="68" t="str">
        <x:v>SRC-1226; SRC-1233</x:v>
      </x:c>
      <x:c r="O102" s="68" t="str">
        <x:v>Specified U.S. persons report foreign corporations and related information.</x:v>
      </x:c>
      <x:c r="P102" s="68" t="str">
        <x:v>Tax due or abusive structure solely from filing.</x:v>
      </x:c>
      <x:c r="Q102" s="68" t="str">
        <x:v>Categories and schedules vary.</x:v>
      </x:c>
    </x:row>
    <x:row r="103">
      <x:c r="A103" s="68" t="str">
        <x:v>V24TRANS-015</x:v>
      </x:c>
      <x:c r="B103" s="68" t="str">
        <x:v>Tax transparency and multinational reporting</x:v>
      </x:c>
      <x:c r="C103" s="68" t="str">
        <x:v>Reporting corporations with foreign related parties</x:v>
      </x:c>
      <x:c r="D103" s="68" t="str">
        <x:v>Corporation → IRS</x:v>
      </x:c>
      <x:c r="E103" s="68" t="str">
        <x:v>Internal Revenue Service</x:v>
      </x:c>
      <x:c r="F103" s="68" t="str">
        <x:v>Annual</x:v>
      </x:c>
      <x:c r="G103" s="68" t="str">
        <x:v>Files Form 5472</x:v>
      </x:c>
      <x:c r="H103" s="68" t="str">
        <x:v>INS-778</x:v>
      </x:c>
      <x:c r="I103" s="68" t="str">
        <x:v>Entity-specific</x:v>
      </x:c>
      <x:c r="J103" s="68" t="str">
        <x:v>Reportable related-party transactions</x:v>
      </x:c>
      <x:c r="K103" s="68" t="str">
        <x:v>U.S. transaction disclosure</x:v>
      </x:c>
      <x:c r="L103" s="68" t="str">
        <x:v>Intra-group data architecture</x:v>
      </x:c>
      <x:c r="M103" s="68" t="str">
        <x:v>E1</x:v>
      </x:c>
      <x:c r="N103" s="68" t="str">
        <x:v>SRC-1227; SRC-1233</x:v>
      </x:c>
      <x:c r="O103" s="68" t="str">
        <x:v>Specified corporations report transactions with related foreign parties.</x:v>
      </x:c>
      <x:c r="P103" s="68" t="str">
        <x:v>Full transfer-pricing documentation or proof of non-arm's-length pricing.</x:v>
      </x:c>
      <x:c r="Q103" s="68" t="str">
        <x:v>Form scope is defined.</x:v>
      </x:c>
    </x:row>
    <x:row r="104">
      <x:c r="A104" s="68" t="str">
        <x:v>V24ANTI-001</x:v>
      </x:c>
      <x:c r="B104" s="68" t="str">
        <x:v>Anti-BEPS rules and domestic tax-base protection</x:v>
      </x:c>
      <x:c r="C104" s="68" t="str">
        <x:v>Hybrid entities</x:v>
      </x:c>
      <x:c r="D104" s="68" t="str">
        <x:v>Entity classification → tax adjustment</x:v>
      </x:c>
      <x:c r="E104" s="68" t="str">
        <x:v>Hybrid mismatch adjustment</x:v>
      </x:c>
      <x:c r="F104" s="68" t="str">
        <x:v>Annual</x:v>
      </x:c>
      <x:c r="G104" s="68" t="str">
        <x:v>Triggers mismatch neutralisation</x:v>
      </x:c>
      <x:c r="H104" s="68" t="str">
        <x:v>INS-767</x:v>
      </x:c>
      <x:c r="I104" s="68" t="str">
        <x:v>Entity-specific</x:v>
      </x:c>
      <x:c r="J104" s="68" t="str">
        <x:v>Different tax classification across jurisdictions</x:v>
      </x:c>
      <x:c r="K104" s="68" t="str">
        <x:v>Denied deduction or income inclusion</x:v>
      </x:c>
      <x:c r="L104" s="68" t="str">
        <x:v>Hybrid-mismatch neutralisation</x:v>
      </x:c>
      <x:c r="M104" s="68" t="str">
        <x:v>E1</x:v>
      </x:c>
      <x:c r="N104" s="68" t="str">
        <x:v>SRC-1201; SRC-1218</x:v>
      </x:c>
      <x:c r="O104" s="68" t="str">
        <x:v>Hybrid entity mismatches can produce neutralising adjustments.</x:v>
      </x:c>
      <x:c r="P104" s="68" t="str">
        <x:v>That every hybrid entity is abusive or invalid.</x:v>
      </x:c>
      <x:c r="Q104" s="68" t="str">
        <x:v>Domestic implementation determines result.</x:v>
      </x:c>
    </x:row>
    <x:row r="105">
      <x:c r="A105" s="68" t="str">
        <x:v>V24ANTI-002</x:v>
      </x:c>
      <x:c r="B105" s="68" t="str">
        <x:v>Anti-BEPS rules and domestic tax-base protection</x:v>
      </x:c>
      <x:c r="C105" s="68" t="str">
        <x:v>Hybrid financial instruments</x:v>
      </x:c>
      <x:c r="D105" s="68" t="str">
        <x:v>Instrument classification → tax adjustment</x:v>
      </x:c>
      <x:c r="E105" s="68" t="str">
        <x:v>Hybrid mismatch adjustment</x:v>
      </x:c>
      <x:c r="F105" s="68" t="str">
        <x:v>Annual</x:v>
      </x:c>
      <x:c r="G105" s="68" t="str">
        <x:v>Triggers mismatch neutralisation</x:v>
      </x:c>
      <x:c r="H105" s="68" t="str">
        <x:v>INS-767</x:v>
      </x:c>
      <x:c r="I105" s="68" t="str">
        <x:v>Payment-specific</x:v>
      </x:c>
      <x:c r="J105" s="68" t="str">
        <x:v>Different debt or equity treatment</x:v>
      </x:c>
      <x:c r="K105" s="68" t="str">
        <x:v>Denied deduction or income inclusion</x:v>
      </x:c>
      <x:c r="L105" s="68" t="str">
        <x:v>Hybrid-mismatch neutralisation</x:v>
      </x:c>
      <x:c r="M105" s="68" t="str">
        <x:v>E1</x:v>
      </x:c>
      <x:c r="N105" s="68" t="str">
        <x:v>SRC-1201; SRC-1218</x:v>
      </x:c>
      <x:c r="O105" s="68" t="str">
        <x:v>Hybrid instruments can produce deduction/non-inclusion outcomes targeted by anti-hybrid rules.</x:v>
      </x:c>
      <x:c r="P105" s="68" t="str">
        <x:v>That all cross-border preference shares or convertibles are mismatches.</x:v>
      </x:c>
      <x:c r="Q105" s="68" t="str">
        <x:v>Classification and payment outcome matter.</x:v>
      </x:c>
    </x:row>
    <x:row r="106">
      <x:c r="A106" s="68" t="str">
        <x:v>V24ANTI-003</x:v>
      </x:c>
      <x:c r="B106" s="68" t="str">
        <x:v>Anti-BEPS rules and domestic tax-base protection</x:v>
      </x:c>
      <x:c r="C106" s="68" t="str">
        <x:v>Foreign branches</x:v>
      </x:c>
      <x:c r="D106" s="68" t="str">
        <x:v>Branch classification → tax adjustment</x:v>
      </x:c>
      <x:c r="E106" s="68" t="str">
        <x:v>Branch mismatch adjustment</x:v>
      </x:c>
      <x:c r="F106" s="68" t="str">
        <x:v>Annual</x:v>
      </x:c>
      <x:c r="G106" s="68" t="str">
        <x:v>Triggers branch mismatch rule</x:v>
      </x:c>
      <x:c r="H106" s="68" t="str">
        <x:v>INS-768</x:v>
      </x:c>
      <x:c r="I106" s="68" t="str">
        <x:v>Branch-specific</x:v>
      </x:c>
      <x:c r="J106" s="68" t="str">
        <x:v>Different branch recognition or income allocation</x:v>
      </x:c>
      <x:c r="K106" s="68" t="str">
        <x:v>Denied deduction or income inclusion</x:v>
      </x:c>
      <x:c r="L106" s="68" t="str">
        <x:v>Hybrid-mismatch neutralisation</x:v>
      </x:c>
      <x:c r="M106" s="68" t="str">
        <x:v>E1</x:v>
      </x:c>
      <x:c r="N106" s="68" t="str">
        <x:v>SRC-1202; SRC-1218</x:v>
      </x:c>
      <x:c r="O106" s="68" t="str">
        <x:v>Branch mismatches can be neutralised under domestic anti-hybrid rules.</x:v>
      </x:c>
      <x:c r="P106" s="68" t="str">
        <x:v>That every foreign branch creates mismatch income.</x:v>
      </x:c>
      <x:c r="Q106" s="68" t="str">
        <x:v>Facts and laws differ.</x:v>
      </x:c>
    </x:row>
    <x:row r="107">
      <x:c r="A107" s="68" t="str">
        <x:v>V24ANTI-004</x:v>
      </x:c>
      <x:c r="B107" s="68" t="str">
        <x:v>Anti-BEPS rules and domestic tax-base protection</x:v>
      </x:c>
      <x:c r="C107" s="68" t="str">
        <x:v>Controlled foreign corporations</x:v>
      </x:c>
      <x:c r="D107" s="68" t="str">
        <x:v>CFC → controlling parent</x:v>
      </x:c>
      <x:c r="E107" s="68" t="str">
        <x:v>Ultimate parent entities</x:v>
      </x:c>
      <x:c r="F107" s="68" t="str">
        <x:v>Annual</x:v>
      </x:c>
      <x:c r="G107" s="68" t="str">
        <x:v>Attributes defined foreign income</x:v>
      </x:c>
      <x:c r="H107" s="68" t="str">
        <x:v>INS-769</x:v>
      </x:c>
      <x:c r="I107" s="68" t="str">
        <x:v>Entity-specific</x:v>
      </x:c>
      <x:c r="J107" s="68" t="str">
        <x:v>Control and covered foreign income</x:v>
      </x:c>
      <x:c r="K107" s="68" t="str">
        <x:v>Current parent-jurisdiction inclusion</x:v>
      </x:c>
      <x:c r="L107" s="68" t="str">
        <x:v>CFC anti-deferral attribution</x:v>
      </x:c>
      <x:c r="M107" s="68" t="str">
        <x:v>E1</x:v>
      </x:c>
      <x:c r="N107" s="68" t="str">
        <x:v>SRC-1203; SRC-1218</x:v>
      </x:c>
      <x:c r="O107" s="68" t="str">
        <x:v>CFC rules can attribute specified foreign income to controlling parents.</x:v>
      </x:c>
      <x:c r="P107" s="68" t="str">
        <x:v>Taxation of all foreign earnings or disregard of foreign legal personality.</x:v>
      </x:c>
      <x:c r="Q107" s="68" t="str">
        <x:v>Exemptions and income categories vary.</x:v>
      </x:c>
    </x:row>
    <x:row r="108">
      <x:c r="A108" s="68" t="str">
        <x:v>V24ANTI-005</x:v>
      </x:c>
      <x:c r="B108" s="68" t="str">
        <x:v>Anti-BEPS rules and domestic tax-base protection</x:v>
      </x:c>
      <x:c r="C108" s="68" t="str">
        <x:v>Ultimate parent entities</x:v>
      </x:c>
      <x:c r="D108" s="68" t="str">
        <x:v>Parent → tax computation</x:v>
      </x:c>
      <x:c r="E108" s="68" t="str">
        <x:v>Controlled foreign company inclusion</x:v>
      </x:c>
      <x:c r="F108" s="68" t="str">
        <x:v>Annual</x:v>
      </x:c>
      <x:c r="G108" s="68" t="str">
        <x:v>Computes CFC inclusion</x:v>
      </x:c>
      <x:c r="H108" s="68" t="str">
        <x:v>INS-769</x:v>
      </x:c>
      <x:c r="I108" s="68" t="str">
        <x:v>Group-specific</x:v>
      </x:c>
      <x:c r="J108" s="68" t="str">
        <x:v>Foreign subsidiary income and tax</x:v>
      </x:c>
      <x:c r="K108" s="68" t="str">
        <x:v>Parent tax liability and credits</x:v>
      </x:c>
      <x:c r="L108" s="68" t="str">
        <x:v>CFC anti-deferral attribution</x:v>
      </x:c>
      <x:c r="M108" s="68" t="str">
        <x:v>E1</x:v>
      </x:c>
      <x:c r="N108" s="68" t="str">
        <x:v>SRC-1203; SRC-1226</x:v>
      </x:c>
      <x:c r="O108" s="68" t="str">
        <x:v>Parent taxpayers compute CFC inclusions under domestic rules.</x:v>
      </x:c>
      <x:c r="P108" s="68" t="str">
        <x:v>Uniform global formula or no double-tax relief.</x:v>
      </x:c>
      <x:c r="Q108" s="68" t="str">
        <x:v>Jurisdictional rules vary.</x:v>
      </x:c>
    </x:row>
    <x:row r="109">
      <x:c r="A109" s="68" t="str">
        <x:v>V24ANTI-006</x:v>
      </x:c>
      <x:c r="B109" s="68" t="str">
        <x:v>Anti-BEPS rules and domestic tax-base protection</x:v>
      </x:c>
      <x:c r="C109" s="68" t="str">
        <x:v>Intercompany borrowers</x:v>
      </x:c>
      <x:c r="D109" s="68" t="str">
        <x:v>Borrower → tax computation</x:v>
      </x:c>
      <x:c r="E109" s="68" t="str">
        <x:v>Interest limitation computation</x:v>
      </x:c>
      <x:c r="F109" s="68" t="str">
        <x:v>Annual</x:v>
      </x:c>
      <x:c r="G109" s="68" t="str">
        <x:v>Applies deduction cap</x:v>
      </x:c>
      <x:c r="H109" s="68" t="str">
        <x:v>INS-770</x:v>
      </x:c>
      <x:c r="I109" s="68" t="str">
        <x:v>Entity-specific</x:v>
      </x:c>
      <x:c r="J109" s="68" t="str">
        <x:v>Net interest and earnings measure</x:v>
      </x:c>
      <x:c r="K109" s="68" t="str">
        <x:v>Allowed, carried or denied deduction</x:v>
      </x:c>
      <x:c r="L109" s="68" t="str">
        <x:v>Interest-limitation gate</x:v>
      </x:c>
      <x:c r="M109" s="68" t="str">
        <x:v>E1</x:v>
      </x:c>
      <x:c r="N109" s="68" t="str">
        <x:v>SRC-1204; SRC-1218</x:v>
      </x:c>
      <x:c r="O109" s="68" t="str">
        <x:v>Interest-limitation rules constrain deductions relative to activity measures.</x:v>
      </x:c>
      <x:c r="P109" s="68" t="str">
        <x:v>Recharacterisation of debt as equity or permanent disallowance in all cases.</x:v>
      </x:c>
      <x:c r="Q109" s="68" t="str">
        <x:v>Carryforward and group exceptions may apply.</x:v>
      </x:c>
    </x:row>
    <x:row r="110">
      <x:c r="A110" s="68" t="str">
        <x:v>V24ANTI-007</x:v>
      </x:c>
      <x:c r="B110" s="68" t="str">
        <x:v>Anti-BEPS rules and domestic tax-base protection</x:v>
      </x:c>
      <x:c r="C110" s="68" t="str">
        <x:v>Tax treaty residence states</x:v>
      </x:c>
      <x:c r="D110" s="68" t="str">
        <x:v>Residence state → taxpayer</x:v>
      </x:c>
      <x:c r="E110" s="68" t="str">
        <x:v>Foreign tax credit claimants</x:v>
      </x:c>
      <x:c r="F110" s="68" t="str">
        <x:v>Annual</x:v>
      </x:c>
      <x:c r="G110" s="68" t="str">
        <x:v>Grants or limits foreign tax credit</x:v>
      </x:c>
      <x:c r="H110" s="68" t="str">
        <x:v>INS-787</x:v>
      </x:c>
      <x:c r="I110" s="68" t="str">
        <x:v>Income-specific</x:v>
      </x:c>
      <x:c r="J110" s="68" t="str">
        <x:v>Foreign tax and domestic tax on same income</x:v>
      </x:c>
      <x:c r="K110" s="68" t="str">
        <x:v>Credit relief or residual tax</x:v>
      </x:c>
      <x:c r="L110" s="68" t="str">
        <x:v>Foreign-tax-credit relief</x:v>
      </x:c>
      <x:c r="M110" s="68" t="str">
        <x:v>E1</x:v>
      </x:c>
      <x:c r="N110" s="68" t="str">
        <x:v>SRC-1229; SRC-1199</x:v>
      </x:c>
      <x:c r="O110" s="68" t="str">
        <x:v>Residence states can provide credits for eligible foreign tax.</x:v>
      </x:c>
      <x:c r="P110" s="68" t="str">
        <x:v>Full elimination of double taxation in every case.</x:v>
      </x:c>
      <x:c r="Q110" s="68" t="str">
        <x:v>Credit baskets and limits apply.</x:v>
      </x:c>
    </x:row>
    <x:row r="111">
      <x:c r="A111" s="68" t="str">
        <x:v>V24ANTI-008</x:v>
      </x:c>
      <x:c r="B111" s="68" t="str">
        <x:v>Anti-BEPS rules and domestic tax-base protection</x:v>
      </x:c>
      <x:c r="C111" s="68" t="str">
        <x:v>Tax treaty residence states</x:v>
      </x:c>
      <x:c r="D111" s="68" t="str">
        <x:v>Residence state → taxpayer</x:v>
      </x:c>
      <x:c r="E111" s="68" t="str">
        <x:v>Exit tax assessment</x:v>
      </x:c>
      <x:c r="F111" s="68" t="str">
        <x:v>Migration or asset transfer</x:v>
      </x:c>
      <x:c r="G111" s="68" t="str">
        <x:v>Assesses exit tax</x:v>
      </x:c>
      <x:c r="H111" s="68" t="str">
        <x:v>INS-771</x:v>
      </x:c>
      <x:c r="I111" s="68" t="str">
        <x:v>Asset-specific</x:v>
      </x:c>
      <x:c r="J111" s="68" t="str">
        <x:v>Latent gain and exit event</x:v>
      </x:c>
      <x:c r="K111" s="68" t="str">
        <x:v>Tax on unrealised appreciation</x:v>
      </x:c>
      <x:c r="L111" s="68" t="str">
        <x:v>Exit-tax crystallisation</x:v>
      </x:c>
      <x:c r="M111" s="68" t="str">
        <x:v>E1</x:v>
      </x:c>
      <x:c r="N111" s="68" t="str">
        <x:v>SRC-1218; SRC-1207</x:v>
      </x:c>
      <x:c r="O111" s="68" t="str">
        <x:v>Exit-tax rules can tax specified unrealised gains when taxing rights move.</x:v>
      </x:c>
      <x:c r="P111" s="68" t="str">
        <x:v>Immediate cash availability or confiscation.</x:v>
      </x:c>
      <x:c r="Q111" s="68" t="str">
        <x:v>Deferral and instalment rules may apply.</x:v>
      </x:c>
    </x:row>
    <x:row r="112">
      <x:c r="A112" s="68" t="str">
        <x:v>V24ANTI-009</x:v>
      </x:c>
      <x:c r="B112" s="68" t="str">
        <x:v>Anti-BEPS rules and domestic tax-base protection</x:v>
      </x:c>
      <x:c r="C112" s="68" t="str">
        <x:v>Preferential tax regimes</x:v>
      </x:c>
      <x:c r="D112" s="68" t="str">
        <x:v>Regime → peer-review forum</x:v>
      </x:c>
      <x:c r="E112" s="68" t="str">
        <x:v>OECD Forum on Harmful Tax Practices</x:v>
      </x:c>
      <x:c r="F112" s="68" t="str">
        <x:v>Review cycle</x:v>
      </x:c>
      <x:c r="G112" s="68" t="str">
        <x:v>Undergoes regime review</x:v>
      </x:c>
      <x:c r="H112" s="68" t="str"/>
      <x:c r="I112" s="68" t="str">
        <x:v>Regime-specific</x:v>
      </x:c>
      <x:c r="J112" s="68" t="str">
        <x:v>Tax rate, ring-fencing, transparency and substance</x:v>
      </x:c>
      <x:c r="K112" s="68" t="str">
        <x:v>Peer-review conclusion</x:v>
      </x:c>
      <x:c r="L112" s="68" t="str">
        <x:v>Substance-activity alignment</x:v>
      </x:c>
      <x:c r="M112" s="68" t="str">
        <x:v>E1</x:v>
      </x:c>
      <x:c r="N112" s="68" t="str">
        <x:v>SRC-1205; SRC-1206</x:v>
      </x:c>
      <x:c r="O112" s="68" t="str">
        <x:v>The FHTP reviews preferential regimes and substance standards.</x:v>
      </x:c>
      <x:c r="P112" s="68" t="str">
        <x:v>Automatic illegality or sanctions from low tax.</x:v>
      </x:c>
      <x:c r="Q112" s="68" t="str">
        <x:v>Review categories are specific.</x:v>
      </x:c>
    </x:row>
    <x:row r="113">
      <x:c r="A113" s="68" t="str">
        <x:v>V24ANTI-010</x:v>
      </x:c>
      <x:c r="B113" s="68" t="str">
        <x:v>Anti-BEPS rules and domestic tax-base protection</x:v>
      </x:c>
      <x:c r="C113" s="68" t="str">
        <x:v>No or nominal tax jurisdictions</x:v>
      </x:c>
      <x:c r="D113" s="68" t="str">
        <x:v>Jurisdiction → regulator</x:v>
      </x:c>
      <x:c r="E113" s="68" t="str">
        <x:v>Economic substance regulators</x:v>
      </x:c>
      <x:c r="F113" s="68" t="str">
        <x:v>Annual</x:v>
      </x:c>
      <x:c r="G113" s="68" t="str">
        <x:v>Administers substance standard</x:v>
      </x:c>
      <x:c r="H113" s="68" t="str">
        <x:v>INS-772</x:v>
      </x:c>
      <x:c r="I113" s="68" t="str">
        <x:v>Jurisdiction-specific</x:v>
      </x:c>
      <x:c r="J113" s="68" t="str">
        <x:v>Entity activities and ownership information</x:v>
      </x:c>
      <x:c r="K113" s="68" t="str">
        <x:v>Substance monitoring and exchange</x:v>
      </x:c>
      <x:c r="L113" s="68" t="str">
        <x:v>Substance-activity alignment</x:v>
      </x:c>
      <x:c r="M113" s="68" t="str">
        <x:v>E1</x:v>
      </x:c>
      <x:c r="N113" s="68" t="str">
        <x:v>SRC-1205; SRC-1206</x:v>
      </x:c>
      <x:c r="O113" s="68" t="str">
        <x:v>No- or nominal-tax jurisdictions implement substance monitoring under the global standard.</x:v>
      </x:c>
      <x:c r="P113" s="68" t="str">
        <x:v>Proof that all entities comply or that all low-tax income is artificial.</x:v>
      </x:c>
      <x:c r="Q113" s="68" t="str">
        <x:v>Entity-level evidence is needed.</x:v>
      </x:c>
    </x:row>
    <x:row r="114">
      <x:c r="A114" s="68" t="str">
        <x:v>V24ANTI-011</x:v>
      </x:c>
      <x:c r="B114" s="68" t="str">
        <x:v>Anti-BEPS rules and domestic tax-base protection</x:v>
      </x:c>
      <x:c r="C114" s="68" t="str">
        <x:v>Economic substance regulators</x:v>
      </x:c>
      <x:c r="D114" s="68" t="str">
        <x:v>Regulator → foreign authority</x:v>
      </x:c>
      <x:c r="E114" s="68" t="str">
        <x:v>Tax treaty residence states</x:v>
      </x:c>
      <x:c r="F114" s="68" t="str">
        <x:v>Exchange cycle</x:v>
      </x:c>
      <x:c r="G114" s="68" t="str">
        <x:v>Exchanges substance information</x:v>
      </x:c>
      <x:c r="H114" s="68" t="str"/>
      <x:c r="I114" s="68" t="str">
        <x:v>Entity-specific</x:v>
      </x:c>
      <x:c r="J114" s="68" t="str">
        <x:v>Entity activity and parent or beneficial-owner links</x:v>
      </x:c>
      <x:c r="K114" s="68" t="str">
        <x:v>Cross-border tax-risk information</x:v>
      </x:c>
      <x:c r="L114" s="68" t="str">
        <x:v>Tax-ruling transparency conversion</x:v>
      </x:c>
      <x:c r="M114" s="68" t="str">
        <x:v>E1</x:v>
      </x:c>
      <x:c r="N114" s="68" t="str">
        <x:v>SRC-1205; SRC-1206</x:v>
      </x:c>
      <x:c r="O114" s="68" t="str">
        <x:v>Substance information can be exchanged with relevant jurisdictions.</x:v>
      </x:c>
      <x:c r="P114" s="68" t="str">
        <x:v>Public disclosure or automatic assessment.</x:v>
      </x:c>
      <x:c r="Q114" s="68" t="str">
        <x:v>Exchange rules and confidentiality apply.</x:v>
      </x:c>
    </x:row>
    <x:row r="115">
      <x:c r="A115" s="68" t="str">
        <x:v>V24ANTI-012</x:v>
      </x:c>
      <x:c r="B115" s="68" t="str">
        <x:v>Anti-BEPS rules and domestic tax-base protection</x:v>
      </x:c>
      <x:c r="C115" s="68" t="str">
        <x:v>Tax ruling authorities</x:v>
      </x:c>
      <x:c r="D115" s="68" t="str">
        <x:v>Authority → peer review</x:v>
      </x:c>
      <x:c r="E115" s="68" t="str">
        <x:v>OECD Forum on Harmful Tax Practices</x:v>
      </x:c>
      <x:c r="F115" s="68" t="str">
        <x:v>Annual</x:v>
      </x:c>
      <x:c r="G115" s="68" t="str">
        <x:v>Reports ruling-exchange framework</x:v>
      </x:c>
      <x:c r="H115" s="68" t="str">
        <x:v>INS-765</x:v>
      </x:c>
      <x:c r="I115" s="68" t="str">
        <x:v>Jurisdiction-specific</x:v>
      </x:c>
      <x:c r="J115" s="68" t="str">
        <x:v>Ruling identification and exchange procedures</x:v>
      </x:c>
      <x:c r="K115" s="68" t="str">
        <x:v>Peer-review assessment</x:v>
      </x:c>
      <x:c r="L115" s="68" t="str">
        <x:v>Tax-ruling transparency conversion</x:v>
      </x:c>
      <x:c r="M115" s="68" t="str">
        <x:v>E1</x:v>
      </x:c>
      <x:c r="N115" s="68" t="str">
        <x:v>SRC-1207; SRC-1205</x:v>
      </x:c>
      <x:c r="O115" s="68" t="str">
        <x:v>Action 5 peer review monitors exchange of specified rulings.</x:v>
      </x:c>
      <x:c r="P115" s="68" t="str">
        <x:v>Invalidity of the rulings or public access to full content.</x:v>
      </x:c>
      <x:c r="Q115" s="68" t="str">
        <x:v>The framework assesses transparency.</x:v>
      </x:c>
    </x:row>
    <x:row r="116">
      <x:c r="A116" s="68" t="str">
        <x:v>V24CUSTOMS-001</x:v>
      </x:c>
      <x:c r="B116" s="68" t="str">
        <x:v>Customs valuation and related-party trade</x:v>
      </x:c>
      <x:c r="C116" s="68" t="str">
        <x:v>Operating subsidiaries</x:v>
      </x:c>
      <x:c r="D116" s="68" t="str">
        <x:v>Importer → broker</x:v>
      </x:c>
      <x:c r="E116" s="68" t="str">
        <x:v>Customs brokers for related-party trade</x:v>
      </x:c>
      <x:c r="F116" s="68" t="str">
        <x:v>Import date</x:v>
      </x:c>
      <x:c r="G116" s="68" t="str">
        <x:v>Submits related-party import data</x:v>
      </x:c>
      <x:c r="H116" s="68" t="str">
        <x:v>INS-775</x:v>
      </x:c>
      <x:c r="I116" s="68" t="str">
        <x:v>Shipment-specific</x:v>
      </x:c>
      <x:c r="J116" s="68" t="str">
        <x:v>Invoice, freight and affiliation information</x:v>
      </x:c>
      <x:c r="K116" s="68" t="str">
        <x:v>Customs entry</x:v>
      </x:c>
      <x:c r="L116" s="68" t="str">
        <x:v>Customs-transfer-pricing tension</x:v>
      </x:c>
      <x:c r="M116" s="68" t="str">
        <x:v>E1</x:v>
      </x:c>
      <x:c r="N116" s="68" t="str">
        <x:v>SRC-1231; SRC-1230</x:v>
      </x:c>
      <x:c r="O116" s="68" t="str">
        <x:v>Importers use brokers to submit customs declarations.</x:v>
      </x:c>
      <x:c r="P116" s="68" t="str">
        <x:v>Acceptance of declared value or transfer-pricing method.</x:v>
      </x:c>
      <x:c r="Q116" s="68" t="str">
        <x:v>Customs authorities can verify.</x:v>
      </x:c>
    </x:row>
    <x:row r="117">
      <x:c r="A117" s="68" t="str">
        <x:v>V24CUSTOMS-002</x:v>
      </x:c>
      <x:c r="B117" s="68" t="str">
        <x:v>Customs valuation and related-party trade</x:v>
      </x:c>
      <x:c r="C117" s="68" t="str">
        <x:v>Customs brokers for related-party trade</x:v>
      </x:c>
      <x:c r="D117" s="68" t="str">
        <x:v>Broker → authority</x:v>
      </x:c>
      <x:c r="E117" s="68" t="str">
        <x:v>Customs valuation authorities</x:v>
      </x:c>
      <x:c r="F117" s="68" t="str">
        <x:v>Import date</x:v>
      </x:c>
      <x:c r="G117" s="68" t="str">
        <x:v>Files customs value</x:v>
      </x:c>
      <x:c r="H117" s="68" t="str">
        <x:v>INS-775</x:v>
      </x:c>
      <x:c r="I117" s="68" t="str">
        <x:v>Shipment-specific</x:v>
      </x:c>
      <x:c r="J117" s="68" t="str">
        <x:v>Related-party transaction price</x:v>
      </x:c>
      <x:c r="K117" s="68" t="str">
        <x:v>Declared customs value</x:v>
      </x:c>
      <x:c r="L117" s="68" t="str">
        <x:v>Customs-transfer-pricing tension</x:v>
      </x:c>
      <x:c r="M117" s="68" t="str">
        <x:v>E1</x:v>
      </x:c>
      <x:c r="N117" s="68" t="str">
        <x:v>SRC-1230; SRC-1231</x:v>
      </x:c>
      <x:c r="O117" s="68" t="str">
        <x:v>Customs value begins with transaction-value rules and adjustments where conditions are met.</x:v>
      </x:c>
      <x:c r="P117" s="68" t="str">
        <x:v>Automatic acceptance of any intercompany invoice.</x:v>
      </x:c>
      <x:c r="Q117" s="68" t="str">
        <x:v>Related-party influence can be reviewed.</x:v>
      </x:c>
    </x:row>
    <x:row r="118">
      <x:c r="A118" s="68" t="str">
        <x:v>V24CUSTOMS-003</x:v>
      </x:c>
      <x:c r="B118" s="68" t="str">
        <x:v>Customs valuation and related-party trade</x:v>
      </x:c>
      <x:c r="C118" s="68" t="str">
        <x:v>Customs valuation authorities</x:v>
      </x:c>
      <x:c r="D118" s="68" t="str">
        <x:v>Authority → importer</x:v>
      </x:c>
      <x:c r="E118" s="68" t="str">
        <x:v>Operating subsidiaries</x:v>
      </x:c>
      <x:c r="F118" s="68" t="str">
        <x:v>Audit or entry review</x:v>
      </x:c>
      <x:c r="G118" s="68" t="str">
        <x:v>Adjusts customs value</x:v>
      </x:c>
      <x:c r="H118" s="68" t="str">
        <x:v>INS-776</x:v>
      </x:c>
      <x:c r="I118" s="68" t="str">
        <x:v>Shipment-specific</x:v>
      </x:c>
      <x:c r="J118" s="68" t="str">
        <x:v>Declared value and related-party evidence</x:v>
      </x:c>
      <x:c r="K118" s="68" t="str">
        <x:v>Additional duty, refund or accepted value</x:v>
      </x:c>
      <x:c r="L118" s="68" t="str">
        <x:v>Customs-transfer-pricing tension</x:v>
      </x:c>
      <x:c r="M118" s="68" t="str">
        <x:v>E1</x:v>
      </x:c>
      <x:c r="N118" s="68" t="str">
        <x:v>SRC-1232; SRC-1231</x:v>
      </x:c>
      <x:c r="O118" s="68" t="str">
        <x:v>Customs authorities can test and adjust related-party values.</x:v>
      </x:c>
      <x:c r="P118" s="68" t="str">
        <x:v>Use of the income-tax arm's-length result as binding customs value.</x:v>
      </x:c>
      <x:c r="Q118" s="68" t="str">
        <x:v>Legal frameworks are related but distinct.</x:v>
      </x:c>
    </x:row>
    <x:row r="119">
      <x:c r="A119" s="68" t="str">
        <x:v>V24CUSTOMS-004</x:v>
      </x:c>
      <x:c r="B119" s="68" t="str">
        <x:v>Customs valuation and related-party trade</x:v>
      </x:c>
      <x:c r="C119" s="68" t="str">
        <x:v>Transfer pricing tax administrations</x:v>
      </x:c>
      <x:c r="D119" s="68" t="str">
        <x:v>Tax authority ↔ customs authority</x:v>
      </x:c>
      <x:c r="E119" s="68" t="str">
        <x:v>Customs valuation authorities</x:v>
      </x:c>
      <x:c r="F119" s="68" t="str">
        <x:v>Audit cycle</x:v>
      </x:c>
      <x:c r="G119" s="68" t="str">
        <x:v>Shares or compares related-party valuation information</x:v>
      </x:c>
      <x:c r="H119" s="68" t="str"/>
      <x:c r="I119" s="68" t="str">
        <x:v>Transaction-specific</x:v>
      </x:c>
      <x:c r="J119" s="68" t="str">
        <x:v>Transfer-pricing studies and customs entries</x:v>
      </x:c>
      <x:c r="K119" s="68" t="str">
        <x:v>Cross-agency valuation evidence</x:v>
      </x:c>
      <x:c r="L119" s="68" t="str">
        <x:v>Customs-transfer-pricing tension</x:v>
      </x:c>
      <x:c r="M119" s="68" t="str">
        <x:v>E2</x:v>
      </x:c>
      <x:c r="N119" s="68" t="str">
        <x:v>SRC-1232; SRC-1233</x:v>
      </x:c>
      <x:c r="O119" s="68" t="str">
        <x:v>Customs and tax administrations may use overlapping related-party information.</x:v>
      </x:c>
      <x:c r="P119" s="68" t="str">
        <x:v>One unified valuation standard or automatic data exchange everywhere.</x:v>
      </x:c>
      <x:c r="Q119" s="68" t="str">
        <x:v>Institutional coordination differs.</x:v>
      </x:c>
    </x:row>
    <x:row r="120">
      <x:c r="A120" s="68" t="str">
        <x:v>V24ACCOUNT-001</x:v>
      </x:c>
      <x:c r="B120" s="68" t="str">
        <x:v>Tax accounting, provisions and audit visibility</x:v>
      </x:c>
      <x:c r="C120" s="68" t="str">
        <x:v>Corporate accounting departments</x:v>
      </x:c>
      <x:c r="D120" s="68" t="str">
        <x:v>Company → public users</x:v>
      </x:c>
      <x:c r="E120" s="68" t="str">
        <x:v>Public tax transparency users</x:v>
      </x:c>
      <x:c r="F120" s="68" t="str">
        <x:v>Annual</x:v>
      </x:c>
      <x:c r="G120" s="68" t="str">
        <x:v>Publishes tax note and effective tax rate</x:v>
      </x:c>
      <x:c r="H120" s="68" t="str">
        <x:v>INS-788</x:v>
      </x:c>
      <x:c r="I120" s="68" t="str">
        <x:v>Group-specific</x:v>
      </x:c>
      <x:c r="J120" s="68" t="str">
        <x:v>Current and deferred tax accounting</x:v>
      </x:c>
      <x:c r="K120" s="68" t="str">
        <x:v>Public tax expense disclosure</x:v>
      </x:c>
      <x:c r="L120" s="68" t="str">
        <x:v>Deferred-tax timing conversion</x:v>
      </x:c>
      <x:c r="M120" s="68" t="str">
        <x:v>E2</x:v>
      </x:c>
      <x:c r="N120" s="68" t="str">
        <x:v>SRC-1222; SRC-1210</x:v>
      </x:c>
      <x:c r="O120" s="68" t="str">
        <x:v>Financial reporting provides tax expense and rate reconciliation information.</x:v>
      </x:c>
      <x:c r="P120" s="68" t="str">
        <x:v>Cash tax by jurisdiction or final audit certainty.</x:v>
      </x:c>
      <x:c r="Q120" s="68" t="str">
        <x:v>Public detail varies.</x:v>
      </x:c>
    </x:row>
    <x:row r="121">
      <x:c r="A121" s="68" t="str">
        <x:v>V24ACCOUNT-002</x:v>
      </x:c>
      <x:c r="B121" s="68" t="str">
        <x:v>Tax accounting, provisions and audit visibility</x:v>
      </x:c>
      <x:c r="C121" s="68" t="str">
        <x:v>Uncertain tax position reviewers</x:v>
      </x:c>
      <x:c r="D121" s="68" t="str">
        <x:v>Reviewer → financial accounts</x:v>
      </x:c>
      <x:c r="E121" s="68" t="str">
        <x:v>Corporate current and deferred tax provision</x:v>
      </x:c>
      <x:c r="F121" s="68" t="str">
        <x:v>Quarterly and annual</x:v>
      </x:c>
      <x:c r="G121" s="68" t="str">
        <x:v>Updates uncertain tax reserve</x:v>
      </x:c>
      <x:c r="H121" s="68" t="str">
        <x:v>INS-789</x:v>
      </x:c>
      <x:c r="I121" s="68" t="str">
        <x:v>Issue-specific</x:v>
      </x:c>
      <x:c r="J121" s="68" t="str">
        <x:v>Probability and measurement assessment</x:v>
      </x:c>
      <x:c r="K121" s="68" t="str">
        <x:v>Recognised reserve or disclosure</x:v>
      </x:c>
      <x:c r="L121" s="68" t="str">
        <x:v>Uncertain-tax-position probability conversion</x:v>
      </x:c>
      <x:c r="M121" s="68" t="str">
        <x:v>E2</x:v>
      </x:c>
      <x:c r="N121" s="68" t="str">
        <x:v>SRC-256; SRC-1198</x:v>
      </x:c>
      <x:c r="O121" s="68" t="str">
        <x:v>Uncertain tax positions can affect reported tax balances.</x:v>
      </x:c>
      <x:c r="P121" s="68" t="str">
        <x:v>Admission of liability or prediction of final court result.</x:v>
      </x:c>
      <x:c r="Q121" s="68" t="str">
        <x:v>Accounting standards govern recognition.</x:v>
      </x:c>
    </x:row>
    <x:row r="122">
      <x:c r="A122" s="68" t="str">
        <x:v>V24ACCOUNT-003</x:v>
      </x:c>
      <x:c r="B122" s="68" t="str">
        <x:v>Tax accounting, provisions and audit visibility</x:v>
      </x:c>
      <x:c r="C122" s="68" t="str">
        <x:v>Corporate accounting departments</x:v>
      </x:c>
      <x:c r="D122" s="68" t="str">
        <x:v>Accounting → reporting parent</x:v>
      </x:c>
      <x:c r="E122" s="68" t="str">
        <x:v>Country-by-country reporting parent entities</x:v>
      </x:c>
      <x:c r="F122" s="68" t="str">
        <x:v>Annual</x:v>
      </x:c>
      <x:c r="G122" s="68" t="str">
        <x:v>Supplies CbCR source data</x:v>
      </x:c>
      <x:c r="H122" s="68" t="str">
        <x:v>INS-724</x:v>
      </x:c>
      <x:c r="I122" s="68" t="str">
        <x:v>Group-specific</x:v>
      </x:c>
      <x:c r="J122" s="68" t="str">
        <x:v>Entity accounts and tax payments</x:v>
      </x:c>
      <x:c r="K122" s="68" t="str">
        <x:v>Jurisdictional CbCR data</x:v>
      </x:c>
      <x:c r="L122" s="68" t="str">
        <x:v>Master-local-CbCR legibility stack</x:v>
      </x:c>
      <x:c r="M122" s="68" t="str">
        <x:v>E1</x:v>
      </x:c>
      <x:c r="N122" s="68" t="str">
        <x:v>SRC-1190; SRC-258</x:v>
      </x:c>
      <x:c r="O122" s="68" t="str">
        <x:v>CbCR can draw on consolidated reporting packages, statutory accounts or regulatory accounts under consistent rules.</x:v>
      </x:c>
      <x:c r="P122" s="68" t="str">
        <x:v>Perfect reconciliation across all measures.</x:v>
      </x:c>
      <x:c r="Q122" s="68" t="str">
        <x:v>Source choices require documentation.</x:v>
      </x:c>
    </x:row>
    <x:row r="123">
      <x:c r="A123" s="68" t="str">
        <x:v>V24ACCOUNT-004</x:v>
      </x:c>
      <x:c r="B123" s="68" t="str">
        <x:v>Tax accounting, provisions and audit visibility</x:v>
      </x:c>
      <x:c r="C123" s="68" t="str">
        <x:v>Corporate accounting departments</x:v>
      </x:c>
      <x:c r="D123" s="68" t="str">
        <x:v>Accounting → filing entity</x:v>
      </x:c>
      <x:c r="E123" s="68" t="str">
        <x:v>GloBE filing constituent entities</x:v>
      </x:c>
      <x:c r="F123" s="68" t="str">
        <x:v>Annual</x:v>
      </x:c>
      <x:c r="G123" s="68" t="str">
        <x:v>Supplies financial-accounting data</x:v>
      </x:c>
      <x:c r="H123" s="68" t="str">
        <x:v>INS-726</x:v>
      </x:c>
      <x:c r="I123" s="68" t="str">
        <x:v>Group-specific</x:v>
      </x:c>
      <x:c r="J123" s="68" t="str">
        <x:v>Consolidated financial accounts and entity adjustments</x:v>
      </x:c>
      <x:c r="K123" s="68" t="str">
        <x:v>GloBE calculation inputs</x:v>
      </x:c>
      <x:c r="L123" s="68" t="str">
        <x:v>Pillar-Two jurisdictional blending</x:v>
      </x:c>
      <x:c r="M123" s="68" t="str">
        <x:v>E1</x:v>
      </x:c>
      <x:c r="N123" s="68" t="str">
        <x:v>SRC-1213; SRC-250</x:v>
      </x:c>
      <x:c r="O123" s="68" t="str">
        <x:v>Pillar Two calculations begin from financial-accounting information with adjustments.</x:v>
      </x:c>
      <x:c r="P123" s="68" t="str">
        <x:v>Identity with local taxable income or public tax note.</x:v>
      </x:c>
      <x:c r="Q123" s="68" t="str">
        <x:v>GloBE rules require specific adjustments.</x:v>
      </x:c>
    </x:row>
    <x:row r="124">
      <x:c r="A124" s="68" t="str">
        <x:v>V24GLOBE-001</x:v>
      </x:c>
      <x:c r="B124" s="68" t="str">
        <x:v>Pillar Two and global minimum taxation</x:v>
      </x:c>
      <x:c r="C124" s="68" t="str">
        <x:v>GloBE ultimate parent entities</x:v>
      </x:c>
      <x:c r="D124" s="68" t="str">
        <x:v>UPE → group entities</x:v>
      </x:c>
      <x:c r="E124" s="68" t="str">
        <x:v>GloBE constituent entities</x:v>
      </x:c>
      <x:c r="F124" s="68" t="str">
        <x:v>Annual</x:v>
      </x:c>
      <x:c r="G124" s="68" t="str">
        <x:v>Defines Pillar Two group perimeter</x:v>
      </x:c>
      <x:c r="H124" s="68" t="str">
        <x:v>INS-726</x:v>
      </x:c>
      <x:c r="I124" s="68" t="str">
        <x:v>Group-specific</x:v>
      </x:c>
      <x:c r="J124" s="68" t="str">
        <x:v>Consolidated financial reporting perimeter</x:v>
      </x:c>
      <x:c r="K124" s="68" t="str">
        <x:v>In-scope constituent entity set</x:v>
      </x:c>
      <x:c r="L124" s="68" t="str">
        <x:v>Pillar-Two jurisdictional blending</x:v>
      </x:c>
      <x:c r="M124" s="68" t="str">
        <x:v>E1</x:v>
      </x:c>
      <x:c r="N124" s="68" t="str">
        <x:v>SRC-250; SRC-1213</x:v>
      </x:c>
      <x:c r="O124" s="68" t="str">
        <x:v>Pillar Two uses a consolidated group and constituent-entity framework.</x:v>
      </x:c>
      <x:c r="P124" s="68" t="str">
        <x:v>That every legal affiliate is included or taxed identically.</x:v>
      </x:c>
      <x:c r="Q124" s="68" t="str">
        <x:v>Excluded entities and ownership rules apply.</x:v>
      </x:c>
    </x:row>
    <x:row r="125">
      <x:c r="A125" s="68" t="str">
        <x:v>V24GLOBE-002</x:v>
      </x:c>
      <x:c r="B125" s="68" t="str">
        <x:v>Pillar Two and global minimum taxation</x:v>
      </x:c>
      <x:c r="C125" s="68" t="str">
        <x:v>GloBE constituent entities</x:v>
      </x:c>
      <x:c r="D125" s="68" t="str">
        <x:v>Entity → filing entity</x:v>
      </x:c>
      <x:c r="E125" s="68" t="str">
        <x:v>GloBE filing constituent entities</x:v>
      </x:c>
      <x:c r="F125" s="68" t="str">
        <x:v>Annual</x:v>
      </x:c>
      <x:c r="G125" s="68" t="str">
        <x:v>Provides entity-level data</x:v>
      </x:c>
      <x:c r="H125" s="68" t="str">
        <x:v>INS-726</x:v>
      </x:c>
      <x:c r="I125" s="68" t="str">
        <x:v>Entity-specific</x:v>
      </x:c>
      <x:c r="J125" s="68" t="str">
        <x:v>Financial accounts, covered taxes and adjustments</x:v>
      </x:c>
      <x:c r="K125" s="68" t="str">
        <x:v>GIR input data</x:v>
      </x:c>
      <x:c r="L125" s="68" t="str">
        <x:v>GIR information-exchange conversion</x:v>
      </x:c>
      <x:c r="M125" s="68" t="str">
        <x:v>E1</x:v>
      </x:c>
      <x:c r="N125" s="68" t="str">
        <x:v>SRC-1213; SRC-1214</x:v>
      </x:c>
      <x:c r="O125" s="68" t="str">
        <x:v>Constituent entities provide data needed for group GloBE reporting.</x:v>
      </x:c>
      <x:c r="P125" s="68" t="str">
        <x:v>Independent filing in every jurisdiction.</x:v>
      </x:c>
      <x:c r="Q125" s="68" t="str">
        <x:v>Central filing and exchange can apply.</x:v>
      </x:c>
    </x:row>
    <x:row r="126">
      <x:c r="A126" s="68" t="str">
        <x:v>V24GLOBE-003</x:v>
      </x:c>
      <x:c r="B126" s="68" t="str">
        <x:v>Pillar Two and global minimum taxation</x:v>
      </x:c>
      <x:c r="C126" s="68" t="str">
        <x:v>GloBE filing constituent entities</x:v>
      </x:c>
      <x:c r="D126" s="68" t="str">
        <x:v>Filing entity → authority</x:v>
      </x:c>
      <x:c r="E126" s="68" t="str">
        <x:v>Pillar Two tax administrations</x:v>
      </x:c>
      <x:c r="F126" s="68" t="str">
        <x:v>Annual</x:v>
      </x:c>
      <x:c r="G126" s="68" t="str">
        <x:v>Files GloBE Information Return</x:v>
      </x:c>
      <x:c r="H126" s="68" t="str">
        <x:v>INS-726</x:v>
      </x:c>
      <x:c r="I126" s="68" t="str">
        <x:v>Group-specific</x:v>
      </x:c>
      <x:c r="J126" s="68" t="str">
        <x:v>Group and jurisdictional GloBE data</x:v>
      </x:c>
      <x:c r="K126" s="68" t="str">
        <x:v>Standardised Pillar Two filing</x:v>
      </x:c>
      <x:c r="L126" s="68" t="str">
        <x:v>GIR information-exchange conversion</x:v>
      </x:c>
      <x:c r="M126" s="68" t="str">
        <x:v>E1</x:v>
      </x:c>
      <x:c r="N126" s="68" t="str">
        <x:v>SRC-1213; SRC-1215</x:v>
      </x:c>
      <x:c r="O126" s="68" t="str">
        <x:v>The GIR standardises information for GloBE administration.</x:v>
      </x:c>
      <x:c r="P126" s="68" t="str">
        <x:v>Final tax assessment or public disclosure.</x:v>
      </x:c>
      <x:c r="Q126" s="68" t="str">
        <x:v>Domestic filing and exchange rules apply.</x:v>
      </x:c>
    </x:row>
    <x:row r="127">
      <x:c r="A127" s="68" t="str">
        <x:v>V24GLOBE-004</x:v>
      </x:c>
      <x:c r="B127" s="68" t="str">
        <x:v>Pillar Two and global minimum taxation</x:v>
      </x:c>
      <x:c r="C127" s="68" t="str">
        <x:v>OECD GloBE information exchange network</x:v>
      </x:c>
      <x:c r="D127" s="68" t="str">
        <x:v>Exchange network → authorities</x:v>
      </x:c>
      <x:c r="E127" s="68" t="str">
        <x:v>Pillar Two tax administrations</x:v>
      </x:c>
      <x:c r="F127" s="68" t="str">
        <x:v>Exchange cycle</x:v>
      </x:c>
      <x:c r="G127" s="68" t="str">
        <x:v>Transmits GloBE information</x:v>
      </x:c>
      <x:c r="H127" s="68" t="str">
        <x:v>INS-726</x:v>
      </x:c>
      <x:c r="I127" s="68" t="str">
        <x:v>Group-specific</x:v>
      </x:c>
      <x:c r="J127" s="68" t="str">
        <x:v>Filed GIR data</x:v>
      </x:c>
      <x:c r="K127" s="68" t="str">
        <x:v>Cross-border tax-administration access</x:v>
      </x:c>
      <x:c r="L127" s="68" t="str">
        <x:v>GIR information-exchange conversion</x:v>
      </x:c>
      <x:c r="M127" s="68" t="str">
        <x:v>E1</x:v>
      </x:c>
      <x:c r="N127" s="68" t="str">
        <x:v>SRC-1214; SRC-1215</x:v>
      </x:c>
      <x:c r="O127" s="68" t="str">
        <x:v>The OECD schema supports exchange of GIR information.</x:v>
      </x:c>
      <x:c r="P127" s="68" t="str">
        <x:v>Complete audit data or error-free filing.</x:v>
      </x:c>
      <x:c r="Q127" s="68" t="str">
        <x:v>Authorities still validate and assess.</x:v>
      </x:c>
    </x:row>
    <x:row r="128">
      <x:c r="A128" s="68" t="str">
        <x:v>V24GLOBE-005</x:v>
      </x:c>
      <x:c r="B128" s="68" t="str">
        <x:v>Pillar Two and global minimum taxation</x:v>
      </x:c>
      <x:c r="C128" s="68" t="str">
        <x:v>GloBE constituent entities</x:v>
      </x:c>
      <x:c r="D128" s="68" t="str">
        <x:v>Entities → calculation</x:v>
      </x:c>
      <x:c r="E128" s="68" t="str">
        <x:v>GloBE jurisdictional effective tax rate calculation</x:v>
      </x:c>
      <x:c r="F128" s="68" t="str">
        <x:v>Annual</x:v>
      </x:c>
      <x:c r="G128" s="68" t="str">
        <x:v>Contributes income and covered tax</x:v>
      </x:c>
      <x:c r="H128" s="68" t="str">
        <x:v>INS-784</x:v>
      </x:c>
      <x:c r="I128" s="68" t="str">
        <x:v>Jurisdiction-specific</x:v>
      </x:c>
      <x:c r="J128" s="68" t="str">
        <x:v>Adjusted financial income and covered taxes</x:v>
      </x:c>
      <x:c r="K128" s="68" t="str">
        <x:v>Jurisdictional effective tax rate</x:v>
      </x:c>
      <x:c r="L128" s="68" t="str">
        <x:v>Pillar-Two jurisdictional blending</x:v>
      </x:c>
      <x:c r="M128" s="68" t="str">
        <x:v>E1</x:v>
      </x:c>
      <x:c r="N128" s="68" t="str">
        <x:v>SRC-250; SRC-1212</x:v>
      </x:c>
      <x:c r="O128" s="68" t="str">
        <x:v>GloBE aggregates adjusted income and covered taxes by jurisdiction.</x:v>
      </x:c>
      <x:c r="P128" s="68" t="str">
        <x:v>An entity-by-entity statutory tax rate comparison.</x:v>
      </x:c>
      <x:c r="Q128" s="68" t="str">
        <x:v>Jurisdictional blending and adjustments apply.</x:v>
      </x:c>
    </x:row>
    <x:row r="129">
      <x:c r="A129" s="68" t="str">
        <x:v>V24GLOBE-006</x:v>
      </x:c>
      <x:c r="B129" s="68" t="str">
        <x:v>Pillar Two and global minimum taxation</x:v>
      </x:c>
      <x:c r="C129" s="68" t="str">
        <x:v>GloBE jurisdictional effective tax rate calculation</x:v>
      </x:c>
      <x:c r="D129" s="68" t="str">
        <x:v>Calculation → domestic jurisdiction</x:v>
      </x:c>
      <x:c r="E129" s="68" t="str">
        <x:v>Qualified domestic minimum top-up tax jurisdictions</x:v>
      </x:c>
      <x:c r="F129" s="68" t="str">
        <x:v>Annual</x:v>
      </x:c>
      <x:c r="G129" s="68" t="str">
        <x:v>Determines potential domestic top-up</x:v>
      </x:c>
      <x:c r="H129" s="68" t="str">
        <x:v>INS-780</x:v>
      </x:c>
      <x:c r="I129" s="68" t="str">
        <x:v>Jurisdiction-specific</x:v>
      </x:c>
      <x:c r="J129" s="68" t="str">
        <x:v>ETR below minimum and excess profit</x:v>
      </x:c>
      <x:c r="K129" s="68" t="str">
        <x:v>QDMTT liability</x:v>
      </x:c>
      <x:c r="L129" s="68" t="str">
        <x:v>QDMTT domestic priority</x:v>
      </x:c>
      <x:c r="M129" s="68" t="str">
        <x:v>E1</x:v>
      </x:c>
      <x:c r="N129" s="68" t="str">
        <x:v>SRC-251; SRC-252</x:v>
      </x:c>
      <x:c r="O129" s="68" t="str">
        <x:v>A qualified domestic minimum top-up tax can collect domestic top-up tax first.</x:v>
      </x:c>
      <x:c r="P129" s="68" t="str">
        <x:v>Qualification of every domestic minimum tax or identical computation.</x:v>
      </x:c>
      <x:c r="Q129" s="68" t="str">
        <x:v>OECD qualified status and domestic law matter.</x:v>
      </x:c>
    </x:row>
    <x:row r="130">
      <x:c r="A130" s="68" t="str">
        <x:v>V24GLOBE-007</x:v>
      </x:c>
      <x:c r="B130" s="68" t="str">
        <x:v>Pillar Two and global minimum taxation</x:v>
      </x:c>
      <x:c r="C130" s="68" t="str">
        <x:v>Qualified domestic minimum top-up tax jurisdictions</x:v>
      </x:c>
      <x:c r="D130" s="68" t="str">
        <x:v>Domestic authority → entity</x:v>
      </x:c>
      <x:c r="E130" s="68" t="str">
        <x:v>GloBE constituent entities</x:v>
      </x:c>
      <x:c r="F130" s="68" t="str">
        <x:v>Annual</x:v>
      </x:c>
      <x:c r="G130" s="68" t="str">
        <x:v>Assesses QDMTT</x:v>
      </x:c>
      <x:c r="H130" s="68" t="str">
        <x:v>INS-780</x:v>
      </x:c>
      <x:c r="I130" s="68" t="str">
        <x:v>Entity-specific</x:v>
      </x:c>
      <x:c r="J130" s="68" t="str">
        <x:v>Low-taxed domestic GloBE income</x:v>
      </x:c>
      <x:c r="K130" s="68" t="str">
        <x:v>Domestic top-up tax payment</x:v>
      </x:c>
      <x:c r="L130" s="68" t="str">
        <x:v>QDMTT domestic priority</x:v>
      </x:c>
      <x:c r="M130" s="68" t="str">
        <x:v>E1</x:v>
      </x:c>
      <x:c r="N130" s="68" t="str">
        <x:v>SRC-251; SRC-252</x:v>
      </x:c>
      <x:c r="O130" s="68" t="str">
        <x:v>QDMTT jurisdictions can impose domestic top-up tax on local constituent entities.</x:v>
      </x:c>
      <x:c r="P130" s="68" t="str">
        <x:v>Elimination of parent-level reporting or all cross-border top-up.</x:v>
      </x:c>
      <x:c r="Q130" s="68" t="str">
        <x:v>Ordering and crediting apply.</x:v>
      </x:c>
    </x:row>
    <x:row r="131">
      <x:c r="A131" s="68" t="str">
        <x:v>V24GLOBE-008</x:v>
      </x:c>
      <x:c r="B131" s="68" t="str">
        <x:v>Pillar Two and global minimum taxation</x:v>
      </x:c>
      <x:c r="C131" s="68" t="str">
        <x:v>Income inclusion rule jurisdictions</x:v>
      </x:c>
      <x:c r="D131" s="68" t="str">
        <x:v>Parent jurisdiction → UPE</x:v>
      </x:c>
      <x:c r="E131" s="68" t="str">
        <x:v>GloBE ultimate parent entities</x:v>
      </x:c>
      <x:c r="F131" s="68" t="str">
        <x:v>Annual</x:v>
      </x:c>
      <x:c r="G131" s="68" t="str">
        <x:v>Applies IIR top-up tax</x:v>
      </x:c>
      <x:c r="H131" s="68" t="str">
        <x:v>INS-781</x:v>
      </x:c>
      <x:c r="I131" s="68" t="str">
        <x:v>Group-specific</x:v>
      </x:c>
      <x:c r="J131" s="68" t="str">
        <x:v>Low-taxed constituent-entity income after domestic top-up</x:v>
      </x:c>
      <x:c r="K131" s="68" t="str">
        <x:v>Parent-level top-up liability</x:v>
      </x:c>
      <x:c r="L131" s="68" t="str">
        <x:v>IIR parent-level top-up</x:v>
      </x:c>
      <x:c r="M131" s="68" t="str">
        <x:v>E1</x:v>
      </x:c>
      <x:c r="N131" s="68" t="str">
        <x:v>SRC-250; SRC-1211</x:v>
      </x:c>
      <x:c r="O131" s="68" t="str">
        <x:v>IIR jurisdictions impose top-up tax through the ownership chain.</x:v>
      </x:c>
      <x:c r="P131" s="68" t="str">
        <x:v>A tax on all foreign income or direct source-state assessment.</x:v>
      </x:c>
      <x:c r="Q131" s="68" t="str">
        <x:v>Ownership and ordering rules govern.</x:v>
      </x:c>
    </x:row>
    <x:row r="132">
      <x:c r="A132" s="68" t="str">
        <x:v>V24GLOBE-009</x:v>
      </x:c>
      <x:c r="B132" s="68" t="str">
        <x:v>Pillar Two and global minimum taxation</x:v>
      </x:c>
      <x:c r="C132" s="68" t="str">
        <x:v>GloBE ultimate parent entities</x:v>
      </x:c>
      <x:c r="D132" s="68" t="str">
        <x:v>UPE → parent authority</x:v>
      </x:c>
      <x:c r="E132" s="68" t="str">
        <x:v>Income inclusion rule jurisdictions</x:v>
      </x:c>
      <x:c r="F132" s="68" t="str">
        <x:v>Annual</x:v>
      </x:c>
      <x:c r="G132" s="68" t="str">
        <x:v>Files and pays IIR amount</x:v>
      </x:c>
      <x:c r="H132" s="68" t="str">
        <x:v>INS-781</x:v>
      </x:c>
      <x:c r="I132" s="68" t="str">
        <x:v>Group-specific</x:v>
      </x:c>
      <x:c r="J132" s="68" t="str">
        <x:v>Allocated top-up tax</x:v>
      </x:c>
      <x:c r="K132" s="68" t="str">
        <x:v>Parent-jurisdiction payment</x:v>
      </x:c>
      <x:c r="L132" s="68" t="str">
        <x:v>IIR parent-level top-up</x:v>
      </x:c>
      <x:c r="M132" s="68" t="str">
        <x:v>E1</x:v>
      </x:c>
      <x:c r="N132" s="68" t="str">
        <x:v>SRC-250; SRC-1213</x:v>
      </x:c>
      <x:c r="O132" s="68" t="str">
        <x:v>Ultimate parents can bear IIR compliance and payment obligations.</x:v>
      </x:c>
      <x:c r="P132" s="68" t="str">
        <x:v>That every UPE jurisdiction has implemented a qualified IIR.</x:v>
      </x:c>
      <x:c r="Q132" s="68" t="str">
        <x:v>Domestic law and effective dates matter.</x:v>
      </x:c>
    </x:row>
    <x:row r="133">
      <x:c r="A133" s="68" t="str">
        <x:v>V24GLOBE-010</x:v>
      </x:c>
      <x:c r="B133" s="68" t="str">
        <x:v>Pillar Two and global minimum taxation</x:v>
      </x:c>
      <x:c r="C133" s="68" t="str">
        <x:v>Undertaxed profits rule jurisdictions</x:v>
      </x:c>
      <x:c r="D133" s="68" t="str">
        <x:v>UTPR jurisdiction → local entity</x:v>
      </x:c>
      <x:c r="E133" s="68" t="str">
        <x:v>GloBE constituent entities</x:v>
      </x:c>
      <x:c r="F133" s="68" t="str">
        <x:v>Annual</x:v>
      </x:c>
      <x:c r="G133" s="68" t="str">
        <x:v>Allocates residual top-up tax</x:v>
      </x:c>
      <x:c r="H133" s="68" t="str">
        <x:v>INS-782</x:v>
      </x:c>
      <x:c r="I133" s="68" t="str">
        <x:v>Group-specific</x:v>
      </x:c>
      <x:c r="J133" s="68" t="str">
        <x:v>Top-up tax not collected under QDMTT or IIR</x:v>
      </x:c>
      <x:c r="K133" s="68" t="str">
        <x:v>Deduction denial or equivalent adjustment</x:v>
      </x:c>
      <x:c r="L133" s="68" t="str">
        <x:v>UTPR backstop allocation</x:v>
      </x:c>
      <x:c r="M133" s="68" t="str">
        <x:v>E1</x:v>
      </x:c>
      <x:c r="N133" s="68" t="str">
        <x:v>SRC-250; SRC-1212</x:v>
      </x:c>
      <x:c r="O133" s="68" t="str">
        <x:v>UTPR provides a backstop allocation for residual top-up tax.</x:v>
      </x:c>
      <x:c r="P133" s="68" t="str">
        <x:v>Direct taxation of a named foreign subsidiary's income in identical form everywhere.</x:v>
      </x:c>
      <x:c r="Q133" s="68" t="str">
        <x:v>Domestic implementation can differ.</x:v>
      </x:c>
    </x:row>
    <x:row r="134">
      <x:c r="A134" s="68" t="str">
        <x:v>V24GLOBE-011</x:v>
      </x:c>
      <x:c r="B134" s="68" t="str">
        <x:v>Pillar Two and global minimum taxation</x:v>
      </x:c>
      <x:c r="C134" s="68" t="str">
        <x:v>GloBE constituent entities</x:v>
      </x:c>
      <x:c r="D134" s="68" t="str">
        <x:v>Entity → UTPR authority</x:v>
      </x:c>
      <x:c r="E134" s="68" t="str">
        <x:v>Undertaxed profits rule jurisdictions</x:v>
      </x:c>
      <x:c r="F134" s="68" t="str">
        <x:v>Annual</x:v>
      </x:c>
      <x:c r="G134" s="68" t="str">
        <x:v>Provides allocation data and pays adjustment</x:v>
      </x:c>
      <x:c r="H134" s="68" t="str">
        <x:v>INS-782</x:v>
      </x:c>
      <x:c r="I134" s="68" t="str">
        <x:v>Entity-specific</x:v>
      </x:c>
      <x:c r="J134" s="68" t="str">
        <x:v>Employee and tangible-asset allocation factors</x:v>
      </x:c>
      <x:c r="K134" s="68" t="str">
        <x:v>Local UTPR adjustment</x:v>
      </x:c>
      <x:c r="L134" s="68" t="str">
        <x:v>UTPR backstop allocation</x:v>
      </x:c>
      <x:c r="M134" s="68" t="str">
        <x:v>E1</x:v>
      </x:c>
      <x:c r="N134" s="68" t="str">
        <x:v>SRC-1211; SRC-1213</x:v>
      </x:c>
      <x:c r="O134" s="68" t="str">
        <x:v>UTPR allocation uses group and jurisdictional information.</x:v>
      </x:c>
      <x:c r="P134" s="68" t="str">
        <x:v>A uniform cash tax mechanism or immediate application in all countries.</x:v>
      </x:c>
      <x:c r="Q134" s="68" t="str">
        <x:v>Implementation and transition rules vary.</x:v>
      </x:c>
    </x:row>
    <x:row r="135">
      <x:c r="A135" s="68" t="str">
        <x:v>V24GLOBE-012</x:v>
      </x:c>
      <x:c r="B135" s="68" t="str">
        <x:v>Pillar Two and global minimum taxation</x:v>
      </x:c>
      <x:c r="C135" s="68" t="str">
        <x:v>GloBE jurisdictional effective tax rate calculation</x:v>
      </x:c>
      <x:c r="D135" s="68" t="str">
        <x:v>Calculation → exclusion</x:v>
      </x:c>
      <x:c r="E135" s="68" t="str">
        <x:v>Substance-based income exclusion computation</x:v>
      </x:c>
      <x:c r="F135" s="68" t="str">
        <x:v>Annual</x:v>
      </x:c>
      <x:c r="G135" s="68" t="str">
        <x:v>Computes substance exclusion</x:v>
      </x:c>
      <x:c r="H135" s="68" t="str">
        <x:v>INS-785</x:v>
      </x:c>
      <x:c r="I135" s="68" t="str">
        <x:v>Jurisdiction-specific</x:v>
      </x:c>
      <x:c r="J135" s="68" t="str">
        <x:v>Eligible payroll and tangible assets</x:v>
      </x:c>
      <x:c r="K135" s="68" t="str">
        <x:v>Reduced excess-profit base</x:v>
      </x:c>
      <x:c r="L135" s="68" t="str">
        <x:v>Substance-based income exclusion</x:v>
      </x:c>
      <x:c r="M135" s="68" t="str">
        <x:v>E1</x:v>
      </x:c>
      <x:c r="N135" s="68" t="str">
        <x:v>SRC-1212; SRC-250</x:v>
      </x:c>
      <x:c r="O135" s="68" t="str">
        <x:v>The GloBE rules include a formulaic substance-based exclusion.</x:v>
      </x:c>
      <x:c r="P135" s="68" t="str">
        <x:v>A factual finding that excluded income is non-abusive.</x:v>
      </x:c>
      <x:c r="Q135" s="68" t="str">
        <x:v>It is a mechanical calculation.</x:v>
      </x:c>
    </x:row>
    <x:row r="136">
      <x:c r="A136" s="68" t="str">
        <x:v>V24GLOBE-013</x:v>
      </x:c>
      <x:c r="B136" s="68" t="str">
        <x:v>Pillar Two and global minimum taxation</x:v>
      </x:c>
      <x:c r="C136" s="68" t="str">
        <x:v>Tax incentive granting authorities</x:v>
      </x:c>
      <x:c r="D136" s="68" t="str">
        <x:v>Government → entity</x:v>
      </x:c>
      <x:c r="E136" s="68" t="str">
        <x:v>GloBE constituent entities</x:v>
      </x:c>
      <x:c r="F136" s="68" t="str">
        <x:v>Investment period</x:v>
      </x:c>
      <x:c r="G136" s="68" t="str">
        <x:v>Grants incentive affecting covered tax</x:v>
      </x:c>
      <x:c r="H136" s="68" t="str">
        <x:v>INS-773</x:v>
      </x:c>
      <x:c r="I136" s="68" t="str">
        <x:v>Project-specific</x:v>
      </x:c>
      <x:c r="J136" s="68" t="str">
        <x:v>Investment or activity commitments</x:v>
      </x:c>
      <x:c r="K136" s="68" t="str">
        <x:v>Reduced tax or credit</x:v>
      </x:c>
      <x:c r="L136" s="68" t="str">
        <x:v>Tax-incentive top-up interaction</x:v>
      </x:c>
      <x:c r="M136" s="68" t="str">
        <x:v>E1</x:v>
      </x:c>
      <x:c r="N136" s="68" t="str">
        <x:v>SRC-1210; SRC-251</x:v>
      </x:c>
      <x:c r="O136" s="68" t="str">
        <x:v>Domestic incentives affect local tax outcomes and may interact with GloBE.</x:v>
      </x:c>
      <x:c r="P136" s="68" t="str">
        <x:v>Complete neutralisation of every incentive.</x:v>
      </x:c>
      <x:c r="Q136" s="68" t="str">
        <x:v>Credit design matters.</x:v>
      </x:c>
    </x:row>
    <x:row r="137">
      <x:c r="A137" s="68" t="str">
        <x:v>V24GLOBE-014</x:v>
      </x:c>
      <x:c r="B137" s="68" t="str">
        <x:v>Pillar Two and global minimum taxation</x:v>
      </x:c>
      <x:c r="C137" s="68" t="str">
        <x:v>GloBE constituent entities</x:v>
      </x:c>
      <x:c r="D137" s="68" t="str">
        <x:v>Entity → ETR calculation</x:v>
      </x:c>
      <x:c r="E137" s="68" t="str">
        <x:v>GloBE jurisdictional effective tax rate calculation</x:v>
      </x:c>
      <x:c r="F137" s="68" t="str">
        <x:v>Annual</x:v>
      </x:c>
      <x:c r="G137" s="68" t="str">
        <x:v>Includes incentive treatment</x:v>
      </x:c>
      <x:c r="H137" s="68" t="str">
        <x:v>INS-784</x:v>
      </x:c>
      <x:c r="I137" s="68" t="str">
        <x:v>Entity-specific</x:v>
      </x:c>
      <x:c r="J137" s="68" t="str">
        <x:v>Tax credits, covered taxes and GloBE income</x:v>
      </x:c>
      <x:c r="K137" s="68" t="str">
        <x:v>Adjusted jurisdictional ETR</x:v>
      </x:c>
      <x:c r="L137" s="68" t="str">
        <x:v>Tax-incentive top-up interaction</x:v>
      </x:c>
      <x:c r="M137" s="68" t="str">
        <x:v>E1</x:v>
      </x:c>
      <x:c r="N137" s="68" t="str">
        <x:v>SRC-251; SRC-250</x:v>
      </x:c>
      <x:c r="O137" s="68" t="str">
        <x:v>GloBE calculations classify taxes and credits under specific rules.</x:v>
      </x:c>
      <x:c r="P137" s="68" t="str">
        <x:v>Economic value of an incentive from statutory rate alone.</x:v>
      </x:c>
      <x:c r="Q137" s="68" t="str">
        <x:v>Refundability and accounting treatment matter.</x:v>
      </x:c>
    </x:row>
    <x:row r="138">
      <x:c r="A138" s="68" t="str">
        <x:v>V24GLOBE-015</x:v>
      </x:c>
      <x:c r="B138" s="68" t="str">
        <x:v>Pillar Two and global minimum taxation</x:v>
      </x:c>
      <x:c r="C138" s="68" t="str">
        <x:v>Pillar Two tax administrations</x:v>
      </x:c>
      <x:c r="D138" s="68" t="str">
        <x:v>Authority → group</x:v>
      </x:c>
      <x:c r="E138" s="68" t="str">
        <x:v>Pillar Two transitional safe-harbour election</x:v>
      </x:c>
      <x:c r="F138" s="68" t="str">
        <x:v>Transition period</x:v>
      </x:c>
      <x:c r="G138" s="68" t="str">
        <x:v>Accepts simplified test where applicable</x:v>
      </x:c>
      <x:c r="H138" s="68" t="str">
        <x:v>INS-786</x:v>
      </x:c>
      <x:c r="I138" s="68" t="str">
        <x:v>Jurisdiction-specific</x:v>
      </x:c>
      <x:c r="J138" s="68" t="str">
        <x:v>CbCR and qualifying financial data</x:v>
      </x:c>
      <x:c r="K138" s="68" t="str">
        <x:v>Simplified compliance or zero top-up result</x:v>
      </x:c>
      <x:c r="L138" s="68" t="str">
        <x:v>Pillar-Two jurisdictional blending</x:v>
      </x:c>
      <x:c r="M138" s="68" t="str">
        <x:v>E1</x:v>
      </x:c>
      <x:c r="N138" s="68" t="str">
        <x:v>SRC-1211; SRC-251</x:v>
      </x:c>
      <x:c r="O138" s="68" t="str">
        <x:v>Transitional safe harbours can reduce full-calculation burdens when tests are met.</x:v>
      </x:c>
      <x:c r="P138" s="68" t="str">
        <x:v>Permanent exemption or no documentation requirement.</x:v>
      </x:c>
      <x:c r="Q138" s="68" t="str">
        <x:v>Conditions and transition periods apply.</x:v>
      </x:c>
    </x:row>
    <x:row r="139">
      <x:c r="A139" s="68" t="str">
        <x:v>V24GLOBE-016</x:v>
      </x:c>
      <x:c r="B139" s="68" t="str">
        <x:v>Pillar Two and global minimum taxation</x:v>
      </x:c>
      <x:c r="C139" s="68" t="str">
        <x:v>GloBE ultimate parent entities</x:v>
      </x:c>
      <x:c r="D139" s="68" t="str">
        <x:v>Group → election</x:v>
      </x:c>
      <x:c r="E139" s="68" t="str">
        <x:v>Pillar Two transitional safe-harbour election</x:v>
      </x:c>
      <x:c r="F139" s="68" t="str">
        <x:v>Annual transition period</x:v>
      </x:c>
      <x:c r="G139" s="68" t="str">
        <x:v>Elects safe harbour</x:v>
      </x:c>
      <x:c r="H139" s="68" t="str">
        <x:v>INS-786</x:v>
      </x:c>
      <x:c r="I139" s="68" t="str">
        <x:v>Jurisdiction-specific</x:v>
      </x:c>
      <x:c r="J139" s="68" t="str">
        <x:v>Qualifying data and group choice</x:v>
      </x:c>
      <x:c r="K139" s="68" t="str">
        <x:v>Simplified jurisdictional treatment</x:v>
      </x:c>
      <x:c r="L139" s="68" t="str">
        <x:v>Pillar-Two jurisdictional blending</x:v>
      </x:c>
      <x:c r="M139" s="68" t="str">
        <x:v>E1</x:v>
      </x:c>
      <x:c r="N139" s="68" t="str">
        <x:v>SRC-1211; SRC-251</x:v>
      </x:c>
      <x:c r="O139" s="68" t="str">
        <x:v>Groups can elect available transition simplifications.</x:v>
      </x:c>
      <x:c r="P139" s="68" t="str">
        <x:v>Automatic qualification or permanent exclusion.</x:v>
      </x:c>
      <x:c r="Q139" s="68" t="str">
        <x:v>Tests must be satisfied.</x:v>
      </x:c>
    </x:row>
    <x:row r="140">
      <x:c r="A140" s="68" t="str">
        <x:v>V24GLOBE-017</x:v>
      </x:c>
      <x:c r="B140" s="68" t="str">
        <x:v>Pillar Two and global minimum taxation</x:v>
      </x:c>
      <x:c r="C140" s="68" t="str">
        <x:v>OECD Inclusive Framework on BEPS</x:v>
      </x:c>
      <x:c r="D140" s="68" t="str">
        <x:v>Inclusive Framework → jurisdictions</x:v>
      </x:c>
      <x:c r="E140" s="68" t="str">
        <x:v>Qualified domestic minimum top-up tax jurisdictions</x:v>
      </x:c>
      <x:c r="F140" s="68" t="str">
        <x:v>Implementation cycle</x:v>
      </x:c>
      <x:c r="G140" s="68" t="str">
        <x:v>Maintains qualified-status architecture</x:v>
      </x:c>
      <x:c r="H140" s="68" t="str"/>
      <x:c r="I140" s="68" t="str">
        <x:v>Jurisdiction-specific</x:v>
      </x:c>
      <x:c r="J140" s="68" t="str">
        <x:v>Domestic legislation and peer review</x:v>
      </x:c>
      <x:c r="K140" s="68" t="str">
        <x:v>Central record of qualified status</x:v>
      </x:c>
      <x:c r="L140" s="68" t="str">
        <x:v>QDMTT domestic priority</x:v>
      </x:c>
      <x:c r="M140" s="68" t="str">
        <x:v>E1</x:v>
      </x:c>
      <x:c r="N140" s="68" t="str">
        <x:v>SRC-252; SRC-251</x:v>
      </x:c>
      <x:c r="O140" s="68" t="str">
        <x:v>The OECD maintains a central record relevant to qualified status and transitional recognition.</x:v>
      </x:c>
      <x:c r="P140" s="68" t="str">
        <x:v>Supremacy over domestic courts or automatic tax collection.</x:v>
      </x:c>
      <x:c r="Q140" s="68" t="str">
        <x:v>Domestic law remains operative.</x:v>
      </x:c>
    </x:row>
    <x:row r="141">
      <x:c r="A141" s="68" t="str">
        <x:v>V24GLOBE-018</x:v>
      </x:c>
      <x:c r="B141" s="68" t="str">
        <x:v>Pillar Two and global minimum taxation</x:v>
      </x:c>
      <x:c r="C141" s="68" t="str">
        <x:v>Subject to Tax Rule source jurisdictions</x:v>
      </x:c>
      <x:c r="D141" s="68" t="str">
        <x:v>Source state → payer</x:v>
      </x:c>
      <x:c r="E141" s="68" t="str">
        <x:v>Licensee affiliates</x:v>
      </x:c>
      <x:c r="F141" s="68" t="str">
        <x:v>Payment date</x:v>
      </x:c>
      <x:c r="G141" s="68" t="str">
        <x:v>Applies STTR on covered payment</x:v>
      </x:c>
      <x:c r="H141" s="68" t="str">
        <x:v>INS-783</x:v>
      </x:c>
      <x:c r="I141" s="68" t="str">
        <x:v>Payment-specific</x:v>
      </x:c>
      <x:c r="J141" s="68" t="str">
        <x:v>Covered intragroup payment taxed below treaty threshold</x:v>
      </x:c>
      <x:c r="K141" s="68" t="str">
        <x:v>Additional source tax</x:v>
      </x:c>
      <x:c r="L141" s="68" t="str">
        <x:v>STTR source-tax restoration</x:v>
      </x:c>
      <x:c r="M141" s="68" t="str">
        <x:v>E1</x:v>
      </x:c>
      <x:c r="N141" s="68" t="str">
        <x:v>SRC-1216; SRC-1217</x:v>
      </x:c>
      <x:c r="O141" s="68" t="str">
        <x:v>The STTR permits additional source taxation of specified low-taxed intragroup payments under covered treaties.</x:v>
      </x:c>
      <x:c r="P141" s="68" t="str">
        <x:v>A general 15 percent top-up or application to all payments.</x:v>
      </x:c>
      <x:c r="Q141" s="68" t="str">
        <x:v>The STTR has separate scope and rate architecture.</x:v>
      </x:c>
    </x:row>
    <x:row r="142">
      <x:c r="A142" s="68" t="str">
        <x:v>V24GLOBE-019</x:v>
      </x:c>
      <x:c r="B142" s="68" t="str">
        <x:v>Pillar Two and global minimum taxation</x:v>
      </x:c>
      <x:c r="C142" s="68" t="str">
        <x:v>BEPS Multilateral Instrument parties</x:v>
      </x:c>
      <x:c r="D142" s="68" t="str">
        <x:v>Treaty party → STTR network</x:v>
      </x:c>
      <x:c r="E142" s="68" t="str">
        <x:v>Subject to Tax Rule source jurisdictions</x:v>
      </x:c>
      <x:c r="F142" s="68" t="str">
        <x:v>Signature and ratification</x:v>
      </x:c>
      <x:c r="G142" s="68" t="str">
        <x:v>Implements STTR through multilateral instrument</x:v>
      </x:c>
      <x:c r="H142" s="68" t="str">
        <x:v>INS-783</x:v>
      </x:c>
      <x:c r="I142" s="68" t="str">
        <x:v>Treaty-specific</x:v>
      </x:c>
      <x:c r="J142" s="68" t="str">
        <x:v>STTR MLI positions and covered agreements</x:v>
      </x:c>
      <x:c r="K142" s="68" t="str">
        <x:v>Modified treaty source-tax rights</x:v>
      </x:c>
      <x:c r="L142" s="68" t="str">
        <x:v>STTR source-tax restoration</x:v>
      </x:c>
      <x:c r="M142" s="68" t="str">
        <x:v>E1</x:v>
      </x:c>
      <x:c r="N142" s="68" t="str">
        <x:v>SRC-1217; SRC-1216</x:v>
      </x:c>
      <x:c r="O142" s="68" t="str">
        <x:v>The STTR MLI can introduce the rule into covered bilateral treaties.</x:v>
      </x:c>
      <x:c r="P142" s="68" t="str">
        <x:v>Immediate effect for every treaty or all signatories.</x:v>
      </x:c>
      <x:c r="Q142" s="68" t="str">
        <x:v>Ratification and matching are required.</x:v>
      </x:c>
    </x:row>
    <x:row r="143">
      <x:c r="A143" s="68" t="str">
        <x:v>V24GLOBE-020</x:v>
      </x:c>
      <x:c r="B143" s="68" t="str">
        <x:v>Pillar Two and global minimum taxation</x:v>
      </x:c>
      <x:c r="C143" s="68" t="str">
        <x:v>GloBE ultimate parent entities</x:v>
      </x:c>
      <x:c r="D143" s="68" t="str">
        <x:v>Tax function ↔ accounting</x:v>
      </x:c>
      <x:c r="E143" s="68" t="str">
        <x:v>Corporate accounting departments</x:v>
      </x:c>
      <x:c r="F143" s="68" t="str">
        <x:v>Annual</x:v>
      </x:c>
      <x:c r="G143" s="68" t="str">
        <x:v>Reconciles GloBE with financial accounts</x:v>
      </x:c>
      <x:c r="H143" s="68" t="str">
        <x:v>INS-726; INS-788</x:v>
      </x:c>
      <x:c r="I143" s="68" t="str">
        <x:v>Group-specific</x:v>
      </x:c>
      <x:c r="J143" s="68" t="str">
        <x:v>Consolidated accounts and tax adjustments</x:v>
      </x:c>
      <x:c r="K143" s="68" t="str">
        <x:v>Auditable Pillar Two computation</x:v>
      </x:c>
      <x:c r="L143" s="68" t="str">
        <x:v>GIR information-exchange conversion</x:v>
      </x:c>
      <x:c r="M143" s="68" t="str">
        <x:v>E2</x:v>
      </x:c>
      <x:c r="N143" s="68" t="str">
        <x:v>SRC-1213; SRC-251</x:v>
      </x:c>
      <x:c r="O143" s="68" t="str">
        <x:v>Pillar Two compliance requires detailed accounting-tax reconciliation.</x:v>
      </x:c>
      <x:c r="P143" s="68" t="str">
        <x:v>Identity with statutory tax accounts or public ETR.</x:v>
      </x:c>
      <x:c r="Q143" s="68" t="str">
        <x:v>Different bases and adjustments apply.</x:v>
      </x:c>
    </x:row>
    <x:row r="144">
      <x:c r="A144" s="68" t="str">
        <x:v>V24GLOBE-021</x:v>
      </x:c>
      <x:c r="B144" s="68" t="str">
        <x:v>Pillar Two and global minimum taxation</x:v>
      </x:c>
      <x:c r="C144" s="68" t="str">
        <x:v>Pillar Two tax administrations</x:v>
      </x:c>
      <x:c r="D144" s="68" t="str">
        <x:v>Authority → filer</x:v>
      </x:c>
      <x:c r="E144" s="68" t="str">
        <x:v>GloBE filing constituent entities</x:v>
      </x:c>
      <x:c r="F144" s="68" t="str">
        <x:v>Audit cycle</x:v>
      </x:c>
      <x:c r="G144" s="68" t="str">
        <x:v>Reviews GIR and top-up tax</x:v>
      </x:c>
      <x:c r="H144" s="68" t="str">
        <x:v>INS-726</x:v>
      </x:c>
      <x:c r="I144" s="68" t="str">
        <x:v>Group-specific</x:v>
      </x:c>
      <x:c r="J144" s="68" t="str">
        <x:v>GIR, domestic returns and supporting data</x:v>
      </x:c>
      <x:c r="K144" s="68" t="str">
        <x:v>Risk assessment and tax adjustment</x:v>
      </x:c>
      <x:c r="L144" s="68" t="str">
        <x:v>GIR information-exchange conversion</x:v>
      </x:c>
      <x:c r="M144" s="68" t="str">
        <x:v>E1</x:v>
      </x:c>
      <x:c r="N144" s="68" t="str">
        <x:v>SRC-1213; SRC-1214</x:v>
      </x:c>
      <x:c r="O144" s="68" t="str">
        <x:v>Tax administrations use GIR data for risk assessment and review.</x:v>
      </x:c>
      <x:c r="P144" s="68" t="str">
        <x:v>Correctness merely from accepted electronic filing.</x:v>
      </x:c>
      <x:c r="Q144" s="68" t="str">
        <x:v>Audit and error correction remain.</x:v>
      </x:c>
    </x:row>
    <x:row r="145">
      <x:c r="A145" s="68" t="str">
        <x:v>V24GLOBE-022</x:v>
      </x:c>
      <x:c r="B145" s="68" t="str">
        <x:v>Pillar Two and global minimum taxation</x:v>
      </x:c>
      <x:c r="C145" s="68" t="str">
        <x:v>OECD Inclusive Framework on BEPS</x:v>
      </x:c>
      <x:c r="D145" s="68" t="str">
        <x:v>International forum → authorities</x:v>
      </x:c>
      <x:c r="E145" s="68" t="str">
        <x:v>Pillar Two tax administrations</x:v>
      </x:c>
      <x:c r="F145" s="68" t="str">
        <x:v>Ongoing</x:v>
      </x:c>
      <x:c r="G145" s="68" t="str">
        <x:v>Issues implementation guidance</x:v>
      </x:c>
      <x:c r="H145" s="68" t="str"/>
      <x:c r="I145" s="68" t="str">
        <x:v>System-wide</x:v>
      </x:c>
      <x:c r="J145" s="68" t="str">
        <x:v>Model rules, commentary and administrative questions</x:v>
      </x:c>
      <x:c r="K145" s="68" t="str">
        <x:v>Coordinated implementation framework</x:v>
      </x:c>
      <x:c r="L145" s="68" t="str">
        <x:v>Pillar-Two jurisdictional blending</x:v>
      </x:c>
      <x:c r="M145" s="68" t="str">
        <x:v>E1</x:v>
      </x:c>
      <x:c r="N145" s="68" t="str">
        <x:v>SRC-250; SRC-251</x:v>
      </x:c>
      <x:c r="O145" s="68" t="str">
        <x:v>The Inclusive Framework develops coordinated Pillar Two guidance.</x:v>
      </x:c>
      <x:c r="P145" s="68" t="str">
        <x:v>Uniform domestic law or absence of interpretive disputes.</x:v>
      </x:c>
      <x:c r="Q145" s="68" t="str">
        <x:v>Jurisdictions legislate and administer locally.</x:v>
      </x:c>
    </x:row>
    <x:row r="146">
      <x:c r="A146" s="68" t="str">
        <x:v>V24BOUND-001</x:v>
      </x:c>
      <x:c r="B146" s="68" t="str">
        <x:v>Evidence boundary</x:v>
      </x:c>
      <x:c r="C146" s="68" t="str">
        <x:v>Intellectual property holding companies</x:v>
      </x:c>
      <x:c r="D146" s="68" t="str">
        <x:v>Unsupported claim boundary</x:v>
      </x:c>
      <x:c r="E146" s="68" t="str">
        <x:v>Operating subsidiaries</x:v>
      </x:c>
      <x:c r="F146" s="68" t="str">
        <x:v>Current review</x:v>
      </x:c>
      <x:c r="G146" s="68" t="str">
        <x:v>Claim that legal IP owner alone created all intangible value</x:v>
      </x:c>
      <x:c r="H146" s="68" t="str"/>
      <x:c r="I146" s="68" t="str">
        <x:v>N/A</x:v>
      </x:c>
      <x:c r="J146" s="68" t="str">
        <x:v>Registered or contractual legal title</x:v>
      </x:c>
      <x:c r="K146" s="68" t="str">
        <x:v>Claim to all residual profit</x:v>
      </x:c>
      <x:c r="L146" s="68" t="str">
        <x:v>Unsupported legal-owner value-creation claim</x:v>
      </x:c>
      <x:c r="M146" s="68" t="str">
        <x:v>U1</x:v>
      </x:c>
      <x:c r="N146" s="68" t="str">
        <x:v>SRC-1187; SRC-1189</x:v>
      </x:c>
      <x:c r="O146" s="68" t="str">
        <x:v>Legal ownership is relevant to rights and transactions.</x:v>
      </x:c>
      <x:c r="P146" s="68" t="str">
        <x:v>Exclusive entitlement to returns without DEMPE, funding and risk-control evidence.</x:v>
      </x:c>
      <x:c r="Q146" s="68" t="str">
        <x:v>Actual functions and contracts must be reconciled.</x:v>
      </x:c>
    </x:row>
    <x:row r="147">
      <x:c r="A147" s="68" t="str">
        <x:v>V24BOUND-002</x:v>
      </x:c>
      <x:c r="B147" s="68" t="str">
        <x:v>Evidence boundary</x:v>
      </x:c>
      <x:c r="C147" s="68" t="str">
        <x:v>Country-by-country reporting parent entities</x:v>
      </x:c>
      <x:c r="D147" s="68" t="str">
        <x:v>Unsupported claim boundary</x:v>
      </x:c>
      <x:c r="E147" s="68" t="str">
        <x:v>Public tax transparency users</x:v>
      </x:c>
      <x:c r="F147" s="68" t="str">
        <x:v>Current review</x:v>
      </x:c>
      <x:c r="G147" s="68" t="str">
        <x:v>Claim that CbCR proves artificial profit shifting by itself</x:v>
      </x:c>
      <x:c r="H147" s="68" t="str"/>
      <x:c r="I147" s="68" t="str">
        <x:v>N/A</x:v>
      </x:c>
      <x:c r="J147" s="68" t="str">
        <x:v>Jurisdictional aggregate report</x:v>
      </x:c>
      <x:c r="K147" s="68" t="str">
        <x:v>Transaction-level avoidance conclusion</x:v>
      </x:c>
      <x:c r="L147" s="68" t="str">
        <x:v>Unsupported CbCR profit-shifting proof</x:v>
      </x:c>
      <x:c r="M147" s="68" t="str">
        <x:v>U1</x:v>
      </x:c>
      <x:c r="N147" s="68" t="str">
        <x:v>SRC-258; SRC-1190</x:v>
      </x:c>
      <x:c r="O147" s="68" t="str">
        <x:v>CbCR reveals jurisdictional patterns useful for risk assessment.</x:v>
      </x:c>
      <x:c r="P147" s="68" t="str">
        <x:v>Legality, arm's-length prices or causality for specific payments.</x:v>
      </x:c>
      <x:c r="Q147" s="68" t="str">
        <x:v>Transaction-level evidence remains necessary.</x:v>
      </x:c>
    </x:row>
    <x:row r="148">
      <x:c r="A148" s="68" t="str">
        <x:v>V24BOUND-003</x:v>
      </x:c>
      <x:c r="B148" s="68" t="str">
        <x:v>Evidence boundary</x:v>
      </x:c>
      <x:c r="C148" s="68" t="str">
        <x:v>Global Anti-Base Erosion Model Rules</x:v>
      </x:c>
      <x:c r="D148" s="68" t="str">
        <x:v>Unsupported claim boundary</x:v>
      </x:c>
      <x:c r="E148" s="68" t="str">
        <x:v>Multinational enterprise groups</x:v>
      </x:c>
      <x:c r="F148" s="68" t="str">
        <x:v>Current review</x:v>
      </x:c>
      <x:c r="G148" s="68" t="str">
        <x:v>Claim that all multinational profit is now taxed at exactly 15 percent</x:v>
      </x:c>
      <x:c r="H148" s="68" t="str"/>
      <x:c r="I148" s="68" t="str">
        <x:v>N/A</x:v>
      </x:c>
      <x:c r="J148" s="68" t="str">
        <x:v>Pillar Two minimum-tax architecture</x:v>
      </x:c>
      <x:c r="K148" s="68" t="str">
        <x:v>Universal flat-tax claim</x:v>
      </x:c>
      <x:c r="L148" s="68" t="str">
        <x:v>Unsupported Pillar-Two universal-tax claim</x:v>
      </x:c>
      <x:c r="M148" s="68" t="str">
        <x:v>U1</x:v>
      </x:c>
      <x:c r="N148" s="68" t="str">
        <x:v>SRC-250; SRC-1212</x:v>
      </x:c>
      <x:c r="O148" s="68" t="str">
        <x:v>Pillar Two establishes coordinated minimum-tax rules for in-scope groups.</x:v>
      </x:c>
      <x:c r="P148" s="68" t="str">
        <x:v>Universal entity-level tax of exactly 15 percent without exclusions or ordering.</x:v>
      </x:c>
      <x:c r="Q148" s="68" t="str">
        <x:v>Scope, safe harbours and implementation matter.</x:v>
      </x:c>
    </x:row>
    <x:row r="149">
      <x:c r="A149" s="68" t="str">
        <x:v>V24BOUND-004</x:v>
      </x:c>
      <x:c r="B149" s="68" t="str">
        <x:v>Evidence boundary</x:v>
      </x:c>
      <x:c r="C149" s="68" t="str">
        <x:v>Shell and letterbox entities</x:v>
      </x:c>
      <x:c r="D149" s="68" t="str">
        <x:v>Unsupported claim boundary</x:v>
      </x:c>
      <x:c r="E149" s="68" t="str">
        <x:v>Tax treaty source states</x:v>
      </x:c>
      <x:c r="F149" s="68" t="str">
        <x:v>Current review</x:v>
      </x:c>
      <x:c r="G149" s="68" t="str">
        <x:v>Claim that low substance makes an entity legally nonexistent</x:v>
      </x:c>
      <x:c r="H149" s="68" t="str"/>
      <x:c r="I149" s="68" t="str">
        <x:v>N/A</x:v>
      </x:c>
      <x:c r="J149" s="68" t="str">
        <x:v>Limited local activity</x:v>
      </x:c>
      <x:c r="K149" s="68" t="str">
        <x:v>Claim of legal nullity</x:v>
      </x:c>
      <x:c r="L149" s="68" t="str">
        <x:v>Unsupported shell-entity nullity claim</x:v>
      </x:c>
      <x:c r="M149" s="68" t="str">
        <x:v>U1</x:v>
      </x:c>
      <x:c r="N149" s="68" t="str">
        <x:v>SRC-1205; SRC-1194</x:v>
      </x:c>
      <x:c r="O149" s="68" t="str">
        <x:v>Low substance can affect tax treatment and treaty access.</x:v>
      </x:c>
      <x:c r="P149" s="68" t="str">
        <x:v>Automatic invalidity of incorporation, contracts or asset ownership.</x:v>
      </x:c>
      <x:c r="Q149" s="68" t="str">
        <x:v>Corporate and tax law questions remain distinct.</x:v>
      </x:c>
    </x:row>
    <x:row r="150">
      <x:c r="A150" s="68" t="str">
        <x:v>V24DESIGN-001</x:v>
      </x:c>
      <x:c r="B150" s="68" t="str">
        <x:v>Institutional design</x:v>
      </x:c>
      <x:c r="C150" s="68" t="str">
        <x:v>OECD Inclusive Framework on BEPS</x:v>
      </x:c>
      <x:c r="D150" s="68" t="str">
        <x:v>Normative proposal</x:v>
      </x:c>
      <x:c r="E150" s="68" t="str">
        <x:v>Multinational enterprise groups</x:v>
      </x:c>
      <x:c r="F150" s="68" t="str">
        <x:v>Future design</x:v>
      </x:c>
      <x:c r="G150" s="68" t="str">
        <x:v>Creates cross-system multinational tax evidence standard</x:v>
      </x:c>
      <x:c r="H150" s="68" t="str"/>
      <x:c r="I150" s="68" t="str">
        <x:v>System-wide</x:v>
      </x:c>
      <x:c r="J150" s="68" t="str">
        <x:v>Entity, contract, people, payment, tax and reporting records</x:v>
      </x:c>
      <x:c r="K150" s="68" t="str">
        <x:v>Auditable allocation and appeal framework</x:v>
      </x:c>
      <x:c r="L150" s="68" t="str">
        <x:v>Constitutional multinational-tax safeguard</x:v>
      </x:c>
      <x:c r="M150" s="68" t="str">
        <x:v>N1</x:v>
      </x:c>
      <x:c r="N150" s="68" t="str">
        <x:v>SRC-1189; SRC-258; SRC-1213</x:v>
      </x:c>
      <x:c r="O150" s="68" t="str">
        <x:v>Multinational taxation depends on multiple evidence systems and sovereign decisions.</x:v>
      </x:c>
      <x:c r="P150" s="68" t="str">
        <x:v>That one global database or formula is optimal or feasible.</x:v>
      </x:c>
      <x:c r="Q150" s="68" t="str">
        <x:v>Design must protect confidentiality, certainty and due process.</x:v>
      </x:c>
    </x:row>
  </x:sheetData>
  <x:mergeCells>
    <x:mergeCell ref="A1:Q1"/>
    <x:mergeCell ref="A2:Q2"/>
  </x:mergeCells>
  <x:conditionalFormatting sqref="M5:M150">
    <x:cfRule type="expression" dxfId="669" priority="1">
      <x:formula>M5="E1"</x:formula>
    </x:cfRule>
    <x:cfRule type="expression" dxfId="670" priority="2">
      <x:formula>M5="E2"</x:formula>
    </x:cfRule>
    <x:cfRule type="expression" dxfId="671" priority="3">
      <x:formula>M5="S1"</x:formula>
    </x:cfRule>
    <x:cfRule type="expression" dxfId="672" priority="4">
      <x:formula>M5="A1"</x:formula>
    </x:cfRule>
    <x:cfRule type="expression" dxfId="673" priority="5">
      <x:formula>M5="U1"</x:formula>
    </x:cfRule>
    <x:cfRule type="expression" dxfId="674" priority="6">
      <x:formula>M5="N1"</x:formula>
    </x:cfRule>
  </x:conditionalFormatting>
  <x:pageMargins left="0.7" right="0.7" top="0.75" bottom="0.75" header="0.3" footer="0.3"/>
</x:worksheet>
</file>

<file path=xl/worksheets/sheet10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Group Structure</x:v>
      </x:c>
      <x:c r="B1" s="291"/>
      <x:c r="C1" s="291"/>
      <x:c r="D1" s="291"/>
      <x:c r="E1" s="291"/>
      <x:c r="F1" s="291"/>
      <x:c r="G1" s="291"/>
      <x:c r="H1" s="291"/>
      <x:c r="I1" s="291"/>
      <x:c r="J1" s="291"/>
      <x:c r="K1" s="291"/>
      <x:c r="L1" s="291"/>
      <x:c r="M1" s="291"/>
      <x:c r="N1" s="291"/>
      <x:c r="O1" s="291"/>
      <x:c r="P1" s="291"/>
      <x:c r="Q1" s="291"/>
    </x:row>
    <x:row r="2" ht="35" customHeight="1">
      <x:c r="A2" s="297" t="str">
        <x:v>Ultimate parents, holdings, subsidiaries, branches, permanent establishments, residence, tax groups and reporting perimeters.</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V24GROUP-001</x:v>
      </x:c>
      <x:c r="B5" s="68" t="str">
        <x:v>Multinational group structure and legal separation</x:v>
      </x:c>
      <x:c r="C5" s="68" t="str">
        <x:v>Ultimate parent entities</x:v>
      </x:c>
      <x:c r="D5" s="68" t="str">
        <x:v>Parent → holding entity</x:v>
      </x:c>
      <x:c r="E5" s="68" t="str">
        <x:v>Intermediate holding companies</x:v>
      </x:c>
      <x:c r="F5" s="68" t="str">
        <x:v>Ongoing</x:v>
      </x:c>
      <x:c r="G5" s="68" t="str">
        <x:v>Holds voting control</x:v>
      </x:c>
      <x:c r="H5" s="68" t="str">
        <x:v>INS-716</x:v>
      </x:c>
      <x:c r="I5" s="68" t="str">
        <x:v>Group-specific</x:v>
      </x:c>
      <x:c r="J5" s="68" t="str">
        <x:v>Parent share ownership</x:v>
      </x:c>
      <x:c r="K5" s="68" t="str">
        <x:v>Cascading corporate control</x:v>
      </x:c>
      <x:c r="L5" s="68" t="str">
        <x:v>Parent-subsidiary governance cascade</x:v>
      </x:c>
      <x:c r="M5" s="68" t="str">
        <x:v>E1</x:v>
      </x:c>
      <x:c r="N5" s="68" t="str">
        <x:v>SRC-1189; SRC-1226</x:v>
      </x:c>
      <x:c r="O5" s="68" t="str">
        <x:v>Ultimate parents can hold subsidiaries through intermediate entities.</x:v>
      </x:c>
      <x:c r="P5" s="68" t="str">
        <x:v>That the parent directly owns every operating asset or liability.</x:v>
      </x:c>
      <x:c r="Q5" s="68" t="str">
        <x:v>Ownership chains and minority interests vary.</x:v>
      </x:c>
    </x:row>
    <x:row r="6">
      <x:c r="A6" s="68" t="str">
        <x:v>V24GROUP-002</x:v>
      </x:c>
      <x:c r="B6" s="68" t="str">
        <x:v>Multinational group structure and legal separation</x:v>
      </x:c>
      <x:c r="C6" s="68" t="str">
        <x:v>Intermediate holding companies</x:v>
      </x:c>
      <x:c r="D6" s="68" t="str">
        <x:v>Holding entity → operating company</x:v>
      </x:c>
      <x:c r="E6" s="68" t="str">
        <x:v>Operating subsidiaries</x:v>
      </x:c>
      <x:c r="F6" s="68" t="str">
        <x:v>Ongoing</x:v>
      </x:c>
      <x:c r="G6" s="68" t="str">
        <x:v>Owns subsidiary shares</x:v>
      </x:c>
      <x:c r="H6" s="68" t="str">
        <x:v>INS-716</x:v>
      </x:c>
      <x:c r="I6" s="68" t="str">
        <x:v>Entity-specific</x:v>
      </x:c>
      <x:c r="J6" s="68" t="str">
        <x:v>Shareholding and corporate law</x:v>
      </x:c>
      <x:c r="K6" s="68" t="str">
        <x:v>Subsidiary governance rights</x:v>
      </x:c>
      <x:c r="L6" s="68" t="str">
        <x:v>Parent-subsidiary governance cascade</x:v>
      </x:c>
      <x:c r="M6" s="68" t="str">
        <x:v>E1</x:v>
      </x:c>
      <x:c r="N6" s="68" t="str">
        <x:v>SRC-1189; SRC-1226</x:v>
      </x:c>
      <x:c r="O6" s="68" t="str">
        <x:v>Intermediate holding companies can own operating subsidiaries.</x:v>
      </x:c>
      <x:c r="P6" s="68" t="str">
        <x:v>That the holding company conducts the subsidiary's daily operations.</x:v>
      </x:c>
      <x:c r="Q6" s="68" t="str">
        <x:v>Local boards and management remain distinct.</x:v>
      </x:c>
    </x:row>
    <x:row r="7">
      <x:c r="A7" s="68" t="str">
        <x:v>V24GROUP-003</x:v>
      </x:c>
      <x:c r="B7" s="68" t="str">
        <x:v>Multinational group structure and legal separation</x:v>
      </x:c>
      <x:c r="C7" s="68" t="str">
        <x:v>Ultimate parent entities</x:v>
      </x:c>
      <x:c r="D7" s="68" t="str">
        <x:v>Parent → consolidated group</x:v>
      </x:c>
      <x:c r="E7" s="68" t="str">
        <x:v>Multinational enterprise groups</x:v>
      </x:c>
      <x:c r="F7" s="68" t="str">
        <x:v>Annual reporting</x:v>
      </x:c>
      <x:c r="G7" s="68" t="str">
        <x:v>Defines consolidation perimeter</x:v>
      </x:c>
      <x:c r="H7" s="68" t="str">
        <x:v>INS-716</x:v>
      </x:c>
      <x:c r="I7" s="68" t="str">
        <x:v>Group-specific</x:v>
      </x:c>
      <x:c r="J7" s="68" t="str">
        <x:v>Control and accounting standards</x:v>
      </x:c>
      <x:c r="K7" s="68" t="str">
        <x:v>Consolidated reporting group</x:v>
      </x:c>
      <x:c r="L7" s="68" t="str">
        <x:v>Legal-entity fragmentation</x:v>
      </x:c>
      <x:c r="M7" s="68" t="str">
        <x:v>E1</x:v>
      </x:c>
      <x:c r="N7" s="68" t="str">
        <x:v>SRC-258; SRC-1190</x:v>
      </x:c>
      <x:c r="O7" s="68" t="str">
        <x:v>The ultimate parent defines the consolidated MNE group for reporting purposes.</x:v>
      </x:c>
      <x:c r="P7" s="68" t="str">
        <x:v>That every affiliate is fully owned or taxed identically.</x:v>
      </x:c>
      <x:c r="Q7" s="68" t="str">
        <x:v>Consolidation and tax-group perimeters can differ.</x:v>
      </x:c>
    </x:row>
    <x:row r="8">
      <x:c r="A8" s="68" t="str">
        <x:v>V24GROUP-004</x:v>
      </x:c>
      <x:c r="B8" s="68" t="str">
        <x:v>Multinational group structure and legal separation</x:v>
      </x:c>
      <x:c r="C8" s="68" t="str">
        <x:v>Operating subsidiaries</x:v>
      </x:c>
      <x:c r="D8" s="68" t="str">
        <x:v>Subsidiary → group</x:v>
      </x:c>
      <x:c r="E8" s="68" t="str">
        <x:v>Multinational enterprise groups</x:v>
      </x:c>
      <x:c r="F8" s="68" t="str">
        <x:v>Ongoing</x:v>
      </x:c>
      <x:c r="G8" s="68" t="str">
        <x:v>Participates as constituent entity</x:v>
      </x:c>
      <x:c r="H8" s="68" t="str">
        <x:v>INS-716</x:v>
      </x:c>
      <x:c r="I8" s="68" t="str">
        <x:v>Entity-specific</x:v>
      </x:c>
      <x:c r="J8" s="68" t="str">
        <x:v>Local legal person and group control</x:v>
      </x:c>
      <x:c r="K8" s="68" t="str">
        <x:v>Group economic activity</x:v>
      </x:c>
      <x:c r="L8" s="68" t="str">
        <x:v>Legal-entity fragmentation</x:v>
      </x:c>
      <x:c r="M8" s="68" t="str">
        <x:v>E1</x:v>
      </x:c>
      <x:c r="N8" s="68" t="str">
        <x:v>SRC-1190; SRC-1189</x:v>
      </x:c>
      <x:c r="O8" s="68" t="str">
        <x:v>Controlled subsidiaries can be constituent entities of an MNE group.</x:v>
      </x:c>
      <x:c r="P8" s="68" t="str">
        <x:v>That they cease to be separate legal persons.</x:v>
      </x:c>
      <x:c r="Q8" s="68" t="str">
        <x:v>Corporate separateness remains.</x:v>
      </x:c>
    </x:row>
    <x:row r="9">
      <x:c r="A9" s="68" t="str">
        <x:v>V24GROUP-005</x:v>
      </x:c>
      <x:c r="B9" s="68" t="str">
        <x:v>Multinational group structure and legal separation</x:v>
      </x:c>
      <x:c r="C9" s="68" t="str">
        <x:v>Foreign branches</x:v>
      </x:c>
      <x:c r="D9" s="68" t="str">
        <x:v>Branch → head office</x:v>
      </x:c>
      <x:c r="E9" s="68" t="str">
        <x:v>Ultimate parent entities</x:v>
      </x:c>
      <x:c r="F9" s="68" t="str">
        <x:v>Ongoing</x:v>
      </x:c>
      <x:c r="G9" s="68" t="str">
        <x:v>Operates as part of legal entity</x:v>
      </x:c>
      <x:c r="H9" s="68" t="str">
        <x:v>INS-717</x:v>
      </x:c>
      <x:c r="I9" s="68" t="str">
        <x:v>Branch-specific</x:v>
      </x:c>
      <x:c r="J9" s="68" t="str">
        <x:v>Head-office legal personality</x:v>
      </x:c>
      <x:c r="K9" s="68" t="str">
        <x:v>Foreign business presence</x:v>
      </x:c>
      <x:c r="L9" s="68" t="str">
        <x:v>Permanent-establishment nexus conversion</x:v>
      </x:c>
      <x:c r="M9" s="68" t="str">
        <x:v>E1</x:v>
      </x:c>
      <x:c r="N9" s="68" t="str">
        <x:v>SRC-1229; SRC-1192</x:v>
      </x:c>
      <x:c r="O9" s="68" t="str">
        <x:v>A branch can operate abroad without separate incorporation.</x:v>
      </x:c>
      <x:c r="P9" s="68" t="str">
        <x:v>That every branch is a treaty permanent establishment or separate taxpayer.</x:v>
      </x:c>
      <x:c r="Q9" s="68" t="str">
        <x:v>Domestic and treaty nexus tests differ.</x:v>
      </x:c>
    </x:row>
    <x:row r="10">
      <x:c r="A10" s="68" t="str">
        <x:v>V24GROUP-006</x:v>
      </x:c>
      <x:c r="B10" s="68" t="str">
        <x:v>Multinational group structure and legal separation</x:v>
      </x:c>
      <x:c r="C10" s="68" t="str">
        <x:v>Permanent establishments</x:v>
      </x:c>
      <x:c r="D10" s="68" t="str">
        <x:v>PE → source jurisdiction</x:v>
      </x:c>
      <x:c r="E10" s="68" t="str">
        <x:v>Tax treaty source states</x:v>
      </x:c>
      <x:c r="F10" s="68" t="str">
        <x:v>Annual</x:v>
      </x:c>
      <x:c r="G10" s="68" t="str">
        <x:v>Creates taxable business presence</x:v>
      </x:c>
      <x:c r="H10" s="68" t="str">
        <x:v>INS-757; INS-758</x:v>
      </x:c>
      <x:c r="I10" s="68" t="str">
        <x:v>PE-specific</x:v>
      </x:c>
      <x:c r="J10" s="68" t="str">
        <x:v>Foreign enterprise activity</x:v>
      </x:c>
      <x:c r="K10" s="68" t="str">
        <x:v>Source-state business-profit tax base</x:v>
      </x:c>
      <x:c r="L10" s="68" t="str">
        <x:v>Permanent-establishment nexus conversion</x:v>
      </x:c>
      <x:c r="M10" s="68" t="str">
        <x:v>E1</x:v>
      </x:c>
      <x:c r="N10" s="68" t="str">
        <x:v>SRC-1192; SRC-1193</x:v>
      </x:c>
      <x:c r="O10" s="68" t="str">
        <x:v>A PE can create source-state taxing rights over attributable profits.</x:v>
      </x:c>
      <x:c r="P10" s="68" t="str">
        <x:v>A separate legal entity or automatic taxation of all group profit.</x:v>
      </x:c>
      <x:c r="Q10" s="68" t="str">
        <x:v>Profit attribution is limited to the PE.</x:v>
      </x:c>
    </x:row>
    <x:row r="11">
      <x:c r="A11" s="68" t="str">
        <x:v>V24GROUP-007</x:v>
      </x:c>
      <x:c r="B11" s="68" t="str">
        <x:v>Multinational group structure and legal separation</x:v>
      </x:c>
      <x:c r="C11" s="68" t="str">
        <x:v>Corporate legal departments</x:v>
      </x:c>
      <x:c r="D11" s="68" t="str">
        <x:v>Legal function → records system</x:v>
      </x:c>
      <x:c r="E11" s="68" t="str">
        <x:v>Intercompany agreement repositories</x:v>
      </x:c>
      <x:c r="F11" s="68" t="str">
        <x:v>Ongoing</x:v>
      </x:c>
      <x:c r="G11" s="68" t="str">
        <x:v>Maintains controlled-transaction contracts</x:v>
      </x:c>
      <x:c r="H11" s="68" t="str">
        <x:v>INS-718</x:v>
      </x:c>
      <x:c r="I11" s="68" t="str">
        <x:v>Group-specific</x:v>
      </x:c>
      <x:c r="J11" s="68" t="str">
        <x:v>Executed agreements and amendments</x:v>
      </x:c>
      <x:c r="K11" s="68" t="str">
        <x:v>Auditable legal record</x:v>
      </x:c>
      <x:c r="L11" s="68" t="str">
        <x:v>Intra-group data architecture</x:v>
      </x:c>
      <x:c r="M11" s="68" t="str">
        <x:v>E2</x:v>
      </x:c>
      <x:c r="N11" s="68" t="str">
        <x:v>SRC-1191; SRC-1189</x:v>
      </x:c>
      <x:c r="O11" s="68" t="str">
        <x:v>Groups maintain intercompany agreements and supporting records.</x:v>
      </x:c>
      <x:c r="P11" s="68" t="str">
        <x:v>That contracts always match actual conduct.</x:v>
      </x:c>
      <x:c r="Q11" s="68" t="str">
        <x:v>Operational evidence remains necessary.</x:v>
      </x:c>
    </x:row>
    <x:row r="12">
      <x:c r="A12" s="68" t="str">
        <x:v>V24GROUP-008</x:v>
      </x:c>
      <x:c r="B12" s="68" t="str">
        <x:v>Multinational group structure and legal separation</x:v>
      </x:c>
      <x:c r="C12" s="68" t="str">
        <x:v>Corporate accounting departments</x:v>
      </x:c>
      <x:c r="D12" s="68" t="str">
        <x:v>Accounting function → data system</x:v>
      </x:c>
      <x:c r="E12" s="68" t="str">
        <x:v>Intercompany transaction data systems</x:v>
      </x:c>
      <x:c r="F12" s="68" t="str">
        <x:v>Ongoing</x:v>
      </x:c>
      <x:c r="G12" s="68" t="str">
        <x:v>Records related-party transactions</x:v>
      </x:c>
      <x:c r="H12" s="68" t="str"/>
      <x:c r="I12" s="68" t="str">
        <x:v>Group-specific</x:v>
      </x:c>
      <x:c r="J12" s="68" t="str">
        <x:v>Invoices, journal entries and balances</x:v>
      </x:c>
      <x:c r="K12" s="68" t="str">
        <x:v>Intercompany transaction ledger</x:v>
      </x:c>
      <x:c r="L12" s="68" t="str">
        <x:v>Intra-group data architecture</x:v>
      </x:c>
      <x:c r="M12" s="68" t="str">
        <x:v>E2</x:v>
      </x:c>
      <x:c r="N12" s="68" t="str">
        <x:v>SRC-1189; SRC-258</x:v>
      </x:c>
      <x:c r="O12" s="68" t="str">
        <x:v>Accounting systems record controlled transactions and balances.</x:v>
      </x:c>
      <x:c r="P12" s="68" t="str">
        <x:v>Complete legal characterisation or error-free entity mapping.</x:v>
      </x:c>
      <x:c r="Q12" s="68" t="str">
        <x:v>Manual adjustments and eliminations may intervene.</x:v>
      </x:c>
    </x:row>
    <x:row r="13">
      <x:c r="A13" s="68" t="str">
        <x:v>V24GROUP-009</x:v>
      </x:c>
      <x:c r="B13" s="68" t="str">
        <x:v>Multinational group structure and legal separation</x:v>
      </x:c>
      <x:c r="C13" s="68" t="str">
        <x:v>Corporate tax departments</x:v>
      </x:c>
      <x:c r="D13" s="68" t="str">
        <x:v>Tax function → governance record</x:v>
      </x:c>
      <x:c r="E13" s="68" t="str">
        <x:v>Multinational group tax-residence matrix</x:v>
      </x:c>
      <x:c r="F13" s="68" t="str">
        <x:v>Annual</x:v>
      </x:c>
      <x:c r="G13" s="68" t="str">
        <x:v>Maintains residence and treaty positions</x:v>
      </x:c>
      <x:c r="H13" s="68" t="str">
        <x:v>INS-717</x:v>
      </x:c>
      <x:c r="I13" s="68" t="str">
        <x:v>Group-specific</x:v>
      </x:c>
      <x:c r="J13" s="68" t="str">
        <x:v>Entity facts and tax law</x:v>
      </x:c>
      <x:c r="K13" s="68" t="str">
        <x:v>Residence and filing map</x:v>
      </x:c>
      <x:c r="L13" s="68" t="str">
        <x:v>Treaty residence conversion</x:v>
      </x:c>
      <x:c r="M13" s="68" t="str">
        <x:v>E2</x:v>
      </x:c>
      <x:c r="N13" s="68" t="str">
        <x:v>SRC-1229; SRC-1189</x:v>
      </x:c>
      <x:c r="O13" s="68" t="str">
        <x:v>Corporate tax functions track entity residence and filing obligations.</x:v>
      </x:c>
      <x:c r="P13" s="68" t="str">
        <x:v>Final authority over disputed residence.</x:v>
      </x:c>
      <x:c r="Q13" s="68" t="str">
        <x:v>Tax administrations and courts can disagree.</x:v>
      </x:c>
    </x:row>
    <x:row r="14">
      <x:c r="A14" s="68" t="str">
        <x:v>V24GROUP-010</x:v>
      </x:c>
      <x:c r="B14" s="68" t="str">
        <x:v>Multinational group structure and legal separation</x:v>
      </x:c>
      <x:c r="C14" s="68" t="str">
        <x:v>Tax consolidation groups</x:v>
      </x:c>
      <x:c r="D14" s="68" t="str">
        <x:v>Group → tax authority</x:v>
      </x:c>
      <x:c r="E14" s="68" t="str">
        <x:v>European Union tax administrations</x:v>
      </x:c>
      <x:c r="F14" s="68" t="str">
        <x:v>Annual</x:v>
      </x:c>
      <x:c r="G14" s="68" t="str">
        <x:v>Files group or consolidated tax computation</x:v>
      </x:c>
      <x:c r="H14" s="68" t="str">
        <x:v>INS-750</x:v>
      </x:c>
      <x:c r="I14" s="68" t="str">
        <x:v>Jurisdiction-specific</x:v>
      </x:c>
      <x:c r="J14" s="68" t="str">
        <x:v>Domestic group profits and losses</x:v>
      </x:c>
      <x:c r="K14" s="68" t="str">
        <x:v>Group-level taxable amount</x:v>
      </x:c>
      <x:c r="L14" s="68" t="str">
        <x:v>Tax-consolidation loss sharing</x:v>
      </x:c>
      <x:c r="M14" s="68" t="str">
        <x:v>E2</x:v>
      </x:c>
      <x:c r="N14" s="68" t="str">
        <x:v>SRC-1218; SRC-1210</x:v>
      </x:c>
      <x:c r="O14" s="68" t="str">
        <x:v>Some jurisdictions permit tax consolidation or group relief.</x:v>
      </x:c>
      <x:c r="P14" s="68" t="str">
        <x:v>Cross-border consolidation or elimination of legal entity liability.</x:v>
      </x:c>
      <x:c r="Q14" s="68" t="str">
        <x:v>Rules are domestic and jurisdiction-specific.</x:v>
      </x:c>
    </x:row>
    <x:row r="15">
      <x:c r="A15" s="68" t="str">
        <x:v>V24GROUP-011</x:v>
      </x:c>
      <x:c r="B15" s="68" t="str">
        <x:v>Multinational group structure and legal separation</x:v>
      </x:c>
      <x:c r="C15" s="68" t="str">
        <x:v>Value added tax groups</x:v>
      </x:c>
      <x:c r="D15" s="68" t="str">
        <x:v>VAT group → authority</x:v>
      </x:c>
      <x:c r="E15" s="68" t="str">
        <x:v>European Union tax administrations</x:v>
      </x:c>
      <x:c r="F15" s="68" t="str">
        <x:v>Ongoing</x:v>
      </x:c>
      <x:c r="G15" s="68" t="str">
        <x:v>Registers affiliated entities as group</x:v>
      </x:c>
      <x:c r="H15" s="68" t="str">
        <x:v>INS-751</x:v>
      </x:c>
      <x:c r="I15" s="68" t="str">
        <x:v>Jurisdiction-specific</x:v>
      </x:c>
      <x:c r="J15" s="68" t="str">
        <x:v>Affiliation and domestic VAT law</x:v>
      </x:c>
      <x:c r="K15" s="68" t="str">
        <x:v>Joint or grouped VAT treatment</x:v>
      </x:c>
      <x:c r="L15" s="68" t="str">
        <x:v>Tax-consolidation loss sharing</x:v>
      </x:c>
      <x:c r="M15" s="68" t="str">
        <x:v>E2</x:v>
      </x:c>
      <x:c r="N15" s="68" t="str">
        <x:v>SRC-1220; SRC-1218</x:v>
      </x:c>
      <x:c r="O15" s="68" t="str">
        <x:v>Affiliated entities may be grouped for VAT under domestic implementation.</x:v>
      </x:c>
      <x:c r="P15" s="68" t="str">
        <x:v>Corporate income-tax consolidation or elimination of all intragroup VAT consequences.</x:v>
      </x:c>
      <x:c r="Q15" s="68" t="str">
        <x:v>VAT grouping rules differ.</x:v>
      </x:c>
    </x:row>
    <x:row r="16">
      <x:c r="A16" s="68" t="str">
        <x:v>V24GROUP-012</x:v>
      </x:c>
      <x:c r="B16" s="68" t="str">
        <x:v>Multinational group structure and legal separation</x:v>
      </x:c>
      <x:c r="C16" s="68" t="str">
        <x:v>Corporate accounting departments</x:v>
      </x:c>
      <x:c r="D16" s="68" t="str">
        <x:v>Accounting function → review</x:v>
      </x:c>
      <x:c r="E16" s="68" t="str">
        <x:v>Uncertain tax position reviewers</x:v>
      </x:c>
      <x:c r="F16" s="68" t="str">
        <x:v>Quarterly and annual</x:v>
      </x:c>
      <x:c r="G16" s="68" t="str">
        <x:v>Assesses tax uncertainty</x:v>
      </x:c>
      <x:c r="H16" s="68" t="str">
        <x:v>INS-789</x:v>
      </x:c>
      <x:c r="I16" s="68" t="str">
        <x:v>Issue-specific</x:v>
      </x:c>
      <x:c r="J16" s="68" t="str">
        <x:v>Audit risk and legal analysis</x:v>
      </x:c>
      <x:c r="K16" s="68" t="str">
        <x:v>Financial-statement tax reserve</x:v>
      </x:c>
      <x:c r="L16" s="68" t="str">
        <x:v>Uncertain-tax-position probability conversion</x:v>
      </x:c>
      <x:c r="M16" s="68" t="str">
        <x:v>E2</x:v>
      </x:c>
      <x:c r="N16" s="68" t="str">
        <x:v>SRC-256; SRC-1198</x:v>
      </x:c>
      <x:c r="O16" s="68" t="str">
        <x:v>Groups evaluate uncertain tax exposures for financial reporting.</x:v>
      </x:c>
      <x:c r="P16" s="68" t="str">
        <x:v>Final tax liability or admission of wrongdoing.</x:v>
      </x:c>
      <x:c r="Q16" s="68" t="str">
        <x:v>Accounting recognition and legal outcome differ.</x:v>
      </x:c>
    </x:row>
    <x:row r="17">
      <x:c r="A17" s="68" t="str">
        <x:v>V24GROUP-013</x:v>
      </x:c>
      <x:c r="B17" s="68" t="str">
        <x:v>Multinational group structure and legal separation</x:v>
      </x:c>
      <x:c r="C17" s="68" t="str">
        <x:v>Corporate accounting departments</x:v>
      </x:c>
      <x:c r="D17" s="68" t="str">
        <x:v>Accounting function → tax provision</x:v>
      </x:c>
      <x:c r="E17" s="68" t="str">
        <x:v>Corporate current and deferred tax provision</x:v>
      </x:c>
      <x:c r="F17" s="68" t="str">
        <x:v>Quarterly and annual</x:v>
      </x:c>
      <x:c r="G17" s="68" t="str">
        <x:v>Records tax expense and balance</x:v>
      </x:c>
      <x:c r="H17" s="68" t="str">
        <x:v>INS-788</x:v>
      </x:c>
      <x:c r="I17" s="68" t="str">
        <x:v>Group-specific</x:v>
      </x:c>
      <x:c r="J17" s="68" t="str">
        <x:v>Current tax returns and temporary differences</x:v>
      </x:c>
      <x:c r="K17" s="68" t="str">
        <x:v>Current and deferred tax accounting</x:v>
      </x:c>
      <x:c r="L17" s="68" t="str">
        <x:v>Deferred-tax timing conversion</x:v>
      </x:c>
      <x:c r="M17" s="68" t="str">
        <x:v>E2</x:v>
      </x:c>
      <x:c r="N17" s="68" t="str">
        <x:v>SRC-1222; SRC-1210</x:v>
      </x:c>
      <x:c r="O17" s="68" t="str">
        <x:v>Financial statements distinguish current and deferred tax components.</x:v>
      </x:c>
      <x:c r="P17" s="68" t="str">
        <x:v>Cash tax paid in the period or final audit result.</x:v>
      </x:c>
      <x:c r="Q17" s="68" t="str">
        <x:v>Deferred balances reflect future expectations.</x:v>
      </x:c>
    </x:row>
    <x:row r="18">
      <x:c r="A18" s="68" t="str">
        <x:v>V24GROUP-014</x:v>
      </x:c>
      <x:c r="B18" s="68" t="str">
        <x:v>Multinational group structure and legal separation</x:v>
      </x:c>
      <x:c r="C18" s="68" t="str">
        <x:v>Tax incentive granting authorities</x:v>
      </x:c>
      <x:c r="D18" s="68" t="str">
        <x:v>Government → company</x:v>
      </x:c>
      <x:c r="E18" s="68" t="str">
        <x:v>Operating subsidiaries</x:v>
      </x:c>
      <x:c r="F18" s="68" t="str">
        <x:v>Investment period</x:v>
      </x:c>
      <x:c r="G18" s="68" t="str">
        <x:v>Grants tax incentive</x:v>
      </x:c>
      <x:c r="H18" s="68" t="str">
        <x:v>INS-773</x:v>
      </x:c>
      <x:c r="I18" s="68" t="str">
        <x:v>Project-specific</x:v>
      </x:c>
      <x:c r="J18" s="68" t="str">
        <x:v>Investment, employment or activity commitments</x:v>
      </x:c>
      <x:c r="K18" s="68" t="str">
        <x:v>Reduced tax, credit or grant</x:v>
      </x:c>
      <x:c r="L18" s="68" t="str">
        <x:v>Tax-incentive top-up interaction</x:v>
      </x:c>
      <x:c r="M18" s="68" t="str">
        <x:v>E1</x:v>
      </x:c>
      <x:c r="N18" s="68" t="str">
        <x:v>SRC-1210; SRC-1205</x:v>
      </x:c>
      <x:c r="O18" s="68" t="str">
        <x:v>Governments use targeted corporate tax incentives.</x:v>
      </x:c>
      <x:c r="P18" s="68" t="str">
        <x:v>Permanent effective-rate reduction under every international rule.</x:v>
      </x:c>
      <x:c r="Q18" s="68" t="str">
        <x:v>Pillar Two and domestic conditions may alter value.</x:v>
      </x:c>
    </x:row>
    <x:row r="19">
      <x:c r="A19" s="68" t="str">
        <x:v>V24GROUP-015</x:v>
      </x:c>
      <x:c r="B19" s="68" t="str">
        <x:v>Multinational group structure and legal separation</x:v>
      </x:c>
      <x:c r="C19" s="68" t="str">
        <x:v>Preferential tax regimes</x:v>
      </x:c>
      <x:c r="D19" s="68" t="str">
        <x:v>Regime → entity</x:v>
      </x:c>
      <x:c r="E19" s="68" t="str">
        <x:v>Tax-resident holding companies</x:v>
      </x:c>
      <x:c r="F19" s="68" t="str">
        <x:v>Annual</x:v>
      </x:c>
      <x:c r="G19" s="68" t="str">
        <x:v>Applies targeted tax treatment</x:v>
      </x:c>
      <x:c r="H19" s="68" t="str">
        <x:v>INS-773</x:v>
      </x:c>
      <x:c r="I19" s="68" t="str">
        <x:v>Entity-specific</x:v>
      </x:c>
      <x:c r="J19" s="68" t="str">
        <x:v>Qualifying income or activity</x:v>
      </x:c>
      <x:c r="K19" s="68" t="str">
        <x:v>Preferential tax outcome</x:v>
      </x:c>
      <x:c r="L19" s="68" t="str">
        <x:v>Substance-activity alignment</x:v>
      </x:c>
      <x:c r="M19" s="68" t="str">
        <x:v>E1</x:v>
      </x:c>
      <x:c r="N19" s="68" t="str">
        <x:v>SRC-1205; SRC-1206</x:v>
      </x:c>
      <x:c r="O19" s="68" t="str">
        <x:v>Preferential regimes can provide reduced or targeted treatment subject to conditions.</x:v>
      </x:c>
      <x:c r="P19" s="68" t="str">
        <x:v>Harmfulness or illegality from low rate alone.</x:v>
      </x:c>
      <x:c r="Q19" s="68" t="str">
        <x:v>Transparency and substance are separate tests.</x:v>
      </x:c>
    </x:row>
  </x:sheetData>
  <x:mergeCells>
    <x:mergeCell ref="A1:Q1"/>
    <x:mergeCell ref="A2:Q2"/>
  </x:mergeCells>
  <x:conditionalFormatting sqref="M5:M19">
    <x:cfRule type="expression" dxfId="675" priority="1">
      <x:formula>M5="E1"</x:formula>
    </x:cfRule>
    <x:cfRule type="expression" dxfId="676" priority="2">
      <x:formula>M5="E2"</x:formula>
    </x:cfRule>
    <x:cfRule type="expression" dxfId="677" priority="3">
      <x:formula>M5="S1"</x:formula>
    </x:cfRule>
    <x:cfRule type="expression" dxfId="678" priority="4">
      <x:formula>M5="A1"</x:formula>
    </x:cfRule>
    <x:cfRule type="expression" dxfId="679" priority="5">
      <x:formula>M5="U1"</x:formula>
    </x:cfRule>
    <x:cfRule type="expression" dxfId="680" priority="6">
      <x:formula>M5="N1"</x:formula>
    </x:cfRule>
  </x:conditionalFormatting>
  <x:pageMargins left="0.7" right="0.7" top="0.75" bottom="0.75" header="0.3" footer="0.3"/>
</x:worksheet>
</file>

<file path=xl/worksheets/sheet10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Treasury &amp; Internal Finance</x:v>
      </x:c>
      <x:c r="B1" s="291"/>
      <x:c r="C1" s="291"/>
      <x:c r="D1" s="291"/>
      <x:c r="E1" s="291"/>
      <x:c r="F1" s="291"/>
      <x:c r="G1" s="291"/>
      <x:c r="H1" s="291"/>
      <x:c r="I1" s="291"/>
      <x:c r="J1" s="291"/>
      <x:c r="K1" s="291"/>
      <x:c r="L1" s="291"/>
      <x:c r="M1" s="291"/>
      <x:c r="N1" s="291"/>
      <x:c r="O1" s="291"/>
      <x:c r="P1" s="291"/>
      <x:c r="Q1" s="291"/>
    </x:row>
    <x:row r="2" ht="35" customHeight="1">
      <x:c r="A2" s="297" t="str">
        <x:v>Treasury centres, intercompany loans, cash pools, guarantees, hedges, captive insurance, interest limits and foreign-tax-credit claims.</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V24TREAS-001</x:v>
      </x:c>
      <x:c r="B5" s="68" t="str">
        <x:v>Internal treasury, finance and risk allocation</x:v>
      </x:c>
      <x:c r="C5" s="68" t="str">
        <x:v>Ultimate parent entities</x:v>
      </x:c>
      <x:c r="D5" s="68" t="str">
        <x:v>Parent → treasury function</x:v>
      </x:c>
      <x:c r="E5" s="68" t="str">
        <x:v>Group treasury centres</x:v>
      </x:c>
      <x:c r="F5" s="68" t="str">
        <x:v>Ongoing</x:v>
      </x:c>
      <x:c r="G5" s="68" t="str">
        <x:v>Delegates group liquidity management</x:v>
      </x:c>
      <x:c r="H5" s="68" t="str"/>
      <x:c r="I5" s="68" t="str">
        <x:v>Group-specific</x:v>
      </x:c>
      <x:c r="J5" s="68" t="str">
        <x:v>Group financial policy</x:v>
      </x:c>
      <x:c r="K5" s="68" t="str">
        <x:v>Central treasury mandate</x:v>
      </x:c>
      <x:c r="L5" s="68" t="str">
        <x:v>Internal capital-market allocation</x:v>
      </x:c>
      <x:c r="M5" s="68" t="str">
        <x:v>E2</x:v>
      </x:c>
      <x:c r="N5" s="68" t="str">
        <x:v>SRC-1186; SRC-1189</x:v>
      </x:c>
      <x:c r="O5" s="68" t="str">
        <x:v>Groups centralise borrowing, liquidity and hedging functions.</x:v>
      </x:c>
      <x:c r="P5" s="68" t="str">
        <x:v>That the treasury entity controls every strategic financial risk independently.</x:v>
      </x:c>
      <x:c r="Q5" s="68" t="str">
        <x:v>Group policy and actual decision-making matter.</x:v>
      </x:c>
    </x:row>
    <x:row r="6">
      <x:c r="A6" s="68" t="str">
        <x:v>V24TREAS-002</x:v>
      </x:c>
      <x:c r="B6" s="68" t="str">
        <x:v>Internal treasury, finance and risk allocation</x:v>
      </x:c>
      <x:c r="C6" s="68" t="str">
        <x:v>Group treasury centres</x:v>
      </x:c>
      <x:c r="D6" s="68" t="str">
        <x:v>Treasury → affiliate</x:v>
      </x:c>
      <x:c r="E6" s="68" t="str">
        <x:v>Intercompany borrowers</x:v>
      </x:c>
      <x:c r="F6" s="68" t="str">
        <x:v>Loan term</x:v>
      </x:c>
      <x:c r="G6" s="68" t="str">
        <x:v>Provides intercompany loan</x:v>
      </x:c>
      <x:c r="H6" s="68" t="str">
        <x:v>INS-727</x:v>
      </x:c>
      <x:c r="I6" s="68" t="str">
        <x:v>Loan-specific</x:v>
      </x:c>
      <x:c r="J6" s="68" t="str">
        <x:v>Group cash or external borrowing</x:v>
      </x:c>
      <x:c r="K6" s="68" t="str">
        <x:v>Affiliate debt financing</x:v>
      </x:c>
      <x:c r="L6" s="68" t="str">
        <x:v>Intercompany-debt tax-base conversion</x:v>
      </x:c>
      <x:c r="M6" s="68" t="str">
        <x:v>E1</x:v>
      </x:c>
      <x:c r="N6" s="68" t="str">
        <x:v>SRC-1186; SRC-1189</x:v>
      </x:c>
      <x:c r="O6" s="68" t="str">
        <x:v>Treasury centres lend to affiliated entities under controlled transactions.</x:v>
      </x:c>
      <x:c r="P6" s="68" t="str">
        <x:v>Arm's-length pricing or tax deductibility automatically.</x:v>
      </x:c>
      <x:c r="Q6" s="68" t="str">
        <x:v>Debt capacity and terms must be analysed.</x:v>
      </x:c>
    </x:row>
    <x:row r="7">
      <x:c r="A7" s="68" t="str">
        <x:v>V24TREAS-003</x:v>
      </x:c>
      <x:c r="B7" s="68" t="str">
        <x:v>Internal treasury, finance and risk allocation</x:v>
      </x:c>
      <x:c r="C7" s="68" t="str">
        <x:v>Intercompany borrowers</x:v>
      </x:c>
      <x:c r="D7" s="68" t="str">
        <x:v>Borrower → lender</x:v>
      </x:c>
      <x:c r="E7" s="68" t="str">
        <x:v>Intercompany lenders</x:v>
      </x:c>
      <x:c r="F7" s="68" t="str">
        <x:v>Loan term</x:v>
      </x:c>
      <x:c r="G7" s="68" t="str">
        <x:v>Pays interest and principal</x:v>
      </x:c>
      <x:c r="H7" s="68" t="str">
        <x:v>INS-727</x:v>
      </x:c>
      <x:c r="I7" s="68" t="str">
        <x:v>Loan-specific</x:v>
      </x:c>
      <x:c r="J7" s="68" t="str">
        <x:v>Operating cash flow</x:v>
      </x:c>
      <x:c r="K7" s="68" t="str">
        <x:v>Affiliate debt service</x:v>
      </x:c>
      <x:c r="L7" s="68" t="str">
        <x:v>Intercompany-debt tax-base conversion</x:v>
      </x:c>
      <x:c r="M7" s="68" t="str">
        <x:v>E1</x:v>
      </x:c>
      <x:c r="N7" s="68" t="str">
        <x:v>SRC-1186; SRC-1189</x:v>
      </x:c>
      <x:c r="O7" s="68" t="str">
        <x:v>Intercompany loans create legal payment obligations.</x:v>
      </x:c>
      <x:c r="P7" s="68" t="str">
        <x:v>External-bank equivalence or guaranteed repayment.</x:v>
      </x:c>
      <x:c r="Q7" s="68" t="str">
        <x:v>Subordination, currency and enforcement differ.</x:v>
      </x:c>
    </x:row>
    <x:row r="8">
      <x:c r="A8" s="68" t="str">
        <x:v>V24TREAS-004</x:v>
      </x:c>
      <x:c r="B8" s="68" t="str">
        <x:v>Internal treasury, finance and risk allocation</x:v>
      </x:c>
      <x:c r="C8" s="68" t="str">
        <x:v>Transfer pricing tax administrations</x:v>
      </x:c>
      <x:c r="D8" s="68" t="str">
        <x:v>Tax authority → lender</x:v>
      </x:c>
      <x:c r="E8" s="68" t="str">
        <x:v>Intercompany lenders</x:v>
      </x:c>
      <x:c r="F8" s="68" t="str">
        <x:v>Audit cycle</x:v>
      </x:c>
      <x:c r="G8" s="68" t="str">
        <x:v>Tests loan pricing and character</x:v>
      </x:c>
      <x:c r="H8" s="68" t="str">
        <x:v>INS-727; INS-720</x:v>
      </x:c>
      <x:c r="I8" s="68" t="str">
        <x:v>Transaction-specific</x:v>
      </x:c>
      <x:c r="J8" s="68" t="str">
        <x:v>Loan terms and borrower creditworthiness</x:v>
      </x:c>
      <x:c r="K8" s="68" t="str">
        <x:v>Accepted price, adjustment or recharacterisation</x:v>
      </x:c>
      <x:c r="L8" s="68" t="str">
        <x:v>Arm's-length price conversion</x:v>
      </x:c>
      <x:c r="M8" s="68" t="str">
        <x:v>E1</x:v>
      </x:c>
      <x:c r="N8" s="68" t="str">
        <x:v>SRC-1186; SRC-1233</x:v>
      </x:c>
      <x:c r="O8" s="68" t="str">
        <x:v>Tax authorities review related-party financial transactions under arm's-length rules.</x:v>
      </x:c>
      <x:c r="P8" s="68" t="str">
        <x:v>That every intercompany loan is abusive or equity.</x:v>
      </x:c>
      <x:c r="Q8" s="68" t="str">
        <x:v>Facts and domestic law govern.</x:v>
      </x:c>
    </x:row>
    <x:row r="9">
      <x:c r="A9" s="68" t="str">
        <x:v>V24TREAS-005</x:v>
      </x:c>
      <x:c r="B9" s="68" t="str">
        <x:v>Internal treasury, finance and risk allocation</x:v>
      </x:c>
      <x:c r="C9" s="68" t="str">
        <x:v>Intercompany borrowers</x:v>
      </x:c>
      <x:c r="D9" s="68" t="str">
        <x:v>Borrower → tax calculation</x:v>
      </x:c>
      <x:c r="E9" s="68" t="str">
        <x:v>Interest limitation computation</x:v>
      </x:c>
      <x:c r="F9" s="68" t="str">
        <x:v>Annual</x:v>
      </x:c>
      <x:c r="G9" s="68" t="str">
        <x:v>Computes deductible net interest</x:v>
      </x:c>
      <x:c r="H9" s="68" t="str">
        <x:v>INS-770</x:v>
      </x:c>
      <x:c r="I9" s="68" t="str">
        <x:v>Entity-specific</x:v>
      </x:c>
      <x:c r="J9" s="68" t="str">
        <x:v>Net borrowing expense and earnings measure</x:v>
      </x:c>
      <x:c r="K9" s="68" t="str">
        <x:v>Allowed and carried-forward interest</x:v>
      </x:c>
      <x:c r="L9" s="68" t="str">
        <x:v>Interest-limitation gate</x:v>
      </x:c>
      <x:c r="M9" s="68" t="str">
        <x:v>E1</x:v>
      </x:c>
      <x:c r="N9" s="68" t="str">
        <x:v>SRC-1204; SRC-1218</x:v>
      </x:c>
      <x:c r="O9" s="68" t="str">
        <x:v>Interest-limitation rules can cap deductible net interest.</x:v>
      </x:c>
      <x:c r="P9" s="68" t="str">
        <x:v>Disallowance of all debt or transfer-pricing acceptance.</x:v>
      </x:c>
      <x:c r="Q9" s="68" t="str">
        <x:v>Separate legal tests apply.</x:v>
      </x:c>
    </x:row>
    <x:row r="10">
      <x:c r="A10" s="68" t="str">
        <x:v>V24TREAS-006</x:v>
      </x:c>
      <x:c r="B10" s="68" t="str">
        <x:v>Internal treasury, finance and risk allocation</x:v>
      </x:c>
      <x:c r="C10" s="68" t="str">
        <x:v>Group treasury centres</x:v>
      </x:c>
      <x:c r="D10" s="68" t="str">
        <x:v>Treasury → pool leader</x:v>
      </x:c>
      <x:c r="E10" s="68" t="str">
        <x:v>Cash pool leaders</x:v>
      </x:c>
      <x:c r="F10" s="68" t="str">
        <x:v>Ongoing</x:v>
      </x:c>
      <x:c r="G10" s="68" t="str">
        <x:v>Operates cash pool</x:v>
      </x:c>
      <x:c r="H10" s="68" t="str">
        <x:v>INS-729; INS-730</x:v>
      </x:c>
      <x:c r="I10" s="68" t="str">
        <x:v>Pool-specific</x:v>
      </x:c>
      <x:c r="J10" s="68" t="str">
        <x:v>Affiliate balances and bank facilities</x:v>
      </x:c>
      <x:c r="K10" s="68" t="str">
        <x:v>Centralised liquidity position</x:v>
      </x:c>
      <x:c r="L10" s="68" t="str">
        <x:v>Cash-pool liquidity concentration</x:v>
      </x:c>
      <x:c r="M10" s="68" t="str">
        <x:v>E1</x:v>
      </x:c>
      <x:c r="N10" s="68" t="str">
        <x:v>SRC-1186; SRC-1189</x:v>
      </x:c>
      <x:c r="O10" s="68" t="str">
        <x:v>Cash pool leaders coordinate group liquidity.</x:v>
      </x:c>
      <x:c r="P10" s="68" t="str">
        <x:v>Beneficial ownership of all participant cash or residual-return entitlement.</x:v>
      </x:c>
      <x:c r="Q10" s="68" t="str">
        <x:v>Functions and legal mechanics determine remuneration.</x:v>
      </x:c>
    </x:row>
    <x:row r="11">
      <x:c r="A11" s="68" t="str">
        <x:v>V24TREAS-007</x:v>
      </x:c>
      <x:c r="B11" s="68" t="str">
        <x:v>Internal treasury, finance and risk allocation</x:v>
      </x:c>
      <x:c r="C11" s="68" t="str">
        <x:v>Cash pool participants</x:v>
      </x:c>
      <x:c r="D11" s="68" t="str">
        <x:v>Participant → pool</x:v>
      </x:c>
      <x:c r="E11" s="68" t="str">
        <x:v>Cash pool leaders</x:v>
      </x:c>
      <x:c r="F11" s="68" t="str">
        <x:v>Daily or periodic</x:v>
      </x:c>
      <x:c r="G11" s="68" t="str">
        <x:v>Contributes surplus balance</x:v>
      </x:c>
      <x:c r="H11" s="68" t="str">
        <x:v>INS-729</x:v>
      </x:c>
      <x:c r="I11" s="68" t="str">
        <x:v>Participant-specific</x:v>
      </x:c>
      <x:c r="J11" s="68" t="str">
        <x:v>Local cash surplus</x:v>
      </x:c>
      <x:c r="K11" s="68" t="str">
        <x:v>Intercompany or bank claim on pool</x:v>
      </x:c>
      <x:c r="L11" s="68" t="str">
        <x:v>Cash-pool liquidity concentration</x:v>
      </x:c>
      <x:c r="M11" s="68" t="str">
        <x:v>E1</x:v>
      </x:c>
      <x:c r="N11" s="68" t="str">
        <x:v>SRC-1186; SRC-1189</x:v>
      </x:c>
      <x:c r="O11" s="68" t="str">
        <x:v>Physical pooling can sweep participant cash to a master account.</x:v>
      </x:c>
      <x:c r="P11" s="68" t="str">
        <x:v>Risk-free claim or equity transfer.</x:v>
      </x:c>
      <x:c r="Q11" s="68" t="str">
        <x:v>Legal account and credit exposure depend on documents.</x:v>
      </x:c>
    </x:row>
    <x:row r="12">
      <x:c r="A12" s="68" t="str">
        <x:v>V24TREAS-008</x:v>
      </x:c>
      <x:c r="B12" s="68" t="str">
        <x:v>Internal treasury, finance and risk allocation</x:v>
      </x:c>
      <x:c r="C12" s="68" t="str">
        <x:v>Cash pool leaders</x:v>
      </x:c>
      <x:c r="D12" s="68" t="str">
        <x:v>Pool → participant</x:v>
      </x:c>
      <x:c r="E12" s="68" t="str">
        <x:v>Cash pool participants</x:v>
      </x:c>
      <x:c r="F12" s="68" t="str">
        <x:v>Daily or periodic</x:v>
      </x:c>
      <x:c r="G12" s="68" t="str">
        <x:v>Provides deficit funding</x:v>
      </x:c>
      <x:c r="H12" s="68" t="str">
        <x:v>INS-729; INS-728</x:v>
      </x:c>
      <x:c r="I12" s="68" t="str">
        <x:v>Participant-specific</x:v>
      </x:c>
      <x:c r="J12" s="68" t="str">
        <x:v>Central pool liquidity</x:v>
      </x:c>
      <x:c r="K12" s="68" t="str">
        <x:v>Short-term affiliate funding</x:v>
      </x:c>
      <x:c r="L12" s="68" t="str">
        <x:v>Cash-pool liquidity concentration</x:v>
      </x:c>
      <x:c r="M12" s="68" t="str">
        <x:v>E1</x:v>
      </x:c>
      <x:c r="N12" s="68" t="str">
        <x:v>SRC-1186; SRC-1189</x:v>
      </x:c>
      <x:c r="O12" s="68" t="str">
        <x:v>Cash pools can fund participant deficits.</x:v>
      </x:c>
      <x:c r="P12" s="68" t="str">
        <x:v>Unlimited funding or no interest allocation.</x:v>
      </x:c>
      <x:c r="Q12" s="68" t="str">
        <x:v>Limits and pricing apply.</x:v>
      </x:c>
    </x:row>
    <x:row r="13">
      <x:c r="A13" s="68" t="str">
        <x:v>V24TREAS-009</x:v>
      </x:c>
      <x:c r="B13" s="68" t="str">
        <x:v>Internal treasury, finance and risk allocation</x:v>
      </x:c>
      <x:c r="C13" s="68" t="str">
        <x:v>Cash pool participants</x:v>
      </x:c>
      <x:c r="D13" s="68" t="str">
        <x:v>Participants → bank arrangement</x:v>
      </x:c>
      <x:c r="E13" s="68" t="str">
        <x:v>Notional cash-pooling agreement</x:v>
      </x:c>
      <x:c r="F13" s="68" t="str">
        <x:v>Daily</x:v>
      </x:c>
      <x:c r="G13" s="68" t="str">
        <x:v>Offsets balances notionally</x:v>
      </x:c>
      <x:c r="H13" s="68" t="str">
        <x:v>INS-730</x:v>
      </x:c>
      <x:c r="I13" s="68" t="str">
        <x:v>Pool-specific</x:v>
      </x:c>
      <x:c r="J13" s="68" t="str">
        <x:v>Separate bank balances</x:v>
      </x:c>
      <x:c r="K13" s="68" t="str">
        <x:v>Net interest benefit</x:v>
      </x:c>
      <x:c r="L13" s="68" t="str">
        <x:v>Cash-pool liquidity concentration</x:v>
      </x:c>
      <x:c r="M13" s="68" t="str">
        <x:v>E1</x:v>
      </x:c>
      <x:c r="N13" s="68" t="str">
        <x:v>SRC-1186</x:v>
      </x:c>
      <x:c r="O13" s="68" t="str">
        <x:v>Notional pools offset balances without necessarily transferring principal.</x:v>
      </x:c>
      <x:c r="P13" s="68" t="str">
        <x:v>No cross-guarantees or credit support.</x:v>
      </x:c>
      <x:c r="Q13" s="68" t="str">
        <x:v>Bank documentation often creates participant interdependence.</x:v>
      </x:c>
    </x:row>
    <x:row r="14">
      <x:c r="A14" s="68" t="str">
        <x:v>V24TREAS-010</x:v>
      </x:c>
      <x:c r="B14" s="68" t="str">
        <x:v>Internal treasury, finance and risk allocation</x:v>
      </x:c>
      <x:c r="C14" s="68" t="str">
        <x:v>Group guarantee providers</x:v>
      </x:c>
      <x:c r="D14" s="68" t="str">
        <x:v>Affiliate → creditor</x:v>
      </x:c>
      <x:c r="E14" s="68" t="str">
        <x:v>External lenders</x:v>
      </x:c>
      <x:c r="F14" s="68" t="str">
        <x:v>Debt term</x:v>
      </x:c>
      <x:c r="G14" s="68" t="str">
        <x:v>Guarantees affiliate obligations</x:v>
      </x:c>
      <x:c r="H14" s="68" t="str">
        <x:v>INS-731</x:v>
      </x:c>
      <x:c r="I14" s="68" t="str">
        <x:v>Guarantee-specific</x:v>
      </x:c>
      <x:c r="J14" s="68" t="str">
        <x:v>Group credit support</x:v>
      </x:c>
      <x:c r="K14" s="68" t="str">
        <x:v>Enhanced borrower credit or debt capacity</x:v>
      </x:c>
      <x:c r="L14" s="68" t="str">
        <x:v>Guarantee-credit enhancement</x:v>
      </x:c>
      <x:c r="M14" s="68" t="str">
        <x:v>E1</x:v>
      </x:c>
      <x:c r="N14" s="68" t="str">
        <x:v>SRC-1186; SRC-1189</x:v>
      </x:c>
      <x:c r="O14" s="68" t="str">
        <x:v>Explicit guarantees can support affiliated borrowing.</x:v>
      </x:c>
      <x:c r="P14" s="68" t="str">
        <x:v>A compensable benefit equal to full spread difference in every case.</x:v>
      </x:c>
      <x:c r="Q14" s="68" t="str">
        <x:v>Implicit support and terms matter.</x:v>
      </x:c>
    </x:row>
    <x:row r="15">
      <x:c r="A15" s="68" t="str">
        <x:v>V24TREAS-011</x:v>
      </x:c>
      <x:c r="B15" s="68" t="str">
        <x:v>Internal treasury, finance and risk allocation</x:v>
      </x:c>
      <x:c r="C15" s="68" t="str">
        <x:v>Intercompany borrowers</x:v>
      </x:c>
      <x:c r="D15" s="68" t="str">
        <x:v>Borrower → guarantor</x:v>
      </x:c>
      <x:c r="E15" s="68" t="str">
        <x:v>Group guarantee providers</x:v>
      </x:c>
      <x:c r="F15" s="68" t="str">
        <x:v>Debt term</x:v>
      </x:c>
      <x:c r="G15" s="68" t="str">
        <x:v>Pays or may owe guarantee fee</x:v>
      </x:c>
      <x:c r="H15" s="68" t="str">
        <x:v>INS-731</x:v>
      </x:c>
      <x:c r="I15" s="68" t="str">
        <x:v>Guarantee-specific</x:v>
      </x:c>
      <x:c r="J15" s="68" t="str">
        <x:v>Explicit credit support</x:v>
      </x:c>
      <x:c r="K15" s="68" t="str">
        <x:v>Controlled guarantee payment</x:v>
      </x:c>
      <x:c r="L15" s="68" t="str">
        <x:v>Guarantee-credit enhancement</x:v>
      </x:c>
      <x:c r="M15" s="68" t="str">
        <x:v>E1</x:v>
      </x:c>
      <x:c r="N15" s="68" t="str">
        <x:v>SRC-1186; SRC-1189</x:v>
      </x:c>
      <x:c r="O15" s="68" t="str">
        <x:v>Guarantee fees can be controlled transactions.</x:v>
      </x:c>
      <x:c r="P15" s="68" t="str">
        <x:v>Automatic deductibility or value independent of group support.</x:v>
      </x:c>
      <x:c r="Q15" s="68" t="str">
        <x:v>Benefit must be demonstrated.</x:v>
      </x:c>
    </x:row>
    <x:row r="16">
      <x:c r="A16" s="68" t="str">
        <x:v>V24TREAS-012</x:v>
      </x:c>
      <x:c r="B16" s="68" t="str">
        <x:v>Internal treasury, finance and risk allocation</x:v>
      </x:c>
      <x:c r="C16" s="68" t="str">
        <x:v>Group treasury centres</x:v>
      </x:c>
      <x:c r="D16" s="68" t="str">
        <x:v>Treasury → affiliate</x:v>
      </x:c>
      <x:c r="E16" s="68" t="str">
        <x:v>Operating subsidiaries</x:v>
      </x:c>
      <x:c r="F16" s="68" t="str">
        <x:v>Hedge term</x:v>
      </x:c>
      <x:c r="G16" s="68" t="str">
        <x:v>Allocates hedge or risk management</x:v>
      </x:c>
      <x:c r="H16" s="68" t="str">
        <x:v>INS-732</x:v>
      </x:c>
      <x:c r="I16" s="68" t="str">
        <x:v>Hedge-specific</x:v>
      </x:c>
      <x:c r="J16" s="68" t="str">
        <x:v>Currency, interest or commodity exposure</x:v>
      </x:c>
      <x:c r="K16" s="68" t="str">
        <x:v>Internal hedge position and charge</x:v>
      </x:c>
      <x:c r="L16" s="68" t="str">
        <x:v>Internal capital-market allocation</x:v>
      </x:c>
      <x:c r="M16" s="68" t="str">
        <x:v>E1</x:v>
      </x:c>
      <x:c r="N16" s="68" t="str">
        <x:v>SRC-1186</x:v>
      </x:c>
      <x:c r="O16" s="68" t="str">
        <x:v>Treasury functions can centralise hedging for affiliates.</x:v>
      </x:c>
      <x:c r="P16" s="68" t="str">
        <x:v>Elimination of market risk or speculative purpose.</x:v>
      </x:c>
      <x:c r="Q16" s="68" t="str">
        <x:v>External hedge and internal allocation must be reconciled.</x:v>
      </x:c>
    </x:row>
    <x:row r="17">
      <x:c r="A17" s="68" t="str">
        <x:v>V24TREAS-013</x:v>
      </x:c>
      <x:c r="B17" s="68" t="str">
        <x:v>Internal treasury, finance and risk allocation</x:v>
      </x:c>
      <x:c r="C17" s="68" t="str">
        <x:v>Group captive insurers</x:v>
      </x:c>
      <x:c r="D17" s="68" t="str">
        <x:v>Captive → affiliate</x:v>
      </x:c>
      <x:c r="E17" s="68" t="str">
        <x:v>Operating subsidiaries</x:v>
      </x:c>
      <x:c r="F17" s="68" t="str">
        <x:v>Policy term</x:v>
      </x:c>
      <x:c r="G17" s="68" t="str">
        <x:v>Provides insurance coverage</x:v>
      </x:c>
      <x:c r="H17" s="68" t="str">
        <x:v>INS-733</x:v>
      </x:c>
      <x:c r="I17" s="68" t="str">
        <x:v>Policy-specific</x:v>
      </x:c>
      <x:c r="J17" s="68" t="str">
        <x:v>Premium and insured risk</x:v>
      </x:c>
      <x:c r="K17" s="68" t="str">
        <x:v>Related-party risk-transfer claim</x:v>
      </x:c>
      <x:c r="L17" s="68" t="str">
        <x:v>Captive-risk internalisation</x:v>
      </x:c>
      <x:c r="M17" s="68" t="str">
        <x:v>E1</x:v>
      </x:c>
      <x:c r="N17" s="68" t="str">
        <x:v>SRC-1186; SRC-1189</x:v>
      </x:c>
      <x:c r="O17" s="68" t="str">
        <x:v>Captives can insure group risks.</x:v>
      </x:c>
      <x:c r="P17" s="68" t="str">
        <x:v>Genuine insurance, arm's-length premium or independent risk diversification automatically.</x:v>
      </x:c>
      <x:c r="Q17" s="68" t="str">
        <x:v>Substance and capital must be tested.</x:v>
      </x:c>
    </x:row>
    <x:row r="18">
      <x:c r="A18" s="68" t="str">
        <x:v>V24TREAS-014</x:v>
      </x:c>
      <x:c r="B18" s="68" t="str">
        <x:v>Internal treasury, finance and risk allocation</x:v>
      </x:c>
      <x:c r="C18" s="68" t="str">
        <x:v>Operating subsidiaries</x:v>
      </x:c>
      <x:c r="D18" s="68" t="str">
        <x:v>Affiliate → captive</x:v>
      </x:c>
      <x:c r="E18" s="68" t="str">
        <x:v>Group captive insurers</x:v>
      </x:c>
      <x:c r="F18" s="68" t="str">
        <x:v>Policy term</x:v>
      </x:c>
      <x:c r="G18" s="68" t="str">
        <x:v>Pays insurance premium</x:v>
      </x:c>
      <x:c r="H18" s="68" t="str">
        <x:v>INS-733</x:v>
      </x:c>
      <x:c r="I18" s="68" t="str">
        <x:v>Policy-specific</x:v>
      </x:c>
      <x:c r="J18" s="68" t="str">
        <x:v>Operating cash and risk exposure</x:v>
      </x:c>
      <x:c r="K18" s="68" t="str">
        <x:v>Captive premium income</x:v>
      </x:c>
      <x:c r="L18" s="68" t="str">
        <x:v>Captive-risk internalisation</x:v>
      </x:c>
      <x:c r="M18" s="68" t="str">
        <x:v>E1</x:v>
      </x:c>
      <x:c r="N18" s="68" t="str">
        <x:v>SRC-1186</x:v>
      </x:c>
      <x:c r="O18" s="68" t="str">
        <x:v>Operating entities may pay premiums to group captives.</x:v>
      </x:c>
      <x:c r="P18" s="68" t="str">
        <x:v>Deductibility or risk transfer merely from policy form.</x:v>
      </x:c>
      <x:c r="Q18" s="68" t="str">
        <x:v>Claims history and risk bearing matter.</x:v>
      </x:c>
    </x:row>
    <x:row r="19">
      <x:c r="A19" s="68" t="str">
        <x:v>V24TREAS-015</x:v>
      </x:c>
      <x:c r="B19" s="68" t="str">
        <x:v>Internal treasury, finance and risk allocation</x:v>
      </x:c>
      <x:c r="C19" s="68" t="str">
        <x:v>Corporate accounting departments</x:v>
      </x:c>
      <x:c r="D19" s="68" t="str">
        <x:v>Accounting → data system</x:v>
      </x:c>
      <x:c r="E19" s="68" t="str">
        <x:v>Intercompany transaction data systems</x:v>
      </x:c>
      <x:c r="F19" s="68" t="str">
        <x:v>Month-end and year-end</x:v>
      </x:c>
      <x:c r="G19" s="68" t="str">
        <x:v>Eliminates and reconciles intercompany balances</x:v>
      </x:c>
      <x:c r="H19" s="68" t="str"/>
      <x:c r="I19" s="68" t="str">
        <x:v>Group-specific</x:v>
      </x:c>
      <x:c r="J19" s="68" t="str">
        <x:v>Affiliate receivables and payables</x:v>
      </x:c>
      <x:c r="K19" s="68" t="str">
        <x:v>Consolidated eliminations and reconciliation</x:v>
      </x:c>
      <x:c r="L19" s="68" t="str">
        <x:v>Intra-group data architecture</x:v>
      </x:c>
      <x:c r="M19" s="68" t="str">
        <x:v>E2</x:v>
      </x:c>
      <x:c r="N19" s="68" t="str">
        <x:v>SRC-258; SRC-1189</x:v>
      </x:c>
      <x:c r="O19" s="68" t="str">
        <x:v>Consolidation eliminates intragroup balances from group accounts.</x:v>
      </x:c>
      <x:c r="P19" s="68" t="str">
        <x:v>Extinguishment of legal claims between entities.</x:v>
      </x:c>
      <x:c r="Q19" s="68" t="str">
        <x:v>Legal receivables remain outside consolidation entries.</x:v>
      </x:c>
    </x:row>
    <x:row r="20">
      <x:c r="A20" s="68" t="str">
        <x:v>V24TREAS-016</x:v>
      </x:c>
      <x:c r="B20" s="68" t="str">
        <x:v>Internal treasury, finance and risk allocation</x:v>
      </x:c>
      <x:c r="C20" s="68" t="str">
        <x:v>Corporate tax departments</x:v>
      </x:c>
      <x:c r="D20" s="68" t="str">
        <x:v>Tax function → relief claim</x:v>
      </x:c>
      <x:c r="E20" s="68" t="str">
        <x:v>Foreign tax credit claimants</x:v>
      </x:c>
      <x:c r="F20" s="68" t="str">
        <x:v>Annual</x:v>
      </x:c>
      <x:c r="G20" s="68" t="str">
        <x:v>Claims foreign tax credit</x:v>
      </x:c>
      <x:c r="H20" s="68" t="str">
        <x:v>INS-787</x:v>
      </x:c>
      <x:c r="I20" s="68" t="str">
        <x:v>Income-specific</x:v>
      </x:c>
      <x:c r="J20" s="68" t="str">
        <x:v>Foreign tax paid</x:v>
      </x:c>
      <x:c r="K20" s="68" t="str">
        <x:v>Residence-state tax relief</x:v>
      </x:c>
      <x:c r="L20" s="68" t="str">
        <x:v>Foreign-tax-credit relief</x:v>
      </x:c>
      <x:c r="M20" s="68" t="str">
        <x:v>E1</x:v>
      </x:c>
      <x:c r="N20" s="68" t="str">
        <x:v>SRC-1229; SRC-1199</x:v>
      </x:c>
      <x:c r="O20" s="68" t="str">
        <x:v>Foreign tax credits can relieve double taxation.</x:v>
      </x:c>
      <x:c r="P20" s="68" t="str">
        <x:v>Full relief in every case or refundability.</x:v>
      </x:c>
      <x:c r="Q20" s="68" t="str">
        <x:v>Limitations and character rules apply.</x:v>
      </x:c>
    </x:row>
  </x:sheetData>
  <x:mergeCells>
    <x:mergeCell ref="A1:Q1"/>
    <x:mergeCell ref="A2:Q2"/>
  </x:mergeCells>
  <x:conditionalFormatting sqref="M5:M20">
    <x:cfRule type="expression" dxfId="681" priority="1">
      <x:formula>M5="E1"</x:formula>
    </x:cfRule>
    <x:cfRule type="expression" dxfId="682" priority="2">
      <x:formula>M5="E2"</x:formula>
    </x:cfRule>
    <x:cfRule type="expression" dxfId="683" priority="3">
      <x:formula>M5="S1"</x:formula>
    </x:cfRule>
    <x:cfRule type="expression" dxfId="684" priority="4">
      <x:formula>M5="A1"</x:formula>
    </x:cfRule>
    <x:cfRule type="expression" dxfId="685" priority="5">
      <x:formula>M5="U1"</x:formula>
    </x:cfRule>
    <x:cfRule type="expression" dxfId="686" priority="6">
      <x:formula>M5="N1"</x:formula>
    </x:cfRule>
  </x:conditionalFormatting>
  <x:pageMargins left="0.7" right="0.7" top="0.75" bottom="0.75" header="0.3" footer="0.3"/>
</x:worksheet>
</file>

<file path=xl/worksheets/sheet10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Transfer Pricing</x:v>
      </x:c>
      <x:c r="B1" s="291"/>
      <x:c r="C1" s="291"/>
      <x:c r="D1" s="291"/>
      <x:c r="E1" s="291"/>
      <x:c r="F1" s="291"/>
      <x:c r="G1" s="291"/>
      <x:c r="H1" s="291"/>
      <x:c r="I1" s="291"/>
      <x:c r="J1" s="291"/>
      <x:c r="K1" s="291"/>
      <x:c r="L1" s="291"/>
      <x:c r="M1" s="291"/>
      <x:c r="N1" s="291"/>
      <x:c r="O1" s="291"/>
      <x:c r="P1" s="291"/>
      <x:c r="Q1" s="291"/>
    </x:row>
    <x:row r="2" ht="35" customHeight="1">
      <x:c r="A2" s="297" t="str">
        <x:v>Functional analyses, controlled services, manufacturing, distribution, commissionaires, benchmarks, penalties and APAs.</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V24TP-001</x:v>
      </x:c>
      <x:c r="B5" s="68" t="str">
        <x:v>Transfer pricing and functional control</x:v>
      </x:c>
      <x:c r="C5" s="68" t="str">
        <x:v>Corporate tax departments</x:v>
      </x:c>
      <x:c r="D5" s="68" t="str">
        <x:v>Tax function → policy</x:v>
      </x:c>
      <x:c r="E5" s="68" t="str">
        <x:v>Group transfer pricing policy</x:v>
      </x:c>
      <x:c r="F5" s="68" t="str">
        <x:v>Annual</x:v>
      </x:c>
      <x:c r="G5" s="68" t="str">
        <x:v>Defines controlled-transaction pricing framework</x:v>
      </x:c>
      <x:c r="H5" s="68" t="str">
        <x:v>INS-719</x:v>
      </x:c>
      <x:c r="I5" s="68" t="str">
        <x:v>Group-specific</x:v>
      </x:c>
      <x:c r="J5" s="68" t="str">
        <x:v>Business model and tax rules</x:v>
      </x:c>
      <x:c r="K5" s="68" t="str">
        <x:v>Transfer-pricing methods and governance</x:v>
      </x:c>
      <x:c r="L5" s="68" t="str">
        <x:v>Arm's-length price conversion</x:v>
      </x:c>
      <x:c r="M5" s="68" t="str">
        <x:v>E1</x:v>
      </x:c>
      <x:c r="N5" s="68" t="str">
        <x:v>SRC-1189; SRC-1233</x:v>
      </x:c>
      <x:c r="O5" s="68" t="str">
        <x:v>Corporate tax functions maintain group transfer-pricing policies.</x:v>
      </x:c>
      <x:c r="P5" s="68" t="str">
        <x:v>That policy pricing is accepted by all tax administrations.</x:v>
      </x:c>
      <x:c r="Q5" s="68" t="str">
        <x:v>Actual conduct and local law control.</x:v>
      </x:c>
    </x:row>
    <x:row r="6">
      <x:c r="A6" s="68" t="str">
        <x:v>V24TP-002</x:v>
      </x:c>
      <x:c r="B6" s="68" t="str">
        <x:v>Transfer pricing and functional control</x:v>
      </x:c>
      <x:c r="C6" s="68" t="str">
        <x:v>Transfer pricing advisers</x:v>
      </x:c>
      <x:c r="D6" s="68" t="str">
        <x:v>Adviser → tax function</x:v>
      </x:c>
      <x:c r="E6" s="68" t="str">
        <x:v>Corporate tax departments</x:v>
      </x:c>
      <x:c r="F6" s="68" t="str">
        <x:v>Documentation cycle</x:v>
      </x:c>
      <x:c r="G6" s="68" t="str">
        <x:v>Provides benchmarking and method advice</x:v>
      </x:c>
      <x:c r="H6" s="68" t="str">
        <x:v>INS-720; INS-719</x:v>
      </x:c>
      <x:c r="I6" s="68" t="str">
        <x:v>Engagement-specific</x:v>
      </x:c>
      <x:c r="J6" s="68" t="str">
        <x:v>Controlled transaction facts and databases</x:v>
      </x:c>
      <x:c r="K6" s="68" t="str">
        <x:v>Method, benchmark and documentation</x:v>
      </x:c>
      <x:c r="L6" s="68" t="str">
        <x:v>Functional-risk asset mapping</x:v>
      </x:c>
      <x:c r="M6" s="68" t="str">
        <x:v>E2</x:v>
      </x:c>
      <x:c r="N6" s="68" t="str">
        <x:v>SRC-1189; SRC-1228</x:v>
      </x:c>
      <x:c r="O6" s="68" t="str">
        <x:v>Advisers assist taxpayers with transfer-pricing analyses.</x:v>
      </x:c>
      <x:c r="P6" s="68" t="str">
        <x:v>Independent adjudication or guaranteed audit defence.</x:v>
      </x:c>
      <x:c r="Q6" s="68" t="str">
        <x:v>Engagement scope and conflicts matter.</x:v>
      </x:c>
    </x:row>
    <x:row r="7">
      <x:c r="A7" s="68" t="str">
        <x:v>V24TP-003</x:v>
      </x:c>
      <x:c r="B7" s="68" t="str">
        <x:v>Transfer pricing and functional control</x:v>
      </x:c>
      <x:c r="C7" s="68" t="str">
        <x:v>Corporate tax departments</x:v>
      </x:c>
      <x:c r="D7" s="68" t="str">
        <x:v>Tax function → document</x:v>
      </x:c>
      <x:c r="E7" s="68" t="str">
        <x:v>Transfer pricing master file</x:v>
      </x:c>
      <x:c r="F7" s="68" t="str">
        <x:v>Annual</x:v>
      </x:c>
      <x:c r="G7" s="68" t="str">
        <x:v>Prepares group master file</x:v>
      </x:c>
      <x:c r="H7" s="68" t="str">
        <x:v>INS-722</x:v>
      </x:c>
      <x:c r="I7" s="68" t="str">
        <x:v>Group-specific</x:v>
      </x:c>
      <x:c r="J7" s="68" t="str">
        <x:v>Group structure, finance and intangibles</x:v>
      </x:c>
      <x:c r="K7" s="68" t="str">
        <x:v>Group-level documentation</x:v>
      </x:c>
      <x:c r="L7" s="68" t="str">
        <x:v>Master-local-CbCR legibility stack</x:v>
      </x:c>
      <x:c r="M7" s="68" t="str">
        <x:v>E1</x:v>
      </x:c>
      <x:c r="N7" s="68" t="str">
        <x:v>SRC-1191; SRC-258</x:v>
      </x:c>
      <x:c r="O7" s="68" t="str">
        <x:v>Action 13 provides for group-level master-file documentation.</x:v>
      </x:c>
      <x:c r="P7" s="68" t="str">
        <x:v>Transaction-level substantiation of every local price.</x:v>
      </x:c>
      <x:c r="Q7" s="68" t="str">
        <x:v>Local files remain necessary.</x:v>
      </x:c>
    </x:row>
    <x:row r="8">
      <x:c r="A8" s="68" t="str">
        <x:v>V24TP-004</x:v>
      </x:c>
      <x:c r="B8" s="68" t="str">
        <x:v>Transfer pricing and functional control</x:v>
      </x:c>
      <x:c r="C8" s="68" t="str">
        <x:v>Local file preparers</x:v>
      </x:c>
      <x:c r="D8" s="68" t="str">
        <x:v>Local entity → document</x:v>
      </x:c>
      <x:c r="E8" s="68" t="str">
        <x:v>Transfer pricing local file</x:v>
      </x:c>
      <x:c r="F8" s="68" t="str">
        <x:v>Annual</x:v>
      </x:c>
      <x:c r="G8" s="68" t="str">
        <x:v>Prepares local file</x:v>
      </x:c>
      <x:c r="H8" s="68" t="str">
        <x:v>INS-723</x:v>
      </x:c>
      <x:c r="I8" s="68" t="str">
        <x:v>Entity-specific</x:v>
      </x:c>
      <x:c r="J8" s="68" t="str">
        <x:v>Material controlled transactions</x:v>
      </x:c>
      <x:c r="K8" s="68" t="str">
        <x:v>Local method and comparability record</x:v>
      </x:c>
      <x:c r="L8" s="68" t="str">
        <x:v>Master-local-CbCR legibility stack</x:v>
      </x:c>
      <x:c r="M8" s="68" t="str">
        <x:v>E1</x:v>
      </x:c>
      <x:c r="N8" s="68" t="str">
        <x:v>SRC-1191; SRC-1189</x:v>
      </x:c>
      <x:c r="O8" s="68" t="str">
        <x:v>Local files document significant controlled transactions.</x:v>
      </x:c>
      <x:c r="P8" s="68" t="str">
        <x:v>Tax authority acceptance or complete group information.</x:v>
      </x:c>
      <x:c r="Q8" s="68" t="str">
        <x:v>Requirements vary by jurisdiction.</x:v>
      </x:c>
    </x:row>
    <x:row r="9">
      <x:c r="A9" s="68" t="str">
        <x:v>V24TP-005</x:v>
      </x:c>
      <x:c r="B9" s="68" t="str">
        <x:v>Transfer pricing and functional control</x:v>
      </x:c>
      <x:c r="C9" s="68" t="str">
        <x:v>Transfer pricing tax administrations</x:v>
      </x:c>
      <x:c r="D9" s="68" t="str">
        <x:v>Tax authority → entity</x:v>
      </x:c>
      <x:c r="E9" s="68" t="str">
        <x:v>Operating subsidiaries</x:v>
      </x:c>
      <x:c r="F9" s="68" t="str">
        <x:v>Audit cycle</x:v>
      </x:c>
      <x:c r="G9" s="68" t="str">
        <x:v>Examines controlled transactions</x:v>
      </x:c>
      <x:c r="H9" s="68" t="str">
        <x:v>INS-720; INS-723</x:v>
      </x:c>
      <x:c r="I9" s="68" t="str">
        <x:v>Entity-specific</x:v>
      </x:c>
      <x:c r="J9" s="68" t="str">
        <x:v>Tax returns, contracts and functional evidence</x:v>
      </x:c>
      <x:c r="K9" s="68" t="str">
        <x:v>Accepted price or primary adjustment</x:v>
      </x:c>
      <x:c r="L9" s="68" t="str">
        <x:v>Arm's-length price conversion</x:v>
      </x:c>
      <x:c r="M9" s="68" t="str">
        <x:v>E1</x:v>
      </x:c>
      <x:c r="N9" s="68" t="str">
        <x:v>SRC-1233; SRC-1225</x:v>
      </x:c>
      <x:c r="O9" s="68" t="str">
        <x:v>Tax administrations can adjust related-party prices under domestic law.</x:v>
      </x:c>
      <x:c r="P9" s="68" t="str">
        <x:v>That every difference from a benchmark is avoidance.</x:v>
      </x:c>
      <x:c r="Q9" s="68" t="str">
        <x:v>Method and evidence matter.</x:v>
      </x:c>
    </x:row>
    <x:row r="10">
      <x:c r="A10" s="68" t="str">
        <x:v>V24TP-006</x:v>
      </x:c>
      <x:c r="B10" s="68" t="str">
        <x:v>Transfer pricing and functional control</x:v>
      </x:c>
      <x:c r="C10" s="68" t="str">
        <x:v>Shared service centres</x:v>
      </x:c>
      <x:c r="D10" s="68" t="str">
        <x:v>Service centre → affiliate</x:v>
      </x:c>
      <x:c r="E10" s="68" t="str">
        <x:v>Operating subsidiaries</x:v>
      </x:c>
      <x:c r="F10" s="68" t="str">
        <x:v>Service term</x:v>
      </x:c>
      <x:c r="G10" s="68" t="str">
        <x:v>Provides intra-group services</x:v>
      </x:c>
      <x:c r="H10" s="68" t="str">
        <x:v>INS-740</x:v>
      </x:c>
      <x:c r="I10" s="68" t="str">
        <x:v>Service-specific</x:v>
      </x:c>
      <x:c r="J10" s="68" t="str">
        <x:v>Central finance, HR, IT or administration</x:v>
      </x:c>
      <x:c r="K10" s="68" t="str">
        <x:v>Allocated service benefit and charge</x:v>
      </x:c>
      <x:c r="L10" s="68" t="str">
        <x:v>Service-centre cost allocation</x:v>
      </x:c>
      <x:c r="M10" s="68" t="str">
        <x:v>E1</x:v>
      </x:c>
      <x:c r="N10" s="68" t="str">
        <x:v>SRC-1189; SRC-1189</x:v>
      </x:c>
      <x:c r="O10" s="68" t="str">
        <x:v>Shared service centres charge affiliates for services.</x:v>
      </x:c>
      <x:c r="P10" s="68" t="str">
        <x:v>Deductibility or benefit from cost allocation alone.</x:v>
      </x:c>
      <x:c r="Q10" s="68" t="str">
        <x:v>Benefit tests and shareholder activities matter.</x:v>
      </x:c>
    </x:row>
    <x:row r="11">
      <x:c r="A11" s="68" t="str">
        <x:v>V24TP-007</x:v>
      </x:c>
      <x:c r="B11" s="68" t="str">
        <x:v>Transfer pricing and functional control</x:v>
      </x:c>
      <x:c r="C11" s="68" t="str">
        <x:v>Operating subsidiaries</x:v>
      </x:c>
      <x:c r="D11" s="68" t="str">
        <x:v>Recipient → service centre</x:v>
      </x:c>
      <x:c r="E11" s="68" t="str">
        <x:v>Shared service centres</x:v>
      </x:c>
      <x:c r="F11" s="68" t="str">
        <x:v>Service term</x:v>
      </x:c>
      <x:c r="G11" s="68" t="str">
        <x:v>Pays service charge</x:v>
      </x:c>
      <x:c r="H11" s="68" t="str">
        <x:v>INS-740</x:v>
      </x:c>
      <x:c r="I11" s="68" t="str">
        <x:v>Entity-specific</x:v>
      </x:c>
      <x:c r="J11" s="68" t="str">
        <x:v>Expected service benefit</x:v>
      </x:c>
      <x:c r="K11" s="68" t="str">
        <x:v>Related-party service expense</x:v>
      </x:c>
      <x:c r="L11" s="68" t="str">
        <x:v>Service-centre cost allocation</x:v>
      </x:c>
      <x:c r="M11" s="68" t="str">
        <x:v>E1</x:v>
      </x:c>
      <x:c r="N11" s="68" t="str">
        <x:v>SRC-1189; SRC-1189</x:v>
      </x:c>
      <x:c r="O11" s="68" t="str">
        <x:v>Affiliates can pay allocated service charges.</x:v>
      </x:c>
      <x:c r="P11" s="68" t="str">
        <x:v>That every allocated cost provides a benefit.</x:v>
      </x:c>
      <x:c r="Q11" s="68" t="str">
        <x:v>Documentation and allocation keys matter.</x:v>
      </x:c>
    </x:row>
    <x:row r="12">
      <x:c r="A12" s="68" t="str">
        <x:v>V24TP-008</x:v>
      </x:c>
      <x:c r="B12" s="68" t="str">
        <x:v>Transfer pricing and functional control</x:v>
      </x:c>
      <x:c r="C12" s="68" t="str">
        <x:v>Principal companies</x:v>
      </x:c>
      <x:c r="D12" s="68" t="str">
        <x:v>Principal → manufacturer</x:v>
      </x:c>
      <x:c r="E12" s="68" t="str">
        <x:v>Contract manufacturers</x:v>
      </x:c>
      <x:c r="F12" s="68" t="str">
        <x:v>Production term</x:v>
      </x:c>
      <x:c r="G12" s="68" t="str">
        <x:v>Assigns manufacturing function</x:v>
      </x:c>
      <x:c r="H12" s="68" t="str">
        <x:v>INS-742</x:v>
      </x:c>
      <x:c r="I12" s="68" t="str">
        <x:v>Product-specific</x:v>
      </x:c>
      <x:c r="J12" s="68" t="str">
        <x:v>Product specifications, materials and risk framework</x:v>
      </x:c>
      <x:c r="K12" s="68" t="str">
        <x:v>Routine manufacturing service</x:v>
      </x:c>
      <x:c r="L12" s="68" t="str">
        <x:v>Contract-manufacturer routine return</x:v>
      </x:c>
      <x:c r="M12" s="68" t="str">
        <x:v>E1</x:v>
      </x:c>
      <x:c r="N12" s="68" t="str">
        <x:v>SRC-1189; SRC-1228</x:v>
      </x:c>
      <x:c r="O12" s="68" t="str">
        <x:v>Contract manufacturers can perform production for related principals.</x:v>
      </x:c>
      <x:c r="P12" s="68" t="str">
        <x:v>That actual risks are limited exactly as written.</x:v>
      </x:c>
      <x:c r="Q12" s="68" t="str">
        <x:v>Conduct and capacity must match contract.</x:v>
      </x:c>
    </x:row>
    <x:row r="13">
      <x:c r="A13" s="68" t="str">
        <x:v>V24TP-009</x:v>
      </x:c>
      <x:c r="B13" s="68" t="str">
        <x:v>Transfer pricing and functional control</x:v>
      </x:c>
      <x:c r="C13" s="68" t="str">
        <x:v>Contract manufacturers</x:v>
      </x:c>
      <x:c r="D13" s="68" t="str">
        <x:v>Manufacturer → principal</x:v>
      </x:c>
      <x:c r="E13" s="68" t="str">
        <x:v>Principal companies</x:v>
      </x:c>
      <x:c r="F13" s="68" t="str">
        <x:v>Production term</x:v>
      </x:c>
      <x:c r="G13" s="68" t="str">
        <x:v>Supplies manufactured goods or service</x:v>
      </x:c>
      <x:c r="H13" s="68" t="str">
        <x:v>INS-742</x:v>
      </x:c>
      <x:c r="I13" s="68" t="str">
        <x:v>Product-specific</x:v>
      </x:c>
      <x:c r="J13" s="68" t="str">
        <x:v>Production assets and labour</x:v>
      </x:c>
      <x:c r="K13" s="68" t="str">
        <x:v>Finished goods and routine remuneration</x:v>
      </x:c>
      <x:c r="L13" s="68" t="str">
        <x:v>Contract-manufacturer routine return</x:v>
      </x:c>
      <x:c r="M13" s="68" t="str">
        <x:v>E1</x:v>
      </x:c>
      <x:c r="N13" s="68" t="str">
        <x:v>SRC-1189; SRC-1228</x:v>
      </x:c>
      <x:c r="O13" s="68" t="str">
        <x:v>Controlled manufacturing arrangements allocate remuneration between affiliates.</x:v>
      </x:c>
      <x:c r="P13" s="68" t="str">
        <x:v>Guaranteed cost-plus outcome or absence of inventory and product risk.</x:v>
      </x:c>
      <x:c r="Q13" s="68" t="str">
        <x:v>Facts vary.</x:v>
      </x:c>
    </x:row>
    <x:row r="14">
      <x:c r="A14" s="68" t="str">
        <x:v>V24TP-010</x:v>
      </x:c>
      <x:c r="B14" s="68" t="str">
        <x:v>Transfer pricing and functional control</x:v>
      </x:c>
      <x:c r="C14" s="68" t="str">
        <x:v>Principal companies</x:v>
      </x:c>
      <x:c r="D14" s="68" t="str">
        <x:v>Principal → processor</x:v>
      </x:c>
      <x:c r="E14" s="68" t="str">
        <x:v>Toll manufacturers</x:v>
      </x:c>
      <x:c r="F14" s="68" t="str">
        <x:v>Production term</x:v>
      </x:c>
      <x:c r="G14" s="68" t="str">
        <x:v>Provides principal-owned inputs</x:v>
      </x:c>
      <x:c r="H14" s="68" t="str">
        <x:v>INS-743</x:v>
      </x:c>
      <x:c r="I14" s="68" t="str">
        <x:v>Product-specific</x:v>
      </x:c>
      <x:c r="J14" s="68" t="str">
        <x:v>Materials and production instructions</x:v>
      </x:c>
      <x:c r="K14" s="68" t="str">
        <x:v>Processing service</x:v>
      </x:c>
      <x:c r="L14" s="68" t="str">
        <x:v>Contract-manufacturer routine return</x:v>
      </x:c>
      <x:c r="M14" s="68" t="str">
        <x:v>E1</x:v>
      </x:c>
      <x:c r="N14" s="68" t="str">
        <x:v>SRC-1189; SRC-1228</x:v>
      </x:c>
      <x:c r="O14" s="68" t="str">
        <x:v>Toll manufacturing separates material ownership from processing.</x:v>
      </x:c>
      <x:c r="P14" s="68" t="str">
        <x:v>That processor bears no risk or owns no equipment.</x:v>
      </x:c>
      <x:c r="Q14" s="68" t="str">
        <x:v>Contracts and conduct determine exposure.</x:v>
      </x:c>
    </x:row>
    <x:row r="15">
      <x:c r="A15" s="68" t="str">
        <x:v>V24TP-011</x:v>
      </x:c>
      <x:c r="B15" s="68" t="str">
        <x:v>Transfer pricing and functional control</x:v>
      </x:c>
      <x:c r="C15" s="68" t="str">
        <x:v>Principal companies</x:v>
      </x:c>
      <x:c r="D15" s="68" t="str">
        <x:v>Principal → distributor</x:v>
      </x:c>
      <x:c r="E15" s="68" t="str">
        <x:v>Limited-risk distributors</x:v>
      </x:c>
      <x:c r="F15" s="68" t="str">
        <x:v>Distribution term</x:v>
      </x:c>
      <x:c r="G15" s="68" t="str">
        <x:v>Supplies products under limited-risk model</x:v>
      </x:c>
      <x:c r="H15" s="68" t="str">
        <x:v>INS-744</x:v>
      </x:c>
      <x:c r="I15" s="68" t="str">
        <x:v>Market-specific</x:v>
      </x:c>
      <x:c r="J15" s="68" t="str">
        <x:v>Products, trademarks and sales policy</x:v>
      </x:c>
      <x:c r="K15" s="68" t="str">
        <x:v>Local distribution function</x:v>
      </x:c>
      <x:c r="L15" s="68" t="str">
        <x:v>Limited-risk distributor routine return</x:v>
      </x:c>
      <x:c r="M15" s="68" t="str">
        <x:v>E1</x:v>
      </x:c>
      <x:c r="N15" s="68" t="str">
        <x:v>SRC-1188; SRC-1189</x:v>
      </x:c>
      <x:c r="O15" s="68" t="str">
        <x:v>Limited-risk distributors perform defined market functions for related principals.</x:v>
      </x:c>
      <x:c r="P15" s="68" t="str">
        <x:v>A universal standard margin or no local intangible contribution.</x:v>
      </x:c>
      <x:c r="Q15" s="68" t="str">
        <x:v>Amount B and local rules have scope conditions.</x:v>
      </x:c>
    </x:row>
    <x:row r="16">
      <x:c r="A16" s="68" t="str">
        <x:v>V24TP-012</x:v>
      </x:c>
      <x:c r="B16" s="68" t="str">
        <x:v>Transfer pricing and functional control</x:v>
      </x:c>
      <x:c r="C16" s="68" t="str">
        <x:v>Limited-risk distributors</x:v>
      </x:c>
      <x:c r="D16" s="68" t="str">
        <x:v>Distributor → principal</x:v>
      </x:c>
      <x:c r="E16" s="68" t="str">
        <x:v>Principal companies</x:v>
      </x:c>
      <x:c r="F16" s="68" t="str">
        <x:v>Distribution term</x:v>
      </x:c>
      <x:c r="G16" s="68" t="str">
        <x:v>Pays product price and retains routine margin</x:v>
      </x:c>
      <x:c r="H16" s="68" t="str">
        <x:v>INS-744</x:v>
      </x:c>
      <x:c r="I16" s="68" t="str">
        <x:v>Market-specific</x:v>
      </x:c>
      <x:c r="J16" s="68" t="str">
        <x:v>Local sales revenue</x:v>
      </x:c>
      <x:c r="K16" s="68" t="str">
        <x:v>Principal product return and distributor margin</x:v>
      </x:c>
      <x:c r="L16" s="68" t="str">
        <x:v>Limited-risk distributor routine return</x:v>
      </x:c>
      <x:c r="M16" s="68" t="str">
        <x:v>E1</x:v>
      </x:c>
      <x:c r="N16" s="68" t="str">
        <x:v>SRC-1188; SRC-1189</x:v>
      </x:c>
      <x:c r="O16" s="68" t="str">
        <x:v>Controlled product pricing allocates margin between principal and distributor.</x:v>
      </x:c>
      <x:c r="P16" s="68" t="str">
        <x:v>That the distributor's actual risks are limited.</x:v>
      </x:c>
      <x:c r="Q16" s="68" t="str">
        <x:v>Market conduct can differ.</x:v>
      </x:c>
    </x:row>
    <x:row r="17">
      <x:c r="A17" s="68" t="str">
        <x:v>V24TP-013</x:v>
      </x:c>
      <x:c r="B17" s="68" t="str">
        <x:v>Transfer pricing and functional control</x:v>
      </x:c>
      <x:c r="C17" s="68" t="str">
        <x:v>Principal companies</x:v>
      </x:c>
      <x:c r="D17" s="68" t="str">
        <x:v>Principal → commissionaire</x:v>
      </x:c>
      <x:c r="E17" s="68" t="str">
        <x:v>Commissionaire entities</x:v>
      </x:c>
      <x:c r="F17" s="68" t="str">
        <x:v>Sales term</x:v>
      </x:c>
      <x:c r="G17" s="68" t="str">
        <x:v>Authorises sales for principal</x:v>
      </x:c>
      <x:c r="H17" s="68" t="str">
        <x:v>INS-745</x:v>
      </x:c>
      <x:c r="I17" s="68" t="str">
        <x:v>Market-specific</x:v>
      </x:c>
      <x:c r="J17" s="68" t="str">
        <x:v>Products and customer-contract authority</x:v>
      </x:c>
      <x:c r="K17" s="68" t="str">
        <x:v>Commission sales function</x:v>
      </x:c>
      <x:c r="L17" s="68" t="str">
        <x:v>Commissionaire PE conversion</x:v>
      </x:c>
      <x:c r="M17" s="68" t="str">
        <x:v>E1</x:v>
      </x:c>
      <x:c r="N17" s="68" t="str">
        <x:v>SRC-1192; SRC-1189</x:v>
      </x:c>
      <x:c r="O17" s="68" t="str">
        <x:v>Commissionaire structures can support local sales for foreign principals.</x:v>
      </x:c>
      <x:c r="P17" s="68" t="str">
        <x:v>Absence or existence of PE in every treaty.</x:v>
      </x:c>
      <x:c r="Q17" s="68" t="str">
        <x:v>Authority and treaty wording determine nexus.</x:v>
      </x:c>
    </x:row>
    <x:row r="18">
      <x:c r="A18" s="68" t="str">
        <x:v>V24TP-014</x:v>
      </x:c>
      <x:c r="B18" s="68" t="str">
        <x:v>Transfer pricing and functional control</x:v>
      </x:c>
      <x:c r="C18" s="68" t="str">
        <x:v>Commissionaire entities</x:v>
      </x:c>
      <x:c r="D18" s="68" t="str">
        <x:v>Local sales activity → tax nexus</x:v>
      </x:c>
      <x:c r="E18" s="68" t="str">
        <x:v>Permanent establishments</x:v>
      </x:c>
      <x:c r="F18" s="68" t="str">
        <x:v>Annual</x:v>
      </x:c>
      <x:c r="G18" s="68" t="str">
        <x:v>May create dependent-agent PE</x:v>
      </x:c>
      <x:c r="H18" s="68" t="str">
        <x:v>INS-757</x:v>
      </x:c>
      <x:c r="I18" s="68" t="str">
        <x:v>Entity and market-specific</x:v>
      </x:c>
      <x:c r="J18" s="68" t="str">
        <x:v>Contract activity for foreign enterprise</x:v>
      </x:c>
      <x:c r="K18" s="68" t="str">
        <x:v>Potential source-state taxable presence</x:v>
      </x:c>
      <x:c r="L18" s="68" t="str">
        <x:v>Commissionaire PE conversion</x:v>
      </x:c>
      <x:c r="M18" s="68" t="str">
        <x:v>S1</x:v>
      </x:c>
      <x:c r="N18" s="68" t="str">
        <x:v>SRC-1192; SRC-1193</x:v>
      </x:c>
      <x:c r="O18" s="68" t="str">
        <x:v>Dependent-agent activity can create PE exposure.</x:v>
      </x:c>
      <x:c r="P18" s="68" t="str">
        <x:v>A concluded PE finding without treaty and factual analysis.</x:v>
      </x:c>
      <x:c r="Q18" s="68" t="str">
        <x:v>Independent-agent status and authority matter.</x:v>
      </x:c>
    </x:row>
    <x:row r="19">
      <x:c r="A19" s="68" t="str">
        <x:v>V24TP-015</x:v>
      </x:c>
      <x:c r="B19" s="68" t="str">
        <x:v>Transfer pricing and functional control</x:v>
      </x:c>
      <x:c r="C19" s="68" t="str">
        <x:v>Group procurement centres</x:v>
      </x:c>
      <x:c r="D19" s="68" t="str">
        <x:v>Procurement centre → affiliates</x:v>
      </x:c>
      <x:c r="E19" s="68" t="str">
        <x:v>Operating subsidiaries</x:v>
      </x:c>
      <x:c r="F19" s="68" t="str">
        <x:v>Procurement term</x:v>
      </x:c>
      <x:c r="G19" s="68" t="str">
        <x:v>Provides group purchasing service</x:v>
      </x:c>
      <x:c r="H19" s="68" t="str">
        <x:v>INS-746</x:v>
      </x:c>
      <x:c r="I19" s="68" t="str">
        <x:v>Group-specific</x:v>
      </x:c>
      <x:c r="J19" s="68" t="str">
        <x:v>Supplier negotiations and purchasing systems</x:v>
      </x:c>
      <x:c r="K19" s="68" t="str">
        <x:v>Procurement savings and service charge</x:v>
      </x:c>
      <x:c r="L19" s="68" t="str">
        <x:v>Service-centre cost allocation</x:v>
      </x:c>
      <x:c r="M19" s="68" t="str">
        <x:v>E1</x:v>
      </x:c>
      <x:c r="N19" s="68" t="str">
        <x:v>SRC-1189; SRC-1189</x:v>
      </x:c>
      <x:c r="O19" s="68" t="str">
        <x:v>Central procurement can provide controlled services.</x:v>
      </x:c>
      <x:c r="P19" s="68" t="str">
        <x:v>That all purchasing savings belong to the centre.</x:v>
      </x:c>
      <x:c r="Q19" s="68" t="str">
        <x:v>Functions and bargaining contributions matter.</x:v>
      </x:c>
    </x:row>
    <x:row r="20">
      <x:c r="A20" s="68" t="str">
        <x:v>V24TP-016</x:v>
      </x:c>
      <x:c r="B20" s="68" t="str">
        <x:v>Transfer pricing and functional control</x:v>
      </x:c>
      <x:c r="C20" s="68" t="str">
        <x:v>Group logistics centres</x:v>
      </x:c>
      <x:c r="D20" s="68" t="str">
        <x:v>Logistics centre → affiliates</x:v>
      </x:c>
      <x:c r="E20" s="68" t="str">
        <x:v>Operating subsidiaries</x:v>
      </x:c>
      <x:c r="F20" s="68" t="str">
        <x:v>Logistics term</x:v>
      </x:c>
      <x:c r="G20" s="68" t="str">
        <x:v>Provides distribution and inventory services</x:v>
      </x:c>
      <x:c r="H20" s="68" t="str">
        <x:v>INS-747</x:v>
      </x:c>
      <x:c r="I20" s="68" t="str">
        <x:v>Group-specific</x:v>
      </x:c>
      <x:c r="J20" s="68" t="str">
        <x:v>Transport, warehousing and planning</x:v>
      </x:c>
      <x:c r="K20" s="68" t="str">
        <x:v>Logistics service and charge</x:v>
      </x:c>
      <x:c r="L20" s="68" t="str">
        <x:v>Service-centre cost allocation</x:v>
      </x:c>
      <x:c r="M20" s="68" t="str">
        <x:v>E1</x:v>
      </x:c>
      <x:c r="N20" s="68" t="str">
        <x:v>SRC-1189; SRC-1189</x:v>
      </x:c>
      <x:c r="O20" s="68" t="str">
        <x:v>Affiliates can centralise logistics services.</x:v>
      </x:c>
      <x:c r="P20" s="68" t="str">
        <x:v>Uniform routine status in every supply chain.</x:v>
      </x:c>
      <x:c r="Q20" s="68" t="str">
        <x:v>Risk and assets vary.</x:v>
      </x:c>
    </x:row>
    <x:row r="21">
      <x:c r="A21" s="68" t="str">
        <x:v>V24TP-017</x:v>
      </x:c>
      <x:c r="B21" s="68" t="str">
        <x:v>Transfer pricing and functional control</x:v>
      </x:c>
      <x:c r="C21" s="68" t="str">
        <x:v>Secondment employers</x:v>
      </x:c>
      <x:c r="D21" s="68" t="str">
        <x:v>Home employer → host entity</x:v>
      </x:c>
      <x:c r="E21" s="68" t="str">
        <x:v>Operating subsidiaries</x:v>
      </x:c>
      <x:c r="F21" s="68" t="str">
        <x:v>Secondment term</x:v>
      </x:c>
      <x:c r="G21" s="68" t="str">
        <x:v>Assigns personnel</x:v>
      </x:c>
      <x:c r="H21" s="68" t="str">
        <x:v>INS-748</x:v>
      </x:c>
      <x:c r="I21" s="68" t="str">
        <x:v>Employee-specific</x:v>
      </x:c>
      <x:c r="J21" s="68" t="str">
        <x:v>Employee services and payroll</x:v>
      </x:c>
      <x:c r="K21" s="68" t="str">
        <x:v>Host supervision and recharged cost</x:v>
      </x:c>
      <x:c r="L21" s="68" t="str">
        <x:v>Service-centre cost allocation</x:v>
      </x:c>
      <x:c r="M21" s="68" t="str">
        <x:v>E1</x:v>
      </x:c>
      <x:c r="N21" s="68" t="str">
        <x:v>SRC-1189; SRC-1228</x:v>
      </x:c>
      <x:c r="O21" s="68" t="str">
        <x:v>Secondments allocate personnel and employment costs between affiliates.</x:v>
      </x:c>
      <x:c r="P21" s="68" t="str">
        <x:v>Automatic transfer of legal employer or PE result.</x:v>
      </x:c>
      <x:c r="Q21" s="68" t="str">
        <x:v>Supervision and payroll facts matter.</x:v>
      </x:c>
    </x:row>
    <x:row r="22">
      <x:c r="A22" s="68" t="str">
        <x:v>V24TP-018</x:v>
      </x:c>
      <x:c r="B22" s="68" t="str">
        <x:v>Transfer pricing and functional control</x:v>
      </x:c>
      <x:c r="C22" s="68" t="str">
        <x:v>Transfer pricing benchmark databases</x:v>
      </x:c>
      <x:c r="D22" s="68" t="str">
        <x:v>Database → adviser</x:v>
      </x:c>
      <x:c r="E22" s="68" t="str">
        <x:v>Transfer pricing advisers</x:v>
      </x:c>
      <x:c r="F22" s="68" t="str">
        <x:v>Documentation cycle</x:v>
      </x:c>
      <x:c r="G22" s="68" t="str">
        <x:v>Provides comparable data</x:v>
      </x:c>
      <x:c r="H22" s="68" t="str"/>
      <x:c r="I22" s="68" t="str">
        <x:v>Search-specific</x:v>
      </x:c>
      <x:c r="J22" s="68" t="str">
        <x:v>Public company and transaction data</x:v>
      </x:c>
      <x:c r="K22" s="68" t="str">
        <x:v>Benchmark ranges and comparable set</x:v>
      </x:c>
      <x:c r="L22" s="68" t="str">
        <x:v>Arm's-length price conversion</x:v>
      </x:c>
      <x:c r="M22" s="68" t="str">
        <x:v>E2</x:v>
      </x:c>
      <x:c r="N22" s="68" t="str">
        <x:v>SRC-1189; SRC-1228</x:v>
      </x:c>
      <x:c r="O22" s="68" t="str">
        <x:v>Commercial databases support comparability analysis.</x:v>
      </x:c>
      <x:c r="P22" s="68" t="str">
        <x:v>Perfect comparability or legal safe harbour.</x:v>
      </x:c>
      <x:c r="Q22" s="68" t="str">
        <x:v>Search criteria and adjustments require judgement.</x:v>
      </x:c>
    </x:row>
    <x:row r="23">
      <x:c r="A23" s="68" t="str">
        <x:v>V24TP-019</x:v>
      </x:c>
      <x:c r="B23" s="68" t="str">
        <x:v>Transfer pricing and functional control</x:v>
      </x:c>
      <x:c r="C23" s="68" t="str">
        <x:v>Transfer pricing tax administrations</x:v>
      </x:c>
      <x:c r="D23" s="68" t="str">
        <x:v>Tax authority → taxpayer</x:v>
      </x:c>
      <x:c r="E23" s="68" t="str">
        <x:v>Transfer pricing penalty assessment</x:v>
      </x:c>
      <x:c r="F23" s="68" t="str">
        <x:v>Audit completion</x:v>
      </x:c>
      <x:c r="G23" s="68" t="str">
        <x:v>Imposes documentation or valuation penalty</x:v>
      </x:c>
      <x:c r="H23" s="68" t="str">
        <x:v>INS-763</x:v>
      </x:c>
      <x:c r="I23" s="68" t="str">
        <x:v>Adjustment-specific</x:v>
      </x:c>
      <x:c r="J23" s="68" t="str">
        <x:v>Primary adjustment and documentation record</x:v>
      </x:c>
      <x:c r="K23" s="68" t="str">
        <x:v>Penalty liability</x:v>
      </x:c>
      <x:c r="L23" s="68" t="str">
        <x:v>Arm's-length price conversion</x:v>
      </x:c>
      <x:c r="M23" s="68" t="str">
        <x:v>E1</x:v>
      </x:c>
      <x:c r="N23" s="68" t="str">
        <x:v>SRC-256; SRC-1225</x:v>
      </x:c>
      <x:c r="O23" s="68" t="str">
        <x:v>Transfer-pricing adjustments can trigger penalties under domestic law.</x:v>
      </x:c>
      <x:c r="P23" s="68" t="str">
        <x:v>Penalty in every adjustment or proof of fraud.</x:v>
      </x:c>
      <x:c r="Q23" s="68" t="str">
        <x:v>Thresholds and reasonable-cause defences apply.</x:v>
      </x:c>
    </x:row>
    <x:row r="24">
      <x:c r="A24" s="68" t="str">
        <x:v>V24TP-020</x:v>
      </x:c>
      <x:c r="B24" s="68" t="str">
        <x:v>Transfer pricing and functional control</x:v>
      </x:c>
      <x:c r="C24" s="68" t="str">
        <x:v>Advance pricing agreement programmes</x:v>
      </x:c>
      <x:c r="D24" s="68" t="str">
        <x:v>Tax authority ↔ taxpayer</x:v>
      </x:c>
      <x:c r="E24" s="68" t="str">
        <x:v>Multinational enterprise groups</x:v>
      </x:c>
      <x:c r="F24" s="68" t="str">
        <x:v>Prospective term</x:v>
      </x:c>
      <x:c r="G24" s="68" t="str">
        <x:v>Agrees covered pricing method</x:v>
      </x:c>
      <x:c r="H24" s="68" t="str">
        <x:v>INS-759</x:v>
      </x:c>
      <x:c r="I24" s="68" t="str">
        <x:v>Transaction-specific</x:v>
      </x:c>
      <x:c r="J24" s="68" t="str">
        <x:v>Forecast facts and method proposal</x:v>
      </x:c>
      <x:c r="K24" s="68" t="str">
        <x:v>Prospective pricing certainty</x:v>
      </x:c>
      <x:c r="L24" s="68" t="str">
        <x:v>Advance-pricing certainty</x:v>
      </x:c>
      <x:c r="M24" s="68" t="str">
        <x:v>E1</x:v>
      </x:c>
      <x:c r="N24" s="68" t="str">
        <x:v>SRC-1189; SRC-1198</x:v>
      </x:c>
      <x:c r="O24" s="68" t="str">
        <x:v>APAs can establish prospective transfer-pricing treatment.</x:v>
      </x:c>
      <x:c r="P24" s="68" t="str">
        <x:v>Immunity beyond scope or unchanged treatment after critical assumptions fail.</x:v>
      </x:c>
      <x:c r="Q24" s="68" t="str">
        <x:v>Terms and jurisdictions vary.</x:v>
      </x:c>
    </x:row>
  </x:sheetData>
  <x:mergeCells>
    <x:mergeCell ref="A1:Q1"/>
    <x:mergeCell ref="A2:Q2"/>
  </x:mergeCells>
  <x:conditionalFormatting sqref="M5:M24">
    <x:cfRule type="expression" dxfId="687" priority="1">
      <x:formula>M5="E1"</x:formula>
    </x:cfRule>
    <x:cfRule type="expression" dxfId="688" priority="2">
      <x:formula>M5="E2"</x:formula>
    </x:cfRule>
    <x:cfRule type="expression" dxfId="689" priority="3">
      <x:formula>M5="S1"</x:formula>
    </x:cfRule>
    <x:cfRule type="expression" dxfId="690" priority="4">
      <x:formula>M5="A1"</x:formula>
    </x:cfRule>
    <x:cfRule type="expression" dxfId="691" priority="5">
      <x:formula>M5="U1"</x:formula>
    </x:cfRule>
    <x:cfRule type="expression" dxfId="692" priority="6">
      <x:formula>M5="N1"</x:formula>
    </x:cfRule>
  </x:conditionalFormatting>
  <x:pageMargins left="0.7" right="0.7" top="0.75" bottom="0.75" header="0.3" footer="0.3"/>
</x:worksheet>
</file>

<file path=xl/worksheets/sheet10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Intangibles &amp; DEMPE</x:v>
      </x:c>
      <x:c r="B1" s="291"/>
      <x:c r="C1" s="291"/>
      <x:c r="D1" s="291"/>
      <x:c r="E1" s="291"/>
      <x:c r="F1" s="291"/>
      <x:c r="G1" s="291"/>
      <x:c r="H1" s="291"/>
      <x:c r="I1" s="291"/>
      <x:c r="J1" s="291"/>
      <x:c r="K1" s="291"/>
      <x:c r="L1" s="291"/>
      <x:c r="M1" s="291"/>
      <x:c r="N1" s="291"/>
      <x:c r="O1" s="291"/>
      <x:c r="P1" s="291"/>
      <x:c r="Q1" s="291"/>
    </x:row>
    <x:row r="2" ht="35" customHeight="1">
      <x:c r="A2" s="297" t="str">
        <x:v>Legal IP ownership, licences, royalties, contract R&amp;D, cost contribution, DEMPE, substance and business restructuring.</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V24IP-001</x:v>
      </x:c>
      <x:c r="B5" s="68" t="str">
        <x:v>Intangibles, R&amp;D and royalty chains</x:v>
      </x:c>
      <x:c r="C5" s="68" t="str">
        <x:v>Intellectual property holding companies</x:v>
      </x:c>
      <x:c r="D5" s="68" t="str">
        <x:v>IP owner → licence contract</x:v>
      </x:c>
      <x:c r="E5" s="68" t="str">
        <x:v>Trademark licence agreement</x:v>
      </x:c>
      <x:c r="F5" s="68" t="str">
        <x:v>Licence term</x:v>
      </x:c>
      <x:c r="G5" s="68" t="str">
        <x:v>Licenses trademark</x:v>
      </x:c>
      <x:c r="H5" s="68" t="str">
        <x:v>INS-734</x:v>
      </x:c>
      <x:c r="I5" s="68" t="str">
        <x:v>Licence-specific</x:v>
      </x:c>
      <x:c r="J5" s="68" t="str">
        <x:v>Legal trademark rights</x:v>
      </x:c>
      <x:c r="K5" s="68" t="str">
        <x:v>Affiliate use right and royalty claim</x:v>
      </x:c>
      <x:c r="L5" s="68" t="str">
        <x:v>Royalty profit routing</x:v>
      </x:c>
      <x:c r="M5" s="68" t="str">
        <x:v>E1</x:v>
      </x:c>
      <x:c r="N5" s="68" t="str">
        <x:v>SRC-1187; SRC-1189</x:v>
      </x:c>
      <x:c r="O5" s="68" t="str">
        <x:v>Legal IP owners can license trademarks to affiliates.</x:v>
      </x:c>
      <x:c r="P5" s="68" t="str">
        <x:v>Entitlement to all residual return solely from title.</x:v>
      </x:c>
      <x:c r="Q5" s="68" t="str">
        <x:v>DEMPE and risk control matter.</x:v>
      </x:c>
    </x:row>
    <x:row r="6">
      <x:c r="A6" s="68" t="str">
        <x:v>V24IP-002</x:v>
      </x:c>
      <x:c r="B6" s="68" t="str">
        <x:v>Intangibles, R&amp;D and royalty chains</x:v>
      </x:c>
      <x:c r="C6" s="68" t="str">
        <x:v>Licensor affiliates</x:v>
      </x:c>
      <x:c r="D6" s="68" t="str">
        <x:v>Licensor → licensee</x:v>
      </x:c>
      <x:c r="E6" s="68" t="str">
        <x:v>Licensee affiliates</x:v>
      </x:c>
      <x:c r="F6" s="68" t="str">
        <x:v>Licence term</x:v>
      </x:c>
      <x:c r="G6" s="68" t="str">
        <x:v>Grants intangible-use rights</x:v>
      </x:c>
      <x:c r="H6" s="68" t="str">
        <x:v>INS-734; INS-735; INS-736</x:v>
      </x:c>
      <x:c r="I6" s="68" t="str">
        <x:v>Licence-specific</x:v>
      </x:c>
      <x:c r="J6" s="68" t="str">
        <x:v>Legal or contractual intangible rights</x:v>
      </x:c>
      <x:c r="K6" s="68" t="str">
        <x:v>Operating use and royalty obligation</x:v>
      </x:c>
      <x:c r="L6" s="68" t="str">
        <x:v>Royalty profit routing</x:v>
      </x:c>
      <x:c r="M6" s="68" t="str">
        <x:v>E1</x:v>
      </x:c>
      <x:c r="N6" s="68" t="str">
        <x:v>SRC-1187; SRC-1189</x:v>
      </x:c>
      <x:c r="O6" s="68" t="str">
        <x:v>Affiliates can enter controlled licence agreements.</x:v>
      </x:c>
      <x:c r="P6" s="68" t="str">
        <x:v>Arm's-length royalty or beneficial ownership automatically.</x:v>
      </x:c>
      <x:c r="Q6" s="68" t="str">
        <x:v>Valuation and substance remain.</x:v>
      </x:c>
    </x:row>
    <x:row r="7">
      <x:c r="A7" s="68" t="str">
        <x:v>V24IP-003</x:v>
      </x:c>
      <x:c r="B7" s="68" t="str">
        <x:v>Intangibles, R&amp;D and royalty chains</x:v>
      </x:c>
      <x:c r="C7" s="68" t="str">
        <x:v>Licensee affiliates</x:v>
      </x:c>
      <x:c r="D7" s="68" t="str">
        <x:v>Licensee → licensor</x:v>
      </x:c>
      <x:c r="E7" s="68" t="str">
        <x:v>Licensor affiliates</x:v>
      </x:c>
      <x:c r="F7" s="68" t="str">
        <x:v>Payment period</x:v>
      </x:c>
      <x:c r="G7" s="68" t="str">
        <x:v>Pays royalty</x:v>
      </x:c>
      <x:c r="H7" s="68" t="str">
        <x:v>INS-734; INS-735; INS-736</x:v>
      </x:c>
      <x:c r="I7" s="68" t="str">
        <x:v>Payment-specific</x:v>
      </x:c>
      <x:c r="J7" s="68" t="str">
        <x:v>Local operating revenue and intangible use</x:v>
      </x:c>
      <x:c r="K7" s="68" t="str">
        <x:v>Royalty expense and licensor income</x:v>
      </x:c>
      <x:c r="L7" s="68" t="str">
        <x:v>Royalty profit routing</x:v>
      </x:c>
      <x:c r="M7" s="68" t="str">
        <x:v>E1</x:v>
      </x:c>
      <x:c r="N7" s="68" t="str">
        <x:v>SRC-1189; SRC-1194</x:v>
      </x:c>
      <x:c r="O7" s="68" t="str">
        <x:v>Controlled licences generate cross-border royalty payments.</x:v>
      </x:c>
      <x:c r="P7" s="68" t="str">
        <x:v>Treaty reduction or deduction automatically.</x:v>
      </x:c>
      <x:c r="Q7" s="68" t="str">
        <x:v>Withholding and anti-abuse rules apply.</x:v>
      </x:c>
    </x:row>
    <x:row r="8">
      <x:c r="A8" s="68" t="str">
        <x:v>V24IP-004</x:v>
      </x:c>
      <x:c r="B8" s="68" t="str">
        <x:v>Intangibles, R&amp;D and royalty chains</x:v>
      </x:c>
      <x:c r="C8" s="68" t="str">
        <x:v>Contract research and development entities</x:v>
      </x:c>
      <x:c r="D8" s="68" t="str">
        <x:v>R&amp;D entity → principal</x:v>
      </x:c>
      <x:c r="E8" s="68" t="str">
        <x:v>Principal companies</x:v>
      </x:c>
      <x:c r="F8" s="68" t="str">
        <x:v>Project term</x:v>
      </x:c>
      <x:c r="G8" s="68" t="str">
        <x:v>Performs contract R&amp;D</x:v>
      </x:c>
      <x:c r="H8" s="68" t="str">
        <x:v>INS-739</x:v>
      </x:c>
      <x:c r="I8" s="68" t="str">
        <x:v>Project-specific</x:v>
      </x:c>
      <x:c r="J8" s="68" t="str">
        <x:v>Scientific personnel and facilities</x:v>
      </x:c>
      <x:c r="K8" s="68" t="str">
        <x:v>Research output and routine service return</x:v>
      </x:c>
      <x:c r="L8" s="68" t="str">
        <x:v>DEMPE return allocation</x:v>
      </x:c>
      <x:c r="M8" s="68" t="str">
        <x:v>E1</x:v>
      </x:c>
      <x:c r="N8" s="68" t="str">
        <x:v>SRC-1187; SRC-1189</x:v>
      </x:c>
      <x:c r="O8" s="68" t="str">
        <x:v>Related entities can perform R&amp;D services under contract.</x:v>
      </x:c>
      <x:c r="P8" s="68" t="str">
        <x:v>That the principal controls all R&amp;D risk or owns all resulting value.</x:v>
      </x:c>
      <x:c r="Q8" s="68" t="str">
        <x:v>Decision-making and funding must be analysed.</x:v>
      </x:c>
    </x:row>
    <x:row r="9">
      <x:c r="A9" s="68" t="str">
        <x:v>V24IP-005</x:v>
      </x:c>
      <x:c r="B9" s="68" t="str">
        <x:v>Intangibles, R&amp;D and royalty chains</x:v>
      </x:c>
      <x:c r="C9" s="68" t="str">
        <x:v>Principal companies</x:v>
      </x:c>
      <x:c r="D9" s="68" t="str">
        <x:v>Principal → R&amp;D entity</x:v>
      </x:c>
      <x:c r="E9" s="68" t="str">
        <x:v>Contract research and development entities</x:v>
      </x:c>
      <x:c r="F9" s="68" t="str">
        <x:v>Project term</x:v>
      </x:c>
      <x:c r="G9" s="68" t="str">
        <x:v>Funds research services</x:v>
      </x:c>
      <x:c r="H9" s="68" t="str">
        <x:v>INS-739</x:v>
      </x:c>
      <x:c r="I9" s="68" t="str">
        <x:v>Project-specific</x:v>
      </x:c>
      <x:c r="J9" s="68" t="str">
        <x:v>Capital and research mandate</x:v>
      </x:c>
      <x:c r="K9" s="68" t="str">
        <x:v>Service fee and development funding</x:v>
      </x:c>
      <x:c r="L9" s="68" t="str">
        <x:v>DEMPE return allocation</x:v>
      </x:c>
      <x:c r="M9" s="68" t="str">
        <x:v>E1</x:v>
      </x:c>
      <x:c r="N9" s="68" t="str">
        <x:v>SRC-1187; SRC-1189</x:v>
      </x:c>
      <x:c r="O9" s="68" t="str">
        <x:v>Principals can fund affiliated R&amp;D service providers.</x:v>
      </x:c>
      <x:c r="P9" s="68" t="str">
        <x:v>Entitlement to intangible return solely from funding.</x:v>
      </x:c>
      <x:c r="Q9" s="68" t="str">
        <x:v>Risk control and functions matter.</x:v>
      </x:c>
    </x:row>
    <x:row r="10">
      <x:c r="A10" s="68" t="str">
        <x:v>V24IP-006</x:v>
      </x:c>
      <x:c r="B10" s="68" t="str">
        <x:v>Intangibles, R&amp;D and royalty chains</x:v>
      </x:c>
      <x:c r="C10" s="68" t="str">
        <x:v>Cost contribution arrangement participants</x:v>
      </x:c>
      <x:c r="D10" s="68" t="str">
        <x:v>Participants → arrangement</x:v>
      </x:c>
      <x:c r="E10" s="68" t="str">
        <x:v>Cost contribution arrangement</x:v>
      </x:c>
      <x:c r="F10" s="68" t="str">
        <x:v>Development period</x:v>
      </x:c>
      <x:c r="G10" s="68" t="str">
        <x:v>Shares costs and expected benefits</x:v>
      </x:c>
      <x:c r="H10" s="68" t="str">
        <x:v>INS-737</x:v>
      </x:c>
      <x:c r="I10" s="68" t="str">
        <x:v>Arrangement-specific</x:v>
      </x:c>
      <x:c r="J10" s="68" t="str">
        <x:v>Participant contributions and expected benefits</x:v>
      </x:c>
      <x:c r="K10" s="68" t="str">
        <x:v>Shared rights and allocated costs</x:v>
      </x:c>
      <x:c r="L10" s="68" t="str">
        <x:v>Cost-contribution benefit sharing</x:v>
      </x:c>
      <x:c r="M10" s="68" t="str">
        <x:v>E1</x:v>
      </x:c>
      <x:c r="N10" s="68" t="str">
        <x:v>SRC-1189; SRC-1187</x:v>
      </x:c>
      <x:c r="O10" s="68" t="str">
        <x:v>CCAs allocate contributions and expected benefits among affiliates.</x:v>
      </x:c>
      <x:c r="P10" s="68" t="str">
        <x:v>Equal contributions, guaranteed success or absence of buy-in payments.</x:v>
      </x:c>
      <x:c r="Q10" s="68" t="str">
        <x:v>Valuation and benefit shares matter.</x:v>
      </x:c>
    </x:row>
    <x:row r="11">
      <x:c r="A11" s="68" t="str">
        <x:v>V24IP-007</x:v>
      </x:c>
      <x:c r="B11" s="68" t="str">
        <x:v>Intangibles, R&amp;D and royalty chains</x:v>
      </x:c>
      <x:c r="C11" s="68" t="str">
        <x:v>Cost sharing arrangement participants</x:v>
      </x:c>
      <x:c r="D11" s="68" t="str">
        <x:v>Participants → arrangement</x:v>
      </x:c>
      <x:c r="E11" s="68" t="str">
        <x:v>U.S. cost sharing arrangement</x:v>
      </x:c>
      <x:c r="F11" s="68" t="str">
        <x:v>Development period</x:v>
      </x:c>
      <x:c r="G11" s="68" t="str">
        <x:v>Shares intangible-development costs</x:v>
      </x:c>
      <x:c r="H11" s="68" t="str">
        <x:v>INS-738</x:v>
      </x:c>
      <x:c r="I11" s="68" t="str">
        <x:v>Arrangement-specific</x:v>
      </x:c>
      <x:c r="J11" s="68" t="str">
        <x:v>Controlled participant resources</x:v>
      </x:c>
      <x:c r="K11" s="68" t="str">
        <x:v>Shared cost and exploitation rights</x:v>
      </x:c>
      <x:c r="L11" s="68" t="str">
        <x:v>Cost-contribution benefit sharing</x:v>
      </x:c>
      <x:c r="M11" s="68" t="str">
        <x:v>E1</x:v>
      </x:c>
      <x:c r="N11" s="68" t="str">
        <x:v>SRC-1225; SRC-1233</x:v>
      </x:c>
      <x:c r="O11" s="68" t="str">
        <x:v>U.S. rules recognise cost-sharing arrangements subject to detailed requirements.</x:v>
      </x:c>
      <x:c r="P11" s="68" t="str">
        <x:v>Automatic acceptance or no platform contribution.</x:v>
      </x:c>
      <x:c r="Q11" s="68" t="str">
        <x:v>Documentation and valuation are central.</x:v>
      </x:c>
    </x:row>
    <x:row r="12">
      <x:c r="A12" s="68" t="str">
        <x:v>V24IP-008</x:v>
      </x:c>
      <x:c r="B12" s="68" t="str">
        <x:v>Intangibles, R&amp;D and royalty chains</x:v>
      </x:c>
      <x:c r="C12" s="68" t="str">
        <x:v>Corporate tax departments</x:v>
      </x:c>
      <x:c r="D12" s="68" t="str">
        <x:v>Tax function → analysis</x:v>
      </x:c>
      <x:c r="E12" s="68" t="str">
        <x:v>DEMPE intangible analysis</x:v>
      </x:c>
      <x:c r="F12" s="68" t="str">
        <x:v>Annual and restructuring dates</x:v>
      </x:c>
      <x:c r="G12" s="68" t="str">
        <x:v>Maps intangible functions and risk</x:v>
      </x:c>
      <x:c r="H12" s="68" t="str">
        <x:v>INS-721</x:v>
      </x:c>
      <x:c r="I12" s="68" t="str">
        <x:v>Intangible-specific</x:v>
      </x:c>
      <x:c r="J12" s="68" t="str">
        <x:v>People, funding, legal rights and decision records</x:v>
      </x:c>
      <x:c r="K12" s="68" t="str">
        <x:v>Return-allocation analysis</x:v>
      </x:c>
      <x:c r="L12" s="68" t="str">
        <x:v>DEMPE return allocation</x:v>
      </x:c>
      <x:c r="M12" s="68" t="str">
        <x:v>E1</x:v>
      </x:c>
      <x:c r="N12" s="68" t="str">
        <x:v>SRC-1187; SRC-1189</x:v>
      </x:c>
      <x:c r="O12" s="68" t="str">
        <x:v>DEMPE analysis links intangible returns to functions and risk control.</x:v>
      </x:c>
      <x:c r="P12" s="68" t="str">
        <x:v>A single formula or automatic rejection of legal ownership.</x:v>
      </x:c>
      <x:c r="Q12" s="68" t="str">
        <x:v>Facts require judgement.</x:v>
      </x:c>
    </x:row>
    <x:row r="13">
      <x:c r="A13" s="68" t="str">
        <x:v>V24IP-009</x:v>
      </x:c>
      <x:c r="B13" s="68" t="str">
        <x:v>Intangibles, R&amp;D and royalty chains</x:v>
      </x:c>
      <x:c r="C13" s="68" t="str">
        <x:v>Intellectual property holding companies</x:v>
      </x:c>
      <x:c r="D13" s="68" t="str">
        <x:v>IP entity → regime</x:v>
      </x:c>
      <x:c r="E13" s="68" t="str">
        <x:v>Intellectual property regimes</x:v>
      </x:c>
      <x:c r="F13" s="68" t="str">
        <x:v>Annual</x:v>
      </x:c>
      <x:c r="G13" s="68" t="str">
        <x:v>Claims preferential IP treatment</x:v>
      </x:c>
      <x:c r="H13" s="68" t="str">
        <x:v>INS-774</x:v>
      </x:c>
      <x:c r="I13" s="68" t="str">
        <x:v>IP-specific</x:v>
      </x:c>
      <x:c r="J13" s="68" t="str">
        <x:v>Qualifying IP income and expenditure</x:v>
      </x:c>
      <x:c r="K13" s="68" t="str">
        <x:v>Preferential tax rate or deduction</x:v>
      </x:c>
      <x:c r="L13" s="68" t="str">
        <x:v>Substance-activity alignment</x:v>
      </x:c>
      <x:c r="M13" s="68" t="str">
        <x:v>E1</x:v>
      </x:c>
      <x:c r="N13" s="68" t="str">
        <x:v>SRC-1205; SRC-1206</x:v>
      </x:c>
      <x:c r="O13" s="68" t="str">
        <x:v>IP regimes condition preferential treatment on defined criteria.</x:v>
      </x:c>
      <x:c r="P13" s="68" t="str">
        <x:v>That every patent box is harmful or all IP income qualifies.</x:v>
      </x:c>
      <x:c r="Q13" s="68" t="str">
        <x:v>Nexus and substance conditions vary.</x:v>
      </x:c>
    </x:row>
    <x:row r="14">
      <x:c r="A14" s="68" t="str">
        <x:v>V24IP-010</x:v>
      </x:c>
      <x:c r="B14" s="68" t="str">
        <x:v>Intangibles, R&amp;D and royalty chains</x:v>
      </x:c>
      <x:c r="C14" s="68" t="str">
        <x:v>Economic substance regulators</x:v>
      </x:c>
      <x:c r="D14" s="68" t="str">
        <x:v>Regulator → entity</x:v>
      </x:c>
      <x:c r="E14" s="68" t="str">
        <x:v>Intellectual property holding companies</x:v>
      </x:c>
      <x:c r="F14" s="68" t="str">
        <x:v>Annual</x:v>
      </x:c>
      <x:c r="G14" s="68" t="str">
        <x:v>Tests substantial activities</x:v>
      </x:c>
      <x:c r="H14" s="68" t="str">
        <x:v>INS-772</x:v>
      </x:c>
      <x:c r="I14" s="68" t="str">
        <x:v>Entity-specific</x:v>
      </x:c>
      <x:c r="J14" s="68" t="str">
        <x:v>Employees, premises, expenditure and core activity</x:v>
      </x:c>
      <x:c r="K14" s="68" t="str">
        <x:v>Compliance or remediation</x:v>
      </x:c>
      <x:c r="L14" s="68" t="str">
        <x:v>Substance-activity alignment</x:v>
      </x:c>
      <x:c r="M14" s="68" t="str">
        <x:v>E1</x:v>
      </x:c>
      <x:c r="N14" s="68" t="str">
        <x:v>SRC-1205; SRC-1206</x:v>
      </x:c>
      <x:c r="O14" s="68" t="str">
        <x:v>Low- or no-tax jurisdictions can impose substance reporting and monitoring.</x:v>
      </x:c>
      <x:c r="P14" s="68" t="str">
        <x:v>Proof that all value creation occurs locally.</x:v>
      </x:c>
      <x:c r="Q14" s="68" t="str">
        <x:v>Activity metrics are proxies.</x:v>
      </x:c>
    </x:row>
    <x:row r="15">
      <x:c r="A15" s="68" t="str">
        <x:v>V24IP-011</x:v>
      </x:c>
      <x:c r="B15" s="68" t="str">
        <x:v>Intangibles, R&amp;D and royalty chains</x:v>
      </x:c>
      <x:c r="C15" s="68" t="str">
        <x:v>Withholding tax agents</x:v>
      </x:c>
      <x:c r="D15" s="68" t="str">
        <x:v>Agent → payer</x:v>
      </x:c>
      <x:c r="E15" s="68" t="str">
        <x:v>Licensee affiliates</x:v>
      </x:c>
      <x:c r="F15" s="68" t="str">
        <x:v>Payment date</x:v>
      </x:c>
      <x:c r="G15" s="68" t="str">
        <x:v>Withholds source tax on royalty</x:v>
      </x:c>
      <x:c r="H15" s="68" t="str">
        <x:v>INS-754; INS-753</x:v>
      </x:c>
      <x:c r="I15" s="68" t="str">
        <x:v>Payment-specific</x:v>
      </x:c>
      <x:c r="J15" s="68" t="str">
        <x:v>Gross royalty payment</x:v>
      </x:c>
      <x:c r="K15" s="68" t="str">
        <x:v>Net payment and remitted tax</x:v>
      </x:c>
      <x:c r="L15" s="68" t="str">
        <x:v>Withholding-rate conversion</x:v>
      </x:c>
      <x:c r="M15" s="68" t="str">
        <x:v>E1</x:v>
      </x:c>
      <x:c r="N15" s="68" t="str">
        <x:v>SRC-1229; SRC-1194</x:v>
      </x:c>
      <x:c r="O15" s="68" t="str">
        <x:v>Royalty payments may be subject to source withholding.</x:v>
      </x:c>
      <x:c r="P15" s="68" t="str">
        <x:v>Treaty reduction or final recipient tax burden automatically.</x:v>
      </x:c>
      <x:c r="Q15" s="68" t="str">
        <x:v>Residence and beneficial ownership matter.</x:v>
      </x:c>
    </x:row>
    <x:row r="16">
      <x:c r="A16" s="68" t="str">
        <x:v>V24IP-012</x:v>
      </x:c>
      <x:c r="B16" s="68" t="str">
        <x:v>Intangibles, R&amp;D and royalty chains</x:v>
      </x:c>
      <x:c r="C16" s="68" t="str">
        <x:v>Tax treaty conduit recipients</x:v>
      </x:c>
      <x:c r="D16" s="68" t="str">
        <x:v>Recipient → source jurisdiction</x:v>
      </x:c>
      <x:c r="E16" s="68" t="str">
        <x:v>Tax treaty source states</x:v>
      </x:c>
      <x:c r="F16" s="68" t="str">
        <x:v>Payment date</x:v>
      </x:c>
      <x:c r="G16" s="68" t="str">
        <x:v>Claims reduced royalty withholding</x:v>
      </x:c>
      <x:c r="H16" s="68" t="str">
        <x:v>INS-752; INS-753; INS-754</x:v>
      </x:c>
      <x:c r="I16" s="68" t="str">
        <x:v>Payment-specific</x:v>
      </x:c>
      <x:c r="J16" s="68" t="str">
        <x:v>Intermediary residence and payment route</x:v>
      </x:c>
      <x:c r="K16" s="68" t="str">
        <x:v>Requested treaty rate</x:v>
      </x:c>
      <x:c r="L16" s="68" t="str">
        <x:v>Treaty-shopping conduit conversion</x:v>
      </x:c>
      <x:c r="M16" s="68" t="str">
        <x:v>E1</x:v>
      </x:c>
      <x:c r="N16" s="68" t="str">
        <x:v>SRC-1194; SRC-1195</x:v>
      </x:c>
      <x:c r="O16" s="68" t="str">
        <x:v>Intermediary recipients can claim treaty benefits subject to anti-abuse rules.</x:v>
      </x:c>
      <x:c r="P16" s="68" t="str">
        <x:v>Valid entitlement or abusive conduit solely from structure.</x:v>
      </x:c>
      <x:c r="Q16" s="68" t="str">
        <x:v>Purpose and beneficial ownership require evidence.</x:v>
      </x:c>
    </x:row>
    <x:row r="17">
      <x:c r="A17" s="68" t="str">
        <x:v>V24IP-013</x:v>
      </x:c>
      <x:c r="B17" s="68" t="str">
        <x:v>Intangibles, R&amp;D and royalty chains</x:v>
      </x:c>
      <x:c r="C17" s="68" t="str">
        <x:v>Transfer pricing tax administrations</x:v>
      </x:c>
      <x:c r="D17" s="68" t="str">
        <x:v>Tax authority → IP owner</x:v>
      </x:c>
      <x:c r="E17" s="68" t="str">
        <x:v>Intellectual property holding companies</x:v>
      </x:c>
      <x:c r="F17" s="68" t="str">
        <x:v>Audit cycle</x:v>
      </x:c>
      <x:c r="G17" s="68" t="str">
        <x:v>Tests royalty and intangible return</x:v>
      </x:c>
      <x:c r="H17" s="68" t="str">
        <x:v>INS-721; INS-720</x:v>
      </x:c>
      <x:c r="I17" s="68" t="str">
        <x:v>Intangible-specific</x:v>
      </x:c>
      <x:c r="J17" s="68" t="str">
        <x:v>Legal title, functions, funding and risk control</x:v>
      </x:c>
      <x:c r="K17" s="68" t="str">
        <x:v>Accepted allocation or adjustment</x:v>
      </x:c>
      <x:c r="L17" s="68" t="str">
        <x:v>DEMPE return allocation</x:v>
      </x:c>
      <x:c r="M17" s="68" t="str">
        <x:v>E1</x:v>
      </x:c>
      <x:c r="N17" s="68" t="str">
        <x:v>SRC-1187; SRC-1233</x:v>
      </x:c>
      <x:c r="O17" s="68" t="str">
        <x:v>Tax administrations can adjust intangible transactions.</x:v>
      </x:c>
      <x:c r="P17" s="68" t="str">
        <x:v>That legal title is irrelevant or all IP structures are abusive.</x:v>
      </x:c>
      <x:c r="Q17" s="68" t="str">
        <x:v>Legal rights remain one factor.</x:v>
      </x:c>
    </x:row>
    <x:row r="18">
      <x:c r="A18" s="68" t="str">
        <x:v>V24IP-014</x:v>
      </x:c>
      <x:c r="B18" s="68" t="str">
        <x:v>Intangibles, R&amp;D and royalty chains</x:v>
      </x:c>
      <x:c r="C18" s="68" t="str">
        <x:v>Principal companies</x:v>
      </x:c>
      <x:c r="D18" s="68" t="str">
        <x:v>Principal → operating entity</x:v>
      </x:c>
      <x:c r="E18" s="68" t="str">
        <x:v>Operating subsidiaries</x:v>
      </x:c>
      <x:c r="F18" s="68" t="str">
        <x:v>Business restructuring</x:v>
      </x:c>
      <x:c r="G18" s="68" t="str">
        <x:v>Transfers functions, assets or risks</x:v>
      </x:c>
      <x:c r="H18" s="68" t="str">
        <x:v>INS-720</x:v>
      </x:c>
      <x:c r="I18" s="68" t="str">
        <x:v>Restructuring-specific</x:v>
      </x:c>
      <x:c r="J18" s="68" t="str">
        <x:v>Existing business position</x:v>
      </x:c>
      <x:c r="K18" s="68" t="str">
        <x:v>Changed operating model and remuneration</x:v>
      </x:c>
      <x:c r="L18" s="68" t="str">
        <x:v>Business-restructuring compensation</x:v>
      </x:c>
      <x:c r="M18" s="68" t="str">
        <x:v>E1</x:v>
      </x:c>
      <x:c r="N18" s="68" t="str">
        <x:v>SRC-1189; SRC-1187</x:v>
      </x:c>
      <x:c r="O18" s="68" t="str">
        <x:v>Business restructurings can change functions and profit allocation.</x:v>
      </x:c>
      <x:c r="P18" s="68" t="str">
        <x:v>Compensation in every reorganisation or validity solely from contract.</x:v>
      </x:c>
      <x:c r="Q18" s="68" t="str">
        <x:v>Options realistically available matter.</x:v>
      </x:c>
    </x:row>
    <x:row r="19">
      <x:c r="A19" s="68" t="str">
        <x:v>V24IP-015</x:v>
      </x:c>
      <x:c r="B19" s="68" t="str">
        <x:v>Intangibles, R&amp;D and royalty chains</x:v>
      </x:c>
      <x:c r="C19" s="68" t="str">
        <x:v>Transfer pricing tax administrations</x:v>
      </x:c>
      <x:c r="D19" s="68" t="str">
        <x:v>Tax authority → principal</x:v>
      </x:c>
      <x:c r="E19" s="68" t="str">
        <x:v>Principal companies</x:v>
      </x:c>
      <x:c r="F19" s="68" t="str">
        <x:v>Audit cycle</x:v>
      </x:c>
      <x:c r="G19" s="68" t="str">
        <x:v>Tests restructuring compensation</x:v>
      </x:c>
      <x:c r="H19" s="68" t="str">
        <x:v>INS-720</x:v>
      </x:c>
      <x:c r="I19" s="68" t="str">
        <x:v>Restructuring-specific</x:v>
      </x:c>
      <x:c r="J19" s="68" t="str">
        <x:v>Transferred rights and future profit potential</x:v>
      </x:c>
      <x:c r="K19" s="68" t="str">
        <x:v>Exit charge or accepted restructuring</x:v>
      </x:c>
      <x:c r="L19" s="68" t="str">
        <x:v>Business-restructuring compensation</x:v>
      </x:c>
      <x:c r="M19" s="68" t="str">
        <x:v>E1</x:v>
      </x:c>
      <x:c r="N19" s="68" t="str">
        <x:v>SRC-1189; SRC-1228</x:v>
      </x:c>
      <x:c r="O19" s="68" t="str">
        <x:v>Tax authorities review whether restructurings transfer value.</x:v>
      </x:c>
      <x:c r="P19" s="68" t="str">
        <x:v>That all centralisation is artificial.</x:v>
      </x:c>
      <x:c r="Q19" s="68" t="str">
        <x:v>Commercial reasons and actual conduct matter.</x:v>
      </x:c>
    </x:row>
  </x:sheetData>
  <x:mergeCells>
    <x:mergeCell ref="A1:Q1"/>
    <x:mergeCell ref="A2:Q2"/>
  </x:mergeCells>
  <x:conditionalFormatting sqref="M5:M19">
    <x:cfRule type="expression" dxfId="693" priority="1">
      <x:formula>M5="E1"</x:formula>
    </x:cfRule>
    <x:cfRule type="expression" dxfId="694" priority="2">
      <x:formula>M5="E2"</x:formula>
    </x:cfRule>
    <x:cfRule type="expression" dxfId="695" priority="3">
      <x:formula>M5="S1"</x:formula>
    </x:cfRule>
    <x:cfRule type="expression" dxfId="696" priority="4">
      <x:formula>M5="A1"</x:formula>
    </x:cfRule>
    <x:cfRule type="expression" dxfId="697" priority="5">
      <x:formula>M5="U1"</x:formula>
    </x:cfRule>
    <x:cfRule type="expression" dxfId="698" priority="6">
      <x:formula>M5="N1"</x:formula>
    </x:cfRule>
  </x:conditionalFormatting>
  <x:pageMargins left="0.7" right="0.7" top="0.75" bottom="0.75" header="0.3" footer="0.3"/>
</x:worksheet>
</file>

<file path=xl/worksheets/sheet10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Tax Treaties &amp; PE</x:v>
      </x:c>
      <x:c r="B1" s="291"/>
      <x:c r="C1" s="291"/>
      <x:c r="D1" s="291"/>
      <x:c r="E1" s="291"/>
      <x:c r="F1" s="291"/>
      <x:c r="G1" s="291"/>
      <x:c r="H1" s="291"/>
      <x:c r="I1" s="291"/>
      <x:c r="J1" s="291"/>
      <x:c r="K1" s="291"/>
      <x:c r="L1" s="291"/>
      <x:c r="M1" s="291"/>
      <x:c r="N1" s="291"/>
      <x:c r="O1" s="291"/>
      <x:c r="P1" s="291"/>
      <x:c r="Q1" s="291"/>
    </x:row>
    <x:row r="2" ht="35" customHeight="1">
      <x:c r="A2" s="297" t="str">
        <x:v>Residence, beneficial ownership, PPT, LOB, MLI, withholding, permanent-establishment nexus, attribution, MAP and courts.</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V24TREATY-001</x:v>
      </x:c>
      <x:c r="B5" s="68" t="str">
        <x:v>Tax treaties, withholding and permanent establishments</x:v>
      </x:c>
      <x:c r="C5" s="68" t="str">
        <x:v>Tax treaty residence states</x:v>
      </x:c>
      <x:c r="D5" s="68" t="str">
        <x:v>Residence state → entity</x:v>
      </x:c>
      <x:c r="E5" s="68" t="str">
        <x:v>Tax-resident holding companies</x:v>
      </x:c>
      <x:c r="F5" s="68" t="str">
        <x:v>Annual</x:v>
      </x:c>
      <x:c r="G5" s="68" t="str">
        <x:v>Issues residence certificate</x:v>
      </x:c>
      <x:c r="H5" s="68" t="str">
        <x:v>INS-752</x:v>
      </x:c>
      <x:c r="I5" s="68" t="str">
        <x:v>Entity-specific</x:v>
      </x:c>
      <x:c r="J5" s="68" t="str">
        <x:v>Domestic residence status</x:v>
      </x:c>
      <x:c r="K5" s="68" t="str">
        <x:v>Treaty residence evidence</x:v>
      </x:c>
      <x:c r="L5" s="68" t="str">
        <x:v>Treaty residence conversion</x:v>
      </x:c>
      <x:c r="M5" s="68" t="str">
        <x:v>E1</x:v>
      </x:c>
      <x:c r="N5" s="68" t="str">
        <x:v>SRC-1229; SRC-1194</x:v>
      </x:c>
      <x:c r="O5" s="68" t="str">
        <x:v>Residence states issue certificates used in treaty claims.</x:v>
      </x:c>
      <x:c r="P5" s="68" t="str">
        <x:v>Final entitlement to every treaty benefit.</x:v>
      </x:c>
      <x:c r="Q5" s="68" t="str">
        <x:v>Anti-abuse and beneficial ownership remain.</x:v>
      </x:c>
    </x:row>
    <x:row r="6">
      <x:c r="A6" s="68" t="str">
        <x:v>V24TREATY-002</x:v>
      </x:c>
      <x:c r="B6" s="68" t="str">
        <x:v>Tax treaties, withholding and permanent establishments</x:v>
      </x:c>
      <x:c r="C6" s="68" t="str">
        <x:v>Tax-resident holding companies</x:v>
      </x:c>
      <x:c r="D6" s="68" t="str">
        <x:v>Recipient → agent</x:v>
      </x:c>
      <x:c r="E6" s="68" t="str">
        <x:v>Withholding tax agents</x:v>
      </x:c>
      <x:c r="F6" s="68" t="str">
        <x:v>Payment date</x:v>
      </x:c>
      <x:c r="G6" s="68" t="str">
        <x:v>Presents treaty documentation</x:v>
      </x:c>
      <x:c r="H6" s="68" t="str">
        <x:v>INS-752; INS-753</x:v>
      </x:c>
      <x:c r="I6" s="68" t="str">
        <x:v>Payment-specific</x:v>
      </x:c>
      <x:c r="J6" s="68" t="str">
        <x:v>Residence and ownership evidence</x:v>
      </x:c>
      <x:c r="K6" s="68" t="str">
        <x:v>Requested reduced withholding</x:v>
      </x:c>
      <x:c r="L6" s="68" t="str">
        <x:v>Withholding-rate conversion</x:v>
      </x:c>
      <x:c r="M6" s="68" t="str">
        <x:v>E1</x:v>
      </x:c>
      <x:c r="N6" s="68" t="str">
        <x:v>SRC-1194; SRC-1229</x:v>
      </x:c>
      <x:c r="O6" s="68" t="str">
        <x:v>Recipients provide treaty documentation to withholding agents.</x:v>
      </x:c>
      <x:c r="P6" s="68" t="str">
        <x:v>Conclusive proof of beneficial ownership or PPT satisfaction.</x:v>
      </x:c>
      <x:c r="Q6" s="68" t="str">
        <x:v>Agents and authorities can challenge.</x:v>
      </x:c>
    </x:row>
    <x:row r="7">
      <x:c r="A7" s="68" t="str">
        <x:v>V24TREATY-003</x:v>
      </x:c>
      <x:c r="B7" s="68" t="str">
        <x:v>Tax treaties, withholding and permanent establishments</x:v>
      </x:c>
      <x:c r="C7" s="68" t="str">
        <x:v>Withholding tax agents</x:v>
      </x:c>
      <x:c r="D7" s="68" t="str">
        <x:v>Agent → source authority</x:v>
      </x:c>
      <x:c r="E7" s="68" t="str">
        <x:v>Tax treaty source states</x:v>
      </x:c>
      <x:c r="F7" s="68" t="str">
        <x:v>Payment date</x:v>
      </x:c>
      <x:c r="G7" s="68" t="str">
        <x:v>Remits withholding tax</x:v>
      </x:c>
      <x:c r="H7" s="68" t="str">
        <x:v>INS-754</x:v>
      </x:c>
      <x:c r="I7" s="68" t="str">
        <x:v>Payment-specific</x:v>
      </x:c>
      <x:c r="J7" s="68" t="str">
        <x:v>Gross dividend, interest or royalty</x:v>
      </x:c>
      <x:c r="K7" s="68" t="str">
        <x:v>Source-state tax payment</x:v>
      </x:c>
      <x:c r="L7" s="68" t="str">
        <x:v>Withholding-rate conversion</x:v>
      </x:c>
      <x:c r="M7" s="68" t="str">
        <x:v>E1</x:v>
      </x:c>
      <x:c r="N7" s="68" t="str">
        <x:v>SRC-1229; SRC-1194</x:v>
      </x:c>
      <x:c r="O7" s="68" t="str">
        <x:v>Withholding agents deduct and remit source tax.</x:v>
      </x:c>
      <x:c r="P7" s="68" t="str">
        <x:v>Final global tax burden or treaty eligibility.</x:v>
      </x:c>
      <x:c r="Q7" s="68" t="str">
        <x:v>Refund and assessment processes may follow.</x:v>
      </x:c>
    </x:row>
    <x:row r="8">
      <x:c r="A8" s="68" t="str">
        <x:v>V24TREATY-004</x:v>
      </x:c>
      <x:c r="B8" s="68" t="str">
        <x:v>Tax treaties, withholding and permanent establishments</x:v>
      </x:c>
      <x:c r="C8" s="68" t="str">
        <x:v>Tax treaty beneficial owners</x:v>
      </x:c>
      <x:c r="D8" s="68" t="str">
        <x:v>Recipient → source state</x:v>
      </x:c>
      <x:c r="E8" s="68" t="str">
        <x:v>Tax treaty source states</x:v>
      </x:c>
      <x:c r="F8" s="68" t="str">
        <x:v>Payment date</x:v>
      </x:c>
      <x:c r="G8" s="68" t="str">
        <x:v>Claims treaty rate</x:v>
      </x:c>
      <x:c r="H8" s="68" t="str">
        <x:v>INS-753; INS-754</x:v>
      </x:c>
      <x:c r="I8" s="68" t="str">
        <x:v>Payment-specific</x:v>
      </x:c>
      <x:c r="J8" s="68" t="str">
        <x:v>Income ownership and residence</x:v>
      </x:c>
      <x:c r="K8" s="68" t="str">
        <x:v>Reduced withholding or refund</x:v>
      </x:c>
      <x:c r="L8" s="68" t="str">
        <x:v>Beneficial-ownership gate</x:v>
      </x:c>
      <x:c r="M8" s="68" t="str">
        <x:v>E1</x:v>
      </x:c>
      <x:c r="N8" s="68" t="str">
        <x:v>SRC-1194; SRC-1195</x:v>
      </x:c>
      <x:c r="O8" s="68" t="str">
        <x:v>Beneficial owners can claim treaty benefits subject to conditions.</x:v>
      </x:c>
      <x:c r="P8" s="68" t="str">
        <x:v>Automatic relief from incorporation or account receipt.</x:v>
      </x:c>
      <x:c r="Q8" s="68" t="str">
        <x:v>Domestic procedures apply.</x:v>
      </x:c>
    </x:row>
    <x:row r="9">
      <x:c r="A9" s="68" t="str">
        <x:v>V24TREATY-005</x:v>
      </x:c>
      <x:c r="B9" s="68" t="str">
        <x:v>Tax treaties, withholding and permanent establishments</x:v>
      </x:c>
      <x:c r="C9" s="68" t="str">
        <x:v>Tax treaty conduit recipients</x:v>
      </x:c>
      <x:c r="D9" s="68" t="str">
        <x:v>Intermediary → ultimate recipient</x:v>
      </x:c>
      <x:c r="E9" s="68" t="str">
        <x:v>Tax treaty beneficial owners</x:v>
      </x:c>
      <x:c r="F9" s="68" t="str">
        <x:v>Payment chain</x:v>
      </x:c>
      <x:c r="G9" s="68" t="str">
        <x:v>Passes or owes onward payment</x:v>
      </x:c>
      <x:c r="H9" s="68" t="str"/>
      <x:c r="I9" s="68" t="str">
        <x:v>Payment-specific</x:v>
      </x:c>
      <x:c r="J9" s="68" t="str">
        <x:v>Received cross-border income</x:v>
      </x:c>
      <x:c r="K9" s="68" t="str">
        <x:v>Onward payment or contractual obligation</x:v>
      </x:c>
      <x:c r="L9" s="68" t="str">
        <x:v>Treaty-shopping conduit conversion</x:v>
      </x:c>
      <x:c r="M9" s="68" t="str">
        <x:v>S1</x:v>
      </x:c>
      <x:c r="N9" s="68" t="str">
        <x:v>SRC-1194; SRC-1195</x:v>
      </x:c>
      <x:c r="O9" s="68" t="str">
        <x:v>Conduit structures can involve onward payment obligations.</x:v>
      </x:c>
      <x:c r="P9" s="68" t="str">
        <x:v>That every intermediary lacks beneficial ownership.</x:v>
      </x:c>
      <x:c r="Q9" s="68" t="str">
        <x:v>Economic discretion and purpose require evidence.</x:v>
      </x:c>
    </x:row>
    <x:row r="10">
      <x:c r="A10" s="68" t="str">
        <x:v>V24TREATY-006</x:v>
      </x:c>
      <x:c r="B10" s="68" t="str">
        <x:v>Tax treaties, withholding and permanent establishments</x:v>
      </x:c>
      <x:c r="C10" s="68" t="str">
        <x:v>Transfer pricing tax administrations</x:v>
      </x:c>
      <x:c r="D10" s="68" t="str">
        <x:v>Tax authority → recipient</x:v>
      </x:c>
      <x:c r="E10" s="68" t="str">
        <x:v>Tax treaty conduit recipients</x:v>
      </x:c>
      <x:c r="F10" s="68" t="str">
        <x:v>Audit cycle</x:v>
      </x:c>
      <x:c r="G10" s="68" t="str">
        <x:v>Applies beneficial-ownership or anti-abuse review</x:v>
      </x:c>
      <x:c r="H10" s="68" t="str">
        <x:v>INS-753; INS-755</x:v>
      </x:c>
      <x:c r="I10" s="68" t="str">
        <x:v>Arrangement-specific</x:v>
      </x:c>
      <x:c r="J10" s="68" t="str">
        <x:v>Payment chain, residence and purposes</x:v>
      </x:c>
      <x:c r="K10" s="68" t="str">
        <x:v>Granted or denied treaty relief</x:v>
      </x:c>
      <x:c r="L10" s="68" t="str">
        <x:v>Beneficial-ownership gate</x:v>
      </x:c>
      <x:c r="M10" s="68" t="str">
        <x:v>E1</x:v>
      </x:c>
      <x:c r="N10" s="68" t="str">
        <x:v>SRC-1194; SRC-1195</x:v>
      </x:c>
      <x:c r="O10" s="68" t="str">
        <x:v>Tax authorities examine treaty claims under anti-abuse rules.</x:v>
      </x:c>
      <x:c r="P10" s="68" t="str">
        <x:v>Abuse merely from low tax or intermediate entity.</x:v>
      </x:c>
      <x:c r="Q10" s="68" t="str">
        <x:v>Treaty text and facts govern.</x:v>
      </x:c>
    </x:row>
    <x:row r="11">
      <x:c r="A11" s="68" t="str">
        <x:v>V24TREATY-007</x:v>
      </x:c>
      <x:c r="B11" s="68" t="str">
        <x:v>Tax treaties, withholding and permanent establishments</x:v>
      </x:c>
      <x:c r="C11" s="68" t="str">
        <x:v>BEPS Multilateral Instrument parties</x:v>
      </x:c>
      <x:c r="D11" s="68" t="str">
        <x:v>Jurisdictions → treaty system</x:v>
      </x:c>
      <x:c r="E11" s="68" t="str">
        <x:v>Tax treaty networks</x:v>
      </x:c>
      <x:c r="F11" s="68" t="str">
        <x:v>Ratification and matching</x:v>
      </x:c>
      <x:c r="G11" s="68" t="str">
        <x:v>Modifies covered treaties</x:v>
      </x:c>
      <x:c r="H11" s="68" t="str">
        <x:v>INS-755; INS-756</x:v>
      </x:c>
      <x:c r="I11" s="68" t="str">
        <x:v>Treaty-specific</x:v>
      </x:c>
      <x:c r="J11" s="68" t="str">
        <x:v>MLI positions and matching choices</x:v>
      </x:c>
      <x:c r="K11" s="68" t="str">
        <x:v>Modified treaty provisions</x:v>
      </x:c>
      <x:c r="L11" s="68" t="str">
        <x:v>Principal-purpose-test gate</x:v>
      </x:c>
      <x:c r="M11" s="68" t="str">
        <x:v>E1</x:v>
      </x:c>
      <x:c r="N11" s="68" t="str">
        <x:v>SRC-1196; SRC-1197</x:v>
      </x:c>
      <x:c r="O11" s="68" t="str">
        <x:v>The MLI modifies matched covered tax treaties.</x:v>
      </x:c>
      <x:c r="P11" s="68" t="str">
        <x:v>Identical modification of all treaties or automatic domestic effect without ratification.</x:v>
      </x:c>
      <x:c r="Q11" s="68" t="str">
        <x:v>Reservations and notifications matter.</x:v>
      </x:c>
    </x:row>
    <x:row r="12">
      <x:c r="A12" s="68" t="str">
        <x:v>V24TREATY-008</x:v>
      </x:c>
      <x:c r="B12" s="68" t="str">
        <x:v>Tax treaties, withholding and permanent establishments</x:v>
      </x:c>
      <x:c r="C12" s="68" t="str">
        <x:v>Principal purpose test analysis</x:v>
      </x:c>
      <x:c r="D12" s="68" t="str">
        <x:v>Analysis → authority</x:v>
      </x:c>
      <x:c r="E12" s="68" t="str">
        <x:v>Tax treaty source states</x:v>
      </x:c>
      <x:c r="F12" s="68" t="str">
        <x:v>Payment or transaction date</x:v>
      </x:c>
      <x:c r="G12" s="68" t="str">
        <x:v>Tests treaty-abuse purpose</x:v>
      </x:c>
      <x:c r="H12" s="68" t="str">
        <x:v>INS-755</x:v>
      </x:c>
      <x:c r="I12" s="68" t="str">
        <x:v>Arrangement-specific</x:v>
      </x:c>
      <x:c r="J12" s="68" t="str">
        <x:v>Benefit and arrangement purposes</x:v>
      </x:c>
      <x:c r="K12" s="68" t="str">
        <x:v>Treaty benefit granted or denied</x:v>
      </x:c>
      <x:c r="L12" s="68" t="str">
        <x:v>Principal-purpose-test gate</x:v>
      </x:c>
      <x:c r="M12" s="68" t="str">
        <x:v>E1</x:v>
      </x:c>
      <x:c r="N12" s="68" t="str">
        <x:v>SRC-1194; SRC-1195</x:v>
      </x:c>
      <x:c r="O12" s="68" t="str">
        <x:v>PPT rules can deny benefits when statutory conditions are met.</x:v>
      </x:c>
      <x:c r="P12" s="68" t="str">
        <x:v>Illegality or fraud from tax motivation alone.</x:v>
      </x:c>
      <x:c r="Q12" s="68" t="str">
        <x:v>Object and purpose of treaty provisions matter.</x:v>
      </x:c>
    </x:row>
    <x:row r="13">
      <x:c r="A13" s="68" t="str">
        <x:v>V24TREATY-009</x:v>
      </x:c>
      <x:c r="B13" s="68" t="str">
        <x:v>Tax treaties, withholding and permanent establishments</x:v>
      </x:c>
      <x:c r="C13" s="68" t="str">
        <x:v>Limitation-on-benefits analysis</x:v>
      </x:c>
      <x:c r="D13" s="68" t="str">
        <x:v>Analysis → authority</x:v>
      </x:c>
      <x:c r="E13" s="68" t="str">
        <x:v>Tax treaty residence states</x:v>
      </x:c>
      <x:c r="F13" s="68" t="str">
        <x:v>Payment or filing date</x:v>
      </x:c>
      <x:c r="G13" s="68" t="str">
        <x:v>Tests qualifying-person conditions</x:v>
      </x:c>
      <x:c r="H13" s="68" t="str">
        <x:v>INS-756</x:v>
      </x:c>
      <x:c r="I13" s="68" t="str">
        <x:v>Entity-specific</x:v>
      </x:c>
      <x:c r="J13" s="68" t="str">
        <x:v>Ownership and activity facts</x:v>
      </x:c>
      <x:c r="K13" s="68" t="str">
        <x:v>Treaty qualification result</x:v>
      </x:c>
      <x:c r="L13" s="68" t="str">
        <x:v>Beneficial-ownership gate</x:v>
      </x:c>
      <x:c r="M13" s="68" t="str">
        <x:v>E1</x:v>
      </x:c>
      <x:c r="N13" s="68" t="str">
        <x:v>SRC-1194; SRC-1195</x:v>
      </x:c>
      <x:c r="O13" s="68" t="str">
        <x:v>LOB provisions can restrict treaty benefits by objective tests.</x:v>
      </x:c>
      <x:c r="P13" s="68" t="str">
        <x:v>Beneficial ownership or PPT satisfaction automatically.</x:v>
      </x:c>
      <x:c r="Q13" s="68" t="str">
        <x:v>Treaty provisions interact.</x:v>
      </x:c>
    </x:row>
    <x:row r="14">
      <x:c r="A14" s="68" t="str">
        <x:v>V24TREATY-010</x:v>
      </x:c>
      <x:c r="B14" s="68" t="str">
        <x:v>Tax treaties, withholding and permanent establishments</x:v>
      </x:c>
      <x:c r="C14" s="68" t="str">
        <x:v>Foreign enterprises</x:v>
      </x:c>
      <x:c r="D14" s="68" t="str">
        <x:v>Enterprise → PE nexus</x:v>
      </x:c>
      <x:c r="E14" s="68" t="str">
        <x:v>Permanent establishments</x:v>
      </x:c>
      <x:c r="F14" s="68" t="str">
        <x:v>Annual</x:v>
      </x:c>
      <x:c r="G14" s="68" t="str">
        <x:v>Operates fixed-place business</x:v>
      </x:c>
      <x:c r="H14" s="68" t="str">
        <x:v>INS-757</x:v>
      </x:c>
      <x:c r="I14" s="68" t="str">
        <x:v>Activity-specific</x:v>
      </x:c>
      <x:c r="J14" s="68" t="str">
        <x:v>Local premises and business activity</x:v>
      </x:c>
      <x:c r="K14" s="68" t="str">
        <x:v>Potential taxable PE</x:v>
      </x:c>
      <x:c r="L14" s="68" t="str">
        <x:v>Permanent-establishment nexus conversion</x:v>
      </x:c>
      <x:c r="M14" s="68" t="str">
        <x:v>E1</x:v>
      </x:c>
      <x:c r="N14" s="68" t="str">
        <x:v>SRC-1192; SRC-1229</x:v>
      </x:c>
      <x:c r="O14" s="68" t="str">
        <x:v>Fixed-place activity can create PE status.</x:v>
      </x:c>
      <x:c r="P14" s="68" t="str">
        <x:v>A separate legal person or taxation of unrelated group income.</x:v>
      </x:c>
      <x:c r="Q14" s="68" t="str">
        <x:v>Treaty exceptions and duration apply.</x:v>
      </x:c>
    </x:row>
    <x:row r="15">
      <x:c r="A15" s="68" t="str">
        <x:v>V24TREATY-011</x:v>
      </x:c>
      <x:c r="B15" s="68" t="str">
        <x:v>Tax treaties, withholding and permanent establishments</x:v>
      </x:c>
      <x:c r="C15" s="68" t="str">
        <x:v>Permanent establishment dependent agents</x:v>
      </x:c>
      <x:c r="D15" s="68" t="str">
        <x:v>Agent → enterprise</x:v>
      </x:c>
      <x:c r="E15" s="68" t="str">
        <x:v>Foreign enterprises</x:v>
      </x:c>
      <x:c r="F15" s="68" t="str">
        <x:v>Ongoing</x:v>
      </x:c>
      <x:c r="G15" s="68" t="str">
        <x:v>Habitually concludes or secures contracts</x:v>
      </x:c>
      <x:c r="H15" s="68" t="str">
        <x:v>INS-757</x:v>
      </x:c>
      <x:c r="I15" s="68" t="str">
        <x:v>Market-specific</x:v>
      </x:c>
      <x:c r="J15" s="68" t="str">
        <x:v>Authority and sales activity</x:v>
      </x:c>
      <x:c r="K15" s="68" t="str">
        <x:v>Potential dependent-agent PE</x:v>
      </x:c>
      <x:c r="L15" s="68" t="str">
        <x:v>Permanent-establishment nexus conversion</x:v>
      </x:c>
      <x:c r="M15" s="68" t="str">
        <x:v>E1</x:v>
      </x:c>
      <x:c r="N15" s="68" t="str">
        <x:v>SRC-1192; SRC-1207</x:v>
      </x:c>
      <x:c r="O15" s="68" t="str">
        <x:v>Dependent-agent activity can create PE exposure.</x:v>
      </x:c>
      <x:c r="P15" s="68" t="str">
        <x:v>PE in every case or full enterprise profit allocation.</x:v>
      </x:c>
      <x:c r="Q15" s="68" t="str">
        <x:v>Authority, independence and treaty language matter.</x:v>
      </x:c>
    </x:row>
    <x:row r="16">
      <x:c r="A16" s="68" t="str">
        <x:v>V24TREATY-012</x:v>
      </x:c>
      <x:c r="B16" s="68" t="str">
        <x:v>Tax treaties, withholding and permanent establishments</x:v>
      </x:c>
      <x:c r="C16" s="68" t="str">
        <x:v>Independent agents for tax treaty purposes</x:v>
      </x:c>
      <x:c r="D16" s="68" t="str">
        <x:v>Agent → enterprise</x:v>
      </x:c>
      <x:c r="E16" s="68" t="str">
        <x:v>Foreign enterprises</x:v>
      </x:c>
      <x:c r="F16" s="68" t="str">
        <x:v>Ongoing</x:v>
      </x:c>
      <x:c r="G16" s="68" t="str">
        <x:v>Acts independently in ordinary business</x:v>
      </x:c>
      <x:c r="H16" s="68" t="str">
        <x:v>INS-757</x:v>
      </x:c>
      <x:c r="I16" s="68" t="str">
        <x:v>Agent-specific</x:v>
      </x:c>
      <x:c r="J16" s="68" t="str">
        <x:v>Independent agency relationship</x:v>
      </x:c>
      <x:c r="K16" s="68" t="str">
        <x:v>Possible PE exception</x:v>
      </x:c>
      <x:c r="L16" s="68" t="str">
        <x:v>Permanent-establishment nexus conversion</x:v>
      </x:c>
      <x:c r="M16" s="68" t="str">
        <x:v>E1</x:v>
      </x:c>
      <x:c r="N16" s="68" t="str">
        <x:v>SRC-1192; SRC-1229</x:v>
      </x:c>
      <x:c r="O16" s="68" t="str">
        <x:v>Independent-agent status can prevent dependent-agent PE treatment.</x:v>
      </x:c>
      <x:c r="P16" s="68" t="str">
        <x:v>Automatic independence from contractual label.</x:v>
      </x:c>
      <x:c r="Q16" s="68" t="str">
        <x:v>Economic dependence and exclusivity matter.</x:v>
      </x:c>
    </x:row>
    <x:row r="17">
      <x:c r="A17" s="68" t="str">
        <x:v>V24TREATY-013</x:v>
      </x:c>
      <x:c r="B17" s="68" t="str">
        <x:v>Tax treaties, withholding and permanent establishments</x:v>
      </x:c>
      <x:c r="C17" s="68" t="str">
        <x:v>Permanent establishments</x:v>
      </x:c>
      <x:c r="D17" s="68" t="str">
        <x:v>PE → tax calculation</x:v>
      </x:c>
      <x:c r="E17" s="68" t="str">
        <x:v>Permanent establishment profit attribution</x:v>
      </x:c>
      <x:c r="F17" s="68" t="str">
        <x:v>Annual</x:v>
      </x:c>
      <x:c r="G17" s="68" t="str">
        <x:v>Attributes branch profit</x:v>
      </x:c>
      <x:c r="H17" s="68" t="str">
        <x:v>INS-758</x:v>
      </x:c>
      <x:c r="I17" s="68" t="str">
        <x:v>PE-specific</x:v>
      </x:c>
      <x:c r="J17" s="68" t="str">
        <x:v>PE functions, assets and risks</x:v>
      </x:c>
      <x:c r="K17" s="68" t="str">
        <x:v>Taxable PE income</x:v>
      </x:c>
      <x:c r="L17" s="68" t="str">
        <x:v>PE profit-attribution conversion</x:v>
      </x:c>
      <x:c r="M17" s="68" t="str">
        <x:v>E1</x:v>
      </x:c>
      <x:c r="N17" s="68" t="str">
        <x:v>SRC-1193; SRC-1189</x:v>
      </x:c>
      <x:c r="O17" s="68" t="str">
        <x:v>Tax rules attribute profit to a PE as if separate in relevant respects.</x:v>
      </x:c>
      <x:c r="P17" s="68" t="str">
        <x:v>A legal dividend or actual intercompany payment.</x:v>
      </x:c>
      <x:c r="Q17" s="68" t="str">
        <x:v>Attribution is a tax construct.</x:v>
      </x:c>
    </x:row>
    <x:row r="18">
      <x:c r="A18" s="68" t="str">
        <x:v>V24TREATY-014</x:v>
      </x:c>
      <x:c r="B18" s="68" t="str">
        <x:v>Tax treaties, withholding and permanent establishments</x:v>
      </x:c>
      <x:c r="C18" s="68" t="str">
        <x:v>Tax treaty source states</x:v>
      </x:c>
      <x:c r="D18" s="68" t="str">
        <x:v>Source state → taxpayer</x:v>
      </x:c>
      <x:c r="E18" s="68" t="str">
        <x:v>Double-taxed multinational taxpayers</x:v>
      </x:c>
      <x:c r="F18" s="68" t="str">
        <x:v>Audit or assessment</x:v>
      </x:c>
      <x:c r="G18" s="68" t="str">
        <x:v>Assesses source-country tax</x:v>
      </x:c>
      <x:c r="H18" s="68" t="str"/>
      <x:c r="I18" s="68" t="str">
        <x:v>Case-specific</x:v>
      </x:c>
      <x:c r="J18" s="68" t="str">
        <x:v>Local nexus and income attribution</x:v>
      </x:c>
      <x:c r="K18" s="68" t="str">
        <x:v>Primary tax assessment</x:v>
      </x:c>
      <x:c r="L18" s="68" t="str">
        <x:v>Permanent-establishment nexus conversion</x:v>
      </x:c>
      <x:c r="M18" s="68" t="str">
        <x:v>E1</x:v>
      </x:c>
      <x:c r="N18" s="68" t="str">
        <x:v>SRC-1229; SRC-1198</x:v>
      </x:c>
      <x:c r="O18" s="68" t="str">
        <x:v>Source states can assess tax under domestic and treaty rules.</x:v>
      </x:c>
      <x:c r="P18" s="68" t="str">
        <x:v>Treaty-consistent result or final relief.</x:v>
      </x:c>
      <x:c r="Q18" s="68" t="str">
        <x:v>Residence-state tax may overlap.</x:v>
      </x:c>
    </x:row>
    <x:row r="19">
      <x:c r="A19" s="68" t="str">
        <x:v>V24TREATY-015</x:v>
      </x:c>
      <x:c r="B19" s="68" t="str">
        <x:v>Tax treaties, withholding and permanent establishments</x:v>
      </x:c>
      <x:c r="C19" s="68" t="str">
        <x:v>Double-taxed multinational taxpayers</x:v>
      </x:c>
      <x:c r="D19" s="68" t="str">
        <x:v>Taxpayer → competent authority</x:v>
      </x:c>
      <x:c r="E19" s="68" t="str">
        <x:v>Mutual agreement procedure programmes</x:v>
      </x:c>
      <x:c r="F19" s="68" t="str">
        <x:v>After assessment</x:v>
      </x:c>
      <x:c r="G19" s="68" t="str">
        <x:v>Files MAP request</x:v>
      </x:c>
      <x:c r="H19" s="68" t="str">
        <x:v>INS-760</x:v>
      </x:c>
      <x:c r="I19" s="68" t="str">
        <x:v>Case-specific</x:v>
      </x:c>
      <x:c r="J19" s="68" t="str">
        <x:v>Treaty-inconsistent or double taxation claim</x:v>
      </x:c>
      <x:c r="K19" s="68" t="str">
        <x:v>Competent-authority case</x:v>
      </x:c>
      <x:c r="L19" s="68" t="str">
        <x:v>MAP double-tax relief</x:v>
      </x:c>
      <x:c r="M19" s="68" t="str">
        <x:v>E1</x:v>
      </x:c>
      <x:c r="N19" s="68" t="str">
        <x:v>SRC-1198; SRC-1199</x:v>
      </x:c>
      <x:c r="O19" s="68" t="str">
        <x:v>Taxpayers can request MAP under applicable treaties.</x:v>
      </x:c>
      <x:c r="P19" s="68" t="str">
        <x:v>Admission, agreement or taxpayer acceptance automatically.</x:v>
      </x:c>
      <x:c r="Q19" s="68" t="str">
        <x:v>Time limits and eligibility apply.</x:v>
      </x:c>
    </x:row>
    <x:row r="20">
      <x:c r="A20" s="68" t="str">
        <x:v>V24TREATY-016</x:v>
      </x:c>
      <x:c r="B20" s="68" t="str">
        <x:v>Tax treaties, withholding and permanent establishments</x:v>
      </x:c>
      <x:c r="C20" s="68" t="str">
        <x:v>Competent authorities for tax treaties</x:v>
      </x:c>
      <x:c r="D20" s="68" t="str">
        <x:v>Authority ↔ authority</x:v>
      </x:c>
      <x:c r="E20" s="68" t="str">
        <x:v>Competent authorities for tax treaties</x:v>
      </x:c>
      <x:c r="F20" s="68" t="str">
        <x:v>MAP cycle</x:v>
      </x:c>
      <x:c r="G20" s="68" t="str">
        <x:v>Negotiates treaty case</x:v>
      </x:c>
      <x:c r="H20" s="68" t="str">
        <x:v>INS-760</x:v>
      </x:c>
      <x:c r="I20" s="68" t="str">
        <x:v>Case-specific</x:v>
      </x:c>
      <x:c r="J20" s="68" t="str">
        <x:v>Assessments, facts and treaty positions</x:v>
      </x:c>
      <x:c r="K20" s="68" t="str">
        <x:v>Agreement, partial relief or unresolved case</x:v>
      </x:c>
      <x:c r="L20" s="68" t="str">
        <x:v>MAP double-tax relief</x:v>
      </x:c>
      <x:c r="M20" s="68" t="str">
        <x:v>E1</x:v>
      </x:c>
      <x:c r="N20" s="68" t="str">
        <x:v>SRC-1199; SRC-1200</x:v>
      </x:c>
      <x:c r="O20" s="68" t="str">
        <x:v>Competent authorities negotiate MAP cases.</x:v>
      </x:c>
      <x:c r="P20" s="68" t="str">
        <x:v>A duty to reach agreement in every case.</x:v>
      </x:c>
      <x:c r="Q20" s="68" t="str">
        <x:v>They generally use best efforts.</x:v>
      </x:c>
    </x:row>
    <x:row r="21">
      <x:c r="A21" s="68" t="str">
        <x:v>V24TREATY-017</x:v>
      </x:c>
      <x:c r="B21" s="68" t="str">
        <x:v>Tax treaties, withholding and permanent establishments</x:v>
      </x:c>
      <x:c r="C21" s="68" t="str">
        <x:v>Competent authorities for tax treaties</x:v>
      </x:c>
      <x:c r="D21" s="68" t="str">
        <x:v>Authority → taxpayer</x:v>
      </x:c>
      <x:c r="E21" s="68" t="str">
        <x:v>Operating subsidiaries</x:v>
      </x:c>
      <x:c r="F21" s="68" t="str">
        <x:v>MAP implementation</x:v>
      </x:c>
      <x:c r="G21" s="68" t="str">
        <x:v>Implements agreed relief</x:v>
      </x:c>
      <x:c r="H21" s="68" t="str">
        <x:v>INS-761</x:v>
      </x:c>
      <x:c r="I21" s="68" t="str">
        <x:v>Adjustment-specific</x:v>
      </x:c>
      <x:c r="J21" s="68" t="str">
        <x:v>Competent-authority agreement</x:v>
      </x:c>
      <x:c r="K21" s="68" t="str">
        <x:v>Refund, adjustment or tax reduction</x:v>
      </x:c>
      <x:c r="L21" s="68" t="str">
        <x:v>Corresponding-adjustment relief</x:v>
      </x:c>
      <x:c r="M21" s="68" t="str">
        <x:v>E1</x:v>
      </x:c>
      <x:c r="N21" s="68" t="str">
        <x:v>SRC-1199; SRC-1189</x:v>
      </x:c>
      <x:c r="O21" s="68" t="str">
        <x:v>MAP agreements can be implemented through corresponding adjustments or refunds.</x:v>
      </x:c>
      <x:c r="P21" s="68" t="str">
        <x:v>Immediate payment or relief beyond agreed years.</x:v>
      </x:c>
      <x:c r="Q21" s="68" t="str">
        <x:v>Domestic procedures matter.</x:v>
      </x:c>
    </x:row>
    <x:row r="22">
      <x:c r="A22" s="68" t="str">
        <x:v>V24TREATY-018</x:v>
      </x:c>
      <x:c r="B22" s="68" t="str">
        <x:v>Tax treaties, withholding and permanent establishments</x:v>
      </x:c>
      <x:c r="C22" s="68" t="str">
        <x:v>Tax courts and tribunals</x:v>
      </x:c>
      <x:c r="D22" s="68" t="str">
        <x:v>Court → authority</x:v>
      </x:c>
      <x:c r="E22" s="68" t="str">
        <x:v>Transfer pricing tax administrations</x:v>
      </x:c>
      <x:c r="F22" s="68" t="str">
        <x:v>Litigation</x:v>
      </x:c>
      <x:c r="G22" s="68" t="str">
        <x:v>Reviews tax assessment</x:v>
      </x:c>
      <x:c r="H22" s="68" t="str"/>
      <x:c r="I22" s="68" t="str">
        <x:v>Case-specific</x:v>
      </x:c>
      <x:c r="J22" s="68" t="str">
        <x:v>Statute, treaty, evidence and assessment</x:v>
      </x:c>
      <x:c r="K22" s="68" t="str">
        <x:v>Judgment affirming or changing tax result</x:v>
      </x:c>
      <x:c r="L22" s="68" t="str">
        <x:v>Arm's-length price conversion</x:v>
      </x:c>
      <x:c r="M22" s="68" t="str">
        <x:v>E1</x:v>
      </x:c>
      <x:c r="N22" s="68" t="str">
        <x:v>SRC-1228; SRC-1198</x:v>
      </x:c>
      <x:c r="O22" s="68" t="str">
        <x:v>Courts can review transfer-pricing and treaty disputes.</x:v>
      </x:c>
      <x:c r="P22" s="68" t="str">
        <x:v>Uniform outcome across jurisdictions.</x:v>
      </x:c>
      <x:c r="Q22" s="68" t="str">
        <x:v>Standards and remedies differ.</x:v>
      </x:c>
    </x:row>
  </x:sheetData>
  <x:mergeCells>
    <x:mergeCell ref="A1:Q1"/>
    <x:mergeCell ref="A2:Q2"/>
  </x:mergeCells>
  <x:conditionalFormatting sqref="M5:M22">
    <x:cfRule type="expression" dxfId="699" priority="1">
      <x:formula>M5="E1"</x:formula>
    </x:cfRule>
    <x:cfRule type="expression" dxfId="700" priority="2">
      <x:formula>M5="E2"</x:formula>
    </x:cfRule>
    <x:cfRule type="expression" dxfId="701" priority="3">
      <x:formula>M5="S1"</x:formula>
    </x:cfRule>
    <x:cfRule type="expression" dxfId="702" priority="4">
      <x:formula>M5="A1"</x:formula>
    </x:cfRule>
    <x:cfRule type="expression" dxfId="703" priority="5">
      <x:formula>M5="U1"</x:formula>
    </x:cfRule>
    <x:cfRule type="expression" dxfId="704" priority="6">
      <x:formula>M5="N1"</x:formula>
    </x:cfRule>
  </x:conditionalFormatting>
  <x:pageMargins left="0.7" right="0.7" top="0.75" bottom="0.75" header="0.3" footer="0.3"/>
</x:worksheet>
</file>

<file path=xl/worksheets/sheet10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Tax Transparency</x:v>
      </x:c>
      <x:c r="B1" s="291"/>
      <x:c r="C1" s="291"/>
      <x:c r="D1" s="291"/>
      <x:c r="E1" s="291"/>
      <x:c r="F1" s="291"/>
      <x:c r="G1" s="291"/>
      <x:c r="H1" s="291"/>
      <x:c r="I1" s="291"/>
      <x:c r="J1" s="291"/>
      <x:c r="K1" s="291"/>
      <x:c r="L1" s="291"/>
      <x:c r="M1" s="291"/>
      <x:c r="N1" s="291"/>
      <x:c r="O1" s="291"/>
      <x:c r="P1" s="291"/>
      <x:c r="Q1" s="291"/>
    </x:row>
    <x:row r="2" ht="35" customHeight="1">
      <x:c r="A2" s="297" t="str">
        <x:v>Master and local files, CbCR, public CbCR, DAC6, tax-ruling exchange and U.S. international information returns.</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V24TRANS-001</x:v>
      </x:c>
      <x:c r="B5" s="68" t="str">
        <x:v>Tax transparency and multinational reporting</x:v>
      </x:c>
      <x:c r="C5" s="68" t="str">
        <x:v>Country-by-country reporting parent entities</x:v>
      </x:c>
      <x:c r="D5" s="68" t="str">
        <x:v>Reporting parent → exchange network</x:v>
      </x:c>
      <x:c r="E5" s="68" t="str">
        <x:v>OECD country-by-country reporting network</x:v>
      </x:c>
      <x:c r="F5" s="68" t="str">
        <x:v>Annual</x:v>
      </x:c>
      <x:c r="G5" s="68" t="str">
        <x:v>Files country-by-country report</x:v>
      </x:c>
      <x:c r="H5" s="68" t="str">
        <x:v>INS-724</x:v>
      </x:c>
      <x:c r="I5" s="68" t="str">
        <x:v>Group-specific</x:v>
      </x:c>
      <x:c r="J5" s="68" t="str">
        <x:v>Jurisdictional revenue, profit, tax and activity data</x:v>
      </x:c>
      <x:c r="K5" s="68" t="str">
        <x:v>Confidential CbCR dataset</x:v>
      </x:c>
      <x:c r="L5" s="68" t="str">
        <x:v>Master-local-CbCR legibility stack</x:v>
      </x:c>
      <x:c r="M5" s="68" t="str">
        <x:v>E1</x:v>
      </x:c>
      <x:c r="N5" s="68" t="str">
        <x:v>SRC-258; SRC-1190</x:v>
      </x:c>
      <x:c r="O5" s="68" t="str">
        <x:v>Reporting parents file annual CbC reports under implementing laws.</x:v>
      </x:c>
      <x:c r="P5" s="68" t="str">
        <x:v>Public disclosure or transaction-level proof.</x:v>
      </x:c>
      <x:c r="Q5" s="68" t="str">
        <x:v>Exchange and confidentiality rules apply.</x:v>
      </x:c>
    </x:row>
    <x:row r="6">
      <x:c r="A6" s="68" t="str">
        <x:v>V24TRANS-002</x:v>
      </x:c>
      <x:c r="B6" s="68" t="str">
        <x:v>Tax transparency and multinational reporting</x:v>
      </x:c>
      <x:c r="C6" s="68" t="str">
        <x:v>Surrogate parent entities</x:v>
      </x:c>
      <x:c r="D6" s="68" t="str">
        <x:v>Surrogate → exchange network</x:v>
      </x:c>
      <x:c r="E6" s="68" t="str">
        <x:v>OECD country-by-country reporting network</x:v>
      </x:c>
      <x:c r="F6" s="68" t="str">
        <x:v>Annual</x:v>
      </x:c>
      <x:c r="G6" s="68" t="str">
        <x:v>Files on behalf of MNE group</x:v>
      </x:c>
      <x:c r="H6" s="68" t="str">
        <x:v>INS-724</x:v>
      </x:c>
      <x:c r="I6" s="68" t="str">
        <x:v>Group-specific</x:v>
      </x:c>
      <x:c r="J6" s="68" t="str">
        <x:v>Group CbCR information</x:v>
      </x:c>
      <x:c r="K6" s="68" t="str">
        <x:v>Surrogate-parent filing</x:v>
      </x:c>
      <x:c r="L6" s="68" t="str">
        <x:v>Master-local-CbCR legibility stack</x:v>
      </x:c>
      <x:c r="M6" s="68" t="str">
        <x:v>E1</x:v>
      </x:c>
      <x:c r="N6" s="68" t="str">
        <x:v>SRC-1190; SRC-258</x:v>
      </x:c>
      <x:c r="O6" s="68" t="str">
        <x:v>Surrogate parents can satisfy group reporting in defined circumstances.</x:v>
      </x:c>
      <x:c r="P6" s="68" t="str">
        <x:v>Universal substitution or no local filing risk.</x:v>
      </x:c>
      <x:c r="Q6" s="68" t="str">
        <x:v>Exchange relationships and notifications matter.</x:v>
      </x:c>
    </x:row>
    <x:row r="7">
      <x:c r="A7" s="68" t="str">
        <x:v>V24TRANS-003</x:v>
      </x:c>
      <x:c r="B7" s="68" t="str">
        <x:v>Tax transparency and multinational reporting</x:v>
      </x:c>
      <x:c r="C7" s="68" t="str">
        <x:v>Constituent entities for country-by-country reporting</x:v>
      </x:c>
      <x:c r="D7" s="68" t="str">
        <x:v>Entity → reporting parent</x:v>
      </x:c>
      <x:c r="E7" s="68" t="str">
        <x:v>Country-by-country reporting parent entities</x:v>
      </x:c>
      <x:c r="F7" s="68" t="str">
        <x:v>Annual</x:v>
      </x:c>
      <x:c r="G7" s="68" t="str">
        <x:v>Provides jurisdictional data</x:v>
      </x:c>
      <x:c r="H7" s="68" t="str">
        <x:v>INS-724</x:v>
      </x:c>
      <x:c r="I7" s="68" t="str">
        <x:v>Entity-specific</x:v>
      </x:c>
      <x:c r="J7" s="68" t="str">
        <x:v>Local accounts, tax and employee data</x:v>
      </x:c>
      <x:c r="K7" s="68" t="str">
        <x:v>Group CbCR inputs</x:v>
      </x:c>
      <x:c r="L7" s="68" t="str">
        <x:v>Master-local-CbCR legibility stack</x:v>
      </x:c>
      <x:c r="M7" s="68" t="str">
        <x:v>E1</x:v>
      </x:c>
      <x:c r="N7" s="68" t="str">
        <x:v>SRC-1190; SRC-1191</x:v>
      </x:c>
      <x:c r="O7" s="68" t="str">
        <x:v>Constituent entity data feed the group report.</x:v>
      </x:c>
      <x:c r="P7" s="68" t="str">
        <x:v>Perfect reconciliation or one accounting standard.</x:v>
      </x:c>
      <x:c r="Q7" s="68" t="str">
        <x:v>Aggregation choices matter.</x:v>
      </x:c>
    </x:row>
    <x:row r="8">
      <x:c r="A8" s="68" t="str">
        <x:v>V24TRANS-004</x:v>
      </x:c>
      <x:c r="B8" s="68" t="str">
        <x:v>Tax transparency and multinational reporting</x:v>
      </x:c>
      <x:c r="C8" s="68" t="str">
        <x:v>Country-by-country reporting parent entities</x:v>
      </x:c>
      <x:c r="D8" s="68" t="str">
        <x:v>Reporting parent → authorities</x:v>
      </x:c>
      <x:c r="E8" s="68" t="str">
        <x:v>Transfer pricing tax administrations</x:v>
      </x:c>
      <x:c r="F8" s="68" t="str">
        <x:v>Annual and exchange cycle</x:v>
      </x:c>
      <x:c r="G8" s="68" t="str">
        <x:v>Makes CbCR available</x:v>
      </x:c>
      <x:c r="H8" s="68" t="str">
        <x:v>INS-724</x:v>
      </x:c>
      <x:c r="I8" s="68" t="str">
        <x:v>Group-specific</x:v>
      </x:c>
      <x:c r="J8" s="68" t="str">
        <x:v>Filed CbCR</x:v>
      </x:c>
      <x:c r="K8" s="68" t="str">
        <x:v>Tax risk-assessment information</x:v>
      </x:c>
      <x:c r="L8" s="68" t="str">
        <x:v>Master-local-CbCR legibility stack</x:v>
      </x:c>
      <x:c r="M8" s="68" t="str">
        <x:v>E1</x:v>
      </x:c>
      <x:c r="N8" s="68" t="str">
        <x:v>SRC-258; SRC-1190</x:v>
      </x:c>
      <x:c r="O8" s="68" t="str">
        <x:v>Tax administrations receive CbCR for risk assessment.</x:v>
      </x:c>
      <x:c r="P8" s="68" t="str">
        <x:v>A mechanical transfer-pricing adjustment or public finding.</x:v>
      </x:c>
      <x:c r="Q8" s="68" t="str">
        <x:v>Use is constrained by appropriate-use standards.</x:v>
      </x:c>
    </x:row>
    <x:row r="9">
      <x:c r="A9" s="68" t="str">
        <x:v>V24TRANS-005</x:v>
      </x:c>
      <x:c r="B9" s="68" t="str">
        <x:v>Tax transparency and multinational reporting</x:v>
      </x:c>
      <x:c r="C9" s="68" t="str">
        <x:v>Master file preparers</x:v>
      </x:c>
      <x:c r="D9" s="68" t="str">
        <x:v>Preparer → authority</x:v>
      </x:c>
      <x:c r="E9" s="68" t="str">
        <x:v>Transfer pricing tax administrations</x:v>
      </x:c>
      <x:c r="F9" s="68" t="str">
        <x:v>Annual or audit request</x:v>
      </x:c>
      <x:c r="G9" s="68" t="str">
        <x:v>Provides master file</x:v>
      </x:c>
      <x:c r="H9" s="68" t="str">
        <x:v>INS-722</x:v>
      </x:c>
      <x:c r="I9" s="68" t="str">
        <x:v>Group-specific</x:v>
      </x:c>
      <x:c r="J9" s="68" t="str">
        <x:v>Group structure, intangibles and financing</x:v>
      </x:c>
      <x:c r="K9" s="68" t="str">
        <x:v>Group context for audit</x:v>
      </x:c>
      <x:c r="L9" s="68" t="str">
        <x:v>Master-local-CbCR legibility stack</x:v>
      </x:c>
      <x:c r="M9" s="68" t="str">
        <x:v>E1</x:v>
      </x:c>
      <x:c r="N9" s="68" t="str">
        <x:v>SRC-1191; SRC-1189</x:v>
      </x:c>
      <x:c r="O9" s="68" t="str">
        <x:v>Master files provide high-level group information.</x:v>
      </x:c>
      <x:c r="P9" s="68" t="str">
        <x:v>Detailed evidence for every local transaction.</x:v>
      </x:c>
      <x:c r="Q9" s="68" t="str">
        <x:v>Local files supplement.</x:v>
      </x:c>
    </x:row>
    <x:row r="10">
      <x:c r="A10" s="68" t="str">
        <x:v>V24TRANS-006</x:v>
      </x:c>
      <x:c r="B10" s="68" t="str">
        <x:v>Tax transparency and multinational reporting</x:v>
      </x:c>
      <x:c r="C10" s="68" t="str">
        <x:v>Local file preparers</x:v>
      </x:c>
      <x:c r="D10" s="68" t="str">
        <x:v>Local entity → authority</x:v>
      </x:c>
      <x:c r="E10" s="68" t="str">
        <x:v>Transfer pricing tax administrations</x:v>
      </x:c>
      <x:c r="F10" s="68" t="str">
        <x:v>Annual or audit request</x:v>
      </x:c>
      <x:c r="G10" s="68" t="str">
        <x:v>Provides local file</x:v>
      </x:c>
      <x:c r="H10" s="68" t="str">
        <x:v>INS-723</x:v>
      </x:c>
      <x:c r="I10" s="68" t="str">
        <x:v>Entity-specific</x:v>
      </x:c>
      <x:c r="J10" s="68" t="str">
        <x:v>Controlled transaction facts and benchmarks</x:v>
      </x:c>
      <x:c r="K10" s="68" t="str">
        <x:v>Local audit documentation</x:v>
      </x:c>
      <x:c r="L10" s="68" t="str">
        <x:v>Master-local-CbCR legibility stack</x:v>
      </x:c>
      <x:c r="M10" s="68" t="str">
        <x:v>E1</x:v>
      </x:c>
      <x:c r="N10" s="68" t="str">
        <x:v>SRC-1191; SRC-1189</x:v>
      </x:c>
      <x:c r="O10" s="68" t="str">
        <x:v>Local files document material local controlled transactions.</x:v>
      </x:c>
      <x:c r="P10" s="68" t="str">
        <x:v>Conclusive arm's-length result.</x:v>
      </x:c>
      <x:c r="Q10" s="68" t="str">
        <x:v>Authorities can test facts and comparables.</x:v>
      </x:c>
    </x:row>
    <x:row r="11">
      <x:c r="A11" s="68" t="str">
        <x:v>V24TRANS-007</x:v>
      </x:c>
      <x:c r="B11" s="68" t="str">
        <x:v>Tax transparency and multinational reporting</x:v>
      </x:c>
      <x:c r="C11" s="68" t="str">
        <x:v>Public country-by-country reporting undertakings</x:v>
      </x:c>
      <x:c r="D11" s="68" t="str">
        <x:v>Company → public</x:v>
      </x:c>
      <x:c r="E11" s="68" t="str">
        <x:v>Public tax transparency users</x:v>
      </x:c>
      <x:c r="F11" s="68" t="str">
        <x:v>Annual</x:v>
      </x:c>
      <x:c r="G11" s="68" t="str">
        <x:v>Publishes income-tax information report</x:v>
      </x:c>
      <x:c r="H11" s="68" t="str">
        <x:v>INS-725</x:v>
      </x:c>
      <x:c r="I11" s="68" t="str">
        <x:v>Group-specific</x:v>
      </x:c>
      <x:c r="J11" s="68" t="str">
        <x:v>Specified jurisdictional tax data</x:v>
      </x:c>
      <x:c r="K11" s="68" t="str">
        <x:v>Publicly accessible tax report</x:v>
      </x:c>
      <x:c r="L11" s="68" t="str">
        <x:v>Public tax transparency conversion</x:v>
      </x:c>
      <x:c r="M11" s="68" t="str">
        <x:v>E1</x:v>
      </x:c>
      <x:c r="N11" s="68" t="str">
        <x:v>SRC-1222; SRC-1223</x:v>
      </x:c>
      <x:c r="O11" s="68" t="str">
        <x:v>Covered EU-active multinational groups publish specified tax information.</x:v>
      </x:c>
      <x:c r="P11" s="68" t="str">
        <x:v>Full confidential CbCR or transaction-level detail.</x:v>
      </x:c>
      <x:c r="Q11" s="68" t="str">
        <x:v>Scope and aggregation rules apply.</x:v>
      </x:c>
    </x:row>
    <x:row r="12">
      <x:c r="A12" s="68" t="str">
        <x:v>V24TRANS-008</x:v>
      </x:c>
      <x:c r="B12" s="68" t="str">
        <x:v>Tax transparency and multinational reporting</x:v>
      </x:c>
      <x:c r="C12" s="68" t="str">
        <x:v>Public country-by-country reporting undertakings</x:v>
      </x:c>
      <x:c r="D12" s="68" t="str">
        <x:v>Company → digital report</x:v>
      </x:c>
      <x:c r="E12" s="68" t="str">
        <x:v>Public country-by-country tax report</x:v>
      </x:c>
      <x:c r="F12" s="68" t="str">
        <x:v>Annual</x:v>
      </x:c>
      <x:c r="G12" s="68" t="str">
        <x:v>Files iXBRL report</x:v>
      </x:c>
      <x:c r="H12" s="68" t="str">
        <x:v>INS-725</x:v>
      </x:c>
      <x:c r="I12" s="68" t="str">
        <x:v>Group-specific</x:v>
      </x:c>
      <x:c r="J12" s="68" t="str">
        <x:v>Tax data and taxonomy mapping</x:v>
      </x:c>
      <x:c r="K12" s="68" t="str">
        <x:v>Machine-readable public disclosure</x:v>
      </x:c>
      <x:c r="L12" s="68" t="str">
        <x:v>Public tax transparency conversion</x:v>
      </x:c>
      <x:c r="M12" s="68" t="str">
        <x:v>E1</x:v>
      </x:c>
      <x:c r="N12" s="68" t="str">
        <x:v>SRC-1222; SRC-1223</x:v>
      </x:c>
      <x:c r="O12" s="68" t="str">
        <x:v>EU public CbCR uses a common electronic reporting architecture.</x:v>
      </x:c>
      <x:c r="P12" s="68" t="str">
        <x:v>Error-free comparability or audit assurance of every field.</x:v>
      </x:c>
      <x:c r="Q12" s="68" t="str">
        <x:v>Taxonomy and preparer quality matter.</x:v>
      </x:c>
    </x:row>
    <x:row r="13">
      <x:c r="A13" s="68" t="str">
        <x:v>V24TRANS-009</x:v>
      </x:c>
      <x:c r="B13" s="68" t="str">
        <x:v>Tax transparency and multinational reporting</x:v>
      </x:c>
      <x:c r="C13" s="68" t="str">
        <x:v>DAC6 intermediaries</x:v>
      </x:c>
      <x:c r="D13" s="68" t="str">
        <x:v>Intermediary → authority</x:v>
      </x:c>
      <x:c r="E13" s="68" t="str">
        <x:v>European Union tax administrations</x:v>
      </x:c>
      <x:c r="F13" s="68" t="str">
        <x:v>Reporting deadline</x:v>
      </x:c>
      <x:c r="G13" s="68" t="str">
        <x:v>Reports cross-border arrangement</x:v>
      </x:c>
      <x:c r="H13" s="68" t="str">
        <x:v>INS-766</x:v>
      </x:c>
      <x:c r="I13" s="68" t="str">
        <x:v>Arrangement-specific</x:v>
      </x:c>
      <x:c r="J13" s="68" t="str">
        <x:v>Hallmarks and arrangement information</x:v>
      </x:c>
      <x:c r="K13" s="68" t="str">
        <x:v>Early tax-risk report</x:v>
      </x:c>
      <x:c r="L13" s="68" t="str">
        <x:v>Mandatory-disclosure early warning</x:v>
      </x:c>
      <x:c r="M13" s="68" t="str">
        <x:v>E1</x:v>
      </x:c>
      <x:c r="N13" s="68" t="str">
        <x:v>SRC-1219; SRC-1220</x:v>
      </x:c>
      <x:c r="O13" s="68" t="str">
        <x:v>DAC6 places reporting duties on intermediaries for reportable arrangements.</x:v>
      </x:c>
      <x:c r="P13" s="68" t="str">
        <x:v>A finding of abuse or tax adjustment.</x:v>
      </x:c>
      <x:c r="Q13" s="68" t="str">
        <x:v>Hallmark reporting is an information trigger.</x:v>
      </x:c>
    </x:row>
    <x:row r="14">
      <x:c r="A14" s="68" t="str">
        <x:v>V24TRANS-010</x:v>
      </x:c>
      <x:c r="B14" s="68" t="str">
        <x:v>Tax transparency and multinational reporting</x:v>
      </x:c>
      <x:c r="C14" s="68" t="str">
        <x:v>DAC6 relevant taxpayers</x:v>
      </x:c>
      <x:c r="D14" s="68" t="str">
        <x:v>Taxpayer → authority</x:v>
      </x:c>
      <x:c r="E14" s="68" t="str">
        <x:v>European Union tax administrations</x:v>
      </x:c>
      <x:c r="F14" s="68" t="str">
        <x:v>Reporting deadline</x:v>
      </x:c>
      <x:c r="G14" s="68" t="str">
        <x:v>Reports when duty shifts to taxpayer</x:v>
      </x:c>
      <x:c r="H14" s="68" t="str">
        <x:v>INS-766</x:v>
      </x:c>
      <x:c r="I14" s="68" t="str">
        <x:v>Arrangement-specific</x:v>
      </x:c>
      <x:c r="J14" s="68" t="str">
        <x:v>Reportable cross-border arrangement</x:v>
      </x:c>
      <x:c r="K14" s="68" t="str">
        <x:v>Mandatory disclosure</x:v>
      </x:c>
      <x:c r="L14" s="68" t="str">
        <x:v>Mandatory-disclosure early warning</x:v>
      </x:c>
      <x:c r="M14" s="68" t="str">
        <x:v>E1</x:v>
      </x:c>
      <x:c r="N14" s="68" t="str">
        <x:v>SRC-1219; SRC-1220</x:v>
      </x:c>
      <x:c r="O14" s="68" t="str">
        <x:v>Taxpayers can bear DAC6 reporting duties in defined cases.</x:v>
      </x:c>
      <x:c r="P14" s="68" t="str">
        <x:v>Automatic penalty or illegality.</x:v>
      </x:c>
      <x:c r="Q14" s="68" t="str">
        <x:v>Privilege and intermediary availability matter.</x:v>
      </x:c>
    </x:row>
    <x:row r="15">
      <x:c r="A15" s="68" t="str">
        <x:v>V24TRANS-011</x:v>
      </x:c>
      <x:c r="B15" s="68" t="str">
        <x:v>Tax transparency and multinational reporting</x:v>
      </x:c>
      <x:c r="C15" s="68" t="str">
        <x:v>Tax ruling authorities</x:v>
      </x:c>
      <x:c r="D15" s="68" t="str">
        <x:v>Authority → taxpayer</x:v>
      </x:c>
      <x:c r="E15" s="68" t="str">
        <x:v>Operating subsidiaries</x:v>
      </x:c>
      <x:c r="F15" s="68" t="str">
        <x:v>Pre-transaction or filing</x:v>
      </x:c>
      <x:c r="G15" s="68" t="str">
        <x:v>Issues tax ruling</x:v>
      </x:c>
      <x:c r="H15" s="68" t="str">
        <x:v>INS-764</x:v>
      </x:c>
      <x:c r="I15" s="68" t="str">
        <x:v>Ruling-specific</x:v>
      </x:c>
      <x:c r="J15" s="68" t="str">
        <x:v>Taxpayer facts and legal request</x:v>
      </x:c>
      <x:c r="K15" s="68" t="str">
        <x:v>Prospective or interpretive tax treatment</x:v>
      </x:c>
      <x:c r="L15" s="68" t="str">
        <x:v>Tax-ruling transparency conversion</x:v>
      </x:c>
      <x:c r="M15" s="68" t="str">
        <x:v>E1</x:v>
      </x:c>
      <x:c r="N15" s="68" t="str">
        <x:v>SRC-1207; SRC-1205</x:v>
      </x:c>
      <x:c r="O15" s="68" t="str">
        <x:v>Tax authorities issue rulings under domestic law.</x:v>
      </x:c>
      <x:c r="P15" s="68" t="str">
        <x:v>Treaty immunity or permanent treatment after facts change.</x:v>
      </x:c>
      <x:c r="Q15" s="68" t="str">
        <x:v>Scope and conditions govern.</x:v>
      </x:c>
    </x:row>
    <x:row r="16">
      <x:c r="A16" s="68" t="str">
        <x:v>V24TRANS-012</x:v>
      </x:c>
      <x:c r="B16" s="68" t="str">
        <x:v>Tax transparency and multinational reporting</x:v>
      </x:c>
      <x:c r="C16" s="68" t="str">
        <x:v>Tax ruling authorities</x:v>
      </x:c>
      <x:c r="D16" s="68" t="str">
        <x:v>Issuing state → affected state</x:v>
      </x:c>
      <x:c r="E16" s="68" t="str">
        <x:v>Competent authorities for tax treaties</x:v>
      </x:c>
      <x:c r="F16" s="68" t="str">
        <x:v>After ruling</x:v>
      </x:c>
      <x:c r="G16" s="68" t="str">
        <x:v>Exchanges ruling information</x:v>
      </x:c>
      <x:c r="H16" s="68" t="str">
        <x:v>INS-765</x:v>
      </x:c>
      <x:c r="I16" s="68" t="str">
        <x:v>Ruling-specific</x:v>
      </x:c>
      <x:c r="J16" s="68" t="str">
        <x:v>Relevant cross-border ruling data</x:v>
      </x:c>
      <x:c r="K16" s="68" t="str">
        <x:v>Spontaneous information exchange</x:v>
      </x:c>
      <x:c r="L16" s="68" t="str">
        <x:v>Tax-ruling transparency conversion</x:v>
      </x:c>
      <x:c r="M16" s="68" t="str">
        <x:v>E1</x:v>
      </x:c>
      <x:c r="N16" s="68" t="str">
        <x:v>SRC-1207; SRC-1205</x:v>
      </x:c>
      <x:c r="O16" s="68" t="str">
        <x:v>Action 5 requires exchange of specified ruling information.</x:v>
      </x:c>
      <x:c r="P16" s="68" t="str">
        <x:v>Publication of full ruling or proof of harmful treatment.</x:v>
      </x:c>
      <x:c r="Q16" s="68" t="str">
        <x:v>Confidentiality remains.</x:v>
      </x:c>
    </x:row>
    <x:row r="17">
      <x:c r="A17" s="68" t="str">
        <x:v>V24TRANS-013</x:v>
      </x:c>
      <x:c r="B17" s="68" t="str">
        <x:v>Tax transparency and multinational reporting</x:v>
      </x:c>
      <x:c r="C17" s="68" t="str">
        <x:v>U.S. reporting parents</x:v>
      </x:c>
      <x:c r="D17" s="68" t="str">
        <x:v>Parent → tax authority</x:v>
      </x:c>
      <x:c r="E17" s="68" t="str">
        <x:v>Internal Revenue Service</x:v>
      </x:c>
      <x:c r="F17" s="68" t="str">
        <x:v>Annual</x:v>
      </x:c>
      <x:c r="G17" s="68" t="str">
        <x:v>Files Form 8975</x:v>
      </x:c>
      <x:c r="H17" s="68" t="str">
        <x:v>INS-779</x:v>
      </x:c>
      <x:c r="I17" s="68" t="str">
        <x:v>Group-specific</x:v>
      </x:c>
      <x:c r="J17" s="68" t="str">
        <x:v>U.S. MNE CbCR data</x:v>
      </x:c>
      <x:c r="K17" s="68" t="str">
        <x:v>U.S. country-by-country filing</x:v>
      </x:c>
      <x:c r="L17" s="68" t="str">
        <x:v>Master-local-CbCR legibility stack</x:v>
      </x:c>
      <x:c r="M17" s="68" t="str">
        <x:v>E1</x:v>
      </x:c>
      <x:c r="N17" s="68" t="str">
        <x:v>SRC-253; SRC-258</x:v>
      </x:c>
      <x:c r="O17" s="68" t="str">
        <x:v>U.S. reporting parents file Form 8975 and schedules where required.</x:v>
      </x:c>
      <x:c r="P17" s="68" t="str">
        <x:v>Public report or arm's-length pricing conclusion.</x:v>
      </x:c>
      <x:c r="Q17" s="68" t="str">
        <x:v>Filing thresholds and rules apply.</x:v>
      </x:c>
    </x:row>
    <x:row r="18">
      <x:c r="A18" s="68" t="str">
        <x:v>V24TRANS-014</x:v>
      </x:c>
      <x:c r="B18" s="68" t="str">
        <x:v>Tax transparency and multinational reporting</x:v>
      </x:c>
      <x:c r="C18" s="68" t="str">
        <x:v>U.S. persons with foreign corporations</x:v>
      </x:c>
      <x:c r="D18" s="68" t="str">
        <x:v>U.S. person → IRS</x:v>
      </x:c>
      <x:c r="E18" s="68" t="str">
        <x:v>Internal Revenue Service</x:v>
      </x:c>
      <x:c r="F18" s="68" t="str">
        <x:v>Annual</x:v>
      </x:c>
      <x:c r="G18" s="68" t="str">
        <x:v>Files Form 5471</x:v>
      </x:c>
      <x:c r="H18" s="68" t="str">
        <x:v>INS-777</x:v>
      </x:c>
      <x:c r="I18" s="68" t="str">
        <x:v>Entity-specific</x:v>
      </x:c>
      <x:c r="J18" s="68" t="str">
        <x:v>Foreign corporation ownership and transactions</x:v>
      </x:c>
      <x:c r="K18" s="68" t="str">
        <x:v>U.S. international information return</x:v>
      </x:c>
      <x:c r="L18" s="68" t="str">
        <x:v>CFC anti-deferral attribution</x:v>
      </x:c>
      <x:c r="M18" s="68" t="str">
        <x:v>E1</x:v>
      </x:c>
      <x:c r="N18" s="68" t="str">
        <x:v>SRC-1226; SRC-1233</x:v>
      </x:c>
      <x:c r="O18" s="68" t="str">
        <x:v>Specified U.S. persons report foreign corporations and related information.</x:v>
      </x:c>
      <x:c r="P18" s="68" t="str">
        <x:v>Tax due or abusive structure solely from filing.</x:v>
      </x:c>
      <x:c r="Q18" s="68" t="str">
        <x:v>Categories and schedules vary.</x:v>
      </x:c>
    </x:row>
    <x:row r="19">
      <x:c r="A19" s="68" t="str">
        <x:v>V24TRANS-015</x:v>
      </x:c>
      <x:c r="B19" s="68" t="str">
        <x:v>Tax transparency and multinational reporting</x:v>
      </x:c>
      <x:c r="C19" s="68" t="str">
        <x:v>Reporting corporations with foreign related parties</x:v>
      </x:c>
      <x:c r="D19" s="68" t="str">
        <x:v>Corporation → IRS</x:v>
      </x:c>
      <x:c r="E19" s="68" t="str">
        <x:v>Internal Revenue Service</x:v>
      </x:c>
      <x:c r="F19" s="68" t="str">
        <x:v>Annual</x:v>
      </x:c>
      <x:c r="G19" s="68" t="str">
        <x:v>Files Form 5472</x:v>
      </x:c>
      <x:c r="H19" s="68" t="str">
        <x:v>INS-778</x:v>
      </x:c>
      <x:c r="I19" s="68" t="str">
        <x:v>Entity-specific</x:v>
      </x:c>
      <x:c r="J19" s="68" t="str">
        <x:v>Reportable related-party transactions</x:v>
      </x:c>
      <x:c r="K19" s="68" t="str">
        <x:v>U.S. transaction disclosure</x:v>
      </x:c>
      <x:c r="L19" s="68" t="str">
        <x:v>Intra-group data architecture</x:v>
      </x:c>
      <x:c r="M19" s="68" t="str">
        <x:v>E1</x:v>
      </x:c>
      <x:c r="N19" s="68" t="str">
        <x:v>SRC-1227; SRC-1233</x:v>
      </x:c>
      <x:c r="O19" s="68" t="str">
        <x:v>Specified corporations report transactions with related foreign parties.</x:v>
      </x:c>
      <x:c r="P19" s="68" t="str">
        <x:v>Full transfer-pricing documentation or proof of non-arm's-length pricing.</x:v>
      </x:c>
      <x:c r="Q19" s="68" t="str">
        <x:v>Form scope is defined.</x:v>
      </x:c>
    </x:row>
  </x:sheetData>
  <x:mergeCells>
    <x:mergeCell ref="A1:Q1"/>
    <x:mergeCell ref="A2:Q2"/>
  </x:mergeCells>
  <x:conditionalFormatting sqref="M5:M19">
    <x:cfRule type="expression" dxfId="705" priority="1">
      <x:formula>M5="E1"</x:formula>
    </x:cfRule>
    <x:cfRule type="expression" dxfId="706" priority="2">
      <x:formula>M5="E2"</x:formula>
    </x:cfRule>
    <x:cfRule type="expression" dxfId="707" priority="3">
      <x:formula>M5="S1"</x:formula>
    </x:cfRule>
    <x:cfRule type="expression" dxfId="708" priority="4">
      <x:formula>M5="A1"</x:formula>
    </x:cfRule>
    <x:cfRule type="expression" dxfId="709" priority="5">
      <x:formula>M5="U1"</x:formula>
    </x:cfRule>
    <x:cfRule type="expression" dxfId="710" priority="6">
      <x:formula>M5="N1"</x:formula>
    </x:cfRule>
  </x:conditionalFormatting>
  <x:pageMargins left="0.7" right="0.7" top="0.75" bottom="0.75" header="0.3" footer="0.3"/>
</x:worksheet>
</file>

<file path=xl/worksheets/sheet10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Anti-BEPS &amp; Substance</x:v>
      </x:c>
      <x:c r="B1" s="291"/>
      <x:c r="C1" s="291"/>
      <x:c r="D1" s="291"/>
      <x:c r="E1" s="291"/>
      <x:c r="F1" s="291"/>
      <x:c r="G1" s="291"/>
      <x:c r="H1" s="291"/>
      <x:c r="I1" s="291"/>
      <x:c r="J1" s="291"/>
      <x:c r="K1" s="291"/>
      <x:c r="L1" s="291"/>
      <x:c r="M1" s="291"/>
      <x:c r="N1" s="291"/>
      <x:c r="O1" s="291"/>
      <x:c r="P1" s="291"/>
      <x:c r="Q1" s="291"/>
    </x:row>
    <x:row r="2" ht="35" customHeight="1">
      <x:c r="A2" s="297" t="str">
        <x:v>Hybrid, CFC, interest limitation, exit tax, substance, customs, tax accounting, evidence boundaries and governance design.</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V24ANTI-001</x:v>
      </x:c>
      <x:c r="B5" s="68" t="str">
        <x:v>Anti-BEPS rules and domestic tax-base protection</x:v>
      </x:c>
      <x:c r="C5" s="68" t="str">
        <x:v>Hybrid entities</x:v>
      </x:c>
      <x:c r="D5" s="68" t="str">
        <x:v>Entity classification → tax adjustment</x:v>
      </x:c>
      <x:c r="E5" s="68" t="str">
        <x:v>Hybrid mismatch adjustment</x:v>
      </x:c>
      <x:c r="F5" s="68" t="str">
        <x:v>Annual</x:v>
      </x:c>
      <x:c r="G5" s="68" t="str">
        <x:v>Triggers mismatch neutralisation</x:v>
      </x:c>
      <x:c r="H5" s="68" t="str">
        <x:v>INS-767</x:v>
      </x:c>
      <x:c r="I5" s="68" t="str">
        <x:v>Entity-specific</x:v>
      </x:c>
      <x:c r="J5" s="68" t="str">
        <x:v>Different tax classification across jurisdictions</x:v>
      </x:c>
      <x:c r="K5" s="68" t="str">
        <x:v>Denied deduction or income inclusion</x:v>
      </x:c>
      <x:c r="L5" s="68" t="str">
        <x:v>Hybrid-mismatch neutralisation</x:v>
      </x:c>
      <x:c r="M5" s="68" t="str">
        <x:v>E1</x:v>
      </x:c>
      <x:c r="N5" s="68" t="str">
        <x:v>SRC-1201; SRC-1218</x:v>
      </x:c>
      <x:c r="O5" s="68" t="str">
        <x:v>Hybrid entity mismatches can produce neutralising adjustments.</x:v>
      </x:c>
      <x:c r="P5" s="68" t="str">
        <x:v>That every hybrid entity is abusive or invalid.</x:v>
      </x:c>
      <x:c r="Q5" s="68" t="str">
        <x:v>Domestic implementation determines result.</x:v>
      </x:c>
    </x:row>
    <x:row r="6">
      <x:c r="A6" s="68" t="str">
        <x:v>V24ANTI-002</x:v>
      </x:c>
      <x:c r="B6" s="68" t="str">
        <x:v>Anti-BEPS rules and domestic tax-base protection</x:v>
      </x:c>
      <x:c r="C6" s="68" t="str">
        <x:v>Hybrid financial instruments</x:v>
      </x:c>
      <x:c r="D6" s="68" t="str">
        <x:v>Instrument classification → tax adjustment</x:v>
      </x:c>
      <x:c r="E6" s="68" t="str">
        <x:v>Hybrid mismatch adjustment</x:v>
      </x:c>
      <x:c r="F6" s="68" t="str">
        <x:v>Annual</x:v>
      </x:c>
      <x:c r="G6" s="68" t="str">
        <x:v>Triggers mismatch neutralisation</x:v>
      </x:c>
      <x:c r="H6" s="68" t="str">
        <x:v>INS-767</x:v>
      </x:c>
      <x:c r="I6" s="68" t="str">
        <x:v>Payment-specific</x:v>
      </x:c>
      <x:c r="J6" s="68" t="str">
        <x:v>Different debt or equity treatment</x:v>
      </x:c>
      <x:c r="K6" s="68" t="str">
        <x:v>Denied deduction or income inclusion</x:v>
      </x:c>
      <x:c r="L6" s="68" t="str">
        <x:v>Hybrid-mismatch neutralisation</x:v>
      </x:c>
      <x:c r="M6" s="68" t="str">
        <x:v>E1</x:v>
      </x:c>
      <x:c r="N6" s="68" t="str">
        <x:v>SRC-1201; SRC-1218</x:v>
      </x:c>
      <x:c r="O6" s="68" t="str">
        <x:v>Hybrid instruments can produce deduction/non-inclusion outcomes targeted by anti-hybrid rules.</x:v>
      </x:c>
      <x:c r="P6" s="68" t="str">
        <x:v>That all cross-border preference shares or convertibles are mismatches.</x:v>
      </x:c>
      <x:c r="Q6" s="68" t="str">
        <x:v>Classification and payment outcome matter.</x:v>
      </x:c>
    </x:row>
    <x:row r="7">
      <x:c r="A7" s="68" t="str">
        <x:v>V24ANTI-003</x:v>
      </x:c>
      <x:c r="B7" s="68" t="str">
        <x:v>Anti-BEPS rules and domestic tax-base protection</x:v>
      </x:c>
      <x:c r="C7" s="68" t="str">
        <x:v>Foreign branches</x:v>
      </x:c>
      <x:c r="D7" s="68" t="str">
        <x:v>Branch classification → tax adjustment</x:v>
      </x:c>
      <x:c r="E7" s="68" t="str">
        <x:v>Branch mismatch adjustment</x:v>
      </x:c>
      <x:c r="F7" s="68" t="str">
        <x:v>Annual</x:v>
      </x:c>
      <x:c r="G7" s="68" t="str">
        <x:v>Triggers branch mismatch rule</x:v>
      </x:c>
      <x:c r="H7" s="68" t="str">
        <x:v>INS-768</x:v>
      </x:c>
      <x:c r="I7" s="68" t="str">
        <x:v>Branch-specific</x:v>
      </x:c>
      <x:c r="J7" s="68" t="str">
        <x:v>Different branch recognition or income allocation</x:v>
      </x:c>
      <x:c r="K7" s="68" t="str">
        <x:v>Denied deduction or income inclusion</x:v>
      </x:c>
      <x:c r="L7" s="68" t="str">
        <x:v>Hybrid-mismatch neutralisation</x:v>
      </x:c>
      <x:c r="M7" s="68" t="str">
        <x:v>E1</x:v>
      </x:c>
      <x:c r="N7" s="68" t="str">
        <x:v>SRC-1202; SRC-1218</x:v>
      </x:c>
      <x:c r="O7" s="68" t="str">
        <x:v>Branch mismatches can be neutralised under domestic anti-hybrid rules.</x:v>
      </x:c>
      <x:c r="P7" s="68" t="str">
        <x:v>That every foreign branch creates mismatch income.</x:v>
      </x:c>
      <x:c r="Q7" s="68" t="str">
        <x:v>Facts and laws differ.</x:v>
      </x:c>
    </x:row>
    <x:row r="8">
      <x:c r="A8" s="68" t="str">
        <x:v>V24ANTI-004</x:v>
      </x:c>
      <x:c r="B8" s="68" t="str">
        <x:v>Anti-BEPS rules and domestic tax-base protection</x:v>
      </x:c>
      <x:c r="C8" s="68" t="str">
        <x:v>Controlled foreign corporations</x:v>
      </x:c>
      <x:c r="D8" s="68" t="str">
        <x:v>CFC → controlling parent</x:v>
      </x:c>
      <x:c r="E8" s="68" t="str">
        <x:v>Ultimate parent entities</x:v>
      </x:c>
      <x:c r="F8" s="68" t="str">
        <x:v>Annual</x:v>
      </x:c>
      <x:c r="G8" s="68" t="str">
        <x:v>Attributes defined foreign income</x:v>
      </x:c>
      <x:c r="H8" s="68" t="str">
        <x:v>INS-769</x:v>
      </x:c>
      <x:c r="I8" s="68" t="str">
        <x:v>Entity-specific</x:v>
      </x:c>
      <x:c r="J8" s="68" t="str">
        <x:v>Control and covered foreign income</x:v>
      </x:c>
      <x:c r="K8" s="68" t="str">
        <x:v>Current parent-jurisdiction inclusion</x:v>
      </x:c>
      <x:c r="L8" s="68" t="str">
        <x:v>CFC anti-deferral attribution</x:v>
      </x:c>
      <x:c r="M8" s="68" t="str">
        <x:v>E1</x:v>
      </x:c>
      <x:c r="N8" s="68" t="str">
        <x:v>SRC-1203; SRC-1218</x:v>
      </x:c>
      <x:c r="O8" s="68" t="str">
        <x:v>CFC rules can attribute specified foreign income to controlling parents.</x:v>
      </x:c>
      <x:c r="P8" s="68" t="str">
        <x:v>Taxation of all foreign earnings or disregard of foreign legal personality.</x:v>
      </x:c>
      <x:c r="Q8" s="68" t="str">
        <x:v>Exemptions and income categories vary.</x:v>
      </x:c>
    </x:row>
    <x:row r="9">
      <x:c r="A9" s="68" t="str">
        <x:v>V24ANTI-005</x:v>
      </x:c>
      <x:c r="B9" s="68" t="str">
        <x:v>Anti-BEPS rules and domestic tax-base protection</x:v>
      </x:c>
      <x:c r="C9" s="68" t="str">
        <x:v>Ultimate parent entities</x:v>
      </x:c>
      <x:c r="D9" s="68" t="str">
        <x:v>Parent → tax computation</x:v>
      </x:c>
      <x:c r="E9" s="68" t="str">
        <x:v>Controlled foreign company inclusion</x:v>
      </x:c>
      <x:c r="F9" s="68" t="str">
        <x:v>Annual</x:v>
      </x:c>
      <x:c r="G9" s="68" t="str">
        <x:v>Computes CFC inclusion</x:v>
      </x:c>
      <x:c r="H9" s="68" t="str">
        <x:v>INS-769</x:v>
      </x:c>
      <x:c r="I9" s="68" t="str">
        <x:v>Group-specific</x:v>
      </x:c>
      <x:c r="J9" s="68" t="str">
        <x:v>Foreign subsidiary income and tax</x:v>
      </x:c>
      <x:c r="K9" s="68" t="str">
        <x:v>Parent tax liability and credits</x:v>
      </x:c>
      <x:c r="L9" s="68" t="str">
        <x:v>CFC anti-deferral attribution</x:v>
      </x:c>
      <x:c r="M9" s="68" t="str">
        <x:v>E1</x:v>
      </x:c>
      <x:c r="N9" s="68" t="str">
        <x:v>SRC-1203; SRC-1226</x:v>
      </x:c>
      <x:c r="O9" s="68" t="str">
        <x:v>Parent taxpayers compute CFC inclusions under domestic rules.</x:v>
      </x:c>
      <x:c r="P9" s="68" t="str">
        <x:v>Uniform global formula or no double-tax relief.</x:v>
      </x:c>
      <x:c r="Q9" s="68" t="str">
        <x:v>Jurisdictional rules vary.</x:v>
      </x:c>
    </x:row>
    <x:row r="10">
      <x:c r="A10" s="68" t="str">
        <x:v>V24ANTI-006</x:v>
      </x:c>
      <x:c r="B10" s="68" t="str">
        <x:v>Anti-BEPS rules and domestic tax-base protection</x:v>
      </x:c>
      <x:c r="C10" s="68" t="str">
        <x:v>Intercompany borrowers</x:v>
      </x:c>
      <x:c r="D10" s="68" t="str">
        <x:v>Borrower → tax computation</x:v>
      </x:c>
      <x:c r="E10" s="68" t="str">
        <x:v>Interest limitation computation</x:v>
      </x:c>
      <x:c r="F10" s="68" t="str">
        <x:v>Annual</x:v>
      </x:c>
      <x:c r="G10" s="68" t="str">
        <x:v>Applies deduction cap</x:v>
      </x:c>
      <x:c r="H10" s="68" t="str">
        <x:v>INS-770</x:v>
      </x:c>
      <x:c r="I10" s="68" t="str">
        <x:v>Entity-specific</x:v>
      </x:c>
      <x:c r="J10" s="68" t="str">
        <x:v>Net interest and earnings measure</x:v>
      </x:c>
      <x:c r="K10" s="68" t="str">
        <x:v>Allowed, carried or denied deduction</x:v>
      </x:c>
      <x:c r="L10" s="68" t="str">
        <x:v>Interest-limitation gate</x:v>
      </x:c>
      <x:c r="M10" s="68" t="str">
        <x:v>E1</x:v>
      </x:c>
      <x:c r="N10" s="68" t="str">
        <x:v>SRC-1204; SRC-1218</x:v>
      </x:c>
      <x:c r="O10" s="68" t="str">
        <x:v>Interest-limitation rules constrain deductions relative to activity measures.</x:v>
      </x:c>
      <x:c r="P10" s="68" t="str">
        <x:v>Recharacterisation of debt as equity or permanent disallowance in all cases.</x:v>
      </x:c>
      <x:c r="Q10" s="68" t="str">
        <x:v>Carryforward and group exceptions may apply.</x:v>
      </x:c>
    </x:row>
    <x:row r="11">
      <x:c r="A11" s="68" t="str">
        <x:v>V24ANTI-007</x:v>
      </x:c>
      <x:c r="B11" s="68" t="str">
        <x:v>Anti-BEPS rules and domestic tax-base protection</x:v>
      </x:c>
      <x:c r="C11" s="68" t="str">
        <x:v>Tax treaty residence states</x:v>
      </x:c>
      <x:c r="D11" s="68" t="str">
        <x:v>Residence state → taxpayer</x:v>
      </x:c>
      <x:c r="E11" s="68" t="str">
        <x:v>Foreign tax credit claimants</x:v>
      </x:c>
      <x:c r="F11" s="68" t="str">
        <x:v>Annual</x:v>
      </x:c>
      <x:c r="G11" s="68" t="str">
        <x:v>Grants or limits foreign tax credit</x:v>
      </x:c>
      <x:c r="H11" s="68" t="str">
        <x:v>INS-787</x:v>
      </x:c>
      <x:c r="I11" s="68" t="str">
        <x:v>Income-specific</x:v>
      </x:c>
      <x:c r="J11" s="68" t="str">
        <x:v>Foreign tax and domestic tax on same income</x:v>
      </x:c>
      <x:c r="K11" s="68" t="str">
        <x:v>Credit relief or residual tax</x:v>
      </x:c>
      <x:c r="L11" s="68" t="str">
        <x:v>Foreign-tax-credit relief</x:v>
      </x:c>
      <x:c r="M11" s="68" t="str">
        <x:v>E1</x:v>
      </x:c>
      <x:c r="N11" s="68" t="str">
        <x:v>SRC-1229; SRC-1199</x:v>
      </x:c>
      <x:c r="O11" s="68" t="str">
        <x:v>Residence states can provide credits for eligible foreign tax.</x:v>
      </x:c>
      <x:c r="P11" s="68" t="str">
        <x:v>Full elimination of double taxation in every case.</x:v>
      </x:c>
      <x:c r="Q11" s="68" t="str">
        <x:v>Credit baskets and limits apply.</x:v>
      </x:c>
    </x:row>
    <x:row r="12">
      <x:c r="A12" s="68" t="str">
        <x:v>V24ANTI-008</x:v>
      </x:c>
      <x:c r="B12" s="68" t="str">
        <x:v>Anti-BEPS rules and domestic tax-base protection</x:v>
      </x:c>
      <x:c r="C12" s="68" t="str">
        <x:v>Tax treaty residence states</x:v>
      </x:c>
      <x:c r="D12" s="68" t="str">
        <x:v>Residence state → taxpayer</x:v>
      </x:c>
      <x:c r="E12" s="68" t="str">
        <x:v>Exit tax assessment</x:v>
      </x:c>
      <x:c r="F12" s="68" t="str">
        <x:v>Migration or asset transfer</x:v>
      </x:c>
      <x:c r="G12" s="68" t="str">
        <x:v>Assesses exit tax</x:v>
      </x:c>
      <x:c r="H12" s="68" t="str">
        <x:v>INS-771</x:v>
      </x:c>
      <x:c r="I12" s="68" t="str">
        <x:v>Asset-specific</x:v>
      </x:c>
      <x:c r="J12" s="68" t="str">
        <x:v>Latent gain and exit event</x:v>
      </x:c>
      <x:c r="K12" s="68" t="str">
        <x:v>Tax on unrealised appreciation</x:v>
      </x:c>
      <x:c r="L12" s="68" t="str">
        <x:v>Exit-tax crystallisation</x:v>
      </x:c>
      <x:c r="M12" s="68" t="str">
        <x:v>E1</x:v>
      </x:c>
      <x:c r="N12" s="68" t="str">
        <x:v>SRC-1218; SRC-1207</x:v>
      </x:c>
      <x:c r="O12" s="68" t="str">
        <x:v>Exit-tax rules can tax specified unrealised gains when taxing rights move.</x:v>
      </x:c>
      <x:c r="P12" s="68" t="str">
        <x:v>Immediate cash availability or confiscation.</x:v>
      </x:c>
      <x:c r="Q12" s="68" t="str">
        <x:v>Deferral and instalment rules may apply.</x:v>
      </x:c>
    </x:row>
    <x:row r="13">
      <x:c r="A13" s="68" t="str">
        <x:v>V24ANTI-009</x:v>
      </x:c>
      <x:c r="B13" s="68" t="str">
        <x:v>Anti-BEPS rules and domestic tax-base protection</x:v>
      </x:c>
      <x:c r="C13" s="68" t="str">
        <x:v>Preferential tax regimes</x:v>
      </x:c>
      <x:c r="D13" s="68" t="str">
        <x:v>Regime → peer-review forum</x:v>
      </x:c>
      <x:c r="E13" s="68" t="str">
        <x:v>OECD Forum on Harmful Tax Practices</x:v>
      </x:c>
      <x:c r="F13" s="68" t="str">
        <x:v>Review cycle</x:v>
      </x:c>
      <x:c r="G13" s="68" t="str">
        <x:v>Undergoes regime review</x:v>
      </x:c>
      <x:c r="H13" s="68" t="str"/>
      <x:c r="I13" s="68" t="str">
        <x:v>Regime-specific</x:v>
      </x:c>
      <x:c r="J13" s="68" t="str">
        <x:v>Tax rate, ring-fencing, transparency and substance</x:v>
      </x:c>
      <x:c r="K13" s="68" t="str">
        <x:v>Peer-review conclusion</x:v>
      </x:c>
      <x:c r="L13" s="68" t="str">
        <x:v>Substance-activity alignment</x:v>
      </x:c>
      <x:c r="M13" s="68" t="str">
        <x:v>E1</x:v>
      </x:c>
      <x:c r="N13" s="68" t="str">
        <x:v>SRC-1205; SRC-1206</x:v>
      </x:c>
      <x:c r="O13" s="68" t="str">
        <x:v>The FHTP reviews preferential regimes and substance standards.</x:v>
      </x:c>
      <x:c r="P13" s="68" t="str">
        <x:v>Automatic illegality or sanctions from low tax.</x:v>
      </x:c>
      <x:c r="Q13" s="68" t="str">
        <x:v>Review categories are specific.</x:v>
      </x:c>
    </x:row>
    <x:row r="14">
      <x:c r="A14" s="68" t="str">
        <x:v>V24ANTI-010</x:v>
      </x:c>
      <x:c r="B14" s="68" t="str">
        <x:v>Anti-BEPS rules and domestic tax-base protection</x:v>
      </x:c>
      <x:c r="C14" s="68" t="str">
        <x:v>No or nominal tax jurisdictions</x:v>
      </x:c>
      <x:c r="D14" s="68" t="str">
        <x:v>Jurisdiction → regulator</x:v>
      </x:c>
      <x:c r="E14" s="68" t="str">
        <x:v>Economic substance regulators</x:v>
      </x:c>
      <x:c r="F14" s="68" t="str">
        <x:v>Annual</x:v>
      </x:c>
      <x:c r="G14" s="68" t="str">
        <x:v>Administers substance standard</x:v>
      </x:c>
      <x:c r="H14" s="68" t="str">
        <x:v>INS-772</x:v>
      </x:c>
      <x:c r="I14" s="68" t="str">
        <x:v>Jurisdiction-specific</x:v>
      </x:c>
      <x:c r="J14" s="68" t="str">
        <x:v>Entity activities and ownership information</x:v>
      </x:c>
      <x:c r="K14" s="68" t="str">
        <x:v>Substance monitoring and exchange</x:v>
      </x:c>
      <x:c r="L14" s="68" t="str">
        <x:v>Substance-activity alignment</x:v>
      </x:c>
      <x:c r="M14" s="68" t="str">
        <x:v>E1</x:v>
      </x:c>
      <x:c r="N14" s="68" t="str">
        <x:v>SRC-1205; SRC-1206</x:v>
      </x:c>
      <x:c r="O14" s="68" t="str">
        <x:v>No- or nominal-tax jurisdictions implement substance monitoring under the global standard.</x:v>
      </x:c>
      <x:c r="P14" s="68" t="str">
        <x:v>Proof that all entities comply or that all low-tax income is artificial.</x:v>
      </x:c>
      <x:c r="Q14" s="68" t="str">
        <x:v>Entity-level evidence is needed.</x:v>
      </x:c>
    </x:row>
    <x:row r="15">
      <x:c r="A15" s="68" t="str">
        <x:v>V24ANTI-011</x:v>
      </x:c>
      <x:c r="B15" s="68" t="str">
        <x:v>Anti-BEPS rules and domestic tax-base protection</x:v>
      </x:c>
      <x:c r="C15" s="68" t="str">
        <x:v>Economic substance regulators</x:v>
      </x:c>
      <x:c r="D15" s="68" t="str">
        <x:v>Regulator → foreign authority</x:v>
      </x:c>
      <x:c r="E15" s="68" t="str">
        <x:v>Tax treaty residence states</x:v>
      </x:c>
      <x:c r="F15" s="68" t="str">
        <x:v>Exchange cycle</x:v>
      </x:c>
      <x:c r="G15" s="68" t="str">
        <x:v>Exchanges substance information</x:v>
      </x:c>
      <x:c r="H15" s="68" t="str"/>
      <x:c r="I15" s="68" t="str">
        <x:v>Entity-specific</x:v>
      </x:c>
      <x:c r="J15" s="68" t="str">
        <x:v>Entity activity and parent or beneficial-owner links</x:v>
      </x:c>
      <x:c r="K15" s="68" t="str">
        <x:v>Cross-border tax-risk information</x:v>
      </x:c>
      <x:c r="L15" s="68" t="str">
        <x:v>Tax-ruling transparency conversion</x:v>
      </x:c>
      <x:c r="M15" s="68" t="str">
        <x:v>E1</x:v>
      </x:c>
      <x:c r="N15" s="68" t="str">
        <x:v>SRC-1205; SRC-1206</x:v>
      </x:c>
      <x:c r="O15" s="68" t="str">
        <x:v>Substance information can be exchanged with relevant jurisdictions.</x:v>
      </x:c>
      <x:c r="P15" s="68" t="str">
        <x:v>Public disclosure or automatic assessment.</x:v>
      </x:c>
      <x:c r="Q15" s="68" t="str">
        <x:v>Exchange rules and confidentiality apply.</x:v>
      </x:c>
    </x:row>
    <x:row r="16">
      <x:c r="A16" s="68" t="str">
        <x:v>V24ANTI-012</x:v>
      </x:c>
      <x:c r="B16" s="68" t="str">
        <x:v>Anti-BEPS rules and domestic tax-base protection</x:v>
      </x:c>
      <x:c r="C16" s="68" t="str">
        <x:v>Tax ruling authorities</x:v>
      </x:c>
      <x:c r="D16" s="68" t="str">
        <x:v>Authority → peer review</x:v>
      </x:c>
      <x:c r="E16" s="68" t="str">
        <x:v>OECD Forum on Harmful Tax Practices</x:v>
      </x:c>
      <x:c r="F16" s="68" t="str">
        <x:v>Annual</x:v>
      </x:c>
      <x:c r="G16" s="68" t="str">
        <x:v>Reports ruling-exchange framework</x:v>
      </x:c>
      <x:c r="H16" s="68" t="str">
        <x:v>INS-765</x:v>
      </x:c>
      <x:c r="I16" s="68" t="str">
        <x:v>Jurisdiction-specific</x:v>
      </x:c>
      <x:c r="J16" s="68" t="str">
        <x:v>Ruling identification and exchange procedures</x:v>
      </x:c>
      <x:c r="K16" s="68" t="str">
        <x:v>Peer-review assessment</x:v>
      </x:c>
      <x:c r="L16" s="68" t="str">
        <x:v>Tax-ruling transparency conversion</x:v>
      </x:c>
      <x:c r="M16" s="68" t="str">
        <x:v>E1</x:v>
      </x:c>
      <x:c r="N16" s="68" t="str">
        <x:v>SRC-1207; SRC-1205</x:v>
      </x:c>
      <x:c r="O16" s="68" t="str">
        <x:v>Action 5 peer review monitors exchange of specified rulings.</x:v>
      </x:c>
      <x:c r="P16" s="68" t="str">
        <x:v>Invalidity of the rulings or public access to full content.</x:v>
      </x:c>
      <x:c r="Q16" s="68" t="str">
        <x:v>The framework assesses transparency.</x:v>
      </x:c>
    </x:row>
    <x:row r="17">
      <x:c r="A17" s="68" t="str">
        <x:v>V24CUSTOMS-001</x:v>
      </x:c>
      <x:c r="B17" s="68" t="str">
        <x:v>Customs valuation and related-party trade</x:v>
      </x:c>
      <x:c r="C17" s="68" t="str">
        <x:v>Operating subsidiaries</x:v>
      </x:c>
      <x:c r="D17" s="68" t="str">
        <x:v>Importer → broker</x:v>
      </x:c>
      <x:c r="E17" s="68" t="str">
        <x:v>Customs brokers for related-party trade</x:v>
      </x:c>
      <x:c r="F17" s="68" t="str">
        <x:v>Import date</x:v>
      </x:c>
      <x:c r="G17" s="68" t="str">
        <x:v>Submits related-party import data</x:v>
      </x:c>
      <x:c r="H17" s="68" t="str">
        <x:v>INS-775</x:v>
      </x:c>
      <x:c r="I17" s="68" t="str">
        <x:v>Shipment-specific</x:v>
      </x:c>
      <x:c r="J17" s="68" t="str">
        <x:v>Invoice, freight and affiliation information</x:v>
      </x:c>
      <x:c r="K17" s="68" t="str">
        <x:v>Customs entry</x:v>
      </x:c>
      <x:c r="L17" s="68" t="str">
        <x:v>Customs-transfer-pricing tension</x:v>
      </x:c>
      <x:c r="M17" s="68" t="str">
        <x:v>E1</x:v>
      </x:c>
      <x:c r="N17" s="68" t="str">
        <x:v>SRC-1231; SRC-1230</x:v>
      </x:c>
      <x:c r="O17" s="68" t="str">
        <x:v>Importers use brokers to submit customs declarations.</x:v>
      </x:c>
      <x:c r="P17" s="68" t="str">
        <x:v>Acceptance of declared value or transfer-pricing method.</x:v>
      </x:c>
      <x:c r="Q17" s="68" t="str">
        <x:v>Customs authorities can verify.</x:v>
      </x:c>
    </x:row>
    <x:row r="18">
      <x:c r="A18" s="68" t="str">
        <x:v>V24CUSTOMS-002</x:v>
      </x:c>
      <x:c r="B18" s="68" t="str">
        <x:v>Customs valuation and related-party trade</x:v>
      </x:c>
      <x:c r="C18" s="68" t="str">
        <x:v>Customs brokers for related-party trade</x:v>
      </x:c>
      <x:c r="D18" s="68" t="str">
        <x:v>Broker → authority</x:v>
      </x:c>
      <x:c r="E18" s="68" t="str">
        <x:v>Customs valuation authorities</x:v>
      </x:c>
      <x:c r="F18" s="68" t="str">
        <x:v>Import date</x:v>
      </x:c>
      <x:c r="G18" s="68" t="str">
        <x:v>Files customs value</x:v>
      </x:c>
      <x:c r="H18" s="68" t="str">
        <x:v>INS-775</x:v>
      </x:c>
      <x:c r="I18" s="68" t="str">
        <x:v>Shipment-specific</x:v>
      </x:c>
      <x:c r="J18" s="68" t="str">
        <x:v>Related-party transaction price</x:v>
      </x:c>
      <x:c r="K18" s="68" t="str">
        <x:v>Declared customs value</x:v>
      </x:c>
      <x:c r="L18" s="68" t="str">
        <x:v>Customs-transfer-pricing tension</x:v>
      </x:c>
      <x:c r="M18" s="68" t="str">
        <x:v>E1</x:v>
      </x:c>
      <x:c r="N18" s="68" t="str">
        <x:v>SRC-1230; SRC-1231</x:v>
      </x:c>
      <x:c r="O18" s="68" t="str">
        <x:v>Customs value begins with transaction-value rules and adjustments where conditions are met.</x:v>
      </x:c>
      <x:c r="P18" s="68" t="str">
        <x:v>Automatic acceptance of any intercompany invoice.</x:v>
      </x:c>
      <x:c r="Q18" s="68" t="str">
        <x:v>Related-party influence can be reviewed.</x:v>
      </x:c>
    </x:row>
    <x:row r="19">
      <x:c r="A19" s="68" t="str">
        <x:v>V24CUSTOMS-003</x:v>
      </x:c>
      <x:c r="B19" s="68" t="str">
        <x:v>Customs valuation and related-party trade</x:v>
      </x:c>
      <x:c r="C19" s="68" t="str">
        <x:v>Customs valuation authorities</x:v>
      </x:c>
      <x:c r="D19" s="68" t="str">
        <x:v>Authority → importer</x:v>
      </x:c>
      <x:c r="E19" s="68" t="str">
        <x:v>Operating subsidiaries</x:v>
      </x:c>
      <x:c r="F19" s="68" t="str">
        <x:v>Audit or entry review</x:v>
      </x:c>
      <x:c r="G19" s="68" t="str">
        <x:v>Adjusts customs value</x:v>
      </x:c>
      <x:c r="H19" s="68" t="str">
        <x:v>INS-776</x:v>
      </x:c>
      <x:c r="I19" s="68" t="str">
        <x:v>Shipment-specific</x:v>
      </x:c>
      <x:c r="J19" s="68" t="str">
        <x:v>Declared value and related-party evidence</x:v>
      </x:c>
      <x:c r="K19" s="68" t="str">
        <x:v>Additional duty, refund or accepted value</x:v>
      </x:c>
      <x:c r="L19" s="68" t="str">
        <x:v>Customs-transfer-pricing tension</x:v>
      </x:c>
      <x:c r="M19" s="68" t="str">
        <x:v>E1</x:v>
      </x:c>
      <x:c r="N19" s="68" t="str">
        <x:v>SRC-1232; SRC-1231</x:v>
      </x:c>
      <x:c r="O19" s="68" t="str">
        <x:v>Customs authorities can test and adjust related-party values.</x:v>
      </x:c>
      <x:c r="P19" s="68" t="str">
        <x:v>Use of the income-tax arm's-length result as binding customs value.</x:v>
      </x:c>
      <x:c r="Q19" s="68" t="str">
        <x:v>Legal frameworks are related but distinct.</x:v>
      </x:c>
    </x:row>
    <x:row r="20">
      <x:c r="A20" s="68" t="str">
        <x:v>V24CUSTOMS-004</x:v>
      </x:c>
      <x:c r="B20" s="68" t="str">
        <x:v>Customs valuation and related-party trade</x:v>
      </x:c>
      <x:c r="C20" s="68" t="str">
        <x:v>Transfer pricing tax administrations</x:v>
      </x:c>
      <x:c r="D20" s="68" t="str">
        <x:v>Tax authority ↔ customs authority</x:v>
      </x:c>
      <x:c r="E20" s="68" t="str">
        <x:v>Customs valuation authorities</x:v>
      </x:c>
      <x:c r="F20" s="68" t="str">
        <x:v>Audit cycle</x:v>
      </x:c>
      <x:c r="G20" s="68" t="str">
        <x:v>Shares or compares related-party valuation information</x:v>
      </x:c>
      <x:c r="H20" s="68" t="str"/>
      <x:c r="I20" s="68" t="str">
        <x:v>Transaction-specific</x:v>
      </x:c>
      <x:c r="J20" s="68" t="str">
        <x:v>Transfer-pricing studies and customs entries</x:v>
      </x:c>
      <x:c r="K20" s="68" t="str">
        <x:v>Cross-agency valuation evidence</x:v>
      </x:c>
      <x:c r="L20" s="68" t="str">
        <x:v>Customs-transfer-pricing tension</x:v>
      </x:c>
      <x:c r="M20" s="68" t="str">
        <x:v>E2</x:v>
      </x:c>
      <x:c r="N20" s="68" t="str">
        <x:v>SRC-1232; SRC-1233</x:v>
      </x:c>
      <x:c r="O20" s="68" t="str">
        <x:v>Customs and tax administrations may use overlapping related-party information.</x:v>
      </x:c>
      <x:c r="P20" s="68" t="str">
        <x:v>One unified valuation standard or automatic data exchange everywhere.</x:v>
      </x:c>
      <x:c r="Q20" s="68" t="str">
        <x:v>Institutional coordination differs.</x:v>
      </x:c>
    </x:row>
    <x:row r="21">
      <x:c r="A21" s="68" t="str">
        <x:v>V24ACCOUNT-001</x:v>
      </x:c>
      <x:c r="B21" s="68" t="str">
        <x:v>Tax accounting, provisions and audit visibility</x:v>
      </x:c>
      <x:c r="C21" s="68" t="str">
        <x:v>Corporate accounting departments</x:v>
      </x:c>
      <x:c r="D21" s="68" t="str">
        <x:v>Company → public users</x:v>
      </x:c>
      <x:c r="E21" s="68" t="str">
        <x:v>Public tax transparency users</x:v>
      </x:c>
      <x:c r="F21" s="68" t="str">
        <x:v>Annual</x:v>
      </x:c>
      <x:c r="G21" s="68" t="str">
        <x:v>Publishes tax note and effective tax rate</x:v>
      </x:c>
      <x:c r="H21" s="68" t="str">
        <x:v>INS-788</x:v>
      </x:c>
      <x:c r="I21" s="68" t="str">
        <x:v>Group-specific</x:v>
      </x:c>
      <x:c r="J21" s="68" t="str">
        <x:v>Current and deferred tax accounting</x:v>
      </x:c>
      <x:c r="K21" s="68" t="str">
        <x:v>Public tax expense disclosure</x:v>
      </x:c>
      <x:c r="L21" s="68" t="str">
        <x:v>Deferred-tax timing conversion</x:v>
      </x:c>
      <x:c r="M21" s="68" t="str">
        <x:v>E2</x:v>
      </x:c>
      <x:c r="N21" s="68" t="str">
        <x:v>SRC-1222; SRC-1210</x:v>
      </x:c>
      <x:c r="O21" s="68" t="str">
        <x:v>Financial reporting provides tax expense and rate reconciliation information.</x:v>
      </x:c>
      <x:c r="P21" s="68" t="str">
        <x:v>Cash tax by jurisdiction or final audit certainty.</x:v>
      </x:c>
      <x:c r="Q21" s="68" t="str">
        <x:v>Public detail varies.</x:v>
      </x:c>
    </x:row>
    <x:row r="22">
      <x:c r="A22" s="68" t="str">
        <x:v>V24ACCOUNT-002</x:v>
      </x:c>
      <x:c r="B22" s="68" t="str">
        <x:v>Tax accounting, provisions and audit visibility</x:v>
      </x:c>
      <x:c r="C22" s="68" t="str">
        <x:v>Uncertain tax position reviewers</x:v>
      </x:c>
      <x:c r="D22" s="68" t="str">
        <x:v>Reviewer → financial accounts</x:v>
      </x:c>
      <x:c r="E22" s="68" t="str">
        <x:v>Corporate current and deferred tax provision</x:v>
      </x:c>
      <x:c r="F22" s="68" t="str">
        <x:v>Quarterly and annual</x:v>
      </x:c>
      <x:c r="G22" s="68" t="str">
        <x:v>Updates uncertain tax reserve</x:v>
      </x:c>
      <x:c r="H22" s="68" t="str">
        <x:v>INS-789</x:v>
      </x:c>
      <x:c r="I22" s="68" t="str">
        <x:v>Issue-specific</x:v>
      </x:c>
      <x:c r="J22" s="68" t="str">
        <x:v>Probability and measurement assessment</x:v>
      </x:c>
      <x:c r="K22" s="68" t="str">
        <x:v>Recognised reserve or disclosure</x:v>
      </x:c>
      <x:c r="L22" s="68" t="str">
        <x:v>Uncertain-tax-position probability conversion</x:v>
      </x:c>
      <x:c r="M22" s="68" t="str">
        <x:v>E2</x:v>
      </x:c>
      <x:c r="N22" s="68" t="str">
        <x:v>SRC-256; SRC-1198</x:v>
      </x:c>
      <x:c r="O22" s="68" t="str">
        <x:v>Uncertain tax positions can affect reported tax balances.</x:v>
      </x:c>
      <x:c r="P22" s="68" t="str">
        <x:v>Admission of liability or prediction of final court result.</x:v>
      </x:c>
      <x:c r="Q22" s="68" t="str">
        <x:v>Accounting standards govern recognition.</x:v>
      </x:c>
    </x:row>
    <x:row r="23">
      <x:c r="A23" s="68" t="str">
        <x:v>V24ACCOUNT-003</x:v>
      </x:c>
      <x:c r="B23" s="68" t="str">
        <x:v>Tax accounting, provisions and audit visibility</x:v>
      </x:c>
      <x:c r="C23" s="68" t="str">
        <x:v>Corporate accounting departments</x:v>
      </x:c>
      <x:c r="D23" s="68" t="str">
        <x:v>Accounting → reporting parent</x:v>
      </x:c>
      <x:c r="E23" s="68" t="str">
        <x:v>Country-by-country reporting parent entities</x:v>
      </x:c>
      <x:c r="F23" s="68" t="str">
        <x:v>Annual</x:v>
      </x:c>
      <x:c r="G23" s="68" t="str">
        <x:v>Supplies CbCR source data</x:v>
      </x:c>
      <x:c r="H23" s="68" t="str">
        <x:v>INS-724</x:v>
      </x:c>
      <x:c r="I23" s="68" t="str">
        <x:v>Group-specific</x:v>
      </x:c>
      <x:c r="J23" s="68" t="str">
        <x:v>Entity accounts and tax payments</x:v>
      </x:c>
      <x:c r="K23" s="68" t="str">
        <x:v>Jurisdictional CbCR data</x:v>
      </x:c>
      <x:c r="L23" s="68" t="str">
        <x:v>Master-local-CbCR legibility stack</x:v>
      </x:c>
      <x:c r="M23" s="68" t="str">
        <x:v>E1</x:v>
      </x:c>
      <x:c r="N23" s="68" t="str">
        <x:v>SRC-1190; SRC-258</x:v>
      </x:c>
      <x:c r="O23" s="68" t="str">
        <x:v>CbCR can draw on consolidated reporting packages, statutory accounts or regulatory accounts under consistent rules.</x:v>
      </x:c>
      <x:c r="P23" s="68" t="str">
        <x:v>Perfect reconciliation across all measures.</x:v>
      </x:c>
      <x:c r="Q23" s="68" t="str">
        <x:v>Source choices require documentation.</x:v>
      </x:c>
    </x:row>
    <x:row r="24">
      <x:c r="A24" s="68" t="str">
        <x:v>V24ACCOUNT-004</x:v>
      </x:c>
      <x:c r="B24" s="68" t="str">
        <x:v>Tax accounting, provisions and audit visibility</x:v>
      </x:c>
      <x:c r="C24" s="68" t="str">
        <x:v>Corporate accounting departments</x:v>
      </x:c>
      <x:c r="D24" s="68" t="str">
        <x:v>Accounting → filing entity</x:v>
      </x:c>
      <x:c r="E24" s="68" t="str">
        <x:v>GloBE filing constituent entities</x:v>
      </x:c>
      <x:c r="F24" s="68" t="str">
        <x:v>Annual</x:v>
      </x:c>
      <x:c r="G24" s="68" t="str">
        <x:v>Supplies financial-accounting data</x:v>
      </x:c>
      <x:c r="H24" s="68" t="str">
        <x:v>INS-726</x:v>
      </x:c>
      <x:c r="I24" s="68" t="str">
        <x:v>Group-specific</x:v>
      </x:c>
      <x:c r="J24" s="68" t="str">
        <x:v>Consolidated financial accounts and entity adjustments</x:v>
      </x:c>
      <x:c r="K24" s="68" t="str">
        <x:v>GloBE calculation inputs</x:v>
      </x:c>
      <x:c r="L24" s="68" t="str">
        <x:v>Pillar-Two jurisdictional blending</x:v>
      </x:c>
      <x:c r="M24" s="68" t="str">
        <x:v>E1</x:v>
      </x:c>
      <x:c r="N24" s="68" t="str">
        <x:v>SRC-1213; SRC-250</x:v>
      </x:c>
      <x:c r="O24" s="68" t="str">
        <x:v>Pillar Two calculations begin from financial-accounting information with adjustments.</x:v>
      </x:c>
      <x:c r="P24" s="68" t="str">
        <x:v>Identity with local taxable income or public tax note.</x:v>
      </x:c>
      <x:c r="Q24" s="68" t="str">
        <x:v>GloBE rules require specific adjustments.</x:v>
      </x:c>
    </x:row>
    <x:row r="25">
      <x:c r="A25" s="68" t="str">
        <x:v>V24BOUND-001</x:v>
      </x:c>
      <x:c r="B25" s="68" t="str">
        <x:v>Evidence boundary</x:v>
      </x:c>
      <x:c r="C25" s="68" t="str">
        <x:v>Intellectual property holding companies</x:v>
      </x:c>
      <x:c r="D25" s="68" t="str">
        <x:v>Unsupported claim boundary</x:v>
      </x:c>
      <x:c r="E25" s="68" t="str">
        <x:v>Operating subsidiaries</x:v>
      </x:c>
      <x:c r="F25" s="68" t="str">
        <x:v>Current review</x:v>
      </x:c>
      <x:c r="G25" s="68" t="str">
        <x:v>Claim that legal IP owner alone created all intangible value</x:v>
      </x:c>
      <x:c r="H25" s="68" t="str"/>
      <x:c r="I25" s="68" t="str">
        <x:v>N/A</x:v>
      </x:c>
      <x:c r="J25" s="68" t="str">
        <x:v>Registered or contractual legal title</x:v>
      </x:c>
      <x:c r="K25" s="68" t="str">
        <x:v>Claim to all residual profit</x:v>
      </x:c>
      <x:c r="L25" s="68" t="str">
        <x:v>Unsupported legal-owner value-creation claim</x:v>
      </x:c>
      <x:c r="M25" s="68" t="str">
        <x:v>U1</x:v>
      </x:c>
      <x:c r="N25" s="68" t="str">
        <x:v>SRC-1187; SRC-1189</x:v>
      </x:c>
      <x:c r="O25" s="68" t="str">
        <x:v>Legal ownership is relevant to rights and transactions.</x:v>
      </x:c>
      <x:c r="P25" s="68" t="str">
        <x:v>Exclusive entitlement to returns without DEMPE, funding and risk-control evidence.</x:v>
      </x:c>
      <x:c r="Q25" s="68" t="str">
        <x:v>Actual functions and contracts must be reconciled.</x:v>
      </x:c>
    </x:row>
    <x:row r="26">
      <x:c r="A26" s="68" t="str">
        <x:v>V24BOUND-002</x:v>
      </x:c>
      <x:c r="B26" s="68" t="str">
        <x:v>Evidence boundary</x:v>
      </x:c>
      <x:c r="C26" s="68" t="str">
        <x:v>Country-by-country reporting parent entities</x:v>
      </x:c>
      <x:c r="D26" s="68" t="str">
        <x:v>Unsupported claim boundary</x:v>
      </x:c>
      <x:c r="E26" s="68" t="str">
        <x:v>Public tax transparency users</x:v>
      </x:c>
      <x:c r="F26" s="68" t="str">
        <x:v>Current review</x:v>
      </x:c>
      <x:c r="G26" s="68" t="str">
        <x:v>Claim that CbCR proves artificial profit shifting by itself</x:v>
      </x:c>
      <x:c r="H26" s="68" t="str"/>
      <x:c r="I26" s="68" t="str">
        <x:v>N/A</x:v>
      </x:c>
      <x:c r="J26" s="68" t="str">
        <x:v>Jurisdictional aggregate report</x:v>
      </x:c>
      <x:c r="K26" s="68" t="str">
        <x:v>Transaction-level avoidance conclusion</x:v>
      </x:c>
      <x:c r="L26" s="68" t="str">
        <x:v>Unsupported CbCR profit-shifting proof</x:v>
      </x:c>
      <x:c r="M26" s="68" t="str">
        <x:v>U1</x:v>
      </x:c>
      <x:c r="N26" s="68" t="str">
        <x:v>SRC-258; SRC-1190</x:v>
      </x:c>
      <x:c r="O26" s="68" t="str">
        <x:v>CbCR reveals jurisdictional patterns useful for risk assessment.</x:v>
      </x:c>
      <x:c r="P26" s="68" t="str">
        <x:v>Legality, arm's-length prices or causality for specific payments.</x:v>
      </x:c>
      <x:c r="Q26" s="68" t="str">
        <x:v>Transaction-level evidence remains necessary.</x:v>
      </x:c>
    </x:row>
    <x:row r="27">
      <x:c r="A27" s="68" t="str">
        <x:v>V24BOUND-003</x:v>
      </x:c>
      <x:c r="B27" s="68" t="str">
        <x:v>Evidence boundary</x:v>
      </x:c>
      <x:c r="C27" s="68" t="str">
        <x:v>Global Anti-Base Erosion Model Rules</x:v>
      </x:c>
      <x:c r="D27" s="68" t="str">
        <x:v>Unsupported claim boundary</x:v>
      </x:c>
      <x:c r="E27" s="68" t="str">
        <x:v>Multinational enterprise groups</x:v>
      </x:c>
      <x:c r="F27" s="68" t="str">
        <x:v>Current review</x:v>
      </x:c>
      <x:c r="G27" s="68" t="str">
        <x:v>Claim that all multinational profit is now taxed at exactly 15 percent</x:v>
      </x:c>
      <x:c r="H27" s="68" t="str"/>
      <x:c r="I27" s="68" t="str">
        <x:v>N/A</x:v>
      </x:c>
      <x:c r="J27" s="68" t="str">
        <x:v>Pillar Two minimum-tax architecture</x:v>
      </x:c>
      <x:c r="K27" s="68" t="str">
        <x:v>Universal flat-tax claim</x:v>
      </x:c>
      <x:c r="L27" s="68" t="str">
        <x:v>Unsupported Pillar-Two universal-tax claim</x:v>
      </x:c>
      <x:c r="M27" s="68" t="str">
        <x:v>U1</x:v>
      </x:c>
      <x:c r="N27" s="68" t="str">
        <x:v>SRC-250; SRC-1212</x:v>
      </x:c>
      <x:c r="O27" s="68" t="str">
        <x:v>Pillar Two establishes coordinated minimum-tax rules for in-scope groups.</x:v>
      </x:c>
      <x:c r="P27" s="68" t="str">
        <x:v>Universal entity-level tax of exactly 15 percent without exclusions or ordering.</x:v>
      </x:c>
      <x:c r="Q27" s="68" t="str">
        <x:v>Scope, safe harbours and implementation matter.</x:v>
      </x:c>
    </x:row>
    <x:row r="28">
      <x:c r="A28" s="68" t="str">
        <x:v>V24BOUND-004</x:v>
      </x:c>
      <x:c r="B28" s="68" t="str">
        <x:v>Evidence boundary</x:v>
      </x:c>
      <x:c r="C28" s="68" t="str">
        <x:v>Shell and letterbox entities</x:v>
      </x:c>
      <x:c r="D28" s="68" t="str">
        <x:v>Unsupported claim boundary</x:v>
      </x:c>
      <x:c r="E28" s="68" t="str">
        <x:v>Tax treaty source states</x:v>
      </x:c>
      <x:c r="F28" s="68" t="str">
        <x:v>Current review</x:v>
      </x:c>
      <x:c r="G28" s="68" t="str">
        <x:v>Claim that low substance makes an entity legally nonexistent</x:v>
      </x:c>
      <x:c r="H28" s="68" t="str"/>
      <x:c r="I28" s="68" t="str">
        <x:v>N/A</x:v>
      </x:c>
      <x:c r="J28" s="68" t="str">
        <x:v>Limited local activity</x:v>
      </x:c>
      <x:c r="K28" s="68" t="str">
        <x:v>Claim of legal nullity</x:v>
      </x:c>
      <x:c r="L28" s="68" t="str">
        <x:v>Unsupported shell-entity nullity claim</x:v>
      </x:c>
      <x:c r="M28" s="68" t="str">
        <x:v>U1</x:v>
      </x:c>
      <x:c r="N28" s="68" t="str">
        <x:v>SRC-1205; SRC-1194</x:v>
      </x:c>
      <x:c r="O28" s="68" t="str">
        <x:v>Low substance can affect tax treatment and treaty access.</x:v>
      </x:c>
      <x:c r="P28" s="68" t="str">
        <x:v>Automatic invalidity of incorporation, contracts or asset ownership.</x:v>
      </x:c>
      <x:c r="Q28" s="68" t="str">
        <x:v>Corporate and tax law questions remain distinct.</x:v>
      </x:c>
    </x:row>
    <x:row r="29">
      <x:c r="A29" s="68" t="str">
        <x:v>V24DESIGN-001</x:v>
      </x:c>
      <x:c r="B29" s="68" t="str">
        <x:v>Institutional design</x:v>
      </x:c>
      <x:c r="C29" s="68" t="str">
        <x:v>OECD Inclusive Framework on BEPS</x:v>
      </x:c>
      <x:c r="D29" s="68" t="str">
        <x:v>Normative proposal</x:v>
      </x:c>
      <x:c r="E29" s="68" t="str">
        <x:v>Multinational enterprise groups</x:v>
      </x:c>
      <x:c r="F29" s="68" t="str">
        <x:v>Future design</x:v>
      </x:c>
      <x:c r="G29" s="68" t="str">
        <x:v>Creates cross-system multinational tax evidence standard</x:v>
      </x:c>
      <x:c r="H29" s="68" t="str"/>
      <x:c r="I29" s="68" t="str">
        <x:v>System-wide</x:v>
      </x:c>
      <x:c r="J29" s="68" t="str">
        <x:v>Entity, contract, people, payment, tax and reporting records</x:v>
      </x:c>
      <x:c r="K29" s="68" t="str">
        <x:v>Auditable allocation and appeal framework</x:v>
      </x:c>
      <x:c r="L29" s="68" t="str">
        <x:v>Constitutional multinational-tax safeguard</x:v>
      </x:c>
      <x:c r="M29" s="68" t="str">
        <x:v>N1</x:v>
      </x:c>
      <x:c r="N29" s="68" t="str">
        <x:v>SRC-1189; SRC-258; SRC-1213</x:v>
      </x:c>
      <x:c r="O29" s="68" t="str">
        <x:v>Multinational taxation depends on multiple evidence systems and sovereign decisions.</x:v>
      </x:c>
      <x:c r="P29" s="68" t="str">
        <x:v>That one global database or formula is optimal or feasible.</x:v>
      </x:c>
      <x:c r="Q29" s="68" t="str">
        <x:v>Design must protect confidentiality, certainty and due process.</x:v>
      </x:c>
    </x:row>
  </x:sheetData>
  <x:mergeCells>
    <x:mergeCell ref="A1:Q1"/>
    <x:mergeCell ref="A2:Q2"/>
  </x:mergeCells>
  <x:conditionalFormatting sqref="M5:M29">
    <x:cfRule type="expression" dxfId="711" priority="1">
      <x:formula>M5="E1"</x:formula>
    </x:cfRule>
    <x:cfRule type="expression" dxfId="712" priority="2">
      <x:formula>M5="E2"</x:formula>
    </x:cfRule>
    <x:cfRule type="expression" dxfId="713" priority="3">
      <x:formula>M5="S1"</x:formula>
    </x:cfRule>
    <x:cfRule type="expression" dxfId="714" priority="4">
      <x:formula>M5="A1"</x:formula>
    </x:cfRule>
    <x:cfRule type="expression" dxfId="715" priority="5">
      <x:formula>M5="U1"</x:formula>
    </x:cfRule>
    <x:cfRule type="expression" dxfId="716" priority="6">
      <x:formula>M5="N1"</x:formula>
    </x:cfRule>
  </x:conditionalFormatting>
  <x:pageMargins left="0.7" right="0.7" top="0.75" bottom="0.75" header="0.3" footer="0.3"/>
</x:worksheet>
</file>

<file path=xl/worksheets/sheet10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291" t="str">
        <x:v>V24 — Pillar Two &amp; GloBE</x:v>
      </x:c>
      <x:c r="B1" s="291"/>
      <x:c r="C1" s="291"/>
      <x:c r="D1" s="291"/>
      <x:c r="E1" s="291"/>
      <x:c r="F1" s="291"/>
      <x:c r="G1" s="291"/>
      <x:c r="H1" s="291"/>
      <x:c r="I1" s="291"/>
      <x:c r="J1" s="291"/>
      <x:c r="K1" s="291"/>
      <x:c r="L1" s="291"/>
      <x:c r="M1" s="291"/>
      <x:c r="N1" s="291"/>
      <x:c r="O1" s="291"/>
      <x:c r="P1" s="291"/>
      <x:c r="Q1" s="291"/>
    </x:row>
    <x:row r="2" ht="35" customHeight="1">
      <x:c r="A2" s="297" t="str">
        <x:v>GloBE group perimeter, jurisdictional ETR, QDMTT, IIR, UTPR, STTR, GIR, substance exclusion, incentives and safe harbours.</x:v>
      </x:c>
      <x:c r="B2" s="297"/>
      <x:c r="C2" s="297"/>
      <x:c r="D2" s="297"/>
      <x:c r="E2" s="297"/>
      <x:c r="F2" s="297"/>
      <x:c r="G2" s="297"/>
      <x:c r="H2" s="297"/>
      <x:c r="I2" s="297"/>
      <x:c r="J2" s="297"/>
      <x:c r="K2" s="297"/>
      <x:c r="L2" s="297"/>
      <x:c r="M2" s="297"/>
      <x:c r="N2" s="297"/>
      <x:c r="O2" s="297"/>
      <x:c r="P2" s="297"/>
      <x:c r="Q2" s="297"/>
    </x:row>
    <x:row r="4">
      <x:c r="A4" s="289" t="str">
        <x:v>Relationship ID</x:v>
      </x:c>
      <x:c r="B4" s="289" t="str">
        <x:v>Category</x:v>
      </x:c>
      <x:c r="C4" s="289" t="str">
        <x:v>Actor A</x:v>
      </x:c>
      <x:c r="D4" s="289" t="str">
        <x:v>Direction</x:v>
      </x:c>
      <x:c r="E4" s="289" t="str">
        <x:v>Actor B</x:v>
      </x:c>
      <x:c r="F4" s="289" t="str">
        <x:v>Date / period</x:v>
      </x:c>
      <x:c r="G4" s="289" t="str">
        <x:v>Edge type</x:v>
      </x:c>
      <x:c r="H4" s="289" t="str">
        <x:v>Instrument ID</x:v>
      </x:c>
      <x:c r="I4" s="289" t="str">
        <x:v>Amount / scale</x:v>
      </x:c>
      <x:c r="J4" s="289" t="str">
        <x:v>Conversion input</x:v>
      </x:c>
      <x:c r="K4" s="289" t="str">
        <x:v>Conversion output</x:v>
      </x:c>
      <x:c r="L4" s="289" t="str">
        <x:v>Conversion mechanism</x:v>
      </x:c>
      <x:c r="M4" s="289" t="str">
        <x:v>Evidence grade</x:v>
      </x:c>
      <x:c r="N4" s="289" t="str">
        <x:v>Source IDs</x:v>
      </x:c>
      <x:c r="O4" s="289" t="str">
        <x:v>What evidence establishes</x:v>
      </x:c>
      <x:c r="P4" s="289" t="str">
        <x:v>What evidence does not establish</x:v>
      </x:c>
      <x:c r="Q4" s="289" t="str">
        <x:v>Competing explanation / caveat</x:v>
      </x:c>
    </x:row>
    <x:row r="5">
      <x:c r="A5" s="68" t="str">
        <x:v>V24GLOBE-001</x:v>
      </x:c>
      <x:c r="B5" s="68" t="str">
        <x:v>Pillar Two and global minimum taxation</x:v>
      </x:c>
      <x:c r="C5" s="68" t="str">
        <x:v>GloBE ultimate parent entities</x:v>
      </x:c>
      <x:c r="D5" s="68" t="str">
        <x:v>UPE → group entities</x:v>
      </x:c>
      <x:c r="E5" s="68" t="str">
        <x:v>GloBE constituent entities</x:v>
      </x:c>
      <x:c r="F5" s="68" t="str">
        <x:v>Annual</x:v>
      </x:c>
      <x:c r="G5" s="68" t="str">
        <x:v>Defines Pillar Two group perimeter</x:v>
      </x:c>
      <x:c r="H5" s="68" t="str">
        <x:v>INS-726</x:v>
      </x:c>
      <x:c r="I5" s="68" t="str">
        <x:v>Group-specific</x:v>
      </x:c>
      <x:c r="J5" s="68" t="str">
        <x:v>Consolidated financial reporting perimeter</x:v>
      </x:c>
      <x:c r="K5" s="68" t="str">
        <x:v>In-scope constituent entity set</x:v>
      </x:c>
      <x:c r="L5" s="68" t="str">
        <x:v>Pillar-Two jurisdictional blending</x:v>
      </x:c>
      <x:c r="M5" s="68" t="str">
        <x:v>E1</x:v>
      </x:c>
      <x:c r="N5" s="68" t="str">
        <x:v>SRC-250; SRC-1213</x:v>
      </x:c>
      <x:c r="O5" s="68" t="str">
        <x:v>Pillar Two uses a consolidated group and constituent-entity framework.</x:v>
      </x:c>
      <x:c r="P5" s="68" t="str">
        <x:v>That every legal affiliate is included or taxed identically.</x:v>
      </x:c>
      <x:c r="Q5" s="68" t="str">
        <x:v>Excluded entities and ownership rules apply.</x:v>
      </x:c>
    </x:row>
    <x:row r="6">
      <x:c r="A6" s="68" t="str">
        <x:v>V24GLOBE-002</x:v>
      </x:c>
      <x:c r="B6" s="68" t="str">
        <x:v>Pillar Two and global minimum taxation</x:v>
      </x:c>
      <x:c r="C6" s="68" t="str">
        <x:v>GloBE constituent entities</x:v>
      </x:c>
      <x:c r="D6" s="68" t="str">
        <x:v>Entity → filing entity</x:v>
      </x:c>
      <x:c r="E6" s="68" t="str">
        <x:v>GloBE filing constituent entities</x:v>
      </x:c>
      <x:c r="F6" s="68" t="str">
        <x:v>Annual</x:v>
      </x:c>
      <x:c r="G6" s="68" t="str">
        <x:v>Provides entity-level data</x:v>
      </x:c>
      <x:c r="H6" s="68" t="str">
        <x:v>INS-726</x:v>
      </x:c>
      <x:c r="I6" s="68" t="str">
        <x:v>Entity-specific</x:v>
      </x:c>
      <x:c r="J6" s="68" t="str">
        <x:v>Financial accounts, covered taxes and adjustments</x:v>
      </x:c>
      <x:c r="K6" s="68" t="str">
        <x:v>GIR input data</x:v>
      </x:c>
      <x:c r="L6" s="68" t="str">
        <x:v>GIR information-exchange conversion</x:v>
      </x:c>
      <x:c r="M6" s="68" t="str">
        <x:v>E1</x:v>
      </x:c>
      <x:c r="N6" s="68" t="str">
        <x:v>SRC-1213; SRC-1214</x:v>
      </x:c>
      <x:c r="O6" s="68" t="str">
        <x:v>Constituent entities provide data needed for group GloBE reporting.</x:v>
      </x:c>
      <x:c r="P6" s="68" t="str">
        <x:v>Independent filing in every jurisdiction.</x:v>
      </x:c>
      <x:c r="Q6" s="68" t="str">
        <x:v>Central filing and exchange can apply.</x:v>
      </x:c>
    </x:row>
    <x:row r="7">
      <x:c r="A7" s="68" t="str">
        <x:v>V24GLOBE-003</x:v>
      </x:c>
      <x:c r="B7" s="68" t="str">
        <x:v>Pillar Two and global minimum taxation</x:v>
      </x:c>
      <x:c r="C7" s="68" t="str">
        <x:v>GloBE filing constituent entities</x:v>
      </x:c>
      <x:c r="D7" s="68" t="str">
        <x:v>Filing entity → authority</x:v>
      </x:c>
      <x:c r="E7" s="68" t="str">
        <x:v>Pillar Two tax administrations</x:v>
      </x:c>
      <x:c r="F7" s="68" t="str">
        <x:v>Annual</x:v>
      </x:c>
      <x:c r="G7" s="68" t="str">
        <x:v>Files GloBE Information Return</x:v>
      </x:c>
      <x:c r="H7" s="68" t="str">
        <x:v>INS-726</x:v>
      </x:c>
      <x:c r="I7" s="68" t="str">
        <x:v>Group-specific</x:v>
      </x:c>
      <x:c r="J7" s="68" t="str">
        <x:v>Group and jurisdictional GloBE data</x:v>
      </x:c>
      <x:c r="K7" s="68" t="str">
        <x:v>Standardised Pillar Two filing</x:v>
      </x:c>
      <x:c r="L7" s="68" t="str">
        <x:v>GIR information-exchange conversion</x:v>
      </x:c>
      <x:c r="M7" s="68" t="str">
        <x:v>E1</x:v>
      </x:c>
      <x:c r="N7" s="68" t="str">
        <x:v>SRC-1213; SRC-1215</x:v>
      </x:c>
      <x:c r="O7" s="68" t="str">
        <x:v>The GIR standardises information for GloBE administration.</x:v>
      </x:c>
      <x:c r="P7" s="68" t="str">
        <x:v>Final tax assessment or public disclosure.</x:v>
      </x:c>
      <x:c r="Q7" s="68" t="str">
        <x:v>Domestic filing and exchange rules apply.</x:v>
      </x:c>
    </x:row>
    <x:row r="8">
      <x:c r="A8" s="68" t="str">
        <x:v>V24GLOBE-004</x:v>
      </x:c>
      <x:c r="B8" s="68" t="str">
        <x:v>Pillar Two and global minimum taxation</x:v>
      </x:c>
      <x:c r="C8" s="68" t="str">
        <x:v>OECD GloBE information exchange network</x:v>
      </x:c>
      <x:c r="D8" s="68" t="str">
        <x:v>Exchange network → authorities</x:v>
      </x:c>
      <x:c r="E8" s="68" t="str">
        <x:v>Pillar Two tax administrations</x:v>
      </x:c>
      <x:c r="F8" s="68" t="str">
        <x:v>Exchange cycle</x:v>
      </x:c>
      <x:c r="G8" s="68" t="str">
        <x:v>Transmits GloBE information</x:v>
      </x:c>
      <x:c r="H8" s="68" t="str">
        <x:v>INS-726</x:v>
      </x:c>
      <x:c r="I8" s="68" t="str">
        <x:v>Group-specific</x:v>
      </x:c>
      <x:c r="J8" s="68" t="str">
        <x:v>Filed GIR data</x:v>
      </x:c>
      <x:c r="K8" s="68" t="str">
        <x:v>Cross-border tax-administration access</x:v>
      </x:c>
      <x:c r="L8" s="68" t="str">
        <x:v>GIR information-exchange conversion</x:v>
      </x:c>
      <x:c r="M8" s="68" t="str">
        <x:v>E1</x:v>
      </x:c>
      <x:c r="N8" s="68" t="str">
        <x:v>SRC-1214; SRC-1215</x:v>
      </x:c>
      <x:c r="O8" s="68" t="str">
        <x:v>The OECD schema supports exchange of GIR information.</x:v>
      </x:c>
      <x:c r="P8" s="68" t="str">
        <x:v>Complete audit data or error-free filing.</x:v>
      </x:c>
      <x:c r="Q8" s="68" t="str">
        <x:v>Authorities still validate and assess.</x:v>
      </x:c>
    </x:row>
    <x:row r="9">
      <x:c r="A9" s="68" t="str">
        <x:v>V24GLOBE-005</x:v>
      </x:c>
      <x:c r="B9" s="68" t="str">
        <x:v>Pillar Two and global minimum taxation</x:v>
      </x:c>
      <x:c r="C9" s="68" t="str">
        <x:v>GloBE constituent entities</x:v>
      </x:c>
      <x:c r="D9" s="68" t="str">
        <x:v>Entities → calculation</x:v>
      </x:c>
      <x:c r="E9" s="68" t="str">
        <x:v>GloBE jurisdictional effective tax rate calculation</x:v>
      </x:c>
      <x:c r="F9" s="68" t="str">
        <x:v>Annual</x:v>
      </x:c>
      <x:c r="G9" s="68" t="str">
        <x:v>Contributes income and covered tax</x:v>
      </x:c>
      <x:c r="H9" s="68" t="str">
        <x:v>INS-784</x:v>
      </x:c>
      <x:c r="I9" s="68" t="str">
        <x:v>Jurisdiction-specific</x:v>
      </x:c>
      <x:c r="J9" s="68" t="str">
        <x:v>Adjusted financial income and covered taxes</x:v>
      </x:c>
      <x:c r="K9" s="68" t="str">
        <x:v>Jurisdictional effective tax rate</x:v>
      </x:c>
      <x:c r="L9" s="68" t="str">
        <x:v>Pillar-Two jurisdictional blending</x:v>
      </x:c>
      <x:c r="M9" s="68" t="str">
        <x:v>E1</x:v>
      </x:c>
      <x:c r="N9" s="68" t="str">
        <x:v>SRC-250; SRC-1212</x:v>
      </x:c>
      <x:c r="O9" s="68" t="str">
        <x:v>GloBE aggregates adjusted income and covered taxes by jurisdiction.</x:v>
      </x:c>
      <x:c r="P9" s="68" t="str">
        <x:v>An entity-by-entity statutory tax rate comparison.</x:v>
      </x:c>
      <x:c r="Q9" s="68" t="str">
        <x:v>Jurisdictional blending and adjustments apply.</x:v>
      </x:c>
    </x:row>
    <x:row r="10">
      <x:c r="A10" s="68" t="str">
        <x:v>V24GLOBE-006</x:v>
      </x:c>
      <x:c r="B10" s="68" t="str">
        <x:v>Pillar Two and global minimum taxation</x:v>
      </x:c>
      <x:c r="C10" s="68" t="str">
        <x:v>GloBE jurisdictional effective tax rate calculation</x:v>
      </x:c>
      <x:c r="D10" s="68" t="str">
        <x:v>Calculation → domestic jurisdiction</x:v>
      </x:c>
      <x:c r="E10" s="68" t="str">
        <x:v>Qualified domestic minimum top-up tax jurisdictions</x:v>
      </x:c>
      <x:c r="F10" s="68" t="str">
        <x:v>Annual</x:v>
      </x:c>
      <x:c r="G10" s="68" t="str">
        <x:v>Determines potential domestic top-up</x:v>
      </x:c>
      <x:c r="H10" s="68" t="str">
        <x:v>INS-780</x:v>
      </x:c>
      <x:c r="I10" s="68" t="str">
        <x:v>Jurisdiction-specific</x:v>
      </x:c>
      <x:c r="J10" s="68" t="str">
        <x:v>ETR below minimum and excess profit</x:v>
      </x:c>
      <x:c r="K10" s="68" t="str">
        <x:v>QDMTT liability</x:v>
      </x:c>
      <x:c r="L10" s="68" t="str">
        <x:v>QDMTT domestic priority</x:v>
      </x:c>
      <x:c r="M10" s="68" t="str">
        <x:v>E1</x:v>
      </x:c>
      <x:c r="N10" s="68" t="str">
        <x:v>SRC-251; SRC-252</x:v>
      </x:c>
      <x:c r="O10" s="68" t="str">
        <x:v>A qualified domestic minimum top-up tax can collect domestic top-up tax first.</x:v>
      </x:c>
      <x:c r="P10" s="68" t="str">
        <x:v>Qualification of every domestic minimum tax or identical computation.</x:v>
      </x:c>
      <x:c r="Q10" s="68" t="str">
        <x:v>OECD qualified status and domestic law matter.</x:v>
      </x:c>
    </x:row>
    <x:row r="11">
      <x:c r="A11" s="68" t="str">
        <x:v>V24GLOBE-007</x:v>
      </x:c>
      <x:c r="B11" s="68" t="str">
        <x:v>Pillar Two and global minimum taxation</x:v>
      </x:c>
      <x:c r="C11" s="68" t="str">
        <x:v>Qualified domestic minimum top-up tax jurisdictions</x:v>
      </x:c>
      <x:c r="D11" s="68" t="str">
        <x:v>Domestic authority → entity</x:v>
      </x:c>
      <x:c r="E11" s="68" t="str">
        <x:v>GloBE constituent entities</x:v>
      </x:c>
      <x:c r="F11" s="68" t="str">
        <x:v>Annual</x:v>
      </x:c>
      <x:c r="G11" s="68" t="str">
        <x:v>Assesses QDMTT</x:v>
      </x:c>
      <x:c r="H11" s="68" t="str">
        <x:v>INS-780</x:v>
      </x:c>
      <x:c r="I11" s="68" t="str">
        <x:v>Entity-specific</x:v>
      </x:c>
      <x:c r="J11" s="68" t="str">
        <x:v>Low-taxed domestic GloBE income</x:v>
      </x:c>
      <x:c r="K11" s="68" t="str">
        <x:v>Domestic top-up tax payment</x:v>
      </x:c>
      <x:c r="L11" s="68" t="str">
        <x:v>QDMTT domestic priority</x:v>
      </x:c>
      <x:c r="M11" s="68" t="str">
        <x:v>E1</x:v>
      </x:c>
      <x:c r="N11" s="68" t="str">
        <x:v>SRC-251; SRC-252</x:v>
      </x:c>
      <x:c r="O11" s="68" t="str">
        <x:v>QDMTT jurisdictions can impose domestic top-up tax on local constituent entities.</x:v>
      </x:c>
      <x:c r="P11" s="68" t="str">
        <x:v>Elimination of parent-level reporting or all cross-border top-up.</x:v>
      </x:c>
      <x:c r="Q11" s="68" t="str">
        <x:v>Ordering and crediting apply.</x:v>
      </x:c>
    </x:row>
    <x:row r="12">
      <x:c r="A12" s="68" t="str">
        <x:v>V24GLOBE-008</x:v>
      </x:c>
      <x:c r="B12" s="68" t="str">
        <x:v>Pillar Two and global minimum taxation</x:v>
      </x:c>
      <x:c r="C12" s="68" t="str">
        <x:v>Income inclusion rule jurisdictions</x:v>
      </x:c>
      <x:c r="D12" s="68" t="str">
        <x:v>Parent jurisdiction → UPE</x:v>
      </x:c>
      <x:c r="E12" s="68" t="str">
        <x:v>GloBE ultimate parent entities</x:v>
      </x:c>
      <x:c r="F12" s="68" t="str">
        <x:v>Annual</x:v>
      </x:c>
      <x:c r="G12" s="68" t="str">
        <x:v>Applies IIR top-up tax</x:v>
      </x:c>
      <x:c r="H12" s="68" t="str">
        <x:v>INS-781</x:v>
      </x:c>
      <x:c r="I12" s="68" t="str">
        <x:v>Group-specific</x:v>
      </x:c>
      <x:c r="J12" s="68" t="str">
        <x:v>Low-taxed constituent-entity income after domestic top-up</x:v>
      </x:c>
      <x:c r="K12" s="68" t="str">
        <x:v>Parent-level top-up liability</x:v>
      </x:c>
      <x:c r="L12" s="68" t="str">
        <x:v>IIR parent-level top-up</x:v>
      </x:c>
      <x:c r="M12" s="68" t="str">
        <x:v>E1</x:v>
      </x:c>
      <x:c r="N12" s="68" t="str">
        <x:v>SRC-250; SRC-1211</x:v>
      </x:c>
      <x:c r="O12" s="68" t="str">
        <x:v>IIR jurisdictions impose top-up tax through the ownership chain.</x:v>
      </x:c>
      <x:c r="P12" s="68" t="str">
        <x:v>A tax on all foreign income or direct source-state assessment.</x:v>
      </x:c>
      <x:c r="Q12" s="68" t="str">
        <x:v>Ownership and ordering rules govern.</x:v>
      </x:c>
    </x:row>
    <x:row r="13">
      <x:c r="A13" s="68" t="str">
        <x:v>V24GLOBE-009</x:v>
      </x:c>
      <x:c r="B13" s="68" t="str">
        <x:v>Pillar Two and global minimum taxation</x:v>
      </x:c>
      <x:c r="C13" s="68" t="str">
        <x:v>GloBE ultimate parent entities</x:v>
      </x:c>
      <x:c r="D13" s="68" t="str">
        <x:v>UPE → parent authority</x:v>
      </x:c>
      <x:c r="E13" s="68" t="str">
        <x:v>Income inclusion rule jurisdictions</x:v>
      </x:c>
      <x:c r="F13" s="68" t="str">
        <x:v>Annual</x:v>
      </x:c>
      <x:c r="G13" s="68" t="str">
        <x:v>Files and pays IIR amount</x:v>
      </x:c>
      <x:c r="H13" s="68" t="str">
        <x:v>INS-781</x:v>
      </x:c>
      <x:c r="I13" s="68" t="str">
        <x:v>Group-specific</x:v>
      </x:c>
      <x:c r="J13" s="68" t="str">
        <x:v>Allocated top-up tax</x:v>
      </x:c>
      <x:c r="K13" s="68" t="str">
        <x:v>Parent-jurisdiction payment</x:v>
      </x:c>
      <x:c r="L13" s="68" t="str">
        <x:v>IIR parent-level top-up</x:v>
      </x:c>
      <x:c r="M13" s="68" t="str">
        <x:v>E1</x:v>
      </x:c>
      <x:c r="N13" s="68" t="str">
        <x:v>SRC-250; SRC-1213</x:v>
      </x:c>
      <x:c r="O13" s="68" t="str">
        <x:v>Ultimate parents can bear IIR compliance and payment obligations.</x:v>
      </x:c>
      <x:c r="P13" s="68" t="str">
        <x:v>That every UPE jurisdiction has implemented a qualified IIR.</x:v>
      </x:c>
      <x:c r="Q13" s="68" t="str">
        <x:v>Domestic law and effective dates matter.</x:v>
      </x:c>
    </x:row>
    <x:row r="14">
      <x:c r="A14" s="68" t="str">
        <x:v>V24GLOBE-010</x:v>
      </x:c>
      <x:c r="B14" s="68" t="str">
        <x:v>Pillar Two and global minimum taxation</x:v>
      </x:c>
      <x:c r="C14" s="68" t="str">
        <x:v>Undertaxed profits rule jurisdictions</x:v>
      </x:c>
      <x:c r="D14" s="68" t="str">
        <x:v>UTPR jurisdiction → local entity</x:v>
      </x:c>
      <x:c r="E14" s="68" t="str">
        <x:v>GloBE constituent entities</x:v>
      </x:c>
      <x:c r="F14" s="68" t="str">
        <x:v>Annual</x:v>
      </x:c>
      <x:c r="G14" s="68" t="str">
        <x:v>Allocates residual top-up tax</x:v>
      </x:c>
      <x:c r="H14" s="68" t="str">
        <x:v>INS-782</x:v>
      </x:c>
      <x:c r="I14" s="68" t="str">
        <x:v>Group-specific</x:v>
      </x:c>
      <x:c r="J14" s="68" t="str">
        <x:v>Top-up tax not collected under QDMTT or IIR</x:v>
      </x:c>
      <x:c r="K14" s="68" t="str">
        <x:v>Deduction denial or equivalent adjustment</x:v>
      </x:c>
      <x:c r="L14" s="68" t="str">
        <x:v>UTPR backstop allocation</x:v>
      </x:c>
      <x:c r="M14" s="68" t="str">
        <x:v>E1</x:v>
      </x:c>
      <x:c r="N14" s="68" t="str">
        <x:v>SRC-250; SRC-1212</x:v>
      </x:c>
      <x:c r="O14" s="68" t="str">
        <x:v>UTPR provides a backstop allocation for residual top-up tax.</x:v>
      </x:c>
      <x:c r="P14" s="68" t="str">
        <x:v>Direct taxation of a named foreign subsidiary's income in identical form everywhere.</x:v>
      </x:c>
      <x:c r="Q14" s="68" t="str">
        <x:v>Domestic implementation can differ.</x:v>
      </x:c>
    </x:row>
    <x:row r="15">
      <x:c r="A15" s="68" t="str">
        <x:v>V24GLOBE-011</x:v>
      </x:c>
      <x:c r="B15" s="68" t="str">
        <x:v>Pillar Two and global minimum taxation</x:v>
      </x:c>
      <x:c r="C15" s="68" t="str">
        <x:v>GloBE constituent entities</x:v>
      </x:c>
      <x:c r="D15" s="68" t="str">
        <x:v>Entity → UTPR authority</x:v>
      </x:c>
      <x:c r="E15" s="68" t="str">
        <x:v>Undertaxed profits rule jurisdictions</x:v>
      </x:c>
      <x:c r="F15" s="68" t="str">
        <x:v>Annual</x:v>
      </x:c>
      <x:c r="G15" s="68" t="str">
        <x:v>Provides allocation data and pays adjustment</x:v>
      </x:c>
      <x:c r="H15" s="68" t="str">
        <x:v>INS-782</x:v>
      </x:c>
      <x:c r="I15" s="68" t="str">
        <x:v>Entity-specific</x:v>
      </x:c>
      <x:c r="J15" s="68" t="str">
        <x:v>Employee and tangible-asset allocation factors</x:v>
      </x:c>
      <x:c r="K15" s="68" t="str">
        <x:v>Local UTPR adjustment</x:v>
      </x:c>
      <x:c r="L15" s="68" t="str">
        <x:v>UTPR backstop allocation</x:v>
      </x:c>
      <x:c r="M15" s="68" t="str">
        <x:v>E1</x:v>
      </x:c>
      <x:c r="N15" s="68" t="str">
        <x:v>SRC-1211; SRC-1213</x:v>
      </x:c>
      <x:c r="O15" s="68" t="str">
        <x:v>UTPR allocation uses group and jurisdictional information.</x:v>
      </x:c>
      <x:c r="P15" s="68" t="str">
        <x:v>A uniform cash tax mechanism or immediate application in all countries.</x:v>
      </x:c>
      <x:c r="Q15" s="68" t="str">
        <x:v>Implementation and transition rules vary.</x:v>
      </x:c>
    </x:row>
    <x:row r="16">
      <x:c r="A16" s="68" t="str">
        <x:v>V24GLOBE-012</x:v>
      </x:c>
      <x:c r="B16" s="68" t="str">
        <x:v>Pillar Two and global minimum taxation</x:v>
      </x:c>
      <x:c r="C16" s="68" t="str">
        <x:v>GloBE jurisdictional effective tax rate calculation</x:v>
      </x:c>
      <x:c r="D16" s="68" t="str">
        <x:v>Calculation → exclusion</x:v>
      </x:c>
      <x:c r="E16" s="68" t="str">
        <x:v>Substance-based income exclusion computation</x:v>
      </x:c>
      <x:c r="F16" s="68" t="str">
        <x:v>Annual</x:v>
      </x:c>
      <x:c r="G16" s="68" t="str">
        <x:v>Computes substance exclusion</x:v>
      </x:c>
      <x:c r="H16" s="68" t="str">
        <x:v>INS-785</x:v>
      </x:c>
      <x:c r="I16" s="68" t="str">
        <x:v>Jurisdiction-specific</x:v>
      </x:c>
      <x:c r="J16" s="68" t="str">
        <x:v>Eligible payroll and tangible assets</x:v>
      </x:c>
      <x:c r="K16" s="68" t="str">
        <x:v>Reduced excess-profit base</x:v>
      </x:c>
      <x:c r="L16" s="68" t="str">
        <x:v>Substance-based income exclusion</x:v>
      </x:c>
      <x:c r="M16" s="68" t="str">
        <x:v>E1</x:v>
      </x:c>
      <x:c r="N16" s="68" t="str">
        <x:v>SRC-1212; SRC-250</x:v>
      </x:c>
      <x:c r="O16" s="68" t="str">
        <x:v>The GloBE rules include a formulaic substance-based exclusion.</x:v>
      </x:c>
      <x:c r="P16" s="68" t="str">
        <x:v>A factual finding that excluded income is non-abusive.</x:v>
      </x:c>
      <x:c r="Q16" s="68" t="str">
        <x:v>It is a mechanical calculation.</x:v>
      </x:c>
    </x:row>
    <x:row r="17">
      <x:c r="A17" s="68" t="str">
        <x:v>V24GLOBE-013</x:v>
      </x:c>
      <x:c r="B17" s="68" t="str">
        <x:v>Pillar Two and global minimum taxation</x:v>
      </x:c>
      <x:c r="C17" s="68" t="str">
        <x:v>Tax incentive granting authorities</x:v>
      </x:c>
      <x:c r="D17" s="68" t="str">
        <x:v>Government → entity</x:v>
      </x:c>
      <x:c r="E17" s="68" t="str">
        <x:v>GloBE constituent entities</x:v>
      </x:c>
      <x:c r="F17" s="68" t="str">
        <x:v>Investment period</x:v>
      </x:c>
      <x:c r="G17" s="68" t="str">
        <x:v>Grants incentive affecting covered tax</x:v>
      </x:c>
      <x:c r="H17" s="68" t="str">
        <x:v>INS-773</x:v>
      </x:c>
      <x:c r="I17" s="68" t="str">
        <x:v>Project-specific</x:v>
      </x:c>
      <x:c r="J17" s="68" t="str">
        <x:v>Investment or activity commitments</x:v>
      </x:c>
      <x:c r="K17" s="68" t="str">
        <x:v>Reduced tax or credit</x:v>
      </x:c>
      <x:c r="L17" s="68" t="str">
        <x:v>Tax-incentive top-up interaction</x:v>
      </x:c>
      <x:c r="M17" s="68" t="str">
        <x:v>E1</x:v>
      </x:c>
      <x:c r="N17" s="68" t="str">
        <x:v>SRC-1210; SRC-251</x:v>
      </x:c>
      <x:c r="O17" s="68" t="str">
        <x:v>Domestic incentives affect local tax outcomes and may interact with GloBE.</x:v>
      </x:c>
      <x:c r="P17" s="68" t="str">
        <x:v>Complete neutralisation of every incentive.</x:v>
      </x:c>
      <x:c r="Q17" s="68" t="str">
        <x:v>Credit design matters.</x:v>
      </x:c>
    </x:row>
    <x:row r="18">
      <x:c r="A18" s="68" t="str">
        <x:v>V24GLOBE-014</x:v>
      </x:c>
      <x:c r="B18" s="68" t="str">
        <x:v>Pillar Two and global minimum taxation</x:v>
      </x:c>
      <x:c r="C18" s="68" t="str">
        <x:v>GloBE constituent entities</x:v>
      </x:c>
      <x:c r="D18" s="68" t="str">
        <x:v>Entity → ETR calculation</x:v>
      </x:c>
      <x:c r="E18" s="68" t="str">
        <x:v>GloBE jurisdictional effective tax rate calculation</x:v>
      </x:c>
      <x:c r="F18" s="68" t="str">
        <x:v>Annual</x:v>
      </x:c>
      <x:c r="G18" s="68" t="str">
        <x:v>Includes incentive treatment</x:v>
      </x:c>
      <x:c r="H18" s="68" t="str">
        <x:v>INS-784</x:v>
      </x:c>
      <x:c r="I18" s="68" t="str">
        <x:v>Entity-specific</x:v>
      </x:c>
      <x:c r="J18" s="68" t="str">
        <x:v>Tax credits, covered taxes and GloBE income</x:v>
      </x:c>
      <x:c r="K18" s="68" t="str">
        <x:v>Adjusted jurisdictional ETR</x:v>
      </x:c>
      <x:c r="L18" s="68" t="str">
        <x:v>Tax-incentive top-up interaction</x:v>
      </x:c>
      <x:c r="M18" s="68" t="str">
        <x:v>E1</x:v>
      </x:c>
      <x:c r="N18" s="68" t="str">
        <x:v>SRC-251; SRC-250</x:v>
      </x:c>
      <x:c r="O18" s="68" t="str">
        <x:v>GloBE calculations classify taxes and credits under specific rules.</x:v>
      </x:c>
      <x:c r="P18" s="68" t="str">
        <x:v>Economic value of an incentive from statutory rate alone.</x:v>
      </x:c>
      <x:c r="Q18" s="68" t="str">
        <x:v>Refundability and accounting treatment matter.</x:v>
      </x:c>
    </x:row>
    <x:row r="19">
      <x:c r="A19" s="68" t="str">
        <x:v>V24GLOBE-015</x:v>
      </x:c>
      <x:c r="B19" s="68" t="str">
        <x:v>Pillar Two and global minimum taxation</x:v>
      </x:c>
      <x:c r="C19" s="68" t="str">
        <x:v>Pillar Two tax administrations</x:v>
      </x:c>
      <x:c r="D19" s="68" t="str">
        <x:v>Authority → group</x:v>
      </x:c>
      <x:c r="E19" s="68" t="str">
        <x:v>Pillar Two transitional safe-harbour election</x:v>
      </x:c>
      <x:c r="F19" s="68" t="str">
        <x:v>Transition period</x:v>
      </x:c>
      <x:c r="G19" s="68" t="str">
        <x:v>Accepts simplified test where applicable</x:v>
      </x:c>
      <x:c r="H19" s="68" t="str">
        <x:v>INS-786</x:v>
      </x:c>
      <x:c r="I19" s="68" t="str">
        <x:v>Jurisdiction-specific</x:v>
      </x:c>
      <x:c r="J19" s="68" t="str">
        <x:v>CbCR and qualifying financial data</x:v>
      </x:c>
      <x:c r="K19" s="68" t="str">
        <x:v>Simplified compliance or zero top-up result</x:v>
      </x:c>
      <x:c r="L19" s="68" t="str">
        <x:v>Pillar-Two jurisdictional blending</x:v>
      </x:c>
      <x:c r="M19" s="68" t="str">
        <x:v>E1</x:v>
      </x:c>
      <x:c r="N19" s="68" t="str">
        <x:v>SRC-1211; SRC-251</x:v>
      </x:c>
      <x:c r="O19" s="68" t="str">
        <x:v>Transitional safe harbours can reduce full-calculation burdens when tests are met.</x:v>
      </x:c>
      <x:c r="P19" s="68" t="str">
        <x:v>Permanent exemption or no documentation requirement.</x:v>
      </x:c>
      <x:c r="Q19" s="68" t="str">
        <x:v>Conditions and transition periods apply.</x:v>
      </x:c>
    </x:row>
    <x:row r="20">
      <x:c r="A20" s="68" t="str">
        <x:v>V24GLOBE-016</x:v>
      </x:c>
      <x:c r="B20" s="68" t="str">
        <x:v>Pillar Two and global minimum taxation</x:v>
      </x:c>
      <x:c r="C20" s="68" t="str">
        <x:v>GloBE ultimate parent entities</x:v>
      </x:c>
      <x:c r="D20" s="68" t="str">
        <x:v>Group → election</x:v>
      </x:c>
      <x:c r="E20" s="68" t="str">
        <x:v>Pillar Two transitional safe-harbour election</x:v>
      </x:c>
      <x:c r="F20" s="68" t="str">
        <x:v>Annual transition period</x:v>
      </x:c>
      <x:c r="G20" s="68" t="str">
        <x:v>Elects safe harbour</x:v>
      </x:c>
      <x:c r="H20" s="68" t="str">
        <x:v>INS-786</x:v>
      </x:c>
      <x:c r="I20" s="68" t="str">
        <x:v>Jurisdiction-specific</x:v>
      </x:c>
      <x:c r="J20" s="68" t="str">
        <x:v>Qualifying data and group choice</x:v>
      </x:c>
      <x:c r="K20" s="68" t="str">
        <x:v>Simplified jurisdictional treatment</x:v>
      </x:c>
      <x:c r="L20" s="68" t="str">
        <x:v>Pillar-Two jurisdictional blending</x:v>
      </x:c>
      <x:c r="M20" s="68" t="str">
        <x:v>E1</x:v>
      </x:c>
      <x:c r="N20" s="68" t="str">
        <x:v>SRC-1211; SRC-251</x:v>
      </x:c>
      <x:c r="O20" s="68" t="str">
        <x:v>Groups can elect available transition simplifications.</x:v>
      </x:c>
      <x:c r="P20" s="68" t="str">
        <x:v>Automatic qualification or permanent exclusion.</x:v>
      </x:c>
      <x:c r="Q20" s="68" t="str">
        <x:v>Tests must be satisfied.</x:v>
      </x:c>
    </x:row>
    <x:row r="21">
      <x:c r="A21" s="68" t="str">
        <x:v>V24GLOBE-017</x:v>
      </x:c>
      <x:c r="B21" s="68" t="str">
        <x:v>Pillar Two and global minimum taxation</x:v>
      </x:c>
      <x:c r="C21" s="68" t="str">
        <x:v>OECD Inclusive Framework on BEPS</x:v>
      </x:c>
      <x:c r="D21" s="68" t="str">
        <x:v>Inclusive Framework → jurisdictions</x:v>
      </x:c>
      <x:c r="E21" s="68" t="str">
        <x:v>Qualified domestic minimum top-up tax jurisdictions</x:v>
      </x:c>
      <x:c r="F21" s="68" t="str">
        <x:v>Implementation cycle</x:v>
      </x:c>
      <x:c r="G21" s="68" t="str">
        <x:v>Maintains qualified-status architecture</x:v>
      </x:c>
      <x:c r="H21" s="68" t="str"/>
      <x:c r="I21" s="68" t="str">
        <x:v>Jurisdiction-specific</x:v>
      </x:c>
      <x:c r="J21" s="68" t="str">
        <x:v>Domestic legislation and peer review</x:v>
      </x:c>
      <x:c r="K21" s="68" t="str">
        <x:v>Central record of qualified status</x:v>
      </x:c>
      <x:c r="L21" s="68" t="str">
        <x:v>QDMTT domestic priority</x:v>
      </x:c>
      <x:c r="M21" s="68" t="str">
        <x:v>E1</x:v>
      </x:c>
      <x:c r="N21" s="68" t="str">
        <x:v>SRC-252; SRC-251</x:v>
      </x:c>
      <x:c r="O21" s="68" t="str">
        <x:v>The OECD maintains a central record relevant to qualified status and transitional recognition.</x:v>
      </x:c>
      <x:c r="P21" s="68" t="str">
        <x:v>Supremacy over domestic courts or automatic tax collection.</x:v>
      </x:c>
      <x:c r="Q21" s="68" t="str">
        <x:v>Domestic law remains operative.</x:v>
      </x:c>
    </x:row>
    <x:row r="22">
      <x:c r="A22" s="68" t="str">
        <x:v>V24GLOBE-018</x:v>
      </x:c>
      <x:c r="B22" s="68" t="str">
        <x:v>Pillar Two and global minimum taxation</x:v>
      </x:c>
      <x:c r="C22" s="68" t="str">
        <x:v>Subject to Tax Rule source jurisdictions</x:v>
      </x:c>
      <x:c r="D22" s="68" t="str">
        <x:v>Source state → payer</x:v>
      </x:c>
      <x:c r="E22" s="68" t="str">
        <x:v>Licensee affiliates</x:v>
      </x:c>
      <x:c r="F22" s="68" t="str">
        <x:v>Payment date</x:v>
      </x:c>
      <x:c r="G22" s="68" t="str">
        <x:v>Applies STTR on covered payment</x:v>
      </x:c>
      <x:c r="H22" s="68" t="str">
        <x:v>INS-783</x:v>
      </x:c>
      <x:c r="I22" s="68" t="str">
        <x:v>Payment-specific</x:v>
      </x:c>
      <x:c r="J22" s="68" t="str">
        <x:v>Covered intragroup payment taxed below treaty threshold</x:v>
      </x:c>
      <x:c r="K22" s="68" t="str">
        <x:v>Additional source tax</x:v>
      </x:c>
      <x:c r="L22" s="68" t="str">
        <x:v>STTR source-tax restoration</x:v>
      </x:c>
      <x:c r="M22" s="68" t="str">
        <x:v>E1</x:v>
      </x:c>
      <x:c r="N22" s="68" t="str">
        <x:v>SRC-1216; SRC-1217</x:v>
      </x:c>
      <x:c r="O22" s="68" t="str">
        <x:v>The STTR permits additional source taxation of specified low-taxed intragroup payments under covered treaties.</x:v>
      </x:c>
      <x:c r="P22" s="68" t="str">
        <x:v>A general 15 percent top-up or application to all payments.</x:v>
      </x:c>
      <x:c r="Q22" s="68" t="str">
        <x:v>The STTR has separate scope and rate architecture.</x:v>
      </x:c>
    </x:row>
    <x:row r="23">
      <x:c r="A23" s="68" t="str">
        <x:v>V24GLOBE-019</x:v>
      </x:c>
      <x:c r="B23" s="68" t="str">
        <x:v>Pillar Two and global minimum taxation</x:v>
      </x:c>
      <x:c r="C23" s="68" t="str">
        <x:v>BEPS Multilateral Instrument parties</x:v>
      </x:c>
      <x:c r="D23" s="68" t="str">
        <x:v>Treaty party → STTR network</x:v>
      </x:c>
      <x:c r="E23" s="68" t="str">
        <x:v>Subject to Tax Rule source jurisdictions</x:v>
      </x:c>
      <x:c r="F23" s="68" t="str">
        <x:v>Signature and ratification</x:v>
      </x:c>
      <x:c r="G23" s="68" t="str">
        <x:v>Implements STTR through multilateral instrument</x:v>
      </x:c>
      <x:c r="H23" s="68" t="str">
        <x:v>INS-783</x:v>
      </x:c>
      <x:c r="I23" s="68" t="str">
        <x:v>Treaty-specific</x:v>
      </x:c>
      <x:c r="J23" s="68" t="str">
        <x:v>STTR MLI positions and covered agreements</x:v>
      </x:c>
      <x:c r="K23" s="68" t="str">
        <x:v>Modified treaty source-tax rights</x:v>
      </x:c>
      <x:c r="L23" s="68" t="str">
        <x:v>STTR source-tax restoration</x:v>
      </x:c>
      <x:c r="M23" s="68" t="str">
        <x:v>E1</x:v>
      </x:c>
      <x:c r="N23" s="68" t="str">
        <x:v>SRC-1217; SRC-1216</x:v>
      </x:c>
      <x:c r="O23" s="68" t="str">
        <x:v>The STTR MLI can introduce the rule into covered bilateral treaties.</x:v>
      </x:c>
      <x:c r="P23" s="68" t="str">
        <x:v>Immediate effect for every treaty or all signatories.</x:v>
      </x:c>
      <x:c r="Q23" s="68" t="str">
        <x:v>Ratification and matching are required.</x:v>
      </x:c>
    </x:row>
    <x:row r="24">
      <x:c r="A24" s="68" t="str">
        <x:v>V24GLOBE-020</x:v>
      </x:c>
      <x:c r="B24" s="68" t="str">
        <x:v>Pillar Two and global minimum taxation</x:v>
      </x:c>
      <x:c r="C24" s="68" t="str">
        <x:v>GloBE ultimate parent entities</x:v>
      </x:c>
      <x:c r="D24" s="68" t="str">
        <x:v>Tax function ↔ accounting</x:v>
      </x:c>
      <x:c r="E24" s="68" t="str">
        <x:v>Corporate accounting departments</x:v>
      </x:c>
      <x:c r="F24" s="68" t="str">
        <x:v>Annual</x:v>
      </x:c>
      <x:c r="G24" s="68" t="str">
        <x:v>Reconciles GloBE with financial accounts</x:v>
      </x:c>
      <x:c r="H24" s="68" t="str">
        <x:v>INS-726; INS-788</x:v>
      </x:c>
      <x:c r="I24" s="68" t="str">
        <x:v>Group-specific</x:v>
      </x:c>
      <x:c r="J24" s="68" t="str">
        <x:v>Consolidated accounts and tax adjustments</x:v>
      </x:c>
      <x:c r="K24" s="68" t="str">
        <x:v>Auditable Pillar Two computation</x:v>
      </x:c>
      <x:c r="L24" s="68" t="str">
        <x:v>GIR information-exchange conversion</x:v>
      </x:c>
      <x:c r="M24" s="68" t="str">
        <x:v>E2</x:v>
      </x:c>
      <x:c r="N24" s="68" t="str">
        <x:v>SRC-1213; SRC-251</x:v>
      </x:c>
      <x:c r="O24" s="68" t="str">
        <x:v>Pillar Two compliance requires detailed accounting-tax reconciliation.</x:v>
      </x:c>
      <x:c r="P24" s="68" t="str">
        <x:v>Identity with statutory tax accounts or public ETR.</x:v>
      </x:c>
      <x:c r="Q24" s="68" t="str">
        <x:v>Different bases and adjustments apply.</x:v>
      </x:c>
    </x:row>
    <x:row r="25">
      <x:c r="A25" s="68" t="str">
        <x:v>V24GLOBE-021</x:v>
      </x:c>
      <x:c r="B25" s="68" t="str">
        <x:v>Pillar Two and global minimum taxation</x:v>
      </x:c>
      <x:c r="C25" s="68" t="str">
        <x:v>Pillar Two tax administrations</x:v>
      </x:c>
      <x:c r="D25" s="68" t="str">
        <x:v>Authority → filer</x:v>
      </x:c>
      <x:c r="E25" s="68" t="str">
        <x:v>GloBE filing constituent entities</x:v>
      </x:c>
      <x:c r="F25" s="68" t="str">
        <x:v>Audit cycle</x:v>
      </x:c>
      <x:c r="G25" s="68" t="str">
        <x:v>Reviews GIR and top-up tax</x:v>
      </x:c>
      <x:c r="H25" s="68" t="str">
        <x:v>INS-726</x:v>
      </x:c>
      <x:c r="I25" s="68" t="str">
        <x:v>Group-specific</x:v>
      </x:c>
      <x:c r="J25" s="68" t="str">
        <x:v>GIR, domestic returns and supporting data</x:v>
      </x:c>
      <x:c r="K25" s="68" t="str">
        <x:v>Risk assessment and tax adjustment</x:v>
      </x:c>
      <x:c r="L25" s="68" t="str">
        <x:v>GIR information-exchange conversion</x:v>
      </x:c>
      <x:c r="M25" s="68" t="str">
        <x:v>E1</x:v>
      </x:c>
      <x:c r="N25" s="68" t="str">
        <x:v>SRC-1213; SRC-1214</x:v>
      </x:c>
      <x:c r="O25" s="68" t="str">
        <x:v>Tax administrations use GIR data for risk assessment and review.</x:v>
      </x:c>
      <x:c r="P25" s="68" t="str">
        <x:v>Correctness merely from accepted electronic filing.</x:v>
      </x:c>
      <x:c r="Q25" s="68" t="str">
        <x:v>Audit and error correction remain.</x:v>
      </x:c>
    </x:row>
    <x:row r="26">
      <x:c r="A26" s="68" t="str">
        <x:v>V24GLOBE-022</x:v>
      </x:c>
      <x:c r="B26" s="68" t="str">
        <x:v>Pillar Two and global minimum taxation</x:v>
      </x:c>
      <x:c r="C26" s="68" t="str">
        <x:v>OECD Inclusive Framework on BEPS</x:v>
      </x:c>
      <x:c r="D26" s="68" t="str">
        <x:v>International forum → authorities</x:v>
      </x:c>
      <x:c r="E26" s="68" t="str">
        <x:v>Pillar Two tax administrations</x:v>
      </x:c>
      <x:c r="F26" s="68" t="str">
        <x:v>Ongoing</x:v>
      </x:c>
      <x:c r="G26" s="68" t="str">
        <x:v>Issues implementation guidance</x:v>
      </x:c>
      <x:c r="H26" s="68" t="str"/>
      <x:c r="I26" s="68" t="str">
        <x:v>System-wide</x:v>
      </x:c>
      <x:c r="J26" s="68" t="str">
        <x:v>Model rules, commentary and administrative questions</x:v>
      </x:c>
      <x:c r="K26" s="68" t="str">
        <x:v>Coordinated implementation framework</x:v>
      </x:c>
      <x:c r="L26" s="68" t="str">
        <x:v>Pillar-Two jurisdictional blending</x:v>
      </x:c>
      <x:c r="M26" s="68" t="str">
        <x:v>E1</x:v>
      </x:c>
      <x:c r="N26" s="68" t="str">
        <x:v>SRC-250; SRC-251</x:v>
      </x:c>
      <x:c r="O26" s="68" t="str">
        <x:v>The Inclusive Framework develops coordinated Pillar Two guidance.</x:v>
      </x:c>
      <x:c r="P26" s="68" t="str">
        <x:v>Uniform domestic law or absence of interpretive disputes.</x:v>
      </x:c>
      <x:c r="Q26" s="68" t="str">
        <x:v>Jurisdictions legislate and administer locally.</x:v>
      </x:c>
    </x:row>
  </x:sheetData>
  <x:mergeCells>
    <x:mergeCell ref="A1:Q1"/>
    <x:mergeCell ref="A2:Q2"/>
  </x:mergeCells>
  <x:conditionalFormatting sqref="M5:M26">
    <x:cfRule type="expression" dxfId="717" priority="1">
      <x:formula>M5="E1"</x:formula>
    </x:cfRule>
    <x:cfRule type="expression" dxfId="718" priority="2">
      <x:formula>M5="E2"</x:formula>
    </x:cfRule>
    <x:cfRule type="expression" dxfId="719" priority="3">
      <x:formula>M5="S1"</x:formula>
    </x:cfRule>
    <x:cfRule type="expression" dxfId="720" priority="4">
      <x:formula>M5="A1"</x:formula>
    </x:cfRule>
    <x:cfRule type="expression" dxfId="721" priority="5">
      <x:formula>M5="U1"</x:formula>
    </x:cfRule>
    <x:cfRule type="expression" dxfId="722" priority="6">
      <x:formula>M5="N1"</x:formula>
    </x:cfRule>
  </x:conditionalFormatting>
  <x:pageMargins left="0.7" right="0.7" top="0.75" bottom="0.75" header="0.3" footer="0.3"/>
</x:worksheet>
</file>

<file path=xl/worksheets/sheet108.xml><?xml version="1.0" encoding="utf-8"?>
<x:worksheet xmlns:x="http://schemas.openxmlformats.org/spreadsheetml/2006/main">
  <x:sheetFormatPr defaultRowHeight="15"/>
  <x:cols>
    <x:col min="1" max="1" width="31" hidden="0" customWidth="1"/>
    <x:col min="2" max="2" width="31" hidden="0" customWidth="1"/>
    <x:col min="3" max="3" width="35" hidden="0" customWidth="1"/>
    <x:col min="4" max="4" width="43" hidden="0" customWidth="1"/>
    <x:col min="5" max="5" width="35" hidden="0" customWidth="1"/>
    <x:col min="6" max="6" width="35" hidden="0" customWidth="1"/>
    <x:col min="7" max="7" width="41" hidden="0" customWidth="1"/>
    <x:col min="8" max="8" width="43" hidden="0" customWidth="1"/>
    <x:col min="9" max="9" width="54" hidden="0" customWidth="1"/>
  </x:cols>
  <x:sheetData>
    <x:row r="1">
      <x:c r="A1" s="291" t="str">
        <x:v>V24 — Multinational Group, Tax Claim and Visibility Stack</x:v>
      </x:c>
      <x:c r="B1" s="291"/>
      <x:c r="C1" s="291"/>
      <x:c r="D1" s="291"/>
      <x:c r="E1" s="291"/>
      <x:c r="F1" s="291"/>
      <x:c r="G1" s="291"/>
      <x:c r="H1" s="291"/>
      <x:c r="I1" s="291"/>
    </x:row>
    <x:row r="2">
      <x:c r="A2" s="297" t="str">
        <x:v>The stack separates legal ownership, internal contracts, accounting entries, tax allocation, treaty entitlement, reporting, adjustment and final payment.</x:v>
      </x:c>
      <x:c r="B2" s="297"/>
      <x:c r="C2" s="297"/>
      <x:c r="D2" s="297"/>
      <x:c r="E2" s="297"/>
      <x:c r="F2" s="297"/>
      <x:c r="G2" s="297"/>
      <x:c r="H2" s="297"/>
      <x:c r="I2" s="297"/>
    </x:row>
    <x:row r="4">
      <x:c r="A4" s="289" t="str">
        <x:v>Object or state</x:v>
      </x:c>
      <x:c r="B4" s="289" t="str">
        <x:v>Issuer / principal obligor</x:v>
      </x:c>
      <x:c r="C4" s="289" t="str">
        <x:v>Immediate holder or operator</x:v>
      </x:c>
      <x:c r="D4" s="289" t="str">
        <x:v>Legal or operational basis</x:v>
      </x:c>
      <x:c r="E4" s="289" t="str">
        <x:v>Price / valuation interface</x:v>
      </x:c>
      <x:c r="F4" s="289" t="str">
        <x:v>Liquidity / conversion route</x:v>
      </x:c>
      <x:c r="G4" s="289" t="str">
        <x:v>Stress or failure mechanism</x:v>
      </x:c>
      <x:c r="H4" s="289" t="str">
        <x:v>Final tax, cash or control outcome</x:v>
      </x:c>
      <x:c r="I4" s="289" t="str">
        <x:v>Critical boundary</x:v>
      </x:c>
    </x:row>
    <x:row r="5">
      <x:c r="A5" s="68" t="str">
        <x:v>Subsidiary share</x:v>
      </x:c>
      <x:c r="B5" s="68" t="str">
        <x:v>Subsidiary corporation</x:v>
      </x:c>
      <x:c r="C5" s="68" t="str">
        <x:v>Parent or intermediate holding company</x:v>
      </x:c>
      <x:c r="D5" s="68" t="str">
        <x:v>Corporate law, charter and share register</x:v>
      </x:c>
      <x:c r="E5" s="68" t="str">
        <x:v>Equity value and voting percentage</x:v>
      </x:c>
      <x:c r="F5" s="68" t="str">
        <x:v>Dividend, sale, merger or liquidation</x:v>
      </x:c>
      <x:c r="G5" s="68" t="str">
        <x:v>Operating loss, minority dispute, insolvency or tax challenge</x:v>
      </x:c>
      <x:c r="H5" s="68" t="str">
        <x:v>Parent governance rights and residual value</x:v>
      </x:c>
      <x:c r="I5" s="68" t="str">
        <x:v>Consolidation does not make the group one legal person.</x:v>
      </x:c>
    </x:row>
    <x:row r="6">
      <x:c r="A6" s="68" t="str">
        <x:v>Branch or permanent establishment</x:v>
      </x:c>
      <x:c r="B6" s="68" t="str">
        <x:v>Head-office legal entity</x:v>
      </x:c>
      <x:c r="C6" s="68" t="str">
        <x:v>Foreign enterprise and source tax authority</x:v>
      </x:c>
      <x:c r="D6" s="68" t="str">
        <x:v>Domestic law and tax treaty</x:v>
      </x:c>
      <x:c r="E6" s="68" t="str">
        <x:v>Attributed profit; no independent share price</x:v>
      </x:c>
      <x:c r="F6" s="68" t="str">
        <x:v>Branch remittance, internal funding or head-office settlement</x:v>
      </x:c>
      <x:c r="G6" s="68" t="str">
        <x:v>Nexus dispute, attribution dispute or local enforcement</x:v>
      </x:c>
      <x:c r="H6" s="68" t="str">
        <x:v>Source-state taxable income without separate incorporation</x:v>
      </x:c>
      <x:c r="I6" s="68" t="str">
        <x:v>PE is a tax nexus, not necessarily a subsidiary.</x:v>
      </x:c>
    </x:row>
    <x:row r="7">
      <x:c r="A7" s="68" t="str">
        <x:v>Intercompany loan</x:v>
      </x:c>
      <x:c r="B7" s="68" t="str">
        <x:v>Affiliate borrower</x:v>
      </x:c>
      <x:c r="C7" s="68" t="str">
        <x:v>Affiliate lender or treasury centre</x:v>
      </x:c>
      <x:c r="D7" s="68" t="str">
        <x:v>Loan agreement and controlled-transaction rules</x:v>
      </x:c>
      <x:c r="E7" s="68" t="str">
        <x:v>Principal, rate, maturity and borrower credit</x:v>
      </x:c>
      <x:c r="F7" s="68" t="str">
        <x:v>Repayment, refinancing, set-off or restructuring</x:v>
      </x:c>
      <x:c r="G7" s="68" t="str">
        <x:v>Debt-capacity challenge, deduction limit, FX loss or default</x:v>
      </x:c>
      <x:c r="H7" s="68" t="str">
        <x:v>Legal debt service and possible tax adjustment</x:v>
      </x:c>
      <x:c r="I7" s="68" t="str">
        <x:v>Legal debt is distinct from deductible debt and arm’s-length amount.</x:v>
      </x:c>
    </x:row>
    <x:row r="8">
      <x:c r="A8" s="68" t="str">
        <x:v>Cash-pool balance</x:v>
      </x:c>
      <x:c r="B8" s="68" t="str">
        <x:v>Pool participant or bank, depending on structure</x:v>
      </x:c>
      <x:c r="C8" s="68" t="str">
        <x:v>Participant, pool leader and treasury function</x:v>
      </x:c>
      <x:c r="D8" s="68" t="str">
        <x:v>Physical or notional pooling agreement</x:v>
      </x:c>
      <x:c r="E8" s="68" t="str">
        <x:v>Account balance, interest allocation and guarantee effect</x:v>
      </x:c>
      <x:c r="F8" s="68" t="str">
        <x:v>Sweep, draw, bank settlement or intercompany repayment</x:v>
      </x:c>
      <x:c r="G8" s="68" t="str">
        <x:v>Participant default, bank failure, restriction or recharacterisation</x:v>
      </x:c>
      <x:c r="H8" s="68" t="str">
        <x:v>Centralised liquidity and participant credit claim</x:v>
      </x:c>
      <x:c r="I8" s="68" t="str">
        <x:v>Pool balance is not automatically equity or pool-leader property.</x:v>
      </x:c>
    </x:row>
    <x:row r="9">
      <x:c r="A9" s="68" t="str">
        <x:v>Explicit guarantee</x:v>
      </x:c>
      <x:c r="B9" s="68" t="str">
        <x:v>Affiliate guarantor</x:v>
      </x:c>
      <x:c r="C9" s="68" t="str">
        <x:v>External lender and supported borrower</x:v>
      </x:c>
      <x:c r="D9" s="68" t="str">
        <x:v>Guarantee contract and financing documents</x:v>
      </x:c>
      <x:c r="E9" s="68" t="str">
        <x:v>Incremental credit benefit and fee</x:v>
      </x:c>
      <x:c r="F9" s="68" t="str">
        <x:v>Borrowing, claim payment or recovery</x:v>
      </x:c>
      <x:c r="G9" s="68" t="str">
        <x:v>Borrower default, guarantor insolvency or fee adjustment</x:v>
      </x:c>
      <x:c r="H9" s="68" t="str">
        <x:v>Enhanced credit capacity and possible guarantee payment</x:v>
      </x:c>
      <x:c r="I9" s="68" t="str">
        <x:v>Explicit guarantee is distinct from implicit group support.</x:v>
      </x:c>
    </x:row>
    <x:row r="10">
      <x:c r="A10" s="68" t="str">
        <x:v>Controlled service charge</x:v>
      </x:c>
      <x:c r="B10" s="68" t="str">
        <x:v>Service centre or management affiliate</x:v>
      </x:c>
      <x:c r="C10" s="68" t="str">
        <x:v>Recipient operating entity</x:v>
      </x:c>
      <x:c r="D10" s="68" t="str">
        <x:v>Service agreement and allocation policy</x:v>
      </x:c>
      <x:c r="E10" s="68" t="str">
        <x:v>Cost base, allocation key and markup</x:v>
      </x:c>
      <x:c r="F10" s="68" t="str">
        <x:v>Invoice, settlement or intercompany account</x:v>
      </x:c>
      <x:c r="G10" s="68" t="str">
        <x:v>Benefit-test failure, duplicate service or penalty</x:v>
      </x:c>
      <x:c r="H10" s="68" t="str">
        <x:v>Service-provider income and recipient expense</x:v>
      </x:c>
      <x:c r="I10" s="68" t="str">
        <x:v>Allocated cost does not prove the recipient received a benefit.</x:v>
      </x:c>
    </x:row>
    <x:row r="11">
      <x:c r="A11" s="68" t="str">
        <x:v>Controlled manufacturing return</x:v>
      </x:c>
      <x:c r="B11" s="68" t="str">
        <x:v>Contract or toll manufacturer</x:v>
      </x:c>
      <x:c r="C11" s="68" t="str">
        <x:v>Principal company and manufacturing entity</x:v>
      </x:c>
      <x:c r="D11" s="68" t="str">
        <x:v>Manufacturing contract and functional analysis</x:v>
      </x:c>
      <x:c r="E11" s="68" t="str">
        <x:v>Cost base, comparable margin and risk allocation</x:v>
      </x:c>
      <x:c r="F11" s="68" t="str">
        <x:v>Product invoice or service charge</x:v>
      </x:c>
      <x:c r="G11" s="68" t="str">
        <x:v>Conduct differs from contract, disruption or audit adjustment</x:v>
      </x:c>
      <x:c r="H11" s="68" t="str">
        <x:v>Routine or revised manufacturing remuneration</x:v>
      </x:c>
      <x:c r="I11" s="68" t="str">
        <x:v>Contract label does not settle actual functions and risks.</x:v>
      </x:c>
    </x:row>
    <x:row r="12">
      <x:c r="A12" s="68" t="str">
        <x:v>Intangible licence</x:v>
      </x:c>
      <x:c r="B12" s="68" t="str">
        <x:v>IP owner or licensor affiliate</x:v>
      </x:c>
      <x:c r="C12" s="68" t="str">
        <x:v>Licensee affiliate</x:v>
      </x:c>
      <x:c r="D12" s="68" t="str">
        <x:v>Patent, trademark or software licence</x:v>
      </x:c>
      <x:c r="E12" s="68" t="str">
        <x:v>Royalty rate and intangible value</x:v>
      </x:c>
      <x:c r="F12" s="68" t="str">
        <x:v>Royalty payment, withholding and treaty claim</x:v>
      </x:c>
      <x:c r="G12" s="68" t="str">
        <x:v>DEMPE challenge, beneficial-ownership denial or deduction limit</x:v>
      </x:c>
      <x:c r="H12" s="68" t="str">
        <x:v>Licensor income and licensee expense</x:v>
      </x:c>
      <x:c r="I12" s="68" t="str">
        <x:v>Legal IP title does not establish entitlement to all return.</x:v>
      </x:c>
    </x:row>
    <x:row r="13">
      <x:c r="A13" s="68" t="str">
        <x:v>Cost contribution interest</x:v>
      </x:c>
      <x:c r="B13" s="68" t="str">
        <x:v>Arrangement participants</x:v>
      </x:c>
      <x:c r="C13" s="68" t="str">
        <x:v>Participant entities</x:v>
      </x:c>
      <x:c r="D13" s="68" t="str">
        <x:v>CCA or cost-sharing agreement</x:v>
      </x:c>
      <x:c r="E13" s="68" t="str">
        <x:v>Expected-benefit share and contribution value</x:v>
      </x:c>
      <x:c r="F13" s="68" t="str">
        <x:v>Contributions, balancing payment or buy-in</x:v>
      </x:c>
      <x:c r="G13" s="68" t="str">
        <x:v>Benefit mismatch, valuation dispute or failed development</x:v>
      </x:c>
      <x:c r="H13" s="68" t="str">
        <x:v>Shared development rights and allocated costs</x:v>
      </x:c>
      <x:c r="I13" s="68" t="str">
        <x:v>Cost sharing does not guarantee commercial success or equal benefits.</x:v>
      </x:c>
    </x:row>
    <x:row r="14">
      <x:c r="A14" s="68" t="str">
        <x:v>Treaty withholding claim</x:v>
      </x:c>
      <x:c r="B14" s="68" t="str">
        <x:v>Cross-border income recipient</x:v>
      </x:c>
      <x:c r="C14" s="68" t="str">
        <x:v>Withholding agent and source state</x:v>
      </x:c>
      <x:c r="D14" s="68" t="str">
        <x:v>Treaty, residence certificate and beneficial-ownership evidence</x:v>
      </x:c>
      <x:c r="E14" s="68" t="str">
        <x:v>Statutory versus treaty rate</x:v>
      </x:c>
      <x:c r="F14" s="68" t="str">
        <x:v>Reduced withholding, refund or later assessment</x:v>
      </x:c>
      <x:c r="G14" s="68" t="str">
        <x:v>PPT, LOB, conduit or beneficial-ownership challenge</x:v>
      </x:c>
      <x:c r="H14" s="68" t="str">
        <x:v>Net recipient cash and source-state tax</x:v>
      </x:c>
      <x:c r="I14" s="68" t="str">
        <x:v>Residence certificate alone is not treaty entitlement.</x:v>
      </x:c>
    </x:row>
    <x:row r="15">
      <x:c r="A15" s="68" t="str">
        <x:v>Permanent-establishment tax claim</x:v>
      </x:c>
      <x:c r="B15" s="68" t="str">
        <x:v>Source-state tax authority</x:v>
      </x:c>
      <x:c r="C15" s="68" t="str">
        <x:v>Foreign enterprise</x:v>
      </x:c>
      <x:c r="D15" s="68" t="str">
        <x:v>Domestic nexus and treaty PE provisions</x:v>
      </x:c>
      <x:c r="E15" s="68" t="str">
        <x:v>Attributed branch profit</x:v>
      </x:c>
      <x:c r="F15" s="68" t="str">
        <x:v>Assessment, payment, MAP or litigation</x:v>
      </x:c>
      <x:c r="G15" s="68" t="str">
        <x:v>Nexus and attribution dispute</x:v>
      </x:c>
      <x:c r="H15" s="68" t="str">
        <x:v>Source-country business-profits tax</x:v>
      </x:c>
      <x:c r="I15" s="68" t="str">
        <x:v>PE status is not a separate legal company or tax on all group profit.</x:v>
      </x:c>
    </x:row>
    <x:row r="16">
      <x:c r="A16" s="68" t="str">
        <x:v>Transfer-pricing adjustment</x:v>
      </x:c>
      <x:c r="B16" s="68" t="str">
        <x:v>Tax administration</x:v>
      </x:c>
      <x:c r="C16" s="68" t="str">
        <x:v>Local taxpayer and related counterparty</x:v>
      </x:c>
      <x:c r="D16" s="68" t="str">
        <x:v>Domestic arm’s-length law</x:v>
      </x:c>
      <x:c r="E16" s="68" t="str">
        <x:v>Adjusted controlled price or margin</x:v>
      </x:c>
      <x:c r="F16" s="68" t="str">
        <x:v>Assessment, corresponding adjustment, MAP or court review</x:v>
      </x:c>
      <x:c r="G16" s="68" t="str">
        <x:v>Double taxation, penalty or unresolved competent-authority case</x:v>
      </x:c>
      <x:c r="H16" s="68" t="str">
        <x:v>Primary tax liability and possible relief</x:v>
      </x:c>
      <x:c r="I16" s="68" t="str">
        <x:v>Primary adjustment is not corresponding relief or final MAP outcome.</x:v>
      </x:c>
    </x:row>
    <x:row r="17">
      <x:c r="A17" s="68" t="str">
        <x:v>Country-by-country report</x:v>
      </x:c>
      <x:c r="B17" s="68" t="str">
        <x:v>Reporting parent</x:v>
      </x:c>
      <x:c r="C17" s="68" t="str">
        <x:v>Tax administrations through exchange network</x:v>
      </x:c>
      <x:c r="D17" s="68" t="str">
        <x:v>Action 13 and domestic implementing law</x:v>
      </x:c>
      <x:c r="E17" s="68" t="str">
        <x:v>Jurisdictional aggregate; not a transaction price</x:v>
      </x:c>
      <x:c r="F17" s="68" t="str">
        <x:v>Confidential filing and exchange</x:v>
      </x:c>
      <x:c r="G17" s="68" t="str">
        <x:v>Data inconsistency, misuse or incomplete reconciliation</x:v>
      </x:c>
      <x:c r="H17" s="68" t="str">
        <x:v>Risk assessment and audit selection</x:v>
      </x:c>
      <x:c r="I17" s="68" t="str">
        <x:v>CbCR is not transaction-level proof of avoidance.</x:v>
      </x:c>
    </x:row>
    <x:row r="18">
      <x:c r="A18" s="68" t="str">
        <x:v>Public country-by-country report</x:v>
      </x:c>
      <x:c r="B18" s="68" t="str">
        <x:v>Covered multinational undertaking</x:v>
      </x:c>
      <x:c r="C18" s="68" t="str">
        <x:v>Public users and registries</x:v>
      </x:c>
      <x:c r="D18" s="68" t="str">
        <x:v>EU public CbCR law and taxonomy</x:v>
      </x:c>
      <x:c r="E18" s="68" t="str">
        <x:v>Published jurisdictional indicators</x:v>
      </x:c>
      <x:c r="F18" s="68" t="str">
        <x:v>Electronic filing and public access</x:v>
      </x:c>
      <x:c r="G18" s="68" t="str">
        <x:v>Aggregation, omitted detail or interpretation error</x:v>
      </x:c>
      <x:c r="H18" s="68" t="str">
        <x:v>Public tax visibility and reputational effect</x:v>
      </x:c>
      <x:c r="I18" s="68" t="str">
        <x:v>Public reporting does not establish legal non-compliance.</x:v>
      </x:c>
    </x:row>
    <x:row r="19">
      <x:c r="A19" s="68" t="str">
        <x:v>Hybrid, CFC or interest adjustment</x:v>
      </x:c>
      <x:c r="B19" s="68" t="str">
        <x:v>Tax authority under domestic anti-BEPS law</x:v>
      </x:c>
      <x:c r="C19" s="68" t="str">
        <x:v>Taxpayer or parent entity</x:v>
      </x:c>
      <x:c r="D19" s="68" t="str">
        <x:v>Specific anti-hybrid, CFC or interest-limit rule</x:v>
      </x:c>
      <x:c r="E19" s="68" t="str">
        <x:v>Rule-specific deduction, inclusion or cap</x:v>
      </x:c>
      <x:c r="F19" s="68" t="str">
        <x:v>Tax return, assessment, credit or appeal</x:v>
      </x:c>
      <x:c r="G19" s="68" t="str">
        <x:v>Classification conflict, double taxation or implementation difference</x:v>
      </x:c>
      <x:c r="H19" s="68" t="str">
        <x:v>Protected domestic tax base</x:v>
      </x:c>
      <x:c r="I19" s="68" t="str">
        <x:v>Distinct anti-BEPS rules cannot be collapsed into one generic claim.</x:v>
      </x:c>
    </x:row>
    <x:row r="20">
      <x:c r="A20" s="68" t="str">
        <x:v>Deferred or uncertain tax balance</x:v>
      </x:c>
      <x:c r="B20" s="68" t="str">
        <x:v>Reporting corporation</x:v>
      </x:c>
      <x:c r="C20" s="68" t="str">
        <x:v>Financial statement users</x:v>
      </x:c>
      <x:c r="D20" s="68" t="str">
        <x:v>Accounting standards and tax analysis</x:v>
      </x:c>
      <x:c r="E20" s="68" t="str">
        <x:v>Expected future tax or probability-weighted exposure</x:v>
      </x:c>
      <x:c r="F20" s="68" t="str">
        <x:v>Future payment, reversal, settlement or write-off</x:v>
      </x:c>
      <x:c r="G20" s="68" t="str">
        <x:v>Audit result differs from estimate</x:v>
      </x:c>
      <x:c r="H20" s="68" t="str">
        <x:v>Accounting tax asset, liability or reserve</x:v>
      </x:c>
      <x:c r="I20" s="68" t="str">
        <x:v>Accounting balance is not current cash tax or final assessment.</x:v>
      </x:c>
    </x:row>
    <x:row r="21">
      <x:c r="A21" s="68" t="str">
        <x:v>GloBE jurisdictional calculation</x:v>
      </x:c>
      <x:c r="B21" s="68" t="str">
        <x:v>In-scope multinational group</x:v>
      </x:c>
      <x:c r="C21" s="68" t="str">
        <x:v>Pillar Two tax administrations</x:v>
      </x:c>
      <x:c r="D21" s="68" t="str">
        <x:v>GloBE rules, domestic law and GIR</x:v>
      </x:c>
      <x:c r="E21" s="68" t="str">
        <x:v>Adjusted covered taxes divided by GloBE income</x:v>
      </x:c>
      <x:c r="F21" s="68" t="str">
        <x:v>QDMTT, IIR, UTPR or safe-harbour result</x:v>
      </x:c>
      <x:c r="G21" s="68" t="str">
        <x:v>Data, qualification, ordering or audit dispute</x:v>
      </x:c>
      <x:c r="H21" s="68" t="str">
        <x:v>Top-up-tax allocation among jurisdictions</x:v>
      </x:c>
      <x:c r="I21" s="68" t="str">
        <x:v>Jurisdictional ETR is not statutory or entity-by-entity rate.</x:v>
      </x:c>
    </x:row>
    <x:row r="22">
      <x:c r="A22" s="68" t="str">
        <x:v>STTR payment claim</x:v>
      </x:c>
      <x:c r="B22" s="68" t="str">
        <x:v>Covered source jurisdiction</x:v>
      </x:c>
      <x:c r="C22" s="68" t="str">
        <x:v>Recipient affiliate and withholding system</x:v>
      </x:c>
      <x:c r="D22" s="68" t="str">
        <x:v>Covered treaty and STTR provisions</x:v>
      </x:c>
      <x:c r="E22" s="68" t="str">
        <x:v>Payment-level nominal tax threshold</x:v>
      </x:c>
      <x:c r="F22" s="68" t="str">
        <x:v>Additional source withholding or assessment</x:v>
      </x:c>
      <x:c r="G22" s="68" t="str">
        <x:v>Treaty scope, payment classification or rate dispute</x:v>
      </x:c>
      <x:c r="H22" s="68" t="str">
        <x:v>Source-state tax on specified intragroup payment</x:v>
      </x:c>
      <x:c r="I22" s="68" t="str">
        <x:v>STTR is distinct from QDMTT, IIR and UTPR.</x:v>
      </x:c>
    </x:row>
  </x:sheetData>
  <x:mergeCells>
    <x:mergeCell ref="A1:I1"/>
    <x:mergeCell ref="A2:I2"/>
  </x:mergeCells>
  <x:pageMargins left="0.7" right="0.7" top="0.75" bottom="0.75" header="0.3" footer="0.3"/>
</x:worksheet>
</file>

<file path=xl/worksheets/sheet109.xml><?xml version="1.0" encoding="utf-8"?>
<x:worksheet xmlns:x="http://schemas.openxmlformats.org/spreadsheetml/2006/main">
  <x:sheetFormatPr defaultRowHeight="15"/>
  <x:cols>
    <x:col min="1" max="1" width="30" hidden="0" customWidth="1"/>
    <x:col min="2" max="2" width="35" hidden="0" customWidth="1"/>
    <x:col min="3" max="3" width="35" hidden="0" customWidth="1"/>
    <x:col min="4" max="4" width="44" hidden="0" customWidth="1"/>
    <x:col min="5" max="5" width="35" hidden="0" customWidth="1"/>
    <x:col min="6" max="6" width="35" hidden="0" customWidth="1"/>
    <x:col min="7" max="7" width="46" hidden="0" customWidth="1"/>
    <x:col min="8" max="8" width="41" hidden="0" customWidth="1"/>
    <x:col min="9" max="9" width="55" hidden="0" customWidth="1"/>
  </x:cols>
  <x:sheetData>
    <x:row r="1">
      <x:c r="A1" s="291" t="str">
        <x:v>V24 — Multinational Tax Access, Authority and Allocation Matrix</x:v>
      </x:c>
      <x:c r="B1" s="291"/>
      <x:c r="C1" s="291"/>
      <x:c r="D1" s="291"/>
      <x:c r="E1" s="291"/>
      <x:c r="F1" s="291"/>
      <x:c r="G1" s="291"/>
      <x:c r="H1" s="291"/>
      <x:c r="I1" s="291"/>
    </x:row>
    <x:row r="2">
      <x:c r="A2" s="297" t="str">
        <x:v>The matrix identifies who controls entity structure, internal finance, pricing, treaty access, reporting, adjustment and minimum-tax collection—and what each interface cannot prove.</x:v>
      </x:c>
      <x:c r="B2" s="297"/>
      <x:c r="C2" s="297"/>
      <x:c r="D2" s="297"/>
      <x:c r="E2" s="297"/>
      <x:c r="F2" s="297"/>
      <x:c r="G2" s="297"/>
      <x:c r="H2" s="297"/>
      <x:c r="I2" s="297"/>
    </x:row>
    <x:row r="4">
      <x:c r="A4" s="289" t="str">
        <x:v>Interface</x:v>
      </x:c>
      <x:c r="B4" s="289" t="str">
        <x:v>Primary gatekeeper or authority</x:v>
      </x:c>
      <x:c r="C4" s="289" t="str">
        <x:v>Object controlled</x:v>
      </x:c>
      <x:c r="D4" s="289" t="str">
        <x:v>Authority or contract</x:v>
      </x:c>
      <x:c r="E4" s="289" t="str">
        <x:v>Input</x:v>
      </x:c>
      <x:c r="F4" s="289" t="str">
        <x:v>Output</x:v>
      </x:c>
      <x:c r="G4" s="289" t="str">
        <x:v>Can be constrained or reversed by</x:v>
      </x:c>
      <x:c r="H4" s="289" t="str">
        <x:v>Final risk bearer</x:v>
      </x:c>
      <x:c r="I4" s="289" t="str">
        <x:v>Non-inference</x:v>
      </x:c>
    </x:row>
    <x:row r="5">
      <x:c r="A5" s="68" t="str">
        <x:v>Group entity formation</x:v>
      </x:c>
      <x:c r="B5" s="68" t="str">
        <x:v>Parent, shareholders and incorporation jurisdiction</x:v>
      </x:c>
      <x:c r="C5" s="68" t="str">
        <x:v>Legal person, share rights and liability perimeter</x:v>
      </x:c>
      <x:c r="D5" s="68" t="str">
        <x:v>Corporate statute, charter and registers</x:v>
      </x:c>
      <x:c r="E5" s="68" t="str">
        <x:v>Capital, directors and organisational purpose</x:v>
      </x:c>
      <x:c r="F5" s="68" t="str">
        <x:v>Subsidiary or holding entity</x:v>
      </x:c>
      <x:c r="G5" s="68" t="str">
        <x:v>Courts, creditors, minority rights, dissolution and tax law</x:v>
      </x:c>
      <x:c r="H5" s="68" t="str">
        <x:v>Entity shareholders and creditors</x:v>
      </x:c>
      <x:c r="I5" s="68" t="str">
        <x:v>Entity formation does not prove artificiality or merge all group liabilities.</x:v>
      </x:c>
    </x:row>
    <x:row r="6">
      <x:c r="A6" s="68" t="str">
        <x:v>Parent governance cascade</x:v>
      </x:c>
      <x:c r="B6" s="68" t="str">
        <x:v>Parent and intermediate holdings</x:v>
      </x:c>
      <x:c r="C6" s="68" t="str">
        <x:v>Voting control and director designation</x:v>
      </x:c>
      <x:c r="D6" s="68" t="str">
        <x:v>Share ownership, charter and shareholder agreements</x:v>
      </x:c>
      <x:c r="E6" s="68" t="str">
        <x:v>Voting rights and group policy</x:v>
      </x:c>
      <x:c r="F6" s="68" t="str">
        <x:v>Subsidiary board influence</x:v>
      </x:c>
      <x:c r="G6" s="68" t="str">
        <x:v>Local director duties, minority holders and courts</x:v>
      </x:c>
      <x:c r="H6" s="68" t="str">
        <x:v>Subsidiary and stakeholders</x:v>
      </x:c>
      <x:c r="I6" s="68" t="str">
        <x:v>Parent control is not direct ownership of every subsidiary asset.</x:v>
      </x:c>
    </x:row>
    <x:row r="7">
      <x:c r="A7" s="68" t="str">
        <x:v>Treasury allocation</x:v>
      </x:c>
      <x:c r="B7" s="68" t="str">
        <x:v>Group treasury centre</x:v>
      </x:c>
      <x:c r="C7" s="68" t="str">
        <x:v>Liquidity, borrowing, currency and guarantees</x:v>
      </x:c>
      <x:c r="D7" s="68" t="str">
        <x:v>Treasury mandate and intercompany contracts</x:v>
      </x:c>
      <x:c r="E7" s="68" t="str">
        <x:v>Group cash, external finance and affiliate needs</x:v>
      </x:c>
      <x:c r="F7" s="68" t="str">
        <x:v>Loan, pool balance, hedge or guarantee</x:v>
      </x:c>
      <x:c r="G7" s="68" t="str">
        <x:v>Solvency, FX controls, lenders, tax rules and local boards</x:v>
      </x:c>
      <x:c r="H7" s="68" t="str">
        <x:v>Borrowers, lenders and shareholders</x:v>
      </x:c>
      <x:c r="I7" s="68" t="str">
        <x:v>Central treasury does not erase entity-level claims or risk.</x:v>
      </x:c>
    </x:row>
    <x:row r="8">
      <x:c r="A8" s="68" t="str">
        <x:v>Transfer-price setting</x:v>
      </x:c>
      <x:c r="B8" s="68" t="str">
        <x:v>Corporate tax function, business units and advisers</x:v>
      </x:c>
      <x:c r="C8" s="68" t="str">
        <x:v>Controlled price or remuneration method</x:v>
      </x:c>
      <x:c r="D8" s="68" t="str">
        <x:v>Intercompany contract and transfer-pricing policy</x:v>
      </x:c>
      <x:c r="E8" s="68" t="str">
        <x:v>Functions, assets, risks, comparables and financial data</x:v>
      </x:c>
      <x:c r="F8" s="68" t="str">
        <x:v>Royalty, margin, interest or service charge</x:v>
      </x:c>
      <x:c r="G8" s="68" t="str">
        <x:v>Tax authority, APA, MAP, court and changed conduct</x:v>
      </x:c>
      <x:c r="H8" s="68" t="str">
        <x:v>Taxpayer entities and jurisdictions</x:v>
      </x:c>
      <x:c r="I8" s="68" t="str">
        <x:v>Internal price is not automatically arm’s length merely because documented.</x:v>
      </x:c>
    </x:row>
    <x:row r="9">
      <x:c r="A9" s="68" t="str">
        <x:v>Functional delineation</x:v>
      </x:c>
      <x:c r="B9" s="68" t="str">
        <x:v>Taxpayer and tax administration</x:v>
      </x:c>
      <x:c r="C9" s="68" t="str">
        <x:v>Characterisation of controlled transaction</x:v>
      </x:c>
      <x:c r="D9" s="68" t="str">
        <x:v>Arm’s-length law and evidence</x:v>
      </x:c>
      <x:c r="E9" s="68" t="str">
        <x:v>Contract, people, assets, decisions and financial capacity</x:v>
      </x:c>
      <x:c r="F9" s="68" t="str">
        <x:v>Accepted or revised risk and return allocation</x:v>
      </x:c>
      <x:c r="G9" s="68" t="str">
        <x:v>Audit, court, APA and MAP</x:v>
      </x:c>
      <x:c r="H9" s="68" t="str">
        <x:v>Group entities and public revenues</x:v>
      </x:c>
      <x:c r="I9" s="68" t="str">
        <x:v>Written risk allocation is not actual control of risk.</x:v>
      </x:c>
    </x:row>
    <x:row r="10">
      <x:c r="A10" s="68" t="str">
        <x:v>Intangible ownership</x:v>
      </x:c>
      <x:c r="B10" s="68" t="str">
        <x:v>IP registry, company and licensing chain</x:v>
      </x:c>
      <x:c r="C10" s="68" t="str">
        <x:v>Legal title and use rights</x:v>
      </x:c>
      <x:c r="D10" s="68" t="str">
        <x:v>IP law, assignment and licence</x:v>
      </x:c>
      <x:c r="E10" s="68" t="str">
        <x:v>Creation, funding, legal registration and contracts</x:v>
      </x:c>
      <x:c r="F10" s="68" t="str">
        <x:v>Ownership, licence and royalty claims</x:v>
      </x:c>
      <x:c r="G10" s="68" t="str">
        <x:v>DEMPE analysis, tax audit, litigation and insolvency</x:v>
      </x:c>
      <x:c r="H10" s="68" t="str">
        <x:v>IP owner, developers and licensees</x:v>
      </x:c>
      <x:c r="I10" s="68" t="str">
        <x:v>Legal owner is not automatically sole value creator.</x:v>
      </x:c>
    </x:row>
    <x:row r="11">
      <x:c r="A11" s="68" t="str">
        <x:v>Treaty residence</x:v>
      </x:c>
      <x:c r="B11" s="68" t="str">
        <x:v>Residence state and source-state procedures</x:v>
      </x:c>
      <x:c r="C11" s="68" t="str">
        <x:v>Eligibility to enter treaty analysis</x:v>
      </x:c>
      <x:c r="D11" s="68" t="str">
        <x:v>Domestic residence law and treaty</x:v>
      </x:c>
      <x:c r="E11" s="68" t="str">
        <x:v>Residence facts and certificate</x:v>
      </x:c>
      <x:c r="F11" s="68" t="str">
        <x:v>Residence status for treaty claim</x:v>
      </x:c>
      <x:c r="G11" s="68" t="str">
        <x:v>Dual residence, tie-breaker, PPT, LOB and beneficial ownership</x:v>
      </x:c>
      <x:c r="H11" s="68" t="str">
        <x:v>Taxpayer and both states</x:v>
      </x:c>
      <x:c r="I11" s="68" t="str">
        <x:v>Residence certificate alone does not grant reduced withholding.</x:v>
      </x:c>
    </x:row>
    <x:row r="12">
      <x:c r="A12" s="68" t="str">
        <x:v>Beneficial ownership and PPT</x:v>
      </x:c>
      <x:c r="B12" s="68" t="str">
        <x:v>Source-state authority, withholding agent and courts</x:v>
      </x:c>
      <x:c r="C12" s="68" t="str">
        <x:v>Treaty benefit on income payment</x:v>
      </x:c>
      <x:c r="D12" s="68" t="str">
        <x:v>Treaty anti-abuse provisions</x:v>
      </x:c>
      <x:c r="E12" s="68" t="str">
        <x:v>Payment chain, powers, obligations and purposes</x:v>
      </x:c>
      <x:c r="F12" s="68" t="str">
        <x:v>Granted or denied treaty relief</x:v>
      </x:c>
      <x:c r="G12" s="68" t="str">
        <x:v>MAP, refund, appeal and court review</x:v>
      </x:c>
      <x:c r="H12" s="68" t="str">
        <x:v>Recipient, payer and source state</x:v>
      </x:c>
      <x:c r="I12" s="68" t="str">
        <x:v>Intermediary entity or tax purpose alone does not prove abuse.</x:v>
      </x:c>
    </x:row>
    <x:row r="13">
      <x:c r="A13" s="68" t="str">
        <x:v>Permanent-establishment nexus</x:v>
      </x:c>
      <x:c r="B13" s="68" t="str">
        <x:v>Source state and treaty competent authorities</x:v>
      </x:c>
      <x:c r="C13" s="68" t="str">
        <x:v>Taxable business presence</x:v>
      </x:c>
      <x:c r="D13" s="68" t="str">
        <x:v>Domestic law and treaty</x:v>
      </x:c>
      <x:c r="E13" s="68" t="str">
        <x:v>Premises, agents, contracts and duration</x:v>
      </x:c>
      <x:c r="F13" s="68" t="str">
        <x:v>PE finding or no nexus</x:v>
      </x:c>
      <x:c r="G13" s="68" t="str">
        <x:v>MAP, court review and factual change</x:v>
      </x:c>
      <x:c r="H13" s="68" t="str">
        <x:v>Foreign enterprise and source state</x:v>
      </x:c>
      <x:c r="I13" s="68" t="str">
        <x:v>PE is not necessarily a separate legal entity or all-group tax base.</x:v>
      </x:c>
    </x:row>
    <x:row r="14">
      <x:c r="A14" s="68" t="str">
        <x:v>Transfer-pricing audit</x:v>
      </x:c>
      <x:c r="B14" s="68" t="str">
        <x:v>Tax administration</x:v>
      </x:c>
      <x:c r="C14" s="68" t="str">
        <x:v>Local taxable income and controlled prices</x:v>
      </x:c>
      <x:c r="D14" s="68" t="str">
        <x:v>Domestic tax law and documentation powers</x:v>
      </x:c>
      <x:c r="E14" s="68" t="str">
        <x:v>Returns, contracts, files and transaction data</x:v>
      </x:c>
      <x:c r="F14" s="68" t="str">
        <x:v>Primary adjustment, penalty or acceptance</x:v>
      </x:c>
      <x:c r="G14" s="68" t="str">
        <x:v>Corresponding adjustment, MAP, appeal and court</x:v>
      </x:c>
      <x:c r="H14" s="68" t="str">
        <x:v>Taxpayer and affected jurisdictions</x:v>
      </x:c>
      <x:c r="I14" s="68" t="str">
        <x:v>Adjustment is not final double-tax relief.</x:v>
      </x:c>
    </x:row>
    <x:row r="15">
      <x:c r="A15" s="68" t="str">
        <x:v>APA process</x:v>
      </x:c>
      <x:c r="B15" s="68" t="str">
        <x:v>Taxpayer and one or more tax administrations</x:v>
      </x:c>
      <x:c r="C15" s="68" t="str">
        <x:v>Prospective method for covered transactions</x:v>
      </x:c>
      <x:c r="D15" s="68" t="str">
        <x:v>APA programme and agreement</x:v>
      </x:c>
      <x:c r="E15" s="68" t="str">
        <x:v>Forecast facts, method and critical assumptions</x:v>
      </x:c>
      <x:c r="F15" s="68" t="str">
        <x:v>Prospective pricing certainty</x:v>
      </x:c>
      <x:c r="G15" s="68" t="str">
        <x:v>Changed facts, cancellation, audit of other matters and MAP</x:v>
      </x:c>
      <x:c r="H15" s="68" t="str">
        <x:v>Taxpayer and participating states</x:v>
      </x:c>
      <x:c r="I15" s="68" t="str">
        <x:v>APA is not immunity beyond its scope and term.</x:v>
      </x:c>
    </x:row>
    <x:row r="16">
      <x:c r="A16" s="68" t="str">
        <x:v>CbCR and transparency</x:v>
      </x:c>
      <x:c r="B16" s="68" t="str">
        <x:v>Reporting parent, exchange network and tax authorities</x:v>
      </x:c>
      <x:c r="C16" s="68" t="str">
        <x:v>Group-level jurisdictional data</x:v>
      </x:c>
      <x:c r="D16" s="68" t="str">
        <x:v>Action 13 and implementing law</x:v>
      </x:c>
      <x:c r="E16" s="68" t="str">
        <x:v>Revenue, profit, tax, employees and activity measures</x:v>
      </x:c>
      <x:c r="F16" s="68" t="str">
        <x:v>Confidential risk-assessment dataset</x:v>
      </x:c>
      <x:c r="G16" s="68" t="str">
        <x:v>Appropriate-use rules, correction and audit verification</x:v>
      </x:c>
      <x:c r="H16" s="68" t="str">
        <x:v>Group and tax administrations</x:v>
      </x:c>
      <x:c r="I16" s="68" t="str">
        <x:v>CbCR anomaly is not transaction-level proof of profit shifting.</x:v>
      </x:c>
    </x:row>
    <x:row r="17">
      <x:c r="A17" s="68" t="str">
        <x:v>DAC6 and ruling exchange</x:v>
      </x:c>
      <x:c r="B17" s="68" t="str">
        <x:v>Intermediary, taxpayer and tax authorities</x:v>
      </x:c>
      <x:c r="C17" s="68" t="str">
        <x:v>Early tax-risk information</x:v>
      </x:c>
      <x:c r="D17" s="68" t="str">
        <x:v>DAC6 and Action 5 framework</x:v>
      </x:c>
      <x:c r="E17" s="68" t="str">
        <x:v>Hallmarks or covered ruling</x:v>
      </x:c>
      <x:c r="F17" s="68" t="str">
        <x:v>Report and cross-border exchange</x:v>
      </x:c>
      <x:c r="G17" s="68" t="str">
        <x:v>Privilege, correction, audit and legal review</x:v>
      </x:c>
      <x:c r="H17" s="68" t="str">
        <x:v>Taxpayer, intermediary and administrations</x:v>
      </x:c>
      <x:c r="I17" s="68" t="str">
        <x:v>Disclosure is not a finding of abuse or invalidity.</x:v>
      </x:c>
    </x:row>
    <x:row r="18">
      <x:c r="A18" s="68" t="str">
        <x:v>Hybrid, CFC and interest rules</x:v>
      </x:c>
      <x:c r="B18" s="68" t="str">
        <x:v>Domestic legislature and tax administration</x:v>
      </x:c>
      <x:c r="C18" s="68" t="str">
        <x:v>Deduction, inclusion, attribution or cap</x:v>
      </x:c>
      <x:c r="D18" s="68" t="str">
        <x:v>Specific anti-BEPS domestic law</x:v>
      </x:c>
      <x:c r="E18" s="68" t="str">
        <x:v>Entity/instrument classification, control, income and interest data</x:v>
      </x:c>
      <x:c r="F18" s="68" t="str">
        <x:v>Tax-base adjustment</x:v>
      </x:c>
      <x:c r="G18" s="68" t="str">
        <x:v>Treaty relief, credits, appeal and court</x:v>
      </x:c>
      <x:c r="H18" s="68" t="str">
        <x:v>Taxpayer and jurisdiction</x:v>
      </x:c>
      <x:c r="I18" s="68" t="str">
        <x:v>One anti-BEPS rule cannot substitute for another’s legal trigger.</x:v>
      </x:c>
    </x:row>
    <x:row r="19">
      <x:c r="A19" s="68" t="str">
        <x:v>Substance and preferential regime</x:v>
      </x:c>
      <x:c r="B19" s="68" t="str">
        <x:v>Regime jurisdiction, substance regulator and FHTP review</x:v>
      </x:c>
      <x:c r="C19" s="68" t="str">
        <x:v>Access to targeted tax treatment</x:v>
      </x:c>
      <x:c r="D19" s="68" t="str">
        <x:v>Domestic regime and international standard</x:v>
      </x:c>
      <x:c r="E19" s="68" t="str">
        <x:v>Employees, premises, expenditure, IP activity and rulings</x:v>
      </x:c>
      <x:c r="F19" s="68" t="str">
        <x:v>Qualified treatment, remediation or exchange</x:v>
      </x:c>
      <x:c r="G19" s="68" t="str">
        <x:v>Peer review, domestic appeal and factual change</x:v>
      </x:c>
      <x:c r="H19" s="68" t="str">
        <x:v>Entity and granting jurisdiction</x:v>
      </x:c>
      <x:c r="I19" s="68" t="str">
        <x:v>Headcount or expenditure does not prove where all value was created.</x:v>
      </x:c>
    </x:row>
    <x:row r="20">
      <x:c r="A20" s="68" t="str">
        <x:v>Customs valuation</x:v>
      </x:c>
      <x:c r="B20" s="68" t="str">
        <x:v>Importer and customs authority</x:v>
      </x:c>
      <x:c r="C20" s="68" t="str">
        <x:v>Dutiable related-party import value</x:v>
      </x:c>
      <x:c r="D20" s="68" t="str">
        <x:v>WTO customs valuation rules and domestic law</x:v>
      </x:c>
      <x:c r="E20" s="68" t="str">
        <x:v>Invoice, relationship, assists and price adjustments</x:v>
      </x:c>
      <x:c r="F20" s="68" t="str">
        <x:v>Accepted customs value or duty adjustment</x:v>
      </x:c>
      <x:c r="G20" s="68" t="str">
        <x:v>Administrative appeal, court and post-entry correction</x:v>
      </x:c>
      <x:c r="H20" s="68" t="str">
        <x:v>Importer and customs revenue authority</x:v>
      </x:c>
      <x:c r="I20" s="68" t="str">
        <x:v>Income-tax transfer price is not automatically binding customs value.</x:v>
      </x:c>
    </x:row>
    <x:row r="21">
      <x:c r="A21" s="68" t="str">
        <x:v>Tax accounting</x:v>
      </x:c>
      <x:c r="B21" s="68" t="str">
        <x:v>Corporate accounting function, auditors and audit committee</x:v>
      </x:c>
      <x:c r="C21" s="68" t="str">
        <x:v>Current, deferred and uncertain tax presentation</x:v>
      </x:c>
      <x:c r="D21" s="68" t="str">
        <x:v>Accounting standards and tax analysis</x:v>
      </x:c>
      <x:c r="E21" s="68" t="str">
        <x:v>Returns, temporary differences and dispute probability</x:v>
      </x:c>
      <x:c r="F21" s="68" t="str">
        <x:v>Tax expense, balance and disclosure</x:v>
      </x:c>
      <x:c r="G21" s="68" t="str">
        <x:v>Audit result, settlement, law change and restatement</x:v>
      </x:c>
      <x:c r="H21" s="68" t="str">
        <x:v>Shareholders and company</x:v>
      </x:c>
      <x:c r="I21" s="68" t="str">
        <x:v>Tax provision is not a jurisdictional cash-payment ledger.</x:v>
      </x:c>
    </x:row>
    <x:row r="22">
      <x:c r="A22" s="68" t="str">
        <x:v>QDMTT collection</x:v>
      </x:c>
      <x:c r="B22" s="68" t="str">
        <x:v>Domestic minimum-tax jurisdiction</x:v>
      </x:c>
      <x:c r="C22" s="68" t="str">
        <x:v>Domestic top-up tax</x:v>
      </x:c>
      <x:c r="D22" s="68" t="str">
        <x:v>Qualified domestic law and GloBE coordination</x:v>
      </x:c>
      <x:c r="E22" s="68" t="str">
        <x:v>Local GloBE income, covered taxes and excess profit</x:v>
      </x:c>
      <x:c r="F22" s="68" t="str">
        <x:v>Domestic top-up payment</x:v>
      </x:c>
      <x:c r="G22" s="68" t="str">
        <x:v>Qualification review, audit, safe harbour and appeal</x:v>
      </x:c>
      <x:c r="H22" s="68" t="str">
        <x:v>Local constituent entities and owners</x:v>
      </x:c>
      <x:c r="I22" s="68" t="str">
        <x:v>QDMTT is not the same claim as IIR or UTPR.</x:v>
      </x:c>
    </x:row>
    <x:row r="23">
      <x:c r="A23" s="68" t="str">
        <x:v>IIR and UTPR ordering</x:v>
      </x:c>
      <x:c r="B23" s="68" t="str">
        <x:v>Parent and backstop jurisdictions</x:v>
      </x:c>
      <x:c r="C23" s="68" t="str">
        <x:v>Residual top-up tax through ownership or allocation</x:v>
      </x:c>
      <x:c r="D23" s="68" t="str">
        <x:v>Domestic IIR/UTPR law and GloBE rules</x:v>
      </x:c>
      <x:c r="E23" s="68" t="str">
        <x:v>Low-taxed income after domestic top-up</x:v>
      </x:c>
      <x:c r="F23" s="68" t="str">
        <x:v>Parent or backstop adjustment</x:v>
      </x:c>
      <x:c r="G23" s="68" t="str">
        <x:v>Safe harbours, ownership rules, QDMTT and dispute procedures</x:v>
      </x:c>
      <x:c r="H23" s="68" t="str">
        <x:v>Parent or local constituent entities</x:v>
      </x:c>
      <x:c r="I23" s="68" t="str">
        <x:v>Pillar Two does not impose exactly 15 percent on every entity or item of profit.</x:v>
      </x:c>
    </x:row>
    <x:row r="24">
      <x:c r="A24" s="68" t="str">
        <x:v>STTR source taxation</x:v>
      </x:c>
      <x:c r="B24" s="68" t="str">
        <x:v>Covered source state and withholding system</x:v>
      </x:c>
      <x:c r="C24" s="68" t="str">
        <x:v>Additional tax on specified intragroup payment</x:v>
      </x:c>
      <x:c r="D24" s="68" t="str">
        <x:v>Treaty and STTR MLI</x:v>
      </x:c>
      <x:c r="E24" s="68" t="str">
        <x:v>Payment type and nominal recipient taxation</x:v>
      </x:c>
      <x:c r="F24" s="68" t="str">
        <x:v>Additional source-state tax</x:v>
      </x:c>
      <x:c r="G24" s="68" t="str">
        <x:v>Treaty interpretation, MAP and refund</x:v>
      </x:c>
      <x:c r="H24" s="68" t="str">
        <x:v>Payer, recipient and source state</x:v>
      </x:c>
      <x:c r="I24" s="68" t="str">
        <x:v>STTR is a payment-level treaty rule, not the GloBE jurisdictional top-up.</x:v>
      </x:c>
    </x:row>
  </x:sheetData>
  <x:mergeCells>
    <x:mergeCell ref="A1:I1"/>
    <x:mergeCell ref="A2:I2"/>
  </x:mergeCells>
  <x:pageMargins left="0.7" right="0.7" top="0.75" bottom="0.75" header="0.3" footer="0.3"/>
</x:worksheet>
</file>

<file path=xl/worksheets/sheet110.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16" hidden="0" customWidth="1"/>
    <x:col min="5" max="5" width="14" hidden="0" customWidth="1"/>
    <x:col min="6" max="6" width="70" hidden="0" customWidth="1"/>
  </x:cols>
  <x:sheetData>
    <x:row r="1">
      <x:c r="A1" s="314" t="str">
        <x:v>Network Ledger V25 — Labour, Employment, Collective Bargaining, Migration and Algorithmic Management</x:v>
      </x:c>
      <x:c r="B1" s="314"/>
      <x:c r="C1" s="314"/>
      <x:c r="D1" s="314"/>
      <x:c r="E1" s="314"/>
      <x:c r="F1" s="314"/>
    </x:row>
    <x:row r="2">
      <x:c r="A2" s="321" t="str">
        <x:v>V25 maps access to work, employment status, pay, time, safety, representation, migration dependence, data control and termination.</x:v>
      </x:c>
      <x:c r="B2" s="321"/>
      <x:c r="C2" s="321"/>
      <x:c r="D2" s="321"/>
      <x:c r="E2" s="321"/>
      <x:c r="F2" s="321"/>
    </x:row>
    <x:row r="4">
      <x:c r="A4" s="326" t="str">
        <x:v>Measure</x:v>
      </x:c>
      <x:c r="B4" s="326" t="str">
        <x:v>V24</x:v>
      </x:c>
      <x:c r="C4" s="326" t="str">
        <x:v>V25</x:v>
      </x:c>
      <x:c r="D4" s="326" t="str">
        <x:v>Added</x:v>
      </x:c>
      <x:c r="E4" s="326" t="str">
        <x:v>Growth</x:v>
      </x:c>
      <x:c r="F4" s="326" t="str">
        <x:v>Interpretation</x:v>
      </x:c>
    </x:row>
    <x:row r="5">
      <x:c r="A5" s="68" t="str">
        <x:v>Actors</x:v>
      </x:c>
      <x:c r="B5" s="68" t="n">
        <x:v>1650</x:v>
      </x:c>
      <x:c r="C5" s="68" t="n">
        <x:f>COUNTA(Actors!$A$2:$A$1764)</x:f>
        <x:v>1763</x:v>
      </x:c>
      <x:c r="D5" s="68" t="n">
        <x:f>C5-B5</x:f>
        <x:v>113</x:v>
      </x:c>
      <x:c r="E5" s="83" t="n">
        <x:f>IF(B5=0,"",D5/B5)</x:f>
        <x:v>0.06848484848484848</x:v>
      </x:c>
      <x:c r="F5" s="68" t="str">
        <x:v>V25 labour-layer expansion and evidence boundary.</x:v>
      </x:c>
    </x:row>
    <x:row r="6">
      <x:c r="A6" s="68" t="str">
        <x:v>Directed relationships</x:v>
      </x:c>
      <x:c r="B6" s="68" t="n">
        <x:v>2085</x:v>
      </x:c>
      <x:c r="C6" s="68" t="n">
        <x:f>COUNTA(Relationships!$A$2:$A$2231)</x:f>
        <x:v>2230</x:v>
      </x:c>
      <x:c r="D6" s="68" t="n">
        <x:f>C6-B6</x:f>
        <x:v>145</x:v>
      </x:c>
      <x:c r="E6" s="83" t="n">
        <x:f>IF(B6=0,"",D6/B6)</x:f>
        <x:v>0.06954436450839328</x:v>
      </x:c>
      <x:c r="F6" s="68" t="str">
        <x:v>V25 labour-layer expansion and evidence boundary.</x:v>
      </x:c>
    </x:row>
    <x:row r="7">
      <x:c r="A7" s="68" t="str">
        <x:v>Instruments</x:v>
      </x:c>
      <x:c r="B7" s="68" t="n">
        <x:v>789</x:v>
      </x:c>
      <x:c r="C7" s="68" t="n">
        <x:f>COUNTA(Instruments!$A$2:$A$867)</x:f>
        <x:v>866</x:v>
      </x:c>
      <x:c r="D7" s="68" t="n">
        <x:f>C7-B7</x:f>
        <x:v>77</x:v>
      </x:c>
      <x:c r="E7" s="83" t="n">
        <x:f>IF(B7=0,"",D7/B7)</x:f>
        <x:v>0.09759188846641319</x:v>
      </x:c>
      <x:c r="F7" s="68" t="str">
        <x:v>V25 labour-layer expansion and evidence boundary.</x:v>
      </x:c>
    </x:row>
    <x:row r="8">
      <x:c r="A8" s="68" t="str">
        <x:v>Mechanisms</x:v>
      </x:c>
      <x:c r="B8" s="68" t="n">
        <x:v>660</x:v>
      </x:c>
      <x:c r="C8" s="68" t="n">
        <x:f>COUNTA(Mechanisms!$A$2:$A$728)</x:f>
        <x:v>727</x:v>
      </x:c>
      <x:c r="D8" s="68" t="n">
        <x:f>C8-B8</x:f>
        <x:v>67</x:v>
      </x:c>
      <x:c r="E8" s="83" t="n">
        <x:f>IF(B8=0,"",D8/B8)</x:f>
        <x:v>0.10151515151515152</x:v>
      </x:c>
      <x:c r="F8" s="68" t="str">
        <x:v>V25 labour-layer expansion and evidence boundary.</x:v>
      </x:c>
    </x:row>
    <x:row r="9">
      <x:c r="A9" s="68" t="str">
        <x:v>Claims</x:v>
      </x:c>
      <x:c r="B9" s="68" t="n">
        <x:v>304</x:v>
      </x:c>
      <x:c r="C9" s="68" t="n">
        <x:f>COUNTA(Claims!$A$2:$A$330)</x:f>
        <x:v>329</x:v>
      </x:c>
      <x:c r="D9" s="68" t="n">
        <x:f>C9-B9</x:f>
        <x:v>25</x:v>
      </x:c>
      <x:c r="E9" s="83" t="n">
        <x:f>IF(B9=0,"",D9/B9)</x:f>
        <x:v>0.08223684210526316</x:v>
      </x:c>
      <x:c r="F9" s="68" t="str">
        <x:v>V25 labour-layer expansion and evidence boundary.</x:v>
      </x:c>
    </x:row>
    <x:row r="10">
      <x:c r="A10" s="68" t="str">
        <x:v>Sources</x:v>
      </x:c>
      <x:c r="B10" s="68" t="n">
        <x:v>1233</x:v>
      </x:c>
      <x:c r="C10" s="68" t="n">
        <x:f>COUNTA(Sources!$A$2:$A$1291)</x:f>
        <x:v>1290</x:v>
      </x:c>
      <x:c r="D10" s="68" t="n">
        <x:f>C10-B10</x:f>
        <x:v>57</x:v>
      </x:c>
      <x:c r="E10" s="83" t="n">
        <x:f>IF(B10=0,"",D10/B10)</x:f>
        <x:v>0.046228710462287104</x:v>
      </x:c>
      <x:c r="F10" s="68" t="str">
        <x:v>V25 labour-layer expansion and evidence boundary.</x:v>
      </x:c>
    </x:row>
    <x:row r="11">
      <x:c r="A11" s="68" t="str">
        <x:v>Research tasks</x:v>
      </x:c>
      <x:c r="B11" s="68" t="n">
        <x:v>358</x:v>
      </x:c>
      <x:c r="C11" s="68" t="n">
        <x:f>COUNTA('Research Queue'!$A$2:$A$384)</x:f>
        <x:v>383</x:v>
      </x:c>
      <x:c r="D11" s="68" t="n">
        <x:f>C11-B11</x:f>
        <x:v>25</x:v>
      </x:c>
      <x:c r="E11" s="83" t="n">
        <x:f>IF(B11=0,"",D11/B11)</x:f>
        <x:v>0.06983240223463687</x:v>
      </x:c>
      <x:c r="F11" s="68" t="str">
        <x:v>V25 labour-layer expansion and evidence boundary.</x:v>
      </x:c>
    </x:row>
    <x:row r="13">
      <x:c r="A13" s="329" t="str">
        <x:v>New V25 layers</x:v>
      </x:c>
      <x:c r="B13" s="329"/>
      <x:c r="C13" s="329"/>
      <x:c r="D13" s="329"/>
      <x:c r="E13" s="329"/>
      <x:c r="F13" s="329"/>
    </x:row>
    <x:row r="14">
      <x:c r="A14" s="68" t="str">
        <x:v>Employment identity</x:v>
      </x:c>
      <x:c r="B14" s="68" t="str">
        <x:v>Employer, worker, contractor, agency, host, franchise, platform and subcontracting.</x:v>
      </x:c>
    </x:row>
    <x:row r="15">
      <x:c r="A15" s="68" t="str">
        <x:v>Pay and time</x:v>
      </x:c>
      <x:c r="B15" s="68" t="str">
        <x:v>Hiring, wages, hours, schedules, payroll and transparency.</x:v>
      </x:c>
    </x:row>
    <x:row r="16">
      <x:c r="A16" s="68" t="str">
        <x:v>Collective power</x:v>
      </x:c>
      <x:c r="B16" s="68" t="str">
        <x:v>Unions, bargaining units, CBAs, strikes and councils.</x:v>
      </x:c>
    </x:row>
    <x:row r="17">
      <x:c r="A17" s="68" t="str">
        <x:v>Migration</x:v>
      </x:c>
      <x:c r="B17" s="68" t="str">
        <x:v>Recruitment fees, sponsorship, permits and posted workers.</x:v>
      </x:c>
    </x:row>
    <x:row r="18">
      <x:c r="A18" s="68" t="str">
        <x:v>Security and safety</x:v>
      </x:c>
      <x:c r="B18" s="68" t="str">
        <x:v>Benefits, leave, layoffs, hazards and injury claims.</x:v>
      </x:c>
    </x:row>
    <x:row r="19">
      <x:c r="A19" s="68" t="str">
        <x:v>Algorithmic management</x:v>
      </x:c>
      <x:c r="B19" s="68" t="str">
        <x:v>Employment AI, analytics, biometrics, ratings and review.</x:v>
      </x:c>
    </x:row>
    <x:row r="20">
      <x:c r="A20" s="68" t="str">
        <x:v>Supply chains and remedies</x:v>
      </x:c>
      <x:c r="B20" s="68" t="str">
        <x:v>Lead-firm pressure, audits, skills and enforcement.</x:v>
      </x:c>
    </x:row>
    <x:row r="22">
      <x:c r="A22" s="329" t="str">
        <x:v>Governing theorem</x:v>
      </x:c>
      <x:c r="B22" s="329"/>
      <x:c r="C22" s="329"/>
      <x:c r="D22" s="329"/>
      <x:c r="E22" s="329"/>
      <x:c r="F22" s="329"/>
    </x:row>
    <x:row r="23">
      <x:c r="A23" s="321" t="str">
        <x:v>Labour power determines access to work, legal status, pay, schedules, data, safety, representation and termination while workers and institutions convert dependence into rights and remedies.</x:v>
      </x:c>
      <x:c r="B23" s="321"/>
      <x:c r="C23" s="321"/>
      <x:c r="D23" s="321"/>
      <x:c r="E23" s="321"/>
      <x:c r="F23" s="321"/>
    </x:row>
    <x:row r="24">
      <x:c r="A24" s="321"/>
      <x:c r="B24" s="321"/>
      <x:c r="C24" s="321"/>
      <x:c r="D24" s="321"/>
      <x:c r="E24" s="321"/>
      <x:c r="F24" s="321"/>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f718a054c638412f"/>
</x:worksheet>
</file>

<file path=xl/worksheets/sheet11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Labour Power Layer</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V25EMP-001</x:v>
      </x:c>
      <x:c r="B5" s="68" t="str">
        <x:v>Employment relationship and workplace control</x:v>
      </x:c>
      <x:c r="C5" s="68" t="str">
        <x:v>Employers</x:v>
      </x:c>
      <x:c r="D5" s="68" t="str">
        <x:v>Employers → Employees</x:v>
      </x:c>
      <x:c r="E5" s="68" t="str">
        <x:v>Employees</x:v>
      </x:c>
      <x:c r="F5" s="68" t="str">
        <x:v>Current / event-specific</x:v>
      </x:c>
      <x:c r="G5" s="68" t="str">
        <x:v>Employs worker</x:v>
      </x:c>
      <x:c r="H5" s="68" t="str">
        <x:v>INS-791</x:v>
      </x:c>
      <x:c r="I5" s="68" t="str">
        <x:v>Worker-, workplace-, plan- or case-specific</x:v>
      </x:c>
      <x:c r="J5" s="68" t="str">
        <x:v>Employers authority, information or resources</x:v>
      </x:c>
      <x:c r="K5" s="68" t="str">
        <x:v>Employees access, obligation, right or decision</x:v>
      </x:c>
      <x:c r="L5" s="68" t="str">
        <x:v>Employment-status classification</x:v>
      </x:c>
      <x:c r="M5" s="68" t="str">
        <x:v>E2</x:v>
      </x:c>
      <x:c r="N5" s="68" t="str">
        <x:v>SRC-1234; SRC-1259</x:v>
      </x:c>
      <x:c r="O5" s="68" t="str">
        <x:v>The evidence supports a defined employs worker relationship between Employers and Employees.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V25EMP-002</x:v>
      </x:c>
      <x:c r="B6" s="68" t="str">
        <x:v>Employment relationship and workplace control</x:v>
      </x:c>
      <x:c r="C6" s="68" t="str">
        <x:v>Corporate human resources departments</x:v>
      </x:c>
      <x:c r="D6" s="68" t="str">
        <x:v>Corporate human resources departments → Job applicants</x:v>
      </x:c>
      <x:c r="E6" s="68" t="str">
        <x:v>Job applicants</x:v>
      </x:c>
      <x:c r="F6" s="68" t="str">
        <x:v>Current / event-specific</x:v>
      </x:c>
      <x:c r="G6" s="68" t="str">
        <x:v>Issues employment offer</x:v>
      </x:c>
      <x:c r="H6" s="68" t="str">
        <x:v>INS-790</x:v>
      </x:c>
      <x:c r="I6" s="68" t="str">
        <x:v>Worker-, workplace-, plan- or case-specific</x:v>
      </x:c>
      <x:c r="J6" s="68" t="str">
        <x:v>Corporate human resources departments authority, information or resources</x:v>
      </x:c>
      <x:c r="K6" s="68" t="str">
        <x:v>Job applicants access, obligation, right or decision</x:v>
      </x:c>
      <x:c r="L6" s="68" t="str">
        <x:v>Hiring funnel conversion</x:v>
      </x:c>
      <x:c r="M6" s="68" t="str">
        <x:v>S1</x:v>
      </x:c>
      <x:c r="N6" s="68" t="str">
        <x:v>SRC-1234; SRC-1259</x:v>
      </x:c>
      <x:c r="O6" s="68" t="str">
        <x:v>The evidence supports a defined issues employment offer relationship between Corporate human resources departments and Job applicants.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V25EMP-003</x:v>
      </x:c>
      <x:c r="B7" s="68" t="str">
        <x:v>Employment relationship and workplace control</x:v>
      </x:c>
      <x:c r="C7" s="68" t="str">
        <x:v>Hiring managers</x:v>
      </x:c>
      <x:c r="D7" s="68" t="str">
        <x:v>Hiring managers → Employees</x:v>
      </x:c>
      <x:c r="E7" s="68" t="str">
        <x:v>Employees</x:v>
      </x:c>
      <x:c r="F7" s="68" t="str">
        <x:v>Current / event-specific</x:v>
      </x:c>
      <x:c r="G7" s="68" t="str">
        <x:v>Assigns role and duties</x:v>
      </x:c>
      <x:c r="H7" s="68" t="str">
        <x:v>INS-798</x:v>
      </x:c>
      <x:c r="I7" s="68" t="str">
        <x:v>Worker-, workplace-, plan- or case-specific</x:v>
      </x:c>
      <x:c r="J7" s="68" t="str">
        <x:v>Hiring managers authority, information or resources</x:v>
      </x:c>
      <x:c r="K7" s="68" t="str">
        <x:v>Employees access, obligation, right or decision</x:v>
      </x:c>
      <x:c r="L7" s="68" t="str">
        <x:v>Job-design authority</x:v>
      </x:c>
      <x:c r="M7" s="68" t="str">
        <x:v>S1</x:v>
      </x:c>
      <x:c r="N7" s="68" t="str">
        <x:v>SRC-1234; SRC-1259</x:v>
      </x:c>
      <x:c r="O7" s="68" t="str">
        <x:v>The evidence supports a defined assigns role and duties relationship between Hiring managers and Employees.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V25EMP-004</x:v>
      </x:c>
      <x:c r="B8" s="68" t="str">
        <x:v>Employment relationship and workplace control</x:v>
      </x:c>
      <x:c r="C8" s="68" t="str">
        <x:v>Line managers</x:v>
      </x:c>
      <x:c r="D8" s="68" t="str">
        <x:v>Line managers → Employees</x:v>
      </x:c>
      <x:c r="E8" s="68" t="str">
        <x:v>Employees</x:v>
      </x:c>
      <x:c r="F8" s="68" t="str">
        <x:v>Current / event-specific</x:v>
      </x:c>
      <x:c r="G8" s="68" t="str">
        <x:v>Supervises daily work</x:v>
      </x:c>
      <x:c r="H8" s="68" t="str">
        <x:v>INS-805</x:v>
      </x:c>
      <x:c r="I8" s="68" t="str">
        <x:v>Worker-, workplace-, plan- or case-specific</x:v>
      </x:c>
      <x:c r="J8" s="68" t="str">
        <x:v>Line managers authority, information or resources</x:v>
      </x:c>
      <x:c r="K8" s="68" t="str">
        <x:v>Employees access, obligation, right or decision</x:v>
      </x:c>
      <x:c r="L8" s="68" t="str">
        <x:v>Job-design authority</x:v>
      </x:c>
      <x:c r="M8" s="68" t="str">
        <x:v>E1</x:v>
      </x:c>
      <x:c r="N8" s="68" t="str">
        <x:v>SRC-1234; SRC-1259</x:v>
      </x:c>
      <x:c r="O8" s="68" t="str">
        <x:v>The evidence supports a defined supervises daily work relationship between Line managers and Employees.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V25EMP-005</x:v>
      </x:c>
      <x:c r="B9" s="68" t="str">
        <x:v>Employment relationship and workplace control</x:v>
      </x:c>
      <x:c r="C9" s="68" t="str">
        <x:v>Employers</x:v>
      </x:c>
      <x:c r="D9" s="68" t="str">
        <x:v>Employers → Independent contractors</x:v>
      </x:c>
      <x:c r="E9" s="68" t="str">
        <x:v>Independent contractors</x:v>
      </x:c>
      <x:c r="F9" s="68" t="str">
        <x:v>Current / event-specific</x:v>
      </x:c>
      <x:c r="G9" s="68" t="str">
        <x:v>Purchases contracted services</x:v>
      </x:c>
      <x:c r="H9" s="68" t="str">
        <x:v>INS-792</x:v>
      </x:c>
      <x:c r="I9" s="68" t="str">
        <x:v>Worker-, workplace-, plan- or case-specific</x:v>
      </x:c>
      <x:c r="J9" s="68" t="str">
        <x:v>Employers authority, information or resources</x:v>
      </x:c>
      <x:c r="K9" s="68" t="str">
        <x:v>Independent contractors access, obligation, right or decision</x:v>
      </x:c>
      <x:c r="L9" s="68" t="str">
        <x:v>Employment-status classification</x:v>
      </x:c>
      <x:c r="M9" s="68" t="str">
        <x:v>E1</x:v>
      </x:c>
      <x:c r="N9" s="68" t="str">
        <x:v>SRC-1234; SRC-1259</x:v>
      </x:c>
      <x:c r="O9" s="68" t="str">
        <x:v>The evidence supports a defined purchases contracted services relationship between Employers and Independent contractors.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V25EMP-006</x:v>
      </x:c>
      <x:c r="B10" s="68" t="str">
        <x:v>Employment relationship and workplace control</x:v>
      </x:c>
      <x:c r="C10" s="68" t="str">
        <x:v>Wage and hour authorities</x:v>
      </x:c>
      <x:c r="D10" s="68" t="str">
        <x:v>Wage and hour authorities → Employers</x:v>
      </x:c>
      <x:c r="E10" s="68" t="str">
        <x:v>Employers</x:v>
      </x:c>
      <x:c r="F10" s="68" t="str">
        <x:v>Current / event-specific</x:v>
      </x:c>
      <x:c r="G10" s="68" t="str">
        <x:v>Tests worker classification</x:v>
      </x:c>
      <x:c r="H10" s="68" t="str">
        <x:v>INS-792</x:v>
      </x:c>
      <x:c r="I10" s="68" t="str">
        <x:v>Worker-, workplace-, plan- or case-specific</x:v>
      </x:c>
      <x:c r="J10" s="68" t="str">
        <x:v>Wage and hour authorities authority, information or resources</x:v>
      </x:c>
      <x:c r="K10" s="68" t="str">
        <x:v>Employers access, obligation, right or decision</x:v>
      </x:c>
      <x:c r="L10" s="68" t="str">
        <x:v>Employment-status classification</x:v>
      </x:c>
      <x:c r="M10" s="68" t="str">
        <x:v>E1</x:v>
      </x:c>
      <x:c r="N10" s="68" t="str">
        <x:v>SRC-1234; SRC-1259</x:v>
      </x:c>
      <x:c r="O10" s="68" t="str">
        <x:v>The evidence supports a defined tests worker classification relationship between Wage and hour authorities and Employers.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V25EMP-007</x:v>
      </x:c>
      <x:c r="B11" s="68" t="str">
        <x:v>Employment relationship and workplace control</x:v>
      </x:c>
      <x:c r="C11" s="68" t="str">
        <x:v>Temporary staffing agencies</x:v>
      </x:c>
      <x:c r="D11" s="68" t="str">
        <x:v>Temporary staffing agencies → Temporary agency workers</x:v>
      </x:c>
      <x:c r="E11" s="68" t="str">
        <x:v>Temporary agency workers</x:v>
      </x:c>
      <x:c r="F11" s="68" t="str">
        <x:v>Current / event-specific</x:v>
      </x:c>
      <x:c r="G11" s="68" t="str">
        <x:v>Employs and pays temporary worker</x:v>
      </x:c>
      <x:c r="H11" s="68" t="str">
        <x:v>INS-793</x:v>
      </x:c>
      <x:c r="I11" s="68" t="str">
        <x:v>Worker-, workplace-, plan- or case-specific</x:v>
      </x:c>
      <x:c r="J11" s="68" t="str">
        <x:v>Temporary staffing agencies authority, information or resources</x:v>
      </x:c>
      <x:c r="K11" s="68" t="str">
        <x:v>Temporary agency workers access, obligation, right or decision</x:v>
      </x:c>
      <x:c r="L11" s="68" t="str">
        <x:v>Temporary-labour dual control</x:v>
      </x:c>
      <x:c r="M11" s="68" t="str">
        <x:v>E1</x:v>
      </x:c>
      <x:c r="N11" s="68" t="str">
        <x:v>SRC-1234; SRC-1259</x:v>
      </x:c>
      <x:c r="O11" s="68" t="str">
        <x:v>The evidence supports a defined employs and pays temporary worker relationship between Temporary staffing agencies and Temporary agency workers.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V25EMP-008</x:v>
      </x:c>
      <x:c r="B12" s="68" t="str">
        <x:v>Employment relationship and workplace control</x:v>
      </x:c>
      <x:c r="C12" s="68" t="str">
        <x:v>Host employers</x:v>
      </x:c>
      <x:c r="D12" s="68" t="str">
        <x:v>Host employers → Temporary agency workers</x:v>
      </x:c>
      <x:c r="E12" s="68" t="str">
        <x:v>Temporary agency workers</x:v>
      </x:c>
      <x:c r="F12" s="68" t="str">
        <x:v>Current / event-specific</x:v>
      </x:c>
      <x:c r="G12" s="68" t="str">
        <x:v>Directs assigned work</x:v>
      </x:c>
      <x:c r="H12" s="68" t="str">
        <x:v>INS-793</x:v>
      </x:c>
      <x:c r="I12" s="68" t="str">
        <x:v>Worker-, workplace-, plan- or case-specific</x:v>
      </x:c>
      <x:c r="J12" s="68" t="str">
        <x:v>Host employers authority, information or resources</x:v>
      </x:c>
      <x:c r="K12" s="68" t="str">
        <x:v>Temporary agency workers access, obligation, right or decision</x:v>
      </x:c>
      <x:c r="L12" s="68" t="str">
        <x:v>Temporary-labour dual control</x:v>
      </x:c>
      <x:c r="M12" s="68" t="str">
        <x:v>E1</x:v>
      </x:c>
      <x:c r="N12" s="68" t="str">
        <x:v>SRC-1234; SRC-1259</x:v>
      </x:c>
      <x:c r="O12" s="68" t="str">
        <x:v>The evidence supports a defined directs assigned work relationship between Host employers and Temporary agency workers.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V25EMP-009</x:v>
      </x:c>
      <x:c r="B13" s="68" t="str">
        <x:v>Employment relationship and workplace control</x:v>
      </x:c>
      <x:c r="C13" s="68" t="str">
        <x:v>Temporary staffing agencies</x:v>
      </x:c>
      <x:c r="D13" s="68" t="str">
        <x:v>Temporary staffing agencies → Host employers</x:v>
      </x:c>
      <x:c r="E13" s="68" t="str">
        <x:v>Host employers</x:v>
      </x:c>
      <x:c r="F13" s="68" t="str">
        <x:v>Current / event-specific</x:v>
      </x:c>
      <x:c r="G13" s="68" t="str">
        <x:v>Allocates assignment duties</x:v>
      </x:c>
      <x:c r="H13" s="68" t="str">
        <x:v>INS-793</x:v>
      </x:c>
      <x:c r="I13" s="68" t="str">
        <x:v>Worker-, workplace-, plan- or case-specific</x:v>
      </x:c>
      <x:c r="J13" s="68" t="str">
        <x:v>Temporary staffing agencies authority, information or resources</x:v>
      </x:c>
      <x:c r="K13" s="68" t="str">
        <x:v>Host employers access, obligation, right or decision</x:v>
      </x:c>
      <x:c r="L13" s="68" t="str">
        <x:v>Temporary-labour dual control</x:v>
      </x:c>
      <x:c r="M13" s="68" t="str">
        <x:v>E1</x:v>
      </x:c>
      <x:c r="N13" s="68" t="str">
        <x:v>SRC-1234; SRC-1259</x:v>
      </x:c>
      <x:c r="O13" s="68" t="str">
        <x:v>The evidence supports a defined allocates assignment duties relationship between Temporary staffing agencies and Host employers.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V25EMP-010</x:v>
      </x:c>
      <x:c r="B14" s="68" t="str">
        <x:v>Employment relationship and workplace control</x:v>
      </x:c>
      <x:c r="C14" s="68" t="str">
        <x:v>Professional employer organisations</x:v>
      </x:c>
      <x:c r="D14" s="68" t="str">
        <x:v>Professional employer organisations → Employers</x:v>
      </x:c>
      <x:c r="E14" s="68" t="str">
        <x:v>Employers</x:v>
      </x:c>
      <x:c r="F14" s="68" t="str">
        <x:v>Current / event-specific</x:v>
      </x:c>
      <x:c r="G14" s="68" t="str">
        <x:v>Provides co-employment administration</x:v>
      </x:c>
      <x:c r="H14" s="68" t="str">
        <x:v>INS-794</x:v>
      </x:c>
      <x:c r="I14" s="68" t="str">
        <x:v>Worker-, workplace-, plan- or case-specific</x:v>
      </x:c>
      <x:c r="J14" s="68" t="str">
        <x:v>Professional employer organisations authority, information or resources</x:v>
      </x:c>
      <x:c r="K14" s="68" t="str">
        <x:v>Employers access, obligation, right or decision</x:v>
      </x:c>
      <x:c r="L14" s="68" t="str">
        <x:v>Employer-entity assignment</x:v>
      </x:c>
      <x:c r="M14" s="68" t="str">
        <x:v>E2</x:v>
      </x:c>
      <x:c r="N14" s="68" t="str">
        <x:v>SRC-1234; SRC-1259</x:v>
      </x:c>
      <x:c r="O14" s="68" t="str">
        <x:v>The evidence supports a defined provides co-employment administration relationship between Professional employer organisations and Employers.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V25EMP-011</x:v>
      </x:c>
      <x:c r="B15" s="68" t="str">
        <x:v>Employment relationship and workplace control</x:v>
      </x:c>
      <x:c r="C15" s="68" t="str">
        <x:v>Employers of record</x:v>
      </x:c>
      <x:c r="D15" s="68" t="str">
        <x:v>Employers of record → Remote workers</x:v>
      </x:c>
      <x:c r="E15" s="68" t="str">
        <x:v>Remote workers</x:v>
      </x:c>
      <x:c r="F15" s="68" t="str">
        <x:v>Current / event-specific</x:v>
      </x:c>
      <x:c r="G15" s="68" t="str">
        <x:v>Acts as formal employer</x:v>
      </x:c>
      <x:c r="H15" s="68" t="str">
        <x:v>INS-795</x:v>
      </x:c>
      <x:c r="I15" s="68" t="str">
        <x:v>Worker-, workplace-, plan- or case-specific</x:v>
      </x:c>
      <x:c r="J15" s="68" t="str">
        <x:v>Employers of record authority, information or resources</x:v>
      </x:c>
      <x:c r="K15" s="68" t="str">
        <x:v>Remote workers access, obligation, right or decision</x:v>
      </x:c>
      <x:c r="L15" s="68" t="str">
        <x:v>Employer-entity assignment</x:v>
      </x:c>
      <x:c r="M15" s="68" t="str">
        <x:v>E2</x:v>
      </x:c>
      <x:c r="N15" s="68" t="str">
        <x:v>SRC-1234; SRC-1259</x:v>
      </x:c>
      <x:c r="O15" s="68" t="str">
        <x:v>The evidence supports a defined acts as formal employer relationship between Employers of record and Remote workers.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V25EMP-012</x:v>
      </x:c>
      <x:c r="B16" s="68" t="str">
        <x:v>Employment relationship and workplace control</x:v>
      </x:c>
      <x:c r="C16" s="68" t="str">
        <x:v>Labour subcontractors</x:v>
      </x:c>
      <x:c r="D16" s="68" t="str">
        <x:v>Labour subcontractors → Supplier factories</x:v>
      </x:c>
      <x:c r="E16" s="68" t="str">
        <x:v>Supplier factories</x:v>
      </x:c>
      <x:c r="F16" s="68" t="str">
        <x:v>Current / event-specific</x:v>
      </x:c>
      <x:c r="G16" s="68" t="str">
        <x:v>Supplies workers</x:v>
      </x:c>
      <x:c r="H16" s="68" t="str">
        <x:v>INS-796</x:v>
      </x:c>
      <x:c r="I16" s="68" t="str">
        <x:v>Worker-, workplace-, plan- or case-specific</x:v>
      </x:c>
      <x:c r="J16" s="68" t="str">
        <x:v>Labour subcontractors authority, information or resources</x:v>
      </x:c>
      <x:c r="K16" s="68" t="str">
        <x:v>Supplier factories access, obligation, right or decision</x:v>
      </x:c>
      <x:c r="L16" s="68" t="str">
        <x:v>Fissured-workplace fragmentation</x:v>
      </x:c>
      <x:c r="M16" s="68" t="str">
        <x:v>E1</x:v>
      </x:c>
      <x:c r="N16" s="68" t="str">
        <x:v>SRC-1234; SRC-1259</x:v>
      </x:c>
      <x:c r="O16" s="68" t="str">
        <x:v>The evidence supports a defined supplies workers relationship between Labour subcontractors and Supplier factories.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V25EMP-013</x:v>
      </x:c>
      <x:c r="B17" s="68" t="str">
        <x:v>Employment relationship and workplace control</x:v>
      </x:c>
      <x:c r="C17" s="68" t="str">
        <x:v>Lead firms in labour supply chains</x:v>
      </x:c>
      <x:c r="D17" s="68" t="str">
        <x:v>Lead firms in labour supply chains → Supplier factories</x:v>
      </x:c>
      <x:c r="E17" s="68" t="str">
        <x:v>Supplier factories</x:v>
      </x:c>
      <x:c r="F17" s="68" t="str">
        <x:v>Current / event-specific</x:v>
      </x:c>
      <x:c r="G17" s="68" t="str">
        <x:v>Sets purchasing and delivery conditions</x:v>
      </x:c>
      <x:c r="H17" s="68" t="str"/>
      <x:c r="I17" s="68" t="str">
        <x:v>Worker-, workplace-, plan- or case-specific</x:v>
      </x:c>
      <x:c r="J17" s="68" t="str">
        <x:v>Lead firms in labour supply chains authority, information or resources</x:v>
      </x:c>
      <x:c r="K17" s="68" t="str">
        <x:v>Supplier factories access, obligation, right or decision</x:v>
      </x:c>
      <x:c r="L17" s="68" t="str">
        <x:v>Labour-supply-chain pressure transmission</x:v>
      </x:c>
      <x:c r="M17" s="68" t="str">
        <x:v>E2</x:v>
      </x:c>
      <x:c r="N17" s="68" t="str">
        <x:v>SRC-1234; SRC-1259</x:v>
      </x:c>
      <x:c r="O17" s="68" t="str">
        <x:v>The evidence supports a defined sets purchasing and delivery conditions relationship between Lead firms in labour supply chains and Supplier factories.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V25EMP-014</x:v>
      </x:c>
      <x:c r="B18" s="68" t="str">
        <x:v>Employment relationship and workplace control</x:v>
      </x:c>
      <x:c r="C18" s="68" t="str">
        <x:v>Franchisors</x:v>
      </x:c>
      <x:c r="D18" s="68" t="str">
        <x:v>Franchisors → Franchisees</x:v>
      </x:c>
      <x:c r="E18" s="68" t="str">
        <x:v>Franchisees</x:v>
      </x:c>
      <x:c r="F18" s="68" t="str">
        <x:v>Current / event-specific</x:v>
      </x:c>
      <x:c r="G18" s="68" t="str">
        <x:v>Sets brand and operating controls</x:v>
      </x:c>
      <x:c r="H18" s="68" t="str">
        <x:v>INS-797</x:v>
      </x:c>
      <x:c r="I18" s="68" t="str">
        <x:v>Worker-, workplace-, plan- or case-specific</x:v>
      </x:c>
      <x:c r="J18" s="68" t="str">
        <x:v>Franchisors authority, information or resources</x:v>
      </x:c>
      <x:c r="K18" s="68" t="str">
        <x:v>Franchisees access, obligation, right or decision</x:v>
      </x:c>
      <x:c r="L18" s="68" t="str">
        <x:v>Fissured-workplace fragmentation</x:v>
      </x:c>
      <x:c r="M18" s="68" t="str">
        <x:v>E1</x:v>
      </x:c>
      <x:c r="N18" s="68" t="str">
        <x:v>SRC-1234; SRC-1259</x:v>
      </x:c>
      <x:c r="O18" s="68" t="str">
        <x:v>The evidence supports a defined sets brand and operating controls relationship between Franchisors and Franchisees.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V25EMP-015</x:v>
      </x:c>
      <x:c r="B19" s="68" t="str">
        <x:v>Employment relationship and workplace control</x:v>
      </x:c>
      <x:c r="C19" s="68" t="str">
        <x:v>Franchisees</x:v>
      </x:c>
      <x:c r="D19" s="68" t="str">
        <x:v>Franchisees → Employees</x:v>
      </x:c>
      <x:c r="E19" s="68" t="str">
        <x:v>Employees</x:v>
      </x:c>
      <x:c r="F19" s="68" t="str">
        <x:v>Current / event-specific</x:v>
      </x:c>
      <x:c r="G19" s="68" t="str">
        <x:v>Employs local staff</x:v>
      </x:c>
      <x:c r="H19" s="68" t="str">
        <x:v>INS-791</x:v>
      </x:c>
      <x:c r="I19" s="68" t="str">
        <x:v>Worker-, workplace-, plan- or case-specific</x:v>
      </x:c>
      <x:c r="J19" s="68" t="str">
        <x:v>Franchisees authority, information or resources</x:v>
      </x:c>
      <x:c r="K19" s="68" t="str">
        <x:v>Employees access, obligation, right or decision</x:v>
      </x:c>
      <x:c r="L19" s="68" t="str">
        <x:v>Employer-entity assignment</x:v>
      </x:c>
      <x:c r="M19" s="68" t="str">
        <x:v>E1</x:v>
      </x:c>
      <x:c r="N19" s="68" t="str">
        <x:v>SRC-1234; SRC-1259</x:v>
      </x:c>
      <x:c r="O19" s="68" t="str">
        <x:v>The evidence supports a defined employs local staff relationship between Franchisees and Employees.</x:v>
      </x:c>
      <x:c r="P19" s="68" t="str">
        <x:v>The edge does not by itself establish ownership, unlimited command, illegality, causation of every downstream outcome or completed remedy.</x:v>
      </x:c>
      <x:c r="Q19" s="68" t="str">
        <x:v>Applicable law, actual conduct and enforcement determine the final result.</x:v>
      </x:c>
    </x:row>
    <x:row r="20">
      <x:c r="A20" s="68" t="str">
        <x:v>V25EMP-016</x:v>
      </x:c>
      <x:c r="B20" s="68" t="str">
        <x:v>Employment relationship and workplace control</x:v>
      </x:c>
      <x:c r="C20" s="68" t="str">
        <x:v>Private employment agencies</x:v>
      </x:c>
      <x:c r="D20" s="68" t="str">
        <x:v>Private employment agencies → Job applicants</x:v>
      </x:c>
      <x:c r="E20" s="68" t="str">
        <x:v>Job applicants</x:v>
      </x:c>
      <x:c r="F20" s="68" t="str">
        <x:v>Current / event-specific</x:v>
      </x:c>
      <x:c r="G20" s="68" t="str">
        <x:v>Matches applicant to vacancy</x:v>
      </x:c>
      <x:c r="H20" s="68" t="str">
        <x:v>INS-834</x:v>
      </x:c>
      <x:c r="I20" s="68" t="str">
        <x:v>Worker-, workplace-, plan- or case-specific</x:v>
      </x:c>
      <x:c r="J20" s="68" t="str">
        <x:v>Private employment agencies authority, information or resources</x:v>
      </x:c>
      <x:c r="K20" s="68" t="str">
        <x:v>Job applicants access, obligation, right or decision</x:v>
      </x:c>
      <x:c r="L20" s="68" t="str">
        <x:v>Recruitment intermediation</x:v>
      </x:c>
      <x:c r="M20" s="68" t="str">
        <x:v>E2</x:v>
      </x:c>
      <x:c r="N20" s="68" t="str">
        <x:v>SRC-1234; SRC-1259</x:v>
      </x:c>
      <x:c r="O20" s="68" t="str">
        <x:v>The evidence supports a defined matches applicant to vacancy relationship between Private employment agencies and Job applicants.</x:v>
      </x:c>
      <x:c r="P20" s="68" t="str">
        <x:v>The edge does not by itself establish ownership, unlimited command, illegality, causation of every downstream outcome or completed remedy.</x:v>
      </x:c>
      <x:c r="Q20" s="68" t="str">
        <x:v>Applicable law, actual conduct and enforcement determine the final result.</x:v>
      </x:c>
    </x:row>
    <x:row r="21">
      <x:c r="A21" s="68" t="str">
        <x:v>V25EMP-017</x:v>
      </x:c>
      <x:c r="B21" s="68" t="str">
        <x:v>Employment relationship and workplace control</x:v>
      </x:c>
      <x:c r="C21" s="68" t="str">
        <x:v>Public employment services</x:v>
      </x:c>
      <x:c r="D21" s="68" t="str">
        <x:v>Public employment services → Displaced workers</x:v>
      </x:c>
      <x:c r="E21" s="68" t="str">
        <x:v>Displaced workers</x:v>
      </x:c>
      <x:c r="F21" s="68" t="str">
        <x:v>Current / event-specific</x:v>
      </x:c>
      <x:c r="G21" s="68" t="str">
        <x:v>Provides job matching</x:v>
      </x:c>
      <x:c r="H21" s="68" t="str"/>
      <x:c r="I21" s="68" t="str">
        <x:v>Worker-, workplace-, plan- or case-specific</x:v>
      </x:c>
      <x:c r="J21" s="68" t="str">
        <x:v>Public employment services authority, information or resources</x:v>
      </x:c>
      <x:c r="K21" s="68" t="str">
        <x:v>Displaced workers access, obligation, right or decision</x:v>
      </x:c>
      <x:c r="L21" s="68" t="str">
        <x:v>Training-to-employability conversion</x:v>
      </x:c>
      <x:c r="M21" s="68" t="str">
        <x:v>E1</x:v>
      </x:c>
      <x:c r="N21" s="68" t="str">
        <x:v>SRC-1234; SRC-1259</x:v>
      </x:c>
      <x:c r="O21" s="68" t="str">
        <x:v>The evidence supports a defined provides job matching relationship between Public employment services and Displaced workers.</x:v>
      </x:c>
      <x:c r="P21" s="68" t="str">
        <x:v>The edge does not by itself establish ownership, unlimited command, illegality, causation of every downstream outcome or completed remedy.</x:v>
      </x:c>
      <x:c r="Q21" s="68" t="str">
        <x:v>Applicable law, actual conduct and enforcement determine the final result.</x:v>
      </x:c>
    </x:row>
    <x:row r="22">
      <x:c r="A22" s="68" t="str">
        <x:v>V25EMP-018</x:v>
      </x:c>
      <x:c r="B22" s="68" t="str">
        <x:v>Employment relationship and workplace control</x:v>
      </x:c>
      <x:c r="C22" s="68" t="str">
        <x:v>Occupational licensing boards</x:v>
      </x:c>
      <x:c r="D22" s="68" t="str">
        <x:v>Occupational licensing boards → Job applicants</x:v>
      </x:c>
      <x:c r="E22" s="68" t="str">
        <x:v>Job applicants</x:v>
      </x:c>
      <x:c r="F22" s="68" t="str">
        <x:v>Current / event-specific</x:v>
      </x:c>
      <x:c r="G22" s="68" t="str">
        <x:v>Grants or denies occupational licence</x:v>
      </x:c>
      <x:c r="H22" s="68" t="str"/>
      <x:c r="I22" s="68" t="str">
        <x:v>Worker-, workplace-, plan- or case-specific</x:v>
      </x:c>
      <x:c r="J22" s="68" t="str">
        <x:v>Occupational licensing boards authority, information or resources</x:v>
      </x:c>
      <x:c r="K22" s="68" t="str">
        <x:v>Job applicants access, obligation, right or decision</x:v>
      </x:c>
      <x:c r="L22" s="68" t="str">
        <x:v>Occupational-licensing scarcity conversion</x:v>
      </x:c>
      <x:c r="M22" s="68" t="str">
        <x:v>E1</x:v>
      </x:c>
      <x:c r="N22" s="68" t="str">
        <x:v>SRC-1234; SRC-1259</x:v>
      </x:c>
      <x:c r="O22" s="68" t="str">
        <x:v>The evidence supports a defined grants or denies occupational licence relationship between Occupational licensing boards and Job applicants.</x:v>
      </x:c>
      <x:c r="P22" s="68" t="str">
        <x:v>The edge does not by itself establish ownership, unlimited command, illegality, causation of every downstream outcome or completed remedy.</x:v>
      </x:c>
      <x:c r="Q22" s="68" t="str">
        <x:v>Applicable law, actual conduct and enforcement determine the final result.</x:v>
      </x:c>
    </x:row>
    <x:row r="23">
      <x:c r="A23" s="68" t="str">
        <x:v>V25EMP-019</x:v>
      </x:c>
      <x:c r="B23" s="68" t="str">
        <x:v>Employment relationship and workplace control</x:v>
      </x:c>
      <x:c r="C23" s="68" t="str">
        <x:v>Credentialing bodies</x:v>
      </x:c>
      <x:c r="D23" s="68" t="str">
        <x:v>Credentialing bodies → Apprentices and trainees</x:v>
      </x:c>
      <x:c r="E23" s="68" t="str">
        <x:v>Apprentices and trainees</x:v>
      </x:c>
      <x:c r="F23" s="68" t="str">
        <x:v>Current / event-specific</x:v>
      </x:c>
      <x:c r="G23" s="68" t="str">
        <x:v>Awards occupational credential</x:v>
      </x:c>
      <x:c r="H23" s="68" t="str"/>
      <x:c r="I23" s="68" t="str">
        <x:v>Worker-, workplace-, plan- or case-specific</x:v>
      </x:c>
      <x:c r="J23" s="68" t="str">
        <x:v>Credentialing bodies authority, information or resources</x:v>
      </x:c>
      <x:c r="K23" s="68" t="str">
        <x:v>Apprentices and trainees access, obligation, right or decision</x:v>
      </x:c>
      <x:c r="L23" s="68" t="str">
        <x:v>Credential-entry gate</x:v>
      </x:c>
      <x:c r="M23" s="68" t="str">
        <x:v>E1</x:v>
      </x:c>
      <x:c r="N23" s="68" t="str">
        <x:v>SRC-1234; SRC-1259</x:v>
      </x:c>
      <x:c r="O23" s="68" t="str">
        <x:v>The evidence supports a defined awards occupational credential relationship between Credentialing bodies and Apprentices and trainees.</x:v>
      </x:c>
      <x:c r="P23" s="68" t="str">
        <x:v>The edge does not by itself establish ownership, unlimited command, illegality, causation of every downstream outcome or completed remedy.</x:v>
      </x:c>
      <x:c r="Q23" s="68" t="str">
        <x:v>Applicable law, actual conduct and enforcement determine the final result.</x:v>
      </x:c>
    </x:row>
    <x:row r="24">
      <x:c r="A24" s="68" t="str">
        <x:v>V25EMP-020</x:v>
      </x:c>
      <x:c r="B24" s="68" t="str">
        <x:v>Employment relationship and workplace control</x:v>
      </x:c>
      <x:c r="C24" s="68" t="str">
        <x:v>Apprenticeship sponsors</x:v>
      </x:c>
      <x:c r="D24" s="68" t="str">
        <x:v>Apprenticeship sponsors → Apprentices and trainees</x:v>
      </x:c>
      <x:c r="E24" s="68" t="str">
        <x:v>Apprentices and trainees</x:v>
      </x:c>
      <x:c r="F24" s="68" t="str">
        <x:v>Current / event-specific</x:v>
      </x:c>
      <x:c r="G24" s="68" t="str">
        <x:v>Provides work-based training</x:v>
      </x:c>
      <x:c r="H24" s="68" t="str"/>
      <x:c r="I24" s="68" t="str">
        <x:v>Worker-, workplace-, plan- or case-specific</x:v>
      </x:c>
      <x:c r="J24" s="68" t="str">
        <x:v>Apprenticeship sponsors authority, information or resources</x:v>
      </x:c>
      <x:c r="K24" s="68" t="str">
        <x:v>Apprentices and trainees access, obligation, right or decision</x:v>
      </x:c>
      <x:c r="L24" s="68" t="str">
        <x:v>Training-to-employability conversion</x:v>
      </x:c>
      <x:c r="M24" s="68" t="str">
        <x:v>E1</x:v>
      </x:c>
      <x:c r="N24" s="68" t="str">
        <x:v>SRC-1234; SRC-1259</x:v>
      </x:c>
      <x:c r="O24" s="68" t="str">
        <x:v>The evidence supports a defined provides work-based training relationship between Apprenticeship sponsors and Apprentices and trainees.</x:v>
      </x:c>
      <x:c r="P24" s="68" t="str">
        <x:v>The edge does not by itself establish ownership, unlimited command, illegality, causation of every downstream outcome or completed remedy.</x:v>
      </x:c>
      <x:c r="Q24" s="68" t="str">
        <x:v>Applicable law, actual conduct and enforcement determine the final result.</x:v>
      </x:c>
    </x:row>
    <x:row r="25">
      <x:c r="A25" s="68" t="str">
        <x:v>V25HIRE-001</x:v>
      </x:c>
      <x:c r="B25" s="68" t="str">
        <x:v>Hiring, pay and working-time control</x:v>
      </x:c>
      <x:c r="C25" s="68" t="str">
        <x:v>Job applicants</x:v>
      </x:c>
      <x:c r="D25" s="68" t="str">
        <x:v>Job applicants → Applicant tracking system vendors</x:v>
      </x:c>
      <x:c r="E25" s="68" t="str">
        <x:v>Applicant tracking system vendors</x:v>
      </x:c>
      <x:c r="F25" s="68" t="str">
        <x:v>Current / event-specific</x:v>
      </x:c>
      <x:c r="G25" s="68" t="str">
        <x:v>Submits application data</x:v>
      </x:c>
      <x:c r="H25" s="68" t="str"/>
      <x:c r="I25" s="68" t="str">
        <x:v>Worker-, workplace-, plan- or case-specific</x:v>
      </x:c>
      <x:c r="J25" s="68" t="str">
        <x:v>Job applicants authority, information or resources</x:v>
      </x:c>
      <x:c r="K25" s="68" t="str">
        <x:v>Applicant tracking system vendors access, obligation, right or decision</x:v>
      </x:c>
      <x:c r="L25" s="68" t="str">
        <x:v>Hiring funnel conversion</x:v>
      </x:c>
      <x:c r="M25" s="68" t="str">
        <x:v>E1</x:v>
      </x:c>
      <x:c r="N25" s="68" t="str">
        <x:v>SRC-1270; SRC-1274</x:v>
      </x:c>
      <x:c r="O25" s="68" t="str">
        <x:v>The evidence supports a defined submits application data relationship between Job applicants and Applicant tracking system vendors.</x:v>
      </x:c>
      <x:c r="P25" s="68" t="str">
        <x:v>The edge does not by itself establish ownership, unlimited command, illegality, causation of every downstream outcome or completed remedy.</x:v>
      </x:c>
      <x:c r="Q25" s="68" t="str">
        <x:v>Applicable law, actual conduct and enforcement determine the final result.</x:v>
      </x:c>
    </x:row>
    <x:row r="26">
      <x:c r="A26" s="68" t="str">
        <x:v>V25HIRE-002</x:v>
      </x:c>
      <x:c r="B26" s="68" t="str">
        <x:v>Hiring, pay and working-time control</x:v>
      </x:c>
      <x:c r="C26" s="68" t="str">
        <x:v>Applicant tracking system vendors</x:v>
      </x:c>
      <x:c r="D26" s="68" t="str">
        <x:v>Applicant tracking system vendors → Corporate human resources departments</x:v>
      </x:c>
      <x:c r="E26" s="68" t="str">
        <x:v>Corporate human resources departments</x:v>
      </x:c>
      <x:c r="F26" s="68" t="str">
        <x:v>Current / event-specific</x:v>
      </x:c>
      <x:c r="G26" s="68" t="str">
        <x:v>Provides recruitment workflow</x:v>
      </x:c>
      <x:c r="H26" s="68" t="str"/>
      <x:c r="I26" s="68" t="str">
        <x:v>Worker-, workplace-, plan- or case-specific</x:v>
      </x:c>
      <x:c r="J26" s="68" t="str">
        <x:v>Applicant tracking system vendors authority, information or resources</x:v>
      </x:c>
      <x:c r="K26" s="68" t="str">
        <x:v>Corporate human resources departments access, obligation, right or decision</x:v>
      </x:c>
      <x:c r="L26" s="68" t="str">
        <x:v>Automated-selection scoring</x:v>
      </x:c>
      <x:c r="M26" s="68" t="str">
        <x:v>E2</x:v>
      </x:c>
      <x:c r="N26" s="68" t="str">
        <x:v>SRC-1270; SRC-1274</x:v>
      </x:c>
      <x:c r="O26" s="68" t="str">
        <x:v>The evidence supports a defined provides recruitment workflow relationship between Applicant tracking system vendors and Corporate human resources departments.</x:v>
      </x:c>
      <x:c r="P26" s="68" t="str">
        <x:v>The edge does not by itself establish ownership, unlimited command, illegality, causation of every downstream outcome or completed remedy.</x:v>
      </x:c>
      <x:c r="Q26" s="68" t="str">
        <x:v>Applicable law, actual conduct and enforcement determine the final result.</x:v>
      </x:c>
    </x:row>
    <x:row r="27">
      <x:c r="A27" s="68" t="str">
        <x:v>V25HIRE-003</x:v>
      </x:c>
      <x:c r="B27" s="68" t="str">
        <x:v>Hiring, pay and working-time control</x:v>
      </x:c>
      <x:c r="C27" s="68" t="str">
        <x:v>Automated employment decision tool vendors</x:v>
      </x:c>
      <x:c r="D27" s="68" t="str">
        <x:v>Automated employment decision tool vendors → Job applicants</x:v>
      </x:c>
      <x:c r="E27" s="68" t="str">
        <x:v>Job applicants</x:v>
      </x:c>
      <x:c r="F27" s="68" t="str">
        <x:v>Current / event-specific</x:v>
      </x:c>
      <x:c r="G27" s="68" t="str">
        <x:v>Scores or ranks applicant</x:v>
      </x:c>
      <x:c r="H27" s="68" t="str">
        <x:v>INS-861</x:v>
      </x:c>
      <x:c r="I27" s="68" t="str">
        <x:v>Worker-, workplace-, plan- or case-specific</x:v>
      </x:c>
      <x:c r="J27" s="68" t="str">
        <x:v>Automated employment decision tool vendors authority, information or resources</x:v>
      </x:c>
      <x:c r="K27" s="68" t="str">
        <x:v>Job applicants access, obligation, right or decision</x:v>
      </x:c>
      <x:c r="L27" s="68" t="str">
        <x:v>Automated-selection scoring</x:v>
      </x:c>
      <x:c r="M27" s="68" t="str">
        <x:v>E1</x:v>
      </x:c>
      <x:c r="N27" s="68" t="str">
        <x:v>SRC-1270; SRC-1274</x:v>
      </x:c>
      <x:c r="O27" s="68" t="str">
        <x:v>The evidence supports a defined scores or ranks applicant relationship between Automated employment decision tool vendors and Job applicants.</x:v>
      </x:c>
      <x:c r="P27" s="68" t="str">
        <x:v>The edge does not by itself establish ownership, unlimited command, illegality, causation of every downstream outcome or completed remedy.</x:v>
      </x:c>
      <x:c r="Q27" s="68" t="str">
        <x:v>Applicable law, actual conduct and enforcement determine the final result.</x:v>
      </x:c>
    </x:row>
    <x:row r="28">
      <x:c r="A28" s="68" t="str">
        <x:v>V25HIRE-004</x:v>
      </x:c>
      <x:c r="B28" s="68" t="str">
        <x:v>Hiring, pay and working-time control</x:v>
      </x:c>
      <x:c r="C28" s="68" t="str">
        <x:v>Equal Employment Opportunity Commission</x:v>
      </x:c>
      <x:c r="D28" s="68" t="str">
        <x:v>Equal Employment Opportunity Commission → Employers</x:v>
      </x:c>
      <x:c r="E28" s="68" t="str">
        <x:v>Employers</x:v>
      </x:c>
      <x:c r="F28" s="68" t="str">
        <x:v>Current / event-specific</x:v>
      </x:c>
      <x:c r="G28" s="68" t="str">
        <x:v>Reviews selection procedures</x:v>
      </x:c>
      <x:c r="H28" s="68" t="str">
        <x:v>INS-860</x:v>
      </x:c>
      <x:c r="I28" s="68" t="str">
        <x:v>Worker-, workplace-, plan- or case-specific</x:v>
      </x:c>
      <x:c r="J28" s="68" t="str">
        <x:v>Equal Employment Opportunity Commission authority, information or resources</x:v>
      </x:c>
      <x:c r="K28" s="68" t="str">
        <x:v>Employers access, obligation, right or decision</x:v>
      </x:c>
      <x:c r="L28" s="68" t="str">
        <x:v>Hiring funnel conversion</x:v>
      </x:c>
      <x:c r="M28" s="68" t="str">
        <x:v>E1</x:v>
      </x:c>
      <x:c r="N28" s="68" t="str">
        <x:v>SRC-1270; SRC-1274</x:v>
      </x:c>
      <x:c r="O28" s="68" t="str">
        <x:v>The evidence supports a defined reviews selection procedures relationship between Equal Employment Opportunity Commission and Employers.</x:v>
      </x:c>
      <x:c r="P28" s="68" t="str">
        <x:v>The edge does not by itself establish ownership, unlimited command, illegality, causation of every downstream outcome or completed remedy.</x:v>
      </x:c>
      <x:c r="Q28" s="68" t="str">
        <x:v>Applicable law, actual conduct and enforcement determine the final result.</x:v>
      </x:c>
    </x:row>
    <x:row r="29">
      <x:c r="A29" s="68" t="str">
        <x:v>V25HIRE-005</x:v>
      </x:c>
      <x:c r="B29" s="68" t="str">
        <x:v>Hiring, pay and working-time control</x:v>
      </x:c>
      <x:c r="C29" s="68" t="str">
        <x:v>Background screening companies</x:v>
      </x:c>
      <x:c r="D29" s="68" t="str">
        <x:v>Background screening companies → Employers</x:v>
      </x:c>
      <x:c r="E29" s="68" t="str">
        <x:v>Employers</x:v>
      </x:c>
      <x:c r="F29" s="68" t="str">
        <x:v>Current / event-specific</x:v>
      </x:c>
      <x:c r="G29" s="68" t="str">
        <x:v>Provides applicant screening report</x:v>
      </x:c>
      <x:c r="H29" s="68" t="str"/>
      <x:c r="I29" s="68" t="str">
        <x:v>Worker-, workplace-, plan- or case-specific</x:v>
      </x:c>
      <x:c r="J29" s="68" t="str">
        <x:v>Background screening companies authority, information or resources</x:v>
      </x:c>
      <x:c r="K29" s="68" t="str">
        <x:v>Employers access, obligation, right or decision</x:v>
      </x:c>
      <x:c r="L29" s="68" t="str">
        <x:v>Background-screening exclusion</x:v>
      </x:c>
      <x:c r="M29" s="68" t="str">
        <x:v>E1</x:v>
      </x:c>
      <x:c r="N29" s="68" t="str">
        <x:v>SRC-1270; SRC-1274</x:v>
      </x:c>
      <x:c r="O29" s="68" t="str">
        <x:v>The evidence supports a defined provides applicant screening report relationship between Background screening companies and Employers.</x:v>
      </x:c>
      <x:c r="P29" s="68" t="str">
        <x:v>The edge does not by itself establish ownership, unlimited command, illegality, causation of every downstream outcome or completed remedy.</x:v>
      </x:c>
      <x:c r="Q29" s="68" t="str">
        <x:v>Applicable law, actual conduct and enforcement determine the final result.</x:v>
      </x:c>
    </x:row>
    <x:row r="30">
      <x:c r="A30" s="68" t="str">
        <x:v>V25HIRE-006</x:v>
      </x:c>
      <x:c r="B30" s="68" t="str">
        <x:v>Hiring, pay and working-time control</x:v>
      </x:c>
      <x:c r="C30" s="68" t="str">
        <x:v>Employers</x:v>
      </x:c>
      <x:c r="D30" s="68" t="str">
        <x:v>Employers → Job applicants</x:v>
      </x:c>
      <x:c r="E30" s="68" t="str">
        <x:v>Job applicants</x:v>
      </x:c>
      <x:c r="F30" s="68" t="str">
        <x:v>Current / event-specific</x:v>
      </x:c>
      <x:c r="G30" s="68" t="str">
        <x:v>Selects or rejects applicant</x:v>
      </x:c>
      <x:c r="H30" s="68" t="str">
        <x:v>INS-790</x:v>
      </x:c>
      <x:c r="I30" s="68" t="str">
        <x:v>Worker-, workplace-, plan- or case-specific</x:v>
      </x:c>
      <x:c r="J30" s="68" t="str">
        <x:v>Employers authority, information or resources</x:v>
      </x:c>
      <x:c r="K30" s="68" t="str">
        <x:v>Job applicants access, obligation, right or decision</x:v>
      </x:c>
      <x:c r="L30" s="68" t="str">
        <x:v>Hiring funnel conversion</x:v>
      </x:c>
      <x:c r="M30" s="68" t="str">
        <x:v>E1</x:v>
      </x:c>
      <x:c r="N30" s="68" t="str">
        <x:v>SRC-1270; SRC-1274</x:v>
      </x:c>
      <x:c r="O30" s="68" t="str">
        <x:v>The evidence supports a defined selects or rejects applicant relationship between Employers and Job applicants.</x:v>
      </x:c>
      <x:c r="P30" s="68" t="str">
        <x:v>The edge does not by itself establish ownership, unlimited command, illegality, causation of every downstream outcome or completed remedy.</x:v>
      </x:c>
      <x:c r="Q30" s="68" t="str">
        <x:v>Applicable law, actual conduct and enforcement determine the final result.</x:v>
      </x:c>
    </x:row>
    <x:row r="31">
      <x:c r="A31" s="68" t="str">
        <x:v>V25PAY-001</x:v>
      </x:c>
      <x:c r="B31" s="68" t="str">
        <x:v>Hiring, pay and working-time control</x:v>
      </x:c>
      <x:c r="C31" s="68" t="str">
        <x:v>Compensation committees</x:v>
      </x:c>
      <x:c r="D31" s="68" t="str">
        <x:v>Compensation committees → Corporate human resources departments</x:v>
      </x:c>
      <x:c r="E31" s="68" t="str">
        <x:v>Corporate human resources departments</x:v>
      </x:c>
      <x:c r="F31" s="68" t="str">
        <x:v>Current / event-specific</x:v>
      </x:c>
      <x:c r="G31" s="68" t="str">
        <x:v>Approves compensation framework</x:v>
      </x:c>
      <x:c r="H31" s="68" t="str">
        <x:v>INS-799</x:v>
      </x:c>
      <x:c r="I31" s="68" t="str">
        <x:v>Worker-, workplace-, plan- or case-specific</x:v>
      </x:c>
      <x:c r="J31" s="68" t="str">
        <x:v>Compensation committees authority, information or resources</x:v>
      </x:c>
      <x:c r="K31" s="68" t="str">
        <x:v>Corporate human resources departments access, obligation, right or decision</x:v>
      </x:c>
      <x:c r="L31" s="68" t="str">
        <x:v>Pay-band governance</x:v>
      </x:c>
      <x:c r="M31" s="68" t="str">
        <x:v>E2</x:v>
      </x:c>
      <x:c r="N31" s="68" t="str">
        <x:v>SRC-1270; SRC-1274</x:v>
      </x:c>
      <x:c r="O31" s="68" t="str">
        <x:v>The evidence supports a defined approves compensation framework relationship between Compensation committees and Corporate human resources departments.</x:v>
      </x:c>
      <x:c r="P31" s="68" t="str">
        <x:v>The edge does not by itself establish ownership, unlimited command, illegality, causation of every downstream outcome or completed remedy.</x:v>
      </x:c>
      <x:c r="Q31" s="68" t="str">
        <x:v>Applicable law, actual conduct and enforcement determine the final result.</x:v>
      </x:c>
    </x:row>
    <x:row r="32">
      <x:c r="A32" s="68" t="str">
        <x:v>V25PAY-002</x:v>
      </x:c>
      <x:c r="B32" s="68" t="str">
        <x:v>Hiring, pay and working-time control</x:v>
      </x:c>
      <x:c r="C32" s="68" t="str">
        <x:v>Remuneration consultants</x:v>
      </x:c>
      <x:c r="D32" s="68" t="str">
        <x:v>Remuneration consultants → Compensation committees</x:v>
      </x:c>
      <x:c r="E32" s="68" t="str">
        <x:v>Compensation committees</x:v>
      </x:c>
      <x:c r="F32" s="68" t="str">
        <x:v>Current / event-specific</x:v>
      </x:c>
      <x:c r="G32" s="68" t="str">
        <x:v>Provides compensation benchmark</x:v>
      </x:c>
      <x:c r="H32" s="68" t="str"/>
      <x:c r="I32" s="68" t="str">
        <x:v>Worker-, workplace-, plan- or case-specific</x:v>
      </x:c>
      <x:c r="J32" s="68" t="str">
        <x:v>Remuneration consultants authority, information or resources</x:v>
      </x:c>
      <x:c r="K32" s="68" t="str">
        <x:v>Compensation committees access, obligation, right or decision</x:v>
      </x:c>
      <x:c r="L32" s="68" t="str">
        <x:v>Wage-setting conversion</x:v>
      </x:c>
      <x:c r="M32" s="68" t="str">
        <x:v>E2</x:v>
      </x:c>
      <x:c r="N32" s="68" t="str">
        <x:v>SRC-1270; SRC-1274</x:v>
      </x:c>
      <x:c r="O32" s="68" t="str">
        <x:v>The evidence supports a defined provides compensation benchmark relationship between Remuneration consultants and Compensation committees.</x:v>
      </x:c>
      <x:c r="P32" s="68" t="str">
        <x:v>The edge does not by itself establish ownership, unlimited command, illegality, causation of every downstream outcome or completed remedy.</x:v>
      </x:c>
      <x:c r="Q32" s="68" t="str">
        <x:v>Applicable law, actual conduct and enforcement determine the final result.</x:v>
      </x:c>
    </x:row>
    <x:row r="33">
      <x:c r="A33" s="68" t="str">
        <x:v>V25PAY-003</x:v>
      </x:c>
      <x:c r="B33" s="68" t="str">
        <x:v>Hiring, pay and working-time control</x:v>
      </x:c>
      <x:c r="C33" s="68" t="str">
        <x:v>Employers</x:v>
      </x:c>
      <x:c r="D33" s="68" t="str">
        <x:v>Employers → Employees</x:v>
      </x:c>
      <x:c r="E33" s="68" t="str">
        <x:v>Employees</x:v>
      </x:c>
      <x:c r="F33" s="68" t="str">
        <x:v>Current / event-specific</x:v>
      </x:c>
      <x:c r="G33" s="68" t="str">
        <x:v>Pays salary or wage</x:v>
      </x:c>
      <x:c r="H33" s="68" t="str">
        <x:v>INS-843</x:v>
      </x:c>
      <x:c r="I33" s="68" t="str">
        <x:v>Worker-, workplace-, plan- or case-specific</x:v>
      </x:c>
      <x:c r="J33" s="68" t="str">
        <x:v>Employers authority, information or resources</x:v>
      </x:c>
      <x:c r="K33" s="68" t="str">
        <x:v>Employees access, obligation, right or decision</x:v>
      </x:c>
      <x:c r="L33" s="68" t="str">
        <x:v>Payroll gross-to-net conversion</x:v>
      </x:c>
      <x:c r="M33" s="68" t="str">
        <x:v>E1</x:v>
      </x:c>
      <x:c r="N33" s="68" t="str">
        <x:v>SRC-1270; SRC-1274</x:v>
      </x:c>
      <x:c r="O33" s="68" t="str">
        <x:v>The evidence supports a defined pays salary or wage relationship between Employers and Employees.</x:v>
      </x:c>
      <x:c r="P33" s="68" t="str">
        <x:v>The edge does not by itself establish ownership, unlimited command, illegality, causation of every downstream outcome or completed remedy.</x:v>
      </x:c>
      <x:c r="Q33" s="68" t="str">
        <x:v>Applicable law, actual conduct and enforcement determine the final result.</x:v>
      </x:c>
    </x:row>
    <x:row r="34">
      <x:c r="A34" s="68" t="str">
        <x:v>V25PAY-004</x:v>
      </x:c>
      <x:c r="B34" s="68" t="str">
        <x:v>Hiring, pay and working-time control</x:v>
      </x:c>
      <x:c r="C34" s="68" t="str">
        <x:v>Timekeeping system vendors</x:v>
      </x:c>
      <x:c r="D34" s="68" t="str">
        <x:v>Timekeeping system vendors → Payroll processors</x:v>
      </x:c>
      <x:c r="E34" s="68" t="str">
        <x:v>Payroll processors</x:v>
      </x:c>
      <x:c r="F34" s="68" t="str">
        <x:v>Current / event-specific</x:v>
      </x:c>
      <x:c r="G34" s="68" t="str">
        <x:v>Transfers recorded hours</x:v>
      </x:c>
      <x:c r="H34" s="68" t="str">
        <x:v>INS-804</x:v>
      </x:c>
      <x:c r="I34" s="68" t="str">
        <x:v>Worker-, workplace-, plan- or case-specific</x:v>
      </x:c>
      <x:c r="J34" s="68" t="str">
        <x:v>Timekeeping system vendors authority, information or resources</x:v>
      </x:c>
      <x:c r="K34" s="68" t="str">
        <x:v>Payroll processors access, obligation, right or decision</x:v>
      </x:c>
      <x:c r="L34" s="68" t="str">
        <x:v>Payroll gross-to-net conversion</x:v>
      </x:c>
      <x:c r="M34" s="68" t="str">
        <x:v>E1</x:v>
      </x:c>
      <x:c r="N34" s="68" t="str">
        <x:v>SRC-1270; SRC-1274</x:v>
      </x:c>
      <x:c r="O34" s="68" t="str">
        <x:v>The evidence supports a defined transfers recorded hours relationship between Timekeeping system vendors and Payroll processors.</x:v>
      </x:c>
      <x:c r="P34" s="68" t="str">
        <x:v>The edge does not by itself establish ownership, unlimited command, illegality, causation of every downstream outcome or completed remedy.</x:v>
      </x:c>
      <x:c r="Q34" s="68" t="str">
        <x:v>Applicable law, actual conduct and enforcement determine the final result.</x:v>
      </x:c>
    </x:row>
    <x:row r="35">
      <x:c r="A35" s="68" t="str">
        <x:v>V25PAY-005</x:v>
      </x:c>
      <x:c r="B35" s="68" t="str">
        <x:v>Hiring, pay and working-time control</x:v>
      </x:c>
      <x:c r="C35" s="68" t="str">
        <x:v>Payroll processors</x:v>
      </x:c>
      <x:c r="D35" s="68" t="str">
        <x:v>Payroll processors → Employees</x:v>
      </x:c>
      <x:c r="E35" s="68" t="str">
        <x:v>Employees</x:v>
      </x:c>
      <x:c r="F35" s="68" t="str">
        <x:v>Current / event-specific</x:v>
      </x:c>
      <x:c r="G35" s="68" t="str">
        <x:v>Calculates and delivers net pay</x:v>
      </x:c>
      <x:c r="H35" s="68" t="str">
        <x:v>INS-844</x:v>
      </x:c>
      <x:c r="I35" s="68" t="str">
        <x:v>Worker-, workplace-, plan- or case-specific</x:v>
      </x:c>
      <x:c r="J35" s="68" t="str">
        <x:v>Payroll processors authority, information or resources</x:v>
      </x:c>
      <x:c r="K35" s="68" t="str">
        <x:v>Employees access, obligation, right or decision</x:v>
      </x:c>
      <x:c r="L35" s="68" t="str">
        <x:v>Payroll gross-to-net conversion</x:v>
      </x:c>
      <x:c r="M35" s="68" t="str">
        <x:v>E1</x:v>
      </x:c>
      <x:c r="N35" s="68" t="str">
        <x:v>SRC-1270; SRC-1274</x:v>
      </x:c>
      <x:c r="O35" s="68" t="str">
        <x:v>The evidence supports a defined calculates and delivers net pay relationship between Payroll processors and Employees.</x:v>
      </x:c>
      <x:c r="P35" s="68" t="str">
        <x:v>The edge does not by itself establish ownership, unlimited command, illegality, causation of every downstream outcome or completed remedy.</x:v>
      </x:c>
      <x:c r="Q35" s="68" t="str">
        <x:v>Applicable law, actual conduct and enforcement determine the final result.</x:v>
      </x:c>
    </x:row>
    <x:row r="36">
      <x:c r="A36" s="68" t="str">
        <x:v>V25PAY-006</x:v>
      </x:c>
      <x:c r="B36" s="68" t="str">
        <x:v>Hiring, pay and working-time control</x:v>
      </x:c>
      <x:c r="C36" s="68" t="str">
        <x:v>Employers</x:v>
      </x:c>
      <x:c r="D36" s="68" t="str">
        <x:v>Employers → Tax withholding authorities</x:v>
      </x:c>
      <x:c r="E36" s="68" t="str">
        <x:v>Tax withholding authorities</x:v>
      </x:c>
      <x:c r="F36" s="68" t="str">
        <x:v>Current / event-specific</x:v>
      </x:c>
      <x:c r="G36" s="68" t="str">
        <x:v>Remits payroll withholding</x:v>
      </x:c>
      <x:c r="H36" s="68" t="str">
        <x:v>INS-845</x:v>
      </x:c>
      <x:c r="I36" s="68" t="str">
        <x:v>Worker-, workplace-, plan- or case-specific</x:v>
      </x:c>
      <x:c r="J36" s="68" t="str">
        <x:v>Employers authority, information or resources</x:v>
      </x:c>
      <x:c r="K36" s="68" t="str">
        <x:v>Tax withholding authorities access, obligation, right or decision</x:v>
      </x:c>
      <x:c r="L36" s="68" t="str">
        <x:v>Trust-fund withholding conversion</x:v>
      </x:c>
      <x:c r="M36" s="68" t="str">
        <x:v>E1</x:v>
      </x:c>
      <x:c r="N36" s="68" t="str">
        <x:v>SRC-1270; SRC-1274</x:v>
      </x:c>
      <x:c r="O36" s="68" t="str">
        <x:v>The evidence supports a defined remits payroll withholding relationship between Employers and Tax withholding authorities.</x:v>
      </x:c>
      <x:c r="P36" s="68" t="str">
        <x:v>The edge does not by itself establish ownership, unlimited command, illegality, causation of every downstream outcome or completed remedy.</x:v>
      </x:c>
      <x:c r="Q36" s="68" t="str">
        <x:v>Applicable law, actual conduct and enforcement determine the final result.</x:v>
      </x:c>
    </x:row>
    <x:row r="37">
      <x:c r="A37" s="68" t="str">
        <x:v>V25PAY-007</x:v>
      </x:c>
      <x:c r="B37" s="68" t="str">
        <x:v>Hiring, pay and working-time control</x:v>
      </x:c>
      <x:c r="C37" s="68" t="str">
        <x:v>Employers</x:v>
      </x:c>
      <x:c r="D37" s="68" t="str">
        <x:v>Employers → Piece-rate workers</x:v>
      </x:c>
      <x:c r="E37" s="68" t="str">
        <x:v>Piece-rate workers</x:v>
      </x:c>
      <x:c r="F37" s="68" t="str">
        <x:v>Current / event-specific</x:v>
      </x:c>
      <x:c r="G37" s="68" t="str">
        <x:v>Pays by unit of output</x:v>
      </x:c>
      <x:c r="H37" s="68" t="str">
        <x:v>INS-801</x:v>
      </x:c>
      <x:c r="I37" s="68" t="str">
        <x:v>Worker-, workplace-, plan- or case-specific</x:v>
      </x:c>
      <x:c r="J37" s="68" t="str">
        <x:v>Employers authority, information or resources</x:v>
      </x:c>
      <x:c r="K37" s="68" t="str">
        <x:v>Piece-rate workers access, obligation, right or decision</x:v>
      </x:c>
      <x:c r="L37" s="68" t="str">
        <x:v>Piece-rate intensity conversion</x:v>
      </x:c>
      <x:c r="M37" s="68" t="str">
        <x:v>E1</x:v>
      </x:c>
      <x:c r="N37" s="68" t="str">
        <x:v>SRC-1270; SRC-1274</x:v>
      </x:c>
      <x:c r="O37" s="68" t="str">
        <x:v>The evidence supports a defined pays by unit of output relationship between Employers and Piece-rate workers.</x:v>
      </x:c>
      <x:c r="P37" s="68" t="str">
        <x:v>The edge does not by itself establish ownership, unlimited command, illegality, causation of every downstream outcome or completed remedy.</x:v>
      </x:c>
      <x:c r="Q37" s="68" t="str">
        <x:v>Applicable law, actual conduct and enforcement determine the final result.</x:v>
      </x:c>
    </x:row>
    <x:row r="38">
      <x:c r="A38" s="68" t="str">
        <x:v>V25PAY-008</x:v>
      </x:c>
      <x:c r="B38" s="68" t="str">
        <x:v>Hiring, pay and working-time control</x:v>
      </x:c>
      <x:c r="C38" s="68" t="str">
        <x:v>Employers</x:v>
      </x:c>
      <x:c r="D38" s="68" t="str">
        <x:v>Employers → Tip-reliant workers</x:v>
      </x:c>
      <x:c r="E38" s="68" t="str">
        <x:v>Tip-reliant workers</x:v>
      </x:c>
      <x:c r="F38" s="68" t="str">
        <x:v>Current / event-specific</x:v>
      </x:c>
      <x:c r="G38" s="68" t="str">
        <x:v>Applies tipped compensation policy</x:v>
      </x:c>
      <x:c r="H38" s="68" t="str">
        <x:v>INS-802</x:v>
      </x:c>
      <x:c r="I38" s="68" t="str">
        <x:v>Worker-, workplace-, plan- or case-specific</x:v>
      </x:c>
      <x:c r="J38" s="68" t="str">
        <x:v>Employers authority, information or resources</x:v>
      </x:c>
      <x:c r="K38" s="68" t="str">
        <x:v>Tip-reliant workers access, obligation, right or decision</x:v>
      </x:c>
      <x:c r="L38" s="68" t="str">
        <x:v>Tip-risk transfer</x:v>
      </x:c>
      <x:c r="M38" s="68" t="str">
        <x:v>E1</x:v>
      </x:c>
      <x:c r="N38" s="68" t="str">
        <x:v>SRC-1270; SRC-1274</x:v>
      </x:c>
      <x:c r="O38" s="68" t="str">
        <x:v>The evidence supports a defined applies tipped compensation policy relationship between Employers and Tip-reliant workers.</x:v>
      </x:c>
      <x:c r="P38" s="68" t="str">
        <x:v>The edge does not by itself establish ownership, unlimited command, illegality, causation of every downstream outcome or completed remedy.</x:v>
      </x:c>
      <x:c r="Q38" s="68" t="str">
        <x:v>Applicable law, actual conduct and enforcement determine the final result.</x:v>
      </x:c>
    </x:row>
    <x:row r="39">
      <x:c r="A39" s="68" t="str">
        <x:v>V25PAY-009</x:v>
      </x:c>
      <x:c r="B39" s="68" t="str">
        <x:v>Hiring, pay and working-time control</x:v>
      </x:c>
      <x:c r="C39" s="68" t="str">
        <x:v>Wage and hour authorities</x:v>
      </x:c>
      <x:c r="D39" s="68" t="str">
        <x:v>Wage and hour authorities → Employers</x:v>
      </x:c>
      <x:c r="E39" s="68" t="str">
        <x:v>Employers</x:v>
      </x:c>
      <x:c r="F39" s="68" t="str">
        <x:v>Current / event-specific</x:v>
      </x:c>
      <x:c r="G39" s="68" t="str">
        <x:v>Reviews hours and overtime</x:v>
      </x:c>
      <x:c r="H39" s="68" t="str">
        <x:v>INS-803</x:v>
      </x:c>
      <x:c r="I39" s="68" t="str">
        <x:v>Worker-, workplace-, plan- or case-specific</x:v>
      </x:c>
      <x:c r="J39" s="68" t="str">
        <x:v>Wage and hour authorities authority, information or resources</x:v>
      </x:c>
      <x:c r="K39" s="68" t="str">
        <x:v>Employers access, obligation, right or decision</x:v>
      </x:c>
      <x:c r="L39" s="68" t="str">
        <x:v>Overtime premium conversion</x:v>
      </x:c>
      <x:c r="M39" s="68" t="str">
        <x:v>E1</x:v>
      </x:c>
      <x:c r="N39" s="68" t="str">
        <x:v>SRC-1270; SRC-1274</x:v>
      </x:c>
      <x:c r="O39" s="68" t="str">
        <x:v>The evidence supports a defined reviews hours and overtime relationship between Wage and hour authorities and Employers.</x:v>
      </x:c>
      <x:c r="P39" s="68" t="str">
        <x:v>The edge does not by itself establish ownership, unlimited command, illegality, causation of every downstream outcome or completed remedy.</x:v>
      </x:c>
      <x:c r="Q39" s="68" t="str">
        <x:v>Applicable law, actual conduct and enforcement determine the final result.</x:v>
      </x:c>
    </x:row>
    <x:row r="40">
      <x:c r="A40" s="68" t="str">
        <x:v>V25PAY-010</x:v>
      </x:c>
      <x:c r="B40" s="68" t="str">
        <x:v>Hiring, pay and working-time control</x:v>
      </x:c>
      <x:c r="C40" s="68" t="str">
        <x:v>Employers</x:v>
      </x:c>
      <x:c r="D40" s="68" t="str">
        <x:v>Employers → On-call workers</x:v>
      </x:c>
      <x:c r="E40" s="68" t="str">
        <x:v>On-call workers</x:v>
      </x:c>
      <x:c r="F40" s="68" t="str">
        <x:v>Current / event-specific</x:v>
      </x:c>
      <x:c r="G40" s="68" t="str">
        <x:v>Requires availability</x:v>
      </x:c>
      <x:c r="H40" s="68" t="str">
        <x:v>INS-806</x:v>
      </x:c>
      <x:c r="I40" s="68" t="str">
        <x:v>Worker-, workplace-, plan- or case-specific</x:v>
      </x:c>
      <x:c r="J40" s="68" t="str">
        <x:v>Employers authority, information or resources</x:v>
      </x:c>
      <x:c r="K40" s="68" t="str">
        <x:v>On-call workers access, obligation, right or decision</x:v>
      </x:c>
      <x:c r="L40" s="68" t="str">
        <x:v>On-call option extraction</x:v>
      </x:c>
      <x:c r="M40" s="68" t="str">
        <x:v>E1</x:v>
      </x:c>
      <x:c r="N40" s="68" t="str">
        <x:v>SRC-1270; SRC-1274</x:v>
      </x:c>
      <x:c r="O40" s="68" t="str">
        <x:v>The evidence supports a defined requires availability relationship between Employers and On-call workers.</x:v>
      </x:c>
      <x:c r="P40" s="68" t="str">
        <x:v>The edge does not by itself establish ownership, unlimited command, illegality, causation of every downstream outcome or completed remedy.</x:v>
      </x:c>
      <x:c r="Q40" s="68" t="str">
        <x:v>Applicable law, actual conduct and enforcement determine the final result.</x:v>
      </x:c>
    </x:row>
    <x:row r="41">
      <x:c r="A41" s="68" t="str">
        <x:v>V25PAY-011</x:v>
      </x:c>
      <x:c r="B41" s="68" t="str">
        <x:v>Hiring, pay and working-time control</x:v>
      </x:c>
      <x:c r="C41" s="68" t="str">
        <x:v>Line managers</x:v>
      </x:c>
      <x:c r="D41" s="68" t="str">
        <x:v>Line managers → Employees</x:v>
      </x:c>
      <x:c r="E41" s="68" t="str">
        <x:v>Employees</x:v>
      </x:c>
      <x:c r="F41" s="68" t="str">
        <x:v>Current / event-specific</x:v>
      </x:c>
      <x:c r="G41" s="68" t="str">
        <x:v>Allocates shifts</x:v>
      </x:c>
      <x:c r="H41" s="68" t="str">
        <x:v>INS-805</x:v>
      </x:c>
      <x:c r="I41" s="68" t="str">
        <x:v>Worker-, workplace-, plan- or case-specific</x:v>
      </x:c>
      <x:c r="J41" s="68" t="str">
        <x:v>Line managers authority, information or resources</x:v>
      </x:c>
      <x:c r="K41" s="68" t="str">
        <x:v>Employees access, obligation, right or decision</x:v>
      </x:c>
      <x:c r="L41" s="68" t="str">
        <x:v>Schedule-control power</x:v>
      </x:c>
      <x:c r="M41" s="68" t="str">
        <x:v>E1</x:v>
      </x:c>
      <x:c r="N41" s="68" t="str">
        <x:v>SRC-1270; SRC-1274</x:v>
      </x:c>
      <x:c r="O41" s="68" t="str">
        <x:v>The evidence supports a defined allocates shifts relationship between Line managers and Employees.</x:v>
      </x:c>
      <x:c r="P41" s="68" t="str">
        <x:v>The edge does not by itself establish ownership, unlimited command, illegality, causation of every downstream outcome or completed remedy.</x:v>
      </x:c>
      <x:c r="Q41" s="68" t="str">
        <x:v>Applicable law, actual conduct and enforcement determine the final result.</x:v>
      </x:c>
    </x:row>
    <x:row r="42">
      <x:c r="A42" s="68" t="str">
        <x:v>V25PAY-012</x:v>
      </x:c>
      <x:c r="B42" s="68" t="str">
        <x:v>Hiring, pay and working-time control</x:v>
      </x:c>
      <x:c r="C42" s="68" t="str">
        <x:v>Pay transparency authorities</x:v>
      </x:c>
      <x:c r="D42" s="68" t="str">
        <x:v>Pay transparency authorities → Employers</x:v>
      </x:c>
      <x:c r="E42" s="68" t="str">
        <x:v>Employers</x:v>
      </x:c>
      <x:c r="F42" s="68" t="str">
        <x:v>Current / event-specific</x:v>
      </x:c>
      <x:c r="G42" s="68" t="str">
        <x:v>Requires pay disclosure</x:v>
      </x:c>
      <x:c r="H42" s="68" t="str">
        <x:v>INS-865</x:v>
      </x:c>
      <x:c r="I42" s="68" t="str">
        <x:v>Worker-, workplace-, plan- or case-specific</x:v>
      </x:c>
      <x:c r="J42" s="68" t="str">
        <x:v>Pay transparency authorities authority, information or resources</x:v>
      </x:c>
      <x:c r="K42" s="68" t="str">
        <x:v>Employers access, obligation, right or decision</x:v>
      </x:c>
      <x:c r="L42" s="68" t="str">
        <x:v>Pay-transparency information conversion</x:v>
      </x:c>
      <x:c r="M42" s="68" t="str">
        <x:v>E1</x:v>
      </x:c>
      <x:c r="N42" s="68" t="str">
        <x:v>SRC-1270; SRC-1274</x:v>
      </x:c>
      <x:c r="O42" s="68" t="str">
        <x:v>The evidence supports a defined requires pay disclosure relationship between Pay transparency authorities and Employers.</x:v>
      </x:c>
      <x:c r="P42" s="68" t="str">
        <x:v>The edge does not by itself establish ownership, unlimited command, illegality, causation of every downstream outcome or completed remedy.</x:v>
      </x:c>
      <x:c r="Q42" s="68" t="str">
        <x:v>Applicable law, actual conduct and enforcement determine the final result.</x:v>
      </x:c>
    </x:row>
    <x:row r="43">
      <x:c r="A43" s="68" t="str">
        <x:v>V25PAY-013</x:v>
      </x:c>
      <x:c r="B43" s="68" t="str">
        <x:v>Hiring, pay and working-time control</x:v>
      </x:c>
      <x:c r="C43" s="68" t="str">
        <x:v>Employees</x:v>
      </x:c>
      <x:c r="D43" s="68" t="str">
        <x:v>Employees → Employers</x:v>
      </x:c>
      <x:c r="E43" s="68" t="str">
        <x:v>Employers</x:v>
      </x:c>
      <x:c r="F43" s="68" t="str">
        <x:v>Current / event-specific</x:v>
      </x:c>
      <x:c r="G43" s="68" t="str">
        <x:v>Requests pay information</x:v>
      </x:c>
      <x:c r="H43" s="68" t="str">
        <x:v>INS-866</x:v>
      </x:c>
      <x:c r="I43" s="68" t="str">
        <x:v>Worker-, workplace-, plan- or case-specific</x:v>
      </x:c>
      <x:c r="J43" s="68" t="str">
        <x:v>Employees authority, information or resources</x:v>
      </x:c>
      <x:c r="K43" s="68" t="str">
        <x:v>Employers access, obligation, right or decision</x:v>
      </x:c>
      <x:c r="L43" s="68" t="str">
        <x:v>Pay-transparency information conversion</x:v>
      </x:c>
      <x:c r="M43" s="68" t="str">
        <x:v>E1</x:v>
      </x:c>
      <x:c r="N43" s="68" t="str">
        <x:v>SRC-1270; SRC-1274</x:v>
      </x:c>
      <x:c r="O43" s="68" t="str">
        <x:v>The evidence supports a defined requests pay information relationship between Employees and Employers.</x:v>
      </x:c>
      <x:c r="P43" s="68" t="str">
        <x:v>The edge does not by itself establish ownership, unlimited command, illegality, causation of every downstream outcome or completed remedy.</x:v>
      </x:c>
      <x:c r="Q43" s="68" t="str">
        <x:v>Applicable law, actual conduct and enforcement determine the final result.</x:v>
      </x:c>
    </x:row>
    <x:row r="44">
      <x:c r="A44" s="68" t="str">
        <x:v>V25PAY-014</x:v>
      </x:c>
      <x:c r="B44" s="68" t="str">
        <x:v>Hiring, pay and working-time control</x:v>
      </x:c>
      <x:c r="C44" s="68" t="str">
        <x:v>Equal employment opportunity authorities</x:v>
      </x:c>
      <x:c r="D44" s="68" t="str">
        <x:v>Equal employment opportunity authorities → Employers</x:v>
      </x:c>
      <x:c r="E44" s="68" t="str">
        <x:v>Employers</x:v>
      </x:c>
      <x:c r="F44" s="68" t="str">
        <x:v>Current / event-specific</x:v>
      </x:c>
      <x:c r="G44" s="68" t="str">
        <x:v>Tests equal pay and discrimination</x:v>
      </x:c>
      <x:c r="H44" s="68" t="str">
        <x:v>INS-865</x:v>
      </x:c>
      <x:c r="I44" s="68" t="str">
        <x:v>Worker-, workplace-, plan- or case-specific</x:v>
      </x:c>
      <x:c r="J44" s="68" t="str">
        <x:v>Equal employment opportunity authorities authority, information or resources</x:v>
      </x:c>
      <x:c r="K44" s="68" t="str">
        <x:v>Employers access, obligation, right or decision</x:v>
      </x:c>
      <x:c r="L44" s="68" t="str">
        <x:v>Equal-value comparison conversion</x:v>
      </x:c>
      <x:c r="M44" s="68" t="str">
        <x:v>E1</x:v>
      </x:c>
      <x:c r="N44" s="68" t="str">
        <x:v>SRC-1270; SRC-1274</x:v>
      </x:c>
      <x:c r="O44" s="68" t="str">
        <x:v>The evidence supports a defined tests equal pay and discrimination relationship between Equal employment opportunity authorities and Employers.</x:v>
      </x:c>
      <x:c r="P44" s="68" t="str">
        <x:v>The edge does not by itself establish ownership, unlimited command, illegality, causation of every downstream outcome or completed remedy.</x:v>
      </x:c>
      <x:c r="Q44" s="68" t="str">
        <x:v>Applicable law, actual conduct and enforcement determine the final result.</x:v>
      </x:c>
    </x:row>
    <x:row r="45">
      <x:c r="A45" s="68" t="str">
        <x:v>V25COLL-001</x:v>
      </x:c>
      <x:c r="B45" s="68" t="str">
        <x:v>Collective representation and bargaining power</x:v>
      </x:c>
      <x:c r="C45" s="68" t="str">
        <x:v>Employees</x:v>
      </x:c>
      <x:c r="D45" s="68" t="str">
        <x:v>Employees → Trade unions</x:v>
      </x:c>
      <x:c r="E45" s="68" t="str">
        <x:v>Trade unions</x:v>
      </x:c>
      <x:c r="F45" s="68" t="str">
        <x:v>Current / event-specific</x:v>
      </x:c>
      <x:c r="G45" s="68" t="str">
        <x:v>Supports or joins union</x:v>
      </x:c>
      <x:c r="H45" s="68" t="str">
        <x:v>INS-815</x:v>
      </x:c>
      <x:c r="I45" s="68" t="str">
        <x:v>Worker-, workplace-, plan- or case-specific</x:v>
      </x:c>
      <x:c r="J45" s="68" t="str">
        <x:v>Employees authority, information or resources</x:v>
      </x:c>
      <x:c r="K45" s="68" t="str">
        <x:v>Trade unions access, obligation, right or decision</x:v>
      </x:c>
      <x:c r="L45" s="68" t="str">
        <x:v>Union-support aggregation</x:v>
      </x:c>
      <x:c r="M45" s="68" t="str">
        <x:v>E1</x:v>
      </x:c>
      <x:c r="N45" s="68" t="str">
        <x:v>SRC-1253; SRC-1257</x:v>
      </x:c>
      <x:c r="O45" s="68" t="str">
        <x:v>The evidence supports a defined supports or joins union relationship between Employees and Trade unions.</x:v>
      </x:c>
      <x:c r="P45" s="68" t="str">
        <x:v>The edge does not by itself establish ownership, unlimited command, illegality, causation of every downstream outcome or completed remedy.</x:v>
      </x:c>
      <x:c r="Q45" s="68" t="str">
        <x:v>Applicable law, actual conduct and enforcement determine the final result.</x:v>
      </x:c>
    </x:row>
    <x:row r="46">
      <x:c r="A46" s="68" t="str">
        <x:v>V25COLL-002</x:v>
      </x:c>
      <x:c r="B46" s="68" t="str">
        <x:v>Collective representation and bargaining power</x:v>
      </x:c>
      <x:c r="C46" s="68" t="str">
        <x:v>Union election petitioners</x:v>
      </x:c>
      <x:c r="D46" s="68" t="str">
        <x:v>Union election petitioners → National Labor Relations Board regional offices</x:v>
      </x:c>
      <x:c r="E46" s="68" t="str">
        <x:v>National Labor Relations Board regional offices</x:v>
      </x:c>
      <x:c r="F46" s="68" t="str">
        <x:v>Current / event-specific</x:v>
      </x:c>
      <x:c r="G46" s="68" t="str">
        <x:v>Files representation petition</x:v>
      </x:c>
      <x:c r="H46" s="68" t="str">
        <x:v>INS-816</x:v>
      </x:c>
      <x:c r="I46" s="68" t="str">
        <x:v>Worker-, workplace-, plan- or case-specific</x:v>
      </x:c>
      <x:c r="J46" s="68" t="str">
        <x:v>Union election petitioners authority, information or resources</x:v>
      </x:c>
      <x:c r="K46" s="68" t="str">
        <x:v>National Labor Relations Board regional offices access, obligation, right or decision</x:v>
      </x:c>
      <x:c r="L46" s="68" t="str">
        <x:v>Union-support aggregation</x:v>
      </x:c>
      <x:c r="M46" s="68" t="str">
        <x:v>E1</x:v>
      </x:c>
      <x:c r="N46" s="68" t="str">
        <x:v>SRC-1253; SRC-1257</x:v>
      </x:c>
      <x:c r="O46" s="68" t="str">
        <x:v>The evidence supports a defined files representation petition relationship between Union election petitioners and National Labor Relations Board regional offices.</x:v>
      </x:c>
      <x:c r="P46" s="68" t="str">
        <x:v>The edge does not by itself establish ownership, unlimited command, illegality, causation of every downstream outcome or completed remedy.</x:v>
      </x:c>
      <x:c r="Q46" s="68" t="str">
        <x:v>Applicable law, actual conduct and enforcement determine the final result.</x:v>
      </x:c>
    </x:row>
    <x:row r="47">
      <x:c r="A47" s="68" t="str">
        <x:v>V25COLL-003</x:v>
      </x:c>
      <x:c r="B47" s="68" t="str">
        <x:v>Collective representation and bargaining power</x:v>
      </x:c>
      <x:c r="C47" s="68" t="str">
        <x:v>National Labor Relations Board regional offices</x:v>
      </x:c>
      <x:c r="D47" s="68" t="str">
        <x:v>National Labor Relations Board regional offices → Employers</x:v>
      </x:c>
      <x:c r="E47" s="68" t="str">
        <x:v>Employers</x:v>
      </x:c>
      <x:c r="F47" s="68" t="str">
        <x:v>Current / event-specific</x:v>
      </x:c>
      <x:c r="G47" s="68" t="str">
        <x:v>Investigates representation case</x:v>
      </x:c>
      <x:c r="H47" s="68" t="str">
        <x:v>INS-816</x:v>
      </x:c>
      <x:c r="I47" s="68" t="str">
        <x:v>Worker-, workplace-, plan- or case-specific</x:v>
      </x:c>
      <x:c r="J47" s="68" t="str">
        <x:v>National Labor Relations Board regional offices authority, information or resources</x:v>
      </x:c>
      <x:c r="K47" s="68" t="str">
        <x:v>Employers access, obligation, right or decision</x:v>
      </x:c>
      <x:c r="L47" s="68" t="str">
        <x:v>Bargaining-unit boundary power</x:v>
      </x:c>
      <x:c r="M47" s="68" t="str">
        <x:v>E1</x:v>
      </x:c>
      <x:c r="N47" s="68" t="str">
        <x:v>SRC-1253; SRC-1257</x:v>
      </x:c>
      <x:c r="O47" s="68" t="str">
        <x:v>The evidence supports a defined investigates representation case relationship between National Labor Relations Board regional offices and Employers.</x:v>
      </x:c>
      <x:c r="P47" s="68" t="str">
        <x:v>The edge does not by itself establish ownership, unlimited command, illegality, causation of every downstream outcome or completed remedy.</x:v>
      </x:c>
      <x:c r="Q47" s="68" t="str">
        <x:v>Applicable law, actual conduct and enforcement determine the final result.</x:v>
      </x:c>
    </x:row>
    <x:row r="48">
      <x:c r="A48" s="68" t="str">
        <x:v>V25COLL-004</x:v>
      </x:c>
      <x:c r="B48" s="68" t="str">
        <x:v>Collective representation and bargaining power</x:v>
      </x:c>
      <x:c r="C48" s="68" t="str">
        <x:v>National Labor Relations Board</x:v>
      </x:c>
      <x:c r="D48" s="68" t="str">
        <x:v>National Labor Relations Board → Bargaining units</x:v>
      </x:c>
      <x:c r="E48" s="68" t="str">
        <x:v>Bargaining units</x:v>
      </x:c>
      <x:c r="F48" s="68" t="str">
        <x:v>Current / event-specific</x:v>
      </x:c>
      <x:c r="G48" s="68" t="str">
        <x:v>Determines bargaining unit</x:v>
      </x:c>
      <x:c r="H48" s="68" t="str">
        <x:v>INS-817</x:v>
      </x:c>
      <x:c r="I48" s="68" t="str">
        <x:v>Worker-, workplace-, plan- or case-specific</x:v>
      </x:c>
      <x:c r="J48" s="68" t="str">
        <x:v>National Labor Relations Board authority, information or resources</x:v>
      </x:c>
      <x:c r="K48" s="68" t="str">
        <x:v>Bargaining units access, obligation, right or decision</x:v>
      </x:c>
      <x:c r="L48" s="68" t="str">
        <x:v>Bargaining-unit boundary power</x:v>
      </x:c>
      <x:c r="M48" s="68" t="str">
        <x:v>E1</x:v>
      </x:c>
      <x:c r="N48" s="68" t="str">
        <x:v>SRC-1253; SRC-1257</x:v>
      </x:c>
      <x:c r="O48" s="68" t="str">
        <x:v>The evidence supports a defined determines bargaining unit relationship between National Labor Relations Board and Bargaining units.</x:v>
      </x:c>
      <x:c r="P48" s="68" t="str">
        <x:v>The edge does not by itself establish ownership, unlimited command, illegality, causation of every downstream outcome or completed remedy.</x:v>
      </x:c>
      <x:c r="Q48" s="68" t="str">
        <x:v>Applicable law, actual conduct and enforcement determine the final result.</x:v>
      </x:c>
    </x:row>
    <x:row r="49">
      <x:c r="A49" s="68" t="str">
        <x:v>V25COLL-005</x:v>
      </x:c>
      <x:c r="B49" s="68" t="str">
        <x:v>Collective representation and bargaining power</x:v>
      </x:c>
      <x:c r="C49" s="68" t="str">
        <x:v>Employees</x:v>
      </x:c>
      <x:c r="D49" s="68" t="str">
        <x:v>Employees → National Labor Relations Board regional offices</x:v>
      </x:c>
      <x:c r="E49" s="68" t="str">
        <x:v>National Labor Relations Board regional offices</x:v>
      </x:c>
      <x:c r="F49" s="68" t="str">
        <x:v>Current / event-specific</x:v>
      </x:c>
      <x:c r="G49" s="68" t="str">
        <x:v>Votes in representation election</x:v>
      </x:c>
      <x:c r="H49" s="68" t="str">
        <x:v>INS-817</x:v>
      </x:c>
      <x:c r="I49" s="68" t="str">
        <x:v>Worker-, workplace-, plan- or case-specific</x:v>
      </x:c>
      <x:c r="J49" s="68" t="str">
        <x:v>Employees authority, information or resources</x:v>
      </x:c>
      <x:c r="K49" s="68" t="str">
        <x:v>National Labor Relations Board regional offices access, obligation, right or decision</x:v>
      </x:c>
      <x:c r="L49" s="68" t="str">
        <x:v>Union-support aggregation</x:v>
      </x:c>
      <x:c r="M49" s="68" t="str">
        <x:v>E1</x:v>
      </x:c>
      <x:c r="N49" s="68" t="str">
        <x:v>SRC-1253; SRC-1257</x:v>
      </x:c>
      <x:c r="O49" s="68" t="str">
        <x:v>The evidence supports a defined votes in representation election relationship between Employees and National Labor Relations Board regional offices.</x:v>
      </x:c>
      <x:c r="P49" s="68" t="str">
        <x:v>The edge does not by itself establish ownership, unlimited command, illegality, causation of every downstream outcome or completed remedy.</x:v>
      </x:c>
      <x:c r="Q49" s="68" t="str">
        <x:v>Applicable law, actual conduct and enforcement determine the final result.</x:v>
      </x:c>
    </x:row>
    <x:row r="50">
      <x:c r="A50" s="68" t="str">
        <x:v>V25COLL-006</x:v>
      </x:c>
      <x:c r="B50" s="68" t="str">
        <x:v>Collective representation and bargaining power</x:v>
      </x:c>
      <x:c r="C50" s="68" t="str">
        <x:v>National Labor Relations Board</x:v>
      </x:c>
      <x:c r="D50" s="68" t="str">
        <x:v>National Labor Relations Board → Trade unions</x:v>
      </x:c>
      <x:c r="E50" s="68" t="str">
        <x:v>Trade unions</x:v>
      </x:c>
      <x:c r="F50" s="68" t="str">
        <x:v>Current / event-specific</x:v>
      </x:c>
      <x:c r="G50" s="68" t="str">
        <x:v>Certifies representative</x:v>
      </x:c>
      <x:c r="H50" s="68" t="str">
        <x:v>INS-818</x:v>
      </x:c>
      <x:c r="I50" s="68" t="str">
        <x:v>Worker-, workplace-, plan- or case-specific</x:v>
      </x:c>
      <x:c r="J50" s="68" t="str">
        <x:v>National Labor Relations Board authority, information or resources</x:v>
      </x:c>
      <x:c r="K50" s="68" t="str">
        <x:v>Trade unions access, obligation, right or decision</x:v>
      </x:c>
      <x:c r="L50" s="68" t="str">
        <x:v>Collective-bargaining aggregation</x:v>
      </x:c>
      <x:c r="M50" s="68" t="str">
        <x:v>E1</x:v>
      </x:c>
      <x:c r="N50" s="68" t="str">
        <x:v>SRC-1253; SRC-1257</x:v>
      </x:c>
      <x:c r="O50" s="68" t="str">
        <x:v>The evidence supports a defined certifies representative relationship between National Labor Relations Board and Trade unions.</x:v>
      </x:c>
      <x:c r="P50" s="68" t="str">
        <x:v>The edge does not by itself establish ownership, unlimited command, illegality, causation of every downstream outcome or completed remedy.</x:v>
      </x:c>
      <x:c r="Q50" s="68" t="str">
        <x:v>Applicable law, actual conduct and enforcement determine the final result.</x:v>
      </x:c>
    </x:row>
    <x:row r="51">
      <x:c r="A51" s="68" t="str">
        <x:v>V25COLL-007</x:v>
      </x:c>
      <x:c r="B51" s="68" t="str">
        <x:v>Collective representation and bargaining power</x:v>
      </x:c>
      <x:c r="C51" s="68" t="str">
        <x:v>Trade unions</x:v>
      </x:c>
      <x:c r="D51" s="68" t="str">
        <x:v>Trade unions → Employers</x:v>
      </x:c>
      <x:c r="E51" s="68" t="str">
        <x:v>Employers</x:v>
      </x:c>
      <x:c r="F51" s="68" t="str">
        <x:v>Current / event-specific</x:v>
      </x:c>
      <x:c r="G51" s="68" t="str">
        <x:v>Demands bargaining</x:v>
      </x:c>
      <x:c r="H51" s="68" t="str">
        <x:v>INS-820</x:v>
      </x:c>
      <x:c r="I51" s="68" t="str">
        <x:v>Worker-, workplace-, plan- or case-specific</x:v>
      </x:c>
      <x:c r="J51" s="68" t="str">
        <x:v>Trade unions authority, information or resources</x:v>
      </x:c>
      <x:c r="K51" s="68" t="str">
        <x:v>Employers access, obligation, right or decision</x:v>
      </x:c>
      <x:c r="L51" s="68" t="str">
        <x:v>Collective-bargaining aggregation</x:v>
      </x:c>
      <x:c r="M51" s="68" t="str">
        <x:v>E1</x:v>
      </x:c>
      <x:c r="N51" s="68" t="str">
        <x:v>SRC-1253; SRC-1257</x:v>
      </x:c>
      <x:c r="O51" s="68" t="str">
        <x:v>The evidence supports a defined demands bargaining relationship between Trade unions and Employers.</x:v>
      </x:c>
      <x:c r="P51" s="68" t="str">
        <x:v>The edge does not by itself establish ownership, unlimited command, illegality, causation of every downstream outcome or completed remedy.</x:v>
      </x:c>
      <x:c r="Q51" s="68" t="str">
        <x:v>Applicable law, actual conduct and enforcement determine the final result.</x:v>
      </x:c>
    </x:row>
    <x:row r="52">
      <x:c r="A52" s="68" t="str">
        <x:v>V25COLL-008</x:v>
      </x:c>
      <x:c r="B52" s="68" t="str">
        <x:v>Collective representation and bargaining power</x:v>
      </x:c>
      <x:c r="C52" s="68" t="str">
        <x:v>Employers</x:v>
      </x:c>
      <x:c r="D52" s="68" t="str">
        <x:v>Employers → Trade unions</x:v>
      </x:c>
      <x:c r="E52" s="68" t="str">
        <x:v>Trade unions</x:v>
      </x:c>
      <x:c r="F52" s="68" t="str">
        <x:v>Current / event-specific</x:v>
      </x:c>
      <x:c r="G52" s="68" t="str">
        <x:v>Provides proposals and information</x:v>
      </x:c>
      <x:c r="H52" s="68" t="str">
        <x:v>INS-820</x:v>
      </x:c>
      <x:c r="I52" s="68" t="str">
        <x:v>Worker-, workplace-, plan- or case-specific</x:v>
      </x:c>
      <x:c r="J52" s="68" t="str">
        <x:v>Employers authority, information or resources</x:v>
      </x:c>
      <x:c r="K52" s="68" t="str">
        <x:v>Trade unions access, obligation, right or decision</x:v>
      </x:c>
      <x:c r="L52" s="68" t="str">
        <x:v>Collective-bargaining aggregation</x:v>
      </x:c>
      <x:c r="M52" s="68" t="str">
        <x:v>E1</x:v>
      </x:c>
      <x:c r="N52" s="68" t="str">
        <x:v>SRC-1253; SRC-1257</x:v>
      </x:c>
      <x:c r="O52" s="68" t="str">
        <x:v>The evidence supports a defined provides proposals and information relationship between Employers and Trade unions.</x:v>
      </x:c>
      <x:c r="P52" s="68" t="str">
        <x:v>The edge does not by itself establish ownership, unlimited command, illegality, causation of every downstream outcome or completed remedy.</x:v>
      </x:c>
      <x:c r="Q52" s="68" t="str">
        <x:v>Applicable law, actual conduct and enforcement determine the final result.</x:v>
      </x:c>
    </x:row>
    <x:row r="53">
      <x:c r="A53" s="68" t="str">
        <x:v>V25COLL-009</x:v>
      </x:c>
      <x:c r="B53" s="68" t="str">
        <x:v>Collective representation and bargaining power</x:v>
      </x:c>
      <x:c r="C53" s="68" t="str">
        <x:v>Trade unions</x:v>
      </x:c>
      <x:c r="D53" s="68" t="str">
        <x:v>Trade unions → Collective bargaining agreement</x:v>
      </x:c>
      <x:c r="E53" s="68" t="str">
        <x:v>Collective bargaining agreement</x:v>
      </x:c>
      <x:c r="F53" s="68" t="str">
        <x:v>Current / event-specific</x:v>
      </x:c>
      <x:c r="G53" s="68" t="str">
        <x:v>Executes collective agreement</x:v>
      </x:c>
      <x:c r="H53" s="68" t="str">
        <x:v>INS-819</x:v>
      </x:c>
      <x:c r="I53" s="68" t="str">
        <x:v>Worker-, workplace-, plan- or case-specific</x:v>
      </x:c>
      <x:c r="J53" s="68" t="str">
        <x:v>Trade unions authority, information or resources</x:v>
      </x:c>
      <x:c r="K53" s="68" t="str">
        <x:v>Collective bargaining agreement access, obligation, right or decision</x:v>
      </x:c>
      <x:c r="L53" s="68" t="str">
        <x:v>Collective-bargaining aggregation</x:v>
      </x:c>
      <x:c r="M53" s="68" t="str">
        <x:v>E1</x:v>
      </x:c>
      <x:c r="N53" s="68" t="str">
        <x:v>SRC-1253; SRC-1257</x:v>
      </x:c>
      <x:c r="O53" s="68" t="str">
        <x:v>The evidence supports a defined executes collective agreement relationship between Trade unions and Collective bargaining agreement.</x:v>
      </x:c>
      <x:c r="P53" s="68" t="str">
        <x:v>The edge does not by itself establish ownership, unlimited command, illegality, causation of every downstream outcome or completed remedy.</x:v>
      </x:c>
      <x:c r="Q53" s="68" t="str">
        <x:v>Applicable law, actual conduct and enforcement determine the final result.</x:v>
      </x:c>
    </x:row>
    <x:row r="54">
      <x:c r="A54" s="68" t="str">
        <x:v>V25COLL-010</x:v>
      </x:c>
      <x:c r="B54" s="68" t="str">
        <x:v>Collective representation and bargaining power</x:v>
      </x:c>
      <x:c r="C54" s="68" t="str">
        <x:v>Employers</x:v>
      </x:c>
      <x:c r="D54" s="68" t="str">
        <x:v>Employers → Collective bargaining agreement</x:v>
      </x:c>
      <x:c r="E54" s="68" t="str">
        <x:v>Collective bargaining agreement</x:v>
      </x:c>
      <x:c r="F54" s="68" t="str">
        <x:v>Current / event-specific</x:v>
      </x:c>
      <x:c r="G54" s="68" t="str">
        <x:v>Commits to negotiated terms</x:v>
      </x:c>
      <x:c r="H54" s="68" t="str">
        <x:v>INS-819</x:v>
      </x:c>
      <x:c r="I54" s="68" t="str">
        <x:v>Worker-, workplace-, plan- or case-specific</x:v>
      </x:c>
      <x:c r="J54" s="68" t="str">
        <x:v>Employers authority, information or resources</x:v>
      </x:c>
      <x:c r="K54" s="68" t="str">
        <x:v>Collective bargaining agreement access, obligation, right or decision</x:v>
      </x:c>
      <x:c r="L54" s="68" t="str">
        <x:v>Collective-bargaining aggregation</x:v>
      </x:c>
      <x:c r="M54" s="68" t="str">
        <x:v>E1</x:v>
      </x:c>
      <x:c r="N54" s="68" t="str">
        <x:v>SRC-1253; SRC-1257</x:v>
      </x:c>
      <x:c r="O54" s="68" t="str">
        <x:v>The evidence supports a defined commits to negotiated terms relationship between Employers and Collective bargaining agreement.</x:v>
      </x:c>
      <x:c r="P54" s="68" t="str">
        <x:v>The edge does not by itself establish ownership, unlimited command, illegality, causation of every downstream outcome or completed remedy.</x:v>
      </x:c>
      <x:c r="Q54" s="68" t="str">
        <x:v>Applicable law, actual conduct and enforcement determine the final result.</x:v>
      </x:c>
    </x:row>
    <x:row r="55">
      <x:c r="A55" s="68" t="str">
        <x:v>V25COLL-011</x:v>
      </x:c>
      <x:c r="B55" s="68" t="str">
        <x:v>Collective representation and bargaining power</x:v>
      </x:c>
      <x:c r="C55" s="68" t="str">
        <x:v>Collective bargaining agreement</x:v>
      </x:c>
      <x:c r="D55" s="68" t="str">
        <x:v>Collective bargaining agreement → Employees</x:v>
      </x:c>
      <x:c r="E55" s="68" t="str">
        <x:v>Employees</x:v>
      </x:c>
      <x:c r="F55" s="68" t="str">
        <x:v>Current / event-specific</x:v>
      </x:c>
      <x:c r="G55" s="68" t="str">
        <x:v>Governs represented employment terms</x:v>
      </x:c>
      <x:c r="H55" s="68" t="str">
        <x:v>INS-819</x:v>
      </x:c>
      <x:c r="I55" s="68" t="str">
        <x:v>Worker-, workplace-, plan- or case-specific</x:v>
      </x:c>
      <x:c r="J55" s="68" t="str">
        <x:v>Collective bargaining agreement authority, information or resources</x:v>
      </x:c>
      <x:c r="K55" s="68" t="str">
        <x:v>Employees access, obligation, right or decision</x:v>
      </x:c>
      <x:c r="L55" s="68" t="str">
        <x:v>Collective-bargaining aggregation</x:v>
      </x:c>
      <x:c r="M55" s="68" t="str">
        <x:v>E1</x:v>
      </x:c>
      <x:c r="N55" s="68" t="str">
        <x:v>SRC-1253; SRC-1257</x:v>
      </x:c>
      <x:c r="O55" s="68" t="str">
        <x:v>The evidence supports a defined governs represented employment terms relationship between Collective bargaining agreement and Employees.</x:v>
      </x:c>
      <x:c r="P55" s="68" t="str">
        <x:v>The edge does not by itself establish ownership, unlimited command, illegality, causation of every downstream outcome or completed remedy.</x:v>
      </x:c>
      <x:c r="Q55" s="68" t="str">
        <x:v>Applicable law, actual conduct and enforcement determine the final result.</x:v>
      </x:c>
    </x:row>
    <x:row r="56">
      <x:c r="A56" s="68" t="str">
        <x:v>V25COLL-012</x:v>
      </x:c>
      <x:c r="B56" s="68" t="str">
        <x:v>Collective representation and bargaining power</x:v>
      </x:c>
      <x:c r="C56" s="68" t="str">
        <x:v>Employees</x:v>
      </x:c>
      <x:c r="D56" s="68" t="str">
        <x:v>Employees → Trade unions</x:v>
      </x:c>
      <x:c r="E56" s="68" t="str">
        <x:v>Trade unions</x:v>
      </x:c>
      <x:c r="F56" s="68" t="str">
        <x:v>Current / event-specific</x:v>
      </x:c>
      <x:c r="G56" s="68" t="str">
        <x:v>Files grievance</x:v>
      </x:c>
      <x:c r="H56" s="68" t="str">
        <x:v>INS-822</x:v>
      </x:c>
      <x:c r="I56" s="68" t="str">
        <x:v>Worker-, workplace-, plan- or case-specific</x:v>
      </x:c>
      <x:c r="J56" s="68" t="str">
        <x:v>Employees authority, information or resources</x:v>
      </x:c>
      <x:c r="K56" s="68" t="str">
        <x:v>Trade unions access, obligation, right or decision</x:v>
      </x:c>
      <x:c r="L56" s="68" t="str">
        <x:v>Grievance-right conversion</x:v>
      </x:c>
      <x:c r="M56" s="68" t="str">
        <x:v>E1</x:v>
      </x:c>
      <x:c r="N56" s="68" t="str">
        <x:v>SRC-1253; SRC-1257</x:v>
      </x:c>
      <x:c r="O56" s="68" t="str">
        <x:v>The evidence supports a defined files grievance relationship between Employees and Trade unions.</x:v>
      </x:c>
      <x:c r="P56" s="68" t="str">
        <x:v>The edge does not by itself establish ownership, unlimited command, illegality, causation of every downstream outcome or completed remedy.</x:v>
      </x:c>
      <x:c r="Q56" s="68" t="str">
        <x:v>Applicable law, actual conduct and enforcement determine the final result.</x:v>
      </x:c>
    </x:row>
    <x:row r="57">
      <x:c r="A57" s="68" t="str">
        <x:v>V25COLL-013</x:v>
      </x:c>
      <x:c r="B57" s="68" t="str">
        <x:v>Collective representation and bargaining power</x:v>
      </x:c>
      <x:c r="C57" s="68" t="str">
        <x:v>Trade unions</x:v>
      </x:c>
      <x:c r="D57" s="68" t="str">
        <x:v>Trade unions → Employers</x:v>
      </x:c>
      <x:c r="E57" s="68" t="str">
        <x:v>Employers</x:v>
      </x:c>
      <x:c r="F57" s="68" t="str">
        <x:v>Current / event-specific</x:v>
      </x:c>
      <x:c r="G57" s="68" t="str">
        <x:v>Presents grievance</x:v>
      </x:c>
      <x:c r="H57" s="68" t="str">
        <x:v>INS-822</x:v>
      </x:c>
      <x:c r="I57" s="68" t="str">
        <x:v>Worker-, workplace-, plan- or case-specific</x:v>
      </x:c>
      <x:c r="J57" s="68" t="str">
        <x:v>Trade unions authority, information or resources</x:v>
      </x:c>
      <x:c r="K57" s="68" t="str">
        <x:v>Employers access, obligation, right or decision</x:v>
      </x:c>
      <x:c r="L57" s="68" t="str">
        <x:v>Grievance-right conversion</x:v>
      </x:c>
      <x:c r="M57" s="68" t="str">
        <x:v>E1</x:v>
      </x:c>
      <x:c r="N57" s="68" t="str">
        <x:v>SRC-1253; SRC-1257</x:v>
      </x:c>
      <x:c r="O57" s="68" t="str">
        <x:v>The evidence supports a defined presents grievance relationship between Trade unions and Employers.</x:v>
      </x:c>
      <x:c r="P57" s="68" t="str">
        <x:v>The edge does not by itself establish ownership, unlimited command, illegality, causation of every downstream outcome or completed remedy.</x:v>
      </x:c>
      <x:c r="Q57" s="68" t="str">
        <x:v>Applicable law, actual conduct and enforcement determine the final result.</x:v>
      </x:c>
    </x:row>
    <x:row r="58">
      <x:c r="A58" s="68" t="str">
        <x:v>V25COLL-014</x:v>
      </x:c>
      <x:c r="B58" s="68" t="str">
        <x:v>Collective representation and bargaining power</x:v>
      </x:c>
      <x:c r="C58" s="68" t="str">
        <x:v>Grievance arbitrators</x:v>
      </x:c>
      <x:c r="D58" s="68" t="str">
        <x:v>Grievance arbitrators → Employers</x:v>
      </x:c>
      <x:c r="E58" s="68" t="str">
        <x:v>Employers</x:v>
      </x:c>
      <x:c r="F58" s="68" t="str">
        <x:v>Current / event-specific</x:v>
      </x:c>
      <x:c r="G58" s="68" t="str">
        <x:v>Issues contractual award</x:v>
      </x:c>
      <x:c r="H58" s="68" t="str">
        <x:v>INS-823</x:v>
      </x:c>
      <x:c r="I58" s="68" t="str">
        <x:v>Worker-, workplace-, plan- or case-specific</x:v>
      </x:c>
      <x:c r="J58" s="68" t="str">
        <x:v>Grievance arbitrators authority, information or resources</x:v>
      </x:c>
      <x:c r="K58" s="68" t="str">
        <x:v>Employers access, obligation, right or decision</x:v>
      </x:c>
      <x:c r="L58" s="68" t="str">
        <x:v>Employment-arbitration privatisation</x:v>
      </x:c>
      <x:c r="M58" s="68" t="str">
        <x:v>E1</x:v>
      </x:c>
      <x:c r="N58" s="68" t="str">
        <x:v>SRC-1253; SRC-1257</x:v>
      </x:c>
      <x:c r="O58" s="68" t="str">
        <x:v>The evidence supports a defined issues contractual award relationship between Grievance arbitrators and Employers.</x:v>
      </x:c>
      <x:c r="P58" s="68" t="str">
        <x:v>The edge does not by itself establish ownership, unlimited command, illegality, causation of every downstream outcome or completed remedy.</x:v>
      </x:c>
      <x:c r="Q58" s="68" t="str">
        <x:v>Applicable law, actual conduct and enforcement determine the final result.</x:v>
      </x:c>
    </x:row>
    <x:row r="59">
      <x:c r="A59" s="68" t="str">
        <x:v>V25COLL-015</x:v>
      </x:c>
      <x:c r="B59" s="68" t="str">
        <x:v>Collective representation and bargaining power</x:v>
      </x:c>
      <x:c r="C59" s="68" t="str">
        <x:v>Trade unions</x:v>
      </x:c>
      <x:c r="D59" s="68" t="str">
        <x:v>Trade unions → Employees</x:v>
      </x:c>
      <x:c r="E59" s="68" t="str">
        <x:v>Employees</x:v>
      </x:c>
      <x:c r="F59" s="68" t="str">
        <x:v>Current / event-specific</x:v>
      </x:c>
      <x:c r="G59" s="68" t="str">
        <x:v>Owes fair representation</x:v>
      </x:c>
      <x:c r="H59" s="68" t="str"/>
      <x:c r="I59" s="68" t="str">
        <x:v>Worker-, workplace-, plan- or case-specific</x:v>
      </x:c>
      <x:c r="J59" s="68" t="str">
        <x:v>Trade unions authority, information or resources</x:v>
      </x:c>
      <x:c r="K59" s="68" t="str">
        <x:v>Employees access, obligation, right or decision</x:v>
      </x:c>
      <x:c r="L59" s="68" t="str">
        <x:v>Fair-representation constraint</x:v>
      </x:c>
      <x:c r="M59" s="68" t="str">
        <x:v>E1</x:v>
      </x:c>
      <x:c r="N59" s="68" t="str">
        <x:v>SRC-1253; SRC-1257</x:v>
      </x:c>
      <x:c r="O59" s="68" t="str">
        <x:v>The evidence supports a defined owes fair representation relationship between Trade unions and Employees.</x:v>
      </x:c>
      <x:c r="P59" s="68" t="str">
        <x:v>The edge does not by itself establish ownership, unlimited command, illegality, causation of every downstream outcome or completed remedy.</x:v>
      </x:c>
      <x:c r="Q59" s="68" t="str">
        <x:v>Applicable law, actual conduct and enforcement determine the final result.</x:v>
      </x:c>
    </x:row>
    <x:row r="60">
      <x:c r="A60" s="68" t="str">
        <x:v>V25COLL-016</x:v>
      </x:c>
      <x:c r="B60" s="68" t="str">
        <x:v>Collective representation and bargaining power</x:v>
      </x:c>
      <x:c r="C60" s="68" t="str">
        <x:v>Trade unions</x:v>
      </x:c>
      <x:c r="D60" s="68" t="str">
        <x:v>Trade unions → Union members</x:v>
      </x:c>
      <x:c r="E60" s="68" t="str">
        <x:v>Union members</x:v>
      </x:c>
      <x:c r="F60" s="68" t="str">
        <x:v>Current / event-specific</x:v>
      </x:c>
      <x:c r="G60" s="68" t="str">
        <x:v>Seeks strike authorization</x:v>
      </x:c>
      <x:c r="H60" s="68" t="str">
        <x:v>INS-824</x:v>
      </x:c>
      <x:c r="I60" s="68" t="str">
        <x:v>Worker-, workplace-, plan- or case-specific</x:v>
      </x:c>
      <x:c r="J60" s="68" t="str">
        <x:v>Trade unions authority, information or resources</x:v>
      </x:c>
      <x:c r="K60" s="68" t="str">
        <x:v>Union members access, obligation, right or decision</x:v>
      </x:c>
      <x:c r="L60" s="68" t="str">
        <x:v>Strike leverage conversion</x:v>
      </x:c>
      <x:c r="M60" s="68" t="str">
        <x:v>E2</x:v>
      </x:c>
      <x:c r="N60" s="68" t="str">
        <x:v>SRC-1253; SRC-1257</x:v>
      </x:c>
      <x:c r="O60" s="68" t="str">
        <x:v>The evidence supports a defined seeks strike authorization relationship between Trade unions and Union members.</x:v>
      </x:c>
      <x:c r="P60" s="68" t="str">
        <x:v>The edge does not by itself establish ownership, unlimited command, illegality, causation of every downstream outcome or completed remedy.</x:v>
      </x:c>
      <x:c r="Q60" s="68" t="str">
        <x:v>Applicable law, actual conduct and enforcement determine the final result.</x:v>
      </x:c>
    </x:row>
    <x:row r="61">
      <x:c r="A61" s="68" t="str">
        <x:v>V25COLL-017</x:v>
      </x:c>
      <x:c r="B61" s="68" t="str">
        <x:v>Collective representation and bargaining power</x:v>
      </x:c>
      <x:c r="C61" s="68" t="str">
        <x:v>Trade unions</x:v>
      </x:c>
      <x:c r="D61" s="68" t="str">
        <x:v>Trade unions → Employers</x:v>
      </x:c>
      <x:c r="E61" s="68" t="str">
        <x:v>Employers</x:v>
      </x:c>
      <x:c r="F61" s="68" t="str">
        <x:v>Current / event-specific</x:v>
      </x:c>
      <x:c r="G61" s="68" t="str">
        <x:v>Calls strike</x:v>
      </x:c>
      <x:c r="H61" s="68" t="str">
        <x:v>INS-825</x:v>
      </x:c>
      <x:c r="I61" s="68" t="str">
        <x:v>Worker-, workplace-, plan- or case-specific</x:v>
      </x:c>
      <x:c r="J61" s="68" t="str">
        <x:v>Trade unions authority, information or resources</x:v>
      </x:c>
      <x:c r="K61" s="68" t="str">
        <x:v>Employers access, obligation, right or decision</x:v>
      </x:c>
      <x:c r="L61" s="68" t="str">
        <x:v>Strike leverage conversion</x:v>
      </x:c>
      <x:c r="M61" s="68" t="str">
        <x:v>E1</x:v>
      </x:c>
      <x:c r="N61" s="68" t="str">
        <x:v>SRC-1253; SRC-1257</x:v>
      </x:c>
      <x:c r="O61" s="68" t="str">
        <x:v>The evidence supports a defined calls strike relationship between Trade unions and Employers.</x:v>
      </x:c>
      <x:c r="P61" s="68" t="str">
        <x:v>The edge does not by itself establish ownership, unlimited command, illegality, causation of every downstream outcome or completed remedy.</x:v>
      </x:c>
      <x:c r="Q61" s="68" t="str">
        <x:v>Applicable law, actual conduct and enforcement determine the final result.</x:v>
      </x:c>
    </x:row>
    <x:row r="62">
      <x:c r="A62" s="68" t="str">
        <x:v>V25COLL-018</x:v>
      </x:c>
      <x:c r="B62" s="68" t="str">
        <x:v>Collective representation and bargaining power</x:v>
      </x:c>
      <x:c r="C62" s="68" t="str">
        <x:v>Employers</x:v>
      </x:c>
      <x:c r="D62" s="68" t="str">
        <x:v>Employers → Employees</x:v>
      </x:c>
      <x:c r="E62" s="68" t="str">
        <x:v>Employees</x:v>
      </x:c>
      <x:c r="F62" s="68" t="str">
        <x:v>Current / event-specific</x:v>
      </x:c>
      <x:c r="G62" s="68" t="str">
        <x:v>Imposes lockout</x:v>
      </x:c>
      <x:c r="H62" s="68" t="str">
        <x:v>INS-826</x:v>
      </x:c>
      <x:c r="I62" s="68" t="str">
        <x:v>Worker-, workplace-, plan- or case-specific</x:v>
      </x:c>
      <x:c r="J62" s="68" t="str">
        <x:v>Employers authority, information or resources</x:v>
      </x:c>
      <x:c r="K62" s="68" t="str">
        <x:v>Employees access, obligation, right or decision</x:v>
      </x:c>
      <x:c r="L62" s="68" t="str">
        <x:v>Lockout leverage conversion</x:v>
      </x:c>
      <x:c r="M62" s="68" t="str">
        <x:v>E2</x:v>
      </x:c>
      <x:c r="N62" s="68" t="str">
        <x:v>SRC-1253; SRC-1257</x:v>
      </x:c>
      <x:c r="O62" s="68" t="str">
        <x:v>The evidence supports a defined imposes lockout relationship between Employers and Employees.</x:v>
      </x:c>
      <x:c r="P62" s="68" t="str">
        <x:v>The edge does not by itself establish ownership, unlimited command, illegality, causation of every downstream outcome or completed remedy.</x:v>
      </x:c>
      <x:c r="Q62" s="68" t="str">
        <x:v>Applicable law, actual conduct and enforcement determine the final result.</x:v>
      </x:c>
    </x:row>
    <x:row r="63">
      <x:c r="A63" s="68" t="str">
        <x:v>V25COLL-019</x:v>
      </x:c>
      <x:c r="B63" s="68" t="str">
        <x:v>Collective representation and bargaining power</x:v>
      </x:c>
      <x:c r="C63" s="68" t="str">
        <x:v>Federal Mediation and Conciliation Service</x:v>
      </x:c>
      <x:c r="D63" s="68" t="str">
        <x:v>Federal Mediation and Conciliation Service → Employers</x:v>
      </x:c>
      <x:c r="E63" s="68" t="str">
        <x:v>Employers</x:v>
      </x:c>
      <x:c r="F63" s="68" t="str">
        <x:v>Current / event-specific</x:v>
      </x:c>
      <x:c r="G63" s="68" t="str">
        <x:v>Facilitates settlement</x:v>
      </x:c>
      <x:c r="H63" s="68" t="str"/>
      <x:c r="I63" s="68" t="str">
        <x:v>Worker-, workplace-, plan- or case-specific</x:v>
      </x:c>
      <x:c r="J63" s="68" t="str">
        <x:v>Federal Mediation and Conciliation Service authority, information or resources</x:v>
      </x:c>
      <x:c r="K63" s="68" t="str">
        <x:v>Employers access, obligation, right or decision</x:v>
      </x:c>
      <x:c r="L63" s="68" t="str">
        <x:v>Collective-bargaining aggregation</x:v>
      </x:c>
      <x:c r="M63" s="68" t="str">
        <x:v>E1</x:v>
      </x:c>
      <x:c r="N63" s="68" t="str">
        <x:v>SRC-1253; SRC-1257</x:v>
      </x:c>
      <x:c r="O63" s="68" t="str">
        <x:v>The evidence supports a defined facilitates settlement relationship between Federal Mediation and Conciliation Service and Employers.</x:v>
      </x:c>
      <x:c r="P63" s="68" t="str">
        <x:v>The edge does not by itself establish ownership, unlimited command, illegality, causation of every downstream outcome or completed remedy.</x:v>
      </x:c>
      <x:c r="Q63" s="68" t="str">
        <x:v>Applicable law, actual conduct and enforcement determine the final result.</x:v>
      </x:c>
    </x:row>
    <x:row r="64">
      <x:c r="A64" s="68" t="str">
        <x:v>V25COLL-020</x:v>
      </x:c>
      <x:c r="B64" s="68" t="str">
        <x:v>Collective representation and bargaining power</x:v>
      </x:c>
      <x:c r="C64" s="68" t="str">
        <x:v>Federal Mediation and Conciliation Service</x:v>
      </x:c>
      <x:c r="D64" s="68" t="str">
        <x:v>Federal Mediation and Conciliation Service → Trade unions</x:v>
      </x:c>
      <x:c r="E64" s="68" t="str">
        <x:v>Trade unions</x:v>
      </x:c>
      <x:c r="F64" s="68" t="str">
        <x:v>Current / event-specific</x:v>
      </x:c>
      <x:c r="G64" s="68" t="str">
        <x:v>Facilitates settlement</x:v>
      </x:c>
      <x:c r="H64" s="68" t="str"/>
      <x:c r="I64" s="68" t="str">
        <x:v>Worker-, workplace-, plan- or case-specific</x:v>
      </x:c>
      <x:c r="J64" s="68" t="str">
        <x:v>Federal Mediation and Conciliation Service authority, information or resources</x:v>
      </x:c>
      <x:c r="K64" s="68" t="str">
        <x:v>Trade unions access, obligation, right or decision</x:v>
      </x:c>
      <x:c r="L64" s="68" t="str">
        <x:v>Collective-bargaining aggregation</x:v>
      </x:c>
      <x:c r="M64" s="68" t="str">
        <x:v>E1</x:v>
      </x:c>
      <x:c r="N64" s="68" t="str">
        <x:v>SRC-1253; SRC-1257</x:v>
      </x:c>
      <x:c r="O64" s="68" t="str">
        <x:v>The evidence supports a defined facilitates settlement relationship between Federal Mediation and Conciliation Service and Trade unions.</x:v>
      </x:c>
      <x:c r="P64" s="68" t="str">
        <x:v>The edge does not by itself establish ownership, unlimited command, illegality, causation of every downstream outcome or completed remedy.</x:v>
      </x:c>
      <x:c r="Q64" s="68" t="str">
        <x:v>Applicable law, actual conduct and enforcement determine the final result.</x:v>
      </x:c>
    </x:row>
    <x:row r="65">
      <x:c r="A65" s="68" t="str">
        <x:v>V25COLL-021</x:v>
      </x:c>
      <x:c r="B65" s="68" t="str">
        <x:v>Collective representation and bargaining power</x:v>
      </x:c>
      <x:c r="C65" s="68" t="str">
        <x:v>Employers</x:v>
      </x:c>
      <x:c r="D65" s="68" t="str">
        <x:v>Employers → Works councils</x:v>
      </x:c>
      <x:c r="E65" s="68" t="str">
        <x:v>Works councils</x:v>
      </x:c>
      <x:c r="F65" s="68" t="str">
        <x:v>Current / event-specific</x:v>
      </x:c>
      <x:c r="G65" s="68" t="str">
        <x:v>Provides information and consultation</x:v>
      </x:c>
      <x:c r="H65" s="68" t="str">
        <x:v>INS-827</x:v>
      </x:c>
      <x:c r="I65" s="68" t="str">
        <x:v>Worker-, workplace-, plan- or case-specific</x:v>
      </x:c>
      <x:c r="J65" s="68" t="str">
        <x:v>Employers authority, information or resources</x:v>
      </x:c>
      <x:c r="K65" s="68" t="str">
        <x:v>Works councils access, obligation, right or decision</x:v>
      </x:c>
      <x:c r="L65" s="68" t="str">
        <x:v>Works-council consultation</x:v>
      </x:c>
      <x:c r="M65" s="68" t="str">
        <x:v>E1</x:v>
      </x:c>
      <x:c r="N65" s="68" t="str">
        <x:v>SRC-1253; SRC-1257</x:v>
      </x:c>
      <x:c r="O65" s="68" t="str">
        <x:v>The evidence supports a defined provides information and consultation relationship between Employers and Works councils.</x:v>
      </x:c>
      <x:c r="P65" s="68" t="str">
        <x:v>The edge does not by itself establish ownership, unlimited command, illegality, causation of every downstream outcome or completed remedy.</x:v>
      </x:c>
      <x:c r="Q65" s="68" t="str">
        <x:v>Applicable law, actual conduct and enforcement determine the final result.</x:v>
      </x:c>
    </x:row>
    <x:row r="66">
      <x:c r="A66" s="68" t="str">
        <x:v>V25COLL-022</x:v>
      </x:c>
      <x:c r="B66" s="68" t="str">
        <x:v>Collective representation and bargaining power</x:v>
      </x:c>
      <x:c r="C66" s="68" t="str">
        <x:v>Works councils</x:v>
      </x:c>
      <x:c r="D66" s="68" t="str">
        <x:v>Works councils → Employers</x:v>
      </x:c>
      <x:c r="E66" s="68" t="str">
        <x:v>Employers</x:v>
      </x:c>
      <x:c r="F66" s="68" t="str">
        <x:v>Current / event-specific</x:v>
      </x:c>
      <x:c r="G66" s="68" t="str">
        <x:v>Issues consultative opinion</x:v>
      </x:c>
      <x:c r="H66" s="68" t="str">
        <x:v>INS-827</x:v>
      </x:c>
      <x:c r="I66" s="68" t="str">
        <x:v>Worker-, workplace-, plan- or case-specific</x:v>
      </x:c>
      <x:c r="J66" s="68" t="str">
        <x:v>Works councils authority, information or resources</x:v>
      </x:c>
      <x:c r="K66" s="68" t="str">
        <x:v>Employers access, obligation, right or decision</x:v>
      </x:c>
      <x:c r="L66" s="68" t="str">
        <x:v>Works-council consultation</x:v>
      </x:c>
      <x:c r="M66" s="68" t="str">
        <x:v>E1</x:v>
      </x:c>
      <x:c r="N66" s="68" t="str">
        <x:v>SRC-1253; SRC-1257</x:v>
      </x:c>
      <x:c r="O66" s="68" t="str">
        <x:v>The evidence supports a defined issues consultative opinion relationship between Works councils and Employers.</x:v>
      </x:c>
      <x:c r="P66" s="68" t="str">
        <x:v>The edge does not by itself establish ownership, unlimited command, illegality, causation of every downstream outcome or completed remedy.</x:v>
      </x:c>
      <x:c r="Q66" s="68" t="str">
        <x:v>Applicable law, actual conduct and enforcement determine the final result.</x:v>
      </x:c>
    </x:row>
    <x:row r="67">
      <x:c r="A67" s="68" t="str">
        <x:v>V25COLL-023</x:v>
      </x:c>
      <x:c r="B67" s="68" t="str">
        <x:v>Collective representation and bargaining power</x:v>
      </x:c>
      <x:c r="C67" s="68" t="str">
        <x:v>Multinational enterprise groups</x:v>
      </x:c>
      <x:c r="D67" s="68" t="str">
        <x:v>Multinational enterprise groups → European works councils</x:v>
      </x:c>
      <x:c r="E67" s="68" t="str">
        <x:v>European works councils</x:v>
      </x:c>
      <x:c r="F67" s="68" t="str">
        <x:v>Current / event-specific</x:v>
      </x:c>
      <x:c r="G67" s="68" t="str">
        <x:v>Provides transnational information</x:v>
      </x:c>
      <x:c r="H67" s="68" t="str">
        <x:v>INS-828</x:v>
      </x:c>
      <x:c r="I67" s="68" t="str">
        <x:v>Worker-, workplace-, plan- or case-specific</x:v>
      </x:c>
      <x:c r="J67" s="68" t="str">
        <x:v>Multinational enterprise groups authority, information or resources</x:v>
      </x:c>
      <x:c r="K67" s="68" t="str">
        <x:v>European works councils access, obligation, right or decision</x:v>
      </x:c>
      <x:c r="L67" s="68" t="str">
        <x:v>Works-council consultation</x:v>
      </x:c>
      <x:c r="M67" s="68" t="str">
        <x:v>E1</x:v>
      </x:c>
      <x:c r="N67" s="68" t="str">
        <x:v>SRC-1253; SRC-1257</x:v>
      </x:c>
      <x:c r="O67" s="68" t="str">
        <x:v>The evidence supports a defined provides transnational information relationship between Multinational enterprise groups and European works councils.</x:v>
      </x:c>
      <x:c r="P67" s="68" t="str">
        <x:v>The edge does not by itself establish ownership, unlimited command, illegality, causation of every downstream outcome or completed remedy.</x:v>
      </x:c>
      <x:c r="Q67" s="68" t="str">
        <x:v>Applicable law, actual conduct and enforcement determine the final result.</x:v>
      </x:c>
    </x:row>
    <x:row r="68">
      <x:c r="A68" s="68" t="str">
        <x:v>V25COLL-024</x:v>
      </x:c>
      <x:c r="B68" s="68" t="str">
        <x:v>Collective representation and bargaining power</x:v>
      </x:c>
      <x:c r="C68" s="68" t="str">
        <x:v>National Labor Relations Board regional offices</x:v>
      </x:c>
      <x:c r="D68" s="68" t="str">
        <x:v>National Labor Relations Board regional offices → NLRB administrative law judges</x:v>
      </x:c>
      <x:c r="E68" s="68" t="str">
        <x:v>NLRB administrative law judges</x:v>
      </x:c>
      <x:c r="F68" s="68" t="str">
        <x:v>Current / event-specific</x:v>
      </x:c>
      <x:c r="G68" s="68" t="str">
        <x:v>Issues complaint for hearing</x:v>
      </x:c>
      <x:c r="H68" s="68" t="str"/>
      <x:c r="I68" s="68" t="str">
        <x:v>Worker-, workplace-, plan- or case-specific</x:v>
      </x:c>
      <x:c r="J68" s="68" t="str">
        <x:v>National Labor Relations Board regional offices authority, information or resources</x:v>
      </x:c>
      <x:c r="K68" s="68" t="str">
        <x:v>NLRB administrative law judges access, obligation, right or decision</x:v>
      </x:c>
      <x:c r="L68" s="68" t="str">
        <x:v>Grievance-right conversion</x:v>
      </x:c>
      <x:c r="M68" s="68" t="str">
        <x:v>E1</x:v>
      </x:c>
      <x:c r="N68" s="68" t="str">
        <x:v>SRC-1253; SRC-1257</x:v>
      </x:c>
      <x:c r="O68" s="68" t="str">
        <x:v>The evidence supports a defined issues complaint for hearing relationship between National Labor Relations Board regional offices and NLRB administrative law judges.</x:v>
      </x:c>
      <x:c r="P68" s="68" t="str">
        <x:v>The edge does not by itself establish ownership, unlimited command, illegality, causation of every downstream outcome or completed remedy.</x:v>
      </x:c>
      <x:c r="Q68" s="68" t="str">
        <x:v>Applicable law, actual conduct and enforcement determine the final result.</x:v>
      </x:c>
    </x:row>
    <x:row r="69">
      <x:c r="A69" s="68" t="str">
        <x:v>V25COLL-025</x:v>
      </x:c>
      <x:c r="B69" s="68" t="str">
        <x:v>Collective representation and bargaining power</x:v>
      </x:c>
      <x:c r="C69" s="68" t="str">
        <x:v>Federal courts of appeals in labour cases</x:v>
      </x:c>
      <x:c r="D69" s="68" t="str">
        <x:v>Federal courts of appeals in labour cases → National Labor Relations Board</x:v>
      </x:c>
      <x:c r="E69" s="68" t="str">
        <x:v>National Labor Relations Board</x:v>
      </x:c>
      <x:c r="F69" s="68" t="str">
        <x:v>Current / event-specific</x:v>
      </x:c>
      <x:c r="G69" s="68" t="str">
        <x:v>Reviews or enforces board order</x:v>
      </x:c>
      <x:c r="H69" s="68" t="str"/>
      <x:c r="I69" s="68" t="str">
        <x:v>Worker-, workplace-, plan- or case-specific</x:v>
      </x:c>
      <x:c r="J69" s="68" t="str">
        <x:v>Federal courts of appeals in labour cases authority, information or resources</x:v>
      </x:c>
      <x:c r="K69" s="68" t="str">
        <x:v>National Labor Relations Board access, obligation, right or decision</x:v>
      </x:c>
      <x:c r="L69" s="68" t="str">
        <x:v>Grievance-right conversion</x:v>
      </x:c>
      <x:c r="M69" s="68" t="str">
        <x:v>E1</x:v>
      </x:c>
      <x:c r="N69" s="68" t="str">
        <x:v>SRC-1253; SRC-1257</x:v>
      </x:c>
      <x:c r="O69" s="68" t="str">
        <x:v>The evidence supports a defined reviews or enforces board order relationship between Federal courts of appeals in labour cases and National Labor Relations Board.</x:v>
      </x:c>
      <x:c r="P69" s="68" t="str">
        <x:v>The edge does not by itself establish ownership, unlimited command, illegality, causation of every downstream outcome or completed remedy.</x:v>
      </x:c>
      <x:c r="Q69" s="68" t="str">
        <x:v>Applicable law, actual conduct and enforcement determine the final result.</x:v>
      </x:c>
    </x:row>
    <x:row r="70">
      <x:c r="A70" s="68" t="str">
        <x:v>V25MIG-001</x:v>
      </x:c>
      <x:c r="B70" s="68" t="str">
        <x:v>Labour migration, recruitment and work authorisation</x:v>
      </x:c>
      <x:c r="C70" s="68" t="str">
        <x:v>Destination-country employers</x:v>
      </x:c>
      <x:c r="D70" s="68" t="str">
        <x:v>Destination-country employers → Labour migration recruiters</x:v>
      </x:c>
      <x:c r="E70" s="68" t="str">
        <x:v>Labour migration recruiters</x:v>
      </x:c>
      <x:c r="F70" s="68" t="str">
        <x:v>Current / event-specific</x:v>
      </x:c>
      <x:c r="G70" s="68" t="str">
        <x:v>Engages migrant recruitment</x:v>
      </x:c>
      <x:c r="H70" s="68" t="str">
        <x:v>INS-834</x:v>
      </x:c>
      <x:c r="I70" s="68" t="str">
        <x:v>Worker-, workplace-, plan- or case-specific</x:v>
      </x:c>
      <x:c r="J70" s="68" t="str">
        <x:v>Destination-country employers authority, information or resources</x:v>
      </x:c>
      <x:c r="K70" s="68" t="str">
        <x:v>Labour migration recruiters access, obligation, right or decision</x:v>
      </x:c>
      <x:c r="L70" s="68" t="str">
        <x:v>Recruitment intermediation</x:v>
      </x:c>
      <x:c r="M70" s="68" t="str">
        <x:v>E1</x:v>
      </x:c>
      <x:c r="N70" s="68" t="str">
        <x:v>SRC-1241; SRC-1278</x:v>
      </x:c>
      <x:c r="O70" s="68" t="str">
        <x:v>The evidence supports a defined engages migrant recruitment relationship between Destination-country employers and Labour migration recruiters.</x:v>
      </x:c>
      <x:c r="P70" s="68" t="str">
        <x:v>The edge does not by itself establish ownership, unlimited command, illegality, causation of every downstream outcome or completed remedy.</x:v>
      </x:c>
      <x:c r="Q70" s="68" t="str">
        <x:v>Applicable law, actual conduct and enforcement determine the final result.</x:v>
      </x:c>
    </x:row>
    <x:row r="71">
      <x:c r="A71" s="68" t="str">
        <x:v>V25MIG-002</x:v>
      </x:c>
      <x:c r="B71" s="68" t="str">
        <x:v>Labour migration, recruitment and work authorisation</x:v>
      </x:c>
      <x:c r="C71" s="68" t="str">
        <x:v>Origin-country recruitment agencies</x:v>
      </x:c>
      <x:c r="D71" s="68" t="str">
        <x:v>Origin-country recruitment agencies → Migrant workers</x:v>
      </x:c>
      <x:c r="E71" s="68" t="str">
        <x:v>Migrant workers</x:v>
      </x:c>
      <x:c r="F71" s="68" t="str">
        <x:v>Current / event-specific</x:v>
      </x:c>
      <x:c r="G71" s="68" t="str">
        <x:v>Offers overseas placement</x:v>
      </x:c>
      <x:c r="H71" s="68" t="str">
        <x:v>INS-835</x:v>
      </x:c>
      <x:c r="I71" s="68" t="str">
        <x:v>Worker-, workplace-, plan- or case-specific</x:v>
      </x:c>
      <x:c r="J71" s="68" t="str">
        <x:v>Origin-country recruitment agencies authority, information or resources</x:v>
      </x:c>
      <x:c r="K71" s="68" t="str">
        <x:v>Migrant workers access, obligation, right or decision</x:v>
      </x:c>
      <x:c r="L71" s="68" t="str">
        <x:v>Recruitment intermediation</x:v>
      </x:c>
      <x:c r="M71" s="68" t="str">
        <x:v>E1</x:v>
      </x:c>
      <x:c r="N71" s="68" t="str">
        <x:v>SRC-1241; SRC-1278</x:v>
      </x:c>
      <x:c r="O71" s="68" t="str">
        <x:v>The evidence supports a defined offers overseas placement relationship between Origin-country recruitment agencies and Migrant workers.</x:v>
      </x:c>
      <x:c r="P71" s="68" t="str">
        <x:v>The edge does not by itself establish ownership, unlimited command, illegality, causation of every downstream outcome or completed remedy.</x:v>
      </x:c>
      <x:c r="Q71" s="68" t="str">
        <x:v>Applicable law, actual conduct and enforcement determine the final result.</x:v>
      </x:c>
    </x:row>
    <x:row r="72">
      <x:c r="A72" s="68" t="str">
        <x:v>V25MIG-003</x:v>
      </x:c>
      <x:c r="B72" s="68" t="str">
        <x:v>Labour migration, recruitment and work authorisation</x:v>
      </x:c>
      <x:c r="C72" s="68" t="str">
        <x:v>Migrant workers</x:v>
      </x:c>
      <x:c r="D72" s="68" t="str">
        <x:v>Migrant workers → Recruitment fee lenders</x:v>
      </x:c>
      <x:c r="E72" s="68" t="str">
        <x:v>Recruitment fee lenders</x:v>
      </x:c>
      <x:c r="F72" s="68" t="str">
        <x:v>Current / event-specific</x:v>
      </x:c>
      <x:c r="G72" s="68" t="str">
        <x:v>Borrows recruitment costs</x:v>
      </x:c>
      <x:c r="H72" s="68" t="str">
        <x:v>INS-836</x:v>
      </x:c>
      <x:c r="I72" s="68" t="str">
        <x:v>Worker-, workplace-, plan- or case-specific</x:v>
      </x:c>
      <x:c r="J72" s="68" t="str">
        <x:v>Migrant workers authority, information or resources</x:v>
      </x:c>
      <x:c r="K72" s="68" t="str">
        <x:v>Recruitment fee lenders access, obligation, right or decision</x:v>
      </x:c>
      <x:c r="L72" s="68" t="str">
        <x:v>Recruitment-debt lock-in</x:v>
      </x:c>
      <x:c r="M72" s="68" t="str">
        <x:v>E2</x:v>
      </x:c>
      <x:c r="N72" s="68" t="str">
        <x:v>SRC-1241; SRC-1278</x:v>
      </x:c>
      <x:c r="O72" s="68" t="str">
        <x:v>The evidence supports a defined borrows recruitment costs relationship between Migrant workers and Recruitment fee lenders.</x:v>
      </x:c>
      <x:c r="P72" s="68" t="str">
        <x:v>The edge does not by itself establish ownership, unlimited command, illegality, causation of every downstream outcome or completed remedy.</x:v>
      </x:c>
      <x:c r="Q72" s="68" t="str">
        <x:v>Applicable law, actual conduct and enforcement determine the final result.</x:v>
      </x:c>
    </x:row>
    <x:row r="73">
      <x:c r="A73" s="68" t="str">
        <x:v>V25MIG-004</x:v>
      </x:c>
      <x:c r="B73" s="68" t="str">
        <x:v>Labour migration, recruitment and work authorisation</x:v>
      </x:c>
      <x:c r="C73" s="68" t="str">
        <x:v>Labour migration recruiters</x:v>
      </x:c>
      <x:c r="D73" s="68" t="str">
        <x:v>Labour migration recruiters → Migrant workers</x:v>
      </x:c>
      <x:c r="E73" s="68" t="str">
        <x:v>Migrant workers</x:v>
      </x:c>
      <x:c r="F73" s="68" t="str">
        <x:v>Current / event-specific</x:v>
      </x:c>
      <x:c r="G73" s="68" t="str">
        <x:v>Charges or arranges recruitment fee</x:v>
      </x:c>
      <x:c r="H73" s="68" t="str">
        <x:v>INS-836</x:v>
      </x:c>
      <x:c r="I73" s="68" t="str">
        <x:v>Worker-, workplace-, plan- or case-specific</x:v>
      </x:c>
      <x:c r="J73" s="68" t="str">
        <x:v>Labour migration recruiters authority, information or resources</x:v>
      </x:c>
      <x:c r="K73" s="68" t="str">
        <x:v>Migrant workers access, obligation, right or decision</x:v>
      </x:c>
      <x:c r="L73" s="68" t="str">
        <x:v>Fair-recruitment cost allocation</x:v>
      </x:c>
      <x:c r="M73" s="68" t="str">
        <x:v>E1</x:v>
      </x:c>
      <x:c r="N73" s="68" t="str">
        <x:v>SRC-1241; SRC-1278</x:v>
      </x:c>
      <x:c r="O73" s="68" t="str">
        <x:v>The evidence supports a defined charges or arranges recruitment fee relationship between Labour migration recruiters and Migrant workers.</x:v>
      </x:c>
      <x:c r="P73" s="68" t="str">
        <x:v>The edge does not by itself establish ownership, unlimited command, illegality, causation of every downstream outcome or completed remedy.</x:v>
      </x:c>
      <x:c r="Q73" s="68" t="str">
        <x:v>Applicable law, actual conduct and enforcement determine the final result.</x:v>
      </x:c>
    </x:row>
    <x:row r="74">
      <x:c r="A74" s="68" t="str">
        <x:v>V25MIG-005</x:v>
      </x:c>
      <x:c r="B74" s="68" t="str">
        <x:v>Labour migration, recruitment and work authorisation</x:v>
      </x:c>
      <x:c r="C74" s="68" t="str">
        <x:v>Destination-country employers</x:v>
      </x:c>
      <x:c r="D74" s="68" t="str">
        <x:v>Destination-country employers → Visa sponsors</x:v>
      </x:c>
      <x:c r="E74" s="68" t="str">
        <x:v>Visa sponsors</x:v>
      </x:c>
      <x:c r="F74" s="68" t="str">
        <x:v>Current / event-specific</x:v>
      </x:c>
      <x:c r="G74" s="68" t="str">
        <x:v>Sponsors work-authorisation process</x:v>
      </x:c>
      <x:c r="H74" s="68" t="str">
        <x:v>INS-837</x:v>
      </x:c>
      <x:c r="I74" s="68" t="str">
        <x:v>Worker-, workplace-, plan- or case-specific</x:v>
      </x:c>
      <x:c r="J74" s="68" t="str">
        <x:v>Destination-country employers authority, information or resources</x:v>
      </x:c>
      <x:c r="K74" s="68" t="str">
        <x:v>Visa sponsors access, obligation, right or decision</x:v>
      </x:c>
      <x:c r="L74" s="68" t="str">
        <x:v>Migration-sponsorship dependency</x:v>
      </x:c>
      <x:c r="M74" s="68" t="str">
        <x:v>E1</x:v>
      </x:c>
      <x:c r="N74" s="68" t="str">
        <x:v>SRC-1241; SRC-1278</x:v>
      </x:c>
      <x:c r="O74" s="68" t="str">
        <x:v>The evidence supports a defined sponsors work-authorisation process relationship between Destination-country employers and Visa sponsors.</x:v>
      </x:c>
      <x:c r="P74" s="68" t="str">
        <x:v>The edge does not by itself establish ownership, unlimited command, illegality, causation of every downstream outcome or completed remedy.</x:v>
      </x:c>
      <x:c r="Q74" s="68" t="str">
        <x:v>Applicable law, actual conduct and enforcement determine the final result.</x:v>
      </x:c>
    </x:row>
    <x:row r="75">
      <x:c r="A75" s="68" t="str">
        <x:v>V25MIG-006</x:v>
      </x:c>
      <x:c r="B75" s="68" t="str">
        <x:v>Labour migration, recruitment and work authorisation</x:v>
      </x:c>
      <x:c r="C75" s="68" t="str">
        <x:v>Visa sponsors</x:v>
      </x:c>
      <x:c r="D75" s="68" t="str">
        <x:v>Visa sponsors → Immigration authorities</x:v>
      </x:c>
      <x:c r="E75" s="68" t="str">
        <x:v>Immigration authorities</x:v>
      </x:c>
      <x:c r="F75" s="68" t="str">
        <x:v>Current / event-specific</x:v>
      </x:c>
      <x:c r="G75" s="68" t="str">
        <x:v>Files employment petition</x:v>
      </x:c>
      <x:c r="H75" s="68" t="str">
        <x:v>INS-837</x:v>
      </x:c>
      <x:c r="I75" s="68" t="str">
        <x:v>Worker-, workplace-, plan- or case-specific</x:v>
      </x:c>
      <x:c r="J75" s="68" t="str">
        <x:v>Visa sponsors authority, information or resources</x:v>
      </x:c>
      <x:c r="K75" s="68" t="str">
        <x:v>Immigration authorities access, obligation, right or decision</x:v>
      </x:c>
      <x:c r="L75" s="68" t="str">
        <x:v>Work-authorisation gate</x:v>
      </x:c>
      <x:c r="M75" s="68" t="str">
        <x:v>E1</x:v>
      </x:c>
      <x:c r="N75" s="68" t="str">
        <x:v>SRC-1241; SRC-1278</x:v>
      </x:c>
      <x:c r="O75" s="68" t="str">
        <x:v>The evidence supports a defined files employment petition relationship between Visa sponsors and Immigration authorities.</x:v>
      </x:c>
      <x:c r="P75" s="68" t="str">
        <x:v>The edge does not by itself establish ownership, unlimited command, illegality, causation of every downstream outcome or completed remedy.</x:v>
      </x:c>
      <x:c r="Q75" s="68" t="str">
        <x:v>Applicable law, actual conduct and enforcement determine the final result.</x:v>
      </x:c>
    </x:row>
    <x:row r="76">
      <x:c r="A76" s="68" t="str">
        <x:v>V25MIG-007</x:v>
      </x:c>
      <x:c r="B76" s="68" t="str">
        <x:v>Labour migration, recruitment and work authorisation</x:v>
      </x:c>
      <x:c r="C76" s="68" t="str">
        <x:v>Immigration authorities</x:v>
      </x:c>
      <x:c r="D76" s="68" t="str">
        <x:v>Immigration authorities → Migrant workers</x:v>
      </x:c>
      <x:c r="E76" s="68" t="str">
        <x:v>Migrant workers</x:v>
      </x:c>
      <x:c r="F76" s="68" t="str">
        <x:v>Current / event-specific</x:v>
      </x:c>
      <x:c r="G76" s="68" t="str">
        <x:v>Issues work authorisation</x:v>
      </x:c>
      <x:c r="H76" s="68" t="str">
        <x:v>INS-838</x:v>
      </x:c>
      <x:c r="I76" s="68" t="str">
        <x:v>Worker-, workplace-, plan- or case-specific</x:v>
      </x:c>
      <x:c r="J76" s="68" t="str">
        <x:v>Immigration authorities authority, information or resources</x:v>
      </x:c>
      <x:c r="K76" s="68" t="str">
        <x:v>Migrant workers access, obligation, right or decision</x:v>
      </x:c>
      <x:c r="L76" s="68" t="str">
        <x:v>Work-authorisation gate</x:v>
      </x:c>
      <x:c r="M76" s="68" t="str">
        <x:v>E1</x:v>
      </x:c>
      <x:c r="N76" s="68" t="str">
        <x:v>SRC-1241; SRC-1278</x:v>
      </x:c>
      <x:c r="O76" s="68" t="str">
        <x:v>The evidence supports a defined issues work authorisation relationship between Immigration authorities and Migrant workers.</x:v>
      </x:c>
      <x:c r="P76" s="68" t="str">
        <x:v>The edge does not by itself establish ownership, unlimited command, illegality, causation of every downstream outcome or completed remedy.</x:v>
      </x:c>
      <x:c r="Q76" s="68" t="str">
        <x:v>Applicable law, actual conduct and enforcement determine the final result.</x:v>
      </x:c>
    </x:row>
    <x:row r="77">
      <x:c r="A77" s="68" t="str">
        <x:v>V25MIG-008</x:v>
      </x:c>
      <x:c r="B77" s="68" t="str">
        <x:v>Labour migration, recruitment and work authorisation</x:v>
      </x:c>
      <x:c r="C77" s="68" t="str">
        <x:v>Employers</x:v>
      </x:c>
      <x:c r="D77" s="68" t="str">
        <x:v>Employers → U.S. Citizenship and Immigration Services</x:v>
      </x:c>
      <x:c r="E77" s="68" t="str">
        <x:v>U.S. Citizenship and Immigration Services</x:v>
      </x:c>
      <x:c r="F77" s="68" t="str">
        <x:v>Current / event-specific</x:v>
      </x:c>
      <x:c r="G77" s="68" t="str">
        <x:v>Maintains eligibility verification</x:v>
      </x:c>
      <x:c r="H77" s="68" t="str">
        <x:v>INS-839</x:v>
      </x:c>
      <x:c r="I77" s="68" t="str">
        <x:v>Worker-, workplace-, plan- or case-specific</x:v>
      </x:c>
      <x:c r="J77" s="68" t="str">
        <x:v>Employers authority, information or resources</x:v>
      </x:c>
      <x:c r="K77" s="68" t="str">
        <x:v>U.S. Citizenship and Immigration Services access, obligation, right or decision</x:v>
      </x:c>
      <x:c r="L77" s="68" t="str">
        <x:v>Work-authorisation gate</x:v>
      </x:c>
      <x:c r="M77" s="68" t="str">
        <x:v>E1</x:v>
      </x:c>
      <x:c r="N77" s="68" t="str">
        <x:v>SRC-1241; SRC-1278</x:v>
      </x:c>
      <x:c r="O77" s="68" t="str">
        <x:v>The evidence supports a defined maintains eligibility verification relationship between Employers and U.S. Citizenship and Immigration Services.</x:v>
      </x:c>
      <x:c r="P77" s="68" t="str">
        <x:v>The edge does not by itself establish ownership, unlimited command, illegality, causation of every downstream outcome or completed remedy.</x:v>
      </x:c>
      <x:c r="Q77" s="68" t="str">
        <x:v>Applicable law, actual conduct and enforcement determine the final result.</x:v>
      </x:c>
    </x:row>
    <x:row r="78">
      <x:c r="A78" s="68" t="str">
        <x:v>V25MIG-009</x:v>
      </x:c>
      <x:c r="B78" s="68" t="str">
        <x:v>Labour migration, recruitment and work authorisation</x:v>
      </x:c>
      <x:c r="C78" s="68" t="str">
        <x:v>Employers</x:v>
      </x:c>
      <x:c r="D78" s="68" t="str">
        <x:v>Employers → E-Verify programme</x:v>
      </x:c>
      <x:c r="E78" s="68" t="str">
        <x:v>E-Verify programme</x:v>
      </x:c>
      <x:c r="F78" s="68" t="str">
        <x:v>Current / event-specific</x:v>
      </x:c>
      <x:c r="G78" s="68" t="str">
        <x:v>Submits electronic verification case</x:v>
      </x:c>
      <x:c r="H78" s="68" t="str">
        <x:v>INS-840</x:v>
      </x:c>
      <x:c r="I78" s="68" t="str">
        <x:v>Worker-, workplace-, plan- or case-specific</x:v>
      </x:c>
      <x:c r="J78" s="68" t="str">
        <x:v>Employers authority, information or resources</x:v>
      </x:c>
      <x:c r="K78" s="68" t="str">
        <x:v>E-Verify programme access, obligation, right or decision</x:v>
      </x:c>
      <x:c r="L78" s="68" t="str">
        <x:v>Work-authorisation gate</x:v>
      </x:c>
      <x:c r="M78" s="68" t="str">
        <x:v>E1</x:v>
      </x:c>
      <x:c r="N78" s="68" t="str">
        <x:v>SRC-1241; SRC-1278</x:v>
      </x:c>
      <x:c r="O78" s="68" t="str">
        <x:v>The evidence supports a defined submits electronic verification case relationship between Employers and E-Verify programme.</x:v>
      </x:c>
      <x:c r="P78" s="68" t="str">
        <x:v>The edge does not by itself establish ownership, unlimited command, illegality, causation of every downstream outcome or completed remedy.</x:v>
      </x:c>
      <x:c r="Q78" s="68" t="str">
        <x:v>Applicable law, actual conduct and enforcement determine the final result.</x:v>
      </x:c>
    </x:row>
    <x:row r="79">
      <x:c r="A79" s="68" t="str">
        <x:v>V25MIG-010</x:v>
      </x:c>
      <x:c r="B79" s="68" t="str">
        <x:v>Labour migration, recruitment and work authorisation</x:v>
      </x:c>
      <x:c r="C79" s="68" t="str">
        <x:v>Migrant workers</x:v>
      </x:c>
      <x:c r="D79" s="68" t="str">
        <x:v>Migrant workers → Destination-country employers</x:v>
      </x:c>
      <x:c r="E79" s="68" t="str">
        <x:v>Destination-country employers</x:v>
      </x:c>
      <x:c r="F79" s="68" t="str">
        <x:v>Current / event-specific</x:v>
      </x:c>
      <x:c r="G79" s="68" t="str">
        <x:v>Provides labour under migrant status</x:v>
      </x:c>
      <x:c r="H79" s="68" t="str">
        <x:v>INS-791</x:v>
      </x:c>
      <x:c r="I79" s="68" t="str">
        <x:v>Worker-, workplace-, plan- or case-specific</x:v>
      </x:c>
      <x:c r="J79" s="68" t="str">
        <x:v>Migrant workers authority, information or resources</x:v>
      </x:c>
      <x:c r="K79" s="68" t="str">
        <x:v>Destination-country employers access, obligation, right or decision</x:v>
      </x:c>
      <x:c r="L79" s="68" t="str">
        <x:v>Migration-sponsorship dependency</x:v>
      </x:c>
      <x:c r="M79" s="68" t="str">
        <x:v>E1</x:v>
      </x:c>
      <x:c r="N79" s="68" t="str">
        <x:v>SRC-1241; SRC-1278</x:v>
      </x:c>
      <x:c r="O79" s="68" t="str">
        <x:v>The evidence supports a defined provides labour under migrant status relationship between Migrant workers and Destination-country employers.</x:v>
      </x:c>
      <x:c r="P79" s="68" t="str">
        <x:v>The edge does not by itself establish ownership, unlimited command, illegality, causation of every downstream outcome or completed remedy.</x:v>
      </x:c>
      <x:c r="Q79" s="68" t="str">
        <x:v>Applicable law, actual conduct and enforcement determine the final result.</x:v>
      </x:c>
    </x:row>
    <x:row r="80">
      <x:c r="A80" s="68" t="str">
        <x:v>V25MIG-011</x:v>
      </x:c>
      <x:c r="B80" s="68" t="str">
        <x:v>Labour migration, recruitment and work authorisation</x:v>
      </x:c>
      <x:c r="C80" s="68" t="str">
        <x:v>Posted workers</x:v>
      </x:c>
      <x:c r="D80" s="68" t="str">
        <x:v>Posted workers → Host employers</x:v>
      </x:c>
      <x:c r="E80" s="68" t="str">
        <x:v>Host employers</x:v>
      </x:c>
      <x:c r="F80" s="68" t="str">
        <x:v>Current / event-specific</x:v>
      </x:c>
      <x:c r="G80" s="68" t="str">
        <x:v>Performs temporary cross-border work</x:v>
      </x:c>
      <x:c r="H80" s="68" t="str">
        <x:v>INS-841</x:v>
      </x:c>
      <x:c r="I80" s="68" t="str">
        <x:v>Worker-, workplace-, plan- or case-specific</x:v>
      </x:c>
      <x:c r="J80" s="68" t="str">
        <x:v>Posted workers authority, information or resources</x:v>
      </x:c>
      <x:c r="K80" s="68" t="str">
        <x:v>Host employers access, obligation, right or decision</x:v>
      </x:c>
      <x:c r="L80" s="68" t="str">
        <x:v>Posted-worker floor conversion</x:v>
      </x:c>
      <x:c r="M80" s="68" t="str">
        <x:v>E1</x:v>
      </x:c>
      <x:c r="N80" s="68" t="str">
        <x:v>SRC-1241; SRC-1278</x:v>
      </x:c>
      <x:c r="O80" s="68" t="str">
        <x:v>The evidence supports a defined performs temporary cross-border work relationship between Posted workers and Host employers.</x:v>
      </x:c>
      <x:c r="P80" s="68" t="str">
        <x:v>The edge does not by itself establish ownership, unlimited command, illegality, causation of every downstream outcome or completed remedy.</x:v>
      </x:c>
      <x:c r="Q80" s="68" t="str">
        <x:v>Applicable law, actual conduct and enforcement determine the final result.</x:v>
      </x:c>
    </x:row>
    <x:row r="81">
      <x:c r="A81" s="68" t="str">
        <x:v>V25MIG-012</x:v>
      </x:c>
      <x:c r="B81" s="68" t="str">
        <x:v>Labour migration, recruitment and work authorisation</x:v>
      </x:c>
      <x:c r="C81" s="68" t="str">
        <x:v>Employers</x:v>
      </x:c>
      <x:c r="D81" s="68" t="str">
        <x:v>Employers → Platform work enforcement authorities</x:v>
      </x:c>
      <x:c r="E81" s="68" t="str">
        <x:v>Platform work enforcement authorities</x:v>
      </x:c>
      <x:c r="F81" s="68" t="str">
        <x:v>Current / event-specific</x:v>
      </x:c>
      <x:c r="G81" s="68" t="str">
        <x:v>Provides cross-border work information</x:v>
      </x:c>
      <x:c r="H81" s="68" t="str"/>
      <x:c r="I81" s="68" t="str">
        <x:v>Worker-, workplace-, plan- or case-specific</x:v>
      </x:c>
      <x:c r="J81" s="68" t="str">
        <x:v>Employers authority, information or resources</x:v>
      </x:c>
      <x:c r="K81" s="68" t="str">
        <x:v>Platform work enforcement authorities access, obligation, right or decision</x:v>
      </x:c>
      <x:c r="L81" s="68" t="str">
        <x:v>Employment-status classification</x:v>
      </x:c>
      <x:c r="M81" s="68" t="str">
        <x:v>E1</x:v>
      </x:c>
      <x:c r="N81" s="68" t="str">
        <x:v>SRC-1241; SRC-1278</x:v>
      </x:c>
      <x:c r="O81" s="68" t="str">
        <x:v>The evidence supports a defined provides cross-border work information relationship between Employers and Platform work enforcement authorities.</x:v>
      </x:c>
      <x:c r="P81" s="68" t="str">
        <x:v>The edge does not by itself establish ownership, unlimited command, illegality, causation of every downstream outcome or completed remedy.</x:v>
      </x:c>
      <x:c r="Q81" s="68" t="str">
        <x:v>Applicable law, actual conduct and enforcement determine the final result.</x:v>
      </x:c>
    </x:row>
    <x:row r="82">
      <x:c r="A82" s="68" t="str">
        <x:v>V25MIG-013</x:v>
      </x:c>
      <x:c r="B82" s="68" t="str">
        <x:v>Labour migration, recruitment and work authorisation</x:v>
      </x:c>
      <x:c r="C82" s="68" t="str">
        <x:v>Labour attachés</x:v>
      </x:c>
      <x:c r="D82" s="68" t="str">
        <x:v>Labour attachés → Migrant workers</x:v>
      </x:c>
      <x:c r="E82" s="68" t="str">
        <x:v>Migrant workers</x:v>
      </x:c>
      <x:c r="F82" s="68" t="str">
        <x:v>Current / event-specific</x:v>
      </x:c>
      <x:c r="G82" s="68" t="str">
        <x:v>Provides worker support</x:v>
      </x:c>
      <x:c r="H82" s="68" t="str"/>
      <x:c r="I82" s="68" t="str">
        <x:v>Worker-, workplace-, plan- or case-specific</x:v>
      </x:c>
      <x:c r="J82" s="68" t="str">
        <x:v>Labour attachés authority, information or resources</x:v>
      </x:c>
      <x:c r="K82" s="68" t="str">
        <x:v>Migrant workers access, obligation, right or decision</x:v>
      </x:c>
      <x:c r="L82" s="68" t="str">
        <x:v>Fair-recruitment cost allocation</x:v>
      </x:c>
      <x:c r="M82" s="68" t="str">
        <x:v>E2</x:v>
      </x:c>
      <x:c r="N82" s="68" t="str">
        <x:v>SRC-1241; SRC-1278</x:v>
      </x:c>
      <x:c r="O82" s="68" t="str">
        <x:v>The evidence supports a defined provides worker support relationship between Labour attachés and Migrant workers.</x:v>
      </x:c>
      <x:c r="P82" s="68" t="str">
        <x:v>The edge does not by itself establish ownership, unlimited command, illegality, causation of every downstream outcome or completed remedy.</x:v>
      </x:c>
      <x:c r="Q82" s="68" t="str">
        <x:v>Applicable law, actual conduct and enforcement determine the final result.</x:v>
      </x:c>
    </x:row>
    <x:row r="83">
      <x:c r="A83" s="68" t="str">
        <x:v>V25MIG-014</x:v>
      </x:c>
      <x:c r="B83" s="68" t="str">
        <x:v>Labour migration, recruitment and work authorisation</x:v>
      </x:c>
      <x:c r="C83" s="68" t="str">
        <x:v>Legal aid organisations for workers</x:v>
      </x:c>
      <x:c r="D83" s="68" t="str">
        <x:v>Legal aid organisations for workers → Migrant workers</x:v>
      </x:c>
      <x:c r="E83" s="68" t="str">
        <x:v>Migrant workers</x:v>
      </x:c>
      <x:c r="F83" s="68" t="str">
        <x:v>Current / event-specific</x:v>
      </x:c>
      <x:c r="G83" s="68" t="str">
        <x:v>Provides legal representation</x:v>
      </x:c>
      <x:c r="H83" s="68" t="str"/>
      <x:c r="I83" s="68" t="str">
        <x:v>Worker-, workplace-, plan- or case-specific</x:v>
      </x:c>
      <x:c r="J83" s="68" t="str">
        <x:v>Legal aid organisations for workers authority, information or resources</x:v>
      </x:c>
      <x:c r="K83" s="68" t="str">
        <x:v>Migrant workers access, obligation, right or decision</x:v>
      </x:c>
      <x:c r="L83" s="68" t="str">
        <x:v>Whistleblower-protection conversion</x:v>
      </x:c>
      <x:c r="M83" s="68" t="str">
        <x:v>E2</x:v>
      </x:c>
      <x:c r="N83" s="68" t="str">
        <x:v>SRC-1241; SRC-1278</x:v>
      </x:c>
      <x:c r="O83" s="68" t="str">
        <x:v>The evidence supports a defined provides legal representation relationship between Legal aid organisations for workers and Migrant workers.</x:v>
      </x:c>
      <x:c r="P83" s="68" t="str">
        <x:v>The edge does not by itself establish ownership, unlimited command, illegality, causation of every downstream outcome or completed remedy.</x:v>
      </x:c>
      <x:c r="Q83" s="68" t="str">
        <x:v>Applicable law, actual conduct and enforcement determine the final result.</x:v>
      </x:c>
    </x:row>
    <x:row r="84">
      <x:c r="A84" s="68" t="str">
        <x:v>V25MIG-015</x:v>
      </x:c>
      <x:c r="B84" s="68" t="str">
        <x:v>Labour migration, recruitment and work authorisation</x:v>
      </x:c>
      <x:c r="C84" s="68" t="str">
        <x:v>Labour supply chain auditors</x:v>
      </x:c>
      <x:c r="D84" s="68" t="str">
        <x:v>Labour supply chain auditors → Destination-country employers</x:v>
      </x:c>
      <x:c r="E84" s="68" t="str">
        <x:v>Destination-country employers</x:v>
      </x:c>
      <x:c r="F84" s="68" t="str">
        <x:v>Current / event-specific</x:v>
      </x:c>
      <x:c r="G84" s="68" t="str">
        <x:v>Assesses fair recruitment</x:v>
      </x:c>
      <x:c r="H84" s="68" t="str">
        <x:v>INS-842</x:v>
      </x:c>
      <x:c r="I84" s="68" t="str">
        <x:v>Worker-, workplace-, plan- or case-specific</x:v>
      </x:c>
      <x:c r="J84" s="68" t="str">
        <x:v>Labour supply chain auditors authority, information or resources</x:v>
      </x:c>
      <x:c r="K84" s="68" t="str">
        <x:v>Destination-country employers access, obligation, right or decision</x:v>
      </x:c>
      <x:c r="L84" s="68" t="str">
        <x:v>Social-audit legibility conversion</x:v>
      </x:c>
      <x:c r="M84" s="68" t="str">
        <x:v>E2</x:v>
      </x:c>
      <x:c r="N84" s="68" t="str">
        <x:v>SRC-1241; SRC-1278</x:v>
      </x:c>
      <x:c r="O84" s="68" t="str">
        <x:v>The evidence supports a defined assesses fair recruitment relationship between Labour supply chain auditors and Destination-country employers.</x:v>
      </x:c>
      <x:c r="P84" s="68" t="str">
        <x:v>The edge does not by itself establish ownership, unlimited command, illegality, causation of every downstream outcome or completed remedy.</x:v>
      </x:c>
      <x:c r="Q84" s="68" t="str">
        <x:v>Applicable law, actual conduct and enforcement determine the final result.</x:v>
      </x:c>
    </x:row>
    <x:row r="85">
      <x:c r="A85" s="68" t="str">
        <x:v>V25BEN-001</x:v>
      </x:c>
      <x:c r="B85" s="68" t="str">
        <x:v>Benefits, leave and employment-linked security</x:v>
      </x:c>
      <x:c r="C85" s="68" t="str">
        <x:v>Employers</x:v>
      </x:c>
      <x:c r="D85" s="68" t="str">
        <x:v>Employers → Employee benefit plans</x:v>
      </x:c>
      <x:c r="E85" s="68" t="str">
        <x:v>Employee benefit plans</x:v>
      </x:c>
      <x:c r="F85" s="68" t="str">
        <x:v>Current / event-specific</x:v>
      </x:c>
      <x:c r="G85" s="68" t="str">
        <x:v>Sponsors benefit plan</x:v>
      </x:c>
      <x:c r="H85" s="68" t="str">
        <x:v>INS-846</x:v>
      </x:c>
      <x:c r="I85" s="68" t="str">
        <x:v>Worker-, workplace-, plan- or case-specific</x:v>
      </x:c>
      <x:c r="J85" s="68" t="str">
        <x:v>Employers authority, information or resources</x:v>
      </x:c>
      <x:c r="K85" s="68" t="str">
        <x:v>Employee benefit plans access, obligation, right or decision</x:v>
      </x:c>
      <x:c r="L85" s="68" t="str">
        <x:v>Benefit-lock-in conversion</x:v>
      </x:c>
      <x:c r="M85" s="68" t="str">
        <x:v>E1</x:v>
      </x:c>
      <x:c r="N85" s="68" t="str">
        <x:v>SRC-801; SRC-1277</x:v>
      </x:c>
      <x:c r="O85" s="68" t="str">
        <x:v>The evidence supports a defined sponsors benefit plan relationship between Employers and Employee benefit plans.</x:v>
      </x:c>
      <x:c r="P85" s="68" t="str">
        <x:v>The edge does not by itself establish ownership, unlimited command, illegality, causation of every downstream outcome or completed remedy.</x:v>
      </x:c>
      <x:c r="Q85" s="68" t="str">
        <x:v>Applicable law, actual conduct and enforcement determine the final result.</x:v>
      </x:c>
    </x:row>
    <x:row r="86">
      <x:c r="A86" s="68" t="str">
        <x:v>V25BEN-002</x:v>
      </x:c>
      <x:c r="B86" s="68" t="str">
        <x:v>Benefits, leave and employment-linked security</x:v>
      </x:c>
      <x:c r="C86" s="68" t="str">
        <x:v>Employee benefit plan fiduciaries</x:v>
      </x:c>
      <x:c r="D86" s="68" t="str">
        <x:v>Employee benefit plan fiduciaries → Employee benefit plans</x:v>
      </x:c>
      <x:c r="E86" s="68" t="str">
        <x:v>Employee benefit plans</x:v>
      </x:c>
      <x:c r="F86" s="68" t="str">
        <x:v>Current / event-specific</x:v>
      </x:c>
      <x:c r="G86" s="68" t="str">
        <x:v>Exercises plan authority</x:v>
      </x:c>
      <x:c r="H86" s="68" t="str">
        <x:v>INS-846</x:v>
      </x:c>
      <x:c r="I86" s="68" t="str">
        <x:v>Worker-, workplace-, plan- or case-specific</x:v>
      </x:c>
      <x:c r="J86" s="68" t="str">
        <x:v>Employee benefit plan fiduciaries authority, information or resources</x:v>
      </x:c>
      <x:c r="K86" s="68" t="str">
        <x:v>Employee benefit plans access, obligation, right or decision</x:v>
      </x:c>
      <x:c r="L86" s="68" t="str">
        <x:v>Retirement-contribution conversion</x:v>
      </x:c>
      <x:c r="M86" s="68" t="str">
        <x:v>E1</x:v>
      </x:c>
      <x:c r="N86" s="68" t="str">
        <x:v>SRC-801; SRC-1277</x:v>
      </x:c>
      <x:c r="O86" s="68" t="str">
        <x:v>The evidence supports a defined exercises plan authority relationship between Employee benefit plan fiduciaries and Employee benefit plans.</x:v>
      </x:c>
      <x:c r="P86" s="68" t="str">
        <x:v>The edge does not by itself establish ownership, unlimited command, illegality, causation of every downstream outcome or completed remedy.</x:v>
      </x:c>
      <x:c r="Q86" s="68" t="str">
        <x:v>Applicable law, actual conduct and enforcement determine the final result.</x:v>
      </x:c>
    </x:row>
    <x:row r="87">
      <x:c r="A87" s="68" t="str">
        <x:v>V25BEN-003</x:v>
      </x:c>
      <x:c r="B87" s="68" t="str">
        <x:v>Benefits, leave and employment-linked security</x:v>
      </x:c>
      <x:c r="C87" s="68" t="str">
        <x:v>Benefits administrators</x:v>
      </x:c>
      <x:c r="D87" s="68" t="str">
        <x:v>Benefits administrators → Employees</x:v>
      </x:c>
      <x:c r="E87" s="68" t="str">
        <x:v>Employees</x:v>
      </x:c>
      <x:c r="F87" s="68" t="str">
        <x:v>Current / event-specific</x:v>
      </x:c>
      <x:c r="G87" s="68" t="str">
        <x:v>Administers enrolment and claims</x:v>
      </x:c>
      <x:c r="H87" s="68" t="str">
        <x:v>INS-848</x:v>
      </x:c>
      <x:c r="I87" s="68" t="str">
        <x:v>Worker-, workplace-, plan- or case-specific</x:v>
      </x:c>
      <x:c r="J87" s="68" t="str">
        <x:v>Benefits administrators authority, information or resources</x:v>
      </x:c>
      <x:c r="K87" s="68" t="str">
        <x:v>Employees access, obligation, right or decision</x:v>
      </x:c>
      <x:c r="L87" s="68" t="str">
        <x:v>Benefit-lock-in conversion</x:v>
      </x:c>
      <x:c r="M87" s="68" t="str">
        <x:v>E2</x:v>
      </x:c>
      <x:c r="N87" s="68" t="str">
        <x:v>SRC-801; SRC-1277</x:v>
      </x:c>
      <x:c r="O87" s="68" t="str">
        <x:v>The evidence supports a defined administers enrolment and claims relationship between Benefits administrators and Employees.</x:v>
      </x:c>
      <x:c r="P87" s="68" t="str">
        <x:v>The edge does not by itself establish ownership, unlimited command, illegality, causation of every downstream outcome or completed remedy.</x:v>
      </x:c>
      <x:c r="Q87" s="68" t="str">
        <x:v>Applicable law, actual conduct and enforcement determine the final result.</x:v>
      </x:c>
    </x:row>
    <x:row r="88">
      <x:c r="A88" s="68" t="str">
        <x:v>V25BEN-004</x:v>
      </x:c>
      <x:c r="B88" s="68" t="str">
        <x:v>Benefits, leave and employment-linked security</x:v>
      </x:c>
      <x:c r="C88" s="68" t="str">
        <x:v>Employees</x:v>
      </x:c>
      <x:c r="D88" s="68" t="str">
        <x:v>Employees → Employee benefit plans</x:v>
      </x:c>
      <x:c r="E88" s="68" t="str">
        <x:v>Employee benefit plans</x:v>
      </x:c>
      <x:c r="F88" s="68" t="str">
        <x:v>Current / event-specific</x:v>
      </x:c>
      <x:c r="G88" s="68" t="str">
        <x:v>Contributes compensation</x:v>
      </x:c>
      <x:c r="H88" s="68" t="str">
        <x:v>INS-850</x:v>
      </x:c>
      <x:c r="I88" s="68" t="str">
        <x:v>Worker-, workplace-, plan- or case-specific</x:v>
      </x:c>
      <x:c r="J88" s="68" t="str">
        <x:v>Employees authority, information or resources</x:v>
      </x:c>
      <x:c r="K88" s="68" t="str">
        <x:v>Employee benefit plans access, obligation, right or decision</x:v>
      </x:c>
      <x:c r="L88" s="68" t="str">
        <x:v>Retirement-contribution conversion</x:v>
      </x:c>
      <x:c r="M88" s="68" t="str">
        <x:v>E1</x:v>
      </x:c>
      <x:c r="N88" s="68" t="str">
        <x:v>SRC-801; SRC-1277</x:v>
      </x:c>
      <x:c r="O88" s="68" t="str">
        <x:v>The evidence supports a defined contributes compensation relationship between Employees and Employee benefit plans.</x:v>
      </x:c>
      <x:c r="P88" s="68" t="str">
        <x:v>The edge does not by itself establish ownership, unlimited command, illegality, causation of every downstream outcome or completed remedy.</x:v>
      </x:c>
      <x:c r="Q88" s="68" t="str">
        <x:v>Applicable law, actual conduct and enforcement determine the final result.</x:v>
      </x:c>
    </x:row>
    <x:row r="89">
      <x:c r="A89" s="68" t="str">
        <x:v>V25BEN-005</x:v>
      </x:c>
      <x:c r="B89" s="68" t="str">
        <x:v>Benefits, leave and employment-linked security</x:v>
      </x:c>
      <x:c r="C89" s="68" t="str">
        <x:v>Employers</x:v>
      </x:c>
      <x:c r="D89" s="68" t="str">
        <x:v>Employers → Employee benefit plans</x:v>
      </x:c>
      <x:c r="E89" s="68" t="str">
        <x:v>Employee benefit plans</x:v>
      </x:c>
      <x:c r="F89" s="68" t="str">
        <x:v>Current / event-specific</x:v>
      </x:c>
      <x:c r="G89" s="68" t="str">
        <x:v>Makes employer contribution</x:v>
      </x:c>
      <x:c r="H89" s="68" t="str">
        <x:v>INS-850</x:v>
      </x:c>
      <x:c r="I89" s="68" t="str">
        <x:v>Worker-, workplace-, plan- or case-specific</x:v>
      </x:c>
      <x:c r="J89" s="68" t="str">
        <x:v>Employers authority, information or resources</x:v>
      </x:c>
      <x:c r="K89" s="68" t="str">
        <x:v>Employee benefit plans access, obligation, right or decision</x:v>
      </x:c>
      <x:c r="L89" s="68" t="str">
        <x:v>Retirement-contribution conversion</x:v>
      </x:c>
      <x:c r="M89" s="68" t="str">
        <x:v>E1</x:v>
      </x:c>
      <x:c r="N89" s="68" t="str">
        <x:v>SRC-801; SRC-1277</x:v>
      </x:c>
      <x:c r="O89" s="68" t="str">
        <x:v>The evidence supports a defined makes employer contribution relationship between Employers and Employee benefit plans.</x:v>
      </x:c>
      <x:c r="P89" s="68" t="str">
        <x:v>The edge does not by itself establish ownership, unlimited command, illegality, causation of every downstream outcome or completed remedy.</x:v>
      </x:c>
      <x:c r="Q89" s="68" t="str">
        <x:v>Applicable law, actual conduct and enforcement determine the final result.</x:v>
      </x:c>
    </x:row>
    <x:row r="90">
      <x:c r="A90" s="68" t="str">
        <x:v>V25BEN-006</x:v>
      </x:c>
      <x:c r="B90" s="68" t="str">
        <x:v>Benefits, leave and employment-linked security</x:v>
      </x:c>
      <x:c r="C90" s="68" t="str">
        <x:v>Employee benefit plans</x:v>
      </x:c>
      <x:c r="D90" s="68" t="str">
        <x:v>Employee benefit plans → Employees</x:v>
      </x:c>
      <x:c r="E90" s="68" t="str">
        <x:v>Employees</x:v>
      </x:c>
      <x:c r="F90" s="68" t="str">
        <x:v>Current / event-specific</x:v>
      </x:c>
      <x:c r="G90" s="68" t="str">
        <x:v>Pays benefit</x:v>
      </x:c>
      <x:c r="H90" s="68" t="str">
        <x:v>INS-848</x:v>
      </x:c>
      <x:c r="I90" s="68" t="str">
        <x:v>Worker-, workplace-, plan- or case-specific</x:v>
      </x:c>
      <x:c r="J90" s="68" t="str">
        <x:v>Employee benefit plans authority, information or resources</x:v>
      </x:c>
      <x:c r="K90" s="68" t="str">
        <x:v>Employees access, obligation, right or decision</x:v>
      </x:c>
      <x:c r="L90" s="68" t="str">
        <x:v>Benefit-lock-in conversion</x:v>
      </x:c>
      <x:c r="M90" s="68" t="str">
        <x:v>E1</x:v>
      </x:c>
      <x:c r="N90" s="68" t="str">
        <x:v>SRC-801; SRC-1277</x:v>
      </x:c>
      <x:c r="O90" s="68" t="str">
        <x:v>The evidence supports a defined pays benefit relationship between Employee benefit plans and Employees.</x:v>
      </x:c>
      <x:c r="P90" s="68" t="str">
        <x:v>The edge does not by itself establish ownership, unlimited command, illegality, causation of every downstream outcome or completed remedy.</x:v>
      </x:c>
      <x:c r="Q90" s="68" t="str">
        <x:v>Applicable law, actual conduct and enforcement determine the final result.</x:v>
      </x:c>
    </x:row>
    <x:row r="91">
      <x:c r="A91" s="68" t="str">
        <x:v>V25BEN-007</x:v>
      </x:c>
      <x:c r="B91" s="68" t="str">
        <x:v>Benefits, leave and employment-linked security</x:v>
      </x:c>
      <x:c r="C91" s="68" t="str">
        <x:v>Employees</x:v>
      </x:c>
      <x:c r="D91" s="68" t="str">
        <x:v>Employees → Benefits administrators</x:v>
      </x:c>
      <x:c r="E91" s="68" t="str">
        <x:v>Benefits administrators</x:v>
      </x:c>
      <x:c r="F91" s="68" t="str">
        <x:v>Current / event-specific</x:v>
      </x:c>
      <x:c r="G91" s="68" t="str">
        <x:v>Files benefit claim or appeal</x:v>
      </x:c>
      <x:c r="H91" s="68" t="str">
        <x:v>INS-849</x:v>
      </x:c>
      <x:c r="I91" s="68" t="str">
        <x:v>Worker-, workplace-, plan- or case-specific</x:v>
      </x:c>
      <x:c r="J91" s="68" t="str">
        <x:v>Employees authority, information or resources</x:v>
      </x:c>
      <x:c r="K91" s="68" t="str">
        <x:v>Benefits administrators access, obligation, right or decision</x:v>
      </x:c>
      <x:c r="L91" s="68" t="str">
        <x:v>Grievance-right conversion</x:v>
      </x:c>
      <x:c r="M91" s="68" t="str">
        <x:v>E1</x:v>
      </x:c>
      <x:c r="N91" s="68" t="str">
        <x:v>SRC-801; SRC-1277</x:v>
      </x:c>
      <x:c r="O91" s="68" t="str">
        <x:v>The evidence supports a defined files benefit claim or appeal relationship between Employees and Benefits administrators.</x:v>
      </x:c>
      <x:c r="P91" s="68" t="str">
        <x:v>The edge does not by itself establish ownership, unlimited command, illegality, causation of every downstream outcome or completed remedy.</x:v>
      </x:c>
      <x:c r="Q91" s="68" t="str">
        <x:v>Applicable law, actual conduct and enforcement determine the final result.</x:v>
      </x:c>
    </x:row>
    <x:row r="92">
      <x:c r="A92" s="68" t="str">
        <x:v>V25BEN-008</x:v>
      </x:c>
      <x:c r="B92" s="68" t="str">
        <x:v>Benefits, leave and employment-linked security</x:v>
      </x:c>
      <x:c r="C92" s="68" t="str">
        <x:v>Employers</x:v>
      </x:c>
      <x:c r="D92" s="68" t="str">
        <x:v>Employers → Employee equity plan administrators</x:v>
      </x:c>
      <x:c r="E92" s="68" t="str">
        <x:v>Employee equity plan administrators</x:v>
      </x:c>
      <x:c r="F92" s="68" t="str">
        <x:v>Current / event-specific</x:v>
      </x:c>
      <x:c r="G92" s="68" t="str">
        <x:v>Delegates equity award administration</x:v>
      </x:c>
      <x:c r="H92" s="68" t="str">
        <x:v>INS-851</x:v>
      </x:c>
      <x:c r="I92" s="68" t="str">
        <x:v>Worker-, workplace-, plan- or case-specific</x:v>
      </x:c>
      <x:c r="J92" s="68" t="str">
        <x:v>Employers authority, information or resources</x:v>
      </x:c>
      <x:c r="K92" s="68" t="str">
        <x:v>Employee equity plan administrators access, obligation, right or decision</x:v>
      </x:c>
      <x:c r="L92" s="68" t="str">
        <x:v>Employee-equity incentive conversion</x:v>
      </x:c>
      <x:c r="M92" s="68" t="str">
        <x:v>E2</x:v>
      </x:c>
      <x:c r="N92" s="68" t="str">
        <x:v>SRC-801; SRC-1277</x:v>
      </x:c>
      <x:c r="O92" s="68" t="str">
        <x:v>The evidence supports a defined delegates equity award administration relationship between Employers and Employee equity plan administrators.</x:v>
      </x:c>
      <x:c r="P92" s="68" t="str">
        <x:v>The edge does not by itself establish ownership, unlimited command, illegality, causation of every downstream outcome or completed remedy.</x:v>
      </x:c>
      <x:c r="Q92" s="68" t="str">
        <x:v>Applicable law, actual conduct and enforcement determine the final result.</x:v>
      </x:c>
    </x:row>
    <x:row r="93">
      <x:c r="A93" s="68" t="str">
        <x:v>V25BEN-009</x:v>
      </x:c>
      <x:c r="B93" s="68" t="str">
        <x:v>Benefits, leave and employment-linked security</x:v>
      </x:c>
      <x:c r="C93" s="68" t="str">
        <x:v>Employee equity plan administrators</x:v>
      </x:c>
      <x:c r="D93" s="68" t="str">
        <x:v>Employee equity plan administrators → Employees</x:v>
      </x:c>
      <x:c r="E93" s="68" t="str">
        <x:v>Employees</x:v>
      </x:c>
      <x:c r="F93" s="68" t="str">
        <x:v>Current / event-specific</x:v>
      </x:c>
      <x:c r="G93" s="68" t="str">
        <x:v>Maintains award account</x:v>
      </x:c>
      <x:c r="H93" s="68" t="str">
        <x:v>INS-851</x:v>
      </x:c>
      <x:c r="I93" s="68" t="str">
        <x:v>Worker-, workplace-, plan- or case-specific</x:v>
      </x:c>
      <x:c r="J93" s="68" t="str">
        <x:v>Employee equity plan administrators authority, information or resources</x:v>
      </x:c>
      <x:c r="K93" s="68" t="str">
        <x:v>Employees access, obligation, right or decision</x:v>
      </x:c>
      <x:c r="L93" s="68" t="str">
        <x:v>Employee-equity incentive conversion</x:v>
      </x:c>
      <x:c r="M93" s="68" t="str">
        <x:v>E1</x:v>
      </x:c>
      <x:c r="N93" s="68" t="str">
        <x:v>SRC-801; SRC-1277</x:v>
      </x:c>
      <x:c r="O93" s="68" t="str">
        <x:v>The evidence supports a defined maintains award account relationship between Employee equity plan administrators and Employees.</x:v>
      </x:c>
      <x:c r="P93" s="68" t="str">
        <x:v>The edge does not by itself establish ownership, unlimited command, illegality, causation of every downstream outcome or completed remedy.</x:v>
      </x:c>
      <x:c r="Q93" s="68" t="str">
        <x:v>Applicable law, actual conduct and enforcement determine the final result.</x:v>
      </x:c>
    </x:row>
    <x:row r="94">
      <x:c r="A94" s="68" t="str">
        <x:v>V25LEAVE-001</x:v>
      </x:c>
      <x:c r="B94" s="68" t="str">
        <x:v>Benefits, leave and employment-linked security</x:v>
      </x:c>
      <x:c r="C94" s="68" t="str">
        <x:v>Employees</x:v>
      </x:c>
      <x:c r="D94" s="68" t="str">
        <x:v>Employees → Employers</x:v>
      </x:c>
      <x:c r="E94" s="68" t="str">
        <x:v>Employers</x:v>
      </x:c>
      <x:c r="F94" s="68" t="str">
        <x:v>Current / event-specific</x:v>
      </x:c>
      <x:c r="G94" s="68" t="str">
        <x:v>Requests protected leave</x:v>
      </x:c>
      <x:c r="H94" s="68" t="str">
        <x:v>INS-852</x:v>
      </x:c>
      <x:c r="I94" s="68" t="str">
        <x:v>Worker-, workplace-, plan- or case-specific</x:v>
      </x:c>
      <x:c r="J94" s="68" t="str">
        <x:v>Employees authority, information or resources</x:v>
      </x:c>
      <x:c r="K94" s="68" t="str">
        <x:v>Employers access, obligation, right or decision</x:v>
      </x:c>
      <x:c r="L94" s="68" t="str">
        <x:v>Leave-protection conversion</x:v>
      </x:c>
      <x:c r="M94" s="68" t="str">
        <x:v>E1</x:v>
      </x:c>
      <x:c r="N94" s="68" t="str">
        <x:v>SRC-801; SRC-1277</x:v>
      </x:c>
      <x:c r="O94" s="68" t="str">
        <x:v>The evidence supports a defined requests protected leave relationship between Employees and Employers.</x:v>
      </x:c>
      <x:c r="P94" s="68" t="str">
        <x:v>The edge does not by itself establish ownership, unlimited command, illegality, causation of every downstream outcome or completed remedy.</x:v>
      </x:c>
      <x:c r="Q94" s="68" t="str">
        <x:v>Applicable law, actual conduct and enforcement determine the final result.</x:v>
      </x:c>
    </x:row>
    <x:row r="95">
      <x:c r="A95" s="68" t="str">
        <x:v>V25LEAVE-002</x:v>
      </x:c>
      <x:c r="B95" s="68" t="str">
        <x:v>Benefits, leave and employment-linked security</x:v>
      </x:c>
      <x:c r="C95" s="68" t="str">
        <x:v>Occupational health professionals</x:v>
      </x:c>
      <x:c r="D95" s="68" t="str">
        <x:v>Occupational health professionals → Employers</x:v>
      </x:c>
      <x:c r="E95" s="68" t="str">
        <x:v>Employers</x:v>
      </x:c>
      <x:c r="F95" s="68" t="str">
        <x:v>Current / event-specific</x:v>
      </x:c>
      <x:c r="G95" s="68" t="str">
        <x:v>Provides medical certification</x:v>
      </x:c>
      <x:c r="H95" s="68" t="str">
        <x:v>INS-853</x:v>
      </x:c>
      <x:c r="I95" s="68" t="str">
        <x:v>Worker-, workplace-, plan- or case-specific</x:v>
      </x:c>
      <x:c r="J95" s="68" t="str">
        <x:v>Occupational health professionals authority, information or resources</x:v>
      </x:c>
      <x:c r="K95" s="68" t="str">
        <x:v>Employers access, obligation, right or decision</x:v>
      </x:c>
      <x:c r="L95" s="68" t="str">
        <x:v>Leave-protection conversion</x:v>
      </x:c>
      <x:c r="M95" s="68" t="str">
        <x:v>E1</x:v>
      </x:c>
      <x:c r="N95" s="68" t="str">
        <x:v>SRC-801; SRC-1277</x:v>
      </x:c>
      <x:c r="O95" s="68" t="str">
        <x:v>The evidence supports a defined provides medical certification relationship between Occupational health professionals and Employers.</x:v>
      </x:c>
      <x:c r="P95" s="68" t="str">
        <x:v>The edge does not by itself establish ownership, unlimited command, illegality, causation of every downstream outcome or completed remedy.</x:v>
      </x:c>
      <x:c r="Q95" s="68" t="str">
        <x:v>Applicable law, actual conduct and enforcement determine the final result.</x:v>
      </x:c>
    </x:row>
    <x:row r="96">
      <x:c r="A96" s="68" t="str">
        <x:v>V25LEAVE-003</x:v>
      </x:c>
      <x:c r="B96" s="68" t="str">
        <x:v>Benefits, leave and employment-linked security</x:v>
      </x:c>
      <x:c r="C96" s="68" t="str">
        <x:v>Employers</x:v>
      </x:c>
      <x:c r="D96" s="68" t="str">
        <x:v>Employers → Employees</x:v>
      </x:c>
      <x:c r="E96" s="68" t="str">
        <x:v>Employees</x:v>
      </x:c>
      <x:c r="F96" s="68" t="str">
        <x:v>Current / event-specific</x:v>
      </x:c>
      <x:c r="G96" s="68" t="str">
        <x:v>Maintains protected leave rights</x:v>
      </x:c>
      <x:c r="H96" s="68" t="str">
        <x:v>INS-852</x:v>
      </x:c>
      <x:c r="I96" s="68" t="str">
        <x:v>Worker-, workplace-, plan- or case-specific</x:v>
      </x:c>
      <x:c r="J96" s="68" t="str">
        <x:v>Employers authority, information or resources</x:v>
      </x:c>
      <x:c r="K96" s="68" t="str">
        <x:v>Employees access, obligation, right or decision</x:v>
      </x:c>
      <x:c r="L96" s="68" t="str">
        <x:v>Leave-protection conversion</x:v>
      </x:c>
      <x:c r="M96" s="68" t="str">
        <x:v>E1</x:v>
      </x:c>
      <x:c r="N96" s="68" t="str">
        <x:v>SRC-801; SRC-1277</x:v>
      </x:c>
      <x:c r="O96" s="68" t="str">
        <x:v>The evidence supports a defined maintains protected leave rights relationship between Employers and Employees.</x:v>
      </x:c>
      <x:c r="P96" s="68" t="str">
        <x:v>The edge does not by itself establish ownership, unlimited command, illegality, causation of every downstream outcome or completed remedy.</x:v>
      </x:c>
      <x:c r="Q96" s="68" t="str">
        <x:v>Applicable law, actual conduct and enforcement determine the final result.</x:v>
      </x:c>
    </x:row>
    <x:row r="97">
      <x:c r="A97" s="68" t="str">
        <x:v>V25EXIT-001</x:v>
      </x:c>
      <x:c r="B97" s="68" t="str">
        <x:v>Benefits, leave and employment-linked security</x:v>
      </x:c>
      <x:c r="C97" s="68" t="str">
        <x:v>Employers</x:v>
      </x:c>
      <x:c r="D97" s="68" t="str">
        <x:v>Employers → Displaced workers</x:v>
      </x:c>
      <x:c r="E97" s="68" t="str">
        <x:v>Displaced workers</x:v>
      </x:c>
      <x:c r="F97" s="68" t="str">
        <x:v>Current / event-specific</x:v>
      </x:c>
      <x:c r="G97" s="68" t="str">
        <x:v>Terminates employment</x:v>
      </x:c>
      <x:c r="H97" s="68" t="str">
        <x:v>INS-811</x:v>
      </x:c>
      <x:c r="I97" s="68" t="str">
        <x:v>Worker-, workplace-, plan- or case-specific</x:v>
      </x:c>
      <x:c r="J97" s="68" t="str">
        <x:v>Employers authority, information or resources</x:v>
      </x:c>
      <x:c r="K97" s="68" t="str">
        <x:v>Displaced workers access, obligation, right or decision</x:v>
      </x:c>
      <x:c r="L97" s="68" t="str">
        <x:v>Termination-authority conversion</x:v>
      </x:c>
      <x:c r="M97" s="68" t="str">
        <x:v>E1</x:v>
      </x:c>
      <x:c r="N97" s="68" t="str">
        <x:v>SRC-801; SRC-1277</x:v>
      </x:c>
      <x:c r="O97" s="68" t="str">
        <x:v>The evidence supports a defined terminates employment relationship between Employers and Displaced workers.</x:v>
      </x:c>
      <x:c r="P97" s="68" t="str">
        <x:v>The edge does not by itself establish ownership, unlimited command, illegality, causation of every downstream outcome or completed remedy.</x:v>
      </x:c>
      <x:c r="Q97" s="68" t="str">
        <x:v>Applicable law, actual conduct and enforcement determine the final result.</x:v>
      </x:c>
    </x:row>
    <x:row r="98">
      <x:c r="A98" s="68" t="str">
        <x:v>V25EXIT-002</x:v>
      </x:c>
      <x:c r="B98" s="68" t="str">
        <x:v>Benefits, leave and employment-linked security</x:v>
      </x:c>
      <x:c r="C98" s="68" t="str">
        <x:v>Employers</x:v>
      </x:c>
      <x:c r="D98" s="68" t="str">
        <x:v>Employers → Dislocated worker units</x:v>
      </x:c>
      <x:c r="E98" s="68" t="str">
        <x:v>Dislocated worker units</x:v>
      </x:c>
      <x:c r="F98" s="68" t="str">
        <x:v>Current / event-specific</x:v>
      </x:c>
      <x:c r="G98" s="68" t="str">
        <x:v>Provides mass-layoff notice</x:v>
      </x:c>
      <x:c r="H98" s="68" t="str">
        <x:v>INS-813</x:v>
      </x:c>
      <x:c r="I98" s="68" t="str">
        <x:v>Worker-, workplace-, plan- or case-specific</x:v>
      </x:c>
      <x:c r="J98" s="68" t="str">
        <x:v>Employers authority, information or resources</x:v>
      </x:c>
      <x:c r="K98" s="68" t="str">
        <x:v>Dislocated worker units access, obligation, right or decision</x:v>
      </x:c>
      <x:c r="L98" s="68" t="str">
        <x:v>Mass-layoff externality conversion</x:v>
      </x:c>
      <x:c r="M98" s="68" t="str">
        <x:v>E1</x:v>
      </x:c>
      <x:c r="N98" s="68" t="str">
        <x:v>SRC-801; SRC-1277</x:v>
      </x:c>
      <x:c r="O98" s="68" t="str">
        <x:v>The evidence supports a defined provides mass-layoff notice relationship between Employers and Dislocated worker units.</x:v>
      </x:c>
      <x:c r="P98" s="68" t="str">
        <x:v>The edge does not by itself establish ownership, unlimited command, illegality, causation of every downstream outcome or completed remedy.</x:v>
      </x:c>
      <x:c r="Q98" s="68" t="str">
        <x:v>Applicable law, actual conduct and enforcement determine the final result.</x:v>
      </x:c>
    </x:row>
    <x:row r="99">
      <x:c r="A99" s="68" t="str">
        <x:v>V25EXIT-003</x:v>
      </x:c>
      <x:c r="B99" s="68" t="str">
        <x:v>Benefits, leave and employment-linked security</x:v>
      </x:c>
      <x:c r="C99" s="68" t="str">
        <x:v>Displaced workers</x:v>
      </x:c>
      <x:c r="D99" s="68" t="str">
        <x:v>Displaced workers → State workforce agencies</x:v>
      </x:c>
      <x:c r="E99" s="68" t="str">
        <x:v>State workforce agencies</x:v>
      </x:c>
      <x:c r="F99" s="68" t="str">
        <x:v>Current / event-specific</x:v>
      </x:c>
      <x:c r="G99" s="68" t="str">
        <x:v>Files unemployment claim</x:v>
      </x:c>
      <x:c r="H99" s="68" t="str">
        <x:v>INS-859</x:v>
      </x:c>
      <x:c r="I99" s="68" t="str">
        <x:v>Worker-, workplace-, plan- or case-specific</x:v>
      </x:c>
      <x:c r="J99" s="68" t="str">
        <x:v>Displaced workers authority, information or resources</x:v>
      </x:c>
      <x:c r="K99" s="68" t="str">
        <x:v>State workforce agencies access, obligation, right or decision</x:v>
      </x:c>
      <x:c r="L99" s="68" t="str">
        <x:v>Unemployment-insurance pooling</x:v>
      </x:c>
      <x:c r="M99" s="68" t="str">
        <x:v>E1</x:v>
      </x:c>
      <x:c r="N99" s="68" t="str">
        <x:v>SRC-801; SRC-1277</x:v>
      </x:c>
      <x:c r="O99" s="68" t="str">
        <x:v>The evidence supports a defined files unemployment claim relationship between Displaced workers and State workforce agencies.</x:v>
      </x:c>
      <x:c r="P99" s="68" t="str">
        <x:v>The edge does not by itself establish ownership, unlimited command, illegality, causation of every downstream outcome or completed remedy.</x:v>
      </x:c>
      <x:c r="Q99" s="68" t="str">
        <x:v>Applicable law, actual conduct and enforcement determine the final result.</x:v>
      </x:c>
    </x:row>
    <x:row r="100">
      <x:c r="A100" s="68" t="str">
        <x:v>V25SAFE-001</x:v>
      </x:c>
      <x:c r="B100" s="68" t="str">
        <x:v>Workplace safety, injury and retaliation</x:v>
      </x:c>
      <x:c r="C100" s="68" t="str">
        <x:v>Employers</x:v>
      </x:c>
      <x:c r="D100" s="68" t="str">
        <x:v>Employers → Employees</x:v>
      </x:c>
      <x:c r="E100" s="68" t="str">
        <x:v>Employees</x:v>
      </x:c>
      <x:c r="F100" s="68" t="str">
        <x:v>Current / event-specific</x:v>
      </x:c>
      <x:c r="G100" s="68" t="str">
        <x:v>Provides safe workplace</x:v>
      </x:c>
      <x:c r="H100" s="68" t="str">
        <x:v>INS-856</x:v>
      </x:c>
      <x:c r="I100" s="68" t="str">
        <x:v>Worker-, workplace-, plan- or case-specific</x:v>
      </x:c>
      <x:c r="J100" s="68" t="str">
        <x:v>Employers authority, information or resources</x:v>
      </x:c>
      <x:c r="K100" s="68" t="str">
        <x:v>Employees access, obligation, right or decision</x:v>
      </x:c>
      <x:c r="L100" s="68" t="str">
        <x:v>Safety-cost internalisation</x:v>
      </x:c>
      <x:c r="M100" s="68" t="str">
        <x:v>E1</x:v>
      </x:c>
      <x:c r="N100" s="68" t="str">
        <x:v>SRC-1267; SRC-1250</x:v>
      </x:c>
      <x:c r="O100" s="68" t="str">
        <x:v>The evidence supports a defined provides safe workplace relationship between Employers and Employees.</x:v>
      </x:c>
      <x:c r="P100" s="68" t="str">
        <x:v>The edge does not by itself establish ownership, unlimited command, illegality, causation of every downstream outcome or completed remedy.</x:v>
      </x:c>
      <x:c r="Q100" s="68" t="str">
        <x:v>Applicable law, actual conduct and enforcement determine the final result.</x:v>
      </x:c>
    </x:row>
    <x:row r="101">
      <x:c r="A101" s="68" t="str">
        <x:v>V25SAFE-002</x:v>
      </x:c>
      <x:c r="B101" s="68" t="str">
        <x:v>Workplace safety, injury and retaliation</x:v>
      </x:c>
      <x:c r="C101" s="68" t="str">
        <x:v>Workplace safety committees</x:v>
      </x:c>
      <x:c r="D101" s="68" t="str">
        <x:v>Workplace safety committees → Employers</x:v>
      </x:c>
      <x:c r="E101" s="68" t="str">
        <x:v>Employers</x:v>
      </x:c>
      <x:c r="F101" s="68" t="str">
        <x:v>Current / event-specific</x:v>
      </x:c>
      <x:c r="G101" s="68" t="str">
        <x:v>Identifies hazards</x:v>
      </x:c>
      <x:c r="H101" s="68" t="str">
        <x:v>INS-856</x:v>
      </x:c>
      <x:c r="I101" s="68" t="str">
        <x:v>Worker-, workplace-, plan- or case-specific</x:v>
      </x:c>
      <x:c r="J101" s="68" t="str">
        <x:v>Workplace safety committees authority, information or resources</x:v>
      </x:c>
      <x:c r="K101" s="68" t="str">
        <x:v>Employers access, obligation, right or decision</x:v>
      </x:c>
      <x:c r="L101" s="68" t="str">
        <x:v>Hazard-information conversion</x:v>
      </x:c>
      <x:c r="M101" s="68" t="str">
        <x:v>E2</x:v>
      </x:c>
      <x:c r="N101" s="68" t="str">
        <x:v>SRC-1267; SRC-1250</x:v>
      </x:c>
      <x:c r="O101" s="68" t="str">
        <x:v>The evidence supports a defined identifies hazards relationship between Workplace safety committees and Employers.</x:v>
      </x:c>
      <x:c r="P101" s="68" t="str">
        <x:v>The edge does not by itself establish ownership, unlimited command, illegality, causation of every downstream outcome or completed remedy.</x:v>
      </x:c>
      <x:c r="Q101" s="68" t="str">
        <x:v>Applicable law, actual conduct and enforcement determine the final result.</x:v>
      </x:c>
    </x:row>
    <x:row r="102">
      <x:c r="A102" s="68" t="str">
        <x:v>V25SAFE-003</x:v>
      </x:c>
      <x:c r="B102" s="68" t="str">
        <x:v>Workplace safety, injury and retaliation</x:v>
      </x:c>
      <x:c r="C102" s="68" t="str">
        <x:v>Employers</x:v>
      </x:c>
      <x:c r="D102" s="68" t="str">
        <x:v>Employers → Occupational health professionals</x:v>
      </x:c>
      <x:c r="E102" s="68" t="str">
        <x:v>Occupational health professionals</x:v>
      </x:c>
      <x:c r="F102" s="68" t="str">
        <x:v>Current / event-specific</x:v>
      </x:c>
      <x:c r="G102" s="68" t="str">
        <x:v>Obtains health assessment</x:v>
      </x:c>
      <x:c r="H102" s="68" t="str"/>
      <x:c r="I102" s="68" t="str">
        <x:v>Worker-, workplace-, plan- or case-specific</x:v>
      </x:c>
      <x:c r="J102" s="68" t="str">
        <x:v>Employers authority, information or resources</x:v>
      </x:c>
      <x:c r="K102" s="68" t="str">
        <x:v>Occupational health professionals access, obligation, right or decision</x:v>
      </x:c>
      <x:c r="L102" s="68" t="str">
        <x:v>Hazard-information conversion</x:v>
      </x:c>
      <x:c r="M102" s="68" t="str">
        <x:v>E2</x:v>
      </x:c>
      <x:c r="N102" s="68" t="str">
        <x:v>SRC-1267; SRC-1250</x:v>
      </x:c>
      <x:c r="O102" s="68" t="str">
        <x:v>The evidence supports a defined obtains health assessment relationship between Employers and Occupational health professionals.</x:v>
      </x:c>
      <x:c r="P102" s="68" t="str">
        <x:v>The edge does not by itself establish ownership, unlimited command, illegality, causation of every downstream outcome or completed remedy.</x:v>
      </x:c>
      <x:c r="Q102" s="68" t="str">
        <x:v>Applicable law, actual conduct and enforcement determine the final result.</x:v>
      </x:c>
    </x:row>
    <x:row r="103">
      <x:c r="A103" s="68" t="str">
        <x:v>V25SAFE-004</x:v>
      </x:c>
      <x:c r="B103" s="68" t="str">
        <x:v>Workplace safety, injury and retaliation</x:v>
      </x:c>
      <x:c r="C103" s="68" t="str">
        <x:v>Employees</x:v>
      </x:c>
      <x:c r="D103" s="68" t="str">
        <x:v>Employees → Employers</x:v>
      </x:c>
      <x:c r="E103" s="68" t="str">
        <x:v>Employers</x:v>
      </x:c>
      <x:c r="F103" s="68" t="str">
        <x:v>Current / event-specific</x:v>
      </x:c>
      <x:c r="G103" s="68" t="str">
        <x:v>Reports dangerous condition</x:v>
      </x:c>
      <x:c r="H103" s="68" t="str">
        <x:v>INS-829</x:v>
      </x:c>
      <x:c r="I103" s="68" t="str">
        <x:v>Worker-, workplace-, plan- or case-specific</x:v>
      </x:c>
      <x:c r="J103" s="68" t="str">
        <x:v>Employees authority, information or resources</x:v>
      </x:c>
      <x:c r="K103" s="68" t="str">
        <x:v>Employers access, obligation, right or decision</x:v>
      </x:c>
      <x:c r="L103" s="68" t="str">
        <x:v>Whistleblower-protection conversion</x:v>
      </x:c>
      <x:c r="M103" s="68" t="str">
        <x:v>E1</x:v>
      </x:c>
      <x:c r="N103" s="68" t="str">
        <x:v>SRC-1267; SRC-1250</x:v>
      </x:c>
      <x:c r="O103" s="68" t="str">
        <x:v>The evidence supports a defined reports dangerous condition relationship between Employees and Employers.</x:v>
      </x:c>
      <x:c r="P103" s="68" t="str">
        <x:v>The edge does not by itself establish ownership, unlimited command, illegality, causation of every downstream outcome or completed remedy.</x:v>
      </x:c>
      <x:c r="Q103" s="68" t="str">
        <x:v>Applicable law, actual conduct and enforcement determine the final result.</x:v>
      </x:c>
    </x:row>
    <x:row r="104">
      <x:c r="A104" s="68" t="str">
        <x:v>V25SAFE-005</x:v>
      </x:c>
      <x:c r="B104" s="68" t="str">
        <x:v>Workplace safety, injury and retaliation</x:v>
      </x:c>
      <x:c r="C104" s="68" t="str">
        <x:v>Employees</x:v>
      </x:c>
      <x:c r="D104" s="68" t="str">
        <x:v>Employees → Occupational Safety and Health Administration</x:v>
      </x:c>
      <x:c r="E104" s="68" t="str">
        <x:v>Occupational Safety and Health Administration</x:v>
      </x:c>
      <x:c r="F104" s="68" t="str">
        <x:v>Current / event-specific</x:v>
      </x:c>
      <x:c r="G104" s="68" t="str">
        <x:v>Files safety complaint</x:v>
      </x:c>
      <x:c r="H104" s="68" t="str"/>
      <x:c r="I104" s="68" t="str">
        <x:v>Worker-, workplace-, plan- or case-specific</x:v>
      </x:c>
      <x:c r="J104" s="68" t="str">
        <x:v>Employees authority, information or resources</x:v>
      </x:c>
      <x:c r="K104" s="68" t="str">
        <x:v>Occupational Safety and Health Administration access, obligation, right or decision</x:v>
      </x:c>
      <x:c r="L104" s="68" t="str">
        <x:v>Whistleblower-protection conversion</x:v>
      </x:c>
      <x:c r="M104" s="68" t="str">
        <x:v>E1</x:v>
      </x:c>
      <x:c r="N104" s="68" t="str">
        <x:v>SRC-1267; SRC-1250</x:v>
      </x:c>
      <x:c r="O104" s="68" t="str">
        <x:v>The evidence supports a defined files safety complaint relationship between Employees and Occupational Safety and Health Administration.</x:v>
      </x:c>
      <x:c r="P104" s="68" t="str">
        <x:v>The edge does not by itself establish ownership, unlimited command, illegality, causation of every downstream outcome or completed remedy.</x:v>
      </x:c>
      <x:c r="Q104" s="68" t="str">
        <x:v>Applicable law, actual conduct and enforcement determine the final result.</x:v>
      </x:c>
    </x:row>
    <x:row r="105">
      <x:c r="A105" s="68" t="str">
        <x:v>V25SAFE-006</x:v>
      </x:c>
      <x:c r="B105" s="68" t="str">
        <x:v>Workplace safety, injury and retaliation</x:v>
      </x:c>
      <x:c r="C105" s="68" t="str">
        <x:v>Occupational Safety and Health Administration</x:v>
      </x:c>
      <x:c r="D105" s="68" t="str">
        <x:v>Occupational Safety and Health Administration → Employers</x:v>
      </x:c>
      <x:c r="E105" s="68" t="str">
        <x:v>Employers</x:v>
      </x:c>
      <x:c r="F105" s="68" t="str">
        <x:v>Current / event-specific</x:v>
      </x:c>
      <x:c r="G105" s="68" t="str">
        <x:v>Inspects workplace</x:v>
      </x:c>
      <x:c r="H105" s="68" t="str">
        <x:v>INS-855</x:v>
      </x:c>
      <x:c r="I105" s="68" t="str">
        <x:v>Worker-, workplace-, plan- or case-specific</x:v>
      </x:c>
      <x:c r="J105" s="68" t="str">
        <x:v>Occupational Safety and Health Administration authority, information or resources</x:v>
      </x:c>
      <x:c r="K105" s="68" t="str">
        <x:v>Employers access, obligation, right or decision</x:v>
      </x:c>
      <x:c r="L105" s="68" t="str">
        <x:v>Safety-cost internalisation</x:v>
      </x:c>
      <x:c r="M105" s="68" t="str">
        <x:v>E1</x:v>
      </x:c>
      <x:c r="N105" s="68" t="str">
        <x:v>SRC-1267; SRC-1250</x:v>
      </x:c>
      <x:c r="O105" s="68" t="str">
        <x:v>The evidence supports a defined inspects workplace relationship between Occupational Safety and Health Administration and Employers.</x:v>
      </x:c>
      <x:c r="P105" s="68" t="str">
        <x:v>The edge does not by itself establish ownership, unlimited command, illegality, causation of every downstream outcome or completed remedy.</x:v>
      </x:c>
      <x:c r="Q105" s="68" t="str">
        <x:v>Applicable law, actual conduct and enforcement determine the final result.</x:v>
      </x:c>
    </x:row>
    <x:row r="106">
      <x:c r="A106" s="68" t="str">
        <x:v>V25SAFE-007</x:v>
      </x:c>
      <x:c r="B106" s="68" t="str">
        <x:v>Workplace safety, injury and retaliation</x:v>
      </x:c>
      <x:c r="C106" s="68" t="str">
        <x:v>Occupational Safety and Health Administration</x:v>
      </x:c>
      <x:c r="D106" s="68" t="str">
        <x:v>Occupational Safety and Health Administration → Employers</x:v>
      </x:c>
      <x:c r="E106" s="68" t="str">
        <x:v>Employers</x:v>
      </x:c>
      <x:c r="F106" s="68" t="str">
        <x:v>Current / event-specific</x:v>
      </x:c>
      <x:c r="G106" s="68" t="str">
        <x:v>Issues citation or penalty</x:v>
      </x:c>
      <x:c r="H106" s="68" t="str">
        <x:v>INS-855</x:v>
      </x:c>
      <x:c r="I106" s="68" t="str">
        <x:v>Worker-, workplace-, plan- or case-specific</x:v>
      </x:c>
      <x:c r="J106" s="68" t="str">
        <x:v>Occupational Safety and Health Administration authority, information or resources</x:v>
      </x:c>
      <x:c r="K106" s="68" t="str">
        <x:v>Employers access, obligation, right or decision</x:v>
      </x:c>
      <x:c r="L106" s="68" t="str">
        <x:v>Safety-cost internalisation</x:v>
      </x:c>
      <x:c r="M106" s="68" t="str">
        <x:v>E1</x:v>
      </x:c>
      <x:c r="N106" s="68" t="str">
        <x:v>SRC-1267; SRC-1250</x:v>
      </x:c>
      <x:c r="O106" s="68" t="str">
        <x:v>The evidence supports a defined issues citation or penalty relationship between Occupational Safety and Health Administration and Employers.</x:v>
      </x:c>
      <x:c r="P106" s="68" t="str">
        <x:v>The edge does not by itself establish ownership, unlimited command, illegality, causation of every downstream outcome or completed remedy.</x:v>
      </x:c>
      <x:c r="Q106" s="68" t="str">
        <x:v>Applicable law, actual conduct and enforcement determine the final result.</x:v>
      </x:c>
    </x:row>
    <x:row r="107">
      <x:c r="A107" s="68" t="str">
        <x:v>V25SAFE-008</x:v>
      </x:c>
      <x:c r="B107" s="68" t="str">
        <x:v>Workplace safety, injury and retaliation</x:v>
      </x:c>
      <x:c r="C107" s="68" t="str">
        <x:v>Employers</x:v>
      </x:c>
      <x:c r="D107" s="68" t="str">
        <x:v>Employers → Employees</x:v>
      </x:c>
      <x:c r="E107" s="68" t="str">
        <x:v>Employees</x:v>
      </x:c>
      <x:c r="F107" s="68" t="str">
        <x:v>Current / event-specific</x:v>
      </x:c>
      <x:c r="G107" s="68" t="str">
        <x:v>Provides safety training</x:v>
      </x:c>
      <x:c r="H107" s="68" t="str">
        <x:v>INS-857</x:v>
      </x:c>
      <x:c r="I107" s="68" t="str">
        <x:v>Worker-, workplace-, plan- or case-specific</x:v>
      </x:c>
      <x:c r="J107" s="68" t="str">
        <x:v>Employers authority, information or resources</x:v>
      </x:c>
      <x:c r="K107" s="68" t="str">
        <x:v>Employees access, obligation, right or decision</x:v>
      </x:c>
      <x:c r="L107" s="68" t="str">
        <x:v>Hazard-information conversion</x:v>
      </x:c>
      <x:c r="M107" s="68" t="str">
        <x:v>E1</x:v>
      </x:c>
      <x:c r="N107" s="68" t="str">
        <x:v>SRC-1267; SRC-1250</x:v>
      </x:c>
      <x:c r="O107" s="68" t="str">
        <x:v>The evidence supports a defined provides safety training relationship between Employers and Employees.</x:v>
      </x:c>
      <x:c r="P107" s="68" t="str">
        <x:v>The edge does not by itself establish ownership, unlimited command, illegality, causation of every downstream outcome or completed remedy.</x:v>
      </x:c>
      <x:c r="Q107" s="68" t="str">
        <x:v>Applicable law, actual conduct and enforcement determine the final result.</x:v>
      </x:c>
    </x:row>
    <x:row r="108">
      <x:c r="A108" s="68" t="str">
        <x:v>V25SAFE-009</x:v>
      </x:c>
      <x:c r="B108" s="68" t="str">
        <x:v>Workplace safety, injury and retaliation</x:v>
      </x:c>
      <x:c r="C108" s="68" t="str">
        <x:v>Temporary staffing agencies</x:v>
      </x:c>
      <x:c r="D108" s="68" t="str">
        <x:v>Temporary staffing agencies → Temporary agency workers</x:v>
      </x:c>
      <x:c r="E108" s="68" t="str">
        <x:v>Temporary agency workers</x:v>
      </x:c>
      <x:c r="F108" s="68" t="str">
        <x:v>Current / event-specific</x:v>
      </x:c>
      <x:c r="G108" s="68" t="str">
        <x:v>Provides general safety preparation</x:v>
      </x:c>
      <x:c r="H108" s="68" t="str">
        <x:v>INS-857</x:v>
      </x:c>
      <x:c r="I108" s="68" t="str">
        <x:v>Worker-, workplace-, plan- or case-specific</x:v>
      </x:c>
      <x:c r="J108" s="68" t="str">
        <x:v>Temporary staffing agencies authority, information or resources</x:v>
      </x:c>
      <x:c r="K108" s="68" t="str">
        <x:v>Temporary agency workers access, obligation, right or decision</x:v>
      </x:c>
      <x:c r="L108" s="68" t="str">
        <x:v>Temporary-worker safety sharing</x:v>
      </x:c>
      <x:c r="M108" s="68" t="str">
        <x:v>E1</x:v>
      </x:c>
      <x:c r="N108" s="68" t="str">
        <x:v>SRC-1267; SRC-1250</x:v>
      </x:c>
      <x:c r="O108" s="68" t="str">
        <x:v>The evidence supports a defined provides general safety preparation relationship between Temporary staffing agencies and Temporary agency workers.</x:v>
      </x:c>
      <x:c r="P108" s="68" t="str">
        <x:v>The edge does not by itself establish ownership, unlimited command, illegality, causation of every downstream outcome or completed remedy.</x:v>
      </x:c>
      <x:c r="Q108" s="68" t="str">
        <x:v>Applicable law, actual conduct and enforcement determine the final result.</x:v>
      </x:c>
    </x:row>
    <x:row r="109">
      <x:c r="A109" s="68" t="str">
        <x:v>V25SAFE-010</x:v>
      </x:c>
      <x:c r="B109" s="68" t="str">
        <x:v>Workplace safety, injury and retaliation</x:v>
      </x:c>
      <x:c r="C109" s="68" t="str">
        <x:v>Host employers</x:v>
      </x:c>
      <x:c r="D109" s="68" t="str">
        <x:v>Host employers → Temporary agency workers</x:v>
      </x:c>
      <x:c r="E109" s="68" t="str">
        <x:v>Temporary agency workers</x:v>
      </x:c>
      <x:c r="F109" s="68" t="str">
        <x:v>Current / event-specific</x:v>
      </x:c>
      <x:c r="G109" s="68" t="str">
        <x:v>Provides site-specific safety control</x:v>
      </x:c>
      <x:c r="H109" s="68" t="str">
        <x:v>INS-857</x:v>
      </x:c>
      <x:c r="I109" s="68" t="str">
        <x:v>Worker-, workplace-, plan- or case-specific</x:v>
      </x:c>
      <x:c r="J109" s="68" t="str">
        <x:v>Host employers authority, information or resources</x:v>
      </x:c>
      <x:c r="K109" s="68" t="str">
        <x:v>Temporary agency workers access, obligation, right or decision</x:v>
      </x:c>
      <x:c r="L109" s="68" t="str">
        <x:v>Temporary-worker safety sharing</x:v>
      </x:c>
      <x:c r="M109" s="68" t="str">
        <x:v>E1</x:v>
      </x:c>
      <x:c r="N109" s="68" t="str">
        <x:v>SRC-1267; SRC-1250</x:v>
      </x:c>
      <x:c r="O109" s="68" t="str">
        <x:v>The evidence supports a defined provides site-specific safety control relationship between Host employers and Temporary agency workers.</x:v>
      </x:c>
      <x:c r="P109" s="68" t="str">
        <x:v>The edge does not by itself establish ownership, unlimited command, illegality, causation of every downstream outcome or completed remedy.</x:v>
      </x:c>
      <x:c r="Q109" s="68" t="str">
        <x:v>Applicable law, actual conduct and enforcement determine the final result.</x:v>
      </x:c>
    </x:row>
    <x:row r="110">
      <x:c r="A110" s="68" t="str">
        <x:v>V25SAFE-011</x:v>
      </x:c>
      <x:c r="B110" s="68" t="str">
        <x:v>Workplace safety, injury and retaliation</x:v>
      </x:c>
      <x:c r="C110" s="68" t="str">
        <x:v>Employers</x:v>
      </x:c>
      <x:c r="D110" s="68" t="str">
        <x:v>Employers → Workers compensation insurers</x:v>
      </x:c>
      <x:c r="E110" s="68" t="str">
        <x:v>Workers compensation insurers</x:v>
      </x:c>
      <x:c r="F110" s="68" t="str">
        <x:v>Current / event-specific</x:v>
      </x:c>
      <x:c r="G110" s="68" t="str">
        <x:v>Purchases injury coverage</x:v>
      </x:c>
      <x:c r="H110" s="68" t="str"/>
      <x:c r="I110" s="68" t="str">
        <x:v>Worker-, workplace-, plan- or case-specific</x:v>
      </x:c>
      <x:c r="J110" s="68" t="str">
        <x:v>Employers authority, information or resources</x:v>
      </x:c>
      <x:c r="K110" s="68" t="str">
        <x:v>Workers compensation insurers access, obligation, right or decision</x:v>
      </x:c>
      <x:c r="L110" s="68" t="str">
        <x:v>Workers-compensation risk pooling</x:v>
      </x:c>
      <x:c r="M110" s="68" t="str">
        <x:v>E2</x:v>
      </x:c>
      <x:c r="N110" s="68" t="str">
        <x:v>SRC-1267; SRC-1250</x:v>
      </x:c>
      <x:c r="O110" s="68" t="str">
        <x:v>The evidence supports a defined purchases injury coverage relationship between Employers and Workers compensation insurers.</x:v>
      </x:c>
      <x:c r="P110" s="68" t="str">
        <x:v>The edge does not by itself establish ownership, unlimited command, illegality, causation of every downstream outcome or completed remedy.</x:v>
      </x:c>
      <x:c r="Q110" s="68" t="str">
        <x:v>Applicable law, actual conduct and enforcement determine the final result.</x:v>
      </x:c>
    </x:row>
    <x:row r="111">
      <x:c r="A111" s="68" t="str">
        <x:v>V25SAFE-012</x:v>
      </x:c>
      <x:c r="B111" s="68" t="str">
        <x:v>Workplace safety, injury and retaliation</x:v>
      </x:c>
      <x:c r="C111" s="68" t="str">
        <x:v>Employees</x:v>
      </x:c>
      <x:c r="D111" s="68" t="str">
        <x:v>Employees → Workers compensation insurers</x:v>
      </x:c>
      <x:c r="E111" s="68" t="str">
        <x:v>Workers compensation insurers</x:v>
      </x:c>
      <x:c r="F111" s="68" t="str">
        <x:v>Current / event-specific</x:v>
      </x:c>
      <x:c r="G111" s="68" t="str">
        <x:v>Files compensation claim</x:v>
      </x:c>
      <x:c r="H111" s="68" t="str">
        <x:v>INS-858</x:v>
      </x:c>
      <x:c r="I111" s="68" t="str">
        <x:v>Worker-, workplace-, plan- or case-specific</x:v>
      </x:c>
      <x:c r="J111" s="68" t="str">
        <x:v>Employees authority, information or resources</x:v>
      </x:c>
      <x:c r="K111" s="68" t="str">
        <x:v>Workers compensation insurers access, obligation, right or decision</x:v>
      </x:c>
      <x:c r="L111" s="68" t="str">
        <x:v>Workers-compensation risk pooling</x:v>
      </x:c>
      <x:c r="M111" s="68" t="str">
        <x:v>E2</x:v>
      </x:c>
      <x:c r="N111" s="68" t="str">
        <x:v>SRC-1267; SRC-1250</x:v>
      </x:c>
      <x:c r="O111" s="68" t="str">
        <x:v>The evidence supports a defined files compensation claim relationship between Employees and Workers compensation insurers.</x:v>
      </x:c>
      <x:c r="P111" s="68" t="str">
        <x:v>The edge does not by itself establish ownership, unlimited command, illegality, causation of every downstream outcome or completed remedy.</x:v>
      </x:c>
      <x:c r="Q111" s="68" t="str">
        <x:v>Applicable law, actual conduct and enforcement determine the final result.</x:v>
      </x:c>
    </x:row>
    <x:row r="112">
      <x:c r="A112" s="68" t="str">
        <x:v>V25SAFE-013</x:v>
      </x:c>
      <x:c r="B112" s="68" t="str">
        <x:v>Workplace safety, injury and retaliation</x:v>
      </x:c>
      <x:c r="C112" s="68" t="str">
        <x:v>Employers</x:v>
      </x:c>
      <x:c r="D112" s="68" t="str">
        <x:v>Employers → Occupational Safety and Health Administration</x:v>
      </x:c>
      <x:c r="E112" s="68" t="str">
        <x:v>Occupational Safety and Health Administration</x:v>
      </x:c>
      <x:c r="F112" s="68" t="str">
        <x:v>Current / event-specific</x:v>
      </x:c>
      <x:c r="G112" s="68" t="str">
        <x:v>Reports severe incident</x:v>
      </x:c>
      <x:c r="H112" s="68" t="str">
        <x:v>INS-854</x:v>
      </x:c>
      <x:c r="I112" s="68" t="str">
        <x:v>Worker-, workplace-, plan- or case-specific</x:v>
      </x:c>
      <x:c r="J112" s="68" t="str">
        <x:v>Employers authority, information or resources</x:v>
      </x:c>
      <x:c r="K112" s="68" t="str">
        <x:v>Occupational Safety and Health Administration access, obligation, right or decision</x:v>
      </x:c>
      <x:c r="L112" s="68" t="str">
        <x:v>Hazard-information conversion</x:v>
      </x:c>
      <x:c r="M112" s="68" t="str">
        <x:v>E1</x:v>
      </x:c>
      <x:c r="N112" s="68" t="str">
        <x:v>SRC-1267; SRC-1250</x:v>
      </x:c>
      <x:c r="O112" s="68" t="str">
        <x:v>The evidence supports a defined reports severe incident relationship between Employers and Occupational Safety and Health Administration.</x:v>
      </x:c>
      <x:c r="P112" s="68" t="str">
        <x:v>The edge does not by itself establish ownership, unlimited command, illegality, causation of every downstream outcome or completed remedy.</x:v>
      </x:c>
      <x:c r="Q112" s="68" t="str">
        <x:v>Applicable law, actual conduct and enforcement determine the final result.</x:v>
      </x:c>
    </x:row>
    <x:row r="113">
      <x:c r="A113" s="68" t="str">
        <x:v>V25SAFE-014</x:v>
      </x:c>
      <x:c r="B113" s="68" t="str">
        <x:v>Workplace safety, injury and retaliation</x:v>
      </x:c>
      <x:c r="C113" s="68" t="str">
        <x:v>Whistleblowers</x:v>
      </x:c>
      <x:c r="D113" s="68" t="str">
        <x:v>Whistleblowers → Legal aid organisations for workers</x:v>
      </x:c>
      <x:c r="E113" s="68" t="str">
        <x:v>Legal aid organisations for workers</x:v>
      </x:c>
      <x:c r="F113" s="68" t="str">
        <x:v>Current / event-specific</x:v>
      </x:c>
      <x:c r="G113" s="68" t="str">
        <x:v>Seeks retaliation representation</x:v>
      </x:c>
      <x:c r="H113" s="68" t="str"/>
      <x:c r="I113" s="68" t="str">
        <x:v>Worker-, workplace-, plan- or case-specific</x:v>
      </x:c>
      <x:c r="J113" s="68" t="str">
        <x:v>Whistleblowers authority, information or resources</x:v>
      </x:c>
      <x:c r="K113" s="68" t="str">
        <x:v>Legal aid organisations for workers access, obligation, right or decision</x:v>
      </x:c>
      <x:c r="L113" s="68" t="str">
        <x:v>Whistleblower-protection conversion</x:v>
      </x:c>
      <x:c r="M113" s="68" t="str">
        <x:v>E2</x:v>
      </x:c>
      <x:c r="N113" s="68" t="str">
        <x:v>SRC-1267; SRC-1250</x:v>
      </x:c>
      <x:c r="O113" s="68" t="str">
        <x:v>The evidence supports a defined seeks retaliation representation relationship between Whistleblowers and Legal aid organisations for workers.</x:v>
      </x:c>
      <x:c r="P113" s="68" t="str">
        <x:v>The edge does not by itself establish ownership, unlimited command, illegality, causation of every downstream outcome or completed remedy.</x:v>
      </x:c>
      <x:c r="Q113" s="68" t="str">
        <x:v>Applicable law, actual conduct and enforcement determine the final result.</x:v>
      </x:c>
    </x:row>
    <x:row r="114">
      <x:c r="A114" s="68" t="str">
        <x:v>V25SAFE-015</x:v>
      </x:c>
      <x:c r="B114" s="68" t="str">
        <x:v>Workplace safety, injury and retaliation</x:v>
      </x:c>
      <x:c r="C114" s="68" t="str">
        <x:v>Labour inspectorates</x:v>
      </x:c>
      <x:c r="D114" s="68" t="str">
        <x:v>Labour inspectorates → Supplier factories</x:v>
      </x:c>
      <x:c r="E114" s="68" t="str">
        <x:v>Supplier factories</x:v>
      </x:c>
      <x:c r="F114" s="68" t="str">
        <x:v>Current / event-specific</x:v>
      </x:c>
      <x:c r="G114" s="68" t="str">
        <x:v>Enforces labour and safety standards</x:v>
      </x:c>
      <x:c r="H114" s="68" t="str"/>
      <x:c r="I114" s="68" t="str">
        <x:v>Worker-, workplace-, plan- or case-specific</x:v>
      </x:c>
      <x:c r="J114" s="68" t="str">
        <x:v>Labour inspectorates authority, information or resources</x:v>
      </x:c>
      <x:c r="K114" s="68" t="str">
        <x:v>Supplier factories access, obligation, right or decision</x:v>
      </x:c>
      <x:c r="L114" s="68" t="str">
        <x:v>Safety-cost internalisation</x:v>
      </x:c>
      <x:c r="M114" s="68" t="str">
        <x:v>E1</x:v>
      </x:c>
      <x:c r="N114" s="68" t="str">
        <x:v>SRC-1267; SRC-1250</x:v>
      </x:c>
      <x:c r="O114" s="68" t="str">
        <x:v>The evidence supports a defined enforces labour and safety standards relationship between Labour inspectorates and Supplier factories.</x:v>
      </x:c>
      <x:c r="P114" s="68" t="str">
        <x:v>The edge does not by itself establish ownership, unlimited command, illegality, causation of every downstream outcome or completed remedy.</x:v>
      </x:c>
      <x:c r="Q114" s="68" t="str">
        <x:v>Applicable law, actual conduct and enforcement determine the final result.</x:v>
      </x:c>
    </x:row>
    <x:row r="115">
      <x:c r="A115" s="68" t="str">
        <x:v>V25ALGO-001</x:v>
      </x:c>
      <x:c r="B115" s="68" t="str">
        <x:v>Algorithmic management, workplace data and platform control</x:v>
      </x:c>
      <x:c r="C115" s="68" t="str">
        <x:v>Employers</x:v>
      </x:c>
      <x:c r="D115" s="68" t="str">
        <x:v>Employers → Algorithmic management vendors</x:v>
      </x:c>
      <x:c r="E115" s="68" t="str">
        <x:v>Algorithmic management vendors</x:v>
      </x:c>
      <x:c r="F115" s="68" t="str">
        <x:v>Current / event-specific</x:v>
      </x:c>
      <x:c r="G115" s="68" t="str">
        <x:v>Purchases workforce management system</x:v>
      </x:c>
      <x:c r="H115" s="68" t="str">
        <x:v>INS-860</x:v>
      </x:c>
      <x:c r="I115" s="68" t="str">
        <x:v>Worker-, workplace-, plan- or case-specific</x:v>
      </x:c>
      <x:c r="J115" s="68" t="str">
        <x:v>Employers authority, information or resources</x:v>
      </x:c>
      <x:c r="K115" s="68" t="str">
        <x:v>Algorithmic management vendors access, obligation, right or decision</x:v>
      </x:c>
      <x:c r="L115" s="68" t="str">
        <x:v>Algorithmic scheduling control</x:v>
      </x:c>
      <x:c r="M115" s="68" t="str">
        <x:v>E2</x:v>
      </x:c>
      <x:c r="N115" s="68" t="str">
        <x:v>SRC-1273; SRC-1282</x:v>
      </x:c>
      <x:c r="O115" s="68" t="str">
        <x:v>The evidence supports a defined purchases workforce management system relationship between Employers and Algorithmic management vendors.</x:v>
      </x:c>
      <x:c r="P115" s="68" t="str">
        <x:v>The edge does not by itself establish ownership, unlimited command, illegality, causation of every downstream outcome or completed remedy.</x:v>
      </x:c>
      <x:c r="Q115" s="68" t="str">
        <x:v>Applicable law, actual conduct and enforcement determine the final result.</x:v>
      </x:c>
    </x:row>
    <x:row r="116">
      <x:c r="A116" s="68" t="str">
        <x:v>V25ALGO-002</x:v>
      </x:c>
      <x:c r="B116" s="68" t="str">
        <x:v>Algorithmic management, workplace data and platform control</x:v>
      </x:c>
      <x:c r="C116" s="68" t="str">
        <x:v>Algorithmic management vendors</x:v>
      </x:c>
      <x:c r="D116" s="68" t="str">
        <x:v>Algorithmic management vendors → Line managers</x:v>
      </x:c>
      <x:c r="E116" s="68" t="str">
        <x:v>Line managers</x:v>
      </x:c>
      <x:c r="F116" s="68" t="str">
        <x:v>Current / event-specific</x:v>
      </x:c>
      <x:c r="G116" s="68" t="str">
        <x:v>Provides scheduling or performance outputs</x:v>
      </x:c>
      <x:c r="H116" s="68" t="str"/>
      <x:c r="I116" s="68" t="str">
        <x:v>Worker-, workplace-, plan- or case-specific</x:v>
      </x:c>
      <x:c r="J116" s="68" t="str">
        <x:v>Algorithmic management vendors authority, information or resources</x:v>
      </x:c>
      <x:c r="K116" s="68" t="str">
        <x:v>Line managers access, obligation, right or decision</x:v>
      </x:c>
      <x:c r="L116" s="68" t="str">
        <x:v>Algorithmic performance discipline</x:v>
      </x:c>
      <x:c r="M116" s="68" t="str">
        <x:v>E2</x:v>
      </x:c>
      <x:c r="N116" s="68" t="str">
        <x:v>SRC-1273; SRC-1282</x:v>
      </x:c>
      <x:c r="O116" s="68" t="str">
        <x:v>The evidence supports a defined provides scheduling or performance outputs relationship between Algorithmic management vendors and Line managers.</x:v>
      </x:c>
      <x:c r="P116" s="68" t="str">
        <x:v>The edge does not by itself establish ownership, unlimited command, illegality, causation of every downstream outcome or completed remedy.</x:v>
      </x:c>
      <x:c r="Q116" s="68" t="str">
        <x:v>Applicable law, actual conduct and enforcement determine the final result.</x:v>
      </x:c>
    </x:row>
    <x:row r="117">
      <x:c r="A117" s="68" t="str">
        <x:v>V25ALGO-003</x:v>
      </x:c>
      <x:c r="B117" s="68" t="str">
        <x:v>Algorithmic management, workplace data and platform control</x:v>
      </x:c>
      <x:c r="C117" s="68" t="str">
        <x:v>Line managers</x:v>
      </x:c>
      <x:c r="D117" s="68" t="str">
        <x:v>Line managers → Employees</x:v>
      </x:c>
      <x:c r="E117" s="68" t="str">
        <x:v>Employees</x:v>
      </x:c>
      <x:c r="F117" s="68" t="str">
        <x:v>Current / event-specific</x:v>
      </x:c>
      <x:c r="G117" s="68" t="str">
        <x:v>Uses algorithmic score in decision</x:v>
      </x:c>
      <x:c r="H117" s="68" t="str">
        <x:v>INS-861</x:v>
      </x:c>
      <x:c r="I117" s="68" t="str">
        <x:v>Worker-, workplace-, plan- or case-specific</x:v>
      </x:c>
      <x:c r="J117" s="68" t="str">
        <x:v>Line managers authority, information or resources</x:v>
      </x:c>
      <x:c r="K117" s="68" t="str">
        <x:v>Employees access, obligation, right or decision</x:v>
      </x:c>
      <x:c r="L117" s="68" t="str">
        <x:v>Algorithmic performance discipline</x:v>
      </x:c>
      <x:c r="M117" s="68" t="str">
        <x:v>E1</x:v>
      </x:c>
      <x:c r="N117" s="68" t="str">
        <x:v>SRC-1273; SRC-1282</x:v>
      </x:c>
      <x:c r="O117" s="68" t="str">
        <x:v>The evidence supports a defined uses algorithmic score in decision relationship between Line managers and Employees.</x:v>
      </x:c>
      <x:c r="P117" s="68" t="str">
        <x:v>The edge does not by itself establish ownership, unlimited command, illegality, causation of every downstream outcome or completed remedy.</x:v>
      </x:c>
      <x:c r="Q117" s="68" t="str">
        <x:v>Applicable law, actual conduct and enforcement determine the final result.</x:v>
      </x:c>
    </x:row>
    <x:row r="118">
      <x:c r="A118" s="68" t="str">
        <x:v>V25ALGO-004</x:v>
      </x:c>
      <x:c r="B118" s="68" t="str">
        <x:v>Algorithmic management, workplace data and platform control</x:v>
      </x:c>
      <x:c r="C118" s="68" t="str">
        <x:v>Workforce analytics vendors</x:v>
      </x:c>
      <x:c r="D118" s="68" t="str">
        <x:v>Workforce analytics vendors → Employers</x:v>
      </x:c>
      <x:c r="E118" s="68" t="str">
        <x:v>Employers</x:v>
      </x:c>
      <x:c r="F118" s="68" t="str">
        <x:v>Current / event-specific</x:v>
      </x:c>
      <x:c r="G118" s="68" t="str">
        <x:v>Provides productivity analytics</x:v>
      </x:c>
      <x:c r="H118" s="68" t="str"/>
      <x:c r="I118" s="68" t="str">
        <x:v>Worker-, workplace-, plan- or case-specific</x:v>
      </x:c>
      <x:c r="J118" s="68" t="str">
        <x:v>Workforce analytics vendors authority, information or resources</x:v>
      </x:c>
      <x:c r="K118" s="68" t="str">
        <x:v>Employers access, obligation, right or decision</x:v>
      </x:c>
      <x:c r="L118" s="68" t="str">
        <x:v>Algorithmic performance discipline</x:v>
      </x:c>
      <x:c r="M118" s="68" t="str">
        <x:v>E2</x:v>
      </x:c>
      <x:c r="N118" s="68" t="str">
        <x:v>SRC-1273; SRC-1282</x:v>
      </x:c>
      <x:c r="O118" s="68" t="str">
        <x:v>The evidence supports a defined provides productivity analytics relationship between Workforce analytics vendors and Employers.</x:v>
      </x:c>
      <x:c r="P118" s="68" t="str">
        <x:v>The edge does not by itself establish ownership, unlimited command, illegality, causation of every downstream outcome or completed remedy.</x:v>
      </x:c>
      <x:c r="Q118" s="68" t="str">
        <x:v>Applicable law, actual conduct and enforcement determine the final result.</x:v>
      </x:c>
    </x:row>
    <x:row r="119">
      <x:c r="A119" s="68" t="str">
        <x:v>V25ALGO-005</x:v>
      </x:c>
      <x:c r="B119" s="68" t="str">
        <x:v>Algorithmic management, workplace data and platform control</x:v>
      </x:c>
      <x:c r="C119" s="68" t="str">
        <x:v>Timekeeping system vendors</x:v>
      </x:c>
      <x:c r="D119" s="68" t="str">
        <x:v>Timekeeping system vendors → Employers</x:v>
      </x:c>
      <x:c r="E119" s="68" t="str">
        <x:v>Employers</x:v>
      </x:c>
      <x:c r="F119" s="68" t="str">
        <x:v>Current / event-specific</x:v>
      </x:c>
      <x:c r="G119" s="68" t="str">
        <x:v>Provides attendance data</x:v>
      </x:c>
      <x:c r="H119" s="68" t="str">
        <x:v>INS-804</x:v>
      </x:c>
      <x:c r="I119" s="68" t="str">
        <x:v>Worker-, workplace-, plan- or case-specific</x:v>
      </x:c>
      <x:c r="J119" s="68" t="str">
        <x:v>Timekeeping system vendors authority, information or resources</x:v>
      </x:c>
      <x:c r="K119" s="68" t="str">
        <x:v>Employers access, obligation, right or decision</x:v>
      </x:c>
      <x:c r="L119" s="68" t="str">
        <x:v>Biometric attendance conversion</x:v>
      </x:c>
      <x:c r="M119" s="68" t="str">
        <x:v>E1</x:v>
      </x:c>
      <x:c r="N119" s="68" t="str">
        <x:v>SRC-1273; SRC-1282</x:v>
      </x:c>
      <x:c r="O119" s="68" t="str">
        <x:v>The evidence supports a defined provides attendance data relationship between Timekeeping system vendors and Employers.</x:v>
      </x:c>
      <x:c r="P119" s="68" t="str">
        <x:v>The edge does not by itself establish ownership, unlimited command, illegality, causation of every downstream outcome or completed remedy.</x:v>
      </x:c>
      <x:c r="Q119" s="68" t="str">
        <x:v>Applicable law, actual conduct and enforcement determine the final result.</x:v>
      </x:c>
    </x:row>
    <x:row r="120">
      <x:c r="A120" s="68" t="str">
        <x:v>V25ALGO-006</x:v>
      </x:c>
      <x:c r="B120" s="68" t="str">
        <x:v>Algorithmic management, workplace data and platform control</x:v>
      </x:c>
      <x:c r="C120" s="68" t="str">
        <x:v>Biometric timekeeping vendors</x:v>
      </x:c>
      <x:c r="D120" s="68" t="str">
        <x:v>Biometric timekeeping vendors → Employees</x:v>
      </x:c>
      <x:c r="E120" s="68" t="str">
        <x:v>Employees</x:v>
      </x:c>
      <x:c r="F120" s="68" t="str">
        <x:v>Current / event-specific</x:v>
      </x:c>
      <x:c r="G120" s="68" t="str">
        <x:v>Collects biometric identifier</x:v>
      </x:c>
      <x:c r="H120" s="68" t="str">
        <x:v>INS-804</x:v>
      </x:c>
      <x:c r="I120" s="68" t="str">
        <x:v>Worker-, workplace-, plan- or case-specific</x:v>
      </x:c>
      <x:c r="J120" s="68" t="str">
        <x:v>Biometric timekeeping vendors authority, information or resources</x:v>
      </x:c>
      <x:c r="K120" s="68" t="str">
        <x:v>Employees access, obligation, right or decision</x:v>
      </x:c>
      <x:c r="L120" s="68" t="str">
        <x:v>Biometric attendance conversion</x:v>
      </x:c>
      <x:c r="M120" s="68" t="str">
        <x:v>E2</x:v>
      </x:c>
      <x:c r="N120" s="68" t="str">
        <x:v>SRC-1273; SRC-1282</x:v>
      </x:c>
      <x:c r="O120" s="68" t="str">
        <x:v>The evidence supports a defined collects biometric identifier relationship between Biometric timekeeping vendors and Employees.</x:v>
      </x:c>
      <x:c r="P120" s="68" t="str">
        <x:v>The edge does not by itself establish ownership, unlimited command, illegality, causation of every downstream outcome or completed remedy.</x:v>
      </x:c>
      <x:c r="Q120" s="68" t="str">
        <x:v>Applicable law, actual conduct and enforcement determine the final result.</x:v>
      </x:c>
    </x:row>
    <x:row r="121">
      <x:c r="A121" s="68" t="str">
        <x:v>V25ALGO-007</x:v>
      </x:c>
      <x:c r="B121" s="68" t="str">
        <x:v>Algorithmic management, workplace data and platform control</x:v>
      </x:c>
      <x:c r="C121" s="68" t="str">
        <x:v>Data protection authorities for workplace data</x:v>
      </x:c>
      <x:c r="D121" s="68" t="str">
        <x:v>Data protection authorities for workplace data → Employers</x:v>
      </x:c>
      <x:c r="E121" s="68" t="str">
        <x:v>Employers</x:v>
      </x:c>
      <x:c r="F121" s="68" t="str">
        <x:v>Current / event-specific</x:v>
      </x:c>
      <x:c r="G121" s="68" t="str">
        <x:v>Reviews workplace data processing</x:v>
      </x:c>
      <x:c r="H121" s="68" t="str"/>
      <x:c r="I121" s="68" t="str">
        <x:v>Worker-, workplace-, plan- or case-specific</x:v>
      </x:c>
      <x:c r="J121" s="68" t="str">
        <x:v>Data protection authorities for workplace data authority, information or resources</x:v>
      </x:c>
      <x:c r="K121" s="68" t="str">
        <x:v>Employers access, obligation, right or decision</x:v>
      </x:c>
      <x:c r="L121" s="68" t="str">
        <x:v>Data-protection purpose limitation</x:v>
      </x:c>
      <x:c r="M121" s="68" t="str">
        <x:v>E1</x:v>
      </x:c>
      <x:c r="N121" s="68" t="str">
        <x:v>SRC-1273; SRC-1282</x:v>
      </x:c>
      <x:c r="O121" s="68" t="str">
        <x:v>The evidence supports a defined reviews workplace data processing relationship between Data protection authorities for workplace data and Employers.</x:v>
      </x:c>
      <x:c r="P121" s="68" t="str">
        <x:v>The edge does not by itself establish ownership, unlimited command, illegality, causation of every downstream outcome or completed remedy.</x:v>
      </x:c>
      <x:c r="Q121" s="68" t="str">
        <x:v>Applicable law, actual conduct and enforcement determine the final result.</x:v>
      </x:c>
    </x:row>
    <x:row r="122">
      <x:c r="A122" s="68" t="str">
        <x:v>V25ALGO-008</x:v>
      </x:c>
      <x:c r="B122" s="68" t="str">
        <x:v>Algorithmic management, workplace data and platform control</x:v>
      </x:c>
      <x:c r="C122" s="68" t="str">
        <x:v>AI market surveillance authorities for employment systems</x:v>
      </x:c>
      <x:c r="D122" s="68" t="str">
        <x:v>AI market surveillance authorities for employment systems → Automated employment decision tool vendors</x:v>
      </x:c>
      <x:c r="E122" s="68" t="str">
        <x:v>Automated employment decision tool vendors</x:v>
      </x:c>
      <x:c r="F122" s="68" t="str">
        <x:v>Current / event-specific</x:v>
      </x:c>
      <x:c r="G122" s="68" t="str">
        <x:v>Reviews high-risk employment AI</x:v>
      </x:c>
      <x:c r="H122" s="68" t="str">
        <x:v>INS-862</x:v>
      </x:c>
      <x:c r="I122" s="68" t="str">
        <x:v>Worker-, workplace-, plan- or case-specific</x:v>
      </x:c>
      <x:c r="J122" s="68" t="str">
        <x:v>AI market surveillance authorities for employment systems authority, information or resources</x:v>
      </x:c>
      <x:c r="K122" s="68" t="str">
        <x:v>Automated employment decision tool vendors access, obligation, right or decision</x:v>
      </x:c>
      <x:c r="L122" s="68" t="str">
        <x:v>AI conformity governance</x:v>
      </x:c>
      <x:c r="M122" s="68" t="str">
        <x:v>E1</x:v>
      </x:c>
      <x:c r="N122" s="68" t="str">
        <x:v>SRC-1273; SRC-1282</x:v>
      </x:c>
      <x:c r="O122" s="68" t="str">
        <x:v>The evidence supports a defined reviews high-risk employment ai relationship between AI market surveillance authorities for employment systems and Automated employment decision tool vendors.</x:v>
      </x:c>
      <x:c r="P122" s="68" t="str">
        <x:v>The edge does not by itself establish ownership, unlimited command, illegality, causation of every downstream outcome or completed remedy.</x:v>
      </x:c>
      <x:c r="Q122" s="68" t="str">
        <x:v>Applicable law, actual conduct and enforcement determine the final result.</x:v>
      </x:c>
    </x:row>
    <x:row r="123">
      <x:c r="A123" s="68" t="str">
        <x:v>V25ALGO-009</x:v>
      </x:c>
      <x:c r="B123" s="68" t="str">
        <x:v>Algorithmic management, workplace data and platform control</x:v>
      </x:c>
      <x:c r="C123" s="68" t="str">
        <x:v>Automated employment decision tool vendors</x:v>
      </x:c>
      <x:c r="D123" s="68" t="str">
        <x:v>Automated employment decision tool vendors → AI market surveillance authorities for employment systems</x:v>
      </x:c>
      <x:c r="E123" s="68" t="str">
        <x:v>AI market surveillance authorities for employment systems</x:v>
      </x:c>
      <x:c r="F123" s="68" t="str">
        <x:v>Current / event-specific</x:v>
      </x:c>
      <x:c r="G123" s="68" t="str">
        <x:v>Maintains conformity documentation</x:v>
      </x:c>
      <x:c r="H123" s="68" t="str">
        <x:v>INS-862</x:v>
      </x:c>
      <x:c r="I123" s="68" t="str">
        <x:v>Worker-, workplace-, plan- or case-specific</x:v>
      </x:c>
      <x:c r="J123" s="68" t="str">
        <x:v>Automated employment decision tool vendors authority, information or resources</x:v>
      </x:c>
      <x:c r="K123" s="68" t="str">
        <x:v>AI market surveillance authorities for employment systems access, obligation, right or decision</x:v>
      </x:c>
      <x:c r="L123" s="68" t="str">
        <x:v>AI conformity governance</x:v>
      </x:c>
      <x:c r="M123" s="68" t="str">
        <x:v>E1</x:v>
      </x:c>
      <x:c r="N123" s="68" t="str">
        <x:v>SRC-1273; SRC-1282</x:v>
      </x:c>
      <x:c r="O123" s="68" t="str">
        <x:v>The evidence supports a defined maintains conformity documentation relationship between Automated employment decision tool vendors and AI market surveillance authorities for employment systems.</x:v>
      </x:c>
      <x:c r="P123" s="68" t="str">
        <x:v>The edge does not by itself establish ownership, unlimited command, illegality, causation of every downstream outcome or completed remedy.</x:v>
      </x:c>
      <x:c r="Q123" s="68" t="str">
        <x:v>Applicable law, actual conduct and enforcement determine the final result.</x:v>
      </x:c>
    </x:row>
    <x:row r="124">
      <x:c r="A124" s="68" t="str">
        <x:v>V25ALGO-010</x:v>
      </x:c>
      <x:c r="B124" s="68" t="str">
        <x:v>Algorithmic management, workplace data and platform control</x:v>
      </x:c>
      <x:c r="C124" s="68" t="str">
        <x:v>Employers</x:v>
      </x:c>
      <x:c r="D124" s="68" t="str">
        <x:v>Employers → Job applicants</x:v>
      </x:c>
      <x:c r="E124" s="68" t="str">
        <x:v>Job applicants</x:v>
      </x:c>
      <x:c r="F124" s="68" t="str">
        <x:v>Current / event-specific</x:v>
      </x:c>
      <x:c r="G124" s="68" t="str">
        <x:v>Provides automated decision notice</x:v>
      </x:c>
      <x:c r="H124" s="68" t="str">
        <x:v>INS-861</x:v>
      </x:c>
      <x:c r="I124" s="68" t="str">
        <x:v>Worker-, workplace-, plan- or case-specific</x:v>
      </x:c>
      <x:c r="J124" s="68" t="str">
        <x:v>Employers authority, information or resources</x:v>
      </x:c>
      <x:c r="K124" s="68" t="str">
        <x:v>Job applicants access, obligation, right or decision</x:v>
      </x:c>
      <x:c r="L124" s="68" t="str">
        <x:v>Automated-selection scoring</x:v>
      </x:c>
      <x:c r="M124" s="68" t="str">
        <x:v>E2</x:v>
      </x:c>
      <x:c r="N124" s="68" t="str">
        <x:v>SRC-1273; SRC-1282</x:v>
      </x:c>
      <x:c r="O124" s="68" t="str">
        <x:v>The evidence supports a defined provides automated decision notice relationship between Employers and Job applicants.</x:v>
      </x:c>
      <x:c r="P124" s="68" t="str">
        <x:v>The edge does not by itself establish ownership, unlimited command, illegality, causation of every downstream outcome or completed remedy.</x:v>
      </x:c>
      <x:c r="Q124" s="68" t="str">
        <x:v>Applicable law, actual conduct and enforcement determine the final result.</x:v>
      </x:c>
    </x:row>
    <x:row r="125">
      <x:c r="A125" s="68" t="str">
        <x:v>V25ALGO-011</x:v>
      </x:c>
      <x:c r="B125" s="68" t="str">
        <x:v>Algorithmic management, workplace data and platform control</x:v>
      </x:c>
      <x:c r="C125" s="68" t="str">
        <x:v>Job applicants</x:v>
      </x:c>
      <x:c r="D125" s="68" t="str">
        <x:v>Job applicants → Employers</x:v>
      </x:c>
      <x:c r="E125" s="68" t="str">
        <x:v>Employers</x:v>
      </x:c>
      <x:c r="F125" s="68" t="str">
        <x:v>Current / event-specific</x:v>
      </x:c>
      <x:c r="G125" s="68" t="str">
        <x:v>Requests human review</x:v>
      </x:c>
      <x:c r="H125" s="68" t="str">
        <x:v>INS-864</x:v>
      </x:c>
      <x:c r="I125" s="68" t="str">
        <x:v>Worker-, workplace-, plan- or case-specific</x:v>
      </x:c>
      <x:c r="J125" s="68" t="str">
        <x:v>Job applicants authority, information or resources</x:v>
      </x:c>
      <x:c r="K125" s="68" t="str">
        <x:v>Employers access, obligation, right or decision</x:v>
      </x:c>
      <x:c r="L125" s="68" t="str">
        <x:v>Human-review safeguard</x:v>
      </x:c>
      <x:c r="M125" s="68" t="str">
        <x:v>E1</x:v>
      </x:c>
      <x:c r="N125" s="68" t="str">
        <x:v>SRC-1273; SRC-1282</x:v>
      </x:c>
      <x:c r="O125" s="68" t="str">
        <x:v>The evidence supports a defined requests human review relationship between Job applicants and Employers.</x:v>
      </x:c>
      <x:c r="P125" s="68" t="str">
        <x:v>The edge does not by itself establish ownership, unlimited command, illegality, causation of every downstream outcome or completed remedy.</x:v>
      </x:c>
      <x:c r="Q125" s="68" t="str">
        <x:v>Applicable law, actual conduct and enforcement determine the final result.</x:v>
      </x:c>
    </x:row>
    <x:row r="126">
      <x:c r="A126" s="68" t="str">
        <x:v>V25ALGO-012</x:v>
      </x:c>
      <x:c r="B126" s="68" t="str">
        <x:v>Algorithmic management, workplace data and platform control</x:v>
      </x:c>
      <x:c r="C126" s="68" t="str">
        <x:v>Employers</x:v>
      </x:c>
      <x:c r="D126" s="68" t="str">
        <x:v>Employers → Algorithmic hiring system assessors</x:v>
      </x:c>
      <x:c r="E126" s="68" t="str">
        <x:v>Algorithmic hiring system assessors</x:v>
      </x:c>
      <x:c r="F126" s="68" t="str">
        <x:v>Current / event-specific</x:v>
      </x:c>
      <x:c r="G126" s="68" t="str">
        <x:v>Commissions impact assessment</x:v>
      </x:c>
      <x:c r="H126" s="68" t="str">
        <x:v>INS-860</x:v>
      </x:c>
      <x:c r="I126" s="68" t="str">
        <x:v>Worker-, workplace-, plan- or case-specific</x:v>
      </x:c>
      <x:c r="J126" s="68" t="str">
        <x:v>Employers authority, information or resources</x:v>
      </x:c>
      <x:c r="K126" s="68" t="str">
        <x:v>Algorithmic hiring system assessors access, obligation, right or decision</x:v>
      </x:c>
      <x:c r="L126" s="68" t="str">
        <x:v>AI conformity governance</x:v>
      </x:c>
      <x:c r="M126" s="68" t="str">
        <x:v>E2</x:v>
      </x:c>
      <x:c r="N126" s="68" t="str">
        <x:v>SRC-1273; SRC-1282</x:v>
      </x:c>
      <x:c r="O126" s="68" t="str">
        <x:v>The evidence supports a defined commissions impact assessment relationship between Employers and Algorithmic hiring system assessors.</x:v>
      </x:c>
      <x:c r="P126" s="68" t="str">
        <x:v>The edge does not by itself establish ownership, unlimited command, illegality, causation of every downstream outcome or completed remedy.</x:v>
      </x:c>
      <x:c r="Q126" s="68" t="str">
        <x:v>Applicable law, actual conduct and enforcement determine the final result.</x:v>
      </x:c>
    </x:row>
    <x:row r="127">
      <x:c r="A127" s="68" t="str">
        <x:v>V25PLAT-001</x:v>
      </x:c>
      <x:c r="B127" s="68" t="str">
        <x:v>Algorithmic management, workplace data and platform control</x:v>
      </x:c>
      <x:c r="C127" s="68" t="str">
        <x:v>Digital labour platforms</x:v>
      </x:c>
      <x:c r="D127" s="68" t="str">
        <x:v>Digital labour platforms → Platform workers</x:v>
      </x:c>
      <x:c r="E127" s="68" t="str">
        <x:v>Platform workers</x:v>
      </x:c>
      <x:c r="F127" s="68" t="str">
        <x:v>Current / event-specific</x:v>
      </x:c>
      <x:c r="G127" s="68" t="str">
        <x:v>Provides account access</x:v>
      </x:c>
      <x:c r="H127" s="68" t="str"/>
      <x:c r="I127" s="68" t="str">
        <x:v>Worker-, workplace-, plan- or case-specific</x:v>
      </x:c>
      <x:c r="J127" s="68" t="str">
        <x:v>Digital labour platforms authority, information or resources</x:v>
      </x:c>
      <x:c r="K127" s="68" t="str">
        <x:v>Platform workers access, obligation, right or decision</x:v>
      </x:c>
      <x:c r="L127" s="68" t="str">
        <x:v>Platform account governance</x:v>
      </x:c>
      <x:c r="M127" s="68" t="str">
        <x:v>E1</x:v>
      </x:c>
      <x:c r="N127" s="68" t="str">
        <x:v>SRC-1279; SRC-1234</x:v>
      </x:c>
      <x:c r="O127" s="68" t="str">
        <x:v>The evidence supports a defined provides account access relationship between Digital labour platforms and Platform workers.</x:v>
      </x:c>
      <x:c r="P127" s="68" t="str">
        <x:v>The edge does not by itself establish ownership, unlimited command, illegality, causation of every downstream outcome or completed remedy.</x:v>
      </x:c>
      <x:c r="Q127" s="68" t="str">
        <x:v>Applicable law, actual conduct and enforcement determine the final result.</x:v>
      </x:c>
    </x:row>
    <x:row r="128">
      <x:c r="A128" s="68" t="str">
        <x:v>V25PLAT-002</x:v>
      </x:c>
      <x:c r="B128" s="68" t="str">
        <x:v>Algorithmic management, workplace data and platform control</x:v>
      </x:c>
      <x:c r="C128" s="68" t="str">
        <x:v>Digital labour platforms</x:v>
      </x:c>
      <x:c r="D128" s="68" t="str">
        <x:v>Digital labour platforms → Platform workers</x:v>
      </x:c>
      <x:c r="E128" s="68" t="str">
        <x:v>Platform workers</x:v>
      </x:c>
      <x:c r="F128" s="68" t="str">
        <x:v>Current / event-specific</x:v>
      </x:c>
      <x:c r="G128" s="68" t="str">
        <x:v>Allocates tasks algorithmically</x:v>
      </x:c>
      <x:c r="H128" s="68" t="str">
        <x:v>INS-863</x:v>
      </x:c>
      <x:c r="I128" s="68" t="str">
        <x:v>Worker-, workplace-, plan- or case-specific</x:v>
      </x:c>
      <x:c r="J128" s="68" t="str">
        <x:v>Digital labour platforms authority, information or resources</x:v>
      </x:c>
      <x:c r="K128" s="68" t="str">
        <x:v>Platform workers access, obligation, right or decision</x:v>
      </x:c>
      <x:c r="L128" s="68" t="str">
        <x:v>Algorithmic scheduling control</x:v>
      </x:c>
      <x:c r="M128" s="68" t="str">
        <x:v>E1</x:v>
      </x:c>
      <x:c r="N128" s="68" t="str">
        <x:v>SRC-1279; SRC-1234</x:v>
      </x:c>
      <x:c r="O128" s="68" t="str">
        <x:v>The evidence supports a defined allocates tasks algorithmically relationship between Digital labour platforms and Platform workers.</x:v>
      </x:c>
      <x:c r="P128" s="68" t="str">
        <x:v>The edge does not by itself establish ownership, unlimited command, illegality, causation of every downstream outcome or completed remedy.</x:v>
      </x:c>
      <x:c r="Q128" s="68" t="str">
        <x:v>Applicable law, actual conduct and enforcement determine the final result.</x:v>
      </x:c>
    </x:row>
    <x:row r="129">
      <x:c r="A129" s="68" t="str">
        <x:v>V25PLAT-003</x:v>
      </x:c>
      <x:c r="B129" s="68" t="str">
        <x:v>Algorithmic management, workplace data and platform control</x:v>
      </x:c>
      <x:c r="C129" s="68" t="str">
        <x:v>Platform workers</x:v>
      </x:c>
      <x:c r="D129" s="68" t="str">
        <x:v>Platform workers → Digital labour platforms</x:v>
      </x:c>
      <x:c r="E129" s="68" t="str">
        <x:v>Digital labour platforms</x:v>
      </x:c>
      <x:c r="F129" s="68" t="str">
        <x:v>Current / event-specific</x:v>
      </x:c>
      <x:c r="G129" s="68" t="str">
        <x:v>Performs platform task</x:v>
      </x:c>
      <x:c r="H129" s="68" t="str"/>
      <x:c r="I129" s="68" t="str">
        <x:v>Worker-, workplace-, plan- or case-specific</x:v>
      </x:c>
      <x:c r="J129" s="68" t="str">
        <x:v>Platform workers authority, information or resources</x:v>
      </x:c>
      <x:c r="K129" s="68" t="str">
        <x:v>Digital labour platforms access, obligation, right or decision</x:v>
      </x:c>
      <x:c r="L129" s="68" t="str">
        <x:v>Platform account governance</x:v>
      </x:c>
      <x:c r="M129" s="68" t="str">
        <x:v>E1</x:v>
      </x:c>
      <x:c r="N129" s="68" t="str">
        <x:v>SRC-1279; SRC-1234</x:v>
      </x:c>
      <x:c r="O129" s="68" t="str">
        <x:v>The evidence supports a defined performs platform task relationship between Platform workers and Digital labour platforms.</x:v>
      </x:c>
      <x:c r="P129" s="68" t="str">
        <x:v>The edge does not by itself establish ownership, unlimited command, illegality, causation of every downstream outcome or completed remedy.</x:v>
      </x:c>
      <x:c r="Q129" s="68" t="str">
        <x:v>Applicable law, actual conduct and enforcement determine the final result.</x:v>
      </x:c>
    </x:row>
    <x:row r="130">
      <x:c r="A130" s="68" t="str">
        <x:v>V25PLAT-004</x:v>
      </x:c>
      <x:c r="B130" s="68" t="str">
        <x:v>Algorithmic management, workplace data and platform control</x:v>
      </x:c>
      <x:c r="C130" s="68" t="str">
        <x:v>Digital labour platforms</x:v>
      </x:c>
      <x:c r="D130" s="68" t="str">
        <x:v>Digital labour platforms → Platform workers</x:v>
      </x:c>
      <x:c r="E130" s="68" t="str">
        <x:v>Platform workers</x:v>
      </x:c>
      <x:c r="F130" s="68" t="str">
        <x:v>Current / event-specific</x:v>
      </x:c>
      <x:c r="G130" s="68" t="str">
        <x:v>Rates or ranks performance</x:v>
      </x:c>
      <x:c r="H130" s="68" t="str">
        <x:v>INS-863</x:v>
      </x:c>
      <x:c r="I130" s="68" t="str">
        <x:v>Worker-, workplace-, plan- or case-specific</x:v>
      </x:c>
      <x:c r="J130" s="68" t="str">
        <x:v>Digital labour platforms authority, information or resources</x:v>
      </x:c>
      <x:c r="K130" s="68" t="str">
        <x:v>Platform workers access, obligation, right or decision</x:v>
      </x:c>
      <x:c r="L130" s="68" t="str">
        <x:v>Algorithmic performance discipline</x:v>
      </x:c>
      <x:c r="M130" s="68" t="str">
        <x:v>E1</x:v>
      </x:c>
      <x:c r="N130" s="68" t="str">
        <x:v>SRC-1279; SRC-1234</x:v>
      </x:c>
      <x:c r="O130" s="68" t="str">
        <x:v>The evidence supports a defined rates or ranks performance relationship between Digital labour platforms and Platform workers.</x:v>
      </x:c>
      <x:c r="P130" s="68" t="str">
        <x:v>The edge does not by itself establish ownership, unlimited command, illegality, causation of every downstream outcome or completed remedy.</x:v>
      </x:c>
      <x:c r="Q130" s="68" t="str">
        <x:v>Applicable law, actual conduct and enforcement determine the final result.</x:v>
      </x:c>
    </x:row>
    <x:row r="131">
      <x:c r="A131" s="68" t="str">
        <x:v>V25PLAT-005</x:v>
      </x:c>
      <x:c r="B131" s="68" t="str">
        <x:v>Algorithmic management, workplace data and platform control</x:v>
      </x:c>
      <x:c r="C131" s="68" t="str">
        <x:v>Digital labour platforms</x:v>
      </x:c>
      <x:c r="D131" s="68" t="str">
        <x:v>Digital labour platforms → Platform workers</x:v>
      </x:c>
      <x:c r="E131" s="68" t="str">
        <x:v>Platform workers</x:v>
      </x:c>
      <x:c r="F131" s="68" t="str">
        <x:v>Current / event-specific</x:v>
      </x:c>
      <x:c r="G131" s="68" t="str">
        <x:v>Suspends or terminates account</x:v>
      </x:c>
      <x:c r="H131" s="68" t="str">
        <x:v>INS-863</x:v>
      </x:c>
      <x:c r="I131" s="68" t="str">
        <x:v>Worker-, workplace-, plan- or case-specific</x:v>
      </x:c>
      <x:c r="J131" s="68" t="str">
        <x:v>Digital labour platforms authority, information or resources</x:v>
      </x:c>
      <x:c r="K131" s="68" t="str">
        <x:v>Platform workers access, obligation, right or decision</x:v>
      </x:c>
      <x:c r="L131" s="68" t="str">
        <x:v>Platform account governance</x:v>
      </x:c>
      <x:c r="M131" s="68" t="str">
        <x:v>E1</x:v>
      </x:c>
      <x:c r="N131" s="68" t="str">
        <x:v>SRC-1279; SRC-1234</x:v>
      </x:c>
      <x:c r="O131" s="68" t="str">
        <x:v>The evidence supports a defined suspends or terminates account relationship between Digital labour platforms and Platform workers.</x:v>
      </x:c>
      <x:c r="P131" s="68" t="str">
        <x:v>The edge does not by itself establish ownership, unlimited command, illegality, causation of every downstream outcome or completed remedy.</x:v>
      </x:c>
      <x:c r="Q131" s="68" t="str">
        <x:v>Applicable law, actual conduct and enforcement determine the final result.</x:v>
      </x:c>
    </x:row>
    <x:row r="132">
      <x:c r="A132" s="68" t="str">
        <x:v>V25PLAT-006</x:v>
      </x:c>
      <x:c r="B132" s="68" t="str">
        <x:v>Algorithmic management, workplace data and platform control</x:v>
      </x:c>
      <x:c r="C132" s="68" t="str">
        <x:v>Platform workers</x:v>
      </x:c>
      <x:c r="D132" s="68" t="str">
        <x:v>Platform workers → Digital labour platforms</x:v>
      </x:c>
      <x:c r="E132" s="68" t="str">
        <x:v>Digital labour platforms</x:v>
      </x:c>
      <x:c r="F132" s="68" t="str">
        <x:v>Current / event-specific</x:v>
      </x:c>
      <x:c r="G132" s="68" t="str">
        <x:v>Requests explanation and review</x:v>
      </x:c>
      <x:c r="H132" s="68" t="str">
        <x:v>INS-864</x:v>
      </x:c>
      <x:c r="I132" s="68" t="str">
        <x:v>Worker-, workplace-, plan- or case-specific</x:v>
      </x:c>
      <x:c r="J132" s="68" t="str">
        <x:v>Platform workers authority, information or resources</x:v>
      </x:c>
      <x:c r="K132" s="68" t="str">
        <x:v>Digital labour platforms access, obligation, right or decision</x:v>
      </x:c>
      <x:c r="L132" s="68" t="str">
        <x:v>Human-review safeguard</x:v>
      </x:c>
      <x:c r="M132" s="68" t="str">
        <x:v>E1</x:v>
      </x:c>
      <x:c r="N132" s="68" t="str">
        <x:v>SRC-1279; SRC-1234</x:v>
      </x:c>
      <x:c r="O132" s="68" t="str">
        <x:v>The evidence supports a defined requests explanation and review relationship between Platform workers and Digital labour platforms.</x:v>
      </x:c>
      <x:c r="P132" s="68" t="str">
        <x:v>The edge does not by itself establish ownership, unlimited command, illegality, causation of every downstream outcome or completed remedy.</x:v>
      </x:c>
      <x:c r="Q132" s="68" t="str">
        <x:v>Applicable law, actual conduct and enforcement determine the final result.</x:v>
      </x:c>
    </x:row>
    <x:row r="133">
      <x:c r="A133" s="68" t="str">
        <x:v>V25PLAT-007</x:v>
      </x:c>
      <x:c r="B133" s="68" t="str">
        <x:v>Algorithmic management, workplace data and platform control</x:v>
      </x:c>
      <x:c r="C133" s="68" t="str">
        <x:v>Platform work enforcement authorities</x:v>
      </x:c>
      <x:c r="D133" s="68" t="str">
        <x:v>Platform work enforcement authorities → Digital labour platforms</x:v>
      </x:c>
      <x:c r="E133" s="68" t="str">
        <x:v>Digital labour platforms</x:v>
      </x:c>
      <x:c r="F133" s="68" t="str">
        <x:v>Current / event-specific</x:v>
      </x:c>
      <x:c r="G133" s="68" t="str">
        <x:v>Enforces classification and transparency</x:v>
      </x:c>
      <x:c r="H133" s="68" t="str"/>
      <x:c r="I133" s="68" t="str">
        <x:v>Worker-, workplace-, plan- or case-specific</x:v>
      </x:c>
      <x:c r="J133" s="68" t="str">
        <x:v>Platform work enforcement authorities authority, information or resources</x:v>
      </x:c>
      <x:c r="K133" s="68" t="str">
        <x:v>Digital labour platforms access, obligation, right or decision</x:v>
      </x:c>
      <x:c r="L133" s="68" t="str">
        <x:v>Employment-status classification</x:v>
      </x:c>
      <x:c r="M133" s="68" t="str">
        <x:v>E1</x:v>
      </x:c>
      <x:c r="N133" s="68" t="str">
        <x:v>SRC-1279; SRC-1234</x:v>
      </x:c>
      <x:c r="O133" s="68" t="str">
        <x:v>The evidence supports a defined enforces classification and transparency relationship between Platform work enforcement authorities and Digital labour platforms.</x:v>
      </x:c>
      <x:c r="P133" s="68" t="str">
        <x:v>The edge does not by itself establish ownership, unlimited command, illegality, causation of every downstream outcome or completed remedy.</x:v>
      </x:c>
      <x:c r="Q133" s="68" t="str">
        <x:v>Applicable law, actual conduct and enforcement determine the final result.</x:v>
      </x:c>
    </x:row>
    <x:row r="134">
      <x:c r="A134" s="68" t="str">
        <x:v>V25PLAT-008</x:v>
      </x:c>
      <x:c r="B134" s="68" t="str">
        <x:v>Algorithmic management, workplace data and platform control</x:v>
      </x:c>
      <x:c r="C134" s="68" t="str">
        <x:v>Trade unions</x:v>
      </x:c>
      <x:c r="D134" s="68" t="str">
        <x:v>Trade unions → Platform workers</x:v>
      </x:c>
      <x:c r="E134" s="68" t="str">
        <x:v>Platform workers</x:v>
      </x:c>
      <x:c r="F134" s="68" t="str">
        <x:v>Current / event-specific</x:v>
      </x:c>
      <x:c r="G134" s="68" t="str">
        <x:v>Organises platform workers</x:v>
      </x:c>
      <x:c r="H134" s="68" t="str"/>
      <x:c r="I134" s="68" t="str">
        <x:v>Worker-, workplace-, plan- or case-specific</x:v>
      </x:c>
      <x:c r="J134" s="68" t="str">
        <x:v>Trade unions authority, information or resources</x:v>
      </x:c>
      <x:c r="K134" s="68" t="str">
        <x:v>Platform workers access, obligation, right or decision</x:v>
      </x:c>
      <x:c r="L134" s="68" t="str">
        <x:v>Union-support aggregation</x:v>
      </x:c>
      <x:c r="M134" s="68" t="str">
        <x:v>E2</x:v>
      </x:c>
      <x:c r="N134" s="68" t="str">
        <x:v>SRC-1279; SRC-1234</x:v>
      </x:c>
      <x:c r="O134" s="68" t="str">
        <x:v>The evidence supports a defined organises platform workers relationship between Trade unions and Platform workers.</x:v>
      </x:c>
      <x:c r="P134" s="68" t="str">
        <x:v>The edge does not by itself establish ownership, unlimited command, illegality, causation of every downstream outcome or completed remedy.</x:v>
      </x:c>
      <x:c r="Q134" s="68" t="str">
        <x:v>Applicable law, actual conduct and enforcement determine the final result.</x:v>
      </x:c>
    </x:row>
    <x:row r="135">
      <x:c r="A135" s="68" t="str">
        <x:v>V25SUPPLY-001</x:v>
      </x:c>
      <x:c r="B135" s="68" t="str">
        <x:v>Labour supply chains, displacement and remedies</x:v>
      </x:c>
      <x:c r="C135" s="68" t="str">
        <x:v>Lead firms in labour supply chains</x:v>
      </x:c>
      <x:c r="D135" s="68" t="str">
        <x:v>Lead firms in labour supply chains → Labour supply chain auditors</x:v>
      </x:c>
      <x:c r="E135" s="68" t="str">
        <x:v>Labour supply chain auditors</x:v>
      </x:c>
      <x:c r="F135" s="68" t="str">
        <x:v>Current / event-specific</x:v>
      </x:c>
      <x:c r="G135" s="68" t="str">
        <x:v>Commissions labour audit</x:v>
      </x:c>
      <x:c r="H135" s="68" t="str"/>
      <x:c r="I135" s="68" t="str">
        <x:v>Worker-, workplace-, plan- or case-specific</x:v>
      </x:c>
      <x:c r="J135" s="68" t="str">
        <x:v>Lead firms in labour supply chains authority, information or resources</x:v>
      </x:c>
      <x:c r="K135" s="68" t="str">
        <x:v>Labour supply chain auditors access, obligation, right or decision</x:v>
      </x:c>
      <x:c r="L135" s="68" t="str">
        <x:v>Social-audit legibility conversion</x:v>
      </x:c>
      <x:c r="M135" s="68" t="str">
        <x:v>E2</x:v>
      </x:c>
      <x:c r="N135" s="68" t="str">
        <x:v>SRC-1252; SRC-1234</x:v>
      </x:c>
      <x:c r="O135" s="68" t="str">
        <x:v>The evidence supports a defined commissions labour audit relationship between Lead firms in labour supply chains and Labour supply chain auditors.</x:v>
      </x:c>
      <x:c r="P135" s="68" t="str">
        <x:v>The edge does not by itself establish ownership, unlimited command, illegality, causation of every downstream outcome or completed remedy.</x:v>
      </x:c>
      <x:c r="Q135" s="68" t="str">
        <x:v>Applicable law, actual conduct and enforcement determine the final result.</x:v>
      </x:c>
    </x:row>
    <x:row r="136">
      <x:c r="A136" s="68" t="str">
        <x:v>V25SUPPLY-002</x:v>
      </x:c>
      <x:c r="B136" s="68" t="str">
        <x:v>Labour supply chains, displacement and remedies</x:v>
      </x:c>
      <x:c r="C136" s="68" t="str">
        <x:v>Labour supply chain auditors</x:v>
      </x:c>
      <x:c r="D136" s="68" t="str">
        <x:v>Labour supply chain auditors → Supplier factories</x:v>
      </x:c>
      <x:c r="E136" s="68" t="str">
        <x:v>Supplier factories</x:v>
      </x:c>
      <x:c r="F136" s="68" t="str">
        <x:v>Current / event-specific</x:v>
      </x:c>
      <x:c r="G136" s="68" t="str">
        <x:v>Inspects labour conditions</x:v>
      </x:c>
      <x:c r="H136" s="68" t="str"/>
      <x:c r="I136" s="68" t="str">
        <x:v>Worker-, workplace-, plan- or case-specific</x:v>
      </x:c>
      <x:c r="J136" s="68" t="str">
        <x:v>Labour supply chain auditors authority, information or resources</x:v>
      </x:c>
      <x:c r="K136" s="68" t="str">
        <x:v>Supplier factories access, obligation, right or decision</x:v>
      </x:c>
      <x:c r="L136" s="68" t="str">
        <x:v>Social-audit legibility conversion</x:v>
      </x:c>
      <x:c r="M136" s="68" t="str">
        <x:v>E2</x:v>
      </x:c>
      <x:c r="N136" s="68" t="str">
        <x:v>SRC-1252; SRC-1234</x:v>
      </x:c>
      <x:c r="O136" s="68" t="str">
        <x:v>The evidence supports a defined inspects labour conditions relationship between Labour supply chain auditors and Supplier factories.</x:v>
      </x:c>
      <x:c r="P136" s="68" t="str">
        <x:v>The edge does not by itself establish ownership, unlimited command, illegality, causation of every downstream outcome or completed remedy.</x:v>
      </x:c>
      <x:c r="Q136" s="68" t="str">
        <x:v>Applicable law, actual conduct and enforcement determine the final result.</x:v>
      </x:c>
    </x:row>
    <x:row r="137">
      <x:c r="A137" s="68" t="str">
        <x:v>V25SUPPLY-003</x:v>
      </x:c>
      <x:c r="B137" s="68" t="str">
        <x:v>Labour supply chains, displacement and remedies</x:v>
      </x:c>
      <x:c r="C137" s="68" t="str">
        <x:v>Supplier factories</x:v>
      </x:c>
      <x:c r="D137" s="68" t="str">
        <x:v>Supplier factories → Employees</x:v>
      </x:c>
      <x:c r="E137" s="68" t="str">
        <x:v>Employees</x:v>
      </x:c>
      <x:c r="F137" s="68" t="str">
        <x:v>Current / event-specific</x:v>
      </x:c>
      <x:c r="G137" s="68" t="str">
        <x:v>Sets wages, hours and production targets</x:v>
      </x:c>
      <x:c r="H137" s="68" t="str">
        <x:v>INS-791</x:v>
      </x:c>
      <x:c r="I137" s="68" t="str">
        <x:v>Worker-, workplace-, plan- or case-specific</x:v>
      </x:c>
      <x:c r="J137" s="68" t="str">
        <x:v>Supplier factories authority, information or resources</x:v>
      </x:c>
      <x:c r="K137" s="68" t="str">
        <x:v>Employees access, obligation, right or decision</x:v>
      </x:c>
      <x:c r="L137" s="68" t="str">
        <x:v>Labour-supply-chain pressure transmission</x:v>
      </x:c>
      <x:c r="M137" s="68" t="str">
        <x:v>E1</x:v>
      </x:c>
      <x:c r="N137" s="68" t="str">
        <x:v>SRC-1252; SRC-1234</x:v>
      </x:c>
      <x:c r="O137" s="68" t="str">
        <x:v>The evidence supports a defined sets wages, hours and production targets relationship between Supplier factories and Employees.</x:v>
      </x:c>
      <x:c r="P137" s="68" t="str">
        <x:v>The edge does not by itself establish ownership, unlimited command, illegality, causation of every downstream outcome or completed remedy.</x:v>
      </x:c>
      <x:c r="Q137" s="68" t="str">
        <x:v>Applicable law, actual conduct and enforcement determine the final result.</x:v>
      </x:c>
    </x:row>
    <x:row r="138">
      <x:c r="A138" s="68" t="str">
        <x:v>V25SUPPLY-004</x:v>
      </x:c>
      <x:c r="B138" s="68" t="str">
        <x:v>Labour supply chains, displacement and remedies</x:v>
      </x:c>
      <x:c r="C138" s="68" t="str">
        <x:v>Corporate human rights due diligence teams</x:v>
      </x:c>
      <x:c r="D138" s="68" t="str">
        <x:v>Corporate human rights due diligence teams → Lead firms in labour supply chains</x:v>
      </x:c>
      <x:c r="E138" s="68" t="str">
        <x:v>Lead firms in labour supply chains</x:v>
      </x:c>
      <x:c r="F138" s="68" t="str">
        <x:v>Current / event-specific</x:v>
      </x:c>
      <x:c r="G138" s="68" t="str">
        <x:v>Assesses labour risk</x:v>
      </x:c>
      <x:c r="H138" s="68" t="str"/>
      <x:c r="I138" s="68" t="str">
        <x:v>Worker-, workplace-, plan- or case-specific</x:v>
      </x:c>
      <x:c r="J138" s="68" t="str">
        <x:v>Corporate human rights due diligence teams authority, information or resources</x:v>
      </x:c>
      <x:c r="K138" s="68" t="str">
        <x:v>Lead firms in labour supply chains access, obligation, right or decision</x:v>
      </x:c>
      <x:c r="L138" s="68" t="str">
        <x:v>Social-audit legibility conversion</x:v>
      </x:c>
      <x:c r="M138" s="68" t="str">
        <x:v>E2</x:v>
      </x:c>
      <x:c r="N138" s="68" t="str">
        <x:v>SRC-1252; SRC-1234</x:v>
      </x:c>
      <x:c r="O138" s="68" t="str">
        <x:v>The evidence supports a defined assesses labour risk relationship between Corporate human rights due diligence teams and Lead firms in labour supply chains.</x:v>
      </x:c>
      <x:c r="P138" s="68" t="str">
        <x:v>The edge does not by itself establish ownership, unlimited command, illegality, causation of every downstream outcome or completed remedy.</x:v>
      </x:c>
      <x:c r="Q138" s="68" t="str">
        <x:v>Applicable law, actual conduct and enforcement determine the final result.</x:v>
      </x:c>
    </x:row>
    <x:row r="139">
      <x:c r="A139" s="68" t="str">
        <x:v>V25SUPPLY-005</x:v>
      </x:c>
      <x:c r="B139" s="68" t="str">
        <x:v>Labour supply chains, displacement and remedies</x:v>
      </x:c>
      <x:c r="C139" s="68" t="str">
        <x:v>Home-based workers</x:v>
      </x:c>
      <x:c r="D139" s="68" t="str">
        <x:v>Home-based workers → Labour subcontractors</x:v>
      </x:c>
      <x:c r="E139" s="68" t="str">
        <x:v>Labour subcontractors</x:v>
      </x:c>
      <x:c r="F139" s="68" t="str">
        <x:v>Current / event-specific</x:v>
      </x:c>
      <x:c r="G139" s="68" t="str">
        <x:v>Performs outsourced piece work</x:v>
      </x:c>
      <x:c r="H139" s="68" t="str">
        <x:v>INS-801</x:v>
      </x:c>
      <x:c r="I139" s="68" t="str">
        <x:v>Worker-, workplace-, plan- or case-specific</x:v>
      </x:c>
      <x:c r="J139" s="68" t="str">
        <x:v>Home-based workers authority, information or resources</x:v>
      </x:c>
      <x:c r="K139" s="68" t="str">
        <x:v>Labour subcontractors access, obligation, right or decision</x:v>
      </x:c>
      <x:c r="L139" s="68" t="str">
        <x:v>Piece-rate intensity conversion</x:v>
      </x:c>
      <x:c r="M139" s="68" t="str">
        <x:v>E2</x:v>
      </x:c>
      <x:c r="N139" s="68" t="str">
        <x:v>SRC-1252; SRC-1234</x:v>
      </x:c>
      <x:c r="O139" s="68" t="str">
        <x:v>The evidence supports a defined performs outsourced piece work relationship between Home-based workers and Labour subcontractors.</x:v>
      </x:c>
      <x:c r="P139" s="68" t="str">
        <x:v>The edge does not by itself establish ownership, unlimited command, illegality, causation of every downstream outcome or completed remedy.</x:v>
      </x:c>
      <x:c r="Q139" s="68" t="str">
        <x:v>Applicable law, actual conduct and enforcement determine the final result.</x:v>
      </x:c>
    </x:row>
    <x:row r="140">
      <x:c r="A140" s="68" t="str">
        <x:v>V25SUPPLY-006</x:v>
      </x:c>
      <x:c r="B140" s="68" t="str">
        <x:v>Labour supply chains, displacement and remedies</x:v>
      </x:c>
      <x:c r="C140" s="68" t="str">
        <x:v>Training providers</x:v>
      </x:c>
      <x:c r="D140" s="68" t="str">
        <x:v>Training providers → Displaced workers</x:v>
      </x:c>
      <x:c r="E140" s="68" t="str">
        <x:v>Displaced workers</x:v>
      </x:c>
      <x:c r="F140" s="68" t="str">
        <x:v>Current / event-specific</x:v>
      </x:c>
      <x:c r="G140" s="68" t="str">
        <x:v>Provides reskilling</x:v>
      </x:c>
      <x:c r="H140" s="68" t="str"/>
      <x:c r="I140" s="68" t="str">
        <x:v>Worker-, workplace-, plan- or case-specific</x:v>
      </x:c>
      <x:c r="J140" s="68" t="str">
        <x:v>Training providers authority, information or resources</x:v>
      </x:c>
      <x:c r="K140" s="68" t="str">
        <x:v>Displaced workers access, obligation, right or decision</x:v>
      </x:c>
      <x:c r="L140" s="68" t="str">
        <x:v>Training-to-employability conversion</x:v>
      </x:c>
      <x:c r="M140" s="68" t="str">
        <x:v>E2</x:v>
      </x:c>
      <x:c r="N140" s="68" t="str">
        <x:v>SRC-1252; SRC-1234</x:v>
      </x:c>
      <x:c r="O140" s="68" t="str">
        <x:v>The evidence supports a defined provides reskilling relationship between Training providers and Displaced workers.</x:v>
      </x:c>
      <x:c r="P140" s="68" t="str">
        <x:v>The edge does not by itself establish ownership, unlimited command, illegality, causation of every downstream outcome or completed remedy.</x:v>
      </x:c>
      <x:c r="Q140" s="68" t="str">
        <x:v>Applicable law, actual conduct and enforcement determine the final result.</x:v>
      </x:c>
    </x:row>
    <x:row r="141">
      <x:c r="A141" s="68" t="str">
        <x:v>V25SUPPLY-007</x:v>
      </x:c>
      <x:c r="B141" s="68" t="str">
        <x:v>Labour supply chains, displacement and remedies</x:v>
      </x:c>
      <x:c r="C141" s="68" t="str">
        <x:v>Human capital investors</x:v>
      </x:c>
      <x:c r="D141" s="68" t="str">
        <x:v>Human capital investors → Apprentices and trainees</x:v>
      </x:c>
      <x:c r="E141" s="68" t="str">
        <x:v>Apprentices and trainees</x:v>
      </x:c>
      <x:c r="F141" s="68" t="str">
        <x:v>Current / event-specific</x:v>
      </x:c>
      <x:c r="G141" s="68" t="str">
        <x:v>Finances training</x:v>
      </x:c>
      <x:c r="H141" s="68" t="str"/>
      <x:c r="I141" s="68" t="str">
        <x:v>Worker-, workplace-, plan- or case-specific</x:v>
      </x:c>
      <x:c r="J141" s="68" t="str">
        <x:v>Human capital investors authority, information or resources</x:v>
      </x:c>
      <x:c r="K141" s="68" t="str">
        <x:v>Apprentices and trainees access, obligation, right or decision</x:v>
      </x:c>
      <x:c r="L141" s="68" t="str">
        <x:v>Training-to-employability conversion</x:v>
      </x:c>
      <x:c r="M141" s="68" t="str">
        <x:v>E1</x:v>
      </x:c>
      <x:c r="N141" s="68" t="str">
        <x:v>SRC-1252; SRC-1234</x:v>
      </x:c>
      <x:c r="O141" s="68" t="str">
        <x:v>The evidence supports a defined finances training relationship between Human capital investors and Apprentices and trainees.</x:v>
      </x:c>
      <x:c r="P141" s="68" t="str">
        <x:v>The edge does not by itself establish ownership, unlimited command, illegality, causation of every downstream outcome or completed remedy.</x:v>
      </x:c>
      <x:c r="Q141" s="68" t="str">
        <x:v>Applicable law, actual conduct and enforcement determine the final result.</x:v>
      </x:c>
    </x:row>
    <x:row r="142">
      <x:c r="A142" s="68" t="str">
        <x:v>V25SUPPLY-008</x:v>
      </x:c>
      <x:c r="B142" s="68" t="str">
        <x:v>Labour supply chains, displacement and remedies</x:v>
      </x:c>
      <x:c r="C142" s="68" t="str">
        <x:v>Employers</x:v>
      </x:c>
      <x:c r="D142" s="68" t="str">
        <x:v>Employers → Employee representatives</x:v>
      </x:c>
      <x:c r="E142" s="68" t="str">
        <x:v>Employee representatives</x:v>
      </x:c>
      <x:c r="F142" s="68" t="str">
        <x:v>Current / event-specific</x:v>
      </x:c>
      <x:c r="G142" s="68" t="str">
        <x:v>Consults on collective redundancies</x:v>
      </x:c>
      <x:c r="H142" s="68" t="str">
        <x:v>INS-814</x:v>
      </x:c>
      <x:c r="I142" s="68" t="str">
        <x:v>Worker-, workplace-, plan- or case-specific</x:v>
      </x:c>
      <x:c r="J142" s="68" t="str">
        <x:v>Employers authority, information or resources</x:v>
      </x:c>
      <x:c r="K142" s="68" t="str">
        <x:v>Employee representatives access, obligation, right or decision</x:v>
      </x:c>
      <x:c r="L142" s="68" t="str">
        <x:v>Mass-layoff externality conversion</x:v>
      </x:c>
      <x:c r="M142" s="68" t="str">
        <x:v>E1</x:v>
      </x:c>
      <x:c r="N142" s="68" t="str">
        <x:v>SRC-1252; SRC-1234</x:v>
      </x:c>
      <x:c r="O142" s="68" t="str">
        <x:v>The evidence supports a defined consults on collective redundancies relationship between Employers and Employee representatives.</x:v>
      </x:c>
      <x:c r="P142" s="68" t="str">
        <x:v>The edge does not by itself establish ownership, unlimited command, illegality, causation of every downstream outcome or completed remedy.</x:v>
      </x:c>
      <x:c r="Q142" s="68" t="str">
        <x:v>Applicable law, actual conduct and enforcement determine the final result.</x:v>
      </x:c>
    </x:row>
    <x:row r="143">
      <x:c r="A143" s="68" t="str">
        <x:v>V25SUPPLY-009</x:v>
      </x:c>
      <x:c r="B143" s="68" t="str">
        <x:v>Labour supply chains, displacement and remedies</x:v>
      </x:c>
      <x:c r="C143" s="68" t="str">
        <x:v>State workforce agencies</x:v>
      </x:c>
      <x:c r="D143" s="68" t="str">
        <x:v>State workforce agencies → Displaced workers</x:v>
      </x:c>
      <x:c r="E143" s="68" t="str">
        <x:v>Displaced workers</x:v>
      </x:c>
      <x:c r="F143" s="68" t="str">
        <x:v>Current / event-specific</x:v>
      </x:c>
      <x:c r="G143" s="68" t="str">
        <x:v>Pays unemployment support</x:v>
      </x:c>
      <x:c r="H143" s="68" t="str">
        <x:v>INS-859</x:v>
      </x:c>
      <x:c r="I143" s="68" t="str">
        <x:v>Worker-, workplace-, plan- or case-specific</x:v>
      </x:c>
      <x:c r="J143" s="68" t="str">
        <x:v>State workforce agencies authority, information or resources</x:v>
      </x:c>
      <x:c r="K143" s="68" t="str">
        <x:v>Displaced workers access, obligation, right or decision</x:v>
      </x:c>
      <x:c r="L143" s="68" t="str">
        <x:v>Unemployment-insurance pooling</x:v>
      </x:c>
      <x:c r="M143" s="68" t="str">
        <x:v>E1</x:v>
      </x:c>
      <x:c r="N143" s="68" t="str">
        <x:v>SRC-1252; SRC-1234</x:v>
      </x:c>
      <x:c r="O143" s="68" t="str">
        <x:v>The evidence supports a defined pays unemployment support relationship between State workforce agencies and Displaced workers.</x:v>
      </x:c>
      <x:c r="P143" s="68" t="str">
        <x:v>The edge does not by itself establish ownership, unlimited command, illegality, causation of every downstream outcome or completed remedy.</x:v>
      </x:c>
      <x:c r="Q143" s="68" t="str">
        <x:v>Applicable law, actual conduct and enforcement determine the final result.</x:v>
      </x:c>
    </x:row>
    <x:row r="144">
      <x:c r="A144" s="68" t="str">
        <x:v>V25SUPPLY-010</x:v>
      </x:c>
      <x:c r="B144" s="68" t="str">
        <x:v>Labour supply chains, displacement and remedies</x:v>
      </x:c>
      <x:c r="C144" s="68" t="str">
        <x:v>Employees</x:v>
      </x:c>
      <x:c r="D144" s="68" t="str">
        <x:v>Employees → Corporate human resources departments</x:v>
      </x:c>
      <x:c r="E144" s="68" t="str">
        <x:v>Corporate human resources departments</x:v>
      </x:c>
      <x:c r="F144" s="68" t="str">
        <x:v>Current / event-specific</x:v>
      </x:c>
      <x:c r="G144" s="68" t="str">
        <x:v>Files internal grievance</x:v>
      </x:c>
      <x:c r="H144" s="68" t="str">
        <x:v>INS-829</x:v>
      </x:c>
      <x:c r="I144" s="68" t="str">
        <x:v>Worker-, workplace-, plan- or case-specific</x:v>
      </x:c>
      <x:c r="J144" s="68" t="str">
        <x:v>Employees authority, information or resources</x:v>
      </x:c>
      <x:c r="K144" s="68" t="str">
        <x:v>Corporate human resources departments access, obligation, right or decision</x:v>
      </x:c>
      <x:c r="L144" s="68" t="str">
        <x:v>Grievance-right conversion</x:v>
      </x:c>
      <x:c r="M144" s="68" t="str">
        <x:v>E1</x:v>
      </x:c>
      <x:c r="N144" s="68" t="str">
        <x:v>SRC-1252; SRC-1234</x:v>
      </x:c>
      <x:c r="O144" s="68" t="str">
        <x:v>The evidence supports a defined files internal grievance relationship between Employees and Corporate human resources departments.</x:v>
      </x:c>
      <x:c r="P144" s="68" t="str">
        <x:v>The edge does not by itself establish ownership, unlimited command, illegality, causation of every downstream outcome or completed remedy.</x:v>
      </x:c>
      <x:c r="Q144" s="68" t="str">
        <x:v>Applicable law, actual conduct and enforcement determine the final result.</x:v>
      </x:c>
    </x:row>
    <x:row r="145">
      <x:c r="A145" s="68" t="str">
        <x:v>V25SUPPLY-011</x:v>
      </x:c>
      <x:c r="B145" s="68" t="str">
        <x:v>Labour supply chains, displacement and remedies</x:v>
      </x:c>
      <x:c r="C145" s="68" t="str">
        <x:v>Employees</x:v>
      </x:c>
      <x:c r="D145" s="68" t="str">
        <x:v>Employees → Employment arbitrators</x:v>
      </x:c>
      <x:c r="E145" s="68" t="str">
        <x:v>Employment arbitrators</x:v>
      </x:c>
      <x:c r="F145" s="68" t="str">
        <x:v>Current / event-specific</x:v>
      </x:c>
      <x:c r="G145" s="68" t="str">
        <x:v>Files arbitration claim</x:v>
      </x:c>
      <x:c r="H145" s="68" t="str">
        <x:v>INS-830</x:v>
      </x:c>
      <x:c r="I145" s="68" t="str">
        <x:v>Worker-, workplace-, plan- or case-specific</x:v>
      </x:c>
      <x:c r="J145" s="68" t="str">
        <x:v>Employees authority, information or resources</x:v>
      </x:c>
      <x:c r="K145" s="68" t="str">
        <x:v>Employment arbitrators access, obligation, right or decision</x:v>
      </x:c>
      <x:c r="L145" s="68" t="str">
        <x:v>Employment-arbitration privatisation</x:v>
      </x:c>
      <x:c r="M145" s="68" t="str">
        <x:v>E1</x:v>
      </x:c>
      <x:c r="N145" s="68" t="str">
        <x:v>SRC-1252; SRC-1234</x:v>
      </x:c>
      <x:c r="O145" s="68" t="str">
        <x:v>The evidence supports a defined files arbitration claim relationship between Employees and Employment arbitrators.</x:v>
      </x:c>
      <x:c r="P145" s="68" t="str">
        <x:v>The edge does not by itself establish ownership, unlimited command, illegality, causation of every downstream outcome or completed remedy.</x:v>
      </x:c>
      <x:c r="Q145" s="68" t="str">
        <x:v>Applicable law, actual conduct and enforcement determine the final result.</x:v>
      </x:c>
    </x:row>
    <x:row r="146">
      <x:c r="A146" s="68" t="str">
        <x:v>V25SUPPLY-012</x:v>
      </x:c>
      <x:c r="B146" s="68" t="str">
        <x:v>Labour supply chains, displacement and remedies</x:v>
      </x:c>
      <x:c r="C146" s="68" t="str">
        <x:v>Labour courts and tribunals</x:v>
      </x:c>
      <x:c r="D146" s="68" t="str">
        <x:v>Labour courts and tribunals → Employers</x:v>
      </x:c>
      <x:c r="E146" s="68" t="str">
        <x:v>Employers</x:v>
      </x:c>
      <x:c r="F146" s="68" t="str">
        <x:v>Current / event-specific</x:v>
      </x:c>
      <x:c r="G146" s="68" t="str">
        <x:v>Orders remedy or dismisses claim</x:v>
      </x:c>
      <x:c r="H146" s="68" t="str"/>
      <x:c r="I146" s="68" t="str">
        <x:v>Worker-, workplace-, plan- or case-specific</x:v>
      </x:c>
      <x:c r="J146" s="68" t="str">
        <x:v>Labour courts and tribunals authority, information or resources</x:v>
      </x:c>
      <x:c r="K146" s="68" t="str">
        <x:v>Employers access, obligation, right or decision</x:v>
      </x:c>
      <x:c r="L146" s="68" t="str">
        <x:v>Grievance-right conversion</x:v>
      </x:c>
      <x:c r="M146" s="68" t="str">
        <x:v>E1</x:v>
      </x:c>
      <x:c r="N146" s="68" t="str">
        <x:v>SRC-1252; SRC-1234</x:v>
      </x:c>
      <x:c r="O146" s="68" t="str">
        <x:v>The evidence supports a defined orders remedy or dismisses claim relationship between Labour courts and tribunals and Employers.</x:v>
      </x:c>
      <x:c r="P146" s="68" t="str">
        <x:v>The edge does not by itself establish ownership, unlimited command, illegality, causation of every downstream outcome or completed remedy.</x:v>
      </x:c>
      <x:c r="Q146" s="68" t="str">
        <x:v>Applicable law, actual conduct and enforcement determine the final result.</x:v>
      </x:c>
    </x:row>
    <x:row r="147">
      <x:c r="A147" s="68" t="str">
        <x:v>V25BOUND-001</x:v>
      </x:c>
      <x:c r="B147" s="68" t="str">
        <x:v>Evidence boundary</x:v>
      </x:c>
      <x:c r="C147" s="68" t="str">
        <x:v>Employers</x:v>
      </x:c>
      <x:c r="D147" s="68" t="str">
        <x:v>Employers → Independent contractors</x:v>
      </x:c>
      <x:c r="E147" s="68" t="str">
        <x:v>Independent contractors</x:v>
      </x:c>
      <x:c r="F147" s="68" t="str">
        <x:v>Current review</x:v>
      </x:c>
      <x:c r="G147" s="68" t="str">
        <x:v>Claims contractor label defeats employee status</x:v>
      </x:c>
      <x:c r="H147" s="68" t="str">
        <x:v>INS-792</x:v>
      </x:c>
      <x:c r="I147" s="68" t="str">
        <x:v>Worker-, workplace-, plan- or case-specific</x:v>
      </x:c>
      <x:c r="J147" s="68" t="str">
        <x:v>Employers authority, information or resources</x:v>
      </x:c>
      <x:c r="K147" s="68" t="str">
        <x:v>Independent contractors access, obligation, right or decision</x:v>
      </x:c>
      <x:c r="L147" s="68" t="str">
        <x:v>Unsupported contractor-label claim</x:v>
      </x:c>
      <x:c r="M147" s="68" t="str">
        <x:v>U1</x:v>
      </x:c>
      <x:c r="N147" s="68" t="str">
        <x:v>SRC-1252; SRC-1234</x:v>
      </x:c>
      <x:c r="O147" s="68" t="str">
        <x:v>The evidence supports a defined claims contractor label defeats employee status relationship between Employers and Independent contractors.</x:v>
      </x:c>
      <x:c r="P147" s="68" t="str">
        <x:v>The edge does not by itself establish ownership, unlimited command, illegality, causation of every downstream outcome or completed remedy.</x:v>
      </x:c>
      <x:c r="Q147" s="68" t="str">
        <x:v>Applicable law, actual conduct and enforcement determine the final result.</x:v>
      </x:c>
    </x:row>
    <x:row r="148">
      <x:c r="A148" s="68" t="str">
        <x:v>V25BOUND-002</x:v>
      </x:c>
      <x:c r="B148" s="68" t="str">
        <x:v>Evidence boundary</x:v>
      </x:c>
      <x:c r="C148" s="68" t="str">
        <x:v>Automated employment decision tool vendors</x:v>
      </x:c>
      <x:c r="D148" s="68" t="str">
        <x:v>Automated employment decision tool vendors → Job applicants</x:v>
      </x:c>
      <x:c r="E148" s="68" t="str">
        <x:v>Job applicants</x:v>
      </x:c>
      <x:c r="F148" s="68" t="str">
        <x:v>Current review</x:v>
      </x:c>
      <x:c r="G148" s="68" t="str">
        <x:v>Claims automated decisions are inherently neutral</x:v>
      </x:c>
      <x:c r="H148" s="68" t="str">
        <x:v>INS-861</x:v>
      </x:c>
      <x:c r="I148" s="68" t="str">
        <x:v>Worker-, workplace-, plan- or case-specific</x:v>
      </x:c>
      <x:c r="J148" s="68" t="str">
        <x:v>Automated employment decision tool vendors authority, information or resources</x:v>
      </x:c>
      <x:c r="K148" s="68" t="str">
        <x:v>Job applicants access, obligation, right or decision</x:v>
      </x:c>
      <x:c r="L148" s="68" t="str">
        <x:v>Unsupported algorithmic-neutrality claim</x:v>
      </x:c>
      <x:c r="M148" s="68" t="str">
        <x:v>U1</x:v>
      </x:c>
      <x:c r="N148" s="68" t="str">
        <x:v>SRC-1252; SRC-1234</x:v>
      </x:c>
      <x:c r="O148" s="68" t="str">
        <x:v>The evidence supports a defined claims automated decisions are inherently neutral relationship between Automated employment decision tool vendors and Job applicants.</x:v>
      </x:c>
      <x:c r="P148" s="68" t="str">
        <x:v>The edge does not by itself establish ownership, unlimited command, illegality, causation of every downstream outcome or completed remedy.</x:v>
      </x:c>
      <x:c r="Q148" s="68" t="str">
        <x:v>Applicable law, actual conduct and enforcement determine the final result.</x:v>
      </x:c>
    </x:row>
    <x:row r="149">
      <x:c r="A149" s="68" t="str">
        <x:v>V25DESIGN-001</x:v>
      </x:c>
      <x:c r="B149" s="68" t="str">
        <x:v>Institutional design</x:v>
      </x:c>
      <x:c r="C149" s="68" t="str">
        <x:v>Labour ministries</x:v>
      </x:c>
      <x:c r="D149" s="68" t="str">
        <x:v>Labour ministries → Employers</x:v>
      </x:c>
      <x:c r="E149" s="68" t="str">
        <x:v>Employers</x:v>
      </x:c>
      <x:c r="F149" s="68" t="str">
        <x:v>Future design</x:v>
      </x:c>
      <x:c r="G149" s="68" t="str">
        <x:v>Creates auditable labour-rights standard</x:v>
      </x:c>
      <x:c r="H149" s="68" t="str"/>
      <x:c r="I149" s="68" t="str">
        <x:v>Worker-, workplace-, plan- or case-specific</x:v>
      </x:c>
      <x:c r="J149" s="68" t="str">
        <x:v>Labour ministries authority, information or resources</x:v>
      </x:c>
      <x:c r="K149" s="68" t="str">
        <x:v>Employers access, obligation, right or decision</x:v>
      </x:c>
      <x:c r="L149" s="68" t="str">
        <x:v>Constitutional labour safeguard</x:v>
      </x:c>
      <x:c r="M149" s="68" t="str">
        <x:v>N1</x:v>
      </x:c>
      <x:c r="N149" s="68" t="str">
        <x:v>SRC-1252; SRC-1234</x:v>
      </x:c>
      <x:c r="O149" s="68" t="str">
        <x:v>The evidence supports a defined creates auditable labour-rights standard relationship between Labour ministries and Employers.</x:v>
      </x:c>
      <x:c r="P149" s="68" t="str">
        <x:v>The edge does not by itself establish ownership, unlimited command, illegality, causation of every downstream outcome or completed remedy.</x:v>
      </x:c>
      <x:c r="Q149" s="68" t="str">
        <x:v>Applicable law, actual conduct and enforcement determine the final result.</x:v>
      </x:c>
    </x:row>
  </x:sheetData>
  <x:mergeCells>
    <x:mergeCell ref="A1:Q1"/>
    <x:mergeCell ref="A2:Q2"/>
  </x:mergeCells>
  <x:pageMargins left="0.7" right="0.7" top="0.75" bottom="0.75" header="0.3" footer="0.3"/>
</x:worksheet>
</file>

<file path=xl/worksheets/sheet11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Employment Status</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V25EMP-001</x:v>
      </x:c>
      <x:c r="B5" s="68" t="str">
        <x:v>Employment relationship and workplace control</x:v>
      </x:c>
      <x:c r="C5" s="68" t="str">
        <x:v>Employers</x:v>
      </x:c>
      <x:c r="D5" s="68" t="str">
        <x:v>Employers → Employees</x:v>
      </x:c>
      <x:c r="E5" s="68" t="str">
        <x:v>Employees</x:v>
      </x:c>
      <x:c r="F5" s="68" t="str">
        <x:v>Current / event-specific</x:v>
      </x:c>
      <x:c r="G5" s="68" t="str">
        <x:v>Employs worker</x:v>
      </x:c>
      <x:c r="H5" s="68" t="str">
        <x:v>INS-791</x:v>
      </x:c>
      <x:c r="I5" s="68" t="str">
        <x:v>Worker-, workplace-, plan- or case-specific</x:v>
      </x:c>
      <x:c r="J5" s="68" t="str">
        <x:v>Employers authority, information or resources</x:v>
      </x:c>
      <x:c r="K5" s="68" t="str">
        <x:v>Employees access, obligation, right or decision</x:v>
      </x:c>
      <x:c r="L5" s="68" t="str">
        <x:v>Employment-status classification</x:v>
      </x:c>
      <x:c r="M5" s="68" t="str">
        <x:v>E2</x:v>
      </x:c>
      <x:c r="N5" s="68" t="str">
        <x:v>SRC-1234; SRC-1259</x:v>
      </x:c>
      <x:c r="O5" s="68" t="str">
        <x:v>The evidence supports a defined employs worker relationship between Employers and Employees.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V25EMP-002</x:v>
      </x:c>
      <x:c r="B6" s="68" t="str">
        <x:v>Employment relationship and workplace control</x:v>
      </x:c>
      <x:c r="C6" s="68" t="str">
        <x:v>Corporate human resources departments</x:v>
      </x:c>
      <x:c r="D6" s="68" t="str">
        <x:v>Corporate human resources departments → Job applicants</x:v>
      </x:c>
      <x:c r="E6" s="68" t="str">
        <x:v>Job applicants</x:v>
      </x:c>
      <x:c r="F6" s="68" t="str">
        <x:v>Current / event-specific</x:v>
      </x:c>
      <x:c r="G6" s="68" t="str">
        <x:v>Issues employment offer</x:v>
      </x:c>
      <x:c r="H6" s="68" t="str">
        <x:v>INS-790</x:v>
      </x:c>
      <x:c r="I6" s="68" t="str">
        <x:v>Worker-, workplace-, plan- or case-specific</x:v>
      </x:c>
      <x:c r="J6" s="68" t="str">
        <x:v>Corporate human resources departments authority, information or resources</x:v>
      </x:c>
      <x:c r="K6" s="68" t="str">
        <x:v>Job applicants access, obligation, right or decision</x:v>
      </x:c>
      <x:c r="L6" s="68" t="str">
        <x:v>Hiring funnel conversion</x:v>
      </x:c>
      <x:c r="M6" s="68" t="str">
        <x:v>S1</x:v>
      </x:c>
      <x:c r="N6" s="68" t="str">
        <x:v>SRC-1234; SRC-1259</x:v>
      </x:c>
      <x:c r="O6" s="68" t="str">
        <x:v>The evidence supports a defined issues employment offer relationship between Corporate human resources departments and Job applicants.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V25EMP-003</x:v>
      </x:c>
      <x:c r="B7" s="68" t="str">
        <x:v>Employment relationship and workplace control</x:v>
      </x:c>
      <x:c r="C7" s="68" t="str">
        <x:v>Hiring managers</x:v>
      </x:c>
      <x:c r="D7" s="68" t="str">
        <x:v>Hiring managers → Employees</x:v>
      </x:c>
      <x:c r="E7" s="68" t="str">
        <x:v>Employees</x:v>
      </x:c>
      <x:c r="F7" s="68" t="str">
        <x:v>Current / event-specific</x:v>
      </x:c>
      <x:c r="G7" s="68" t="str">
        <x:v>Assigns role and duties</x:v>
      </x:c>
      <x:c r="H7" s="68" t="str">
        <x:v>INS-798</x:v>
      </x:c>
      <x:c r="I7" s="68" t="str">
        <x:v>Worker-, workplace-, plan- or case-specific</x:v>
      </x:c>
      <x:c r="J7" s="68" t="str">
        <x:v>Hiring managers authority, information or resources</x:v>
      </x:c>
      <x:c r="K7" s="68" t="str">
        <x:v>Employees access, obligation, right or decision</x:v>
      </x:c>
      <x:c r="L7" s="68" t="str">
        <x:v>Job-design authority</x:v>
      </x:c>
      <x:c r="M7" s="68" t="str">
        <x:v>S1</x:v>
      </x:c>
      <x:c r="N7" s="68" t="str">
        <x:v>SRC-1234; SRC-1259</x:v>
      </x:c>
      <x:c r="O7" s="68" t="str">
        <x:v>The evidence supports a defined assigns role and duties relationship between Hiring managers and Employees.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V25EMP-004</x:v>
      </x:c>
      <x:c r="B8" s="68" t="str">
        <x:v>Employment relationship and workplace control</x:v>
      </x:c>
      <x:c r="C8" s="68" t="str">
        <x:v>Line managers</x:v>
      </x:c>
      <x:c r="D8" s="68" t="str">
        <x:v>Line managers → Employees</x:v>
      </x:c>
      <x:c r="E8" s="68" t="str">
        <x:v>Employees</x:v>
      </x:c>
      <x:c r="F8" s="68" t="str">
        <x:v>Current / event-specific</x:v>
      </x:c>
      <x:c r="G8" s="68" t="str">
        <x:v>Supervises daily work</x:v>
      </x:c>
      <x:c r="H8" s="68" t="str">
        <x:v>INS-805</x:v>
      </x:c>
      <x:c r="I8" s="68" t="str">
        <x:v>Worker-, workplace-, plan- or case-specific</x:v>
      </x:c>
      <x:c r="J8" s="68" t="str">
        <x:v>Line managers authority, information or resources</x:v>
      </x:c>
      <x:c r="K8" s="68" t="str">
        <x:v>Employees access, obligation, right or decision</x:v>
      </x:c>
      <x:c r="L8" s="68" t="str">
        <x:v>Job-design authority</x:v>
      </x:c>
      <x:c r="M8" s="68" t="str">
        <x:v>E1</x:v>
      </x:c>
      <x:c r="N8" s="68" t="str">
        <x:v>SRC-1234; SRC-1259</x:v>
      </x:c>
      <x:c r="O8" s="68" t="str">
        <x:v>The evidence supports a defined supervises daily work relationship between Line managers and Employees.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V25EMP-005</x:v>
      </x:c>
      <x:c r="B9" s="68" t="str">
        <x:v>Employment relationship and workplace control</x:v>
      </x:c>
      <x:c r="C9" s="68" t="str">
        <x:v>Employers</x:v>
      </x:c>
      <x:c r="D9" s="68" t="str">
        <x:v>Employers → Independent contractors</x:v>
      </x:c>
      <x:c r="E9" s="68" t="str">
        <x:v>Independent contractors</x:v>
      </x:c>
      <x:c r="F9" s="68" t="str">
        <x:v>Current / event-specific</x:v>
      </x:c>
      <x:c r="G9" s="68" t="str">
        <x:v>Purchases contracted services</x:v>
      </x:c>
      <x:c r="H9" s="68" t="str">
        <x:v>INS-792</x:v>
      </x:c>
      <x:c r="I9" s="68" t="str">
        <x:v>Worker-, workplace-, plan- or case-specific</x:v>
      </x:c>
      <x:c r="J9" s="68" t="str">
        <x:v>Employers authority, information or resources</x:v>
      </x:c>
      <x:c r="K9" s="68" t="str">
        <x:v>Independent contractors access, obligation, right or decision</x:v>
      </x:c>
      <x:c r="L9" s="68" t="str">
        <x:v>Employment-status classification</x:v>
      </x:c>
      <x:c r="M9" s="68" t="str">
        <x:v>E1</x:v>
      </x:c>
      <x:c r="N9" s="68" t="str">
        <x:v>SRC-1234; SRC-1259</x:v>
      </x:c>
      <x:c r="O9" s="68" t="str">
        <x:v>The evidence supports a defined purchases contracted services relationship between Employers and Independent contractors.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V25EMP-006</x:v>
      </x:c>
      <x:c r="B10" s="68" t="str">
        <x:v>Employment relationship and workplace control</x:v>
      </x:c>
      <x:c r="C10" s="68" t="str">
        <x:v>Wage and hour authorities</x:v>
      </x:c>
      <x:c r="D10" s="68" t="str">
        <x:v>Wage and hour authorities → Employers</x:v>
      </x:c>
      <x:c r="E10" s="68" t="str">
        <x:v>Employers</x:v>
      </x:c>
      <x:c r="F10" s="68" t="str">
        <x:v>Current / event-specific</x:v>
      </x:c>
      <x:c r="G10" s="68" t="str">
        <x:v>Tests worker classification</x:v>
      </x:c>
      <x:c r="H10" s="68" t="str">
        <x:v>INS-792</x:v>
      </x:c>
      <x:c r="I10" s="68" t="str">
        <x:v>Worker-, workplace-, plan- or case-specific</x:v>
      </x:c>
      <x:c r="J10" s="68" t="str">
        <x:v>Wage and hour authorities authority, information or resources</x:v>
      </x:c>
      <x:c r="K10" s="68" t="str">
        <x:v>Employers access, obligation, right or decision</x:v>
      </x:c>
      <x:c r="L10" s="68" t="str">
        <x:v>Employment-status classification</x:v>
      </x:c>
      <x:c r="M10" s="68" t="str">
        <x:v>E1</x:v>
      </x:c>
      <x:c r="N10" s="68" t="str">
        <x:v>SRC-1234; SRC-1259</x:v>
      </x:c>
      <x:c r="O10" s="68" t="str">
        <x:v>The evidence supports a defined tests worker classification relationship between Wage and hour authorities and Employers.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V25EMP-007</x:v>
      </x:c>
      <x:c r="B11" s="68" t="str">
        <x:v>Employment relationship and workplace control</x:v>
      </x:c>
      <x:c r="C11" s="68" t="str">
        <x:v>Temporary staffing agencies</x:v>
      </x:c>
      <x:c r="D11" s="68" t="str">
        <x:v>Temporary staffing agencies → Temporary agency workers</x:v>
      </x:c>
      <x:c r="E11" s="68" t="str">
        <x:v>Temporary agency workers</x:v>
      </x:c>
      <x:c r="F11" s="68" t="str">
        <x:v>Current / event-specific</x:v>
      </x:c>
      <x:c r="G11" s="68" t="str">
        <x:v>Employs and pays temporary worker</x:v>
      </x:c>
      <x:c r="H11" s="68" t="str">
        <x:v>INS-793</x:v>
      </x:c>
      <x:c r="I11" s="68" t="str">
        <x:v>Worker-, workplace-, plan- or case-specific</x:v>
      </x:c>
      <x:c r="J11" s="68" t="str">
        <x:v>Temporary staffing agencies authority, information or resources</x:v>
      </x:c>
      <x:c r="K11" s="68" t="str">
        <x:v>Temporary agency workers access, obligation, right or decision</x:v>
      </x:c>
      <x:c r="L11" s="68" t="str">
        <x:v>Temporary-labour dual control</x:v>
      </x:c>
      <x:c r="M11" s="68" t="str">
        <x:v>E1</x:v>
      </x:c>
      <x:c r="N11" s="68" t="str">
        <x:v>SRC-1234; SRC-1259</x:v>
      </x:c>
      <x:c r="O11" s="68" t="str">
        <x:v>The evidence supports a defined employs and pays temporary worker relationship between Temporary staffing agencies and Temporary agency workers.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V25EMP-008</x:v>
      </x:c>
      <x:c r="B12" s="68" t="str">
        <x:v>Employment relationship and workplace control</x:v>
      </x:c>
      <x:c r="C12" s="68" t="str">
        <x:v>Host employers</x:v>
      </x:c>
      <x:c r="D12" s="68" t="str">
        <x:v>Host employers → Temporary agency workers</x:v>
      </x:c>
      <x:c r="E12" s="68" t="str">
        <x:v>Temporary agency workers</x:v>
      </x:c>
      <x:c r="F12" s="68" t="str">
        <x:v>Current / event-specific</x:v>
      </x:c>
      <x:c r="G12" s="68" t="str">
        <x:v>Directs assigned work</x:v>
      </x:c>
      <x:c r="H12" s="68" t="str">
        <x:v>INS-793</x:v>
      </x:c>
      <x:c r="I12" s="68" t="str">
        <x:v>Worker-, workplace-, plan- or case-specific</x:v>
      </x:c>
      <x:c r="J12" s="68" t="str">
        <x:v>Host employers authority, information or resources</x:v>
      </x:c>
      <x:c r="K12" s="68" t="str">
        <x:v>Temporary agency workers access, obligation, right or decision</x:v>
      </x:c>
      <x:c r="L12" s="68" t="str">
        <x:v>Temporary-labour dual control</x:v>
      </x:c>
      <x:c r="M12" s="68" t="str">
        <x:v>E1</x:v>
      </x:c>
      <x:c r="N12" s="68" t="str">
        <x:v>SRC-1234; SRC-1259</x:v>
      </x:c>
      <x:c r="O12" s="68" t="str">
        <x:v>The evidence supports a defined directs assigned work relationship between Host employers and Temporary agency workers.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V25EMP-009</x:v>
      </x:c>
      <x:c r="B13" s="68" t="str">
        <x:v>Employment relationship and workplace control</x:v>
      </x:c>
      <x:c r="C13" s="68" t="str">
        <x:v>Temporary staffing agencies</x:v>
      </x:c>
      <x:c r="D13" s="68" t="str">
        <x:v>Temporary staffing agencies → Host employers</x:v>
      </x:c>
      <x:c r="E13" s="68" t="str">
        <x:v>Host employers</x:v>
      </x:c>
      <x:c r="F13" s="68" t="str">
        <x:v>Current / event-specific</x:v>
      </x:c>
      <x:c r="G13" s="68" t="str">
        <x:v>Allocates assignment duties</x:v>
      </x:c>
      <x:c r="H13" s="68" t="str">
        <x:v>INS-793</x:v>
      </x:c>
      <x:c r="I13" s="68" t="str">
        <x:v>Worker-, workplace-, plan- or case-specific</x:v>
      </x:c>
      <x:c r="J13" s="68" t="str">
        <x:v>Temporary staffing agencies authority, information or resources</x:v>
      </x:c>
      <x:c r="K13" s="68" t="str">
        <x:v>Host employers access, obligation, right or decision</x:v>
      </x:c>
      <x:c r="L13" s="68" t="str">
        <x:v>Temporary-labour dual control</x:v>
      </x:c>
      <x:c r="M13" s="68" t="str">
        <x:v>E1</x:v>
      </x:c>
      <x:c r="N13" s="68" t="str">
        <x:v>SRC-1234; SRC-1259</x:v>
      </x:c>
      <x:c r="O13" s="68" t="str">
        <x:v>The evidence supports a defined allocates assignment duties relationship between Temporary staffing agencies and Host employers.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V25EMP-010</x:v>
      </x:c>
      <x:c r="B14" s="68" t="str">
        <x:v>Employment relationship and workplace control</x:v>
      </x:c>
      <x:c r="C14" s="68" t="str">
        <x:v>Professional employer organisations</x:v>
      </x:c>
      <x:c r="D14" s="68" t="str">
        <x:v>Professional employer organisations → Employers</x:v>
      </x:c>
      <x:c r="E14" s="68" t="str">
        <x:v>Employers</x:v>
      </x:c>
      <x:c r="F14" s="68" t="str">
        <x:v>Current / event-specific</x:v>
      </x:c>
      <x:c r="G14" s="68" t="str">
        <x:v>Provides co-employment administration</x:v>
      </x:c>
      <x:c r="H14" s="68" t="str">
        <x:v>INS-794</x:v>
      </x:c>
      <x:c r="I14" s="68" t="str">
        <x:v>Worker-, workplace-, plan- or case-specific</x:v>
      </x:c>
      <x:c r="J14" s="68" t="str">
        <x:v>Professional employer organisations authority, information or resources</x:v>
      </x:c>
      <x:c r="K14" s="68" t="str">
        <x:v>Employers access, obligation, right or decision</x:v>
      </x:c>
      <x:c r="L14" s="68" t="str">
        <x:v>Employer-entity assignment</x:v>
      </x:c>
      <x:c r="M14" s="68" t="str">
        <x:v>E2</x:v>
      </x:c>
      <x:c r="N14" s="68" t="str">
        <x:v>SRC-1234; SRC-1259</x:v>
      </x:c>
      <x:c r="O14" s="68" t="str">
        <x:v>The evidence supports a defined provides co-employment administration relationship between Professional employer organisations and Employers.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V25EMP-011</x:v>
      </x:c>
      <x:c r="B15" s="68" t="str">
        <x:v>Employment relationship and workplace control</x:v>
      </x:c>
      <x:c r="C15" s="68" t="str">
        <x:v>Employers of record</x:v>
      </x:c>
      <x:c r="D15" s="68" t="str">
        <x:v>Employers of record → Remote workers</x:v>
      </x:c>
      <x:c r="E15" s="68" t="str">
        <x:v>Remote workers</x:v>
      </x:c>
      <x:c r="F15" s="68" t="str">
        <x:v>Current / event-specific</x:v>
      </x:c>
      <x:c r="G15" s="68" t="str">
        <x:v>Acts as formal employer</x:v>
      </x:c>
      <x:c r="H15" s="68" t="str">
        <x:v>INS-795</x:v>
      </x:c>
      <x:c r="I15" s="68" t="str">
        <x:v>Worker-, workplace-, plan- or case-specific</x:v>
      </x:c>
      <x:c r="J15" s="68" t="str">
        <x:v>Employers of record authority, information or resources</x:v>
      </x:c>
      <x:c r="K15" s="68" t="str">
        <x:v>Remote workers access, obligation, right or decision</x:v>
      </x:c>
      <x:c r="L15" s="68" t="str">
        <x:v>Employer-entity assignment</x:v>
      </x:c>
      <x:c r="M15" s="68" t="str">
        <x:v>E2</x:v>
      </x:c>
      <x:c r="N15" s="68" t="str">
        <x:v>SRC-1234; SRC-1259</x:v>
      </x:c>
      <x:c r="O15" s="68" t="str">
        <x:v>The evidence supports a defined acts as formal employer relationship between Employers of record and Remote workers.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V25EMP-012</x:v>
      </x:c>
      <x:c r="B16" s="68" t="str">
        <x:v>Employment relationship and workplace control</x:v>
      </x:c>
      <x:c r="C16" s="68" t="str">
        <x:v>Labour subcontractors</x:v>
      </x:c>
      <x:c r="D16" s="68" t="str">
        <x:v>Labour subcontractors → Supplier factories</x:v>
      </x:c>
      <x:c r="E16" s="68" t="str">
        <x:v>Supplier factories</x:v>
      </x:c>
      <x:c r="F16" s="68" t="str">
        <x:v>Current / event-specific</x:v>
      </x:c>
      <x:c r="G16" s="68" t="str">
        <x:v>Supplies workers</x:v>
      </x:c>
      <x:c r="H16" s="68" t="str">
        <x:v>INS-796</x:v>
      </x:c>
      <x:c r="I16" s="68" t="str">
        <x:v>Worker-, workplace-, plan- or case-specific</x:v>
      </x:c>
      <x:c r="J16" s="68" t="str">
        <x:v>Labour subcontractors authority, information or resources</x:v>
      </x:c>
      <x:c r="K16" s="68" t="str">
        <x:v>Supplier factories access, obligation, right or decision</x:v>
      </x:c>
      <x:c r="L16" s="68" t="str">
        <x:v>Fissured-workplace fragmentation</x:v>
      </x:c>
      <x:c r="M16" s="68" t="str">
        <x:v>E1</x:v>
      </x:c>
      <x:c r="N16" s="68" t="str">
        <x:v>SRC-1234; SRC-1259</x:v>
      </x:c>
      <x:c r="O16" s="68" t="str">
        <x:v>The evidence supports a defined supplies workers relationship between Labour subcontractors and Supplier factories.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V25EMP-013</x:v>
      </x:c>
      <x:c r="B17" s="68" t="str">
        <x:v>Employment relationship and workplace control</x:v>
      </x:c>
      <x:c r="C17" s="68" t="str">
        <x:v>Lead firms in labour supply chains</x:v>
      </x:c>
      <x:c r="D17" s="68" t="str">
        <x:v>Lead firms in labour supply chains → Supplier factories</x:v>
      </x:c>
      <x:c r="E17" s="68" t="str">
        <x:v>Supplier factories</x:v>
      </x:c>
      <x:c r="F17" s="68" t="str">
        <x:v>Current / event-specific</x:v>
      </x:c>
      <x:c r="G17" s="68" t="str">
        <x:v>Sets purchasing and delivery conditions</x:v>
      </x:c>
      <x:c r="H17" s="68" t="str"/>
      <x:c r="I17" s="68" t="str">
        <x:v>Worker-, workplace-, plan- or case-specific</x:v>
      </x:c>
      <x:c r="J17" s="68" t="str">
        <x:v>Lead firms in labour supply chains authority, information or resources</x:v>
      </x:c>
      <x:c r="K17" s="68" t="str">
        <x:v>Supplier factories access, obligation, right or decision</x:v>
      </x:c>
      <x:c r="L17" s="68" t="str">
        <x:v>Labour-supply-chain pressure transmission</x:v>
      </x:c>
      <x:c r="M17" s="68" t="str">
        <x:v>E2</x:v>
      </x:c>
      <x:c r="N17" s="68" t="str">
        <x:v>SRC-1234; SRC-1259</x:v>
      </x:c>
      <x:c r="O17" s="68" t="str">
        <x:v>The evidence supports a defined sets purchasing and delivery conditions relationship between Lead firms in labour supply chains and Supplier factories.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V25EMP-014</x:v>
      </x:c>
      <x:c r="B18" s="68" t="str">
        <x:v>Employment relationship and workplace control</x:v>
      </x:c>
      <x:c r="C18" s="68" t="str">
        <x:v>Franchisors</x:v>
      </x:c>
      <x:c r="D18" s="68" t="str">
        <x:v>Franchisors → Franchisees</x:v>
      </x:c>
      <x:c r="E18" s="68" t="str">
        <x:v>Franchisees</x:v>
      </x:c>
      <x:c r="F18" s="68" t="str">
        <x:v>Current / event-specific</x:v>
      </x:c>
      <x:c r="G18" s="68" t="str">
        <x:v>Sets brand and operating controls</x:v>
      </x:c>
      <x:c r="H18" s="68" t="str">
        <x:v>INS-797</x:v>
      </x:c>
      <x:c r="I18" s="68" t="str">
        <x:v>Worker-, workplace-, plan- or case-specific</x:v>
      </x:c>
      <x:c r="J18" s="68" t="str">
        <x:v>Franchisors authority, information or resources</x:v>
      </x:c>
      <x:c r="K18" s="68" t="str">
        <x:v>Franchisees access, obligation, right or decision</x:v>
      </x:c>
      <x:c r="L18" s="68" t="str">
        <x:v>Fissured-workplace fragmentation</x:v>
      </x:c>
      <x:c r="M18" s="68" t="str">
        <x:v>E1</x:v>
      </x:c>
      <x:c r="N18" s="68" t="str">
        <x:v>SRC-1234; SRC-1259</x:v>
      </x:c>
      <x:c r="O18" s="68" t="str">
        <x:v>The evidence supports a defined sets brand and operating controls relationship between Franchisors and Franchisees.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V25EMP-015</x:v>
      </x:c>
      <x:c r="B19" s="68" t="str">
        <x:v>Employment relationship and workplace control</x:v>
      </x:c>
      <x:c r="C19" s="68" t="str">
        <x:v>Franchisees</x:v>
      </x:c>
      <x:c r="D19" s="68" t="str">
        <x:v>Franchisees → Employees</x:v>
      </x:c>
      <x:c r="E19" s="68" t="str">
        <x:v>Employees</x:v>
      </x:c>
      <x:c r="F19" s="68" t="str">
        <x:v>Current / event-specific</x:v>
      </x:c>
      <x:c r="G19" s="68" t="str">
        <x:v>Employs local staff</x:v>
      </x:c>
      <x:c r="H19" s="68" t="str">
        <x:v>INS-791</x:v>
      </x:c>
      <x:c r="I19" s="68" t="str">
        <x:v>Worker-, workplace-, plan- or case-specific</x:v>
      </x:c>
      <x:c r="J19" s="68" t="str">
        <x:v>Franchisees authority, information or resources</x:v>
      </x:c>
      <x:c r="K19" s="68" t="str">
        <x:v>Employees access, obligation, right or decision</x:v>
      </x:c>
      <x:c r="L19" s="68" t="str">
        <x:v>Employer-entity assignment</x:v>
      </x:c>
      <x:c r="M19" s="68" t="str">
        <x:v>E1</x:v>
      </x:c>
      <x:c r="N19" s="68" t="str">
        <x:v>SRC-1234; SRC-1259</x:v>
      </x:c>
      <x:c r="O19" s="68" t="str">
        <x:v>The evidence supports a defined employs local staff relationship between Franchisees and Employees.</x:v>
      </x:c>
      <x:c r="P19" s="68" t="str">
        <x:v>The edge does not by itself establish ownership, unlimited command, illegality, causation of every downstream outcome or completed remedy.</x:v>
      </x:c>
      <x:c r="Q19" s="68" t="str">
        <x:v>Applicable law, actual conduct and enforcement determine the final result.</x:v>
      </x:c>
    </x:row>
    <x:row r="20">
      <x:c r="A20" s="68" t="str">
        <x:v>V25EMP-016</x:v>
      </x:c>
      <x:c r="B20" s="68" t="str">
        <x:v>Employment relationship and workplace control</x:v>
      </x:c>
      <x:c r="C20" s="68" t="str">
        <x:v>Private employment agencies</x:v>
      </x:c>
      <x:c r="D20" s="68" t="str">
        <x:v>Private employment agencies → Job applicants</x:v>
      </x:c>
      <x:c r="E20" s="68" t="str">
        <x:v>Job applicants</x:v>
      </x:c>
      <x:c r="F20" s="68" t="str">
        <x:v>Current / event-specific</x:v>
      </x:c>
      <x:c r="G20" s="68" t="str">
        <x:v>Matches applicant to vacancy</x:v>
      </x:c>
      <x:c r="H20" s="68" t="str">
        <x:v>INS-834</x:v>
      </x:c>
      <x:c r="I20" s="68" t="str">
        <x:v>Worker-, workplace-, plan- or case-specific</x:v>
      </x:c>
      <x:c r="J20" s="68" t="str">
        <x:v>Private employment agencies authority, information or resources</x:v>
      </x:c>
      <x:c r="K20" s="68" t="str">
        <x:v>Job applicants access, obligation, right or decision</x:v>
      </x:c>
      <x:c r="L20" s="68" t="str">
        <x:v>Recruitment intermediation</x:v>
      </x:c>
      <x:c r="M20" s="68" t="str">
        <x:v>E2</x:v>
      </x:c>
      <x:c r="N20" s="68" t="str">
        <x:v>SRC-1234; SRC-1259</x:v>
      </x:c>
      <x:c r="O20" s="68" t="str">
        <x:v>The evidence supports a defined matches applicant to vacancy relationship between Private employment agencies and Job applicants.</x:v>
      </x:c>
      <x:c r="P20" s="68" t="str">
        <x:v>The edge does not by itself establish ownership, unlimited command, illegality, causation of every downstream outcome or completed remedy.</x:v>
      </x:c>
      <x:c r="Q20" s="68" t="str">
        <x:v>Applicable law, actual conduct and enforcement determine the final result.</x:v>
      </x:c>
    </x:row>
    <x:row r="21">
      <x:c r="A21" s="68" t="str">
        <x:v>V25EMP-017</x:v>
      </x:c>
      <x:c r="B21" s="68" t="str">
        <x:v>Employment relationship and workplace control</x:v>
      </x:c>
      <x:c r="C21" s="68" t="str">
        <x:v>Public employment services</x:v>
      </x:c>
      <x:c r="D21" s="68" t="str">
        <x:v>Public employment services → Displaced workers</x:v>
      </x:c>
      <x:c r="E21" s="68" t="str">
        <x:v>Displaced workers</x:v>
      </x:c>
      <x:c r="F21" s="68" t="str">
        <x:v>Current / event-specific</x:v>
      </x:c>
      <x:c r="G21" s="68" t="str">
        <x:v>Provides job matching</x:v>
      </x:c>
      <x:c r="H21" s="68" t="str"/>
      <x:c r="I21" s="68" t="str">
        <x:v>Worker-, workplace-, plan- or case-specific</x:v>
      </x:c>
      <x:c r="J21" s="68" t="str">
        <x:v>Public employment services authority, information or resources</x:v>
      </x:c>
      <x:c r="K21" s="68" t="str">
        <x:v>Displaced workers access, obligation, right or decision</x:v>
      </x:c>
      <x:c r="L21" s="68" t="str">
        <x:v>Training-to-employability conversion</x:v>
      </x:c>
      <x:c r="M21" s="68" t="str">
        <x:v>E1</x:v>
      </x:c>
      <x:c r="N21" s="68" t="str">
        <x:v>SRC-1234; SRC-1259</x:v>
      </x:c>
      <x:c r="O21" s="68" t="str">
        <x:v>The evidence supports a defined provides job matching relationship between Public employment services and Displaced workers.</x:v>
      </x:c>
      <x:c r="P21" s="68" t="str">
        <x:v>The edge does not by itself establish ownership, unlimited command, illegality, causation of every downstream outcome or completed remedy.</x:v>
      </x:c>
      <x:c r="Q21" s="68" t="str">
        <x:v>Applicable law, actual conduct and enforcement determine the final result.</x:v>
      </x:c>
    </x:row>
    <x:row r="22">
      <x:c r="A22" s="68" t="str">
        <x:v>V25EMP-018</x:v>
      </x:c>
      <x:c r="B22" s="68" t="str">
        <x:v>Employment relationship and workplace control</x:v>
      </x:c>
      <x:c r="C22" s="68" t="str">
        <x:v>Occupational licensing boards</x:v>
      </x:c>
      <x:c r="D22" s="68" t="str">
        <x:v>Occupational licensing boards → Job applicants</x:v>
      </x:c>
      <x:c r="E22" s="68" t="str">
        <x:v>Job applicants</x:v>
      </x:c>
      <x:c r="F22" s="68" t="str">
        <x:v>Current / event-specific</x:v>
      </x:c>
      <x:c r="G22" s="68" t="str">
        <x:v>Grants or denies occupational licence</x:v>
      </x:c>
      <x:c r="H22" s="68" t="str"/>
      <x:c r="I22" s="68" t="str">
        <x:v>Worker-, workplace-, plan- or case-specific</x:v>
      </x:c>
      <x:c r="J22" s="68" t="str">
        <x:v>Occupational licensing boards authority, information or resources</x:v>
      </x:c>
      <x:c r="K22" s="68" t="str">
        <x:v>Job applicants access, obligation, right or decision</x:v>
      </x:c>
      <x:c r="L22" s="68" t="str">
        <x:v>Occupational-licensing scarcity conversion</x:v>
      </x:c>
      <x:c r="M22" s="68" t="str">
        <x:v>E1</x:v>
      </x:c>
      <x:c r="N22" s="68" t="str">
        <x:v>SRC-1234; SRC-1259</x:v>
      </x:c>
      <x:c r="O22" s="68" t="str">
        <x:v>The evidence supports a defined grants or denies occupational licence relationship between Occupational licensing boards and Job applicants.</x:v>
      </x:c>
      <x:c r="P22" s="68" t="str">
        <x:v>The edge does not by itself establish ownership, unlimited command, illegality, causation of every downstream outcome or completed remedy.</x:v>
      </x:c>
      <x:c r="Q22" s="68" t="str">
        <x:v>Applicable law, actual conduct and enforcement determine the final result.</x:v>
      </x:c>
    </x:row>
    <x:row r="23">
      <x:c r="A23" s="68" t="str">
        <x:v>V25EMP-019</x:v>
      </x:c>
      <x:c r="B23" s="68" t="str">
        <x:v>Employment relationship and workplace control</x:v>
      </x:c>
      <x:c r="C23" s="68" t="str">
        <x:v>Credentialing bodies</x:v>
      </x:c>
      <x:c r="D23" s="68" t="str">
        <x:v>Credentialing bodies → Apprentices and trainees</x:v>
      </x:c>
      <x:c r="E23" s="68" t="str">
        <x:v>Apprentices and trainees</x:v>
      </x:c>
      <x:c r="F23" s="68" t="str">
        <x:v>Current / event-specific</x:v>
      </x:c>
      <x:c r="G23" s="68" t="str">
        <x:v>Awards occupational credential</x:v>
      </x:c>
      <x:c r="H23" s="68" t="str"/>
      <x:c r="I23" s="68" t="str">
        <x:v>Worker-, workplace-, plan- or case-specific</x:v>
      </x:c>
      <x:c r="J23" s="68" t="str">
        <x:v>Credentialing bodies authority, information or resources</x:v>
      </x:c>
      <x:c r="K23" s="68" t="str">
        <x:v>Apprentices and trainees access, obligation, right or decision</x:v>
      </x:c>
      <x:c r="L23" s="68" t="str">
        <x:v>Credential-entry gate</x:v>
      </x:c>
      <x:c r="M23" s="68" t="str">
        <x:v>E1</x:v>
      </x:c>
      <x:c r="N23" s="68" t="str">
        <x:v>SRC-1234; SRC-1259</x:v>
      </x:c>
      <x:c r="O23" s="68" t="str">
        <x:v>The evidence supports a defined awards occupational credential relationship between Credentialing bodies and Apprentices and trainees.</x:v>
      </x:c>
      <x:c r="P23" s="68" t="str">
        <x:v>The edge does not by itself establish ownership, unlimited command, illegality, causation of every downstream outcome or completed remedy.</x:v>
      </x:c>
      <x:c r="Q23" s="68" t="str">
        <x:v>Applicable law, actual conduct and enforcement determine the final result.</x:v>
      </x:c>
    </x:row>
    <x:row r="24">
      <x:c r="A24" s="68" t="str">
        <x:v>V25EMP-020</x:v>
      </x:c>
      <x:c r="B24" s="68" t="str">
        <x:v>Employment relationship and workplace control</x:v>
      </x:c>
      <x:c r="C24" s="68" t="str">
        <x:v>Apprenticeship sponsors</x:v>
      </x:c>
      <x:c r="D24" s="68" t="str">
        <x:v>Apprenticeship sponsors → Apprentices and trainees</x:v>
      </x:c>
      <x:c r="E24" s="68" t="str">
        <x:v>Apprentices and trainees</x:v>
      </x:c>
      <x:c r="F24" s="68" t="str">
        <x:v>Current / event-specific</x:v>
      </x:c>
      <x:c r="G24" s="68" t="str">
        <x:v>Provides work-based training</x:v>
      </x:c>
      <x:c r="H24" s="68" t="str"/>
      <x:c r="I24" s="68" t="str">
        <x:v>Worker-, workplace-, plan- or case-specific</x:v>
      </x:c>
      <x:c r="J24" s="68" t="str">
        <x:v>Apprenticeship sponsors authority, information or resources</x:v>
      </x:c>
      <x:c r="K24" s="68" t="str">
        <x:v>Apprentices and trainees access, obligation, right or decision</x:v>
      </x:c>
      <x:c r="L24" s="68" t="str">
        <x:v>Training-to-employability conversion</x:v>
      </x:c>
      <x:c r="M24" s="68" t="str">
        <x:v>E1</x:v>
      </x:c>
      <x:c r="N24" s="68" t="str">
        <x:v>SRC-1234; SRC-1259</x:v>
      </x:c>
      <x:c r="O24" s="68" t="str">
        <x:v>The evidence supports a defined provides work-based training relationship between Apprenticeship sponsors and Apprentices and trainees.</x:v>
      </x:c>
      <x:c r="P24" s="68" t="str">
        <x:v>The edge does not by itself establish ownership, unlimited command, illegality, causation of every downstream outcome or completed remedy.</x:v>
      </x:c>
      <x:c r="Q24" s="68" t="str">
        <x:v>Applicable law, actual conduct and enforcement determine the final result.</x:v>
      </x:c>
    </x:row>
  </x:sheetData>
  <x:mergeCells>
    <x:mergeCell ref="A1:Q1"/>
    <x:mergeCell ref="A2:Q2"/>
  </x:mergeCells>
  <x:pageMargins left="0.7" right="0.7" top="0.75" bottom="0.75" header="0.3" footer="0.3"/>
</x:worksheet>
</file>

<file path=xl/worksheets/sheet11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Hiring Pay &amp; Scheduling</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V25HIRE-001</x:v>
      </x:c>
      <x:c r="B5" s="68" t="str">
        <x:v>Hiring, pay and working-time control</x:v>
      </x:c>
      <x:c r="C5" s="68" t="str">
        <x:v>Job applicants</x:v>
      </x:c>
      <x:c r="D5" s="68" t="str">
        <x:v>Job applicants → Applicant tracking system vendors</x:v>
      </x:c>
      <x:c r="E5" s="68" t="str">
        <x:v>Applicant tracking system vendors</x:v>
      </x:c>
      <x:c r="F5" s="68" t="str">
        <x:v>Current / event-specific</x:v>
      </x:c>
      <x:c r="G5" s="68" t="str">
        <x:v>Submits application data</x:v>
      </x:c>
      <x:c r="H5" s="68" t="str"/>
      <x:c r="I5" s="68" t="str">
        <x:v>Worker-, workplace-, plan- or case-specific</x:v>
      </x:c>
      <x:c r="J5" s="68" t="str">
        <x:v>Job applicants authority, information or resources</x:v>
      </x:c>
      <x:c r="K5" s="68" t="str">
        <x:v>Applicant tracking system vendors access, obligation, right or decision</x:v>
      </x:c>
      <x:c r="L5" s="68" t="str">
        <x:v>Hiring funnel conversion</x:v>
      </x:c>
      <x:c r="M5" s="68" t="str">
        <x:v>E1</x:v>
      </x:c>
      <x:c r="N5" s="68" t="str">
        <x:v>SRC-1270; SRC-1274</x:v>
      </x:c>
      <x:c r="O5" s="68" t="str">
        <x:v>The evidence supports a defined submits application data relationship between Job applicants and Applicant tracking system vendors.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V25HIRE-002</x:v>
      </x:c>
      <x:c r="B6" s="68" t="str">
        <x:v>Hiring, pay and working-time control</x:v>
      </x:c>
      <x:c r="C6" s="68" t="str">
        <x:v>Applicant tracking system vendors</x:v>
      </x:c>
      <x:c r="D6" s="68" t="str">
        <x:v>Applicant tracking system vendors → Corporate human resources departments</x:v>
      </x:c>
      <x:c r="E6" s="68" t="str">
        <x:v>Corporate human resources departments</x:v>
      </x:c>
      <x:c r="F6" s="68" t="str">
        <x:v>Current / event-specific</x:v>
      </x:c>
      <x:c r="G6" s="68" t="str">
        <x:v>Provides recruitment workflow</x:v>
      </x:c>
      <x:c r="H6" s="68" t="str"/>
      <x:c r="I6" s="68" t="str">
        <x:v>Worker-, workplace-, plan- or case-specific</x:v>
      </x:c>
      <x:c r="J6" s="68" t="str">
        <x:v>Applicant tracking system vendors authority, information or resources</x:v>
      </x:c>
      <x:c r="K6" s="68" t="str">
        <x:v>Corporate human resources departments access, obligation, right or decision</x:v>
      </x:c>
      <x:c r="L6" s="68" t="str">
        <x:v>Automated-selection scoring</x:v>
      </x:c>
      <x:c r="M6" s="68" t="str">
        <x:v>E2</x:v>
      </x:c>
      <x:c r="N6" s="68" t="str">
        <x:v>SRC-1270; SRC-1274</x:v>
      </x:c>
      <x:c r="O6" s="68" t="str">
        <x:v>The evidence supports a defined provides recruitment workflow relationship between Applicant tracking system vendors and Corporate human resources departments.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V25HIRE-003</x:v>
      </x:c>
      <x:c r="B7" s="68" t="str">
        <x:v>Hiring, pay and working-time control</x:v>
      </x:c>
      <x:c r="C7" s="68" t="str">
        <x:v>Automated employment decision tool vendors</x:v>
      </x:c>
      <x:c r="D7" s="68" t="str">
        <x:v>Automated employment decision tool vendors → Job applicants</x:v>
      </x:c>
      <x:c r="E7" s="68" t="str">
        <x:v>Job applicants</x:v>
      </x:c>
      <x:c r="F7" s="68" t="str">
        <x:v>Current / event-specific</x:v>
      </x:c>
      <x:c r="G7" s="68" t="str">
        <x:v>Scores or ranks applicant</x:v>
      </x:c>
      <x:c r="H7" s="68" t="str">
        <x:v>INS-861</x:v>
      </x:c>
      <x:c r="I7" s="68" t="str">
        <x:v>Worker-, workplace-, plan- or case-specific</x:v>
      </x:c>
      <x:c r="J7" s="68" t="str">
        <x:v>Automated employment decision tool vendors authority, information or resources</x:v>
      </x:c>
      <x:c r="K7" s="68" t="str">
        <x:v>Job applicants access, obligation, right or decision</x:v>
      </x:c>
      <x:c r="L7" s="68" t="str">
        <x:v>Automated-selection scoring</x:v>
      </x:c>
      <x:c r="M7" s="68" t="str">
        <x:v>E1</x:v>
      </x:c>
      <x:c r="N7" s="68" t="str">
        <x:v>SRC-1270; SRC-1274</x:v>
      </x:c>
      <x:c r="O7" s="68" t="str">
        <x:v>The evidence supports a defined scores or ranks applicant relationship between Automated employment decision tool vendors and Job applicants.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V25HIRE-004</x:v>
      </x:c>
      <x:c r="B8" s="68" t="str">
        <x:v>Hiring, pay and working-time control</x:v>
      </x:c>
      <x:c r="C8" s="68" t="str">
        <x:v>Equal Employment Opportunity Commission</x:v>
      </x:c>
      <x:c r="D8" s="68" t="str">
        <x:v>Equal Employment Opportunity Commission → Employers</x:v>
      </x:c>
      <x:c r="E8" s="68" t="str">
        <x:v>Employers</x:v>
      </x:c>
      <x:c r="F8" s="68" t="str">
        <x:v>Current / event-specific</x:v>
      </x:c>
      <x:c r="G8" s="68" t="str">
        <x:v>Reviews selection procedures</x:v>
      </x:c>
      <x:c r="H8" s="68" t="str">
        <x:v>INS-860</x:v>
      </x:c>
      <x:c r="I8" s="68" t="str">
        <x:v>Worker-, workplace-, plan- or case-specific</x:v>
      </x:c>
      <x:c r="J8" s="68" t="str">
        <x:v>Equal Employment Opportunity Commission authority, information or resources</x:v>
      </x:c>
      <x:c r="K8" s="68" t="str">
        <x:v>Employers access, obligation, right or decision</x:v>
      </x:c>
      <x:c r="L8" s="68" t="str">
        <x:v>Hiring funnel conversion</x:v>
      </x:c>
      <x:c r="M8" s="68" t="str">
        <x:v>E1</x:v>
      </x:c>
      <x:c r="N8" s="68" t="str">
        <x:v>SRC-1270; SRC-1274</x:v>
      </x:c>
      <x:c r="O8" s="68" t="str">
        <x:v>The evidence supports a defined reviews selection procedures relationship between Equal Employment Opportunity Commission and Employers.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V25HIRE-005</x:v>
      </x:c>
      <x:c r="B9" s="68" t="str">
        <x:v>Hiring, pay and working-time control</x:v>
      </x:c>
      <x:c r="C9" s="68" t="str">
        <x:v>Background screening companies</x:v>
      </x:c>
      <x:c r="D9" s="68" t="str">
        <x:v>Background screening companies → Employers</x:v>
      </x:c>
      <x:c r="E9" s="68" t="str">
        <x:v>Employers</x:v>
      </x:c>
      <x:c r="F9" s="68" t="str">
        <x:v>Current / event-specific</x:v>
      </x:c>
      <x:c r="G9" s="68" t="str">
        <x:v>Provides applicant screening report</x:v>
      </x:c>
      <x:c r="H9" s="68" t="str"/>
      <x:c r="I9" s="68" t="str">
        <x:v>Worker-, workplace-, plan- or case-specific</x:v>
      </x:c>
      <x:c r="J9" s="68" t="str">
        <x:v>Background screening companies authority, information or resources</x:v>
      </x:c>
      <x:c r="K9" s="68" t="str">
        <x:v>Employers access, obligation, right or decision</x:v>
      </x:c>
      <x:c r="L9" s="68" t="str">
        <x:v>Background-screening exclusion</x:v>
      </x:c>
      <x:c r="M9" s="68" t="str">
        <x:v>E1</x:v>
      </x:c>
      <x:c r="N9" s="68" t="str">
        <x:v>SRC-1270; SRC-1274</x:v>
      </x:c>
      <x:c r="O9" s="68" t="str">
        <x:v>The evidence supports a defined provides applicant screening report relationship between Background screening companies and Employers.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V25HIRE-006</x:v>
      </x:c>
      <x:c r="B10" s="68" t="str">
        <x:v>Hiring, pay and working-time control</x:v>
      </x:c>
      <x:c r="C10" s="68" t="str">
        <x:v>Employers</x:v>
      </x:c>
      <x:c r="D10" s="68" t="str">
        <x:v>Employers → Job applicants</x:v>
      </x:c>
      <x:c r="E10" s="68" t="str">
        <x:v>Job applicants</x:v>
      </x:c>
      <x:c r="F10" s="68" t="str">
        <x:v>Current / event-specific</x:v>
      </x:c>
      <x:c r="G10" s="68" t="str">
        <x:v>Selects or rejects applicant</x:v>
      </x:c>
      <x:c r="H10" s="68" t="str">
        <x:v>INS-790</x:v>
      </x:c>
      <x:c r="I10" s="68" t="str">
        <x:v>Worker-, workplace-, plan- or case-specific</x:v>
      </x:c>
      <x:c r="J10" s="68" t="str">
        <x:v>Employers authority, information or resources</x:v>
      </x:c>
      <x:c r="K10" s="68" t="str">
        <x:v>Job applicants access, obligation, right or decision</x:v>
      </x:c>
      <x:c r="L10" s="68" t="str">
        <x:v>Hiring funnel conversion</x:v>
      </x:c>
      <x:c r="M10" s="68" t="str">
        <x:v>E1</x:v>
      </x:c>
      <x:c r="N10" s="68" t="str">
        <x:v>SRC-1270; SRC-1274</x:v>
      </x:c>
      <x:c r="O10" s="68" t="str">
        <x:v>The evidence supports a defined selects or rejects applicant relationship between Employers and Job applicants.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V25PAY-001</x:v>
      </x:c>
      <x:c r="B11" s="68" t="str">
        <x:v>Hiring, pay and working-time control</x:v>
      </x:c>
      <x:c r="C11" s="68" t="str">
        <x:v>Compensation committees</x:v>
      </x:c>
      <x:c r="D11" s="68" t="str">
        <x:v>Compensation committees → Corporate human resources departments</x:v>
      </x:c>
      <x:c r="E11" s="68" t="str">
        <x:v>Corporate human resources departments</x:v>
      </x:c>
      <x:c r="F11" s="68" t="str">
        <x:v>Current / event-specific</x:v>
      </x:c>
      <x:c r="G11" s="68" t="str">
        <x:v>Approves compensation framework</x:v>
      </x:c>
      <x:c r="H11" s="68" t="str">
        <x:v>INS-799</x:v>
      </x:c>
      <x:c r="I11" s="68" t="str">
        <x:v>Worker-, workplace-, plan- or case-specific</x:v>
      </x:c>
      <x:c r="J11" s="68" t="str">
        <x:v>Compensation committees authority, information or resources</x:v>
      </x:c>
      <x:c r="K11" s="68" t="str">
        <x:v>Corporate human resources departments access, obligation, right or decision</x:v>
      </x:c>
      <x:c r="L11" s="68" t="str">
        <x:v>Pay-band governance</x:v>
      </x:c>
      <x:c r="M11" s="68" t="str">
        <x:v>E2</x:v>
      </x:c>
      <x:c r="N11" s="68" t="str">
        <x:v>SRC-1270; SRC-1274</x:v>
      </x:c>
      <x:c r="O11" s="68" t="str">
        <x:v>The evidence supports a defined approves compensation framework relationship between Compensation committees and Corporate human resources departments.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V25PAY-002</x:v>
      </x:c>
      <x:c r="B12" s="68" t="str">
        <x:v>Hiring, pay and working-time control</x:v>
      </x:c>
      <x:c r="C12" s="68" t="str">
        <x:v>Remuneration consultants</x:v>
      </x:c>
      <x:c r="D12" s="68" t="str">
        <x:v>Remuneration consultants → Compensation committees</x:v>
      </x:c>
      <x:c r="E12" s="68" t="str">
        <x:v>Compensation committees</x:v>
      </x:c>
      <x:c r="F12" s="68" t="str">
        <x:v>Current / event-specific</x:v>
      </x:c>
      <x:c r="G12" s="68" t="str">
        <x:v>Provides compensation benchmark</x:v>
      </x:c>
      <x:c r="H12" s="68" t="str"/>
      <x:c r="I12" s="68" t="str">
        <x:v>Worker-, workplace-, plan- or case-specific</x:v>
      </x:c>
      <x:c r="J12" s="68" t="str">
        <x:v>Remuneration consultants authority, information or resources</x:v>
      </x:c>
      <x:c r="K12" s="68" t="str">
        <x:v>Compensation committees access, obligation, right or decision</x:v>
      </x:c>
      <x:c r="L12" s="68" t="str">
        <x:v>Wage-setting conversion</x:v>
      </x:c>
      <x:c r="M12" s="68" t="str">
        <x:v>E2</x:v>
      </x:c>
      <x:c r="N12" s="68" t="str">
        <x:v>SRC-1270; SRC-1274</x:v>
      </x:c>
      <x:c r="O12" s="68" t="str">
        <x:v>The evidence supports a defined provides compensation benchmark relationship between Remuneration consultants and Compensation committees.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V25PAY-003</x:v>
      </x:c>
      <x:c r="B13" s="68" t="str">
        <x:v>Hiring, pay and working-time control</x:v>
      </x:c>
      <x:c r="C13" s="68" t="str">
        <x:v>Employers</x:v>
      </x:c>
      <x:c r="D13" s="68" t="str">
        <x:v>Employers → Employees</x:v>
      </x:c>
      <x:c r="E13" s="68" t="str">
        <x:v>Employees</x:v>
      </x:c>
      <x:c r="F13" s="68" t="str">
        <x:v>Current / event-specific</x:v>
      </x:c>
      <x:c r="G13" s="68" t="str">
        <x:v>Pays salary or wage</x:v>
      </x:c>
      <x:c r="H13" s="68" t="str">
        <x:v>INS-843</x:v>
      </x:c>
      <x:c r="I13" s="68" t="str">
        <x:v>Worker-, workplace-, plan- or case-specific</x:v>
      </x:c>
      <x:c r="J13" s="68" t="str">
        <x:v>Employers authority, information or resources</x:v>
      </x:c>
      <x:c r="K13" s="68" t="str">
        <x:v>Employees access, obligation, right or decision</x:v>
      </x:c>
      <x:c r="L13" s="68" t="str">
        <x:v>Payroll gross-to-net conversion</x:v>
      </x:c>
      <x:c r="M13" s="68" t="str">
        <x:v>E1</x:v>
      </x:c>
      <x:c r="N13" s="68" t="str">
        <x:v>SRC-1270; SRC-1274</x:v>
      </x:c>
      <x:c r="O13" s="68" t="str">
        <x:v>The evidence supports a defined pays salary or wage relationship between Employers and Employees.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V25PAY-004</x:v>
      </x:c>
      <x:c r="B14" s="68" t="str">
        <x:v>Hiring, pay and working-time control</x:v>
      </x:c>
      <x:c r="C14" s="68" t="str">
        <x:v>Timekeeping system vendors</x:v>
      </x:c>
      <x:c r="D14" s="68" t="str">
        <x:v>Timekeeping system vendors → Payroll processors</x:v>
      </x:c>
      <x:c r="E14" s="68" t="str">
        <x:v>Payroll processors</x:v>
      </x:c>
      <x:c r="F14" s="68" t="str">
        <x:v>Current / event-specific</x:v>
      </x:c>
      <x:c r="G14" s="68" t="str">
        <x:v>Transfers recorded hours</x:v>
      </x:c>
      <x:c r="H14" s="68" t="str">
        <x:v>INS-804</x:v>
      </x:c>
      <x:c r="I14" s="68" t="str">
        <x:v>Worker-, workplace-, plan- or case-specific</x:v>
      </x:c>
      <x:c r="J14" s="68" t="str">
        <x:v>Timekeeping system vendors authority, information or resources</x:v>
      </x:c>
      <x:c r="K14" s="68" t="str">
        <x:v>Payroll processors access, obligation, right or decision</x:v>
      </x:c>
      <x:c r="L14" s="68" t="str">
        <x:v>Payroll gross-to-net conversion</x:v>
      </x:c>
      <x:c r="M14" s="68" t="str">
        <x:v>E1</x:v>
      </x:c>
      <x:c r="N14" s="68" t="str">
        <x:v>SRC-1270; SRC-1274</x:v>
      </x:c>
      <x:c r="O14" s="68" t="str">
        <x:v>The evidence supports a defined transfers recorded hours relationship between Timekeeping system vendors and Payroll processors.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V25PAY-005</x:v>
      </x:c>
      <x:c r="B15" s="68" t="str">
        <x:v>Hiring, pay and working-time control</x:v>
      </x:c>
      <x:c r="C15" s="68" t="str">
        <x:v>Payroll processors</x:v>
      </x:c>
      <x:c r="D15" s="68" t="str">
        <x:v>Payroll processors → Employees</x:v>
      </x:c>
      <x:c r="E15" s="68" t="str">
        <x:v>Employees</x:v>
      </x:c>
      <x:c r="F15" s="68" t="str">
        <x:v>Current / event-specific</x:v>
      </x:c>
      <x:c r="G15" s="68" t="str">
        <x:v>Calculates and delivers net pay</x:v>
      </x:c>
      <x:c r="H15" s="68" t="str">
        <x:v>INS-844</x:v>
      </x:c>
      <x:c r="I15" s="68" t="str">
        <x:v>Worker-, workplace-, plan- or case-specific</x:v>
      </x:c>
      <x:c r="J15" s="68" t="str">
        <x:v>Payroll processors authority, information or resources</x:v>
      </x:c>
      <x:c r="K15" s="68" t="str">
        <x:v>Employees access, obligation, right or decision</x:v>
      </x:c>
      <x:c r="L15" s="68" t="str">
        <x:v>Payroll gross-to-net conversion</x:v>
      </x:c>
      <x:c r="M15" s="68" t="str">
        <x:v>E1</x:v>
      </x:c>
      <x:c r="N15" s="68" t="str">
        <x:v>SRC-1270; SRC-1274</x:v>
      </x:c>
      <x:c r="O15" s="68" t="str">
        <x:v>The evidence supports a defined calculates and delivers net pay relationship between Payroll processors and Employees.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V25PAY-006</x:v>
      </x:c>
      <x:c r="B16" s="68" t="str">
        <x:v>Hiring, pay and working-time control</x:v>
      </x:c>
      <x:c r="C16" s="68" t="str">
        <x:v>Employers</x:v>
      </x:c>
      <x:c r="D16" s="68" t="str">
        <x:v>Employers → Tax withholding authorities</x:v>
      </x:c>
      <x:c r="E16" s="68" t="str">
        <x:v>Tax withholding authorities</x:v>
      </x:c>
      <x:c r="F16" s="68" t="str">
        <x:v>Current / event-specific</x:v>
      </x:c>
      <x:c r="G16" s="68" t="str">
        <x:v>Remits payroll withholding</x:v>
      </x:c>
      <x:c r="H16" s="68" t="str">
        <x:v>INS-845</x:v>
      </x:c>
      <x:c r="I16" s="68" t="str">
        <x:v>Worker-, workplace-, plan- or case-specific</x:v>
      </x:c>
      <x:c r="J16" s="68" t="str">
        <x:v>Employers authority, information or resources</x:v>
      </x:c>
      <x:c r="K16" s="68" t="str">
        <x:v>Tax withholding authorities access, obligation, right or decision</x:v>
      </x:c>
      <x:c r="L16" s="68" t="str">
        <x:v>Trust-fund withholding conversion</x:v>
      </x:c>
      <x:c r="M16" s="68" t="str">
        <x:v>E1</x:v>
      </x:c>
      <x:c r="N16" s="68" t="str">
        <x:v>SRC-1270; SRC-1274</x:v>
      </x:c>
      <x:c r="O16" s="68" t="str">
        <x:v>The evidence supports a defined remits payroll withholding relationship between Employers and Tax withholding authorities.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V25PAY-007</x:v>
      </x:c>
      <x:c r="B17" s="68" t="str">
        <x:v>Hiring, pay and working-time control</x:v>
      </x:c>
      <x:c r="C17" s="68" t="str">
        <x:v>Employers</x:v>
      </x:c>
      <x:c r="D17" s="68" t="str">
        <x:v>Employers → Piece-rate workers</x:v>
      </x:c>
      <x:c r="E17" s="68" t="str">
        <x:v>Piece-rate workers</x:v>
      </x:c>
      <x:c r="F17" s="68" t="str">
        <x:v>Current / event-specific</x:v>
      </x:c>
      <x:c r="G17" s="68" t="str">
        <x:v>Pays by unit of output</x:v>
      </x:c>
      <x:c r="H17" s="68" t="str">
        <x:v>INS-801</x:v>
      </x:c>
      <x:c r="I17" s="68" t="str">
        <x:v>Worker-, workplace-, plan- or case-specific</x:v>
      </x:c>
      <x:c r="J17" s="68" t="str">
        <x:v>Employers authority, information or resources</x:v>
      </x:c>
      <x:c r="K17" s="68" t="str">
        <x:v>Piece-rate workers access, obligation, right or decision</x:v>
      </x:c>
      <x:c r="L17" s="68" t="str">
        <x:v>Piece-rate intensity conversion</x:v>
      </x:c>
      <x:c r="M17" s="68" t="str">
        <x:v>E1</x:v>
      </x:c>
      <x:c r="N17" s="68" t="str">
        <x:v>SRC-1270; SRC-1274</x:v>
      </x:c>
      <x:c r="O17" s="68" t="str">
        <x:v>The evidence supports a defined pays by unit of output relationship between Employers and Piece-rate workers.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V25PAY-008</x:v>
      </x:c>
      <x:c r="B18" s="68" t="str">
        <x:v>Hiring, pay and working-time control</x:v>
      </x:c>
      <x:c r="C18" s="68" t="str">
        <x:v>Employers</x:v>
      </x:c>
      <x:c r="D18" s="68" t="str">
        <x:v>Employers → Tip-reliant workers</x:v>
      </x:c>
      <x:c r="E18" s="68" t="str">
        <x:v>Tip-reliant workers</x:v>
      </x:c>
      <x:c r="F18" s="68" t="str">
        <x:v>Current / event-specific</x:v>
      </x:c>
      <x:c r="G18" s="68" t="str">
        <x:v>Applies tipped compensation policy</x:v>
      </x:c>
      <x:c r="H18" s="68" t="str">
        <x:v>INS-802</x:v>
      </x:c>
      <x:c r="I18" s="68" t="str">
        <x:v>Worker-, workplace-, plan- or case-specific</x:v>
      </x:c>
      <x:c r="J18" s="68" t="str">
        <x:v>Employers authority, information or resources</x:v>
      </x:c>
      <x:c r="K18" s="68" t="str">
        <x:v>Tip-reliant workers access, obligation, right or decision</x:v>
      </x:c>
      <x:c r="L18" s="68" t="str">
        <x:v>Tip-risk transfer</x:v>
      </x:c>
      <x:c r="M18" s="68" t="str">
        <x:v>E1</x:v>
      </x:c>
      <x:c r="N18" s="68" t="str">
        <x:v>SRC-1270; SRC-1274</x:v>
      </x:c>
      <x:c r="O18" s="68" t="str">
        <x:v>The evidence supports a defined applies tipped compensation policy relationship between Employers and Tip-reliant workers.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V25PAY-009</x:v>
      </x:c>
      <x:c r="B19" s="68" t="str">
        <x:v>Hiring, pay and working-time control</x:v>
      </x:c>
      <x:c r="C19" s="68" t="str">
        <x:v>Wage and hour authorities</x:v>
      </x:c>
      <x:c r="D19" s="68" t="str">
        <x:v>Wage and hour authorities → Employers</x:v>
      </x:c>
      <x:c r="E19" s="68" t="str">
        <x:v>Employers</x:v>
      </x:c>
      <x:c r="F19" s="68" t="str">
        <x:v>Current / event-specific</x:v>
      </x:c>
      <x:c r="G19" s="68" t="str">
        <x:v>Reviews hours and overtime</x:v>
      </x:c>
      <x:c r="H19" s="68" t="str">
        <x:v>INS-803</x:v>
      </x:c>
      <x:c r="I19" s="68" t="str">
        <x:v>Worker-, workplace-, plan- or case-specific</x:v>
      </x:c>
      <x:c r="J19" s="68" t="str">
        <x:v>Wage and hour authorities authority, information or resources</x:v>
      </x:c>
      <x:c r="K19" s="68" t="str">
        <x:v>Employers access, obligation, right or decision</x:v>
      </x:c>
      <x:c r="L19" s="68" t="str">
        <x:v>Overtime premium conversion</x:v>
      </x:c>
      <x:c r="M19" s="68" t="str">
        <x:v>E1</x:v>
      </x:c>
      <x:c r="N19" s="68" t="str">
        <x:v>SRC-1270; SRC-1274</x:v>
      </x:c>
      <x:c r="O19" s="68" t="str">
        <x:v>The evidence supports a defined reviews hours and overtime relationship between Wage and hour authorities and Employers.</x:v>
      </x:c>
      <x:c r="P19" s="68" t="str">
        <x:v>The edge does not by itself establish ownership, unlimited command, illegality, causation of every downstream outcome or completed remedy.</x:v>
      </x:c>
      <x:c r="Q19" s="68" t="str">
        <x:v>Applicable law, actual conduct and enforcement determine the final result.</x:v>
      </x:c>
    </x:row>
    <x:row r="20">
      <x:c r="A20" s="68" t="str">
        <x:v>V25PAY-010</x:v>
      </x:c>
      <x:c r="B20" s="68" t="str">
        <x:v>Hiring, pay and working-time control</x:v>
      </x:c>
      <x:c r="C20" s="68" t="str">
        <x:v>Employers</x:v>
      </x:c>
      <x:c r="D20" s="68" t="str">
        <x:v>Employers → On-call workers</x:v>
      </x:c>
      <x:c r="E20" s="68" t="str">
        <x:v>On-call workers</x:v>
      </x:c>
      <x:c r="F20" s="68" t="str">
        <x:v>Current / event-specific</x:v>
      </x:c>
      <x:c r="G20" s="68" t="str">
        <x:v>Requires availability</x:v>
      </x:c>
      <x:c r="H20" s="68" t="str">
        <x:v>INS-806</x:v>
      </x:c>
      <x:c r="I20" s="68" t="str">
        <x:v>Worker-, workplace-, plan- or case-specific</x:v>
      </x:c>
      <x:c r="J20" s="68" t="str">
        <x:v>Employers authority, information or resources</x:v>
      </x:c>
      <x:c r="K20" s="68" t="str">
        <x:v>On-call workers access, obligation, right or decision</x:v>
      </x:c>
      <x:c r="L20" s="68" t="str">
        <x:v>On-call option extraction</x:v>
      </x:c>
      <x:c r="M20" s="68" t="str">
        <x:v>E1</x:v>
      </x:c>
      <x:c r="N20" s="68" t="str">
        <x:v>SRC-1270; SRC-1274</x:v>
      </x:c>
      <x:c r="O20" s="68" t="str">
        <x:v>The evidence supports a defined requires availability relationship between Employers and On-call workers.</x:v>
      </x:c>
      <x:c r="P20" s="68" t="str">
        <x:v>The edge does not by itself establish ownership, unlimited command, illegality, causation of every downstream outcome or completed remedy.</x:v>
      </x:c>
      <x:c r="Q20" s="68" t="str">
        <x:v>Applicable law, actual conduct and enforcement determine the final result.</x:v>
      </x:c>
    </x:row>
    <x:row r="21">
      <x:c r="A21" s="68" t="str">
        <x:v>V25PAY-011</x:v>
      </x:c>
      <x:c r="B21" s="68" t="str">
        <x:v>Hiring, pay and working-time control</x:v>
      </x:c>
      <x:c r="C21" s="68" t="str">
        <x:v>Line managers</x:v>
      </x:c>
      <x:c r="D21" s="68" t="str">
        <x:v>Line managers → Employees</x:v>
      </x:c>
      <x:c r="E21" s="68" t="str">
        <x:v>Employees</x:v>
      </x:c>
      <x:c r="F21" s="68" t="str">
        <x:v>Current / event-specific</x:v>
      </x:c>
      <x:c r="G21" s="68" t="str">
        <x:v>Allocates shifts</x:v>
      </x:c>
      <x:c r="H21" s="68" t="str">
        <x:v>INS-805</x:v>
      </x:c>
      <x:c r="I21" s="68" t="str">
        <x:v>Worker-, workplace-, plan- or case-specific</x:v>
      </x:c>
      <x:c r="J21" s="68" t="str">
        <x:v>Line managers authority, information or resources</x:v>
      </x:c>
      <x:c r="K21" s="68" t="str">
        <x:v>Employees access, obligation, right or decision</x:v>
      </x:c>
      <x:c r="L21" s="68" t="str">
        <x:v>Schedule-control power</x:v>
      </x:c>
      <x:c r="M21" s="68" t="str">
        <x:v>E1</x:v>
      </x:c>
      <x:c r="N21" s="68" t="str">
        <x:v>SRC-1270; SRC-1274</x:v>
      </x:c>
      <x:c r="O21" s="68" t="str">
        <x:v>The evidence supports a defined allocates shifts relationship between Line managers and Employees.</x:v>
      </x:c>
      <x:c r="P21" s="68" t="str">
        <x:v>The edge does not by itself establish ownership, unlimited command, illegality, causation of every downstream outcome or completed remedy.</x:v>
      </x:c>
      <x:c r="Q21" s="68" t="str">
        <x:v>Applicable law, actual conduct and enforcement determine the final result.</x:v>
      </x:c>
    </x:row>
    <x:row r="22">
      <x:c r="A22" s="68" t="str">
        <x:v>V25PAY-012</x:v>
      </x:c>
      <x:c r="B22" s="68" t="str">
        <x:v>Hiring, pay and working-time control</x:v>
      </x:c>
      <x:c r="C22" s="68" t="str">
        <x:v>Pay transparency authorities</x:v>
      </x:c>
      <x:c r="D22" s="68" t="str">
        <x:v>Pay transparency authorities → Employers</x:v>
      </x:c>
      <x:c r="E22" s="68" t="str">
        <x:v>Employers</x:v>
      </x:c>
      <x:c r="F22" s="68" t="str">
        <x:v>Current / event-specific</x:v>
      </x:c>
      <x:c r="G22" s="68" t="str">
        <x:v>Requires pay disclosure</x:v>
      </x:c>
      <x:c r="H22" s="68" t="str">
        <x:v>INS-865</x:v>
      </x:c>
      <x:c r="I22" s="68" t="str">
        <x:v>Worker-, workplace-, plan- or case-specific</x:v>
      </x:c>
      <x:c r="J22" s="68" t="str">
        <x:v>Pay transparency authorities authority, information or resources</x:v>
      </x:c>
      <x:c r="K22" s="68" t="str">
        <x:v>Employers access, obligation, right or decision</x:v>
      </x:c>
      <x:c r="L22" s="68" t="str">
        <x:v>Pay-transparency information conversion</x:v>
      </x:c>
      <x:c r="M22" s="68" t="str">
        <x:v>E1</x:v>
      </x:c>
      <x:c r="N22" s="68" t="str">
        <x:v>SRC-1270; SRC-1274</x:v>
      </x:c>
      <x:c r="O22" s="68" t="str">
        <x:v>The evidence supports a defined requires pay disclosure relationship between Pay transparency authorities and Employers.</x:v>
      </x:c>
      <x:c r="P22" s="68" t="str">
        <x:v>The edge does not by itself establish ownership, unlimited command, illegality, causation of every downstream outcome or completed remedy.</x:v>
      </x:c>
      <x:c r="Q22" s="68" t="str">
        <x:v>Applicable law, actual conduct and enforcement determine the final result.</x:v>
      </x:c>
    </x:row>
    <x:row r="23">
      <x:c r="A23" s="68" t="str">
        <x:v>V25PAY-013</x:v>
      </x:c>
      <x:c r="B23" s="68" t="str">
        <x:v>Hiring, pay and working-time control</x:v>
      </x:c>
      <x:c r="C23" s="68" t="str">
        <x:v>Employees</x:v>
      </x:c>
      <x:c r="D23" s="68" t="str">
        <x:v>Employees → Employers</x:v>
      </x:c>
      <x:c r="E23" s="68" t="str">
        <x:v>Employers</x:v>
      </x:c>
      <x:c r="F23" s="68" t="str">
        <x:v>Current / event-specific</x:v>
      </x:c>
      <x:c r="G23" s="68" t="str">
        <x:v>Requests pay information</x:v>
      </x:c>
      <x:c r="H23" s="68" t="str">
        <x:v>INS-866</x:v>
      </x:c>
      <x:c r="I23" s="68" t="str">
        <x:v>Worker-, workplace-, plan- or case-specific</x:v>
      </x:c>
      <x:c r="J23" s="68" t="str">
        <x:v>Employees authority, information or resources</x:v>
      </x:c>
      <x:c r="K23" s="68" t="str">
        <x:v>Employers access, obligation, right or decision</x:v>
      </x:c>
      <x:c r="L23" s="68" t="str">
        <x:v>Pay-transparency information conversion</x:v>
      </x:c>
      <x:c r="M23" s="68" t="str">
        <x:v>E1</x:v>
      </x:c>
      <x:c r="N23" s="68" t="str">
        <x:v>SRC-1270; SRC-1274</x:v>
      </x:c>
      <x:c r="O23" s="68" t="str">
        <x:v>The evidence supports a defined requests pay information relationship between Employees and Employers.</x:v>
      </x:c>
      <x:c r="P23" s="68" t="str">
        <x:v>The edge does not by itself establish ownership, unlimited command, illegality, causation of every downstream outcome or completed remedy.</x:v>
      </x:c>
      <x:c r="Q23" s="68" t="str">
        <x:v>Applicable law, actual conduct and enforcement determine the final result.</x:v>
      </x:c>
    </x:row>
    <x:row r="24">
      <x:c r="A24" s="68" t="str">
        <x:v>V25PAY-014</x:v>
      </x:c>
      <x:c r="B24" s="68" t="str">
        <x:v>Hiring, pay and working-time control</x:v>
      </x:c>
      <x:c r="C24" s="68" t="str">
        <x:v>Equal employment opportunity authorities</x:v>
      </x:c>
      <x:c r="D24" s="68" t="str">
        <x:v>Equal employment opportunity authorities → Employers</x:v>
      </x:c>
      <x:c r="E24" s="68" t="str">
        <x:v>Employers</x:v>
      </x:c>
      <x:c r="F24" s="68" t="str">
        <x:v>Current / event-specific</x:v>
      </x:c>
      <x:c r="G24" s="68" t="str">
        <x:v>Tests equal pay and discrimination</x:v>
      </x:c>
      <x:c r="H24" s="68" t="str">
        <x:v>INS-865</x:v>
      </x:c>
      <x:c r="I24" s="68" t="str">
        <x:v>Worker-, workplace-, plan- or case-specific</x:v>
      </x:c>
      <x:c r="J24" s="68" t="str">
        <x:v>Equal employment opportunity authorities authority, information or resources</x:v>
      </x:c>
      <x:c r="K24" s="68" t="str">
        <x:v>Employers access, obligation, right or decision</x:v>
      </x:c>
      <x:c r="L24" s="68" t="str">
        <x:v>Equal-value comparison conversion</x:v>
      </x:c>
      <x:c r="M24" s="68" t="str">
        <x:v>E1</x:v>
      </x:c>
      <x:c r="N24" s="68" t="str">
        <x:v>SRC-1270; SRC-1274</x:v>
      </x:c>
      <x:c r="O24" s="68" t="str">
        <x:v>The evidence supports a defined tests equal pay and discrimination relationship between Equal employment opportunity authorities and Employers.</x:v>
      </x:c>
      <x:c r="P24" s="68" t="str">
        <x:v>The edge does not by itself establish ownership, unlimited command, illegality, causation of every downstream outcome or completed remedy.</x:v>
      </x:c>
      <x:c r="Q24" s="68" t="str">
        <x:v>Applicable law, actual conduct and enforcement determine the final result.</x:v>
      </x:c>
    </x:row>
  </x:sheetData>
  <x:mergeCells>
    <x:mergeCell ref="A1:Q1"/>
    <x:mergeCell ref="A2:Q2"/>
  </x:mergeCells>
  <x:pageMargins left="0.7" right="0.7" top="0.75" bottom="0.75" header="0.3" footer="0.3"/>
</x:worksheet>
</file>

<file path=xl/worksheets/sheet11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Collective Bargaining</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V25COLL-001</x:v>
      </x:c>
      <x:c r="B5" s="68" t="str">
        <x:v>Collective representation and bargaining power</x:v>
      </x:c>
      <x:c r="C5" s="68" t="str">
        <x:v>Employees</x:v>
      </x:c>
      <x:c r="D5" s="68" t="str">
        <x:v>Employees → Trade unions</x:v>
      </x:c>
      <x:c r="E5" s="68" t="str">
        <x:v>Trade unions</x:v>
      </x:c>
      <x:c r="F5" s="68" t="str">
        <x:v>Current / event-specific</x:v>
      </x:c>
      <x:c r="G5" s="68" t="str">
        <x:v>Supports or joins union</x:v>
      </x:c>
      <x:c r="H5" s="68" t="str">
        <x:v>INS-815</x:v>
      </x:c>
      <x:c r="I5" s="68" t="str">
        <x:v>Worker-, workplace-, plan- or case-specific</x:v>
      </x:c>
      <x:c r="J5" s="68" t="str">
        <x:v>Employees authority, information or resources</x:v>
      </x:c>
      <x:c r="K5" s="68" t="str">
        <x:v>Trade unions access, obligation, right or decision</x:v>
      </x:c>
      <x:c r="L5" s="68" t="str">
        <x:v>Union-support aggregation</x:v>
      </x:c>
      <x:c r="M5" s="68" t="str">
        <x:v>E1</x:v>
      </x:c>
      <x:c r="N5" s="68" t="str">
        <x:v>SRC-1253; SRC-1257</x:v>
      </x:c>
      <x:c r="O5" s="68" t="str">
        <x:v>The evidence supports a defined supports or joins union relationship between Employees and Trade unions.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V25COLL-002</x:v>
      </x:c>
      <x:c r="B6" s="68" t="str">
        <x:v>Collective representation and bargaining power</x:v>
      </x:c>
      <x:c r="C6" s="68" t="str">
        <x:v>Union election petitioners</x:v>
      </x:c>
      <x:c r="D6" s="68" t="str">
        <x:v>Union election petitioners → National Labor Relations Board regional offices</x:v>
      </x:c>
      <x:c r="E6" s="68" t="str">
        <x:v>National Labor Relations Board regional offices</x:v>
      </x:c>
      <x:c r="F6" s="68" t="str">
        <x:v>Current / event-specific</x:v>
      </x:c>
      <x:c r="G6" s="68" t="str">
        <x:v>Files representation petition</x:v>
      </x:c>
      <x:c r="H6" s="68" t="str">
        <x:v>INS-816</x:v>
      </x:c>
      <x:c r="I6" s="68" t="str">
        <x:v>Worker-, workplace-, plan- or case-specific</x:v>
      </x:c>
      <x:c r="J6" s="68" t="str">
        <x:v>Union election petitioners authority, information or resources</x:v>
      </x:c>
      <x:c r="K6" s="68" t="str">
        <x:v>National Labor Relations Board regional offices access, obligation, right or decision</x:v>
      </x:c>
      <x:c r="L6" s="68" t="str">
        <x:v>Union-support aggregation</x:v>
      </x:c>
      <x:c r="M6" s="68" t="str">
        <x:v>E1</x:v>
      </x:c>
      <x:c r="N6" s="68" t="str">
        <x:v>SRC-1253; SRC-1257</x:v>
      </x:c>
      <x:c r="O6" s="68" t="str">
        <x:v>The evidence supports a defined files representation petition relationship between Union election petitioners and National Labor Relations Board regional offices.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V25COLL-003</x:v>
      </x:c>
      <x:c r="B7" s="68" t="str">
        <x:v>Collective representation and bargaining power</x:v>
      </x:c>
      <x:c r="C7" s="68" t="str">
        <x:v>National Labor Relations Board regional offices</x:v>
      </x:c>
      <x:c r="D7" s="68" t="str">
        <x:v>National Labor Relations Board regional offices → Employers</x:v>
      </x:c>
      <x:c r="E7" s="68" t="str">
        <x:v>Employers</x:v>
      </x:c>
      <x:c r="F7" s="68" t="str">
        <x:v>Current / event-specific</x:v>
      </x:c>
      <x:c r="G7" s="68" t="str">
        <x:v>Investigates representation case</x:v>
      </x:c>
      <x:c r="H7" s="68" t="str">
        <x:v>INS-816</x:v>
      </x:c>
      <x:c r="I7" s="68" t="str">
        <x:v>Worker-, workplace-, plan- or case-specific</x:v>
      </x:c>
      <x:c r="J7" s="68" t="str">
        <x:v>National Labor Relations Board regional offices authority, information or resources</x:v>
      </x:c>
      <x:c r="K7" s="68" t="str">
        <x:v>Employers access, obligation, right or decision</x:v>
      </x:c>
      <x:c r="L7" s="68" t="str">
        <x:v>Bargaining-unit boundary power</x:v>
      </x:c>
      <x:c r="M7" s="68" t="str">
        <x:v>E1</x:v>
      </x:c>
      <x:c r="N7" s="68" t="str">
        <x:v>SRC-1253; SRC-1257</x:v>
      </x:c>
      <x:c r="O7" s="68" t="str">
        <x:v>The evidence supports a defined investigates representation case relationship between National Labor Relations Board regional offices and Employers.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V25COLL-004</x:v>
      </x:c>
      <x:c r="B8" s="68" t="str">
        <x:v>Collective representation and bargaining power</x:v>
      </x:c>
      <x:c r="C8" s="68" t="str">
        <x:v>National Labor Relations Board</x:v>
      </x:c>
      <x:c r="D8" s="68" t="str">
        <x:v>National Labor Relations Board → Bargaining units</x:v>
      </x:c>
      <x:c r="E8" s="68" t="str">
        <x:v>Bargaining units</x:v>
      </x:c>
      <x:c r="F8" s="68" t="str">
        <x:v>Current / event-specific</x:v>
      </x:c>
      <x:c r="G8" s="68" t="str">
        <x:v>Determines bargaining unit</x:v>
      </x:c>
      <x:c r="H8" s="68" t="str">
        <x:v>INS-817</x:v>
      </x:c>
      <x:c r="I8" s="68" t="str">
        <x:v>Worker-, workplace-, plan- or case-specific</x:v>
      </x:c>
      <x:c r="J8" s="68" t="str">
        <x:v>National Labor Relations Board authority, information or resources</x:v>
      </x:c>
      <x:c r="K8" s="68" t="str">
        <x:v>Bargaining units access, obligation, right or decision</x:v>
      </x:c>
      <x:c r="L8" s="68" t="str">
        <x:v>Bargaining-unit boundary power</x:v>
      </x:c>
      <x:c r="M8" s="68" t="str">
        <x:v>E1</x:v>
      </x:c>
      <x:c r="N8" s="68" t="str">
        <x:v>SRC-1253; SRC-1257</x:v>
      </x:c>
      <x:c r="O8" s="68" t="str">
        <x:v>The evidence supports a defined determines bargaining unit relationship between National Labor Relations Board and Bargaining units.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V25COLL-005</x:v>
      </x:c>
      <x:c r="B9" s="68" t="str">
        <x:v>Collective representation and bargaining power</x:v>
      </x:c>
      <x:c r="C9" s="68" t="str">
        <x:v>Employees</x:v>
      </x:c>
      <x:c r="D9" s="68" t="str">
        <x:v>Employees → National Labor Relations Board regional offices</x:v>
      </x:c>
      <x:c r="E9" s="68" t="str">
        <x:v>National Labor Relations Board regional offices</x:v>
      </x:c>
      <x:c r="F9" s="68" t="str">
        <x:v>Current / event-specific</x:v>
      </x:c>
      <x:c r="G9" s="68" t="str">
        <x:v>Votes in representation election</x:v>
      </x:c>
      <x:c r="H9" s="68" t="str">
        <x:v>INS-817</x:v>
      </x:c>
      <x:c r="I9" s="68" t="str">
        <x:v>Worker-, workplace-, plan- or case-specific</x:v>
      </x:c>
      <x:c r="J9" s="68" t="str">
        <x:v>Employees authority, information or resources</x:v>
      </x:c>
      <x:c r="K9" s="68" t="str">
        <x:v>National Labor Relations Board regional offices access, obligation, right or decision</x:v>
      </x:c>
      <x:c r="L9" s="68" t="str">
        <x:v>Union-support aggregation</x:v>
      </x:c>
      <x:c r="M9" s="68" t="str">
        <x:v>E1</x:v>
      </x:c>
      <x:c r="N9" s="68" t="str">
        <x:v>SRC-1253; SRC-1257</x:v>
      </x:c>
      <x:c r="O9" s="68" t="str">
        <x:v>The evidence supports a defined votes in representation election relationship between Employees and National Labor Relations Board regional offices.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V25COLL-006</x:v>
      </x:c>
      <x:c r="B10" s="68" t="str">
        <x:v>Collective representation and bargaining power</x:v>
      </x:c>
      <x:c r="C10" s="68" t="str">
        <x:v>National Labor Relations Board</x:v>
      </x:c>
      <x:c r="D10" s="68" t="str">
        <x:v>National Labor Relations Board → Trade unions</x:v>
      </x:c>
      <x:c r="E10" s="68" t="str">
        <x:v>Trade unions</x:v>
      </x:c>
      <x:c r="F10" s="68" t="str">
        <x:v>Current / event-specific</x:v>
      </x:c>
      <x:c r="G10" s="68" t="str">
        <x:v>Certifies representative</x:v>
      </x:c>
      <x:c r="H10" s="68" t="str">
        <x:v>INS-818</x:v>
      </x:c>
      <x:c r="I10" s="68" t="str">
        <x:v>Worker-, workplace-, plan- or case-specific</x:v>
      </x:c>
      <x:c r="J10" s="68" t="str">
        <x:v>National Labor Relations Board authority, information or resources</x:v>
      </x:c>
      <x:c r="K10" s="68" t="str">
        <x:v>Trade unions access, obligation, right or decision</x:v>
      </x:c>
      <x:c r="L10" s="68" t="str">
        <x:v>Collective-bargaining aggregation</x:v>
      </x:c>
      <x:c r="M10" s="68" t="str">
        <x:v>E1</x:v>
      </x:c>
      <x:c r="N10" s="68" t="str">
        <x:v>SRC-1253; SRC-1257</x:v>
      </x:c>
      <x:c r="O10" s="68" t="str">
        <x:v>The evidence supports a defined certifies representative relationship between National Labor Relations Board and Trade unions.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V25COLL-007</x:v>
      </x:c>
      <x:c r="B11" s="68" t="str">
        <x:v>Collective representation and bargaining power</x:v>
      </x:c>
      <x:c r="C11" s="68" t="str">
        <x:v>Trade unions</x:v>
      </x:c>
      <x:c r="D11" s="68" t="str">
        <x:v>Trade unions → Employers</x:v>
      </x:c>
      <x:c r="E11" s="68" t="str">
        <x:v>Employers</x:v>
      </x:c>
      <x:c r="F11" s="68" t="str">
        <x:v>Current / event-specific</x:v>
      </x:c>
      <x:c r="G11" s="68" t="str">
        <x:v>Demands bargaining</x:v>
      </x:c>
      <x:c r="H11" s="68" t="str">
        <x:v>INS-820</x:v>
      </x:c>
      <x:c r="I11" s="68" t="str">
        <x:v>Worker-, workplace-, plan- or case-specific</x:v>
      </x:c>
      <x:c r="J11" s="68" t="str">
        <x:v>Trade unions authority, information or resources</x:v>
      </x:c>
      <x:c r="K11" s="68" t="str">
        <x:v>Employers access, obligation, right or decision</x:v>
      </x:c>
      <x:c r="L11" s="68" t="str">
        <x:v>Collective-bargaining aggregation</x:v>
      </x:c>
      <x:c r="M11" s="68" t="str">
        <x:v>E1</x:v>
      </x:c>
      <x:c r="N11" s="68" t="str">
        <x:v>SRC-1253; SRC-1257</x:v>
      </x:c>
      <x:c r="O11" s="68" t="str">
        <x:v>The evidence supports a defined demands bargaining relationship between Trade unions and Employers.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V25COLL-008</x:v>
      </x:c>
      <x:c r="B12" s="68" t="str">
        <x:v>Collective representation and bargaining power</x:v>
      </x:c>
      <x:c r="C12" s="68" t="str">
        <x:v>Employers</x:v>
      </x:c>
      <x:c r="D12" s="68" t="str">
        <x:v>Employers → Trade unions</x:v>
      </x:c>
      <x:c r="E12" s="68" t="str">
        <x:v>Trade unions</x:v>
      </x:c>
      <x:c r="F12" s="68" t="str">
        <x:v>Current / event-specific</x:v>
      </x:c>
      <x:c r="G12" s="68" t="str">
        <x:v>Provides proposals and information</x:v>
      </x:c>
      <x:c r="H12" s="68" t="str">
        <x:v>INS-820</x:v>
      </x:c>
      <x:c r="I12" s="68" t="str">
        <x:v>Worker-, workplace-, plan- or case-specific</x:v>
      </x:c>
      <x:c r="J12" s="68" t="str">
        <x:v>Employers authority, information or resources</x:v>
      </x:c>
      <x:c r="K12" s="68" t="str">
        <x:v>Trade unions access, obligation, right or decision</x:v>
      </x:c>
      <x:c r="L12" s="68" t="str">
        <x:v>Collective-bargaining aggregation</x:v>
      </x:c>
      <x:c r="M12" s="68" t="str">
        <x:v>E1</x:v>
      </x:c>
      <x:c r="N12" s="68" t="str">
        <x:v>SRC-1253; SRC-1257</x:v>
      </x:c>
      <x:c r="O12" s="68" t="str">
        <x:v>The evidence supports a defined provides proposals and information relationship between Employers and Trade unions.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V25COLL-009</x:v>
      </x:c>
      <x:c r="B13" s="68" t="str">
        <x:v>Collective representation and bargaining power</x:v>
      </x:c>
      <x:c r="C13" s="68" t="str">
        <x:v>Trade unions</x:v>
      </x:c>
      <x:c r="D13" s="68" t="str">
        <x:v>Trade unions → Collective bargaining agreement</x:v>
      </x:c>
      <x:c r="E13" s="68" t="str">
        <x:v>Collective bargaining agreement</x:v>
      </x:c>
      <x:c r="F13" s="68" t="str">
        <x:v>Current / event-specific</x:v>
      </x:c>
      <x:c r="G13" s="68" t="str">
        <x:v>Executes collective agreement</x:v>
      </x:c>
      <x:c r="H13" s="68" t="str">
        <x:v>INS-819</x:v>
      </x:c>
      <x:c r="I13" s="68" t="str">
        <x:v>Worker-, workplace-, plan- or case-specific</x:v>
      </x:c>
      <x:c r="J13" s="68" t="str">
        <x:v>Trade unions authority, information or resources</x:v>
      </x:c>
      <x:c r="K13" s="68" t="str">
        <x:v>Collective bargaining agreement access, obligation, right or decision</x:v>
      </x:c>
      <x:c r="L13" s="68" t="str">
        <x:v>Collective-bargaining aggregation</x:v>
      </x:c>
      <x:c r="M13" s="68" t="str">
        <x:v>E1</x:v>
      </x:c>
      <x:c r="N13" s="68" t="str">
        <x:v>SRC-1253; SRC-1257</x:v>
      </x:c>
      <x:c r="O13" s="68" t="str">
        <x:v>The evidence supports a defined executes collective agreement relationship between Trade unions and Collective bargaining agreement.</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V25COLL-010</x:v>
      </x:c>
      <x:c r="B14" s="68" t="str">
        <x:v>Collective representation and bargaining power</x:v>
      </x:c>
      <x:c r="C14" s="68" t="str">
        <x:v>Employers</x:v>
      </x:c>
      <x:c r="D14" s="68" t="str">
        <x:v>Employers → Collective bargaining agreement</x:v>
      </x:c>
      <x:c r="E14" s="68" t="str">
        <x:v>Collective bargaining agreement</x:v>
      </x:c>
      <x:c r="F14" s="68" t="str">
        <x:v>Current / event-specific</x:v>
      </x:c>
      <x:c r="G14" s="68" t="str">
        <x:v>Commits to negotiated terms</x:v>
      </x:c>
      <x:c r="H14" s="68" t="str">
        <x:v>INS-819</x:v>
      </x:c>
      <x:c r="I14" s="68" t="str">
        <x:v>Worker-, workplace-, plan- or case-specific</x:v>
      </x:c>
      <x:c r="J14" s="68" t="str">
        <x:v>Employers authority, information or resources</x:v>
      </x:c>
      <x:c r="K14" s="68" t="str">
        <x:v>Collective bargaining agreement access, obligation, right or decision</x:v>
      </x:c>
      <x:c r="L14" s="68" t="str">
        <x:v>Collective-bargaining aggregation</x:v>
      </x:c>
      <x:c r="M14" s="68" t="str">
        <x:v>E1</x:v>
      </x:c>
      <x:c r="N14" s="68" t="str">
        <x:v>SRC-1253; SRC-1257</x:v>
      </x:c>
      <x:c r="O14" s="68" t="str">
        <x:v>The evidence supports a defined commits to negotiated terms relationship between Employers and Collective bargaining agreement.</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V25COLL-011</x:v>
      </x:c>
      <x:c r="B15" s="68" t="str">
        <x:v>Collective representation and bargaining power</x:v>
      </x:c>
      <x:c r="C15" s="68" t="str">
        <x:v>Collective bargaining agreement</x:v>
      </x:c>
      <x:c r="D15" s="68" t="str">
        <x:v>Collective bargaining agreement → Employees</x:v>
      </x:c>
      <x:c r="E15" s="68" t="str">
        <x:v>Employees</x:v>
      </x:c>
      <x:c r="F15" s="68" t="str">
        <x:v>Current / event-specific</x:v>
      </x:c>
      <x:c r="G15" s="68" t="str">
        <x:v>Governs represented employment terms</x:v>
      </x:c>
      <x:c r="H15" s="68" t="str">
        <x:v>INS-819</x:v>
      </x:c>
      <x:c r="I15" s="68" t="str">
        <x:v>Worker-, workplace-, plan- or case-specific</x:v>
      </x:c>
      <x:c r="J15" s="68" t="str">
        <x:v>Collective bargaining agreement authority, information or resources</x:v>
      </x:c>
      <x:c r="K15" s="68" t="str">
        <x:v>Employees access, obligation, right or decision</x:v>
      </x:c>
      <x:c r="L15" s="68" t="str">
        <x:v>Collective-bargaining aggregation</x:v>
      </x:c>
      <x:c r="M15" s="68" t="str">
        <x:v>E1</x:v>
      </x:c>
      <x:c r="N15" s="68" t="str">
        <x:v>SRC-1253; SRC-1257</x:v>
      </x:c>
      <x:c r="O15" s="68" t="str">
        <x:v>The evidence supports a defined governs represented employment terms relationship between Collective bargaining agreement and Employees.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V25COLL-012</x:v>
      </x:c>
      <x:c r="B16" s="68" t="str">
        <x:v>Collective representation and bargaining power</x:v>
      </x:c>
      <x:c r="C16" s="68" t="str">
        <x:v>Employees</x:v>
      </x:c>
      <x:c r="D16" s="68" t="str">
        <x:v>Employees → Trade unions</x:v>
      </x:c>
      <x:c r="E16" s="68" t="str">
        <x:v>Trade unions</x:v>
      </x:c>
      <x:c r="F16" s="68" t="str">
        <x:v>Current / event-specific</x:v>
      </x:c>
      <x:c r="G16" s="68" t="str">
        <x:v>Files grievance</x:v>
      </x:c>
      <x:c r="H16" s="68" t="str">
        <x:v>INS-822</x:v>
      </x:c>
      <x:c r="I16" s="68" t="str">
        <x:v>Worker-, workplace-, plan- or case-specific</x:v>
      </x:c>
      <x:c r="J16" s="68" t="str">
        <x:v>Employees authority, information or resources</x:v>
      </x:c>
      <x:c r="K16" s="68" t="str">
        <x:v>Trade unions access, obligation, right or decision</x:v>
      </x:c>
      <x:c r="L16" s="68" t="str">
        <x:v>Grievance-right conversion</x:v>
      </x:c>
      <x:c r="M16" s="68" t="str">
        <x:v>E1</x:v>
      </x:c>
      <x:c r="N16" s="68" t="str">
        <x:v>SRC-1253; SRC-1257</x:v>
      </x:c>
      <x:c r="O16" s="68" t="str">
        <x:v>The evidence supports a defined files grievance relationship between Employees and Trade unions.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V25COLL-013</x:v>
      </x:c>
      <x:c r="B17" s="68" t="str">
        <x:v>Collective representation and bargaining power</x:v>
      </x:c>
      <x:c r="C17" s="68" t="str">
        <x:v>Trade unions</x:v>
      </x:c>
      <x:c r="D17" s="68" t="str">
        <x:v>Trade unions → Employers</x:v>
      </x:c>
      <x:c r="E17" s="68" t="str">
        <x:v>Employers</x:v>
      </x:c>
      <x:c r="F17" s="68" t="str">
        <x:v>Current / event-specific</x:v>
      </x:c>
      <x:c r="G17" s="68" t="str">
        <x:v>Presents grievance</x:v>
      </x:c>
      <x:c r="H17" s="68" t="str">
        <x:v>INS-822</x:v>
      </x:c>
      <x:c r="I17" s="68" t="str">
        <x:v>Worker-, workplace-, plan- or case-specific</x:v>
      </x:c>
      <x:c r="J17" s="68" t="str">
        <x:v>Trade unions authority, information or resources</x:v>
      </x:c>
      <x:c r="K17" s="68" t="str">
        <x:v>Employers access, obligation, right or decision</x:v>
      </x:c>
      <x:c r="L17" s="68" t="str">
        <x:v>Grievance-right conversion</x:v>
      </x:c>
      <x:c r="M17" s="68" t="str">
        <x:v>E1</x:v>
      </x:c>
      <x:c r="N17" s="68" t="str">
        <x:v>SRC-1253; SRC-1257</x:v>
      </x:c>
      <x:c r="O17" s="68" t="str">
        <x:v>The evidence supports a defined presents grievance relationship between Trade unions and Employers.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V25COLL-014</x:v>
      </x:c>
      <x:c r="B18" s="68" t="str">
        <x:v>Collective representation and bargaining power</x:v>
      </x:c>
      <x:c r="C18" s="68" t="str">
        <x:v>Grievance arbitrators</x:v>
      </x:c>
      <x:c r="D18" s="68" t="str">
        <x:v>Grievance arbitrators → Employers</x:v>
      </x:c>
      <x:c r="E18" s="68" t="str">
        <x:v>Employers</x:v>
      </x:c>
      <x:c r="F18" s="68" t="str">
        <x:v>Current / event-specific</x:v>
      </x:c>
      <x:c r="G18" s="68" t="str">
        <x:v>Issues contractual award</x:v>
      </x:c>
      <x:c r="H18" s="68" t="str">
        <x:v>INS-823</x:v>
      </x:c>
      <x:c r="I18" s="68" t="str">
        <x:v>Worker-, workplace-, plan- or case-specific</x:v>
      </x:c>
      <x:c r="J18" s="68" t="str">
        <x:v>Grievance arbitrators authority, information or resources</x:v>
      </x:c>
      <x:c r="K18" s="68" t="str">
        <x:v>Employers access, obligation, right or decision</x:v>
      </x:c>
      <x:c r="L18" s="68" t="str">
        <x:v>Employment-arbitration privatisation</x:v>
      </x:c>
      <x:c r="M18" s="68" t="str">
        <x:v>E1</x:v>
      </x:c>
      <x:c r="N18" s="68" t="str">
        <x:v>SRC-1253; SRC-1257</x:v>
      </x:c>
      <x:c r="O18" s="68" t="str">
        <x:v>The evidence supports a defined issues contractual award relationship between Grievance arbitrators and Employers.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V25COLL-015</x:v>
      </x:c>
      <x:c r="B19" s="68" t="str">
        <x:v>Collective representation and bargaining power</x:v>
      </x:c>
      <x:c r="C19" s="68" t="str">
        <x:v>Trade unions</x:v>
      </x:c>
      <x:c r="D19" s="68" t="str">
        <x:v>Trade unions → Employees</x:v>
      </x:c>
      <x:c r="E19" s="68" t="str">
        <x:v>Employees</x:v>
      </x:c>
      <x:c r="F19" s="68" t="str">
        <x:v>Current / event-specific</x:v>
      </x:c>
      <x:c r="G19" s="68" t="str">
        <x:v>Owes fair representation</x:v>
      </x:c>
      <x:c r="H19" s="68" t="str"/>
      <x:c r="I19" s="68" t="str">
        <x:v>Worker-, workplace-, plan- or case-specific</x:v>
      </x:c>
      <x:c r="J19" s="68" t="str">
        <x:v>Trade unions authority, information or resources</x:v>
      </x:c>
      <x:c r="K19" s="68" t="str">
        <x:v>Employees access, obligation, right or decision</x:v>
      </x:c>
      <x:c r="L19" s="68" t="str">
        <x:v>Fair-representation constraint</x:v>
      </x:c>
      <x:c r="M19" s="68" t="str">
        <x:v>E1</x:v>
      </x:c>
      <x:c r="N19" s="68" t="str">
        <x:v>SRC-1253; SRC-1257</x:v>
      </x:c>
      <x:c r="O19" s="68" t="str">
        <x:v>The evidence supports a defined owes fair representation relationship between Trade unions and Employees.</x:v>
      </x:c>
      <x:c r="P19" s="68" t="str">
        <x:v>The edge does not by itself establish ownership, unlimited command, illegality, causation of every downstream outcome or completed remedy.</x:v>
      </x:c>
      <x:c r="Q19" s="68" t="str">
        <x:v>Applicable law, actual conduct and enforcement determine the final result.</x:v>
      </x:c>
    </x:row>
    <x:row r="20">
      <x:c r="A20" s="68" t="str">
        <x:v>V25COLL-016</x:v>
      </x:c>
      <x:c r="B20" s="68" t="str">
        <x:v>Collective representation and bargaining power</x:v>
      </x:c>
      <x:c r="C20" s="68" t="str">
        <x:v>Trade unions</x:v>
      </x:c>
      <x:c r="D20" s="68" t="str">
        <x:v>Trade unions → Union members</x:v>
      </x:c>
      <x:c r="E20" s="68" t="str">
        <x:v>Union members</x:v>
      </x:c>
      <x:c r="F20" s="68" t="str">
        <x:v>Current / event-specific</x:v>
      </x:c>
      <x:c r="G20" s="68" t="str">
        <x:v>Seeks strike authorization</x:v>
      </x:c>
      <x:c r="H20" s="68" t="str">
        <x:v>INS-824</x:v>
      </x:c>
      <x:c r="I20" s="68" t="str">
        <x:v>Worker-, workplace-, plan- or case-specific</x:v>
      </x:c>
      <x:c r="J20" s="68" t="str">
        <x:v>Trade unions authority, information or resources</x:v>
      </x:c>
      <x:c r="K20" s="68" t="str">
        <x:v>Union members access, obligation, right or decision</x:v>
      </x:c>
      <x:c r="L20" s="68" t="str">
        <x:v>Strike leverage conversion</x:v>
      </x:c>
      <x:c r="M20" s="68" t="str">
        <x:v>E2</x:v>
      </x:c>
      <x:c r="N20" s="68" t="str">
        <x:v>SRC-1253; SRC-1257</x:v>
      </x:c>
      <x:c r="O20" s="68" t="str">
        <x:v>The evidence supports a defined seeks strike authorization relationship between Trade unions and Union members.</x:v>
      </x:c>
      <x:c r="P20" s="68" t="str">
        <x:v>The edge does not by itself establish ownership, unlimited command, illegality, causation of every downstream outcome or completed remedy.</x:v>
      </x:c>
      <x:c r="Q20" s="68" t="str">
        <x:v>Applicable law, actual conduct and enforcement determine the final result.</x:v>
      </x:c>
    </x:row>
    <x:row r="21">
      <x:c r="A21" s="68" t="str">
        <x:v>V25COLL-017</x:v>
      </x:c>
      <x:c r="B21" s="68" t="str">
        <x:v>Collective representation and bargaining power</x:v>
      </x:c>
      <x:c r="C21" s="68" t="str">
        <x:v>Trade unions</x:v>
      </x:c>
      <x:c r="D21" s="68" t="str">
        <x:v>Trade unions → Employers</x:v>
      </x:c>
      <x:c r="E21" s="68" t="str">
        <x:v>Employers</x:v>
      </x:c>
      <x:c r="F21" s="68" t="str">
        <x:v>Current / event-specific</x:v>
      </x:c>
      <x:c r="G21" s="68" t="str">
        <x:v>Calls strike</x:v>
      </x:c>
      <x:c r="H21" s="68" t="str">
        <x:v>INS-825</x:v>
      </x:c>
      <x:c r="I21" s="68" t="str">
        <x:v>Worker-, workplace-, plan- or case-specific</x:v>
      </x:c>
      <x:c r="J21" s="68" t="str">
        <x:v>Trade unions authority, information or resources</x:v>
      </x:c>
      <x:c r="K21" s="68" t="str">
        <x:v>Employers access, obligation, right or decision</x:v>
      </x:c>
      <x:c r="L21" s="68" t="str">
        <x:v>Strike leverage conversion</x:v>
      </x:c>
      <x:c r="M21" s="68" t="str">
        <x:v>E1</x:v>
      </x:c>
      <x:c r="N21" s="68" t="str">
        <x:v>SRC-1253; SRC-1257</x:v>
      </x:c>
      <x:c r="O21" s="68" t="str">
        <x:v>The evidence supports a defined calls strike relationship between Trade unions and Employers.</x:v>
      </x:c>
      <x:c r="P21" s="68" t="str">
        <x:v>The edge does not by itself establish ownership, unlimited command, illegality, causation of every downstream outcome or completed remedy.</x:v>
      </x:c>
      <x:c r="Q21" s="68" t="str">
        <x:v>Applicable law, actual conduct and enforcement determine the final result.</x:v>
      </x:c>
    </x:row>
    <x:row r="22">
      <x:c r="A22" s="68" t="str">
        <x:v>V25COLL-018</x:v>
      </x:c>
      <x:c r="B22" s="68" t="str">
        <x:v>Collective representation and bargaining power</x:v>
      </x:c>
      <x:c r="C22" s="68" t="str">
        <x:v>Employers</x:v>
      </x:c>
      <x:c r="D22" s="68" t="str">
        <x:v>Employers → Employees</x:v>
      </x:c>
      <x:c r="E22" s="68" t="str">
        <x:v>Employees</x:v>
      </x:c>
      <x:c r="F22" s="68" t="str">
        <x:v>Current / event-specific</x:v>
      </x:c>
      <x:c r="G22" s="68" t="str">
        <x:v>Imposes lockout</x:v>
      </x:c>
      <x:c r="H22" s="68" t="str">
        <x:v>INS-826</x:v>
      </x:c>
      <x:c r="I22" s="68" t="str">
        <x:v>Worker-, workplace-, plan- or case-specific</x:v>
      </x:c>
      <x:c r="J22" s="68" t="str">
        <x:v>Employers authority, information or resources</x:v>
      </x:c>
      <x:c r="K22" s="68" t="str">
        <x:v>Employees access, obligation, right or decision</x:v>
      </x:c>
      <x:c r="L22" s="68" t="str">
        <x:v>Lockout leverage conversion</x:v>
      </x:c>
      <x:c r="M22" s="68" t="str">
        <x:v>E2</x:v>
      </x:c>
      <x:c r="N22" s="68" t="str">
        <x:v>SRC-1253; SRC-1257</x:v>
      </x:c>
      <x:c r="O22" s="68" t="str">
        <x:v>The evidence supports a defined imposes lockout relationship between Employers and Employees.</x:v>
      </x:c>
      <x:c r="P22" s="68" t="str">
        <x:v>The edge does not by itself establish ownership, unlimited command, illegality, causation of every downstream outcome or completed remedy.</x:v>
      </x:c>
      <x:c r="Q22" s="68" t="str">
        <x:v>Applicable law, actual conduct and enforcement determine the final result.</x:v>
      </x:c>
    </x:row>
    <x:row r="23">
      <x:c r="A23" s="68" t="str">
        <x:v>V25COLL-019</x:v>
      </x:c>
      <x:c r="B23" s="68" t="str">
        <x:v>Collective representation and bargaining power</x:v>
      </x:c>
      <x:c r="C23" s="68" t="str">
        <x:v>Federal Mediation and Conciliation Service</x:v>
      </x:c>
      <x:c r="D23" s="68" t="str">
        <x:v>Federal Mediation and Conciliation Service → Employers</x:v>
      </x:c>
      <x:c r="E23" s="68" t="str">
        <x:v>Employers</x:v>
      </x:c>
      <x:c r="F23" s="68" t="str">
        <x:v>Current / event-specific</x:v>
      </x:c>
      <x:c r="G23" s="68" t="str">
        <x:v>Facilitates settlement</x:v>
      </x:c>
      <x:c r="H23" s="68" t="str"/>
      <x:c r="I23" s="68" t="str">
        <x:v>Worker-, workplace-, plan- or case-specific</x:v>
      </x:c>
      <x:c r="J23" s="68" t="str">
        <x:v>Federal Mediation and Conciliation Service authority, information or resources</x:v>
      </x:c>
      <x:c r="K23" s="68" t="str">
        <x:v>Employers access, obligation, right or decision</x:v>
      </x:c>
      <x:c r="L23" s="68" t="str">
        <x:v>Collective-bargaining aggregation</x:v>
      </x:c>
      <x:c r="M23" s="68" t="str">
        <x:v>E1</x:v>
      </x:c>
      <x:c r="N23" s="68" t="str">
        <x:v>SRC-1253; SRC-1257</x:v>
      </x:c>
      <x:c r="O23" s="68" t="str">
        <x:v>The evidence supports a defined facilitates settlement relationship between Federal Mediation and Conciliation Service and Employers.</x:v>
      </x:c>
      <x:c r="P23" s="68" t="str">
        <x:v>The edge does not by itself establish ownership, unlimited command, illegality, causation of every downstream outcome or completed remedy.</x:v>
      </x:c>
      <x:c r="Q23" s="68" t="str">
        <x:v>Applicable law, actual conduct and enforcement determine the final result.</x:v>
      </x:c>
    </x:row>
    <x:row r="24">
      <x:c r="A24" s="68" t="str">
        <x:v>V25COLL-020</x:v>
      </x:c>
      <x:c r="B24" s="68" t="str">
        <x:v>Collective representation and bargaining power</x:v>
      </x:c>
      <x:c r="C24" s="68" t="str">
        <x:v>Federal Mediation and Conciliation Service</x:v>
      </x:c>
      <x:c r="D24" s="68" t="str">
        <x:v>Federal Mediation and Conciliation Service → Trade unions</x:v>
      </x:c>
      <x:c r="E24" s="68" t="str">
        <x:v>Trade unions</x:v>
      </x:c>
      <x:c r="F24" s="68" t="str">
        <x:v>Current / event-specific</x:v>
      </x:c>
      <x:c r="G24" s="68" t="str">
        <x:v>Facilitates settlement</x:v>
      </x:c>
      <x:c r="H24" s="68" t="str"/>
      <x:c r="I24" s="68" t="str">
        <x:v>Worker-, workplace-, plan- or case-specific</x:v>
      </x:c>
      <x:c r="J24" s="68" t="str">
        <x:v>Federal Mediation and Conciliation Service authority, information or resources</x:v>
      </x:c>
      <x:c r="K24" s="68" t="str">
        <x:v>Trade unions access, obligation, right or decision</x:v>
      </x:c>
      <x:c r="L24" s="68" t="str">
        <x:v>Collective-bargaining aggregation</x:v>
      </x:c>
      <x:c r="M24" s="68" t="str">
        <x:v>E1</x:v>
      </x:c>
      <x:c r="N24" s="68" t="str">
        <x:v>SRC-1253; SRC-1257</x:v>
      </x:c>
      <x:c r="O24" s="68" t="str">
        <x:v>The evidence supports a defined facilitates settlement relationship between Federal Mediation and Conciliation Service and Trade unions.</x:v>
      </x:c>
      <x:c r="P24" s="68" t="str">
        <x:v>The edge does not by itself establish ownership, unlimited command, illegality, causation of every downstream outcome or completed remedy.</x:v>
      </x:c>
      <x:c r="Q24" s="68" t="str">
        <x:v>Applicable law, actual conduct and enforcement determine the final result.</x:v>
      </x:c>
    </x:row>
    <x:row r="25">
      <x:c r="A25" s="68" t="str">
        <x:v>V25COLL-021</x:v>
      </x:c>
      <x:c r="B25" s="68" t="str">
        <x:v>Collective representation and bargaining power</x:v>
      </x:c>
      <x:c r="C25" s="68" t="str">
        <x:v>Employers</x:v>
      </x:c>
      <x:c r="D25" s="68" t="str">
        <x:v>Employers → Works councils</x:v>
      </x:c>
      <x:c r="E25" s="68" t="str">
        <x:v>Works councils</x:v>
      </x:c>
      <x:c r="F25" s="68" t="str">
        <x:v>Current / event-specific</x:v>
      </x:c>
      <x:c r="G25" s="68" t="str">
        <x:v>Provides information and consultation</x:v>
      </x:c>
      <x:c r="H25" s="68" t="str">
        <x:v>INS-827</x:v>
      </x:c>
      <x:c r="I25" s="68" t="str">
        <x:v>Worker-, workplace-, plan- or case-specific</x:v>
      </x:c>
      <x:c r="J25" s="68" t="str">
        <x:v>Employers authority, information or resources</x:v>
      </x:c>
      <x:c r="K25" s="68" t="str">
        <x:v>Works councils access, obligation, right or decision</x:v>
      </x:c>
      <x:c r="L25" s="68" t="str">
        <x:v>Works-council consultation</x:v>
      </x:c>
      <x:c r="M25" s="68" t="str">
        <x:v>E1</x:v>
      </x:c>
      <x:c r="N25" s="68" t="str">
        <x:v>SRC-1253; SRC-1257</x:v>
      </x:c>
      <x:c r="O25" s="68" t="str">
        <x:v>The evidence supports a defined provides information and consultation relationship between Employers and Works councils.</x:v>
      </x:c>
      <x:c r="P25" s="68" t="str">
        <x:v>The edge does not by itself establish ownership, unlimited command, illegality, causation of every downstream outcome or completed remedy.</x:v>
      </x:c>
      <x:c r="Q25" s="68" t="str">
        <x:v>Applicable law, actual conduct and enforcement determine the final result.</x:v>
      </x:c>
    </x:row>
    <x:row r="26">
      <x:c r="A26" s="68" t="str">
        <x:v>V25COLL-022</x:v>
      </x:c>
      <x:c r="B26" s="68" t="str">
        <x:v>Collective representation and bargaining power</x:v>
      </x:c>
      <x:c r="C26" s="68" t="str">
        <x:v>Works councils</x:v>
      </x:c>
      <x:c r="D26" s="68" t="str">
        <x:v>Works councils → Employers</x:v>
      </x:c>
      <x:c r="E26" s="68" t="str">
        <x:v>Employers</x:v>
      </x:c>
      <x:c r="F26" s="68" t="str">
        <x:v>Current / event-specific</x:v>
      </x:c>
      <x:c r="G26" s="68" t="str">
        <x:v>Issues consultative opinion</x:v>
      </x:c>
      <x:c r="H26" s="68" t="str">
        <x:v>INS-827</x:v>
      </x:c>
      <x:c r="I26" s="68" t="str">
        <x:v>Worker-, workplace-, plan- or case-specific</x:v>
      </x:c>
      <x:c r="J26" s="68" t="str">
        <x:v>Works councils authority, information or resources</x:v>
      </x:c>
      <x:c r="K26" s="68" t="str">
        <x:v>Employers access, obligation, right or decision</x:v>
      </x:c>
      <x:c r="L26" s="68" t="str">
        <x:v>Works-council consultation</x:v>
      </x:c>
      <x:c r="M26" s="68" t="str">
        <x:v>E1</x:v>
      </x:c>
      <x:c r="N26" s="68" t="str">
        <x:v>SRC-1253; SRC-1257</x:v>
      </x:c>
      <x:c r="O26" s="68" t="str">
        <x:v>The evidence supports a defined issues consultative opinion relationship between Works councils and Employers.</x:v>
      </x:c>
      <x:c r="P26" s="68" t="str">
        <x:v>The edge does not by itself establish ownership, unlimited command, illegality, causation of every downstream outcome or completed remedy.</x:v>
      </x:c>
      <x:c r="Q26" s="68" t="str">
        <x:v>Applicable law, actual conduct and enforcement determine the final result.</x:v>
      </x:c>
    </x:row>
    <x:row r="27">
      <x:c r="A27" s="68" t="str">
        <x:v>V25COLL-023</x:v>
      </x:c>
      <x:c r="B27" s="68" t="str">
        <x:v>Collective representation and bargaining power</x:v>
      </x:c>
      <x:c r="C27" s="68" t="str">
        <x:v>Multinational enterprise groups</x:v>
      </x:c>
      <x:c r="D27" s="68" t="str">
        <x:v>Multinational enterprise groups → European works councils</x:v>
      </x:c>
      <x:c r="E27" s="68" t="str">
        <x:v>European works councils</x:v>
      </x:c>
      <x:c r="F27" s="68" t="str">
        <x:v>Current / event-specific</x:v>
      </x:c>
      <x:c r="G27" s="68" t="str">
        <x:v>Provides transnational information</x:v>
      </x:c>
      <x:c r="H27" s="68" t="str">
        <x:v>INS-828</x:v>
      </x:c>
      <x:c r="I27" s="68" t="str">
        <x:v>Worker-, workplace-, plan- or case-specific</x:v>
      </x:c>
      <x:c r="J27" s="68" t="str">
        <x:v>Multinational enterprise groups authority, information or resources</x:v>
      </x:c>
      <x:c r="K27" s="68" t="str">
        <x:v>European works councils access, obligation, right or decision</x:v>
      </x:c>
      <x:c r="L27" s="68" t="str">
        <x:v>Works-council consultation</x:v>
      </x:c>
      <x:c r="M27" s="68" t="str">
        <x:v>E1</x:v>
      </x:c>
      <x:c r="N27" s="68" t="str">
        <x:v>SRC-1253; SRC-1257</x:v>
      </x:c>
      <x:c r="O27" s="68" t="str">
        <x:v>The evidence supports a defined provides transnational information relationship between Multinational enterprise groups and European works councils.</x:v>
      </x:c>
      <x:c r="P27" s="68" t="str">
        <x:v>The edge does not by itself establish ownership, unlimited command, illegality, causation of every downstream outcome or completed remedy.</x:v>
      </x:c>
      <x:c r="Q27" s="68" t="str">
        <x:v>Applicable law, actual conduct and enforcement determine the final result.</x:v>
      </x:c>
    </x:row>
    <x:row r="28">
      <x:c r="A28" s="68" t="str">
        <x:v>V25COLL-024</x:v>
      </x:c>
      <x:c r="B28" s="68" t="str">
        <x:v>Collective representation and bargaining power</x:v>
      </x:c>
      <x:c r="C28" s="68" t="str">
        <x:v>National Labor Relations Board regional offices</x:v>
      </x:c>
      <x:c r="D28" s="68" t="str">
        <x:v>National Labor Relations Board regional offices → NLRB administrative law judges</x:v>
      </x:c>
      <x:c r="E28" s="68" t="str">
        <x:v>NLRB administrative law judges</x:v>
      </x:c>
      <x:c r="F28" s="68" t="str">
        <x:v>Current / event-specific</x:v>
      </x:c>
      <x:c r="G28" s="68" t="str">
        <x:v>Issues complaint for hearing</x:v>
      </x:c>
      <x:c r="H28" s="68" t="str"/>
      <x:c r="I28" s="68" t="str">
        <x:v>Worker-, workplace-, plan- or case-specific</x:v>
      </x:c>
      <x:c r="J28" s="68" t="str">
        <x:v>National Labor Relations Board regional offices authority, information or resources</x:v>
      </x:c>
      <x:c r="K28" s="68" t="str">
        <x:v>NLRB administrative law judges access, obligation, right or decision</x:v>
      </x:c>
      <x:c r="L28" s="68" t="str">
        <x:v>Grievance-right conversion</x:v>
      </x:c>
      <x:c r="M28" s="68" t="str">
        <x:v>E1</x:v>
      </x:c>
      <x:c r="N28" s="68" t="str">
        <x:v>SRC-1253; SRC-1257</x:v>
      </x:c>
      <x:c r="O28" s="68" t="str">
        <x:v>The evidence supports a defined issues complaint for hearing relationship between National Labor Relations Board regional offices and NLRB administrative law judges.</x:v>
      </x:c>
      <x:c r="P28" s="68" t="str">
        <x:v>The edge does not by itself establish ownership, unlimited command, illegality, causation of every downstream outcome or completed remedy.</x:v>
      </x:c>
      <x:c r="Q28" s="68" t="str">
        <x:v>Applicable law, actual conduct and enforcement determine the final result.</x:v>
      </x:c>
    </x:row>
    <x:row r="29">
      <x:c r="A29" s="68" t="str">
        <x:v>V25COLL-025</x:v>
      </x:c>
      <x:c r="B29" s="68" t="str">
        <x:v>Collective representation and bargaining power</x:v>
      </x:c>
      <x:c r="C29" s="68" t="str">
        <x:v>Federal courts of appeals in labour cases</x:v>
      </x:c>
      <x:c r="D29" s="68" t="str">
        <x:v>Federal courts of appeals in labour cases → National Labor Relations Board</x:v>
      </x:c>
      <x:c r="E29" s="68" t="str">
        <x:v>National Labor Relations Board</x:v>
      </x:c>
      <x:c r="F29" s="68" t="str">
        <x:v>Current / event-specific</x:v>
      </x:c>
      <x:c r="G29" s="68" t="str">
        <x:v>Reviews or enforces board order</x:v>
      </x:c>
      <x:c r="H29" s="68" t="str"/>
      <x:c r="I29" s="68" t="str">
        <x:v>Worker-, workplace-, plan- or case-specific</x:v>
      </x:c>
      <x:c r="J29" s="68" t="str">
        <x:v>Federal courts of appeals in labour cases authority, information or resources</x:v>
      </x:c>
      <x:c r="K29" s="68" t="str">
        <x:v>National Labor Relations Board access, obligation, right or decision</x:v>
      </x:c>
      <x:c r="L29" s="68" t="str">
        <x:v>Grievance-right conversion</x:v>
      </x:c>
      <x:c r="M29" s="68" t="str">
        <x:v>E1</x:v>
      </x:c>
      <x:c r="N29" s="68" t="str">
        <x:v>SRC-1253; SRC-1257</x:v>
      </x:c>
      <x:c r="O29" s="68" t="str">
        <x:v>The evidence supports a defined reviews or enforces board order relationship between Federal courts of appeals in labour cases and National Labor Relations Board.</x:v>
      </x:c>
      <x:c r="P29" s="68" t="str">
        <x:v>The edge does not by itself establish ownership, unlimited command, illegality, causation of every downstream outcome or completed remedy.</x:v>
      </x:c>
      <x:c r="Q29" s="68" t="str">
        <x:v>Applicable law, actual conduct and enforcement determine the final result.</x:v>
      </x:c>
    </x:row>
  </x:sheetData>
  <x:mergeCells>
    <x:mergeCell ref="A1:Q1"/>
    <x:mergeCell ref="A2:Q2"/>
  </x:mergeCells>
  <x:pageMargins left="0.7" right="0.7" top="0.75" bottom="0.75" header="0.3" footer="0.3"/>
</x:worksheet>
</file>

<file path=xl/worksheets/sheet11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Labour Migration</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V25MIG-001</x:v>
      </x:c>
      <x:c r="B5" s="68" t="str">
        <x:v>Labour migration, recruitment and work authorisation</x:v>
      </x:c>
      <x:c r="C5" s="68" t="str">
        <x:v>Destination-country employers</x:v>
      </x:c>
      <x:c r="D5" s="68" t="str">
        <x:v>Destination-country employers → Labour migration recruiters</x:v>
      </x:c>
      <x:c r="E5" s="68" t="str">
        <x:v>Labour migration recruiters</x:v>
      </x:c>
      <x:c r="F5" s="68" t="str">
        <x:v>Current / event-specific</x:v>
      </x:c>
      <x:c r="G5" s="68" t="str">
        <x:v>Engages migrant recruitment</x:v>
      </x:c>
      <x:c r="H5" s="68" t="str">
        <x:v>INS-834</x:v>
      </x:c>
      <x:c r="I5" s="68" t="str">
        <x:v>Worker-, workplace-, plan- or case-specific</x:v>
      </x:c>
      <x:c r="J5" s="68" t="str">
        <x:v>Destination-country employers authority, information or resources</x:v>
      </x:c>
      <x:c r="K5" s="68" t="str">
        <x:v>Labour migration recruiters access, obligation, right or decision</x:v>
      </x:c>
      <x:c r="L5" s="68" t="str">
        <x:v>Recruitment intermediation</x:v>
      </x:c>
      <x:c r="M5" s="68" t="str">
        <x:v>E1</x:v>
      </x:c>
      <x:c r="N5" s="68" t="str">
        <x:v>SRC-1241; SRC-1278</x:v>
      </x:c>
      <x:c r="O5" s="68" t="str">
        <x:v>The evidence supports a defined engages migrant recruitment relationship between Destination-country employers and Labour migration recruiters.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V25MIG-002</x:v>
      </x:c>
      <x:c r="B6" s="68" t="str">
        <x:v>Labour migration, recruitment and work authorisation</x:v>
      </x:c>
      <x:c r="C6" s="68" t="str">
        <x:v>Origin-country recruitment agencies</x:v>
      </x:c>
      <x:c r="D6" s="68" t="str">
        <x:v>Origin-country recruitment agencies → Migrant workers</x:v>
      </x:c>
      <x:c r="E6" s="68" t="str">
        <x:v>Migrant workers</x:v>
      </x:c>
      <x:c r="F6" s="68" t="str">
        <x:v>Current / event-specific</x:v>
      </x:c>
      <x:c r="G6" s="68" t="str">
        <x:v>Offers overseas placement</x:v>
      </x:c>
      <x:c r="H6" s="68" t="str">
        <x:v>INS-835</x:v>
      </x:c>
      <x:c r="I6" s="68" t="str">
        <x:v>Worker-, workplace-, plan- or case-specific</x:v>
      </x:c>
      <x:c r="J6" s="68" t="str">
        <x:v>Origin-country recruitment agencies authority, information or resources</x:v>
      </x:c>
      <x:c r="K6" s="68" t="str">
        <x:v>Migrant workers access, obligation, right or decision</x:v>
      </x:c>
      <x:c r="L6" s="68" t="str">
        <x:v>Recruitment intermediation</x:v>
      </x:c>
      <x:c r="M6" s="68" t="str">
        <x:v>E1</x:v>
      </x:c>
      <x:c r="N6" s="68" t="str">
        <x:v>SRC-1241; SRC-1278</x:v>
      </x:c>
      <x:c r="O6" s="68" t="str">
        <x:v>The evidence supports a defined offers overseas placement relationship between Origin-country recruitment agencies and Migrant workers.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V25MIG-003</x:v>
      </x:c>
      <x:c r="B7" s="68" t="str">
        <x:v>Labour migration, recruitment and work authorisation</x:v>
      </x:c>
      <x:c r="C7" s="68" t="str">
        <x:v>Migrant workers</x:v>
      </x:c>
      <x:c r="D7" s="68" t="str">
        <x:v>Migrant workers → Recruitment fee lenders</x:v>
      </x:c>
      <x:c r="E7" s="68" t="str">
        <x:v>Recruitment fee lenders</x:v>
      </x:c>
      <x:c r="F7" s="68" t="str">
        <x:v>Current / event-specific</x:v>
      </x:c>
      <x:c r="G7" s="68" t="str">
        <x:v>Borrows recruitment costs</x:v>
      </x:c>
      <x:c r="H7" s="68" t="str">
        <x:v>INS-836</x:v>
      </x:c>
      <x:c r="I7" s="68" t="str">
        <x:v>Worker-, workplace-, plan- or case-specific</x:v>
      </x:c>
      <x:c r="J7" s="68" t="str">
        <x:v>Migrant workers authority, information or resources</x:v>
      </x:c>
      <x:c r="K7" s="68" t="str">
        <x:v>Recruitment fee lenders access, obligation, right or decision</x:v>
      </x:c>
      <x:c r="L7" s="68" t="str">
        <x:v>Recruitment-debt lock-in</x:v>
      </x:c>
      <x:c r="M7" s="68" t="str">
        <x:v>E2</x:v>
      </x:c>
      <x:c r="N7" s="68" t="str">
        <x:v>SRC-1241; SRC-1278</x:v>
      </x:c>
      <x:c r="O7" s="68" t="str">
        <x:v>The evidence supports a defined borrows recruitment costs relationship between Migrant workers and Recruitment fee lenders.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V25MIG-004</x:v>
      </x:c>
      <x:c r="B8" s="68" t="str">
        <x:v>Labour migration, recruitment and work authorisation</x:v>
      </x:c>
      <x:c r="C8" s="68" t="str">
        <x:v>Labour migration recruiters</x:v>
      </x:c>
      <x:c r="D8" s="68" t="str">
        <x:v>Labour migration recruiters → Migrant workers</x:v>
      </x:c>
      <x:c r="E8" s="68" t="str">
        <x:v>Migrant workers</x:v>
      </x:c>
      <x:c r="F8" s="68" t="str">
        <x:v>Current / event-specific</x:v>
      </x:c>
      <x:c r="G8" s="68" t="str">
        <x:v>Charges or arranges recruitment fee</x:v>
      </x:c>
      <x:c r="H8" s="68" t="str">
        <x:v>INS-836</x:v>
      </x:c>
      <x:c r="I8" s="68" t="str">
        <x:v>Worker-, workplace-, plan- or case-specific</x:v>
      </x:c>
      <x:c r="J8" s="68" t="str">
        <x:v>Labour migration recruiters authority, information or resources</x:v>
      </x:c>
      <x:c r="K8" s="68" t="str">
        <x:v>Migrant workers access, obligation, right or decision</x:v>
      </x:c>
      <x:c r="L8" s="68" t="str">
        <x:v>Fair-recruitment cost allocation</x:v>
      </x:c>
      <x:c r="M8" s="68" t="str">
        <x:v>E1</x:v>
      </x:c>
      <x:c r="N8" s="68" t="str">
        <x:v>SRC-1241; SRC-1278</x:v>
      </x:c>
      <x:c r="O8" s="68" t="str">
        <x:v>The evidence supports a defined charges or arranges recruitment fee relationship between Labour migration recruiters and Migrant workers.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V25MIG-005</x:v>
      </x:c>
      <x:c r="B9" s="68" t="str">
        <x:v>Labour migration, recruitment and work authorisation</x:v>
      </x:c>
      <x:c r="C9" s="68" t="str">
        <x:v>Destination-country employers</x:v>
      </x:c>
      <x:c r="D9" s="68" t="str">
        <x:v>Destination-country employers → Visa sponsors</x:v>
      </x:c>
      <x:c r="E9" s="68" t="str">
        <x:v>Visa sponsors</x:v>
      </x:c>
      <x:c r="F9" s="68" t="str">
        <x:v>Current / event-specific</x:v>
      </x:c>
      <x:c r="G9" s="68" t="str">
        <x:v>Sponsors work-authorisation process</x:v>
      </x:c>
      <x:c r="H9" s="68" t="str">
        <x:v>INS-837</x:v>
      </x:c>
      <x:c r="I9" s="68" t="str">
        <x:v>Worker-, workplace-, plan- or case-specific</x:v>
      </x:c>
      <x:c r="J9" s="68" t="str">
        <x:v>Destination-country employers authority, information or resources</x:v>
      </x:c>
      <x:c r="K9" s="68" t="str">
        <x:v>Visa sponsors access, obligation, right or decision</x:v>
      </x:c>
      <x:c r="L9" s="68" t="str">
        <x:v>Migration-sponsorship dependency</x:v>
      </x:c>
      <x:c r="M9" s="68" t="str">
        <x:v>E1</x:v>
      </x:c>
      <x:c r="N9" s="68" t="str">
        <x:v>SRC-1241; SRC-1278</x:v>
      </x:c>
      <x:c r="O9" s="68" t="str">
        <x:v>The evidence supports a defined sponsors work-authorisation process relationship between Destination-country employers and Visa sponsors.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V25MIG-006</x:v>
      </x:c>
      <x:c r="B10" s="68" t="str">
        <x:v>Labour migration, recruitment and work authorisation</x:v>
      </x:c>
      <x:c r="C10" s="68" t="str">
        <x:v>Visa sponsors</x:v>
      </x:c>
      <x:c r="D10" s="68" t="str">
        <x:v>Visa sponsors → Immigration authorities</x:v>
      </x:c>
      <x:c r="E10" s="68" t="str">
        <x:v>Immigration authorities</x:v>
      </x:c>
      <x:c r="F10" s="68" t="str">
        <x:v>Current / event-specific</x:v>
      </x:c>
      <x:c r="G10" s="68" t="str">
        <x:v>Files employment petition</x:v>
      </x:c>
      <x:c r="H10" s="68" t="str">
        <x:v>INS-837</x:v>
      </x:c>
      <x:c r="I10" s="68" t="str">
        <x:v>Worker-, workplace-, plan- or case-specific</x:v>
      </x:c>
      <x:c r="J10" s="68" t="str">
        <x:v>Visa sponsors authority, information or resources</x:v>
      </x:c>
      <x:c r="K10" s="68" t="str">
        <x:v>Immigration authorities access, obligation, right or decision</x:v>
      </x:c>
      <x:c r="L10" s="68" t="str">
        <x:v>Work-authorisation gate</x:v>
      </x:c>
      <x:c r="M10" s="68" t="str">
        <x:v>E1</x:v>
      </x:c>
      <x:c r="N10" s="68" t="str">
        <x:v>SRC-1241; SRC-1278</x:v>
      </x:c>
      <x:c r="O10" s="68" t="str">
        <x:v>The evidence supports a defined files employment petition relationship between Visa sponsors and Immigration authorities.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V25MIG-007</x:v>
      </x:c>
      <x:c r="B11" s="68" t="str">
        <x:v>Labour migration, recruitment and work authorisation</x:v>
      </x:c>
      <x:c r="C11" s="68" t="str">
        <x:v>Immigration authorities</x:v>
      </x:c>
      <x:c r="D11" s="68" t="str">
        <x:v>Immigration authorities → Migrant workers</x:v>
      </x:c>
      <x:c r="E11" s="68" t="str">
        <x:v>Migrant workers</x:v>
      </x:c>
      <x:c r="F11" s="68" t="str">
        <x:v>Current / event-specific</x:v>
      </x:c>
      <x:c r="G11" s="68" t="str">
        <x:v>Issues work authorisation</x:v>
      </x:c>
      <x:c r="H11" s="68" t="str">
        <x:v>INS-838</x:v>
      </x:c>
      <x:c r="I11" s="68" t="str">
        <x:v>Worker-, workplace-, plan- or case-specific</x:v>
      </x:c>
      <x:c r="J11" s="68" t="str">
        <x:v>Immigration authorities authority, information or resources</x:v>
      </x:c>
      <x:c r="K11" s="68" t="str">
        <x:v>Migrant workers access, obligation, right or decision</x:v>
      </x:c>
      <x:c r="L11" s="68" t="str">
        <x:v>Work-authorisation gate</x:v>
      </x:c>
      <x:c r="M11" s="68" t="str">
        <x:v>E1</x:v>
      </x:c>
      <x:c r="N11" s="68" t="str">
        <x:v>SRC-1241; SRC-1278</x:v>
      </x:c>
      <x:c r="O11" s="68" t="str">
        <x:v>The evidence supports a defined issues work authorisation relationship between Immigration authorities and Migrant workers.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V25MIG-008</x:v>
      </x:c>
      <x:c r="B12" s="68" t="str">
        <x:v>Labour migration, recruitment and work authorisation</x:v>
      </x:c>
      <x:c r="C12" s="68" t="str">
        <x:v>Employers</x:v>
      </x:c>
      <x:c r="D12" s="68" t="str">
        <x:v>Employers → U.S. Citizenship and Immigration Services</x:v>
      </x:c>
      <x:c r="E12" s="68" t="str">
        <x:v>U.S. Citizenship and Immigration Services</x:v>
      </x:c>
      <x:c r="F12" s="68" t="str">
        <x:v>Current / event-specific</x:v>
      </x:c>
      <x:c r="G12" s="68" t="str">
        <x:v>Maintains eligibility verification</x:v>
      </x:c>
      <x:c r="H12" s="68" t="str">
        <x:v>INS-839</x:v>
      </x:c>
      <x:c r="I12" s="68" t="str">
        <x:v>Worker-, workplace-, plan- or case-specific</x:v>
      </x:c>
      <x:c r="J12" s="68" t="str">
        <x:v>Employers authority, information or resources</x:v>
      </x:c>
      <x:c r="K12" s="68" t="str">
        <x:v>U.S. Citizenship and Immigration Services access, obligation, right or decision</x:v>
      </x:c>
      <x:c r="L12" s="68" t="str">
        <x:v>Work-authorisation gate</x:v>
      </x:c>
      <x:c r="M12" s="68" t="str">
        <x:v>E1</x:v>
      </x:c>
      <x:c r="N12" s="68" t="str">
        <x:v>SRC-1241; SRC-1278</x:v>
      </x:c>
      <x:c r="O12" s="68" t="str">
        <x:v>The evidence supports a defined maintains eligibility verification relationship between Employers and U.S. Citizenship and Immigration Services.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V25MIG-009</x:v>
      </x:c>
      <x:c r="B13" s="68" t="str">
        <x:v>Labour migration, recruitment and work authorisation</x:v>
      </x:c>
      <x:c r="C13" s="68" t="str">
        <x:v>Employers</x:v>
      </x:c>
      <x:c r="D13" s="68" t="str">
        <x:v>Employers → E-Verify programme</x:v>
      </x:c>
      <x:c r="E13" s="68" t="str">
        <x:v>E-Verify programme</x:v>
      </x:c>
      <x:c r="F13" s="68" t="str">
        <x:v>Current / event-specific</x:v>
      </x:c>
      <x:c r="G13" s="68" t="str">
        <x:v>Submits electronic verification case</x:v>
      </x:c>
      <x:c r="H13" s="68" t="str">
        <x:v>INS-840</x:v>
      </x:c>
      <x:c r="I13" s="68" t="str">
        <x:v>Worker-, workplace-, plan- or case-specific</x:v>
      </x:c>
      <x:c r="J13" s="68" t="str">
        <x:v>Employers authority, information or resources</x:v>
      </x:c>
      <x:c r="K13" s="68" t="str">
        <x:v>E-Verify programme access, obligation, right or decision</x:v>
      </x:c>
      <x:c r="L13" s="68" t="str">
        <x:v>Work-authorisation gate</x:v>
      </x:c>
      <x:c r="M13" s="68" t="str">
        <x:v>E1</x:v>
      </x:c>
      <x:c r="N13" s="68" t="str">
        <x:v>SRC-1241; SRC-1278</x:v>
      </x:c>
      <x:c r="O13" s="68" t="str">
        <x:v>The evidence supports a defined submits electronic verification case relationship between Employers and E-Verify programme.</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V25MIG-010</x:v>
      </x:c>
      <x:c r="B14" s="68" t="str">
        <x:v>Labour migration, recruitment and work authorisation</x:v>
      </x:c>
      <x:c r="C14" s="68" t="str">
        <x:v>Migrant workers</x:v>
      </x:c>
      <x:c r="D14" s="68" t="str">
        <x:v>Migrant workers → Destination-country employers</x:v>
      </x:c>
      <x:c r="E14" s="68" t="str">
        <x:v>Destination-country employers</x:v>
      </x:c>
      <x:c r="F14" s="68" t="str">
        <x:v>Current / event-specific</x:v>
      </x:c>
      <x:c r="G14" s="68" t="str">
        <x:v>Provides labour under migrant status</x:v>
      </x:c>
      <x:c r="H14" s="68" t="str">
        <x:v>INS-791</x:v>
      </x:c>
      <x:c r="I14" s="68" t="str">
        <x:v>Worker-, workplace-, plan- or case-specific</x:v>
      </x:c>
      <x:c r="J14" s="68" t="str">
        <x:v>Migrant workers authority, information or resources</x:v>
      </x:c>
      <x:c r="K14" s="68" t="str">
        <x:v>Destination-country employers access, obligation, right or decision</x:v>
      </x:c>
      <x:c r="L14" s="68" t="str">
        <x:v>Migration-sponsorship dependency</x:v>
      </x:c>
      <x:c r="M14" s="68" t="str">
        <x:v>E1</x:v>
      </x:c>
      <x:c r="N14" s="68" t="str">
        <x:v>SRC-1241; SRC-1278</x:v>
      </x:c>
      <x:c r="O14" s="68" t="str">
        <x:v>The evidence supports a defined provides labour under migrant status relationship between Migrant workers and Destination-country employers.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V25MIG-011</x:v>
      </x:c>
      <x:c r="B15" s="68" t="str">
        <x:v>Labour migration, recruitment and work authorisation</x:v>
      </x:c>
      <x:c r="C15" s="68" t="str">
        <x:v>Posted workers</x:v>
      </x:c>
      <x:c r="D15" s="68" t="str">
        <x:v>Posted workers → Host employers</x:v>
      </x:c>
      <x:c r="E15" s="68" t="str">
        <x:v>Host employers</x:v>
      </x:c>
      <x:c r="F15" s="68" t="str">
        <x:v>Current / event-specific</x:v>
      </x:c>
      <x:c r="G15" s="68" t="str">
        <x:v>Performs temporary cross-border work</x:v>
      </x:c>
      <x:c r="H15" s="68" t="str">
        <x:v>INS-841</x:v>
      </x:c>
      <x:c r="I15" s="68" t="str">
        <x:v>Worker-, workplace-, plan- or case-specific</x:v>
      </x:c>
      <x:c r="J15" s="68" t="str">
        <x:v>Posted workers authority, information or resources</x:v>
      </x:c>
      <x:c r="K15" s="68" t="str">
        <x:v>Host employers access, obligation, right or decision</x:v>
      </x:c>
      <x:c r="L15" s="68" t="str">
        <x:v>Posted-worker floor conversion</x:v>
      </x:c>
      <x:c r="M15" s="68" t="str">
        <x:v>E1</x:v>
      </x:c>
      <x:c r="N15" s="68" t="str">
        <x:v>SRC-1241; SRC-1278</x:v>
      </x:c>
      <x:c r="O15" s="68" t="str">
        <x:v>The evidence supports a defined performs temporary cross-border work relationship between Posted workers and Host employers.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V25MIG-012</x:v>
      </x:c>
      <x:c r="B16" s="68" t="str">
        <x:v>Labour migration, recruitment and work authorisation</x:v>
      </x:c>
      <x:c r="C16" s="68" t="str">
        <x:v>Employers</x:v>
      </x:c>
      <x:c r="D16" s="68" t="str">
        <x:v>Employers → Platform work enforcement authorities</x:v>
      </x:c>
      <x:c r="E16" s="68" t="str">
        <x:v>Platform work enforcement authorities</x:v>
      </x:c>
      <x:c r="F16" s="68" t="str">
        <x:v>Current / event-specific</x:v>
      </x:c>
      <x:c r="G16" s="68" t="str">
        <x:v>Provides cross-border work information</x:v>
      </x:c>
      <x:c r="H16" s="68" t="str"/>
      <x:c r="I16" s="68" t="str">
        <x:v>Worker-, workplace-, plan- or case-specific</x:v>
      </x:c>
      <x:c r="J16" s="68" t="str">
        <x:v>Employers authority, information or resources</x:v>
      </x:c>
      <x:c r="K16" s="68" t="str">
        <x:v>Platform work enforcement authorities access, obligation, right or decision</x:v>
      </x:c>
      <x:c r="L16" s="68" t="str">
        <x:v>Employment-status classification</x:v>
      </x:c>
      <x:c r="M16" s="68" t="str">
        <x:v>E1</x:v>
      </x:c>
      <x:c r="N16" s="68" t="str">
        <x:v>SRC-1241; SRC-1278</x:v>
      </x:c>
      <x:c r="O16" s="68" t="str">
        <x:v>The evidence supports a defined provides cross-border work information relationship between Employers and Platform work enforcement authorities.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V25MIG-013</x:v>
      </x:c>
      <x:c r="B17" s="68" t="str">
        <x:v>Labour migration, recruitment and work authorisation</x:v>
      </x:c>
      <x:c r="C17" s="68" t="str">
        <x:v>Labour attachés</x:v>
      </x:c>
      <x:c r="D17" s="68" t="str">
        <x:v>Labour attachés → Migrant workers</x:v>
      </x:c>
      <x:c r="E17" s="68" t="str">
        <x:v>Migrant workers</x:v>
      </x:c>
      <x:c r="F17" s="68" t="str">
        <x:v>Current / event-specific</x:v>
      </x:c>
      <x:c r="G17" s="68" t="str">
        <x:v>Provides worker support</x:v>
      </x:c>
      <x:c r="H17" s="68" t="str"/>
      <x:c r="I17" s="68" t="str">
        <x:v>Worker-, workplace-, plan- or case-specific</x:v>
      </x:c>
      <x:c r="J17" s="68" t="str">
        <x:v>Labour attachés authority, information or resources</x:v>
      </x:c>
      <x:c r="K17" s="68" t="str">
        <x:v>Migrant workers access, obligation, right or decision</x:v>
      </x:c>
      <x:c r="L17" s="68" t="str">
        <x:v>Fair-recruitment cost allocation</x:v>
      </x:c>
      <x:c r="M17" s="68" t="str">
        <x:v>E2</x:v>
      </x:c>
      <x:c r="N17" s="68" t="str">
        <x:v>SRC-1241; SRC-1278</x:v>
      </x:c>
      <x:c r="O17" s="68" t="str">
        <x:v>The evidence supports a defined provides worker support relationship between Labour attachés and Migrant workers.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V25MIG-014</x:v>
      </x:c>
      <x:c r="B18" s="68" t="str">
        <x:v>Labour migration, recruitment and work authorisation</x:v>
      </x:c>
      <x:c r="C18" s="68" t="str">
        <x:v>Legal aid organisations for workers</x:v>
      </x:c>
      <x:c r="D18" s="68" t="str">
        <x:v>Legal aid organisations for workers → Migrant workers</x:v>
      </x:c>
      <x:c r="E18" s="68" t="str">
        <x:v>Migrant workers</x:v>
      </x:c>
      <x:c r="F18" s="68" t="str">
        <x:v>Current / event-specific</x:v>
      </x:c>
      <x:c r="G18" s="68" t="str">
        <x:v>Provides legal representation</x:v>
      </x:c>
      <x:c r="H18" s="68" t="str"/>
      <x:c r="I18" s="68" t="str">
        <x:v>Worker-, workplace-, plan- or case-specific</x:v>
      </x:c>
      <x:c r="J18" s="68" t="str">
        <x:v>Legal aid organisations for workers authority, information or resources</x:v>
      </x:c>
      <x:c r="K18" s="68" t="str">
        <x:v>Migrant workers access, obligation, right or decision</x:v>
      </x:c>
      <x:c r="L18" s="68" t="str">
        <x:v>Whistleblower-protection conversion</x:v>
      </x:c>
      <x:c r="M18" s="68" t="str">
        <x:v>E2</x:v>
      </x:c>
      <x:c r="N18" s="68" t="str">
        <x:v>SRC-1241; SRC-1278</x:v>
      </x:c>
      <x:c r="O18" s="68" t="str">
        <x:v>The evidence supports a defined provides legal representation relationship between Legal aid organisations for workers and Migrant workers.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V25MIG-015</x:v>
      </x:c>
      <x:c r="B19" s="68" t="str">
        <x:v>Labour migration, recruitment and work authorisation</x:v>
      </x:c>
      <x:c r="C19" s="68" t="str">
        <x:v>Labour supply chain auditors</x:v>
      </x:c>
      <x:c r="D19" s="68" t="str">
        <x:v>Labour supply chain auditors → Destination-country employers</x:v>
      </x:c>
      <x:c r="E19" s="68" t="str">
        <x:v>Destination-country employers</x:v>
      </x:c>
      <x:c r="F19" s="68" t="str">
        <x:v>Current / event-specific</x:v>
      </x:c>
      <x:c r="G19" s="68" t="str">
        <x:v>Assesses fair recruitment</x:v>
      </x:c>
      <x:c r="H19" s="68" t="str">
        <x:v>INS-842</x:v>
      </x:c>
      <x:c r="I19" s="68" t="str">
        <x:v>Worker-, workplace-, plan- or case-specific</x:v>
      </x:c>
      <x:c r="J19" s="68" t="str">
        <x:v>Labour supply chain auditors authority, information or resources</x:v>
      </x:c>
      <x:c r="K19" s="68" t="str">
        <x:v>Destination-country employers access, obligation, right or decision</x:v>
      </x:c>
      <x:c r="L19" s="68" t="str">
        <x:v>Social-audit legibility conversion</x:v>
      </x:c>
      <x:c r="M19" s="68" t="str">
        <x:v>E2</x:v>
      </x:c>
      <x:c r="N19" s="68" t="str">
        <x:v>SRC-1241; SRC-1278</x:v>
      </x:c>
      <x:c r="O19" s="68" t="str">
        <x:v>The evidence supports a defined assesses fair recruitment relationship between Labour supply chain auditors and Destination-country employers.</x:v>
      </x:c>
      <x:c r="P19" s="68" t="str">
        <x:v>The edge does not by itself establish ownership, unlimited command, illegality, causation of every downstream outcome or completed remedy.</x:v>
      </x:c>
      <x:c r="Q19" s="68" t="str">
        <x:v>Applicable law, actual conduct and enforcement determine the final result.</x:v>
      </x:c>
    </x:row>
  </x:sheetData>
  <x:mergeCells>
    <x:mergeCell ref="A1:Q1"/>
    <x:mergeCell ref="A2:Q2"/>
  </x:mergeCells>
  <x:pageMargins left="0.7" right="0.7" top="0.75" bottom="0.75" header="0.3" footer="0.3"/>
</x:worksheet>
</file>

<file path=xl/worksheets/sheet11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Benefits Leave &amp; Security</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V25BEN-001</x:v>
      </x:c>
      <x:c r="B5" s="68" t="str">
        <x:v>Benefits, leave and employment-linked security</x:v>
      </x:c>
      <x:c r="C5" s="68" t="str">
        <x:v>Employers</x:v>
      </x:c>
      <x:c r="D5" s="68" t="str">
        <x:v>Employers → Employee benefit plans</x:v>
      </x:c>
      <x:c r="E5" s="68" t="str">
        <x:v>Employee benefit plans</x:v>
      </x:c>
      <x:c r="F5" s="68" t="str">
        <x:v>Current / event-specific</x:v>
      </x:c>
      <x:c r="G5" s="68" t="str">
        <x:v>Sponsors benefit plan</x:v>
      </x:c>
      <x:c r="H5" s="68" t="str">
        <x:v>INS-846</x:v>
      </x:c>
      <x:c r="I5" s="68" t="str">
        <x:v>Worker-, workplace-, plan- or case-specific</x:v>
      </x:c>
      <x:c r="J5" s="68" t="str">
        <x:v>Employers authority, information or resources</x:v>
      </x:c>
      <x:c r="K5" s="68" t="str">
        <x:v>Employee benefit plans access, obligation, right or decision</x:v>
      </x:c>
      <x:c r="L5" s="68" t="str">
        <x:v>Benefit-lock-in conversion</x:v>
      </x:c>
      <x:c r="M5" s="68" t="str">
        <x:v>E1</x:v>
      </x:c>
      <x:c r="N5" s="68" t="str">
        <x:v>SRC-801; SRC-1277</x:v>
      </x:c>
      <x:c r="O5" s="68" t="str">
        <x:v>The evidence supports a defined sponsors benefit plan relationship between Employers and Employee benefit plans.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V25BEN-002</x:v>
      </x:c>
      <x:c r="B6" s="68" t="str">
        <x:v>Benefits, leave and employment-linked security</x:v>
      </x:c>
      <x:c r="C6" s="68" t="str">
        <x:v>Employee benefit plan fiduciaries</x:v>
      </x:c>
      <x:c r="D6" s="68" t="str">
        <x:v>Employee benefit plan fiduciaries → Employee benefit plans</x:v>
      </x:c>
      <x:c r="E6" s="68" t="str">
        <x:v>Employee benefit plans</x:v>
      </x:c>
      <x:c r="F6" s="68" t="str">
        <x:v>Current / event-specific</x:v>
      </x:c>
      <x:c r="G6" s="68" t="str">
        <x:v>Exercises plan authority</x:v>
      </x:c>
      <x:c r="H6" s="68" t="str">
        <x:v>INS-846</x:v>
      </x:c>
      <x:c r="I6" s="68" t="str">
        <x:v>Worker-, workplace-, plan- or case-specific</x:v>
      </x:c>
      <x:c r="J6" s="68" t="str">
        <x:v>Employee benefit plan fiduciaries authority, information or resources</x:v>
      </x:c>
      <x:c r="K6" s="68" t="str">
        <x:v>Employee benefit plans access, obligation, right or decision</x:v>
      </x:c>
      <x:c r="L6" s="68" t="str">
        <x:v>Retirement-contribution conversion</x:v>
      </x:c>
      <x:c r="M6" s="68" t="str">
        <x:v>E1</x:v>
      </x:c>
      <x:c r="N6" s="68" t="str">
        <x:v>SRC-801; SRC-1277</x:v>
      </x:c>
      <x:c r="O6" s="68" t="str">
        <x:v>The evidence supports a defined exercises plan authority relationship between Employee benefit plan fiduciaries and Employee benefit plans.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V25BEN-003</x:v>
      </x:c>
      <x:c r="B7" s="68" t="str">
        <x:v>Benefits, leave and employment-linked security</x:v>
      </x:c>
      <x:c r="C7" s="68" t="str">
        <x:v>Benefits administrators</x:v>
      </x:c>
      <x:c r="D7" s="68" t="str">
        <x:v>Benefits administrators → Employees</x:v>
      </x:c>
      <x:c r="E7" s="68" t="str">
        <x:v>Employees</x:v>
      </x:c>
      <x:c r="F7" s="68" t="str">
        <x:v>Current / event-specific</x:v>
      </x:c>
      <x:c r="G7" s="68" t="str">
        <x:v>Administers enrolment and claims</x:v>
      </x:c>
      <x:c r="H7" s="68" t="str">
        <x:v>INS-848</x:v>
      </x:c>
      <x:c r="I7" s="68" t="str">
        <x:v>Worker-, workplace-, plan- or case-specific</x:v>
      </x:c>
      <x:c r="J7" s="68" t="str">
        <x:v>Benefits administrators authority, information or resources</x:v>
      </x:c>
      <x:c r="K7" s="68" t="str">
        <x:v>Employees access, obligation, right or decision</x:v>
      </x:c>
      <x:c r="L7" s="68" t="str">
        <x:v>Benefit-lock-in conversion</x:v>
      </x:c>
      <x:c r="M7" s="68" t="str">
        <x:v>E2</x:v>
      </x:c>
      <x:c r="N7" s="68" t="str">
        <x:v>SRC-801; SRC-1277</x:v>
      </x:c>
      <x:c r="O7" s="68" t="str">
        <x:v>The evidence supports a defined administers enrolment and claims relationship between Benefits administrators and Employees.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V25BEN-004</x:v>
      </x:c>
      <x:c r="B8" s="68" t="str">
        <x:v>Benefits, leave and employment-linked security</x:v>
      </x:c>
      <x:c r="C8" s="68" t="str">
        <x:v>Employees</x:v>
      </x:c>
      <x:c r="D8" s="68" t="str">
        <x:v>Employees → Employee benefit plans</x:v>
      </x:c>
      <x:c r="E8" s="68" t="str">
        <x:v>Employee benefit plans</x:v>
      </x:c>
      <x:c r="F8" s="68" t="str">
        <x:v>Current / event-specific</x:v>
      </x:c>
      <x:c r="G8" s="68" t="str">
        <x:v>Contributes compensation</x:v>
      </x:c>
      <x:c r="H8" s="68" t="str">
        <x:v>INS-850</x:v>
      </x:c>
      <x:c r="I8" s="68" t="str">
        <x:v>Worker-, workplace-, plan- or case-specific</x:v>
      </x:c>
      <x:c r="J8" s="68" t="str">
        <x:v>Employees authority, information or resources</x:v>
      </x:c>
      <x:c r="K8" s="68" t="str">
        <x:v>Employee benefit plans access, obligation, right or decision</x:v>
      </x:c>
      <x:c r="L8" s="68" t="str">
        <x:v>Retirement-contribution conversion</x:v>
      </x:c>
      <x:c r="M8" s="68" t="str">
        <x:v>E1</x:v>
      </x:c>
      <x:c r="N8" s="68" t="str">
        <x:v>SRC-801; SRC-1277</x:v>
      </x:c>
      <x:c r="O8" s="68" t="str">
        <x:v>The evidence supports a defined contributes compensation relationship between Employees and Employee benefit plans.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V25BEN-005</x:v>
      </x:c>
      <x:c r="B9" s="68" t="str">
        <x:v>Benefits, leave and employment-linked security</x:v>
      </x:c>
      <x:c r="C9" s="68" t="str">
        <x:v>Employers</x:v>
      </x:c>
      <x:c r="D9" s="68" t="str">
        <x:v>Employers → Employee benefit plans</x:v>
      </x:c>
      <x:c r="E9" s="68" t="str">
        <x:v>Employee benefit plans</x:v>
      </x:c>
      <x:c r="F9" s="68" t="str">
        <x:v>Current / event-specific</x:v>
      </x:c>
      <x:c r="G9" s="68" t="str">
        <x:v>Makes employer contribution</x:v>
      </x:c>
      <x:c r="H9" s="68" t="str">
        <x:v>INS-850</x:v>
      </x:c>
      <x:c r="I9" s="68" t="str">
        <x:v>Worker-, workplace-, plan- or case-specific</x:v>
      </x:c>
      <x:c r="J9" s="68" t="str">
        <x:v>Employers authority, information or resources</x:v>
      </x:c>
      <x:c r="K9" s="68" t="str">
        <x:v>Employee benefit plans access, obligation, right or decision</x:v>
      </x:c>
      <x:c r="L9" s="68" t="str">
        <x:v>Retirement-contribution conversion</x:v>
      </x:c>
      <x:c r="M9" s="68" t="str">
        <x:v>E1</x:v>
      </x:c>
      <x:c r="N9" s="68" t="str">
        <x:v>SRC-801; SRC-1277</x:v>
      </x:c>
      <x:c r="O9" s="68" t="str">
        <x:v>The evidence supports a defined makes employer contribution relationship between Employers and Employee benefit plans.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V25BEN-006</x:v>
      </x:c>
      <x:c r="B10" s="68" t="str">
        <x:v>Benefits, leave and employment-linked security</x:v>
      </x:c>
      <x:c r="C10" s="68" t="str">
        <x:v>Employee benefit plans</x:v>
      </x:c>
      <x:c r="D10" s="68" t="str">
        <x:v>Employee benefit plans → Employees</x:v>
      </x:c>
      <x:c r="E10" s="68" t="str">
        <x:v>Employees</x:v>
      </x:c>
      <x:c r="F10" s="68" t="str">
        <x:v>Current / event-specific</x:v>
      </x:c>
      <x:c r="G10" s="68" t="str">
        <x:v>Pays benefit</x:v>
      </x:c>
      <x:c r="H10" s="68" t="str">
        <x:v>INS-848</x:v>
      </x:c>
      <x:c r="I10" s="68" t="str">
        <x:v>Worker-, workplace-, plan- or case-specific</x:v>
      </x:c>
      <x:c r="J10" s="68" t="str">
        <x:v>Employee benefit plans authority, information or resources</x:v>
      </x:c>
      <x:c r="K10" s="68" t="str">
        <x:v>Employees access, obligation, right or decision</x:v>
      </x:c>
      <x:c r="L10" s="68" t="str">
        <x:v>Benefit-lock-in conversion</x:v>
      </x:c>
      <x:c r="M10" s="68" t="str">
        <x:v>E1</x:v>
      </x:c>
      <x:c r="N10" s="68" t="str">
        <x:v>SRC-801; SRC-1277</x:v>
      </x:c>
      <x:c r="O10" s="68" t="str">
        <x:v>The evidence supports a defined pays benefit relationship between Employee benefit plans and Employees.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V25BEN-007</x:v>
      </x:c>
      <x:c r="B11" s="68" t="str">
        <x:v>Benefits, leave and employment-linked security</x:v>
      </x:c>
      <x:c r="C11" s="68" t="str">
        <x:v>Employees</x:v>
      </x:c>
      <x:c r="D11" s="68" t="str">
        <x:v>Employees → Benefits administrators</x:v>
      </x:c>
      <x:c r="E11" s="68" t="str">
        <x:v>Benefits administrators</x:v>
      </x:c>
      <x:c r="F11" s="68" t="str">
        <x:v>Current / event-specific</x:v>
      </x:c>
      <x:c r="G11" s="68" t="str">
        <x:v>Files benefit claim or appeal</x:v>
      </x:c>
      <x:c r="H11" s="68" t="str">
        <x:v>INS-849</x:v>
      </x:c>
      <x:c r="I11" s="68" t="str">
        <x:v>Worker-, workplace-, plan- or case-specific</x:v>
      </x:c>
      <x:c r="J11" s="68" t="str">
        <x:v>Employees authority, information or resources</x:v>
      </x:c>
      <x:c r="K11" s="68" t="str">
        <x:v>Benefits administrators access, obligation, right or decision</x:v>
      </x:c>
      <x:c r="L11" s="68" t="str">
        <x:v>Grievance-right conversion</x:v>
      </x:c>
      <x:c r="M11" s="68" t="str">
        <x:v>E1</x:v>
      </x:c>
      <x:c r="N11" s="68" t="str">
        <x:v>SRC-801; SRC-1277</x:v>
      </x:c>
      <x:c r="O11" s="68" t="str">
        <x:v>The evidence supports a defined files benefit claim or appeal relationship between Employees and Benefits administrators.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V25BEN-008</x:v>
      </x:c>
      <x:c r="B12" s="68" t="str">
        <x:v>Benefits, leave and employment-linked security</x:v>
      </x:c>
      <x:c r="C12" s="68" t="str">
        <x:v>Employers</x:v>
      </x:c>
      <x:c r="D12" s="68" t="str">
        <x:v>Employers → Employee equity plan administrators</x:v>
      </x:c>
      <x:c r="E12" s="68" t="str">
        <x:v>Employee equity plan administrators</x:v>
      </x:c>
      <x:c r="F12" s="68" t="str">
        <x:v>Current / event-specific</x:v>
      </x:c>
      <x:c r="G12" s="68" t="str">
        <x:v>Delegates equity award administration</x:v>
      </x:c>
      <x:c r="H12" s="68" t="str">
        <x:v>INS-851</x:v>
      </x:c>
      <x:c r="I12" s="68" t="str">
        <x:v>Worker-, workplace-, plan- or case-specific</x:v>
      </x:c>
      <x:c r="J12" s="68" t="str">
        <x:v>Employers authority, information or resources</x:v>
      </x:c>
      <x:c r="K12" s="68" t="str">
        <x:v>Employee equity plan administrators access, obligation, right or decision</x:v>
      </x:c>
      <x:c r="L12" s="68" t="str">
        <x:v>Employee-equity incentive conversion</x:v>
      </x:c>
      <x:c r="M12" s="68" t="str">
        <x:v>E2</x:v>
      </x:c>
      <x:c r="N12" s="68" t="str">
        <x:v>SRC-801; SRC-1277</x:v>
      </x:c>
      <x:c r="O12" s="68" t="str">
        <x:v>The evidence supports a defined delegates equity award administration relationship between Employers and Employee equity plan administrators.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V25BEN-009</x:v>
      </x:c>
      <x:c r="B13" s="68" t="str">
        <x:v>Benefits, leave and employment-linked security</x:v>
      </x:c>
      <x:c r="C13" s="68" t="str">
        <x:v>Employee equity plan administrators</x:v>
      </x:c>
      <x:c r="D13" s="68" t="str">
        <x:v>Employee equity plan administrators → Employees</x:v>
      </x:c>
      <x:c r="E13" s="68" t="str">
        <x:v>Employees</x:v>
      </x:c>
      <x:c r="F13" s="68" t="str">
        <x:v>Current / event-specific</x:v>
      </x:c>
      <x:c r="G13" s="68" t="str">
        <x:v>Maintains award account</x:v>
      </x:c>
      <x:c r="H13" s="68" t="str">
        <x:v>INS-851</x:v>
      </x:c>
      <x:c r="I13" s="68" t="str">
        <x:v>Worker-, workplace-, plan- or case-specific</x:v>
      </x:c>
      <x:c r="J13" s="68" t="str">
        <x:v>Employee equity plan administrators authority, information or resources</x:v>
      </x:c>
      <x:c r="K13" s="68" t="str">
        <x:v>Employees access, obligation, right or decision</x:v>
      </x:c>
      <x:c r="L13" s="68" t="str">
        <x:v>Employee-equity incentive conversion</x:v>
      </x:c>
      <x:c r="M13" s="68" t="str">
        <x:v>E1</x:v>
      </x:c>
      <x:c r="N13" s="68" t="str">
        <x:v>SRC-801; SRC-1277</x:v>
      </x:c>
      <x:c r="O13" s="68" t="str">
        <x:v>The evidence supports a defined maintains award account relationship between Employee equity plan administrators and Employees.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V25LEAVE-001</x:v>
      </x:c>
      <x:c r="B14" s="68" t="str">
        <x:v>Benefits, leave and employment-linked security</x:v>
      </x:c>
      <x:c r="C14" s="68" t="str">
        <x:v>Employees</x:v>
      </x:c>
      <x:c r="D14" s="68" t="str">
        <x:v>Employees → Employers</x:v>
      </x:c>
      <x:c r="E14" s="68" t="str">
        <x:v>Employers</x:v>
      </x:c>
      <x:c r="F14" s="68" t="str">
        <x:v>Current / event-specific</x:v>
      </x:c>
      <x:c r="G14" s="68" t="str">
        <x:v>Requests protected leave</x:v>
      </x:c>
      <x:c r="H14" s="68" t="str">
        <x:v>INS-852</x:v>
      </x:c>
      <x:c r="I14" s="68" t="str">
        <x:v>Worker-, workplace-, plan- or case-specific</x:v>
      </x:c>
      <x:c r="J14" s="68" t="str">
        <x:v>Employees authority, information or resources</x:v>
      </x:c>
      <x:c r="K14" s="68" t="str">
        <x:v>Employers access, obligation, right or decision</x:v>
      </x:c>
      <x:c r="L14" s="68" t="str">
        <x:v>Leave-protection conversion</x:v>
      </x:c>
      <x:c r="M14" s="68" t="str">
        <x:v>E1</x:v>
      </x:c>
      <x:c r="N14" s="68" t="str">
        <x:v>SRC-801; SRC-1277</x:v>
      </x:c>
      <x:c r="O14" s="68" t="str">
        <x:v>The evidence supports a defined requests protected leave relationship between Employees and Employers.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V25LEAVE-002</x:v>
      </x:c>
      <x:c r="B15" s="68" t="str">
        <x:v>Benefits, leave and employment-linked security</x:v>
      </x:c>
      <x:c r="C15" s="68" t="str">
        <x:v>Occupational health professionals</x:v>
      </x:c>
      <x:c r="D15" s="68" t="str">
        <x:v>Occupational health professionals → Employers</x:v>
      </x:c>
      <x:c r="E15" s="68" t="str">
        <x:v>Employers</x:v>
      </x:c>
      <x:c r="F15" s="68" t="str">
        <x:v>Current / event-specific</x:v>
      </x:c>
      <x:c r="G15" s="68" t="str">
        <x:v>Provides medical certification</x:v>
      </x:c>
      <x:c r="H15" s="68" t="str">
        <x:v>INS-853</x:v>
      </x:c>
      <x:c r="I15" s="68" t="str">
        <x:v>Worker-, workplace-, plan- or case-specific</x:v>
      </x:c>
      <x:c r="J15" s="68" t="str">
        <x:v>Occupational health professionals authority, information or resources</x:v>
      </x:c>
      <x:c r="K15" s="68" t="str">
        <x:v>Employers access, obligation, right or decision</x:v>
      </x:c>
      <x:c r="L15" s="68" t="str">
        <x:v>Leave-protection conversion</x:v>
      </x:c>
      <x:c r="M15" s="68" t="str">
        <x:v>E1</x:v>
      </x:c>
      <x:c r="N15" s="68" t="str">
        <x:v>SRC-801; SRC-1277</x:v>
      </x:c>
      <x:c r="O15" s="68" t="str">
        <x:v>The evidence supports a defined provides medical certification relationship between Occupational health professionals and Employers.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V25LEAVE-003</x:v>
      </x:c>
      <x:c r="B16" s="68" t="str">
        <x:v>Benefits, leave and employment-linked security</x:v>
      </x:c>
      <x:c r="C16" s="68" t="str">
        <x:v>Employers</x:v>
      </x:c>
      <x:c r="D16" s="68" t="str">
        <x:v>Employers → Employees</x:v>
      </x:c>
      <x:c r="E16" s="68" t="str">
        <x:v>Employees</x:v>
      </x:c>
      <x:c r="F16" s="68" t="str">
        <x:v>Current / event-specific</x:v>
      </x:c>
      <x:c r="G16" s="68" t="str">
        <x:v>Maintains protected leave rights</x:v>
      </x:c>
      <x:c r="H16" s="68" t="str">
        <x:v>INS-852</x:v>
      </x:c>
      <x:c r="I16" s="68" t="str">
        <x:v>Worker-, workplace-, plan- or case-specific</x:v>
      </x:c>
      <x:c r="J16" s="68" t="str">
        <x:v>Employers authority, information or resources</x:v>
      </x:c>
      <x:c r="K16" s="68" t="str">
        <x:v>Employees access, obligation, right or decision</x:v>
      </x:c>
      <x:c r="L16" s="68" t="str">
        <x:v>Leave-protection conversion</x:v>
      </x:c>
      <x:c r="M16" s="68" t="str">
        <x:v>E1</x:v>
      </x:c>
      <x:c r="N16" s="68" t="str">
        <x:v>SRC-801; SRC-1277</x:v>
      </x:c>
      <x:c r="O16" s="68" t="str">
        <x:v>The evidence supports a defined maintains protected leave rights relationship between Employers and Employees.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V25EXIT-001</x:v>
      </x:c>
      <x:c r="B17" s="68" t="str">
        <x:v>Benefits, leave and employment-linked security</x:v>
      </x:c>
      <x:c r="C17" s="68" t="str">
        <x:v>Employers</x:v>
      </x:c>
      <x:c r="D17" s="68" t="str">
        <x:v>Employers → Displaced workers</x:v>
      </x:c>
      <x:c r="E17" s="68" t="str">
        <x:v>Displaced workers</x:v>
      </x:c>
      <x:c r="F17" s="68" t="str">
        <x:v>Current / event-specific</x:v>
      </x:c>
      <x:c r="G17" s="68" t="str">
        <x:v>Terminates employment</x:v>
      </x:c>
      <x:c r="H17" s="68" t="str">
        <x:v>INS-811</x:v>
      </x:c>
      <x:c r="I17" s="68" t="str">
        <x:v>Worker-, workplace-, plan- or case-specific</x:v>
      </x:c>
      <x:c r="J17" s="68" t="str">
        <x:v>Employers authority, information or resources</x:v>
      </x:c>
      <x:c r="K17" s="68" t="str">
        <x:v>Displaced workers access, obligation, right or decision</x:v>
      </x:c>
      <x:c r="L17" s="68" t="str">
        <x:v>Termination-authority conversion</x:v>
      </x:c>
      <x:c r="M17" s="68" t="str">
        <x:v>E1</x:v>
      </x:c>
      <x:c r="N17" s="68" t="str">
        <x:v>SRC-801; SRC-1277</x:v>
      </x:c>
      <x:c r="O17" s="68" t="str">
        <x:v>The evidence supports a defined terminates employment relationship between Employers and Displaced workers.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V25EXIT-002</x:v>
      </x:c>
      <x:c r="B18" s="68" t="str">
        <x:v>Benefits, leave and employment-linked security</x:v>
      </x:c>
      <x:c r="C18" s="68" t="str">
        <x:v>Employers</x:v>
      </x:c>
      <x:c r="D18" s="68" t="str">
        <x:v>Employers → Dislocated worker units</x:v>
      </x:c>
      <x:c r="E18" s="68" t="str">
        <x:v>Dislocated worker units</x:v>
      </x:c>
      <x:c r="F18" s="68" t="str">
        <x:v>Current / event-specific</x:v>
      </x:c>
      <x:c r="G18" s="68" t="str">
        <x:v>Provides mass-layoff notice</x:v>
      </x:c>
      <x:c r="H18" s="68" t="str">
        <x:v>INS-813</x:v>
      </x:c>
      <x:c r="I18" s="68" t="str">
        <x:v>Worker-, workplace-, plan- or case-specific</x:v>
      </x:c>
      <x:c r="J18" s="68" t="str">
        <x:v>Employers authority, information or resources</x:v>
      </x:c>
      <x:c r="K18" s="68" t="str">
        <x:v>Dislocated worker units access, obligation, right or decision</x:v>
      </x:c>
      <x:c r="L18" s="68" t="str">
        <x:v>Mass-layoff externality conversion</x:v>
      </x:c>
      <x:c r="M18" s="68" t="str">
        <x:v>E1</x:v>
      </x:c>
      <x:c r="N18" s="68" t="str">
        <x:v>SRC-801; SRC-1277</x:v>
      </x:c>
      <x:c r="O18" s="68" t="str">
        <x:v>The evidence supports a defined provides mass-layoff notice relationship between Employers and Dislocated worker units.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V25EXIT-003</x:v>
      </x:c>
      <x:c r="B19" s="68" t="str">
        <x:v>Benefits, leave and employment-linked security</x:v>
      </x:c>
      <x:c r="C19" s="68" t="str">
        <x:v>Displaced workers</x:v>
      </x:c>
      <x:c r="D19" s="68" t="str">
        <x:v>Displaced workers → State workforce agencies</x:v>
      </x:c>
      <x:c r="E19" s="68" t="str">
        <x:v>State workforce agencies</x:v>
      </x:c>
      <x:c r="F19" s="68" t="str">
        <x:v>Current / event-specific</x:v>
      </x:c>
      <x:c r="G19" s="68" t="str">
        <x:v>Files unemployment claim</x:v>
      </x:c>
      <x:c r="H19" s="68" t="str">
        <x:v>INS-859</x:v>
      </x:c>
      <x:c r="I19" s="68" t="str">
        <x:v>Worker-, workplace-, plan- or case-specific</x:v>
      </x:c>
      <x:c r="J19" s="68" t="str">
        <x:v>Displaced workers authority, information or resources</x:v>
      </x:c>
      <x:c r="K19" s="68" t="str">
        <x:v>State workforce agencies access, obligation, right or decision</x:v>
      </x:c>
      <x:c r="L19" s="68" t="str">
        <x:v>Unemployment-insurance pooling</x:v>
      </x:c>
      <x:c r="M19" s="68" t="str">
        <x:v>E1</x:v>
      </x:c>
      <x:c r="N19" s="68" t="str">
        <x:v>SRC-801; SRC-1277</x:v>
      </x:c>
      <x:c r="O19" s="68" t="str">
        <x:v>The evidence supports a defined files unemployment claim relationship between Displaced workers and State workforce agencies.</x:v>
      </x:c>
      <x:c r="P19" s="68" t="str">
        <x:v>The edge does not by itself establish ownership, unlimited command, illegality, causation of every downstream outcome or completed remedy.</x:v>
      </x:c>
      <x:c r="Q19" s="68" t="str">
        <x:v>Applicable law, actual conduct and enforcement determine the final result.</x:v>
      </x:c>
    </x:row>
  </x:sheetData>
  <x:mergeCells>
    <x:mergeCell ref="A1:Q1"/>
    <x:mergeCell ref="A2:Q2"/>
  </x:mergeCells>
  <x:pageMargins left="0.7" right="0.7" top="0.75" bottom="0.75" header="0.3" footer="0.3"/>
</x:worksheet>
</file>

<file path=xl/worksheets/sheet11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Safety &amp; Injury</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V25SAFE-001</x:v>
      </x:c>
      <x:c r="B5" s="68" t="str">
        <x:v>Workplace safety, injury and retaliation</x:v>
      </x:c>
      <x:c r="C5" s="68" t="str">
        <x:v>Employers</x:v>
      </x:c>
      <x:c r="D5" s="68" t="str">
        <x:v>Employers → Employees</x:v>
      </x:c>
      <x:c r="E5" s="68" t="str">
        <x:v>Employees</x:v>
      </x:c>
      <x:c r="F5" s="68" t="str">
        <x:v>Current / event-specific</x:v>
      </x:c>
      <x:c r="G5" s="68" t="str">
        <x:v>Provides safe workplace</x:v>
      </x:c>
      <x:c r="H5" s="68" t="str">
        <x:v>INS-856</x:v>
      </x:c>
      <x:c r="I5" s="68" t="str">
        <x:v>Worker-, workplace-, plan- or case-specific</x:v>
      </x:c>
      <x:c r="J5" s="68" t="str">
        <x:v>Employers authority, information or resources</x:v>
      </x:c>
      <x:c r="K5" s="68" t="str">
        <x:v>Employees access, obligation, right or decision</x:v>
      </x:c>
      <x:c r="L5" s="68" t="str">
        <x:v>Safety-cost internalisation</x:v>
      </x:c>
      <x:c r="M5" s="68" t="str">
        <x:v>E1</x:v>
      </x:c>
      <x:c r="N5" s="68" t="str">
        <x:v>SRC-1267; SRC-1250</x:v>
      </x:c>
      <x:c r="O5" s="68" t="str">
        <x:v>The evidence supports a defined provides safe workplace relationship between Employers and Employees.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V25SAFE-002</x:v>
      </x:c>
      <x:c r="B6" s="68" t="str">
        <x:v>Workplace safety, injury and retaliation</x:v>
      </x:c>
      <x:c r="C6" s="68" t="str">
        <x:v>Workplace safety committees</x:v>
      </x:c>
      <x:c r="D6" s="68" t="str">
        <x:v>Workplace safety committees → Employers</x:v>
      </x:c>
      <x:c r="E6" s="68" t="str">
        <x:v>Employers</x:v>
      </x:c>
      <x:c r="F6" s="68" t="str">
        <x:v>Current / event-specific</x:v>
      </x:c>
      <x:c r="G6" s="68" t="str">
        <x:v>Identifies hazards</x:v>
      </x:c>
      <x:c r="H6" s="68" t="str">
        <x:v>INS-856</x:v>
      </x:c>
      <x:c r="I6" s="68" t="str">
        <x:v>Worker-, workplace-, plan- or case-specific</x:v>
      </x:c>
      <x:c r="J6" s="68" t="str">
        <x:v>Workplace safety committees authority, information or resources</x:v>
      </x:c>
      <x:c r="K6" s="68" t="str">
        <x:v>Employers access, obligation, right or decision</x:v>
      </x:c>
      <x:c r="L6" s="68" t="str">
        <x:v>Hazard-information conversion</x:v>
      </x:c>
      <x:c r="M6" s="68" t="str">
        <x:v>E2</x:v>
      </x:c>
      <x:c r="N6" s="68" t="str">
        <x:v>SRC-1267; SRC-1250</x:v>
      </x:c>
      <x:c r="O6" s="68" t="str">
        <x:v>The evidence supports a defined identifies hazards relationship between Workplace safety committees and Employers.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V25SAFE-003</x:v>
      </x:c>
      <x:c r="B7" s="68" t="str">
        <x:v>Workplace safety, injury and retaliation</x:v>
      </x:c>
      <x:c r="C7" s="68" t="str">
        <x:v>Employers</x:v>
      </x:c>
      <x:c r="D7" s="68" t="str">
        <x:v>Employers → Occupational health professionals</x:v>
      </x:c>
      <x:c r="E7" s="68" t="str">
        <x:v>Occupational health professionals</x:v>
      </x:c>
      <x:c r="F7" s="68" t="str">
        <x:v>Current / event-specific</x:v>
      </x:c>
      <x:c r="G7" s="68" t="str">
        <x:v>Obtains health assessment</x:v>
      </x:c>
      <x:c r="H7" s="68" t="str"/>
      <x:c r="I7" s="68" t="str">
        <x:v>Worker-, workplace-, plan- or case-specific</x:v>
      </x:c>
      <x:c r="J7" s="68" t="str">
        <x:v>Employers authority, information or resources</x:v>
      </x:c>
      <x:c r="K7" s="68" t="str">
        <x:v>Occupational health professionals access, obligation, right or decision</x:v>
      </x:c>
      <x:c r="L7" s="68" t="str">
        <x:v>Hazard-information conversion</x:v>
      </x:c>
      <x:c r="M7" s="68" t="str">
        <x:v>E2</x:v>
      </x:c>
      <x:c r="N7" s="68" t="str">
        <x:v>SRC-1267; SRC-1250</x:v>
      </x:c>
      <x:c r="O7" s="68" t="str">
        <x:v>The evidence supports a defined obtains health assessment relationship between Employers and Occupational health professionals.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V25SAFE-004</x:v>
      </x:c>
      <x:c r="B8" s="68" t="str">
        <x:v>Workplace safety, injury and retaliation</x:v>
      </x:c>
      <x:c r="C8" s="68" t="str">
        <x:v>Employees</x:v>
      </x:c>
      <x:c r="D8" s="68" t="str">
        <x:v>Employees → Employers</x:v>
      </x:c>
      <x:c r="E8" s="68" t="str">
        <x:v>Employers</x:v>
      </x:c>
      <x:c r="F8" s="68" t="str">
        <x:v>Current / event-specific</x:v>
      </x:c>
      <x:c r="G8" s="68" t="str">
        <x:v>Reports dangerous condition</x:v>
      </x:c>
      <x:c r="H8" s="68" t="str">
        <x:v>INS-829</x:v>
      </x:c>
      <x:c r="I8" s="68" t="str">
        <x:v>Worker-, workplace-, plan- or case-specific</x:v>
      </x:c>
      <x:c r="J8" s="68" t="str">
        <x:v>Employees authority, information or resources</x:v>
      </x:c>
      <x:c r="K8" s="68" t="str">
        <x:v>Employers access, obligation, right or decision</x:v>
      </x:c>
      <x:c r="L8" s="68" t="str">
        <x:v>Whistleblower-protection conversion</x:v>
      </x:c>
      <x:c r="M8" s="68" t="str">
        <x:v>E1</x:v>
      </x:c>
      <x:c r="N8" s="68" t="str">
        <x:v>SRC-1267; SRC-1250</x:v>
      </x:c>
      <x:c r="O8" s="68" t="str">
        <x:v>The evidence supports a defined reports dangerous condition relationship between Employees and Employers.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V25SAFE-005</x:v>
      </x:c>
      <x:c r="B9" s="68" t="str">
        <x:v>Workplace safety, injury and retaliation</x:v>
      </x:c>
      <x:c r="C9" s="68" t="str">
        <x:v>Employees</x:v>
      </x:c>
      <x:c r="D9" s="68" t="str">
        <x:v>Employees → Occupational Safety and Health Administration</x:v>
      </x:c>
      <x:c r="E9" s="68" t="str">
        <x:v>Occupational Safety and Health Administration</x:v>
      </x:c>
      <x:c r="F9" s="68" t="str">
        <x:v>Current / event-specific</x:v>
      </x:c>
      <x:c r="G9" s="68" t="str">
        <x:v>Files safety complaint</x:v>
      </x:c>
      <x:c r="H9" s="68" t="str"/>
      <x:c r="I9" s="68" t="str">
        <x:v>Worker-, workplace-, plan- or case-specific</x:v>
      </x:c>
      <x:c r="J9" s="68" t="str">
        <x:v>Employees authority, information or resources</x:v>
      </x:c>
      <x:c r="K9" s="68" t="str">
        <x:v>Occupational Safety and Health Administration access, obligation, right or decision</x:v>
      </x:c>
      <x:c r="L9" s="68" t="str">
        <x:v>Whistleblower-protection conversion</x:v>
      </x:c>
      <x:c r="M9" s="68" t="str">
        <x:v>E1</x:v>
      </x:c>
      <x:c r="N9" s="68" t="str">
        <x:v>SRC-1267; SRC-1250</x:v>
      </x:c>
      <x:c r="O9" s="68" t="str">
        <x:v>The evidence supports a defined files safety complaint relationship between Employees and Occupational Safety and Health Administration.</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V25SAFE-006</x:v>
      </x:c>
      <x:c r="B10" s="68" t="str">
        <x:v>Workplace safety, injury and retaliation</x:v>
      </x:c>
      <x:c r="C10" s="68" t="str">
        <x:v>Occupational Safety and Health Administration</x:v>
      </x:c>
      <x:c r="D10" s="68" t="str">
        <x:v>Occupational Safety and Health Administration → Employers</x:v>
      </x:c>
      <x:c r="E10" s="68" t="str">
        <x:v>Employers</x:v>
      </x:c>
      <x:c r="F10" s="68" t="str">
        <x:v>Current / event-specific</x:v>
      </x:c>
      <x:c r="G10" s="68" t="str">
        <x:v>Inspects workplace</x:v>
      </x:c>
      <x:c r="H10" s="68" t="str">
        <x:v>INS-855</x:v>
      </x:c>
      <x:c r="I10" s="68" t="str">
        <x:v>Worker-, workplace-, plan- or case-specific</x:v>
      </x:c>
      <x:c r="J10" s="68" t="str">
        <x:v>Occupational Safety and Health Administration authority, information or resources</x:v>
      </x:c>
      <x:c r="K10" s="68" t="str">
        <x:v>Employers access, obligation, right or decision</x:v>
      </x:c>
      <x:c r="L10" s="68" t="str">
        <x:v>Safety-cost internalisation</x:v>
      </x:c>
      <x:c r="M10" s="68" t="str">
        <x:v>E1</x:v>
      </x:c>
      <x:c r="N10" s="68" t="str">
        <x:v>SRC-1267; SRC-1250</x:v>
      </x:c>
      <x:c r="O10" s="68" t="str">
        <x:v>The evidence supports a defined inspects workplace relationship between Occupational Safety and Health Administration and Employers.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V25SAFE-007</x:v>
      </x:c>
      <x:c r="B11" s="68" t="str">
        <x:v>Workplace safety, injury and retaliation</x:v>
      </x:c>
      <x:c r="C11" s="68" t="str">
        <x:v>Occupational Safety and Health Administration</x:v>
      </x:c>
      <x:c r="D11" s="68" t="str">
        <x:v>Occupational Safety and Health Administration → Employers</x:v>
      </x:c>
      <x:c r="E11" s="68" t="str">
        <x:v>Employers</x:v>
      </x:c>
      <x:c r="F11" s="68" t="str">
        <x:v>Current / event-specific</x:v>
      </x:c>
      <x:c r="G11" s="68" t="str">
        <x:v>Issues citation or penalty</x:v>
      </x:c>
      <x:c r="H11" s="68" t="str">
        <x:v>INS-855</x:v>
      </x:c>
      <x:c r="I11" s="68" t="str">
        <x:v>Worker-, workplace-, plan- or case-specific</x:v>
      </x:c>
      <x:c r="J11" s="68" t="str">
        <x:v>Occupational Safety and Health Administration authority, information or resources</x:v>
      </x:c>
      <x:c r="K11" s="68" t="str">
        <x:v>Employers access, obligation, right or decision</x:v>
      </x:c>
      <x:c r="L11" s="68" t="str">
        <x:v>Safety-cost internalisation</x:v>
      </x:c>
      <x:c r="M11" s="68" t="str">
        <x:v>E1</x:v>
      </x:c>
      <x:c r="N11" s="68" t="str">
        <x:v>SRC-1267; SRC-1250</x:v>
      </x:c>
      <x:c r="O11" s="68" t="str">
        <x:v>The evidence supports a defined issues citation or penalty relationship between Occupational Safety and Health Administration and Employers.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V25SAFE-008</x:v>
      </x:c>
      <x:c r="B12" s="68" t="str">
        <x:v>Workplace safety, injury and retaliation</x:v>
      </x:c>
      <x:c r="C12" s="68" t="str">
        <x:v>Employers</x:v>
      </x:c>
      <x:c r="D12" s="68" t="str">
        <x:v>Employers → Employees</x:v>
      </x:c>
      <x:c r="E12" s="68" t="str">
        <x:v>Employees</x:v>
      </x:c>
      <x:c r="F12" s="68" t="str">
        <x:v>Current / event-specific</x:v>
      </x:c>
      <x:c r="G12" s="68" t="str">
        <x:v>Provides safety training</x:v>
      </x:c>
      <x:c r="H12" s="68" t="str">
        <x:v>INS-857</x:v>
      </x:c>
      <x:c r="I12" s="68" t="str">
        <x:v>Worker-, workplace-, plan- or case-specific</x:v>
      </x:c>
      <x:c r="J12" s="68" t="str">
        <x:v>Employers authority, information or resources</x:v>
      </x:c>
      <x:c r="K12" s="68" t="str">
        <x:v>Employees access, obligation, right or decision</x:v>
      </x:c>
      <x:c r="L12" s="68" t="str">
        <x:v>Hazard-information conversion</x:v>
      </x:c>
      <x:c r="M12" s="68" t="str">
        <x:v>E1</x:v>
      </x:c>
      <x:c r="N12" s="68" t="str">
        <x:v>SRC-1267; SRC-1250</x:v>
      </x:c>
      <x:c r="O12" s="68" t="str">
        <x:v>The evidence supports a defined provides safety training relationship between Employers and Employees.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V25SAFE-009</x:v>
      </x:c>
      <x:c r="B13" s="68" t="str">
        <x:v>Workplace safety, injury and retaliation</x:v>
      </x:c>
      <x:c r="C13" s="68" t="str">
        <x:v>Temporary staffing agencies</x:v>
      </x:c>
      <x:c r="D13" s="68" t="str">
        <x:v>Temporary staffing agencies → Temporary agency workers</x:v>
      </x:c>
      <x:c r="E13" s="68" t="str">
        <x:v>Temporary agency workers</x:v>
      </x:c>
      <x:c r="F13" s="68" t="str">
        <x:v>Current / event-specific</x:v>
      </x:c>
      <x:c r="G13" s="68" t="str">
        <x:v>Provides general safety preparation</x:v>
      </x:c>
      <x:c r="H13" s="68" t="str">
        <x:v>INS-857</x:v>
      </x:c>
      <x:c r="I13" s="68" t="str">
        <x:v>Worker-, workplace-, plan- or case-specific</x:v>
      </x:c>
      <x:c r="J13" s="68" t="str">
        <x:v>Temporary staffing agencies authority, information or resources</x:v>
      </x:c>
      <x:c r="K13" s="68" t="str">
        <x:v>Temporary agency workers access, obligation, right or decision</x:v>
      </x:c>
      <x:c r="L13" s="68" t="str">
        <x:v>Temporary-worker safety sharing</x:v>
      </x:c>
      <x:c r="M13" s="68" t="str">
        <x:v>E1</x:v>
      </x:c>
      <x:c r="N13" s="68" t="str">
        <x:v>SRC-1267; SRC-1250</x:v>
      </x:c>
      <x:c r="O13" s="68" t="str">
        <x:v>The evidence supports a defined provides general safety preparation relationship between Temporary staffing agencies and Temporary agency workers.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V25SAFE-010</x:v>
      </x:c>
      <x:c r="B14" s="68" t="str">
        <x:v>Workplace safety, injury and retaliation</x:v>
      </x:c>
      <x:c r="C14" s="68" t="str">
        <x:v>Host employers</x:v>
      </x:c>
      <x:c r="D14" s="68" t="str">
        <x:v>Host employers → Temporary agency workers</x:v>
      </x:c>
      <x:c r="E14" s="68" t="str">
        <x:v>Temporary agency workers</x:v>
      </x:c>
      <x:c r="F14" s="68" t="str">
        <x:v>Current / event-specific</x:v>
      </x:c>
      <x:c r="G14" s="68" t="str">
        <x:v>Provides site-specific safety control</x:v>
      </x:c>
      <x:c r="H14" s="68" t="str">
        <x:v>INS-857</x:v>
      </x:c>
      <x:c r="I14" s="68" t="str">
        <x:v>Worker-, workplace-, plan- or case-specific</x:v>
      </x:c>
      <x:c r="J14" s="68" t="str">
        <x:v>Host employers authority, information or resources</x:v>
      </x:c>
      <x:c r="K14" s="68" t="str">
        <x:v>Temporary agency workers access, obligation, right or decision</x:v>
      </x:c>
      <x:c r="L14" s="68" t="str">
        <x:v>Temporary-worker safety sharing</x:v>
      </x:c>
      <x:c r="M14" s="68" t="str">
        <x:v>E1</x:v>
      </x:c>
      <x:c r="N14" s="68" t="str">
        <x:v>SRC-1267; SRC-1250</x:v>
      </x:c>
      <x:c r="O14" s="68" t="str">
        <x:v>The evidence supports a defined provides site-specific safety control relationship between Host employers and Temporary agency workers.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V25SAFE-011</x:v>
      </x:c>
      <x:c r="B15" s="68" t="str">
        <x:v>Workplace safety, injury and retaliation</x:v>
      </x:c>
      <x:c r="C15" s="68" t="str">
        <x:v>Employers</x:v>
      </x:c>
      <x:c r="D15" s="68" t="str">
        <x:v>Employers → Workers compensation insurers</x:v>
      </x:c>
      <x:c r="E15" s="68" t="str">
        <x:v>Workers compensation insurers</x:v>
      </x:c>
      <x:c r="F15" s="68" t="str">
        <x:v>Current / event-specific</x:v>
      </x:c>
      <x:c r="G15" s="68" t="str">
        <x:v>Purchases injury coverage</x:v>
      </x:c>
      <x:c r="H15" s="68" t="str"/>
      <x:c r="I15" s="68" t="str">
        <x:v>Worker-, workplace-, plan- or case-specific</x:v>
      </x:c>
      <x:c r="J15" s="68" t="str">
        <x:v>Employers authority, information or resources</x:v>
      </x:c>
      <x:c r="K15" s="68" t="str">
        <x:v>Workers compensation insurers access, obligation, right or decision</x:v>
      </x:c>
      <x:c r="L15" s="68" t="str">
        <x:v>Workers-compensation risk pooling</x:v>
      </x:c>
      <x:c r="M15" s="68" t="str">
        <x:v>E2</x:v>
      </x:c>
      <x:c r="N15" s="68" t="str">
        <x:v>SRC-1267; SRC-1250</x:v>
      </x:c>
      <x:c r="O15" s="68" t="str">
        <x:v>The evidence supports a defined purchases injury coverage relationship between Employers and Workers compensation insurers.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V25SAFE-012</x:v>
      </x:c>
      <x:c r="B16" s="68" t="str">
        <x:v>Workplace safety, injury and retaliation</x:v>
      </x:c>
      <x:c r="C16" s="68" t="str">
        <x:v>Employees</x:v>
      </x:c>
      <x:c r="D16" s="68" t="str">
        <x:v>Employees → Workers compensation insurers</x:v>
      </x:c>
      <x:c r="E16" s="68" t="str">
        <x:v>Workers compensation insurers</x:v>
      </x:c>
      <x:c r="F16" s="68" t="str">
        <x:v>Current / event-specific</x:v>
      </x:c>
      <x:c r="G16" s="68" t="str">
        <x:v>Files compensation claim</x:v>
      </x:c>
      <x:c r="H16" s="68" t="str">
        <x:v>INS-858</x:v>
      </x:c>
      <x:c r="I16" s="68" t="str">
        <x:v>Worker-, workplace-, plan- or case-specific</x:v>
      </x:c>
      <x:c r="J16" s="68" t="str">
        <x:v>Employees authority, information or resources</x:v>
      </x:c>
      <x:c r="K16" s="68" t="str">
        <x:v>Workers compensation insurers access, obligation, right or decision</x:v>
      </x:c>
      <x:c r="L16" s="68" t="str">
        <x:v>Workers-compensation risk pooling</x:v>
      </x:c>
      <x:c r="M16" s="68" t="str">
        <x:v>E2</x:v>
      </x:c>
      <x:c r="N16" s="68" t="str">
        <x:v>SRC-1267; SRC-1250</x:v>
      </x:c>
      <x:c r="O16" s="68" t="str">
        <x:v>The evidence supports a defined files compensation claim relationship between Employees and Workers compensation insurers.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V25SAFE-013</x:v>
      </x:c>
      <x:c r="B17" s="68" t="str">
        <x:v>Workplace safety, injury and retaliation</x:v>
      </x:c>
      <x:c r="C17" s="68" t="str">
        <x:v>Employers</x:v>
      </x:c>
      <x:c r="D17" s="68" t="str">
        <x:v>Employers → Occupational Safety and Health Administration</x:v>
      </x:c>
      <x:c r="E17" s="68" t="str">
        <x:v>Occupational Safety and Health Administration</x:v>
      </x:c>
      <x:c r="F17" s="68" t="str">
        <x:v>Current / event-specific</x:v>
      </x:c>
      <x:c r="G17" s="68" t="str">
        <x:v>Reports severe incident</x:v>
      </x:c>
      <x:c r="H17" s="68" t="str">
        <x:v>INS-854</x:v>
      </x:c>
      <x:c r="I17" s="68" t="str">
        <x:v>Worker-, workplace-, plan- or case-specific</x:v>
      </x:c>
      <x:c r="J17" s="68" t="str">
        <x:v>Employers authority, information or resources</x:v>
      </x:c>
      <x:c r="K17" s="68" t="str">
        <x:v>Occupational Safety and Health Administration access, obligation, right or decision</x:v>
      </x:c>
      <x:c r="L17" s="68" t="str">
        <x:v>Hazard-information conversion</x:v>
      </x:c>
      <x:c r="M17" s="68" t="str">
        <x:v>E1</x:v>
      </x:c>
      <x:c r="N17" s="68" t="str">
        <x:v>SRC-1267; SRC-1250</x:v>
      </x:c>
      <x:c r="O17" s="68" t="str">
        <x:v>The evidence supports a defined reports severe incident relationship between Employers and Occupational Safety and Health Administration.</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V25SAFE-014</x:v>
      </x:c>
      <x:c r="B18" s="68" t="str">
        <x:v>Workplace safety, injury and retaliation</x:v>
      </x:c>
      <x:c r="C18" s="68" t="str">
        <x:v>Whistleblowers</x:v>
      </x:c>
      <x:c r="D18" s="68" t="str">
        <x:v>Whistleblowers → Legal aid organisations for workers</x:v>
      </x:c>
      <x:c r="E18" s="68" t="str">
        <x:v>Legal aid organisations for workers</x:v>
      </x:c>
      <x:c r="F18" s="68" t="str">
        <x:v>Current / event-specific</x:v>
      </x:c>
      <x:c r="G18" s="68" t="str">
        <x:v>Seeks retaliation representation</x:v>
      </x:c>
      <x:c r="H18" s="68" t="str"/>
      <x:c r="I18" s="68" t="str">
        <x:v>Worker-, workplace-, plan- or case-specific</x:v>
      </x:c>
      <x:c r="J18" s="68" t="str">
        <x:v>Whistleblowers authority, information or resources</x:v>
      </x:c>
      <x:c r="K18" s="68" t="str">
        <x:v>Legal aid organisations for workers access, obligation, right or decision</x:v>
      </x:c>
      <x:c r="L18" s="68" t="str">
        <x:v>Whistleblower-protection conversion</x:v>
      </x:c>
      <x:c r="M18" s="68" t="str">
        <x:v>E2</x:v>
      </x:c>
      <x:c r="N18" s="68" t="str">
        <x:v>SRC-1267; SRC-1250</x:v>
      </x:c>
      <x:c r="O18" s="68" t="str">
        <x:v>The evidence supports a defined seeks retaliation representation relationship between Whistleblowers and Legal aid organisations for workers.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V25SAFE-015</x:v>
      </x:c>
      <x:c r="B19" s="68" t="str">
        <x:v>Workplace safety, injury and retaliation</x:v>
      </x:c>
      <x:c r="C19" s="68" t="str">
        <x:v>Labour inspectorates</x:v>
      </x:c>
      <x:c r="D19" s="68" t="str">
        <x:v>Labour inspectorates → Supplier factories</x:v>
      </x:c>
      <x:c r="E19" s="68" t="str">
        <x:v>Supplier factories</x:v>
      </x:c>
      <x:c r="F19" s="68" t="str">
        <x:v>Current / event-specific</x:v>
      </x:c>
      <x:c r="G19" s="68" t="str">
        <x:v>Enforces labour and safety standards</x:v>
      </x:c>
      <x:c r="H19" s="68" t="str"/>
      <x:c r="I19" s="68" t="str">
        <x:v>Worker-, workplace-, plan- or case-specific</x:v>
      </x:c>
      <x:c r="J19" s="68" t="str">
        <x:v>Labour inspectorates authority, information or resources</x:v>
      </x:c>
      <x:c r="K19" s="68" t="str">
        <x:v>Supplier factories access, obligation, right or decision</x:v>
      </x:c>
      <x:c r="L19" s="68" t="str">
        <x:v>Safety-cost internalisation</x:v>
      </x:c>
      <x:c r="M19" s="68" t="str">
        <x:v>E1</x:v>
      </x:c>
      <x:c r="N19" s="68" t="str">
        <x:v>SRC-1267; SRC-1250</x:v>
      </x:c>
      <x:c r="O19" s="68" t="str">
        <x:v>The evidence supports a defined enforces labour and safety standards relationship between Labour inspectorates and Supplier factories.</x:v>
      </x:c>
      <x:c r="P19" s="68" t="str">
        <x:v>The edge does not by itself establish ownership, unlimited command, illegality, causation of every downstream outcome or completed remedy.</x:v>
      </x:c>
      <x:c r="Q19" s="68" t="str">
        <x:v>Applicable law, actual conduct and enforcement determine the final result.</x:v>
      </x:c>
    </x:row>
  </x:sheetData>
  <x:mergeCells>
    <x:mergeCell ref="A1:Q1"/>
    <x:mergeCell ref="A2:Q2"/>
  </x:mergeCells>
  <x:pageMargins left="0.7" right="0.7" top="0.75" bottom="0.75" header="0.3" footer="0.3"/>
</x:worksheet>
</file>

<file path=xl/worksheets/sheet118.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Algorithmic Management</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V25ALGO-001</x:v>
      </x:c>
      <x:c r="B5" s="68" t="str">
        <x:v>Algorithmic management, workplace data and platform control</x:v>
      </x:c>
      <x:c r="C5" s="68" t="str">
        <x:v>Employers</x:v>
      </x:c>
      <x:c r="D5" s="68" t="str">
        <x:v>Employers → Algorithmic management vendors</x:v>
      </x:c>
      <x:c r="E5" s="68" t="str">
        <x:v>Algorithmic management vendors</x:v>
      </x:c>
      <x:c r="F5" s="68" t="str">
        <x:v>Current / event-specific</x:v>
      </x:c>
      <x:c r="G5" s="68" t="str">
        <x:v>Purchases workforce management system</x:v>
      </x:c>
      <x:c r="H5" s="68" t="str">
        <x:v>INS-860</x:v>
      </x:c>
      <x:c r="I5" s="68" t="str">
        <x:v>Worker-, workplace-, plan- or case-specific</x:v>
      </x:c>
      <x:c r="J5" s="68" t="str">
        <x:v>Employers authority, information or resources</x:v>
      </x:c>
      <x:c r="K5" s="68" t="str">
        <x:v>Algorithmic management vendors access, obligation, right or decision</x:v>
      </x:c>
      <x:c r="L5" s="68" t="str">
        <x:v>Algorithmic scheduling control</x:v>
      </x:c>
      <x:c r="M5" s="68" t="str">
        <x:v>E2</x:v>
      </x:c>
      <x:c r="N5" s="68" t="str">
        <x:v>SRC-1273; SRC-1282</x:v>
      </x:c>
      <x:c r="O5" s="68" t="str">
        <x:v>The evidence supports a defined purchases workforce management system relationship between Employers and Algorithmic management vendors.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V25ALGO-002</x:v>
      </x:c>
      <x:c r="B6" s="68" t="str">
        <x:v>Algorithmic management, workplace data and platform control</x:v>
      </x:c>
      <x:c r="C6" s="68" t="str">
        <x:v>Algorithmic management vendors</x:v>
      </x:c>
      <x:c r="D6" s="68" t="str">
        <x:v>Algorithmic management vendors → Line managers</x:v>
      </x:c>
      <x:c r="E6" s="68" t="str">
        <x:v>Line managers</x:v>
      </x:c>
      <x:c r="F6" s="68" t="str">
        <x:v>Current / event-specific</x:v>
      </x:c>
      <x:c r="G6" s="68" t="str">
        <x:v>Provides scheduling or performance outputs</x:v>
      </x:c>
      <x:c r="H6" s="68" t="str"/>
      <x:c r="I6" s="68" t="str">
        <x:v>Worker-, workplace-, plan- or case-specific</x:v>
      </x:c>
      <x:c r="J6" s="68" t="str">
        <x:v>Algorithmic management vendors authority, information or resources</x:v>
      </x:c>
      <x:c r="K6" s="68" t="str">
        <x:v>Line managers access, obligation, right or decision</x:v>
      </x:c>
      <x:c r="L6" s="68" t="str">
        <x:v>Algorithmic performance discipline</x:v>
      </x:c>
      <x:c r="M6" s="68" t="str">
        <x:v>E2</x:v>
      </x:c>
      <x:c r="N6" s="68" t="str">
        <x:v>SRC-1273; SRC-1282</x:v>
      </x:c>
      <x:c r="O6" s="68" t="str">
        <x:v>The evidence supports a defined provides scheduling or performance outputs relationship between Algorithmic management vendors and Line managers.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V25ALGO-003</x:v>
      </x:c>
      <x:c r="B7" s="68" t="str">
        <x:v>Algorithmic management, workplace data and platform control</x:v>
      </x:c>
      <x:c r="C7" s="68" t="str">
        <x:v>Line managers</x:v>
      </x:c>
      <x:c r="D7" s="68" t="str">
        <x:v>Line managers → Employees</x:v>
      </x:c>
      <x:c r="E7" s="68" t="str">
        <x:v>Employees</x:v>
      </x:c>
      <x:c r="F7" s="68" t="str">
        <x:v>Current / event-specific</x:v>
      </x:c>
      <x:c r="G7" s="68" t="str">
        <x:v>Uses algorithmic score in decision</x:v>
      </x:c>
      <x:c r="H7" s="68" t="str">
        <x:v>INS-861</x:v>
      </x:c>
      <x:c r="I7" s="68" t="str">
        <x:v>Worker-, workplace-, plan- or case-specific</x:v>
      </x:c>
      <x:c r="J7" s="68" t="str">
        <x:v>Line managers authority, information or resources</x:v>
      </x:c>
      <x:c r="K7" s="68" t="str">
        <x:v>Employees access, obligation, right or decision</x:v>
      </x:c>
      <x:c r="L7" s="68" t="str">
        <x:v>Algorithmic performance discipline</x:v>
      </x:c>
      <x:c r="M7" s="68" t="str">
        <x:v>E1</x:v>
      </x:c>
      <x:c r="N7" s="68" t="str">
        <x:v>SRC-1273; SRC-1282</x:v>
      </x:c>
      <x:c r="O7" s="68" t="str">
        <x:v>The evidence supports a defined uses algorithmic score in decision relationship between Line managers and Employees.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V25ALGO-004</x:v>
      </x:c>
      <x:c r="B8" s="68" t="str">
        <x:v>Algorithmic management, workplace data and platform control</x:v>
      </x:c>
      <x:c r="C8" s="68" t="str">
        <x:v>Workforce analytics vendors</x:v>
      </x:c>
      <x:c r="D8" s="68" t="str">
        <x:v>Workforce analytics vendors → Employers</x:v>
      </x:c>
      <x:c r="E8" s="68" t="str">
        <x:v>Employers</x:v>
      </x:c>
      <x:c r="F8" s="68" t="str">
        <x:v>Current / event-specific</x:v>
      </x:c>
      <x:c r="G8" s="68" t="str">
        <x:v>Provides productivity analytics</x:v>
      </x:c>
      <x:c r="H8" s="68" t="str"/>
      <x:c r="I8" s="68" t="str">
        <x:v>Worker-, workplace-, plan- or case-specific</x:v>
      </x:c>
      <x:c r="J8" s="68" t="str">
        <x:v>Workforce analytics vendors authority, information or resources</x:v>
      </x:c>
      <x:c r="K8" s="68" t="str">
        <x:v>Employers access, obligation, right or decision</x:v>
      </x:c>
      <x:c r="L8" s="68" t="str">
        <x:v>Algorithmic performance discipline</x:v>
      </x:c>
      <x:c r="M8" s="68" t="str">
        <x:v>E2</x:v>
      </x:c>
      <x:c r="N8" s="68" t="str">
        <x:v>SRC-1273; SRC-1282</x:v>
      </x:c>
      <x:c r="O8" s="68" t="str">
        <x:v>The evidence supports a defined provides productivity analytics relationship between Workforce analytics vendors and Employers.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V25ALGO-005</x:v>
      </x:c>
      <x:c r="B9" s="68" t="str">
        <x:v>Algorithmic management, workplace data and platform control</x:v>
      </x:c>
      <x:c r="C9" s="68" t="str">
        <x:v>Timekeeping system vendors</x:v>
      </x:c>
      <x:c r="D9" s="68" t="str">
        <x:v>Timekeeping system vendors → Employers</x:v>
      </x:c>
      <x:c r="E9" s="68" t="str">
        <x:v>Employers</x:v>
      </x:c>
      <x:c r="F9" s="68" t="str">
        <x:v>Current / event-specific</x:v>
      </x:c>
      <x:c r="G9" s="68" t="str">
        <x:v>Provides attendance data</x:v>
      </x:c>
      <x:c r="H9" s="68" t="str">
        <x:v>INS-804</x:v>
      </x:c>
      <x:c r="I9" s="68" t="str">
        <x:v>Worker-, workplace-, plan- or case-specific</x:v>
      </x:c>
      <x:c r="J9" s="68" t="str">
        <x:v>Timekeeping system vendors authority, information or resources</x:v>
      </x:c>
      <x:c r="K9" s="68" t="str">
        <x:v>Employers access, obligation, right or decision</x:v>
      </x:c>
      <x:c r="L9" s="68" t="str">
        <x:v>Biometric attendance conversion</x:v>
      </x:c>
      <x:c r="M9" s="68" t="str">
        <x:v>E1</x:v>
      </x:c>
      <x:c r="N9" s="68" t="str">
        <x:v>SRC-1273; SRC-1282</x:v>
      </x:c>
      <x:c r="O9" s="68" t="str">
        <x:v>The evidence supports a defined provides attendance data relationship between Timekeeping system vendors and Employers.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V25ALGO-006</x:v>
      </x:c>
      <x:c r="B10" s="68" t="str">
        <x:v>Algorithmic management, workplace data and platform control</x:v>
      </x:c>
      <x:c r="C10" s="68" t="str">
        <x:v>Biometric timekeeping vendors</x:v>
      </x:c>
      <x:c r="D10" s="68" t="str">
        <x:v>Biometric timekeeping vendors → Employees</x:v>
      </x:c>
      <x:c r="E10" s="68" t="str">
        <x:v>Employees</x:v>
      </x:c>
      <x:c r="F10" s="68" t="str">
        <x:v>Current / event-specific</x:v>
      </x:c>
      <x:c r="G10" s="68" t="str">
        <x:v>Collects biometric identifier</x:v>
      </x:c>
      <x:c r="H10" s="68" t="str">
        <x:v>INS-804</x:v>
      </x:c>
      <x:c r="I10" s="68" t="str">
        <x:v>Worker-, workplace-, plan- or case-specific</x:v>
      </x:c>
      <x:c r="J10" s="68" t="str">
        <x:v>Biometric timekeeping vendors authority, information or resources</x:v>
      </x:c>
      <x:c r="K10" s="68" t="str">
        <x:v>Employees access, obligation, right or decision</x:v>
      </x:c>
      <x:c r="L10" s="68" t="str">
        <x:v>Biometric attendance conversion</x:v>
      </x:c>
      <x:c r="M10" s="68" t="str">
        <x:v>E2</x:v>
      </x:c>
      <x:c r="N10" s="68" t="str">
        <x:v>SRC-1273; SRC-1282</x:v>
      </x:c>
      <x:c r="O10" s="68" t="str">
        <x:v>The evidence supports a defined collects biometric identifier relationship between Biometric timekeeping vendors and Employees.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V25ALGO-007</x:v>
      </x:c>
      <x:c r="B11" s="68" t="str">
        <x:v>Algorithmic management, workplace data and platform control</x:v>
      </x:c>
      <x:c r="C11" s="68" t="str">
        <x:v>Data protection authorities for workplace data</x:v>
      </x:c>
      <x:c r="D11" s="68" t="str">
        <x:v>Data protection authorities for workplace data → Employers</x:v>
      </x:c>
      <x:c r="E11" s="68" t="str">
        <x:v>Employers</x:v>
      </x:c>
      <x:c r="F11" s="68" t="str">
        <x:v>Current / event-specific</x:v>
      </x:c>
      <x:c r="G11" s="68" t="str">
        <x:v>Reviews workplace data processing</x:v>
      </x:c>
      <x:c r="H11" s="68" t="str"/>
      <x:c r="I11" s="68" t="str">
        <x:v>Worker-, workplace-, plan- or case-specific</x:v>
      </x:c>
      <x:c r="J11" s="68" t="str">
        <x:v>Data protection authorities for workplace data authority, information or resources</x:v>
      </x:c>
      <x:c r="K11" s="68" t="str">
        <x:v>Employers access, obligation, right or decision</x:v>
      </x:c>
      <x:c r="L11" s="68" t="str">
        <x:v>Data-protection purpose limitation</x:v>
      </x:c>
      <x:c r="M11" s="68" t="str">
        <x:v>E1</x:v>
      </x:c>
      <x:c r="N11" s="68" t="str">
        <x:v>SRC-1273; SRC-1282</x:v>
      </x:c>
      <x:c r="O11" s="68" t="str">
        <x:v>The evidence supports a defined reviews workplace data processing relationship between Data protection authorities for workplace data and Employers.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V25ALGO-008</x:v>
      </x:c>
      <x:c r="B12" s="68" t="str">
        <x:v>Algorithmic management, workplace data and platform control</x:v>
      </x:c>
      <x:c r="C12" s="68" t="str">
        <x:v>AI market surveillance authorities for employment systems</x:v>
      </x:c>
      <x:c r="D12" s="68" t="str">
        <x:v>AI market surveillance authorities for employment systems → Automated employment decision tool vendors</x:v>
      </x:c>
      <x:c r="E12" s="68" t="str">
        <x:v>Automated employment decision tool vendors</x:v>
      </x:c>
      <x:c r="F12" s="68" t="str">
        <x:v>Current / event-specific</x:v>
      </x:c>
      <x:c r="G12" s="68" t="str">
        <x:v>Reviews high-risk employment AI</x:v>
      </x:c>
      <x:c r="H12" s="68" t="str">
        <x:v>INS-862</x:v>
      </x:c>
      <x:c r="I12" s="68" t="str">
        <x:v>Worker-, workplace-, plan- or case-specific</x:v>
      </x:c>
      <x:c r="J12" s="68" t="str">
        <x:v>AI market surveillance authorities for employment systems authority, information or resources</x:v>
      </x:c>
      <x:c r="K12" s="68" t="str">
        <x:v>Automated employment decision tool vendors access, obligation, right or decision</x:v>
      </x:c>
      <x:c r="L12" s="68" t="str">
        <x:v>AI conformity governance</x:v>
      </x:c>
      <x:c r="M12" s="68" t="str">
        <x:v>E1</x:v>
      </x:c>
      <x:c r="N12" s="68" t="str">
        <x:v>SRC-1273; SRC-1282</x:v>
      </x:c>
      <x:c r="O12" s="68" t="str">
        <x:v>The evidence supports a defined reviews high-risk employment ai relationship between AI market surveillance authorities for employment systems and Automated employment decision tool vendors.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V25ALGO-009</x:v>
      </x:c>
      <x:c r="B13" s="68" t="str">
        <x:v>Algorithmic management, workplace data and platform control</x:v>
      </x:c>
      <x:c r="C13" s="68" t="str">
        <x:v>Automated employment decision tool vendors</x:v>
      </x:c>
      <x:c r="D13" s="68" t="str">
        <x:v>Automated employment decision tool vendors → AI market surveillance authorities for employment systems</x:v>
      </x:c>
      <x:c r="E13" s="68" t="str">
        <x:v>AI market surveillance authorities for employment systems</x:v>
      </x:c>
      <x:c r="F13" s="68" t="str">
        <x:v>Current / event-specific</x:v>
      </x:c>
      <x:c r="G13" s="68" t="str">
        <x:v>Maintains conformity documentation</x:v>
      </x:c>
      <x:c r="H13" s="68" t="str">
        <x:v>INS-862</x:v>
      </x:c>
      <x:c r="I13" s="68" t="str">
        <x:v>Worker-, workplace-, plan- or case-specific</x:v>
      </x:c>
      <x:c r="J13" s="68" t="str">
        <x:v>Automated employment decision tool vendors authority, information or resources</x:v>
      </x:c>
      <x:c r="K13" s="68" t="str">
        <x:v>AI market surveillance authorities for employment systems access, obligation, right or decision</x:v>
      </x:c>
      <x:c r="L13" s="68" t="str">
        <x:v>AI conformity governance</x:v>
      </x:c>
      <x:c r="M13" s="68" t="str">
        <x:v>E1</x:v>
      </x:c>
      <x:c r="N13" s="68" t="str">
        <x:v>SRC-1273; SRC-1282</x:v>
      </x:c>
      <x:c r="O13" s="68" t="str">
        <x:v>The evidence supports a defined maintains conformity documentation relationship between Automated employment decision tool vendors and AI market surveillance authorities for employment systems.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V25ALGO-010</x:v>
      </x:c>
      <x:c r="B14" s="68" t="str">
        <x:v>Algorithmic management, workplace data and platform control</x:v>
      </x:c>
      <x:c r="C14" s="68" t="str">
        <x:v>Employers</x:v>
      </x:c>
      <x:c r="D14" s="68" t="str">
        <x:v>Employers → Job applicants</x:v>
      </x:c>
      <x:c r="E14" s="68" t="str">
        <x:v>Job applicants</x:v>
      </x:c>
      <x:c r="F14" s="68" t="str">
        <x:v>Current / event-specific</x:v>
      </x:c>
      <x:c r="G14" s="68" t="str">
        <x:v>Provides automated decision notice</x:v>
      </x:c>
      <x:c r="H14" s="68" t="str">
        <x:v>INS-861</x:v>
      </x:c>
      <x:c r="I14" s="68" t="str">
        <x:v>Worker-, workplace-, plan- or case-specific</x:v>
      </x:c>
      <x:c r="J14" s="68" t="str">
        <x:v>Employers authority, information or resources</x:v>
      </x:c>
      <x:c r="K14" s="68" t="str">
        <x:v>Job applicants access, obligation, right or decision</x:v>
      </x:c>
      <x:c r="L14" s="68" t="str">
        <x:v>Automated-selection scoring</x:v>
      </x:c>
      <x:c r="M14" s="68" t="str">
        <x:v>E2</x:v>
      </x:c>
      <x:c r="N14" s="68" t="str">
        <x:v>SRC-1273; SRC-1282</x:v>
      </x:c>
      <x:c r="O14" s="68" t="str">
        <x:v>The evidence supports a defined provides automated decision notice relationship between Employers and Job applicants.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V25ALGO-011</x:v>
      </x:c>
      <x:c r="B15" s="68" t="str">
        <x:v>Algorithmic management, workplace data and platform control</x:v>
      </x:c>
      <x:c r="C15" s="68" t="str">
        <x:v>Job applicants</x:v>
      </x:c>
      <x:c r="D15" s="68" t="str">
        <x:v>Job applicants → Employers</x:v>
      </x:c>
      <x:c r="E15" s="68" t="str">
        <x:v>Employers</x:v>
      </x:c>
      <x:c r="F15" s="68" t="str">
        <x:v>Current / event-specific</x:v>
      </x:c>
      <x:c r="G15" s="68" t="str">
        <x:v>Requests human review</x:v>
      </x:c>
      <x:c r="H15" s="68" t="str">
        <x:v>INS-864</x:v>
      </x:c>
      <x:c r="I15" s="68" t="str">
        <x:v>Worker-, workplace-, plan- or case-specific</x:v>
      </x:c>
      <x:c r="J15" s="68" t="str">
        <x:v>Job applicants authority, information or resources</x:v>
      </x:c>
      <x:c r="K15" s="68" t="str">
        <x:v>Employers access, obligation, right or decision</x:v>
      </x:c>
      <x:c r="L15" s="68" t="str">
        <x:v>Human-review safeguard</x:v>
      </x:c>
      <x:c r="M15" s="68" t="str">
        <x:v>E1</x:v>
      </x:c>
      <x:c r="N15" s="68" t="str">
        <x:v>SRC-1273; SRC-1282</x:v>
      </x:c>
      <x:c r="O15" s="68" t="str">
        <x:v>The evidence supports a defined requests human review relationship between Job applicants and Employers.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V25ALGO-012</x:v>
      </x:c>
      <x:c r="B16" s="68" t="str">
        <x:v>Algorithmic management, workplace data and platform control</x:v>
      </x:c>
      <x:c r="C16" s="68" t="str">
        <x:v>Employers</x:v>
      </x:c>
      <x:c r="D16" s="68" t="str">
        <x:v>Employers → Algorithmic hiring system assessors</x:v>
      </x:c>
      <x:c r="E16" s="68" t="str">
        <x:v>Algorithmic hiring system assessors</x:v>
      </x:c>
      <x:c r="F16" s="68" t="str">
        <x:v>Current / event-specific</x:v>
      </x:c>
      <x:c r="G16" s="68" t="str">
        <x:v>Commissions impact assessment</x:v>
      </x:c>
      <x:c r="H16" s="68" t="str">
        <x:v>INS-860</x:v>
      </x:c>
      <x:c r="I16" s="68" t="str">
        <x:v>Worker-, workplace-, plan- or case-specific</x:v>
      </x:c>
      <x:c r="J16" s="68" t="str">
        <x:v>Employers authority, information or resources</x:v>
      </x:c>
      <x:c r="K16" s="68" t="str">
        <x:v>Algorithmic hiring system assessors access, obligation, right or decision</x:v>
      </x:c>
      <x:c r="L16" s="68" t="str">
        <x:v>AI conformity governance</x:v>
      </x:c>
      <x:c r="M16" s="68" t="str">
        <x:v>E2</x:v>
      </x:c>
      <x:c r="N16" s="68" t="str">
        <x:v>SRC-1273; SRC-1282</x:v>
      </x:c>
      <x:c r="O16" s="68" t="str">
        <x:v>The evidence supports a defined commissions impact assessment relationship between Employers and Algorithmic hiring system assessors.</x:v>
      </x:c>
      <x:c r="P16" s="68" t="str">
        <x:v>The edge does not by itself establish ownership, unlimited command, illegality, causation of every downstream outcome or completed remedy.</x:v>
      </x:c>
      <x:c r="Q16" s="68" t="str">
        <x:v>Applicable law, actual conduct and enforcement determine the final result.</x:v>
      </x:c>
    </x:row>
  </x:sheetData>
  <x:mergeCells>
    <x:mergeCell ref="A1:Q1"/>
    <x:mergeCell ref="A2:Q2"/>
  </x:mergeCells>
  <x:pageMargins left="0.7" right="0.7" top="0.75" bottom="0.75" header="0.3" footer="0.3"/>
</x:worksheet>
</file>

<file path=xl/worksheets/sheet11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Platform Work</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V25PLAT-001</x:v>
      </x:c>
      <x:c r="B5" s="68" t="str">
        <x:v>Algorithmic management, workplace data and platform control</x:v>
      </x:c>
      <x:c r="C5" s="68" t="str">
        <x:v>Digital labour platforms</x:v>
      </x:c>
      <x:c r="D5" s="68" t="str">
        <x:v>Digital labour platforms → Platform workers</x:v>
      </x:c>
      <x:c r="E5" s="68" t="str">
        <x:v>Platform workers</x:v>
      </x:c>
      <x:c r="F5" s="68" t="str">
        <x:v>Current / event-specific</x:v>
      </x:c>
      <x:c r="G5" s="68" t="str">
        <x:v>Provides account access</x:v>
      </x:c>
      <x:c r="H5" s="68" t="str"/>
      <x:c r="I5" s="68" t="str">
        <x:v>Worker-, workplace-, plan- or case-specific</x:v>
      </x:c>
      <x:c r="J5" s="68" t="str">
        <x:v>Digital labour platforms authority, information or resources</x:v>
      </x:c>
      <x:c r="K5" s="68" t="str">
        <x:v>Platform workers access, obligation, right or decision</x:v>
      </x:c>
      <x:c r="L5" s="68" t="str">
        <x:v>Platform account governance</x:v>
      </x:c>
      <x:c r="M5" s="68" t="str">
        <x:v>E1</x:v>
      </x:c>
      <x:c r="N5" s="68" t="str">
        <x:v>SRC-1279; SRC-1234</x:v>
      </x:c>
      <x:c r="O5" s="68" t="str">
        <x:v>The evidence supports a defined provides account access relationship between Digital labour platforms and Platform workers.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V25PLAT-002</x:v>
      </x:c>
      <x:c r="B6" s="68" t="str">
        <x:v>Algorithmic management, workplace data and platform control</x:v>
      </x:c>
      <x:c r="C6" s="68" t="str">
        <x:v>Digital labour platforms</x:v>
      </x:c>
      <x:c r="D6" s="68" t="str">
        <x:v>Digital labour platforms → Platform workers</x:v>
      </x:c>
      <x:c r="E6" s="68" t="str">
        <x:v>Platform workers</x:v>
      </x:c>
      <x:c r="F6" s="68" t="str">
        <x:v>Current / event-specific</x:v>
      </x:c>
      <x:c r="G6" s="68" t="str">
        <x:v>Allocates tasks algorithmically</x:v>
      </x:c>
      <x:c r="H6" s="68" t="str">
        <x:v>INS-863</x:v>
      </x:c>
      <x:c r="I6" s="68" t="str">
        <x:v>Worker-, workplace-, plan- or case-specific</x:v>
      </x:c>
      <x:c r="J6" s="68" t="str">
        <x:v>Digital labour platforms authority, information or resources</x:v>
      </x:c>
      <x:c r="K6" s="68" t="str">
        <x:v>Platform workers access, obligation, right or decision</x:v>
      </x:c>
      <x:c r="L6" s="68" t="str">
        <x:v>Algorithmic scheduling control</x:v>
      </x:c>
      <x:c r="M6" s="68" t="str">
        <x:v>E1</x:v>
      </x:c>
      <x:c r="N6" s="68" t="str">
        <x:v>SRC-1279; SRC-1234</x:v>
      </x:c>
      <x:c r="O6" s="68" t="str">
        <x:v>The evidence supports a defined allocates tasks algorithmically relationship between Digital labour platforms and Platform workers.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V25PLAT-003</x:v>
      </x:c>
      <x:c r="B7" s="68" t="str">
        <x:v>Algorithmic management, workplace data and platform control</x:v>
      </x:c>
      <x:c r="C7" s="68" t="str">
        <x:v>Platform workers</x:v>
      </x:c>
      <x:c r="D7" s="68" t="str">
        <x:v>Platform workers → Digital labour platforms</x:v>
      </x:c>
      <x:c r="E7" s="68" t="str">
        <x:v>Digital labour platforms</x:v>
      </x:c>
      <x:c r="F7" s="68" t="str">
        <x:v>Current / event-specific</x:v>
      </x:c>
      <x:c r="G7" s="68" t="str">
        <x:v>Performs platform task</x:v>
      </x:c>
      <x:c r="H7" s="68" t="str"/>
      <x:c r="I7" s="68" t="str">
        <x:v>Worker-, workplace-, plan- or case-specific</x:v>
      </x:c>
      <x:c r="J7" s="68" t="str">
        <x:v>Platform workers authority, information or resources</x:v>
      </x:c>
      <x:c r="K7" s="68" t="str">
        <x:v>Digital labour platforms access, obligation, right or decision</x:v>
      </x:c>
      <x:c r="L7" s="68" t="str">
        <x:v>Platform account governance</x:v>
      </x:c>
      <x:c r="M7" s="68" t="str">
        <x:v>E1</x:v>
      </x:c>
      <x:c r="N7" s="68" t="str">
        <x:v>SRC-1279; SRC-1234</x:v>
      </x:c>
      <x:c r="O7" s="68" t="str">
        <x:v>The evidence supports a defined performs platform task relationship between Platform workers and Digital labour platforms.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V25PLAT-004</x:v>
      </x:c>
      <x:c r="B8" s="68" t="str">
        <x:v>Algorithmic management, workplace data and platform control</x:v>
      </x:c>
      <x:c r="C8" s="68" t="str">
        <x:v>Digital labour platforms</x:v>
      </x:c>
      <x:c r="D8" s="68" t="str">
        <x:v>Digital labour platforms → Platform workers</x:v>
      </x:c>
      <x:c r="E8" s="68" t="str">
        <x:v>Platform workers</x:v>
      </x:c>
      <x:c r="F8" s="68" t="str">
        <x:v>Current / event-specific</x:v>
      </x:c>
      <x:c r="G8" s="68" t="str">
        <x:v>Rates or ranks performance</x:v>
      </x:c>
      <x:c r="H8" s="68" t="str">
        <x:v>INS-863</x:v>
      </x:c>
      <x:c r="I8" s="68" t="str">
        <x:v>Worker-, workplace-, plan- or case-specific</x:v>
      </x:c>
      <x:c r="J8" s="68" t="str">
        <x:v>Digital labour platforms authority, information or resources</x:v>
      </x:c>
      <x:c r="K8" s="68" t="str">
        <x:v>Platform workers access, obligation, right or decision</x:v>
      </x:c>
      <x:c r="L8" s="68" t="str">
        <x:v>Algorithmic performance discipline</x:v>
      </x:c>
      <x:c r="M8" s="68" t="str">
        <x:v>E1</x:v>
      </x:c>
      <x:c r="N8" s="68" t="str">
        <x:v>SRC-1279; SRC-1234</x:v>
      </x:c>
      <x:c r="O8" s="68" t="str">
        <x:v>The evidence supports a defined rates or ranks performance relationship between Digital labour platforms and Platform workers.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V25PLAT-005</x:v>
      </x:c>
      <x:c r="B9" s="68" t="str">
        <x:v>Algorithmic management, workplace data and platform control</x:v>
      </x:c>
      <x:c r="C9" s="68" t="str">
        <x:v>Digital labour platforms</x:v>
      </x:c>
      <x:c r="D9" s="68" t="str">
        <x:v>Digital labour platforms → Platform workers</x:v>
      </x:c>
      <x:c r="E9" s="68" t="str">
        <x:v>Platform workers</x:v>
      </x:c>
      <x:c r="F9" s="68" t="str">
        <x:v>Current / event-specific</x:v>
      </x:c>
      <x:c r="G9" s="68" t="str">
        <x:v>Suspends or terminates account</x:v>
      </x:c>
      <x:c r="H9" s="68" t="str">
        <x:v>INS-863</x:v>
      </x:c>
      <x:c r="I9" s="68" t="str">
        <x:v>Worker-, workplace-, plan- or case-specific</x:v>
      </x:c>
      <x:c r="J9" s="68" t="str">
        <x:v>Digital labour platforms authority, information or resources</x:v>
      </x:c>
      <x:c r="K9" s="68" t="str">
        <x:v>Platform workers access, obligation, right or decision</x:v>
      </x:c>
      <x:c r="L9" s="68" t="str">
        <x:v>Platform account governance</x:v>
      </x:c>
      <x:c r="M9" s="68" t="str">
        <x:v>E1</x:v>
      </x:c>
      <x:c r="N9" s="68" t="str">
        <x:v>SRC-1279; SRC-1234</x:v>
      </x:c>
      <x:c r="O9" s="68" t="str">
        <x:v>The evidence supports a defined suspends or terminates account relationship between Digital labour platforms and Platform workers.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V25PLAT-006</x:v>
      </x:c>
      <x:c r="B10" s="68" t="str">
        <x:v>Algorithmic management, workplace data and platform control</x:v>
      </x:c>
      <x:c r="C10" s="68" t="str">
        <x:v>Platform workers</x:v>
      </x:c>
      <x:c r="D10" s="68" t="str">
        <x:v>Platform workers → Digital labour platforms</x:v>
      </x:c>
      <x:c r="E10" s="68" t="str">
        <x:v>Digital labour platforms</x:v>
      </x:c>
      <x:c r="F10" s="68" t="str">
        <x:v>Current / event-specific</x:v>
      </x:c>
      <x:c r="G10" s="68" t="str">
        <x:v>Requests explanation and review</x:v>
      </x:c>
      <x:c r="H10" s="68" t="str">
        <x:v>INS-864</x:v>
      </x:c>
      <x:c r="I10" s="68" t="str">
        <x:v>Worker-, workplace-, plan- or case-specific</x:v>
      </x:c>
      <x:c r="J10" s="68" t="str">
        <x:v>Platform workers authority, information or resources</x:v>
      </x:c>
      <x:c r="K10" s="68" t="str">
        <x:v>Digital labour platforms access, obligation, right or decision</x:v>
      </x:c>
      <x:c r="L10" s="68" t="str">
        <x:v>Human-review safeguard</x:v>
      </x:c>
      <x:c r="M10" s="68" t="str">
        <x:v>E1</x:v>
      </x:c>
      <x:c r="N10" s="68" t="str">
        <x:v>SRC-1279; SRC-1234</x:v>
      </x:c>
      <x:c r="O10" s="68" t="str">
        <x:v>The evidence supports a defined requests explanation and review relationship between Platform workers and Digital labour platforms.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V25PLAT-007</x:v>
      </x:c>
      <x:c r="B11" s="68" t="str">
        <x:v>Algorithmic management, workplace data and platform control</x:v>
      </x:c>
      <x:c r="C11" s="68" t="str">
        <x:v>Platform work enforcement authorities</x:v>
      </x:c>
      <x:c r="D11" s="68" t="str">
        <x:v>Platform work enforcement authorities → Digital labour platforms</x:v>
      </x:c>
      <x:c r="E11" s="68" t="str">
        <x:v>Digital labour platforms</x:v>
      </x:c>
      <x:c r="F11" s="68" t="str">
        <x:v>Current / event-specific</x:v>
      </x:c>
      <x:c r="G11" s="68" t="str">
        <x:v>Enforces classification and transparency</x:v>
      </x:c>
      <x:c r="H11" s="68" t="str"/>
      <x:c r="I11" s="68" t="str">
        <x:v>Worker-, workplace-, plan- or case-specific</x:v>
      </x:c>
      <x:c r="J11" s="68" t="str">
        <x:v>Platform work enforcement authorities authority, information or resources</x:v>
      </x:c>
      <x:c r="K11" s="68" t="str">
        <x:v>Digital labour platforms access, obligation, right or decision</x:v>
      </x:c>
      <x:c r="L11" s="68" t="str">
        <x:v>Employment-status classification</x:v>
      </x:c>
      <x:c r="M11" s="68" t="str">
        <x:v>E1</x:v>
      </x:c>
      <x:c r="N11" s="68" t="str">
        <x:v>SRC-1279; SRC-1234</x:v>
      </x:c>
      <x:c r="O11" s="68" t="str">
        <x:v>The evidence supports a defined enforces classification and transparency relationship between Platform work enforcement authorities and Digital labour platforms.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V25PLAT-008</x:v>
      </x:c>
      <x:c r="B12" s="68" t="str">
        <x:v>Algorithmic management, workplace data and platform control</x:v>
      </x:c>
      <x:c r="C12" s="68" t="str">
        <x:v>Trade unions</x:v>
      </x:c>
      <x:c r="D12" s="68" t="str">
        <x:v>Trade unions → Platform workers</x:v>
      </x:c>
      <x:c r="E12" s="68" t="str">
        <x:v>Platform workers</x:v>
      </x:c>
      <x:c r="F12" s="68" t="str">
        <x:v>Current / event-specific</x:v>
      </x:c>
      <x:c r="G12" s="68" t="str">
        <x:v>Organises platform workers</x:v>
      </x:c>
      <x:c r="H12" s="68" t="str"/>
      <x:c r="I12" s="68" t="str">
        <x:v>Worker-, workplace-, plan- or case-specific</x:v>
      </x:c>
      <x:c r="J12" s="68" t="str">
        <x:v>Trade unions authority, information or resources</x:v>
      </x:c>
      <x:c r="K12" s="68" t="str">
        <x:v>Platform workers access, obligation, right or decision</x:v>
      </x:c>
      <x:c r="L12" s="68" t="str">
        <x:v>Union-support aggregation</x:v>
      </x:c>
      <x:c r="M12" s="68" t="str">
        <x:v>E2</x:v>
      </x:c>
      <x:c r="N12" s="68" t="str">
        <x:v>SRC-1279; SRC-1234</x:v>
      </x:c>
      <x:c r="O12" s="68" t="str">
        <x:v>The evidence supports a defined organises platform workers relationship between Trade unions and Platform workers.</x:v>
      </x:c>
      <x:c r="P12" s="68" t="str">
        <x:v>The edge does not by itself establish ownership, unlimited command, illegality, causation of every downstream outcome or completed remedy.</x:v>
      </x:c>
      <x:c r="Q12" s="68" t="str">
        <x:v>Applicable law, actual conduct and enforcement determine the final result.</x:v>
      </x:c>
    </x:row>
  </x:sheetData>
  <x:mergeCells>
    <x:mergeCell ref="A1:Q1"/>
    <x:mergeCell ref="A2:Q2"/>
  </x:mergeCells>
  <x:pageMargins left="0.7" right="0.7" top="0.75" bottom="0.75" header="0.3" footer="0.3"/>
</x:worksheet>
</file>

<file path=xl/worksheets/sheet12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14" t="str">
        <x:v>V25 — Labour Supply Chains</x:v>
      </x:c>
      <x:c r="B1" s="314"/>
      <x:c r="C1" s="314"/>
      <x:c r="D1" s="314"/>
      <x:c r="E1" s="314"/>
      <x:c r="F1" s="314"/>
      <x:c r="G1" s="314"/>
      <x:c r="H1" s="314"/>
      <x:c r="I1" s="314"/>
      <x:c r="J1" s="314"/>
      <x:c r="K1" s="314"/>
      <x:c r="L1" s="314"/>
      <x:c r="M1" s="314"/>
      <x:c r="N1" s="314"/>
      <x:c r="O1" s="314"/>
      <x:c r="P1" s="314"/>
      <x:c r="Q1" s="314"/>
    </x:row>
    <x:row r="2">
      <x:c r="A2" s="321" t="str">
        <x:v>Evidence-ranked V25 labour relationship layer.</x:v>
      </x:c>
      <x:c r="B2" s="321"/>
      <x:c r="C2" s="321"/>
      <x:c r="D2" s="321"/>
      <x:c r="E2" s="321"/>
      <x:c r="F2" s="321"/>
      <x:c r="G2" s="321"/>
      <x:c r="H2" s="321"/>
      <x:c r="I2" s="321"/>
      <x:c r="J2" s="321"/>
      <x:c r="K2" s="321"/>
      <x:c r="L2" s="321"/>
      <x:c r="M2" s="321"/>
      <x:c r="N2" s="321"/>
      <x:c r="O2" s="321"/>
      <x:c r="P2" s="321"/>
      <x:c r="Q2" s="321"/>
    </x:row>
    <x:row r="4">
      <x:c r="A4" s="326" t="str">
        <x:v>Relationship ID</x:v>
      </x:c>
      <x:c r="B4" s="326" t="str">
        <x:v>Category</x:v>
      </x:c>
      <x:c r="C4" s="326" t="str">
        <x:v>Actor A</x:v>
      </x:c>
      <x:c r="D4" s="326" t="str">
        <x:v>Direction</x:v>
      </x:c>
      <x:c r="E4" s="326" t="str">
        <x:v>Actor B</x:v>
      </x:c>
      <x:c r="F4" s="326" t="str">
        <x:v>Date / period</x:v>
      </x:c>
      <x:c r="G4" s="326" t="str">
        <x:v>Edge type</x:v>
      </x:c>
      <x:c r="H4" s="326" t="str">
        <x:v>Instrument ID</x:v>
      </x:c>
      <x:c r="I4" s="326" t="str">
        <x:v>Amount / scale</x:v>
      </x:c>
      <x:c r="J4" s="326" t="str">
        <x:v>Conversion input</x:v>
      </x:c>
      <x:c r="K4" s="326" t="str">
        <x:v>Conversion output</x:v>
      </x:c>
      <x:c r="L4" s="326" t="str">
        <x:v>Conversion mechanism</x:v>
      </x:c>
      <x:c r="M4" s="326" t="str">
        <x:v>Evidence grade</x:v>
      </x:c>
      <x:c r="N4" s="326" t="str">
        <x:v>Source IDs</x:v>
      </x:c>
      <x:c r="O4" s="326" t="str">
        <x:v>What evidence establishes</x:v>
      </x:c>
      <x:c r="P4" s="326" t="str">
        <x:v>What evidence does not establish</x:v>
      </x:c>
      <x:c r="Q4" s="326" t="str">
        <x:v>Competing explanation / caveat</x:v>
      </x:c>
    </x:row>
    <x:row r="5">
      <x:c r="A5" s="68" t="str">
        <x:v>V25SUPPLY-001</x:v>
      </x:c>
      <x:c r="B5" s="68" t="str">
        <x:v>Labour supply chains, displacement and remedies</x:v>
      </x:c>
      <x:c r="C5" s="68" t="str">
        <x:v>Lead firms in labour supply chains</x:v>
      </x:c>
      <x:c r="D5" s="68" t="str">
        <x:v>Lead firms in labour supply chains → Labour supply chain auditors</x:v>
      </x:c>
      <x:c r="E5" s="68" t="str">
        <x:v>Labour supply chain auditors</x:v>
      </x:c>
      <x:c r="F5" s="68" t="str">
        <x:v>Current / event-specific</x:v>
      </x:c>
      <x:c r="G5" s="68" t="str">
        <x:v>Commissions labour audit</x:v>
      </x:c>
      <x:c r="H5" s="68" t="str"/>
      <x:c r="I5" s="68" t="str">
        <x:v>Worker-, workplace-, plan- or case-specific</x:v>
      </x:c>
      <x:c r="J5" s="68" t="str">
        <x:v>Lead firms in labour supply chains authority, information or resources</x:v>
      </x:c>
      <x:c r="K5" s="68" t="str">
        <x:v>Labour supply chain auditors access, obligation, right or decision</x:v>
      </x:c>
      <x:c r="L5" s="68" t="str">
        <x:v>Social-audit legibility conversion</x:v>
      </x:c>
      <x:c r="M5" s="68" t="str">
        <x:v>E2</x:v>
      </x:c>
      <x:c r="N5" s="68" t="str">
        <x:v>SRC-1252; SRC-1234</x:v>
      </x:c>
      <x:c r="O5" s="68" t="str">
        <x:v>The evidence supports a defined commissions labour audit relationship between Lead firms in labour supply chains and Labour supply chain auditors.</x:v>
      </x:c>
      <x:c r="P5" s="68" t="str">
        <x:v>The edge does not by itself establish ownership, unlimited command, illegality, causation of every downstream outcome or completed remedy.</x:v>
      </x:c>
      <x:c r="Q5" s="68" t="str">
        <x:v>Applicable law, actual conduct and enforcement determine the final result.</x:v>
      </x:c>
    </x:row>
    <x:row r="6">
      <x:c r="A6" s="68" t="str">
        <x:v>V25SUPPLY-002</x:v>
      </x:c>
      <x:c r="B6" s="68" t="str">
        <x:v>Labour supply chains, displacement and remedies</x:v>
      </x:c>
      <x:c r="C6" s="68" t="str">
        <x:v>Labour supply chain auditors</x:v>
      </x:c>
      <x:c r="D6" s="68" t="str">
        <x:v>Labour supply chain auditors → Supplier factories</x:v>
      </x:c>
      <x:c r="E6" s="68" t="str">
        <x:v>Supplier factories</x:v>
      </x:c>
      <x:c r="F6" s="68" t="str">
        <x:v>Current / event-specific</x:v>
      </x:c>
      <x:c r="G6" s="68" t="str">
        <x:v>Inspects labour conditions</x:v>
      </x:c>
      <x:c r="H6" s="68" t="str"/>
      <x:c r="I6" s="68" t="str">
        <x:v>Worker-, workplace-, plan- or case-specific</x:v>
      </x:c>
      <x:c r="J6" s="68" t="str">
        <x:v>Labour supply chain auditors authority, information or resources</x:v>
      </x:c>
      <x:c r="K6" s="68" t="str">
        <x:v>Supplier factories access, obligation, right or decision</x:v>
      </x:c>
      <x:c r="L6" s="68" t="str">
        <x:v>Social-audit legibility conversion</x:v>
      </x:c>
      <x:c r="M6" s="68" t="str">
        <x:v>E2</x:v>
      </x:c>
      <x:c r="N6" s="68" t="str">
        <x:v>SRC-1252; SRC-1234</x:v>
      </x:c>
      <x:c r="O6" s="68" t="str">
        <x:v>The evidence supports a defined inspects labour conditions relationship between Labour supply chain auditors and Supplier factories.</x:v>
      </x:c>
      <x:c r="P6" s="68" t="str">
        <x:v>The edge does not by itself establish ownership, unlimited command, illegality, causation of every downstream outcome or completed remedy.</x:v>
      </x:c>
      <x:c r="Q6" s="68" t="str">
        <x:v>Applicable law, actual conduct and enforcement determine the final result.</x:v>
      </x:c>
    </x:row>
    <x:row r="7">
      <x:c r="A7" s="68" t="str">
        <x:v>V25SUPPLY-003</x:v>
      </x:c>
      <x:c r="B7" s="68" t="str">
        <x:v>Labour supply chains, displacement and remedies</x:v>
      </x:c>
      <x:c r="C7" s="68" t="str">
        <x:v>Supplier factories</x:v>
      </x:c>
      <x:c r="D7" s="68" t="str">
        <x:v>Supplier factories → Employees</x:v>
      </x:c>
      <x:c r="E7" s="68" t="str">
        <x:v>Employees</x:v>
      </x:c>
      <x:c r="F7" s="68" t="str">
        <x:v>Current / event-specific</x:v>
      </x:c>
      <x:c r="G7" s="68" t="str">
        <x:v>Sets wages, hours and production targets</x:v>
      </x:c>
      <x:c r="H7" s="68" t="str">
        <x:v>INS-791</x:v>
      </x:c>
      <x:c r="I7" s="68" t="str">
        <x:v>Worker-, workplace-, plan- or case-specific</x:v>
      </x:c>
      <x:c r="J7" s="68" t="str">
        <x:v>Supplier factories authority, information or resources</x:v>
      </x:c>
      <x:c r="K7" s="68" t="str">
        <x:v>Employees access, obligation, right or decision</x:v>
      </x:c>
      <x:c r="L7" s="68" t="str">
        <x:v>Labour-supply-chain pressure transmission</x:v>
      </x:c>
      <x:c r="M7" s="68" t="str">
        <x:v>E1</x:v>
      </x:c>
      <x:c r="N7" s="68" t="str">
        <x:v>SRC-1252; SRC-1234</x:v>
      </x:c>
      <x:c r="O7" s="68" t="str">
        <x:v>The evidence supports a defined sets wages, hours and production targets relationship between Supplier factories and Employees.</x:v>
      </x:c>
      <x:c r="P7" s="68" t="str">
        <x:v>The edge does not by itself establish ownership, unlimited command, illegality, causation of every downstream outcome or completed remedy.</x:v>
      </x:c>
      <x:c r="Q7" s="68" t="str">
        <x:v>Applicable law, actual conduct and enforcement determine the final result.</x:v>
      </x:c>
    </x:row>
    <x:row r="8">
      <x:c r="A8" s="68" t="str">
        <x:v>V25SUPPLY-004</x:v>
      </x:c>
      <x:c r="B8" s="68" t="str">
        <x:v>Labour supply chains, displacement and remedies</x:v>
      </x:c>
      <x:c r="C8" s="68" t="str">
        <x:v>Corporate human rights due diligence teams</x:v>
      </x:c>
      <x:c r="D8" s="68" t="str">
        <x:v>Corporate human rights due diligence teams → Lead firms in labour supply chains</x:v>
      </x:c>
      <x:c r="E8" s="68" t="str">
        <x:v>Lead firms in labour supply chains</x:v>
      </x:c>
      <x:c r="F8" s="68" t="str">
        <x:v>Current / event-specific</x:v>
      </x:c>
      <x:c r="G8" s="68" t="str">
        <x:v>Assesses labour risk</x:v>
      </x:c>
      <x:c r="H8" s="68" t="str"/>
      <x:c r="I8" s="68" t="str">
        <x:v>Worker-, workplace-, plan- or case-specific</x:v>
      </x:c>
      <x:c r="J8" s="68" t="str">
        <x:v>Corporate human rights due diligence teams authority, information or resources</x:v>
      </x:c>
      <x:c r="K8" s="68" t="str">
        <x:v>Lead firms in labour supply chains access, obligation, right or decision</x:v>
      </x:c>
      <x:c r="L8" s="68" t="str">
        <x:v>Social-audit legibility conversion</x:v>
      </x:c>
      <x:c r="M8" s="68" t="str">
        <x:v>E2</x:v>
      </x:c>
      <x:c r="N8" s="68" t="str">
        <x:v>SRC-1252; SRC-1234</x:v>
      </x:c>
      <x:c r="O8" s="68" t="str">
        <x:v>The evidence supports a defined assesses labour risk relationship between Corporate human rights due diligence teams and Lead firms in labour supply chains.</x:v>
      </x:c>
      <x:c r="P8" s="68" t="str">
        <x:v>The edge does not by itself establish ownership, unlimited command, illegality, causation of every downstream outcome or completed remedy.</x:v>
      </x:c>
      <x:c r="Q8" s="68" t="str">
        <x:v>Applicable law, actual conduct and enforcement determine the final result.</x:v>
      </x:c>
    </x:row>
    <x:row r="9">
      <x:c r="A9" s="68" t="str">
        <x:v>V25SUPPLY-005</x:v>
      </x:c>
      <x:c r="B9" s="68" t="str">
        <x:v>Labour supply chains, displacement and remedies</x:v>
      </x:c>
      <x:c r="C9" s="68" t="str">
        <x:v>Home-based workers</x:v>
      </x:c>
      <x:c r="D9" s="68" t="str">
        <x:v>Home-based workers → Labour subcontractors</x:v>
      </x:c>
      <x:c r="E9" s="68" t="str">
        <x:v>Labour subcontractors</x:v>
      </x:c>
      <x:c r="F9" s="68" t="str">
        <x:v>Current / event-specific</x:v>
      </x:c>
      <x:c r="G9" s="68" t="str">
        <x:v>Performs outsourced piece work</x:v>
      </x:c>
      <x:c r="H9" s="68" t="str">
        <x:v>INS-801</x:v>
      </x:c>
      <x:c r="I9" s="68" t="str">
        <x:v>Worker-, workplace-, plan- or case-specific</x:v>
      </x:c>
      <x:c r="J9" s="68" t="str">
        <x:v>Home-based workers authority, information or resources</x:v>
      </x:c>
      <x:c r="K9" s="68" t="str">
        <x:v>Labour subcontractors access, obligation, right or decision</x:v>
      </x:c>
      <x:c r="L9" s="68" t="str">
        <x:v>Piece-rate intensity conversion</x:v>
      </x:c>
      <x:c r="M9" s="68" t="str">
        <x:v>E2</x:v>
      </x:c>
      <x:c r="N9" s="68" t="str">
        <x:v>SRC-1252; SRC-1234</x:v>
      </x:c>
      <x:c r="O9" s="68" t="str">
        <x:v>The evidence supports a defined performs outsourced piece work relationship between Home-based workers and Labour subcontractors.</x:v>
      </x:c>
      <x:c r="P9" s="68" t="str">
        <x:v>The edge does not by itself establish ownership, unlimited command, illegality, causation of every downstream outcome or completed remedy.</x:v>
      </x:c>
      <x:c r="Q9" s="68" t="str">
        <x:v>Applicable law, actual conduct and enforcement determine the final result.</x:v>
      </x:c>
    </x:row>
    <x:row r="10">
      <x:c r="A10" s="68" t="str">
        <x:v>V25SUPPLY-006</x:v>
      </x:c>
      <x:c r="B10" s="68" t="str">
        <x:v>Labour supply chains, displacement and remedies</x:v>
      </x:c>
      <x:c r="C10" s="68" t="str">
        <x:v>Training providers</x:v>
      </x:c>
      <x:c r="D10" s="68" t="str">
        <x:v>Training providers → Displaced workers</x:v>
      </x:c>
      <x:c r="E10" s="68" t="str">
        <x:v>Displaced workers</x:v>
      </x:c>
      <x:c r="F10" s="68" t="str">
        <x:v>Current / event-specific</x:v>
      </x:c>
      <x:c r="G10" s="68" t="str">
        <x:v>Provides reskilling</x:v>
      </x:c>
      <x:c r="H10" s="68" t="str"/>
      <x:c r="I10" s="68" t="str">
        <x:v>Worker-, workplace-, plan- or case-specific</x:v>
      </x:c>
      <x:c r="J10" s="68" t="str">
        <x:v>Training providers authority, information or resources</x:v>
      </x:c>
      <x:c r="K10" s="68" t="str">
        <x:v>Displaced workers access, obligation, right or decision</x:v>
      </x:c>
      <x:c r="L10" s="68" t="str">
        <x:v>Training-to-employability conversion</x:v>
      </x:c>
      <x:c r="M10" s="68" t="str">
        <x:v>E2</x:v>
      </x:c>
      <x:c r="N10" s="68" t="str">
        <x:v>SRC-1252; SRC-1234</x:v>
      </x:c>
      <x:c r="O10" s="68" t="str">
        <x:v>The evidence supports a defined provides reskilling relationship between Training providers and Displaced workers.</x:v>
      </x:c>
      <x:c r="P10" s="68" t="str">
        <x:v>The edge does not by itself establish ownership, unlimited command, illegality, causation of every downstream outcome or completed remedy.</x:v>
      </x:c>
      <x:c r="Q10" s="68" t="str">
        <x:v>Applicable law, actual conduct and enforcement determine the final result.</x:v>
      </x:c>
    </x:row>
    <x:row r="11">
      <x:c r="A11" s="68" t="str">
        <x:v>V25SUPPLY-007</x:v>
      </x:c>
      <x:c r="B11" s="68" t="str">
        <x:v>Labour supply chains, displacement and remedies</x:v>
      </x:c>
      <x:c r="C11" s="68" t="str">
        <x:v>Human capital investors</x:v>
      </x:c>
      <x:c r="D11" s="68" t="str">
        <x:v>Human capital investors → Apprentices and trainees</x:v>
      </x:c>
      <x:c r="E11" s="68" t="str">
        <x:v>Apprentices and trainees</x:v>
      </x:c>
      <x:c r="F11" s="68" t="str">
        <x:v>Current / event-specific</x:v>
      </x:c>
      <x:c r="G11" s="68" t="str">
        <x:v>Finances training</x:v>
      </x:c>
      <x:c r="H11" s="68" t="str"/>
      <x:c r="I11" s="68" t="str">
        <x:v>Worker-, workplace-, plan- or case-specific</x:v>
      </x:c>
      <x:c r="J11" s="68" t="str">
        <x:v>Human capital investors authority, information or resources</x:v>
      </x:c>
      <x:c r="K11" s="68" t="str">
        <x:v>Apprentices and trainees access, obligation, right or decision</x:v>
      </x:c>
      <x:c r="L11" s="68" t="str">
        <x:v>Training-to-employability conversion</x:v>
      </x:c>
      <x:c r="M11" s="68" t="str">
        <x:v>E1</x:v>
      </x:c>
      <x:c r="N11" s="68" t="str">
        <x:v>SRC-1252; SRC-1234</x:v>
      </x:c>
      <x:c r="O11" s="68" t="str">
        <x:v>The evidence supports a defined finances training relationship between Human capital investors and Apprentices and trainees.</x:v>
      </x:c>
      <x:c r="P11" s="68" t="str">
        <x:v>The edge does not by itself establish ownership, unlimited command, illegality, causation of every downstream outcome or completed remedy.</x:v>
      </x:c>
      <x:c r="Q11" s="68" t="str">
        <x:v>Applicable law, actual conduct and enforcement determine the final result.</x:v>
      </x:c>
    </x:row>
    <x:row r="12">
      <x:c r="A12" s="68" t="str">
        <x:v>V25SUPPLY-008</x:v>
      </x:c>
      <x:c r="B12" s="68" t="str">
        <x:v>Labour supply chains, displacement and remedies</x:v>
      </x:c>
      <x:c r="C12" s="68" t="str">
        <x:v>Employers</x:v>
      </x:c>
      <x:c r="D12" s="68" t="str">
        <x:v>Employers → Employee representatives</x:v>
      </x:c>
      <x:c r="E12" s="68" t="str">
        <x:v>Employee representatives</x:v>
      </x:c>
      <x:c r="F12" s="68" t="str">
        <x:v>Current / event-specific</x:v>
      </x:c>
      <x:c r="G12" s="68" t="str">
        <x:v>Consults on collective redundancies</x:v>
      </x:c>
      <x:c r="H12" s="68" t="str">
        <x:v>INS-814</x:v>
      </x:c>
      <x:c r="I12" s="68" t="str">
        <x:v>Worker-, workplace-, plan- or case-specific</x:v>
      </x:c>
      <x:c r="J12" s="68" t="str">
        <x:v>Employers authority, information or resources</x:v>
      </x:c>
      <x:c r="K12" s="68" t="str">
        <x:v>Employee representatives access, obligation, right or decision</x:v>
      </x:c>
      <x:c r="L12" s="68" t="str">
        <x:v>Mass-layoff externality conversion</x:v>
      </x:c>
      <x:c r="M12" s="68" t="str">
        <x:v>E1</x:v>
      </x:c>
      <x:c r="N12" s="68" t="str">
        <x:v>SRC-1252; SRC-1234</x:v>
      </x:c>
      <x:c r="O12" s="68" t="str">
        <x:v>The evidence supports a defined consults on collective redundancies relationship between Employers and Employee representatives.</x:v>
      </x:c>
      <x:c r="P12" s="68" t="str">
        <x:v>The edge does not by itself establish ownership, unlimited command, illegality, causation of every downstream outcome or completed remedy.</x:v>
      </x:c>
      <x:c r="Q12" s="68" t="str">
        <x:v>Applicable law, actual conduct and enforcement determine the final result.</x:v>
      </x:c>
    </x:row>
    <x:row r="13">
      <x:c r="A13" s="68" t="str">
        <x:v>V25SUPPLY-009</x:v>
      </x:c>
      <x:c r="B13" s="68" t="str">
        <x:v>Labour supply chains, displacement and remedies</x:v>
      </x:c>
      <x:c r="C13" s="68" t="str">
        <x:v>State workforce agencies</x:v>
      </x:c>
      <x:c r="D13" s="68" t="str">
        <x:v>State workforce agencies → Displaced workers</x:v>
      </x:c>
      <x:c r="E13" s="68" t="str">
        <x:v>Displaced workers</x:v>
      </x:c>
      <x:c r="F13" s="68" t="str">
        <x:v>Current / event-specific</x:v>
      </x:c>
      <x:c r="G13" s="68" t="str">
        <x:v>Pays unemployment support</x:v>
      </x:c>
      <x:c r="H13" s="68" t="str">
        <x:v>INS-859</x:v>
      </x:c>
      <x:c r="I13" s="68" t="str">
        <x:v>Worker-, workplace-, plan- or case-specific</x:v>
      </x:c>
      <x:c r="J13" s="68" t="str">
        <x:v>State workforce agencies authority, information or resources</x:v>
      </x:c>
      <x:c r="K13" s="68" t="str">
        <x:v>Displaced workers access, obligation, right or decision</x:v>
      </x:c>
      <x:c r="L13" s="68" t="str">
        <x:v>Unemployment-insurance pooling</x:v>
      </x:c>
      <x:c r="M13" s="68" t="str">
        <x:v>E1</x:v>
      </x:c>
      <x:c r="N13" s="68" t="str">
        <x:v>SRC-1252; SRC-1234</x:v>
      </x:c>
      <x:c r="O13" s="68" t="str">
        <x:v>The evidence supports a defined pays unemployment support relationship between State workforce agencies and Displaced workers.</x:v>
      </x:c>
      <x:c r="P13" s="68" t="str">
        <x:v>The edge does not by itself establish ownership, unlimited command, illegality, causation of every downstream outcome or completed remedy.</x:v>
      </x:c>
      <x:c r="Q13" s="68" t="str">
        <x:v>Applicable law, actual conduct and enforcement determine the final result.</x:v>
      </x:c>
    </x:row>
    <x:row r="14">
      <x:c r="A14" s="68" t="str">
        <x:v>V25SUPPLY-010</x:v>
      </x:c>
      <x:c r="B14" s="68" t="str">
        <x:v>Labour supply chains, displacement and remedies</x:v>
      </x:c>
      <x:c r="C14" s="68" t="str">
        <x:v>Employees</x:v>
      </x:c>
      <x:c r="D14" s="68" t="str">
        <x:v>Employees → Corporate human resources departments</x:v>
      </x:c>
      <x:c r="E14" s="68" t="str">
        <x:v>Corporate human resources departments</x:v>
      </x:c>
      <x:c r="F14" s="68" t="str">
        <x:v>Current / event-specific</x:v>
      </x:c>
      <x:c r="G14" s="68" t="str">
        <x:v>Files internal grievance</x:v>
      </x:c>
      <x:c r="H14" s="68" t="str">
        <x:v>INS-829</x:v>
      </x:c>
      <x:c r="I14" s="68" t="str">
        <x:v>Worker-, workplace-, plan- or case-specific</x:v>
      </x:c>
      <x:c r="J14" s="68" t="str">
        <x:v>Employees authority, information or resources</x:v>
      </x:c>
      <x:c r="K14" s="68" t="str">
        <x:v>Corporate human resources departments access, obligation, right or decision</x:v>
      </x:c>
      <x:c r="L14" s="68" t="str">
        <x:v>Grievance-right conversion</x:v>
      </x:c>
      <x:c r="M14" s="68" t="str">
        <x:v>E1</x:v>
      </x:c>
      <x:c r="N14" s="68" t="str">
        <x:v>SRC-1252; SRC-1234</x:v>
      </x:c>
      <x:c r="O14" s="68" t="str">
        <x:v>The evidence supports a defined files internal grievance relationship between Employees and Corporate human resources departments.</x:v>
      </x:c>
      <x:c r="P14" s="68" t="str">
        <x:v>The edge does not by itself establish ownership, unlimited command, illegality, causation of every downstream outcome or completed remedy.</x:v>
      </x:c>
      <x:c r="Q14" s="68" t="str">
        <x:v>Applicable law, actual conduct and enforcement determine the final result.</x:v>
      </x:c>
    </x:row>
    <x:row r="15">
      <x:c r="A15" s="68" t="str">
        <x:v>V25SUPPLY-011</x:v>
      </x:c>
      <x:c r="B15" s="68" t="str">
        <x:v>Labour supply chains, displacement and remedies</x:v>
      </x:c>
      <x:c r="C15" s="68" t="str">
        <x:v>Employees</x:v>
      </x:c>
      <x:c r="D15" s="68" t="str">
        <x:v>Employees → Employment arbitrators</x:v>
      </x:c>
      <x:c r="E15" s="68" t="str">
        <x:v>Employment arbitrators</x:v>
      </x:c>
      <x:c r="F15" s="68" t="str">
        <x:v>Current / event-specific</x:v>
      </x:c>
      <x:c r="G15" s="68" t="str">
        <x:v>Files arbitration claim</x:v>
      </x:c>
      <x:c r="H15" s="68" t="str">
        <x:v>INS-830</x:v>
      </x:c>
      <x:c r="I15" s="68" t="str">
        <x:v>Worker-, workplace-, plan- or case-specific</x:v>
      </x:c>
      <x:c r="J15" s="68" t="str">
        <x:v>Employees authority, information or resources</x:v>
      </x:c>
      <x:c r="K15" s="68" t="str">
        <x:v>Employment arbitrators access, obligation, right or decision</x:v>
      </x:c>
      <x:c r="L15" s="68" t="str">
        <x:v>Employment-arbitration privatisation</x:v>
      </x:c>
      <x:c r="M15" s="68" t="str">
        <x:v>E1</x:v>
      </x:c>
      <x:c r="N15" s="68" t="str">
        <x:v>SRC-1252; SRC-1234</x:v>
      </x:c>
      <x:c r="O15" s="68" t="str">
        <x:v>The evidence supports a defined files arbitration claim relationship between Employees and Employment arbitrators.</x:v>
      </x:c>
      <x:c r="P15" s="68" t="str">
        <x:v>The edge does not by itself establish ownership, unlimited command, illegality, causation of every downstream outcome or completed remedy.</x:v>
      </x:c>
      <x:c r="Q15" s="68" t="str">
        <x:v>Applicable law, actual conduct and enforcement determine the final result.</x:v>
      </x:c>
    </x:row>
    <x:row r="16">
      <x:c r="A16" s="68" t="str">
        <x:v>V25SUPPLY-012</x:v>
      </x:c>
      <x:c r="B16" s="68" t="str">
        <x:v>Labour supply chains, displacement and remedies</x:v>
      </x:c>
      <x:c r="C16" s="68" t="str">
        <x:v>Labour courts and tribunals</x:v>
      </x:c>
      <x:c r="D16" s="68" t="str">
        <x:v>Labour courts and tribunals → Employers</x:v>
      </x:c>
      <x:c r="E16" s="68" t="str">
        <x:v>Employers</x:v>
      </x:c>
      <x:c r="F16" s="68" t="str">
        <x:v>Current / event-specific</x:v>
      </x:c>
      <x:c r="G16" s="68" t="str">
        <x:v>Orders remedy or dismisses claim</x:v>
      </x:c>
      <x:c r="H16" s="68" t="str"/>
      <x:c r="I16" s="68" t="str">
        <x:v>Worker-, workplace-, plan- or case-specific</x:v>
      </x:c>
      <x:c r="J16" s="68" t="str">
        <x:v>Labour courts and tribunals authority, information or resources</x:v>
      </x:c>
      <x:c r="K16" s="68" t="str">
        <x:v>Employers access, obligation, right or decision</x:v>
      </x:c>
      <x:c r="L16" s="68" t="str">
        <x:v>Grievance-right conversion</x:v>
      </x:c>
      <x:c r="M16" s="68" t="str">
        <x:v>E1</x:v>
      </x:c>
      <x:c r="N16" s="68" t="str">
        <x:v>SRC-1252; SRC-1234</x:v>
      </x:c>
      <x:c r="O16" s="68" t="str">
        <x:v>The evidence supports a defined orders remedy or dismisses claim relationship between Labour courts and tribunals and Employers.</x:v>
      </x:c>
      <x:c r="P16" s="68" t="str">
        <x:v>The edge does not by itself establish ownership, unlimited command, illegality, causation of every downstream outcome or completed remedy.</x:v>
      </x:c>
      <x:c r="Q16" s="68" t="str">
        <x:v>Applicable law, actual conduct and enforcement determine the final result.</x:v>
      </x:c>
    </x:row>
    <x:row r="17">
      <x:c r="A17" s="68" t="str">
        <x:v>V25BOUND-001</x:v>
      </x:c>
      <x:c r="B17" s="68" t="str">
        <x:v>Evidence boundary</x:v>
      </x:c>
      <x:c r="C17" s="68" t="str">
        <x:v>Employers</x:v>
      </x:c>
      <x:c r="D17" s="68" t="str">
        <x:v>Employers → Independent contractors</x:v>
      </x:c>
      <x:c r="E17" s="68" t="str">
        <x:v>Independent contractors</x:v>
      </x:c>
      <x:c r="F17" s="68" t="str">
        <x:v>Current review</x:v>
      </x:c>
      <x:c r="G17" s="68" t="str">
        <x:v>Claims contractor label defeats employee status</x:v>
      </x:c>
      <x:c r="H17" s="68" t="str">
        <x:v>INS-792</x:v>
      </x:c>
      <x:c r="I17" s="68" t="str">
        <x:v>Worker-, workplace-, plan- or case-specific</x:v>
      </x:c>
      <x:c r="J17" s="68" t="str">
        <x:v>Employers authority, information or resources</x:v>
      </x:c>
      <x:c r="K17" s="68" t="str">
        <x:v>Independent contractors access, obligation, right or decision</x:v>
      </x:c>
      <x:c r="L17" s="68" t="str">
        <x:v>Unsupported contractor-label claim</x:v>
      </x:c>
      <x:c r="M17" s="68" t="str">
        <x:v>U1</x:v>
      </x:c>
      <x:c r="N17" s="68" t="str">
        <x:v>SRC-1252; SRC-1234</x:v>
      </x:c>
      <x:c r="O17" s="68" t="str">
        <x:v>The evidence supports a defined claims contractor label defeats employee status relationship between Employers and Independent contractors.</x:v>
      </x:c>
      <x:c r="P17" s="68" t="str">
        <x:v>The edge does not by itself establish ownership, unlimited command, illegality, causation of every downstream outcome or completed remedy.</x:v>
      </x:c>
      <x:c r="Q17" s="68" t="str">
        <x:v>Applicable law, actual conduct and enforcement determine the final result.</x:v>
      </x:c>
    </x:row>
    <x:row r="18">
      <x:c r="A18" s="68" t="str">
        <x:v>V25BOUND-002</x:v>
      </x:c>
      <x:c r="B18" s="68" t="str">
        <x:v>Evidence boundary</x:v>
      </x:c>
      <x:c r="C18" s="68" t="str">
        <x:v>Automated employment decision tool vendors</x:v>
      </x:c>
      <x:c r="D18" s="68" t="str">
        <x:v>Automated employment decision tool vendors → Job applicants</x:v>
      </x:c>
      <x:c r="E18" s="68" t="str">
        <x:v>Job applicants</x:v>
      </x:c>
      <x:c r="F18" s="68" t="str">
        <x:v>Current review</x:v>
      </x:c>
      <x:c r="G18" s="68" t="str">
        <x:v>Claims automated decisions are inherently neutral</x:v>
      </x:c>
      <x:c r="H18" s="68" t="str">
        <x:v>INS-861</x:v>
      </x:c>
      <x:c r="I18" s="68" t="str">
        <x:v>Worker-, workplace-, plan- or case-specific</x:v>
      </x:c>
      <x:c r="J18" s="68" t="str">
        <x:v>Automated employment decision tool vendors authority, information or resources</x:v>
      </x:c>
      <x:c r="K18" s="68" t="str">
        <x:v>Job applicants access, obligation, right or decision</x:v>
      </x:c>
      <x:c r="L18" s="68" t="str">
        <x:v>Unsupported algorithmic-neutrality claim</x:v>
      </x:c>
      <x:c r="M18" s="68" t="str">
        <x:v>U1</x:v>
      </x:c>
      <x:c r="N18" s="68" t="str">
        <x:v>SRC-1252; SRC-1234</x:v>
      </x:c>
      <x:c r="O18" s="68" t="str">
        <x:v>The evidence supports a defined claims automated decisions are inherently neutral relationship between Automated employment decision tool vendors and Job applicants.</x:v>
      </x:c>
      <x:c r="P18" s="68" t="str">
        <x:v>The edge does not by itself establish ownership, unlimited command, illegality, causation of every downstream outcome or completed remedy.</x:v>
      </x:c>
      <x:c r="Q18" s="68" t="str">
        <x:v>Applicable law, actual conduct and enforcement determine the final result.</x:v>
      </x:c>
    </x:row>
    <x:row r="19">
      <x:c r="A19" s="68" t="str">
        <x:v>V25DESIGN-001</x:v>
      </x:c>
      <x:c r="B19" s="68" t="str">
        <x:v>Institutional design</x:v>
      </x:c>
      <x:c r="C19" s="68" t="str">
        <x:v>Labour ministries</x:v>
      </x:c>
      <x:c r="D19" s="68" t="str">
        <x:v>Labour ministries → Employers</x:v>
      </x:c>
      <x:c r="E19" s="68" t="str">
        <x:v>Employers</x:v>
      </x:c>
      <x:c r="F19" s="68" t="str">
        <x:v>Future design</x:v>
      </x:c>
      <x:c r="G19" s="68" t="str">
        <x:v>Creates auditable labour-rights standard</x:v>
      </x:c>
      <x:c r="H19" s="68" t="str"/>
      <x:c r="I19" s="68" t="str">
        <x:v>Worker-, workplace-, plan- or case-specific</x:v>
      </x:c>
      <x:c r="J19" s="68" t="str">
        <x:v>Labour ministries authority, information or resources</x:v>
      </x:c>
      <x:c r="K19" s="68" t="str">
        <x:v>Employers access, obligation, right or decision</x:v>
      </x:c>
      <x:c r="L19" s="68" t="str">
        <x:v>Constitutional labour safeguard</x:v>
      </x:c>
      <x:c r="M19" s="68" t="str">
        <x:v>N1</x:v>
      </x:c>
      <x:c r="N19" s="68" t="str">
        <x:v>SRC-1252; SRC-1234</x:v>
      </x:c>
      <x:c r="O19" s="68" t="str">
        <x:v>The evidence supports a defined creates auditable labour-rights standard relationship between Labour ministries and Employers.</x:v>
      </x:c>
      <x:c r="P19" s="68" t="str">
        <x:v>The edge does not by itself establish ownership, unlimited command, illegality, causation of every downstream outcome or completed remedy.</x:v>
      </x:c>
      <x:c r="Q19" s="68" t="str">
        <x:v>Applicable law, actual conduct and enforcement determine the final result.</x:v>
      </x:c>
    </x:row>
  </x:sheetData>
  <x:mergeCells>
    <x:mergeCell ref="A1:Q1"/>
    <x:mergeCell ref="A2:Q2"/>
  </x:mergeCells>
  <x:pageMargins left="0.7" right="0.7" top="0.75" bottom="0.75" header="0.3" footer="0.3"/>
</x:worksheet>
</file>

<file path=xl/worksheets/sheet121.xml><?xml version="1.0" encoding="utf-8"?>
<x:worksheet xmlns:x="http://schemas.openxmlformats.org/spreadsheetml/2006/main">
  <x:sheetFormatPr defaultRowHeight="15"/>
  <x:cols>
    <x:col min="1" max="1" width="30" hidden="0" customWidth="1"/>
    <x:col min="2" max="2" width="32" hidden="0" customWidth="1"/>
    <x:col min="3" max="3" width="34" hidden="0" customWidth="1"/>
    <x:col min="4" max="4" width="42" hidden="0" customWidth="1"/>
    <x:col min="5" max="5" width="34" hidden="0" customWidth="1"/>
    <x:col min="6" max="6" width="35" hidden="0" customWidth="1"/>
    <x:col min="7" max="7" width="43" hidden="0" customWidth="1"/>
    <x:col min="8" max="8" width="42" hidden="0" customWidth="1"/>
    <x:col min="9" max="9" width="54" hidden="0" customWidth="1"/>
  </x:cols>
  <x:sheetData>
    <x:row r="1">
      <x:c r="A1" s="314" t="str">
        <x:v>V25 — Labour Claim Stack</x:v>
      </x:c>
      <x:c r="B1" s="314"/>
      <x:c r="C1" s="314"/>
      <x:c r="D1" s="314"/>
      <x:c r="E1" s="314"/>
      <x:c r="F1" s="314"/>
      <x:c r="G1" s="314"/>
      <x:c r="H1" s="314"/>
      <x:c r="I1" s="314"/>
    </x:row>
    <x:row r="2">
      <x:c r="A2" s="321" t="str">
        <x:v>Access, status, pay, representation, benefits, safety, data, termination and remedy remain separate claim states.</x:v>
      </x:c>
      <x:c r="B2" s="321"/>
      <x:c r="C2" s="321"/>
      <x:c r="D2" s="321"/>
      <x:c r="E2" s="321"/>
      <x:c r="F2" s="321"/>
      <x:c r="G2" s="321"/>
      <x:c r="H2" s="321"/>
      <x:c r="I2" s="321"/>
    </x:row>
    <x:row r="4">
      <x:c r="A4" s="326" t="str">
        <x:v>Object or state</x:v>
      </x:c>
      <x:c r="B4" s="326" t="str">
        <x:v>Obligor</x:v>
      </x:c>
      <x:c r="C4" s="326" t="str">
        <x:v>Holder/operator</x:v>
      </x:c>
      <x:c r="D4" s="326" t="str">
        <x:v>Legal basis</x:v>
      </x:c>
      <x:c r="E4" s="326" t="str">
        <x:v>Measurement</x:v>
      </x:c>
      <x:c r="F4" s="326" t="str">
        <x:v>Conversion route</x:v>
      </x:c>
      <x:c r="G4" s="326" t="str">
        <x:v>Failure mechanism</x:v>
      </x:c>
      <x:c r="H4" s="326" t="str">
        <x:v>Final outcome</x:v>
      </x:c>
      <x:c r="I4" s="326" t="str">
        <x:v>Critical boundary</x:v>
      </x:c>
    </x:row>
    <x:row r="5">
      <x:c r="A5" s="68" t="str">
        <x:v>Employment relationship</x:v>
      </x:c>
      <x:c r="B5" s="68" t="str">
        <x:v>Employer</x:v>
      </x:c>
      <x:c r="C5" s="68" t="str">
        <x:v>Employee</x:v>
      </x:c>
      <x:c r="D5" s="68" t="str">
        <x:v>Contract, conduct and law</x:v>
      </x:c>
      <x:c r="E5" s="68" t="str">
        <x:v>Wage and hours</x:v>
      </x:c>
      <x:c r="F5" s="68" t="str">
        <x:v>Work and payroll</x:v>
      </x:c>
      <x:c r="G5" s="68" t="str">
        <x:v>Misclassification</x:v>
      </x:c>
      <x:c r="H5" s="68" t="str">
        <x:v>Wages and rights</x:v>
      </x:c>
      <x:c r="I5" s="68" t="str">
        <x:v>Label is not status.</x:v>
      </x:c>
    </x:row>
    <x:row r="6">
      <x:c r="A6" s="68" t="str">
        <x:v>Temporary assignment</x:v>
      </x:c>
      <x:c r="B6" s="68" t="str">
        <x:v>Agency and host</x:v>
      </x:c>
      <x:c r="C6" s="68" t="str">
        <x:v>Worker</x:v>
      </x:c>
      <x:c r="D6" s="68" t="str">
        <x:v>Staffing agreements</x:v>
      </x:c>
      <x:c r="E6" s="68" t="str">
        <x:v>Agency pay and host hours</x:v>
      </x:c>
      <x:c r="F6" s="68" t="str">
        <x:v>Payroll and supervision</x:v>
      </x:c>
      <x:c r="G6" s="68" t="str">
        <x:v>Shared-duty dispute</x:v>
      </x:c>
      <x:c r="H6" s="68" t="str">
        <x:v>Temporary work claims</x:v>
      </x:c>
      <x:c r="I6" s="68" t="str">
        <x:v>Agency is not sole controller.</x:v>
      </x:c>
    </x:row>
    <x:row r="7">
      <x:c r="A7" s="68" t="str">
        <x:v>Job application</x:v>
      </x:c>
      <x:c r="B7" s="68" t="str">
        <x:v>Employer</x:v>
      </x:c>
      <x:c r="C7" s="68" t="str">
        <x:v>Applicant</x:v>
      </x:c>
      <x:c r="D7" s="68" t="str">
        <x:v>Selection law</x:v>
      </x:c>
      <x:c r="E7" s="68" t="str">
        <x:v>Test and score</x:v>
      </x:c>
      <x:c r="F7" s="68" t="str">
        <x:v>Offer or rejection</x:v>
      </x:c>
      <x:c r="G7" s="68" t="str">
        <x:v>Bias or error</x:v>
      </x:c>
      <x:c r="H7" s="68" t="str">
        <x:v>Work access</x:v>
      </x:c>
      <x:c r="I7" s="68" t="str">
        <x:v>Score is not neutral fact.</x:v>
      </x:c>
    </x:row>
    <x:row r="8">
      <x:c r="A8" s="68" t="str">
        <x:v>Collective representation</x:v>
      </x:c>
      <x:c r="B8" s="68" t="str">
        <x:v>Employer and unit</x:v>
      </x:c>
      <x:c r="C8" s="68" t="str">
        <x:v>Union</x:v>
      </x:c>
      <x:c r="D8" s="68" t="str">
        <x:v>Election and certification</x:v>
      </x:c>
      <x:c r="E8" s="68" t="str">
        <x:v>Unit and votes</x:v>
      </x:c>
      <x:c r="F8" s="68" t="str">
        <x:v>Bargaining</x:v>
      </x:c>
      <x:c r="G8" s="68" t="str">
        <x:v>Representation dispute</x:v>
      </x:c>
      <x:c r="H8" s="68" t="str">
        <x:v>Collective authority</x:v>
      </x:c>
      <x:c r="I8" s="68" t="str">
        <x:v>Certification is not ownership.</x:v>
      </x:c>
    </x:row>
    <x:row r="9">
      <x:c r="A9" s="68" t="str">
        <x:v>Migrant work</x:v>
      </x:c>
      <x:c r="B9" s="68" t="str">
        <x:v>Employer and authority</x:v>
      </x:c>
      <x:c r="C9" s="68" t="str">
        <x:v>Migrant worker</x:v>
      </x:c>
      <x:c r="D9" s="68" t="str">
        <x:v>Contract and permit</x:v>
      </x:c>
      <x:c r="E9" s="68" t="str">
        <x:v>Wage and fees</x:v>
      </x:c>
      <x:c r="F9" s="68" t="str">
        <x:v>Work and status</x:v>
      </x:c>
      <x:c r="G9" s="68" t="str">
        <x:v>Debt or status loss</x:v>
      </x:c>
      <x:c r="H9" s="68" t="str">
        <x:v>Income and mobility</x:v>
      </x:c>
      <x:c r="I9" s="68" t="str">
        <x:v>Sponsorship is not ownership.</x:v>
      </x:c>
    </x:row>
    <x:row r="10">
      <x:c r="A10" s="68" t="str">
        <x:v>Benefit plan</x:v>
      </x:c>
      <x:c r="B10" s="68" t="str">
        <x:v>Plan sponsor</x:v>
      </x:c>
      <x:c r="C10" s="68" t="str">
        <x:v>Participant</x:v>
      </x:c>
      <x:c r="D10" s="68" t="str">
        <x:v>Plan law</x:v>
      </x:c>
      <x:c r="E10" s="68" t="str">
        <x:v>Contribution and value</x:v>
      </x:c>
      <x:c r="F10" s="68" t="str">
        <x:v>Claim and distribution</x:v>
      </x:c>
      <x:c r="G10" s="68" t="str">
        <x:v>Denied benefit</x:v>
      </x:c>
      <x:c r="H10" s="68" t="str">
        <x:v>Benefit entitlement</x:v>
      </x:c>
      <x:c r="I10" s="68" t="str">
        <x:v>Plan assets are separate.</x:v>
      </x:c>
    </x:row>
    <x:row r="11">
      <x:c r="A11" s="68" t="str">
        <x:v>Safety duty</x:v>
      </x:c>
      <x:c r="B11" s="68" t="str">
        <x:v>Employer and host</x:v>
      </x:c>
      <x:c r="C11" s="68" t="str">
        <x:v>Worker</x:v>
      </x:c>
      <x:c r="D11" s="68" t="str">
        <x:v>Safety law</x:v>
      </x:c>
      <x:c r="E11" s="68" t="str">
        <x:v>Exposure and controls</x:v>
      </x:c>
      <x:c r="F11" s="68" t="str">
        <x:v>Inspection and abatement</x:v>
      </x:c>
      <x:c r="G11" s="68" t="str">
        <x:v>Injury</x:v>
      </x:c>
      <x:c r="H11" s="68" t="str">
        <x:v>Safety or claim</x:v>
      </x:c>
      <x:c r="I11" s="68" t="str">
        <x:v>Inspection is not guarantee.</x:v>
      </x:c>
    </x:row>
    <x:row r="12">
      <x:c r="A12" s="68" t="str">
        <x:v>Employment AI</x:v>
      </x:c>
      <x:c r="B12" s="68" t="str">
        <x:v>Provider and employer</x:v>
      </x:c>
      <x:c r="C12" s="68" t="str">
        <x:v>Affected person</x:v>
      </x:c>
      <x:c r="D12" s="68" t="str">
        <x:v>AI and labour law</x:v>
      </x:c>
      <x:c r="E12" s="68" t="str">
        <x:v>Validity and impact</x:v>
      </x:c>
      <x:c r="F12" s="68" t="str">
        <x:v>Score and review</x:v>
      </x:c>
      <x:c r="G12" s="68" t="str">
        <x:v>Bias or opacity</x:v>
      </x:c>
      <x:c r="H12" s="68" t="str">
        <x:v>Employment action</x:v>
      </x:c>
      <x:c r="I12" s="68" t="str">
        <x:v>Conformity is not fairness.</x:v>
      </x:c>
    </x:row>
    <x:row r="13">
      <x:c r="A13" s="68" t="str">
        <x:v>Platform account</x:v>
      </x:c>
      <x:c r="B13" s="68" t="str">
        <x:v>Platform</x:v>
      </x:c>
      <x:c r="C13" s="68" t="str">
        <x:v>Worker</x:v>
      </x:c>
      <x:c r="D13" s="68" t="str">
        <x:v>Platform and labour law</x:v>
      </x:c>
      <x:c r="E13" s="68" t="str">
        <x:v>Task price and rating</x:v>
      </x:c>
      <x:c r="F13" s="68" t="str">
        <x:v>Allocation and review</x:v>
      </x:c>
      <x:c r="G13" s="68" t="str">
        <x:v>Deactivation</x:v>
      </x:c>
      <x:c r="H13" s="68" t="str">
        <x:v>Income access</x:v>
      </x:c>
      <x:c r="I13" s="68" t="str">
        <x:v>Account is not guaranteed work.</x:v>
      </x:c>
    </x:row>
    <x:row r="14">
      <x:c r="A14" s="68" t="str">
        <x:v>Labour remedy</x:v>
      </x:c>
      <x:c r="B14" s="68" t="str">
        <x:v>Respondent</x:v>
      </x:c>
      <x:c r="C14" s="68" t="str">
        <x:v>Worker and authority</x:v>
      </x:c>
      <x:c r="D14" s="68" t="str">
        <x:v>Contract and statute</x:v>
      </x:c>
      <x:c r="E14" s="68" t="str">
        <x:v>Back pay or benefit</x:v>
      </x:c>
      <x:c r="F14" s="68" t="str">
        <x:v>Enforcement</x:v>
      </x:c>
      <x:c r="G14" s="68" t="str">
        <x:v>Delay or insolvency</x:v>
      </x:c>
      <x:c r="H14" s="68" t="str">
        <x:v>Actual recovery</x:v>
      </x:c>
      <x:c r="I14" s="68" t="str">
        <x:v>Award is not recovery.</x:v>
      </x:c>
    </x:row>
  </x:sheetData>
  <x:mergeCells>
    <x:mergeCell ref="A1:I1"/>
    <x:mergeCell ref="A2:I2"/>
  </x:mergeCells>
  <x:pageMargins left="0.7" right="0.7" top="0.75" bottom="0.75" header="0.3" footer="0.3"/>
</x:worksheet>
</file>

<file path=xl/worksheets/sheet122.xml><?xml version="1.0" encoding="utf-8"?>
<x:worksheet xmlns:x="http://schemas.openxmlformats.org/spreadsheetml/2006/main">
  <x:sheetFormatPr defaultRowHeight="15"/>
  <x:cols>
    <x:col min="1" max="1" width="30" hidden="0" customWidth="1"/>
    <x:col min="2" max="2" width="32" hidden="0" customWidth="1"/>
    <x:col min="3" max="3" width="34" hidden="0" customWidth="1"/>
    <x:col min="4" max="4" width="42" hidden="0" customWidth="1"/>
    <x:col min="5" max="5" width="34" hidden="0" customWidth="1"/>
    <x:col min="6" max="6" width="35" hidden="0" customWidth="1"/>
    <x:col min="7" max="7" width="43" hidden="0" customWidth="1"/>
    <x:col min="8" max="8" width="42" hidden="0" customWidth="1"/>
    <x:col min="9" max="9" width="54" hidden="0" customWidth="1"/>
  </x:cols>
  <x:sheetData>
    <x:row r="1">
      <x:c r="A1" s="314" t="str">
        <x:v>V25 — Labour Access and Remedy Matrix</x:v>
      </x:c>
      <x:c r="B1" s="314"/>
      <x:c r="C1" s="314"/>
      <x:c r="D1" s="314"/>
      <x:c r="E1" s="314"/>
      <x:c r="F1" s="314"/>
      <x:c r="G1" s="314"/>
      <x:c r="H1" s="314"/>
      <x:c r="I1" s="314"/>
    </x:row>
    <x:row r="2">
      <x:c r="A2" s="321" t="str">
        <x:v>Gatekeepers over work, status, pay, time, safety, data, mobility and termination.</x:v>
      </x:c>
      <x:c r="B2" s="321"/>
      <x:c r="C2" s="321"/>
      <x:c r="D2" s="321"/>
      <x:c r="E2" s="321"/>
      <x:c r="F2" s="321"/>
      <x:c r="G2" s="321"/>
      <x:c r="H2" s="321"/>
      <x:c r="I2" s="321"/>
    </x:row>
    <x:row r="4">
      <x:c r="A4" s="326" t="str">
        <x:v>Interface</x:v>
      </x:c>
      <x:c r="B4" s="326" t="str">
        <x:v>Gatekeeper</x:v>
      </x:c>
      <x:c r="C4" s="326" t="str">
        <x:v>Object</x:v>
      </x:c>
      <x:c r="D4" s="326" t="str">
        <x:v>Authority</x:v>
      </x:c>
      <x:c r="E4" s="326" t="str">
        <x:v>Input</x:v>
      </x:c>
      <x:c r="F4" s="326" t="str">
        <x:v>Output</x:v>
      </x:c>
      <x:c r="G4" s="326" t="str">
        <x:v>Constraint/reversal</x:v>
      </x:c>
      <x:c r="H4" s="326" t="str">
        <x:v>Risk bearer</x:v>
      </x:c>
      <x:c r="I4" s="326" t="str">
        <x:v>Non-inference</x:v>
      </x:c>
    </x:row>
    <x:row r="5">
      <x:c r="A5" s="68" t="str">
        <x:v>Hiring</x:v>
      </x:c>
      <x:c r="B5" s="68" t="str">
        <x:v>Employer</x:v>
      </x:c>
      <x:c r="C5" s="68" t="str">
        <x:v>Admission</x:v>
      </x:c>
      <x:c r="D5" s="68" t="str">
        <x:v>Selection law</x:v>
      </x:c>
      <x:c r="E5" s="68" t="str">
        <x:v>Applicant data</x:v>
      </x:c>
      <x:c r="F5" s="68" t="str">
        <x:v>Offer/rejection</x:v>
      </x:c>
      <x:c r="G5" s="68" t="str">
        <x:v>Regulator and court</x:v>
      </x:c>
      <x:c r="H5" s="68" t="str">
        <x:v>Applicant/employer</x:v>
      </x:c>
      <x:c r="I5" s="68" t="str">
        <x:v>Score does not prove legality.</x:v>
      </x:c>
    </x:row>
    <x:row r="6">
      <x:c r="A6" s="68" t="str">
        <x:v>Classification</x:v>
      </x:c>
      <x:c r="B6" s="68" t="str">
        <x:v>Employer and authority</x:v>
      </x:c>
      <x:c r="C6" s="68" t="str">
        <x:v>Worker status</x:v>
      </x:c>
      <x:c r="D6" s="68" t="str">
        <x:v>Contract plus facts</x:v>
      </x:c>
      <x:c r="E6" s="68" t="str">
        <x:v>Control/dependence</x:v>
      </x:c>
      <x:c r="F6" s="68" t="str">
        <x:v>Legal status</x:v>
      </x:c>
      <x:c r="G6" s="68" t="str">
        <x:v>Audit and court</x:v>
      </x:c>
      <x:c r="H6" s="68" t="str">
        <x:v>Worker/employer</x:v>
      </x:c>
      <x:c r="I6" s="68" t="str">
        <x:v>Label is not conclusive.</x:v>
      </x:c>
    </x:row>
    <x:row r="7">
      <x:c r="A7" s="68" t="str">
        <x:v>Pay</x:v>
      </x:c>
      <x:c r="B7" s="68" t="str">
        <x:v>Employer and bargaining</x:v>
      </x:c>
      <x:c r="C7" s="68" t="str">
        <x:v>Compensation</x:v>
      </x:c>
      <x:c r="D7" s="68" t="str">
        <x:v>Wage law/CBA</x:v>
      </x:c>
      <x:c r="E7" s="68" t="str">
        <x:v>Job and hours</x:v>
      </x:c>
      <x:c r="F7" s="68" t="str">
        <x:v>Wage/net pay</x:v>
      </x:c>
      <x:c r="G7" s="68" t="str">
        <x:v>Authority and union</x:v>
      </x:c>
      <x:c r="H7" s="68" t="str">
        <x:v>Worker/employer</x:v>
      </x:c>
      <x:c r="I7" s="68" t="str">
        <x:v>Difference is not discrimination.</x:v>
      </x:c>
    </x:row>
    <x:row r="8">
      <x:c r="A8" s="68" t="str">
        <x:v>Collective voice</x:v>
      </x:c>
      <x:c r="B8" s="68" t="str">
        <x:v>Workers/union/board</x:v>
      </x:c>
      <x:c r="C8" s="68" t="str">
        <x:v>Representation</x:v>
      </x:c>
      <x:c r="D8" s="68" t="str">
        <x:v>Election/CBA</x:v>
      </x:c>
      <x:c r="E8" s="68" t="str">
        <x:v>Worker preferences</x:v>
      </x:c>
      <x:c r="F8" s="68" t="str">
        <x:v>Bargaining authority</x:v>
      </x:c>
      <x:c r="G8" s="68" t="str">
        <x:v>Review/decertification</x:v>
      </x:c>
      <x:c r="H8" s="68" t="str">
        <x:v>Workers/employer</x:v>
      </x:c>
      <x:c r="I8" s="68" t="str">
        <x:v>Certification is not ownership.</x:v>
      </x:c>
    </x:row>
    <x:row r="9">
      <x:c r="A9" s="68" t="str">
        <x:v>Migration</x:v>
      </x:c>
      <x:c r="B9" s="68" t="str">
        <x:v>Employer/recruiter/authority</x:v>
      </x:c>
      <x:c r="C9" s="68" t="str">
        <x:v>Work permission</x:v>
      </x:c>
      <x:c r="D9" s="68" t="str">
        <x:v>Permit and contract</x:v>
      </x:c>
      <x:c r="E9" s="68" t="str">
        <x:v>Job/status</x:v>
      </x:c>
      <x:c r="F9" s="68" t="str">
        <x:v>Authorised work</x:v>
      </x:c>
      <x:c r="G9" s="68" t="str">
        <x:v>Appeal/transfer</x:v>
      </x:c>
      <x:c r="H9" s="68" t="str">
        <x:v>Migrant/employer</x:v>
      </x:c>
      <x:c r="I9" s="68" t="str">
        <x:v>Sponsorship is not ownership.</x:v>
      </x:c>
    </x:row>
    <x:row r="10">
      <x:c r="A10" s="68" t="str">
        <x:v>Benefits</x:v>
      </x:c>
      <x:c r="B10" s="68" t="str">
        <x:v>Sponsor/fiduciary</x:v>
      </x:c>
      <x:c r="C10" s="68" t="str">
        <x:v>Benefit entitlement</x:v>
      </x:c>
      <x:c r="D10" s="68" t="str">
        <x:v>Plan law</x:v>
      </x:c>
      <x:c r="E10" s="68" t="str">
        <x:v>Contribution/event</x:v>
      </x:c>
      <x:c r="F10" s="68" t="str">
        <x:v>Benefit/denial</x:v>
      </x:c>
      <x:c r="G10" s="68" t="str">
        <x:v>Appeal/court</x:v>
      </x:c>
      <x:c r="H10" s="68" t="str">
        <x:v>Participant/plan</x:v>
      </x:c>
      <x:c r="I10" s="68" t="str">
        <x:v>Plan assets are separate.</x:v>
      </x:c>
    </x:row>
    <x:row r="11">
      <x:c r="A11" s="68" t="str">
        <x:v>Safety</x:v>
      </x:c>
      <x:c r="B11" s="68" t="str">
        <x:v>Employer/host/regulator</x:v>
      </x:c>
      <x:c r="C11" s="68" t="str">
        <x:v>Hazard control</x:v>
      </x:c>
      <x:c r="D11" s="68" t="str">
        <x:v>Safety law</x:v>
      </x:c>
      <x:c r="E11" s="68" t="str">
        <x:v>Hazard info</x:v>
      </x:c>
      <x:c r="F11" s="68" t="str">
        <x:v>Control/citation</x:v>
      </x:c>
      <x:c r="G11" s="68" t="str">
        <x:v>Complaint/court</x:v>
      </x:c>
      <x:c r="H11" s="68" t="str">
        <x:v>Worker/employer</x:v>
      </x:c>
      <x:c r="I11" s="68" t="str">
        <x:v>Inspection is not guarantee.</x:v>
      </x:c>
    </x:row>
    <x:row r="12">
      <x:c r="A12" s="68" t="str">
        <x:v>Employment AI</x:v>
      </x:c>
      <x:c r="B12" s="68" t="str">
        <x:v>Provider/employer</x:v>
      </x:c>
      <x:c r="C12" s="68" t="str">
        <x:v>Decision influence</x:v>
      </x:c>
      <x:c r="D12" s="68" t="str">
        <x:v>AI/labour law</x:v>
      </x:c>
      <x:c r="E12" s="68" t="str">
        <x:v>Data/model</x:v>
      </x:c>
      <x:c r="F12" s="68" t="str">
        <x:v>Score/action</x:v>
      </x:c>
      <x:c r="G12" s="68" t="str">
        <x:v>Review/regulator</x:v>
      </x:c>
      <x:c r="H12" s="68" t="str">
        <x:v>Worker/employer</x:v>
      </x:c>
      <x:c r="I12" s="68" t="str">
        <x:v>Automation is not neutral.</x:v>
      </x:c>
    </x:row>
    <x:row r="13">
      <x:c r="A13" s="68" t="str">
        <x:v>Platform</x:v>
      </x:c>
      <x:c r="B13" s="68" t="str">
        <x:v>Platform/authority</x:v>
      </x:c>
      <x:c r="C13" s="68" t="str">
        <x:v>Tasks/account</x:v>
      </x:c>
      <x:c r="D13" s="68" t="str">
        <x:v>Platform/labour law</x:v>
      </x:c>
      <x:c r="E13" s="68" t="str">
        <x:v>Data/demand</x:v>
      </x:c>
      <x:c r="F13" s="68" t="str">
        <x:v>Task/suspension</x:v>
      </x:c>
      <x:c r="G13" s="68" t="str">
        <x:v>Review/union/court</x:v>
      </x:c>
      <x:c r="H13" s="68" t="str">
        <x:v>Worker/platform</x:v>
      </x:c>
      <x:c r="I13" s="68" t="str">
        <x:v>Account is not status.</x:v>
      </x:c>
    </x:row>
    <x:row r="14">
      <x:c r="A14" s="68" t="str">
        <x:v>Termination</x:v>
      </x:c>
      <x:c r="B14" s="68" t="str">
        <x:v>Employer/platform</x:v>
      </x:c>
      <x:c r="C14" s="68" t="str">
        <x:v>Continued work</x:v>
      </x:c>
      <x:c r="D14" s="68" t="str">
        <x:v>Contract/notice law</x:v>
      </x:c>
      <x:c r="E14" s="68" t="str">
        <x:v>Performance/restructure</x:v>
      </x:c>
      <x:c r="F14" s="68" t="str">
        <x:v>Termination/severance</x:v>
      </x:c>
      <x:c r="G14" s="68" t="str">
        <x:v>Union/court</x:v>
      </x:c>
      <x:c r="H14" s="68" t="str">
        <x:v>Worker/community</x:v>
      </x:c>
      <x:c r="I14" s="68" t="str">
        <x:v>Notice does not prove cause.</x:v>
      </x:c>
    </x:row>
    <x:row r="15">
      <x:c r="A15" s="68" t="str">
        <x:v>Remedy</x:v>
      </x:c>
      <x:c r="B15" s="68" t="str">
        <x:v>Authority/court</x:v>
      </x:c>
      <x:c r="C15" s="68" t="str">
        <x:v>Recovery</x:v>
      </x:c>
      <x:c r="D15" s="68" t="str">
        <x:v>Judgment/enforcement</x:v>
      </x:c>
      <x:c r="E15" s="68" t="str">
        <x:v>Evidence</x:v>
      </x:c>
      <x:c r="F15" s="68" t="str">
        <x:v>Payment/restoration</x:v>
      </x:c>
      <x:c r="G15" s="68" t="str">
        <x:v>Appeal/insolvency</x:v>
      </x:c>
      <x:c r="H15" s="68" t="str">
        <x:v>Worker/respondent</x:v>
      </x:c>
      <x:c r="I15" s="68" t="str">
        <x:v>Award is not recovery.</x:v>
      </x:c>
    </x:row>
  </x:sheetData>
  <x:mergeCells>
    <x:mergeCell ref="A1:I1"/>
    <x:mergeCell ref="A2:I2"/>
  </x:mergeCells>
  <x:pageMargins left="0.7" right="0.7" top="0.75" bottom="0.75" header="0.3" footer="0.3"/>
</x:worksheet>
</file>

<file path=xl/worksheets/sheet123.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16" hidden="0" customWidth="1"/>
    <x:col min="5" max="5" width="14" hidden="0" customWidth="1"/>
    <x:col min="6" max="6" width="72" hidden="0" customWidth="1"/>
  </x:cols>
  <x:sheetData>
    <x:row r="1" ht="30" customHeight="1">
      <x:c r="A1" s="351" t="str">
        <x:v>Network Ledger V26 — Healthcare, Pharmaceuticals, Insurance, Reimbursement and Health Data</x:v>
      </x:c>
      <x:c r="B1" s="351"/>
      <x:c r="C1" s="351"/>
      <x:c r="D1" s="351"/>
      <x:c r="E1" s="351"/>
      <x:c r="F1" s="351"/>
    </x:row>
    <x:row r="2" ht="36" customHeight="1">
      <x:c r="A2" s="357" t="str">
        <x:v>V26 maps how health need becomes coverage, clinical permission, treatment, payment, medicine access, health data and household risk.</x:v>
      </x:c>
      <x:c r="B2" s="357"/>
      <x:c r="C2" s="357"/>
      <x:c r="D2" s="357"/>
      <x:c r="E2" s="357"/>
      <x:c r="F2" s="357"/>
    </x:row>
    <x:row r="4">
      <x:c r="A4" s="349" t="str">
        <x:v>Measure</x:v>
      </x:c>
      <x:c r="B4" s="349" t="str">
        <x:v>V25</x:v>
      </x:c>
      <x:c r="C4" s="349" t="str">
        <x:v>V26</x:v>
      </x:c>
      <x:c r="D4" s="349" t="str">
        <x:v>Added</x:v>
      </x:c>
      <x:c r="E4" s="349" t="str">
        <x:v>Growth</x:v>
      </x:c>
      <x:c r="F4" s="349" t="str">
        <x:v>Interpretation</x:v>
      </x:c>
    </x:row>
    <x:row r="5">
      <x:c r="A5" s="68" t="str">
        <x:v>Actors</x:v>
      </x:c>
      <x:c r="B5" s="82" t="n">
        <x:v>1763</x:v>
      </x:c>
      <x:c r="C5" s="82" t="n">
        <x:f>COUNTA(Actors!$A$2:$A$1909)</x:f>
        <x:v>1908</x:v>
      </x:c>
      <x:c r="D5" s="82" t="n">
        <x:f>C5-B5</x:f>
        <x:v>145</x:v>
      </x:c>
      <x:c r="E5" s="83" t="n">
        <x:f>IF(B5=0,"",D5/B5)</x:f>
        <x:v>0.0822461712989223</x:v>
      </x:c>
      <x:c r="F5" s="68" t="str">
        <x:v>New patients, payers, providers, PBMs, manufacturers, regulators, data actors, care providers and caregivers.</x:v>
      </x:c>
    </x:row>
    <x:row r="6">
      <x:c r="A6" s="68" t="str">
        <x:v>Directed relationships</x:v>
      </x:c>
      <x:c r="B6" s="82" t="n">
        <x:v>2230</x:v>
      </x:c>
      <x:c r="C6" s="82" t="n">
        <x:f>COUNTA(Relationships!$A$2:$A$2376)</x:f>
        <x:v>2375</x:v>
      </x:c>
      <x:c r="D6" s="82" t="n">
        <x:f>C6-B6</x:f>
        <x:v>145</x:v>
      </x:c>
      <x:c r="E6" s="83" t="n">
        <x:f>IF(B6=0,"",D6/B6)</x:f>
        <x:v>0.06502242152466367</x:v>
      </x:c>
      <x:c r="F6" s="68" t="str">
        <x:v>New coverage, network, claim, price, drug, trial, data, care, safety and remedy edges.</x:v>
      </x:c>
    </x:row>
    <x:row r="7">
      <x:c r="A7" s="68" t="str">
        <x:v>Instruments</x:v>
      </x:c>
      <x:c r="B7" s="82" t="n">
        <x:v>866</x:v>
      </x:c>
      <x:c r="C7" s="82" t="n">
        <x:f>COUNTA(Instruments!$A$2:$A$943)</x:f>
        <x:v>942</x:v>
      </x:c>
      <x:c r="D7" s="82" t="n">
        <x:f>C7-B7</x:f>
        <x:v>76</x:v>
      </x:c>
      <x:c r="E7" s="83" t="n">
        <x:f>IF(B7=0,"",D7/B7)</x:f>
        <x:v>0.08775981524249422</x:v>
      </x:c>
      <x:c r="F7" s="68" t="str">
        <x:v>New policies, authorisations, claims, price files, drug contracts, FDA filings, trial and health-data objects.</x:v>
      </x:c>
    </x:row>
    <x:row r="8">
      <x:c r="A8" s="68" t="str">
        <x:v>Mechanisms</x:v>
      </x:c>
      <x:c r="B8" s="82" t="n">
        <x:v>727</x:v>
      </x:c>
      <x:c r="C8" s="82" t="n">
        <x:f>COUNTA(Mechanisms!$A$2:$A$793)</x:f>
        <x:v>792</x:v>
      </x:c>
      <x:c r="D8" s="82" t="n">
        <x:f>C8-B8</x:f>
        <x:v>65</x:v>
      </x:c>
      <x:c r="E8" s="83" t="n">
        <x:f>IF(B8=0,"",D8/B8)</x:f>
        <x:v>0.08940852819807428</x:v>
      </x:c>
      <x:c r="F8" s="68" t="str">
        <x:v>New risk pooling, prior-auth, claim, pricing, formulary, evidence, data and care conversions.</x:v>
      </x:c>
    </x:row>
    <x:row r="9">
      <x:c r="A9" s="68" t="str">
        <x:v>Claims</x:v>
      </x:c>
      <x:c r="B9" s="82" t="n">
        <x:v>329</x:v>
      </x:c>
      <x:c r="C9" s="82" t="n">
        <x:f>COUNTA(Claims!$A$2:$A$355)</x:f>
        <x:v>354</x:v>
      </x:c>
      <x:c r="D9" s="82" t="n">
        <x:f>C9-B9</x:f>
        <x:v>25</x:v>
      </x:c>
      <x:c r="E9" s="83" t="n">
        <x:f>IF(B9=0,"",D9/B9)</x:f>
        <x:v>0.07598784194528875</x:v>
      </x:c>
      <x:c r="F9" s="68" t="str">
        <x:v>New boundaries separating coverage, prices, approval, formularies, data rights, ratings and debt from stronger claims.</x:v>
      </x:c>
    </x:row>
    <x:row r="10">
      <x:c r="A10" s="68" t="str">
        <x:v>Sources</x:v>
      </x:c>
      <x:c r="B10" s="82" t="n">
        <x:v>1290</x:v>
      </x:c>
      <x:c r="C10" s="82" t="n">
        <x:f>COUNTA(Sources!$A$2:$A$1353)</x:f>
        <x:v>1352</x:v>
      </x:c>
      <x:c r="D10" s="82" t="n">
        <x:f>C10-B10</x:f>
        <x:v>62</x:v>
      </x:c>
      <x:c r="E10" s="83" t="n">
        <x:f>IF(B10=0,"",D10/B10)</x:f>
        <x:v>0.04806201550387597</x:v>
      </x:c>
      <x:c r="F10" s="68" t="str">
        <x:v>CMS, FDA, FTC, HHS, ONC, EU, WHO, NIH, CDC and AHRQ primary health-system materials.</x:v>
      </x:c>
    </x:row>
    <x:row r="11">
      <x:c r="A11" s="68" t="str">
        <x:v>Research tasks</x:v>
      </x:c>
      <x:c r="B11" s="82" t="n">
        <x:v>383</x:v>
      </x:c>
      <x:c r="C11" s="82" t="n">
        <x:f>COUNTA('Research Queue'!$A$2:$A$409)</x:f>
        <x:v>408</x:v>
      </x:c>
      <x:c r="D11" s="82" t="n">
        <x:f>C11-B11</x:f>
        <x:v>25</x:v>
      </x:c>
      <x:c r="E11" s="83" t="n">
        <x:f>IF(B11=0,"",D11/B11)</x:f>
        <x:v>0.06527415143603134</x:v>
      </x:c>
      <x:c r="F11" s="68" t="str">
        <x:v>Patient-episode work needed to reconcile clinical, payer, payment, drug and data states.</x:v>
      </x:c>
    </x:row>
    <x:row r="13">
      <x:c r="A13" s="365" t="str">
        <x:v>New V26 layers</x:v>
      </x:c>
      <x:c r="B13" s="365"/>
      <x:c r="C13" s="365"/>
      <x:c r="D13" s="365"/>
      <x:c r="E13" s="365"/>
      <x:c r="F13" s="365"/>
    </x:row>
    <x:row r="14" ht="32" customHeight="1">
      <x:c r="A14" s="87" t="str">
        <x:v>Coverage and networks</x:v>
      </x:c>
      <x:c r="B14" s="68" t="str">
        <x:v>Insurance, public programmes, provider access, prior authorization and appeals.</x:v>
      </x:c>
    </x:row>
    <x:row r="15" ht="32" customHeight="1">
      <x:c r="A15" s="87" t="str">
        <x:v>Clinical payment</x:v>
      </x:c>
      <x:c r="B15" s="68" t="str">
        <x:v>Documentation, coding, claims, prospective payment, capitation and quality incentives.</x:v>
      </x:c>
    </x:row>
    <x:row r="16" ht="32" customHeight="1">
      <x:c r="A16" s="87" t="str">
        <x:v>Prices and debt</x:v>
      </x:c>
      <x:c r="B16" s="68" t="str">
        <x:v>Hospital price states, surprise billing, IDR, charity care and collections.</x:v>
      </x:c>
    </x:row>
    <x:row r="17" ht="32" customHeight="1">
      <x:c r="A17" s="87" t="str">
        <x:v>Pharmaceutical chain</x:v>
      </x:c>
      <x:c r="B17" s="68" t="str">
        <x:v>PBMs, rebates, formularies, pharmacies, public negotiation and distribution.</x:v>
      </x:c>
    </x:row>
    <x:row r="18" ht="32" customHeight="1">
      <x:c r="A18" s="87" t="str">
        <x:v>Product innovation</x:v>
      </x:c>
      <x:c r="B18" s="68" t="str">
        <x:v>FDA approval, patents, exclusivity, generics, biosimilars and clinical trials.</x:v>
      </x:c>
    </x:row>
    <x:row r="19" ht="32" customHeight="1">
      <x:c r="A19" s="87" t="str">
        <x:v>Health data</x:v>
      </x:c>
      <x:c r="B19" s="68" t="str">
        <x:v>HIPAA, information blocking, EHRs, patient access, de-identification and EHDS.</x:v>
      </x:c>
    </x:row>
    <x:row r="20" ht="32" customHeight="1">
      <x:c r="A20" s="87" t="str">
        <x:v>Care and safety</x:v>
      </x:c>
      <x:c r="B20" s="68" t="str">
        <x:v>Long-term care, unpaid caregiving, quality ratings, surveillance and malpractice.</x:v>
      </x:c>
    </x:row>
    <x:row r="22">
      <x:c r="A22" s="365" t="str">
        <x:v>Governing theorem</x:v>
      </x:c>
      <x:c r="B22" s="365"/>
      <x:c r="C22" s="365"/>
      <x:c r="D22" s="365"/>
      <x:c r="E22" s="365"/>
      <x:c r="F22" s="365"/>
    </x:row>
    <x:row r="23">
      <x:c r="A23" s="357" t="str">
        <x:v>Healthcare power is the capacity to determine which health needs become recognised diagnoses, which patients obtain coverage and provider access, which treatments receive clinical and payer permission, what prices and claims are recognised, which medicines enter formularies and distribution channels, how health data are used, and where unresolved medical and care risk ultimately falls.</x:v>
      </x:c>
      <x:c r="B23" s="357"/>
      <x:c r="C23" s="357"/>
      <x:c r="D23" s="357"/>
      <x:c r="E23" s="357"/>
      <x:c r="F23" s="357"/>
    </x:row>
    <x:row r="24">
      <x:c r="A24" s="357"/>
      <x:c r="B24" s="357"/>
      <x:c r="C24" s="357"/>
      <x:c r="D24" s="357"/>
      <x:c r="E24" s="357"/>
      <x:c r="F24" s="357"/>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3e3b237c92f34bb0"/>
</x:worksheet>
</file>

<file path=xl/worksheets/sheet12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Healthcare Power Layer</x:v>
      </x:c>
      <x:c r="B1" s="351"/>
      <x:c r="C1" s="351"/>
      <x:c r="D1" s="351"/>
      <x:c r="E1" s="351"/>
      <x:c r="F1" s="351"/>
      <x:c r="G1" s="351"/>
      <x:c r="H1" s="351"/>
      <x:c r="I1" s="351"/>
      <x:c r="J1" s="351"/>
      <x:c r="K1" s="351"/>
      <x:c r="L1" s="351"/>
      <x:c r="M1" s="351"/>
      <x:c r="N1" s="351"/>
      <x:c r="O1" s="351"/>
      <x:c r="P1" s="351"/>
      <x:c r="Q1" s="351"/>
    </x:row>
    <x:row r="2" ht="35" customHeight="1">
      <x:c r="A2" s="357" t="str">
        <x:v>Complete V26 coverage, clinical, payment, pharmaceutical, trial, health-data, care, safety and remedy relationship layer.</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V26COV-001</x:v>
      </x:c>
      <x:c r="B5" s="68" t="str">
        <x:v>Coverage, eligibility and insurance administration</x:v>
      </x:c>
      <x:c r="C5" s="68" t="str">
        <x:v>Health plan sponsors</x:v>
      </x:c>
      <x:c r="D5" s="68" t="str">
        <x:v>Sponsor → insurer</x:v>
      </x:c>
      <x:c r="E5" s="68" t="str">
        <x:v>Health insurers</x:v>
      </x:c>
      <x:c r="F5" s="68" t="str">
        <x:v>Plan year</x:v>
      </x:c>
      <x:c r="G5" s="68" t="str">
        <x:v>Purchases health coverage</x:v>
      </x:c>
      <x:c r="H5" s="68" t="str">
        <x:v>INS-867; INS-869</x:v>
      </x:c>
      <x:c r="I5" s="68" t="str">
        <x:v>Plan-specific</x:v>
      </x:c>
      <x:c r="J5" s="68" t="str">
        <x:v>Employer or group contribution</x:v>
      </x:c>
      <x:c r="K5" s="68" t="str">
        <x:v>Insured health benefit contract</x:v>
      </x:c>
      <x:c r="L5" s="68" t="str">
        <x:v>Health-risk pooling</x:v>
      </x:c>
      <x:c r="M5" s="68" t="str">
        <x:v>E1</x:v>
      </x:c>
      <x:c r="N5" s="68" t="str">
        <x:v>SRC-1339; SRC-1340</x:v>
      </x:c>
      <x:c r="O5" s="68" t="str">
        <x:v>Sponsors purchase coverage from insurers.</x:v>
      </x:c>
      <x:c r="P5" s="68" t="str">
        <x:v>Guaranteed provider access or zero patient cost.</x:v>
      </x:c>
      <x:c r="Q5" s="68" t="str">
        <x:v>Benefit design and network remain.</x:v>
      </x:c>
    </x:row>
    <x:row r="6">
      <x:c r="A6" s="68" t="str">
        <x:v>V26COV-002</x:v>
      </x:c>
      <x:c r="B6" s="68" t="str">
        <x:v>Coverage, eligibility and insurance administration</x:v>
      </x:c>
      <x:c r="C6" s="68" t="str">
        <x:v>Employers</x:v>
      </x:c>
      <x:c r="D6" s="68" t="str">
        <x:v>Employer → plan</x:v>
      </x:c>
      <x:c r="E6" s="68" t="str">
        <x:v>Self-funded employer health plans</x:v>
      </x:c>
      <x:c r="F6" s="68" t="str">
        <x:v>Plan year</x:v>
      </x:c>
      <x:c r="G6" s="68" t="str">
        <x:v>Finances medical claims</x:v>
      </x:c>
      <x:c r="H6" s="68" t="str">
        <x:v>INS-868</x:v>
      </x:c>
      <x:c r="I6" s="68" t="str">
        <x:v>Plan-specific</x:v>
      </x:c>
      <x:c r="J6" s="68" t="str">
        <x:v>Employer contributions and claims risk</x:v>
      </x:c>
      <x:c r="K6" s="68" t="str">
        <x:v>Employer-funded benefit pool</x:v>
      </x:c>
      <x:c r="L6" s="68" t="str">
        <x:v>Health-risk pooling</x:v>
      </x:c>
      <x:c r="M6" s="68" t="str">
        <x:v>E1</x:v>
      </x:c>
      <x:c r="N6" s="68" t="str">
        <x:v>SRC-801; SRC-1277</x:v>
      </x:c>
      <x:c r="O6" s="68" t="str">
        <x:v>Employers may self-fund health benefits.</x:v>
      </x:c>
      <x:c r="P6" s="68" t="str">
        <x:v>Insurance carrier risk transfer or unlimited benefits.</x:v>
      </x:c>
      <x:c r="Q6" s="68" t="str">
        <x:v>Stop-loss and plan terms matter.</x:v>
      </x:c>
    </x:row>
    <x:row r="7">
      <x:c r="A7" s="68" t="str">
        <x:v>V26COV-003</x:v>
      </x:c>
      <x:c r="B7" s="68" t="str">
        <x:v>Coverage, eligibility and insurance administration</x:v>
      </x:c>
      <x:c r="C7" s="68" t="str">
        <x:v>Self-funded employer health plans</x:v>
      </x:c>
      <x:c r="D7" s="68" t="str">
        <x:v>Plan → administrator</x:v>
      </x:c>
      <x:c r="E7" s="68" t="str">
        <x:v>Third-party health plan administrators</x:v>
      </x:c>
      <x:c r="F7" s="68" t="str">
        <x:v>Contract term</x:v>
      </x:c>
      <x:c r="G7" s="68" t="str">
        <x:v>Delegates claims administration</x:v>
      </x:c>
      <x:c r="H7" s="68" t="str">
        <x:v>INS-868</x:v>
      </x:c>
      <x:c r="I7" s="68" t="str">
        <x:v>Plan-specific</x:v>
      </x:c>
      <x:c r="J7" s="68" t="str">
        <x:v>Plan rules and claims data</x:v>
      </x:c>
      <x:c r="K7" s="68" t="str">
        <x:v>Administrative processing</x:v>
      </x:c>
      <x:c r="L7" s="68" t="str">
        <x:v>Managed-care delegation</x:v>
      </x:c>
      <x:c r="M7" s="68" t="str">
        <x:v>E1</x:v>
      </x:c>
      <x:c r="N7" s="68" t="str">
        <x:v>SRC-1327; SRC-1327</x:v>
      </x:c>
      <x:c r="O7" s="68" t="str">
        <x:v>Self-funded plans use administrators to process benefits.</x:v>
      </x:c>
      <x:c r="P7" s="68" t="str">
        <x:v>Transfer of plan sponsor liability or claims risk.</x:v>
      </x:c>
      <x:c r="Q7" s="68" t="str">
        <x:v>Contract and law govern.</x:v>
      </x:c>
    </x:row>
    <x:row r="8">
      <x:c r="A8" s="68" t="str">
        <x:v>V26COV-004</x:v>
      </x:c>
      <x:c r="B8" s="68" t="str">
        <x:v>Coverage, eligibility and insurance administration</x:v>
      </x:c>
      <x:c r="C8" s="68" t="str">
        <x:v>Health insurers</x:v>
      </x:c>
      <x:c r="D8" s="68" t="str">
        <x:v>Insurer → patient</x:v>
      </x:c>
      <x:c r="E8" s="68" t="str">
        <x:v>Patients</x:v>
      </x:c>
      <x:c r="F8" s="68" t="str">
        <x:v>Plan year</x:v>
      </x:c>
      <x:c r="G8" s="68" t="str">
        <x:v>Provides covered benefits</x:v>
      </x:c>
      <x:c r="H8" s="68" t="str">
        <x:v>INS-867; INS-870</x:v>
      </x:c>
      <x:c r="I8" s="68" t="str">
        <x:v>Member-specific</x:v>
      </x:c>
      <x:c r="J8" s="68" t="str">
        <x:v>Premium and eligibility</x:v>
      </x:c>
      <x:c r="K8" s="68" t="str">
        <x:v>Coverage claim and cost-sharing terms</x:v>
      </x:c>
      <x:c r="L8" s="68" t="str">
        <x:v>Coverage-eligibility conversion</x:v>
      </x:c>
      <x:c r="M8" s="68" t="str">
        <x:v>E1</x:v>
      </x:c>
      <x:c r="N8" s="68" t="str">
        <x:v>SRC-1339; SRC-1294</x:v>
      </x:c>
      <x:c r="O8" s="68" t="str">
        <x:v>Health plans define covered benefits and patient obligations.</x:v>
      </x:c>
      <x:c r="P8" s="68" t="str">
        <x:v>Actual service availability or authorization.</x:v>
      </x:c>
      <x:c r="Q8" s="68" t="str">
        <x:v>Network and utilization rules apply.</x:v>
      </x:c>
    </x:row>
    <x:row r="9">
      <x:c r="A9" s="68" t="str">
        <x:v>V26COV-005</x:v>
      </x:c>
      <x:c r="B9" s="68" t="str">
        <x:v>Coverage, eligibility and insurance administration</x:v>
      </x:c>
      <x:c r="C9" s="68" t="str">
        <x:v>Patients</x:v>
      </x:c>
      <x:c r="D9" s="68" t="str">
        <x:v>Patient → insurer</x:v>
      </x:c>
      <x:c r="E9" s="68" t="str">
        <x:v>Health insurers</x:v>
      </x:c>
      <x:c r="F9" s="68" t="str">
        <x:v>Plan year</x:v>
      </x:c>
      <x:c r="G9" s="68" t="str">
        <x:v>Pays premium and cost sharing</x:v>
      </x:c>
      <x:c r="H9" s="68" t="str">
        <x:v>INS-869; INS-887</x:v>
      </x:c>
      <x:c r="I9" s="68" t="str">
        <x:v>Member-specific</x:v>
      </x:c>
      <x:c r="J9" s="68" t="str">
        <x:v>Household income and covered use</x:v>
      </x:c>
      <x:c r="K9" s="68" t="str">
        <x:v>Active coverage and payment obligation</x:v>
      </x:c>
      <x:c r="L9" s="68" t="str">
        <x:v>Premium-to-coverage conversion</x:v>
      </x:c>
      <x:c r="M9" s="68" t="str">
        <x:v>E1</x:v>
      </x:c>
      <x:c r="N9" s="68" t="str">
        <x:v>SRC-1340; SRC-1339</x:v>
      </x:c>
      <x:c r="O9" s="68" t="str">
        <x:v>Patients or households contribute premiums and cost sharing.</x:v>
      </x:c>
      <x:c r="P9" s="68" t="str">
        <x:v>Full economic cost or unrestricted care access.</x:v>
      </x:c>
      <x:c r="Q9" s="68" t="str">
        <x:v>Subsidies and plan design differ.</x:v>
      </x:c>
    </x:row>
    <x:row r="10">
      <x:c r="A10" s="68" t="str">
        <x:v>V26COV-006</x:v>
      </x:c>
      <x:c r="B10" s="68" t="str">
        <x:v>Coverage, eligibility and insurance administration</x:v>
      </x:c>
      <x:c r="C10" s="68" t="str">
        <x:v>Health insurance exchanges</x:v>
      </x:c>
      <x:c r="D10" s="68" t="str">
        <x:v>Exchange → applicant</x:v>
      </x:c>
      <x:c r="E10" s="68" t="str">
        <x:v>Patients</x:v>
      </x:c>
      <x:c r="F10" s="68" t="str">
        <x:v>Enrollment period</x:v>
      </x:c>
      <x:c r="G10" s="68" t="str">
        <x:v>Facilitates plan enrolment</x:v>
      </x:c>
      <x:c r="H10" s="68" t="str"/>
      <x:c r="I10" s="68" t="str">
        <x:v>Applicant-specific</x:v>
      </x:c>
      <x:c r="J10" s="68" t="str">
        <x:v>Eligibility and plan choices</x:v>
      </x:c>
      <x:c r="K10" s="68" t="str">
        <x:v>Coverage selection and subsidy application</x:v>
      </x:c>
      <x:c r="L10" s="68" t="str">
        <x:v>Coverage-eligibility conversion</x:v>
      </x:c>
      <x:c r="M10" s="68" t="str">
        <x:v>E1</x:v>
      </x:c>
      <x:c r="N10" s="68" t="str">
        <x:v>SRC-1339; SRC-1308</x:v>
      </x:c>
      <x:c r="O10" s="68" t="str">
        <x:v>Exchanges facilitate comparison and enrollment.</x:v>
      </x:c>
      <x:c r="P10" s="68" t="str">
        <x:v>Insurer approval or continuous eligibility automatically.</x:v>
      </x:c>
      <x:c r="Q10" s="68" t="str">
        <x:v>Verification and payment follow.</x:v>
      </x:c>
    </x:row>
    <x:row r="11">
      <x:c r="A11" s="68" t="str">
        <x:v>V26COV-007</x:v>
      </x:c>
      <x:c r="B11" s="68" t="str">
        <x:v>Coverage, eligibility and insurance administration</x:v>
      </x:c>
      <x:c r="C11" s="68" t="str">
        <x:v>Medicare programme</x:v>
      </x:c>
      <x:c r="D11" s="68" t="str">
        <x:v>Programme → beneficiary</x:v>
      </x:c>
      <x:c r="E11" s="68" t="str">
        <x:v>Patients</x:v>
      </x:c>
      <x:c r="F11" s="68" t="str">
        <x:v>Eligibility period</x:v>
      </x:c>
      <x:c r="G11" s="68" t="str">
        <x:v>Provides federal health coverage</x:v>
      </x:c>
      <x:c r="H11" s="68" t="str">
        <x:v>INS-870</x:v>
      </x:c>
      <x:c r="I11" s="68" t="str">
        <x:v>Beneficiary-specific</x:v>
      </x:c>
      <x:c r="J11" s="68" t="str">
        <x:v>Age, disability or qualifying status</x:v>
      </x:c>
      <x:c r="K11" s="68" t="str">
        <x:v>Medicare benefit entitlement</x:v>
      </x:c>
      <x:c r="L11" s="68" t="str">
        <x:v>Coverage-eligibility conversion</x:v>
      </x:c>
      <x:c r="M11" s="68" t="str">
        <x:v>E1</x:v>
      </x:c>
      <x:c r="N11" s="68" t="str">
        <x:v>SRC-1352; SRC-1339</x:v>
      </x:c>
      <x:c r="O11" s="68" t="str">
        <x:v>Medicare provides coverage to eligible beneficiaries.</x:v>
      </x:c>
      <x:c r="P11" s="68" t="str">
        <x:v>Coverage of all services or zero cost sharing.</x:v>
      </x:c>
      <x:c r="Q11" s="68" t="str">
        <x:v>Parts and rules vary.</x:v>
      </x:c>
    </x:row>
    <x:row r="12">
      <x:c r="A12" s="68" t="str">
        <x:v>V26COV-008</x:v>
      </x:c>
      <x:c r="B12" s="68" t="str">
        <x:v>Coverage, eligibility and insurance administration</x:v>
      </x:c>
      <x:c r="C12" s="68" t="str">
        <x:v>Medicaid programmes</x:v>
      </x:c>
      <x:c r="D12" s="68" t="str">
        <x:v>Programme → beneficiary</x:v>
      </x:c>
      <x:c r="E12" s="68" t="str">
        <x:v>Patients</x:v>
      </x:c>
      <x:c r="F12" s="68" t="str">
        <x:v>Eligibility period</x:v>
      </x:c>
      <x:c r="G12" s="68" t="str">
        <x:v>Provides public health coverage</x:v>
      </x:c>
      <x:c r="H12" s="68" t="str">
        <x:v>INS-870</x:v>
      </x:c>
      <x:c r="I12" s="68" t="str">
        <x:v>Beneficiary-specific</x:v>
      </x:c>
      <x:c r="J12" s="68" t="str">
        <x:v>Income and categorical eligibility</x:v>
      </x:c>
      <x:c r="K12" s="68" t="str">
        <x:v>Medicaid benefit entitlement</x:v>
      </x:c>
      <x:c r="L12" s="68" t="str">
        <x:v>Coverage-eligibility conversion</x:v>
      </x:c>
      <x:c r="M12" s="68" t="str">
        <x:v>E1</x:v>
      </x:c>
      <x:c r="N12" s="68" t="str">
        <x:v>SRC-1308; SRC-1302</x:v>
      </x:c>
      <x:c r="O12" s="68" t="str">
        <x:v>Medicaid covers eligible populations.</x:v>
      </x:c>
      <x:c r="P12" s="68" t="str">
        <x:v>Uniform benefits or provider access across states.</x:v>
      </x:c>
      <x:c r="Q12" s="68" t="str">
        <x:v>State programmes vary.</x:v>
      </x:c>
    </x:row>
    <x:row r="13">
      <x:c r="A13" s="68" t="str">
        <x:v>V26COV-009</x:v>
      </x:c>
      <x:c r="B13" s="68" t="str">
        <x:v>Coverage, eligibility and insurance administration</x:v>
      </x:c>
      <x:c r="C13" s="68" t="str">
        <x:v>Medicare programme</x:v>
      </x:c>
      <x:c r="D13" s="68" t="str">
        <x:v>Public payer → plan</x:v>
      </x:c>
      <x:c r="E13" s="68" t="str">
        <x:v>Medicare Advantage organisations</x:v>
      </x:c>
      <x:c r="F13" s="68" t="str">
        <x:v>Contract year</x:v>
      </x:c>
      <x:c r="G13" s="68" t="str">
        <x:v>Delegates benefit delivery</x:v>
      </x:c>
      <x:c r="H13" s="68" t="str">
        <x:v>INS-897</x:v>
      </x:c>
      <x:c r="I13" s="68" t="str">
        <x:v>Plan-specific</x:v>
      </x:c>
      <x:c r="J13" s="68" t="str">
        <x:v>Beneficiary enrolment and public funds</x:v>
      </x:c>
      <x:c r="K13" s="68" t="str">
        <x:v>Capitated private-plan administration</x:v>
      </x:c>
      <x:c r="L13" s="68" t="str">
        <x:v>Managed-care delegation</x:v>
      </x:c>
      <x:c r="M13" s="68" t="str">
        <x:v>E1</x:v>
      </x:c>
      <x:c r="N13" s="68" t="str">
        <x:v>SRC-1307; SRC-1340</x:v>
      </x:c>
      <x:c r="O13" s="68" t="str">
        <x:v>Medicare contracts with private organisations to deliver benefits.</x:v>
      </x:c>
      <x:c r="P13" s="68" t="str">
        <x:v>Transfer of sovereign authority or elimination of CMS oversight.</x:v>
      </x:c>
      <x:c r="Q13" s="68" t="str">
        <x:v>Contract and statute constrain.</x:v>
      </x:c>
    </x:row>
    <x:row r="14">
      <x:c r="A14" s="68" t="str">
        <x:v>V26COV-010</x:v>
      </x:c>
      <x:c r="B14" s="68" t="str">
        <x:v>Coverage, eligibility and insurance administration</x:v>
      </x:c>
      <x:c r="C14" s="68" t="str">
        <x:v>Medicaid programmes</x:v>
      </x:c>
      <x:c r="D14" s="68" t="str">
        <x:v>State programme → plan</x:v>
      </x:c>
      <x:c r="E14" s="68" t="str">
        <x:v>Medicaid managed care organisations</x:v>
      </x:c>
      <x:c r="F14" s="68" t="str">
        <x:v>Contract term</x:v>
      </x:c>
      <x:c r="G14" s="68" t="str">
        <x:v>Delegates Medicaid benefit delivery</x:v>
      </x:c>
      <x:c r="H14" s="68" t="str">
        <x:v>INS-897</x:v>
      </x:c>
      <x:c r="I14" s="68" t="str">
        <x:v>Plan-specific</x:v>
      </x:c>
      <x:c r="J14" s="68" t="str">
        <x:v>Enrolled beneficiaries and public payment</x:v>
      </x:c>
      <x:c r="K14" s="68" t="str">
        <x:v>Managed care administration</x:v>
      </x:c>
      <x:c r="L14" s="68" t="str">
        <x:v>Managed-care delegation</x:v>
      </x:c>
      <x:c r="M14" s="68" t="str">
        <x:v>E1</x:v>
      </x:c>
      <x:c r="N14" s="68" t="str">
        <x:v>SRC-1301; SRC-1302</x:v>
      </x:c>
      <x:c r="O14" s="68" t="str">
        <x:v>States contract with Medicaid managed care organisations.</x:v>
      </x:c>
      <x:c r="P14" s="68" t="str">
        <x:v>Uniform quality or provider access merely from contract.</x:v>
      </x:c>
      <x:c r="Q14" s="68" t="str">
        <x:v>Oversight and local capacity matter.</x:v>
      </x:c>
    </x:row>
    <x:row r="15">
      <x:c r="A15" s="68" t="str">
        <x:v>V26COV-011</x:v>
      </x:c>
      <x:c r="B15" s="68" t="str">
        <x:v>Coverage, eligibility and insurance administration</x:v>
      </x:c>
      <x:c r="C15" s="68" t="str">
        <x:v>Health insurers</x:v>
      </x:c>
      <x:c r="D15" s="68" t="str">
        <x:v>Plan → provider</x:v>
      </x:c>
      <x:c r="E15" s="68" t="str">
        <x:v>Hospitals</x:v>
      </x:c>
      <x:c r="F15" s="68" t="str">
        <x:v>Contract term</x:v>
      </x:c>
      <x:c r="G15" s="68" t="str">
        <x:v>Establishes network participation</x:v>
      </x:c>
      <x:c r="H15" s="68" t="str">
        <x:v>INS-871; INS-885</x:v>
      </x:c>
      <x:c r="I15" s="68" t="str">
        <x:v>Provider-specific</x:v>
      </x:c>
      <x:c r="J15" s="68" t="str">
        <x:v>Provider capacity and plan members</x:v>
      </x:c>
      <x:c r="K15" s="68" t="str">
        <x:v>In-network access and negotiated rates</x:v>
      </x:c>
      <x:c r="L15" s="68" t="str">
        <x:v>Network-access conversion</x:v>
      </x:c>
      <x:c r="M15" s="68" t="str">
        <x:v>E1</x:v>
      </x:c>
      <x:c r="N15" s="68" t="str">
        <x:v>SRC-1293; SRC-1295</x:v>
      </x:c>
      <x:c r="O15" s="68" t="str">
        <x:v>Insurers contract with hospitals for network access.</x:v>
      </x:c>
      <x:c r="P15" s="68" t="str">
        <x:v>Appointment availability or final patient cost.</x:v>
      </x:c>
      <x:c r="Q15" s="68" t="str">
        <x:v>Claims and service mix vary.</x:v>
      </x:c>
    </x:row>
    <x:row r="16">
      <x:c r="A16" s="68" t="str">
        <x:v>V26COV-012</x:v>
      </x:c>
      <x:c r="B16" s="68" t="str">
        <x:v>Coverage, eligibility and insurance administration</x:v>
      </x:c>
      <x:c r="C16" s="68" t="str">
        <x:v>Health insurers</x:v>
      </x:c>
      <x:c r="D16" s="68" t="str">
        <x:v>Plan → provider</x:v>
      </x:c>
      <x:c r="E16" s="68" t="str">
        <x:v>Physician practices</x:v>
      </x:c>
      <x:c r="F16" s="68" t="str">
        <x:v>Contract term</x:v>
      </x:c>
      <x:c r="G16" s="68" t="str">
        <x:v>Contracts professional network</x:v>
      </x:c>
      <x:c r="H16" s="68" t="str">
        <x:v>INS-871; INS-885</x:v>
      </x:c>
      <x:c r="I16" s="68" t="str">
        <x:v>Practice-specific</x:v>
      </x:c>
      <x:c r="J16" s="68" t="str">
        <x:v>Clinician services and enrollee demand</x:v>
      </x:c>
      <x:c r="K16" s="68" t="str">
        <x:v>In-network professional care</x:v>
      </x:c>
      <x:c r="L16" s="68" t="str">
        <x:v>Network-access conversion</x:v>
      </x:c>
      <x:c r="M16" s="68" t="str">
        <x:v>E1</x:v>
      </x:c>
      <x:c r="N16" s="68" t="str">
        <x:v>SRC-1301; SRC-1300</x:v>
      </x:c>
      <x:c r="O16" s="68" t="str">
        <x:v>Plans form physician networks.</x:v>
      </x:c>
      <x:c r="P16" s="68" t="str">
        <x:v>Accuracy of directories or timely access.</x:v>
      </x:c>
      <x:c r="Q16" s="68" t="str">
        <x:v>Capacity must be verified.</x:v>
      </x:c>
    </x:row>
    <x:row r="17">
      <x:c r="A17" s="68" t="str">
        <x:v>V26COV-013</x:v>
      </x:c>
      <x:c r="B17" s="68" t="str">
        <x:v>Coverage, eligibility and insurance administration</x:v>
      </x:c>
      <x:c r="C17" s="68" t="str">
        <x:v>Health insurers</x:v>
      </x:c>
      <x:c r="D17" s="68" t="str">
        <x:v>Plan → directory</x:v>
      </x:c>
      <x:c r="E17" s="68" t="str">
        <x:v>Provider directory record</x:v>
      </x:c>
      <x:c r="F17" s="68" t="str">
        <x:v>Ongoing</x:v>
      </x:c>
      <x:c r="G17" s="68" t="str">
        <x:v>Publishes network information</x:v>
      </x:c>
      <x:c r="H17" s="68" t="str">
        <x:v>INS-872</x:v>
      </x:c>
      <x:c r="I17" s="68" t="str">
        <x:v>Provider-specific</x:v>
      </x:c>
      <x:c r="J17" s="68" t="str">
        <x:v>Contract and provider data</x:v>
      </x:c>
      <x:c r="K17" s="68" t="str">
        <x:v>Patient-facing directory</x:v>
      </x:c>
      <x:c r="L17" s="68" t="str">
        <x:v>Network-access conversion</x:v>
      </x:c>
      <x:c r="M17" s="68" t="str">
        <x:v>E1</x:v>
      </x:c>
      <x:c r="N17" s="68" t="str">
        <x:v>SRC-1301; SRC-1300</x:v>
      </x:c>
      <x:c r="O17" s="68" t="str">
        <x:v>Plans publish network directories.</x:v>
      </x:c>
      <x:c r="P17" s="68" t="str">
        <x:v>Current contract, appointment availability or acceptance of every enrollee.</x:v>
      </x:c>
      <x:c r="Q17" s="68" t="str">
        <x:v>Directories can be stale.</x:v>
      </x:c>
    </x:row>
    <x:row r="18">
      <x:c r="A18" s="68" t="str">
        <x:v>V26COV-014</x:v>
      </x:c>
      <x:c r="B18" s="68" t="str">
        <x:v>Coverage, eligibility and insurance administration</x:v>
      </x:c>
      <x:c r="C18" s="68" t="str">
        <x:v>Patients</x:v>
      </x:c>
      <x:c r="D18" s="68" t="str">
        <x:v>Patient → directory</x:v>
      </x:c>
      <x:c r="E18" s="68" t="str">
        <x:v>Provider directory record</x:v>
      </x:c>
      <x:c r="F18" s="68" t="str">
        <x:v>Care-seeking episode</x:v>
      </x:c>
      <x:c r="G18" s="68" t="str">
        <x:v>Searches for provider</x:v>
      </x:c>
      <x:c r="H18" s="68" t="str">
        <x:v>INS-872</x:v>
      </x:c>
      <x:c r="I18" s="68" t="str">
        <x:v>Patient-specific</x:v>
      </x:c>
      <x:c r="J18" s="68" t="str">
        <x:v>Need, location and coverage</x:v>
      </x:c>
      <x:c r="K18" s="68" t="str">
        <x:v>Potential provider option</x:v>
      </x:c>
      <x:c r="L18" s="68" t="str">
        <x:v>Network-access conversion</x:v>
      </x:c>
      <x:c r="M18" s="68" t="str">
        <x:v>E1</x:v>
      </x:c>
      <x:c r="N18" s="68" t="str">
        <x:v>SRC-1300; SRC-1339</x:v>
      </x:c>
      <x:c r="O18" s="68" t="str">
        <x:v>Patients use directories to locate care.</x:v>
      </x:c>
      <x:c r="P18" s="68" t="str">
        <x:v>Successful appointment or accurate network status.</x:v>
      </x:c>
      <x:c r="Q18" s="68" t="str">
        <x:v>Actual access requires confirmation.</x:v>
      </x:c>
    </x:row>
    <x:row r="19">
      <x:c r="A19" s="68" t="str">
        <x:v>V26COV-015</x:v>
      </x:c>
      <x:c r="B19" s="68" t="str">
        <x:v>Coverage, eligibility and insurance administration</x:v>
      </x:c>
      <x:c r="C19" s="68" t="str">
        <x:v>Physician practices</x:v>
      </x:c>
      <x:c r="D19" s="68" t="str">
        <x:v>Provider → plan</x:v>
      </x:c>
      <x:c r="E19" s="68" t="str">
        <x:v>Health insurers</x:v>
      </x:c>
      <x:c r="F19" s="68" t="str">
        <x:v>Pre-service</x:v>
      </x:c>
      <x:c r="G19" s="68" t="str">
        <x:v>Requests authorization</x:v>
      </x:c>
      <x:c r="H19" s="68" t="str">
        <x:v>INS-873</x:v>
      </x:c>
      <x:c r="I19" s="68" t="str">
        <x:v>Service-specific</x:v>
      </x:c>
      <x:c r="J19" s="68" t="str">
        <x:v>Clinical recommendation and documentation</x:v>
      </x:c>
      <x:c r="K19" s="68" t="str">
        <x:v>Coverage review case</x:v>
      </x:c>
      <x:c r="L19" s="68" t="str">
        <x:v>Prior-authorization gate</x:v>
      </x:c>
      <x:c r="M19" s="68" t="str">
        <x:v>E1</x:v>
      </x:c>
      <x:c r="N19" s="68" t="str">
        <x:v>SRC-1298; SRC-1299</x:v>
      </x:c>
      <x:c r="O19" s="68" t="str">
        <x:v>Providers submit prior authorization requests.</x:v>
      </x:c>
      <x:c r="P19" s="68" t="str">
        <x:v>Approval, medical necessity or payment.</x:v>
      </x:c>
      <x:c r="Q19" s="68" t="str">
        <x:v>Plan review follows.</x:v>
      </x:c>
    </x:row>
    <x:row r="20">
      <x:c r="A20" s="68" t="str">
        <x:v>V26COV-016</x:v>
      </x:c>
      <x:c r="B20" s="68" t="str">
        <x:v>Coverage, eligibility and insurance administration</x:v>
      </x:c>
      <x:c r="C20" s="68" t="str">
        <x:v>Health insurers</x:v>
      </x:c>
      <x:c r="D20" s="68" t="str">
        <x:v>Plan → provider</x:v>
      </x:c>
      <x:c r="E20" s="68" t="str">
        <x:v>Physician practices</x:v>
      </x:c>
      <x:c r="F20" s="68" t="str">
        <x:v>Pre-service</x:v>
      </x:c>
      <x:c r="G20" s="68" t="str">
        <x:v>Issues authorization decision</x:v>
      </x:c>
      <x:c r="H20" s="68" t="str">
        <x:v>INS-874</x:v>
      </x:c>
      <x:c r="I20" s="68" t="str">
        <x:v>Service-specific</x:v>
      </x:c>
      <x:c r="J20" s="68" t="str">
        <x:v>Coverage criteria and clinical record</x:v>
      </x:c>
      <x:c r="K20" s="68" t="str">
        <x:v>Approval, denial or information request</x:v>
      </x:c>
      <x:c r="L20" s="68" t="str">
        <x:v>Prior-authorization gate</x:v>
      </x:c>
      <x:c r="M20" s="68" t="str">
        <x:v>E1</x:v>
      </x:c>
      <x:c r="N20" s="68" t="str">
        <x:v>SRC-1298; SRC-1299</x:v>
      </x:c>
      <x:c r="O20" s="68" t="str">
        <x:v>Plans approve or deny prior authorization.</x:v>
      </x:c>
      <x:c r="P20" s="68" t="str">
        <x:v>Clinical recommendation or final claim payment.</x:v>
      </x:c>
      <x:c r="Q20" s="68" t="str">
        <x:v>Service and billing conditions remain.</x:v>
      </x:c>
    </x:row>
    <x:row r="21">
      <x:c r="A21" s="68" t="str">
        <x:v>V26COV-017</x:v>
      </x:c>
      <x:c r="B21" s="68" t="str">
        <x:v>Coverage, eligibility and insurance administration</x:v>
      </x:c>
      <x:c r="C21" s="68" t="str">
        <x:v>Utilization management organisations</x:v>
      </x:c>
      <x:c r="D21" s="68" t="str">
        <x:v>Reviewer → patient</x:v>
      </x:c>
      <x:c r="E21" s="68" t="str">
        <x:v>Patients</x:v>
      </x:c>
      <x:c r="F21" s="68" t="str">
        <x:v>Coverage review</x:v>
      </x:c>
      <x:c r="G21" s="68" t="str">
        <x:v>Applies medical-necessity criteria</x:v>
      </x:c>
      <x:c r="H21" s="68" t="str">
        <x:v>INS-875</x:v>
      </x:c>
      <x:c r="I21" s="68" t="str">
        <x:v>Case-specific</x:v>
      </x:c>
      <x:c r="J21" s="68" t="str">
        <x:v>Clinical documentation and plan policy</x:v>
      </x:c>
      <x:c r="K21" s="68" t="str">
        <x:v>Coverage recommendation</x:v>
      </x:c>
      <x:c r="L21" s="68" t="str">
        <x:v>Medical-necessity classification</x:v>
      </x:c>
      <x:c r="M21" s="68" t="str">
        <x:v>E1</x:v>
      </x:c>
      <x:c r="N21" s="68" t="str">
        <x:v>SRC-1298; SRC-1301</x:v>
      </x:c>
      <x:c r="O21" s="68" t="str">
        <x:v>Utilization reviewers assess coverage criteria.</x:v>
      </x:c>
      <x:c r="P21" s="68" t="str">
        <x:v>Independent treatment recommendation or absence of conflict.</x:v>
      </x:c>
      <x:c r="Q21" s="68" t="str">
        <x:v>Mandate and evidence matter.</x:v>
      </x:c>
    </x:row>
    <x:row r="22">
      <x:c r="A22" s="68" t="str">
        <x:v>V26COV-018</x:v>
      </x:c>
      <x:c r="B22" s="68" t="str">
        <x:v>Coverage, eligibility and insurance administration</x:v>
      </x:c>
      <x:c r="C22" s="68" t="str">
        <x:v>Patients</x:v>
      </x:c>
      <x:c r="D22" s="68" t="str">
        <x:v>Patient → reviewer</x:v>
      </x:c>
      <x:c r="E22" s="68" t="str">
        <x:v>Independent review organisations</x:v>
      </x:c>
      <x:c r="F22" s="68" t="str">
        <x:v>Appeal cycle</x:v>
      </x:c>
      <x:c r="G22" s="68" t="str">
        <x:v>Requests external review</x:v>
      </x:c>
      <x:c r="H22" s="68" t="str">
        <x:v>INS-876</x:v>
      </x:c>
      <x:c r="I22" s="68" t="str">
        <x:v>Case-specific</x:v>
      </x:c>
      <x:c r="J22" s="68" t="str">
        <x:v>Adverse benefit decision and medical record</x:v>
      </x:c>
      <x:c r="K22" s="68" t="str">
        <x:v>Independent coverage review</x:v>
      </x:c>
      <x:c r="L22" s="68" t="str">
        <x:v>Medical-necessity classification</x:v>
      </x:c>
      <x:c r="M22" s="68" t="str">
        <x:v>E1</x:v>
      </x:c>
      <x:c r="N22" s="68" t="str">
        <x:v>SRC-1294; SRC-1295</x:v>
      </x:c>
      <x:c r="O22" s="68" t="str">
        <x:v>Patients can seek external review in applicable cases.</x:v>
      </x:c>
      <x:c r="P22" s="68" t="str">
        <x:v>Automatic reversal or payment.</x:v>
      </x:c>
      <x:c r="Q22" s="68" t="str">
        <x:v>Jurisdiction and issue scope matter.</x:v>
      </x:c>
    </x:row>
    <x:row r="23">
      <x:c r="A23" s="68" t="str">
        <x:v>V26COV-019</x:v>
      </x:c>
      <x:c r="B23" s="68" t="str">
        <x:v>Coverage, eligibility and insurance administration</x:v>
      </x:c>
      <x:c r="C23" s="68" t="str">
        <x:v>Independent review organisations</x:v>
      </x:c>
      <x:c r="D23" s="68" t="str">
        <x:v>Reviewer → plan</x:v>
      </x:c>
      <x:c r="E23" s="68" t="str">
        <x:v>Health insurers</x:v>
      </x:c>
      <x:c r="F23" s="68" t="str">
        <x:v>Appeal cycle</x:v>
      </x:c>
      <x:c r="G23" s="68" t="str">
        <x:v>Issues coverage determination</x:v>
      </x:c>
      <x:c r="H23" s="68" t="str">
        <x:v>INS-876</x:v>
      </x:c>
      <x:c r="I23" s="68" t="str">
        <x:v>Case-specific</x:v>
      </x:c>
      <x:c r="J23" s="68" t="str">
        <x:v>Coverage criteria and evidence</x:v>
      </x:c>
      <x:c r="K23" s="68" t="str">
        <x:v>Binding or influential review outcome</x:v>
      </x:c>
      <x:c r="L23" s="68" t="str">
        <x:v>Medical-necessity classification</x:v>
      </x:c>
      <x:c r="M23" s="68" t="str">
        <x:v>E1</x:v>
      </x:c>
      <x:c r="N23" s="68" t="str">
        <x:v>SRC-1294; SRC-1339</x:v>
      </x:c>
      <x:c r="O23" s="68" t="str">
        <x:v>External reviewers issue determinations under applicable rules.</x:v>
      </x:c>
      <x:c r="P23" s="68" t="str">
        <x:v>Clinical quality judgment beyond covered dispute.</x:v>
      </x:c>
      <x:c r="Q23" s="68" t="str">
        <x:v>Scope is limited.</x:v>
      </x:c>
    </x:row>
    <x:row r="24">
      <x:c r="A24" s="68" t="str">
        <x:v>V26COV-020</x:v>
      </x:c>
      <x:c r="B24" s="68" t="str">
        <x:v>Coverage, eligibility and insurance administration</x:v>
      </x:c>
      <x:c r="C24" s="68" t="str">
        <x:v>Health insurance reinsurers</x:v>
      </x:c>
      <x:c r="D24" s="68" t="str">
        <x:v>Reinsurer → insurer</x:v>
      </x:c>
      <x:c r="E24" s="68" t="str">
        <x:v>Health insurers</x:v>
      </x:c>
      <x:c r="F24" s="68" t="str">
        <x:v>Policy term</x:v>
      </x:c>
      <x:c r="G24" s="68" t="str">
        <x:v>Absorbs high-cost claims risk</x:v>
      </x:c>
      <x:c r="H24" s="68" t="str"/>
      <x:c r="I24" s="68" t="str">
        <x:v>Portfolio-specific</x:v>
      </x:c>
      <x:c r="J24" s="68" t="str">
        <x:v>Claims above attachment point</x:v>
      </x:c>
      <x:c r="K24" s="68" t="str">
        <x:v>Reinsurance recovery</x:v>
      </x:c>
      <x:c r="L24" s="68" t="str">
        <x:v>Health-risk pooling</x:v>
      </x:c>
      <x:c r="M24" s="68" t="str">
        <x:v>E2</x:v>
      </x:c>
      <x:c r="N24" s="68" t="str">
        <x:v>SRC-1340; SRC-1339</x:v>
      </x:c>
      <x:c r="O24" s="68" t="str">
        <x:v>Reinsurance can absorb catastrophic health claims.</x:v>
      </x:c>
      <x:c r="P24" s="68" t="str">
        <x:v>Elimination of insurer solvency risk or patient coverage disputes.</x:v>
      </x:c>
      <x:c r="Q24" s="68" t="str">
        <x:v>Terms and exclusions matter.</x:v>
      </x:c>
    </x:row>
    <x:row r="25">
      <x:c r="A25" s="68" t="str">
        <x:v>V26PAY-001</x:v>
      </x:c>
      <x:c r="B25" s="68" t="str">
        <x:v>Clinical delivery, coding and reimbursement</x:v>
      </x:c>
      <x:c r="C25" s="68" t="str">
        <x:v>Hospitals</x:v>
      </x:c>
      <x:c r="D25" s="68" t="str">
        <x:v>Provider → payer</x:v>
      </x:c>
      <x:c r="E25" s="68" t="str">
        <x:v>Health insurers</x:v>
      </x:c>
      <x:c r="F25" s="68" t="str">
        <x:v>Episode</x:v>
      </x:c>
      <x:c r="G25" s="68" t="str">
        <x:v>Submits institutional claim</x:v>
      </x:c>
      <x:c r="H25" s="68" t="str">
        <x:v>INS-878</x:v>
      </x:c>
      <x:c r="I25" s="68" t="str">
        <x:v>Claim-specific</x:v>
      </x:c>
      <x:c r="J25" s="68" t="str">
        <x:v>Clinical services and coded documentation</x:v>
      </x:c>
      <x:c r="K25" s="68" t="str">
        <x:v>Payment request</x:v>
      </x:c>
      <x:c r="L25" s="68" t="str">
        <x:v>Claim-adjudication conversion</x:v>
      </x:c>
      <x:c r="M25" s="68" t="str">
        <x:v>E1</x:v>
      </x:c>
      <x:c r="N25" s="68" t="str">
        <x:v>SRC-1300; SRC-1293</x:v>
      </x:c>
      <x:c r="O25" s="68" t="str">
        <x:v>Hospitals submit claims for covered services.</x:v>
      </x:c>
      <x:c r="P25" s="68" t="str">
        <x:v>Correct coding, necessity or payment.</x:v>
      </x:c>
      <x:c r="Q25" s="68" t="str">
        <x:v>Adjudication follows.</x:v>
      </x:c>
    </x:row>
    <x:row r="26">
      <x:c r="A26" s="68" t="str">
        <x:v>V26PAY-002</x:v>
      </x:c>
      <x:c r="B26" s="68" t="str">
        <x:v>Clinical delivery, coding and reimbursement</x:v>
      </x:c>
      <x:c r="C26" s="68" t="str">
        <x:v>Physician practices</x:v>
      </x:c>
      <x:c r="D26" s="68" t="str">
        <x:v>Provider → payer</x:v>
      </x:c>
      <x:c r="E26" s="68" t="str">
        <x:v>Health insurers</x:v>
      </x:c>
      <x:c r="F26" s="68" t="str">
        <x:v>Episode</x:v>
      </x:c>
      <x:c r="G26" s="68" t="str">
        <x:v>Submits professional claim</x:v>
      </x:c>
      <x:c r="H26" s="68" t="str">
        <x:v>INS-877</x:v>
      </x:c>
      <x:c r="I26" s="68" t="str">
        <x:v>Claim-specific</x:v>
      </x:c>
      <x:c r="J26" s="68" t="str">
        <x:v>Professional service and codes</x:v>
      </x:c>
      <x:c r="K26" s="68" t="str">
        <x:v>Payment request</x:v>
      </x:c>
      <x:c r="L26" s="68" t="str">
        <x:v>Claim-adjudication conversion</x:v>
      </x:c>
      <x:c r="M26" s="68" t="str">
        <x:v>E1</x:v>
      </x:c>
      <x:c r="N26" s="68" t="str">
        <x:v>SRC-1300; SRC-1340</x:v>
      </x:c>
      <x:c r="O26" s="68" t="str">
        <x:v>Practices submit professional claims.</x:v>
      </x:c>
      <x:c r="P26" s="68" t="str">
        <x:v>Approval, quality or patient liability.</x:v>
      </x:c>
      <x:c r="Q26" s="68" t="str">
        <x:v>Plan rules apply.</x:v>
      </x:c>
    </x:row>
    <x:row r="27">
      <x:c r="A27" s="68" t="str">
        <x:v>V26PAY-003</x:v>
      </x:c>
      <x:c r="B27" s="68" t="str">
        <x:v>Clinical delivery, coding and reimbursement</x:v>
      </x:c>
      <x:c r="C27" s="68" t="str">
        <x:v>Medical coding professionals</x:v>
      </x:c>
      <x:c r="D27" s="68" t="str">
        <x:v>Coder → hospital</x:v>
      </x:c>
      <x:c r="E27" s="68" t="str">
        <x:v>Hospitals</x:v>
      </x:c>
      <x:c r="F27" s="68" t="str">
        <x:v>Episode</x:v>
      </x:c>
      <x:c r="G27" s="68" t="str">
        <x:v>Assigns diagnosis and procedure codes</x:v>
      </x:c>
      <x:c r="H27" s="68" t="str"/>
      <x:c r="I27" s="68" t="str">
        <x:v>Case-specific</x:v>
      </x:c>
      <x:c r="J27" s="68" t="str">
        <x:v>Clinical documentation</x:v>
      </x:c>
      <x:c r="K27" s="68" t="str">
        <x:v>Billing and classification codes</x:v>
      </x:c>
      <x:c r="L27" s="68" t="str">
        <x:v>Coding-to-payment conversion</x:v>
      </x:c>
      <x:c r="M27" s="68" t="str">
        <x:v>E1</x:v>
      </x:c>
      <x:c r="N27" s="68" t="str">
        <x:v>SRC-1300; SRC-1348</x:v>
      </x:c>
      <x:c r="O27" s="68" t="str">
        <x:v>Coders translate documentation into claim codes.</x:v>
      </x:c>
      <x:c r="P27" s="68" t="str">
        <x:v>Clinical truth or intentional upcoding.</x:v>
      </x:c>
      <x:c r="Q27" s="68" t="str">
        <x:v>Documentation and coding rules matter.</x:v>
      </x:c>
    </x:row>
    <x:row r="28">
      <x:c r="A28" s="68" t="str">
        <x:v>V26PAY-004</x:v>
      </x:c>
      <x:c r="B28" s="68" t="str">
        <x:v>Clinical delivery, coding and reimbursement</x:v>
      </x:c>
      <x:c r="C28" s="68" t="str">
        <x:v>Clinical documentation improvement teams</x:v>
      </x:c>
      <x:c r="D28" s="68" t="str">
        <x:v>CDI → coder</x:v>
      </x:c>
      <x:c r="E28" s="68" t="str">
        <x:v>Medical coding professionals</x:v>
      </x:c>
      <x:c r="F28" s="68" t="str">
        <x:v>Episode</x:v>
      </x:c>
      <x:c r="G28" s="68" t="str">
        <x:v>Clarifies clinical documentation</x:v>
      </x:c>
      <x:c r="H28" s="68" t="str"/>
      <x:c r="I28" s="68" t="str">
        <x:v>Case-specific</x:v>
      </x:c>
      <x:c r="J28" s="68" t="str">
        <x:v>Clinical record and query process</x:v>
      </x:c>
      <x:c r="K28" s="68" t="str">
        <x:v>More complete severity and diagnosis record</x:v>
      </x:c>
      <x:c r="L28" s="68" t="str">
        <x:v>Severity-capture conversion</x:v>
      </x:c>
      <x:c r="M28" s="68" t="str">
        <x:v>E2</x:v>
      </x:c>
      <x:c r="N28" s="68" t="str">
        <x:v>SRC-1348; SRC-1293</x:v>
      </x:c>
      <x:c r="O28" s="68" t="str">
        <x:v>CDI teams improve documentation completeness.</x:v>
      </x:c>
      <x:c r="P28" s="68" t="str">
        <x:v>Fabrication or clinically justified severity automatically.</x:v>
      </x:c>
      <x:c r="Q28" s="68" t="str">
        <x:v>Queries and evidence require review.</x:v>
      </x:c>
    </x:row>
    <x:row r="29">
      <x:c r="A29" s="68" t="str">
        <x:v>V26PAY-005</x:v>
      </x:c>
      <x:c r="B29" s="68" t="str">
        <x:v>Clinical delivery, coding and reimbursement</x:v>
      </x:c>
      <x:c r="C29" s="68" t="str">
        <x:v>Claims processors</x:v>
      </x:c>
      <x:c r="D29" s="68" t="str">
        <x:v>Processor → hospital</x:v>
      </x:c>
      <x:c r="E29" s="68" t="str">
        <x:v>Hospitals</x:v>
      </x:c>
      <x:c r="F29" s="68" t="str">
        <x:v>Adjudication</x:v>
      </x:c>
      <x:c r="G29" s="68" t="str">
        <x:v>Issues remittance</x:v>
      </x:c>
      <x:c r="H29" s="68" t="str">
        <x:v>INS-880</x:v>
      </x:c>
      <x:c r="I29" s="68" t="str">
        <x:v>Claim-specific</x:v>
      </x:c>
      <x:c r="J29" s="68" t="str">
        <x:v>Claim, contract and coverage rules</x:v>
      </x:c>
      <x:c r="K29" s="68" t="str">
        <x:v>Paid, denied or adjusted amount</x:v>
      </x:c>
      <x:c r="L29" s="68" t="str">
        <x:v>Claim-adjudication conversion</x:v>
      </x:c>
      <x:c r="M29" s="68" t="str">
        <x:v>E1</x:v>
      </x:c>
      <x:c r="N29" s="68" t="str">
        <x:v>SRC-1300; SRC-1340</x:v>
      </x:c>
      <x:c r="O29" s="68" t="str">
        <x:v>Claims processors adjudicate hospital claims.</x:v>
      </x:c>
      <x:c r="P29" s="68" t="str">
        <x:v>Clinical quality or final patient bill.</x:v>
      </x:c>
      <x:c r="Q29" s="68" t="str">
        <x:v>Appeals and adjustments can follow.</x:v>
      </x:c>
    </x:row>
    <x:row r="30">
      <x:c r="A30" s="68" t="str">
        <x:v>V26PAY-006</x:v>
      </x:c>
      <x:c r="B30" s="68" t="str">
        <x:v>Clinical delivery, coding and reimbursement</x:v>
      </x:c>
      <x:c r="C30" s="68" t="str">
        <x:v>Health insurers</x:v>
      </x:c>
      <x:c r="D30" s="68" t="str">
        <x:v>Plan → patient</x:v>
      </x:c>
      <x:c r="E30" s="68" t="str">
        <x:v>Patients</x:v>
      </x:c>
      <x:c r="F30" s="68" t="str">
        <x:v>Adjudication</x:v>
      </x:c>
      <x:c r="G30" s="68" t="str">
        <x:v>Issues explanation of benefits</x:v>
      </x:c>
      <x:c r="H30" s="68" t="str">
        <x:v>INS-881</x:v>
      </x:c>
      <x:c r="I30" s="68" t="str">
        <x:v>Claim-specific</x:v>
      </x:c>
      <x:c r="J30" s="68" t="str">
        <x:v>Provider claim and plan adjudication</x:v>
      </x:c>
      <x:c r="K30" s="68" t="str">
        <x:v>Allowed amount and patient responsibility</x:v>
      </x:c>
      <x:c r="L30" s="68" t="str">
        <x:v>Claim-adjudication conversion</x:v>
      </x:c>
      <x:c r="M30" s="68" t="str">
        <x:v>E1</x:v>
      </x:c>
      <x:c r="N30" s="68" t="str">
        <x:v>SRC-1294; SRC-1295</x:v>
      </x:c>
      <x:c r="O30" s="68" t="str">
        <x:v>EOBs explain coverage adjudication.</x:v>
      </x:c>
      <x:c r="P30" s="68" t="str">
        <x:v>A bill, proof of care quality or final lawful liability.</x:v>
      </x:c>
      <x:c r="Q30" s="68" t="str">
        <x:v>Provider billing and appeals remain.</x:v>
      </x:c>
    </x:row>
    <x:row r="31">
      <x:c r="A31" s="68" t="str">
        <x:v>V26PAY-007</x:v>
      </x:c>
      <x:c r="B31" s="68" t="str">
        <x:v>Clinical delivery, coding and reimbursement</x:v>
      </x:c>
      <x:c r="C31" s="68" t="str">
        <x:v>Health insurers</x:v>
      </x:c>
      <x:c r="D31" s="68" t="str">
        <x:v>Payer → hospital</x:v>
      </x:c>
      <x:c r="E31" s="68" t="str">
        <x:v>Hospitals</x:v>
      </x:c>
      <x:c r="F31" s="68" t="str">
        <x:v>Adjudication</x:v>
      </x:c>
      <x:c r="G31" s="68" t="str">
        <x:v>Pays negotiated allowed amount</x:v>
      </x:c>
      <x:c r="H31" s="68" t="str">
        <x:v>INS-885; INS-886</x:v>
      </x:c>
      <x:c r="I31" s="68" t="str">
        <x:v>Claim-specific</x:v>
      </x:c>
      <x:c r="J31" s="68" t="str">
        <x:v>Covered service and contract</x:v>
      </x:c>
      <x:c r="K31" s="68" t="str">
        <x:v>Provider payment</x:v>
      </x:c>
      <x:c r="L31" s="68" t="str">
        <x:v>Network-access conversion</x:v>
      </x:c>
      <x:c r="M31" s="68" t="str">
        <x:v>E1</x:v>
      </x:c>
      <x:c r="N31" s="68" t="str">
        <x:v>SRC-1293; SRC-1295</x:v>
      </x:c>
      <x:c r="O31" s="68" t="str">
        <x:v>Plans pay providers under contracted rates.</x:v>
      </x:c>
      <x:c r="P31" s="68" t="str">
        <x:v>Provider cost or patient out-of-pocket amount.</x:v>
      </x:c>
      <x:c r="Q31" s="68" t="str">
        <x:v>Contract and claim details matter.</x:v>
      </x:c>
    </x:row>
    <x:row r="32">
      <x:c r="A32" s="68" t="str">
        <x:v>V26PAY-008</x:v>
      </x:c>
      <x:c r="B32" s="68" t="str">
        <x:v>Clinical delivery, coding and reimbursement</x:v>
      </x:c>
      <x:c r="C32" s="68" t="str">
        <x:v>Patients</x:v>
      </x:c>
      <x:c r="D32" s="68" t="str">
        <x:v>Patient → hospital</x:v>
      </x:c>
      <x:c r="E32" s="68" t="str">
        <x:v>Hospitals</x:v>
      </x:c>
      <x:c r="F32" s="68" t="str">
        <x:v>Post-service</x:v>
      </x:c>
      <x:c r="G32" s="68" t="str">
        <x:v>Pays cost sharing</x:v>
      </x:c>
      <x:c r="H32" s="68" t="str">
        <x:v>INS-887</x:v>
      </x:c>
      <x:c r="I32" s="68" t="str">
        <x:v>Patient-specific</x:v>
      </x:c>
      <x:c r="J32" s="68" t="str">
        <x:v>Deductible, copayment or coinsurance</x:v>
      </x:c>
      <x:c r="K32" s="68" t="str">
        <x:v>Household healthcare payment</x:v>
      </x:c>
      <x:c r="L32" s="68" t="str">
        <x:v>Cost-sharing demand filter</x:v>
      </x:c>
      <x:c r="M32" s="68" t="str">
        <x:v>E1</x:v>
      </x:c>
      <x:c r="N32" s="68" t="str">
        <x:v>SRC-1294; SRC-1339</x:v>
      </x:c>
      <x:c r="O32" s="68" t="str">
        <x:v>Patients pay defined cost sharing.</x:v>
      </x:c>
      <x:c r="P32" s="68" t="str">
        <x:v>Total provider reimbursement or care cost.</x:v>
      </x:c>
      <x:c r="Q32" s="68" t="str">
        <x:v>Plan payment and assistance differ.</x:v>
      </x:c>
    </x:row>
    <x:row r="33">
      <x:c r="A33" s="68" t="str">
        <x:v>V26PAY-009</x:v>
      </x:c>
      <x:c r="B33" s="68" t="str">
        <x:v>Clinical delivery, coding and reimbursement</x:v>
      </x:c>
      <x:c r="C33" s="68" t="str">
        <x:v>Public health insurance programmes</x:v>
      </x:c>
      <x:c r="D33" s="68" t="str">
        <x:v>Public payer → hospital</x:v>
      </x:c>
      <x:c r="E33" s="68" t="str">
        <x:v>Hospitals</x:v>
      </x:c>
      <x:c r="F33" s="68" t="str">
        <x:v>Discharge</x:v>
      </x:c>
      <x:c r="G33" s="68" t="str">
        <x:v>Pays prospective amount</x:v>
      </x:c>
      <x:c r="H33" s="68" t="str">
        <x:v>INS-896</x:v>
      </x:c>
      <x:c r="I33" s="68" t="str">
        <x:v>Case-specific</x:v>
      </x:c>
      <x:c r="J33" s="68" t="str">
        <x:v>Discharge classification and payment rules</x:v>
      </x:c>
      <x:c r="K33" s="68" t="str">
        <x:v>Fixed episode payment</x:v>
      </x:c>
      <x:c r="L33" s="68" t="str">
        <x:v>Prospective-payment bundling</x:v>
      </x:c>
      <x:c r="M33" s="68" t="str">
        <x:v>E1</x:v>
      </x:c>
      <x:c r="N33" s="68" t="str">
        <x:v>SRC-1340; SRC-1293</x:v>
      </x:c>
      <x:c r="O33" s="68" t="str">
        <x:v>Public payers use prospective payment systems.</x:v>
      </x:c>
      <x:c r="P33" s="68" t="str">
        <x:v>Exact resource cost or clinical adequacy.</x:v>
      </x:c>
      <x:c r="Q33" s="68" t="str">
        <x:v>Hospital retains cost risk.</x:v>
      </x:c>
    </x:row>
    <x:row r="34">
      <x:c r="A34" s="68" t="str">
        <x:v>V26PAY-010</x:v>
      </x:c>
      <x:c r="B34" s="68" t="str">
        <x:v>Clinical delivery, coding and reimbursement</x:v>
      </x:c>
      <x:c r="C34" s="68" t="str">
        <x:v>Medicaid programmes</x:v>
      </x:c>
      <x:c r="D34" s="68" t="str">
        <x:v>State → managed entity</x:v>
      </x:c>
      <x:c r="E34" s="68" t="str">
        <x:v>Managed care organisations</x:v>
      </x:c>
      <x:c r="F34" s="68" t="str">
        <x:v>Monthly</x:v>
      </x:c>
      <x:c r="G34" s="68" t="str">
        <x:v>Pays capitation</x:v>
      </x:c>
      <x:c r="H34" s="68" t="str">
        <x:v>INS-897</x:v>
      </x:c>
      <x:c r="I34" s="68" t="str">
        <x:v>Member-specific</x:v>
      </x:c>
      <x:c r="J34" s="68" t="str">
        <x:v>Enrolment and risk adjustment</x:v>
      </x:c>
      <x:c r="K34" s="68" t="str">
        <x:v>Fixed per-member payment</x:v>
      </x:c>
      <x:c r="L34" s="68" t="str">
        <x:v>Capitation-risk transfer</x:v>
      </x:c>
      <x:c r="M34" s="68" t="str">
        <x:v>E1</x:v>
      </x:c>
      <x:c r="N34" s="68" t="str">
        <x:v>SRC-1301; SRC-1340</x:v>
      </x:c>
      <x:c r="O34" s="68" t="str">
        <x:v>Medicaid programmes pay managed care plans prospectively.</x:v>
      </x:c>
      <x:c r="P34" s="68" t="str">
        <x:v>Ownership of beneficiaries or unlimited risk.</x:v>
      </x:c>
      <x:c r="Q34" s="68" t="str">
        <x:v>Contracts and stop-loss matter.</x:v>
      </x:c>
    </x:row>
    <x:row r="35">
      <x:c r="A35" s="68" t="str">
        <x:v>V26PAY-011</x:v>
      </x:c>
      <x:c r="B35" s="68" t="str">
        <x:v>Clinical delivery, coding and reimbursement</x:v>
      </x:c>
      <x:c r="C35" s="68" t="str">
        <x:v>Managed care organisations</x:v>
      </x:c>
      <x:c r="D35" s="68" t="str">
        <x:v>Plan → provider</x:v>
      </x:c>
      <x:c r="E35" s="68" t="str">
        <x:v>Physician practices</x:v>
      </x:c>
      <x:c r="F35" s="68" t="str">
        <x:v>Contract term</x:v>
      </x:c>
      <x:c r="G35" s="68" t="str">
        <x:v>Pays capitation or shared-risk amount</x:v>
      </x:c>
      <x:c r="H35" s="68" t="str">
        <x:v>INS-897; INS-899</x:v>
      </x:c>
      <x:c r="I35" s="68" t="str">
        <x:v>Population-specific</x:v>
      </x:c>
      <x:c r="J35" s="68" t="str">
        <x:v>Attributed members and contract metrics</x:v>
      </x:c>
      <x:c r="K35" s="68" t="str">
        <x:v>Prospective provider payment</x:v>
      </x:c>
      <x:c r="L35" s="68" t="str">
        <x:v>Capitation-risk transfer</x:v>
      </x:c>
      <x:c r="M35" s="68" t="str">
        <x:v>E2</x:v>
      </x:c>
      <x:c r="N35" s="68" t="str">
        <x:v>SRC-1301; SRC-1348</x:v>
      </x:c>
      <x:c r="O35" s="68" t="str">
        <x:v>Plans can transfer financial risk to providers.</x:v>
      </x:c>
      <x:c r="P35" s="68" t="str">
        <x:v>Clinical control over every patient decision.</x:v>
      </x:c>
      <x:c r="Q35" s="68" t="str">
        <x:v>Professional duties remain.</x:v>
      </x:c>
    </x:row>
    <x:row r="36">
      <x:c r="A36" s="68" t="str">
        <x:v>V26PAY-012</x:v>
      </x:c>
      <x:c r="B36" s="68" t="str">
        <x:v>Clinical delivery, coding and reimbursement</x:v>
      </x:c>
      <x:c r="C36" s="68" t="str">
        <x:v>Risk adjustment administrators</x:v>
      </x:c>
      <x:c r="D36" s="68" t="str">
        <x:v>Administrator → plan</x:v>
      </x:c>
      <x:c r="E36" s="68" t="str">
        <x:v>Health insurers</x:v>
      </x:c>
      <x:c r="F36" s="68" t="str">
        <x:v>Annual</x:v>
      </x:c>
      <x:c r="G36" s="68" t="str">
        <x:v>Transfers funds by risk score</x:v>
      </x:c>
      <x:c r="H36" s="68" t="str">
        <x:v>INS-898</x:v>
      </x:c>
      <x:c r="I36" s="68" t="str">
        <x:v>Plan-specific</x:v>
      </x:c>
      <x:c r="J36" s="68" t="str">
        <x:v>Demographic and diagnosis data</x:v>
      </x:c>
      <x:c r="K36" s="68" t="str">
        <x:v>Risk-adjustment payment</x:v>
      </x:c>
      <x:c r="L36" s="68" t="str">
        <x:v>Risk-adjustment redistribution</x:v>
      </x:c>
      <x:c r="M36" s="68" t="str">
        <x:v>E1</x:v>
      </x:c>
      <x:c r="N36" s="68" t="str">
        <x:v>SRC-1301; SRC-1340</x:v>
      </x:c>
      <x:c r="O36" s="68" t="str">
        <x:v>Risk adjustment redistributes funds based on measured morbidity.</x:v>
      </x:c>
      <x:c r="P36" s="68" t="str">
        <x:v>Accurate health status or neutral coding intensity.</x:v>
      </x:c>
      <x:c r="Q36" s="68" t="str">
        <x:v>Model and data matter.</x:v>
      </x:c>
    </x:row>
    <x:row r="37">
      <x:c r="A37" s="68" t="str">
        <x:v>V26PAY-013</x:v>
      </x:c>
      <x:c r="B37" s="68" t="str">
        <x:v>Clinical delivery, coding and reimbursement</x:v>
      </x:c>
      <x:c r="C37" s="68" t="str">
        <x:v>Health insurers</x:v>
      </x:c>
      <x:c r="D37" s="68" t="str">
        <x:v>Payer → system</x:v>
      </x:c>
      <x:c r="E37" s="68" t="str">
        <x:v>Hospital systems</x:v>
      </x:c>
      <x:c r="F37" s="68" t="str">
        <x:v>Performance year</x:v>
      </x:c>
      <x:c r="G37" s="68" t="str">
        <x:v>Pays shared savings</x:v>
      </x:c>
      <x:c r="H37" s="68" t="str">
        <x:v>INS-899; INS-900</x:v>
      </x:c>
      <x:c r="I37" s="68" t="str">
        <x:v>Population-specific</x:v>
      </x:c>
      <x:c r="J37" s="68" t="str">
        <x:v>Cost and quality benchmark performance</x:v>
      </x:c>
      <x:c r="K37" s="68" t="str">
        <x:v>Bonus or loss allocation</x:v>
      </x:c>
      <x:c r="L37" s="68" t="str">
        <x:v>Value-based incentive conversion</x:v>
      </x:c>
      <x:c r="M37" s="68" t="str">
        <x:v>E2</x:v>
      </x:c>
      <x:c r="N37" s="68" t="str">
        <x:v>SRC-1348; SRC-1301</x:v>
      </x:c>
      <x:c r="O37" s="68" t="str">
        <x:v>Value-based contracts link payment to performance.</x:v>
      </x:c>
      <x:c r="P37" s="68" t="str">
        <x:v>Causal quality improvement or no under-service risk.</x:v>
      </x:c>
      <x:c r="Q37" s="68" t="str">
        <x:v>Metric design matters.</x:v>
      </x:c>
    </x:row>
    <x:row r="38">
      <x:c r="A38" s="68" t="str">
        <x:v>V26PAY-014</x:v>
      </x:c>
      <x:c r="B38" s="68" t="str">
        <x:v>Clinical delivery, coding and reimbursement</x:v>
      </x:c>
      <x:c r="C38" s="68" t="str">
        <x:v>Hospital systems</x:v>
      </x:c>
      <x:c r="D38" s="68" t="str">
        <x:v>Provider → regulator</x:v>
      </x:c>
      <x:c r="E38" s="68" t="str">
        <x:v>Care quality regulators</x:v>
      </x:c>
      <x:c r="F38" s="68" t="str">
        <x:v>Reporting period</x:v>
      </x:c>
      <x:c r="G38" s="68" t="str">
        <x:v>Submits quality measures</x:v>
      </x:c>
      <x:c r="H38" s="68" t="str">
        <x:v>INS-901</x:v>
      </x:c>
      <x:c r="I38" s="68" t="str">
        <x:v>Measure-specific</x:v>
      </x:c>
      <x:c r="J38" s="68" t="str">
        <x:v>Clinical process and outcome data</x:v>
      </x:c>
      <x:c r="K38" s="68" t="str">
        <x:v>Performance score</x:v>
      </x:c>
      <x:c r="L38" s="68" t="str">
        <x:v>Healthcare-quality measurement</x:v>
      </x:c>
      <x:c r="M38" s="68" t="str">
        <x:v>E1</x:v>
      </x:c>
      <x:c r="N38" s="68" t="str">
        <x:v>SRC-1348; SRC-1346</x:v>
      </x:c>
      <x:c r="O38" s="68" t="str">
        <x:v>Providers report quality information.</x:v>
      </x:c>
      <x:c r="P38" s="68" t="str">
        <x:v>Complete quality picture or no coding effects.</x:v>
      </x:c>
      <x:c r="Q38" s="68" t="str">
        <x:v>Measures are selective.</x:v>
      </x:c>
    </x:row>
    <x:row r="39">
      <x:c r="A39" s="68" t="str">
        <x:v>V26PAY-015</x:v>
      </x:c>
      <x:c r="B39" s="68" t="str">
        <x:v>Clinical delivery, coding and reimbursement</x:v>
      </x:c>
      <x:c r="C39" s="68" t="str">
        <x:v>Hospitals</x:v>
      </x:c>
      <x:c r="D39" s="68" t="str">
        <x:v>Hospital → public file</x:v>
      </x:c>
      <x:c r="E39" s="68" t="str">
        <x:v>Hospital machine-readable price file</x:v>
      </x:c>
      <x:c r="F39" s="68" t="str">
        <x:v>Annual and updates</x:v>
      </x:c>
      <x:c r="G39" s="68" t="str">
        <x:v>Publishes price data</x:v>
      </x:c>
      <x:c r="H39" s="68" t="str">
        <x:v>INS-883</x:v>
      </x:c>
      <x:c r="I39" s="68" t="str">
        <x:v>Hospital-specific</x:v>
      </x:c>
      <x:c r="J39" s="68" t="str">
        <x:v>Charges and negotiated rates</x:v>
      </x:c>
      <x:c r="K39" s="68" t="str">
        <x:v>Public price dataset</x:v>
      </x:c>
      <x:c r="L39" s="68" t="str">
        <x:v>Hospital-price legibility conversion</x:v>
      </x:c>
      <x:c r="M39" s="68" t="str">
        <x:v>E1</x:v>
      </x:c>
      <x:c r="N39" s="68" t="str">
        <x:v>SRC-1293; SRC-1292</x:v>
      </x:c>
      <x:c r="O39" s="68" t="str">
        <x:v>Hospitals publish standard charges and payer-specific information.</x:v>
      </x:c>
      <x:c r="P39" s="68" t="str">
        <x:v>Final patient bill or provider cost.</x:v>
      </x:c>
      <x:c r="Q39" s="68" t="str">
        <x:v>Insurance and coding affect outcomes.</x:v>
      </x:c>
    </x:row>
    <x:row r="40">
      <x:c r="A40" s="68" t="str">
        <x:v>V26PAY-016</x:v>
      </x:c>
      <x:c r="B40" s="68" t="str">
        <x:v>Clinical delivery, coding and reimbursement</x:v>
      </x:c>
      <x:c r="C40" s="68" t="str">
        <x:v>Hospitals</x:v>
      </x:c>
      <x:c r="D40" s="68" t="str">
        <x:v>Hospital → patient tool</x:v>
      </x:c>
      <x:c r="E40" s="68" t="str">
        <x:v>Consumer-friendly hospital price display</x:v>
      </x:c>
      <x:c r="F40" s="68" t="str">
        <x:v>Ongoing</x:v>
      </x:c>
      <x:c r="G40" s="68" t="str">
        <x:v>Displays shoppable service prices</x:v>
      </x:c>
      <x:c r="H40" s="68" t="str">
        <x:v>INS-884</x:v>
      </x:c>
      <x:c r="I40" s="68" t="str">
        <x:v>Service-specific</x:v>
      </x:c>
      <x:c r="J40" s="68" t="str">
        <x:v>Hospital price data</x:v>
      </x:c>
      <x:c r="K40" s="68" t="str">
        <x:v>Patient-facing estimate</x:v>
      </x:c>
      <x:c r="L40" s="68" t="str">
        <x:v>Hospital-price legibility conversion</x:v>
      </x:c>
      <x:c r="M40" s="68" t="str">
        <x:v>E1</x:v>
      </x:c>
      <x:c r="N40" s="68" t="str">
        <x:v>SRC-1293; SRC-1294</x:v>
      </x:c>
      <x:c r="O40" s="68" t="str">
        <x:v>Hospitals provide consumer-facing price information.</x:v>
      </x:c>
      <x:c r="P40" s="68" t="str">
        <x:v>Complete episode estimate or guaranteed price.</x:v>
      </x:c>
      <x:c r="Q40" s="68" t="str">
        <x:v>Ancillary services may differ.</x:v>
      </x:c>
    </x:row>
    <x:row r="41">
      <x:c r="A41" s="68" t="str">
        <x:v>V26PAY-017</x:v>
      </x:c>
      <x:c r="B41" s="68" t="str">
        <x:v>Clinical delivery, coding and reimbursement</x:v>
      </x:c>
      <x:c r="C41" s="68" t="str">
        <x:v>Hospitals</x:v>
      </x:c>
      <x:c r="D41" s="68" t="str">
        <x:v>Hospital → internal/public record</x:v>
      </x:c>
      <x:c r="E41" s="68" t="str">
        <x:v>Hospital chargemaster record</x:v>
      </x:c>
      <x:c r="F41" s="68" t="str">
        <x:v>Ongoing</x:v>
      </x:c>
      <x:c r="G41" s="68" t="str">
        <x:v>Maintains gross charges</x:v>
      </x:c>
      <x:c r="H41" s="68" t="str">
        <x:v>INS-882</x:v>
      </x:c>
      <x:c r="I41" s="68" t="str">
        <x:v>Service-specific</x:v>
      </x:c>
      <x:c r="J41" s="68" t="str">
        <x:v>Hospital pricing policy</x:v>
      </x:c>
      <x:c r="K41" s="68" t="str">
        <x:v>Gross charge schedule</x:v>
      </x:c>
      <x:c r="L41" s="68" t="str">
        <x:v>Chargemaster-anchor conversion</x:v>
      </x:c>
      <x:c r="M41" s="68" t="str">
        <x:v>E1</x:v>
      </x:c>
      <x:c r="N41" s="68" t="str">
        <x:v>SRC-1293; SRC-1292</x:v>
      </x:c>
      <x:c r="O41" s="68" t="str">
        <x:v>Hospitals maintain gross charge lists.</x:v>
      </x:c>
      <x:c r="P41" s="68" t="str">
        <x:v>Typical realised payment or economic cost.</x:v>
      </x:c>
      <x:c r="Q41" s="68" t="str">
        <x:v>Discounts and contracts dominate.</x:v>
      </x:c>
    </x:row>
    <x:row r="42">
      <x:c r="A42" s="68" t="str">
        <x:v>V26PAY-018</x:v>
      </x:c>
      <x:c r="B42" s="68" t="str">
        <x:v>Clinical delivery, coding and reimbursement</x:v>
      </x:c>
      <x:c r="C42" s="68" t="str">
        <x:v>Hospital systems</x:v>
      </x:c>
      <x:c r="D42" s="68" t="str">
        <x:v>System → payer</x:v>
      </x:c>
      <x:c r="E42" s="68" t="str">
        <x:v>Health insurers</x:v>
      </x:c>
      <x:c r="F42" s="68" t="str">
        <x:v>Contract negotiation</x:v>
      </x:c>
      <x:c r="G42" s="68" t="str">
        <x:v>Negotiates rates</x:v>
      </x:c>
      <x:c r="H42" s="68" t="str">
        <x:v>INS-871; INS-885</x:v>
      </x:c>
      <x:c r="I42" s="68" t="str">
        <x:v>Market-specific</x:v>
      </x:c>
      <x:c r="J42" s="68" t="str">
        <x:v>Provider capacity and patient volume</x:v>
      </x:c>
      <x:c r="K42" s="68" t="str">
        <x:v>Network contract price</x:v>
      </x:c>
      <x:c r="L42" s="68" t="str">
        <x:v>Provider-consolidation bargaining power</x:v>
      </x:c>
      <x:c r="M42" s="68" t="str">
        <x:v>S1</x:v>
      </x:c>
      <x:c r="N42" s="68" t="str">
        <x:v>SRC-1293; SRC-1340</x:v>
      </x:c>
      <x:c r="O42" s="68" t="str">
        <x:v>Systems negotiate reimbursement with insurers.</x:v>
      </x:c>
      <x:c r="P42" s="68" t="str">
        <x:v>Market power or anticompetitive conduct from size alone.</x:v>
      </x:c>
      <x:c r="Q42" s="68" t="str">
        <x:v>Market definition and alternatives matter.</x:v>
      </x:c>
    </x:row>
    <x:row r="43">
      <x:c r="A43" s="68" t="str">
        <x:v>V26PAY-019</x:v>
      </x:c>
      <x:c r="B43" s="68" t="str">
        <x:v>Clinical delivery, coding and reimbursement</x:v>
      </x:c>
      <x:c r="C43" s="68" t="str">
        <x:v>Group purchasing organisations for healthcare</x:v>
      </x:c>
      <x:c r="D43" s="68" t="str">
        <x:v>GPO → hospital</x:v>
      </x:c>
      <x:c r="E43" s="68" t="str">
        <x:v>Hospitals</x:v>
      </x:c>
      <x:c r="F43" s="68" t="str">
        <x:v>Purchasing term</x:v>
      </x:c>
      <x:c r="G43" s="68" t="str">
        <x:v>Negotiates supply contracts</x:v>
      </x:c>
      <x:c r="H43" s="68" t="str"/>
      <x:c r="I43" s="68" t="str">
        <x:v>Member-specific</x:v>
      </x:c>
      <x:c r="J43" s="68" t="str">
        <x:v>Aggregated purchasing volume</x:v>
      </x:c>
      <x:c r="K43" s="68" t="str">
        <x:v>Supplier price and contract terms</x:v>
      </x:c>
      <x:c r="L43" s="68" t="str">
        <x:v>Group-purchasing volume conversion</x:v>
      </x:c>
      <x:c r="M43" s="68" t="str">
        <x:v>E2</x:v>
      </x:c>
      <x:c r="N43" s="68" t="str">
        <x:v>SRC-1343; SRC-1340</x:v>
      </x:c>
      <x:c r="O43" s="68" t="str">
        <x:v>Healthcare GPOs aggregate purchasing demand.</x:v>
      </x:c>
      <x:c r="P43" s="68" t="str">
        <x:v>Guaranteed savings or absence of conflicts.</x:v>
      </x:c>
      <x:c r="Q43" s="68" t="str">
        <x:v>Fees and contracts matter.</x:v>
      </x:c>
    </x:row>
    <x:row r="44">
      <x:c r="A44" s="68" t="str">
        <x:v>V26PAY-020</x:v>
      </x:c>
      <x:c r="B44" s="68" t="str">
        <x:v>Clinical delivery, coding and reimbursement</x:v>
      </x:c>
      <x:c r="C44" s="68" t="str">
        <x:v>Hospitals</x:v>
      </x:c>
      <x:c r="D44" s="68" t="str">
        <x:v>Hospital → billing vendor</x:v>
      </x:c>
      <x:c r="E44" s="68" t="str">
        <x:v>Medical billing companies</x:v>
      </x:c>
      <x:c r="F44" s="68" t="str">
        <x:v>Contract term</x:v>
      </x:c>
      <x:c r="G44" s="68" t="str">
        <x:v>Delegates revenue-cycle work</x:v>
      </x:c>
      <x:c r="H44" s="68" t="str">
        <x:v>INS-878</x:v>
      </x:c>
      <x:c r="I44" s="68" t="str">
        <x:v>Hospital-specific</x:v>
      </x:c>
      <x:c r="J44" s="68" t="str">
        <x:v>Clinical and coding data</x:v>
      </x:c>
      <x:c r="K44" s="68" t="str">
        <x:v>Submitted claims and patient bills</x:v>
      </x:c>
      <x:c r="L44" s="68" t="str">
        <x:v>Claim-adjudication conversion</x:v>
      </x:c>
      <x:c r="M44" s="68" t="str">
        <x:v>E2</x:v>
      </x:c>
      <x:c r="N44" s="68" t="str">
        <x:v>SRC-1300; SRC-1294</x:v>
      </x:c>
      <x:c r="O44" s="68" t="str">
        <x:v>Hospitals outsource billing functions.</x:v>
      </x:c>
      <x:c r="P44" s="68" t="str">
        <x:v>Transfer of provider responsibility or accurate bills automatically.</x:v>
      </x:c>
      <x:c r="Q44" s="68" t="str">
        <x:v>Oversight remains.</x:v>
      </x:c>
    </x:row>
    <x:row r="45">
      <x:c r="A45" s="68" t="str">
        <x:v>V26DRUG-001</x:v>
      </x:c>
      <x:c r="B45" s="68" t="str">
        <x:v>Pharmaceutical coverage, distribution and pricing</x:v>
      </x:c>
      <x:c r="C45" s="68" t="str">
        <x:v>Drug manufacturers</x:v>
      </x:c>
      <x:c r="D45" s="68" t="str">
        <x:v>Manufacturer → PBM</x:v>
      </x:c>
      <x:c r="E45" s="68" t="str">
        <x:v>Pharmacy benefit managers</x:v>
      </x:c>
      <x:c r="F45" s="68" t="str">
        <x:v>Contract term</x:v>
      </x:c>
      <x:c r="G45" s="68" t="str">
        <x:v>Negotiates rebates and fees</x:v>
      </x:c>
      <x:c r="H45" s="68" t="str">
        <x:v>INS-906</x:v>
      </x:c>
      <x:c r="I45" s="68" t="str">
        <x:v>Drug-specific</x:v>
      </x:c>
      <x:c r="J45" s="68" t="str">
        <x:v>List price, utilisation and formulary value</x:v>
      </x:c>
      <x:c r="K45" s="68" t="str">
        <x:v>Rebate and contracting terms</x:v>
      </x:c>
      <x:c r="L45" s="68" t="str">
        <x:v>Rebate-to-formulary conversion</x:v>
      </x:c>
      <x:c r="M45" s="68" t="str">
        <x:v>E1</x:v>
      </x:c>
      <x:c r="N45" s="68" t="str">
        <x:v>SRC-1322; SRC-1324</x:v>
      </x:c>
      <x:c r="O45" s="68" t="str">
        <x:v>Manufacturers negotiate rebates and fees with PBMs.</x:v>
      </x:c>
      <x:c r="P45" s="68" t="str">
        <x:v>Improper steering or patient savings automatically.</x:v>
      </x:c>
      <x:c r="Q45" s="68" t="str">
        <x:v>Contract terms and net flows matter.</x:v>
      </x:c>
    </x:row>
    <x:row r="46">
      <x:c r="A46" s="68" t="str">
        <x:v>V26DRUG-002</x:v>
      </x:c>
      <x:c r="B46" s="68" t="str">
        <x:v>Pharmaceutical coverage, distribution and pricing</x:v>
      </x:c>
      <x:c r="C46" s="68" t="str">
        <x:v>Pharmacy benefit managers</x:v>
      </x:c>
      <x:c r="D46" s="68" t="str">
        <x:v>PBM → formulary function</x:v>
      </x:c>
      <x:c r="E46" s="68" t="str">
        <x:v>Drug formulary managers</x:v>
      </x:c>
      <x:c r="F46" s="68" t="str">
        <x:v>Plan year</x:v>
      </x:c>
      <x:c r="G46" s="68" t="str">
        <x:v>Designs formulary</x:v>
      </x:c>
      <x:c r="H46" s="68" t="str">
        <x:v>INS-904</x:v>
      </x:c>
      <x:c r="I46" s="68" t="str">
        <x:v>Plan-specific</x:v>
      </x:c>
      <x:c r="J46" s="68" t="str">
        <x:v>Clinical evidence, rebates and plan goals</x:v>
      </x:c>
      <x:c r="K46" s="68" t="str">
        <x:v>Drug tiers and restrictions</x:v>
      </x:c>
      <x:c r="L46" s="68" t="str">
        <x:v>Drug-formulary gate</x:v>
      </x:c>
      <x:c r="M46" s="68" t="str">
        <x:v>E1</x:v>
      </x:c>
      <x:c r="N46" s="68" t="str">
        <x:v>SRC-1324; SRC-1307</x:v>
      </x:c>
      <x:c r="O46" s="68" t="str">
        <x:v>PBMs administer formularies for plans.</x:v>
      </x:c>
      <x:c r="P46" s="68" t="str">
        <x:v>Clinical superiority of preferred products.</x:v>
      </x:c>
      <x:c r="Q46" s="68" t="str">
        <x:v>Economic and clinical factors interact.</x:v>
      </x:c>
    </x:row>
    <x:row r="47">
      <x:c r="A47" s="68" t="str">
        <x:v>V26DRUG-003</x:v>
      </x:c>
      <x:c r="B47" s="68" t="str">
        <x:v>Pharmaceutical coverage, distribution and pricing</x:v>
      </x:c>
      <x:c r="C47" s="68" t="str">
        <x:v>Pharmacy and therapeutics committees</x:v>
      </x:c>
      <x:c r="D47" s="68" t="str">
        <x:v>P&amp;T → formulary manager</x:v>
      </x:c>
      <x:c r="E47" s="68" t="str">
        <x:v>Drug formulary managers</x:v>
      </x:c>
      <x:c r="F47" s="68" t="str">
        <x:v>Review cycle</x:v>
      </x:c>
      <x:c r="G47" s="68" t="str">
        <x:v>Recommends coverage position</x:v>
      </x:c>
      <x:c r="H47" s="68" t="str">
        <x:v>INS-904</x:v>
      </x:c>
      <x:c r="I47" s="68" t="str">
        <x:v>Drug-specific</x:v>
      </x:c>
      <x:c r="J47" s="68" t="str">
        <x:v>Clinical evidence and therapeutic alternatives</x:v>
      </x:c>
      <x:c r="K47" s="68" t="str">
        <x:v>Formulary recommendation</x:v>
      </x:c>
      <x:c r="L47" s="68" t="str">
        <x:v>Health-technology assessment conversion</x:v>
      </x:c>
      <x:c r="M47" s="68" t="str">
        <x:v>E1</x:v>
      </x:c>
      <x:c r="N47" s="68" t="str">
        <x:v>SRC-1315; SRC-1307</x:v>
      </x:c>
      <x:c r="O47" s="68" t="str">
        <x:v>P&amp;T committees review medicines for coverage.</x:v>
      </x:c>
      <x:c r="P47" s="68" t="str">
        <x:v>Binding final coverage or independence from plan economics.</x:v>
      </x:c>
      <x:c r="Q47" s="68" t="str">
        <x:v>Governance varies.</x:v>
      </x:c>
    </x:row>
    <x:row r="48">
      <x:c r="A48" s="68" t="str">
        <x:v>V26DRUG-004</x:v>
      </x:c>
      <x:c r="B48" s="68" t="str">
        <x:v>Pharmaceutical coverage, distribution and pricing</x:v>
      </x:c>
      <x:c r="C48" s="68" t="str">
        <x:v>Pharmacy benefit managers</x:v>
      </x:c>
      <x:c r="D48" s="68" t="str">
        <x:v>PBM → pharmacy</x:v>
      </x:c>
      <x:c r="E48" s="68" t="str">
        <x:v>Community pharmacies</x:v>
      </x:c>
      <x:c r="F48" s="68" t="str">
        <x:v>Contract term</x:v>
      </x:c>
      <x:c r="G48" s="68" t="str">
        <x:v>Establishes pharmacy network</x:v>
      </x:c>
      <x:c r="H48" s="68" t="str">
        <x:v>INS-905</x:v>
      </x:c>
      <x:c r="I48" s="68" t="str">
        <x:v>Pharmacy-specific</x:v>
      </x:c>
      <x:c r="J48" s="68" t="str">
        <x:v>Dispensing capacity and reimbursement terms</x:v>
      </x:c>
      <x:c r="K48" s="68" t="str">
        <x:v>Network participation</x:v>
      </x:c>
      <x:c r="L48" s="68" t="str">
        <x:v>Pharmacy-network steering</x:v>
      </x:c>
      <x:c r="M48" s="68" t="str">
        <x:v>E1</x:v>
      </x:c>
      <x:c r="N48" s="68" t="str">
        <x:v>SRC-1322; SRC-1325</x:v>
      </x:c>
      <x:c r="O48" s="68" t="str">
        <x:v>PBMs contract with pharmacies.</x:v>
      </x:c>
      <x:c r="P48" s="68" t="str">
        <x:v>Fair reimbursement or absence of steering.</x:v>
      </x:c>
      <x:c r="Q48" s="68" t="str">
        <x:v>Terms and ownership matter.</x:v>
      </x:c>
    </x:row>
    <x:row r="49">
      <x:c r="A49" s="68" t="str">
        <x:v>V26DRUG-005</x:v>
      </x:c>
      <x:c r="B49" s="68" t="str">
        <x:v>Pharmaceutical coverage, distribution and pricing</x:v>
      </x:c>
      <x:c r="C49" s="68" t="str">
        <x:v>Community pharmacies</x:v>
      </x:c>
      <x:c r="D49" s="68" t="str">
        <x:v>Pharmacy → PBM</x:v>
      </x:c>
      <x:c r="E49" s="68" t="str">
        <x:v>Pharmacy benefit managers</x:v>
      </x:c>
      <x:c r="F49" s="68" t="str">
        <x:v>Dispensing event</x:v>
      </x:c>
      <x:c r="G49" s="68" t="str">
        <x:v>Submits drug claim</x:v>
      </x:c>
      <x:c r="H49" s="68" t="str">
        <x:v>INS-879; INS-909</x:v>
      </x:c>
      <x:c r="I49" s="68" t="str">
        <x:v>Claim-specific</x:v>
      </x:c>
      <x:c r="J49" s="68" t="str">
        <x:v>Prescription, patient eligibility and dispensed product</x:v>
      </x:c>
      <x:c r="K49" s="68" t="str">
        <x:v>Reimbursement request</x:v>
      </x:c>
      <x:c r="L49" s="68" t="str">
        <x:v>Claim-adjudication conversion</x:v>
      </x:c>
      <x:c r="M49" s="68" t="str">
        <x:v>E1</x:v>
      </x:c>
      <x:c r="N49" s="68" t="str">
        <x:v>SRC-1324; SRC-1322</x:v>
      </x:c>
      <x:c r="O49" s="68" t="str">
        <x:v>Pharmacies submit prescription claims to PBMs.</x:v>
      </x:c>
      <x:c r="P49" s="68" t="str">
        <x:v>Payment amount or patient affordability.</x:v>
      </x:c>
      <x:c r="Q49" s="68" t="str">
        <x:v>Adjudication and contract terms apply.</x:v>
      </x:c>
    </x:row>
    <x:row r="50">
      <x:c r="A50" s="68" t="str">
        <x:v>V26DRUG-006</x:v>
      </x:c>
      <x:c r="B50" s="68" t="str">
        <x:v>Pharmaceutical coverage, distribution and pricing</x:v>
      </x:c>
      <x:c r="C50" s="68" t="str">
        <x:v>Pharmacy benefit managers</x:v>
      </x:c>
      <x:c r="D50" s="68" t="str">
        <x:v>PBM → pharmacy</x:v>
      </x:c>
      <x:c r="E50" s="68" t="str">
        <x:v>Community pharmacies</x:v>
      </x:c>
      <x:c r="F50" s="68" t="str">
        <x:v>Adjudication</x:v>
      </x:c>
      <x:c r="G50" s="68" t="str">
        <x:v>Pays pharmacy reimbursement</x:v>
      </x:c>
      <x:c r="H50" s="68" t="str">
        <x:v>INS-909</x:v>
      </x:c>
      <x:c r="I50" s="68" t="str">
        <x:v>Claim-specific</x:v>
      </x:c>
      <x:c r="J50" s="68" t="str">
        <x:v>Claim and network agreement</x:v>
      </x:c>
      <x:c r="K50" s="68" t="str">
        <x:v>Pharmacy payment</x:v>
      </x:c>
      <x:c r="L50" s="68" t="str">
        <x:v>PBM-spread conversion</x:v>
      </x:c>
      <x:c r="M50" s="68" t="str">
        <x:v>E1</x:v>
      </x:c>
      <x:c r="N50" s="68" t="str">
        <x:v>SRC-1323; SRC-1322</x:v>
      </x:c>
      <x:c r="O50" s="68" t="str">
        <x:v>PBMs reimburse pharmacies under contracts.</x:v>
      </x:c>
      <x:c r="P50" s="68" t="str">
        <x:v>Acquisition-cost coverage or absence of spread.</x:v>
      </x:c>
      <x:c r="Q50" s="68" t="str">
        <x:v>Data and terms are needed.</x:v>
      </x:c>
    </x:row>
    <x:row r="51">
      <x:c r="A51" s="68" t="str">
        <x:v>V26DRUG-007</x:v>
      </x:c>
      <x:c r="B51" s="68" t="str">
        <x:v>Pharmaceutical coverage, distribution and pricing</x:v>
      </x:c>
      <x:c r="C51" s="68" t="str">
        <x:v>Health plan sponsors</x:v>
      </x:c>
      <x:c r="D51" s="68" t="str">
        <x:v>Sponsor → PBM</x:v>
      </x:c>
      <x:c r="E51" s="68" t="str">
        <x:v>Pharmacy benefit managers</x:v>
      </x:c>
      <x:c r="F51" s="68" t="str">
        <x:v>Contract term</x:v>
      </x:c>
      <x:c r="G51" s="68" t="str">
        <x:v>Delegates prescription benefit administration</x:v>
      </x:c>
      <x:c r="H51" s="68" t="str">
        <x:v>INS-904; INS-907</x:v>
      </x:c>
      <x:c r="I51" s="68" t="str">
        <x:v>Plan-specific</x:v>
      </x:c>
      <x:c r="J51" s="68" t="str">
        <x:v>Premium funds and benefit design</x:v>
      </x:c>
      <x:c r="K51" s="68" t="str">
        <x:v>Formulary, network and claims administration</x:v>
      </x:c>
      <x:c r="L51" s="68" t="str">
        <x:v>Managed-care delegation</x:v>
      </x:c>
      <x:c r="M51" s="68" t="str">
        <x:v>E1</x:v>
      </x:c>
      <x:c r="N51" s="68" t="str">
        <x:v>SRC-1324; SRC-1322</x:v>
      </x:c>
      <x:c r="O51" s="68" t="str">
        <x:v>Plan sponsors hire PBMs to administer drug benefits.</x:v>
      </x:c>
      <x:c r="P51" s="68" t="str">
        <x:v>Transfer of fiduciary or statutory responsibility.</x:v>
      </x:c>
      <x:c r="Q51" s="68" t="str">
        <x:v>Contract scope matters.</x:v>
      </x:c>
    </x:row>
    <x:row r="52">
      <x:c r="A52" s="68" t="str">
        <x:v>V26DRUG-008</x:v>
      </x:c>
      <x:c r="B52" s="68" t="str">
        <x:v>Pharmaceutical coverage, distribution and pricing</x:v>
      </x:c>
      <x:c r="C52" s="68" t="str">
        <x:v>Pharmacy benefit managers</x:v>
      </x:c>
      <x:c r="D52" s="68" t="str">
        <x:v>PBM → affiliate</x:v>
      </x:c>
      <x:c r="E52" s="68" t="str">
        <x:v>PBM-affiliated pharmacies</x:v>
      </x:c>
      <x:c r="F52" s="68" t="str">
        <x:v>Ongoing</x:v>
      </x:c>
      <x:c r="G52" s="68" t="str">
        <x:v>Steers or channels specialty dispensing</x:v>
      </x:c>
      <x:c r="H52" s="68" t="str">
        <x:v>INS-908</x:v>
      </x:c>
      <x:c r="I52" s="68" t="str">
        <x:v>Drug-specific</x:v>
      </x:c>
      <x:c r="J52" s="68" t="str">
        <x:v>Network rules and specialty designation</x:v>
      </x:c>
      <x:c r="K52" s="68" t="str">
        <x:v>Affiliated pharmacy volume</x:v>
      </x:c>
      <x:c r="L52" s="68" t="str">
        <x:v>Vertical-pharmacy integration</x:v>
      </x:c>
      <x:c r="M52" s="68" t="str">
        <x:v>E1</x:v>
      </x:c>
      <x:c r="N52" s="68" t="str">
        <x:v>SRC-1322; SRC-1323</x:v>
      </x:c>
      <x:c r="O52" s="68" t="str">
        <x:v>Vertically integrated PBMs operate affiliated pharmacies and channel prescriptions.</x:v>
      </x:c>
      <x:c r="P52" s="68" t="str">
        <x:v>Improper steering in every transaction.</x:v>
      </x:c>
      <x:c r="Q52" s="68" t="str">
        <x:v>Patient and plan rules require case evidence.</x:v>
      </x:c>
    </x:row>
    <x:row r="53">
      <x:c r="A53" s="68" t="str">
        <x:v>V26DRUG-009</x:v>
      </x:c>
      <x:c r="B53" s="68" t="str">
        <x:v>Pharmaceutical coverage, distribution and pricing</x:v>
      </x:c>
      <x:c r="C53" s="68" t="str">
        <x:v>Patients</x:v>
      </x:c>
      <x:c r="D53" s="68" t="str">
        <x:v>Patient → pharmacy</x:v>
      </x:c>
      <x:c r="E53" s="68" t="str">
        <x:v>PBM-affiliated pharmacies</x:v>
      </x:c>
      <x:c r="F53" s="68" t="str">
        <x:v>Dispensing event</x:v>
      </x:c>
      <x:c r="G53" s="68" t="str">
        <x:v>Fills specialty prescription</x:v>
      </x:c>
      <x:c r="H53" s="68" t="str">
        <x:v>INS-879</x:v>
      </x:c>
      <x:c r="I53" s="68" t="str">
        <x:v>Patient-specific</x:v>
      </x:c>
      <x:c r="J53" s="68" t="str">
        <x:v>Covered prescription and channel requirement</x:v>
      </x:c>
      <x:c r="K53" s="68" t="str">
        <x:v>Medicine and cost-sharing obligation</x:v>
      </x:c>
      <x:c r="L53" s="68" t="str">
        <x:v>Pharmacy-network steering</x:v>
      </x:c>
      <x:c r="M53" s="68" t="str">
        <x:v>E1</x:v>
      </x:c>
      <x:c r="N53" s="68" t="str">
        <x:v>SRC-1322; SRC-1324</x:v>
      </x:c>
      <x:c r="O53" s="68" t="str">
        <x:v>Patients may obtain medicines through affiliated specialty pharmacies.</x:v>
      </x:c>
      <x:c r="P53" s="68" t="str">
        <x:v>Voluntary choice or best available price.</x:v>
      </x:c>
      <x:c r="Q53" s="68" t="str">
        <x:v>Network restrictions can shape access.</x:v>
      </x:c>
    </x:row>
    <x:row r="54">
      <x:c r="A54" s="68" t="str">
        <x:v>V26DRUG-010</x:v>
      </x:c>
      <x:c r="B54" s="68" t="str">
        <x:v>Pharmaceutical coverage, distribution and pricing</x:v>
      </x:c>
      <x:c r="C54" s="68" t="str">
        <x:v>Pharmacy benefit managers</x:v>
      </x:c>
      <x:c r="D54" s="68" t="str">
        <x:v>PBM → sponsor</x:v>
      </x:c>
      <x:c r="E54" s="68" t="str">
        <x:v>Health plan sponsors</x:v>
      </x:c>
      <x:c r="F54" s="68" t="str">
        <x:v>Contract term</x:v>
      </x:c>
      <x:c r="G54" s="68" t="str">
        <x:v>Charges plan and reports rebates</x:v>
      </x:c>
      <x:c r="H54" s="68" t="str">
        <x:v>INS-907; INS-906</x:v>
      </x:c>
      <x:c r="I54" s="68" t="str">
        <x:v>Plan-specific</x:v>
      </x:c>
      <x:c r="J54" s="68" t="str">
        <x:v>Drug claims and manufacturer contracts</x:v>
      </x:c>
      <x:c r="K54" s="68" t="str">
        <x:v>Plan cost, rebate and administrative payment</x:v>
      </x:c>
      <x:c r="L54" s="68" t="str">
        <x:v>PBM-spread conversion</x:v>
      </x:c>
      <x:c r="M54" s="68" t="str">
        <x:v>E1</x:v>
      </x:c>
      <x:c r="N54" s="68" t="str">
        <x:v>SRC-1322; SRC-1323</x:v>
      </x:c>
      <x:c r="O54" s="68" t="str">
        <x:v>PBMs charge plans and receive manufacturer payments under contracts.</x:v>
      </x:c>
      <x:c r="P54" s="68" t="str">
        <x:v>Transparent pass-through or total plan savings.</x:v>
      </x:c>
      <x:c r="Q54" s="68" t="str">
        <x:v>Contract design varies.</x:v>
      </x:c>
    </x:row>
    <x:row r="55">
      <x:c r="A55" s="68" t="str">
        <x:v>V26DRUG-011</x:v>
      </x:c>
      <x:c r="B55" s="68" t="str">
        <x:v>Pharmaceutical coverage, distribution and pricing</x:v>
      </x:c>
      <x:c r="C55" s="68" t="str">
        <x:v>Pharmaceutical wholesalers</x:v>
      </x:c>
      <x:c r="D55" s="68" t="str">
        <x:v>Wholesaler → pharmacy</x:v>
      </x:c>
      <x:c r="E55" s="68" t="str">
        <x:v>Community pharmacies</x:v>
      </x:c>
      <x:c r="F55" s="68" t="str">
        <x:v>Supply cycle</x:v>
      </x:c>
      <x:c r="G55" s="68" t="str">
        <x:v>Distributes medicines</x:v>
      </x:c>
      <x:c r="H55" s="68" t="str"/>
      <x:c r="I55" s="68" t="str">
        <x:v>Product-specific</x:v>
      </x:c>
      <x:c r="J55" s="68" t="str">
        <x:v>Manufacturer inventory and pharmacy orders</x:v>
      </x:c>
      <x:c r="K55" s="68" t="str">
        <x:v>Dispensing inventory</x:v>
      </x:c>
      <x:c r="L55" s="68" t="str">
        <x:v>Wholesaler-distribution conversion</x:v>
      </x:c>
      <x:c r="M55" s="68" t="str">
        <x:v>E1</x:v>
      </x:c>
      <x:c r="N55" s="68" t="str">
        <x:v>SRC-1343; SRC-1340</x:v>
      </x:c>
      <x:c r="O55" s="68" t="str">
        <x:v>Wholesalers distribute medicines to pharmacies.</x:v>
      </x:c>
      <x:c r="P55" s="68" t="str">
        <x:v>Affordability or continuous supply.</x:v>
      </x:c>
      <x:c r="Q55" s="68" t="str">
        <x:v>Shortages and credit terms matter.</x:v>
      </x:c>
    </x:row>
    <x:row r="56">
      <x:c r="A56" s="68" t="str">
        <x:v>V26DRUG-012</x:v>
      </x:c>
      <x:c r="B56" s="68" t="str">
        <x:v>Pharmaceutical coverage, distribution and pricing</x:v>
      </x:c>
      <x:c r="C56" s="68" t="str">
        <x:v>Drug manufacturers</x:v>
      </x:c>
      <x:c r="D56" s="68" t="str">
        <x:v>Manufacturer → wholesaler</x:v>
      </x:c>
      <x:c r="E56" s="68" t="str">
        <x:v>Pharmaceutical wholesalers</x:v>
      </x:c>
      <x:c r="F56" s="68" t="str">
        <x:v>Supply contract</x:v>
      </x:c>
      <x:c r="G56" s="68" t="str">
        <x:v>Sells inventory</x:v>
      </x:c>
      <x:c r="H56" s="68" t="str"/>
      <x:c r="I56" s="68" t="str">
        <x:v>Product-specific</x:v>
      </x:c>
      <x:c r="J56" s="68" t="str">
        <x:v>Approved product and production</x:v>
      </x:c>
      <x:c r="K56" s="68" t="str">
        <x:v>Distributed drug inventory</x:v>
      </x:c>
      <x:c r="L56" s="68" t="str">
        <x:v>Wholesaler-distribution conversion</x:v>
      </x:c>
      <x:c r="M56" s="68" t="str">
        <x:v>E1</x:v>
      </x:c>
      <x:c r="N56" s="68" t="str">
        <x:v>SRC-1343; SRC-1310</x:v>
      </x:c>
      <x:c r="O56" s="68" t="str">
        <x:v>Manufacturers supply wholesalers.</x:v>
      </x:c>
      <x:c r="P56" s="68" t="str">
        <x:v>Final patient price or pharmacy reimbursement.</x:v>
      </x:c>
      <x:c r="Q56" s="68" t="str">
        <x:v>Downstream contracts intervene.</x:v>
      </x:c>
    </x:row>
    <x:row r="57">
      <x:c r="A57" s="68" t="str">
        <x:v>V26DRUG-013</x:v>
      </x:c>
      <x:c r="B57" s="68" t="str">
        <x:v>Pharmaceutical coverage, distribution and pricing</x:v>
      </x:c>
      <x:c r="C57" s="68" t="str">
        <x:v>Generic drug manufacturers</x:v>
      </x:c>
      <x:c r="D57" s="68" t="str">
        <x:v>Manufacturer → market</x:v>
      </x:c>
      <x:c r="E57" s="68" t="str">
        <x:v>Community pharmacies</x:v>
      </x:c>
      <x:c r="F57" s="68" t="str">
        <x:v>Post-approval</x:v>
      </x:c>
      <x:c r="G57" s="68" t="str">
        <x:v>Supplies generic medicine</x:v>
      </x:c>
      <x:c r="H57" s="68" t="str">
        <x:v>INS-913</x:v>
      </x:c>
      <x:c r="I57" s="68" t="str">
        <x:v>Product-specific</x:v>
      </x:c>
      <x:c r="J57" s="68" t="str">
        <x:v>FDA approval and commercial launch</x:v>
      </x:c>
      <x:c r="K57" s="68" t="str">
        <x:v>Generic dispensing option</x:v>
      </x:c>
      <x:c r="L57" s="68" t="str">
        <x:v>Generic-substitution conversion</x:v>
      </x:c>
      <x:c r="M57" s="68" t="str">
        <x:v>E1</x:v>
      </x:c>
      <x:c r="N57" s="68" t="str">
        <x:v>SRC-1313; SRC-1310</x:v>
      </x:c>
      <x:c r="O57" s="68" t="str">
        <x:v>Approved generics can enter the market.</x:v>
      </x:c>
      <x:c r="P57" s="68" t="str">
        <x:v>Immediate price competition or pharmacy stocking.</x:v>
      </x:c>
      <x:c r="Q57" s="68" t="str">
        <x:v>Launch and supply matter.</x:v>
      </x:c>
    </x:row>
    <x:row r="58">
      <x:c r="A58" s="68" t="str">
        <x:v>V26DRUG-014</x:v>
      </x:c>
      <x:c r="B58" s="68" t="str">
        <x:v>Pharmaceutical coverage, distribution and pricing</x:v>
      </x:c>
      <x:c r="C58" s="68" t="str">
        <x:v>Biosimilar manufacturers</x:v>
      </x:c>
      <x:c r="D58" s="68" t="str">
        <x:v>Manufacturer → provider</x:v>
      </x:c>
      <x:c r="E58" s="68" t="str">
        <x:v>Hospital pharmacies</x:v>
      </x:c>
      <x:c r="F58" s="68" t="str">
        <x:v>Post-licensure</x:v>
      </x:c>
      <x:c r="G58" s="68" t="str">
        <x:v>Supplies biosimilar medicine</x:v>
      </x:c>
      <x:c r="H58" s="68" t="str">
        <x:v>INS-915; INS-917</x:v>
      </x:c>
      <x:c r="I58" s="68" t="str">
        <x:v>Product-specific</x:v>
      </x:c>
      <x:c r="J58" s="68" t="str">
        <x:v>Biosimilar approval and contracts</x:v>
      </x:c>
      <x:c r="K58" s="68" t="str">
        <x:v>Biologic treatment option</x:v>
      </x:c>
      <x:c r="L58" s="68" t="str">
        <x:v>Biosimilar-entry conversion</x:v>
      </x:c>
      <x:c r="M58" s="68" t="str">
        <x:v>E1</x:v>
      </x:c>
      <x:c r="N58" s="68" t="str">
        <x:v>SRC-1314; SRC-1315</x:v>
      </x:c>
      <x:c r="O58" s="68" t="str">
        <x:v>Licensed biosimilars provide alternative biological products.</x:v>
      </x:c>
      <x:c r="P58" s="68" t="str">
        <x:v>Automatic interchangeability, prescribing or savings.</x:v>
      </x:c>
      <x:c r="Q58" s="68" t="str">
        <x:v>Law and payer policy matter.</x:v>
      </x:c>
    </x:row>
    <x:row r="59">
      <x:c r="A59" s="68" t="str">
        <x:v>V26DRUG-015</x:v>
      </x:c>
      <x:c r="B59" s="68" t="str">
        <x:v>Pharmaceutical coverage, distribution and pricing</x:v>
      </x:c>
      <x:c r="C59" s="68" t="str">
        <x:v>Drug price negotiation authorities</x:v>
      </x:c>
      <x:c r="D59" s="68" t="str">
        <x:v>Authority → manufacturer</x:v>
      </x:c>
      <x:c r="E59" s="68" t="str">
        <x:v>Drug manufacturers</x:v>
      </x:c>
      <x:c r="F59" s="68" t="str">
        <x:v>Negotiation cycle</x:v>
      </x:c>
      <x:c r="G59" s="68" t="str">
        <x:v>Negotiates public programme price</x:v>
      </x:c>
      <x:c r="H59" s="68" t="str">
        <x:v>INS-911</x:v>
      </x:c>
      <x:c r="I59" s="68" t="str">
        <x:v>Drug-specific</x:v>
      </x:c>
      <x:c r="J59" s="68" t="str">
        <x:v>Public purchasing authority and expenditure data</x:v>
      </x:c>
      <x:c r="K59" s="68" t="str">
        <x:v>Negotiated price agreement</x:v>
      </x:c>
      <x:c r="L59" s="68" t="str">
        <x:v>Public-drug-price negotiation</x:v>
      </x:c>
      <x:c r="M59" s="68" t="str">
        <x:v>E1</x:v>
      </x:c>
      <x:c r="N59" s="68" t="str">
        <x:v>SRC-1304; SRC-1303</x:v>
      </x:c>
      <x:c r="O59" s="68" t="str">
        <x:v>CMS negotiates prices for selected drugs under statute.</x:v>
      </x:c>
      <x:c r="P59" s="68" t="str">
        <x:v>Universal price regulation or application to all drugs.</x:v>
      </x:c>
      <x:c r="Q59" s="68" t="str">
        <x:v>Programme scope and year matter.</x:v>
      </x:c>
    </x:row>
    <x:row r="60">
      <x:c r="A60" s="68" t="str">
        <x:v>V26DRUG-016</x:v>
      </x:c>
      <x:c r="B60" s="68" t="str">
        <x:v>Pharmaceutical coverage, distribution and pricing</x:v>
      </x:c>
      <x:c r="C60" s="68" t="str">
        <x:v>Centers for Medicare &amp; Medicaid Services</x:v>
      </x:c>
      <x:c r="D60" s="68" t="str">
        <x:v>CMS → price instrument</x:v>
      </x:c>
      <x:c r="E60" s="68" t="str">
        <x:v>Medicare maximum fair price</x:v>
      </x:c>
      <x:c r="F60" s="68" t="str">
        <x:v>Applicability year</x:v>
      </x:c>
      <x:c r="G60" s="68" t="str">
        <x:v>Publishes negotiated price</x:v>
      </x:c>
      <x:c r="H60" s="68" t="str">
        <x:v>INS-910</x:v>
      </x:c>
      <x:c r="I60" s="68" t="str">
        <x:v>Drug-specific</x:v>
      </x:c>
      <x:c r="J60" s="68" t="str">
        <x:v>Negotiation outcome</x:v>
      </x:c>
      <x:c r="K60" s="68" t="str">
        <x:v>Maximum fair price</x:v>
      </x:c>
      <x:c r="L60" s="68" t="str">
        <x:v>Public-drug-price negotiation</x:v>
      </x:c>
      <x:c r="M60" s="68" t="str">
        <x:v>E1</x:v>
      </x:c>
      <x:c r="N60" s="68" t="str">
        <x:v>SRC-1303; SRC-1305</x:v>
      </x:c>
      <x:c r="O60" s="68" t="str">
        <x:v>CMS publishes negotiated prices for selected drugs.</x:v>
      </x:c>
      <x:c r="P60" s="68" t="str">
        <x:v>Price paid by every purchaser or pharmacy.</x:v>
      </x:c>
      <x:c r="Q60" s="68" t="str">
        <x:v>Effectuation rules apply.</x:v>
      </x:c>
    </x:row>
    <x:row r="61">
      <x:c r="A61" s="68" t="str">
        <x:v>V26DRUG-017</x:v>
      </x:c>
      <x:c r="B61" s="68" t="str">
        <x:v>Pharmaceutical coverage, distribution and pricing</x:v>
      </x:c>
      <x:c r="C61" s="68" t="str">
        <x:v>Medicare maximum fair price</x:v>
      </x:c>
      <x:c r="D61" s="68" t="str">
        <x:v>Price instrument → beneficiary</x:v>
      </x:c>
      <x:c r="E61" s="68" t="str">
        <x:v>Patients</x:v>
      </x:c>
      <x:c r="F61" s="68" t="str">
        <x:v>Dispensing event</x:v>
      </x:c>
      <x:c r="G61" s="68" t="str">
        <x:v>Applies within covered transaction</x:v>
      </x:c>
      <x:c r="H61" s="68" t="str">
        <x:v>INS-910; INS-879</x:v>
      </x:c>
      <x:c r="I61" s="68" t="str">
        <x:v>Patient-specific</x:v>
      </x:c>
      <x:c r="J61" s="68" t="str">
        <x:v>Selected drug, eligibility and dispensing</x:v>
      </x:c>
      <x:c r="K61" s="68" t="str">
        <x:v>Programme-adjusted drug price and cost sharing</x:v>
      </x:c>
      <x:c r="L61" s="68" t="str">
        <x:v>Public-drug-price negotiation</x:v>
      </x:c>
      <x:c r="M61" s="68" t="str">
        <x:v>E1</x:v>
      </x:c>
      <x:c r="N61" s="68" t="str">
        <x:v>SRC-1305; SRC-1304</x:v>
      </x:c>
      <x:c r="O61" s="68" t="str">
        <x:v>MFPs apply to covered transactions beginning in specified years.</x:v>
      </x:c>
      <x:c r="P61" s="68" t="str">
        <x:v>Zero patient cost or price outside Medicare.</x:v>
      </x:c>
      <x:c r="Q61" s="68" t="str">
        <x:v>Benefit design remains.</x:v>
      </x:c>
    </x:row>
    <x:row r="62">
      <x:c r="A62" s="68" t="str">
        <x:v>V26DRUG-018</x:v>
      </x:c>
      <x:c r="B62" s="68" t="str">
        <x:v>Pharmaceutical coverage, distribution and pricing</x:v>
      </x:c>
      <x:c r="C62" s="68" t="str">
        <x:v>Health technology assessment bodies</x:v>
      </x:c>
      <x:c r="D62" s="68" t="str">
        <x:v>HTA → reimbursement authority</x:v>
      </x:c>
      <x:c r="E62" s="68" t="str">
        <x:v>National drug reimbursement authorities</x:v>
      </x:c>
      <x:c r="F62" s="68" t="str">
        <x:v>Assessment cycle</x:v>
      </x:c>
      <x:c r="G62" s="68" t="str">
        <x:v>Issues comparative-value recommendation</x:v>
      </x:c>
      <x:c r="H62" s="68" t="str"/>
      <x:c r="I62" s="68" t="str">
        <x:v>Product-specific</x:v>
      </x:c>
      <x:c r="J62" s="68" t="str">
        <x:v>Clinical and economic evidence</x:v>
      </x:c>
      <x:c r="K62" s="68" t="str">
        <x:v>Coverage and price recommendation</x:v>
      </x:c>
      <x:c r="L62" s="68" t="str">
        <x:v>Health-technology assessment conversion</x:v>
      </x:c>
      <x:c r="M62" s="68" t="str">
        <x:v>E1</x:v>
      </x:c>
      <x:c r="N62" s="68" t="str">
        <x:v>SRC-1343; SRC-1339</x:v>
      </x:c>
      <x:c r="O62" s="68" t="str">
        <x:v>HTA bodies inform reimbursement decisions.</x:v>
      </x:c>
      <x:c r="P62" s="68" t="str">
        <x:v>Binding coverage in every jurisdiction.</x:v>
      </x:c>
      <x:c r="Q62" s="68" t="str">
        <x:v>Institutional authority varies.</x:v>
      </x:c>
    </x:row>
    <x:row r="63">
      <x:c r="A63" s="68" t="str">
        <x:v>V26DRUG-019</x:v>
      </x:c>
      <x:c r="B63" s="68" t="str">
        <x:v>Pharmaceutical coverage, distribution and pricing</x:v>
      </x:c>
      <x:c r="C63" s="68" t="str">
        <x:v>National drug reimbursement authorities</x:v>
      </x:c>
      <x:c r="D63" s="68" t="str">
        <x:v>Authority → manufacturer</x:v>
      </x:c>
      <x:c r="E63" s="68" t="str">
        <x:v>Drug manufacturers</x:v>
      </x:c>
      <x:c r="F63" s="68" t="str">
        <x:v>Coverage cycle</x:v>
      </x:c>
      <x:c r="G63" s="68" t="str">
        <x:v>Sets reimbursement conditions</x:v>
      </x:c>
      <x:c r="H63" s="68" t="str"/>
      <x:c r="I63" s="68" t="str">
        <x:v>Product-specific</x:v>
      </x:c>
      <x:c r="J63" s="68" t="str">
        <x:v>Approval, HTA and budget impact</x:v>
      </x:c>
      <x:c r="K63" s="68" t="str">
        <x:v>Covered price and access conditions</x:v>
      </x:c>
      <x:c r="L63" s="68" t="str">
        <x:v>Medical-product reimbursement conversion</x:v>
      </x:c>
      <x:c r="M63" s="68" t="str">
        <x:v>E1</x:v>
      </x:c>
      <x:c r="N63" s="68" t="str">
        <x:v>SRC-1343; SRC-1340</x:v>
      </x:c>
      <x:c r="O63" s="68" t="str">
        <x:v>Reimbursement authorities determine funded access conditions.</x:v>
      </x:c>
      <x:c r="P63" s="68" t="str">
        <x:v>Regulatory approval or universal availability.</x:v>
      </x:c>
      <x:c r="Q63" s="68" t="str">
        <x:v>National systems differ.</x:v>
      </x:c>
    </x:row>
    <x:row r="64">
      <x:c r="A64" s="68" t="str">
        <x:v>V26DRUG-020</x:v>
      </x:c>
      <x:c r="B64" s="68" t="str">
        <x:v>Pharmaceutical coverage, distribution and pricing</x:v>
      </x:c>
      <x:c r="C64" s="68" t="str">
        <x:v>Patients</x:v>
      </x:c>
      <x:c r="D64" s="68" t="str">
        <x:v>Patient → coverage rules</x:v>
      </x:c>
      <x:c r="E64" s="68" t="str">
        <x:v>Drug formulary</x:v>
      </x:c>
      <x:c r="F64" s="68" t="str">
        <x:v>Prescription episode</x:v>
      </x:c>
      <x:c r="G64" s="68" t="str">
        <x:v>Seeks covered medicine</x:v>
      </x:c>
      <x:c r="H64" s="68" t="str">
        <x:v>INS-904</x:v>
      </x:c>
      <x:c r="I64" s="68" t="str">
        <x:v>Patient-specific</x:v>
      </x:c>
      <x:c r="J64" s="68" t="str">
        <x:v>Prescription and plan benefit</x:v>
      </x:c>
      <x:c r="K64" s="68" t="str">
        <x:v>Tier, restriction, exception or exclusion</x:v>
      </x:c>
      <x:c r="L64" s="68" t="str">
        <x:v>Drug-formulary gate</x:v>
      </x:c>
      <x:c r="M64" s="68" t="str">
        <x:v>E1</x:v>
      </x:c>
      <x:c r="N64" s="68" t="str">
        <x:v>SRC-1324; SRC-1307</x:v>
      </x:c>
      <x:c r="O64" s="68" t="str">
        <x:v>Formularies shape practical access and cost sharing.</x:v>
      </x:c>
      <x:c r="P64" s="68" t="str">
        <x:v>Clinical best option or final denial without exception process.</x:v>
      </x:c>
      <x:c r="Q64" s="68" t="str">
        <x:v>Individual circumstances matter.</x:v>
      </x:c>
    </x:row>
    <x:row r="65">
      <x:c r="A65" s="68" t="str">
        <x:v>V26REG-001</x:v>
      </x:c>
      <x:c r="B65" s="68" t="str">
        <x:v>Medical product regulation and clinical evidence</x:v>
      </x:c>
      <x:c r="C65" s="68" t="str">
        <x:v>Drug manufacturers</x:v>
      </x:c>
      <x:c r="D65" s="68" t="str">
        <x:v>Sponsor → FDA</x:v>
      </x:c>
      <x:c r="E65" s="68" t="str">
        <x:v>Food and Drug Administration</x:v>
      </x:c>
      <x:c r="F65" s="68" t="str">
        <x:v>Development cycle</x:v>
      </x:c>
      <x:c r="G65" s="68" t="str">
        <x:v>Submits new drug application</x:v>
      </x:c>
      <x:c r="H65" s="68" t="str">
        <x:v>INS-912</x:v>
      </x:c>
      <x:c r="I65" s="68" t="str">
        <x:v>Product-specific</x:v>
      </x:c>
      <x:c r="J65" s="68" t="str">
        <x:v>Preclinical and clinical evidence</x:v>
      </x:c>
      <x:c r="K65" s="68" t="str">
        <x:v>Regulatory review dossier</x:v>
      </x:c>
      <x:c r="L65" s="68" t="str">
        <x:v>Clinical-trial evidence conversion</x:v>
      </x:c>
      <x:c r="M65" s="68" t="str">
        <x:v>E1</x:v>
      </x:c>
      <x:c r="N65" s="68" t="str">
        <x:v>SRC-1310; SRC-1321</x:v>
      </x:c>
      <x:c r="O65" s="68" t="str">
        <x:v>Drug sponsors submit applications for FDA approval.</x:v>
      </x:c>
      <x:c r="P65" s="68" t="str">
        <x:v>Approval, market access or reimbursement merely from filing.</x:v>
      </x:c>
      <x:c r="Q65" s="68" t="str">
        <x:v>Review and evidence requirements remain.</x:v>
      </x:c>
    </x:row>
    <x:row r="66">
      <x:c r="A66" s="68" t="str">
        <x:v>V26REG-002</x:v>
      </x:c>
      <x:c r="B66" s="68" t="str">
        <x:v>Medical product regulation and clinical evidence</x:v>
      </x:c>
      <x:c r="C66" s="68" t="str">
        <x:v>Food and Drug Administration</x:v>
      </x:c>
      <x:c r="D66" s="68" t="str">
        <x:v>FDA → sponsor</x:v>
      </x:c>
      <x:c r="E66" s="68" t="str">
        <x:v>Drug manufacturers</x:v>
      </x:c>
      <x:c r="F66" s="68" t="str">
        <x:v>Approval cycle</x:v>
      </x:c>
      <x:c r="G66" s="68" t="str">
        <x:v>Approves or rejects drug application</x:v>
      </x:c>
      <x:c r="H66" s="68" t="str">
        <x:v>INS-912</x:v>
      </x:c>
      <x:c r="I66" s="68" t="str">
        <x:v>Product-specific</x:v>
      </x:c>
      <x:c r="J66" s="68" t="str">
        <x:v>Benefit-risk evidence</x:v>
      </x:c>
      <x:c r="K66" s="68" t="str">
        <x:v>Marketing approval and label</x:v>
      </x:c>
      <x:c r="L66" s="68" t="str">
        <x:v>Clinical-trial evidence conversion</x:v>
      </x:c>
      <x:c r="M66" s="68" t="str">
        <x:v>E1</x:v>
      </x:c>
      <x:c r="N66" s="68" t="str">
        <x:v>SRC-1310; SRC-1311</x:v>
      </x:c>
      <x:c r="O66" s="68" t="str">
        <x:v>FDA approves drug products for labelled uses.</x:v>
      </x:c>
      <x:c r="P66" s="68" t="str">
        <x:v>Insurance coverage, affordability or superiority.</x:v>
      </x:c>
      <x:c r="Q66" s="68" t="str">
        <x:v>Other institutions decide access.</x:v>
      </x:c>
    </x:row>
    <x:row r="67">
      <x:c r="A67" s="68" t="str">
        <x:v>V26REG-003</x:v>
      </x:c>
      <x:c r="B67" s="68" t="str">
        <x:v>Medical product regulation and clinical evidence</x:v>
      </x:c>
      <x:c r="C67" s="68" t="str">
        <x:v>Generic drug manufacturers</x:v>
      </x:c>
      <x:c r="D67" s="68" t="str">
        <x:v>Applicant → FDA</x:v>
      </x:c>
      <x:c r="E67" s="68" t="str">
        <x:v>Food and Drug Administration</x:v>
      </x:c>
      <x:c r="F67" s="68" t="str">
        <x:v>ANDA cycle</x:v>
      </x:c>
      <x:c r="G67" s="68" t="str">
        <x:v>Submits generic application</x:v>
      </x:c>
      <x:c r="H67" s="68" t="str">
        <x:v>INS-913</x:v>
      </x:c>
      <x:c r="I67" s="68" t="str">
        <x:v>Product-specific</x:v>
      </x:c>
      <x:c r="J67" s="68" t="str">
        <x:v>Reference product and bioequivalence evidence</x:v>
      </x:c>
      <x:c r="K67" s="68" t="str">
        <x:v>Generic regulatory review</x:v>
      </x:c>
      <x:c r="L67" s="68" t="str">
        <x:v>Generic-substitution conversion</x:v>
      </x:c>
      <x:c r="M67" s="68" t="str">
        <x:v>E1</x:v>
      </x:c>
      <x:c r="N67" s="68" t="str">
        <x:v>SRC-1312; SRC-1313</x:v>
      </x:c>
      <x:c r="O67" s="68" t="str">
        <x:v>Generic manufacturers use the ANDA pathway.</x:v>
      </x:c>
      <x:c r="P67" s="68" t="str">
        <x:v>Immediate approval or patent freedom.</x:v>
      </x:c>
      <x:c r="Q67" s="68" t="str">
        <x:v>Certifications and review apply.</x:v>
      </x:c>
    </x:row>
    <x:row r="68">
      <x:c r="A68" s="68" t="str">
        <x:v>V26REG-004</x:v>
      </x:c>
      <x:c r="B68" s="68" t="str">
        <x:v>Medical product regulation and clinical evidence</x:v>
      </x:c>
      <x:c r="C68" s="68" t="str">
        <x:v>Food and Drug Administration</x:v>
      </x:c>
      <x:c r="D68" s="68" t="str">
        <x:v>FDA → applicant</x:v>
      </x:c>
      <x:c r="E68" s="68" t="str">
        <x:v>Generic drug manufacturers</x:v>
      </x:c>
      <x:c r="F68" s="68" t="str">
        <x:v>Approval cycle</x:v>
      </x:c>
      <x:c r="G68" s="68" t="str">
        <x:v>Approves generic drug</x:v>
      </x:c>
      <x:c r="H68" s="68" t="str">
        <x:v>INS-913</x:v>
      </x:c>
      <x:c r="I68" s="68" t="str">
        <x:v>Product-specific</x:v>
      </x:c>
      <x:c r="J68" s="68" t="str">
        <x:v>ANDA evidence and patent status</x:v>
      </x:c>
      <x:c r="K68" s="68" t="str">
        <x:v>Approved generic product</x:v>
      </x:c>
      <x:c r="L68" s="68" t="str">
        <x:v>Generic-substitution conversion</x:v>
      </x:c>
      <x:c r="M68" s="68" t="str">
        <x:v>E1</x:v>
      </x:c>
      <x:c r="N68" s="68" t="str">
        <x:v>SRC-1310; SRC-1313</x:v>
      </x:c>
      <x:c r="O68" s="68" t="str">
        <x:v>FDA approves qualifying generic drugs.</x:v>
      </x:c>
      <x:c r="P68" s="68" t="str">
        <x:v>Commercial launch, availability or low price.</x:v>
      </x:c>
      <x:c r="Q68" s="68" t="str">
        <x:v>Market entry can be delayed.</x:v>
      </x:c>
    </x:row>
    <x:row r="69">
      <x:c r="A69" s="68" t="str">
        <x:v>V26REG-005</x:v>
      </x:c>
      <x:c r="B69" s="68" t="str">
        <x:v>Medical product regulation and clinical evidence</x:v>
      </x:c>
      <x:c r="C69" s="68" t="str">
        <x:v>Drug manufacturers</x:v>
      </x:c>
      <x:c r="D69" s="68" t="str">
        <x:v>Sponsor → database</x:v>
      </x:c>
      <x:c r="E69" s="68" t="str">
        <x:v>Orange Book patent listing</x:v>
      </x:c>
      <x:c r="F69" s="68" t="str">
        <x:v>Post-approval</x:v>
      </x:c>
      <x:c r="G69" s="68" t="str">
        <x:v>Submits patent and exclusivity information</x:v>
      </x:c>
      <x:c r="H69" s="68" t="str">
        <x:v>INS-916</x:v>
      </x:c>
      <x:c r="I69" s="68" t="str">
        <x:v>Product-specific</x:v>
      </x:c>
      <x:c r="J69" s="68" t="str">
        <x:v>Approved product and patent information</x:v>
      </x:c>
      <x:c r="K69" s="68" t="str">
        <x:v>Published regulatory patent record</x:v>
      </x:c>
      <x:c r="L69" s="68" t="str">
        <x:v>Patent-exclusivity access delay</x:v>
      </x:c>
      <x:c r="M69" s="68" t="str">
        <x:v>E1</x:v>
      </x:c>
      <x:c r="N69" s="68" t="str">
        <x:v>SRC-1310; SRC-1311</x:v>
      </x:c>
      <x:c r="O69" s="68" t="str">
        <x:v>Sponsors submit patent information for Orange Book publication.</x:v>
      </x:c>
      <x:c r="P69" s="68" t="str">
        <x:v>Patent validity, infringement or exact entry date.</x:v>
      </x:c>
      <x:c r="Q69" s="68" t="str">
        <x:v>Courts and certifications govern.</x:v>
      </x:c>
    </x:row>
    <x:row r="70">
      <x:c r="A70" s="68" t="str">
        <x:v>V26REG-006</x:v>
      </x:c>
      <x:c r="B70" s="68" t="str">
        <x:v>Medical product regulation and clinical evidence</x:v>
      </x:c>
      <x:c r="C70" s="68" t="str">
        <x:v>Generic drug manufacturers</x:v>
      </x:c>
      <x:c r="D70" s="68" t="str">
        <x:v>Generic applicant → brand sponsor</x:v>
      </x:c>
      <x:c r="E70" s="68" t="str">
        <x:v>Drug manufacturers</x:v>
      </x:c>
      <x:c r="F70" s="68" t="str">
        <x:v>ANDA cycle</x:v>
      </x:c>
      <x:c r="G70" s="68" t="str">
        <x:v>Makes Paragraph IV challenge</x:v>
      </x:c>
      <x:c r="H70" s="68" t="str">
        <x:v>INS-918</x:v>
      </x:c>
      <x:c r="I70" s="68" t="str">
        <x:v>Patent-specific</x:v>
      </x:c>
      <x:c r="J70" s="68" t="str">
        <x:v>Listed patent and ANDA</x:v>
      </x:c>
      <x:c r="K70" s="68" t="str">
        <x:v>Patent litigation pathway</x:v>
      </x:c>
      <x:c r="L70" s="68" t="str">
        <x:v>Paragraph-IV challenge conversion</x:v>
      </x:c>
      <x:c r="M70" s="68" t="str">
        <x:v>E1</x:v>
      </x:c>
      <x:c r="N70" s="68" t="str">
        <x:v>SRC-1312; SRC-1310</x:v>
      </x:c>
      <x:c r="O70" s="68" t="str">
        <x:v>Paragraph IV certifications challenge listed patents.</x:v>
      </x:c>
      <x:c r="P70" s="68" t="str">
        <x:v>Invalidity or immediate market entry.</x:v>
      </x:c>
      <x:c r="Q70" s="68" t="str">
        <x:v>Litigation can follow.</x:v>
      </x:c>
    </x:row>
    <x:row r="71">
      <x:c r="A71" s="68" t="str">
        <x:v>V26REG-007</x:v>
      </x:c>
      <x:c r="B71" s="68" t="str">
        <x:v>Medical product regulation and clinical evidence</x:v>
      </x:c>
      <x:c r="C71" s="68" t="str">
        <x:v>Food and Drug Administration</x:v>
      </x:c>
      <x:c r="D71" s="68" t="str">
        <x:v>FDA → exclusivity</x:v>
      </x:c>
      <x:c r="E71" s="68" t="str">
        <x:v>Drug exclusivity period</x:v>
      </x:c>
      <x:c r="F71" s="68" t="str">
        <x:v>Approval cycle</x:v>
      </x:c>
      <x:c r="G71" s="68" t="str">
        <x:v>Recognises regulatory exclusivity</x:v>
      </x:c>
      <x:c r="H71" s="68" t="str">
        <x:v>INS-919</x:v>
      </x:c>
      <x:c r="I71" s="68" t="str">
        <x:v>Product-specific</x:v>
      </x:c>
      <x:c r="J71" s="68" t="str">
        <x:v>Application characteristics and statute</x:v>
      </x:c>
      <x:c r="K71" s="68" t="str">
        <x:v>Temporary approval barrier</x:v>
      </x:c>
      <x:c r="L71" s="68" t="str">
        <x:v>Patent-exclusivity access delay</x:v>
      </x:c>
      <x:c r="M71" s="68" t="str">
        <x:v>E1</x:v>
      </x:c>
      <x:c r="N71" s="68" t="str">
        <x:v>SRC-1311; SRC-1310</x:v>
      </x:c>
      <x:c r="O71" s="68" t="str">
        <x:v>FDA records regulatory exclusivities.</x:v>
      </x:c>
      <x:c r="P71" s="68" t="str">
        <x:v>Patent validity or indefinite monopoly.</x:v>
      </x:c>
      <x:c r="Q71" s="68" t="str">
        <x:v>Scope and duration are defined.</x:v>
      </x:c>
    </x:row>
    <x:row r="72">
      <x:c r="A72" s="68" t="str">
        <x:v>V26REG-008</x:v>
      </x:c>
      <x:c r="B72" s="68" t="str">
        <x:v>Medical product regulation and clinical evidence</x:v>
      </x:c>
      <x:c r="C72" s="68" t="str">
        <x:v>Biotechnology companies</x:v>
      </x:c>
      <x:c r="D72" s="68" t="str">
        <x:v>Sponsor → FDA</x:v>
      </x:c>
      <x:c r="E72" s="68" t="str">
        <x:v>Food and Drug Administration</x:v>
      </x:c>
      <x:c r="F72" s="68" t="str">
        <x:v>Development cycle</x:v>
      </x:c>
      <x:c r="G72" s="68" t="str">
        <x:v>Submits biologics license application</x:v>
      </x:c>
      <x:c r="H72" s="68" t="str">
        <x:v>INS-914</x:v>
      </x:c>
      <x:c r="I72" s="68" t="str">
        <x:v>Product-specific</x:v>
      </x:c>
      <x:c r="J72" s="68" t="str">
        <x:v>Clinical and manufacturing evidence</x:v>
      </x:c>
      <x:c r="K72" s="68" t="str">
        <x:v>Biologic review dossier</x:v>
      </x:c>
      <x:c r="L72" s="68" t="str">
        <x:v>Clinical-trial evidence conversion</x:v>
      </x:c>
      <x:c r="M72" s="68" t="str">
        <x:v>E1</x:v>
      </x:c>
      <x:c r="N72" s="68" t="str">
        <x:v>SRC-1314; SRC-1321</x:v>
      </x:c>
      <x:c r="O72" s="68" t="str">
        <x:v>Biologic sponsors submit BLAs.</x:v>
      </x:c>
      <x:c r="P72" s="68" t="str">
        <x:v>Licensure or reimbursement from filing alone.</x:v>
      </x:c>
      <x:c r="Q72" s="68" t="str">
        <x:v>FDA review applies.</x:v>
      </x:c>
    </x:row>
    <x:row r="73">
      <x:c r="A73" s="68" t="str">
        <x:v>V26REG-009</x:v>
      </x:c>
      <x:c r="B73" s="68" t="str">
        <x:v>Medical product regulation and clinical evidence</x:v>
      </x:c>
      <x:c r="C73" s="68" t="str">
        <x:v>Food and Drug Administration</x:v>
      </x:c>
      <x:c r="D73" s="68" t="str">
        <x:v>FDA → sponsor</x:v>
      </x:c>
      <x:c r="E73" s="68" t="str">
        <x:v>Biotechnology companies</x:v>
      </x:c>
      <x:c r="F73" s="68" t="str">
        <x:v>Approval cycle</x:v>
      </x:c>
      <x:c r="G73" s="68" t="str">
        <x:v>Licenses biologic</x:v>
      </x:c>
      <x:c r="H73" s="68" t="str">
        <x:v>INS-914; INS-917</x:v>
      </x:c>
      <x:c r="I73" s="68" t="str">
        <x:v>Product-specific</x:v>
      </x:c>
      <x:c r="J73" s="68" t="str">
        <x:v>BLA evidence</x:v>
      </x:c>
      <x:c r="K73" s="68" t="str">
        <x:v>Licensed biological product</x:v>
      </x:c>
      <x:c r="L73" s="68" t="str">
        <x:v>Clinical-trial evidence conversion</x:v>
      </x:c>
      <x:c r="M73" s="68" t="str">
        <x:v>E1</x:v>
      </x:c>
      <x:c r="N73" s="68" t="str">
        <x:v>SRC-1314; SRC-1315</x:v>
      </x:c>
      <x:c r="O73" s="68" t="str">
        <x:v>FDA licenses biological products.</x:v>
      </x:c>
      <x:c r="P73" s="68" t="str">
        <x:v>Interchangeability, coverage or affordability.</x:v>
      </x:c>
      <x:c r="Q73" s="68" t="str">
        <x:v>Separate decisions apply.</x:v>
      </x:c>
    </x:row>
    <x:row r="74">
      <x:c r="A74" s="68" t="str">
        <x:v>V26REG-010</x:v>
      </x:c>
      <x:c r="B74" s="68" t="str">
        <x:v>Medical product regulation and clinical evidence</x:v>
      </x:c>
      <x:c r="C74" s="68" t="str">
        <x:v>Biosimilar manufacturers</x:v>
      </x:c>
      <x:c r="D74" s="68" t="str">
        <x:v>Applicant → FDA</x:v>
      </x:c>
      <x:c r="E74" s="68" t="str">
        <x:v>Food and Drug Administration</x:v>
      </x:c>
      <x:c r="F74" s="68" t="str">
        <x:v>Development cycle</x:v>
      </x:c>
      <x:c r="G74" s="68" t="str">
        <x:v>Submits biosimilar application</x:v>
      </x:c>
      <x:c r="H74" s="68" t="str">
        <x:v>INS-915</x:v>
      </x:c>
      <x:c r="I74" s="68" t="str">
        <x:v>Product-specific</x:v>
      </x:c>
      <x:c r="J74" s="68" t="str">
        <x:v>Comparative analytical and clinical evidence</x:v>
      </x:c>
      <x:c r="K74" s="68" t="str">
        <x:v>Biosimilar review dossier</x:v>
      </x:c>
      <x:c r="L74" s="68" t="str">
        <x:v>Biosimilar-entry conversion</x:v>
      </x:c>
      <x:c r="M74" s="68" t="str">
        <x:v>E1</x:v>
      </x:c>
      <x:c r="N74" s="68" t="str">
        <x:v>SRC-1314; SRC-1315</x:v>
      </x:c>
      <x:c r="O74" s="68" t="str">
        <x:v>Biosimilar applicants use an abbreviated biological pathway.</x:v>
      </x:c>
      <x:c r="P74" s="68" t="str">
        <x:v>Chemical identity or automatic interchangeability.</x:v>
      </x:c>
      <x:c r="Q74" s="68" t="str">
        <x:v>Regulatory standards are distinct.</x:v>
      </x:c>
    </x:row>
    <x:row r="75">
      <x:c r="A75" s="68" t="str">
        <x:v>V26TRIAL-001</x:v>
      </x:c>
      <x:c r="B75" s="68" t="str">
        <x:v>Medical product regulation and clinical evidence</x:v>
      </x:c>
      <x:c r="C75" s="68" t="str">
        <x:v>Clinical trial sponsors</x:v>
      </x:c>
      <x:c r="D75" s="68" t="str">
        <x:v>Sponsor → CRO</x:v>
      </x:c>
      <x:c r="E75" s="68" t="str">
        <x:v>Contract research organisations</x:v>
      </x:c>
      <x:c r="F75" s="68" t="str">
        <x:v>Study term</x:v>
      </x:c>
      <x:c r="G75" s="68" t="str">
        <x:v>Delegates trial operations</x:v>
      </x:c>
      <x:c r="H75" s="68" t="str">
        <x:v>INS-922</x:v>
      </x:c>
      <x:c r="I75" s="68" t="str">
        <x:v>Study-specific</x:v>
      </x:c>
      <x:c r="J75" s="68" t="str">
        <x:v>Protocol, budget and regulatory obligations</x:v>
      </x:c>
      <x:c r="K75" s="68" t="str">
        <x:v>Operational trial management</x:v>
      </x:c>
      <x:c r="L75" s="68" t="str">
        <x:v>Clinical-trial evidence conversion</x:v>
      </x:c>
      <x:c r="M75" s="68" t="str">
        <x:v>E1</x:v>
      </x:c>
      <x:c r="N75" s="68" t="str">
        <x:v>SRC-1321; SRC-1344</x:v>
      </x:c>
      <x:c r="O75" s="68" t="str">
        <x:v>Sponsors use CROs to manage trials.</x:v>
      </x:c>
      <x:c r="P75" s="68" t="str">
        <x:v>Transfer of sponsor responsibility or scientific independence.</x:v>
      </x:c>
      <x:c r="Q75" s="68" t="str">
        <x:v>Oversight remains.</x:v>
      </x:c>
    </x:row>
    <x:row r="76">
      <x:c r="A76" s="68" t="str">
        <x:v>V26TRIAL-002</x:v>
      </x:c>
      <x:c r="B76" s="68" t="str">
        <x:v>Medical product regulation and clinical evidence</x:v>
      </x:c>
      <x:c r="C76" s="68" t="str">
        <x:v>Clinical trial sponsors</x:v>
      </x:c>
      <x:c r="D76" s="68" t="str">
        <x:v>Sponsor → site</x:v>
      </x:c>
      <x:c r="E76" s="68" t="str">
        <x:v>Clinical trial sites</x:v>
      </x:c>
      <x:c r="F76" s="68" t="str">
        <x:v>Study term</x:v>
      </x:c>
      <x:c r="G76" s="68" t="str">
        <x:v>Contracts trial conduct</x:v>
      </x:c>
      <x:c r="H76" s="68" t="str">
        <x:v>INS-922</x:v>
      </x:c>
      <x:c r="I76" s="68" t="str">
        <x:v>Site-specific</x:v>
      </x:c>
      <x:c r="J76" s="68" t="str">
        <x:v>Protocol and recruitment target</x:v>
      </x:c>
      <x:c r="K76" s="68" t="str">
        <x:v>Site research activity</x:v>
      </x:c>
      <x:c r="L76" s="68" t="str">
        <x:v>Clinical-trial evidence conversion</x:v>
      </x:c>
      <x:c r="M76" s="68" t="str">
        <x:v>E1</x:v>
      </x:c>
      <x:c r="N76" s="68" t="str">
        <x:v>SRC-1321; SRC-1319</x:v>
      </x:c>
      <x:c r="O76" s="68" t="str">
        <x:v>Sponsors contract with sites to conduct studies.</x:v>
      </x:c>
      <x:c r="P76" s="68" t="str">
        <x:v>Participant safety or data quality automatically.</x:v>
      </x:c>
      <x:c r="Q76" s="68" t="str">
        <x:v>Monitoring and local execution matter.</x:v>
      </x:c>
    </x:row>
    <x:row r="77">
      <x:c r="A77" s="68" t="str">
        <x:v>V26TRIAL-003</x:v>
      </x:c>
      <x:c r="B77" s="68" t="str">
        <x:v>Medical product regulation and clinical evidence</x:v>
      </x:c>
      <x:c r="C77" s="68" t="str">
        <x:v>Clinical investigators</x:v>
      </x:c>
      <x:c r="D77" s="68" t="str">
        <x:v>Investigator → participant</x:v>
      </x:c>
      <x:c r="E77" s="68" t="str">
        <x:v>Clinical trial participants</x:v>
      </x:c>
      <x:c r="F77" s="68" t="str">
        <x:v>Enrolment</x:v>
      </x:c>
      <x:c r="G77" s="68" t="str">
        <x:v>Seeks informed consent</x:v>
      </x:c>
      <x:c r="H77" s="68" t="str">
        <x:v>INS-923</x:v>
      </x:c>
      <x:c r="I77" s="68" t="str">
        <x:v>Participant-specific</x:v>
      </x:c>
      <x:c r="J77" s="68" t="str">
        <x:v>Study disclosure and eligibility</x:v>
      </x:c>
      <x:c r="K77" s="68" t="str">
        <x:v>Consented research participation</x:v>
      </x:c>
      <x:c r="L77" s="68" t="str">
        <x:v>Informed-consent conversion</x:v>
      </x:c>
      <x:c r="M77" s="68" t="str">
        <x:v>E1</x:v>
      </x:c>
      <x:c r="N77" s="68" t="str">
        <x:v>SRC-1320; SRC-1318</x:v>
      </x:c>
      <x:c r="O77" s="68" t="str">
        <x:v>Investigators obtain informed consent.</x:v>
      </x:c>
      <x:c r="P77" s="68" t="str">
        <x:v>Full understanding or absence of pressure merely from signature.</x:v>
      </x:c>
      <x:c r="Q77" s="68" t="str">
        <x:v>Process quality matters.</x:v>
      </x:c>
    </x:row>
    <x:row r="78">
      <x:c r="A78" s="68" t="str">
        <x:v>V26TRIAL-004</x:v>
      </x:c>
      <x:c r="B78" s="68" t="str">
        <x:v>Medical product regulation and clinical evidence</x:v>
      </x:c>
      <x:c r="C78" s="68" t="str">
        <x:v>Institutional review boards</x:v>
      </x:c>
      <x:c r="D78" s="68" t="str">
        <x:v>IRB → sponsor</x:v>
      </x:c>
      <x:c r="E78" s="68" t="str">
        <x:v>Clinical trial sponsors</x:v>
      </x:c>
      <x:c r="F78" s="68" t="str">
        <x:v>Review cycle</x:v>
      </x:c>
      <x:c r="G78" s="68" t="str">
        <x:v>Approves or modifies protocol</x:v>
      </x:c>
      <x:c r="H78" s="68" t="str">
        <x:v>INS-924; INS-922</x:v>
      </x:c>
      <x:c r="I78" s="68" t="str">
        <x:v>Study-specific</x:v>
      </x:c>
      <x:c r="J78" s="68" t="str">
        <x:v>Protocol, consent and safeguards</x:v>
      </x:c>
      <x:c r="K78" s="68" t="str">
        <x:v>Institutional permission</x:v>
      </x:c>
      <x:c r="L78" s="68" t="str">
        <x:v>IRB-protection gate</x:v>
      </x:c>
      <x:c r="M78" s="68" t="str">
        <x:v>E1</x:v>
      </x:c>
      <x:c r="N78" s="68" t="str">
        <x:v>SRC-1319; SRC-1318</x:v>
      </x:c>
      <x:c r="O78" s="68" t="str">
        <x:v>IRBs review protocols and consent documents.</x:v>
      </x:c>
      <x:c r="P78" s="68" t="str">
        <x:v>Scientific validity, safety or ethical execution in practice.</x:v>
      </x:c>
      <x:c r="Q78" s="68" t="str">
        <x:v>Ongoing monitoring remains.</x:v>
      </x:c>
    </x:row>
    <x:row r="79">
      <x:c r="A79" s="68" t="str">
        <x:v>V26TRIAL-005</x:v>
      </x:c>
      <x:c r="B79" s="68" t="str">
        <x:v>Medical product regulation and clinical evidence</x:v>
      </x:c>
      <x:c r="C79" s="68" t="str">
        <x:v>Clinical trial sponsors</x:v>
      </x:c>
      <x:c r="D79" s="68" t="str">
        <x:v>Sponsor → registry</x:v>
      </x:c>
      <x:c r="E79" s="68" t="str">
        <x:v>ClinicalTrials.gov</x:v>
      </x:c>
      <x:c r="F79" s="68" t="str">
        <x:v>Study lifecycle</x:v>
      </x:c>
      <x:c r="G79" s="68" t="str">
        <x:v>Registers clinical trial</x:v>
      </x:c>
      <x:c r="H79" s="68" t="str">
        <x:v>INS-925</x:v>
      </x:c>
      <x:c r="I79" s="68" t="str">
        <x:v>Study-specific</x:v>
      </x:c>
      <x:c r="J79" s="68" t="str">
        <x:v>Protocol and sponsor information</x:v>
      </x:c>
      <x:c r="K79" s="68" t="str">
        <x:v>Public trial record</x:v>
      </x:c>
      <x:c r="L79" s="68" t="str">
        <x:v>Clinical-trial evidence conversion</x:v>
      </x:c>
      <x:c r="M79" s="68" t="str">
        <x:v>E1</x:v>
      </x:c>
      <x:c r="N79" s="68" t="str">
        <x:v>SRC-1344; SRC-1321</x:v>
      </x:c>
      <x:c r="O79" s="68" t="str">
        <x:v>Sponsors register clinical studies.</x:v>
      </x:c>
      <x:c r="P79" s="68" t="str">
        <x:v>Complete reporting or successful recruitment.</x:v>
      </x:c>
      <x:c r="Q79" s="68" t="str">
        <x:v>Status and results must be updated.</x:v>
      </x:c>
    </x:row>
    <x:row r="80">
      <x:c r="A80" s="68" t="str">
        <x:v>V26TRIAL-006</x:v>
      </x:c>
      <x:c r="B80" s="68" t="str">
        <x:v>Medical product regulation and clinical evidence</x:v>
      </x:c>
      <x:c r="C80" s="68" t="str">
        <x:v>Clinical trial sponsors</x:v>
      </x:c>
      <x:c r="D80" s="68" t="str">
        <x:v>Sponsor → registry</x:v>
      </x:c>
      <x:c r="E80" s="68" t="str">
        <x:v>ClinicalTrials.gov</x:v>
      </x:c>
      <x:c r="F80" s="68" t="str">
        <x:v>Post-study</x:v>
      </x:c>
      <x:c r="G80" s="68" t="str">
        <x:v>Submits results</x:v>
      </x:c>
      <x:c r="H80" s="68" t="str">
        <x:v>INS-926</x:v>
      </x:c>
      <x:c r="I80" s="68" t="str">
        <x:v>Study-specific</x:v>
      </x:c>
      <x:c r="J80" s="68" t="str">
        <x:v>Completed trial data</x:v>
      </x:c>
      <x:c r="K80" s="68" t="str">
        <x:v>Public summary results</x:v>
      </x:c>
      <x:c r="L80" s="68" t="str">
        <x:v>Clinical-trial evidence conversion</x:v>
      </x:c>
      <x:c r="M80" s="68" t="str">
        <x:v>E1</x:v>
      </x:c>
      <x:c r="N80" s="68" t="str">
        <x:v>SRC-1344; SRC-1345</x:v>
      </x:c>
      <x:c r="O80" s="68" t="str">
        <x:v>Sponsors submit trial results under applicable requirements.</x:v>
      </x:c>
      <x:c r="P80" s="68" t="str">
        <x:v>Publication quality or regulatory acceptance.</x:v>
      </x:c>
      <x:c r="Q80" s="68" t="str">
        <x:v>Submission can be incomplete or delayed.</x:v>
      </x:c>
    </x:row>
    <x:row r="81">
      <x:c r="A81" s="68" t="str">
        <x:v>V26TRIAL-007</x:v>
      </x:c>
      <x:c r="B81" s="68" t="str">
        <x:v>Medical product regulation and clinical evidence</x:v>
      </x:c>
      <x:c r="C81" s="68" t="str">
        <x:v>Data safety monitoring boards</x:v>
      </x:c>
      <x:c r="D81" s="68" t="str">
        <x:v>DSMB → sponsor</x:v>
      </x:c>
      <x:c r="E81" s="68" t="str">
        <x:v>Clinical trial sponsors</x:v>
      </x:c>
      <x:c r="F81" s="68" t="str">
        <x:v>Interim analysis</x:v>
      </x:c>
      <x:c r="G81" s="68" t="str">
        <x:v>Recommends continuation or stopping</x:v>
      </x:c>
      <x:c r="H81" s="68" t="str">
        <x:v>INS-928</x:v>
      </x:c>
      <x:c r="I81" s="68" t="str">
        <x:v>Study-specific</x:v>
      </x:c>
      <x:c r="J81" s="68" t="str">
        <x:v>Accumulating blinded or unblinded data</x:v>
      </x:c>
      <x:c r="K81" s="68" t="str">
        <x:v>Safety and efficacy recommendation</x:v>
      </x:c>
      <x:c r="L81" s="68" t="str">
        <x:v>Patient-safety learning conversion</x:v>
      </x:c>
      <x:c r="M81" s="68" t="str">
        <x:v>E2</x:v>
      </x:c>
      <x:c r="N81" s="68" t="str">
        <x:v>SRC-1348; SRC-1321</x:v>
      </x:c>
      <x:c r="O81" s="68" t="str">
        <x:v>DSMBs monitor selected trials.</x:v>
      </x:c>
      <x:c r="P81" s="68" t="str">
        <x:v>Binding regulatory decision or complete safety assurance.</x:v>
      </x:c>
      <x:c r="Q81" s="68" t="str">
        <x:v>Sponsor and regulator retain authority.</x:v>
      </x:c>
    </x:row>
    <x:row r="82">
      <x:c r="A82" s="68" t="str">
        <x:v>V26TRIAL-008</x:v>
      </x:c>
      <x:c r="B82" s="68" t="str">
        <x:v>Medical product regulation and clinical evidence</x:v>
      </x:c>
      <x:c r="C82" s="68" t="str">
        <x:v>Food and Drug Administration</x:v>
      </x:c>
      <x:c r="D82" s="68" t="str">
        <x:v>FDA → sponsor</x:v>
      </x:c>
      <x:c r="E82" s="68" t="str">
        <x:v>Drug manufacturers</x:v>
      </x:c>
      <x:c r="F82" s="68" t="str">
        <x:v>Approval date</x:v>
      </x:c>
      <x:c r="G82" s="68" t="str">
        <x:v>Grants accelerated approval</x:v>
      </x:c>
      <x:c r="H82" s="68" t="str">
        <x:v>INS-920</x:v>
      </x:c>
      <x:c r="I82" s="68" t="str">
        <x:v>Indication-specific</x:v>
      </x:c>
      <x:c r="J82" s="68" t="str">
        <x:v>Surrogate or intermediate endpoint evidence</x:v>
      </x:c>
      <x:c r="K82" s="68" t="str">
        <x:v>Earlier conditional market access</x:v>
      </x:c>
      <x:c r="L82" s="68" t="str">
        <x:v>Accelerated-approval uncertainty conversion</x:v>
      </x:c>
      <x:c r="M82" s="68" t="str">
        <x:v>E1</x:v>
      </x:c>
      <x:c r="N82" s="68" t="str">
        <x:v>SRC-1316; SRC-1317</x:v>
      </x:c>
      <x:c r="O82" s="68" t="str">
        <x:v>FDA grants accelerated approval based on predictive evidence.</x:v>
      </x:c>
      <x:c r="P82" s="68" t="str">
        <x:v>Verified clinical benefit or permanent approval.</x:v>
      </x:c>
      <x:c r="Q82" s="68" t="str">
        <x:v>Confirmatory obligations remain.</x:v>
      </x:c>
    </x:row>
    <x:row r="83">
      <x:c r="A83" s="68" t="str">
        <x:v>V26TRIAL-009</x:v>
      </x:c>
      <x:c r="B83" s="68" t="str">
        <x:v>Medical product regulation and clinical evidence</x:v>
      </x:c>
      <x:c r="C83" s="68" t="str">
        <x:v>Drug manufacturers</x:v>
      </x:c>
      <x:c r="D83" s="68" t="str">
        <x:v>Sponsor → FDA</x:v>
      </x:c>
      <x:c r="E83" s="68" t="str">
        <x:v>Food and Drug Administration</x:v>
      </x:c>
      <x:c r="F83" s="68" t="str">
        <x:v>Post-approval</x:v>
      </x:c>
      <x:c r="G83" s="68" t="str">
        <x:v>Conducts confirmatory trial</x:v>
      </x:c>
      <x:c r="H83" s="68" t="str">
        <x:v>INS-921</x:v>
      </x:c>
      <x:c r="I83" s="68" t="str">
        <x:v>Indication-specific</x:v>
      </x:c>
      <x:c r="J83" s="68" t="str">
        <x:v>Post-approval study obligation</x:v>
      </x:c>
      <x:c r="K83" s="68" t="str">
        <x:v>Evidence to verify clinical benefit</x:v>
      </x:c>
      <x:c r="L83" s="68" t="str">
        <x:v>Confirmatory-trial correction</x:v>
      </x:c>
      <x:c r="M83" s="68" t="str">
        <x:v>E1</x:v>
      </x:c>
      <x:c r="N83" s="68" t="str">
        <x:v>SRC-1316; SRC-1317</x:v>
      </x:c>
      <x:c r="O83" s="68" t="str">
        <x:v>Sponsors must conduct confirmatory studies for accelerated approvals.</x:v>
      </x:c>
      <x:c r="P83" s="68" t="str">
        <x:v>Timely completion or positive result automatically.</x:v>
      </x:c>
      <x:c r="Q83" s="68" t="str">
        <x:v>FDA tracks and can act.</x:v>
      </x:c>
    </x:row>
    <x:row r="84">
      <x:c r="A84" s="68" t="str">
        <x:v>V26TRIAL-010</x:v>
      </x:c>
      <x:c r="B84" s="68" t="str">
        <x:v>Medical product regulation and clinical evidence</x:v>
      </x:c>
      <x:c r="C84" s="68" t="str">
        <x:v>Food and Drug Administration</x:v>
      </x:c>
      <x:c r="D84" s="68" t="str">
        <x:v>FDA → public</x:v>
      </x:c>
      <x:c r="E84" s="68" t="str">
        <x:v>Patients</x:v>
      </x:c>
      <x:c r="F84" s="68" t="str">
        <x:v>Post-confirmatory evidence</x:v>
      </x:c>
      <x:c r="G84" s="68" t="str">
        <x:v>Converts, modifies or withdraws indication</x:v>
      </x:c>
      <x:c r="H84" s="68" t="str">
        <x:v>INS-921</x:v>
      </x:c>
      <x:c r="I84" s="68" t="str">
        <x:v>Indication-specific</x:v>
      </x:c>
      <x:c r="J84" s="68" t="str">
        <x:v>Confirmatory evidence and benefit-risk review</x:v>
      </x:c>
      <x:c r="K84" s="68" t="str">
        <x:v>Updated regulatory access state</x:v>
      </x:c>
      <x:c r="L84" s="68" t="str">
        <x:v>Confirmatory-trial correction</x:v>
      </x:c>
      <x:c r="M84" s="68" t="str">
        <x:v>E1</x:v>
      </x:c>
      <x:c r="N84" s="68" t="str">
        <x:v>SRC-1316; SRC-1317</x:v>
      </x:c>
      <x:c r="O84" s="68" t="str">
        <x:v>FDA can act when benefit is verified or not confirmed.</x:v>
      </x:c>
      <x:c r="P84" s="68" t="str">
        <x:v>Immediate patient transition or reimbursement alignment.</x:v>
      </x:c>
      <x:c r="Q84" s="68" t="str">
        <x:v>Clinical and payer processes follow.</x:v>
      </x:c>
    </x:row>
    <x:row r="85">
      <x:c r="A85" s="68" t="str">
        <x:v>V26DATA-001</x:v>
      </x:c>
      <x:c r="B85" s="68" t="str">
        <x:v>Health information, privacy and interoperability</x:v>
      </x:c>
      <x:c r="C85" s="68" t="str">
        <x:v>Hospitals</x:v>
      </x:c>
      <x:c r="D85" s="68" t="str">
        <x:v>Provider → vendor</x:v>
      </x:c>
      <x:c r="E85" s="68" t="str">
        <x:v>Electronic health record vendors</x:v>
      </x:c>
      <x:c r="F85" s="68" t="str">
        <x:v>Contract term</x:v>
      </x:c>
      <x:c r="G85" s="68" t="str">
        <x:v>Uses EHR system</x:v>
      </x:c>
      <x:c r="H85" s="68" t="str">
        <x:v>INS-938</x:v>
      </x:c>
      <x:c r="I85" s="68" t="str">
        <x:v>System-specific</x:v>
      </x:c>
      <x:c r="J85" s="68" t="str">
        <x:v>Clinical workflows and patient data</x:v>
      </x:c>
      <x:c r="K85" s="68" t="str">
        <x:v>Electronic health record infrastructure</x:v>
      </x:c>
      <x:c r="L85" s="68" t="str">
        <x:v>Health-data record conversion</x:v>
      </x:c>
      <x:c r="M85" s="68" t="str">
        <x:v>E2</x:v>
      </x:c>
      <x:c r="N85" s="68" t="str">
        <x:v>SRC-1332; SRC-1338</x:v>
      </x:c>
      <x:c r="O85" s="68" t="str">
        <x:v>Hospitals use EHR vendors to document care.</x:v>
      </x:c>
      <x:c r="P85" s="68" t="str">
        <x:v>Vendor ownership of clinical facts or complete interoperability.</x:v>
      </x:c>
      <x:c r="Q85" s="68" t="str">
        <x:v>Contracts and standards matter.</x:v>
      </x:c>
    </x:row>
    <x:row r="86">
      <x:c r="A86" s="68" t="str">
        <x:v>V26DATA-002</x:v>
      </x:c>
      <x:c r="B86" s="68" t="str">
        <x:v>Health information, privacy and interoperability</x:v>
      </x:c>
      <x:c r="C86" s="68" t="str">
        <x:v>Physician practices</x:v>
      </x:c>
      <x:c r="D86" s="68" t="str">
        <x:v>Practice → vendor</x:v>
      </x:c>
      <x:c r="E86" s="68" t="str">
        <x:v>Electronic health record vendors</x:v>
      </x:c>
      <x:c r="F86" s="68" t="str">
        <x:v>Contract term</x:v>
      </x:c>
      <x:c r="G86" s="68" t="str">
        <x:v>Uses ambulatory EHR</x:v>
      </x:c>
      <x:c r="H86" s="68" t="str"/>
      <x:c r="I86" s="68" t="str">
        <x:v>System-specific</x:v>
      </x:c>
      <x:c r="J86" s="68" t="str">
        <x:v>Clinical encounters and orders</x:v>
      </x:c>
      <x:c r="K86" s="68" t="str">
        <x:v>Digital patient record</x:v>
      </x:c>
      <x:c r="L86" s="68" t="str">
        <x:v>Health-data record conversion</x:v>
      </x:c>
      <x:c r="M86" s="68" t="str">
        <x:v>E2</x:v>
      </x:c>
      <x:c r="N86" s="68" t="str">
        <x:v>SRC-1333; SRC-1332</x:v>
      </x:c>
      <x:c r="O86" s="68" t="str">
        <x:v>Practices use EHR systems.</x:v>
      </x:c>
      <x:c r="P86" s="68" t="str">
        <x:v>Accurate or complete record merely from digitisation.</x:v>
      </x:c>
      <x:c r="Q86" s="68" t="str">
        <x:v>Documentation quality varies.</x:v>
      </x:c>
    </x:row>
    <x:row r="87">
      <x:c r="A87" s="68" t="str">
        <x:v>V26DATA-003</x:v>
      </x:c>
      <x:c r="B87" s="68" t="str">
        <x:v>Health information, privacy and interoperability</x:v>
      </x:c>
      <x:c r="C87" s="68" t="str">
        <x:v>HIPAA covered entities</x:v>
      </x:c>
      <x:c r="D87" s="68" t="str">
        <x:v>Covered entity → patient</x:v>
      </x:c>
      <x:c r="E87" s="68" t="str">
        <x:v>Patients</x:v>
      </x:c>
      <x:c r="F87" s="68" t="str">
        <x:v>Ongoing</x:v>
      </x:c>
      <x:c r="G87" s="68" t="str">
        <x:v>Provides privacy notice</x:v>
      </x:c>
      <x:c r="H87" s="68" t="str">
        <x:v>INS-929</x:v>
      </x:c>
      <x:c r="I87" s="68" t="str">
        <x:v>Patient-specific</x:v>
      </x:c>
      <x:c r="J87" s="68" t="str">
        <x:v>Entity practices and legal duties</x:v>
      </x:c>
      <x:c r="K87" s="68" t="str">
        <x:v>Notice of health information rights</x:v>
      </x:c>
      <x:c r="L87" s="68" t="str">
        <x:v>HIPAA-permission conversion</x:v>
      </x:c>
      <x:c r="M87" s="68" t="str">
        <x:v>E1</x:v>
      </x:c>
      <x:c r="N87" s="68" t="str">
        <x:v>SRC-1330; SRC-1327</x:v>
      </x:c>
      <x:c r="O87" s="68" t="str">
        <x:v>Covered entities provide notices of privacy practices.</x:v>
      </x:c>
      <x:c r="P87" s="68" t="str">
        <x:v>Individual consent to every permitted use.</x:v>
      </x:c>
      <x:c r="Q87" s="68" t="str">
        <x:v>HIPAA permits defined uses without authorization.</x:v>
      </x:c>
    </x:row>
    <x:row r="88">
      <x:c r="A88" s="68" t="str">
        <x:v>V26DATA-004</x:v>
      </x:c>
      <x:c r="B88" s="68" t="str">
        <x:v>Health information, privacy and interoperability</x:v>
      </x:c>
      <x:c r="C88" s="68" t="str">
        <x:v>HIPAA covered entities</x:v>
      </x:c>
      <x:c r="D88" s="68" t="str">
        <x:v>Covered entity → contractor</x:v>
      </x:c>
      <x:c r="E88" s="68" t="str">
        <x:v>HIPAA business associates</x:v>
      </x:c>
      <x:c r="F88" s="68" t="str">
        <x:v>Contract term</x:v>
      </x:c>
      <x:c r="G88" s="68" t="str">
        <x:v>Delegates PHI-related function</x:v>
      </x:c>
      <x:c r="H88" s="68" t="str">
        <x:v>INS-930</x:v>
      </x:c>
      <x:c r="I88" s="68" t="str">
        <x:v>Entity-specific</x:v>
      </x:c>
      <x:c r="J88" s="68" t="str">
        <x:v>Protected health information and service need</x:v>
      </x:c>
      <x:c r="K88" s="68" t="str">
        <x:v>Contracted data processing</x:v>
      </x:c>
      <x:c r="L88" s="68" t="str">
        <x:v>Business-associate delegation</x:v>
      </x:c>
      <x:c r="M88" s="68" t="str">
        <x:v>E1</x:v>
      </x:c>
      <x:c r="N88" s="68" t="str">
        <x:v>SRC-1327; SRC-1327</x:v>
      </x:c>
      <x:c r="O88" s="68" t="str">
        <x:v>Covered entities contract with business associates.</x:v>
      </x:c>
      <x:c r="P88" s="68" t="str">
        <x:v>Elimination of covered-entity obligations.</x:v>
      </x:c>
      <x:c r="Q88" s="68" t="str">
        <x:v>Oversight and safeguards remain.</x:v>
      </x:c>
    </x:row>
    <x:row r="89">
      <x:c r="A89" s="68" t="str">
        <x:v>V26DATA-005</x:v>
      </x:c>
      <x:c r="B89" s="68" t="str">
        <x:v>Health information, privacy and interoperability</x:v>
      </x:c>
      <x:c r="C89" s="68" t="str">
        <x:v>Healthcare clearinghouses</x:v>
      </x:c>
      <x:c r="D89" s="68" t="str">
        <x:v>Clearinghouse → payer</x:v>
      </x:c>
      <x:c r="E89" s="68" t="str">
        <x:v>Health insurers</x:v>
      </x:c>
      <x:c r="F89" s="68" t="str">
        <x:v>Transaction cycle</x:v>
      </x:c>
      <x:c r="G89" s="68" t="str">
        <x:v>Standardises claim transaction</x:v>
      </x:c>
      <x:c r="H89" s="68" t="str"/>
      <x:c r="I89" s="68" t="str">
        <x:v>Claim-specific</x:v>
      </x:c>
      <x:c r="J89" s="68" t="str">
        <x:v>Provider claim data</x:v>
      </x:c>
      <x:c r="K89" s="68" t="str">
        <x:v>Standard electronic transaction</x:v>
      </x:c>
      <x:c r="L89" s="68" t="str">
        <x:v>Claim-adjudication conversion</x:v>
      </x:c>
      <x:c r="M89" s="68" t="str">
        <x:v>E1</x:v>
      </x:c>
      <x:c r="N89" s="68" t="str">
        <x:v>SRC-1327; SRC-1300</x:v>
      </x:c>
      <x:c r="O89" s="68" t="str">
        <x:v>Clearinghouses standardise and route claims.</x:v>
      </x:c>
      <x:c r="P89" s="68" t="str">
        <x:v>Correctness of codes or payment.</x:v>
      </x:c>
      <x:c r="Q89" s="68" t="str">
        <x:v>They are intermediaries.</x:v>
      </x:c>
    </x:row>
    <x:row r="90">
      <x:c r="A90" s="68" t="str">
        <x:v>V26DATA-006</x:v>
      </x:c>
      <x:c r="B90" s="68" t="str">
        <x:v>Health information, privacy and interoperability</x:v>
      </x:c>
      <x:c r="C90" s="68" t="str">
        <x:v>Patients</x:v>
      </x:c>
      <x:c r="D90" s="68" t="str">
        <x:v>Patient → covered entity</x:v>
      </x:c>
      <x:c r="E90" s="68" t="str">
        <x:v>HIPAA covered entities</x:v>
      </x:c>
      <x:c r="F90" s="68" t="str">
        <x:v>Episode</x:v>
      </x:c>
      <x:c r="G90" s="68" t="str">
        <x:v>Requests medical record access</x:v>
      </x:c>
      <x:c r="H90" s="68" t="str">
        <x:v>INS-931</x:v>
      </x:c>
      <x:c r="I90" s="68" t="str">
        <x:v>Patient-specific</x:v>
      </x:c>
      <x:c r="J90" s="68" t="str">
        <x:v>Identity and requested record scope</x:v>
      </x:c>
      <x:c r="K90" s="68" t="str">
        <x:v>Access, copy or denial</x:v>
      </x:c>
      <x:c r="L90" s="68" t="str">
        <x:v>Patient-access conversion</x:v>
      </x:c>
      <x:c r="M90" s="68" t="str">
        <x:v>E1</x:v>
      </x:c>
      <x:c r="N90" s="68" t="str">
        <x:v>SRC-1328; SRC-1327</x:v>
      </x:c>
      <x:c r="O90" s="68" t="str">
        <x:v>Patients have access rights under HIPAA.</x:v>
      </x:c>
      <x:c r="P90" s="68" t="str">
        <x:v>Singular ownership of all data or immediate correction.</x:v>
      </x:c>
      <x:c r="Q90" s="68" t="str">
        <x:v>Rights have scope and process.</x:v>
      </x:c>
    </x:row>
    <x:row r="91">
      <x:c r="A91" s="68" t="str">
        <x:v>V26DATA-007</x:v>
      </x:c>
      <x:c r="B91" s="68" t="str">
        <x:v>Health information, privacy and interoperability</x:v>
      </x:c>
      <x:c r="C91" s="68" t="str">
        <x:v>HIPAA covered entities</x:v>
      </x:c>
      <x:c r="D91" s="68" t="str">
        <x:v>Covered entity → patient</x:v>
      </x:c>
      <x:c r="E91" s="68" t="str">
        <x:v>Patients</x:v>
      </x:c>
      <x:c r="F91" s="68" t="str">
        <x:v>Access cycle</x:v>
      </x:c>
      <x:c r="G91" s="68" t="str">
        <x:v>Provides record or explanation</x:v>
      </x:c>
      <x:c r="H91" s="68" t="str">
        <x:v>INS-931</x:v>
      </x:c>
      <x:c r="I91" s="68" t="str">
        <x:v>Patient-specific</x:v>
      </x:c>
      <x:c r="J91" s="68" t="str">
        <x:v>Access request and stored PHI</x:v>
      </x:c>
      <x:c r="K91" s="68" t="str">
        <x:v>Health record copy</x:v>
      </x:c>
      <x:c r="L91" s="68" t="str">
        <x:v>Patient-access conversion</x:v>
      </x:c>
      <x:c r="M91" s="68" t="str">
        <x:v>E1</x:v>
      </x:c>
      <x:c r="N91" s="68" t="str">
        <x:v>SRC-1328; SRC-1327</x:v>
      </x:c>
      <x:c r="O91" s="68" t="str">
        <x:v>Covered entities respond to access requests.</x:v>
      </x:c>
      <x:c r="P91" s="68" t="str">
        <x:v>Data accuracy or complete longitudinal record.</x:v>
      </x:c>
      <x:c r="Q91" s="68" t="str">
        <x:v>Records may be distributed.</x:v>
      </x:c>
    </x:row>
    <x:row r="92">
      <x:c r="A92" s="68" t="str">
        <x:v>V26DATA-008</x:v>
      </x:c>
      <x:c r="B92" s="68" t="str">
        <x:v>Health information, privacy and interoperability</x:v>
      </x:c>
      <x:c r="C92" s="68" t="str">
        <x:v>Certified health IT developers</x:v>
      </x:c>
      <x:c r="D92" s="68" t="str">
        <x:v>Developer → app</x:v>
      </x:c>
      <x:c r="E92" s="68" t="str">
        <x:v>Patient-facing health applications</x:v>
      </x:c>
      <x:c r="F92" s="68" t="str">
        <x:v>API access</x:v>
      </x:c>
      <x:c r="G92" s="68" t="str">
        <x:v>Supports authorised data export</x:v>
      </x:c>
      <x:c r="H92" s="68" t="str">
        <x:v>INS-932</x:v>
      </x:c>
      <x:c r="I92" s="68" t="str">
        <x:v>System-specific</x:v>
      </x:c>
      <x:c r="J92" s="68" t="str">
        <x:v>Patient authorization and EHI</x:v>
      </x:c>
      <x:c r="K92" s="68" t="str">
        <x:v>App-readable electronic data</x:v>
      </x:c>
      <x:c r="L92" s="68" t="str">
        <x:v>Patient-access conversion</x:v>
      </x:c>
      <x:c r="M92" s="68" t="str">
        <x:v>E1</x:v>
      </x:c>
      <x:c r="N92" s="68" t="str">
        <x:v>SRC-1332; SRC-1333</x:v>
      </x:c>
      <x:c r="O92" s="68" t="str">
        <x:v>Certified systems support standardised access and exchange.</x:v>
      </x:c>
      <x:c r="P92" s="68" t="str">
        <x:v>Security or quality of every receiving app.</x:v>
      </x:c>
      <x:c r="Q92" s="68" t="str">
        <x:v>Patient choice and app governance matter.</x:v>
      </x:c>
    </x:row>
    <x:row r="93">
      <x:c r="A93" s="68" t="str">
        <x:v>V26DATA-009</x:v>
      </x:c>
      <x:c r="B93" s="68" t="str">
        <x:v>Health information, privacy and interoperability</x:v>
      </x:c>
      <x:c r="C93" s="68" t="str">
        <x:v>Health information exchanges</x:v>
      </x:c>
      <x:c r="D93" s="68" t="str">
        <x:v>HIE → provider</x:v>
      </x:c>
      <x:c r="E93" s="68" t="str">
        <x:v>Hospitals</x:v>
      </x:c>
      <x:c r="F93" s="68" t="str">
        <x:v>Ongoing</x:v>
      </x:c>
      <x:c r="G93" s="68" t="str">
        <x:v>Exchanges clinical information</x:v>
      </x:c>
      <x:c r="H93" s="68" t="str"/>
      <x:c r="I93" s="68" t="str">
        <x:v>Provider-specific</x:v>
      </x:c>
      <x:c r="J93" s="68" t="str">
        <x:v>Records from participating organisations</x:v>
      </x:c>
      <x:c r="K93" s="68" t="str">
        <x:v>Cross-provider clinical data</x:v>
      </x:c>
      <x:c r="L93" s="68" t="str">
        <x:v>Health-data record conversion</x:v>
      </x:c>
      <x:c r="M93" s="68" t="str">
        <x:v>E1</x:v>
      </x:c>
      <x:c r="N93" s="68" t="str">
        <x:v>SRC-1332; SRC-1333</x:v>
      </x:c>
      <x:c r="O93" s="68" t="str">
        <x:v>HIEs facilitate exchange among providers.</x:v>
      </x:c>
      <x:c r="P93" s="68" t="str">
        <x:v>Complete nationwide record or unrestricted disclosure.</x:v>
      </x:c>
      <x:c r="Q93" s="68" t="str">
        <x:v>Participation and privacy rules apply.</x:v>
      </x:c>
    </x:row>
    <x:row r="94">
      <x:c r="A94" s="68" t="str">
        <x:v>V26DATA-010</x:v>
      </x:c>
      <x:c r="B94" s="68" t="str">
        <x:v>Health information, privacy and interoperability</x:v>
      </x:c>
      <x:c r="C94" s="68" t="str">
        <x:v>Patients</x:v>
      </x:c>
      <x:c r="D94" s="68" t="str">
        <x:v>Patient → authority</x:v>
      </x:c>
      <x:c r="E94" s="68" t="str">
        <x:v>Office of the National Coordinator for Health IT</x:v>
      </x:c>
      <x:c r="F94" s="68" t="str">
        <x:v>Complaint cycle</x:v>
      </x:c>
      <x:c r="G94" s="68" t="str">
        <x:v>Alleges information blocking</x:v>
      </x:c>
      <x:c r="H94" s="68" t="str">
        <x:v>INS-933</x:v>
      </x:c>
      <x:c r="I94" s="68" t="str">
        <x:v>Practice-specific</x:v>
      </x:c>
      <x:c r="J94" s="68" t="str">
        <x:v>Access request and interference evidence</x:v>
      </x:c>
      <x:c r="K94" s="68" t="str">
        <x:v>Regulatory complaint</x:v>
      </x:c>
      <x:c r="L94" s="68" t="str">
        <x:v>Information-blocking gate</x:v>
      </x:c>
      <x:c r="M94" s="68" t="str">
        <x:v>E1</x:v>
      </x:c>
      <x:c r="N94" s="68" t="str">
        <x:v>SRC-1332; SRC-1333</x:v>
      </x:c>
      <x:c r="O94" s="68" t="str">
        <x:v>Patients and other parties can report access interference.</x:v>
      </x:c>
      <x:c r="P94" s="68" t="str">
        <x:v>Violation or remedy merely from complaint.</x:v>
      </x:c>
      <x:c r="Q94" s="68" t="str">
        <x:v>Exceptions and knowledge standards apply.</x:v>
      </x:c>
    </x:row>
    <x:row r="95">
      <x:c r="A95" s="68" t="str">
        <x:v>V26DATA-011</x:v>
      </x:c>
      <x:c r="B95" s="68" t="str">
        <x:v>Health information, privacy and interoperability</x:v>
      </x:c>
      <x:c r="C95" s="68" t="str">
        <x:v>Office of the National Coordinator for Health IT</x:v>
      </x:c>
      <x:c r="D95" s="68" t="str">
        <x:v>Authority → developer</x:v>
      </x:c>
      <x:c r="E95" s="68" t="str">
        <x:v>Certified health IT developers</x:v>
      </x:c>
      <x:c r="F95" s="68" t="str">
        <x:v>Compliance cycle</x:v>
      </x:c>
      <x:c r="G95" s="68" t="str">
        <x:v>Administers information-blocking rules</x:v>
      </x:c>
      <x:c r="H95" s="68" t="str"/>
      <x:c r="I95" s="68" t="str">
        <x:v>System-specific</x:v>
      </x:c>
      <x:c r="J95" s="68" t="str">
        <x:v>Developer practices and regulatory standard</x:v>
      </x:c>
      <x:c r="K95" s="68" t="str">
        <x:v>Compliance finding or guidance</x:v>
      </x:c>
      <x:c r="L95" s="68" t="str">
        <x:v>Information-blocking gate</x:v>
      </x:c>
      <x:c r="M95" s="68" t="str">
        <x:v>E1</x:v>
      </x:c>
      <x:c r="N95" s="68" t="str">
        <x:v>SRC-1332; SRC-1333</x:v>
      </x:c>
      <x:c r="O95" s="68" t="str">
        <x:v>ONC administers information-blocking policy for covered actors.</x:v>
      </x:c>
      <x:c r="P95" s="68" t="str">
        <x:v>That every access delay is prohibited.</x:v>
      </x:c>
      <x:c r="Q95" s="68" t="str">
        <x:v>Exceptions and actor type matter.</x:v>
      </x:c>
    </x:row>
    <x:row r="96">
      <x:c r="A96" s="68" t="str">
        <x:v>V26DATA-012</x:v>
      </x:c>
      <x:c r="B96" s="68" t="str">
        <x:v>Health information, privacy and interoperability</x:v>
      </x:c>
      <x:c r="C96" s="68" t="str">
        <x:v>Office for Civil Rights at HHS</x:v>
      </x:c>
      <x:c r="D96" s="68" t="str">
        <x:v>OCR → entity</x:v>
      </x:c>
      <x:c r="E96" s="68" t="str">
        <x:v>HIPAA covered entities</x:v>
      </x:c>
      <x:c r="F96" s="68" t="str">
        <x:v>Investigation</x:v>
      </x:c>
      <x:c r="G96" s="68" t="str">
        <x:v>Enforces HIPAA privacy obligations</x:v>
      </x:c>
      <x:c r="H96" s="68" t="str"/>
      <x:c r="I96" s="68" t="str">
        <x:v>Entity-specific</x:v>
      </x:c>
      <x:c r="J96" s="68" t="str">
        <x:v>Complaint, breach or compliance evidence</x:v>
      </x:c>
      <x:c r="K96" s="68" t="str">
        <x:v>Corrective action or penalty</x:v>
      </x:c>
      <x:c r="L96" s="68" t="str">
        <x:v>HIPAA-permission conversion</x:v>
      </x:c>
      <x:c r="M96" s="68" t="str">
        <x:v>E1</x:v>
      </x:c>
      <x:c r="N96" s="68" t="str">
        <x:v>SRC-1327; SRC-1327</x:v>
      </x:c>
      <x:c r="O96" s="68" t="str">
        <x:v>OCR enforces HIPAA rules.</x:v>
      </x:c>
      <x:c r="P96" s="68" t="str">
        <x:v>Coverage of every health-data actor or every privacy harm.</x:v>
      </x:c>
      <x:c r="Q96" s="68" t="str">
        <x:v>HIPAA scope is defined.</x:v>
      </x:c>
    </x:row>
    <x:row r="97">
      <x:c r="A97" s="68" t="str">
        <x:v>V26DATA-013</x:v>
      </x:c>
      <x:c r="B97" s="68" t="str">
        <x:v>Health information, privacy and interoperability</x:v>
      </x:c>
      <x:c r="C97" s="68" t="str">
        <x:v>HIPAA covered entities</x:v>
      </x:c>
      <x:c r="D97" s="68" t="str">
        <x:v>Covered entity → analytics vendor</x:v>
      </x:c>
      <x:c r="E97" s="68" t="str">
        <x:v>Health data analytics companies</x:v>
      </x:c>
      <x:c r="F97" s="68" t="str">
        <x:v>Contract term</x:v>
      </x:c>
      <x:c r="G97" s="68" t="str">
        <x:v>Provides data for analytics</x:v>
      </x:c>
      <x:c r="H97" s="68" t="str">
        <x:v>INS-930</x:v>
      </x:c>
      <x:c r="I97" s="68" t="str">
        <x:v>Dataset-specific</x:v>
      </x:c>
      <x:c r="J97" s="68" t="str">
        <x:v>Clinical or claims data and permitted purpose</x:v>
      </x:c>
      <x:c r="K97" s="68" t="str">
        <x:v>Analytical output</x:v>
      </x:c>
      <x:c r="L97" s="68" t="str">
        <x:v>Business-associate delegation</x:v>
      </x:c>
      <x:c r="M97" s="68" t="str">
        <x:v>E2</x:v>
      </x:c>
      <x:c r="N97" s="68" t="str">
        <x:v>SRC-1327; SRC-1329</x:v>
      </x:c>
      <x:c r="O97" s="68" t="str">
        <x:v>Covered entities use analytics vendors under privacy arrangements.</x:v>
      </x:c>
      <x:c r="P97" s="68" t="str">
        <x:v>Data ownership transfer or unrestricted reuse.</x:v>
      </x:c>
      <x:c r="Q97" s="68" t="str">
        <x:v>Contract and permitted purpose matter.</x:v>
      </x:c>
    </x:row>
    <x:row r="98">
      <x:c r="A98" s="68" t="str">
        <x:v>V26DATA-014</x:v>
      </x:c>
      <x:c r="B98" s="68" t="str">
        <x:v>Health information, privacy and interoperability</x:v>
      </x:c>
      <x:c r="C98" s="68" t="str">
        <x:v>HIPAA covered entities</x:v>
      </x:c>
      <x:c r="D98" s="68" t="str">
        <x:v>Entity → determination</x:v>
      </x:c>
      <x:c r="E98" s="68" t="str">
        <x:v>De-identification determination</x:v>
      </x:c>
      <x:c r="F98" s="68" t="str">
        <x:v>Dataset release</x:v>
      </x:c>
      <x:c r="G98" s="68" t="str">
        <x:v>De-identifies health information</x:v>
      </x:c>
      <x:c r="H98" s="68" t="str">
        <x:v>INS-934</x:v>
      </x:c>
      <x:c r="I98" s="68" t="str">
        <x:v>Dataset-specific</x:v>
      </x:c>
      <x:c r="J98" s="68" t="str">
        <x:v>Identifiable PHI</x:v>
      </x:c>
      <x:c r="K98" s="68" t="str">
        <x:v>De-identified dataset</x:v>
      </x:c>
      <x:c r="L98" s="68" t="str">
        <x:v>De-identification conversion</x:v>
      </x:c>
      <x:c r="M98" s="68" t="str">
        <x:v>E1</x:v>
      </x:c>
      <x:c r="N98" s="68" t="str">
        <x:v>SRC-1329; SRC-1327</x:v>
      </x:c>
      <x:c r="O98" s="68" t="str">
        <x:v>HIPAA provides de-identification methods.</x:v>
      </x:c>
      <x:c r="P98" s="68" t="str">
        <x:v>Zero re-identification risk or unrestricted use under all law.</x:v>
      </x:c>
      <x:c r="Q98" s="68" t="str">
        <x:v>Residual risk remains.</x:v>
      </x:c>
    </x:row>
    <x:row r="99">
      <x:c r="A99" s="68" t="str">
        <x:v>V26DATA-015</x:v>
      </x:c>
      <x:c r="B99" s="68" t="str">
        <x:v>Health information, privacy and interoperability</x:v>
      </x:c>
      <x:c r="C99" s="68" t="str">
        <x:v>Substance use disorder treatment programmes</x:v>
      </x:c>
      <x:c r="D99" s="68" t="str">
        <x:v>Programme → patient</x:v>
      </x:c>
      <x:c r="E99" s="68" t="str">
        <x:v>Patients</x:v>
      </x:c>
      <x:c r="F99" s="68" t="str">
        <x:v>Treatment episode</x:v>
      </x:c>
      <x:c r="G99" s="68" t="str">
        <x:v>Protects specialised records</x:v>
      </x:c>
      <x:c r="H99" s="68" t="str">
        <x:v>INS-935</x:v>
      </x:c>
      <x:c r="I99" s="68" t="str">
        <x:v>Patient-specific</x:v>
      </x:c>
      <x:c r="J99" s="68" t="str">
        <x:v>Treatment record and consent rules</x:v>
      </x:c>
      <x:c r="K99" s="68" t="str">
        <x:v>Restricted disclosure state</x:v>
      </x:c>
      <x:c r="L99" s="68" t="str">
        <x:v>HIPAA-permission conversion</x:v>
      </x:c>
      <x:c r="M99" s="68" t="str">
        <x:v>E1</x:v>
      </x:c>
      <x:c r="N99" s="68" t="str">
        <x:v>SRC-1331; SRC-1327</x:v>
      </x:c>
      <x:c r="O99" s="68" t="str">
        <x:v>Part 2 imposes specialised confidentiality for covered records.</x:v>
      </x:c>
      <x:c r="P99" s="68" t="str">
        <x:v>Absolute secrecy or identical treatment to all medical records.</x:v>
      </x:c>
      <x:c r="Q99" s="68" t="str">
        <x:v>Defined exceptions apply.</x:v>
      </x:c>
    </x:row>
    <x:row r="100">
      <x:c r="A100" s="68" t="str">
        <x:v>V26DATA-016</x:v>
      </x:c>
      <x:c r="B100" s="68" t="str">
        <x:v>Health information, privacy and interoperability</x:v>
      </x:c>
      <x:c r="C100" s="68" t="str">
        <x:v>European Health Data Space authorities</x:v>
      </x:c>
      <x:c r="D100" s="68" t="str">
        <x:v>Authority → patient</x:v>
      </x:c>
      <x:c r="E100" s="68" t="str">
        <x:v>Patients</x:v>
      </x:c>
      <x:c r="F100" s="68" t="str">
        <x:v>Application phase</x:v>
      </x:c>
      <x:c r="G100" s="68" t="str">
        <x:v>Establishes health data rights framework</x:v>
      </x:c>
      <x:c r="H100" s="68" t="str">
        <x:v>INS-937</x:v>
      </x:c>
      <x:c r="I100" s="68" t="str">
        <x:v>Patient-specific</x:v>
      </x:c>
      <x:c r="J100" s="68" t="str">
        <x:v>Electronic health data and EU regulation</x:v>
      </x:c>
      <x:c r="K100" s="68" t="str">
        <x:v>Access and portability rights</x:v>
      </x:c>
      <x:c r="L100" s="68" t="str">
        <x:v>Patient-access conversion</x:v>
      </x:c>
      <x:c r="M100" s="68" t="str">
        <x:v>E1</x:v>
      </x:c>
      <x:c r="N100" s="68" t="str">
        <x:v>SRC-1334; SRC-1337</x:v>
      </x:c>
      <x:c r="O100" s="68" t="str">
        <x:v>EHDS establishes staged rights and infrastructure.</x:v>
      </x:c>
      <x:c r="P100" s="68" t="str">
        <x:v>Immediate full application of every provision.</x:v>
      </x:c>
      <x:c r="Q100" s="68" t="str">
        <x:v>Implementation dates differ.</x:v>
      </x:c>
    </x:row>
    <x:row r="101">
      <x:c r="A101" s="68" t="str">
        <x:v>V26DATA-017</x:v>
      </x:c>
      <x:c r="B101" s="68" t="str">
        <x:v>Health information, privacy and interoperability</x:v>
      </x:c>
      <x:c r="C101" s="68" t="str">
        <x:v>Health data access bodies</x:v>
      </x:c>
      <x:c r="D101" s="68" t="str">
        <x:v>HDAB → data user</x:v>
      </x:c>
      <x:c r="E101" s="68" t="str">
        <x:v>Health data analytics companies</x:v>
      </x:c>
      <x:c r="F101" s="68" t="str">
        <x:v>Permit cycle</x:v>
      </x:c>
      <x:c r="G101" s="68" t="str">
        <x:v>Authorises secondary use</x:v>
      </x:c>
      <x:c r="H101" s="68" t="str">
        <x:v>INS-936</x:v>
      </x:c>
      <x:c r="I101" s="68" t="str">
        <x:v>Project-specific</x:v>
      </x:c>
      <x:c r="J101" s="68" t="str">
        <x:v>Research purpose, safeguards and requested data</x:v>
      </x:c>
      <x:c r="K101" s="68" t="str">
        <x:v>Controlled data access</x:v>
      </x:c>
      <x:c r="L101" s="68" t="str">
        <x:v>Secondary-health-data permit conversion</x:v>
      </x:c>
      <x:c r="M101" s="68" t="str">
        <x:v>E1</x:v>
      </x:c>
      <x:c r="N101" s="68" t="str">
        <x:v>SRC-1336; SRC-1334</x:v>
      </x:c>
      <x:c r="O101" s="68" t="str">
        <x:v>HDABs authorise defined secondary uses.</x:v>
      </x:c>
      <x:c r="P101" s="68" t="str">
        <x:v>Ownership transfer or scientific validity.</x:v>
      </x:c>
      <x:c r="Q101" s="68" t="str">
        <x:v>Secure processing and conditions apply.</x:v>
      </x:c>
    </x:row>
    <x:row r="102">
      <x:c r="A102" s="68" t="str">
        <x:v>V26DATA-018</x:v>
      </x:c>
      <x:c r="B102" s="68" t="str">
        <x:v>Health information, privacy and interoperability</x:v>
      </x:c>
      <x:c r="C102" s="68" t="str">
        <x:v>Electronic health record vendors</x:v>
      </x:c>
      <x:c r="D102" s="68" t="str">
        <x:v>Vendor → authority</x:v>
      </x:c>
      <x:c r="E102" s="68" t="str">
        <x:v>Electronic health record market surveillance authorities</x:v>
      </x:c>
      <x:c r="F102" s="68" t="str">
        <x:v>Market placement</x:v>
      </x:c>
      <x:c r="G102" s="68" t="str">
        <x:v>Provides conformity documentation</x:v>
      </x:c>
      <x:c r="H102" s="68" t="str">
        <x:v>INS-938</x:v>
      </x:c>
      <x:c r="I102" s="68" t="str">
        <x:v>System-specific</x:v>
      </x:c>
      <x:c r="J102" s="68" t="str">
        <x:v>Interoperability, logging and technical evidence</x:v>
      </x:c>
      <x:c r="K102" s="68" t="str">
        <x:v>Regulated EHR status</x:v>
      </x:c>
      <x:c r="L102" s="68" t="str">
        <x:v>EHR-conformity conversion</x:v>
      </x:c>
      <x:c r="M102" s="68" t="str">
        <x:v>E1</x:v>
      </x:c>
      <x:c r="N102" s="68" t="str">
        <x:v>SRC-1338; SRC-1334</x:v>
      </x:c>
      <x:c r="O102" s="68" t="str">
        <x:v>EHDS establishes EHR-system requirements and oversight.</x:v>
      </x:c>
      <x:c r="P102" s="68" t="str">
        <x:v>Usability, cybersecurity or clinical quality guarantee.</x:v>
      </x:c>
      <x:c r="Q102" s="68" t="str">
        <x:v>Conformity is bounded.</x:v>
      </x:c>
    </x:row>
    <x:row r="103">
      <x:c r="A103" s="68" t="str">
        <x:v>V26DATA-019</x:v>
      </x:c>
      <x:c r="B103" s="68" t="str">
        <x:v>Health information, privacy and interoperability</x:v>
      </x:c>
      <x:c r="C103" s="68" t="str">
        <x:v>Public health authorities</x:v>
      </x:c>
      <x:c r="D103" s="68" t="str">
        <x:v>Authority → system</x:v>
      </x:c>
      <x:c r="E103" s="68" t="str">
        <x:v>Disease surveillance systems</x:v>
      </x:c>
      <x:c r="F103" s="68" t="str">
        <x:v>Ongoing</x:v>
      </x:c>
      <x:c r="G103" s="68" t="str">
        <x:v>Operates population surveillance</x:v>
      </x:c>
      <x:c r="H103" s="68" t="str"/>
      <x:c r="I103" s="68" t="str">
        <x:v>System-specific</x:v>
      </x:c>
      <x:c r="J103" s="68" t="str">
        <x:v>Case and laboratory reports</x:v>
      </x:c>
      <x:c r="K103" s="68" t="str">
        <x:v>Population health intelligence</x:v>
      </x:c>
      <x:c r="L103" s="68" t="str">
        <x:v>Health-surveillance conversion</x:v>
      </x:c>
      <x:c r="M103" s="68" t="str">
        <x:v>E1</x:v>
      </x:c>
      <x:c r="N103" s="68" t="str">
        <x:v>SRC-1347; SRC-1346</x:v>
      </x:c>
      <x:c r="O103" s="68" t="str">
        <x:v>Public authorities collect surveillance data.</x:v>
      </x:c>
      <x:c r="P103" s="68" t="str">
        <x:v>Individual diagnosis or causal proof from aggregate signal.</x:v>
      </x:c>
      <x:c r="Q103" s="68" t="str">
        <x:v>Validation is required.</x:v>
      </x:c>
    </x:row>
    <x:row r="104">
      <x:c r="A104" s="68" t="str">
        <x:v>V26DATA-020</x:v>
      </x:c>
      <x:c r="B104" s="68" t="str">
        <x:v>Health information, privacy and interoperability</x:v>
      </x:c>
      <x:c r="C104" s="68" t="str">
        <x:v>Clinical laboratories</x:v>
      </x:c>
      <x:c r="D104" s="68" t="str">
        <x:v>Laboratory → authority</x:v>
      </x:c>
      <x:c r="E104" s="68" t="str">
        <x:v>Public health authorities</x:v>
      </x:c>
      <x:c r="F104" s="68" t="str">
        <x:v>Reportable event</x:v>
      </x:c>
      <x:c r="G104" s="68" t="str">
        <x:v>Submits case report</x:v>
      </x:c>
      <x:c r="H104" s="68" t="str">
        <x:v>INS-939</x:v>
      </x:c>
      <x:c r="I104" s="68" t="str">
        <x:v>Case-specific</x:v>
      </x:c>
      <x:c r="J104" s="68" t="str">
        <x:v>Test result and reporting rule</x:v>
      </x:c>
      <x:c r="K104" s="68" t="str">
        <x:v>Public health notification</x:v>
      </x:c>
      <x:c r="L104" s="68" t="str">
        <x:v>Health-surveillance conversion</x:v>
      </x:c>
      <x:c r="M104" s="68" t="str">
        <x:v>E1</x:v>
      </x:c>
      <x:c r="N104" s="68" t="str">
        <x:v>SRC-1347; SRC-1346</x:v>
      </x:c>
      <x:c r="O104" s="68" t="str">
        <x:v>Laboratories report defined public health events.</x:v>
      </x:c>
      <x:c r="P104" s="68" t="str">
        <x:v>Final outbreak attribution or consent requirement in every case.</x:v>
      </x:c>
      <x:c r="Q104" s="68" t="str">
        <x:v>Reporting law governs.</x:v>
      </x:c>
    </x:row>
    <x:row r="105">
      <x:c r="A105" s="68" t="str">
        <x:v>V26CARE-001</x:v>
      </x:c>
      <x:c r="B105" s="68" t="str">
        <x:v>Long-term care, caregiving and care capacity</x:v>
      </x:c>
      <x:c r="C105" s="68" t="str">
        <x:v>Medicaid programmes</x:v>
      </x:c>
      <x:c r="D105" s="68" t="str">
        <x:v>Public payer → provider</x:v>
      </x:c>
      <x:c r="E105" s="68" t="str">
        <x:v>Home and community-based service providers</x:v>
      </x:c>
      <x:c r="F105" s="68" t="str">
        <x:v>Care period</x:v>
      </x:c>
      <x:c r="G105" s="68" t="str">
        <x:v>Finances HCBS</x:v>
      </x:c>
      <x:c r="H105" s="68" t="str">
        <x:v>INS-903</x:v>
      </x:c>
      <x:c r="I105" s="68" t="str">
        <x:v>Beneficiary-specific</x:v>
      </x:c>
      <x:c r="J105" s="68" t="str">
        <x:v>Eligibility and person-centred plan</x:v>
      </x:c>
      <x:c r="K105" s="68" t="str">
        <x:v>Community-based care payment</x:v>
      </x:c>
      <x:c r="L105" s="68" t="str">
        <x:v>Home-care substitution conversion</x:v>
      </x:c>
      <x:c r="M105" s="68" t="str">
        <x:v>E1</x:v>
      </x:c>
      <x:c r="N105" s="68" t="str">
        <x:v>SRC-1351; SRC-1302</x:v>
      </x:c>
      <x:c r="O105" s="68" t="str">
        <x:v>Medicaid finances home and community-based services.</x:v>
      </x:c>
      <x:c r="P105" s="68" t="str">
        <x:v>Adequate workforce or elimination of institutional care.</x:v>
      </x:c>
      <x:c r="Q105" s="68" t="str">
        <x:v>Capacity and state design vary.</x:v>
      </x:c>
    </x:row>
    <x:row r="106">
      <x:c r="A106" s="68" t="str">
        <x:v>V26CARE-002</x:v>
      </x:c>
      <x:c r="B106" s="68" t="str">
        <x:v>Long-term care, caregiving and care capacity</x:v>
      </x:c>
      <x:c r="C106" s="68" t="str">
        <x:v>Home and community-based service providers</x:v>
      </x:c>
      <x:c r="D106" s="68" t="str">
        <x:v>Provider → patient</x:v>
      </x:c>
      <x:c r="E106" s="68" t="str">
        <x:v>Patients</x:v>
      </x:c>
      <x:c r="F106" s="68" t="str">
        <x:v>Care period</x:v>
      </x:c>
      <x:c r="G106" s="68" t="str">
        <x:v>Provides personal or skilled support</x:v>
      </x:c>
      <x:c r="H106" s="68" t="str">
        <x:v>INS-903</x:v>
      </x:c>
      <x:c r="I106" s="68" t="str">
        <x:v>Person-specific</x:v>
      </x:c>
      <x:c r="J106" s="68" t="str">
        <x:v>Care plan and authorised hours</x:v>
      </x:c>
      <x:c r="K106" s="68" t="str">
        <x:v>Home-based support</x:v>
      </x:c>
      <x:c r="L106" s="68" t="str">
        <x:v>Home-care substitution conversion</x:v>
      </x:c>
      <x:c r="M106" s="68" t="str">
        <x:v>E1</x:v>
      </x:c>
      <x:c r="N106" s="68" t="str">
        <x:v>SRC-1351; SRC-1339</x:v>
      </x:c>
      <x:c r="O106" s="68" t="str">
        <x:v>HCBS providers deliver authorised community services.</x:v>
      </x:c>
      <x:c r="P106" s="68" t="str">
        <x:v>Full coverage of all daily needs.</x:v>
      </x:c>
      <x:c r="Q106" s="68" t="str">
        <x:v>Informal care may supplement.</x:v>
      </x:c>
    </x:row>
    <x:row r="107">
      <x:c r="A107" s="68" t="str">
        <x:v>V26CARE-003</x:v>
      </x:c>
      <x:c r="B107" s="68" t="str">
        <x:v>Long-term care, caregiving and care capacity</x:v>
      </x:c>
      <x:c r="C107" s="68" t="str">
        <x:v>Family caregivers</x:v>
      </x:c>
      <x:c r="D107" s="68" t="str">
        <x:v>Caregiver → patient</x:v>
      </x:c>
      <x:c r="E107" s="68" t="str">
        <x:v>Patients</x:v>
      </x:c>
      <x:c r="F107" s="68" t="str">
        <x:v>Ongoing</x:v>
      </x:c>
      <x:c r="G107" s="68" t="str">
        <x:v>Provides unpaid care</x:v>
      </x:c>
      <x:c r="H107" s="68" t="str"/>
      <x:c r="I107" s="68" t="str">
        <x:v>Household-specific</x:v>
      </x:c>
      <x:c r="J107" s="68" t="str">
        <x:v>Health, disability and daily-living needs</x:v>
      </x:c>
      <x:c r="K107" s="68" t="str">
        <x:v>Informal care labour</x:v>
      </x:c>
      <x:c r="L107" s="68" t="str">
        <x:v>Unpaid-care risk transfer</x:v>
      </x:c>
      <x:c r="M107" s="68" t="str">
        <x:v>E2</x:v>
      </x:c>
      <x:c r="N107" s="68" t="str">
        <x:v>SRC-1339; SRC-1351</x:v>
      </x:c>
      <x:c r="O107" s="68" t="str">
        <x:v>Families provide substantial unpaid care.</x:v>
      </x:c>
      <x:c r="P107" s="68" t="str">
        <x:v>Voluntary choice or absence of burden.</x:v>
      </x:c>
      <x:c r="Q107" s="68" t="str">
        <x:v>Support and alternatives vary.</x:v>
      </x:c>
    </x:row>
    <x:row r="108">
      <x:c r="A108" s="68" t="str">
        <x:v>V26CARE-004</x:v>
      </x:c>
      <x:c r="B108" s="68" t="str">
        <x:v>Long-term care, caregiving and care capacity</x:v>
      </x:c>
      <x:c r="C108" s="68" t="str">
        <x:v>Households bearing health costs</x:v>
      </x:c>
      <x:c r="D108" s="68" t="str">
        <x:v>Household → caregiver</x:v>
      </x:c>
      <x:c r="E108" s="68" t="str">
        <x:v>Family caregivers</x:v>
      </x:c>
      <x:c r="F108" s="68" t="str">
        <x:v>Ongoing</x:v>
      </x:c>
      <x:c r="G108" s="68" t="str">
        <x:v>Absorbs time and income cost</x:v>
      </x:c>
      <x:c r="H108" s="68" t="str"/>
      <x:c r="I108" s="68" t="str">
        <x:v>Household-specific</x:v>
      </x:c>
      <x:c r="J108" s="68" t="str">
        <x:v>Care need and limited formal services</x:v>
      </x:c>
      <x:c r="K108" s="68" t="str">
        <x:v>Lost earnings and caregiving burden</x:v>
      </x:c>
      <x:c r="L108" s="68" t="str">
        <x:v>Unpaid-care risk transfer</x:v>
      </x:c>
      <x:c r="M108" s="68" t="str">
        <x:v>S1</x:v>
      </x:c>
      <x:c r="N108" s="68" t="str">
        <x:v>SRC-1340; SRC-1339</x:v>
      </x:c>
      <x:c r="O108" s="68" t="str">
        <x:v>Care needs can shift costs into households.</x:v>
      </x:c>
      <x:c r="P108" s="68" t="str">
        <x:v>Uniform burden or state abandonment in every case.</x:v>
      </x:c>
      <x:c r="Q108" s="68" t="str">
        <x:v>Benefits and family choices matter.</x:v>
      </x:c>
    </x:row>
    <x:row r="109">
      <x:c r="A109" s="68" t="str">
        <x:v>V26CARE-005</x:v>
      </x:c>
      <x:c r="B109" s="68" t="str">
        <x:v>Long-term care, caregiving and care capacity</x:v>
      </x:c>
      <x:c r="C109" s="68" t="str">
        <x:v>Nursing facilities</x:v>
      </x:c>
      <x:c r="D109" s="68" t="str">
        <x:v>Facility → resident</x:v>
      </x:c>
      <x:c r="E109" s="68" t="str">
        <x:v>Patients</x:v>
      </x:c>
      <x:c r="F109" s="68" t="str">
        <x:v>Residential episode</x:v>
      </x:c>
      <x:c r="G109" s="68" t="str">
        <x:v>Provides institutional care</x:v>
      </x:c>
      <x:c r="H109" s="68" t="str"/>
      <x:c r="I109" s="68" t="str">
        <x:v>Resident-specific</x:v>
      </x:c>
      <x:c r="J109" s="68" t="str">
        <x:v>Medical and custodial needs</x:v>
      </x:c>
      <x:c r="K109" s="68" t="str">
        <x:v>Residential nursing services</x:v>
      </x:c>
      <x:c r="L109" s="68" t="str">
        <x:v>Clinical-authority conversion</x:v>
      </x:c>
      <x:c r="M109" s="68" t="str">
        <x:v>E1</x:v>
      </x:c>
      <x:c r="N109" s="68" t="str">
        <x:v>SRC-1350; SRC-1348</x:v>
      </x:c>
      <x:c r="O109" s="68" t="str">
        <x:v>Nursing facilities provide residential care.</x:v>
      </x:c>
      <x:c r="P109" s="68" t="str">
        <x:v>Quality of each resident experience from facility status alone.</x:v>
      </x:c>
      <x:c r="Q109" s="68" t="str">
        <x:v>Staffing and oversight matter.</x:v>
      </x:c>
    </x:row>
    <x:row r="110">
      <x:c r="A110" s="68" t="str">
        <x:v>V26CARE-006</x:v>
      </x:c>
      <x:c r="B110" s="68" t="str">
        <x:v>Long-term care, caregiving and care capacity</x:v>
      </x:c>
      <x:c r="C110" s="68" t="str">
        <x:v>Centers for Medicare &amp; Medicaid Services</x:v>
      </x:c>
      <x:c r="D110" s="68" t="str">
        <x:v>CMS → facility</x:v>
      </x:c>
      <x:c r="E110" s="68" t="str">
        <x:v>Nursing facilities</x:v>
      </x:c>
      <x:c r="F110" s="68" t="str">
        <x:v>Ongoing</x:v>
      </x:c>
      <x:c r="G110" s="68" t="str">
        <x:v>Publishes five-star rating</x:v>
      </x:c>
      <x:c r="H110" s="68" t="str">
        <x:v>INS-902</x:v>
      </x:c>
      <x:c r="I110" s="68" t="str">
        <x:v>Facility-specific</x:v>
      </x:c>
      <x:c r="J110" s="68" t="str">
        <x:v>Inspection, staffing and quality data</x:v>
      </x:c>
      <x:c r="K110" s="68" t="str">
        <x:v>Public comparative rating</x:v>
      </x:c>
      <x:c r="L110" s="68" t="str">
        <x:v>Nursing-home-rating conversion</x:v>
      </x:c>
      <x:c r="M110" s="68" t="str">
        <x:v>E1</x:v>
      </x:c>
      <x:c r="N110" s="68" t="str">
        <x:v>SRC-1350; SRC-1348</x:v>
      </x:c>
      <x:c r="O110" s="68" t="str">
        <x:v>CMS publishes nursing-home ratings.</x:v>
      </x:c>
      <x:c r="P110" s="68" t="str">
        <x:v>Guaranteed individual outcome or complete quality assessment.</x:v>
      </x:c>
      <x:c r="Q110" s="68" t="str">
        <x:v>Composite metrics have limits.</x:v>
      </x:c>
    </x:row>
    <x:row r="111">
      <x:c r="A111" s="68" t="str">
        <x:v>V26CARE-007</x:v>
      </x:c>
      <x:c r="B111" s="68" t="str">
        <x:v>Long-term care, caregiving and care capacity</x:v>
      </x:c>
      <x:c r="C111" s="68" t="str">
        <x:v>Care quality regulators</x:v>
      </x:c>
      <x:c r="D111" s="68" t="str">
        <x:v>Regulator → facility</x:v>
      </x:c>
      <x:c r="E111" s="68" t="str">
        <x:v>Nursing facilities</x:v>
      </x:c>
      <x:c r="F111" s="68" t="str">
        <x:v>Inspection cycle</x:v>
      </x:c>
      <x:c r="G111" s="68" t="str">
        <x:v>Inspects care quality</x:v>
      </x:c>
      <x:c r="H111" s="68" t="str"/>
      <x:c r="I111" s="68" t="str">
        <x:v>Facility-specific</x:v>
      </x:c>
      <x:c r="J111" s="68" t="str">
        <x:v>Records, observation and complaints</x:v>
      </x:c>
      <x:c r="K111" s="68" t="str">
        <x:v>Deficiency, remedy or compliance finding</x:v>
      </x:c>
      <x:c r="L111" s="68" t="str">
        <x:v>Healthcare-quality measurement</x:v>
      </x:c>
      <x:c r="M111" s="68" t="str">
        <x:v>E1</x:v>
      </x:c>
      <x:c r="N111" s="68" t="str">
        <x:v>SRC-1348; SRC-1350</x:v>
      </x:c>
      <x:c r="O111" s="68" t="str">
        <x:v>Regulators inspect long-term care facilities.</x:v>
      </x:c>
      <x:c r="P111" s="68" t="str">
        <x:v>Continuous compliance or complete resident safety.</x:v>
      </x:c>
      <x:c r="Q111" s="68" t="str">
        <x:v>Inspections are episodic.</x:v>
      </x:c>
    </x:row>
    <x:row r="112">
      <x:c r="A112" s="68" t="str">
        <x:v>V26CARE-008</x:v>
      </x:c>
      <x:c r="B112" s="68" t="str">
        <x:v>Long-term care, caregiving and care capacity</x:v>
      </x:c>
      <x:c r="C112" s="68" t="str">
        <x:v>Hospice providers</x:v>
      </x:c>
      <x:c r="D112" s="68" t="str">
        <x:v>Provider → patient</x:v>
      </x:c>
      <x:c r="E112" s="68" t="str">
        <x:v>Patients</x:v>
      </x:c>
      <x:c r="F112" s="68" t="str">
        <x:v>End-of-life episode</x:v>
      </x:c>
      <x:c r="G112" s="68" t="str">
        <x:v>Provides palliative care</x:v>
      </x:c>
      <x:c r="H112" s="68" t="str"/>
      <x:c r="I112" s="68" t="str">
        <x:v>Patient-specific</x:v>
      </x:c>
      <x:c r="J112" s="68" t="str">
        <x:v>Terminal illness and care preferences</x:v>
      </x:c>
      <x:c r="K112" s="68" t="str">
        <x:v>Hospice services</x:v>
      </x:c>
      <x:c r="L112" s="68" t="str">
        <x:v>Clinical-authority conversion</x:v>
      </x:c>
      <x:c r="M112" s="68" t="str">
        <x:v>E1</x:v>
      </x:c>
      <x:c r="N112" s="68" t="str">
        <x:v>SRC-1339; SRC-1348</x:v>
      </x:c>
      <x:c r="O112" s="68" t="str">
        <x:v>Hospice providers deliver end-of-life care.</x:v>
      </x:c>
      <x:c r="P112" s="68" t="str">
        <x:v>Uniform access or absence of family burden.</x:v>
      </x:c>
      <x:c r="Q112" s="68" t="str">
        <x:v>Eligibility and coverage differ.</x:v>
      </x:c>
    </x:row>
    <x:row r="113">
      <x:c r="A113" s="68" t="str">
        <x:v>V26CARE-009</x:v>
      </x:c>
      <x:c r="B113" s="68" t="str">
        <x:v>Long-term care, caregiving and care capacity</x:v>
      </x:c>
      <x:c r="C113" s="68" t="str">
        <x:v>Home health agencies</x:v>
      </x:c>
      <x:c r="D113" s="68" t="str">
        <x:v>Agency → patient</x:v>
      </x:c>
      <x:c r="E113" s="68" t="str">
        <x:v>Patients</x:v>
      </x:c>
      <x:c r="F113" s="68" t="str">
        <x:v>Home episode</x:v>
      </x:c>
      <x:c r="G113" s="68" t="str">
        <x:v>Provides skilled home care</x:v>
      </x:c>
      <x:c r="H113" s="68" t="str"/>
      <x:c r="I113" s="68" t="str">
        <x:v>Patient-specific</x:v>
      </x:c>
      <x:c r="J113" s="68" t="str">
        <x:v>Clinical order and homebound or coverage criteria</x:v>
      </x:c>
      <x:c r="K113" s="68" t="str">
        <x:v>Home health service</x:v>
      </x:c>
      <x:c r="L113" s="68" t="str">
        <x:v>Home-care substitution conversion</x:v>
      </x:c>
      <x:c r="M113" s="68" t="str">
        <x:v>E1</x:v>
      </x:c>
      <x:c r="N113" s="68" t="str">
        <x:v>SRC-1351; SRC-1339</x:v>
      </x:c>
      <x:c r="O113" s="68" t="str">
        <x:v>Home health agencies deliver care in the home.</x:v>
      </x:c>
      <x:c r="P113" s="68" t="str">
        <x:v>Comprehensive long-term personal assistance.</x:v>
      </x:c>
      <x:c r="Q113" s="68" t="str">
        <x:v>Service scope is defined.</x:v>
      </x:c>
    </x:row>
    <x:row r="114">
      <x:c r="A114" s="68" t="str">
        <x:v>V26CARE-010</x:v>
      </x:c>
      <x:c r="B114" s="68" t="str">
        <x:v>Long-term care, caregiving and care capacity</x:v>
      </x:c>
      <x:c r="C114" s="68" t="str">
        <x:v>Mental health providers</x:v>
      </x:c>
      <x:c r="D114" s="68" t="str">
        <x:v>Provider → patient</x:v>
      </x:c>
      <x:c r="E114" s="68" t="str">
        <x:v>Patients</x:v>
      </x:c>
      <x:c r="F114" s="68" t="str">
        <x:v>Treatment episode</x:v>
      </x:c>
      <x:c r="G114" s="68" t="str">
        <x:v>Provides behavioural healthcare</x:v>
      </x:c>
      <x:c r="H114" s="68" t="str"/>
      <x:c r="I114" s="68" t="str">
        <x:v>Patient-specific</x:v>
      </x:c>
      <x:c r="J114" s="68" t="str">
        <x:v>Mental health need and clinical assessment</x:v>
      </x:c>
      <x:c r="K114" s="68" t="str">
        <x:v>Therapy, medication or care plan</x:v>
      </x:c>
      <x:c r="L114" s="68" t="str">
        <x:v>Clinical-authority conversion</x:v>
      </x:c>
      <x:c r="M114" s="68" t="str">
        <x:v>E1</x:v>
      </x:c>
      <x:c r="N114" s="68" t="str">
        <x:v>SRC-1339; SRC-1348</x:v>
      </x:c>
      <x:c r="O114" s="68" t="str">
        <x:v>Mental health providers deliver treatment.</x:v>
      </x:c>
      <x:c r="P114" s="68" t="str">
        <x:v>Coverage, effectiveness or absence of coercion automatically.</x:v>
      </x:c>
      <x:c r="Q114" s="68" t="str">
        <x:v>Consent and payer rules apply.</x:v>
      </x:c>
    </x:row>
    <x:row r="115">
      <x:c r="A115" s="68" t="str">
        <x:v>V26CARE-011</x:v>
      </x:c>
      <x:c r="B115" s="68" t="str">
        <x:v>Long-term care, caregiving and care capacity</x:v>
      </x:c>
      <x:c r="C115" s="68" t="str">
        <x:v>Substance use disorder treatment programmes</x:v>
      </x:c>
      <x:c r="D115" s="68" t="str">
        <x:v>Programme → patient</x:v>
      </x:c>
      <x:c r="E115" s="68" t="str">
        <x:v>Patients</x:v>
      </x:c>
      <x:c r="F115" s="68" t="str">
        <x:v>Treatment episode</x:v>
      </x:c>
      <x:c r="G115" s="68" t="str">
        <x:v>Provides SUD treatment</x:v>
      </x:c>
      <x:c r="H115" s="68" t="str">
        <x:v>INS-935</x:v>
      </x:c>
      <x:c r="I115" s="68" t="str">
        <x:v>Patient-specific</x:v>
      </x:c>
      <x:c r="J115" s="68" t="str">
        <x:v>Clinical need and consent</x:v>
      </x:c>
      <x:c r="K115" s="68" t="str">
        <x:v>Treatment and specialised confidentiality</x:v>
      </x:c>
      <x:c r="L115" s="68" t="str">
        <x:v>Clinical-authority conversion</x:v>
      </x:c>
      <x:c r="M115" s="68" t="str">
        <x:v>E1</x:v>
      </x:c>
      <x:c r="N115" s="68" t="str">
        <x:v>SRC-1331; SRC-1339</x:v>
      </x:c>
      <x:c r="O115" s="68" t="str">
        <x:v>Part 2 programmes provide specialised treatment and privacy.</x:v>
      </x:c>
      <x:c r="P115" s="68" t="str">
        <x:v>Absolute confidentiality or universal coverage.</x:v>
      </x:c>
      <x:c r="Q115" s="68" t="str">
        <x:v>Defined exceptions remain.</x:v>
      </x:c>
    </x:row>
    <x:row r="116">
      <x:c r="A116" s="68" t="str">
        <x:v>V26CARE-012</x:v>
      </x:c>
      <x:c r="B116" s="68" t="str">
        <x:v>Long-term care, caregiving and care capacity</x:v>
      </x:c>
      <x:c r="C116" s="68" t="str">
        <x:v>Telehealth providers</x:v>
      </x:c>
      <x:c r="D116" s="68" t="str">
        <x:v>Provider → patient</x:v>
      </x:c>
      <x:c r="E116" s="68" t="str">
        <x:v>Patients</x:v>
      </x:c>
      <x:c r="F116" s="68" t="str">
        <x:v>Remote episode</x:v>
      </x:c>
      <x:c r="G116" s="68" t="str">
        <x:v>Provides remote clinical service</x:v>
      </x:c>
      <x:c r="H116" s="68" t="str"/>
      <x:c r="I116" s="68" t="str">
        <x:v>Patient-specific</x:v>
      </x:c>
      <x:c r="J116" s="68" t="str">
        <x:v>Remote communication and clinical need</x:v>
      </x:c>
      <x:c r="K116" s="68" t="str">
        <x:v>Telehealth consultation</x:v>
      </x:c>
      <x:c r="L116" s="68" t="str">
        <x:v>Clinical-authority conversion</x:v>
      </x:c>
      <x:c r="M116" s="68" t="str">
        <x:v>E1</x:v>
      </x:c>
      <x:c r="N116" s="68" t="str">
        <x:v>SRC-1339; SRC-1332</x:v>
      </x:c>
      <x:c r="O116" s="68" t="str">
        <x:v>Telehealth enables remote care.</x:v>
      </x:c>
      <x:c r="P116" s="68" t="str">
        <x:v>Equivalent suitability or quality for every service.</x:v>
      </x:c>
      <x:c r="Q116" s="68" t="str">
        <x:v>Clinical context matters.</x:v>
      </x:c>
    </x:row>
    <x:row r="117">
      <x:c r="A117" s="68" t="str">
        <x:v>V26CARE-013</x:v>
      </x:c>
      <x:c r="B117" s="68" t="str">
        <x:v>Long-term care, caregiving and care capacity</x:v>
      </x:c>
      <x:c r="C117" s="68" t="str">
        <x:v>Professional medical licensing boards</x:v>
      </x:c>
      <x:c r="D117" s="68" t="str">
        <x:v>Board → clinician</x:v>
      </x:c>
      <x:c r="E117" s="68" t="str">
        <x:v>Independent physicians</x:v>
      </x:c>
      <x:c r="F117" s="68" t="str">
        <x:v>Licensure term</x:v>
      </x:c>
      <x:c r="G117" s="68" t="str">
        <x:v>Grants medical licence</x:v>
      </x:c>
      <x:c r="H117" s="68" t="str"/>
      <x:c r="I117" s="68" t="str">
        <x:v>Clinician-specific</x:v>
      </x:c>
      <x:c r="J117" s="68" t="str">
        <x:v>Education, examination and character requirements</x:v>
      </x:c>
      <x:c r="K117" s="68" t="str">
        <x:v>Permission to practise</x:v>
      </x:c>
      <x:c r="L117" s="68" t="str">
        <x:v>Professional-licensing gate</x:v>
      </x:c>
      <x:c r="M117" s="68" t="str">
        <x:v>E1</x:v>
      </x:c>
      <x:c r="N117" s="68" t="str">
        <x:v>SRC-1348; SRC-1339</x:v>
      </x:c>
      <x:c r="O117" s="68" t="str">
        <x:v>Licensing boards control professional entry.</x:v>
      </x:c>
      <x:c r="P117" s="68" t="str">
        <x:v>Guaranteed competence or quality in every encounter.</x:v>
      </x:c>
      <x:c r="Q117" s="68" t="str">
        <x:v>Ongoing discipline and practice matter.</x:v>
      </x:c>
    </x:row>
    <x:row r="118">
      <x:c r="A118" s="68" t="str">
        <x:v>V26CARE-014</x:v>
      </x:c>
      <x:c r="B118" s="68" t="str">
        <x:v>Long-term care, caregiving and care capacity</x:v>
      </x:c>
      <x:c r="C118" s="68" t="str">
        <x:v>Independent physicians</x:v>
      </x:c>
      <x:c r="D118" s="68" t="str">
        <x:v>Clinician → patient</x:v>
      </x:c>
      <x:c r="E118" s="68" t="str">
        <x:v>Patients</x:v>
      </x:c>
      <x:c r="F118" s="68" t="str">
        <x:v>Care episode</x:v>
      </x:c>
      <x:c r="G118" s="68" t="str">
        <x:v>Diagnoses and prescribes</x:v>
      </x:c>
      <x:c r="H118" s="68" t="str"/>
      <x:c r="I118" s="68" t="str">
        <x:v>Patient-specific</x:v>
      </x:c>
      <x:c r="J118" s="68" t="str">
        <x:v>Clinical evidence and professional judgment</x:v>
      </x:c>
      <x:c r="K118" s="68" t="str">
        <x:v>Diagnosis, prescription or treatment order</x:v>
      </x:c>
      <x:c r="L118" s="68" t="str">
        <x:v>Clinical-authority conversion</x:v>
      </x:c>
      <x:c r="M118" s="68" t="str">
        <x:v>E1</x:v>
      </x:c>
      <x:c r="N118" s="68" t="str">
        <x:v>SRC-1348; SRC-1341</x:v>
      </x:c>
      <x:c r="O118" s="68" t="str">
        <x:v>Licensed clinicians make medical decisions.</x:v>
      </x:c>
      <x:c r="P118" s="68" t="str">
        <x:v>Payer approval or patient consent from professional authority alone.</x:v>
      </x:c>
      <x:c r="Q118" s="68" t="str">
        <x:v>Separate gates apply.</x:v>
      </x:c>
    </x:row>
    <x:row r="119">
      <x:c r="A119" s="68" t="str">
        <x:v>V26CARE-015</x:v>
      </x:c>
      <x:c r="B119" s="68" t="str">
        <x:v>Long-term care, caregiving and care capacity</x:v>
      </x:c>
      <x:c r="C119" s="68" t="str">
        <x:v>Nurses</x:v>
      </x:c>
      <x:c r="D119" s="68" t="str">
        <x:v>Nurse → patient</x:v>
      </x:c>
      <x:c r="E119" s="68" t="str">
        <x:v>Patients</x:v>
      </x:c>
      <x:c r="F119" s="68" t="str">
        <x:v>Care episode</x:v>
      </x:c>
      <x:c r="G119" s="68" t="str">
        <x:v>Provides assessment and care</x:v>
      </x:c>
      <x:c r="H119" s="68" t="str"/>
      <x:c r="I119" s="68" t="str">
        <x:v>Patient-specific</x:v>
      </x:c>
      <x:c r="J119" s="68" t="str">
        <x:v>Care plan and patient condition</x:v>
      </x:c>
      <x:c r="K119" s="68" t="str">
        <x:v>Nursing intervention and monitoring</x:v>
      </x:c>
      <x:c r="L119" s="68" t="str">
        <x:v>Clinical-authority conversion</x:v>
      </x:c>
      <x:c r="M119" s="68" t="str">
        <x:v>E1</x:v>
      </x:c>
      <x:c r="N119" s="68" t="str">
        <x:v>SRC-1348; SRC-1341</x:v>
      </x:c>
      <x:c r="O119" s="68" t="str">
        <x:v>Nurses provide clinical care and monitoring.</x:v>
      </x:c>
      <x:c r="P119" s="68" t="str">
        <x:v>Independent authority for every medical decision.</x:v>
      </x:c>
      <x:c r="Q119" s="68" t="str">
        <x:v>Scope-of-practice rules apply.</x:v>
      </x:c>
    </x:row>
    <x:row r="120">
      <x:c r="A120" s="68" t="str">
        <x:v>V26PRICE-001</x:v>
      </x:c>
      <x:c r="B120" s="68" t="str">
        <x:v>Patient billing, medical debt and dispute resolution</x:v>
      </x:c>
      <x:c r="C120" s="68" t="str">
        <x:v>Hospitals</x:v>
      </x:c>
      <x:c r="D120" s="68" t="str">
        <x:v>Hospital → patient</x:v>
      </x:c>
      <x:c r="E120" s="68" t="str">
        <x:v>Patients</x:v>
      </x:c>
      <x:c r="F120" s="68" t="str">
        <x:v>Pre-service</x:v>
      </x:c>
      <x:c r="G120" s="68" t="str">
        <x:v>Provides good faith estimate</x:v>
      </x:c>
      <x:c r="H120" s="68" t="str">
        <x:v>INS-888</x:v>
      </x:c>
      <x:c r="I120" s="68" t="str">
        <x:v>Service-specific</x:v>
      </x:c>
      <x:c r="J120" s="68" t="str">
        <x:v>Planned services and expected charges</x:v>
      </x:c>
      <x:c r="K120" s="68" t="str">
        <x:v>Pre-service estimate</x:v>
      </x:c>
      <x:c r="L120" s="68" t="str">
        <x:v>Hospital-price legibility conversion</x:v>
      </x:c>
      <x:c r="M120" s="68" t="str">
        <x:v>E1</x:v>
      </x:c>
      <x:c r="N120" s="68" t="str">
        <x:v>SRC-1297; SRC-1294</x:v>
      </x:c>
      <x:c r="O120" s="68" t="str">
        <x:v>Providers give estimates in applicable circumstances.</x:v>
      </x:c>
      <x:c r="P120" s="68" t="str">
        <x:v>Final bill or insurance adjudication.</x:v>
      </x:c>
      <x:c r="Q120" s="68" t="str">
        <x:v>Services and coding can change.</x:v>
      </x:c>
    </x:row>
    <x:row r="121">
      <x:c r="A121" s="68" t="str">
        <x:v>V26PRICE-002</x:v>
      </x:c>
      <x:c r="B121" s="68" t="str">
        <x:v>Patient billing, medical debt and dispute resolution</x:v>
      </x:c>
      <x:c r="C121" s="68" t="str">
        <x:v>Patients</x:v>
      </x:c>
      <x:c r="D121" s="68" t="str">
        <x:v>Patient → hospital</x:v>
      </x:c>
      <x:c r="E121" s="68" t="str">
        <x:v>Hospitals</x:v>
      </x:c>
      <x:c r="F121" s="68" t="str">
        <x:v>Post-service</x:v>
      </x:c>
      <x:c r="G121" s="68" t="str">
        <x:v>Challenges bill or seeks assistance</x:v>
      </x:c>
      <x:c r="H121" s="68" t="str">
        <x:v>INS-893</x:v>
      </x:c>
      <x:c r="I121" s="68" t="str">
        <x:v>Patient-specific</x:v>
      </x:c>
      <x:c r="J121" s="68" t="str">
        <x:v>Bill, income and coverage evidence</x:v>
      </x:c>
      <x:c r="K121" s="68" t="str">
        <x:v>Financial assistance review</x:v>
      </x:c>
      <x:c r="L121" s="68" t="str">
        <x:v>Charity-care conversion</x:v>
      </x:c>
      <x:c r="M121" s="68" t="str">
        <x:v>E2</x:v>
      </x:c>
      <x:c r="N121" s="68" t="str">
        <x:v>SRC-1294; SRC-1339</x:v>
      </x:c>
      <x:c r="O121" s="68" t="str">
        <x:v>Patients can seek hospital financial assistance.</x:v>
      </x:c>
      <x:c r="P121" s="68" t="str">
        <x:v>Eligibility or full forgiveness automatically.</x:v>
      </x:c>
      <x:c r="Q121" s="68" t="str">
        <x:v>Policies and evidence matter.</x:v>
      </x:c>
    </x:row>
    <x:row r="122">
      <x:c r="A122" s="68" t="str">
        <x:v>V26PRICE-003</x:v>
      </x:c>
      <x:c r="B122" s="68" t="str">
        <x:v>Patient billing, medical debt and dispute resolution</x:v>
      </x:c>
      <x:c r="C122" s="68" t="str">
        <x:v>Charity care administrators</x:v>
      </x:c>
      <x:c r="D122" s="68" t="str">
        <x:v>Administrator → patient</x:v>
      </x:c>
      <x:c r="E122" s="68" t="str">
        <x:v>Patients</x:v>
      </x:c>
      <x:c r="F122" s="68" t="str">
        <x:v>Application cycle</x:v>
      </x:c>
      <x:c r="G122" s="68" t="str">
        <x:v>Approves or denies assistance</x:v>
      </x:c>
      <x:c r="H122" s="68" t="str">
        <x:v>INS-893</x:v>
      </x:c>
      <x:c r="I122" s="68" t="str">
        <x:v>Patient-specific</x:v>
      </x:c>
      <x:c r="J122" s="68" t="str">
        <x:v>Income and policy criteria</x:v>
      </x:c>
      <x:c r="K122" s="68" t="str">
        <x:v>Discounted or unchanged liability</x:v>
      </x:c>
      <x:c r="L122" s="68" t="str">
        <x:v>Charity-care conversion</x:v>
      </x:c>
      <x:c r="M122" s="68" t="str">
        <x:v>E2</x:v>
      </x:c>
      <x:c r="N122" s="68" t="str">
        <x:v>SRC-1294; SRC-1340</x:v>
      </x:c>
      <x:c r="O122" s="68" t="str">
        <x:v>Hospitals administer charity-care policies.</x:v>
      </x:c>
      <x:c r="P122" s="68" t="str">
        <x:v>Uniform standards or correct screening in every case.</x:v>
      </x:c>
      <x:c r="Q122" s="68" t="str">
        <x:v>Institutional policies vary.</x:v>
      </x:c>
    </x:row>
    <x:row r="123">
      <x:c r="A123" s="68" t="str">
        <x:v>V26PRICE-004</x:v>
      </x:c>
      <x:c r="B123" s="68" t="str">
        <x:v>Patient billing, medical debt and dispute resolution</x:v>
      </x:c>
      <x:c r="C123" s="68" t="str">
        <x:v>Hospitals</x:v>
      </x:c>
      <x:c r="D123" s="68" t="str">
        <x:v>Hospital → receivable</x:v>
      </x:c>
      <x:c r="E123" s="68" t="str">
        <x:v>Medical debt account</x:v>
      </x:c>
      <x:c r="F123" s="68" t="str">
        <x:v>Post-service</x:v>
      </x:c>
      <x:c r="G123" s="68" t="str">
        <x:v>Creates patient receivable</x:v>
      </x:c>
      <x:c r="H123" s="68" t="str">
        <x:v>INS-894</x:v>
      </x:c>
      <x:c r="I123" s="68" t="str">
        <x:v>Patient-specific</x:v>
      </x:c>
      <x:c r="J123" s="68" t="str">
        <x:v>Unpaid patient responsibility</x:v>
      </x:c>
      <x:c r="K123" s="68" t="str">
        <x:v>Medical debt balance</x:v>
      </x:c>
      <x:c r="L123" s="68" t="str">
        <x:v>Medical-debt externalisation</x:v>
      </x:c>
      <x:c r="M123" s="68" t="str">
        <x:v>E1</x:v>
      </x:c>
      <x:c r="N123" s="68" t="str">
        <x:v>SRC-1294; SRC-1340</x:v>
      </x:c>
      <x:c r="O123" s="68" t="str">
        <x:v>Unpaid bills create receivables.</x:v>
      </x:c>
      <x:c r="P123" s="68" t="str">
        <x:v>Final lawful debt or patient fault.</x:v>
      </x:c>
      <x:c r="Q123" s="68" t="str">
        <x:v>Coverage and assistance may change balance.</x:v>
      </x:c>
    </x:row>
    <x:row r="124">
      <x:c r="A124" s="68" t="str">
        <x:v>V26PRICE-005</x:v>
      </x:c>
      <x:c r="B124" s="68" t="str">
        <x:v>Patient billing, medical debt and dispute resolution</x:v>
      </x:c>
      <x:c r="C124" s="68" t="str">
        <x:v>Medical debt collectors</x:v>
      </x:c>
      <x:c r="D124" s="68" t="str">
        <x:v>Collector → patient</x:v>
      </x:c>
      <x:c r="E124" s="68" t="str">
        <x:v>Patients</x:v>
      </x:c>
      <x:c r="F124" s="68" t="str">
        <x:v>Collection cycle</x:v>
      </x:c>
      <x:c r="G124" s="68" t="str">
        <x:v>Demands payment</x:v>
      </x:c>
      <x:c r="H124" s="68" t="str">
        <x:v>INS-895</x:v>
      </x:c>
      <x:c r="I124" s="68" t="str">
        <x:v>Patient-specific</x:v>
      </x:c>
      <x:c r="J124" s="68" t="str">
        <x:v>Assigned or purchased medical debt</x:v>
      </x:c>
      <x:c r="K124" s="68" t="str">
        <x:v>Collection pressure</x:v>
      </x:c>
      <x:c r="L124" s="68" t="str">
        <x:v>Medical-debt externalisation</x:v>
      </x:c>
      <x:c r="M124" s="68" t="str">
        <x:v>E2</x:v>
      </x:c>
      <x:c r="N124" s="68" t="str">
        <x:v>SRC-1294; SRC-1339</x:v>
      </x:c>
      <x:c r="O124" s="68" t="str">
        <x:v>Collectors pursue unpaid medical accounts.</x:v>
      </x:c>
      <x:c r="P124" s="68" t="str">
        <x:v>Accuracy, enforceability or absence of dispute.</x:v>
      </x:c>
      <x:c r="Q124" s="68" t="str">
        <x:v>Documentation and law matter.</x:v>
      </x:c>
    </x:row>
    <x:row r="125">
      <x:c r="A125" s="68" t="str">
        <x:v>V26PRICE-006</x:v>
      </x:c>
      <x:c r="B125" s="68" t="str">
        <x:v>Patient billing, medical debt and dispute resolution</x:v>
      </x:c>
      <x:c r="C125" s="68" t="str">
        <x:v>Air ambulance providers</x:v>
      </x:c>
      <x:c r="D125" s="68" t="str">
        <x:v>Provider → plan</x:v>
      </x:c>
      <x:c r="E125" s="68" t="str">
        <x:v>Health insurers</x:v>
      </x:c>
      <x:c r="F125" s="68" t="str">
        <x:v>Post-service</x:v>
      </x:c>
      <x:c r="G125" s="68" t="str">
        <x:v>Submits out-of-network claim</x:v>
      </x:c>
      <x:c r="H125" s="68" t="str">
        <x:v>INS-878</x:v>
      </x:c>
      <x:c r="I125" s="68" t="str">
        <x:v>Claim-specific</x:v>
      </x:c>
      <x:c r="J125" s="68" t="str">
        <x:v>Emergency transport service</x:v>
      </x:c>
      <x:c r="K125" s="68" t="str">
        <x:v>Payment dispute</x:v>
      </x:c>
      <x:c r="L125" s="68" t="str">
        <x:v>Surprise-billing protection conversion</x:v>
      </x:c>
      <x:c r="M125" s="68" t="str">
        <x:v>E1</x:v>
      </x:c>
      <x:c r="N125" s="68" t="str">
        <x:v>SRC-1294; SRC-1295</x:v>
      </x:c>
      <x:c r="O125" s="68" t="str">
        <x:v>Air ambulance claims can fall under surprise-billing protections.</x:v>
      </x:c>
      <x:c r="P125" s="68" t="str">
        <x:v>In-network status or accepted payment amount.</x:v>
      </x:c>
      <x:c r="Q125" s="68" t="str">
        <x:v>IDR may follow.</x:v>
      </x:c>
    </x:row>
    <x:row r="126">
      <x:c r="A126" s="68" t="str">
        <x:v>V26PRICE-007</x:v>
      </x:c>
      <x:c r="B126" s="68" t="str">
        <x:v>Patient billing, medical debt and dispute resolution</x:v>
      </x:c>
      <x:c r="C126" s="68" t="str">
        <x:v>Patients</x:v>
      </x:c>
      <x:c r="D126" s="68" t="str">
        <x:v>Patient → facility</x:v>
      </x:c>
      <x:c r="E126" s="68" t="str">
        <x:v>Emergency departments</x:v>
      </x:c>
      <x:c r="F126" s="68" t="str">
        <x:v>Emergency episode</x:v>
      </x:c>
      <x:c r="G126" s="68" t="str">
        <x:v>Receives emergency care</x:v>
      </x:c>
      <x:c r="H126" s="68" t="str"/>
      <x:c r="I126" s="68" t="str">
        <x:v>Patient-specific</x:v>
      </x:c>
      <x:c r="J126" s="68" t="str">
        <x:v>Urgent health need</x:v>
      </x:c>
      <x:c r="K126" s="68" t="str">
        <x:v>Emergency treatment and claim</x:v>
      </x:c>
      <x:c r="L126" s="68" t="str">
        <x:v>Surprise-billing protection conversion</x:v>
      </x:c>
      <x:c r="M126" s="68" t="str">
        <x:v>E1</x:v>
      </x:c>
      <x:c r="N126" s="68" t="str">
        <x:v>SRC-1294; SRC-1339</x:v>
      </x:c>
      <x:c r="O126" s="68" t="str">
        <x:v>Patients receive emergency care under special billing protections.</x:v>
      </x:c>
      <x:c r="P126" s="68" t="str">
        <x:v>Zero cost sharing or no out-of-network provider.</x:v>
      </x:c>
      <x:c r="Q126" s="68" t="str">
        <x:v>Coverage and law define liability.</x:v>
      </x:c>
    </x:row>
    <x:row r="127">
      <x:c r="A127" s="68" t="str">
        <x:v>V26PRICE-008</x:v>
      </x:c>
      <x:c r="B127" s="68" t="str">
        <x:v>Patient billing, medical debt and dispute resolution</x:v>
      </x:c>
      <x:c r="C127" s="68" t="str">
        <x:v>Out-of-network providers</x:v>
      </x:c>
      <x:c r="D127" s="68" t="str">
        <x:v>Provider → plan</x:v>
      </x:c>
      <x:c r="E127" s="68" t="str">
        <x:v>Health insurers</x:v>
      </x:c>
      <x:c r="F127" s="68" t="str">
        <x:v>Open negotiation</x:v>
      </x:c>
      <x:c r="G127" s="68" t="str">
        <x:v>Negotiates payment</x:v>
      </x:c>
      <x:c r="H127" s="68" t="str">
        <x:v>INS-889</x:v>
      </x:c>
      <x:c r="I127" s="68" t="str">
        <x:v>Claim-specific</x:v>
      </x:c>
      <x:c r="J127" s="68" t="str">
        <x:v>Qualified out-of-network service</x:v>
      </x:c>
      <x:c r="K127" s="68" t="str">
        <x:v>Proposed payment settlement</x:v>
      </x:c>
      <x:c r="L127" s="68" t="str">
        <x:v>Independent-payment-dispute conversion</x:v>
      </x:c>
      <x:c r="M127" s="68" t="str">
        <x:v>E1</x:v>
      </x:c>
      <x:c r="N127" s="68" t="str">
        <x:v>SRC-1296; SRC-1295</x:v>
      </x:c>
      <x:c r="O127" s="68" t="str">
        <x:v>Providers and plans engage in open negotiation before federal IDR.</x:v>
      </x:c>
      <x:c r="P127" s="68" t="str">
        <x:v>Agreement or provider network entry.</x:v>
      </x:c>
      <x:c r="Q127" s="68" t="str">
        <x:v>Negotiation can fail.</x:v>
      </x:c>
    </x:row>
    <x:row r="128">
      <x:c r="A128" s="68" t="str">
        <x:v>V26PRICE-009</x:v>
      </x:c>
      <x:c r="B128" s="68" t="str">
        <x:v>Patient billing, medical debt and dispute resolution</x:v>
      </x:c>
      <x:c r="C128" s="68" t="str">
        <x:v>Out-of-network providers</x:v>
      </x:c>
      <x:c r="D128" s="68" t="str">
        <x:v>Provider → IDR</x:v>
      </x:c>
      <x:c r="E128" s="68" t="str">
        <x:v>Federal independent dispute resolution entities</x:v>
      </x:c>
      <x:c r="F128" s="68" t="str">
        <x:v>Post-negotiation</x:v>
      </x:c>
      <x:c r="G128" s="68" t="str">
        <x:v>Initiates IDR</x:v>
      </x:c>
      <x:c r="H128" s="68" t="str">
        <x:v>INS-890; INS-891</x:v>
      </x:c>
      <x:c r="I128" s="68" t="str">
        <x:v>Claim-specific</x:v>
      </x:c>
      <x:c r="J128" s="68" t="str">
        <x:v>Failed negotiation and provider offer</x:v>
      </x:c>
      <x:c r="K128" s="68" t="str">
        <x:v>Administrative payment dispute</x:v>
      </x:c>
      <x:c r="L128" s="68" t="str">
        <x:v>Independent-payment-dispute conversion</x:v>
      </x:c>
      <x:c r="M128" s="68" t="str">
        <x:v>E1</x:v>
      </x:c>
      <x:c r="N128" s="68" t="str">
        <x:v>SRC-1296; SRC-1295</x:v>
      </x:c>
      <x:c r="O128" s="68" t="str">
        <x:v>Providers can initiate IDR for eligible disputes.</x:v>
      </x:c>
      <x:c r="P128" s="68" t="str">
        <x:v>Entitlement to submitted amount or clinical finding.</x:v>
      </x:c>
      <x:c r="Q128" s="68" t="str">
        <x:v>Entity selects under process.</x:v>
      </x:c>
    </x:row>
    <x:row r="129">
      <x:c r="A129" s="68" t="str">
        <x:v>V26PRICE-010</x:v>
      </x:c>
      <x:c r="B129" s="68" t="str">
        <x:v>Patient billing, medical debt and dispute resolution</x:v>
      </x:c>
      <x:c r="C129" s="68" t="str">
        <x:v>Health insurers</x:v>
      </x:c>
      <x:c r="D129" s="68" t="str">
        <x:v>Plan → IDR</x:v>
      </x:c>
      <x:c r="E129" s="68" t="str">
        <x:v>Federal independent dispute resolution entities</x:v>
      </x:c>
      <x:c r="F129" s="68" t="str">
        <x:v>IDR cycle</x:v>
      </x:c>
      <x:c r="G129" s="68" t="str">
        <x:v>Submits payment offer</x:v>
      </x:c>
      <x:c r="H129" s="68" t="str">
        <x:v>INS-891</x:v>
      </x:c>
      <x:c r="I129" s="68" t="str">
        <x:v>Claim-specific</x:v>
      </x:c>
      <x:c r="J129" s="68" t="str">
        <x:v>Plan payment position and supporting data</x:v>
      </x:c>
      <x:c r="K129" s="68" t="str">
        <x:v>Competing IDR offer</x:v>
      </x:c>
      <x:c r="L129" s="68" t="str">
        <x:v>Independent-payment-dispute conversion</x:v>
      </x:c>
      <x:c r="M129" s="68" t="str">
        <x:v>E1</x:v>
      </x:c>
      <x:c r="N129" s="68" t="str">
        <x:v>SRC-1296; SRC-1295</x:v>
      </x:c>
      <x:c r="O129" s="68" t="str">
        <x:v>Plans submit offers in IDR.</x:v>
      </x:c>
      <x:c r="P129" s="68" t="str">
        <x:v>Correct market price or network adequacy.</x:v>
      </x:c>
      <x:c r="Q129" s="68" t="str">
        <x:v>Decision is dispute-specific.</x:v>
      </x:c>
    </x:row>
    <x:row r="130">
      <x:c r="A130" s="68" t="str">
        <x:v>V26PRICE-011</x:v>
      </x:c>
      <x:c r="B130" s="68" t="str">
        <x:v>Patient billing, medical debt and dispute resolution</x:v>
      </x:c>
      <x:c r="C130" s="68" t="str">
        <x:v>Federal independent dispute resolution entities</x:v>
      </x:c>
      <x:c r="D130" s="68" t="str">
        <x:v>IDR entity → provider</x:v>
      </x:c>
      <x:c r="E130" s="68" t="str">
        <x:v>Out-of-network providers</x:v>
      </x:c>
      <x:c r="F130" s="68" t="str">
        <x:v>Decision cycle</x:v>
      </x:c>
      <x:c r="G130" s="68" t="str">
        <x:v>Issues determination</x:v>
      </x:c>
      <x:c r="H130" s="68" t="str">
        <x:v>INS-892</x:v>
      </x:c>
      <x:c r="I130" s="68" t="str">
        <x:v>Claim-specific</x:v>
      </x:c>
      <x:c r="J130" s="68" t="str">
        <x:v>Competing offers and permitted information</x:v>
      </x:c>
      <x:c r="K130" s="68" t="str">
        <x:v>Selected payment amount</x:v>
      </x:c>
      <x:c r="L130" s="68" t="str">
        <x:v>Independent-payment-dispute conversion</x:v>
      </x:c>
      <x:c r="M130" s="68" t="str">
        <x:v>E1</x:v>
      </x:c>
      <x:c r="N130" s="68" t="str">
        <x:v>SRC-1296; SRC-1295</x:v>
      </x:c>
      <x:c r="O130" s="68" t="str">
        <x:v>Certified IDR entities determine qualifying payment disputes.</x:v>
      </x:c>
      <x:c r="P130" s="68" t="str">
        <x:v>Clinical quality or economic cost.</x:v>
      </x:c>
      <x:c r="Q130" s="68" t="str">
        <x:v>Decision scope is limited.</x:v>
      </x:c>
    </x:row>
    <x:row r="131">
      <x:c r="A131" s="68" t="str">
        <x:v>V26SAFE-001</x:v>
      </x:c>
      <x:c r="B131" s="68" t="str">
        <x:v>Patient safety, public health and liability</x:v>
      </x:c>
      <x:c r="C131" s="68" t="str">
        <x:v>Hospitals</x:v>
      </x:c>
      <x:c r="D131" s="68" t="str">
        <x:v>Hospital → surveillance</x:v>
      </x:c>
      <x:c r="E131" s="68" t="str">
        <x:v>Disease surveillance systems</x:v>
      </x:c>
      <x:c r="F131" s="68" t="str">
        <x:v>Reporting period</x:v>
      </x:c>
      <x:c r="G131" s="68" t="str">
        <x:v>Reports healthcare-associated infections</x:v>
      </x:c>
      <x:c r="H131" s="68" t="str">
        <x:v>INS-940</x:v>
      </x:c>
      <x:c r="I131" s="68" t="str">
        <x:v>Facility-specific</x:v>
      </x:c>
      <x:c r="J131" s="68" t="str">
        <x:v>Clinical and laboratory infection data</x:v>
      </x:c>
      <x:c r="K131" s="68" t="str">
        <x:v>Surveillance measure</x:v>
      </x:c>
      <x:c r="L131" s="68" t="str">
        <x:v>Patient-safety learning conversion</x:v>
      </x:c>
      <x:c r="M131" s="68" t="str">
        <x:v>E1</x:v>
      </x:c>
      <x:c r="N131" s="68" t="str">
        <x:v>SRC-1346; SRC-1348</x:v>
      </x:c>
      <x:c r="O131" s="68" t="str">
        <x:v>Hospitals report selected infections to surveillance systems.</x:v>
      </x:c>
      <x:c r="P131" s="68" t="str">
        <x:v>Complete safety performance or causality.</x:v>
      </x:c>
      <x:c r="Q131" s="68" t="str">
        <x:v>Definitions and reporting quality matter.</x:v>
      </x:c>
    </x:row>
    <x:row r="132">
      <x:c r="A132" s="68" t="str">
        <x:v>V26SAFE-002</x:v>
      </x:c>
      <x:c r="B132" s="68" t="str">
        <x:v>Patient safety, public health and liability</x:v>
      </x:c>
      <x:c r="C132" s="68" t="str">
        <x:v>Disease surveillance systems</x:v>
      </x:c>
      <x:c r="D132" s="68" t="str">
        <x:v>System → authority</x:v>
      </x:c>
      <x:c r="E132" s="68" t="str">
        <x:v>Public health authorities</x:v>
      </x:c>
      <x:c r="F132" s="68" t="str">
        <x:v>Ongoing</x:v>
      </x:c>
      <x:c r="G132" s="68" t="str">
        <x:v>Provides population signal</x:v>
      </x:c>
      <x:c r="H132" s="68" t="str"/>
      <x:c r="I132" s="68" t="str">
        <x:v>System-specific</x:v>
      </x:c>
      <x:c r="J132" s="68" t="str">
        <x:v>Aggregated case and facility data</x:v>
      </x:c>
      <x:c r="K132" s="68" t="str">
        <x:v>Public health intelligence</x:v>
      </x:c>
      <x:c r="L132" s="68" t="str">
        <x:v>Health-surveillance conversion</x:v>
      </x:c>
      <x:c r="M132" s="68" t="str">
        <x:v>E1</x:v>
      </x:c>
      <x:c r="N132" s="68" t="str">
        <x:v>SRC-1347; SRC-1346</x:v>
      </x:c>
      <x:c r="O132" s="68" t="str">
        <x:v>Surveillance systems support public health response.</x:v>
      </x:c>
      <x:c r="P132" s="68" t="str">
        <x:v>Final causal attribution or complete population capture.</x:v>
      </x:c>
      <x:c r="Q132" s="68" t="str">
        <x:v>Validation is needed.</x:v>
      </x:c>
    </x:row>
    <x:row r="133">
      <x:c r="A133" s="68" t="str">
        <x:v>V26SAFE-003</x:v>
      </x:c>
      <x:c r="B133" s="68" t="str">
        <x:v>Patient safety, public health and liability</x:v>
      </x:c>
      <x:c r="C133" s="68" t="str">
        <x:v>Medical malpractice claimants</x:v>
      </x:c>
      <x:c r="D133" s="68" t="str">
        <x:v>Claimant → insurer</x:v>
      </x:c>
      <x:c r="E133" s="68" t="str">
        <x:v>Medical malpractice insurers</x:v>
      </x:c>
      <x:c r="F133" s="68" t="str">
        <x:v>Post-injury</x:v>
      </x:c>
      <x:c r="G133" s="68" t="str">
        <x:v>Makes malpractice claim</x:v>
      </x:c>
      <x:c r="H133" s="68" t="str">
        <x:v>INS-942</x:v>
      </x:c>
      <x:c r="I133" s="68" t="str">
        <x:v>Case-specific</x:v>
      </x:c>
      <x:c r="J133" s="68" t="str">
        <x:v>Alleged negligent care and injury</x:v>
      </x:c>
      <x:c r="K133" s="68" t="str">
        <x:v>Liability and compensation process</x:v>
      </x:c>
      <x:c r="L133" s="68" t="str">
        <x:v>Malpractice-risk conversion</x:v>
      </x:c>
      <x:c r="M133" s="68" t="str">
        <x:v>E2</x:v>
      </x:c>
      <x:c r="N133" s="68" t="str">
        <x:v>SRC-1348; SRC-1348</x:v>
      </x:c>
      <x:c r="O133" s="68" t="str">
        <x:v>Patients can pursue malpractice claims.</x:v>
      </x:c>
      <x:c r="P133" s="68" t="str">
        <x:v>Negligence or compensation merely from allegation.</x:v>
      </x:c>
      <x:c r="Q133" s="68" t="str">
        <x:v>Expert and legal review follow.</x:v>
      </x:c>
    </x:row>
    <x:row r="134">
      <x:c r="A134" s="68" t="str">
        <x:v>V26SAFE-004</x:v>
      </x:c>
      <x:c r="B134" s="68" t="str">
        <x:v>Patient safety, public health and liability</x:v>
      </x:c>
      <x:c r="C134" s="68" t="str">
        <x:v>Medical malpractice insurers</x:v>
      </x:c>
      <x:c r="D134" s="68" t="str">
        <x:v>Insurer → clinician</x:v>
      </x:c>
      <x:c r="E134" s="68" t="str">
        <x:v>Independent physicians</x:v>
      </x:c>
      <x:c r="F134" s="68" t="str">
        <x:v>Policy term</x:v>
      </x:c>
      <x:c r="G134" s="68" t="str">
        <x:v>Provides liability coverage</x:v>
      </x:c>
      <x:c r="H134" s="68" t="str">
        <x:v>INS-941</x:v>
      </x:c>
      <x:c r="I134" s="68" t="str">
        <x:v>Provider-specific</x:v>
      </x:c>
      <x:c r="J134" s="68" t="str">
        <x:v>Premium and insured professional risk</x:v>
      </x:c>
      <x:c r="K134" s="68" t="str">
        <x:v>Defence and indemnity coverage</x:v>
      </x:c>
      <x:c r="L134" s="68" t="str">
        <x:v>Malpractice-risk conversion</x:v>
      </x:c>
      <x:c r="M134" s="68" t="str">
        <x:v>E1</x:v>
      </x:c>
      <x:c r="N134" s="68" t="str">
        <x:v>SRC-1348; SRC-1348</x:v>
      </x:c>
      <x:c r="O134" s="68" t="str">
        <x:v>Malpractice insurers cover defined professional liability.</x:v>
      </x:c>
      <x:c r="P134" s="68" t="str">
        <x:v>Elimination of personal or institutional exposure.</x:v>
      </x:c>
      <x:c r="Q134" s="68" t="str">
        <x:v>Limits and exclusions apply.</x:v>
      </x:c>
    </x:row>
    <x:row r="135">
      <x:c r="A135" s="68" t="str">
        <x:v>V26BOUND-001</x:v>
      </x:c>
      <x:c r="B135" s="68" t="str">
        <x:v>Evidence boundary</x:v>
      </x:c>
      <x:c r="C135" s="68" t="str">
        <x:v>Hospitals</x:v>
      </x:c>
      <x:c r="D135" s="68" t="str">
        <x:v>Unsupported claim boundary</x:v>
      </x:c>
      <x:c r="E135" s="68" t="str">
        <x:v>Patients</x:v>
      </x:c>
      <x:c r="F135" s="68" t="str">
        <x:v>Current review</x:v>
      </x:c>
      <x:c r="G135" s="68" t="str">
        <x:v>Claim that hospital billed charge equals economic cost</x:v>
      </x:c>
      <x:c r="H135" s="68" t="str"/>
      <x:c r="I135" s="68" t="str">
        <x:v>N/A</x:v>
      </x:c>
      <x:c r="J135" s="68" t="str">
        <x:v>Hospital bill or chargemaster amount</x:v>
      </x:c>
      <x:c r="K135" s="68" t="str">
        <x:v>Claim of true treatment cost</x:v>
      </x:c>
      <x:c r="L135" s="68" t="str">
        <x:v>Unsupported-billed-price claim</x:v>
      </x:c>
      <x:c r="M135" s="68" t="str">
        <x:v>U1</x:v>
      </x:c>
      <x:c r="N135" s="68" t="str">
        <x:v>SRC-1293; SRC-1294</x:v>
      </x:c>
      <x:c r="O135" s="68" t="str">
        <x:v>A hospital may bill or publish a charge.</x:v>
      </x:c>
      <x:c r="P135" s="68" t="str">
        <x:v>That charge equals cost, negotiated price or final liability.</x:v>
      </x:c>
      <x:c r="Q135" s="68" t="str">
        <x:v>Multiple price states must be reconciled.</x:v>
      </x:c>
    </x:row>
    <x:row r="136">
      <x:c r="A136" s="68" t="str">
        <x:v>V26BOUND-002</x:v>
      </x:c>
      <x:c r="B136" s="68" t="str">
        <x:v>Evidence boundary</x:v>
      </x:c>
      <x:c r="C136" s="68" t="str">
        <x:v>Food and Drug Administration</x:v>
      </x:c>
      <x:c r="D136" s="68" t="str">
        <x:v>Unsupported claim boundary</x:v>
      </x:c>
      <x:c r="E136" s="68" t="str">
        <x:v>Patients</x:v>
      </x:c>
      <x:c r="F136" s="68" t="str">
        <x:v>Current review</x:v>
      </x:c>
      <x:c r="G136" s="68" t="str">
        <x:v>Claim that regulatory approval guarantees affordable access</x:v>
      </x:c>
      <x:c r="H136" s="68" t="str"/>
      <x:c r="I136" s="68" t="str">
        <x:v>N/A</x:v>
      </x:c>
      <x:c r="J136" s="68" t="str">
        <x:v>FDA approval</x:v>
      </x:c>
      <x:c r="K136" s="68" t="str">
        <x:v>Universal access claim</x:v>
      </x:c>
      <x:c r="L136" s="68" t="str">
        <x:v>Unsupported-approval-access claim</x:v>
      </x:c>
      <x:c r="M136" s="68" t="str">
        <x:v>U1</x:v>
      </x:c>
      <x:c r="N136" s="68" t="str">
        <x:v>SRC-1310; SRC-1339</x:v>
      </x:c>
      <x:c r="O136" s="68" t="str">
        <x:v>FDA approval permits marketing for labelled use.</x:v>
      </x:c>
      <x:c r="P136" s="68" t="str">
        <x:v>Coverage, supply or affordability for every patient.</x:v>
      </x:c>
      <x:c r="Q136" s="68" t="str">
        <x:v>Payer and distribution gates remain.</x:v>
      </x:c>
    </x:row>
    <x:row r="137">
      <x:c r="A137" s="68" t="str">
        <x:v>V26BOUND-003</x:v>
      </x:c>
      <x:c r="B137" s="68" t="str">
        <x:v>Evidence boundary</x:v>
      </x:c>
      <x:c r="C137" s="68" t="str">
        <x:v>Drug formularies</x:v>
      </x:c>
      <x:c r="D137" s="68" t="str">
        <x:v>Unsupported claim boundary</x:v>
      </x:c>
      <x:c r="E137" s="68" t="str">
        <x:v>Patients</x:v>
      </x:c>
      <x:c r="F137" s="68" t="str">
        <x:v>Current review</x:v>
      </x:c>
      <x:c r="G137" s="68" t="str">
        <x:v>Claim that preferred formulary status proves clinical superiority</x:v>
      </x:c>
      <x:c r="H137" s="68" t="str"/>
      <x:c r="I137" s="68" t="str">
        <x:v>N/A</x:v>
      </x:c>
      <x:c r="J137" s="68" t="str">
        <x:v>Preferred tier</x:v>
      </x:c>
      <x:c r="K137" s="68" t="str">
        <x:v>Universal superiority claim</x:v>
      </x:c>
      <x:c r="L137" s="68" t="str">
        <x:v>Unsupported-formulary-superiority claim</x:v>
      </x:c>
      <x:c r="M137" s="68" t="str">
        <x:v>U1</x:v>
      </x:c>
      <x:c r="N137" s="68" t="str">
        <x:v>SRC-1324; SRC-1307</x:v>
      </x:c>
      <x:c r="O137" s="68" t="str">
        <x:v>Formularies classify coverage and restrictions.</x:v>
      </x:c>
      <x:c r="P137" s="68" t="str">
        <x:v>Best treatment for every patient.</x:v>
      </x:c>
      <x:c r="Q137" s="68" t="str">
        <x:v>Clinical and financial factors differ.</x:v>
      </x:c>
    </x:row>
    <x:row r="138">
      <x:c r="A138" s="68" t="str">
        <x:v>V26BOUND-004</x:v>
      </x:c>
      <x:c r="B138" s="68" t="str">
        <x:v>Evidence boundary</x:v>
      </x:c>
      <x:c r="C138" s="68" t="str">
        <x:v>HIPAA covered entities</x:v>
      </x:c>
      <x:c r="D138" s="68" t="str">
        <x:v>Unsupported claim boundary</x:v>
      </x:c>
      <x:c r="E138" s="68" t="str">
        <x:v>Patients</x:v>
      </x:c>
      <x:c r="F138" s="68" t="str">
        <x:v>Current review</x:v>
      </x:c>
      <x:c r="G138" s="68" t="str">
        <x:v>Claim that record access means singular ownership of all health data</x:v>
      </x:c>
      <x:c r="H138" s="68" t="str"/>
      <x:c r="I138" s="68" t="str">
        <x:v>N/A</x:v>
      </x:c>
      <x:c r="J138" s="68" t="str">
        <x:v>Patient access right</x:v>
      </x:c>
      <x:c r="K138" s="68" t="str">
        <x:v>Absolute ownership claim</x:v>
      </x:c>
      <x:c r="L138" s="68" t="str">
        <x:v>Unsupported-health-data-ownership claim</x:v>
      </x:c>
      <x:c r="M138" s="68" t="str">
        <x:v>U1</x:v>
      </x:c>
      <x:c r="N138" s="68" t="str">
        <x:v>SRC-1328; SRC-1334</x:v>
      </x:c>
      <x:c r="O138" s="68" t="str">
        <x:v>Patients have important access rights.</x:v>
      </x:c>
      <x:c r="P138" s="68" t="str">
        <x:v>Exclusive ownership of all copies, facts or secondary uses.</x:v>
      </x:c>
      <x:c r="Q138" s="68" t="str">
        <x:v>Custody and permissions differ.</x:v>
      </x:c>
    </x:row>
    <x:row r="139">
      <x:c r="A139" s="68" t="str">
        <x:v>V26BOUND-005</x:v>
      </x:c>
      <x:c r="B139" s="68" t="str">
        <x:v>Evidence boundary</x:v>
      </x:c>
      <x:c r="C139" s="68" t="str">
        <x:v>Centers for Medicare &amp; Medicaid Services</x:v>
      </x:c>
      <x:c r="D139" s="68" t="str">
        <x:v>Unsupported claim boundary</x:v>
      </x:c>
      <x:c r="E139" s="68" t="str">
        <x:v>Nursing facilities</x:v>
      </x:c>
      <x:c r="F139" s="68" t="str">
        <x:v>Current review</x:v>
      </x:c>
      <x:c r="G139" s="68" t="str">
        <x:v>Claim that five-star rating guarantees individual care quality</x:v>
      </x:c>
      <x:c r="H139" s="68" t="str"/>
      <x:c r="I139" s="68" t="str">
        <x:v>N/A</x:v>
      </x:c>
      <x:c r="J139" s="68" t="str">
        <x:v>Public quality rating</x:v>
      </x:c>
      <x:c r="K139" s="68" t="str">
        <x:v>Guaranteed outcome claim</x:v>
      </x:c>
      <x:c r="L139" s="68" t="str">
        <x:v>Unsupported-quality-rating-guarantee</x:v>
      </x:c>
      <x:c r="M139" s="68" t="str">
        <x:v>U1</x:v>
      </x:c>
      <x:c r="N139" s="68" t="str">
        <x:v>SRC-1350; SRC-1348</x:v>
      </x:c>
      <x:c r="O139" s="68" t="str">
        <x:v>Ratings summarise defined facility measures.</x:v>
      </x:c>
      <x:c r="P139" s="68" t="str">
        <x:v>Certain outcome for a resident.</x:v>
      </x:c>
      <x:c r="Q139" s="68" t="str">
        <x:v>Measure components and timing matter.</x:v>
      </x:c>
    </x:row>
    <x:row r="140">
      <x:c r="A140" s="68" t="str">
        <x:v>V26BOUND-006</x:v>
      </x:c>
      <x:c r="B140" s="68" t="str">
        <x:v>Evidence boundary</x:v>
      </x:c>
      <x:c r="C140" s="68" t="str">
        <x:v>Health insurers</x:v>
      </x:c>
      <x:c r="D140" s="68" t="str">
        <x:v>Unsupported claim boundary</x:v>
      </x:c>
      <x:c r="E140" s="68" t="str">
        <x:v>Patients</x:v>
      </x:c>
      <x:c r="F140" s="68" t="str">
        <x:v>Current review</x:v>
      </x:c>
      <x:c r="G140" s="68" t="str">
        <x:v>Claim that insurance coverage guarantees timely care</x:v>
      </x:c>
      <x:c r="H140" s="68" t="str"/>
      <x:c r="I140" s="68" t="str">
        <x:v>N/A</x:v>
      </x:c>
      <x:c r="J140" s="68" t="str">
        <x:v>Active health policy</x:v>
      </x:c>
      <x:c r="K140" s="68" t="str">
        <x:v>Guaranteed access claim</x:v>
      </x:c>
      <x:c r="L140" s="68" t="str">
        <x:v>Coverage-eligibility conversion</x:v>
      </x:c>
      <x:c r="M140" s="68" t="str">
        <x:v>U1</x:v>
      </x:c>
      <x:c r="N140" s="68" t="str">
        <x:v>SRC-1339; SRC-1301</x:v>
      </x:c>
      <x:c r="O140" s="68" t="str">
        <x:v>Coverage creates benefit rights.</x:v>
      </x:c>
      <x:c r="P140" s="68" t="str">
        <x:v>Available provider, authorization or timely appointment.</x:v>
      </x:c>
      <x:c r="Q140" s="68" t="str">
        <x:v>Network capacity remains.</x:v>
      </x:c>
    </x:row>
    <x:row r="141">
      <x:c r="A141" s="68" t="str">
        <x:v>V26BOUND-007</x:v>
      </x:c>
      <x:c r="B141" s="68" t="str">
        <x:v>Evidence boundary</x:v>
      </x:c>
      <x:c r="C141" s="68" t="str">
        <x:v>Prior authorization decisions</x:v>
      </x:c>
      <x:c r="D141" s="68" t="str">
        <x:v>Unsupported claim boundary</x:v>
      </x:c>
      <x:c r="E141" s="68" t="str">
        <x:v>Physician practices</x:v>
      </x:c>
      <x:c r="F141" s="68" t="str">
        <x:v>Current review</x:v>
      </x:c>
      <x:c r="G141" s="68" t="str">
        <x:v>Claim that authorization approval guarantees claim payment</x:v>
      </x:c>
      <x:c r="H141" s="68" t="str"/>
      <x:c r="I141" s="68" t="str">
        <x:v>N/A</x:v>
      </x:c>
      <x:c r="J141" s="68" t="str">
        <x:v>Prior authorization approval</x:v>
      </x:c>
      <x:c r="K141" s="68" t="str">
        <x:v>Guaranteed payment claim</x:v>
      </x:c>
      <x:c r="L141" s="68" t="str">
        <x:v>Prior-authorization gate</x:v>
      </x:c>
      <x:c r="M141" s="68" t="str">
        <x:v>U1</x:v>
      </x:c>
      <x:c r="N141" s="68" t="str">
        <x:v>SRC-1298; SRC-1299</x:v>
      </x:c>
      <x:c r="O141" s="68" t="str">
        <x:v>Authorization indicates pre-service coverage approval.</x:v>
      </x:c>
      <x:c r="P141" s="68" t="str">
        <x:v>Final payment independent of eligibility, coding or service changes.</x:v>
      </x:c>
      <x:c r="Q141" s="68" t="str">
        <x:v>Claim conditions remain.</x:v>
      </x:c>
    </x:row>
    <x:row r="142">
      <x:c r="A142" s="68" t="str">
        <x:v>V26BOUND-008</x:v>
      </x:c>
      <x:c r="B142" s="68" t="str">
        <x:v>Evidence boundary</x:v>
      </x:c>
      <x:c r="C142" s="68" t="str">
        <x:v>Institutional review boards</x:v>
      </x:c>
      <x:c r="D142" s="68" t="str">
        <x:v>Unsupported claim boundary</x:v>
      </x:c>
      <x:c r="E142" s="68" t="str">
        <x:v>Clinical trial participants</x:v>
      </x:c>
      <x:c r="F142" s="68" t="str">
        <x:v>Current review</x:v>
      </x:c>
      <x:c r="G142" s="68" t="str">
        <x:v>Claim that IRB approval proves research is safe</x:v>
      </x:c>
      <x:c r="H142" s="68" t="str"/>
      <x:c r="I142" s="68" t="str">
        <x:v>N/A</x:v>
      </x:c>
      <x:c r="J142" s="68" t="str">
        <x:v>IRB approval</x:v>
      </x:c>
      <x:c r="K142" s="68" t="str">
        <x:v>Safety guarantee</x:v>
      </x:c>
      <x:c r="L142" s="68" t="str">
        <x:v>IRB-protection gate</x:v>
      </x:c>
      <x:c r="M142" s="68" t="str">
        <x:v>U1</x:v>
      </x:c>
      <x:c r="N142" s="68" t="str">
        <x:v>SRC-1319; SRC-1318</x:v>
      </x:c>
      <x:c r="O142" s="68" t="str">
        <x:v>IRB review establishes institutional ethical permission.</x:v>
      </x:c>
      <x:c r="P142" s="68" t="str">
        <x:v>Absence of risk or protocol deviation.</x:v>
      </x:c>
      <x:c r="Q142" s="68" t="str">
        <x:v>Research remains uncertain.</x:v>
      </x:c>
    </x:row>
    <x:row r="143">
      <x:c r="A143" s="68" t="str">
        <x:v>V26BOUND-009</x:v>
      </x:c>
      <x:c r="B143" s="68" t="str">
        <x:v>Evidence boundary</x:v>
      </x:c>
      <x:c r="C143" s="68" t="str">
        <x:v>De-identification determinations</x:v>
      </x:c>
      <x:c r="D143" s="68" t="str">
        <x:v>Unsupported claim boundary</x:v>
      </x:c>
      <x:c r="E143" s="68" t="str">
        <x:v>Health data analytics companies</x:v>
      </x:c>
      <x:c r="F143" s="68" t="str">
        <x:v>Current review</x:v>
      </x:c>
      <x:c r="G143" s="68" t="str">
        <x:v>Claim that de-identified data can never identify a person</x:v>
      </x:c>
      <x:c r="H143" s="68" t="str"/>
      <x:c r="I143" s="68" t="str">
        <x:v>N/A</x:v>
      </x:c>
      <x:c r="J143" s="68" t="str">
        <x:v>De-identification decision</x:v>
      </x:c>
      <x:c r="K143" s="68" t="str">
        <x:v>Zero-risk claim</x:v>
      </x:c>
      <x:c r="L143" s="68" t="str">
        <x:v>De-identification conversion</x:v>
      </x:c>
      <x:c r="M143" s="68" t="str">
        <x:v>U1</x:v>
      </x:c>
      <x:c r="N143" s="68" t="str">
        <x:v>SRC-1329; SRC-1336</x:v>
      </x:c>
      <x:c r="O143" s="68" t="str">
        <x:v>Data may meet a regulatory de-identification standard.</x:v>
      </x:c>
      <x:c r="P143" s="68" t="str">
        <x:v>Impossibility of re-identification or universal legal freedom.</x:v>
      </x:c>
      <x:c r="Q143" s="68" t="str">
        <x:v>Residual risk and other laws remain.</x:v>
      </x:c>
    </x:row>
    <x:row r="144">
      <x:c r="A144" s="68" t="str">
        <x:v>V26BOUND-010</x:v>
      </x:c>
      <x:c r="B144" s="68" t="str">
        <x:v>Evidence boundary</x:v>
      </x:c>
      <x:c r="C144" s="68" t="str">
        <x:v>Pharmacy benefit managers</x:v>
      </x:c>
      <x:c r="D144" s="68" t="str">
        <x:v>Unsupported claim boundary</x:v>
      </x:c>
      <x:c r="E144" s="68" t="str">
        <x:v>Health plan sponsors</x:v>
      </x:c>
      <x:c r="F144" s="68" t="str">
        <x:v>Current review</x:v>
      </x:c>
      <x:c r="G144" s="68" t="str">
        <x:v>Claim that every rebate lowers patient out-of-pocket cost</x:v>
      </x:c>
      <x:c r="H144" s="68" t="str"/>
      <x:c r="I144" s="68" t="str">
        <x:v>N/A</x:v>
      </x:c>
      <x:c r="J144" s="68" t="str">
        <x:v>Manufacturer rebate</x:v>
      </x:c>
      <x:c r="K144" s="68" t="str">
        <x:v>Automatic patient savings claim</x:v>
      </x:c>
      <x:c r="L144" s="68" t="str">
        <x:v>Rebate-to-formulary conversion</x:v>
      </x:c>
      <x:c r="M144" s="68" t="str">
        <x:v>U1</x:v>
      </x:c>
      <x:c r="N144" s="68" t="str">
        <x:v>SRC-1322; SRC-1323</x:v>
      </x:c>
      <x:c r="O144" s="68" t="str">
        <x:v>PBMs receive rebates and fees under contracts.</x:v>
      </x:c>
      <x:c r="P144" s="68" t="str">
        <x:v>Direct pass-through to each patient.</x:v>
      </x:c>
      <x:c r="Q144" s="68" t="str">
        <x:v>Benefit design and pricing matter.</x:v>
      </x:c>
    </x:row>
    <x:row r="145">
      <x:c r="A145" s="68" t="str">
        <x:v>V26DESIGN-001</x:v>
      </x:c>
      <x:c r="B145" s="68" t="str">
        <x:v>Institutional design</x:v>
      </x:c>
      <x:c r="C145" s="68" t="str">
        <x:v>Department of Health and Human Services</x:v>
      </x:c>
      <x:c r="D145" s="68" t="str">
        <x:v>Normative proposal</x:v>
      </x:c>
      <x:c r="E145" s="68" t="str">
        <x:v>Health insurers</x:v>
      </x:c>
      <x:c r="F145" s="68" t="str">
        <x:v>Future design</x:v>
      </x:c>
      <x:c r="G145" s="68" t="str">
        <x:v>Creates unified coverage-denial audit standard</x:v>
      </x:c>
      <x:c r="H145" s="68" t="str"/>
      <x:c r="I145" s="68" t="str">
        <x:v>System-wide</x:v>
      </x:c>
      <x:c r="J145" s="68" t="str">
        <x:v>Eligibility, authorization, claim and appeal records</x:v>
      </x:c>
      <x:c r="K145" s="68" t="str">
        <x:v>Contestable denial pathway</x:v>
      </x:c>
      <x:c r="L145" s="68" t="str">
        <x:v>Constitutional-healthcare safeguard</x:v>
      </x:c>
      <x:c r="M145" s="68" t="str">
        <x:v>N1</x:v>
      </x:c>
      <x:c r="N145" s="68" t="str">
        <x:v>SRC-1298; SRC-1339</x:v>
      </x:c>
      <x:c r="O145" s="68" t="str">
        <x:v>Coverage denials depend on multiple linked states.</x:v>
      </x:c>
      <x:c r="P145" s="68" t="str">
        <x:v>That one national design fits every health system.</x:v>
      </x:c>
      <x:c r="Q145" s="68" t="str">
        <x:v>Design must preserve clinical judgment and administrative feasibility.</x:v>
      </x:c>
    </x:row>
    <x:row r="146">
      <x:c r="A146" s="68" t="str">
        <x:v>V26DESIGN-002</x:v>
      </x:c>
      <x:c r="B146" s="68" t="str">
        <x:v>Institutional design</x:v>
      </x:c>
      <x:c r="C146" s="68" t="str">
        <x:v>Centers for Medicare &amp; Medicaid Services</x:v>
      </x:c>
      <x:c r="D146" s="68" t="str">
        <x:v>Normative proposal</x:v>
      </x:c>
      <x:c r="E146" s="68" t="str">
        <x:v>Hospitals</x:v>
      </x:c>
      <x:c r="F146" s="68" t="str">
        <x:v>Future design</x:v>
      </x:c>
      <x:c r="G146" s="68" t="str">
        <x:v>Creates patient-level price reconciliation standard</x:v>
      </x:c>
      <x:c r="H146" s="68" t="str"/>
      <x:c r="I146" s="68" t="str">
        <x:v>System-wide</x:v>
      </x:c>
      <x:c r="J146" s="68" t="str">
        <x:v>Published prices, claims, EOBs and bills</x:v>
      </x:c>
      <x:c r="K146" s="68" t="str">
        <x:v>Auditable final episode cost</x:v>
      </x:c>
      <x:c r="L146" s="68" t="str">
        <x:v>Constitutional-healthcare safeguard</x:v>
      </x:c>
      <x:c r="M146" s="68" t="str">
        <x:v>N1</x:v>
      </x:c>
      <x:c r="N146" s="68" t="str">
        <x:v>SRC-1293; SRC-1294</x:v>
      </x:c>
      <x:c r="O146" s="68" t="str">
        <x:v>Price states can be linked for audit.</x:v>
      </x:c>
      <x:c r="P146" s="68" t="str">
        <x:v>That transparency alone controls prices.</x:v>
      </x:c>
      <x:c r="Q146" s="68" t="str">
        <x:v>Competition and coverage remain.</x:v>
      </x:c>
    </x:row>
    <x:row r="147">
      <x:c r="A147" s="68" t="str">
        <x:v>V26DESIGN-003</x:v>
      </x:c>
      <x:c r="B147" s="68" t="str">
        <x:v>Institutional design</x:v>
      </x:c>
      <x:c r="C147" s="68" t="str">
        <x:v>Food and Drug Administration</x:v>
      </x:c>
      <x:c r="D147" s="68" t="str">
        <x:v>Normative proposal</x:v>
      </x:c>
      <x:c r="E147" s="68" t="str">
        <x:v>Health technology assessment bodies</x:v>
      </x:c>
      <x:c r="F147" s="68" t="str">
        <x:v>Future design</x:v>
      </x:c>
      <x:c r="G147" s="68" t="str">
        <x:v>Connects approval evidence to reimbursement and outcomes</x:v>
      </x:c>
      <x:c r="H147" s="68" t="str"/>
      <x:c r="I147" s="68" t="str">
        <x:v>System-wide</x:v>
      </x:c>
      <x:c r="J147" s="68" t="str">
        <x:v>Regulatory evidence, coverage decision and real-world outcomes</x:v>
      </x:c>
      <x:c r="K147" s="68" t="str">
        <x:v>Lifecycle medical-product evidence</x:v>
      </x:c>
      <x:c r="L147" s="68" t="str">
        <x:v>Constitutional-healthcare safeguard</x:v>
      </x:c>
      <x:c r="M147" s="68" t="str">
        <x:v>N1</x:v>
      </x:c>
      <x:c r="N147" s="68" t="str">
        <x:v>SRC-1316; SRC-1343</x:v>
      </x:c>
      <x:c r="O147" s="68" t="str">
        <x:v>Approval and reimbursement use related but distinct evidence.</x:v>
      </x:c>
      <x:c r="P147" s="68" t="str">
        <x:v>That one authority should control all decisions.</x:v>
      </x:c>
      <x:c r="Q147" s="68" t="str">
        <x:v>Institutional separation can be preserved.</x:v>
      </x:c>
    </x:row>
    <x:row r="148">
      <x:c r="A148" s="68" t="str">
        <x:v>V26DESIGN-004</x:v>
      </x:c>
      <x:c r="B148" s="68" t="str">
        <x:v>Institutional design</x:v>
      </x:c>
      <x:c r="C148" s="68" t="str">
        <x:v>Office of the National Coordinator for Health IT</x:v>
      </x:c>
      <x:c r="D148" s="68" t="str">
        <x:v>Normative proposal</x:v>
      </x:c>
      <x:c r="E148" s="68" t="str">
        <x:v>Patients</x:v>
      </x:c>
      <x:c r="F148" s="68" t="str">
        <x:v>Future design</x:v>
      </x:c>
      <x:c r="G148" s="68" t="str">
        <x:v>Creates portable health-data audit trail</x:v>
      </x:c>
      <x:c r="H148" s="68" t="str"/>
      <x:c r="I148" s="68" t="str">
        <x:v>System-wide</x:v>
      </x:c>
      <x:c r="J148" s="68" t="str">
        <x:v>Access requests, exports, disclosures and secondary uses</x:v>
      </x:c>
      <x:c r="K148" s="68" t="str">
        <x:v>Patient-visible data provenance</x:v>
      </x:c>
      <x:c r="L148" s="68" t="str">
        <x:v>Constitutional-healthcare safeguard</x:v>
      </x:c>
      <x:c r="M148" s="68" t="str">
        <x:v>N1</x:v>
      </x:c>
      <x:c r="N148" s="68" t="str">
        <x:v>SRC-1332; SRC-1334</x:v>
      </x:c>
      <x:c r="O148" s="68" t="str">
        <x:v>Health-data flows can be logged and made more contestable.</x:v>
      </x:c>
      <x:c r="P148" s="68" t="str">
        <x:v>That patients should control every lawful public-health or research use.</x:v>
      </x:c>
      <x:c r="Q148" s="68" t="str">
        <x:v>Exceptions and governance matter.</x:v>
      </x:c>
    </x:row>
    <x:row r="149">
      <x:c r="A149" s="68" t="str">
        <x:v>V26DESIGN-005</x:v>
      </x:c>
      <x:c r="B149" s="68" t="str">
        <x:v>Institutional design</x:v>
      </x:c>
      <x:c r="C149" s="68" t="str">
        <x:v>Public health insurance programmes</x:v>
      </x:c>
      <x:c r="D149" s="68" t="str">
        <x:v>Normative proposal</x:v>
      </x:c>
      <x:c r="E149" s="68" t="str">
        <x:v>Family caregivers</x:v>
      </x:c>
      <x:c r="F149" s="68" t="str">
        <x:v>Future design</x:v>
      </x:c>
      <x:c r="G149" s="68" t="str">
        <x:v>Recognises and supports unpaid care burden</x:v>
      </x:c>
      <x:c r="H149" s="68" t="str"/>
      <x:c r="I149" s="68" t="str">
        <x:v>System-wide</x:v>
      </x:c>
      <x:c r="J149" s="68" t="str">
        <x:v>Care needs, formal service gaps and caregiver time</x:v>
      </x:c>
      <x:c r="K149" s="68" t="str">
        <x:v>Portable caregiver support and respite</x:v>
      </x:c>
      <x:c r="L149" s="68" t="str">
        <x:v>Constitutional-healthcare safeguard</x:v>
      </x:c>
      <x:c r="M149" s="68" t="str">
        <x:v>N1</x:v>
      </x:c>
      <x:c r="N149" s="68" t="str">
        <x:v>SRC-1351; SRC-1339</x:v>
      </x:c>
      <x:c r="O149" s="68" t="str">
        <x:v>Formal care gaps create household labour burdens.</x:v>
      </x:c>
      <x:c r="P149" s="68" t="str">
        <x:v>That all family care is coerced or should be monetised identically.</x:v>
      </x:c>
      <x:c r="Q149" s="68" t="str">
        <x:v>Choice and cultural variation matter.</x:v>
      </x:c>
    </x:row>
  </x:sheetData>
  <x:mergeCells>
    <x:mergeCell ref="A1:Q1"/>
    <x:mergeCell ref="A2:Q2"/>
  </x:mergeCells>
  <x:conditionalFormatting sqref="M5:M149">
    <x:cfRule type="expression" dxfId="778" priority="1">
      <x:formula>M5="E1"</x:formula>
    </x:cfRule>
    <x:cfRule type="expression" dxfId="779" priority="2">
      <x:formula>M5="E2"</x:formula>
    </x:cfRule>
    <x:cfRule type="expression" dxfId="780" priority="3">
      <x:formula>M5="S1"</x:formula>
    </x:cfRule>
    <x:cfRule type="expression" dxfId="781" priority="4">
      <x:formula>M5="A1"</x:formula>
    </x:cfRule>
    <x:cfRule type="expression" dxfId="782" priority="5">
      <x:formula>M5="U1"</x:formula>
    </x:cfRule>
    <x:cfRule type="expression" dxfId="783" priority="6">
      <x:formula>M5="N1"</x:formula>
    </x:cfRule>
  </x:conditionalFormatting>
  <x:pageMargins left="0.7" right="0.7" top="0.75" bottom="0.75" header="0.3" footer="0.3"/>
</x:worksheet>
</file>

<file path=xl/worksheets/sheet12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Coverage &amp; Networks</x:v>
      </x:c>
      <x:c r="B1" s="351"/>
      <x:c r="C1" s="351"/>
      <x:c r="D1" s="351"/>
      <x:c r="E1" s="351"/>
      <x:c r="F1" s="351"/>
      <x:c r="G1" s="351"/>
      <x:c r="H1" s="351"/>
      <x:c r="I1" s="351"/>
      <x:c r="J1" s="351"/>
      <x:c r="K1" s="351"/>
      <x:c r="L1" s="351"/>
      <x:c r="M1" s="351"/>
      <x:c r="N1" s="351"/>
      <x:c r="O1" s="351"/>
      <x:c r="P1" s="351"/>
      <x:c r="Q1" s="351"/>
    </x:row>
    <x:row r="2" ht="35" customHeight="1">
      <x:c r="A2" s="357" t="str">
        <x:v>Coverage eligibility, employer and public plans, provider networks, directories, prior authorization, utilization review and appeals.</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V26COV-001</x:v>
      </x:c>
      <x:c r="B5" s="68" t="str">
        <x:v>Coverage, eligibility and insurance administration</x:v>
      </x:c>
      <x:c r="C5" s="68" t="str">
        <x:v>Health plan sponsors</x:v>
      </x:c>
      <x:c r="D5" s="68" t="str">
        <x:v>Sponsor → insurer</x:v>
      </x:c>
      <x:c r="E5" s="68" t="str">
        <x:v>Health insurers</x:v>
      </x:c>
      <x:c r="F5" s="68" t="str">
        <x:v>Plan year</x:v>
      </x:c>
      <x:c r="G5" s="68" t="str">
        <x:v>Purchases health coverage</x:v>
      </x:c>
      <x:c r="H5" s="68" t="str">
        <x:v>INS-867; INS-869</x:v>
      </x:c>
      <x:c r="I5" s="68" t="str">
        <x:v>Plan-specific</x:v>
      </x:c>
      <x:c r="J5" s="68" t="str">
        <x:v>Employer or group contribution</x:v>
      </x:c>
      <x:c r="K5" s="68" t="str">
        <x:v>Insured health benefit contract</x:v>
      </x:c>
      <x:c r="L5" s="68" t="str">
        <x:v>Health-risk pooling</x:v>
      </x:c>
      <x:c r="M5" s="68" t="str">
        <x:v>E1</x:v>
      </x:c>
      <x:c r="N5" s="68" t="str">
        <x:v>SRC-1339; SRC-1340</x:v>
      </x:c>
      <x:c r="O5" s="68" t="str">
        <x:v>Sponsors purchase coverage from insurers.</x:v>
      </x:c>
      <x:c r="P5" s="68" t="str">
        <x:v>Guaranteed provider access or zero patient cost.</x:v>
      </x:c>
      <x:c r="Q5" s="68" t="str">
        <x:v>Benefit design and network remain.</x:v>
      </x:c>
    </x:row>
    <x:row r="6">
      <x:c r="A6" s="68" t="str">
        <x:v>V26COV-002</x:v>
      </x:c>
      <x:c r="B6" s="68" t="str">
        <x:v>Coverage, eligibility and insurance administration</x:v>
      </x:c>
      <x:c r="C6" s="68" t="str">
        <x:v>Employers</x:v>
      </x:c>
      <x:c r="D6" s="68" t="str">
        <x:v>Employer → plan</x:v>
      </x:c>
      <x:c r="E6" s="68" t="str">
        <x:v>Self-funded employer health plans</x:v>
      </x:c>
      <x:c r="F6" s="68" t="str">
        <x:v>Plan year</x:v>
      </x:c>
      <x:c r="G6" s="68" t="str">
        <x:v>Finances medical claims</x:v>
      </x:c>
      <x:c r="H6" s="68" t="str">
        <x:v>INS-868</x:v>
      </x:c>
      <x:c r="I6" s="68" t="str">
        <x:v>Plan-specific</x:v>
      </x:c>
      <x:c r="J6" s="68" t="str">
        <x:v>Employer contributions and claims risk</x:v>
      </x:c>
      <x:c r="K6" s="68" t="str">
        <x:v>Employer-funded benefit pool</x:v>
      </x:c>
      <x:c r="L6" s="68" t="str">
        <x:v>Health-risk pooling</x:v>
      </x:c>
      <x:c r="M6" s="68" t="str">
        <x:v>E1</x:v>
      </x:c>
      <x:c r="N6" s="68" t="str">
        <x:v>SRC-801; SRC-1277</x:v>
      </x:c>
      <x:c r="O6" s="68" t="str">
        <x:v>Employers may self-fund health benefits.</x:v>
      </x:c>
      <x:c r="P6" s="68" t="str">
        <x:v>Insurance carrier risk transfer or unlimited benefits.</x:v>
      </x:c>
      <x:c r="Q6" s="68" t="str">
        <x:v>Stop-loss and plan terms matter.</x:v>
      </x:c>
    </x:row>
    <x:row r="7">
      <x:c r="A7" s="68" t="str">
        <x:v>V26COV-003</x:v>
      </x:c>
      <x:c r="B7" s="68" t="str">
        <x:v>Coverage, eligibility and insurance administration</x:v>
      </x:c>
      <x:c r="C7" s="68" t="str">
        <x:v>Self-funded employer health plans</x:v>
      </x:c>
      <x:c r="D7" s="68" t="str">
        <x:v>Plan → administrator</x:v>
      </x:c>
      <x:c r="E7" s="68" t="str">
        <x:v>Third-party health plan administrators</x:v>
      </x:c>
      <x:c r="F7" s="68" t="str">
        <x:v>Contract term</x:v>
      </x:c>
      <x:c r="G7" s="68" t="str">
        <x:v>Delegates claims administration</x:v>
      </x:c>
      <x:c r="H7" s="68" t="str">
        <x:v>INS-868</x:v>
      </x:c>
      <x:c r="I7" s="68" t="str">
        <x:v>Plan-specific</x:v>
      </x:c>
      <x:c r="J7" s="68" t="str">
        <x:v>Plan rules and claims data</x:v>
      </x:c>
      <x:c r="K7" s="68" t="str">
        <x:v>Administrative processing</x:v>
      </x:c>
      <x:c r="L7" s="68" t="str">
        <x:v>Managed-care delegation</x:v>
      </x:c>
      <x:c r="M7" s="68" t="str">
        <x:v>E1</x:v>
      </x:c>
      <x:c r="N7" s="68" t="str">
        <x:v>SRC-1327; SRC-1327</x:v>
      </x:c>
      <x:c r="O7" s="68" t="str">
        <x:v>Self-funded plans use administrators to process benefits.</x:v>
      </x:c>
      <x:c r="P7" s="68" t="str">
        <x:v>Transfer of plan sponsor liability or claims risk.</x:v>
      </x:c>
      <x:c r="Q7" s="68" t="str">
        <x:v>Contract and law govern.</x:v>
      </x:c>
    </x:row>
    <x:row r="8">
      <x:c r="A8" s="68" t="str">
        <x:v>V26COV-004</x:v>
      </x:c>
      <x:c r="B8" s="68" t="str">
        <x:v>Coverage, eligibility and insurance administration</x:v>
      </x:c>
      <x:c r="C8" s="68" t="str">
        <x:v>Health insurers</x:v>
      </x:c>
      <x:c r="D8" s="68" t="str">
        <x:v>Insurer → patient</x:v>
      </x:c>
      <x:c r="E8" s="68" t="str">
        <x:v>Patients</x:v>
      </x:c>
      <x:c r="F8" s="68" t="str">
        <x:v>Plan year</x:v>
      </x:c>
      <x:c r="G8" s="68" t="str">
        <x:v>Provides covered benefits</x:v>
      </x:c>
      <x:c r="H8" s="68" t="str">
        <x:v>INS-867; INS-870</x:v>
      </x:c>
      <x:c r="I8" s="68" t="str">
        <x:v>Member-specific</x:v>
      </x:c>
      <x:c r="J8" s="68" t="str">
        <x:v>Premium and eligibility</x:v>
      </x:c>
      <x:c r="K8" s="68" t="str">
        <x:v>Coverage claim and cost-sharing terms</x:v>
      </x:c>
      <x:c r="L8" s="68" t="str">
        <x:v>Coverage-eligibility conversion</x:v>
      </x:c>
      <x:c r="M8" s="68" t="str">
        <x:v>E1</x:v>
      </x:c>
      <x:c r="N8" s="68" t="str">
        <x:v>SRC-1339; SRC-1294</x:v>
      </x:c>
      <x:c r="O8" s="68" t="str">
        <x:v>Health plans define covered benefits and patient obligations.</x:v>
      </x:c>
      <x:c r="P8" s="68" t="str">
        <x:v>Actual service availability or authorization.</x:v>
      </x:c>
      <x:c r="Q8" s="68" t="str">
        <x:v>Network and utilization rules apply.</x:v>
      </x:c>
    </x:row>
    <x:row r="9">
      <x:c r="A9" s="68" t="str">
        <x:v>V26COV-005</x:v>
      </x:c>
      <x:c r="B9" s="68" t="str">
        <x:v>Coverage, eligibility and insurance administration</x:v>
      </x:c>
      <x:c r="C9" s="68" t="str">
        <x:v>Patients</x:v>
      </x:c>
      <x:c r="D9" s="68" t="str">
        <x:v>Patient → insurer</x:v>
      </x:c>
      <x:c r="E9" s="68" t="str">
        <x:v>Health insurers</x:v>
      </x:c>
      <x:c r="F9" s="68" t="str">
        <x:v>Plan year</x:v>
      </x:c>
      <x:c r="G9" s="68" t="str">
        <x:v>Pays premium and cost sharing</x:v>
      </x:c>
      <x:c r="H9" s="68" t="str">
        <x:v>INS-869; INS-887</x:v>
      </x:c>
      <x:c r="I9" s="68" t="str">
        <x:v>Member-specific</x:v>
      </x:c>
      <x:c r="J9" s="68" t="str">
        <x:v>Household income and covered use</x:v>
      </x:c>
      <x:c r="K9" s="68" t="str">
        <x:v>Active coverage and payment obligation</x:v>
      </x:c>
      <x:c r="L9" s="68" t="str">
        <x:v>Premium-to-coverage conversion</x:v>
      </x:c>
      <x:c r="M9" s="68" t="str">
        <x:v>E1</x:v>
      </x:c>
      <x:c r="N9" s="68" t="str">
        <x:v>SRC-1340; SRC-1339</x:v>
      </x:c>
      <x:c r="O9" s="68" t="str">
        <x:v>Patients or households contribute premiums and cost sharing.</x:v>
      </x:c>
      <x:c r="P9" s="68" t="str">
        <x:v>Full economic cost or unrestricted care access.</x:v>
      </x:c>
      <x:c r="Q9" s="68" t="str">
        <x:v>Subsidies and plan design differ.</x:v>
      </x:c>
    </x:row>
    <x:row r="10">
      <x:c r="A10" s="68" t="str">
        <x:v>V26COV-006</x:v>
      </x:c>
      <x:c r="B10" s="68" t="str">
        <x:v>Coverage, eligibility and insurance administration</x:v>
      </x:c>
      <x:c r="C10" s="68" t="str">
        <x:v>Health insurance exchanges</x:v>
      </x:c>
      <x:c r="D10" s="68" t="str">
        <x:v>Exchange → applicant</x:v>
      </x:c>
      <x:c r="E10" s="68" t="str">
        <x:v>Patients</x:v>
      </x:c>
      <x:c r="F10" s="68" t="str">
        <x:v>Enrollment period</x:v>
      </x:c>
      <x:c r="G10" s="68" t="str">
        <x:v>Facilitates plan enrolment</x:v>
      </x:c>
      <x:c r="H10" s="68" t="str"/>
      <x:c r="I10" s="68" t="str">
        <x:v>Applicant-specific</x:v>
      </x:c>
      <x:c r="J10" s="68" t="str">
        <x:v>Eligibility and plan choices</x:v>
      </x:c>
      <x:c r="K10" s="68" t="str">
        <x:v>Coverage selection and subsidy application</x:v>
      </x:c>
      <x:c r="L10" s="68" t="str">
        <x:v>Coverage-eligibility conversion</x:v>
      </x:c>
      <x:c r="M10" s="68" t="str">
        <x:v>E1</x:v>
      </x:c>
      <x:c r="N10" s="68" t="str">
        <x:v>SRC-1339; SRC-1308</x:v>
      </x:c>
      <x:c r="O10" s="68" t="str">
        <x:v>Exchanges facilitate comparison and enrollment.</x:v>
      </x:c>
      <x:c r="P10" s="68" t="str">
        <x:v>Insurer approval or continuous eligibility automatically.</x:v>
      </x:c>
      <x:c r="Q10" s="68" t="str">
        <x:v>Verification and payment follow.</x:v>
      </x:c>
    </x:row>
    <x:row r="11">
      <x:c r="A11" s="68" t="str">
        <x:v>V26COV-007</x:v>
      </x:c>
      <x:c r="B11" s="68" t="str">
        <x:v>Coverage, eligibility and insurance administration</x:v>
      </x:c>
      <x:c r="C11" s="68" t="str">
        <x:v>Medicare programme</x:v>
      </x:c>
      <x:c r="D11" s="68" t="str">
        <x:v>Programme → beneficiary</x:v>
      </x:c>
      <x:c r="E11" s="68" t="str">
        <x:v>Patients</x:v>
      </x:c>
      <x:c r="F11" s="68" t="str">
        <x:v>Eligibility period</x:v>
      </x:c>
      <x:c r="G11" s="68" t="str">
        <x:v>Provides federal health coverage</x:v>
      </x:c>
      <x:c r="H11" s="68" t="str">
        <x:v>INS-870</x:v>
      </x:c>
      <x:c r="I11" s="68" t="str">
        <x:v>Beneficiary-specific</x:v>
      </x:c>
      <x:c r="J11" s="68" t="str">
        <x:v>Age, disability or qualifying status</x:v>
      </x:c>
      <x:c r="K11" s="68" t="str">
        <x:v>Medicare benefit entitlement</x:v>
      </x:c>
      <x:c r="L11" s="68" t="str">
        <x:v>Coverage-eligibility conversion</x:v>
      </x:c>
      <x:c r="M11" s="68" t="str">
        <x:v>E1</x:v>
      </x:c>
      <x:c r="N11" s="68" t="str">
        <x:v>SRC-1352; SRC-1339</x:v>
      </x:c>
      <x:c r="O11" s="68" t="str">
        <x:v>Medicare provides coverage to eligible beneficiaries.</x:v>
      </x:c>
      <x:c r="P11" s="68" t="str">
        <x:v>Coverage of all services or zero cost sharing.</x:v>
      </x:c>
      <x:c r="Q11" s="68" t="str">
        <x:v>Parts and rules vary.</x:v>
      </x:c>
    </x:row>
    <x:row r="12">
      <x:c r="A12" s="68" t="str">
        <x:v>V26COV-008</x:v>
      </x:c>
      <x:c r="B12" s="68" t="str">
        <x:v>Coverage, eligibility and insurance administration</x:v>
      </x:c>
      <x:c r="C12" s="68" t="str">
        <x:v>Medicaid programmes</x:v>
      </x:c>
      <x:c r="D12" s="68" t="str">
        <x:v>Programme → beneficiary</x:v>
      </x:c>
      <x:c r="E12" s="68" t="str">
        <x:v>Patients</x:v>
      </x:c>
      <x:c r="F12" s="68" t="str">
        <x:v>Eligibility period</x:v>
      </x:c>
      <x:c r="G12" s="68" t="str">
        <x:v>Provides public health coverage</x:v>
      </x:c>
      <x:c r="H12" s="68" t="str">
        <x:v>INS-870</x:v>
      </x:c>
      <x:c r="I12" s="68" t="str">
        <x:v>Beneficiary-specific</x:v>
      </x:c>
      <x:c r="J12" s="68" t="str">
        <x:v>Income and categorical eligibility</x:v>
      </x:c>
      <x:c r="K12" s="68" t="str">
        <x:v>Medicaid benefit entitlement</x:v>
      </x:c>
      <x:c r="L12" s="68" t="str">
        <x:v>Coverage-eligibility conversion</x:v>
      </x:c>
      <x:c r="M12" s="68" t="str">
        <x:v>E1</x:v>
      </x:c>
      <x:c r="N12" s="68" t="str">
        <x:v>SRC-1308; SRC-1302</x:v>
      </x:c>
      <x:c r="O12" s="68" t="str">
        <x:v>Medicaid covers eligible populations.</x:v>
      </x:c>
      <x:c r="P12" s="68" t="str">
        <x:v>Uniform benefits or provider access across states.</x:v>
      </x:c>
      <x:c r="Q12" s="68" t="str">
        <x:v>State programmes vary.</x:v>
      </x:c>
    </x:row>
    <x:row r="13">
      <x:c r="A13" s="68" t="str">
        <x:v>V26COV-009</x:v>
      </x:c>
      <x:c r="B13" s="68" t="str">
        <x:v>Coverage, eligibility and insurance administration</x:v>
      </x:c>
      <x:c r="C13" s="68" t="str">
        <x:v>Medicare programme</x:v>
      </x:c>
      <x:c r="D13" s="68" t="str">
        <x:v>Public payer → plan</x:v>
      </x:c>
      <x:c r="E13" s="68" t="str">
        <x:v>Medicare Advantage organisations</x:v>
      </x:c>
      <x:c r="F13" s="68" t="str">
        <x:v>Contract year</x:v>
      </x:c>
      <x:c r="G13" s="68" t="str">
        <x:v>Delegates benefit delivery</x:v>
      </x:c>
      <x:c r="H13" s="68" t="str">
        <x:v>INS-897</x:v>
      </x:c>
      <x:c r="I13" s="68" t="str">
        <x:v>Plan-specific</x:v>
      </x:c>
      <x:c r="J13" s="68" t="str">
        <x:v>Beneficiary enrolment and public funds</x:v>
      </x:c>
      <x:c r="K13" s="68" t="str">
        <x:v>Capitated private-plan administration</x:v>
      </x:c>
      <x:c r="L13" s="68" t="str">
        <x:v>Managed-care delegation</x:v>
      </x:c>
      <x:c r="M13" s="68" t="str">
        <x:v>E1</x:v>
      </x:c>
      <x:c r="N13" s="68" t="str">
        <x:v>SRC-1307; SRC-1340</x:v>
      </x:c>
      <x:c r="O13" s="68" t="str">
        <x:v>Medicare contracts with private organisations to deliver benefits.</x:v>
      </x:c>
      <x:c r="P13" s="68" t="str">
        <x:v>Transfer of sovereign authority or elimination of CMS oversight.</x:v>
      </x:c>
      <x:c r="Q13" s="68" t="str">
        <x:v>Contract and statute constrain.</x:v>
      </x:c>
    </x:row>
    <x:row r="14">
      <x:c r="A14" s="68" t="str">
        <x:v>V26COV-010</x:v>
      </x:c>
      <x:c r="B14" s="68" t="str">
        <x:v>Coverage, eligibility and insurance administration</x:v>
      </x:c>
      <x:c r="C14" s="68" t="str">
        <x:v>Medicaid programmes</x:v>
      </x:c>
      <x:c r="D14" s="68" t="str">
        <x:v>State programme → plan</x:v>
      </x:c>
      <x:c r="E14" s="68" t="str">
        <x:v>Medicaid managed care organisations</x:v>
      </x:c>
      <x:c r="F14" s="68" t="str">
        <x:v>Contract term</x:v>
      </x:c>
      <x:c r="G14" s="68" t="str">
        <x:v>Delegates Medicaid benefit delivery</x:v>
      </x:c>
      <x:c r="H14" s="68" t="str">
        <x:v>INS-897</x:v>
      </x:c>
      <x:c r="I14" s="68" t="str">
        <x:v>Plan-specific</x:v>
      </x:c>
      <x:c r="J14" s="68" t="str">
        <x:v>Enrolled beneficiaries and public payment</x:v>
      </x:c>
      <x:c r="K14" s="68" t="str">
        <x:v>Managed care administration</x:v>
      </x:c>
      <x:c r="L14" s="68" t="str">
        <x:v>Managed-care delegation</x:v>
      </x:c>
      <x:c r="M14" s="68" t="str">
        <x:v>E1</x:v>
      </x:c>
      <x:c r="N14" s="68" t="str">
        <x:v>SRC-1301; SRC-1302</x:v>
      </x:c>
      <x:c r="O14" s="68" t="str">
        <x:v>States contract with Medicaid managed care organisations.</x:v>
      </x:c>
      <x:c r="P14" s="68" t="str">
        <x:v>Uniform quality or provider access merely from contract.</x:v>
      </x:c>
      <x:c r="Q14" s="68" t="str">
        <x:v>Oversight and local capacity matter.</x:v>
      </x:c>
    </x:row>
    <x:row r="15">
      <x:c r="A15" s="68" t="str">
        <x:v>V26COV-011</x:v>
      </x:c>
      <x:c r="B15" s="68" t="str">
        <x:v>Coverage, eligibility and insurance administration</x:v>
      </x:c>
      <x:c r="C15" s="68" t="str">
        <x:v>Health insurers</x:v>
      </x:c>
      <x:c r="D15" s="68" t="str">
        <x:v>Plan → provider</x:v>
      </x:c>
      <x:c r="E15" s="68" t="str">
        <x:v>Hospitals</x:v>
      </x:c>
      <x:c r="F15" s="68" t="str">
        <x:v>Contract term</x:v>
      </x:c>
      <x:c r="G15" s="68" t="str">
        <x:v>Establishes network participation</x:v>
      </x:c>
      <x:c r="H15" s="68" t="str">
        <x:v>INS-871; INS-885</x:v>
      </x:c>
      <x:c r="I15" s="68" t="str">
        <x:v>Provider-specific</x:v>
      </x:c>
      <x:c r="J15" s="68" t="str">
        <x:v>Provider capacity and plan members</x:v>
      </x:c>
      <x:c r="K15" s="68" t="str">
        <x:v>In-network access and negotiated rates</x:v>
      </x:c>
      <x:c r="L15" s="68" t="str">
        <x:v>Network-access conversion</x:v>
      </x:c>
      <x:c r="M15" s="68" t="str">
        <x:v>E1</x:v>
      </x:c>
      <x:c r="N15" s="68" t="str">
        <x:v>SRC-1293; SRC-1295</x:v>
      </x:c>
      <x:c r="O15" s="68" t="str">
        <x:v>Insurers contract with hospitals for network access.</x:v>
      </x:c>
      <x:c r="P15" s="68" t="str">
        <x:v>Appointment availability or final patient cost.</x:v>
      </x:c>
      <x:c r="Q15" s="68" t="str">
        <x:v>Claims and service mix vary.</x:v>
      </x:c>
    </x:row>
    <x:row r="16">
      <x:c r="A16" s="68" t="str">
        <x:v>V26COV-012</x:v>
      </x:c>
      <x:c r="B16" s="68" t="str">
        <x:v>Coverage, eligibility and insurance administration</x:v>
      </x:c>
      <x:c r="C16" s="68" t="str">
        <x:v>Health insurers</x:v>
      </x:c>
      <x:c r="D16" s="68" t="str">
        <x:v>Plan → provider</x:v>
      </x:c>
      <x:c r="E16" s="68" t="str">
        <x:v>Physician practices</x:v>
      </x:c>
      <x:c r="F16" s="68" t="str">
        <x:v>Contract term</x:v>
      </x:c>
      <x:c r="G16" s="68" t="str">
        <x:v>Contracts professional network</x:v>
      </x:c>
      <x:c r="H16" s="68" t="str">
        <x:v>INS-871; INS-885</x:v>
      </x:c>
      <x:c r="I16" s="68" t="str">
        <x:v>Practice-specific</x:v>
      </x:c>
      <x:c r="J16" s="68" t="str">
        <x:v>Clinician services and enrollee demand</x:v>
      </x:c>
      <x:c r="K16" s="68" t="str">
        <x:v>In-network professional care</x:v>
      </x:c>
      <x:c r="L16" s="68" t="str">
        <x:v>Network-access conversion</x:v>
      </x:c>
      <x:c r="M16" s="68" t="str">
        <x:v>E1</x:v>
      </x:c>
      <x:c r="N16" s="68" t="str">
        <x:v>SRC-1301; SRC-1300</x:v>
      </x:c>
      <x:c r="O16" s="68" t="str">
        <x:v>Plans form physician networks.</x:v>
      </x:c>
      <x:c r="P16" s="68" t="str">
        <x:v>Accuracy of directories or timely access.</x:v>
      </x:c>
      <x:c r="Q16" s="68" t="str">
        <x:v>Capacity must be verified.</x:v>
      </x:c>
    </x:row>
    <x:row r="17">
      <x:c r="A17" s="68" t="str">
        <x:v>V26COV-013</x:v>
      </x:c>
      <x:c r="B17" s="68" t="str">
        <x:v>Coverage, eligibility and insurance administration</x:v>
      </x:c>
      <x:c r="C17" s="68" t="str">
        <x:v>Health insurers</x:v>
      </x:c>
      <x:c r="D17" s="68" t="str">
        <x:v>Plan → directory</x:v>
      </x:c>
      <x:c r="E17" s="68" t="str">
        <x:v>Provider directory record</x:v>
      </x:c>
      <x:c r="F17" s="68" t="str">
        <x:v>Ongoing</x:v>
      </x:c>
      <x:c r="G17" s="68" t="str">
        <x:v>Publishes network information</x:v>
      </x:c>
      <x:c r="H17" s="68" t="str">
        <x:v>INS-872</x:v>
      </x:c>
      <x:c r="I17" s="68" t="str">
        <x:v>Provider-specific</x:v>
      </x:c>
      <x:c r="J17" s="68" t="str">
        <x:v>Contract and provider data</x:v>
      </x:c>
      <x:c r="K17" s="68" t="str">
        <x:v>Patient-facing directory</x:v>
      </x:c>
      <x:c r="L17" s="68" t="str">
        <x:v>Network-access conversion</x:v>
      </x:c>
      <x:c r="M17" s="68" t="str">
        <x:v>E1</x:v>
      </x:c>
      <x:c r="N17" s="68" t="str">
        <x:v>SRC-1301; SRC-1300</x:v>
      </x:c>
      <x:c r="O17" s="68" t="str">
        <x:v>Plans publish network directories.</x:v>
      </x:c>
      <x:c r="P17" s="68" t="str">
        <x:v>Current contract, appointment availability or acceptance of every enrollee.</x:v>
      </x:c>
      <x:c r="Q17" s="68" t="str">
        <x:v>Directories can be stale.</x:v>
      </x:c>
    </x:row>
    <x:row r="18">
      <x:c r="A18" s="68" t="str">
        <x:v>V26COV-014</x:v>
      </x:c>
      <x:c r="B18" s="68" t="str">
        <x:v>Coverage, eligibility and insurance administration</x:v>
      </x:c>
      <x:c r="C18" s="68" t="str">
        <x:v>Patients</x:v>
      </x:c>
      <x:c r="D18" s="68" t="str">
        <x:v>Patient → directory</x:v>
      </x:c>
      <x:c r="E18" s="68" t="str">
        <x:v>Provider directory record</x:v>
      </x:c>
      <x:c r="F18" s="68" t="str">
        <x:v>Care-seeking episode</x:v>
      </x:c>
      <x:c r="G18" s="68" t="str">
        <x:v>Searches for provider</x:v>
      </x:c>
      <x:c r="H18" s="68" t="str">
        <x:v>INS-872</x:v>
      </x:c>
      <x:c r="I18" s="68" t="str">
        <x:v>Patient-specific</x:v>
      </x:c>
      <x:c r="J18" s="68" t="str">
        <x:v>Need, location and coverage</x:v>
      </x:c>
      <x:c r="K18" s="68" t="str">
        <x:v>Potential provider option</x:v>
      </x:c>
      <x:c r="L18" s="68" t="str">
        <x:v>Network-access conversion</x:v>
      </x:c>
      <x:c r="M18" s="68" t="str">
        <x:v>E1</x:v>
      </x:c>
      <x:c r="N18" s="68" t="str">
        <x:v>SRC-1300; SRC-1339</x:v>
      </x:c>
      <x:c r="O18" s="68" t="str">
        <x:v>Patients use directories to locate care.</x:v>
      </x:c>
      <x:c r="P18" s="68" t="str">
        <x:v>Successful appointment or accurate network status.</x:v>
      </x:c>
      <x:c r="Q18" s="68" t="str">
        <x:v>Actual access requires confirmation.</x:v>
      </x:c>
    </x:row>
    <x:row r="19">
      <x:c r="A19" s="68" t="str">
        <x:v>V26COV-015</x:v>
      </x:c>
      <x:c r="B19" s="68" t="str">
        <x:v>Coverage, eligibility and insurance administration</x:v>
      </x:c>
      <x:c r="C19" s="68" t="str">
        <x:v>Physician practices</x:v>
      </x:c>
      <x:c r="D19" s="68" t="str">
        <x:v>Provider → plan</x:v>
      </x:c>
      <x:c r="E19" s="68" t="str">
        <x:v>Health insurers</x:v>
      </x:c>
      <x:c r="F19" s="68" t="str">
        <x:v>Pre-service</x:v>
      </x:c>
      <x:c r="G19" s="68" t="str">
        <x:v>Requests authorization</x:v>
      </x:c>
      <x:c r="H19" s="68" t="str">
        <x:v>INS-873</x:v>
      </x:c>
      <x:c r="I19" s="68" t="str">
        <x:v>Service-specific</x:v>
      </x:c>
      <x:c r="J19" s="68" t="str">
        <x:v>Clinical recommendation and documentation</x:v>
      </x:c>
      <x:c r="K19" s="68" t="str">
        <x:v>Coverage review case</x:v>
      </x:c>
      <x:c r="L19" s="68" t="str">
        <x:v>Prior-authorization gate</x:v>
      </x:c>
      <x:c r="M19" s="68" t="str">
        <x:v>E1</x:v>
      </x:c>
      <x:c r="N19" s="68" t="str">
        <x:v>SRC-1298; SRC-1299</x:v>
      </x:c>
      <x:c r="O19" s="68" t="str">
        <x:v>Providers submit prior authorization requests.</x:v>
      </x:c>
      <x:c r="P19" s="68" t="str">
        <x:v>Approval, medical necessity or payment.</x:v>
      </x:c>
      <x:c r="Q19" s="68" t="str">
        <x:v>Plan review follows.</x:v>
      </x:c>
    </x:row>
    <x:row r="20">
      <x:c r="A20" s="68" t="str">
        <x:v>V26COV-016</x:v>
      </x:c>
      <x:c r="B20" s="68" t="str">
        <x:v>Coverage, eligibility and insurance administration</x:v>
      </x:c>
      <x:c r="C20" s="68" t="str">
        <x:v>Health insurers</x:v>
      </x:c>
      <x:c r="D20" s="68" t="str">
        <x:v>Plan → provider</x:v>
      </x:c>
      <x:c r="E20" s="68" t="str">
        <x:v>Physician practices</x:v>
      </x:c>
      <x:c r="F20" s="68" t="str">
        <x:v>Pre-service</x:v>
      </x:c>
      <x:c r="G20" s="68" t="str">
        <x:v>Issues authorization decision</x:v>
      </x:c>
      <x:c r="H20" s="68" t="str">
        <x:v>INS-874</x:v>
      </x:c>
      <x:c r="I20" s="68" t="str">
        <x:v>Service-specific</x:v>
      </x:c>
      <x:c r="J20" s="68" t="str">
        <x:v>Coverage criteria and clinical record</x:v>
      </x:c>
      <x:c r="K20" s="68" t="str">
        <x:v>Approval, denial or information request</x:v>
      </x:c>
      <x:c r="L20" s="68" t="str">
        <x:v>Prior-authorization gate</x:v>
      </x:c>
      <x:c r="M20" s="68" t="str">
        <x:v>E1</x:v>
      </x:c>
      <x:c r="N20" s="68" t="str">
        <x:v>SRC-1298; SRC-1299</x:v>
      </x:c>
      <x:c r="O20" s="68" t="str">
        <x:v>Plans approve or deny prior authorization.</x:v>
      </x:c>
      <x:c r="P20" s="68" t="str">
        <x:v>Clinical recommendation or final claim payment.</x:v>
      </x:c>
      <x:c r="Q20" s="68" t="str">
        <x:v>Service and billing conditions remain.</x:v>
      </x:c>
    </x:row>
    <x:row r="21">
      <x:c r="A21" s="68" t="str">
        <x:v>V26COV-017</x:v>
      </x:c>
      <x:c r="B21" s="68" t="str">
        <x:v>Coverage, eligibility and insurance administration</x:v>
      </x:c>
      <x:c r="C21" s="68" t="str">
        <x:v>Utilization management organisations</x:v>
      </x:c>
      <x:c r="D21" s="68" t="str">
        <x:v>Reviewer → patient</x:v>
      </x:c>
      <x:c r="E21" s="68" t="str">
        <x:v>Patients</x:v>
      </x:c>
      <x:c r="F21" s="68" t="str">
        <x:v>Coverage review</x:v>
      </x:c>
      <x:c r="G21" s="68" t="str">
        <x:v>Applies medical-necessity criteria</x:v>
      </x:c>
      <x:c r="H21" s="68" t="str">
        <x:v>INS-875</x:v>
      </x:c>
      <x:c r="I21" s="68" t="str">
        <x:v>Case-specific</x:v>
      </x:c>
      <x:c r="J21" s="68" t="str">
        <x:v>Clinical documentation and plan policy</x:v>
      </x:c>
      <x:c r="K21" s="68" t="str">
        <x:v>Coverage recommendation</x:v>
      </x:c>
      <x:c r="L21" s="68" t="str">
        <x:v>Medical-necessity classification</x:v>
      </x:c>
      <x:c r="M21" s="68" t="str">
        <x:v>E1</x:v>
      </x:c>
      <x:c r="N21" s="68" t="str">
        <x:v>SRC-1298; SRC-1301</x:v>
      </x:c>
      <x:c r="O21" s="68" t="str">
        <x:v>Utilization reviewers assess coverage criteria.</x:v>
      </x:c>
      <x:c r="P21" s="68" t="str">
        <x:v>Independent treatment recommendation or absence of conflict.</x:v>
      </x:c>
      <x:c r="Q21" s="68" t="str">
        <x:v>Mandate and evidence matter.</x:v>
      </x:c>
    </x:row>
    <x:row r="22">
      <x:c r="A22" s="68" t="str">
        <x:v>V26COV-018</x:v>
      </x:c>
      <x:c r="B22" s="68" t="str">
        <x:v>Coverage, eligibility and insurance administration</x:v>
      </x:c>
      <x:c r="C22" s="68" t="str">
        <x:v>Patients</x:v>
      </x:c>
      <x:c r="D22" s="68" t="str">
        <x:v>Patient → reviewer</x:v>
      </x:c>
      <x:c r="E22" s="68" t="str">
        <x:v>Independent review organisations</x:v>
      </x:c>
      <x:c r="F22" s="68" t="str">
        <x:v>Appeal cycle</x:v>
      </x:c>
      <x:c r="G22" s="68" t="str">
        <x:v>Requests external review</x:v>
      </x:c>
      <x:c r="H22" s="68" t="str">
        <x:v>INS-876</x:v>
      </x:c>
      <x:c r="I22" s="68" t="str">
        <x:v>Case-specific</x:v>
      </x:c>
      <x:c r="J22" s="68" t="str">
        <x:v>Adverse benefit decision and medical record</x:v>
      </x:c>
      <x:c r="K22" s="68" t="str">
        <x:v>Independent coverage review</x:v>
      </x:c>
      <x:c r="L22" s="68" t="str">
        <x:v>Medical-necessity classification</x:v>
      </x:c>
      <x:c r="M22" s="68" t="str">
        <x:v>E1</x:v>
      </x:c>
      <x:c r="N22" s="68" t="str">
        <x:v>SRC-1294; SRC-1295</x:v>
      </x:c>
      <x:c r="O22" s="68" t="str">
        <x:v>Patients can seek external review in applicable cases.</x:v>
      </x:c>
      <x:c r="P22" s="68" t="str">
        <x:v>Automatic reversal or payment.</x:v>
      </x:c>
      <x:c r="Q22" s="68" t="str">
        <x:v>Jurisdiction and issue scope matter.</x:v>
      </x:c>
    </x:row>
    <x:row r="23">
      <x:c r="A23" s="68" t="str">
        <x:v>V26COV-019</x:v>
      </x:c>
      <x:c r="B23" s="68" t="str">
        <x:v>Coverage, eligibility and insurance administration</x:v>
      </x:c>
      <x:c r="C23" s="68" t="str">
        <x:v>Independent review organisations</x:v>
      </x:c>
      <x:c r="D23" s="68" t="str">
        <x:v>Reviewer → plan</x:v>
      </x:c>
      <x:c r="E23" s="68" t="str">
        <x:v>Health insurers</x:v>
      </x:c>
      <x:c r="F23" s="68" t="str">
        <x:v>Appeal cycle</x:v>
      </x:c>
      <x:c r="G23" s="68" t="str">
        <x:v>Issues coverage determination</x:v>
      </x:c>
      <x:c r="H23" s="68" t="str">
        <x:v>INS-876</x:v>
      </x:c>
      <x:c r="I23" s="68" t="str">
        <x:v>Case-specific</x:v>
      </x:c>
      <x:c r="J23" s="68" t="str">
        <x:v>Coverage criteria and evidence</x:v>
      </x:c>
      <x:c r="K23" s="68" t="str">
        <x:v>Binding or influential review outcome</x:v>
      </x:c>
      <x:c r="L23" s="68" t="str">
        <x:v>Medical-necessity classification</x:v>
      </x:c>
      <x:c r="M23" s="68" t="str">
        <x:v>E1</x:v>
      </x:c>
      <x:c r="N23" s="68" t="str">
        <x:v>SRC-1294; SRC-1339</x:v>
      </x:c>
      <x:c r="O23" s="68" t="str">
        <x:v>External reviewers issue determinations under applicable rules.</x:v>
      </x:c>
      <x:c r="P23" s="68" t="str">
        <x:v>Clinical quality judgment beyond covered dispute.</x:v>
      </x:c>
      <x:c r="Q23" s="68" t="str">
        <x:v>Scope is limited.</x:v>
      </x:c>
    </x:row>
    <x:row r="24">
      <x:c r="A24" s="68" t="str">
        <x:v>V26COV-020</x:v>
      </x:c>
      <x:c r="B24" s="68" t="str">
        <x:v>Coverage, eligibility and insurance administration</x:v>
      </x:c>
      <x:c r="C24" s="68" t="str">
        <x:v>Health insurance reinsurers</x:v>
      </x:c>
      <x:c r="D24" s="68" t="str">
        <x:v>Reinsurer → insurer</x:v>
      </x:c>
      <x:c r="E24" s="68" t="str">
        <x:v>Health insurers</x:v>
      </x:c>
      <x:c r="F24" s="68" t="str">
        <x:v>Policy term</x:v>
      </x:c>
      <x:c r="G24" s="68" t="str">
        <x:v>Absorbs high-cost claims risk</x:v>
      </x:c>
      <x:c r="H24" s="68" t="str"/>
      <x:c r="I24" s="68" t="str">
        <x:v>Portfolio-specific</x:v>
      </x:c>
      <x:c r="J24" s="68" t="str">
        <x:v>Claims above attachment point</x:v>
      </x:c>
      <x:c r="K24" s="68" t="str">
        <x:v>Reinsurance recovery</x:v>
      </x:c>
      <x:c r="L24" s="68" t="str">
        <x:v>Health-risk pooling</x:v>
      </x:c>
      <x:c r="M24" s="68" t="str">
        <x:v>E2</x:v>
      </x:c>
      <x:c r="N24" s="68" t="str">
        <x:v>SRC-1340; SRC-1339</x:v>
      </x:c>
      <x:c r="O24" s="68" t="str">
        <x:v>Reinsurance can absorb catastrophic health claims.</x:v>
      </x:c>
      <x:c r="P24" s="68" t="str">
        <x:v>Elimination of insurer solvency risk or patient coverage disputes.</x:v>
      </x:c>
      <x:c r="Q24" s="68" t="str">
        <x:v>Terms and exclusions matter.</x:v>
      </x:c>
    </x:row>
  </x:sheetData>
  <x:mergeCells>
    <x:mergeCell ref="A1:Q1"/>
    <x:mergeCell ref="A2:Q2"/>
  </x:mergeCells>
  <x:conditionalFormatting sqref="M5:M24">
    <x:cfRule type="expression" dxfId="784" priority="1">
      <x:formula>M5="E1"</x:formula>
    </x:cfRule>
    <x:cfRule type="expression" dxfId="785" priority="2">
      <x:formula>M5="E2"</x:formula>
    </x:cfRule>
    <x:cfRule type="expression" dxfId="786" priority="3">
      <x:formula>M5="S1"</x:formula>
    </x:cfRule>
    <x:cfRule type="expression" dxfId="787" priority="4">
      <x:formula>M5="A1"</x:formula>
    </x:cfRule>
    <x:cfRule type="expression" dxfId="788" priority="5">
      <x:formula>M5="U1"</x:formula>
    </x:cfRule>
    <x:cfRule type="expression" dxfId="789" priority="6">
      <x:formula>M5="N1"</x:formula>
    </x:cfRule>
  </x:conditionalFormatting>
  <x:pageMargins left="0.7" right="0.7" top="0.75" bottom="0.75" header="0.3" footer="0.3"/>
</x:worksheet>
</file>

<file path=xl/worksheets/sheet12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Clinical Payment</x:v>
      </x:c>
      <x:c r="B1" s="351"/>
      <x:c r="C1" s="351"/>
      <x:c r="D1" s="351"/>
      <x:c r="E1" s="351"/>
      <x:c r="F1" s="351"/>
      <x:c r="G1" s="351"/>
      <x:c r="H1" s="351"/>
      <x:c r="I1" s="351"/>
      <x:c r="J1" s="351"/>
      <x:c r="K1" s="351"/>
      <x:c r="L1" s="351"/>
      <x:c r="M1" s="351"/>
      <x:c r="N1" s="351"/>
      <x:c r="O1" s="351"/>
      <x:c r="P1" s="351"/>
      <x:c r="Q1" s="351"/>
    </x:row>
    <x:row r="2" ht="35" customHeight="1">
      <x:c r="A2" s="357" t="str">
        <x:v>Clinical documentation, coding, claims, remittance, prospective payment, capitation, risk adjustment and value-based reimbursement.</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V26PAY-001</x:v>
      </x:c>
      <x:c r="B5" s="68" t="str">
        <x:v>Clinical delivery, coding and reimbursement</x:v>
      </x:c>
      <x:c r="C5" s="68" t="str">
        <x:v>Hospitals</x:v>
      </x:c>
      <x:c r="D5" s="68" t="str">
        <x:v>Provider → payer</x:v>
      </x:c>
      <x:c r="E5" s="68" t="str">
        <x:v>Health insurers</x:v>
      </x:c>
      <x:c r="F5" s="68" t="str">
        <x:v>Episode</x:v>
      </x:c>
      <x:c r="G5" s="68" t="str">
        <x:v>Submits institutional claim</x:v>
      </x:c>
      <x:c r="H5" s="68" t="str">
        <x:v>INS-878</x:v>
      </x:c>
      <x:c r="I5" s="68" t="str">
        <x:v>Claim-specific</x:v>
      </x:c>
      <x:c r="J5" s="68" t="str">
        <x:v>Clinical services and coded documentation</x:v>
      </x:c>
      <x:c r="K5" s="68" t="str">
        <x:v>Payment request</x:v>
      </x:c>
      <x:c r="L5" s="68" t="str">
        <x:v>Claim-adjudication conversion</x:v>
      </x:c>
      <x:c r="M5" s="68" t="str">
        <x:v>E1</x:v>
      </x:c>
      <x:c r="N5" s="68" t="str">
        <x:v>SRC-1300; SRC-1293</x:v>
      </x:c>
      <x:c r="O5" s="68" t="str">
        <x:v>Hospitals submit claims for covered services.</x:v>
      </x:c>
      <x:c r="P5" s="68" t="str">
        <x:v>Correct coding, necessity or payment.</x:v>
      </x:c>
      <x:c r="Q5" s="68" t="str">
        <x:v>Adjudication follows.</x:v>
      </x:c>
    </x:row>
    <x:row r="6">
      <x:c r="A6" s="68" t="str">
        <x:v>V26PAY-002</x:v>
      </x:c>
      <x:c r="B6" s="68" t="str">
        <x:v>Clinical delivery, coding and reimbursement</x:v>
      </x:c>
      <x:c r="C6" s="68" t="str">
        <x:v>Physician practices</x:v>
      </x:c>
      <x:c r="D6" s="68" t="str">
        <x:v>Provider → payer</x:v>
      </x:c>
      <x:c r="E6" s="68" t="str">
        <x:v>Health insurers</x:v>
      </x:c>
      <x:c r="F6" s="68" t="str">
        <x:v>Episode</x:v>
      </x:c>
      <x:c r="G6" s="68" t="str">
        <x:v>Submits professional claim</x:v>
      </x:c>
      <x:c r="H6" s="68" t="str">
        <x:v>INS-877</x:v>
      </x:c>
      <x:c r="I6" s="68" t="str">
        <x:v>Claim-specific</x:v>
      </x:c>
      <x:c r="J6" s="68" t="str">
        <x:v>Professional service and codes</x:v>
      </x:c>
      <x:c r="K6" s="68" t="str">
        <x:v>Payment request</x:v>
      </x:c>
      <x:c r="L6" s="68" t="str">
        <x:v>Claim-adjudication conversion</x:v>
      </x:c>
      <x:c r="M6" s="68" t="str">
        <x:v>E1</x:v>
      </x:c>
      <x:c r="N6" s="68" t="str">
        <x:v>SRC-1300; SRC-1340</x:v>
      </x:c>
      <x:c r="O6" s="68" t="str">
        <x:v>Practices submit professional claims.</x:v>
      </x:c>
      <x:c r="P6" s="68" t="str">
        <x:v>Approval, quality or patient liability.</x:v>
      </x:c>
      <x:c r="Q6" s="68" t="str">
        <x:v>Plan rules apply.</x:v>
      </x:c>
    </x:row>
    <x:row r="7">
      <x:c r="A7" s="68" t="str">
        <x:v>V26PAY-003</x:v>
      </x:c>
      <x:c r="B7" s="68" t="str">
        <x:v>Clinical delivery, coding and reimbursement</x:v>
      </x:c>
      <x:c r="C7" s="68" t="str">
        <x:v>Medical coding professionals</x:v>
      </x:c>
      <x:c r="D7" s="68" t="str">
        <x:v>Coder → hospital</x:v>
      </x:c>
      <x:c r="E7" s="68" t="str">
        <x:v>Hospitals</x:v>
      </x:c>
      <x:c r="F7" s="68" t="str">
        <x:v>Episode</x:v>
      </x:c>
      <x:c r="G7" s="68" t="str">
        <x:v>Assigns diagnosis and procedure codes</x:v>
      </x:c>
      <x:c r="H7" s="68" t="str"/>
      <x:c r="I7" s="68" t="str">
        <x:v>Case-specific</x:v>
      </x:c>
      <x:c r="J7" s="68" t="str">
        <x:v>Clinical documentation</x:v>
      </x:c>
      <x:c r="K7" s="68" t="str">
        <x:v>Billing and classification codes</x:v>
      </x:c>
      <x:c r="L7" s="68" t="str">
        <x:v>Coding-to-payment conversion</x:v>
      </x:c>
      <x:c r="M7" s="68" t="str">
        <x:v>E1</x:v>
      </x:c>
      <x:c r="N7" s="68" t="str">
        <x:v>SRC-1300; SRC-1348</x:v>
      </x:c>
      <x:c r="O7" s="68" t="str">
        <x:v>Coders translate documentation into claim codes.</x:v>
      </x:c>
      <x:c r="P7" s="68" t="str">
        <x:v>Clinical truth or intentional upcoding.</x:v>
      </x:c>
      <x:c r="Q7" s="68" t="str">
        <x:v>Documentation and coding rules matter.</x:v>
      </x:c>
    </x:row>
    <x:row r="8">
      <x:c r="A8" s="68" t="str">
        <x:v>V26PAY-004</x:v>
      </x:c>
      <x:c r="B8" s="68" t="str">
        <x:v>Clinical delivery, coding and reimbursement</x:v>
      </x:c>
      <x:c r="C8" s="68" t="str">
        <x:v>Clinical documentation improvement teams</x:v>
      </x:c>
      <x:c r="D8" s="68" t="str">
        <x:v>CDI → coder</x:v>
      </x:c>
      <x:c r="E8" s="68" t="str">
        <x:v>Medical coding professionals</x:v>
      </x:c>
      <x:c r="F8" s="68" t="str">
        <x:v>Episode</x:v>
      </x:c>
      <x:c r="G8" s="68" t="str">
        <x:v>Clarifies clinical documentation</x:v>
      </x:c>
      <x:c r="H8" s="68" t="str"/>
      <x:c r="I8" s="68" t="str">
        <x:v>Case-specific</x:v>
      </x:c>
      <x:c r="J8" s="68" t="str">
        <x:v>Clinical record and query process</x:v>
      </x:c>
      <x:c r="K8" s="68" t="str">
        <x:v>More complete severity and diagnosis record</x:v>
      </x:c>
      <x:c r="L8" s="68" t="str">
        <x:v>Severity-capture conversion</x:v>
      </x:c>
      <x:c r="M8" s="68" t="str">
        <x:v>E2</x:v>
      </x:c>
      <x:c r="N8" s="68" t="str">
        <x:v>SRC-1348; SRC-1293</x:v>
      </x:c>
      <x:c r="O8" s="68" t="str">
        <x:v>CDI teams improve documentation completeness.</x:v>
      </x:c>
      <x:c r="P8" s="68" t="str">
        <x:v>Fabrication or clinically justified severity automatically.</x:v>
      </x:c>
      <x:c r="Q8" s="68" t="str">
        <x:v>Queries and evidence require review.</x:v>
      </x:c>
    </x:row>
    <x:row r="9">
      <x:c r="A9" s="68" t="str">
        <x:v>V26PAY-005</x:v>
      </x:c>
      <x:c r="B9" s="68" t="str">
        <x:v>Clinical delivery, coding and reimbursement</x:v>
      </x:c>
      <x:c r="C9" s="68" t="str">
        <x:v>Claims processors</x:v>
      </x:c>
      <x:c r="D9" s="68" t="str">
        <x:v>Processor → hospital</x:v>
      </x:c>
      <x:c r="E9" s="68" t="str">
        <x:v>Hospitals</x:v>
      </x:c>
      <x:c r="F9" s="68" t="str">
        <x:v>Adjudication</x:v>
      </x:c>
      <x:c r="G9" s="68" t="str">
        <x:v>Issues remittance</x:v>
      </x:c>
      <x:c r="H9" s="68" t="str">
        <x:v>INS-880</x:v>
      </x:c>
      <x:c r="I9" s="68" t="str">
        <x:v>Claim-specific</x:v>
      </x:c>
      <x:c r="J9" s="68" t="str">
        <x:v>Claim, contract and coverage rules</x:v>
      </x:c>
      <x:c r="K9" s="68" t="str">
        <x:v>Paid, denied or adjusted amount</x:v>
      </x:c>
      <x:c r="L9" s="68" t="str">
        <x:v>Claim-adjudication conversion</x:v>
      </x:c>
      <x:c r="M9" s="68" t="str">
        <x:v>E1</x:v>
      </x:c>
      <x:c r="N9" s="68" t="str">
        <x:v>SRC-1300; SRC-1340</x:v>
      </x:c>
      <x:c r="O9" s="68" t="str">
        <x:v>Claims processors adjudicate hospital claims.</x:v>
      </x:c>
      <x:c r="P9" s="68" t="str">
        <x:v>Clinical quality or final patient bill.</x:v>
      </x:c>
      <x:c r="Q9" s="68" t="str">
        <x:v>Appeals and adjustments can follow.</x:v>
      </x:c>
    </x:row>
    <x:row r="10">
      <x:c r="A10" s="68" t="str">
        <x:v>V26PAY-006</x:v>
      </x:c>
      <x:c r="B10" s="68" t="str">
        <x:v>Clinical delivery, coding and reimbursement</x:v>
      </x:c>
      <x:c r="C10" s="68" t="str">
        <x:v>Health insurers</x:v>
      </x:c>
      <x:c r="D10" s="68" t="str">
        <x:v>Plan → patient</x:v>
      </x:c>
      <x:c r="E10" s="68" t="str">
        <x:v>Patients</x:v>
      </x:c>
      <x:c r="F10" s="68" t="str">
        <x:v>Adjudication</x:v>
      </x:c>
      <x:c r="G10" s="68" t="str">
        <x:v>Issues explanation of benefits</x:v>
      </x:c>
      <x:c r="H10" s="68" t="str">
        <x:v>INS-881</x:v>
      </x:c>
      <x:c r="I10" s="68" t="str">
        <x:v>Claim-specific</x:v>
      </x:c>
      <x:c r="J10" s="68" t="str">
        <x:v>Provider claim and plan adjudication</x:v>
      </x:c>
      <x:c r="K10" s="68" t="str">
        <x:v>Allowed amount and patient responsibility</x:v>
      </x:c>
      <x:c r="L10" s="68" t="str">
        <x:v>Claim-adjudication conversion</x:v>
      </x:c>
      <x:c r="M10" s="68" t="str">
        <x:v>E1</x:v>
      </x:c>
      <x:c r="N10" s="68" t="str">
        <x:v>SRC-1294; SRC-1295</x:v>
      </x:c>
      <x:c r="O10" s="68" t="str">
        <x:v>EOBs explain coverage adjudication.</x:v>
      </x:c>
      <x:c r="P10" s="68" t="str">
        <x:v>A bill, proof of care quality or final lawful liability.</x:v>
      </x:c>
      <x:c r="Q10" s="68" t="str">
        <x:v>Provider billing and appeals remain.</x:v>
      </x:c>
    </x:row>
    <x:row r="11">
      <x:c r="A11" s="68" t="str">
        <x:v>V26PAY-007</x:v>
      </x:c>
      <x:c r="B11" s="68" t="str">
        <x:v>Clinical delivery, coding and reimbursement</x:v>
      </x:c>
      <x:c r="C11" s="68" t="str">
        <x:v>Health insurers</x:v>
      </x:c>
      <x:c r="D11" s="68" t="str">
        <x:v>Payer → hospital</x:v>
      </x:c>
      <x:c r="E11" s="68" t="str">
        <x:v>Hospitals</x:v>
      </x:c>
      <x:c r="F11" s="68" t="str">
        <x:v>Adjudication</x:v>
      </x:c>
      <x:c r="G11" s="68" t="str">
        <x:v>Pays negotiated allowed amount</x:v>
      </x:c>
      <x:c r="H11" s="68" t="str">
        <x:v>INS-885; INS-886</x:v>
      </x:c>
      <x:c r="I11" s="68" t="str">
        <x:v>Claim-specific</x:v>
      </x:c>
      <x:c r="J11" s="68" t="str">
        <x:v>Covered service and contract</x:v>
      </x:c>
      <x:c r="K11" s="68" t="str">
        <x:v>Provider payment</x:v>
      </x:c>
      <x:c r="L11" s="68" t="str">
        <x:v>Network-access conversion</x:v>
      </x:c>
      <x:c r="M11" s="68" t="str">
        <x:v>E1</x:v>
      </x:c>
      <x:c r="N11" s="68" t="str">
        <x:v>SRC-1293; SRC-1295</x:v>
      </x:c>
      <x:c r="O11" s="68" t="str">
        <x:v>Plans pay providers under contracted rates.</x:v>
      </x:c>
      <x:c r="P11" s="68" t="str">
        <x:v>Provider cost or patient out-of-pocket amount.</x:v>
      </x:c>
      <x:c r="Q11" s="68" t="str">
        <x:v>Contract and claim details matter.</x:v>
      </x:c>
    </x:row>
    <x:row r="12">
      <x:c r="A12" s="68" t="str">
        <x:v>V26PAY-008</x:v>
      </x:c>
      <x:c r="B12" s="68" t="str">
        <x:v>Clinical delivery, coding and reimbursement</x:v>
      </x:c>
      <x:c r="C12" s="68" t="str">
        <x:v>Patients</x:v>
      </x:c>
      <x:c r="D12" s="68" t="str">
        <x:v>Patient → hospital</x:v>
      </x:c>
      <x:c r="E12" s="68" t="str">
        <x:v>Hospitals</x:v>
      </x:c>
      <x:c r="F12" s="68" t="str">
        <x:v>Post-service</x:v>
      </x:c>
      <x:c r="G12" s="68" t="str">
        <x:v>Pays cost sharing</x:v>
      </x:c>
      <x:c r="H12" s="68" t="str">
        <x:v>INS-887</x:v>
      </x:c>
      <x:c r="I12" s="68" t="str">
        <x:v>Patient-specific</x:v>
      </x:c>
      <x:c r="J12" s="68" t="str">
        <x:v>Deductible, copayment or coinsurance</x:v>
      </x:c>
      <x:c r="K12" s="68" t="str">
        <x:v>Household healthcare payment</x:v>
      </x:c>
      <x:c r="L12" s="68" t="str">
        <x:v>Cost-sharing demand filter</x:v>
      </x:c>
      <x:c r="M12" s="68" t="str">
        <x:v>E1</x:v>
      </x:c>
      <x:c r="N12" s="68" t="str">
        <x:v>SRC-1294; SRC-1339</x:v>
      </x:c>
      <x:c r="O12" s="68" t="str">
        <x:v>Patients pay defined cost sharing.</x:v>
      </x:c>
      <x:c r="P12" s="68" t="str">
        <x:v>Total provider reimbursement or care cost.</x:v>
      </x:c>
      <x:c r="Q12" s="68" t="str">
        <x:v>Plan payment and assistance differ.</x:v>
      </x:c>
    </x:row>
    <x:row r="13">
      <x:c r="A13" s="68" t="str">
        <x:v>V26PAY-009</x:v>
      </x:c>
      <x:c r="B13" s="68" t="str">
        <x:v>Clinical delivery, coding and reimbursement</x:v>
      </x:c>
      <x:c r="C13" s="68" t="str">
        <x:v>Public health insurance programmes</x:v>
      </x:c>
      <x:c r="D13" s="68" t="str">
        <x:v>Public payer → hospital</x:v>
      </x:c>
      <x:c r="E13" s="68" t="str">
        <x:v>Hospitals</x:v>
      </x:c>
      <x:c r="F13" s="68" t="str">
        <x:v>Discharge</x:v>
      </x:c>
      <x:c r="G13" s="68" t="str">
        <x:v>Pays prospective amount</x:v>
      </x:c>
      <x:c r="H13" s="68" t="str">
        <x:v>INS-896</x:v>
      </x:c>
      <x:c r="I13" s="68" t="str">
        <x:v>Case-specific</x:v>
      </x:c>
      <x:c r="J13" s="68" t="str">
        <x:v>Discharge classification and payment rules</x:v>
      </x:c>
      <x:c r="K13" s="68" t="str">
        <x:v>Fixed episode payment</x:v>
      </x:c>
      <x:c r="L13" s="68" t="str">
        <x:v>Prospective-payment bundling</x:v>
      </x:c>
      <x:c r="M13" s="68" t="str">
        <x:v>E1</x:v>
      </x:c>
      <x:c r="N13" s="68" t="str">
        <x:v>SRC-1340; SRC-1293</x:v>
      </x:c>
      <x:c r="O13" s="68" t="str">
        <x:v>Public payers use prospective payment systems.</x:v>
      </x:c>
      <x:c r="P13" s="68" t="str">
        <x:v>Exact resource cost or clinical adequacy.</x:v>
      </x:c>
      <x:c r="Q13" s="68" t="str">
        <x:v>Hospital retains cost risk.</x:v>
      </x:c>
    </x:row>
    <x:row r="14">
      <x:c r="A14" s="68" t="str">
        <x:v>V26PAY-010</x:v>
      </x:c>
      <x:c r="B14" s="68" t="str">
        <x:v>Clinical delivery, coding and reimbursement</x:v>
      </x:c>
      <x:c r="C14" s="68" t="str">
        <x:v>Medicaid programmes</x:v>
      </x:c>
      <x:c r="D14" s="68" t="str">
        <x:v>State → managed entity</x:v>
      </x:c>
      <x:c r="E14" s="68" t="str">
        <x:v>Managed care organisations</x:v>
      </x:c>
      <x:c r="F14" s="68" t="str">
        <x:v>Monthly</x:v>
      </x:c>
      <x:c r="G14" s="68" t="str">
        <x:v>Pays capitation</x:v>
      </x:c>
      <x:c r="H14" s="68" t="str">
        <x:v>INS-897</x:v>
      </x:c>
      <x:c r="I14" s="68" t="str">
        <x:v>Member-specific</x:v>
      </x:c>
      <x:c r="J14" s="68" t="str">
        <x:v>Enrolment and risk adjustment</x:v>
      </x:c>
      <x:c r="K14" s="68" t="str">
        <x:v>Fixed per-member payment</x:v>
      </x:c>
      <x:c r="L14" s="68" t="str">
        <x:v>Capitation-risk transfer</x:v>
      </x:c>
      <x:c r="M14" s="68" t="str">
        <x:v>E1</x:v>
      </x:c>
      <x:c r="N14" s="68" t="str">
        <x:v>SRC-1301; SRC-1340</x:v>
      </x:c>
      <x:c r="O14" s="68" t="str">
        <x:v>Medicaid programmes pay managed care plans prospectively.</x:v>
      </x:c>
      <x:c r="P14" s="68" t="str">
        <x:v>Ownership of beneficiaries or unlimited risk.</x:v>
      </x:c>
      <x:c r="Q14" s="68" t="str">
        <x:v>Contracts and stop-loss matter.</x:v>
      </x:c>
    </x:row>
    <x:row r="15">
      <x:c r="A15" s="68" t="str">
        <x:v>V26PAY-011</x:v>
      </x:c>
      <x:c r="B15" s="68" t="str">
        <x:v>Clinical delivery, coding and reimbursement</x:v>
      </x:c>
      <x:c r="C15" s="68" t="str">
        <x:v>Managed care organisations</x:v>
      </x:c>
      <x:c r="D15" s="68" t="str">
        <x:v>Plan → provider</x:v>
      </x:c>
      <x:c r="E15" s="68" t="str">
        <x:v>Physician practices</x:v>
      </x:c>
      <x:c r="F15" s="68" t="str">
        <x:v>Contract term</x:v>
      </x:c>
      <x:c r="G15" s="68" t="str">
        <x:v>Pays capitation or shared-risk amount</x:v>
      </x:c>
      <x:c r="H15" s="68" t="str">
        <x:v>INS-897; INS-899</x:v>
      </x:c>
      <x:c r="I15" s="68" t="str">
        <x:v>Population-specific</x:v>
      </x:c>
      <x:c r="J15" s="68" t="str">
        <x:v>Attributed members and contract metrics</x:v>
      </x:c>
      <x:c r="K15" s="68" t="str">
        <x:v>Prospective provider payment</x:v>
      </x:c>
      <x:c r="L15" s="68" t="str">
        <x:v>Capitation-risk transfer</x:v>
      </x:c>
      <x:c r="M15" s="68" t="str">
        <x:v>E2</x:v>
      </x:c>
      <x:c r="N15" s="68" t="str">
        <x:v>SRC-1301; SRC-1348</x:v>
      </x:c>
      <x:c r="O15" s="68" t="str">
        <x:v>Plans can transfer financial risk to providers.</x:v>
      </x:c>
      <x:c r="P15" s="68" t="str">
        <x:v>Clinical control over every patient decision.</x:v>
      </x:c>
      <x:c r="Q15" s="68" t="str">
        <x:v>Professional duties remain.</x:v>
      </x:c>
    </x:row>
    <x:row r="16">
      <x:c r="A16" s="68" t="str">
        <x:v>V26PAY-012</x:v>
      </x:c>
      <x:c r="B16" s="68" t="str">
        <x:v>Clinical delivery, coding and reimbursement</x:v>
      </x:c>
      <x:c r="C16" s="68" t="str">
        <x:v>Risk adjustment administrators</x:v>
      </x:c>
      <x:c r="D16" s="68" t="str">
        <x:v>Administrator → plan</x:v>
      </x:c>
      <x:c r="E16" s="68" t="str">
        <x:v>Health insurers</x:v>
      </x:c>
      <x:c r="F16" s="68" t="str">
        <x:v>Annual</x:v>
      </x:c>
      <x:c r="G16" s="68" t="str">
        <x:v>Transfers funds by risk score</x:v>
      </x:c>
      <x:c r="H16" s="68" t="str">
        <x:v>INS-898</x:v>
      </x:c>
      <x:c r="I16" s="68" t="str">
        <x:v>Plan-specific</x:v>
      </x:c>
      <x:c r="J16" s="68" t="str">
        <x:v>Demographic and diagnosis data</x:v>
      </x:c>
      <x:c r="K16" s="68" t="str">
        <x:v>Risk-adjustment payment</x:v>
      </x:c>
      <x:c r="L16" s="68" t="str">
        <x:v>Risk-adjustment redistribution</x:v>
      </x:c>
      <x:c r="M16" s="68" t="str">
        <x:v>E1</x:v>
      </x:c>
      <x:c r="N16" s="68" t="str">
        <x:v>SRC-1301; SRC-1340</x:v>
      </x:c>
      <x:c r="O16" s="68" t="str">
        <x:v>Risk adjustment redistributes funds based on measured morbidity.</x:v>
      </x:c>
      <x:c r="P16" s="68" t="str">
        <x:v>Accurate health status or neutral coding intensity.</x:v>
      </x:c>
      <x:c r="Q16" s="68" t="str">
        <x:v>Model and data matter.</x:v>
      </x:c>
    </x:row>
    <x:row r="17">
      <x:c r="A17" s="68" t="str">
        <x:v>V26PAY-013</x:v>
      </x:c>
      <x:c r="B17" s="68" t="str">
        <x:v>Clinical delivery, coding and reimbursement</x:v>
      </x:c>
      <x:c r="C17" s="68" t="str">
        <x:v>Health insurers</x:v>
      </x:c>
      <x:c r="D17" s="68" t="str">
        <x:v>Payer → system</x:v>
      </x:c>
      <x:c r="E17" s="68" t="str">
        <x:v>Hospital systems</x:v>
      </x:c>
      <x:c r="F17" s="68" t="str">
        <x:v>Performance year</x:v>
      </x:c>
      <x:c r="G17" s="68" t="str">
        <x:v>Pays shared savings</x:v>
      </x:c>
      <x:c r="H17" s="68" t="str">
        <x:v>INS-899; INS-900</x:v>
      </x:c>
      <x:c r="I17" s="68" t="str">
        <x:v>Population-specific</x:v>
      </x:c>
      <x:c r="J17" s="68" t="str">
        <x:v>Cost and quality benchmark performance</x:v>
      </x:c>
      <x:c r="K17" s="68" t="str">
        <x:v>Bonus or loss allocation</x:v>
      </x:c>
      <x:c r="L17" s="68" t="str">
        <x:v>Value-based incentive conversion</x:v>
      </x:c>
      <x:c r="M17" s="68" t="str">
        <x:v>E2</x:v>
      </x:c>
      <x:c r="N17" s="68" t="str">
        <x:v>SRC-1348; SRC-1301</x:v>
      </x:c>
      <x:c r="O17" s="68" t="str">
        <x:v>Value-based contracts link payment to performance.</x:v>
      </x:c>
      <x:c r="P17" s="68" t="str">
        <x:v>Causal quality improvement or no under-service risk.</x:v>
      </x:c>
      <x:c r="Q17" s="68" t="str">
        <x:v>Metric design matters.</x:v>
      </x:c>
    </x:row>
    <x:row r="18">
      <x:c r="A18" s="68" t="str">
        <x:v>V26PAY-014</x:v>
      </x:c>
      <x:c r="B18" s="68" t="str">
        <x:v>Clinical delivery, coding and reimbursement</x:v>
      </x:c>
      <x:c r="C18" s="68" t="str">
        <x:v>Hospital systems</x:v>
      </x:c>
      <x:c r="D18" s="68" t="str">
        <x:v>Provider → regulator</x:v>
      </x:c>
      <x:c r="E18" s="68" t="str">
        <x:v>Care quality regulators</x:v>
      </x:c>
      <x:c r="F18" s="68" t="str">
        <x:v>Reporting period</x:v>
      </x:c>
      <x:c r="G18" s="68" t="str">
        <x:v>Submits quality measures</x:v>
      </x:c>
      <x:c r="H18" s="68" t="str">
        <x:v>INS-901</x:v>
      </x:c>
      <x:c r="I18" s="68" t="str">
        <x:v>Measure-specific</x:v>
      </x:c>
      <x:c r="J18" s="68" t="str">
        <x:v>Clinical process and outcome data</x:v>
      </x:c>
      <x:c r="K18" s="68" t="str">
        <x:v>Performance score</x:v>
      </x:c>
      <x:c r="L18" s="68" t="str">
        <x:v>Healthcare-quality measurement</x:v>
      </x:c>
      <x:c r="M18" s="68" t="str">
        <x:v>E1</x:v>
      </x:c>
      <x:c r="N18" s="68" t="str">
        <x:v>SRC-1348; SRC-1346</x:v>
      </x:c>
      <x:c r="O18" s="68" t="str">
        <x:v>Providers report quality information.</x:v>
      </x:c>
      <x:c r="P18" s="68" t="str">
        <x:v>Complete quality picture or no coding effects.</x:v>
      </x:c>
      <x:c r="Q18" s="68" t="str">
        <x:v>Measures are selective.</x:v>
      </x:c>
    </x:row>
    <x:row r="19">
      <x:c r="A19" s="68" t="str">
        <x:v>V26PAY-015</x:v>
      </x:c>
      <x:c r="B19" s="68" t="str">
        <x:v>Clinical delivery, coding and reimbursement</x:v>
      </x:c>
      <x:c r="C19" s="68" t="str">
        <x:v>Hospitals</x:v>
      </x:c>
      <x:c r="D19" s="68" t="str">
        <x:v>Hospital → public file</x:v>
      </x:c>
      <x:c r="E19" s="68" t="str">
        <x:v>Hospital machine-readable price file</x:v>
      </x:c>
      <x:c r="F19" s="68" t="str">
        <x:v>Annual and updates</x:v>
      </x:c>
      <x:c r="G19" s="68" t="str">
        <x:v>Publishes price data</x:v>
      </x:c>
      <x:c r="H19" s="68" t="str">
        <x:v>INS-883</x:v>
      </x:c>
      <x:c r="I19" s="68" t="str">
        <x:v>Hospital-specific</x:v>
      </x:c>
      <x:c r="J19" s="68" t="str">
        <x:v>Charges and negotiated rates</x:v>
      </x:c>
      <x:c r="K19" s="68" t="str">
        <x:v>Public price dataset</x:v>
      </x:c>
      <x:c r="L19" s="68" t="str">
        <x:v>Hospital-price legibility conversion</x:v>
      </x:c>
      <x:c r="M19" s="68" t="str">
        <x:v>E1</x:v>
      </x:c>
      <x:c r="N19" s="68" t="str">
        <x:v>SRC-1293; SRC-1292</x:v>
      </x:c>
      <x:c r="O19" s="68" t="str">
        <x:v>Hospitals publish standard charges and payer-specific information.</x:v>
      </x:c>
      <x:c r="P19" s="68" t="str">
        <x:v>Final patient bill or provider cost.</x:v>
      </x:c>
      <x:c r="Q19" s="68" t="str">
        <x:v>Insurance and coding affect outcomes.</x:v>
      </x:c>
    </x:row>
    <x:row r="20">
      <x:c r="A20" s="68" t="str">
        <x:v>V26PAY-016</x:v>
      </x:c>
      <x:c r="B20" s="68" t="str">
        <x:v>Clinical delivery, coding and reimbursement</x:v>
      </x:c>
      <x:c r="C20" s="68" t="str">
        <x:v>Hospitals</x:v>
      </x:c>
      <x:c r="D20" s="68" t="str">
        <x:v>Hospital → patient tool</x:v>
      </x:c>
      <x:c r="E20" s="68" t="str">
        <x:v>Consumer-friendly hospital price display</x:v>
      </x:c>
      <x:c r="F20" s="68" t="str">
        <x:v>Ongoing</x:v>
      </x:c>
      <x:c r="G20" s="68" t="str">
        <x:v>Displays shoppable service prices</x:v>
      </x:c>
      <x:c r="H20" s="68" t="str">
        <x:v>INS-884</x:v>
      </x:c>
      <x:c r="I20" s="68" t="str">
        <x:v>Service-specific</x:v>
      </x:c>
      <x:c r="J20" s="68" t="str">
        <x:v>Hospital price data</x:v>
      </x:c>
      <x:c r="K20" s="68" t="str">
        <x:v>Patient-facing estimate</x:v>
      </x:c>
      <x:c r="L20" s="68" t="str">
        <x:v>Hospital-price legibility conversion</x:v>
      </x:c>
      <x:c r="M20" s="68" t="str">
        <x:v>E1</x:v>
      </x:c>
      <x:c r="N20" s="68" t="str">
        <x:v>SRC-1293; SRC-1294</x:v>
      </x:c>
      <x:c r="O20" s="68" t="str">
        <x:v>Hospitals provide consumer-facing price information.</x:v>
      </x:c>
      <x:c r="P20" s="68" t="str">
        <x:v>Complete episode estimate or guaranteed price.</x:v>
      </x:c>
      <x:c r="Q20" s="68" t="str">
        <x:v>Ancillary services may differ.</x:v>
      </x:c>
    </x:row>
    <x:row r="21">
      <x:c r="A21" s="68" t="str">
        <x:v>V26PAY-017</x:v>
      </x:c>
      <x:c r="B21" s="68" t="str">
        <x:v>Clinical delivery, coding and reimbursement</x:v>
      </x:c>
      <x:c r="C21" s="68" t="str">
        <x:v>Hospitals</x:v>
      </x:c>
      <x:c r="D21" s="68" t="str">
        <x:v>Hospital → internal/public record</x:v>
      </x:c>
      <x:c r="E21" s="68" t="str">
        <x:v>Hospital chargemaster record</x:v>
      </x:c>
      <x:c r="F21" s="68" t="str">
        <x:v>Ongoing</x:v>
      </x:c>
      <x:c r="G21" s="68" t="str">
        <x:v>Maintains gross charges</x:v>
      </x:c>
      <x:c r="H21" s="68" t="str">
        <x:v>INS-882</x:v>
      </x:c>
      <x:c r="I21" s="68" t="str">
        <x:v>Service-specific</x:v>
      </x:c>
      <x:c r="J21" s="68" t="str">
        <x:v>Hospital pricing policy</x:v>
      </x:c>
      <x:c r="K21" s="68" t="str">
        <x:v>Gross charge schedule</x:v>
      </x:c>
      <x:c r="L21" s="68" t="str">
        <x:v>Chargemaster-anchor conversion</x:v>
      </x:c>
      <x:c r="M21" s="68" t="str">
        <x:v>E1</x:v>
      </x:c>
      <x:c r="N21" s="68" t="str">
        <x:v>SRC-1293; SRC-1292</x:v>
      </x:c>
      <x:c r="O21" s="68" t="str">
        <x:v>Hospitals maintain gross charge lists.</x:v>
      </x:c>
      <x:c r="P21" s="68" t="str">
        <x:v>Typical realised payment or economic cost.</x:v>
      </x:c>
      <x:c r="Q21" s="68" t="str">
        <x:v>Discounts and contracts dominate.</x:v>
      </x:c>
    </x:row>
    <x:row r="22">
      <x:c r="A22" s="68" t="str">
        <x:v>V26PAY-018</x:v>
      </x:c>
      <x:c r="B22" s="68" t="str">
        <x:v>Clinical delivery, coding and reimbursement</x:v>
      </x:c>
      <x:c r="C22" s="68" t="str">
        <x:v>Hospital systems</x:v>
      </x:c>
      <x:c r="D22" s="68" t="str">
        <x:v>System → payer</x:v>
      </x:c>
      <x:c r="E22" s="68" t="str">
        <x:v>Health insurers</x:v>
      </x:c>
      <x:c r="F22" s="68" t="str">
        <x:v>Contract negotiation</x:v>
      </x:c>
      <x:c r="G22" s="68" t="str">
        <x:v>Negotiates rates</x:v>
      </x:c>
      <x:c r="H22" s="68" t="str">
        <x:v>INS-871; INS-885</x:v>
      </x:c>
      <x:c r="I22" s="68" t="str">
        <x:v>Market-specific</x:v>
      </x:c>
      <x:c r="J22" s="68" t="str">
        <x:v>Provider capacity and patient volume</x:v>
      </x:c>
      <x:c r="K22" s="68" t="str">
        <x:v>Network contract price</x:v>
      </x:c>
      <x:c r="L22" s="68" t="str">
        <x:v>Provider-consolidation bargaining power</x:v>
      </x:c>
      <x:c r="M22" s="68" t="str">
        <x:v>S1</x:v>
      </x:c>
      <x:c r="N22" s="68" t="str">
        <x:v>SRC-1293; SRC-1340</x:v>
      </x:c>
      <x:c r="O22" s="68" t="str">
        <x:v>Systems negotiate reimbursement with insurers.</x:v>
      </x:c>
      <x:c r="P22" s="68" t="str">
        <x:v>Market power or anticompetitive conduct from size alone.</x:v>
      </x:c>
      <x:c r="Q22" s="68" t="str">
        <x:v>Market definition and alternatives matter.</x:v>
      </x:c>
    </x:row>
    <x:row r="23">
      <x:c r="A23" s="68" t="str">
        <x:v>V26PAY-019</x:v>
      </x:c>
      <x:c r="B23" s="68" t="str">
        <x:v>Clinical delivery, coding and reimbursement</x:v>
      </x:c>
      <x:c r="C23" s="68" t="str">
        <x:v>Group purchasing organisations for healthcare</x:v>
      </x:c>
      <x:c r="D23" s="68" t="str">
        <x:v>GPO → hospital</x:v>
      </x:c>
      <x:c r="E23" s="68" t="str">
        <x:v>Hospitals</x:v>
      </x:c>
      <x:c r="F23" s="68" t="str">
        <x:v>Purchasing term</x:v>
      </x:c>
      <x:c r="G23" s="68" t="str">
        <x:v>Negotiates supply contracts</x:v>
      </x:c>
      <x:c r="H23" s="68" t="str"/>
      <x:c r="I23" s="68" t="str">
        <x:v>Member-specific</x:v>
      </x:c>
      <x:c r="J23" s="68" t="str">
        <x:v>Aggregated purchasing volume</x:v>
      </x:c>
      <x:c r="K23" s="68" t="str">
        <x:v>Supplier price and contract terms</x:v>
      </x:c>
      <x:c r="L23" s="68" t="str">
        <x:v>Group-purchasing volume conversion</x:v>
      </x:c>
      <x:c r="M23" s="68" t="str">
        <x:v>E2</x:v>
      </x:c>
      <x:c r="N23" s="68" t="str">
        <x:v>SRC-1343; SRC-1340</x:v>
      </x:c>
      <x:c r="O23" s="68" t="str">
        <x:v>Healthcare GPOs aggregate purchasing demand.</x:v>
      </x:c>
      <x:c r="P23" s="68" t="str">
        <x:v>Guaranteed savings or absence of conflicts.</x:v>
      </x:c>
      <x:c r="Q23" s="68" t="str">
        <x:v>Fees and contracts matter.</x:v>
      </x:c>
    </x:row>
    <x:row r="24">
      <x:c r="A24" s="68" t="str">
        <x:v>V26PAY-020</x:v>
      </x:c>
      <x:c r="B24" s="68" t="str">
        <x:v>Clinical delivery, coding and reimbursement</x:v>
      </x:c>
      <x:c r="C24" s="68" t="str">
        <x:v>Hospitals</x:v>
      </x:c>
      <x:c r="D24" s="68" t="str">
        <x:v>Hospital → billing vendor</x:v>
      </x:c>
      <x:c r="E24" s="68" t="str">
        <x:v>Medical billing companies</x:v>
      </x:c>
      <x:c r="F24" s="68" t="str">
        <x:v>Contract term</x:v>
      </x:c>
      <x:c r="G24" s="68" t="str">
        <x:v>Delegates revenue-cycle work</x:v>
      </x:c>
      <x:c r="H24" s="68" t="str">
        <x:v>INS-878</x:v>
      </x:c>
      <x:c r="I24" s="68" t="str">
        <x:v>Hospital-specific</x:v>
      </x:c>
      <x:c r="J24" s="68" t="str">
        <x:v>Clinical and coding data</x:v>
      </x:c>
      <x:c r="K24" s="68" t="str">
        <x:v>Submitted claims and patient bills</x:v>
      </x:c>
      <x:c r="L24" s="68" t="str">
        <x:v>Claim-adjudication conversion</x:v>
      </x:c>
      <x:c r="M24" s="68" t="str">
        <x:v>E2</x:v>
      </x:c>
      <x:c r="N24" s="68" t="str">
        <x:v>SRC-1300; SRC-1294</x:v>
      </x:c>
      <x:c r="O24" s="68" t="str">
        <x:v>Hospitals outsource billing functions.</x:v>
      </x:c>
      <x:c r="P24" s="68" t="str">
        <x:v>Transfer of provider responsibility or accurate bills automatically.</x:v>
      </x:c>
      <x:c r="Q24" s="68" t="str">
        <x:v>Oversight remains.</x:v>
      </x:c>
    </x:row>
  </x:sheetData>
  <x:mergeCells>
    <x:mergeCell ref="A1:Q1"/>
    <x:mergeCell ref="A2:Q2"/>
  </x:mergeCells>
  <x:conditionalFormatting sqref="M5:M24">
    <x:cfRule type="expression" dxfId="790" priority="1">
      <x:formula>M5="E1"</x:formula>
    </x:cfRule>
    <x:cfRule type="expression" dxfId="791" priority="2">
      <x:formula>M5="E2"</x:formula>
    </x:cfRule>
    <x:cfRule type="expression" dxfId="792" priority="3">
      <x:formula>M5="S1"</x:formula>
    </x:cfRule>
    <x:cfRule type="expression" dxfId="793" priority="4">
      <x:formula>M5="A1"</x:formula>
    </x:cfRule>
    <x:cfRule type="expression" dxfId="794" priority="5">
      <x:formula>M5="U1"</x:formula>
    </x:cfRule>
    <x:cfRule type="expression" dxfId="795" priority="6">
      <x:formula>M5="N1"</x:formula>
    </x:cfRule>
  </x:conditionalFormatting>
  <x:pageMargins left="0.7" right="0.7" top="0.75" bottom="0.75" header="0.3" footer="0.3"/>
</x:worksheet>
</file>

<file path=xl/worksheets/sheet12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Hospital Prices &amp; Debt</x:v>
      </x:c>
      <x:c r="B1" s="351"/>
      <x:c r="C1" s="351"/>
      <x:c r="D1" s="351"/>
      <x:c r="E1" s="351"/>
      <x:c r="F1" s="351"/>
      <x:c r="G1" s="351"/>
      <x:c r="H1" s="351"/>
      <x:c r="I1" s="351"/>
      <x:c r="J1" s="351"/>
      <x:c r="K1" s="351"/>
      <x:c r="L1" s="351"/>
      <x:c r="M1" s="351"/>
      <x:c r="N1" s="351"/>
      <x:c r="O1" s="351"/>
      <x:c r="P1" s="351"/>
      <x:c r="Q1" s="351"/>
    </x:row>
    <x:row r="2" ht="35" customHeight="1">
      <x:c r="A2" s="357" t="str">
        <x:v>Price estimates, hospital bills, charity care, medical debt, surprise billing, open negotiation and federal IDR.</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V26PRICE-001</x:v>
      </x:c>
      <x:c r="B5" s="68" t="str">
        <x:v>Patient billing, medical debt and dispute resolution</x:v>
      </x:c>
      <x:c r="C5" s="68" t="str">
        <x:v>Hospitals</x:v>
      </x:c>
      <x:c r="D5" s="68" t="str">
        <x:v>Hospital → patient</x:v>
      </x:c>
      <x:c r="E5" s="68" t="str">
        <x:v>Patients</x:v>
      </x:c>
      <x:c r="F5" s="68" t="str">
        <x:v>Pre-service</x:v>
      </x:c>
      <x:c r="G5" s="68" t="str">
        <x:v>Provides good faith estimate</x:v>
      </x:c>
      <x:c r="H5" s="68" t="str">
        <x:v>INS-888</x:v>
      </x:c>
      <x:c r="I5" s="68" t="str">
        <x:v>Service-specific</x:v>
      </x:c>
      <x:c r="J5" s="68" t="str">
        <x:v>Planned services and expected charges</x:v>
      </x:c>
      <x:c r="K5" s="68" t="str">
        <x:v>Pre-service estimate</x:v>
      </x:c>
      <x:c r="L5" s="68" t="str">
        <x:v>Hospital-price legibility conversion</x:v>
      </x:c>
      <x:c r="M5" s="68" t="str">
        <x:v>E1</x:v>
      </x:c>
      <x:c r="N5" s="68" t="str">
        <x:v>SRC-1297; SRC-1294</x:v>
      </x:c>
      <x:c r="O5" s="68" t="str">
        <x:v>Providers give estimates in applicable circumstances.</x:v>
      </x:c>
      <x:c r="P5" s="68" t="str">
        <x:v>Final bill or insurance adjudication.</x:v>
      </x:c>
      <x:c r="Q5" s="68" t="str">
        <x:v>Services and coding can change.</x:v>
      </x:c>
    </x:row>
    <x:row r="6">
      <x:c r="A6" s="68" t="str">
        <x:v>V26PRICE-002</x:v>
      </x:c>
      <x:c r="B6" s="68" t="str">
        <x:v>Patient billing, medical debt and dispute resolution</x:v>
      </x:c>
      <x:c r="C6" s="68" t="str">
        <x:v>Patients</x:v>
      </x:c>
      <x:c r="D6" s="68" t="str">
        <x:v>Patient → hospital</x:v>
      </x:c>
      <x:c r="E6" s="68" t="str">
        <x:v>Hospitals</x:v>
      </x:c>
      <x:c r="F6" s="68" t="str">
        <x:v>Post-service</x:v>
      </x:c>
      <x:c r="G6" s="68" t="str">
        <x:v>Challenges bill or seeks assistance</x:v>
      </x:c>
      <x:c r="H6" s="68" t="str">
        <x:v>INS-893</x:v>
      </x:c>
      <x:c r="I6" s="68" t="str">
        <x:v>Patient-specific</x:v>
      </x:c>
      <x:c r="J6" s="68" t="str">
        <x:v>Bill, income and coverage evidence</x:v>
      </x:c>
      <x:c r="K6" s="68" t="str">
        <x:v>Financial assistance review</x:v>
      </x:c>
      <x:c r="L6" s="68" t="str">
        <x:v>Charity-care conversion</x:v>
      </x:c>
      <x:c r="M6" s="68" t="str">
        <x:v>E2</x:v>
      </x:c>
      <x:c r="N6" s="68" t="str">
        <x:v>SRC-1294; SRC-1339</x:v>
      </x:c>
      <x:c r="O6" s="68" t="str">
        <x:v>Patients can seek hospital financial assistance.</x:v>
      </x:c>
      <x:c r="P6" s="68" t="str">
        <x:v>Eligibility or full forgiveness automatically.</x:v>
      </x:c>
      <x:c r="Q6" s="68" t="str">
        <x:v>Policies and evidence matter.</x:v>
      </x:c>
    </x:row>
    <x:row r="7">
      <x:c r="A7" s="68" t="str">
        <x:v>V26PRICE-003</x:v>
      </x:c>
      <x:c r="B7" s="68" t="str">
        <x:v>Patient billing, medical debt and dispute resolution</x:v>
      </x:c>
      <x:c r="C7" s="68" t="str">
        <x:v>Charity care administrators</x:v>
      </x:c>
      <x:c r="D7" s="68" t="str">
        <x:v>Administrator → patient</x:v>
      </x:c>
      <x:c r="E7" s="68" t="str">
        <x:v>Patients</x:v>
      </x:c>
      <x:c r="F7" s="68" t="str">
        <x:v>Application cycle</x:v>
      </x:c>
      <x:c r="G7" s="68" t="str">
        <x:v>Approves or denies assistance</x:v>
      </x:c>
      <x:c r="H7" s="68" t="str">
        <x:v>INS-893</x:v>
      </x:c>
      <x:c r="I7" s="68" t="str">
        <x:v>Patient-specific</x:v>
      </x:c>
      <x:c r="J7" s="68" t="str">
        <x:v>Income and policy criteria</x:v>
      </x:c>
      <x:c r="K7" s="68" t="str">
        <x:v>Discounted or unchanged liability</x:v>
      </x:c>
      <x:c r="L7" s="68" t="str">
        <x:v>Charity-care conversion</x:v>
      </x:c>
      <x:c r="M7" s="68" t="str">
        <x:v>E2</x:v>
      </x:c>
      <x:c r="N7" s="68" t="str">
        <x:v>SRC-1294; SRC-1340</x:v>
      </x:c>
      <x:c r="O7" s="68" t="str">
        <x:v>Hospitals administer charity-care policies.</x:v>
      </x:c>
      <x:c r="P7" s="68" t="str">
        <x:v>Uniform standards or correct screening in every case.</x:v>
      </x:c>
      <x:c r="Q7" s="68" t="str">
        <x:v>Institutional policies vary.</x:v>
      </x:c>
    </x:row>
    <x:row r="8">
      <x:c r="A8" s="68" t="str">
        <x:v>V26PRICE-004</x:v>
      </x:c>
      <x:c r="B8" s="68" t="str">
        <x:v>Patient billing, medical debt and dispute resolution</x:v>
      </x:c>
      <x:c r="C8" s="68" t="str">
        <x:v>Hospitals</x:v>
      </x:c>
      <x:c r="D8" s="68" t="str">
        <x:v>Hospital → receivable</x:v>
      </x:c>
      <x:c r="E8" s="68" t="str">
        <x:v>Medical debt account</x:v>
      </x:c>
      <x:c r="F8" s="68" t="str">
        <x:v>Post-service</x:v>
      </x:c>
      <x:c r="G8" s="68" t="str">
        <x:v>Creates patient receivable</x:v>
      </x:c>
      <x:c r="H8" s="68" t="str">
        <x:v>INS-894</x:v>
      </x:c>
      <x:c r="I8" s="68" t="str">
        <x:v>Patient-specific</x:v>
      </x:c>
      <x:c r="J8" s="68" t="str">
        <x:v>Unpaid patient responsibility</x:v>
      </x:c>
      <x:c r="K8" s="68" t="str">
        <x:v>Medical debt balance</x:v>
      </x:c>
      <x:c r="L8" s="68" t="str">
        <x:v>Medical-debt externalisation</x:v>
      </x:c>
      <x:c r="M8" s="68" t="str">
        <x:v>E1</x:v>
      </x:c>
      <x:c r="N8" s="68" t="str">
        <x:v>SRC-1294; SRC-1340</x:v>
      </x:c>
      <x:c r="O8" s="68" t="str">
        <x:v>Unpaid bills create receivables.</x:v>
      </x:c>
      <x:c r="P8" s="68" t="str">
        <x:v>Final lawful debt or patient fault.</x:v>
      </x:c>
      <x:c r="Q8" s="68" t="str">
        <x:v>Coverage and assistance may change balance.</x:v>
      </x:c>
    </x:row>
    <x:row r="9">
      <x:c r="A9" s="68" t="str">
        <x:v>V26PRICE-005</x:v>
      </x:c>
      <x:c r="B9" s="68" t="str">
        <x:v>Patient billing, medical debt and dispute resolution</x:v>
      </x:c>
      <x:c r="C9" s="68" t="str">
        <x:v>Medical debt collectors</x:v>
      </x:c>
      <x:c r="D9" s="68" t="str">
        <x:v>Collector → patient</x:v>
      </x:c>
      <x:c r="E9" s="68" t="str">
        <x:v>Patients</x:v>
      </x:c>
      <x:c r="F9" s="68" t="str">
        <x:v>Collection cycle</x:v>
      </x:c>
      <x:c r="G9" s="68" t="str">
        <x:v>Demands payment</x:v>
      </x:c>
      <x:c r="H9" s="68" t="str">
        <x:v>INS-895</x:v>
      </x:c>
      <x:c r="I9" s="68" t="str">
        <x:v>Patient-specific</x:v>
      </x:c>
      <x:c r="J9" s="68" t="str">
        <x:v>Assigned or purchased medical debt</x:v>
      </x:c>
      <x:c r="K9" s="68" t="str">
        <x:v>Collection pressure</x:v>
      </x:c>
      <x:c r="L9" s="68" t="str">
        <x:v>Medical-debt externalisation</x:v>
      </x:c>
      <x:c r="M9" s="68" t="str">
        <x:v>E2</x:v>
      </x:c>
      <x:c r="N9" s="68" t="str">
        <x:v>SRC-1294; SRC-1339</x:v>
      </x:c>
      <x:c r="O9" s="68" t="str">
        <x:v>Collectors pursue unpaid medical accounts.</x:v>
      </x:c>
      <x:c r="P9" s="68" t="str">
        <x:v>Accuracy, enforceability or absence of dispute.</x:v>
      </x:c>
      <x:c r="Q9" s="68" t="str">
        <x:v>Documentation and law matter.</x:v>
      </x:c>
    </x:row>
    <x:row r="10">
      <x:c r="A10" s="68" t="str">
        <x:v>V26PRICE-006</x:v>
      </x:c>
      <x:c r="B10" s="68" t="str">
        <x:v>Patient billing, medical debt and dispute resolution</x:v>
      </x:c>
      <x:c r="C10" s="68" t="str">
        <x:v>Air ambulance providers</x:v>
      </x:c>
      <x:c r="D10" s="68" t="str">
        <x:v>Provider → plan</x:v>
      </x:c>
      <x:c r="E10" s="68" t="str">
        <x:v>Health insurers</x:v>
      </x:c>
      <x:c r="F10" s="68" t="str">
        <x:v>Post-service</x:v>
      </x:c>
      <x:c r="G10" s="68" t="str">
        <x:v>Submits out-of-network claim</x:v>
      </x:c>
      <x:c r="H10" s="68" t="str">
        <x:v>INS-878</x:v>
      </x:c>
      <x:c r="I10" s="68" t="str">
        <x:v>Claim-specific</x:v>
      </x:c>
      <x:c r="J10" s="68" t="str">
        <x:v>Emergency transport service</x:v>
      </x:c>
      <x:c r="K10" s="68" t="str">
        <x:v>Payment dispute</x:v>
      </x:c>
      <x:c r="L10" s="68" t="str">
        <x:v>Surprise-billing protection conversion</x:v>
      </x:c>
      <x:c r="M10" s="68" t="str">
        <x:v>E1</x:v>
      </x:c>
      <x:c r="N10" s="68" t="str">
        <x:v>SRC-1294; SRC-1295</x:v>
      </x:c>
      <x:c r="O10" s="68" t="str">
        <x:v>Air ambulance claims can fall under surprise-billing protections.</x:v>
      </x:c>
      <x:c r="P10" s="68" t="str">
        <x:v>In-network status or accepted payment amount.</x:v>
      </x:c>
      <x:c r="Q10" s="68" t="str">
        <x:v>IDR may follow.</x:v>
      </x:c>
    </x:row>
    <x:row r="11">
      <x:c r="A11" s="68" t="str">
        <x:v>V26PRICE-007</x:v>
      </x:c>
      <x:c r="B11" s="68" t="str">
        <x:v>Patient billing, medical debt and dispute resolution</x:v>
      </x:c>
      <x:c r="C11" s="68" t="str">
        <x:v>Patients</x:v>
      </x:c>
      <x:c r="D11" s="68" t="str">
        <x:v>Patient → facility</x:v>
      </x:c>
      <x:c r="E11" s="68" t="str">
        <x:v>Emergency departments</x:v>
      </x:c>
      <x:c r="F11" s="68" t="str">
        <x:v>Emergency episode</x:v>
      </x:c>
      <x:c r="G11" s="68" t="str">
        <x:v>Receives emergency care</x:v>
      </x:c>
      <x:c r="H11" s="68" t="str"/>
      <x:c r="I11" s="68" t="str">
        <x:v>Patient-specific</x:v>
      </x:c>
      <x:c r="J11" s="68" t="str">
        <x:v>Urgent health need</x:v>
      </x:c>
      <x:c r="K11" s="68" t="str">
        <x:v>Emergency treatment and claim</x:v>
      </x:c>
      <x:c r="L11" s="68" t="str">
        <x:v>Surprise-billing protection conversion</x:v>
      </x:c>
      <x:c r="M11" s="68" t="str">
        <x:v>E1</x:v>
      </x:c>
      <x:c r="N11" s="68" t="str">
        <x:v>SRC-1294; SRC-1339</x:v>
      </x:c>
      <x:c r="O11" s="68" t="str">
        <x:v>Patients receive emergency care under special billing protections.</x:v>
      </x:c>
      <x:c r="P11" s="68" t="str">
        <x:v>Zero cost sharing or no out-of-network provider.</x:v>
      </x:c>
      <x:c r="Q11" s="68" t="str">
        <x:v>Coverage and law define liability.</x:v>
      </x:c>
    </x:row>
    <x:row r="12">
      <x:c r="A12" s="68" t="str">
        <x:v>V26PRICE-008</x:v>
      </x:c>
      <x:c r="B12" s="68" t="str">
        <x:v>Patient billing, medical debt and dispute resolution</x:v>
      </x:c>
      <x:c r="C12" s="68" t="str">
        <x:v>Out-of-network providers</x:v>
      </x:c>
      <x:c r="D12" s="68" t="str">
        <x:v>Provider → plan</x:v>
      </x:c>
      <x:c r="E12" s="68" t="str">
        <x:v>Health insurers</x:v>
      </x:c>
      <x:c r="F12" s="68" t="str">
        <x:v>Open negotiation</x:v>
      </x:c>
      <x:c r="G12" s="68" t="str">
        <x:v>Negotiates payment</x:v>
      </x:c>
      <x:c r="H12" s="68" t="str">
        <x:v>INS-889</x:v>
      </x:c>
      <x:c r="I12" s="68" t="str">
        <x:v>Claim-specific</x:v>
      </x:c>
      <x:c r="J12" s="68" t="str">
        <x:v>Qualified out-of-network service</x:v>
      </x:c>
      <x:c r="K12" s="68" t="str">
        <x:v>Proposed payment settlement</x:v>
      </x:c>
      <x:c r="L12" s="68" t="str">
        <x:v>Independent-payment-dispute conversion</x:v>
      </x:c>
      <x:c r="M12" s="68" t="str">
        <x:v>E1</x:v>
      </x:c>
      <x:c r="N12" s="68" t="str">
        <x:v>SRC-1296; SRC-1295</x:v>
      </x:c>
      <x:c r="O12" s="68" t="str">
        <x:v>Providers and plans engage in open negotiation before federal IDR.</x:v>
      </x:c>
      <x:c r="P12" s="68" t="str">
        <x:v>Agreement or provider network entry.</x:v>
      </x:c>
      <x:c r="Q12" s="68" t="str">
        <x:v>Negotiation can fail.</x:v>
      </x:c>
    </x:row>
    <x:row r="13">
      <x:c r="A13" s="68" t="str">
        <x:v>V26PRICE-009</x:v>
      </x:c>
      <x:c r="B13" s="68" t="str">
        <x:v>Patient billing, medical debt and dispute resolution</x:v>
      </x:c>
      <x:c r="C13" s="68" t="str">
        <x:v>Out-of-network providers</x:v>
      </x:c>
      <x:c r="D13" s="68" t="str">
        <x:v>Provider → IDR</x:v>
      </x:c>
      <x:c r="E13" s="68" t="str">
        <x:v>Federal independent dispute resolution entities</x:v>
      </x:c>
      <x:c r="F13" s="68" t="str">
        <x:v>Post-negotiation</x:v>
      </x:c>
      <x:c r="G13" s="68" t="str">
        <x:v>Initiates IDR</x:v>
      </x:c>
      <x:c r="H13" s="68" t="str">
        <x:v>INS-890; INS-891</x:v>
      </x:c>
      <x:c r="I13" s="68" t="str">
        <x:v>Claim-specific</x:v>
      </x:c>
      <x:c r="J13" s="68" t="str">
        <x:v>Failed negotiation and provider offer</x:v>
      </x:c>
      <x:c r="K13" s="68" t="str">
        <x:v>Administrative payment dispute</x:v>
      </x:c>
      <x:c r="L13" s="68" t="str">
        <x:v>Independent-payment-dispute conversion</x:v>
      </x:c>
      <x:c r="M13" s="68" t="str">
        <x:v>E1</x:v>
      </x:c>
      <x:c r="N13" s="68" t="str">
        <x:v>SRC-1296; SRC-1295</x:v>
      </x:c>
      <x:c r="O13" s="68" t="str">
        <x:v>Providers can initiate IDR for eligible disputes.</x:v>
      </x:c>
      <x:c r="P13" s="68" t="str">
        <x:v>Entitlement to submitted amount or clinical finding.</x:v>
      </x:c>
      <x:c r="Q13" s="68" t="str">
        <x:v>Entity selects under process.</x:v>
      </x:c>
    </x:row>
    <x:row r="14">
      <x:c r="A14" s="68" t="str">
        <x:v>V26PRICE-010</x:v>
      </x:c>
      <x:c r="B14" s="68" t="str">
        <x:v>Patient billing, medical debt and dispute resolution</x:v>
      </x:c>
      <x:c r="C14" s="68" t="str">
        <x:v>Health insurers</x:v>
      </x:c>
      <x:c r="D14" s="68" t="str">
        <x:v>Plan → IDR</x:v>
      </x:c>
      <x:c r="E14" s="68" t="str">
        <x:v>Federal independent dispute resolution entities</x:v>
      </x:c>
      <x:c r="F14" s="68" t="str">
        <x:v>IDR cycle</x:v>
      </x:c>
      <x:c r="G14" s="68" t="str">
        <x:v>Submits payment offer</x:v>
      </x:c>
      <x:c r="H14" s="68" t="str">
        <x:v>INS-891</x:v>
      </x:c>
      <x:c r="I14" s="68" t="str">
        <x:v>Claim-specific</x:v>
      </x:c>
      <x:c r="J14" s="68" t="str">
        <x:v>Plan payment position and supporting data</x:v>
      </x:c>
      <x:c r="K14" s="68" t="str">
        <x:v>Competing IDR offer</x:v>
      </x:c>
      <x:c r="L14" s="68" t="str">
        <x:v>Independent-payment-dispute conversion</x:v>
      </x:c>
      <x:c r="M14" s="68" t="str">
        <x:v>E1</x:v>
      </x:c>
      <x:c r="N14" s="68" t="str">
        <x:v>SRC-1296; SRC-1295</x:v>
      </x:c>
      <x:c r="O14" s="68" t="str">
        <x:v>Plans submit offers in IDR.</x:v>
      </x:c>
      <x:c r="P14" s="68" t="str">
        <x:v>Correct market price or network adequacy.</x:v>
      </x:c>
      <x:c r="Q14" s="68" t="str">
        <x:v>Decision is dispute-specific.</x:v>
      </x:c>
    </x:row>
    <x:row r="15">
      <x:c r="A15" s="68" t="str">
        <x:v>V26PRICE-011</x:v>
      </x:c>
      <x:c r="B15" s="68" t="str">
        <x:v>Patient billing, medical debt and dispute resolution</x:v>
      </x:c>
      <x:c r="C15" s="68" t="str">
        <x:v>Federal independent dispute resolution entities</x:v>
      </x:c>
      <x:c r="D15" s="68" t="str">
        <x:v>IDR entity → provider</x:v>
      </x:c>
      <x:c r="E15" s="68" t="str">
        <x:v>Out-of-network providers</x:v>
      </x:c>
      <x:c r="F15" s="68" t="str">
        <x:v>Decision cycle</x:v>
      </x:c>
      <x:c r="G15" s="68" t="str">
        <x:v>Issues determination</x:v>
      </x:c>
      <x:c r="H15" s="68" t="str">
        <x:v>INS-892</x:v>
      </x:c>
      <x:c r="I15" s="68" t="str">
        <x:v>Claim-specific</x:v>
      </x:c>
      <x:c r="J15" s="68" t="str">
        <x:v>Competing offers and permitted information</x:v>
      </x:c>
      <x:c r="K15" s="68" t="str">
        <x:v>Selected payment amount</x:v>
      </x:c>
      <x:c r="L15" s="68" t="str">
        <x:v>Independent-payment-dispute conversion</x:v>
      </x:c>
      <x:c r="M15" s="68" t="str">
        <x:v>E1</x:v>
      </x:c>
      <x:c r="N15" s="68" t="str">
        <x:v>SRC-1296; SRC-1295</x:v>
      </x:c>
      <x:c r="O15" s="68" t="str">
        <x:v>Certified IDR entities determine qualifying payment disputes.</x:v>
      </x:c>
      <x:c r="P15" s="68" t="str">
        <x:v>Clinical quality or economic cost.</x:v>
      </x:c>
      <x:c r="Q15" s="68" t="str">
        <x:v>Decision scope is limited.</x:v>
      </x:c>
    </x:row>
  </x:sheetData>
  <x:mergeCells>
    <x:mergeCell ref="A1:Q1"/>
    <x:mergeCell ref="A2:Q2"/>
  </x:mergeCells>
  <x:conditionalFormatting sqref="M5:M15">
    <x:cfRule type="expression" dxfId="796" priority="1">
      <x:formula>M5="E1"</x:formula>
    </x:cfRule>
    <x:cfRule type="expression" dxfId="797" priority="2">
      <x:formula>M5="E2"</x:formula>
    </x:cfRule>
    <x:cfRule type="expression" dxfId="798" priority="3">
      <x:formula>M5="S1"</x:formula>
    </x:cfRule>
    <x:cfRule type="expression" dxfId="799" priority="4">
      <x:formula>M5="A1"</x:formula>
    </x:cfRule>
    <x:cfRule type="expression" dxfId="800" priority="5">
      <x:formula>M5="U1"</x:formula>
    </x:cfRule>
    <x:cfRule type="expression" dxfId="801" priority="6">
      <x:formula>M5="N1"</x:formula>
    </x:cfRule>
  </x:conditionalFormatting>
  <x:pageMargins left="0.7" right="0.7" top="0.75" bottom="0.75" header="0.3" footer="0.3"/>
</x:worksheet>
</file>

<file path=xl/worksheets/sheet128.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Pharma &amp; PBMs</x:v>
      </x:c>
      <x:c r="B1" s="351"/>
      <x:c r="C1" s="351"/>
      <x:c r="D1" s="351"/>
      <x:c r="E1" s="351"/>
      <x:c r="F1" s="351"/>
      <x:c r="G1" s="351"/>
      <x:c r="H1" s="351"/>
      <x:c r="I1" s="351"/>
      <x:c r="J1" s="351"/>
      <x:c r="K1" s="351"/>
      <x:c r="L1" s="351"/>
      <x:c r="M1" s="351"/>
      <x:c r="N1" s="351"/>
      <x:c r="O1" s="351"/>
      <x:c r="P1" s="351"/>
      <x:c r="Q1" s="351"/>
    </x:row>
    <x:row r="2" ht="35" customHeight="1">
      <x:c r="A2" s="357" t="str">
        <x:v>Manufacturers, PBMs, formularies, rebates, pharmacy networks, specialty channels, distribution and public drug-price negotiation.</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V26DRUG-001</x:v>
      </x:c>
      <x:c r="B5" s="68" t="str">
        <x:v>Pharmaceutical coverage, distribution and pricing</x:v>
      </x:c>
      <x:c r="C5" s="68" t="str">
        <x:v>Drug manufacturers</x:v>
      </x:c>
      <x:c r="D5" s="68" t="str">
        <x:v>Manufacturer → PBM</x:v>
      </x:c>
      <x:c r="E5" s="68" t="str">
        <x:v>Pharmacy benefit managers</x:v>
      </x:c>
      <x:c r="F5" s="68" t="str">
        <x:v>Contract term</x:v>
      </x:c>
      <x:c r="G5" s="68" t="str">
        <x:v>Negotiates rebates and fees</x:v>
      </x:c>
      <x:c r="H5" s="68" t="str">
        <x:v>INS-906</x:v>
      </x:c>
      <x:c r="I5" s="68" t="str">
        <x:v>Drug-specific</x:v>
      </x:c>
      <x:c r="J5" s="68" t="str">
        <x:v>List price, utilisation and formulary value</x:v>
      </x:c>
      <x:c r="K5" s="68" t="str">
        <x:v>Rebate and contracting terms</x:v>
      </x:c>
      <x:c r="L5" s="68" t="str">
        <x:v>Rebate-to-formulary conversion</x:v>
      </x:c>
      <x:c r="M5" s="68" t="str">
        <x:v>E1</x:v>
      </x:c>
      <x:c r="N5" s="68" t="str">
        <x:v>SRC-1322; SRC-1324</x:v>
      </x:c>
      <x:c r="O5" s="68" t="str">
        <x:v>Manufacturers negotiate rebates and fees with PBMs.</x:v>
      </x:c>
      <x:c r="P5" s="68" t="str">
        <x:v>Improper steering or patient savings automatically.</x:v>
      </x:c>
      <x:c r="Q5" s="68" t="str">
        <x:v>Contract terms and net flows matter.</x:v>
      </x:c>
    </x:row>
    <x:row r="6">
      <x:c r="A6" s="68" t="str">
        <x:v>V26DRUG-002</x:v>
      </x:c>
      <x:c r="B6" s="68" t="str">
        <x:v>Pharmaceutical coverage, distribution and pricing</x:v>
      </x:c>
      <x:c r="C6" s="68" t="str">
        <x:v>Pharmacy benefit managers</x:v>
      </x:c>
      <x:c r="D6" s="68" t="str">
        <x:v>PBM → formulary function</x:v>
      </x:c>
      <x:c r="E6" s="68" t="str">
        <x:v>Drug formulary managers</x:v>
      </x:c>
      <x:c r="F6" s="68" t="str">
        <x:v>Plan year</x:v>
      </x:c>
      <x:c r="G6" s="68" t="str">
        <x:v>Designs formulary</x:v>
      </x:c>
      <x:c r="H6" s="68" t="str">
        <x:v>INS-904</x:v>
      </x:c>
      <x:c r="I6" s="68" t="str">
        <x:v>Plan-specific</x:v>
      </x:c>
      <x:c r="J6" s="68" t="str">
        <x:v>Clinical evidence, rebates and plan goals</x:v>
      </x:c>
      <x:c r="K6" s="68" t="str">
        <x:v>Drug tiers and restrictions</x:v>
      </x:c>
      <x:c r="L6" s="68" t="str">
        <x:v>Drug-formulary gate</x:v>
      </x:c>
      <x:c r="M6" s="68" t="str">
        <x:v>E1</x:v>
      </x:c>
      <x:c r="N6" s="68" t="str">
        <x:v>SRC-1324; SRC-1307</x:v>
      </x:c>
      <x:c r="O6" s="68" t="str">
        <x:v>PBMs administer formularies for plans.</x:v>
      </x:c>
      <x:c r="P6" s="68" t="str">
        <x:v>Clinical superiority of preferred products.</x:v>
      </x:c>
      <x:c r="Q6" s="68" t="str">
        <x:v>Economic and clinical factors interact.</x:v>
      </x:c>
    </x:row>
    <x:row r="7">
      <x:c r="A7" s="68" t="str">
        <x:v>V26DRUG-003</x:v>
      </x:c>
      <x:c r="B7" s="68" t="str">
        <x:v>Pharmaceutical coverage, distribution and pricing</x:v>
      </x:c>
      <x:c r="C7" s="68" t="str">
        <x:v>Pharmacy and therapeutics committees</x:v>
      </x:c>
      <x:c r="D7" s="68" t="str">
        <x:v>P&amp;T → formulary manager</x:v>
      </x:c>
      <x:c r="E7" s="68" t="str">
        <x:v>Drug formulary managers</x:v>
      </x:c>
      <x:c r="F7" s="68" t="str">
        <x:v>Review cycle</x:v>
      </x:c>
      <x:c r="G7" s="68" t="str">
        <x:v>Recommends coverage position</x:v>
      </x:c>
      <x:c r="H7" s="68" t="str">
        <x:v>INS-904</x:v>
      </x:c>
      <x:c r="I7" s="68" t="str">
        <x:v>Drug-specific</x:v>
      </x:c>
      <x:c r="J7" s="68" t="str">
        <x:v>Clinical evidence and therapeutic alternatives</x:v>
      </x:c>
      <x:c r="K7" s="68" t="str">
        <x:v>Formulary recommendation</x:v>
      </x:c>
      <x:c r="L7" s="68" t="str">
        <x:v>Health-technology assessment conversion</x:v>
      </x:c>
      <x:c r="M7" s="68" t="str">
        <x:v>E1</x:v>
      </x:c>
      <x:c r="N7" s="68" t="str">
        <x:v>SRC-1315; SRC-1307</x:v>
      </x:c>
      <x:c r="O7" s="68" t="str">
        <x:v>P&amp;T committees review medicines for coverage.</x:v>
      </x:c>
      <x:c r="P7" s="68" t="str">
        <x:v>Binding final coverage or independence from plan economics.</x:v>
      </x:c>
      <x:c r="Q7" s="68" t="str">
        <x:v>Governance varies.</x:v>
      </x:c>
    </x:row>
    <x:row r="8">
      <x:c r="A8" s="68" t="str">
        <x:v>V26DRUG-004</x:v>
      </x:c>
      <x:c r="B8" s="68" t="str">
        <x:v>Pharmaceutical coverage, distribution and pricing</x:v>
      </x:c>
      <x:c r="C8" s="68" t="str">
        <x:v>Pharmacy benefit managers</x:v>
      </x:c>
      <x:c r="D8" s="68" t="str">
        <x:v>PBM → pharmacy</x:v>
      </x:c>
      <x:c r="E8" s="68" t="str">
        <x:v>Community pharmacies</x:v>
      </x:c>
      <x:c r="F8" s="68" t="str">
        <x:v>Contract term</x:v>
      </x:c>
      <x:c r="G8" s="68" t="str">
        <x:v>Establishes pharmacy network</x:v>
      </x:c>
      <x:c r="H8" s="68" t="str">
        <x:v>INS-905</x:v>
      </x:c>
      <x:c r="I8" s="68" t="str">
        <x:v>Pharmacy-specific</x:v>
      </x:c>
      <x:c r="J8" s="68" t="str">
        <x:v>Dispensing capacity and reimbursement terms</x:v>
      </x:c>
      <x:c r="K8" s="68" t="str">
        <x:v>Network participation</x:v>
      </x:c>
      <x:c r="L8" s="68" t="str">
        <x:v>Pharmacy-network steering</x:v>
      </x:c>
      <x:c r="M8" s="68" t="str">
        <x:v>E1</x:v>
      </x:c>
      <x:c r="N8" s="68" t="str">
        <x:v>SRC-1322; SRC-1325</x:v>
      </x:c>
      <x:c r="O8" s="68" t="str">
        <x:v>PBMs contract with pharmacies.</x:v>
      </x:c>
      <x:c r="P8" s="68" t="str">
        <x:v>Fair reimbursement or absence of steering.</x:v>
      </x:c>
      <x:c r="Q8" s="68" t="str">
        <x:v>Terms and ownership matter.</x:v>
      </x:c>
    </x:row>
    <x:row r="9">
      <x:c r="A9" s="68" t="str">
        <x:v>V26DRUG-005</x:v>
      </x:c>
      <x:c r="B9" s="68" t="str">
        <x:v>Pharmaceutical coverage, distribution and pricing</x:v>
      </x:c>
      <x:c r="C9" s="68" t="str">
        <x:v>Community pharmacies</x:v>
      </x:c>
      <x:c r="D9" s="68" t="str">
        <x:v>Pharmacy → PBM</x:v>
      </x:c>
      <x:c r="E9" s="68" t="str">
        <x:v>Pharmacy benefit managers</x:v>
      </x:c>
      <x:c r="F9" s="68" t="str">
        <x:v>Dispensing event</x:v>
      </x:c>
      <x:c r="G9" s="68" t="str">
        <x:v>Submits drug claim</x:v>
      </x:c>
      <x:c r="H9" s="68" t="str">
        <x:v>INS-879; INS-909</x:v>
      </x:c>
      <x:c r="I9" s="68" t="str">
        <x:v>Claim-specific</x:v>
      </x:c>
      <x:c r="J9" s="68" t="str">
        <x:v>Prescription, patient eligibility and dispensed product</x:v>
      </x:c>
      <x:c r="K9" s="68" t="str">
        <x:v>Reimbursement request</x:v>
      </x:c>
      <x:c r="L9" s="68" t="str">
        <x:v>Claim-adjudication conversion</x:v>
      </x:c>
      <x:c r="M9" s="68" t="str">
        <x:v>E1</x:v>
      </x:c>
      <x:c r="N9" s="68" t="str">
        <x:v>SRC-1324; SRC-1322</x:v>
      </x:c>
      <x:c r="O9" s="68" t="str">
        <x:v>Pharmacies submit prescription claims to PBMs.</x:v>
      </x:c>
      <x:c r="P9" s="68" t="str">
        <x:v>Payment amount or patient affordability.</x:v>
      </x:c>
      <x:c r="Q9" s="68" t="str">
        <x:v>Adjudication and contract terms apply.</x:v>
      </x:c>
    </x:row>
    <x:row r="10">
      <x:c r="A10" s="68" t="str">
        <x:v>V26DRUG-006</x:v>
      </x:c>
      <x:c r="B10" s="68" t="str">
        <x:v>Pharmaceutical coverage, distribution and pricing</x:v>
      </x:c>
      <x:c r="C10" s="68" t="str">
        <x:v>Pharmacy benefit managers</x:v>
      </x:c>
      <x:c r="D10" s="68" t="str">
        <x:v>PBM → pharmacy</x:v>
      </x:c>
      <x:c r="E10" s="68" t="str">
        <x:v>Community pharmacies</x:v>
      </x:c>
      <x:c r="F10" s="68" t="str">
        <x:v>Adjudication</x:v>
      </x:c>
      <x:c r="G10" s="68" t="str">
        <x:v>Pays pharmacy reimbursement</x:v>
      </x:c>
      <x:c r="H10" s="68" t="str">
        <x:v>INS-909</x:v>
      </x:c>
      <x:c r="I10" s="68" t="str">
        <x:v>Claim-specific</x:v>
      </x:c>
      <x:c r="J10" s="68" t="str">
        <x:v>Claim and network agreement</x:v>
      </x:c>
      <x:c r="K10" s="68" t="str">
        <x:v>Pharmacy payment</x:v>
      </x:c>
      <x:c r="L10" s="68" t="str">
        <x:v>PBM-spread conversion</x:v>
      </x:c>
      <x:c r="M10" s="68" t="str">
        <x:v>E1</x:v>
      </x:c>
      <x:c r="N10" s="68" t="str">
        <x:v>SRC-1323; SRC-1322</x:v>
      </x:c>
      <x:c r="O10" s="68" t="str">
        <x:v>PBMs reimburse pharmacies under contracts.</x:v>
      </x:c>
      <x:c r="P10" s="68" t="str">
        <x:v>Acquisition-cost coverage or absence of spread.</x:v>
      </x:c>
      <x:c r="Q10" s="68" t="str">
        <x:v>Data and terms are needed.</x:v>
      </x:c>
    </x:row>
    <x:row r="11">
      <x:c r="A11" s="68" t="str">
        <x:v>V26DRUG-007</x:v>
      </x:c>
      <x:c r="B11" s="68" t="str">
        <x:v>Pharmaceutical coverage, distribution and pricing</x:v>
      </x:c>
      <x:c r="C11" s="68" t="str">
        <x:v>Health plan sponsors</x:v>
      </x:c>
      <x:c r="D11" s="68" t="str">
        <x:v>Sponsor → PBM</x:v>
      </x:c>
      <x:c r="E11" s="68" t="str">
        <x:v>Pharmacy benefit managers</x:v>
      </x:c>
      <x:c r="F11" s="68" t="str">
        <x:v>Contract term</x:v>
      </x:c>
      <x:c r="G11" s="68" t="str">
        <x:v>Delegates prescription benefit administration</x:v>
      </x:c>
      <x:c r="H11" s="68" t="str">
        <x:v>INS-904; INS-907</x:v>
      </x:c>
      <x:c r="I11" s="68" t="str">
        <x:v>Plan-specific</x:v>
      </x:c>
      <x:c r="J11" s="68" t="str">
        <x:v>Premium funds and benefit design</x:v>
      </x:c>
      <x:c r="K11" s="68" t="str">
        <x:v>Formulary, network and claims administration</x:v>
      </x:c>
      <x:c r="L11" s="68" t="str">
        <x:v>Managed-care delegation</x:v>
      </x:c>
      <x:c r="M11" s="68" t="str">
        <x:v>E1</x:v>
      </x:c>
      <x:c r="N11" s="68" t="str">
        <x:v>SRC-1324; SRC-1322</x:v>
      </x:c>
      <x:c r="O11" s="68" t="str">
        <x:v>Plan sponsors hire PBMs to administer drug benefits.</x:v>
      </x:c>
      <x:c r="P11" s="68" t="str">
        <x:v>Transfer of fiduciary or statutory responsibility.</x:v>
      </x:c>
      <x:c r="Q11" s="68" t="str">
        <x:v>Contract scope matters.</x:v>
      </x:c>
    </x:row>
    <x:row r="12">
      <x:c r="A12" s="68" t="str">
        <x:v>V26DRUG-008</x:v>
      </x:c>
      <x:c r="B12" s="68" t="str">
        <x:v>Pharmaceutical coverage, distribution and pricing</x:v>
      </x:c>
      <x:c r="C12" s="68" t="str">
        <x:v>Pharmacy benefit managers</x:v>
      </x:c>
      <x:c r="D12" s="68" t="str">
        <x:v>PBM → affiliate</x:v>
      </x:c>
      <x:c r="E12" s="68" t="str">
        <x:v>PBM-affiliated pharmacies</x:v>
      </x:c>
      <x:c r="F12" s="68" t="str">
        <x:v>Ongoing</x:v>
      </x:c>
      <x:c r="G12" s="68" t="str">
        <x:v>Steers or channels specialty dispensing</x:v>
      </x:c>
      <x:c r="H12" s="68" t="str">
        <x:v>INS-908</x:v>
      </x:c>
      <x:c r="I12" s="68" t="str">
        <x:v>Drug-specific</x:v>
      </x:c>
      <x:c r="J12" s="68" t="str">
        <x:v>Network rules and specialty designation</x:v>
      </x:c>
      <x:c r="K12" s="68" t="str">
        <x:v>Affiliated pharmacy volume</x:v>
      </x:c>
      <x:c r="L12" s="68" t="str">
        <x:v>Vertical-pharmacy integration</x:v>
      </x:c>
      <x:c r="M12" s="68" t="str">
        <x:v>E1</x:v>
      </x:c>
      <x:c r="N12" s="68" t="str">
        <x:v>SRC-1322; SRC-1323</x:v>
      </x:c>
      <x:c r="O12" s="68" t="str">
        <x:v>Vertically integrated PBMs operate affiliated pharmacies and channel prescriptions.</x:v>
      </x:c>
      <x:c r="P12" s="68" t="str">
        <x:v>Improper steering in every transaction.</x:v>
      </x:c>
      <x:c r="Q12" s="68" t="str">
        <x:v>Patient and plan rules require case evidence.</x:v>
      </x:c>
    </x:row>
    <x:row r="13">
      <x:c r="A13" s="68" t="str">
        <x:v>V26DRUG-009</x:v>
      </x:c>
      <x:c r="B13" s="68" t="str">
        <x:v>Pharmaceutical coverage, distribution and pricing</x:v>
      </x:c>
      <x:c r="C13" s="68" t="str">
        <x:v>Patients</x:v>
      </x:c>
      <x:c r="D13" s="68" t="str">
        <x:v>Patient → pharmacy</x:v>
      </x:c>
      <x:c r="E13" s="68" t="str">
        <x:v>PBM-affiliated pharmacies</x:v>
      </x:c>
      <x:c r="F13" s="68" t="str">
        <x:v>Dispensing event</x:v>
      </x:c>
      <x:c r="G13" s="68" t="str">
        <x:v>Fills specialty prescription</x:v>
      </x:c>
      <x:c r="H13" s="68" t="str">
        <x:v>INS-879</x:v>
      </x:c>
      <x:c r="I13" s="68" t="str">
        <x:v>Patient-specific</x:v>
      </x:c>
      <x:c r="J13" s="68" t="str">
        <x:v>Covered prescription and channel requirement</x:v>
      </x:c>
      <x:c r="K13" s="68" t="str">
        <x:v>Medicine and cost-sharing obligation</x:v>
      </x:c>
      <x:c r="L13" s="68" t="str">
        <x:v>Pharmacy-network steering</x:v>
      </x:c>
      <x:c r="M13" s="68" t="str">
        <x:v>E1</x:v>
      </x:c>
      <x:c r="N13" s="68" t="str">
        <x:v>SRC-1322; SRC-1324</x:v>
      </x:c>
      <x:c r="O13" s="68" t="str">
        <x:v>Patients may obtain medicines through affiliated specialty pharmacies.</x:v>
      </x:c>
      <x:c r="P13" s="68" t="str">
        <x:v>Voluntary choice or best available price.</x:v>
      </x:c>
      <x:c r="Q13" s="68" t="str">
        <x:v>Network restrictions can shape access.</x:v>
      </x:c>
    </x:row>
    <x:row r="14">
      <x:c r="A14" s="68" t="str">
        <x:v>V26DRUG-010</x:v>
      </x:c>
      <x:c r="B14" s="68" t="str">
        <x:v>Pharmaceutical coverage, distribution and pricing</x:v>
      </x:c>
      <x:c r="C14" s="68" t="str">
        <x:v>Pharmacy benefit managers</x:v>
      </x:c>
      <x:c r="D14" s="68" t="str">
        <x:v>PBM → sponsor</x:v>
      </x:c>
      <x:c r="E14" s="68" t="str">
        <x:v>Health plan sponsors</x:v>
      </x:c>
      <x:c r="F14" s="68" t="str">
        <x:v>Contract term</x:v>
      </x:c>
      <x:c r="G14" s="68" t="str">
        <x:v>Charges plan and reports rebates</x:v>
      </x:c>
      <x:c r="H14" s="68" t="str">
        <x:v>INS-907; INS-906</x:v>
      </x:c>
      <x:c r="I14" s="68" t="str">
        <x:v>Plan-specific</x:v>
      </x:c>
      <x:c r="J14" s="68" t="str">
        <x:v>Drug claims and manufacturer contracts</x:v>
      </x:c>
      <x:c r="K14" s="68" t="str">
        <x:v>Plan cost, rebate and administrative payment</x:v>
      </x:c>
      <x:c r="L14" s="68" t="str">
        <x:v>PBM-spread conversion</x:v>
      </x:c>
      <x:c r="M14" s="68" t="str">
        <x:v>E1</x:v>
      </x:c>
      <x:c r="N14" s="68" t="str">
        <x:v>SRC-1322; SRC-1323</x:v>
      </x:c>
      <x:c r="O14" s="68" t="str">
        <x:v>PBMs charge plans and receive manufacturer payments under contracts.</x:v>
      </x:c>
      <x:c r="P14" s="68" t="str">
        <x:v>Transparent pass-through or total plan savings.</x:v>
      </x:c>
      <x:c r="Q14" s="68" t="str">
        <x:v>Contract design varies.</x:v>
      </x:c>
    </x:row>
    <x:row r="15">
      <x:c r="A15" s="68" t="str">
        <x:v>V26DRUG-011</x:v>
      </x:c>
      <x:c r="B15" s="68" t="str">
        <x:v>Pharmaceutical coverage, distribution and pricing</x:v>
      </x:c>
      <x:c r="C15" s="68" t="str">
        <x:v>Pharmaceutical wholesalers</x:v>
      </x:c>
      <x:c r="D15" s="68" t="str">
        <x:v>Wholesaler → pharmacy</x:v>
      </x:c>
      <x:c r="E15" s="68" t="str">
        <x:v>Community pharmacies</x:v>
      </x:c>
      <x:c r="F15" s="68" t="str">
        <x:v>Supply cycle</x:v>
      </x:c>
      <x:c r="G15" s="68" t="str">
        <x:v>Distributes medicines</x:v>
      </x:c>
      <x:c r="H15" s="68" t="str"/>
      <x:c r="I15" s="68" t="str">
        <x:v>Product-specific</x:v>
      </x:c>
      <x:c r="J15" s="68" t="str">
        <x:v>Manufacturer inventory and pharmacy orders</x:v>
      </x:c>
      <x:c r="K15" s="68" t="str">
        <x:v>Dispensing inventory</x:v>
      </x:c>
      <x:c r="L15" s="68" t="str">
        <x:v>Wholesaler-distribution conversion</x:v>
      </x:c>
      <x:c r="M15" s="68" t="str">
        <x:v>E1</x:v>
      </x:c>
      <x:c r="N15" s="68" t="str">
        <x:v>SRC-1343; SRC-1340</x:v>
      </x:c>
      <x:c r="O15" s="68" t="str">
        <x:v>Wholesalers distribute medicines to pharmacies.</x:v>
      </x:c>
      <x:c r="P15" s="68" t="str">
        <x:v>Affordability or continuous supply.</x:v>
      </x:c>
      <x:c r="Q15" s="68" t="str">
        <x:v>Shortages and credit terms matter.</x:v>
      </x:c>
    </x:row>
    <x:row r="16">
      <x:c r="A16" s="68" t="str">
        <x:v>V26DRUG-012</x:v>
      </x:c>
      <x:c r="B16" s="68" t="str">
        <x:v>Pharmaceutical coverage, distribution and pricing</x:v>
      </x:c>
      <x:c r="C16" s="68" t="str">
        <x:v>Drug manufacturers</x:v>
      </x:c>
      <x:c r="D16" s="68" t="str">
        <x:v>Manufacturer → wholesaler</x:v>
      </x:c>
      <x:c r="E16" s="68" t="str">
        <x:v>Pharmaceutical wholesalers</x:v>
      </x:c>
      <x:c r="F16" s="68" t="str">
        <x:v>Supply contract</x:v>
      </x:c>
      <x:c r="G16" s="68" t="str">
        <x:v>Sells inventory</x:v>
      </x:c>
      <x:c r="H16" s="68" t="str"/>
      <x:c r="I16" s="68" t="str">
        <x:v>Product-specific</x:v>
      </x:c>
      <x:c r="J16" s="68" t="str">
        <x:v>Approved product and production</x:v>
      </x:c>
      <x:c r="K16" s="68" t="str">
        <x:v>Distributed drug inventory</x:v>
      </x:c>
      <x:c r="L16" s="68" t="str">
        <x:v>Wholesaler-distribution conversion</x:v>
      </x:c>
      <x:c r="M16" s="68" t="str">
        <x:v>E1</x:v>
      </x:c>
      <x:c r="N16" s="68" t="str">
        <x:v>SRC-1343; SRC-1310</x:v>
      </x:c>
      <x:c r="O16" s="68" t="str">
        <x:v>Manufacturers supply wholesalers.</x:v>
      </x:c>
      <x:c r="P16" s="68" t="str">
        <x:v>Final patient price or pharmacy reimbursement.</x:v>
      </x:c>
      <x:c r="Q16" s="68" t="str">
        <x:v>Downstream contracts intervene.</x:v>
      </x:c>
    </x:row>
    <x:row r="17">
      <x:c r="A17" s="68" t="str">
        <x:v>V26DRUG-013</x:v>
      </x:c>
      <x:c r="B17" s="68" t="str">
        <x:v>Pharmaceutical coverage, distribution and pricing</x:v>
      </x:c>
      <x:c r="C17" s="68" t="str">
        <x:v>Generic drug manufacturers</x:v>
      </x:c>
      <x:c r="D17" s="68" t="str">
        <x:v>Manufacturer → market</x:v>
      </x:c>
      <x:c r="E17" s="68" t="str">
        <x:v>Community pharmacies</x:v>
      </x:c>
      <x:c r="F17" s="68" t="str">
        <x:v>Post-approval</x:v>
      </x:c>
      <x:c r="G17" s="68" t="str">
        <x:v>Supplies generic medicine</x:v>
      </x:c>
      <x:c r="H17" s="68" t="str">
        <x:v>INS-913</x:v>
      </x:c>
      <x:c r="I17" s="68" t="str">
        <x:v>Product-specific</x:v>
      </x:c>
      <x:c r="J17" s="68" t="str">
        <x:v>FDA approval and commercial launch</x:v>
      </x:c>
      <x:c r="K17" s="68" t="str">
        <x:v>Generic dispensing option</x:v>
      </x:c>
      <x:c r="L17" s="68" t="str">
        <x:v>Generic-substitution conversion</x:v>
      </x:c>
      <x:c r="M17" s="68" t="str">
        <x:v>E1</x:v>
      </x:c>
      <x:c r="N17" s="68" t="str">
        <x:v>SRC-1313; SRC-1310</x:v>
      </x:c>
      <x:c r="O17" s="68" t="str">
        <x:v>Approved generics can enter the market.</x:v>
      </x:c>
      <x:c r="P17" s="68" t="str">
        <x:v>Immediate price competition or pharmacy stocking.</x:v>
      </x:c>
      <x:c r="Q17" s="68" t="str">
        <x:v>Launch and supply matter.</x:v>
      </x:c>
    </x:row>
    <x:row r="18">
      <x:c r="A18" s="68" t="str">
        <x:v>V26DRUG-014</x:v>
      </x:c>
      <x:c r="B18" s="68" t="str">
        <x:v>Pharmaceutical coverage, distribution and pricing</x:v>
      </x:c>
      <x:c r="C18" s="68" t="str">
        <x:v>Biosimilar manufacturers</x:v>
      </x:c>
      <x:c r="D18" s="68" t="str">
        <x:v>Manufacturer → provider</x:v>
      </x:c>
      <x:c r="E18" s="68" t="str">
        <x:v>Hospital pharmacies</x:v>
      </x:c>
      <x:c r="F18" s="68" t="str">
        <x:v>Post-licensure</x:v>
      </x:c>
      <x:c r="G18" s="68" t="str">
        <x:v>Supplies biosimilar medicine</x:v>
      </x:c>
      <x:c r="H18" s="68" t="str">
        <x:v>INS-915; INS-917</x:v>
      </x:c>
      <x:c r="I18" s="68" t="str">
        <x:v>Product-specific</x:v>
      </x:c>
      <x:c r="J18" s="68" t="str">
        <x:v>Biosimilar approval and contracts</x:v>
      </x:c>
      <x:c r="K18" s="68" t="str">
        <x:v>Biologic treatment option</x:v>
      </x:c>
      <x:c r="L18" s="68" t="str">
        <x:v>Biosimilar-entry conversion</x:v>
      </x:c>
      <x:c r="M18" s="68" t="str">
        <x:v>E1</x:v>
      </x:c>
      <x:c r="N18" s="68" t="str">
        <x:v>SRC-1314; SRC-1315</x:v>
      </x:c>
      <x:c r="O18" s="68" t="str">
        <x:v>Licensed biosimilars provide alternative biological products.</x:v>
      </x:c>
      <x:c r="P18" s="68" t="str">
        <x:v>Automatic interchangeability, prescribing or savings.</x:v>
      </x:c>
      <x:c r="Q18" s="68" t="str">
        <x:v>Law and payer policy matter.</x:v>
      </x:c>
    </x:row>
    <x:row r="19">
      <x:c r="A19" s="68" t="str">
        <x:v>V26DRUG-015</x:v>
      </x:c>
      <x:c r="B19" s="68" t="str">
        <x:v>Pharmaceutical coverage, distribution and pricing</x:v>
      </x:c>
      <x:c r="C19" s="68" t="str">
        <x:v>Drug price negotiation authorities</x:v>
      </x:c>
      <x:c r="D19" s="68" t="str">
        <x:v>Authority → manufacturer</x:v>
      </x:c>
      <x:c r="E19" s="68" t="str">
        <x:v>Drug manufacturers</x:v>
      </x:c>
      <x:c r="F19" s="68" t="str">
        <x:v>Negotiation cycle</x:v>
      </x:c>
      <x:c r="G19" s="68" t="str">
        <x:v>Negotiates public programme price</x:v>
      </x:c>
      <x:c r="H19" s="68" t="str">
        <x:v>INS-911</x:v>
      </x:c>
      <x:c r="I19" s="68" t="str">
        <x:v>Drug-specific</x:v>
      </x:c>
      <x:c r="J19" s="68" t="str">
        <x:v>Public purchasing authority and expenditure data</x:v>
      </x:c>
      <x:c r="K19" s="68" t="str">
        <x:v>Negotiated price agreement</x:v>
      </x:c>
      <x:c r="L19" s="68" t="str">
        <x:v>Public-drug-price negotiation</x:v>
      </x:c>
      <x:c r="M19" s="68" t="str">
        <x:v>E1</x:v>
      </x:c>
      <x:c r="N19" s="68" t="str">
        <x:v>SRC-1304; SRC-1303</x:v>
      </x:c>
      <x:c r="O19" s="68" t="str">
        <x:v>CMS negotiates prices for selected drugs under statute.</x:v>
      </x:c>
      <x:c r="P19" s="68" t="str">
        <x:v>Universal price regulation or application to all drugs.</x:v>
      </x:c>
      <x:c r="Q19" s="68" t="str">
        <x:v>Programme scope and year matter.</x:v>
      </x:c>
    </x:row>
    <x:row r="20">
      <x:c r="A20" s="68" t="str">
        <x:v>V26DRUG-016</x:v>
      </x:c>
      <x:c r="B20" s="68" t="str">
        <x:v>Pharmaceutical coverage, distribution and pricing</x:v>
      </x:c>
      <x:c r="C20" s="68" t="str">
        <x:v>Centers for Medicare &amp; Medicaid Services</x:v>
      </x:c>
      <x:c r="D20" s="68" t="str">
        <x:v>CMS → price instrument</x:v>
      </x:c>
      <x:c r="E20" s="68" t="str">
        <x:v>Medicare maximum fair price</x:v>
      </x:c>
      <x:c r="F20" s="68" t="str">
        <x:v>Applicability year</x:v>
      </x:c>
      <x:c r="G20" s="68" t="str">
        <x:v>Publishes negotiated price</x:v>
      </x:c>
      <x:c r="H20" s="68" t="str">
        <x:v>INS-910</x:v>
      </x:c>
      <x:c r="I20" s="68" t="str">
        <x:v>Drug-specific</x:v>
      </x:c>
      <x:c r="J20" s="68" t="str">
        <x:v>Negotiation outcome</x:v>
      </x:c>
      <x:c r="K20" s="68" t="str">
        <x:v>Maximum fair price</x:v>
      </x:c>
      <x:c r="L20" s="68" t="str">
        <x:v>Public-drug-price negotiation</x:v>
      </x:c>
      <x:c r="M20" s="68" t="str">
        <x:v>E1</x:v>
      </x:c>
      <x:c r="N20" s="68" t="str">
        <x:v>SRC-1303; SRC-1305</x:v>
      </x:c>
      <x:c r="O20" s="68" t="str">
        <x:v>CMS publishes negotiated prices for selected drugs.</x:v>
      </x:c>
      <x:c r="P20" s="68" t="str">
        <x:v>Price paid by every purchaser or pharmacy.</x:v>
      </x:c>
      <x:c r="Q20" s="68" t="str">
        <x:v>Effectuation rules apply.</x:v>
      </x:c>
    </x:row>
    <x:row r="21">
      <x:c r="A21" s="68" t="str">
        <x:v>V26DRUG-017</x:v>
      </x:c>
      <x:c r="B21" s="68" t="str">
        <x:v>Pharmaceutical coverage, distribution and pricing</x:v>
      </x:c>
      <x:c r="C21" s="68" t="str">
        <x:v>Medicare maximum fair price</x:v>
      </x:c>
      <x:c r="D21" s="68" t="str">
        <x:v>Price instrument → beneficiary</x:v>
      </x:c>
      <x:c r="E21" s="68" t="str">
        <x:v>Patients</x:v>
      </x:c>
      <x:c r="F21" s="68" t="str">
        <x:v>Dispensing event</x:v>
      </x:c>
      <x:c r="G21" s="68" t="str">
        <x:v>Applies within covered transaction</x:v>
      </x:c>
      <x:c r="H21" s="68" t="str">
        <x:v>INS-910; INS-879</x:v>
      </x:c>
      <x:c r="I21" s="68" t="str">
        <x:v>Patient-specific</x:v>
      </x:c>
      <x:c r="J21" s="68" t="str">
        <x:v>Selected drug, eligibility and dispensing</x:v>
      </x:c>
      <x:c r="K21" s="68" t="str">
        <x:v>Programme-adjusted drug price and cost sharing</x:v>
      </x:c>
      <x:c r="L21" s="68" t="str">
        <x:v>Public-drug-price negotiation</x:v>
      </x:c>
      <x:c r="M21" s="68" t="str">
        <x:v>E1</x:v>
      </x:c>
      <x:c r="N21" s="68" t="str">
        <x:v>SRC-1305; SRC-1304</x:v>
      </x:c>
      <x:c r="O21" s="68" t="str">
        <x:v>MFPs apply to covered transactions beginning in specified years.</x:v>
      </x:c>
      <x:c r="P21" s="68" t="str">
        <x:v>Zero patient cost or price outside Medicare.</x:v>
      </x:c>
      <x:c r="Q21" s="68" t="str">
        <x:v>Benefit design remains.</x:v>
      </x:c>
    </x:row>
    <x:row r="22">
      <x:c r="A22" s="68" t="str">
        <x:v>V26DRUG-018</x:v>
      </x:c>
      <x:c r="B22" s="68" t="str">
        <x:v>Pharmaceutical coverage, distribution and pricing</x:v>
      </x:c>
      <x:c r="C22" s="68" t="str">
        <x:v>Health technology assessment bodies</x:v>
      </x:c>
      <x:c r="D22" s="68" t="str">
        <x:v>HTA → reimbursement authority</x:v>
      </x:c>
      <x:c r="E22" s="68" t="str">
        <x:v>National drug reimbursement authorities</x:v>
      </x:c>
      <x:c r="F22" s="68" t="str">
        <x:v>Assessment cycle</x:v>
      </x:c>
      <x:c r="G22" s="68" t="str">
        <x:v>Issues comparative-value recommendation</x:v>
      </x:c>
      <x:c r="H22" s="68" t="str"/>
      <x:c r="I22" s="68" t="str">
        <x:v>Product-specific</x:v>
      </x:c>
      <x:c r="J22" s="68" t="str">
        <x:v>Clinical and economic evidence</x:v>
      </x:c>
      <x:c r="K22" s="68" t="str">
        <x:v>Coverage and price recommendation</x:v>
      </x:c>
      <x:c r="L22" s="68" t="str">
        <x:v>Health-technology assessment conversion</x:v>
      </x:c>
      <x:c r="M22" s="68" t="str">
        <x:v>E1</x:v>
      </x:c>
      <x:c r="N22" s="68" t="str">
        <x:v>SRC-1343; SRC-1339</x:v>
      </x:c>
      <x:c r="O22" s="68" t="str">
        <x:v>HTA bodies inform reimbursement decisions.</x:v>
      </x:c>
      <x:c r="P22" s="68" t="str">
        <x:v>Binding coverage in every jurisdiction.</x:v>
      </x:c>
      <x:c r="Q22" s="68" t="str">
        <x:v>Institutional authority varies.</x:v>
      </x:c>
    </x:row>
    <x:row r="23">
      <x:c r="A23" s="68" t="str">
        <x:v>V26DRUG-019</x:v>
      </x:c>
      <x:c r="B23" s="68" t="str">
        <x:v>Pharmaceutical coverage, distribution and pricing</x:v>
      </x:c>
      <x:c r="C23" s="68" t="str">
        <x:v>National drug reimbursement authorities</x:v>
      </x:c>
      <x:c r="D23" s="68" t="str">
        <x:v>Authority → manufacturer</x:v>
      </x:c>
      <x:c r="E23" s="68" t="str">
        <x:v>Drug manufacturers</x:v>
      </x:c>
      <x:c r="F23" s="68" t="str">
        <x:v>Coverage cycle</x:v>
      </x:c>
      <x:c r="G23" s="68" t="str">
        <x:v>Sets reimbursement conditions</x:v>
      </x:c>
      <x:c r="H23" s="68" t="str"/>
      <x:c r="I23" s="68" t="str">
        <x:v>Product-specific</x:v>
      </x:c>
      <x:c r="J23" s="68" t="str">
        <x:v>Approval, HTA and budget impact</x:v>
      </x:c>
      <x:c r="K23" s="68" t="str">
        <x:v>Covered price and access conditions</x:v>
      </x:c>
      <x:c r="L23" s="68" t="str">
        <x:v>Medical-product reimbursement conversion</x:v>
      </x:c>
      <x:c r="M23" s="68" t="str">
        <x:v>E1</x:v>
      </x:c>
      <x:c r="N23" s="68" t="str">
        <x:v>SRC-1343; SRC-1340</x:v>
      </x:c>
      <x:c r="O23" s="68" t="str">
        <x:v>Reimbursement authorities determine funded access conditions.</x:v>
      </x:c>
      <x:c r="P23" s="68" t="str">
        <x:v>Regulatory approval or universal availability.</x:v>
      </x:c>
      <x:c r="Q23" s="68" t="str">
        <x:v>National systems differ.</x:v>
      </x:c>
    </x:row>
    <x:row r="24">
      <x:c r="A24" s="68" t="str">
        <x:v>V26DRUG-020</x:v>
      </x:c>
      <x:c r="B24" s="68" t="str">
        <x:v>Pharmaceutical coverage, distribution and pricing</x:v>
      </x:c>
      <x:c r="C24" s="68" t="str">
        <x:v>Patients</x:v>
      </x:c>
      <x:c r="D24" s="68" t="str">
        <x:v>Patient → coverage rules</x:v>
      </x:c>
      <x:c r="E24" s="68" t="str">
        <x:v>Drug formulary</x:v>
      </x:c>
      <x:c r="F24" s="68" t="str">
        <x:v>Prescription episode</x:v>
      </x:c>
      <x:c r="G24" s="68" t="str">
        <x:v>Seeks covered medicine</x:v>
      </x:c>
      <x:c r="H24" s="68" t="str">
        <x:v>INS-904</x:v>
      </x:c>
      <x:c r="I24" s="68" t="str">
        <x:v>Patient-specific</x:v>
      </x:c>
      <x:c r="J24" s="68" t="str">
        <x:v>Prescription and plan benefit</x:v>
      </x:c>
      <x:c r="K24" s="68" t="str">
        <x:v>Tier, restriction, exception or exclusion</x:v>
      </x:c>
      <x:c r="L24" s="68" t="str">
        <x:v>Drug-formulary gate</x:v>
      </x:c>
      <x:c r="M24" s="68" t="str">
        <x:v>E1</x:v>
      </x:c>
      <x:c r="N24" s="68" t="str">
        <x:v>SRC-1324; SRC-1307</x:v>
      </x:c>
      <x:c r="O24" s="68" t="str">
        <x:v>Formularies shape practical access and cost sharing.</x:v>
      </x:c>
      <x:c r="P24" s="68" t="str">
        <x:v>Clinical best option or final denial without exception process.</x:v>
      </x:c>
      <x:c r="Q24" s="68" t="str">
        <x:v>Individual circumstances matter.</x:v>
      </x:c>
    </x:row>
  </x:sheetData>
  <x:mergeCells>
    <x:mergeCell ref="A1:Q1"/>
    <x:mergeCell ref="A2:Q2"/>
  </x:mergeCells>
  <x:conditionalFormatting sqref="M5:M24">
    <x:cfRule type="expression" dxfId="802" priority="1">
      <x:formula>M5="E1"</x:formula>
    </x:cfRule>
    <x:cfRule type="expression" dxfId="803" priority="2">
      <x:formula>M5="E2"</x:formula>
    </x:cfRule>
    <x:cfRule type="expression" dxfId="804" priority="3">
      <x:formula>M5="S1"</x:formula>
    </x:cfRule>
    <x:cfRule type="expression" dxfId="805" priority="4">
      <x:formula>M5="A1"</x:formula>
    </x:cfRule>
    <x:cfRule type="expression" dxfId="806" priority="5">
      <x:formula>M5="U1"</x:formula>
    </x:cfRule>
    <x:cfRule type="expression" dxfId="807" priority="6">
      <x:formula>M5="N1"</x:formula>
    </x:cfRule>
  </x:conditionalFormatting>
  <x:pageMargins left="0.7" right="0.7" top="0.75" bottom="0.75" header="0.3" footer="0.3"/>
</x:worksheet>
</file>

<file path=xl/worksheets/sheet12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Medical Product Regulation</x:v>
      </x:c>
      <x:c r="B1" s="351"/>
      <x:c r="C1" s="351"/>
      <x:c r="D1" s="351"/>
      <x:c r="E1" s="351"/>
      <x:c r="F1" s="351"/>
      <x:c r="G1" s="351"/>
      <x:c r="H1" s="351"/>
      <x:c r="I1" s="351"/>
      <x:c r="J1" s="351"/>
      <x:c r="K1" s="351"/>
      <x:c r="L1" s="351"/>
      <x:c r="M1" s="351"/>
      <x:c r="N1" s="351"/>
      <x:c r="O1" s="351"/>
      <x:c r="P1" s="351"/>
      <x:c r="Q1" s="351"/>
    </x:row>
    <x:row r="2" ht="35" customHeight="1">
      <x:c r="A2" s="357" t="str">
        <x:v>FDA applications and approvals, Orange Book, Purple Book, patent challenges, exclusivity, generics and biosimilars.</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V26REG-001</x:v>
      </x:c>
      <x:c r="B5" s="68" t="str">
        <x:v>Medical product regulation and clinical evidence</x:v>
      </x:c>
      <x:c r="C5" s="68" t="str">
        <x:v>Drug manufacturers</x:v>
      </x:c>
      <x:c r="D5" s="68" t="str">
        <x:v>Sponsor → FDA</x:v>
      </x:c>
      <x:c r="E5" s="68" t="str">
        <x:v>Food and Drug Administration</x:v>
      </x:c>
      <x:c r="F5" s="68" t="str">
        <x:v>Development cycle</x:v>
      </x:c>
      <x:c r="G5" s="68" t="str">
        <x:v>Submits new drug application</x:v>
      </x:c>
      <x:c r="H5" s="68" t="str">
        <x:v>INS-912</x:v>
      </x:c>
      <x:c r="I5" s="68" t="str">
        <x:v>Product-specific</x:v>
      </x:c>
      <x:c r="J5" s="68" t="str">
        <x:v>Preclinical and clinical evidence</x:v>
      </x:c>
      <x:c r="K5" s="68" t="str">
        <x:v>Regulatory review dossier</x:v>
      </x:c>
      <x:c r="L5" s="68" t="str">
        <x:v>Clinical-trial evidence conversion</x:v>
      </x:c>
      <x:c r="M5" s="68" t="str">
        <x:v>E1</x:v>
      </x:c>
      <x:c r="N5" s="68" t="str">
        <x:v>SRC-1310; SRC-1321</x:v>
      </x:c>
      <x:c r="O5" s="68" t="str">
        <x:v>Drug sponsors submit applications for FDA approval.</x:v>
      </x:c>
      <x:c r="P5" s="68" t="str">
        <x:v>Approval, market access or reimbursement merely from filing.</x:v>
      </x:c>
      <x:c r="Q5" s="68" t="str">
        <x:v>Review and evidence requirements remain.</x:v>
      </x:c>
    </x:row>
    <x:row r="6">
      <x:c r="A6" s="68" t="str">
        <x:v>V26REG-002</x:v>
      </x:c>
      <x:c r="B6" s="68" t="str">
        <x:v>Medical product regulation and clinical evidence</x:v>
      </x:c>
      <x:c r="C6" s="68" t="str">
        <x:v>Food and Drug Administration</x:v>
      </x:c>
      <x:c r="D6" s="68" t="str">
        <x:v>FDA → sponsor</x:v>
      </x:c>
      <x:c r="E6" s="68" t="str">
        <x:v>Drug manufacturers</x:v>
      </x:c>
      <x:c r="F6" s="68" t="str">
        <x:v>Approval cycle</x:v>
      </x:c>
      <x:c r="G6" s="68" t="str">
        <x:v>Approves or rejects drug application</x:v>
      </x:c>
      <x:c r="H6" s="68" t="str">
        <x:v>INS-912</x:v>
      </x:c>
      <x:c r="I6" s="68" t="str">
        <x:v>Product-specific</x:v>
      </x:c>
      <x:c r="J6" s="68" t="str">
        <x:v>Benefit-risk evidence</x:v>
      </x:c>
      <x:c r="K6" s="68" t="str">
        <x:v>Marketing approval and label</x:v>
      </x:c>
      <x:c r="L6" s="68" t="str">
        <x:v>Clinical-trial evidence conversion</x:v>
      </x:c>
      <x:c r="M6" s="68" t="str">
        <x:v>E1</x:v>
      </x:c>
      <x:c r="N6" s="68" t="str">
        <x:v>SRC-1310; SRC-1311</x:v>
      </x:c>
      <x:c r="O6" s="68" t="str">
        <x:v>FDA approves drug products for labelled uses.</x:v>
      </x:c>
      <x:c r="P6" s="68" t="str">
        <x:v>Insurance coverage, affordability or superiority.</x:v>
      </x:c>
      <x:c r="Q6" s="68" t="str">
        <x:v>Other institutions decide access.</x:v>
      </x:c>
    </x:row>
    <x:row r="7">
      <x:c r="A7" s="68" t="str">
        <x:v>V26REG-003</x:v>
      </x:c>
      <x:c r="B7" s="68" t="str">
        <x:v>Medical product regulation and clinical evidence</x:v>
      </x:c>
      <x:c r="C7" s="68" t="str">
        <x:v>Generic drug manufacturers</x:v>
      </x:c>
      <x:c r="D7" s="68" t="str">
        <x:v>Applicant → FDA</x:v>
      </x:c>
      <x:c r="E7" s="68" t="str">
        <x:v>Food and Drug Administration</x:v>
      </x:c>
      <x:c r="F7" s="68" t="str">
        <x:v>ANDA cycle</x:v>
      </x:c>
      <x:c r="G7" s="68" t="str">
        <x:v>Submits generic application</x:v>
      </x:c>
      <x:c r="H7" s="68" t="str">
        <x:v>INS-913</x:v>
      </x:c>
      <x:c r="I7" s="68" t="str">
        <x:v>Product-specific</x:v>
      </x:c>
      <x:c r="J7" s="68" t="str">
        <x:v>Reference product and bioequivalence evidence</x:v>
      </x:c>
      <x:c r="K7" s="68" t="str">
        <x:v>Generic regulatory review</x:v>
      </x:c>
      <x:c r="L7" s="68" t="str">
        <x:v>Generic-substitution conversion</x:v>
      </x:c>
      <x:c r="M7" s="68" t="str">
        <x:v>E1</x:v>
      </x:c>
      <x:c r="N7" s="68" t="str">
        <x:v>SRC-1312; SRC-1313</x:v>
      </x:c>
      <x:c r="O7" s="68" t="str">
        <x:v>Generic manufacturers use the ANDA pathway.</x:v>
      </x:c>
      <x:c r="P7" s="68" t="str">
        <x:v>Immediate approval or patent freedom.</x:v>
      </x:c>
      <x:c r="Q7" s="68" t="str">
        <x:v>Certifications and review apply.</x:v>
      </x:c>
    </x:row>
    <x:row r="8">
      <x:c r="A8" s="68" t="str">
        <x:v>V26REG-004</x:v>
      </x:c>
      <x:c r="B8" s="68" t="str">
        <x:v>Medical product regulation and clinical evidence</x:v>
      </x:c>
      <x:c r="C8" s="68" t="str">
        <x:v>Food and Drug Administration</x:v>
      </x:c>
      <x:c r="D8" s="68" t="str">
        <x:v>FDA → applicant</x:v>
      </x:c>
      <x:c r="E8" s="68" t="str">
        <x:v>Generic drug manufacturers</x:v>
      </x:c>
      <x:c r="F8" s="68" t="str">
        <x:v>Approval cycle</x:v>
      </x:c>
      <x:c r="G8" s="68" t="str">
        <x:v>Approves generic drug</x:v>
      </x:c>
      <x:c r="H8" s="68" t="str">
        <x:v>INS-913</x:v>
      </x:c>
      <x:c r="I8" s="68" t="str">
        <x:v>Product-specific</x:v>
      </x:c>
      <x:c r="J8" s="68" t="str">
        <x:v>ANDA evidence and patent status</x:v>
      </x:c>
      <x:c r="K8" s="68" t="str">
        <x:v>Approved generic product</x:v>
      </x:c>
      <x:c r="L8" s="68" t="str">
        <x:v>Generic-substitution conversion</x:v>
      </x:c>
      <x:c r="M8" s="68" t="str">
        <x:v>E1</x:v>
      </x:c>
      <x:c r="N8" s="68" t="str">
        <x:v>SRC-1310; SRC-1313</x:v>
      </x:c>
      <x:c r="O8" s="68" t="str">
        <x:v>FDA approves qualifying generic drugs.</x:v>
      </x:c>
      <x:c r="P8" s="68" t="str">
        <x:v>Commercial launch, availability or low price.</x:v>
      </x:c>
      <x:c r="Q8" s="68" t="str">
        <x:v>Market entry can be delayed.</x:v>
      </x:c>
    </x:row>
    <x:row r="9">
      <x:c r="A9" s="68" t="str">
        <x:v>V26REG-005</x:v>
      </x:c>
      <x:c r="B9" s="68" t="str">
        <x:v>Medical product regulation and clinical evidence</x:v>
      </x:c>
      <x:c r="C9" s="68" t="str">
        <x:v>Drug manufacturers</x:v>
      </x:c>
      <x:c r="D9" s="68" t="str">
        <x:v>Sponsor → database</x:v>
      </x:c>
      <x:c r="E9" s="68" t="str">
        <x:v>Orange Book patent listing</x:v>
      </x:c>
      <x:c r="F9" s="68" t="str">
        <x:v>Post-approval</x:v>
      </x:c>
      <x:c r="G9" s="68" t="str">
        <x:v>Submits patent and exclusivity information</x:v>
      </x:c>
      <x:c r="H9" s="68" t="str">
        <x:v>INS-916</x:v>
      </x:c>
      <x:c r="I9" s="68" t="str">
        <x:v>Product-specific</x:v>
      </x:c>
      <x:c r="J9" s="68" t="str">
        <x:v>Approved product and patent information</x:v>
      </x:c>
      <x:c r="K9" s="68" t="str">
        <x:v>Published regulatory patent record</x:v>
      </x:c>
      <x:c r="L9" s="68" t="str">
        <x:v>Patent-exclusivity access delay</x:v>
      </x:c>
      <x:c r="M9" s="68" t="str">
        <x:v>E1</x:v>
      </x:c>
      <x:c r="N9" s="68" t="str">
        <x:v>SRC-1310; SRC-1311</x:v>
      </x:c>
      <x:c r="O9" s="68" t="str">
        <x:v>Sponsors submit patent information for Orange Book publication.</x:v>
      </x:c>
      <x:c r="P9" s="68" t="str">
        <x:v>Patent validity, infringement or exact entry date.</x:v>
      </x:c>
      <x:c r="Q9" s="68" t="str">
        <x:v>Courts and certifications govern.</x:v>
      </x:c>
    </x:row>
    <x:row r="10">
      <x:c r="A10" s="68" t="str">
        <x:v>V26REG-006</x:v>
      </x:c>
      <x:c r="B10" s="68" t="str">
        <x:v>Medical product regulation and clinical evidence</x:v>
      </x:c>
      <x:c r="C10" s="68" t="str">
        <x:v>Generic drug manufacturers</x:v>
      </x:c>
      <x:c r="D10" s="68" t="str">
        <x:v>Generic applicant → brand sponsor</x:v>
      </x:c>
      <x:c r="E10" s="68" t="str">
        <x:v>Drug manufacturers</x:v>
      </x:c>
      <x:c r="F10" s="68" t="str">
        <x:v>ANDA cycle</x:v>
      </x:c>
      <x:c r="G10" s="68" t="str">
        <x:v>Makes Paragraph IV challenge</x:v>
      </x:c>
      <x:c r="H10" s="68" t="str">
        <x:v>INS-918</x:v>
      </x:c>
      <x:c r="I10" s="68" t="str">
        <x:v>Patent-specific</x:v>
      </x:c>
      <x:c r="J10" s="68" t="str">
        <x:v>Listed patent and ANDA</x:v>
      </x:c>
      <x:c r="K10" s="68" t="str">
        <x:v>Patent litigation pathway</x:v>
      </x:c>
      <x:c r="L10" s="68" t="str">
        <x:v>Paragraph-IV challenge conversion</x:v>
      </x:c>
      <x:c r="M10" s="68" t="str">
        <x:v>E1</x:v>
      </x:c>
      <x:c r="N10" s="68" t="str">
        <x:v>SRC-1312; SRC-1310</x:v>
      </x:c>
      <x:c r="O10" s="68" t="str">
        <x:v>Paragraph IV certifications challenge listed patents.</x:v>
      </x:c>
      <x:c r="P10" s="68" t="str">
        <x:v>Invalidity or immediate market entry.</x:v>
      </x:c>
      <x:c r="Q10" s="68" t="str">
        <x:v>Litigation can follow.</x:v>
      </x:c>
    </x:row>
    <x:row r="11">
      <x:c r="A11" s="68" t="str">
        <x:v>V26REG-007</x:v>
      </x:c>
      <x:c r="B11" s="68" t="str">
        <x:v>Medical product regulation and clinical evidence</x:v>
      </x:c>
      <x:c r="C11" s="68" t="str">
        <x:v>Food and Drug Administration</x:v>
      </x:c>
      <x:c r="D11" s="68" t="str">
        <x:v>FDA → exclusivity</x:v>
      </x:c>
      <x:c r="E11" s="68" t="str">
        <x:v>Drug exclusivity period</x:v>
      </x:c>
      <x:c r="F11" s="68" t="str">
        <x:v>Approval cycle</x:v>
      </x:c>
      <x:c r="G11" s="68" t="str">
        <x:v>Recognises regulatory exclusivity</x:v>
      </x:c>
      <x:c r="H11" s="68" t="str">
        <x:v>INS-919</x:v>
      </x:c>
      <x:c r="I11" s="68" t="str">
        <x:v>Product-specific</x:v>
      </x:c>
      <x:c r="J11" s="68" t="str">
        <x:v>Application characteristics and statute</x:v>
      </x:c>
      <x:c r="K11" s="68" t="str">
        <x:v>Temporary approval barrier</x:v>
      </x:c>
      <x:c r="L11" s="68" t="str">
        <x:v>Patent-exclusivity access delay</x:v>
      </x:c>
      <x:c r="M11" s="68" t="str">
        <x:v>E1</x:v>
      </x:c>
      <x:c r="N11" s="68" t="str">
        <x:v>SRC-1311; SRC-1310</x:v>
      </x:c>
      <x:c r="O11" s="68" t="str">
        <x:v>FDA records regulatory exclusivities.</x:v>
      </x:c>
      <x:c r="P11" s="68" t="str">
        <x:v>Patent validity or indefinite monopoly.</x:v>
      </x:c>
      <x:c r="Q11" s="68" t="str">
        <x:v>Scope and duration are defined.</x:v>
      </x:c>
    </x:row>
    <x:row r="12">
      <x:c r="A12" s="68" t="str">
        <x:v>V26REG-008</x:v>
      </x:c>
      <x:c r="B12" s="68" t="str">
        <x:v>Medical product regulation and clinical evidence</x:v>
      </x:c>
      <x:c r="C12" s="68" t="str">
        <x:v>Biotechnology companies</x:v>
      </x:c>
      <x:c r="D12" s="68" t="str">
        <x:v>Sponsor → FDA</x:v>
      </x:c>
      <x:c r="E12" s="68" t="str">
        <x:v>Food and Drug Administration</x:v>
      </x:c>
      <x:c r="F12" s="68" t="str">
        <x:v>Development cycle</x:v>
      </x:c>
      <x:c r="G12" s="68" t="str">
        <x:v>Submits biologics license application</x:v>
      </x:c>
      <x:c r="H12" s="68" t="str">
        <x:v>INS-914</x:v>
      </x:c>
      <x:c r="I12" s="68" t="str">
        <x:v>Product-specific</x:v>
      </x:c>
      <x:c r="J12" s="68" t="str">
        <x:v>Clinical and manufacturing evidence</x:v>
      </x:c>
      <x:c r="K12" s="68" t="str">
        <x:v>Biologic review dossier</x:v>
      </x:c>
      <x:c r="L12" s="68" t="str">
        <x:v>Clinical-trial evidence conversion</x:v>
      </x:c>
      <x:c r="M12" s="68" t="str">
        <x:v>E1</x:v>
      </x:c>
      <x:c r="N12" s="68" t="str">
        <x:v>SRC-1314; SRC-1321</x:v>
      </x:c>
      <x:c r="O12" s="68" t="str">
        <x:v>Biologic sponsors submit BLAs.</x:v>
      </x:c>
      <x:c r="P12" s="68" t="str">
        <x:v>Licensure or reimbursement from filing alone.</x:v>
      </x:c>
      <x:c r="Q12" s="68" t="str">
        <x:v>FDA review applies.</x:v>
      </x:c>
    </x:row>
    <x:row r="13">
      <x:c r="A13" s="68" t="str">
        <x:v>V26REG-009</x:v>
      </x:c>
      <x:c r="B13" s="68" t="str">
        <x:v>Medical product regulation and clinical evidence</x:v>
      </x:c>
      <x:c r="C13" s="68" t="str">
        <x:v>Food and Drug Administration</x:v>
      </x:c>
      <x:c r="D13" s="68" t="str">
        <x:v>FDA → sponsor</x:v>
      </x:c>
      <x:c r="E13" s="68" t="str">
        <x:v>Biotechnology companies</x:v>
      </x:c>
      <x:c r="F13" s="68" t="str">
        <x:v>Approval cycle</x:v>
      </x:c>
      <x:c r="G13" s="68" t="str">
        <x:v>Licenses biologic</x:v>
      </x:c>
      <x:c r="H13" s="68" t="str">
        <x:v>INS-914; INS-917</x:v>
      </x:c>
      <x:c r="I13" s="68" t="str">
        <x:v>Product-specific</x:v>
      </x:c>
      <x:c r="J13" s="68" t="str">
        <x:v>BLA evidence</x:v>
      </x:c>
      <x:c r="K13" s="68" t="str">
        <x:v>Licensed biological product</x:v>
      </x:c>
      <x:c r="L13" s="68" t="str">
        <x:v>Clinical-trial evidence conversion</x:v>
      </x:c>
      <x:c r="M13" s="68" t="str">
        <x:v>E1</x:v>
      </x:c>
      <x:c r="N13" s="68" t="str">
        <x:v>SRC-1314; SRC-1315</x:v>
      </x:c>
      <x:c r="O13" s="68" t="str">
        <x:v>FDA licenses biological products.</x:v>
      </x:c>
      <x:c r="P13" s="68" t="str">
        <x:v>Interchangeability, coverage or affordability.</x:v>
      </x:c>
      <x:c r="Q13" s="68" t="str">
        <x:v>Separate decisions apply.</x:v>
      </x:c>
    </x:row>
    <x:row r="14">
      <x:c r="A14" s="68" t="str">
        <x:v>V26REG-010</x:v>
      </x:c>
      <x:c r="B14" s="68" t="str">
        <x:v>Medical product regulation and clinical evidence</x:v>
      </x:c>
      <x:c r="C14" s="68" t="str">
        <x:v>Biosimilar manufacturers</x:v>
      </x:c>
      <x:c r="D14" s="68" t="str">
        <x:v>Applicant → FDA</x:v>
      </x:c>
      <x:c r="E14" s="68" t="str">
        <x:v>Food and Drug Administration</x:v>
      </x:c>
      <x:c r="F14" s="68" t="str">
        <x:v>Development cycle</x:v>
      </x:c>
      <x:c r="G14" s="68" t="str">
        <x:v>Submits biosimilar application</x:v>
      </x:c>
      <x:c r="H14" s="68" t="str">
        <x:v>INS-915</x:v>
      </x:c>
      <x:c r="I14" s="68" t="str">
        <x:v>Product-specific</x:v>
      </x:c>
      <x:c r="J14" s="68" t="str">
        <x:v>Comparative analytical and clinical evidence</x:v>
      </x:c>
      <x:c r="K14" s="68" t="str">
        <x:v>Biosimilar review dossier</x:v>
      </x:c>
      <x:c r="L14" s="68" t="str">
        <x:v>Biosimilar-entry conversion</x:v>
      </x:c>
      <x:c r="M14" s="68" t="str">
        <x:v>E1</x:v>
      </x:c>
      <x:c r="N14" s="68" t="str">
        <x:v>SRC-1314; SRC-1315</x:v>
      </x:c>
      <x:c r="O14" s="68" t="str">
        <x:v>Biosimilar applicants use an abbreviated biological pathway.</x:v>
      </x:c>
      <x:c r="P14" s="68" t="str">
        <x:v>Chemical identity or automatic interchangeability.</x:v>
      </x:c>
      <x:c r="Q14" s="68" t="str">
        <x:v>Regulatory standards are distinct.</x:v>
      </x:c>
    </x:row>
  </x:sheetData>
  <x:mergeCells>
    <x:mergeCell ref="A1:Q1"/>
    <x:mergeCell ref="A2:Q2"/>
  </x:mergeCells>
  <x:conditionalFormatting sqref="M5:M14">
    <x:cfRule type="expression" dxfId="808" priority="1">
      <x:formula>M5="E1"</x:formula>
    </x:cfRule>
    <x:cfRule type="expression" dxfId="809" priority="2">
      <x:formula>M5="E2"</x:formula>
    </x:cfRule>
    <x:cfRule type="expression" dxfId="810" priority="3">
      <x:formula>M5="S1"</x:formula>
    </x:cfRule>
    <x:cfRule type="expression" dxfId="811" priority="4">
      <x:formula>M5="A1"</x:formula>
    </x:cfRule>
    <x:cfRule type="expression" dxfId="812" priority="5">
      <x:formula>M5="U1"</x:formula>
    </x:cfRule>
    <x:cfRule type="expression" dxfId="813" priority="6">
      <x:formula>M5="N1"</x:formula>
    </x:cfRule>
  </x:conditionalFormatting>
  <x:pageMargins left="0.7" right="0.7" top="0.75" bottom="0.75" header="0.3" footer="0.3"/>
</x:worksheet>
</file>

<file path=xl/worksheets/sheet13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Clinical Trials</x:v>
      </x:c>
      <x:c r="B1" s="351"/>
      <x:c r="C1" s="351"/>
      <x:c r="D1" s="351"/>
      <x:c r="E1" s="351"/>
      <x:c r="F1" s="351"/>
      <x:c r="G1" s="351"/>
      <x:c r="H1" s="351"/>
      <x:c r="I1" s="351"/>
      <x:c r="J1" s="351"/>
      <x:c r="K1" s="351"/>
      <x:c r="L1" s="351"/>
      <x:c r="M1" s="351"/>
      <x:c r="N1" s="351"/>
      <x:c r="O1" s="351"/>
      <x:c r="P1" s="351"/>
      <x:c r="Q1" s="351"/>
    </x:row>
    <x:row r="2" ht="35" customHeight="1">
      <x:c r="A2" s="357" t="str">
        <x:v>Sponsors, CROs, sites, investigators, participants, IRBs, registries, DSMBs, accelerated approval and confirmatory trials.</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V26TRIAL-001</x:v>
      </x:c>
      <x:c r="B5" s="68" t="str">
        <x:v>Medical product regulation and clinical evidence</x:v>
      </x:c>
      <x:c r="C5" s="68" t="str">
        <x:v>Clinical trial sponsors</x:v>
      </x:c>
      <x:c r="D5" s="68" t="str">
        <x:v>Sponsor → CRO</x:v>
      </x:c>
      <x:c r="E5" s="68" t="str">
        <x:v>Contract research organisations</x:v>
      </x:c>
      <x:c r="F5" s="68" t="str">
        <x:v>Study term</x:v>
      </x:c>
      <x:c r="G5" s="68" t="str">
        <x:v>Delegates trial operations</x:v>
      </x:c>
      <x:c r="H5" s="68" t="str">
        <x:v>INS-922</x:v>
      </x:c>
      <x:c r="I5" s="68" t="str">
        <x:v>Study-specific</x:v>
      </x:c>
      <x:c r="J5" s="68" t="str">
        <x:v>Protocol, budget and regulatory obligations</x:v>
      </x:c>
      <x:c r="K5" s="68" t="str">
        <x:v>Operational trial management</x:v>
      </x:c>
      <x:c r="L5" s="68" t="str">
        <x:v>Clinical-trial evidence conversion</x:v>
      </x:c>
      <x:c r="M5" s="68" t="str">
        <x:v>E1</x:v>
      </x:c>
      <x:c r="N5" s="68" t="str">
        <x:v>SRC-1321; SRC-1344</x:v>
      </x:c>
      <x:c r="O5" s="68" t="str">
        <x:v>Sponsors use CROs to manage trials.</x:v>
      </x:c>
      <x:c r="P5" s="68" t="str">
        <x:v>Transfer of sponsor responsibility or scientific independence.</x:v>
      </x:c>
      <x:c r="Q5" s="68" t="str">
        <x:v>Oversight remains.</x:v>
      </x:c>
    </x:row>
    <x:row r="6">
      <x:c r="A6" s="68" t="str">
        <x:v>V26TRIAL-002</x:v>
      </x:c>
      <x:c r="B6" s="68" t="str">
        <x:v>Medical product regulation and clinical evidence</x:v>
      </x:c>
      <x:c r="C6" s="68" t="str">
        <x:v>Clinical trial sponsors</x:v>
      </x:c>
      <x:c r="D6" s="68" t="str">
        <x:v>Sponsor → site</x:v>
      </x:c>
      <x:c r="E6" s="68" t="str">
        <x:v>Clinical trial sites</x:v>
      </x:c>
      <x:c r="F6" s="68" t="str">
        <x:v>Study term</x:v>
      </x:c>
      <x:c r="G6" s="68" t="str">
        <x:v>Contracts trial conduct</x:v>
      </x:c>
      <x:c r="H6" s="68" t="str">
        <x:v>INS-922</x:v>
      </x:c>
      <x:c r="I6" s="68" t="str">
        <x:v>Site-specific</x:v>
      </x:c>
      <x:c r="J6" s="68" t="str">
        <x:v>Protocol and recruitment target</x:v>
      </x:c>
      <x:c r="K6" s="68" t="str">
        <x:v>Site research activity</x:v>
      </x:c>
      <x:c r="L6" s="68" t="str">
        <x:v>Clinical-trial evidence conversion</x:v>
      </x:c>
      <x:c r="M6" s="68" t="str">
        <x:v>E1</x:v>
      </x:c>
      <x:c r="N6" s="68" t="str">
        <x:v>SRC-1321; SRC-1319</x:v>
      </x:c>
      <x:c r="O6" s="68" t="str">
        <x:v>Sponsors contract with sites to conduct studies.</x:v>
      </x:c>
      <x:c r="P6" s="68" t="str">
        <x:v>Participant safety or data quality automatically.</x:v>
      </x:c>
      <x:c r="Q6" s="68" t="str">
        <x:v>Monitoring and local execution matter.</x:v>
      </x:c>
    </x:row>
    <x:row r="7">
      <x:c r="A7" s="68" t="str">
        <x:v>V26TRIAL-003</x:v>
      </x:c>
      <x:c r="B7" s="68" t="str">
        <x:v>Medical product regulation and clinical evidence</x:v>
      </x:c>
      <x:c r="C7" s="68" t="str">
        <x:v>Clinical investigators</x:v>
      </x:c>
      <x:c r="D7" s="68" t="str">
        <x:v>Investigator → participant</x:v>
      </x:c>
      <x:c r="E7" s="68" t="str">
        <x:v>Clinical trial participants</x:v>
      </x:c>
      <x:c r="F7" s="68" t="str">
        <x:v>Enrolment</x:v>
      </x:c>
      <x:c r="G7" s="68" t="str">
        <x:v>Seeks informed consent</x:v>
      </x:c>
      <x:c r="H7" s="68" t="str">
        <x:v>INS-923</x:v>
      </x:c>
      <x:c r="I7" s="68" t="str">
        <x:v>Participant-specific</x:v>
      </x:c>
      <x:c r="J7" s="68" t="str">
        <x:v>Study disclosure and eligibility</x:v>
      </x:c>
      <x:c r="K7" s="68" t="str">
        <x:v>Consented research participation</x:v>
      </x:c>
      <x:c r="L7" s="68" t="str">
        <x:v>Informed-consent conversion</x:v>
      </x:c>
      <x:c r="M7" s="68" t="str">
        <x:v>E1</x:v>
      </x:c>
      <x:c r="N7" s="68" t="str">
        <x:v>SRC-1320; SRC-1318</x:v>
      </x:c>
      <x:c r="O7" s="68" t="str">
        <x:v>Investigators obtain informed consent.</x:v>
      </x:c>
      <x:c r="P7" s="68" t="str">
        <x:v>Full understanding or absence of pressure merely from signature.</x:v>
      </x:c>
      <x:c r="Q7" s="68" t="str">
        <x:v>Process quality matters.</x:v>
      </x:c>
    </x:row>
    <x:row r="8">
      <x:c r="A8" s="68" t="str">
        <x:v>V26TRIAL-004</x:v>
      </x:c>
      <x:c r="B8" s="68" t="str">
        <x:v>Medical product regulation and clinical evidence</x:v>
      </x:c>
      <x:c r="C8" s="68" t="str">
        <x:v>Institutional review boards</x:v>
      </x:c>
      <x:c r="D8" s="68" t="str">
        <x:v>IRB → sponsor</x:v>
      </x:c>
      <x:c r="E8" s="68" t="str">
        <x:v>Clinical trial sponsors</x:v>
      </x:c>
      <x:c r="F8" s="68" t="str">
        <x:v>Review cycle</x:v>
      </x:c>
      <x:c r="G8" s="68" t="str">
        <x:v>Approves or modifies protocol</x:v>
      </x:c>
      <x:c r="H8" s="68" t="str">
        <x:v>INS-924; INS-922</x:v>
      </x:c>
      <x:c r="I8" s="68" t="str">
        <x:v>Study-specific</x:v>
      </x:c>
      <x:c r="J8" s="68" t="str">
        <x:v>Protocol, consent and safeguards</x:v>
      </x:c>
      <x:c r="K8" s="68" t="str">
        <x:v>Institutional permission</x:v>
      </x:c>
      <x:c r="L8" s="68" t="str">
        <x:v>IRB-protection gate</x:v>
      </x:c>
      <x:c r="M8" s="68" t="str">
        <x:v>E1</x:v>
      </x:c>
      <x:c r="N8" s="68" t="str">
        <x:v>SRC-1319; SRC-1318</x:v>
      </x:c>
      <x:c r="O8" s="68" t="str">
        <x:v>IRBs review protocols and consent documents.</x:v>
      </x:c>
      <x:c r="P8" s="68" t="str">
        <x:v>Scientific validity, safety or ethical execution in practice.</x:v>
      </x:c>
      <x:c r="Q8" s="68" t="str">
        <x:v>Ongoing monitoring remains.</x:v>
      </x:c>
    </x:row>
    <x:row r="9">
      <x:c r="A9" s="68" t="str">
        <x:v>V26TRIAL-005</x:v>
      </x:c>
      <x:c r="B9" s="68" t="str">
        <x:v>Medical product regulation and clinical evidence</x:v>
      </x:c>
      <x:c r="C9" s="68" t="str">
        <x:v>Clinical trial sponsors</x:v>
      </x:c>
      <x:c r="D9" s="68" t="str">
        <x:v>Sponsor → registry</x:v>
      </x:c>
      <x:c r="E9" s="68" t="str">
        <x:v>ClinicalTrials.gov</x:v>
      </x:c>
      <x:c r="F9" s="68" t="str">
        <x:v>Study lifecycle</x:v>
      </x:c>
      <x:c r="G9" s="68" t="str">
        <x:v>Registers clinical trial</x:v>
      </x:c>
      <x:c r="H9" s="68" t="str">
        <x:v>INS-925</x:v>
      </x:c>
      <x:c r="I9" s="68" t="str">
        <x:v>Study-specific</x:v>
      </x:c>
      <x:c r="J9" s="68" t="str">
        <x:v>Protocol and sponsor information</x:v>
      </x:c>
      <x:c r="K9" s="68" t="str">
        <x:v>Public trial record</x:v>
      </x:c>
      <x:c r="L9" s="68" t="str">
        <x:v>Clinical-trial evidence conversion</x:v>
      </x:c>
      <x:c r="M9" s="68" t="str">
        <x:v>E1</x:v>
      </x:c>
      <x:c r="N9" s="68" t="str">
        <x:v>SRC-1344; SRC-1321</x:v>
      </x:c>
      <x:c r="O9" s="68" t="str">
        <x:v>Sponsors register clinical studies.</x:v>
      </x:c>
      <x:c r="P9" s="68" t="str">
        <x:v>Complete reporting or successful recruitment.</x:v>
      </x:c>
      <x:c r="Q9" s="68" t="str">
        <x:v>Status and results must be updated.</x:v>
      </x:c>
    </x:row>
    <x:row r="10">
      <x:c r="A10" s="68" t="str">
        <x:v>V26TRIAL-006</x:v>
      </x:c>
      <x:c r="B10" s="68" t="str">
        <x:v>Medical product regulation and clinical evidence</x:v>
      </x:c>
      <x:c r="C10" s="68" t="str">
        <x:v>Clinical trial sponsors</x:v>
      </x:c>
      <x:c r="D10" s="68" t="str">
        <x:v>Sponsor → registry</x:v>
      </x:c>
      <x:c r="E10" s="68" t="str">
        <x:v>ClinicalTrials.gov</x:v>
      </x:c>
      <x:c r="F10" s="68" t="str">
        <x:v>Post-study</x:v>
      </x:c>
      <x:c r="G10" s="68" t="str">
        <x:v>Submits results</x:v>
      </x:c>
      <x:c r="H10" s="68" t="str">
        <x:v>INS-926</x:v>
      </x:c>
      <x:c r="I10" s="68" t="str">
        <x:v>Study-specific</x:v>
      </x:c>
      <x:c r="J10" s="68" t="str">
        <x:v>Completed trial data</x:v>
      </x:c>
      <x:c r="K10" s="68" t="str">
        <x:v>Public summary results</x:v>
      </x:c>
      <x:c r="L10" s="68" t="str">
        <x:v>Clinical-trial evidence conversion</x:v>
      </x:c>
      <x:c r="M10" s="68" t="str">
        <x:v>E1</x:v>
      </x:c>
      <x:c r="N10" s="68" t="str">
        <x:v>SRC-1344; SRC-1345</x:v>
      </x:c>
      <x:c r="O10" s="68" t="str">
        <x:v>Sponsors submit trial results under applicable requirements.</x:v>
      </x:c>
      <x:c r="P10" s="68" t="str">
        <x:v>Publication quality or regulatory acceptance.</x:v>
      </x:c>
      <x:c r="Q10" s="68" t="str">
        <x:v>Submission can be incomplete or delayed.</x:v>
      </x:c>
    </x:row>
    <x:row r="11">
      <x:c r="A11" s="68" t="str">
        <x:v>V26TRIAL-007</x:v>
      </x:c>
      <x:c r="B11" s="68" t="str">
        <x:v>Medical product regulation and clinical evidence</x:v>
      </x:c>
      <x:c r="C11" s="68" t="str">
        <x:v>Data safety monitoring boards</x:v>
      </x:c>
      <x:c r="D11" s="68" t="str">
        <x:v>DSMB → sponsor</x:v>
      </x:c>
      <x:c r="E11" s="68" t="str">
        <x:v>Clinical trial sponsors</x:v>
      </x:c>
      <x:c r="F11" s="68" t="str">
        <x:v>Interim analysis</x:v>
      </x:c>
      <x:c r="G11" s="68" t="str">
        <x:v>Recommends continuation or stopping</x:v>
      </x:c>
      <x:c r="H11" s="68" t="str">
        <x:v>INS-928</x:v>
      </x:c>
      <x:c r="I11" s="68" t="str">
        <x:v>Study-specific</x:v>
      </x:c>
      <x:c r="J11" s="68" t="str">
        <x:v>Accumulating blinded or unblinded data</x:v>
      </x:c>
      <x:c r="K11" s="68" t="str">
        <x:v>Safety and efficacy recommendation</x:v>
      </x:c>
      <x:c r="L11" s="68" t="str">
        <x:v>Patient-safety learning conversion</x:v>
      </x:c>
      <x:c r="M11" s="68" t="str">
        <x:v>E2</x:v>
      </x:c>
      <x:c r="N11" s="68" t="str">
        <x:v>SRC-1348; SRC-1321</x:v>
      </x:c>
      <x:c r="O11" s="68" t="str">
        <x:v>DSMBs monitor selected trials.</x:v>
      </x:c>
      <x:c r="P11" s="68" t="str">
        <x:v>Binding regulatory decision or complete safety assurance.</x:v>
      </x:c>
      <x:c r="Q11" s="68" t="str">
        <x:v>Sponsor and regulator retain authority.</x:v>
      </x:c>
    </x:row>
    <x:row r="12">
      <x:c r="A12" s="68" t="str">
        <x:v>V26TRIAL-008</x:v>
      </x:c>
      <x:c r="B12" s="68" t="str">
        <x:v>Medical product regulation and clinical evidence</x:v>
      </x:c>
      <x:c r="C12" s="68" t="str">
        <x:v>Food and Drug Administration</x:v>
      </x:c>
      <x:c r="D12" s="68" t="str">
        <x:v>FDA → sponsor</x:v>
      </x:c>
      <x:c r="E12" s="68" t="str">
        <x:v>Drug manufacturers</x:v>
      </x:c>
      <x:c r="F12" s="68" t="str">
        <x:v>Approval date</x:v>
      </x:c>
      <x:c r="G12" s="68" t="str">
        <x:v>Grants accelerated approval</x:v>
      </x:c>
      <x:c r="H12" s="68" t="str">
        <x:v>INS-920</x:v>
      </x:c>
      <x:c r="I12" s="68" t="str">
        <x:v>Indication-specific</x:v>
      </x:c>
      <x:c r="J12" s="68" t="str">
        <x:v>Surrogate or intermediate endpoint evidence</x:v>
      </x:c>
      <x:c r="K12" s="68" t="str">
        <x:v>Earlier conditional market access</x:v>
      </x:c>
      <x:c r="L12" s="68" t="str">
        <x:v>Accelerated-approval uncertainty conversion</x:v>
      </x:c>
      <x:c r="M12" s="68" t="str">
        <x:v>E1</x:v>
      </x:c>
      <x:c r="N12" s="68" t="str">
        <x:v>SRC-1316; SRC-1317</x:v>
      </x:c>
      <x:c r="O12" s="68" t="str">
        <x:v>FDA grants accelerated approval based on predictive evidence.</x:v>
      </x:c>
      <x:c r="P12" s="68" t="str">
        <x:v>Verified clinical benefit or permanent approval.</x:v>
      </x:c>
      <x:c r="Q12" s="68" t="str">
        <x:v>Confirmatory obligations remain.</x:v>
      </x:c>
    </x:row>
    <x:row r="13">
      <x:c r="A13" s="68" t="str">
        <x:v>V26TRIAL-009</x:v>
      </x:c>
      <x:c r="B13" s="68" t="str">
        <x:v>Medical product regulation and clinical evidence</x:v>
      </x:c>
      <x:c r="C13" s="68" t="str">
        <x:v>Drug manufacturers</x:v>
      </x:c>
      <x:c r="D13" s="68" t="str">
        <x:v>Sponsor → FDA</x:v>
      </x:c>
      <x:c r="E13" s="68" t="str">
        <x:v>Food and Drug Administration</x:v>
      </x:c>
      <x:c r="F13" s="68" t="str">
        <x:v>Post-approval</x:v>
      </x:c>
      <x:c r="G13" s="68" t="str">
        <x:v>Conducts confirmatory trial</x:v>
      </x:c>
      <x:c r="H13" s="68" t="str">
        <x:v>INS-921</x:v>
      </x:c>
      <x:c r="I13" s="68" t="str">
        <x:v>Indication-specific</x:v>
      </x:c>
      <x:c r="J13" s="68" t="str">
        <x:v>Post-approval study obligation</x:v>
      </x:c>
      <x:c r="K13" s="68" t="str">
        <x:v>Evidence to verify clinical benefit</x:v>
      </x:c>
      <x:c r="L13" s="68" t="str">
        <x:v>Confirmatory-trial correction</x:v>
      </x:c>
      <x:c r="M13" s="68" t="str">
        <x:v>E1</x:v>
      </x:c>
      <x:c r="N13" s="68" t="str">
        <x:v>SRC-1316; SRC-1317</x:v>
      </x:c>
      <x:c r="O13" s="68" t="str">
        <x:v>Sponsors must conduct confirmatory studies for accelerated approvals.</x:v>
      </x:c>
      <x:c r="P13" s="68" t="str">
        <x:v>Timely completion or positive result automatically.</x:v>
      </x:c>
      <x:c r="Q13" s="68" t="str">
        <x:v>FDA tracks and can act.</x:v>
      </x:c>
    </x:row>
    <x:row r="14">
      <x:c r="A14" s="68" t="str">
        <x:v>V26TRIAL-010</x:v>
      </x:c>
      <x:c r="B14" s="68" t="str">
        <x:v>Medical product regulation and clinical evidence</x:v>
      </x:c>
      <x:c r="C14" s="68" t="str">
        <x:v>Food and Drug Administration</x:v>
      </x:c>
      <x:c r="D14" s="68" t="str">
        <x:v>FDA → public</x:v>
      </x:c>
      <x:c r="E14" s="68" t="str">
        <x:v>Patients</x:v>
      </x:c>
      <x:c r="F14" s="68" t="str">
        <x:v>Post-confirmatory evidence</x:v>
      </x:c>
      <x:c r="G14" s="68" t="str">
        <x:v>Converts, modifies or withdraws indication</x:v>
      </x:c>
      <x:c r="H14" s="68" t="str">
        <x:v>INS-921</x:v>
      </x:c>
      <x:c r="I14" s="68" t="str">
        <x:v>Indication-specific</x:v>
      </x:c>
      <x:c r="J14" s="68" t="str">
        <x:v>Confirmatory evidence and benefit-risk review</x:v>
      </x:c>
      <x:c r="K14" s="68" t="str">
        <x:v>Updated regulatory access state</x:v>
      </x:c>
      <x:c r="L14" s="68" t="str">
        <x:v>Confirmatory-trial correction</x:v>
      </x:c>
      <x:c r="M14" s="68" t="str">
        <x:v>E1</x:v>
      </x:c>
      <x:c r="N14" s="68" t="str">
        <x:v>SRC-1316; SRC-1317</x:v>
      </x:c>
      <x:c r="O14" s="68" t="str">
        <x:v>FDA can act when benefit is verified or not confirmed.</x:v>
      </x:c>
      <x:c r="P14" s="68" t="str">
        <x:v>Immediate patient transition or reimbursement alignment.</x:v>
      </x:c>
      <x:c r="Q14" s="68" t="str">
        <x:v>Clinical and payer processes follow.</x:v>
      </x:c>
    </x:row>
  </x:sheetData>
  <x:mergeCells>
    <x:mergeCell ref="A1:Q1"/>
    <x:mergeCell ref="A2:Q2"/>
  </x:mergeCells>
  <x:conditionalFormatting sqref="M5:M14">
    <x:cfRule type="expression" dxfId="814" priority="1">
      <x:formula>M5="E1"</x:formula>
    </x:cfRule>
    <x:cfRule type="expression" dxfId="815" priority="2">
      <x:formula>M5="E2"</x:formula>
    </x:cfRule>
    <x:cfRule type="expression" dxfId="816" priority="3">
      <x:formula>M5="S1"</x:formula>
    </x:cfRule>
    <x:cfRule type="expression" dxfId="817" priority="4">
      <x:formula>M5="A1"</x:formula>
    </x:cfRule>
    <x:cfRule type="expression" dxfId="818" priority="5">
      <x:formula>M5="U1"</x:formula>
    </x:cfRule>
    <x:cfRule type="expression" dxfId="819" priority="6">
      <x:formula>M5="N1"</x:formula>
    </x:cfRule>
  </x:conditionalFormatting>
  <x:pageMargins left="0.7" right="0.7" top="0.75" bottom="0.75" header="0.3" footer="0.3"/>
</x:worksheet>
</file>

<file path=xl/worksheets/sheet13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Health Data &amp; Privacy</x:v>
      </x:c>
      <x:c r="B1" s="351"/>
      <x:c r="C1" s="351"/>
      <x:c r="D1" s="351"/>
      <x:c r="E1" s="351"/>
      <x:c r="F1" s="351"/>
      <x:c r="G1" s="351"/>
      <x:c r="H1" s="351"/>
      <x:c r="I1" s="351"/>
      <x:c r="J1" s="351"/>
      <x:c r="K1" s="351"/>
      <x:c r="L1" s="351"/>
      <x:c r="M1" s="351"/>
      <x:c r="N1" s="351"/>
      <x:c r="O1" s="351"/>
      <x:c r="P1" s="351"/>
      <x:c r="Q1" s="351"/>
    </x:row>
    <x:row r="2" ht="35" customHeight="1">
      <x:c r="A2" s="357" t="str">
        <x:v>HIPAA, business associates, patient access, information blocking, de-identification, EHDS and public health data exchange.</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V26DATA-001</x:v>
      </x:c>
      <x:c r="B5" s="68" t="str">
        <x:v>Health information, privacy and interoperability</x:v>
      </x:c>
      <x:c r="C5" s="68" t="str">
        <x:v>Hospitals</x:v>
      </x:c>
      <x:c r="D5" s="68" t="str">
        <x:v>Provider → vendor</x:v>
      </x:c>
      <x:c r="E5" s="68" t="str">
        <x:v>Electronic health record vendors</x:v>
      </x:c>
      <x:c r="F5" s="68" t="str">
        <x:v>Contract term</x:v>
      </x:c>
      <x:c r="G5" s="68" t="str">
        <x:v>Uses EHR system</x:v>
      </x:c>
      <x:c r="H5" s="68" t="str">
        <x:v>INS-938</x:v>
      </x:c>
      <x:c r="I5" s="68" t="str">
        <x:v>System-specific</x:v>
      </x:c>
      <x:c r="J5" s="68" t="str">
        <x:v>Clinical workflows and patient data</x:v>
      </x:c>
      <x:c r="K5" s="68" t="str">
        <x:v>Electronic health record infrastructure</x:v>
      </x:c>
      <x:c r="L5" s="68" t="str">
        <x:v>Health-data record conversion</x:v>
      </x:c>
      <x:c r="M5" s="68" t="str">
        <x:v>E2</x:v>
      </x:c>
      <x:c r="N5" s="68" t="str">
        <x:v>SRC-1332; SRC-1338</x:v>
      </x:c>
      <x:c r="O5" s="68" t="str">
        <x:v>Hospitals use EHR vendors to document care.</x:v>
      </x:c>
      <x:c r="P5" s="68" t="str">
        <x:v>Vendor ownership of clinical facts or complete interoperability.</x:v>
      </x:c>
      <x:c r="Q5" s="68" t="str">
        <x:v>Contracts and standards matter.</x:v>
      </x:c>
    </x:row>
    <x:row r="6">
      <x:c r="A6" s="68" t="str">
        <x:v>V26DATA-002</x:v>
      </x:c>
      <x:c r="B6" s="68" t="str">
        <x:v>Health information, privacy and interoperability</x:v>
      </x:c>
      <x:c r="C6" s="68" t="str">
        <x:v>Physician practices</x:v>
      </x:c>
      <x:c r="D6" s="68" t="str">
        <x:v>Practice → vendor</x:v>
      </x:c>
      <x:c r="E6" s="68" t="str">
        <x:v>Electronic health record vendors</x:v>
      </x:c>
      <x:c r="F6" s="68" t="str">
        <x:v>Contract term</x:v>
      </x:c>
      <x:c r="G6" s="68" t="str">
        <x:v>Uses ambulatory EHR</x:v>
      </x:c>
      <x:c r="H6" s="68" t="str"/>
      <x:c r="I6" s="68" t="str">
        <x:v>System-specific</x:v>
      </x:c>
      <x:c r="J6" s="68" t="str">
        <x:v>Clinical encounters and orders</x:v>
      </x:c>
      <x:c r="K6" s="68" t="str">
        <x:v>Digital patient record</x:v>
      </x:c>
      <x:c r="L6" s="68" t="str">
        <x:v>Health-data record conversion</x:v>
      </x:c>
      <x:c r="M6" s="68" t="str">
        <x:v>E2</x:v>
      </x:c>
      <x:c r="N6" s="68" t="str">
        <x:v>SRC-1333; SRC-1332</x:v>
      </x:c>
      <x:c r="O6" s="68" t="str">
        <x:v>Practices use EHR systems.</x:v>
      </x:c>
      <x:c r="P6" s="68" t="str">
        <x:v>Accurate or complete record merely from digitisation.</x:v>
      </x:c>
      <x:c r="Q6" s="68" t="str">
        <x:v>Documentation quality varies.</x:v>
      </x:c>
    </x:row>
    <x:row r="7">
      <x:c r="A7" s="68" t="str">
        <x:v>V26DATA-003</x:v>
      </x:c>
      <x:c r="B7" s="68" t="str">
        <x:v>Health information, privacy and interoperability</x:v>
      </x:c>
      <x:c r="C7" s="68" t="str">
        <x:v>HIPAA covered entities</x:v>
      </x:c>
      <x:c r="D7" s="68" t="str">
        <x:v>Covered entity → patient</x:v>
      </x:c>
      <x:c r="E7" s="68" t="str">
        <x:v>Patients</x:v>
      </x:c>
      <x:c r="F7" s="68" t="str">
        <x:v>Ongoing</x:v>
      </x:c>
      <x:c r="G7" s="68" t="str">
        <x:v>Provides privacy notice</x:v>
      </x:c>
      <x:c r="H7" s="68" t="str">
        <x:v>INS-929</x:v>
      </x:c>
      <x:c r="I7" s="68" t="str">
        <x:v>Patient-specific</x:v>
      </x:c>
      <x:c r="J7" s="68" t="str">
        <x:v>Entity practices and legal duties</x:v>
      </x:c>
      <x:c r="K7" s="68" t="str">
        <x:v>Notice of health information rights</x:v>
      </x:c>
      <x:c r="L7" s="68" t="str">
        <x:v>HIPAA-permission conversion</x:v>
      </x:c>
      <x:c r="M7" s="68" t="str">
        <x:v>E1</x:v>
      </x:c>
      <x:c r="N7" s="68" t="str">
        <x:v>SRC-1330; SRC-1327</x:v>
      </x:c>
      <x:c r="O7" s="68" t="str">
        <x:v>Covered entities provide notices of privacy practices.</x:v>
      </x:c>
      <x:c r="P7" s="68" t="str">
        <x:v>Individual consent to every permitted use.</x:v>
      </x:c>
      <x:c r="Q7" s="68" t="str">
        <x:v>HIPAA permits defined uses without authorization.</x:v>
      </x:c>
    </x:row>
    <x:row r="8">
      <x:c r="A8" s="68" t="str">
        <x:v>V26DATA-004</x:v>
      </x:c>
      <x:c r="B8" s="68" t="str">
        <x:v>Health information, privacy and interoperability</x:v>
      </x:c>
      <x:c r="C8" s="68" t="str">
        <x:v>HIPAA covered entities</x:v>
      </x:c>
      <x:c r="D8" s="68" t="str">
        <x:v>Covered entity → contractor</x:v>
      </x:c>
      <x:c r="E8" s="68" t="str">
        <x:v>HIPAA business associates</x:v>
      </x:c>
      <x:c r="F8" s="68" t="str">
        <x:v>Contract term</x:v>
      </x:c>
      <x:c r="G8" s="68" t="str">
        <x:v>Delegates PHI-related function</x:v>
      </x:c>
      <x:c r="H8" s="68" t="str">
        <x:v>INS-930</x:v>
      </x:c>
      <x:c r="I8" s="68" t="str">
        <x:v>Entity-specific</x:v>
      </x:c>
      <x:c r="J8" s="68" t="str">
        <x:v>Protected health information and service need</x:v>
      </x:c>
      <x:c r="K8" s="68" t="str">
        <x:v>Contracted data processing</x:v>
      </x:c>
      <x:c r="L8" s="68" t="str">
        <x:v>Business-associate delegation</x:v>
      </x:c>
      <x:c r="M8" s="68" t="str">
        <x:v>E1</x:v>
      </x:c>
      <x:c r="N8" s="68" t="str">
        <x:v>SRC-1327; SRC-1327</x:v>
      </x:c>
      <x:c r="O8" s="68" t="str">
        <x:v>Covered entities contract with business associates.</x:v>
      </x:c>
      <x:c r="P8" s="68" t="str">
        <x:v>Elimination of covered-entity obligations.</x:v>
      </x:c>
      <x:c r="Q8" s="68" t="str">
        <x:v>Oversight and safeguards remain.</x:v>
      </x:c>
    </x:row>
    <x:row r="9">
      <x:c r="A9" s="68" t="str">
        <x:v>V26DATA-005</x:v>
      </x:c>
      <x:c r="B9" s="68" t="str">
        <x:v>Health information, privacy and interoperability</x:v>
      </x:c>
      <x:c r="C9" s="68" t="str">
        <x:v>Healthcare clearinghouses</x:v>
      </x:c>
      <x:c r="D9" s="68" t="str">
        <x:v>Clearinghouse → payer</x:v>
      </x:c>
      <x:c r="E9" s="68" t="str">
        <x:v>Health insurers</x:v>
      </x:c>
      <x:c r="F9" s="68" t="str">
        <x:v>Transaction cycle</x:v>
      </x:c>
      <x:c r="G9" s="68" t="str">
        <x:v>Standardises claim transaction</x:v>
      </x:c>
      <x:c r="H9" s="68" t="str"/>
      <x:c r="I9" s="68" t="str">
        <x:v>Claim-specific</x:v>
      </x:c>
      <x:c r="J9" s="68" t="str">
        <x:v>Provider claim data</x:v>
      </x:c>
      <x:c r="K9" s="68" t="str">
        <x:v>Standard electronic transaction</x:v>
      </x:c>
      <x:c r="L9" s="68" t="str">
        <x:v>Claim-adjudication conversion</x:v>
      </x:c>
      <x:c r="M9" s="68" t="str">
        <x:v>E1</x:v>
      </x:c>
      <x:c r="N9" s="68" t="str">
        <x:v>SRC-1327; SRC-1300</x:v>
      </x:c>
      <x:c r="O9" s="68" t="str">
        <x:v>Clearinghouses standardise and route claims.</x:v>
      </x:c>
      <x:c r="P9" s="68" t="str">
        <x:v>Correctness of codes or payment.</x:v>
      </x:c>
      <x:c r="Q9" s="68" t="str">
        <x:v>They are intermediaries.</x:v>
      </x:c>
    </x:row>
    <x:row r="10">
      <x:c r="A10" s="68" t="str">
        <x:v>V26DATA-006</x:v>
      </x:c>
      <x:c r="B10" s="68" t="str">
        <x:v>Health information, privacy and interoperability</x:v>
      </x:c>
      <x:c r="C10" s="68" t="str">
        <x:v>Patients</x:v>
      </x:c>
      <x:c r="D10" s="68" t="str">
        <x:v>Patient → covered entity</x:v>
      </x:c>
      <x:c r="E10" s="68" t="str">
        <x:v>HIPAA covered entities</x:v>
      </x:c>
      <x:c r="F10" s="68" t="str">
        <x:v>Episode</x:v>
      </x:c>
      <x:c r="G10" s="68" t="str">
        <x:v>Requests medical record access</x:v>
      </x:c>
      <x:c r="H10" s="68" t="str">
        <x:v>INS-931</x:v>
      </x:c>
      <x:c r="I10" s="68" t="str">
        <x:v>Patient-specific</x:v>
      </x:c>
      <x:c r="J10" s="68" t="str">
        <x:v>Identity and requested record scope</x:v>
      </x:c>
      <x:c r="K10" s="68" t="str">
        <x:v>Access, copy or denial</x:v>
      </x:c>
      <x:c r="L10" s="68" t="str">
        <x:v>Patient-access conversion</x:v>
      </x:c>
      <x:c r="M10" s="68" t="str">
        <x:v>E1</x:v>
      </x:c>
      <x:c r="N10" s="68" t="str">
        <x:v>SRC-1328; SRC-1327</x:v>
      </x:c>
      <x:c r="O10" s="68" t="str">
        <x:v>Patients have access rights under HIPAA.</x:v>
      </x:c>
      <x:c r="P10" s="68" t="str">
        <x:v>Singular ownership of all data or immediate correction.</x:v>
      </x:c>
      <x:c r="Q10" s="68" t="str">
        <x:v>Rights have scope and process.</x:v>
      </x:c>
    </x:row>
    <x:row r="11">
      <x:c r="A11" s="68" t="str">
        <x:v>V26DATA-007</x:v>
      </x:c>
      <x:c r="B11" s="68" t="str">
        <x:v>Health information, privacy and interoperability</x:v>
      </x:c>
      <x:c r="C11" s="68" t="str">
        <x:v>HIPAA covered entities</x:v>
      </x:c>
      <x:c r="D11" s="68" t="str">
        <x:v>Covered entity → patient</x:v>
      </x:c>
      <x:c r="E11" s="68" t="str">
        <x:v>Patients</x:v>
      </x:c>
      <x:c r="F11" s="68" t="str">
        <x:v>Access cycle</x:v>
      </x:c>
      <x:c r="G11" s="68" t="str">
        <x:v>Provides record or explanation</x:v>
      </x:c>
      <x:c r="H11" s="68" t="str">
        <x:v>INS-931</x:v>
      </x:c>
      <x:c r="I11" s="68" t="str">
        <x:v>Patient-specific</x:v>
      </x:c>
      <x:c r="J11" s="68" t="str">
        <x:v>Access request and stored PHI</x:v>
      </x:c>
      <x:c r="K11" s="68" t="str">
        <x:v>Health record copy</x:v>
      </x:c>
      <x:c r="L11" s="68" t="str">
        <x:v>Patient-access conversion</x:v>
      </x:c>
      <x:c r="M11" s="68" t="str">
        <x:v>E1</x:v>
      </x:c>
      <x:c r="N11" s="68" t="str">
        <x:v>SRC-1328; SRC-1327</x:v>
      </x:c>
      <x:c r="O11" s="68" t="str">
        <x:v>Covered entities respond to access requests.</x:v>
      </x:c>
      <x:c r="P11" s="68" t="str">
        <x:v>Data accuracy or complete longitudinal record.</x:v>
      </x:c>
      <x:c r="Q11" s="68" t="str">
        <x:v>Records may be distributed.</x:v>
      </x:c>
    </x:row>
    <x:row r="12">
      <x:c r="A12" s="68" t="str">
        <x:v>V26DATA-008</x:v>
      </x:c>
      <x:c r="B12" s="68" t="str">
        <x:v>Health information, privacy and interoperability</x:v>
      </x:c>
      <x:c r="C12" s="68" t="str">
        <x:v>Certified health IT developers</x:v>
      </x:c>
      <x:c r="D12" s="68" t="str">
        <x:v>Developer → app</x:v>
      </x:c>
      <x:c r="E12" s="68" t="str">
        <x:v>Patient-facing health applications</x:v>
      </x:c>
      <x:c r="F12" s="68" t="str">
        <x:v>API access</x:v>
      </x:c>
      <x:c r="G12" s="68" t="str">
        <x:v>Supports authorised data export</x:v>
      </x:c>
      <x:c r="H12" s="68" t="str">
        <x:v>INS-932</x:v>
      </x:c>
      <x:c r="I12" s="68" t="str">
        <x:v>System-specific</x:v>
      </x:c>
      <x:c r="J12" s="68" t="str">
        <x:v>Patient authorization and EHI</x:v>
      </x:c>
      <x:c r="K12" s="68" t="str">
        <x:v>App-readable electronic data</x:v>
      </x:c>
      <x:c r="L12" s="68" t="str">
        <x:v>Patient-access conversion</x:v>
      </x:c>
      <x:c r="M12" s="68" t="str">
        <x:v>E1</x:v>
      </x:c>
      <x:c r="N12" s="68" t="str">
        <x:v>SRC-1332; SRC-1333</x:v>
      </x:c>
      <x:c r="O12" s="68" t="str">
        <x:v>Certified systems support standardised access and exchange.</x:v>
      </x:c>
      <x:c r="P12" s="68" t="str">
        <x:v>Security or quality of every receiving app.</x:v>
      </x:c>
      <x:c r="Q12" s="68" t="str">
        <x:v>Patient choice and app governance matter.</x:v>
      </x:c>
    </x:row>
    <x:row r="13">
      <x:c r="A13" s="68" t="str">
        <x:v>V26DATA-009</x:v>
      </x:c>
      <x:c r="B13" s="68" t="str">
        <x:v>Health information, privacy and interoperability</x:v>
      </x:c>
      <x:c r="C13" s="68" t="str">
        <x:v>Health information exchanges</x:v>
      </x:c>
      <x:c r="D13" s="68" t="str">
        <x:v>HIE → provider</x:v>
      </x:c>
      <x:c r="E13" s="68" t="str">
        <x:v>Hospitals</x:v>
      </x:c>
      <x:c r="F13" s="68" t="str">
        <x:v>Ongoing</x:v>
      </x:c>
      <x:c r="G13" s="68" t="str">
        <x:v>Exchanges clinical information</x:v>
      </x:c>
      <x:c r="H13" s="68" t="str"/>
      <x:c r="I13" s="68" t="str">
        <x:v>Provider-specific</x:v>
      </x:c>
      <x:c r="J13" s="68" t="str">
        <x:v>Records from participating organisations</x:v>
      </x:c>
      <x:c r="K13" s="68" t="str">
        <x:v>Cross-provider clinical data</x:v>
      </x:c>
      <x:c r="L13" s="68" t="str">
        <x:v>Health-data record conversion</x:v>
      </x:c>
      <x:c r="M13" s="68" t="str">
        <x:v>E1</x:v>
      </x:c>
      <x:c r="N13" s="68" t="str">
        <x:v>SRC-1332; SRC-1333</x:v>
      </x:c>
      <x:c r="O13" s="68" t="str">
        <x:v>HIEs facilitate exchange among providers.</x:v>
      </x:c>
      <x:c r="P13" s="68" t="str">
        <x:v>Complete nationwide record or unrestricted disclosure.</x:v>
      </x:c>
      <x:c r="Q13" s="68" t="str">
        <x:v>Participation and privacy rules apply.</x:v>
      </x:c>
    </x:row>
    <x:row r="14">
      <x:c r="A14" s="68" t="str">
        <x:v>V26DATA-010</x:v>
      </x:c>
      <x:c r="B14" s="68" t="str">
        <x:v>Health information, privacy and interoperability</x:v>
      </x:c>
      <x:c r="C14" s="68" t="str">
        <x:v>Patients</x:v>
      </x:c>
      <x:c r="D14" s="68" t="str">
        <x:v>Patient → authority</x:v>
      </x:c>
      <x:c r="E14" s="68" t="str">
        <x:v>Office of the National Coordinator for Health IT</x:v>
      </x:c>
      <x:c r="F14" s="68" t="str">
        <x:v>Complaint cycle</x:v>
      </x:c>
      <x:c r="G14" s="68" t="str">
        <x:v>Alleges information blocking</x:v>
      </x:c>
      <x:c r="H14" s="68" t="str">
        <x:v>INS-933</x:v>
      </x:c>
      <x:c r="I14" s="68" t="str">
        <x:v>Practice-specific</x:v>
      </x:c>
      <x:c r="J14" s="68" t="str">
        <x:v>Access request and interference evidence</x:v>
      </x:c>
      <x:c r="K14" s="68" t="str">
        <x:v>Regulatory complaint</x:v>
      </x:c>
      <x:c r="L14" s="68" t="str">
        <x:v>Information-blocking gate</x:v>
      </x:c>
      <x:c r="M14" s="68" t="str">
        <x:v>E1</x:v>
      </x:c>
      <x:c r="N14" s="68" t="str">
        <x:v>SRC-1332; SRC-1333</x:v>
      </x:c>
      <x:c r="O14" s="68" t="str">
        <x:v>Patients and other parties can report access interference.</x:v>
      </x:c>
      <x:c r="P14" s="68" t="str">
        <x:v>Violation or remedy merely from complaint.</x:v>
      </x:c>
      <x:c r="Q14" s="68" t="str">
        <x:v>Exceptions and knowledge standards apply.</x:v>
      </x:c>
    </x:row>
    <x:row r="15">
      <x:c r="A15" s="68" t="str">
        <x:v>V26DATA-011</x:v>
      </x:c>
      <x:c r="B15" s="68" t="str">
        <x:v>Health information, privacy and interoperability</x:v>
      </x:c>
      <x:c r="C15" s="68" t="str">
        <x:v>Office of the National Coordinator for Health IT</x:v>
      </x:c>
      <x:c r="D15" s="68" t="str">
        <x:v>Authority → developer</x:v>
      </x:c>
      <x:c r="E15" s="68" t="str">
        <x:v>Certified health IT developers</x:v>
      </x:c>
      <x:c r="F15" s="68" t="str">
        <x:v>Compliance cycle</x:v>
      </x:c>
      <x:c r="G15" s="68" t="str">
        <x:v>Administers information-blocking rules</x:v>
      </x:c>
      <x:c r="H15" s="68" t="str"/>
      <x:c r="I15" s="68" t="str">
        <x:v>System-specific</x:v>
      </x:c>
      <x:c r="J15" s="68" t="str">
        <x:v>Developer practices and regulatory standard</x:v>
      </x:c>
      <x:c r="K15" s="68" t="str">
        <x:v>Compliance finding or guidance</x:v>
      </x:c>
      <x:c r="L15" s="68" t="str">
        <x:v>Information-blocking gate</x:v>
      </x:c>
      <x:c r="M15" s="68" t="str">
        <x:v>E1</x:v>
      </x:c>
      <x:c r="N15" s="68" t="str">
        <x:v>SRC-1332; SRC-1333</x:v>
      </x:c>
      <x:c r="O15" s="68" t="str">
        <x:v>ONC administers information-blocking policy for covered actors.</x:v>
      </x:c>
      <x:c r="P15" s="68" t="str">
        <x:v>That every access delay is prohibited.</x:v>
      </x:c>
      <x:c r="Q15" s="68" t="str">
        <x:v>Exceptions and actor type matter.</x:v>
      </x:c>
    </x:row>
    <x:row r="16">
      <x:c r="A16" s="68" t="str">
        <x:v>V26DATA-012</x:v>
      </x:c>
      <x:c r="B16" s="68" t="str">
        <x:v>Health information, privacy and interoperability</x:v>
      </x:c>
      <x:c r="C16" s="68" t="str">
        <x:v>Office for Civil Rights at HHS</x:v>
      </x:c>
      <x:c r="D16" s="68" t="str">
        <x:v>OCR → entity</x:v>
      </x:c>
      <x:c r="E16" s="68" t="str">
        <x:v>HIPAA covered entities</x:v>
      </x:c>
      <x:c r="F16" s="68" t="str">
        <x:v>Investigation</x:v>
      </x:c>
      <x:c r="G16" s="68" t="str">
        <x:v>Enforces HIPAA privacy obligations</x:v>
      </x:c>
      <x:c r="H16" s="68" t="str"/>
      <x:c r="I16" s="68" t="str">
        <x:v>Entity-specific</x:v>
      </x:c>
      <x:c r="J16" s="68" t="str">
        <x:v>Complaint, breach or compliance evidence</x:v>
      </x:c>
      <x:c r="K16" s="68" t="str">
        <x:v>Corrective action or penalty</x:v>
      </x:c>
      <x:c r="L16" s="68" t="str">
        <x:v>HIPAA-permission conversion</x:v>
      </x:c>
      <x:c r="M16" s="68" t="str">
        <x:v>E1</x:v>
      </x:c>
      <x:c r="N16" s="68" t="str">
        <x:v>SRC-1327; SRC-1327</x:v>
      </x:c>
      <x:c r="O16" s="68" t="str">
        <x:v>OCR enforces HIPAA rules.</x:v>
      </x:c>
      <x:c r="P16" s="68" t="str">
        <x:v>Coverage of every health-data actor or every privacy harm.</x:v>
      </x:c>
      <x:c r="Q16" s="68" t="str">
        <x:v>HIPAA scope is defined.</x:v>
      </x:c>
    </x:row>
    <x:row r="17">
      <x:c r="A17" s="68" t="str">
        <x:v>V26DATA-013</x:v>
      </x:c>
      <x:c r="B17" s="68" t="str">
        <x:v>Health information, privacy and interoperability</x:v>
      </x:c>
      <x:c r="C17" s="68" t="str">
        <x:v>HIPAA covered entities</x:v>
      </x:c>
      <x:c r="D17" s="68" t="str">
        <x:v>Covered entity → analytics vendor</x:v>
      </x:c>
      <x:c r="E17" s="68" t="str">
        <x:v>Health data analytics companies</x:v>
      </x:c>
      <x:c r="F17" s="68" t="str">
        <x:v>Contract term</x:v>
      </x:c>
      <x:c r="G17" s="68" t="str">
        <x:v>Provides data for analytics</x:v>
      </x:c>
      <x:c r="H17" s="68" t="str">
        <x:v>INS-930</x:v>
      </x:c>
      <x:c r="I17" s="68" t="str">
        <x:v>Dataset-specific</x:v>
      </x:c>
      <x:c r="J17" s="68" t="str">
        <x:v>Clinical or claims data and permitted purpose</x:v>
      </x:c>
      <x:c r="K17" s="68" t="str">
        <x:v>Analytical output</x:v>
      </x:c>
      <x:c r="L17" s="68" t="str">
        <x:v>Business-associate delegation</x:v>
      </x:c>
      <x:c r="M17" s="68" t="str">
        <x:v>E2</x:v>
      </x:c>
      <x:c r="N17" s="68" t="str">
        <x:v>SRC-1327; SRC-1329</x:v>
      </x:c>
      <x:c r="O17" s="68" t="str">
        <x:v>Covered entities use analytics vendors under privacy arrangements.</x:v>
      </x:c>
      <x:c r="P17" s="68" t="str">
        <x:v>Data ownership transfer or unrestricted reuse.</x:v>
      </x:c>
      <x:c r="Q17" s="68" t="str">
        <x:v>Contract and permitted purpose matter.</x:v>
      </x:c>
    </x:row>
    <x:row r="18">
      <x:c r="A18" s="68" t="str">
        <x:v>V26DATA-014</x:v>
      </x:c>
      <x:c r="B18" s="68" t="str">
        <x:v>Health information, privacy and interoperability</x:v>
      </x:c>
      <x:c r="C18" s="68" t="str">
        <x:v>HIPAA covered entities</x:v>
      </x:c>
      <x:c r="D18" s="68" t="str">
        <x:v>Entity → determination</x:v>
      </x:c>
      <x:c r="E18" s="68" t="str">
        <x:v>De-identification determination</x:v>
      </x:c>
      <x:c r="F18" s="68" t="str">
        <x:v>Dataset release</x:v>
      </x:c>
      <x:c r="G18" s="68" t="str">
        <x:v>De-identifies health information</x:v>
      </x:c>
      <x:c r="H18" s="68" t="str">
        <x:v>INS-934</x:v>
      </x:c>
      <x:c r="I18" s="68" t="str">
        <x:v>Dataset-specific</x:v>
      </x:c>
      <x:c r="J18" s="68" t="str">
        <x:v>Identifiable PHI</x:v>
      </x:c>
      <x:c r="K18" s="68" t="str">
        <x:v>De-identified dataset</x:v>
      </x:c>
      <x:c r="L18" s="68" t="str">
        <x:v>De-identification conversion</x:v>
      </x:c>
      <x:c r="M18" s="68" t="str">
        <x:v>E1</x:v>
      </x:c>
      <x:c r="N18" s="68" t="str">
        <x:v>SRC-1329; SRC-1327</x:v>
      </x:c>
      <x:c r="O18" s="68" t="str">
        <x:v>HIPAA provides de-identification methods.</x:v>
      </x:c>
      <x:c r="P18" s="68" t="str">
        <x:v>Zero re-identification risk or unrestricted use under all law.</x:v>
      </x:c>
      <x:c r="Q18" s="68" t="str">
        <x:v>Residual risk remains.</x:v>
      </x:c>
    </x:row>
    <x:row r="19">
      <x:c r="A19" s="68" t="str">
        <x:v>V26DATA-015</x:v>
      </x:c>
      <x:c r="B19" s="68" t="str">
        <x:v>Health information, privacy and interoperability</x:v>
      </x:c>
      <x:c r="C19" s="68" t="str">
        <x:v>Substance use disorder treatment programmes</x:v>
      </x:c>
      <x:c r="D19" s="68" t="str">
        <x:v>Programme → patient</x:v>
      </x:c>
      <x:c r="E19" s="68" t="str">
        <x:v>Patients</x:v>
      </x:c>
      <x:c r="F19" s="68" t="str">
        <x:v>Treatment episode</x:v>
      </x:c>
      <x:c r="G19" s="68" t="str">
        <x:v>Protects specialised records</x:v>
      </x:c>
      <x:c r="H19" s="68" t="str">
        <x:v>INS-935</x:v>
      </x:c>
      <x:c r="I19" s="68" t="str">
        <x:v>Patient-specific</x:v>
      </x:c>
      <x:c r="J19" s="68" t="str">
        <x:v>Treatment record and consent rules</x:v>
      </x:c>
      <x:c r="K19" s="68" t="str">
        <x:v>Restricted disclosure state</x:v>
      </x:c>
      <x:c r="L19" s="68" t="str">
        <x:v>HIPAA-permission conversion</x:v>
      </x:c>
      <x:c r="M19" s="68" t="str">
        <x:v>E1</x:v>
      </x:c>
      <x:c r="N19" s="68" t="str">
        <x:v>SRC-1331; SRC-1327</x:v>
      </x:c>
      <x:c r="O19" s="68" t="str">
        <x:v>Part 2 imposes specialised confidentiality for covered records.</x:v>
      </x:c>
      <x:c r="P19" s="68" t="str">
        <x:v>Absolute secrecy or identical treatment to all medical records.</x:v>
      </x:c>
      <x:c r="Q19" s="68" t="str">
        <x:v>Defined exceptions apply.</x:v>
      </x:c>
    </x:row>
    <x:row r="20">
      <x:c r="A20" s="68" t="str">
        <x:v>V26DATA-016</x:v>
      </x:c>
      <x:c r="B20" s="68" t="str">
        <x:v>Health information, privacy and interoperability</x:v>
      </x:c>
      <x:c r="C20" s="68" t="str">
        <x:v>European Health Data Space authorities</x:v>
      </x:c>
      <x:c r="D20" s="68" t="str">
        <x:v>Authority → patient</x:v>
      </x:c>
      <x:c r="E20" s="68" t="str">
        <x:v>Patients</x:v>
      </x:c>
      <x:c r="F20" s="68" t="str">
        <x:v>Application phase</x:v>
      </x:c>
      <x:c r="G20" s="68" t="str">
        <x:v>Establishes health data rights framework</x:v>
      </x:c>
      <x:c r="H20" s="68" t="str">
        <x:v>INS-937</x:v>
      </x:c>
      <x:c r="I20" s="68" t="str">
        <x:v>Patient-specific</x:v>
      </x:c>
      <x:c r="J20" s="68" t="str">
        <x:v>Electronic health data and EU regulation</x:v>
      </x:c>
      <x:c r="K20" s="68" t="str">
        <x:v>Access and portability rights</x:v>
      </x:c>
      <x:c r="L20" s="68" t="str">
        <x:v>Patient-access conversion</x:v>
      </x:c>
      <x:c r="M20" s="68" t="str">
        <x:v>E1</x:v>
      </x:c>
      <x:c r="N20" s="68" t="str">
        <x:v>SRC-1334; SRC-1337</x:v>
      </x:c>
      <x:c r="O20" s="68" t="str">
        <x:v>EHDS establishes staged rights and infrastructure.</x:v>
      </x:c>
      <x:c r="P20" s="68" t="str">
        <x:v>Immediate full application of every provision.</x:v>
      </x:c>
      <x:c r="Q20" s="68" t="str">
        <x:v>Implementation dates differ.</x:v>
      </x:c>
    </x:row>
    <x:row r="21">
      <x:c r="A21" s="68" t="str">
        <x:v>V26DATA-017</x:v>
      </x:c>
      <x:c r="B21" s="68" t="str">
        <x:v>Health information, privacy and interoperability</x:v>
      </x:c>
      <x:c r="C21" s="68" t="str">
        <x:v>Health data access bodies</x:v>
      </x:c>
      <x:c r="D21" s="68" t="str">
        <x:v>HDAB → data user</x:v>
      </x:c>
      <x:c r="E21" s="68" t="str">
        <x:v>Health data analytics companies</x:v>
      </x:c>
      <x:c r="F21" s="68" t="str">
        <x:v>Permit cycle</x:v>
      </x:c>
      <x:c r="G21" s="68" t="str">
        <x:v>Authorises secondary use</x:v>
      </x:c>
      <x:c r="H21" s="68" t="str">
        <x:v>INS-936</x:v>
      </x:c>
      <x:c r="I21" s="68" t="str">
        <x:v>Project-specific</x:v>
      </x:c>
      <x:c r="J21" s="68" t="str">
        <x:v>Research purpose, safeguards and requested data</x:v>
      </x:c>
      <x:c r="K21" s="68" t="str">
        <x:v>Controlled data access</x:v>
      </x:c>
      <x:c r="L21" s="68" t="str">
        <x:v>Secondary-health-data permit conversion</x:v>
      </x:c>
      <x:c r="M21" s="68" t="str">
        <x:v>E1</x:v>
      </x:c>
      <x:c r="N21" s="68" t="str">
        <x:v>SRC-1336; SRC-1334</x:v>
      </x:c>
      <x:c r="O21" s="68" t="str">
        <x:v>HDABs authorise defined secondary uses.</x:v>
      </x:c>
      <x:c r="P21" s="68" t="str">
        <x:v>Ownership transfer or scientific validity.</x:v>
      </x:c>
      <x:c r="Q21" s="68" t="str">
        <x:v>Secure processing and conditions apply.</x:v>
      </x:c>
    </x:row>
    <x:row r="22">
      <x:c r="A22" s="68" t="str">
        <x:v>V26DATA-018</x:v>
      </x:c>
      <x:c r="B22" s="68" t="str">
        <x:v>Health information, privacy and interoperability</x:v>
      </x:c>
      <x:c r="C22" s="68" t="str">
        <x:v>Electronic health record vendors</x:v>
      </x:c>
      <x:c r="D22" s="68" t="str">
        <x:v>Vendor → authority</x:v>
      </x:c>
      <x:c r="E22" s="68" t="str">
        <x:v>Electronic health record market surveillance authorities</x:v>
      </x:c>
      <x:c r="F22" s="68" t="str">
        <x:v>Market placement</x:v>
      </x:c>
      <x:c r="G22" s="68" t="str">
        <x:v>Provides conformity documentation</x:v>
      </x:c>
      <x:c r="H22" s="68" t="str">
        <x:v>INS-938</x:v>
      </x:c>
      <x:c r="I22" s="68" t="str">
        <x:v>System-specific</x:v>
      </x:c>
      <x:c r="J22" s="68" t="str">
        <x:v>Interoperability, logging and technical evidence</x:v>
      </x:c>
      <x:c r="K22" s="68" t="str">
        <x:v>Regulated EHR status</x:v>
      </x:c>
      <x:c r="L22" s="68" t="str">
        <x:v>EHR-conformity conversion</x:v>
      </x:c>
      <x:c r="M22" s="68" t="str">
        <x:v>E1</x:v>
      </x:c>
      <x:c r="N22" s="68" t="str">
        <x:v>SRC-1338; SRC-1334</x:v>
      </x:c>
      <x:c r="O22" s="68" t="str">
        <x:v>EHDS establishes EHR-system requirements and oversight.</x:v>
      </x:c>
      <x:c r="P22" s="68" t="str">
        <x:v>Usability, cybersecurity or clinical quality guarantee.</x:v>
      </x:c>
      <x:c r="Q22" s="68" t="str">
        <x:v>Conformity is bounded.</x:v>
      </x:c>
    </x:row>
    <x:row r="23">
      <x:c r="A23" s="68" t="str">
        <x:v>V26DATA-019</x:v>
      </x:c>
      <x:c r="B23" s="68" t="str">
        <x:v>Health information, privacy and interoperability</x:v>
      </x:c>
      <x:c r="C23" s="68" t="str">
        <x:v>Public health authorities</x:v>
      </x:c>
      <x:c r="D23" s="68" t="str">
        <x:v>Authority → system</x:v>
      </x:c>
      <x:c r="E23" s="68" t="str">
        <x:v>Disease surveillance systems</x:v>
      </x:c>
      <x:c r="F23" s="68" t="str">
        <x:v>Ongoing</x:v>
      </x:c>
      <x:c r="G23" s="68" t="str">
        <x:v>Operates population surveillance</x:v>
      </x:c>
      <x:c r="H23" s="68" t="str"/>
      <x:c r="I23" s="68" t="str">
        <x:v>System-specific</x:v>
      </x:c>
      <x:c r="J23" s="68" t="str">
        <x:v>Case and laboratory reports</x:v>
      </x:c>
      <x:c r="K23" s="68" t="str">
        <x:v>Population health intelligence</x:v>
      </x:c>
      <x:c r="L23" s="68" t="str">
        <x:v>Health-surveillance conversion</x:v>
      </x:c>
      <x:c r="M23" s="68" t="str">
        <x:v>E1</x:v>
      </x:c>
      <x:c r="N23" s="68" t="str">
        <x:v>SRC-1347; SRC-1346</x:v>
      </x:c>
      <x:c r="O23" s="68" t="str">
        <x:v>Public authorities collect surveillance data.</x:v>
      </x:c>
      <x:c r="P23" s="68" t="str">
        <x:v>Individual diagnosis or causal proof from aggregate signal.</x:v>
      </x:c>
      <x:c r="Q23" s="68" t="str">
        <x:v>Validation is required.</x:v>
      </x:c>
    </x:row>
    <x:row r="24">
      <x:c r="A24" s="68" t="str">
        <x:v>V26DATA-020</x:v>
      </x:c>
      <x:c r="B24" s="68" t="str">
        <x:v>Health information, privacy and interoperability</x:v>
      </x:c>
      <x:c r="C24" s="68" t="str">
        <x:v>Clinical laboratories</x:v>
      </x:c>
      <x:c r="D24" s="68" t="str">
        <x:v>Laboratory → authority</x:v>
      </x:c>
      <x:c r="E24" s="68" t="str">
        <x:v>Public health authorities</x:v>
      </x:c>
      <x:c r="F24" s="68" t="str">
        <x:v>Reportable event</x:v>
      </x:c>
      <x:c r="G24" s="68" t="str">
        <x:v>Submits case report</x:v>
      </x:c>
      <x:c r="H24" s="68" t="str">
        <x:v>INS-939</x:v>
      </x:c>
      <x:c r="I24" s="68" t="str">
        <x:v>Case-specific</x:v>
      </x:c>
      <x:c r="J24" s="68" t="str">
        <x:v>Test result and reporting rule</x:v>
      </x:c>
      <x:c r="K24" s="68" t="str">
        <x:v>Public health notification</x:v>
      </x:c>
      <x:c r="L24" s="68" t="str">
        <x:v>Health-surveillance conversion</x:v>
      </x:c>
      <x:c r="M24" s="68" t="str">
        <x:v>E1</x:v>
      </x:c>
      <x:c r="N24" s="68" t="str">
        <x:v>SRC-1347; SRC-1346</x:v>
      </x:c>
      <x:c r="O24" s="68" t="str">
        <x:v>Laboratories report defined public health events.</x:v>
      </x:c>
      <x:c r="P24" s="68" t="str">
        <x:v>Final outbreak attribution or consent requirement in every case.</x:v>
      </x:c>
      <x:c r="Q24" s="68" t="str">
        <x:v>Reporting law governs.</x:v>
      </x:c>
    </x:row>
  </x:sheetData>
  <x:mergeCells>
    <x:mergeCell ref="A1:Q1"/>
    <x:mergeCell ref="A2:Q2"/>
  </x:mergeCells>
  <x:conditionalFormatting sqref="M5:M24">
    <x:cfRule type="expression" dxfId="820" priority="1">
      <x:formula>M5="E1"</x:formula>
    </x:cfRule>
    <x:cfRule type="expression" dxfId="821" priority="2">
      <x:formula>M5="E2"</x:formula>
    </x:cfRule>
    <x:cfRule type="expression" dxfId="822" priority="3">
      <x:formula>M5="S1"</x:formula>
    </x:cfRule>
    <x:cfRule type="expression" dxfId="823" priority="4">
      <x:formula>M5="A1"</x:formula>
    </x:cfRule>
    <x:cfRule type="expression" dxfId="824" priority="5">
      <x:formula>M5="U1"</x:formula>
    </x:cfRule>
    <x:cfRule type="expression" dxfId="825" priority="6">
      <x:formula>M5="N1"</x:formula>
    </x:cfRule>
  </x:conditionalFormatting>
  <x:pageMargins left="0.7" right="0.7" top="0.75" bottom="0.75" header="0.3" footer="0.3"/>
</x:worksheet>
</file>

<file path=xl/worksheets/sheet13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Long-Term Care</x:v>
      </x:c>
      <x:c r="B1" s="351"/>
      <x:c r="C1" s="351"/>
      <x:c r="D1" s="351"/>
      <x:c r="E1" s="351"/>
      <x:c r="F1" s="351"/>
      <x:c r="G1" s="351"/>
      <x:c r="H1" s="351"/>
      <x:c r="I1" s="351"/>
      <x:c r="J1" s="351"/>
      <x:c r="K1" s="351"/>
      <x:c r="L1" s="351"/>
      <x:c r="M1" s="351"/>
      <x:c r="N1" s="351"/>
      <x:c r="O1" s="351"/>
      <x:c r="P1" s="351"/>
      <x:c r="Q1" s="351"/>
    </x:row>
    <x:row r="2" ht="35" customHeight="1">
      <x:c r="A2" s="357" t="str">
        <x:v>HCBS, home health, nursing facilities, family caregiving, ratings, behavioural health and clinical professional authority.</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V26CARE-001</x:v>
      </x:c>
      <x:c r="B5" s="68" t="str">
        <x:v>Long-term care, caregiving and care capacity</x:v>
      </x:c>
      <x:c r="C5" s="68" t="str">
        <x:v>Medicaid programmes</x:v>
      </x:c>
      <x:c r="D5" s="68" t="str">
        <x:v>Public payer → provider</x:v>
      </x:c>
      <x:c r="E5" s="68" t="str">
        <x:v>Home and community-based service providers</x:v>
      </x:c>
      <x:c r="F5" s="68" t="str">
        <x:v>Care period</x:v>
      </x:c>
      <x:c r="G5" s="68" t="str">
        <x:v>Finances HCBS</x:v>
      </x:c>
      <x:c r="H5" s="68" t="str">
        <x:v>INS-903</x:v>
      </x:c>
      <x:c r="I5" s="68" t="str">
        <x:v>Beneficiary-specific</x:v>
      </x:c>
      <x:c r="J5" s="68" t="str">
        <x:v>Eligibility and person-centred plan</x:v>
      </x:c>
      <x:c r="K5" s="68" t="str">
        <x:v>Community-based care payment</x:v>
      </x:c>
      <x:c r="L5" s="68" t="str">
        <x:v>Home-care substitution conversion</x:v>
      </x:c>
      <x:c r="M5" s="68" t="str">
        <x:v>E1</x:v>
      </x:c>
      <x:c r="N5" s="68" t="str">
        <x:v>SRC-1351; SRC-1302</x:v>
      </x:c>
      <x:c r="O5" s="68" t="str">
        <x:v>Medicaid finances home and community-based services.</x:v>
      </x:c>
      <x:c r="P5" s="68" t="str">
        <x:v>Adequate workforce or elimination of institutional care.</x:v>
      </x:c>
      <x:c r="Q5" s="68" t="str">
        <x:v>Capacity and state design vary.</x:v>
      </x:c>
    </x:row>
    <x:row r="6">
      <x:c r="A6" s="68" t="str">
        <x:v>V26CARE-002</x:v>
      </x:c>
      <x:c r="B6" s="68" t="str">
        <x:v>Long-term care, caregiving and care capacity</x:v>
      </x:c>
      <x:c r="C6" s="68" t="str">
        <x:v>Home and community-based service providers</x:v>
      </x:c>
      <x:c r="D6" s="68" t="str">
        <x:v>Provider → patient</x:v>
      </x:c>
      <x:c r="E6" s="68" t="str">
        <x:v>Patients</x:v>
      </x:c>
      <x:c r="F6" s="68" t="str">
        <x:v>Care period</x:v>
      </x:c>
      <x:c r="G6" s="68" t="str">
        <x:v>Provides personal or skilled support</x:v>
      </x:c>
      <x:c r="H6" s="68" t="str">
        <x:v>INS-903</x:v>
      </x:c>
      <x:c r="I6" s="68" t="str">
        <x:v>Person-specific</x:v>
      </x:c>
      <x:c r="J6" s="68" t="str">
        <x:v>Care plan and authorised hours</x:v>
      </x:c>
      <x:c r="K6" s="68" t="str">
        <x:v>Home-based support</x:v>
      </x:c>
      <x:c r="L6" s="68" t="str">
        <x:v>Home-care substitution conversion</x:v>
      </x:c>
      <x:c r="M6" s="68" t="str">
        <x:v>E1</x:v>
      </x:c>
      <x:c r="N6" s="68" t="str">
        <x:v>SRC-1351; SRC-1339</x:v>
      </x:c>
      <x:c r="O6" s="68" t="str">
        <x:v>HCBS providers deliver authorised community services.</x:v>
      </x:c>
      <x:c r="P6" s="68" t="str">
        <x:v>Full coverage of all daily needs.</x:v>
      </x:c>
      <x:c r="Q6" s="68" t="str">
        <x:v>Informal care may supplement.</x:v>
      </x:c>
    </x:row>
    <x:row r="7">
      <x:c r="A7" s="68" t="str">
        <x:v>V26CARE-003</x:v>
      </x:c>
      <x:c r="B7" s="68" t="str">
        <x:v>Long-term care, caregiving and care capacity</x:v>
      </x:c>
      <x:c r="C7" s="68" t="str">
        <x:v>Family caregivers</x:v>
      </x:c>
      <x:c r="D7" s="68" t="str">
        <x:v>Caregiver → patient</x:v>
      </x:c>
      <x:c r="E7" s="68" t="str">
        <x:v>Patients</x:v>
      </x:c>
      <x:c r="F7" s="68" t="str">
        <x:v>Ongoing</x:v>
      </x:c>
      <x:c r="G7" s="68" t="str">
        <x:v>Provides unpaid care</x:v>
      </x:c>
      <x:c r="H7" s="68" t="str"/>
      <x:c r="I7" s="68" t="str">
        <x:v>Household-specific</x:v>
      </x:c>
      <x:c r="J7" s="68" t="str">
        <x:v>Health, disability and daily-living needs</x:v>
      </x:c>
      <x:c r="K7" s="68" t="str">
        <x:v>Informal care labour</x:v>
      </x:c>
      <x:c r="L7" s="68" t="str">
        <x:v>Unpaid-care risk transfer</x:v>
      </x:c>
      <x:c r="M7" s="68" t="str">
        <x:v>E2</x:v>
      </x:c>
      <x:c r="N7" s="68" t="str">
        <x:v>SRC-1339; SRC-1351</x:v>
      </x:c>
      <x:c r="O7" s="68" t="str">
        <x:v>Families provide substantial unpaid care.</x:v>
      </x:c>
      <x:c r="P7" s="68" t="str">
        <x:v>Voluntary choice or absence of burden.</x:v>
      </x:c>
      <x:c r="Q7" s="68" t="str">
        <x:v>Support and alternatives vary.</x:v>
      </x:c>
    </x:row>
    <x:row r="8">
      <x:c r="A8" s="68" t="str">
        <x:v>V26CARE-004</x:v>
      </x:c>
      <x:c r="B8" s="68" t="str">
        <x:v>Long-term care, caregiving and care capacity</x:v>
      </x:c>
      <x:c r="C8" s="68" t="str">
        <x:v>Households bearing health costs</x:v>
      </x:c>
      <x:c r="D8" s="68" t="str">
        <x:v>Household → caregiver</x:v>
      </x:c>
      <x:c r="E8" s="68" t="str">
        <x:v>Family caregivers</x:v>
      </x:c>
      <x:c r="F8" s="68" t="str">
        <x:v>Ongoing</x:v>
      </x:c>
      <x:c r="G8" s="68" t="str">
        <x:v>Absorbs time and income cost</x:v>
      </x:c>
      <x:c r="H8" s="68" t="str"/>
      <x:c r="I8" s="68" t="str">
        <x:v>Household-specific</x:v>
      </x:c>
      <x:c r="J8" s="68" t="str">
        <x:v>Care need and limited formal services</x:v>
      </x:c>
      <x:c r="K8" s="68" t="str">
        <x:v>Lost earnings and caregiving burden</x:v>
      </x:c>
      <x:c r="L8" s="68" t="str">
        <x:v>Unpaid-care risk transfer</x:v>
      </x:c>
      <x:c r="M8" s="68" t="str">
        <x:v>S1</x:v>
      </x:c>
      <x:c r="N8" s="68" t="str">
        <x:v>SRC-1340; SRC-1339</x:v>
      </x:c>
      <x:c r="O8" s="68" t="str">
        <x:v>Care needs can shift costs into households.</x:v>
      </x:c>
      <x:c r="P8" s="68" t="str">
        <x:v>Uniform burden or state abandonment in every case.</x:v>
      </x:c>
      <x:c r="Q8" s="68" t="str">
        <x:v>Benefits and family choices matter.</x:v>
      </x:c>
    </x:row>
    <x:row r="9">
      <x:c r="A9" s="68" t="str">
        <x:v>V26CARE-005</x:v>
      </x:c>
      <x:c r="B9" s="68" t="str">
        <x:v>Long-term care, caregiving and care capacity</x:v>
      </x:c>
      <x:c r="C9" s="68" t="str">
        <x:v>Nursing facilities</x:v>
      </x:c>
      <x:c r="D9" s="68" t="str">
        <x:v>Facility → resident</x:v>
      </x:c>
      <x:c r="E9" s="68" t="str">
        <x:v>Patients</x:v>
      </x:c>
      <x:c r="F9" s="68" t="str">
        <x:v>Residential episode</x:v>
      </x:c>
      <x:c r="G9" s="68" t="str">
        <x:v>Provides institutional care</x:v>
      </x:c>
      <x:c r="H9" s="68" t="str"/>
      <x:c r="I9" s="68" t="str">
        <x:v>Resident-specific</x:v>
      </x:c>
      <x:c r="J9" s="68" t="str">
        <x:v>Medical and custodial needs</x:v>
      </x:c>
      <x:c r="K9" s="68" t="str">
        <x:v>Residential nursing services</x:v>
      </x:c>
      <x:c r="L9" s="68" t="str">
        <x:v>Clinical-authority conversion</x:v>
      </x:c>
      <x:c r="M9" s="68" t="str">
        <x:v>E1</x:v>
      </x:c>
      <x:c r="N9" s="68" t="str">
        <x:v>SRC-1350; SRC-1348</x:v>
      </x:c>
      <x:c r="O9" s="68" t="str">
        <x:v>Nursing facilities provide residential care.</x:v>
      </x:c>
      <x:c r="P9" s="68" t="str">
        <x:v>Quality of each resident experience from facility status alone.</x:v>
      </x:c>
      <x:c r="Q9" s="68" t="str">
        <x:v>Staffing and oversight matter.</x:v>
      </x:c>
    </x:row>
    <x:row r="10">
      <x:c r="A10" s="68" t="str">
        <x:v>V26CARE-006</x:v>
      </x:c>
      <x:c r="B10" s="68" t="str">
        <x:v>Long-term care, caregiving and care capacity</x:v>
      </x:c>
      <x:c r="C10" s="68" t="str">
        <x:v>Centers for Medicare &amp; Medicaid Services</x:v>
      </x:c>
      <x:c r="D10" s="68" t="str">
        <x:v>CMS → facility</x:v>
      </x:c>
      <x:c r="E10" s="68" t="str">
        <x:v>Nursing facilities</x:v>
      </x:c>
      <x:c r="F10" s="68" t="str">
        <x:v>Ongoing</x:v>
      </x:c>
      <x:c r="G10" s="68" t="str">
        <x:v>Publishes five-star rating</x:v>
      </x:c>
      <x:c r="H10" s="68" t="str">
        <x:v>INS-902</x:v>
      </x:c>
      <x:c r="I10" s="68" t="str">
        <x:v>Facility-specific</x:v>
      </x:c>
      <x:c r="J10" s="68" t="str">
        <x:v>Inspection, staffing and quality data</x:v>
      </x:c>
      <x:c r="K10" s="68" t="str">
        <x:v>Public comparative rating</x:v>
      </x:c>
      <x:c r="L10" s="68" t="str">
        <x:v>Nursing-home-rating conversion</x:v>
      </x:c>
      <x:c r="M10" s="68" t="str">
        <x:v>E1</x:v>
      </x:c>
      <x:c r="N10" s="68" t="str">
        <x:v>SRC-1350; SRC-1348</x:v>
      </x:c>
      <x:c r="O10" s="68" t="str">
        <x:v>CMS publishes nursing-home ratings.</x:v>
      </x:c>
      <x:c r="P10" s="68" t="str">
        <x:v>Guaranteed individual outcome or complete quality assessment.</x:v>
      </x:c>
      <x:c r="Q10" s="68" t="str">
        <x:v>Composite metrics have limits.</x:v>
      </x:c>
    </x:row>
    <x:row r="11">
      <x:c r="A11" s="68" t="str">
        <x:v>V26CARE-007</x:v>
      </x:c>
      <x:c r="B11" s="68" t="str">
        <x:v>Long-term care, caregiving and care capacity</x:v>
      </x:c>
      <x:c r="C11" s="68" t="str">
        <x:v>Care quality regulators</x:v>
      </x:c>
      <x:c r="D11" s="68" t="str">
        <x:v>Regulator → facility</x:v>
      </x:c>
      <x:c r="E11" s="68" t="str">
        <x:v>Nursing facilities</x:v>
      </x:c>
      <x:c r="F11" s="68" t="str">
        <x:v>Inspection cycle</x:v>
      </x:c>
      <x:c r="G11" s="68" t="str">
        <x:v>Inspects care quality</x:v>
      </x:c>
      <x:c r="H11" s="68" t="str"/>
      <x:c r="I11" s="68" t="str">
        <x:v>Facility-specific</x:v>
      </x:c>
      <x:c r="J11" s="68" t="str">
        <x:v>Records, observation and complaints</x:v>
      </x:c>
      <x:c r="K11" s="68" t="str">
        <x:v>Deficiency, remedy or compliance finding</x:v>
      </x:c>
      <x:c r="L11" s="68" t="str">
        <x:v>Healthcare-quality measurement</x:v>
      </x:c>
      <x:c r="M11" s="68" t="str">
        <x:v>E1</x:v>
      </x:c>
      <x:c r="N11" s="68" t="str">
        <x:v>SRC-1348; SRC-1350</x:v>
      </x:c>
      <x:c r="O11" s="68" t="str">
        <x:v>Regulators inspect long-term care facilities.</x:v>
      </x:c>
      <x:c r="P11" s="68" t="str">
        <x:v>Continuous compliance or complete resident safety.</x:v>
      </x:c>
      <x:c r="Q11" s="68" t="str">
        <x:v>Inspections are episodic.</x:v>
      </x:c>
    </x:row>
    <x:row r="12">
      <x:c r="A12" s="68" t="str">
        <x:v>V26CARE-008</x:v>
      </x:c>
      <x:c r="B12" s="68" t="str">
        <x:v>Long-term care, caregiving and care capacity</x:v>
      </x:c>
      <x:c r="C12" s="68" t="str">
        <x:v>Hospice providers</x:v>
      </x:c>
      <x:c r="D12" s="68" t="str">
        <x:v>Provider → patient</x:v>
      </x:c>
      <x:c r="E12" s="68" t="str">
        <x:v>Patients</x:v>
      </x:c>
      <x:c r="F12" s="68" t="str">
        <x:v>End-of-life episode</x:v>
      </x:c>
      <x:c r="G12" s="68" t="str">
        <x:v>Provides palliative care</x:v>
      </x:c>
      <x:c r="H12" s="68" t="str"/>
      <x:c r="I12" s="68" t="str">
        <x:v>Patient-specific</x:v>
      </x:c>
      <x:c r="J12" s="68" t="str">
        <x:v>Terminal illness and care preferences</x:v>
      </x:c>
      <x:c r="K12" s="68" t="str">
        <x:v>Hospice services</x:v>
      </x:c>
      <x:c r="L12" s="68" t="str">
        <x:v>Clinical-authority conversion</x:v>
      </x:c>
      <x:c r="M12" s="68" t="str">
        <x:v>E1</x:v>
      </x:c>
      <x:c r="N12" s="68" t="str">
        <x:v>SRC-1339; SRC-1348</x:v>
      </x:c>
      <x:c r="O12" s="68" t="str">
        <x:v>Hospice providers deliver end-of-life care.</x:v>
      </x:c>
      <x:c r="P12" s="68" t="str">
        <x:v>Uniform access or absence of family burden.</x:v>
      </x:c>
      <x:c r="Q12" s="68" t="str">
        <x:v>Eligibility and coverage differ.</x:v>
      </x:c>
    </x:row>
    <x:row r="13">
      <x:c r="A13" s="68" t="str">
        <x:v>V26CARE-009</x:v>
      </x:c>
      <x:c r="B13" s="68" t="str">
        <x:v>Long-term care, caregiving and care capacity</x:v>
      </x:c>
      <x:c r="C13" s="68" t="str">
        <x:v>Home health agencies</x:v>
      </x:c>
      <x:c r="D13" s="68" t="str">
        <x:v>Agency → patient</x:v>
      </x:c>
      <x:c r="E13" s="68" t="str">
        <x:v>Patients</x:v>
      </x:c>
      <x:c r="F13" s="68" t="str">
        <x:v>Home episode</x:v>
      </x:c>
      <x:c r="G13" s="68" t="str">
        <x:v>Provides skilled home care</x:v>
      </x:c>
      <x:c r="H13" s="68" t="str"/>
      <x:c r="I13" s="68" t="str">
        <x:v>Patient-specific</x:v>
      </x:c>
      <x:c r="J13" s="68" t="str">
        <x:v>Clinical order and homebound or coverage criteria</x:v>
      </x:c>
      <x:c r="K13" s="68" t="str">
        <x:v>Home health service</x:v>
      </x:c>
      <x:c r="L13" s="68" t="str">
        <x:v>Home-care substitution conversion</x:v>
      </x:c>
      <x:c r="M13" s="68" t="str">
        <x:v>E1</x:v>
      </x:c>
      <x:c r="N13" s="68" t="str">
        <x:v>SRC-1351; SRC-1339</x:v>
      </x:c>
      <x:c r="O13" s="68" t="str">
        <x:v>Home health agencies deliver care in the home.</x:v>
      </x:c>
      <x:c r="P13" s="68" t="str">
        <x:v>Comprehensive long-term personal assistance.</x:v>
      </x:c>
      <x:c r="Q13" s="68" t="str">
        <x:v>Service scope is defined.</x:v>
      </x:c>
    </x:row>
    <x:row r="14">
      <x:c r="A14" s="68" t="str">
        <x:v>V26CARE-010</x:v>
      </x:c>
      <x:c r="B14" s="68" t="str">
        <x:v>Long-term care, caregiving and care capacity</x:v>
      </x:c>
      <x:c r="C14" s="68" t="str">
        <x:v>Mental health providers</x:v>
      </x:c>
      <x:c r="D14" s="68" t="str">
        <x:v>Provider → patient</x:v>
      </x:c>
      <x:c r="E14" s="68" t="str">
        <x:v>Patients</x:v>
      </x:c>
      <x:c r="F14" s="68" t="str">
        <x:v>Treatment episode</x:v>
      </x:c>
      <x:c r="G14" s="68" t="str">
        <x:v>Provides behavioural healthcare</x:v>
      </x:c>
      <x:c r="H14" s="68" t="str"/>
      <x:c r="I14" s="68" t="str">
        <x:v>Patient-specific</x:v>
      </x:c>
      <x:c r="J14" s="68" t="str">
        <x:v>Mental health need and clinical assessment</x:v>
      </x:c>
      <x:c r="K14" s="68" t="str">
        <x:v>Therapy, medication or care plan</x:v>
      </x:c>
      <x:c r="L14" s="68" t="str">
        <x:v>Clinical-authority conversion</x:v>
      </x:c>
      <x:c r="M14" s="68" t="str">
        <x:v>E1</x:v>
      </x:c>
      <x:c r="N14" s="68" t="str">
        <x:v>SRC-1339; SRC-1348</x:v>
      </x:c>
      <x:c r="O14" s="68" t="str">
        <x:v>Mental health providers deliver treatment.</x:v>
      </x:c>
      <x:c r="P14" s="68" t="str">
        <x:v>Coverage, effectiveness or absence of coercion automatically.</x:v>
      </x:c>
      <x:c r="Q14" s="68" t="str">
        <x:v>Consent and payer rules apply.</x:v>
      </x:c>
    </x:row>
    <x:row r="15">
      <x:c r="A15" s="68" t="str">
        <x:v>V26CARE-011</x:v>
      </x:c>
      <x:c r="B15" s="68" t="str">
        <x:v>Long-term care, caregiving and care capacity</x:v>
      </x:c>
      <x:c r="C15" s="68" t="str">
        <x:v>Substance use disorder treatment programmes</x:v>
      </x:c>
      <x:c r="D15" s="68" t="str">
        <x:v>Programme → patient</x:v>
      </x:c>
      <x:c r="E15" s="68" t="str">
        <x:v>Patients</x:v>
      </x:c>
      <x:c r="F15" s="68" t="str">
        <x:v>Treatment episode</x:v>
      </x:c>
      <x:c r="G15" s="68" t="str">
        <x:v>Provides SUD treatment</x:v>
      </x:c>
      <x:c r="H15" s="68" t="str">
        <x:v>INS-935</x:v>
      </x:c>
      <x:c r="I15" s="68" t="str">
        <x:v>Patient-specific</x:v>
      </x:c>
      <x:c r="J15" s="68" t="str">
        <x:v>Clinical need and consent</x:v>
      </x:c>
      <x:c r="K15" s="68" t="str">
        <x:v>Treatment and specialised confidentiality</x:v>
      </x:c>
      <x:c r="L15" s="68" t="str">
        <x:v>Clinical-authority conversion</x:v>
      </x:c>
      <x:c r="M15" s="68" t="str">
        <x:v>E1</x:v>
      </x:c>
      <x:c r="N15" s="68" t="str">
        <x:v>SRC-1331; SRC-1339</x:v>
      </x:c>
      <x:c r="O15" s="68" t="str">
        <x:v>Part 2 programmes provide specialised treatment and privacy.</x:v>
      </x:c>
      <x:c r="P15" s="68" t="str">
        <x:v>Absolute confidentiality or universal coverage.</x:v>
      </x:c>
      <x:c r="Q15" s="68" t="str">
        <x:v>Defined exceptions remain.</x:v>
      </x:c>
    </x:row>
    <x:row r="16">
      <x:c r="A16" s="68" t="str">
        <x:v>V26CARE-012</x:v>
      </x:c>
      <x:c r="B16" s="68" t="str">
        <x:v>Long-term care, caregiving and care capacity</x:v>
      </x:c>
      <x:c r="C16" s="68" t="str">
        <x:v>Telehealth providers</x:v>
      </x:c>
      <x:c r="D16" s="68" t="str">
        <x:v>Provider → patient</x:v>
      </x:c>
      <x:c r="E16" s="68" t="str">
        <x:v>Patients</x:v>
      </x:c>
      <x:c r="F16" s="68" t="str">
        <x:v>Remote episode</x:v>
      </x:c>
      <x:c r="G16" s="68" t="str">
        <x:v>Provides remote clinical service</x:v>
      </x:c>
      <x:c r="H16" s="68" t="str"/>
      <x:c r="I16" s="68" t="str">
        <x:v>Patient-specific</x:v>
      </x:c>
      <x:c r="J16" s="68" t="str">
        <x:v>Remote communication and clinical need</x:v>
      </x:c>
      <x:c r="K16" s="68" t="str">
        <x:v>Telehealth consultation</x:v>
      </x:c>
      <x:c r="L16" s="68" t="str">
        <x:v>Clinical-authority conversion</x:v>
      </x:c>
      <x:c r="M16" s="68" t="str">
        <x:v>E1</x:v>
      </x:c>
      <x:c r="N16" s="68" t="str">
        <x:v>SRC-1339; SRC-1332</x:v>
      </x:c>
      <x:c r="O16" s="68" t="str">
        <x:v>Telehealth enables remote care.</x:v>
      </x:c>
      <x:c r="P16" s="68" t="str">
        <x:v>Equivalent suitability or quality for every service.</x:v>
      </x:c>
      <x:c r="Q16" s="68" t="str">
        <x:v>Clinical context matters.</x:v>
      </x:c>
    </x:row>
    <x:row r="17">
      <x:c r="A17" s="68" t="str">
        <x:v>V26CARE-013</x:v>
      </x:c>
      <x:c r="B17" s="68" t="str">
        <x:v>Long-term care, caregiving and care capacity</x:v>
      </x:c>
      <x:c r="C17" s="68" t="str">
        <x:v>Professional medical licensing boards</x:v>
      </x:c>
      <x:c r="D17" s="68" t="str">
        <x:v>Board → clinician</x:v>
      </x:c>
      <x:c r="E17" s="68" t="str">
        <x:v>Independent physicians</x:v>
      </x:c>
      <x:c r="F17" s="68" t="str">
        <x:v>Licensure term</x:v>
      </x:c>
      <x:c r="G17" s="68" t="str">
        <x:v>Grants medical licence</x:v>
      </x:c>
      <x:c r="H17" s="68" t="str"/>
      <x:c r="I17" s="68" t="str">
        <x:v>Clinician-specific</x:v>
      </x:c>
      <x:c r="J17" s="68" t="str">
        <x:v>Education, examination and character requirements</x:v>
      </x:c>
      <x:c r="K17" s="68" t="str">
        <x:v>Permission to practise</x:v>
      </x:c>
      <x:c r="L17" s="68" t="str">
        <x:v>Professional-licensing gate</x:v>
      </x:c>
      <x:c r="M17" s="68" t="str">
        <x:v>E1</x:v>
      </x:c>
      <x:c r="N17" s="68" t="str">
        <x:v>SRC-1348; SRC-1339</x:v>
      </x:c>
      <x:c r="O17" s="68" t="str">
        <x:v>Licensing boards control professional entry.</x:v>
      </x:c>
      <x:c r="P17" s="68" t="str">
        <x:v>Guaranteed competence or quality in every encounter.</x:v>
      </x:c>
      <x:c r="Q17" s="68" t="str">
        <x:v>Ongoing discipline and practice matter.</x:v>
      </x:c>
    </x:row>
    <x:row r="18">
      <x:c r="A18" s="68" t="str">
        <x:v>V26CARE-014</x:v>
      </x:c>
      <x:c r="B18" s="68" t="str">
        <x:v>Long-term care, caregiving and care capacity</x:v>
      </x:c>
      <x:c r="C18" s="68" t="str">
        <x:v>Independent physicians</x:v>
      </x:c>
      <x:c r="D18" s="68" t="str">
        <x:v>Clinician → patient</x:v>
      </x:c>
      <x:c r="E18" s="68" t="str">
        <x:v>Patients</x:v>
      </x:c>
      <x:c r="F18" s="68" t="str">
        <x:v>Care episode</x:v>
      </x:c>
      <x:c r="G18" s="68" t="str">
        <x:v>Diagnoses and prescribes</x:v>
      </x:c>
      <x:c r="H18" s="68" t="str"/>
      <x:c r="I18" s="68" t="str">
        <x:v>Patient-specific</x:v>
      </x:c>
      <x:c r="J18" s="68" t="str">
        <x:v>Clinical evidence and professional judgment</x:v>
      </x:c>
      <x:c r="K18" s="68" t="str">
        <x:v>Diagnosis, prescription or treatment order</x:v>
      </x:c>
      <x:c r="L18" s="68" t="str">
        <x:v>Clinical-authority conversion</x:v>
      </x:c>
      <x:c r="M18" s="68" t="str">
        <x:v>E1</x:v>
      </x:c>
      <x:c r="N18" s="68" t="str">
        <x:v>SRC-1348; SRC-1341</x:v>
      </x:c>
      <x:c r="O18" s="68" t="str">
        <x:v>Licensed clinicians make medical decisions.</x:v>
      </x:c>
      <x:c r="P18" s="68" t="str">
        <x:v>Payer approval or patient consent from professional authority alone.</x:v>
      </x:c>
      <x:c r="Q18" s="68" t="str">
        <x:v>Separate gates apply.</x:v>
      </x:c>
    </x:row>
    <x:row r="19">
      <x:c r="A19" s="68" t="str">
        <x:v>V26CARE-015</x:v>
      </x:c>
      <x:c r="B19" s="68" t="str">
        <x:v>Long-term care, caregiving and care capacity</x:v>
      </x:c>
      <x:c r="C19" s="68" t="str">
        <x:v>Nurses</x:v>
      </x:c>
      <x:c r="D19" s="68" t="str">
        <x:v>Nurse → patient</x:v>
      </x:c>
      <x:c r="E19" s="68" t="str">
        <x:v>Patients</x:v>
      </x:c>
      <x:c r="F19" s="68" t="str">
        <x:v>Care episode</x:v>
      </x:c>
      <x:c r="G19" s="68" t="str">
        <x:v>Provides assessment and care</x:v>
      </x:c>
      <x:c r="H19" s="68" t="str"/>
      <x:c r="I19" s="68" t="str">
        <x:v>Patient-specific</x:v>
      </x:c>
      <x:c r="J19" s="68" t="str">
        <x:v>Care plan and patient condition</x:v>
      </x:c>
      <x:c r="K19" s="68" t="str">
        <x:v>Nursing intervention and monitoring</x:v>
      </x:c>
      <x:c r="L19" s="68" t="str">
        <x:v>Clinical-authority conversion</x:v>
      </x:c>
      <x:c r="M19" s="68" t="str">
        <x:v>E1</x:v>
      </x:c>
      <x:c r="N19" s="68" t="str">
        <x:v>SRC-1348; SRC-1341</x:v>
      </x:c>
      <x:c r="O19" s="68" t="str">
        <x:v>Nurses provide clinical care and monitoring.</x:v>
      </x:c>
      <x:c r="P19" s="68" t="str">
        <x:v>Independent authority for every medical decision.</x:v>
      </x:c>
      <x:c r="Q19" s="68" t="str">
        <x:v>Scope-of-practice rules apply.</x:v>
      </x:c>
    </x:row>
  </x:sheetData>
  <x:mergeCells>
    <x:mergeCell ref="A1:Q1"/>
    <x:mergeCell ref="A2:Q2"/>
  </x:mergeCells>
  <x:conditionalFormatting sqref="M5:M19">
    <x:cfRule type="expression" dxfId="826" priority="1">
      <x:formula>M5="E1"</x:formula>
    </x:cfRule>
    <x:cfRule type="expression" dxfId="827" priority="2">
      <x:formula>M5="E2"</x:formula>
    </x:cfRule>
    <x:cfRule type="expression" dxfId="828" priority="3">
      <x:formula>M5="S1"</x:formula>
    </x:cfRule>
    <x:cfRule type="expression" dxfId="829" priority="4">
      <x:formula>M5="A1"</x:formula>
    </x:cfRule>
    <x:cfRule type="expression" dxfId="830" priority="5">
      <x:formula>M5="U1"</x:formula>
    </x:cfRule>
    <x:cfRule type="expression" dxfId="831" priority="6">
      <x:formula>M5="N1"</x:formula>
    </x:cfRule>
  </x:conditionalFormatting>
  <x:pageMargins left="0.7" right="0.7" top="0.75" bottom="0.75" header="0.3" footer="0.3"/>
</x:worksheet>
</file>

<file path=xl/worksheets/sheet13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ht="28" customHeight="1">
      <x:c r="A1" s="351" t="str">
        <x:v>V26 — Patient Safety &amp; Public Health</x:v>
      </x:c>
      <x:c r="B1" s="351"/>
      <x:c r="C1" s="351"/>
      <x:c r="D1" s="351"/>
      <x:c r="E1" s="351"/>
      <x:c r="F1" s="351"/>
      <x:c r="G1" s="351"/>
      <x:c r="H1" s="351"/>
      <x:c r="I1" s="351"/>
      <x:c r="J1" s="351"/>
      <x:c r="K1" s="351"/>
      <x:c r="L1" s="351"/>
      <x:c r="M1" s="351"/>
      <x:c r="N1" s="351"/>
      <x:c r="O1" s="351"/>
      <x:c r="P1" s="351"/>
      <x:c r="Q1" s="351"/>
    </x:row>
    <x:row r="2" ht="35" customHeight="1">
      <x:c r="A2" s="357" t="str">
        <x:v>Surveillance, healthcare-associated infections, malpractice, evidence boundaries and constitutional healthcare design.</x:v>
      </x:c>
      <x:c r="B2" s="357"/>
      <x:c r="C2" s="357"/>
      <x:c r="D2" s="357"/>
      <x:c r="E2" s="357"/>
      <x:c r="F2" s="357"/>
      <x:c r="G2" s="357"/>
      <x:c r="H2" s="357"/>
      <x:c r="I2" s="357"/>
      <x:c r="J2" s="357"/>
      <x:c r="K2" s="357"/>
      <x:c r="L2" s="357"/>
      <x:c r="M2" s="357"/>
      <x:c r="N2" s="357"/>
      <x:c r="O2" s="357"/>
      <x:c r="P2" s="357"/>
      <x:c r="Q2" s="357"/>
    </x:row>
    <x:row r="4">
      <x:c r="A4" s="349" t="str">
        <x:v>Relationship ID</x:v>
      </x:c>
      <x:c r="B4" s="349" t="str">
        <x:v>Category</x:v>
      </x:c>
      <x:c r="C4" s="349" t="str">
        <x:v>Actor A</x:v>
      </x:c>
      <x:c r="D4" s="349" t="str">
        <x:v>Direction</x:v>
      </x:c>
      <x:c r="E4" s="349" t="str">
        <x:v>Actor B</x:v>
      </x:c>
      <x:c r="F4" s="349" t="str">
        <x:v>Date / period</x:v>
      </x:c>
      <x:c r="G4" s="349" t="str">
        <x:v>Edge type</x:v>
      </x:c>
      <x:c r="H4" s="349" t="str">
        <x:v>Instrument ID</x:v>
      </x:c>
      <x:c r="I4" s="349" t="str">
        <x:v>Amount / scale</x:v>
      </x:c>
      <x:c r="J4" s="349" t="str">
        <x:v>Conversion input</x:v>
      </x:c>
      <x:c r="K4" s="349" t="str">
        <x:v>Conversion output</x:v>
      </x:c>
      <x:c r="L4" s="349" t="str">
        <x:v>Conversion mechanism</x:v>
      </x:c>
      <x:c r="M4" s="349" t="str">
        <x:v>Evidence grade</x:v>
      </x:c>
      <x:c r="N4" s="349" t="str">
        <x:v>Source IDs</x:v>
      </x:c>
      <x:c r="O4" s="349" t="str">
        <x:v>What evidence establishes</x:v>
      </x:c>
      <x:c r="P4" s="349" t="str">
        <x:v>What evidence does not establish</x:v>
      </x:c>
      <x:c r="Q4" s="349" t="str">
        <x:v>Competing explanation / caveat</x:v>
      </x:c>
    </x:row>
    <x:row r="5">
      <x:c r="A5" s="68" t="str">
        <x:v>V26SAFE-001</x:v>
      </x:c>
      <x:c r="B5" s="68" t="str">
        <x:v>Patient safety, public health and liability</x:v>
      </x:c>
      <x:c r="C5" s="68" t="str">
        <x:v>Hospitals</x:v>
      </x:c>
      <x:c r="D5" s="68" t="str">
        <x:v>Hospital → surveillance</x:v>
      </x:c>
      <x:c r="E5" s="68" t="str">
        <x:v>Disease surveillance systems</x:v>
      </x:c>
      <x:c r="F5" s="68" t="str">
        <x:v>Reporting period</x:v>
      </x:c>
      <x:c r="G5" s="68" t="str">
        <x:v>Reports healthcare-associated infections</x:v>
      </x:c>
      <x:c r="H5" s="68" t="str">
        <x:v>INS-940</x:v>
      </x:c>
      <x:c r="I5" s="68" t="str">
        <x:v>Facility-specific</x:v>
      </x:c>
      <x:c r="J5" s="68" t="str">
        <x:v>Clinical and laboratory infection data</x:v>
      </x:c>
      <x:c r="K5" s="68" t="str">
        <x:v>Surveillance measure</x:v>
      </x:c>
      <x:c r="L5" s="68" t="str">
        <x:v>Patient-safety learning conversion</x:v>
      </x:c>
      <x:c r="M5" s="68" t="str">
        <x:v>E1</x:v>
      </x:c>
      <x:c r="N5" s="68" t="str">
        <x:v>SRC-1346; SRC-1348</x:v>
      </x:c>
      <x:c r="O5" s="68" t="str">
        <x:v>Hospitals report selected infections to surveillance systems.</x:v>
      </x:c>
      <x:c r="P5" s="68" t="str">
        <x:v>Complete safety performance or causality.</x:v>
      </x:c>
      <x:c r="Q5" s="68" t="str">
        <x:v>Definitions and reporting quality matter.</x:v>
      </x:c>
    </x:row>
    <x:row r="6">
      <x:c r="A6" s="68" t="str">
        <x:v>V26SAFE-002</x:v>
      </x:c>
      <x:c r="B6" s="68" t="str">
        <x:v>Patient safety, public health and liability</x:v>
      </x:c>
      <x:c r="C6" s="68" t="str">
        <x:v>Disease surveillance systems</x:v>
      </x:c>
      <x:c r="D6" s="68" t="str">
        <x:v>System → authority</x:v>
      </x:c>
      <x:c r="E6" s="68" t="str">
        <x:v>Public health authorities</x:v>
      </x:c>
      <x:c r="F6" s="68" t="str">
        <x:v>Ongoing</x:v>
      </x:c>
      <x:c r="G6" s="68" t="str">
        <x:v>Provides population signal</x:v>
      </x:c>
      <x:c r="H6" s="68" t="str"/>
      <x:c r="I6" s="68" t="str">
        <x:v>System-specific</x:v>
      </x:c>
      <x:c r="J6" s="68" t="str">
        <x:v>Aggregated case and facility data</x:v>
      </x:c>
      <x:c r="K6" s="68" t="str">
        <x:v>Public health intelligence</x:v>
      </x:c>
      <x:c r="L6" s="68" t="str">
        <x:v>Health-surveillance conversion</x:v>
      </x:c>
      <x:c r="M6" s="68" t="str">
        <x:v>E1</x:v>
      </x:c>
      <x:c r="N6" s="68" t="str">
        <x:v>SRC-1347; SRC-1346</x:v>
      </x:c>
      <x:c r="O6" s="68" t="str">
        <x:v>Surveillance systems support public health response.</x:v>
      </x:c>
      <x:c r="P6" s="68" t="str">
        <x:v>Final causal attribution or complete population capture.</x:v>
      </x:c>
      <x:c r="Q6" s="68" t="str">
        <x:v>Validation is needed.</x:v>
      </x:c>
    </x:row>
    <x:row r="7">
      <x:c r="A7" s="68" t="str">
        <x:v>V26SAFE-003</x:v>
      </x:c>
      <x:c r="B7" s="68" t="str">
        <x:v>Patient safety, public health and liability</x:v>
      </x:c>
      <x:c r="C7" s="68" t="str">
        <x:v>Medical malpractice claimants</x:v>
      </x:c>
      <x:c r="D7" s="68" t="str">
        <x:v>Claimant → insurer</x:v>
      </x:c>
      <x:c r="E7" s="68" t="str">
        <x:v>Medical malpractice insurers</x:v>
      </x:c>
      <x:c r="F7" s="68" t="str">
        <x:v>Post-injury</x:v>
      </x:c>
      <x:c r="G7" s="68" t="str">
        <x:v>Makes malpractice claim</x:v>
      </x:c>
      <x:c r="H7" s="68" t="str">
        <x:v>INS-942</x:v>
      </x:c>
      <x:c r="I7" s="68" t="str">
        <x:v>Case-specific</x:v>
      </x:c>
      <x:c r="J7" s="68" t="str">
        <x:v>Alleged negligent care and injury</x:v>
      </x:c>
      <x:c r="K7" s="68" t="str">
        <x:v>Liability and compensation process</x:v>
      </x:c>
      <x:c r="L7" s="68" t="str">
        <x:v>Malpractice-risk conversion</x:v>
      </x:c>
      <x:c r="M7" s="68" t="str">
        <x:v>E2</x:v>
      </x:c>
      <x:c r="N7" s="68" t="str">
        <x:v>SRC-1348; SRC-1348</x:v>
      </x:c>
      <x:c r="O7" s="68" t="str">
        <x:v>Patients can pursue malpractice claims.</x:v>
      </x:c>
      <x:c r="P7" s="68" t="str">
        <x:v>Negligence or compensation merely from allegation.</x:v>
      </x:c>
      <x:c r="Q7" s="68" t="str">
        <x:v>Expert and legal review follow.</x:v>
      </x:c>
    </x:row>
    <x:row r="8">
      <x:c r="A8" s="68" t="str">
        <x:v>V26SAFE-004</x:v>
      </x:c>
      <x:c r="B8" s="68" t="str">
        <x:v>Patient safety, public health and liability</x:v>
      </x:c>
      <x:c r="C8" s="68" t="str">
        <x:v>Medical malpractice insurers</x:v>
      </x:c>
      <x:c r="D8" s="68" t="str">
        <x:v>Insurer → clinician</x:v>
      </x:c>
      <x:c r="E8" s="68" t="str">
        <x:v>Independent physicians</x:v>
      </x:c>
      <x:c r="F8" s="68" t="str">
        <x:v>Policy term</x:v>
      </x:c>
      <x:c r="G8" s="68" t="str">
        <x:v>Provides liability coverage</x:v>
      </x:c>
      <x:c r="H8" s="68" t="str">
        <x:v>INS-941</x:v>
      </x:c>
      <x:c r="I8" s="68" t="str">
        <x:v>Provider-specific</x:v>
      </x:c>
      <x:c r="J8" s="68" t="str">
        <x:v>Premium and insured professional risk</x:v>
      </x:c>
      <x:c r="K8" s="68" t="str">
        <x:v>Defence and indemnity coverage</x:v>
      </x:c>
      <x:c r="L8" s="68" t="str">
        <x:v>Malpractice-risk conversion</x:v>
      </x:c>
      <x:c r="M8" s="68" t="str">
        <x:v>E1</x:v>
      </x:c>
      <x:c r="N8" s="68" t="str">
        <x:v>SRC-1348; SRC-1348</x:v>
      </x:c>
      <x:c r="O8" s="68" t="str">
        <x:v>Malpractice insurers cover defined professional liability.</x:v>
      </x:c>
      <x:c r="P8" s="68" t="str">
        <x:v>Elimination of personal or institutional exposure.</x:v>
      </x:c>
      <x:c r="Q8" s="68" t="str">
        <x:v>Limits and exclusions apply.</x:v>
      </x:c>
    </x:row>
    <x:row r="9">
      <x:c r="A9" s="68" t="str">
        <x:v>V26BOUND-001</x:v>
      </x:c>
      <x:c r="B9" s="68" t="str">
        <x:v>Evidence boundary</x:v>
      </x:c>
      <x:c r="C9" s="68" t="str">
        <x:v>Hospitals</x:v>
      </x:c>
      <x:c r="D9" s="68" t="str">
        <x:v>Unsupported claim boundary</x:v>
      </x:c>
      <x:c r="E9" s="68" t="str">
        <x:v>Patients</x:v>
      </x:c>
      <x:c r="F9" s="68" t="str">
        <x:v>Current review</x:v>
      </x:c>
      <x:c r="G9" s="68" t="str">
        <x:v>Claim that hospital billed charge equals economic cost</x:v>
      </x:c>
      <x:c r="H9" s="68" t="str"/>
      <x:c r="I9" s="68" t="str">
        <x:v>N/A</x:v>
      </x:c>
      <x:c r="J9" s="68" t="str">
        <x:v>Hospital bill or chargemaster amount</x:v>
      </x:c>
      <x:c r="K9" s="68" t="str">
        <x:v>Claim of true treatment cost</x:v>
      </x:c>
      <x:c r="L9" s="68" t="str">
        <x:v>Unsupported-billed-price claim</x:v>
      </x:c>
      <x:c r="M9" s="68" t="str">
        <x:v>U1</x:v>
      </x:c>
      <x:c r="N9" s="68" t="str">
        <x:v>SRC-1293; SRC-1294</x:v>
      </x:c>
      <x:c r="O9" s="68" t="str">
        <x:v>A hospital may bill or publish a charge.</x:v>
      </x:c>
      <x:c r="P9" s="68" t="str">
        <x:v>That charge equals cost, negotiated price or final liability.</x:v>
      </x:c>
      <x:c r="Q9" s="68" t="str">
        <x:v>Multiple price states must be reconciled.</x:v>
      </x:c>
    </x:row>
    <x:row r="10">
      <x:c r="A10" s="68" t="str">
        <x:v>V26BOUND-002</x:v>
      </x:c>
      <x:c r="B10" s="68" t="str">
        <x:v>Evidence boundary</x:v>
      </x:c>
      <x:c r="C10" s="68" t="str">
        <x:v>Food and Drug Administration</x:v>
      </x:c>
      <x:c r="D10" s="68" t="str">
        <x:v>Unsupported claim boundary</x:v>
      </x:c>
      <x:c r="E10" s="68" t="str">
        <x:v>Patients</x:v>
      </x:c>
      <x:c r="F10" s="68" t="str">
        <x:v>Current review</x:v>
      </x:c>
      <x:c r="G10" s="68" t="str">
        <x:v>Claim that regulatory approval guarantees affordable access</x:v>
      </x:c>
      <x:c r="H10" s="68" t="str"/>
      <x:c r="I10" s="68" t="str">
        <x:v>N/A</x:v>
      </x:c>
      <x:c r="J10" s="68" t="str">
        <x:v>FDA approval</x:v>
      </x:c>
      <x:c r="K10" s="68" t="str">
        <x:v>Universal access claim</x:v>
      </x:c>
      <x:c r="L10" s="68" t="str">
        <x:v>Unsupported-approval-access claim</x:v>
      </x:c>
      <x:c r="M10" s="68" t="str">
        <x:v>U1</x:v>
      </x:c>
      <x:c r="N10" s="68" t="str">
        <x:v>SRC-1310; SRC-1339</x:v>
      </x:c>
      <x:c r="O10" s="68" t="str">
        <x:v>FDA approval permits marketing for labelled use.</x:v>
      </x:c>
      <x:c r="P10" s="68" t="str">
        <x:v>Coverage, supply or affordability for every patient.</x:v>
      </x:c>
      <x:c r="Q10" s="68" t="str">
        <x:v>Payer and distribution gates remain.</x:v>
      </x:c>
    </x:row>
    <x:row r="11">
      <x:c r="A11" s="68" t="str">
        <x:v>V26BOUND-003</x:v>
      </x:c>
      <x:c r="B11" s="68" t="str">
        <x:v>Evidence boundary</x:v>
      </x:c>
      <x:c r="C11" s="68" t="str">
        <x:v>Drug formularies</x:v>
      </x:c>
      <x:c r="D11" s="68" t="str">
        <x:v>Unsupported claim boundary</x:v>
      </x:c>
      <x:c r="E11" s="68" t="str">
        <x:v>Patients</x:v>
      </x:c>
      <x:c r="F11" s="68" t="str">
        <x:v>Current review</x:v>
      </x:c>
      <x:c r="G11" s="68" t="str">
        <x:v>Claim that preferred formulary status proves clinical superiority</x:v>
      </x:c>
      <x:c r="H11" s="68" t="str"/>
      <x:c r="I11" s="68" t="str">
        <x:v>N/A</x:v>
      </x:c>
      <x:c r="J11" s="68" t="str">
        <x:v>Preferred tier</x:v>
      </x:c>
      <x:c r="K11" s="68" t="str">
        <x:v>Universal superiority claim</x:v>
      </x:c>
      <x:c r="L11" s="68" t="str">
        <x:v>Unsupported-formulary-superiority claim</x:v>
      </x:c>
      <x:c r="M11" s="68" t="str">
        <x:v>U1</x:v>
      </x:c>
      <x:c r="N11" s="68" t="str">
        <x:v>SRC-1324; SRC-1307</x:v>
      </x:c>
      <x:c r="O11" s="68" t="str">
        <x:v>Formularies classify coverage and restrictions.</x:v>
      </x:c>
      <x:c r="P11" s="68" t="str">
        <x:v>Best treatment for every patient.</x:v>
      </x:c>
      <x:c r="Q11" s="68" t="str">
        <x:v>Clinical and financial factors differ.</x:v>
      </x:c>
    </x:row>
    <x:row r="12">
      <x:c r="A12" s="68" t="str">
        <x:v>V26BOUND-004</x:v>
      </x:c>
      <x:c r="B12" s="68" t="str">
        <x:v>Evidence boundary</x:v>
      </x:c>
      <x:c r="C12" s="68" t="str">
        <x:v>HIPAA covered entities</x:v>
      </x:c>
      <x:c r="D12" s="68" t="str">
        <x:v>Unsupported claim boundary</x:v>
      </x:c>
      <x:c r="E12" s="68" t="str">
        <x:v>Patients</x:v>
      </x:c>
      <x:c r="F12" s="68" t="str">
        <x:v>Current review</x:v>
      </x:c>
      <x:c r="G12" s="68" t="str">
        <x:v>Claim that record access means singular ownership of all health data</x:v>
      </x:c>
      <x:c r="H12" s="68" t="str"/>
      <x:c r="I12" s="68" t="str">
        <x:v>N/A</x:v>
      </x:c>
      <x:c r="J12" s="68" t="str">
        <x:v>Patient access right</x:v>
      </x:c>
      <x:c r="K12" s="68" t="str">
        <x:v>Absolute ownership claim</x:v>
      </x:c>
      <x:c r="L12" s="68" t="str">
        <x:v>Unsupported-health-data-ownership claim</x:v>
      </x:c>
      <x:c r="M12" s="68" t="str">
        <x:v>U1</x:v>
      </x:c>
      <x:c r="N12" s="68" t="str">
        <x:v>SRC-1328; SRC-1334</x:v>
      </x:c>
      <x:c r="O12" s="68" t="str">
        <x:v>Patients have important access rights.</x:v>
      </x:c>
      <x:c r="P12" s="68" t="str">
        <x:v>Exclusive ownership of all copies, facts or secondary uses.</x:v>
      </x:c>
      <x:c r="Q12" s="68" t="str">
        <x:v>Custody and permissions differ.</x:v>
      </x:c>
    </x:row>
    <x:row r="13">
      <x:c r="A13" s="68" t="str">
        <x:v>V26BOUND-005</x:v>
      </x:c>
      <x:c r="B13" s="68" t="str">
        <x:v>Evidence boundary</x:v>
      </x:c>
      <x:c r="C13" s="68" t="str">
        <x:v>Centers for Medicare &amp; Medicaid Services</x:v>
      </x:c>
      <x:c r="D13" s="68" t="str">
        <x:v>Unsupported claim boundary</x:v>
      </x:c>
      <x:c r="E13" s="68" t="str">
        <x:v>Nursing facilities</x:v>
      </x:c>
      <x:c r="F13" s="68" t="str">
        <x:v>Current review</x:v>
      </x:c>
      <x:c r="G13" s="68" t="str">
        <x:v>Claim that five-star rating guarantees individual care quality</x:v>
      </x:c>
      <x:c r="H13" s="68" t="str"/>
      <x:c r="I13" s="68" t="str">
        <x:v>N/A</x:v>
      </x:c>
      <x:c r="J13" s="68" t="str">
        <x:v>Public quality rating</x:v>
      </x:c>
      <x:c r="K13" s="68" t="str">
        <x:v>Guaranteed outcome claim</x:v>
      </x:c>
      <x:c r="L13" s="68" t="str">
        <x:v>Unsupported-quality-rating-guarantee</x:v>
      </x:c>
      <x:c r="M13" s="68" t="str">
        <x:v>U1</x:v>
      </x:c>
      <x:c r="N13" s="68" t="str">
        <x:v>SRC-1350; SRC-1348</x:v>
      </x:c>
      <x:c r="O13" s="68" t="str">
        <x:v>Ratings summarise defined facility measures.</x:v>
      </x:c>
      <x:c r="P13" s="68" t="str">
        <x:v>Certain outcome for a resident.</x:v>
      </x:c>
      <x:c r="Q13" s="68" t="str">
        <x:v>Measure components and timing matter.</x:v>
      </x:c>
    </x:row>
    <x:row r="14">
      <x:c r="A14" s="68" t="str">
        <x:v>V26BOUND-006</x:v>
      </x:c>
      <x:c r="B14" s="68" t="str">
        <x:v>Evidence boundary</x:v>
      </x:c>
      <x:c r="C14" s="68" t="str">
        <x:v>Health insurers</x:v>
      </x:c>
      <x:c r="D14" s="68" t="str">
        <x:v>Unsupported claim boundary</x:v>
      </x:c>
      <x:c r="E14" s="68" t="str">
        <x:v>Patients</x:v>
      </x:c>
      <x:c r="F14" s="68" t="str">
        <x:v>Current review</x:v>
      </x:c>
      <x:c r="G14" s="68" t="str">
        <x:v>Claim that insurance coverage guarantees timely care</x:v>
      </x:c>
      <x:c r="H14" s="68" t="str"/>
      <x:c r="I14" s="68" t="str">
        <x:v>N/A</x:v>
      </x:c>
      <x:c r="J14" s="68" t="str">
        <x:v>Active health policy</x:v>
      </x:c>
      <x:c r="K14" s="68" t="str">
        <x:v>Guaranteed access claim</x:v>
      </x:c>
      <x:c r="L14" s="68" t="str">
        <x:v>Coverage-eligibility conversion</x:v>
      </x:c>
      <x:c r="M14" s="68" t="str">
        <x:v>U1</x:v>
      </x:c>
      <x:c r="N14" s="68" t="str">
        <x:v>SRC-1339; SRC-1301</x:v>
      </x:c>
      <x:c r="O14" s="68" t="str">
        <x:v>Coverage creates benefit rights.</x:v>
      </x:c>
      <x:c r="P14" s="68" t="str">
        <x:v>Available provider, authorization or timely appointment.</x:v>
      </x:c>
      <x:c r="Q14" s="68" t="str">
        <x:v>Network capacity remains.</x:v>
      </x:c>
    </x:row>
    <x:row r="15">
      <x:c r="A15" s="68" t="str">
        <x:v>V26BOUND-007</x:v>
      </x:c>
      <x:c r="B15" s="68" t="str">
        <x:v>Evidence boundary</x:v>
      </x:c>
      <x:c r="C15" s="68" t="str">
        <x:v>Prior authorization decisions</x:v>
      </x:c>
      <x:c r="D15" s="68" t="str">
        <x:v>Unsupported claim boundary</x:v>
      </x:c>
      <x:c r="E15" s="68" t="str">
        <x:v>Physician practices</x:v>
      </x:c>
      <x:c r="F15" s="68" t="str">
        <x:v>Current review</x:v>
      </x:c>
      <x:c r="G15" s="68" t="str">
        <x:v>Claim that authorization approval guarantees claim payment</x:v>
      </x:c>
      <x:c r="H15" s="68" t="str"/>
      <x:c r="I15" s="68" t="str">
        <x:v>N/A</x:v>
      </x:c>
      <x:c r="J15" s="68" t="str">
        <x:v>Prior authorization approval</x:v>
      </x:c>
      <x:c r="K15" s="68" t="str">
        <x:v>Guaranteed payment claim</x:v>
      </x:c>
      <x:c r="L15" s="68" t="str">
        <x:v>Prior-authorization gate</x:v>
      </x:c>
      <x:c r="M15" s="68" t="str">
        <x:v>U1</x:v>
      </x:c>
      <x:c r="N15" s="68" t="str">
        <x:v>SRC-1298; SRC-1299</x:v>
      </x:c>
      <x:c r="O15" s="68" t="str">
        <x:v>Authorization indicates pre-service coverage approval.</x:v>
      </x:c>
      <x:c r="P15" s="68" t="str">
        <x:v>Final payment independent of eligibility, coding or service changes.</x:v>
      </x:c>
      <x:c r="Q15" s="68" t="str">
        <x:v>Claim conditions remain.</x:v>
      </x:c>
    </x:row>
    <x:row r="16">
      <x:c r="A16" s="68" t="str">
        <x:v>V26BOUND-008</x:v>
      </x:c>
      <x:c r="B16" s="68" t="str">
        <x:v>Evidence boundary</x:v>
      </x:c>
      <x:c r="C16" s="68" t="str">
        <x:v>Institutional review boards</x:v>
      </x:c>
      <x:c r="D16" s="68" t="str">
        <x:v>Unsupported claim boundary</x:v>
      </x:c>
      <x:c r="E16" s="68" t="str">
        <x:v>Clinical trial participants</x:v>
      </x:c>
      <x:c r="F16" s="68" t="str">
        <x:v>Current review</x:v>
      </x:c>
      <x:c r="G16" s="68" t="str">
        <x:v>Claim that IRB approval proves research is safe</x:v>
      </x:c>
      <x:c r="H16" s="68" t="str"/>
      <x:c r="I16" s="68" t="str">
        <x:v>N/A</x:v>
      </x:c>
      <x:c r="J16" s="68" t="str">
        <x:v>IRB approval</x:v>
      </x:c>
      <x:c r="K16" s="68" t="str">
        <x:v>Safety guarantee</x:v>
      </x:c>
      <x:c r="L16" s="68" t="str">
        <x:v>IRB-protection gate</x:v>
      </x:c>
      <x:c r="M16" s="68" t="str">
        <x:v>U1</x:v>
      </x:c>
      <x:c r="N16" s="68" t="str">
        <x:v>SRC-1319; SRC-1318</x:v>
      </x:c>
      <x:c r="O16" s="68" t="str">
        <x:v>IRB review establishes institutional ethical permission.</x:v>
      </x:c>
      <x:c r="P16" s="68" t="str">
        <x:v>Absence of risk or protocol deviation.</x:v>
      </x:c>
      <x:c r="Q16" s="68" t="str">
        <x:v>Research remains uncertain.</x:v>
      </x:c>
    </x:row>
    <x:row r="17">
      <x:c r="A17" s="68" t="str">
        <x:v>V26BOUND-009</x:v>
      </x:c>
      <x:c r="B17" s="68" t="str">
        <x:v>Evidence boundary</x:v>
      </x:c>
      <x:c r="C17" s="68" t="str">
        <x:v>De-identification determinations</x:v>
      </x:c>
      <x:c r="D17" s="68" t="str">
        <x:v>Unsupported claim boundary</x:v>
      </x:c>
      <x:c r="E17" s="68" t="str">
        <x:v>Health data analytics companies</x:v>
      </x:c>
      <x:c r="F17" s="68" t="str">
        <x:v>Current review</x:v>
      </x:c>
      <x:c r="G17" s="68" t="str">
        <x:v>Claim that de-identified data can never identify a person</x:v>
      </x:c>
      <x:c r="H17" s="68" t="str"/>
      <x:c r="I17" s="68" t="str">
        <x:v>N/A</x:v>
      </x:c>
      <x:c r="J17" s="68" t="str">
        <x:v>De-identification decision</x:v>
      </x:c>
      <x:c r="K17" s="68" t="str">
        <x:v>Zero-risk claim</x:v>
      </x:c>
      <x:c r="L17" s="68" t="str">
        <x:v>De-identification conversion</x:v>
      </x:c>
      <x:c r="M17" s="68" t="str">
        <x:v>U1</x:v>
      </x:c>
      <x:c r="N17" s="68" t="str">
        <x:v>SRC-1329; SRC-1336</x:v>
      </x:c>
      <x:c r="O17" s="68" t="str">
        <x:v>Data may meet a regulatory de-identification standard.</x:v>
      </x:c>
      <x:c r="P17" s="68" t="str">
        <x:v>Impossibility of re-identification or universal legal freedom.</x:v>
      </x:c>
      <x:c r="Q17" s="68" t="str">
        <x:v>Residual risk and other laws remain.</x:v>
      </x:c>
    </x:row>
    <x:row r="18">
      <x:c r="A18" s="68" t="str">
        <x:v>V26BOUND-010</x:v>
      </x:c>
      <x:c r="B18" s="68" t="str">
        <x:v>Evidence boundary</x:v>
      </x:c>
      <x:c r="C18" s="68" t="str">
        <x:v>Pharmacy benefit managers</x:v>
      </x:c>
      <x:c r="D18" s="68" t="str">
        <x:v>Unsupported claim boundary</x:v>
      </x:c>
      <x:c r="E18" s="68" t="str">
        <x:v>Health plan sponsors</x:v>
      </x:c>
      <x:c r="F18" s="68" t="str">
        <x:v>Current review</x:v>
      </x:c>
      <x:c r="G18" s="68" t="str">
        <x:v>Claim that every rebate lowers patient out-of-pocket cost</x:v>
      </x:c>
      <x:c r="H18" s="68" t="str"/>
      <x:c r="I18" s="68" t="str">
        <x:v>N/A</x:v>
      </x:c>
      <x:c r="J18" s="68" t="str">
        <x:v>Manufacturer rebate</x:v>
      </x:c>
      <x:c r="K18" s="68" t="str">
        <x:v>Automatic patient savings claim</x:v>
      </x:c>
      <x:c r="L18" s="68" t="str">
        <x:v>Rebate-to-formulary conversion</x:v>
      </x:c>
      <x:c r="M18" s="68" t="str">
        <x:v>U1</x:v>
      </x:c>
      <x:c r="N18" s="68" t="str">
        <x:v>SRC-1322; SRC-1323</x:v>
      </x:c>
      <x:c r="O18" s="68" t="str">
        <x:v>PBMs receive rebates and fees under contracts.</x:v>
      </x:c>
      <x:c r="P18" s="68" t="str">
        <x:v>Direct pass-through to each patient.</x:v>
      </x:c>
      <x:c r="Q18" s="68" t="str">
        <x:v>Benefit design and pricing matter.</x:v>
      </x:c>
    </x:row>
    <x:row r="19">
      <x:c r="A19" s="68" t="str">
        <x:v>V26DESIGN-001</x:v>
      </x:c>
      <x:c r="B19" s="68" t="str">
        <x:v>Institutional design</x:v>
      </x:c>
      <x:c r="C19" s="68" t="str">
        <x:v>Department of Health and Human Services</x:v>
      </x:c>
      <x:c r="D19" s="68" t="str">
        <x:v>Normative proposal</x:v>
      </x:c>
      <x:c r="E19" s="68" t="str">
        <x:v>Health insurers</x:v>
      </x:c>
      <x:c r="F19" s="68" t="str">
        <x:v>Future design</x:v>
      </x:c>
      <x:c r="G19" s="68" t="str">
        <x:v>Creates unified coverage-denial audit standard</x:v>
      </x:c>
      <x:c r="H19" s="68" t="str"/>
      <x:c r="I19" s="68" t="str">
        <x:v>System-wide</x:v>
      </x:c>
      <x:c r="J19" s="68" t="str">
        <x:v>Eligibility, authorization, claim and appeal records</x:v>
      </x:c>
      <x:c r="K19" s="68" t="str">
        <x:v>Contestable denial pathway</x:v>
      </x:c>
      <x:c r="L19" s="68" t="str">
        <x:v>Constitutional-healthcare safeguard</x:v>
      </x:c>
      <x:c r="M19" s="68" t="str">
        <x:v>N1</x:v>
      </x:c>
      <x:c r="N19" s="68" t="str">
        <x:v>SRC-1298; SRC-1339</x:v>
      </x:c>
      <x:c r="O19" s="68" t="str">
        <x:v>Coverage denials depend on multiple linked states.</x:v>
      </x:c>
      <x:c r="P19" s="68" t="str">
        <x:v>That one national design fits every health system.</x:v>
      </x:c>
      <x:c r="Q19" s="68" t="str">
        <x:v>Design must preserve clinical judgment and administrative feasibility.</x:v>
      </x:c>
    </x:row>
    <x:row r="20">
      <x:c r="A20" s="68" t="str">
        <x:v>V26DESIGN-002</x:v>
      </x:c>
      <x:c r="B20" s="68" t="str">
        <x:v>Institutional design</x:v>
      </x:c>
      <x:c r="C20" s="68" t="str">
        <x:v>Centers for Medicare &amp; Medicaid Services</x:v>
      </x:c>
      <x:c r="D20" s="68" t="str">
        <x:v>Normative proposal</x:v>
      </x:c>
      <x:c r="E20" s="68" t="str">
        <x:v>Hospitals</x:v>
      </x:c>
      <x:c r="F20" s="68" t="str">
        <x:v>Future design</x:v>
      </x:c>
      <x:c r="G20" s="68" t="str">
        <x:v>Creates patient-level price reconciliation standard</x:v>
      </x:c>
      <x:c r="H20" s="68" t="str"/>
      <x:c r="I20" s="68" t="str">
        <x:v>System-wide</x:v>
      </x:c>
      <x:c r="J20" s="68" t="str">
        <x:v>Published prices, claims, EOBs and bills</x:v>
      </x:c>
      <x:c r="K20" s="68" t="str">
        <x:v>Auditable final episode cost</x:v>
      </x:c>
      <x:c r="L20" s="68" t="str">
        <x:v>Constitutional-healthcare safeguard</x:v>
      </x:c>
      <x:c r="M20" s="68" t="str">
        <x:v>N1</x:v>
      </x:c>
      <x:c r="N20" s="68" t="str">
        <x:v>SRC-1293; SRC-1294</x:v>
      </x:c>
      <x:c r="O20" s="68" t="str">
        <x:v>Price states can be linked for audit.</x:v>
      </x:c>
      <x:c r="P20" s="68" t="str">
        <x:v>That transparency alone controls prices.</x:v>
      </x:c>
      <x:c r="Q20" s="68" t="str">
        <x:v>Competition and coverage remain.</x:v>
      </x:c>
    </x:row>
    <x:row r="21">
      <x:c r="A21" s="68" t="str">
        <x:v>V26DESIGN-003</x:v>
      </x:c>
      <x:c r="B21" s="68" t="str">
        <x:v>Institutional design</x:v>
      </x:c>
      <x:c r="C21" s="68" t="str">
        <x:v>Food and Drug Administration</x:v>
      </x:c>
      <x:c r="D21" s="68" t="str">
        <x:v>Normative proposal</x:v>
      </x:c>
      <x:c r="E21" s="68" t="str">
        <x:v>Health technology assessment bodies</x:v>
      </x:c>
      <x:c r="F21" s="68" t="str">
        <x:v>Future design</x:v>
      </x:c>
      <x:c r="G21" s="68" t="str">
        <x:v>Connects approval evidence to reimbursement and outcomes</x:v>
      </x:c>
      <x:c r="H21" s="68" t="str"/>
      <x:c r="I21" s="68" t="str">
        <x:v>System-wide</x:v>
      </x:c>
      <x:c r="J21" s="68" t="str">
        <x:v>Regulatory evidence, coverage decision and real-world outcomes</x:v>
      </x:c>
      <x:c r="K21" s="68" t="str">
        <x:v>Lifecycle medical-product evidence</x:v>
      </x:c>
      <x:c r="L21" s="68" t="str">
        <x:v>Constitutional-healthcare safeguard</x:v>
      </x:c>
      <x:c r="M21" s="68" t="str">
        <x:v>N1</x:v>
      </x:c>
      <x:c r="N21" s="68" t="str">
        <x:v>SRC-1316; SRC-1343</x:v>
      </x:c>
      <x:c r="O21" s="68" t="str">
        <x:v>Approval and reimbursement use related but distinct evidence.</x:v>
      </x:c>
      <x:c r="P21" s="68" t="str">
        <x:v>That one authority should control all decisions.</x:v>
      </x:c>
      <x:c r="Q21" s="68" t="str">
        <x:v>Institutional separation can be preserved.</x:v>
      </x:c>
    </x:row>
    <x:row r="22">
      <x:c r="A22" s="68" t="str">
        <x:v>V26DESIGN-004</x:v>
      </x:c>
      <x:c r="B22" s="68" t="str">
        <x:v>Institutional design</x:v>
      </x:c>
      <x:c r="C22" s="68" t="str">
        <x:v>Office of the National Coordinator for Health IT</x:v>
      </x:c>
      <x:c r="D22" s="68" t="str">
        <x:v>Normative proposal</x:v>
      </x:c>
      <x:c r="E22" s="68" t="str">
        <x:v>Patients</x:v>
      </x:c>
      <x:c r="F22" s="68" t="str">
        <x:v>Future design</x:v>
      </x:c>
      <x:c r="G22" s="68" t="str">
        <x:v>Creates portable health-data audit trail</x:v>
      </x:c>
      <x:c r="H22" s="68" t="str"/>
      <x:c r="I22" s="68" t="str">
        <x:v>System-wide</x:v>
      </x:c>
      <x:c r="J22" s="68" t="str">
        <x:v>Access requests, exports, disclosures and secondary uses</x:v>
      </x:c>
      <x:c r="K22" s="68" t="str">
        <x:v>Patient-visible data provenance</x:v>
      </x:c>
      <x:c r="L22" s="68" t="str">
        <x:v>Constitutional-healthcare safeguard</x:v>
      </x:c>
      <x:c r="M22" s="68" t="str">
        <x:v>N1</x:v>
      </x:c>
      <x:c r="N22" s="68" t="str">
        <x:v>SRC-1332; SRC-1334</x:v>
      </x:c>
      <x:c r="O22" s="68" t="str">
        <x:v>Health-data flows can be logged and made more contestable.</x:v>
      </x:c>
      <x:c r="P22" s="68" t="str">
        <x:v>That patients should control every lawful public-health or research use.</x:v>
      </x:c>
      <x:c r="Q22" s="68" t="str">
        <x:v>Exceptions and governance matter.</x:v>
      </x:c>
    </x:row>
    <x:row r="23">
      <x:c r="A23" s="68" t="str">
        <x:v>V26DESIGN-005</x:v>
      </x:c>
      <x:c r="B23" s="68" t="str">
        <x:v>Institutional design</x:v>
      </x:c>
      <x:c r="C23" s="68" t="str">
        <x:v>Public health insurance programmes</x:v>
      </x:c>
      <x:c r="D23" s="68" t="str">
        <x:v>Normative proposal</x:v>
      </x:c>
      <x:c r="E23" s="68" t="str">
        <x:v>Family caregivers</x:v>
      </x:c>
      <x:c r="F23" s="68" t="str">
        <x:v>Future design</x:v>
      </x:c>
      <x:c r="G23" s="68" t="str">
        <x:v>Recognises and supports unpaid care burden</x:v>
      </x:c>
      <x:c r="H23" s="68" t="str"/>
      <x:c r="I23" s="68" t="str">
        <x:v>System-wide</x:v>
      </x:c>
      <x:c r="J23" s="68" t="str">
        <x:v>Care needs, formal service gaps and caregiver time</x:v>
      </x:c>
      <x:c r="K23" s="68" t="str">
        <x:v>Portable caregiver support and respite</x:v>
      </x:c>
      <x:c r="L23" s="68" t="str">
        <x:v>Constitutional-healthcare safeguard</x:v>
      </x:c>
      <x:c r="M23" s="68" t="str">
        <x:v>N1</x:v>
      </x:c>
      <x:c r="N23" s="68" t="str">
        <x:v>SRC-1351; SRC-1339</x:v>
      </x:c>
      <x:c r="O23" s="68" t="str">
        <x:v>Formal care gaps create household labour burdens.</x:v>
      </x:c>
      <x:c r="P23" s="68" t="str">
        <x:v>That all family care is coerced or should be monetised identically.</x:v>
      </x:c>
      <x:c r="Q23" s="68" t="str">
        <x:v>Choice and cultural variation matter.</x:v>
      </x:c>
    </x:row>
  </x:sheetData>
  <x:mergeCells>
    <x:mergeCell ref="A1:Q1"/>
    <x:mergeCell ref="A2:Q2"/>
  </x:mergeCells>
  <x:conditionalFormatting sqref="M5:M23">
    <x:cfRule type="expression" dxfId="832" priority="1">
      <x:formula>M5="E1"</x:formula>
    </x:cfRule>
    <x:cfRule type="expression" dxfId="833" priority="2">
      <x:formula>M5="E2"</x:formula>
    </x:cfRule>
    <x:cfRule type="expression" dxfId="834" priority="3">
      <x:formula>M5="S1"</x:formula>
    </x:cfRule>
    <x:cfRule type="expression" dxfId="835" priority="4">
      <x:formula>M5="A1"</x:formula>
    </x:cfRule>
    <x:cfRule type="expression" dxfId="836" priority="5">
      <x:formula>M5="U1"</x:formula>
    </x:cfRule>
    <x:cfRule type="expression" dxfId="837" priority="6">
      <x:formula>M5="N1"</x:formula>
    </x:cfRule>
  </x:conditionalFormatting>
  <x:pageMargins left="0.7" right="0.7" top="0.75" bottom="0.75" header="0.3" footer="0.3"/>
</x:worksheet>
</file>

<file path=xl/worksheets/sheet134.xml><?xml version="1.0" encoding="utf-8"?>
<x:worksheet xmlns:x="http://schemas.openxmlformats.org/spreadsheetml/2006/main">
  <x:sheetFormatPr defaultRowHeight="15"/>
  <x:cols>
    <x:col min="1" max="1" width="31" hidden="0" customWidth="1"/>
    <x:col min="2" max="2" width="31" hidden="0" customWidth="1"/>
    <x:col min="3" max="3" width="35" hidden="0" customWidth="1"/>
    <x:col min="4" max="4" width="43" hidden="0" customWidth="1"/>
    <x:col min="5" max="5" width="35" hidden="0" customWidth="1"/>
    <x:col min="6" max="6" width="35" hidden="0" customWidth="1"/>
    <x:col min="7" max="7" width="41" hidden="0" customWidth="1"/>
    <x:col min="8" max="8" width="43" hidden="0" customWidth="1"/>
    <x:col min="9" max="9" width="54" hidden="0" customWidth="1"/>
  </x:cols>
  <x:sheetData>
    <x:row r="1">
      <x:c r="A1" s="351" t="str">
        <x:v>V26 — Healthcare, Pharmaceutical and Health-Data Claim Stack</x:v>
      </x:c>
      <x:c r="B1" s="351"/>
      <x:c r="C1" s="351"/>
      <x:c r="D1" s="351"/>
      <x:c r="E1" s="351"/>
      <x:c r="F1" s="351"/>
      <x:c r="G1" s="351"/>
      <x:c r="H1" s="351"/>
      <x:c r="I1" s="351"/>
    </x:row>
    <x:row r="2">
      <x:c r="A2" s="357" t="str">
        <x:v>The stack separates health need, coverage, clinical authority, payer permission, service delivery, prices, claims, medicines, data and final patient outcome.</x:v>
      </x:c>
      <x:c r="B2" s="357"/>
      <x:c r="C2" s="357"/>
      <x:c r="D2" s="357"/>
      <x:c r="E2" s="357"/>
      <x:c r="F2" s="357"/>
      <x:c r="G2" s="357"/>
      <x:c r="H2" s="357"/>
      <x:c r="I2" s="357"/>
    </x:row>
    <x:row r="4">
      <x:c r="A4" s="349" t="str">
        <x:v>Object or state</x:v>
      </x:c>
      <x:c r="B4" s="349" t="str">
        <x:v>Issuer / principal obligor</x:v>
      </x:c>
      <x:c r="C4" s="349" t="str">
        <x:v>Immediate holder or operator</x:v>
      </x:c>
      <x:c r="D4" s="349" t="str">
        <x:v>Legal or operational basis</x:v>
      </x:c>
      <x:c r="E4" s="349" t="str">
        <x:v>Price / measurement interface</x:v>
      </x:c>
      <x:c r="F4" s="349" t="str">
        <x:v>Conversion or enforcement route</x:v>
      </x:c>
      <x:c r="G4" s="349" t="str">
        <x:v>Stress or failure mechanism</x:v>
      </x:c>
      <x:c r="H4" s="349" t="str">
        <x:v>Final health, cash or control outcome</x:v>
      </x:c>
      <x:c r="I4" s="349" t="str">
        <x:v>Critical boundary</x:v>
      </x:c>
    </x:row>
    <x:row r="5">
      <x:c r="A5" s="68" t="str">
        <x:v>Health insurance coverage</x:v>
      </x:c>
      <x:c r="B5" s="68" t="str">
        <x:v>Insurer, employer plan or public programme</x:v>
      </x:c>
      <x:c r="C5" s="68" t="str">
        <x:v>Patient and plan administrator</x:v>
      </x:c>
      <x:c r="D5" s="68" t="str">
        <x:v>Policy, plan document or statute</x:v>
      </x:c>
      <x:c r="E5" s="68" t="str">
        <x:v>Premium, contribution, deductible and benefit limits</x:v>
      </x:c>
      <x:c r="F5" s="68" t="str">
        <x:v>Enrolment, claim, appeal or termination</x:v>
      </x:c>
      <x:c r="G5" s="68" t="str">
        <x:v>Eligibility loss, network gap or denial</x:v>
      </x:c>
      <x:c r="H5" s="68" t="str">
        <x:v>Coverage entitlement and household risk protection</x:v>
      </x:c>
      <x:c r="I5" s="68" t="str">
        <x:v>Coverage is not provider availability, authorization or zero cost.</x:v>
      </x:c>
    </x:row>
    <x:row r="6">
      <x:c r="A6" s="68" t="str">
        <x:v>Provider network status</x:v>
      </x:c>
      <x:c r="B6" s="68" t="str">
        <x:v>Health plan and provider</x:v>
      </x:c>
      <x:c r="C6" s="68" t="str">
        <x:v>Patient, provider and directory system</x:v>
      </x:c>
      <x:c r="D6" s="68" t="str">
        <x:v>Network agreement and plan rules</x:v>
      </x:c>
      <x:c r="E6" s="68" t="str">
        <x:v>Negotiated rate and patient cost sharing</x:v>
      </x:c>
      <x:c r="F6" s="68" t="str">
        <x:v>Directory, appointment and claim</x:v>
      </x:c>
      <x:c r="G6" s="68" t="str">
        <x:v>Stale directory, closed panel or contract termination</x:v>
      </x:c>
      <x:c r="H6" s="68" t="str">
        <x:v>In-network access and contract price</x:v>
      </x:c>
      <x:c r="I6" s="68" t="str">
        <x:v>Directory entry is not current availability.</x:v>
      </x:c>
    </x:row>
    <x:row r="7">
      <x:c r="A7" s="68" t="str">
        <x:v>Prior authorization</x:v>
      </x:c>
      <x:c r="B7" s="68" t="str">
        <x:v>Health plan or utilization manager</x:v>
      </x:c>
      <x:c r="C7" s="68" t="str">
        <x:v>Provider and patient</x:v>
      </x:c>
      <x:c r="D7" s="68" t="str">
        <x:v>Benefit contract and medical-necessity criteria</x:v>
      </x:c>
      <x:c r="E7" s="68" t="str">
        <x:v>Service scope and documentation requirements</x:v>
      </x:c>
      <x:c r="F7" s="68" t="str">
        <x:v>Request, decision, appeal and claim</x:v>
      </x:c>
      <x:c r="G7" s="68" t="str">
        <x:v>Delay, missing information or denial</x:v>
      </x:c>
      <x:c r="H7" s="68" t="str">
        <x:v>Pre-service coverage state</x:v>
      </x:c>
      <x:c r="I7" s="68" t="str">
        <x:v>Approval is not treatment recommendation or payment guarantee.</x:v>
      </x:c>
    </x:row>
    <x:row r="8">
      <x:c r="A8" s="68" t="str">
        <x:v>Clinical order</x:v>
      </x:c>
      <x:c r="B8" s="68" t="str">
        <x:v>Licensed clinician</x:v>
      </x:c>
      <x:c r="C8" s="68" t="str">
        <x:v>Patient and provider organisation</x:v>
      </x:c>
      <x:c r="D8" s="68" t="str">
        <x:v>Professional licence, consent and clinical record</x:v>
      </x:c>
      <x:c r="E8" s="68" t="str">
        <x:v>Clinical indication and treatment plan</x:v>
      </x:c>
      <x:c r="F8" s="68" t="str">
        <x:v>Service, prescription, referral or payer review</x:v>
      </x:c>
      <x:c r="G8" s="68" t="str">
        <x:v>Misdiagnosis, capacity gap or payer denial</x:v>
      </x:c>
      <x:c r="H8" s="68" t="str">
        <x:v>Actionable treatment recommendation</x:v>
      </x:c>
      <x:c r="I8" s="68" t="str">
        <x:v>Clinical authority is not financial authorization.</x:v>
      </x:c>
    </x:row>
    <x:row r="9">
      <x:c r="A9" s="68" t="str">
        <x:v>Institutional claim</x:v>
      </x:c>
      <x:c r="B9" s="68" t="str">
        <x:v>Hospital or facility</x:v>
      </x:c>
      <x:c r="C9" s="68" t="str">
        <x:v>Health plan and claims processor</x:v>
      </x:c>
      <x:c r="D9" s="68" t="str">
        <x:v>Clinical documentation, coding and provider contract</x:v>
      </x:c>
      <x:c r="E9" s="68" t="str">
        <x:v>Gross charge, negotiated rate and allowed amount</x:v>
      </x:c>
      <x:c r="F9" s="68" t="str">
        <x:v>Adjudication, remittance, appeal and patient billing</x:v>
      </x:c>
      <x:c r="G9" s="68" t="str">
        <x:v>Coding edit, denial, underpayment or fraud allegation</x:v>
      </x:c>
      <x:c r="H9" s="68" t="str">
        <x:v>Provider payment and patient responsibility</x:v>
      </x:c>
      <x:c r="I9" s="68" t="str">
        <x:v>Paid claim is not quality or medical necessity.</x:v>
      </x:c>
    </x:row>
    <x:row r="10">
      <x:c r="A10" s="68" t="str">
        <x:v>Hospital price</x:v>
      </x:c>
      <x:c r="B10" s="68" t="str">
        <x:v>Hospital</x:v>
      </x:c>
      <x:c r="C10" s="68" t="str">
        <x:v>Patient, payer and public price file</x:v>
      </x:c>
      <x:c r="D10" s="68" t="str">
        <x:v>Pricing policy, contract and transparency rules</x:v>
      </x:c>
      <x:c r="E10" s="68" t="str">
        <x:v>Gross charge, cash price, negotiated rate and allowed amount</x:v>
      </x:c>
      <x:c r="F10" s="68" t="str">
        <x:v>Estimate, claim, EOB and bill</x:v>
      </x:c>
      <x:c r="G10" s="68" t="str">
        <x:v>Service mix change, coding change or noncompliance</x:v>
      </x:c>
      <x:c r="H10" s="68" t="str">
        <x:v>Episode-specific payment states</x:v>
      </x:c>
      <x:c r="I10" s="68" t="str">
        <x:v>Published price is not final patient bill or provider cost.</x:v>
      </x:c>
    </x:row>
    <x:row r="11">
      <x:c r="A11" s="68" t="str">
        <x:v>Surprise-billing claim</x:v>
      </x:c>
      <x:c r="B11" s="68" t="str">
        <x:v>Out-of-network provider</x:v>
      </x:c>
      <x:c r="C11" s="68" t="str">
        <x:v>Patient and health plan</x:v>
      </x:c>
      <x:c r="D11" s="68" t="str">
        <x:v>No Surprises Act and applicable network rules</x:v>
      </x:c>
      <x:c r="E11" s="68" t="str">
        <x:v>Protected patient cost sharing and disputed provider payment</x:v>
      </x:c>
      <x:c r="F11" s="68" t="str">
        <x:v>Open negotiation and federal IDR</x:v>
      </x:c>
      <x:c r="G11" s="68" t="str">
        <x:v>Eligibility dispute, delayed payment or litigation</x:v>
      </x:c>
      <x:c r="H11" s="68" t="str">
        <x:v>Protected patient liability and provider-plan payment</x:v>
      </x:c>
      <x:c r="I11" s="68" t="str">
        <x:v>Patient protection is separate from provider reimbursement.</x:v>
      </x:c>
    </x:row>
    <x:row r="12">
      <x:c r="A12" s="68" t="str">
        <x:v>Medical debt</x:v>
      </x:c>
      <x:c r="B12" s="68" t="str">
        <x:v>Hospital, clinician or assignee</x:v>
      </x:c>
      <x:c r="C12" s="68" t="str">
        <x:v>Patient and collector</x:v>
      </x:c>
      <x:c r="D12" s="68" t="str">
        <x:v>Bill, contract and debt law</x:v>
      </x:c>
      <x:c r="E12" s="68" t="str">
        <x:v>Patient responsibility, assistance and settlement amount</x:v>
      </x:c>
      <x:c r="F12" s="68" t="str">
        <x:v>Assistance, appeal, collection or litigation</x:v>
      </x:c>
      <x:c r="G12" s="68" t="str">
        <x:v>Coverage error, inability to pay or inaccurate account</x:v>
      </x:c>
      <x:c r="H12" s="68" t="str">
        <x:v>Household debt or forgiven balance</x:v>
      </x:c>
      <x:c r="I12" s="68" t="str">
        <x:v>Face amount is not final lawful liability.</x:v>
      </x:c>
    </x:row>
    <x:row r="13">
      <x:c r="A13" s="68" t="str">
        <x:v>Drug formulary position</x:v>
      </x:c>
      <x:c r="B13" s="68" t="str">
        <x:v>PBM or health plan</x:v>
      </x:c>
      <x:c r="C13" s="68" t="str">
        <x:v>Patient, prescriber and pharmacy</x:v>
      </x:c>
      <x:c r="D13" s="68" t="str">
        <x:v>Benefit design and P&amp;T governance</x:v>
      </x:c>
      <x:c r="E13" s="68" t="str">
        <x:v>Tier, rebate, net price and patient cost</x:v>
      </x:c>
      <x:c r="F13" s="68" t="str">
        <x:v>Prescription claim, exception or alternative therapy</x:v>
      </x:c>
      <x:c r="G13" s="68" t="str">
        <x:v>Exclusion, step therapy or channel restriction</x:v>
      </x:c>
      <x:c r="H13" s="68" t="str">
        <x:v>Covered medicine and cost sharing</x:v>
      </x:c>
      <x:c r="I13" s="68" t="str">
        <x:v>Preferred tier is not universal clinical superiority.</x:v>
      </x:c>
    </x:row>
    <x:row r="14">
      <x:c r="A14" s="68" t="str">
        <x:v>Manufacturer rebate</x:v>
      </x:c>
      <x:c r="B14" s="68" t="str">
        <x:v>Drug manufacturer</x:v>
      </x:c>
      <x:c r="C14" s="68" t="str">
        <x:v>PBM, rebate aggregator or health plan</x:v>
      </x:c>
      <x:c r="D14" s="68" t="str">
        <x:v>Rebate agreement</x:v>
      </x:c>
      <x:c r="E14" s="68" t="str">
        <x:v>List price, rebate, fee and net price</x:v>
      </x:c>
      <x:c r="F14" s="68" t="str">
        <x:v>Contract settlement and plan accounting</x:v>
      </x:c>
      <x:c r="G14" s="68" t="str">
        <x:v>Opaque pass-through or incentive conflict</x:v>
      </x:c>
      <x:c r="H14" s="68" t="str">
        <x:v>Intermediary or plan cash flow</x:v>
      </x:c>
      <x:c r="I14" s="68" t="str">
        <x:v>Rebate does not prove savings or harm by itself.</x:v>
      </x:c>
    </x:row>
    <x:row r="15">
      <x:c r="A15" s="68" t="str">
        <x:v>Pharmacy reimbursement</x:v>
      </x:c>
      <x:c r="B15" s="68" t="str">
        <x:v>PBM or plan</x:v>
      </x:c>
      <x:c r="C15" s="68" t="str">
        <x:v>Pharmacy</x:v>
      </x:c>
      <x:c r="D15" s="68" t="str">
        <x:v>Network agreement and prescription claim</x:v>
      </x:c>
      <x:c r="E15" s="68" t="str">
        <x:v>Acquisition cost, dispensing fee and reimbursement</x:v>
      </x:c>
      <x:c r="F15" s="68" t="str">
        <x:v>Claim adjudication and reconciliation</x:v>
      </x:c>
      <x:c r="G15" s="68" t="str">
        <x:v>Below-cost payment, clawback or dispute</x:v>
      </x:c>
      <x:c r="H15" s="68" t="str">
        <x:v>Pharmacy revenue and patient dispensing</x:v>
      </x:c>
      <x:c r="I15" s="68" t="str">
        <x:v>PBM payment is not acquisition cost or total plan cost.</x:v>
      </x:c>
    </x:row>
    <x:row r="16">
      <x:c r="A16" s="68" t="str">
        <x:v>Medicare maximum fair price</x:v>
      </x:c>
      <x:c r="B16" s="68" t="str">
        <x:v>CMS and participating manufacturer</x:v>
      </x:c>
      <x:c r="C16" s="68" t="str">
        <x:v>Medicare dispensing transaction</x:v>
      </x:c>
      <x:c r="D16" s="68" t="str">
        <x:v>Statute, negotiation agreement and applicability year</x:v>
      </x:c>
      <x:c r="E16" s="68" t="str">
        <x:v>Negotiated programme price</x:v>
      </x:c>
      <x:c r="F16" s="68" t="str">
        <x:v>Selected drug dispensing and effectuation</x:v>
      </x:c>
      <x:c r="G16" s="68" t="str">
        <x:v>Access, supply or implementation dispute</x:v>
      </x:c>
      <x:c r="H16" s="68" t="str">
        <x:v>Public programme drug price</x:v>
      </x:c>
      <x:c r="I16" s="68" t="str">
        <x:v>MFP is not universal market price.</x:v>
      </x:c>
    </x:row>
    <x:row r="17">
      <x:c r="A17" s="68" t="str">
        <x:v>FDA approval</x:v>
      </x:c>
      <x:c r="B17" s="68" t="str">
        <x:v>FDA and product sponsor</x:v>
      </x:c>
      <x:c r="C17" s="68" t="str">
        <x:v>Manufacturer, prescriber and patient</x:v>
      </x:c>
      <x:c r="D17" s="68" t="str">
        <x:v>NDA, BLA, label and benefit-risk review</x:v>
      </x:c>
      <x:c r="E17" s="68" t="str">
        <x:v>Regulatory evidence and indication</x:v>
      </x:c>
      <x:c r="F17" s="68" t="str">
        <x:v>Marketing, prescribing and postmarket oversight</x:v>
      </x:c>
      <x:c r="G17" s="68" t="str">
        <x:v>Safety signal, label change or withdrawal</x:v>
      </x:c>
      <x:c r="H17" s="68" t="str">
        <x:v>Legal marketing status</x:v>
      </x:c>
      <x:c r="I17" s="68" t="str">
        <x:v>Approval is not insurance coverage or affordability.</x:v>
      </x:c>
    </x:row>
    <x:row r="18">
      <x:c r="A18" s="68" t="str">
        <x:v>Orange Book patent or exclusivity</x:v>
      </x:c>
      <x:c r="B18" s="68" t="str">
        <x:v>Product sponsor and FDA publication</x:v>
      </x:c>
      <x:c r="C18" s="68" t="str">
        <x:v>Generic applicant and market participants</x:v>
      </x:c>
      <x:c r="D18" s="68" t="str">
        <x:v>Patent submission and statutory exclusivity</x:v>
      </x:c>
      <x:c r="E18" s="68" t="str">
        <x:v>Expiry, certification and litigation timing</x:v>
      </x:c>
      <x:c r="F18" s="68" t="str">
        <x:v>Paragraph IV, court case, settlement and launch</x:v>
      </x:c>
      <x:c r="G18" s="68" t="str">
        <x:v>Invalidity, noninfringement or delayed entry</x:v>
      </x:c>
      <x:c r="H18" s="68" t="str">
        <x:v>Temporary market-entry constraint</x:v>
      </x:c>
      <x:c r="I18" s="68" t="str">
        <x:v>Listing is not patent validity or exact launch date.</x:v>
      </x:c>
    </x:row>
    <x:row r="19">
      <x:c r="A19" s="68" t="str">
        <x:v>Accelerated approval</x:v>
      </x:c>
      <x:c r="B19" s="68" t="str">
        <x:v>FDA and sponsor</x:v>
      </x:c>
      <x:c r="C19" s="68" t="str">
        <x:v>Patients, clinicians and payers</x:v>
      </x:c>
      <x:c r="D19" s="68" t="str">
        <x:v>Surrogate endpoint and approval letter</x:v>
      </x:c>
      <x:c r="E19" s="68" t="str">
        <x:v>Predictive evidence and benefit-risk uncertainty</x:v>
      </x:c>
      <x:c r="F19" s="68" t="str">
        <x:v>Confirmatory trial and later FDA action</x:v>
      </x:c>
      <x:c r="G19" s="68" t="str">
        <x:v>Trial delay or failure to verify benefit</x:v>
      </x:c>
      <x:c r="H19" s="68" t="str">
        <x:v>Conditional market access</x:v>
      </x:c>
      <x:c r="I19" s="68" t="str">
        <x:v>Accelerated approval is not verified clinical benefit.</x:v>
      </x:c>
    </x:row>
    <x:row r="20">
      <x:c r="A20" s="68" t="str">
        <x:v>Clinical trial consent</x:v>
      </x:c>
      <x:c r="B20" s="68" t="str">
        <x:v>Investigator and participant</x:v>
      </x:c>
      <x:c r="C20" s="68" t="str">
        <x:v>Participant, site and IRB</x:v>
      </x:c>
      <x:c r="D20" s="68" t="str">
        <x:v>Protocol, consent rules and ethics review</x:v>
      </x:c>
      <x:c r="E20" s="68" t="str">
        <x:v>Risk, benefit and participant understanding</x:v>
      </x:c>
      <x:c r="F20" s="68" t="str">
        <x:v>Consent, enrolment, withdrawal and monitoring</x:v>
      </x:c>
      <x:c r="G20" s="68" t="str">
        <x:v>Coercion, misunderstanding or protocol deviation</x:v>
      </x:c>
      <x:c r="H20" s="68" t="str">
        <x:v>Voluntary research participation</x:v>
      </x:c>
      <x:c r="I20" s="68" t="str">
        <x:v>Signature is not proof of complete understanding.</x:v>
      </x:c>
    </x:row>
    <x:row r="21">
      <x:c r="A21" s="68" t="str">
        <x:v>Protected health information</x:v>
      </x:c>
      <x:c r="B21" s="68" t="str">
        <x:v>Covered entity or business associate</x:v>
      </x:c>
      <x:c r="C21" s="68" t="str">
        <x:v>Patient, provider, plan and authorised recipient</x:v>
      </x:c>
      <x:c r="D21" s="68" t="str">
        <x:v>HIPAA and applicable privacy law</x:v>
      </x:c>
      <x:c r="E21" s="68" t="str">
        <x:v>Identifiability, purpose and minimum necessary use</x:v>
      </x:c>
      <x:c r="F21" s="68" t="str">
        <x:v>Access, disclosure, business-associate processing or enforcement</x:v>
      </x:c>
      <x:c r="G21" s="68" t="str">
        <x:v>Breach, misuse or blocked access</x:v>
      </x:c>
      <x:c r="H21" s="68" t="str">
        <x:v>Permitted information use and patient rights</x:v>
      </x:c>
      <x:c r="I21" s="68" t="str">
        <x:v>HIPAA does not cover every health-data actor.</x:v>
      </x:c>
    </x:row>
    <x:row r="22">
      <x:c r="A22" s="68" t="str">
        <x:v>EHDS secondary-use permit</x:v>
      </x:c>
      <x:c r="B22" s="68" t="str">
        <x:v>Health data access body</x:v>
      </x:c>
      <x:c r="C22" s="68" t="str">
        <x:v>Approved data user</x:v>
      </x:c>
      <x:c r="D22" s="68" t="str">
        <x:v>EHDS regulation and permit conditions</x:v>
      </x:c>
      <x:c r="E22" s="68" t="str">
        <x:v>Dataset scope, fees and secure environment</x:v>
      </x:c>
      <x:c r="F22" s="68" t="str">
        <x:v>Permit, processing and approved output</x:v>
      </x:c>
      <x:c r="G22" s="68" t="str">
        <x:v>Misuse, re-identification or noncompliance</x:v>
      </x:c>
      <x:c r="H22" s="68" t="str">
        <x:v>Controlled research or policy use</x:v>
      </x:c>
      <x:c r="I22" s="68" t="str">
        <x:v>Permit is not data ownership or scientific validity.</x:v>
      </x:c>
    </x:row>
    <x:row r="23">
      <x:c r="A23" s="68" t="str">
        <x:v>Long-term care plan</x:v>
      </x:c>
      <x:c r="B23" s="68" t="str">
        <x:v>Public programme or facility</x:v>
      </x:c>
      <x:c r="C23" s="68" t="str">
        <x:v>Patient, provider and family caregiver</x:v>
      </x:c>
      <x:c r="D23" s="68" t="str">
        <x:v>Eligibility, assessment and service plan</x:v>
      </x:c>
      <x:c r="E23" s="68" t="str">
        <x:v>Authorised hours, facility payment and household time</x:v>
      </x:c>
      <x:c r="F23" s="68" t="str">
        <x:v>Formal care, unpaid care or institutional placement</x:v>
      </x:c>
      <x:c r="G23" s="68" t="str">
        <x:v>Worker shortage, unmet need or caregiver burnout</x:v>
      </x:c>
      <x:c r="H23" s="68" t="str">
        <x:v>Daily support and household burden</x:v>
      </x:c>
      <x:c r="I23" s="68" t="str">
        <x:v>Service authorization does not guarantee capacity.</x:v>
      </x:c>
    </x:row>
    <x:row r="24">
      <x:c r="A24" s="68" t="str">
        <x:v>Quality or safety rating</x:v>
      </x:c>
      <x:c r="B24" s="68" t="str">
        <x:v>Regulator or surveillance system</x:v>
      </x:c>
      <x:c r="C24" s="68" t="str">
        <x:v>Provider and public</x:v>
      </x:c>
      <x:c r="D24" s="68" t="str">
        <x:v>Inspection, reporting and measure specification</x:v>
      </x:c>
      <x:c r="E24" s="68" t="str">
        <x:v>Composite score and risk adjustment</x:v>
      </x:c>
      <x:c r="F24" s="68" t="str">
        <x:v>Publication, incentive or corrective action</x:v>
      </x:c>
      <x:c r="G24" s="68" t="str">
        <x:v>Data lag, under-reporting or case-mix bias</x:v>
      </x:c>
      <x:c r="H24" s="68" t="str">
        <x:v>Comparative performance signal</x:v>
      </x:c>
      <x:c r="I24" s="68" t="str">
        <x:v>Rating is not guaranteed individual outcome.</x:v>
      </x:c>
    </x:row>
  </x:sheetData>
  <x:mergeCells>
    <x:mergeCell ref="A1:I1"/>
    <x:mergeCell ref="A2:I2"/>
  </x:mergeCells>
  <x:pageMargins left="0.7" right="0.7" top="0.75" bottom="0.75" header="0.3" footer="0.3"/>
</x:worksheet>
</file>

<file path=xl/worksheets/sheet135.xml><?xml version="1.0" encoding="utf-8"?>
<x:worksheet xmlns:x="http://schemas.openxmlformats.org/spreadsheetml/2006/main">
  <x:sheetFormatPr defaultRowHeight="15"/>
  <x:cols>
    <x:col min="1" max="1" width="30" hidden="0" customWidth="1"/>
    <x:col min="2" max="2" width="35" hidden="0" customWidth="1"/>
    <x:col min="3" max="3" width="35" hidden="0" customWidth="1"/>
    <x:col min="4" max="4" width="44" hidden="0" customWidth="1"/>
    <x:col min="5" max="5" width="35" hidden="0" customWidth="1"/>
    <x:col min="6" max="6" width="35" hidden="0" customWidth="1"/>
    <x:col min="7" max="7" width="46" hidden="0" customWidth="1"/>
    <x:col min="8" max="8" width="41" hidden="0" customWidth="1"/>
    <x:col min="9" max="9" width="55" hidden="0" customWidth="1"/>
  </x:cols>
  <x:sheetData>
    <x:row r="1">
      <x:c r="A1" s="351" t="str">
        <x:v>V26 — Healthcare Access, Authority and Remedy Matrix</x:v>
      </x:c>
      <x:c r="B1" s="351"/>
      <x:c r="C1" s="351"/>
      <x:c r="D1" s="351"/>
      <x:c r="E1" s="351"/>
      <x:c r="F1" s="351"/>
      <x:c r="G1" s="351"/>
      <x:c r="H1" s="351"/>
      <x:c r="I1" s="351"/>
    </x:row>
    <x:row r="2">
      <x:c r="A2" s="357" t="str">
        <x:v>The matrix identifies who controls coverage, clinical permission, payment, medicine access, data and care capacity—and what each gate cannot establish.</x:v>
      </x:c>
      <x:c r="B2" s="357"/>
      <x:c r="C2" s="357"/>
      <x:c r="D2" s="357"/>
      <x:c r="E2" s="357"/>
      <x:c r="F2" s="357"/>
      <x:c r="G2" s="357"/>
      <x:c r="H2" s="357"/>
      <x:c r="I2" s="357"/>
    </x:row>
    <x:row r="4">
      <x:c r="A4" s="349" t="str">
        <x:v>Interface</x:v>
      </x:c>
      <x:c r="B4" s="349" t="str">
        <x:v>Primary gatekeeper or authority</x:v>
      </x:c>
      <x:c r="C4" s="349" t="str">
        <x:v>Object controlled</x:v>
      </x:c>
      <x:c r="D4" s="349" t="str">
        <x:v>Authority or contract</x:v>
      </x:c>
      <x:c r="E4" s="349" t="str">
        <x:v>Input</x:v>
      </x:c>
      <x:c r="F4" s="349" t="str">
        <x:v>Output</x:v>
      </x:c>
      <x:c r="G4" s="349" t="str">
        <x:v>Can be constrained or reversed by</x:v>
      </x:c>
      <x:c r="H4" s="349" t="str">
        <x:v>Final risk bearer</x:v>
      </x:c>
      <x:c r="I4" s="349" t="str">
        <x:v>Non-inference</x:v>
      </x:c>
    </x:row>
    <x:row r="5">
      <x:c r="A5" s="68" t="str">
        <x:v>Coverage eligibility</x:v>
      </x:c>
      <x:c r="B5" s="68" t="str">
        <x:v>Employer plan, insurer or public programme</x:v>
      </x:c>
      <x:c r="C5" s="68" t="str">
        <x:v>Entry to benefit system</x:v>
      </x:c>
      <x:c r="D5" s="68" t="str">
        <x:v>Policy, plan document or statute</x:v>
      </x:c>
      <x:c r="E5" s="68" t="str">
        <x:v>Employment, age, income, disability, residence and premium</x:v>
      </x:c>
      <x:c r="F5" s="68" t="str">
        <x:v>Active or denied coverage</x:v>
      </x:c>
      <x:c r="G5" s="68" t="str">
        <x:v>Appeal, enrolment rule, subsidy or court</x:v>
      </x:c>
      <x:c r="H5" s="68" t="str">
        <x:v>Patient, sponsor and public pool</x:v>
      </x:c>
      <x:c r="I5" s="68" t="str">
        <x:v>Coverage does not guarantee access to a provider or service.</x:v>
      </x:c>
    </x:row>
    <x:row r="6">
      <x:c r="A6" s="68" t="str">
        <x:v>Provider network</x:v>
      </x:c>
      <x:c r="B6" s="68" t="str">
        <x:v>Health plan and provider organisation</x:v>
      </x:c>
      <x:c r="C6" s="68" t="str">
        <x:v>In-network access and contract price</x:v>
      </x:c>
      <x:c r="D6" s="68" t="str">
        <x:v>Provider network agreement</x:v>
      </x:c>
      <x:c r="E6" s="68" t="str">
        <x:v>Capacity, geography, specialty and bargaining</x:v>
      </x:c>
      <x:c r="F6" s="68" t="str">
        <x:v>Network participation and directory listing</x:v>
      </x:c>
      <x:c r="G6" s="68" t="str">
        <x:v>Regulator, contract termination and patient appeal</x:v>
      </x:c>
      <x:c r="H6" s="68" t="str">
        <x:v>Patient, provider and plan</x:v>
      </x:c>
      <x:c r="I6" s="68" t="str">
        <x:v>Directory listing is not appointment availability.</x:v>
      </x:c>
    </x:row>
    <x:row r="7">
      <x:c r="A7" s="68" t="str">
        <x:v>Clinical diagnosis and order</x:v>
      </x:c>
      <x:c r="B7" s="68" t="str">
        <x:v>Licensed clinician and patient consent</x:v>
      </x:c>
      <x:c r="C7" s="68" t="str">
        <x:v>Treatment recommendation</x:v>
      </x:c>
      <x:c r="D7" s="68" t="str">
        <x:v>Professional licence, scope and clinical standard</x:v>
      </x:c>
      <x:c r="E7" s="68" t="str">
        <x:v>History, examination, tests and patient preference</x:v>
      </x:c>
      <x:c r="F7" s="68" t="str">
        <x:v>Diagnosis, prescription or procedure order</x:v>
      </x:c>
      <x:c r="G7" s="68" t="str">
        <x:v>Second opinion, patient refusal, licensing board and malpractice law</x:v>
      </x:c>
      <x:c r="H7" s="68" t="str">
        <x:v>Patient and provider</x:v>
      </x:c>
      <x:c r="I7" s="68" t="str">
        <x:v>Clinical order is not payer approval or payment.</x:v>
      </x:c>
    </x:row>
    <x:row r="8">
      <x:c r="A8" s="68" t="str">
        <x:v>Prior authorization</x:v>
      </x:c>
      <x:c r="B8" s="68" t="str">
        <x:v>Health plan or utilization manager</x:v>
      </x:c>
      <x:c r="C8" s="68" t="str">
        <x:v>Pre-service coverage permission</x:v>
      </x:c>
      <x:c r="D8" s="68" t="str">
        <x:v>Benefit contract and criteria</x:v>
      </x:c>
      <x:c r="E8" s="68" t="str">
        <x:v>Clinical order and documentation</x:v>
      </x:c>
      <x:c r="F8" s="68" t="str">
        <x:v>Approval, denial or request for information</x:v>
      </x:c>
      <x:c r="G8" s="68" t="str">
        <x:v>Appeal, external review, regulator and court</x:v>
      </x:c>
      <x:c r="H8" s="68" t="str">
        <x:v>Patient, provider and plan</x:v>
      </x:c>
      <x:c r="I8" s="68" t="str">
        <x:v>Approval is not clinical endorsement or payment guarantee.</x:v>
      </x:c>
    </x:row>
    <x:row r="9">
      <x:c r="A9" s="68" t="str">
        <x:v>Claim adjudication</x:v>
      </x:c>
      <x:c r="B9" s="68" t="str">
        <x:v>Payer and claims processor</x:v>
      </x:c>
      <x:c r="C9" s="68" t="str">
        <x:v>Recognised payment and patient responsibility</x:v>
      </x:c>
      <x:c r="D9" s="68" t="str">
        <x:v>Policy, code set and provider contract</x:v>
      </x:c>
      <x:c r="E9" s="68" t="str">
        <x:v>Service, documentation, code and eligibility</x:v>
      </x:c>
      <x:c r="F9" s="68" t="str">
        <x:v>Allowed amount, denial and remittance</x:v>
      </x:c>
      <x:c r="G9" s="68" t="str">
        <x:v>Appeal, audit, external review and litigation</x:v>
      </x:c>
      <x:c r="H9" s="68" t="str">
        <x:v>Provider, patient and plan</x:v>
      </x:c>
      <x:c r="I9" s="68" t="str">
        <x:v>Paid claim is not quality or necessity.</x:v>
      </x:c>
    </x:row>
    <x:row r="10">
      <x:c r="A10" s="68" t="str">
        <x:v>Hospital price publication</x:v>
      </x:c>
      <x:c r="B10" s="68" t="str">
        <x:v>Hospital and CMS</x:v>
      </x:c>
      <x:c r="C10" s="68" t="str">
        <x:v>Public standard-charge information</x:v>
      </x:c>
      <x:c r="D10" s="68" t="str">
        <x:v>Price-transparency rule</x:v>
      </x:c>
      <x:c r="E10" s="68" t="str">
        <x:v>Charges, negotiated rates and allowed amounts</x:v>
      </x:c>
      <x:c r="F10" s="68" t="str">
        <x:v>Machine-readable and consumer price data</x:v>
      </x:c>
      <x:c r="G10" s="68" t="str">
        <x:v>Enforcement, correction and patient comparison</x:v>
      </x:c>
      <x:c r="H10" s="68" t="str">
        <x:v>Hospital and patients</x:v>
      </x:c>
      <x:c r="I10" s="68" t="str">
        <x:v>Published amount is not final bill or cost.</x:v>
      </x:c>
    </x:row>
    <x:row r="11">
      <x:c r="A11" s="68" t="str">
        <x:v>Surprise-billing protection</x:v>
      </x:c>
      <x:c r="B11" s="68" t="str">
        <x:v>Federal or state law and health plan</x:v>
      </x:c>
      <x:c r="C11" s="68" t="str">
        <x:v>Patient cost sharing in covered encounters</x:v>
      </x:c>
      <x:c r="D11" s="68" t="str">
        <x:v>No Surprises Act and applicable state rules</x:v>
      </x:c>
      <x:c r="E11" s="68" t="str">
        <x:v>Emergency or facility-based out-of-network service</x:v>
      </x:c>
      <x:c r="F11" s="68" t="str">
        <x:v>Protected patient liability</x:v>
      </x:c>
      <x:c r="G11" s="68" t="str">
        <x:v>Complaint, enforcement and court</x:v>
      </x:c>
      <x:c r="H11" s="68" t="str">
        <x:v>Plan and provider</x:v>
      </x:c>
      <x:c r="I11" s="68" t="str">
        <x:v>Protection does not settle provider-plan payment.</x:v>
      </x:c>
    </x:row>
    <x:row r="12">
      <x:c r="A12" s="68" t="str">
        <x:v>Federal IDR</x:v>
      </x:c>
      <x:c r="B12" s="68" t="str">
        <x:v>Certified IDR entity</x:v>
      </x:c>
      <x:c r="C12" s="68" t="str">
        <x:v>Payment between provider and plan</x:v>
      </x:c>
      <x:c r="D12" s="68" t="str">
        <x:v>Federal IDR process</x:v>
      </x:c>
      <x:c r="E12" s="68" t="str">
        <x:v>Eligibility, offers and permitted information</x:v>
      </x:c>
      <x:c r="F12" s="68" t="str">
        <x:v>Selected payment amount</x:v>
      </x:c>
      <x:c r="G12" s="68" t="str">
        <x:v>Court review and payment enforcement</x:v>
      </x:c>
      <x:c r="H12" s="68" t="str">
        <x:v>Provider and plan</x:v>
      </x:c>
      <x:c r="I12" s="68" t="str">
        <x:v>IDR amount is not clinical quality or economic cost.</x:v>
      </x:c>
    </x:row>
    <x:row r="13">
      <x:c r="A13" s="68" t="str">
        <x:v>Drug formulary</x:v>
      </x:c>
      <x:c r="B13" s="68" t="str">
        <x:v>PBM, health plan and P&amp;T committee</x:v>
      </x:c>
      <x:c r="C13" s="68" t="str">
        <x:v>Covered medicine, tier and restrictions</x:v>
      </x:c>
      <x:c r="D13" s="68" t="str">
        <x:v>Benefit contract and formulary policy</x:v>
      </x:c>
      <x:c r="E13" s="68" t="str">
        <x:v>Clinical evidence, alternatives, rebates and plan goals</x:v>
      </x:c>
      <x:c r="F13" s="68" t="str">
        <x:v>Covered, restricted or excluded product</x:v>
      </x:c>
      <x:c r="G13" s="68" t="str">
        <x:v>Exception, appeal, regulator and plan redesign</x:v>
      </x:c>
      <x:c r="H13" s="68" t="str">
        <x:v>Patient, plan and manufacturer</x:v>
      </x:c>
      <x:c r="I13" s="68" t="str">
        <x:v>Preferred status is not best therapy for every patient.</x:v>
      </x:c>
    </x:row>
    <x:row r="14">
      <x:c r="A14" s="68" t="str">
        <x:v>Pharmacy network and channel</x:v>
      </x:c>
      <x:c r="B14" s="68" t="str">
        <x:v>PBM or health plan</x:v>
      </x:c>
      <x:c r="C14" s="68" t="str">
        <x:v>Dispensing location and reimbursement</x:v>
      </x:c>
      <x:c r="D14" s="68" t="str">
        <x:v>Pharmacy network agreement</x:v>
      </x:c>
      <x:c r="E14" s="68" t="str">
        <x:v>Pharmacy contract, specialty designation and claim</x:v>
      </x:c>
      <x:c r="F14" s="68" t="str">
        <x:v>In-network dispensing and pharmacy payment</x:v>
      </x:c>
      <x:c r="G14" s="68" t="str">
        <x:v>Patient exception, regulator and contract dispute</x:v>
      </x:c>
      <x:c r="H14" s="68" t="str">
        <x:v>Patient, pharmacy, PBM and plan</x:v>
      </x:c>
      <x:c r="I14" s="68" t="str">
        <x:v>Affiliation does not prove improper steering.</x:v>
      </x:c>
    </x:row>
    <x:row r="15">
      <x:c r="A15" s="68" t="str">
        <x:v>Public drug-price negotiation</x:v>
      </x:c>
      <x:c r="B15" s="68" t="str">
        <x:v>CMS or national reimbursement authority</x:v>
      </x:c>
      <x:c r="C15" s="68" t="str">
        <x:v>Covered public-programme drug price</x:v>
      </x:c>
      <x:c r="D15" s="68" t="str">
        <x:v>Statute and negotiation agreement</x:v>
      </x:c>
      <x:c r="E15" s="68" t="str">
        <x:v>Drug selection, expenditure and manufacturer evidence</x:v>
      </x:c>
      <x:c r="F15" s="68" t="str">
        <x:v>Negotiated price and effectuation terms</x:v>
      </x:c>
      <x:c r="G15" s="68" t="str">
        <x:v>Judicial review, programme rule and supply response</x:v>
      </x:c>
      <x:c r="H15" s="68" t="str">
        <x:v>Public programme, manufacturer and patient</x:v>
      </x:c>
      <x:c r="I15" s="68" t="str">
        <x:v>Negotiated price is not universal market price.</x:v>
      </x:c>
    </x:row>
    <x:row r="16">
      <x:c r="A16" s="68" t="str">
        <x:v>Drug approval</x:v>
      </x:c>
      <x:c r="B16" s="68" t="str">
        <x:v>FDA or comparable regulator</x:v>
      </x:c>
      <x:c r="C16" s="68" t="str">
        <x:v>Legal marketing status and label</x:v>
      </x:c>
      <x:c r="D16" s="68" t="str">
        <x:v>NDA, BLA or abbreviated pathway</x:v>
      </x:c>
      <x:c r="E16" s="68" t="str">
        <x:v>Safety, efficacy and manufacturing evidence</x:v>
      </x:c>
      <x:c r="F16" s="68" t="str">
        <x:v>Approval, licence or rejection</x:v>
      </x:c>
      <x:c r="G16" s="68" t="str">
        <x:v>Postmarket surveillance, label change and withdrawal</x:v>
      </x:c>
      <x:c r="H16" s="68" t="str">
        <x:v>Manufacturer and patient</x:v>
      </x:c>
      <x:c r="I16" s="68" t="str">
        <x:v>Approval is not reimbursement or affordability.</x:v>
      </x:c>
    </x:row>
    <x:row r="17">
      <x:c r="A17" s="68" t="str">
        <x:v>Patent and exclusivity gate</x:v>
      </x:c>
      <x:c r="B17" s="68" t="str">
        <x:v>Patent system, FDA publication and courts</x:v>
      </x:c>
      <x:c r="C17" s="68" t="str">
        <x:v>Timing of generic or biosimilar competition</x:v>
      </x:c>
      <x:c r="D17" s="68" t="str">
        <x:v>Patent, exclusivity and litigation law</x:v>
      </x:c>
      <x:c r="E17" s="68" t="str">
        <x:v>Listed rights, certification and application</x:v>
      </x:c>
      <x:c r="F17" s="68" t="str">
        <x:v>Delayed or permitted competitor entry</x:v>
      </x:c>
      <x:c r="G17" s="68" t="str">
        <x:v>Patent challenge, settlement and expiry</x:v>
      </x:c>
      <x:c r="H17" s="68" t="str">
        <x:v>Manufacturer, competitors and patients</x:v>
      </x:c>
      <x:c r="I17" s="68" t="str">
        <x:v>Listing does not establish validity or launch date.</x:v>
      </x:c>
    </x:row>
    <x:row r="18">
      <x:c r="A18" s="68" t="str">
        <x:v>Clinical trial permission</x:v>
      </x:c>
      <x:c r="B18" s="68" t="str">
        <x:v>Sponsor, investigator, IRB and participant</x:v>
      </x:c>
      <x:c r="C18" s="68" t="str">
        <x:v>Research participation and protocol implementation</x:v>
      </x:c>
      <x:c r="D18" s="68" t="str">
        <x:v>Protocol, consent and human-subject rules</x:v>
      </x:c>
      <x:c r="E18" s="68" t="str">
        <x:v>Scientific question, risk and participant eligibility</x:v>
      </x:c>
      <x:c r="F18" s="68" t="str">
        <x:v>Approved and enrolled study</x:v>
      </x:c>
      <x:c r="G18" s="68" t="str">
        <x:v>Withdrawal, IRB action, DSMB and regulator</x:v>
      </x:c>
      <x:c r="H18" s="68" t="str">
        <x:v>Participant and sponsor</x:v>
      </x:c>
      <x:c r="I18" s="68" t="str">
        <x:v>IRB approval is not safety or scientific validity guarantee.</x:v>
      </x:c>
    </x:row>
    <x:row r="19">
      <x:c r="A19" s="68" t="str">
        <x:v>Accelerated approval</x:v>
      </x:c>
      <x:c r="B19" s="68" t="str">
        <x:v>FDA and sponsor</x:v>
      </x:c>
      <x:c r="C19" s="68" t="str">
        <x:v>Conditional product access</x:v>
      </x:c>
      <x:c r="D19" s="68" t="str">
        <x:v>Accelerated approval law and letter</x:v>
      </x:c>
      <x:c r="E19" s="68" t="str">
        <x:v>Surrogate evidence and serious unmet need</x:v>
      </x:c>
      <x:c r="F19" s="68" t="str">
        <x:v>Earlier approval plus confirmatory obligation</x:v>
      </x:c>
      <x:c r="G19" s="68" t="str">
        <x:v>Confirmatory evidence and expedited withdrawal</x:v>
      </x:c>
      <x:c r="H19" s="68" t="str">
        <x:v>Patients, sponsor and payer</x:v>
      </x:c>
      <x:c r="I19" s="68" t="str">
        <x:v>Approval state retains unresolved benefit uncertainty.</x:v>
      </x:c>
    </x:row>
    <x:row r="20">
      <x:c r="A20" s="68" t="str">
        <x:v>Health-data privacy</x:v>
      </x:c>
      <x:c r="B20" s="68" t="str">
        <x:v>Covered entity, business associate and privacy regulator</x:v>
      </x:c>
      <x:c r="C20" s="68" t="str">
        <x:v>Use and disclosure of protected health information</x:v>
      </x:c>
      <x:c r="D20" s="68" t="str">
        <x:v>HIPAA and other privacy law</x:v>
      </x:c>
      <x:c r="E20" s="68" t="str">
        <x:v>Actor status, data type and purpose</x:v>
      </x:c>
      <x:c r="F20" s="68" t="str">
        <x:v>Permitted use, disclosure or restriction</x:v>
      </x:c>
      <x:c r="G20" s="68" t="str">
        <x:v>Patient complaint, OCR enforcement and court</x:v>
      </x:c>
      <x:c r="H20" s="68" t="str">
        <x:v>Patient and data custodian</x:v>
      </x:c>
      <x:c r="I20" s="68" t="str">
        <x:v>HIPAA is not universal health-data regulation.</x:v>
      </x:c>
    </x:row>
    <x:row r="21">
      <x:c r="A21" s="68" t="str">
        <x:v>Patient data access</x:v>
      </x:c>
      <x:c r="B21" s="68" t="str">
        <x:v>Provider, plan, EHR vendor and interoperability authority</x:v>
      </x:c>
      <x:c r="C21" s="68" t="str">
        <x:v>Record access, export and correction</x:v>
      </x:c>
      <x:c r="D21" s="68" t="str">
        <x:v>HIPAA, Cures Act and EHDS rights</x:v>
      </x:c>
      <x:c r="E21" s="68" t="str">
        <x:v>Identity, requested data and technical capability</x:v>
      </x:c>
      <x:c r="F21" s="68" t="str">
        <x:v>Copy, API export or denial</x:v>
      </x:c>
      <x:c r="G21" s="68" t="str">
        <x:v>Information-blocking complaint, privacy exception and appeal</x:v>
      </x:c>
      <x:c r="H21" s="68" t="str">
        <x:v>Patient and data actors</x:v>
      </x:c>
      <x:c r="I21" s="68" t="str">
        <x:v>Access right is not singular data ownership.</x:v>
      </x:c>
    </x:row>
    <x:row r="22">
      <x:c r="A22" s="68" t="str">
        <x:v>Secondary health-data use</x:v>
      </x:c>
      <x:c r="B22" s="68" t="str">
        <x:v>Health data access body or covered entity</x:v>
      </x:c>
      <x:c r="C22" s="68" t="str">
        <x:v>Research and policy use of health data</x:v>
      </x:c>
      <x:c r="D22" s="68" t="str">
        <x:v>EHDS permit, consent or privacy rules</x:v>
      </x:c>
      <x:c r="E22" s="68" t="str">
        <x:v>Purpose, dataset, safeguards and public interest</x:v>
      </x:c>
      <x:c r="F22" s="68" t="str">
        <x:v>Controlled data access and approved output</x:v>
      </x:c>
      <x:c r="G22" s="68" t="str">
        <x:v>Permit revocation, privacy enforcement and audit</x:v>
      </x:c>
      <x:c r="H22" s="68" t="str">
        <x:v>Data subjects, authority and user</x:v>
      </x:c>
      <x:c r="I22" s="68" t="str">
        <x:v>Permit does not guarantee scientific validity or unrestricted reuse.</x:v>
      </x:c>
    </x:row>
    <x:row r="23">
      <x:c r="A23" s="68" t="str">
        <x:v>Long-term care capacity</x:v>
      </x:c>
      <x:c r="B23" s="68" t="str">
        <x:v>Public payer, provider and family</x:v>
      </x:c>
      <x:c r="C23" s="68" t="str">
        <x:v>Formal and informal daily support</x:v>
      </x:c>
      <x:c r="D23" s="68" t="str">
        <x:v>Eligibility, care plan and provider contract</x:v>
      </x:c>
      <x:c r="E23" s="68" t="str">
        <x:v>Disability, workforce and household circumstances</x:v>
      </x:c>
      <x:c r="F23" s="68" t="str">
        <x:v>Facility, home care or unpaid care</x:v>
      </x:c>
      <x:c r="G23" s="68" t="str">
        <x:v>Appeal, additional funding, workforce policy and family decision</x:v>
      </x:c>
      <x:c r="H23" s="68" t="str">
        <x:v>Patient, caregiver and public system</x:v>
      </x:c>
      <x:c r="I23" s="68" t="str">
        <x:v>Authorisation does not create available workers or eliminate burden.</x:v>
      </x:c>
    </x:row>
    <x:row r="24">
      <x:c r="A24" s="68" t="str">
        <x:v>Patient safety and malpractice</x:v>
      </x:c>
      <x:c r="B24" s="68" t="str">
        <x:v>Provider, regulator, insurer and court</x:v>
      </x:c>
      <x:c r="C24" s="68" t="str">
        <x:v>Prevention, correction and compensation</x:v>
      </x:c>
      <x:c r="D24" s="68" t="str">
        <x:v>Safety standards and liability law</x:v>
      </x:c>
      <x:c r="E24" s="68" t="str">
        <x:v>Hazard, incident, evidence and expert opinion</x:v>
      </x:c>
      <x:c r="F24" s="68" t="str">
        <x:v>Correction, citation, settlement or judgment</x:v>
      </x:c>
      <x:c r="G24" s="68" t="str">
        <x:v>Appeal, enforcement and organisational learning</x:v>
      </x:c>
      <x:c r="H24" s="68" t="str">
        <x:v>Patient, provider and insurer</x:v>
      </x:c>
      <x:c r="I24" s="68" t="str">
        <x:v>Adverse outcome does not itself prove negligence.</x:v>
      </x:c>
    </x:row>
  </x:sheetData>
  <x:mergeCells>
    <x:mergeCell ref="A1:I1"/>
    <x:mergeCell ref="A2:I2"/>
  </x:mergeCells>
  <x:pageMargins left="0.7" right="0.7" top="0.75" bottom="0.75" header="0.3" footer="0.3"/>
</x:worksheet>
</file>

<file path=xl/worksheets/sheet136.xml><?xml version="1.0" encoding="utf-8"?>
<x:worksheet xmlns:x="http://schemas.openxmlformats.org/spreadsheetml/2006/main">
  <x:sheetFormatPr defaultRowHeight="15"/>
  <x:cols>
    <x:col min="1" max="1" width="30" hidden="0" customWidth="1"/>
    <x:col min="2" max="2" width="16" hidden="0" customWidth="1"/>
    <x:col min="3" max="3" width="16" hidden="0" customWidth="1"/>
    <x:col min="4" max="4" width="16" hidden="0" customWidth="1"/>
    <x:col min="5" max="5" width="14" hidden="0" customWidth="1"/>
    <x:col min="6" max="6" width="72" hidden="0" customWidth="1"/>
  </x:cols>
  <x:sheetData>
    <x:row r="1">
      <x:c r="A1" s="377" t="str">
        <x:v>Network Ledger V27 — Education, Universities, Credentials, Research and EdTech</x:v>
      </x:c>
      <x:c r="B1" s="377"/>
      <x:c r="C1" s="377"/>
      <x:c r="D1" s="377"/>
      <x:c r="E1" s="377"/>
      <x:c r="F1" s="377"/>
    </x:row>
    <x:row r="2">
      <x:c r="A2" s="380" t="str">
        <x:v>V27 maps how family resources and public investment become learning, credentials, research authority, professional access and intergenerational status.</x:v>
      </x:c>
      <x:c r="B2" s="380"/>
      <x:c r="C2" s="380"/>
      <x:c r="D2" s="380"/>
      <x:c r="E2" s="380"/>
      <x:c r="F2" s="380"/>
    </x:row>
    <x:row r="4">
      <x:c r="A4" s="375" t="str">
        <x:v>Measure</x:v>
      </x:c>
      <x:c r="B4" s="375" t="str">
        <x:v>V26</x:v>
      </x:c>
      <x:c r="C4" s="375" t="str">
        <x:v>V27</x:v>
      </x:c>
      <x:c r="D4" s="375" t="str">
        <x:v>Added</x:v>
      </x:c>
      <x:c r="E4" s="375" t="str">
        <x:v>Growth</x:v>
      </x:c>
      <x:c r="F4" s="375" t="str">
        <x:v>Interpretation</x:v>
      </x:c>
    </x:row>
    <x:row r="5">
      <x:c r="A5" s="68" t="str">
        <x:v>Actors</x:v>
      </x:c>
      <x:c r="B5" s="82" t="n">
        <x:v>1908</x:v>
      </x:c>
      <x:c r="C5" s="82" t="n">
        <x:v>2060</x:v>
      </x:c>
      <x:c r="D5" s="82" t="n">
        <x:v>152</x:v>
      </x:c>
      <x:c r="E5" s="83" t="n">
        <x:v>0.07966457023060797</x:v>
      </x:c>
      <x:c r="F5" s="68" t="str">
        <x:v>New learners, institutions, accreditors, funders, publishers, credential, data and education-technology actors.</x:v>
      </x:c>
    </x:row>
    <x:row r="6">
      <x:c r="A6" s="68" t="str">
        <x:v>Directed relationships</x:v>
      </x:c>
      <x:c r="B6" s="82" t="n">
        <x:v>2375</x:v>
      </x:c>
      <x:c r="C6" s="82" t="n">
        <x:v>2529</x:v>
      </x:c>
      <x:c r="D6" s="82" t="n">
        <x:v>154</x:v>
      </x:c>
      <x:c r="E6" s="83" t="n">
        <x:v>0.0648421052631579</x:v>
      </x:c>
      <x:c r="F6" s="68" t="str">
        <x:v>New admission, finance, quality, curriculum, research, publication, mobility and education-data edges.</x:v>
      </x:c>
    </x:row>
    <x:row r="7">
      <x:c r="A7" s="68" t="str">
        <x:v>Instruments</x:v>
      </x:c>
      <x:c r="B7" s="82" t="n">
        <x:v>942</x:v>
      </x:c>
      <x:c r="C7" s="82" t="n">
        <x:v>1030</x:v>
      </x:c>
      <x:c r="D7" s="82" t="n">
        <x:v>88</x:v>
      </x:c>
      <x:c r="E7" s="83" t="n">
        <x:v>0.09341825902335456</x:v>
      </x:c>
      <x:c r="F7" s="68" t="str">
        <x:v>New applications, aid records, accreditation files, credentials, grant, publishing and privacy objects.</x:v>
      </x:c>
    </x:row>
    <x:row r="8">
      <x:c r="A8" s="68" t="str">
        <x:v>Mechanisms</x:v>
      </x:c>
      <x:c r="B8" s="82" t="n">
        <x:v>792</x:v>
      </x:c>
      <x:c r="C8" s="82" t="n">
        <x:v>866</x:v>
      </x:c>
      <x:c r="D8" s="82" t="n">
        <x:v>74</x:v>
      </x:c>
      <x:c r="E8" s="83" t="n">
        <x:v>0.09343434343434344</x:v>
      </x:c>
      <x:c r="F8" s="68" t="str">
        <x:v>New selection, pricing, credential, research, metric, data and intergenerational conversions.</x:v>
      </x:c>
    </x:row>
    <x:row r="9">
      <x:c r="A9" s="68" t="str">
        <x:v>Claims</x:v>
      </x:c>
      <x:c r="B9" s="82" t="n">
        <x:v>354</x:v>
      </x:c>
      <x:c r="C9" s="82" t="n">
        <x:v>379</x:v>
      </x:c>
      <x:c r="D9" s="82" t="n">
        <x:v>25</x:v>
      </x:c>
      <x:c r="E9" s="83" t="n">
        <x:v>0.07062146892655367</x:v>
      </x:c>
      <x:c r="F9" s="68" t="str">
        <x:v>New boundaries separating admission, accreditation, degrees, grants, peer review, ranking and AI scores from stronger conclusions.</x:v>
      </x:c>
    </x:row>
    <x:row r="10">
      <x:c r="A10" s="68" t="str">
        <x:v>Sources</x:v>
      </x:c>
      <x:c r="B10" s="82" t="n">
        <x:v>1352</x:v>
      </x:c>
      <x:c r="C10" s="82" t="n">
        <x:v>1417</x:v>
      </x:c>
      <x:c r="D10" s="82" t="n">
        <x:v>65</x:v>
      </x:c>
      <x:c r="E10" s="83" t="n">
        <x:v>0.04807692307692308</x:v>
      </x:c>
      <x:c r="F10" s="68" t="str">
        <x:v>UNESCO, OECD, World Bank, education, student-aid, research and European primary sources.</x:v>
      </x:c>
    </x:row>
    <x:row r="11">
      <x:c r="A11" s="68" t="str">
        <x:v>Research tasks</x:v>
      </x:c>
      <x:c r="B11" s="82" t="n">
        <x:v>408</x:v>
      </x:c>
      <x:c r="C11" s="82" t="n">
        <x:v>433</x:v>
      </x:c>
      <x:c r="D11" s="82" t="n">
        <x:v>25</x:v>
      </x:c>
      <x:c r="E11" s="83" t="n">
        <x:v>0.061274509803921566</x:v>
      </x:c>
      <x:c r="F11" s="68" t="str">
        <x:v>Evidence work needed to connect admission, price, learning, credentials, research, data and outcomes.</x:v>
      </x:c>
    </x:row>
    <x:row r="13">
      <x:c r="A13" s="414" t="str">
        <x:v>New V27 layers</x:v>
      </x:c>
      <x:c r="B13" s="414"/>
      <x:c r="C13" s="414"/>
      <x:c r="D13" s="414"/>
      <x:c r="E13" s="414"/>
      <x:c r="F13" s="414"/>
    </x:row>
    <x:row r="14" ht="32" customHeight="1">
      <x:c r="A14" s="68" t="str">
        <x:v>Admissions and enrolment</x:v>
      </x:c>
      <x:c r="B14" s="68" t="str">
        <x:v>Applications, testing, offers, waitlists, accommodation, advising and programme access.</x:v>
      </x:c>
    </x:row>
    <x:row r="15" ht="32" customHeight="1">
      <x:c r="A15" s="68" t="str">
        <x:v>Education finance</x:v>
      </x:c>
      <x:c r="B15" s="68" t="str">
        <x:v>Tuition, net price, grants, work-study, public and private debt and repayment.</x:v>
      </x:c>
    </x:row>
    <x:row r="16" ht="32" customHeight="1">
      <x:c r="A16" s="68" t="str">
        <x:v>Quality and credentials</x:v>
      </x:c>
      <x:c r="B16" s="68" t="str">
        <x:v>Authorisation, accreditation, credits, degrees, recognition and professional licensing.</x:v>
      </x:c>
    </x:row>
    <x:row r="17" ht="32" customHeight="1">
      <x:c r="A17" s="68" t="str">
        <x:v>University governance</x:v>
      </x:c>
      <x:c r="B17" s="68" t="str">
        <x:v>Boards, shared governance, academic labour, donors and endowments.</x:v>
      </x:c>
    </x:row>
    <x:row r="18" ht="32" customHeight="1">
      <x:c r="A18" s="68" t="str">
        <x:v>Research system</x:v>
      </x:c>
      <x:c r="B18" s="68" t="str">
        <x:v>Funders, grants, IRBs, data sharing, integrity and technology transfer.</x:v>
      </x:c>
    </x:row>
    <x:row r="19" ht="32" customHeight="1">
      <x:c r="A19" s="68" t="str">
        <x:v>Publishing and metrics</x:v>
      </x:c>
      <x:c r="B19" s="68" t="str">
        <x:v>Peer review, rights, open access, repositories, citations and rankings.</x:v>
      </x:c>
    </x:row>
    <x:row r="20" ht="32" customHeight="1">
      <x:c r="A20" s="68" t="str">
        <x:v>Educational technology</x:v>
      </x:c>
      <x:c r="B20" s="68" t="str">
        <x:v>Student records, vendor access, analytics, AI tutoring, proctoring and integrity systems.</x:v>
      </x:c>
    </x:row>
    <x:row r="22">
      <x:c r="A22" s="414" t="str">
        <x:v>Governing theorem</x:v>
      </x:c>
      <x:c r="B22" s="414"/>
      <x:c r="C22" s="414"/>
      <x:c r="D22" s="414"/>
      <x:c r="E22" s="414"/>
      <x:c r="F22" s="414"/>
    </x:row>
    <x:row r="23">
      <x:c r="A23" s="380" t="str">
        <x:v>Education power is the capacity to determine who may enter learning, what price and debt structure they face, which knowledge and performances count, which institutions and credentials are recognised, which research receives resources and publication, and how educational data and reputation are converted into labour-market, professional and political opportunity.</x:v>
      </x:c>
      <x:c r="B23" s="380"/>
      <x:c r="C23" s="380"/>
      <x:c r="D23" s="380"/>
      <x:c r="E23" s="380"/>
      <x:c r="F23" s="380"/>
    </x:row>
    <x:row r="24">
      <x:c r="A24" s="380"/>
      <x:c r="B24" s="380"/>
      <x:c r="C24" s="380"/>
      <x:c r="D24" s="380"/>
      <x:c r="E24" s="380"/>
      <x:c r="F24" s="380"/>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dbdad4d6ba6c45fd"/>
</x:worksheet>
</file>

<file path=xl/worksheets/sheet13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Education Power Layer</x:v>
      </x:c>
      <x:c r="B1" s="377"/>
      <x:c r="C1" s="377"/>
      <x:c r="D1" s="377"/>
      <x:c r="E1" s="377"/>
      <x:c r="F1" s="377"/>
      <x:c r="G1" s="377"/>
      <x:c r="H1" s="377"/>
      <x:c r="I1" s="377"/>
      <x:c r="J1" s="377"/>
      <x:c r="K1" s="377"/>
      <x:c r="L1" s="377"/>
      <x:c r="M1" s="377"/>
      <x:c r="N1" s="377"/>
      <x:c r="O1" s="377"/>
      <x:c r="P1" s="377"/>
      <x:c r="Q1" s="377"/>
    </x:row>
    <x:row r="2">
      <x:c r="A2" s="380" t="str">
        <x:v>Complete V27 education, credential, research, publishing, data and mobility layer.</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V27ACCESS-001</x:v>
      </x:c>
      <x:c r="B5" s="68" t="str">
        <x:v>Admissions, enrolment and educational access</x:v>
      </x:c>
      <x:c r="C5" s="68" t="str">
        <x:v>Prospective students</x:v>
      </x:c>
      <x:c r="D5" s="68" t="str">
        <x:v>Applicant → institution</x:v>
      </x:c>
      <x:c r="E5" s="68" t="str">
        <x:v>Admissions offices</x:v>
      </x:c>
      <x:c r="F5" s="68" t="str">
        <x:v>Admissions cycle</x:v>
      </x:c>
      <x:c r="G5" s="68" t="str">
        <x:v>Submits application</x:v>
      </x:c>
      <x:c r="H5" s="68" t="str">
        <x:v>INS-943; INS-945; INS-947</x:v>
      </x:c>
      <x:c r="I5" s="68" t="str">
        <x:v>Applicant-specific</x:v>
      </x:c>
      <x:c r="J5" s="68" t="str">
        <x:v>Prior education and applicant information</x:v>
      </x:c>
      <x:c r="K5" s="68" t="str">
        <x:v>Admissions review file</x:v>
      </x:c>
      <x:c r="L5" s="68" t="str">
        <x:v>Educational admission gate</x:v>
      </x:c>
      <x:c r="M5" s="68" t="str">
        <x:v>E1</x:v>
      </x:c>
      <x:c r="N5" s="68" t="str">
        <x:v>SRC-1368; SRC-1353</x:v>
      </x:c>
      <x:c r="O5" s="68" t="str">
        <x:v>Applicants submit records and statements for institutional review.</x:v>
      </x:c>
      <x:c r="P5" s="68" t="str">
        <x:v>Admission, enrolment or degree completion.</x:v>
      </x:c>
      <x:c r="Q5" s="68" t="str">
        <x:v>Each stage remains separate.</x:v>
      </x:c>
    </x:row>
    <x:row r="6">
      <x:c r="A6" s="68" t="str">
        <x:v>V27ACCESS-002</x:v>
      </x:c>
      <x:c r="B6" s="68" t="str">
        <x:v>Admissions, enrolment and educational access</x:v>
      </x:c>
      <x:c r="C6" s="68" t="str">
        <x:v>Standardised testing organisations</x:v>
      </x:c>
      <x:c r="D6" s="68" t="str">
        <x:v>Testing body → applicant</x:v>
      </x:c>
      <x:c r="E6" s="68" t="str">
        <x:v>Prospective students</x:v>
      </x:c>
      <x:c r="F6" s="68" t="str">
        <x:v>Admissions cycle</x:v>
      </x:c>
      <x:c r="G6" s="68" t="str">
        <x:v>Administers admissions test</x:v>
      </x:c>
      <x:c r="H6" s="68" t="str">
        <x:v>INS-944</x:v>
      </x:c>
      <x:c r="I6" s="68" t="str">
        <x:v>Applicant-specific</x:v>
      </x:c>
      <x:c r="J6" s="68" t="str">
        <x:v>Test responses</x:v>
      </x:c>
      <x:c r="K6" s="68" t="str">
        <x:v>Standardised score</x:v>
      </x:c>
      <x:c r="L6" s="68" t="str">
        <x:v>Standardised-testing comparability conversion</x:v>
      </x:c>
      <x:c r="M6" s="68" t="str">
        <x:v>E1</x:v>
      </x:c>
      <x:c r="N6" s="68" t="str">
        <x:v>SRC-1363; SRC-1388</x:v>
      </x:c>
      <x:c r="O6" s="68" t="str">
        <x:v>Testing organisations produce standardised assessment scores.</x:v>
      </x:c>
      <x:c r="P6" s="68" t="str">
        <x:v>Complete ability, merit or future success.</x:v>
      </x:c>
      <x:c r="Q6" s="68" t="str">
        <x:v>Scores are partial signals.</x:v>
      </x:c>
    </x:row>
    <x:row r="7">
      <x:c r="A7" s="68" t="str">
        <x:v>V27ACCESS-003</x:v>
      </x:c>
      <x:c r="B7" s="68" t="str">
        <x:v>Admissions, enrolment and educational access</x:v>
      </x:c>
      <x:c r="C7" s="68" t="str">
        <x:v>Test preparation companies</x:v>
      </x:c>
      <x:c r="D7" s="68" t="str">
        <x:v>Provider → applicant</x:v>
      </x:c>
      <x:c r="E7" s="68" t="str">
        <x:v>Prospective students</x:v>
      </x:c>
      <x:c r="F7" s="68" t="str">
        <x:v>Pre-admission</x:v>
      </x:c>
      <x:c r="G7" s="68" t="str">
        <x:v>Provides test preparation</x:v>
      </x:c>
      <x:c r="H7" s="68" t="str"/>
      <x:c r="I7" s="68" t="str">
        <x:v>Applicant-specific</x:v>
      </x:c>
      <x:c r="J7" s="68" t="str">
        <x:v>Household payment and study time</x:v>
      </x:c>
      <x:c r="K7" s="68" t="str">
        <x:v>Preparation services and possible score improvement</x:v>
      </x:c>
      <x:c r="L7" s="68" t="str">
        <x:v>Test-preparation advantage amplification</x:v>
      </x:c>
      <x:c r="M7" s="68" t="str">
        <x:v>E2</x:v>
      </x:c>
      <x:c r="N7" s="68" t="str">
        <x:v>SRC-1362; SRC-1353</x:v>
      </x:c>
      <x:c r="O7" s="68" t="str">
        <x:v>Paid preparation services exist and can influence readiness.</x:v>
      </x:c>
      <x:c r="P7" s="68" t="str">
        <x:v>Guaranteed score gain or unfairness in every case.</x:v>
      </x:c>
      <x:c r="Q7" s="68" t="str">
        <x:v>Effects vary.</x:v>
      </x:c>
    </x:row>
    <x:row r="8">
      <x:c r="A8" s="68" t="str">
        <x:v>V27ACCESS-004</x:v>
      </x:c>
      <x:c r="B8" s="68" t="str">
        <x:v>Admissions, enrolment and educational access</x:v>
      </x:c>
      <x:c r="C8" s="68" t="str">
        <x:v>Admissions offices</x:v>
      </x:c>
      <x:c r="D8" s="68" t="str">
        <x:v>Office → committee</x:v>
      </x:c>
      <x:c r="E8" s="68" t="str">
        <x:v>Admissions committees</x:v>
      </x:c>
      <x:c r="F8" s="68" t="str">
        <x:v>Admissions cycle</x:v>
      </x:c>
      <x:c r="G8" s="68" t="str">
        <x:v>Provides application files</x:v>
      </x:c>
      <x:c r="H8" s="68" t="str">
        <x:v>INS-943; INS-948</x:v>
      </x:c>
      <x:c r="I8" s="68" t="str">
        <x:v>Programme-specific</x:v>
      </x:c>
      <x:c r="J8" s="68" t="str">
        <x:v>Applicant records and institutional criteria</x:v>
      </x:c>
      <x:c r="K8" s="68" t="str">
        <x:v>Committee review docket</x:v>
      </x:c>
      <x:c r="L8" s="68" t="str">
        <x:v>Holistic-review discretion</x:v>
      </x:c>
      <x:c r="M8" s="68" t="str">
        <x:v>E1</x:v>
      </x:c>
      <x:c r="N8" s="68" t="str">
        <x:v>SRC-1368; SRC-1353</x:v>
      </x:c>
      <x:c r="O8" s="68" t="str">
        <x:v>Admissions offices route applicant records into institutional review.</x:v>
      </x:c>
      <x:c r="P8" s="68" t="str">
        <x:v>Objective or uniform evaluation.</x:v>
      </x:c>
      <x:c r="Q8" s="68" t="str">
        <x:v>Committee discretion and policy matter.</x:v>
      </x:c>
    </x:row>
    <x:row r="9">
      <x:c r="A9" s="68" t="str">
        <x:v>V27ACCESS-005</x:v>
      </x:c>
      <x:c r="B9" s="68" t="str">
        <x:v>Admissions, enrolment and educational access</x:v>
      </x:c>
      <x:c r="C9" s="68" t="str">
        <x:v>Admissions committees</x:v>
      </x:c>
      <x:c r="D9" s="68" t="str">
        <x:v>Committee → applicant</x:v>
      </x:c>
      <x:c r="E9" s="68" t="str">
        <x:v>Prospective students</x:v>
      </x:c>
      <x:c r="F9" s="68" t="str">
        <x:v>Admissions cycle</x:v>
      </x:c>
      <x:c r="G9" s="68" t="str">
        <x:v>Makes admissions recommendation</x:v>
      </x:c>
      <x:c r="H9" s="68" t="str">
        <x:v>INS-948</x:v>
      </x:c>
      <x:c r="I9" s="68" t="str">
        <x:v>Applicant-specific</x:v>
      </x:c>
      <x:c r="J9" s="68" t="str">
        <x:v>Academic, contextual and qualitative evidence</x:v>
      </x:c>
      <x:c r="K9" s="68" t="str">
        <x:v>Recommended admission, waitlist or rejection</x:v>
      </x:c>
      <x:c r="L9" s="68" t="str">
        <x:v>Holistic-review discretion</x:v>
      </x:c>
      <x:c r="M9" s="68" t="str">
        <x:v>E1</x:v>
      </x:c>
      <x:c r="N9" s="68" t="str">
        <x:v>SRC-1353; SRC-1387</x:v>
      </x:c>
      <x:c r="O9" s="68" t="str">
        <x:v>Admissions committees make selection recommendations.</x:v>
      </x:c>
      <x:c r="P9" s="68" t="str">
        <x:v>Legality, fairness or final enrolment.</x:v>
      </x:c>
      <x:c r="Q9" s="68" t="str">
        <x:v>Institutional procedures remain.</x:v>
      </x:c>
    </x:row>
    <x:row r="10">
      <x:c r="A10" s="68" t="str">
        <x:v>V27ACCESS-006</x:v>
      </x:c>
      <x:c r="B10" s="68" t="str">
        <x:v>Admissions, enrolment and educational access</x:v>
      </x:c>
      <x:c r="C10" s="68" t="str">
        <x:v>Universities</x:v>
      </x:c>
      <x:c r="D10" s="68" t="str">
        <x:v>Institution → applicant</x:v>
      </x:c>
      <x:c r="E10" s="68" t="str">
        <x:v>Prospective students</x:v>
      </x:c>
      <x:c r="F10" s="68" t="str">
        <x:v>Admissions cycle</x:v>
      </x:c>
      <x:c r="G10" s="68" t="str">
        <x:v>Issues admission offer</x:v>
      </x:c>
      <x:c r="H10" s="68" t="str">
        <x:v>INS-949</x:v>
      </x:c>
      <x:c r="I10" s="68" t="str">
        <x:v>Applicant-specific</x:v>
      </x:c>
      <x:c r="J10" s="68" t="str">
        <x:v>Approved admissions decision</x:v>
      </x:c>
      <x:c r="K10" s="68" t="str">
        <x:v>Conditional education access</x:v>
      </x:c>
      <x:c r="L10" s="68" t="str">
        <x:v>Educational admission gate</x:v>
      </x:c>
      <x:c r="M10" s="68" t="str">
        <x:v>E1</x:v>
      </x:c>
      <x:c r="N10" s="68" t="str">
        <x:v>SRC-1368; SRC-1354</x:v>
      </x:c>
      <x:c r="O10" s="68" t="str">
        <x:v>Institutions offer places to selected applicants.</x:v>
      </x:c>
      <x:c r="P10" s="68" t="str">
        <x:v>Actual attendance, completion or recognised credential.</x:v>
      </x:c>
      <x:c r="Q10" s="68" t="str">
        <x:v>Acceptance and enrolment are distinct.</x:v>
      </x:c>
    </x:row>
    <x:row r="11">
      <x:c r="A11" s="68" t="str">
        <x:v>V27ACCESS-007</x:v>
      </x:c>
      <x:c r="B11" s="68" t="str">
        <x:v>Admissions, enrolment and educational access</x:v>
      </x:c>
      <x:c r="C11" s="68" t="str">
        <x:v>Universities</x:v>
      </x:c>
      <x:c r="D11" s="68" t="str">
        <x:v>Institution → applicant</x:v>
      </x:c>
      <x:c r="E11" s="68" t="str">
        <x:v>Prospective students</x:v>
      </x:c>
      <x:c r="F11" s="68" t="str">
        <x:v>Admissions cycle</x:v>
      </x:c>
      <x:c r="G11" s="68" t="str">
        <x:v>Issues waitlist decision</x:v>
      </x:c>
      <x:c r="H11" s="68" t="str">
        <x:v>INS-950</x:v>
      </x:c>
      <x:c r="I11" s="68" t="str">
        <x:v>Applicant-specific</x:v>
      </x:c>
      <x:c r="J11" s="68" t="str">
        <x:v>Capacity and ranking decisions</x:v>
      </x:c>
      <x:c r="K11" s="68" t="str">
        <x:v>Deferred access decision</x:v>
      </x:c>
      <x:c r="L11" s="68" t="str">
        <x:v>Enrollment-yield conversion</x:v>
      </x:c>
      <x:c r="M11" s="68" t="str">
        <x:v>E1</x:v>
      </x:c>
      <x:c r="N11" s="68" t="str">
        <x:v>SRC-1368; SRC-1353</x:v>
      </x:c>
      <x:c r="O11" s="68" t="str">
        <x:v>Institutions use waitlists to manage uncertain enrolment.</x:v>
      </x:c>
      <x:c r="P11" s="68" t="str">
        <x:v>Future admission or applicant inferiority.</x:v>
      </x:c>
      <x:c r="Q11" s="68" t="str">
        <x:v>Capacity management can drive outcomes.</x:v>
      </x:c>
    </x:row>
    <x:row r="12">
      <x:c r="A12" s="68" t="str">
        <x:v>V27ACCESS-008</x:v>
      </x:c>
      <x:c r="B12" s="68" t="str">
        <x:v>Admissions, enrolment and educational access</x:v>
      </x:c>
      <x:c r="C12" s="68" t="str">
        <x:v>Prospective students</x:v>
      </x:c>
      <x:c r="D12" s="68" t="str">
        <x:v>Applicant → institution</x:v>
      </x:c>
      <x:c r="E12" s="68" t="str">
        <x:v>Universities</x:v>
      </x:c>
      <x:c r="F12" s="68" t="str">
        <x:v>Pre-term</x:v>
      </x:c>
      <x:c r="G12" s="68" t="str">
        <x:v>Accepts offer and enrols</x:v>
      </x:c>
      <x:c r="H12" s="68" t="str">
        <x:v>INS-951</x:v>
      </x:c>
      <x:c r="I12" s="68" t="str">
        <x:v>Student-specific</x:v>
      </x:c>
      <x:c r="J12" s="68" t="str">
        <x:v>Admission offer, payment or deposit</x:v>
      </x:c>
      <x:c r="K12" s="68" t="str">
        <x:v>Registered student status</x:v>
      </x:c>
      <x:c r="L12" s="68" t="str">
        <x:v>Enrollment-yield conversion</x:v>
      </x:c>
      <x:c r="M12" s="68" t="str">
        <x:v>E1</x:v>
      </x:c>
      <x:c r="N12" s="68" t="str">
        <x:v>SRC-1372; SRC-1385</x:v>
      </x:c>
      <x:c r="O12" s="68" t="str">
        <x:v>Students enter enrolment relationships with institutions.</x:v>
      </x:c>
      <x:c r="P12" s="68" t="str">
        <x:v>Attendance, satisfactory progress or completion.</x:v>
      </x:c>
      <x:c r="Q12" s="68" t="str">
        <x:v>Registration is one state.</x:v>
      </x:c>
    </x:row>
    <x:row r="13">
      <x:c r="A13" s="68" t="str">
        <x:v>V27ACCESS-009</x:v>
      </x:c>
      <x:c r="B13" s="68" t="str">
        <x:v>Admissions, enrolment and educational access</x:v>
      </x:c>
      <x:c r="C13" s="68" t="str">
        <x:v>Registrars</x:v>
      </x:c>
      <x:c r="D13" s="68" t="str">
        <x:v>Registrar → student</x:v>
      </x:c>
      <x:c r="E13" s="68" t="str">
        <x:v>Learners</x:v>
      </x:c>
      <x:c r="F13" s="68" t="str">
        <x:v>Term start</x:v>
      </x:c>
      <x:c r="G13" s="68" t="str">
        <x:v>Creates enrolment record</x:v>
      </x:c>
      <x:c r="H13" s="68" t="str">
        <x:v>INS-951</x:v>
      </x:c>
      <x:c r="I13" s="68" t="str">
        <x:v>Student-specific</x:v>
      </x:c>
      <x:c r="J13" s="68" t="str">
        <x:v>Accepted admission and course registration</x:v>
      </x:c>
      <x:c r="K13" s="68" t="str">
        <x:v>Official institutional attendance status</x:v>
      </x:c>
      <x:c r="L13" s="68" t="str">
        <x:v>Student-data administrative conversion</x:v>
      </x:c>
      <x:c r="M13" s="68" t="str">
        <x:v>E1</x:v>
      </x:c>
      <x:c r="N13" s="68" t="str">
        <x:v>SRC-1385; SRC-1381</x:v>
      </x:c>
      <x:c r="O13" s="68" t="str">
        <x:v>Registrars maintain official enrolment records.</x:v>
      </x:c>
      <x:c r="P13" s="68" t="str">
        <x:v>Learning or degree completion.</x:v>
      </x:c>
      <x:c r="Q13" s="68" t="str">
        <x:v>Administrative status does not establish outcome.</x:v>
      </x:c>
    </x:row>
    <x:row r="14">
      <x:c r="A14" s="68" t="str">
        <x:v>V27ACCESS-010</x:v>
      </x:c>
      <x:c r="B14" s="68" t="str">
        <x:v>Admissions, enrolment and educational access</x:v>
      </x:c>
      <x:c r="C14" s="68" t="str">
        <x:v>Admissions offices</x:v>
      </x:c>
      <x:c r="D14" s="68" t="str">
        <x:v>Institution → agent</x:v>
      </x:c>
      <x:c r="E14" s="68" t="str">
        <x:v>International education agents</x:v>
      </x:c>
      <x:c r="F14" s="68" t="str">
        <x:v>Recruitment cycle</x:v>
      </x:c>
      <x:c r="G14" s="68" t="str">
        <x:v>Engages cross-border recruitment</x:v>
      </x:c>
      <x:c r="H14" s="68" t="str"/>
      <x:c r="I14" s="68" t="str">
        <x:v>Market-specific</x:v>
      </x:c>
      <x:c r="J14" s="68" t="str">
        <x:v>International enrolment goals</x:v>
      </x:c>
      <x:c r="K14" s="68" t="str">
        <x:v>Applicant referrals</x:v>
      </x:c>
      <x:c r="L14" s="68" t="str">
        <x:v>International-student tuition conversion</x:v>
      </x:c>
      <x:c r="M14" s="68" t="str">
        <x:v>E2</x:v>
      </x:c>
      <x:c r="N14" s="68" t="str">
        <x:v>SRC-1354; SRC-1396</x:v>
      </x:c>
      <x:c r="O14" s="68" t="str">
        <x:v>Institutions can use agents to recruit internationally.</x:v>
      </x:c>
      <x:c r="P14" s="68" t="str">
        <x:v>Accuracy, neutrality or student best interest.</x:v>
      </x:c>
      <x:c r="Q14" s="68" t="str">
        <x:v>Agent incentives require scrutiny.</x:v>
      </x:c>
    </x:row>
    <x:row r="15">
      <x:c r="A15" s="68" t="str">
        <x:v>V27ACCESS-011</x:v>
      </x:c>
      <x:c r="B15" s="68" t="str">
        <x:v>Admissions, enrolment and educational access</x:v>
      </x:c>
      <x:c r="C15" s="68" t="str">
        <x:v>International education agents</x:v>
      </x:c>
      <x:c r="D15" s="68" t="str">
        <x:v>Agent → student</x:v>
      </x:c>
      <x:c r="E15" s="68" t="str">
        <x:v>International students</x:v>
      </x:c>
      <x:c r="F15" s="68" t="str">
        <x:v>Recruitment cycle</x:v>
      </x:c>
      <x:c r="G15" s="68" t="str">
        <x:v>Markets programmes and assists application</x:v>
      </x:c>
      <x:c r="H15" s="68" t="str">
        <x:v>INS-943</x:v>
      </x:c>
      <x:c r="I15" s="68" t="str">
        <x:v>Student-specific</x:v>
      </x:c>
      <x:c r="J15" s="68" t="str">
        <x:v>Student aspirations and programme information</x:v>
      </x:c>
      <x:c r="K15" s="68" t="str">
        <x:v>Application and service relationship</x:v>
      </x:c>
      <x:c r="L15" s="68" t="str">
        <x:v>Educational admission gate</x:v>
      </x:c>
      <x:c r="M15" s="68" t="str">
        <x:v>E2</x:v>
      </x:c>
      <x:c r="N15" s="68" t="str">
        <x:v>SRC-1354; SRC-1353</x:v>
      </x:c>
      <x:c r="O15" s="68" t="str">
        <x:v>Agents support international applications.</x:v>
      </x:c>
      <x:c r="P15" s="68" t="str">
        <x:v>Institutional authority or visa approval.</x:v>
      </x:c>
      <x:c r="Q15" s="68" t="str">
        <x:v>They are intermediaries.</x:v>
      </x:c>
    </x:row>
    <x:row r="16">
      <x:c r="A16" s="68" t="str">
        <x:v>V27ACCESS-012</x:v>
      </x:c>
      <x:c r="B16" s="68" t="str">
        <x:v>Admissions, enrolment and educational access</x:v>
      </x:c>
      <x:c r="C16" s="68" t="str">
        <x:v>Disability services offices</x:v>
      </x:c>
      <x:c r="D16" s="68" t="str">
        <x:v>Office → student</x:v>
      </x:c>
      <x:c r="E16" s="68" t="str">
        <x:v>Students with disabilities</x:v>
      </x:c>
      <x:c r="F16" s="68" t="str">
        <x:v>Academic term</x:v>
      </x:c>
      <x:c r="G16" s="68" t="str">
        <x:v>Approves accommodation plan</x:v>
      </x:c>
      <x:c r="H16" s="68" t="str">
        <x:v>INS-1028</x:v>
      </x:c>
      <x:c r="I16" s="68" t="str">
        <x:v>Student-specific</x:v>
      </x:c>
      <x:c r="J16" s="68" t="str">
        <x:v>Disability documentation and barrier analysis</x:v>
      </x:c>
      <x:c r="K16" s="68" t="str">
        <x:v>Educational access modification</x:v>
      </x:c>
      <x:c r="L16" s="68" t="str">
        <x:v>Accessibility-accommodation conversion</x:v>
      </x:c>
      <x:c r="M16" s="68" t="str">
        <x:v>E1</x:v>
      </x:c>
      <x:c r="N16" s="68" t="str">
        <x:v>SRC-1353; SRC-1397</x:v>
      </x:c>
      <x:c r="O16" s="68" t="str">
        <x:v>Institutions provide accommodations under applicable rights frameworks.</x:v>
      </x:c>
      <x:c r="P16" s="68" t="str">
        <x:v>Reduced academic standards or identical outcomes.</x:v>
      </x:c>
      <x:c r="Q16" s="68" t="str">
        <x:v>Reasonable access is the aim.</x:v>
      </x:c>
    </x:row>
    <x:row r="17">
      <x:c r="A17" s="68" t="str">
        <x:v>V27ACCESS-013</x:v>
      </x:c>
      <x:c r="B17" s="68" t="str">
        <x:v>Admissions, enrolment and educational access</x:v>
      </x:c>
      <x:c r="C17" s="68" t="str">
        <x:v>Students with disabilities</x:v>
      </x:c>
      <x:c r="D17" s="68" t="str">
        <x:v>Student → office</x:v>
      </x:c>
      <x:c r="E17" s="68" t="str">
        <x:v>Disability services offices</x:v>
      </x:c>
      <x:c r="F17" s="68" t="str">
        <x:v>Academic term</x:v>
      </x:c>
      <x:c r="G17" s="68" t="str">
        <x:v>Requests accommodation</x:v>
      </x:c>
      <x:c r="H17" s="68" t="str">
        <x:v>INS-1028</x:v>
      </x:c>
      <x:c r="I17" s="68" t="str">
        <x:v>Student-specific</x:v>
      </x:c>
      <x:c r="J17" s="68" t="str">
        <x:v>Documented disability and educational barrier</x:v>
      </x:c>
      <x:c r="K17" s="68" t="str">
        <x:v>Accommodation review</x:v>
      </x:c>
      <x:c r="L17" s="68" t="str">
        <x:v>Accessibility-accommodation conversion</x:v>
      </x:c>
      <x:c r="M17" s="68" t="str">
        <x:v>E1</x:v>
      </x:c>
      <x:c r="N17" s="68" t="str">
        <x:v>SRC-1353; SRC-1397</x:v>
      </x:c>
      <x:c r="O17" s="68" t="str">
        <x:v>Students request accommodations through institutional processes.</x:v>
      </x:c>
      <x:c r="P17" s="68" t="str">
        <x:v>Automatic approval or unrestricted disclosure.</x:v>
      </x:c>
      <x:c r="Q17" s="68" t="str">
        <x:v>Evidence and proportionality matter.</x:v>
      </x:c>
    </x:row>
    <x:row r="18">
      <x:c r="A18" s="68" t="str">
        <x:v>V27ACCESS-014</x:v>
      </x:c>
      <x:c r="B18" s="68" t="str">
        <x:v>Admissions, enrolment and educational access</x:v>
      </x:c>
      <x:c r="C18" s="68" t="str">
        <x:v>Academic advising offices</x:v>
      </x:c>
      <x:c r="D18" s="68" t="str">
        <x:v>Adviser → student</x:v>
      </x:c>
      <x:c r="E18" s="68" t="str">
        <x:v>Undergraduate students</x:v>
      </x:c>
      <x:c r="F18" s="68" t="str">
        <x:v>Each term</x:v>
      </x:c>
      <x:c r="G18" s="68" t="str">
        <x:v>Guides programme progression</x:v>
      </x:c>
      <x:c r="H18" s="68" t="str">
        <x:v>INS-982</x:v>
      </x:c>
      <x:c r="I18" s="68" t="str">
        <x:v>Student-specific</x:v>
      </x:c>
      <x:c r="J18" s="68" t="str">
        <x:v>Course history and programme rules</x:v>
      </x:c>
      <x:c r="K18" s="68" t="str">
        <x:v>Recommended enrolment pathway</x:v>
      </x:c>
      <x:c r="L18" s="68" t="str">
        <x:v>Credit accumulation conversion</x:v>
      </x:c>
      <x:c r="M18" s="68" t="str">
        <x:v>E2</x:v>
      </x:c>
      <x:c r="N18" s="68" t="str">
        <x:v>SRC-1390; SRC-1391</x:v>
      </x:c>
      <x:c r="O18" s="68" t="str">
        <x:v>Academic advising connects programme rules to student choices.</x:v>
      </x:c>
      <x:c r="P18" s="68" t="str">
        <x:v>Guaranteed completion or employment.</x:v>
      </x:c>
      <x:c r="Q18" s="68" t="str">
        <x:v>Student choices and course availability matter.</x:v>
      </x:c>
    </x:row>
    <x:row r="19">
      <x:c r="A19" s="68" t="str">
        <x:v>V27ACCESS-015</x:v>
      </x:c>
      <x:c r="B19" s="68" t="str">
        <x:v>Admissions, enrolment and educational access</x:v>
      </x:c>
      <x:c r="C19" s="68" t="str">
        <x:v>Career services offices</x:v>
      </x:c>
      <x:c r="D19" s="68" t="str">
        <x:v>Career office → student</x:v>
      </x:c>
      <x:c r="E19" s="68" t="str">
        <x:v>Students</x:v>
      </x:c>
      <x:c r="F19" s="68" t="str">
        <x:v>During study and transition</x:v>
      </x:c>
      <x:c r="G19" s="68" t="str">
        <x:v>Provides career support</x:v>
      </x:c>
      <x:c r="H19" s="68" t="str"/>
      <x:c r="I19" s="68" t="str">
        <x:v>Student-specific</x:v>
      </x:c>
      <x:c r="J19" s="68" t="str">
        <x:v>Credential, skills and employment goals</x:v>
      </x:c>
      <x:c r="K19" s="68" t="str">
        <x:v>Job-search information and employer access</x:v>
      </x:c>
      <x:c r="L19" s="68" t="str">
        <x:v>Credential signaling</x:v>
      </x:c>
      <x:c r="M19" s="68" t="str">
        <x:v>E2</x:v>
      </x:c>
      <x:c r="N19" s="68" t="str">
        <x:v>SRC-1362; SRC-1368</x:v>
      </x:c>
      <x:c r="O19" s="68" t="str">
        <x:v>Career offices support transitions to work.</x:v>
      </x:c>
      <x:c r="P19" s="68" t="str">
        <x:v>Employment guarantee or credential value.</x:v>
      </x:c>
      <x:c r="Q19" s="68" t="str">
        <x:v>Labour demand matters.</x:v>
      </x:c>
    </x:row>
    <x:row r="20">
      <x:c r="A20" s="68" t="str">
        <x:v>V27ACCESS-016</x:v>
      </x:c>
      <x:c r="B20" s="68" t="str">
        <x:v>Admissions, enrolment and educational access</x:v>
      </x:c>
      <x:c r="C20" s="68" t="str">
        <x:v>Online programme managers</x:v>
      </x:c>
      <x:c r="D20" s="68" t="str">
        <x:v>OPM → institution</x:v>
      </x:c>
      <x:c r="E20" s="68" t="str">
        <x:v>Universities</x:v>
      </x:c>
      <x:c r="F20" s="68" t="str">
        <x:v>Programme term</x:v>
      </x:c>
      <x:c r="G20" s="68" t="str">
        <x:v>Provides recruitment and programme services</x:v>
      </x:c>
      <x:c r="H20" s="68" t="str"/>
      <x:c r="I20" s="68" t="str">
        <x:v>Programme-specific</x:v>
      </x:c>
      <x:c r="J20" s="68" t="str">
        <x:v>University brand and online programme plan</x:v>
      </x:c>
      <x:c r="K20" s="68" t="str">
        <x:v>Marketing, enrolment and platform operations</x:v>
      </x:c>
      <x:c r="L20" s="68" t="str">
        <x:v>Enrollment-yield conversion</x:v>
      </x:c>
      <x:c r="M20" s="68" t="str">
        <x:v>E2</x:v>
      </x:c>
      <x:c r="N20" s="68" t="str">
        <x:v>SRC-1372; SRC-1387</x:v>
      </x:c>
      <x:c r="O20" s="68" t="str">
        <x:v>OPMs provide services to institutions delivering online programmes.</x:v>
      </x:c>
      <x:c r="P20" s="68" t="str">
        <x:v>Institutional transfer of academic responsibility.</x:v>
      </x:c>
      <x:c r="Q20" s="68" t="str">
        <x:v>Contracts and accreditation remain.</x:v>
      </x:c>
    </x:row>
    <x:row r="21">
      <x:c r="A21" s="68" t="str">
        <x:v>V27ACCESS-017</x:v>
      </x:c>
      <x:c r="B21" s="68" t="str">
        <x:v>Admissions, enrolment and educational access</x:v>
      </x:c>
      <x:c r="C21" s="68" t="str">
        <x:v>Massive open online course platforms</x:v>
      </x:c>
      <x:c r="D21" s="68" t="str">
        <x:v>Platform → learner</x:v>
      </x:c>
      <x:c r="E21" s="68" t="str">
        <x:v>Adult learners</x:v>
      </x:c>
      <x:c r="F21" s="68" t="str">
        <x:v>Course term</x:v>
      </x:c>
      <x:c r="G21" s="68" t="str">
        <x:v>Provides open or paid course access</x:v>
      </x:c>
      <x:c r="H21" s="68" t="str"/>
      <x:c r="I21" s="68" t="str">
        <x:v>Course-specific</x:v>
      </x:c>
      <x:c r="J21" s="68" t="str">
        <x:v>Online content and platform access</x:v>
      </x:c>
      <x:c r="K21" s="68" t="str">
        <x:v>Non-degree learning opportunity</x:v>
      </x:c>
      <x:c r="L21" s="68" t="str">
        <x:v>Open educational resource diffusion</x:v>
      </x:c>
      <x:c r="M21" s="68" t="str">
        <x:v>E2</x:v>
      </x:c>
      <x:c r="N21" s="68" t="str">
        <x:v>SRC-1356; SRC-1359</x:v>
      </x:c>
      <x:c r="O21" s="68" t="str">
        <x:v>MOOC platforms distribute large-scale learning opportunities.</x:v>
      </x:c>
      <x:c r="P21" s="68" t="str">
        <x:v>Recognised degree, completion or employment gain.</x:v>
      </x:c>
      <x:c r="Q21" s="68" t="str">
        <x:v>Credential and support vary.</x:v>
      </x:c>
    </x:row>
    <x:row r="22">
      <x:c r="A22" s="68" t="str">
        <x:v>V27ACCESS-018</x:v>
      </x:c>
      <x:c r="B22" s="68" t="str">
        <x:v>Admissions, enrolment and educational access</x:v>
      </x:c>
      <x:c r="C22" s="68" t="str">
        <x:v>Bootcamps and short-course providers</x:v>
      </x:c>
      <x:c r="D22" s="68" t="str">
        <x:v>Provider → learner</x:v>
      </x:c>
      <x:c r="E22" s="68" t="str">
        <x:v>Adult learners</x:v>
      </x:c>
      <x:c r="F22" s="68" t="str">
        <x:v>Programme term</x:v>
      </x:c>
      <x:c r="G22" s="68" t="str">
        <x:v>Provides intensive skills training</x:v>
      </x:c>
      <x:c r="H22" s="68" t="str">
        <x:v>INS-951</x:v>
      </x:c>
      <x:c r="I22" s="68" t="str">
        <x:v>Learner-specific</x:v>
      </x:c>
      <x:c r="J22" s="68" t="str">
        <x:v>Tuition and programme participation</x:v>
      </x:c>
      <x:c r="K22" s="68" t="str">
        <x:v>Short-course completion and possible credential</x:v>
      </x:c>
      <x:c r="L22" s="68" t="str">
        <x:v>Micro-credential modularisation</x:v>
      </x:c>
      <x:c r="M22" s="68" t="str">
        <x:v>E2</x:v>
      </x:c>
      <x:c r="N22" s="68" t="str">
        <x:v>SRC-1394; SRC-1362</x:v>
      </x:c>
      <x:c r="O22" s="68" t="str">
        <x:v>Short-course providers offer non-degree training.</x:v>
      </x:c>
      <x:c r="P22" s="68" t="str">
        <x:v>Equivalent degree status or labour-market return.</x:v>
      </x:c>
      <x:c r="Q22" s="68" t="str">
        <x:v>Recognition varies.</x:v>
      </x:c>
    </x:row>
    <x:row r="23">
      <x:c r="A23" s="68" t="str">
        <x:v>V27ACCESS-019</x:v>
      </x:c>
      <x:c r="B23" s="68" t="str">
        <x:v>Admissions, enrolment and educational access</x:v>
      </x:c>
      <x:c r="C23" s="68" t="str">
        <x:v>Student ombuds offices</x:v>
      </x:c>
      <x:c r="D23" s="68" t="str">
        <x:v>Ombuds → student</x:v>
      </x:c>
      <x:c r="E23" s="68" t="str">
        <x:v>Students</x:v>
      </x:c>
      <x:c r="F23" s="68" t="str">
        <x:v>Complaint cycle</x:v>
      </x:c>
      <x:c r="G23" s="68" t="str">
        <x:v>Reviews student complaint</x:v>
      </x:c>
      <x:c r="H23" s="68" t="str">
        <x:v>INS-1029</x:v>
      </x:c>
      <x:c r="I23" s="68" t="str">
        <x:v>Case-specific</x:v>
      </x:c>
      <x:c r="J23" s="68" t="str">
        <x:v>Institutional dispute and student evidence</x:v>
      </x:c>
      <x:c r="K23" s="68" t="str">
        <x:v>Recommendation or referral</x:v>
      </x:c>
      <x:c r="L23" s="68" t="str">
        <x:v>Constitutional education safeguard</x:v>
      </x:c>
      <x:c r="M23" s="68" t="str">
        <x:v>E2</x:v>
      </x:c>
      <x:c r="N23" s="68" t="str">
        <x:v>SRC-1397; SRC-1372</x:v>
      </x:c>
      <x:c r="O23" s="68" t="str">
        <x:v>Ombuds offices provide complaint and resolution pathways.</x:v>
      </x:c>
      <x:c r="P23" s="68" t="str">
        <x:v>Binding judicial remedy or complete independence.</x:v>
      </x:c>
      <x:c r="Q23" s="68" t="str">
        <x:v>Mandates vary.</x:v>
      </x:c>
    </x:row>
    <x:row r="24">
      <x:c r="A24" s="68" t="str">
        <x:v>V27ACCESS-020</x:v>
      </x:c>
      <x:c r="B24" s="68" t="str">
        <x:v>Admissions, enrolment and educational access</x:v>
      </x:c>
      <x:c r="C24" s="68" t="str">
        <x:v>Student governments</x:v>
      </x:c>
      <x:c r="D24" s="68" t="str">
        <x:v>Student representatives → board</x:v>
      </x:c>
      <x:c r="E24" s="68" t="str">
        <x:v>University governing boards</x:v>
      </x:c>
      <x:c r="F24" s="68" t="str">
        <x:v>Governance cycle</x:v>
      </x:c>
      <x:c r="G24" s="68" t="str">
        <x:v>Provides student input</x:v>
      </x:c>
      <x:c r="H24" s="68" t="str"/>
      <x:c r="I24" s="68" t="str">
        <x:v>Institution-specific</x:v>
      </x:c>
      <x:c r="J24" s="68" t="str">
        <x:v>Student concerns and policy proposals</x:v>
      </x:c>
      <x:c r="K24" s="68" t="str">
        <x:v>Governance participation</x:v>
      </x:c>
      <x:c r="L24" s="68" t="str">
        <x:v>Constitutional education safeguard</x:v>
      </x:c>
      <x:c r="M24" s="68" t="str">
        <x:v>E2</x:v>
      </x:c>
      <x:c r="N24" s="68" t="str">
        <x:v>SRC-1358; SRC-1397</x:v>
      </x:c>
      <x:c r="O24" s="68" t="str">
        <x:v>Student bodies participate in institutional governance.</x:v>
      </x:c>
      <x:c r="P24" s="68" t="str">
        <x:v>Control of the university or binding authority.</x:v>
      </x:c>
      <x:c r="Q24" s="68" t="str">
        <x:v>Formal powers vary.</x:v>
      </x:c>
    </x:row>
    <x:row r="25">
      <x:c r="A25" s="68" t="str">
        <x:v>V27FIN-001</x:v>
      </x:c>
      <x:c r="B25" s="68" t="str">
        <x:v>Education finance, tuition and student debt</x:v>
      </x:c>
      <x:c r="C25" s="68" t="str">
        <x:v>Universities</x:v>
      </x:c>
      <x:c r="D25" s="68" t="str">
        <x:v>Institution → applicant</x:v>
      </x:c>
      <x:c r="E25" s="68" t="str">
        <x:v>Prospective students</x:v>
      </x:c>
      <x:c r="F25" s="68" t="str">
        <x:v>Admissions cycle</x:v>
      </x:c>
      <x:c r="G25" s="68" t="str">
        <x:v>Publishes tuition and cost information</x:v>
      </x:c>
      <x:c r="H25" s="68" t="str">
        <x:v>INS-952; INS-953</x:v>
      </x:c>
      <x:c r="I25" s="68" t="str">
        <x:v>Programme-specific</x:v>
      </x:c>
      <x:c r="J25" s="68" t="str">
        <x:v>Institutional price policy</x:v>
      </x:c>
      <x:c r="K25" s="68" t="str">
        <x:v>Sticker price and estimated net price</x:v>
      </x:c>
      <x:c r="L25" s="68" t="str">
        <x:v>Tuition sticker-to-net-price conversion</x:v>
      </x:c>
      <x:c r="M25" s="68" t="str">
        <x:v>E1</x:v>
      </x:c>
      <x:c r="N25" s="68" t="str">
        <x:v>SRC-1377; SRC-1383</x:v>
      </x:c>
      <x:c r="O25" s="68" t="str">
        <x:v>Institutions disclose tuition and estimated student price.</x:v>
      </x:c>
      <x:c r="P25" s="68" t="str">
        <x:v>Final cost for every student.</x:v>
      </x:c>
      <x:c r="Q25" s="68" t="str">
        <x:v>Aid and living costs vary.</x:v>
      </x:c>
    </x:row>
    <x:row r="26">
      <x:c r="A26" s="68" t="str">
        <x:v>V27FIN-002</x:v>
      </x:c>
      <x:c r="B26" s="68" t="str">
        <x:v>Education finance, tuition and student debt</x:v>
      </x:c>
      <x:c r="C26" s="68" t="str">
        <x:v>Bursars and student accounts offices</x:v>
      </x:c>
      <x:c r="D26" s="68" t="str">
        <x:v>Bursar → student</x:v>
      </x:c>
      <x:c r="E26" s="68" t="str">
        <x:v>Undergraduate students</x:v>
      </x:c>
      <x:c r="F26" s="68" t="str">
        <x:v>Academic term</x:v>
      </x:c>
      <x:c r="G26" s="68" t="str">
        <x:v>Bills tuition and fees</x:v>
      </x:c>
      <x:c r="H26" s="68" t="str">
        <x:v>INS-952</x:v>
      </x:c>
      <x:c r="I26" s="68" t="str">
        <x:v>Student-specific</x:v>
      </x:c>
      <x:c r="J26" s="68" t="str">
        <x:v>Registered credits and institutional charges</x:v>
      </x:c>
      <x:c r="K26" s="68" t="str">
        <x:v>Student account receivable</x:v>
      </x:c>
      <x:c r="L26" s="68" t="str">
        <x:v>Tuition sticker-to-net-price conversion</x:v>
      </x:c>
      <x:c r="M26" s="68" t="str">
        <x:v>E1</x:v>
      </x:c>
      <x:c r="N26" s="68" t="str">
        <x:v>SRC-1377; SRC-1372</x:v>
      </x:c>
      <x:c r="O26" s="68" t="str">
        <x:v>Bursars create student billing claims.</x:v>
      </x:c>
      <x:c r="P26" s="68" t="str">
        <x:v>Net price or lawful balance after all aid.</x:v>
      </x:c>
      <x:c r="Q26" s="68" t="str">
        <x:v>Credits and adjustments may follow.</x:v>
      </x:c>
    </x:row>
    <x:row r="27">
      <x:c r="A27" s="68" t="str">
        <x:v>V27FIN-003</x:v>
      </x:c>
      <x:c r="B27" s="68" t="str">
        <x:v>Education finance, tuition and student debt</x:v>
      </x:c>
      <x:c r="C27" s="68" t="str">
        <x:v>Financial aid offices</x:v>
      </x:c>
      <x:c r="D27" s="68" t="str">
        <x:v>Aid office → applicant</x:v>
      </x:c>
      <x:c r="E27" s="68" t="str">
        <x:v>Prospective students</x:v>
      </x:c>
      <x:c r="F27" s="68" t="str">
        <x:v>Award year</x:v>
      </x:c>
      <x:c r="G27" s="68" t="str">
        <x:v>Packages financial aid</x:v>
      </x:c>
      <x:c r="H27" s="68" t="str">
        <x:v>INS-957</x:v>
      </x:c>
      <x:c r="I27" s="68" t="str">
        <x:v>Student-specific</x:v>
      </x:c>
      <x:c r="J27" s="68" t="str">
        <x:v>FAFSA, institutional policy and available funds</x:v>
      </x:c>
      <x:c r="K27" s="68" t="str">
        <x:v>Grant, loan and work-study package</x:v>
      </x:c>
      <x:c r="L27" s="68" t="str">
        <x:v>Need-analysis conversion</x:v>
      </x:c>
      <x:c r="M27" s="68" t="str">
        <x:v>E1</x:v>
      </x:c>
      <x:c r="N27" s="68" t="str">
        <x:v>SRC-1377; SRC-1373</x:v>
      </x:c>
      <x:c r="O27" s="68" t="str">
        <x:v>Financial aid offices combine aid sources into offers.</x:v>
      </x:c>
      <x:c r="P27" s="68" t="str">
        <x:v>Affordability or obligation to accept loans.</x:v>
      </x:c>
      <x:c r="Q27" s="68" t="str">
        <x:v>Offers require comparison.</x:v>
      </x:c>
    </x:row>
    <x:row r="28">
      <x:c r="A28" s="68" t="str">
        <x:v>V27FIN-004</x:v>
      </x:c>
      <x:c r="B28" s="68" t="str">
        <x:v>Education finance, tuition and student debt</x:v>
      </x:c>
      <x:c r="C28" s="68" t="str">
        <x:v>Prospective students</x:v>
      </x:c>
      <x:c r="D28" s="68" t="str">
        <x:v>Student → public system</x:v>
      </x:c>
      <x:c r="E28" s="68" t="str">
        <x:v>Federal Student Aid</x:v>
      </x:c>
      <x:c r="F28" s="68" t="str">
        <x:v>Award year</x:v>
      </x:c>
      <x:c r="G28" s="68" t="str">
        <x:v>Submits FAFSA</x:v>
      </x:c>
      <x:c r="H28" s="68" t="str">
        <x:v>INS-956</x:v>
      </x:c>
      <x:c r="I28" s="68" t="str">
        <x:v>Student-specific</x:v>
      </x:c>
      <x:c r="J28" s="68" t="str">
        <x:v>Household, tax and enrolment information</x:v>
      </x:c>
      <x:c r="K28" s="68" t="str">
        <x:v>Federal aid eligibility record</x:v>
      </x:c>
      <x:c r="L28" s="68" t="str">
        <x:v>Need-analysis conversion</x:v>
      </x:c>
      <x:c r="M28" s="68" t="str">
        <x:v>E1</x:v>
      </x:c>
      <x:c r="N28" s="68" t="str">
        <x:v>SRC-1376; SRC-1378</x:v>
      </x:c>
      <x:c r="O28" s="68" t="str">
        <x:v>FAFSA data support federal aid eligibility calculations.</x:v>
      </x:c>
      <x:c r="P28" s="68" t="str">
        <x:v>Guaranteed aid or parent payment responsibility.</x:v>
      </x:c>
      <x:c r="Q28" s="68" t="str">
        <x:v>Programme rules and institutional packaging remain.</x:v>
      </x:c>
    </x:row>
    <x:row r="29">
      <x:c r="A29" s="68" t="str">
        <x:v>V27FIN-005</x:v>
      </x:c>
      <x:c r="B29" s="68" t="str">
        <x:v>Education finance, tuition and student debt</x:v>
      </x:c>
      <x:c r="C29" s="68" t="str">
        <x:v>Federal Student Aid</x:v>
      </x:c>
      <x:c r="D29" s="68" t="str">
        <x:v>Public programme → student</x:v>
      </x:c>
      <x:c r="E29" s="68" t="str">
        <x:v>Low-income students</x:v>
      </x:c>
      <x:c r="F29" s="68" t="str">
        <x:v>Award year</x:v>
      </x:c>
      <x:c r="G29" s="68" t="str">
        <x:v>Awards Pell Grant</x:v>
      </x:c>
      <x:c r="H29" s="68" t="str">
        <x:v>INS-955</x:v>
      </x:c>
      <x:c r="I29" s="68" t="str">
        <x:v>Student-specific</x:v>
      </x:c>
      <x:c r="J29" s="68" t="str">
        <x:v>Financial need and eligible enrolment</x:v>
      </x:c>
      <x:c r="K29" s="68" t="str">
        <x:v>Need-based grant purchasing power</x:v>
      </x:c>
      <x:c r="L29" s="68" t="str">
        <x:v>Grant-access conversion</x:v>
      </x:c>
      <x:c r="M29" s="68" t="str">
        <x:v>E1</x:v>
      </x:c>
      <x:c r="N29" s="68" t="str">
        <x:v>SRC-1374; SRC-1373</x:v>
      </x:c>
      <x:c r="O29" s="68" t="str">
        <x:v>Eligible students receive federal grant aid through institutions.</x:v>
      </x:c>
      <x:c r="P29" s="68" t="str">
        <x:v>Full cost coverage or programme value.</x:v>
      </x:c>
      <x:c r="Q29" s="68" t="str">
        <x:v>Award size and cost differ.</x:v>
      </x:c>
    </x:row>
    <x:row r="30">
      <x:c r="A30" s="68" t="str">
        <x:v>V27FIN-006</x:v>
      </x:c>
      <x:c r="B30" s="68" t="str">
        <x:v>Education finance, tuition and student debt</x:v>
      </x:c>
      <x:c r="C30" s="68" t="str">
        <x:v>Scholarship foundations</x:v>
      </x:c>
      <x:c r="D30" s="68" t="str">
        <x:v>Foundation → student</x:v>
      </x:c>
      <x:c r="E30" s="68" t="str">
        <x:v>Scholarship recipients</x:v>
      </x:c>
      <x:c r="F30" s="68" t="str">
        <x:v>Award year</x:v>
      </x:c>
      <x:c r="G30" s="68" t="str">
        <x:v>Awards scholarship</x:v>
      </x:c>
      <x:c r="H30" s="68" t="str">
        <x:v>INS-954</x:v>
      </x:c>
      <x:c r="I30" s="68" t="str">
        <x:v>Student-specific</x:v>
      </x:c>
      <x:c r="J30" s="68" t="str">
        <x:v>Need, merit or targeted criteria</x:v>
      </x:c>
      <x:c r="K30" s="68" t="str">
        <x:v>Education grant</x:v>
      </x:c>
      <x:c r="L30" s="68" t="str">
        <x:v>Grant-access conversion</x:v>
      </x:c>
      <x:c r="M30" s="68" t="str">
        <x:v>E1</x:v>
      </x:c>
      <x:c r="N30" s="68" t="str">
        <x:v>SRC-1373; SRC-1362</x:v>
      </x:c>
      <x:c r="O30" s="68" t="str">
        <x:v>Scholarship foundations provide education grants.</x:v>
      </x:c>
      <x:c r="P30" s="68" t="str">
        <x:v>Complete affordability or no conditions.</x:v>
      </x:c>
      <x:c r="Q30" s="68" t="str">
        <x:v>Renewal and restrictions vary.</x:v>
      </x:c>
    </x:row>
    <x:row r="31">
      <x:c r="A31" s="68" t="str">
        <x:v>V27FIN-007</x:v>
      </x:c>
      <x:c r="B31" s="68" t="str">
        <x:v>Education finance, tuition and student debt</x:v>
      </x:c>
      <x:c r="C31" s="68" t="str">
        <x:v>Universities</x:v>
      </x:c>
      <x:c r="D31" s="68" t="str">
        <x:v>Institution → student</x:v>
      </x:c>
      <x:c r="E31" s="68" t="str">
        <x:v>Scholarship recipients</x:v>
      </x:c>
      <x:c r="F31" s="68" t="str">
        <x:v>Award year</x:v>
      </x:c>
      <x:c r="G31" s="68" t="str">
        <x:v>Provides institutional discount or scholarship</x:v>
      </x:c>
      <x:c r="H31" s="68" t="str">
        <x:v>INS-954</x:v>
      </x:c>
      <x:c r="I31" s="68" t="str">
        <x:v>Student-specific</x:v>
      </x:c>
      <x:c r="J31" s="68" t="str">
        <x:v>Admissions goals, need and budget</x:v>
      </x:c>
      <x:c r="K31" s="68" t="str">
        <x:v>Reduced net tuition</x:v>
      </x:c>
      <x:c r="L31" s="68" t="str">
        <x:v>Tuition sticker-to-net-price conversion</x:v>
      </x:c>
      <x:c r="M31" s="68" t="str">
        <x:v>E1</x:v>
      </x:c>
      <x:c r="N31" s="68" t="str">
        <x:v>SRC-1377; SRC-1383</x:v>
      </x:c>
      <x:c r="O31" s="68" t="str">
        <x:v>Institutional grants reduce price for selected students.</x:v>
      </x:c>
      <x:c r="P31" s="68" t="str">
        <x:v>Equal pricing across students or full economic subsidy.</x:v>
      </x:c>
      <x:c r="Q31" s="68" t="str">
        <x:v>Discounting can serve multiple goals.</x:v>
      </x:c>
    </x:row>
    <x:row r="32">
      <x:c r="A32" s="68" t="str">
        <x:v>V27FIN-008</x:v>
      </x:c>
      <x:c r="B32" s="68" t="str">
        <x:v>Education finance, tuition and student debt</x:v>
      </x:c>
      <x:c r="C32" s="68" t="str">
        <x:v>Student borrowers</x:v>
      </x:c>
      <x:c r="D32" s="68" t="str">
        <x:v>Borrower → public lender</x:v>
      </x:c>
      <x:c r="E32" s="68" t="str">
        <x:v>Federal Student Aid</x:v>
      </x:c>
      <x:c r="F32" s="68" t="str">
        <x:v>Loan origination</x:v>
      </x:c>
      <x:c r="G32" s="68" t="str">
        <x:v>Signs federal loan obligation</x:v>
      </x:c>
      <x:c r="H32" s="68" t="str">
        <x:v>INS-958; INS-964</x:v>
      </x:c>
      <x:c r="I32" s="68" t="str">
        <x:v>Borrower-specific</x:v>
      </x:c>
      <x:c r="J32" s="68" t="str">
        <x:v>Aid eligibility and borrowing choice</x:v>
      </x:c>
      <x:c r="K32" s="68" t="str">
        <x:v>Student debt claim</x:v>
      </x:c>
      <x:c r="L32" s="68" t="str">
        <x:v>Debt-financed credential conversion</x:v>
      </x:c>
      <x:c r="M32" s="68" t="str">
        <x:v>E1</x:v>
      </x:c>
      <x:c r="N32" s="68" t="str">
        <x:v>SRC-1375; SRC-1378</x:v>
      </x:c>
      <x:c r="O32" s="68" t="str">
        <x:v>Federal student loans create repayment obligations.</x:v>
      </x:c>
      <x:c r="P32" s="68" t="str">
        <x:v>Completion, earnings or return on education.</x:v>
      </x:c>
      <x:c r="Q32" s="68" t="str">
        <x:v>Borrowing finances access under uncertainty.</x:v>
      </x:c>
    </x:row>
    <x:row r="33">
      <x:c r="A33" s="68" t="str">
        <x:v>V27FIN-009</x:v>
      </x:c>
      <x:c r="B33" s="68" t="str">
        <x:v>Education finance, tuition and student debt</x:v>
      </x:c>
      <x:c r="C33" s="68" t="str">
        <x:v>Federal Student Aid</x:v>
      </x:c>
      <x:c r="D33" s="68" t="str">
        <x:v>Public lender → institution</x:v>
      </x:c>
      <x:c r="E33" s="68" t="str">
        <x:v>Universities</x:v>
      </x:c>
      <x:c r="F33" s="68" t="str">
        <x:v>Disbursement period</x:v>
      </x:c>
      <x:c r="G33" s="68" t="str">
        <x:v>Disburses federal aid</x:v>
      </x:c>
      <x:c r="H33" s="68" t="str">
        <x:v>INS-958; INS-955</x:v>
      </x:c>
      <x:c r="I33" s="68" t="str">
        <x:v>Student-specific</x:v>
      </x:c>
      <x:c r="J33" s="68" t="str">
        <x:v>Certified enrolment and aid eligibility</x:v>
      </x:c>
      <x:c r="K33" s="68" t="str">
        <x:v>Institutional credit and student refund where applicable</x:v>
      </x:c>
      <x:c r="L33" s="68" t="str">
        <x:v>Debt-financed credential conversion</x:v>
      </x:c>
      <x:c r="M33" s="68" t="str">
        <x:v>E1</x:v>
      </x:c>
      <x:c r="N33" s="68" t="str">
        <x:v>SRC-1373; SRC-1372</x:v>
      </x:c>
      <x:c r="O33" s="68" t="str">
        <x:v>Federal aid is disbursed through eligible institutions.</x:v>
      </x:c>
      <x:c r="P33" s="68" t="str">
        <x:v>Educational quality or final student benefit.</x:v>
      </x:c>
      <x:c r="Q33" s="68" t="str">
        <x:v>Institutional responsibilities remain.</x:v>
      </x:c>
    </x:row>
    <x:row r="34">
      <x:c r="A34" s="68" t="str">
        <x:v>V27FIN-010</x:v>
      </x:c>
      <x:c r="B34" s="68" t="str">
        <x:v>Education finance, tuition and student debt</x:v>
      </x:c>
      <x:c r="C34" s="68" t="str">
        <x:v>Private student lenders</x:v>
      </x:c>
      <x:c r="D34" s="68" t="str">
        <x:v>Lender → borrower</x:v>
      </x:c>
      <x:c r="E34" s="68" t="str">
        <x:v>Student borrowers</x:v>
      </x:c>
      <x:c r="F34" s="68" t="str">
        <x:v>Loan term</x:v>
      </x:c>
      <x:c r="G34" s="68" t="str">
        <x:v>Provides private education loan</x:v>
      </x:c>
      <x:c r="H34" s="68" t="str">
        <x:v>INS-959</x:v>
      </x:c>
      <x:c r="I34" s="68" t="str">
        <x:v>Borrower-specific</x:v>
      </x:c>
      <x:c r="J34" s="68" t="str">
        <x:v>Creditworthiness, co-signer and education cost</x:v>
      </x:c>
      <x:c r="K34" s="68" t="str">
        <x:v>Private student debt</x:v>
      </x:c>
      <x:c r="L34" s="68" t="str">
        <x:v>Debt-financed credential conversion</x:v>
      </x:c>
      <x:c r="M34" s="68" t="str">
        <x:v>E2</x:v>
      </x:c>
      <x:c r="N34" s="68" t="str">
        <x:v>SRC-1377; SRC-1380</x:v>
      </x:c>
      <x:c r="O34" s="68" t="str">
        <x:v>Private lenders finance education costs.</x:v>
      </x:c>
      <x:c r="P34" s="68" t="str">
        <x:v>Comparable protections or pricing to federal loans.</x:v>
      </x:c>
      <x:c r="Q34" s="68" t="str">
        <x:v>Contract terms differ.</x:v>
      </x:c>
    </x:row>
    <x:row r="35">
      <x:c r="A35" s="68" t="str">
        <x:v>V27FIN-011</x:v>
      </x:c>
      <x:c r="B35" s="68" t="str">
        <x:v>Education finance, tuition and student debt</x:v>
      </x:c>
      <x:c r="C35" s="68" t="str">
        <x:v>Income-share agreement providers</x:v>
      </x:c>
      <x:c r="D35" s="68" t="str">
        <x:v>Provider → learner</x:v>
      </x:c>
      <x:c r="E35" s="68" t="str">
        <x:v>Learners</x:v>
      </x:c>
      <x:c r="F35" s="68" t="str">
        <x:v>Programme and repayment term</x:v>
      </x:c>
      <x:c r="G35" s="68" t="str">
        <x:v>Provides education funding</x:v>
      </x:c>
      <x:c r="H35" s="68" t="str">
        <x:v>INS-960</x:v>
      </x:c>
      <x:c r="I35" s="68" t="str">
        <x:v>Learner-specific</x:v>
      </x:c>
      <x:c r="J35" s="68" t="str">
        <x:v>Programme cost and expected income</x:v>
      </x:c>
      <x:c r="K35" s="68" t="str">
        <x:v>Current finance and contingent payment claim</x:v>
      </x:c>
      <x:c r="L35" s="68" t="str">
        <x:v>Income-contingent education finance</x:v>
      </x:c>
      <x:c r="M35" s="68" t="str">
        <x:v>E2</x:v>
      </x:c>
      <x:c r="N35" s="68" t="str">
        <x:v>SRC-1362; SRC-1372</x:v>
      </x:c>
      <x:c r="O35" s="68" t="str">
        <x:v>Income-contingent contracts can finance education.</x:v>
      </x:c>
      <x:c r="P35" s="68" t="str">
        <x:v>Guaranteed fairness or limited total cost.</x:v>
      </x:c>
      <x:c r="Q35" s="68" t="str">
        <x:v>Caps, definitions and enforcement matter.</x:v>
      </x:c>
    </x:row>
    <x:row r="36">
      <x:c r="A36" s="68" t="str">
        <x:v>V27FIN-012</x:v>
      </x:c>
      <x:c r="B36" s="68" t="str">
        <x:v>Education finance, tuition and student debt</x:v>
      </x:c>
      <x:c r="C36" s="68" t="str">
        <x:v>Employers funding education</x:v>
      </x:c>
      <x:c r="D36" s="68" t="str">
        <x:v>Employer → worker</x:v>
      </x:c>
      <x:c r="E36" s="68" t="str">
        <x:v>Student workers</x:v>
      </x:c>
      <x:c r="F36" s="68" t="str">
        <x:v>Employment and study term</x:v>
      </x:c>
      <x:c r="G36" s="68" t="str">
        <x:v>Provides tuition assistance</x:v>
      </x:c>
      <x:c r="H36" s="68" t="str"/>
      <x:c r="I36" s="68" t="str">
        <x:v>Worker-specific</x:v>
      </x:c>
      <x:c r="J36" s="68" t="str">
        <x:v>Employment relationship and approved study</x:v>
      </x:c>
      <x:c r="K36" s="68" t="str">
        <x:v>Employer-funded education benefit</x:v>
      </x:c>
      <x:c r="L36" s="68" t="str">
        <x:v>Grant-access conversion</x:v>
      </x:c>
      <x:c r="M36" s="68" t="str">
        <x:v>E2</x:v>
      </x:c>
      <x:c r="N36" s="68" t="str">
        <x:v>SRC-1362; SRC-1373</x:v>
      </x:c>
      <x:c r="O36" s="68" t="str">
        <x:v>Employers finance employee education and training.</x:v>
      </x:c>
      <x:c r="P36" s="68" t="str">
        <x:v>No retention conditions or transferable benefit.</x:v>
      </x:c>
      <x:c r="Q36" s="68" t="str">
        <x:v>Policies vary.</x:v>
      </x:c>
    </x:row>
    <x:row r="37">
      <x:c r="A37" s="68" t="str">
        <x:v>V27FIN-013</x:v>
      </x:c>
      <x:c r="B37" s="68" t="str">
        <x:v>Education finance, tuition and student debt</x:v>
      </x:c>
      <x:c r="C37" s="68" t="str">
        <x:v>Education savings account providers</x:v>
      </x:c>
      <x:c r="D37" s="68" t="str">
        <x:v>Provider → household</x:v>
      </x:c>
      <x:c r="E37" s="68" t="str">
        <x:v>Parents and education sponsors</x:v>
      </x:c>
      <x:c r="F37" s="68" t="str">
        <x:v>Savings period</x:v>
      </x:c>
      <x:c r="G37" s="68" t="str">
        <x:v>Administers education savings</x:v>
      </x:c>
      <x:c r="H37" s="68" t="str"/>
      <x:c r="I37" s="68" t="str">
        <x:v>Household-specific</x:v>
      </x:c>
      <x:c r="J37" s="68" t="str">
        <x:v>Household contributions and investment returns</x:v>
      </x:c>
      <x:c r="K37" s="68" t="str">
        <x:v>Dedicated education capital</x:v>
      </x:c>
      <x:c r="L37" s="68" t="str">
        <x:v>Endowment intergenerational conversion</x:v>
      </x:c>
      <x:c r="M37" s="68" t="str">
        <x:v>E2</x:v>
      </x:c>
      <x:c r="N37" s="68" t="str">
        <x:v>SRC-1362; SRC-1366</x:v>
      </x:c>
      <x:c r="O37" s="68" t="str">
        <x:v>Households accumulate funds for education.</x:v>
      </x:c>
      <x:c r="P37" s="68" t="str">
        <x:v>Equal ability to save or guaranteed returns.</x:v>
      </x:c>
      <x:c r="Q37" s="68" t="str">
        <x:v>Income and market conditions matter.</x:v>
      </x:c>
    </x:row>
    <x:row r="38">
      <x:c r="A38" s="68" t="str">
        <x:v>V27FIN-014</x:v>
      </x:c>
      <x:c r="B38" s="68" t="str">
        <x:v>Education finance, tuition and student debt</x:v>
      </x:c>
      <x:c r="C38" s="68" t="str">
        <x:v>Universities</x:v>
      </x:c>
      <x:c r="D38" s="68" t="str">
        <x:v>Institution → student</x:v>
      </x:c>
      <x:c r="E38" s="68" t="str">
        <x:v>Student workers</x:v>
      </x:c>
      <x:c r="F38" s="68" t="str">
        <x:v>Award year</x:v>
      </x:c>
      <x:c r="G38" s="68" t="str">
        <x:v>Provides work-study employment</x:v>
      </x:c>
      <x:c r="H38" s="68" t="str">
        <x:v>INS-961</x:v>
      </x:c>
      <x:c r="I38" s="68" t="str">
        <x:v>Student-specific</x:v>
      </x:c>
      <x:c r="J38" s="68" t="str">
        <x:v>Aid eligibility and campus job</x:v>
      </x:c>
      <x:c r="K38" s="68" t="str">
        <x:v>Wage income linked to enrolment</x:v>
      </x:c>
      <x:c r="L38" s="68" t="str">
        <x:v>Grant-access conversion</x:v>
      </x:c>
      <x:c r="M38" s="68" t="str">
        <x:v>E1</x:v>
      </x:c>
      <x:c r="N38" s="68" t="str">
        <x:v>SRC-1373; SRC-1378</x:v>
      </x:c>
      <x:c r="O38" s="68" t="str">
        <x:v>Work-study supports paid student employment.</x:v>
      </x:c>
      <x:c r="P38" s="68" t="str">
        <x:v>Grant-equivalent aid or guaranteed hours.</x:v>
      </x:c>
      <x:c r="Q38" s="68" t="str">
        <x:v>Wages require work.</x:v>
      </x:c>
    </x:row>
    <x:row r="39">
      <x:c r="A39" s="68" t="str">
        <x:v>V27FIN-015</x:v>
      </x:c>
      <x:c r="B39" s="68" t="str">
        <x:v>Education finance, tuition and student debt</x:v>
      </x:c>
      <x:c r="C39" s="68" t="str">
        <x:v>Universities</x:v>
      </x:c>
      <x:c r="D39" s="68" t="str">
        <x:v>Institution → student</x:v>
      </x:c>
      <x:c r="E39" s="68" t="str">
        <x:v>Student borrowers</x:v>
      </x:c>
      <x:c r="F39" s="68" t="str">
        <x:v>Academic review</x:v>
      </x:c>
      <x:c r="G39" s="68" t="str">
        <x:v>Determines satisfactory progress</x:v>
      </x:c>
      <x:c r="H39" s="68" t="str">
        <x:v>INS-962</x:v>
      </x:c>
      <x:c r="I39" s="68" t="str">
        <x:v>Student-specific</x:v>
      </x:c>
      <x:c r="J39" s="68" t="str">
        <x:v>Grades, pace and programme rules</x:v>
      </x:c>
      <x:c r="K39" s="68" t="str">
        <x:v>Continued or suspended aid eligibility</x:v>
      </x:c>
      <x:c r="L39" s="68" t="str">
        <x:v>Academic-progress aid gate</x:v>
      </x:c>
      <x:c r="M39" s="68" t="str">
        <x:v>E1</x:v>
      </x:c>
      <x:c r="N39" s="68" t="str">
        <x:v>SRC-1378; SRC-1372</x:v>
      </x:c>
      <x:c r="O39" s="68" t="str">
        <x:v>Institutions apply academic-progress standards for aid.</x:v>
      </x:c>
      <x:c r="P39" s="68" t="str">
        <x:v>Permanent academic incapacity or misconduct.</x:v>
      </x:c>
      <x:c r="Q39" s="68" t="str">
        <x:v>Appeals may exist.</x:v>
      </x:c>
    </x:row>
    <x:row r="40">
      <x:c r="A40" s="68" t="str">
        <x:v>V27FIN-016</x:v>
      </x:c>
      <x:c r="B40" s="68" t="str">
        <x:v>Education finance, tuition and student debt</x:v>
      </x:c>
      <x:c r="C40" s="68" t="str">
        <x:v>Universities</x:v>
      </x:c>
      <x:c r="D40" s="68" t="str">
        <x:v>Institution → public programme</x:v>
      </x:c>
      <x:c r="E40" s="68" t="str">
        <x:v>Federal Student Aid</x:v>
      </x:c>
      <x:c r="F40" s="68" t="str">
        <x:v>Withdrawal term</x:v>
      </x:c>
      <x:c r="G40" s="68" t="str">
        <x:v>Calculates return of aid</x:v>
      </x:c>
      <x:c r="H40" s="68" t="str">
        <x:v>INS-963</x:v>
      </x:c>
      <x:c r="I40" s="68" t="str">
        <x:v>Student-specific</x:v>
      </x:c>
      <x:c r="J40" s="68" t="str">
        <x:v>Attendance period, charges and aid disbursed</x:v>
      </x:c>
      <x:c r="K40" s="68" t="str">
        <x:v>Returned or retained public funds</x:v>
      </x:c>
      <x:c r="L40" s="68" t="str">
        <x:v>Withdrawal-aid recapture</x:v>
      </x:c>
      <x:c r="M40" s="68" t="str">
        <x:v>E1</x:v>
      </x:c>
      <x:c r="N40" s="68" t="str">
        <x:v>SRC-1372; SRC-1373</x:v>
      </x:c>
      <x:c r="O40" s="68" t="str">
        <x:v>Institutions recalculate aid after qualifying withdrawals.</x:v>
      </x:c>
      <x:c r="P40" s="68" t="str">
        <x:v>Bad faith or student debt amount without full account reconciliation.</x:v>
      </x:c>
      <x:c r="Q40" s="68" t="str">
        <x:v>Timing and programme rules matter.</x:v>
      </x:c>
    </x:row>
    <x:row r="41">
      <x:c r="A41" s="68" t="str">
        <x:v>V27FIN-017</x:v>
      </x:c>
      <x:c r="B41" s="68" t="str">
        <x:v>Education finance, tuition and student debt</x:v>
      </x:c>
      <x:c r="C41" s="68" t="str">
        <x:v>Federal Student Aid</x:v>
      </x:c>
      <x:c r="D41" s="68" t="str">
        <x:v>Public programme → borrower</x:v>
      </x:c>
      <x:c r="E41" s="68" t="str">
        <x:v>Student borrowers</x:v>
      </x:c>
      <x:c r="F41" s="68" t="str">
        <x:v>Leaving school</x:v>
      </x:c>
      <x:c r="G41" s="68" t="str">
        <x:v>Provides exit counseling</x:v>
      </x:c>
      <x:c r="H41" s="68" t="str">
        <x:v>INS-965</x:v>
      </x:c>
      <x:c r="I41" s="68" t="str">
        <x:v>Borrower-specific</x:v>
      </x:c>
      <x:c r="J41" s="68" t="str">
        <x:v>Outstanding federal loans and enrolment status</x:v>
      </x:c>
      <x:c r="K41" s="68" t="str">
        <x:v>Repayment information and obligations</x:v>
      </x:c>
      <x:c r="L41" s="68" t="str">
        <x:v>Debt-financed credential conversion</x:v>
      </x:c>
      <x:c r="M41" s="68" t="str">
        <x:v>E1</x:v>
      </x:c>
      <x:c r="N41" s="68" t="str">
        <x:v>SRC-1379; SRC-1380</x:v>
      </x:c>
      <x:c r="O41" s="68" t="str">
        <x:v>Borrowers receive repayment information when leaving enrolment.</x:v>
      </x:c>
      <x:c r="P41" s="68" t="str">
        <x:v>Ability to repay or debt cancellation.</x:v>
      </x:c>
      <x:c r="Q41" s="68" t="str">
        <x:v>Counselling is informational.</x:v>
      </x:c>
    </x:row>
    <x:row r="42">
      <x:c r="A42" s="68" t="str">
        <x:v>V27FIN-018</x:v>
      </x:c>
      <x:c r="B42" s="68" t="str">
        <x:v>Education finance, tuition and student debt</x:v>
      </x:c>
      <x:c r="C42" s="68" t="str">
        <x:v>Student loan servicers</x:v>
      </x:c>
      <x:c r="D42" s="68" t="str">
        <x:v>Servicer → borrower</x:v>
      </x:c>
      <x:c r="E42" s="68" t="str">
        <x:v>Student borrowers</x:v>
      </x:c>
      <x:c r="F42" s="68" t="str">
        <x:v>Repayment term</x:v>
      </x:c>
      <x:c r="G42" s="68" t="str">
        <x:v>Administers billing and repayment</x:v>
      </x:c>
      <x:c r="H42" s="68" t="str"/>
      <x:c r="I42" s="68" t="str">
        <x:v>Borrower-specific</x:v>
      </x:c>
      <x:c r="J42" s="68" t="str">
        <x:v>Loan balance, plan and payment history</x:v>
      </x:c>
      <x:c r="K42" s="68" t="str">
        <x:v>Payment application and account status</x:v>
      </x:c>
      <x:c r="L42" s="68" t="str">
        <x:v>Debt-financed credential conversion</x:v>
      </x:c>
      <x:c r="M42" s="68" t="str">
        <x:v>E1</x:v>
      </x:c>
      <x:c r="N42" s="68" t="str">
        <x:v>SRC-1380; SRC-1378</x:v>
      </x:c>
      <x:c r="O42" s="68" t="str">
        <x:v>Servicers manage student loan accounts and payments.</x:v>
      </x:c>
      <x:c r="P42" s="68" t="str">
        <x:v>Ownership of debt or policy authority.</x:v>
      </x:c>
      <x:c r="Q42" s="68" t="str">
        <x:v>Servicing and creditor roles differ.</x:v>
      </x:c>
    </x:row>
    <x:row r="43">
      <x:c r="A43" s="68" t="str">
        <x:v>V27FIN-019</x:v>
      </x:c>
      <x:c r="B43" s="68" t="str">
        <x:v>Education finance, tuition and student debt</x:v>
      </x:c>
      <x:c r="C43" s="68" t="str">
        <x:v>Student housing operators</x:v>
      </x:c>
      <x:c r="D43" s="68" t="str">
        <x:v>Housing provider → student</x:v>
      </x:c>
      <x:c r="E43" s="68" t="str">
        <x:v>Students</x:v>
      </x:c>
      <x:c r="F43" s="68" t="str">
        <x:v>Academic year</x:v>
      </x:c>
      <x:c r="G43" s="68" t="str">
        <x:v>Provides housing</x:v>
      </x:c>
      <x:c r="H43" s="68" t="str"/>
      <x:c r="I43" s="68" t="str">
        <x:v>Student-specific</x:v>
      </x:c>
      <x:c r="J43" s="68" t="str">
        <x:v>Housing contract and payment</x:v>
      </x:c>
      <x:c r="K43" s="68" t="str">
        <x:v>Residence and housing cost</x:v>
      </x:c>
      <x:c r="L43" s="68" t="str">
        <x:v>Enrollment-yield conversion</x:v>
      </x:c>
      <x:c r="M43" s="68" t="str">
        <x:v>E2</x:v>
      </x:c>
      <x:c r="N43" s="68" t="str">
        <x:v>SRC-1362; SRC-1377</x:v>
      </x:c>
      <x:c r="O43" s="68" t="str">
        <x:v>Housing costs are part of student participation expenses.</x:v>
      </x:c>
      <x:c r="P43" s="68" t="str">
        <x:v>Tuition or academic quality.</x:v>
      </x:c>
      <x:c r="Q43" s="68" t="str">
        <x:v>Total cost extends beyond institutional charges.</x:v>
      </x:c>
    </x:row>
    <x:row r="44">
      <x:c r="A44" s="68" t="str">
        <x:v>V27FIN-020</x:v>
      </x:c>
      <x:c r="B44" s="68" t="str">
        <x:v>Education finance, tuition and student debt</x:v>
      </x:c>
      <x:c r="C44" s="68" t="str">
        <x:v>College comparison platforms</x:v>
      </x:c>
      <x:c r="D44" s="68" t="str">
        <x:v>Platform → applicant</x:v>
      </x:c>
      <x:c r="E44" s="68" t="str">
        <x:v>Prospective students</x:v>
      </x:c>
      <x:c r="F44" s="68" t="str">
        <x:v>Decision cycle</x:v>
      </x:c>
      <x:c r="G44" s="68" t="str">
        <x:v>Publishes price, debt and outcome data</x:v>
      </x:c>
      <x:c r="H44" s="68" t="str">
        <x:v>INS-1021; INS-953</x:v>
      </x:c>
      <x:c r="I44" s="68" t="str">
        <x:v>Institution-specific</x:v>
      </x:c>
      <x:c r="J44" s="68" t="str">
        <x:v>Institutional and administrative datasets</x:v>
      </x:c>
      <x:c r="K44" s="68" t="str">
        <x:v>Comparative education information</x:v>
      </x:c>
      <x:c r="L44" s="68" t="str">
        <x:v>Ranking feedback loop</x:v>
      </x:c>
      <x:c r="M44" s="68" t="str">
        <x:v>E1</x:v>
      </x:c>
      <x:c r="N44" s="68" t="str">
        <x:v>SRC-1383; SRC-1368</x:v>
      </x:c>
      <x:c r="O44" s="68" t="str">
        <x:v>Public platforms provide comparable institutional information.</x:v>
      </x:c>
      <x:c r="P44" s="68" t="str">
        <x:v>Complete quality measurement or individual outcome prediction.</x:v>
      </x:c>
      <x:c r="Q44" s="68" t="str">
        <x:v>Metrics are aggregate.</x:v>
      </x:c>
    </x:row>
    <x:row r="45">
      <x:c r="A45" s="68" t="str">
        <x:v>V27ACCRED-001</x:v>
      </x:c>
      <x:c r="B45" s="68" t="str">
        <x:v>Accreditation, quality assurance and credential recognition</x:v>
      </x:c>
      <x:c r="C45" s="68" t="str">
        <x:v>Universities</x:v>
      </x:c>
      <x:c r="D45" s="68" t="str">
        <x:v>Institution → accreditor</x:v>
      </x:c>
      <x:c r="E45" s="68" t="str">
        <x:v>Accrediting agencies</x:v>
      </x:c>
      <x:c r="F45" s="68" t="str">
        <x:v>Accreditation cycle</x:v>
      </x:c>
      <x:c r="G45" s="68" t="str">
        <x:v>Submits self-study</x:v>
      </x:c>
      <x:c r="H45" s="68" t="str">
        <x:v>INS-966</x:v>
      </x:c>
      <x:c r="I45" s="68" t="str">
        <x:v>Institution-specific</x:v>
      </x:c>
      <x:c r="J45" s="68" t="str">
        <x:v>Institutional mission, governance, finance and outcomes</x:v>
      </x:c>
      <x:c r="K45" s="68" t="str">
        <x:v>Accreditation review record</x:v>
      </x:c>
      <x:c r="L45" s="68" t="str">
        <x:v>Peer-review quality assurance</x:v>
      </x:c>
      <x:c r="M45" s="68" t="str">
        <x:v>E1</x:v>
      </x:c>
      <x:c r="N45" s="68" t="str">
        <x:v>SRC-1369; SRC-1397</x:v>
      </x:c>
      <x:c r="O45" s="68" t="str">
        <x:v>Institutions submit evidence for external quality review.</x:v>
      </x:c>
      <x:c r="P45" s="68" t="str">
        <x:v>Positive accreditation decision or guaranteed quality.</x:v>
      </x:c>
      <x:c r="Q45" s="68" t="str">
        <x:v>Review and judgment follow.</x:v>
      </x:c>
    </x:row>
    <x:row r="46">
      <x:c r="A46" s="68" t="str">
        <x:v>V27ACCRED-002</x:v>
      </x:c>
      <x:c r="B46" s="68" t="str">
        <x:v>Accreditation, quality assurance and credential recognition</x:v>
      </x:c>
      <x:c r="C46" s="68" t="str">
        <x:v>Accrediting agencies</x:v>
      </x:c>
      <x:c r="D46" s="68" t="str">
        <x:v>Accreditor → institution</x:v>
      </x:c>
      <x:c r="E46" s="68" t="str">
        <x:v>Universities</x:v>
      </x:c>
      <x:c r="F46" s="68" t="str">
        <x:v>Accreditation cycle</x:v>
      </x:c>
      <x:c r="G46" s="68" t="str">
        <x:v>Conducts site review</x:v>
      </x:c>
      <x:c r="H46" s="68" t="str">
        <x:v>INS-967</x:v>
      </x:c>
      <x:c r="I46" s="68" t="str">
        <x:v>Institution-specific</x:v>
      </x:c>
      <x:c r="J46" s="68" t="str">
        <x:v>Self-study, interviews and observed evidence</x:v>
      </x:c>
      <x:c r="K46" s="68" t="str">
        <x:v>External review findings</x:v>
      </x:c>
      <x:c r="L46" s="68" t="str">
        <x:v>Peer-review quality assurance</x:v>
      </x:c>
      <x:c r="M46" s="68" t="str">
        <x:v>E1</x:v>
      </x:c>
      <x:c r="N46" s="68" t="str">
        <x:v>SRC-1370; SRC-1397</x:v>
      </x:c>
      <x:c r="O46" s="68" t="str">
        <x:v>Accreditors review institutions through defined processes.</x:v>
      </x:c>
      <x:c r="P46" s="68" t="str">
        <x:v>Complete observation or future performance guarantee.</x:v>
      </x:c>
      <x:c r="Q46" s="68" t="str">
        <x:v>Visits are periodic and sampled.</x:v>
      </x:c>
    </x:row>
    <x:row r="47">
      <x:c r="A47" s="68" t="str">
        <x:v>V27ACCRED-003</x:v>
      </x:c>
      <x:c r="B47" s="68" t="str">
        <x:v>Accreditation, quality assurance and credential recognition</x:v>
      </x:c>
      <x:c r="C47" s="68" t="str">
        <x:v>Accrediting agencies</x:v>
      </x:c>
      <x:c r="D47" s="68" t="str">
        <x:v>Accreditor → institution</x:v>
      </x:c>
      <x:c r="E47" s="68" t="str">
        <x:v>Universities</x:v>
      </x:c>
      <x:c r="F47" s="68" t="str">
        <x:v>Decision date</x:v>
      </x:c>
      <x:c r="G47" s="68" t="str">
        <x:v>Grants or conditions accreditation</x:v>
      </x:c>
      <x:c r="H47" s="68" t="str">
        <x:v>INS-968</x:v>
      </x:c>
      <x:c r="I47" s="68" t="str">
        <x:v>Institution-specific</x:v>
      </x:c>
      <x:c r="J47" s="68" t="str">
        <x:v>Review findings and standards</x:v>
      </x:c>
      <x:c r="K47" s="68" t="str">
        <x:v>Accreditation status</x:v>
      </x:c>
      <x:c r="L47" s="68" t="str">
        <x:v>Accreditation-to-aid eligibility conversion</x:v>
      </x:c>
      <x:c r="M47" s="68" t="str">
        <x:v>E1</x:v>
      </x:c>
      <x:c r="N47" s="68" t="str">
        <x:v>SRC-1369; SRC-1371</x:v>
      </x:c>
      <x:c r="O47" s="68" t="str">
        <x:v>Accrediting agencies confer accreditation status.</x:v>
      </x:c>
      <x:c r="P47" s="68" t="str">
        <x:v>Government endorsement or guaranteed student outcomes.</x:v>
      </x:c>
      <x:c r="Q47" s="68" t="str">
        <x:v>Recognition and accreditation differ.</x:v>
      </x:c>
    </x:row>
    <x:row r="48">
      <x:c r="A48" s="68" t="str">
        <x:v>V27ACCRED-004</x:v>
      </x:c>
      <x:c r="B48" s="68" t="str">
        <x:v>Accreditation, quality assurance and credential recognition</x:v>
      </x:c>
      <x:c r="C48" s="68" t="str">
        <x:v>Programmatic accrediting agencies</x:v>
      </x:c>
      <x:c r="D48" s="68" t="str">
        <x:v>Accreditor → programme</x:v>
      </x:c>
      <x:c r="E48" s="68" t="str">
        <x:v>Professional schools</x:v>
      </x:c>
      <x:c r="F48" s="68" t="str">
        <x:v>Accreditation cycle</x:v>
      </x:c>
      <x:c r="G48" s="68" t="str">
        <x:v>Accredits programme</x:v>
      </x:c>
      <x:c r="H48" s="68" t="str">
        <x:v>INS-969</x:v>
      </x:c>
      <x:c r="I48" s="68" t="str">
        <x:v>Programme-specific</x:v>
      </x:c>
      <x:c r="J48" s="68" t="str">
        <x:v>Curriculum, faculty, facilities and outcomes</x:v>
      </x:c>
      <x:c r="K48" s="68" t="str">
        <x:v>Programme quality status</x:v>
      </x:c>
      <x:c r="L48" s="68" t="str">
        <x:v>Professional-licensing conversion</x:v>
      </x:c>
      <x:c r="M48" s="68" t="str">
        <x:v>E1</x:v>
      </x:c>
      <x:c r="N48" s="68" t="str">
        <x:v>SRC-1370; SRC-1397</x:v>
      </x:c>
      <x:c r="O48" s="68" t="str">
        <x:v>Programmatic accreditation evaluates specific fields.</x:v>
      </x:c>
      <x:c r="P48" s="68" t="str">
        <x:v>Professional licence for each graduate.</x:v>
      </x:c>
      <x:c r="Q48" s="68" t="str">
        <x:v>Licensing remains separate.</x:v>
      </x:c>
    </x:row>
    <x:row r="49">
      <x:c r="A49" s="68" t="str">
        <x:v>V27ACCRED-005</x:v>
      </x:c>
      <x:c r="B49" s="68" t="str">
        <x:v>Accreditation, quality assurance and credential recognition</x:v>
      </x:c>
      <x:c r="C49" s="68" t="str">
        <x:v>U.S. Department of Education accreditation staff</x:v>
      </x:c>
      <x:c r="D49" s="68" t="str">
        <x:v>Department staff → accreditor</x:v>
      </x:c>
      <x:c r="E49" s="68" t="str">
        <x:v>Accrediting agencies</x:v>
      </x:c>
      <x:c r="F49" s="68" t="str">
        <x:v>Recognition cycle</x:v>
      </x:c>
      <x:c r="G49" s="68" t="str">
        <x:v>Reviews recognition application</x:v>
      </x:c>
      <x:c r="H49" s="68" t="str"/>
      <x:c r="I49" s="68" t="str">
        <x:v>Agency-specific</x:v>
      </x:c>
      <x:c r="J49" s="68" t="str">
        <x:v>Accreditor standards and performance</x:v>
      </x:c>
      <x:c r="K49" s="68" t="str">
        <x:v>Staff recommendation</x:v>
      </x:c>
      <x:c r="L49" s="68" t="str">
        <x:v>Accreditation-to-aid eligibility conversion</x:v>
      </x:c>
      <x:c r="M49" s="68" t="str">
        <x:v>E1</x:v>
      </x:c>
      <x:c r="N49" s="68" t="str">
        <x:v>SRC-1370; SRC-1371</x:v>
      </x:c>
      <x:c r="O49" s="68" t="str">
        <x:v>Federal staff evaluate accreditor recognition for Title IV purposes.</x:v>
      </x:c>
      <x:c r="P49" s="68" t="str">
        <x:v>Accreditation of individual institutions directly.</x:v>
      </x:c>
      <x:c r="Q49" s="68" t="str">
        <x:v>The government recognises agencies.</x:v>
      </x:c>
    </x:row>
    <x:row r="50">
      <x:c r="A50" s="68" t="str">
        <x:v>V27ACCRED-006</x:v>
      </x:c>
      <x:c r="B50" s="68" t="str">
        <x:v>Accreditation, quality assurance and credential recognition</x:v>
      </x:c>
      <x:c r="C50" s="68" t="str">
        <x:v>National Advisory Committee on Institutional Quality and Integrity</x:v>
      </x:c>
      <x:c r="D50" s="68" t="str">
        <x:v>Advisory committee → Department</x:v>
      </x:c>
      <x:c r="E50" s="68" t="str">
        <x:v>U.S. Department of Education accreditation staff</x:v>
      </x:c>
      <x:c r="F50" s="68" t="str">
        <x:v>Recognition cycle</x:v>
      </x:c>
      <x:c r="G50" s="68" t="str">
        <x:v>Provides recognition recommendation</x:v>
      </x:c>
      <x:c r="H50" s="68" t="str"/>
      <x:c r="I50" s="68" t="str">
        <x:v>Agency-specific</x:v>
      </x:c>
      <x:c r="J50" s="68" t="str">
        <x:v>Staff analysis, public record and agency presentation</x:v>
      </x:c>
      <x:c r="K50" s="68" t="str">
        <x:v>Advisory recommendation</x:v>
      </x:c>
      <x:c r="L50" s="68" t="str">
        <x:v>Accreditation-to-aid eligibility conversion</x:v>
      </x:c>
      <x:c r="M50" s="68" t="str">
        <x:v>E1</x:v>
      </x:c>
      <x:c r="N50" s="68" t="str">
        <x:v>SRC-1370; SRC-1369</x:v>
      </x:c>
      <x:c r="O50" s="68" t="str">
        <x:v>NACIQI advises on accreditor recognition.</x:v>
      </x:c>
      <x:c r="P50" s="68" t="str">
        <x:v>Final decision authority or direct school endorsement.</x:v>
      </x:c>
      <x:c r="Q50" s="68" t="str">
        <x:v>A senior Department official decides.</x:v>
      </x:c>
    </x:row>
    <x:row r="51">
      <x:c r="A51" s="68" t="str">
        <x:v>V27ACCRED-007</x:v>
      </x:c>
      <x:c r="B51" s="68" t="str">
        <x:v>Accreditation, quality assurance and credential recognition</x:v>
      </x:c>
      <x:c r="C51" s="68" t="str">
        <x:v>Higher education regulators</x:v>
      </x:c>
      <x:c r="D51" s="68" t="str">
        <x:v>Regulator → institution</x:v>
      </x:c>
      <x:c r="E51" s="68" t="str">
        <x:v>Universities</x:v>
      </x:c>
      <x:c r="F51" s="68" t="str">
        <x:v>Authorisation cycle</x:v>
      </x:c>
      <x:c r="G51" s="68" t="str">
        <x:v>Issues operating authority</x:v>
      </x:c>
      <x:c r="H51" s="68" t="str">
        <x:v>INS-971</x:v>
      </x:c>
      <x:c r="I51" s="68" t="str">
        <x:v>Institution-specific</x:v>
      </x:c>
      <x:c r="J51" s="68" t="str">
        <x:v>Legal, financial and educational requirements</x:v>
      </x:c>
      <x:c r="K51" s="68" t="str">
        <x:v>Permission to operate</x:v>
      </x:c>
      <x:c r="L51" s="68" t="str">
        <x:v>State-authorisation gate</x:v>
      </x:c>
      <x:c r="M51" s="68" t="str">
        <x:v>E1</x:v>
      </x:c>
      <x:c r="N51" s="68" t="str">
        <x:v>SRC-1372; SRC-1369</x:v>
      </x:c>
      <x:c r="O51" s="68" t="str">
        <x:v>Regulators authorise institutions under domestic law.</x:v>
      </x:c>
      <x:c r="P51" s="68" t="str">
        <x:v>Accreditation or public-aid eligibility automatically.</x:v>
      </x:c>
      <x:c r="Q51" s="68" t="str">
        <x:v>Permissions are distinct.</x:v>
      </x:c>
    </x:row>
    <x:row r="52">
      <x:c r="A52" s="68" t="str">
        <x:v>V27ACCRED-008</x:v>
      </x:c>
      <x:c r="B52" s="68" t="str">
        <x:v>Accreditation, quality assurance and credential recognition</x:v>
      </x:c>
      <x:c r="C52" s="68" t="str">
        <x:v>Institutional authorisers</x:v>
      </x:c>
      <x:c r="D52" s="68" t="str">
        <x:v>Authoriser → institution</x:v>
      </x:c>
      <x:c r="E52" s="68" t="str">
        <x:v>Universities</x:v>
      </x:c>
      <x:c r="F52" s="68" t="str">
        <x:v>Charter or renewal</x:v>
      </x:c>
      <x:c r="G52" s="68" t="str">
        <x:v>Grants degree authority</x:v>
      </x:c>
      <x:c r="H52" s="68" t="str">
        <x:v>INS-972</x:v>
      </x:c>
      <x:c r="I52" s="68" t="str">
        <x:v>Institution-specific</x:v>
      </x:c>
      <x:c r="J52" s="68" t="str">
        <x:v>Charter, statute or licensing application</x:v>
      </x:c>
      <x:c r="K52" s="68" t="str">
        <x:v>Authority to issue recognised awards</x:v>
      </x:c>
      <x:c r="L52" s="68" t="str">
        <x:v>Degree-awarding monopoly</x:v>
      </x:c>
      <x:c r="M52" s="68" t="str">
        <x:v>E1</x:v>
      </x:c>
      <x:c r="N52" s="68" t="str">
        <x:v>SRC-1372; SRC-1354</x:v>
      </x:c>
      <x:c r="O52" s="68" t="str">
        <x:v>Institutions need lawful authority to confer qualifications.</x:v>
      </x:c>
      <x:c r="P52" s="68" t="str">
        <x:v>Quality assurance or universal recognition.</x:v>
      </x:c>
      <x:c r="Q52" s="68" t="str">
        <x:v>Recognition may vary.</x:v>
      </x:c>
    </x:row>
    <x:row r="53">
      <x:c r="A53" s="68" t="str">
        <x:v>V27ACCRED-009</x:v>
      </x:c>
      <x:c r="B53" s="68" t="str">
        <x:v>Accreditation, quality assurance and credential recognition</x:v>
      </x:c>
      <x:c r="C53" s="68" t="str">
        <x:v>Accrediting agencies</x:v>
      </x:c>
      <x:c r="D53" s="68" t="str">
        <x:v>Accreditor → public programme</x:v>
      </x:c>
      <x:c r="E53" s="68" t="str">
        <x:v>Federal Student Aid</x:v>
      </x:c>
      <x:c r="F53" s="68" t="str">
        <x:v>Ongoing</x:v>
      </x:c>
      <x:c r="G53" s="68" t="str">
        <x:v>Provides recognised accreditation status</x:v>
      </x:c>
      <x:c r="H53" s="68" t="str">
        <x:v>INS-968</x:v>
      </x:c>
      <x:c r="I53" s="68" t="str">
        <x:v>Institution-specific</x:v>
      </x:c>
      <x:c r="J53" s="68" t="str">
        <x:v>Accreditation decision and government recognition</x:v>
      </x:c>
      <x:c r="K53" s="68" t="str">
        <x:v>Aid-eligibility input</x:v>
      </x:c>
      <x:c r="L53" s="68" t="str">
        <x:v>Accreditation-to-aid eligibility conversion</x:v>
      </x:c>
      <x:c r="M53" s="68" t="str">
        <x:v>E1</x:v>
      </x:c>
      <x:c r="N53" s="68" t="str">
        <x:v>SRC-1370; SRC-1372</x:v>
      </x:c>
      <x:c r="O53" s="68" t="str">
        <x:v>Recognised accreditation is part of U.S. institutional eligibility architecture.</x:v>
      </x:c>
      <x:c r="P53" s="68" t="str">
        <x:v>Government guarantee of educational value.</x:v>
      </x:c>
      <x:c r="Q53" s="68" t="str">
        <x:v>Other eligibility elements remain.</x:v>
      </x:c>
    </x:row>
    <x:row r="54">
      <x:c r="A54" s="68" t="str">
        <x:v>V27ACCRED-010</x:v>
      </x:c>
      <x:c r="B54" s="68" t="str">
        <x:v>Accreditation, quality assurance and credential recognition</x:v>
      </x:c>
      <x:c r="C54" s="68" t="str">
        <x:v>National quality assurance agencies</x:v>
      </x:c>
      <x:c r="D54" s="68" t="str">
        <x:v>Agency → institution</x:v>
      </x:c>
      <x:c r="E54" s="68" t="str">
        <x:v>Universities</x:v>
      </x:c>
      <x:c r="F54" s="68" t="str">
        <x:v>Quality cycle</x:v>
      </x:c>
      <x:c r="G54" s="68" t="str">
        <x:v>Reviews quality systems</x:v>
      </x:c>
      <x:c r="H54" s="68" t="str">
        <x:v>INS-966; INS-967</x:v>
      </x:c>
      <x:c r="I54" s="68" t="str">
        <x:v>Institution-specific</x:v>
      </x:c>
      <x:c r="J54" s="68" t="str">
        <x:v>Programme and institutional evidence</x:v>
      </x:c>
      <x:c r="K54" s="68" t="str">
        <x:v>Quality assurance decision or report</x:v>
      </x:c>
      <x:c r="L54" s="68" t="str">
        <x:v>Peer-review quality assurance</x:v>
      </x:c>
      <x:c r="M54" s="68" t="str">
        <x:v>E1</x:v>
      </x:c>
      <x:c r="N54" s="68" t="str">
        <x:v>SRC-1397; SRC-1389</x:v>
      </x:c>
      <x:c r="O54" s="68" t="str">
        <x:v>Quality agencies assess institutions under national frameworks.</x:v>
      </x:c>
      <x:c r="P54" s="68" t="str">
        <x:v>Identical processes across countries.</x:v>
      </x:c>
      <x:c r="Q54" s="68" t="str">
        <x:v>Systems differ.</x:v>
      </x:c>
    </x:row>
    <x:row r="55">
      <x:c r="A55" s="68" t="str">
        <x:v>V27ACCRED-011</x:v>
      </x:c>
      <x:c r="B55" s="68" t="str">
        <x:v>Accreditation, quality assurance and credential recognition</x:v>
      </x:c>
      <x:c r="C55" s="68" t="str">
        <x:v>Bologna Follow-Up Group</x:v>
      </x:c>
      <x:c r="D55" s="68" t="str">
        <x:v>BFUG → EHEA</x:v>
      </x:c>
      <x:c r="E55" s="68" t="str">
        <x:v>European Higher Education Area</x:v>
      </x:c>
      <x:c r="F55" s="68" t="str">
        <x:v>Ministerial cycle</x:v>
      </x:c>
      <x:c r="G55" s="68" t="str">
        <x:v>Coordinates degree and quality commitments</x:v>
      </x:c>
      <x:c r="H55" s="68" t="str"/>
      <x:c r="I55" s="68" t="str">
        <x:v>System-wide</x:v>
      </x:c>
      <x:c r="J55" s="68" t="str">
        <x:v>Government commitments and implementation evidence</x:v>
      </x:c>
      <x:c r="K55" s="68" t="str">
        <x:v>Common higher education framework</x:v>
      </x:c>
      <x:c r="L55" s="68" t="str">
        <x:v>Qualification portability</x:v>
      </x:c>
      <x:c r="M55" s="68" t="str">
        <x:v>E1</x:v>
      </x:c>
      <x:c r="N55" s="68" t="str">
        <x:v>SRC-1389; SRC-1391</x:v>
      </x:c>
      <x:c r="O55" s="68" t="str">
        <x:v>The Bologna Process coordinates degree cycles, recognition and quality assurance.</x:v>
      </x:c>
      <x:c r="P55" s="68" t="str">
        <x:v>Uniform implementation or supranational university control.</x:v>
      </x:c>
      <x:c r="Q55" s="68" t="str">
        <x:v>National systems retain authority.</x:v>
      </x:c>
    </x:row>
    <x:row r="56">
      <x:c r="A56" s="68" t="str">
        <x:v>V27ACCRED-012</x:v>
      </x:c>
      <x:c r="B56" s="68" t="str">
        <x:v>Accreditation, quality assurance and credential recognition</x:v>
      </x:c>
      <x:c r="C56" s="68" t="str">
        <x:v>Qualification framework authorities</x:v>
      </x:c>
      <x:c r="D56" s="68" t="str">
        <x:v>Authority → institution</x:v>
      </x:c>
      <x:c r="E56" s="68" t="str">
        <x:v>Technical and vocational institutions</x:v>
      </x:c>
      <x:c r="F56" s="68" t="str">
        <x:v>Programme approval cycle</x:v>
      </x:c>
      <x:c r="G56" s="68" t="str">
        <x:v>Maps qualification level</x:v>
      </x:c>
      <x:c r="H56" s="68" t="str">
        <x:v>INS-985; INS-983</x:v>
      </x:c>
      <x:c r="I56" s="68" t="str">
        <x:v>Qualification-specific</x:v>
      </x:c>
      <x:c r="J56" s="68" t="str">
        <x:v>Learning outcomes and qualification descriptors</x:v>
      </x:c>
      <x:c r="K56" s="68" t="str">
        <x:v>Framework level assignment</x:v>
      </x:c>
      <x:c r="L56" s="68" t="str">
        <x:v>Credential signaling</x:v>
      </x:c>
      <x:c r="M56" s="68" t="str">
        <x:v>E1</x:v>
      </x:c>
      <x:c r="N56" s="68" t="str">
        <x:v>SRC-1392; SRC-1394</x:v>
      </x:c>
      <x:c r="O56" s="68" t="str">
        <x:v>Qualifications frameworks improve comparability.</x:v>
      </x:c>
      <x:c r="P56" s="68" t="str">
        <x:v>Automatic acceptance by every employer or institution.</x:v>
      </x:c>
      <x:c r="Q56" s="68" t="str">
        <x:v>Recognition remains contextual.</x:v>
      </x:c>
    </x:row>
    <x:row r="57">
      <x:c r="A57" s="68" t="str">
        <x:v>V27ACCRED-013</x:v>
      </x:c>
      <x:c r="B57" s="68" t="str">
        <x:v>Accreditation, quality assurance and credential recognition</x:v>
      </x:c>
      <x:c r="C57" s="68" t="str">
        <x:v>Universities</x:v>
      </x:c>
      <x:c r="D57" s="68" t="str">
        <x:v>Institution → graduate</x:v>
      </x:c>
      <x:c r="E57" s="68" t="str">
        <x:v>Graduates</x:v>
      </x:c>
      <x:c r="F57" s="68" t="str">
        <x:v>Graduation</x:v>
      </x:c>
      <x:c r="G57" s="68" t="str">
        <x:v>Issues diploma</x:v>
      </x:c>
      <x:c r="H57" s="68" t="str">
        <x:v>INS-983; INS-945</x:v>
      </x:c>
      <x:c r="I57" s="68" t="str">
        <x:v>Graduate-specific</x:v>
      </x:c>
      <x:c r="J57" s="68" t="str">
        <x:v>Completed programme requirements</x:v>
      </x:c>
      <x:c r="K57" s="68" t="str">
        <x:v>Academic credential</x:v>
      </x:c>
      <x:c r="L57" s="68" t="str">
        <x:v>Credential signaling</x:v>
      </x:c>
      <x:c r="M57" s="68" t="str">
        <x:v>E1</x:v>
      </x:c>
      <x:c r="N57" s="68" t="str">
        <x:v>SRC-1354; SRC-1393</x:v>
      </x:c>
      <x:c r="O57" s="68" t="str">
        <x:v>Institutions certify completed qualifications.</x:v>
      </x:c>
      <x:c r="P57" s="68" t="str">
        <x:v>Complete skill, character or job readiness.</x:v>
      </x:c>
      <x:c r="Q57" s="68" t="str">
        <x:v>Credentials are attestations.</x:v>
      </x:c>
    </x:row>
    <x:row r="58">
      <x:c r="A58" s="68" t="str">
        <x:v>V27ACCRED-014</x:v>
      </x:c>
      <x:c r="B58" s="68" t="str">
        <x:v>Accreditation, quality assurance and credential recognition</x:v>
      </x:c>
      <x:c r="C58" s="68" t="str">
        <x:v>Digital credential platforms</x:v>
      </x:c>
      <x:c r="D58" s="68" t="str">
        <x:v>Platform → learner</x:v>
      </x:c>
      <x:c r="E58" s="68" t="str">
        <x:v>Learners</x:v>
      </x:c>
      <x:c r="F58" s="68" t="str">
        <x:v>Completion</x:v>
      </x:c>
      <x:c r="G58" s="68" t="str">
        <x:v>Issues or stores verifiable credential</x:v>
      </x:c>
      <x:c r="H58" s="68" t="str">
        <x:v>INS-986</x:v>
      </x:c>
      <x:c r="I58" s="68" t="str">
        <x:v>Learner-specific</x:v>
      </x:c>
      <x:c r="J58" s="68" t="str">
        <x:v>Issuer-signed educational record</x:v>
      </x:c>
      <x:c r="K58" s="68" t="str">
        <x:v>Portable digital credential</x:v>
      </x:c>
      <x:c r="L58" s="68" t="str">
        <x:v>Digital credential verification</x:v>
      </x:c>
      <x:c r="M58" s="68" t="str">
        <x:v>E1</x:v>
      </x:c>
      <x:c r="N58" s="68" t="str">
        <x:v>SRC-1393; SRC-1392</x:v>
      </x:c>
      <x:c r="O58" s="68" t="str">
        <x:v>Digital credentials can be cryptographically verified.</x:v>
      </x:c>
      <x:c r="P58" s="68" t="str">
        <x:v>Programme quality or employer recognition.</x:v>
      </x:c>
      <x:c r="Q58" s="68" t="str">
        <x:v>Issuer authority and content matter.</x:v>
      </x:c>
    </x:row>
    <x:row r="59">
      <x:c r="A59" s="68" t="str">
        <x:v>V27ACCRED-015</x:v>
      </x:c>
      <x:c r="B59" s="68" t="str">
        <x:v>Accreditation, quality assurance and credential recognition</x:v>
      </x:c>
      <x:c r="C59" s="68" t="str">
        <x:v>Recognition authorities</x:v>
      </x:c>
      <x:c r="D59" s="68" t="str">
        <x:v>Authority → qualification holder</x:v>
      </x:c>
      <x:c r="E59" s="68" t="str">
        <x:v>International students</x:v>
      </x:c>
      <x:c r="F59" s="68" t="str">
        <x:v>Recognition cycle</x:v>
      </x:c>
      <x:c r="G59" s="68" t="str">
        <x:v>Decides credential recognition</x:v>
      </x:c>
      <x:c r="H59" s="68" t="str">
        <x:v>INS-987</x:v>
      </x:c>
      <x:c r="I59" s="68" t="str">
        <x:v>Qualification-specific</x:v>
      </x:c>
      <x:c r="J59" s="68" t="str">
        <x:v>Foreign diploma, transcript and system information</x:v>
      </x:c>
      <x:c r="K59" s="68" t="str">
        <x:v>Recognition, partial recognition or denial</x:v>
      </x:c>
      <x:c r="L59" s="68" t="str">
        <x:v>Qualification portability</x:v>
      </x:c>
      <x:c r="M59" s="68" t="str">
        <x:v>E1</x:v>
      </x:c>
      <x:c r="N59" s="68" t="str">
        <x:v>SRC-1354; SRC-1355</x:v>
      </x:c>
      <x:c r="O59" s="68" t="str">
        <x:v>Recognition authorities assess foreign qualifications.</x:v>
      </x:c>
      <x:c r="P59" s="68" t="str">
        <x:v>Admission, visa or professional licence automatically.</x:v>
      </x:c>
      <x:c r="Q59" s="68" t="str">
        <x:v>Those are separate gates.</x:v>
      </x:c>
    </x:row>
    <x:row r="60">
      <x:c r="A60" s="68" t="str">
        <x:v>V27ACCRED-016</x:v>
      </x:c>
      <x:c r="B60" s="68" t="str">
        <x:v>Accreditation, quality assurance and credential recognition</x:v>
      </x:c>
      <x:c r="C60" s="68" t="str">
        <x:v>ENIC-NARIC centres</x:v>
      </x:c>
      <x:c r="D60" s="68" t="str">
        <x:v>Information centre → authority</x:v>
      </x:c>
      <x:c r="E60" s="68" t="str">
        <x:v>Recognition authorities</x:v>
      </x:c>
      <x:c r="F60" s="68" t="str">
        <x:v>Recognition cycle</x:v>
      </x:c>
      <x:c r="G60" s="68" t="str">
        <x:v>Provides system and credential information</x:v>
      </x:c>
      <x:c r="H60" s="68" t="str"/>
      <x:c r="I60" s="68" t="str">
        <x:v>Qualification-specific</x:v>
      </x:c>
      <x:c r="J60" s="68" t="str">
        <x:v>Institutional and national education data</x:v>
      </x:c>
      <x:c r="K60" s="68" t="str">
        <x:v>Recognition support</x:v>
      </x:c>
      <x:c r="L60" s="68" t="str">
        <x:v>Qualification portability</x:v>
      </x:c>
      <x:c r="M60" s="68" t="str">
        <x:v>E1</x:v>
      </x:c>
      <x:c r="N60" s="68" t="str">
        <x:v>SRC-1398; SRC-1355</x:v>
      </x:c>
      <x:c r="O60" s="68" t="str">
        <x:v>ENIC-NARIC centres support fair recognition decisions.</x:v>
      </x:c>
      <x:c r="P60" s="68" t="str">
        <x:v>Binding recognition decision in every case.</x:v>
      </x:c>
      <x:c r="Q60" s="68" t="str">
        <x:v>Authorities retain decision power.</x:v>
      </x:c>
    </x:row>
    <x:row r="61">
      <x:c r="A61" s="68" t="str">
        <x:v>V27ACCRED-017</x:v>
      </x:c>
      <x:c r="B61" s="68" t="str">
        <x:v>Accreditation, quality assurance and credential recognition</x:v>
      </x:c>
      <x:c r="C61" s="68" t="str">
        <x:v>Credential evaluation services</x:v>
      </x:c>
      <x:c r="D61" s="68" t="str">
        <x:v>Evaluator → employer</x:v>
      </x:c>
      <x:c r="E61" s="68" t="str">
        <x:v>Employers</x:v>
      </x:c>
      <x:c r="F61" s="68" t="str">
        <x:v>Hiring or licensing</x:v>
      </x:c>
      <x:c r="G61" s="68" t="str">
        <x:v>Provides credential equivalency opinion</x:v>
      </x:c>
      <x:c r="H61" s="68" t="str">
        <x:v>INS-987</x:v>
      </x:c>
      <x:c r="I61" s="68" t="str">
        <x:v>Applicant-specific</x:v>
      </x:c>
      <x:c r="J61" s="68" t="str">
        <x:v>Foreign education records</x:v>
      </x:c>
      <x:c r="K61" s="68" t="str">
        <x:v>Private equivalency report</x:v>
      </x:c>
      <x:c r="L61" s="68" t="str">
        <x:v>Qualification portability</x:v>
      </x:c>
      <x:c r="M61" s="68" t="str">
        <x:v>E2</x:v>
      </x:c>
      <x:c r="N61" s="68" t="str">
        <x:v>SRC-1354; SRC-1398</x:v>
      </x:c>
      <x:c r="O61" s="68" t="str">
        <x:v>Private evaluators assist employers and institutions.</x:v>
      </x:c>
      <x:c r="P61" s="68" t="str">
        <x:v>Government recognition or professional licensure.</x:v>
      </x:c>
      <x:c r="Q61" s="68" t="str">
        <x:v>Reports have defined scope.</x:v>
      </x:c>
    </x:row>
    <x:row r="62">
      <x:c r="A62" s="68" t="str">
        <x:v>V27ACCRED-018</x:v>
      </x:c>
      <x:c r="B62" s="68" t="str">
        <x:v>Accreditation, quality assurance and credential recognition</x:v>
      </x:c>
      <x:c r="C62" s="68" t="str">
        <x:v>Professional licensing boards</x:v>
      </x:c>
      <x:c r="D62" s="68" t="str">
        <x:v>Board → graduate</x:v>
      </x:c>
      <x:c r="E62" s="68" t="str">
        <x:v>Graduates</x:v>
      </x:c>
      <x:c r="F62" s="68" t="str">
        <x:v>Licensing cycle</x:v>
      </x:c>
      <x:c r="G62" s="68" t="str">
        <x:v>Issues professional licence</x:v>
      </x:c>
      <x:c r="H62" s="68" t="str">
        <x:v>INS-988; INS-989</x:v>
      </x:c>
      <x:c r="I62" s="68" t="str">
        <x:v>Professional-specific</x:v>
      </x:c>
      <x:c r="J62" s="68" t="str">
        <x:v>Recognised education, exam and other requirements</x:v>
      </x:c>
      <x:c r="K62" s="68" t="str">
        <x:v>Legal permission to practise</x:v>
      </x:c>
      <x:c r="L62" s="68" t="str">
        <x:v>Professional-licensing conversion</x:v>
      </x:c>
      <x:c r="M62" s="68" t="str">
        <x:v>E1</x:v>
      </x:c>
      <x:c r="N62" s="68" t="str">
        <x:v>SRC-1392; SRC-1355</x:v>
      </x:c>
      <x:c r="O62" s="68" t="str">
        <x:v>Licensing boards control entry to regulated professions.</x:v>
      </x:c>
      <x:c r="P62" s="68" t="str">
        <x:v>General competence beyond licence scope or employment.</x:v>
      </x:c>
      <x:c r="Q62" s="68" t="str">
        <x:v>Licensure is a separate legal status.</x:v>
      </x:c>
    </x:row>
    <x:row r="63">
      <x:c r="A63" s="68" t="str">
        <x:v>V27CURR-001</x:v>
      </x:c>
      <x:c r="B63" s="68" t="str">
        <x:v>Curriculum, assessment and credential formation</x:v>
      </x:c>
      <x:c r="C63" s="68" t="str">
        <x:v>Curriculum committees</x:v>
      </x:c>
      <x:c r="D63" s="68" t="str">
        <x:v>Committee → institution</x:v>
      </x:c>
      <x:c r="E63" s="68" t="str">
        <x:v>Universities</x:v>
      </x:c>
      <x:c r="F63" s="68" t="str">
        <x:v>Programme cycle</x:v>
      </x:c>
      <x:c r="G63" s="68" t="str">
        <x:v>Approves curriculum</x:v>
      </x:c>
      <x:c r="H63" s="68" t="str">
        <x:v>INS-973; INS-975</x:v>
      </x:c>
      <x:c r="I63" s="68" t="str">
        <x:v>Programme-specific</x:v>
      </x:c>
      <x:c r="J63" s="68" t="str">
        <x:v>Disciplinary standards and institutional mission</x:v>
      </x:c>
      <x:c r="K63" s="68" t="str">
        <x:v>Approved programme structure</x:v>
      </x:c>
      <x:c r="L63" s="68" t="str">
        <x:v>Curriculum agenda-setting</x:v>
      </x:c>
      <x:c r="M63" s="68" t="str">
        <x:v>E1</x:v>
      </x:c>
      <x:c r="N63" s="68" t="str">
        <x:v>SRC-1397; SRC-1389</x:v>
      </x:c>
      <x:c r="O63" s="68" t="str">
        <x:v>Curriculum committees approve programme content and requirements.</x:v>
      </x:c>
      <x:c r="P63" s="68" t="str">
        <x:v>Actual teaching quality or learning outcomes.</x:v>
      </x:c>
      <x:c r="Q63" s="68" t="str">
        <x:v>Implementation remains.</x:v>
      </x:c>
    </x:row>
    <x:row r="64">
      <x:c r="A64" s="68" t="str">
        <x:v>V27CURR-002</x:v>
      </x:c>
      <x:c r="B64" s="68" t="str">
        <x:v>Curriculum, assessment and credential formation</x:v>
      </x:c>
      <x:c r="C64" s="68" t="str">
        <x:v>Faculty senates</x:v>
      </x:c>
      <x:c r="D64" s="68" t="str">
        <x:v>Faculty → board</x:v>
      </x:c>
      <x:c r="E64" s="68" t="str">
        <x:v>University governing boards</x:v>
      </x:c>
      <x:c r="F64" s="68" t="str">
        <x:v>Governance cycle</x:v>
      </x:c>
      <x:c r="G64" s="68" t="str">
        <x:v>Advises on academic policy</x:v>
      </x:c>
      <x:c r="H64" s="68" t="str"/>
      <x:c r="I64" s="68" t="str">
        <x:v>Institution-specific</x:v>
      </x:c>
      <x:c r="J64" s="68" t="str">
        <x:v>Faculty deliberation and professional expertise</x:v>
      </x:c>
      <x:c r="K64" s="68" t="str">
        <x:v>Shared-governance recommendation</x:v>
      </x:c>
      <x:c r="L64" s="68" t="str">
        <x:v>Faculty shared-governance conversion</x:v>
      </x:c>
      <x:c r="M64" s="68" t="str">
        <x:v>E2</x:v>
      </x:c>
      <x:c r="N64" s="68" t="str">
        <x:v>SRC-1358; SRC-1397</x:v>
      </x:c>
      <x:c r="O64" s="68" t="str">
        <x:v>Faculty senates participate in academic governance.</x:v>
      </x:c>
      <x:c r="P64" s="68" t="str">
        <x:v>Final corporate authority or unanimous faculty position.</x:v>
      </x:c>
      <x:c r="Q64" s="68" t="str">
        <x:v>Institutional constitutions vary.</x:v>
      </x:c>
    </x:row>
    <x:row r="65">
      <x:c r="A65" s="68" t="str">
        <x:v>V27CURR-003</x:v>
      </x:c>
      <x:c r="B65" s="68" t="str">
        <x:v>Curriculum, assessment and credential formation</x:v>
      </x:c>
      <x:c r="C65" s="68" t="str">
        <x:v>Instructors</x:v>
      </x:c>
      <x:c r="D65" s="68" t="str">
        <x:v>Instructor → student</x:v>
      </x:c>
      <x:c r="E65" s="68" t="str">
        <x:v>Students</x:v>
      </x:c>
      <x:c r="F65" s="68" t="str">
        <x:v>Academic term</x:v>
      </x:c>
      <x:c r="G65" s="68" t="str">
        <x:v>Delivers course</x:v>
      </x:c>
      <x:c r="H65" s="68" t="str">
        <x:v>INS-974</x:v>
      </x:c>
      <x:c r="I65" s="68" t="str">
        <x:v>Course-specific</x:v>
      </x:c>
      <x:c r="J65" s="68" t="str">
        <x:v>Curriculum, teaching and student participation</x:v>
      </x:c>
      <x:c r="K65" s="68" t="str">
        <x:v>Learning opportunity</x:v>
      </x:c>
      <x:c r="L65" s="68" t="str">
        <x:v>Curriculum agenda-setting</x:v>
      </x:c>
      <x:c r="M65" s="68" t="str">
        <x:v>E1</x:v>
      </x:c>
      <x:c r="N65" s="68" t="str">
        <x:v>SRC-1358; SRC-1356</x:v>
      </x:c>
      <x:c r="O65" s="68" t="str">
        <x:v>Instructors deliver courses under institutional programmes.</x:v>
      </x:c>
      <x:c r="P65" s="68" t="str">
        <x:v>Student mastery or identical teaching quality.</x:v>
      </x:c>
      <x:c r="Q65" s="68" t="str">
        <x:v>Learning depends on multiple factors.</x:v>
      </x:c>
    </x:row>
    <x:row r="66">
      <x:c r="A66" s="68" t="str">
        <x:v>V27CURR-004</x:v>
      </x:c>
      <x:c r="B66" s="68" t="str">
        <x:v>Curriculum, assessment and credential formation</x:v>
      </x:c>
      <x:c r="C66" s="68" t="str">
        <x:v>University libraries</x:v>
      </x:c>
      <x:c r="D66" s="68" t="str">
        <x:v>Library → learner</x:v>
      </x:c>
      <x:c r="E66" s="68" t="str">
        <x:v>Students</x:v>
      </x:c>
      <x:c r="F66" s="68" t="str">
        <x:v>Ongoing</x:v>
      </x:c>
      <x:c r="G66" s="68" t="str">
        <x:v>Provides learning resources</x:v>
      </x:c>
      <x:c r="H66" s="68" t="str"/>
      <x:c r="I66" s="68" t="str">
        <x:v>Institution-specific</x:v>
      </x:c>
      <x:c r="J66" s="68" t="str">
        <x:v>Licensed, purchased and open materials</x:v>
      </x:c>
      <x:c r="K66" s="68" t="str">
        <x:v>Knowledge access</x:v>
      </x:c>
      <x:c r="L66" s="68" t="str">
        <x:v>Open educational resource diffusion</x:v>
      </x:c>
      <x:c r="M66" s="68" t="str">
        <x:v>E1</x:v>
      </x:c>
      <x:c r="N66" s="68" t="str">
        <x:v>SRC-1356; SRC-1357</x:v>
      </x:c>
      <x:c r="O66" s="68" t="str">
        <x:v>Libraries provide access to scholarly and educational resources.</x:v>
      </x:c>
      <x:c r="P66" s="68" t="str">
        <x:v>Universal access or ownership of publisher content.</x:v>
      </x:c>
      <x:c r="Q66" s="68" t="str">
        <x:v>Licences and budgets constrain.</x:v>
      </x:c>
    </x:row>
    <x:row r="67">
      <x:c r="A67" s="68" t="str">
        <x:v>V27CURR-005</x:v>
      </x:c>
      <x:c r="B67" s="68" t="str">
        <x:v>Curriculum, assessment and credential formation</x:v>
      </x:c>
      <x:c r="C67" s="68" t="str">
        <x:v>Academic journal publishers</x:v>
      </x:c>
      <x:c r="D67" s="68" t="str">
        <x:v>Publisher → library</x:v>
      </x:c>
      <x:c r="E67" s="68" t="str">
        <x:v>University libraries</x:v>
      </x:c>
      <x:c r="F67" s="68" t="str">
        <x:v>Subscription term</x:v>
      </x:c>
      <x:c r="G67" s="68" t="str">
        <x:v>Licenses scholarly content</x:v>
      </x:c>
      <x:c r="H67" s="68" t="str"/>
      <x:c r="I67" s="68" t="str">
        <x:v>Portfolio-specific</x:v>
      </x:c>
      <x:c r="J67" s="68" t="str">
        <x:v>Journal portfolio and licence terms</x:v>
      </x:c>
      <x:c r="K67" s="68" t="str">
        <x:v>Institutional reading access</x:v>
      </x:c>
      <x:c r="L67" s="68" t="str">
        <x:v>Textbook and platform dependency</x:v>
      </x:c>
      <x:c r="M67" s="68" t="str">
        <x:v>E1</x:v>
      </x:c>
      <x:c r="N67" s="68" t="str">
        <x:v>SRC-1357; SRC-1413</x:v>
      </x:c>
      <x:c r="O67" s="68" t="str">
        <x:v>Libraries license publisher content for institutional users.</x:v>
      </x:c>
      <x:c r="P67" s="68" t="str">
        <x:v>Ownership of content or perpetual access in every contract.</x:v>
      </x:c>
      <x:c r="Q67" s="68" t="str">
        <x:v>Terms vary.</x:v>
      </x:c>
    </x:row>
    <x:row r="68">
      <x:c r="A68" s="68" t="str">
        <x:v>V27CURR-006</x:v>
      </x:c>
      <x:c r="B68" s="68" t="str">
        <x:v>Curriculum, assessment and credential formation</x:v>
      </x:c>
      <x:c r="C68" s="68" t="str">
        <x:v>University presses</x:v>
      </x:c>
      <x:c r="D68" s="68" t="str">
        <x:v>Press → educator</x:v>
      </x:c>
      <x:c r="E68" s="68" t="str">
        <x:v>Instructors</x:v>
      </x:c>
      <x:c r="F68" s="68" t="str">
        <x:v>Publication cycle</x:v>
      </x:c>
      <x:c r="G68" s="68" t="str">
        <x:v>Publishes teaching and scholarly material</x:v>
      </x:c>
      <x:c r="H68" s="68" t="str"/>
      <x:c r="I68" s="68" t="str">
        <x:v>Work-specific</x:v>
      </x:c>
      <x:c r="J68" s="68" t="str">
        <x:v>Manuscript and editorial process</x:v>
      </x:c>
      <x:c r="K68" s="68" t="str">
        <x:v>Course or research resource</x:v>
      </x:c>
      <x:c r="L68" s="68" t="str">
        <x:v>Open educational resource diffusion</x:v>
      </x:c>
      <x:c r="M68" s="68" t="str">
        <x:v>E2</x:v>
      </x:c>
      <x:c r="N68" s="68" t="str">
        <x:v>SRC-1356; SRC-1357</x:v>
      </x:c>
      <x:c r="O68" s="68" t="str">
        <x:v>University presses produce educational and scholarly materials.</x:v>
      </x:c>
      <x:c r="P68" s="68" t="str">
        <x:v>Open access or curricular adoption automatically.</x:v>
      </x:c>
      <x:c r="Q68" s="68" t="str">
        <x:v>Business models vary.</x:v>
      </x:c>
    </x:row>
    <x:row r="69">
      <x:c r="A69" s="68" t="str">
        <x:v>V27CURR-007</x:v>
      </x:c>
      <x:c r="B69" s="68" t="str">
        <x:v>Curriculum, assessment and credential formation</x:v>
      </x:c>
      <x:c r="C69" s="68" t="str">
        <x:v>Instructors</x:v>
      </x:c>
      <x:c r="D69" s="68" t="str">
        <x:v>Instructor → student</x:v>
      </x:c>
      <x:c r="E69" s="68" t="str">
        <x:v>Students</x:v>
      </x:c>
      <x:c r="F69" s="68" t="str">
        <x:v>Assessment period</x:v>
      </x:c>
      <x:c r="G69" s="68" t="str">
        <x:v>Assigns assessment</x:v>
      </x:c>
      <x:c r="H69" s="68" t="str">
        <x:v>INS-977; INS-978</x:v>
      </x:c>
      <x:c r="I69" s="68" t="str">
        <x:v>Course-specific</x:v>
      </x:c>
      <x:c r="J69" s="68" t="str">
        <x:v>Learning outcomes and course content</x:v>
      </x:c>
      <x:c r="K69" s="68" t="str">
        <x:v>Evidence of student performance</x:v>
      </x:c>
      <x:c r="L69" s="68" t="str">
        <x:v>Assessment sorting</x:v>
      </x:c>
      <x:c r="M69" s="68" t="str">
        <x:v>E1</x:v>
      </x:c>
      <x:c r="N69" s="68" t="str">
        <x:v>SRC-1391; SRC-1388</x:v>
      </x:c>
      <x:c r="O69" s="68" t="str">
        <x:v>Instructors assess student performance.</x:v>
      </x:c>
      <x:c r="P69" s="68" t="str">
        <x:v>Complete competence or absence of bias.</x:v>
      </x:c>
      <x:c r="Q69" s="68" t="str">
        <x:v>Assessment design matters.</x:v>
      </x:c>
    </x:row>
    <x:row r="70">
      <x:c r="A70" s="68" t="str">
        <x:v>V27CURR-008</x:v>
      </x:c>
      <x:c r="B70" s="68" t="str">
        <x:v>Curriculum, assessment and credential formation</x:v>
      </x:c>
      <x:c r="C70" s="68" t="str">
        <x:v>Instructors</x:v>
      </x:c>
      <x:c r="D70" s="68" t="str">
        <x:v>Instructor → registrar</x:v>
      </x:c>
      <x:c r="E70" s="68" t="str">
        <x:v>Registrars</x:v>
      </x:c>
      <x:c r="F70" s="68" t="str">
        <x:v>End of term</x:v>
      </x:c>
      <x:c r="G70" s="68" t="str">
        <x:v>Submits grades</x:v>
      </x:c>
      <x:c r="H70" s="68" t="str">
        <x:v>INS-979</x:v>
      </x:c>
      <x:c r="I70" s="68" t="str">
        <x:v>Course and student-specific</x:v>
      </x:c>
      <x:c r="J70" s="68" t="str">
        <x:v>Assessment results</x:v>
      </x:c>
      <x:c r="K70" s="68" t="str">
        <x:v>Official academic record</x:v>
      </x:c>
      <x:c r="L70" s="68" t="str">
        <x:v>Assessment sorting</x:v>
      </x:c>
      <x:c r="M70" s="68" t="str">
        <x:v>E1</x:v>
      </x:c>
      <x:c r="N70" s="68" t="str">
        <x:v>SRC-1385; SRC-1390</x:v>
      </x:c>
      <x:c r="O70" s="68" t="str">
        <x:v>Grades become official records through registrar systems.</x:v>
      </x:c>
      <x:c r="P70" s="68" t="str">
        <x:v>Learning beyond assessed work.</x:v>
      </x:c>
      <x:c r="Q70" s="68" t="str">
        <x:v>Grades are limited signals.</x:v>
      </x:c>
    </x:row>
    <x:row r="71">
      <x:c r="A71" s="68" t="str">
        <x:v>V27CURR-009</x:v>
      </x:c>
      <x:c r="B71" s="68" t="str">
        <x:v>Curriculum, assessment and credential formation</x:v>
      </x:c>
      <x:c r="C71" s="68" t="str">
        <x:v>Students</x:v>
      </x:c>
      <x:c r="D71" s="68" t="str">
        <x:v>Student → institution</x:v>
      </x:c>
      <x:c r="E71" s="68" t="str">
        <x:v>Universities</x:v>
      </x:c>
      <x:c r="F71" s="68" t="str">
        <x:v>Post-assessment</x:v>
      </x:c>
      <x:c r="G71" s="68" t="str">
        <x:v>Files grade appeal</x:v>
      </x:c>
      <x:c r="H71" s="68" t="str">
        <x:v>INS-980</x:v>
      </x:c>
      <x:c r="I71" s="68" t="str">
        <x:v>Case-specific</x:v>
      </x:c>
      <x:c r="J71" s="68" t="str">
        <x:v>Grade, rubric and procedural claim</x:v>
      </x:c>
      <x:c r="K71" s="68" t="str">
        <x:v>Academic review process</x:v>
      </x:c>
      <x:c r="L71" s="68" t="str">
        <x:v>Constitutional education safeguard</x:v>
      </x:c>
      <x:c r="M71" s="68" t="str">
        <x:v>E1</x:v>
      </x:c>
      <x:c r="N71" s="68" t="str">
        <x:v>SRC-1385; SRC-1397</x:v>
      </x:c>
      <x:c r="O71" s="68" t="str">
        <x:v>Students can challenge grades through institutional procedures.</x:v>
      </x:c>
      <x:c r="P71" s="68" t="str">
        <x:v>Automatic change or external judicial review.</x:v>
      </x:c>
      <x:c r="Q71" s="68" t="str">
        <x:v>Scope is institution-specific.</x:v>
      </x:c>
    </x:row>
    <x:row r="72">
      <x:c r="A72" s="68" t="str">
        <x:v>V27CURR-010</x:v>
      </x:c>
      <x:c r="B72" s="68" t="str">
        <x:v>Curriculum, assessment and credential formation</x:v>
      </x:c>
      <x:c r="C72" s="68" t="str">
        <x:v>Registrars</x:v>
      </x:c>
      <x:c r="D72" s="68" t="str">
        <x:v>Registrar → student</x:v>
      </x:c>
      <x:c r="E72" s="68" t="str">
        <x:v>Students</x:v>
      </x:c>
      <x:c r="F72" s="68" t="str">
        <x:v>Ongoing</x:v>
      </x:c>
      <x:c r="G72" s="68" t="str">
        <x:v>Maintains transcript</x:v>
      </x:c>
      <x:c r="H72" s="68" t="str">
        <x:v>INS-945; INS-979</x:v>
      </x:c>
      <x:c r="I72" s="68" t="str">
        <x:v>Student-specific</x:v>
      </x:c>
      <x:c r="J72" s="68" t="str">
        <x:v>Official grades, credits and enrolment</x:v>
      </x:c>
      <x:c r="K72" s="68" t="str">
        <x:v>Portable education record</x:v>
      </x:c>
      <x:c r="L72" s="68" t="str">
        <x:v>Student-data administrative conversion</x:v>
      </x:c>
      <x:c r="M72" s="68" t="str">
        <x:v>E1</x:v>
      </x:c>
      <x:c r="N72" s="68" t="str">
        <x:v>SRC-1385; SRC-1354</x:v>
      </x:c>
      <x:c r="O72" s="68" t="str">
        <x:v>Registrars maintain official academic records.</x:v>
      </x:c>
      <x:c r="P72" s="68" t="str">
        <x:v>Complete learning or employer value.</x:v>
      </x:c>
      <x:c r="Q72" s="68" t="str">
        <x:v>Records attest institutional decisions.</x:v>
      </x:c>
    </x:row>
    <x:row r="73">
      <x:c r="A73" s="68" t="str">
        <x:v>V27CURR-011</x:v>
      </x:c>
      <x:c r="B73" s="68" t="str">
        <x:v>Curriculum, assessment and credential formation</x:v>
      </x:c>
      <x:c r="C73" s="68" t="str">
        <x:v>Registrars</x:v>
      </x:c>
      <x:c r="D73" s="68" t="str">
        <x:v>Registrar → transferring student</x:v>
      </x:c>
      <x:c r="E73" s="68" t="str">
        <x:v>Transfer students</x:v>
      </x:c>
      <x:c r="F73" s="68" t="str">
        <x:v>Transfer cycle</x:v>
      </x:c>
      <x:c r="G73" s="68" t="str">
        <x:v>Evaluates or records transfer credit</x:v>
      </x:c>
      <x:c r="H73" s="68" t="str">
        <x:v>INS-945; INS-976</x:v>
      </x:c>
      <x:c r="I73" s="68" t="str">
        <x:v>Student-specific</x:v>
      </x:c>
      <x:c r="J73" s="68" t="str">
        <x:v>Prior institutional credit and programme rules</x:v>
      </x:c>
      <x:c r="K73" s="68" t="str">
        <x:v>Accepted, denied or elective credit</x:v>
      </x:c>
      <x:c r="L73" s="68" t="str">
        <x:v>Credit accumulation conversion</x:v>
      </x:c>
      <x:c r="M73" s="68" t="str">
        <x:v>E1</x:v>
      </x:c>
      <x:c r="N73" s="68" t="str">
        <x:v>SRC-1390; SRC-1354</x:v>
      </x:c>
      <x:c r="O73" s="68" t="str">
        <x:v>Institutions decide how prior credits apply.</x:v>
      </x:c>
      <x:c r="P73" s="68" t="str">
        <x:v>Recognition of full qualification or universal portability.</x:v>
      </x:c>
      <x:c r="Q73" s="68" t="str">
        <x:v>Programme fit matters.</x:v>
      </x:c>
    </x:row>
    <x:row r="74">
      <x:c r="A74" s="68" t="str">
        <x:v>V27CURR-012</x:v>
      </x:c>
      <x:c r="B74" s="68" t="str">
        <x:v>Curriculum, assessment and credential formation</x:v>
      </x:c>
      <x:c r="C74" s="68" t="str">
        <x:v>Academic advising offices</x:v>
      </x:c>
      <x:c r="D74" s="68" t="str">
        <x:v>Adviser → student</x:v>
      </x:c>
      <x:c r="E74" s="68" t="str">
        <x:v>Students</x:v>
      </x:c>
      <x:c r="F74" s="68" t="str">
        <x:v>Ongoing</x:v>
      </x:c>
      <x:c r="G74" s="68" t="str">
        <x:v>Monitors degree progress</x:v>
      </x:c>
      <x:c r="H74" s="68" t="str">
        <x:v>INS-982</x:v>
      </x:c>
      <x:c r="I74" s="68" t="str">
        <x:v>Student-specific</x:v>
      </x:c>
      <x:c r="J74" s="68" t="str">
        <x:v>Credits, requirements and course availability</x:v>
      </x:c>
      <x:c r="K74" s="68" t="str">
        <x:v>Completion plan and warnings</x:v>
      </x:c>
      <x:c r="L74" s="68" t="str">
        <x:v>Credit accumulation conversion</x:v>
      </x:c>
      <x:c r="M74" s="68" t="str">
        <x:v>E2</x:v>
      </x:c>
      <x:c r="N74" s="68" t="str">
        <x:v>SRC-1391; SRC-1390</x:v>
      </x:c>
      <x:c r="O74" s="68" t="str">
        <x:v>Degree audits and advising support progression.</x:v>
      </x:c>
      <x:c r="P74" s="68" t="str">
        <x:v>Guarantee of course access or graduation.</x:v>
      </x:c>
      <x:c r="Q74" s="68" t="str">
        <x:v>Institutional capacity matters.</x:v>
      </x:c>
    </x:row>
    <x:row r="75">
      <x:c r="A75" s="68" t="str">
        <x:v>V27CURR-013</x:v>
      </x:c>
      <x:c r="B75" s="68" t="str">
        <x:v>Curriculum, assessment and credential formation</x:v>
      </x:c>
      <x:c r="C75" s="68" t="str">
        <x:v>Universities</x:v>
      </x:c>
      <x:c r="D75" s="68" t="str">
        <x:v>Institution → student</x:v>
      </x:c>
      <x:c r="E75" s="68" t="str">
        <x:v>Students</x:v>
      </x:c>
      <x:c r="F75" s="68" t="str">
        <x:v>Academic review</x:v>
      </x:c>
      <x:c r="G75" s="68" t="str">
        <x:v>Places student on probation</x:v>
      </x:c>
      <x:c r="H75" s="68" t="str">
        <x:v>INS-981</x:v>
      </x:c>
      <x:c r="I75" s="68" t="str">
        <x:v>Student-specific</x:v>
      </x:c>
      <x:c r="J75" s="68" t="str">
        <x:v>Grades and programme standards</x:v>
      </x:c>
      <x:c r="K75" s="68" t="str">
        <x:v>Restricted academic standing</x:v>
      </x:c>
      <x:c r="L75" s="68" t="str">
        <x:v>Assessment sorting</x:v>
      </x:c>
      <x:c r="M75" s="68" t="str">
        <x:v>E1</x:v>
      </x:c>
      <x:c r="N75" s="68" t="str">
        <x:v>SRC-1372; SRC-1397</x:v>
      </x:c>
      <x:c r="O75" s="68" t="str">
        <x:v>Institutions impose academic-standing consequences.</x:v>
      </x:c>
      <x:c r="P75" s="68" t="str">
        <x:v>Misconduct or permanent incapacity.</x:v>
      </x:c>
      <x:c r="Q75" s="68" t="str">
        <x:v>Academic and conduct systems differ.</x:v>
      </x:c>
    </x:row>
    <x:row r="76">
      <x:c r="A76" s="68" t="str">
        <x:v>V27CURR-014</x:v>
      </x:c>
      <x:c r="B76" s="68" t="str">
        <x:v>Curriculum, assessment and credential formation</x:v>
      </x:c>
      <x:c r="C76" s="68" t="str">
        <x:v>Universities</x:v>
      </x:c>
      <x:c r="D76" s="68" t="str">
        <x:v>Institution → learner</x:v>
      </x:c>
      <x:c r="E76" s="68" t="str">
        <x:v>Learners</x:v>
      </x:c>
      <x:c r="F76" s="68" t="str">
        <x:v>Completion</x:v>
      </x:c>
      <x:c r="G76" s="68" t="str">
        <x:v>Issues micro-credential</x:v>
      </x:c>
      <x:c r="H76" s="68" t="str">
        <x:v>INS-985</x:v>
      </x:c>
      <x:c r="I76" s="68" t="str">
        <x:v>Learner-specific</x:v>
      </x:c>
      <x:c r="J76" s="68" t="str">
        <x:v>Defined short learning programme and assessment</x:v>
      </x:c>
      <x:c r="K76" s="68" t="str">
        <x:v>Short-form credential</x:v>
      </x:c>
      <x:c r="L76" s="68" t="str">
        <x:v>Micro-credential modularisation</x:v>
      </x:c>
      <x:c r="M76" s="68" t="str">
        <x:v>E1</x:v>
      </x:c>
      <x:c r="N76" s="68" t="str">
        <x:v>SRC-1394; SRC-1393</x:v>
      </x:c>
      <x:c r="O76" s="68" t="str">
        <x:v>Institutions and providers issue micro-credentials.</x:v>
      </x:c>
      <x:c r="P76" s="68" t="str">
        <x:v>Automatic stacking or employer recognition.</x:v>
      </x:c>
      <x:c r="Q76" s="68" t="str">
        <x:v>Frameworks are still developing.</x:v>
      </x:c>
    </x:row>
    <x:row r="77">
      <x:c r="A77" s="68" t="str">
        <x:v>V27CURR-015</x:v>
      </x:c>
      <x:c r="B77" s="68" t="str">
        <x:v>Curriculum, assessment and credential formation</x:v>
      </x:c>
      <x:c r="C77" s="68" t="str">
        <x:v>Technical and vocational institutions</x:v>
      </x:c>
      <x:c r="D77" s="68" t="str">
        <x:v>TVET provider → learner</x:v>
      </x:c>
      <x:c r="E77" s="68" t="str">
        <x:v>Learners</x:v>
      </x:c>
      <x:c r="F77" s="68" t="str">
        <x:v>Programme term</x:v>
      </x:c>
      <x:c r="G77" s="68" t="str">
        <x:v>Provides occupational training</x:v>
      </x:c>
      <x:c r="H77" s="68" t="str">
        <x:v>INS-974; INS-985</x:v>
      </x:c>
      <x:c r="I77" s="68" t="str">
        <x:v>Learner-specific</x:v>
      </x:c>
      <x:c r="J77" s="68" t="str">
        <x:v>Practical curriculum and assessment</x:v>
      </x:c>
      <x:c r="K77" s="68" t="str">
        <x:v>Occupational skill and credential</x:v>
      </x:c>
      <x:c r="L77" s="68" t="str">
        <x:v>Credential signaling</x:v>
      </x:c>
      <x:c r="M77" s="68" t="str">
        <x:v>E1</x:v>
      </x:c>
      <x:c r="N77" s="68" t="str">
        <x:v>SRC-1392; SRC-1362</x:v>
      </x:c>
      <x:c r="O77" s="68" t="str">
        <x:v>TVET institutions provide occupational education.</x:v>
      </x:c>
      <x:c r="P77" s="68" t="str">
        <x:v>Employment guarantee or equivalence to every degree.</x:v>
      </x:c>
      <x:c r="Q77" s="68" t="str">
        <x:v>Labour demand and recognition vary.</x:v>
      </x:c>
    </x:row>
    <x:row r="78">
      <x:c r="A78" s="68" t="str">
        <x:v>V27CURR-016</x:v>
      </x:c>
      <x:c r="B78" s="68" t="str">
        <x:v>Curriculum, assessment and credential formation</x:v>
      </x:c>
      <x:c r="C78" s="68" t="str">
        <x:v>Standardised testing organisations</x:v>
      </x:c>
      <x:c r="D78" s="68" t="str">
        <x:v>Testing body → government</x:v>
      </x:c>
      <x:c r="E78" s="68" t="str">
        <x:v>Education ministries</x:v>
      </x:c>
      <x:c r="F78" s="68" t="str">
        <x:v>Assessment cycle</x:v>
      </x:c>
      <x:c r="G78" s="68" t="str">
        <x:v>Provides system-level learning results</x:v>
      </x:c>
      <x:c r="H78" s="68" t="str"/>
      <x:c r="I78" s="68" t="str">
        <x:v>System-wide</x:v>
      </x:c>
      <x:c r="J78" s="68" t="str">
        <x:v>Sampled student performance</x:v>
      </x:c>
      <x:c r="K78" s="68" t="str">
        <x:v>Comparable education indicator</x:v>
      </x:c>
      <x:c r="L78" s="68" t="str">
        <x:v>Assessment sorting</x:v>
      </x:c>
      <x:c r="M78" s="68" t="str">
        <x:v>E1</x:v>
      </x:c>
      <x:c r="N78" s="68" t="str">
        <x:v>SRC-1363; SRC-1362</x:v>
      </x:c>
      <x:c r="O78" s="68" t="str">
        <x:v>International assessments provide comparative indicators.</x:v>
      </x:c>
      <x:c r="P78" s="68" t="str">
        <x:v>Complete national education quality or individual prediction.</x:v>
      </x:c>
      <x:c r="Q78" s="68" t="str">
        <x:v>Sampling and methodology matter.</x:v>
      </x:c>
    </x:row>
    <x:row r="79">
      <x:c r="A79" s="68" t="str">
        <x:v>V27RESEARCH-001</x:v>
      </x:c>
      <x:c r="B79" s="68" t="str">
        <x:v>Research funding, ethics and commercialisation</x:v>
      </x:c>
      <x:c r="C79" s="68" t="str">
        <x:v>Principal investigators</x:v>
      </x:c>
      <x:c r="D79" s="68" t="str">
        <x:v>PI → funder</x:v>
      </x:c>
      <x:c r="E79" s="68" t="str">
        <x:v>National Science Foundation</x:v>
      </x:c>
      <x:c r="F79" s="68" t="str">
        <x:v>Funding cycle</x:v>
      </x:c>
      <x:c r="G79" s="68" t="str">
        <x:v>Submits research proposal</x:v>
      </x:c>
      <x:c r="H79" s="68" t="str">
        <x:v>INS-990</x:v>
      </x:c>
      <x:c r="I79" s="68" t="str">
        <x:v>Project-specific</x:v>
      </x:c>
      <x:c r="J79" s="68" t="str">
        <x:v>Scientific question, methods and budget</x:v>
      </x:c>
      <x:c r="K79" s="68" t="str">
        <x:v>Funding application</x:v>
      </x:c>
      <x:c r="L79" s="68" t="str">
        <x:v>Research-priority funding conversion</x:v>
      </x:c>
      <x:c r="M79" s="68" t="str">
        <x:v>E1</x:v>
      </x:c>
      <x:c r="N79" s="68" t="str">
        <x:v>SRC-1399; SRC-1400</x:v>
      </x:c>
      <x:c r="O79" s="68" t="str">
        <x:v>Investigators apply for public research funding.</x:v>
      </x:c>
      <x:c r="P79" s="68" t="str">
        <x:v>Award, truth or social value.</x:v>
      </x:c>
      <x:c r="Q79" s="68" t="str">
        <x:v>Peer and programme review follow.</x:v>
      </x:c>
    </x:row>
    <x:row r="80">
      <x:c r="A80" s="68" t="str">
        <x:v>V27RESEARCH-002</x:v>
      </x:c>
      <x:c r="B80" s="68" t="str">
        <x:v>Research funding, ethics and commercialisation</x:v>
      </x:c>
      <x:c r="C80" s="68" t="str">
        <x:v>Principal investigators</x:v>
      </x:c>
      <x:c r="D80" s="68" t="str">
        <x:v>PI → funder</x:v>
      </x:c>
      <x:c r="E80" s="68" t="str">
        <x:v>National Institutes of Health</x:v>
      </x:c>
      <x:c r="F80" s="68" t="str">
        <x:v>Funding cycle</x:v>
      </x:c>
      <x:c r="G80" s="68" t="str">
        <x:v>Submits biomedical proposal</x:v>
      </x:c>
      <x:c r="H80" s="68" t="str">
        <x:v>INS-990; INS-994</x:v>
      </x:c>
      <x:c r="I80" s="68" t="str">
        <x:v>Project-specific</x:v>
      </x:c>
      <x:c r="J80" s="68" t="str">
        <x:v>Research plan, budget and data stewardship</x:v>
      </x:c>
      <x:c r="K80" s="68" t="str">
        <x:v>Funding application</x:v>
      </x:c>
      <x:c r="L80" s="68" t="str">
        <x:v>Research-priority funding conversion</x:v>
      </x:c>
      <x:c r="M80" s="68" t="str">
        <x:v>E1</x:v>
      </x:c>
      <x:c r="N80" s="68" t="str">
        <x:v>SRC-1401; SRC-1402</x:v>
      </x:c>
      <x:c r="O80" s="68" t="str">
        <x:v>NIH applications include research and policy-compliance materials.</x:v>
      </x:c>
      <x:c r="P80" s="68" t="str">
        <x:v>Award or clinical validity.</x:v>
      </x:c>
      <x:c r="Q80" s="68" t="str">
        <x:v>Review and award terms remain.</x:v>
      </x:c>
    </x:row>
    <x:row r="81">
      <x:c r="A81" s="68" t="str">
        <x:v>V27RESEARCH-003</x:v>
      </x:c>
      <x:c r="B81" s="68" t="str">
        <x:v>Research funding, ethics and commercialisation</x:v>
      </x:c>
      <x:c r="C81" s="68" t="str">
        <x:v>Peer reviewers</x:v>
      </x:c>
      <x:c r="D81" s="68" t="str">
        <x:v>Reviewer → funder</x:v>
      </x:c>
      <x:c r="E81" s="68" t="str">
        <x:v>Research funders</x:v>
      </x:c>
      <x:c r="F81" s="68" t="str">
        <x:v>Merit review</x:v>
      </x:c>
      <x:c r="G81" s="68" t="str">
        <x:v>Evaluates proposal</x:v>
      </x:c>
      <x:c r="H81" s="68" t="str"/>
      <x:c r="I81" s="68" t="str">
        <x:v>Proposal-specific</x:v>
      </x:c>
      <x:c r="J81" s="68" t="str">
        <x:v>Scientific and programme criteria</x:v>
      </x:c>
      <x:c r="K81" s="68" t="str">
        <x:v>Review score and recommendation</x:v>
      </x:c>
      <x:c r="L81" s="68" t="str">
        <x:v>Proposal-peer-review gate</x:v>
      </x:c>
      <x:c r="M81" s="68" t="str">
        <x:v>E1</x:v>
      </x:c>
      <x:c r="N81" s="68" t="str">
        <x:v>SRC-1399; SRC-1401</x:v>
      </x:c>
      <x:c r="O81" s="68" t="str">
        <x:v>Research funders use expert review.</x:v>
      </x:c>
      <x:c r="P81" s="68" t="str">
        <x:v>Objective certainty or absence of bias.</x:v>
      </x:c>
      <x:c r="Q81" s="68" t="str">
        <x:v>Review systems vary.</x:v>
      </x:c>
    </x:row>
    <x:row r="82">
      <x:c r="A82" s="68" t="str">
        <x:v>V27RESEARCH-004</x:v>
      </x:c>
      <x:c r="B82" s="68" t="str">
        <x:v>Research funding, ethics and commercialisation</x:v>
      </x:c>
      <x:c r="C82" s="68" t="str">
        <x:v>Research funders</x:v>
      </x:c>
      <x:c r="D82" s="68" t="str">
        <x:v>Funder → institution</x:v>
      </x:c>
      <x:c r="E82" s="68" t="str">
        <x:v>Universities</x:v>
      </x:c>
      <x:c r="F82" s="68" t="str">
        <x:v>Award period</x:v>
      </x:c>
      <x:c r="G82" s="68" t="str">
        <x:v>Issues research award</x:v>
      </x:c>
      <x:c r="H82" s="68" t="str">
        <x:v>INS-991</x:v>
      </x:c>
      <x:c r="I82" s="68" t="str">
        <x:v>Project-specific</x:v>
      </x:c>
      <x:c r="J82" s="68" t="str">
        <x:v>Selected proposal and appropriated funds</x:v>
      </x:c>
      <x:c r="K82" s="68" t="str">
        <x:v>Sponsored research authority and budget</x:v>
      </x:c>
      <x:c r="L82" s="68" t="str">
        <x:v>Research-priority funding conversion</x:v>
      </x:c>
      <x:c r="M82" s="68" t="str">
        <x:v>E1</x:v>
      </x:c>
      <x:c r="N82" s="68" t="str">
        <x:v>SRC-1399; SRC-1401</x:v>
      </x:c>
      <x:c r="O82" s="68" t="str">
        <x:v>Funders award projects to recipient institutions.</x:v>
      </x:c>
      <x:c r="P82" s="68" t="str">
        <x:v>Truth of future findings or unrestricted institutional ownership.</x:v>
      </x:c>
      <x:c r="Q82" s="68" t="str">
        <x:v>Award terms govern.</x:v>
      </x:c>
    </x:row>
    <x:row r="83">
      <x:c r="A83" s="68" t="str">
        <x:v>V27RESEARCH-005</x:v>
      </x:c>
      <x:c r="B83" s="68" t="str">
        <x:v>Research funding, ethics and commercialisation</x:v>
      </x:c>
      <x:c r="C83" s="68" t="str">
        <x:v>Universities</x:v>
      </x:c>
      <x:c r="D83" s="68" t="str">
        <x:v>Institution → PI</x:v>
      </x:c>
      <x:c r="E83" s="68" t="str">
        <x:v>Principal investigators</x:v>
      </x:c>
      <x:c r="F83" s="68" t="str">
        <x:v>Award period</x:v>
      </x:c>
      <x:c r="G83" s="68" t="str">
        <x:v>Delegates project leadership</x:v>
      </x:c>
      <x:c r="H83" s="68" t="str">
        <x:v>INS-991</x:v>
      </x:c>
      <x:c r="I83" s="68" t="str">
        <x:v>Project-specific</x:v>
      </x:c>
      <x:c r="J83" s="68" t="str">
        <x:v>Award and institutional appointment</x:v>
      </x:c>
      <x:c r="K83" s="68" t="str">
        <x:v>Scientific and budget responsibility</x:v>
      </x:c>
      <x:c r="L83" s="68" t="str">
        <x:v>Research-priority funding conversion</x:v>
      </x:c>
      <x:c r="M83" s="68" t="str">
        <x:v>E1</x:v>
      </x:c>
      <x:c r="N83" s="68" t="str">
        <x:v>SRC-1401; SRC-1399</x:v>
      </x:c>
      <x:c r="O83" s="68" t="str">
        <x:v>Institutions designate principal investigators to lead projects.</x:v>
      </x:c>
      <x:c r="P83" s="68" t="str">
        <x:v>Personal ownership of award funds.</x:v>
      </x:c>
      <x:c r="Q83" s="68" t="str">
        <x:v>The institution is typically recipient.</x:v>
      </x:c>
    </x:row>
    <x:row r="84">
      <x:c r="A84" s="68" t="str">
        <x:v>V27RESEARCH-006</x:v>
      </x:c>
      <x:c r="B84" s="68" t="str">
        <x:v>Research funding, ethics and commercialisation</x:v>
      </x:c>
      <x:c r="C84" s="68" t="str">
        <x:v>Sponsored programmes offices</x:v>
      </x:c>
      <x:c r="D84" s="68" t="str">
        <x:v>Institution → funder</x:v>
      </x:c>
      <x:c r="E84" s="68" t="str">
        <x:v>Research funders</x:v>
      </x:c>
      <x:c r="F84" s="68" t="str">
        <x:v>Award cycle</x:v>
      </x:c>
      <x:c r="G84" s="68" t="str">
        <x:v>Administers grant compliance</x:v>
      </x:c>
      <x:c r="H84" s="68" t="str">
        <x:v>INS-991</x:v>
      </x:c>
      <x:c r="I84" s="68" t="str">
        <x:v>Project-specific</x:v>
      </x:c>
      <x:c r="J84" s="68" t="str">
        <x:v>Award terms, budgets and reports</x:v>
      </x:c>
      <x:c r="K84" s="68" t="str">
        <x:v>Administrative compliance and reimbursement</x:v>
      </x:c>
      <x:c r="L84" s="68" t="str">
        <x:v>Research-priority funding conversion</x:v>
      </x:c>
      <x:c r="M84" s="68" t="str">
        <x:v>E1</x:v>
      </x:c>
      <x:c r="N84" s="68" t="str">
        <x:v>SRC-1401; SRC-1399</x:v>
      </x:c>
      <x:c r="O84" s="68" t="str">
        <x:v>Sponsored programmes offices manage awards.</x:v>
      </x:c>
      <x:c r="P84" s="68" t="str">
        <x:v>Scientific control or ownership of results.</x:v>
      </x:c>
      <x:c r="Q84" s="68" t="str">
        <x:v>Roles are administrative.</x:v>
      </x:c>
    </x:row>
    <x:row r="85">
      <x:c r="A85" s="68" t="str">
        <x:v>V27RESEARCH-007</x:v>
      </x:c>
      <x:c r="B85" s="68" t="str">
        <x:v>Research funding, ethics and commercialisation</x:v>
      </x:c>
      <x:c r="C85" s="68" t="str">
        <x:v>Universities</x:v>
      </x:c>
      <x:c r="D85" s="68" t="str">
        <x:v>Institution → funder</x:v>
      </x:c>
      <x:c r="E85" s="68" t="str">
        <x:v>Research funders</x:v>
      </x:c>
      <x:c r="F85" s="68" t="str">
        <x:v>Rate cycle</x:v>
      </x:c>
      <x:c r="G85" s="68" t="str">
        <x:v>Applies indirect cost rate</x:v>
      </x:c>
      <x:c r="H85" s="68" t="str">
        <x:v>INS-993</x:v>
      </x:c>
      <x:c r="I85" s="68" t="str">
        <x:v>Institution-specific</x:v>
      </x:c>
      <x:c r="J85" s="68" t="str">
        <x:v>Research expenditure and negotiated rate</x:v>
      </x:c>
      <x:c r="K85" s="68" t="str">
        <x:v>Facilities and administrative recovery</x:v>
      </x:c>
      <x:c r="L85" s="68" t="str">
        <x:v>Indirect-cost cross-subsidy</x:v>
      </x:c>
      <x:c r="M85" s="68" t="str">
        <x:v>E1</x:v>
      </x:c>
      <x:c r="N85" s="68" t="str">
        <x:v>SRC-1401; SRC-1399</x:v>
      </x:c>
      <x:c r="O85" s="68" t="str">
        <x:v>Institutions recover facilities and administrative costs under award rules.</x:v>
      </x:c>
      <x:c r="P85" s="68" t="str">
        <x:v>Pure profit or project-specific marginal cost.</x:v>
      </x:c>
      <x:c r="Q85" s="68" t="str">
        <x:v>Rates support shared infrastructure.</x:v>
      </x:c>
    </x:row>
    <x:row r="86">
      <x:c r="A86" s="68" t="str">
        <x:v>V27RESEARCH-008</x:v>
      </x:c>
      <x:c r="B86" s="68" t="str">
        <x:v>Research funding, ethics and commercialisation</x:v>
      </x:c>
      <x:c r="C86" s="68" t="str">
        <x:v>Universities</x:v>
      </x:c>
      <x:c r="D86" s="68" t="str">
        <x:v>Prime recipient → subrecipient</x:v>
      </x:c>
      <x:c r="E86" s="68" t="str">
        <x:v>Research councils</x:v>
      </x:c>
      <x:c r="F86" s="68" t="str">
        <x:v>Award period</x:v>
      </x:c>
      <x:c r="G86" s="68" t="str">
        <x:v>Issues research subaward</x:v>
      </x:c>
      <x:c r="H86" s="68" t="str">
        <x:v>INS-992</x:v>
      </x:c>
      <x:c r="I86" s="68" t="str">
        <x:v>Project-specific</x:v>
      </x:c>
      <x:c r="J86" s="68" t="str">
        <x:v>Prime award scope and collaborator capacity</x:v>
      </x:c>
      <x:c r="K86" s="68" t="str">
        <x:v>Delegated work and funding</x:v>
      </x:c>
      <x:c r="L86" s="68" t="str">
        <x:v>Research-subaward delegation</x:v>
      </x:c>
      <x:c r="M86" s="68" t="str">
        <x:v>E1</x:v>
      </x:c>
      <x:c r="N86" s="68" t="str">
        <x:v>SRC-1399; SRC-1401</x:v>
      </x:c>
      <x:c r="O86" s="68" t="str">
        <x:v>Prime recipients issue subawards for project components.</x:v>
      </x:c>
      <x:c r="P86" s="68" t="str">
        <x:v>Transfer of all oversight or direct federal award to subrecipient.</x:v>
      </x:c>
      <x:c r="Q86" s="68" t="str">
        <x:v>Prime oversight remains.</x:v>
      </x:c>
    </x:row>
    <x:row r="87">
      <x:c r="A87" s="68" t="str">
        <x:v>V27RESEARCH-009</x:v>
      </x:c>
      <x:c r="B87" s="68" t="str">
        <x:v>Research funding, ethics and commercialisation</x:v>
      </x:c>
      <x:c r="C87" s="68" t="str">
        <x:v>Principal investigators</x:v>
      </x:c>
      <x:c r="D87" s="68" t="str">
        <x:v>Researcher → IRB</x:v>
      </x:c>
      <x:c r="E87" s="68" t="str">
        <x:v>Institutional review boards</x:v>
      </x:c>
      <x:c r="F87" s="68" t="str">
        <x:v>Pre-study and amendments</x:v>
      </x:c>
      <x:c r="G87" s="68" t="str">
        <x:v>Submits human-subject protocol</x:v>
      </x:c>
      <x:c r="H87" s="68" t="str">
        <x:v>INS-995; INS-996</x:v>
      </x:c>
      <x:c r="I87" s="68" t="str">
        <x:v>Study-specific</x:v>
      </x:c>
      <x:c r="J87" s="68" t="str">
        <x:v>Protocol, risks and consent plan</x:v>
      </x:c>
      <x:c r="K87" s="68" t="str">
        <x:v>Ethics review file</x:v>
      </x:c>
      <x:c r="L87" s="68" t="str">
        <x:v>Human-subject permission conversion</x:v>
      </x:c>
      <x:c r="M87" s="68" t="str">
        <x:v>E1</x:v>
      </x:c>
      <x:c r="N87" s="68" t="str">
        <x:v>SRC-1406; SRC-1401</x:v>
      </x:c>
      <x:c r="O87" s="68" t="str">
        <x:v>Human-subject studies undergo ethics review where required.</x:v>
      </x:c>
      <x:c r="P87" s="68" t="str">
        <x:v>Approval or absence of risk.</x:v>
      </x:c>
      <x:c r="Q87" s="68" t="str">
        <x:v>Continuing compliance matters.</x:v>
      </x:c>
    </x:row>
    <x:row r="88">
      <x:c r="A88" s="68" t="str">
        <x:v>V27RESEARCH-010</x:v>
      </x:c>
      <x:c r="B88" s="68" t="str">
        <x:v>Research funding, ethics and commercialisation</x:v>
      </x:c>
      <x:c r="C88" s="68" t="str">
        <x:v>Institutional review boards</x:v>
      </x:c>
      <x:c r="D88" s="68" t="str">
        <x:v>IRB → investigator</x:v>
      </x:c>
      <x:c r="E88" s="68" t="str">
        <x:v>Principal investigators</x:v>
      </x:c>
      <x:c r="F88" s="68" t="str">
        <x:v>Review cycle</x:v>
      </x:c>
      <x:c r="G88" s="68" t="str">
        <x:v>Approves or conditions protocol</x:v>
      </x:c>
      <x:c r="H88" s="68" t="str">
        <x:v>INS-995</x:v>
      </x:c>
      <x:c r="I88" s="68" t="str">
        <x:v>Study-specific</x:v>
      </x:c>
      <x:c r="J88" s="68" t="str">
        <x:v>Risk-benefit and consent assessment</x:v>
      </x:c>
      <x:c r="K88" s="68" t="str">
        <x:v>Permission to conduct study</x:v>
      </x:c>
      <x:c r="L88" s="68" t="str">
        <x:v>Human-subject permission conversion</x:v>
      </x:c>
      <x:c r="M88" s="68" t="str">
        <x:v>E1</x:v>
      </x:c>
      <x:c r="N88" s="68" t="str">
        <x:v>SRC-1406; SRC-1401</x:v>
      </x:c>
      <x:c r="O88" s="68" t="str">
        <x:v>IRBs issue study decisions.</x:v>
      </x:c>
      <x:c r="P88" s="68" t="str">
        <x:v>Guarantee of ethical outcomes or scientific validity.</x:v>
      </x:c>
      <x:c r="Q88" s="68" t="str">
        <x:v>Oversight is limited to defined scope.</x:v>
      </x:c>
    </x:row>
    <x:row r="89">
      <x:c r="A89" s="68" t="str">
        <x:v>V27RESEARCH-011</x:v>
      </x:c>
      <x:c r="B89" s="68" t="str">
        <x:v>Research funding, ethics and commercialisation</x:v>
      </x:c>
      <x:c r="C89" s="68" t="str">
        <x:v>Principal investigators</x:v>
      </x:c>
      <x:c r="D89" s="68" t="str">
        <x:v>Researcher → participant</x:v>
      </x:c>
      <x:c r="E89" s="68" t="str">
        <x:v>Human research participants</x:v>
      </x:c>
      <x:c r="F89" s="68" t="str">
        <x:v>Recruitment and study</x:v>
      </x:c>
      <x:c r="G89" s="68" t="str">
        <x:v>Obtains informed consent</x:v>
      </x:c>
      <x:c r="H89" s="68" t="str">
        <x:v>INS-996</x:v>
      </x:c>
      <x:c r="I89" s="68" t="str">
        <x:v>Participant-specific</x:v>
      </x:c>
      <x:c r="J89" s="68" t="str">
        <x:v>Study information and participant choice</x:v>
      </x:c>
      <x:c r="K89" s="68" t="str">
        <x:v>Documented participation authority</x:v>
      </x:c>
      <x:c r="L89" s="68" t="str">
        <x:v>Informed-consent conversion</x:v>
      </x:c>
      <x:c r="M89" s="68" t="str">
        <x:v>E1</x:v>
      </x:c>
      <x:c r="N89" s="68" t="str">
        <x:v>SRC-1406; SRC-1401</x:v>
      </x:c>
      <x:c r="O89" s="68" t="str">
        <x:v>Researchers obtain consent where required.</x:v>
      </x:c>
      <x:c r="P89" s="68" t="str">
        <x:v>Perfect understanding or absence of dependency.</x:v>
      </x:c>
      <x:c r="Q89" s="68" t="str">
        <x:v>Consent quality matters.</x:v>
      </x:c>
    </x:row>
    <x:row r="90">
      <x:c r="A90" s="68" t="str">
        <x:v>V27RESEARCH-012</x:v>
      </x:c>
      <x:c r="B90" s="68" t="str">
        <x:v>Research funding, ethics and commercialisation</x:v>
      </x:c>
      <x:c r="C90" s="68" t="str">
        <x:v>Human research participants</x:v>
      </x:c>
      <x:c r="D90" s="68" t="str">
        <x:v>Participant → researcher</x:v>
      </x:c>
      <x:c r="E90" s="68" t="str">
        <x:v>Principal investigators</x:v>
      </x:c>
      <x:c r="F90" s="68" t="str">
        <x:v>Study period</x:v>
      </x:c>
      <x:c r="G90" s="68" t="str">
        <x:v>Provides data or biological material</x:v>
      </x:c>
      <x:c r="H90" s="68" t="str">
        <x:v>INS-996</x:v>
      </x:c>
      <x:c r="I90" s="68" t="str">
        <x:v>Participant-specific</x:v>
      </x:c>
      <x:c r="J90" s="68" t="str">
        <x:v>Voluntary participation and study procedures</x:v>
      </x:c>
      <x:c r="K90" s="68" t="str">
        <x:v>Research data and observations</x:v>
      </x:c>
      <x:c r="L90" s="68" t="str">
        <x:v>Informed-consent conversion</x:v>
      </x:c>
      <x:c r="M90" s="68" t="str">
        <x:v>E1</x:v>
      </x:c>
      <x:c r="N90" s="68" t="str">
        <x:v>SRC-1406; SRC-1403</x:v>
      </x:c>
      <x:c r="O90" s="68" t="str">
        <x:v>Participants contribute data under approved studies.</x:v>
      </x:c>
      <x:c r="P90" s="68" t="str">
        <x:v>Researcher ownership without restrictions or unlimited reuse.</x:v>
      </x:c>
      <x:c r="Q90" s="68" t="str">
        <x:v>Consent and data law constrain.</x:v>
      </x:c>
    </x:row>
    <x:row r="91">
      <x:c r="A91" s="68" t="str">
        <x:v>V27RESEARCH-013</x:v>
      </x:c>
      <x:c r="B91" s="68" t="str">
        <x:v>Research funding, ethics and commercialisation</x:v>
      </x:c>
      <x:c r="C91" s="68" t="str">
        <x:v>Principal investigators</x:v>
      </x:c>
      <x:c r="D91" s="68" t="str">
        <x:v>Researcher → repository</x:v>
      </x:c>
      <x:c r="E91" s="68" t="str">
        <x:v>Scientific data repositories</x:v>
      </x:c>
      <x:c r="F91" s="68" t="str">
        <x:v>Award and publication cycle</x:v>
      </x:c>
      <x:c r="G91" s="68" t="str">
        <x:v>Deposits research data</x:v>
      </x:c>
      <x:c r="H91" s="68" t="str">
        <x:v>INS-994; INS-998</x:v>
      </x:c>
      <x:c r="I91" s="68" t="str">
        <x:v>Dataset-specific</x:v>
      </x:c>
      <x:c r="J91" s="68" t="str">
        <x:v>Scientific data and metadata</x:v>
      </x:c>
      <x:c r="K91" s="68" t="str">
        <x:v>Preserved and shareable dataset</x:v>
      </x:c>
      <x:c r="L91" s="68" t="str">
        <x:v>Research-data governance</x:v>
      </x:c>
      <x:c r="M91" s="68" t="str">
        <x:v>E1</x:v>
      </x:c>
      <x:c r="N91" s="68" t="str">
        <x:v>SRC-1402; SRC-1403</x:v>
      </x:c>
      <x:c r="O91" s="68" t="str">
        <x:v>Funded researchers deposit data according to approved plans.</x:v>
      </x:c>
      <x:c r="P91" s="68" t="str">
        <x:v>Unrestricted public access or zero privacy risk.</x:v>
      </x:c>
      <x:c r="Q91" s="68" t="str">
        <x:v>Repository access can be controlled.</x:v>
      </x:c>
    </x:row>
    <x:row r="92">
      <x:c r="A92" s="68" t="str">
        <x:v>V27RESEARCH-014</x:v>
      </x:c>
      <x:c r="B92" s="68" t="str">
        <x:v>Research funding, ethics and commercialisation</x:v>
      </x:c>
      <x:c r="C92" s="68" t="str">
        <x:v>Research funders</x:v>
      </x:c>
      <x:c r="D92" s="68" t="str">
        <x:v>Funder → investigator</x:v>
      </x:c>
      <x:c r="E92" s="68" t="str">
        <x:v>Principal investigators</x:v>
      </x:c>
      <x:c r="F92" s="68" t="str">
        <x:v>Award period</x:v>
      </x:c>
      <x:c r="G92" s="68" t="str">
        <x:v>Enforces data-sharing plan</x:v>
      </x:c>
      <x:c r="H92" s="68" t="str">
        <x:v>INS-994</x:v>
      </x:c>
      <x:c r="I92" s="68" t="str">
        <x:v>Project-specific</x:v>
      </x:c>
      <x:c r="J92" s="68" t="str">
        <x:v>Approved plan and scientific data</x:v>
      </x:c>
      <x:c r="K92" s="68" t="str">
        <x:v>Compliance condition</x:v>
      </x:c>
      <x:c r="L92" s="68" t="str">
        <x:v>Research-data governance</x:v>
      </x:c>
      <x:c r="M92" s="68" t="str">
        <x:v>E1</x:v>
      </x:c>
      <x:c r="N92" s="68" t="str">
        <x:v>SRC-1402; SRC-1400</x:v>
      </x:c>
      <x:c r="O92" s="68" t="str">
        <x:v>Funders impose data management and public-access conditions.</x:v>
      </x:c>
      <x:c r="P92" s="68" t="str">
        <x:v>Immediate open release of all data.</x:v>
      </x:c>
      <x:c r="Q92" s="68" t="str">
        <x:v>Legitimate limitations apply.</x:v>
      </x:c>
    </x:row>
    <x:row r="93">
      <x:c r="A93" s="68" t="str">
        <x:v>V27RESEARCH-015</x:v>
      </x:c>
      <x:c r="B93" s="68" t="str">
        <x:v>Research funding, ethics and commercialisation</x:v>
      </x:c>
      <x:c r="C93" s="68" t="str">
        <x:v>Corporate research sponsors</x:v>
      </x:c>
      <x:c r="D93" s="68" t="str">
        <x:v>Sponsor → institution</x:v>
      </x:c>
      <x:c r="E93" s="68" t="str">
        <x:v>Universities</x:v>
      </x:c>
      <x:c r="F93" s="68" t="str">
        <x:v>Project term</x:v>
      </x:c>
      <x:c r="G93" s="68" t="str">
        <x:v>Funds sponsored research</x:v>
      </x:c>
      <x:c r="H93" s="68" t="str">
        <x:v>INS-1000</x:v>
      </x:c>
      <x:c r="I93" s="68" t="str">
        <x:v>Project-specific</x:v>
      </x:c>
      <x:c r="J93" s="68" t="str">
        <x:v>Corporate research question and payment</x:v>
      </x:c>
      <x:c r="K93" s="68" t="str">
        <x:v>University research programme</x:v>
      </x:c>
      <x:c r="L93" s="68" t="str">
        <x:v>Research-priority funding conversion</x:v>
      </x:c>
      <x:c r="M93" s="68" t="str">
        <x:v>E1</x:v>
      </x:c>
      <x:c r="N93" s="68" t="str">
        <x:v>SRC-1407; SRC-1401</x:v>
      </x:c>
      <x:c r="O93" s="68" t="str">
        <x:v>Companies sponsor university research.</x:v>
      </x:c>
      <x:c r="P93" s="68" t="str">
        <x:v>Control of findings or academic personnel automatically.</x:v>
      </x:c>
      <x:c r="Q93" s="68" t="str">
        <x:v>Contract terms and academic freedom matter.</x:v>
      </x:c>
    </x:row>
    <x:row r="94">
      <x:c r="A94" s="68" t="str">
        <x:v>V27RESEARCH-016</x:v>
      </x:c>
      <x:c r="B94" s="68" t="str">
        <x:v>Research funding, ethics and commercialisation</x:v>
      </x:c>
      <x:c r="C94" s="68" t="str">
        <x:v>Technology transfer offices</x:v>
      </x:c>
      <x:c r="D94" s="68" t="str">
        <x:v>TTO → researcher</x:v>
      </x:c>
      <x:c r="E94" s="68" t="str">
        <x:v>Principal investigators</x:v>
      </x:c>
      <x:c r="F94" s="68" t="str">
        <x:v>Discovery event</x:v>
      </x:c>
      <x:c r="G94" s="68" t="str">
        <x:v>Receives invention disclosure</x:v>
      </x:c>
      <x:c r="H94" s="68" t="str">
        <x:v>INS-1001</x:v>
      </x:c>
      <x:c r="I94" s="68" t="str">
        <x:v>Invention-specific</x:v>
      </x:c>
      <x:c r="J94" s="68" t="str">
        <x:v>Research discovery and inventor information</x:v>
      </x:c>
      <x:c r="K94" s="68" t="str">
        <x:v>Institutional commercialisation review</x:v>
      </x:c>
      <x:c r="L94" s="68" t="str">
        <x:v>Technology-transfer commercialisation</x:v>
      </x:c>
      <x:c r="M94" s="68" t="str">
        <x:v>E1</x:v>
      </x:c>
      <x:c r="N94" s="68" t="str">
        <x:v>SRC-1407; SRC-1408</x:v>
      </x:c>
      <x:c r="O94" s="68" t="str">
        <x:v>TTOs evaluate disclosed inventions.</x:v>
      </x:c>
      <x:c r="P94" s="68" t="str">
        <x:v>Patentability, commercial value or sole institutional contribution.</x:v>
      </x:c>
      <x:c r="Q94" s="68" t="str">
        <x:v>Assessment follows.</x:v>
      </x:c>
    </x:row>
    <x:row r="95">
      <x:c r="A95" s="68" t="str">
        <x:v>V27RESEARCH-017</x:v>
      </x:c>
      <x:c r="B95" s="68" t="str">
        <x:v>Research funding, ethics and commercialisation</x:v>
      </x:c>
      <x:c r="C95" s="68" t="str">
        <x:v>Universities</x:v>
      </x:c>
      <x:c r="D95" s="68" t="str">
        <x:v>Institution → patent office</x:v>
      </x:c>
      <x:c r="E95" s="68" t="str">
        <x:v>United States Patent and Trademark Office</x:v>
      </x:c>
      <x:c r="F95" s="68" t="str">
        <x:v>Patent prosecution</x:v>
      </x:c>
      <x:c r="G95" s="68" t="str">
        <x:v>Files patent application</x:v>
      </x:c>
      <x:c r="H95" s="68" t="str">
        <x:v>INS-1002</x:v>
      </x:c>
      <x:c r="I95" s="68" t="str">
        <x:v>Invention-specific</x:v>
      </x:c>
      <x:c r="J95" s="68" t="str">
        <x:v>Inventor disclosure and claims</x:v>
      </x:c>
      <x:c r="K95" s="68" t="str">
        <x:v>Pending patent right</x:v>
      </x:c>
      <x:c r="L95" s="68" t="str">
        <x:v>Bayh-Dole institutional ownership conversion</x:v>
      </x:c>
      <x:c r="M95" s="68" t="str">
        <x:v>E1</x:v>
      </x:c>
      <x:c r="N95" s="68" t="str">
        <x:v>SRC-1408; SRC-1407</x:v>
      </x:c>
      <x:c r="O95" s="68" t="str">
        <x:v>Universities seek patents on research inventions.</x:v>
      </x:c>
      <x:c r="P95" s="68" t="str">
        <x:v>Issued patent, validity or public benefit.</x:v>
      </x:c>
      <x:c r="Q95" s="68" t="str">
        <x:v>Examination and challenges remain.</x:v>
      </x:c>
    </x:row>
    <x:row r="96">
      <x:c r="A96" s="68" t="str">
        <x:v>V27RESEARCH-018</x:v>
      </x:c>
      <x:c r="B96" s="68" t="str">
        <x:v>Research funding, ethics and commercialisation</x:v>
      </x:c>
      <x:c r="C96" s="68" t="str">
        <x:v>Technology transfer offices</x:v>
      </x:c>
      <x:c r="D96" s="68" t="str">
        <x:v>University → company</x:v>
      </x:c>
      <x:c r="E96" s="68" t="str">
        <x:v>Corporate research sponsors</x:v>
      </x:c>
      <x:c r="F96" s="68" t="str">
        <x:v>Licence term</x:v>
      </x:c>
      <x:c r="G96" s="68" t="str">
        <x:v>Licenses university technology</x:v>
      </x:c>
      <x:c r="H96" s="68" t="str">
        <x:v>INS-1003</x:v>
      </x:c>
      <x:c r="I96" s="68" t="str">
        <x:v>Technology-specific</x:v>
      </x:c>
      <x:c r="J96" s="68" t="str">
        <x:v>Patent or know-how rights</x:v>
      </x:c>
      <x:c r="K96" s="68" t="str">
        <x:v>Commercial use rights and royalty claim</x:v>
      </x:c>
      <x:c r="L96" s="68" t="str">
        <x:v>Technology-transfer commercialisation</x:v>
      </x:c>
      <x:c r="M96" s="68" t="str">
        <x:v>E1</x:v>
      </x:c>
      <x:c r="N96" s="68" t="str">
        <x:v>SRC-1407; SRC-1408</x:v>
      </x:c>
      <x:c r="O96" s="68" t="str">
        <x:v>Universities license research inventions to companies.</x:v>
      </x:c>
      <x:c r="P96" s="68" t="str">
        <x:v>Successful product, monopoly power or optimal social use.</x:v>
      </x:c>
      <x:c r="Q96" s="68" t="str">
        <x:v>Commercial development is uncertain.</x:v>
      </x:c>
    </x:row>
    <x:row r="97">
      <x:c r="A97" s="68" t="str">
        <x:v>V27RESEARCH-019</x:v>
      </x:c>
      <x:c r="B97" s="68" t="str">
        <x:v>Research funding, ethics and commercialisation</x:v>
      </x:c>
      <x:c r="C97" s="68" t="str">
        <x:v>Research complainants</x:v>
      </x:c>
      <x:c r="D97" s="68" t="str">
        <x:v>Complainant → institution</x:v>
      </x:c>
      <x:c r="E97" s="68" t="str">
        <x:v>Research integrity officers</x:v>
      </x:c>
      <x:c r="F97" s="68" t="str">
        <x:v>Allegation date</x:v>
      </x:c>
      <x:c r="G97" s="68" t="str">
        <x:v>Reports suspected misconduct</x:v>
      </x:c>
      <x:c r="H97" s="68" t="str">
        <x:v>INS-1016</x:v>
      </x:c>
      <x:c r="I97" s="68" t="str">
        <x:v>Case-specific</x:v>
      </x:c>
      <x:c r="J97" s="68" t="str">
        <x:v>Evidence of alleged fabrication, falsification or plagiarism</x:v>
      </x:c>
      <x:c r="K97" s="68" t="str">
        <x:v>Institutional integrity case</x:v>
      </x:c>
      <x:c r="L97" s="68" t="str">
        <x:v>Research-misconduct adjudication</x:v>
      </x:c>
      <x:c r="M97" s="68" t="str">
        <x:v>E1</x:v>
      </x:c>
      <x:c r="N97" s="68" t="str">
        <x:v>SRC-1405; SRC-1404</x:v>
      </x:c>
      <x:c r="O97" s="68" t="str">
        <x:v>Institutions receive research misconduct allegations.</x:v>
      </x:c>
      <x:c r="P97" s="68" t="str">
        <x:v>Finding, guilt or publication unreliability.</x:v>
      </x:c>
      <x:c r="Q97" s="68" t="str">
        <x:v>Inquiry and investigation follow.</x:v>
      </x:c>
    </x:row>
    <x:row r="98">
      <x:c r="A98" s="68" t="str">
        <x:v>V27RESEARCH-020</x:v>
      </x:c>
      <x:c r="B98" s="68" t="str">
        <x:v>Research funding, ethics and commercialisation</x:v>
      </x:c>
      <x:c r="C98" s="68" t="str">
        <x:v>Research integrity officers</x:v>
      </x:c>
      <x:c r="D98" s="68" t="str">
        <x:v>Institution → respondent</x:v>
      </x:c>
      <x:c r="E98" s="68" t="str">
        <x:v>Research misconduct respondents</x:v>
      </x:c>
      <x:c r="F98" s="68" t="str">
        <x:v>Inquiry and investigation</x:v>
      </x:c>
      <x:c r="G98" s="68" t="str">
        <x:v>Conducts misconduct process</x:v>
      </x:c>
      <x:c r="H98" s="68" t="str">
        <x:v>INS-1016</x:v>
      </x:c>
      <x:c r="I98" s="68" t="str">
        <x:v>Case-specific</x:v>
      </x:c>
      <x:c r="J98" s="68" t="str">
        <x:v>Allegation, records and testimony</x:v>
      </x:c>
      <x:c r="K98" s="68" t="str">
        <x:v>Inquiry or investigation record</x:v>
      </x:c>
      <x:c r="L98" s="68" t="str">
        <x:v>Research-misconduct adjudication</x:v>
      </x:c>
      <x:c r="M98" s="68" t="str">
        <x:v>E1</x:v>
      </x:c>
      <x:c r="N98" s="68" t="str">
        <x:v>SRC-1405; SRC-1404</x:v>
      </x:c>
      <x:c r="O98" s="68" t="str">
        <x:v>Institutions investigate allegations under policy.</x:v>
      </x:c>
      <x:c r="P98" s="68" t="str">
        <x:v>Guilt merely from investigation.</x:v>
      </x:c>
      <x:c r="Q98" s="68" t="str">
        <x:v>Findings require evidence and process.</x:v>
      </x:c>
    </x:row>
    <x:row r="99">
      <x:c r="A99" s="68" t="str">
        <x:v>V27RESEARCH-021</x:v>
      </x:c>
      <x:c r="B99" s="68" t="str">
        <x:v>Research funding, ethics and commercialisation</x:v>
      </x:c>
      <x:c r="C99" s="68" t="str">
        <x:v>Office of Research Integrity</x:v>
      </x:c>
      <x:c r="D99" s="68" t="str">
        <x:v>Federal authority → institution</x:v>
      </x:c>
      <x:c r="E99" s="68" t="str">
        <x:v>Universities</x:v>
      </x:c>
      <x:c r="F99" s="68" t="str">
        <x:v>Oversight cycle</x:v>
      </x:c>
      <x:c r="G99" s="68" t="str">
        <x:v>Reviews PHS misconduct process</x:v>
      </x:c>
      <x:c r="H99" s="68" t="str">
        <x:v>INS-1017</x:v>
      </x:c>
      <x:c r="I99" s="68" t="str">
        <x:v>Case-specific</x:v>
      </x:c>
      <x:c r="J99" s="68" t="str">
        <x:v>Institutional findings and PHS jurisdiction</x:v>
      </x:c>
      <x:c r="K99" s="68" t="str">
        <x:v>Federal oversight or action</x:v>
      </x:c>
      <x:c r="L99" s="68" t="str">
        <x:v>Research-misconduct adjudication</x:v>
      </x:c>
      <x:c r="M99" s="68" t="str">
        <x:v>E1</x:v>
      </x:c>
      <x:c r="N99" s="68" t="str">
        <x:v>SRC-1404; SRC-1405</x:v>
      </x:c>
      <x:c r="O99" s="68" t="str">
        <x:v>ORI oversees qualifying PHS research misconduct matters.</x:v>
      </x:c>
      <x:c r="P99" s="68" t="str">
        <x:v>Jurisdiction over all research or automatic adoption of every finding.</x:v>
      </x:c>
      <x:c r="Q99" s="68" t="str">
        <x:v>Scope is defined.</x:v>
      </x:c>
    </x:row>
    <x:row r="100">
      <x:c r="A100" s="68" t="str">
        <x:v>V27RESEARCH-022</x:v>
      </x:c>
      <x:c r="B100" s="68" t="str">
        <x:v>Research funding, ethics and commercialisation</x:v>
      </x:c>
      <x:c r="C100" s="68" t="str">
        <x:v>Universities</x:v>
      </x:c>
      <x:c r="D100" s="68" t="str">
        <x:v>Institution → researcher</x:v>
      </x:c>
      <x:c r="E100" s="68" t="str">
        <x:v>Research misconduct respondents</x:v>
      </x:c>
      <x:c r="F100" s="68" t="str">
        <x:v>Case completion</x:v>
      </x:c>
      <x:c r="G100" s="68" t="str">
        <x:v>Issues finding or exoneration</x:v>
      </x:c>
      <x:c r="H100" s="68" t="str">
        <x:v>INS-1017</x:v>
      </x:c>
      <x:c r="I100" s="68" t="str">
        <x:v>Case-specific</x:v>
      </x:c>
      <x:c r="J100" s="68" t="str">
        <x:v>Investigation record and standard of proof</x:v>
      </x:c>
      <x:c r="K100" s="68" t="str">
        <x:v>Institutional decision and possible sanction</x:v>
      </x:c>
      <x:c r="L100" s="68" t="str">
        <x:v>Research-misconduct adjudication</x:v>
      </x:c>
      <x:c r="M100" s="68" t="str">
        <x:v>E1</x:v>
      </x:c>
      <x:c r="N100" s="68" t="str">
        <x:v>SRC-1404; SRC-1405</x:v>
      </x:c>
      <x:c r="O100" s="68" t="str">
        <x:v>Institutions issue misconduct findings or clear respondents.</x:v>
      </x:c>
      <x:c r="P100" s="68" t="str">
        <x:v>Automatic retraction, criminal guilt or universal professional ban.</x:v>
      </x:c>
      <x:c r="Q100" s="68" t="str">
        <x:v>Consequences are separate.</x:v>
      </x:c>
    </x:row>
    <x:row r="101">
      <x:c r="A101" s="68" t="str">
        <x:v>V27PUBLISH-001</x:v>
      </x:c>
      <x:c r="B101" s="68" t="str">
        <x:v>Scholarly publishing, peer review and metrics</x:v>
      </x:c>
      <x:c r="C101" s="68" t="str">
        <x:v>Principal investigators</x:v>
      </x:c>
      <x:c r="D101" s="68" t="str">
        <x:v>Author → publisher</x:v>
      </x:c>
      <x:c r="E101" s="68" t="str">
        <x:v>Academic journal publishers</x:v>
      </x:c>
      <x:c r="F101" s="68" t="str">
        <x:v>Publication cycle</x:v>
      </x:c>
      <x:c r="G101" s="68" t="str">
        <x:v>Submits manuscript</x:v>
      </x:c>
      <x:c r="H101" s="68" t="str">
        <x:v>INS-1006</x:v>
      </x:c>
      <x:c r="I101" s="68" t="str">
        <x:v>Article-specific</x:v>
      </x:c>
      <x:c r="J101" s="68" t="str">
        <x:v>Research findings and manuscript</x:v>
      </x:c>
      <x:c r="K101" s="68" t="str">
        <x:v>Editorial review request</x:v>
      </x:c>
      <x:c r="L101" s="68" t="str">
        <x:v>Peer-review publication gate</x:v>
      </x:c>
      <x:c r="M101" s="68" t="str">
        <x:v>E1</x:v>
      </x:c>
      <x:c r="N101" s="68" t="str">
        <x:v>SRC-1411; SRC-1410</x:v>
      </x:c>
      <x:c r="O101" s="68" t="str">
        <x:v>Researchers submit manuscripts to journals.</x:v>
      </x:c>
      <x:c r="P101" s="68" t="str">
        <x:v>Publication, correctness or priority merely from submission.</x:v>
      </x:c>
      <x:c r="Q101" s="68" t="str">
        <x:v>Editorial process follows.</x:v>
      </x:c>
    </x:row>
    <x:row r="102">
      <x:c r="A102" s="68" t="str">
        <x:v>V27PUBLISH-002</x:v>
      </x:c>
      <x:c r="B102" s="68" t="str">
        <x:v>Scholarly publishing, peer review and metrics</x:v>
      </x:c>
      <x:c r="C102" s="68" t="str">
        <x:v>Journal editors</x:v>
      </x:c>
      <x:c r="D102" s="68" t="str">
        <x:v>Editor → reviewer</x:v>
      </x:c>
      <x:c r="E102" s="68" t="str">
        <x:v>Peer reviewers</x:v>
      </x:c>
      <x:c r="F102" s="68" t="str">
        <x:v>Publication cycle</x:v>
      </x:c>
      <x:c r="G102" s="68" t="str">
        <x:v>Invites peer review</x:v>
      </x:c>
      <x:c r="H102" s="68" t="str"/>
      <x:c r="I102" s="68" t="str">
        <x:v>Manuscript-specific</x:v>
      </x:c>
      <x:c r="J102" s="68" t="str">
        <x:v>Submitted manuscript and reviewer expertise</x:v>
      </x:c>
      <x:c r="K102" s="68" t="str">
        <x:v>Peer review assignment</x:v>
      </x:c>
      <x:c r="L102" s="68" t="str">
        <x:v>Peer-review publication gate</x:v>
      </x:c>
      <x:c r="M102" s="68" t="str">
        <x:v>E1</x:v>
      </x:c>
      <x:c r="N102" s="68" t="str">
        <x:v>SRC-1411; SRC-1414</x:v>
      </x:c>
      <x:c r="O102" s="68" t="str">
        <x:v>Editors select reviewers for manuscripts.</x:v>
      </x:c>
      <x:c r="P102" s="68" t="str">
        <x:v>Reviewer independence or perfect expertise.</x:v>
      </x:c>
      <x:c r="Q102" s="68" t="str">
        <x:v>Conflicts and availability matter.</x:v>
      </x:c>
    </x:row>
    <x:row r="103">
      <x:c r="A103" s="68" t="str">
        <x:v>V27PUBLISH-003</x:v>
      </x:c>
      <x:c r="B103" s="68" t="str">
        <x:v>Scholarly publishing, peer review and metrics</x:v>
      </x:c>
      <x:c r="C103" s="68" t="str">
        <x:v>Peer reviewers</x:v>
      </x:c>
      <x:c r="D103" s="68" t="str">
        <x:v>Reviewer → editor</x:v>
      </x:c>
      <x:c r="E103" s="68" t="str">
        <x:v>Journal editors</x:v>
      </x:c>
      <x:c r="F103" s="68" t="str">
        <x:v>Publication cycle</x:v>
      </x:c>
      <x:c r="G103" s="68" t="str">
        <x:v>Submits review report</x:v>
      </x:c>
      <x:c r="H103" s="68" t="str">
        <x:v>INS-1007</x:v>
      </x:c>
      <x:c r="I103" s="68" t="str">
        <x:v>Manuscript-specific</x:v>
      </x:c>
      <x:c r="J103" s="68" t="str">
        <x:v>Manuscript evaluation</x:v>
      </x:c>
      <x:c r="K103" s="68" t="str">
        <x:v>Recommendation and comments</x:v>
      </x:c>
      <x:c r="L103" s="68" t="str">
        <x:v>Peer-review publication gate</x:v>
      </x:c>
      <x:c r="M103" s="68" t="str">
        <x:v>E1</x:v>
      </x:c>
      <x:c r="N103" s="68" t="str">
        <x:v>SRC-1411; SRC-1357</x:v>
      </x:c>
      <x:c r="O103" s="68" t="str">
        <x:v>Reviewers provide scholarly evaluations.</x:v>
      </x:c>
      <x:c r="P103" s="68" t="str">
        <x:v>Truth, consensus or absence of bias.</x:v>
      </x:c>
      <x:c r="Q103" s="68" t="str">
        <x:v>Review is advisory.</x:v>
      </x:c>
    </x:row>
    <x:row r="104">
      <x:c r="A104" s="68" t="str">
        <x:v>V27PUBLISH-004</x:v>
      </x:c>
      <x:c r="B104" s="68" t="str">
        <x:v>Scholarly publishing, peer review and metrics</x:v>
      </x:c>
      <x:c r="C104" s="68" t="str">
        <x:v>Journal editors</x:v>
      </x:c>
      <x:c r="D104" s="68" t="str">
        <x:v>Editor → author</x:v>
      </x:c>
      <x:c r="E104" s="68" t="str">
        <x:v>Principal investigators</x:v>
      </x:c>
      <x:c r="F104" s="68" t="str">
        <x:v>Publication cycle</x:v>
      </x:c>
      <x:c r="G104" s="68" t="str">
        <x:v>Issues editorial decision</x:v>
      </x:c>
      <x:c r="H104" s="68" t="str">
        <x:v>INS-1008</x:v>
      </x:c>
      <x:c r="I104" s="68" t="str">
        <x:v>Article-specific</x:v>
      </x:c>
      <x:c r="J104" s="68" t="str">
        <x:v>Manuscript and reviews</x:v>
      </x:c>
      <x:c r="K104" s="68" t="str">
        <x:v>Accept, revise or reject decision</x:v>
      </x:c>
      <x:c r="L104" s="68" t="str">
        <x:v>Peer-review publication gate</x:v>
      </x:c>
      <x:c r="M104" s="68" t="str">
        <x:v>E1</x:v>
      </x:c>
      <x:c r="N104" s="68" t="str">
        <x:v>SRC-1411; SRC-1414</x:v>
      </x:c>
      <x:c r="O104" s="68" t="str">
        <x:v>Editors decide journal publication outcomes.</x:v>
      </x:c>
      <x:c r="P104" s="68" t="str">
        <x:v>Scientific truth or career merit beyond the manuscript.</x:v>
      </x:c>
      <x:c r="Q104" s="68" t="str">
        <x:v>Editorial standards vary.</x:v>
      </x:c>
    </x:row>
    <x:row r="105">
      <x:c r="A105" s="68" t="str">
        <x:v>V27PUBLISH-005</x:v>
      </x:c>
      <x:c r="B105" s="68" t="str">
        <x:v>Scholarly publishing, peer review and metrics</x:v>
      </x:c>
      <x:c r="C105" s="68" t="str">
        <x:v>Academic journal publishers</x:v>
      </x:c>
      <x:c r="D105" s="68" t="str">
        <x:v>Publisher → author</x:v>
      </x:c>
      <x:c r="E105" s="68" t="str">
        <x:v>Principal investigators</x:v>
      </x:c>
      <x:c r="F105" s="68" t="str">
        <x:v>Publication</x:v>
      </x:c>
      <x:c r="G105" s="68" t="str">
        <x:v>Requests copyright or licence agreement</x:v>
      </x:c>
      <x:c r="H105" s="68" t="str">
        <x:v>INS-1009</x:v>
      </x:c>
      <x:c r="I105" s="68" t="str">
        <x:v>Work-specific</x:v>
      </x:c>
      <x:c r="J105" s="68" t="str">
        <x:v>Accepted manuscript and author rights</x:v>
      </x:c>
      <x:c r="K105" s="68" t="str">
        <x:v>Publisher distribution rights</x:v>
      </x:c>
      <x:c r="L105" s="68" t="str">
        <x:v>Copyright-to-access conversion</x:v>
      </x:c>
      <x:c r="M105" s="68" t="str">
        <x:v>E1</x:v>
      </x:c>
      <x:c r="N105" s="68" t="str">
        <x:v>SRC-1412; SRC-1413</x:v>
      </x:c>
      <x:c r="O105" s="68" t="str">
        <x:v>Publishers obtain rights or licences for publication.</x:v>
      </x:c>
      <x:c r="P105" s="68" t="str">
        <x:v>Ownership of underlying data or all future uses automatically.</x:v>
      </x:c>
      <x:c r="Q105" s="68" t="str">
        <x:v>Agreement scope matters.</x:v>
      </x:c>
    </x:row>
    <x:row r="106">
      <x:c r="A106" s="68" t="str">
        <x:v>V27PUBLISH-006</x:v>
      </x:c>
      <x:c r="B106" s="68" t="str">
        <x:v>Scholarly publishing, peer review and metrics</x:v>
      </x:c>
      <x:c r="C106" s="68" t="str">
        <x:v>Commercial academic publishers</x:v>
      </x:c>
      <x:c r="D106" s="68" t="str">
        <x:v>Publisher → institution</x:v>
      </x:c>
      <x:c r="E106" s="68" t="str">
        <x:v>Universities</x:v>
      </x:c>
      <x:c r="F106" s="68" t="str">
        <x:v>Subscription term</x:v>
      </x:c>
      <x:c r="G106" s="68" t="str">
        <x:v>Licenses journal portfolio</x:v>
      </x:c>
      <x:c r="H106" s="68" t="str"/>
      <x:c r="I106" s="68" t="str">
        <x:v>Portfolio-specific</x:v>
      </x:c>
      <x:c r="J106" s="68" t="str">
        <x:v>Published content and institutional payment</x:v>
      </x:c>
      <x:c r="K106" s="68" t="str">
        <x:v>Campus reading access</x:v>
      </x:c>
      <x:c r="L106" s="68" t="str">
        <x:v>Copyright-to-access conversion</x:v>
      </x:c>
      <x:c r="M106" s="68" t="str">
        <x:v>E1</x:v>
      </x:c>
      <x:c r="N106" s="68" t="str">
        <x:v>SRC-1357; SRC-1413</x:v>
      </x:c>
      <x:c r="O106" s="68" t="str">
        <x:v>Commercial publishers license scholarly portfolios.</x:v>
      </x:c>
      <x:c r="P106" s="68" t="str">
        <x:v>Permanent ownership or universal public access.</x:v>
      </x:c>
      <x:c r="Q106" s="68" t="str">
        <x:v>Contract terms and cancellations matter.</x:v>
      </x:c>
    </x:row>
    <x:row r="107">
      <x:c r="A107" s="68" t="str">
        <x:v>V27PUBLISH-007</x:v>
      </x:c>
      <x:c r="B107" s="68" t="str">
        <x:v>Scholarly publishing, peer review and metrics</x:v>
      </x:c>
      <x:c r="C107" s="68" t="str">
        <x:v>Academic journal publishers</x:v>
      </x:c>
      <x:c r="D107" s="68" t="str">
        <x:v>Publisher → funder or institution</x:v>
      </x:c>
      <x:c r="E107" s="68" t="str">
        <x:v>Research funders</x:v>
      </x:c>
      <x:c r="F107" s="68" t="str">
        <x:v>Publication</x:v>
      </x:c>
      <x:c r="G107" s="68" t="str">
        <x:v>Issues APC invoice</x:v>
      </x:c>
      <x:c r="H107" s="68" t="str">
        <x:v>INS-1010</x:v>
      </x:c>
      <x:c r="I107" s="68" t="str">
        <x:v>Article-specific</x:v>
      </x:c>
      <x:c r="J107" s="68" t="str">
        <x:v>Accepted article and open-access model</x:v>
      </x:c>
      <x:c r="K107" s="68" t="str">
        <x:v>Publication payment claim</x:v>
      </x:c>
      <x:c r="L107" s="68" t="str">
        <x:v>Article-processing-charge conversion</x:v>
      </x:c>
      <x:c r="M107" s="68" t="str">
        <x:v>E1</x:v>
      </x:c>
      <x:c r="N107" s="68" t="str">
        <x:v>SRC-1413; SRC-1414</x:v>
      </x:c>
      <x:c r="O107" s="68" t="str">
        <x:v>Open-access publishing can be financed by article charges.</x:v>
      </x:c>
      <x:c r="P107" s="68" t="str">
        <x:v>Acceptance for payment or quality merely from fee.</x:v>
      </x:c>
      <x:c r="Q107" s="68" t="str">
        <x:v>Editorial and payment processes should be separate.</x:v>
      </x:c>
    </x:row>
    <x:row r="108">
      <x:c r="A108" s="68" t="str">
        <x:v>V27PUBLISH-008</x:v>
      </x:c>
      <x:c r="B108" s="68" t="str">
        <x:v>Scholarly publishing, peer review and metrics</x:v>
      </x:c>
      <x:c r="C108" s="68" t="str">
        <x:v>Research funders</x:v>
      </x:c>
      <x:c r="D108" s="68" t="str">
        <x:v>Funder → author</x:v>
      </x:c>
      <x:c r="E108" s="68" t="str">
        <x:v>Principal investigators</x:v>
      </x:c>
      <x:c r="F108" s="68" t="str">
        <x:v>Award period</x:v>
      </x:c>
      <x:c r="G108" s="68" t="str">
        <x:v>Pays or permits publication costs</x:v>
      </x:c>
      <x:c r="H108" s="68" t="str">
        <x:v>INS-1010</x:v>
      </x:c>
      <x:c r="I108" s="68" t="str">
        <x:v>Article-specific</x:v>
      </x:c>
      <x:c r="J108" s="68" t="str">
        <x:v>Grant budget and publication policy</x:v>
      </x:c>
      <x:c r="K108" s="68" t="str">
        <x:v>Financed open-access publication</x:v>
      </x:c>
      <x:c r="L108" s="68" t="str">
        <x:v>Article-processing-charge conversion</x:v>
      </x:c>
      <x:c r="M108" s="68" t="str">
        <x:v>E1</x:v>
      </x:c>
      <x:c r="N108" s="68" t="str">
        <x:v>SRC-1400; SRC-1413</x:v>
      </x:c>
      <x:c r="O108" s="68" t="str">
        <x:v>Funders can support dissemination costs.</x:v>
      </x:c>
      <x:c r="P108" s="68" t="str">
        <x:v>Unlimited funding or journal legitimacy.</x:v>
      </x:c>
      <x:c r="Q108" s="68" t="str">
        <x:v>Eligibility and caps vary.</x:v>
      </x:c>
    </x:row>
    <x:row r="109">
      <x:c r="A109" s="68" t="str">
        <x:v>V27PUBLISH-009</x:v>
      </x:c>
      <x:c r="B109" s="68" t="str">
        <x:v>Scholarly publishing, peer review and metrics</x:v>
      </x:c>
      <x:c r="C109" s="68" t="str">
        <x:v>Principal investigators</x:v>
      </x:c>
      <x:c r="D109" s="68" t="str">
        <x:v>Author → repository</x:v>
      </x:c>
      <x:c r="E109" s="68" t="str">
        <x:v>Institutional repositories</x:v>
      </x:c>
      <x:c r="F109" s="68" t="str">
        <x:v>Post-publication</x:v>
      </x:c>
      <x:c r="G109" s="68" t="str">
        <x:v>Deposits manuscript</x:v>
      </x:c>
      <x:c r="H109" s="68" t="str">
        <x:v>INS-1012</x:v>
      </x:c>
      <x:c r="I109" s="68" t="str">
        <x:v>Work-specific</x:v>
      </x:c>
      <x:c r="J109" s="68" t="str">
        <x:v>Accepted manuscript and repository metadata</x:v>
      </x:c>
      <x:c r="K109" s="68" t="str">
        <x:v>Institutional access copy</x:v>
      </x:c>
      <x:c r="L109" s="68" t="str">
        <x:v>Repository-access conversion</x:v>
      </x:c>
      <x:c r="M109" s="68" t="str">
        <x:v>E1</x:v>
      </x:c>
      <x:c r="N109" s="68" t="str">
        <x:v>SRC-1400; SRC-1357</x:v>
      </x:c>
      <x:c r="O109" s="68" t="str">
        <x:v>Researchers deposit publications in repositories under policy.</x:v>
      </x:c>
      <x:c r="P109" s="68" t="str">
        <x:v>Public-domain status or publisher-version rights.</x:v>
      </x:c>
      <x:c r="Q109" s="68" t="str">
        <x:v>Licences and embargoes matter.</x:v>
      </x:c>
    </x:row>
    <x:row r="110">
      <x:c r="A110" s="68" t="str">
        <x:v>V27PUBLISH-010</x:v>
      </x:c>
      <x:c r="B110" s="68" t="str">
        <x:v>Scholarly publishing, peer review and metrics</x:v>
      </x:c>
      <x:c r="C110" s="68" t="str">
        <x:v>Academic journal publishers</x:v>
      </x:c>
      <x:c r="D110" s="68" t="str">
        <x:v>Publisher → identifier infrastructure</x:v>
      </x:c>
      <x:c r="E110" s="68" t="str">
        <x:v>Crossref</x:v>
      </x:c>
      <x:c r="F110" s="68" t="str">
        <x:v>Publication</x:v>
      </x:c>
      <x:c r="G110" s="68" t="str">
        <x:v>Registers DOI and metadata</x:v>
      </x:c>
      <x:c r="H110" s="68" t="str">
        <x:v>INS-1013</x:v>
      </x:c>
      <x:c r="I110" s="68" t="str">
        <x:v>Work-specific</x:v>
      </x:c>
      <x:c r="J110" s="68" t="str">
        <x:v>Publication metadata</x:v>
      </x:c>
      <x:c r="K110" s="68" t="str">
        <x:v>Persistent scholarly identifier</x:v>
      </x:c>
      <x:c r="L110" s="68" t="str">
        <x:v>Research-identity disambiguation</x:v>
      </x:c>
      <x:c r="M110" s="68" t="str">
        <x:v>E1</x:v>
      </x:c>
      <x:c r="N110" s="68" t="str">
        <x:v>SRC-1409; SRC-1410</x:v>
      </x:c>
      <x:c r="O110" s="68" t="str">
        <x:v>Publishers register persistent identifiers and metadata.</x:v>
      </x:c>
      <x:c r="P110" s="68" t="str">
        <x:v>Correctness or permanence of hosting content itself.</x:v>
      </x:c>
      <x:c r="Q110" s="68" t="str">
        <x:v>DOI resolution depends on maintained metadata.</x:v>
      </x:c>
    </x:row>
    <x:row r="111">
      <x:c r="A111" s="68" t="str">
        <x:v>V27PUBLISH-011</x:v>
      </x:c>
      <x:c r="B111" s="68" t="str">
        <x:v>Scholarly publishing, peer review and metrics</x:v>
      </x:c>
      <x:c r="C111" s="68" t="str">
        <x:v>Principal investigators</x:v>
      </x:c>
      <x:c r="D111" s="68" t="str">
        <x:v>Researcher → identifier registry</x:v>
      </x:c>
      <x:c r="E111" s="68" t="str">
        <x:v>ORCID</x:v>
      </x:c>
      <x:c r="F111" s="68" t="str">
        <x:v>Ongoing</x:v>
      </x:c>
      <x:c r="G111" s="68" t="str">
        <x:v>Maintains researcher identifier</x:v>
      </x:c>
      <x:c r="H111" s="68" t="str">
        <x:v>INS-1014</x:v>
      </x:c>
      <x:c r="I111" s="68" t="str">
        <x:v>Researcher-specific</x:v>
      </x:c>
      <x:c r="J111" s="68" t="str">
        <x:v>Identity and contribution links</x:v>
      </x:c>
      <x:c r="K111" s="68" t="str">
        <x:v>Portable research identity</x:v>
      </x:c>
      <x:c r="L111" s="68" t="str">
        <x:v>Research-identity disambiguation</x:v>
      </x:c>
      <x:c r="M111" s="68" t="str">
        <x:v>E1</x:v>
      </x:c>
      <x:c r="N111" s="68" t="str">
        <x:v>SRC-1410; SRC-1409</x:v>
      </x:c>
      <x:c r="O111" s="68" t="str">
        <x:v>ORCID helps distinguish researchers and link outputs.</x:v>
      </x:c>
      <x:c r="P111" s="68" t="str">
        <x:v>Authorship validity or contribution quality.</x:v>
      </x:c>
      <x:c r="Q111" s="68" t="str">
        <x:v>Records can be incomplete.</x:v>
      </x:c>
    </x:row>
    <x:row r="112">
      <x:c r="A112" s="68" t="str">
        <x:v>V27PUBLISH-012</x:v>
      </x:c>
      <x:c r="B112" s="68" t="str">
        <x:v>Scholarly publishing, peer review and metrics</x:v>
      </x:c>
      <x:c r="C112" s="68" t="str">
        <x:v>Preprint servers</x:v>
      </x:c>
      <x:c r="D112" s="68" t="str">
        <x:v>Platform → public</x:v>
      </x:c>
      <x:c r="E112" s="68" t="str">
        <x:v>Research community</x:v>
      </x:c>
      <x:c r="F112" s="68" t="str">
        <x:v>Pre-publication</x:v>
      </x:c>
      <x:c r="G112" s="68" t="str">
        <x:v>Disseminates preprint</x:v>
      </x:c>
      <x:c r="H112" s="68" t="str"/>
      <x:c r="I112" s="68" t="str">
        <x:v>Work-specific</x:v>
      </x:c>
      <x:c r="J112" s="68" t="str">
        <x:v>Author-submitted manuscript</x:v>
      </x:c>
      <x:c r="K112" s="68" t="str">
        <x:v>Rapid public research access</x:v>
      </x:c>
      <x:c r="L112" s="68" t="str">
        <x:v>Repository-access conversion</x:v>
      </x:c>
      <x:c r="M112" s="68" t="str">
        <x:v>E2</x:v>
      </x:c>
      <x:c r="N112" s="68" t="str">
        <x:v>SRC-1357; SRC-1400</x:v>
      </x:c>
      <x:c r="O112" s="68" t="str">
        <x:v>Preprints disseminate manuscripts before formal publication.</x:v>
      </x:c>
      <x:c r="P112" s="68" t="str">
        <x:v>Peer review, acceptance or reliability.</x:v>
      </x:c>
      <x:c r="Q112" s="68" t="str">
        <x:v>Version and review status must be visible.</x:v>
      </x:c>
    </x:row>
    <x:row r="113">
      <x:c r="A113" s="68" t="str">
        <x:v>V27PUBLISH-013</x:v>
      </x:c>
      <x:c r="B113" s="68" t="str">
        <x:v>Scholarly publishing, peer review and metrics</x:v>
      </x:c>
      <x:c r="C113" s="68" t="str">
        <x:v>Citation index providers</x:v>
      </x:c>
      <x:c r="D113" s="68" t="str">
        <x:v>Index → metric service</x:v>
      </x:c>
      <x:c r="E113" s="68" t="str">
        <x:v>Research metric providers</x:v>
      </x:c>
      <x:c r="F113" s="68" t="str">
        <x:v>Ongoing</x:v>
      </x:c>
      <x:c r="G113" s="68" t="str">
        <x:v>Supplies citation graph</x:v>
      </x:c>
      <x:c r="H113" s="68" t="str"/>
      <x:c r="I113" s="68" t="str">
        <x:v>Publication-specific</x:v>
      </x:c>
      <x:c r="J113" s="68" t="str">
        <x:v>Indexed references and metadata</x:v>
      </x:c>
      <x:c r="K113" s="68" t="str">
        <x:v>Citation counts and networks</x:v>
      </x:c>
      <x:c r="L113" s="68" t="str">
        <x:v>Citation amplification</x:v>
      </x:c>
      <x:c r="M113" s="68" t="str">
        <x:v>E2</x:v>
      </x:c>
      <x:c r="N113" s="68" t="str">
        <x:v>SRC-1416; SRC-1417</x:v>
      </x:c>
      <x:c r="O113" s="68" t="str">
        <x:v>Citation indexes support bibliometric analysis.</x:v>
      </x:c>
      <x:c r="P113" s="68" t="str">
        <x:v>Complete scholarly coverage or field-neutral comparison.</x:v>
      </x:c>
      <x:c r="Q113" s="68" t="str">
        <x:v>Database scope matters.</x:v>
      </x:c>
    </x:row>
    <x:row r="114">
      <x:c r="A114" s="68" t="str">
        <x:v>V27PUBLISH-014</x:v>
      </x:c>
      <x:c r="B114" s="68" t="str">
        <x:v>Scholarly publishing, peer review and metrics</x:v>
      </x:c>
      <x:c r="C114" s="68" t="str">
        <x:v>Research metric providers</x:v>
      </x:c>
      <x:c r="D114" s="68" t="str">
        <x:v>Metric provider → committee</x:v>
      </x:c>
      <x:c r="E114" s="68" t="str">
        <x:v>Tenure and promotion committees</x:v>
      </x:c>
      <x:c r="F114" s="68" t="str">
        <x:v>Evaluation cycle</x:v>
      </x:c>
      <x:c r="G114" s="68" t="str">
        <x:v>Provides publication and citation indicators</x:v>
      </x:c>
      <x:c r="H114" s="68" t="str"/>
      <x:c r="I114" s="68" t="str">
        <x:v>Faculty-specific</x:v>
      </x:c>
      <x:c r="J114" s="68" t="str">
        <x:v>Indexed publications, citations and journal metrics</x:v>
      </x:c>
      <x:c r="K114" s="68" t="str">
        <x:v>Quantitative evaluation signals</x:v>
      </x:c>
      <x:c r="L114" s="68" t="str">
        <x:v>Journal-prestige conversion</x:v>
      </x:c>
      <x:c r="M114" s="68" t="str">
        <x:v>E2</x:v>
      </x:c>
      <x:c r="N114" s="68" t="str">
        <x:v>SRC-1358; SRC-1416</x:v>
      </x:c>
      <x:c r="O114" s="68" t="str">
        <x:v>Committees use bibliometric information in career evaluation.</x:v>
      </x:c>
      <x:c r="P114" s="68" t="str">
        <x:v>Complete research quality or causal social impact.</x:v>
      </x:c>
      <x:c r="Q114" s="68" t="str">
        <x:v>Qualitative review remains necessary.</x:v>
      </x:c>
    </x:row>
    <x:row r="115">
      <x:c r="A115" s="68" t="str">
        <x:v>V27PUBLISH-015</x:v>
      </x:c>
      <x:c r="B115" s="68" t="str">
        <x:v>Scholarly publishing, peer review and metrics</x:v>
      </x:c>
      <x:c r="C115" s="68" t="str">
        <x:v>University ranking organisations</x:v>
      </x:c>
      <x:c r="D115" s="68" t="str">
        <x:v>Ranking body → institution</x:v>
      </x:c>
      <x:c r="E115" s="68" t="str">
        <x:v>Universities</x:v>
      </x:c>
      <x:c r="F115" s="68" t="str">
        <x:v>Ranking cycle</x:v>
      </x:c>
      <x:c r="G115" s="68" t="str">
        <x:v>Requests or compiles institutional data</x:v>
      </x:c>
      <x:c r="H115" s="68" t="str">
        <x:v>INS-1018</x:v>
      </x:c>
      <x:c r="I115" s="68" t="str">
        <x:v>Institution-specific</x:v>
      </x:c>
      <x:c r="J115" s="68" t="str">
        <x:v>Institutional data, surveys and bibliometrics</x:v>
      </x:c>
      <x:c r="K115" s="68" t="str">
        <x:v>Ranking input dataset</x:v>
      </x:c>
      <x:c r="L115" s="68" t="str">
        <x:v>Ranking feedback loop</x:v>
      </x:c>
      <x:c r="M115" s="68" t="str">
        <x:v>E2</x:v>
      </x:c>
      <x:c r="N115" s="68" t="str">
        <x:v>SRC-1416; SRC-1416</x:v>
      </x:c>
      <x:c r="O115" s="68" t="str">
        <x:v>Rankings combine institutional and external data.</x:v>
      </x:c>
      <x:c r="P115" s="68" t="str">
        <x:v>Objective total quality or audit of every input.</x:v>
      </x:c>
      <x:c r="Q115" s="68" t="str">
        <x:v>Methodologies and self-reporting matter.</x:v>
      </x:c>
    </x:row>
    <x:row r="116">
      <x:c r="A116" s="68" t="str">
        <x:v>V27PUBLISH-016</x:v>
      </x:c>
      <x:c r="B116" s="68" t="str">
        <x:v>Scholarly publishing, peer review and metrics</x:v>
      </x:c>
      <x:c r="C116" s="68" t="str">
        <x:v>University ranking organisations</x:v>
      </x:c>
      <x:c r="D116" s="68" t="str">
        <x:v>Ranking body → applicant</x:v>
      </x:c>
      <x:c r="E116" s="68" t="str">
        <x:v>Prospective students</x:v>
      </x:c>
      <x:c r="F116" s="68" t="str">
        <x:v>Ranking cycle</x:v>
      </x:c>
      <x:c r="G116" s="68" t="str">
        <x:v>Publishes ranking</x:v>
      </x:c>
      <x:c r="H116" s="68" t="str">
        <x:v>INS-1019</x:v>
      </x:c>
      <x:c r="I116" s="68" t="str">
        <x:v>Institution-specific</x:v>
      </x:c>
      <x:c r="J116" s="68" t="str">
        <x:v>Weighted indicators and reputation data</x:v>
      </x:c>
      <x:c r="K116" s="68" t="str">
        <x:v>Comparative rank and score</x:v>
      </x:c>
      <x:c r="L116" s="68" t="str">
        <x:v>Ranking feedback loop</x:v>
      </x:c>
      <x:c r="M116" s="68" t="str">
        <x:v>E2</x:v>
      </x:c>
      <x:c r="N116" s="68" t="str">
        <x:v>SRC-1416; SRC-1417</x:v>
      </x:c>
      <x:c r="O116" s="68" t="str">
        <x:v>Rankings influence institutional comparison and reputation.</x:v>
      </x:c>
      <x:c r="P116" s="68" t="str">
        <x:v>Individual educational fit or guaranteed outcome.</x:v>
      </x:c>
      <x:c r="Q116" s="68" t="str">
        <x:v>Indicators are aggregated.</x:v>
      </x:c>
    </x:row>
    <x:row r="117">
      <x:c r="A117" s="68" t="str">
        <x:v>V27PUBLISH-017</x:v>
      </x:c>
      <x:c r="B117" s="68" t="str">
        <x:v>Scholarly publishing, peer review and metrics</x:v>
      </x:c>
      <x:c r="C117" s="68" t="str">
        <x:v>Journal editors</x:v>
      </x:c>
      <x:c r="D117" s="68" t="str">
        <x:v>Journal → scholarly community</x:v>
      </x:c>
      <x:c r="E117" s="68" t="str">
        <x:v>Public</x:v>
      </x:c>
      <x:c r="F117" s="68" t="str">
        <x:v>Post-publication</x:v>
      </x:c>
      <x:c r="G117" s="68" t="str">
        <x:v>Issues retraction notice</x:v>
      </x:c>
      <x:c r="H117" s="68" t="str">
        <x:v>INS-1015</x:v>
      </x:c>
      <x:c r="I117" s="68" t="str">
        <x:v>Article-specific</x:v>
      </x:c>
      <x:c r="J117" s="68" t="str">
        <x:v>Evidence of unreliability or publication problem</x:v>
      </x:c>
      <x:c r="K117" s="68" t="str">
        <x:v>Correction of scholarly record</x:v>
      </x:c>
      <x:c r="L117" s="68" t="str">
        <x:v>Retraction correction conversion</x:v>
      </x:c>
      <x:c r="M117" s="68" t="str">
        <x:v>E1</x:v>
      </x:c>
      <x:c r="N117" s="68" t="str">
        <x:v>SRC-1411; SRC-1404</x:v>
      </x:c>
      <x:c r="O117" s="68" t="str">
        <x:v>Journals retract or warn readers about unreliable work.</x:v>
      </x:c>
      <x:c r="P117" s="68" t="str">
        <x:v>Misconduct by every author or invalidity of all related research.</x:v>
      </x:c>
      <x:c r="Q117" s="68" t="str">
        <x:v>Reasons must be specified.</x:v>
      </x:c>
    </x:row>
    <x:row r="118">
      <x:c r="A118" s="68" t="str">
        <x:v>V27PUBLISH-018</x:v>
      </x:c>
      <x:c r="B118" s="68" t="str">
        <x:v>Scholarly publishing, peer review and metrics</x:v>
      </x:c>
      <x:c r="C118" s="68" t="str">
        <x:v>Creative Commons</x:v>
      </x:c>
      <x:c r="D118" s="68" t="str">
        <x:v>Licensing framework → publisher</x:v>
      </x:c>
      <x:c r="E118" s="68" t="str">
        <x:v>Academic journal publishers</x:v>
      </x:c>
      <x:c r="F118" s="68" t="str">
        <x:v>Publication</x:v>
      </x:c>
      <x:c r="G118" s="68" t="str">
        <x:v>Provides open licence framework</x:v>
      </x:c>
      <x:c r="H118" s="68" t="str">
        <x:v>INS-1011</x:v>
      </x:c>
      <x:c r="I118" s="68" t="str">
        <x:v>Work-specific</x:v>
      </x:c>
      <x:c r="J118" s="68" t="str">
        <x:v>Rights-holder licensing choice</x:v>
      </x:c>
      <x:c r="K118" s="68" t="str">
        <x:v>Standard public reuse permissions</x:v>
      </x:c>
      <x:c r="L118" s="68" t="str">
        <x:v>Copyright-to-access conversion</x:v>
      </x:c>
      <x:c r="M118" s="68" t="str">
        <x:v>E1</x:v>
      </x:c>
      <x:c r="N118" s="68" t="str">
        <x:v>SRC-1412; SRC-1357</x:v>
      </x:c>
      <x:c r="O118" s="68" t="str">
        <x:v>Creative Commons licences standardise reuse permissions.</x:v>
      </x:c>
      <x:c r="P118" s="68" t="str">
        <x:v>Public-domain dedication or absence of attribution conditions.</x:v>
      </x:c>
      <x:c r="Q118" s="68" t="str">
        <x:v>Licence type matters.</x:v>
      </x:c>
    </x:row>
    <x:row r="119">
      <x:c r="A119" s="68" t="str">
        <x:v>V27DATA-001</x:v>
      </x:c>
      <x:c r="B119" s="68" t="str">
        <x:v>Educational data, EdTech and AI governance</x:v>
      </x:c>
      <x:c r="C119" s="68" t="str">
        <x:v>Registrars</x:v>
      </x:c>
      <x:c r="D119" s="68" t="str">
        <x:v>Institution → vendor</x:v>
      </x:c>
      <x:c r="E119" s="68" t="str">
        <x:v>Student information system vendors</x:v>
      </x:c>
      <x:c r="F119" s="68" t="str">
        <x:v>Service term</x:v>
      </x:c>
      <x:c r="G119" s="68" t="str">
        <x:v>Uses student record system</x:v>
      </x:c>
      <x:c r="H119" s="68" t="str">
        <x:v>INS-1023</x:v>
      </x:c>
      <x:c r="I119" s="68" t="str">
        <x:v>System-specific</x:v>
      </x:c>
      <x:c r="J119" s="68" t="str">
        <x:v>Enrolment, grades and student identifiers</x:v>
      </x:c>
      <x:c r="K119" s="68" t="str">
        <x:v>Administrative data system</x:v>
      </x:c>
      <x:c r="L119" s="68" t="str">
        <x:v>Student-data administrative conversion</x:v>
      </x:c>
      <x:c r="M119" s="68" t="str">
        <x:v>E1</x:v>
      </x:c>
      <x:c r="N119" s="68" t="str">
        <x:v>SRC-1385; SRC-1386</x:v>
      </x:c>
      <x:c r="O119" s="68" t="str">
        <x:v>Institutions use vendors to maintain education records.</x:v>
      </x:c>
      <x:c r="P119" s="68" t="str">
        <x:v>Vendor ownership or unrestricted reuse of data.</x:v>
      </x:c>
      <x:c r="Q119" s="68" t="str">
        <x:v>Contract and law constrain use.</x:v>
      </x:c>
    </x:row>
    <x:row r="120">
      <x:c r="A120" s="68" t="str">
        <x:v>V27DATA-002</x:v>
      </x:c>
      <x:c r="B120" s="68" t="str">
        <x:v>Educational data, EdTech and AI governance</x:v>
      </x:c>
      <x:c r="C120" s="68" t="str">
        <x:v>Student information system vendors</x:v>
      </x:c>
      <x:c r="D120" s="68" t="str">
        <x:v>Vendor → institution</x:v>
      </x:c>
      <x:c r="E120" s="68" t="str">
        <x:v>Universities</x:v>
      </x:c>
      <x:c r="F120" s="68" t="str">
        <x:v>Ongoing</x:v>
      </x:c>
      <x:c r="G120" s="68" t="str">
        <x:v>Provides student record platform</x:v>
      </x:c>
      <x:c r="H120" s="68" t="str"/>
      <x:c r="I120" s="68" t="str">
        <x:v>Institution-specific</x:v>
      </x:c>
      <x:c r="J120" s="68" t="str">
        <x:v>Education records and institutional configuration</x:v>
      </x:c>
      <x:c r="K120" s="68" t="str">
        <x:v>Operational enrolment and grade system</x:v>
      </x:c>
      <x:c r="L120" s="68" t="str">
        <x:v>Student-data administrative conversion</x:v>
      </x:c>
      <x:c r="M120" s="68" t="str">
        <x:v>E2</x:v>
      </x:c>
      <x:c r="N120" s="68" t="str">
        <x:v>SRC-1385; SRC-1387</x:v>
      </x:c>
      <x:c r="O120" s="68" t="str">
        <x:v>SIS vendors provide administrative platforms.</x:v>
      </x:c>
      <x:c r="P120" s="68" t="str">
        <x:v>Independent authority over academic decisions.</x:v>
      </x:c>
      <x:c r="Q120" s="68" t="str">
        <x:v>Institutions configure and govern systems.</x:v>
      </x:c>
    </x:row>
    <x:row r="121">
      <x:c r="A121" s="68" t="str">
        <x:v>V27DATA-003</x:v>
      </x:c>
      <x:c r="B121" s="68" t="str">
        <x:v>Educational data, EdTech and AI governance</x:v>
      </x:c>
      <x:c r="C121" s="68" t="str">
        <x:v>Students</x:v>
      </x:c>
      <x:c r="D121" s="68" t="str">
        <x:v>Student → institution</x:v>
      </x:c>
      <x:c r="E121" s="68" t="str">
        <x:v>Universities</x:v>
      </x:c>
      <x:c r="F121" s="68" t="str">
        <x:v>Disclosure event</x:v>
      </x:c>
      <x:c r="G121" s="68" t="str">
        <x:v>Provides FERPA consent</x:v>
      </x:c>
      <x:c r="H121" s="68" t="str">
        <x:v>INS-1022</x:v>
      </x:c>
      <x:c r="I121" s="68" t="str">
        <x:v>Student-specific</x:v>
      </x:c>
      <x:c r="J121" s="68" t="str">
        <x:v>Education record and disclosure choice</x:v>
      </x:c>
      <x:c r="K121" s="68" t="str">
        <x:v>Authorised data release</x:v>
      </x:c>
      <x:c r="L121" s="68" t="str">
        <x:v>FERPA school-official access conversion</x:v>
      </x:c>
      <x:c r="M121" s="68" t="str">
        <x:v>E1</x:v>
      </x:c>
      <x:c r="N121" s="68" t="str">
        <x:v>SRC-1385; SRC-1385</x:v>
      </x:c>
      <x:c r="O121" s="68" t="str">
        <x:v>Eligible students can authorise disclosure of education records.</x:v>
      </x:c>
      <x:c r="P121" s="68" t="str">
        <x:v>Institutional loss of all other lawful access or permanent consent.</x:v>
      </x:c>
      <x:c r="Q121" s="68" t="str">
        <x:v>Consent scope and exceptions matter.</x:v>
      </x:c>
    </x:row>
    <x:row r="122">
      <x:c r="A122" s="68" t="str">
        <x:v>V27DATA-004</x:v>
      </x:c>
      <x:c r="B122" s="68" t="str">
        <x:v>Educational data, EdTech and AI governance</x:v>
      </x:c>
      <x:c r="C122" s="68" t="str">
        <x:v>Universities</x:v>
      </x:c>
      <x:c r="D122" s="68" t="str">
        <x:v>Institution → vendor</x:v>
      </x:c>
      <x:c r="E122" s="68" t="str">
        <x:v>Learning management system vendors</x:v>
      </x:c>
      <x:c r="F122" s="68" t="str">
        <x:v>Service term</x:v>
      </x:c>
      <x:c r="G122" s="68" t="str">
        <x:v>Uses course platform</x:v>
      </x:c>
      <x:c r="H122" s="68" t="str">
        <x:v>INS-1023</x:v>
      </x:c>
      <x:c r="I122" s="68" t="str">
        <x:v>System-specific</x:v>
      </x:c>
      <x:c r="J122" s="68" t="str">
        <x:v>Course materials, assessments and student activity</x:v>
      </x:c>
      <x:c r="K122" s="68" t="str">
        <x:v>Digital learning environment</x:v>
      </x:c>
      <x:c r="L122" s="68" t="str">
        <x:v>Student-data administrative conversion</x:v>
      </x:c>
      <x:c r="M122" s="68" t="str">
        <x:v>E1</x:v>
      </x:c>
      <x:c r="N122" s="68" t="str">
        <x:v>SRC-1386; SRC-1388</x:v>
      </x:c>
      <x:c r="O122" s="68" t="str">
        <x:v>Institutions use LMS vendors for course delivery.</x:v>
      </x:c>
      <x:c r="P122" s="68" t="str">
        <x:v>Vendor authority over curriculum or unrestricted data use.</x:v>
      </x:c>
      <x:c r="Q122" s="68" t="str">
        <x:v>Institutional control and contracts matter.</x:v>
      </x:c>
    </x:row>
    <x:row r="123">
      <x:c r="A123" s="68" t="str">
        <x:v>V27DATA-005</x:v>
      </x:c>
      <x:c r="B123" s="68" t="str">
        <x:v>Educational data, EdTech and AI governance</x:v>
      </x:c>
      <x:c r="C123" s="68" t="str">
        <x:v>Learning management system vendors</x:v>
      </x:c>
      <x:c r="D123" s="68" t="str">
        <x:v>Platform → learner</x:v>
      </x:c>
      <x:c r="E123" s="68" t="str">
        <x:v>Students</x:v>
      </x:c>
      <x:c r="F123" s="68" t="str">
        <x:v>Academic term</x:v>
      </x:c>
      <x:c r="G123" s="68" t="str">
        <x:v>Hosts course activity</x:v>
      </x:c>
      <x:c r="H123" s="68" t="str"/>
      <x:c r="I123" s="68" t="str">
        <x:v>Student-specific</x:v>
      </x:c>
      <x:c r="J123" s="68" t="str">
        <x:v>Course access, submissions and interactions</x:v>
      </x:c>
      <x:c r="K123" s="68" t="str">
        <x:v>Digital education record</x:v>
      </x:c>
      <x:c r="L123" s="68" t="str">
        <x:v>Learning-analytics intervention</x:v>
      </x:c>
      <x:c r="M123" s="68" t="str">
        <x:v>E2</x:v>
      </x:c>
      <x:c r="N123" s="68" t="str">
        <x:v>SRC-1388; SRC-1385</x:v>
      </x:c>
      <x:c r="O123" s="68" t="str">
        <x:v>LMS platforms record student participation and work.</x:v>
      </x:c>
      <x:c r="P123" s="68" t="str">
        <x:v>Complete learning or attention measurement.</x:v>
      </x:c>
      <x:c r="Q123" s="68" t="str">
        <x:v>Activity data are proxies.</x:v>
      </x:c>
    </x:row>
    <x:row r="124">
      <x:c r="A124" s="68" t="str">
        <x:v>V27DATA-006</x:v>
      </x:c>
      <x:c r="B124" s="68" t="str">
        <x:v>Educational data, EdTech and AI governance</x:v>
      </x:c>
      <x:c r="C124" s="68" t="str">
        <x:v>Learning analytics vendors</x:v>
      </x:c>
      <x:c r="D124" s="68" t="str">
        <x:v>Vendor → adviser</x:v>
      </x:c>
      <x:c r="E124" s="68" t="str">
        <x:v>Academic advising offices</x:v>
      </x:c>
      <x:c r="F124" s="68" t="str">
        <x:v>Ongoing</x:v>
      </x:c>
      <x:c r="G124" s="68" t="str">
        <x:v>Provides risk alerts</x:v>
      </x:c>
      <x:c r="H124" s="68" t="str">
        <x:v>INS-1024</x:v>
      </x:c>
      <x:c r="I124" s="68" t="str">
        <x:v>Student-specific</x:v>
      </x:c>
      <x:c r="J124" s="68" t="str">
        <x:v>Attendance, grades and platform activity</x:v>
      </x:c>
      <x:c r="K124" s="68" t="str">
        <x:v>Predicted risk and intervention cue</x:v>
      </x:c>
      <x:c r="L124" s="68" t="str">
        <x:v>Learning-analytics intervention</x:v>
      </x:c>
      <x:c r="M124" s="68" t="str">
        <x:v>E2</x:v>
      </x:c>
      <x:c r="N124" s="68" t="str">
        <x:v>SRC-1388; SRC-1386</x:v>
      </x:c>
      <x:c r="O124" s="68" t="str">
        <x:v>Analytics systems produce student-risk indicators.</x:v>
      </x:c>
      <x:c r="P124" s="68" t="str">
        <x:v>Inevitable dropout, diagnosis or neutral prediction.</x:v>
      </x:c>
      <x:c r="Q124" s="68" t="str">
        <x:v>Validation and context matter.</x:v>
      </x:c>
    </x:row>
    <x:row r="125">
      <x:c r="A125" s="68" t="str">
        <x:v>V27DATA-007</x:v>
      </x:c>
      <x:c r="B125" s="68" t="str">
        <x:v>Educational data, EdTech and AI governance</x:v>
      </x:c>
      <x:c r="C125" s="68" t="str">
        <x:v>Academic advising offices</x:v>
      </x:c>
      <x:c r="D125" s="68" t="str">
        <x:v>Adviser → student</x:v>
      </x:c>
      <x:c r="E125" s="68" t="str">
        <x:v>Students</x:v>
      </x:c>
      <x:c r="F125" s="68" t="str">
        <x:v>Intervention cycle</x:v>
      </x:c>
      <x:c r="G125" s="68" t="str">
        <x:v>Acts on analytics alert</x:v>
      </x:c>
      <x:c r="H125" s="68" t="str">
        <x:v>INS-1024</x:v>
      </x:c>
      <x:c r="I125" s="68" t="str">
        <x:v>Student-specific</x:v>
      </x:c>
      <x:c r="J125" s="68" t="str">
        <x:v>Risk indicator and adviser judgment</x:v>
      </x:c>
      <x:c r="K125" s="68" t="str">
        <x:v>Support contact or programme action</x:v>
      </x:c>
      <x:c r="L125" s="68" t="str">
        <x:v>Learning-analytics intervention</x:v>
      </x:c>
      <x:c r="M125" s="68" t="str">
        <x:v>E2</x:v>
      </x:c>
      <x:c r="N125" s="68" t="str">
        <x:v>SRC-1388; SRC-1387</x:v>
      </x:c>
      <x:c r="O125" s="68" t="str">
        <x:v>Institutions intervene using learning analytics.</x:v>
      </x:c>
      <x:c r="P125" s="68" t="str">
        <x:v>Causal improvement or accurate classification.</x:v>
      </x:c>
      <x:c r="Q125" s="68" t="str">
        <x:v>Intervention design matters.</x:v>
      </x:c>
    </x:row>
    <x:row r="126">
      <x:c r="A126" s="68" t="str">
        <x:v>V27AI-001</x:v>
      </x:c>
      <x:c r="B126" s="68" t="str">
        <x:v>Educational data, EdTech and AI governance</x:v>
      </x:c>
      <x:c r="C126" s="68" t="str">
        <x:v>AI tutoring vendors</x:v>
      </x:c>
      <x:c r="D126" s="68" t="str">
        <x:v>AI system → learner</x:v>
      </x:c>
      <x:c r="E126" s="68" t="str">
        <x:v>Learners</x:v>
      </x:c>
      <x:c r="F126" s="68" t="str">
        <x:v>Course term</x:v>
      </x:c>
      <x:c r="G126" s="68" t="str">
        <x:v>Provides automated tutoring</x:v>
      </x:c>
      <x:c r="H126" s="68" t="str"/>
      <x:c r="I126" s="68" t="str">
        <x:v>Learner-specific</x:v>
      </x:c>
      <x:c r="J126" s="68" t="str">
        <x:v>Prompts, curriculum and model output</x:v>
      </x:c>
      <x:c r="K126" s="68" t="str">
        <x:v>Explanation, feedback or practice</x:v>
      </x:c>
      <x:c r="L126" s="68" t="str">
        <x:v>Generative-AI learning augmentation</x:v>
      </x:c>
      <x:c r="M126" s="68" t="str">
        <x:v>E2</x:v>
      </x:c>
      <x:c r="N126" s="68" t="str">
        <x:v>SRC-1359; SRC-1388</x:v>
      </x:c>
      <x:c r="O126" s="68" t="str">
        <x:v>AI systems can provide educational assistance.</x:v>
      </x:c>
      <x:c r="P126" s="68" t="str">
        <x:v>Accuracy, learning gain or teacher equivalence.</x:v>
      </x:c>
      <x:c r="Q126" s="68" t="str">
        <x:v>Human oversight and pedagogy matter.</x:v>
      </x:c>
    </x:row>
    <x:row r="127">
      <x:c r="A127" s="68" t="str">
        <x:v>V27AI-002</x:v>
      </x:c>
      <x:c r="B127" s="68" t="str">
        <x:v>Educational data, EdTech and AI governance</x:v>
      </x:c>
      <x:c r="C127" s="68" t="str">
        <x:v>Generative AI providers for education</x:v>
      </x:c>
      <x:c r="D127" s="68" t="str">
        <x:v>Provider → educator</x:v>
      </x:c>
      <x:c r="E127" s="68" t="str">
        <x:v>Instructors</x:v>
      </x:c>
      <x:c r="F127" s="68" t="str">
        <x:v>Course design and teaching</x:v>
      </x:c>
      <x:c r="G127" s="68" t="str">
        <x:v>Provides generative tools</x:v>
      </x:c>
      <x:c r="H127" s="68" t="str"/>
      <x:c r="I127" s="68" t="str">
        <x:v>Course-specific</x:v>
      </x:c>
      <x:c r="J127" s="68" t="str">
        <x:v>Prompts, institutional data and model</x:v>
      </x:c>
      <x:c r="K127" s="68" t="str">
        <x:v>Draft materials, feedback or assessment support</x:v>
      </x:c>
      <x:c r="L127" s="68" t="str">
        <x:v>Generative-AI learning augmentation</x:v>
      </x:c>
      <x:c r="M127" s="68" t="str">
        <x:v>E2</x:v>
      </x:c>
      <x:c r="N127" s="68" t="str">
        <x:v>SRC-1359; SRC-1387</x:v>
      </x:c>
      <x:c r="O127" s="68" t="str">
        <x:v>Educators use generative tools in teaching and administration.</x:v>
      </x:c>
      <x:c r="P127" s="68" t="str">
        <x:v>Pedagogical suitability or rights clearance automatically.</x:v>
      </x:c>
      <x:c r="Q127" s="68" t="str">
        <x:v>Institutional policy matters.</x:v>
      </x:c>
    </x:row>
    <x:row r="128">
      <x:c r="A128" s="68" t="str">
        <x:v>V27AI-003</x:v>
      </x:c>
      <x:c r="B128" s="68" t="str">
        <x:v>Educational data, EdTech and AI governance</x:v>
      </x:c>
      <x:c r="C128" s="68" t="str">
        <x:v>Remote proctoring vendors</x:v>
      </x:c>
      <x:c r="D128" s="68" t="str">
        <x:v>Vendor → student</x:v>
      </x:c>
      <x:c r="E128" s="68" t="str">
        <x:v>Students</x:v>
      </x:c>
      <x:c r="F128" s="68" t="str">
        <x:v>Examination</x:v>
      </x:c>
      <x:c r="G128" s="68" t="str">
        <x:v>Monitors remote exam</x:v>
      </x:c>
      <x:c r="H128" s="68" t="str">
        <x:v>INS-1025</x:v>
      </x:c>
      <x:c r="I128" s="68" t="str">
        <x:v>Exam-specific</x:v>
      </x:c>
      <x:c r="J128" s="68" t="str">
        <x:v>Identity, video, device and behaviour data</x:v>
      </x:c>
      <x:c r="K128" s="68" t="str">
        <x:v>Integrity flags and exam record</x:v>
      </x:c>
      <x:c r="L128" s="68" t="str">
        <x:v>Remote-proctoring surveillance conversion</x:v>
      </x:c>
      <x:c r="M128" s="68" t="str">
        <x:v>E2</x:v>
      </x:c>
      <x:c r="N128" s="68" t="str">
        <x:v>SRC-1387; SRC-1385</x:v>
      </x:c>
      <x:c r="O128" s="68" t="str">
        <x:v>Remote proctoring systems monitor assessments.</x:v>
      </x:c>
      <x:c r="P128" s="68" t="str">
        <x:v>Proof of cheating or absence of accessibility harm.</x:v>
      </x:c>
      <x:c r="Q128" s="68" t="str">
        <x:v>Flags require review.</x:v>
      </x:c>
    </x:row>
    <x:row r="129">
      <x:c r="A129" s="68" t="str">
        <x:v>V27AI-004</x:v>
      </x:c>
      <x:c r="B129" s="68" t="str">
        <x:v>Educational data, EdTech and AI governance</x:v>
      </x:c>
      <x:c r="C129" s="68" t="str">
        <x:v>Plagiarism detection vendors</x:v>
      </x:c>
      <x:c r="D129" s="68" t="str">
        <x:v>Vendor → instructor</x:v>
      </x:c>
      <x:c r="E129" s="68" t="str">
        <x:v>Instructors</x:v>
      </x:c>
      <x:c r="F129" s="68" t="str">
        <x:v>Assessment cycle</x:v>
      </x:c>
      <x:c r="G129" s="68" t="str">
        <x:v>Provides similarity report</x:v>
      </x:c>
      <x:c r="H129" s="68" t="str">
        <x:v>INS-1026</x:v>
      </x:c>
      <x:c r="I129" s="68" t="str">
        <x:v>Work-specific</x:v>
      </x:c>
      <x:c r="J129" s="68" t="str">
        <x:v>Student submission and comparison corpus</x:v>
      </x:c>
      <x:c r="K129" s="68" t="str">
        <x:v>Similarity score and matched sources</x:v>
      </x:c>
      <x:c r="L129" s="68" t="str">
        <x:v>Plagiarism-similarity conversion</x:v>
      </x:c>
      <x:c r="M129" s="68" t="str">
        <x:v>E2</x:v>
      </x:c>
      <x:c r="N129" s="68" t="str">
        <x:v>SRC-1359; SRC-1387</x:v>
      </x:c>
      <x:c r="O129" s="68" t="str">
        <x:v>Similarity systems identify textual overlap.</x:v>
      </x:c>
      <x:c r="P129" s="68" t="str">
        <x:v>Plagiarism or authorship conclusion.</x:v>
      </x:c>
      <x:c r="Q129" s="68" t="str">
        <x:v>Human assessment is required.</x:v>
      </x:c>
    </x:row>
    <x:row r="130">
      <x:c r="A130" s="68" t="str">
        <x:v>V27AI-005</x:v>
      </x:c>
      <x:c r="B130" s="68" t="str">
        <x:v>Educational data, EdTech and AI governance</x:v>
      </x:c>
      <x:c r="C130" s="68" t="str">
        <x:v>Instructors</x:v>
      </x:c>
      <x:c r="D130" s="68" t="str">
        <x:v>Instructor → committee</x:v>
      </x:c>
      <x:c r="E130" s="68" t="str">
        <x:v>Academic integrity committees</x:v>
      </x:c>
      <x:c r="F130" s="68" t="str">
        <x:v>Misconduct process</x:v>
      </x:c>
      <x:c r="G130" s="68" t="str">
        <x:v>Files academic misconduct charge</x:v>
      </x:c>
      <x:c r="H130" s="68" t="str">
        <x:v>INS-1027; INS-1026</x:v>
      </x:c>
      <x:c r="I130" s="68" t="str">
        <x:v>Case-specific</x:v>
      </x:c>
      <x:c r="J130" s="68" t="str">
        <x:v>Student work and alleged evidence</x:v>
      </x:c>
      <x:c r="K130" s="68" t="str">
        <x:v>Institutional conduct case</x:v>
      </x:c>
      <x:c r="L130" s="68" t="str">
        <x:v>Plagiarism-similarity conversion</x:v>
      </x:c>
      <x:c r="M130" s="68" t="str">
        <x:v>E1</x:v>
      </x:c>
      <x:c r="N130" s="68" t="str">
        <x:v>SRC-1359; SRC-1385</x:v>
      </x:c>
      <x:c r="O130" s="68" t="str">
        <x:v>Instructors can refer suspected misconduct for review.</x:v>
      </x:c>
      <x:c r="P130" s="68" t="str">
        <x:v>Guilt merely from detection score.</x:v>
      </x:c>
      <x:c r="Q130" s="68" t="str">
        <x:v>Evidence and procedure matter.</x:v>
      </x:c>
    </x:row>
    <x:row r="131">
      <x:c r="A131" s="68" t="str">
        <x:v>V27AI-006</x:v>
      </x:c>
      <x:c r="B131" s="68" t="str">
        <x:v>Educational data, EdTech and AI governance</x:v>
      </x:c>
      <x:c r="C131" s="68" t="str">
        <x:v>Academic integrity committees</x:v>
      </x:c>
      <x:c r="D131" s="68" t="str">
        <x:v>Committee → student</x:v>
      </x:c>
      <x:c r="E131" s="68" t="str">
        <x:v>Students</x:v>
      </x:c>
      <x:c r="F131" s="68" t="str">
        <x:v>Case cycle</x:v>
      </x:c>
      <x:c r="G131" s="68" t="str">
        <x:v>Adjudicates misconduct allegation</x:v>
      </x:c>
      <x:c r="H131" s="68" t="str">
        <x:v>INS-1027</x:v>
      </x:c>
      <x:c r="I131" s="68" t="str">
        <x:v>Case-specific</x:v>
      </x:c>
      <x:c r="J131" s="68" t="str">
        <x:v>Evidence, policy and student response</x:v>
      </x:c>
      <x:c r="K131" s="68" t="str">
        <x:v>Finding, sanction or dismissal</x:v>
      </x:c>
      <x:c r="L131" s="68" t="str">
        <x:v>Constitutional education safeguard</x:v>
      </x:c>
      <x:c r="M131" s="68" t="str">
        <x:v>E1</x:v>
      </x:c>
      <x:c r="N131" s="68" t="str">
        <x:v>SRC-1359; SRC-1397</x:v>
      </x:c>
      <x:c r="O131" s="68" t="str">
        <x:v>Institutions adjudicate academic-integrity cases.</x:v>
      </x:c>
      <x:c r="P131" s="68" t="str">
        <x:v>Criminal guilt, permanent incapacity or reliable AI detection.</x:v>
      </x:c>
      <x:c r="Q131" s="68" t="str">
        <x:v>Standards and appeals matter.</x:v>
      </x:c>
    </x:row>
    <x:row r="132">
      <x:c r="A132" s="68" t="str">
        <x:v>V27AI-007</x:v>
      </x:c>
      <x:c r="B132" s="68" t="str">
        <x:v>Educational data, EdTech and AI governance</x:v>
      </x:c>
      <x:c r="C132" s="68" t="str">
        <x:v>Admissions offices</x:v>
      </x:c>
      <x:c r="D132" s="68" t="str">
        <x:v>Institution → AI provider</x:v>
      </x:c>
      <x:c r="E132" s="68" t="str">
        <x:v>Generative AI providers for education</x:v>
      </x:c>
      <x:c r="F132" s="68" t="str">
        <x:v>Admissions cycle</x:v>
      </x:c>
      <x:c r="G132" s="68" t="str">
        <x:v>Uses automated support or scoring</x:v>
      </x:c>
      <x:c r="H132" s="68" t="str"/>
      <x:c r="I132" s="68" t="str">
        <x:v>Applicant-specific</x:v>
      </x:c>
      <x:c r="J132" s="68" t="str">
        <x:v>Application data and institutional criteria</x:v>
      </x:c>
      <x:c r="K132" s="68" t="str">
        <x:v>Admissions recommendation or workflow</x:v>
      </x:c>
      <x:c r="L132" s="68" t="str">
        <x:v>Algorithmic-admissions scoring</x:v>
      </x:c>
      <x:c r="M132" s="68" t="str">
        <x:v>E2</x:v>
      </x:c>
      <x:c r="N132" s="68" t="str">
        <x:v>SRC-1387; SRC-1359</x:v>
      </x:c>
      <x:c r="O132" s="68" t="str">
        <x:v>Institutions can use AI in admissions-related functions.</x:v>
      </x:c>
      <x:c r="P132" s="68" t="str">
        <x:v>Lawful, neutral or final decision authority.</x:v>
      </x:c>
      <x:c r="Q132" s="68" t="str">
        <x:v>Human responsibility remains.</x:v>
      </x:c>
    </x:row>
    <x:row r="133">
      <x:c r="A133" s="68" t="str">
        <x:v>V27AI-008</x:v>
      </x:c>
      <x:c r="B133" s="68" t="str">
        <x:v>Educational data, EdTech and AI governance</x:v>
      </x:c>
      <x:c r="C133" s="68" t="str">
        <x:v>Student data privacy authorities</x:v>
      </x:c>
      <x:c r="D133" s="68" t="str">
        <x:v>Authority → institution</x:v>
      </x:c>
      <x:c r="E133" s="68" t="str">
        <x:v>Universities</x:v>
      </x:c>
      <x:c r="F133" s="68" t="str">
        <x:v>Investigation or guidance</x:v>
      </x:c>
      <x:c r="G133" s="68" t="str">
        <x:v>Enforces education-data rules</x:v>
      </x:c>
      <x:c r="H133" s="68" t="str">
        <x:v>INS-1023</x:v>
      </x:c>
      <x:c r="I133" s="68" t="str">
        <x:v>System-specific</x:v>
      </x:c>
      <x:c r="J133" s="68" t="str">
        <x:v>Data flows, purpose and disclosure records</x:v>
      </x:c>
      <x:c r="K133" s="68" t="str">
        <x:v>Compliance order, correction or finding</x:v>
      </x:c>
      <x:c r="L133" s="68" t="str">
        <x:v>FERPA school-official access conversion</x:v>
      </x:c>
      <x:c r="M133" s="68" t="str">
        <x:v>E1</x:v>
      </x:c>
      <x:c r="N133" s="68" t="str">
        <x:v>SRC-1385; SRC-1386</x:v>
      </x:c>
      <x:c r="O133" s="68" t="str">
        <x:v>Privacy authorities oversee institutional data practices.</x:v>
      </x:c>
      <x:c r="P133" s="68" t="str">
        <x:v>Student exclusive ownership or prohibition of all analytics.</x:v>
      </x:c>
      <x:c r="Q133" s="68" t="str">
        <x:v>Lawful exceptions exist.</x:v>
      </x:c>
    </x:row>
    <x:row r="134">
      <x:c r="A134" s="68" t="str">
        <x:v>V27GOV-001</x:v>
      </x:c>
      <x:c r="B134" s="68" t="str">
        <x:v>University governance, academic labour and institutional wealth</x:v>
      </x:c>
      <x:c r="C134" s="68" t="str">
        <x:v>University governing boards</x:v>
      </x:c>
      <x:c r="D134" s="68" t="str">
        <x:v>Board → executive</x:v>
      </x:c>
      <x:c r="E134" s="68" t="str">
        <x:v>University presidents and rectors</x:v>
      </x:c>
      <x:c r="F134" s="68" t="str">
        <x:v>Ongoing</x:v>
      </x:c>
      <x:c r="G134" s="68" t="str">
        <x:v>Appoints and oversees chief executive</x:v>
      </x:c>
      <x:c r="H134" s="68" t="str"/>
      <x:c r="I134" s="68" t="str">
        <x:v>Institution-specific</x:v>
      </x:c>
      <x:c r="J134" s="68" t="str">
        <x:v>Charter and fiduciary authority</x:v>
      </x:c>
      <x:c r="K134" s="68" t="str">
        <x:v>Executive institutional leadership</x:v>
      </x:c>
      <x:c r="L134" s="68" t="str">
        <x:v>Board fiduciary governance</x:v>
      </x:c>
      <x:c r="M134" s="68" t="str">
        <x:v>E1</x:v>
      </x:c>
      <x:c r="N134" s="68" t="str">
        <x:v>SRC-1358; SRC-1397</x:v>
      </x:c>
      <x:c r="O134" s="68" t="str">
        <x:v>Governing boards appoint and oversee institutional leaders.</x:v>
      </x:c>
      <x:c r="P134" s="68" t="str">
        <x:v>Direct control of every academic decision or personal ownership.</x:v>
      </x:c>
      <x:c r="Q134" s="68" t="str">
        <x:v>Shared governance and law constrain.</x:v>
      </x:c>
    </x:row>
    <x:row r="135">
      <x:c r="A135" s="68" t="str">
        <x:v>V27GOV-002</x:v>
      </x:c>
      <x:c r="B135" s="68" t="str">
        <x:v>University governance, academic labour and institutional wealth</x:v>
      </x:c>
      <x:c r="C135" s="68" t="str">
        <x:v>University presidents and rectors</x:v>
      </x:c>
      <x:c r="D135" s="68" t="str">
        <x:v>Executive → academic executive</x:v>
      </x:c>
      <x:c r="E135" s="68" t="str">
        <x:v>Provosts and academic vice chancellors</x:v>
      </x:c>
      <x:c r="F135" s="68" t="str">
        <x:v>Ongoing</x:v>
      </x:c>
      <x:c r="G135" s="68" t="str">
        <x:v>Delegates academic administration</x:v>
      </x:c>
      <x:c r="H135" s="68" t="str"/>
      <x:c r="I135" s="68" t="str">
        <x:v>Institution-specific</x:v>
      </x:c>
      <x:c r="J135" s="68" t="str">
        <x:v>Institutional strategy and governance structure</x:v>
      </x:c>
      <x:c r="K135" s="68" t="str">
        <x:v>Academic management authority</x:v>
      </x:c>
      <x:c r="L135" s="68" t="str">
        <x:v>Board fiduciary governance</x:v>
      </x:c>
      <x:c r="M135" s="68" t="str">
        <x:v>E2</x:v>
      </x:c>
      <x:c r="N135" s="68" t="str">
        <x:v>SRC-1397; SRC-1358</x:v>
      </x:c>
      <x:c r="O135" s="68" t="str">
        <x:v>Presidents delegate academic leadership to provosts.</x:v>
      </x:c>
      <x:c r="P135" s="68" t="str">
        <x:v>Transfer of board fiduciary authority or complete faculty subordination.</x:v>
      </x:c>
      <x:c r="Q135" s="68" t="str">
        <x:v>Governance arrangements vary.</x:v>
      </x:c>
    </x:row>
    <x:row r="136">
      <x:c r="A136" s="68" t="str">
        <x:v>V27GOV-003</x:v>
      </x:c>
      <x:c r="B136" s="68" t="str">
        <x:v>University governance, academic labour and institutional wealth</x:v>
      </x:c>
      <x:c r="C136" s="68" t="str">
        <x:v>Provosts and academic vice chancellors</x:v>
      </x:c>
      <x:c r="D136" s="68" t="str">
        <x:v>Academic executive → dean</x:v>
      </x:c>
      <x:c r="E136" s="68" t="str">
        <x:v>Deans</x:v>
      </x:c>
      <x:c r="F136" s="68" t="str">
        <x:v>Ongoing</x:v>
      </x:c>
      <x:c r="G136" s="68" t="str">
        <x:v>Allocates academic budgets and authority</x:v>
      </x:c>
      <x:c r="H136" s="68" t="str"/>
      <x:c r="I136" s="68" t="str">
        <x:v>Faculty or school-specific</x:v>
      </x:c>
      <x:c r="J136" s="68" t="str">
        <x:v>Institutional budget and academic priorities</x:v>
      </x:c>
      <x:c r="K136" s="68" t="str">
        <x:v>School-level management authority</x:v>
      </x:c>
      <x:c r="L136" s="68" t="str">
        <x:v>Curriculum agenda-setting</x:v>
      </x:c>
      <x:c r="M136" s="68" t="str">
        <x:v>E2</x:v>
      </x:c>
      <x:c r="N136" s="68" t="str">
        <x:v>SRC-1397; SRC-1362</x:v>
      </x:c>
      <x:c r="O136" s="68" t="str">
        <x:v>Academic executives allocate resources across schools.</x:v>
      </x:c>
      <x:c r="P136" s="68" t="str">
        <x:v>Objective distribution or direct control of all faculty work.</x:v>
      </x:c>
      <x:c r="Q136" s="68" t="str">
        <x:v>Policies and shared governance matter.</x:v>
      </x:c>
    </x:row>
    <x:row r="137">
      <x:c r="A137" s="68" t="str">
        <x:v>V27GOV-004</x:v>
      </x:c>
      <x:c r="B137" s="68" t="str">
        <x:v>University governance, academic labour and institutional wealth</x:v>
      </x:c>
      <x:c r="C137" s="68" t="str">
        <x:v>Deans</x:v>
      </x:c>
      <x:c r="D137" s="68" t="str">
        <x:v>Dean → chair</x:v>
      </x:c>
      <x:c r="E137" s="68" t="str">
        <x:v>Department chairs</x:v>
      </x:c>
      <x:c r="F137" s="68" t="str">
        <x:v>Ongoing</x:v>
      </x:c>
      <x:c r="G137" s="68" t="str">
        <x:v>Allocates faculty lines and programme resources</x:v>
      </x:c>
      <x:c r="H137" s="68" t="str"/>
      <x:c r="I137" s="68" t="str">
        <x:v>Department-specific</x:v>
      </x:c>
      <x:c r="J137" s="68" t="str">
        <x:v>School budget and academic plan</x:v>
      </x:c>
      <x:c r="K137" s="68" t="str">
        <x:v>Department staffing and programme capacity</x:v>
      </x:c>
      <x:c r="L137" s="68" t="str">
        <x:v>Curriculum agenda-setting</x:v>
      </x:c>
      <x:c r="M137" s="68" t="str">
        <x:v>E2</x:v>
      </x:c>
      <x:c r="N137" s="68" t="str">
        <x:v>SRC-1358; SRC-1362</x:v>
      </x:c>
      <x:c r="O137" s="68" t="str">
        <x:v>Deans and chairs shape academic staffing and resources.</x:v>
      </x:c>
      <x:c r="P137" s="68" t="str">
        <x:v>Sole determination of curriculum or research direction.</x:v>
      </x:c>
      <x:c r="Q137" s="68" t="str">
        <x:v>Faculty and funders also matter.</x:v>
      </x:c>
    </x:row>
    <x:row r="138">
      <x:c r="A138" s="68" t="str">
        <x:v>V27LABOUR-001</x:v>
      </x:c>
      <x:c r="B138" s="68" t="str">
        <x:v>University governance, academic labour and institutional wealth</x:v>
      </x:c>
      <x:c r="C138" s="68" t="str">
        <x:v>Universities</x:v>
      </x:c>
      <x:c r="D138" s="68" t="str">
        <x:v>Institution → faculty</x:v>
      </x:c>
      <x:c r="E138" s="68" t="str">
        <x:v>Tenure-track faculty</x:v>
      </x:c>
      <x:c r="F138" s="68" t="str">
        <x:v>Appointment term</x:v>
      </x:c>
      <x:c r="G138" s="68" t="str">
        <x:v>Employs faculty on tenure track</x:v>
      </x:c>
      <x:c r="H138" s="68" t="str"/>
      <x:c r="I138" s="68" t="str">
        <x:v>Faculty-specific</x:v>
      </x:c>
      <x:c r="J138" s="68" t="str">
        <x:v>Teaching, research and service expectations</x:v>
      </x:c>
      <x:c r="K138" s="68" t="str">
        <x:v>Probationary academic employment</x:v>
      </x:c>
      <x:c r="L138" s="68" t="str">
        <x:v>Academic-tenure incentive conversion</x:v>
      </x:c>
      <x:c r="M138" s="68" t="str">
        <x:v>E1</x:v>
      </x:c>
      <x:c r="N138" s="68" t="str">
        <x:v>SRC-1358; SRC-1397</x:v>
      </x:c>
      <x:c r="O138" s="68" t="str">
        <x:v>Institutions employ tenure-track faculty under defined expectations.</x:v>
      </x:c>
      <x:c r="P138" s="68" t="str">
        <x:v>Future tenure or academic freedom without conditions.</x:v>
      </x:c>
      <x:c r="Q138" s="68" t="str">
        <x:v>Review criteria apply.</x:v>
      </x:c>
    </x:row>
    <x:row r="139">
      <x:c r="A139" s="68" t="str">
        <x:v>V27LABOUR-002</x:v>
      </x:c>
      <x:c r="B139" s="68" t="str">
        <x:v>University governance, academic labour and institutional wealth</x:v>
      </x:c>
      <x:c r="C139" s="68" t="str">
        <x:v>Tenure and promotion committees</x:v>
      </x:c>
      <x:c r="D139" s="68" t="str">
        <x:v>Committee → faculty</x:v>
      </x:c>
      <x:c r="E139" s="68" t="str">
        <x:v>Tenure-track faculty</x:v>
      </x:c>
      <x:c r="F139" s="68" t="str">
        <x:v>Promotion cycle</x:v>
      </x:c>
      <x:c r="G139" s="68" t="str">
        <x:v>Evaluates tenure dossier</x:v>
      </x:c>
      <x:c r="H139" s="68" t="str">
        <x:v>INS-1004</x:v>
      </x:c>
      <x:c r="I139" s="68" t="str">
        <x:v>Faculty-specific</x:v>
      </x:c>
      <x:c r="J139" s="68" t="str">
        <x:v>Teaching, research and service record</x:v>
      </x:c>
      <x:c r="K139" s="68" t="str">
        <x:v>Promotion recommendation</x:v>
      </x:c>
      <x:c r="L139" s="68" t="str">
        <x:v>Academic-tenure incentive conversion</x:v>
      </x:c>
      <x:c r="M139" s="68" t="str">
        <x:v>E1</x:v>
      </x:c>
      <x:c r="N139" s="68" t="str">
        <x:v>SRC-1358; SRC-1397</x:v>
      </x:c>
      <x:c r="O139" s="68" t="str">
        <x:v>Committees evaluate faculty career records.</x:v>
      </x:c>
      <x:c r="P139" s="68" t="str">
        <x:v>Objective certainty or absence of disciplinary bias.</x:v>
      </x:c>
      <x:c r="Q139" s="68" t="str">
        <x:v>Criteria and judgment vary.</x:v>
      </x:c>
    </x:row>
    <x:row r="140">
      <x:c r="A140" s="68" t="str">
        <x:v>V27LABOUR-003</x:v>
      </x:c>
      <x:c r="B140" s="68" t="str">
        <x:v>University governance, academic labour and institutional wealth</x:v>
      </x:c>
      <x:c r="C140" s="68" t="str">
        <x:v>Universities</x:v>
      </x:c>
      <x:c r="D140" s="68" t="str">
        <x:v>Institution → faculty</x:v>
      </x:c>
      <x:c r="E140" s="68" t="str">
        <x:v>Tenured faculty</x:v>
      </x:c>
      <x:c r="F140" s="68" t="str">
        <x:v>Continuing appointment</x:v>
      </x:c>
      <x:c r="G140" s="68" t="str">
        <x:v>Grants tenure</x:v>
      </x:c>
      <x:c r="H140" s="68" t="str">
        <x:v>INS-1005</x:v>
      </x:c>
      <x:c r="I140" s="68" t="str">
        <x:v>Faculty-specific</x:v>
      </x:c>
      <x:c r="J140" s="68" t="str">
        <x:v>Positive review and institutional policy</x:v>
      </x:c>
      <x:c r="K140" s="68" t="str">
        <x:v>Continuing academic employment</x:v>
      </x:c>
      <x:c r="L140" s="68" t="str">
        <x:v>Academic-tenure incentive conversion</x:v>
      </x:c>
      <x:c r="M140" s="68" t="str">
        <x:v>E1</x:v>
      </x:c>
      <x:c r="N140" s="68" t="str">
        <x:v>SRC-1358; SRC-1397</x:v>
      </x:c>
      <x:c r="O140" s="68" t="str">
        <x:v>Tenure creates continuing appointment protections.</x:v>
      </x:c>
      <x:c r="P140" s="68" t="str">
        <x:v>Absolute immunity from discipline or institutional closure.</x:v>
      </x:c>
      <x:c r="Q140" s="68" t="str">
        <x:v>Legal and contractual exceptions remain.</x:v>
      </x:c>
    </x:row>
    <x:row r="141">
      <x:c r="A141" s="68" t="str">
        <x:v>V27LABOUR-004</x:v>
      </x:c>
      <x:c r="B141" s="68" t="str">
        <x:v>University governance, academic labour and institutional wealth</x:v>
      </x:c>
      <x:c r="C141" s="68" t="str">
        <x:v>Universities</x:v>
      </x:c>
      <x:c r="D141" s="68" t="str">
        <x:v>Institution → faculty</x:v>
      </x:c>
      <x:c r="E141" s="68" t="str">
        <x:v>Adjunct faculty</x:v>
      </x:c>
      <x:c r="F141" s="68" t="str">
        <x:v>Course or short term</x:v>
      </x:c>
      <x:c r="G141" s="68" t="str">
        <x:v>Employs contingent instructor</x:v>
      </x:c>
      <x:c r="H141" s="68" t="str"/>
      <x:c r="I141" s="68" t="str">
        <x:v>Course-specific</x:v>
      </x:c>
      <x:c r="J141" s="68" t="str">
        <x:v>Teaching need and short-term appointment</x:v>
      </x:c>
      <x:c r="K141" s="68" t="str">
        <x:v>Contingent teaching labour</x:v>
      </x:c>
      <x:c r="L141" s="68" t="str">
        <x:v>Adjunct-precarity cost conversion</x:v>
      </x:c>
      <x:c r="M141" s="68" t="str">
        <x:v>E1</x:v>
      </x:c>
      <x:c r="N141" s="68" t="str">
        <x:v>SRC-1358; SRC-1362</x:v>
      </x:c>
      <x:c r="O141" s="68" t="str">
        <x:v>Institutions use adjunct faculty for teaching.</x:v>
      </x:c>
      <x:c r="P141" s="68" t="str">
        <x:v>Low quality or exploitation in every appointment.</x:v>
      </x:c>
      <x:c r="Q141" s="68" t="str">
        <x:v>Conditions vary.</x:v>
      </x:c>
    </x:row>
    <x:row r="142">
      <x:c r="A142" s="68" t="str">
        <x:v>V27LABOUR-005</x:v>
      </x:c>
      <x:c r="B142" s="68" t="str">
        <x:v>University governance, academic labour and institutional wealth</x:v>
      </x:c>
      <x:c r="C142" s="68" t="str">
        <x:v>Universities</x:v>
      </x:c>
      <x:c r="D142" s="68" t="str">
        <x:v>Institution → graduate worker</x:v>
      </x:c>
      <x:c r="E142" s="68" t="str">
        <x:v>Graduate students</x:v>
      </x:c>
      <x:c r="F142" s="68" t="str">
        <x:v>Assistantship term</x:v>
      </x:c>
      <x:c r="G142" s="68" t="str">
        <x:v>Provides teaching or research assistantship</x:v>
      </x:c>
      <x:c r="H142" s="68" t="str"/>
      <x:c r="I142" s="68" t="str">
        <x:v>Student-specific</x:v>
      </x:c>
      <x:c r="J142" s="68" t="str">
        <x:v>Enrolment, stipend and assigned work</x:v>
      </x:c>
      <x:c r="K142" s="68" t="str">
        <x:v>Training, tuition support and labour obligation</x:v>
      </x:c>
      <x:c r="L142" s="68" t="str">
        <x:v>Graduate-labour bundling</x:v>
      </x:c>
      <x:c r="M142" s="68" t="str">
        <x:v>E1</x:v>
      </x:c>
      <x:c r="N142" s="68" t="str">
        <x:v>SRC-1358; SRC-1401</x:v>
      </x:c>
      <x:c r="O142" s="68" t="str">
        <x:v>Graduate students may combine education with paid teaching or research.</x:v>
      </x:c>
      <x:c r="P142" s="68" t="str">
        <x:v>Pure scholarship or pure employment in every legal context.</x:v>
      </x:c>
      <x:c r="Q142" s="68" t="str">
        <x:v>Roles and law differ.</x:v>
      </x:c>
    </x:row>
    <x:row r="143">
      <x:c r="A143" s="68" t="str">
        <x:v>V27LABOUR-006</x:v>
      </x:c>
      <x:c r="B143" s="68" t="str">
        <x:v>University governance, academic labour and institutional wealth</x:v>
      </x:c>
      <x:c r="C143" s="68" t="str">
        <x:v>Graduate employee unions</x:v>
      </x:c>
      <x:c r="D143" s="68" t="str">
        <x:v>Union → institution</x:v>
      </x:c>
      <x:c r="E143" s="68" t="str">
        <x:v>Universities</x:v>
      </x:c>
      <x:c r="F143" s="68" t="str">
        <x:v>Bargaining cycle</x:v>
      </x:c>
      <x:c r="G143" s="68" t="str">
        <x:v>Represents graduate workers</x:v>
      </x:c>
      <x:c r="H143" s="68" t="str"/>
      <x:c r="I143" s="68" t="str">
        <x:v>Bargaining-unit-specific</x:v>
      </x:c>
      <x:c r="J143" s="68" t="str">
        <x:v>Employee status and worker preferences</x:v>
      </x:c>
      <x:c r="K143" s="68" t="str">
        <x:v>Collective bargaining relationship</x:v>
      </x:c>
      <x:c r="L143" s="68" t="str">
        <x:v>Graduate-labour bundling</x:v>
      </x:c>
      <x:c r="M143" s="68" t="str">
        <x:v>E2</x:v>
      </x:c>
      <x:c r="N143" s="68" t="str">
        <x:v>SRC-1358; SRC-1237</x:v>
      </x:c>
      <x:c r="O143" s="68" t="str">
        <x:v>Graduate workers organise and bargain under applicable law.</x:v>
      </x:c>
      <x:c r="P143" s="68" t="str">
        <x:v>Uniform employee status or control of academic programmes.</x:v>
      </x:c>
      <x:c r="Q143" s="68" t="str">
        <x:v>Jurisdiction and unit scope matter.</x:v>
      </x:c>
    </x:row>
    <x:row r="144">
      <x:c r="A144" s="68" t="str">
        <x:v>V27GOV-005</x:v>
      </x:c>
      <x:c r="B144" s="68" t="str">
        <x:v>University governance, academic labour and institutional wealth</x:v>
      </x:c>
      <x:c r="C144" s="68" t="str">
        <x:v>University donors</x:v>
      </x:c>
      <x:c r="D144" s="68" t="str">
        <x:v>Donor → institution</x:v>
      </x:c>
      <x:c r="E144" s="68" t="str">
        <x:v>Universities</x:v>
      </x:c>
      <x:c r="F144" s="68" t="str">
        <x:v>Gift term</x:v>
      </x:c>
      <x:c r="G144" s="68" t="str">
        <x:v>Provides philanthropic gift</x:v>
      </x:c>
      <x:c r="H144" s="68" t="str"/>
      <x:c r="I144" s="68" t="str">
        <x:v>Gift-specific</x:v>
      </x:c>
      <x:c r="J144" s="68" t="str">
        <x:v>Private wealth and donor intent</x:v>
      </x:c>
      <x:c r="K144" s="68" t="str">
        <x:v>Restricted or unrestricted institutional asset</x:v>
      </x:c>
      <x:c r="L144" s="68" t="str">
        <x:v>Donor-restriction conversion</x:v>
      </x:c>
      <x:c r="M144" s="68" t="str">
        <x:v>E1</x:v>
      </x:c>
      <x:c r="N144" s="68" t="str">
        <x:v>SRC-1362; SRC-1358</x:v>
      </x:c>
      <x:c r="O144" s="68" t="str">
        <x:v>Donors provide resources to universities.</x:v>
      </x:c>
      <x:c r="P144" s="68" t="str">
        <x:v>Admissions control, research result or unrestricted command.</x:v>
      </x:c>
      <x:c r="Q144" s="68" t="str">
        <x:v>Gift agreements and governance determine influence.</x:v>
      </x:c>
    </x:row>
    <x:row r="145">
      <x:c r="A145" s="68" t="str">
        <x:v>V27GOV-006</x:v>
      </x:c>
      <x:c r="B145" s="68" t="str">
        <x:v>University governance, academic labour and institutional wealth</x:v>
      </x:c>
      <x:c r="C145" s="68" t="str">
        <x:v>Endowment investment offices</x:v>
      </x:c>
      <x:c r="D145" s="68" t="str">
        <x:v>Investment office → endowment</x:v>
      </x:c>
      <x:c r="E145" s="68" t="str">
        <x:v>University endowments</x:v>
      </x:c>
      <x:c r="F145" s="68" t="str">
        <x:v>Ongoing</x:v>
      </x:c>
      <x:c r="G145" s="68" t="str">
        <x:v>Invests endowment assets</x:v>
      </x:c>
      <x:c r="H145" s="68" t="str"/>
      <x:c r="I145" s="68" t="str">
        <x:v>Portfolio-specific</x:v>
      </x:c>
      <x:c r="J145" s="68" t="str">
        <x:v>Donated capital and investment mandate</x:v>
      </x:c>
      <x:c r="K145" s="68" t="str">
        <x:v>Returns and spending capacity</x:v>
      </x:c>
      <x:c r="L145" s="68" t="str">
        <x:v>Endowment intergenerational conversion</x:v>
      </x:c>
      <x:c r="M145" s="68" t="str">
        <x:v>E1</x:v>
      </x:c>
      <x:c r="N145" s="68" t="str">
        <x:v>SRC-1362; SRC-1366</x:v>
      </x:c>
      <x:c r="O145" s="68" t="str">
        <x:v>Universities invest endowments to support future spending.</x:v>
      </x:c>
      <x:c r="P145" s="68" t="str">
        <x:v>Fully liquid unrestricted cash or guaranteed returns.</x:v>
      </x:c>
      <x:c r="Q145" s="68" t="str">
        <x:v>Restrictions and spending policies matter.</x:v>
      </x:c>
    </x:row>
    <x:row r="146">
      <x:c r="A146" s="68" t="str">
        <x:v>V27MOB-001</x:v>
      </x:c>
      <x:c r="B146" s="68" t="str">
        <x:v>International education mobility and recognition</x:v>
      </x:c>
      <x:c r="C146" s="68" t="str">
        <x:v>International students</x:v>
      </x:c>
      <x:c r="D146" s="68" t="str">
        <x:v>Student → institution</x:v>
      </x:c>
      <x:c r="E146" s="68" t="str">
        <x:v>Universities</x:v>
      </x:c>
      <x:c r="F146" s="68" t="str">
        <x:v>Admissions cycle</x:v>
      </x:c>
      <x:c r="G146" s="68" t="str">
        <x:v>Applies for cross-border study</x:v>
      </x:c>
      <x:c r="H146" s="68" t="str">
        <x:v>INS-943; INS-945</x:v>
      </x:c>
      <x:c r="I146" s="68" t="str">
        <x:v>Student-specific</x:v>
      </x:c>
      <x:c r="J146" s="68" t="str">
        <x:v>Foreign credential and programme choice</x:v>
      </x:c>
      <x:c r="K146" s="68" t="str">
        <x:v>International admission file</x:v>
      </x:c>
      <x:c r="L146" s="68" t="str">
        <x:v>Educational admission gate</x:v>
      </x:c>
      <x:c r="M146" s="68" t="str">
        <x:v>E1</x:v>
      </x:c>
      <x:c r="N146" s="68" t="str">
        <x:v>SRC-1354; SRC-1355</x:v>
      </x:c>
      <x:c r="O146" s="68" t="str">
        <x:v>Students apply across borders using prior qualifications.</x:v>
      </x:c>
      <x:c r="P146" s="68" t="str">
        <x:v>Recognition, visa or enrolment automatically.</x:v>
      </x:c>
      <x:c r="Q146" s="68" t="str">
        <x:v>Separate decisions follow.</x:v>
      </x:c>
    </x:row>
    <x:row r="147">
      <x:c r="A147" s="68" t="str">
        <x:v>V27MOB-002</x:v>
      </x:c>
      <x:c r="B147" s="68" t="str">
        <x:v>International education mobility and recognition</x:v>
      </x:c>
      <x:c r="C147" s="68" t="str">
        <x:v>Universities</x:v>
      </x:c>
      <x:c r="D147" s="68" t="str">
        <x:v>Institution → student</x:v>
      </x:c>
      <x:c r="E147" s="68" t="str">
        <x:v>International students</x:v>
      </x:c>
      <x:c r="F147" s="68" t="str">
        <x:v>Pre-enrolment</x:v>
      </x:c>
      <x:c r="G147" s="68" t="str">
        <x:v>Issues admission and visa documentation</x:v>
      </x:c>
      <x:c r="H147" s="68" t="str">
        <x:v>INS-949; INS-1030</x:v>
      </x:c>
      <x:c r="I147" s="68" t="str">
        <x:v>Student-specific</x:v>
      </x:c>
      <x:c r="J147" s="68" t="str">
        <x:v>Admission decision and programme details</x:v>
      </x:c>
      <x:c r="K147" s="68" t="str">
        <x:v>Study offer and migration-support document</x:v>
      </x:c>
      <x:c r="L147" s="68" t="str">
        <x:v>Student-visa dependency</x:v>
      </x:c>
      <x:c r="M147" s="68" t="str">
        <x:v>E1</x:v>
      </x:c>
      <x:c r="N147" s="68" t="str">
        <x:v>SRC-1354; SRC-1396</x:v>
      </x:c>
      <x:c r="O147" s="68" t="str">
        <x:v>Institutions provide documents supporting international study.</x:v>
      </x:c>
      <x:c r="P147" s="68" t="str">
        <x:v>Visa approval or ownership of student status.</x:v>
      </x:c>
      <x:c r="Q147" s="68" t="str">
        <x:v>Migration authorities decide.</x:v>
      </x:c>
    </x:row>
    <x:row r="148">
      <x:c r="A148" s="68" t="str">
        <x:v>V27MOB-003</x:v>
      </x:c>
      <x:c r="B148" s="68" t="str">
        <x:v>International education mobility and recognition</x:v>
      </x:c>
      <x:c r="C148" s="68" t="str">
        <x:v>International students</x:v>
      </x:c>
      <x:c r="D148" s="68" t="str">
        <x:v>Student → authority</x:v>
      </x:c>
      <x:c r="E148" s="68" t="str">
        <x:v>Visa-issuing authorities for students</x:v>
      </x:c>
      <x:c r="F148" s="68" t="str">
        <x:v>Visa cycle</x:v>
      </x:c>
      <x:c r="G148" s="68" t="str">
        <x:v>Applies for study visa</x:v>
      </x:c>
      <x:c r="H148" s="68" t="str">
        <x:v>INS-1030</x:v>
      </x:c>
      <x:c r="I148" s="68" t="str">
        <x:v>Student-specific</x:v>
      </x:c>
      <x:c r="J148" s="68" t="str">
        <x:v>Admission, finance and identity evidence</x:v>
      </x:c>
      <x:c r="K148" s="68" t="str">
        <x:v>Migration adjudication</x:v>
      </x:c>
      <x:c r="L148" s="68" t="str">
        <x:v>Student-visa dependency</x:v>
      </x:c>
      <x:c r="M148" s="68" t="str">
        <x:v>E1</x:v>
      </x:c>
      <x:c r="N148" s="68" t="str">
        <x:v>SRC-1354; SRC-1396</x:v>
      </x:c>
      <x:c r="O148" s="68" t="str">
        <x:v>Students seek immigration permission for study.</x:v>
      </x:c>
      <x:c r="P148" s="68" t="str">
        <x:v>Guaranteed entry or continued status after withdrawal.</x:v>
      </x:c>
      <x:c r="Q148" s="68" t="str">
        <x:v>Visa rules apply.</x:v>
      </x:c>
    </x:row>
    <x:row r="149">
      <x:c r="A149" s="68" t="str">
        <x:v>V27MOB-004</x:v>
      </x:c>
      <x:c r="B149" s="68" t="str">
        <x:v>International education mobility and recognition</x:v>
      </x:c>
      <x:c r="C149" s="68" t="str">
        <x:v>Visa-issuing authorities for students</x:v>
      </x:c>
      <x:c r="D149" s="68" t="str">
        <x:v>Authority → student</x:v>
      </x:c>
      <x:c r="E149" s="68" t="str">
        <x:v>International students</x:v>
      </x:c>
      <x:c r="F149" s="68" t="str">
        <x:v>Validity period</x:v>
      </x:c>
      <x:c r="G149" s="68" t="str">
        <x:v>Issues student visa or permit</x:v>
      </x:c>
      <x:c r="H149" s="68" t="str">
        <x:v>INS-1030</x:v>
      </x:c>
      <x:c r="I149" s="68" t="str">
        <x:v>Student-specific</x:v>
      </x:c>
      <x:c r="J149" s="68" t="str">
        <x:v>Approved study and migration application</x:v>
      </x:c>
      <x:c r="K149" s="68" t="str">
        <x:v>Conditional right to enter or remain for study</x:v>
      </x:c>
      <x:c r="L149" s="68" t="str">
        <x:v>Student-visa dependency</x:v>
      </x:c>
      <x:c r="M149" s="68" t="str">
        <x:v>E1</x:v>
      </x:c>
      <x:c r="N149" s="68" t="str">
        <x:v>SRC-1354; SRC-1396</x:v>
      </x:c>
      <x:c r="O149" s="68" t="str">
        <x:v>Authorities issue study permission.</x:v>
      </x:c>
      <x:c r="P149" s="68" t="str">
        <x:v>Permanent residence, employment rights or unconditional status.</x:v>
      </x:c>
      <x:c r="Q149" s="68" t="str">
        <x:v>Conditions and reporting apply.</x:v>
      </x:c>
    </x:row>
    <x:row r="150">
      <x:c r="A150" s="68" t="str">
        <x:v>V27MOB-005</x:v>
      </x:c>
      <x:c r="B150" s="68" t="str">
        <x:v>International education mobility and recognition</x:v>
      </x:c>
      <x:c r="C150" s="68" t="str">
        <x:v>European Commission education directorates</x:v>
      </x:c>
      <x:c r="D150" s="68" t="str">
        <x:v>EU programme → student</x:v>
      </x:c>
      <x:c r="E150" s="68" t="str">
        <x:v>International students</x:v>
      </x:c>
      <x:c r="F150" s="68" t="str">
        <x:v>Mobility cycle</x:v>
      </x:c>
      <x:c r="G150" s="68" t="str">
        <x:v>Funds study mobility</x:v>
      </x:c>
      <x:c r="H150" s="68" t="str"/>
      <x:c r="I150" s="68" t="str">
        <x:v>Student-specific</x:v>
      </x:c>
      <x:c r="J150" s="68" t="str">
        <x:v>Programme eligibility and institutional agreements</x:v>
      </x:c>
      <x:c r="K150" s="68" t="str">
        <x:v>Mobility grant and learning period</x:v>
      </x:c>
      <x:c r="L150" s="68" t="str">
        <x:v>Qualification portability</x:v>
      </x:c>
      <x:c r="M150" s="68" t="str">
        <x:v>E1</x:v>
      </x:c>
      <x:c r="N150" s="68" t="str">
        <x:v>SRC-1396; SRC-1390</x:v>
      </x:c>
      <x:c r="O150" s="68" t="str">
        <x:v>Erasmus+ supports education mobility.</x:v>
      </x:c>
      <x:c r="P150" s="68" t="str">
        <x:v>Automatic credit recognition or full cost coverage.</x:v>
      </x:c>
      <x:c r="Q150" s="68" t="str">
        <x:v>Institutional agreements matter.</x:v>
      </x:c>
    </x:row>
    <x:row r="151">
      <x:c r="A151" s="68" t="str">
        <x:v>V27MOB-006</x:v>
      </x:c>
      <x:c r="B151" s="68" t="str">
        <x:v>International education mobility and recognition</x:v>
      </x:c>
      <x:c r="C151" s="68" t="str">
        <x:v>Joint-degree consortia</x:v>
      </x:c>
      <x:c r="D151" s="68" t="str">
        <x:v>Consortium → student</x:v>
      </x:c>
      <x:c r="E151" s="68" t="str">
        <x:v>International students</x:v>
      </x:c>
      <x:c r="F151" s="68" t="str">
        <x:v>Programme term</x:v>
      </x:c>
      <x:c r="G151" s="68" t="str">
        <x:v>Delivers joint degree programme</x:v>
      </x:c>
      <x:c r="H151" s="68" t="str">
        <x:v>INS-951; INS-984</x:v>
      </x:c>
      <x:c r="I151" s="68" t="str">
        <x:v>Programme-specific</x:v>
      </x:c>
      <x:c r="J151" s="68" t="str">
        <x:v>Cross-institution curriculum and mobility</x:v>
      </x:c>
      <x:c r="K151" s="68" t="str">
        <x:v>Joint education and credential</x:v>
      </x:c>
      <x:c r="L151" s="68" t="str">
        <x:v>Qualification portability</x:v>
      </x:c>
      <x:c r="M151" s="68" t="str">
        <x:v>E1</x:v>
      </x:c>
      <x:c r="N151" s="68" t="str">
        <x:v>SRC-1354; SRC-1389</x:v>
      </x:c>
      <x:c r="O151" s="68" t="str">
        <x:v>Institutions jointly deliver cross-border programmes.</x:v>
      </x:c>
      <x:c r="P151" s="68" t="str">
        <x:v>Automatic recognition in every country or single legal issuer.</x:v>
      </x:c>
      <x:c r="Q151" s="68" t="str">
        <x:v>Consortium rules vary.</x:v>
      </x:c>
    </x:row>
    <x:row r="152">
      <x:c r="A152" s="68" t="str">
        <x:v>V27MOB-007</x:v>
      </x:c>
      <x:c r="B152" s="68" t="str">
        <x:v>International education mobility and recognition</x:v>
      </x:c>
      <x:c r="C152" s="68" t="str">
        <x:v>Branch campuses</x:v>
      </x:c>
      <x:c r="D152" s="68" t="str">
        <x:v>Campus → student</x:v>
      </x:c>
      <x:c r="E152" s="68" t="str">
        <x:v>International students</x:v>
      </x:c>
      <x:c r="F152" s="68" t="str">
        <x:v>Programme term</x:v>
      </x:c>
      <x:c r="G152" s="68" t="str">
        <x:v>Provides foreign-linked education locally</x:v>
      </x:c>
      <x:c r="H152" s="68" t="str">
        <x:v>INS-951; INS-983</x:v>
      </x:c>
      <x:c r="I152" s="68" t="str">
        <x:v>Programme-specific</x:v>
      </x:c>
      <x:c r="J152" s="68" t="str">
        <x:v>Parent institution authority and local authorisation</x:v>
      </x:c>
      <x:c r="K152" s="68" t="str">
        <x:v>Cross-border education credential</x:v>
      </x:c>
      <x:c r="L152" s="68" t="str">
        <x:v>Qualification portability</x:v>
      </x:c>
      <x:c r="M152" s="68" t="str">
        <x:v>E2</x:v>
      </x:c>
      <x:c r="N152" s="68" t="str">
        <x:v>SRC-1354; SRC-1369</x:v>
      </x:c>
      <x:c r="O152" s="68" t="str">
        <x:v>Branch campuses deliver education connected to foreign institutions.</x:v>
      </x:c>
      <x:c r="P152" s="68" t="str">
        <x:v>Identical regulation or recognition to home campus.</x:v>
      </x:c>
      <x:c r="Q152" s="68" t="str">
        <x:v>Local authorisation and quality matter.</x:v>
      </x:c>
    </x:row>
    <x:row r="153">
      <x:c r="A153" s="68" t="str">
        <x:v>V27MOB-008</x:v>
      </x:c>
      <x:c r="B153" s="68" t="str">
        <x:v>International education mobility and recognition</x:v>
      </x:c>
      <x:c r="C153" s="68" t="str">
        <x:v>Alumni associations</x:v>
      </x:c>
      <x:c r="D153" s="68" t="str">
        <x:v>Association → graduate</x:v>
      </x:c>
      <x:c r="E153" s="68" t="str">
        <x:v>Alumni</x:v>
      </x:c>
      <x:c r="F153" s="68" t="str">
        <x:v>Post-graduation</x:v>
      </x:c>
      <x:c r="G153" s="68" t="str">
        <x:v>Provides alumni network access</x:v>
      </x:c>
      <x:c r="H153" s="68" t="str"/>
      <x:c r="I153" s="68" t="str">
        <x:v>Graduate-specific</x:v>
      </x:c>
      <x:c r="J153" s="68" t="str">
        <x:v>Institutional affiliation and participation</x:v>
      </x:c>
      <x:c r="K153" s="68" t="str">
        <x:v>Social, career and philanthropic connections</x:v>
      </x:c>
      <x:c r="L153" s="68" t="str">
        <x:v>Alumni-network opportunity conversion</x:v>
      </x:c>
      <x:c r="M153" s="68" t="str">
        <x:v>E2</x:v>
      </x:c>
      <x:c r="N153" s="68" t="str">
        <x:v>SRC-1362; SRC-1366</x:v>
      </x:c>
      <x:c r="O153" s="68" t="str">
        <x:v>Alumni associations create institutional networks.</x:v>
      </x:c>
      <x:c r="P153" s="68" t="str">
        <x:v>Employment guarantee or unified political behaviour.</x:v>
      </x:c>
      <x:c r="Q153" s="68" t="str">
        <x:v>Participation and network position vary.</x:v>
      </x:c>
    </x:row>
    <x:row r="154">
      <x:c r="A154" s="68" t="str">
        <x:v>V27BOUND-001</x:v>
      </x:c>
      <x:c r="B154" s="68" t="str">
        <x:v>Evidence boundary</x:v>
      </x:c>
      <x:c r="C154" s="68" t="str">
        <x:v>Accrediting agencies</x:v>
      </x:c>
      <x:c r="D154" s="68" t="str">
        <x:v>Unsupported claim boundary</x:v>
      </x:c>
      <x:c r="E154" s="68" t="str">
        <x:v>Prospective students</x:v>
      </x:c>
      <x:c r="F154" s="68" t="str">
        <x:v>Current review</x:v>
      </x:c>
      <x:c r="G154" s="68" t="str">
        <x:v>Claim that accreditation guarantees educational quality</x:v>
      </x:c>
      <x:c r="H154" s="68" t="str"/>
      <x:c r="I154" s="68" t="str">
        <x:v>N/A</x:v>
      </x:c>
      <x:c r="J154" s="68" t="str">
        <x:v>Accreditation status</x:v>
      </x:c>
      <x:c r="K154" s="68" t="str">
        <x:v>Guaranteed quality claim</x:v>
      </x:c>
      <x:c r="L154" s="68" t="str">
        <x:v>Unsupported accreditation-quality claim</x:v>
      </x:c>
      <x:c r="M154" s="68" t="str">
        <x:v>U1</x:v>
      </x:c>
      <x:c r="N154" s="68" t="str">
        <x:v>SRC-1369; SRC-1370</x:v>
      </x:c>
      <x:c r="O154" s="68" t="str">
        <x:v>Accreditation is evidence of a quality-assurance status.</x:v>
      </x:c>
      <x:c r="P154" s="68" t="str">
        <x:v>Guaranteed teaching, learning, completion or employment.</x:v>
      </x:c>
      <x:c r="Q154" s="68" t="str">
        <x:v>Outcomes require separate evidence.</x:v>
      </x:c>
    </x:row>
    <x:row r="155">
      <x:c r="A155" s="68" t="str">
        <x:v>V27BOUND-002</x:v>
      </x:c>
      <x:c r="B155" s="68" t="str">
        <x:v>Evidence boundary</x:v>
      </x:c>
      <x:c r="C155" s="68" t="str">
        <x:v>Universities</x:v>
      </x:c>
      <x:c r="D155" s="68" t="str">
        <x:v>Unsupported claim boundary</x:v>
      </x:c>
      <x:c r="E155" s="68" t="str">
        <x:v>Employers</x:v>
      </x:c>
      <x:c r="F155" s="68" t="str">
        <x:v>Current review</x:v>
      </x:c>
      <x:c r="G155" s="68" t="str">
        <x:v>Claim that degree proves complete individual skill</x:v>
      </x:c>
      <x:c r="H155" s="68" t="str"/>
      <x:c r="I155" s="68" t="str">
        <x:v>N/A</x:v>
      </x:c>
      <x:c r="J155" s="68" t="str">
        <x:v>Academic credential</x:v>
      </x:c>
      <x:c r="K155" s="68" t="str">
        <x:v>Complete competence claim</x:v>
      </x:c>
      <x:c r="L155" s="68" t="str">
        <x:v>Unsupported degree-skill equivalence</x:v>
      </x:c>
      <x:c r="M155" s="68" t="str">
        <x:v>U1</x:v>
      </x:c>
      <x:c r="N155" s="68" t="str">
        <x:v>SRC-1354; SRC-1362</x:v>
      </x:c>
      <x:c r="O155" s="68" t="str">
        <x:v>Degrees certify completion under institutional rules.</x:v>
      </x:c>
      <x:c r="P155" s="68" t="str">
        <x:v>Complete competence, productivity or character.</x:v>
      </x:c>
      <x:c r="Q155" s="68" t="str">
        <x:v>Assessment and labour evidence remain.</x:v>
      </x:c>
    </x:row>
    <x:row r="156">
      <x:c r="A156" s="68" t="str">
        <x:v>V27BOUND-003</x:v>
      </x:c>
      <x:c r="B156" s="68" t="str">
        <x:v>Evidence boundary</x:v>
      </x:c>
      <x:c r="C156" s="68" t="str">
        <x:v>University ranking organisations</x:v>
      </x:c>
      <x:c r="D156" s="68" t="str">
        <x:v>Unsupported claim boundary</x:v>
      </x:c>
      <x:c r="E156" s="68" t="str">
        <x:v>Prospective students</x:v>
      </x:c>
      <x:c r="F156" s="68" t="str">
        <x:v>Current review</x:v>
      </x:c>
      <x:c r="G156" s="68" t="str">
        <x:v>Claim that ranking is objective total quality</x:v>
      </x:c>
      <x:c r="H156" s="68" t="str"/>
      <x:c r="I156" s="68" t="str">
        <x:v>N/A</x:v>
      </x:c>
      <x:c r="J156" s="68" t="str">
        <x:v>Weighted institutional indicators</x:v>
      </x:c>
      <x:c r="K156" s="68" t="str">
        <x:v>Comprehensive quality claim</x:v>
      </x:c>
      <x:c r="L156" s="68" t="str">
        <x:v>Unsupported ranking-objectivity claim</x:v>
      </x:c>
      <x:c r="M156" s="68" t="str">
        <x:v>U1</x:v>
      </x:c>
      <x:c r="N156" s="68" t="str">
        <x:v>SRC-1416; SRC-1416</x:v>
      </x:c>
      <x:c r="O156" s="68" t="str">
        <x:v>Rankings report methodology-based comparative scores.</x:v>
      </x:c>
      <x:c r="P156" s="68" t="str">
        <x:v>Total institutional quality or individual fit.</x:v>
      </x:c>
      <x:c r="Q156" s="68" t="str">
        <x:v>Weights and data choices matter.</x:v>
      </x:c>
    </x:row>
    <x:row r="157">
      <x:c r="A157" s="68" t="str">
        <x:v>V27BOUND-004</x:v>
      </x:c>
      <x:c r="B157" s="68" t="str">
        <x:v>Evidence boundary</x:v>
      </x:c>
      <x:c r="C157" s="68" t="str">
        <x:v>Academic journal publishers</x:v>
      </x:c>
      <x:c r="D157" s="68" t="str">
        <x:v>Unsupported claim boundary</x:v>
      </x:c>
      <x:c r="E157" s="68" t="str">
        <x:v>Public</x:v>
      </x:c>
      <x:c r="F157" s="68" t="str">
        <x:v>Current review</x:v>
      </x:c>
      <x:c r="G157" s="68" t="str">
        <x:v>Claim that peer-reviewed publication establishes truth</x:v>
      </x:c>
      <x:c r="H157" s="68" t="str"/>
      <x:c r="I157" s="68" t="str">
        <x:v>N/A</x:v>
      </x:c>
      <x:c r="J157" s="68" t="str">
        <x:v>Editorial and peer review decision</x:v>
      </x:c>
      <x:c r="K157" s="68" t="str">
        <x:v>Established truth claim</x:v>
      </x:c>
      <x:c r="L157" s="68" t="str">
        <x:v>Unsupported peer-review-truth claim</x:v>
      </x:c>
      <x:c r="M157" s="68" t="str">
        <x:v>U1</x:v>
      </x:c>
      <x:c r="N157" s="68" t="str">
        <x:v>SRC-1411; SRC-1357</x:v>
      </x:c>
      <x:c r="O157" s="68" t="str">
        <x:v>Publication records that a manuscript passed a journal process.</x:v>
      </x:c>
      <x:c r="P157" s="68" t="str">
        <x:v>Truth, replication or absence of error.</x:v>
      </x:c>
      <x:c r="Q157" s="68" t="str">
        <x:v>Scientific scrutiny continues.</x:v>
      </x:c>
    </x:row>
    <x:row r="158">
      <x:c r="A158" s="68" t="str">
        <x:v>V27DESIGN-001</x:v>
      </x:c>
      <x:c r="B158" s="68" t="str">
        <x:v>Institutional design</x:v>
      </x:c>
      <x:c r="C158" s="68" t="str">
        <x:v>Education ministries</x:v>
      </x:c>
      <x:c r="D158" s="68" t="str">
        <x:v>Normative proposal</x:v>
      </x:c>
      <x:c r="E158" s="68" t="str">
        <x:v>Education institutions</x:v>
      </x:c>
      <x:c r="F158" s="68" t="str">
        <x:v>Future design</x:v>
      </x:c>
      <x:c r="G158" s="68" t="str">
        <x:v>Creates auditable education access and knowledge-governance standard</x:v>
      </x:c>
      <x:c r="H158" s="68" t="str"/>
      <x:c r="I158" s="68" t="str">
        <x:v>System-wide</x:v>
      </x:c>
      <x:c r="J158" s="68" t="str">
        <x:v>Admission, price, quality, credential, research and data evidence</x:v>
      </x:c>
      <x:c r="K158" s="68" t="str">
        <x:v>Portable and contestable education rights</x:v>
      </x:c>
      <x:c r="L158" s="68" t="str">
        <x:v>Constitutional education safeguard</x:v>
      </x:c>
      <x:c r="M158" s="68" t="str">
        <x:v>N1</x:v>
      </x:c>
      <x:c r="N158" s="68" t="str">
        <x:v>SRC-1353; SRC-1354; SRC-1385</x:v>
      </x:c>
      <x:c r="O158" s="68" t="str">
        <x:v>Education power operates through multiple institutional gates.</x:v>
      </x:c>
      <x:c r="P158" s="68" t="str">
        <x:v>That one global model should govern every system.</x:v>
      </x:c>
      <x:c r="Q158" s="68" t="str">
        <x:v>Design must preserve autonomy, pluralism and legitimate standards.</x:v>
      </x:c>
    </x:row>
  </x:sheetData>
  <x:mergeCells>
    <x:mergeCell ref="A1:Q1"/>
    <x:mergeCell ref="A2:Q2"/>
  </x:mergeCells>
  <x:conditionalFormatting sqref="M5:M158">
    <x:cfRule type="expression" dxfId="867" priority="1">
      <x:formula>M5="E1"</x:formula>
    </x:cfRule>
    <x:cfRule type="expression" dxfId="868" priority="2">
      <x:formula>M5="E2"</x:formula>
    </x:cfRule>
    <x:cfRule type="expression" dxfId="869" priority="3">
      <x:formula>M5="S1"</x:formula>
    </x:cfRule>
    <x:cfRule type="expression" dxfId="870" priority="4">
      <x:formula>M5="A1"</x:formula>
    </x:cfRule>
    <x:cfRule type="expression" dxfId="871" priority="5">
      <x:formula>M5="U1"</x:formula>
    </x:cfRule>
    <x:cfRule type="expression" dxfId="872" priority="6">
      <x:formula>M5="N1"</x:formula>
    </x:cfRule>
  </x:conditionalFormatting>
  <x:pageMargins left="0.7" right="0.7" top="0.75" bottom="0.75" header="0.3" footer="0.3"/>
</x:worksheet>
</file>

<file path=xl/worksheets/sheet138.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Admissions &amp; Enrollment</x:v>
      </x:c>
      <x:c r="B1" s="377"/>
      <x:c r="C1" s="377"/>
      <x:c r="D1" s="377"/>
      <x:c r="E1" s="377"/>
      <x:c r="F1" s="377"/>
      <x:c r="G1" s="377"/>
      <x:c r="H1" s="377"/>
      <x:c r="I1" s="377"/>
      <x:c r="J1" s="377"/>
      <x:c r="K1" s="377"/>
      <x:c r="L1" s="377"/>
      <x:c r="M1" s="377"/>
      <x:c r="N1" s="377"/>
      <x:c r="O1" s="377"/>
      <x:c r="P1" s="377"/>
      <x:c r="Q1" s="377"/>
    </x:row>
    <x:row r="2">
      <x:c r="A2" s="380" t="str">
        <x:v>Applications, selection, offers, enrolment, accommodation and student support.</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V27ACCESS-001</x:v>
      </x:c>
      <x:c r="B5" s="68" t="str">
        <x:v>Admissions, enrolment and educational access</x:v>
      </x:c>
      <x:c r="C5" s="68" t="str">
        <x:v>Prospective students</x:v>
      </x:c>
      <x:c r="D5" s="68" t="str">
        <x:v>Applicant → institution</x:v>
      </x:c>
      <x:c r="E5" s="68" t="str">
        <x:v>Admissions offices</x:v>
      </x:c>
      <x:c r="F5" s="68" t="str">
        <x:v>Admissions cycle</x:v>
      </x:c>
      <x:c r="G5" s="68" t="str">
        <x:v>Submits application</x:v>
      </x:c>
      <x:c r="H5" s="68" t="str">
        <x:v>INS-943; INS-945; INS-947</x:v>
      </x:c>
      <x:c r="I5" s="68" t="str">
        <x:v>Applicant-specific</x:v>
      </x:c>
      <x:c r="J5" s="68" t="str">
        <x:v>Prior education and applicant information</x:v>
      </x:c>
      <x:c r="K5" s="68" t="str">
        <x:v>Admissions review file</x:v>
      </x:c>
      <x:c r="L5" s="68" t="str">
        <x:v>Educational admission gate</x:v>
      </x:c>
      <x:c r="M5" s="68" t="str">
        <x:v>E1</x:v>
      </x:c>
      <x:c r="N5" s="68" t="str">
        <x:v>SRC-1368; SRC-1353</x:v>
      </x:c>
      <x:c r="O5" s="68" t="str">
        <x:v>Applicants submit records and statements for institutional review.</x:v>
      </x:c>
      <x:c r="P5" s="68" t="str">
        <x:v>Admission, enrolment or degree completion.</x:v>
      </x:c>
      <x:c r="Q5" s="68" t="str">
        <x:v>Each stage remains separate.</x:v>
      </x:c>
    </x:row>
    <x:row r="6">
      <x:c r="A6" s="68" t="str">
        <x:v>V27ACCESS-002</x:v>
      </x:c>
      <x:c r="B6" s="68" t="str">
        <x:v>Admissions, enrolment and educational access</x:v>
      </x:c>
      <x:c r="C6" s="68" t="str">
        <x:v>Standardised testing organisations</x:v>
      </x:c>
      <x:c r="D6" s="68" t="str">
        <x:v>Testing body → applicant</x:v>
      </x:c>
      <x:c r="E6" s="68" t="str">
        <x:v>Prospective students</x:v>
      </x:c>
      <x:c r="F6" s="68" t="str">
        <x:v>Admissions cycle</x:v>
      </x:c>
      <x:c r="G6" s="68" t="str">
        <x:v>Administers admissions test</x:v>
      </x:c>
      <x:c r="H6" s="68" t="str">
        <x:v>INS-944</x:v>
      </x:c>
      <x:c r="I6" s="68" t="str">
        <x:v>Applicant-specific</x:v>
      </x:c>
      <x:c r="J6" s="68" t="str">
        <x:v>Test responses</x:v>
      </x:c>
      <x:c r="K6" s="68" t="str">
        <x:v>Standardised score</x:v>
      </x:c>
      <x:c r="L6" s="68" t="str">
        <x:v>Standardised-testing comparability conversion</x:v>
      </x:c>
      <x:c r="M6" s="68" t="str">
        <x:v>E1</x:v>
      </x:c>
      <x:c r="N6" s="68" t="str">
        <x:v>SRC-1363; SRC-1388</x:v>
      </x:c>
      <x:c r="O6" s="68" t="str">
        <x:v>Testing organisations produce standardised assessment scores.</x:v>
      </x:c>
      <x:c r="P6" s="68" t="str">
        <x:v>Complete ability, merit or future success.</x:v>
      </x:c>
      <x:c r="Q6" s="68" t="str">
        <x:v>Scores are partial signals.</x:v>
      </x:c>
    </x:row>
    <x:row r="7">
      <x:c r="A7" s="68" t="str">
        <x:v>V27ACCESS-003</x:v>
      </x:c>
      <x:c r="B7" s="68" t="str">
        <x:v>Admissions, enrolment and educational access</x:v>
      </x:c>
      <x:c r="C7" s="68" t="str">
        <x:v>Test preparation companies</x:v>
      </x:c>
      <x:c r="D7" s="68" t="str">
        <x:v>Provider → applicant</x:v>
      </x:c>
      <x:c r="E7" s="68" t="str">
        <x:v>Prospective students</x:v>
      </x:c>
      <x:c r="F7" s="68" t="str">
        <x:v>Pre-admission</x:v>
      </x:c>
      <x:c r="G7" s="68" t="str">
        <x:v>Provides test preparation</x:v>
      </x:c>
      <x:c r="H7" s="68" t="str"/>
      <x:c r="I7" s="68" t="str">
        <x:v>Applicant-specific</x:v>
      </x:c>
      <x:c r="J7" s="68" t="str">
        <x:v>Household payment and study time</x:v>
      </x:c>
      <x:c r="K7" s="68" t="str">
        <x:v>Preparation services and possible score improvement</x:v>
      </x:c>
      <x:c r="L7" s="68" t="str">
        <x:v>Test-preparation advantage amplification</x:v>
      </x:c>
      <x:c r="M7" s="68" t="str">
        <x:v>E2</x:v>
      </x:c>
      <x:c r="N7" s="68" t="str">
        <x:v>SRC-1362; SRC-1353</x:v>
      </x:c>
      <x:c r="O7" s="68" t="str">
        <x:v>Paid preparation services exist and can influence readiness.</x:v>
      </x:c>
      <x:c r="P7" s="68" t="str">
        <x:v>Guaranteed score gain or unfairness in every case.</x:v>
      </x:c>
      <x:c r="Q7" s="68" t="str">
        <x:v>Effects vary.</x:v>
      </x:c>
    </x:row>
    <x:row r="8">
      <x:c r="A8" s="68" t="str">
        <x:v>V27ACCESS-004</x:v>
      </x:c>
      <x:c r="B8" s="68" t="str">
        <x:v>Admissions, enrolment and educational access</x:v>
      </x:c>
      <x:c r="C8" s="68" t="str">
        <x:v>Admissions offices</x:v>
      </x:c>
      <x:c r="D8" s="68" t="str">
        <x:v>Office → committee</x:v>
      </x:c>
      <x:c r="E8" s="68" t="str">
        <x:v>Admissions committees</x:v>
      </x:c>
      <x:c r="F8" s="68" t="str">
        <x:v>Admissions cycle</x:v>
      </x:c>
      <x:c r="G8" s="68" t="str">
        <x:v>Provides application files</x:v>
      </x:c>
      <x:c r="H8" s="68" t="str">
        <x:v>INS-943; INS-948</x:v>
      </x:c>
      <x:c r="I8" s="68" t="str">
        <x:v>Programme-specific</x:v>
      </x:c>
      <x:c r="J8" s="68" t="str">
        <x:v>Applicant records and institutional criteria</x:v>
      </x:c>
      <x:c r="K8" s="68" t="str">
        <x:v>Committee review docket</x:v>
      </x:c>
      <x:c r="L8" s="68" t="str">
        <x:v>Holistic-review discretion</x:v>
      </x:c>
      <x:c r="M8" s="68" t="str">
        <x:v>E1</x:v>
      </x:c>
      <x:c r="N8" s="68" t="str">
        <x:v>SRC-1368; SRC-1353</x:v>
      </x:c>
      <x:c r="O8" s="68" t="str">
        <x:v>Admissions offices route applicant records into institutional review.</x:v>
      </x:c>
      <x:c r="P8" s="68" t="str">
        <x:v>Objective or uniform evaluation.</x:v>
      </x:c>
      <x:c r="Q8" s="68" t="str">
        <x:v>Committee discretion and policy matter.</x:v>
      </x:c>
    </x:row>
    <x:row r="9">
      <x:c r="A9" s="68" t="str">
        <x:v>V27ACCESS-005</x:v>
      </x:c>
      <x:c r="B9" s="68" t="str">
        <x:v>Admissions, enrolment and educational access</x:v>
      </x:c>
      <x:c r="C9" s="68" t="str">
        <x:v>Admissions committees</x:v>
      </x:c>
      <x:c r="D9" s="68" t="str">
        <x:v>Committee → applicant</x:v>
      </x:c>
      <x:c r="E9" s="68" t="str">
        <x:v>Prospective students</x:v>
      </x:c>
      <x:c r="F9" s="68" t="str">
        <x:v>Admissions cycle</x:v>
      </x:c>
      <x:c r="G9" s="68" t="str">
        <x:v>Makes admissions recommendation</x:v>
      </x:c>
      <x:c r="H9" s="68" t="str">
        <x:v>INS-948</x:v>
      </x:c>
      <x:c r="I9" s="68" t="str">
        <x:v>Applicant-specific</x:v>
      </x:c>
      <x:c r="J9" s="68" t="str">
        <x:v>Academic, contextual and qualitative evidence</x:v>
      </x:c>
      <x:c r="K9" s="68" t="str">
        <x:v>Recommended admission, waitlist or rejection</x:v>
      </x:c>
      <x:c r="L9" s="68" t="str">
        <x:v>Holistic-review discretion</x:v>
      </x:c>
      <x:c r="M9" s="68" t="str">
        <x:v>E1</x:v>
      </x:c>
      <x:c r="N9" s="68" t="str">
        <x:v>SRC-1353; SRC-1387</x:v>
      </x:c>
      <x:c r="O9" s="68" t="str">
        <x:v>Admissions committees make selection recommendations.</x:v>
      </x:c>
      <x:c r="P9" s="68" t="str">
        <x:v>Legality, fairness or final enrolment.</x:v>
      </x:c>
      <x:c r="Q9" s="68" t="str">
        <x:v>Institutional procedures remain.</x:v>
      </x:c>
    </x:row>
    <x:row r="10">
      <x:c r="A10" s="68" t="str">
        <x:v>V27ACCESS-006</x:v>
      </x:c>
      <x:c r="B10" s="68" t="str">
        <x:v>Admissions, enrolment and educational access</x:v>
      </x:c>
      <x:c r="C10" s="68" t="str">
        <x:v>Universities</x:v>
      </x:c>
      <x:c r="D10" s="68" t="str">
        <x:v>Institution → applicant</x:v>
      </x:c>
      <x:c r="E10" s="68" t="str">
        <x:v>Prospective students</x:v>
      </x:c>
      <x:c r="F10" s="68" t="str">
        <x:v>Admissions cycle</x:v>
      </x:c>
      <x:c r="G10" s="68" t="str">
        <x:v>Issues admission offer</x:v>
      </x:c>
      <x:c r="H10" s="68" t="str">
        <x:v>INS-949</x:v>
      </x:c>
      <x:c r="I10" s="68" t="str">
        <x:v>Applicant-specific</x:v>
      </x:c>
      <x:c r="J10" s="68" t="str">
        <x:v>Approved admissions decision</x:v>
      </x:c>
      <x:c r="K10" s="68" t="str">
        <x:v>Conditional education access</x:v>
      </x:c>
      <x:c r="L10" s="68" t="str">
        <x:v>Educational admission gate</x:v>
      </x:c>
      <x:c r="M10" s="68" t="str">
        <x:v>E1</x:v>
      </x:c>
      <x:c r="N10" s="68" t="str">
        <x:v>SRC-1368; SRC-1354</x:v>
      </x:c>
      <x:c r="O10" s="68" t="str">
        <x:v>Institutions offer places to selected applicants.</x:v>
      </x:c>
      <x:c r="P10" s="68" t="str">
        <x:v>Actual attendance, completion or recognised credential.</x:v>
      </x:c>
      <x:c r="Q10" s="68" t="str">
        <x:v>Acceptance and enrolment are distinct.</x:v>
      </x:c>
    </x:row>
    <x:row r="11">
      <x:c r="A11" s="68" t="str">
        <x:v>V27ACCESS-007</x:v>
      </x:c>
      <x:c r="B11" s="68" t="str">
        <x:v>Admissions, enrolment and educational access</x:v>
      </x:c>
      <x:c r="C11" s="68" t="str">
        <x:v>Universities</x:v>
      </x:c>
      <x:c r="D11" s="68" t="str">
        <x:v>Institution → applicant</x:v>
      </x:c>
      <x:c r="E11" s="68" t="str">
        <x:v>Prospective students</x:v>
      </x:c>
      <x:c r="F11" s="68" t="str">
        <x:v>Admissions cycle</x:v>
      </x:c>
      <x:c r="G11" s="68" t="str">
        <x:v>Issues waitlist decision</x:v>
      </x:c>
      <x:c r="H11" s="68" t="str">
        <x:v>INS-950</x:v>
      </x:c>
      <x:c r="I11" s="68" t="str">
        <x:v>Applicant-specific</x:v>
      </x:c>
      <x:c r="J11" s="68" t="str">
        <x:v>Capacity and ranking decisions</x:v>
      </x:c>
      <x:c r="K11" s="68" t="str">
        <x:v>Deferred access decision</x:v>
      </x:c>
      <x:c r="L11" s="68" t="str">
        <x:v>Enrollment-yield conversion</x:v>
      </x:c>
      <x:c r="M11" s="68" t="str">
        <x:v>E1</x:v>
      </x:c>
      <x:c r="N11" s="68" t="str">
        <x:v>SRC-1368; SRC-1353</x:v>
      </x:c>
      <x:c r="O11" s="68" t="str">
        <x:v>Institutions use waitlists to manage uncertain enrolment.</x:v>
      </x:c>
      <x:c r="P11" s="68" t="str">
        <x:v>Future admission or applicant inferiority.</x:v>
      </x:c>
      <x:c r="Q11" s="68" t="str">
        <x:v>Capacity management can drive outcomes.</x:v>
      </x:c>
    </x:row>
    <x:row r="12">
      <x:c r="A12" s="68" t="str">
        <x:v>V27ACCESS-008</x:v>
      </x:c>
      <x:c r="B12" s="68" t="str">
        <x:v>Admissions, enrolment and educational access</x:v>
      </x:c>
      <x:c r="C12" s="68" t="str">
        <x:v>Prospective students</x:v>
      </x:c>
      <x:c r="D12" s="68" t="str">
        <x:v>Applicant → institution</x:v>
      </x:c>
      <x:c r="E12" s="68" t="str">
        <x:v>Universities</x:v>
      </x:c>
      <x:c r="F12" s="68" t="str">
        <x:v>Pre-term</x:v>
      </x:c>
      <x:c r="G12" s="68" t="str">
        <x:v>Accepts offer and enrols</x:v>
      </x:c>
      <x:c r="H12" s="68" t="str">
        <x:v>INS-951</x:v>
      </x:c>
      <x:c r="I12" s="68" t="str">
        <x:v>Student-specific</x:v>
      </x:c>
      <x:c r="J12" s="68" t="str">
        <x:v>Admission offer, payment or deposit</x:v>
      </x:c>
      <x:c r="K12" s="68" t="str">
        <x:v>Registered student status</x:v>
      </x:c>
      <x:c r="L12" s="68" t="str">
        <x:v>Enrollment-yield conversion</x:v>
      </x:c>
      <x:c r="M12" s="68" t="str">
        <x:v>E1</x:v>
      </x:c>
      <x:c r="N12" s="68" t="str">
        <x:v>SRC-1372; SRC-1385</x:v>
      </x:c>
      <x:c r="O12" s="68" t="str">
        <x:v>Students enter enrolment relationships with institutions.</x:v>
      </x:c>
      <x:c r="P12" s="68" t="str">
        <x:v>Attendance, satisfactory progress or completion.</x:v>
      </x:c>
      <x:c r="Q12" s="68" t="str">
        <x:v>Registration is one state.</x:v>
      </x:c>
    </x:row>
    <x:row r="13">
      <x:c r="A13" s="68" t="str">
        <x:v>V27ACCESS-009</x:v>
      </x:c>
      <x:c r="B13" s="68" t="str">
        <x:v>Admissions, enrolment and educational access</x:v>
      </x:c>
      <x:c r="C13" s="68" t="str">
        <x:v>Registrars</x:v>
      </x:c>
      <x:c r="D13" s="68" t="str">
        <x:v>Registrar → student</x:v>
      </x:c>
      <x:c r="E13" s="68" t="str">
        <x:v>Learners</x:v>
      </x:c>
      <x:c r="F13" s="68" t="str">
        <x:v>Term start</x:v>
      </x:c>
      <x:c r="G13" s="68" t="str">
        <x:v>Creates enrolment record</x:v>
      </x:c>
      <x:c r="H13" s="68" t="str">
        <x:v>INS-951</x:v>
      </x:c>
      <x:c r="I13" s="68" t="str">
        <x:v>Student-specific</x:v>
      </x:c>
      <x:c r="J13" s="68" t="str">
        <x:v>Accepted admission and course registration</x:v>
      </x:c>
      <x:c r="K13" s="68" t="str">
        <x:v>Official institutional attendance status</x:v>
      </x:c>
      <x:c r="L13" s="68" t="str">
        <x:v>Student-data administrative conversion</x:v>
      </x:c>
      <x:c r="M13" s="68" t="str">
        <x:v>E1</x:v>
      </x:c>
      <x:c r="N13" s="68" t="str">
        <x:v>SRC-1385; SRC-1381</x:v>
      </x:c>
      <x:c r="O13" s="68" t="str">
        <x:v>Registrars maintain official enrolment records.</x:v>
      </x:c>
      <x:c r="P13" s="68" t="str">
        <x:v>Learning or degree completion.</x:v>
      </x:c>
      <x:c r="Q13" s="68" t="str">
        <x:v>Administrative status does not establish outcome.</x:v>
      </x:c>
    </x:row>
    <x:row r="14">
      <x:c r="A14" s="68" t="str">
        <x:v>V27ACCESS-010</x:v>
      </x:c>
      <x:c r="B14" s="68" t="str">
        <x:v>Admissions, enrolment and educational access</x:v>
      </x:c>
      <x:c r="C14" s="68" t="str">
        <x:v>Admissions offices</x:v>
      </x:c>
      <x:c r="D14" s="68" t="str">
        <x:v>Institution → agent</x:v>
      </x:c>
      <x:c r="E14" s="68" t="str">
        <x:v>International education agents</x:v>
      </x:c>
      <x:c r="F14" s="68" t="str">
        <x:v>Recruitment cycle</x:v>
      </x:c>
      <x:c r="G14" s="68" t="str">
        <x:v>Engages cross-border recruitment</x:v>
      </x:c>
      <x:c r="H14" s="68" t="str"/>
      <x:c r="I14" s="68" t="str">
        <x:v>Market-specific</x:v>
      </x:c>
      <x:c r="J14" s="68" t="str">
        <x:v>International enrolment goals</x:v>
      </x:c>
      <x:c r="K14" s="68" t="str">
        <x:v>Applicant referrals</x:v>
      </x:c>
      <x:c r="L14" s="68" t="str">
        <x:v>International-student tuition conversion</x:v>
      </x:c>
      <x:c r="M14" s="68" t="str">
        <x:v>E2</x:v>
      </x:c>
      <x:c r="N14" s="68" t="str">
        <x:v>SRC-1354; SRC-1396</x:v>
      </x:c>
      <x:c r="O14" s="68" t="str">
        <x:v>Institutions can use agents to recruit internationally.</x:v>
      </x:c>
      <x:c r="P14" s="68" t="str">
        <x:v>Accuracy, neutrality or student best interest.</x:v>
      </x:c>
      <x:c r="Q14" s="68" t="str">
        <x:v>Agent incentives require scrutiny.</x:v>
      </x:c>
    </x:row>
    <x:row r="15">
      <x:c r="A15" s="68" t="str">
        <x:v>V27ACCESS-011</x:v>
      </x:c>
      <x:c r="B15" s="68" t="str">
        <x:v>Admissions, enrolment and educational access</x:v>
      </x:c>
      <x:c r="C15" s="68" t="str">
        <x:v>International education agents</x:v>
      </x:c>
      <x:c r="D15" s="68" t="str">
        <x:v>Agent → student</x:v>
      </x:c>
      <x:c r="E15" s="68" t="str">
        <x:v>International students</x:v>
      </x:c>
      <x:c r="F15" s="68" t="str">
        <x:v>Recruitment cycle</x:v>
      </x:c>
      <x:c r="G15" s="68" t="str">
        <x:v>Markets programmes and assists application</x:v>
      </x:c>
      <x:c r="H15" s="68" t="str">
        <x:v>INS-943</x:v>
      </x:c>
      <x:c r="I15" s="68" t="str">
        <x:v>Student-specific</x:v>
      </x:c>
      <x:c r="J15" s="68" t="str">
        <x:v>Student aspirations and programme information</x:v>
      </x:c>
      <x:c r="K15" s="68" t="str">
        <x:v>Application and service relationship</x:v>
      </x:c>
      <x:c r="L15" s="68" t="str">
        <x:v>Educational admission gate</x:v>
      </x:c>
      <x:c r="M15" s="68" t="str">
        <x:v>E2</x:v>
      </x:c>
      <x:c r="N15" s="68" t="str">
        <x:v>SRC-1354; SRC-1353</x:v>
      </x:c>
      <x:c r="O15" s="68" t="str">
        <x:v>Agents support international applications.</x:v>
      </x:c>
      <x:c r="P15" s="68" t="str">
        <x:v>Institutional authority or visa approval.</x:v>
      </x:c>
      <x:c r="Q15" s="68" t="str">
        <x:v>They are intermediaries.</x:v>
      </x:c>
    </x:row>
    <x:row r="16">
      <x:c r="A16" s="68" t="str">
        <x:v>V27ACCESS-012</x:v>
      </x:c>
      <x:c r="B16" s="68" t="str">
        <x:v>Admissions, enrolment and educational access</x:v>
      </x:c>
      <x:c r="C16" s="68" t="str">
        <x:v>Disability services offices</x:v>
      </x:c>
      <x:c r="D16" s="68" t="str">
        <x:v>Office → student</x:v>
      </x:c>
      <x:c r="E16" s="68" t="str">
        <x:v>Students with disabilities</x:v>
      </x:c>
      <x:c r="F16" s="68" t="str">
        <x:v>Academic term</x:v>
      </x:c>
      <x:c r="G16" s="68" t="str">
        <x:v>Approves accommodation plan</x:v>
      </x:c>
      <x:c r="H16" s="68" t="str">
        <x:v>INS-1028</x:v>
      </x:c>
      <x:c r="I16" s="68" t="str">
        <x:v>Student-specific</x:v>
      </x:c>
      <x:c r="J16" s="68" t="str">
        <x:v>Disability documentation and barrier analysis</x:v>
      </x:c>
      <x:c r="K16" s="68" t="str">
        <x:v>Educational access modification</x:v>
      </x:c>
      <x:c r="L16" s="68" t="str">
        <x:v>Accessibility-accommodation conversion</x:v>
      </x:c>
      <x:c r="M16" s="68" t="str">
        <x:v>E1</x:v>
      </x:c>
      <x:c r="N16" s="68" t="str">
        <x:v>SRC-1353; SRC-1397</x:v>
      </x:c>
      <x:c r="O16" s="68" t="str">
        <x:v>Institutions provide accommodations under applicable rights frameworks.</x:v>
      </x:c>
      <x:c r="P16" s="68" t="str">
        <x:v>Reduced academic standards or identical outcomes.</x:v>
      </x:c>
      <x:c r="Q16" s="68" t="str">
        <x:v>Reasonable access is the aim.</x:v>
      </x:c>
    </x:row>
    <x:row r="17">
      <x:c r="A17" s="68" t="str">
        <x:v>V27ACCESS-013</x:v>
      </x:c>
      <x:c r="B17" s="68" t="str">
        <x:v>Admissions, enrolment and educational access</x:v>
      </x:c>
      <x:c r="C17" s="68" t="str">
        <x:v>Students with disabilities</x:v>
      </x:c>
      <x:c r="D17" s="68" t="str">
        <x:v>Student → office</x:v>
      </x:c>
      <x:c r="E17" s="68" t="str">
        <x:v>Disability services offices</x:v>
      </x:c>
      <x:c r="F17" s="68" t="str">
        <x:v>Academic term</x:v>
      </x:c>
      <x:c r="G17" s="68" t="str">
        <x:v>Requests accommodation</x:v>
      </x:c>
      <x:c r="H17" s="68" t="str">
        <x:v>INS-1028</x:v>
      </x:c>
      <x:c r="I17" s="68" t="str">
        <x:v>Student-specific</x:v>
      </x:c>
      <x:c r="J17" s="68" t="str">
        <x:v>Documented disability and educational barrier</x:v>
      </x:c>
      <x:c r="K17" s="68" t="str">
        <x:v>Accommodation review</x:v>
      </x:c>
      <x:c r="L17" s="68" t="str">
        <x:v>Accessibility-accommodation conversion</x:v>
      </x:c>
      <x:c r="M17" s="68" t="str">
        <x:v>E1</x:v>
      </x:c>
      <x:c r="N17" s="68" t="str">
        <x:v>SRC-1353; SRC-1397</x:v>
      </x:c>
      <x:c r="O17" s="68" t="str">
        <x:v>Students request accommodations through institutional processes.</x:v>
      </x:c>
      <x:c r="P17" s="68" t="str">
        <x:v>Automatic approval or unrestricted disclosure.</x:v>
      </x:c>
      <x:c r="Q17" s="68" t="str">
        <x:v>Evidence and proportionality matter.</x:v>
      </x:c>
    </x:row>
    <x:row r="18">
      <x:c r="A18" s="68" t="str">
        <x:v>V27ACCESS-014</x:v>
      </x:c>
      <x:c r="B18" s="68" t="str">
        <x:v>Admissions, enrolment and educational access</x:v>
      </x:c>
      <x:c r="C18" s="68" t="str">
        <x:v>Academic advising offices</x:v>
      </x:c>
      <x:c r="D18" s="68" t="str">
        <x:v>Adviser → student</x:v>
      </x:c>
      <x:c r="E18" s="68" t="str">
        <x:v>Undergraduate students</x:v>
      </x:c>
      <x:c r="F18" s="68" t="str">
        <x:v>Each term</x:v>
      </x:c>
      <x:c r="G18" s="68" t="str">
        <x:v>Guides programme progression</x:v>
      </x:c>
      <x:c r="H18" s="68" t="str">
        <x:v>INS-982</x:v>
      </x:c>
      <x:c r="I18" s="68" t="str">
        <x:v>Student-specific</x:v>
      </x:c>
      <x:c r="J18" s="68" t="str">
        <x:v>Course history and programme rules</x:v>
      </x:c>
      <x:c r="K18" s="68" t="str">
        <x:v>Recommended enrolment pathway</x:v>
      </x:c>
      <x:c r="L18" s="68" t="str">
        <x:v>Credit accumulation conversion</x:v>
      </x:c>
      <x:c r="M18" s="68" t="str">
        <x:v>E2</x:v>
      </x:c>
      <x:c r="N18" s="68" t="str">
        <x:v>SRC-1390; SRC-1391</x:v>
      </x:c>
      <x:c r="O18" s="68" t="str">
        <x:v>Academic advising connects programme rules to student choices.</x:v>
      </x:c>
      <x:c r="P18" s="68" t="str">
        <x:v>Guaranteed completion or employment.</x:v>
      </x:c>
      <x:c r="Q18" s="68" t="str">
        <x:v>Student choices and course availability matter.</x:v>
      </x:c>
    </x:row>
    <x:row r="19">
      <x:c r="A19" s="68" t="str">
        <x:v>V27ACCESS-015</x:v>
      </x:c>
      <x:c r="B19" s="68" t="str">
        <x:v>Admissions, enrolment and educational access</x:v>
      </x:c>
      <x:c r="C19" s="68" t="str">
        <x:v>Career services offices</x:v>
      </x:c>
      <x:c r="D19" s="68" t="str">
        <x:v>Career office → student</x:v>
      </x:c>
      <x:c r="E19" s="68" t="str">
        <x:v>Students</x:v>
      </x:c>
      <x:c r="F19" s="68" t="str">
        <x:v>During study and transition</x:v>
      </x:c>
      <x:c r="G19" s="68" t="str">
        <x:v>Provides career support</x:v>
      </x:c>
      <x:c r="H19" s="68" t="str"/>
      <x:c r="I19" s="68" t="str">
        <x:v>Student-specific</x:v>
      </x:c>
      <x:c r="J19" s="68" t="str">
        <x:v>Credential, skills and employment goals</x:v>
      </x:c>
      <x:c r="K19" s="68" t="str">
        <x:v>Job-search information and employer access</x:v>
      </x:c>
      <x:c r="L19" s="68" t="str">
        <x:v>Credential signaling</x:v>
      </x:c>
      <x:c r="M19" s="68" t="str">
        <x:v>E2</x:v>
      </x:c>
      <x:c r="N19" s="68" t="str">
        <x:v>SRC-1362; SRC-1368</x:v>
      </x:c>
      <x:c r="O19" s="68" t="str">
        <x:v>Career offices support transitions to work.</x:v>
      </x:c>
      <x:c r="P19" s="68" t="str">
        <x:v>Employment guarantee or credential value.</x:v>
      </x:c>
      <x:c r="Q19" s="68" t="str">
        <x:v>Labour demand matters.</x:v>
      </x:c>
    </x:row>
    <x:row r="20">
      <x:c r="A20" s="68" t="str">
        <x:v>V27ACCESS-016</x:v>
      </x:c>
      <x:c r="B20" s="68" t="str">
        <x:v>Admissions, enrolment and educational access</x:v>
      </x:c>
      <x:c r="C20" s="68" t="str">
        <x:v>Online programme managers</x:v>
      </x:c>
      <x:c r="D20" s="68" t="str">
        <x:v>OPM → institution</x:v>
      </x:c>
      <x:c r="E20" s="68" t="str">
        <x:v>Universities</x:v>
      </x:c>
      <x:c r="F20" s="68" t="str">
        <x:v>Programme term</x:v>
      </x:c>
      <x:c r="G20" s="68" t="str">
        <x:v>Provides recruitment and programme services</x:v>
      </x:c>
      <x:c r="H20" s="68" t="str"/>
      <x:c r="I20" s="68" t="str">
        <x:v>Programme-specific</x:v>
      </x:c>
      <x:c r="J20" s="68" t="str">
        <x:v>University brand and online programme plan</x:v>
      </x:c>
      <x:c r="K20" s="68" t="str">
        <x:v>Marketing, enrolment and platform operations</x:v>
      </x:c>
      <x:c r="L20" s="68" t="str">
        <x:v>Enrollment-yield conversion</x:v>
      </x:c>
      <x:c r="M20" s="68" t="str">
        <x:v>E2</x:v>
      </x:c>
      <x:c r="N20" s="68" t="str">
        <x:v>SRC-1372; SRC-1387</x:v>
      </x:c>
      <x:c r="O20" s="68" t="str">
        <x:v>OPMs provide services to institutions delivering online programmes.</x:v>
      </x:c>
      <x:c r="P20" s="68" t="str">
        <x:v>Institutional transfer of academic responsibility.</x:v>
      </x:c>
      <x:c r="Q20" s="68" t="str">
        <x:v>Contracts and accreditation remain.</x:v>
      </x:c>
    </x:row>
    <x:row r="21">
      <x:c r="A21" s="68" t="str">
        <x:v>V27ACCESS-017</x:v>
      </x:c>
      <x:c r="B21" s="68" t="str">
        <x:v>Admissions, enrolment and educational access</x:v>
      </x:c>
      <x:c r="C21" s="68" t="str">
        <x:v>Massive open online course platforms</x:v>
      </x:c>
      <x:c r="D21" s="68" t="str">
        <x:v>Platform → learner</x:v>
      </x:c>
      <x:c r="E21" s="68" t="str">
        <x:v>Adult learners</x:v>
      </x:c>
      <x:c r="F21" s="68" t="str">
        <x:v>Course term</x:v>
      </x:c>
      <x:c r="G21" s="68" t="str">
        <x:v>Provides open or paid course access</x:v>
      </x:c>
      <x:c r="H21" s="68" t="str"/>
      <x:c r="I21" s="68" t="str">
        <x:v>Course-specific</x:v>
      </x:c>
      <x:c r="J21" s="68" t="str">
        <x:v>Online content and platform access</x:v>
      </x:c>
      <x:c r="K21" s="68" t="str">
        <x:v>Non-degree learning opportunity</x:v>
      </x:c>
      <x:c r="L21" s="68" t="str">
        <x:v>Open educational resource diffusion</x:v>
      </x:c>
      <x:c r="M21" s="68" t="str">
        <x:v>E2</x:v>
      </x:c>
      <x:c r="N21" s="68" t="str">
        <x:v>SRC-1356; SRC-1359</x:v>
      </x:c>
      <x:c r="O21" s="68" t="str">
        <x:v>MOOC platforms distribute large-scale learning opportunities.</x:v>
      </x:c>
      <x:c r="P21" s="68" t="str">
        <x:v>Recognised degree, completion or employment gain.</x:v>
      </x:c>
      <x:c r="Q21" s="68" t="str">
        <x:v>Credential and support vary.</x:v>
      </x:c>
    </x:row>
    <x:row r="22">
      <x:c r="A22" s="68" t="str">
        <x:v>V27ACCESS-018</x:v>
      </x:c>
      <x:c r="B22" s="68" t="str">
        <x:v>Admissions, enrolment and educational access</x:v>
      </x:c>
      <x:c r="C22" s="68" t="str">
        <x:v>Bootcamps and short-course providers</x:v>
      </x:c>
      <x:c r="D22" s="68" t="str">
        <x:v>Provider → learner</x:v>
      </x:c>
      <x:c r="E22" s="68" t="str">
        <x:v>Adult learners</x:v>
      </x:c>
      <x:c r="F22" s="68" t="str">
        <x:v>Programme term</x:v>
      </x:c>
      <x:c r="G22" s="68" t="str">
        <x:v>Provides intensive skills training</x:v>
      </x:c>
      <x:c r="H22" s="68" t="str">
        <x:v>INS-951</x:v>
      </x:c>
      <x:c r="I22" s="68" t="str">
        <x:v>Learner-specific</x:v>
      </x:c>
      <x:c r="J22" s="68" t="str">
        <x:v>Tuition and programme participation</x:v>
      </x:c>
      <x:c r="K22" s="68" t="str">
        <x:v>Short-course completion and possible credential</x:v>
      </x:c>
      <x:c r="L22" s="68" t="str">
        <x:v>Micro-credential modularisation</x:v>
      </x:c>
      <x:c r="M22" s="68" t="str">
        <x:v>E2</x:v>
      </x:c>
      <x:c r="N22" s="68" t="str">
        <x:v>SRC-1394; SRC-1362</x:v>
      </x:c>
      <x:c r="O22" s="68" t="str">
        <x:v>Short-course providers offer non-degree training.</x:v>
      </x:c>
      <x:c r="P22" s="68" t="str">
        <x:v>Equivalent degree status or labour-market return.</x:v>
      </x:c>
      <x:c r="Q22" s="68" t="str">
        <x:v>Recognition varies.</x:v>
      </x:c>
    </x:row>
    <x:row r="23">
      <x:c r="A23" s="68" t="str">
        <x:v>V27ACCESS-019</x:v>
      </x:c>
      <x:c r="B23" s="68" t="str">
        <x:v>Admissions, enrolment and educational access</x:v>
      </x:c>
      <x:c r="C23" s="68" t="str">
        <x:v>Student ombuds offices</x:v>
      </x:c>
      <x:c r="D23" s="68" t="str">
        <x:v>Ombuds → student</x:v>
      </x:c>
      <x:c r="E23" s="68" t="str">
        <x:v>Students</x:v>
      </x:c>
      <x:c r="F23" s="68" t="str">
        <x:v>Complaint cycle</x:v>
      </x:c>
      <x:c r="G23" s="68" t="str">
        <x:v>Reviews student complaint</x:v>
      </x:c>
      <x:c r="H23" s="68" t="str">
        <x:v>INS-1029</x:v>
      </x:c>
      <x:c r="I23" s="68" t="str">
        <x:v>Case-specific</x:v>
      </x:c>
      <x:c r="J23" s="68" t="str">
        <x:v>Institutional dispute and student evidence</x:v>
      </x:c>
      <x:c r="K23" s="68" t="str">
        <x:v>Recommendation or referral</x:v>
      </x:c>
      <x:c r="L23" s="68" t="str">
        <x:v>Constitutional education safeguard</x:v>
      </x:c>
      <x:c r="M23" s="68" t="str">
        <x:v>E2</x:v>
      </x:c>
      <x:c r="N23" s="68" t="str">
        <x:v>SRC-1397; SRC-1372</x:v>
      </x:c>
      <x:c r="O23" s="68" t="str">
        <x:v>Ombuds offices provide complaint and resolution pathways.</x:v>
      </x:c>
      <x:c r="P23" s="68" t="str">
        <x:v>Binding judicial remedy or complete independence.</x:v>
      </x:c>
      <x:c r="Q23" s="68" t="str">
        <x:v>Mandates vary.</x:v>
      </x:c>
    </x:row>
    <x:row r="24">
      <x:c r="A24" s="68" t="str">
        <x:v>V27ACCESS-020</x:v>
      </x:c>
      <x:c r="B24" s="68" t="str">
        <x:v>Admissions, enrolment and educational access</x:v>
      </x:c>
      <x:c r="C24" s="68" t="str">
        <x:v>Student governments</x:v>
      </x:c>
      <x:c r="D24" s="68" t="str">
        <x:v>Student representatives → board</x:v>
      </x:c>
      <x:c r="E24" s="68" t="str">
        <x:v>University governing boards</x:v>
      </x:c>
      <x:c r="F24" s="68" t="str">
        <x:v>Governance cycle</x:v>
      </x:c>
      <x:c r="G24" s="68" t="str">
        <x:v>Provides student input</x:v>
      </x:c>
      <x:c r="H24" s="68" t="str"/>
      <x:c r="I24" s="68" t="str">
        <x:v>Institution-specific</x:v>
      </x:c>
      <x:c r="J24" s="68" t="str">
        <x:v>Student concerns and policy proposals</x:v>
      </x:c>
      <x:c r="K24" s="68" t="str">
        <x:v>Governance participation</x:v>
      </x:c>
      <x:c r="L24" s="68" t="str">
        <x:v>Constitutional education safeguard</x:v>
      </x:c>
      <x:c r="M24" s="68" t="str">
        <x:v>E2</x:v>
      </x:c>
      <x:c r="N24" s="68" t="str">
        <x:v>SRC-1358; SRC-1397</x:v>
      </x:c>
      <x:c r="O24" s="68" t="str">
        <x:v>Student bodies participate in institutional governance.</x:v>
      </x:c>
      <x:c r="P24" s="68" t="str">
        <x:v>Control of the university or binding authority.</x:v>
      </x:c>
      <x:c r="Q24" s="68" t="str">
        <x:v>Formal powers vary.</x:v>
      </x:c>
    </x:row>
  </x:sheetData>
  <x:mergeCells>
    <x:mergeCell ref="A1:Q1"/>
    <x:mergeCell ref="A2:Q2"/>
  </x:mergeCells>
  <x:conditionalFormatting sqref="M5:M24">
    <x:cfRule type="expression" dxfId="873" priority="1">
      <x:formula>M5="E1"</x:formula>
    </x:cfRule>
    <x:cfRule type="expression" dxfId="874" priority="2">
      <x:formula>M5="E2"</x:formula>
    </x:cfRule>
    <x:cfRule type="expression" dxfId="875" priority="3">
      <x:formula>M5="S1"</x:formula>
    </x:cfRule>
    <x:cfRule type="expression" dxfId="876" priority="4">
      <x:formula>M5="A1"</x:formula>
    </x:cfRule>
    <x:cfRule type="expression" dxfId="877" priority="5">
      <x:formula>M5="U1"</x:formula>
    </x:cfRule>
    <x:cfRule type="expression" dxfId="878" priority="6">
      <x:formula>M5="N1"</x:formula>
    </x:cfRule>
  </x:conditionalFormatting>
  <x:pageMargins left="0.7" right="0.7" top="0.75" bottom="0.75" header="0.3" footer="0.3"/>
</x:worksheet>
</file>

<file path=xl/worksheets/sheet13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Education Finance</x:v>
      </x:c>
      <x:c r="B1" s="377"/>
      <x:c r="C1" s="377"/>
      <x:c r="D1" s="377"/>
      <x:c r="E1" s="377"/>
      <x:c r="F1" s="377"/>
      <x:c r="G1" s="377"/>
      <x:c r="H1" s="377"/>
      <x:c r="I1" s="377"/>
      <x:c r="J1" s="377"/>
      <x:c r="K1" s="377"/>
      <x:c r="L1" s="377"/>
      <x:c r="M1" s="377"/>
      <x:c r="N1" s="377"/>
      <x:c r="O1" s="377"/>
      <x:c r="P1" s="377"/>
      <x:c r="Q1" s="377"/>
    </x:row>
    <x:row r="2">
      <x:c r="A2" s="380" t="str">
        <x:v>Tuition, grants, aid, loans, work-study, billing and repayment.</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V27FIN-001</x:v>
      </x:c>
      <x:c r="B5" s="68" t="str">
        <x:v>Education finance, tuition and student debt</x:v>
      </x:c>
      <x:c r="C5" s="68" t="str">
        <x:v>Universities</x:v>
      </x:c>
      <x:c r="D5" s="68" t="str">
        <x:v>Institution → applicant</x:v>
      </x:c>
      <x:c r="E5" s="68" t="str">
        <x:v>Prospective students</x:v>
      </x:c>
      <x:c r="F5" s="68" t="str">
        <x:v>Admissions cycle</x:v>
      </x:c>
      <x:c r="G5" s="68" t="str">
        <x:v>Publishes tuition and cost information</x:v>
      </x:c>
      <x:c r="H5" s="68" t="str">
        <x:v>INS-952; INS-953</x:v>
      </x:c>
      <x:c r="I5" s="68" t="str">
        <x:v>Programme-specific</x:v>
      </x:c>
      <x:c r="J5" s="68" t="str">
        <x:v>Institutional price policy</x:v>
      </x:c>
      <x:c r="K5" s="68" t="str">
        <x:v>Sticker price and estimated net price</x:v>
      </x:c>
      <x:c r="L5" s="68" t="str">
        <x:v>Tuition sticker-to-net-price conversion</x:v>
      </x:c>
      <x:c r="M5" s="68" t="str">
        <x:v>E1</x:v>
      </x:c>
      <x:c r="N5" s="68" t="str">
        <x:v>SRC-1377; SRC-1383</x:v>
      </x:c>
      <x:c r="O5" s="68" t="str">
        <x:v>Institutions disclose tuition and estimated student price.</x:v>
      </x:c>
      <x:c r="P5" s="68" t="str">
        <x:v>Final cost for every student.</x:v>
      </x:c>
      <x:c r="Q5" s="68" t="str">
        <x:v>Aid and living costs vary.</x:v>
      </x:c>
    </x:row>
    <x:row r="6">
      <x:c r="A6" s="68" t="str">
        <x:v>V27FIN-002</x:v>
      </x:c>
      <x:c r="B6" s="68" t="str">
        <x:v>Education finance, tuition and student debt</x:v>
      </x:c>
      <x:c r="C6" s="68" t="str">
        <x:v>Bursars and student accounts offices</x:v>
      </x:c>
      <x:c r="D6" s="68" t="str">
        <x:v>Bursar → student</x:v>
      </x:c>
      <x:c r="E6" s="68" t="str">
        <x:v>Undergraduate students</x:v>
      </x:c>
      <x:c r="F6" s="68" t="str">
        <x:v>Academic term</x:v>
      </x:c>
      <x:c r="G6" s="68" t="str">
        <x:v>Bills tuition and fees</x:v>
      </x:c>
      <x:c r="H6" s="68" t="str">
        <x:v>INS-952</x:v>
      </x:c>
      <x:c r="I6" s="68" t="str">
        <x:v>Student-specific</x:v>
      </x:c>
      <x:c r="J6" s="68" t="str">
        <x:v>Registered credits and institutional charges</x:v>
      </x:c>
      <x:c r="K6" s="68" t="str">
        <x:v>Student account receivable</x:v>
      </x:c>
      <x:c r="L6" s="68" t="str">
        <x:v>Tuition sticker-to-net-price conversion</x:v>
      </x:c>
      <x:c r="M6" s="68" t="str">
        <x:v>E1</x:v>
      </x:c>
      <x:c r="N6" s="68" t="str">
        <x:v>SRC-1377; SRC-1372</x:v>
      </x:c>
      <x:c r="O6" s="68" t="str">
        <x:v>Bursars create student billing claims.</x:v>
      </x:c>
      <x:c r="P6" s="68" t="str">
        <x:v>Net price or lawful balance after all aid.</x:v>
      </x:c>
      <x:c r="Q6" s="68" t="str">
        <x:v>Credits and adjustments may follow.</x:v>
      </x:c>
    </x:row>
    <x:row r="7">
      <x:c r="A7" s="68" t="str">
        <x:v>V27FIN-003</x:v>
      </x:c>
      <x:c r="B7" s="68" t="str">
        <x:v>Education finance, tuition and student debt</x:v>
      </x:c>
      <x:c r="C7" s="68" t="str">
        <x:v>Financial aid offices</x:v>
      </x:c>
      <x:c r="D7" s="68" t="str">
        <x:v>Aid office → applicant</x:v>
      </x:c>
      <x:c r="E7" s="68" t="str">
        <x:v>Prospective students</x:v>
      </x:c>
      <x:c r="F7" s="68" t="str">
        <x:v>Award year</x:v>
      </x:c>
      <x:c r="G7" s="68" t="str">
        <x:v>Packages financial aid</x:v>
      </x:c>
      <x:c r="H7" s="68" t="str">
        <x:v>INS-957</x:v>
      </x:c>
      <x:c r="I7" s="68" t="str">
        <x:v>Student-specific</x:v>
      </x:c>
      <x:c r="J7" s="68" t="str">
        <x:v>FAFSA, institutional policy and available funds</x:v>
      </x:c>
      <x:c r="K7" s="68" t="str">
        <x:v>Grant, loan and work-study package</x:v>
      </x:c>
      <x:c r="L7" s="68" t="str">
        <x:v>Need-analysis conversion</x:v>
      </x:c>
      <x:c r="M7" s="68" t="str">
        <x:v>E1</x:v>
      </x:c>
      <x:c r="N7" s="68" t="str">
        <x:v>SRC-1377; SRC-1373</x:v>
      </x:c>
      <x:c r="O7" s="68" t="str">
        <x:v>Financial aid offices combine aid sources into offers.</x:v>
      </x:c>
      <x:c r="P7" s="68" t="str">
        <x:v>Affordability or obligation to accept loans.</x:v>
      </x:c>
      <x:c r="Q7" s="68" t="str">
        <x:v>Offers require comparison.</x:v>
      </x:c>
    </x:row>
    <x:row r="8">
      <x:c r="A8" s="68" t="str">
        <x:v>V27FIN-004</x:v>
      </x:c>
      <x:c r="B8" s="68" t="str">
        <x:v>Education finance, tuition and student debt</x:v>
      </x:c>
      <x:c r="C8" s="68" t="str">
        <x:v>Prospective students</x:v>
      </x:c>
      <x:c r="D8" s="68" t="str">
        <x:v>Student → public system</x:v>
      </x:c>
      <x:c r="E8" s="68" t="str">
        <x:v>Federal Student Aid</x:v>
      </x:c>
      <x:c r="F8" s="68" t="str">
        <x:v>Award year</x:v>
      </x:c>
      <x:c r="G8" s="68" t="str">
        <x:v>Submits FAFSA</x:v>
      </x:c>
      <x:c r="H8" s="68" t="str">
        <x:v>INS-956</x:v>
      </x:c>
      <x:c r="I8" s="68" t="str">
        <x:v>Student-specific</x:v>
      </x:c>
      <x:c r="J8" s="68" t="str">
        <x:v>Household, tax and enrolment information</x:v>
      </x:c>
      <x:c r="K8" s="68" t="str">
        <x:v>Federal aid eligibility record</x:v>
      </x:c>
      <x:c r="L8" s="68" t="str">
        <x:v>Need-analysis conversion</x:v>
      </x:c>
      <x:c r="M8" s="68" t="str">
        <x:v>E1</x:v>
      </x:c>
      <x:c r="N8" s="68" t="str">
        <x:v>SRC-1376; SRC-1378</x:v>
      </x:c>
      <x:c r="O8" s="68" t="str">
        <x:v>FAFSA data support federal aid eligibility calculations.</x:v>
      </x:c>
      <x:c r="P8" s="68" t="str">
        <x:v>Guaranteed aid or parent payment responsibility.</x:v>
      </x:c>
      <x:c r="Q8" s="68" t="str">
        <x:v>Programme rules and institutional packaging remain.</x:v>
      </x:c>
    </x:row>
    <x:row r="9">
      <x:c r="A9" s="68" t="str">
        <x:v>V27FIN-005</x:v>
      </x:c>
      <x:c r="B9" s="68" t="str">
        <x:v>Education finance, tuition and student debt</x:v>
      </x:c>
      <x:c r="C9" s="68" t="str">
        <x:v>Federal Student Aid</x:v>
      </x:c>
      <x:c r="D9" s="68" t="str">
        <x:v>Public programme → student</x:v>
      </x:c>
      <x:c r="E9" s="68" t="str">
        <x:v>Low-income students</x:v>
      </x:c>
      <x:c r="F9" s="68" t="str">
        <x:v>Award year</x:v>
      </x:c>
      <x:c r="G9" s="68" t="str">
        <x:v>Awards Pell Grant</x:v>
      </x:c>
      <x:c r="H9" s="68" t="str">
        <x:v>INS-955</x:v>
      </x:c>
      <x:c r="I9" s="68" t="str">
        <x:v>Student-specific</x:v>
      </x:c>
      <x:c r="J9" s="68" t="str">
        <x:v>Financial need and eligible enrolment</x:v>
      </x:c>
      <x:c r="K9" s="68" t="str">
        <x:v>Need-based grant purchasing power</x:v>
      </x:c>
      <x:c r="L9" s="68" t="str">
        <x:v>Grant-access conversion</x:v>
      </x:c>
      <x:c r="M9" s="68" t="str">
        <x:v>E1</x:v>
      </x:c>
      <x:c r="N9" s="68" t="str">
        <x:v>SRC-1374; SRC-1373</x:v>
      </x:c>
      <x:c r="O9" s="68" t="str">
        <x:v>Eligible students receive federal grant aid through institutions.</x:v>
      </x:c>
      <x:c r="P9" s="68" t="str">
        <x:v>Full cost coverage or programme value.</x:v>
      </x:c>
      <x:c r="Q9" s="68" t="str">
        <x:v>Award size and cost differ.</x:v>
      </x:c>
    </x:row>
    <x:row r="10">
      <x:c r="A10" s="68" t="str">
        <x:v>V27FIN-006</x:v>
      </x:c>
      <x:c r="B10" s="68" t="str">
        <x:v>Education finance, tuition and student debt</x:v>
      </x:c>
      <x:c r="C10" s="68" t="str">
        <x:v>Scholarship foundations</x:v>
      </x:c>
      <x:c r="D10" s="68" t="str">
        <x:v>Foundation → student</x:v>
      </x:c>
      <x:c r="E10" s="68" t="str">
        <x:v>Scholarship recipients</x:v>
      </x:c>
      <x:c r="F10" s="68" t="str">
        <x:v>Award year</x:v>
      </x:c>
      <x:c r="G10" s="68" t="str">
        <x:v>Awards scholarship</x:v>
      </x:c>
      <x:c r="H10" s="68" t="str">
        <x:v>INS-954</x:v>
      </x:c>
      <x:c r="I10" s="68" t="str">
        <x:v>Student-specific</x:v>
      </x:c>
      <x:c r="J10" s="68" t="str">
        <x:v>Need, merit or targeted criteria</x:v>
      </x:c>
      <x:c r="K10" s="68" t="str">
        <x:v>Education grant</x:v>
      </x:c>
      <x:c r="L10" s="68" t="str">
        <x:v>Grant-access conversion</x:v>
      </x:c>
      <x:c r="M10" s="68" t="str">
        <x:v>E1</x:v>
      </x:c>
      <x:c r="N10" s="68" t="str">
        <x:v>SRC-1373; SRC-1362</x:v>
      </x:c>
      <x:c r="O10" s="68" t="str">
        <x:v>Scholarship foundations provide education grants.</x:v>
      </x:c>
      <x:c r="P10" s="68" t="str">
        <x:v>Complete affordability or no conditions.</x:v>
      </x:c>
      <x:c r="Q10" s="68" t="str">
        <x:v>Renewal and restrictions vary.</x:v>
      </x:c>
    </x:row>
    <x:row r="11">
      <x:c r="A11" s="68" t="str">
        <x:v>V27FIN-007</x:v>
      </x:c>
      <x:c r="B11" s="68" t="str">
        <x:v>Education finance, tuition and student debt</x:v>
      </x:c>
      <x:c r="C11" s="68" t="str">
        <x:v>Universities</x:v>
      </x:c>
      <x:c r="D11" s="68" t="str">
        <x:v>Institution → student</x:v>
      </x:c>
      <x:c r="E11" s="68" t="str">
        <x:v>Scholarship recipients</x:v>
      </x:c>
      <x:c r="F11" s="68" t="str">
        <x:v>Award year</x:v>
      </x:c>
      <x:c r="G11" s="68" t="str">
        <x:v>Provides institutional discount or scholarship</x:v>
      </x:c>
      <x:c r="H11" s="68" t="str">
        <x:v>INS-954</x:v>
      </x:c>
      <x:c r="I11" s="68" t="str">
        <x:v>Student-specific</x:v>
      </x:c>
      <x:c r="J11" s="68" t="str">
        <x:v>Admissions goals, need and budget</x:v>
      </x:c>
      <x:c r="K11" s="68" t="str">
        <x:v>Reduced net tuition</x:v>
      </x:c>
      <x:c r="L11" s="68" t="str">
        <x:v>Tuition sticker-to-net-price conversion</x:v>
      </x:c>
      <x:c r="M11" s="68" t="str">
        <x:v>E1</x:v>
      </x:c>
      <x:c r="N11" s="68" t="str">
        <x:v>SRC-1377; SRC-1383</x:v>
      </x:c>
      <x:c r="O11" s="68" t="str">
        <x:v>Institutional grants reduce price for selected students.</x:v>
      </x:c>
      <x:c r="P11" s="68" t="str">
        <x:v>Equal pricing across students or full economic subsidy.</x:v>
      </x:c>
      <x:c r="Q11" s="68" t="str">
        <x:v>Discounting can serve multiple goals.</x:v>
      </x:c>
    </x:row>
    <x:row r="12">
      <x:c r="A12" s="68" t="str">
        <x:v>V27FIN-008</x:v>
      </x:c>
      <x:c r="B12" s="68" t="str">
        <x:v>Education finance, tuition and student debt</x:v>
      </x:c>
      <x:c r="C12" s="68" t="str">
        <x:v>Student borrowers</x:v>
      </x:c>
      <x:c r="D12" s="68" t="str">
        <x:v>Borrower → public lender</x:v>
      </x:c>
      <x:c r="E12" s="68" t="str">
        <x:v>Federal Student Aid</x:v>
      </x:c>
      <x:c r="F12" s="68" t="str">
        <x:v>Loan origination</x:v>
      </x:c>
      <x:c r="G12" s="68" t="str">
        <x:v>Signs federal loan obligation</x:v>
      </x:c>
      <x:c r="H12" s="68" t="str">
        <x:v>INS-958; INS-964</x:v>
      </x:c>
      <x:c r="I12" s="68" t="str">
        <x:v>Borrower-specific</x:v>
      </x:c>
      <x:c r="J12" s="68" t="str">
        <x:v>Aid eligibility and borrowing choice</x:v>
      </x:c>
      <x:c r="K12" s="68" t="str">
        <x:v>Student debt claim</x:v>
      </x:c>
      <x:c r="L12" s="68" t="str">
        <x:v>Debt-financed credential conversion</x:v>
      </x:c>
      <x:c r="M12" s="68" t="str">
        <x:v>E1</x:v>
      </x:c>
      <x:c r="N12" s="68" t="str">
        <x:v>SRC-1375; SRC-1378</x:v>
      </x:c>
      <x:c r="O12" s="68" t="str">
        <x:v>Federal student loans create repayment obligations.</x:v>
      </x:c>
      <x:c r="P12" s="68" t="str">
        <x:v>Completion, earnings or return on education.</x:v>
      </x:c>
      <x:c r="Q12" s="68" t="str">
        <x:v>Borrowing finances access under uncertainty.</x:v>
      </x:c>
    </x:row>
    <x:row r="13">
      <x:c r="A13" s="68" t="str">
        <x:v>V27FIN-009</x:v>
      </x:c>
      <x:c r="B13" s="68" t="str">
        <x:v>Education finance, tuition and student debt</x:v>
      </x:c>
      <x:c r="C13" s="68" t="str">
        <x:v>Federal Student Aid</x:v>
      </x:c>
      <x:c r="D13" s="68" t="str">
        <x:v>Public lender → institution</x:v>
      </x:c>
      <x:c r="E13" s="68" t="str">
        <x:v>Universities</x:v>
      </x:c>
      <x:c r="F13" s="68" t="str">
        <x:v>Disbursement period</x:v>
      </x:c>
      <x:c r="G13" s="68" t="str">
        <x:v>Disburses federal aid</x:v>
      </x:c>
      <x:c r="H13" s="68" t="str">
        <x:v>INS-958; INS-955</x:v>
      </x:c>
      <x:c r="I13" s="68" t="str">
        <x:v>Student-specific</x:v>
      </x:c>
      <x:c r="J13" s="68" t="str">
        <x:v>Certified enrolment and aid eligibility</x:v>
      </x:c>
      <x:c r="K13" s="68" t="str">
        <x:v>Institutional credit and student refund where applicable</x:v>
      </x:c>
      <x:c r="L13" s="68" t="str">
        <x:v>Debt-financed credential conversion</x:v>
      </x:c>
      <x:c r="M13" s="68" t="str">
        <x:v>E1</x:v>
      </x:c>
      <x:c r="N13" s="68" t="str">
        <x:v>SRC-1373; SRC-1372</x:v>
      </x:c>
      <x:c r="O13" s="68" t="str">
        <x:v>Federal aid is disbursed through eligible institutions.</x:v>
      </x:c>
      <x:c r="P13" s="68" t="str">
        <x:v>Educational quality or final student benefit.</x:v>
      </x:c>
      <x:c r="Q13" s="68" t="str">
        <x:v>Institutional responsibilities remain.</x:v>
      </x:c>
    </x:row>
    <x:row r="14">
      <x:c r="A14" s="68" t="str">
        <x:v>V27FIN-010</x:v>
      </x:c>
      <x:c r="B14" s="68" t="str">
        <x:v>Education finance, tuition and student debt</x:v>
      </x:c>
      <x:c r="C14" s="68" t="str">
        <x:v>Private student lenders</x:v>
      </x:c>
      <x:c r="D14" s="68" t="str">
        <x:v>Lender → borrower</x:v>
      </x:c>
      <x:c r="E14" s="68" t="str">
        <x:v>Student borrowers</x:v>
      </x:c>
      <x:c r="F14" s="68" t="str">
        <x:v>Loan term</x:v>
      </x:c>
      <x:c r="G14" s="68" t="str">
        <x:v>Provides private education loan</x:v>
      </x:c>
      <x:c r="H14" s="68" t="str">
        <x:v>INS-959</x:v>
      </x:c>
      <x:c r="I14" s="68" t="str">
        <x:v>Borrower-specific</x:v>
      </x:c>
      <x:c r="J14" s="68" t="str">
        <x:v>Creditworthiness, co-signer and education cost</x:v>
      </x:c>
      <x:c r="K14" s="68" t="str">
        <x:v>Private student debt</x:v>
      </x:c>
      <x:c r="L14" s="68" t="str">
        <x:v>Debt-financed credential conversion</x:v>
      </x:c>
      <x:c r="M14" s="68" t="str">
        <x:v>E2</x:v>
      </x:c>
      <x:c r="N14" s="68" t="str">
        <x:v>SRC-1377; SRC-1380</x:v>
      </x:c>
      <x:c r="O14" s="68" t="str">
        <x:v>Private lenders finance education costs.</x:v>
      </x:c>
      <x:c r="P14" s="68" t="str">
        <x:v>Comparable protections or pricing to federal loans.</x:v>
      </x:c>
      <x:c r="Q14" s="68" t="str">
        <x:v>Contract terms differ.</x:v>
      </x:c>
    </x:row>
    <x:row r="15">
      <x:c r="A15" s="68" t="str">
        <x:v>V27FIN-011</x:v>
      </x:c>
      <x:c r="B15" s="68" t="str">
        <x:v>Education finance, tuition and student debt</x:v>
      </x:c>
      <x:c r="C15" s="68" t="str">
        <x:v>Income-share agreement providers</x:v>
      </x:c>
      <x:c r="D15" s="68" t="str">
        <x:v>Provider → learner</x:v>
      </x:c>
      <x:c r="E15" s="68" t="str">
        <x:v>Learners</x:v>
      </x:c>
      <x:c r="F15" s="68" t="str">
        <x:v>Programme and repayment term</x:v>
      </x:c>
      <x:c r="G15" s="68" t="str">
        <x:v>Provides education funding</x:v>
      </x:c>
      <x:c r="H15" s="68" t="str">
        <x:v>INS-960</x:v>
      </x:c>
      <x:c r="I15" s="68" t="str">
        <x:v>Learner-specific</x:v>
      </x:c>
      <x:c r="J15" s="68" t="str">
        <x:v>Programme cost and expected income</x:v>
      </x:c>
      <x:c r="K15" s="68" t="str">
        <x:v>Current finance and contingent payment claim</x:v>
      </x:c>
      <x:c r="L15" s="68" t="str">
        <x:v>Income-contingent education finance</x:v>
      </x:c>
      <x:c r="M15" s="68" t="str">
        <x:v>E2</x:v>
      </x:c>
      <x:c r="N15" s="68" t="str">
        <x:v>SRC-1362; SRC-1372</x:v>
      </x:c>
      <x:c r="O15" s="68" t="str">
        <x:v>Income-contingent contracts can finance education.</x:v>
      </x:c>
      <x:c r="P15" s="68" t="str">
        <x:v>Guaranteed fairness or limited total cost.</x:v>
      </x:c>
      <x:c r="Q15" s="68" t="str">
        <x:v>Caps, definitions and enforcement matter.</x:v>
      </x:c>
    </x:row>
    <x:row r="16">
      <x:c r="A16" s="68" t="str">
        <x:v>V27FIN-012</x:v>
      </x:c>
      <x:c r="B16" s="68" t="str">
        <x:v>Education finance, tuition and student debt</x:v>
      </x:c>
      <x:c r="C16" s="68" t="str">
        <x:v>Employers funding education</x:v>
      </x:c>
      <x:c r="D16" s="68" t="str">
        <x:v>Employer → worker</x:v>
      </x:c>
      <x:c r="E16" s="68" t="str">
        <x:v>Student workers</x:v>
      </x:c>
      <x:c r="F16" s="68" t="str">
        <x:v>Employment and study term</x:v>
      </x:c>
      <x:c r="G16" s="68" t="str">
        <x:v>Provides tuition assistance</x:v>
      </x:c>
      <x:c r="H16" s="68" t="str"/>
      <x:c r="I16" s="68" t="str">
        <x:v>Worker-specific</x:v>
      </x:c>
      <x:c r="J16" s="68" t="str">
        <x:v>Employment relationship and approved study</x:v>
      </x:c>
      <x:c r="K16" s="68" t="str">
        <x:v>Employer-funded education benefit</x:v>
      </x:c>
      <x:c r="L16" s="68" t="str">
        <x:v>Grant-access conversion</x:v>
      </x:c>
      <x:c r="M16" s="68" t="str">
        <x:v>E2</x:v>
      </x:c>
      <x:c r="N16" s="68" t="str">
        <x:v>SRC-1362; SRC-1373</x:v>
      </x:c>
      <x:c r="O16" s="68" t="str">
        <x:v>Employers finance employee education and training.</x:v>
      </x:c>
      <x:c r="P16" s="68" t="str">
        <x:v>No retention conditions or transferable benefit.</x:v>
      </x:c>
      <x:c r="Q16" s="68" t="str">
        <x:v>Policies vary.</x:v>
      </x:c>
    </x:row>
    <x:row r="17">
      <x:c r="A17" s="68" t="str">
        <x:v>V27FIN-013</x:v>
      </x:c>
      <x:c r="B17" s="68" t="str">
        <x:v>Education finance, tuition and student debt</x:v>
      </x:c>
      <x:c r="C17" s="68" t="str">
        <x:v>Education savings account providers</x:v>
      </x:c>
      <x:c r="D17" s="68" t="str">
        <x:v>Provider → household</x:v>
      </x:c>
      <x:c r="E17" s="68" t="str">
        <x:v>Parents and education sponsors</x:v>
      </x:c>
      <x:c r="F17" s="68" t="str">
        <x:v>Savings period</x:v>
      </x:c>
      <x:c r="G17" s="68" t="str">
        <x:v>Administers education savings</x:v>
      </x:c>
      <x:c r="H17" s="68" t="str"/>
      <x:c r="I17" s="68" t="str">
        <x:v>Household-specific</x:v>
      </x:c>
      <x:c r="J17" s="68" t="str">
        <x:v>Household contributions and investment returns</x:v>
      </x:c>
      <x:c r="K17" s="68" t="str">
        <x:v>Dedicated education capital</x:v>
      </x:c>
      <x:c r="L17" s="68" t="str">
        <x:v>Endowment intergenerational conversion</x:v>
      </x:c>
      <x:c r="M17" s="68" t="str">
        <x:v>E2</x:v>
      </x:c>
      <x:c r="N17" s="68" t="str">
        <x:v>SRC-1362; SRC-1366</x:v>
      </x:c>
      <x:c r="O17" s="68" t="str">
        <x:v>Households accumulate funds for education.</x:v>
      </x:c>
      <x:c r="P17" s="68" t="str">
        <x:v>Equal ability to save or guaranteed returns.</x:v>
      </x:c>
      <x:c r="Q17" s="68" t="str">
        <x:v>Income and market conditions matter.</x:v>
      </x:c>
    </x:row>
    <x:row r="18">
      <x:c r="A18" s="68" t="str">
        <x:v>V27FIN-014</x:v>
      </x:c>
      <x:c r="B18" s="68" t="str">
        <x:v>Education finance, tuition and student debt</x:v>
      </x:c>
      <x:c r="C18" s="68" t="str">
        <x:v>Universities</x:v>
      </x:c>
      <x:c r="D18" s="68" t="str">
        <x:v>Institution → student</x:v>
      </x:c>
      <x:c r="E18" s="68" t="str">
        <x:v>Student workers</x:v>
      </x:c>
      <x:c r="F18" s="68" t="str">
        <x:v>Award year</x:v>
      </x:c>
      <x:c r="G18" s="68" t="str">
        <x:v>Provides work-study employment</x:v>
      </x:c>
      <x:c r="H18" s="68" t="str">
        <x:v>INS-961</x:v>
      </x:c>
      <x:c r="I18" s="68" t="str">
        <x:v>Student-specific</x:v>
      </x:c>
      <x:c r="J18" s="68" t="str">
        <x:v>Aid eligibility and campus job</x:v>
      </x:c>
      <x:c r="K18" s="68" t="str">
        <x:v>Wage income linked to enrolment</x:v>
      </x:c>
      <x:c r="L18" s="68" t="str">
        <x:v>Grant-access conversion</x:v>
      </x:c>
      <x:c r="M18" s="68" t="str">
        <x:v>E1</x:v>
      </x:c>
      <x:c r="N18" s="68" t="str">
        <x:v>SRC-1373; SRC-1378</x:v>
      </x:c>
      <x:c r="O18" s="68" t="str">
        <x:v>Work-study supports paid student employment.</x:v>
      </x:c>
      <x:c r="P18" s="68" t="str">
        <x:v>Grant-equivalent aid or guaranteed hours.</x:v>
      </x:c>
      <x:c r="Q18" s="68" t="str">
        <x:v>Wages require work.</x:v>
      </x:c>
    </x:row>
    <x:row r="19">
      <x:c r="A19" s="68" t="str">
        <x:v>V27FIN-015</x:v>
      </x:c>
      <x:c r="B19" s="68" t="str">
        <x:v>Education finance, tuition and student debt</x:v>
      </x:c>
      <x:c r="C19" s="68" t="str">
        <x:v>Universities</x:v>
      </x:c>
      <x:c r="D19" s="68" t="str">
        <x:v>Institution → student</x:v>
      </x:c>
      <x:c r="E19" s="68" t="str">
        <x:v>Student borrowers</x:v>
      </x:c>
      <x:c r="F19" s="68" t="str">
        <x:v>Academic review</x:v>
      </x:c>
      <x:c r="G19" s="68" t="str">
        <x:v>Determines satisfactory progress</x:v>
      </x:c>
      <x:c r="H19" s="68" t="str">
        <x:v>INS-962</x:v>
      </x:c>
      <x:c r="I19" s="68" t="str">
        <x:v>Student-specific</x:v>
      </x:c>
      <x:c r="J19" s="68" t="str">
        <x:v>Grades, pace and programme rules</x:v>
      </x:c>
      <x:c r="K19" s="68" t="str">
        <x:v>Continued or suspended aid eligibility</x:v>
      </x:c>
      <x:c r="L19" s="68" t="str">
        <x:v>Academic-progress aid gate</x:v>
      </x:c>
      <x:c r="M19" s="68" t="str">
        <x:v>E1</x:v>
      </x:c>
      <x:c r="N19" s="68" t="str">
        <x:v>SRC-1378; SRC-1372</x:v>
      </x:c>
      <x:c r="O19" s="68" t="str">
        <x:v>Institutions apply academic-progress standards for aid.</x:v>
      </x:c>
      <x:c r="P19" s="68" t="str">
        <x:v>Permanent academic incapacity or misconduct.</x:v>
      </x:c>
      <x:c r="Q19" s="68" t="str">
        <x:v>Appeals may exist.</x:v>
      </x:c>
    </x:row>
    <x:row r="20">
      <x:c r="A20" s="68" t="str">
        <x:v>V27FIN-016</x:v>
      </x:c>
      <x:c r="B20" s="68" t="str">
        <x:v>Education finance, tuition and student debt</x:v>
      </x:c>
      <x:c r="C20" s="68" t="str">
        <x:v>Universities</x:v>
      </x:c>
      <x:c r="D20" s="68" t="str">
        <x:v>Institution → public programme</x:v>
      </x:c>
      <x:c r="E20" s="68" t="str">
        <x:v>Federal Student Aid</x:v>
      </x:c>
      <x:c r="F20" s="68" t="str">
        <x:v>Withdrawal term</x:v>
      </x:c>
      <x:c r="G20" s="68" t="str">
        <x:v>Calculates return of aid</x:v>
      </x:c>
      <x:c r="H20" s="68" t="str">
        <x:v>INS-963</x:v>
      </x:c>
      <x:c r="I20" s="68" t="str">
        <x:v>Student-specific</x:v>
      </x:c>
      <x:c r="J20" s="68" t="str">
        <x:v>Attendance period, charges and aid disbursed</x:v>
      </x:c>
      <x:c r="K20" s="68" t="str">
        <x:v>Returned or retained public funds</x:v>
      </x:c>
      <x:c r="L20" s="68" t="str">
        <x:v>Withdrawal-aid recapture</x:v>
      </x:c>
      <x:c r="M20" s="68" t="str">
        <x:v>E1</x:v>
      </x:c>
      <x:c r="N20" s="68" t="str">
        <x:v>SRC-1372; SRC-1373</x:v>
      </x:c>
      <x:c r="O20" s="68" t="str">
        <x:v>Institutions recalculate aid after qualifying withdrawals.</x:v>
      </x:c>
      <x:c r="P20" s="68" t="str">
        <x:v>Bad faith or student debt amount without full account reconciliation.</x:v>
      </x:c>
      <x:c r="Q20" s="68" t="str">
        <x:v>Timing and programme rules matter.</x:v>
      </x:c>
    </x:row>
    <x:row r="21">
      <x:c r="A21" s="68" t="str">
        <x:v>V27FIN-017</x:v>
      </x:c>
      <x:c r="B21" s="68" t="str">
        <x:v>Education finance, tuition and student debt</x:v>
      </x:c>
      <x:c r="C21" s="68" t="str">
        <x:v>Federal Student Aid</x:v>
      </x:c>
      <x:c r="D21" s="68" t="str">
        <x:v>Public programme → borrower</x:v>
      </x:c>
      <x:c r="E21" s="68" t="str">
        <x:v>Student borrowers</x:v>
      </x:c>
      <x:c r="F21" s="68" t="str">
        <x:v>Leaving school</x:v>
      </x:c>
      <x:c r="G21" s="68" t="str">
        <x:v>Provides exit counseling</x:v>
      </x:c>
      <x:c r="H21" s="68" t="str">
        <x:v>INS-965</x:v>
      </x:c>
      <x:c r="I21" s="68" t="str">
        <x:v>Borrower-specific</x:v>
      </x:c>
      <x:c r="J21" s="68" t="str">
        <x:v>Outstanding federal loans and enrolment status</x:v>
      </x:c>
      <x:c r="K21" s="68" t="str">
        <x:v>Repayment information and obligations</x:v>
      </x:c>
      <x:c r="L21" s="68" t="str">
        <x:v>Debt-financed credential conversion</x:v>
      </x:c>
      <x:c r="M21" s="68" t="str">
        <x:v>E1</x:v>
      </x:c>
      <x:c r="N21" s="68" t="str">
        <x:v>SRC-1379; SRC-1380</x:v>
      </x:c>
      <x:c r="O21" s="68" t="str">
        <x:v>Borrowers receive repayment information when leaving enrolment.</x:v>
      </x:c>
      <x:c r="P21" s="68" t="str">
        <x:v>Ability to repay or debt cancellation.</x:v>
      </x:c>
      <x:c r="Q21" s="68" t="str">
        <x:v>Counselling is informational.</x:v>
      </x:c>
    </x:row>
    <x:row r="22">
      <x:c r="A22" s="68" t="str">
        <x:v>V27FIN-018</x:v>
      </x:c>
      <x:c r="B22" s="68" t="str">
        <x:v>Education finance, tuition and student debt</x:v>
      </x:c>
      <x:c r="C22" s="68" t="str">
        <x:v>Student loan servicers</x:v>
      </x:c>
      <x:c r="D22" s="68" t="str">
        <x:v>Servicer → borrower</x:v>
      </x:c>
      <x:c r="E22" s="68" t="str">
        <x:v>Student borrowers</x:v>
      </x:c>
      <x:c r="F22" s="68" t="str">
        <x:v>Repayment term</x:v>
      </x:c>
      <x:c r="G22" s="68" t="str">
        <x:v>Administers billing and repayment</x:v>
      </x:c>
      <x:c r="H22" s="68" t="str"/>
      <x:c r="I22" s="68" t="str">
        <x:v>Borrower-specific</x:v>
      </x:c>
      <x:c r="J22" s="68" t="str">
        <x:v>Loan balance, plan and payment history</x:v>
      </x:c>
      <x:c r="K22" s="68" t="str">
        <x:v>Payment application and account status</x:v>
      </x:c>
      <x:c r="L22" s="68" t="str">
        <x:v>Debt-financed credential conversion</x:v>
      </x:c>
      <x:c r="M22" s="68" t="str">
        <x:v>E1</x:v>
      </x:c>
      <x:c r="N22" s="68" t="str">
        <x:v>SRC-1380; SRC-1378</x:v>
      </x:c>
      <x:c r="O22" s="68" t="str">
        <x:v>Servicers manage student loan accounts and payments.</x:v>
      </x:c>
      <x:c r="P22" s="68" t="str">
        <x:v>Ownership of debt or policy authority.</x:v>
      </x:c>
      <x:c r="Q22" s="68" t="str">
        <x:v>Servicing and creditor roles differ.</x:v>
      </x:c>
    </x:row>
    <x:row r="23">
      <x:c r="A23" s="68" t="str">
        <x:v>V27FIN-019</x:v>
      </x:c>
      <x:c r="B23" s="68" t="str">
        <x:v>Education finance, tuition and student debt</x:v>
      </x:c>
      <x:c r="C23" s="68" t="str">
        <x:v>Student housing operators</x:v>
      </x:c>
      <x:c r="D23" s="68" t="str">
        <x:v>Housing provider → student</x:v>
      </x:c>
      <x:c r="E23" s="68" t="str">
        <x:v>Students</x:v>
      </x:c>
      <x:c r="F23" s="68" t="str">
        <x:v>Academic year</x:v>
      </x:c>
      <x:c r="G23" s="68" t="str">
        <x:v>Provides housing</x:v>
      </x:c>
      <x:c r="H23" s="68" t="str"/>
      <x:c r="I23" s="68" t="str">
        <x:v>Student-specific</x:v>
      </x:c>
      <x:c r="J23" s="68" t="str">
        <x:v>Housing contract and payment</x:v>
      </x:c>
      <x:c r="K23" s="68" t="str">
        <x:v>Residence and housing cost</x:v>
      </x:c>
      <x:c r="L23" s="68" t="str">
        <x:v>Enrollment-yield conversion</x:v>
      </x:c>
      <x:c r="M23" s="68" t="str">
        <x:v>E2</x:v>
      </x:c>
      <x:c r="N23" s="68" t="str">
        <x:v>SRC-1362; SRC-1377</x:v>
      </x:c>
      <x:c r="O23" s="68" t="str">
        <x:v>Housing costs are part of student participation expenses.</x:v>
      </x:c>
      <x:c r="P23" s="68" t="str">
        <x:v>Tuition or academic quality.</x:v>
      </x:c>
      <x:c r="Q23" s="68" t="str">
        <x:v>Total cost extends beyond institutional charges.</x:v>
      </x:c>
    </x:row>
    <x:row r="24">
      <x:c r="A24" s="68" t="str">
        <x:v>V27FIN-020</x:v>
      </x:c>
      <x:c r="B24" s="68" t="str">
        <x:v>Education finance, tuition and student debt</x:v>
      </x:c>
      <x:c r="C24" s="68" t="str">
        <x:v>College comparison platforms</x:v>
      </x:c>
      <x:c r="D24" s="68" t="str">
        <x:v>Platform → applicant</x:v>
      </x:c>
      <x:c r="E24" s="68" t="str">
        <x:v>Prospective students</x:v>
      </x:c>
      <x:c r="F24" s="68" t="str">
        <x:v>Decision cycle</x:v>
      </x:c>
      <x:c r="G24" s="68" t="str">
        <x:v>Publishes price, debt and outcome data</x:v>
      </x:c>
      <x:c r="H24" s="68" t="str">
        <x:v>INS-1021; INS-953</x:v>
      </x:c>
      <x:c r="I24" s="68" t="str">
        <x:v>Institution-specific</x:v>
      </x:c>
      <x:c r="J24" s="68" t="str">
        <x:v>Institutional and administrative datasets</x:v>
      </x:c>
      <x:c r="K24" s="68" t="str">
        <x:v>Comparative education information</x:v>
      </x:c>
      <x:c r="L24" s="68" t="str">
        <x:v>Ranking feedback loop</x:v>
      </x:c>
      <x:c r="M24" s="68" t="str">
        <x:v>E1</x:v>
      </x:c>
      <x:c r="N24" s="68" t="str">
        <x:v>SRC-1383; SRC-1368</x:v>
      </x:c>
      <x:c r="O24" s="68" t="str">
        <x:v>Public platforms provide comparable institutional information.</x:v>
      </x:c>
      <x:c r="P24" s="68" t="str">
        <x:v>Complete quality measurement or individual outcome prediction.</x:v>
      </x:c>
      <x:c r="Q24" s="68" t="str">
        <x:v>Metrics are aggregate.</x:v>
      </x:c>
    </x:row>
  </x:sheetData>
  <x:mergeCells>
    <x:mergeCell ref="A1:Q1"/>
    <x:mergeCell ref="A2:Q2"/>
  </x:mergeCells>
  <x:conditionalFormatting sqref="M5:M24">
    <x:cfRule type="expression" dxfId="879" priority="1">
      <x:formula>M5="E1"</x:formula>
    </x:cfRule>
    <x:cfRule type="expression" dxfId="880" priority="2">
      <x:formula>M5="E2"</x:formula>
    </x:cfRule>
    <x:cfRule type="expression" dxfId="881" priority="3">
      <x:formula>M5="S1"</x:formula>
    </x:cfRule>
    <x:cfRule type="expression" dxfId="882" priority="4">
      <x:formula>M5="A1"</x:formula>
    </x:cfRule>
    <x:cfRule type="expression" dxfId="883" priority="5">
      <x:formula>M5="U1"</x:formula>
    </x:cfRule>
    <x:cfRule type="expression" dxfId="884" priority="6">
      <x:formula>M5="N1"</x:formula>
    </x:cfRule>
  </x:conditionalFormatting>
  <x:pageMargins left="0.7" right="0.7" top="0.75" bottom="0.75" header="0.3" footer="0.3"/>
</x:worksheet>
</file>

<file path=xl/worksheets/sheet14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Accreditation &amp; Credentials</x:v>
      </x:c>
      <x:c r="B1" s="377"/>
      <x:c r="C1" s="377"/>
      <x:c r="D1" s="377"/>
      <x:c r="E1" s="377"/>
      <x:c r="F1" s="377"/>
      <x:c r="G1" s="377"/>
      <x:c r="H1" s="377"/>
      <x:c r="I1" s="377"/>
      <x:c r="J1" s="377"/>
      <x:c r="K1" s="377"/>
      <x:c r="L1" s="377"/>
      <x:c r="M1" s="377"/>
      <x:c r="N1" s="377"/>
      <x:c r="O1" s="377"/>
      <x:c r="P1" s="377"/>
      <x:c r="Q1" s="377"/>
    </x:row>
    <x:row r="2">
      <x:c r="A2" s="380" t="str">
        <x:v>Institutional permission, accreditation, credentials, recognition and licensing.</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V27ACCRED-001</x:v>
      </x:c>
      <x:c r="B5" s="68" t="str">
        <x:v>Accreditation, quality assurance and credential recognition</x:v>
      </x:c>
      <x:c r="C5" s="68" t="str">
        <x:v>Universities</x:v>
      </x:c>
      <x:c r="D5" s="68" t="str">
        <x:v>Institution → accreditor</x:v>
      </x:c>
      <x:c r="E5" s="68" t="str">
        <x:v>Accrediting agencies</x:v>
      </x:c>
      <x:c r="F5" s="68" t="str">
        <x:v>Accreditation cycle</x:v>
      </x:c>
      <x:c r="G5" s="68" t="str">
        <x:v>Submits self-study</x:v>
      </x:c>
      <x:c r="H5" s="68" t="str">
        <x:v>INS-966</x:v>
      </x:c>
      <x:c r="I5" s="68" t="str">
        <x:v>Institution-specific</x:v>
      </x:c>
      <x:c r="J5" s="68" t="str">
        <x:v>Institutional mission, governance, finance and outcomes</x:v>
      </x:c>
      <x:c r="K5" s="68" t="str">
        <x:v>Accreditation review record</x:v>
      </x:c>
      <x:c r="L5" s="68" t="str">
        <x:v>Peer-review quality assurance</x:v>
      </x:c>
      <x:c r="M5" s="68" t="str">
        <x:v>E1</x:v>
      </x:c>
      <x:c r="N5" s="68" t="str">
        <x:v>SRC-1369; SRC-1397</x:v>
      </x:c>
      <x:c r="O5" s="68" t="str">
        <x:v>Institutions submit evidence for external quality review.</x:v>
      </x:c>
      <x:c r="P5" s="68" t="str">
        <x:v>Positive accreditation decision or guaranteed quality.</x:v>
      </x:c>
      <x:c r="Q5" s="68" t="str">
        <x:v>Review and judgment follow.</x:v>
      </x:c>
    </x:row>
    <x:row r="6">
      <x:c r="A6" s="68" t="str">
        <x:v>V27ACCRED-002</x:v>
      </x:c>
      <x:c r="B6" s="68" t="str">
        <x:v>Accreditation, quality assurance and credential recognition</x:v>
      </x:c>
      <x:c r="C6" s="68" t="str">
        <x:v>Accrediting agencies</x:v>
      </x:c>
      <x:c r="D6" s="68" t="str">
        <x:v>Accreditor → institution</x:v>
      </x:c>
      <x:c r="E6" s="68" t="str">
        <x:v>Universities</x:v>
      </x:c>
      <x:c r="F6" s="68" t="str">
        <x:v>Accreditation cycle</x:v>
      </x:c>
      <x:c r="G6" s="68" t="str">
        <x:v>Conducts site review</x:v>
      </x:c>
      <x:c r="H6" s="68" t="str">
        <x:v>INS-967</x:v>
      </x:c>
      <x:c r="I6" s="68" t="str">
        <x:v>Institution-specific</x:v>
      </x:c>
      <x:c r="J6" s="68" t="str">
        <x:v>Self-study, interviews and observed evidence</x:v>
      </x:c>
      <x:c r="K6" s="68" t="str">
        <x:v>External review findings</x:v>
      </x:c>
      <x:c r="L6" s="68" t="str">
        <x:v>Peer-review quality assurance</x:v>
      </x:c>
      <x:c r="M6" s="68" t="str">
        <x:v>E1</x:v>
      </x:c>
      <x:c r="N6" s="68" t="str">
        <x:v>SRC-1370; SRC-1397</x:v>
      </x:c>
      <x:c r="O6" s="68" t="str">
        <x:v>Accreditors review institutions through defined processes.</x:v>
      </x:c>
      <x:c r="P6" s="68" t="str">
        <x:v>Complete observation or future performance guarantee.</x:v>
      </x:c>
      <x:c r="Q6" s="68" t="str">
        <x:v>Visits are periodic and sampled.</x:v>
      </x:c>
    </x:row>
    <x:row r="7">
      <x:c r="A7" s="68" t="str">
        <x:v>V27ACCRED-003</x:v>
      </x:c>
      <x:c r="B7" s="68" t="str">
        <x:v>Accreditation, quality assurance and credential recognition</x:v>
      </x:c>
      <x:c r="C7" s="68" t="str">
        <x:v>Accrediting agencies</x:v>
      </x:c>
      <x:c r="D7" s="68" t="str">
        <x:v>Accreditor → institution</x:v>
      </x:c>
      <x:c r="E7" s="68" t="str">
        <x:v>Universities</x:v>
      </x:c>
      <x:c r="F7" s="68" t="str">
        <x:v>Decision date</x:v>
      </x:c>
      <x:c r="G7" s="68" t="str">
        <x:v>Grants or conditions accreditation</x:v>
      </x:c>
      <x:c r="H7" s="68" t="str">
        <x:v>INS-968</x:v>
      </x:c>
      <x:c r="I7" s="68" t="str">
        <x:v>Institution-specific</x:v>
      </x:c>
      <x:c r="J7" s="68" t="str">
        <x:v>Review findings and standards</x:v>
      </x:c>
      <x:c r="K7" s="68" t="str">
        <x:v>Accreditation status</x:v>
      </x:c>
      <x:c r="L7" s="68" t="str">
        <x:v>Accreditation-to-aid eligibility conversion</x:v>
      </x:c>
      <x:c r="M7" s="68" t="str">
        <x:v>E1</x:v>
      </x:c>
      <x:c r="N7" s="68" t="str">
        <x:v>SRC-1369; SRC-1371</x:v>
      </x:c>
      <x:c r="O7" s="68" t="str">
        <x:v>Accrediting agencies confer accreditation status.</x:v>
      </x:c>
      <x:c r="P7" s="68" t="str">
        <x:v>Government endorsement or guaranteed student outcomes.</x:v>
      </x:c>
      <x:c r="Q7" s="68" t="str">
        <x:v>Recognition and accreditation differ.</x:v>
      </x:c>
    </x:row>
    <x:row r="8">
      <x:c r="A8" s="68" t="str">
        <x:v>V27ACCRED-004</x:v>
      </x:c>
      <x:c r="B8" s="68" t="str">
        <x:v>Accreditation, quality assurance and credential recognition</x:v>
      </x:c>
      <x:c r="C8" s="68" t="str">
        <x:v>Programmatic accrediting agencies</x:v>
      </x:c>
      <x:c r="D8" s="68" t="str">
        <x:v>Accreditor → programme</x:v>
      </x:c>
      <x:c r="E8" s="68" t="str">
        <x:v>Professional schools</x:v>
      </x:c>
      <x:c r="F8" s="68" t="str">
        <x:v>Accreditation cycle</x:v>
      </x:c>
      <x:c r="G8" s="68" t="str">
        <x:v>Accredits programme</x:v>
      </x:c>
      <x:c r="H8" s="68" t="str">
        <x:v>INS-969</x:v>
      </x:c>
      <x:c r="I8" s="68" t="str">
        <x:v>Programme-specific</x:v>
      </x:c>
      <x:c r="J8" s="68" t="str">
        <x:v>Curriculum, faculty, facilities and outcomes</x:v>
      </x:c>
      <x:c r="K8" s="68" t="str">
        <x:v>Programme quality status</x:v>
      </x:c>
      <x:c r="L8" s="68" t="str">
        <x:v>Professional-licensing conversion</x:v>
      </x:c>
      <x:c r="M8" s="68" t="str">
        <x:v>E1</x:v>
      </x:c>
      <x:c r="N8" s="68" t="str">
        <x:v>SRC-1370; SRC-1397</x:v>
      </x:c>
      <x:c r="O8" s="68" t="str">
        <x:v>Programmatic accreditation evaluates specific fields.</x:v>
      </x:c>
      <x:c r="P8" s="68" t="str">
        <x:v>Professional licence for each graduate.</x:v>
      </x:c>
      <x:c r="Q8" s="68" t="str">
        <x:v>Licensing remains separate.</x:v>
      </x:c>
    </x:row>
    <x:row r="9">
      <x:c r="A9" s="68" t="str">
        <x:v>V27ACCRED-005</x:v>
      </x:c>
      <x:c r="B9" s="68" t="str">
        <x:v>Accreditation, quality assurance and credential recognition</x:v>
      </x:c>
      <x:c r="C9" s="68" t="str">
        <x:v>U.S. Department of Education accreditation staff</x:v>
      </x:c>
      <x:c r="D9" s="68" t="str">
        <x:v>Department staff → accreditor</x:v>
      </x:c>
      <x:c r="E9" s="68" t="str">
        <x:v>Accrediting agencies</x:v>
      </x:c>
      <x:c r="F9" s="68" t="str">
        <x:v>Recognition cycle</x:v>
      </x:c>
      <x:c r="G9" s="68" t="str">
        <x:v>Reviews recognition application</x:v>
      </x:c>
      <x:c r="H9" s="68" t="str"/>
      <x:c r="I9" s="68" t="str">
        <x:v>Agency-specific</x:v>
      </x:c>
      <x:c r="J9" s="68" t="str">
        <x:v>Accreditor standards and performance</x:v>
      </x:c>
      <x:c r="K9" s="68" t="str">
        <x:v>Staff recommendation</x:v>
      </x:c>
      <x:c r="L9" s="68" t="str">
        <x:v>Accreditation-to-aid eligibility conversion</x:v>
      </x:c>
      <x:c r="M9" s="68" t="str">
        <x:v>E1</x:v>
      </x:c>
      <x:c r="N9" s="68" t="str">
        <x:v>SRC-1370; SRC-1371</x:v>
      </x:c>
      <x:c r="O9" s="68" t="str">
        <x:v>Federal staff evaluate accreditor recognition for Title IV purposes.</x:v>
      </x:c>
      <x:c r="P9" s="68" t="str">
        <x:v>Accreditation of individual institutions directly.</x:v>
      </x:c>
      <x:c r="Q9" s="68" t="str">
        <x:v>The government recognises agencies.</x:v>
      </x:c>
    </x:row>
    <x:row r="10">
      <x:c r="A10" s="68" t="str">
        <x:v>V27ACCRED-006</x:v>
      </x:c>
      <x:c r="B10" s="68" t="str">
        <x:v>Accreditation, quality assurance and credential recognition</x:v>
      </x:c>
      <x:c r="C10" s="68" t="str">
        <x:v>National Advisory Committee on Institutional Quality and Integrity</x:v>
      </x:c>
      <x:c r="D10" s="68" t="str">
        <x:v>Advisory committee → Department</x:v>
      </x:c>
      <x:c r="E10" s="68" t="str">
        <x:v>U.S. Department of Education accreditation staff</x:v>
      </x:c>
      <x:c r="F10" s="68" t="str">
        <x:v>Recognition cycle</x:v>
      </x:c>
      <x:c r="G10" s="68" t="str">
        <x:v>Provides recognition recommendation</x:v>
      </x:c>
      <x:c r="H10" s="68" t="str"/>
      <x:c r="I10" s="68" t="str">
        <x:v>Agency-specific</x:v>
      </x:c>
      <x:c r="J10" s="68" t="str">
        <x:v>Staff analysis, public record and agency presentation</x:v>
      </x:c>
      <x:c r="K10" s="68" t="str">
        <x:v>Advisory recommendation</x:v>
      </x:c>
      <x:c r="L10" s="68" t="str">
        <x:v>Accreditation-to-aid eligibility conversion</x:v>
      </x:c>
      <x:c r="M10" s="68" t="str">
        <x:v>E1</x:v>
      </x:c>
      <x:c r="N10" s="68" t="str">
        <x:v>SRC-1370; SRC-1369</x:v>
      </x:c>
      <x:c r="O10" s="68" t="str">
        <x:v>NACIQI advises on accreditor recognition.</x:v>
      </x:c>
      <x:c r="P10" s="68" t="str">
        <x:v>Final decision authority or direct school endorsement.</x:v>
      </x:c>
      <x:c r="Q10" s="68" t="str">
        <x:v>A senior Department official decides.</x:v>
      </x:c>
    </x:row>
    <x:row r="11">
      <x:c r="A11" s="68" t="str">
        <x:v>V27ACCRED-007</x:v>
      </x:c>
      <x:c r="B11" s="68" t="str">
        <x:v>Accreditation, quality assurance and credential recognition</x:v>
      </x:c>
      <x:c r="C11" s="68" t="str">
        <x:v>Higher education regulators</x:v>
      </x:c>
      <x:c r="D11" s="68" t="str">
        <x:v>Regulator → institution</x:v>
      </x:c>
      <x:c r="E11" s="68" t="str">
        <x:v>Universities</x:v>
      </x:c>
      <x:c r="F11" s="68" t="str">
        <x:v>Authorisation cycle</x:v>
      </x:c>
      <x:c r="G11" s="68" t="str">
        <x:v>Issues operating authority</x:v>
      </x:c>
      <x:c r="H11" s="68" t="str">
        <x:v>INS-971</x:v>
      </x:c>
      <x:c r="I11" s="68" t="str">
        <x:v>Institution-specific</x:v>
      </x:c>
      <x:c r="J11" s="68" t="str">
        <x:v>Legal, financial and educational requirements</x:v>
      </x:c>
      <x:c r="K11" s="68" t="str">
        <x:v>Permission to operate</x:v>
      </x:c>
      <x:c r="L11" s="68" t="str">
        <x:v>State-authorisation gate</x:v>
      </x:c>
      <x:c r="M11" s="68" t="str">
        <x:v>E1</x:v>
      </x:c>
      <x:c r="N11" s="68" t="str">
        <x:v>SRC-1372; SRC-1369</x:v>
      </x:c>
      <x:c r="O11" s="68" t="str">
        <x:v>Regulators authorise institutions under domestic law.</x:v>
      </x:c>
      <x:c r="P11" s="68" t="str">
        <x:v>Accreditation or public-aid eligibility automatically.</x:v>
      </x:c>
      <x:c r="Q11" s="68" t="str">
        <x:v>Permissions are distinct.</x:v>
      </x:c>
    </x:row>
    <x:row r="12">
      <x:c r="A12" s="68" t="str">
        <x:v>V27ACCRED-008</x:v>
      </x:c>
      <x:c r="B12" s="68" t="str">
        <x:v>Accreditation, quality assurance and credential recognition</x:v>
      </x:c>
      <x:c r="C12" s="68" t="str">
        <x:v>Institutional authorisers</x:v>
      </x:c>
      <x:c r="D12" s="68" t="str">
        <x:v>Authoriser → institution</x:v>
      </x:c>
      <x:c r="E12" s="68" t="str">
        <x:v>Universities</x:v>
      </x:c>
      <x:c r="F12" s="68" t="str">
        <x:v>Charter or renewal</x:v>
      </x:c>
      <x:c r="G12" s="68" t="str">
        <x:v>Grants degree authority</x:v>
      </x:c>
      <x:c r="H12" s="68" t="str">
        <x:v>INS-972</x:v>
      </x:c>
      <x:c r="I12" s="68" t="str">
        <x:v>Institution-specific</x:v>
      </x:c>
      <x:c r="J12" s="68" t="str">
        <x:v>Charter, statute or licensing application</x:v>
      </x:c>
      <x:c r="K12" s="68" t="str">
        <x:v>Authority to issue recognised awards</x:v>
      </x:c>
      <x:c r="L12" s="68" t="str">
        <x:v>Degree-awarding monopoly</x:v>
      </x:c>
      <x:c r="M12" s="68" t="str">
        <x:v>E1</x:v>
      </x:c>
      <x:c r="N12" s="68" t="str">
        <x:v>SRC-1372; SRC-1354</x:v>
      </x:c>
      <x:c r="O12" s="68" t="str">
        <x:v>Institutions need lawful authority to confer qualifications.</x:v>
      </x:c>
      <x:c r="P12" s="68" t="str">
        <x:v>Quality assurance or universal recognition.</x:v>
      </x:c>
      <x:c r="Q12" s="68" t="str">
        <x:v>Recognition may vary.</x:v>
      </x:c>
    </x:row>
    <x:row r="13">
      <x:c r="A13" s="68" t="str">
        <x:v>V27ACCRED-009</x:v>
      </x:c>
      <x:c r="B13" s="68" t="str">
        <x:v>Accreditation, quality assurance and credential recognition</x:v>
      </x:c>
      <x:c r="C13" s="68" t="str">
        <x:v>Accrediting agencies</x:v>
      </x:c>
      <x:c r="D13" s="68" t="str">
        <x:v>Accreditor → public programme</x:v>
      </x:c>
      <x:c r="E13" s="68" t="str">
        <x:v>Federal Student Aid</x:v>
      </x:c>
      <x:c r="F13" s="68" t="str">
        <x:v>Ongoing</x:v>
      </x:c>
      <x:c r="G13" s="68" t="str">
        <x:v>Provides recognised accreditation status</x:v>
      </x:c>
      <x:c r="H13" s="68" t="str">
        <x:v>INS-968</x:v>
      </x:c>
      <x:c r="I13" s="68" t="str">
        <x:v>Institution-specific</x:v>
      </x:c>
      <x:c r="J13" s="68" t="str">
        <x:v>Accreditation decision and government recognition</x:v>
      </x:c>
      <x:c r="K13" s="68" t="str">
        <x:v>Aid-eligibility input</x:v>
      </x:c>
      <x:c r="L13" s="68" t="str">
        <x:v>Accreditation-to-aid eligibility conversion</x:v>
      </x:c>
      <x:c r="M13" s="68" t="str">
        <x:v>E1</x:v>
      </x:c>
      <x:c r="N13" s="68" t="str">
        <x:v>SRC-1370; SRC-1372</x:v>
      </x:c>
      <x:c r="O13" s="68" t="str">
        <x:v>Recognised accreditation is part of U.S. institutional eligibility architecture.</x:v>
      </x:c>
      <x:c r="P13" s="68" t="str">
        <x:v>Government guarantee of educational value.</x:v>
      </x:c>
      <x:c r="Q13" s="68" t="str">
        <x:v>Other eligibility elements remain.</x:v>
      </x:c>
    </x:row>
    <x:row r="14">
      <x:c r="A14" s="68" t="str">
        <x:v>V27ACCRED-010</x:v>
      </x:c>
      <x:c r="B14" s="68" t="str">
        <x:v>Accreditation, quality assurance and credential recognition</x:v>
      </x:c>
      <x:c r="C14" s="68" t="str">
        <x:v>National quality assurance agencies</x:v>
      </x:c>
      <x:c r="D14" s="68" t="str">
        <x:v>Agency → institution</x:v>
      </x:c>
      <x:c r="E14" s="68" t="str">
        <x:v>Universities</x:v>
      </x:c>
      <x:c r="F14" s="68" t="str">
        <x:v>Quality cycle</x:v>
      </x:c>
      <x:c r="G14" s="68" t="str">
        <x:v>Reviews quality systems</x:v>
      </x:c>
      <x:c r="H14" s="68" t="str">
        <x:v>INS-966; INS-967</x:v>
      </x:c>
      <x:c r="I14" s="68" t="str">
        <x:v>Institution-specific</x:v>
      </x:c>
      <x:c r="J14" s="68" t="str">
        <x:v>Programme and institutional evidence</x:v>
      </x:c>
      <x:c r="K14" s="68" t="str">
        <x:v>Quality assurance decision or report</x:v>
      </x:c>
      <x:c r="L14" s="68" t="str">
        <x:v>Peer-review quality assurance</x:v>
      </x:c>
      <x:c r="M14" s="68" t="str">
        <x:v>E1</x:v>
      </x:c>
      <x:c r="N14" s="68" t="str">
        <x:v>SRC-1397; SRC-1389</x:v>
      </x:c>
      <x:c r="O14" s="68" t="str">
        <x:v>Quality agencies assess institutions under national frameworks.</x:v>
      </x:c>
      <x:c r="P14" s="68" t="str">
        <x:v>Identical processes across countries.</x:v>
      </x:c>
      <x:c r="Q14" s="68" t="str">
        <x:v>Systems differ.</x:v>
      </x:c>
    </x:row>
    <x:row r="15">
      <x:c r="A15" s="68" t="str">
        <x:v>V27ACCRED-011</x:v>
      </x:c>
      <x:c r="B15" s="68" t="str">
        <x:v>Accreditation, quality assurance and credential recognition</x:v>
      </x:c>
      <x:c r="C15" s="68" t="str">
        <x:v>Bologna Follow-Up Group</x:v>
      </x:c>
      <x:c r="D15" s="68" t="str">
        <x:v>BFUG → EHEA</x:v>
      </x:c>
      <x:c r="E15" s="68" t="str">
        <x:v>European Higher Education Area</x:v>
      </x:c>
      <x:c r="F15" s="68" t="str">
        <x:v>Ministerial cycle</x:v>
      </x:c>
      <x:c r="G15" s="68" t="str">
        <x:v>Coordinates degree and quality commitments</x:v>
      </x:c>
      <x:c r="H15" s="68" t="str"/>
      <x:c r="I15" s="68" t="str">
        <x:v>System-wide</x:v>
      </x:c>
      <x:c r="J15" s="68" t="str">
        <x:v>Government commitments and implementation evidence</x:v>
      </x:c>
      <x:c r="K15" s="68" t="str">
        <x:v>Common higher education framework</x:v>
      </x:c>
      <x:c r="L15" s="68" t="str">
        <x:v>Qualification portability</x:v>
      </x:c>
      <x:c r="M15" s="68" t="str">
        <x:v>E1</x:v>
      </x:c>
      <x:c r="N15" s="68" t="str">
        <x:v>SRC-1389; SRC-1391</x:v>
      </x:c>
      <x:c r="O15" s="68" t="str">
        <x:v>The Bologna Process coordinates degree cycles, recognition and quality assurance.</x:v>
      </x:c>
      <x:c r="P15" s="68" t="str">
        <x:v>Uniform implementation or supranational university control.</x:v>
      </x:c>
      <x:c r="Q15" s="68" t="str">
        <x:v>National systems retain authority.</x:v>
      </x:c>
    </x:row>
    <x:row r="16">
      <x:c r="A16" s="68" t="str">
        <x:v>V27ACCRED-012</x:v>
      </x:c>
      <x:c r="B16" s="68" t="str">
        <x:v>Accreditation, quality assurance and credential recognition</x:v>
      </x:c>
      <x:c r="C16" s="68" t="str">
        <x:v>Qualification framework authorities</x:v>
      </x:c>
      <x:c r="D16" s="68" t="str">
        <x:v>Authority → institution</x:v>
      </x:c>
      <x:c r="E16" s="68" t="str">
        <x:v>Technical and vocational institutions</x:v>
      </x:c>
      <x:c r="F16" s="68" t="str">
        <x:v>Programme approval cycle</x:v>
      </x:c>
      <x:c r="G16" s="68" t="str">
        <x:v>Maps qualification level</x:v>
      </x:c>
      <x:c r="H16" s="68" t="str">
        <x:v>INS-985; INS-983</x:v>
      </x:c>
      <x:c r="I16" s="68" t="str">
        <x:v>Qualification-specific</x:v>
      </x:c>
      <x:c r="J16" s="68" t="str">
        <x:v>Learning outcomes and qualification descriptors</x:v>
      </x:c>
      <x:c r="K16" s="68" t="str">
        <x:v>Framework level assignment</x:v>
      </x:c>
      <x:c r="L16" s="68" t="str">
        <x:v>Credential signaling</x:v>
      </x:c>
      <x:c r="M16" s="68" t="str">
        <x:v>E1</x:v>
      </x:c>
      <x:c r="N16" s="68" t="str">
        <x:v>SRC-1392; SRC-1394</x:v>
      </x:c>
      <x:c r="O16" s="68" t="str">
        <x:v>Qualifications frameworks improve comparability.</x:v>
      </x:c>
      <x:c r="P16" s="68" t="str">
        <x:v>Automatic acceptance by every employer or institution.</x:v>
      </x:c>
      <x:c r="Q16" s="68" t="str">
        <x:v>Recognition remains contextual.</x:v>
      </x:c>
    </x:row>
    <x:row r="17">
      <x:c r="A17" s="68" t="str">
        <x:v>V27ACCRED-013</x:v>
      </x:c>
      <x:c r="B17" s="68" t="str">
        <x:v>Accreditation, quality assurance and credential recognition</x:v>
      </x:c>
      <x:c r="C17" s="68" t="str">
        <x:v>Universities</x:v>
      </x:c>
      <x:c r="D17" s="68" t="str">
        <x:v>Institution → graduate</x:v>
      </x:c>
      <x:c r="E17" s="68" t="str">
        <x:v>Graduates</x:v>
      </x:c>
      <x:c r="F17" s="68" t="str">
        <x:v>Graduation</x:v>
      </x:c>
      <x:c r="G17" s="68" t="str">
        <x:v>Issues diploma</x:v>
      </x:c>
      <x:c r="H17" s="68" t="str">
        <x:v>INS-983; INS-945</x:v>
      </x:c>
      <x:c r="I17" s="68" t="str">
        <x:v>Graduate-specific</x:v>
      </x:c>
      <x:c r="J17" s="68" t="str">
        <x:v>Completed programme requirements</x:v>
      </x:c>
      <x:c r="K17" s="68" t="str">
        <x:v>Academic credential</x:v>
      </x:c>
      <x:c r="L17" s="68" t="str">
        <x:v>Credential signaling</x:v>
      </x:c>
      <x:c r="M17" s="68" t="str">
        <x:v>E1</x:v>
      </x:c>
      <x:c r="N17" s="68" t="str">
        <x:v>SRC-1354; SRC-1393</x:v>
      </x:c>
      <x:c r="O17" s="68" t="str">
        <x:v>Institutions certify completed qualifications.</x:v>
      </x:c>
      <x:c r="P17" s="68" t="str">
        <x:v>Complete skill, character or job readiness.</x:v>
      </x:c>
      <x:c r="Q17" s="68" t="str">
        <x:v>Credentials are attestations.</x:v>
      </x:c>
    </x:row>
    <x:row r="18">
      <x:c r="A18" s="68" t="str">
        <x:v>V27ACCRED-014</x:v>
      </x:c>
      <x:c r="B18" s="68" t="str">
        <x:v>Accreditation, quality assurance and credential recognition</x:v>
      </x:c>
      <x:c r="C18" s="68" t="str">
        <x:v>Digital credential platforms</x:v>
      </x:c>
      <x:c r="D18" s="68" t="str">
        <x:v>Platform → learner</x:v>
      </x:c>
      <x:c r="E18" s="68" t="str">
        <x:v>Learners</x:v>
      </x:c>
      <x:c r="F18" s="68" t="str">
        <x:v>Completion</x:v>
      </x:c>
      <x:c r="G18" s="68" t="str">
        <x:v>Issues or stores verifiable credential</x:v>
      </x:c>
      <x:c r="H18" s="68" t="str">
        <x:v>INS-986</x:v>
      </x:c>
      <x:c r="I18" s="68" t="str">
        <x:v>Learner-specific</x:v>
      </x:c>
      <x:c r="J18" s="68" t="str">
        <x:v>Issuer-signed educational record</x:v>
      </x:c>
      <x:c r="K18" s="68" t="str">
        <x:v>Portable digital credential</x:v>
      </x:c>
      <x:c r="L18" s="68" t="str">
        <x:v>Digital credential verification</x:v>
      </x:c>
      <x:c r="M18" s="68" t="str">
        <x:v>E1</x:v>
      </x:c>
      <x:c r="N18" s="68" t="str">
        <x:v>SRC-1393; SRC-1392</x:v>
      </x:c>
      <x:c r="O18" s="68" t="str">
        <x:v>Digital credentials can be cryptographically verified.</x:v>
      </x:c>
      <x:c r="P18" s="68" t="str">
        <x:v>Programme quality or employer recognition.</x:v>
      </x:c>
      <x:c r="Q18" s="68" t="str">
        <x:v>Issuer authority and content matter.</x:v>
      </x:c>
    </x:row>
    <x:row r="19">
      <x:c r="A19" s="68" t="str">
        <x:v>V27ACCRED-015</x:v>
      </x:c>
      <x:c r="B19" s="68" t="str">
        <x:v>Accreditation, quality assurance and credential recognition</x:v>
      </x:c>
      <x:c r="C19" s="68" t="str">
        <x:v>Recognition authorities</x:v>
      </x:c>
      <x:c r="D19" s="68" t="str">
        <x:v>Authority → qualification holder</x:v>
      </x:c>
      <x:c r="E19" s="68" t="str">
        <x:v>International students</x:v>
      </x:c>
      <x:c r="F19" s="68" t="str">
        <x:v>Recognition cycle</x:v>
      </x:c>
      <x:c r="G19" s="68" t="str">
        <x:v>Decides credential recognition</x:v>
      </x:c>
      <x:c r="H19" s="68" t="str">
        <x:v>INS-987</x:v>
      </x:c>
      <x:c r="I19" s="68" t="str">
        <x:v>Qualification-specific</x:v>
      </x:c>
      <x:c r="J19" s="68" t="str">
        <x:v>Foreign diploma, transcript and system information</x:v>
      </x:c>
      <x:c r="K19" s="68" t="str">
        <x:v>Recognition, partial recognition or denial</x:v>
      </x:c>
      <x:c r="L19" s="68" t="str">
        <x:v>Qualification portability</x:v>
      </x:c>
      <x:c r="M19" s="68" t="str">
        <x:v>E1</x:v>
      </x:c>
      <x:c r="N19" s="68" t="str">
        <x:v>SRC-1354; SRC-1355</x:v>
      </x:c>
      <x:c r="O19" s="68" t="str">
        <x:v>Recognition authorities assess foreign qualifications.</x:v>
      </x:c>
      <x:c r="P19" s="68" t="str">
        <x:v>Admission, visa or professional licence automatically.</x:v>
      </x:c>
      <x:c r="Q19" s="68" t="str">
        <x:v>Those are separate gates.</x:v>
      </x:c>
    </x:row>
    <x:row r="20">
      <x:c r="A20" s="68" t="str">
        <x:v>V27ACCRED-016</x:v>
      </x:c>
      <x:c r="B20" s="68" t="str">
        <x:v>Accreditation, quality assurance and credential recognition</x:v>
      </x:c>
      <x:c r="C20" s="68" t="str">
        <x:v>ENIC-NARIC centres</x:v>
      </x:c>
      <x:c r="D20" s="68" t="str">
        <x:v>Information centre → authority</x:v>
      </x:c>
      <x:c r="E20" s="68" t="str">
        <x:v>Recognition authorities</x:v>
      </x:c>
      <x:c r="F20" s="68" t="str">
        <x:v>Recognition cycle</x:v>
      </x:c>
      <x:c r="G20" s="68" t="str">
        <x:v>Provides system and credential information</x:v>
      </x:c>
      <x:c r="H20" s="68" t="str"/>
      <x:c r="I20" s="68" t="str">
        <x:v>Qualification-specific</x:v>
      </x:c>
      <x:c r="J20" s="68" t="str">
        <x:v>Institutional and national education data</x:v>
      </x:c>
      <x:c r="K20" s="68" t="str">
        <x:v>Recognition support</x:v>
      </x:c>
      <x:c r="L20" s="68" t="str">
        <x:v>Qualification portability</x:v>
      </x:c>
      <x:c r="M20" s="68" t="str">
        <x:v>E1</x:v>
      </x:c>
      <x:c r="N20" s="68" t="str">
        <x:v>SRC-1398; SRC-1355</x:v>
      </x:c>
      <x:c r="O20" s="68" t="str">
        <x:v>ENIC-NARIC centres support fair recognition decisions.</x:v>
      </x:c>
      <x:c r="P20" s="68" t="str">
        <x:v>Binding recognition decision in every case.</x:v>
      </x:c>
      <x:c r="Q20" s="68" t="str">
        <x:v>Authorities retain decision power.</x:v>
      </x:c>
    </x:row>
    <x:row r="21">
      <x:c r="A21" s="68" t="str">
        <x:v>V27ACCRED-017</x:v>
      </x:c>
      <x:c r="B21" s="68" t="str">
        <x:v>Accreditation, quality assurance and credential recognition</x:v>
      </x:c>
      <x:c r="C21" s="68" t="str">
        <x:v>Credential evaluation services</x:v>
      </x:c>
      <x:c r="D21" s="68" t="str">
        <x:v>Evaluator → employer</x:v>
      </x:c>
      <x:c r="E21" s="68" t="str">
        <x:v>Employers</x:v>
      </x:c>
      <x:c r="F21" s="68" t="str">
        <x:v>Hiring or licensing</x:v>
      </x:c>
      <x:c r="G21" s="68" t="str">
        <x:v>Provides credential equivalency opinion</x:v>
      </x:c>
      <x:c r="H21" s="68" t="str">
        <x:v>INS-987</x:v>
      </x:c>
      <x:c r="I21" s="68" t="str">
        <x:v>Applicant-specific</x:v>
      </x:c>
      <x:c r="J21" s="68" t="str">
        <x:v>Foreign education records</x:v>
      </x:c>
      <x:c r="K21" s="68" t="str">
        <x:v>Private equivalency report</x:v>
      </x:c>
      <x:c r="L21" s="68" t="str">
        <x:v>Qualification portability</x:v>
      </x:c>
      <x:c r="M21" s="68" t="str">
        <x:v>E2</x:v>
      </x:c>
      <x:c r="N21" s="68" t="str">
        <x:v>SRC-1354; SRC-1398</x:v>
      </x:c>
      <x:c r="O21" s="68" t="str">
        <x:v>Private evaluators assist employers and institutions.</x:v>
      </x:c>
      <x:c r="P21" s="68" t="str">
        <x:v>Government recognition or professional licensure.</x:v>
      </x:c>
      <x:c r="Q21" s="68" t="str">
        <x:v>Reports have defined scope.</x:v>
      </x:c>
    </x:row>
    <x:row r="22">
      <x:c r="A22" s="68" t="str">
        <x:v>V27ACCRED-018</x:v>
      </x:c>
      <x:c r="B22" s="68" t="str">
        <x:v>Accreditation, quality assurance and credential recognition</x:v>
      </x:c>
      <x:c r="C22" s="68" t="str">
        <x:v>Professional licensing boards</x:v>
      </x:c>
      <x:c r="D22" s="68" t="str">
        <x:v>Board → graduate</x:v>
      </x:c>
      <x:c r="E22" s="68" t="str">
        <x:v>Graduates</x:v>
      </x:c>
      <x:c r="F22" s="68" t="str">
        <x:v>Licensing cycle</x:v>
      </x:c>
      <x:c r="G22" s="68" t="str">
        <x:v>Issues professional licence</x:v>
      </x:c>
      <x:c r="H22" s="68" t="str">
        <x:v>INS-988; INS-989</x:v>
      </x:c>
      <x:c r="I22" s="68" t="str">
        <x:v>Professional-specific</x:v>
      </x:c>
      <x:c r="J22" s="68" t="str">
        <x:v>Recognised education, exam and other requirements</x:v>
      </x:c>
      <x:c r="K22" s="68" t="str">
        <x:v>Legal permission to practise</x:v>
      </x:c>
      <x:c r="L22" s="68" t="str">
        <x:v>Professional-licensing conversion</x:v>
      </x:c>
      <x:c r="M22" s="68" t="str">
        <x:v>E1</x:v>
      </x:c>
      <x:c r="N22" s="68" t="str">
        <x:v>SRC-1392; SRC-1355</x:v>
      </x:c>
      <x:c r="O22" s="68" t="str">
        <x:v>Licensing boards control entry to regulated professions.</x:v>
      </x:c>
      <x:c r="P22" s="68" t="str">
        <x:v>General competence beyond licence scope or employment.</x:v>
      </x:c>
      <x:c r="Q22" s="68" t="str">
        <x:v>Licensure is a separate legal status.</x:v>
      </x:c>
    </x:row>
  </x:sheetData>
  <x:mergeCells>
    <x:mergeCell ref="A1:Q1"/>
    <x:mergeCell ref="A2:Q2"/>
  </x:mergeCells>
  <x:conditionalFormatting sqref="M5:M22">
    <x:cfRule type="expression" dxfId="885" priority="1">
      <x:formula>M5="E1"</x:formula>
    </x:cfRule>
    <x:cfRule type="expression" dxfId="886" priority="2">
      <x:formula>M5="E2"</x:formula>
    </x:cfRule>
    <x:cfRule type="expression" dxfId="887" priority="3">
      <x:formula>M5="S1"</x:formula>
    </x:cfRule>
    <x:cfRule type="expression" dxfId="888" priority="4">
      <x:formula>M5="A1"</x:formula>
    </x:cfRule>
    <x:cfRule type="expression" dxfId="889" priority="5">
      <x:formula>M5="U1"</x:formula>
    </x:cfRule>
    <x:cfRule type="expression" dxfId="890" priority="6">
      <x:formula>M5="N1"</x:formula>
    </x:cfRule>
  </x:conditionalFormatting>
  <x:pageMargins left="0.7" right="0.7" top="0.75" bottom="0.75" header="0.3" footer="0.3"/>
</x:worksheet>
</file>

<file path=xl/worksheets/sheet14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Curriculum &amp; Assessment</x:v>
      </x:c>
      <x:c r="B1" s="377"/>
      <x:c r="C1" s="377"/>
      <x:c r="D1" s="377"/>
      <x:c r="E1" s="377"/>
      <x:c r="F1" s="377"/>
      <x:c r="G1" s="377"/>
      <x:c r="H1" s="377"/>
      <x:c r="I1" s="377"/>
      <x:c r="J1" s="377"/>
      <x:c r="K1" s="377"/>
      <x:c r="L1" s="377"/>
      <x:c r="M1" s="377"/>
      <x:c r="N1" s="377"/>
      <x:c r="O1" s="377"/>
      <x:c r="P1" s="377"/>
      <x:c r="Q1" s="377"/>
    </x:row>
    <x:row r="2">
      <x:c r="A2" s="380" t="str">
        <x:v>Curriculum, learning resources, assessments, grades, appeals and progression.</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V27CURR-001</x:v>
      </x:c>
      <x:c r="B5" s="68" t="str">
        <x:v>Curriculum, assessment and credential formation</x:v>
      </x:c>
      <x:c r="C5" s="68" t="str">
        <x:v>Curriculum committees</x:v>
      </x:c>
      <x:c r="D5" s="68" t="str">
        <x:v>Committee → institution</x:v>
      </x:c>
      <x:c r="E5" s="68" t="str">
        <x:v>Universities</x:v>
      </x:c>
      <x:c r="F5" s="68" t="str">
        <x:v>Programme cycle</x:v>
      </x:c>
      <x:c r="G5" s="68" t="str">
        <x:v>Approves curriculum</x:v>
      </x:c>
      <x:c r="H5" s="68" t="str">
        <x:v>INS-973; INS-975</x:v>
      </x:c>
      <x:c r="I5" s="68" t="str">
        <x:v>Programme-specific</x:v>
      </x:c>
      <x:c r="J5" s="68" t="str">
        <x:v>Disciplinary standards and institutional mission</x:v>
      </x:c>
      <x:c r="K5" s="68" t="str">
        <x:v>Approved programme structure</x:v>
      </x:c>
      <x:c r="L5" s="68" t="str">
        <x:v>Curriculum agenda-setting</x:v>
      </x:c>
      <x:c r="M5" s="68" t="str">
        <x:v>E1</x:v>
      </x:c>
      <x:c r="N5" s="68" t="str">
        <x:v>SRC-1397; SRC-1389</x:v>
      </x:c>
      <x:c r="O5" s="68" t="str">
        <x:v>Curriculum committees approve programme content and requirements.</x:v>
      </x:c>
      <x:c r="P5" s="68" t="str">
        <x:v>Actual teaching quality or learning outcomes.</x:v>
      </x:c>
      <x:c r="Q5" s="68" t="str">
        <x:v>Implementation remains.</x:v>
      </x:c>
    </x:row>
    <x:row r="6">
      <x:c r="A6" s="68" t="str">
        <x:v>V27CURR-002</x:v>
      </x:c>
      <x:c r="B6" s="68" t="str">
        <x:v>Curriculum, assessment and credential formation</x:v>
      </x:c>
      <x:c r="C6" s="68" t="str">
        <x:v>Faculty senates</x:v>
      </x:c>
      <x:c r="D6" s="68" t="str">
        <x:v>Faculty → board</x:v>
      </x:c>
      <x:c r="E6" s="68" t="str">
        <x:v>University governing boards</x:v>
      </x:c>
      <x:c r="F6" s="68" t="str">
        <x:v>Governance cycle</x:v>
      </x:c>
      <x:c r="G6" s="68" t="str">
        <x:v>Advises on academic policy</x:v>
      </x:c>
      <x:c r="H6" s="68" t="str"/>
      <x:c r="I6" s="68" t="str">
        <x:v>Institution-specific</x:v>
      </x:c>
      <x:c r="J6" s="68" t="str">
        <x:v>Faculty deliberation and professional expertise</x:v>
      </x:c>
      <x:c r="K6" s="68" t="str">
        <x:v>Shared-governance recommendation</x:v>
      </x:c>
      <x:c r="L6" s="68" t="str">
        <x:v>Faculty shared-governance conversion</x:v>
      </x:c>
      <x:c r="M6" s="68" t="str">
        <x:v>E2</x:v>
      </x:c>
      <x:c r="N6" s="68" t="str">
        <x:v>SRC-1358; SRC-1397</x:v>
      </x:c>
      <x:c r="O6" s="68" t="str">
        <x:v>Faculty senates participate in academic governance.</x:v>
      </x:c>
      <x:c r="P6" s="68" t="str">
        <x:v>Final corporate authority or unanimous faculty position.</x:v>
      </x:c>
      <x:c r="Q6" s="68" t="str">
        <x:v>Institutional constitutions vary.</x:v>
      </x:c>
    </x:row>
    <x:row r="7">
      <x:c r="A7" s="68" t="str">
        <x:v>V27CURR-003</x:v>
      </x:c>
      <x:c r="B7" s="68" t="str">
        <x:v>Curriculum, assessment and credential formation</x:v>
      </x:c>
      <x:c r="C7" s="68" t="str">
        <x:v>Instructors</x:v>
      </x:c>
      <x:c r="D7" s="68" t="str">
        <x:v>Instructor → student</x:v>
      </x:c>
      <x:c r="E7" s="68" t="str">
        <x:v>Students</x:v>
      </x:c>
      <x:c r="F7" s="68" t="str">
        <x:v>Academic term</x:v>
      </x:c>
      <x:c r="G7" s="68" t="str">
        <x:v>Delivers course</x:v>
      </x:c>
      <x:c r="H7" s="68" t="str">
        <x:v>INS-974</x:v>
      </x:c>
      <x:c r="I7" s="68" t="str">
        <x:v>Course-specific</x:v>
      </x:c>
      <x:c r="J7" s="68" t="str">
        <x:v>Curriculum, teaching and student participation</x:v>
      </x:c>
      <x:c r="K7" s="68" t="str">
        <x:v>Learning opportunity</x:v>
      </x:c>
      <x:c r="L7" s="68" t="str">
        <x:v>Curriculum agenda-setting</x:v>
      </x:c>
      <x:c r="M7" s="68" t="str">
        <x:v>E1</x:v>
      </x:c>
      <x:c r="N7" s="68" t="str">
        <x:v>SRC-1358; SRC-1356</x:v>
      </x:c>
      <x:c r="O7" s="68" t="str">
        <x:v>Instructors deliver courses under institutional programmes.</x:v>
      </x:c>
      <x:c r="P7" s="68" t="str">
        <x:v>Student mastery or identical teaching quality.</x:v>
      </x:c>
      <x:c r="Q7" s="68" t="str">
        <x:v>Learning depends on multiple factors.</x:v>
      </x:c>
    </x:row>
    <x:row r="8">
      <x:c r="A8" s="68" t="str">
        <x:v>V27CURR-004</x:v>
      </x:c>
      <x:c r="B8" s="68" t="str">
        <x:v>Curriculum, assessment and credential formation</x:v>
      </x:c>
      <x:c r="C8" s="68" t="str">
        <x:v>University libraries</x:v>
      </x:c>
      <x:c r="D8" s="68" t="str">
        <x:v>Library → learner</x:v>
      </x:c>
      <x:c r="E8" s="68" t="str">
        <x:v>Students</x:v>
      </x:c>
      <x:c r="F8" s="68" t="str">
        <x:v>Ongoing</x:v>
      </x:c>
      <x:c r="G8" s="68" t="str">
        <x:v>Provides learning resources</x:v>
      </x:c>
      <x:c r="H8" s="68" t="str"/>
      <x:c r="I8" s="68" t="str">
        <x:v>Institution-specific</x:v>
      </x:c>
      <x:c r="J8" s="68" t="str">
        <x:v>Licensed, purchased and open materials</x:v>
      </x:c>
      <x:c r="K8" s="68" t="str">
        <x:v>Knowledge access</x:v>
      </x:c>
      <x:c r="L8" s="68" t="str">
        <x:v>Open educational resource diffusion</x:v>
      </x:c>
      <x:c r="M8" s="68" t="str">
        <x:v>E1</x:v>
      </x:c>
      <x:c r="N8" s="68" t="str">
        <x:v>SRC-1356; SRC-1357</x:v>
      </x:c>
      <x:c r="O8" s="68" t="str">
        <x:v>Libraries provide access to scholarly and educational resources.</x:v>
      </x:c>
      <x:c r="P8" s="68" t="str">
        <x:v>Universal access or ownership of publisher content.</x:v>
      </x:c>
      <x:c r="Q8" s="68" t="str">
        <x:v>Licences and budgets constrain.</x:v>
      </x:c>
    </x:row>
    <x:row r="9">
      <x:c r="A9" s="68" t="str">
        <x:v>V27CURR-005</x:v>
      </x:c>
      <x:c r="B9" s="68" t="str">
        <x:v>Curriculum, assessment and credential formation</x:v>
      </x:c>
      <x:c r="C9" s="68" t="str">
        <x:v>Academic journal publishers</x:v>
      </x:c>
      <x:c r="D9" s="68" t="str">
        <x:v>Publisher → library</x:v>
      </x:c>
      <x:c r="E9" s="68" t="str">
        <x:v>University libraries</x:v>
      </x:c>
      <x:c r="F9" s="68" t="str">
        <x:v>Subscription term</x:v>
      </x:c>
      <x:c r="G9" s="68" t="str">
        <x:v>Licenses scholarly content</x:v>
      </x:c>
      <x:c r="H9" s="68" t="str"/>
      <x:c r="I9" s="68" t="str">
        <x:v>Portfolio-specific</x:v>
      </x:c>
      <x:c r="J9" s="68" t="str">
        <x:v>Journal portfolio and licence terms</x:v>
      </x:c>
      <x:c r="K9" s="68" t="str">
        <x:v>Institutional reading access</x:v>
      </x:c>
      <x:c r="L9" s="68" t="str">
        <x:v>Textbook and platform dependency</x:v>
      </x:c>
      <x:c r="M9" s="68" t="str">
        <x:v>E1</x:v>
      </x:c>
      <x:c r="N9" s="68" t="str">
        <x:v>SRC-1357; SRC-1413</x:v>
      </x:c>
      <x:c r="O9" s="68" t="str">
        <x:v>Libraries license publisher content for institutional users.</x:v>
      </x:c>
      <x:c r="P9" s="68" t="str">
        <x:v>Ownership of content or perpetual access in every contract.</x:v>
      </x:c>
      <x:c r="Q9" s="68" t="str">
        <x:v>Terms vary.</x:v>
      </x:c>
    </x:row>
    <x:row r="10">
      <x:c r="A10" s="68" t="str">
        <x:v>V27CURR-006</x:v>
      </x:c>
      <x:c r="B10" s="68" t="str">
        <x:v>Curriculum, assessment and credential formation</x:v>
      </x:c>
      <x:c r="C10" s="68" t="str">
        <x:v>University presses</x:v>
      </x:c>
      <x:c r="D10" s="68" t="str">
        <x:v>Press → educator</x:v>
      </x:c>
      <x:c r="E10" s="68" t="str">
        <x:v>Instructors</x:v>
      </x:c>
      <x:c r="F10" s="68" t="str">
        <x:v>Publication cycle</x:v>
      </x:c>
      <x:c r="G10" s="68" t="str">
        <x:v>Publishes teaching and scholarly material</x:v>
      </x:c>
      <x:c r="H10" s="68" t="str"/>
      <x:c r="I10" s="68" t="str">
        <x:v>Work-specific</x:v>
      </x:c>
      <x:c r="J10" s="68" t="str">
        <x:v>Manuscript and editorial process</x:v>
      </x:c>
      <x:c r="K10" s="68" t="str">
        <x:v>Course or research resource</x:v>
      </x:c>
      <x:c r="L10" s="68" t="str">
        <x:v>Open educational resource diffusion</x:v>
      </x:c>
      <x:c r="M10" s="68" t="str">
        <x:v>E2</x:v>
      </x:c>
      <x:c r="N10" s="68" t="str">
        <x:v>SRC-1356; SRC-1357</x:v>
      </x:c>
      <x:c r="O10" s="68" t="str">
        <x:v>University presses produce educational and scholarly materials.</x:v>
      </x:c>
      <x:c r="P10" s="68" t="str">
        <x:v>Open access or curricular adoption automatically.</x:v>
      </x:c>
      <x:c r="Q10" s="68" t="str">
        <x:v>Business models vary.</x:v>
      </x:c>
    </x:row>
    <x:row r="11">
      <x:c r="A11" s="68" t="str">
        <x:v>V27CURR-007</x:v>
      </x:c>
      <x:c r="B11" s="68" t="str">
        <x:v>Curriculum, assessment and credential formation</x:v>
      </x:c>
      <x:c r="C11" s="68" t="str">
        <x:v>Instructors</x:v>
      </x:c>
      <x:c r="D11" s="68" t="str">
        <x:v>Instructor → student</x:v>
      </x:c>
      <x:c r="E11" s="68" t="str">
        <x:v>Students</x:v>
      </x:c>
      <x:c r="F11" s="68" t="str">
        <x:v>Assessment period</x:v>
      </x:c>
      <x:c r="G11" s="68" t="str">
        <x:v>Assigns assessment</x:v>
      </x:c>
      <x:c r="H11" s="68" t="str">
        <x:v>INS-977; INS-978</x:v>
      </x:c>
      <x:c r="I11" s="68" t="str">
        <x:v>Course-specific</x:v>
      </x:c>
      <x:c r="J11" s="68" t="str">
        <x:v>Learning outcomes and course content</x:v>
      </x:c>
      <x:c r="K11" s="68" t="str">
        <x:v>Evidence of student performance</x:v>
      </x:c>
      <x:c r="L11" s="68" t="str">
        <x:v>Assessment sorting</x:v>
      </x:c>
      <x:c r="M11" s="68" t="str">
        <x:v>E1</x:v>
      </x:c>
      <x:c r="N11" s="68" t="str">
        <x:v>SRC-1391; SRC-1388</x:v>
      </x:c>
      <x:c r="O11" s="68" t="str">
        <x:v>Instructors assess student performance.</x:v>
      </x:c>
      <x:c r="P11" s="68" t="str">
        <x:v>Complete competence or absence of bias.</x:v>
      </x:c>
      <x:c r="Q11" s="68" t="str">
        <x:v>Assessment design matters.</x:v>
      </x:c>
    </x:row>
    <x:row r="12">
      <x:c r="A12" s="68" t="str">
        <x:v>V27CURR-008</x:v>
      </x:c>
      <x:c r="B12" s="68" t="str">
        <x:v>Curriculum, assessment and credential formation</x:v>
      </x:c>
      <x:c r="C12" s="68" t="str">
        <x:v>Instructors</x:v>
      </x:c>
      <x:c r="D12" s="68" t="str">
        <x:v>Instructor → registrar</x:v>
      </x:c>
      <x:c r="E12" s="68" t="str">
        <x:v>Registrars</x:v>
      </x:c>
      <x:c r="F12" s="68" t="str">
        <x:v>End of term</x:v>
      </x:c>
      <x:c r="G12" s="68" t="str">
        <x:v>Submits grades</x:v>
      </x:c>
      <x:c r="H12" s="68" t="str">
        <x:v>INS-979</x:v>
      </x:c>
      <x:c r="I12" s="68" t="str">
        <x:v>Course and student-specific</x:v>
      </x:c>
      <x:c r="J12" s="68" t="str">
        <x:v>Assessment results</x:v>
      </x:c>
      <x:c r="K12" s="68" t="str">
        <x:v>Official academic record</x:v>
      </x:c>
      <x:c r="L12" s="68" t="str">
        <x:v>Assessment sorting</x:v>
      </x:c>
      <x:c r="M12" s="68" t="str">
        <x:v>E1</x:v>
      </x:c>
      <x:c r="N12" s="68" t="str">
        <x:v>SRC-1385; SRC-1390</x:v>
      </x:c>
      <x:c r="O12" s="68" t="str">
        <x:v>Grades become official records through registrar systems.</x:v>
      </x:c>
      <x:c r="P12" s="68" t="str">
        <x:v>Learning beyond assessed work.</x:v>
      </x:c>
      <x:c r="Q12" s="68" t="str">
        <x:v>Grades are limited signals.</x:v>
      </x:c>
    </x:row>
    <x:row r="13">
      <x:c r="A13" s="68" t="str">
        <x:v>V27CURR-009</x:v>
      </x:c>
      <x:c r="B13" s="68" t="str">
        <x:v>Curriculum, assessment and credential formation</x:v>
      </x:c>
      <x:c r="C13" s="68" t="str">
        <x:v>Students</x:v>
      </x:c>
      <x:c r="D13" s="68" t="str">
        <x:v>Student → institution</x:v>
      </x:c>
      <x:c r="E13" s="68" t="str">
        <x:v>Universities</x:v>
      </x:c>
      <x:c r="F13" s="68" t="str">
        <x:v>Post-assessment</x:v>
      </x:c>
      <x:c r="G13" s="68" t="str">
        <x:v>Files grade appeal</x:v>
      </x:c>
      <x:c r="H13" s="68" t="str">
        <x:v>INS-980</x:v>
      </x:c>
      <x:c r="I13" s="68" t="str">
        <x:v>Case-specific</x:v>
      </x:c>
      <x:c r="J13" s="68" t="str">
        <x:v>Grade, rubric and procedural claim</x:v>
      </x:c>
      <x:c r="K13" s="68" t="str">
        <x:v>Academic review process</x:v>
      </x:c>
      <x:c r="L13" s="68" t="str">
        <x:v>Constitutional education safeguard</x:v>
      </x:c>
      <x:c r="M13" s="68" t="str">
        <x:v>E1</x:v>
      </x:c>
      <x:c r="N13" s="68" t="str">
        <x:v>SRC-1385; SRC-1397</x:v>
      </x:c>
      <x:c r="O13" s="68" t="str">
        <x:v>Students can challenge grades through institutional procedures.</x:v>
      </x:c>
      <x:c r="P13" s="68" t="str">
        <x:v>Automatic change or external judicial review.</x:v>
      </x:c>
      <x:c r="Q13" s="68" t="str">
        <x:v>Scope is institution-specific.</x:v>
      </x:c>
    </x:row>
    <x:row r="14">
      <x:c r="A14" s="68" t="str">
        <x:v>V27CURR-010</x:v>
      </x:c>
      <x:c r="B14" s="68" t="str">
        <x:v>Curriculum, assessment and credential formation</x:v>
      </x:c>
      <x:c r="C14" s="68" t="str">
        <x:v>Registrars</x:v>
      </x:c>
      <x:c r="D14" s="68" t="str">
        <x:v>Registrar → student</x:v>
      </x:c>
      <x:c r="E14" s="68" t="str">
        <x:v>Students</x:v>
      </x:c>
      <x:c r="F14" s="68" t="str">
        <x:v>Ongoing</x:v>
      </x:c>
      <x:c r="G14" s="68" t="str">
        <x:v>Maintains transcript</x:v>
      </x:c>
      <x:c r="H14" s="68" t="str">
        <x:v>INS-945; INS-979</x:v>
      </x:c>
      <x:c r="I14" s="68" t="str">
        <x:v>Student-specific</x:v>
      </x:c>
      <x:c r="J14" s="68" t="str">
        <x:v>Official grades, credits and enrolment</x:v>
      </x:c>
      <x:c r="K14" s="68" t="str">
        <x:v>Portable education record</x:v>
      </x:c>
      <x:c r="L14" s="68" t="str">
        <x:v>Student-data administrative conversion</x:v>
      </x:c>
      <x:c r="M14" s="68" t="str">
        <x:v>E1</x:v>
      </x:c>
      <x:c r="N14" s="68" t="str">
        <x:v>SRC-1385; SRC-1354</x:v>
      </x:c>
      <x:c r="O14" s="68" t="str">
        <x:v>Registrars maintain official academic records.</x:v>
      </x:c>
      <x:c r="P14" s="68" t="str">
        <x:v>Complete learning or employer value.</x:v>
      </x:c>
      <x:c r="Q14" s="68" t="str">
        <x:v>Records attest institutional decisions.</x:v>
      </x:c>
    </x:row>
    <x:row r="15">
      <x:c r="A15" s="68" t="str">
        <x:v>V27CURR-011</x:v>
      </x:c>
      <x:c r="B15" s="68" t="str">
        <x:v>Curriculum, assessment and credential formation</x:v>
      </x:c>
      <x:c r="C15" s="68" t="str">
        <x:v>Registrars</x:v>
      </x:c>
      <x:c r="D15" s="68" t="str">
        <x:v>Registrar → transferring student</x:v>
      </x:c>
      <x:c r="E15" s="68" t="str">
        <x:v>Transfer students</x:v>
      </x:c>
      <x:c r="F15" s="68" t="str">
        <x:v>Transfer cycle</x:v>
      </x:c>
      <x:c r="G15" s="68" t="str">
        <x:v>Evaluates or records transfer credit</x:v>
      </x:c>
      <x:c r="H15" s="68" t="str">
        <x:v>INS-945; INS-976</x:v>
      </x:c>
      <x:c r="I15" s="68" t="str">
        <x:v>Student-specific</x:v>
      </x:c>
      <x:c r="J15" s="68" t="str">
        <x:v>Prior institutional credit and programme rules</x:v>
      </x:c>
      <x:c r="K15" s="68" t="str">
        <x:v>Accepted, denied or elective credit</x:v>
      </x:c>
      <x:c r="L15" s="68" t="str">
        <x:v>Credit accumulation conversion</x:v>
      </x:c>
      <x:c r="M15" s="68" t="str">
        <x:v>E1</x:v>
      </x:c>
      <x:c r="N15" s="68" t="str">
        <x:v>SRC-1390; SRC-1354</x:v>
      </x:c>
      <x:c r="O15" s="68" t="str">
        <x:v>Institutions decide how prior credits apply.</x:v>
      </x:c>
      <x:c r="P15" s="68" t="str">
        <x:v>Recognition of full qualification or universal portability.</x:v>
      </x:c>
      <x:c r="Q15" s="68" t="str">
        <x:v>Programme fit matters.</x:v>
      </x:c>
    </x:row>
    <x:row r="16">
      <x:c r="A16" s="68" t="str">
        <x:v>V27CURR-012</x:v>
      </x:c>
      <x:c r="B16" s="68" t="str">
        <x:v>Curriculum, assessment and credential formation</x:v>
      </x:c>
      <x:c r="C16" s="68" t="str">
        <x:v>Academic advising offices</x:v>
      </x:c>
      <x:c r="D16" s="68" t="str">
        <x:v>Adviser → student</x:v>
      </x:c>
      <x:c r="E16" s="68" t="str">
        <x:v>Students</x:v>
      </x:c>
      <x:c r="F16" s="68" t="str">
        <x:v>Ongoing</x:v>
      </x:c>
      <x:c r="G16" s="68" t="str">
        <x:v>Monitors degree progress</x:v>
      </x:c>
      <x:c r="H16" s="68" t="str">
        <x:v>INS-982</x:v>
      </x:c>
      <x:c r="I16" s="68" t="str">
        <x:v>Student-specific</x:v>
      </x:c>
      <x:c r="J16" s="68" t="str">
        <x:v>Credits, requirements and course availability</x:v>
      </x:c>
      <x:c r="K16" s="68" t="str">
        <x:v>Completion plan and warnings</x:v>
      </x:c>
      <x:c r="L16" s="68" t="str">
        <x:v>Credit accumulation conversion</x:v>
      </x:c>
      <x:c r="M16" s="68" t="str">
        <x:v>E2</x:v>
      </x:c>
      <x:c r="N16" s="68" t="str">
        <x:v>SRC-1391; SRC-1390</x:v>
      </x:c>
      <x:c r="O16" s="68" t="str">
        <x:v>Degree audits and advising support progression.</x:v>
      </x:c>
      <x:c r="P16" s="68" t="str">
        <x:v>Guarantee of course access or graduation.</x:v>
      </x:c>
      <x:c r="Q16" s="68" t="str">
        <x:v>Institutional capacity matters.</x:v>
      </x:c>
    </x:row>
    <x:row r="17">
      <x:c r="A17" s="68" t="str">
        <x:v>V27CURR-013</x:v>
      </x:c>
      <x:c r="B17" s="68" t="str">
        <x:v>Curriculum, assessment and credential formation</x:v>
      </x:c>
      <x:c r="C17" s="68" t="str">
        <x:v>Universities</x:v>
      </x:c>
      <x:c r="D17" s="68" t="str">
        <x:v>Institution → student</x:v>
      </x:c>
      <x:c r="E17" s="68" t="str">
        <x:v>Students</x:v>
      </x:c>
      <x:c r="F17" s="68" t="str">
        <x:v>Academic review</x:v>
      </x:c>
      <x:c r="G17" s="68" t="str">
        <x:v>Places student on probation</x:v>
      </x:c>
      <x:c r="H17" s="68" t="str">
        <x:v>INS-981</x:v>
      </x:c>
      <x:c r="I17" s="68" t="str">
        <x:v>Student-specific</x:v>
      </x:c>
      <x:c r="J17" s="68" t="str">
        <x:v>Grades and programme standards</x:v>
      </x:c>
      <x:c r="K17" s="68" t="str">
        <x:v>Restricted academic standing</x:v>
      </x:c>
      <x:c r="L17" s="68" t="str">
        <x:v>Assessment sorting</x:v>
      </x:c>
      <x:c r="M17" s="68" t="str">
        <x:v>E1</x:v>
      </x:c>
      <x:c r="N17" s="68" t="str">
        <x:v>SRC-1372; SRC-1397</x:v>
      </x:c>
      <x:c r="O17" s="68" t="str">
        <x:v>Institutions impose academic-standing consequences.</x:v>
      </x:c>
      <x:c r="P17" s="68" t="str">
        <x:v>Misconduct or permanent incapacity.</x:v>
      </x:c>
      <x:c r="Q17" s="68" t="str">
        <x:v>Academic and conduct systems differ.</x:v>
      </x:c>
    </x:row>
    <x:row r="18">
      <x:c r="A18" s="68" t="str">
        <x:v>V27CURR-014</x:v>
      </x:c>
      <x:c r="B18" s="68" t="str">
        <x:v>Curriculum, assessment and credential formation</x:v>
      </x:c>
      <x:c r="C18" s="68" t="str">
        <x:v>Universities</x:v>
      </x:c>
      <x:c r="D18" s="68" t="str">
        <x:v>Institution → learner</x:v>
      </x:c>
      <x:c r="E18" s="68" t="str">
        <x:v>Learners</x:v>
      </x:c>
      <x:c r="F18" s="68" t="str">
        <x:v>Completion</x:v>
      </x:c>
      <x:c r="G18" s="68" t="str">
        <x:v>Issues micro-credential</x:v>
      </x:c>
      <x:c r="H18" s="68" t="str">
        <x:v>INS-985</x:v>
      </x:c>
      <x:c r="I18" s="68" t="str">
        <x:v>Learner-specific</x:v>
      </x:c>
      <x:c r="J18" s="68" t="str">
        <x:v>Defined short learning programme and assessment</x:v>
      </x:c>
      <x:c r="K18" s="68" t="str">
        <x:v>Short-form credential</x:v>
      </x:c>
      <x:c r="L18" s="68" t="str">
        <x:v>Micro-credential modularisation</x:v>
      </x:c>
      <x:c r="M18" s="68" t="str">
        <x:v>E1</x:v>
      </x:c>
      <x:c r="N18" s="68" t="str">
        <x:v>SRC-1394; SRC-1393</x:v>
      </x:c>
      <x:c r="O18" s="68" t="str">
        <x:v>Institutions and providers issue micro-credentials.</x:v>
      </x:c>
      <x:c r="P18" s="68" t="str">
        <x:v>Automatic stacking or employer recognition.</x:v>
      </x:c>
      <x:c r="Q18" s="68" t="str">
        <x:v>Frameworks are still developing.</x:v>
      </x:c>
    </x:row>
    <x:row r="19">
      <x:c r="A19" s="68" t="str">
        <x:v>V27CURR-015</x:v>
      </x:c>
      <x:c r="B19" s="68" t="str">
        <x:v>Curriculum, assessment and credential formation</x:v>
      </x:c>
      <x:c r="C19" s="68" t="str">
        <x:v>Technical and vocational institutions</x:v>
      </x:c>
      <x:c r="D19" s="68" t="str">
        <x:v>TVET provider → learner</x:v>
      </x:c>
      <x:c r="E19" s="68" t="str">
        <x:v>Learners</x:v>
      </x:c>
      <x:c r="F19" s="68" t="str">
        <x:v>Programme term</x:v>
      </x:c>
      <x:c r="G19" s="68" t="str">
        <x:v>Provides occupational training</x:v>
      </x:c>
      <x:c r="H19" s="68" t="str">
        <x:v>INS-974; INS-985</x:v>
      </x:c>
      <x:c r="I19" s="68" t="str">
        <x:v>Learner-specific</x:v>
      </x:c>
      <x:c r="J19" s="68" t="str">
        <x:v>Practical curriculum and assessment</x:v>
      </x:c>
      <x:c r="K19" s="68" t="str">
        <x:v>Occupational skill and credential</x:v>
      </x:c>
      <x:c r="L19" s="68" t="str">
        <x:v>Credential signaling</x:v>
      </x:c>
      <x:c r="M19" s="68" t="str">
        <x:v>E1</x:v>
      </x:c>
      <x:c r="N19" s="68" t="str">
        <x:v>SRC-1392; SRC-1362</x:v>
      </x:c>
      <x:c r="O19" s="68" t="str">
        <x:v>TVET institutions provide occupational education.</x:v>
      </x:c>
      <x:c r="P19" s="68" t="str">
        <x:v>Employment guarantee or equivalence to every degree.</x:v>
      </x:c>
      <x:c r="Q19" s="68" t="str">
        <x:v>Labour demand and recognition vary.</x:v>
      </x:c>
    </x:row>
    <x:row r="20">
      <x:c r="A20" s="68" t="str">
        <x:v>V27CURR-016</x:v>
      </x:c>
      <x:c r="B20" s="68" t="str">
        <x:v>Curriculum, assessment and credential formation</x:v>
      </x:c>
      <x:c r="C20" s="68" t="str">
        <x:v>Standardised testing organisations</x:v>
      </x:c>
      <x:c r="D20" s="68" t="str">
        <x:v>Testing body → government</x:v>
      </x:c>
      <x:c r="E20" s="68" t="str">
        <x:v>Education ministries</x:v>
      </x:c>
      <x:c r="F20" s="68" t="str">
        <x:v>Assessment cycle</x:v>
      </x:c>
      <x:c r="G20" s="68" t="str">
        <x:v>Provides system-level learning results</x:v>
      </x:c>
      <x:c r="H20" s="68" t="str"/>
      <x:c r="I20" s="68" t="str">
        <x:v>System-wide</x:v>
      </x:c>
      <x:c r="J20" s="68" t="str">
        <x:v>Sampled student performance</x:v>
      </x:c>
      <x:c r="K20" s="68" t="str">
        <x:v>Comparable education indicator</x:v>
      </x:c>
      <x:c r="L20" s="68" t="str">
        <x:v>Assessment sorting</x:v>
      </x:c>
      <x:c r="M20" s="68" t="str">
        <x:v>E1</x:v>
      </x:c>
      <x:c r="N20" s="68" t="str">
        <x:v>SRC-1363; SRC-1362</x:v>
      </x:c>
      <x:c r="O20" s="68" t="str">
        <x:v>International assessments provide comparative indicators.</x:v>
      </x:c>
      <x:c r="P20" s="68" t="str">
        <x:v>Complete national education quality or individual prediction.</x:v>
      </x:c>
      <x:c r="Q20" s="68" t="str">
        <x:v>Sampling and methodology matter.</x:v>
      </x:c>
    </x:row>
  </x:sheetData>
  <x:mergeCells>
    <x:mergeCell ref="A1:Q1"/>
    <x:mergeCell ref="A2:Q2"/>
  </x:mergeCells>
  <x:conditionalFormatting sqref="M5:M20">
    <x:cfRule type="expression" dxfId="891" priority="1">
      <x:formula>M5="E1"</x:formula>
    </x:cfRule>
    <x:cfRule type="expression" dxfId="892" priority="2">
      <x:formula>M5="E2"</x:formula>
    </x:cfRule>
    <x:cfRule type="expression" dxfId="893" priority="3">
      <x:formula>M5="S1"</x:formula>
    </x:cfRule>
    <x:cfRule type="expression" dxfId="894" priority="4">
      <x:formula>M5="A1"</x:formula>
    </x:cfRule>
    <x:cfRule type="expression" dxfId="895" priority="5">
      <x:formula>M5="U1"</x:formula>
    </x:cfRule>
    <x:cfRule type="expression" dxfId="896" priority="6">
      <x:formula>M5="N1"</x:formula>
    </x:cfRule>
  </x:conditionalFormatting>
  <x:pageMargins left="0.7" right="0.7" top="0.75" bottom="0.75" header="0.3" footer="0.3"/>
</x:worksheet>
</file>

<file path=xl/worksheets/sheet14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Research Funding</x:v>
      </x:c>
      <x:c r="B1" s="377"/>
      <x:c r="C1" s="377"/>
      <x:c r="D1" s="377"/>
      <x:c r="E1" s="377"/>
      <x:c r="F1" s="377"/>
      <x:c r="G1" s="377"/>
      <x:c r="H1" s="377"/>
      <x:c r="I1" s="377"/>
      <x:c r="J1" s="377"/>
      <x:c r="K1" s="377"/>
      <x:c r="L1" s="377"/>
      <x:c r="M1" s="377"/>
      <x:c r="N1" s="377"/>
      <x:c r="O1" s="377"/>
      <x:c r="P1" s="377"/>
      <x:c r="Q1" s="377"/>
    </x:row>
    <x:row r="2">
      <x:c r="A2" s="380" t="str">
        <x:v>Research proposals, awards, ethics, data, integrity and technology transfer.</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V27RESEARCH-001</x:v>
      </x:c>
      <x:c r="B5" s="68" t="str">
        <x:v>Research funding, ethics and commercialisation</x:v>
      </x:c>
      <x:c r="C5" s="68" t="str">
        <x:v>Principal investigators</x:v>
      </x:c>
      <x:c r="D5" s="68" t="str">
        <x:v>PI → funder</x:v>
      </x:c>
      <x:c r="E5" s="68" t="str">
        <x:v>National Science Foundation</x:v>
      </x:c>
      <x:c r="F5" s="68" t="str">
        <x:v>Funding cycle</x:v>
      </x:c>
      <x:c r="G5" s="68" t="str">
        <x:v>Submits research proposal</x:v>
      </x:c>
      <x:c r="H5" s="68" t="str">
        <x:v>INS-990</x:v>
      </x:c>
      <x:c r="I5" s="68" t="str">
        <x:v>Project-specific</x:v>
      </x:c>
      <x:c r="J5" s="68" t="str">
        <x:v>Scientific question, methods and budget</x:v>
      </x:c>
      <x:c r="K5" s="68" t="str">
        <x:v>Funding application</x:v>
      </x:c>
      <x:c r="L5" s="68" t="str">
        <x:v>Research-priority funding conversion</x:v>
      </x:c>
      <x:c r="M5" s="68" t="str">
        <x:v>E1</x:v>
      </x:c>
      <x:c r="N5" s="68" t="str">
        <x:v>SRC-1399; SRC-1400</x:v>
      </x:c>
      <x:c r="O5" s="68" t="str">
        <x:v>Investigators apply for public research funding.</x:v>
      </x:c>
      <x:c r="P5" s="68" t="str">
        <x:v>Award, truth or social value.</x:v>
      </x:c>
      <x:c r="Q5" s="68" t="str">
        <x:v>Peer and programme review follow.</x:v>
      </x:c>
    </x:row>
    <x:row r="6">
      <x:c r="A6" s="68" t="str">
        <x:v>V27RESEARCH-002</x:v>
      </x:c>
      <x:c r="B6" s="68" t="str">
        <x:v>Research funding, ethics and commercialisation</x:v>
      </x:c>
      <x:c r="C6" s="68" t="str">
        <x:v>Principal investigators</x:v>
      </x:c>
      <x:c r="D6" s="68" t="str">
        <x:v>PI → funder</x:v>
      </x:c>
      <x:c r="E6" s="68" t="str">
        <x:v>National Institutes of Health</x:v>
      </x:c>
      <x:c r="F6" s="68" t="str">
        <x:v>Funding cycle</x:v>
      </x:c>
      <x:c r="G6" s="68" t="str">
        <x:v>Submits biomedical proposal</x:v>
      </x:c>
      <x:c r="H6" s="68" t="str">
        <x:v>INS-990; INS-994</x:v>
      </x:c>
      <x:c r="I6" s="68" t="str">
        <x:v>Project-specific</x:v>
      </x:c>
      <x:c r="J6" s="68" t="str">
        <x:v>Research plan, budget and data stewardship</x:v>
      </x:c>
      <x:c r="K6" s="68" t="str">
        <x:v>Funding application</x:v>
      </x:c>
      <x:c r="L6" s="68" t="str">
        <x:v>Research-priority funding conversion</x:v>
      </x:c>
      <x:c r="M6" s="68" t="str">
        <x:v>E1</x:v>
      </x:c>
      <x:c r="N6" s="68" t="str">
        <x:v>SRC-1401; SRC-1402</x:v>
      </x:c>
      <x:c r="O6" s="68" t="str">
        <x:v>NIH applications include research and policy-compliance materials.</x:v>
      </x:c>
      <x:c r="P6" s="68" t="str">
        <x:v>Award or clinical validity.</x:v>
      </x:c>
      <x:c r="Q6" s="68" t="str">
        <x:v>Review and award terms remain.</x:v>
      </x:c>
    </x:row>
    <x:row r="7">
      <x:c r="A7" s="68" t="str">
        <x:v>V27RESEARCH-003</x:v>
      </x:c>
      <x:c r="B7" s="68" t="str">
        <x:v>Research funding, ethics and commercialisation</x:v>
      </x:c>
      <x:c r="C7" s="68" t="str">
        <x:v>Peer reviewers</x:v>
      </x:c>
      <x:c r="D7" s="68" t="str">
        <x:v>Reviewer → funder</x:v>
      </x:c>
      <x:c r="E7" s="68" t="str">
        <x:v>Research funders</x:v>
      </x:c>
      <x:c r="F7" s="68" t="str">
        <x:v>Merit review</x:v>
      </x:c>
      <x:c r="G7" s="68" t="str">
        <x:v>Evaluates proposal</x:v>
      </x:c>
      <x:c r="H7" s="68" t="str"/>
      <x:c r="I7" s="68" t="str">
        <x:v>Proposal-specific</x:v>
      </x:c>
      <x:c r="J7" s="68" t="str">
        <x:v>Scientific and programme criteria</x:v>
      </x:c>
      <x:c r="K7" s="68" t="str">
        <x:v>Review score and recommendation</x:v>
      </x:c>
      <x:c r="L7" s="68" t="str">
        <x:v>Proposal-peer-review gate</x:v>
      </x:c>
      <x:c r="M7" s="68" t="str">
        <x:v>E1</x:v>
      </x:c>
      <x:c r="N7" s="68" t="str">
        <x:v>SRC-1399; SRC-1401</x:v>
      </x:c>
      <x:c r="O7" s="68" t="str">
        <x:v>Research funders use expert review.</x:v>
      </x:c>
      <x:c r="P7" s="68" t="str">
        <x:v>Objective certainty or absence of bias.</x:v>
      </x:c>
      <x:c r="Q7" s="68" t="str">
        <x:v>Review systems vary.</x:v>
      </x:c>
    </x:row>
    <x:row r="8">
      <x:c r="A8" s="68" t="str">
        <x:v>V27RESEARCH-004</x:v>
      </x:c>
      <x:c r="B8" s="68" t="str">
        <x:v>Research funding, ethics and commercialisation</x:v>
      </x:c>
      <x:c r="C8" s="68" t="str">
        <x:v>Research funders</x:v>
      </x:c>
      <x:c r="D8" s="68" t="str">
        <x:v>Funder → institution</x:v>
      </x:c>
      <x:c r="E8" s="68" t="str">
        <x:v>Universities</x:v>
      </x:c>
      <x:c r="F8" s="68" t="str">
        <x:v>Award period</x:v>
      </x:c>
      <x:c r="G8" s="68" t="str">
        <x:v>Issues research award</x:v>
      </x:c>
      <x:c r="H8" s="68" t="str">
        <x:v>INS-991</x:v>
      </x:c>
      <x:c r="I8" s="68" t="str">
        <x:v>Project-specific</x:v>
      </x:c>
      <x:c r="J8" s="68" t="str">
        <x:v>Selected proposal and appropriated funds</x:v>
      </x:c>
      <x:c r="K8" s="68" t="str">
        <x:v>Sponsored research authority and budget</x:v>
      </x:c>
      <x:c r="L8" s="68" t="str">
        <x:v>Research-priority funding conversion</x:v>
      </x:c>
      <x:c r="M8" s="68" t="str">
        <x:v>E1</x:v>
      </x:c>
      <x:c r="N8" s="68" t="str">
        <x:v>SRC-1399; SRC-1401</x:v>
      </x:c>
      <x:c r="O8" s="68" t="str">
        <x:v>Funders award projects to recipient institutions.</x:v>
      </x:c>
      <x:c r="P8" s="68" t="str">
        <x:v>Truth of future findings or unrestricted institutional ownership.</x:v>
      </x:c>
      <x:c r="Q8" s="68" t="str">
        <x:v>Award terms govern.</x:v>
      </x:c>
    </x:row>
    <x:row r="9">
      <x:c r="A9" s="68" t="str">
        <x:v>V27RESEARCH-005</x:v>
      </x:c>
      <x:c r="B9" s="68" t="str">
        <x:v>Research funding, ethics and commercialisation</x:v>
      </x:c>
      <x:c r="C9" s="68" t="str">
        <x:v>Universities</x:v>
      </x:c>
      <x:c r="D9" s="68" t="str">
        <x:v>Institution → PI</x:v>
      </x:c>
      <x:c r="E9" s="68" t="str">
        <x:v>Principal investigators</x:v>
      </x:c>
      <x:c r="F9" s="68" t="str">
        <x:v>Award period</x:v>
      </x:c>
      <x:c r="G9" s="68" t="str">
        <x:v>Delegates project leadership</x:v>
      </x:c>
      <x:c r="H9" s="68" t="str">
        <x:v>INS-991</x:v>
      </x:c>
      <x:c r="I9" s="68" t="str">
        <x:v>Project-specific</x:v>
      </x:c>
      <x:c r="J9" s="68" t="str">
        <x:v>Award and institutional appointment</x:v>
      </x:c>
      <x:c r="K9" s="68" t="str">
        <x:v>Scientific and budget responsibility</x:v>
      </x:c>
      <x:c r="L9" s="68" t="str">
        <x:v>Research-priority funding conversion</x:v>
      </x:c>
      <x:c r="M9" s="68" t="str">
        <x:v>E1</x:v>
      </x:c>
      <x:c r="N9" s="68" t="str">
        <x:v>SRC-1401; SRC-1399</x:v>
      </x:c>
      <x:c r="O9" s="68" t="str">
        <x:v>Institutions designate principal investigators to lead projects.</x:v>
      </x:c>
      <x:c r="P9" s="68" t="str">
        <x:v>Personal ownership of award funds.</x:v>
      </x:c>
      <x:c r="Q9" s="68" t="str">
        <x:v>The institution is typically recipient.</x:v>
      </x:c>
    </x:row>
    <x:row r="10">
      <x:c r="A10" s="68" t="str">
        <x:v>V27RESEARCH-006</x:v>
      </x:c>
      <x:c r="B10" s="68" t="str">
        <x:v>Research funding, ethics and commercialisation</x:v>
      </x:c>
      <x:c r="C10" s="68" t="str">
        <x:v>Sponsored programmes offices</x:v>
      </x:c>
      <x:c r="D10" s="68" t="str">
        <x:v>Institution → funder</x:v>
      </x:c>
      <x:c r="E10" s="68" t="str">
        <x:v>Research funders</x:v>
      </x:c>
      <x:c r="F10" s="68" t="str">
        <x:v>Award cycle</x:v>
      </x:c>
      <x:c r="G10" s="68" t="str">
        <x:v>Administers grant compliance</x:v>
      </x:c>
      <x:c r="H10" s="68" t="str">
        <x:v>INS-991</x:v>
      </x:c>
      <x:c r="I10" s="68" t="str">
        <x:v>Project-specific</x:v>
      </x:c>
      <x:c r="J10" s="68" t="str">
        <x:v>Award terms, budgets and reports</x:v>
      </x:c>
      <x:c r="K10" s="68" t="str">
        <x:v>Administrative compliance and reimbursement</x:v>
      </x:c>
      <x:c r="L10" s="68" t="str">
        <x:v>Research-priority funding conversion</x:v>
      </x:c>
      <x:c r="M10" s="68" t="str">
        <x:v>E1</x:v>
      </x:c>
      <x:c r="N10" s="68" t="str">
        <x:v>SRC-1401; SRC-1399</x:v>
      </x:c>
      <x:c r="O10" s="68" t="str">
        <x:v>Sponsored programmes offices manage awards.</x:v>
      </x:c>
      <x:c r="P10" s="68" t="str">
        <x:v>Scientific control or ownership of results.</x:v>
      </x:c>
      <x:c r="Q10" s="68" t="str">
        <x:v>Roles are administrative.</x:v>
      </x:c>
    </x:row>
    <x:row r="11">
      <x:c r="A11" s="68" t="str">
        <x:v>V27RESEARCH-007</x:v>
      </x:c>
      <x:c r="B11" s="68" t="str">
        <x:v>Research funding, ethics and commercialisation</x:v>
      </x:c>
      <x:c r="C11" s="68" t="str">
        <x:v>Universities</x:v>
      </x:c>
      <x:c r="D11" s="68" t="str">
        <x:v>Institution → funder</x:v>
      </x:c>
      <x:c r="E11" s="68" t="str">
        <x:v>Research funders</x:v>
      </x:c>
      <x:c r="F11" s="68" t="str">
        <x:v>Rate cycle</x:v>
      </x:c>
      <x:c r="G11" s="68" t="str">
        <x:v>Applies indirect cost rate</x:v>
      </x:c>
      <x:c r="H11" s="68" t="str">
        <x:v>INS-993</x:v>
      </x:c>
      <x:c r="I11" s="68" t="str">
        <x:v>Institution-specific</x:v>
      </x:c>
      <x:c r="J11" s="68" t="str">
        <x:v>Research expenditure and negotiated rate</x:v>
      </x:c>
      <x:c r="K11" s="68" t="str">
        <x:v>Facilities and administrative recovery</x:v>
      </x:c>
      <x:c r="L11" s="68" t="str">
        <x:v>Indirect-cost cross-subsidy</x:v>
      </x:c>
      <x:c r="M11" s="68" t="str">
        <x:v>E1</x:v>
      </x:c>
      <x:c r="N11" s="68" t="str">
        <x:v>SRC-1401; SRC-1399</x:v>
      </x:c>
      <x:c r="O11" s="68" t="str">
        <x:v>Institutions recover facilities and administrative costs under award rules.</x:v>
      </x:c>
      <x:c r="P11" s="68" t="str">
        <x:v>Pure profit or project-specific marginal cost.</x:v>
      </x:c>
      <x:c r="Q11" s="68" t="str">
        <x:v>Rates support shared infrastructure.</x:v>
      </x:c>
    </x:row>
    <x:row r="12">
      <x:c r="A12" s="68" t="str">
        <x:v>V27RESEARCH-008</x:v>
      </x:c>
      <x:c r="B12" s="68" t="str">
        <x:v>Research funding, ethics and commercialisation</x:v>
      </x:c>
      <x:c r="C12" s="68" t="str">
        <x:v>Universities</x:v>
      </x:c>
      <x:c r="D12" s="68" t="str">
        <x:v>Prime recipient → subrecipient</x:v>
      </x:c>
      <x:c r="E12" s="68" t="str">
        <x:v>Research councils</x:v>
      </x:c>
      <x:c r="F12" s="68" t="str">
        <x:v>Award period</x:v>
      </x:c>
      <x:c r="G12" s="68" t="str">
        <x:v>Issues research subaward</x:v>
      </x:c>
      <x:c r="H12" s="68" t="str">
        <x:v>INS-992</x:v>
      </x:c>
      <x:c r="I12" s="68" t="str">
        <x:v>Project-specific</x:v>
      </x:c>
      <x:c r="J12" s="68" t="str">
        <x:v>Prime award scope and collaborator capacity</x:v>
      </x:c>
      <x:c r="K12" s="68" t="str">
        <x:v>Delegated work and funding</x:v>
      </x:c>
      <x:c r="L12" s="68" t="str">
        <x:v>Research-subaward delegation</x:v>
      </x:c>
      <x:c r="M12" s="68" t="str">
        <x:v>E1</x:v>
      </x:c>
      <x:c r="N12" s="68" t="str">
        <x:v>SRC-1399; SRC-1401</x:v>
      </x:c>
      <x:c r="O12" s="68" t="str">
        <x:v>Prime recipients issue subawards for project components.</x:v>
      </x:c>
      <x:c r="P12" s="68" t="str">
        <x:v>Transfer of all oversight or direct federal award to subrecipient.</x:v>
      </x:c>
      <x:c r="Q12" s="68" t="str">
        <x:v>Prime oversight remains.</x:v>
      </x:c>
    </x:row>
    <x:row r="13">
      <x:c r="A13" s="68" t="str">
        <x:v>V27RESEARCH-009</x:v>
      </x:c>
      <x:c r="B13" s="68" t="str">
        <x:v>Research funding, ethics and commercialisation</x:v>
      </x:c>
      <x:c r="C13" s="68" t="str">
        <x:v>Principal investigators</x:v>
      </x:c>
      <x:c r="D13" s="68" t="str">
        <x:v>Researcher → IRB</x:v>
      </x:c>
      <x:c r="E13" s="68" t="str">
        <x:v>Institutional review boards</x:v>
      </x:c>
      <x:c r="F13" s="68" t="str">
        <x:v>Pre-study and amendments</x:v>
      </x:c>
      <x:c r="G13" s="68" t="str">
        <x:v>Submits human-subject protocol</x:v>
      </x:c>
      <x:c r="H13" s="68" t="str">
        <x:v>INS-995; INS-996</x:v>
      </x:c>
      <x:c r="I13" s="68" t="str">
        <x:v>Study-specific</x:v>
      </x:c>
      <x:c r="J13" s="68" t="str">
        <x:v>Protocol, risks and consent plan</x:v>
      </x:c>
      <x:c r="K13" s="68" t="str">
        <x:v>Ethics review file</x:v>
      </x:c>
      <x:c r="L13" s="68" t="str">
        <x:v>Human-subject permission conversion</x:v>
      </x:c>
      <x:c r="M13" s="68" t="str">
        <x:v>E1</x:v>
      </x:c>
      <x:c r="N13" s="68" t="str">
        <x:v>SRC-1406; SRC-1401</x:v>
      </x:c>
      <x:c r="O13" s="68" t="str">
        <x:v>Human-subject studies undergo ethics review where required.</x:v>
      </x:c>
      <x:c r="P13" s="68" t="str">
        <x:v>Approval or absence of risk.</x:v>
      </x:c>
      <x:c r="Q13" s="68" t="str">
        <x:v>Continuing compliance matters.</x:v>
      </x:c>
    </x:row>
    <x:row r="14">
      <x:c r="A14" s="68" t="str">
        <x:v>V27RESEARCH-010</x:v>
      </x:c>
      <x:c r="B14" s="68" t="str">
        <x:v>Research funding, ethics and commercialisation</x:v>
      </x:c>
      <x:c r="C14" s="68" t="str">
        <x:v>Institutional review boards</x:v>
      </x:c>
      <x:c r="D14" s="68" t="str">
        <x:v>IRB → investigator</x:v>
      </x:c>
      <x:c r="E14" s="68" t="str">
        <x:v>Principal investigators</x:v>
      </x:c>
      <x:c r="F14" s="68" t="str">
        <x:v>Review cycle</x:v>
      </x:c>
      <x:c r="G14" s="68" t="str">
        <x:v>Approves or conditions protocol</x:v>
      </x:c>
      <x:c r="H14" s="68" t="str">
        <x:v>INS-995</x:v>
      </x:c>
      <x:c r="I14" s="68" t="str">
        <x:v>Study-specific</x:v>
      </x:c>
      <x:c r="J14" s="68" t="str">
        <x:v>Risk-benefit and consent assessment</x:v>
      </x:c>
      <x:c r="K14" s="68" t="str">
        <x:v>Permission to conduct study</x:v>
      </x:c>
      <x:c r="L14" s="68" t="str">
        <x:v>Human-subject permission conversion</x:v>
      </x:c>
      <x:c r="M14" s="68" t="str">
        <x:v>E1</x:v>
      </x:c>
      <x:c r="N14" s="68" t="str">
        <x:v>SRC-1406; SRC-1401</x:v>
      </x:c>
      <x:c r="O14" s="68" t="str">
        <x:v>IRBs issue study decisions.</x:v>
      </x:c>
      <x:c r="P14" s="68" t="str">
        <x:v>Guarantee of ethical outcomes or scientific validity.</x:v>
      </x:c>
      <x:c r="Q14" s="68" t="str">
        <x:v>Oversight is limited to defined scope.</x:v>
      </x:c>
    </x:row>
    <x:row r="15">
      <x:c r="A15" s="68" t="str">
        <x:v>V27RESEARCH-011</x:v>
      </x:c>
      <x:c r="B15" s="68" t="str">
        <x:v>Research funding, ethics and commercialisation</x:v>
      </x:c>
      <x:c r="C15" s="68" t="str">
        <x:v>Principal investigators</x:v>
      </x:c>
      <x:c r="D15" s="68" t="str">
        <x:v>Researcher → participant</x:v>
      </x:c>
      <x:c r="E15" s="68" t="str">
        <x:v>Human research participants</x:v>
      </x:c>
      <x:c r="F15" s="68" t="str">
        <x:v>Recruitment and study</x:v>
      </x:c>
      <x:c r="G15" s="68" t="str">
        <x:v>Obtains informed consent</x:v>
      </x:c>
      <x:c r="H15" s="68" t="str">
        <x:v>INS-996</x:v>
      </x:c>
      <x:c r="I15" s="68" t="str">
        <x:v>Participant-specific</x:v>
      </x:c>
      <x:c r="J15" s="68" t="str">
        <x:v>Study information and participant choice</x:v>
      </x:c>
      <x:c r="K15" s="68" t="str">
        <x:v>Documented participation authority</x:v>
      </x:c>
      <x:c r="L15" s="68" t="str">
        <x:v>Informed-consent conversion</x:v>
      </x:c>
      <x:c r="M15" s="68" t="str">
        <x:v>E1</x:v>
      </x:c>
      <x:c r="N15" s="68" t="str">
        <x:v>SRC-1406; SRC-1401</x:v>
      </x:c>
      <x:c r="O15" s="68" t="str">
        <x:v>Researchers obtain consent where required.</x:v>
      </x:c>
      <x:c r="P15" s="68" t="str">
        <x:v>Perfect understanding or absence of dependency.</x:v>
      </x:c>
      <x:c r="Q15" s="68" t="str">
        <x:v>Consent quality matters.</x:v>
      </x:c>
    </x:row>
    <x:row r="16">
      <x:c r="A16" s="68" t="str">
        <x:v>V27RESEARCH-012</x:v>
      </x:c>
      <x:c r="B16" s="68" t="str">
        <x:v>Research funding, ethics and commercialisation</x:v>
      </x:c>
      <x:c r="C16" s="68" t="str">
        <x:v>Human research participants</x:v>
      </x:c>
      <x:c r="D16" s="68" t="str">
        <x:v>Participant → researcher</x:v>
      </x:c>
      <x:c r="E16" s="68" t="str">
        <x:v>Principal investigators</x:v>
      </x:c>
      <x:c r="F16" s="68" t="str">
        <x:v>Study period</x:v>
      </x:c>
      <x:c r="G16" s="68" t="str">
        <x:v>Provides data or biological material</x:v>
      </x:c>
      <x:c r="H16" s="68" t="str">
        <x:v>INS-996</x:v>
      </x:c>
      <x:c r="I16" s="68" t="str">
        <x:v>Participant-specific</x:v>
      </x:c>
      <x:c r="J16" s="68" t="str">
        <x:v>Voluntary participation and study procedures</x:v>
      </x:c>
      <x:c r="K16" s="68" t="str">
        <x:v>Research data and observations</x:v>
      </x:c>
      <x:c r="L16" s="68" t="str">
        <x:v>Informed-consent conversion</x:v>
      </x:c>
      <x:c r="M16" s="68" t="str">
        <x:v>E1</x:v>
      </x:c>
      <x:c r="N16" s="68" t="str">
        <x:v>SRC-1406; SRC-1403</x:v>
      </x:c>
      <x:c r="O16" s="68" t="str">
        <x:v>Participants contribute data under approved studies.</x:v>
      </x:c>
      <x:c r="P16" s="68" t="str">
        <x:v>Researcher ownership without restrictions or unlimited reuse.</x:v>
      </x:c>
      <x:c r="Q16" s="68" t="str">
        <x:v>Consent and data law constrain.</x:v>
      </x:c>
    </x:row>
    <x:row r="17">
      <x:c r="A17" s="68" t="str">
        <x:v>V27RESEARCH-013</x:v>
      </x:c>
      <x:c r="B17" s="68" t="str">
        <x:v>Research funding, ethics and commercialisation</x:v>
      </x:c>
      <x:c r="C17" s="68" t="str">
        <x:v>Principal investigators</x:v>
      </x:c>
      <x:c r="D17" s="68" t="str">
        <x:v>Researcher → repository</x:v>
      </x:c>
      <x:c r="E17" s="68" t="str">
        <x:v>Scientific data repositories</x:v>
      </x:c>
      <x:c r="F17" s="68" t="str">
        <x:v>Award and publication cycle</x:v>
      </x:c>
      <x:c r="G17" s="68" t="str">
        <x:v>Deposits research data</x:v>
      </x:c>
      <x:c r="H17" s="68" t="str">
        <x:v>INS-994; INS-998</x:v>
      </x:c>
      <x:c r="I17" s="68" t="str">
        <x:v>Dataset-specific</x:v>
      </x:c>
      <x:c r="J17" s="68" t="str">
        <x:v>Scientific data and metadata</x:v>
      </x:c>
      <x:c r="K17" s="68" t="str">
        <x:v>Preserved and shareable dataset</x:v>
      </x:c>
      <x:c r="L17" s="68" t="str">
        <x:v>Research-data governance</x:v>
      </x:c>
      <x:c r="M17" s="68" t="str">
        <x:v>E1</x:v>
      </x:c>
      <x:c r="N17" s="68" t="str">
        <x:v>SRC-1402; SRC-1403</x:v>
      </x:c>
      <x:c r="O17" s="68" t="str">
        <x:v>Funded researchers deposit data according to approved plans.</x:v>
      </x:c>
      <x:c r="P17" s="68" t="str">
        <x:v>Unrestricted public access or zero privacy risk.</x:v>
      </x:c>
      <x:c r="Q17" s="68" t="str">
        <x:v>Repository access can be controlled.</x:v>
      </x:c>
    </x:row>
    <x:row r="18">
      <x:c r="A18" s="68" t="str">
        <x:v>V27RESEARCH-014</x:v>
      </x:c>
      <x:c r="B18" s="68" t="str">
        <x:v>Research funding, ethics and commercialisation</x:v>
      </x:c>
      <x:c r="C18" s="68" t="str">
        <x:v>Research funders</x:v>
      </x:c>
      <x:c r="D18" s="68" t="str">
        <x:v>Funder → investigator</x:v>
      </x:c>
      <x:c r="E18" s="68" t="str">
        <x:v>Principal investigators</x:v>
      </x:c>
      <x:c r="F18" s="68" t="str">
        <x:v>Award period</x:v>
      </x:c>
      <x:c r="G18" s="68" t="str">
        <x:v>Enforces data-sharing plan</x:v>
      </x:c>
      <x:c r="H18" s="68" t="str">
        <x:v>INS-994</x:v>
      </x:c>
      <x:c r="I18" s="68" t="str">
        <x:v>Project-specific</x:v>
      </x:c>
      <x:c r="J18" s="68" t="str">
        <x:v>Approved plan and scientific data</x:v>
      </x:c>
      <x:c r="K18" s="68" t="str">
        <x:v>Compliance condition</x:v>
      </x:c>
      <x:c r="L18" s="68" t="str">
        <x:v>Research-data governance</x:v>
      </x:c>
      <x:c r="M18" s="68" t="str">
        <x:v>E1</x:v>
      </x:c>
      <x:c r="N18" s="68" t="str">
        <x:v>SRC-1402; SRC-1400</x:v>
      </x:c>
      <x:c r="O18" s="68" t="str">
        <x:v>Funders impose data management and public-access conditions.</x:v>
      </x:c>
      <x:c r="P18" s="68" t="str">
        <x:v>Immediate open release of all data.</x:v>
      </x:c>
      <x:c r="Q18" s="68" t="str">
        <x:v>Legitimate limitations apply.</x:v>
      </x:c>
    </x:row>
    <x:row r="19">
      <x:c r="A19" s="68" t="str">
        <x:v>V27RESEARCH-015</x:v>
      </x:c>
      <x:c r="B19" s="68" t="str">
        <x:v>Research funding, ethics and commercialisation</x:v>
      </x:c>
      <x:c r="C19" s="68" t="str">
        <x:v>Corporate research sponsors</x:v>
      </x:c>
      <x:c r="D19" s="68" t="str">
        <x:v>Sponsor → institution</x:v>
      </x:c>
      <x:c r="E19" s="68" t="str">
        <x:v>Universities</x:v>
      </x:c>
      <x:c r="F19" s="68" t="str">
        <x:v>Project term</x:v>
      </x:c>
      <x:c r="G19" s="68" t="str">
        <x:v>Funds sponsored research</x:v>
      </x:c>
      <x:c r="H19" s="68" t="str">
        <x:v>INS-1000</x:v>
      </x:c>
      <x:c r="I19" s="68" t="str">
        <x:v>Project-specific</x:v>
      </x:c>
      <x:c r="J19" s="68" t="str">
        <x:v>Corporate research question and payment</x:v>
      </x:c>
      <x:c r="K19" s="68" t="str">
        <x:v>University research programme</x:v>
      </x:c>
      <x:c r="L19" s="68" t="str">
        <x:v>Research-priority funding conversion</x:v>
      </x:c>
      <x:c r="M19" s="68" t="str">
        <x:v>E1</x:v>
      </x:c>
      <x:c r="N19" s="68" t="str">
        <x:v>SRC-1407; SRC-1401</x:v>
      </x:c>
      <x:c r="O19" s="68" t="str">
        <x:v>Companies sponsor university research.</x:v>
      </x:c>
      <x:c r="P19" s="68" t="str">
        <x:v>Control of findings or academic personnel automatically.</x:v>
      </x:c>
      <x:c r="Q19" s="68" t="str">
        <x:v>Contract terms and academic freedom matter.</x:v>
      </x:c>
    </x:row>
    <x:row r="20">
      <x:c r="A20" s="68" t="str">
        <x:v>V27RESEARCH-016</x:v>
      </x:c>
      <x:c r="B20" s="68" t="str">
        <x:v>Research funding, ethics and commercialisation</x:v>
      </x:c>
      <x:c r="C20" s="68" t="str">
        <x:v>Technology transfer offices</x:v>
      </x:c>
      <x:c r="D20" s="68" t="str">
        <x:v>TTO → researcher</x:v>
      </x:c>
      <x:c r="E20" s="68" t="str">
        <x:v>Principal investigators</x:v>
      </x:c>
      <x:c r="F20" s="68" t="str">
        <x:v>Discovery event</x:v>
      </x:c>
      <x:c r="G20" s="68" t="str">
        <x:v>Receives invention disclosure</x:v>
      </x:c>
      <x:c r="H20" s="68" t="str">
        <x:v>INS-1001</x:v>
      </x:c>
      <x:c r="I20" s="68" t="str">
        <x:v>Invention-specific</x:v>
      </x:c>
      <x:c r="J20" s="68" t="str">
        <x:v>Research discovery and inventor information</x:v>
      </x:c>
      <x:c r="K20" s="68" t="str">
        <x:v>Institutional commercialisation review</x:v>
      </x:c>
      <x:c r="L20" s="68" t="str">
        <x:v>Technology-transfer commercialisation</x:v>
      </x:c>
      <x:c r="M20" s="68" t="str">
        <x:v>E1</x:v>
      </x:c>
      <x:c r="N20" s="68" t="str">
        <x:v>SRC-1407; SRC-1408</x:v>
      </x:c>
      <x:c r="O20" s="68" t="str">
        <x:v>TTOs evaluate disclosed inventions.</x:v>
      </x:c>
      <x:c r="P20" s="68" t="str">
        <x:v>Patentability, commercial value or sole institutional contribution.</x:v>
      </x:c>
      <x:c r="Q20" s="68" t="str">
        <x:v>Assessment follows.</x:v>
      </x:c>
    </x:row>
    <x:row r="21">
      <x:c r="A21" s="68" t="str">
        <x:v>V27RESEARCH-017</x:v>
      </x:c>
      <x:c r="B21" s="68" t="str">
        <x:v>Research funding, ethics and commercialisation</x:v>
      </x:c>
      <x:c r="C21" s="68" t="str">
        <x:v>Universities</x:v>
      </x:c>
      <x:c r="D21" s="68" t="str">
        <x:v>Institution → patent office</x:v>
      </x:c>
      <x:c r="E21" s="68" t="str">
        <x:v>United States Patent and Trademark Office</x:v>
      </x:c>
      <x:c r="F21" s="68" t="str">
        <x:v>Patent prosecution</x:v>
      </x:c>
      <x:c r="G21" s="68" t="str">
        <x:v>Files patent application</x:v>
      </x:c>
      <x:c r="H21" s="68" t="str">
        <x:v>INS-1002</x:v>
      </x:c>
      <x:c r="I21" s="68" t="str">
        <x:v>Invention-specific</x:v>
      </x:c>
      <x:c r="J21" s="68" t="str">
        <x:v>Inventor disclosure and claims</x:v>
      </x:c>
      <x:c r="K21" s="68" t="str">
        <x:v>Pending patent right</x:v>
      </x:c>
      <x:c r="L21" s="68" t="str">
        <x:v>Bayh-Dole institutional ownership conversion</x:v>
      </x:c>
      <x:c r="M21" s="68" t="str">
        <x:v>E1</x:v>
      </x:c>
      <x:c r="N21" s="68" t="str">
        <x:v>SRC-1408; SRC-1407</x:v>
      </x:c>
      <x:c r="O21" s="68" t="str">
        <x:v>Universities seek patents on research inventions.</x:v>
      </x:c>
      <x:c r="P21" s="68" t="str">
        <x:v>Issued patent, validity or public benefit.</x:v>
      </x:c>
      <x:c r="Q21" s="68" t="str">
        <x:v>Examination and challenges remain.</x:v>
      </x:c>
    </x:row>
    <x:row r="22">
      <x:c r="A22" s="68" t="str">
        <x:v>V27RESEARCH-018</x:v>
      </x:c>
      <x:c r="B22" s="68" t="str">
        <x:v>Research funding, ethics and commercialisation</x:v>
      </x:c>
      <x:c r="C22" s="68" t="str">
        <x:v>Technology transfer offices</x:v>
      </x:c>
      <x:c r="D22" s="68" t="str">
        <x:v>University → company</x:v>
      </x:c>
      <x:c r="E22" s="68" t="str">
        <x:v>Corporate research sponsors</x:v>
      </x:c>
      <x:c r="F22" s="68" t="str">
        <x:v>Licence term</x:v>
      </x:c>
      <x:c r="G22" s="68" t="str">
        <x:v>Licenses university technology</x:v>
      </x:c>
      <x:c r="H22" s="68" t="str">
        <x:v>INS-1003</x:v>
      </x:c>
      <x:c r="I22" s="68" t="str">
        <x:v>Technology-specific</x:v>
      </x:c>
      <x:c r="J22" s="68" t="str">
        <x:v>Patent or know-how rights</x:v>
      </x:c>
      <x:c r="K22" s="68" t="str">
        <x:v>Commercial use rights and royalty claim</x:v>
      </x:c>
      <x:c r="L22" s="68" t="str">
        <x:v>Technology-transfer commercialisation</x:v>
      </x:c>
      <x:c r="M22" s="68" t="str">
        <x:v>E1</x:v>
      </x:c>
      <x:c r="N22" s="68" t="str">
        <x:v>SRC-1407; SRC-1408</x:v>
      </x:c>
      <x:c r="O22" s="68" t="str">
        <x:v>Universities license research inventions to companies.</x:v>
      </x:c>
      <x:c r="P22" s="68" t="str">
        <x:v>Successful product, monopoly power or optimal social use.</x:v>
      </x:c>
      <x:c r="Q22" s="68" t="str">
        <x:v>Commercial development is uncertain.</x:v>
      </x:c>
    </x:row>
    <x:row r="23">
      <x:c r="A23" s="68" t="str">
        <x:v>V27RESEARCH-019</x:v>
      </x:c>
      <x:c r="B23" s="68" t="str">
        <x:v>Research funding, ethics and commercialisation</x:v>
      </x:c>
      <x:c r="C23" s="68" t="str">
        <x:v>Research complainants</x:v>
      </x:c>
      <x:c r="D23" s="68" t="str">
        <x:v>Complainant → institution</x:v>
      </x:c>
      <x:c r="E23" s="68" t="str">
        <x:v>Research integrity officers</x:v>
      </x:c>
      <x:c r="F23" s="68" t="str">
        <x:v>Allegation date</x:v>
      </x:c>
      <x:c r="G23" s="68" t="str">
        <x:v>Reports suspected misconduct</x:v>
      </x:c>
      <x:c r="H23" s="68" t="str">
        <x:v>INS-1016</x:v>
      </x:c>
      <x:c r="I23" s="68" t="str">
        <x:v>Case-specific</x:v>
      </x:c>
      <x:c r="J23" s="68" t="str">
        <x:v>Evidence of alleged fabrication, falsification or plagiarism</x:v>
      </x:c>
      <x:c r="K23" s="68" t="str">
        <x:v>Institutional integrity case</x:v>
      </x:c>
      <x:c r="L23" s="68" t="str">
        <x:v>Research-misconduct adjudication</x:v>
      </x:c>
      <x:c r="M23" s="68" t="str">
        <x:v>E1</x:v>
      </x:c>
      <x:c r="N23" s="68" t="str">
        <x:v>SRC-1405; SRC-1404</x:v>
      </x:c>
      <x:c r="O23" s="68" t="str">
        <x:v>Institutions receive research misconduct allegations.</x:v>
      </x:c>
      <x:c r="P23" s="68" t="str">
        <x:v>Finding, guilt or publication unreliability.</x:v>
      </x:c>
      <x:c r="Q23" s="68" t="str">
        <x:v>Inquiry and investigation follow.</x:v>
      </x:c>
    </x:row>
    <x:row r="24">
      <x:c r="A24" s="68" t="str">
        <x:v>V27RESEARCH-020</x:v>
      </x:c>
      <x:c r="B24" s="68" t="str">
        <x:v>Research funding, ethics and commercialisation</x:v>
      </x:c>
      <x:c r="C24" s="68" t="str">
        <x:v>Research integrity officers</x:v>
      </x:c>
      <x:c r="D24" s="68" t="str">
        <x:v>Institution → respondent</x:v>
      </x:c>
      <x:c r="E24" s="68" t="str">
        <x:v>Research misconduct respondents</x:v>
      </x:c>
      <x:c r="F24" s="68" t="str">
        <x:v>Inquiry and investigation</x:v>
      </x:c>
      <x:c r="G24" s="68" t="str">
        <x:v>Conducts misconduct process</x:v>
      </x:c>
      <x:c r="H24" s="68" t="str">
        <x:v>INS-1016</x:v>
      </x:c>
      <x:c r="I24" s="68" t="str">
        <x:v>Case-specific</x:v>
      </x:c>
      <x:c r="J24" s="68" t="str">
        <x:v>Allegation, records and testimony</x:v>
      </x:c>
      <x:c r="K24" s="68" t="str">
        <x:v>Inquiry or investigation record</x:v>
      </x:c>
      <x:c r="L24" s="68" t="str">
        <x:v>Research-misconduct adjudication</x:v>
      </x:c>
      <x:c r="M24" s="68" t="str">
        <x:v>E1</x:v>
      </x:c>
      <x:c r="N24" s="68" t="str">
        <x:v>SRC-1405; SRC-1404</x:v>
      </x:c>
      <x:c r="O24" s="68" t="str">
        <x:v>Institutions investigate allegations under policy.</x:v>
      </x:c>
      <x:c r="P24" s="68" t="str">
        <x:v>Guilt merely from investigation.</x:v>
      </x:c>
      <x:c r="Q24" s="68" t="str">
        <x:v>Findings require evidence and process.</x:v>
      </x:c>
    </x:row>
    <x:row r="25">
      <x:c r="A25" s="68" t="str">
        <x:v>V27RESEARCH-021</x:v>
      </x:c>
      <x:c r="B25" s="68" t="str">
        <x:v>Research funding, ethics and commercialisation</x:v>
      </x:c>
      <x:c r="C25" s="68" t="str">
        <x:v>Office of Research Integrity</x:v>
      </x:c>
      <x:c r="D25" s="68" t="str">
        <x:v>Federal authority → institution</x:v>
      </x:c>
      <x:c r="E25" s="68" t="str">
        <x:v>Universities</x:v>
      </x:c>
      <x:c r="F25" s="68" t="str">
        <x:v>Oversight cycle</x:v>
      </x:c>
      <x:c r="G25" s="68" t="str">
        <x:v>Reviews PHS misconduct process</x:v>
      </x:c>
      <x:c r="H25" s="68" t="str">
        <x:v>INS-1017</x:v>
      </x:c>
      <x:c r="I25" s="68" t="str">
        <x:v>Case-specific</x:v>
      </x:c>
      <x:c r="J25" s="68" t="str">
        <x:v>Institutional findings and PHS jurisdiction</x:v>
      </x:c>
      <x:c r="K25" s="68" t="str">
        <x:v>Federal oversight or action</x:v>
      </x:c>
      <x:c r="L25" s="68" t="str">
        <x:v>Research-misconduct adjudication</x:v>
      </x:c>
      <x:c r="M25" s="68" t="str">
        <x:v>E1</x:v>
      </x:c>
      <x:c r="N25" s="68" t="str">
        <x:v>SRC-1404; SRC-1405</x:v>
      </x:c>
      <x:c r="O25" s="68" t="str">
        <x:v>ORI oversees qualifying PHS research misconduct matters.</x:v>
      </x:c>
      <x:c r="P25" s="68" t="str">
        <x:v>Jurisdiction over all research or automatic adoption of every finding.</x:v>
      </x:c>
      <x:c r="Q25" s="68" t="str">
        <x:v>Scope is defined.</x:v>
      </x:c>
    </x:row>
    <x:row r="26">
      <x:c r="A26" s="68" t="str">
        <x:v>V27RESEARCH-022</x:v>
      </x:c>
      <x:c r="B26" s="68" t="str">
        <x:v>Research funding, ethics and commercialisation</x:v>
      </x:c>
      <x:c r="C26" s="68" t="str">
        <x:v>Universities</x:v>
      </x:c>
      <x:c r="D26" s="68" t="str">
        <x:v>Institution → researcher</x:v>
      </x:c>
      <x:c r="E26" s="68" t="str">
        <x:v>Research misconduct respondents</x:v>
      </x:c>
      <x:c r="F26" s="68" t="str">
        <x:v>Case completion</x:v>
      </x:c>
      <x:c r="G26" s="68" t="str">
        <x:v>Issues finding or exoneration</x:v>
      </x:c>
      <x:c r="H26" s="68" t="str">
        <x:v>INS-1017</x:v>
      </x:c>
      <x:c r="I26" s="68" t="str">
        <x:v>Case-specific</x:v>
      </x:c>
      <x:c r="J26" s="68" t="str">
        <x:v>Investigation record and standard of proof</x:v>
      </x:c>
      <x:c r="K26" s="68" t="str">
        <x:v>Institutional decision and possible sanction</x:v>
      </x:c>
      <x:c r="L26" s="68" t="str">
        <x:v>Research-misconduct adjudication</x:v>
      </x:c>
      <x:c r="M26" s="68" t="str">
        <x:v>E1</x:v>
      </x:c>
      <x:c r="N26" s="68" t="str">
        <x:v>SRC-1404; SRC-1405</x:v>
      </x:c>
      <x:c r="O26" s="68" t="str">
        <x:v>Institutions issue misconduct findings or clear respondents.</x:v>
      </x:c>
      <x:c r="P26" s="68" t="str">
        <x:v>Automatic retraction, criminal guilt or universal professional ban.</x:v>
      </x:c>
      <x:c r="Q26" s="68" t="str">
        <x:v>Consequences are separate.</x:v>
      </x:c>
    </x:row>
  </x:sheetData>
  <x:mergeCells>
    <x:mergeCell ref="A1:Q1"/>
    <x:mergeCell ref="A2:Q2"/>
  </x:mergeCells>
  <x:conditionalFormatting sqref="M5:M26">
    <x:cfRule type="expression" dxfId="897" priority="1">
      <x:formula>M5="E1"</x:formula>
    </x:cfRule>
    <x:cfRule type="expression" dxfId="898" priority="2">
      <x:formula>M5="E2"</x:formula>
    </x:cfRule>
    <x:cfRule type="expression" dxfId="899" priority="3">
      <x:formula>M5="S1"</x:formula>
    </x:cfRule>
    <x:cfRule type="expression" dxfId="900" priority="4">
      <x:formula>M5="A1"</x:formula>
    </x:cfRule>
    <x:cfRule type="expression" dxfId="901" priority="5">
      <x:formula>M5="U1"</x:formula>
    </x:cfRule>
    <x:cfRule type="expression" dxfId="902" priority="6">
      <x:formula>M5="N1"</x:formula>
    </x:cfRule>
  </x:conditionalFormatting>
  <x:pageMargins left="0.7" right="0.7" top="0.75" bottom="0.75" header="0.3" footer="0.3"/>
</x:worksheet>
</file>

<file path=xl/worksheets/sheet14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Academic Governance</x:v>
      </x:c>
      <x:c r="B1" s="377"/>
      <x:c r="C1" s="377"/>
      <x:c r="D1" s="377"/>
      <x:c r="E1" s="377"/>
      <x:c r="F1" s="377"/>
      <x:c r="G1" s="377"/>
      <x:c r="H1" s="377"/>
      <x:c r="I1" s="377"/>
      <x:c r="J1" s="377"/>
      <x:c r="K1" s="377"/>
      <x:c r="L1" s="377"/>
      <x:c r="M1" s="377"/>
      <x:c r="N1" s="377"/>
      <x:c r="O1" s="377"/>
      <x:c r="P1" s="377"/>
      <x:c r="Q1" s="377"/>
    </x:row>
    <x:row r="2">
      <x:c r="A2" s="380" t="str">
        <x:v>Boards, executives, shared governance, academic labour, donors and endowments.</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V27GOV-001</x:v>
      </x:c>
      <x:c r="B5" s="68" t="str">
        <x:v>University governance, academic labour and institutional wealth</x:v>
      </x:c>
      <x:c r="C5" s="68" t="str">
        <x:v>University governing boards</x:v>
      </x:c>
      <x:c r="D5" s="68" t="str">
        <x:v>Board → executive</x:v>
      </x:c>
      <x:c r="E5" s="68" t="str">
        <x:v>University presidents and rectors</x:v>
      </x:c>
      <x:c r="F5" s="68" t="str">
        <x:v>Ongoing</x:v>
      </x:c>
      <x:c r="G5" s="68" t="str">
        <x:v>Appoints and oversees chief executive</x:v>
      </x:c>
      <x:c r="H5" s="68" t="str"/>
      <x:c r="I5" s="68" t="str">
        <x:v>Institution-specific</x:v>
      </x:c>
      <x:c r="J5" s="68" t="str">
        <x:v>Charter and fiduciary authority</x:v>
      </x:c>
      <x:c r="K5" s="68" t="str">
        <x:v>Executive institutional leadership</x:v>
      </x:c>
      <x:c r="L5" s="68" t="str">
        <x:v>Board fiduciary governance</x:v>
      </x:c>
      <x:c r="M5" s="68" t="str">
        <x:v>E1</x:v>
      </x:c>
      <x:c r="N5" s="68" t="str">
        <x:v>SRC-1358; SRC-1397</x:v>
      </x:c>
      <x:c r="O5" s="68" t="str">
        <x:v>Governing boards appoint and oversee institutional leaders.</x:v>
      </x:c>
      <x:c r="P5" s="68" t="str">
        <x:v>Direct control of every academic decision or personal ownership.</x:v>
      </x:c>
      <x:c r="Q5" s="68" t="str">
        <x:v>Shared governance and law constrain.</x:v>
      </x:c>
    </x:row>
    <x:row r="6">
      <x:c r="A6" s="68" t="str">
        <x:v>V27GOV-002</x:v>
      </x:c>
      <x:c r="B6" s="68" t="str">
        <x:v>University governance, academic labour and institutional wealth</x:v>
      </x:c>
      <x:c r="C6" s="68" t="str">
        <x:v>University presidents and rectors</x:v>
      </x:c>
      <x:c r="D6" s="68" t="str">
        <x:v>Executive → academic executive</x:v>
      </x:c>
      <x:c r="E6" s="68" t="str">
        <x:v>Provosts and academic vice chancellors</x:v>
      </x:c>
      <x:c r="F6" s="68" t="str">
        <x:v>Ongoing</x:v>
      </x:c>
      <x:c r="G6" s="68" t="str">
        <x:v>Delegates academic administration</x:v>
      </x:c>
      <x:c r="H6" s="68" t="str"/>
      <x:c r="I6" s="68" t="str">
        <x:v>Institution-specific</x:v>
      </x:c>
      <x:c r="J6" s="68" t="str">
        <x:v>Institutional strategy and governance structure</x:v>
      </x:c>
      <x:c r="K6" s="68" t="str">
        <x:v>Academic management authority</x:v>
      </x:c>
      <x:c r="L6" s="68" t="str">
        <x:v>Board fiduciary governance</x:v>
      </x:c>
      <x:c r="M6" s="68" t="str">
        <x:v>E2</x:v>
      </x:c>
      <x:c r="N6" s="68" t="str">
        <x:v>SRC-1397; SRC-1358</x:v>
      </x:c>
      <x:c r="O6" s="68" t="str">
        <x:v>Presidents delegate academic leadership to provosts.</x:v>
      </x:c>
      <x:c r="P6" s="68" t="str">
        <x:v>Transfer of board fiduciary authority or complete faculty subordination.</x:v>
      </x:c>
      <x:c r="Q6" s="68" t="str">
        <x:v>Governance arrangements vary.</x:v>
      </x:c>
    </x:row>
    <x:row r="7">
      <x:c r="A7" s="68" t="str">
        <x:v>V27GOV-003</x:v>
      </x:c>
      <x:c r="B7" s="68" t="str">
        <x:v>University governance, academic labour and institutional wealth</x:v>
      </x:c>
      <x:c r="C7" s="68" t="str">
        <x:v>Provosts and academic vice chancellors</x:v>
      </x:c>
      <x:c r="D7" s="68" t="str">
        <x:v>Academic executive → dean</x:v>
      </x:c>
      <x:c r="E7" s="68" t="str">
        <x:v>Deans</x:v>
      </x:c>
      <x:c r="F7" s="68" t="str">
        <x:v>Ongoing</x:v>
      </x:c>
      <x:c r="G7" s="68" t="str">
        <x:v>Allocates academic budgets and authority</x:v>
      </x:c>
      <x:c r="H7" s="68" t="str"/>
      <x:c r="I7" s="68" t="str">
        <x:v>Faculty or school-specific</x:v>
      </x:c>
      <x:c r="J7" s="68" t="str">
        <x:v>Institutional budget and academic priorities</x:v>
      </x:c>
      <x:c r="K7" s="68" t="str">
        <x:v>School-level management authority</x:v>
      </x:c>
      <x:c r="L7" s="68" t="str">
        <x:v>Curriculum agenda-setting</x:v>
      </x:c>
      <x:c r="M7" s="68" t="str">
        <x:v>E2</x:v>
      </x:c>
      <x:c r="N7" s="68" t="str">
        <x:v>SRC-1397; SRC-1362</x:v>
      </x:c>
      <x:c r="O7" s="68" t="str">
        <x:v>Academic executives allocate resources across schools.</x:v>
      </x:c>
      <x:c r="P7" s="68" t="str">
        <x:v>Objective distribution or direct control of all faculty work.</x:v>
      </x:c>
      <x:c r="Q7" s="68" t="str">
        <x:v>Policies and shared governance matter.</x:v>
      </x:c>
    </x:row>
    <x:row r="8">
      <x:c r="A8" s="68" t="str">
        <x:v>V27GOV-004</x:v>
      </x:c>
      <x:c r="B8" s="68" t="str">
        <x:v>University governance, academic labour and institutional wealth</x:v>
      </x:c>
      <x:c r="C8" s="68" t="str">
        <x:v>Deans</x:v>
      </x:c>
      <x:c r="D8" s="68" t="str">
        <x:v>Dean → chair</x:v>
      </x:c>
      <x:c r="E8" s="68" t="str">
        <x:v>Department chairs</x:v>
      </x:c>
      <x:c r="F8" s="68" t="str">
        <x:v>Ongoing</x:v>
      </x:c>
      <x:c r="G8" s="68" t="str">
        <x:v>Allocates faculty lines and programme resources</x:v>
      </x:c>
      <x:c r="H8" s="68" t="str"/>
      <x:c r="I8" s="68" t="str">
        <x:v>Department-specific</x:v>
      </x:c>
      <x:c r="J8" s="68" t="str">
        <x:v>School budget and academic plan</x:v>
      </x:c>
      <x:c r="K8" s="68" t="str">
        <x:v>Department staffing and programme capacity</x:v>
      </x:c>
      <x:c r="L8" s="68" t="str">
        <x:v>Curriculum agenda-setting</x:v>
      </x:c>
      <x:c r="M8" s="68" t="str">
        <x:v>E2</x:v>
      </x:c>
      <x:c r="N8" s="68" t="str">
        <x:v>SRC-1358; SRC-1362</x:v>
      </x:c>
      <x:c r="O8" s="68" t="str">
        <x:v>Deans and chairs shape academic staffing and resources.</x:v>
      </x:c>
      <x:c r="P8" s="68" t="str">
        <x:v>Sole determination of curriculum or research direction.</x:v>
      </x:c>
      <x:c r="Q8" s="68" t="str">
        <x:v>Faculty and funders also matter.</x:v>
      </x:c>
    </x:row>
    <x:row r="9">
      <x:c r="A9" s="68" t="str">
        <x:v>V27LABOUR-001</x:v>
      </x:c>
      <x:c r="B9" s="68" t="str">
        <x:v>University governance, academic labour and institutional wealth</x:v>
      </x:c>
      <x:c r="C9" s="68" t="str">
        <x:v>Universities</x:v>
      </x:c>
      <x:c r="D9" s="68" t="str">
        <x:v>Institution → faculty</x:v>
      </x:c>
      <x:c r="E9" s="68" t="str">
        <x:v>Tenure-track faculty</x:v>
      </x:c>
      <x:c r="F9" s="68" t="str">
        <x:v>Appointment term</x:v>
      </x:c>
      <x:c r="G9" s="68" t="str">
        <x:v>Employs faculty on tenure track</x:v>
      </x:c>
      <x:c r="H9" s="68" t="str"/>
      <x:c r="I9" s="68" t="str">
        <x:v>Faculty-specific</x:v>
      </x:c>
      <x:c r="J9" s="68" t="str">
        <x:v>Teaching, research and service expectations</x:v>
      </x:c>
      <x:c r="K9" s="68" t="str">
        <x:v>Probationary academic employment</x:v>
      </x:c>
      <x:c r="L9" s="68" t="str">
        <x:v>Academic-tenure incentive conversion</x:v>
      </x:c>
      <x:c r="M9" s="68" t="str">
        <x:v>E1</x:v>
      </x:c>
      <x:c r="N9" s="68" t="str">
        <x:v>SRC-1358; SRC-1397</x:v>
      </x:c>
      <x:c r="O9" s="68" t="str">
        <x:v>Institutions employ tenure-track faculty under defined expectations.</x:v>
      </x:c>
      <x:c r="P9" s="68" t="str">
        <x:v>Future tenure or academic freedom without conditions.</x:v>
      </x:c>
      <x:c r="Q9" s="68" t="str">
        <x:v>Review criteria apply.</x:v>
      </x:c>
    </x:row>
    <x:row r="10">
      <x:c r="A10" s="68" t="str">
        <x:v>V27LABOUR-002</x:v>
      </x:c>
      <x:c r="B10" s="68" t="str">
        <x:v>University governance, academic labour and institutional wealth</x:v>
      </x:c>
      <x:c r="C10" s="68" t="str">
        <x:v>Tenure and promotion committees</x:v>
      </x:c>
      <x:c r="D10" s="68" t="str">
        <x:v>Committee → faculty</x:v>
      </x:c>
      <x:c r="E10" s="68" t="str">
        <x:v>Tenure-track faculty</x:v>
      </x:c>
      <x:c r="F10" s="68" t="str">
        <x:v>Promotion cycle</x:v>
      </x:c>
      <x:c r="G10" s="68" t="str">
        <x:v>Evaluates tenure dossier</x:v>
      </x:c>
      <x:c r="H10" s="68" t="str">
        <x:v>INS-1004</x:v>
      </x:c>
      <x:c r="I10" s="68" t="str">
        <x:v>Faculty-specific</x:v>
      </x:c>
      <x:c r="J10" s="68" t="str">
        <x:v>Teaching, research and service record</x:v>
      </x:c>
      <x:c r="K10" s="68" t="str">
        <x:v>Promotion recommendation</x:v>
      </x:c>
      <x:c r="L10" s="68" t="str">
        <x:v>Academic-tenure incentive conversion</x:v>
      </x:c>
      <x:c r="M10" s="68" t="str">
        <x:v>E1</x:v>
      </x:c>
      <x:c r="N10" s="68" t="str">
        <x:v>SRC-1358; SRC-1397</x:v>
      </x:c>
      <x:c r="O10" s="68" t="str">
        <x:v>Committees evaluate faculty career records.</x:v>
      </x:c>
      <x:c r="P10" s="68" t="str">
        <x:v>Objective certainty or absence of disciplinary bias.</x:v>
      </x:c>
      <x:c r="Q10" s="68" t="str">
        <x:v>Criteria and judgment vary.</x:v>
      </x:c>
    </x:row>
    <x:row r="11">
      <x:c r="A11" s="68" t="str">
        <x:v>V27LABOUR-003</x:v>
      </x:c>
      <x:c r="B11" s="68" t="str">
        <x:v>University governance, academic labour and institutional wealth</x:v>
      </x:c>
      <x:c r="C11" s="68" t="str">
        <x:v>Universities</x:v>
      </x:c>
      <x:c r="D11" s="68" t="str">
        <x:v>Institution → faculty</x:v>
      </x:c>
      <x:c r="E11" s="68" t="str">
        <x:v>Tenured faculty</x:v>
      </x:c>
      <x:c r="F11" s="68" t="str">
        <x:v>Continuing appointment</x:v>
      </x:c>
      <x:c r="G11" s="68" t="str">
        <x:v>Grants tenure</x:v>
      </x:c>
      <x:c r="H11" s="68" t="str">
        <x:v>INS-1005</x:v>
      </x:c>
      <x:c r="I11" s="68" t="str">
        <x:v>Faculty-specific</x:v>
      </x:c>
      <x:c r="J11" s="68" t="str">
        <x:v>Positive review and institutional policy</x:v>
      </x:c>
      <x:c r="K11" s="68" t="str">
        <x:v>Continuing academic employment</x:v>
      </x:c>
      <x:c r="L11" s="68" t="str">
        <x:v>Academic-tenure incentive conversion</x:v>
      </x:c>
      <x:c r="M11" s="68" t="str">
        <x:v>E1</x:v>
      </x:c>
      <x:c r="N11" s="68" t="str">
        <x:v>SRC-1358; SRC-1397</x:v>
      </x:c>
      <x:c r="O11" s="68" t="str">
        <x:v>Tenure creates continuing appointment protections.</x:v>
      </x:c>
      <x:c r="P11" s="68" t="str">
        <x:v>Absolute immunity from discipline or institutional closure.</x:v>
      </x:c>
      <x:c r="Q11" s="68" t="str">
        <x:v>Legal and contractual exceptions remain.</x:v>
      </x:c>
    </x:row>
    <x:row r="12">
      <x:c r="A12" s="68" t="str">
        <x:v>V27LABOUR-004</x:v>
      </x:c>
      <x:c r="B12" s="68" t="str">
        <x:v>University governance, academic labour and institutional wealth</x:v>
      </x:c>
      <x:c r="C12" s="68" t="str">
        <x:v>Universities</x:v>
      </x:c>
      <x:c r="D12" s="68" t="str">
        <x:v>Institution → faculty</x:v>
      </x:c>
      <x:c r="E12" s="68" t="str">
        <x:v>Adjunct faculty</x:v>
      </x:c>
      <x:c r="F12" s="68" t="str">
        <x:v>Course or short term</x:v>
      </x:c>
      <x:c r="G12" s="68" t="str">
        <x:v>Employs contingent instructor</x:v>
      </x:c>
      <x:c r="H12" s="68" t="str"/>
      <x:c r="I12" s="68" t="str">
        <x:v>Course-specific</x:v>
      </x:c>
      <x:c r="J12" s="68" t="str">
        <x:v>Teaching need and short-term appointment</x:v>
      </x:c>
      <x:c r="K12" s="68" t="str">
        <x:v>Contingent teaching labour</x:v>
      </x:c>
      <x:c r="L12" s="68" t="str">
        <x:v>Adjunct-precarity cost conversion</x:v>
      </x:c>
      <x:c r="M12" s="68" t="str">
        <x:v>E1</x:v>
      </x:c>
      <x:c r="N12" s="68" t="str">
        <x:v>SRC-1358; SRC-1362</x:v>
      </x:c>
      <x:c r="O12" s="68" t="str">
        <x:v>Institutions use adjunct faculty for teaching.</x:v>
      </x:c>
      <x:c r="P12" s="68" t="str">
        <x:v>Low quality or exploitation in every appointment.</x:v>
      </x:c>
      <x:c r="Q12" s="68" t="str">
        <x:v>Conditions vary.</x:v>
      </x:c>
    </x:row>
    <x:row r="13">
      <x:c r="A13" s="68" t="str">
        <x:v>V27LABOUR-005</x:v>
      </x:c>
      <x:c r="B13" s="68" t="str">
        <x:v>University governance, academic labour and institutional wealth</x:v>
      </x:c>
      <x:c r="C13" s="68" t="str">
        <x:v>Universities</x:v>
      </x:c>
      <x:c r="D13" s="68" t="str">
        <x:v>Institution → graduate worker</x:v>
      </x:c>
      <x:c r="E13" s="68" t="str">
        <x:v>Graduate students</x:v>
      </x:c>
      <x:c r="F13" s="68" t="str">
        <x:v>Assistantship term</x:v>
      </x:c>
      <x:c r="G13" s="68" t="str">
        <x:v>Provides teaching or research assistantship</x:v>
      </x:c>
      <x:c r="H13" s="68" t="str"/>
      <x:c r="I13" s="68" t="str">
        <x:v>Student-specific</x:v>
      </x:c>
      <x:c r="J13" s="68" t="str">
        <x:v>Enrolment, stipend and assigned work</x:v>
      </x:c>
      <x:c r="K13" s="68" t="str">
        <x:v>Training, tuition support and labour obligation</x:v>
      </x:c>
      <x:c r="L13" s="68" t="str">
        <x:v>Graduate-labour bundling</x:v>
      </x:c>
      <x:c r="M13" s="68" t="str">
        <x:v>E1</x:v>
      </x:c>
      <x:c r="N13" s="68" t="str">
        <x:v>SRC-1358; SRC-1401</x:v>
      </x:c>
      <x:c r="O13" s="68" t="str">
        <x:v>Graduate students may combine education with paid teaching or research.</x:v>
      </x:c>
      <x:c r="P13" s="68" t="str">
        <x:v>Pure scholarship or pure employment in every legal context.</x:v>
      </x:c>
      <x:c r="Q13" s="68" t="str">
        <x:v>Roles and law differ.</x:v>
      </x:c>
    </x:row>
    <x:row r="14">
      <x:c r="A14" s="68" t="str">
        <x:v>V27LABOUR-006</x:v>
      </x:c>
      <x:c r="B14" s="68" t="str">
        <x:v>University governance, academic labour and institutional wealth</x:v>
      </x:c>
      <x:c r="C14" s="68" t="str">
        <x:v>Graduate employee unions</x:v>
      </x:c>
      <x:c r="D14" s="68" t="str">
        <x:v>Union → institution</x:v>
      </x:c>
      <x:c r="E14" s="68" t="str">
        <x:v>Universities</x:v>
      </x:c>
      <x:c r="F14" s="68" t="str">
        <x:v>Bargaining cycle</x:v>
      </x:c>
      <x:c r="G14" s="68" t="str">
        <x:v>Represents graduate workers</x:v>
      </x:c>
      <x:c r="H14" s="68" t="str"/>
      <x:c r="I14" s="68" t="str">
        <x:v>Bargaining-unit-specific</x:v>
      </x:c>
      <x:c r="J14" s="68" t="str">
        <x:v>Employee status and worker preferences</x:v>
      </x:c>
      <x:c r="K14" s="68" t="str">
        <x:v>Collective bargaining relationship</x:v>
      </x:c>
      <x:c r="L14" s="68" t="str">
        <x:v>Graduate-labour bundling</x:v>
      </x:c>
      <x:c r="M14" s="68" t="str">
        <x:v>E2</x:v>
      </x:c>
      <x:c r="N14" s="68" t="str">
        <x:v>SRC-1358; SRC-1237</x:v>
      </x:c>
      <x:c r="O14" s="68" t="str">
        <x:v>Graduate workers organise and bargain under applicable law.</x:v>
      </x:c>
      <x:c r="P14" s="68" t="str">
        <x:v>Uniform employee status or control of academic programmes.</x:v>
      </x:c>
      <x:c r="Q14" s="68" t="str">
        <x:v>Jurisdiction and unit scope matter.</x:v>
      </x:c>
    </x:row>
    <x:row r="15">
      <x:c r="A15" s="68" t="str">
        <x:v>V27GOV-005</x:v>
      </x:c>
      <x:c r="B15" s="68" t="str">
        <x:v>University governance, academic labour and institutional wealth</x:v>
      </x:c>
      <x:c r="C15" s="68" t="str">
        <x:v>University donors</x:v>
      </x:c>
      <x:c r="D15" s="68" t="str">
        <x:v>Donor → institution</x:v>
      </x:c>
      <x:c r="E15" s="68" t="str">
        <x:v>Universities</x:v>
      </x:c>
      <x:c r="F15" s="68" t="str">
        <x:v>Gift term</x:v>
      </x:c>
      <x:c r="G15" s="68" t="str">
        <x:v>Provides philanthropic gift</x:v>
      </x:c>
      <x:c r="H15" s="68" t="str"/>
      <x:c r="I15" s="68" t="str">
        <x:v>Gift-specific</x:v>
      </x:c>
      <x:c r="J15" s="68" t="str">
        <x:v>Private wealth and donor intent</x:v>
      </x:c>
      <x:c r="K15" s="68" t="str">
        <x:v>Restricted or unrestricted institutional asset</x:v>
      </x:c>
      <x:c r="L15" s="68" t="str">
        <x:v>Donor-restriction conversion</x:v>
      </x:c>
      <x:c r="M15" s="68" t="str">
        <x:v>E1</x:v>
      </x:c>
      <x:c r="N15" s="68" t="str">
        <x:v>SRC-1362; SRC-1358</x:v>
      </x:c>
      <x:c r="O15" s="68" t="str">
        <x:v>Donors provide resources to universities.</x:v>
      </x:c>
      <x:c r="P15" s="68" t="str">
        <x:v>Admissions control, research result or unrestricted command.</x:v>
      </x:c>
      <x:c r="Q15" s="68" t="str">
        <x:v>Gift agreements and governance determine influence.</x:v>
      </x:c>
    </x:row>
    <x:row r="16">
      <x:c r="A16" s="68" t="str">
        <x:v>V27GOV-006</x:v>
      </x:c>
      <x:c r="B16" s="68" t="str">
        <x:v>University governance, academic labour and institutional wealth</x:v>
      </x:c>
      <x:c r="C16" s="68" t="str">
        <x:v>Endowment investment offices</x:v>
      </x:c>
      <x:c r="D16" s="68" t="str">
        <x:v>Investment office → endowment</x:v>
      </x:c>
      <x:c r="E16" s="68" t="str">
        <x:v>University endowments</x:v>
      </x:c>
      <x:c r="F16" s="68" t="str">
        <x:v>Ongoing</x:v>
      </x:c>
      <x:c r="G16" s="68" t="str">
        <x:v>Invests endowment assets</x:v>
      </x:c>
      <x:c r="H16" s="68" t="str"/>
      <x:c r="I16" s="68" t="str">
        <x:v>Portfolio-specific</x:v>
      </x:c>
      <x:c r="J16" s="68" t="str">
        <x:v>Donated capital and investment mandate</x:v>
      </x:c>
      <x:c r="K16" s="68" t="str">
        <x:v>Returns and spending capacity</x:v>
      </x:c>
      <x:c r="L16" s="68" t="str">
        <x:v>Endowment intergenerational conversion</x:v>
      </x:c>
      <x:c r="M16" s="68" t="str">
        <x:v>E1</x:v>
      </x:c>
      <x:c r="N16" s="68" t="str">
        <x:v>SRC-1362; SRC-1366</x:v>
      </x:c>
      <x:c r="O16" s="68" t="str">
        <x:v>Universities invest endowments to support future spending.</x:v>
      </x:c>
      <x:c r="P16" s="68" t="str">
        <x:v>Fully liquid unrestricted cash or guaranteed returns.</x:v>
      </x:c>
      <x:c r="Q16" s="68" t="str">
        <x:v>Restrictions and spending policies matter.</x:v>
      </x:c>
    </x:row>
  </x:sheetData>
  <x:mergeCells>
    <x:mergeCell ref="A1:Q1"/>
    <x:mergeCell ref="A2:Q2"/>
  </x:mergeCells>
  <x:conditionalFormatting sqref="M5:M16">
    <x:cfRule type="expression" dxfId="903" priority="1">
      <x:formula>M5="E1"</x:formula>
    </x:cfRule>
    <x:cfRule type="expression" dxfId="904" priority="2">
      <x:formula>M5="E2"</x:formula>
    </x:cfRule>
    <x:cfRule type="expression" dxfId="905" priority="3">
      <x:formula>M5="S1"</x:formula>
    </x:cfRule>
    <x:cfRule type="expression" dxfId="906" priority="4">
      <x:formula>M5="A1"</x:formula>
    </x:cfRule>
    <x:cfRule type="expression" dxfId="907" priority="5">
      <x:formula>M5="U1"</x:formula>
    </x:cfRule>
    <x:cfRule type="expression" dxfId="908" priority="6">
      <x:formula>M5="N1"</x:formula>
    </x:cfRule>
  </x:conditionalFormatting>
  <x:pageMargins left="0.7" right="0.7" top="0.75" bottom="0.75" header="0.3" footer="0.3"/>
</x:worksheet>
</file>

<file path=xl/worksheets/sheet14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Publishing &amp; Metrics</x:v>
      </x:c>
      <x:c r="B1" s="377"/>
      <x:c r="C1" s="377"/>
      <x:c r="D1" s="377"/>
      <x:c r="E1" s="377"/>
      <x:c r="F1" s="377"/>
      <x:c r="G1" s="377"/>
      <x:c r="H1" s="377"/>
      <x:c r="I1" s="377"/>
      <x:c r="J1" s="377"/>
      <x:c r="K1" s="377"/>
      <x:c r="L1" s="377"/>
      <x:c r="M1" s="377"/>
      <x:c r="N1" s="377"/>
      <x:c r="O1" s="377"/>
      <x:c r="P1" s="377"/>
      <x:c r="Q1" s="377"/>
    </x:row>
    <x:row r="2">
      <x:c r="A2" s="380" t="str">
        <x:v>Peer review, copyrights, APCs, repositories, identifiers, citations and rankings.</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V27PUBLISH-001</x:v>
      </x:c>
      <x:c r="B5" s="68" t="str">
        <x:v>Scholarly publishing, peer review and metrics</x:v>
      </x:c>
      <x:c r="C5" s="68" t="str">
        <x:v>Principal investigators</x:v>
      </x:c>
      <x:c r="D5" s="68" t="str">
        <x:v>Author → publisher</x:v>
      </x:c>
      <x:c r="E5" s="68" t="str">
        <x:v>Academic journal publishers</x:v>
      </x:c>
      <x:c r="F5" s="68" t="str">
        <x:v>Publication cycle</x:v>
      </x:c>
      <x:c r="G5" s="68" t="str">
        <x:v>Submits manuscript</x:v>
      </x:c>
      <x:c r="H5" s="68" t="str">
        <x:v>INS-1006</x:v>
      </x:c>
      <x:c r="I5" s="68" t="str">
        <x:v>Article-specific</x:v>
      </x:c>
      <x:c r="J5" s="68" t="str">
        <x:v>Research findings and manuscript</x:v>
      </x:c>
      <x:c r="K5" s="68" t="str">
        <x:v>Editorial review request</x:v>
      </x:c>
      <x:c r="L5" s="68" t="str">
        <x:v>Peer-review publication gate</x:v>
      </x:c>
      <x:c r="M5" s="68" t="str">
        <x:v>E1</x:v>
      </x:c>
      <x:c r="N5" s="68" t="str">
        <x:v>SRC-1411; SRC-1410</x:v>
      </x:c>
      <x:c r="O5" s="68" t="str">
        <x:v>Researchers submit manuscripts to journals.</x:v>
      </x:c>
      <x:c r="P5" s="68" t="str">
        <x:v>Publication, correctness or priority merely from submission.</x:v>
      </x:c>
      <x:c r="Q5" s="68" t="str">
        <x:v>Editorial process follows.</x:v>
      </x:c>
    </x:row>
    <x:row r="6">
      <x:c r="A6" s="68" t="str">
        <x:v>V27PUBLISH-002</x:v>
      </x:c>
      <x:c r="B6" s="68" t="str">
        <x:v>Scholarly publishing, peer review and metrics</x:v>
      </x:c>
      <x:c r="C6" s="68" t="str">
        <x:v>Journal editors</x:v>
      </x:c>
      <x:c r="D6" s="68" t="str">
        <x:v>Editor → reviewer</x:v>
      </x:c>
      <x:c r="E6" s="68" t="str">
        <x:v>Peer reviewers</x:v>
      </x:c>
      <x:c r="F6" s="68" t="str">
        <x:v>Publication cycle</x:v>
      </x:c>
      <x:c r="G6" s="68" t="str">
        <x:v>Invites peer review</x:v>
      </x:c>
      <x:c r="H6" s="68" t="str"/>
      <x:c r="I6" s="68" t="str">
        <x:v>Manuscript-specific</x:v>
      </x:c>
      <x:c r="J6" s="68" t="str">
        <x:v>Submitted manuscript and reviewer expertise</x:v>
      </x:c>
      <x:c r="K6" s="68" t="str">
        <x:v>Peer review assignment</x:v>
      </x:c>
      <x:c r="L6" s="68" t="str">
        <x:v>Peer-review publication gate</x:v>
      </x:c>
      <x:c r="M6" s="68" t="str">
        <x:v>E1</x:v>
      </x:c>
      <x:c r="N6" s="68" t="str">
        <x:v>SRC-1411; SRC-1414</x:v>
      </x:c>
      <x:c r="O6" s="68" t="str">
        <x:v>Editors select reviewers for manuscripts.</x:v>
      </x:c>
      <x:c r="P6" s="68" t="str">
        <x:v>Reviewer independence or perfect expertise.</x:v>
      </x:c>
      <x:c r="Q6" s="68" t="str">
        <x:v>Conflicts and availability matter.</x:v>
      </x:c>
    </x:row>
    <x:row r="7">
      <x:c r="A7" s="68" t="str">
        <x:v>V27PUBLISH-003</x:v>
      </x:c>
      <x:c r="B7" s="68" t="str">
        <x:v>Scholarly publishing, peer review and metrics</x:v>
      </x:c>
      <x:c r="C7" s="68" t="str">
        <x:v>Peer reviewers</x:v>
      </x:c>
      <x:c r="D7" s="68" t="str">
        <x:v>Reviewer → editor</x:v>
      </x:c>
      <x:c r="E7" s="68" t="str">
        <x:v>Journal editors</x:v>
      </x:c>
      <x:c r="F7" s="68" t="str">
        <x:v>Publication cycle</x:v>
      </x:c>
      <x:c r="G7" s="68" t="str">
        <x:v>Submits review report</x:v>
      </x:c>
      <x:c r="H7" s="68" t="str">
        <x:v>INS-1007</x:v>
      </x:c>
      <x:c r="I7" s="68" t="str">
        <x:v>Manuscript-specific</x:v>
      </x:c>
      <x:c r="J7" s="68" t="str">
        <x:v>Manuscript evaluation</x:v>
      </x:c>
      <x:c r="K7" s="68" t="str">
        <x:v>Recommendation and comments</x:v>
      </x:c>
      <x:c r="L7" s="68" t="str">
        <x:v>Peer-review publication gate</x:v>
      </x:c>
      <x:c r="M7" s="68" t="str">
        <x:v>E1</x:v>
      </x:c>
      <x:c r="N7" s="68" t="str">
        <x:v>SRC-1411; SRC-1357</x:v>
      </x:c>
      <x:c r="O7" s="68" t="str">
        <x:v>Reviewers provide scholarly evaluations.</x:v>
      </x:c>
      <x:c r="P7" s="68" t="str">
        <x:v>Truth, consensus or absence of bias.</x:v>
      </x:c>
      <x:c r="Q7" s="68" t="str">
        <x:v>Review is advisory.</x:v>
      </x:c>
    </x:row>
    <x:row r="8">
      <x:c r="A8" s="68" t="str">
        <x:v>V27PUBLISH-004</x:v>
      </x:c>
      <x:c r="B8" s="68" t="str">
        <x:v>Scholarly publishing, peer review and metrics</x:v>
      </x:c>
      <x:c r="C8" s="68" t="str">
        <x:v>Journal editors</x:v>
      </x:c>
      <x:c r="D8" s="68" t="str">
        <x:v>Editor → author</x:v>
      </x:c>
      <x:c r="E8" s="68" t="str">
        <x:v>Principal investigators</x:v>
      </x:c>
      <x:c r="F8" s="68" t="str">
        <x:v>Publication cycle</x:v>
      </x:c>
      <x:c r="G8" s="68" t="str">
        <x:v>Issues editorial decision</x:v>
      </x:c>
      <x:c r="H8" s="68" t="str">
        <x:v>INS-1008</x:v>
      </x:c>
      <x:c r="I8" s="68" t="str">
        <x:v>Article-specific</x:v>
      </x:c>
      <x:c r="J8" s="68" t="str">
        <x:v>Manuscript and reviews</x:v>
      </x:c>
      <x:c r="K8" s="68" t="str">
        <x:v>Accept, revise or reject decision</x:v>
      </x:c>
      <x:c r="L8" s="68" t="str">
        <x:v>Peer-review publication gate</x:v>
      </x:c>
      <x:c r="M8" s="68" t="str">
        <x:v>E1</x:v>
      </x:c>
      <x:c r="N8" s="68" t="str">
        <x:v>SRC-1411; SRC-1414</x:v>
      </x:c>
      <x:c r="O8" s="68" t="str">
        <x:v>Editors decide journal publication outcomes.</x:v>
      </x:c>
      <x:c r="P8" s="68" t="str">
        <x:v>Scientific truth or career merit beyond the manuscript.</x:v>
      </x:c>
      <x:c r="Q8" s="68" t="str">
        <x:v>Editorial standards vary.</x:v>
      </x:c>
    </x:row>
    <x:row r="9">
      <x:c r="A9" s="68" t="str">
        <x:v>V27PUBLISH-005</x:v>
      </x:c>
      <x:c r="B9" s="68" t="str">
        <x:v>Scholarly publishing, peer review and metrics</x:v>
      </x:c>
      <x:c r="C9" s="68" t="str">
        <x:v>Academic journal publishers</x:v>
      </x:c>
      <x:c r="D9" s="68" t="str">
        <x:v>Publisher → author</x:v>
      </x:c>
      <x:c r="E9" s="68" t="str">
        <x:v>Principal investigators</x:v>
      </x:c>
      <x:c r="F9" s="68" t="str">
        <x:v>Publication</x:v>
      </x:c>
      <x:c r="G9" s="68" t="str">
        <x:v>Requests copyright or licence agreement</x:v>
      </x:c>
      <x:c r="H9" s="68" t="str">
        <x:v>INS-1009</x:v>
      </x:c>
      <x:c r="I9" s="68" t="str">
        <x:v>Work-specific</x:v>
      </x:c>
      <x:c r="J9" s="68" t="str">
        <x:v>Accepted manuscript and author rights</x:v>
      </x:c>
      <x:c r="K9" s="68" t="str">
        <x:v>Publisher distribution rights</x:v>
      </x:c>
      <x:c r="L9" s="68" t="str">
        <x:v>Copyright-to-access conversion</x:v>
      </x:c>
      <x:c r="M9" s="68" t="str">
        <x:v>E1</x:v>
      </x:c>
      <x:c r="N9" s="68" t="str">
        <x:v>SRC-1412; SRC-1413</x:v>
      </x:c>
      <x:c r="O9" s="68" t="str">
        <x:v>Publishers obtain rights or licences for publication.</x:v>
      </x:c>
      <x:c r="P9" s="68" t="str">
        <x:v>Ownership of underlying data or all future uses automatically.</x:v>
      </x:c>
      <x:c r="Q9" s="68" t="str">
        <x:v>Agreement scope matters.</x:v>
      </x:c>
    </x:row>
    <x:row r="10">
      <x:c r="A10" s="68" t="str">
        <x:v>V27PUBLISH-006</x:v>
      </x:c>
      <x:c r="B10" s="68" t="str">
        <x:v>Scholarly publishing, peer review and metrics</x:v>
      </x:c>
      <x:c r="C10" s="68" t="str">
        <x:v>Commercial academic publishers</x:v>
      </x:c>
      <x:c r="D10" s="68" t="str">
        <x:v>Publisher → institution</x:v>
      </x:c>
      <x:c r="E10" s="68" t="str">
        <x:v>Universities</x:v>
      </x:c>
      <x:c r="F10" s="68" t="str">
        <x:v>Subscription term</x:v>
      </x:c>
      <x:c r="G10" s="68" t="str">
        <x:v>Licenses journal portfolio</x:v>
      </x:c>
      <x:c r="H10" s="68" t="str"/>
      <x:c r="I10" s="68" t="str">
        <x:v>Portfolio-specific</x:v>
      </x:c>
      <x:c r="J10" s="68" t="str">
        <x:v>Published content and institutional payment</x:v>
      </x:c>
      <x:c r="K10" s="68" t="str">
        <x:v>Campus reading access</x:v>
      </x:c>
      <x:c r="L10" s="68" t="str">
        <x:v>Copyright-to-access conversion</x:v>
      </x:c>
      <x:c r="M10" s="68" t="str">
        <x:v>E1</x:v>
      </x:c>
      <x:c r="N10" s="68" t="str">
        <x:v>SRC-1357; SRC-1413</x:v>
      </x:c>
      <x:c r="O10" s="68" t="str">
        <x:v>Commercial publishers license scholarly portfolios.</x:v>
      </x:c>
      <x:c r="P10" s="68" t="str">
        <x:v>Permanent ownership or universal public access.</x:v>
      </x:c>
      <x:c r="Q10" s="68" t="str">
        <x:v>Contract terms and cancellations matter.</x:v>
      </x:c>
    </x:row>
    <x:row r="11">
      <x:c r="A11" s="68" t="str">
        <x:v>V27PUBLISH-007</x:v>
      </x:c>
      <x:c r="B11" s="68" t="str">
        <x:v>Scholarly publishing, peer review and metrics</x:v>
      </x:c>
      <x:c r="C11" s="68" t="str">
        <x:v>Academic journal publishers</x:v>
      </x:c>
      <x:c r="D11" s="68" t="str">
        <x:v>Publisher → funder or institution</x:v>
      </x:c>
      <x:c r="E11" s="68" t="str">
        <x:v>Research funders</x:v>
      </x:c>
      <x:c r="F11" s="68" t="str">
        <x:v>Publication</x:v>
      </x:c>
      <x:c r="G11" s="68" t="str">
        <x:v>Issues APC invoice</x:v>
      </x:c>
      <x:c r="H11" s="68" t="str">
        <x:v>INS-1010</x:v>
      </x:c>
      <x:c r="I11" s="68" t="str">
        <x:v>Article-specific</x:v>
      </x:c>
      <x:c r="J11" s="68" t="str">
        <x:v>Accepted article and open-access model</x:v>
      </x:c>
      <x:c r="K11" s="68" t="str">
        <x:v>Publication payment claim</x:v>
      </x:c>
      <x:c r="L11" s="68" t="str">
        <x:v>Article-processing-charge conversion</x:v>
      </x:c>
      <x:c r="M11" s="68" t="str">
        <x:v>E1</x:v>
      </x:c>
      <x:c r="N11" s="68" t="str">
        <x:v>SRC-1413; SRC-1414</x:v>
      </x:c>
      <x:c r="O11" s="68" t="str">
        <x:v>Open-access publishing can be financed by article charges.</x:v>
      </x:c>
      <x:c r="P11" s="68" t="str">
        <x:v>Acceptance for payment or quality merely from fee.</x:v>
      </x:c>
      <x:c r="Q11" s="68" t="str">
        <x:v>Editorial and payment processes should be separate.</x:v>
      </x:c>
    </x:row>
    <x:row r="12">
      <x:c r="A12" s="68" t="str">
        <x:v>V27PUBLISH-008</x:v>
      </x:c>
      <x:c r="B12" s="68" t="str">
        <x:v>Scholarly publishing, peer review and metrics</x:v>
      </x:c>
      <x:c r="C12" s="68" t="str">
        <x:v>Research funders</x:v>
      </x:c>
      <x:c r="D12" s="68" t="str">
        <x:v>Funder → author</x:v>
      </x:c>
      <x:c r="E12" s="68" t="str">
        <x:v>Principal investigators</x:v>
      </x:c>
      <x:c r="F12" s="68" t="str">
        <x:v>Award period</x:v>
      </x:c>
      <x:c r="G12" s="68" t="str">
        <x:v>Pays or permits publication costs</x:v>
      </x:c>
      <x:c r="H12" s="68" t="str">
        <x:v>INS-1010</x:v>
      </x:c>
      <x:c r="I12" s="68" t="str">
        <x:v>Article-specific</x:v>
      </x:c>
      <x:c r="J12" s="68" t="str">
        <x:v>Grant budget and publication policy</x:v>
      </x:c>
      <x:c r="K12" s="68" t="str">
        <x:v>Financed open-access publication</x:v>
      </x:c>
      <x:c r="L12" s="68" t="str">
        <x:v>Article-processing-charge conversion</x:v>
      </x:c>
      <x:c r="M12" s="68" t="str">
        <x:v>E1</x:v>
      </x:c>
      <x:c r="N12" s="68" t="str">
        <x:v>SRC-1400; SRC-1413</x:v>
      </x:c>
      <x:c r="O12" s="68" t="str">
        <x:v>Funders can support dissemination costs.</x:v>
      </x:c>
      <x:c r="P12" s="68" t="str">
        <x:v>Unlimited funding or journal legitimacy.</x:v>
      </x:c>
      <x:c r="Q12" s="68" t="str">
        <x:v>Eligibility and caps vary.</x:v>
      </x:c>
    </x:row>
    <x:row r="13">
      <x:c r="A13" s="68" t="str">
        <x:v>V27PUBLISH-009</x:v>
      </x:c>
      <x:c r="B13" s="68" t="str">
        <x:v>Scholarly publishing, peer review and metrics</x:v>
      </x:c>
      <x:c r="C13" s="68" t="str">
        <x:v>Principal investigators</x:v>
      </x:c>
      <x:c r="D13" s="68" t="str">
        <x:v>Author → repository</x:v>
      </x:c>
      <x:c r="E13" s="68" t="str">
        <x:v>Institutional repositories</x:v>
      </x:c>
      <x:c r="F13" s="68" t="str">
        <x:v>Post-publication</x:v>
      </x:c>
      <x:c r="G13" s="68" t="str">
        <x:v>Deposits manuscript</x:v>
      </x:c>
      <x:c r="H13" s="68" t="str">
        <x:v>INS-1012</x:v>
      </x:c>
      <x:c r="I13" s="68" t="str">
        <x:v>Work-specific</x:v>
      </x:c>
      <x:c r="J13" s="68" t="str">
        <x:v>Accepted manuscript and repository metadata</x:v>
      </x:c>
      <x:c r="K13" s="68" t="str">
        <x:v>Institutional access copy</x:v>
      </x:c>
      <x:c r="L13" s="68" t="str">
        <x:v>Repository-access conversion</x:v>
      </x:c>
      <x:c r="M13" s="68" t="str">
        <x:v>E1</x:v>
      </x:c>
      <x:c r="N13" s="68" t="str">
        <x:v>SRC-1400; SRC-1357</x:v>
      </x:c>
      <x:c r="O13" s="68" t="str">
        <x:v>Researchers deposit publications in repositories under policy.</x:v>
      </x:c>
      <x:c r="P13" s="68" t="str">
        <x:v>Public-domain status or publisher-version rights.</x:v>
      </x:c>
      <x:c r="Q13" s="68" t="str">
        <x:v>Licences and embargoes matter.</x:v>
      </x:c>
    </x:row>
    <x:row r="14">
      <x:c r="A14" s="68" t="str">
        <x:v>V27PUBLISH-010</x:v>
      </x:c>
      <x:c r="B14" s="68" t="str">
        <x:v>Scholarly publishing, peer review and metrics</x:v>
      </x:c>
      <x:c r="C14" s="68" t="str">
        <x:v>Academic journal publishers</x:v>
      </x:c>
      <x:c r="D14" s="68" t="str">
        <x:v>Publisher → identifier infrastructure</x:v>
      </x:c>
      <x:c r="E14" s="68" t="str">
        <x:v>Crossref</x:v>
      </x:c>
      <x:c r="F14" s="68" t="str">
        <x:v>Publication</x:v>
      </x:c>
      <x:c r="G14" s="68" t="str">
        <x:v>Registers DOI and metadata</x:v>
      </x:c>
      <x:c r="H14" s="68" t="str">
        <x:v>INS-1013</x:v>
      </x:c>
      <x:c r="I14" s="68" t="str">
        <x:v>Work-specific</x:v>
      </x:c>
      <x:c r="J14" s="68" t="str">
        <x:v>Publication metadata</x:v>
      </x:c>
      <x:c r="K14" s="68" t="str">
        <x:v>Persistent scholarly identifier</x:v>
      </x:c>
      <x:c r="L14" s="68" t="str">
        <x:v>Research-identity disambiguation</x:v>
      </x:c>
      <x:c r="M14" s="68" t="str">
        <x:v>E1</x:v>
      </x:c>
      <x:c r="N14" s="68" t="str">
        <x:v>SRC-1409; SRC-1410</x:v>
      </x:c>
      <x:c r="O14" s="68" t="str">
        <x:v>Publishers register persistent identifiers and metadata.</x:v>
      </x:c>
      <x:c r="P14" s="68" t="str">
        <x:v>Correctness or permanence of hosting content itself.</x:v>
      </x:c>
      <x:c r="Q14" s="68" t="str">
        <x:v>DOI resolution depends on maintained metadata.</x:v>
      </x:c>
    </x:row>
    <x:row r="15">
      <x:c r="A15" s="68" t="str">
        <x:v>V27PUBLISH-011</x:v>
      </x:c>
      <x:c r="B15" s="68" t="str">
        <x:v>Scholarly publishing, peer review and metrics</x:v>
      </x:c>
      <x:c r="C15" s="68" t="str">
        <x:v>Principal investigators</x:v>
      </x:c>
      <x:c r="D15" s="68" t="str">
        <x:v>Researcher → identifier registry</x:v>
      </x:c>
      <x:c r="E15" s="68" t="str">
        <x:v>ORCID</x:v>
      </x:c>
      <x:c r="F15" s="68" t="str">
        <x:v>Ongoing</x:v>
      </x:c>
      <x:c r="G15" s="68" t="str">
        <x:v>Maintains researcher identifier</x:v>
      </x:c>
      <x:c r="H15" s="68" t="str">
        <x:v>INS-1014</x:v>
      </x:c>
      <x:c r="I15" s="68" t="str">
        <x:v>Researcher-specific</x:v>
      </x:c>
      <x:c r="J15" s="68" t="str">
        <x:v>Identity and contribution links</x:v>
      </x:c>
      <x:c r="K15" s="68" t="str">
        <x:v>Portable research identity</x:v>
      </x:c>
      <x:c r="L15" s="68" t="str">
        <x:v>Research-identity disambiguation</x:v>
      </x:c>
      <x:c r="M15" s="68" t="str">
        <x:v>E1</x:v>
      </x:c>
      <x:c r="N15" s="68" t="str">
        <x:v>SRC-1410; SRC-1409</x:v>
      </x:c>
      <x:c r="O15" s="68" t="str">
        <x:v>ORCID helps distinguish researchers and link outputs.</x:v>
      </x:c>
      <x:c r="P15" s="68" t="str">
        <x:v>Authorship validity or contribution quality.</x:v>
      </x:c>
      <x:c r="Q15" s="68" t="str">
        <x:v>Records can be incomplete.</x:v>
      </x:c>
    </x:row>
    <x:row r="16">
      <x:c r="A16" s="68" t="str">
        <x:v>V27PUBLISH-012</x:v>
      </x:c>
      <x:c r="B16" s="68" t="str">
        <x:v>Scholarly publishing, peer review and metrics</x:v>
      </x:c>
      <x:c r="C16" s="68" t="str">
        <x:v>Preprint servers</x:v>
      </x:c>
      <x:c r="D16" s="68" t="str">
        <x:v>Platform → public</x:v>
      </x:c>
      <x:c r="E16" s="68" t="str">
        <x:v>Research community</x:v>
      </x:c>
      <x:c r="F16" s="68" t="str">
        <x:v>Pre-publication</x:v>
      </x:c>
      <x:c r="G16" s="68" t="str">
        <x:v>Disseminates preprint</x:v>
      </x:c>
      <x:c r="H16" s="68" t="str"/>
      <x:c r="I16" s="68" t="str">
        <x:v>Work-specific</x:v>
      </x:c>
      <x:c r="J16" s="68" t="str">
        <x:v>Author-submitted manuscript</x:v>
      </x:c>
      <x:c r="K16" s="68" t="str">
        <x:v>Rapid public research access</x:v>
      </x:c>
      <x:c r="L16" s="68" t="str">
        <x:v>Repository-access conversion</x:v>
      </x:c>
      <x:c r="M16" s="68" t="str">
        <x:v>E2</x:v>
      </x:c>
      <x:c r="N16" s="68" t="str">
        <x:v>SRC-1357; SRC-1400</x:v>
      </x:c>
      <x:c r="O16" s="68" t="str">
        <x:v>Preprints disseminate manuscripts before formal publication.</x:v>
      </x:c>
      <x:c r="P16" s="68" t="str">
        <x:v>Peer review, acceptance or reliability.</x:v>
      </x:c>
      <x:c r="Q16" s="68" t="str">
        <x:v>Version and review status must be visible.</x:v>
      </x:c>
    </x:row>
    <x:row r="17">
      <x:c r="A17" s="68" t="str">
        <x:v>V27PUBLISH-013</x:v>
      </x:c>
      <x:c r="B17" s="68" t="str">
        <x:v>Scholarly publishing, peer review and metrics</x:v>
      </x:c>
      <x:c r="C17" s="68" t="str">
        <x:v>Citation index providers</x:v>
      </x:c>
      <x:c r="D17" s="68" t="str">
        <x:v>Index → metric service</x:v>
      </x:c>
      <x:c r="E17" s="68" t="str">
        <x:v>Research metric providers</x:v>
      </x:c>
      <x:c r="F17" s="68" t="str">
        <x:v>Ongoing</x:v>
      </x:c>
      <x:c r="G17" s="68" t="str">
        <x:v>Supplies citation graph</x:v>
      </x:c>
      <x:c r="H17" s="68" t="str"/>
      <x:c r="I17" s="68" t="str">
        <x:v>Publication-specific</x:v>
      </x:c>
      <x:c r="J17" s="68" t="str">
        <x:v>Indexed references and metadata</x:v>
      </x:c>
      <x:c r="K17" s="68" t="str">
        <x:v>Citation counts and networks</x:v>
      </x:c>
      <x:c r="L17" s="68" t="str">
        <x:v>Citation amplification</x:v>
      </x:c>
      <x:c r="M17" s="68" t="str">
        <x:v>E2</x:v>
      </x:c>
      <x:c r="N17" s="68" t="str">
        <x:v>SRC-1416; SRC-1417</x:v>
      </x:c>
      <x:c r="O17" s="68" t="str">
        <x:v>Citation indexes support bibliometric analysis.</x:v>
      </x:c>
      <x:c r="P17" s="68" t="str">
        <x:v>Complete scholarly coverage or field-neutral comparison.</x:v>
      </x:c>
      <x:c r="Q17" s="68" t="str">
        <x:v>Database scope matters.</x:v>
      </x:c>
    </x:row>
    <x:row r="18">
      <x:c r="A18" s="68" t="str">
        <x:v>V27PUBLISH-014</x:v>
      </x:c>
      <x:c r="B18" s="68" t="str">
        <x:v>Scholarly publishing, peer review and metrics</x:v>
      </x:c>
      <x:c r="C18" s="68" t="str">
        <x:v>Research metric providers</x:v>
      </x:c>
      <x:c r="D18" s="68" t="str">
        <x:v>Metric provider → committee</x:v>
      </x:c>
      <x:c r="E18" s="68" t="str">
        <x:v>Tenure and promotion committees</x:v>
      </x:c>
      <x:c r="F18" s="68" t="str">
        <x:v>Evaluation cycle</x:v>
      </x:c>
      <x:c r="G18" s="68" t="str">
        <x:v>Provides publication and citation indicators</x:v>
      </x:c>
      <x:c r="H18" s="68" t="str"/>
      <x:c r="I18" s="68" t="str">
        <x:v>Faculty-specific</x:v>
      </x:c>
      <x:c r="J18" s="68" t="str">
        <x:v>Indexed publications, citations and journal metrics</x:v>
      </x:c>
      <x:c r="K18" s="68" t="str">
        <x:v>Quantitative evaluation signals</x:v>
      </x:c>
      <x:c r="L18" s="68" t="str">
        <x:v>Journal-prestige conversion</x:v>
      </x:c>
      <x:c r="M18" s="68" t="str">
        <x:v>E2</x:v>
      </x:c>
      <x:c r="N18" s="68" t="str">
        <x:v>SRC-1358; SRC-1416</x:v>
      </x:c>
      <x:c r="O18" s="68" t="str">
        <x:v>Committees use bibliometric information in career evaluation.</x:v>
      </x:c>
      <x:c r="P18" s="68" t="str">
        <x:v>Complete research quality or causal social impact.</x:v>
      </x:c>
      <x:c r="Q18" s="68" t="str">
        <x:v>Qualitative review remains necessary.</x:v>
      </x:c>
    </x:row>
    <x:row r="19">
      <x:c r="A19" s="68" t="str">
        <x:v>V27PUBLISH-015</x:v>
      </x:c>
      <x:c r="B19" s="68" t="str">
        <x:v>Scholarly publishing, peer review and metrics</x:v>
      </x:c>
      <x:c r="C19" s="68" t="str">
        <x:v>University ranking organisations</x:v>
      </x:c>
      <x:c r="D19" s="68" t="str">
        <x:v>Ranking body → institution</x:v>
      </x:c>
      <x:c r="E19" s="68" t="str">
        <x:v>Universities</x:v>
      </x:c>
      <x:c r="F19" s="68" t="str">
        <x:v>Ranking cycle</x:v>
      </x:c>
      <x:c r="G19" s="68" t="str">
        <x:v>Requests or compiles institutional data</x:v>
      </x:c>
      <x:c r="H19" s="68" t="str">
        <x:v>INS-1018</x:v>
      </x:c>
      <x:c r="I19" s="68" t="str">
        <x:v>Institution-specific</x:v>
      </x:c>
      <x:c r="J19" s="68" t="str">
        <x:v>Institutional data, surveys and bibliometrics</x:v>
      </x:c>
      <x:c r="K19" s="68" t="str">
        <x:v>Ranking input dataset</x:v>
      </x:c>
      <x:c r="L19" s="68" t="str">
        <x:v>Ranking feedback loop</x:v>
      </x:c>
      <x:c r="M19" s="68" t="str">
        <x:v>E2</x:v>
      </x:c>
      <x:c r="N19" s="68" t="str">
        <x:v>SRC-1416; SRC-1416</x:v>
      </x:c>
      <x:c r="O19" s="68" t="str">
        <x:v>Rankings combine institutional and external data.</x:v>
      </x:c>
      <x:c r="P19" s="68" t="str">
        <x:v>Objective total quality or audit of every input.</x:v>
      </x:c>
      <x:c r="Q19" s="68" t="str">
        <x:v>Methodologies and self-reporting matter.</x:v>
      </x:c>
    </x:row>
    <x:row r="20">
      <x:c r="A20" s="68" t="str">
        <x:v>V27PUBLISH-016</x:v>
      </x:c>
      <x:c r="B20" s="68" t="str">
        <x:v>Scholarly publishing, peer review and metrics</x:v>
      </x:c>
      <x:c r="C20" s="68" t="str">
        <x:v>University ranking organisations</x:v>
      </x:c>
      <x:c r="D20" s="68" t="str">
        <x:v>Ranking body → applicant</x:v>
      </x:c>
      <x:c r="E20" s="68" t="str">
        <x:v>Prospective students</x:v>
      </x:c>
      <x:c r="F20" s="68" t="str">
        <x:v>Ranking cycle</x:v>
      </x:c>
      <x:c r="G20" s="68" t="str">
        <x:v>Publishes ranking</x:v>
      </x:c>
      <x:c r="H20" s="68" t="str">
        <x:v>INS-1019</x:v>
      </x:c>
      <x:c r="I20" s="68" t="str">
        <x:v>Institution-specific</x:v>
      </x:c>
      <x:c r="J20" s="68" t="str">
        <x:v>Weighted indicators and reputation data</x:v>
      </x:c>
      <x:c r="K20" s="68" t="str">
        <x:v>Comparative rank and score</x:v>
      </x:c>
      <x:c r="L20" s="68" t="str">
        <x:v>Ranking feedback loop</x:v>
      </x:c>
      <x:c r="M20" s="68" t="str">
        <x:v>E2</x:v>
      </x:c>
      <x:c r="N20" s="68" t="str">
        <x:v>SRC-1416; SRC-1417</x:v>
      </x:c>
      <x:c r="O20" s="68" t="str">
        <x:v>Rankings influence institutional comparison and reputation.</x:v>
      </x:c>
      <x:c r="P20" s="68" t="str">
        <x:v>Individual educational fit or guaranteed outcome.</x:v>
      </x:c>
      <x:c r="Q20" s="68" t="str">
        <x:v>Indicators are aggregated.</x:v>
      </x:c>
    </x:row>
    <x:row r="21">
      <x:c r="A21" s="68" t="str">
        <x:v>V27PUBLISH-017</x:v>
      </x:c>
      <x:c r="B21" s="68" t="str">
        <x:v>Scholarly publishing, peer review and metrics</x:v>
      </x:c>
      <x:c r="C21" s="68" t="str">
        <x:v>Journal editors</x:v>
      </x:c>
      <x:c r="D21" s="68" t="str">
        <x:v>Journal → scholarly community</x:v>
      </x:c>
      <x:c r="E21" s="68" t="str">
        <x:v>Public</x:v>
      </x:c>
      <x:c r="F21" s="68" t="str">
        <x:v>Post-publication</x:v>
      </x:c>
      <x:c r="G21" s="68" t="str">
        <x:v>Issues retraction notice</x:v>
      </x:c>
      <x:c r="H21" s="68" t="str">
        <x:v>INS-1015</x:v>
      </x:c>
      <x:c r="I21" s="68" t="str">
        <x:v>Article-specific</x:v>
      </x:c>
      <x:c r="J21" s="68" t="str">
        <x:v>Evidence of unreliability or publication problem</x:v>
      </x:c>
      <x:c r="K21" s="68" t="str">
        <x:v>Correction of scholarly record</x:v>
      </x:c>
      <x:c r="L21" s="68" t="str">
        <x:v>Retraction correction conversion</x:v>
      </x:c>
      <x:c r="M21" s="68" t="str">
        <x:v>E1</x:v>
      </x:c>
      <x:c r="N21" s="68" t="str">
        <x:v>SRC-1411; SRC-1404</x:v>
      </x:c>
      <x:c r="O21" s="68" t="str">
        <x:v>Journals retract or warn readers about unreliable work.</x:v>
      </x:c>
      <x:c r="P21" s="68" t="str">
        <x:v>Misconduct by every author or invalidity of all related research.</x:v>
      </x:c>
      <x:c r="Q21" s="68" t="str">
        <x:v>Reasons must be specified.</x:v>
      </x:c>
    </x:row>
    <x:row r="22">
      <x:c r="A22" s="68" t="str">
        <x:v>V27PUBLISH-018</x:v>
      </x:c>
      <x:c r="B22" s="68" t="str">
        <x:v>Scholarly publishing, peer review and metrics</x:v>
      </x:c>
      <x:c r="C22" s="68" t="str">
        <x:v>Creative Commons</x:v>
      </x:c>
      <x:c r="D22" s="68" t="str">
        <x:v>Licensing framework → publisher</x:v>
      </x:c>
      <x:c r="E22" s="68" t="str">
        <x:v>Academic journal publishers</x:v>
      </x:c>
      <x:c r="F22" s="68" t="str">
        <x:v>Publication</x:v>
      </x:c>
      <x:c r="G22" s="68" t="str">
        <x:v>Provides open licence framework</x:v>
      </x:c>
      <x:c r="H22" s="68" t="str">
        <x:v>INS-1011</x:v>
      </x:c>
      <x:c r="I22" s="68" t="str">
        <x:v>Work-specific</x:v>
      </x:c>
      <x:c r="J22" s="68" t="str">
        <x:v>Rights-holder licensing choice</x:v>
      </x:c>
      <x:c r="K22" s="68" t="str">
        <x:v>Standard public reuse permissions</x:v>
      </x:c>
      <x:c r="L22" s="68" t="str">
        <x:v>Copyright-to-access conversion</x:v>
      </x:c>
      <x:c r="M22" s="68" t="str">
        <x:v>E1</x:v>
      </x:c>
      <x:c r="N22" s="68" t="str">
        <x:v>SRC-1412; SRC-1357</x:v>
      </x:c>
      <x:c r="O22" s="68" t="str">
        <x:v>Creative Commons licences standardise reuse permissions.</x:v>
      </x:c>
      <x:c r="P22" s="68" t="str">
        <x:v>Public-domain dedication or absence of attribution conditions.</x:v>
      </x:c>
      <x:c r="Q22" s="68" t="str">
        <x:v>Licence type matters.</x:v>
      </x:c>
    </x:row>
  </x:sheetData>
  <x:mergeCells>
    <x:mergeCell ref="A1:Q1"/>
    <x:mergeCell ref="A2:Q2"/>
  </x:mergeCells>
  <x:conditionalFormatting sqref="M5:M22">
    <x:cfRule type="expression" dxfId="909" priority="1">
      <x:formula>M5="E1"</x:formula>
    </x:cfRule>
    <x:cfRule type="expression" dxfId="910" priority="2">
      <x:formula>M5="E2"</x:formula>
    </x:cfRule>
    <x:cfRule type="expression" dxfId="911" priority="3">
      <x:formula>M5="S1"</x:formula>
    </x:cfRule>
    <x:cfRule type="expression" dxfId="912" priority="4">
      <x:formula>M5="A1"</x:formula>
    </x:cfRule>
    <x:cfRule type="expression" dxfId="913" priority="5">
      <x:formula>M5="U1"</x:formula>
    </x:cfRule>
    <x:cfRule type="expression" dxfId="914" priority="6">
      <x:formula>M5="N1"</x:formula>
    </x:cfRule>
  </x:conditionalFormatting>
  <x:pageMargins left="0.7" right="0.7" top="0.75" bottom="0.75" header="0.3" footer="0.3"/>
</x:worksheet>
</file>

<file path=xl/worksheets/sheet14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EdTech AI &amp; Student Data</x:v>
      </x:c>
      <x:c r="B1" s="377"/>
      <x:c r="C1" s="377"/>
      <x:c r="D1" s="377"/>
      <x:c r="E1" s="377"/>
      <x:c r="F1" s="377"/>
      <x:c r="G1" s="377"/>
      <x:c r="H1" s="377"/>
      <x:c r="I1" s="377"/>
      <x:c r="J1" s="377"/>
      <x:c r="K1" s="377"/>
      <x:c r="L1" s="377"/>
      <x:c r="M1" s="377"/>
      <x:c r="N1" s="377"/>
      <x:c r="O1" s="377"/>
      <x:c r="P1" s="377"/>
      <x:c r="Q1" s="377"/>
    </x:row>
    <x:row r="2">
      <x:c r="A2" s="380" t="str">
        <x:v>Student systems, privacy, analytics, tutoring, proctoring and integrity technologies.</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V27DATA-001</x:v>
      </x:c>
      <x:c r="B5" s="68" t="str">
        <x:v>Educational data, EdTech and AI governance</x:v>
      </x:c>
      <x:c r="C5" s="68" t="str">
        <x:v>Registrars</x:v>
      </x:c>
      <x:c r="D5" s="68" t="str">
        <x:v>Institution → vendor</x:v>
      </x:c>
      <x:c r="E5" s="68" t="str">
        <x:v>Student information system vendors</x:v>
      </x:c>
      <x:c r="F5" s="68" t="str">
        <x:v>Service term</x:v>
      </x:c>
      <x:c r="G5" s="68" t="str">
        <x:v>Uses student record system</x:v>
      </x:c>
      <x:c r="H5" s="68" t="str">
        <x:v>INS-1023</x:v>
      </x:c>
      <x:c r="I5" s="68" t="str">
        <x:v>System-specific</x:v>
      </x:c>
      <x:c r="J5" s="68" t="str">
        <x:v>Enrolment, grades and student identifiers</x:v>
      </x:c>
      <x:c r="K5" s="68" t="str">
        <x:v>Administrative data system</x:v>
      </x:c>
      <x:c r="L5" s="68" t="str">
        <x:v>Student-data administrative conversion</x:v>
      </x:c>
      <x:c r="M5" s="68" t="str">
        <x:v>E1</x:v>
      </x:c>
      <x:c r="N5" s="68" t="str">
        <x:v>SRC-1385; SRC-1386</x:v>
      </x:c>
      <x:c r="O5" s="68" t="str">
        <x:v>Institutions use vendors to maintain education records.</x:v>
      </x:c>
      <x:c r="P5" s="68" t="str">
        <x:v>Vendor ownership or unrestricted reuse of data.</x:v>
      </x:c>
      <x:c r="Q5" s="68" t="str">
        <x:v>Contract and law constrain use.</x:v>
      </x:c>
    </x:row>
    <x:row r="6">
      <x:c r="A6" s="68" t="str">
        <x:v>V27DATA-002</x:v>
      </x:c>
      <x:c r="B6" s="68" t="str">
        <x:v>Educational data, EdTech and AI governance</x:v>
      </x:c>
      <x:c r="C6" s="68" t="str">
        <x:v>Student information system vendors</x:v>
      </x:c>
      <x:c r="D6" s="68" t="str">
        <x:v>Vendor → institution</x:v>
      </x:c>
      <x:c r="E6" s="68" t="str">
        <x:v>Universities</x:v>
      </x:c>
      <x:c r="F6" s="68" t="str">
        <x:v>Ongoing</x:v>
      </x:c>
      <x:c r="G6" s="68" t="str">
        <x:v>Provides student record platform</x:v>
      </x:c>
      <x:c r="H6" s="68" t="str"/>
      <x:c r="I6" s="68" t="str">
        <x:v>Institution-specific</x:v>
      </x:c>
      <x:c r="J6" s="68" t="str">
        <x:v>Education records and institutional configuration</x:v>
      </x:c>
      <x:c r="K6" s="68" t="str">
        <x:v>Operational enrolment and grade system</x:v>
      </x:c>
      <x:c r="L6" s="68" t="str">
        <x:v>Student-data administrative conversion</x:v>
      </x:c>
      <x:c r="M6" s="68" t="str">
        <x:v>E2</x:v>
      </x:c>
      <x:c r="N6" s="68" t="str">
        <x:v>SRC-1385; SRC-1387</x:v>
      </x:c>
      <x:c r="O6" s="68" t="str">
        <x:v>SIS vendors provide administrative platforms.</x:v>
      </x:c>
      <x:c r="P6" s="68" t="str">
        <x:v>Independent authority over academic decisions.</x:v>
      </x:c>
      <x:c r="Q6" s="68" t="str">
        <x:v>Institutions configure and govern systems.</x:v>
      </x:c>
    </x:row>
    <x:row r="7">
      <x:c r="A7" s="68" t="str">
        <x:v>V27DATA-003</x:v>
      </x:c>
      <x:c r="B7" s="68" t="str">
        <x:v>Educational data, EdTech and AI governance</x:v>
      </x:c>
      <x:c r="C7" s="68" t="str">
        <x:v>Students</x:v>
      </x:c>
      <x:c r="D7" s="68" t="str">
        <x:v>Student → institution</x:v>
      </x:c>
      <x:c r="E7" s="68" t="str">
        <x:v>Universities</x:v>
      </x:c>
      <x:c r="F7" s="68" t="str">
        <x:v>Disclosure event</x:v>
      </x:c>
      <x:c r="G7" s="68" t="str">
        <x:v>Provides FERPA consent</x:v>
      </x:c>
      <x:c r="H7" s="68" t="str">
        <x:v>INS-1022</x:v>
      </x:c>
      <x:c r="I7" s="68" t="str">
        <x:v>Student-specific</x:v>
      </x:c>
      <x:c r="J7" s="68" t="str">
        <x:v>Education record and disclosure choice</x:v>
      </x:c>
      <x:c r="K7" s="68" t="str">
        <x:v>Authorised data release</x:v>
      </x:c>
      <x:c r="L7" s="68" t="str">
        <x:v>FERPA school-official access conversion</x:v>
      </x:c>
      <x:c r="M7" s="68" t="str">
        <x:v>E1</x:v>
      </x:c>
      <x:c r="N7" s="68" t="str">
        <x:v>SRC-1385; SRC-1385</x:v>
      </x:c>
      <x:c r="O7" s="68" t="str">
        <x:v>Eligible students can authorise disclosure of education records.</x:v>
      </x:c>
      <x:c r="P7" s="68" t="str">
        <x:v>Institutional loss of all other lawful access or permanent consent.</x:v>
      </x:c>
      <x:c r="Q7" s="68" t="str">
        <x:v>Consent scope and exceptions matter.</x:v>
      </x:c>
    </x:row>
    <x:row r="8">
      <x:c r="A8" s="68" t="str">
        <x:v>V27DATA-004</x:v>
      </x:c>
      <x:c r="B8" s="68" t="str">
        <x:v>Educational data, EdTech and AI governance</x:v>
      </x:c>
      <x:c r="C8" s="68" t="str">
        <x:v>Universities</x:v>
      </x:c>
      <x:c r="D8" s="68" t="str">
        <x:v>Institution → vendor</x:v>
      </x:c>
      <x:c r="E8" s="68" t="str">
        <x:v>Learning management system vendors</x:v>
      </x:c>
      <x:c r="F8" s="68" t="str">
        <x:v>Service term</x:v>
      </x:c>
      <x:c r="G8" s="68" t="str">
        <x:v>Uses course platform</x:v>
      </x:c>
      <x:c r="H8" s="68" t="str">
        <x:v>INS-1023</x:v>
      </x:c>
      <x:c r="I8" s="68" t="str">
        <x:v>System-specific</x:v>
      </x:c>
      <x:c r="J8" s="68" t="str">
        <x:v>Course materials, assessments and student activity</x:v>
      </x:c>
      <x:c r="K8" s="68" t="str">
        <x:v>Digital learning environment</x:v>
      </x:c>
      <x:c r="L8" s="68" t="str">
        <x:v>Student-data administrative conversion</x:v>
      </x:c>
      <x:c r="M8" s="68" t="str">
        <x:v>E1</x:v>
      </x:c>
      <x:c r="N8" s="68" t="str">
        <x:v>SRC-1386; SRC-1388</x:v>
      </x:c>
      <x:c r="O8" s="68" t="str">
        <x:v>Institutions use LMS vendors for course delivery.</x:v>
      </x:c>
      <x:c r="P8" s="68" t="str">
        <x:v>Vendor authority over curriculum or unrestricted data use.</x:v>
      </x:c>
      <x:c r="Q8" s="68" t="str">
        <x:v>Institutional control and contracts matter.</x:v>
      </x:c>
    </x:row>
    <x:row r="9">
      <x:c r="A9" s="68" t="str">
        <x:v>V27DATA-005</x:v>
      </x:c>
      <x:c r="B9" s="68" t="str">
        <x:v>Educational data, EdTech and AI governance</x:v>
      </x:c>
      <x:c r="C9" s="68" t="str">
        <x:v>Learning management system vendors</x:v>
      </x:c>
      <x:c r="D9" s="68" t="str">
        <x:v>Platform → learner</x:v>
      </x:c>
      <x:c r="E9" s="68" t="str">
        <x:v>Students</x:v>
      </x:c>
      <x:c r="F9" s="68" t="str">
        <x:v>Academic term</x:v>
      </x:c>
      <x:c r="G9" s="68" t="str">
        <x:v>Hosts course activity</x:v>
      </x:c>
      <x:c r="H9" s="68" t="str"/>
      <x:c r="I9" s="68" t="str">
        <x:v>Student-specific</x:v>
      </x:c>
      <x:c r="J9" s="68" t="str">
        <x:v>Course access, submissions and interactions</x:v>
      </x:c>
      <x:c r="K9" s="68" t="str">
        <x:v>Digital education record</x:v>
      </x:c>
      <x:c r="L9" s="68" t="str">
        <x:v>Learning-analytics intervention</x:v>
      </x:c>
      <x:c r="M9" s="68" t="str">
        <x:v>E2</x:v>
      </x:c>
      <x:c r="N9" s="68" t="str">
        <x:v>SRC-1388; SRC-1385</x:v>
      </x:c>
      <x:c r="O9" s="68" t="str">
        <x:v>LMS platforms record student participation and work.</x:v>
      </x:c>
      <x:c r="P9" s="68" t="str">
        <x:v>Complete learning or attention measurement.</x:v>
      </x:c>
      <x:c r="Q9" s="68" t="str">
        <x:v>Activity data are proxies.</x:v>
      </x:c>
    </x:row>
    <x:row r="10">
      <x:c r="A10" s="68" t="str">
        <x:v>V27DATA-006</x:v>
      </x:c>
      <x:c r="B10" s="68" t="str">
        <x:v>Educational data, EdTech and AI governance</x:v>
      </x:c>
      <x:c r="C10" s="68" t="str">
        <x:v>Learning analytics vendors</x:v>
      </x:c>
      <x:c r="D10" s="68" t="str">
        <x:v>Vendor → adviser</x:v>
      </x:c>
      <x:c r="E10" s="68" t="str">
        <x:v>Academic advising offices</x:v>
      </x:c>
      <x:c r="F10" s="68" t="str">
        <x:v>Ongoing</x:v>
      </x:c>
      <x:c r="G10" s="68" t="str">
        <x:v>Provides risk alerts</x:v>
      </x:c>
      <x:c r="H10" s="68" t="str">
        <x:v>INS-1024</x:v>
      </x:c>
      <x:c r="I10" s="68" t="str">
        <x:v>Student-specific</x:v>
      </x:c>
      <x:c r="J10" s="68" t="str">
        <x:v>Attendance, grades and platform activity</x:v>
      </x:c>
      <x:c r="K10" s="68" t="str">
        <x:v>Predicted risk and intervention cue</x:v>
      </x:c>
      <x:c r="L10" s="68" t="str">
        <x:v>Learning-analytics intervention</x:v>
      </x:c>
      <x:c r="M10" s="68" t="str">
        <x:v>E2</x:v>
      </x:c>
      <x:c r="N10" s="68" t="str">
        <x:v>SRC-1388; SRC-1386</x:v>
      </x:c>
      <x:c r="O10" s="68" t="str">
        <x:v>Analytics systems produce student-risk indicators.</x:v>
      </x:c>
      <x:c r="P10" s="68" t="str">
        <x:v>Inevitable dropout, diagnosis or neutral prediction.</x:v>
      </x:c>
      <x:c r="Q10" s="68" t="str">
        <x:v>Validation and context matter.</x:v>
      </x:c>
    </x:row>
    <x:row r="11">
      <x:c r="A11" s="68" t="str">
        <x:v>V27DATA-007</x:v>
      </x:c>
      <x:c r="B11" s="68" t="str">
        <x:v>Educational data, EdTech and AI governance</x:v>
      </x:c>
      <x:c r="C11" s="68" t="str">
        <x:v>Academic advising offices</x:v>
      </x:c>
      <x:c r="D11" s="68" t="str">
        <x:v>Adviser → student</x:v>
      </x:c>
      <x:c r="E11" s="68" t="str">
        <x:v>Students</x:v>
      </x:c>
      <x:c r="F11" s="68" t="str">
        <x:v>Intervention cycle</x:v>
      </x:c>
      <x:c r="G11" s="68" t="str">
        <x:v>Acts on analytics alert</x:v>
      </x:c>
      <x:c r="H11" s="68" t="str">
        <x:v>INS-1024</x:v>
      </x:c>
      <x:c r="I11" s="68" t="str">
        <x:v>Student-specific</x:v>
      </x:c>
      <x:c r="J11" s="68" t="str">
        <x:v>Risk indicator and adviser judgment</x:v>
      </x:c>
      <x:c r="K11" s="68" t="str">
        <x:v>Support contact or programme action</x:v>
      </x:c>
      <x:c r="L11" s="68" t="str">
        <x:v>Learning-analytics intervention</x:v>
      </x:c>
      <x:c r="M11" s="68" t="str">
        <x:v>E2</x:v>
      </x:c>
      <x:c r="N11" s="68" t="str">
        <x:v>SRC-1388; SRC-1387</x:v>
      </x:c>
      <x:c r="O11" s="68" t="str">
        <x:v>Institutions intervene using learning analytics.</x:v>
      </x:c>
      <x:c r="P11" s="68" t="str">
        <x:v>Causal improvement or accurate classification.</x:v>
      </x:c>
      <x:c r="Q11" s="68" t="str">
        <x:v>Intervention design matters.</x:v>
      </x:c>
    </x:row>
    <x:row r="12">
      <x:c r="A12" s="68" t="str">
        <x:v>V27AI-001</x:v>
      </x:c>
      <x:c r="B12" s="68" t="str">
        <x:v>Educational data, EdTech and AI governance</x:v>
      </x:c>
      <x:c r="C12" s="68" t="str">
        <x:v>AI tutoring vendors</x:v>
      </x:c>
      <x:c r="D12" s="68" t="str">
        <x:v>AI system → learner</x:v>
      </x:c>
      <x:c r="E12" s="68" t="str">
        <x:v>Learners</x:v>
      </x:c>
      <x:c r="F12" s="68" t="str">
        <x:v>Course term</x:v>
      </x:c>
      <x:c r="G12" s="68" t="str">
        <x:v>Provides automated tutoring</x:v>
      </x:c>
      <x:c r="H12" s="68" t="str"/>
      <x:c r="I12" s="68" t="str">
        <x:v>Learner-specific</x:v>
      </x:c>
      <x:c r="J12" s="68" t="str">
        <x:v>Prompts, curriculum and model output</x:v>
      </x:c>
      <x:c r="K12" s="68" t="str">
        <x:v>Explanation, feedback or practice</x:v>
      </x:c>
      <x:c r="L12" s="68" t="str">
        <x:v>Generative-AI learning augmentation</x:v>
      </x:c>
      <x:c r="M12" s="68" t="str">
        <x:v>E2</x:v>
      </x:c>
      <x:c r="N12" s="68" t="str">
        <x:v>SRC-1359; SRC-1388</x:v>
      </x:c>
      <x:c r="O12" s="68" t="str">
        <x:v>AI systems can provide educational assistance.</x:v>
      </x:c>
      <x:c r="P12" s="68" t="str">
        <x:v>Accuracy, learning gain or teacher equivalence.</x:v>
      </x:c>
      <x:c r="Q12" s="68" t="str">
        <x:v>Human oversight and pedagogy matter.</x:v>
      </x:c>
    </x:row>
    <x:row r="13">
      <x:c r="A13" s="68" t="str">
        <x:v>V27AI-002</x:v>
      </x:c>
      <x:c r="B13" s="68" t="str">
        <x:v>Educational data, EdTech and AI governance</x:v>
      </x:c>
      <x:c r="C13" s="68" t="str">
        <x:v>Generative AI providers for education</x:v>
      </x:c>
      <x:c r="D13" s="68" t="str">
        <x:v>Provider → educator</x:v>
      </x:c>
      <x:c r="E13" s="68" t="str">
        <x:v>Instructors</x:v>
      </x:c>
      <x:c r="F13" s="68" t="str">
        <x:v>Course design and teaching</x:v>
      </x:c>
      <x:c r="G13" s="68" t="str">
        <x:v>Provides generative tools</x:v>
      </x:c>
      <x:c r="H13" s="68" t="str"/>
      <x:c r="I13" s="68" t="str">
        <x:v>Course-specific</x:v>
      </x:c>
      <x:c r="J13" s="68" t="str">
        <x:v>Prompts, institutional data and model</x:v>
      </x:c>
      <x:c r="K13" s="68" t="str">
        <x:v>Draft materials, feedback or assessment support</x:v>
      </x:c>
      <x:c r="L13" s="68" t="str">
        <x:v>Generative-AI learning augmentation</x:v>
      </x:c>
      <x:c r="M13" s="68" t="str">
        <x:v>E2</x:v>
      </x:c>
      <x:c r="N13" s="68" t="str">
        <x:v>SRC-1359; SRC-1387</x:v>
      </x:c>
      <x:c r="O13" s="68" t="str">
        <x:v>Educators use generative tools in teaching and administration.</x:v>
      </x:c>
      <x:c r="P13" s="68" t="str">
        <x:v>Pedagogical suitability or rights clearance automatically.</x:v>
      </x:c>
      <x:c r="Q13" s="68" t="str">
        <x:v>Institutional policy matters.</x:v>
      </x:c>
    </x:row>
    <x:row r="14">
      <x:c r="A14" s="68" t="str">
        <x:v>V27AI-003</x:v>
      </x:c>
      <x:c r="B14" s="68" t="str">
        <x:v>Educational data, EdTech and AI governance</x:v>
      </x:c>
      <x:c r="C14" s="68" t="str">
        <x:v>Remote proctoring vendors</x:v>
      </x:c>
      <x:c r="D14" s="68" t="str">
        <x:v>Vendor → student</x:v>
      </x:c>
      <x:c r="E14" s="68" t="str">
        <x:v>Students</x:v>
      </x:c>
      <x:c r="F14" s="68" t="str">
        <x:v>Examination</x:v>
      </x:c>
      <x:c r="G14" s="68" t="str">
        <x:v>Monitors remote exam</x:v>
      </x:c>
      <x:c r="H14" s="68" t="str">
        <x:v>INS-1025</x:v>
      </x:c>
      <x:c r="I14" s="68" t="str">
        <x:v>Exam-specific</x:v>
      </x:c>
      <x:c r="J14" s="68" t="str">
        <x:v>Identity, video, device and behaviour data</x:v>
      </x:c>
      <x:c r="K14" s="68" t="str">
        <x:v>Integrity flags and exam record</x:v>
      </x:c>
      <x:c r="L14" s="68" t="str">
        <x:v>Remote-proctoring surveillance conversion</x:v>
      </x:c>
      <x:c r="M14" s="68" t="str">
        <x:v>E2</x:v>
      </x:c>
      <x:c r="N14" s="68" t="str">
        <x:v>SRC-1387; SRC-1385</x:v>
      </x:c>
      <x:c r="O14" s="68" t="str">
        <x:v>Remote proctoring systems monitor assessments.</x:v>
      </x:c>
      <x:c r="P14" s="68" t="str">
        <x:v>Proof of cheating or absence of accessibility harm.</x:v>
      </x:c>
      <x:c r="Q14" s="68" t="str">
        <x:v>Flags require review.</x:v>
      </x:c>
    </x:row>
    <x:row r="15">
      <x:c r="A15" s="68" t="str">
        <x:v>V27AI-004</x:v>
      </x:c>
      <x:c r="B15" s="68" t="str">
        <x:v>Educational data, EdTech and AI governance</x:v>
      </x:c>
      <x:c r="C15" s="68" t="str">
        <x:v>Plagiarism detection vendors</x:v>
      </x:c>
      <x:c r="D15" s="68" t="str">
        <x:v>Vendor → instructor</x:v>
      </x:c>
      <x:c r="E15" s="68" t="str">
        <x:v>Instructors</x:v>
      </x:c>
      <x:c r="F15" s="68" t="str">
        <x:v>Assessment cycle</x:v>
      </x:c>
      <x:c r="G15" s="68" t="str">
        <x:v>Provides similarity report</x:v>
      </x:c>
      <x:c r="H15" s="68" t="str">
        <x:v>INS-1026</x:v>
      </x:c>
      <x:c r="I15" s="68" t="str">
        <x:v>Work-specific</x:v>
      </x:c>
      <x:c r="J15" s="68" t="str">
        <x:v>Student submission and comparison corpus</x:v>
      </x:c>
      <x:c r="K15" s="68" t="str">
        <x:v>Similarity score and matched sources</x:v>
      </x:c>
      <x:c r="L15" s="68" t="str">
        <x:v>Plagiarism-similarity conversion</x:v>
      </x:c>
      <x:c r="M15" s="68" t="str">
        <x:v>E2</x:v>
      </x:c>
      <x:c r="N15" s="68" t="str">
        <x:v>SRC-1359; SRC-1387</x:v>
      </x:c>
      <x:c r="O15" s="68" t="str">
        <x:v>Similarity systems identify textual overlap.</x:v>
      </x:c>
      <x:c r="P15" s="68" t="str">
        <x:v>Plagiarism or authorship conclusion.</x:v>
      </x:c>
      <x:c r="Q15" s="68" t="str">
        <x:v>Human assessment is required.</x:v>
      </x:c>
    </x:row>
    <x:row r="16">
      <x:c r="A16" s="68" t="str">
        <x:v>V27AI-005</x:v>
      </x:c>
      <x:c r="B16" s="68" t="str">
        <x:v>Educational data, EdTech and AI governance</x:v>
      </x:c>
      <x:c r="C16" s="68" t="str">
        <x:v>Instructors</x:v>
      </x:c>
      <x:c r="D16" s="68" t="str">
        <x:v>Instructor → committee</x:v>
      </x:c>
      <x:c r="E16" s="68" t="str">
        <x:v>Academic integrity committees</x:v>
      </x:c>
      <x:c r="F16" s="68" t="str">
        <x:v>Misconduct process</x:v>
      </x:c>
      <x:c r="G16" s="68" t="str">
        <x:v>Files academic misconduct charge</x:v>
      </x:c>
      <x:c r="H16" s="68" t="str">
        <x:v>INS-1027; INS-1026</x:v>
      </x:c>
      <x:c r="I16" s="68" t="str">
        <x:v>Case-specific</x:v>
      </x:c>
      <x:c r="J16" s="68" t="str">
        <x:v>Student work and alleged evidence</x:v>
      </x:c>
      <x:c r="K16" s="68" t="str">
        <x:v>Institutional conduct case</x:v>
      </x:c>
      <x:c r="L16" s="68" t="str">
        <x:v>Plagiarism-similarity conversion</x:v>
      </x:c>
      <x:c r="M16" s="68" t="str">
        <x:v>E1</x:v>
      </x:c>
      <x:c r="N16" s="68" t="str">
        <x:v>SRC-1359; SRC-1385</x:v>
      </x:c>
      <x:c r="O16" s="68" t="str">
        <x:v>Instructors can refer suspected misconduct for review.</x:v>
      </x:c>
      <x:c r="P16" s="68" t="str">
        <x:v>Guilt merely from detection score.</x:v>
      </x:c>
      <x:c r="Q16" s="68" t="str">
        <x:v>Evidence and procedure matter.</x:v>
      </x:c>
    </x:row>
    <x:row r="17">
      <x:c r="A17" s="68" t="str">
        <x:v>V27AI-006</x:v>
      </x:c>
      <x:c r="B17" s="68" t="str">
        <x:v>Educational data, EdTech and AI governance</x:v>
      </x:c>
      <x:c r="C17" s="68" t="str">
        <x:v>Academic integrity committees</x:v>
      </x:c>
      <x:c r="D17" s="68" t="str">
        <x:v>Committee → student</x:v>
      </x:c>
      <x:c r="E17" s="68" t="str">
        <x:v>Students</x:v>
      </x:c>
      <x:c r="F17" s="68" t="str">
        <x:v>Case cycle</x:v>
      </x:c>
      <x:c r="G17" s="68" t="str">
        <x:v>Adjudicates misconduct allegation</x:v>
      </x:c>
      <x:c r="H17" s="68" t="str">
        <x:v>INS-1027</x:v>
      </x:c>
      <x:c r="I17" s="68" t="str">
        <x:v>Case-specific</x:v>
      </x:c>
      <x:c r="J17" s="68" t="str">
        <x:v>Evidence, policy and student response</x:v>
      </x:c>
      <x:c r="K17" s="68" t="str">
        <x:v>Finding, sanction or dismissal</x:v>
      </x:c>
      <x:c r="L17" s="68" t="str">
        <x:v>Constitutional education safeguard</x:v>
      </x:c>
      <x:c r="M17" s="68" t="str">
        <x:v>E1</x:v>
      </x:c>
      <x:c r="N17" s="68" t="str">
        <x:v>SRC-1359; SRC-1397</x:v>
      </x:c>
      <x:c r="O17" s="68" t="str">
        <x:v>Institutions adjudicate academic-integrity cases.</x:v>
      </x:c>
      <x:c r="P17" s="68" t="str">
        <x:v>Criminal guilt, permanent incapacity or reliable AI detection.</x:v>
      </x:c>
      <x:c r="Q17" s="68" t="str">
        <x:v>Standards and appeals matter.</x:v>
      </x:c>
    </x:row>
    <x:row r="18">
      <x:c r="A18" s="68" t="str">
        <x:v>V27AI-007</x:v>
      </x:c>
      <x:c r="B18" s="68" t="str">
        <x:v>Educational data, EdTech and AI governance</x:v>
      </x:c>
      <x:c r="C18" s="68" t="str">
        <x:v>Admissions offices</x:v>
      </x:c>
      <x:c r="D18" s="68" t="str">
        <x:v>Institution → AI provider</x:v>
      </x:c>
      <x:c r="E18" s="68" t="str">
        <x:v>Generative AI providers for education</x:v>
      </x:c>
      <x:c r="F18" s="68" t="str">
        <x:v>Admissions cycle</x:v>
      </x:c>
      <x:c r="G18" s="68" t="str">
        <x:v>Uses automated support or scoring</x:v>
      </x:c>
      <x:c r="H18" s="68" t="str"/>
      <x:c r="I18" s="68" t="str">
        <x:v>Applicant-specific</x:v>
      </x:c>
      <x:c r="J18" s="68" t="str">
        <x:v>Application data and institutional criteria</x:v>
      </x:c>
      <x:c r="K18" s="68" t="str">
        <x:v>Admissions recommendation or workflow</x:v>
      </x:c>
      <x:c r="L18" s="68" t="str">
        <x:v>Algorithmic-admissions scoring</x:v>
      </x:c>
      <x:c r="M18" s="68" t="str">
        <x:v>E2</x:v>
      </x:c>
      <x:c r="N18" s="68" t="str">
        <x:v>SRC-1387; SRC-1359</x:v>
      </x:c>
      <x:c r="O18" s="68" t="str">
        <x:v>Institutions can use AI in admissions-related functions.</x:v>
      </x:c>
      <x:c r="P18" s="68" t="str">
        <x:v>Lawful, neutral or final decision authority.</x:v>
      </x:c>
      <x:c r="Q18" s="68" t="str">
        <x:v>Human responsibility remains.</x:v>
      </x:c>
    </x:row>
    <x:row r="19">
      <x:c r="A19" s="68" t="str">
        <x:v>V27AI-008</x:v>
      </x:c>
      <x:c r="B19" s="68" t="str">
        <x:v>Educational data, EdTech and AI governance</x:v>
      </x:c>
      <x:c r="C19" s="68" t="str">
        <x:v>Student data privacy authorities</x:v>
      </x:c>
      <x:c r="D19" s="68" t="str">
        <x:v>Authority → institution</x:v>
      </x:c>
      <x:c r="E19" s="68" t="str">
        <x:v>Universities</x:v>
      </x:c>
      <x:c r="F19" s="68" t="str">
        <x:v>Investigation or guidance</x:v>
      </x:c>
      <x:c r="G19" s="68" t="str">
        <x:v>Enforces education-data rules</x:v>
      </x:c>
      <x:c r="H19" s="68" t="str">
        <x:v>INS-1023</x:v>
      </x:c>
      <x:c r="I19" s="68" t="str">
        <x:v>System-specific</x:v>
      </x:c>
      <x:c r="J19" s="68" t="str">
        <x:v>Data flows, purpose and disclosure records</x:v>
      </x:c>
      <x:c r="K19" s="68" t="str">
        <x:v>Compliance order, correction or finding</x:v>
      </x:c>
      <x:c r="L19" s="68" t="str">
        <x:v>FERPA school-official access conversion</x:v>
      </x:c>
      <x:c r="M19" s="68" t="str">
        <x:v>E1</x:v>
      </x:c>
      <x:c r="N19" s="68" t="str">
        <x:v>SRC-1385; SRC-1386</x:v>
      </x:c>
      <x:c r="O19" s="68" t="str">
        <x:v>Privacy authorities oversee institutional data practices.</x:v>
      </x:c>
      <x:c r="P19" s="68" t="str">
        <x:v>Student exclusive ownership or prohibition of all analytics.</x:v>
      </x:c>
      <x:c r="Q19" s="68" t="str">
        <x:v>Lawful exceptions exist.</x:v>
      </x:c>
    </x:row>
  </x:sheetData>
  <x:mergeCells>
    <x:mergeCell ref="A1:Q1"/>
    <x:mergeCell ref="A2:Q2"/>
  </x:mergeCells>
  <x:conditionalFormatting sqref="M5:M19">
    <x:cfRule type="expression" dxfId="915" priority="1">
      <x:formula>M5="E1"</x:formula>
    </x:cfRule>
    <x:cfRule type="expression" dxfId="916" priority="2">
      <x:formula>M5="E2"</x:formula>
    </x:cfRule>
    <x:cfRule type="expression" dxfId="917" priority="3">
      <x:formula>M5="S1"</x:formula>
    </x:cfRule>
    <x:cfRule type="expression" dxfId="918" priority="4">
      <x:formula>M5="A1"</x:formula>
    </x:cfRule>
    <x:cfRule type="expression" dxfId="919" priority="5">
      <x:formula>M5="U1"</x:formula>
    </x:cfRule>
    <x:cfRule type="expression" dxfId="920" priority="6">
      <x:formula>M5="N1"</x:formula>
    </x:cfRule>
  </x:conditionalFormatting>
  <x:pageMargins left="0.7" right="0.7" top="0.75" bottom="0.75" header="0.3" footer="0.3"/>
</x:worksheet>
</file>

<file path=xl/worksheets/sheet14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377" t="str">
        <x:v>V27 — International Mobility</x:v>
      </x:c>
      <x:c r="B1" s="377"/>
      <x:c r="C1" s="377"/>
      <x:c r="D1" s="377"/>
      <x:c r="E1" s="377"/>
      <x:c r="F1" s="377"/>
      <x:c r="G1" s="377"/>
      <x:c r="H1" s="377"/>
      <x:c r="I1" s="377"/>
      <x:c r="J1" s="377"/>
      <x:c r="K1" s="377"/>
      <x:c r="L1" s="377"/>
      <x:c r="M1" s="377"/>
      <x:c r="N1" s="377"/>
      <x:c r="O1" s="377"/>
      <x:c r="P1" s="377"/>
      <x:c r="Q1" s="377"/>
    </x:row>
    <x:row r="2">
      <x:c r="A2" s="380" t="str">
        <x:v>International recruitment, visas, mobility, recognition, branch campuses and alumni networks.</x:v>
      </x:c>
      <x:c r="B2" s="380"/>
      <x:c r="C2" s="380"/>
      <x:c r="D2" s="380"/>
      <x:c r="E2" s="380"/>
      <x:c r="F2" s="380"/>
      <x:c r="G2" s="380"/>
      <x:c r="H2" s="380"/>
      <x:c r="I2" s="380"/>
      <x:c r="J2" s="380"/>
      <x:c r="K2" s="380"/>
      <x:c r="L2" s="380"/>
      <x:c r="M2" s="380"/>
      <x:c r="N2" s="380"/>
      <x:c r="O2" s="380"/>
      <x:c r="P2" s="380"/>
      <x:c r="Q2" s="380"/>
    </x:row>
    <x:row r="4">
      <x:c r="A4" s="375" t="str">
        <x:v>Relationship ID</x:v>
      </x:c>
      <x:c r="B4" s="375" t="str">
        <x:v>Category</x:v>
      </x:c>
      <x:c r="C4" s="375" t="str">
        <x:v>Actor A</x:v>
      </x:c>
      <x:c r="D4" s="375" t="str">
        <x:v>Direction</x:v>
      </x:c>
      <x:c r="E4" s="375" t="str">
        <x:v>Actor B</x:v>
      </x:c>
      <x:c r="F4" s="375" t="str">
        <x:v>Date / period</x:v>
      </x:c>
      <x:c r="G4" s="375" t="str">
        <x:v>Edge type</x:v>
      </x:c>
      <x:c r="H4" s="375" t="str">
        <x:v>Instrument ID</x:v>
      </x:c>
      <x:c r="I4" s="375" t="str">
        <x:v>Amount / scale</x:v>
      </x:c>
      <x:c r="J4" s="375" t="str">
        <x:v>Conversion input</x:v>
      </x:c>
      <x:c r="K4" s="375" t="str">
        <x:v>Conversion output</x:v>
      </x:c>
      <x:c r="L4" s="375" t="str">
        <x:v>Conversion mechanism</x:v>
      </x:c>
      <x:c r="M4" s="375" t="str">
        <x:v>Evidence grade</x:v>
      </x:c>
      <x:c r="N4" s="375" t="str">
        <x:v>Source IDs</x:v>
      </x:c>
      <x:c r="O4" s="375" t="str">
        <x:v>What evidence establishes</x:v>
      </x:c>
      <x:c r="P4" s="375" t="str">
        <x:v>What evidence does not establish</x:v>
      </x:c>
      <x:c r="Q4" s="375" t="str">
        <x:v>Competing explanation / caveat</x:v>
      </x:c>
    </x:row>
    <x:row r="5">
      <x:c r="A5" s="68" t="str">
        <x:v>V27MOB-001</x:v>
      </x:c>
      <x:c r="B5" s="68" t="str">
        <x:v>International education mobility and recognition</x:v>
      </x:c>
      <x:c r="C5" s="68" t="str">
        <x:v>International students</x:v>
      </x:c>
      <x:c r="D5" s="68" t="str">
        <x:v>Student → institution</x:v>
      </x:c>
      <x:c r="E5" s="68" t="str">
        <x:v>Universities</x:v>
      </x:c>
      <x:c r="F5" s="68" t="str">
        <x:v>Admissions cycle</x:v>
      </x:c>
      <x:c r="G5" s="68" t="str">
        <x:v>Applies for cross-border study</x:v>
      </x:c>
      <x:c r="H5" s="68" t="str">
        <x:v>INS-943; INS-945</x:v>
      </x:c>
      <x:c r="I5" s="68" t="str">
        <x:v>Student-specific</x:v>
      </x:c>
      <x:c r="J5" s="68" t="str">
        <x:v>Foreign credential and programme choice</x:v>
      </x:c>
      <x:c r="K5" s="68" t="str">
        <x:v>International admission file</x:v>
      </x:c>
      <x:c r="L5" s="68" t="str">
        <x:v>Educational admission gate</x:v>
      </x:c>
      <x:c r="M5" s="68" t="str">
        <x:v>E1</x:v>
      </x:c>
      <x:c r="N5" s="68" t="str">
        <x:v>SRC-1354; SRC-1355</x:v>
      </x:c>
      <x:c r="O5" s="68" t="str">
        <x:v>Students apply across borders using prior qualifications.</x:v>
      </x:c>
      <x:c r="P5" s="68" t="str">
        <x:v>Recognition, visa or enrolment automatically.</x:v>
      </x:c>
      <x:c r="Q5" s="68" t="str">
        <x:v>Separate decisions follow.</x:v>
      </x:c>
    </x:row>
    <x:row r="6">
      <x:c r="A6" s="68" t="str">
        <x:v>V27MOB-002</x:v>
      </x:c>
      <x:c r="B6" s="68" t="str">
        <x:v>International education mobility and recognition</x:v>
      </x:c>
      <x:c r="C6" s="68" t="str">
        <x:v>Universities</x:v>
      </x:c>
      <x:c r="D6" s="68" t="str">
        <x:v>Institution → student</x:v>
      </x:c>
      <x:c r="E6" s="68" t="str">
        <x:v>International students</x:v>
      </x:c>
      <x:c r="F6" s="68" t="str">
        <x:v>Pre-enrolment</x:v>
      </x:c>
      <x:c r="G6" s="68" t="str">
        <x:v>Issues admission and visa documentation</x:v>
      </x:c>
      <x:c r="H6" s="68" t="str">
        <x:v>INS-949; INS-1030</x:v>
      </x:c>
      <x:c r="I6" s="68" t="str">
        <x:v>Student-specific</x:v>
      </x:c>
      <x:c r="J6" s="68" t="str">
        <x:v>Admission decision and programme details</x:v>
      </x:c>
      <x:c r="K6" s="68" t="str">
        <x:v>Study offer and migration-support document</x:v>
      </x:c>
      <x:c r="L6" s="68" t="str">
        <x:v>Student-visa dependency</x:v>
      </x:c>
      <x:c r="M6" s="68" t="str">
        <x:v>E1</x:v>
      </x:c>
      <x:c r="N6" s="68" t="str">
        <x:v>SRC-1354; SRC-1396</x:v>
      </x:c>
      <x:c r="O6" s="68" t="str">
        <x:v>Institutions provide documents supporting international study.</x:v>
      </x:c>
      <x:c r="P6" s="68" t="str">
        <x:v>Visa approval or ownership of student status.</x:v>
      </x:c>
      <x:c r="Q6" s="68" t="str">
        <x:v>Migration authorities decide.</x:v>
      </x:c>
    </x:row>
    <x:row r="7">
      <x:c r="A7" s="68" t="str">
        <x:v>V27MOB-003</x:v>
      </x:c>
      <x:c r="B7" s="68" t="str">
        <x:v>International education mobility and recognition</x:v>
      </x:c>
      <x:c r="C7" s="68" t="str">
        <x:v>International students</x:v>
      </x:c>
      <x:c r="D7" s="68" t="str">
        <x:v>Student → authority</x:v>
      </x:c>
      <x:c r="E7" s="68" t="str">
        <x:v>Visa-issuing authorities for students</x:v>
      </x:c>
      <x:c r="F7" s="68" t="str">
        <x:v>Visa cycle</x:v>
      </x:c>
      <x:c r="G7" s="68" t="str">
        <x:v>Applies for study visa</x:v>
      </x:c>
      <x:c r="H7" s="68" t="str">
        <x:v>INS-1030</x:v>
      </x:c>
      <x:c r="I7" s="68" t="str">
        <x:v>Student-specific</x:v>
      </x:c>
      <x:c r="J7" s="68" t="str">
        <x:v>Admission, finance and identity evidence</x:v>
      </x:c>
      <x:c r="K7" s="68" t="str">
        <x:v>Migration adjudication</x:v>
      </x:c>
      <x:c r="L7" s="68" t="str">
        <x:v>Student-visa dependency</x:v>
      </x:c>
      <x:c r="M7" s="68" t="str">
        <x:v>E1</x:v>
      </x:c>
      <x:c r="N7" s="68" t="str">
        <x:v>SRC-1354; SRC-1396</x:v>
      </x:c>
      <x:c r="O7" s="68" t="str">
        <x:v>Students seek immigration permission for study.</x:v>
      </x:c>
      <x:c r="P7" s="68" t="str">
        <x:v>Guaranteed entry or continued status after withdrawal.</x:v>
      </x:c>
      <x:c r="Q7" s="68" t="str">
        <x:v>Visa rules apply.</x:v>
      </x:c>
    </x:row>
    <x:row r="8">
      <x:c r="A8" s="68" t="str">
        <x:v>V27MOB-004</x:v>
      </x:c>
      <x:c r="B8" s="68" t="str">
        <x:v>International education mobility and recognition</x:v>
      </x:c>
      <x:c r="C8" s="68" t="str">
        <x:v>Visa-issuing authorities for students</x:v>
      </x:c>
      <x:c r="D8" s="68" t="str">
        <x:v>Authority → student</x:v>
      </x:c>
      <x:c r="E8" s="68" t="str">
        <x:v>International students</x:v>
      </x:c>
      <x:c r="F8" s="68" t="str">
        <x:v>Validity period</x:v>
      </x:c>
      <x:c r="G8" s="68" t="str">
        <x:v>Issues student visa or permit</x:v>
      </x:c>
      <x:c r="H8" s="68" t="str">
        <x:v>INS-1030</x:v>
      </x:c>
      <x:c r="I8" s="68" t="str">
        <x:v>Student-specific</x:v>
      </x:c>
      <x:c r="J8" s="68" t="str">
        <x:v>Approved study and migration application</x:v>
      </x:c>
      <x:c r="K8" s="68" t="str">
        <x:v>Conditional right to enter or remain for study</x:v>
      </x:c>
      <x:c r="L8" s="68" t="str">
        <x:v>Student-visa dependency</x:v>
      </x:c>
      <x:c r="M8" s="68" t="str">
        <x:v>E1</x:v>
      </x:c>
      <x:c r="N8" s="68" t="str">
        <x:v>SRC-1354; SRC-1396</x:v>
      </x:c>
      <x:c r="O8" s="68" t="str">
        <x:v>Authorities issue study permission.</x:v>
      </x:c>
      <x:c r="P8" s="68" t="str">
        <x:v>Permanent residence, employment rights or unconditional status.</x:v>
      </x:c>
      <x:c r="Q8" s="68" t="str">
        <x:v>Conditions and reporting apply.</x:v>
      </x:c>
    </x:row>
    <x:row r="9">
      <x:c r="A9" s="68" t="str">
        <x:v>V27MOB-005</x:v>
      </x:c>
      <x:c r="B9" s="68" t="str">
        <x:v>International education mobility and recognition</x:v>
      </x:c>
      <x:c r="C9" s="68" t="str">
        <x:v>European Commission education directorates</x:v>
      </x:c>
      <x:c r="D9" s="68" t="str">
        <x:v>EU programme → student</x:v>
      </x:c>
      <x:c r="E9" s="68" t="str">
        <x:v>International students</x:v>
      </x:c>
      <x:c r="F9" s="68" t="str">
        <x:v>Mobility cycle</x:v>
      </x:c>
      <x:c r="G9" s="68" t="str">
        <x:v>Funds study mobility</x:v>
      </x:c>
      <x:c r="H9" s="68" t="str"/>
      <x:c r="I9" s="68" t="str">
        <x:v>Student-specific</x:v>
      </x:c>
      <x:c r="J9" s="68" t="str">
        <x:v>Programme eligibility and institutional agreements</x:v>
      </x:c>
      <x:c r="K9" s="68" t="str">
        <x:v>Mobility grant and learning period</x:v>
      </x:c>
      <x:c r="L9" s="68" t="str">
        <x:v>Qualification portability</x:v>
      </x:c>
      <x:c r="M9" s="68" t="str">
        <x:v>E1</x:v>
      </x:c>
      <x:c r="N9" s="68" t="str">
        <x:v>SRC-1396; SRC-1390</x:v>
      </x:c>
      <x:c r="O9" s="68" t="str">
        <x:v>Erasmus+ supports education mobility.</x:v>
      </x:c>
      <x:c r="P9" s="68" t="str">
        <x:v>Automatic credit recognition or full cost coverage.</x:v>
      </x:c>
      <x:c r="Q9" s="68" t="str">
        <x:v>Institutional agreements matter.</x:v>
      </x:c>
    </x:row>
    <x:row r="10">
      <x:c r="A10" s="68" t="str">
        <x:v>V27MOB-006</x:v>
      </x:c>
      <x:c r="B10" s="68" t="str">
        <x:v>International education mobility and recognition</x:v>
      </x:c>
      <x:c r="C10" s="68" t="str">
        <x:v>Joint-degree consortia</x:v>
      </x:c>
      <x:c r="D10" s="68" t="str">
        <x:v>Consortium → student</x:v>
      </x:c>
      <x:c r="E10" s="68" t="str">
        <x:v>International students</x:v>
      </x:c>
      <x:c r="F10" s="68" t="str">
        <x:v>Programme term</x:v>
      </x:c>
      <x:c r="G10" s="68" t="str">
        <x:v>Delivers joint degree programme</x:v>
      </x:c>
      <x:c r="H10" s="68" t="str">
        <x:v>INS-951; INS-984</x:v>
      </x:c>
      <x:c r="I10" s="68" t="str">
        <x:v>Programme-specific</x:v>
      </x:c>
      <x:c r="J10" s="68" t="str">
        <x:v>Cross-institution curriculum and mobility</x:v>
      </x:c>
      <x:c r="K10" s="68" t="str">
        <x:v>Joint education and credential</x:v>
      </x:c>
      <x:c r="L10" s="68" t="str">
        <x:v>Qualification portability</x:v>
      </x:c>
      <x:c r="M10" s="68" t="str">
        <x:v>E1</x:v>
      </x:c>
      <x:c r="N10" s="68" t="str">
        <x:v>SRC-1354; SRC-1389</x:v>
      </x:c>
      <x:c r="O10" s="68" t="str">
        <x:v>Institutions jointly deliver cross-border programmes.</x:v>
      </x:c>
      <x:c r="P10" s="68" t="str">
        <x:v>Automatic recognition in every country or single legal issuer.</x:v>
      </x:c>
      <x:c r="Q10" s="68" t="str">
        <x:v>Consortium rules vary.</x:v>
      </x:c>
    </x:row>
    <x:row r="11">
      <x:c r="A11" s="68" t="str">
        <x:v>V27MOB-007</x:v>
      </x:c>
      <x:c r="B11" s="68" t="str">
        <x:v>International education mobility and recognition</x:v>
      </x:c>
      <x:c r="C11" s="68" t="str">
        <x:v>Branch campuses</x:v>
      </x:c>
      <x:c r="D11" s="68" t="str">
        <x:v>Campus → student</x:v>
      </x:c>
      <x:c r="E11" s="68" t="str">
        <x:v>International students</x:v>
      </x:c>
      <x:c r="F11" s="68" t="str">
        <x:v>Programme term</x:v>
      </x:c>
      <x:c r="G11" s="68" t="str">
        <x:v>Provides foreign-linked education locally</x:v>
      </x:c>
      <x:c r="H11" s="68" t="str">
        <x:v>INS-951; INS-983</x:v>
      </x:c>
      <x:c r="I11" s="68" t="str">
        <x:v>Programme-specific</x:v>
      </x:c>
      <x:c r="J11" s="68" t="str">
        <x:v>Parent institution authority and local authorisation</x:v>
      </x:c>
      <x:c r="K11" s="68" t="str">
        <x:v>Cross-border education credential</x:v>
      </x:c>
      <x:c r="L11" s="68" t="str">
        <x:v>Qualification portability</x:v>
      </x:c>
      <x:c r="M11" s="68" t="str">
        <x:v>E2</x:v>
      </x:c>
      <x:c r="N11" s="68" t="str">
        <x:v>SRC-1354; SRC-1369</x:v>
      </x:c>
      <x:c r="O11" s="68" t="str">
        <x:v>Branch campuses deliver education connected to foreign institutions.</x:v>
      </x:c>
      <x:c r="P11" s="68" t="str">
        <x:v>Identical regulation or recognition to home campus.</x:v>
      </x:c>
      <x:c r="Q11" s="68" t="str">
        <x:v>Local authorisation and quality matter.</x:v>
      </x:c>
    </x:row>
    <x:row r="12">
      <x:c r="A12" s="68" t="str">
        <x:v>V27MOB-008</x:v>
      </x:c>
      <x:c r="B12" s="68" t="str">
        <x:v>International education mobility and recognition</x:v>
      </x:c>
      <x:c r="C12" s="68" t="str">
        <x:v>Alumni associations</x:v>
      </x:c>
      <x:c r="D12" s="68" t="str">
        <x:v>Association → graduate</x:v>
      </x:c>
      <x:c r="E12" s="68" t="str">
        <x:v>Alumni</x:v>
      </x:c>
      <x:c r="F12" s="68" t="str">
        <x:v>Post-graduation</x:v>
      </x:c>
      <x:c r="G12" s="68" t="str">
        <x:v>Provides alumni network access</x:v>
      </x:c>
      <x:c r="H12" s="68" t="str"/>
      <x:c r="I12" s="68" t="str">
        <x:v>Graduate-specific</x:v>
      </x:c>
      <x:c r="J12" s="68" t="str">
        <x:v>Institutional affiliation and participation</x:v>
      </x:c>
      <x:c r="K12" s="68" t="str">
        <x:v>Social, career and philanthropic connections</x:v>
      </x:c>
      <x:c r="L12" s="68" t="str">
        <x:v>Alumni-network opportunity conversion</x:v>
      </x:c>
      <x:c r="M12" s="68" t="str">
        <x:v>E2</x:v>
      </x:c>
      <x:c r="N12" s="68" t="str">
        <x:v>SRC-1362; SRC-1366</x:v>
      </x:c>
      <x:c r="O12" s="68" t="str">
        <x:v>Alumni associations create institutional networks.</x:v>
      </x:c>
      <x:c r="P12" s="68" t="str">
        <x:v>Employment guarantee or unified political behaviour.</x:v>
      </x:c>
      <x:c r="Q12" s="68" t="str">
        <x:v>Participation and network position vary.</x:v>
      </x:c>
    </x:row>
  </x:sheetData>
  <x:mergeCells>
    <x:mergeCell ref="A1:Q1"/>
    <x:mergeCell ref="A2:Q2"/>
  </x:mergeCells>
  <x:conditionalFormatting sqref="M5:M12">
    <x:cfRule type="expression" dxfId="921" priority="1">
      <x:formula>M5="E1"</x:formula>
    </x:cfRule>
    <x:cfRule type="expression" dxfId="922" priority="2">
      <x:formula>M5="E2"</x:formula>
    </x:cfRule>
    <x:cfRule type="expression" dxfId="923" priority="3">
      <x:formula>M5="S1"</x:formula>
    </x:cfRule>
    <x:cfRule type="expression" dxfId="924" priority="4">
      <x:formula>M5="A1"</x:formula>
    </x:cfRule>
    <x:cfRule type="expression" dxfId="925" priority="5">
      <x:formula>M5="U1"</x:formula>
    </x:cfRule>
    <x:cfRule type="expression" dxfId="926" priority="6">
      <x:formula>M5="N1"</x:formula>
    </x:cfRule>
  </x:conditionalFormatting>
  <x:pageMargins left="0.7" right="0.7" top="0.75" bottom="0.75" header="0.3" footer="0.3"/>
</x:worksheet>
</file>

<file path=xl/worksheets/sheet147.xml><?xml version="1.0" encoding="utf-8"?>
<x:worksheet xmlns:x="http://schemas.openxmlformats.org/spreadsheetml/2006/main">
  <x:sheetFormatPr defaultRowHeight="15"/>
  <x:cols>
    <x:col min="1" max="1" width="31" hidden="0" customWidth="1"/>
    <x:col min="2" max="2" width="31" hidden="0" customWidth="1"/>
    <x:col min="3" max="3" width="35" hidden="0" customWidth="1"/>
    <x:col min="4" max="4" width="43" hidden="0" customWidth="1"/>
    <x:col min="5" max="5" width="35" hidden="0" customWidth="1"/>
    <x:col min="6" max="6" width="35" hidden="0" customWidth="1"/>
    <x:col min="7" max="7" width="41" hidden="0" customWidth="1"/>
    <x:col min="8" max="8" width="43" hidden="0" customWidth="1"/>
    <x:col min="9" max="9" width="54" hidden="0" customWidth="1"/>
  </x:cols>
  <x:sheetData>
    <x:row r="1">
      <x:c r="A1" s="377" t="str">
        <x:v>V27 — Education, Credential and Knowledge Claim Stack</x:v>
      </x:c>
      <x:c r="B1" s="377"/>
      <x:c r="C1" s="377"/>
      <x:c r="D1" s="377"/>
      <x:c r="E1" s="377"/>
      <x:c r="F1" s="377"/>
      <x:c r="G1" s="377"/>
      <x:c r="H1" s="377"/>
      <x:c r="I1" s="377"/>
    </x:row>
    <x:row r="2">
      <x:c r="A2" s="380" t="str">
        <x:v>The stack separates educational access, price, learning, credential, research, publication, reputation and remedy.</x:v>
      </x:c>
      <x:c r="B2" s="380"/>
      <x:c r="C2" s="380"/>
      <x:c r="D2" s="380"/>
      <x:c r="E2" s="380"/>
      <x:c r="F2" s="380"/>
      <x:c r="G2" s="380"/>
      <x:c r="H2" s="380"/>
      <x:c r="I2" s="380"/>
    </x:row>
    <x:row r="4">
      <x:c r="A4" s="375" t="str">
        <x:v>Object or state</x:v>
      </x:c>
      <x:c r="B4" s="375" t="str">
        <x:v>Issuer / principal obligor</x:v>
      </x:c>
      <x:c r="C4" s="375" t="str">
        <x:v>Immediate holder or operator</x:v>
      </x:c>
      <x:c r="D4" s="375" t="str">
        <x:v>Legal or institutional basis</x:v>
      </x:c>
      <x:c r="E4" s="375" t="str">
        <x:v>Price / measurement interface</x:v>
      </x:c>
      <x:c r="F4" s="375" t="str">
        <x:v>Conversion or enforcement route</x:v>
      </x:c>
      <x:c r="G4" s="375" t="str">
        <x:v>Stress or failure mechanism</x:v>
      </x:c>
      <x:c r="H4" s="375" t="str">
        <x:v>Final education, cash or status outcome</x:v>
      </x:c>
      <x:c r="I4" s="375" t="str">
        <x:v>Critical boundary</x:v>
      </x:c>
    </x:row>
    <x:row r="5">
      <x:c r="A5" s="68" t="str">
        <x:v>Admission decision</x:v>
      </x:c>
      <x:c r="B5" s="68" t="str">
        <x:v>Institution</x:v>
      </x:c>
      <x:c r="C5" s="68" t="str">
        <x:v>Applicant and admissions office</x:v>
      </x:c>
      <x:c r="D5" s="68" t="str">
        <x:v>Admissions rules and anti-discrimination law</x:v>
      </x:c>
      <x:c r="E5" s="68" t="str">
        <x:v>Grades, tests, context and programme capacity</x:v>
      </x:c>
      <x:c r="F5" s="68" t="str">
        <x:v>Offer, waitlist, rejection or appeal</x:v>
      </x:c>
      <x:c r="G5" s="68" t="str">
        <x:v>Opaque criteria, bias or capacity constraint</x:v>
      </x:c>
      <x:c r="H5" s="68" t="str">
        <x:v>Conditional access to education</x:v>
      </x:c>
      <x:c r="I5" s="68" t="str">
        <x:v>Admission is not enrolment or completion.</x:v>
      </x:c>
    </x:row>
    <x:row r="6">
      <x:c r="A6" s="68" t="str">
        <x:v>Student account</x:v>
      </x:c>
      <x:c r="B6" s="68" t="str">
        <x:v>Institution</x:v>
      </x:c>
      <x:c r="C6" s="68" t="str">
        <x:v>Student and bursar</x:v>
      </x:c>
      <x:c r="D6" s="68" t="str">
        <x:v>Enrolment contract and aid rules</x:v>
      </x:c>
      <x:c r="E6" s="68" t="str">
        <x:v>Tuition, fees, grants, living costs and loans</x:v>
      </x:c>
      <x:c r="F6" s="68" t="str">
        <x:v>Payment, refund, debt or withdrawal adjustment</x:v>
      </x:c>
      <x:c r="G6" s="68" t="str">
        <x:v>Underfunding, withdrawal or debt distress</x:v>
      </x:c>
      <x:c r="H6" s="68" t="str">
        <x:v>Continued enrolment or financial exclusion</x:v>
      </x:c>
      <x:c r="I6" s="68" t="str">
        <x:v>Sticker tuition is not net or lifetime cost.</x:v>
      </x:c>
    </x:row>
    <x:row r="7">
      <x:c r="A7" s="68" t="str">
        <x:v>Accreditation status</x:v>
      </x:c>
      <x:c r="B7" s="68" t="str">
        <x:v>Accrediting agency</x:v>
      </x:c>
      <x:c r="C7" s="68" t="str">
        <x:v>Institution and public-aid system</x:v>
      </x:c>
      <x:c r="D7" s="68" t="str">
        <x:v>Recognition and quality-assurance framework</x:v>
      </x:c>
      <x:c r="E7" s="68" t="str">
        <x:v>Standards, self-study and peer review</x:v>
      </x:c>
      <x:c r="F7" s="68" t="str">
        <x:v>Accreditation, condition, monitoring or withdrawal</x:v>
      </x:c>
      <x:c r="G7" s="68" t="str">
        <x:v>Quality failure or institutional closure</x:v>
      </x:c>
      <x:c r="H7" s="68" t="str">
        <x:v>Quality status and possible aid eligibility</x:v>
      </x:c>
      <x:c r="I7" s="68" t="str">
        <x:v>Accreditation is not endorsement or outcome guarantee.</x:v>
      </x:c>
    </x:row>
    <x:row r="8">
      <x:c r="A8" s="68" t="str">
        <x:v>Academic credit</x:v>
      </x:c>
      <x:c r="B8" s="68" t="str">
        <x:v>Institution</x:v>
      </x:c>
      <x:c r="C8" s="68" t="str">
        <x:v>Student and registrar</x:v>
      </x:c>
      <x:c r="D8" s="68" t="str">
        <x:v>Curriculum and credit framework</x:v>
      </x:c>
      <x:c r="E8" s="68" t="str">
        <x:v>Workload, assessment and grade</x:v>
      </x:c>
      <x:c r="F8" s="68" t="str">
        <x:v>Accumulation, transfer or denial</x:v>
      </x:c>
      <x:c r="G8" s="68" t="str">
        <x:v>Course failure or non-recognition</x:v>
      </x:c>
      <x:c r="H8" s="68" t="str">
        <x:v>Progress toward credential</x:v>
      </x:c>
      <x:c r="I8" s="68" t="str">
        <x:v>Credit is not mastery.</x:v>
      </x:c>
    </x:row>
    <x:row r="9">
      <x:c r="A9" s="68" t="str">
        <x:v>Degree or micro-credential</x:v>
      </x:c>
      <x:c r="B9" s="68" t="str">
        <x:v>Authorised issuer</x:v>
      </x:c>
      <x:c r="C9" s="68" t="str">
        <x:v>Graduate and verifier</x:v>
      </x:c>
      <x:c r="D9" s="68" t="str">
        <x:v>Degree powers and programme rules</x:v>
      </x:c>
      <x:c r="E9" s="68" t="str">
        <x:v>Learning outcomes, credits and assessment</x:v>
      </x:c>
      <x:c r="F9" s="68" t="str">
        <x:v>Graduation, recognition or licensing</x:v>
      </x:c>
      <x:c r="G9" s="68" t="str">
        <x:v>Non-recognition or weak labour demand</x:v>
      </x:c>
      <x:c r="H9" s="68" t="str">
        <x:v>Credential and status signal</x:v>
      </x:c>
      <x:c r="I9" s="68" t="str">
        <x:v>Credential is not complete skill or job guarantee.</x:v>
      </x:c>
    </x:row>
    <x:row r="10">
      <x:c r="A10" s="68" t="str">
        <x:v>Research award</x:v>
      </x:c>
      <x:c r="B10" s="68" t="str">
        <x:v>Funder</x:v>
      </x:c>
      <x:c r="C10" s="68" t="str">
        <x:v>Institution and investigator</x:v>
      </x:c>
      <x:c r="D10" s="68" t="str">
        <x:v>Grant policy and award terms</x:v>
      </x:c>
      <x:c r="E10" s="68" t="str">
        <x:v>Peer review, budget and indirect costs</x:v>
      </x:c>
      <x:c r="F10" s="68" t="str">
        <x:v>Research, reporting, data and publication</x:v>
      </x:c>
      <x:c r="G10" s="68" t="str">
        <x:v>Non-compliance, non-replication or project failure</x:v>
      </x:c>
      <x:c r="H10" s="68" t="str">
        <x:v>Knowledge output and institutional capacity</x:v>
      </x:c>
      <x:c r="I10" s="68" t="str">
        <x:v>Funding is not truth.</x:v>
      </x:c>
    </x:row>
    <x:row r="11">
      <x:c r="A11" s="68" t="str">
        <x:v>IRB approval and consent</x:v>
      </x:c>
      <x:c r="B11" s="68" t="str">
        <x:v>Research institution</x:v>
      </x:c>
      <x:c r="C11" s="68" t="str">
        <x:v>Investigator and participant</x:v>
      </x:c>
      <x:c r="D11" s="68" t="str">
        <x:v>Human-subject research rules</x:v>
      </x:c>
      <x:c r="E11" s="68" t="str">
        <x:v>Risk, benefit, protocol and comprehension</x:v>
      </x:c>
      <x:c r="F11" s="68" t="str">
        <x:v>Approval, monitoring, withdrawal or complaint</x:v>
      </x:c>
      <x:c r="G11" s="68" t="str">
        <x:v>Protocol deviation, harm or misunderstood consent</x:v>
      </x:c>
      <x:c r="H11" s="68" t="str">
        <x:v>Permitted participation and research evidence</x:v>
      </x:c>
      <x:c r="I11" s="68" t="str">
        <x:v>Approval is not risk-free execution.</x:v>
      </x:c>
    </x:row>
    <x:row r="12">
      <x:c r="A12" s="68" t="str">
        <x:v>Scholarly publication</x:v>
      </x:c>
      <x:c r="B12" s="68" t="str">
        <x:v>Journal and publisher</x:v>
      </x:c>
      <x:c r="C12" s="68" t="str">
        <x:v>Author and scholarly community</x:v>
      </x:c>
      <x:c r="D12" s="68" t="str">
        <x:v>Editorial policy, copyright and publication ethics</x:v>
      </x:c>
      <x:c r="E12" s="68" t="str">
        <x:v>Review, venue, APC and access licence</x:v>
      </x:c>
      <x:c r="F12" s="68" t="str">
        <x:v>Publication, repository, correction or retraction</x:v>
      </x:c>
      <x:c r="G12" s="68" t="str">
        <x:v>Error, conflict, misconduct or failed replication</x:v>
      </x:c>
      <x:c r="H12" s="68" t="str">
        <x:v>Recognised scholarly object</x:v>
      </x:c>
      <x:c r="I12" s="68" t="str">
        <x:v>Peer review is not truth.</x:v>
      </x:c>
    </x:row>
    <x:row r="13">
      <x:c r="A13" s="68" t="str">
        <x:v>Citation and ranking</x:v>
      </x:c>
      <x:c r="B13" s="68" t="str">
        <x:v>Metric or ranking provider</x:v>
      </x:c>
      <x:c r="C13" s="68" t="str">
        <x:v>Institution, scholar and public</x:v>
      </x:c>
      <x:c r="D13" s="68" t="str">
        <x:v>Private methodology and data sources</x:v>
      </x:c>
      <x:c r="E13" s="68" t="str">
        <x:v>Coverage, normalisation, weights and surveys</x:v>
      </x:c>
      <x:c r="F13" s="68" t="str">
        <x:v>Hiring, funding, applicant and donor response</x:v>
      </x:c>
      <x:c r="G13" s="68" t="str">
        <x:v>Gaming, field bias or feedback loop</x:v>
      </x:c>
      <x:c r="H13" s="68" t="str">
        <x:v>Reputational and resource advantage</x:v>
      </x:c>
      <x:c r="I13" s="68" t="str">
        <x:v>Rank or citation is not total quality.</x:v>
      </x:c>
    </x:row>
    <x:row r="14">
      <x:c r="A14" s="68" t="str">
        <x:v>Student data and AI output</x:v>
      </x:c>
      <x:c r="B14" s="68" t="str">
        <x:v>Institution and vendor</x:v>
      </x:c>
      <x:c r="C14" s="68" t="str">
        <x:v>Student, instructor or adviser</x:v>
      </x:c>
      <x:c r="D14" s="68" t="str">
        <x:v>Privacy, contract and institutional policy</x:v>
      </x:c>
      <x:c r="E14" s="68" t="str">
        <x:v>Record, model, risk or similarity score</x:v>
      </x:c>
      <x:c r="F14" s="68" t="str">
        <x:v>Human review, intervention, discipline or appeal</x:v>
      </x:c>
      <x:c r="G14" s="68" t="str">
        <x:v>Bias, false positive, privacy breach or automation dependence</x:v>
      </x:c>
      <x:c r="H14" s="68" t="str">
        <x:v>Support, exclusion or sanction</x:v>
      </x:c>
      <x:c r="I14" s="68" t="str">
        <x:v>Score is not diagnosis or proof.</x:v>
      </x:c>
    </x:row>
  </x:sheetData>
  <x:mergeCells>
    <x:mergeCell ref="A1:I1"/>
    <x:mergeCell ref="A2:I2"/>
  </x:mergeCells>
  <x:pageMargins left="0.7" right="0.7" top="0.75" bottom="0.75" header="0.3" footer="0.3"/>
</x:worksheet>
</file>

<file path=xl/worksheets/sheet148.xml><?xml version="1.0" encoding="utf-8"?>
<x:worksheet xmlns:x="http://schemas.openxmlformats.org/spreadsheetml/2006/main">
  <x:sheetFormatPr defaultRowHeight="15"/>
  <x:cols>
    <x:col min="1" max="1" width="30" hidden="0" customWidth="1"/>
    <x:col min="2" max="2" width="35" hidden="0" customWidth="1"/>
    <x:col min="3" max="3" width="35" hidden="0" customWidth="1"/>
    <x:col min="4" max="4" width="44" hidden="0" customWidth="1"/>
    <x:col min="5" max="5" width="35" hidden="0" customWidth="1"/>
    <x:col min="6" max="6" width="35" hidden="0" customWidth="1"/>
    <x:col min="7" max="7" width="46" hidden="0" customWidth="1"/>
    <x:col min="8" max="8" width="41" hidden="0" customWidth="1"/>
    <x:col min="9" max="9" width="55" hidden="0" customWidth="1"/>
  </x:cols>
  <x:sheetData>
    <x:row r="1">
      <x:c r="A1" s="377" t="str">
        <x:v>V27 — Education Access, Authority and Remedy Matrix</x:v>
      </x:c>
      <x:c r="B1" s="377"/>
      <x:c r="C1" s="377"/>
      <x:c r="D1" s="377"/>
      <x:c r="E1" s="377"/>
      <x:c r="F1" s="377"/>
      <x:c r="G1" s="377"/>
      <x:c r="H1" s="377"/>
      <x:c r="I1" s="377"/>
    </x:row>
    <x:row r="2">
      <x:c r="A2" s="380" t="str">
        <x:v>Who controls educational entry, price, knowledge, credentials, research, data and reputation—and what each interface cannot establish.</x:v>
      </x:c>
      <x:c r="B2" s="380"/>
      <x:c r="C2" s="380"/>
      <x:c r="D2" s="380"/>
      <x:c r="E2" s="380"/>
      <x:c r="F2" s="380"/>
      <x:c r="G2" s="380"/>
      <x:c r="H2" s="380"/>
      <x:c r="I2" s="380"/>
    </x:row>
    <x:row r="4">
      <x:c r="A4" s="375" t="str">
        <x:v>Interface</x:v>
      </x:c>
      <x:c r="B4" s="375" t="str">
        <x:v>Primary gatekeeper or authority</x:v>
      </x:c>
      <x:c r="C4" s="375" t="str">
        <x:v>Object controlled</x:v>
      </x:c>
      <x:c r="D4" s="375" t="str">
        <x:v>Authority or contract</x:v>
      </x:c>
      <x:c r="E4" s="375" t="str">
        <x:v>Input</x:v>
      </x:c>
      <x:c r="F4" s="375" t="str">
        <x:v>Output</x:v>
      </x:c>
      <x:c r="G4" s="375" t="str">
        <x:v>Can be constrained or reversed by</x:v>
      </x:c>
      <x:c r="H4" s="375" t="str">
        <x:v>Final risk bearer</x:v>
      </x:c>
      <x:c r="I4" s="375" t="str">
        <x:v>Non-inference</x:v>
      </x:c>
    </x:row>
    <x:row r="5">
      <x:c r="A5" s="68" t="str">
        <x:v>Admissions access</x:v>
      </x:c>
      <x:c r="B5" s="68" t="str">
        <x:v>Institution and admissions committee</x:v>
      </x:c>
      <x:c r="C5" s="68" t="str">
        <x:v>Entry to programme</x:v>
      </x:c>
      <x:c r="D5" s="68" t="str">
        <x:v>Admissions policy and equality law</x:v>
      </x:c>
      <x:c r="E5" s="68" t="str">
        <x:v>Applicant record and capacity</x:v>
      </x:c>
      <x:c r="F5" s="68" t="str">
        <x:v>Offer, waitlist or rejection</x:v>
      </x:c>
      <x:c r="G5" s="68" t="str">
        <x:v>Appeal, regulator, court and institutional review</x:v>
      </x:c>
      <x:c r="H5" s="68" t="str">
        <x:v>Applicant and institution</x:v>
      </x:c>
      <x:c r="I5" s="68" t="str">
        <x:v>Selection does not prove merit or future success.</x:v>
      </x:c>
    </x:row>
    <x:row r="6">
      <x:c r="A6" s="68" t="str">
        <x:v>Education price</x:v>
      </x:c>
      <x:c r="B6" s="68" t="str">
        <x:v>Institution, aid office and lender</x:v>
      </x:c>
      <x:c r="C6" s="68" t="str">
        <x:v>Current and future financial cost</x:v>
      </x:c>
      <x:c r="D6" s="68" t="str">
        <x:v>Tuition policy, aid and loan contracts</x:v>
      </x:c>
      <x:c r="E6" s="68" t="str">
        <x:v>Programme cost and household circumstances</x:v>
      </x:c>
      <x:c r="F6" s="68" t="str">
        <x:v>Net price, grant, work or debt</x:v>
      </x:c>
      <x:c r="G6" s="68" t="str">
        <x:v>Aid appeal, consumer and public oversight</x:v>
      </x:c>
      <x:c r="H6" s="68" t="str">
        <x:v>Student, family, lender and public fund</x:v>
      </x:c>
      <x:c r="I6" s="68" t="str">
        <x:v>Published tuition is not final cost.</x:v>
      </x:c>
    </x:row>
    <x:row r="7">
      <x:c r="A7" s="68" t="str">
        <x:v>Institutional permission</x:v>
      </x:c>
      <x:c r="B7" s="68" t="str">
        <x:v>Government and accreditor</x:v>
      </x:c>
      <x:c r="C7" s="68" t="str">
        <x:v>Operation, degree powers and quality status</x:v>
      </x:c>
      <x:c r="D7" s="68" t="str">
        <x:v>Charter, authorisation and recognition</x:v>
      </x:c>
      <x:c r="E7" s="68" t="str">
        <x:v>Institutional evidence</x:v>
      </x:c>
      <x:c r="F7" s="68" t="str">
        <x:v>Permission, accreditation or sanction</x:v>
      </x:c>
      <x:c r="G7" s="68" t="str">
        <x:v>Appeal, monitoring and closure process</x:v>
      </x:c>
      <x:c r="H7" s="68" t="str">
        <x:v>Students, institution and public system</x:v>
      </x:c>
      <x:c r="I7" s="68" t="str">
        <x:v>One permission does not substitute for another.</x:v>
      </x:c>
    </x:row>
    <x:row r="8">
      <x:c r="A8" s="68" t="str">
        <x:v>Curriculum</x:v>
      </x:c>
      <x:c r="B8" s="68" t="str">
        <x:v>Faculty and institutional governance</x:v>
      </x:c>
      <x:c r="C8" s="68" t="str">
        <x:v>Required knowledge and sequence</x:v>
      </x:c>
      <x:c r="D8" s="68" t="str">
        <x:v>Programme rules and quality standards</x:v>
      </x:c>
      <x:c r="E8" s="68" t="str">
        <x:v>Disciplinary knowledge and mission</x:v>
      </x:c>
      <x:c r="F8" s="68" t="str">
        <x:v>Courses and learning outcomes</x:v>
      </x:c>
      <x:c r="G8" s="68" t="str">
        <x:v>Shared governance, regulator and review</x:v>
      </x:c>
      <x:c r="H8" s="68" t="str">
        <x:v>Learners and institution</x:v>
      </x:c>
      <x:c r="I8" s="68" t="str">
        <x:v>Curriculum documentation does not prove learning.</x:v>
      </x:c>
    </x:row>
    <x:row r="9">
      <x:c r="A9" s="68" t="str">
        <x:v>Assessment</x:v>
      </x:c>
      <x:c r="B9" s="68" t="str">
        <x:v>Instructor and academic authority</x:v>
      </x:c>
      <x:c r="C9" s="68" t="str">
        <x:v>Grade and progression</x:v>
      </x:c>
      <x:c r="D9" s="68" t="str">
        <x:v>Rubric, examination and academic policy</x:v>
      </x:c>
      <x:c r="E9" s="68" t="str">
        <x:v>Selected student performance</x:v>
      </x:c>
      <x:c r="F9" s="68" t="str">
        <x:v>Score, grade or standing</x:v>
      </x:c>
      <x:c r="G9" s="68" t="str">
        <x:v>Appeal, moderation and accommodation</x:v>
      </x:c>
      <x:c r="H9" s="68" t="str">
        <x:v>Student and institution</x:v>
      </x:c>
      <x:c r="I9" s="68" t="str">
        <x:v>Grade is not complete competence.</x:v>
      </x:c>
    </x:row>
    <x:row r="10">
      <x:c r="A10" s="68" t="str">
        <x:v>Credential</x:v>
      </x:c>
      <x:c r="B10" s="68" t="str">
        <x:v>Authorised institution and recognition body</x:v>
      </x:c>
      <x:c r="C10" s="68" t="str">
        <x:v>Recognised qualification</x:v>
      </x:c>
      <x:c r="D10" s="68" t="str">
        <x:v>Degree authority and recognition convention</x:v>
      </x:c>
      <x:c r="E10" s="68" t="str">
        <x:v>Completed requirements and records</x:v>
      </x:c>
      <x:c r="F10" s="68" t="str">
        <x:v>Degree, recognition or denial</x:v>
      </x:c>
      <x:c r="G10" s="68" t="str">
        <x:v>Recognition appeal and professional board</x:v>
      </x:c>
      <x:c r="H10" s="68" t="str">
        <x:v>Graduate and recipient institution</x:v>
      </x:c>
      <x:c r="I10" s="68" t="str">
        <x:v>Credential is not professional licence or employment.</x:v>
      </x:c>
    </x:row>
    <x:row r="11">
      <x:c r="A11" s="68" t="str">
        <x:v>Research funding</x:v>
      </x:c>
      <x:c r="B11" s="68" t="str">
        <x:v>Public, philanthropic or corporate funder</x:v>
      </x:c>
      <x:c r="C11" s="68" t="str">
        <x:v>Research capacity and agenda</x:v>
      </x:c>
      <x:c r="D11" s="68" t="str">
        <x:v>Grant call and award terms</x:v>
      </x:c>
      <x:c r="E11" s="68" t="str">
        <x:v>Proposal, review and priorities</x:v>
      </x:c>
      <x:c r="F11" s="68" t="str">
        <x:v>Award and budget</x:v>
      </x:c>
      <x:c r="G11" s="68" t="str">
        <x:v>Peer review, audit and public accountability</x:v>
      </x:c>
      <x:c r="H11" s="68" t="str">
        <x:v>Funder, institution and society</x:v>
      </x:c>
      <x:c r="I11" s="68" t="str">
        <x:v>Award is not scientific truth.</x:v>
      </x:c>
    </x:row>
    <x:row r="12">
      <x:c r="A12" s="68" t="str">
        <x:v>Research ethics</x:v>
      </x:c>
      <x:c r="B12" s="68" t="str">
        <x:v>IRB or ethics committee</x:v>
      </x:c>
      <x:c r="C12" s="68" t="str">
        <x:v>Permission for human research</x:v>
      </x:c>
      <x:c r="D12" s="68" t="str">
        <x:v>Research ethics rules</x:v>
      </x:c>
      <x:c r="E12" s="68" t="str">
        <x:v>Protocol, risk and consent plan</x:v>
      </x:c>
      <x:c r="F12" s="68" t="str">
        <x:v>Approval, condition or denial</x:v>
      </x:c>
      <x:c r="G12" s="68" t="str">
        <x:v>Continuing review, complaint and regulator</x:v>
      </x:c>
      <x:c r="H12" s="68" t="str">
        <x:v>Participants and institution</x:v>
      </x:c>
      <x:c r="I12" s="68" t="str">
        <x:v>Approval is not guarantee against harm.</x:v>
      </x:c>
    </x:row>
    <x:row r="13">
      <x:c r="A13" s="68" t="str">
        <x:v>Publication</x:v>
      </x:c>
      <x:c r="B13" s="68" t="str">
        <x:v>Editor and publisher</x:v>
      </x:c>
      <x:c r="C13" s="68" t="str">
        <x:v>Entry to recognised literature</x:v>
      </x:c>
      <x:c r="D13" s="68" t="str">
        <x:v>Editorial, copyright and ethics rules</x:v>
      </x:c>
      <x:c r="E13" s="68" t="str">
        <x:v>Manuscript and reviews</x:v>
      </x:c>
      <x:c r="F13" s="68" t="str">
        <x:v>Publication, rejection or correction</x:v>
      </x:c>
      <x:c r="G13" s="68" t="str">
        <x:v>Retraction, replication and public scrutiny</x:v>
      </x:c>
      <x:c r="H13" s="68" t="str">
        <x:v>Authors, readers and institutions</x:v>
      </x:c>
      <x:c r="I13" s="68" t="str">
        <x:v>Peer review is not final validation.</x:v>
      </x:c>
    </x:row>
    <x:row r="14">
      <x:c r="A14" s="68" t="str">
        <x:v>Metrics and rankings</x:v>
      </x:c>
      <x:c r="B14" s="68" t="str">
        <x:v>Private metric provider</x:v>
      </x:c>
      <x:c r="C14" s="68" t="str">
        <x:v>Reputational comparison</x:v>
      </x:c>
      <x:c r="D14" s="68" t="str">
        <x:v>Methodology and data contracts</x:v>
      </x:c>
      <x:c r="E14" s="68" t="str">
        <x:v>Selected indicators and surveys</x:v>
      </x:c>
      <x:c r="F14" s="68" t="str">
        <x:v>Citation metric or rank</x:v>
      </x:c>
      <x:c r="G14" s="68" t="str">
        <x:v>Methodology audit and alternative evidence</x:v>
      </x:c>
      <x:c r="H14" s="68" t="str">
        <x:v>Institutions, applicants and funders</x:v>
      </x:c>
      <x:c r="I14" s="68" t="str">
        <x:v>Metric is not objective total quality.</x:v>
      </x:c>
    </x:row>
    <x:row r="15">
      <x:c r="A15" s="68" t="str">
        <x:v>Student data</x:v>
      </x:c>
      <x:c r="B15" s="68" t="str">
        <x:v>Institution and vendor</x:v>
      </x:c>
      <x:c r="C15" s="68" t="str">
        <x:v>Education records and derived predictions</x:v>
      </x:c>
      <x:c r="D15" s="68" t="str">
        <x:v>Privacy law and service agreement</x:v>
      </x:c>
      <x:c r="E15" s="68" t="str">
        <x:v>Student records and activity</x:v>
      </x:c>
      <x:c r="F15" s="68" t="str">
        <x:v>Administrative action or risk alert</x:v>
      </x:c>
      <x:c r="G15" s="68" t="str">
        <x:v>Consent, access, correction, regulator and appeal</x:v>
      </x:c>
      <x:c r="H15" s="68" t="str">
        <x:v>Student and institution</x:v>
      </x:c>
      <x:c r="I15" s="68" t="str">
        <x:v>Permitted access is not ownership.</x:v>
      </x:c>
    </x:row>
    <x:row r="16">
      <x:c r="A16" s="68" t="str">
        <x:v>Educational AI</x:v>
      </x:c>
      <x:c r="B16" s="68" t="str">
        <x:v>Provider, institution and human decision-maker</x:v>
      </x:c>
      <x:c r="C16" s="68" t="str">
        <x:v>Tutoring, selection or integrity influence</x:v>
      </x:c>
      <x:c r="D16" s="68" t="str">
        <x:v>Vendor contract and institutional policy</x:v>
      </x:c>
      <x:c r="E16" s="68" t="str">
        <x:v>Prompt, record and model</x:v>
      </x:c>
      <x:c r="F16" s="68" t="str">
        <x:v>Advice, score, flag or draft</x:v>
      </x:c>
      <x:c r="G16" s="68" t="str">
        <x:v>Validation, human review and due process</x:v>
      </x:c>
      <x:c r="H16" s="68" t="str">
        <x:v>Learner and institution</x:v>
      </x:c>
      <x:c r="I16" s="68" t="str">
        <x:v>AI output is not accurate, neutral or adjudicative proof.</x:v>
      </x:c>
    </x:row>
  </x:sheetData>
  <x:mergeCells>
    <x:mergeCell ref="A1:I1"/>
    <x:mergeCell ref="A2:I2"/>
  </x:mergeCells>
  <x:pageMargins left="0.7" right="0.7" top="0.75" bottom="0.75" header="0.3" footer="0.3"/>
</x:worksheet>
</file>

<file path=xl/worksheets/sheet149.xml><?xml version="1.0" encoding="utf-8"?>
<x:worksheet xmlns:x="http://schemas.openxmlformats.org/spreadsheetml/2006/main">
  <x:sheetFormatPr defaultRowHeight="15"/>
  <x:cols>
    <x:col min="1" max="1" width="10" hidden="0" customWidth="1"/>
    <x:col min="2" max="2" width="22" hidden="0" customWidth="1"/>
    <x:col min="3" max="3" width="18" hidden="0" customWidth="1"/>
    <x:col min="4" max="4" width="14" hidden="0" customWidth="1"/>
    <x:col min="5" max="5" width="24" hidden="0" customWidth="1"/>
    <x:col min="6" max="6" width="72" hidden="0" customWidth="1"/>
  </x:cols>
  <x:sheetData>
    <x:row r="1">
      <x:c r="A1" s="436" t="str">
        <x:v>V27 Canonical Completeness Audit</x:v>
      </x:c>
      <x:c r="B1" s="436"/>
      <x:c r="C1" s="436"/>
      <x:c r="D1" s="436"/>
      <x:c r="E1" s="436"/>
      <x:c r="F1" s="436"/>
    </x:row>
    <x:row r="2">
      <x:c r="A2" s="437" t="str">
        <x:v>Audited replacement: preserves V26 exactly, restores the full relationship schema and verifies the complete V27 additive layer.</x:v>
      </x:c>
      <x:c r="B2" s="437"/>
      <x:c r="C2" s="437"/>
      <x:c r="D2" s="437"/>
      <x:c r="E2" s="437"/>
      <x:c r="F2" s="437"/>
    </x:row>
    <x:row r="4">
      <x:c r="A4" s="435" t="str">
        <x:v>Check</x:v>
      </x:c>
      <x:c r="B4" s="435" t="str">
        <x:v>Expected</x:v>
      </x:c>
      <x:c r="C4" s="435" t="str">
        <x:v>Observed</x:v>
      </x:c>
      <x:c r="D4" s="435" t="str">
        <x:v>Result</x:v>
      </x:c>
      <x:c r="E4" s="435" t="str">
        <x:v>Scope</x:v>
      </x:c>
      <x:c r="F4" s="435" t="str">
        <x:v>Audit note</x:v>
      </x:c>
    </x:row>
    <x:row r="5">
      <x:c r="A5" s="68" t="str">
        <x:v>Actors</x:v>
      </x:c>
      <x:c r="B5" s="68" t="n">
        <x:v>2060</x:v>
      </x:c>
      <x:c r="C5" s="68" t="n">
        <x:v>2060</x:v>
      </x:c>
      <x:c r="D5" s="68" t="str">
        <x:v>PASS</x:v>
      </x:c>
      <x:c r="E5" s="68" t="str">
        <x:v>Cumulative registry</x:v>
      </x:c>
      <x:c r="F5" s="68" t="str">
        <x:v>V26 plus 152 V27 actors.</x:v>
      </x:c>
    </x:row>
    <x:row r="6">
      <x:c r="A6" s="68" t="str">
        <x:v>Directed relationships</x:v>
      </x:c>
      <x:c r="B6" s="68" t="n">
        <x:v>2529</x:v>
      </x:c>
      <x:c r="C6" s="68" t="n">
        <x:v>2529</x:v>
      </x:c>
      <x:c r="D6" s="68" t="str">
        <x:v>PASS</x:v>
      </x:c>
      <x:c r="E6" s="68" t="str">
        <x:v>Cumulative registry</x:v>
      </x:c>
      <x:c r="F6" s="68" t="str">
        <x:v>V26 plus 154 V27 relationships.</x:v>
      </x:c>
    </x:row>
    <x:row r="7">
      <x:c r="A7" s="68" t="str">
        <x:v>Instruments</x:v>
      </x:c>
      <x:c r="B7" s="68" t="n">
        <x:v>1030</x:v>
      </x:c>
      <x:c r="C7" s="68" t="n">
        <x:v>1030</x:v>
      </x:c>
      <x:c r="D7" s="68" t="str">
        <x:v>PASS</x:v>
      </x:c>
      <x:c r="E7" s="68" t="str">
        <x:v>Cumulative registry</x:v>
      </x:c>
      <x:c r="F7" s="68" t="str">
        <x:v>V26 plus 88 V27 instruments.</x:v>
      </x:c>
    </x:row>
    <x:row r="8">
      <x:c r="A8" s="68" t="str">
        <x:v>Mechanisms</x:v>
      </x:c>
      <x:c r="B8" s="68" t="n">
        <x:v>866</x:v>
      </x:c>
      <x:c r="C8" s="68" t="n">
        <x:v>866</x:v>
      </x:c>
      <x:c r="D8" s="68" t="str">
        <x:v>PASS</x:v>
      </x:c>
      <x:c r="E8" s="68" t="str">
        <x:v>Cumulative registry</x:v>
      </x:c>
      <x:c r="F8" s="68" t="str">
        <x:v>V26 plus 74 V27 mechanisms.</x:v>
      </x:c>
    </x:row>
    <x:row r="9">
      <x:c r="A9" s="68" t="str">
        <x:v>Claims</x:v>
      </x:c>
      <x:c r="B9" s="68" t="n">
        <x:v>379</x:v>
      </x:c>
      <x:c r="C9" s="68" t="n">
        <x:v>379</x:v>
      </x:c>
      <x:c r="D9" s="68" t="str">
        <x:v>PASS</x:v>
      </x:c>
      <x:c r="E9" s="68" t="str">
        <x:v>Cumulative registry</x:v>
      </x:c>
      <x:c r="F9" s="68" t="str">
        <x:v>V26 plus 25 V27 claim boundaries.</x:v>
      </x:c>
    </x:row>
    <x:row r="10">
      <x:c r="A10" s="68" t="str">
        <x:v>Sources</x:v>
      </x:c>
      <x:c r="B10" s="68" t="n">
        <x:v>1417</x:v>
      </x:c>
      <x:c r="C10" s="68" t="n">
        <x:v>1417</x:v>
      </x:c>
      <x:c r="D10" s="68" t="str">
        <x:v>PASS</x:v>
      </x:c>
      <x:c r="E10" s="68" t="str">
        <x:v>Cumulative registry</x:v>
      </x:c>
      <x:c r="F10" s="68" t="str">
        <x:v>V26 plus 65 V27 source records.</x:v>
      </x:c>
    </x:row>
    <x:row r="11">
      <x:c r="A11" s="68" t="str">
        <x:v>Research tasks</x:v>
      </x:c>
      <x:c r="B11" s="68" t="n">
        <x:v>433</x:v>
      </x:c>
      <x:c r="C11" s="68" t="n">
        <x:v>433</x:v>
      </x:c>
      <x:c r="D11" s="68" t="str">
        <x:v>PASS</x:v>
      </x:c>
      <x:c r="E11" s="68" t="str">
        <x:v>Cumulative registry</x:v>
      </x:c>
      <x:c r="F11" s="68" t="str">
        <x:v>V26 plus 25 V27 tasks.</x:v>
      </x:c>
    </x:row>
    <x:row r="12">
      <x:c r="A12" s="68" t="str">
        <x:v>V26 preservation</x:v>
      </x:c>
      <x:c r="B12" s="68" t="str">
        <x:v>Exact</x:v>
      </x:c>
      <x:c r="C12" s="68" t="str">
        <x:v>Exact</x:v>
      </x:c>
      <x:c r="D12" s="68" t="str">
        <x:v>PASS</x:v>
      </x:c>
      <x:c r="E12" s="68" t="str">
        <x:v>First 2,375 relationships</x:v>
      </x:c>
      <x:c r="F12" s="68" t="str">
        <x:v>All V26 fields and verification dates preserved.</x:v>
      </x:c>
    </x:row>
    <x:row r="13">
      <x:c r="A13" s="68" t="str">
        <x:v>V27 layer</x:v>
      </x:c>
      <x:c r="B13" s="68" t="n">
        <x:v>154</x:v>
      </x:c>
      <x:c r="C13" s="68" t="n">
        <x:v>154</x:v>
      </x:c>
      <x:c r="D13" s="68" t="str">
        <x:v>PASS</x:v>
      </x:c>
      <x:c r="E13" s="68" t="str">
        <x:v>New relationships</x:v>
      </x:c>
      <x:c r="F13" s="68" t="str">
        <x:v>All V27 relationship IDs present once.</x:v>
      </x:c>
    </x:row>
    <x:row r="14">
      <x:c r="A14" s="68" t="str">
        <x:v>Actor references</x:v>
      </x:c>
      <x:c r="B14" s="68" t="str">
        <x:v>0 broken</x:v>
      </x:c>
      <x:c r="C14" s="68" t="str">
        <x:v>0 broken</x:v>
      </x:c>
      <x:c r="D14" s="68" t="str">
        <x:v>PASS</x:v>
      </x:c>
      <x:c r="E14" s="68" t="str">
        <x:v>All relationships</x:v>
      </x:c>
      <x:c r="F14" s="68" t="str">
        <x:v>Actor A and Actor B IDs resolve.</x:v>
      </x:c>
    </x:row>
    <x:row r="15">
      <x:c r="A15" s="68" t="str">
        <x:v>Source references</x:v>
      </x:c>
      <x:c r="B15" s="68" t="str">
        <x:v>0 broken</x:v>
      </x:c>
      <x:c r="C15" s="68" t="str">
        <x:v>0 broken</x:v>
      </x:c>
      <x:c r="D15" s="68" t="str">
        <x:v>PASS</x:v>
      </x:c>
      <x:c r="E15" s="68" t="str">
        <x:v>Relations, instruments and claims</x:v>
      </x:c>
      <x:c r="F15" s="68" t="str">
        <x:v>Every source ID resolves.</x:v>
      </x:c>
    </x:row>
    <x:row r="16">
      <x:c r="A16" s="68" t="str">
        <x:v>Instrument references</x:v>
      </x:c>
      <x:c r="B16" s="68" t="str">
        <x:v>0 broken</x:v>
      </x:c>
      <x:c r="C16" s="68" t="str">
        <x:v>0 broken</x:v>
      </x:c>
      <x:c r="D16" s="68" t="str">
        <x:v>PASS</x:v>
      </x:c>
      <x:c r="E16" s="68" t="str">
        <x:v>All relationships</x:v>
      </x:c>
      <x:c r="F16" s="68" t="str">
        <x:v>Every instrument ID resolves.</x:v>
      </x:c>
    </x:row>
    <x:row r="17">
      <x:c r="A17" s="68" t="str">
        <x:v>Power dimensions</x:v>
      </x:c>
      <x:c r="B17" s="68" t="str">
        <x:v>0 blank</x:v>
      </x:c>
      <x:c r="C17" s="68" t="str">
        <x:v>0 blank</x:v>
      </x:c>
      <x:c r="D17" s="68" t="str">
        <x:v>PASS</x:v>
      </x:c>
      <x:c r="E17" s="68" t="str">
        <x:v>All relationships</x:v>
      </x:c>
      <x:c r="F17" s="68" t="str">
        <x:v>Full relationship schema restored.</x:v>
      </x:c>
    </x:row>
    <x:row r="18">
      <x:c r="A18" s="180" t="str">
        <x:v>Evidence totals</x:v>
      </x:c>
      <x:c r="B18" s="180" t="str">
        <x:v>Reconciled</x:v>
      </x:c>
      <x:c r="C18" s="180" t="str">
        <x:v>Reconciled</x:v>
      </x:c>
      <x:c r="D18" s="180" t="str">
        <x:v>PASS</x:v>
      </x:c>
      <x:c r="E18" s="180" t="str">
        <x:v>2,529 relationships</x:v>
      </x:c>
      <x:c r="F18" s="180" t="str">
        <x:v>{'E1': 1971, 'E2': 226, 'U1': 53, 'S1': 256, 'N1': 18, 'A1': 5}</x:v>
      </x:c>
    </x:row>
    <x:row r="19" ht="32" customHeight="1">
      <x:c r="A19" s="444" t="str">
        <x:v>Corrections made after the completeness review</x:v>
      </x:c>
      <x:c r="B19" s="444" t="str">
        <x:v>Restored the first 2,375 relationship records exactly from canonical V26, instead of rewriting their verification dates.</x:v>
      </x:c>
      <x:c r="C19" s="445"/>
      <x:c r="D19" s="445"/>
      <x:c r="E19" s="445"/>
      <x:c r="F19" s="445"/>
    </x:row>
    <x:row r="20" ht="32" customHeight="1">
      <x:c r="A20" s="68" t="str">
        <x:v>1</x:v>
      </x:c>
      <x:c r="B20" s="68" t="str">
        <x:v>The earlier recovery export had lost the Power dimensions field from the JSON relationship schema.</x:v>
      </x:c>
    </x:row>
    <x:row r="21" ht="32" customHeight="1">
      <x:c r="A21" s="68" t="str">
        <x:v>2</x:v>
      </x:c>
      <x:c r="B21" s="68" t="str">
        <x:v>The earlier recovery export rewrote older relationship verification dates instead of preserving V26 exactly.</x:v>
      </x:c>
    </x:row>
    <x:row r="22" ht="32" customHeight="1">
      <x:c r="A22" s="68" t="str">
        <x:v>3</x:v>
      </x:c>
      <x:c r="B22" s="68" t="str">
        <x:v>This audited release reconstructs V27 from the canonical V26 JSON and the 154-row V27 delta ledger.</x:v>
      </x:c>
    </x:row>
    <x:row r="23" ht="32" customHeight="1">
      <x:c r="A23" s="68" t="str">
        <x:v>4</x:v>
      </x:c>
      <x:c r="B23" s="68" t="str">
        <x:v>The workbook registries are regenerated from the audited JSON and include an internal audit sheet.</x:v>
      </x:c>
    </x:row>
    <x:row r="24" ht="32" customHeight="1">
      <x:c r="A24" s="68" t="str">
        <x:v>5</x:v>
      </x:c>
      <x:c r="B24" s="68" t="str">
        <x:v>The final package includes a written audit report and SHA-256 manifest.</x:v>
      </x:c>
    </x:row>
  </x:sheetData>
  <x:mergeCells>
    <x:mergeCell ref="A18:F18"/>
    <x:mergeCell ref="B20:F20"/>
    <x:mergeCell ref="B21:F21"/>
    <x:mergeCell ref="B22:F22"/>
    <x:mergeCell ref="B23:F23"/>
    <x:mergeCell ref="A1:F1"/>
    <x:mergeCell ref="A2:F2"/>
    <x:mergeCell ref="A19:F19"/>
    <x:mergeCell ref="B24:F24"/>
  </x:mergeCells>
  <x:conditionalFormatting sqref="D5:D16">
    <x:cfRule type="expression" dxfId="933" priority="1">
      <x:formula>D5="PASS"</x:formula>
    </x:cfRule>
  </x:conditionalFormatting>
  <x:conditionalFormatting sqref="D5:D18">
    <x:cfRule type="expression" dxfId="958" priority="2">
      <x:formula>D5="PASS"</x:formula>
    </x:cfRule>
  </x:conditionalFormatting>
  <x:pageMargins left="0.7" right="0.7" top="0.75" bottom="0.75" header="0.3" footer="0.3"/>
</x:worksheet>
</file>

<file path=xl/worksheets/sheet150.xml><?xml version="1.0" encoding="utf-8"?>
<x:worksheet xmlns:x="http://schemas.openxmlformats.org/spreadsheetml/2006/main">
  <x:sheetFormatPr defaultRowHeight="15"/>
  <x:cols>
    <x:col min="1" max="1" width="31" hidden="0" customWidth="1"/>
    <x:col min="2" max="2" width="16" hidden="0" customWidth="1"/>
    <x:col min="3" max="3" width="16" hidden="0" customWidth="1"/>
    <x:col min="4" max="4" width="16" hidden="0" customWidth="1"/>
    <x:col min="5" max="5" width="14" hidden="0" customWidth="1"/>
    <x:col min="6" max="6" width="74" hidden="0" customWidth="1"/>
  </x:cols>
  <x:sheetData>
    <x:row r="1">
      <x:c r="A1" s="447" t="str">
        <x:v>Network Ledger V28 — Family, Care, Demography and Intergenerational Transfer</x:v>
      </x:c>
      <x:c r="B1" s="447"/>
      <x:c r="C1" s="447"/>
      <x:c r="D1" s="447"/>
      <x:c r="E1" s="447"/>
      <x:c r="F1" s="447"/>
    </x:row>
    <x:row r="2">
      <x:c r="A2" s="450" t="str">
        <x:v>V28 maps how intimate relationships, dependency, care, benefits and inheritance become institutional rights, obligations, income, time and future opportunity.</x:v>
      </x:c>
      <x:c r="B2" s="450"/>
      <x:c r="C2" s="450"/>
      <x:c r="D2" s="450"/>
      <x:c r="E2" s="450"/>
      <x:c r="F2" s="450"/>
    </x:row>
    <x:row r="4">
      <x:c r="A4" s="459" t="str">
        <x:v>Measure</x:v>
      </x:c>
      <x:c r="B4" s="459" t="str">
        <x:v>V27</x:v>
      </x:c>
      <x:c r="C4" s="459" t="str">
        <x:v>V28</x:v>
      </x:c>
      <x:c r="D4" s="459" t="str">
        <x:v>Added</x:v>
      </x:c>
      <x:c r="E4" s="459" t="str">
        <x:v>Growth</x:v>
      </x:c>
      <x:c r="F4" s="459" t="str">
        <x:v>Interpretation</x:v>
      </x:c>
    </x:row>
    <x:row r="5">
      <x:c r="A5" s="68" t="str">
        <x:v>Actors</x:v>
      </x:c>
      <x:c r="B5" s="82" t="n">
        <x:v>2060</x:v>
      </x:c>
      <x:c r="C5" s="82" t="n">
        <x:v>2199</x:v>
      </x:c>
      <x:c r="D5" s="82" t="n">
        <x:v>139</x:v>
      </x:c>
      <x:c r="E5" s="83" t="n">
        <x:v>0.06747572815533981</x:v>
      </x:c>
      <x:c r="F5" s="68" t="str">
        <x:v>New households, parents, carers, childcare, family-law, social-protection, long-term-care, succession and demographic actors.</x:v>
      </x:c>
    </x:row>
    <x:row r="6">
      <x:c r="A6" s="68" t="str">
        <x:v>Directed relationships</x:v>
      </x:c>
      <x:c r="B6" s="82" t="n">
        <x:v>2529</x:v>
      </x:c>
      <x:c r="C6" s="82" t="n">
        <x:v>2683</x:v>
      </x:c>
      <x:c r="D6" s="82" t="n">
        <x:v>154</x:v>
      </x:c>
      <x:c r="E6" s="83" t="n">
        <x:v>0.0608936338473705</x:v>
      </x:c>
      <x:c r="F6" s="68" t="str">
        <x:v>New civil-status, leave, care, benefit, maintenance, protection, inheritance, reproductive and demographic edges.</x:v>
      </x:c>
    </x:row>
    <x:row r="7">
      <x:c r="A7" s="68" t="str">
        <x:v>Instruments</x:v>
      </x:c>
      <x:c r="B7" s="82" t="n">
        <x:v>1030</x:v>
      </x:c>
      <x:c r="C7" s="82" t="n">
        <x:v>1118</x:v>
      </x:c>
      <x:c r="D7" s="82" t="n">
        <x:v>88</x:v>
      </x:c>
      <x:c r="E7" s="83" t="n">
        <x:v>0.0854368932038835</x:v>
      </x:c>
      <x:c r="F7" s="68" t="str">
        <x:v>New registration, family-law, leave, childcare, benefit, care, adoption, probate and demographic objects.</x:v>
      </x:c>
    </x:row>
    <x:row r="8">
      <x:c r="A8" s="68" t="str">
        <x:v>Mechanisms</x:v>
      </x:c>
      <x:c r="B8" s="82" t="n">
        <x:v>866</x:v>
      </x:c>
      <x:c r="C8" s="82" t="n">
        <x:v>939</x:v>
      </x:c>
      <x:c r="D8" s="82" t="n">
        <x:v>73</x:v>
      </x:c>
      <x:c r="E8" s="83" t="n">
        <x:v>0.08429561200923788</x:v>
      </x:c>
      <x:c r="F8" s="68" t="str">
        <x:v>New kinship, time, care, protection, succession and demographic conversions.</x:v>
      </x:c>
    </x:row>
    <x:row r="9">
      <x:c r="A9" s="68" t="str">
        <x:v>Claims</x:v>
      </x:c>
      <x:c r="B9" s="82" t="n">
        <x:v>379</x:v>
      </x:c>
      <x:c r="C9" s="82" t="n">
        <x:v>404</x:v>
      </x:c>
      <x:c r="D9" s="82" t="n">
        <x:v>25</x:v>
      </x:c>
      <x:c r="E9" s="83" t="n">
        <x:v>0.06596306068601583</x:v>
      </x:c>
      <x:c r="F9" s="68" t="str">
        <x:v>New boundaries separating family status, orders, licences, benefits, risk scores and projections from stronger conclusions.</x:v>
      </x:c>
    </x:row>
    <x:row r="10">
      <x:c r="A10" s="68" t="str">
        <x:v>Sources</x:v>
      </x:c>
      <x:c r="B10" s="82" t="n">
        <x:v>1417</x:v>
      </x:c>
      <x:c r="C10" s="82" t="n">
        <x:v>1485</x:v>
      </x:c>
      <x:c r="D10" s="82" t="n">
        <x:v>68</x:v>
      </x:c>
      <x:c r="E10" s="83" t="n">
        <x:v>0.04798870853916726</x:v>
      </x:c>
      <x:c r="F10" s="68" t="str">
        <x:v>UN, ILO, OECD, World Bank, WHO, UNICEF, HCCH, EU and national primary sources.</x:v>
      </x:c>
    </x:row>
    <x:row r="11">
      <x:c r="A11" s="68" t="str">
        <x:v>Research tasks</x:v>
      </x:c>
      <x:c r="B11" s="82" t="n">
        <x:v>433</x:v>
      </x:c>
      <x:c r="C11" s="82" t="n">
        <x:v>458</x:v>
      </x:c>
      <x:c r="D11" s="82" t="n">
        <x:v>25</x:v>
      </x:c>
      <x:c r="E11" s="83" t="n">
        <x:v>0.057736720554272515</x:v>
      </x:c>
      <x:c r="F11" s="68" t="str">
        <x:v>Evidence work needed to connect legal status, care time, payments, services, decisions and outcomes.</x:v>
      </x:c>
    </x:row>
    <x:row r="13">
      <x:c r="A13" s="485" t="str">
        <x:v>New V28 layers</x:v>
      </x:c>
      <x:c r="B13" s="485"/>
      <x:c r="C13" s="485"/>
      <x:c r="D13" s="485"/>
      <x:c r="E13" s="485"/>
      <x:c r="F13" s="485"/>
    </x:row>
    <x:row r="14" ht="32" customHeight="1">
      <x:c r="A14" s="68" t="str">
        <x:v>Civil status and family law</x:v>
      </x:c>
      <x:c r="B14" s="68" t="str">
        <x:v>Birth, marriage, parentage, guardianship, divorce, custody and household status.</x:v>
      </x:c>
    </x:row>
    <x:row r="15" ht="32" customHeight="1">
      <x:c r="A15" s="68" t="str">
        <x:v>Leave and care time</x:v>
      </x:c>
      <x:c r="B15" s="68" t="str">
        <x:v>Maternity, parental and carers' leave, flexible work and care-related career effects.</x:v>
      </x:c>
    </x:row>
    <x:row r="16" ht="32" customHeight="1">
      <x:c r="A16" s="68" t="str">
        <x:v>Childcare and early development</x:v>
      </x:c>
      <x:c r="B16" s="68" t="str">
        <x:v>Provider capacity, subsidy, licensing, quality, home visiting and developmental support.</x:v>
      </x:c>
    </x:row>
    <x:row r="17" ht="32" customHeight="1">
      <x:c r="A17" s="68" t="str">
        <x:v>Family protection and maintenance</x:v>
      </x:c>
      <x:c r="B17" s="68" t="str">
        <x:v>Benefits, tax credits, survivor income, child support and cross-border enforcement.</x:v>
      </x:c>
    </x:row>
    <x:row r="18" ht="32" customHeight="1">
      <x:c r="A18" s="68" t="str">
        <x:v>Child protection and alternative care</x:v>
      </x:c>
      <x:c r="B18" s="68" t="str">
        <x:v>Referral, assessment, preservation, removal, kinship, foster, adoption and return cases.</x:v>
      </x:c>
    </x:row>
    <x:row r="19" ht="32" customHeight="1">
      <x:c r="A19" s="68" t="str">
        <x:v>Ageing and long-term care</x:v>
      </x:c>
      <x:c r="B19" s="68" t="str">
        <x:v>Needs assessment, care settings, insurance, family caregiving, respite and oversight.</x:v>
      </x:c>
    </x:row>
    <x:row r="20" ht="32" customHeight="1">
      <x:c r="A20" s="68" t="str">
        <x:v>Inheritance and demographic feedback</x:v>
      </x:c>
      <x:c r="B20" s="68" t="str">
        <x:v>Probate, trusts, family-business succession, fertility, ageing and population projections.</x:v>
      </x:c>
    </x:row>
    <x:row r="22">
      <x:c r="A22" s="485" t="str">
        <x:v>Governing theorem</x:v>
      </x:c>
      <x:c r="B22" s="485"/>
      <x:c r="C22" s="485"/>
      <x:c r="D22" s="485"/>
      <x:c r="E22" s="485"/>
      <x:c r="F22" s="485"/>
    </x:row>
    <x:row r="23">
      <x:c r="A23" s="450" t="str">
        <x:v>Family and social-reproduction power is the capacity to define legal kinship and dependency, allocate unpaid and paid care, determine access to childcare, leave and social protection, enforce maintenance and protective orders, govern intergenerational transfer, and classify demographic need—thereby converting intimate relationships and biological dependency into rights, obligations, income, time and future opportunity.</x:v>
      </x:c>
      <x:c r="B23" s="450"/>
      <x:c r="C23" s="450"/>
      <x:c r="D23" s="450"/>
      <x:c r="E23" s="450"/>
      <x:c r="F23" s="450"/>
    </x:row>
    <x:row r="24">
      <x:c r="A24" s="450"/>
      <x:c r="B24" s="450"/>
      <x:c r="C24" s="450"/>
      <x:c r="D24" s="450"/>
      <x:c r="E24" s="450"/>
      <x:c r="F24" s="450"/>
    </x:row>
  </x:sheetData>
  <x:mergeCells>
    <x:mergeCell ref="A1:F1"/>
    <x:mergeCell ref="A2:F2"/>
    <x:mergeCell ref="A13:F13"/>
    <x:mergeCell ref="B14:F14"/>
    <x:mergeCell ref="B15:F15"/>
    <x:mergeCell ref="B16:F16"/>
    <x:mergeCell ref="B17:F17"/>
    <x:mergeCell ref="B18:F18"/>
    <x:mergeCell ref="B19:F19"/>
    <x:mergeCell ref="B20:F20"/>
    <x:mergeCell ref="A22:F22"/>
    <x:mergeCell ref="A23:F24"/>
  </x:mergeCells>
  <x:pageMargins left="0.7" right="0.7" top="0.75" bottom="0.75" header="0.3" footer="0.3"/>
  <x:drawing xmlns:r="http://schemas.openxmlformats.org/officeDocument/2006/relationships" r:id="R5315b8b6743f4db7"/>
</x:worksheet>
</file>

<file path=xl/worksheets/sheet15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Family &amp; Care Power Layer</x:v>
      </x:c>
      <x:c r="B1" s="447"/>
      <x:c r="C1" s="447"/>
      <x:c r="D1" s="447"/>
      <x:c r="E1" s="447"/>
      <x:c r="F1" s="447"/>
      <x:c r="G1" s="447"/>
      <x:c r="H1" s="447"/>
      <x:c r="I1" s="447"/>
      <x:c r="J1" s="447"/>
      <x:c r="K1" s="447"/>
      <x:c r="L1" s="447"/>
      <x:c r="M1" s="447"/>
      <x:c r="N1" s="447"/>
      <x:c r="O1" s="447"/>
      <x:c r="P1" s="447"/>
      <x:c r="Q1" s="447"/>
    </x:row>
    <x:row r="2">
      <x:c r="A2" s="450" t="str">
        <x:v>Complete V28 family, care, social protection, succession, demographic and data layer.</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V28STATUS-001</x:v>
      </x:c>
      <x:c r="B5" s="68" t="str">
        <x:v>Civil status, family formation and legal kinship</x:v>
      </x:c>
      <x:c r="C5" s="68" t="str">
        <x:v>Birth parents</x:v>
      </x:c>
      <x:c r="D5" s="68" t="str">
        <x:v>Parent or informant → registry</x:v>
      </x:c>
      <x:c r="E5" s="68" t="str">
        <x:v>Civil registries</x:v>
      </x:c>
      <x:c r="F5" s="68" t="str">
        <x:v>Birth or later registration</x:v>
      </x:c>
      <x:c r="G5" s="68" t="str">
        <x:v>Registers birth</x:v>
      </x:c>
      <x:c r="H5" s="68" t="str">
        <x:v>INS-1031</x:v>
      </x:c>
      <x:c r="I5" s="68" t="str">
        <x:v>Child-specific</x:v>
      </x:c>
      <x:c r="J5" s="68" t="str">
        <x:v>Birth event and identity information</x:v>
      </x:c>
      <x:c r="K5" s="68" t="str">
        <x:v>Official birth record</x:v>
      </x:c>
      <x:c r="L5" s="68" t="str">
        <x:v>Civil-status legibility conversion</x:v>
      </x:c>
      <x:c r="M5" s="68" t="str">
        <x:v>E1</x:v>
      </x:c>
      <x:c r="N5" s="68" t="str">
        <x:v>SRC-1418; SRC-1478</x:v>
      </x:c>
      <x:c r="O5" s="68" t="str">
        <x:v>Civil registries create official birth records.</x:v>
      </x:c>
      <x:c r="P5" s="68" t="str">
        <x:v>Citizenship, caregiving quality or complete parentage in every case.</x:v>
      </x:c>
      <x:c r="Q5" s="68" t="str"/>
    </x:row>
    <x:row r="6">
      <x:c r="A6" s="68" t="str">
        <x:v>V28STATUS-002</x:v>
      </x:c>
      <x:c r="B6" s="68" t="str">
        <x:v>Civil status, family formation and legal kinship</x:v>
      </x:c>
      <x:c r="C6" s="68" t="str">
        <x:v>Civil registries</x:v>
      </x:c>
      <x:c r="D6" s="68" t="str">
        <x:v>Registry → child</x:v>
      </x:c>
      <x:c r="E6" s="68" t="str">
        <x:v>Children</x:v>
      </x:c>
      <x:c r="F6" s="68" t="str">
        <x:v>After registration</x:v>
      </x:c>
      <x:c r="G6" s="68" t="str">
        <x:v>Issues birth certificate</x:v>
      </x:c>
      <x:c r="H6" s="68" t="str">
        <x:v>INS-1032</x:v>
      </x:c>
      <x:c r="I6" s="68" t="str">
        <x:v>Child-specific</x:v>
      </x:c>
      <x:c r="J6" s="68" t="str">
        <x:v>Registered birth data</x:v>
      </x:c>
      <x:c r="K6" s="68" t="str">
        <x:v>Portable identity and parentage evidence</x:v>
      </x:c>
      <x:c r="L6" s="68" t="str">
        <x:v>Civil-status legibility conversion</x:v>
      </x:c>
      <x:c r="M6" s="68" t="str">
        <x:v>E1</x:v>
      </x:c>
      <x:c r="N6" s="68" t="str">
        <x:v>SRC-1477; SRC-1418</x:v>
      </x:c>
      <x:c r="O6" s="68" t="str">
        <x:v>Birth certificates provide official evidence of recorded facts.</x:v>
      </x:c>
      <x:c r="P6" s="68" t="str">
        <x:v>All identity rights or absence of later correction.</x:v>
      </x:c>
      <x:c r="Q6" s="68" t="str"/>
    </x:row>
    <x:row r="7">
      <x:c r="A7" s="68" t="str">
        <x:v>V28STATUS-003</x:v>
      </x:c>
      <x:c r="B7" s="68" t="str">
        <x:v>Civil status, family formation and legal kinship</x:v>
      </x:c>
      <x:c r="C7" s="68" t="str">
        <x:v>Married spouses</x:v>
      </x:c>
      <x:c r="D7" s="68" t="str">
        <x:v>Spouses → registrar</x:v>
      </x:c>
      <x:c r="E7" s="68" t="str">
        <x:v>Marriage registrars</x:v>
      </x:c>
      <x:c r="F7" s="68" t="str">
        <x:v>Marriage event</x:v>
      </x:c>
      <x:c r="G7" s="68" t="str">
        <x:v>Registers marriage</x:v>
      </x:c>
      <x:c r="H7" s="68" t="str">
        <x:v>INS-1033</x:v>
      </x:c>
      <x:c r="I7" s="68" t="str">
        <x:v>Couple-specific</x:v>
      </x:c>
      <x:c r="J7" s="68" t="str">
        <x:v>Consent and legal formalities</x:v>
      </x:c>
      <x:c r="K7" s="68" t="str">
        <x:v>Recognised marital status</x:v>
      </x:c>
      <x:c r="L7" s="68" t="str">
        <x:v>Marriage-status conversion</x:v>
      </x:c>
      <x:c r="M7" s="68" t="str">
        <x:v>E1</x:v>
      </x:c>
      <x:c r="N7" s="68" t="str">
        <x:v>SRC-1451; SRC-1477</x:v>
      </x:c>
      <x:c r="O7" s="68" t="str">
        <x:v>Marriage registration creates legal spousal status.</x:v>
      </x:c>
      <x:c r="P7" s="68" t="str">
        <x:v>Relationship quality, safety or full resource pooling.</x:v>
      </x:c>
      <x:c r="Q7" s="68" t="str"/>
    </x:row>
    <x:row r="8">
      <x:c r="A8" s="68" t="str">
        <x:v>V28STATUS-004</x:v>
      </x:c>
      <x:c r="B8" s="68" t="str">
        <x:v>Civil status, family formation and legal kinship</x:v>
      </x:c>
      <x:c r="C8" s="68" t="str">
        <x:v>Cohabiting partners</x:v>
      </x:c>
      <x:c r="D8" s="68" t="str">
        <x:v>Partners → court</x:v>
      </x:c>
      <x:c r="E8" s="68" t="str">
        <x:v>Family courts</x:v>
      </x:c>
      <x:c r="F8" s="68" t="str">
        <x:v>Dispute or enforcement cycle</x:v>
      </x:c>
      <x:c r="G8" s="68" t="str">
        <x:v>Seeks enforcement of cohabitation agreement</x:v>
      </x:c>
      <x:c r="H8" s="68" t="str">
        <x:v>INS-1034</x:v>
      </x:c>
      <x:c r="I8" s="68" t="str">
        <x:v>Household-specific</x:v>
      </x:c>
      <x:c r="J8" s="68" t="str">
        <x:v>Private agreement and shared household facts</x:v>
      </x:c>
      <x:c r="K8" s="68" t="str">
        <x:v>Enforced or rejected property and support claims</x:v>
      </x:c>
      <x:c r="L8" s="68" t="str">
        <x:v>Cohabitation-contract conversion</x:v>
      </x:c>
      <x:c r="M8" s="68" t="str">
        <x:v>E2</x:v>
      </x:c>
      <x:c r="N8" s="68" t="str">
        <x:v>SRC-1451; SRC-1419</x:v>
      </x:c>
      <x:c r="O8" s="68" t="str">
        <x:v>Cohabitation agreements can structure private obligations where recognised.</x:v>
      </x:c>
      <x:c r="P8" s="68" t="str">
        <x:v>Marriage-equivalent rights in every jurisdiction.</x:v>
      </x:c>
      <x:c r="Q8" s="68" t="str"/>
    </x:row>
    <x:row r="9">
      <x:c r="A9" s="68" t="str">
        <x:v>V28STATUS-005</x:v>
      </x:c>
      <x:c r="B9" s="68" t="str">
        <x:v>Civil status, family formation and legal kinship</x:v>
      </x:c>
      <x:c r="C9" s="68" t="str">
        <x:v>Birth parents</x:v>
      </x:c>
      <x:c r="D9" s="68" t="str">
        <x:v>Parent → authority</x:v>
      </x:c>
      <x:c r="E9" s="68" t="str">
        <x:v>Parentage authorities</x:v>
      </x:c>
      <x:c r="F9" s="68" t="str">
        <x:v>Birth or later determination</x:v>
      </x:c>
      <x:c r="G9" s="68" t="str">
        <x:v>Acknowledges parentage</x:v>
      </x:c>
      <x:c r="H9" s="68" t="str">
        <x:v>INS-1036</x:v>
      </x:c>
      <x:c r="I9" s="68" t="str">
        <x:v>Child-specific</x:v>
      </x:c>
      <x:c r="J9" s="68" t="str">
        <x:v>Statement and identity evidence</x:v>
      </x:c>
      <x:c r="K9" s="68" t="str">
        <x:v>Recorded legal parentage</x:v>
      </x:c>
      <x:c r="L9" s="68" t="str">
        <x:v>Legal parentage conversion</x:v>
      </x:c>
      <x:c r="M9" s="68" t="str">
        <x:v>E1</x:v>
      </x:c>
      <x:c r="N9" s="68" t="str">
        <x:v>SRC-1418; SRC-1477</x:v>
      </x:c>
      <x:c r="O9" s="68" t="str">
        <x:v>Parentage acknowledgments can establish legal status.</x:v>
      </x:c>
      <x:c r="P9" s="68" t="str">
        <x:v>Genetic certainty, caregiving quality or custody.</x:v>
      </x:c>
      <x:c r="Q9" s="68" t="str"/>
    </x:row>
    <x:row r="10">
      <x:c r="A10" s="68" t="str">
        <x:v>V28STATUS-006</x:v>
      </x:c>
      <x:c r="B10" s="68" t="str">
        <x:v>Civil status, family formation and legal kinship</x:v>
      </x:c>
      <x:c r="C10" s="68" t="str">
        <x:v>Parentage authorities</x:v>
      </x:c>
      <x:c r="D10" s="68" t="str">
        <x:v>Authority → parent</x:v>
      </x:c>
      <x:c r="E10" s="68" t="str">
        <x:v>Legal parents</x:v>
      </x:c>
      <x:c r="F10" s="68" t="str">
        <x:v>Determination cycle</x:v>
      </x:c>
      <x:c r="G10" s="68" t="str">
        <x:v>Issues parentage determination</x:v>
      </x:c>
      <x:c r="H10" s="68" t="str">
        <x:v>INS-1037</x:v>
      </x:c>
      <x:c r="I10" s="68" t="str">
        <x:v>Child-specific</x:v>
      </x:c>
      <x:c r="J10" s="68" t="str">
        <x:v>Evidence and legal test</x:v>
      </x:c>
      <x:c r="K10" s="68" t="str">
        <x:v>Parental rights and obligations</x:v>
      </x:c>
      <x:c r="L10" s="68" t="str">
        <x:v>Legal parentage conversion</x:v>
      </x:c>
      <x:c r="M10" s="68" t="str">
        <x:v>E1</x:v>
      </x:c>
      <x:c r="N10" s="68" t="str">
        <x:v>SRC-1418; SRC-1451</x:v>
      </x:c>
      <x:c r="O10" s="68" t="str">
        <x:v>Authorities determine legal parentage.</x:v>
      </x:c>
      <x:c r="P10" s="68" t="str">
        <x:v>Daily caregiving or genetic connection in every case.</x:v>
      </x:c>
      <x:c r="Q10" s="68" t="str"/>
    </x:row>
    <x:row r="11">
      <x:c r="A11" s="68" t="str">
        <x:v>V28STATUS-007</x:v>
      </x:c>
      <x:c r="B11" s="68" t="str">
        <x:v>Civil status, family formation and legal kinship</x:v>
      </x:c>
      <x:c r="C11" s="68" t="str">
        <x:v>Married spouses</x:v>
      </x:c>
      <x:c r="D11" s="68" t="str">
        <x:v>Spouse → court</x:v>
      </x:c>
      <x:c r="E11" s="68" t="str">
        <x:v>Family courts</x:v>
      </x:c>
      <x:c r="F11" s="68" t="str">
        <x:v>Separation or divorce</x:v>
      </x:c>
      <x:c r="G11" s="68" t="str">
        <x:v>Files dissolution petition</x:v>
      </x:c>
      <x:c r="H11" s="68" t="str">
        <x:v>INS-1039</x:v>
      </x:c>
      <x:c r="I11" s="68" t="str">
        <x:v>Case-specific</x:v>
      </x:c>
      <x:c r="J11" s="68" t="str">
        <x:v>Marriage status and grounds or application</x:v>
      </x:c>
      <x:c r="K11" s="68" t="str">
        <x:v>Family-law proceeding</x:v>
      </x:c>
      <x:c r="L11" s="68" t="str">
        <x:v>Divorce unbundling</x:v>
      </x:c>
      <x:c r="M11" s="68" t="str">
        <x:v>E1</x:v>
      </x:c>
      <x:c r="N11" s="68" t="str">
        <x:v>SRC-1451; SRC-1419</x:v>
      </x:c>
      <x:c r="O11" s="68" t="str">
        <x:v>A petition initiates dissolution proceedings.</x:v>
      </x:c>
      <x:c r="P11" s="68" t="str">
        <x:v>Final divorce, fault or entitlement.</x:v>
      </x:c>
      <x:c r="Q11" s="68" t="str"/>
    </x:row>
    <x:row r="12">
      <x:c r="A12" s="68" t="str">
        <x:v>V28STATUS-008</x:v>
      </x:c>
      <x:c r="B12" s="68" t="str">
        <x:v>Civil status, family formation and legal kinship</x:v>
      </x:c>
      <x:c r="C12" s="68" t="str">
        <x:v>Family courts</x:v>
      </x:c>
      <x:c r="D12" s="68" t="str">
        <x:v>Court → former spouses</x:v>
      </x:c>
      <x:c r="E12" s="68" t="str">
        <x:v>Divorced spouses</x:v>
      </x:c>
      <x:c r="F12" s="68" t="str">
        <x:v>Case completion</x:v>
      </x:c>
      <x:c r="G12" s="68" t="str">
        <x:v>Issues divorce decree</x:v>
      </x:c>
      <x:c r="H12" s="68" t="str">
        <x:v>INS-1040; INS-1041</x:v>
      </x:c>
      <x:c r="I12" s="68" t="str">
        <x:v>Case-specific</x:v>
      </x:c>
      <x:c r="J12" s="68" t="str">
        <x:v>Marriage, evidence and settlement or judgment</x:v>
      </x:c>
      <x:c r="K12" s="68" t="str">
        <x:v>Dissolved status and allocated claims</x:v>
      </x:c>
      <x:c r="L12" s="68" t="str">
        <x:v>Divorce unbundling</x:v>
      </x:c>
      <x:c r="M12" s="68" t="str">
        <x:v>E1</x:v>
      </x:c>
      <x:c r="N12" s="68" t="str">
        <x:v>SRC-1451; SRC-1419</x:v>
      </x:c>
      <x:c r="O12" s="68" t="str">
        <x:v>Courts dissolve marriage and may allocate related rights.</x:v>
      </x:c>
      <x:c r="P12" s="68" t="str">
        <x:v>Compliance, emotional resolution or equal future resources.</x:v>
      </x:c>
      <x:c r="Q12" s="68" t="str"/>
    </x:row>
    <x:row r="13">
      <x:c r="A13" s="68" t="str">
        <x:v>V28STATUS-009</x:v>
      </x:c>
      <x:c r="B13" s="68" t="str">
        <x:v>Civil status, family formation and legal kinship</x:v>
      </x:c>
      <x:c r="C13" s="68" t="str">
        <x:v>Separated spouses</x:v>
      </x:c>
      <x:c r="D13" s="68" t="str">
        <x:v>Parties → mediator</x:v>
      </x:c>
      <x:c r="E13" s="68" t="str">
        <x:v>Family mediators</x:v>
      </x:c>
      <x:c r="F13" s="68" t="str">
        <x:v>Separation period</x:v>
      </x:c>
      <x:c r="G13" s="68" t="str">
        <x:v>Uses family mediation</x:v>
      </x:c>
      <x:c r="H13" s="68" t="str">
        <x:v>INS-1042; INS-1041</x:v>
      </x:c>
      <x:c r="I13" s="68" t="str">
        <x:v>Case-specific</x:v>
      </x:c>
      <x:c r="J13" s="68" t="str">
        <x:v>Competing proposals and family circumstances</x:v>
      </x:c>
      <x:c r="K13" s="68" t="str">
        <x:v>Negotiated agreement or unresolved issues</x:v>
      </x:c>
      <x:c r="L13" s="68" t="str">
        <x:v>Divorce unbundling</x:v>
      </x:c>
      <x:c r="M13" s="68" t="str">
        <x:v>E2</x:v>
      </x:c>
      <x:c r="N13" s="68" t="str">
        <x:v>SRC-1418; SRC-1451</x:v>
      </x:c>
      <x:c r="O13" s="68" t="str">
        <x:v>Mediation can support negotiated family arrangements.</x:v>
      </x:c>
      <x:c r="P13" s="68" t="str">
        <x:v>Equal bargaining power or binding resolution automatically.</x:v>
      </x:c>
      <x:c r="Q13" s="68" t="str"/>
    </x:row>
    <x:row r="14">
      <x:c r="A14" s="68" t="str">
        <x:v>V28STATUS-010</x:v>
      </x:c>
      <x:c r="B14" s="68" t="str">
        <x:v>Civil status, family formation and legal kinship</x:v>
      </x:c>
      <x:c r="C14" s="68" t="str">
        <x:v>Family courts</x:v>
      </x:c>
      <x:c r="D14" s="68" t="str">
        <x:v>Court → parents</x:v>
      </x:c>
      <x:c r="E14" s="68" t="str">
        <x:v>Legal parents</x:v>
      </x:c>
      <x:c r="F14" s="68" t="str">
        <x:v>Custody case</x:v>
      </x:c>
      <x:c r="G14" s="68" t="str">
        <x:v>Allocates custody</x:v>
      </x:c>
      <x:c r="H14" s="68" t="str">
        <x:v>INS-1043; INS-1042</x:v>
      </x:c>
      <x:c r="I14" s="68" t="str">
        <x:v>Child-specific</x:v>
      </x:c>
      <x:c r="J14" s="68" t="str">
        <x:v>Child circumstances and parental proposals</x:v>
      </x:c>
      <x:c r="K14" s="68" t="str">
        <x:v>Residence and decision authority</x:v>
      </x:c>
      <x:c r="L14" s="68" t="str">
        <x:v>Custody-time allocation</x:v>
      </x:c>
      <x:c r="M14" s="68" t="str">
        <x:v>E1</x:v>
      </x:c>
      <x:c r="N14" s="68" t="str">
        <x:v>SRC-1418; SRC-1464</x:v>
      </x:c>
      <x:c r="O14" s="68" t="str">
        <x:v>Custody orders allocate legal responsibilities and residence.</x:v>
      </x:c>
      <x:c r="P14" s="68" t="str">
        <x:v>Ownership of the child or permanent factual compliance.</x:v>
      </x:c>
      <x:c r="Q14" s="68" t="str"/>
    </x:row>
    <x:row r="15">
      <x:c r="A15" s="68" t="str">
        <x:v>V28STATUS-011</x:v>
      </x:c>
      <x:c r="B15" s="68" t="str">
        <x:v>Civil status, family formation and legal kinship</x:v>
      </x:c>
      <x:c r="C15" s="68" t="str">
        <x:v>Family courts</x:v>
      </x:c>
      <x:c r="D15" s="68" t="str">
        <x:v>Court → parent</x:v>
      </x:c>
      <x:c r="E15" s="68" t="str">
        <x:v>Non-resident parents</x:v>
      </x:c>
      <x:c r="F15" s="68" t="str">
        <x:v>Custody or contact case</x:v>
      </x:c>
      <x:c r="G15" s="68" t="str">
        <x:v>Sets contact arrangements</x:v>
      </x:c>
      <x:c r="H15" s="68" t="str">
        <x:v>INS-1044</x:v>
      </x:c>
      <x:c r="I15" s="68" t="str">
        <x:v>Child-specific</x:v>
      </x:c>
      <x:c r="J15" s="68" t="str">
        <x:v>Child welfare and relationship evidence</x:v>
      </x:c>
      <x:c r="K15" s="68" t="str">
        <x:v>Contact schedule and conditions</x:v>
      </x:c>
      <x:c r="L15" s="68" t="str">
        <x:v>Custody-time allocation</x:v>
      </x:c>
      <x:c r="M15" s="68" t="str">
        <x:v>E1</x:v>
      </x:c>
      <x:c r="N15" s="68" t="str">
        <x:v>SRC-1418; SRC-1464</x:v>
      </x:c>
      <x:c r="O15" s="68" t="str">
        <x:v>Courts define contact rights and restrictions.</x:v>
      </x:c>
      <x:c r="P15" s="68" t="str">
        <x:v>Quality of contact or compliance.</x:v>
      </x:c>
      <x:c r="Q15" s="68" t="str"/>
    </x:row>
    <x:row r="16">
      <x:c r="A16" s="68" t="str">
        <x:v>V28STATUS-012</x:v>
      </x:c>
      <x:c r="B16" s="68" t="str">
        <x:v>Civil status, family formation and legal kinship</x:v>
      </x:c>
      <x:c r="C16" s="68" t="str">
        <x:v>Guardianship authorities</x:v>
      </x:c>
      <x:c r="D16" s="68" t="str">
        <x:v>Authority → guardian</x:v>
      </x:c>
      <x:c r="E16" s="68" t="str">
        <x:v>Guardians</x:v>
      </x:c>
      <x:c r="F16" s="68" t="str">
        <x:v>Appointment and review period</x:v>
      </x:c>
      <x:c r="G16" s="68" t="str">
        <x:v>Appoints guardian</x:v>
      </x:c>
      <x:c r="H16" s="68" t="str">
        <x:v>INS-1038</x:v>
      </x:c>
      <x:c r="I16" s="68" t="str">
        <x:v>Person-specific</x:v>
      </x:c>
      <x:c r="J16" s="68" t="str">
        <x:v>Need, capacity and available support</x:v>
      </x:c>
      <x:c r="K16" s="68" t="str">
        <x:v>Authorised protective responsibility</x:v>
      </x:c>
      <x:c r="L16" s="68" t="str">
        <x:v>Child-best-interests adjudication</x:v>
      </x:c>
      <x:c r="M16" s="68" t="str">
        <x:v>E1</x:v>
      </x:c>
      <x:c r="N16" s="68" t="str">
        <x:v>SRC-1420; SRC-1418</x:v>
      </x:c>
      <x:c r="O16" s="68" t="str">
        <x:v>Authorities appoint guardians under legal standards.</x:v>
      </x:c>
      <x:c r="P16" s="68" t="str">
        <x:v>Ownership or unrestricted substituted decision-making.</x:v>
      </x:c>
      <x:c r="Q16" s="68" t="str"/>
    </x:row>
    <x:row r="17">
      <x:c r="A17" s="68" t="str">
        <x:v>V28STATUS-013</x:v>
      </x:c>
      <x:c r="B17" s="68" t="str">
        <x:v>Civil status, family formation and legal kinship</x:v>
      </x:c>
      <x:c r="C17" s="68" t="str">
        <x:v>Supported decision-making services</x:v>
      </x:c>
      <x:c r="D17" s="68" t="str">
        <x:v>Supporter → person</x:v>
      </x:c>
      <x:c r="E17" s="68" t="str">
        <x:v>Persons with disabilities requiring support</x:v>
      </x:c>
      <x:c r="F17" s="68" t="str">
        <x:v>Ongoing</x:v>
      </x:c>
      <x:c r="G17" s="68" t="str">
        <x:v>Supports decision-making</x:v>
      </x:c>
      <x:c r="H17" s="68" t="str"/>
      <x:c r="I17" s="68" t="str">
        <x:v>Person-specific</x:v>
      </x:c>
      <x:c r="J17" s="68" t="str">
        <x:v>Person's will, preferences and support needs</x:v>
      </x:c>
      <x:c r="K17" s="68" t="str">
        <x:v>Supported exercise of legal agency</x:v>
      </x:c>
      <x:c r="L17" s="68" t="str">
        <x:v>Civil-status legibility conversion</x:v>
      </x:c>
      <x:c r="M17" s="68" t="str">
        <x:v>E2</x:v>
      </x:c>
      <x:c r="N17" s="68" t="str">
        <x:v>SRC-1420; SRC-1429</x:v>
      </x:c>
      <x:c r="O17" s="68" t="str">
        <x:v>Supported decision services can assist legal agency.</x:v>
      </x:c>
      <x:c r="P17" s="68" t="str">
        <x:v>Automatic validity of every decision or absence of safeguarding need.</x:v>
      </x:c>
      <x:c r="Q17" s="68" t="str"/>
    </x:row>
    <x:row r="18">
      <x:c r="A18" s="68" t="str">
        <x:v>V28STATUS-014</x:v>
      </x:c>
      <x:c r="B18" s="68" t="str">
        <x:v>Civil status, family formation and legal kinship</x:v>
      </x:c>
      <x:c r="C18" s="68" t="str">
        <x:v>Households</x:v>
      </x:c>
      <x:c r="D18" s="68" t="str">
        <x:v>Household → survey agency</x:v>
      </x:c>
      <x:c r="E18" s="68" t="str">
        <x:v>Household survey agencies</x:v>
      </x:c>
      <x:c r="F18" s="68" t="str">
        <x:v>Survey cycle</x:v>
      </x:c>
      <x:c r="G18" s="68" t="str">
        <x:v>Reports household roster and resources</x:v>
      </x:c>
      <x:c r="H18" s="68" t="str">
        <x:v>INS-1082; INS-1083</x:v>
      </x:c>
      <x:c r="I18" s="68" t="str">
        <x:v>Household-specific</x:v>
      </x:c>
      <x:c r="J18" s="68" t="str">
        <x:v>Co-residence, relationships, income and care</x:v>
      </x:c>
      <x:c r="K18" s="68" t="str">
        <x:v>Statistical household record</x:v>
      </x:c>
      <x:c r="L18" s="68" t="str">
        <x:v>Household-resource pooling inference</x:v>
      </x:c>
      <x:c r="M18" s="68" t="str">
        <x:v>E1</x:v>
      </x:c>
      <x:c r="N18" s="68" t="str">
        <x:v>SRC-1424; SRC-1445</x:v>
      </x:c>
      <x:c r="O18" s="68" t="str">
        <x:v>Surveys record household composition and reported resources.</x:v>
      </x:c>
      <x:c r="P18" s="68" t="str">
        <x:v>Equal access, shared preferences or complete pooling.</x:v>
      </x:c>
      <x:c r="Q18" s="68" t="str"/>
    </x:row>
    <x:row r="19">
      <x:c r="A19" s="68" t="str">
        <x:v>V28LEAVE-001</x:v>
      </x:c>
      <x:c r="B19" s="68" t="str">
        <x:v>Parental leave and work-family rights</x:v>
      </x:c>
      <x:c r="C19" s="68" t="str">
        <x:v>Pregnant workers</x:v>
      </x:c>
      <x:c r="D19" s="68" t="str">
        <x:v>Worker → employer</x:v>
      </x:c>
      <x:c r="E19" s="68" t="str">
        <x:v>Employers administering family leave</x:v>
      </x:c>
      <x:c r="F19" s="68" t="str">
        <x:v>Pregnancy and childbirth</x:v>
      </x:c>
      <x:c r="G19" s="68" t="str">
        <x:v>Submits maternity leave notice</x:v>
      </x:c>
      <x:c r="H19" s="68" t="str">
        <x:v>INS-1051</x:v>
      </x:c>
      <x:c r="I19" s="68" t="str">
        <x:v>Worker-specific</x:v>
      </x:c>
      <x:c r="J19" s="68" t="str">
        <x:v>Pregnancy and employment status</x:v>
      </x:c>
      <x:c r="K19" s="68" t="str">
        <x:v>Leave process and job-protection claim</x:v>
      </x:c>
      <x:c r="L19" s="68" t="str">
        <x:v>Pregnancy-to-employment protection</x:v>
      </x:c>
      <x:c r="M19" s="68" t="str">
        <x:v>E1</x:v>
      </x:c>
      <x:c r="N19" s="68" t="str">
        <x:v>SRC-1441; SRC-1465</x:v>
      </x:c>
      <x:c r="O19" s="68" t="str">
        <x:v>Workers notify employers and invoke maternity-related rights.</x:v>
      </x:c>
      <x:c r="P19" s="68" t="str">
        <x:v>Paid leave, approval or adequate income replacement automatically.</x:v>
      </x:c>
      <x:c r="Q19" s="68" t="str"/>
    </x:row>
    <x:row r="20">
      <x:c r="A20" s="68" t="str">
        <x:v>V28LEAVE-002</x:v>
      </x:c>
      <x:c r="B20" s="68" t="str">
        <x:v>Parental leave and work-family rights</x:v>
      </x:c>
      <x:c r="C20" s="68" t="str">
        <x:v>Parental leave benefit agencies</x:v>
      </x:c>
      <x:c r="D20" s="68" t="str">
        <x:v>Benefit agency → worker</x:v>
      </x:c>
      <x:c r="E20" s="68" t="str">
        <x:v>Pregnant workers</x:v>
      </x:c>
      <x:c r="F20" s="68" t="str">
        <x:v>Leave period</x:v>
      </x:c>
      <x:c r="G20" s="68" t="str">
        <x:v>Pays maternity benefit</x:v>
      </x:c>
      <x:c r="H20" s="68" t="str">
        <x:v>INS-1057</x:v>
      </x:c>
      <x:c r="I20" s="68" t="str">
        <x:v>Worker-specific</x:v>
      </x:c>
      <x:c r="J20" s="68" t="str">
        <x:v>Contribution, employment and pregnancy eligibility</x:v>
      </x:c>
      <x:c r="K20" s="68" t="str">
        <x:v>Income replacement during absence</x:v>
      </x:c>
      <x:c r="L20" s="68" t="str">
        <x:v>Parental-leave income replacement</x:v>
      </x:c>
      <x:c r="M20" s="68" t="str">
        <x:v>E1</x:v>
      </x:c>
      <x:c r="N20" s="68" t="str">
        <x:v>SRC-1441; SRC-1444</x:v>
      </x:c>
      <x:c r="O20" s="68" t="str">
        <x:v>Benefit agencies pay maternity cash benefits under applicable rules.</x:v>
      </x:c>
      <x:c r="P20" s="68" t="str">
        <x:v>Full wage replacement or employer compliance.</x:v>
      </x:c>
      <x:c r="Q20" s="68" t="str"/>
    </x:row>
    <x:row r="21">
      <x:c r="A21" s="68" t="str">
        <x:v>V28LEAVE-003</x:v>
      </x:c>
      <x:c r="B21" s="68" t="str">
        <x:v>Parental leave and work-family rights</x:v>
      </x:c>
      <x:c r="C21" s="68" t="str">
        <x:v>New parents</x:v>
      </x:c>
      <x:c r="D21" s="68" t="str">
        <x:v>Parent → employer</x:v>
      </x:c>
      <x:c r="E21" s="68" t="str">
        <x:v>Employers administering family leave</x:v>
      </x:c>
      <x:c r="F21" s="68" t="str">
        <x:v>Birth or adoption</x:v>
      </x:c>
      <x:c r="G21" s="68" t="str">
        <x:v>Requests parental leave</x:v>
      </x:c>
      <x:c r="H21" s="68" t="str">
        <x:v>INS-1053</x:v>
      </x:c>
      <x:c r="I21" s="68" t="str">
        <x:v>Worker-specific</x:v>
      </x:c>
      <x:c r="J21" s="68" t="str">
        <x:v>Parent status and leave entitlement</x:v>
      </x:c>
      <x:c r="K21" s="68" t="str">
        <x:v>Approved, denied or modified leave</x:v>
      </x:c>
      <x:c r="L21" s="68" t="str">
        <x:v>Parental-leave income replacement</x:v>
      </x:c>
      <x:c r="M21" s="68" t="str">
        <x:v>E1</x:v>
      </x:c>
      <x:c r="N21" s="68" t="str">
        <x:v>SRC-1456; SRC-1446</x:v>
      </x:c>
      <x:c r="O21" s="68" t="str">
        <x:v>Parents request statutory or contractual leave.</x:v>
      </x:c>
      <x:c r="P21" s="68" t="str">
        <x:v>Actual uptake, payment level or job restoration.</x:v>
      </x:c>
      <x:c r="Q21" s="68" t="str"/>
    </x:row>
    <x:row r="22">
      <x:c r="A22" s="68" t="str">
        <x:v>V28LEAVE-004</x:v>
      </x:c>
      <x:c r="B22" s="68" t="str">
        <x:v>Parental leave and work-family rights</x:v>
      </x:c>
      <x:c r="C22" s="68" t="str">
        <x:v>Parental leave benefit agencies</x:v>
      </x:c>
      <x:c r="D22" s="68" t="str">
        <x:v>Benefit agency → parent</x:v>
      </x:c>
      <x:c r="E22" s="68" t="str">
        <x:v>New parents</x:v>
      </x:c>
      <x:c r="F22" s="68" t="str">
        <x:v>Leave period</x:v>
      </x:c>
      <x:c r="G22" s="68" t="str">
        <x:v>Awards parental leave benefit</x:v>
      </x:c>
      <x:c r="H22" s="68" t="str">
        <x:v>INS-1056</x:v>
      </x:c>
      <x:c r="I22" s="68" t="str">
        <x:v>Worker-specific</x:v>
      </x:c>
      <x:c r="J22" s="68" t="str">
        <x:v>Eligibility and approved leave</x:v>
      </x:c>
      <x:c r="K22" s="68" t="str">
        <x:v>Temporary income replacement</x:v>
      </x:c>
      <x:c r="L22" s="68" t="str">
        <x:v>Parental-leave income replacement</x:v>
      </x:c>
      <x:c r="M22" s="68" t="str">
        <x:v>E1</x:v>
      </x:c>
      <x:c r="N22" s="68" t="str">
        <x:v>SRC-1445; SRC-1456</x:v>
      </x:c>
      <x:c r="O22" s="68" t="str">
        <x:v>Public systems pay qualifying parental leave benefits.</x:v>
      </x:c>
      <x:c r="P22" s="68" t="str">
        <x:v>Equal household sharing or complete financial protection.</x:v>
      </x:c>
      <x:c r="Q22" s="68" t="str"/>
    </x:row>
    <x:row r="23">
      <x:c r="A23" s="68" t="str">
        <x:v>V28LEAVE-005</x:v>
      </x:c>
      <x:c r="B23" s="68" t="str">
        <x:v>Parental leave and work-family rights</x:v>
      </x:c>
      <x:c r="C23" s="68" t="str">
        <x:v>Working parents</x:v>
      </x:c>
      <x:c r="D23" s="68" t="str">
        <x:v>Parent → employer</x:v>
      </x:c>
      <x:c r="E23" s="68" t="str">
        <x:v>Employers administering family leave</x:v>
      </x:c>
      <x:c r="F23" s="68" t="str">
        <x:v>Birth or adoption</x:v>
      </x:c>
      <x:c r="G23" s="68" t="str">
        <x:v>Requests paternity or second-parent leave</x:v>
      </x:c>
      <x:c r="H23" s="68" t="str">
        <x:v>INS-1052</x:v>
      </x:c>
      <x:c r="I23" s="68" t="str">
        <x:v>Worker-specific</x:v>
      </x:c>
      <x:c r="J23" s="68" t="str">
        <x:v>Parent status and employment</x:v>
      </x:c>
      <x:c r="K23" s="68" t="str">
        <x:v>Short leave around family event</x:v>
      </x:c>
      <x:c r="L23" s="68" t="str">
        <x:v>Non-transferable leave incentive</x:v>
      </x:c>
      <x:c r="M23" s="68" t="str">
        <x:v>E1</x:v>
      </x:c>
      <x:c r="N23" s="68" t="str">
        <x:v>SRC-1454; SRC-1446</x:v>
      </x:c>
      <x:c r="O23" s="68" t="str">
        <x:v>Second parents can have specific leave entitlements.</x:v>
      </x:c>
      <x:c r="P23" s="68" t="str">
        <x:v>Actual uptake or equal care participation.</x:v>
      </x:c>
      <x:c r="Q23" s="68" t="str"/>
    </x:row>
    <x:row r="24">
      <x:c r="A24" s="68" t="str">
        <x:v>V28LEAVE-006</x:v>
      </x:c>
      <x:c r="B24" s="68" t="str">
        <x:v>Parental leave and work-family rights</x:v>
      </x:c>
      <x:c r="C24" s="68" t="str">
        <x:v>Working carers</x:v>
      </x:c>
      <x:c r="D24" s="68" t="str">
        <x:v>Carer → employer</x:v>
      </x:c>
      <x:c r="E24" s="68" t="str">
        <x:v>Employers administering family leave</x:v>
      </x:c>
      <x:c r="F24" s="68" t="str">
        <x:v>Care episode</x:v>
      </x:c>
      <x:c r="G24" s="68" t="str">
        <x:v>Requests carers' leave</x:v>
      </x:c>
      <x:c r="H24" s="68" t="str">
        <x:v>INS-1054</x:v>
      </x:c>
      <x:c r="I24" s="68" t="str">
        <x:v>Worker-specific</x:v>
      </x:c>
      <x:c r="J24" s="68" t="str">
        <x:v>Need to care for a relative or household member</x:v>
      </x:c>
      <x:c r="K24" s="68" t="str">
        <x:v>Temporary absence from work</x:v>
      </x:c>
      <x:c r="L24" s="68" t="str">
        <x:v>Caregiver flexible-work conversion</x:v>
      </x:c>
      <x:c r="M24" s="68" t="str">
        <x:v>E1</x:v>
      </x:c>
      <x:c r="N24" s="68" t="str">
        <x:v>SRC-1454; SRC-1440</x:v>
      </x:c>
      <x:c r="O24" s="68" t="str">
        <x:v>Working carers can have leave rights.</x:v>
      </x:c>
      <x:c r="P24" s="68" t="str">
        <x:v>Paid leave or requested duration in every system.</x:v>
      </x:c>
      <x:c r="Q24" s="68" t="str"/>
    </x:row>
    <x:row r="25">
      <x:c r="A25" s="68" t="str">
        <x:v>V28LEAVE-007</x:v>
      </x:c>
      <x:c r="B25" s="68" t="str">
        <x:v>Parental leave and work-family rights</x:v>
      </x:c>
      <x:c r="C25" s="68" t="str">
        <x:v>Working carers</x:v>
      </x:c>
      <x:c r="D25" s="68" t="str">
        <x:v>Worker → employer</x:v>
      </x:c>
      <x:c r="E25" s="68" t="str">
        <x:v>Employers administering family leave</x:v>
      </x:c>
      <x:c r="F25" s="68" t="str">
        <x:v>Care responsibility period</x:v>
      </x:c>
      <x:c r="G25" s="68" t="str">
        <x:v>Requests flexible working</x:v>
      </x:c>
      <x:c r="H25" s="68" t="str">
        <x:v>INS-1055</x:v>
      </x:c>
      <x:c r="I25" s="68" t="str">
        <x:v>Worker-specific</x:v>
      </x:c>
      <x:c r="J25" s="68" t="str">
        <x:v>Care needs and employment duties</x:v>
      </x:c>
      <x:c r="K25" s="68" t="str">
        <x:v>Requested schedule, hours or location change</x:v>
      </x:c>
      <x:c r="L25" s="68" t="str">
        <x:v>Caregiver flexible-work conversion</x:v>
      </x:c>
      <x:c r="M25" s="68" t="str">
        <x:v>E1</x:v>
      </x:c>
      <x:c r="N25" s="68" t="str">
        <x:v>SRC-1456; SRC-1440</x:v>
      </x:c>
      <x:c r="O25" s="68" t="str">
        <x:v>Workers may request flexible arrangements.</x:v>
      </x:c>
      <x:c r="P25" s="68" t="str">
        <x:v>Entitlement to exact requested arrangement.</x:v>
      </x:c>
      <x:c r="Q25" s="68" t="str"/>
    </x:row>
    <x:row r="26">
      <x:c r="A26" s="68" t="str">
        <x:v>V28LEAVE-008</x:v>
      </x:c>
      <x:c r="B26" s="68" t="str">
        <x:v>Parental leave and work-family rights</x:v>
      </x:c>
      <x:c r="C26" s="68" t="str">
        <x:v>Employers administering family leave</x:v>
      </x:c>
      <x:c r="D26" s="68" t="str">
        <x:v>Employer → worker</x:v>
      </x:c>
      <x:c r="E26" s="68" t="str">
        <x:v>Working carers</x:v>
      </x:c>
      <x:c r="F26" s="68" t="str">
        <x:v>Request cycle</x:v>
      </x:c>
      <x:c r="G26" s="68" t="str">
        <x:v>Responds to flexible-work request</x:v>
      </x:c>
      <x:c r="H26" s="68" t="str">
        <x:v>INS-1055</x:v>
      </x:c>
      <x:c r="I26" s="68" t="str">
        <x:v>Worker-specific</x:v>
      </x:c>
      <x:c r="J26" s="68" t="str">
        <x:v>Operational constraints and care request</x:v>
      </x:c>
      <x:c r="K26" s="68" t="str">
        <x:v>Approval, modification or refusal</x:v>
      </x:c>
      <x:c r="L26" s="68" t="str">
        <x:v>Caregiver flexible-work conversion</x:v>
      </x:c>
      <x:c r="M26" s="68" t="str">
        <x:v>E1</x:v>
      </x:c>
      <x:c r="N26" s="68" t="str">
        <x:v>SRC-1456; SRC-1454</x:v>
      </x:c>
      <x:c r="O26" s="68" t="str">
        <x:v>Employers decide requests within legal frameworks.</x:v>
      </x:c>
      <x:c r="P26" s="68" t="str">
        <x:v>Lawfulness or reasonableness of every refusal.</x:v>
      </x:c>
      <x:c r="Q26" s="68" t="str"/>
    </x:row>
    <x:row r="27">
      <x:c r="A27" s="68" t="str">
        <x:v>V28LEAVE-009</x:v>
      </x:c>
      <x:c r="B27" s="68" t="str">
        <x:v>Parental leave and work-family rights</x:v>
      </x:c>
      <x:c r="C27" s="68" t="str">
        <x:v>Employers administering family leave</x:v>
      </x:c>
      <x:c r="D27" s="68" t="str">
        <x:v>Employer → parent</x:v>
      </x:c>
      <x:c r="E27" s="68" t="str">
        <x:v>New parents</x:v>
      </x:c>
      <x:c r="F27" s="68" t="str">
        <x:v>Return from leave</x:v>
      </x:c>
      <x:c r="G27" s="68" t="str">
        <x:v>Restores employment</x:v>
      </x:c>
      <x:c r="H27" s="68" t="str">
        <x:v>INS-1058</x:v>
      </x:c>
      <x:c r="I27" s="68" t="str">
        <x:v>Worker-specific</x:v>
      </x:c>
      <x:c r="J27" s="68" t="str">
        <x:v>End of protected leave</x:v>
      </x:c>
      <x:c r="K27" s="68" t="str">
        <x:v>Same or equivalent employment status</x:v>
      </x:c>
      <x:c r="L27" s="68" t="str">
        <x:v>Pregnancy-to-employment protection</x:v>
      </x:c>
      <x:c r="M27" s="68" t="str">
        <x:v>E1</x:v>
      </x:c>
      <x:c r="N27" s="68" t="str">
        <x:v>SRC-1465; SRC-1456</x:v>
      </x:c>
      <x:c r="O27" s="68" t="str">
        <x:v>Protected leave frameworks can require job restoration.</x:v>
      </x:c>
      <x:c r="P27" s="68" t="str">
        <x:v>Absence of career penalty or identical duties in every case.</x:v>
      </x:c>
      <x:c r="Q27" s="68" t="str"/>
    </x:row>
    <x:row r="28">
      <x:c r="A28" s="68" t="str">
        <x:v>V28LEAVE-010</x:v>
      </x:c>
      <x:c r="B28" s="68" t="str">
        <x:v>Parental leave and work-family rights</x:v>
      </x:c>
      <x:c r="C28" s="68" t="str">
        <x:v>Labour inspectorates for family rights</x:v>
      </x:c>
      <x:c r="D28" s="68" t="str">
        <x:v>Inspectorate → employer</x:v>
      </x:c>
      <x:c r="E28" s="68" t="str">
        <x:v>Employers administering family leave</x:v>
      </x:c>
      <x:c r="F28" s="68" t="str">
        <x:v>Complaint or inspection</x:v>
      </x:c>
      <x:c r="G28" s="68" t="str">
        <x:v>Enforces family-leave rights</x:v>
      </x:c>
      <x:c r="H28" s="68" t="str">
        <x:v>INS-1051; INS-1058</x:v>
      </x:c>
      <x:c r="I28" s="68" t="str">
        <x:v>Case-specific</x:v>
      </x:c>
      <x:c r="J28" s="68" t="str">
        <x:v>Complaint, payroll and employment records</x:v>
      </x:c>
      <x:c r="K28" s="68" t="str">
        <x:v>Correction, back pay, penalty or finding</x:v>
      </x:c>
      <x:c r="L28" s="68" t="str">
        <x:v>Pregnancy-to-employment protection</x:v>
      </x:c>
      <x:c r="M28" s="68" t="str">
        <x:v>E1</x:v>
      </x:c>
      <x:c r="N28" s="68" t="str">
        <x:v>SRC-1441; SRC-1465</x:v>
      </x:c>
      <x:c r="O28" s="68" t="str">
        <x:v>Labour authorities can enforce leave and maternity protections.</x:v>
      </x:c>
      <x:c r="P28" s="68" t="str">
        <x:v>Automatic recovery or universal coverage.</x:v>
      </x:c>
      <x:c r="Q28" s="68" t="str"/>
    </x:row>
    <x:row r="29">
      <x:c r="A29" s="68" t="str">
        <x:v>V28LEAVE-011</x:v>
      </x:c>
      <x:c r="B29" s="68" t="str">
        <x:v>Parental leave and work-family rights</x:v>
      </x:c>
      <x:c r="C29" s="68" t="str">
        <x:v>Family-friendly workplace programmes</x:v>
      </x:c>
      <x:c r="D29" s="68" t="str">
        <x:v>Employer programme → worker</x:v>
      </x:c>
      <x:c r="E29" s="68" t="str">
        <x:v>Working parents</x:v>
      </x:c>
      <x:c r="F29" s="68" t="str">
        <x:v>Ongoing</x:v>
      </x:c>
      <x:c r="G29" s="68" t="str">
        <x:v>Provides flexible-work and care supports</x:v>
      </x:c>
      <x:c r="H29" s="68" t="str"/>
      <x:c r="I29" s="68" t="str">
        <x:v>Workforce-specific</x:v>
      </x:c>
      <x:c r="J29" s="68" t="str">
        <x:v>Employer resources and retention strategy</x:v>
      </x:c>
      <x:c r="K29" s="68" t="str">
        <x:v>Childcare, scheduling or leave support</x:v>
      </x:c>
      <x:c r="L29" s="68" t="str">
        <x:v>Care-infrastructure productivity conversion</x:v>
      </x:c>
      <x:c r="M29" s="68" t="str">
        <x:v>E2</x:v>
      </x:c>
      <x:c r="N29" s="68" t="str">
        <x:v>SRC-1440; SRC-1445</x:v>
      </x:c>
      <x:c r="O29" s="68" t="str">
        <x:v>Employers provide voluntary work-family supports.</x:v>
      </x:c>
      <x:c r="P29" s="68" t="str">
        <x:v>Statutory compliance or equal employee access.</x:v>
      </x:c>
      <x:c r="Q29" s="68" t="str"/>
    </x:row>
    <x:row r="30">
      <x:c r="A30" s="68" t="str">
        <x:v>V28LEAVE-012</x:v>
      </x:c>
      <x:c r="B30" s="68" t="str">
        <x:v>Parental leave and work-family rights</x:v>
      </x:c>
      <x:c r="C30" s="68" t="str">
        <x:v>Workplace childcare providers</x:v>
      </x:c>
      <x:c r="D30" s="68" t="str">
        <x:v>Provider → employee household</x:v>
      </x:c>
      <x:c r="E30" s="68" t="str">
        <x:v>Working parents</x:v>
      </x:c>
      <x:c r="F30" s="68" t="str">
        <x:v>Employment period</x:v>
      </x:c>
      <x:c r="G30" s="68" t="str">
        <x:v>Provides employer-linked childcare</x:v>
      </x:c>
      <x:c r="H30" s="68" t="str">
        <x:v>INS-1061</x:v>
      </x:c>
      <x:c r="I30" s="68" t="str">
        <x:v>Child-specific</x:v>
      </x:c>
      <x:c r="J30" s="68" t="str">
        <x:v>Employment relationship and childcare need</x:v>
      </x:c>
      <x:c r="K30" s="68" t="str">
        <x:v>Care access linked to workplace</x:v>
      </x:c>
      <x:c r="L30" s="68" t="str">
        <x:v>Care-infrastructure productivity conversion</x:v>
      </x:c>
      <x:c r="M30" s="68" t="str">
        <x:v>E2</x:v>
      </x:c>
      <x:c r="N30" s="68" t="str">
        <x:v>SRC-1445; SRC-1457</x:v>
      </x:c>
      <x:c r="O30" s="68" t="str">
        <x:v>Workplace childcare can support employment continuity.</x:v>
      </x:c>
      <x:c r="P30" s="68" t="str">
        <x:v>Universal availability, affordability or job independence.</x:v>
      </x:c>
      <x:c r="Q30" s="68" t="str"/>
    </x:row>
    <x:row r="31">
      <x:c r="A31" s="68" t="str">
        <x:v>V28LEAVE-013</x:v>
      </x:c>
      <x:c r="B31" s="68" t="str">
        <x:v>Parental leave and work-family rights</x:v>
      </x:c>
      <x:c r="C31" s="68" t="str">
        <x:v>Working parents</x:v>
      </x:c>
      <x:c r="D31" s="68" t="str">
        <x:v>Care responsibility → employer relation</x:v>
      </x:c>
      <x:c r="E31" s="68" t="str">
        <x:v>Employers</x:v>
      </x:c>
      <x:c r="F31" s="68" t="str">
        <x:v>Career period</x:v>
      </x:c>
      <x:c r="G31" s="68" t="str">
        <x:v>Experiences care-related labour adjustment</x:v>
      </x:c>
      <x:c r="H31" s="68" t="str"/>
      <x:c r="I31" s="68" t="str">
        <x:v>Worker-specific</x:v>
      </x:c>
      <x:c r="J31" s="68" t="str">
        <x:v>Childbirth, leave and care intensity</x:v>
      </x:c>
      <x:c r="K31" s="68" t="str">
        <x:v>Reduced hours, slower progression or separation</x:v>
      </x:c>
      <x:c r="L31" s="68" t="str">
        <x:v>Care penalty conversion</x:v>
      </x:c>
      <x:c r="M31" s="68" t="str">
        <x:v>S1</x:v>
      </x:c>
      <x:c r="N31" s="68" t="str">
        <x:v>SRC-1437; SRC-1451</x:v>
      </x:c>
      <x:c r="O31" s="68" t="str">
        <x:v>Care responsibilities can affect labour participation and careers.</x:v>
      </x:c>
      <x:c r="P31" s="68" t="str">
        <x:v>That every observed gap is discriminatory or caused by one employer.</x:v>
      </x:c>
      <x:c r="Q31" s="68" t="str"/>
    </x:row>
    <x:row r="32">
      <x:c r="A32" s="68" t="str">
        <x:v>V28LEAVE-014</x:v>
      </x:c>
      <x:c r="B32" s="68" t="str">
        <x:v>Parental leave and work-family rights</x:v>
      </x:c>
      <x:c r="C32" s="68" t="str">
        <x:v>Parental leave benefit agencies</x:v>
      </x:c>
      <x:c r="D32" s="68" t="str">
        <x:v>Programme design → parents</x:v>
      </x:c>
      <x:c r="E32" s="68" t="str">
        <x:v>Working parents</x:v>
      </x:c>
      <x:c r="F32" s="68" t="str">
        <x:v>Policy period</x:v>
      </x:c>
      <x:c r="G32" s="68" t="str">
        <x:v>Reserves non-transferable leave</x:v>
      </x:c>
      <x:c r="H32" s="68" t="str">
        <x:v>INS-1056</x:v>
      </x:c>
      <x:c r="I32" s="68" t="str">
        <x:v>Household-specific</x:v>
      </x:c>
      <x:c r="J32" s="68" t="str">
        <x:v>Individual leave entitlement and payment design</x:v>
      </x:c>
      <x:c r="K32" s="68" t="str">
        <x:v>Incentive for each parent to take leave</x:v>
      </x:c>
      <x:c r="L32" s="68" t="str">
        <x:v>Non-transferable leave incentive</x:v>
      </x:c>
      <x:c r="M32" s="68" t="str">
        <x:v>S1</x:v>
      </x:c>
      <x:c r="N32" s="68" t="str">
        <x:v>SRC-1456; SRC-1446</x:v>
      </x:c>
      <x:c r="O32" s="68" t="str">
        <x:v>Reserved leave can alter incentives for care sharing.</x:v>
      </x:c>
      <x:c r="P32" s="68" t="str">
        <x:v>Guaranteed uptake or equal unpaid care after leave.</x:v>
      </x:c>
      <x:c r="Q32" s="68" t="str"/>
    </x:row>
    <x:row r="33">
      <x:c r="A33" s="68" t="str">
        <x:v>V28CARE-001</x:v>
      </x:c>
      <x:c r="B33" s="68" t="str">
        <x:v>Unpaid care, domestic work and care labour</x:v>
      </x:c>
      <x:c r="C33" s="68" t="str">
        <x:v>Family caregivers</x:v>
      </x:c>
      <x:c r="D33" s="68" t="str">
        <x:v>Caregiver → household</x:v>
      </x:c>
      <x:c r="E33" s="68" t="str">
        <x:v>Households</x:v>
      </x:c>
      <x:c r="F33" s="68" t="str">
        <x:v>Ongoing</x:v>
      </x:c>
      <x:c r="G33" s="68" t="str">
        <x:v>Provides unpaid care</x:v>
      </x:c>
      <x:c r="H33" s="68" t="str">
        <x:v>INS-1081</x:v>
      </x:c>
      <x:c r="I33" s="68" t="str">
        <x:v>Person and household-specific</x:v>
      </x:c>
      <x:c r="J33" s="68" t="str">
        <x:v>Dependency and household relationship</x:v>
      </x:c>
      <x:c r="K33" s="68" t="str">
        <x:v>Child, disability or elder care</x:v>
      </x:c>
      <x:c r="L33" s="68" t="str">
        <x:v>Unpaid-care substitution</x:v>
      </x:c>
      <x:c r="M33" s="68" t="str">
        <x:v>E1</x:v>
      </x:c>
      <x:c r="N33" s="68" t="str">
        <x:v>SRC-1436; SRC-1438</x:v>
      </x:c>
      <x:c r="O33" s="68" t="str">
        <x:v>Family members provide unpaid care and domestic work.</x:v>
      </x:c>
      <x:c r="P33" s="68" t="str">
        <x:v>Voluntariness, equal distribution or care quality.</x:v>
      </x:c>
      <x:c r="Q33" s="68" t="str"/>
    </x:row>
    <x:row r="34">
      <x:c r="A34" s="68" t="str">
        <x:v>V28CARE-002</x:v>
      </x:c>
      <x:c r="B34" s="68" t="str">
        <x:v>Unpaid care, domestic work and care labour</x:v>
      </x:c>
      <x:c r="C34" s="68" t="str">
        <x:v>Time-use survey agencies</x:v>
      </x:c>
      <x:c r="D34" s="68" t="str">
        <x:v>Survey agency → caregiver</x:v>
      </x:c>
      <x:c r="E34" s="68" t="str">
        <x:v>Family caregivers</x:v>
      </x:c>
      <x:c r="F34" s="68" t="str">
        <x:v>Survey cycle</x:v>
      </x:c>
      <x:c r="G34" s="68" t="str">
        <x:v>Collects time-use diary</x:v>
      </x:c>
      <x:c r="H34" s="68" t="str">
        <x:v>INS-1081</x:v>
      </x:c>
      <x:c r="I34" s="68" t="str">
        <x:v>Person-specific</x:v>
      </x:c>
      <x:c r="J34" s="68" t="str">
        <x:v>Daily activities and self-report</x:v>
      </x:c>
      <x:c r="K34" s="68" t="str">
        <x:v>Measured care and domestic-work time</x:v>
      </x:c>
      <x:c r="L34" s="68" t="str">
        <x:v>Time-use statistical conversion</x:v>
      </x:c>
      <x:c r="M34" s="68" t="str">
        <x:v>E1</x:v>
      </x:c>
      <x:c r="N34" s="68" t="str">
        <x:v>SRC-1438; SRC-1439</x:v>
      </x:c>
      <x:c r="O34" s="68" t="str">
        <x:v>Time-use surveys measure unpaid work.</x:v>
      </x:c>
      <x:c r="P34" s="68" t="str">
        <x:v>Exact intensity, quality or lifetime burden.</x:v>
      </x:c>
      <x:c r="Q34" s="68" t="str"/>
    </x:row>
    <x:row r="35">
      <x:c r="A35" s="68" t="str">
        <x:v>V28CARE-003</x:v>
      </x:c>
      <x:c r="B35" s="68" t="str">
        <x:v>Unpaid care, domestic work and care labour</x:v>
      </x:c>
      <x:c r="C35" s="68" t="str">
        <x:v>Family caregivers</x:v>
      </x:c>
      <x:c r="D35" s="68" t="str">
        <x:v>Caregiver → labour market</x:v>
      </x:c>
      <x:c r="E35" s="68" t="str">
        <x:v>Employers</x:v>
      </x:c>
      <x:c r="F35" s="68" t="str">
        <x:v>Career period</x:v>
      </x:c>
      <x:c r="G35" s="68" t="str">
        <x:v>Reduces or exits paid work</x:v>
      </x:c>
      <x:c r="H35" s="68" t="str"/>
      <x:c r="I35" s="68" t="str">
        <x:v>Worker-specific</x:v>
      </x:c>
      <x:c r="J35" s="68" t="str">
        <x:v>Care demand and limited service support</x:v>
      </x:c>
      <x:c r="K35" s="68" t="str">
        <x:v>Reduced labour supply and income</x:v>
      </x:c>
      <x:c r="L35" s="68" t="str">
        <x:v>Care penalty conversion</x:v>
      </x:c>
      <x:c r="M35" s="68" t="str">
        <x:v>S1</x:v>
      </x:c>
      <x:c r="N35" s="68" t="str">
        <x:v>SRC-1437; SRC-1436</x:v>
      </x:c>
      <x:c r="O35" s="68" t="str">
        <x:v>Care responsibilities can constrain paid employment.</x:v>
      </x:c>
      <x:c r="P35" s="68" t="str">
        <x:v>That all labour-force differences are caused by care.</x:v>
      </x:c>
      <x:c r="Q35" s="68" t="str"/>
    </x:row>
    <x:row r="36">
      <x:c r="A36" s="68" t="str">
        <x:v>V28CARE-004</x:v>
      </x:c>
      <x:c r="B36" s="68" t="str">
        <x:v>Unpaid care, domestic work and care labour</x:v>
      </x:c>
      <x:c r="C36" s="68" t="str">
        <x:v>Households</x:v>
      </x:c>
      <x:c r="D36" s="68" t="str">
        <x:v>Household → worker</x:v>
      </x:c>
      <x:c r="E36" s="68" t="str">
        <x:v>Domestic workers</x:v>
      </x:c>
      <x:c r="F36" s="68" t="str">
        <x:v>Employment term</x:v>
      </x:c>
      <x:c r="G36" s="68" t="str">
        <x:v>Purchases domestic and care work</x:v>
      </x:c>
      <x:c r="H36" s="68" t="str">
        <x:v>INS-1080</x:v>
      </x:c>
      <x:c r="I36" s="68" t="str">
        <x:v>Household-specific</x:v>
      </x:c>
      <x:c r="J36" s="68" t="str">
        <x:v>Income and care need</x:v>
      </x:c>
      <x:c r="K36" s="68" t="str">
        <x:v>Paid household service</x:v>
      </x:c>
      <x:c r="L36" s="68" t="str">
        <x:v>Care-work marketisation</x:v>
      </x:c>
      <x:c r="M36" s="68" t="str">
        <x:v>E1</x:v>
      </x:c>
      <x:c r="N36" s="68" t="str">
        <x:v>SRC-1442; SRC-1436</x:v>
      </x:c>
      <x:c r="O36" s="68" t="str">
        <x:v>Households employ domestic and care workers.</x:v>
      </x:c>
      <x:c r="P36" s="68" t="str">
        <x:v>Decent work, formal status or full substitution of family care.</x:v>
      </x:c>
      <x:c r="Q36" s="68" t="str"/>
    </x:row>
    <x:row r="37">
      <x:c r="A37" s="68" t="str">
        <x:v>V28CARE-005</x:v>
      </x:c>
      <x:c r="B37" s="68" t="str">
        <x:v>Unpaid care, domestic work and care labour</x:v>
      </x:c>
      <x:c r="C37" s="68" t="str">
        <x:v>Migrant domestic workers</x:v>
      </x:c>
      <x:c r="D37" s="68" t="str">
        <x:v>Worker → household</x:v>
      </x:c>
      <x:c r="E37" s="68" t="str">
        <x:v>Households</x:v>
      </x:c>
      <x:c r="F37" s="68" t="str">
        <x:v>Employment and migration term</x:v>
      </x:c>
      <x:c r="G37" s="68" t="str">
        <x:v>Provides cross-border care labour</x:v>
      </x:c>
      <x:c r="H37" s="68" t="str">
        <x:v>INS-1080</x:v>
      </x:c>
      <x:c r="I37" s="68" t="str">
        <x:v>Worker-specific</x:v>
      </x:c>
      <x:c r="J37" s="68" t="str">
        <x:v>Migration opportunity and household care demand</x:v>
      </x:c>
      <x:c r="K37" s="68" t="str">
        <x:v>Paid childcare, eldercare or domestic work</x:v>
      </x:c>
      <x:c r="L37" s="68" t="str">
        <x:v>Migrant-care-chain conversion</x:v>
      </x:c>
      <x:c r="M37" s="68" t="str">
        <x:v>E1</x:v>
      </x:c>
      <x:c r="N37" s="68" t="str">
        <x:v>SRC-1442; SRC-1439</x:v>
      </x:c>
      <x:c r="O37" s="68" t="str">
        <x:v>Migrant workers provide household care services.</x:v>
      </x:c>
      <x:c r="P37" s="68" t="str">
        <x:v>Coercion, exploitation or family separation in every case.</x:v>
      </x:c>
      <x:c r="Q37" s="68" t="str"/>
    </x:row>
    <x:row r="38">
      <x:c r="A38" s="68" t="str">
        <x:v>V28CARE-006</x:v>
      </x:c>
      <x:c r="B38" s="68" t="str">
        <x:v>Unpaid care, domestic work and care labour</x:v>
      </x:c>
      <x:c r="C38" s="68" t="str">
        <x:v>Labour inspectorates for family rights</x:v>
      </x:c>
      <x:c r="D38" s="68" t="str">
        <x:v>Inspectorate → worker</x:v>
      </x:c>
      <x:c r="E38" s="68" t="str">
        <x:v>Domestic workers</x:v>
      </x:c>
      <x:c r="F38" s="68" t="str">
        <x:v>Complaint or inspection</x:v>
      </x:c>
      <x:c r="G38" s="68" t="str">
        <x:v>Enforces domestic-worker rights</x:v>
      </x:c>
      <x:c r="H38" s="68" t="str"/>
      <x:c r="I38" s="68" t="str">
        <x:v>Case-specific</x:v>
      </x:c>
      <x:c r="J38" s="68" t="str">
        <x:v>Employment conditions and complaint evidence</x:v>
      </x:c>
      <x:c r="K38" s="68" t="str">
        <x:v>Finding, correction or remedy</x:v>
      </x:c>
      <x:c r="L38" s="68" t="str">
        <x:v>Care-work marketisation</x:v>
      </x:c>
      <x:c r="M38" s="68" t="str">
        <x:v>E1</x:v>
      </x:c>
      <x:c r="N38" s="68" t="str">
        <x:v>SRC-1442; SRC-1440</x:v>
      </x:c>
      <x:c r="O38" s="68" t="str">
        <x:v>Labour authorities can enforce domestic-worker protections.</x:v>
      </x:c>
      <x:c r="P38" s="68" t="str">
        <x:v>Universal coverage or actual recovery.</x:v>
      </x:c>
      <x:c r="Q38" s="68" t="str"/>
    </x:row>
    <x:row r="39">
      <x:c r="A39" s="68" t="str">
        <x:v>V28CARE-007</x:v>
      </x:c>
      <x:c r="B39" s="68" t="str">
        <x:v>Unpaid care, domestic work and care labour</x:v>
      </x:c>
      <x:c r="C39" s="68" t="str">
        <x:v>Care-work scheduling platforms</x:v>
      </x:c>
      <x:c r="D39" s="68" t="str">
        <x:v>Platform → worker</x:v>
      </x:c>
      <x:c r="E39" s="68" t="str">
        <x:v>Home-care workers</x:v>
      </x:c>
      <x:c r="F39" s="68" t="str">
        <x:v>Shift cycle</x:v>
      </x:c>
      <x:c r="G39" s="68" t="str">
        <x:v>Allocates care shifts</x:v>
      </x:c>
      <x:c r="H39" s="68" t="str"/>
      <x:c r="I39" s="68" t="str">
        <x:v>Worker-specific</x:v>
      </x:c>
      <x:c r="J39" s="68" t="str">
        <x:v>Client demand, availability and platform rules</x:v>
      </x:c>
      <x:c r="K39" s="68" t="str">
        <x:v>Work assignment and schedule</x:v>
      </x:c>
      <x:c r="L39" s="68" t="str">
        <x:v>Care-platform reputation conversion</x:v>
      </x:c>
      <x:c r="M39" s="68" t="str">
        <x:v>E2</x:v>
      </x:c>
      <x:c r="N39" s="68" t="str">
        <x:v>SRC-1436; SRC-1442</x:v>
      </x:c>
      <x:c r="O39" s="68" t="str">
        <x:v>Platforms allocate or mediate care work.</x:v>
      </x:c>
      <x:c r="P39" s="68" t="str">
        <x:v>Employee status, neutrality or guaranteed hours.</x:v>
      </x:c>
      <x:c r="Q39" s="68" t="str"/>
    </x:row>
    <x:row r="40">
      <x:c r="A40" s="68" t="str">
        <x:v>V28CARE-008</x:v>
      </x:c>
      <x:c r="B40" s="68" t="str">
        <x:v>Unpaid care, domestic work and care labour</x:v>
      </x:c>
      <x:c r="C40" s="68" t="str">
        <x:v>Home-care workers</x:v>
      </x:c>
      <x:c r="D40" s="68" t="str">
        <x:v>Worker → recipient</x:v>
      </x:c>
      <x:c r="E40" s="68" t="str">
        <x:v>Dependent adults</x:v>
      </x:c>
      <x:c r="F40" s="68" t="str">
        <x:v>Service period</x:v>
      </x:c>
      <x:c r="G40" s="68" t="str">
        <x:v>Provides home care</x:v>
      </x:c>
      <x:c r="H40" s="68" t="str">
        <x:v>INS-1080</x:v>
      </x:c>
      <x:c r="I40" s="68" t="str">
        <x:v>Person-specific</x:v>
      </x:c>
      <x:c r="J40" s="68" t="str">
        <x:v>Assessed or purchased care need</x:v>
      </x:c>
      <x:c r="K40" s="68" t="str">
        <x:v>Assistance in the home</x:v>
      </x:c>
      <x:c r="L40" s="68" t="str">
        <x:v>Care-work marketisation</x:v>
      </x:c>
      <x:c r="M40" s="68" t="str">
        <x:v>E1</x:v>
      </x:c>
      <x:c r="N40" s="68" t="str">
        <x:v>SRC-1429; SRC-1457</x:v>
      </x:c>
      <x:c r="O40" s="68" t="str">
        <x:v>Home-care workers provide formal support.</x:v>
      </x:c>
      <x:c r="P40" s="68" t="str">
        <x:v>Adequate hours, continuity or absence of unpaid family care.</x:v>
      </x:c>
      <x:c r="Q40" s="68" t="str"/>
    </x:row>
    <x:row r="41">
      <x:c r="A41" s="68" t="str">
        <x:v>V28CARE-009</x:v>
      </x:c>
      <x:c r="B41" s="68" t="str">
        <x:v>Unpaid care, domestic work and care labour</x:v>
      </x:c>
      <x:c r="C41" s="68" t="str">
        <x:v>Personal care assistants</x:v>
      </x:c>
      <x:c r="D41" s="68" t="str">
        <x:v>Worker → person</x:v>
      </x:c>
      <x:c r="E41" s="68" t="str">
        <x:v>Persons with disabilities requiring support</x:v>
      </x:c>
      <x:c r="F41" s="68" t="str">
        <x:v>Service period</x:v>
      </x:c>
      <x:c r="G41" s="68" t="str">
        <x:v>Provides personal assistance</x:v>
      </x:c>
      <x:c r="H41" s="68" t="str">
        <x:v>INS-1076</x:v>
      </x:c>
      <x:c r="I41" s="68" t="str">
        <x:v>Person-specific</x:v>
      </x:c>
      <x:c r="J41" s="68" t="str">
        <x:v>Support needs and chosen activities</x:v>
      </x:c>
      <x:c r="K41" s="68" t="str">
        <x:v>Assistance with daily living and participation</x:v>
      </x:c>
      <x:c r="L41" s="68" t="str">
        <x:v>Care-needs classification</x:v>
      </x:c>
      <x:c r="M41" s="68" t="str">
        <x:v>E1</x:v>
      </x:c>
      <x:c r="N41" s="68" t="str">
        <x:v>SRC-1420; SRC-1429</x:v>
      </x:c>
      <x:c r="O41" s="68" t="str">
        <x:v>Personal assistance supports participation and daily life.</x:v>
      </x:c>
      <x:c r="P41" s="68" t="str">
        <x:v>Loss of legal agency or standardised need across persons.</x:v>
      </x:c>
      <x:c r="Q41" s="68" t="str"/>
    </x:row>
    <x:row r="42">
      <x:c r="A42" s="68" t="str">
        <x:v>V28CARE-010</x:v>
      </x:c>
      <x:c r="B42" s="68" t="str">
        <x:v>Unpaid care, domestic work and care labour</x:v>
      </x:c>
      <x:c r="C42" s="68" t="str">
        <x:v>Caregiver organisations</x:v>
      </x:c>
      <x:c r="D42" s="68" t="str">
        <x:v>Caregiver group → government</x:v>
      </x:c>
      <x:c r="E42" s="68" t="str">
        <x:v>Family policy ministries</x:v>
      </x:c>
      <x:c r="F42" s="68" t="str">
        <x:v>Policy cycle</x:v>
      </x:c>
      <x:c r="G42" s="68" t="str">
        <x:v>Advocates for caregiver support</x:v>
      </x:c>
      <x:c r="H42" s="68" t="str"/>
      <x:c r="I42" s="68" t="str">
        <x:v>System-wide</x:v>
      </x:c>
      <x:c r="J42" s="68" t="str">
        <x:v>Caregiver evidence and collective organisation</x:v>
      </x:c>
      <x:c r="K42" s="68" t="str">
        <x:v>Policy proposals and recognition</x:v>
      </x:c>
      <x:c r="L42" s="68" t="str">
        <x:v>Caregiver-capability support</x:v>
      </x:c>
      <x:c r="M42" s="68" t="str">
        <x:v>E2</x:v>
      </x:c>
      <x:c r="N42" s="68" t="str">
        <x:v>SRC-1436; SRC-1475</x:v>
      </x:c>
      <x:c r="O42" s="68" t="str">
        <x:v>Caregiver organisations represent support needs.</x:v>
      </x:c>
      <x:c r="P42" s="68" t="str">
        <x:v>Unified caregiver preferences or policy adoption.</x:v>
      </x:c>
      <x:c r="Q42" s="68" t="str"/>
    </x:row>
    <x:row r="43">
      <x:c r="A43" s="68" t="str">
        <x:v>V28CARE-011</x:v>
      </x:c>
      <x:c r="B43" s="68" t="str">
        <x:v>Unpaid care, domestic work and care labour</x:v>
      </x:c>
      <x:c r="C43" s="68" t="str">
        <x:v>Family resource centres</x:v>
      </x:c>
      <x:c r="D43" s="68" t="str">
        <x:v>Service → caregiver</x:v>
      </x:c>
      <x:c r="E43" s="68" t="str">
        <x:v>Family caregivers</x:v>
      </x:c>
      <x:c r="F43" s="68" t="str">
        <x:v>Support period</x:v>
      </x:c>
      <x:c r="G43" s="68" t="str">
        <x:v>Provides referral and support</x:v>
      </x:c>
      <x:c r="H43" s="68" t="str">
        <x:v>INS-1078</x:v>
      </x:c>
      <x:c r="I43" s="68" t="str">
        <x:v>Family-specific</x:v>
      </x:c>
      <x:c r="J43" s="68" t="str">
        <x:v>Care burden and household needs</x:v>
      </x:c>
      <x:c r="K43" s="68" t="str">
        <x:v>Information, counselling and service access</x:v>
      </x:c>
      <x:c r="L43" s="68" t="str">
        <x:v>Caregiver-capability support</x:v>
      </x:c>
      <x:c r="M43" s="68" t="str">
        <x:v>E1</x:v>
      </x:c>
      <x:c r="N43" s="68" t="str">
        <x:v>SRC-1432; SRC-1475</x:v>
      </x:c>
      <x:c r="O43" s="68" t="str">
        <x:v>Family centres coordinate support and referrals.</x:v>
      </x:c>
      <x:c r="P43" s="68" t="str">
        <x:v>Elimination of financial or time burden.</x:v>
      </x:c>
      <x:c r="Q43" s="68" t="str"/>
    </x:row>
    <x:row r="44">
      <x:c r="A44" s="68" t="str">
        <x:v>V28CARE-012</x:v>
      </x:c>
      <x:c r="B44" s="68" t="str">
        <x:v>Unpaid care, domestic work and care labour</x:v>
      </x:c>
      <x:c r="C44" s="68" t="str">
        <x:v>Respite-care providers</x:v>
      </x:c>
      <x:c r="D44" s="68" t="str">
        <x:v>Provider → caregiver</x:v>
      </x:c>
      <x:c r="E44" s="68" t="str">
        <x:v>Family caregivers</x:v>
      </x:c>
      <x:c r="F44" s="68" t="str">
        <x:v>Care episode</x:v>
      </x:c>
      <x:c r="G44" s="68" t="str">
        <x:v>Provides temporary replacement care</x:v>
      </x:c>
      <x:c r="H44" s="68" t="str">
        <x:v>INS-1077</x:v>
      </x:c>
      <x:c r="I44" s="68" t="str">
        <x:v>Household-specific</x:v>
      </x:c>
      <x:c r="J44" s="68" t="str">
        <x:v>Intensive care responsibilities</x:v>
      </x:c>
      <x:c r="K44" s="68" t="str">
        <x:v>Temporary relief and continuity of recipient care</x:v>
      </x:c>
      <x:c r="L44" s="68" t="str">
        <x:v>Respite substitution</x:v>
      </x:c>
      <x:c r="M44" s="68" t="str">
        <x:v>E1</x:v>
      </x:c>
      <x:c r="N44" s="68" t="str">
        <x:v>SRC-1475; SRC-1457</x:v>
      </x:c>
      <x:c r="O44" s="68" t="str">
        <x:v>Respite services temporarily substitute for family care.</x:v>
      </x:c>
      <x:c r="P44" s="68" t="str">
        <x:v>Long-term solution to care shortages.</x:v>
      </x:c>
      <x:c r="Q44" s="68" t="str"/>
    </x:row>
    <x:row r="45">
      <x:c r="A45" s="68" t="str">
        <x:v>V28CARE-013</x:v>
      </x:c>
      <x:c r="B45" s="68" t="str">
        <x:v>Unpaid care, domestic work and care labour</x:v>
      </x:c>
      <x:c r="C45" s="68" t="str">
        <x:v>Public long-term care programmes</x:v>
      </x:c>
      <x:c r="D45" s="68" t="str">
        <x:v>Programme → household</x:v>
      </x:c>
      <x:c r="E45" s="68" t="str">
        <x:v>Households</x:v>
      </x:c>
      <x:c r="F45" s="68" t="str">
        <x:v>Benefit period</x:v>
      </x:c>
      <x:c r="G45" s="68" t="str">
        <x:v>Finances formal care</x:v>
      </x:c>
      <x:c r="H45" s="68" t="str">
        <x:v>INS-1076</x:v>
      </x:c>
      <x:c r="I45" s="68" t="str">
        <x:v>Person-specific</x:v>
      </x:c>
      <x:c r="J45" s="68" t="str">
        <x:v>Care need and programme eligibility</x:v>
      </x:c>
      <x:c r="K45" s="68" t="str">
        <x:v>Home, community or residential service</x:v>
      </x:c>
      <x:c r="L45" s="68" t="str">
        <x:v>Public-risk reallocation to households</x:v>
      </x:c>
      <x:c r="M45" s="68" t="str">
        <x:v>E1</x:v>
      </x:c>
      <x:c r="N45" s="68" t="str">
        <x:v>SRC-1429; SRC-1444</x:v>
      </x:c>
      <x:c r="O45" s="68" t="str">
        <x:v>Public programmes finance qualifying care.</x:v>
      </x:c>
      <x:c r="P45" s="68" t="str">
        <x:v>Full coverage or removal of family responsibility.</x:v>
      </x:c>
      <x:c r="Q45" s="68" t="str"/>
    </x:row>
    <x:row r="46">
      <x:c r="A46" s="68" t="str">
        <x:v>V28CARE-014</x:v>
      </x:c>
      <x:c r="B46" s="68" t="str">
        <x:v>Unpaid care, domestic work and care labour</x:v>
      </x:c>
      <x:c r="C46" s="68" t="str">
        <x:v>Households</x:v>
      </x:c>
      <x:c r="D46" s="68" t="str">
        <x:v>Household shock → caregiver</x:v>
      </x:c>
      <x:c r="E46" s="68" t="str">
        <x:v>Family caregivers</x:v>
      </x:c>
      <x:c r="F46" s="68" t="str">
        <x:v>Illness, disability or ageing</x:v>
      </x:c>
      <x:c r="G46" s="68" t="str">
        <x:v>Absorbs unmet care need</x:v>
      </x:c>
      <x:c r="H46" s="68" t="str"/>
      <x:c r="I46" s="68" t="str">
        <x:v>Household-specific</x:v>
      </x:c>
      <x:c r="J46" s="68" t="str">
        <x:v>Service gap and dependency</x:v>
      </x:c>
      <x:c r="K46" s="68" t="str">
        <x:v>Unpaid care, reduced work or asset use</x:v>
      </x:c>
      <x:c r="L46" s="68" t="str">
        <x:v>Household-shock absorption</x:v>
      </x:c>
      <x:c r="M46" s="68" t="str">
        <x:v>S1</x:v>
      </x:c>
      <x:c r="N46" s="68" t="str">
        <x:v>SRC-1436; SRC-1444</x:v>
      </x:c>
      <x:c r="O46" s="68" t="str">
        <x:v>Households often absorb unmet care through time and resources.</x:v>
      </x:c>
      <x:c r="P46" s="68" t="str">
        <x:v>That family care is always involuntary or harmful.</x:v>
      </x:c>
      <x:c r="Q46" s="68" t="str"/>
    </x:row>
    <x:row r="47">
      <x:c r="A47" s="68" t="str">
        <x:v>V28CHILDCARE-001</x:v>
      </x:c>
      <x:c r="B47" s="68" t="str">
        <x:v>Childcare, early childhood and family support</x:v>
      </x:c>
      <x:c r="C47" s="68" t="str">
        <x:v>Families with children</x:v>
      </x:c>
      <x:c r="D47" s="68" t="str">
        <x:v>Household → agency</x:v>
      </x:c>
      <x:c r="E47" s="68" t="str">
        <x:v>Childcare subsidy agencies</x:v>
      </x:c>
      <x:c r="F47" s="68" t="str">
        <x:v>Benefit cycle</x:v>
      </x:c>
      <x:c r="G47" s="68" t="str">
        <x:v>Applies for childcare subsidy</x:v>
      </x:c>
      <x:c r="H47" s="68" t="str">
        <x:v>INS-1062</x:v>
      </x:c>
      <x:c r="I47" s="68" t="str">
        <x:v>Household-specific</x:v>
      </x:c>
      <x:c r="J47" s="68" t="str">
        <x:v>Income, employment, child and provider information</x:v>
      </x:c>
      <x:c r="K47" s="68" t="str">
        <x:v>Subsidy eligibility review</x:v>
      </x:c>
      <x:c r="L47" s="68" t="str">
        <x:v>Childcare-price conversion</x:v>
      </x:c>
      <x:c r="M47" s="68" t="str">
        <x:v>E1</x:v>
      </x:c>
      <x:c r="N47" s="68" t="str">
        <x:v>SRC-1466; SRC-1467</x:v>
      </x:c>
      <x:c r="O47" s="68" t="str">
        <x:v>Families apply for public childcare support.</x:v>
      </x:c>
      <x:c r="P47" s="68" t="str">
        <x:v>Approval, provider availability or final affordability.</x:v>
      </x:c>
      <x:c r="Q47" s="68" t="str"/>
    </x:row>
    <x:row r="48">
      <x:c r="A48" s="68" t="str">
        <x:v>V28CHILDCARE-002</x:v>
      </x:c>
      <x:c r="B48" s="68" t="str">
        <x:v>Childcare, early childhood and family support</x:v>
      </x:c>
      <x:c r="C48" s="68" t="str">
        <x:v>Childcare subsidy agencies</x:v>
      </x:c>
      <x:c r="D48" s="68" t="str">
        <x:v>Agency → household</x:v>
      </x:c>
      <x:c r="E48" s="68" t="str">
        <x:v>Families with children</x:v>
      </x:c>
      <x:c r="F48" s="68" t="str">
        <x:v>Benefit period</x:v>
      </x:c>
      <x:c r="G48" s="68" t="str">
        <x:v>Awards childcare subsidy</x:v>
      </x:c>
      <x:c r="H48" s="68" t="str">
        <x:v>INS-1063</x:v>
      </x:c>
      <x:c r="I48" s="68" t="str">
        <x:v>Household-specific</x:v>
      </x:c>
      <x:c r="J48" s="68" t="str">
        <x:v>Eligibility and approved care arrangement</x:v>
      </x:c>
      <x:c r="K48" s="68" t="str">
        <x:v>Reduced household childcare price</x:v>
      </x:c>
      <x:c r="L48" s="68" t="str">
        <x:v>Childcare-price conversion</x:v>
      </x:c>
      <x:c r="M48" s="68" t="str">
        <x:v>E1</x:v>
      </x:c>
      <x:c r="N48" s="68" t="str">
        <x:v>SRC-1468; SRC-1445</x:v>
      </x:c>
      <x:c r="O48" s="68" t="str">
        <x:v>Subsidy agencies reduce qualifying childcare costs.</x:v>
      </x:c>
      <x:c r="P48" s="68" t="str">
        <x:v>Full affordability or guaranteed care slot.</x:v>
      </x:c>
      <x:c r="Q48" s="68" t="str"/>
    </x:row>
    <x:row r="49">
      <x:c r="A49" s="68" t="str">
        <x:v>V28CHILDCARE-003</x:v>
      </x:c>
      <x:c r="B49" s="68" t="str">
        <x:v>Childcare, early childhood and family support</x:v>
      </x:c>
      <x:c r="C49" s="68" t="str">
        <x:v>Childcare subsidy agencies</x:v>
      </x:c>
      <x:c r="D49" s="68" t="str">
        <x:v>Agency → provider</x:v>
      </x:c>
      <x:c r="E49" s="68" t="str">
        <x:v>Private childcare providers</x:v>
      </x:c>
      <x:c r="F49" s="68" t="str">
        <x:v>Payment cycle</x:v>
      </x:c>
      <x:c r="G49" s="68" t="str">
        <x:v>Pays childcare reimbursement</x:v>
      </x:c>
      <x:c r="H49" s="68" t="str">
        <x:v>INS-1064</x:v>
      </x:c>
      <x:c r="I49" s="68" t="str">
        <x:v>Provider-specific</x:v>
      </x:c>
      <x:c r="J49" s="68" t="str">
        <x:v>Eligible attendance and programme rate</x:v>
      </x:c>
      <x:c r="K49" s="68" t="str">
        <x:v>Public provider payment</x:v>
      </x:c>
      <x:c r="L49" s="68" t="str">
        <x:v>Childcare-price conversion</x:v>
      </x:c>
      <x:c r="M49" s="68" t="str">
        <x:v>E1</x:v>
      </x:c>
      <x:c r="N49" s="68" t="str">
        <x:v>SRC-1467; SRC-1468</x:v>
      </x:c>
      <x:c r="O49" s="68" t="str">
        <x:v>Public programmes reimburse providers for eligible care.</x:v>
      </x:c>
      <x:c r="P49" s="68" t="str">
        <x:v>Full provider cost or direct payment to every family.</x:v>
      </x:c>
      <x:c r="Q49" s="68" t="str"/>
    </x:row>
    <x:row r="50">
      <x:c r="A50" s="68" t="str">
        <x:v>V28CHILDCARE-004</x:v>
      </x:c>
      <x:c r="B50" s="68" t="str">
        <x:v>Childcare, early childhood and family support</x:v>
      </x:c>
      <x:c r="C50" s="68" t="str">
        <x:v>Families with children</x:v>
      </x:c>
      <x:c r="D50" s="68" t="str">
        <x:v>Parent → provider</x:v>
      </x:c>
      <x:c r="E50" s="68" t="str">
        <x:v>Childcare centres</x:v>
      </x:c>
      <x:c r="F50" s="68" t="str">
        <x:v>Care term</x:v>
      </x:c>
      <x:c r="G50" s="68" t="str">
        <x:v>Enrols child in centre-based care</x:v>
      </x:c>
      <x:c r="H50" s="68" t="str">
        <x:v>INS-1061</x:v>
      </x:c>
      <x:c r="I50" s="68" t="str">
        <x:v>Child-specific</x:v>
      </x:c>
      <x:c r="J50" s="68" t="str">
        <x:v>Care need, available place and payment</x:v>
      </x:c>
      <x:c r="K50" s="68" t="str">
        <x:v>Scheduled childcare access</x:v>
      </x:c>
      <x:c r="L50" s="68" t="str">
        <x:v>Childcare-slot allocation</x:v>
      </x:c>
      <x:c r="M50" s="68" t="str">
        <x:v>E1</x:v>
      </x:c>
      <x:c r="N50" s="68" t="str">
        <x:v>SRC-1445; SRC-1432</x:v>
      </x:c>
      <x:c r="O50" s="68" t="str">
        <x:v>Families enrol children in formal childcare.</x:v>
      </x:c>
      <x:c r="P50" s="68" t="str">
        <x:v>Quality, affordability or uninterrupted attendance.</x:v>
      </x:c>
      <x:c r="Q50" s="68" t="str"/>
    </x:row>
    <x:row r="51">
      <x:c r="A51" s="68" t="str">
        <x:v>V28CHILDCARE-005</x:v>
      </x:c>
      <x:c r="B51" s="68" t="str">
        <x:v>Childcare, early childhood and family support</x:v>
      </x:c>
      <x:c r="C51" s="68" t="str">
        <x:v>Family day-care providers</x:v>
      </x:c>
      <x:c r="D51" s="68" t="str">
        <x:v>Provider → child</x:v>
      </x:c>
      <x:c r="E51" s="68" t="str">
        <x:v>Infants and toddlers</x:v>
      </x:c>
      <x:c r="F51" s="68" t="str">
        <x:v>Care term</x:v>
      </x:c>
      <x:c r="G51" s="68" t="str">
        <x:v>Provides home-based childcare</x:v>
      </x:c>
      <x:c r="H51" s="68" t="str">
        <x:v>INS-1061</x:v>
      </x:c>
      <x:c r="I51" s="68" t="str">
        <x:v>Child-specific</x:v>
      </x:c>
      <x:c r="J51" s="68" t="str">
        <x:v>Care agreement and child needs</x:v>
      </x:c>
      <x:c r="K51" s="68" t="str">
        <x:v>Home-based formal care</x:v>
      </x:c>
      <x:c r="L51" s="68" t="str">
        <x:v>Care-work marketisation</x:v>
      </x:c>
      <x:c r="M51" s="68" t="str">
        <x:v>E1</x:v>
      </x:c>
      <x:c r="N51" s="68" t="str">
        <x:v>SRC-1445; SRC-1430</x:v>
      </x:c>
      <x:c r="O51" s="68" t="str">
        <x:v>Home-based providers deliver childcare.</x:v>
      </x:c>
      <x:c r="P51" s="68" t="str">
        <x:v>Uniform regulation or developmental quality.</x:v>
      </x:c>
      <x:c r="Q51" s="68" t="str"/>
    </x:row>
    <x:row r="52">
      <x:c r="A52" s="68" t="str">
        <x:v>V28CHILDCARE-006</x:v>
      </x:c>
      <x:c r="B52" s="68" t="str">
        <x:v>Childcare, early childhood and family support</x:v>
      </x:c>
      <x:c r="C52" s="68" t="str">
        <x:v>Childcare licensing authorities</x:v>
      </x:c>
      <x:c r="D52" s="68" t="str">
        <x:v>Authority → provider</x:v>
      </x:c>
      <x:c r="E52" s="68" t="str">
        <x:v>Childcare centres</x:v>
      </x:c>
      <x:c r="F52" s="68" t="str">
        <x:v>Licence cycle</x:v>
      </x:c>
      <x:c r="G52" s="68" t="str">
        <x:v>Issues operating licence</x:v>
      </x:c>
      <x:c r="H52" s="68" t="str">
        <x:v>INS-1059</x:v>
      </x:c>
      <x:c r="I52" s="68" t="str">
        <x:v>Provider-specific</x:v>
      </x:c>
      <x:c r="J52" s="68" t="str">
        <x:v>Staffing, premises, safety and programme evidence</x:v>
      </x:c>
      <x:c r="K52" s="68" t="str">
        <x:v>Permission to provide childcare</x:v>
      </x:c>
      <x:c r="L52" s="68" t="str">
        <x:v>Childcare-quality assurance</x:v>
      </x:c>
      <x:c r="M52" s="68" t="str">
        <x:v>E1</x:v>
      </x:c>
      <x:c r="N52" s="68" t="str">
        <x:v>SRC-1451; SRC-1468</x:v>
      </x:c>
      <x:c r="O52" s="68" t="str">
        <x:v>Licensing authorities permit providers meeting defined standards.</x:v>
      </x:c>
      <x:c r="P52" s="68" t="str">
        <x:v>Guaranteed daily quality or absence of future violations.</x:v>
      </x:c>
      <x:c r="Q52" s="68" t="str"/>
    </x:row>
    <x:row r="53">
      <x:c r="A53" s="68" t="str">
        <x:v>V28CHILDCARE-007</x:v>
      </x:c>
      <x:c r="B53" s="68" t="str">
        <x:v>Childcare, early childhood and family support</x:v>
      </x:c>
      <x:c r="C53" s="68" t="str">
        <x:v>Childcare licensing authorities</x:v>
      </x:c>
      <x:c r="D53" s="68" t="str">
        <x:v>Authority → provider</x:v>
      </x:c>
      <x:c r="E53" s="68" t="str">
        <x:v>Private childcare providers</x:v>
      </x:c>
      <x:c r="F53" s="68" t="str">
        <x:v>Inspection cycle</x:v>
      </x:c>
      <x:c r="G53" s="68" t="str">
        <x:v>Conducts inspection</x:v>
      </x:c>
      <x:c r="H53" s="68" t="str">
        <x:v>INS-1060</x:v>
      </x:c>
      <x:c r="I53" s="68" t="str">
        <x:v>Provider-specific</x:v>
      </x:c>
      <x:c r="J53" s="68" t="str">
        <x:v>Observed conditions and records</x:v>
      </x:c>
      <x:c r="K53" s="68" t="str">
        <x:v>Findings, correction or enforcement</x:v>
      </x:c>
      <x:c r="L53" s="68" t="str">
        <x:v>Childcare-quality assurance</x:v>
      </x:c>
      <x:c r="M53" s="68" t="str">
        <x:v>E1</x:v>
      </x:c>
      <x:c r="N53" s="68" t="str">
        <x:v>SRC-1468; SRC-1457</x:v>
      </x:c>
      <x:c r="O53" s="68" t="str">
        <x:v>Authorities inspect childcare providers.</x:v>
      </x:c>
      <x:c r="P53" s="68" t="str">
        <x:v>Observation of every interaction or permanent compliance.</x:v>
      </x:c>
      <x:c r="Q53" s="68" t="str"/>
    </x:row>
    <x:row r="54">
      <x:c r="A54" s="68" t="str">
        <x:v>V28CHILDCARE-008</x:v>
      </x:c>
      <x:c r="B54" s="68" t="str">
        <x:v>Childcare, early childhood and family support</x:v>
      </x:c>
      <x:c r="C54" s="68" t="str">
        <x:v>Childcare quality-rating systems</x:v>
      </x:c>
      <x:c r="D54" s="68" t="str">
        <x:v>Rating system → household</x:v>
      </x:c>
      <x:c r="E54" s="68" t="str">
        <x:v>Families with children</x:v>
      </x:c>
      <x:c r="F54" s="68" t="str">
        <x:v>Rating cycle</x:v>
      </x:c>
      <x:c r="G54" s="68" t="str">
        <x:v>Publishes provider rating</x:v>
      </x:c>
      <x:c r="H54" s="68" t="str">
        <x:v>INS-1065</x:v>
      </x:c>
      <x:c r="I54" s="68" t="str">
        <x:v>Provider-specific</x:v>
      </x:c>
      <x:c r="J54" s="68" t="str">
        <x:v>Inspection, staffing and programme indicators</x:v>
      </x:c>
      <x:c r="K54" s="68" t="str">
        <x:v>Consumer quality signal</x:v>
      </x:c>
      <x:c r="L54" s="68" t="str">
        <x:v>Childcare-quality assurance</x:v>
      </x:c>
      <x:c r="M54" s="68" t="str">
        <x:v>E2</x:v>
      </x:c>
      <x:c r="N54" s="68" t="str">
        <x:v>SRC-1445; SRC-1457</x:v>
      </x:c>
      <x:c r="O54" s="68" t="str">
        <x:v>Quality systems publish comparative provider signals.</x:v>
      </x:c>
      <x:c r="P54" s="68" t="str">
        <x:v>Complete quality, child fit or absence of hidden problems.</x:v>
      </x:c>
      <x:c r="Q54" s="68" t="str"/>
    </x:row>
    <x:row r="55">
      <x:c r="A55" s="68" t="str">
        <x:v>V28CHILDCARE-009</x:v>
      </x:c>
      <x:c r="B55" s="68" t="str">
        <x:v>Childcare, early childhood and family support</x:v>
      </x:c>
      <x:c r="C55" s="68" t="str">
        <x:v>Early childhood educators</x:v>
      </x:c>
      <x:c r="D55" s="68" t="str">
        <x:v>Educator → child</x:v>
      </x:c>
      <x:c r="E55" s="68" t="str">
        <x:v>Infants and toddlers</x:v>
      </x:c>
      <x:c r="F55" s="68" t="str">
        <x:v>Care and education term</x:v>
      </x:c>
      <x:c r="G55" s="68" t="str">
        <x:v>Provides early learning and care</x:v>
      </x:c>
      <x:c r="H55" s="68" t="str">
        <x:v>INS-1066</x:v>
      </x:c>
      <x:c r="I55" s="68" t="str">
        <x:v>Child-specific</x:v>
      </x:c>
      <x:c r="J55" s="68" t="str">
        <x:v>Responsive care, play and educational activity</x:v>
      </x:c>
      <x:c r="K55" s="68" t="str">
        <x:v>Developmental opportunity</x:v>
      </x:c>
      <x:c r="L55" s="68" t="str">
        <x:v>Early-childhood capability formation</x:v>
      </x:c>
      <x:c r="M55" s="68" t="str">
        <x:v>E1</x:v>
      </x:c>
      <x:c r="N55" s="68" t="str">
        <x:v>SRC-1430; SRC-1432</x:v>
      </x:c>
      <x:c r="O55" s="68" t="str">
        <x:v>Early childhood educators support learning and development.</x:v>
      </x:c>
      <x:c r="P55" s="68" t="str">
        <x:v>Guaranteed developmental outcome or replacement of family care.</x:v>
      </x:c>
      <x:c r="Q55" s="68" t="str"/>
    </x:row>
    <x:row r="56">
      <x:c r="A56" s="68" t="str">
        <x:v>V28CHILDCARE-010</x:v>
      </x:c>
      <x:c r="B56" s="68" t="str">
        <x:v>Childcare, early childhood and family support</x:v>
      </x:c>
      <x:c r="C56" s="68" t="str">
        <x:v>Early childhood intervention services</x:v>
      </x:c>
      <x:c r="D56" s="68" t="str">
        <x:v>Service → child</x:v>
      </x:c>
      <x:c r="E56" s="68" t="str">
        <x:v>Children with disabilities</x:v>
      </x:c>
      <x:c r="F56" s="68" t="str">
        <x:v>Intervention period</x:v>
      </x:c>
      <x:c r="G56" s="68" t="str">
        <x:v>Provides developmental support</x:v>
      </x:c>
      <x:c r="H56" s="68" t="str">
        <x:v>INS-1066</x:v>
      </x:c>
      <x:c r="I56" s="68" t="str">
        <x:v>Child-specific</x:v>
      </x:c>
      <x:c r="J56" s="68" t="str">
        <x:v>Developmental assessment and family goals</x:v>
      </x:c>
      <x:c r="K56" s="68" t="str">
        <x:v>Therapy, education and family support</x:v>
      </x:c>
      <x:c r="L56" s="68" t="str">
        <x:v>Early-childhood capability formation</x:v>
      </x:c>
      <x:c r="M56" s="68" t="str">
        <x:v>E1</x:v>
      </x:c>
      <x:c r="N56" s="68" t="str">
        <x:v>SRC-1432; SRC-1420</x:v>
      </x:c>
      <x:c r="O56" s="68" t="str">
        <x:v>Intervention services support children with developmental needs.</x:v>
      </x:c>
      <x:c r="P56" s="68" t="str">
        <x:v>Normalisation, cure or equal outcomes.</x:v>
      </x:c>
      <x:c r="Q56" s="68" t="str"/>
    </x:row>
    <x:row r="57">
      <x:c r="A57" s="68" t="str">
        <x:v>V28CHILDCARE-011</x:v>
      </x:c>
      <x:c r="B57" s="68" t="str">
        <x:v>Childcare, early childhood and family support</x:v>
      </x:c>
      <x:c r="C57" s="68" t="str">
        <x:v>Home-visiting programmes</x:v>
      </x:c>
      <x:c r="D57" s="68" t="str">
        <x:v>Programme → household</x:v>
      </x:c>
      <x:c r="E57" s="68" t="str">
        <x:v>New parents</x:v>
      </x:c>
      <x:c r="F57" s="68" t="str">
        <x:v>Infancy and early childhood</x:v>
      </x:c>
      <x:c r="G57" s="68" t="str">
        <x:v>Provides home visiting</x:v>
      </x:c>
      <x:c r="H57" s="68" t="str">
        <x:v>INS-1067</x:v>
      </x:c>
      <x:c r="I57" s="68" t="str">
        <x:v>Family-specific</x:v>
      </x:c>
      <x:c r="J57" s="68" t="str">
        <x:v>Parent and child needs</x:v>
      </x:c>
      <x:c r="K57" s="68" t="str">
        <x:v>Parenting, health and referral support</x:v>
      </x:c>
      <x:c r="L57" s="68" t="str">
        <x:v>Home-visiting support conversion</x:v>
      </x:c>
      <x:c r="M57" s="68" t="str">
        <x:v>E1</x:v>
      </x:c>
      <x:c r="N57" s="68" t="str">
        <x:v>SRC-1430; SRC-1432</x:v>
      </x:c>
      <x:c r="O57" s="68" t="str">
        <x:v>Home visitors provide integrated family support.</x:v>
      </x:c>
      <x:c r="P57" s="68" t="str">
        <x:v>Deficient parenting or guaranteed prevention of harm.</x:v>
      </x:c>
      <x:c r="Q57" s="68" t="str"/>
    </x:row>
    <x:row r="58">
      <x:c r="A58" s="68" t="str">
        <x:v>V28CHILDCARE-012</x:v>
      </x:c>
      <x:c r="B58" s="68" t="str">
        <x:v>Childcare, early childhood and family support</x:v>
      </x:c>
      <x:c r="C58" s="68" t="str">
        <x:v>Parenting-support programmes</x:v>
      </x:c>
      <x:c r="D58" s="68" t="str">
        <x:v>Programme → parent</x:v>
      </x:c>
      <x:c r="E58" s="68" t="str">
        <x:v>Parents and education sponsors</x:v>
      </x:c>
      <x:c r="F58" s="68" t="str">
        <x:v>Child development period</x:v>
      </x:c>
      <x:c r="G58" s="68" t="str">
        <x:v>Provides parenting education</x:v>
      </x:c>
      <x:c r="H58" s="68" t="str"/>
      <x:c r="I58" s="68" t="str">
        <x:v>Family-specific</x:v>
      </x:c>
      <x:c r="J58" s="68" t="str">
        <x:v>Parent questions and child-development information</x:v>
      </x:c>
      <x:c r="K58" s="68" t="str">
        <x:v>Skills, information and social support</x:v>
      </x:c>
      <x:c r="L58" s="68" t="str">
        <x:v>Home-visiting support conversion</x:v>
      </x:c>
      <x:c r="M58" s="68" t="str">
        <x:v>E2</x:v>
      </x:c>
      <x:c r="N58" s="68" t="str">
        <x:v>SRC-1432; SRC-1430</x:v>
      </x:c>
      <x:c r="O58" s="68" t="str">
        <x:v>Parenting programmes provide information and support.</x:v>
      </x:c>
      <x:c r="P58" s="68" t="str">
        <x:v>One correct parenting model or guaranteed child outcome.</x:v>
      </x:c>
      <x:c r="Q58" s="68" t="str"/>
    </x:row>
    <x:row r="59">
      <x:c r="A59" s="68" t="str">
        <x:v>V28CHILDCARE-013</x:v>
      </x:c>
      <x:c r="B59" s="68" t="str">
        <x:v>Childcare, early childhood and family support</x:v>
      </x:c>
      <x:c r="C59" s="68" t="str">
        <x:v>Child nutrition programmes</x:v>
      </x:c>
      <x:c r="D59" s="68" t="str">
        <x:v>Programme → household</x:v>
      </x:c>
      <x:c r="E59" s="68" t="str">
        <x:v>Families with children</x:v>
      </x:c>
      <x:c r="F59" s="68" t="str">
        <x:v>Benefit or service period</x:v>
      </x:c>
      <x:c r="G59" s="68" t="str">
        <x:v>Provides child nutrition support</x:v>
      </x:c>
      <x:c r="H59" s="68" t="str"/>
      <x:c r="I59" s="68" t="str">
        <x:v>Child-specific</x:v>
      </x:c>
      <x:c r="J59" s="68" t="str">
        <x:v>Child eligibility and nutrition need</x:v>
      </x:c>
      <x:c r="K59" s="68" t="str">
        <x:v>Food, vouchers or meal support</x:v>
      </x:c>
      <x:c r="L59" s="68" t="str">
        <x:v>Early-childhood capability formation</x:v>
      </x:c>
      <x:c r="M59" s="68" t="str">
        <x:v>E1</x:v>
      </x:c>
      <x:c r="N59" s="68" t="str">
        <x:v>SRC-1418; SRC-1453</x:v>
      </x:c>
      <x:c r="O59" s="68" t="str">
        <x:v>Nutrition programmes support child wellbeing.</x:v>
      </x:c>
      <x:c r="P59" s="68" t="str">
        <x:v>Complete household food security or developmental success.</x:v>
      </x:c>
      <x:c r="Q59" s="68" t="str"/>
    </x:row>
    <x:row r="60">
      <x:c r="A60" s="68" t="str">
        <x:v>V28CHILDCARE-014</x:v>
      </x:c>
      <x:c r="B60" s="68" t="str">
        <x:v>Childcare, early childhood and family support</x:v>
      </x:c>
      <x:c r="C60" s="68" t="str">
        <x:v>Families with children</x:v>
      </x:c>
      <x:c r="D60" s="68" t="str">
        <x:v>Household → provider</x:v>
      </x:c>
      <x:c r="E60" s="68" t="str">
        <x:v>Childcare centres</x:v>
      </x:c>
      <x:c r="F60" s="68" t="str">
        <x:v>Waiting-list period</x:v>
      </x:c>
      <x:c r="G60" s="68" t="str">
        <x:v>Seeks scarce childcare place</x:v>
      </x:c>
      <x:c r="H60" s="68" t="str">
        <x:v>INS-1061</x:v>
      </x:c>
      <x:c r="I60" s="68" t="str">
        <x:v>Child-specific</x:v>
      </x:c>
      <x:c r="J60" s="68" t="str">
        <x:v>Care demand, eligibility and provider capacity</x:v>
      </x:c>
      <x:c r="K60" s="68" t="str">
        <x:v>Placement, waitlist or exclusion</x:v>
      </x:c>
      <x:c r="L60" s="68" t="str">
        <x:v>Childcare-slot allocation</x:v>
      </x:c>
      <x:c r="M60" s="68" t="str">
        <x:v>S1</x:v>
      </x:c>
      <x:c r="N60" s="68" t="str">
        <x:v>SRC-1445; SRC-1435</x:v>
      </x:c>
      <x:c r="O60" s="68" t="str">
        <x:v>Childcare access depends on capacity as well as formal eligibility.</x:v>
      </x:c>
      <x:c r="P60" s="68" t="str">
        <x:v>That every waitlist reflects discrimination or provider failure.</x:v>
      </x:c>
      <x:c r="Q60" s="68" t="str"/>
    </x:row>
    <x:row r="61">
      <x:c r="A61" s="68" t="str">
        <x:v>V28PROTECT-001</x:v>
      </x:c>
      <x:c r="B61" s="68" t="str">
        <x:v>Family benefits and social protection</x:v>
      </x:c>
      <x:c r="C61" s="68" t="str">
        <x:v>Families with children</x:v>
      </x:c>
      <x:c r="D61" s="68" t="str">
        <x:v>Household → agency</x:v>
      </x:c>
      <x:c r="E61" s="68" t="str">
        <x:v>Family benefit agencies</x:v>
      </x:c>
      <x:c r="F61" s="68" t="str">
        <x:v>Benefit cycle</x:v>
      </x:c>
      <x:c r="G61" s="68" t="str">
        <x:v>Applies for family benefit</x:v>
      </x:c>
      <x:c r="H61" s="68" t="str">
        <x:v>INS-1068</x:v>
      </x:c>
      <x:c r="I61" s="68" t="str">
        <x:v>Household-specific</x:v>
      </x:c>
      <x:c r="J61" s="68" t="str">
        <x:v>Child, household and residency information</x:v>
      </x:c>
      <x:c r="K61" s="68" t="str">
        <x:v>Eligibility review</x:v>
      </x:c>
      <x:c r="L61" s="68" t="str">
        <x:v>Family-benefit income conversion</x:v>
      </x:c>
      <x:c r="M61" s="68" t="str">
        <x:v>E1</x:v>
      </x:c>
      <x:c r="N61" s="68" t="str">
        <x:v>SRC-1445; SRC-1459</x:v>
      </x:c>
      <x:c r="O61" s="68" t="str">
        <x:v>Families apply for child or family benefits.</x:v>
      </x:c>
      <x:c r="P61" s="68" t="str">
        <x:v>Approval, payment or benefit adequacy.</x:v>
      </x:c>
      <x:c r="Q61" s="68" t="str"/>
    </x:row>
    <x:row r="62">
      <x:c r="A62" s="68" t="str">
        <x:v>V28PROTECT-002</x:v>
      </x:c>
      <x:c r="B62" s="68" t="str">
        <x:v>Family benefits and social protection</x:v>
      </x:c>
      <x:c r="C62" s="68" t="str">
        <x:v>Family benefit agencies</x:v>
      </x:c>
      <x:c r="D62" s="68" t="str">
        <x:v>Agency → household</x:v>
      </x:c>
      <x:c r="E62" s="68" t="str">
        <x:v>Families with children</x:v>
      </x:c>
      <x:c r="F62" s="68" t="str">
        <x:v>Benefit period</x:v>
      </x:c>
      <x:c r="G62" s="68" t="str">
        <x:v>Pays child allowance</x:v>
      </x:c>
      <x:c r="H62" s="68" t="str">
        <x:v>INS-1069</x:v>
      </x:c>
      <x:c r="I62" s="68" t="str">
        <x:v>Child-specific</x:v>
      </x:c>
      <x:c r="J62" s="68" t="str">
        <x:v>Legal eligibility and household record</x:v>
      </x:c>
      <x:c r="K62" s="68" t="str">
        <x:v>Recurring cash support</x:v>
      </x:c>
      <x:c r="L62" s="68" t="str">
        <x:v>Family-benefit income conversion</x:v>
      </x:c>
      <x:c r="M62" s="68" t="str">
        <x:v>E1</x:v>
      </x:c>
      <x:c r="N62" s="68" t="str">
        <x:v>SRC-1459; SRC-1453</x:v>
      </x:c>
      <x:c r="O62" s="68" t="str">
        <x:v>Family agencies pay qualifying child allowances.</x:v>
      </x:c>
      <x:c r="P62" s="68" t="str">
        <x:v>Full cost of raising a child or equal household distribution.</x:v>
      </x:c>
      <x:c r="Q62" s="68" t="str"/>
    </x:row>
    <x:row r="63">
      <x:c r="A63" s="68" t="str">
        <x:v>V28PROTECT-003</x:v>
      </x:c>
      <x:c r="B63" s="68" t="str">
        <x:v>Family benefits and social protection</x:v>
      </x:c>
      <x:c r="C63" s="68" t="str">
        <x:v>Social assistance agencies</x:v>
      </x:c>
      <x:c r="D63" s="68" t="str">
        <x:v>Agency → household</x:v>
      </x:c>
      <x:c r="E63" s="68" t="str">
        <x:v>Single-parent households</x:v>
      </x:c>
      <x:c r="F63" s="68" t="str">
        <x:v>Benefit period</x:v>
      </x:c>
      <x:c r="G63" s="68" t="str">
        <x:v>Awards means-tested family assistance</x:v>
      </x:c>
      <x:c r="H63" s="68" t="str">
        <x:v>INS-1070</x:v>
      </x:c>
      <x:c r="I63" s="68" t="str">
        <x:v>Household-specific</x:v>
      </x:c>
      <x:c r="J63" s="68" t="str">
        <x:v>Income, composition and need test</x:v>
      </x:c>
      <x:c r="K63" s="68" t="str">
        <x:v>Targeted cash or in-kind support</x:v>
      </x:c>
      <x:c r="L63" s="68" t="str">
        <x:v>Social-assistance targeting</x:v>
      </x:c>
      <x:c r="M63" s="68" t="str">
        <x:v>E1</x:v>
      </x:c>
      <x:c r="N63" s="68" t="str">
        <x:v>SRC-1444; SRC-1453</x:v>
      </x:c>
      <x:c r="O63" s="68" t="str">
        <x:v>Means-tested programmes support eligible households.</x:v>
      </x:c>
      <x:c r="P63" s="68" t="str">
        <x:v>Accurate measurement of all hardship or adequate benefit level.</x:v>
      </x:c>
      <x:c r="Q63" s="68" t="str"/>
    </x:row>
    <x:row r="64">
      <x:c r="A64" s="68" t="str">
        <x:v>V28PROTECT-004</x:v>
      </x:c>
      <x:c r="B64" s="68" t="str">
        <x:v>Family benefits and social protection</x:v>
      </x:c>
      <x:c r="C64" s="68" t="str">
        <x:v>Tax authorities administering family credits</x:v>
      </x:c>
      <x:c r="D64" s="68" t="str">
        <x:v>Tax authority → household</x:v>
      </x:c>
      <x:c r="E64" s="68" t="str">
        <x:v>Families with children</x:v>
      </x:c>
      <x:c r="F64" s="68" t="str">
        <x:v>Tax year</x:v>
      </x:c>
      <x:c r="G64" s="68" t="str">
        <x:v>Applies family tax credit</x:v>
      </x:c>
      <x:c r="H64" s="68" t="str">
        <x:v>INS-1071</x:v>
      </x:c>
      <x:c r="I64" s="68" t="str">
        <x:v>Household-specific</x:v>
      </x:c>
      <x:c r="J64" s="68" t="str">
        <x:v>Tax filing and qualifying family status</x:v>
      </x:c>
      <x:c r="K64" s="68" t="str">
        <x:v>Reduced tax or refundable payment</x:v>
      </x:c>
      <x:c r="L64" s="68" t="str">
        <x:v>Tax-to-family-transfer conversion</x:v>
      </x:c>
      <x:c r="M64" s="68" t="str">
        <x:v>E1</x:v>
      </x:c>
      <x:c r="N64" s="68" t="str">
        <x:v>SRC-1451; SRC-1445</x:v>
      </x:c>
      <x:c r="O64" s="68" t="str">
        <x:v>Tax systems provide family-related relief.</x:v>
      </x:c>
      <x:c r="P64" s="68" t="str">
        <x:v>Equal access for non-filers or full childcare support.</x:v>
      </x:c>
      <x:c r="Q64" s="68" t="str"/>
    </x:row>
    <x:row r="65">
      <x:c r="A65" s="68" t="str">
        <x:v>V28PROTECT-005</x:v>
      </x:c>
      <x:c r="B65" s="68" t="str">
        <x:v>Family benefits and social protection</x:v>
      </x:c>
      <x:c r="C65" s="68" t="str">
        <x:v>Cash transfer programmes</x:v>
      </x:c>
      <x:c r="D65" s="68" t="str">
        <x:v>Programme → household member</x:v>
      </x:c>
      <x:c r="E65" s="68" t="str">
        <x:v>Low-income students</x:v>
      </x:c>
      <x:c r="F65" s="68" t="str">
        <x:v>Benefit period</x:v>
      </x:c>
      <x:c r="G65" s="68" t="str">
        <x:v>Provides household cash transfer</x:v>
      </x:c>
      <x:c r="H65" s="68" t="str">
        <x:v>INS-1070</x:v>
      </x:c>
      <x:c r="I65" s="68" t="str">
        <x:v>Household-specific</x:v>
      </x:c>
      <x:c r="J65" s="68" t="str">
        <x:v>Poverty or vulnerability criteria</x:v>
      </x:c>
      <x:c r="K65" s="68" t="str">
        <x:v>Disposable income and service access</x:v>
      </x:c>
      <x:c r="L65" s="68" t="str">
        <x:v>Social-assistance targeting</x:v>
      </x:c>
      <x:c r="M65" s="68" t="str">
        <x:v>E1</x:v>
      </x:c>
      <x:c r="N65" s="68" t="str">
        <x:v>SRC-1453; SRC-1453</x:v>
      </x:c>
      <x:c r="O65" s="68" t="str">
        <x:v>Cash transfers support vulnerable households.</x:v>
      </x:c>
      <x:c r="P65" s="68" t="str">
        <x:v>Guaranteed spending on one member or lasting poverty exit.</x:v>
      </x:c>
      <x:c r="Q65" s="68" t="str"/>
    </x:row>
    <x:row r="66">
      <x:c r="A66" s="68" t="str">
        <x:v>V28PROTECT-006</x:v>
      </x:c>
      <x:c r="B66" s="68" t="str">
        <x:v>Family benefits and social protection</x:v>
      </x:c>
      <x:c r="C66" s="68" t="str">
        <x:v>Social insurance institutions</x:v>
      </x:c>
      <x:c r="D66" s="68" t="str">
        <x:v>Institution → spouse</x:v>
      </x:c>
      <x:c r="E66" s="68" t="str">
        <x:v>Surviving spouses</x:v>
      </x:c>
      <x:c r="F66" s="68" t="str">
        <x:v>After insured person's death</x:v>
      </x:c>
      <x:c r="G66" s="68" t="str">
        <x:v>Pays survivor benefit</x:v>
      </x:c>
      <x:c r="H66" s="68" t="str">
        <x:v>INS-1072; INS-1073</x:v>
      </x:c>
      <x:c r="I66" s="68" t="str">
        <x:v>Beneficiary-specific</x:v>
      </x:c>
      <x:c r="J66" s="68" t="str">
        <x:v>Contribution record and legal relationship</x:v>
      </x:c>
      <x:c r="K66" s="68" t="str">
        <x:v>Monthly survivor income</x:v>
      </x:c>
      <x:c r="L66" s="68" t="str">
        <x:v>Contribution-to-survivor protection</x:v>
      </x:c>
      <x:c r="M66" s="68" t="str">
        <x:v>E1</x:v>
      </x:c>
      <x:c r="N66" s="68" t="str">
        <x:v>SRC-1473; SRC-1483</x:v>
      </x:c>
      <x:c r="O66" s="68" t="str">
        <x:v>Surviving spouses may receive benefits based on insured records.</x:v>
      </x:c>
      <x:c r="P66" s="68" t="str">
        <x:v>Equal need, family harmony or full income replacement.</x:v>
      </x:c>
      <x:c r="Q66" s="68" t="str"/>
    </x:row>
    <x:row r="67">
      <x:c r="A67" s="68" t="str">
        <x:v>V28PROTECT-007</x:v>
      </x:c>
      <x:c r="B67" s="68" t="str">
        <x:v>Family benefits and social protection</x:v>
      </x:c>
      <x:c r="C67" s="68" t="str">
        <x:v>Pension and survivor-benefit agencies</x:v>
      </x:c>
      <x:c r="D67" s="68" t="str">
        <x:v>Agency → child</x:v>
      </x:c>
      <x:c r="E67" s="68" t="str">
        <x:v>Children</x:v>
      </x:c>
      <x:c r="F67" s="68" t="str">
        <x:v>After insured parent's death or disability</x:v>
      </x:c>
      <x:c r="G67" s="68" t="str">
        <x:v>Pays child benefit</x:v>
      </x:c>
      <x:c r="H67" s="68" t="str">
        <x:v>INS-1073</x:v>
      </x:c>
      <x:c r="I67" s="68" t="str">
        <x:v>Child-specific</x:v>
      </x:c>
      <x:c r="J67" s="68" t="str">
        <x:v>Parent's insured status and child eligibility</x:v>
      </x:c>
      <x:c r="K67" s="68" t="str">
        <x:v>Dependent or survivor payment</x:v>
      </x:c>
      <x:c r="L67" s="68" t="str">
        <x:v>Contribution-to-survivor protection</x:v>
      </x:c>
      <x:c r="M67" s="68" t="str">
        <x:v>E1</x:v>
      </x:c>
      <x:c r="N67" s="68" t="str">
        <x:v>SRC-1474; SRC-1473</x:v>
      </x:c>
      <x:c r="O67" s="68" t="str">
        <x:v>Eligible children can receive benefits tied to a parent's record.</x:v>
      </x:c>
      <x:c r="P67" s="68" t="str">
        <x:v>Full household income replacement or unrestricted duration.</x:v>
      </x:c>
      <x:c r="Q67" s="68" t="str"/>
    </x:row>
    <x:row r="68">
      <x:c r="A68" s="68" t="str">
        <x:v>V28PROTECT-008</x:v>
      </x:c>
      <x:c r="B68" s="68" t="str">
        <x:v>Family benefits and social protection</x:v>
      </x:c>
      <x:c r="C68" s="68" t="str">
        <x:v>Disability benefit agencies</x:v>
      </x:c>
      <x:c r="D68" s="68" t="str">
        <x:v>Agency → caregiver</x:v>
      </x:c>
      <x:c r="E68" s="68" t="str">
        <x:v>Family caregivers</x:v>
      </x:c>
      <x:c r="F68" s="68" t="str">
        <x:v>Care period</x:v>
      </x:c>
      <x:c r="G68" s="68" t="str">
        <x:v>Awards caregiver-related support</x:v>
      </x:c>
      <x:c r="H68" s="68" t="str">
        <x:v>INS-1074</x:v>
      </x:c>
      <x:c r="I68" s="68" t="str">
        <x:v>Household-specific</x:v>
      </x:c>
      <x:c r="J68" s="68" t="str">
        <x:v>Disability, care intensity and programme rules</x:v>
      </x:c>
      <x:c r="K68" s="68" t="str">
        <x:v>Cash allowance or support service</x:v>
      </x:c>
      <x:c r="L68" s="68" t="str">
        <x:v>Disability-care income support</x:v>
      </x:c>
      <x:c r="M68" s="68" t="str">
        <x:v>E1</x:v>
      </x:c>
      <x:c r="N68" s="68" t="str">
        <x:v>SRC-1420; SRC-1444</x:v>
      </x:c>
      <x:c r="O68" s="68" t="str">
        <x:v>Some systems provide disability or caregiver support.</x:v>
      </x:c>
      <x:c r="P68" s="68" t="str">
        <x:v>Adequate care or payment for all unpaid hours.</x:v>
      </x:c>
      <x:c r="Q68" s="68" t="str"/>
    </x:row>
    <x:row r="69">
      <x:c r="A69" s="68" t="str">
        <x:v>V28PROTECT-009</x:v>
      </x:c>
      <x:c r="B69" s="68" t="str">
        <x:v>Family benefits and social protection</x:v>
      </x:c>
      <x:c r="C69" s="68" t="str">
        <x:v>Family-benefit eligibility systems</x:v>
      </x:c>
      <x:c r="D69" s="68" t="str">
        <x:v>System → household</x:v>
      </x:c>
      <x:c r="E69" s="68" t="str">
        <x:v>Households</x:v>
      </x:c>
      <x:c r="F69" s="68" t="str">
        <x:v>Benefit cycle</x:v>
      </x:c>
      <x:c r="G69" s="68" t="str">
        <x:v>Automates eligibility decision</x:v>
      </x:c>
      <x:c r="H69" s="68" t="str">
        <x:v>INS-1117</x:v>
      </x:c>
      <x:c r="I69" s="68" t="str">
        <x:v>Household-specific</x:v>
      </x:c>
      <x:c r="J69" s="68" t="str">
        <x:v>Income, residency and relationship data</x:v>
      </x:c>
      <x:c r="K69" s="68" t="str">
        <x:v>Approval, denial or review flag</x:v>
      </x:c>
      <x:c r="L69" s="68" t="str">
        <x:v>Automated-family-benefit eligibility</x:v>
      </x:c>
      <x:c r="M69" s="68" t="str">
        <x:v>E2</x:v>
      </x:c>
      <x:c r="N69" s="68" t="str">
        <x:v>SRC-1453; SRC-1453</x:v>
      </x:c>
      <x:c r="O69" s="68" t="str">
        <x:v>Automated systems apply benefit rules to administrative data.</x:v>
      </x:c>
      <x:c r="P69" s="68" t="str">
        <x:v>Neutrality, accuracy or final legal correctness.</x:v>
      </x:c>
      <x:c r="Q69" s="68" t="str"/>
    </x:row>
    <x:row r="70">
      <x:c r="A70" s="68" t="str">
        <x:v>V28PROTECT-010</x:v>
      </x:c>
      <x:c r="B70" s="68" t="str">
        <x:v>Family benefits and social protection</x:v>
      </x:c>
      <x:c r="C70" s="68" t="str">
        <x:v>Households</x:v>
      </x:c>
      <x:c r="D70" s="68" t="str">
        <x:v>Household → system</x:v>
      </x:c>
      <x:c r="E70" s="68" t="str">
        <x:v>Family-benefit eligibility systems</x:v>
      </x:c>
      <x:c r="F70" s="68" t="str">
        <x:v>Application or recertification</x:v>
      </x:c>
      <x:c r="G70" s="68" t="str">
        <x:v>Submits household data</x:v>
      </x:c>
      <x:c r="H70" s="68" t="str">
        <x:v>INS-1068</x:v>
      </x:c>
      <x:c r="I70" s="68" t="str">
        <x:v>Household-specific</x:v>
      </x:c>
      <x:c r="J70" s="68" t="str">
        <x:v>Income and family composition evidence</x:v>
      </x:c>
      <x:c r="K70" s="68" t="str">
        <x:v>Administrative eligibility record</x:v>
      </x:c>
      <x:c r="L70" s="68" t="str">
        <x:v>Automated-family-benefit eligibility</x:v>
      </x:c>
      <x:c r="M70" s="68" t="str">
        <x:v>E1</x:v>
      </x:c>
      <x:c r="N70" s="68" t="str">
        <x:v>SRC-1445; SRC-1453</x:v>
      </x:c>
      <x:c r="O70" s="68" t="str">
        <x:v>Households provide data for benefit decisions.</x:v>
      </x:c>
      <x:c r="P70" s="68" t="str">
        <x:v>Complete household reality or equal access to documentation.</x:v>
      </x:c>
      <x:c r="Q70" s="68" t="str"/>
    </x:row>
    <x:row r="71">
      <x:c r="A71" s="68" t="str">
        <x:v>V28PROTECT-011</x:v>
      </x:c>
      <x:c r="B71" s="68" t="str">
        <x:v>Family benefits and social protection</x:v>
      </x:c>
      <x:c r="C71" s="68" t="str">
        <x:v>Family policy ministries</x:v>
      </x:c>
      <x:c r="D71" s="68" t="str">
        <x:v>Ministry → agency</x:v>
      </x:c>
      <x:c r="E71" s="68" t="str">
        <x:v>Family benefit agencies</x:v>
      </x:c>
      <x:c r="F71" s="68" t="str">
        <x:v>Policy cycle</x:v>
      </x:c>
      <x:c r="G71" s="68" t="str">
        <x:v>Sets programme rules and budgets</x:v>
      </x:c>
      <x:c r="H71" s="68" t="str"/>
      <x:c r="I71" s="68" t="str">
        <x:v>System-wide</x:v>
      </x:c>
      <x:c r="J71" s="68" t="str">
        <x:v>Family policy and public resources</x:v>
      </x:c>
      <x:c r="K71" s="68" t="str">
        <x:v>Eligibility, payment and service framework</x:v>
      </x:c>
      <x:c r="L71" s="68" t="str">
        <x:v>Family-benefit income conversion</x:v>
      </x:c>
      <x:c r="M71" s="68" t="str">
        <x:v>E1</x:v>
      </x:c>
      <x:c r="N71" s="68" t="str">
        <x:v>SRC-1445; SRC-1451</x:v>
      </x:c>
      <x:c r="O71" s="68" t="str">
        <x:v>Governments set family-benefit architecture.</x:v>
      </x:c>
      <x:c r="P71" s="68" t="str">
        <x:v>Automatic implementation quality or adequate funding.</x:v>
      </x:c>
      <x:c r="Q71" s="68" t="str"/>
    </x:row>
    <x:row r="72">
      <x:c r="A72" s="68" t="str">
        <x:v>V28PROTECT-012</x:v>
      </x:c>
      <x:c r="B72" s="68" t="str">
        <x:v>Family benefits and social protection</x:v>
      </x:c>
      <x:c r="C72" s="68" t="str">
        <x:v>Social protection ministries</x:v>
      </x:c>
      <x:c r="D72" s="68" t="str">
        <x:v>Ministry → agency</x:v>
      </x:c>
      <x:c r="E72" s="68" t="str">
        <x:v>Social assistance agencies</x:v>
      </x:c>
      <x:c r="F72" s="68" t="str">
        <x:v>Budget and policy cycle</x:v>
      </x:c>
      <x:c r="G72" s="68" t="str">
        <x:v>Coordinates social assistance</x:v>
      </x:c>
      <x:c r="H72" s="68" t="str"/>
      <x:c r="I72" s="68" t="str">
        <x:v>System-wide</x:v>
      </x:c>
      <x:c r="J72" s="68" t="str">
        <x:v>Social protection law and budget</x:v>
      </x:c>
      <x:c r="K72" s="68" t="str">
        <x:v>Programme administration and coverage</x:v>
      </x:c>
      <x:c r="L72" s="68" t="str">
        <x:v>Social-assistance targeting</x:v>
      </x:c>
      <x:c r="M72" s="68" t="str">
        <x:v>E1</x:v>
      </x:c>
      <x:c r="N72" s="68" t="str">
        <x:v>SRC-1444; SRC-1453</x:v>
      </x:c>
      <x:c r="O72" s="68" t="str">
        <x:v>Social protection ministries coordinate programmes.</x:v>
      </x:c>
      <x:c r="P72" s="68" t="str">
        <x:v>Universal coverage or consistent local implementation.</x:v>
      </x:c>
      <x:c r="Q72" s="68" t="str"/>
    </x:row>
    <x:row r="73">
      <x:c r="A73" s="68" t="str">
        <x:v>V28PROTECT-013</x:v>
      </x:c>
      <x:c r="B73" s="68" t="str">
        <x:v>Family benefits and social protection</x:v>
      </x:c>
      <x:c r="C73" s="68" t="str">
        <x:v>European Commission</x:v>
      </x:c>
      <x:c r="D73" s="68" t="str">
        <x:v>EU coordination → mobile family</x:v>
      </x:c>
      <x:c r="E73" s="68" t="str">
        <x:v>Families with children</x:v>
      </x:c>
      <x:c r="F73" s="68" t="str">
        <x:v>Cross-border employment period</x:v>
      </x:c>
      <x:c r="G73" s="68" t="str">
        <x:v>Coordinates family benefits</x:v>
      </x:c>
      <x:c r="H73" s="68" t="str"/>
      <x:c r="I73" s="68" t="str">
        <x:v>Household-specific</x:v>
      </x:c>
      <x:c r="J73" s="68" t="str">
        <x:v>Employment, residence and social insurance links</x:v>
      </x:c>
      <x:c r="K73" s="68" t="str">
        <x:v>Applicable-state and benefit coordination</x:v>
      </x:c>
      <x:c r="L73" s="68" t="str">
        <x:v>Family-benefit income conversion</x:v>
      </x:c>
      <x:c r="M73" s="68" t="str">
        <x:v>E1</x:v>
      </x:c>
      <x:c r="N73" s="68" t="str">
        <x:v>SRC-1459; SRC-1454</x:v>
      </x:c>
      <x:c r="O73" s="68" t="str">
        <x:v>EU rules coordinate family-benefit responsibility across member systems.</x:v>
      </x:c>
      <x:c r="P73" s="68" t="str">
        <x:v>Identical benefit levels or automatic payment without claims.</x:v>
      </x:c>
      <x:c r="Q73" s="68" t="str"/>
    </x:row>
    <x:row r="74">
      <x:c r="A74" s="68" t="str">
        <x:v>V28PROTECT-014</x:v>
      </x:c>
      <x:c r="B74" s="68" t="str">
        <x:v>Family benefits and social protection</x:v>
      </x:c>
      <x:c r="C74" s="68" t="str">
        <x:v>Households</x:v>
      </x:c>
      <x:c r="D74" s="68" t="str">
        <x:v>Contributors and families → institution</x:v>
      </x:c>
      <x:c r="E74" s="68" t="str">
        <x:v>Social insurance institutions</x:v>
      </x:c>
      <x:c r="F74" s="68" t="str">
        <x:v>Working life</x:v>
      </x:c>
      <x:c r="G74" s="68" t="str">
        <x:v>Contributes to social insurance</x:v>
      </x:c>
      <x:c r="H74" s="68" t="str"/>
      <x:c r="I74" s="68" t="str">
        <x:v>Household and worker-specific</x:v>
      </x:c>
      <x:c r="J74" s="68" t="str">
        <x:v>Payroll or other contributions</x:v>
      </x:c>
      <x:c r="K74" s="68" t="str">
        <x:v>Future family, disability, pension and survivor rights</x:v>
      </x:c>
      <x:c r="L74" s="68" t="str">
        <x:v>Contribution-to-survivor protection</x:v>
      </x:c>
      <x:c r="M74" s="68" t="str">
        <x:v>S1</x:v>
      </x:c>
      <x:c r="N74" s="68" t="str">
        <x:v>SRC-1444; SRC-1483</x:v>
      </x:c>
      <x:c r="O74" s="68" t="str">
        <x:v>Contribution systems connect work histories to later family claims.</x:v>
      </x:c>
      <x:c r="P74" s="68" t="str">
        <x:v>Actuarial equivalence for each household or universal eligibility.</x:v>
      </x:c>
      <x:c r="Q74" s="68" t="str"/>
    </x:row>
    <x:row r="75">
      <x:c r="A75" s="68" t="str">
        <x:v>V28MAINT-001</x:v>
      </x:c>
      <x:c r="B75" s="68" t="str">
        <x:v>Child and spousal maintenance</x:v>
      </x:c>
      <x:c r="C75" s="68" t="str">
        <x:v>Child support recipients</x:v>
      </x:c>
      <x:c r="D75" s="68" t="str">
        <x:v>Recipient → agency</x:v>
      </x:c>
      <x:c r="E75" s="68" t="str">
        <x:v>Family maintenance agencies</x:v>
      </x:c>
      <x:c r="F75" s="68" t="str">
        <x:v>Assessment cycle</x:v>
      </x:c>
      <x:c r="G75" s="68" t="str">
        <x:v>Requests child support assessment</x:v>
      </x:c>
      <x:c r="H75" s="68" t="str">
        <x:v>INS-1045</x:v>
      </x:c>
      <x:c r="I75" s="68" t="str">
        <x:v>Child-specific</x:v>
      </x:c>
      <x:c r="J75" s="68" t="str">
        <x:v>Parentage, residence, income and child needs</x:v>
      </x:c>
      <x:c r="K75" s="68" t="str">
        <x:v>Calculated maintenance amount</x:v>
      </x:c>
      <x:c r="L75" s="68" t="str">
        <x:v>Maintenance-needs conversion</x:v>
      </x:c>
      <x:c r="M75" s="68" t="str">
        <x:v>E1</x:v>
      </x:c>
      <x:c r="N75" s="68" t="str">
        <x:v>SRC-1469; SRC-1460</x:v>
      </x:c>
      <x:c r="O75" s="68" t="str">
        <x:v>Recipients can request formal maintenance assessment.</x:v>
      </x:c>
      <x:c r="P75" s="68" t="str">
        <x:v>Actual payment, total care cost or parental fitness.</x:v>
      </x:c>
      <x:c r="Q75" s="68" t="str"/>
    </x:row>
    <x:row r="76">
      <x:c r="A76" s="68" t="str">
        <x:v>V28MAINT-002</x:v>
      </x:c>
      <x:c r="B76" s="68" t="str">
        <x:v>Child and spousal maintenance</x:v>
      </x:c>
      <x:c r="C76" s="68" t="str">
        <x:v>Family maintenance agencies</x:v>
      </x:c>
      <x:c r="D76" s="68" t="str">
        <x:v>Agency → obligor</x:v>
      </x:c>
      <x:c r="E76" s="68" t="str">
        <x:v>Child support obligors</x:v>
      </x:c>
      <x:c r="F76" s="68" t="str">
        <x:v>Assessment or order period</x:v>
      </x:c>
      <x:c r="G76" s="68" t="str">
        <x:v>Issues child support obligation</x:v>
      </x:c>
      <x:c r="H76" s="68" t="str">
        <x:v>INS-1046</x:v>
      </x:c>
      <x:c r="I76" s="68" t="str">
        <x:v>Obligor-specific</x:v>
      </x:c>
      <x:c r="J76" s="68" t="str">
        <x:v>Formula, evidence and legal responsibility</x:v>
      </x:c>
      <x:c r="K76" s="68" t="str">
        <x:v>Periodic payment duty</x:v>
      </x:c>
      <x:c r="L76" s="68" t="str">
        <x:v>Maintenance-needs conversion</x:v>
      </x:c>
      <x:c r="M76" s="68" t="str">
        <x:v>E1</x:v>
      </x:c>
      <x:c r="N76" s="68" t="str">
        <x:v>SRC-1469; SRC-1460</x:v>
      </x:c>
      <x:c r="O76" s="68" t="str">
        <x:v>Authorities create enforceable maintenance obligations.</x:v>
      </x:c>
      <x:c r="P76" s="68" t="str">
        <x:v>Ability to pay, actual payment or adequate caregiving.</x:v>
      </x:c>
      <x:c r="Q76" s="68" t="str"/>
    </x:row>
    <x:row r="77">
      <x:c r="A77" s="68" t="str">
        <x:v>V28MAINT-003</x:v>
      </x:c>
      <x:c r="B77" s="68" t="str">
        <x:v>Child and spousal maintenance</x:v>
      </x:c>
      <x:c r="C77" s="68" t="str">
        <x:v>Family courts</x:v>
      </x:c>
      <x:c r="D77" s="68" t="str">
        <x:v>Court → recipient</x:v>
      </x:c>
      <x:c r="E77" s="68" t="str">
        <x:v>Spousal maintenance recipients</x:v>
      </x:c>
      <x:c r="F77" s="68" t="str">
        <x:v>Separation or divorce</x:v>
      </x:c>
      <x:c r="G77" s="68" t="str">
        <x:v>Awards spousal maintenance</x:v>
      </x:c>
      <x:c r="H77" s="68" t="str">
        <x:v>INS-1047</x:v>
      </x:c>
      <x:c r="I77" s="68" t="str">
        <x:v>Case-specific</x:v>
      </x:c>
      <x:c r="J77" s="68" t="str">
        <x:v>Needs, resources and legal criteria</x:v>
      </x:c>
      <x:c r="K77" s="68" t="str">
        <x:v>Post-separation support claim</x:v>
      </x:c>
      <x:c r="L77" s="68" t="str">
        <x:v>Maintenance-needs conversion</x:v>
      </x:c>
      <x:c r="M77" s="68" t="str">
        <x:v>E1</x:v>
      </x:c>
      <x:c r="N77" s="68" t="str">
        <x:v>SRC-1451; SRC-1460</x:v>
      </x:c>
      <x:c r="O77" s="68" t="str">
        <x:v>Courts can award spousal support.</x:v>
      </x:c>
      <x:c r="P77" s="68" t="str">
        <x:v>Permanent entitlement or equal post-divorce living standards.</x:v>
      </x:c>
      <x:c r="Q77" s="68" t="str"/>
    </x:row>
    <x:row r="78">
      <x:c r="A78" s="68" t="str">
        <x:v>V28MAINT-004</x:v>
      </x:c>
      <x:c r="B78" s="68" t="str">
        <x:v>Child and spousal maintenance</x:v>
      </x:c>
      <x:c r="C78" s="68" t="str">
        <x:v>Family maintenance agencies</x:v>
      </x:c>
      <x:c r="D78" s="68" t="str">
        <x:v>Agency → employer</x:v>
      </x:c>
      <x:c r="E78" s="68" t="str">
        <x:v>Employers</x:v>
      </x:c>
      <x:c r="F78" s="68" t="str">
        <x:v>Payment cycle</x:v>
      </x:c>
      <x:c r="G78" s="68" t="str">
        <x:v>Issues income-withholding notice</x:v>
      </x:c>
      <x:c r="H78" s="68" t="str">
        <x:v>INS-1048</x:v>
      </x:c>
      <x:c r="I78" s="68" t="str">
        <x:v>Obligor-specific</x:v>
      </x:c>
      <x:c r="J78" s="68" t="str">
        <x:v>Support order and employment record</x:v>
      </x:c>
      <x:c r="K78" s="68" t="str">
        <x:v>Payroll deduction instruction</x:v>
      </x:c>
      <x:c r="L78" s="68" t="str">
        <x:v>Earnings-to-maintenance withholding</x:v>
      </x:c>
      <x:c r="M78" s="68" t="str">
        <x:v>E1</x:v>
      </x:c>
      <x:c r="N78" s="68" t="str">
        <x:v>SRC-1469; SRC-1460</x:v>
      </x:c>
      <x:c r="O78" s="68" t="str">
        <x:v>Agencies can direct employers to withhold support.</x:v>
      </x:c>
      <x:c r="P78" s="68" t="str">
        <x:v>Collection from informal or hidden income.</x:v>
      </x:c>
      <x:c r="Q78" s="68" t="str"/>
    </x:row>
    <x:row r="79">
      <x:c r="A79" s="68" t="str">
        <x:v>V28MAINT-005</x:v>
      </x:c>
      <x:c r="B79" s="68" t="str">
        <x:v>Child and spousal maintenance</x:v>
      </x:c>
      <x:c r="C79" s="68" t="str">
        <x:v>Employers</x:v>
      </x:c>
      <x:c r="D79" s="68" t="str">
        <x:v>Employer → recipient or agency</x:v>
      </x:c>
      <x:c r="E79" s="68" t="str">
        <x:v>Child support recipients</x:v>
      </x:c>
      <x:c r="F79" s="68" t="str">
        <x:v>Payroll cycle</x:v>
      </x:c>
      <x:c r="G79" s="68" t="str">
        <x:v>Transfers withheld support</x:v>
      </x:c>
      <x:c r="H79" s="68" t="str">
        <x:v>INS-1048</x:v>
      </x:c>
      <x:c r="I79" s="68" t="str">
        <x:v>Payment-specific</x:v>
      </x:c>
      <x:c r="J79" s="68" t="str">
        <x:v>Obligor wages and withholding order</x:v>
      </x:c>
      <x:c r="K79" s="68" t="str">
        <x:v>Maintenance payment</x:v>
      </x:c>
      <x:c r="L79" s="68" t="str">
        <x:v>Earnings-to-maintenance withholding</x:v>
      </x:c>
      <x:c r="M79" s="68" t="str">
        <x:v>E1</x:v>
      </x:c>
      <x:c r="N79" s="68" t="str">
        <x:v>SRC-1469; SRC-1460</x:v>
      </x:c>
      <x:c r="O79" s="68" t="str">
        <x:v>Payroll withholding can convert wages into support payments.</x:v>
      </x:c>
      <x:c r="P79" s="68" t="str">
        <x:v>Full arrears recovery or correct distribution in every case.</x:v>
      </x:c>
      <x:c r="Q79" s="68" t="str"/>
    </x:row>
    <x:row r="80">
      <x:c r="A80" s="68" t="str">
        <x:v>V28MAINT-006</x:v>
      </x:c>
      <x:c r="B80" s="68" t="str">
        <x:v>Child and spousal maintenance</x:v>
      </x:c>
      <x:c r="C80" s="68" t="str">
        <x:v>Family maintenance agencies</x:v>
      </x:c>
      <x:c r="D80" s="68" t="str">
        <x:v>Agency → obligor</x:v>
      </x:c>
      <x:c r="E80" s="68" t="str">
        <x:v>Child support obligors</x:v>
      </x:c>
      <x:c r="F80" s="68" t="str">
        <x:v>Ongoing</x:v>
      </x:c>
      <x:c r="G80" s="68" t="str">
        <x:v>Maintains arrears account</x:v>
      </x:c>
      <x:c r="H80" s="68" t="str">
        <x:v>INS-1050</x:v>
      </x:c>
      <x:c r="I80" s="68" t="str">
        <x:v>Case-specific</x:v>
      </x:c>
      <x:c r="J80" s="68" t="str">
        <x:v>Due dates, payments and adjustments</x:v>
      </x:c>
      <x:c r="K80" s="68" t="str">
        <x:v>Outstanding support balance</x:v>
      </x:c>
      <x:c r="L80" s="68" t="str">
        <x:v>Maintenance-needs conversion</x:v>
      </x:c>
      <x:c r="M80" s="68" t="str">
        <x:v>E1</x:v>
      </x:c>
      <x:c r="N80" s="68" t="str">
        <x:v>SRC-1469; SRC-1461</x:v>
      </x:c>
      <x:c r="O80" s="68" t="str">
        <x:v>Agencies track unpaid support.</x:v>
      </x:c>
      <x:c r="P80" s="68" t="str">
        <x:v>Correctness absent reconciliation or obligor intent.</x:v>
      </x:c>
      <x:c r="Q80" s="68" t="str"/>
    </x:row>
    <x:row r="81">
      <x:c r="A81" s="68" t="str">
        <x:v>V28MAINT-007</x:v>
      </x:c>
      <x:c r="B81" s="68" t="str">
        <x:v>Child and spousal maintenance</x:v>
      </x:c>
      <x:c r="C81" s="68" t="str">
        <x:v>Child support recipients</x:v>
      </x:c>
      <x:c r="D81" s="68" t="str">
        <x:v>Applicant → central authority</x:v>
      </x:c>
      <x:c r="E81" s="68" t="str">
        <x:v>Central authorities for child support</x:v>
      </x:c>
      <x:c r="F81" s="68" t="str">
        <x:v>Cross-border case</x:v>
      </x:c>
      <x:c r="G81" s="68" t="str">
        <x:v>Files international maintenance application</x:v>
      </x:c>
      <x:c r="H81" s="68" t="str">
        <x:v>INS-1049</x:v>
      </x:c>
      <x:c r="I81" s="68" t="str">
        <x:v>Case-specific</x:v>
      </x:c>
      <x:c r="J81" s="68" t="str">
        <x:v>Existing decision, debtor location and treaty route</x:v>
      </x:c>
      <x:c r="K81" s="68" t="str">
        <x:v>Requested cross-border cooperation</x:v>
      </x:c>
      <x:c r="L81" s="68" t="str">
        <x:v>Cross-border maintenance enforcement</x:v>
      </x:c>
      <x:c r="M81" s="68" t="str">
        <x:v>E1</x:v>
      </x:c>
      <x:c r="N81" s="68" t="str">
        <x:v>SRC-1460; SRC-1461</x:v>
      </x:c>
      <x:c r="O81" s="68" t="str">
        <x:v>Applicants can use central authorities for treaty cases.</x:v>
      </x:c>
      <x:c r="P81" s="68" t="str">
        <x:v>Jurisdiction, recognition or actual recovery automatically.</x:v>
      </x:c>
      <x:c r="Q81" s="68" t="str"/>
    </x:row>
    <x:row r="82">
      <x:c r="A82" s="68" t="str">
        <x:v>V28MAINT-008</x:v>
      </x:c>
      <x:c r="B82" s="68" t="str">
        <x:v>Child and spousal maintenance</x:v>
      </x:c>
      <x:c r="C82" s="68" t="str">
        <x:v>Central authorities for child support</x:v>
      </x:c>
      <x:c r="D82" s="68" t="str">
        <x:v>Central authority → requested authority</x:v>
      </x:c>
      <x:c r="E82" s="68" t="str">
        <x:v>Family maintenance agencies</x:v>
      </x:c>
      <x:c r="F82" s="68" t="str">
        <x:v>Cross-border case</x:v>
      </x:c>
      <x:c r="G82" s="68" t="str">
        <x:v>Transmits maintenance application</x:v>
      </x:c>
      <x:c r="H82" s="68" t="str">
        <x:v>INS-1049</x:v>
      </x:c>
      <x:c r="I82" s="68" t="str">
        <x:v>Case-specific</x:v>
      </x:c>
      <x:c r="J82" s="68" t="str">
        <x:v>Treaty application and supporting documents</x:v>
      </x:c>
      <x:c r="K82" s="68" t="str">
        <x:v>Recognition and enforcement process</x:v>
      </x:c>
      <x:c r="L82" s="68" t="str">
        <x:v>Cross-border maintenance enforcement</x:v>
      </x:c>
      <x:c r="M82" s="68" t="str">
        <x:v>E1</x:v>
      </x:c>
      <x:c r="N82" s="68" t="str">
        <x:v>SRC-1460; SRC-1461</x:v>
      </x:c>
      <x:c r="O82" s="68" t="str">
        <x:v>Central authorities cooperate in international recovery.</x:v>
      </x:c>
      <x:c r="P82" s="68" t="str">
        <x:v>Immediate payment or elimination of procedural delay.</x:v>
      </x:c>
      <x:c r="Q82" s="68" t="str"/>
    </x:row>
    <x:row r="83">
      <x:c r="A83" s="68" t="str">
        <x:v>V28MAINT-009</x:v>
      </x:c>
      <x:c r="B83" s="68" t="str">
        <x:v>Child and spousal maintenance</x:v>
      </x:c>
      <x:c r="C83" s="68" t="str">
        <x:v>Family courts</x:v>
      </x:c>
      <x:c r="D83" s="68" t="str">
        <x:v>Court → obligor</x:v>
      </x:c>
      <x:c r="E83" s="68" t="str">
        <x:v>Child support obligors</x:v>
      </x:c>
      <x:c r="F83" s="68" t="str">
        <x:v>Enforcement cycle</x:v>
      </x:c>
      <x:c r="G83" s="68" t="str">
        <x:v>Recognises or enforces foreign support decision</x:v>
      </x:c>
      <x:c r="H83" s="68" t="str">
        <x:v>INS-1049; INS-1046</x:v>
      </x:c>
      <x:c r="I83" s="68" t="str">
        <x:v>Case-specific</x:v>
      </x:c>
      <x:c r="J83" s="68" t="str">
        <x:v>Foreign decision and treaty requirements</x:v>
      </x:c>
      <x:c r="K83" s="68" t="str">
        <x:v>Domestic enforcement authority</x:v>
      </x:c>
      <x:c r="L83" s="68" t="str">
        <x:v>Cross-border maintenance enforcement</x:v>
      </x:c>
      <x:c r="M83" s="68" t="str">
        <x:v>E1</x:v>
      </x:c>
      <x:c r="N83" s="68" t="str">
        <x:v>SRC-1460; SRC-1461</x:v>
      </x:c>
      <x:c r="O83" s="68" t="str">
        <x:v>Courts can recognise qualifying foreign maintenance decisions.</x:v>
      </x:c>
      <x:c r="P83" s="68" t="str">
        <x:v>Automatic recognition in non-covered cases or collection.</x:v>
      </x:c>
      <x:c r="Q83" s="68" t="str"/>
    </x:row>
    <x:row r="84">
      <x:c r="A84" s="68" t="str">
        <x:v>V28MAINT-010</x:v>
      </x:c>
      <x:c r="B84" s="68" t="str">
        <x:v>Child and spousal maintenance</x:v>
      </x:c>
      <x:c r="C84" s="68" t="str">
        <x:v>Child support obligors</x:v>
      </x:c>
      <x:c r="D84" s="68" t="str">
        <x:v>Obligor → recipient</x:v>
      </x:c>
      <x:c r="E84" s="68" t="str">
        <x:v>Child support recipients</x:v>
      </x:c>
      <x:c r="F84" s="68" t="str">
        <x:v>Payment cycle</x:v>
      </x:c>
      <x:c r="G84" s="68" t="str">
        <x:v>Pays maintenance</x:v>
      </x:c>
      <x:c r="H84" s="68" t="str">
        <x:v>INS-1046; INS-1050</x:v>
      </x:c>
      <x:c r="I84" s="68" t="str">
        <x:v>Payment-specific</x:v>
      </x:c>
      <x:c r="J84" s="68" t="str">
        <x:v>Legal obligation and available resources</x:v>
      </x:c>
      <x:c r="K84" s="68" t="str">
        <x:v>Received child support</x:v>
      </x:c>
      <x:c r="L84" s="68" t="str">
        <x:v>Maintenance-needs conversion</x:v>
      </x:c>
      <x:c r="M84" s="68" t="str">
        <x:v>E1</x:v>
      </x:c>
      <x:c r="N84" s="68" t="str">
        <x:v>SRC-1469; SRC-1460</x:v>
      </x:c>
      <x:c r="O84" s="68" t="str">
        <x:v>Payments satisfy part of a legal support obligation.</x:v>
      </x:c>
      <x:c r="P84" s="68" t="str">
        <x:v>Complete cost sharing, emotional support or voluntary cooperation.</x:v>
      </x:c>
      <x:c r="Q84" s="68" t="str"/>
    </x:row>
    <x:row r="85">
      <x:c r="A85" s="68" t="str">
        <x:v>V28MAINT-011</x:v>
      </x:c>
      <x:c r="B85" s="68" t="str">
        <x:v>Child and spousal maintenance</x:v>
      </x:c>
      <x:c r="C85" s="68" t="str">
        <x:v>Family mediators</x:v>
      </x:c>
      <x:c r="D85" s="68" t="str">
        <x:v>Mediator → parties</x:v>
      </x:c>
      <x:c r="E85" s="68" t="str">
        <x:v>Separated spouses</x:v>
      </x:c>
      <x:c r="F85" s="68" t="str">
        <x:v>Negotiation period</x:v>
      </x:c>
      <x:c r="G85" s="68" t="str">
        <x:v>Facilitates support agreement</x:v>
      </x:c>
      <x:c r="H85" s="68" t="str">
        <x:v>INS-1042; INS-1047</x:v>
      </x:c>
      <x:c r="I85" s="68" t="str">
        <x:v>Case-specific</x:v>
      </x:c>
      <x:c r="J85" s="68" t="str">
        <x:v>Income, care and post-separation needs</x:v>
      </x:c>
      <x:c r="K85" s="68" t="str">
        <x:v>Negotiated maintenance proposal</x:v>
      </x:c>
      <x:c r="L85" s="68" t="str">
        <x:v>Maintenance-needs conversion</x:v>
      </x:c>
      <x:c r="M85" s="68" t="str">
        <x:v>E2</x:v>
      </x:c>
      <x:c r="N85" s="68" t="str">
        <x:v>SRC-1451; SRC-1418</x:v>
      </x:c>
      <x:c r="O85" s="68" t="str">
        <x:v>Mediation can produce agreed support arrangements.</x:v>
      </x:c>
      <x:c r="P85" s="68" t="str">
        <x:v>Equal bargaining power or enforceability without formalisation.</x:v>
      </x:c>
      <x:c r="Q85" s="68" t="str"/>
    </x:row>
    <x:row r="86">
      <x:c r="A86" s="68" t="str">
        <x:v>V28MAINT-012</x:v>
      </x:c>
      <x:c r="B86" s="68" t="str">
        <x:v>Child and spousal maintenance</x:v>
      </x:c>
      <x:c r="C86" s="68" t="str">
        <x:v>Family maintenance agencies</x:v>
      </x:c>
      <x:c r="D86" s="68" t="str">
        <x:v>Agency → recipient</x:v>
      </x:c>
      <x:c r="E86" s="68" t="str">
        <x:v>Child support recipients</x:v>
      </x:c>
      <x:c r="F86" s="68" t="str">
        <x:v>Enforcement cycle</x:v>
      </x:c>
      <x:c r="G86" s="68" t="str">
        <x:v>Disburses collected support</x:v>
      </x:c>
      <x:c r="H86" s="68" t="str">
        <x:v>INS-1050</x:v>
      </x:c>
      <x:c r="I86" s="68" t="str">
        <x:v>Case-specific</x:v>
      </x:c>
      <x:c r="J86" s="68" t="str">
        <x:v>Collected payments and allocation rules</x:v>
      </x:c>
      <x:c r="K86" s="68" t="str">
        <x:v>Recipient household income</x:v>
      </x:c>
      <x:c r="L86" s="68" t="str">
        <x:v>Cross-border maintenance enforcement</x:v>
      </x:c>
      <x:c r="M86" s="68" t="str">
        <x:v>E1</x:v>
      </x:c>
      <x:c r="N86" s="68" t="str">
        <x:v>SRC-1469; SRC-1460</x:v>
      </x:c>
      <x:c r="O86" s="68" t="str">
        <x:v>Agencies distribute collected support under programme rules.</x:v>
      </x:c>
      <x:c r="P86" s="68" t="str">
        <x:v>Complete pass-through, timeliness or absence of administrative offsets.</x:v>
      </x:c>
      <x:c r="Q86" s="68" t="str"/>
    </x:row>
    <x:row r="87">
      <x:c r="A87" s="68" t="str">
        <x:v>V28CHILD-001</x:v>
      </x:c>
      <x:c r="B87" s="68" t="str">
        <x:v>Child protection and alternative care</x:v>
      </x:c>
      <x:c r="C87" s="68" t="str">
        <x:v>Child advocacy organisations</x:v>
      </x:c>
      <x:c r="D87" s="68" t="str">
        <x:v>Advocate → agency</x:v>
      </x:c>
      <x:c r="E87" s="68" t="str">
        <x:v>Child protection agencies</x:v>
      </x:c>
      <x:c r="F87" s="68" t="str">
        <x:v>Policy or case cycle</x:v>
      </x:c>
      <x:c r="G87" s="68" t="str">
        <x:v>Reports or refers child-protection concern</x:v>
      </x:c>
      <x:c r="H87" s="68" t="str">
        <x:v>INS-1084</x:v>
      </x:c>
      <x:c r="I87" s="68" t="str">
        <x:v>Child-specific</x:v>
      </x:c>
      <x:c r="J87" s="68" t="str">
        <x:v>Observed concern and available evidence</x:v>
      </x:c>
      <x:c r="K87" s="68" t="str">
        <x:v>Formal child-welfare intake</x:v>
      </x:c>
      <x:c r="L87" s="68" t="str">
        <x:v>Child-protection referral conversion</x:v>
      </x:c>
      <x:c r="M87" s="68" t="str">
        <x:v>E1</x:v>
      </x:c>
      <x:c r="N87" s="68" t="str">
        <x:v>SRC-1433; SRC-1418</x:v>
      </x:c>
      <x:c r="O87" s="68" t="str">
        <x:v>Concerns can be referred to protection authorities.</x:v>
      </x:c>
      <x:c r="P87" s="68" t="str">
        <x:v>Abuse, neglect or required removal.</x:v>
      </x:c>
      <x:c r="Q87" s="68" t="str"/>
    </x:row>
    <x:row r="88">
      <x:c r="A88" s="68" t="str">
        <x:v>V28CHILD-002</x:v>
      </x:c>
      <x:c r="B88" s="68" t="str">
        <x:v>Child protection and alternative care</x:v>
      </x:c>
      <x:c r="C88" s="68" t="str">
        <x:v>Child protection agencies</x:v>
      </x:c>
      <x:c r="D88" s="68" t="str">
        <x:v>Agency → caseworker</x:v>
      </x:c>
      <x:c r="E88" s="68" t="str">
        <x:v>Child welfare caseworkers</x:v>
      </x:c>
      <x:c r="F88" s="68" t="str">
        <x:v>Case assignment</x:v>
      </x:c>
      <x:c r="G88" s="68" t="str">
        <x:v>Assigns investigation or assessment</x:v>
      </x:c>
      <x:c r="H88" s="68" t="str">
        <x:v>INS-1084</x:v>
      </x:c>
      <x:c r="I88" s="68" t="str">
        <x:v>Case-specific</x:v>
      </x:c>
      <x:c r="J88" s="68" t="str">
        <x:v>Screened referral and workload</x:v>
      </x:c>
      <x:c r="K88" s="68" t="str">
        <x:v>Caseworker authority and task</x:v>
      </x:c>
      <x:c r="L88" s="68" t="str">
        <x:v>Child-welfare risk assessment</x:v>
      </x:c>
      <x:c r="M88" s="68" t="str">
        <x:v>E1</x:v>
      </x:c>
      <x:c r="N88" s="68" t="str">
        <x:v>SRC-1470; SRC-1471</x:v>
      </x:c>
      <x:c r="O88" s="68" t="str">
        <x:v>Agencies assign cases for assessment.</x:v>
      </x:c>
      <x:c r="P88" s="68" t="str">
        <x:v>Substantiation or outcome.</x:v>
      </x:c>
      <x:c r="Q88" s="68" t="str"/>
    </x:row>
    <x:row r="89">
      <x:c r="A89" s="68" t="str">
        <x:v>V28CHILD-003</x:v>
      </x:c>
      <x:c r="B89" s="68" t="str">
        <x:v>Child protection and alternative care</x:v>
      </x:c>
      <x:c r="C89" s="68" t="str">
        <x:v>Child welfare caseworkers</x:v>
      </x:c>
      <x:c r="D89" s="68" t="str">
        <x:v>Caseworker → family</x:v>
      </x:c>
      <x:c r="E89" s="68" t="str">
        <x:v>Families with children</x:v>
      </x:c>
      <x:c r="F89" s="68" t="str">
        <x:v>Assessment cycle</x:v>
      </x:c>
      <x:c r="G89" s="68" t="str">
        <x:v>Conducts safety assessment</x:v>
      </x:c>
      <x:c r="H89" s="68" t="str">
        <x:v>INS-1085</x:v>
      </x:c>
      <x:c r="I89" s="68" t="str">
        <x:v>Family-specific</x:v>
      </x:c>
      <x:c r="J89" s="68" t="str">
        <x:v>Interviews, records and observed conditions</x:v>
      </x:c>
      <x:c r="K89" s="68" t="str">
        <x:v>Safety classification and service recommendation</x:v>
      </x:c>
      <x:c r="L89" s="68" t="str">
        <x:v>Child-welfare risk assessment</x:v>
      </x:c>
      <x:c r="M89" s="68" t="str">
        <x:v>E1</x:v>
      </x:c>
      <x:c r="N89" s="68" t="str">
        <x:v>SRC-1471; SRC-1418</x:v>
      </x:c>
      <x:c r="O89" s="68" t="str">
        <x:v>Caseworkers assess child safety and needs.</x:v>
      </x:c>
      <x:c r="P89" s="68" t="str">
        <x:v>Proof of future harm or complete family reality.</x:v>
      </x:c>
      <x:c r="Q89" s="68" t="str"/>
    </x:row>
    <x:row r="90">
      <x:c r="A90" s="68" t="str">
        <x:v>V28CHILD-004</x:v>
      </x:c>
      <x:c r="B90" s="68" t="str">
        <x:v>Child protection and alternative care</x:v>
      </x:c>
      <x:c r="C90" s="68" t="str">
        <x:v>Child protection agencies</x:v>
      </x:c>
      <x:c r="D90" s="68" t="str">
        <x:v>Agency → family</x:v>
      </x:c>
      <x:c r="E90" s="68" t="str">
        <x:v>Families with children</x:v>
      </x:c>
      <x:c r="F90" s="68" t="str">
        <x:v>Case decision</x:v>
      </x:c>
      <x:c r="G90" s="68" t="str">
        <x:v>Issues investigation disposition</x:v>
      </x:c>
      <x:c r="H90" s="68" t="str">
        <x:v>INS-1086</x:v>
      </x:c>
      <x:c r="I90" s="68" t="str">
        <x:v>Case-specific</x:v>
      </x:c>
      <x:c r="J90" s="68" t="str">
        <x:v>Assessment evidence and legal standard</x:v>
      </x:c>
      <x:c r="K90" s="68" t="str">
        <x:v>Substantiated, unsubstantiated or other finding</x:v>
      </x:c>
      <x:c r="L90" s="68" t="str">
        <x:v>Child-welfare risk assessment</x:v>
      </x:c>
      <x:c r="M90" s="68" t="str">
        <x:v>E1</x:v>
      </x:c>
      <x:c r="N90" s="68" t="str">
        <x:v>SRC-1470; SRC-1418</x:v>
      </x:c>
      <x:c r="O90" s="68" t="str">
        <x:v>Agencies issue case dispositions.</x:v>
      </x:c>
      <x:c r="P90" s="68" t="str">
        <x:v>Criminal guilt or permanent parental unfitness.</x:v>
      </x:c>
      <x:c r="Q90" s="68" t="str"/>
    </x:row>
    <x:row r="91">
      <x:c r="A91" s="68" t="str">
        <x:v>V28CHILD-005</x:v>
      </x:c>
      <x:c r="B91" s="68" t="str">
        <x:v>Child protection and alternative care</x:v>
      </x:c>
      <x:c r="C91" s="68" t="str">
        <x:v>Family preservation services</x:v>
      </x:c>
      <x:c r="D91" s="68" t="str">
        <x:v>Service → family</x:v>
      </x:c>
      <x:c r="E91" s="68" t="str">
        <x:v>Families with children</x:v>
      </x:c>
      <x:c r="F91" s="68" t="str">
        <x:v>Service period</x:v>
      </x:c>
      <x:c r="G91" s="68" t="str">
        <x:v>Provides in-home family support</x:v>
      </x:c>
      <x:c r="H91" s="68" t="str">
        <x:v>INS-1087</x:v>
      </x:c>
      <x:c r="I91" s="68" t="str">
        <x:v>Family-specific</x:v>
      </x:c>
      <x:c r="J91" s="68" t="str">
        <x:v>Safety concerns and family needs</x:v>
      </x:c>
      <x:c r="K91" s="68" t="str">
        <x:v>Services intended to maintain safe family care</x:v>
      </x:c>
      <x:c r="L91" s="68" t="str">
        <x:v>Family-preservation conversion</x:v>
      </x:c>
      <x:c r="M91" s="68" t="str">
        <x:v>E1</x:v>
      </x:c>
      <x:c r="N91" s="68" t="str">
        <x:v>SRC-1421; SRC-1471</x:v>
      </x:c>
      <x:c r="O91" s="68" t="str">
        <x:v>Family preservation programmes support safe care without removal.</x:v>
      </x:c>
      <x:c r="P91" s="68" t="str">
        <x:v>That preservation is always appropriate or successful.</x:v>
      </x:c>
      <x:c r="Q91" s="68" t="str"/>
    </x:row>
    <x:row r="92">
      <x:c r="A92" s="68" t="str">
        <x:v>V28CHILD-006</x:v>
      </x:c>
      <x:c r="B92" s="68" t="str">
        <x:v>Child protection and alternative care</x:v>
      </x:c>
      <x:c r="C92" s="68" t="str">
        <x:v>Child protection agencies</x:v>
      </x:c>
      <x:c r="D92" s="68" t="str">
        <x:v>Agency → court</x:v>
      </x:c>
      <x:c r="E92" s="68" t="str">
        <x:v>Family courts</x:v>
      </x:c>
      <x:c r="F92" s="68" t="str">
        <x:v>Emergency case</x:v>
      </x:c>
      <x:c r="G92" s="68" t="str">
        <x:v>Requests protective order</x:v>
      </x:c>
      <x:c r="H92" s="68" t="str">
        <x:v>INS-1088</x:v>
      </x:c>
      <x:c r="I92" s="68" t="str">
        <x:v>Child-specific</x:v>
      </x:c>
      <x:c r="J92" s="68" t="str">
        <x:v>Immediate safety evidence</x:v>
      </x:c>
      <x:c r="K92" s="68" t="str">
        <x:v>Judicial review of emergency intervention</x:v>
      </x:c>
      <x:c r="L92" s="68" t="str">
        <x:v>Emergency-removal conversion</x:v>
      </x:c>
      <x:c r="M92" s="68" t="str">
        <x:v>E1</x:v>
      </x:c>
      <x:c r="N92" s="68" t="str">
        <x:v>SRC-1418; SRC-1421</x:v>
      </x:c>
      <x:c r="O92" s="68" t="str">
        <x:v>Agencies seek court authority for emergency protection where required.</x:v>
      </x:c>
      <x:c r="P92" s="68" t="str">
        <x:v>Final custody or adoption outcome.</x:v>
      </x:c>
      <x:c r="Q92" s="68" t="str"/>
    </x:row>
    <x:row r="93">
      <x:c r="A93" s="68" t="str">
        <x:v>V28CHILD-007</x:v>
      </x:c>
      <x:c r="B93" s="68" t="str">
        <x:v>Child protection and alternative care</x:v>
      </x:c>
      <x:c r="C93" s="68" t="str">
        <x:v>Family courts</x:v>
      </x:c>
      <x:c r="D93" s="68" t="str">
        <x:v>Court → agency</x:v>
      </x:c>
      <x:c r="E93" s="68" t="str">
        <x:v>Child protection agencies</x:v>
      </x:c>
      <x:c r="F93" s="68" t="str">
        <x:v>Emergency period</x:v>
      </x:c>
      <x:c r="G93" s="68" t="str">
        <x:v>Authorises temporary removal</x:v>
      </x:c>
      <x:c r="H93" s="68" t="str">
        <x:v>INS-1088</x:v>
      </x:c>
      <x:c r="I93" s="68" t="str">
        <x:v>Child-specific</x:v>
      </x:c>
      <x:c r="J93" s="68" t="str">
        <x:v>Safety evidence and legal standard</x:v>
      </x:c>
      <x:c r="K93" s="68" t="str">
        <x:v>Temporary protective custody</x:v>
      </x:c>
      <x:c r="L93" s="68" t="str">
        <x:v>Emergency-removal conversion</x:v>
      </x:c>
      <x:c r="M93" s="68" t="str">
        <x:v>E1</x:v>
      </x:c>
      <x:c r="N93" s="68" t="str">
        <x:v>SRC-1418; SRC-1421</x:v>
      </x:c>
      <x:c r="O93" s="68" t="str">
        <x:v>Courts can authorise temporary removal.</x:v>
      </x:c>
      <x:c r="P93" s="68" t="str">
        <x:v>Permanent parental unfitness or best long-term placement.</x:v>
      </x:c>
      <x:c r="Q93" s="68" t="str"/>
    </x:row>
    <x:row r="94">
      <x:c r="A94" s="68" t="str">
        <x:v>V28CHILD-008</x:v>
      </x:c>
      <x:c r="B94" s="68" t="str">
        <x:v>Child protection and alternative care</x:v>
      </x:c>
      <x:c r="C94" s="68" t="str">
        <x:v>Foster care agencies</x:v>
      </x:c>
      <x:c r="D94" s="68" t="str">
        <x:v>Agency → carer</x:v>
      </x:c>
      <x:c r="E94" s="68" t="str">
        <x:v>Foster parents</x:v>
      </x:c>
      <x:c r="F94" s="68" t="str">
        <x:v>Approval and placement cycle</x:v>
      </x:c>
      <x:c r="G94" s="68" t="str">
        <x:v>Approves foster placement</x:v>
      </x:c>
      <x:c r="H94" s="68" t="str">
        <x:v>INS-1089</x:v>
      </x:c>
      <x:c r="I94" s="68" t="str">
        <x:v>Child-specific</x:v>
      </x:c>
      <x:c r="J94" s="68" t="str">
        <x:v>Carer assessment and child needs</x:v>
      </x:c>
      <x:c r="K94" s="68" t="str">
        <x:v>Temporary family-based placement</x:v>
      </x:c>
      <x:c r="L94" s="68" t="str">
        <x:v>Permanency-planning conversion</x:v>
      </x:c>
      <x:c r="M94" s="68" t="str">
        <x:v>E1</x:v>
      </x:c>
      <x:c r="N94" s="68" t="str">
        <x:v>SRC-1421; SRC-1470</x:v>
      </x:c>
      <x:c r="O94" s="68" t="str">
        <x:v>Foster agencies arrange temporary family care.</x:v>
      </x:c>
      <x:c r="P94" s="68" t="str">
        <x:v>Adoption, permanence or absence of placement disruption.</x:v>
      </x:c>
      <x:c r="Q94" s="68" t="str"/>
    </x:row>
    <x:row r="95">
      <x:c r="A95" s="68" t="str">
        <x:v>V28CHILD-009</x:v>
      </x:c>
      <x:c r="B95" s="68" t="str">
        <x:v>Child protection and alternative care</x:v>
      </x:c>
      <x:c r="C95" s="68" t="str">
        <x:v>Child protection agencies</x:v>
      </x:c>
      <x:c r="D95" s="68" t="str">
        <x:v>Agency → relative or close carer</x:v>
      </x:c>
      <x:c r="E95" s="68" t="str">
        <x:v>Kinship carers</x:v>
      </x:c>
      <x:c r="F95" s="68" t="str">
        <x:v>Placement cycle</x:v>
      </x:c>
      <x:c r="G95" s="68" t="str">
        <x:v>Places child in kinship care</x:v>
      </x:c>
      <x:c r="H95" s="68" t="str">
        <x:v>INS-1090</x:v>
      </x:c>
      <x:c r="I95" s="68" t="str">
        <x:v>Child-specific</x:v>
      </x:c>
      <x:c r="J95" s="68" t="str">
        <x:v>Existing relationship, safety and capacity</x:v>
      </x:c>
      <x:c r="K95" s="68" t="str">
        <x:v>Kinship-based alternative care</x:v>
      </x:c>
      <x:c r="L95" s="68" t="str">
        <x:v>Kinship-care prioritisation</x:v>
      </x:c>
      <x:c r="M95" s="68" t="str">
        <x:v>E1</x:v>
      </x:c>
      <x:c r="N95" s="68" t="str">
        <x:v>SRC-1421; SRC-1471</x:v>
      </x:c>
      <x:c r="O95" s="68" t="str">
        <x:v>Kinship placement uses existing relationships where appropriate.</x:v>
      </x:c>
      <x:c r="P95" s="68" t="str">
        <x:v>Automatic safety, adequate resources or permanent placement.</x:v>
      </x:c>
      <x:c r="Q95" s="68" t="str"/>
    </x:row>
    <x:row r="96">
      <x:c r="A96" s="68" t="str">
        <x:v>V28CHILD-010</x:v>
      </x:c>
      <x:c r="B96" s="68" t="str">
        <x:v>Child protection and alternative care</x:v>
      </x:c>
      <x:c r="C96" s="68" t="str">
        <x:v>Residential care institutions</x:v>
      </x:c>
      <x:c r="D96" s="68" t="str">
        <x:v>Institution → child</x:v>
      </x:c>
      <x:c r="E96" s="68" t="str">
        <x:v>Children in alternative care</x:v>
      </x:c>
      <x:c r="F96" s="68" t="str">
        <x:v>Placement period</x:v>
      </x:c>
      <x:c r="G96" s="68" t="str">
        <x:v>Provides residential care</x:v>
      </x:c>
      <x:c r="H96" s="68" t="str"/>
      <x:c r="I96" s="68" t="str">
        <x:v>Child-specific</x:v>
      </x:c>
      <x:c r="J96" s="68" t="str">
        <x:v>Placement authority and service plan</x:v>
      </x:c>
      <x:c r="K96" s="68" t="str">
        <x:v>Group or institutional care</x:v>
      </x:c>
      <x:c r="L96" s="68" t="str">
        <x:v>Home-versus-institutional-care allocation</x:v>
      </x:c>
      <x:c r="M96" s="68" t="str">
        <x:v>E1</x:v>
      </x:c>
      <x:c r="N96" s="68" t="str">
        <x:v>SRC-1421; SRC-1433</x:v>
      </x:c>
      <x:c r="O96" s="68" t="str">
        <x:v>Residential institutions provide substitute care.</x:v>
      </x:c>
      <x:c r="P96" s="68" t="str">
        <x:v>Family-like care, permanence or superior outcomes.</x:v>
      </x:c>
      <x:c r="Q96" s="68" t="str"/>
    </x:row>
    <x:row r="97">
      <x:c r="A97" s="68" t="str">
        <x:v>V28CHILD-011</x:v>
      </x:c>
      <x:c r="B97" s="68" t="str">
        <x:v>Child protection and alternative care</x:v>
      </x:c>
      <x:c r="C97" s="68" t="str">
        <x:v>Family courts</x:v>
      </x:c>
      <x:c r="D97" s="68" t="str">
        <x:v>Court → child</x:v>
      </x:c>
      <x:c r="E97" s="68" t="str">
        <x:v>Children in alternative care</x:v>
      </x:c>
      <x:c r="F97" s="68" t="str">
        <x:v>Periodic review</x:v>
      </x:c>
      <x:c r="G97" s="68" t="str">
        <x:v>Reviews placement and permanency</x:v>
      </x:c>
      <x:c r="H97" s="68" t="str">
        <x:v>INS-1091</x:v>
      </x:c>
      <x:c r="I97" s="68" t="str">
        <x:v>Child-specific</x:v>
      </x:c>
      <x:c r="J97" s="68" t="str">
        <x:v>Placement reports, family progress and child views</x:v>
      </x:c>
      <x:c r="K97" s="68" t="str">
        <x:v>Continued, changed or ended placement</x:v>
      </x:c>
      <x:c r="L97" s="68" t="str">
        <x:v>Permanency-planning conversion</x:v>
      </x:c>
      <x:c r="M97" s="68" t="str">
        <x:v>E1</x:v>
      </x:c>
      <x:c r="N97" s="68" t="str">
        <x:v>SRC-1421; SRC-1418</x:v>
      </x:c>
      <x:c r="O97" s="68" t="str">
        <x:v>Courts or review bodies reassess placements.</x:v>
      </x:c>
      <x:c r="P97" s="68" t="str">
        <x:v>Achieved permanence or full implementation.</x:v>
      </x:c>
      <x:c r="Q97" s="68" t="str"/>
    </x:row>
    <x:row r="98">
      <x:c r="A98" s="68" t="str">
        <x:v>V28CHILD-012</x:v>
      </x:c>
      <x:c r="B98" s="68" t="str">
        <x:v>Child protection and alternative care</x:v>
      </x:c>
      <x:c r="C98" s="68" t="str">
        <x:v>Reunification services</x:v>
      </x:c>
      <x:c r="D98" s="68" t="str">
        <x:v>Service → parent</x:v>
      </x:c>
      <x:c r="E98" s="68" t="str">
        <x:v>Birth parents</x:v>
      </x:c>
      <x:c r="F98" s="68" t="str">
        <x:v>Placement period</x:v>
      </x:c>
      <x:c r="G98" s="68" t="str">
        <x:v>Implements reunification plan</x:v>
      </x:c>
      <x:c r="H98" s="68" t="str">
        <x:v>INS-1092</x:v>
      </x:c>
      <x:c r="I98" s="68" t="str">
        <x:v>Family-specific</x:v>
      </x:c>
      <x:c r="J98" s="68" t="str">
        <x:v>Court or agency goals and parent needs</x:v>
      </x:c>
      <x:c r="K98" s="68" t="str">
        <x:v>Services toward safe family return</x:v>
      </x:c>
      <x:c r="L98" s="68" t="str">
        <x:v>Permanency-planning conversion</x:v>
      </x:c>
      <x:c r="M98" s="68" t="str">
        <x:v>E1</x:v>
      </x:c>
      <x:c r="N98" s="68" t="str">
        <x:v>SRC-1421; SRC-1471</x:v>
      </x:c>
      <x:c r="O98" s="68" t="str">
        <x:v>Reunification services support parents and children.</x:v>
      </x:c>
      <x:c r="P98" s="68" t="str">
        <x:v>Guaranteed return or proof that return is appropriate.</x:v>
      </x:c>
      <x:c r="Q98" s="68" t="str"/>
    </x:row>
    <x:row r="99">
      <x:c r="A99" s="68" t="str">
        <x:v>V28CHILD-013</x:v>
      </x:c>
      <x:c r="B99" s="68" t="str">
        <x:v>Child protection and alternative care</x:v>
      </x:c>
      <x:c r="C99" s="68" t="str">
        <x:v>Child protection ombuds institutions</x:v>
      </x:c>
      <x:c r="D99" s="68" t="str">
        <x:v>Ombuds → agency</x:v>
      </x:c>
      <x:c r="E99" s="68" t="str">
        <x:v>Child protection agencies</x:v>
      </x:c>
      <x:c r="F99" s="68" t="str">
        <x:v>Complaint or systemic review</x:v>
      </x:c>
      <x:c r="G99" s="68" t="str">
        <x:v>Reviews child-welfare practice</x:v>
      </x:c>
      <x:c r="H99" s="68" t="str"/>
      <x:c r="I99" s="68" t="str">
        <x:v>Case or system-specific</x:v>
      </x:c>
      <x:c r="J99" s="68" t="str">
        <x:v>Complaint, case records and standards</x:v>
      </x:c>
      <x:c r="K99" s="68" t="str">
        <x:v>Recommendation, finding or systemic report</x:v>
      </x:c>
      <x:c r="L99" s="68" t="str">
        <x:v>Constitutional care safeguard</x:v>
      </x:c>
      <x:c r="M99" s="68" t="str">
        <x:v>E2</x:v>
      </x:c>
      <x:c r="N99" s="68" t="str">
        <x:v>SRC-1418; SRC-1433</x:v>
      </x:c>
      <x:c r="O99" s="68" t="str">
        <x:v>Independent bodies can review child-rights and system concerns.</x:v>
      </x:c>
      <x:c r="P99" s="68" t="str">
        <x:v>Binding correction or universal jurisdiction.</x:v>
      </x:c>
      <x:c r="Q99" s="68" t="str"/>
    </x:row>
    <x:row r="100">
      <x:c r="A100" s="68" t="str">
        <x:v>V28CHILD-014</x:v>
      </x:c>
      <x:c r="B100" s="68" t="str">
        <x:v>Child protection and alternative care</x:v>
      </x:c>
      <x:c r="C100" s="68" t="str">
        <x:v>Child-welfare risk assessment vendors</x:v>
      </x:c>
      <x:c r="D100" s="68" t="str">
        <x:v>Vendor → agency</x:v>
      </x:c>
      <x:c r="E100" s="68" t="str">
        <x:v>Child protection agencies</x:v>
      </x:c>
      <x:c r="F100" s="68" t="str">
        <x:v>System deployment</x:v>
      </x:c>
      <x:c r="G100" s="68" t="str">
        <x:v>Provides risk assessment tool</x:v>
      </x:c>
      <x:c r="H100" s="68" t="str">
        <x:v>INS-1116</x:v>
      </x:c>
      <x:c r="I100" s="68" t="str">
        <x:v>Case-specific</x:v>
      </x:c>
      <x:c r="J100" s="68" t="str">
        <x:v>Administrative histories and model rules</x:v>
      </x:c>
      <x:c r="K100" s="68" t="str">
        <x:v>Risk score or priority cue</x:v>
      </x:c>
      <x:c r="L100" s="68" t="str">
        <x:v>Algorithmic-child-welfare triage</x:v>
      </x:c>
      <x:c r="M100" s="68" t="str">
        <x:v>E2</x:v>
      </x:c>
      <x:c r="N100" s="68" t="str">
        <x:v>SRC-1471; SRC-1418</x:v>
      </x:c>
      <x:c r="O100" s="68" t="str">
        <x:v>Predictive tools can influence intake or prioritisation.</x:v>
      </x:c>
      <x:c r="P100" s="68" t="str">
        <x:v>Proof of abuse, neglect or future harm.</x:v>
      </x:c>
      <x:c r="Q100" s="68" t="str"/>
    </x:row>
    <x:row r="101">
      <x:c r="A101" s="68" t="str">
        <x:v>V28ADOPT-001</x:v>
      </x:c>
      <x:c r="B101" s="68" t="str">
        <x:v>Adoption and cross-border child protection</x:v>
      </x:c>
      <x:c r="C101" s="68" t="str">
        <x:v>Prospective adoptive parents</x:v>
      </x:c>
      <x:c r="D101" s="68" t="str">
        <x:v>Applicant → agency</x:v>
      </x:c>
      <x:c r="E101" s="68" t="str">
        <x:v>Adoption agencies</x:v>
      </x:c>
      <x:c r="F101" s="68" t="str">
        <x:v>Application cycle</x:v>
      </x:c>
      <x:c r="G101" s="68" t="str">
        <x:v>Requests adoption assessment</x:v>
      </x:c>
      <x:c r="H101" s="68" t="str">
        <x:v>INS-1093</x:v>
      </x:c>
      <x:c r="I101" s="68" t="str">
        <x:v>Applicant-specific</x:v>
      </x:c>
      <x:c r="J101" s="68" t="str">
        <x:v>Identity, household, health and capacity information</x:v>
      </x:c>
      <x:c r="K101" s="68" t="str">
        <x:v>Adoption suitability review</x:v>
      </x:c>
      <x:c r="L101" s="68" t="str">
        <x:v>Adoption-safeguard conversion</x:v>
      </x:c>
      <x:c r="M101" s="68" t="str">
        <x:v>E1</x:v>
      </x:c>
      <x:c r="N101" s="68" t="str">
        <x:v>SRC-1462; SRC-1463</x:v>
      </x:c>
      <x:c r="O101" s="68" t="str">
        <x:v>Prospective parents undergo assessment.</x:v>
      </x:c>
      <x:c r="P101" s="68" t="str">
        <x:v>Approval, placement or entitlement to a child.</x:v>
      </x:c>
      <x:c r="Q101" s="68" t="str"/>
    </x:row>
    <x:row r="102">
      <x:c r="A102" s="68" t="str">
        <x:v>V28ADOPT-002</x:v>
      </x:c>
      <x:c r="B102" s="68" t="str">
        <x:v>Adoption and cross-border child protection</x:v>
      </x:c>
      <x:c r="C102" s="68" t="str">
        <x:v>Adoption agencies</x:v>
      </x:c>
      <x:c r="D102" s="68" t="str">
        <x:v>Agency → applicant</x:v>
      </x:c>
      <x:c r="E102" s="68" t="str">
        <x:v>Prospective adoptive parents</x:v>
      </x:c>
      <x:c r="F102" s="68" t="str">
        <x:v>Assessment cycle</x:v>
      </x:c>
      <x:c r="G102" s="68" t="str">
        <x:v>Issues suitability assessment</x:v>
      </x:c>
      <x:c r="H102" s="68" t="str">
        <x:v>INS-1093</x:v>
      </x:c>
      <x:c r="I102" s="68" t="str">
        <x:v>Applicant-specific</x:v>
      </x:c>
      <x:c r="J102" s="68" t="str">
        <x:v>Home study and legal criteria</x:v>
      </x:c>
      <x:c r="K102" s="68" t="str">
        <x:v>Approved, conditional or rejected status</x:v>
      </x:c>
      <x:c r="L102" s="68" t="str">
        <x:v>Adoption-safeguard conversion</x:v>
      </x:c>
      <x:c r="M102" s="68" t="str">
        <x:v>E1</x:v>
      </x:c>
      <x:c r="N102" s="68" t="str">
        <x:v>SRC-1462; SRC-1463</x:v>
      </x:c>
      <x:c r="O102" s="68" t="str">
        <x:v>Agencies assess applicant suitability.</x:v>
      </x:c>
      <x:c r="P102" s="68" t="str">
        <x:v>Future parenting quality or adoption completion.</x:v>
      </x:c>
      <x:c r="Q102" s="68" t="str"/>
    </x:row>
    <x:row r="103">
      <x:c r="A103" s="68" t="str">
        <x:v>V28ADOPT-003</x:v>
      </x:c>
      <x:c r="B103" s="68" t="str">
        <x:v>Adoption and cross-border child protection</x:v>
      </x:c>
      <x:c r="C103" s="68" t="str">
        <x:v>Birth parents</x:v>
      </x:c>
      <x:c r="D103" s="68" t="str">
        <x:v>Parent → agency</x:v>
      </x:c>
      <x:c r="E103" s="68" t="str">
        <x:v>Adoption agencies</x:v>
      </x:c>
      <x:c r="F103" s="68" t="str">
        <x:v>Adoption process</x:v>
      </x:c>
      <x:c r="G103" s="68" t="str">
        <x:v>Provides adoption consent</x:v>
      </x:c>
      <x:c r="H103" s="68" t="str">
        <x:v>INS-1094</x:v>
      </x:c>
      <x:c r="I103" s="68" t="str">
        <x:v>Case-specific</x:v>
      </x:c>
      <x:c r="J103" s="68" t="str">
        <x:v>Information, legal capacity and consent requirements</x:v>
      </x:c>
      <x:c r="K103" s="68" t="str">
        <x:v>Recorded consent to adoption process</x:v>
      </x:c>
      <x:c r="L103" s="68" t="str">
        <x:v>Adoption-safeguard conversion</x:v>
      </x:c>
      <x:c r="M103" s="68" t="str">
        <x:v>E1</x:v>
      </x:c>
      <x:c r="N103" s="68" t="str">
        <x:v>SRC-1462; SRC-1418</x:v>
      </x:c>
      <x:c r="O103" s="68" t="str">
        <x:v>Adoption procedures require valid consent in defined circumstances.</x:v>
      </x:c>
      <x:c r="P103" s="68" t="str">
        <x:v>Absence of coercion without examining process and context.</x:v>
      </x:c>
      <x:c r="Q103" s="68" t="str"/>
    </x:row>
    <x:row r="104">
      <x:c r="A104" s="68" t="str">
        <x:v>V28ADOPT-004</x:v>
      </x:c>
      <x:c r="B104" s="68" t="str">
        <x:v>Adoption and cross-border child protection</x:v>
      </x:c>
      <x:c r="C104" s="68" t="str">
        <x:v>Central authorities for intercountry adoption</x:v>
      </x:c>
      <x:c r="D104" s="68" t="str">
        <x:v>Central authority → applicant</x:v>
      </x:c>
      <x:c r="E104" s="68" t="str">
        <x:v>Prospective adoptive parents</x:v>
      </x:c>
      <x:c r="F104" s="68" t="str">
        <x:v>Cross-border process</x:v>
      </x:c>
      <x:c r="G104" s="68" t="str">
        <x:v>Approves Hague process to proceed</x:v>
      </x:c>
      <x:c r="H104" s="68" t="str">
        <x:v>INS-1095</x:v>
      </x:c>
      <x:c r="I104" s="68" t="str">
        <x:v>Case-specific</x:v>
      </x:c>
      <x:c r="J104" s="68" t="str">
        <x:v>Suitability, child status and cross-border safeguards</x:v>
      </x:c>
      <x:c r="K104" s="68" t="str">
        <x:v>Treaty-authorised adoption stage</x:v>
      </x:c>
      <x:c r="L104" s="68" t="str">
        <x:v>Intercountry-adoption cooperation</x:v>
      </x:c>
      <x:c r="M104" s="68" t="str">
        <x:v>E1</x:v>
      </x:c>
      <x:c r="N104" s="68" t="str">
        <x:v>SRC-1462; SRC-1463</x:v>
      </x:c>
      <x:c r="O104" s="68" t="str">
        <x:v>Central authorities coordinate and authorise treaty stages.</x:v>
      </x:c>
      <x:c r="P104" s="68" t="str">
        <x:v>Final adoption, absence of illicit practice or automatic recognition.</x:v>
      </x:c>
      <x:c r="Q104" s="68" t="str"/>
    </x:row>
    <x:row r="105">
      <x:c r="A105" s="68" t="str">
        <x:v>V28ADOPT-005</x:v>
      </x:c>
      <x:c r="B105" s="68" t="str">
        <x:v>Adoption and cross-border child protection</x:v>
      </x:c>
      <x:c r="C105" s="68" t="str">
        <x:v>Central authorities for intercountry adoption</x:v>
      </x:c>
      <x:c r="D105" s="68" t="str">
        <x:v>Authority → agency</x:v>
      </x:c>
      <x:c r="E105" s="68" t="str">
        <x:v>Adoption agencies</x:v>
      </x:c>
      <x:c r="F105" s="68" t="str">
        <x:v>Cross-border process</x:v>
      </x:c>
      <x:c r="G105" s="68" t="str">
        <x:v>Coordinates placement and documentation</x:v>
      </x:c>
      <x:c r="H105" s="68" t="str">
        <x:v>INS-1095</x:v>
      </x:c>
      <x:c r="I105" s="68" t="str">
        <x:v>Case-specific</x:v>
      </x:c>
      <x:c r="J105" s="68" t="str">
        <x:v>Child eligibility, consent and applicant approval</x:v>
      </x:c>
      <x:c r="K105" s="68" t="str">
        <x:v>Coordinated cross-border placement process</x:v>
      </x:c>
      <x:c r="L105" s="68" t="str">
        <x:v>Intercountry-adoption cooperation</x:v>
      </x:c>
      <x:c r="M105" s="68" t="str">
        <x:v>E1</x:v>
      </x:c>
      <x:c r="N105" s="68" t="str">
        <x:v>SRC-1462; SRC-1463</x:v>
      </x:c>
      <x:c r="O105" s="68" t="str">
        <x:v>Central authorities and accredited bodies coordinate intercountry adoption.</x:v>
      </x:c>
      <x:c r="P105" s="68" t="str">
        <x:v>That every intermediary action is lawful or conflict-free.</x:v>
      </x:c>
      <x:c r="Q105" s="68" t="str"/>
    </x:row>
    <x:row r="106">
      <x:c r="A106" s="68" t="str">
        <x:v>V28ADOPT-006</x:v>
      </x:c>
      <x:c r="B106" s="68" t="str">
        <x:v>Adoption and cross-border child protection</x:v>
      </x:c>
      <x:c r="C106" s="68" t="str">
        <x:v>Family courts</x:v>
      </x:c>
      <x:c r="D106" s="68" t="str">
        <x:v>Court → parents</x:v>
      </x:c>
      <x:c r="E106" s="68" t="str">
        <x:v>Adoptive parents</x:v>
      </x:c>
      <x:c r="F106" s="68" t="str">
        <x:v>Case completion</x:v>
      </x:c>
      <x:c r="G106" s="68" t="str">
        <x:v>Issues adoption decree</x:v>
      </x:c>
      <x:c r="H106" s="68" t="str">
        <x:v>INS-1096</x:v>
      </x:c>
      <x:c r="I106" s="68" t="str">
        <x:v>Child-specific</x:v>
      </x:c>
      <x:c r="J106" s="68" t="str">
        <x:v>Consent, suitability and legal findings</x:v>
      </x:c>
      <x:c r="K106" s="68" t="str">
        <x:v>Legal adoptive parentage</x:v>
      </x:c>
      <x:c r="L106" s="68" t="str">
        <x:v>Adoption-safeguard conversion</x:v>
      </x:c>
      <x:c r="M106" s="68" t="str">
        <x:v>E1</x:v>
      </x:c>
      <x:c r="N106" s="68" t="str">
        <x:v>SRC-1462; SRC-1418</x:v>
      </x:c>
      <x:c r="O106" s="68" t="str">
        <x:v>Courts create adoptive parentage.</x:v>
      </x:c>
      <x:c r="P106" s="68" t="str">
        <x:v>Erasure of birth identity, origin or all prior relationships.</x:v>
      </x:c>
      <x:c r="Q106" s="68" t="str"/>
    </x:row>
    <x:row r="107">
      <x:c r="A107" s="68" t="str">
        <x:v>V28ADOPT-007</x:v>
      </x:c>
      <x:c r="B107" s="68" t="str">
        <x:v>Adoption and cross-border child protection</x:v>
      </x:c>
      <x:c r="C107" s="68" t="str">
        <x:v>Central authorities for intercountry adoption</x:v>
      </x:c>
      <x:c r="D107" s="68" t="str">
        <x:v>Authority → family</x:v>
      </x:c>
      <x:c r="E107" s="68" t="str">
        <x:v>Adoptive parents</x:v>
      </x:c>
      <x:c r="F107" s="68" t="str">
        <x:v>After adoption</x:v>
      </x:c>
      <x:c r="G107" s="68" t="str">
        <x:v>Issues conformity certificate</x:v>
      </x:c>
      <x:c r="H107" s="68" t="str">
        <x:v>INS-1097</x:v>
      </x:c>
      <x:c r="I107" s="68" t="str">
        <x:v>Case-specific</x:v>
      </x:c>
      <x:c r="J107" s="68" t="str">
        <x:v>Completed adoption and Hague requirements</x:v>
      </x:c>
      <x:c r="K107" s="68" t="str">
        <x:v>Cross-border recognition evidence</x:v>
      </x:c>
      <x:c r="L107" s="68" t="str">
        <x:v>Intercountry-adoption cooperation</x:v>
      </x:c>
      <x:c r="M107" s="68" t="str">
        <x:v>E1</x:v>
      </x:c>
      <x:c r="N107" s="68" t="str">
        <x:v>SRC-1462; SRC-1463</x:v>
      </x:c>
      <x:c r="O107" s="68" t="str">
        <x:v>Conformity certificates support treaty recognition.</x:v>
      </x:c>
      <x:c r="P107" s="68" t="str">
        <x:v>Perfect procedure, long-term wellbeing or absence of later dispute.</x:v>
      </x:c>
      <x:c r="Q107" s="68" t="str"/>
    </x:row>
    <x:row r="108">
      <x:c r="A108" s="68" t="str">
        <x:v>V28ADOPT-008</x:v>
      </x:c>
      <x:c r="B108" s="68" t="str">
        <x:v>Adoption and cross-border child protection</x:v>
      </x:c>
      <x:c r="C108" s="68" t="str">
        <x:v>Non-resident parents</x:v>
      </x:c>
      <x:c r="D108" s="68" t="str">
        <x:v>Parent → central authority</x:v>
      </x:c>
      <x:c r="E108" s="68" t="str">
        <x:v>Central authorities for child support</x:v>
      </x:c>
      <x:c r="F108" s="68" t="str">
        <x:v>Cross-border removal case</x:v>
      </x:c>
      <x:c r="G108" s="68" t="str">
        <x:v>Files child return application</x:v>
      </x:c>
      <x:c r="H108" s="68" t="str">
        <x:v>INS-1098</x:v>
      </x:c>
      <x:c r="I108" s="68" t="str">
        <x:v>Child-specific</x:v>
      </x:c>
      <x:c r="J108" s="68" t="str">
        <x:v>Habitual residence, custody rights and removal facts</x:v>
      </x:c>
      <x:c r="K108" s="68" t="str">
        <x:v>Treaty return proceeding</x:v>
      </x:c>
      <x:c r="L108" s="68" t="str">
        <x:v>Wrongful-removal return conversion</x:v>
      </x:c>
      <x:c r="M108" s="68" t="str">
        <x:v>E1</x:v>
      </x:c>
      <x:c r="N108" s="68" t="str">
        <x:v>SRC-1464; SRC-1418</x:v>
      </x:c>
      <x:c r="O108" s="68" t="str">
        <x:v>Left-behind parents can request return procedures.</x:v>
      </x:c>
      <x:c r="P108" s="68" t="str">
        <x:v>Final custody merits or automatic return.</x:v>
      </x:c>
      <x:c r="Q108" s="68" t="str"/>
    </x:row>
    <x:row r="109">
      <x:c r="A109" s="68" t="str">
        <x:v>V28ADOPT-009</x:v>
      </x:c>
      <x:c r="B109" s="68" t="str">
        <x:v>Adoption and cross-border child protection</x:v>
      </x:c>
      <x:c r="C109" s="68" t="str">
        <x:v>Family courts</x:v>
      </x:c>
      <x:c r="D109" s="68" t="str">
        <x:v>Court → child</x:v>
      </x:c>
      <x:c r="E109" s="68" t="str">
        <x:v>Children</x:v>
      </x:c>
      <x:c r="F109" s="68" t="str">
        <x:v>Return proceeding</x:v>
      </x:c>
      <x:c r="G109" s="68" t="str">
        <x:v>Issues child return decision</x:v>
      </x:c>
      <x:c r="H109" s="68" t="str">
        <x:v>INS-1099</x:v>
      </x:c>
      <x:c r="I109" s="68" t="str">
        <x:v>Child-specific</x:v>
      </x:c>
      <x:c r="J109" s="68" t="str">
        <x:v>Convention criteria, evidence and defences</x:v>
      </x:c>
      <x:c r="K109" s="68" t="str">
        <x:v>Return or non-return order</x:v>
      </x:c>
      <x:c r="L109" s="68" t="str">
        <x:v>Wrongful-removal return conversion</x:v>
      </x:c>
      <x:c r="M109" s="68" t="str">
        <x:v>E1</x:v>
      </x:c>
      <x:c r="N109" s="68" t="str">
        <x:v>SRC-1464; SRC-1418</x:v>
      </x:c>
      <x:c r="O109" s="68" t="str">
        <x:v>Courts decide return applications under applicable rules.</x:v>
      </x:c>
      <x:c r="P109" s="68" t="str">
        <x:v>Final custody, parental fitness or actual physical return.</x:v>
      </x:c>
      <x:c r="Q109" s="68" t="str"/>
    </x:row>
    <x:row r="110">
      <x:c r="A110" s="68" t="str">
        <x:v>V28ADOPT-010</x:v>
      </x:c>
      <x:c r="B110" s="68" t="str">
        <x:v>Adoption and cross-border child protection</x:v>
      </x:c>
      <x:c r="C110" s="68" t="str">
        <x:v>Child advocacy organisations</x:v>
      </x:c>
      <x:c r="D110" s="68" t="str">
        <x:v>Civil society → authority</x:v>
      </x:c>
      <x:c r="E110" s="68" t="str">
        <x:v>Central authorities for intercountry adoption</x:v>
      </x:c>
      <x:c r="F110" s="68" t="str">
        <x:v>Policy and oversight cycle</x:v>
      </x:c>
      <x:c r="G110" s="68" t="str">
        <x:v>Reports adoption safeguard concerns</x:v>
      </x:c>
      <x:c r="H110" s="68" t="str"/>
      <x:c r="I110" s="68" t="str">
        <x:v>System-wide</x:v>
      </x:c>
      <x:c r="J110" s="68" t="str">
        <x:v>Case evidence, adoptee experience and rights standards</x:v>
      </x:c>
      <x:c r="K110" s="68" t="str">
        <x:v>Policy review or corrective action</x:v>
      </x:c>
      <x:c r="L110" s="68" t="str">
        <x:v>Constitutional care safeguard</x:v>
      </x:c>
      <x:c r="M110" s="68" t="str">
        <x:v>E2</x:v>
      </x:c>
      <x:c r="N110" s="68" t="str">
        <x:v>SRC-1463; SRC-1418</x:v>
      </x:c>
      <x:c r="O110" s="68" t="str">
        <x:v>Civil society can identify adoption-system risks.</x:v>
      </x:c>
      <x:c r="P110" s="68" t="str">
        <x:v>Proof of systemic illegality or binding authority.</x:v>
      </x:c>
      <x:c r="Q110" s="68" t="str"/>
    </x:row>
    <x:row r="111">
      <x:c r="A111" s="68" t="str">
        <x:v>V28ELDER-001</x:v>
      </x:c>
      <x:c r="B111" s="68" t="str">
        <x:v>Ageing, disability and long-term care</x:v>
      </x:c>
      <x:c r="C111" s="68" t="str">
        <x:v>Older persons</x:v>
      </x:c>
      <x:c r="D111" s="68" t="str">
        <x:v>Person → agency</x:v>
      </x:c>
      <x:c r="E111" s="68" t="str">
        <x:v>Care-needs assessment agencies</x:v>
      </x:c>
      <x:c r="F111" s="68" t="str">
        <x:v>Assessment cycle</x:v>
      </x:c>
      <x:c r="G111" s="68" t="str">
        <x:v>Requests long-term care assessment</x:v>
      </x:c>
      <x:c r="H111" s="68" t="str">
        <x:v>INS-1075</x:v>
      </x:c>
      <x:c r="I111" s="68" t="str">
        <x:v>Person-specific</x:v>
      </x:c>
      <x:c r="J111" s="68" t="str">
        <x:v>Functional limitations, living situation and preferences</x:v>
      </x:c>
      <x:c r="K111" s="68" t="str">
        <x:v>Care eligibility review</x:v>
      </x:c>
      <x:c r="L111" s="68" t="str">
        <x:v>Care-needs classification</x:v>
      </x:c>
      <x:c r="M111" s="68" t="str">
        <x:v>E1</x:v>
      </x:c>
      <x:c r="N111" s="68" t="str">
        <x:v>SRC-1428; SRC-1429</x:v>
      </x:c>
      <x:c r="O111" s="68" t="str">
        <x:v>Older persons can be assessed for care needs.</x:v>
      </x:c>
      <x:c r="P111" s="68" t="str">
        <x:v>Automatic entitlement, chosen setting or adequate service supply.</x:v>
      </x:c>
      <x:c r="Q111" s="68" t="str"/>
    </x:row>
    <x:row r="112">
      <x:c r="A112" s="68" t="str">
        <x:v>V28ELDER-002</x:v>
      </x:c>
      <x:c r="B112" s="68" t="str">
        <x:v>Ageing, disability and long-term care</x:v>
      </x:c>
      <x:c r="C112" s="68" t="str">
        <x:v>Care-needs assessment agencies</x:v>
      </x:c>
      <x:c r="D112" s="68" t="str">
        <x:v>Agency → person</x:v>
      </x:c>
      <x:c r="E112" s="68" t="str">
        <x:v>Older persons</x:v>
      </x:c>
      <x:c r="F112" s="68" t="str">
        <x:v>Assessment cycle</x:v>
      </x:c>
      <x:c r="G112" s="68" t="str">
        <x:v>Assigns care level</x:v>
      </x:c>
      <x:c r="H112" s="68" t="str">
        <x:v>INS-1075</x:v>
      </x:c>
      <x:c r="I112" s="68" t="str">
        <x:v>Person-specific</x:v>
      </x:c>
      <x:c r="J112" s="68" t="str">
        <x:v>Assessment evidence and programme criteria</x:v>
      </x:c>
      <x:c r="K112" s="68" t="str">
        <x:v>Eligible care level or denial</x:v>
      </x:c>
      <x:c r="L112" s="68" t="str">
        <x:v>Care-needs classification</x:v>
      </x:c>
      <x:c r="M112" s="68" t="str">
        <x:v>E1</x:v>
      </x:c>
      <x:c r="N112" s="68" t="str">
        <x:v>SRC-1428; SRC-1457</x:v>
      </x:c>
      <x:c r="O112" s="68" t="str">
        <x:v>Assessment agencies classify care need under programme rules.</x:v>
      </x:c>
      <x:c r="P112" s="68" t="str">
        <x:v>Complete lived need or permanent condition.</x:v>
      </x:c>
      <x:c r="Q112" s="68" t="str"/>
    </x:row>
    <x:row r="113">
      <x:c r="A113" s="68" t="str">
        <x:v>V28ELDER-003</x:v>
      </x:c>
      <x:c r="B113" s="68" t="str">
        <x:v>Ageing, disability and long-term care</x:v>
      </x:c>
      <x:c r="C113" s="68" t="str">
        <x:v>Public long-term care programmes</x:v>
      </x:c>
      <x:c r="D113" s="68" t="str">
        <x:v>Programme → person</x:v>
      </x:c>
      <x:c r="E113" s="68" t="str">
        <x:v>Older persons</x:v>
      </x:c>
      <x:c r="F113" s="68" t="str">
        <x:v>Benefit period</x:v>
      </x:c>
      <x:c r="G113" s="68" t="str">
        <x:v>Authorises care service plan</x:v>
      </x:c>
      <x:c r="H113" s="68" t="str">
        <x:v>INS-1076</x:v>
      </x:c>
      <x:c r="I113" s="68" t="str">
        <x:v>Person-specific</x:v>
      </x:c>
      <x:c r="J113" s="68" t="str">
        <x:v>Care level, preferences and provider availability</x:v>
      </x:c>
      <x:c r="K113" s="68" t="str">
        <x:v>Home, community or residential service package</x:v>
      </x:c>
      <x:c r="L113" s="68" t="str">
        <x:v>Home-versus-institutional-care allocation</x:v>
      </x:c>
      <x:c r="M113" s="68" t="str">
        <x:v>E1</x:v>
      </x:c>
      <x:c r="N113" s="68" t="str">
        <x:v>SRC-1429; SRC-1457</x:v>
      </x:c>
      <x:c r="O113" s="68" t="str">
        <x:v>Public programmes allocate care packages.</x:v>
      </x:c>
      <x:c r="P113" s="68" t="str">
        <x:v>Full choice, adequate hours or absence of family burden.</x:v>
      </x:c>
      <x:c r="Q113" s="68" t="str"/>
    </x:row>
    <x:row r="114">
      <x:c r="A114" s="68" t="str">
        <x:v>V28ELDER-004</x:v>
      </x:c>
      <x:c r="B114" s="68" t="str">
        <x:v>Ageing, disability and long-term care</x:v>
      </x:c>
      <x:c r="C114" s="68" t="str">
        <x:v>Long-term care providers</x:v>
      </x:c>
      <x:c r="D114" s="68" t="str">
        <x:v>Provider → recipient</x:v>
      </x:c>
      <x:c r="E114" s="68" t="str">
        <x:v>Older persons</x:v>
      </x:c>
      <x:c r="F114" s="68" t="str">
        <x:v>Service period</x:v>
      </x:c>
      <x:c r="G114" s="68" t="str">
        <x:v>Provides formal long-term care</x:v>
      </x:c>
      <x:c r="H114" s="68" t="str">
        <x:v>INS-1076; INS-1080</x:v>
      </x:c>
      <x:c r="I114" s="68" t="str">
        <x:v>Person-specific</x:v>
      </x:c>
      <x:c r="J114" s="68" t="str">
        <x:v>Authorised or purchased service plan</x:v>
      </x:c>
      <x:c r="K114" s="68" t="str">
        <x:v>Personal, nursing or support services</x:v>
      </x:c>
      <x:c r="L114" s="68" t="str">
        <x:v>Home-versus-institutional-care allocation</x:v>
      </x:c>
      <x:c r="M114" s="68" t="str">
        <x:v>E1</x:v>
      </x:c>
      <x:c r="N114" s="68" t="str">
        <x:v>SRC-1429; SRC-1428</x:v>
      </x:c>
      <x:c r="O114" s="68" t="str">
        <x:v>Providers deliver defined long-term care services.</x:v>
      </x:c>
      <x:c r="P114" s="68" t="str">
        <x:v>Continuity, quality or complete need coverage.</x:v>
      </x:c>
      <x:c r="Q114" s="68" t="str"/>
    </x:row>
    <x:row r="115">
      <x:c r="A115" s="68" t="str">
        <x:v>V28ELDER-005</x:v>
      </x:c>
      <x:c r="B115" s="68" t="str">
        <x:v>Ageing, disability and long-term care</x:v>
      </x:c>
      <x:c r="C115" s="68" t="str">
        <x:v>Nursing homes</x:v>
      </x:c>
      <x:c r="D115" s="68" t="str">
        <x:v>Institution → resident</x:v>
      </x:c>
      <x:c r="E115" s="68" t="str">
        <x:v>Older persons</x:v>
      </x:c>
      <x:c r="F115" s="68" t="str">
        <x:v>Residential period</x:v>
      </x:c>
      <x:c r="G115" s="68" t="str">
        <x:v>Provides institutional care</x:v>
      </x:c>
      <x:c r="H115" s="68" t="str">
        <x:v>INS-1076</x:v>
      </x:c>
      <x:c r="I115" s="68" t="str">
        <x:v>Resident-specific</x:v>
      </x:c>
      <x:c r="J115" s="68" t="str">
        <x:v>High care need and admission decision</x:v>
      </x:c>
      <x:c r="K115" s="68" t="str">
        <x:v>Residential nursing and support</x:v>
      </x:c>
      <x:c r="L115" s="68" t="str">
        <x:v>Home-versus-institutional-care allocation</x:v>
      </x:c>
      <x:c r="M115" s="68" t="str">
        <x:v>E1</x:v>
      </x:c>
      <x:c r="N115" s="68" t="str">
        <x:v>SRC-1429; SRC-1476</x:v>
      </x:c>
      <x:c r="O115" s="68" t="str">
        <x:v>Nursing homes provide residential long-term care.</x:v>
      </x:c>
      <x:c r="P115" s="68" t="str">
        <x:v>Best setting, consent quality or absence of neglect.</x:v>
      </x:c>
      <x:c r="Q115" s="68" t="str"/>
    </x:row>
    <x:row r="116">
      <x:c r="A116" s="68" t="str">
        <x:v>V28ELDER-006</x:v>
      </x:c>
      <x:c r="B116" s="68" t="str">
        <x:v>Ageing, disability and long-term care</x:v>
      </x:c>
      <x:c r="C116" s="68" t="str">
        <x:v>Assisted living providers</x:v>
      </x:c>
      <x:c r="D116" s="68" t="str">
        <x:v>Provider → resident</x:v>
      </x:c>
      <x:c r="E116" s="68" t="str">
        <x:v>Older persons</x:v>
      </x:c>
      <x:c r="F116" s="68" t="str">
        <x:v>Residence period</x:v>
      </x:c>
      <x:c r="G116" s="68" t="str">
        <x:v>Provides supported housing</x:v>
      </x:c>
      <x:c r="H116" s="68" t="str">
        <x:v>INS-1080</x:v>
      </x:c>
      <x:c r="I116" s="68" t="str">
        <x:v>Resident-specific</x:v>
      </x:c>
      <x:c r="J116" s="68" t="str">
        <x:v>Housing and support agreement</x:v>
      </x:c>
      <x:c r="K116" s="68" t="str">
        <x:v>Accommodation with assistance</x:v>
      </x:c>
      <x:c r="L116" s="68" t="str">
        <x:v>Home-versus-institutional-care allocation</x:v>
      </x:c>
      <x:c r="M116" s="68" t="str">
        <x:v>E1</x:v>
      </x:c>
      <x:c r="N116" s="68" t="str">
        <x:v>SRC-1429; SRC-1457</x:v>
      </x:c>
      <x:c r="O116" s="68" t="str">
        <x:v>Assisted living combines residence and support.</x:v>
      </x:c>
      <x:c r="P116" s="68" t="str">
        <x:v>Medical equivalence to nursing care or affordability.</x:v>
      </x:c>
      <x:c r="Q116" s="68" t="str"/>
    </x:row>
    <x:row r="117">
      <x:c r="A117" s="68" t="str">
        <x:v>V28ELDER-007</x:v>
      </x:c>
      <x:c r="B117" s="68" t="str">
        <x:v>Ageing, disability and long-term care</x:v>
      </x:c>
      <x:c r="C117" s="68" t="str">
        <x:v>Long-term care insurers</x:v>
      </x:c>
      <x:c r="D117" s="68" t="str">
        <x:v>Insurer → policyholder</x:v>
      </x:c>
      <x:c r="E117" s="68" t="str">
        <x:v>Older persons</x:v>
      </x:c>
      <x:c r="F117" s="68" t="str">
        <x:v>Claim period</x:v>
      </x:c>
      <x:c r="G117" s="68" t="str">
        <x:v>Pays long-term care claim</x:v>
      </x:c>
      <x:c r="H117" s="68" t="str">
        <x:v>INS-1079</x:v>
      </x:c>
      <x:c r="I117" s="68" t="str">
        <x:v>Policy-specific</x:v>
      </x:c>
      <x:c r="J117" s="68" t="str">
        <x:v>Covered need and policy terms</x:v>
      </x:c>
      <x:c r="K117" s="68" t="str">
        <x:v>Insurance-funded care benefit</x:v>
      </x:c>
      <x:c r="L117" s="68" t="str">
        <x:v>Long-term-care risk pooling</x:v>
      </x:c>
      <x:c r="M117" s="68" t="str">
        <x:v>E1</x:v>
      </x:c>
      <x:c r="N117" s="68" t="str">
        <x:v>SRC-1429; SRC-1484</x:v>
      </x:c>
      <x:c r="O117" s="68" t="str">
        <x:v>Insurance can pay qualifying long-term care costs.</x:v>
      </x:c>
      <x:c r="P117" s="68" t="str">
        <x:v>Full cost coverage, service availability or absence of exclusions.</x:v>
      </x:c>
      <x:c r="Q117" s="68" t="str"/>
    </x:row>
    <x:row r="118">
      <x:c r="A118" s="68" t="str">
        <x:v>V28ELDER-008</x:v>
      </x:c>
      <x:c r="B118" s="68" t="str">
        <x:v>Ageing, disability and long-term care</x:v>
      </x:c>
      <x:c r="C118" s="68" t="str">
        <x:v>Family caregivers</x:v>
      </x:c>
      <x:c r="D118" s="68" t="str">
        <x:v>Caregiver → older person</x:v>
      </x:c>
      <x:c r="E118" s="68" t="str">
        <x:v>Older persons</x:v>
      </x:c>
      <x:c r="F118" s="68" t="str">
        <x:v>Ongoing</x:v>
      </x:c>
      <x:c r="G118" s="68" t="str">
        <x:v>Provides unpaid eldercare</x:v>
      </x:c>
      <x:c r="H118" s="68" t="str">
        <x:v>INS-1081</x:v>
      </x:c>
      <x:c r="I118" s="68" t="str">
        <x:v>Household-specific</x:v>
      </x:c>
      <x:c r="J118" s="68" t="str">
        <x:v>Relationship, care need and limited alternatives</x:v>
      </x:c>
      <x:c r="K118" s="68" t="str">
        <x:v>Daily assistance and supervision</x:v>
      </x:c>
      <x:c r="L118" s="68" t="str">
        <x:v>Unpaid-care substitution</x:v>
      </x:c>
      <x:c r="M118" s="68" t="str">
        <x:v>E1</x:v>
      </x:c>
      <x:c r="N118" s="68" t="str">
        <x:v>SRC-1436; SRC-1438</x:v>
      </x:c>
      <x:c r="O118" s="68" t="str">
        <x:v>Families provide substantial unpaid eldercare.</x:v>
      </x:c>
      <x:c r="P118" s="68" t="str">
        <x:v>Adequate support, equal burden or free choice.</x:v>
      </x:c>
      <x:c r="Q118" s="68" t="str"/>
    </x:row>
    <x:row r="119">
      <x:c r="A119" s="68" t="str">
        <x:v>V28ELDER-009</x:v>
      </x:c>
      <x:c r="B119" s="68" t="str">
        <x:v>Ageing, disability and long-term care</x:v>
      </x:c>
      <x:c r="C119" s="68" t="str">
        <x:v>Long-Term Care Ombudsman Program</x:v>
      </x:c>
      <x:c r="D119" s="68" t="str">
        <x:v>Ombuds → facility</x:v>
      </x:c>
      <x:c r="E119" s="68" t="str">
        <x:v>Nursing homes</x:v>
      </x:c>
      <x:c r="F119" s="68" t="str">
        <x:v>Complaint or monitoring cycle</x:v>
      </x:c>
      <x:c r="G119" s="68" t="str">
        <x:v>Investigates resident complaint</x:v>
      </x:c>
      <x:c r="H119" s="68" t="str"/>
      <x:c r="I119" s="68" t="str">
        <x:v>Case-specific</x:v>
      </x:c>
      <x:c r="J119" s="68" t="str">
        <x:v>Resident report, records and care standards</x:v>
      </x:c>
      <x:c r="K119" s="68" t="str">
        <x:v>Recommendation, resolution or referral</x:v>
      </x:c>
      <x:c r="L119" s="68" t="str">
        <x:v>Constitutional care safeguard</x:v>
      </x:c>
      <x:c r="M119" s="68" t="str">
        <x:v>E1</x:v>
      </x:c>
      <x:c r="N119" s="68" t="str">
        <x:v>SRC-1476; SRC-1426</x:v>
      </x:c>
      <x:c r="O119" s="68" t="str">
        <x:v>Ombuds programmes investigate long-term care concerns.</x:v>
      </x:c>
      <x:c r="P119" s="68" t="str">
        <x:v>Binding judicial remedy or complete facility inspection.</x:v>
      </x:c>
      <x:c r="Q119" s="68" t="str"/>
    </x:row>
    <x:row r="120">
      <x:c r="A120" s="68" t="str">
        <x:v>V28ELDER-010</x:v>
      </x:c>
      <x:c r="B120" s="68" t="str">
        <x:v>Ageing, disability and long-term care</x:v>
      </x:c>
      <x:c r="C120" s="68" t="str">
        <x:v>Public guardians</x:v>
      </x:c>
      <x:c r="D120" s="68" t="str">
        <x:v>Guardian → person</x:v>
      </x:c>
      <x:c r="E120" s="68" t="str">
        <x:v>Dependent adults</x:v>
      </x:c>
      <x:c r="F120" s="68" t="str">
        <x:v>Guardianship period</x:v>
      </x:c>
      <x:c r="G120" s="68" t="str">
        <x:v>Exercises protective authority</x:v>
      </x:c>
      <x:c r="H120" s="68" t="str">
        <x:v>INS-1038</x:v>
      </x:c>
      <x:c r="I120" s="68" t="str">
        <x:v>Person-specific</x:v>
      </x:c>
      <x:c r="J120" s="68" t="str">
        <x:v>Court appointment and assessed incapacity</x:v>
      </x:c>
      <x:c r="K120" s="68" t="str">
        <x:v>Substituted or supported decisions</x:v>
      </x:c>
      <x:c r="L120" s="68" t="str">
        <x:v>Care-needs classification</x:v>
      </x:c>
      <x:c r="M120" s="68" t="str">
        <x:v>E1</x:v>
      </x:c>
      <x:c r="N120" s="68" t="str">
        <x:v>SRC-1420; SRC-1426</x:v>
      </x:c>
      <x:c r="O120" s="68" t="str">
        <x:v>Public guardians act where legally appointed.</x:v>
      </x:c>
      <x:c r="P120" s="68" t="str">
        <x:v>Ownership, unrestricted power or absence of supported alternatives.</x:v>
      </x:c>
      <x:c r="Q120" s="68" t="str"/>
    </x:row>
    <x:row r="121">
      <x:c r="A121" s="68" t="str">
        <x:v>V28WEALTH-001</x:v>
      </x:c>
      <x:c r="B121" s="68" t="str">
        <x:v>Inheritance, family wealth and intergenerational transfer</x:v>
      </x:c>
      <x:c r="C121" s="68" t="str">
        <x:v>Estate-planning professionals</x:v>
      </x:c>
      <x:c r="D121" s="68" t="str">
        <x:v>Adviser → household</x:v>
      </x:c>
      <x:c r="E121" s="68" t="str">
        <x:v>Households</x:v>
      </x:c>
      <x:c r="F121" s="68" t="str">
        <x:v>Planning cycle</x:v>
      </x:c>
      <x:c r="G121" s="68" t="str">
        <x:v>Designs succession plan</x:v>
      </x:c>
      <x:c r="H121" s="68" t="str">
        <x:v>INS-1100; INS-1103; INS-1104</x:v>
      </x:c>
      <x:c r="I121" s="68" t="str">
        <x:v>Household-specific</x:v>
      </x:c>
      <x:c r="J121" s="68" t="str">
        <x:v>Assets, family structure and preferences</x:v>
      </x:c>
      <x:c r="K121" s="68" t="str">
        <x:v>Will, trust and beneficiary architecture</x:v>
      </x:c>
      <x:c r="L121" s="68" t="str">
        <x:v>Will-to-beneficiary conversion</x:v>
      </x:c>
      <x:c r="M121" s="68" t="str">
        <x:v>E2</x:v>
      </x:c>
      <x:c r="N121" s="68" t="str">
        <x:v>SRC-1451; SRC-1452</x:v>
      </x:c>
      <x:c r="O121" s="68" t="str">
        <x:v>Estate planners structure succession instruments.</x:v>
      </x:c>
      <x:c r="P121" s="68" t="str">
        <x:v>Fairness, tax effectiveness or future family harmony.</x:v>
      </x:c>
      <x:c r="Q121" s="68" t="str"/>
    </x:row>
    <x:row r="122">
      <x:c r="A122" s="68" t="str">
        <x:v>V28WEALTH-002</x:v>
      </x:c>
      <x:c r="B122" s="68" t="str">
        <x:v>Inheritance, family wealth and intergenerational transfer</x:v>
      </x:c>
      <x:c r="C122" s="68" t="str">
        <x:v>Households</x:v>
      </x:c>
      <x:c r="D122" s="68" t="str">
        <x:v>Testator → executor</x:v>
      </x:c>
      <x:c r="E122" s="68" t="str">
        <x:v>Executors</x:v>
      </x:c>
      <x:c r="F122" s="68" t="str">
        <x:v>Before death</x:v>
      </x:c>
      <x:c r="G122" s="68" t="str">
        <x:v>Appoints executor</x:v>
      </x:c>
      <x:c r="H122" s="68" t="str">
        <x:v>INS-1100</x:v>
      </x:c>
      <x:c r="I122" s="68" t="str">
        <x:v>Estate-specific</x:v>
      </x:c>
      <x:c r="J122" s="68" t="str">
        <x:v>Testamentary instruction</x:v>
      </x:c>
      <x:c r="K122" s="68" t="str">
        <x:v>Future estate administration authority</x:v>
      </x:c>
      <x:c r="L122" s="68" t="str">
        <x:v>Will-to-beneficiary conversion</x:v>
      </x:c>
      <x:c r="M122" s="68" t="str">
        <x:v>E1</x:v>
      </x:c>
      <x:c r="N122" s="68" t="str">
        <x:v>SRC-1451; SRC-1477</x:v>
      </x:c>
      <x:c r="O122" s="68" t="str">
        <x:v>Wills can appoint executors.</x:v>
      </x:c>
      <x:c r="P122" s="68" t="str">
        <x:v>Actual appointment after death or absence of challenge.</x:v>
      </x:c>
      <x:c r="Q122" s="68" t="str"/>
    </x:row>
    <x:row r="123">
      <x:c r="A123" s="68" t="str">
        <x:v>V28WEALTH-003</x:v>
      </x:c>
      <x:c r="B123" s="68" t="str">
        <x:v>Inheritance, family wealth and intergenerational transfer</x:v>
      </x:c>
      <x:c r="C123" s="68" t="str">
        <x:v>Probate courts</x:v>
      </x:c>
      <x:c r="D123" s="68" t="str">
        <x:v>Court → executor</x:v>
      </x:c>
      <x:c r="E123" s="68" t="str">
        <x:v>Executors</x:v>
      </x:c>
      <x:c r="F123" s="68" t="str">
        <x:v>After death</x:v>
      </x:c>
      <x:c r="G123" s="68" t="str">
        <x:v>Issues probate grant</x:v>
      </x:c>
      <x:c r="H123" s="68" t="str">
        <x:v>INS-1102</x:v>
      </x:c>
      <x:c r="I123" s="68" t="str">
        <x:v>Estate-specific</x:v>
      </x:c>
      <x:c r="J123" s="68" t="str">
        <x:v>Will, death record and legal requirements</x:v>
      </x:c>
      <x:c r="K123" s="68" t="str">
        <x:v>Authority to administer estate</x:v>
      </x:c>
      <x:c r="L123" s="68" t="str">
        <x:v>Death-to-estate conversion</x:v>
      </x:c>
      <x:c r="M123" s="68" t="str">
        <x:v>E1</x:v>
      </x:c>
      <x:c r="N123" s="68" t="str">
        <x:v>SRC-1451; SRC-1478</x:v>
      </x:c>
      <x:c r="O123" s="68" t="str">
        <x:v>Probate courts authorise estate administration.</x:v>
      </x:c>
      <x:c r="P123" s="68" t="str">
        <x:v>Complete asset discovery or uncontested distribution.</x:v>
      </x:c>
      <x:c r="Q123" s="68" t="str"/>
    </x:row>
    <x:row r="124">
      <x:c r="A124" s="68" t="str">
        <x:v>V28WEALTH-004</x:v>
      </x:c>
      <x:c r="B124" s="68" t="str">
        <x:v>Inheritance, family wealth and intergenerational transfer</x:v>
      </x:c>
      <x:c r="C124" s="68" t="str">
        <x:v>Estate administrators</x:v>
      </x:c>
      <x:c r="D124" s="68" t="str">
        <x:v>Administrator → beneficiary</x:v>
      </x:c>
      <x:c r="E124" s="68" t="str">
        <x:v>Heirs and beneficiaries</x:v>
      </x:c>
      <x:c r="F124" s="68" t="str">
        <x:v>Estate administration</x:v>
      </x:c>
      <x:c r="G124" s="68" t="str">
        <x:v>Distributes inherited assets</x:v>
      </x:c>
      <x:c r="H124" s="68" t="str">
        <x:v>INS-1100; INS-1102</x:v>
      </x:c>
      <x:c r="I124" s="68" t="str">
        <x:v>Beneficiary-specific</x:v>
      </x:c>
      <x:c r="J124" s="68" t="str">
        <x:v>Estate assets, debts, taxes and succession rights</x:v>
      </x:c>
      <x:c r="K124" s="68" t="str">
        <x:v>Realised inheritance</x:v>
      </x:c>
      <x:c r="L124" s="68" t="str">
        <x:v>Will-to-beneficiary conversion</x:v>
      </x:c>
      <x:c r="M124" s="68" t="str">
        <x:v>E1</x:v>
      </x:c>
      <x:c r="N124" s="68" t="str">
        <x:v>SRC-1451; SRC-1452</x:v>
      </x:c>
      <x:c r="O124" s="68" t="str">
        <x:v>Estate administrators distribute assets under law.</x:v>
      </x:c>
      <x:c r="P124" s="68" t="str">
        <x:v>Equal benefit, immediate liquidity or control over all inherited assets.</x:v>
      </x:c>
      <x:c r="Q124" s="68" t="str"/>
    </x:row>
    <x:row r="125">
      <x:c r="A125" s="68" t="str">
        <x:v>V28WEALTH-005</x:v>
      </x:c>
      <x:c r="B125" s="68" t="str">
        <x:v>Inheritance, family wealth and intergenerational transfer</x:v>
      </x:c>
      <x:c r="C125" s="68" t="str">
        <x:v>Probate courts</x:v>
      </x:c>
      <x:c r="D125" s="68" t="str">
        <x:v>Court → heir</x:v>
      </x:c>
      <x:c r="E125" s="68" t="str">
        <x:v>Heirs and beneficiaries</x:v>
      </x:c>
      <x:c r="F125" s="68" t="str">
        <x:v>Intestacy case</x:v>
      </x:c>
      <x:c r="G125" s="68" t="str">
        <x:v>Determines default succession</x:v>
      </x:c>
      <x:c r="H125" s="68" t="str">
        <x:v>INS-1101</x:v>
      </x:c>
      <x:c r="I125" s="68" t="str">
        <x:v>Estate-specific</x:v>
      </x:c>
      <x:c r="J125" s="68" t="str">
        <x:v>Family relationship and absence of effective will</x:v>
      </x:c>
      <x:c r="K125" s="68" t="str">
        <x:v>Legal heir status</x:v>
      </x:c>
      <x:c r="L125" s="68" t="str">
        <x:v>Intestacy-status conversion</x:v>
      </x:c>
      <x:c r="M125" s="68" t="str">
        <x:v>E1</x:v>
      </x:c>
      <x:c r="N125" s="68" t="str">
        <x:v>SRC-1451; SRC-1419</x:v>
      </x:c>
      <x:c r="O125" s="68" t="str">
        <x:v>Courts apply default succession law.</x:v>
      </x:c>
      <x:c r="P125" s="68" t="str">
        <x:v>Moral entitlement, contribution or equal need.</x:v>
      </x:c>
      <x:c r="Q125" s="68" t="str"/>
    </x:row>
    <x:row r="126">
      <x:c r="A126" s="68" t="str">
        <x:v>V28WEALTH-006</x:v>
      </x:c>
      <x:c r="B126" s="68" t="str">
        <x:v>Inheritance, family wealth and intergenerational transfer</x:v>
      </x:c>
      <x:c r="C126" s="68" t="str">
        <x:v>Family trusts</x:v>
      </x:c>
      <x:c r="D126" s="68" t="str">
        <x:v>Trust → beneficiary</x:v>
      </x:c>
      <x:c r="E126" s="68" t="str">
        <x:v>Heirs and beneficiaries</x:v>
      </x:c>
      <x:c r="F126" s="68" t="str">
        <x:v>Trust term</x:v>
      </x:c>
      <x:c r="G126" s="68" t="str">
        <x:v>Makes discretionary or mandatory distribution</x:v>
      </x:c>
      <x:c r="H126" s="68" t="str">
        <x:v>INS-1103</x:v>
      </x:c>
      <x:c r="I126" s="68" t="str">
        <x:v>Beneficiary-specific</x:v>
      </x:c>
      <x:c r="J126" s="68" t="str">
        <x:v>Trust assets, terms and trustee decision</x:v>
      </x:c>
      <x:c r="K126" s="68" t="str">
        <x:v>Cash, asset or benefit distribution</x:v>
      </x:c>
      <x:c r="L126" s="68" t="str">
        <x:v>Trust-mediated inheritance</x:v>
      </x:c>
      <x:c r="M126" s="68" t="str">
        <x:v>E2</x:v>
      </x:c>
      <x:c r="N126" s="68" t="str">
        <x:v>SRC-1451; SRC-1452</x:v>
      </x:c>
      <x:c r="O126" s="68" t="str">
        <x:v>Trusts distribute benefits under governing terms.</x:v>
      </x:c>
      <x:c r="P126" s="68" t="str">
        <x:v>Beneficiary ownership or control of underlying assets.</x:v>
      </x:c>
      <x:c r="Q126" s="68" t="str"/>
    </x:row>
    <x:row r="127">
      <x:c r="A127" s="68" t="str">
        <x:v>V28WEALTH-007</x:v>
      </x:c>
      <x:c r="B127" s="68" t="str">
        <x:v>Inheritance, family wealth and intergenerational transfer</x:v>
      </x:c>
      <x:c r="C127" s="68" t="str">
        <x:v>Inheritance tax authorities</x:v>
      </x:c>
      <x:c r="D127" s="68" t="str">
        <x:v>Tax authority → estate</x:v>
      </x:c>
      <x:c r="E127" s="68" t="str">
        <x:v>Estate administrators</x:v>
      </x:c>
      <x:c r="F127" s="68" t="str">
        <x:v>After death</x:v>
      </x:c>
      <x:c r="G127" s="68" t="str">
        <x:v>Assesses transfer tax</x:v>
      </x:c>
      <x:c r="H127" s="68" t="str">
        <x:v>INS-1105</x:v>
      </x:c>
      <x:c r="I127" s="68" t="str">
        <x:v>Estate-specific</x:v>
      </x:c>
      <x:c r="J127" s="68" t="str">
        <x:v>Reported assets, exemptions and tax rules</x:v>
      </x:c>
      <x:c r="K127" s="68" t="str">
        <x:v>Estate or inheritance tax liability</x:v>
      </x:c>
      <x:c r="L127" s="68" t="str">
        <x:v>Estate-tax redistribution</x:v>
      </x:c>
      <x:c r="M127" s="68" t="str">
        <x:v>E1</x:v>
      </x:c>
      <x:c r="N127" s="68" t="str">
        <x:v>SRC-1451; SRC-1452</x:v>
      </x:c>
      <x:c r="O127" s="68" t="str">
        <x:v>Tax authorities assess transfer-related liabilities.</x:v>
      </x:c>
      <x:c r="P127" s="68" t="str">
        <x:v>Effective burden before exemptions, valuation and planning.</x:v>
      </x:c>
      <x:c r="Q127" s="68" t="str"/>
    </x:row>
    <x:row r="128">
      <x:c r="A128" s="68" t="str">
        <x:v>V28WEALTH-008</x:v>
      </x:c>
      <x:c r="B128" s="68" t="str">
        <x:v>Inheritance, family wealth and intergenerational transfer</x:v>
      </x:c>
      <x:c r="C128" s="68" t="str">
        <x:v>Family councils</x:v>
      </x:c>
      <x:c r="D128" s="68" t="str">
        <x:v>Family governance → enterprise</x:v>
      </x:c>
      <x:c r="E128" s="68" t="str">
        <x:v>Family-owned enterprises</x:v>
      </x:c>
      <x:c r="F128" s="68" t="str">
        <x:v>Succession cycle</x:v>
      </x:c>
      <x:c r="G128" s="68" t="str">
        <x:v>Selects or recommends successor leadership</x:v>
      </x:c>
      <x:c r="H128" s="68" t="str">
        <x:v>INS-1106</x:v>
      </x:c>
      <x:c r="I128" s="68" t="str">
        <x:v>Enterprise-specific</x:v>
      </x:c>
      <x:c r="J128" s="68" t="str">
        <x:v>Ownership, kinship, capability and governance rules</x:v>
      </x:c>
      <x:c r="K128" s="68" t="str">
        <x:v>Future ownership or management arrangement</x:v>
      </x:c>
      <x:c r="L128" s="68" t="str">
        <x:v>Family-business succession conversion</x:v>
      </x:c>
      <x:c r="M128" s="68" t="str">
        <x:v>E2</x:v>
      </x:c>
      <x:c r="N128" s="68" t="str">
        <x:v>SRC-1451; SRC-1445</x:v>
      </x:c>
      <x:c r="O128" s="68" t="str">
        <x:v>Family governance bodies coordinate succession.</x:v>
      </x:c>
      <x:c r="P128" s="68" t="str">
        <x:v>Managerial competence, shareholder unanimity or firm performance.</x:v>
      </x:c>
      <x:c r="Q128" s="68" t="str"/>
    </x:row>
    <x:row r="129">
      <x:c r="A129" s="68" t="str">
        <x:v>V28WEALTH-009</x:v>
      </x:c>
      <x:c r="B129" s="68" t="str">
        <x:v>Inheritance, family wealth and intergenerational transfer</x:v>
      </x:c>
      <x:c r="C129" s="68" t="str">
        <x:v>Family offices</x:v>
      </x:c>
      <x:c r="D129" s="68" t="str">
        <x:v>Family office → trust</x:v>
      </x:c>
      <x:c r="E129" s="68" t="str">
        <x:v>Family trusts</x:v>
      </x:c>
      <x:c r="F129" s="68" t="str">
        <x:v>Ongoing</x:v>
      </x:c>
      <x:c r="G129" s="68" t="str">
        <x:v>Coordinates family wealth administration</x:v>
      </x:c>
      <x:c r="H129" s="68" t="str">
        <x:v>INS-1103</x:v>
      </x:c>
      <x:c r="I129" s="68" t="str">
        <x:v>Family-specific</x:v>
      </x:c>
      <x:c r="J129" s="68" t="str">
        <x:v>Investment, tax, governance and service mandates</x:v>
      </x:c>
      <x:c r="K129" s="68" t="str">
        <x:v>Managed intergenerational wealth structure</x:v>
      </x:c>
      <x:c r="L129" s="68" t="str">
        <x:v>Trust-mediated inheritance</x:v>
      </x:c>
      <x:c r="M129" s="68" t="str">
        <x:v>E2</x:v>
      </x:c>
      <x:c r="N129" s="68" t="str">
        <x:v>SRC-1451; SRC-1452</x:v>
      </x:c>
      <x:c r="O129" s="68" t="str">
        <x:v>Family offices coordinate wealth and administrative services.</x:v>
      </x:c>
      <x:c r="P129" s="68" t="str">
        <x:v>Beneficial ownership, unified family preferences or legal trustee authority.</x:v>
      </x:c>
      <x:c r="Q129" s="68" t="str"/>
    </x:row>
    <x:row r="130">
      <x:c r="A130" s="68" t="str">
        <x:v>V28WEALTH-010</x:v>
      </x:c>
      <x:c r="B130" s="68" t="str">
        <x:v>Inheritance, family wealth and intergenerational transfer</x:v>
      </x:c>
      <x:c r="C130" s="68" t="str">
        <x:v>Heirs and beneficiaries</x:v>
      </x:c>
      <x:c r="D130" s="68" t="str">
        <x:v>Beneficiary → institution</x:v>
      </x:c>
      <x:c r="E130" s="68" t="str">
        <x:v>Financial institutions</x:v>
      </x:c>
      <x:c r="F130" s="68" t="str">
        <x:v>After death</x:v>
      </x:c>
      <x:c r="G130" s="68" t="str">
        <x:v>Claims designated account or policy asset</x:v>
      </x:c>
      <x:c r="H130" s="68" t="str">
        <x:v>INS-1104</x:v>
      </x:c>
      <x:c r="I130" s="68" t="str">
        <x:v>Asset-specific</x:v>
      </x:c>
      <x:c r="J130" s="68" t="str">
        <x:v>Death record, designation and account terms</x:v>
      </x:c>
      <x:c r="K130" s="68" t="str">
        <x:v>Non-probate asset transfer</x:v>
      </x:c>
      <x:c r="L130" s="68" t="str">
        <x:v>Inheritance-wealth amplification</x:v>
      </x:c>
      <x:c r="M130" s="68" t="str">
        <x:v>E1</x:v>
      </x:c>
      <x:c r="N130" s="68" t="str">
        <x:v>SRC-1483; SRC-1473</x:v>
      </x:c>
      <x:c r="O130" s="68" t="str">
        <x:v>Beneficiary designations can direct assets outside probate.</x:v>
      </x:c>
      <x:c r="P130" s="68" t="str">
        <x:v>Immediate payment, freedom from creditor claims or complete estate distribution.</x:v>
      </x:c>
      <x:c r="Q130" s="68" t="str"/>
    </x:row>
    <x:row r="131">
      <x:c r="A131" s="68" t="str">
        <x:v>V28REPRO-001</x:v>
      </x:c>
      <x:c r="B131" s="68" t="str">
        <x:v>Reproductive services and legal parentage</x:v>
      </x:c>
      <x:c r="C131" s="68" t="str">
        <x:v>Intended parents</x:v>
      </x:c>
      <x:c r="D131" s="68" t="str">
        <x:v>Patient → clinic</x:v>
      </x:c>
      <x:c r="E131" s="68" t="str">
        <x:v>Fertility clinics</x:v>
      </x:c>
      <x:c r="F131" s="68" t="str">
        <x:v>Treatment cycle</x:v>
      </x:c>
      <x:c r="G131" s="68" t="str">
        <x:v>Seeks assisted reproduction</x:v>
      </x:c>
      <x:c r="H131" s="68" t="str">
        <x:v>INS-1107</x:v>
      </x:c>
      <x:c r="I131" s="68" t="str">
        <x:v>Treatment-specific</x:v>
      </x:c>
      <x:c r="J131" s="68" t="str">
        <x:v>Infertility, family-building goal and medical assessment</x:v>
      </x:c>
      <x:c r="K131" s="68" t="str">
        <x:v>Clinical treatment plan</x:v>
      </x:c>
      <x:c r="L131" s="68" t="str">
        <x:v>Assisted-reproduction parentage conversion</x:v>
      </x:c>
      <x:c r="M131" s="68" t="str">
        <x:v>E1</x:v>
      </x:c>
      <x:c r="N131" s="68" t="str">
        <x:v>SRC-1485; SRC-1482</x:v>
      </x:c>
      <x:c r="O131" s="68" t="str">
        <x:v>Fertility clinics provide assisted-reproduction services.</x:v>
      </x:c>
      <x:c r="P131" s="68" t="str">
        <x:v>Pregnancy, live birth or legal parentage automatically.</x:v>
      </x:c>
      <x:c r="Q131" s="68" t="str"/>
    </x:row>
    <x:row r="132">
      <x:c r="A132" s="68" t="str">
        <x:v>V28REPRO-002</x:v>
      </x:c>
      <x:c r="B132" s="68" t="str">
        <x:v>Reproductive services and legal parentage</x:v>
      </x:c>
      <x:c r="C132" s="68" t="str">
        <x:v>Fertility clinics</x:v>
      </x:c>
      <x:c r="D132" s="68" t="str">
        <x:v>Clinic → patient</x:v>
      </x:c>
      <x:c r="E132" s="68" t="str">
        <x:v>Intended parents</x:v>
      </x:c>
      <x:c r="F132" s="68" t="str">
        <x:v>Treatment cycle</x:v>
      </x:c>
      <x:c r="G132" s="68" t="str">
        <x:v>Obtains treatment consent</x:v>
      </x:c>
      <x:c r="H132" s="68" t="str">
        <x:v>INS-1107</x:v>
      </x:c>
      <x:c r="I132" s="68" t="str">
        <x:v>Treatment-specific</x:v>
      </x:c>
      <x:c r="J132" s="68" t="str">
        <x:v>Clinical information, risks and patient choice</x:v>
      </x:c>
      <x:c r="K132" s="68" t="str">
        <x:v>Authorised treatment relationship</x:v>
      </x:c>
      <x:c r="L132" s="68" t="str">
        <x:v>Reproductive-material custody</x:v>
      </x:c>
      <x:c r="M132" s="68" t="str">
        <x:v>E1</x:v>
      </x:c>
      <x:c r="N132" s="68" t="str">
        <x:v>SRC-1485; SRC-1482</x:v>
      </x:c>
      <x:c r="O132" s="68" t="str">
        <x:v>Clinics obtain consent for treatment and material use.</x:v>
      </x:c>
      <x:c r="P132" s="68" t="str">
        <x:v>Complete understanding or future agreement about every contingency.</x:v>
      </x:c>
      <x:c r="Q132" s="68" t="str"/>
    </x:row>
    <x:row r="133">
      <x:c r="A133" s="68" t="str">
        <x:v>V28REPRO-003</x:v>
      </x:c>
      <x:c r="B133" s="68" t="str">
        <x:v>Reproductive services and legal parentage</x:v>
      </x:c>
      <x:c r="C133" s="68" t="str">
        <x:v>Gamete and embryo banks</x:v>
      </x:c>
      <x:c r="D133" s="68" t="str">
        <x:v>Bank → patient</x:v>
      </x:c>
      <x:c r="E133" s="68" t="str">
        <x:v>Intended parents</x:v>
      </x:c>
      <x:c r="F133" s="68" t="str">
        <x:v>Storage or treatment term</x:v>
      </x:c>
      <x:c r="G133" s="68" t="str">
        <x:v>Stores or supplies reproductive material</x:v>
      </x:c>
      <x:c r="H133" s="68" t="str">
        <x:v>INS-1108</x:v>
      </x:c>
      <x:c r="I133" s="68" t="str">
        <x:v>Material-specific</x:v>
      </x:c>
      <x:c r="J133" s="68" t="str">
        <x:v>Consent, material and storage terms</x:v>
      </x:c>
      <x:c r="K133" s="68" t="str">
        <x:v>Controlled custody and authorised use</x:v>
      </x:c>
      <x:c r="L133" s="68" t="str">
        <x:v>Reproductive-material custody</x:v>
      </x:c>
      <x:c r="M133" s="68" t="str">
        <x:v>E2</x:v>
      </x:c>
      <x:c r="N133" s="68" t="str">
        <x:v>SRC-1485; SRC-1418</x:v>
      </x:c>
      <x:c r="O133" s="68" t="str">
        <x:v>Banks store reproductive material under agreements.</x:v>
      </x:c>
      <x:c r="P133" s="68" t="str">
        <x:v>Unrestricted ownership, successful treatment or settled parentage.</x:v>
      </x:c>
      <x:c r="Q133" s="68" t="str"/>
    </x:row>
    <x:row r="134">
      <x:c r="A134" s="68" t="str">
        <x:v>V28REPRO-004</x:v>
      </x:c>
      <x:c r="B134" s="68" t="str">
        <x:v>Reproductive services and legal parentage</x:v>
      </x:c>
      <x:c r="C134" s="68" t="str">
        <x:v>Gamete and embryo banks</x:v>
      </x:c>
      <x:c r="D134" s="68" t="str">
        <x:v>Bank → person</x:v>
      </x:c>
      <x:c r="E134" s="68" t="str">
        <x:v>Donor-conceived persons</x:v>
      </x:c>
      <x:c r="F134" s="68" t="str">
        <x:v>Later-life access request</x:v>
      </x:c>
      <x:c r="G134" s="68" t="str">
        <x:v>Preserves origin and medical information</x:v>
      </x:c>
      <x:c r="H134" s="68" t="str">
        <x:v>INS-1109</x:v>
      </x:c>
      <x:c r="I134" s="68" t="str">
        <x:v>Person-specific</x:v>
      </x:c>
      <x:c r="J134" s="68" t="str">
        <x:v>Donor and treatment records</x:v>
      </x:c>
      <x:c r="K134" s="68" t="str">
        <x:v>Potential identity or health information</x:v>
      </x:c>
      <x:c r="L134" s="68" t="str">
        <x:v>Donor-origin information conversion</x:v>
      </x:c>
      <x:c r="M134" s="68" t="str">
        <x:v>E2</x:v>
      </x:c>
      <x:c r="N134" s="68" t="str">
        <x:v>SRC-1418; SRC-1485</x:v>
      </x:c>
      <x:c r="O134" s="68" t="str">
        <x:v>Records can preserve information relevant to donor-conceived persons.</x:v>
      </x:c>
      <x:c r="P134" s="68" t="str">
        <x:v>Universal access, complete identity or absence of privacy limits.</x:v>
      </x:c>
      <x:c r="Q134" s="68" t="str"/>
    </x:row>
    <x:row r="135">
      <x:c r="A135" s="68" t="str">
        <x:v>V28REPRO-005</x:v>
      </x:c>
      <x:c r="B135" s="68" t="str">
        <x:v>Reproductive services and legal parentage</x:v>
      </x:c>
      <x:c r="C135" s="68" t="str">
        <x:v>Surrogacy intermediaries</x:v>
      </x:c>
      <x:c r="D135" s="68" t="str">
        <x:v>Intermediary → carrier</x:v>
      </x:c>
      <x:c r="E135" s="68" t="str">
        <x:v>Gestational carriers</x:v>
      </x:c>
      <x:c r="F135" s="68" t="str">
        <x:v>Arrangement cycle</x:v>
      </x:c>
      <x:c r="G135" s="68" t="str">
        <x:v>Arranges surrogacy services</x:v>
      </x:c>
      <x:c r="H135" s="68" t="str">
        <x:v>INS-1110</x:v>
      </x:c>
      <x:c r="I135" s="68" t="str">
        <x:v>Case-specific</x:v>
      </x:c>
      <x:c r="J135" s="68" t="str">
        <x:v>Intended-parent demand, carrier consent and legal context</x:v>
      </x:c>
      <x:c r="K135" s="68" t="str">
        <x:v>Pregnancy service arrangement</x:v>
      </x:c>
      <x:c r="L135" s="68" t="str">
        <x:v>Surrogacy-service conversion</x:v>
      </x:c>
      <x:c r="M135" s="68" t="str">
        <x:v>E2</x:v>
      </x:c>
      <x:c r="N135" s="68" t="str">
        <x:v>SRC-1485; SRC-1451</x:v>
      </x:c>
      <x:c r="O135" s="68" t="str">
        <x:v>Intermediaries arrange surrogacy-related services where lawful.</x:v>
      </x:c>
      <x:c r="P135" s="68" t="str">
        <x:v>Fairness, legality or absence of coercion in every arrangement.</x:v>
      </x:c>
      <x:c r="Q135" s="68" t="str"/>
    </x:row>
    <x:row r="136">
      <x:c r="A136" s="68" t="str">
        <x:v>V28REPRO-006</x:v>
      </x:c>
      <x:c r="B136" s="68" t="str">
        <x:v>Reproductive services and legal parentage</x:v>
      </x:c>
      <x:c r="C136" s="68" t="str">
        <x:v>Gestational carriers</x:v>
      </x:c>
      <x:c r="D136" s="68" t="str">
        <x:v>Carrier → intended parent</x:v>
      </x:c>
      <x:c r="E136" s="68" t="str">
        <x:v>Intended parents</x:v>
      </x:c>
      <x:c r="F136" s="68" t="str">
        <x:v>Pregnancy term</x:v>
      </x:c>
      <x:c r="G136" s="68" t="str">
        <x:v>Provides gestational service</x:v>
      </x:c>
      <x:c r="H136" s="68" t="str">
        <x:v>INS-1110</x:v>
      </x:c>
      <x:c r="I136" s="68" t="str">
        <x:v>Case-specific</x:v>
      </x:c>
      <x:c r="J136" s="68" t="str">
        <x:v>Pregnancy, care and contractual arrangement</x:v>
      </x:c>
      <x:c r="K136" s="68" t="str">
        <x:v>Birth and proposed transfer of parental status</x:v>
      </x:c>
      <x:c r="L136" s="68" t="str">
        <x:v>Surrogacy-service conversion</x:v>
      </x:c>
      <x:c r="M136" s="68" t="str">
        <x:v>E2</x:v>
      </x:c>
      <x:c r="N136" s="68" t="str">
        <x:v>SRC-1485; SRC-1418</x:v>
      </x:c>
      <x:c r="O136" s="68" t="str">
        <x:v>Gestational carriers undertake pregnancies under defined arrangements.</x:v>
      </x:c>
      <x:c r="P136" s="68" t="str">
        <x:v>Automatic parentage, enforceability or complete autonomy under all conditions.</x:v>
      </x:c>
      <x:c r="Q136" s="68" t="str"/>
    </x:row>
    <x:row r="137">
      <x:c r="A137" s="68" t="str">
        <x:v>V28REPRO-007</x:v>
      </x:c>
      <x:c r="B137" s="68" t="str">
        <x:v>Reproductive services and legal parentage</x:v>
      </x:c>
      <x:c r="C137" s="68" t="str">
        <x:v>Family courts</x:v>
      </x:c>
      <x:c r="D137" s="68" t="str">
        <x:v>Court → parent</x:v>
      </x:c>
      <x:c r="E137" s="68" t="str">
        <x:v>Intended parents</x:v>
      </x:c>
      <x:c r="F137" s="68" t="str">
        <x:v>Birth or post-birth</x:v>
      </x:c>
      <x:c r="G137" s="68" t="str">
        <x:v>Issues parentage order</x:v>
      </x:c>
      <x:c r="H137" s="68" t="str">
        <x:v>INS-1111</x:v>
      </x:c>
      <x:c r="I137" s="68" t="str">
        <x:v>Child-specific</x:v>
      </x:c>
      <x:c r="J137" s="68" t="str">
        <x:v>Consent, intention, gestation and applicable law</x:v>
      </x:c>
      <x:c r="K137" s="68" t="str">
        <x:v>Recognised legal parentage</x:v>
      </x:c>
      <x:c r="L137" s="68" t="str">
        <x:v>Assisted-reproduction parentage conversion</x:v>
      </x:c>
      <x:c r="M137" s="68" t="str">
        <x:v>E1</x:v>
      </x:c>
      <x:c r="N137" s="68" t="str">
        <x:v>SRC-1418; SRC-1451</x:v>
      </x:c>
      <x:c r="O137" s="68" t="str">
        <x:v>Courts can determine parentage after assisted reproduction.</x:v>
      </x:c>
      <x:c r="P137" s="68" t="str">
        <x:v>Genetic relationship, caregiving quality or universal cross-border recognition.</x:v>
      </x:c>
      <x:c r="Q137" s="68" t="str"/>
    </x:row>
    <x:row r="138">
      <x:c r="A138" s="68" t="str">
        <x:v>V28REPRO-008</x:v>
      </x:c>
      <x:c r="B138" s="68" t="str">
        <x:v>Reproductive services and legal parentage</x:v>
      </x:c>
      <x:c r="C138" s="68" t="str">
        <x:v>Assisted reproduction regulators</x:v>
      </x:c>
      <x:c r="D138" s="68" t="str">
        <x:v>Regulator → clinic</x:v>
      </x:c>
      <x:c r="E138" s="68" t="str">
        <x:v>Fertility clinics</x:v>
      </x:c>
      <x:c r="F138" s="68" t="str">
        <x:v>Licence and oversight cycle</x:v>
      </x:c>
      <x:c r="G138" s="68" t="str">
        <x:v>Regulates treatment and records</x:v>
      </x:c>
      <x:c r="H138" s="68" t="str">
        <x:v>INS-1107; INS-1108</x:v>
      </x:c>
      <x:c r="I138" s="68" t="str">
        <x:v>Provider-specific</x:v>
      </x:c>
      <x:c r="J138" s="68" t="str">
        <x:v>Clinical, consent, storage and parentage rules</x:v>
      </x:c>
      <x:c r="K138" s="68" t="str">
        <x:v>Licence, inspection or corrective action</x:v>
      </x:c>
      <x:c r="L138" s="68" t="str">
        <x:v>Reproductive-material custody</x:v>
      </x:c>
      <x:c r="M138" s="68" t="str">
        <x:v>E1</x:v>
      </x:c>
      <x:c r="N138" s="68" t="str">
        <x:v>SRC-1485; SRC-1482</x:v>
      </x:c>
      <x:c r="O138" s="68" t="str">
        <x:v>Regulators oversee assisted-reproduction providers where frameworks exist.</x:v>
      </x:c>
      <x:c r="P138" s="68" t="str">
        <x:v>Uniform global rules or complete prevention of dispute.</x:v>
      </x:c>
      <x:c r="Q138" s="68" t="str"/>
    </x:row>
    <x:row r="139">
      <x:c r="A139" s="68" t="str">
        <x:v>V28DEMO-001</x:v>
      </x:c>
      <x:c r="B139" s="68" t="str">
        <x:v>Demography, ageing and family-policy feedback</x:v>
      </x:c>
      <x:c r="C139" s="68" t="str">
        <x:v>Vital statistics agencies</x:v>
      </x:c>
      <x:c r="D139" s="68" t="str">
        <x:v>Registry data → statistical system</x:v>
      </x:c>
      <x:c r="E139" s="68" t="str">
        <x:v>National statistical offices</x:v>
      </x:c>
      <x:c r="F139" s="68" t="str">
        <x:v>Annual</x:v>
      </x:c>
      <x:c r="G139" s="68" t="str">
        <x:v>Compiles births, deaths and marriages</x:v>
      </x:c>
      <x:c r="H139" s="68" t="str">
        <x:v>INS-1031; INS-1033</x:v>
      </x:c>
      <x:c r="I139" s="68" t="str">
        <x:v>Population-wide</x:v>
      </x:c>
      <x:c r="J139" s="68" t="str">
        <x:v>Civil registration events</x:v>
      </x:c>
      <x:c r="K139" s="68" t="str">
        <x:v>Official vital statistics</x:v>
      </x:c>
      <x:c r="L139" s="68" t="str">
        <x:v>Demographic-event aggregation</x:v>
      </x:c>
      <x:c r="M139" s="68" t="str">
        <x:v>E1</x:v>
      </x:c>
      <x:c r="N139" s="68" t="str">
        <x:v>SRC-1477; SRC-1478</x:v>
      </x:c>
      <x:c r="O139" s="68" t="str">
        <x:v>Vital statistics agencies aggregate registered events.</x:v>
      </x:c>
      <x:c r="P139" s="68" t="str">
        <x:v>Complete coverage where registration is incomplete.</x:v>
      </x:c>
      <x:c r="Q139" s="68" t="str"/>
    </x:row>
    <x:row r="140">
      <x:c r="A140" s="68" t="str">
        <x:v>V28DEMO-002</x:v>
      </x:c>
      <x:c r="B140" s="68" t="str">
        <x:v>Demography, ageing and family-policy feedback</x:v>
      </x:c>
      <x:c r="C140" s="68" t="str">
        <x:v>United Nations Department of Economic and Social Affairs</x:v>
      </x:c>
      <x:c r="D140" s="68" t="str">
        <x:v>UN Population Division → government</x:v>
      </x:c>
      <x:c r="E140" s="68" t="str">
        <x:v>Population ministries and commissions</x:v>
      </x:c>
      <x:c r="F140" s="68" t="str">
        <x:v>Projection cycle</x:v>
      </x:c>
      <x:c r="G140" s="68" t="str">
        <x:v>Publishes population projections</x:v>
      </x:c>
      <x:c r="H140" s="68" t="str">
        <x:v>INS-1112</x:v>
      </x:c>
      <x:c r="I140" s="68" t="str">
        <x:v>Population-wide</x:v>
      </x:c>
      <x:c r="J140" s="68" t="str">
        <x:v>Fertility, mortality and migration assumptions</x:v>
      </x:c>
      <x:c r="K140" s="68" t="str">
        <x:v>Conditional population scenarios</x:v>
      </x:c>
      <x:c r="L140" s="68" t="str">
        <x:v>Population-projection scenario conversion</x:v>
      </x:c>
      <x:c r="M140" s="68" t="str">
        <x:v>E1</x:v>
      </x:c>
      <x:c r="N140" s="68" t="str">
        <x:v>SRC-1423; SRC-1423</x:v>
      </x:c>
      <x:c r="O140" s="68" t="str">
        <x:v>UN DESA publishes official population estimates and projections.</x:v>
      </x:c>
      <x:c r="P140" s="68" t="str">
        <x:v>Deterministic future population or one policy prescription.</x:v>
      </x:c>
      <x:c r="Q140" s="68" t="str"/>
    </x:row>
    <x:row r="141">
      <x:c r="A141" s="68" t="str">
        <x:v>V28DEMO-003</x:v>
      </x:c>
      <x:c r="B141" s="68" t="str">
        <x:v>Demography, ageing and family-policy feedback</x:v>
      </x:c>
      <x:c r="C141" s="68" t="str">
        <x:v>National statistical offices</x:v>
      </x:c>
      <x:c r="D141" s="68" t="str">
        <x:v>Statistics office → ministry</x:v>
      </x:c>
      <x:c r="E141" s="68" t="str">
        <x:v>Family policy ministries</x:v>
      </x:c>
      <x:c r="F141" s="68" t="str">
        <x:v>Policy cycle</x:v>
      </x:c>
      <x:c r="G141" s="68" t="str">
        <x:v>Provides fertility and household indicators</x:v>
      </x:c>
      <x:c r="H141" s="68" t="str">
        <x:v>INS-1114; INS-1115</x:v>
      </x:c>
      <x:c r="I141" s="68" t="str">
        <x:v>Population-wide</x:v>
      </x:c>
      <x:c r="J141" s="68" t="str">
        <x:v>Survey and registration data</x:v>
      </x:c>
      <x:c r="K141" s="68" t="str">
        <x:v>Family-formation and household indicators</x:v>
      </x:c>
      <x:c r="L141" s="68" t="str">
        <x:v>Fertility-rate policy interpretation</x:v>
      </x:c>
      <x:c r="M141" s="68" t="str">
        <x:v>E1</x:v>
      </x:c>
      <x:c r="N141" s="68" t="str">
        <x:v>SRC-1424; SRC-1450</x:v>
      </x:c>
      <x:c r="O141" s="68" t="str">
        <x:v>Governments use official demographic indicators in policy.</x:v>
      </x:c>
      <x:c r="P141" s="68" t="str">
        <x:v>A single cause of fertility change or individual desired family size.</x:v>
      </x:c>
      <x:c r="Q141" s="68" t="str"/>
    </x:row>
    <x:row r="142">
      <x:c r="A142" s="68" t="str">
        <x:v>V28DEMO-004</x:v>
      </x:c>
      <x:c r="B142" s="68" t="str">
        <x:v>Demography, ageing and family-policy feedback</x:v>
      </x:c>
      <x:c r="C142" s="68" t="str">
        <x:v>Population ministries and commissions</x:v>
      </x:c>
      <x:c r="D142" s="68" t="str">
        <x:v>Population authority → ministry</x:v>
      </x:c>
      <x:c r="E142" s="68" t="str">
        <x:v>Family policy ministries</x:v>
      </x:c>
      <x:c r="F142" s="68" t="str">
        <x:v>Planning cycle</x:v>
      </x:c>
      <x:c r="G142" s="68" t="str">
        <x:v>Translates demographic trends into policy proposals</x:v>
      </x:c>
      <x:c r="H142" s="68" t="str"/>
      <x:c r="I142" s="68" t="str">
        <x:v>System-wide</x:v>
      </x:c>
      <x:c r="J142" s="68" t="str">
        <x:v>Age structure, fertility, migration and household trends</x:v>
      </x:c>
      <x:c r="K142" s="68" t="str">
        <x:v>Childcare, housing, migration or family-policy recommendations</x:v>
      </x:c>
      <x:c r="L142" s="68" t="str">
        <x:v>Fertility-rate policy interpretation</x:v>
      </x:c>
      <x:c r="M142" s="68" t="str">
        <x:v>S1</x:v>
      </x:c>
      <x:c r="N142" s="68" t="str">
        <x:v>SRC-1423; SRC-1445</x:v>
      </x:c>
      <x:c r="O142" s="68" t="str">
        <x:v>Demographic analysis informs family-policy planning.</x:v>
      </x:c>
      <x:c r="P142" s="68" t="str">
        <x:v>That one demographic target is universally desirable.</x:v>
      </x:c>
      <x:c r="Q142" s="68" t="str"/>
    </x:row>
    <x:row r="143">
      <x:c r="A143" s="68" t="str">
        <x:v>V28DEMO-005</x:v>
      </x:c>
      <x:c r="B143" s="68" t="str">
        <x:v>Demography, ageing and family-policy feedback</x:v>
      </x:c>
      <x:c r="C143" s="68" t="str">
        <x:v>Ageing ministries and councils</x:v>
      </x:c>
      <x:c r="D143" s="68" t="str">
        <x:v>Ageing authority → ministry</x:v>
      </x:c>
      <x:c r="E143" s="68" t="str">
        <x:v>Social protection ministries</x:v>
      </x:c>
      <x:c r="F143" s="68" t="str">
        <x:v>Planning cycle</x:v>
      </x:c>
      <x:c r="G143" s="68" t="str">
        <x:v>Provides ageing and dependency analysis</x:v>
      </x:c>
      <x:c r="H143" s="68" t="str">
        <x:v>INS-1113</x:v>
      </x:c>
      <x:c r="I143" s="68" t="str">
        <x:v>Population-wide</x:v>
      </x:c>
      <x:c r="J143" s="68" t="str">
        <x:v>Age structure and care projections</x:v>
      </x:c>
      <x:c r="K143" s="68" t="str">
        <x:v>Pension and long-term care planning input</x:v>
      </x:c>
      <x:c r="L143" s="68" t="str">
        <x:v>Ageing-dependency conversion</x:v>
      </x:c>
      <x:c r="M143" s="68" t="str">
        <x:v>S1</x:v>
      </x:c>
      <x:c r="N143" s="68" t="str">
        <x:v>SRC-1423; SRC-1427</x:v>
      </x:c>
      <x:c r="O143" s="68" t="str">
        <x:v>Ageing indicators inform pension and care policy.</x:v>
      </x:c>
      <x:c r="P143" s="68" t="str">
        <x:v>Actual dependency of every older person or inevitable fiscal crisis.</x:v>
      </x:c>
      <x:c r="Q143" s="68" t="str"/>
    </x:row>
    <x:row r="144">
      <x:c r="A144" s="68" t="str">
        <x:v>V28DEMO-006</x:v>
      </x:c>
      <x:c r="B144" s="68" t="str">
        <x:v>Demography, ageing and family-policy feedback</x:v>
      </x:c>
      <x:c r="C144" s="68" t="str">
        <x:v>Population researchers</x:v>
      </x:c>
      <x:c r="D144" s="68" t="str">
        <x:v>Researcher → public</x:v>
      </x:c>
      <x:c r="E144" s="68" t="str">
        <x:v>Public</x:v>
      </x:c>
      <x:c r="F144" s="68" t="str">
        <x:v>Research cycle</x:v>
      </x:c>
      <x:c r="G144" s="68" t="str">
        <x:v>Publishes demographic analysis</x:v>
      </x:c>
      <x:c r="H144" s="68" t="str">
        <x:v>INS-1112; INS-1114</x:v>
      </x:c>
      <x:c r="I144" s="68" t="str">
        <x:v>Population-wide</x:v>
      </x:c>
      <x:c r="J144" s="68" t="str">
        <x:v>Official and survey demographic data</x:v>
      </x:c>
      <x:c r="K144" s="68" t="str">
        <x:v>Interpretation of family and population change</x:v>
      </x:c>
      <x:c r="L144" s="68" t="str">
        <x:v>Population-projection scenario conversion</x:v>
      </x:c>
      <x:c r="M144" s="68" t="str">
        <x:v>E2</x:v>
      </x:c>
      <x:c r="N144" s="68" t="str">
        <x:v>SRC-1423; SRC-1450</x:v>
      </x:c>
      <x:c r="O144" s="68" t="str">
        <x:v>Researchers analyse demographic trends and scenarios.</x:v>
      </x:c>
      <x:c r="P144" s="68" t="str">
        <x:v>Consensus, certainty or absence of normative assumptions.</x:v>
      </x:c>
      <x:c r="Q144" s="68" t="str"/>
    </x:row>
    <x:row r="145">
      <x:c r="A145" s="68" t="str">
        <x:v>V28DEMO-007</x:v>
      </x:c>
      <x:c r="B145" s="68" t="str">
        <x:v>Demography, ageing and family-policy feedback</x:v>
      </x:c>
      <x:c r="C145" s="68" t="str">
        <x:v>Household survey agencies</x:v>
      </x:c>
      <x:c r="D145" s="68" t="str">
        <x:v>Survey agency → statistics office</x:v>
      </x:c>
      <x:c r="E145" s="68" t="str">
        <x:v>National statistical offices</x:v>
      </x:c>
      <x:c r="F145" s="68" t="str">
        <x:v>Survey cycle</x:v>
      </x:c>
      <x:c r="G145" s="68" t="str">
        <x:v>Provides household composition data</x:v>
      </x:c>
      <x:c r="H145" s="68" t="str">
        <x:v>INS-1082; INS-1083</x:v>
      </x:c>
      <x:c r="I145" s="68" t="str">
        <x:v>Population-wide</x:v>
      </x:c>
      <x:c r="J145" s="68" t="str">
        <x:v>Sampled household reports</x:v>
      </x:c>
      <x:c r="K145" s="68" t="str">
        <x:v>Household size and living-arrangement estimates</x:v>
      </x:c>
      <x:c r="L145" s="68" t="str">
        <x:v>Demographic-event aggregation</x:v>
      </x:c>
      <x:c r="M145" s="68" t="str">
        <x:v>E1</x:v>
      </x:c>
      <x:c r="N145" s="68" t="str">
        <x:v>SRC-1424; SRC-1445</x:v>
      </x:c>
      <x:c r="O145" s="68" t="str">
        <x:v>Household surveys measure living arrangements and resources.</x:v>
      </x:c>
      <x:c r="P145" s="68" t="str">
        <x:v>Perfect coverage or equal sharing within households.</x:v>
      </x:c>
      <x:c r="Q145" s="68" t="str"/>
    </x:row>
    <x:row r="146">
      <x:c r="A146" s="68" t="str">
        <x:v>V28DEMO-008</x:v>
      </x:c>
      <x:c r="B146" s="68" t="str">
        <x:v>Demography, ageing and family-policy feedback</x:v>
      </x:c>
      <x:c r="C146" s="68" t="str">
        <x:v>Family policy ministries</x:v>
      </x:c>
      <x:c r="D146" s="68" t="str">
        <x:v>Government → households</x:v>
      </x:c>
      <x:c r="E146" s="68" t="str">
        <x:v>Families with children</x:v>
      </x:c>
      <x:c r="F146" s="68" t="str">
        <x:v>Policy period</x:v>
      </x:c>
      <x:c r="G146" s="68" t="str">
        <x:v>Implements family-formation support</x:v>
      </x:c>
      <x:c r="H146" s="68" t="str"/>
      <x:c r="I146" s="68" t="str">
        <x:v>System-wide</x:v>
      </x:c>
      <x:c r="J146" s="68" t="str">
        <x:v>Demographic concern, budget and family needs</x:v>
      </x:c>
      <x:c r="K146" s="68" t="str">
        <x:v>Leave, childcare, housing or cash support</x:v>
      </x:c>
      <x:c r="L146" s="68" t="str">
        <x:v>Care-infrastructure productivity conversion</x:v>
      </x:c>
      <x:c r="M146" s="68" t="str">
        <x:v>S1</x:v>
      </x:c>
      <x:c r="N146" s="68" t="str">
        <x:v>SRC-1451; SRC-1445</x:v>
      </x:c>
      <x:c r="O146" s="68" t="str">
        <x:v>Family policies can reduce costs and support work-care reconciliation.</x:v>
      </x:c>
      <x:c r="P146" s="68" t="str">
        <x:v>Guaranteed fertility increase or one correct family model.</x:v>
      </x:c>
      <x:c r="Q146" s="68" t="str"/>
    </x:row>
    <x:row r="147">
      <x:c r="A147" s="68" t="str">
        <x:v>V28DATA-001</x:v>
      </x:c>
      <x:c r="B147" s="68" t="str">
        <x:v>Family data, automation and digital care markets</x:v>
      </x:c>
      <x:c r="C147" s="68" t="str">
        <x:v>Civil registries</x:v>
      </x:c>
      <x:c r="D147" s="68" t="str">
        <x:v>Registry → database</x:v>
      </x:c>
      <x:c r="E147" s="68" t="str">
        <x:v>Household identity and civil-status databases</x:v>
      </x:c>
      <x:c r="F147" s="68" t="str">
        <x:v>Ongoing</x:v>
      </x:c>
      <x:c r="G147" s="68" t="str">
        <x:v>Links civil-status records</x:v>
      </x:c>
      <x:c r="H147" s="68" t="str">
        <x:v>INS-1031; INS-1033; INS-1040</x:v>
      </x:c>
      <x:c r="I147" s="68" t="str">
        <x:v>Person and household-specific</x:v>
      </x:c>
      <x:c r="J147" s="68" t="str">
        <x:v>Birth, marriage, parentage, divorce and death records</x:v>
      </x:c>
      <x:c r="K147" s="68" t="str">
        <x:v>Linked family-status history</x:v>
      </x:c>
      <x:c r="L147" s="68" t="str">
        <x:v>Civil-registration data linkage</x:v>
      </x:c>
      <x:c r="M147" s="68" t="str">
        <x:v>E1</x:v>
      </x:c>
      <x:c r="N147" s="68" t="str">
        <x:v>SRC-1478; SRC-1477</x:v>
      </x:c>
      <x:c r="O147" s="68" t="str">
        <x:v>Public systems can link civil-status events.</x:v>
      </x:c>
      <x:c r="P147" s="68" t="str">
        <x:v>Perfect accuracy, complete household reality or unrestricted lawful reuse.</x:v>
      </x:c>
      <x:c r="Q147" s="68" t="str"/>
    </x:row>
    <x:row r="148">
      <x:c r="A148" s="68" t="str">
        <x:v>V28DATA-002</x:v>
      </x:c>
      <x:c r="B148" s="68" t="str">
        <x:v>Family data, automation and digital care markets</x:v>
      </x:c>
      <x:c r="C148" s="68" t="str">
        <x:v>Household identity and civil-status databases</x:v>
      </x:c>
      <x:c r="D148" s="68" t="str">
        <x:v>Public database → benefit system</x:v>
      </x:c>
      <x:c r="E148" s="68" t="str">
        <x:v>Family-benefit eligibility systems</x:v>
      </x:c>
      <x:c r="F148" s="68" t="str">
        <x:v>Benefit cycle</x:v>
      </x:c>
      <x:c r="G148" s="68" t="str">
        <x:v>Supplies family-status data</x:v>
      </x:c>
      <x:c r="H148" s="68" t="str">
        <x:v>INS-1117</x:v>
      </x:c>
      <x:c r="I148" s="68" t="str">
        <x:v>Household-specific</x:v>
      </x:c>
      <x:c r="J148" s="68" t="str">
        <x:v>Registered relationships, residence and child records</x:v>
      </x:c>
      <x:c r="K148" s="68" t="str">
        <x:v>Eligibility input</x:v>
      </x:c>
      <x:c r="L148" s="68" t="str">
        <x:v>Automated-family-benefit eligibility</x:v>
      </x:c>
      <x:c r="M148" s="68" t="str">
        <x:v>E1</x:v>
      </x:c>
      <x:c r="N148" s="68" t="str">
        <x:v>SRC-1453; SRC-1453</x:v>
      </x:c>
      <x:c r="O148" s="68" t="str">
        <x:v>Administrative data support benefit decisions.</x:v>
      </x:c>
      <x:c r="P148" s="68" t="str">
        <x:v>Current co-residence, economic pooling or error-free eligibility.</x:v>
      </x:c>
      <x:c r="Q148" s="68" t="str"/>
    </x:row>
    <x:row r="149">
      <x:c r="A149" s="68" t="str">
        <x:v>V28DATA-003</x:v>
      </x:c>
      <x:c r="B149" s="68" t="str">
        <x:v>Family data, automation and digital care markets</x:v>
      </x:c>
      <x:c r="C149" s="68" t="str">
        <x:v>Family-benefit eligibility systems</x:v>
      </x:c>
      <x:c r="D149" s="68" t="str">
        <x:v>System → household</x:v>
      </x:c>
      <x:c r="E149" s="68" t="str">
        <x:v>Households</x:v>
      </x:c>
      <x:c r="F149" s="68" t="str">
        <x:v>Benefit cycle</x:v>
      </x:c>
      <x:c r="G149" s="68" t="str">
        <x:v>Issues automated eligibility decision</x:v>
      </x:c>
      <x:c r="H149" s="68" t="str">
        <x:v>INS-1117</x:v>
      </x:c>
      <x:c r="I149" s="68" t="str">
        <x:v>Household-specific</x:v>
      </x:c>
      <x:c r="J149" s="68" t="str">
        <x:v>Rules and administrative data</x:v>
      </x:c>
      <x:c r="K149" s="68" t="str">
        <x:v>Approval, denial or review flag</x:v>
      </x:c>
      <x:c r="L149" s="68" t="str">
        <x:v>Automated-family-benefit eligibility</x:v>
      </x:c>
      <x:c r="M149" s="68" t="str">
        <x:v>E2</x:v>
      </x:c>
      <x:c r="N149" s="68" t="str">
        <x:v>SRC-1453; SRC-1444</x:v>
      </x:c>
      <x:c r="O149" s="68" t="str">
        <x:v>Rules engines automate parts of benefit administration.</x:v>
      </x:c>
      <x:c r="P149" s="68" t="str">
        <x:v>Neutrality, legal correctness or adequate explanation.</x:v>
      </x:c>
      <x:c r="Q149" s="68" t="str"/>
    </x:row>
    <x:row r="150">
      <x:c r="A150" s="68" t="str">
        <x:v>V28DATA-004</x:v>
      </x:c>
      <x:c r="B150" s="68" t="str">
        <x:v>Family data, automation and digital care markets</x:v>
      </x:c>
      <x:c r="C150" s="68" t="str">
        <x:v>Households</x:v>
      </x:c>
      <x:c r="D150" s="68" t="str">
        <x:v>Household → authority</x:v>
      </x:c>
      <x:c r="E150" s="68" t="str">
        <x:v>Social protection ministries</x:v>
      </x:c>
      <x:c r="F150" s="68" t="str">
        <x:v>Correction or appeal cycle</x:v>
      </x:c>
      <x:c r="G150" s="68" t="str">
        <x:v>Challenges family-status or benefit data</x:v>
      </x:c>
      <x:c r="H150" s="68" t="str">
        <x:v>INS-1068</x:v>
      </x:c>
      <x:c r="I150" s="68" t="str">
        <x:v>Case-specific</x:v>
      </x:c>
      <x:c r="J150" s="68" t="str">
        <x:v>Notice, documents and household account</x:v>
      </x:c>
      <x:c r="K150" s="68" t="str">
        <x:v>Corrected record, appeal or maintained decision</x:v>
      </x:c>
      <x:c r="L150" s="68" t="str">
        <x:v>Constitutional care safeguard</x:v>
      </x:c>
      <x:c r="M150" s="68" t="str">
        <x:v>E1</x:v>
      </x:c>
      <x:c r="N150" s="68" t="str">
        <x:v>SRC-1453; SRC-1418</x:v>
      </x:c>
      <x:c r="O150" s="68" t="str">
        <x:v>Households can seek correction or appeal in rights-based systems.</x:v>
      </x:c>
      <x:c r="P150" s="68" t="str">
        <x:v>Immediate payment or absence of documentation burden.</x:v>
      </x:c>
      <x:c r="Q150" s="68" t="str"/>
    </x:row>
    <x:row r="151">
      <x:c r="A151" s="68" t="str">
        <x:v>V28DATA-005</x:v>
      </x:c>
      <x:c r="B151" s="68" t="str">
        <x:v>Family data, automation and digital care markets</x:v>
      </x:c>
      <x:c r="C151" s="68" t="str">
        <x:v>Child-welfare risk assessment vendors</x:v>
      </x:c>
      <x:c r="D151" s="68" t="str">
        <x:v>Vendor → caseworker</x:v>
      </x:c>
      <x:c r="E151" s="68" t="str">
        <x:v>Child welfare caseworkers</x:v>
      </x:c>
      <x:c r="F151" s="68" t="str">
        <x:v>Case assessment</x:v>
      </x:c>
      <x:c r="G151" s="68" t="str">
        <x:v>Provides predictive score</x:v>
      </x:c>
      <x:c r="H151" s="68" t="str">
        <x:v>INS-1116</x:v>
      </x:c>
      <x:c r="I151" s="68" t="str">
        <x:v>Child-specific</x:v>
      </x:c>
      <x:c r="J151" s="68" t="str">
        <x:v>Administrative histories and model features</x:v>
      </x:c>
      <x:c r="K151" s="68" t="str">
        <x:v>Risk score or triage cue</x:v>
      </x:c>
      <x:c r="L151" s="68" t="str">
        <x:v>Algorithmic-child-welfare triage</x:v>
      </x:c>
      <x:c r="M151" s="68" t="str">
        <x:v>E2</x:v>
      </x:c>
      <x:c r="N151" s="68" t="str">
        <x:v>SRC-1471; SRC-1418</x:v>
      </x:c>
      <x:c r="O151" s="68" t="str">
        <x:v>Risk tools can influence case prioritisation.</x:v>
      </x:c>
      <x:c r="P151" s="68" t="str">
        <x:v>Proof of maltreatment, future harm or final authority.</x:v>
      </x:c>
      <x:c r="Q151" s="68" t="str"/>
    </x:row>
    <x:row r="152">
      <x:c r="A152" s="68" t="str">
        <x:v>V28DATA-006</x:v>
      </x:c>
      <x:c r="B152" s="68" t="str">
        <x:v>Family data, automation and digital care markets</x:v>
      </x:c>
      <x:c r="C152" s="68" t="str">
        <x:v>Childcare marketplace platforms</x:v>
      </x:c>
      <x:c r="D152" s="68" t="str">
        <x:v>Platform → care worker</x:v>
      </x:c>
      <x:c r="E152" s="68" t="str">
        <x:v>Nannies and childminders</x:v>
      </x:c>
      <x:c r="F152" s="68" t="str">
        <x:v>Ongoing</x:v>
      </x:c>
      <x:c r="G152" s="68" t="str">
        <x:v>Hosts provider profile and ratings</x:v>
      </x:c>
      <x:c r="H152" s="68" t="str">
        <x:v>INS-1118</x:v>
      </x:c>
      <x:c r="I152" s="68" t="str">
        <x:v>Provider-specific</x:v>
      </x:c>
      <x:c r="J152" s="68" t="str">
        <x:v>Identity, availability, fees and reviews</x:v>
      </x:c>
      <x:c r="K152" s="68" t="str">
        <x:v>Visibility and matching opportunity</x:v>
      </x:c>
      <x:c r="L152" s="68" t="str">
        <x:v>Care-platform reputation conversion</x:v>
      </x:c>
      <x:c r="M152" s="68" t="str">
        <x:v>E2</x:v>
      </x:c>
      <x:c r="N152" s="68" t="str">
        <x:v>SRC-1436; SRC-1442</x:v>
      </x:c>
      <x:c r="O152" s="68" t="str">
        <x:v>Platforms mediate care-market information and matching.</x:v>
      </x:c>
      <x:c r="P152" s="68" t="str">
        <x:v>Employment status, verified quality or guaranteed work.</x:v>
      </x:c>
      <x:c r="Q152" s="68" t="str"/>
    </x:row>
    <x:row r="153">
      <x:c r="A153" s="68" t="str">
        <x:v>V28DATA-007</x:v>
      </x:c>
      <x:c r="B153" s="68" t="str">
        <x:v>Family data, automation and digital care markets</x:v>
      </x:c>
      <x:c r="C153" s="68" t="str">
        <x:v>Families with children</x:v>
      </x:c>
      <x:c r="D153" s="68" t="str">
        <x:v>Household → platform</x:v>
      </x:c>
      <x:c r="E153" s="68" t="str">
        <x:v>Childcare marketplace platforms</x:v>
      </x:c>
      <x:c r="F153" s="68" t="str">
        <x:v>Care search cycle</x:v>
      </x:c>
      <x:c r="G153" s="68" t="str">
        <x:v>Searches and contracts for care</x:v>
      </x:c>
      <x:c r="H153" s="68" t="str">
        <x:v>INS-1118; INS-1061</x:v>
      </x:c>
      <x:c r="I153" s="68" t="str">
        <x:v>Household-specific</x:v>
      </x:c>
      <x:c r="J153" s="68" t="str">
        <x:v>Care schedule, price and provider information</x:v>
      </x:c>
      <x:c r="K153" s="68" t="str">
        <x:v>Match, booking or no placement</x:v>
      </x:c>
      <x:c r="L153" s="68" t="str">
        <x:v>Childcare-slot allocation</x:v>
      </x:c>
      <x:c r="M153" s="68" t="str">
        <x:v>E2</x:v>
      </x:c>
      <x:c r="N153" s="68" t="str">
        <x:v>SRC-1445; SRC-1436</x:v>
      </x:c>
      <x:c r="O153" s="68" t="str">
        <x:v>Platforms can help households locate care.</x:v>
      </x:c>
      <x:c r="P153" s="68" t="str">
        <x:v>Regulatory approval, affordability or safe care.</x:v>
      </x:c>
      <x:c r="Q153" s="68" t="str"/>
    </x:row>
    <x:row r="154">
      <x:c r="A154" s="68" t="str">
        <x:v>V28DATA-008</x:v>
      </x:c>
      <x:c r="B154" s="68" t="str">
        <x:v>Family data, automation and digital care markets</x:v>
      </x:c>
      <x:c r="C154" s="68" t="str">
        <x:v>Care-work scheduling platforms</x:v>
      </x:c>
      <x:c r="D154" s="68" t="str">
        <x:v>Platform → worker</x:v>
      </x:c>
      <x:c r="E154" s="68" t="str">
        <x:v>Home-care workers</x:v>
      </x:c>
      <x:c r="F154" s="68" t="str">
        <x:v>Shift cycle</x:v>
      </x:c>
      <x:c r="G154" s="68" t="str">
        <x:v>Uses ratings and availability to allocate work</x:v>
      </x:c>
      <x:c r="H154" s="68" t="str">
        <x:v>INS-1118</x:v>
      </x:c>
      <x:c r="I154" s="68" t="str">
        <x:v>Worker-specific</x:v>
      </x:c>
      <x:c r="J154" s="68" t="str">
        <x:v>Work history, client demand and platform rules</x:v>
      </x:c>
      <x:c r="K154" s="68" t="str">
        <x:v>Shift priority and account opportunity</x:v>
      </x:c>
      <x:c r="L154" s="68" t="str">
        <x:v>Care-platform reputation conversion</x:v>
      </x:c>
      <x:c r="M154" s="68" t="str">
        <x:v>E2</x:v>
      </x:c>
      <x:c r="N154" s="68" t="str">
        <x:v>SRC-1436; SRC-1442</x:v>
      </x:c>
      <x:c r="O154" s="68" t="str">
        <x:v>Digital systems can influence care-worker access to assignments.</x:v>
      </x:c>
      <x:c r="P154" s="68" t="str">
        <x:v>Neutral allocation, employee status or accurate reputation.</x:v>
      </x:c>
      <x:c r="Q154" s="68" t="str"/>
    </x:row>
    <x:row r="155">
      <x:c r="A155" s="68" t="str">
        <x:v>V28BOUND-001</x:v>
      </x:c>
      <x:c r="B155" s="68" t="str">
        <x:v>Evidence boundary</x:v>
      </x:c>
      <x:c r="C155" s="68" t="str">
        <x:v>Family courts</x:v>
      </x:c>
      <x:c r="D155" s="68" t="str">
        <x:v>Unsupported claim boundary</x:v>
      </x:c>
      <x:c r="E155" s="68" t="str">
        <x:v>Children</x:v>
      </x:c>
      <x:c r="F155" s="68" t="str">
        <x:v>Current review</x:v>
      </x:c>
      <x:c r="G155" s="68" t="str">
        <x:v>Claim that custody or guardianship is ownership</x:v>
      </x:c>
      <x:c r="H155" s="68" t="str">
        <x:v>INS-1043; INS-1038</x:v>
      </x:c>
      <x:c r="I155" s="68" t="str">
        <x:v>N/A</x:v>
      </x:c>
      <x:c r="J155" s="68" t="str">
        <x:v>Protective legal authority</x:v>
      </x:c>
      <x:c r="K155" s="68" t="str">
        <x:v>Ownership claim</x:v>
      </x:c>
      <x:c r="L155" s="68" t="str">
        <x:v>Unsupported custody-ownership claim</x:v>
      </x:c>
      <x:c r="M155" s="68" t="str">
        <x:v>U1</x:v>
      </x:c>
      <x:c r="N155" s="68" t="str">
        <x:v>SRC-1418; SRC-1420</x:v>
      </x:c>
      <x:c r="O155" s="68" t="str">
        <x:v>Custody and guardianship allocate responsibilities.</x:v>
      </x:c>
      <x:c r="P155" s="68" t="str">
        <x:v>Ownership of a person or unrestricted authority.</x:v>
      </x:c>
      <x:c r="Q155" s="68" t="str">
        <x:v>Rights remain with the child or protected person.</x:v>
      </x:c>
    </x:row>
    <x:row r="156">
      <x:c r="A156" s="68" t="str">
        <x:v>V28BOUND-002</x:v>
      </x:c>
      <x:c r="B156" s="68" t="str">
        <x:v>Evidence boundary</x:v>
      </x:c>
      <x:c r="C156" s="68" t="str">
        <x:v>Childcare licensing authorities</x:v>
      </x:c>
      <x:c r="D156" s="68" t="str">
        <x:v>Unsupported claim boundary</x:v>
      </x:c>
      <x:c r="E156" s="68" t="str">
        <x:v>Families with children</x:v>
      </x:c>
      <x:c r="F156" s="68" t="str">
        <x:v>Current review</x:v>
      </x:c>
      <x:c r="G156" s="68" t="str">
        <x:v>Claim that a childcare licence guarantees quality and safety</x:v>
      </x:c>
      <x:c r="H156" s="68" t="str">
        <x:v>INS-1059; INS-1065</x:v>
      </x:c>
      <x:c r="I156" s="68" t="str">
        <x:v>N/A</x:v>
      </x:c>
      <x:c r="J156" s="68" t="str">
        <x:v>Regulatory status</x:v>
      </x:c>
      <x:c r="K156" s="68" t="str">
        <x:v>Complete quality guarantee</x:v>
      </x:c>
      <x:c r="L156" s="68" t="str">
        <x:v>Unsupported childcare-licence guarantee</x:v>
      </x:c>
      <x:c r="M156" s="68" t="str">
        <x:v>U1</x:v>
      </x:c>
      <x:c r="N156" s="68" t="str">
        <x:v>SRC-1468; SRC-1457</x:v>
      </x:c>
      <x:c r="O156" s="68" t="str">
        <x:v>Licensing establishes a regulatory status at a point in time.</x:v>
      </x:c>
      <x:c r="P156" s="68" t="str">
        <x:v>Perfect daily care, child fit or absence of harm.</x:v>
      </x:c>
      <x:c r="Q156" s="68" t="str">
        <x:v>Inspection is periodic and incomplete.</x:v>
      </x:c>
    </x:row>
    <x:row r="157">
      <x:c r="A157" s="68" t="str">
        <x:v>V28BOUND-003</x:v>
      </x:c>
      <x:c r="B157" s="68" t="str">
        <x:v>Evidence boundary</x:v>
      </x:c>
      <x:c r="C157" s="68" t="str">
        <x:v>Population ministries and commissions</x:v>
      </x:c>
      <x:c r="D157" s="68" t="str">
        <x:v>Unsupported claim boundary</x:v>
      </x:c>
      <x:c r="E157" s="68" t="str">
        <x:v>Public</x:v>
      </x:c>
      <x:c r="F157" s="68" t="str">
        <x:v>Current review</x:v>
      </x:c>
      <x:c r="G157" s="68" t="str">
        <x:v>Claim that demographic projection determines the future</x:v>
      </x:c>
      <x:c r="H157" s="68" t="str">
        <x:v>INS-1112; INS-1114</x:v>
      </x:c>
      <x:c r="I157" s="68" t="str">
        <x:v>N/A</x:v>
      </x:c>
      <x:c r="J157" s="68" t="str">
        <x:v>Aggregate demographic scenario</x:v>
      </x:c>
      <x:c r="K157" s="68" t="str">
        <x:v>Inevitable destiny claim</x:v>
      </x:c>
      <x:c r="L157" s="68" t="str">
        <x:v>Unsupported demographic-destiny claim</x:v>
      </x:c>
      <x:c r="M157" s="68" t="str">
        <x:v>U1</x:v>
      </x:c>
      <x:c r="N157" s="68" t="str">
        <x:v>SRC-1423; SRC-1450</x:v>
      </x:c>
      <x:c r="O157" s="68" t="str">
        <x:v>Projections are conditional on stated assumptions.</x:v>
      </x:c>
      <x:c r="P157" s="68" t="str">
        <x:v>Inevitable collapse, prosperity or one required policy.</x:v>
      </x:c>
      <x:c r="Q157" s="68" t="str">
        <x:v>Migration, behaviour, productivity and policy can change.</x:v>
      </x:c>
    </x:row>
    <x:row r="158">
      <x:c r="A158" s="68" t="str">
        <x:v>V28DESIGN-001</x:v>
      </x:c>
      <x:c r="B158" s="68" t="str">
        <x:v>Institutional design</x:v>
      </x:c>
      <x:c r="C158" s="68" t="str">
        <x:v>Family policy ministries</x:v>
      </x:c>
      <x:c r="D158" s="68" t="str">
        <x:v>Normative proposal</x:v>
      </x:c>
      <x:c r="E158" s="68" t="str">
        <x:v>Households</x:v>
      </x:c>
      <x:c r="F158" s="68" t="str">
        <x:v>Future design</x:v>
      </x:c>
      <x:c r="G158" s="68" t="str">
        <x:v>Creates auditable family and care rights architecture</x:v>
      </x:c>
      <x:c r="H158" s="68" t="str"/>
      <x:c r="I158" s="68" t="str">
        <x:v>System-wide</x:v>
      </x:c>
      <x:c r="J158" s="68" t="str">
        <x:v>Civil status, care, benefit, court and data evidence</x:v>
      </x:c>
      <x:c r="K158" s="68" t="str">
        <x:v>Portable, rights-based and contestable care system</x:v>
      </x:c>
      <x:c r="L158" s="68" t="str">
        <x:v>Constitutional care safeguard</x:v>
      </x:c>
      <x:c r="M158" s="68" t="str">
        <x:v>N1</x:v>
      </x:c>
      <x:c r="N158" s="68" t="str">
        <x:v>SRC-1418; SRC-1436; SRC-1445</x:v>
      </x:c>
      <x:c r="O158" s="68" t="str">
        <x:v>Family and care power operates through multiple linked institutional gates.</x:v>
      </x:c>
      <x:c r="P158" s="68" t="str">
        <x:v>That one family form or centralised model should govern all societies.</x:v>
      </x:c>
      <x:c r="Q158" s="68" t="str">
        <x:v>Design must protect autonomy, plural family forms and legitimate safeguarding.</x:v>
      </x:c>
    </x:row>
  </x:sheetData>
  <x:mergeCells>
    <x:mergeCell ref="A1:Q1"/>
    <x:mergeCell ref="A2:Q2"/>
  </x:mergeCells>
  <x:conditionalFormatting sqref="M5:M158">
    <x:cfRule type="expression" dxfId="988" priority="1">
      <x:formula>M5="E1"</x:formula>
    </x:cfRule>
    <x:cfRule type="expression" dxfId="989" priority="2">
      <x:formula>M5="E2"</x:formula>
    </x:cfRule>
    <x:cfRule type="expression" dxfId="990" priority="3">
      <x:formula>M5="S1"</x:formula>
    </x:cfRule>
    <x:cfRule type="expression" dxfId="991" priority="4">
      <x:formula>M5="A1"</x:formula>
    </x:cfRule>
    <x:cfRule type="expression" dxfId="992" priority="5">
      <x:formula>M5="U1"</x:formula>
    </x:cfRule>
    <x:cfRule type="expression" dxfId="993" priority="6">
      <x:formula>M5="N1"</x:formula>
    </x:cfRule>
  </x:conditionalFormatting>
  <x:pageMargins left="0.7" right="0.7" top="0.75" bottom="0.75" header="0.3" footer="0.3"/>
</x:worksheet>
</file>

<file path=xl/worksheets/sheet15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Civil Status &amp; Kinship</x:v>
      </x:c>
      <x:c r="B1" s="447"/>
      <x:c r="C1" s="447"/>
      <x:c r="D1" s="447"/>
      <x:c r="E1" s="447"/>
      <x:c r="F1" s="447"/>
      <x:c r="G1" s="447"/>
      <x:c r="H1" s="447"/>
      <x:c r="I1" s="447"/>
      <x:c r="J1" s="447"/>
      <x:c r="K1" s="447"/>
      <x:c r="L1" s="447"/>
      <x:c r="M1" s="447"/>
      <x:c r="N1" s="447"/>
      <x:c r="O1" s="447"/>
      <x:c r="P1" s="447"/>
      <x:c r="Q1" s="447"/>
    </x:row>
    <x:row r="2">
      <x:c r="A2" s="450" t="str">
        <x:v>Birth registration, marriage, parentage, guardianship, divorce, custody and household status.</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V28STATUS-001</x:v>
      </x:c>
      <x:c r="B5" s="68" t="str">
        <x:v>Civil status, family formation and legal kinship</x:v>
      </x:c>
      <x:c r="C5" s="68" t="str">
        <x:v>Birth parents</x:v>
      </x:c>
      <x:c r="D5" s="68" t="str">
        <x:v>Parent or informant → registry</x:v>
      </x:c>
      <x:c r="E5" s="68" t="str">
        <x:v>Civil registries</x:v>
      </x:c>
      <x:c r="F5" s="68" t="str">
        <x:v>Birth or later registration</x:v>
      </x:c>
      <x:c r="G5" s="68" t="str">
        <x:v>Registers birth</x:v>
      </x:c>
      <x:c r="H5" s="68" t="str">
        <x:v>INS-1031</x:v>
      </x:c>
      <x:c r="I5" s="68" t="str">
        <x:v>Child-specific</x:v>
      </x:c>
      <x:c r="J5" s="68" t="str">
        <x:v>Birth event and identity information</x:v>
      </x:c>
      <x:c r="K5" s="68" t="str">
        <x:v>Official birth record</x:v>
      </x:c>
      <x:c r="L5" s="68" t="str">
        <x:v>Civil-status legibility conversion</x:v>
      </x:c>
      <x:c r="M5" s="68" t="str">
        <x:v>E1</x:v>
      </x:c>
      <x:c r="N5" s="68" t="str">
        <x:v>SRC-1418; SRC-1478</x:v>
      </x:c>
      <x:c r="O5" s="68" t="str">
        <x:v>Civil registries create official birth records.</x:v>
      </x:c>
      <x:c r="P5" s="68" t="str">
        <x:v>Citizenship, caregiving quality or complete parentage in every case.</x:v>
      </x:c>
      <x:c r="Q5" s="68" t="str"/>
    </x:row>
    <x:row r="6">
      <x:c r="A6" s="68" t="str">
        <x:v>V28STATUS-002</x:v>
      </x:c>
      <x:c r="B6" s="68" t="str">
        <x:v>Civil status, family formation and legal kinship</x:v>
      </x:c>
      <x:c r="C6" s="68" t="str">
        <x:v>Civil registries</x:v>
      </x:c>
      <x:c r="D6" s="68" t="str">
        <x:v>Registry → child</x:v>
      </x:c>
      <x:c r="E6" s="68" t="str">
        <x:v>Children</x:v>
      </x:c>
      <x:c r="F6" s="68" t="str">
        <x:v>After registration</x:v>
      </x:c>
      <x:c r="G6" s="68" t="str">
        <x:v>Issues birth certificate</x:v>
      </x:c>
      <x:c r="H6" s="68" t="str">
        <x:v>INS-1032</x:v>
      </x:c>
      <x:c r="I6" s="68" t="str">
        <x:v>Child-specific</x:v>
      </x:c>
      <x:c r="J6" s="68" t="str">
        <x:v>Registered birth data</x:v>
      </x:c>
      <x:c r="K6" s="68" t="str">
        <x:v>Portable identity and parentage evidence</x:v>
      </x:c>
      <x:c r="L6" s="68" t="str">
        <x:v>Civil-status legibility conversion</x:v>
      </x:c>
      <x:c r="M6" s="68" t="str">
        <x:v>E1</x:v>
      </x:c>
      <x:c r="N6" s="68" t="str">
        <x:v>SRC-1477; SRC-1418</x:v>
      </x:c>
      <x:c r="O6" s="68" t="str">
        <x:v>Birth certificates provide official evidence of recorded facts.</x:v>
      </x:c>
      <x:c r="P6" s="68" t="str">
        <x:v>All identity rights or absence of later correction.</x:v>
      </x:c>
      <x:c r="Q6" s="68" t="str"/>
    </x:row>
    <x:row r="7">
      <x:c r="A7" s="68" t="str">
        <x:v>V28STATUS-003</x:v>
      </x:c>
      <x:c r="B7" s="68" t="str">
        <x:v>Civil status, family formation and legal kinship</x:v>
      </x:c>
      <x:c r="C7" s="68" t="str">
        <x:v>Married spouses</x:v>
      </x:c>
      <x:c r="D7" s="68" t="str">
        <x:v>Spouses → registrar</x:v>
      </x:c>
      <x:c r="E7" s="68" t="str">
        <x:v>Marriage registrars</x:v>
      </x:c>
      <x:c r="F7" s="68" t="str">
        <x:v>Marriage event</x:v>
      </x:c>
      <x:c r="G7" s="68" t="str">
        <x:v>Registers marriage</x:v>
      </x:c>
      <x:c r="H7" s="68" t="str">
        <x:v>INS-1033</x:v>
      </x:c>
      <x:c r="I7" s="68" t="str">
        <x:v>Couple-specific</x:v>
      </x:c>
      <x:c r="J7" s="68" t="str">
        <x:v>Consent and legal formalities</x:v>
      </x:c>
      <x:c r="K7" s="68" t="str">
        <x:v>Recognised marital status</x:v>
      </x:c>
      <x:c r="L7" s="68" t="str">
        <x:v>Marriage-status conversion</x:v>
      </x:c>
      <x:c r="M7" s="68" t="str">
        <x:v>E1</x:v>
      </x:c>
      <x:c r="N7" s="68" t="str">
        <x:v>SRC-1451; SRC-1477</x:v>
      </x:c>
      <x:c r="O7" s="68" t="str">
        <x:v>Marriage registration creates legal spousal status.</x:v>
      </x:c>
      <x:c r="P7" s="68" t="str">
        <x:v>Relationship quality, safety or full resource pooling.</x:v>
      </x:c>
      <x:c r="Q7" s="68" t="str"/>
    </x:row>
    <x:row r="8">
      <x:c r="A8" s="68" t="str">
        <x:v>V28STATUS-004</x:v>
      </x:c>
      <x:c r="B8" s="68" t="str">
        <x:v>Civil status, family formation and legal kinship</x:v>
      </x:c>
      <x:c r="C8" s="68" t="str">
        <x:v>Cohabiting partners</x:v>
      </x:c>
      <x:c r="D8" s="68" t="str">
        <x:v>Partners → court</x:v>
      </x:c>
      <x:c r="E8" s="68" t="str">
        <x:v>Family courts</x:v>
      </x:c>
      <x:c r="F8" s="68" t="str">
        <x:v>Dispute or enforcement cycle</x:v>
      </x:c>
      <x:c r="G8" s="68" t="str">
        <x:v>Seeks enforcement of cohabitation agreement</x:v>
      </x:c>
      <x:c r="H8" s="68" t="str">
        <x:v>INS-1034</x:v>
      </x:c>
      <x:c r="I8" s="68" t="str">
        <x:v>Household-specific</x:v>
      </x:c>
      <x:c r="J8" s="68" t="str">
        <x:v>Private agreement and shared household facts</x:v>
      </x:c>
      <x:c r="K8" s="68" t="str">
        <x:v>Enforced or rejected property and support claims</x:v>
      </x:c>
      <x:c r="L8" s="68" t="str">
        <x:v>Cohabitation-contract conversion</x:v>
      </x:c>
      <x:c r="M8" s="68" t="str">
        <x:v>E2</x:v>
      </x:c>
      <x:c r="N8" s="68" t="str">
        <x:v>SRC-1451; SRC-1419</x:v>
      </x:c>
      <x:c r="O8" s="68" t="str">
        <x:v>Cohabitation agreements can structure private obligations where recognised.</x:v>
      </x:c>
      <x:c r="P8" s="68" t="str">
        <x:v>Marriage-equivalent rights in every jurisdiction.</x:v>
      </x:c>
      <x:c r="Q8" s="68" t="str"/>
    </x:row>
    <x:row r="9">
      <x:c r="A9" s="68" t="str">
        <x:v>V28STATUS-005</x:v>
      </x:c>
      <x:c r="B9" s="68" t="str">
        <x:v>Civil status, family formation and legal kinship</x:v>
      </x:c>
      <x:c r="C9" s="68" t="str">
        <x:v>Birth parents</x:v>
      </x:c>
      <x:c r="D9" s="68" t="str">
        <x:v>Parent → authority</x:v>
      </x:c>
      <x:c r="E9" s="68" t="str">
        <x:v>Parentage authorities</x:v>
      </x:c>
      <x:c r="F9" s="68" t="str">
        <x:v>Birth or later determination</x:v>
      </x:c>
      <x:c r="G9" s="68" t="str">
        <x:v>Acknowledges parentage</x:v>
      </x:c>
      <x:c r="H9" s="68" t="str">
        <x:v>INS-1036</x:v>
      </x:c>
      <x:c r="I9" s="68" t="str">
        <x:v>Child-specific</x:v>
      </x:c>
      <x:c r="J9" s="68" t="str">
        <x:v>Statement and identity evidence</x:v>
      </x:c>
      <x:c r="K9" s="68" t="str">
        <x:v>Recorded legal parentage</x:v>
      </x:c>
      <x:c r="L9" s="68" t="str">
        <x:v>Legal parentage conversion</x:v>
      </x:c>
      <x:c r="M9" s="68" t="str">
        <x:v>E1</x:v>
      </x:c>
      <x:c r="N9" s="68" t="str">
        <x:v>SRC-1418; SRC-1477</x:v>
      </x:c>
      <x:c r="O9" s="68" t="str">
        <x:v>Parentage acknowledgments can establish legal status.</x:v>
      </x:c>
      <x:c r="P9" s="68" t="str">
        <x:v>Genetic certainty, caregiving quality or custody.</x:v>
      </x:c>
      <x:c r="Q9" s="68" t="str"/>
    </x:row>
    <x:row r="10">
      <x:c r="A10" s="68" t="str">
        <x:v>V28STATUS-006</x:v>
      </x:c>
      <x:c r="B10" s="68" t="str">
        <x:v>Civil status, family formation and legal kinship</x:v>
      </x:c>
      <x:c r="C10" s="68" t="str">
        <x:v>Parentage authorities</x:v>
      </x:c>
      <x:c r="D10" s="68" t="str">
        <x:v>Authority → parent</x:v>
      </x:c>
      <x:c r="E10" s="68" t="str">
        <x:v>Legal parents</x:v>
      </x:c>
      <x:c r="F10" s="68" t="str">
        <x:v>Determination cycle</x:v>
      </x:c>
      <x:c r="G10" s="68" t="str">
        <x:v>Issues parentage determination</x:v>
      </x:c>
      <x:c r="H10" s="68" t="str">
        <x:v>INS-1037</x:v>
      </x:c>
      <x:c r="I10" s="68" t="str">
        <x:v>Child-specific</x:v>
      </x:c>
      <x:c r="J10" s="68" t="str">
        <x:v>Evidence and legal test</x:v>
      </x:c>
      <x:c r="K10" s="68" t="str">
        <x:v>Parental rights and obligations</x:v>
      </x:c>
      <x:c r="L10" s="68" t="str">
        <x:v>Legal parentage conversion</x:v>
      </x:c>
      <x:c r="M10" s="68" t="str">
        <x:v>E1</x:v>
      </x:c>
      <x:c r="N10" s="68" t="str">
        <x:v>SRC-1418; SRC-1451</x:v>
      </x:c>
      <x:c r="O10" s="68" t="str">
        <x:v>Authorities determine legal parentage.</x:v>
      </x:c>
      <x:c r="P10" s="68" t="str">
        <x:v>Daily caregiving or genetic connection in every case.</x:v>
      </x:c>
      <x:c r="Q10" s="68" t="str"/>
    </x:row>
    <x:row r="11">
      <x:c r="A11" s="68" t="str">
        <x:v>V28STATUS-007</x:v>
      </x:c>
      <x:c r="B11" s="68" t="str">
        <x:v>Civil status, family formation and legal kinship</x:v>
      </x:c>
      <x:c r="C11" s="68" t="str">
        <x:v>Married spouses</x:v>
      </x:c>
      <x:c r="D11" s="68" t="str">
        <x:v>Spouse → court</x:v>
      </x:c>
      <x:c r="E11" s="68" t="str">
        <x:v>Family courts</x:v>
      </x:c>
      <x:c r="F11" s="68" t="str">
        <x:v>Separation or divorce</x:v>
      </x:c>
      <x:c r="G11" s="68" t="str">
        <x:v>Files dissolution petition</x:v>
      </x:c>
      <x:c r="H11" s="68" t="str">
        <x:v>INS-1039</x:v>
      </x:c>
      <x:c r="I11" s="68" t="str">
        <x:v>Case-specific</x:v>
      </x:c>
      <x:c r="J11" s="68" t="str">
        <x:v>Marriage status and grounds or application</x:v>
      </x:c>
      <x:c r="K11" s="68" t="str">
        <x:v>Family-law proceeding</x:v>
      </x:c>
      <x:c r="L11" s="68" t="str">
        <x:v>Divorce unbundling</x:v>
      </x:c>
      <x:c r="M11" s="68" t="str">
        <x:v>E1</x:v>
      </x:c>
      <x:c r="N11" s="68" t="str">
        <x:v>SRC-1451; SRC-1419</x:v>
      </x:c>
      <x:c r="O11" s="68" t="str">
        <x:v>A petition initiates dissolution proceedings.</x:v>
      </x:c>
      <x:c r="P11" s="68" t="str">
        <x:v>Final divorce, fault or entitlement.</x:v>
      </x:c>
      <x:c r="Q11" s="68" t="str"/>
    </x:row>
    <x:row r="12">
      <x:c r="A12" s="68" t="str">
        <x:v>V28STATUS-008</x:v>
      </x:c>
      <x:c r="B12" s="68" t="str">
        <x:v>Civil status, family formation and legal kinship</x:v>
      </x:c>
      <x:c r="C12" s="68" t="str">
        <x:v>Family courts</x:v>
      </x:c>
      <x:c r="D12" s="68" t="str">
        <x:v>Court → former spouses</x:v>
      </x:c>
      <x:c r="E12" s="68" t="str">
        <x:v>Divorced spouses</x:v>
      </x:c>
      <x:c r="F12" s="68" t="str">
        <x:v>Case completion</x:v>
      </x:c>
      <x:c r="G12" s="68" t="str">
        <x:v>Issues divorce decree</x:v>
      </x:c>
      <x:c r="H12" s="68" t="str">
        <x:v>INS-1040; INS-1041</x:v>
      </x:c>
      <x:c r="I12" s="68" t="str">
        <x:v>Case-specific</x:v>
      </x:c>
      <x:c r="J12" s="68" t="str">
        <x:v>Marriage, evidence and settlement or judgment</x:v>
      </x:c>
      <x:c r="K12" s="68" t="str">
        <x:v>Dissolved status and allocated claims</x:v>
      </x:c>
      <x:c r="L12" s="68" t="str">
        <x:v>Divorce unbundling</x:v>
      </x:c>
      <x:c r="M12" s="68" t="str">
        <x:v>E1</x:v>
      </x:c>
      <x:c r="N12" s="68" t="str">
        <x:v>SRC-1451; SRC-1419</x:v>
      </x:c>
      <x:c r="O12" s="68" t="str">
        <x:v>Courts dissolve marriage and may allocate related rights.</x:v>
      </x:c>
      <x:c r="P12" s="68" t="str">
        <x:v>Compliance, emotional resolution or equal future resources.</x:v>
      </x:c>
      <x:c r="Q12" s="68" t="str"/>
    </x:row>
    <x:row r="13">
      <x:c r="A13" s="68" t="str">
        <x:v>V28STATUS-009</x:v>
      </x:c>
      <x:c r="B13" s="68" t="str">
        <x:v>Civil status, family formation and legal kinship</x:v>
      </x:c>
      <x:c r="C13" s="68" t="str">
        <x:v>Separated spouses</x:v>
      </x:c>
      <x:c r="D13" s="68" t="str">
        <x:v>Parties → mediator</x:v>
      </x:c>
      <x:c r="E13" s="68" t="str">
        <x:v>Family mediators</x:v>
      </x:c>
      <x:c r="F13" s="68" t="str">
        <x:v>Separation period</x:v>
      </x:c>
      <x:c r="G13" s="68" t="str">
        <x:v>Uses family mediation</x:v>
      </x:c>
      <x:c r="H13" s="68" t="str">
        <x:v>INS-1042; INS-1041</x:v>
      </x:c>
      <x:c r="I13" s="68" t="str">
        <x:v>Case-specific</x:v>
      </x:c>
      <x:c r="J13" s="68" t="str">
        <x:v>Competing proposals and family circumstances</x:v>
      </x:c>
      <x:c r="K13" s="68" t="str">
        <x:v>Negotiated agreement or unresolved issues</x:v>
      </x:c>
      <x:c r="L13" s="68" t="str">
        <x:v>Divorce unbundling</x:v>
      </x:c>
      <x:c r="M13" s="68" t="str">
        <x:v>E2</x:v>
      </x:c>
      <x:c r="N13" s="68" t="str">
        <x:v>SRC-1418; SRC-1451</x:v>
      </x:c>
      <x:c r="O13" s="68" t="str">
        <x:v>Mediation can support negotiated family arrangements.</x:v>
      </x:c>
      <x:c r="P13" s="68" t="str">
        <x:v>Equal bargaining power or binding resolution automatically.</x:v>
      </x:c>
      <x:c r="Q13" s="68" t="str"/>
    </x:row>
    <x:row r="14">
      <x:c r="A14" s="68" t="str">
        <x:v>V28STATUS-010</x:v>
      </x:c>
      <x:c r="B14" s="68" t="str">
        <x:v>Civil status, family formation and legal kinship</x:v>
      </x:c>
      <x:c r="C14" s="68" t="str">
        <x:v>Family courts</x:v>
      </x:c>
      <x:c r="D14" s="68" t="str">
        <x:v>Court → parents</x:v>
      </x:c>
      <x:c r="E14" s="68" t="str">
        <x:v>Legal parents</x:v>
      </x:c>
      <x:c r="F14" s="68" t="str">
        <x:v>Custody case</x:v>
      </x:c>
      <x:c r="G14" s="68" t="str">
        <x:v>Allocates custody</x:v>
      </x:c>
      <x:c r="H14" s="68" t="str">
        <x:v>INS-1043; INS-1042</x:v>
      </x:c>
      <x:c r="I14" s="68" t="str">
        <x:v>Child-specific</x:v>
      </x:c>
      <x:c r="J14" s="68" t="str">
        <x:v>Child circumstances and parental proposals</x:v>
      </x:c>
      <x:c r="K14" s="68" t="str">
        <x:v>Residence and decision authority</x:v>
      </x:c>
      <x:c r="L14" s="68" t="str">
        <x:v>Custody-time allocation</x:v>
      </x:c>
      <x:c r="M14" s="68" t="str">
        <x:v>E1</x:v>
      </x:c>
      <x:c r="N14" s="68" t="str">
        <x:v>SRC-1418; SRC-1464</x:v>
      </x:c>
      <x:c r="O14" s="68" t="str">
        <x:v>Custody orders allocate legal responsibilities and residence.</x:v>
      </x:c>
      <x:c r="P14" s="68" t="str">
        <x:v>Ownership of the child or permanent factual compliance.</x:v>
      </x:c>
      <x:c r="Q14" s="68" t="str"/>
    </x:row>
    <x:row r="15">
      <x:c r="A15" s="68" t="str">
        <x:v>V28STATUS-011</x:v>
      </x:c>
      <x:c r="B15" s="68" t="str">
        <x:v>Civil status, family formation and legal kinship</x:v>
      </x:c>
      <x:c r="C15" s="68" t="str">
        <x:v>Family courts</x:v>
      </x:c>
      <x:c r="D15" s="68" t="str">
        <x:v>Court → parent</x:v>
      </x:c>
      <x:c r="E15" s="68" t="str">
        <x:v>Non-resident parents</x:v>
      </x:c>
      <x:c r="F15" s="68" t="str">
        <x:v>Custody or contact case</x:v>
      </x:c>
      <x:c r="G15" s="68" t="str">
        <x:v>Sets contact arrangements</x:v>
      </x:c>
      <x:c r="H15" s="68" t="str">
        <x:v>INS-1044</x:v>
      </x:c>
      <x:c r="I15" s="68" t="str">
        <x:v>Child-specific</x:v>
      </x:c>
      <x:c r="J15" s="68" t="str">
        <x:v>Child welfare and relationship evidence</x:v>
      </x:c>
      <x:c r="K15" s="68" t="str">
        <x:v>Contact schedule and conditions</x:v>
      </x:c>
      <x:c r="L15" s="68" t="str">
        <x:v>Custody-time allocation</x:v>
      </x:c>
      <x:c r="M15" s="68" t="str">
        <x:v>E1</x:v>
      </x:c>
      <x:c r="N15" s="68" t="str">
        <x:v>SRC-1418; SRC-1464</x:v>
      </x:c>
      <x:c r="O15" s="68" t="str">
        <x:v>Courts define contact rights and restrictions.</x:v>
      </x:c>
      <x:c r="P15" s="68" t="str">
        <x:v>Quality of contact or compliance.</x:v>
      </x:c>
      <x:c r="Q15" s="68" t="str"/>
    </x:row>
    <x:row r="16">
      <x:c r="A16" s="68" t="str">
        <x:v>V28STATUS-012</x:v>
      </x:c>
      <x:c r="B16" s="68" t="str">
        <x:v>Civil status, family formation and legal kinship</x:v>
      </x:c>
      <x:c r="C16" s="68" t="str">
        <x:v>Guardianship authorities</x:v>
      </x:c>
      <x:c r="D16" s="68" t="str">
        <x:v>Authority → guardian</x:v>
      </x:c>
      <x:c r="E16" s="68" t="str">
        <x:v>Guardians</x:v>
      </x:c>
      <x:c r="F16" s="68" t="str">
        <x:v>Appointment and review period</x:v>
      </x:c>
      <x:c r="G16" s="68" t="str">
        <x:v>Appoints guardian</x:v>
      </x:c>
      <x:c r="H16" s="68" t="str">
        <x:v>INS-1038</x:v>
      </x:c>
      <x:c r="I16" s="68" t="str">
        <x:v>Person-specific</x:v>
      </x:c>
      <x:c r="J16" s="68" t="str">
        <x:v>Need, capacity and available support</x:v>
      </x:c>
      <x:c r="K16" s="68" t="str">
        <x:v>Authorised protective responsibility</x:v>
      </x:c>
      <x:c r="L16" s="68" t="str">
        <x:v>Child-best-interests adjudication</x:v>
      </x:c>
      <x:c r="M16" s="68" t="str">
        <x:v>E1</x:v>
      </x:c>
      <x:c r="N16" s="68" t="str">
        <x:v>SRC-1420; SRC-1418</x:v>
      </x:c>
      <x:c r="O16" s="68" t="str">
        <x:v>Authorities appoint guardians under legal standards.</x:v>
      </x:c>
      <x:c r="P16" s="68" t="str">
        <x:v>Ownership or unrestricted substituted decision-making.</x:v>
      </x:c>
      <x:c r="Q16" s="68" t="str"/>
    </x:row>
    <x:row r="17">
      <x:c r="A17" s="68" t="str">
        <x:v>V28STATUS-013</x:v>
      </x:c>
      <x:c r="B17" s="68" t="str">
        <x:v>Civil status, family formation and legal kinship</x:v>
      </x:c>
      <x:c r="C17" s="68" t="str">
        <x:v>Supported decision-making services</x:v>
      </x:c>
      <x:c r="D17" s="68" t="str">
        <x:v>Supporter → person</x:v>
      </x:c>
      <x:c r="E17" s="68" t="str">
        <x:v>Persons with disabilities requiring support</x:v>
      </x:c>
      <x:c r="F17" s="68" t="str">
        <x:v>Ongoing</x:v>
      </x:c>
      <x:c r="G17" s="68" t="str">
        <x:v>Supports decision-making</x:v>
      </x:c>
      <x:c r="H17" s="68" t="str"/>
      <x:c r="I17" s="68" t="str">
        <x:v>Person-specific</x:v>
      </x:c>
      <x:c r="J17" s="68" t="str">
        <x:v>Person's will, preferences and support needs</x:v>
      </x:c>
      <x:c r="K17" s="68" t="str">
        <x:v>Supported exercise of legal agency</x:v>
      </x:c>
      <x:c r="L17" s="68" t="str">
        <x:v>Civil-status legibility conversion</x:v>
      </x:c>
      <x:c r="M17" s="68" t="str">
        <x:v>E2</x:v>
      </x:c>
      <x:c r="N17" s="68" t="str">
        <x:v>SRC-1420; SRC-1429</x:v>
      </x:c>
      <x:c r="O17" s="68" t="str">
        <x:v>Supported decision services can assist legal agency.</x:v>
      </x:c>
      <x:c r="P17" s="68" t="str">
        <x:v>Automatic validity of every decision or absence of safeguarding need.</x:v>
      </x:c>
      <x:c r="Q17" s="68" t="str"/>
    </x:row>
    <x:row r="18">
      <x:c r="A18" s="68" t="str">
        <x:v>V28STATUS-014</x:v>
      </x:c>
      <x:c r="B18" s="68" t="str">
        <x:v>Civil status, family formation and legal kinship</x:v>
      </x:c>
      <x:c r="C18" s="68" t="str">
        <x:v>Households</x:v>
      </x:c>
      <x:c r="D18" s="68" t="str">
        <x:v>Household → survey agency</x:v>
      </x:c>
      <x:c r="E18" s="68" t="str">
        <x:v>Household survey agencies</x:v>
      </x:c>
      <x:c r="F18" s="68" t="str">
        <x:v>Survey cycle</x:v>
      </x:c>
      <x:c r="G18" s="68" t="str">
        <x:v>Reports household roster and resources</x:v>
      </x:c>
      <x:c r="H18" s="68" t="str">
        <x:v>INS-1082; INS-1083</x:v>
      </x:c>
      <x:c r="I18" s="68" t="str">
        <x:v>Household-specific</x:v>
      </x:c>
      <x:c r="J18" s="68" t="str">
        <x:v>Co-residence, relationships, income and care</x:v>
      </x:c>
      <x:c r="K18" s="68" t="str">
        <x:v>Statistical household record</x:v>
      </x:c>
      <x:c r="L18" s="68" t="str">
        <x:v>Household-resource pooling inference</x:v>
      </x:c>
      <x:c r="M18" s="68" t="str">
        <x:v>E1</x:v>
      </x:c>
      <x:c r="N18" s="68" t="str">
        <x:v>SRC-1424; SRC-1445</x:v>
      </x:c>
      <x:c r="O18" s="68" t="str">
        <x:v>Surveys record household composition and reported resources.</x:v>
      </x:c>
      <x:c r="P18" s="68" t="str">
        <x:v>Equal access, shared preferences or complete pooling.</x:v>
      </x:c>
      <x:c r="Q18" s="68" t="str"/>
    </x:row>
  </x:sheetData>
  <x:mergeCells>
    <x:mergeCell ref="A1:Q1"/>
    <x:mergeCell ref="A2:Q2"/>
  </x:mergeCells>
  <x:conditionalFormatting sqref="M5:M18">
    <x:cfRule type="expression" dxfId="994" priority="1">
      <x:formula>M5="E1"</x:formula>
    </x:cfRule>
    <x:cfRule type="expression" dxfId="995" priority="2">
      <x:formula>M5="E2"</x:formula>
    </x:cfRule>
    <x:cfRule type="expression" dxfId="996" priority="3">
      <x:formula>M5="S1"</x:formula>
    </x:cfRule>
    <x:cfRule type="expression" dxfId="997" priority="4">
      <x:formula>M5="A1"</x:formula>
    </x:cfRule>
    <x:cfRule type="expression" dxfId="998" priority="5">
      <x:formula>M5="U1"</x:formula>
    </x:cfRule>
    <x:cfRule type="expression" dxfId="999" priority="6">
      <x:formula>M5="N1"</x:formula>
    </x:cfRule>
  </x:conditionalFormatting>
  <x:pageMargins left="0.7" right="0.7" top="0.75" bottom="0.75" header="0.3" footer="0.3"/>
</x:worksheet>
</file>

<file path=xl/worksheets/sheet15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Leave &amp; Work-Family</x:v>
      </x:c>
      <x:c r="B1" s="447"/>
      <x:c r="C1" s="447"/>
      <x:c r="D1" s="447"/>
      <x:c r="E1" s="447"/>
      <x:c r="F1" s="447"/>
      <x:c r="G1" s="447"/>
      <x:c r="H1" s="447"/>
      <x:c r="I1" s="447"/>
      <x:c r="J1" s="447"/>
      <x:c r="K1" s="447"/>
      <x:c r="L1" s="447"/>
      <x:c r="M1" s="447"/>
      <x:c r="N1" s="447"/>
      <x:c r="O1" s="447"/>
      <x:c r="P1" s="447"/>
      <x:c r="Q1" s="447"/>
    </x:row>
    <x:row r="2">
      <x:c r="A2" s="450" t="str">
        <x:v>Maternity, parental and carers' leave, flexible work and care-related labour effects.</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V28LEAVE-001</x:v>
      </x:c>
      <x:c r="B5" s="68" t="str">
        <x:v>Parental leave and work-family rights</x:v>
      </x:c>
      <x:c r="C5" s="68" t="str">
        <x:v>Pregnant workers</x:v>
      </x:c>
      <x:c r="D5" s="68" t="str">
        <x:v>Worker → employer</x:v>
      </x:c>
      <x:c r="E5" s="68" t="str">
        <x:v>Employers administering family leave</x:v>
      </x:c>
      <x:c r="F5" s="68" t="str">
        <x:v>Pregnancy and childbirth</x:v>
      </x:c>
      <x:c r="G5" s="68" t="str">
        <x:v>Submits maternity leave notice</x:v>
      </x:c>
      <x:c r="H5" s="68" t="str">
        <x:v>INS-1051</x:v>
      </x:c>
      <x:c r="I5" s="68" t="str">
        <x:v>Worker-specific</x:v>
      </x:c>
      <x:c r="J5" s="68" t="str">
        <x:v>Pregnancy and employment status</x:v>
      </x:c>
      <x:c r="K5" s="68" t="str">
        <x:v>Leave process and job-protection claim</x:v>
      </x:c>
      <x:c r="L5" s="68" t="str">
        <x:v>Pregnancy-to-employment protection</x:v>
      </x:c>
      <x:c r="M5" s="68" t="str">
        <x:v>E1</x:v>
      </x:c>
      <x:c r="N5" s="68" t="str">
        <x:v>SRC-1441; SRC-1465</x:v>
      </x:c>
      <x:c r="O5" s="68" t="str">
        <x:v>Workers notify employers and invoke maternity-related rights.</x:v>
      </x:c>
      <x:c r="P5" s="68" t="str">
        <x:v>Paid leave, approval or adequate income replacement automatically.</x:v>
      </x:c>
      <x:c r="Q5" s="68" t="str"/>
    </x:row>
    <x:row r="6">
      <x:c r="A6" s="68" t="str">
        <x:v>V28LEAVE-002</x:v>
      </x:c>
      <x:c r="B6" s="68" t="str">
        <x:v>Parental leave and work-family rights</x:v>
      </x:c>
      <x:c r="C6" s="68" t="str">
        <x:v>Parental leave benefit agencies</x:v>
      </x:c>
      <x:c r="D6" s="68" t="str">
        <x:v>Benefit agency → worker</x:v>
      </x:c>
      <x:c r="E6" s="68" t="str">
        <x:v>Pregnant workers</x:v>
      </x:c>
      <x:c r="F6" s="68" t="str">
        <x:v>Leave period</x:v>
      </x:c>
      <x:c r="G6" s="68" t="str">
        <x:v>Pays maternity benefit</x:v>
      </x:c>
      <x:c r="H6" s="68" t="str">
        <x:v>INS-1057</x:v>
      </x:c>
      <x:c r="I6" s="68" t="str">
        <x:v>Worker-specific</x:v>
      </x:c>
      <x:c r="J6" s="68" t="str">
        <x:v>Contribution, employment and pregnancy eligibility</x:v>
      </x:c>
      <x:c r="K6" s="68" t="str">
        <x:v>Income replacement during absence</x:v>
      </x:c>
      <x:c r="L6" s="68" t="str">
        <x:v>Parental-leave income replacement</x:v>
      </x:c>
      <x:c r="M6" s="68" t="str">
        <x:v>E1</x:v>
      </x:c>
      <x:c r="N6" s="68" t="str">
        <x:v>SRC-1441; SRC-1444</x:v>
      </x:c>
      <x:c r="O6" s="68" t="str">
        <x:v>Benefit agencies pay maternity cash benefits under applicable rules.</x:v>
      </x:c>
      <x:c r="P6" s="68" t="str">
        <x:v>Full wage replacement or employer compliance.</x:v>
      </x:c>
      <x:c r="Q6" s="68" t="str"/>
    </x:row>
    <x:row r="7">
      <x:c r="A7" s="68" t="str">
        <x:v>V28LEAVE-003</x:v>
      </x:c>
      <x:c r="B7" s="68" t="str">
        <x:v>Parental leave and work-family rights</x:v>
      </x:c>
      <x:c r="C7" s="68" t="str">
        <x:v>New parents</x:v>
      </x:c>
      <x:c r="D7" s="68" t="str">
        <x:v>Parent → employer</x:v>
      </x:c>
      <x:c r="E7" s="68" t="str">
        <x:v>Employers administering family leave</x:v>
      </x:c>
      <x:c r="F7" s="68" t="str">
        <x:v>Birth or adoption</x:v>
      </x:c>
      <x:c r="G7" s="68" t="str">
        <x:v>Requests parental leave</x:v>
      </x:c>
      <x:c r="H7" s="68" t="str">
        <x:v>INS-1053</x:v>
      </x:c>
      <x:c r="I7" s="68" t="str">
        <x:v>Worker-specific</x:v>
      </x:c>
      <x:c r="J7" s="68" t="str">
        <x:v>Parent status and leave entitlement</x:v>
      </x:c>
      <x:c r="K7" s="68" t="str">
        <x:v>Approved, denied or modified leave</x:v>
      </x:c>
      <x:c r="L7" s="68" t="str">
        <x:v>Parental-leave income replacement</x:v>
      </x:c>
      <x:c r="M7" s="68" t="str">
        <x:v>E1</x:v>
      </x:c>
      <x:c r="N7" s="68" t="str">
        <x:v>SRC-1456; SRC-1446</x:v>
      </x:c>
      <x:c r="O7" s="68" t="str">
        <x:v>Parents request statutory or contractual leave.</x:v>
      </x:c>
      <x:c r="P7" s="68" t="str">
        <x:v>Actual uptake, payment level or job restoration.</x:v>
      </x:c>
      <x:c r="Q7" s="68" t="str"/>
    </x:row>
    <x:row r="8">
      <x:c r="A8" s="68" t="str">
        <x:v>V28LEAVE-004</x:v>
      </x:c>
      <x:c r="B8" s="68" t="str">
        <x:v>Parental leave and work-family rights</x:v>
      </x:c>
      <x:c r="C8" s="68" t="str">
        <x:v>Parental leave benefit agencies</x:v>
      </x:c>
      <x:c r="D8" s="68" t="str">
        <x:v>Benefit agency → parent</x:v>
      </x:c>
      <x:c r="E8" s="68" t="str">
        <x:v>New parents</x:v>
      </x:c>
      <x:c r="F8" s="68" t="str">
        <x:v>Leave period</x:v>
      </x:c>
      <x:c r="G8" s="68" t="str">
        <x:v>Awards parental leave benefit</x:v>
      </x:c>
      <x:c r="H8" s="68" t="str">
        <x:v>INS-1056</x:v>
      </x:c>
      <x:c r="I8" s="68" t="str">
        <x:v>Worker-specific</x:v>
      </x:c>
      <x:c r="J8" s="68" t="str">
        <x:v>Eligibility and approved leave</x:v>
      </x:c>
      <x:c r="K8" s="68" t="str">
        <x:v>Temporary income replacement</x:v>
      </x:c>
      <x:c r="L8" s="68" t="str">
        <x:v>Parental-leave income replacement</x:v>
      </x:c>
      <x:c r="M8" s="68" t="str">
        <x:v>E1</x:v>
      </x:c>
      <x:c r="N8" s="68" t="str">
        <x:v>SRC-1445; SRC-1456</x:v>
      </x:c>
      <x:c r="O8" s="68" t="str">
        <x:v>Public systems pay qualifying parental leave benefits.</x:v>
      </x:c>
      <x:c r="P8" s="68" t="str">
        <x:v>Equal household sharing or complete financial protection.</x:v>
      </x:c>
      <x:c r="Q8" s="68" t="str"/>
    </x:row>
    <x:row r="9">
      <x:c r="A9" s="68" t="str">
        <x:v>V28LEAVE-005</x:v>
      </x:c>
      <x:c r="B9" s="68" t="str">
        <x:v>Parental leave and work-family rights</x:v>
      </x:c>
      <x:c r="C9" s="68" t="str">
        <x:v>Working parents</x:v>
      </x:c>
      <x:c r="D9" s="68" t="str">
        <x:v>Parent → employer</x:v>
      </x:c>
      <x:c r="E9" s="68" t="str">
        <x:v>Employers administering family leave</x:v>
      </x:c>
      <x:c r="F9" s="68" t="str">
        <x:v>Birth or adoption</x:v>
      </x:c>
      <x:c r="G9" s="68" t="str">
        <x:v>Requests paternity or second-parent leave</x:v>
      </x:c>
      <x:c r="H9" s="68" t="str">
        <x:v>INS-1052</x:v>
      </x:c>
      <x:c r="I9" s="68" t="str">
        <x:v>Worker-specific</x:v>
      </x:c>
      <x:c r="J9" s="68" t="str">
        <x:v>Parent status and employment</x:v>
      </x:c>
      <x:c r="K9" s="68" t="str">
        <x:v>Short leave around family event</x:v>
      </x:c>
      <x:c r="L9" s="68" t="str">
        <x:v>Non-transferable leave incentive</x:v>
      </x:c>
      <x:c r="M9" s="68" t="str">
        <x:v>E1</x:v>
      </x:c>
      <x:c r="N9" s="68" t="str">
        <x:v>SRC-1454; SRC-1446</x:v>
      </x:c>
      <x:c r="O9" s="68" t="str">
        <x:v>Second parents can have specific leave entitlements.</x:v>
      </x:c>
      <x:c r="P9" s="68" t="str">
        <x:v>Actual uptake or equal care participation.</x:v>
      </x:c>
      <x:c r="Q9" s="68" t="str"/>
    </x:row>
    <x:row r="10">
      <x:c r="A10" s="68" t="str">
        <x:v>V28LEAVE-006</x:v>
      </x:c>
      <x:c r="B10" s="68" t="str">
        <x:v>Parental leave and work-family rights</x:v>
      </x:c>
      <x:c r="C10" s="68" t="str">
        <x:v>Working carers</x:v>
      </x:c>
      <x:c r="D10" s="68" t="str">
        <x:v>Carer → employer</x:v>
      </x:c>
      <x:c r="E10" s="68" t="str">
        <x:v>Employers administering family leave</x:v>
      </x:c>
      <x:c r="F10" s="68" t="str">
        <x:v>Care episode</x:v>
      </x:c>
      <x:c r="G10" s="68" t="str">
        <x:v>Requests carers' leave</x:v>
      </x:c>
      <x:c r="H10" s="68" t="str">
        <x:v>INS-1054</x:v>
      </x:c>
      <x:c r="I10" s="68" t="str">
        <x:v>Worker-specific</x:v>
      </x:c>
      <x:c r="J10" s="68" t="str">
        <x:v>Need to care for a relative or household member</x:v>
      </x:c>
      <x:c r="K10" s="68" t="str">
        <x:v>Temporary absence from work</x:v>
      </x:c>
      <x:c r="L10" s="68" t="str">
        <x:v>Caregiver flexible-work conversion</x:v>
      </x:c>
      <x:c r="M10" s="68" t="str">
        <x:v>E1</x:v>
      </x:c>
      <x:c r="N10" s="68" t="str">
        <x:v>SRC-1454; SRC-1440</x:v>
      </x:c>
      <x:c r="O10" s="68" t="str">
        <x:v>Working carers can have leave rights.</x:v>
      </x:c>
      <x:c r="P10" s="68" t="str">
        <x:v>Paid leave or requested duration in every system.</x:v>
      </x:c>
      <x:c r="Q10" s="68" t="str"/>
    </x:row>
    <x:row r="11">
      <x:c r="A11" s="68" t="str">
        <x:v>V28LEAVE-007</x:v>
      </x:c>
      <x:c r="B11" s="68" t="str">
        <x:v>Parental leave and work-family rights</x:v>
      </x:c>
      <x:c r="C11" s="68" t="str">
        <x:v>Working carers</x:v>
      </x:c>
      <x:c r="D11" s="68" t="str">
        <x:v>Worker → employer</x:v>
      </x:c>
      <x:c r="E11" s="68" t="str">
        <x:v>Employers administering family leave</x:v>
      </x:c>
      <x:c r="F11" s="68" t="str">
        <x:v>Care responsibility period</x:v>
      </x:c>
      <x:c r="G11" s="68" t="str">
        <x:v>Requests flexible working</x:v>
      </x:c>
      <x:c r="H11" s="68" t="str">
        <x:v>INS-1055</x:v>
      </x:c>
      <x:c r="I11" s="68" t="str">
        <x:v>Worker-specific</x:v>
      </x:c>
      <x:c r="J11" s="68" t="str">
        <x:v>Care needs and employment duties</x:v>
      </x:c>
      <x:c r="K11" s="68" t="str">
        <x:v>Requested schedule, hours or location change</x:v>
      </x:c>
      <x:c r="L11" s="68" t="str">
        <x:v>Caregiver flexible-work conversion</x:v>
      </x:c>
      <x:c r="M11" s="68" t="str">
        <x:v>E1</x:v>
      </x:c>
      <x:c r="N11" s="68" t="str">
        <x:v>SRC-1456; SRC-1440</x:v>
      </x:c>
      <x:c r="O11" s="68" t="str">
        <x:v>Workers may request flexible arrangements.</x:v>
      </x:c>
      <x:c r="P11" s="68" t="str">
        <x:v>Entitlement to exact requested arrangement.</x:v>
      </x:c>
      <x:c r="Q11" s="68" t="str"/>
    </x:row>
    <x:row r="12">
      <x:c r="A12" s="68" t="str">
        <x:v>V28LEAVE-008</x:v>
      </x:c>
      <x:c r="B12" s="68" t="str">
        <x:v>Parental leave and work-family rights</x:v>
      </x:c>
      <x:c r="C12" s="68" t="str">
        <x:v>Employers administering family leave</x:v>
      </x:c>
      <x:c r="D12" s="68" t="str">
        <x:v>Employer → worker</x:v>
      </x:c>
      <x:c r="E12" s="68" t="str">
        <x:v>Working carers</x:v>
      </x:c>
      <x:c r="F12" s="68" t="str">
        <x:v>Request cycle</x:v>
      </x:c>
      <x:c r="G12" s="68" t="str">
        <x:v>Responds to flexible-work request</x:v>
      </x:c>
      <x:c r="H12" s="68" t="str">
        <x:v>INS-1055</x:v>
      </x:c>
      <x:c r="I12" s="68" t="str">
        <x:v>Worker-specific</x:v>
      </x:c>
      <x:c r="J12" s="68" t="str">
        <x:v>Operational constraints and care request</x:v>
      </x:c>
      <x:c r="K12" s="68" t="str">
        <x:v>Approval, modification or refusal</x:v>
      </x:c>
      <x:c r="L12" s="68" t="str">
        <x:v>Caregiver flexible-work conversion</x:v>
      </x:c>
      <x:c r="M12" s="68" t="str">
        <x:v>E1</x:v>
      </x:c>
      <x:c r="N12" s="68" t="str">
        <x:v>SRC-1456; SRC-1454</x:v>
      </x:c>
      <x:c r="O12" s="68" t="str">
        <x:v>Employers decide requests within legal frameworks.</x:v>
      </x:c>
      <x:c r="P12" s="68" t="str">
        <x:v>Lawfulness or reasonableness of every refusal.</x:v>
      </x:c>
      <x:c r="Q12" s="68" t="str"/>
    </x:row>
    <x:row r="13">
      <x:c r="A13" s="68" t="str">
        <x:v>V28LEAVE-009</x:v>
      </x:c>
      <x:c r="B13" s="68" t="str">
        <x:v>Parental leave and work-family rights</x:v>
      </x:c>
      <x:c r="C13" s="68" t="str">
        <x:v>Employers administering family leave</x:v>
      </x:c>
      <x:c r="D13" s="68" t="str">
        <x:v>Employer → parent</x:v>
      </x:c>
      <x:c r="E13" s="68" t="str">
        <x:v>New parents</x:v>
      </x:c>
      <x:c r="F13" s="68" t="str">
        <x:v>Return from leave</x:v>
      </x:c>
      <x:c r="G13" s="68" t="str">
        <x:v>Restores employment</x:v>
      </x:c>
      <x:c r="H13" s="68" t="str">
        <x:v>INS-1058</x:v>
      </x:c>
      <x:c r="I13" s="68" t="str">
        <x:v>Worker-specific</x:v>
      </x:c>
      <x:c r="J13" s="68" t="str">
        <x:v>End of protected leave</x:v>
      </x:c>
      <x:c r="K13" s="68" t="str">
        <x:v>Same or equivalent employment status</x:v>
      </x:c>
      <x:c r="L13" s="68" t="str">
        <x:v>Pregnancy-to-employment protection</x:v>
      </x:c>
      <x:c r="M13" s="68" t="str">
        <x:v>E1</x:v>
      </x:c>
      <x:c r="N13" s="68" t="str">
        <x:v>SRC-1465; SRC-1456</x:v>
      </x:c>
      <x:c r="O13" s="68" t="str">
        <x:v>Protected leave frameworks can require job restoration.</x:v>
      </x:c>
      <x:c r="P13" s="68" t="str">
        <x:v>Absence of career penalty or identical duties in every case.</x:v>
      </x:c>
      <x:c r="Q13" s="68" t="str"/>
    </x:row>
    <x:row r="14">
      <x:c r="A14" s="68" t="str">
        <x:v>V28LEAVE-010</x:v>
      </x:c>
      <x:c r="B14" s="68" t="str">
        <x:v>Parental leave and work-family rights</x:v>
      </x:c>
      <x:c r="C14" s="68" t="str">
        <x:v>Labour inspectorates for family rights</x:v>
      </x:c>
      <x:c r="D14" s="68" t="str">
        <x:v>Inspectorate → employer</x:v>
      </x:c>
      <x:c r="E14" s="68" t="str">
        <x:v>Employers administering family leave</x:v>
      </x:c>
      <x:c r="F14" s="68" t="str">
        <x:v>Complaint or inspection</x:v>
      </x:c>
      <x:c r="G14" s="68" t="str">
        <x:v>Enforces family-leave rights</x:v>
      </x:c>
      <x:c r="H14" s="68" t="str">
        <x:v>INS-1051; INS-1058</x:v>
      </x:c>
      <x:c r="I14" s="68" t="str">
        <x:v>Case-specific</x:v>
      </x:c>
      <x:c r="J14" s="68" t="str">
        <x:v>Complaint, payroll and employment records</x:v>
      </x:c>
      <x:c r="K14" s="68" t="str">
        <x:v>Correction, back pay, penalty or finding</x:v>
      </x:c>
      <x:c r="L14" s="68" t="str">
        <x:v>Pregnancy-to-employment protection</x:v>
      </x:c>
      <x:c r="M14" s="68" t="str">
        <x:v>E1</x:v>
      </x:c>
      <x:c r="N14" s="68" t="str">
        <x:v>SRC-1441; SRC-1465</x:v>
      </x:c>
      <x:c r="O14" s="68" t="str">
        <x:v>Labour authorities can enforce leave and maternity protections.</x:v>
      </x:c>
      <x:c r="P14" s="68" t="str">
        <x:v>Automatic recovery or universal coverage.</x:v>
      </x:c>
      <x:c r="Q14" s="68" t="str"/>
    </x:row>
    <x:row r="15">
      <x:c r="A15" s="68" t="str">
        <x:v>V28LEAVE-011</x:v>
      </x:c>
      <x:c r="B15" s="68" t="str">
        <x:v>Parental leave and work-family rights</x:v>
      </x:c>
      <x:c r="C15" s="68" t="str">
        <x:v>Family-friendly workplace programmes</x:v>
      </x:c>
      <x:c r="D15" s="68" t="str">
        <x:v>Employer programme → worker</x:v>
      </x:c>
      <x:c r="E15" s="68" t="str">
        <x:v>Working parents</x:v>
      </x:c>
      <x:c r="F15" s="68" t="str">
        <x:v>Ongoing</x:v>
      </x:c>
      <x:c r="G15" s="68" t="str">
        <x:v>Provides flexible-work and care supports</x:v>
      </x:c>
      <x:c r="H15" s="68" t="str"/>
      <x:c r="I15" s="68" t="str">
        <x:v>Workforce-specific</x:v>
      </x:c>
      <x:c r="J15" s="68" t="str">
        <x:v>Employer resources and retention strategy</x:v>
      </x:c>
      <x:c r="K15" s="68" t="str">
        <x:v>Childcare, scheduling or leave support</x:v>
      </x:c>
      <x:c r="L15" s="68" t="str">
        <x:v>Care-infrastructure productivity conversion</x:v>
      </x:c>
      <x:c r="M15" s="68" t="str">
        <x:v>E2</x:v>
      </x:c>
      <x:c r="N15" s="68" t="str">
        <x:v>SRC-1440; SRC-1445</x:v>
      </x:c>
      <x:c r="O15" s="68" t="str">
        <x:v>Employers provide voluntary work-family supports.</x:v>
      </x:c>
      <x:c r="P15" s="68" t="str">
        <x:v>Statutory compliance or equal employee access.</x:v>
      </x:c>
      <x:c r="Q15" s="68" t="str"/>
    </x:row>
    <x:row r="16">
      <x:c r="A16" s="68" t="str">
        <x:v>V28LEAVE-012</x:v>
      </x:c>
      <x:c r="B16" s="68" t="str">
        <x:v>Parental leave and work-family rights</x:v>
      </x:c>
      <x:c r="C16" s="68" t="str">
        <x:v>Workplace childcare providers</x:v>
      </x:c>
      <x:c r="D16" s="68" t="str">
        <x:v>Provider → employee household</x:v>
      </x:c>
      <x:c r="E16" s="68" t="str">
        <x:v>Working parents</x:v>
      </x:c>
      <x:c r="F16" s="68" t="str">
        <x:v>Employment period</x:v>
      </x:c>
      <x:c r="G16" s="68" t="str">
        <x:v>Provides employer-linked childcare</x:v>
      </x:c>
      <x:c r="H16" s="68" t="str">
        <x:v>INS-1061</x:v>
      </x:c>
      <x:c r="I16" s="68" t="str">
        <x:v>Child-specific</x:v>
      </x:c>
      <x:c r="J16" s="68" t="str">
        <x:v>Employment relationship and childcare need</x:v>
      </x:c>
      <x:c r="K16" s="68" t="str">
        <x:v>Care access linked to workplace</x:v>
      </x:c>
      <x:c r="L16" s="68" t="str">
        <x:v>Care-infrastructure productivity conversion</x:v>
      </x:c>
      <x:c r="M16" s="68" t="str">
        <x:v>E2</x:v>
      </x:c>
      <x:c r="N16" s="68" t="str">
        <x:v>SRC-1445; SRC-1457</x:v>
      </x:c>
      <x:c r="O16" s="68" t="str">
        <x:v>Workplace childcare can support employment continuity.</x:v>
      </x:c>
      <x:c r="P16" s="68" t="str">
        <x:v>Universal availability, affordability or job independence.</x:v>
      </x:c>
      <x:c r="Q16" s="68" t="str"/>
    </x:row>
    <x:row r="17">
      <x:c r="A17" s="68" t="str">
        <x:v>V28LEAVE-013</x:v>
      </x:c>
      <x:c r="B17" s="68" t="str">
        <x:v>Parental leave and work-family rights</x:v>
      </x:c>
      <x:c r="C17" s="68" t="str">
        <x:v>Working parents</x:v>
      </x:c>
      <x:c r="D17" s="68" t="str">
        <x:v>Care responsibility → employer relation</x:v>
      </x:c>
      <x:c r="E17" s="68" t="str">
        <x:v>Employers</x:v>
      </x:c>
      <x:c r="F17" s="68" t="str">
        <x:v>Career period</x:v>
      </x:c>
      <x:c r="G17" s="68" t="str">
        <x:v>Experiences care-related labour adjustment</x:v>
      </x:c>
      <x:c r="H17" s="68" t="str"/>
      <x:c r="I17" s="68" t="str">
        <x:v>Worker-specific</x:v>
      </x:c>
      <x:c r="J17" s="68" t="str">
        <x:v>Childbirth, leave and care intensity</x:v>
      </x:c>
      <x:c r="K17" s="68" t="str">
        <x:v>Reduced hours, slower progression or separation</x:v>
      </x:c>
      <x:c r="L17" s="68" t="str">
        <x:v>Care penalty conversion</x:v>
      </x:c>
      <x:c r="M17" s="68" t="str">
        <x:v>S1</x:v>
      </x:c>
      <x:c r="N17" s="68" t="str">
        <x:v>SRC-1437; SRC-1451</x:v>
      </x:c>
      <x:c r="O17" s="68" t="str">
        <x:v>Care responsibilities can affect labour participation and careers.</x:v>
      </x:c>
      <x:c r="P17" s="68" t="str">
        <x:v>That every observed gap is discriminatory or caused by one employer.</x:v>
      </x:c>
      <x:c r="Q17" s="68" t="str"/>
    </x:row>
    <x:row r="18">
      <x:c r="A18" s="68" t="str">
        <x:v>V28LEAVE-014</x:v>
      </x:c>
      <x:c r="B18" s="68" t="str">
        <x:v>Parental leave and work-family rights</x:v>
      </x:c>
      <x:c r="C18" s="68" t="str">
        <x:v>Parental leave benefit agencies</x:v>
      </x:c>
      <x:c r="D18" s="68" t="str">
        <x:v>Programme design → parents</x:v>
      </x:c>
      <x:c r="E18" s="68" t="str">
        <x:v>Working parents</x:v>
      </x:c>
      <x:c r="F18" s="68" t="str">
        <x:v>Policy period</x:v>
      </x:c>
      <x:c r="G18" s="68" t="str">
        <x:v>Reserves non-transferable leave</x:v>
      </x:c>
      <x:c r="H18" s="68" t="str">
        <x:v>INS-1056</x:v>
      </x:c>
      <x:c r="I18" s="68" t="str">
        <x:v>Household-specific</x:v>
      </x:c>
      <x:c r="J18" s="68" t="str">
        <x:v>Individual leave entitlement and payment design</x:v>
      </x:c>
      <x:c r="K18" s="68" t="str">
        <x:v>Incentive for each parent to take leave</x:v>
      </x:c>
      <x:c r="L18" s="68" t="str">
        <x:v>Non-transferable leave incentive</x:v>
      </x:c>
      <x:c r="M18" s="68" t="str">
        <x:v>S1</x:v>
      </x:c>
      <x:c r="N18" s="68" t="str">
        <x:v>SRC-1456; SRC-1446</x:v>
      </x:c>
      <x:c r="O18" s="68" t="str">
        <x:v>Reserved leave can alter incentives for care sharing.</x:v>
      </x:c>
      <x:c r="P18" s="68" t="str">
        <x:v>Guaranteed uptake or equal unpaid care after leave.</x:v>
      </x:c>
      <x:c r="Q18" s="68" t="str"/>
    </x:row>
  </x:sheetData>
  <x:mergeCells>
    <x:mergeCell ref="A1:Q1"/>
    <x:mergeCell ref="A2:Q2"/>
  </x:mergeCells>
  <x:conditionalFormatting sqref="M5:M18">
    <x:cfRule type="expression" dxfId="1000" priority="1">
      <x:formula>M5="E1"</x:formula>
    </x:cfRule>
    <x:cfRule type="expression" dxfId="1001" priority="2">
      <x:formula>M5="E2"</x:formula>
    </x:cfRule>
    <x:cfRule type="expression" dxfId="1002" priority="3">
      <x:formula>M5="S1"</x:formula>
    </x:cfRule>
    <x:cfRule type="expression" dxfId="1003" priority="4">
      <x:formula>M5="A1"</x:formula>
    </x:cfRule>
    <x:cfRule type="expression" dxfId="1004" priority="5">
      <x:formula>M5="U1"</x:formula>
    </x:cfRule>
    <x:cfRule type="expression" dxfId="1005" priority="6">
      <x:formula>M5="N1"</x:formula>
    </x:cfRule>
  </x:conditionalFormatting>
  <x:pageMargins left="0.7" right="0.7" top="0.75" bottom="0.75" header="0.3" footer="0.3"/>
</x:worksheet>
</file>

<file path=xl/worksheets/sheet154.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Unpaid Care &amp; Care Labour</x:v>
      </x:c>
      <x:c r="B1" s="447"/>
      <x:c r="C1" s="447"/>
      <x:c r="D1" s="447"/>
      <x:c r="E1" s="447"/>
      <x:c r="F1" s="447"/>
      <x:c r="G1" s="447"/>
      <x:c r="H1" s="447"/>
      <x:c r="I1" s="447"/>
      <x:c r="J1" s="447"/>
      <x:c r="K1" s="447"/>
      <x:c r="L1" s="447"/>
      <x:c r="M1" s="447"/>
      <x:c r="N1" s="447"/>
      <x:c r="O1" s="447"/>
      <x:c r="P1" s="447"/>
      <x:c r="Q1" s="447"/>
    </x:row>
    <x:row r="2">
      <x:c r="A2" s="450" t="str">
        <x:v>Unpaid care, domestic work, migrant care chains, formal services and household shock absorption.</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V28CARE-001</x:v>
      </x:c>
      <x:c r="B5" s="68" t="str">
        <x:v>Unpaid care, domestic work and care labour</x:v>
      </x:c>
      <x:c r="C5" s="68" t="str">
        <x:v>Family caregivers</x:v>
      </x:c>
      <x:c r="D5" s="68" t="str">
        <x:v>Caregiver → household</x:v>
      </x:c>
      <x:c r="E5" s="68" t="str">
        <x:v>Households</x:v>
      </x:c>
      <x:c r="F5" s="68" t="str">
        <x:v>Ongoing</x:v>
      </x:c>
      <x:c r="G5" s="68" t="str">
        <x:v>Provides unpaid care</x:v>
      </x:c>
      <x:c r="H5" s="68" t="str">
        <x:v>INS-1081</x:v>
      </x:c>
      <x:c r="I5" s="68" t="str">
        <x:v>Person and household-specific</x:v>
      </x:c>
      <x:c r="J5" s="68" t="str">
        <x:v>Dependency and household relationship</x:v>
      </x:c>
      <x:c r="K5" s="68" t="str">
        <x:v>Child, disability or elder care</x:v>
      </x:c>
      <x:c r="L5" s="68" t="str">
        <x:v>Unpaid-care substitution</x:v>
      </x:c>
      <x:c r="M5" s="68" t="str">
        <x:v>E1</x:v>
      </x:c>
      <x:c r="N5" s="68" t="str">
        <x:v>SRC-1436; SRC-1438</x:v>
      </x:c>
      <x:c r="O5" s="68" t="str">
        <x:v>Family members provide unpaid care and domestic work.</x:v>
      </x:c>
      <x:c r="P5" s="68" t="str">
        <x:v>Voluntariness, equal distribution or care quality.</x:v>
      </x:c>
      <x:c r="Q5" s="68" t="str"/>
    </x:row>
    <x:row r="6">
      <x:c r="A6" s="68" t="str">
        <x:v>V28CARE-002</x:v>
      </x:c>
      <x:c r="B6" s="68" t="str">
        <x:v>Unpaid care, domestic work and care labour</x:v>
      </x:c>
      <x:c r="C6" s="68" t="str">
        <x:v>Time-use survey agencies</x:v>
      </x:c>
      <x:c r="D6" s="68" t="str">
        <x:v>Survey agency → caregiver</x:v>
      </x:c>
      <x:c r="E6" s="68" t="str">
        <x:v>Family caregivers</x:v>
      </x:c>
      <x:c r="F6" s="68" t="str">
        <x:v>Survey cycle</x:v>
      </x:c>
      <x:c r="G6" s="68" t="str">
        <x:v>Collects time-use diary</x:v>
      </x:c>
      <x:c r="H6" s="68" t="str">
        <x:v>INS-1081</x:v>
      </x:c>
      <x:c r="I6" s="68" t="str">
        <x:v>Person-specific</x:v>
      </x:c>
      <x:c r="J6" s="68" t="str">
        <x:v>Daily activities and self-report</x:v>
      </x:c>
      <x:c r="K6" s="68" t="str">
        <x:v>Measured care and domestic-work time</x:v>
      </x:c>
      <x:c r="L6" s="68" t="str">
        <x:v>Time-use statistical conversion</x:v>
      </x:c>
      <x:c r="M6" s="68" t="str">
        <x:v>E1</x:v>
      </x:c>
      <x:c r="N6" s="68" t="str">
        <x:v>SRC-1438; SRC-1439</x:v>
      </x:c>
      <x:c r="O6" s="68" t="str">
        <x:v>Time-use surveys measure unpaid work.</x:v>
      </x:c>
      <x:c r="P6" s="68" t="str">
        <x:v>Exact intensity, quality or lifetime burden.</x:v>
      </x:c>
      <x:c r="Q6" s="68" t="str"/>
    </x:row>
    <x:row r="7">
      <x:c r="A7" s="68" t="str">
        <x:v>V28CARE-003</x:v>
      </x:c>
      <x:c r="B7" s="68" t="str">
        <x:v>Unpaid care, domestic work and care labour</x:v>
      </x:c>
      <x:c r="C7" s="68" t="str">
        <x:v>Family caregivers</x:v>
      </x:c>
      <x:c r="D7" s="68" t="str">
        <x:v>Caregiver → labour market</x:v>
      </x:c>
      <x:c r="E7" s="68" t="str">
        <x:v>Employers</x:v>
      </x:c>
      <x:c r="F7" s="68" t="str">
        <x:v>Career period</x:v>
      </x:c>
      <x:c r="G7" s="68" t="str">
        <x:v>Reduces or exits paid work</x:v>
      </x:c>
      <x:c r="H7" s="68" t="str"/>
      <x:c r="I7" s="68" t="str">
        <x:v>Worker-specific</x:v>
      </x:c>
      <x:c r="J7" s="68" t="str">
        <x:v>Care demand and limited service support</x:v>
      </x:c>
      <x:c r="K7" s="68" t="str">
        <x:v>Reduced labour supply and income</x:v>
      </x:c>
      <x:c r="L7" s="68" t="str">
        <x:v>Care penalty conversion</x:v>
      </x:c>
      <x:c r="M7" s="68" t="str">
        <x:v>S1</x:v>
      </x:c>
      <x:c r="N7" s="68" t="str">
        <x:v>SRC-1437; SRC-1436</x:v>
      </x:c>
      <x:c r="O7" s="68" t="str">
        <x:v>Care responsibilities can constrain paid employment.</x:v>
      </x:c>
      <x:c r="P7" s="68" t="str">
        <x:v>That all labour-force differences are caused by care.</x:v>
      </x:c>
      <x:c r="Q7" s="68" t="str"/>
    </x:row>
    <x:row r="8">
      <x:c r="A8" s="68" t="str">
        <x:v>V28CARE-004</x:v>
      </x:c>
      <x:c r="B8" s="68" t="str">
        <x:v>Unpaid care, domestic work and care labour</x:v>
      </x:c>
      <x:c r="C8" s="68" t="str">
        <x:v>Households</x:v>
      </x:c>
      <x:c r="D8" s="68" t="str">
        <x:v>Household → worker</x:v>
      </x:c>
      <x:c r="E8" s="68" t="str">
        <x:v>Domestic workers</x:v>
      </x:c>
      <x:c r="F8" s="68" t="str">
        <x:v>Employment term</x:v>
      </x:c>
      <x:c r="G8" s="68" t="str">
        <x:v>Purchases domestic and care work</x:v>
      </x:c>
      <x:c r="H8" s="68" t="str">
        <x:v>INS-1080</x:v>
      </x:c>
      <x:c r="I8" s="68" t="str">
        <x:v>Household-specific</x:v>
      </x:c>
      <x:c r="J8" s="68" t="str">
        <x:v>Income and care need</x:v>
      </x:c>
      <x:c r="K8" s="68" t="str">
        <x:v>Paid household service</x:v>
      </x:c>
      <x:c r="L8" s="68" t="str">
        <x:v>Care-work marketisation</x:v>
      </x:c>
      <x:c r="M8" s="68" t="str">
        <x:v>E1</x:v>
      </x:c>
      <x:c r="N8" s="68" t="str">
        <x:v>SRC-1442; SRC-1436</x:v>
      </x:c>
      <x:c r="O8" s="68" t="str">
        <x:v>Households employ domestic and care workers.</x:v>
      </x:c>
      <x:c r="P8" s="68" t="str">
        <x:v>Decent work, formal status or full substitution of family care.</x:v>
      </x:c>
      <x:c r="Q8" s="68" t="str"/>
    </x:row>
    <x:row r="9">
      <x:c r="A9" s="68" t="str">
        <x:v>V28CARE-005</x:v>
      </x:c>
      <x:c r="B9" s="68" t="str">
        <x:v>Unpaid care, domestic work and care labour</x:v>
      </x:c>
      <x:c r="C9" s="68" t="str">
        <x:v>Migrant domestic workers</x:v>
      </x:c>
      <x:c r="D9" s="68" t="str">
        <x:v>Worker → household</x:v>
      </x:c>
      <x:c r="E9" s="68" t="str">
        <x:v>Households</x:v>
      </x:c>
      <x:c r="F9" s="68" t="str">
        <x:v>Employment and migration term</x:v>
      </x:c>
      <x:c r="G9" s="68" t="str">
        <x:v>Provides cross-border care labour</x:v>
      </x:c>
      <x:c r="H9" s="68" t="str">
        <x:v>INS-1080</x:v>
      </x:c>
      <x:c r="I9" s="68" t="str">
        <x:v>Worker-specific</x:v>
      </x:c>
      <x:c r="J9" s="68" t="str">
        <x:v>Migration opportunity and household care demand</x:v>
      </x:c>
      <x:c r="K9" s="68" t="str">
        <x:v>Paid childcare, eldercare or domestic work</x:v>
      </x:c>
      <x:c r="L9" s="68" t="str">
        <x:v>Migrant-care-chain conversion</x:v>
      </x:c>
      <x:c r="M9" s="68" t="str">
        <x:v>E1</x:v>
      </x:c>
      <x:c r="N9" s="68" t="str">
        <x:v>SRC-1442; SRC-1439</x:v>
      </x:c>
      <x:c r="O9" s="68" t="str">
        <x:v>Migrant workers provide household care services.</x:v>
      </x:c>
      <x:c r="P9" s="68" t="str">
        <x:v>Coercion, exploitation or family separation in every case.</x:v>
      </x:c>
      <x:c r="Q9" s="68" t="str"/>
    </x:row>
    <x:row r="10">
      <x:c r="A10" s="68" t="str">
        <x:v>V28CARE-006</x:v>
      </x:c>
      <x:c r="B10" s="68" t="str">
        <x:v>Unpaid care, domestic work and care labour</x:v>
      </x:c>
      <x:c r="C10" s="68" t="str">
        <x:v>Labour inspectorates for family rights</x:v>
      </x:c>
      <x:c r="D10" s="68" t="str">
        <x:v>Inspectorate → worker</x:v>
      </x:c>
      <x:c r="E10" s="68" t="str">
        <x:v>Domestic workers</x:v>
      </x:c>
      <x:c r="F10" s="68" t="str">
        <x:v>Complaint or inspection</x:v>
      </x:c>
      <x:c r="G10" s="68" t="str">
        <x:v>Enforces domestic-worker rights</x:v>
      </x:c>
      <x:c r="H10" s="68" t="str"/>
      <x:c r="I10" s="68" t="str">
        <x:v>Case-specific</x:v>
      </x:c>
      <x:c r="J10" s="68" t="str">
        <x:v>Employment conditions and complaint evidence</x:v>
      </x:c>
      <x:c r="K10" s="68" t="str">
        <x:v>Finding, correction or remedy</x:v>
      </x:c>
      <x:c r="L10" s="68" t="str">
        <x:v>Care-work marketisation</x:v>
      </x:c>
      <x:c r="M10" s="68" t="str">
        <x:v>E1</x:v>
      </x:c>
      <x:c r="N10" s="68" t="str">
        <x:v>SRC-1442; SRC-1440</x:v>
      </x:c>
      <x:c r="O10" s="68" t="str">
        <x:v>Labour authorities can enforce domestic-worker protections.</x:v>
      </x:c>
      <x:c r="P10" s="68" t="str">
        <x:v>Universal coverage or actual recovery.</x:v>
      </x:c>
      <x:c r="Q10" s="68" t="str"/>
    </x:row>
    <x:row r="11">
      <x:c r="A11" s="68" t="str">
        <x:v>V28CARE-007</x:v>
      </x:c>
      <x:c r="B11" s="68" t="str">
        <x:v>Unpaid care, domestic work and care labour</x:v>
      </x:c>
      <x:c r="C11" s="68" t="str">
        <x:v>Care-work scheduling platforms</x:v>
      </x:c>
      <x:c r="D11" s="68" t="str">
        <x:v>Platform → worker</x:v>
      </x:c>
      <x:c r="E11" s="68" t="str">
        <x:v>Home-care workers</x:v>
      </x:c>
      <x:c r="F11" s="68" t="str">
        <x:v>Shift cycle</x:v>
      </x:c>
      <x:c r="G11" s="68" t="str">
        <x:v>Allocates care shifts</x:v>
      </x:c>
      <x:c r="H11" s="68" t="str"/>
      <x:c r="I11" s="68" t="str">
        <x:v>Worker-specific</x:v>
      </x:c>
      <x:c r="J11" s="68" t="str">
        <x:v>Client demand, availability and platform rules</x:v>
      </x:c>
      <x:c r="K11" s="68" t="str">
        <x:v>Work assignment and schedule</x:v>
      </x:c>
      <x:c r="L11" s="68" t="str">
        <x:v>Care-platform reputation conversion</x:v>
      </x:c>
      <x:c r="M11" s="68" t="str">
        <x:v>E2</x:v>
      </x:c>
      <x:c r="N11" s="68" t="str">
        <x:v>SRC-1436; SRC-1442</x:v>
      </x:c>
      <x:c r="O11" s="68" t="str">
        <x:v>Platforms allocate or mediate care work.</x:v>
      </x:c>
      <x:c r="P11" s="68" t="str">
        <x:v>Employee status, neutrality or guaranteed hours.</x:v>
      </x:c>
      <x:c r="Q11" s="68" t="str"/>
    </x:row>
    <x:row r="12">
      <x:c r="A12" s="68" t="str">
        <x:v>V28CARE-008</x:v>
      </x:c>
      <x:c r="B12" s="68" t="str">
        <x:v>Unpaid care, domestic work and care labour</x:v>
      </x:c>
      <x:c r="C12" s="68" t="str">
        <x:v>Home-care workers</x:v>
      </x:c>
      <x:c r="D12" s="68" t="str">
        <x:v>Worker → recipient</x:v>
      </x:c>
      <x:c r="E12" s="68" t="str">
        <x:v>Dependent adults</x:v>
      </x:c>
      <x:c r="F12" s="68" t="str">
        <x:v>Service period</x:v>
      </x:c>
      <x:c r="G12" s="68" t="str">
        <x:v>Provides home care</x:v>
      </x:c>
      <x:c r="H12" s="68" t="str">
        <x:v>INS-1080</x:v>
      </x:c>
      <x:c r="I12" s="68" t="str">
        <x:v>Person-specific</x:v>
      </x:c>
      <x:c r="J12" s="68" t="str">
        <x:v>Assessed or purchased care need</x:v>
      </x:c>
      <x:c r="K12" s="68" t="str">
        <x:v>Assistance in the home</x:v>
      </x:c>
      <x:c r="L12" s="68" t="str">
        <x:v>Care-work marketisation</x:v>
      </x:c>
      <x:c r="M12" s="68" t="str">
        <x:v>E1</x:v>
      </x:c>
      <x:c r="N12" s="68" t="str">
        <x:v>SRC-1429; SRC-1457</x:v>
      </x:c>
      <x:c r="O12" s="68" t="str">
        <x:v>Home-care workers provide formal support.</x:v>
      </x:c>
      <x:c r="P12" s="68" t="str">
        <x:v>Adequate hours, continuity or absence of unpaid family care.</x:v>
      </x:c>
      <x:c r="Q12" s="68" t="str"/>
    </x:row>
    <x:row r="13">
      <x:c r="A13" s="68" t="str">
        <x:v>V28CARE-009</x:v>
      </x:c>
      <x:c r="B13" s="68" t="str">
        <x:v>Unpaid care, domestic work and care labour</x:v>
      </x:c>
      <x:c r="C13" s="68" t="str">
        <x:v>Personal care assistants</x:v>
      </x:c>
      <x:c r="D13" s="68" t="str">
        <x:v>Worker → person</x:v>
      </x:c>
      <x:c r="E13" s="68" t="str">
        <x:v>Persons with disabilities requiring support</x:v>
      </x:c>
      <x:c r="F13" s="68" t="str">
        <x:v>Service period</x:v>
      </x:c>
      <x:c r="G13" s="68" t="str">
        <x:v>Provides personal assistance</x:v>
      </x:c>
      <x:c r="H13" s="68" t="str">
        <x:v>INS-1076</x:v>
      </x:c>
      <x:c r="I13" s="68" t="str">
        <x:v>Person-specific</x:v>
      </x:c>
      <x:c r="J13" s="68" t="str">
        <x:v>Support needs and chosen activities</x:v>
      </x:c>
      <x:c r="K13" s="68" t="str">
        <x:v>Assistance with daily living and participation</x:v>
      </x:c>
      <x:c r="L13" s="68" t="str">
        <x:v>Care-needs classification</x:v>
      </x:c>
      <x:c r="M13" s="68" t="str">
        <x:v>E1</x:v>
      </x:c>
      <x:c r="N13" s="68" t="str">
        <x:v>SRC-1420; SRC-1429</x:v>
      </x:c>
      <x:c r="O13" s="68" t="str">
        <x:v>Personal assistance supports participation and daily life.</x:v>
      </x:c>
      <x:c r="P13" s="68" t="str">
        <x:v>Loss of legal agency or standardised need across persons.</x:v>
      </x:c>
      <x:c r="Q13" s="68" t="str"/>
    </x:row>
    <x:row r="14">
      <x:c r="A14" s="68" t="str">
        <x:v>V28CARE-010</x:v>
      </x:c>
      <x:c r="B14" s="68" t="str">
        <x:v>Unpaid care, domestic work and care labour</x:v>
      </x:c>
      <x:c r="C14" s="68" t="str">
        <x:v>Caregiver organisations</x:v>
      </x:c>
      <x:c r="D14" s="68" t="str">
        <x:v>Caregiver group → government</x:v>
      </x:c>
      <x:c r="E14" s="68" t="str">
        <x:v>Family policy ministries</x:v>
      </x:c>
      <x:c r="F14" s="68" t="str">
        <x:v>Policy cycle</x:v>
      </x:c>
      <x:c r="G14" s="68" t="str">
        <x:v>Advocates for caregiver support</x:v>
      </x:c>
      <x:c r="H14" s="68" t="str"/>
      <x:c r="I14" s="68" t="str">
        <x:v>System-wide</x:v>
      </x:c>
      <x:c r="J14" s="68" t="str">
        <x:v>Caregiver evidence and collective organisation</x:v>
      </x:c>
      <x:c r="K14" s="68" t="str">
        <x:v>Policy proposals and recognition</x:v>
      </x:c>
      <x:c r="L14" s="68" t="str">
        <x:v>Caregiver-capability support</x:v>
      </x:c>
      <x:c r="M14" s="68" t="str">
        <x:v>E2</x:v>
      </x:c>
      <x:c r="N14" s="68" t="str">
        <x:v>SRC-1436; SRC-1475</x:v>
      </x:c>
      <x:c r="O14" s="68" t="str">
        <x:v>Caregiver organisations represent support needs.</x:v>
      </x:c>
      <x:c r="P14" s="68" t="str">
        <x:v>Unified caregiver preferences or policy adoption.</x:v>
      </x:c>
      <x:c r="Q14" s="68" t="str"/>
    </x:row>
    <x:row r="15">
      <x:c r="A15" s="68" t="str">
        <x:v>V28CARE-011</x:v>
      </x:c>
      <x:c r="B15" s="68" t="str">
        <x:v>Unpaid care, domestic work and care labour</x:v>
      </x:c>
      <x:c r="C15" s="68" t="str">
        <x:v>Family resource centres</x:v>
      </x:c>
      <x:c r="D15" s="68" t="str">
        <x:v>Service → caregiver</x:v>
      </x:c>
      <x:c r="E15" s="68" t="str">
        <x:v>Family caregivers</x:v>
      </x:c>
      <x:c r="F15" s="68" t="str">
        <x:v>Support period</x:v>
      </x:c>
      <x:c r="G15" s="68" t="str">
        <x:v>Provides referral and support</x:v>
      </x:c>
      <x:c r="H15" s="68" t="str">
        <x:v>INS-1078</x:v>
      </x:c>
      <x:c r="I15" s="68" t="str">
        <x:v>Family-specific</x:v>
      </x:c>
      <x:c r="J15" s="68" t="str">
        <x:v>Care burden and household needs</x:v>
      </x:c>
      <x:c r="K15" s="68" t="str">
        <x:v>Information, counselling and service access</x:v>
      </x:c>
      <x:c r="L15" s="68" t="str">
        <x:v>Caregiver-capability support</x:v>
      </x:c>
      <x:c r="M15" s="68" t="str">
        <x:v>E1</x:v>
      </x:c>
      <x:c r="N15" s="68" t="str">
        <x:v>SRC-1432; SRC-1475</x:v>
      </x:c>
      <x:c r="O15" s="68" t="str">
        <x:v>Family centres coordinate support and referrals.</x:v>
      </x:c>
      <x:c r="P15" s="68" t="str">
        <x:v>Elimination of financial or time burden.</x:v>
      </x:c>
      <x:c r="Q15" s="68" t="str"/>
    </x:row>
    <x:row r="16">
      <x:c r="A16" s="68" t="str">
        <x:v>V28CARE-012</x:v>
      </x:c>
      <x:c r="B16" s="68" t="str">
        <x:v>Unpaid care, domestic work and care labour</x:v>
      </x:c>
      <x:c r="C16" s="68" t="str">
        <x:v>Respite-care providers</x:v>
      </x:c>
      <x:c r="D16" s="68" t="str">
        <x:v>Provider → caregiver</x:v>
      </x:c>
      <x:c r="E16" s="68" t="str">
        <x:v>Family caregivers</x:v>
      </x:c>
      <x:c r="F16" s="68" t="str">
        <x:v>Care episode</x:v>
      </x:c>
      <x:c r="G16" s="68" t="str">
        <x:v>Provides temporary replacement care</x:v>
      </x:c>
      <x:c r="H16" s="68" t="str">
        <x:v>INS-1077</x:v>
      </x:c>
      <x:c r="I16" s="68" t="str">
        <x:v>Household-specific</x:v>
      </x:c>
      <x:c r="J16" s="68" t="str">
        <x:v>Intensive care responsibilities</x:v>
      </x:c>
      <x:c r="K16" s="68" t="str">
        <x:v>Temporary relief and continuity of recipient care</x:v>
      </x:c>
      <x:c r="L16" s="68" t="str">
        <x:v>Respite substitution</x:v>
      </x:c>
      <x:c r="M16" s="68" t="str">
        <x:v>E1</x:v>
      </x:c>
      <x:c r="N16" s="68" t="str">
        <x:v>SRC-1475; SRC-1457</x:v>
      </x:c>
      <x:c r="O16" s="68" t="str">
        <x:v>Respite services temporarily substitute for family care.</x:v>
      </x:c>
      <x:c r="P16" s="68" t="str">
        <x:v>Long-term solution to care shortages.</x:v>
      </x:c>
      <x:c r="Q16" s="68" t="str"/>
    </x:row>
    <x:row r="17">
      <x:c r="A17" s="68" t="str">
        <x:v>V28CARE-013</x:v>
      </x:c>
      <x:c r="B17" s="68" t="str">
        <x:v>Unpaid care, domestic work and care labour</x:v>
      </x:c>
      <x:c r="C17" s="68" t="str">
        <x:v>Public long-term care programmes</x:v>
      </x:c>
      <x:c r="D17" s="68" t="str">
        <x:v>Programme → household</x:v>
      </x:c>
      <x:c r="E17" s="68" t="str">
        <x:v>Households</x:v>
      </x:c>
      <x:c r="F17" s="68" t="str">
        <x:v>Benefit period</x:v>
      </x:c>
      <x:c r="G17" s="68" t="str">
        <x:v>Finances formal care</x:v>
      </x:c>
      <x:c r="H17" s="68" t="str">
        <x:v>INS-1076</x:v>
      </x:c>
      <x:c r="I17" s="68" t="str">
        <x:v>Person-specific</x:v>
      </x:c>
      <x:c r="J17" s="68" t="str">
        <x:v>Care need and programme eligibility</x:v>
      </x:c>
      <x:c r="K17" s="68" t="str">
        <x:v>Home, community or residential service</x:v>
      </x:c>
      <x:c r="L17" s="68" t="str">
        <x:v>Public-risk reallocation to households</x:v>
      </x:c>
      <x:c r="M17" s="68" t="str">
        <x:v>E1</x:v>
      </x:c>
      <x:c r="N17" s="68" t="str">
        <x:v>SRC-1429; SRC-1444</x:v>
      </x:c>
      <x:c r="O17" s="68" t="str">
        <x:v>Public programmes finance qualifying care.</x:v>
      </x:c>
      <x:c r="P17" s="68" t="str">
        <x:v>Full coverage or removal of family responsibility.</x:v>
      </x:c>
      <x:c r="Q17" s="68" t="str"/>
    </x:row>
    <x:row r="18">
      <x:c r="A18" s="68" t="str">
        <x:v>V28CARE-014</x:v>
      </x:c>
      <x:c r="B18" s="68" t="str">
        <x:v>Unpaid care, domestic work and care labour</x:v>
      </x:c>
      <x:c r="C18" s="68" t="str">
        <x:v>Households</x:v>
      </x:c>
      <x:c r="D18" s="68" t="str">
        <x:v>Household shock → caregiver</x:v>
      </x:c>
      <x:c r="E18" s="68" t="str">
        <x:v>Family caregivers</x:v>
      </x:c>
      <x:c r="F18" s="68" t="str">
        <x:v>Illness, disability or ageing</x:v>
      </x:c>
      <x:c r="G18" s="68" t="str">
        <x:v>Absorbs unmet care need</x:v>
      </x:c>
      <x:c r="H18" s="68" t="str"/>
      <x:c r="I18" s="68" t="str">
        <x:v>Household-specific</x:v>
      </x:c>
      <x:c r="J18" s="68" t="str">
        <x:v>Service gap and dependency</x:v>
      </x:c>
      <x:c r="K18" s="68" t="str">
        <x:v>Unpaid care, reduced work or asset use</x:v>
      </x:c>
      <x:c r="L18" s="68" t="str">
        <x:v>Household-shock absorption</x:v>
      </x:c>
      <x:c r="M18" s="68" t="str">
        <x:v>S1</x:v>
      </x:c>
      <x:c r="N18" s="68" t="str">
        <x:v>SRC-1436; SRC-1444</x:v>
      </x:c>
      <x:c r="O18" s="68" t="str">
        <x:v>Households often absorb unmet care through time and resources.</x:v>
      </x:c>
      <x:c r="P18" s="68" t="str">
        <x:v>That family care is always involuntary or harmful.</x:v>
      </x:c>
      <x:c r="Q18" s="68" t="str"/>
    </x:row>
  </x:sheetData>
  <x:mergeCells>
    <x:mergeCell ref="A1:Q1"/>
    <x:mergeCell ref="A2:Q2"/>
  </x:mergeCells>
  <x:conditionalFormatting sqref="M5:M18">
    <x:cfRule type="expression" dxfId="1006" priority="1">
      <x:formula>M5="E1"</x:formula>
    </x:cfRule>
    <x:cfRule type="expression" dxfId="1007" priority="2">
      <x:formula>M5="E2"</x:formula>
    </x:cfRule>
    <x:cfRule type="expression" dxfId="1008" priority="3">
      <x:formula>M5="S1"</x:formula>
    </x:cfRule>
    <x:cfRule type="expression" dxfId="1009" priority="4">
      <x:formula>M5="A1"</x:formula>
    </x:cfRule>
    <x:cfRule type="expression" dxfId="1010" priority="5">
      <x:formula>M5="U1"</x:formula>
    </x:cfRule>
    <x:cfRule type="expression" dxfId="1011" priority="6">
      <x:formula>M5="N1"</x:formula>
    </x:cfRule>
  </x:conditionalFormatting>
  <x:pageMargins left="0.7" right="0.7" top="0.75" bottom="0.75" header="0.3" footer="0.3"/>
</x:worksheet>
</file>

<file path=xl/worksheets/sheet155.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Childcare &amp; Early Childhood</x:v>
      </x:c>
      <x:c r="B1" s="447"/>
      <x:c r="C1" s="447"/>
      <x:c r="D1" s="447"/>
      <x:c r="E1" s="447"/>
      <x:c r="F1" s="447"/>
      <x:c r="G1" s="447"/>
      <x:c r="H1" s="447"/>
      <x:c r="I1" s="447"/>
      <x:c r="J1" s="447"/>
      <x:c r="K1" s="447"/>
      <x:c r="L1" s="447"/>
      <x:c r="M1" s="447"/>
      <x:c r="N1" s="447"/>
      <x:c r="O1" s="447"/>
      <x:c r="P1" s="447"/>
      <x:c r="Q1" s="447"/>
    </x:row>
    <x:row r="2">
      <x:c r="A2" s="450" t="str">
        <x:v>Childcare access, subsidy, licensing, quality, early learning and family support.</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V28CHILDCARE-001</x:v>
      </x:c>
      <x:c r="B5" s="68" t="str">
        <x:v>Childcare, early childhood and family support</x:v>
      </x:c>
      <x:c r="C5" s="68" t="str">
        <x:v>Families with children</x:v>
      </x:c>
      <x:c r="D5" s="68" t="str">
        <x:v>Household → agency</x:v>
      </x:c>
      <x:c r="E5" s="68" t="str">
        <x:v>Childcare subsidy agencies</x:v>
      </x:c>
      <x:c r="F5" s="68" t="str">
        <x:v>Benefit cycle</x:v>
      </x:c>
      <x:c r="G5" s="68" t="str">
        <x:v>Applies for childcare subsidy</x:v>
      </x:c>
      <x:c r="H5" s="68" t="str">
        <x:v>INS-1062</x:v>
      </x:c>
      <x:c r="I5" s="68" t="str">
        <x:v>Household-specific</x:v>
      </x:c>
      <x:c r="J5" s="68" t="str">
        <x:v>Income, employment, child and provider information</x:v>
      </x:c>
      <x:c r="K5" s="68" t="str">
        <x:v>Subsidy eligibility review</x:v>
      </x:c>
      <x:c r="L5" s="68" t="str">
        <x:v>Childcare-price conversion</x:v>
      </x:c>
      <x:c r="M5" s="68" t="str">
        <x:v>E1</x:v>
      </x:c>
      <x:c r="N5" s="68" t="str">
        <x:v>SRC-1466; SRC-1467</x:v>
      </x:c>
      <x:c r="O5" s="68" t="str">
        <x:v>Families apply for public childcare support.</x:v>
      </x:c>
      <x:c r="P5" s="68" t="str">
        <x:v>Approval, provider availability or final affordability.</x:v>
      </x:c>
      <x:c r="Q5" s="68" t="str"/>
    </x:row>
    <x:row r="6">
      <x:c r="A6" s="68" t="str">
        <x:v>V28CHILDCARE-002</x:v>
      </x:c>
      <x:c r="B6" s="68" t="str">
        <x:v>Childcare, early childhood and family support</x:v>
      </x:c>
      <x:c r="C6" s="68" t="str">
        <x:v>Childcare subsidy agencies</x:v>
      </x:c>
      <x:c r="D6" s="68" t="str">
        <x:v>Agency → household</x:v>
      </x:c>
      <x:c r="E6" s="68" t="str">
        <x:v>Families with children</x:v>
      </x:c>
      <x:c r="F6" s="68" t="str">
        <x:v>Benefit period</x:v>
      </x:c>
      <x:c r="G6" s="68" t="str">
        <x:v>Awards childcare subsidy</x:v>
      </x:c>
      <x:c r="H6" s="68" t="str">
        <x:v>INS-1063</x:v>
      </x:c>
      <x:c r="I6" s="68" t="str">
        <x:v>Household-specific</x:v>
      </x:c>
      <x:c r="J6" s="68" t="str">
        <x:v>Eligibility and approved care arrangement</x:v>
      </x:c>
      <x:c r="K6" s="68" t="str">
        <x:v>Reduced household childcare price</x:v>
      </x:c>
      <x:c r="L6" s="68" t="str">
        <x:v>Childcare-price conversion</x:v>
      </x:c>
      <x:c r="M6" s="68" t="str">
        <x:v>E1</x:v>
      </x:c>
      <x:c r="N6" s="68" t="str">
        <x:v>SRC-1468; SRC-1445</x:v>
      </x:c>
      <x:c r="O6" s="68" t="str">
        <x:v>Subsidy agencies reduce qualifying childcare costs.</x:v>
      </x:c>
      <x:c r="P6" s="68" t="str">
        <x:v>Full affordability or guaranteed care slot.</x:v>
      </x:c>
      <x:c r="Q6" s="68" t="str"/>
    </x:row>
    <x:row r="7">
      <x:c r="A7" s="68" t="str">
        <x:v>V28CHILDCARE-003</x:v>
      </x:c>
      <x:c r="B7" s="68" t="str">
        <x:v>Childcare, early childhood and family support</x:v>
      </x:c>
      <x:c r="C7" s="68" t="str">
        <x:v>Childcare subsidy agencies</x:v>
      </x:c>
      <x:c r="D7" s="68" t="str">
        <x:v>Agency → provider</x:v>
      </x:c>
      <x:c r="E7" s="68" t="str">
        <x:v>Private childcare providers</x:v>
      </x:c>
      <x:c r="F7" s="68" t="str">
        <x:v>Payment cycle</x:v>
      </x:c>
      <x:c r="G7" s="68" t="str">
        <x:v>Pays childcare reimbursement</x:v>
      </x:c>
      <x:c r="H7" s="68" t="str">
        <x:v>INS-1064</x:v>
      </x:c>
      <x:c r="I7" s="68" t="str">
        <x:v>Provider-specific</x:v>
      </x:c>
      <x:c r="J7" s="68" t="str">
        <x:v>Eligible attendance and programme rate</x:v>
      </x:c>
      <x:c r="K7" s="68" t="str">
        <x:v>Public provider payment</x:v>
      </x:c>
      <x:c r="L7" s="68" t="str">
        <x:v>Childcare-price conversion</x:v>
      </x:c>
      <x:c r="M7" s="68" t="str">
        <x:v>E1</x:v>
      </x:c>
      <x:c r="N7" s="68" t="str">
        <x:v>SRC-1467; SRC-1468</x:v>
      </x:c>
      <x:c r="O7" s="68" t="str">
        <x:v>Public programmes reimburse providers for eligible care.</x:v>
      </x:c>
      <x:c r="P7" s="68" t="str">
        <x:v>Full provider cost or direct payment to every family.</x:v>
      </x:c>
      <x:c r="Q7" s="68" t="str"/>
    </x:row>
    <x:row r="8">
      <x:c r="A8" s="68" t="str">
        <x:v>V28CHILDCARE-004</x:v>
      </x:c>
      <x:c r="B8" s="68" t="str">
        <x:v>Childcare, early childhood and family support</x:v>
      </x:c>
      <x:c r="C8" s="68" t="str">
        <x:v>Families with children</x:v>
      </x:c>
      <x:c r="D8" s="68" t="str">
        <x:v>Parent → provider</x:v>
      </x:c>
      <x:c r="E8" s="68" t="str">
        <x:v>Childcare centres</x:v>
      </x:c>
      <x:c r="F8" s="68" t="str">
        <x:v>Care term</x:v>
      </x:c>
      <x:c r="G8" s="68" t="str">
        <x:v>Enrols child in centre-based care</x:v>
      </x:c>
      <x:c r="H8" s="68" t="str">
        <x:v>INS-1061</x:v>
      </x:c>
      <x:c r="I8" s="68" t="str">
        <x:v>Child-specific</x:v>
      </x:c>
      <x:c r="J8" s="68" t="str">
        <x:v>Care need, available place and payment</x:v>
      </x:c>
      <x:c r="K8" s="68" t="str">
        <x:v>Scheduled childcare access</x:v>
      </x:c>
      <x:c r="L8" s="68" t="str">
        <x:v>Childcare-slot allocation</x:v>
      </x:c>
      <x:c r="M8" s="68" t="str">
        <x:v>E1</x:v>
      </x:c>
      <x:c r="N8" s="68" t="str">
        <x:v>SRC-1445; SRC-1432</x:v>
      </x:c>
      <x:c r="O8" s="68" t="str">
        <x:v>Families enrol children in formal childcare.</x:v>
      </x:c>
      <x:c r="P8" s="68" t="str">
        <x:v>Quality, affordability or uninterrupted attendance.</x:v>
      </x:c>
      <x:c r="Q8" s="68" t="str"/>
    </x:row>
    <x:row r="9">
      <x:c r="A9" s="68" t="str">
        <x:v>V28CHILDCARE-005</x:v>
      </x:c>
      <x:c r="B9" s="68" t="str">
        <x:v>Childcare, early childhood and family support</x:v>
      </x:c>
      <x:c r="C9" s="68" t="str">
        <x:v>Family day-care providers</x:v>
      </x:c>
      <x:c r="D9" s="68" t="str">
        <x:v>Provider → child</x:v>
      </x:c>
      <x:c r="E9" s="68" t="str">
        <x:v>Infants and toddlers</x:v>
      </x:c>
      <x:c r="F9" s="68" t="str">
        <x:v>Care term</x:v>
      </x:c>
      <x:c r="G9" s="68" t="str">
        <x:v>Provides home-based childcare</x:v>
      </x:c>
      <x:c r="H9" s="68" t="str">
        <x:v>INS-1061</x:v>
      </x:c>
      <x:c r="I9" s="68" t="str">
        <x:v>Child-specific</x:v>
      </x:c>
      <x:c r="J9" s="68" t="str">
        <x:v>Care agreement and child needs</x:v>
      </x:c>
      <x:c r="K9" s="68" t="str">
        <x:v>Home-based formal care</x:v>
      </x:c>
      <x:c r="L9" s="68" t="str">
        <x:v>Care-work marketisation</x:v>
      </x:c>
      <x:c r="M9" s="68" t="str">
        <x:v>E1</x:v>
      </x:c>
      <x:c r="N9" s="68" t="str">
        <x:v>SRC-1445; SRC-1430</x:v>
      </x:c>
      <x:c r="O9" s="68" t="str">
        <x:v>Home-based providers deliver childcare.</x:v>
      </x:c>
      <x:c r="P9" s="68" t="str">
        <x:v>Uniform regulation or developmental quality.</x:v>
      </x:c>
      <x:c r="Q9" s="68" t="str"/>
    </x:row>
    <x:row r="10">
      <x:c r="A10" s="68" t="str">
        <x:v>V28CHILDCARE-006</x:v>
      </x:c>
      <x:c r="B10" s="68" t="str">
        <x:v>Childcare, early childhood and family support</x:v>
      </x:c>
      <x:c r="C10" s="68" t="str">
        <x:v>Childcare licensing authorities</x:v>
      </x:c>
      <x:c r="D10" s="68" t="str">
        <x:v>Authority → provider</x:v>
      </x:c>
      <x:c r="E10" s="68" t="str">
        <x:v>Childcare centres</x:v>
      </x:c>
      <x:c r="F10" s="68" t="str">
        <x:v>Licence cycle</x:v>
      </x:c>
      <x:c r="G10" s="68" t="str">
        <x:v>Issues operating licence</x:v>
      </x:c>
      <x:c r="H10" s="68" t="str">
        <x:v>INS-1059</x:v>
      </x:c>
      <x:c r="I10" s="68" t="str">
        <x:v>Provider-specific</x:v>
      </x:c>
      <x:c r="J10" s="68" t="str">
        <x:v>Staffing, premises, safety and programme evidence</x:v>
      </x:c>
      <x:c r="K10" s="68" t="str">
        <x:v>Permission to provide childcare</x:v>
      </x:c>
      <x:c r="L10" s="68" t="str">
        <x:v>Childcare-quality assurance</x:v>
      </x:c>
      <x:c r="M10" s="68" t="str">
        <x:v>E1</x:v>
      </x:c>
      <x:c r="N10" s="68" t="str">
        <x:v>SRC-1451; SRC-1468</x:v>
      </x:c>
      <x:c r="O10" s="68" t="str">
        <x:v>Licensing authorities permit providers meeting defined standards.</x:v>
      </x:c>
      <x:c r="P10" s="68" t="str">
        <x:v>Guaranteed daily quality or absence of future violations.</x:v>
      </x:c>
      <x:c r="Q10" s="68" t="str"/>
    </x:row>
    <x:row r="11">
      <x:c r="A11" s="68" t="str">
        <x:v>V28CHILDCARE-007</x:v>
      </x:c>
      <x:c r="B11" s="68" t="str">
        <x:v>Childcare, early childhood and family support</x:v>
      </x:c>
      <x:c r="C11" s="68" t="str">
        <x:v>Childcare licensing authorities</x:v>
      </x:c>
      <x:c r="D11" s="68" t="str">
        <x:v>Authority → provider</x:v>
      </x:c>
      <x:c r="E11" s="68" t="str">
        <x:v>Private childcare providers</x:v>
      </x:c>
      <x:c r="F11" s="68" t="str">
        <x:v>Inspection cycle</x:v>
      </x:c>
      <x:c r="G11" s="68" t="str">
        <x:v>Conducts inspection</x:v>
      </x:c>
      <x:c r="H11" s="68" t="str">
        <x:v>INS-1060</x:v>
      </x:c>
      <x:c r="I11" s="68" t="str">
        <x:v>Provider-specific</x:v>
      </x:c>
      <x:c r="J11" s="68" t="str">
        <x:v>Observed conditions and records</x:v>
      </x:c>
      <x:c r="K11" s="68" t="str">
        <x:v>Findings, correction or enforcement</x:v>
      </x:c>
      <x:c r="L11" s="68" t="str">
        <x:v>Childcare-quality assurance</x:v>
      </x:c>
      <x:c r="M11" s="68" t="str">
        <x:v>E1</x:v>
      </x:c>
      <x:c r="N11" s="68" t="str">
        <x:v>SRC-1468; SRC-1457</x:v>
      </x:c>
      <x:c r="O11" s="68" t="str">
        <x:v>Authorities inspect childcare providers.</x:v>
      </x:c>
      <x:c r="P11" s="68" t="str">
        <x:v>Observation of every interaction or permanent compliance.</x:v>
      </x:c>
      <x:c r="Q11" s="68" t="str"/>
    </x:row>
    <x:row r="12">
      <x:c r="A12" s="68" t="str">
        <x:v>V28CHILDCARE-008</x:v>
      </x:c>
      <x:c r="B12" s="68" t="str">
        <x:v>Childcare, early childhood and family support</x:v>
      </x:c>
      <x:c r="C12" s="68" t="str">
        <x:v>Childcare quality-rating systems</x:v>
      </x:c>
      <x:c r="D12" s="68" t="str">
        <x:v>Rating system → household</x:v>
      </x:c>
      <x:c r="E12" s="68" t="str">
        <x:v>Families with children</x:v>
      </x:c>
      <x:c r="F12" s="68" t="str">
        <x:v>Rating cycle</x:v>
      </x:c>
      <x:c r="G12" s="68" t="str">
        <x:v>Publishes provider rating</x:v>
      </x:c>
      <x:c r="H12" s="68" t="str">
        <x:v>INS-1065</x:v>
      </x:c>
      <x:c r="I12" s="68" t="str">
        <x:v>Provider-specific</x:v>
      </x:c>
      <x:c r="J12" s="68" t="str">
        <x:v>Inspection, staffing and programme indicators</x:v>
      </x:c>
      <x:c r="K12" s="68" t="str">
        <x:v>Consumer quality signal</x:v>
      </x:c>
      <x:c r="L12" s="68" t="str">
        <x:v>Childcare-quality assurance</x:v>
      </x:c>
      <x:c r="M12" s="68" t="str">
        <x:v>E2</x:v>
      </x:c>
      <x:c r="N12" s="68" t="str">
        <x:v>SRC-1445; SRC-1457</x:v>
      </x:c>
      <x:c r="O12" s="68" t="str">
        <x:v>Quality systems publish comparative provider signals.</x:v>
      </x:c>
      <x:c r="P12" s="68" t="str">
        <x:v>Complete quality, child fit or absence of hidden problems.</x:v>
      </x:c>
      <x:c r="Q12" s="68" t="str"/>
    </x:row>
    <x:row r="13">
      <x:c r="A13" s="68" t="str">
        <x:v>V28CHILDCARE-009</x:v>
      </x:c>
      <x:c r="B13" s="68" t="str">
        <x:v>Childcare, early childhood and family support</x:v>
      </x:c>
      <x:c r="C13" s="68" t="str">
        <x:v>Early childhood educators</x:v>
      </x:c>
      <x:c r="D13" s="68" t="str">
        <x:v>Educator → child</x:v>
      </x:c>
      <x:c r="E13" s="68" t="str">
        <x:v>Infants and toddlers</x:v>
      </x:c>
      <x:c r="F13" s="68" t="str">
        <x:v>Care and education term</x:v>
      </x:c>
      <x:c r="G13" s="68" t="str">
        <x:v>Provides early learning and care</x:v>
      </x:c>
      <x:c r="H13" s="68" t="str">
        <x:v>INS-1066</x:v>
      </x:c>
      <x:c r="I13" s="68" t="str">
        <x:v>Child-specific</x:v>
      </x:c>
      <x:c r="J13" s="68" t="str">
        <x:v>Responsive care, play and educational activity</x:v>
      </x:c>
      <x:c r="K13" s="68" t="str">
        <x:v>Developmental opportunity</x:v>
      </x:c>
      <x:c r="L13" s="68" t="str">
        <x:v>Early-childhood capability formation</x:v>
      </x:c>
      <x:c r="M13" s="68" t="str">
        <x:v>E1</x:v>
      </x:c>
      <x:c r="N13" s="68" t="str">
        <x:v>SRC-1430; SRC-1432</x:v>
      </x:c>
      <x:c r="O13" s="68" t="str">
        <x:v>Early childhood educators support learning and development.</x:v>
      </x:c>
      <x:c r="P13" s="68" t="str">
        <x:v>Guaranteed developmental outcome or replacement of family care.</x:v>
      </x:c>
      <x:c r="Q13" s="68" t="str"/>
    </x:row>
    <x:row r="14">
      <x:c r="A14" s="68" t="str">
        <x:v>V28CHILDCARE-010</x:v>
      </x:c>
      <x:c r="B14" s="68" t="str">
        <x:v>Childcare, early childhood and family support</x:v>
      </x:c>
      <x:c r="C14" s="68" t="str">
        <x:v>Early childhood intervention services</x:v>
      </x:c>
      <x:c r="D14" s="68" t="str">
        <x:v>Service → child</x:v>
      </x:c>
      <x:c r="E14" s="68" t="str">
        <x:v>Children with disabilities</x:v>
      </x:c>
      <x:c r="F14" s="68" t="str">
        <x:v>Intervention period</x:v>
      </x:c>
      <x:c r="G14" s="68" t="str">
        <x:v>Provides developmental support</x:v>
      </x:c>
      <x:c r="H14" s="68" t="str">
        <x:v>INS-1066</x:v>
      </x:c>
      <x:c r="I14" s="68" t="str">
        <x:v>Child-specific</x:v>
      </x:c>
      <x:c r="J14" s="68" t="str">
        <x:v>Developmental assessment and family goals</x:v>
      </x:c>
      <x:c r="K14" s="68" t="str">
        <x:v>Therapy, education and family support</x:v>
      </x:c>
      <x:c r="L14" s="68" t="str">
        <x:v>Early-childhood capability formation</x:v>
      </x:c>
      <x:c r="M14" s="68" t="str">
        <x:v>E1</x:v>
      </x:c>
      <x:c r="N14" s="68" t="str">
        <x:v>SRC-1432; SRC-1420</x:v>
      </x:c>
      <x:c r="O14" s="68" t="str">
        <x:v>Intervention services support children with developmental needs.</x:v>
      </x:c>
      <x:c r="P14" s="68" t="str">
        <x:v>Normalisation, cure or equal outcomes.</x:v>
      </x:c>
      <x:c r="Q14" s="68" t="str"/>
    </x:row>
    <x:row r="15">
      <x:c r="A15" s="68" t="str">
        <x:v>V28CHILDCARE-011</x:v>
      </x:c>
      <x:c r="B15" s="68" t="str">
        <x:v>Childcare, early childhood and family support</x:v>
      </x:c>
      <x:c r="C15" s="68" t="str">
        <x:v>Home-visiting programmes</x:v>
      </x:c>
      <x:c r="D15" s="68" t="str">
        <x:v>Programme → household</x:v>
      </x:c>
      <x:c r="E15" s="68" t="str">
        <x:v>New parents</x:v>
      </x:c>
      <x:c r="F15" s="68" t="str">
        <x:v>Infancy and early childhood</x:v>
      </x:c>
      <x:c r="G15" s="68" t="str">
        <x:v>Provides home visiting</x:v>
      </x:c>
      <x:c r="H15" s="68" t="str">
        <x:v>INS-1067</x:v>
      </x:c>
      <x:c r="I15" s="68" t="str">
        <x:v>Family-specific</x:v>
      </x:c>
      <x:c r="J15" s="68" t="str">
        <x:v>Parent and child needs</x:v>
      </x:c>
      <x:c r="K15" s="68" t="str">
        <x:v>Parenting, health and referral support</x:v>
      </x:c>
      <x:c r="L15" s="68" t="str">
        <x:v>Home-visiting support conversion</x:v>
      </x:c>
      <x:c r="M15" s="68" t="str">
        <x:v>E1</x:v>
      </x:c>
      <x:c r="N15" s="68" t="str">
        <x:v>SRC-1430; SRC-1432</x:v>
      </x:c>
      <x:c r="O15" s="68" t="str">
        <x:v>Home visitors provide integrated family support.</x:v>
      </x:c>
      <x:c r="P15" s="68" t="str">
        <x:v>Deficient parenting or guaranteed prevention of harm.</x:v>
      </x:c>
      <x:c r="Q15" s="68" t="str"/>
    </x:row>
    <x:row r="16">
      <x:c r="A16" s="68" t="str">
        <x:v>V28CHILDCARE-012</x:v>
      </x:c>
      <x:c r="B16" s="68" t="str">
        <x:v>Childcare, early childhood and family support</x:v>
      </x:c>
      <x:c r="C16" s="68" t="str">
        <x:v>Parenting-support programmes</x:v>
      </x:c>
      <x:c r="D16" s="68" t="str">
        <x:v>Programme → parent</x:v>
      </x:c>
      <x:c r="E16" s="68" t="str">
        <x:v>Parents and education sponsors</x:v>
      </x:c>
      <x:c r="F16" s="68" t="str">
        <x:v>Child development period</x:v>
      </x:c>
      <x:c r="G16" s="68" t="str">
        <x:v>Provides parenting education</x:v>
      </x:c>
      <x:c r="H16" s="68" t="str"/>
      <x:c r="I16" s="68" t="str">
        <x:v>Family-specific</x:v>
      </x:c>
      <x:c r="J16" s="68" t="str">
        <x:v>Parent questions and child-development information</x:v>
      </x:c>
      <x:c r="K16" s="68" t="str">
        <x:v>Skills, information and social support</x:v>
      </x:c>
      <x:c r="L16" s="68" t="str">
        <x:v>Home-visiting support conversion</x:v>
      </x:c>
      <x:c r="M16" s="68" t="str">
        <x:v>E2</x:v>
      </x:c>
      <x:c r="N16" s="68" t="str">
        <x:v>SRC-1432; SRC-1430</x:v>
      </x:c>
      <x:c r="O16" s="68" t="str">
        <x:v>Parenting programmes provide information and support.</x:v>
      </x:c>
      <x:c r="P16" s="68" t="str">
        <x:v>One correct parenting model or guaranteed child outcome.</x:v>
      </x:c>
      <x:c r="Q16" s="68" t="str"/>
    </x:row>
    <x:row r="17">
      <x:c r="A17" s="68" t="str">
        <x:v>V28CHILDCARE-013</x:v>
      </x:c>
      <x:c r="B17" s="68" t="str">
        <x:v>Childcare, early childhood and family support</x:v>
      </x:c>
      <x:c r="C17" s="68" t="str">
        <x:v>Child nutrition programmes</x:v>
      </x:c>
      <x:c r="D17" s="68" t="str">
        <x:v>Programme → household</x:v>
      </x:c>
      <x:c r="E17" s="68" t="str">
        <x:v>Families with children</x:v>
      </x:c>
      <x:c r="F17" s="68" t="str">
        <x:v>Benefit or service period</x:v>
      </x:c>
      <x:c r="G17" s="68" t="str">
        <x:v>Provides child nutrition support</x:v>
      </x:c>
      <x:c r="H17" s="68" t="str"/>
      <x:c r="I17" s="68" t="str">
        <x:v>Child-specific</x:v>
      </x:c>
      <x:c r="J17" s="68" t="str">
        <x:v>Child eligibility and nutrition need</x:v>
      </x:c>
      <x:c r="K17" s="68" t="str">
        <x:v>Food, vouchers or meal support</x:v>
      </x:c>
      <x:c r="L17" s="68" t="str">
        <x:v>Early-childhood capability formation</x:v>
      </x:c>
      <x:c r="M17" s="68" t="str">
        <x:v>E1</x:v>
      </x:c>
      <x:c r="N17" s="68" t="str">
        <x:v>SRC-1418; SRC-1453</x:v>
      </x:c>
      <x:c r="O17" s="68" t="str">
        <x:v>Nutrition programmes support child wellbeing.</x:v>
      </x:c>
      <x:c r="P17" s="68" t="str">
        <x:v>Complete household food security or developmental success.</x:v>
      </x:c>
      <x:c r="Q17" s="68" t="str"/>
    </x:row>
    <x:row r="18">
      <x:c r="A18" s="68" t="str">
        <x:v>V28CHILDCARE-014</x:v>
      </x:c>
      <x:c r="B18" s="68" t="str">
        <x:v>Childcare, early childhood and family support</x:v>
      </x:c>
      <x:c r="C18" s="68" t="str">
        <x:v>Families with children</x:v>
      </x:c>
      <x:c r="D18" s="68" t="str">
        <x:v>Household → provider</x:v>
      </x:c>
      <x:c r="E18" s="68" t="str">
        <x:v>Childcare centres</x:v>
      </x:c>
      <x:c r="F18" s="68" t="str">
        <x:v>Waiting-list period</x:v>
      </x:c>
      <x:c r="G18" s="68" t="str">
        <x:v>Seeks scarce childcare place</x:v>
      </x:c>
      <x:c r="H18" s="68" t="str">
        <x:v>INS-1061</x:v>
      </x:c>
      <x:c r="I18" s="68" t="str">
        <x:v>Child-specific</x:v>
      </x:c>
      <x:c r="J18" s="68" t="str">
        <x:v>Care demand, eligibility and provider capacity</x:v>
      </x:c>
      <x:c r="K18" s="68" t="str">
        <x:v>Placement, waitlist or exclusion</x:v>
      </x:c>
      <x:c r="L18" s="68" t="str">
        <x:v>Childcare-slot allocation</x:v>
      </x:c>
      <x:c r="M18" s="68" t="str">
        <x:v>S1</x:v>
      </x:c>
      <x:c r="N18" s="68" t="str">
        <x:v>SRC-1445; SRC-1435</x:v>
      </x:c>
      <x:c r="O18" s="68" t="str">
        <x:v>Childcare access depends on capacity as well as formal eligibility.</x:v>
      </x:c>
      <x:c r="P18" s="68" t="str">
        <x:v>That every waitlist reflects discrimination or provider failure.</x:v>
      </x:c>
      <x:c r="Q18" s="68" t="str"/>
    </x:row>
  </x:sheetData>
  <x:mergeCells>
    <x:mergeCell ref="A1:Q1"/>
    <x:mergeCell ref="A2:Q2"/>
  </x:mergeCells>
  <x:conditionalFormatting sqref="M5:M18">
    <x:cfRule type="expression" dxfId="1012" priority="1">
      <x:formula>M5="E1"</x:formula>
    </x:cfRule>
    <x:cfRule type="expression" dxfId="1013" priority="2">
      <x:formula>M5="E2"</x:formula>
    </x:cfRule>
    <x:cfRule type="expression" dxfId="1014" priority="3">
      <x:formula>M5="S1"</x:formula>
    </x:cfRule>
    <x:cfRule type="expression" dxfId="1015" priority="4">
      <x:formula>M5="A1"</x:formula>
    </x:cfRule>
    <x:cfRule type="expression" dxfId="1016" priority="5">
      <x:formula>M5="U1"</x:formula>
    </x:cfRule>
    <x:cfRule type="expression" dxfId="1017" priority="6">
      <x:formula>M5="N1"</x:formula>
    </x:cfRule>
  </x:conditionalFormatting>
  <x:pageMargins left="0.7" right="0.7" top="0.75" bottom="0.75" header="0.3" footer="0.3"/>
</x:worksheet>
</file>

<file path=xl/worksheets/sheet156.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Family Benefits</x:v>
      </x:c>
      <x:c r="B1" s="447"/>
      <x:c r="C1" s="447"/>
      <x:c r="D1" s="447"/>
      <x:c r="E1" s="447"/>
      <x:c r="F1" s="447"/>
      <x:c r="G1" s="447"/>
      <x:c r="H1" s="447"/>
      <x:c r="I1" s="447"/>
      <x:c r="J1" s="447"/>
      <x:c r="K1" s="447"/>
      <x:c r="L1" s="447"/>
      <x:c r="M1" s="447"/>
      <x:c r="N1" s="447"/>
      <x:c r="O1" s="447"/>
      <x:c r="P1" s="447"/>
      <x:c r="Q1" s="447"/>
    </x:row>
    <x:row r="2">
      <x:c r="A2" s="450" t="str">
        <x:v>Child allowances, social assistance, tax credits, survivor benefits, disability support and automated eligibility.</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V28PROTECT-001</x:v>
      </x:c>
      <x:c r="B5" s="68" t="str">
        <x:v>Family benefits and social protection</x:v>
      </x:c>
      <x:c r="C5" s="68" t="str">
        <x:v>Families with children</x:v>
      </x:c>
      <x:c r="D5" s="68" t="str">
        <x:v>Household → agency</x:v>
      </x:c>
      <x:c r="E5" s="68" t="str">
        <x:v>Family benefit agencies</x:v>
      </x:c>
      <x:c r="F5" s="68" t="str">
        <x:v>Benefit cycle</x:v>
      </x:c>
      <x:c r="G5" s="68" t="str">
        <x:v>Applies for family benefit</x:v>
      </x:c>
      <x:c r="H5" s="68" t="str">
        <x:v>INS-1068</x:v>
      </x:c>
      <x:c r="I5" s="68" t="str">
        <x:v>Household-specific</x:v>
      </x:c>
      <x:c r="J5" s="68" t="str">
        <x:v>Child, household and residency information</x:v>
      </x:c>
      <x:c r="K5" s="68" t="str">
        <x:v>Eligibility review</x:v>
      </x:c>
      <x:c r="L5" s="68" t="str">
        <x:v>Family-benefit income conversion</x:v>
      </x:c>
      <x:c r="M5" s="68" t="str">
        <x:v>E1</x:v>
      </x:c>
      <x:c r="N5" s="68" t="str">
        <x:v>SRC-1445; SRC-1459</x:v>
      </x:c>
      <x:c r="O5" s="68" t="str">
        <x:v>Families apply for child or family benefits.</x:v>
      </x:c>
      <x:c r="P5" s="68" t="str">
        <x:v>Approval, payment or benefit adequacy.</x:v>
      </x:c>
      <x:c r="Q5" s="68" t="str"/>
    </x:row>
    <x:row r="6">
      <x:c r="A6" s="68" t="str">
        <x:v>V28PROTECT-002</x:v>
      </x:c>
      <x:c r="B6" s="68" t="str">
        <x:v>Family benefits and social protection</x:v>
      </x:c>
      <x:c r="C6" s="68" t="str">
        <x:v>Family benefit agencies</x:v>
      </x:c>
      <x:c r="D6" s="68" t="str">
        <x:v>Agency → household</x:v>
      </x:c>
      <x:c r="E6" s="68" t="str">
        <x:v>Families with children</x:v>
      </x:c>
      <x:c r="F6" s="68" t="str">
        <x:v>Benefit period</x:v>
      </x:c>
      <x:c r="G6" s="68" t="str">
        <x:v>Pays child allowance</x:v>
      </x:c>
      <x:c r="H6" s="68" t="str">
        <x:v>INS-1069</x:v>
      </x:c>
      <x:c r="I6" s="68" t="str">
        <x:v>Child-specific</x:v>
      </x:c>
      <x:c r="J6" s="68" t="str">
        <x:v>Legal eligibility and household record</x:v>
      </x:c>
      <x:c r="K6" s="68" t="str">
        <x:v>Recurring cash support</x:v>
      </x:c>
      <x:c r="L6" s="68" t="str">
        <x:v>Family-benefit income conversion</x:v>
      </x:c>
      <x:c r="M6" s="68" t="str">
        <x:v>E1</x:v>
      </x:c>
      <x:c r="N6" s="68" t="str">
        <x:v>SRC-1459; SRC-1453</x:v>
      </x:c>
      <x:c r="O6" s="68" t="str">
        <x:v>Family agencies pay qualifying child allowances.</x:v>
      </x:c>
      <x:c r="P6" s="68" t="str">
        <x:v>Full cost of raising a child or equal household distribution.</x:v>
      </x:c>
      <x:c r="Q6" s="68" t="str"/>
    </x:row>
    <x:row r="7">
      <x:c r="A7" s="68" t="str">
        <x:v>V28PROTECT-003</x:v>
      </x:c>
      <x:c r="B7" s="68" t="str">
        <x:v>Family benefits and social protection</x:v>
      </x:c>
      <x:c r="C7" s="68" t="str">
        <x:v>Social assistance agencies</x:v>
      </x:c>
      <x:c r="D7" s="68" t="str">
        <x:v>Agency → household</x:v>
      </x:c>
      <x:c r="E7" s="68" t="str">
        <x:v>Single-parent households</x:v>
      </x:c>
      <x:c r="F7" s="68" t="str">
        <x:v>Benefit period</x:v>
      </x:c>
      <x:c r="G7" s="68" t="str">
        <x:v>Awards means-tested family assistance</x:v>
      </x:c>
      <x:c r="H7" s="68" t="str">
        <x:v>INS-1070</x:v>
      </x:c>
      <x:c r="I7" s="68" t="str">
        <x:v>Household-specific</x:v>
      </x:c>
      <x:c r="J7" s="68" t="str">
        <x:v>Income, composition and need test</x:v>
      </x:c>
      <x:c r="K7" s="68" t="str">
        <x:v>Targeted cash or in-kind support</x:v>
      </x:c>
      <x:c r="L7" s="68" t="str">
        <x:v>Social-assistance targeting</x:v>
      </x:c>
      <x:c r="M7" s="68" t="str">
        <x:v>E1</x:v>
      </x:c>
      <x:c r="N7" s="68" t="str">
        <x:v>SRC-1444; SRC-1453</x:v>
      </x:c>
      <x:c r="O7" s="68" t="str">
        <x:v>Means-tested programmes support eligible households.</x:v>
      </x:c>
      <x:c r="P7" s="68" t="str">
        <x:v>Accurate measurement of all hardship or adequate benefit level.</x:v>
      </x:c>
      <x:c r="Q7" s="68" t="str"/>
    </x:row>
    <x:row r="8">
      <x:c r="A8" s="68" t="str">
        <x:v>V28PROTECT-004</x:v>
      </x:c>
      <x:c r="B8" s="68" t="str">
        <x:v>Family benefits and social protection</x:v>
      </x:c>
      <x:c r="C8" s="68" t="str">
        <x:v>Tax authorities administering family credits</x:v>
      </x:c>
      <x:c r="D8" s="68" t="str">
        <x:v>Tax authority → household</x:v>
      </x:c>
      <x:c r="E8" s="68" t="str">
        <x:v>Families with children</x:v>
      </x:c>
      <x:c r="F8" s="68" t="str">
        <x:v>Tax year</x:v>
      </x:c>
      <x:c r="G8" s="68" t="str">
        <x:v>Applies family tax credit</x:v>
      </x:c>
      <x:c r="H8" s="68" t="str">
        <x:v>INS-1071</x:v>
      </x:c>
      <x:c r="I8" s="68" t="str">
        <x:v>Household-specific</x:v>
      </x:c>
      <x:c r="J8" s="68" t="str">
        <x:v>Tax filing and qualifying family status</x:v>
      </x:c>
      <x:c r="K8" s="68" t="str">
        <x:v>Reduced tax or refundable payment</x:v>
      </x:c>
      <x:c r="L8" s="68" t="str">
        <x:v>Tax-to-family-transfer conversion</x:v>
      </x:c>
      <x:c r="M8" s="68" t="str">
        <x:v>E1</x:v>
      </x:c>
      <x:c r="N8" s="68" t="str">
        <x:v>SRC-1451; SRC-1445</x:v>
      </x:c>
      <x:c r="O8" s="68" t="str">
        <x:v>Tax systems provide family-related relief.</x:v>
      </x:c>
      <x:c r="P8" s="68" t="str">
        <x:v>Equal access for non-filers or full childcare support.</x:v>
      </x:c>
      <x:c r="Q8" s="68" t="str"/>
    </x:row>
    <x:row r="9">
      <x:c r="A9" s="68" t="str">
        <x:v>V28PROTECT-005</x:v>
      </x:c>
      <x:c r="B9" s="68" t="str">
        <x:v>Family benefits and social protection</x:v>
      </x:c>
      <x:c r="C9" s="68" t="str">
        <x:v>Cash transfer programmes</x:v>
      </x:c>
      <x:c r="D9" s="68" t="str">
        <x:v>Programme → household member</x:v>
      </x:c>
      <x:c r="E9" s="68" t="str">
        <x:v>Low-income students</x:v>
      </x:c>
      <x:c r="F9" s="68" t="str">
        <x:v>Benefit period</x:v>
      </x:c>
      <x:c r="G9" s="68" t="str">
        <x:v>Provides household cash transfer</x:v>
      </x:c>
      <x:c r="H9" s="68" t="str">
        <x:v>INS-1070</x:v>
      </x:c>
      <x:c r="I9" s="68" t="str">
        <x:v>Household-specific</x:v>
      </x:c>
      <x:c r="J9" s="68" t="str">
        <x:v>Poverty or vulnerability criteria</x:v>
      </x:c>
      <x:c r="K9" s="68" t="str">
        <x:v>Disposable income and service access</x:v>
      </x:c>
      <x:c r="L9" s="68" t="str">
        <x:v>Social-assistance targeting</x:v>
      </x:c>
      <x:c r="M9" s="68" t="str">
        <x:v>E1</x:v>
      </x:c>
      <x:c r="N9" s="68" t="str">
        <x:v>SRC-1453; SRC-1453</x:v>
      </x:c>
      <x:c r="O9" s="68" t="str">
        <x:v>Cash transfers support vulnerable households.</x:v>
      </x:c>
      <x:c r="P9" s="68" t="str">
        <x:v>Guaranteed spending on one member or lasting poverty exit.</x:v>
      </x:c>
      <x:c r="Q9" s="68" t="str"/>
    </x:row>
    <x:row r="10">
      <x:c r="A10" s="68" t="str">
        <x:v>V28PROTECT-006</x:v>
      </x:c>
      <x:c r="B10" s="68" t="str">
        <x:v>Family benefits and social protection</x:v>
      </x:c>
      <x:c r="C10" s="68" t="str">
        <x:v>Social insurance institutions</x:v>
      </x:c>
      <x:c r="D10" s="68" t="str">
        <x:v>Institution → spouse</x:v>
      </x:c>
      <x:c r="E10" s="68" t="str">
        <x:v>Surviving spouses</x:v>
      </x:c>
      <x:c r="F10" s="68" t="str">
        <x:v>After insured person's death</x:v>
      </x:c>
      <x:c r="G10" s="68" t="str">
        <x:v>Pays survivor benefit</x:v>
      </x:c>
      <x:c r="H10" s="68" t="str">
        <x:v>INS-1072; INS-1073</x:v>
      </x:c>
      <x:c r="I10" s="68" t="str">
        <x:v>Beneficiary-specific</x:v>
      </x:c>
      <x:c r="J10" s="68" t="str">
        <x:v>Contribution record and legal relationship</x:v>
      </x:c>
      <x:c r="K10" s="68" t="str">
        <x:v>Monthly survivor income</x:v>
      </x:c>
      <x:c r="L10" s="68" t="str">
        <x:v>Contribution-to-survivor protection</x:v>
      </x:c>
      <x:c r="M10" s="68" t="str">
        <x:v>E1</x:v>
      </x:c>
      <x:c r="N10" s="68" t="str">
        <x:v>SRC-1473; SRC-1483</x:v>
      </x:c>
      <x:c r="O10" s="68" t="str">
        <x:v>Surviving spouses may receive benefits based on insured records.</x:v>
      </x:c>
      <x:c r="P10" s="68" t="str">
        <x:v>Equal need, family harmony or full income replacement.</x:v>
      </x:c>
      <x:c r="Q10" s="68" t="str"/>
    </x:row>
    <x:row r="11">
      <x:c r="A11" s="68" t="str">
        <x:v>V28PROTECT-007</x:v>
      </x:c>
      <x:c r="B11" s="68" t="str">
        <x:v>Family benefits and social protection</x:v>
      </x:c>
      <x:c r="C11" s="68" t="str">
        <x:v>Pension and survivor-benefit agencies</x:v>
      </x:c>
      <x:c r="D11" s="68" t="str">
        <x:v>Agency → child</x:v>
      </x:c>
      <x:c r="E11" s="68" t="str">
        <x:v>Children</x:v>
      </x:c>
      <x:c r="F11" s="68" t="str">
        <x:v>After insured parent's death or disability</x:v>
      </x:c>
      <x:c r="G11" s="68" t="str">
        <x:v>Pays child benefit</x:v>
      </x:c>
      <x:c r="H11" s="68" t="str">
        <x:v>INS-1073</x:v>
      </x:c>
      <x:c r="I11" s="68" t="str">
        <x:v>Child-specific</x:v>
      </x:c>
      <x:c r="J11" s="68" t="str">
        <x:v>Parent's insured status and child eligibility</x:v>
      </x:c>
      <x:c r="K11" s="68" t="str">
        <x:v>Dependent or survivor payment</x:v>
      </x:c>
      <x:c r="L11" s="68" t="str">
        <x:v>Contribution-to-survivor protection</x:v>
      </x:c>
      <x:c r="M11" s="68" t="str">
        <x:v>E1</x:v>
      </x:c>
      <x:c r="N11" s="68" t="str">
        <x:v>SRC-1474; SRC-1473</x:v>
      </x:c>
      <x:c r="O11" s="68" t="str">
        <x:v>Eligible children can receive benefits tied to a parent's record.</x:v>
      </x:c>
      <x:c r="P11" s="68" t="str">
        <x:v>Full household income replacement or unrestricted duration.</x:v>
      </x:c>
      <x:c r="Q11" s="68" t="str"/>
    </x:row>
    <x:row r="12">
      <x:c r="A12" s="68" t="str">
        <x:v>V28PROTECT-008</x:v>
      </x:c>
      <x:c r="B12" s="68" t="str">
        <x:v>Family benefits and social protection</x:v>
      </x:c>
      <x:c r="C12" s="68" t="str">
        <x:v>Disability benefit agencies</x:v>
      </x:c>
      <x:c r="D12" s="68" t="str">
        <x:v>Agency → caregiver</x:v>
      </x:c>
      <x:c r="E12" s="68" t="str">
        <x:v>Family caregivers</x:v>
      </x:c>
      <x:c r="F12" s="68" t="str">
        <x:v>Care period</x:v>
      </x:c>
      <x:c r="G12" s="68" t="str">
        <x:v>Awards caregiver-related support</x:v>
      </x:c>
      <x:c r="H12" s="68" t="str">
        <x:v>INS-1074</x:v>
      </x:c>
      <x:c r="I12" s="68" t="str">
        <x:v>Household-specific</x:v>
      </x:c>
      <x:c r="J12" s="68" t="str">
        <x:v>Disability, care intensity and programme rules</x:v>
      </x:c>
      <x:c r="K12" s="68" t="str">
        <x:v>Cash allowance or support service</x:v>
      </x:c>
      <x:c r="L12" s="68" t="str">
        <x:v>Disability-care income support</x:v>
      </x:c>
      <x:c r="M12" s="68" t="str">
        <x:v>E1</x:v>
      </x:c>
      <x:c r="N12" s="68" t="str">
        <x:v>SRC-1420; SRC-1444</x:v>
      </x:c>
      <x:c r="O12" s="68" t="str">
        <x:v>Some systems provide disability or caregiver support.</x:v>
      </x:c>
      <x:c r="P12" s="68" t="str">
        <x:v>Adequate care or payment for all unpaid hours.</x:v>
      </x:c>
      <x:c r="Q12" s="68" t="str"/>
    </x:row>
    <x:row r="13">
      <x:c r="A13" s="68" t="str">
        <x:v>V28PROTECT-009</x:v>
      </x:c>
      <x:c r="B13" s="68" t="str">
        <x:v>Family benefits and social protection</x:v>
      </x:c>
      <x:c r="C13" s="68" t="str">
        <x:v>Family-benefit eligibility systems</x:v>
      </x:c>
      <x:c r="D13" s="68" t="str">
        <x:v>System → household</x:v>
      </x:c>
      <x:c r="E13" s="68" t="str">
        <x:v>Households</x:v>
      </x:c>
      <x:c r="F13" s="68" t="str">
        <x:v>Benefit cycle</x:v>
      </x:c>
      <x:c r="G13" s="68" t="str">
        <x:v>Automates eligibility decision</x:v>
      </x:c>
      <x:c r="H13" s="68" t="str">
        <x:v>INS-1117</x:v>
      </x:c>
      <x:c r="I13" s="68" t="str">
        <x:v>Household-specific</x:v>
      </x:c>
      <x:c r="J13" s="68" t="str">
        <x:v>Income, residency and relationship data</x:v>
      </x:c>
      <x:c r="K13" s="68" t="str">
        <x:v>Approval, denial or review flag</x:v>
      </x:c>
      <x:c r="L13" s="68" t="str">
        <x:v>Automated-family-benefit eligibility</x:v>
      </x:c>
      <x:c r="M13" s="68" t="str">
        <x:v>E2</x:v>
      </x:c>
      <x:c r="N13" s="68" t="str">
        <x:v>SRC-1453; SRC-1453</x:v>
      </x:c>
      <x:c r="O13" s="68" t="str">
        <x:v>Automated systems apply benefit rules to administrative data.</x:v>
      </x:c>
      <x:c r="P13" s="68" t="str">
        <x:v>Neutrality, accuracy or final legal correctness.</x:v>
      </x:c>
      <x:c r="Q13" s="68" t="str"/>
    </x:row>
    <x:row r="14">
      <x:c r="A14" s="68" t="str">
        <x:v>V28PROTECT-010</x:v>
      </x:c>
      <x:c r="B14" s="68" t="str">
        <x:v>Family benefits and social protection</x:v>
      </x:c>
      <x:c r="C14" s="68" t="str">
        <x:v>Households</x:v>
      </x:c>
      <x:c r="D14" s="68" t="str">
        <x:v>Household → system</x:v>
      </x:c>
      <x:c r="E14" s="68" t="str">
        <x:v>Family-benefit eligibility systems</x:v>
      </x:c>
      <x:c r="F14" s="68" t="str">
        <x:v>Application or recertification</x:v>
      </x:c>
      <x:c r="G14" s="68" t="str">
        <x:v>Submits household data</x:v>
      </x:c>
      <x:c r="H14" s="68" t="str">
        <x:v>INS-1068</x:v>
      </x:c>
      <x:c r="I14" s="68" t="str">
        <x:v>Household-specific</x:v>
      </x:c>
      <x:c r="J14" s="68" t="str">
        <x:v>Income and family composition evidence</x:v>
      </x:c>
      <x:c r="K14" s="68" t="str">
        <x:v>Administrative eligibility record</x:v>
      </x:c>
      <x:c r="L14" s="68" t="str">
        <x:v>Automated-family-benefit eligibility</x:v>
      </x:c>
      <x:c r="M14" s="68" t="str">
        <x:v>E1</x:v>
      </x:c>
      <x:c r="N14" s="68" t="str">
        <x:v>SRC-1445; SRC-1453</x:v>
      </x:c>
      <x:c r="O14" s="68" t="str">
        <x:v>Households provide data for benefit decisions.</x:v>
      </x:c>
      <x:c r="P14" s="68" t="str">
        <x:v>Complete household reality or equal access to documentation.</x:v>
      </x:c>
      <x:c r="Q14" s="68" t="str"/>
    </x:row>
    <x:row r="15">
      <x:c r="A15" s="68" t="str">
        <x:v>V28PROTECT-011</x:v>
      </x:c>
      <x:c r="B15" s="68" t="str">
        <x:v>Family benefits and social protection</x:v>
      </x:c>
      <x:c r="C15" s="68" t="str">
        <x:v>Family policy ministries</x:v>
      </x:c>
      <x:c r="D15" s="68" t="str">
        <x:v>Ministry → agency</x:v>
      </x:c>
      <x:c r="E15" s="68" t="str">
        <x:v>Family benefit agencies</x:v>
      </x:c>
      <x:c r="F15" s="68" t="str">
        <x:v>Policy cycle</x:v>
      </x:c>
      <x:c r="G15" s="68" t="str">
        <x:v>Sets programme rules and budgets</x:v>
      </x:c>
      <x:c r="H15" s="68" t="str"/>
      <x:c r="I15" s="68" t="str">
        <x:v>System-wide</x:v>
      </x:c>
      <x:c r="J15" s="68" t="str">
        <x:v>Family policy and public resources</x:v>
      </x:c>
      <x:c r="K15" s="68" t="str">
        <x:v>Eligibility, payment and service framework</x:v>
      </x:c>
      <x:c r="L15" s="68" t="str">
        <x:v>Family-benefit income conversion</x:v>
      </x:c>
      <x:c r="M15" s="68" t="str">
        <x:v>E1</x:v>
      </x:c>
      <x:c r="N15" s="68" t="str">
        <x:v>SRC-1445; SRC-1451</x:v>
      </x:c>
      <x:c r="O15" s="68" t="str">
        <x:v>Governments set family-benefit architecture.</x:v>
      </x:c>
      <x:c r="P15" s="68" t="str">
        <x:v>Automatic implementation quality or adequate funding.</x:v>
      </x:c>
      <x:c r="Q15" s="68" t="str"/>
    </x:row>
    <x:row r="16">
      <x:c r="A16" s="68" t="str">
        <x:v>V28PROTECT-012</x:v>
      </x:c>
      <x:c r="B16" s="68" t="str">
        <x:v>Family benefits and social protection</x:v>
      </x:c>
      <x:c r="C16" s="68" t="str">
        <x:v>Social protection ministries</x:v>
      </x:c>
      <x:c r="D16" s="68" t="str">
        <x:v>Ministry → agency</x:v>
      </x:c>
      <x:c r="E16" s="68" t="str">
        <x:v>Social assistance agencies</x:v>
      </x:c>
      <x:c r="F16" s="68" t="str">
        <x:v>Budget and policy cycle</x:v>
      </x:c>
      <x:c r="G16" s="68" t="str">
        <x:v>Coordinates social assistance</x:v>
      </x:c>
      <x:c r="H16" s="68" t="str"/>
      <x:c r="I16" s="68" t="str">
        <x:v>System-wide</x:v>
      </x:c>
      <x:c r="J16" s="68" t="str">
        <x:v>Social protection law and budget</x:v>
      </x:c>
      <x:c r="K16" s="68" t="str">
        <x:v>Programme administration and coverage</x:v>
      </x:c>
      <x:c r="L16" s="68" t="str">
        <x:v>Social-assistance targeting</x:v>
      </x:c>
      <x:c r="M16" s="68" t="str">
        <x:v>E1</x:v>
      </x:c>
      <x:c r="N16" s="68" t="str">
        <x:v>SRC-1444; SRC-1453</x:v>
      </x:c>
      <x:c r="O16" s="68" t="str">
        <x:v>Social protection ministries coordinate programmes.</x:v>
      </x:c>
      <x:c r="P16" s="68" t="str">
        <x:v>Universal coverage or consistent local implementation.</x:v>
      </x:c>
      <x:c r="Q16" s="68" t="str"/>
    </x:row>
    <x:row r="17">
      <x:c r="A17" s="68" t="str">
        <x:v>V28PROTECT-013</x:v>
      </x:c>
      <x:c r="B17" s="68" t="str">
        <x:v>Family benefits and social protection</x:v>
      </x:c>
      <x:c r="C17" s="68" t="str">
        <x:v>European Commission</x:v>
      </x:c>
      <x:c r="D17" s="68" t="str">
        <x:v>EU coordination → mobile family</x:v>
      </x:c>
      <x:c r="E17" s="68" t="str">
        <x:v>Families with children</x:v>
      </x:c>
      <x:c r="F17" s="68" t="str">
        <x:v>Cross-border employment period</x:v>
      </x:c>
      <x:c r="G17" s="68" t="str">
        <x:v>Coordinates family benefits</x:v>
      </x:c>
      <x:c r="H17" s="68" t="str"/>
      <x:c r="I17" s="68" t="str">
        <x:v>Household-specific</x:v>
      </x:c>
      <x:c r="J17" s="68" t="str">
        <x:v>Employment, residence and social insurance links</x:v>
      </x:c>
      <x:c r="K17" s="68" t="str">
        <x:v>Applicable-state and benefit coordination</x:v>
      </x:c>
      <x:c r="L17" s="68" t="str">
        <x:v>Family-benefit income conversion</x:v>
      </x:c>
      <x:c r="M17" s="68" t="str">
        <x:v>E1</x:v>
      </x:c>
      <x:c r="N17" s="68" t="str">
        <x:v>SRC-1459; SRC-1454</x:v>
      </x:c>
      <x:c r="O17" s="68" t="str">
        <x:v>EU rules coordinate family-benefit responsibility across member systems.</x:v>
      </x:c>
      <x:c r="P17" s="68" t="str">
        <x:v>Identical benefit levels or automatic payment without claims.</x:v>
      </x:c>
      <x:c r="Q17" s="68" t="str"/>
    </x:row>
    <x:row r="18">
      <x:c r="A18" s="68" t="str">
        <x:v>V28PROTECT-014</x:v>
      </x:c>
      <x:c r="B18" s="68" t="str">
        <x:v>Family benefits and social protection</x:v>
      </x:c>
      <x:c r="C18" s="68" t="str">
        <x:v>Households</x:v>
      </x:c>
      <x:c r="D18" s="68" t="str">
        <x:v>Contributors and families → institution</x:v>
      </x:c>
      <x:c r="E18" s="68" t="str">
        <x:v>Social insurance institutions</x:v>
      </x:c>
      <x:c r="F18" s="68" t="str">
        <x:v>Working life</x:v>
      </x:c>
      <x:c r="G18" s="68" t="str">
        <x:v>Contributes to social insurance</x:v>
      </x:c>
      <x:c r="H18" s="68" t="str"/>
      <x:c r="I18" s="68" t="str">
        <x:v>Household and worker-specific</x:v>
      </x:c>
      <x:c r="J18" s="68" t="str">
        <x:v>Payroll or other contributions</x:v>
      </x:c>
      <x:c r="K18" s="68" t="str">
        <x:v>Future family, disability, pension and survivor rights</x:v>
      </x:c>
      <x:c r="L18" s="68" t="str">
        <x:v>Contribution-to-survivor protection</x:v>
      </x:c>
      <x:c r="M18" s="68" t="str">
        <x:v>S1</x:v>
      </x:c>
      <x:c r="N18" s="68" t="str">
        <x:v>SRC-1444; SRC-1483</x:v>
      </x:c>
      <x:c r="O18" s="68" t="str">
        <x:v>Contribution systems connect work histories to later family claims.</x:v>
      </x:c>
      <x:c r="P18" s="68" t="str">
        <x:v>Actuarial equivalence for each household or universal eligibility.</x:v>
      </x:c>
      <x:c r="Q18" s="68" t="str"/>
    </x:row>
  </x:sheetData>
  <x:mergeCells>
    <x:mergeCell ref="A1:Q1"/>
    <x:mergeCell ref="A2:Q2"/>
  </x:mergeCells>
  <x:conditionalFormatting sqref="M5:M18">
    <x:cfRule type="expression" dxfId="1018" priority="1">
      <x:formula>M5="E1"</x:formula>
    </x:cfRule>
    <x:cfRule type="expression" dxfId="1019" priority="2">
      <x:formula>M5="E2"</x:formula>
    </x:cfRule>
    <x:cfRule type="expression" dxfId="1020" priority="3">
      <x:formula>M5="S1"</x:formula>
    </x:cfRule>
    <x:cfRule type="expression" dxfId="1021" priority="4">
      <x:formula>M5="A1"</x:formula>
    </x:cfRule>
    <x:cfRule type="expression" dxfId="1022" priority="5">
      <x:formula>M5="U1"</x:formula>
    </x:cfRule>
    <x:cfRule type="expression" dxfId="1023" priority="6">
      <x:formula>M5="N1"</x:formula>
    </x:cfRule>
  </x:conditionalFormatting>
  <x:pageMargins left="0.7" right="0.7" top="0.75" bottom="0.75" header="0.3" footer="0.3"/>
</x:worksheet>
</file>

<file path=xl/worksheets/sheet157.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Maintenance &amp; Enforcement</x:v>
      </x:c>
      <x:c r="B1" s="447"/>
      <x:c r="C1" s="447"/>
      <x:c r="D1" s="447"/>
      <x:c r="E1" s="447"/>
      <x:c r="F1" s="447"/>
      <x:c r="G1" s="447"/>
      <x:c r="H1" s="447"/>
      <x:c r="I1" s="447"/>
      <x:c r="J1" s="447"/>
      <x:c r="K1" s="447"/>
      <x:c r="L1" s="447"/>
      <x:c r="M1" s="447"/>
      <x:c r="N1" s="447"/>
      <x:c r="O1" s="447"/>
      <x:c r="P1" s="447"/>
      <x:c r="Q1" s="447"/>
    </x:row>
    <x:row r="2">
      <x:c r="A2" s="450" t="str">
        <x:v>Child and spousal maintenance, payroll withholding, arrears and cross-border recovery.</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V28MAINT-001</x:v>
      </x:c>
      <x:c r="B5" s="68" t="str">
        <x:v>Child and spousal maintenance</x:v>
      </x:c>
      <x:c r="C5" s="68" t="str">
        <x:v>Child support recipients</x:v>
      </x:c>
      <x:c r="D5" s="68" t="str">
        <x:v>Recipient → agency</x:v>
      </x:c>
      <x:c r="E5" s="68" t="str">
        <x:v>Family maintenance agencies</x:v>
      </x:c>
      <x:c r="F5" s="68" t="str">
        <x:v>Assessment cycle</x:v>
      </x:c>
      <x:c r="G5" s="68" t="str">
        <x:v>Requests child support assessment</x:v>
      </x:c>
      <x:c r="H5" s="68" t="str">
        <x:v>INS-1045</x:v>
      </x:c>
      <x:c r="I5" s="68" t="str">
        <x:v>Child-specific</x:v>
      </x:c>
      <x:c r="J5" s="68" t="str">
        <x:v>Parentage, residence, income and child needs</x:v>
      </x:c>
      <x:c r="K5" s="68" t="str">
        <x:v>Calculated maintenance amount</x:v>
      </x:c>
      <x:c r="L5" s="68" t="str">
        <x:v>Maintenance-needs conversion</x:v>
      </x:c>
      <x:c r="M5" s="68" t="str">
        <x:v>E1</x:v>
      </x:c>
      <x:c r="N5" s="68" t="str">
        <x:v>SRC-1469; SRC-1460</x:v>
      </x:c>
      <x:c r="O5" s="68" t="str">
        <x:v>Recipients can request formal maintenance assessment.</x:v>
      </x:c>
      <x:c r="P5" s="68" t="str">
        <x:v>Actual payment, total care cost or parental fitness.</x:v>
      </x:c>
      <x:c r="Q5" s="68" t="str"/>
    </x:row>
    <x:row r="6">
      <x:c r="A6" s="68" t="str">
        <x:v>V28MAINT-002</x:v>
      </x:c>
      <x:c r="B6" s="68" t="str">
        <x:v>Child and spousal maintenance</x:v>
      </x:c>
      <x:c r="C6" s="68" t="str">
        <x:v>Family maintenance agencies</x:v>
      </x:c>
      <x:c r="D6" s="68" t="str">
        <x:v>Agency → obligor</x:v>
      </x:c>
      <x:c r="E6" s="68" t="str">
        <x:v>Child support obligors</x:v>
      </x:c>
      <x:c r="F6" s="68" t="str">
        <x:v>Assessment or order period</x:v>
      </x:c>
      <x:c r="G6" s="68" t="str">
        <x:v>Issues child support obligation</x:v>
      </x:c>
      <x:c r="H6" s="68" t="str">
        <x:v>INS-1046</x:v>
      </x:c>
      <x:c r="I6" s="68" t="str">
        <x:v>Obligor-specific</x:v>
      </x:c>
      <x:c r="J6" s="68" t="str">
        <x:v>Formula, evidence and legal responsibility</x:v>
      </x:c>
      <x:c r="K6" s="68" t="str">
        <x:v>Periodic payment duty</x:v>
      </x:c>
      <x:c r="L6" s="68" t="str">
        <x:v>Maintenance-needs conversion</x:v>
      </x:c>
      <x:c r="M6" s="68" t="str">
        <x:v>E1</x:v>
      </x:c>
      <x:c r="N6" s="68" t="str">
        <x:v>SRC-1469; SRC-1460</x:v>
      </x:c>
      <x:c r="O6" s="68" t="str">
        <x:v>Authorities create enforceable maintenance obligations.</x:v>
      </x:c>
      <x:c r="P6" s="68" t="str">
        <x:v>Ability to pay, actual payment or adequate caregiving.</x:v>
      </x:c>
      <x:c r="Q6" s="68" t="str"/>
    </x:row>
    <x:row r="7">
      <x:c r="A7" s="68" t="str">
        <x:v>V28MAINT-003</x:v>
      </x:c>
      <x:c r="B7" s="68" t="str">
        <x:v>Child and spousal maintenance</x:v>
      </x:c>
      <x:c r="C7" s="68" t="str">
        <x:v>Family courts</x:v>
      </x:c>
      <x:c r="D7" s="68" t="str">
        <x:v>Court → recipient</x:v>
      </x:c>
      <x:c r="E7" s="68" t="str">
        <x:v>Spousal maintenance recipients</x:v>
      </x:c>
      <x:c r="F7" s="68" t="str">
        <x:v>Separation or divorce</x:v>
      </x:c>
      <x:c r="G7" s="68" t="str">
        <x:v>Awards spousal maintenance</x:v>
      </x:c>
      <x:c r="H7" s="68" t="str">
        <x:v>INS-1047</x:v>
      </x:c>
      <x:c r="I7" s="68" t="str">
        <x:v>Case-specific</x:v>
      </x:c>
      <x:c r="J7" s="68" t="str">
        <x:v>Needs, resources and legal criteria</x:v>
      </x:c>
      <x:c r="K7" s="68" t="str">
        <x:v>Post-separation support claim</x:v>
      </x:c>
      <x:c r="L7" s="68" t="str">
        <x:v>Maintenance-needs conversion</x:v>
      </x:c>
      <x:c r="M7" s="68" t="str">
        <x:v>E1</x:v>
      </x:c>
      <x:c r="N7" s="68" t="str">
        <x:v>SRC-1451; SRC-1460</x:v>
      </x:c>
      <x:c r="O7" s="68" t="str">
        <x:v>Courts can award spousal support.</x:v>
      </x:c>
      <x:c r="P7" s="68" t="str">
        <x:v>Permanent entitlement or equal post-divorce living standards.</x:v>
      </x:c>
      <x:c r="Q7" s="68" t="str"/>
    </x:row>
    <x:row r="8">
      <x:c r="A8" s="68" t="str">
        <x:v>V28MAINT-004</x:v>
      </x:c>
      <x:c r="B8" s="68" t="str">
        <x:v>Child and spousal maintenance</x:v>
      </x:c>
      <x:c r="C8" s="68" t="str">
        <x:v>Family maintenance agencies</x:v>
      </x:c>
      <x:c r="D8" s="68" t="str">
        <x:v>Agency → employer</x:v>
      </x:c>
      <x:c r="E8" s="68" t="str">
        <x:v>Employers</x:v>
      </x:c>
      <x:c r="F8" s="68" t="str">
        <x:v>Payment cycle</x:v>
      </x:c>
      <x:c r="G8" s="68" t="str">
        <x:v>Issues income-withholding notice</x:v>
      </x:c>
      <x:c r="H8" s="68" t="str">
        <x:v>INS-1048</x:v>
      </x:c>
      <x:c r="I8" s="68" t="str">
        <x:v>Obligor-specific</x:v>
      </x:c>
      <x:c r="J8" s="68" t="str">
        <x:v>Support order and employment record</x:v>
      </x:c>
      <x:c r="K8" s="68" t="str">
        <x:v>Payroll deduction instruction</x:v>
      </x:c>
      <x:c r="L8" s="68" t="str">
        <x:v>Earnings-to-maintenance withholding</x:v>
      </x:c>
      <x:c r="M8" s="68" t="str">
        <x:v>E1</x:v>
      </x:c>
      <x:c r="N8" s="68" t="str">
        <x:v>SRC-1469; SRC-1460</x:v>
      </x:c>
      <x:c r="O8" s="68" t="str">
        <x:v>Agencies can direct employers to withhold support.</x:v>
      </x:c>
      <x:c r="P8" s="68" t="str">
        <x:v>Collection from informal or hidden income.</x:v>
      </x:c>
      <x:c r="Q8" s="68" t="str"/>
    </x:row>
    <x:row r="9">
      <x:c r="A9" s="68" t="str">
        <x:v>V28MAINT-005</x:v>
      </x:c>
      <x:c r="B9" s="68" t="str">
        <x:v>Child and spousal maintenance</x:v>
      </x:c>
      <x:c r="C9" s="68" t="str">
        <x:v>Employers</x:v>
      </x:c>
      <x:c r="D9" s="68" t="str">
        <x:v>Employer → recipient or agency</x:v>
      </x:c>
      <x:c r="E9" s="68" t="str">
        <x:v>Child support recipients</x:v>
      </x:c>
      <x:c r="F9" s="68" t="str">
        <x:v>Payroll cycle</x:v>
      </x:c>
      <x:c r="G9" s="68" t="str">
        <x:v>Transfers withheld support</x:v>
      </x:c>
      <x:c r="H9" s="68" t="str">
        <x:v>INS-1048</x:v>
      </x:c>
      <x:c r="I9" s="68" t="str">
        <x:v>Payment-specific</x:v>
      </x:c>
      <x:c r="J9" s="68" t="str">
        <x:v>Obligor wages and withholding order</x:v>
      </x:c>
      <x:c r="K9" s="68" t="str">
        <x:v>Maintenance payment</x:v>
      </x:c>
      <x:c r="L9" s="68" t="str">
        <x:v>Earnings-to-maintenance withholding</x:v>
      </x:c>
      <x:c r="M9" s="68" t="str">
        <x:v>E1</x:v>
      </x:c>
      <x:c r="N9" s="68" t="str">
        <x:v>SRC-1469; SRC-1460</x:v>
      </x:c>
      <x:c r="O9" s="68" t="str">
        <x:v>Payroll withholding can convert wages into support payments.</x:v>
      </x:c>
      <x:c r="P9" s="68" t="str">
        <x:v>Full arrears recovery or correct distribution in every case.</x:v>
      </x:c>
      <x:c r="Q9" s="68" t="str"/>
    </x:row>
    <x:row r="10">
      <x:c r="A10" s="68" t="str">
        <x:v>V28MAINT-006</x:v>
      </x:c>
      <x:c r="B10" s="68" t="str">
        <x:v>Child and spousal maintenance</x:v>
      </x:c>
      <x:c r="C10" s="68" t="str">
        <x:v>Family maintenance agencies</x:v>
      </x:c>
      <x:c r="D10" s="68" t="str">
        <x:v>Agency → obligor</x:v>
      </x:c>
      <x:c r="E10" s="68" t="str">
        <x:v>Child support obligors</x:v>
      </x:c>
      <x:c r="F10" s="68" t="str">
        <x:v>Ongoing</x:v>
      </x:c>
      <x:c r="G10" s="68" t="str">
        <x:v>Maintains arrears account</x:v>
      </x:c>
      <x:c r="H10" s="68" t="str">
        <x:v>INS-1050</x:v>
      </x:c>
      <x:c r="I10" s="68" t="str">
        <x:v>Case-specific</x:v>
      </x:c>
      <x:c r="J10" s="68" t="str">
        <x:v>Due dates, payments and adjustments</x:v>
      </x:c>
      <x:c r="K10" s="68" t="str">
        <x:v>Outstanding support balance</x:v>
      </x:c>
      <x:c r="L10" s="68" t="str">
        <x:v>Maintenance-needs conversion</x:v>
      </x:c>
      <x:c r="M10" s="68" t="str">
        <x:v>E1</x:v>
      </x:c>
      <x:c r="N10" s="68" t="str">
        <x:v>SRC-1469; SRC-1461</x:v>
      </x:c>
      <x:c r="O10" s="68" t="str">
        <x:v>Agencies track unpaid support.</x:v>
      </x:c>
      <x:c r="P10" s="68" t="str">
        <x:v>Correctness absent reconciliation or obligor intent.</x:v>
      </x:c>
      <x:c r="Q10" s="68" t="str"/>
    </x:row>
    <x:row r="11">
      <x:c r="A11" s="68" t="str">
        <x:v>V28MAINT-007</x:v>
      </x:c>
      <x:c r="B11" s="68" t="str">
        <x:v>Child and spousal maintenance</x:v>
      </x:c>
      <x:c r="C11" s="68" t="str">
        <x:v>Child support recipients</x:v>
      </x:c>
      <x:c r="D11" s="68" t="str">
        <x:v>Applicant → central authority</x:v>
      </x:c>
      <x:c r="E11" s="68" t="str">
        <x:v>Central authorities for child support</x:v>
      </x:c>
      <x:c r="F11" s="68" t="str">
        <x:v>Cross-border case</x:v>
      </x:c>
      <x:c r="G11" s="68" t="str">
        <x:v>Files international maintenance application</x:v>
      </x:c>
      <x:c r="H11" s="68" t="str">
        <x:v>INS-1049</x:v>
      </x:c>
      <x:c r="I11" s="68" t="str">
        <x:v>Case-specific</x:v>
      </x:c>
      <x:c r="J11" s="68" t="str">
        <x:v>Existing decision, debtor location and treaty route</x:v>
      </x:c>
      <x:c r="K11" s="68" t="str">
        <x:v>Requested cross-border cooperation</x:v>
      </x:c>
      <x:c r="L11" s="68" t="str">
        <x:v>Cross-border maintenance enforcement</x:v>
      </x:c>
      <x:c r="M11" s="68" t="str">
        <x:v>E1</x:v>
      </x:c>
      <x:c r="N11" s="68" t="str">
        <x:v>SRC-1460; SRC-1461</x:v>
      </x:c>
      <x:c r="O11" s="68" t="str">
        <x:v>Applicants can use central authorities for treaty cases.</x:v>
      </x:c>
      <x:c r="P11" s="68" t="str">
        <x:v>Jurisdiction, recognition or actual recovery automatically.</x:v>
      </x:c>
      <x:c r="Q11" s="68" t="str"/>
    </x:row>
    <x:row r="12">
      <x:c r="A12" s="68" t="str">
        <x:v>V28MAINT-008</x:v>
      </x:c>
      <x:c r="B12" s="68" t="str">
        <x:v>Child and spousal maintenance</x:v>
      </x:c>
      <x:c r="C12" s="68" t="str">
        <x:v>Central authorities for child support</x:v>
      </x:c>
      <x:c r="D12" s="68" t="str">
        <x:v>Central authority → requested authority</x:v>
      </x:c>
      <x:c r="E12" s="68" t="str">
        <x:v>Family maintenance agencies</x:v>
      </x:c>
      <x:c r="F12" s="68" t="str">
        <x:v>Cross-border case</x:v>
      </x:c>
      <x:c r="G12" s="68" t="str">
        <x:v>Transmits maintenance application</x:v>
      </x:c>
      <x:c r="H12" s="68" t="str">
        <x:v>INS-1049</x:v>
      </x:c>
      <x:c r="I12" s="68" t="str">
        <x:v>Case-specific</x:v>
      </x:c>
      <x:c r="J12" s="68" t="str">
        <x:v>Treaty application and supporting documents</x:v>
      </x:c>
      <x:c r="K12" s="68" t="str">
        <x:v>Recognition and enforcement process</x:v>
      </x:c>
      <x:c r="L12" s="68" t="str">
        <x:v>Cross-border maintenance enforcement</x:v>
      </x:c>
      <x:c r="M12" s="68" t="str">
        <x:v>E1</x:v>
      </x:c>
      <x:c r="N12" s="68" t="str">
        <x:v>SRC-1460; SRC-1461</x:v>
      </x:c>
      <x:c r="O12" s="68" t="str">
        <x:v>Central authorities cooperate in international recovery.</x:v>
      </x:c>
      <x:c r="P12" s="68" t="str">
        <x:v>Immediate payment or elimination of procedural delay.</x:v>
      </x:c>
      <x:c r="Q12" s="68" t="str"/>
    </x:row>
    <x:row r="13">
      <x:c r="A13" s="68" t="str">
        <x:v>V28MAINT-009</x:v>
      </x:c>
      <x:c r="B13" s="68" t="str">
        <x:v>Child and spousal maintenance</x:v>
      </x:c>
      <x:c r="C13" s="68" t="str">
        <x:v>Family courts</x:v>
      </x:c>
      <x:c r="D13" s="68" t="str">
        <x:v>Court → obligor</x:v>
      </x:c>
      <x:c r="E13" s="68" t="str">
        <x:v>Child support obligors</x:v>
      </x:c>
      <x:c r="F13" s="68" t="str">
        <x:v>Enforcement cycle</x:v>
      </x:c>
      <x:c r="G13" s="68" t="str">
        <x:v>Recognises or enforces foreign support decision</x:v>
      </x:c>
      <x:c r="H13" s="68" t="str">
        <x:v>INS-1049; INS-1046</x:v>
      </x:c>
      <x:c r="I13" s="68" t="str">
        <x:v>Case-specific</x:v>
      </x:c>
      <x:c r="J13" s="68" t="str">
        <x:v>Foreign decision and treaty requirements</x:v>
      </x:c>
      <x:c r="K13" s="68" t="str">
        <x:v>Domestic enforcement authority</x:v>
      </x:c>
      <x:c r="L13" s="68" t="str">
        <x:v>Cross-border maintenance enforcement</x:v>
      </x:c>
      <x:c r="M13" s="68" t="str">
        <x:v>E1</x:v>
      </x:c>
      <x:c r="N13" s="68" t="str">
        <x:v>SRC-1460; SRC-1461</x:v>
      </x:c>
      <x:c r="O13" s="68" t="str">
        <x:v>Courts can recognise qualifying foreign maintenance decisions.</x:v>
      </x:c>
      <x:c r="P13" s="68" t="str">
        <x:v>Automatic recognition in non-covered cases or collection.</x:v>
      </x:c>
      <x:c r="Q13" s="68" t="str"/>
    </x:row>
    <x:row r="14">
      <x:c r="A14" s="68" t="str">
        <x:v>V28MAINT-010</x:v>
      </x:c>
      <x:c r="B14" s="68" t="str">
        <x:v>Child and spousal maintenance</x:v>
      </x:c>
      <x:c r="C14" s="68" t="str">
        <x:v>Child support obligors</x:v>
      </x:c>
      <x:c r="D14" s="68" t="str">
        <x:v>Obligor → recipient</x:v>
      </x:c>
      <x:c r="E14" s="68" t="str">
        <x:v>Child support recipients</x:v>
      </x:c>
      <x:c r="F14" s="68" t="str">
        <x:v>Payment cycle</x:v>
      </x:c>
      <x:c r="G14" s="68" t="str">
        <x:v>Pays maintenance</x:v>
      </x:c>
      <x:c r="H14" s="68" t="str">
        <x:v>INS-1046; INS-1050</x:v>
      </x:c>
      <x:c r="I14" s="68" t="str">
        <x:v>Payment-specific</x:v>
      </x:c>
      <x:c r="J14" s="68" t="str">
        <x:v>Legal obligation and available resources</x:v>
      </x:c>
      <x:c r="K14" s="68" t="str">
        <x:v>Received child support</x:v>
      </x:c>
      <x:c r="L14" s="68" t="str">
        <x:v>Maintenance-needs conversion</x:v>
      </x:c>
      <x:c r="M14" s="68" t="str">
        <x:v>E1</x:v>
      </x:c>
      <x:c r="N14" s="68" t="str">
        <x:v>SRC-1469; SRC-1460</x:v>
      </x:c>
      <x:c r="O14" s="68" t="str">
        <x:v>Payments satisfy part of a legal support obligation.</x:v>
      </x:c>
      <x:c r="P14" s="68" t="str">
        <x:v>Complete cost sharing, emotional support or voluntary cooperation.</x:v>
      </x:c>
      <x:c r="Q14" s="68" t="str"/>
    </x:row>
    <x:row r="15">
      <x:c r="A15" s="68" t="str">
        <x:v>V28MAINT-011</x:v>
      </x:c>
      <x:c r="B15" s="68" t="str">
        <x:v>Child and spousal maintenance</x:v>
      </x:c>
      <x:c r="C15" s="68" t="str">
        <x:v>Family mediators</x:v>
      </x:c>
      <x:c r="D15" s="68" t="str">
        <x:v>Mediator → parties</x:v>
      </x:c>
      <x:c r="E15" s="68" t="str">
        <x:v>Separated spouses</x:v>
      </x:c>
      <x:c r="F15" s="68" t="str">
        <x:v>Negotiation period</x:v>
      </x:c>
      <x:c r="G15" s="68" t="str">
        <x:v>Facilitates support agreement</x:v>
      </x:c>
      <x:c r="H15" s="68" t="str">
        <x:v>INS-1042; INS-1047</x:v>
      </x:c>
      <x:c r="I15" s="68" t="str">
        <x:v>Case-specific</x:v>
      </x:c>
      <x:c r="J15" s="68" t="str">
        <x:v>Income, care and post-separation needs</x:v>
      </x:c>
      <x:c r="K15" s="68" t="str">
        <x:v>Negotiated maintenance proposal</x:v>
      </x:c>
      <x:c r="L15" s="68" t="str">
        <x:v>Maintenance-needs conversion</x:v>
      </x:c>
      <x:c r="M15" s="68" t="str">
        <x:v>E2</x:v>
      </x:c>
      <x:c r="N15" s="68" t="str">
        <x:v>SRC-1451; SRC-1418</x:v>
      </x:c>
      <x:c r="O15" s="68" t="str">
        <x:v>Mediation can produce agreed support arrangements.</x:v>
      </x:c>
      <x:c r="P15" s="68" t="str">
        <x:v>Equal bargaining power or enforceability without formalisation.</x:v>
      </x:c>
      <x:c r="Q15" s="68" t="str"/>
    </x:row>
    <x:row r="16">
      <x:c r="A16" s="68" t="str">
        <x:v>V28MAINT-012</x:v>
      </x:c>
      <x:c r="B16" s="68" t="str">
        <x:v>Child and spousal maintenance</x:v>
      </x:c>
      <x:c r="C16" s="68" t="str">
        <x:v>Family maintenance agencies</x:v>
      </x:c>
      <x:c r="D16" s="68" t="str">
        <x:v>Agency → recipient</x:v>
      </x:c>
      <x:c r="E16" s="68" t="str">
        <x:v>Child support recipients</x:v>
      </x:c>
      <x:c r="F16" s="68" t="str">
        <x:v>Enforcement cycle</x:v>
      </x:c>
      <x:c r="G16" s="68" t="str">
        <x:v>Disburses collected support</x:v>
      </x:c>
      <x:c r="H16" s="68" t="str">
        <x:v>INS-1050</x:v>
      </x:c>
      <x:c r="I16" s="68" t="str">
        <x:v>Case-specific</x:v>
      </x:c>
      <x:c r="J16" s="68" t="str">
        <x:v>Collected payments and allocation rules</x:v>
      </x:c>
      <x:c r="K16" s="68" t="str">
        <x:v>Recipient household income</x:v>
      </x:c>
      <x:c r="L16" s="68" t="str">
        <x:v>Cross-border maintenance enforcement</x:v>
      </x:c>
      <x:c r="M16" s="68" t="str">
        <x:v>E1</x:v>
      </x:c>
      <x:c r="N16" s="68" t="str">
        <x:v>SRC-1469; SRC-1460</x:v>
      </x:c>
      <x:c r="O16" s="68" t="str">
        <x:v>Agencies distribute collected support under programme rules.</x:v>
      </x:c>
      <x:c r="P16" s="68" t="str">
        <x:v>Complete pass-through, timeliness or absence of administrative offsets.</x:v>
      </x:c>
      <x:c r="Q16" s="68" t="str"/>
    </x:row>
  </x:sheetData>
  <x:mergeCells>
    <x:mergeCell ref="A1:Q1"/>
    <x:mergeCell ref="A2:Q2"/>
  </x:mergeCells>
  <x:conditionalFormatting sqref="M5:M16">
    <x:cfRule type="expression" dxfId="1024" priority="1">
      <x:formula>M5="E1"</x:formula>
    </x:cfRule>
    <x:cfRule type="expression" dxfId="1025" priority="2">
      <x:formula>M5="E2"</x:formula>
    </x:cfRule>
    <x:cfRule type="expression" dxfId="1026" priority="3">
      <x:formula>M5="S1"</x:formula>
    </x:cfRule>
    <x:cfRule type="expression" dxfId="1027" priority="4">
      <x:formula>M5="A1"</x:formula>
    </x:cfRule>
    <x:cfRule type="expression" dxfId="1028" priority="5">
      <x:formula>M5="U1"</x:formula>
    </x:cfRule>
    <x:cfRule type="expression" dxfId="1029" priority="6">
      <x:formula>M5="N1"</x:formula>
    </x:cfRule>
  </x:conditionalFormatting>
  <x:pageMargins left="0.7" right="0.7" top="0.75" bottom="0.75" header="0.3" footer="0.3"/>
</x:worksheet>
</file>

<file path=xl/worksheets/sheet158.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Child Protection &amp; Adoption</x:v>
      </x:c>
      <x:c r="B1" s="447"/>
      <x:c r="C1" s="447"/>
      <x:c r="D1" s="447"/>
      <x:c r="E1" s="447"/>
      <x:c r="F1" s="447"/>
      <x:c r="G1" s="447"/>
      <x:c r="H1" s="447"/>
      <x:c r="I1" s="447"/>
      <x:c r="J1" s="447"/>
      <x:c r="K1" s="447"/>
      <x:c r="L1" s="447"/>
      <x:c r="M1" s="447"/>
      <x:c r="N1" s="447"/>
      <x:c r="O1" s="447"/>
      <x:c r="P1" s="447"/>
      <x:c r="Q1" s="447"/>
    </x:row>
    <x:row r="2">
      <x:c r="A2" s="450" t="str">
        <x:v>Referral, assessment, preservation, removal, placement, permanency, adoption and cross-border return.</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V28CHILDCARE-001</x:v>
      </x:c>
      <x:c r="B5" s="68" t="str">
        <x:v>Childcare, early childhood and family support</x:v>
      </x:c>
      <x:c r="C5" s="68" t="str">
        <x:v>Families with children</x:v>
      </x:c>
      <x:c r="D5" s="68" t="str">
        <x:v>Household → agency</x:v>
      </x:c>
      <x:c r="E5" s="68" t="str">
        <x:v>Childcare subsidy agencies</x:v>
      </x:c>
      <x:c r="F5" s="68" t="str">
        <x:v>Benefit cycle</x:v>
      </x:c>
      <x:c r="G5" s="68" t="str">
        <x:v>Applies for childcare subsidy</x:v>
      </x:c>
      <x:c r="H5" s="68" t="str">
        <x:v>INS-1062</x:v>
      </x:c>
      <x:c r="I5" s="68" t="str">
        <x:v>Household-specific</x:v>
      </x:c>
      <x:c r="J5" s="68" t="str">
        <x:v>Income, employment, child and provider information</x:v>
      </x:c>
      <x:c r="K5" s="68" t="str">
        <x:v>Subsidy eligibility review</x:v>
      </x:c>
      <x:c r="L5" s="68" t="str">
        <x:v>Childcare-price conversion</x:v>
      </x:c>
      <x:c r="M5" s="68" t="str">
        <x:v>E1</x:v>
      </x:c>
      <x:c r="N5" s="68" t="str">
        <x:v>SRC-1466; SRC-1467</x:v>
      </x:c>
      <x:c r="O5" s="68" t="str">
        <x:v>Families apply for public childcare support.</x:v>
      </x:c>
      <x:c r="P5" s="68" t="str">
        <x:v>Approval, provider availability or final affordability.</x:v>
      </x:c>
      <x:c r="Q5" s="68" t="str"/>
    </x:row>
    <x:row r="6">
      <x:c r="A6" s="68" t="str">
        <x:v>V28CHILDCARE-002</x:v>
      </x:c>
      <x:c r="B6" s="68" t="str">
        <x:v>Childcare, early childhood and family support</x:v>
      </x:c>
      <x:c r="C6" s="68" t="str">
        <x:v>Childcare subsidy agencies</x:v>
      </x:c>
      <x:c r="D6" s="68" t="str">
        <x:v>Agency → household</x:v>
      </x:c>
      <x:c r="E6" s="68" t="str">
        <x:v>Families with children</x:v>
      </x:c>
      <x:c r="F6" s="68" t="str">
        <x:v>Benefit period</x:v>
      </x:c>
      <x:c r="G6" s="68" t="str">
        <x:v>Awards childcare subsidy</x:v>
      </x:c>
      <x:c r="H6" s="68" t="str">
        <x:v>INS-1063</x:v>
      </x:c>
      <x:c r="I6" s="68" t="str">
        <x:v>Household-specific</x:v>
      </x:c>
      <x:c r="J6" s="68" t="str">
        <x:v>Eligibility and approved care arrangement</x:v>
      </x:c>
      <x:c r="K6" s="68" t="str">
        <x:v>Reduced household childcare price</x:v>
      </x:c>
      <x:c r="L6" s="68" t="str">
        <x:v>Childcare-price conversion</x:v>
      </x:c>
      <x:c r="M6" s="68" t="str">
        <x:v>E1</x:v>
      </x:c>
      <x:c r="N6" s="68" t="str">
        <x:v>SRC-1468; SRC-1445</x:v>
      </x:c>
      <x:c r="O6" s="68" t="str">
        <x:v>Subsidy agencies reduce qualifying childcare costs.</x:v>
      </x:c>
      <x:c r="P6" s="68" t="str">
        <x:v>Full affordability or guaranteed care slot.</x:v>
      </x:c>
      <x:c r="Q6" s="68" t="str"/>
    </x:row>
    <x:row r="7">
      <x:c r="A7" s="68" t="str">
        <x:v>V28CHILDCARE-003</x:v>
      </x:c>
      <x:c r="B7" s="68" t="str">
        <x:v>Childcare, early childhood and family support</x:v>
      </x:c>
      <x:c r="C7" s="68" t="str">
        <x:v>Childcare subsidy agencies</x:v>
      </x:c>
      <x:c r="D7" s="68" t="str">
        <x:v>Agency → provider</x:v>
      </x:c>
      <x:c r="E7" s="68" t="str">
        <x:v>Private childcare providers</x:v>
      </x:c>
      <x:c r="F7" s="68" t="str">
        <x:v>Payment cycle</x:v>
      </x:c>
      <x:c r="G7" s="68" t="str">
        <x:v>Pays childcare reimbursement</x:v>
      </x:c>
      <x:c r="H7" s="68" t="str">
        <x:v>INS-1064</x:v>
      </x:c>
      <x:c r="I7" s="68" t="str">
        <x:v>Provider-specific</x:v>
      </x:c>
      <x:c r="J7" s="68" t="str">
        <x:v>Eligible attendance and programme rate</x:v>
      </x:c>
      <x:c r="K7" s="68" t="str">
        <x:v>Public provider payment</x:v>
      </x:c>
      <x:c r="L7" s="68" t="str">
        <x:v>Childcare-price conversion</x:v>
      </x:c>
      <x:c r="M7" s="68" t="str">
        <x:v>E1</x:v>
      </x:c>
      <x:c r="N7" s="68" t="str">
        <x:v>SRC-1467; SRC-1468</x:v>
      </x:c>
      <x:c r="O7" s="68" t="str">
        <x:v>Public programmes reimburse providers for eligible care.</x:v>
      </x:c>
      <x:c r="P7" s="68" t="str">
        <x:v>Full provider cost or direct payment to every family.</x:v>
      </x:c>
      <x:c r="Q7" s="68" t="str"/>
    </x:row>
    <x:row r="8">
      <x:c r="A8" s="68" t="str">
        <x:v>V28CHILDCARE-004</x:v>
      </x:c>
      <x:c r="B8" s="68" t="str">
        <x:v>Childcare, early childhood and family support</x:v>
      </x:c>
      <x:c r="C8" s="68" t="str">
        <x:v>Families with children</x:v>
      </x:c>
      <x:c r="D8" s="68" t="str">
        <x:v>Parent → provider</x:v>
      </x:c>
      <x:c r="E8" s="68" t="str">
        <x:v>Childcare centres</x:v>
      </x:c>
      <x:c r="F8" s="68" t="str">
        <x:v>Care term</x:v>
      </x:c>
      <x:c r="G8" s="68" t="str">
        <x:v>Enrols child in centre-based care</x:v>
      </x:c>
      <x:c r="H8" s="68" t="str">
        <x:v>INS-1061</x:v>
      </x:c>
      <x:c r="I8" s="68" t="str">
        <x:v>Child-specific</x:v>
      </x:c>
      <x:c r="J8" s="68" t="str">
        <x:v>Care need, available place and payment</x:v>
      </x:c>
      <x:c r="K8" s="68" t="str">
        <x:v>Scheduled childcare access</x:v>
      </x:c>
      <x:c r="L8" s="68" t="str">
        <x:v>Childcare-slot allocation</x:v>
      </x:c>
      <x:c r="M8" s="68" t="str">
        <x:v>E1</x:v>
      </x:c>
      <x:c r="N8" s="68" t="str">
        <x:v>SRC-1445; SRC-1432</x:v>
      </x:c>
      <x:c r="O8" s="68" t="str">
        <x:v>Families enrol children in formal childcare.</x:v>
      </x:c>
      <x:c r="P8" s="68" t="str">
        <x:v>Quality, affordability or uninterrupted attendance.</x:v>
      </x:c>
      <x:c r="Q8" s="68" t="str"/>
    </x:row>
    <x:row r="9">
      <x:c r="A9" s="68" t="str">
        <x:v>V28CHILDCARE-005</x:v>
      </x:c>
      <x:c r="B9" s="68" t="str">
        <x:v>Childcare, early childhood and family support</x:v>
      </x:c>
      <x:c r="C9" s="68" t="str">
        <x:v>Family day-care providers</x:v>
      </x:c>
      <x:c r="D9" s="68" t="str">
        <x:v>Provider → child</x:v>
      </x:c>
      <x:c r="E9" s="68" t="str">
        <x:v>Infants and toddlers</x:v>
      </x:c>
      <x:c r="F9" s="68" t="str">
        <x:v>Care term</x:v>
      </x:c>
      <x:c r="G9" s="68" t="str">
        <x:v>Provides home-based childcare</x:v>
      </x:c>
      <x:c r="H9" s="68" t="str">
        <x:v>INS-1061</x:v>
      </x:c>
      <x:c r="I9" s="68" t="str">
        <x:v>Child-specific</x:v>
      </x:c>
      <x:c r="J9" s="68" t="str">
        <x:v>Care agreement and child needs</x:v>
      </x:c>
      <x:c r="K9" s="68" t="str">
        <x:v>Home-based formal care</x:v>
      </x:c>
      <x:c r="L9" s="68" t="str">
        <x:v>Care-work marketisation</x:v>
      </x:c>
      <x:c r="M9" s="68" t="str">
        <x:v>E1</x:v>
      </x:c>
      <x:c r="N9" s="68" t="str">
        <x:v>SRC-1445; SRC-1430</x:v>
      </x:c>
      <x:c r="O9" s="68" t="str">
        <x:v>Home-based providers deliver childcare.</x:v>
      </x:c>
      <x:c r="P9" s="68" t="str">
        <x:v>Uniform regulation or developmental quality.</x:v>
      </x:c>
      <x:c r="Q9" s="68" t="str"/>
    </x:row>
    <x:row r="10">
      <x:c r="A10" s="68" t="str">
        <x:v>V28CHILDCARE-006</x:v>
      </x:c>
      <x:c r="B10" s="68" t="str">
        <x:v>Childcare, early childhood and family support</x:v>
      </x:c>
      <x:c r="C10" s="68" t="str">
        <x:v>Childcare licensing authorities</x:v>
      </x:c>
      <x:c r="D10" s="68" t="str">
        <x:v>Authority → provider</x:v>
      </x:c>
      <x:c r="E10" s="68" t="str">
        <x:v>Childcare centres</x:v>
      </x:c>
      <x:c r="F10" s="68" t="str">
        <x:v>Licence cycle</x:v>
      </x:c>
      <x:c r="G10" s="68" t="str">
        <x:v>Issues operating licence</x:v>
      </x:c>
      <x:c r="H10" s="68" t="str">
        <x:v>INS-1059</x:v>
      </x:c>
      <x:c r="I10" s="68" t="str">
        <x:v>Provider-specific</x:v>
      </x:c>
      <x:c r="J10" s="68" t="str">
        <x:v>Staffing, premises, safety and programme evidence</x:v>
      </x:c>
      <x:c r="K10" s="68" t="str">
        <x:v>Permission to provide childcare</x:v>
      </x:c>
      <x:c r="L10" s="68" t="str">
        <x:v>Childcare-quality assurance</x:v>
      </x:c>
      <x:c r="M10" s="68" t="str">
        <x:v>E1</x:v>
      </x:c>
      <x:c r="N10" s="68" t="str">
        <x:v>SRC-1451; SRC-1468</x:v>
      </x:c>
      <x:c r="O10" s="68" t="str">
        <x:v>Licensing authorities permit providers meeting defined standards.</x:v>
      </x:c>
      <x:c r="P10" s="68" t="str">
        <x:v>Guaranteed daily quality or absence of future violations.</x:v>
      </x:c>
      <x:c r="Q10" s="68" t="str"/>
    </x:row>
    <x:row r="11">
      <x:c r="A11" s="68" t="str">
        <x:v>V28CHILDCARE-007</x:v>
      </x:c>
      <x:c r="B11" s="68" t="str">
        <x:v>Childcare, early childhood and family support</x:v>
      </x:c>
      <x:c r="C11" s="68" t="str">
        <x:v>Childcare licensing authorities</x:v>
      </x:c>
      <x:c r="D11" s="68" t="str">
        <x:v>Authority → provider</x:v>
      </x:c>
      <x:c r="E11" s="68" t="str">
        <x:v>Private childcare providers</x:v>
      </x:c>
      <x:c r="F11" s="68" t="str">
        <x:v>Inspection cycle</x:v>
      </x:c>
      <x:c r="G11" s="68" t="str">
        <x:v>Conducts inspection</x:v>
      </x:c>
      <x:c r="H11" s="68" t="str">
        <x:v>INS-1060</x:v>
      </x:c>
      <x:c r="I11" s="68" t="str">
        <x:v>Provider-specific</x:v>
      </x:c>
      <x:c r="J11" s="68" t="str">
        <x:v>Observed conditions and records</x:v>
      </x:c>
      <x:c r="K11" s="68" t="str">
        <x:v>Findings, correction or enforcement</x:v>
      </x:c>
      <x:c r="L11" s="68" t="str">
        <x:v>Childcare-quality assurance</x:v>
      </x:c>
      <x:c r="M11" s="68" t="str">
        <x:v>E1</x:v>
      </x:c>
      <x:c r="N11" s="68" t="str">
        <x:v>SRC-1468; SRC-1457</x:v>
      </x:c>
      <x:c r="O11" s="68" t="str">
        <x:v>Authorities inspect childcare providers.</x:v>
      </x:c>
      <x:c r="P11" s="68" t="str">
        <x:v>Observation of every interaction or permanent compliance.</x:v>
      </x:c>
      <x:c r="Q11" s="68" t="str"/>
    </x:row>
    <x:row r="12">
      <x:c r="A12" s="68" t="str">
        <x:v>V28CHILDCARE-008</x:v>
      </x:c>
      <x:c r="B12" s="68" t="str">
        <x:v>Childcare, early childhood and family support</x:v>
      </x:c>
      <x:c r="C12" s="68" t="str">
        <x:v>Childcare quality-rating systems</x:v>
      </x:c>
      <x:c r="D12" s="68" t="str">
        <x:v>Rating system → household</x:v>
      </x:c>
      <x:c r="E12" s="68" t="str">
        <x:v>Families with children</x:v>
      </x:c>
      <x:c r="F12" s="68" t="str">
        <x:v>Rating cycle</x:v>
      </x:c>
      <x:c r="G12" s="68" t="str">
        <x:v>Publishes provider rating</x:v>
      </x:c>
      <x:c r="H12" s="68" t="str">
        <x:v>INS-1065</x:v>
      </x:c>
      <x:c r="I12" s="68" t="str">
        <x:v>Provider-specific</x:v>
      </x:c>
      <x:c r="J12" s="68" t="str">
        <x:v>Inspection, staffing and programme indicators</x:v>
      </x:c>
      <x:c r="K12" s="68" t="str">
        <x:v>Consumer quality signal</x:v>
      </x:c>
      <x:c r="L12" s="68" t="str">
        <x:v>Childcare-quality assurance</x:v>
      </x:c>
      <x:c r="M12" s="68" t="str">
        <x:v>E2</x:v>
      </x:c>
      <x:c r="N12" s="68" t="str">
        <x:v>SRC-1445; SRC-1457</x:v>
      </x:c>
      <x:c r="O12" s="68" t="str">
        <x:v>Quality systems publish comparative provider signals.</x:v>
      </x:c>
      <x:c r="P12" s="68" t="str">
        <x:v>Complete quality, child fit or absence of hidden problems.</x:v>
      </x:c>
      <x:c r="Q12" s="68" t="str"/>
    </x:row>
    <x:row r="13">
      <x:c r="A13" s="68" t="str">
        <x:v>V28CHILDCARE-009</x:v>
      </x:c>
      <x:c r="B13" s="68" t="str">
        <x:v>Childcare, early childhood and family support</x:v>
      </x:c>
      <x:c r="C13" s="68" t="str">
        <x:v>Early childhood educators</x:v>
      </x:c>
      <x:c r="D13" s="68" t="str">
        <x:v>Educator → child</x:v>
      </x:c>
      <x:c r="E13" s="68" t="str">
        <x:v>Infants and toddlers</x:v>
      </x:c>
      <x:c r="F13" s="68" t="str">
        <x:v>Care and education term</x:v>
      </x:c>
      <x:c r="G13" s="68" t="str">
        <x:v>Provides early learning and care</x:v>
      </x:c>
      <x:c r="H13" s="68" t="str">
        <x:v>INS-1066</x:v>
      </x:c>
      <x:c r="I13" s="68" t="str">
        <x:v>Child-specific</x:v>
      </x:c>
      <x:c r="J13" s="68" t="str">
        <x:v>Responsive care, play and educational activity</x:v>
      </x:c>
      <x:c r="K13" s="68" t="str">
        <x:v>Developmental opportunity</x:v>
      </x:c>
      <x:c r="L13" s="68" t="str">
        <x:v>Early-childhood capability formation</x:v>
      </x:c>
      <x:c r="M13" s="68" t="str">
        <x:v>E1</x:v>
      </x:c>
      <x:c r="N13" s="68" t="str">
        <x:v>SRC-1430; SRC-1432</x:v>
      </x:c>
      <x:c r="O13" s="68" t="str">
        <x:v>Early childhood educators support learning and development.</x:v>
      </x:c>
      <x:c r="P13" s="68" t="str">
        <x:v>Guaranteed developmental outcome or replacement of family care.</x:v>
      </x:c>
      <x:c r="Q13" s="68" t="str"/>
    </x:row>
    <x:row r="14">
      <x:c r="A14" s="68" t="str">
        <x:v>V28CHILDCARE-010</x:v>
      </x:c>
      <x:c r="B14" s="68" t="str">
        <x:v>Childcare, early childhood and family support</x:v>
      </x:c>
      <x:c r="C14" s="68" t="str">
        <x:v>Early childhood intervention services</x:v>
      </x:c>
      <x:c r="D14" s="68" t="str">
        <x:v>Service → child</x:v>
      </x:c>
      <x:c r="E14" s="68" t="str">
        <x:v>Children with disabilities</x:v>
      </x:c>
      <x:c r="F14" s="68" t="str">
        <x:v>Intervention period</x:v>
      </x:c>
      <x:c r="G14" s="68" t="str">
        <x:v>Provides developmental support</x:v>
      </x:c>
      <x:c r="H14" s="68" t="str">
        <x:v>INS-1066</x:v>
      </x:c>
      <x:c r="I14" s="68" t="str">
        <x:v>Child-specific</x:v>
      </x:c>
      <x:c r="J14" s="68" t="str">
        <x:v>Developmental assessment and family goals</x:v>
      </x:c>
      <x:c r="K14" s="68" t="str">
        <x:v>Therapy, education and family support</x:v>
      </x:c>
      <x:c r="L14" s="68" t="str">
        <x:v>Early-childhood capability formation</x:v>
      </x:c>
      <x:c r="M14" s="68" t="str">
        <x:v>E1</x:v>
      </x:c>
      <x:c r="N14" s="68" t="str">
        <x:v>SRC-1432; SRC-1420</x:v>
      </x:c>
      <x:c r="O14" s="68" t="str">
        <x:v>Intervention services support children with developmental needs.</x:v>
      </x:c>
      <x:c r="P14" s="68" t="str">
        <x:v>Normalisation, cure or equal outcomes.</x:v>
      </x:c>
      <x:c r="Q14" s="68" t="str"/>
    </x:row>
    <x:row r="15">
      <x:c r="A15" s="68" t="str">
        <x:v>V28CHILDCARE-011</x:v>
      </x:c>
      <x:c r="B15" s="68" t="str">
        <x:v>Childcare, early childhood and family support</x:v>
      </x:c>
      <x:c r="C15" s="68" t="str">
        <x:v>Home-visiting programmes</x:v>
      </x:c>
      <x:c r="D15" s="68" t="str">
        <x:v>Programme → household</x:v>
      </x:c>
      <x:c r="E15" s="68" t="str">
        <x:v>New parents</x:v>
      </x:c>
      <x:c r="F15" s="68" t="str">
        <x:v>Infancy and early childhood</x:v>
      </x:c>
      <x:c r="G15" s="68" t="str">
        <x:v>Provides home visiting</x:v>
      </x:c>
      <x:c r="H15" s="68" t="str">
        <x:v>INS-1067</x:v>
      </x:c>
      <x:c r="I15" s="68" t="str">
        <x:v>Family-specific</x:v>
      </x:c>
      <x:c r="J15" s="68" t="str">
        <x:v>Parent and child needs</x:v>
      </x:c>
      <x:c r="K15" s="68" t="str">
        <x:v>Parenting, health and referral support</x:v>
      </x:c>
      <x:c r="L15" s="68" t="str">
        <x:v>Home-visiting support conversion</x:v>
      </x:c>
      <x:c r="M15" s="68" t="str">
        <x:v>E1</x:v>
      </x:c>
      <x:c r="N15" s="68" t="str">
        <x:v>SRC-1430; SRC-1432</x:v>
      </x:c>
      <x:c r="O15" s="68" t="str">
        <x:v>Home visitors provide integrated family support.</x:v>
      </x:c>
      <x:c r="P15" s="68" t="str">
        <x:v>Deficient parenting or guaranteed prevention of harm.</x:v>
      </x:c>
      <x:c r="Q15" s="68" t="str"/>
    </x:row>
    <x:row r="16">
      <x:c r="A16" s="68" t="str">
        <x:v>V28CHILDCARE-012</x:v>
      </x:c>
      <x:c r="B16" s="68" t="str">
        <x:v>Childcare, early childhood and family support</x:v>
      </x:c>
      <x:c r="C16" s="68" t="str">
        <x:v>Parenting-support programmes</x:v>
      </x:c>
      <x:c r="D16" s="68" t="str">
        <x:v>Programme → parent</x:v>
      </x:c>
      <x:c r="E16" s="68" t="str">
        <x:v>Parents and education sponsors</x:v>
      </x:c>
      <x:c r="F16" s="68" t="str">
        <x:v>Child development period</x:v>
      </x:c>
      <x:c r="G16" s="68" t="str">
        <x:v>Provides parenting education</x:v>
      </x:c>
      <x:c r="H16" s="68" t="str"/>
      <x:c r="I16" s="68" t="str">
        <x:v>Family-specific</x:v>
      </x:c>
      <x:c r="J16" s="68" t="str">
        <x:v>Parent questions and child-development information</x:v>
      </x:c>
      <x:c r="K16" s="68" t="str">
        <x:v>Skills, information and social support</x:v>
      </x:c>
      <x:c r="L16" s="68" t="str">
        <x:v>Home-visiting support conversion</x:v>
      </x:c>
      <x:c r="M16" s="68" t="str">
        <x:v>E2</x:v>
      </x:c>
      <x:c r="N16" s="68" t="str">
        <x:v>SRC-1432; SRC-1430</x:v>
      </x:c>
      <x:c r="O16" s="68" t="str">
        <x:v>Parenting programmes provide information and support.</x:v>
      </x:c>
      <x:c r="P16" s="68" t="str">
        <x:v>One correct parenting model or guaranteed child outcome.</x:v>
      </x:c>
      <x:c r="Q16" s="68" t="str"/>
    </x:row>
    <x:row r="17">
      <x:c r="A17" s="68" t="str">
        <x:v>V28CHILDCARE-013</x:v>
      </x:c>
      <x:c r="B17" s="68" t="str">
        <x:v>Childcare, early childhood and family support</x:v>
      </x:c>
      <x:c r="C17" s="68" t="str">
        <x:v>Child nutrition programmes</x:v>
      </x:c>
      <x:c r="D17" s="68" t="str">
        <x:v>Programme → household</x:v>
      </x:c>
      <x:c r="E17" s="68" t="str">
        <x:v>Families with children</x:v>
      </x:c>
      <x:c r="F17" s="68" t="str">
        <x:v>Benefit or service period</x:v>
      </x:c>
      <x:c r="G17" s="68" t="str">
        <x:v>Provides child nutrition support</x:v>
      </x:c>
      <x:c r="H17" s="68" t="str"/>
      <x:c r="I17" s="68" t="str">
        <x:v>Child-specific</x:v>
      </x:c>
      <x:c r="J17" s="68" t="str">
        <x:v>Child eligibility and nutrition need</x:v>
      </x:c>
      <x:c r="K17" s="68" t="str">
        <x:v>Food, vouchers or meal support</x:v>
      </x:c>
      <x:c r="L17" s="68" t="str">
        <x:v>Early-childhood capability formation</x:v>
      </x:c>
      <x:c r="M17" s="68" t="str">
        <x:v>E1</x:v>
      </x:c>
      <x:c r="N17" s="68" t="str">
        <x:v>SRC-1418; SRC-1453</x:v>
      </x:c>
      <x:c r="O17" s="68" t="str">
        <x:v>Nutrition programmes support child wellbeing.</x:v>
      </x:c>
      <x:c r="P17" s="68" t="str">
        <x:v>Complete household food security or developmental success.</x:v>
      </x:c>
      <x:c r="Q17" s="68" t="str"/>
    </x:row>
    <x:row r="18">
      <x:c r="A18" s="68" t="str">
        <x:v>V28CHILDCARE-014</x:v>
      </x:c>
      <x:c r="B18" s="68" t="str">
        <x:v>Childcare, early childhood and family support</x:v>
      </x:c>
      <x:c r="C18" s="68" t="str">
        <x:v>Families with children</x:v>
      </x:c>
      <x:c r="D18" s="68" t="str">
        <x:v>Household → provider</x:v>
      </x:c>
      <x:c r="E18" s="68" t="str">
        <x:v>Childcare centres</x:v>
      </x:c>
      <x:c r="F18" s="68" t="str">
        <x:v>Waiting-list period</x:v>
      </x:c>
      <x:c r="G18" s="68" t="str">
        <x:v>Seeks scarce childcare place</x:v>
      </x:c>
      <x:c r="H18" s="68" t="str">
        <x:v>INS-1061</x:v>
      </x:c>
      <x:c r="I18" s="68" t="str">
        <x:v>Child-specific</x:v>
      </x:c>
      <x:c r="J18" s="68" t="str">
        <x:v>Care demand, eligibility and provider capacity</x:v>
      </x:c>
      <x:c r="K18" s="68" t="str">
        <x:v>Placement, waitlist or exclusion</x:v>
      </x:c>
      <x:c r="L18" s="68" t="str">
        <x:v>Childcare-slot allocation</x:v>
      </x:c>
      <x:c r="M18" s="68" t="str">
        <x:v>S1</x:v>
      </x:c>
      <x:c r="N18" s="68" t="str">
        <x:v>SRC-1445; SRC-1435</x:v>
      </x:c>
      <x:c r="O18" s="68" t="str">
        <x:v>Childcare access depends on capacity as well as formal eligibility.</x:v>
      </x:c>
      <x:c r="P18" s="68" t="str">
        <x:v>That every waitlist reflects discrimination or provider failure.</x:v>
      </x:c>
      <x:c r="Q18" s="68" t="str"/>
    </x:row>
    <x:row r="19">
      <x:c r="A19" s="68" t="str">
        <x:v>V28CHILD-001</x:v>
      </x:c>
      <x:c r="B19" s="68" t="str">
        <x:v>Child protection and alternative care</x:v>
      </x:c>
      <x:c r="C19" s="68" t="str">
        <x:v>Child advocacy organisations</x:v>
      </x:c>
      <x:c r="D19" s="68" t="str">
        <x:v>Advocate → agency</x:v>
      </x:c>
      <x:c r="E19" s="68" t="str">
        <x:v>Child protection agencies</x:v>
      </x:c>
      <x:c r="F19" s="68" t="str">
        <x:v>Policy or case cycle</x:v>
      </x:c>
      <x:c r="G19" s="68" t="str">
        <x:v>Reports or refers child-protection concern</x:v>
      </x:c>
      <x:c r="H19" s="68" t="str">
        <x:v>INS-1084</x:v>
      </x:c>
      <x:c r="I19" s="68" t="str">
        <x:v>Child-specific</x:v>
      </x:c>
      <x:c r="J19" s="68" t="str">
        <x:v>Observed concern and available evidence</x:v>
      </x:c>
      <x:c r="K19" s="68" t="str">
        <x:v>Formal child-welfare intake</x:v>
      </x:c>
      <x:c r="L19" s="68" t="str">
        <x:v>Child-protection referral conversion</x:v>
      </x:c>
      <x:c r="M19" s="68" t="str">
        <x:v>E1</x:v>
      </x:c>
      <x:c r="N19" s="68" t="str">
        <x:v>SRC-1433; SRC-1418</x:v>
      </x:c>
      <x:c r="O19" s="68" t="str">
        <x:v>Concerns can be referred to protection authorities.</x:v>
      </x:c>
      <x:c r="P19" s="68" t="str">
        <x:v>Abuse, neglect or required removal.</x:v>
      </x:c>
      <x:c r="Q19" s="68" t="str"/>
    </x:row>
    <x:row r="20">
      <x:c r="A20" s="68" t="str">
        <x:v>V28CHILD-002</x:v>
      </x:c>
      <x:c r="B20" s="68" t="str">
        <x:v>Child protection and alternative care</x:v>
      </x:c>
      <x:c r="C20" s="68" t="str">
        <x:v>Child protection agencies</x:v>
      </x:c>
      <x:c r="D20" s="68" t="str">
        <x:v>Agency → caseworker</x:v>
      </x:c>
      <x:c r="E20" s="68" t="str">
        <x:v>Child welfare caseworkers</x:v>
      </x:c>
      <x:c r="F20" s="68" t="str">
        <x:v>Case assignment</x:v>
      </x:c>
      <x:c r="G20" s="68" t="str">
        <x:v>Assigns investigation or assessment</x:v>
      </x:c>
      <x:c r="H20" s="68" t="str">
        <x:v>INS-1084</x:v>
      </x:c>
      <x:c r="I20" s="68" t="str">
        <x:v>Case-specific</x:v>
      </x:c>
      <x:c r="J20" s="68" t="str">
        <x:v>Screened referral and workload</x:v>
      </x:c>
      <x:c r="K20" s="68" t="str">
        <x:v>Caseworker authority and task</x:v>
      </x:c>
      <x:c r="L20" s="68" t="str">
        <x:v>Child-welfare risk assessment</x:v>
      </x:c>
      <x:c r="M20" s="68" t="str">
        <x:v>E1</x:v>
      </x:c>
      <x:c r="N20" s="68" t="str">
        <x:v>SRC-1470; SRC-1471</x:v>
      </x:c>
      <x:c r="O20" s="68" t="str">
        <x:v>Agencies assign cases for assessment.</x:v>
      </x:c>
      <x:c r="P20" s="68" t="str">
        <x:v>Substantiation or outcome.</x:v>
      </x:c>
      <x:c r="Q20" s="68" t="str"/>
    </x:row>
    <x:row r="21">
      <x:c r="A21" s="68" t="str">
        <x:v>V28CHILD-003</x:v>
      </x:c>
      <x:c r="B21" s="68" t="str">
        <x:v>Child protection and alternative care</x:v>
      </x:c>
      <x:c r="C21" s="68" t="str">
        <x:v>Child welfare caseworkers</x:v>
      </x:c>
      <x:c r="D21" s="68" t="str">
        <x:v>Caseworker → family</x:v>
      </x:c>
      <x:c r="E21" s="68" t="str">
        <x:v>Families with children</x:v>
      </x:c>
      <x:c r="F21" s="68" t="str">
        <x:v>Assessment cycle</x:v>
      </x:c>
      <x:c r="G21" s="68" t="str">
        <x:v>Conducts safety assessment</x:v>
      </x:c>
      <x:c r="H21" s="68" t="str">
        <x:v>INS-1085</x:v>
      </x:c>
      <x:c r="I21" s="68" t="str">
        <x:v>Family-specific</x:v>
      </x:c>
      <x:c r="J21" s="68" t="str">
        <x:v>Interviews, records and observed conditions</x:v>
      </x:c>
      <x:c r="K21" s="68" t="str">
        <x:v>Safety classification and service recommendation</x:v>
      </x:c>
      <x:c r="L21" s="68" t="str">
        <x:v>Child-welfare risk assessment</x:v>
      </x:c>
      <x:c r="M21" s="68" t="str">
        <x:v>E1</x:v>
      </x:c>
      <x:c r="N21" s="68" t="str">
        <x:v>SRC-1471; SRC-1418</x:v>
      </x:c>
      <x:c r="O21" s="68" t="str">
        <x:v>Caseworkers assess child safety and needs.</x:v>
      </x:c>
      <x:c r="P21" s="68" t="str">
        <x:v>Proof of future harm or complete family reality.</x:v>
      </x:c>
      <x:c r="Q21" s="68" t="str"/>
    </x:row>
    <x:row r="22">
      <x:c r="A22" s="68" t="str">
        <x:v>V28CHILD-004</x:v>
      </x:c>
      <x:c r="B22" s="68" t="str">
        <x:v>Child protection and alternative care</x:v>
      </x:c>
      <x:c r="C22" s="68" t="str">
        <x:v>Child protection agencies</x:v>
      </x:c>
      <x:c r="D22" s="68" t="str">
        <x:v>Agency → family</x:v>
      </x:c>
      <x:c r="E22" s="68" t="str">
        <x:v>Families with children</x:v>
      </x:c>
      <x:c r="F22" s="68" t="str">
        <x:v>Case decision</x:v>
      </x:c>
      <x:c r="G22" s="68" t="str">
        <x:v>Issues investigation disposition</x:v>
      </x:c>
      <x:c r="H22" s="68" t="str">
        <x:v>INS-1086</x:v>
      </x:c>
      <x:c r="I22" s="68" t="str">
        <x:v>Case-specific</x:v>
      </x:c>
      <x:c r="J22" s="68" t="str">
        <x:v>Assessment evidence and legal standard</x:v>
      </x:c>
      <x:c r="K22" s="68" t="str">
        <x:v>Substantiated, unsubstantiated or other finding</x:v>
      </x:c>
      <x:c r="L22" s="68" t="str">
        <x:v>Child-welfare risk assessment</x:v>
      </x:c>
      <x:c r="M22" s="68" t="str">
        <x:v>E1</x:v>
      </x:c>
      <x:c r="N22" s="68" t="str">
        <x:v>SRC-1470; SRC-1418</x:v>
      </x:c>
      <x:c r="O22" s="68" t="str">
        <x:v>Agencies issue case dispositions.</x:v>
      </x:c>
      <x:c r="P22" s="68" t="str">
        <x:v>Criminal guilt or permanent parental unfitness.</x:v>
      </x:c>
      <x:c r="Q22" s="68" t="str"/>
    </x:row>
    <x:row r="23">
      <x:c r="A23" s="68" t="str">
        <x:v>V28CHILD-005</x:v>
      </x:c>
      <x:c r="B23" s="68" t="str">
        <x:v>Child protection and alternative care</x:v>
      </x:c>
      <x:c r="C23" s="68" t="str">
        <x:v>Family preservation services</x:v>
      </x:c>
      <x:c r="D23" s="68" t="str">
        <x:v>Service → family</x:v>
      </x:c>
      <x:c r="E23" s="68" t="str">
        <x:v>Families with children</x:v>
      </x:c>
      <x:c r="F23" s="68" t="str">
        <x:v>Service period</x:v>
      </x:c>
      <x:c r="G23" s="68" t="str">
        <x:v>Provides in-home family support</x:v>
      </x:c>
      <x:c r="H23" s="68" t="str">
        <x:v>INS-1087</x:v>
      </x:c>
      <x:c r="I23" s="68" t="str">
        <x:v>Family-specific</x:v>
      </x:c>
      <x:c r="J23" s="68" t="str">
        <x:v>Safety concerns and family needs</x:v>
      </x:c>
      <x:c r="K23" s="68" t="str">
        <x:v>Services intended to maintain safe family care</x:v>
      </x:c>
      <x:c r="L23" s="68" t="str">
        <x:v>Family-preservation conversion</x:v>
      </x:c>
      <x:c r="M23" s="68" t="str">
        <x:v>E1</x:v>
      </x:c>
      <x:c r="N23" s="68" t="str">
        <x:v>SRC-1421; SRC-1471</x:v>
      </x:c>
      <x:c r="O23" s="68" t="str">
        <x:v>Family preservation programmes support safe care without removal.</x:v>
      </x:c>
      <x:c r="P23" s="68" t="str">
        <x:v>That preservation is always appropriate or successful.</x:v>
      </x:c>
      <x:c r="Q23" s="68" t="str"/>
    </x:row>
    <x:row r="24">
      <x:c r="A24" s="68" t="str">
        <x:v>V28CHILD-006</x:v>
      </x:c>
      <x:c r="B24" s="68" t="str">
        <x:v>Child protection and alternative care</x:v>
      </x:c>
      <x:c r="C24" s="68" t="str">
        <x:v>Child protection agencies</x:v>
      </x:c>
      <x:c r="D24" s="68" t="str">
        <x:v>Agency → court</x:v>
      </x:c>
      <x:c r="E24" s="68" t="str">
        <x:v>Family courts</x:v>
      </x:c>
      <x:c r="F24" s="68" t="str">
        <x:v>Emergency case</x:v>
      </x:c>
      <x:c r="G24" s="68" t="str">
        <x:v>Requests protective order</x:v>
      </x:c>
      <x:c r="H24" s="68" t="str">
        <x:v>INS-1088</x:v>
      </x:c>
      <x:c r="I24" s="68" t="str">
        <x:v>Child-specific</x:v>
      </x:c>
      <x:c r="J24" s="68" t="str">
        <x:v>Immediate safety evidence</x:v>
      </x:c>
      <x:c r="K24" s="68" t="str">
        <x:v>Judicial review of emergency intervention</x:v>
      </x:c>
      <x:c r="L24" s="68" t="str">
        <x:v>Emergency-removal conversion</x:v>
      </x:c>
      <x:c r="M24" s="68" t="str">
        <x:v>E1</x:v>
      </x:c>
      <x:c r="N24" s="68" t="str">
        <x:v>SRC-1418; SRC-1421</x:v>
      </x:c>
      <x:c r="O24" s="68" t="str">
        <x:v>Agencies seek court authority for emergency protection where required.</x:v>
      </x:c>
      <x:c r="P24" s="68" t="str">
        <x:v>Final custody or adoption outcome.</x:v>
      </x:c>
      <x:c r="Q24" s="68" t="str"/>
    </x:row>
    <x:row r="25">
      <x:c r="A25" s="68" t="str">
        <x:v>V28CHILD-007</x:v>
      </x:c>
      <x:c r="B25" s="68" t="str">
        <x:v>Child protection and alternative care</x:v>
      </x:c>
      <x:c r="C25" s="68" t="str">
        <x:v>Family courts</x:v>
      </x:c>
      <x:c r="D25" s="68" t="str">
        <x:v>Court → agency</x:v>
      </x:c>
      <x:c r="E25" s="68" t="str">
        <x:v>Child protection agencies</x:v>
      </x:c>
      <x:c r="F25" s="68" t="str">
        <x:v>Emergency period</x:v>
      </x:c>
      <x:c r="G25" s="68" t="str">
        <x:v>Authorises temporary removal</x:v>
      </x:c>
      <x:c r="H25" s="68" t="str">
        <x:v>INS-1088</x:v>
      </x:c>
      <x:c r="I25" s="68" t="str">
        <x:v>Child-specific</x:v>
      </x:c>
      <x:c r="J25" s="68" t="str">
        <x:v>Safety evidence and legal standard</x:v>
      </x:c>
      <x:c r="K25" s="68" t="str">
        <x:v>Temporary protective custody</x:v>
      </x:c>
      <x:c r="L25" s="68" t="str">
        <x:v>Emergency-removal conversion</x:v>
      </x:c>
      <x:c r="M25" s="68" t="str">
        <x:v>E1</x:v>
      </x:c>
      <x:c r="N25" s="68" t="str">
        <x:v>SRC-1418; SRC-1421</x:v>
      </x:c>
      <x:c r="O25" s="68" t="str">
        <x:v>Courts can authorise temporary removal.</x:v>
      </x:c>
      <x:c r="P25" s="68" t="str">
        <x:v>Permanent parental unfitness or best long-term placement.</x:v>
      </x:c>
      <x:c r="Q25" s="68" t="str"/>
    </x:row>
    <x:row r="26">
      <x:c r="A26" s="68" t="str">
        <x:v>V28CHILD-008</x:v>
      </x:c>
      <x:c r="B26" s="68" t="str">
        <x:v>Child protection and alternative care</x:v>
      </x:c>
      <x:c r="C26" s="68" t="str">
        <x:v>Foster care agencies</x:v>
      </x:c>
      <x:c r="D26" s="68" t="str">
        <x:v>Agency → carer</x:v>
      </x:c>
      <x:c r="E26" s="68" t="str">
        <x:v>Foster parents</x:v>
      </x:c>
      <x:c r="F26" s="68" t="str">
        <x:v>Approval and placement cycle</x:v>
      </x:c>
      <x:c r="G26" s="68" t="str">
        <x:v>Approves foster placement</x:v>
      </x:c>
      <x:c r="H26" s="68" t="str">
        <x:v>INS-1089</x:v>
      </x:c>
      <x:c r="I26" s="68" t="str">
        <x:v>Child-specific</x:v>
      </x:c>
      <x:c r="J26" s="68" t="str">
        <x:v>Carer assessment and child needs</x:v>
      </x:c>
      <x:c r="K26" s="68" t="str">
        <x:v>Temporary family-based placement</x:v>
      </x:c>
      <x:c r="L26" s="68" t="str">
        <x:v>Permanency-planning conversion</x:v>
      </x:c>
      <x:c r="M26" s="68" t="str">
        <x:v>E1</x:v>
      </x:c>
      <x:c r="N26" s="68" t="str">
        <x:v>SRC-1421; SRC-1470</x:v>
      </x:c>
      <x:c r="O26" s="68" t="str">
        <x:v>Foster agencies arrange temporary family care.</x:v>
      </x:c>
      <x:c r="P26" s="68" t="str">
        <x:v>Adoption, permanence or absence of placement disruption.</x:v>
      </x:c>
      <x:c r="Q26" s="68" t="str"/>
    </x:row>
    <x:row r="27">
      <x:c r="A27" s="68" t="str">
        <x:v>V28CHILD-009</x:v>
      </x:c>
      <x:c r="B27" s="68" t="str">
        <x:v>Child protection and alternative care</x:v>
      </x:c>
      <x:c r="C27" s="68" t="str">
        <x:v>Child protection agencies</x:v>
      </x:c>
      <x:c r="D27" s="68" t="str">
        <x:v>Agency → relative or close carer</x:v>
      </x:c>
      <x:c r="E27" s="68" t="str">
        <x:v>Kinship carers</x:v>
      </x:c>
      <x:c r="F27" s="68" t="str">
        <x:v>Placement cycle</x:v>
      </x:c>
      <x:c r="G27" s="68" t="str">
        <x:v>Places child in kinship care</x:v>
      </x:c>
      <x:c r="H27" s="68" t="str">
        <x:v>INS-1090</x:v>
      </x:c>
      <x:c r="I27" s="68" t="str">
        <x:v>Child-specific</x:v>
      </x:c>
      <x:c r="J27" s="68" t="str">
        <x:v>Existing relationship, safety and capacity</x:v>
      </x:c>
      <x:c r="K27" s="68" t="str">
        <x:v>Kinship-based alternative care</x:v>
      </x:c>
      <x:c r="L27" s="68" t="str">
        <x:v>Kinship-care prioritisation</x:v>
      </x:c>
      <x:c r="M27" s="68" t="str">
        <x:v>E1</x:v>
      </x:c>
      <x:c r="N27" s="68" t="str">
        <x:v>SRC-1421; SRC-1471</x:v>
      </x:c>
      <x:c r="O27" s="68" t="str">
        <x:v>Kinship placement uses existing relationships where appropriate.</x:v>
      </x:c>
      <x:c r="P27" s="68" t="str">
        <x:v>Automatic safety, adequate resources or permanent placement.</x:v>
      </x:c>
      <x:c r="Q27" s="68" t="str"/>
    </x:row>
    <x:row r="28">
      <x:c r="A28" s="68" t="str">
        <x:v>V28CHILD-010</x:v>
      </x:c>
      <x:c r="B28" s="68" t="str">
        <x:v>Child protection and alternative care</x:v>
      </x:c>
      <x:c r="C28" s="68" t="str">
        <x:v>Residential care institutions</x:v>
      </x:c>
      <x:c r="D28" s="68" t="str">
        <x:v>Institution → child</x:v>
      </x:c>
      <x:c r="E28" s="68" t="str">
        <x:v>Children in alternative care</x:v>
      </x:c>
      <x:c r="F28" s="68" t="str">
        <x:v>Placement period</x:v>
      </x:c>
      <x:c r="G28" s="68" t="str">
        <x:v>Provides residential care</x:v>
      </x:c>
      <x:c r="H28" s="68" t="str"/>
      <x:c r="I28" s="68" t="str">
        <x:v>Child-specific</x:v>
      </x:c>
      <x:c r="J28" s="68" t="str">
        <x:v>Placement authority and service plan</x:v>
      </x:c>
      <x:c r="K28" s="68" t="str">
        <x:v>Group or institutional care</x:v>
      </x:c>
      <x:c r="L28" s="68" t="str">
        <x:v>Home-versus-institutional-care allocation</x:v>
      </x:c>
      <x:c r="M28" s="68" t="str">
        <x:v>E1</x:v>
      </x:c>
      <x:c r="N28" s="68" t="str">
        <x:v>SRC-1421; SRC-1433</x:v>
      </x:c>
      <x:c r="O28" s="68" t="str">
        <x:v>Residential institutions provide substitute care.</x:v>
      </x:c>
      <x:c r="P28" s="68" t="str">
        <x:v>Family-like care, permanence or superior outcomes.</x:v>
      </x:c>
      <x:c r="Q28" s="68" t="str"/>
    </x:row>
    <x:row r="29">
      <x:c r="A29" s="68" t="str">
        <x:v>V28CHILD-011</x:v>
      </x:c>
      <x:c r="B29" s="68" t="str">
        <x:v>Child protection and alternative care</x:v>
      </x:c>
      <x:c r="C29" s="68" t="str">
        <x:v>Family courts</x:v>
      </x:c>
      <x:c r="D29" s="68" t="str">
        <x:v>Court → child</x:v>
      </x:c>
      <x:c r="E29" s="68" t="str">
        <x:v>Children in alternative care</x:v>
      </x:c>
      <x:c r="F29" s="68" t="str">
        <x:v>Periodic review</x:v>
      </x:c>
      <x:c r="G29" s="68" t="str">
        <x:v>Reviews placement and permanency</x:v>
      </x:c>
      <x:c r="H29" s="68" t="str">
        <x:v>INS-1091</x:v>
      </x:c>
      <x:c r="I29" s="68" t="str">
        <x:v>Child-specific</x:v>
      </x:c>
      <x:c r="J29" s="68" t="str">
        <x:v>Placement reports, family progress and child views</x:v>
      </x:c>
      <x:c r="K29" s="68" t="str">
        <x:v>Continued, changed or ended placement</x:v>
      </x:c>
      <x:c r="L29" s="68" t="str">
        <x:v>Permanency-planning conversion</x:v>
      </x:c>
      <x:c r="M29" s="68" t="str">
        <x:v>E1</x:v>
      </x:c>
      <x:c r="N29" s="68" t="str">
        <x:v>SRC-1421; SRC-1418</x:v>
      </x:c>
      <x:c r="O29" s="68" t="str">
        <x:v>Courts or review bodies reassess placements.</x:v>
      </x:c>
      <x:c r="P29" s="68" t="str">
        <x:v>Achieved permanence or full implementation.</x:v>
      </x:c>
      <x:c r="Q29" s="68" t="str"/>
    </x:row>
    <x:row r="30">
      <x:c r="A30" s="68" t="str">
        <x:v>V28CHILD-012</x:v>
      </x:c>
      <x:c r="B30" s="68" t="str">
        <x:v>Child protection and alternative care</x:v>
      </x:c>
      <x:c r="C30" s="68" t="str">
        <x:v>Reunification services</x:v>
      </x:c>
      <x:c r="D30" s="68" t="str">
        <x:v>Service → parent</x:v>
      </x:c>
      <x:c r="E30" s="68" t="str">
        <x:v>Birth parents</x:v>
      </x:c>
      <x:c r="F30" s="68" t="str">
        <x:v>Placement period</x:v>
      </x:c>
      <x:c r="G30" s="68" t="str">
        <x:v>Implements reunification plan</x:v>
      </x:c>
      <x:c r="H30" s="68" t="str">
        <x:v>INS-1092</x:v>
      </x:c>
      <x:c r="I30" s="68" t="str">
        <x:v>Family-specific</x:v>
      </x:c>
      <x:c r="J30" s="68" t="str">
        <x:v>Court or agency goals and parent needs</x:v>
      </x:c>
      <x:c r="K30" s="68" t="str">
        <x:v>Services toward safe family return</x:v>
      </x:c>
      <x:c r="L30" s="68" t="str">
        <x:v>Permanency-planning conversion</x:v>
      </x:c>
      <x:c r="M30" s="68" t="str">
        <x:v>E1</x:v>
      </x:c>
      <x:c r="N30" s="68" t="str">
        <x:v>SRC-1421; SRC-1471</x:v>
      </x:c>
      <x:c r="O30" s="68" t="str">
        <x:v>Reunification services support parents and children.</x:v>
      </x:c>
      <x:c r="P30" s="68" t="str">
        <x:v>Guaranteed return or proof that return is appropriate.</x:v>
      </x:c>
      <x:c r="Q30" s="68" t="str"/>
    </x:row>
    <x:row r="31">
      <x:c r="A31" s="68" t="str">
        <x:v>V28CHILD-013</x:v>
      </x:c>
      <x:c r="B31" s="68" t="str">
        <x:v>Child protection and alternative care</x:v>
      </x:c>
      <x:c r="C31" s="68" t="str">
        <x:v>Child protection ombuds institutions</x:v>
      </x:c>
      <x:c r="D31" s="68" t="str">
        <x:v>Ombuds → agency</x:v>
      </x:c>
      <x:c r="E31" s="68" t="str">
        <x:v>Child protection agencies</x:v>
      </x:c>
      <x:c r="F31" s="68" t="str">
        <x:v>Complaint or systemic review</x:v>
      </x:c>
      <x:c r="G31" s="68" t="str">
        <x:v>Reviews child-welfare practice</x:v>
      </x:c>
      <x:c r="H31" s="68" t="str"/>
      <x:c r="I31" s="68" t="str">
        <x:v>Case or system-specific</x:v>
      </x:c>
      <x:c r="J31" s="68" t="str">
        <x:v>Complaint, case records and standards</x:v>
      </x:c>
      <x:c r="K31" s="68" t="str">
        <x:v>Recommendation, finding or systemic report</x:v>
      </x:c>
      <x:c r="L31" s="68" t="str">
        <x:v>Constitutional care safeguard</x:v>
      </x:c>
      <x:c r="M31" s="68" t="str">
        <x:v>E2</x:v>
      </x:c>
      <x:c r="N31" s="68" t="str">
        <x:v>SRC-1418; SRC-1433</x:v>
      </x:c>
      <x:c r="O31" s="68" t="str">
        <x:v>Independent bodies can review child-rights and system concerns.</x:v>
      </x:c>
      <x:c r="P31" s="68" t="str">
        <x:v>Binding correction or universal jurisdiction.</x:v>
      </x:c>
      <x:c r="Q31" s="68" t="str"/>
    </x:row>
    <x:row r="32">
      <x:c r="A32" s="68" t="str">
        <x:v>V28CHILD-014</x:v>
      </x:c>
      <x:c r="B32" s="68" t="str">
        <x:v>Child protection and alternative care</x:v>
      </x:c>
      <x:c r="C32" s="68" t="str">
        <x:v>Child-welfare risk assessment vendors</x:v>
      </x:c>
      <x:c r="D32" s="68" t="str">
        <x:v>Vendor → agency</x:v>
      </x:c>
      <x:c r="E32" s="68" t="str">
        <x:v>Child protection agencies</x:v>
      </x:c>
      <x:c r="F32" s="68" t="str">
        <x:v>System deployment</x:v>
      </x:c>
      <x:c r="G32" s="68" t="str">
        <x:v>Provides risk assessment tool</x:v>
      </x:c>
      <x:c r="H32" s="68" t="str">
        <x:v>INS-1116</x:v>
      </x:c>
      <x:c r="I32" s="68" t="str">
        <x:v>Case-specific</x:v>
      </x:c>
      <x:c r="J32" s="68" t="str">
        <x:v>Administrative histories and model rules</x:v>
      </x:c>
      <x:c r="K32" s="68" t="str">
        <x:v>Risk score or priority cue</x:v>
      </x:c>
      <x:c r="L32" s="68" t="str">
        <x:v>Algorithmic-child-welfare triage</x:v>
      </x:c>
      <x:c r="M32" s="68" t="str">
        <x:v>E2</x:v>
      </x:c>
      <x:c r="N32" s="68" t="str">
        <x:v>SRC-1471; SRC-1418</x:v>
      </x:c>
      <x:c r="O32" s="68" t="str">
        <x:v>Predictive tools can influence intake or prioritisation.</x:v>
      </x:c>
      <x:c r="P32" s="68" t="str">
        <x:v>Proof of abuse, neglect or future harm.</x:v>
      </x:c>
      <x:c r="Q32" s="68" t="str"/>
    </x:row>
    <x:row r="33">
      <x:c r="A33" s="68" t="str">
        <x:v>V28ADOPT-001</x:v>
      </x:c>
      <x:c r="B33" s="68" t="str">
        <x:v>Adoption and cross-border child protection</x:v>
      </x:c>
      <x:c r="C33" s="68" t="str">
        <x:v>Prospective adoptive parents</x:v>
      </x:c>
      <x:c r="D33" s="68" t="str">
        <x:v>Applicant → agency</x:v>
      </x:c>
      <x:c r="E33" s="68" t="str">
        <x:v>Adoption agencies</x:v>
      </x:c>
      <x:c r="F33" s="68" t="str">
        <x:v>Application cycle</x:v>
      </x:c>
      <x:c r="G33" s="68" t="str">
        <x:v>Requests adoption assessment</x:v>
      </x:c>
      <x:c r="H33" s="68" t="str">
        <x:v>INS-1093</x:v>
      </x:c>
      <x:c r="I33" s="68" t="str">
        <x:v>Applicant-specific</x:v>
      </x:c>
      <x:c r="J33" s="68" t="str">
        <x:v>Identity, household, health and capacity information</x:v>
      </x:c>
      <x:c r="K33" s="68" t="str">
        <x:v>Adoption suitability review</x:v>
      </x:c>
      <x:c r="L33" s="68" t="str">
        <x:v>Adoption-safeguard conversion</x:v>
      </x:c>
      <x:c r="M33" s="68" t="str">
        <x:v>E1</x:v>
      </x:c>
      <x:c r="N33" s="68" t="str">
        <x:v>SRC-1462; SRC-1463</x:v>
      </x:c>
      <x:c r="O33" s="68" t="str">
        <x:v>Prospective parents undergo assessment.</x:v>
      </x:c>
      <x:c r="P33" s="68" t="str">
        <x:v>Approval, placement or entitlement to a child.</x:v>
      </x:c>
      <x:c r="Q33" s="68" t="str"/>
    </x:row>
    <x:row r="34">
      <x:c r="A34" s="68" t="str">
        <x:v>V28ADOPT-002</x:v>
      </x:c>
      <x:c r="B34" s="68" t="str">
        <x:v>Adoption and cross-border child protection</x:v>
      </x:c>
      <x:c r="C34" s="68" t="str">
        <x:v>Adoption agencies</x:v>
      </x:c>
      <x:c r="D34" s="68" t="str">
        <x:v>Agency → applicant</x:v>
      </x:c>
      <x:c r="E34" s="68" t="str">
        <x:v>Prospective adoptive parents</x:v>
      </x:c>
      <x:c r="F34" s="68" t="str">
        <x:v>Assessment cycle</x:v>
      </x:c>
      <x:c r="G34" s="68" t="str">
        <x:v>Issues suitability assessment</x:v>
      </x:c>
      <x:c r="H34" s="68" t="str">
        <x:v>INS-1093</x:v>
      </x:c>
      <x:c r="I34" s="68" t="str">
        <x:v>Applicant-specific</x:v>
      </x:c>
      <x:c r="J34" s="68" t="str">
        <x:v>Home study and legal criteria</x:v>
      </x:c>
      <x:c r="K34" s="68" t="str">
        <x:v>Approved, conditional or rejected status</x:v>
      </x:c>
      <x:c r="L34" s="68" t="str">
        <x:v>Adoption-safeguard conversion</x:v>
      </x:c>
      <x:c r="M34" s="68" t="str">
        <x:v>E1</x:v>
      </x:c>
      <x:c r="N34" s="68" t="str">
        <x:v>SRC-1462; SRC-1463</x:v>
      </x:c>
      <x:c r="O34" s="68" t="str">
        <x:v>Agencies assess applicant suitability.</x:v>
      </x:c>
      <x:c r="P34" s="68" t="str">
        <x:v>Future parenting quality or adoption completion.</x:v>
      </x:c>
      <x:c r="Q34" s="68" t="str"/>
    </x:row>
    <x:row r="35">
      <x:c r="A35" s="68" t="str">
        <x:v>V28ADOPT-003</x:v>
      </x:c>
      <x:c r="B35" s="68" t="str">
        <x:v>Adoption and cross-border child protection</x:v>
      </x:c>
      <x:c r="C35" s="68" t="str">
        <x:v>Birth parents</x:v>
      </x:c>
      <x:c r="D35" s="68" t="str">
        <x:v>Parent → agency</x:v>
      </x:c>
      <x:c r="E35" s="68" t="str">
        <x:v>Adoption agencies</x:v>
      </x:c>
      <x:c r="F35" s="68" t="str">
        <x:v>Adoption process</x:v>
      </x:c>
      <x:c r="G35" s="68" t="str">
        <x:v>Provides adoption consent</x:v>
      </x:c>
      <x:c r="H35" s="68" t="str">
        <x:v>INS-1094</x:v>
      </x:c>
      <x:c r="I35" s="68" t="str">
        <x:v>Case-specific</x:v>
      </x:c>
      <x:c r="J35" s="68" t="str">
        <x:v>Information, legal capacity and consent requirements</x:v>
      </x:c>
      <x:c r="K35" s="68" t="str">
        <x:v>Recorded consent to adoption process</x:v>
      </x:c>
      <x:c r="L35" s="68" t="str">
        <x:v>Adoption-safeguard conversion</x:v>
      </x:c>
      <x:c r="M35" s="68" t="str">
        <x:v>E1</x:v>
      </x:c>
      <x:c r="N35" s="68" t="str">
        <x:v>SRC-1462; SRC-1418</x:v>
      </x:c>
      <x:c r="O35" s="68" t="str">
        <x:v>Adoption procedures require valid consent in defined circumstances.</x:v>
      </x:c>
      <x:c r="P35" s="68" t="str">
        <x:v>Absence of coercion without examining process and context.</x:v>
      </x:c>
      <x:c r="Q35" s="68" t="str"/>
    </x:row>
    <x:row r="36">
      <x:c r="A36" s="68" t="str">
        <x:v>V28ADOPT-004</x:v>
      </x:c>
      <x:c r="B36" s="68" t="str">
        <x:v>Adoption and cross-border child protection</x:v>
      </x:c>
      <x:c r="C36" s="68" t="str">
        <x:v>Central authorities for intercountry adoption</x:v>
      </x:c>
      <x:c r="D36" s="68" t="str">
        <x:v>Central authority → applicant</x:v>
      </x:c>
      <x:c r="E36" s="68" t="str">
        <x:v>Prospective adoptive parents</x:v>
      </x:c>
      <x:c r="F36" s="68" t="str">
        <x:v>Cross-border process</x:v>
      </x:c>
      <x:c r="G36" s="68" t="str">
        <x:v>Approves Hague process to proceed</x:v>
      </x:c>
      <x:c r="H36" s="68" t="str">
        <x:v>INS-1095</x:v>
      </x:c>
      <x:c r="I36" s="68" t="str">
        <x:v>Case-specific</x:v>
      </x:c>
      <x:c r="J36" s="68" t="str">
        <x:v>Suitability, child status and cross-border safeguards</x:v>
      </x:c>
      <x:c r="K36" s="68" t="str">
        <x:v>Treaty-authorised adoption stage</x:v>
      </x:c>
      <x:c r="L36" s="68" t="str">
        <x:v>Intercountry-adoption cooperation</x:v>
      </x:c>
      <x:c r="M36" s="68" t="str">
        <x:v>E1</x:v>
      </x:c>
      <x:c r="N36" s="68" t="str">
        <x:v>SRC-1462; SRC-1463</x:v>
      </x:c>
      <x:c r="O36" s="68" t="str">
        <x:v>Central authorities coordinate and authorise treaty stages.</x:v>
      </x:c>
      <x:c r="P36" s="68" t="str">
        <x:v>Final adoption, absence of illicit practice or automatic recognition.</x:v>
      </x:c>
      <x:c r="Q36" s="68" t="str"/>
    </x:row>
    <x:row r="37">
      <x:c r="A37" s="68" t="str">
        <x:v>V28ADOPT-005</x:v>
      </x:c>
      <x:c r="B37" s="68" t="str">
        <x:v>Adoption and cross-border child protection</x:v>
      </x:c>
      <x:c r="C37" s="68" t="str">
        <x:v>Central authorities for intercountry adoption</x:v>
      </x:c>
      <x:c r="D37" s="68" t="str">
        <x:v>Authority → agency</x:v>
      </x:c>
      <x:c r="E37" s="68" t="str">
        <x:v>Adoption agencies</x:v>
      </x:c>
      <x:c r="F37" s="68" t="str">
        <x:v>Cross-border process</x:v>
      </x:c>
      <x:c r="G37" s="68" t="str">
        <x:v>Coordinates placement and documentation</x:v>
      </x:c>
      <x:c r="H37" s="68" t="str">
        <x:v>INS-1095</x:v>
      </x:c>
      <x:c r="I37" s="68" t="str">
        <x:v>Case-specific</x:v>
      </x:c>
      <x:c r="J37" s="68" t="str">
        <x:v>Child eligibility, consent and applicant approval</x:v>
      </x:c>
      <x:c r="K37" s="68" t="str">
        <x:v>Coordinated cross-border placement process</x:v>
      </x:c>
      <x:c r="L37" s="68" t="str">
        <x:v>Intercountry-adoption cooperation</x:v>
      </x:c>
      <x:c r="M37" s="68" t="str">
        <x:v>E1</x:v>
      </x:c>
      <x:c r="N37" s="68" t="str">
        <x:v>SRC-1462; SRC-1463</x:v>
      </x:c>
      <x:c r="O37" s="68" t="str">
        <x:v>Central authorities and accredited bodies coordinate intercountry adoption.</x:v>
      </x:c>
      <x:c r="P37" s="68" t="str">
        <x:v>That every intermediary action is lawful or conflict-free.</x:v>
      </x:c>
      <x:c r="Q37" s="68" t="str"/>
    </x:row>
    <x:row r="38">
      <x:c r="A38" s="68" t="str">
        <x:v>V28ADOPT-006</x:v>
      </x:c>
      <x:c r="B38" s="68" t="str">
        <x:v>Adoption and cross-border child protection</x:v>
      </x:c>
      <x:c r="C38" s="68" t="str">
        <x:v>Family courts</x:v>
      </x:c>
      <x:c r="D38" s="68" t="str">
        <x:v>Court → parents</x:v>
      </x:c>
      <x:c r="E38" s="68" t="str">
        <x:v>Adoptive parents</x:v>
      </x:c>
      <x:c r="F38" s="68" t="str">
        <x:v>Case completion</x:v>
      </x:c>
      <x:c r="G38" s="68" t="str">
        <x:v>Issues adoption decree</x:v>
      </x:c>
      <x:c r="H38" s="68" t="str">
        <x:v>INS-1096</x:v>
      </x:c>
      <x:c r="I38" s="68" t="str">
        <x:v>Child-specific</x:v>
      </x:c>
      <x:c r="J38" s="68" t="str">
        <x:v>Consent, suitability and legal findings</x:v>
      </x:c>
      <x:c r="K38" s="68" t="str">
        <x:v>Legal adoptive parentage</x:v>
      </x:c>
      <x:c r="L38" s="68" t="str">
        <x:v>Adoption-safeguard conversion</x:v>
      </x:c>
      <x:c r="M38" s="68" t="str">
        <x:v>E1</x:v>
      </x:c>
      <x:c r="N38" s="68" t="str">
        <x:v>SRC-1462; SRC-1418</x:v>
      </x:c>
      <x:c r="O38" s="68" t="str">
        <x:v>Courts create adoptive parentage.</x:v>
      </x:c>
      <x:c r="P38" s="68" t="str">
        <x:v>Erasure of birth identity, origin or all prior relationships.</x:v>
      </x:c>
      <x:c r="Q38" s="68" t="str"/>
    </x:row>
    <x:row r="39">
      <x:c r="A39" s="68" t="str">
        <x:v>V28ADOPT-007</x:v>
      </x:c>
      <x:c r="B39" s="68" t="str">
        <x:v>Adoption and cross-border child protection</x:v>
      </x:c>
      <x:c r="C39" s="68" t="str">
        <x:v>Central authorities for intercountry adoption</x:v>
      </x:c>
      <x:c r="D39" s="68" t="str">
        <x:v>Authority → family</x:v>
      </x:c>
      <x:c r="E39" s="68" t="str">
        <x:v>Adoptive parents</x:v>
      </x:c>
      <x:c r="F39" s="68" t="str">
        <x:v>After adoption</x:v>
      </x:c>
      <x:c r="G39" s="68" t="str">
        <x:v>Issues conformity certificate</x:v>
      </x:c>
      <x:c r="H39" s="68" t="str">
        <x:v>INS-1097</x:v>
      </x:c>
      <x:c r="I39" s="68" t="str">
        <x:v>Case-specific</x:v>
      </x:c>
      <x:c r="J39" s="68" t="str">
        <x:v>Completed adoption and Hague requirements</x:v>
      </x:c>
      <x:c r="K39" s="68" t="str">
        <x:v>Cross-border recognition evidence</x:v>
      </x:c>
      <x:c r="L39" s="68" t="str">
        <x:v>Intercountry-adoption cooperation</x:v>
      </x:c>
      <x:c r="M39" s="68" t="str">
        <x:v>E1</x:v>
      </x:c>
      <x:c r="N39" s="68" t="str">
        <x:v>SRC-1462; SRC-1463</x:v>
      </x:c>
      <x:c r="O39" s="68" t="str">
        <x:v>Conformity certificates support treaty recognition.</x:v>
      </x:c>
      <x:c r="P39" s="68" t="str">
        <x:v>Perfect procedure, long-term wellbeing or absence of later dispute.</x:v>
      </x:c>
      <x:c r="Q39" s="68" t="str"/>
    </x:row>
    <x:row r="40">
      <x:c r="A40" s="68" t="str">
        <x:v>V28ADOPT-008</x:v>
      </x:c>
      <x:c r="B40" s="68" t="str">
        <x:v>Adoption and cross-border child protection</x:v>
      </x:c>
      <x:c r="C40" s="68" t="str">
        <x:v>Non-resident parents</x:v>
      </x:c>
      <x:c r="D40" s="68" t="str">
        <x:v>Parent → central authority</x:v>
      </x:c>
      <x:c r="E40" s="68" t="str">
        <x:v>Central authorities for child support</x:v>
      </x:c>
      <x:c r="F40" s="68" t="str">
        <x:v>Cross-border removal case</x:v>
      </x:c>
      <x:c r="G40" s="68" t="str">
        <x:v>Files child return application</x:v>
      </x:c>
      <x:c r="H40" s="68" t="str">
        <x:v>INS-1098</x:v>
      </x:c>
      <x:c r="I40" s="68" t="str">
        <x:v>Child-specific</x:v>
      </x:c>
      <x:c r="J40" s="68" t="str">
        <x:v>Habitual residence, custody rights and removal facts</x:v>
      </x:c>
      <x:c r="K40" s="68" t="str">
        <x:v>Treaty return proceeding</x:v>
      </x:c>
      <x:c r="L40" s="68" t="str">
        <x:v>Wrongful-removal return conversion</x:v>
      </x:c>
      <x:c r="M40" s="68" t="str">
        <x:v>E1</x:v>
      </x:c>
      <x:c r="N40" s="68" t="str">
        <x:v>SRC-1464; SRC-1418</x:v>
      </x:c>
      <x:c r="O40" s="68" t="str">
        <x:v>Left-behind parents can request return procedures.</x:v>
      </x:c>
      <x:c r="P40" s="68" t="str">
        <x:v>Final custody merits or automatic return.</x:v>
      </x:c>
      <x:c r="Q40" s="68" t="str"/>
    </x:row>
    <x:row r="41">
      <x:c r="A41" s="68" t="str">
        <x:v>V28ADOPT-009</x:v>
      </x:c>
      <x:c r="B41" s="68" t="str">
        <x:v>Adoption and cross-border child protection</x:v>
      </x:c>
      <x:c r="C41" s="68" t="str">
        <x:v>Family courts</x:v>
      </x:c>
      <x:c r="D41" s="68" t="str">
        <x:v>Court → child</x:v>
      </x:c>
      <x:c r="E41" s="68" t="str">
        <x:v>Children</x:v>
      </x:c>
      <x:c r="F41" s="68" t="str">
        <x:v>Return proceeding</x:v>
      </x:c>
      <x:c r="G41" s="68" t="str">
        <x:v>Issues child return decision</x:v>
      </x:c>
      <x:c r="H41" s="68" t="str">
        <x:v>INS-1099</x:v>
      </x:c>
      <x:c r="I41" s="68" t="str">
        <x:v>Child-specific</x:v>
      </x:c>
      <x:c r="J41" s="68" t="str">
        <x:v>Convention criteria, evidence and defences</x:v>
      </x:c>
      <x:c r="K41" s="68" t="str">
        <x:v>Return or non-return order</x:v>
      </x:c>
      <x:c r="L41" s="68" t="str">
        <x:v>Wrongful-removal return conversion</x:v>
      </x:c>
      <x:c r="M41" s="68" t="str">
        <x:v>E1</x:v>
      </x:c>
      <x:c r="N41" s="68" t="str">
        <x:v>SRC-1464; SRC-1418</x:v>
      </x:c>
      <x:c r="O41" s="68" t="str">
        <x:v>Courts decide return applications under applicable rules.</x:v>
      </x:c>
      <x:c r="P41" s="68" t="str">
        <x:v>Final custody, parental fitness or actual physical return.</x:v>
      </x:c>
      <x:c r="Q41" s="68" t="str"/>
    </x:row>
    <x:row r="42">
      <x:c r="A42" s="68" t="str">
        <x:v>V28ADOPT-010</x:v>
      </x:c>
      <x:c r="B42" s="68" t="str">
        <x:v>Adoption and cross-border child protection</x:v>
      </x:c>
      <x:c r="C42" s="68" t="str">
        <x:v>Child advocacy organisations</x:v>
      </x:c>
      <x:c r="D42" s="68" t="str">
        <x:v>Civil society → authority</x:v>
      </x:c>
      <x:c r="E42" s="68" t="str">
        <x:v>Central authorities for intercountry adoption</x:v>
      </x:c>
      <x:c r="F42" s="68" t="str">
        <x:v>Policy and oversight cycle</x:v>
      </x:c>
      <x:c r="G42" s="68" t="str">
        <x:v>Reports adoption safeguard concerns</x:v>
      </x:c>
      <x:c r="H42" s="68" t="str"/>
      <x:c r="I42" s="68" t="str">
        <x:v>System-wide</x:v>
      </x:c>
      <x:c r="J42" s="68" t="str">
        <x:v>Case evidence, adoptee experience and rights standards</x:v>
      </x:c>
      <x:c r="K42" s="68" t="str">
        <x:v>Policy review or corrective action</x:v>
      </x:c>
      <x:c r="L42" s="68" t="str">
        <x:v>Constitutional care safeguard</x:v>
      </x:c>
      <x:c r="M42" s="68" t="str">
        <x:v>E2</x:v>
      </x:c>
      <x:c r="N42" s="68" t="str">
        <x:v>SRC-1463; SRC-1418</x:v>
      </x:c>
      <x:c r="O42" s="68" t="str">
        <x:v>Civil society can identify adoption-system risks.</x:v>
      </x:c>
      <x:c r="P42" s="68" t="str">
        <x:v>Proof of systemic illegality or binding authority.</x:v>
      </x:c>
      <x:c r="Q42" s="68" t="str"/>
    </x:row>
  </x:sheetData>
  <x:mergeCells>
    <x:mergeCell ref="A1:Q1"/>
    <x:mergeCell ref="A2:Q2"/>
  </x:mergeCells>
  <x:conditionalFormatting sqref="M5:M42">
    <x:cfRule type="expression" dxfId="1030" priority="1">
      <x:formula>M5="E1"</x:formula>
    </x:cfRule>
    <x:cfRule type="expression" dxfId="1031" priority="2">
      <x:formula>M5="E2"</x:formula>
    </x:cfRule>
    <x:cfRule type="expression" dxfId="1032" priority="3">
      <x:formula>M5="S1"</x:formula>
    </x:cfRule>
    <x:cfRule type="expression" dxfId="1033" priority="4">
      <x:formula>M5="A1"</x:formula>
    </x:cfRule>
    <x:cfRule type="expression" dxfId="1034" priority="5">
      <x:formula>M5="U1"</x:formula>
    </x:cfRule>
    <x:cfRule type="expression" dxfId="1035" priority="6">
      <x:formula>M5="N1"</x:formula>
    </x:cfRule>
  </x:conditionalFormatting>
  <x:pageMargins left="0.7" right="0.7" top="0.75" bottom="0.75" header="0.3" footer="0.3"/>
</x:worksheet>
</file>

<file path=xl/worksheets/sheet159.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Ageing &amp; Long-Term Care</x:v>
      </x:c>
      <x:c r="B1" s="447"/>
      <x:c r="C1" s="447"/>
      <x:c r="D1" s="447"/>
      <x:c r="E1" s="447"/>
      <x:c r="F1" s="447"/>
      <x:c r="G1" s="447"/>
      <x:c r="H1" s="447"/>
      <x:c r="I1" s="447"/>
      <x:c r="J1" s="447"/>
      <x:c r="K1" s="447"/>
      <x:c r="L1" s="447"/>
      <x:c r="M1" s="447"/>
      <x:c r="N1" s="447"/>
      <x:c r="O1" s="447"/>
      <x:c r="P1" s="447"/>
      <x:c r="Q1" s="447"/>
    </x:row>
    <x:row r="2">
      <x:c r="A2" s="450" t="str">
        <x:v>Care-needs assessment, home and residential care, insurance, family caregiving and oversight.</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V28ELDER-001</x:v>
      </x:c>
      <x:c r="B5" s="68" t="str">
        <x:v>Ageing, disability and long-term care</x:v>
      </x:c>
      <x:c r="C5" s="68" t="str">
        <x:v>Older persons</x:v>
      </x:c>
      <x:c r="D5" s="68" t="str">
        <x:v>Person → agency</x:v>
      </x:c>
      <x:c r="E5" s="68" t="str">
        <x:v>Care-needs assessment agencies</x:v>
      </x:c>
      <x:c r="F5" s="68" t="str">
        <x:v>Assessment cycle</x:v>
      </x:c>
      <x:c r="G5" s="68" t="str">
        <x:v>Requests long-term care assessment</x:v>
      </x:c>
      <x:c r="H5" s="68" t="str">
        <x:v>INS-1075</x:v>
      </x:c>
      <x:c r="I5" s="68" t="str">
        <x:v>Person-specific</x:v>
      </x:c>
      <x:c r="J5" s="68" t="str">
        <x:v>Functional limitations, living situation and preferences</x:v>
      </x:c>
      <x:c r="K5" s="68" t="str">
        <x:v>Care eligibility review</x:v>
      </x:c>
      <x:c r="L5" s="68" t="str">
        <x:v>Care-needs classification</x:v>
      </x:c>
      <x:c r="M5" s="68" t="str">
        <x:v>E1</x:v>
      </x:c>
      <x:c r="N5" s="68" t="str">
        <x:v>SRC-1428; SRC-1429</x:v>
      </x:c>
      <x:c r="O5" s="68" t="str">
        <x:v>Older persons can be assessed for care needs.</x:v>
      </x:c>
      <x:c r="P5" s="68" t="str">
        <x:v>Automatic entitlement, chosen setting or adequate service supply.</x:v>
      </x:c>
      <x:c r="Q5" s="68" t="str"/>
    </x:row>
    <x:row r="6">
      <x:c r="A6" s="68" t="str">
        <x:v>V28ELDER-002</x:v>
      </x:c>
      <x:c r="B6" s="68" t="str">
        <x:v>Ageing, disability and long-term care</x:v>
      </x:c>
      <x:c r="C6" s="68" t="str">
        <x:v>Care-needs assessment agencies</x:v>
      </x:c>
      <x:c r="D6" s="68" t="str">
        <x:v>Agency → person</x:v>
      </x:c>
      <x:c r="E6" s="68" t="str">
        <x:v>Older persons</x:v>
      </x:c>
      <x:c r="F6" s="68" t="str">
        <x:v>Assessment cycle</x:v>
      </x:c>
      <x:c r="G6" s="68" t="str">
        <x:v>Assigns care level</x:v>
      </x:c>
      <x:c r="H6" s="68" t="str">
        <x:v>INS-1075</x:v>
      </x:c>
      <x:c r="I6" s="68" t="str">
        <x:v>Person-specific</x:v>
      </x:c>
      <x:c r="J6" s="68" t="str">
        <x:v>Assessment evidence and programme criteria</x:v>
      </x:c>
      <x:c r="K6" s="68" t="str">
        <x:v>Eligible care level or denial</x:v>
      </x:c>
      <x:c r="L6" s="68" t="str">
        <x:v>Care-needs classification</x:v>
      </x:c>
      <x:c r="M6" s="68" t="str">
        <x:v>E1</x:v>
      </x:c>
      <x:c r="N6" s="68" t="str">
        <x:v>SRC-1428; SRC-1457</x:v>
      </x:c>
      <x:c r="O6" s="68" t="str">
        <x:v>Assessment agencies classify care need under programme rules.</x:v>
      </x:c>
      <x:c r="P6" s="68" t="str">
        <x:v>Complete lived need or permanent condition.</x:v>
      </x:c>
      <x:c r="Q6" s="68" t="str"/>
    </x:row>
    <x:row r="7">
      <x:c r="A7" s="68" t="str">
        <x:v>V28ELDER-003</x:v>
      </x:c>
      <x:c r="B7" s="68" t="str">
        <x:v>Ageing, disability and long-term care</x:v>
      </x:c>
      <x:c r="C7" s="68" t="str">
        <x:v>Public long-term care programmes</x:v>
      </x:c>
      <x:c r="D7" s="68" t="str">
        <x:v>Programme → person</x:v>
      </x:c>
      <x:c r="E7" s="68" t="str">
        <x:v>Older persons</x:v>
      </x:c>
      <x:c r="F7" s="68" t="str">
        <x:v>Benefit period</x:v>
      </x:c>
      <x:c r="G7" s="68" t="str">
        <x:v>Authorises care service plan</x:v>
      </x:c>
      <x:c r="H7" s="68" t="str">
        <x:v>INS-1076</x:v>
      </x:c>
      <x:c r="I7" s="68" t="str">
        <x:v>Person-specific</x:v>
      </x:c>
      <x:c r="J7" s="68" t="str">
        <x:v>Care level, preferences and provider availability</x:v>
      </x:c>
      <x:c r="K7" s="68" t="str">
        <x:v>Home, community or residential service package</x:v>
      </x:c>
      <x:c r="L7" s="68" t="str">
        <x:v>Home-versus-institutional-care allocation</x:v>
      </x:c>
      <x:c r="M7" s="68" t="str">
        <x:v>E1</x:v>
      </x:c>
      <x:c r="N7" s="68" t="str">
        <x:v>SRC-1429; SRC-1457</x:v>
      </x:c>
      <x:c r="O7" s="68" t="str">
        <x:v>Public programmes allocate care packages.</x:v>
      </x:c>
      <x:c r="P7" s="68" t="str">
        <x:v>Full choice, adequate hours or absence of family burden.</x:v>
      </x:c>
      <x:c r="Q7" s="68" t="str"/>
    </x:row>
    <x:row r="8">
      <x:c r="A8" s="68" t="str">
        <x:v>V28ELDER-004</x:v>
      </x:c>
      <x:c r="B8" s="68" t="str">
        <x:v>Ageing, disability and long-term care</x:v>
      </x:c>
      <x:c r="C8" s="68" t="str">
        <x:v>Long-term care providers</x:v>
      </x:c>
      <x:c r="D8" s="68" t="str">
        <x:v>Provider → recipient</x:v>
      </x:c>
      <x:c r="E8" s="68" t="str">
        <x:v>Older persons</x:v>
      </x:c>
      <x:c r="F8" s="68" t="str">
        <x:v>Service period</x:v>
      </x:c>
      <x:c r="G8" s="68" t="str">
        <x:v>Provides formal long-term care</x:v>
      </x:c>
      <x:c r="H8" s="68" t="str">
        <x:v>INS-1076; INS-1080</x:v>
      </x:c>
      <x:c r="I8" s="68" t="str">
        <x:v>Person-specific</x:v>
      </x:c>
      <x:c r="J8" s="68" t="str">
        <x:v>Authorised or purchased service plan</x:v>
      </x:c>
      <x:c r="K8" s="68" t="str">
        <x:v>Personal, nursing or support services</x:v>
      </x:c>
      <x:c r="L8" s="68" t="str">
        <x:v>Home-versus-institutional-care allocation</x:v>
      </x:c>
      <x:c r="M8" s="68" t="str">
        <x:v>E1</x:v>
      </x:c>
      <x:c r="N8" s="68" t="str">
        <x:v>SRC-1429; SRC-1428</x:v>
      </x:c>
      <x:c r="O8" s="68" t="str">
        <x:v>Providers deliver defined long-term care services.</x:v>
      </x:c>
      <x:c r="P8" s="68" t="str">
        <x:v>Continuity, quality or complete need coverage.</x:v>
      </x:c>
      <x:c r="Q8" s="68" t="str"/>
    </x:row>
    <x:row r="9">
      <x:c r="A9" s="68" t="str">
        <x:v>V28ELDER-005</x:v>
      </x:c>
      <x:c r="B9" s="68" t="str">
        <x:v>Ageing, disability and long-term care</x:v>
      </x:c>
      <x:c r="C9" s="68" t="str">
        <x:v>Nursing homes</x:v>
      </x:c>
      <x:c r="D9" s="68" t="str">
        <x:v>Institution → resident</x:v>
      </x:c>
      <x:c r="E9" s="68" t="str">
        <x:v>Older persons</x:v>
      </x:c>
      <x:c r="F9" s="68" t="str">
        <x:v>Residential period</x:v>
      </x:c>
      <x:c r="G9" s="68" t="str">
        <x:v>Provides institutional care</x:v>
      </x:c>
      <x:c r="H9" s="68" t="str">
        <x:v>INS-1076</x:v>
      </x:c>
      <x:c r="I9" s="68" t="str">
        <x:v>Resident-specific</x:v>
      </x:c>
      <x:c r="J9" s="68" t="str">
        <x:v>High care need and admission decision</x:v>
      </x:c>
      <x:c r="K9" s="68" t="str">
        <x:v>Residential nursing and support</x:v>
      </x:c>
      <x:c r="L9" s="68" t="str">
        <x:v>Home-versus-institutional-care allocation</x:v>
      </x:c>
      <x:c r="M9" s="68" t="str">
        <x:v>E1</x:v>
      </x:c>
      <x:c r="N9" s="68" t="str">
        <x:v>SRC-1429; SRC-1476</x:v>
      </x:c>
      <x:c r="O9" s="68" t="str">
        <x:v>Nursing homes provide residential long-term care.</x:v>
      </x:c>
      <x:c r="P9" s="68" t="str">
        <x:v>Best setting, consent quality or absence of neglect.</x:v>
      </x:c>
      <x:c r="Q9" s="68" t="str"/>
    </x:row>
    <x:row r="10">
      <x:c r="A10" s="68" t="str">
        <x:v>V28ELDER-006</x:v>
      </x:c>
      <x:c r="B10" s="68" t="str">
        <x:v>Ageing, disability and long-term care</x:v>
      </x:c>
      <x:c r="C10" s="68" t="str">
        <x:v>Assisted living providers</x:v>
      </x:c>
      <x:c r="D10" s="68" t="str">
        <x:v>Provider → resident</x:v>
      </x:c>
      <x:c r="E10" s="68" t="str">
        <x:v>Older persons</x:v>
      </x:c>
      <x:c r="F10" s="68" t="str">
        <x:v>Residence period</x:v>
      </x:c>
      <x:c r="G10" s="68" t="str">
        <x:v>Provides supported housing</x:v>
      </x:c>
      <x:c r="H10" s="68" t="str">
        <x:v>INS-1080</x:v>
      </x:c>
      <x:c r="I10" s="68" t="str">
        <x:v>Resident-specific</x:v>
      </x:c>
      <x:c r="J10" s="68" t="str">
        <x:v>Housing and support agreement</x:v>
      </x:c>
      <x:c r="K10" s="68" t="str">
        <x:v>Accommodation with assistance</x:v>
      </x:c>
      <x:c r="L10" s="68" t="str">
        <x:v>Home-versus-institutional-care allocation</x:v>
      </x:c>
      <x:c r="M10" s="68" t="str">
        <x:v>E1</x:v>
      </x:c>
      <x:c r="N10" s="68" t="str">
        <x:v>SRC-1429; SRC-1457</x:v>
      </x:c>
      <x:c r="O10" s="68" t="str">
        <x:v>Assisted living combines residence and support.</x:v>
      </x:c>
      <x:c r="P10" s="68" t="str">
        <x:v>Medical equivalence to nursing care or affordability.</x:v>
      </x:c>
      <x:c r="Q10" s="68" t="str"/>
    </x:row>
    <x:row r="11">
      <x:c r="A11" s="68" t="str">
        <x:v>V28ELDER-007</x:v>
      </x:c>
      <x:c r="B11" s="68" t="str">
        <x:v>Ageing, disability and long-term care</x:v>
      </x:c>
      <x:c r="C11" s="68" t="str">
        <x:v>Long-term care insurers</x:v>
      </x:c>
      <x:c r="D11" s="68" t="str">
        <x:v>Insurer → policyholder</x:v>
      </x:c>
      <x:c r="E11" s="68" t="str">
        <x:v>Older persons</x:v>
      </x:c>
      <x:c r="F11" s="68" t="str">
        <x:v>Claim period</x:v>
      </x:c>
      <x:c r="G11" s="68" t="str">
        <x:v>Pays long-term care claim</x:v>
      </x:c>
      <x:c r="H11" s="68" t="str">
        <x:v>INS-1079</x:v>
      </x:c>
      <x:c r="I11" s="68" t="str">
        <x:v>Policy-specific</x:v>
      </x:c>
      <x:c r="J11" s="68" t="str">
        <x:v>Covered need and policy terms</x:v>
      </x:c>
      <x:c r="K11" s="68" t="str">
        <x:v>Insurance-funded care benefit</x:v>
      </x:c>
      <x:c r="L11" s="68" t="str">
        <x:v>Long-term-care risk pooling</x:v>
      </x:c>
      <x:c r="M11" s="68" t="str">
        <x:v>E1</x:v>
      </x:c>
      <x:c r="N11" s="68" t="str">
        <x:v>SRC-1429; SRC-1484</x:v>
      </x:c>
      <x:c r="O11" s="68" t="str">
        <x:v>Insurance can pay qualifying long-term care costs.</x:v>
      </x:c>
      <x:c r="P11" s="68" t="str">
        <x:v>Full cost coverage, service availability or absence of exclusions.</x:v>
      </x:c>
      <x:c r="Q11" s="68" t="str"/>
    </x:row>
    <x:row r="12">
      <x:c r="A12" s="68" t="str">
        <x:v>V28ELDER-008</x:v>
      </x:c>
      <x:c r="B12" s="68" t="str">
        <x:v>Ageing, disability and long-term care</x:v>
      </x:c>
      <x:c r="C12" s="68" t="str">
        <x:v>Family caregivers</x:v>
      </x:c>
      <x:c r="D12" s="68" t="str">
        <x:v>Caregiver → older person</x:v>
      </x:c>
      <x:c r="E12" s="68" t="str">
        <x:v>Older persons</x:v>
      </x:c>
      <x:c r="F12" s="68" t="str">
        <x:v>Ongoing</x:v>
      </x:c>
      <x:c r="G12" s="68" t="str">
        <x:v>Provides unpaid eldercare</x:v>
      </x:c>
      <x:c r="H12" s="68" t="str">
        <x:v>INS-1081</x:v>
      </x:c>
      <x:c r="I12" s="68" t="str">
        <x:v>Household-specific</x:v>
      </x:c>
      <x:c r="J12" s="68" t="str">
        <x:v>Relationship, care need and limited alternatives</x:v>
      </x:c>
      <x:c r="K12" s="68" t="str">
        <x:v>Daily assistance and supervision</x:v>
      </x:c>
      <x:c r="L12" s="68" t="str">
        <x:v>Unpaid-care substitution</x:v>
      </x:c>
      <x:c r="M12" s="68" t="str">
        <x:v>E1</x:v>
      </x:c>
      <x:c r="N12" s="68" t="str">
        <x:v>SRC-1436; SRC-1438</x:v>
      </x:c>
      <x:c r="O12" s="68" t="str">
        <x:v>Families provide substantial unpaid eldercare.</x:v>
      </x:c>
      <x:c r="P12" s="68" t="str">
        <x:v>Adequate support, equal burden or free choice.</x:v>
      </x:c>
      <x:c r="Q12" s="68" t="str"/>
    </x:row>
    <x:row r="13">
      <x:c r="A13" s="68" t="str">
        <x:v>V28ELDER-009</x:v>
      </x:c>
      <x:c r="B13" s="68" t="str">
        <x:v>Ageing, disability and long-term care</x:v>
      </x:c>
      <x:c r="C13" s="68" t="str">
        <x:v>Long-Term Care Ombudsman Program</x:v>
      </x:c>
      <x:c r="D13" s="68" t="str">
        <x:v>Ombuds → facility</x:v>
      </x:c>
      <x:c r="E13" s="68" t="str">
        <x:v>Nursing homes</x:v>
      </x:c>
      <x:c r="F13" s="68" t="str">
        <x:v>Complaint or monitoring cycle</x:v>
      </x:c>
      <x:c r="G13" s="68" t="str">
        <x:v>Investigates resident complaint</x:v>
      </x:c>
      <x:c r="H13" s="68" t="str"/>
      <x:c r="I13" s="68" t="str">
        <x:v>Case-specific</x:v>
      </x:c>
      <x:c r="J13" s="68" t="str">
        <x:v>Resident report, records and care standards</x:v>
      </x:c>
      <x:c r="K13" s="68" t="str">
        <x:v>Recommendation, resolution or referral</x:v>
      </x:c>
      <x:c r="L13" s="68" t="str">
        <x:v>Constitutional care safeguard</x:v>
      </x:c>
      <x:c r="M13" s="68" t="str">
        <x:v>E1</x:v>
      </x:c>
      <x:c r="N13" s="68" t="str">
        <x:v>SRC-1476; SRC-1426</x:v>
      </x:c>
      <x:c r="O13" s="68" t="str">
        <x:v>Ombuds programmes investigate long-term care concerns.</x:v>
      </x:c>
      <x:c r="P13" s="68" t="str">
        <x:v>Binding judicial remedy or complete facility inspection.</x:v>
      </x:c>
      <x:c r="Q13" s="68" t="str"/>
    </x:row>
    <x:row r="14">
      <x:c r="A14" s="68" t="str">
        <x:v>V28ELDER-010</x:v>
      </x:c>
      <x:c r="B14" s="68" t="str">
        <x:v>Ageing, disability and long-term care</x:v>
      </x:c>
      <x:c r="C14" s="68" t="str">
        <x:v>Public guardians</x:v>
      </x:c>
      <x:c r="D14" s="68" t="str">
        <x:v>Guardian → person</x:v>
      </x:c>
      <x:c r="E14" s="68" t="str">
        <x:v>Dependent adults</x:v>
      </x:c>
      <x:c r="F14" s="68" t="str">
        <x:v>Guardianship period</x:v>
      </x:c>
      <x:c r="G14" s="68" t="str">
        <x:v>Exercises protective authority</x:v>
      </x:c>
      <x:c r="H14" s="68" t="str">
        <x:v>INS-1038</x:v>
      </x:c>
      <x:c r="I14" s="68" t="str">
        <x:v>Person-specific</x:v>
      </x:c>
      <x:c r="J14" s="68" t="str">
        <x:v>Court appointment and assessed incapacity</x:v>
      </x:c>
      <x:c r="K14" s="68" t="str">
        <x:v>Substituted or supported decisions</x:v>
      </x:c>
      <x:c r="L14" s="68" t="str">
        <x:v>Care-needs classification</x:v>
      </x:c>
      <x:c r="M14" s="68" t="str">
        <x:v>E1</x:v>
      </x:c>
      <x:c r="N14" s="68" t="str">
        <x:v>SRC-1420; SRC-1426</x:v>
      </x:c>
      <x:c r="O14" s="68" t="str">
        <x:v>Public guardians act where legally appointed.</x:v>
      </x:c>
      <x:c r="P14" s="68" t="str">
        <x:v>Ownership, unrestricted power or absence of supported alternatives.</x:v>
      </x:c>
      <x:c r="Q14" s="68" t="str"/>
    </x:row>
  </x:sheetData>
  <x:mergeCells>
    <x:mergeCell ref="A1:Q1"/>
    <x:mergeCell ref="A2:Q2"/>
  </x:mergeCells>
  <x:conditionalFormatting sqref="M5:M14">
    <x:cfRule type="expression" dxfId="1036" priority="1">
      <x:formula>M5="E1"</x:formula>
    </x:cfRule>
    <x:cfRule type="expression" dxfId="1037" priority="2">
      <x:formula>M5="E2"</x:formula>
    </x:cfRule>
    <x:cfRule type="expression" dxfId="1038" priority="3">
      <x:formula>M5="S1"</x:formula>
    </x:cfRule>
    <x:cfRule type="expression" dxfId="1039" priority="4">
      <x:formula>M5="A1"</x:formula>
    </x:cfRule>
    <x:cfRule type="expression" dxfId="1040" priority="5">
      <x:formula>M5="U1"</x:formula>
    </x:cfRule>
    <x:cfRule type="expression" dxfId="1041" priority="6">
      <x:formula>M5="N1"</x:formula>
    </x:cfRule>
  </x:conditionalFormatting>
  <x:pageMargins left="0.7" right="0.7" top="0.75" bottom="0.75" header="0.3" footer="0.3"/>
</x:worksheet>
</file>

<file path=xl/worksheets/sheet160.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Inheritance &amp; Family Wealth</x:v>
      </x:c>
      <x:c r="B1" s="447"/>
      <x:c r="C1" s="447"/>
      <x:c r="D1" s="447"/>
      <x:c r="E1" s="447"/>
      <x:c r="F1" s="447"/>
      <x:c r="G1" s="447"/>
      <x:c r="H1" s="447"/>
      <x:c r="I1" s="447"/>
      <x:c r="J1" s="447"/>
      <x:c r="K1" s="447"/>
      <x:c r="L1" s="447"/>
      <x:c r="M1" s="447"/>
      <x:c r="N1" s="447"/>
      <x:c r="O1" s="447"/>
      <x:c r="P1" s="447"/>
      <x:c r="Q1" s="447"/>
    </x:row>
    <x:row r="2">
      <x:c r="A2" s="450" t="str">
        <x:v>Wills, probate, trusts, estate tax, beneficiary transfers and family-business succession.</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V28WEALTH-001</x:v>
      </x:c>
      <x:c r="B5" s="68" t="str">
        <x:v>Inheritance, family wealth and intergenerational transfer</x:v>
      </x:c>
      <x:c r="C5" s="68" t="str">
        <x:v>Estate-planning professionals</x:v>
      </x:c>
      <x:c r="D5" s="68" t="str">
        <x:v>Adviser → household</x:v>
      </x:c>
      <x:c r="E5" s="68" t="str">
        <x:v>Households</x:v>
      </x:c>
      <x:c r="F5" s="68" t="str">
        <x:v>Planning cycle</x:v>
      </x:c>
      <x:c r="G5" s="68" t="str">
        <x:v>Designs succession plan</x:v>
      </x:c>
      <x:c r="H5" s="68" t="str">
        <x:v>INS-1100; INS-1103; INS-1104</x:v>
      </x:c>
      <x:c r="I5" s="68" t="str">
        <x:v>Household-specific</x:v>
      </x:c>
      <x:c r="J5" s="68" t="str">
        <x:v>Assets, family structure and preferences</x:v>
      </x:c>
      <x:c r="K5" s="68" t="str">
        <x:v>Will, trust and beneficiary architecture</x:v>
      </x:c>
      <x:c r="L5" s="68" t="str">
        <x:v>Will-to-beneficiary conversion</x:v>
      </x:c>
      <x:c r="M5" s="68" t="str">
        <x:v>E2</x:v>
      </x:c>
      <x:c r="N5" s="68" t="str">
        <x:v>SRC-1451; SRC-1452</x:v>
      </x:c>
      <x:c r="O5" s="68" t="str">
        <x:v>Estate planners structure succession instruments.</x:v>
      </x:c>
      <x:c r="P5" s="68" t="str">
        <x:v>Fairness, tax effectiveness or future family harmony.</x:v>
      </x:c>
      <x:c r="Q5" s="68" t="str"/>
    </x:row>
    <x:row r="6">
      <x:c r="A6" s="68" t="str">
        <x:v>V28WEALTH-002</x:v>
      </x:c>
      <x:c r="B6" s="68" t="str">
        <x:v>Inheritance, family wealth and intergenerational transfer</x:v>
      </x:c>
      <x:c r="C6" s="68" t="str">
        <x:v>Households</x:v>
      </x:c>
      <x:c r="D6" s="68" t="str">
        <x:v>Testator → executor</x:v>
      </x:c>
      <x:c r="E6" s="68" t="str">
        <x:v>Executors</x:v>
      </x:c>
      <x:c r="F6" s="68" t="str">
        <x:v>Before death</x:v>
      </x:c>
      <x:c r="G6" s="68" t="str">
        <x:v>Appoints executor</x:v>
      </x:c>
      <x:c r="H6" s="68" t="str">
        <x:v>INS-1100</x:v>
      </x:c>
      <x:c r="I6" s="68" t="str">
        <x:v>Estate-specific</x:v>
      </x:c>
      <x:c r="J6" s="68" t="str">
        <x:v>Testamentary instruction</x:v>
      </x:c>
      <x:c r="K6" s="68" t="str">
        <x:v>Future estate administration authority</x:v>
      </x:c>
      <x:c r="L6" s="68" t="str">
        <x:v>Will-to-beneficiary conversion</x:v>
      </x:c>
      <x:c r="M6" s="68" t="str">
        <x:v>E1</x:v>
      </x:c>
      <x:c r="N6" s="68" t="str">
        <x:v>SRC-1451; SRC-1477</x:v>
      </x:c>
      <x:c r="O6" s="68" t="str">
        <x:v>Wills can appoint executors.</x:v>
      </x:c>
      <x:c r="P6" s="68" t="str">
        <x:v>Actual appointment after death or absence of challenge.</x:v>
      </x:c>
      <x:c r="Q6" s="68" t="str"/>
    </x:row>
    <x:row r="7">
      <x:c r="A7" s="68" t="str">
        <x:v>V28WEALTH-003</x:v>
      </x:c>
      <x:c r="B7" s="68" t="str">
        <x:v>Inheritance, family wealth and intergenerational transfer</x:v>
      </x:c>
      <x:c r="C7" s="68" t="str">
        <x:v>Probate courts</x:v>
      </x:c>
      <x:c r="D7" s="68" t="str">
        <x:v>Court → executor</x:v>
      </x:c>
      <x:c r="E7" s="68" t="str">
        <x:v>Executors</x:v>
      </x:c>
      <x:c r="F7" s="68" t="str">
        <x:v>After death</x:v>
      </x:c>
      <x:c r="G7" s="68" t="str">
        <x:v>Issues probate grant</x:v>
      </x:c>
      <x:c r="H7" s="68" t="str">
        <x:v>INS-1102</x:v>
      </x:c>
      <x:c r="I7" s="68" t="str">
        <x:v>Estate-specific</x:v>
      </x:c>
      <x:c r="J7" s="68" t="str">
        <x:v>Will, death record and legal requirements</x:v>
      </x:c>
      <x:c r="K7" s="68" t="str">
        <x:v>Authority to administer estate</x:v>
      </x:c>
      <x:c r="L7" s="68" t="str">
        <x:v>Death-to-estate conversion</x:v>
      </x:c>
      <x:c r="M7" s="68" t="str">
        <x:v>E1</x:v>
      </x:c>
      <x:c r="N7" s="68" t="str">
        <x:v>SRC-1451; SRC-1478</x:v>
      </x:c>
      <x:c r="O7" s="68" t="str">
        <x:v>Probate courts authorise estate administration.</x:v>
      </x:c>
      <x:c r="P7" s="68" t="str">
        <x:v>Complete asset discovery or uncontested distribution.</x:v>
      </x:c>
      <x:c r="Q7" s="68" t="str"/>
    </x:row>
    <x:row r="8">
      <x:c r="A8" s="68" t="str">
        <x:v>V28WEALTH-004</x:v>
      </x:c>
      <x:c r="B8" s="68" t="str">
        <x:v>Inheritance, family wealth and intergenerational transfer</x:v>
      </x:c>
      <x:c r="C8" s="68" t="str">
        <x:v>Estate administrators</x:v>
      </x:c>
      <x:c r="D8" s="68" t="str">
        <x:v>Administrator → beneficiary</x:v>
      </x:c>
      <x:c r="E8" s="68" t="str">
        <x:v>Heirs and beneficiaries</x:v>
      </x:c>
      <x:c r="F8" s="68" t="str">
        <x:v>Estate administration</x:v>
      </x:c>
      <x:c r="G8" s="68" t="str">
        <x:v>Distributes inherited assets</x:v>
      </x:c>
      <x:c r="H8" s="68" t="str">
        <x:v>INS-1100; INS-1102</x:v>
      </x:c>
      <x:c r="I8" s="68" t="str">
        <x:v>Beneficiary-specific</x:v>
      </x:c>
      <x:c r="J8" s="68" t="str">
        <x:v>Estate assets, debts, taxes and succession rights</x:v>
      </x:c>
      <x:c r="K8" s="68" t="str">
        <x:v>Realised inheritance</x:v>
      </x:c>
      <x:c r="L8" s="68" t="str">
        <x:v>Will-to-beneficiary conversion</x:v>
      </x:c>
      <x:c r="M8" s="68" t="str">
        <x:v>E1</x:v>
      </x:c>
      <x:c r="N8" s="68" t="str">
        <x:v>SRC-1451; SRC-1452</x:v>
      </x:c>
      <x:c r="O8" s="68" t="str">
        <x:v>Estate administrators distribute assets under law.</x:v>
      </x:c>
      <x:c r="P8" s="68" t="str">
        <x:v>Equal benefit, immediate liquidity or control over all inherited assets.</x:v>
      </x:c>
      <x:c r="Q8" s="68" t="str"/>
    </x:row>
    <x:row r="9">
      <x:c r="A9" s="68" t="str">
        <x:v>V28WEALTH-005</x:v>
      </x:c>
      <x:c r="B9" s="68" t="str">
        <x:v>Inheritance, family wealth and intergenerational transfer</x:v>
      </x:c>
      <x:c r="C9" s="68" t="str">
        <x:v>Probate courts</x:v>
      </x:c>
      <x:c r="D9" s="68" t="str">
        <x:v>Court → heir</x:v>
      </x:c>
      <x:c r="E9" s="68" t="str">
        <x:v>Heirs and beneficiaries</x:v>
      </x:c>
      <x:c r="F9" s="68" t="str">
        <x:v>Intestacy case</x:v>
      </x:c>
      <x:c r="G9" s="68" t="str">
        <x:v>Determines default succession</x:v>
      </x:c>
      <x:c r="H9" s="68" t="str">
        <x:v>INS-1101</x:v>
      </x:c>
      <x:c r="I9" s="68" t="str">
        <x:v>Estate-specific</x:v>
      </x:c>
      <x:c r="J9" s="68" t="str">
        <x:v>Family relationship and absence of effective will</x:v>
      </x:c>
      <x:c r="K9" s="68" t="str">
        <x:v>Legal heir status</x:v>
      </x:c>
      <x:c r="L9" s="68" t="str">
        <x:v>Intestacy-status conversion</x:v>
      </x:c>
      <x:c r="M9" s="68" t="str">
        <x:v>E1</x:v>
      </x:c>
      <x:c r="N9" s="68" t="str">
        <x:v>SRC-1451; SRC-1419</x:v>
      </x:c>
      <x:c r="O9" s="68" t="str">
        <x:v>Courts apply default succession law.</x:v>
      </x:c>
      <x:c r="P9" s="68" t="str">
        <x:v>Moral entitlement, contribution or equal need.</x:v>
      </x:c>
      <x:c r="Q9" s="68" t="str"/>
    </x:row>
    <x:row r="10">
      <x:c r="A10" s="68" t="str">
        <x:v>V28WEALTH-006</x:v>
      </x:c>
      <x:c r="B10" s="68" t="str">
        <x:v>Inheritance, family wealth and intergenerational transfer</x:v>
      </x:c>
      <x:c r="C10" s="68" t="str">
        <x:v>Family trusts</x:v>
      </x:c>
      <x:c r="D10" s="68" t="str">
        <x:v>Trust → beneficiary</x:v>
      </x:c>
      <x:c r="E10" s="68" t="str">
        <x:v>Heirs and beneficiaries</x:v>
      </x:c>
      <x:c r="F10" s="68" t="str">
        <x:v>Trust term</x:v>
      </x:c>
      <x:c r="G10" s="68" t="str">
        <x:v>Makes discretionary or mandatory distribution</x:v>
      </x:c>
      <x:c r="H10" s="68" t="str">
        <x:v>INS-1103</x:v>
      </x:c>
      <x:c r="I10" s="68" t="str">
        <x:v>Beneficiary-specific</x:v>
      </x:c>
      <x:c r="J10" s="68" t="str">
        <x:v>Trust assets, terms and trustee decision</x:v>
      </x:c>
      <x:c r="K10" s="68" t="str">
        <x:v>Cash, asset or benefit distribution</x:v>
      </x:c>
      <x:c r="L10" s="68" t="str">
        <x:v>Trust-mediated inheritance</x:v>
      </x:c>
      <x:c r="M10" s="68" t="str">
        <x:v>E2</x:v>
      </x:c>
      <x:c r="N10" s="68" t="str">
        <x:v>SRC-1451; SRC-1452</x:v>
      </x:c>
      <x:c r="O10" s="68" t="str">
        <x:v>Trusts distribute benefits under governing terms.</x:v>
      </x:c>
      <x:c r="P10" s="68" t="str">
        <x:v>Beneficiary ownership or control of underlying assets.</x:v>
      </x:c>
      <x:c r="Q10" s="68" t="str"/>
    </x:row>
    <x:row r="11">
      <x:c r="A11" s="68" t="str">
        <x:v>V28WEALTH-007</x:v>
      </x:c>
      <x:c r="B11" s="68" t="str">
        <x:v>Inheritance, family wealth and intergenerational transfer</x:v>
      </x:c>
      <x:c r="C11" s="68" t="str">
        <x:v>Inheritance tax authorities</x:v>
      </x:c>
      <x:c r="D11" s="68" t="str">
        <x:v>Tax authority → estate</x:v>
      </x:c>
      <x:c r="E11" s="68" t="str">
        <x:v>Estate administrators</x:v>
      </x:c>
      <x:c r="F11" s="68" t="str">
        <x:v>After death</x:v>
      </x:c>
      <x:c r="G11" s="68" t="str">
        <x:v>Assesses transfer tax</x:v>
      </x:c>
      <x:c r="H11" s="68" t="str">
        <x:v>INS-1105</x:v>
      </x:c>
      <x:c r="I11" s="68" t="str">
        <x:v>Estate-specific</x:v>
      </x:c>
      <x:c r="J11" s="68" t="str">
        <x:v>Reported assets, exemptions and tax rules</x:v>
      </x:c>
      <x:c r="K11" s="68" t="str">
        <x:v>Estate or inheritance tax liability</x:v>
      </x:c>
      <x:c r="L11" s="68" t="str">
        <x:v>Estate-tax redistribution</x:v>
      </x:c>
      <x:c r="M11" s="68" t="str">
        <x:v>E1</x:v>
      </x:c>
      <x:c r="N11" s="68" t="str">
        <x:v>SRC-1451; SRC-1452</x:v>
      </x:c>
      <x:c r="O11" s="68" t="str">
        <x:v>Tax authorities assess transfer-related liabilities.</x:v>
      </x:c>
      <x:c r="P11" s="68" t="str">
        <x:v>Effective burden before exemptions, valuation and planning.</x:v>
      </x:c>
      <x:c r="Q11" s="68" t="str"/>
    </x:row>
    <x:row r="12">
      <x:c r="A12" s="68" t="str">
        <x:v>V28WEALTH-008</x:v>
      </x:c>
      <x:c r="B12" s="68" t="str">
        <x:v>Inheritance, family wealth and intergenerational transfer</x:v>
      </x:c>
      <x:c r="C12" s="68" t="str">
        <x:v>Family councils</x:v>
      </x:c>
      <x:c r="D12" s="68" t="str">
        <x:v>Family governance → enterprise</x:v>
      </x:c>
      <x:c r="E12" s="68" t="str">
        <x:v>Family-owned enterprises</x:v>
      </x:c>
      <x:c r="F12" s="68" t="str">
        <x:v>Succession cycle</x:v>
      </x:c>
      <x:c r="G12" s="68" t="str">
        <x:v>Selects or recommends successor leadership</x:v>
      </x:c>
      <x:c r="H12" s="68" t="str">
        <x:v>INS-1106</x:v>
      </x:c>
      <x:c r="I12" s="68" t="str">
        <x:v>Enterprise-specific</x:v>
      </x:c>
      <x:c r="J12" s="68" t="str">
        <x:v>Ownership, kinship, capability and governance rules</x:v>
      </x:c>
      <x:c r="K12" s="68" t="str">
        <x:v>Future ownership or management arrangement</x:v>
      </x:c>
      <x:c r="L12" s="68" t="str">
        <x:v>Family-business succession conversion</x:v>
      </x:c>
      <x:c r="M12" s="68" t="str">
        <x:v>E2</x:v>
      </x:c>
      <x:c r="N12" s="68" t="str">
        <x:v>SRC-1451; SRC-1445</x:v>
      </x:c>
      <x:c r="O12" s="68" t="str">
        <x:v>Family governance bodies coordinate succession.</x:v>
      </x:c>
      <x:c r="P12" s="68" t="str">
        <x:v>Managerial competence, shareholder unanimity or firm performance.</x:v>
      </x:c>
      <x:c r="Q12" s="68" t="str"/>
    </x:row>
    <x:row r="13">
      <x:c r="A13" s="68" t="str">
        <x:v>V28WEALTH-009</x:v>
      </x:c>
      <x:c r="B13" s="68" t="str">
        <x:v>Inheritance, family wealth and intergenerational transfer</x:v>
      </x:c>
      <x:c r="C13" s="68" t="str">
        <x:v>Family offices</x:v>
      </x:c>
      <x:c r="D13" s="68" t="str">
        <x:v>Family office → trust</x:v>
      </x:c>
      <x:c r="E13" s="68" t="str">
        <x:v>Family trusts</x:v>
      </x:c>
      <x:c r="F13" s="68" t="str">
        <x:v>Ongoing</x:v>
      </x:c>
      <x:c r="G13" s="68" t="str">
        <x:v>Coordinates family wealth administration</x:v>
      </x:c>
      <x:c r="H13" s="68" t="str">
        <x:v>INS-1103</x:v>
      </x:c>
      <x:c r="I13" s="68" t="str">
        <x:v>Family-specific</x:v>
      </x:c>
      <x:c r="J13" s="68" t="str">
        <x:v>Investment, tax, governance and service mandates</x:v>
      </x:c>
      <x:c r="K13" s="68" t="str">
        <x:v>Managed intergenerational wealth structure</x:v>
      </x:c>
      <x:c r="L13" s="68" t="str">
        <x:v>Trust-mediated inheritance</x:v>
      </x:c>
      <x:c r="M13" s="68" t="str">
        <x:v>E2</x:v>
      </x:c>
      <x:c r="N13" s="68" t="str">
        <x:v>SRC-1451; SRC-1452</x:v>
      </x:c>
      <x:c r="O13" s="68" t="str">
        <x:v>Family offices coordinate wealth and administrative services.</x:v>
      </x:c>
      <x:c r="P13" s="68" t="str">
        <x:v>Beneficial ownership, unified family preferences or legal trustee authority.</x:v>
      </x:c>
      <x:c r="Q13" s="68" t="str"/>
    </x:row>
    <x:row r="14">
      <x:c r="A14" s="68" t="str">
        <x:v>V28WEALTH-010</x:v>
      </x:c>
      <x:c r="B14" s="68" t="str">
        <x:v>Inheritance, family wealth and intergenerational transfer</x:v>
      </x:c>
      <x:c r="C14" s="68" t="str">
        <x:v>Heirs and beneficiaries</x:v>
      </x:c>
      <x:c r="D14" s="68" t="str">
        <x:v>Beneficiary → institution</x:v>
      </x:c>
      <x:c r="E14" s="68" t="str">
        <x:v>Financial institutions</x:v>
      </x:c>
      <x:c r="F14" s="68" t="str">
        <x:v>After death</x:v>
      </x:c>
      <x:c r="G14" s="68" t="str">
        <x:v>Claims designated account or policy asset</x:v>
      </x:c>
      <x:c r="H14" s="68" t="str">
        <x:v>INS-1104</x:v>
      </x:c>
      <x:c r="I14" s="68" t="str">
        <x:v>Asset-specific</x:v>
      </x:c>
      <x:c r="J14" s="68" t="str">
        <x:v>Death record, designation and account terms</x:v>
      </x:c>
      <x:c r="K14" s="68" t="str">
        <x:v>Non-probate asset transfer</x:v>
      </x:c>
      <x:c r="L14" s="68" t="str">
        <x:v>Inheritance-wealth amplification</x:v>
      </x:c>
      <x:c r="M14" s="68" t="str">
        <x:v>E1</x:v>
      </x:c>
      <x:c r="N14" s="68" t="str">
        <x:v>SRC-1483; SRC-1473</x:v>
      </x:c>
      <x:c r="O14" s="68" t="str">
        <x:v>Beneficiary designations can direct assets outside probate.</x:v>
      </x:c>
      <x:c r="P14" s="68" t="str">
        <x:v>Immediate payment, freedom from creditor claims or complete estate distribution.</x:v>
      </x:c>
      <x:c r="Q14" s="68" t="str"/>
    </x:row>
  </x:sheetData>
  <x:mergeCells>
    <x:mergeCell ref="A1:Q1"/>
    <x:mergeCell ref="A2:Q2"/>
  </x:mergeCells>
  <x:conditionalFormatting sqref="M5:M14">
    <x:cfRule type="expression" dxfId="1042" priority="1">
      <x:formula>M5="E1"</x:formula>
    </x:cfRule>
    <x:cfRule type="expression" dxfId="1043" priority="2">
      <x:formula>M5="E2"</x:formula>
    </x:cfRule>
    <x:cfRule type="expression" dxfId="1044" priority="3">
      <x:formula>M5="S1"</x:formula>
    </x:cfRule>
    <x:cfRule type="expression" dxfId="1045" priority="4">
      <x:formula>M5="A1"</x:formula>
    </x:cfRule>
    <x:cfRule type="expression" dxfId="1046" priority="5">
      <x:formula>M5="U1"</x:formula>
    </x:cfRule>
    <x:cfRule type="expression" dxfId="1047" priority="6">
      <x:formula>M5="N1"</x:formula>
    </x:cfRule>
  </x:conditionalFormatting>
  <x:pageMargins left="0.7" right="0.7" top="0.75" bottom="0.75" header="0.3" footer="0.3"/>
</x:worksheet>
</file>

<file path=xl/worksheets/sheet161.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Reproduction &amp; Demography</x:v>
      </x:c>
      <x:c r="B1" s="447"/>
      <x:c r="C1" s="447"/>
      <x:c r="D1" s="447"/>
      <x:c r="E1" s="447"/>
      <x:c r="F1" s="447"/>
      <x:c r="G1" s="447"/>
      <x:c r="H1" s="447"/>
      <x:c r="I1" s="447"/>
      <x:c r="J1" s="447"/>
      <x:c r="K1" s="447"/>
      <x:c r="L1" s="447"/>
      <x:c r="M1" s="447"/>
      <x:c r="N1" s="447"/>
      <x:c r="O1" s="447"/>
      <x:c r="P1" s="447"/>
      <x:c r="Q1" s="447"/>
    </x:row>
    <x:row r="2">
      <x:c r="A2" s="450" t="str">
        <x:v>Assisted reproduction, parentage, origin records, fertility, ageing and population projections.</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V28REPRO-001</x:v>
      </x:c>
      <x:c r="B5" s="68" t="str">
        <x:v>Reproductive services and legal parentage</x:v>
      </x:c>
      <x:c r="C5" s="68" t="str">
        <x:v>Intended parents</x:v>
      </x:c>
      <x:c r="D5" s="68" t="str">
        <x:v>Patient → clinic</x:v>
      </x:c>
      <x:c r="E5" s="68" t="str">
        <x:v>Fertility clinics</x:v>
      </x:c>
      <x:c r="F5" s="68" t="str">
        <x:v>Treatment cycle</x:v>
      </x:c>
      <x:c r="G5" s="68" t="str">
        <x:v>Seeks assisted reproduction</x:v>
      </x:c>
      <x:c r="H5" s="68" t="str">
        <x:v>INS-1107</x:v>
      </x:c>
      <x:c r="I5" s="68" t="str">
        <x:v>Treatment-specific</x:v>
      </x:c>
      <x:c r="J5" s="68" t="str">
        <x:v>Infertility, family-building goal and medical assessment</x:v>
      </x:c>
      <x:c r="K5" s="68" t="str">
        <x:v>Clinical treatment plan</x:v>
      </x:c>
      <x:c r="L5" s="68" t="str">
        <x:v>Assisted-reproduction parentage conversion</x:v>
      </x:c>
      <x:c r="M5" s="68" t="str">
        <x:v>E1</x:v>
      </x:c>
      <x:c r="N5" s="68" t="str">
        <x:v>SRC-1485; SRC-1482</x:v>
      </x:c>
      <x:c r="O5" s="68" t="str">
        <x:v>Fertility clinics provide assisted-reproduction services.</x:v>
      </x:c>
      <x:c r="P5" s="68" t="str">
        <x:v>Pregnancy, live birth or legal parentage automatically.</x:v>
      </x:c>
      <x:c r="Q5" s="68" t="str"/>
    </x:row>
    <x:row r="6">
      <x:c r="A6" s="68" t="str">
        <x:v>V28REPRO-002</x:v>
      </x:c>
      <x:c r="B6" s="68" t="str">
        <x:v>Reproductive services and legal parentage</x:v>
      </x:c>
      <x:c r="C6" s="68" t="str">
        <x:v>Fertility clinics</x:v>
      </x:c>
      <x:c r="D6" s="68" t="str">
        <x:v>Clinic → patient</x:v>
      </x:c>
      <x:c r="E6" s="68" t="str">
        <x:v>Intended parents</x:v>
      </x:c>
      <x:c r="F6" s="68" t="str">
        <x:v>Treatment cycle</x:v>
      </x:c>
      <x:c r="G6" s="68" t="str">
        <x:v>Obtains treatment consent</x:v>
      </x:c>
      <x:c r="H6" s="68" t="str">
        <x:v>INS-1107</x:v>
      </x:c>
      <x:c r="I6" s="68" t="str">
        <x:v>Treatment-specific</x:v>
      </x:c>
      <x:c r="J6" s="68" t="str">
        <x:v>Clinical information, risks and patient choice</x:v>
      </x:c>
      <x:c r="K6" s="68" t="str">
        <x:v>Authorised treatment relationship</x:v>
      </x:c>
      <x:c r="L6" s="68" t="str">
        <x:v>Reproductive-material custody</x:v>
      </x:c>
      <x:c r="M6" s="68" t="str">
        <x:v>E1</x:v>
      </x:c>
      <x:c r="N6" s="68" t="str">
        <x:v>SRC-1485; SRC-1482</x:v>
      </x:c>
      <x:c r="O6" s="68" t="str">
        <x:v>Clinics obtain consent for treatment and material use.</x:v>
      </x:c>
      <x:c r="P6" s="68" t="str">
        <x:v>Complete understanding or future agreement about every contingency.</x:v>
      </x:c>
      <x:c r="Q6" s="68" t="str"/>
    </x:row>
    <x:row r="7">
      <x:c r="A7" s="68" t="str">
        <x:v>V28REPRO-003</x:v>
      </x:c>
      <x:c r="B7" s="68" t="str">
        <x:v>Reproductive services and legal parentage</x:v>
      </x:c>
      <x:c r="C7" s="68" t="str">
        <x:v>Gamete and embryo banks</x:v>
      </x:c>
      <x:c r="D7" s="68" t="str">
        <x:v>Bank → patient</x:v>
      </x:c>
      <x:c r="E7" s="68" t="str">
        <x:v>Intended parents</x:v>
      </x:c>
      <x:c r="F7" s="68" t="str">
        <x:v>Storage or treatment term</x:v>
      </x:c>
      <x:c r="G7" s="68" t="str">
        <x:v>Stores or supplies reproductive material</x:v>
      </x:c>
      <x:c r="H7" s="68" t="str">
        <x:v>INS-1108</x:v>
      </x:c>
      <x:c r="I7" s="68" t="str">
        <x:v>Material-specific</x:v>
      </x:c>
      <x:c r="J7" s="68" t="str">
        <x:v>Consent, material and storage terms</x:v>
      </x:c>
      <x:c r="K7" s="68" t="str">
        <x:v>Controlled custody and authorised use</x:v>
      </x:c>
      <x:c r="L7" s="68" t="str">
        <x:v>Reproductive-material custody</x:v>
      </x:c>
      <x:c r="M7" s="68" t="str">
        <x:v>E2</x:v>
      </x:c>
      <x:c r="N7" s="68" t="str">
        <x:v>SRC-1485; SRC-1418</x:v>
      </x:c>
      <x:c r="O7" s="68" t="str">
        <x:v>Banks store reproductive material under agreements.</x:v>
      </x:c>
      <x:c r="P7" s="68" t="str">
        <x:v>Unrestricted ownership, successful treatment or settled parentage.</x:v>
      </x:c>
      <x:c r="Q7" s="68" t="str"/>
    </x:row>
    <x:row r="8">
      <x:c r="A8" s="68" t="str">
        <x:v>V28REPRO-004</x:v>
      </x:c>
      <x:c r="B8" s="68" t="str">
        <x:v>Reproductive services and legal parentage</x:v>
      </x:c>
      <x:c r="C8" s="68" t="str">
        <x:v>Gamete and embryo banks</x:v>
      </x:c>
      <x:c r="D8" s="68" t="str">
        <x:v>Bank → person</x:v>
      </x:c>
      <x:c r="E8" s="68" t="str">
        <x:v>Donor-conceived persons</x:v>
      </x:c>
      <x:c r="F8" s="68" t="str">
        <x:v>Later-life access request</x:v>
      </x:c>
      <x:c r="G8" s="68" t="str">
        <x:v>Preserves origin and medical information</x:v>
      </x:c>
      <x:c r="H8" s="68" t="str">
        <x:v>INS-1109</x:v>
      </x:c>
      <x:c r="I8" s="68" t="str">
        <x:v>Person-specific</x:v>
      </x:c>
      <x:c r="J8" s="68" t="str">
        <x:v>Donor and treatment records</x:v>
      </x:c>
      <x:c r="K8" s="68" t="str">
        <x:v>Potential identity or health information</x:v>
      </x:c>
      <x:c r="L8" s="68" t="str">
        <x:v>Donor-origin information conversion</x:v>
      </x:c>
      <x:c r="M8" s="68" t="str">
        <x:v>E2</x:v>
      </x:c>
      <x:c r="N8" s="68" t="str">
        <x:v>SRC-1418; SRC-1485</x:v>
      </x:c>
      <x:c r="O8" s="68" t="str">
        <x:v>Records can preserve information relevant to donor-conceived persons.</x:v>
      </x:c>
      <x:c r="P8" s="68" t="str">
        <x:v>Universal access, complete identity or absence of privacy limits.</x:v>
      </x:c>
      <x:c r="Q8" s="68" t="str"/>
    </x:row>
    <x:row r="9">
      <x:c r="A9" s="68" t="str">
        <x:v>V28REPRO-005</x:v>
      </x:c>
      <x:c r="B9" s="68" t="str">
        <x:v>Reproductive services and legal parentage</x:v>
      </x:c>
      <x:c r="C9" s="68" t="str">
        <x:v>Surrogacy intermediaries</x:v>
      </x:c>
      <x:c r="D9" s="68" t="str">
        <x:v>Intermediary → carrier</x:v>
      </x:c>
      <x:c r="E9" s="68" t="str">
        <x:v>Gestational carriers</x:v>
      </x:c>
      <x:c r="F9" s="68" t="str">
        <x:v>Arrangement cycle</x:v>
      </x:c>
      <x:c r="G9" s="68" t="str">
        <x:v>Arranges surrogacy services</x:v>
      </x:c>
      <x:c r="H9" s="68" t="str">
        <x:v>INS-1110</x:v>
      </x:c>
      <x:c r="I9" s="68" t="str">
        <x:v>Case-specific</x:v>
      </x:c>
      <x:c r="J9" s="68" t="str">
        <x:v>Intended-parent demand, carrier consent and legal context</x:v>
      </x:c>
      <x:c r="K9" s="68" t="str">
        <x:v>Pregnancy service arrangement</x:v>
      </x:c>
      <x:c r="L9" s="68" t="str">
        <x:v>Surrogacy-service conversion</x:v>
      </x:c>
      <x:c r="M9" s="68" t="str">
        <x:v>E2</x:v>
      </x:c>
      <x:c r="N9" s="68" t="str">
        <x:v>SRC-1485; SRC-1451</x:v>
      </x:c>
      <x:c r="O9" s="68" t="str">
        <x:v>Intermediaries arrange surrogacy-related services where lawful.</x:v>
      </x:c>
      <x:c r="P9" s="68" t="str">
        <x:v>Fairness, legality or absence of coercion in every arrangement.</x:v>
      </x:c>
      <x:c r="Q9" s="68" t="str"/>
    </x:row>
    <x:row r="10">
      <x:c r="A10" s="68" t="str">
        <x:v>V28REPRO-006</x:v>
      </x:c>
      <x:c r="B10" s="68" t="str">
        <x:v>Reproductive services and legal parentage</x:v>
      </x:c>
      <x:c r="C10" s="68" t="str">
        <x:v>Gestational carriers</x:v>
      </x:c>
      <x:c r="D10" s="68" t="str">
        <x:v>Carrier → intended parent</x:v>
      </x:c>
      <x:c r="E10" s="68" t="str">
        <x:v>Intended parents</x:v>
      </x:c>
      <x:c r="F10" s="68" t="str">
        <x:v>Pregnancy term</x:v>
      </x:c>
      <x:c r="G10" s="68" t="str">
        <x:v>Provides gestational service</x:v>
      </x:c>
      <x:c r="H10" s="68" t="str">
        <x:v>INS-1110</x:v>
      </x:c>
      <x:c r="I10" s="68" t="str">
        <x:v>Case-specific</x:v>
      </x:c>
      <x:c r="J10" s="68" t="str">
        <x:v>Pregnancy, care and contractual arrangement</x:v>
      </x:c>
      <x:c r="K10" s="68" t="str">
        <x:v>Birth and proposed transfer of parental status</x:v>
      </x:c>
      <x:c r="L10" s="68" t="str">
        <x:v>Surrogacy-service conversion</x:v>
      </x:c>
      <x:c r="M10" s="68" t="str">
        <x:v>E2</x:v>
      </x:c>
      <x:c r="N10" s="68" t="str">
        <x:v>SRC-1485; SRC-1418</x:v>
      </x:c>
      <x:c r="O10" s="68" t="str">
        <x:v>Gestational carriers undertake pregnancies under defined arrangements.</x:v>
      </x:c>
      <x:c r="P10" s="68" t="str">
        <x:v>Automatic parentage, enforceability or complete autonomy under all conditions.</x:v>
      </x:c>
      <x:c r="Q10" s="68" t="str"/>
    </x:row>
    <x:row r="11">
      <x:c r="A11" s="68" t="str">
        <x:v>V28REPRO-007</x:v>
      </x:c>
      <x:c r="B11" s="68" t="str">
        <x:v>Reproductive services and legal parentage</x:v>
      </x:c>
      <x:c r="C11" s="68" t="str">
        <x:v>Family courts</x:v>
      </x:c>
      <x:c r="D11" s="68" t="str">
        <x:v>Court → parent</x:v>
      </x:c>
      <x:c r="E11" s="68" t="str">
        <x:v>Intended parents</x:v>
      </x:c>
      <x:c r="F11" s="68" t="str">
        <x:v>Birth or post-birth</x:v>
      </x:c>
      <x:c r="G11" s="68" t="str">
        <x:v>Issues parentage order</x:v>
      </x:c>
      <x:c r="H11" s="68" t="str">
        <x:v>INS-1111</x:v>
      </x:c>
      <x:c r="I11" s="68" t="str">
        <x:v>Child-specific</x:v>
      </x:c>
      <x:c r="J11" s="68" t="str">
        <x:v>Consent, intention, gestation and applicable law</x:v>
      </x:c>
      <x:c r="K11" s="68" t="str">
        <x:v>Recognised legal parentage</x:v>
      </x:c>
      <x:c r="L11" s="68" t="str">
        <x:v>Assisted-reproduction parentage conversion</x:v>
      </x:c>
      <x:c r="M11" s="68" t="str">
        <x:v>E1</x:v>
      </x:c>
      <x:c r="N11" s="68" t="str">
        <x:v>SRC-1418; SRC-1451</x:v>
      </x:c>
      <x:c r="O11" s="68" t="str">
        <x:v>Courts can determine parentage after assisted reproduction.</x:v>
      </x:c>
      <x:c r="P11" s="68" t="str">
        <x:v>Genetic relationship, caregiving quality or universal cross-border recognition.</x:v>
      </x:c>
      <x:c r="Q11" s="68" t="str"/>
    </x:row>
    <x:row r="12">
      <x:c r="A12" s="68" t="str">
        <x:v>V28REPRO-008</x:v>
      </x:c>
      <x:c r="B12" s="68" t="str">
        <x:v>Reproductive services and legal parentage</x:v>
      </x:c>
      <x:c r="C12" s="68" t="str">
        <x:v>Assisted reproduction regulators</x:v>
      </x:c>
      <x:c r="D12" s="68" t="str">
        <x:v>Regulator → clinic</x:v>
      </x:c>
      <x:c r="E12" s="68" t="str">
        <x:v>Fertility clinics</x:v>
      </x:c>
      <x:c r="F12" s="68" t="str">
        <x:v>Licence and oversight cycle</x:v>
      </x:c>
      <x:c r="G12" s="68" t="str">
        <x:v>Regulates treatment and records</x:v>
      </x:c>
      <x:c r="H12" s="68" t="str">
        <x:v>INS-1107; INS-1108</x:v>
      </x:c>
      <x:c r="I12" s="68" t="str">
        <x:v>Provider-specific</x:v>
      </x:c>
      <x:c r="J12" s="68" t="str">
        <x:v>Clinical, consent, storage and parentage rules</x:v>
      </x:c>
      <x:c r="K12" s="68" t="str">
        <x:v>Licence, inspection or corrective action</x:v>
      </x:c>
      <x:c r="L12" s="68" t="str">
        <x:v>Reproductive-material custody</x:v>
      </x:c>
      <x:c r="M12" s="68" t="str">
        <x:v>E1</x:v>
      </x:c>
      <x:c r="N12" s="68" t="str">
        <x:v>SRC-1485; SRC-1482</x:v>
      </x:c>
      <x:c r="O12" s="68" t="str">
        <x:v>Regulators oversee assisted-reproduction providers where frameworks exist.</x:v>
      </x:c>
      <x:c r="P12" s="68" t="str">
        <x:v>Uniform global rules or complete prevention of dispute.</x:v>
      </x:c>
      <x:c r="Q12" s="68" t="str"/>
    </x:row>
    <x:row r="13">
      <x:c r="A13" s="68" t="str">
        <x:v>V28DEMO-001</x:v>
      </x:c>
      <x:c r="B13" s="68" t="str">
        <x:v>Demography, ageing and family-policy feedback</x:v>
      </x:c>
      <x:c r="C13" s="68" t="str">
        <x:v>Vital statistics agencies</x:v>
      </x:c>
      <x:c r="D13" s="68" t="str">
        <x:v>Registry data → statistical system</x:v>
      </x:c>
      <x:c r="E13" s="68" t="str">
        <x:v>National statistical offices</x:v>
      </x:c>
      <x:c r="F13" s="68" t="str">
        <x:v>Annual</x:v>
      </x:c>
      <x:c r="G13" s="68" t="str">
        <x:v>Compiles births, deaths and marriages</x:v>
      </x:c>
      <x:c r="H13" s="68" t="str">
        <x:v>INS-1031; INS-1033</x:v>
      </x:c>
      <x:c r="I13" s="68" t="str">
        <x:v>Population-wide</x:v>
      </x:c>
      <x:c r="J13" s="68" t="str">
        <x:v>Civil registration events</x:v>
      </x:c>
      <x:c r="K13" s="68" t="str">
        <x:v>Official vital statistics</x:v>
      </x:c>
      <x:c r="L13" s="68" t="str">
        <x:v>Demographic-event aggregation</x:v>
      </x:c>
      <x:c r="M13" s="68" t="str">
        <x:v>E1</x:v>
      </x:c>
      <x:c r="N13" s="68" t="str">
        <x:v>SRC-1477; SRC-1478</x:v>
      </x:c>
      <x:c r="O13" s="68" t="str">
        <x:v>Vital statistics agencies aggregate registered events.</x:v>
      </x:c>
      <x:c r="P13" s="68" t="str">
        <x:v>Complete coverage where registration is incomplete.</x:v>
      </x:c>
      <x:c r="Q13" s="68" t="str"/>
    </x:row>
    <x:row r="14">
      <x:c r="A14" s="68" t="str">
        <x:v>V28DEMO-002</x:v>
      </x:c>
      <x:c r="B14" s="68" t="str">
        <x:v>Demography, ageing and family-policy feedback</x:v>
      </x:c>
      <x:c r="C14" s="68" t="str">
        <x:v>United Nations Department of Economic and Social Affairs</x:v>
      </x:c>
      <x:c r="D14" s="68" t="str">
        <x:v>UN Population Division → government</x:v>
      </x:c>
      <x:c r="E14" s="68" t="str">
        <x:v>Population ministries and commissions</x:v>
      </x:c>
      <x:c r="F14" s="68" t="str">
        <x:v>Projection cycle</x:v>
      </x:c>
      <x:c r="G14" s="68" t="str">
        <x:v>Publishes population projections</x:v>
      </x:c>
      <x:c r="H14" s="68" t="str">
        <x:v>INS-1112</x:v>
      </x:c>
      <x:c r="I14" s="68" t="str">
        <x:v>Population-wide</x:v>
      </x:c>
      <x:c r="J14" s="68" t="str">
        <x:v>Fertility, mortality and migration assumptions</x:v>
      </x:c>
      <x:c r="K14" s="68" t="str">
        <x:v>Conditional population scenarios</x:v>
      </x:c>
      <x:c r="L14" s="68" t="str">
        <x:v>Population-projection scenario conversion</x:v>
      </x:c>
      <x:c r="M14" s="68" t="str">
        <x:v>E1</x:v>
      </x:c>
      <x:c r="N14" s="68" t="str">
        <x:v>SRC-1423; SRC-1423</x:v>
      </x:c>
      <x:c r="O14" s="68" t="str">
        <x:v>UN DESA publishes official population estimates and projections.</x:v>
      </x:c>
      <x:c r="P14" s="68" t="str">
        <x:v>Deterministic future population or one policy prescription.</x:v>
      </x:c>
      <x:c r="Q14" s="68" t="str"/>
    </x:row>
    <x:row r="15">
      <x:c r="A15" s="68" t="str">
        <x:v>V28DEMO-003</x:v>
      </x:c>
      <x:c r="B15" s="68" t="str">
        <x:v>Demography, ageing and family-policy feedback</x:v>
      </x:c>
      <x:c r="C15" s="68" t="str">
        <x:v>National statistical offices</x:v>
      </x:c>
      <x:c r="D15" s="68" t="str">
        <x:v>Statistics office → ministry</x:v>
      </x:c>
      <x:c r="E15" s="68" t="str">
        <x:v>Family policy ministries</x:v>
      </x:c>
      <x:c r="F15" s="68" t="str">
        <x:v>Policy cycle</x:v>
      </x:c>
      <x:c r="G15" s="68" t="str">
        <x:v>Provides fertility and household indicators</x:v>
      </x:c>
      <x:c r="H15" s="68" t="str">
        <x:v>INS-1114; INS-1115</x:v>
      </x:c>
      <x:c r="I15" s="68" t="str">
        <x:v>Population-wide</x:v>
      </x:c>
      <x:c r="J15" s="68" t="str">
        <x:v>Survey and registration data</x:v>
      </x:c>
      <x:c r="K15" s="68" t="str">
        <x:v>Family-formation and household indicators</x:v>
      </x:c>
      <x:c r="L15" s="68" t="str">
        <x:v>Fertility-rate policy interpretation</x:v>
      </x:c>
      <x:c r="M15" s="68" t="str">
        <x:v>E1</x:v>
      </x:c>
      <x:c r="N15" s="68" t="str">
        <x:v>SRC-1424; SRC-1450</x:v>
      </x:c>
      <x:c r="O15" s="68" t="str">
        <x:v>Governments use official demographic indicators in policy.</x:v>
      </x:c>
      <x:c r="P15" s="68" t="str">
        <x:v>A single cause of fertility change or individual desired family size.</x:v>
      </x:c>
      <x:c r="Q15" s="68" t="str"/>
    </x:row>
    <x:row r="16">
      <x:c r="A16" s="68" t="str">
        <x:v>V28DEMO-004</x:v>
      </x:c>
      <x:c r="B16" s="68" t="str">
        <x:v>Demography, ageing and family-policy feedback</x:v>
      </x:c>
      <x:c r="C16" s="68" t="str">
        <x:v>Population ministries and commissions</x:v>
      </x:c>
      <x:c r="D16" s="68" t="str">
        <x:v>Population authority → ministry</x:v>
      </x:c>
      <x:c r="E16" s="68" t="str">
        <x:v>Family policy ministries</x:v>
      </x:c>
      <x:c r="F16" s="68" t="str">
        <x:v>Planning cycle</x:v>
      </x:c>
      <x:c r="G16" s="68" t="str">
        <x:v>Translates demographic trends into policy proposals</x:v>
      </x:c>
      <x:c r="H16" s="68" t="str"/>
      <x:c r="I16" s="68" t="str">
        <x:v>System-wide</x:v>
      </x:c>
      <x:c r="J16" s="68" t="str">
        <x:v>Age structure, fertility, migration and household trends</x:v>
      </x:c>
      <x:c r="K16" s="68" t="str">
        <x:v>Childcare, housing, migration or family-policy recommendations</x:v>
      </x:c>
      <x:c r="L16" s="68" t="str">
        <x:v>Fertility-rate policy interpretation</x:v>
      </x:c>
      <x:c r="M16" s="68" t="str">
        <x:v>S1</x:v>
      </x:c>
      <x:c r="N16" s="68" t="str">
        <x:v>SRC-1423; SRC-1445</x:v>
      </x:c>
      <x:c r="O16" s="68" t="str">
        <x:v>Demographic analysis informs family-policy planning.</x:v>
      </x:c>
      <x:c r="P16" s="68" t="str">
        <x:v>That one demographic target is universally desirable.</x:v>
      </x:c>
      <x:c r="Q16" s="68" t="str"/>
    </x:row>
    <x:row r="17">
      <x:c r="A17" s="68" t="str">
        <x:v>V28DEMO-005</x:v>
      </x:c>
      <x:c r="B17" s="68" t="str">
        <x:v>Demography, ageing and family-policy feedback</x:v>
      </x:c>
      <x:c r="C17" s="68" t="str">
        <x:v>Ageing ministries and councils</x:v>
      </x:c>
      <x:c r="D17" s="68" t="str">
        <x:v>Ageing authority → ministry</x:v>
      </x:c>
      <x:c r="E17" s="68" t="str">
        <x:v>Social protection ministries</x:v>
      </x:c>
      <x:c r="F17" s="68" t="str">
        <x:v>Planning cycle</x:v>
      </x:c>
      <x:c r="G17" s="68" t="str">
        <x:v>Provides ageing and dependency analysis</x:v>
      </x:c>
      <x:c r="H17" s="68" t="str">
        <x:v>INS-1113</x:v>
      </x:c>
      <x:c r="I17" s="68" t="str">
        <x:v>Population-wide</x:v>
      </x:c>
      <x:c r="J17" s="68" t="str">
        <x:v>Age structure and care projections</x:v>
      </x:c>
      <x:c r="K17" s="68" t="str">
        <x:v>Pension and long-term care planning input</x:v>
      </x:c>
      <x:c r="L17" s="68" t="str">
        <x:v>Ageing-dependency conversion</x:v>
      </x:c>
      <x:c r="M17" s="68" t="str">
        <x:v>S1</x:v>
      </x:c>
      <x:c r="N17" s="68" t="str">
        <x:v>SRC-1423; SRC-1427</x:v>
      </x:c>
      <x:c r="O17" s="68" t="str">
        <x:v>Ageing indicators inform pension and care policy.</x:v>
      </x:c>
      <x:c r="P17" s="68" t="str">
        <x:v>Actual dependency of every older person or inevitable fiscal crisis.</x:v>
      </x:c>
      <x:c r="Q17" s="68" t="str"/>
    </x:row>
    <x:row r="18">
      <x:c r="A18" s="68" t="str">
        <x:v>V28DEMO-006</x:v>
      </x:c>
      <x:c r="B18" s="68" t="str">
        <x:v>Demography, ageing and family-policy feedback</x:v>
      </x:c>
      <x:c r="C18" s="68" t="str">
        <x:v>Population researchers</x:v>
      </x:c>
      <x:c r="D18" s="68" t="str">
        <x:v>Researcher → public</x:v>
      </x:c>
      <x:c r="E18" s="68" t="str">
        <x:v>Public</x:v>
      </x:c>
      <x:c r="F18" s="68" t="str">
        <x:v>Research cycle</x:v>
      </x:c>
      <x:c r="G18" s="68" t="str">
        <x:v>Publishes demographic analysis</x:v>
      </x:c>
      <x:c r="H18" s="68" t="str">
        <x:v>INS-1112; INS-1114</x:v>
      </x:c>
      <x:c r="I18" s="68" t="str">
        <x:v>Population-wide</x:v>
      </x:c>
      <x:c r="J18" s="68" t="str">
        <x:v>Official and survey demographic data</x:v>
      </x:c>
      <x:c r="K18" s="68" t="str">
        <x:v>Interpretation of family and population change</x:v>
      </x:c>
      <x:c r="L18" s="68" t="str">
        <x:v>Population-projection scenario conversion</x:v>
      </x:c>
      <x:c r="M18" s="68" t="str">
        <x:v>E2</x:v>
      </x:c>
      <x:c r="N18" s="68" t="str">
        <x:v>SRC-1423; SRC-1450</x:v>
      </x:c>
      <x:c r="O18" s="68" t="str">
        <x:v>Researchers analyse demographic trends and scenarios.</x:v>
      </x:c>
      <x:c r="P18" s="68" t="str">
        <x:v>Consensus, certainty or absence of normative assumptions.</x:v>
      </x:c>
      <x:c r="Q18" s="68" t="str"/>
    </x:row>
    <x:row r="19">
      <x:c r="A19" s="68" t="str">
        <x:v>V28DEMO-007</x:v>
      </x:c>
      <x:c r="B19" s="68" t="str">
        <x:v>Demography, ageing and family-policy feedback</x:v>
      </x:c>
      <x:c r="C19" s="68" t="str">
        <x:v>Household survey agencies</x:v>
      </x:c>
      <x:c r="D19" s="68" t="str">
        <x:v>Survey agency → statistics office</x:v>
      </x:c>
      <x:c r="E19" s="68" t="str">
        <x:v>National statistical offices</x:v>
      </x:c>
      <x:c r="F19" s="68" t="str">
        <x:v>Survey cycle</x:v>
      </x:c>
      <x:c r="G19" s="68" t="str">
        <x:v>Provides household composition data</x:v>
      </x:c>
      <x:c r="H19" s="68" t="str">
        <x:v>INS-1082; INS-1083</x:v>
      </x:c>
      <x:c r="I19" s="68" t="str">
        <x:v>Population-wide</x:v>
      </x:c>
      <x:c r="J19" s="68" t="str">
        <x:v>Sampled household reports</x:v>
      </x:c>
      <x:c r="K19" s="68" t="str">
        <x:v>Household size and living-arrangement estimates</x:v>
      </x:c>
      <x:c r="L19" s="68" t="str">
        <x:v>Demographic-event aggregation</x:v>
      </x:c>
      <x:c r="M19" s="68" t="str">
        <x:v>E1</x:v>
      </x:c>
      <x:c r="N19" s="68" t="str">
        <x:v>SRC-1424; SRC-1445</x:v>
      </x:c>
      <x:c r="O19" s="68" t="str">
        <x:v>Household surveys measure living arrangements and resources.</x:v>
      </x:c>
      <x:c r="P19" s="68" t="str">
        <x:v>Perfect coverage or equal sharing within households.</x:v>
      </x:c>
      <x:c r="Q19" s="68" t="str"/>
    </x:row>
    <x:row r="20">
      <x:c r="A20" s="68" t="str">
        <x:v>V28DEMO-008</x:v>
      </x:c>
      <x:c r="B20" s="68" t="str">
        <x:v>Demography, ageing and family-policy feedback</x:v>
      </x:c>
      <x:c r="C20" s="68" t="str">
        <x:v>Family policy ministries</x:v>
      </x:c>
      <x:c r="D20" s="68" t="str">
        <x:v>Government → households</x:v>
      </x:c>
      <x:c r="E20" s="68" t="str">
        <x:v>Families with children</x:v>
      </x:c>
      <x:c r="F20" s="68" t="str">
        <x:v>Policy period</x:v>
      </x:c>
      <x:c r="G20" s="68" t="str">
        <x:v>Implements family-formation support</x:v>
      </x:c>
      <x:c r="H20" s="68" t="str"/>
      <x:c r="I20" s="68" t="str">
        <x:v>System-wide</x:v>
      </x:c>
      <x:c r="J20" s="68" t="str">
        <x:v>Demographic concern, budget and family needs</x:v>
      </x:c>
      <x:c r="K20" s="68" t="str">
        <x:v>Leave, childcare, housing or cash support</x:v>
      </x:c>
      <x:c r="L20" s="68" t="str">
        <x:v>Care-infrastructure productivity conversion</x:v>
      </x:c>
      <x:c r="M20" s="68" t="str">
        <x:v>S1</x:v>
      </x:c>
      <x:c r="N20" s="68" t="str">
        <x:v>SRC-1451; SRC-1445</x:v>
      </x:c>
      <x:c r="O20" s="68" t="str">
        <x:v>Family policies can reduce costs and support work-care reconciliation.</x:v>
      </x:c>
      <x:c r="P20" s="68" t="str">
        <x:v>Guaranteed fertility increase or one correct family model.</x:v>
      </x:c>
      <x:c r="Q20" s="68" t="str"/>
    </x:row>
  </x:sheetData>
  <x:mergeCells>
    <x:mergeCell ref="A1:Q1"/>
    <x:mergeCell ref="A2:Q2"/>
  </x:mergeCells>
  <x:conditionalFormatting sqref="M5:M20">
    <x:cfRule type="expression" dxfId="1048" priority="1">
      <x:formula>M5="E1"</x:formula>
    </x:cfRule>
    <x:cfRule type="expression" dxfId="1049" priority="2">
      <x:formula>M5="E2"</x:formula>
    </x:cfRule>
    <x:cfRule type="expression" dxfId="1050" priority="3">
      <x:formula>M5="S1"</x:formula>
    </x:cfRule>
    <x:cfRule type="expression" dxfId="1051" priority="4">
      <x:formula>M5="A1"</x:formula>
    </x:cfRule>
    <x:cfRule type="expression" dxfId="1052" priority="5">
      <x:formula>M5="U1"</x:formula>
    </x:cfRule>
    <x:cfRule type="expression" dxfId="1053" priority="6">
      <x:formula>M5="N1"</x:formula>
    </x:cfRule>
  </x:conditionalFormatting>
  <x:pageMargins left="0.7" right="0.7" top="0.75" bottom="0.75" header="0.3" footer="0.3"/>
</x:worksheet>
</file>

<file path=xl/worksheets/sheet162.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20" hidden="0" customWidth="1"/>
    <x:col min="5" max="5" width="28" hidden="0" customWidth="1"/>
    <x:col min="6" max="6" width="18" hidden="0" customWidth="1"/>
    <x:col min="7" max="7" width="32" hidden="0" customWidth="1"/>
    <x:col min="8" max="8" width="27" hidden="0" customWidth="1"/>
    <x:col min="9" max="9" width="23" hidden="0" customWidth="1"/>
    <x:col min="10" max="10" width="32" hidden="0" customWidth="1"/>
    <x:col min="11" max="11" width="32" hidden="0" customWidth="1"/>
    <x:col min="12" max="12" width="47" hidden="0" customWidth="1"/>
    <x:col min="13" max="13" width="14" hidden="0" customWidth="1"/>
    <x:col min="14" max="14" width="30" hidden="0" customWidth="1"/>
    <x:col min="15" max="15" width="46" hidden="0" customWidth="1"/>
    <x:col min="16" max="16" width="46" hidden="0" customWidth="1"/>
    <x:col min="17" max="17" width="46" hidden="0" customWidth="1"/>
  </x:cols>
  <x:sheetData>
    <x:row r="1">
      <x:c r="A1" s="447" t="str">
        <x:v>V28 — Family Data &amp; Algorithms</x:v>
      </x:c>
      <x:c r="B1" s="447"/>
      <x:c r="C1" s="447"/>
      <x:c r="D1" s="447"/>
      <x:c r="E1" s="447"/>
      <x:c r="F1" s="447"/>
      <x:c r="G1" s="447"/>
      <x:c r="H1" s="447"/>
      <x:c r="I1" s="447"/>
      <x:c r="J1" s="447"/>
      <x:c r="K1" s="447"/>
      <x:c r="L1" s="447"/>
      <x:c r="M1" s="447"/>
      <x:c r="N1" s="447"/>
      <x:c r="O1" s="447"/>
      <x:c r="P1" s="447"/>
      <x:c r="Q1" s="447"/>
    </x:row>
    <x:row r="2">
      <x:c r="A2" s="450" t="str">
        <x:v>Civil-status linkage, automated benefits, child-welfare algorithms, care platforms and evidence boundaries.</x:v>
      </x:c>
      <x:c r="B2" s="450"/>
      <x:c r="C2" s="450"/>
      <x:c r="D2" s="450"/>
      <x:c r="E2" s="450"/>
      <x:c r="F2" s="450"/>
      <x:c r="G2" s="450"/>
      <x:c r="H2" s="450"/>
      <x:c r="I2" s="450"/>
      <x:c r="J2" s="450"/>
      <x:c r="K2" s="450"/>
      <x:c r="L2" s="450"/>
      <x:c r="M2" s="450"/>
      <x:c r="N2" s="450"/>
      <x:c r="O2" s="450"/>
      <x:c r="P2" s="450"/>
      <x:c r="Q2" s="450"/>
    </x:row>
    <x:row r="4">
      <x:c r="A4" s="459" t="str">
        <x:v>Relationship ID</x:v>
      </x:c>
      <x:c r="B4" s="459" t="str">
        <x:v>Category</x:v>
      </x:c>
      <x:c r="C4" s="459" t="str">
        <x:v>Actor A</x:v>
      </x:c>
      <x:c r="D4" s="459" t="str">
        <x:v>Direction</x:v>
      </x:c>
      <x:c r="E4" s="459" t="str">
        <x:v>Actor B</x:v>
      </x:c>
      <x:c r="F4" s="459" t="str">
        <x:v>Date / period</x:v>
      </x:c>
      <x:c r="G4" s="459" t="str">
        <x:v>Edge type</x:v>
      </x:c>
      <x:c r="H4" s="459" t="str">
        <x:v>Instrument ID</x:v>
      </x:c>
      <x:c r="I4" s="459" t="str">
        <x:v>Amount / scale</x:v>
      </x:c>
      <x:c r="J4" s="459" t="str">
        <x:v>Conversion input</x:v>
      </x:c>
      <x:c r="K4" s="459" t="str">
        <x:v>Conversion output</x:v>
      </x:c>
      <x:c r="L4" s="459" t="str">
        <x:v>Conversion mechanism</x:v>
      </x:c>
      <x:c r="M4" s="459" t="str">
        <x:v>Evidence grade</x:v>
      </x:c>
      <x:c r="N4" s="459" t="str">
        <x:v>Source IDs</x:v>
      </x:c>
      <x:c r="O4" s="459" t="str">
        <x:v>What evidence establishes</x:v>
      </x:c>
      <x:c r="P4" s="459" t="str">
        <x:v>What evidence does not establish</x:v>
      </x:c>
      <x:c r="Q4" s="459" t="str">
        <x:v>Competing explanation / caveat</x:v>
      </x:c>
    </x:row>
    <x:row r="5">
      <x:c r="A5" s="68" t="str">
        <x:v>V28DATA-001</x:v>
      </x:c>
      <x:c r="B5" s="68" t="str">
        <x:v>Family data, automation and digital care markets</x:v>
      </x:c>
      <x:c r="C5" s="68" t="str">
        <x:v>Civil registries</x:v>
      </x:c>
      <x:c r="D5" s="68" t="str">
        <x:v>Registry → database</x:v>
      </x:c>
      <x:c r="E5" s="68" t="str">
        <x:v>Household identity and civil-status databases</x:v>
      </x:c>
      <x:c r="F5" s="68" t="str">
        <x:v>Ongoing</x:v>
      </x:c>
      <x:c r="G5" s="68" t="str">
        <x:v>Links civil-status records</x:v>
      </x:c>
      <x:c r="H5" s="68" t="str">
        <x:v>INS-1031; INS-1033; INS-1040</x:v>
      </x:c>
      <x:c r="I5" s="68" t="str">
        <x:v>Person and household-specific</x:v>
      </x:c>
      <x:c r="J5" s="68" t="str">
        <x:v>Birth, marriage, parentage, divorce and death records</x:v>
      </x:c>
      <x:c r="K5" s="68" t="str">
        <x:v>Linked family-status history</x:v>
      </x:c>
      <x:c r="L5" s="68" t="str">
        <x:v>Civil-registration data linkage</x:v>
      </x:c>
      <x:c r="M5" s="68" t="str">
        <x:v>E1</x:v>
      </x:c>
      <x:c r="N5" s="68" t="str">
        <x:v>SRC-1478; SRC-1477</x:v>
      </x:c>
      <x:c r="O5" s="68" t="str">
        <x:v>Public systems can link civil-status events.</x:v>
      </x:c>
      <x:c r="P5" s="68" t="str">
        <x:v>Perfect accuracy, complete household reality or unrestricted lawful reuse.</x:v>
      </x:c>
      <x:c r="Q5" s="68" t="str"/>
    </x:row>
    <x:row r="6">
      <x:c r="A6" s="68" t="str">
        <x:v>V28DATA-002</x:v>
      </x:c>
      <x:c r="B6" s="68" t="str">
        <x:v>Family data, automation and digital care markets</x:v>
      </x:c>
      <x:c r="C6" s="68" t="str">
        <x:v>Household identity and civil-status databases</x:v>
      </x:c>
      <x:c r="D6" s="68" t="str">
        <x:v>Public database → benefit system</x:v>
      </x:c>
      <x:c r="E6" s="68" t="str">
        <x:v>Family-benefit eligibility systems</x:v>
      </x:c>
      <x:c r="F6" s="68" t="str">
        <x:v>Benefit cycle</x:v>
      </x:c>
      <x:c r="G6" s="68" t="str">
        <x:v>Supplies family-status data</x:v>
      </x:c>
      <x:c r="H6" s="68" t="str">
        <x:v>INS-1117</x:v>
      </x:c>
      <x:c r="I6" s="68" t="str">
        <x:v>Household-specific</x:v>
      </x:c>
      <x:c r="J6" s="68" t="str">
        <x:v>Registered relationships, residence and child records</x:v>
      </x:c>
      <x:c r="K6" s="68" t="str">
        <x:v>Eligibility input</x:v>
      </x:c>
      <x:c r="L6" s="68" t="str">
        <x:v>Automated-family-benefit eligibility</x:v>
      </x:c>
      <x:c r="M6" s="68" t="str">
        <x:v>E1</x:v>
      </x:c>
      <x:c r="N6" s="68" t="str">
        <x:v>SRC-1453; SRC-1453</x:v>
      </x:c>
      <x:c r="O6" s="68" t="str">
        <x:v>Administrative data support benefit decisions.</x:v>
      </x:c>
      <x:c r="P6" s="68" t="str">
        <x:v>Current co-residence, economic pooling or error-free eligibility.</x:v>
      </x:c>
      <x:c r="Q6" s="68" t="str"/>
    </x:row>
    <x:row r="7">
      <x:c r="A7" s="68" t="str">
        <x:v>V28DATA-003</x:v>
      </x:c>
      <x:c r="B7" s="68" t="str">
        <x:v>Family data, automation and digital care markets</x:v>
      </x:c>
      <x:c r="C7" s="68" t="str">
        <x:v>Family-benefit eligibility systems</x:v>
      </x:c>
      <x:c r="D7" s="68" t="str">
        <x:v>System → household</x:v>
      </x:c>
      <x:c r="E7" s="68" t="str">
        <x:v>Households</x:v>
      </x:c>
      <x:c r="F7" s="68" t="str">
        <x:v>Benefit cycle</x:v>
      </x:c>
      <x:c r="G7" s="68" t="str">
        <x:v>Issues automated eligibility decision</x:v>
      </x:c>
      <x:c r="H7" s="68" t="str">
        <x:v>INS-1117</x:v>
      </x:c>
      <x:c r="I7" s="68" t="str">
        <x:v>Household-specific</x:v>
      </x:c>
      <x:c r="J7" s="68" t="str">
        <x:v>Rules and administrative data</x:v>
      </x:c>
      <x:c r="K7" s="68" t="str">
        <x:v>Approval, denial or review flag</x:v>
      </x:c>
      <x:c r="L7" s="68" t="str">
        <x:v>Automated-family-benefit eligibility</x:v>
      </x:c>
      <x:c r="M7" s="68" t="str">
        <x:v>E2</x:v>
      </x:c>
      <x:c r="N7" s="68" t="str">
        <x:v>SRC-1453; SRC-1444</x:v>
      </x:c>
      <x:c r="O7" s="68" t="str">
        <x:v>Rules engines automate parts of benefit administration.</x:v>
      </x:c>
      <x:c r="P7" s="68" t="str">
        <x:v>Neutrality, legal correctness or adequate explanation.</x:v>
      </x:c>
      <x:c r="Q7" s="68" t="str"/>
    </x:row>
    <x:row r="8">
      <x:c r="A8" s="68" t="str">
        <x:v>V28DATA-004</x:v>
      </x:c>
      <x:c r="B8" s="68" t="str">
        <x:v>Family data, automation and digital care markets</x:v>
      </x:c>
      <x:c r="C8" s="68" t="str">
        <x:v>Households</x:v>
      </x:c>
      <x:c r="D8" s="68" t="str">
        <x:v>Household → authority</x:v>
      </x:c>
      <x:c r="E8" s="68" t="str">
        <x:v>Social protection ministries</x:v>
      </x:c>
      <x:c r="F8" s="68" t="str">
        <x:v>Correction or appeal cycle</x:v>
      </x:c>
      <x:c r="G8" s="68" t="str">
        <x:v>Challenges family-status or benefit data</x:v>
      </x:c>
      <x:c r="H8" s="68" t="str">
        <x:v>INS-1068</x:v>
      </x:c>
      <x:c r="I8" s="68" t="str">
        <x:v>Case-specific</x:v>
      </x:c>
      <x:c r="J8" s="68" t="str">
        <x:v>Notice, documents and household account</x:v>
      </x:c>
      <x:c r="K8" s="68" t="str">
        <x:v>Corrected record, appeal or maintained decision</x:v>
      </x:c>
      <x:c r="L8" s="68" t="str">
        <x:v>Constitutional care safeguard</x:v>
      </x:c>
      <x:c r="M8" s="68" t="str">
        <x:v>E1</x:v>
      </x:c>
      <x:c r="N8" s="68" t="str">
        <x:v>SRC-1453; SRC-1418</x:v>
      </x:c>
      <x:c r="O8" s="68" t="str">
        <x:v>Households can seek correction or appeal in rights-based systems.</x:v>
      </x:c>
      <x:c r="P8" s="68" t="str">
        <x:v>Immediate payment or absence of documentation burden.</x:v>
      </x:c>
      <x:c r="Q8" s="68" t="str"/>
    </x:row>
    <x:row r="9">
      <x:c r="A9" s="68" t="str">
        <x:v>V28DATA-005</x:v>
      </x:c>
      <x:c r="B9" s="68" t="str">
        <x:v>Family data, automation and digital care markets</x:v>
      </x:c>
      <x:c r="C9" s="68" t="str">
        <x:v>Child-welfare risk assessment vendors</x:v>
      </x:c>
      <x:c r="D9" s="68" t="str">
        <x:v>Vendor → caseworker</x:v>
      </x:c>
      <x:c r="E9" s="68" t="str">
        <x:v>Child welfare caseworkers</x:v>
      </x:c>
      <x:c r="F9" s="68" t="str">
        <x:v>Case assessment</x:v>
      </x:c>
      <x:c r="G9" s="68" t="str">
        <x:v>Provides predictive score</x:v>
      </x:c>
      <x:c r="H9" s="68" t="str">
        <x:v>INS-1116</x:v>
      </x:c>
      <x:c r="I9" s="68" t="str">
        <x:v>Child-specific</x:v>
      </x:c>
      <x:c r="J9" s="68" t="str">
        <x:v>Administrative histories and model features</x:v>
      </x:c>
      <x:c r="K9" s="68" t="str">
        <x:v>Risk score or triage cue</x:v>
      </x:c>
      <x:c r="L9" s="68" t="str">
        <x:v>Algorithmic-child-welfare triage</x:v>
      </x:c>
      <x:c r="M9" s="68" t="str">
        <x:v>E2</x:v>
      </x:c>
      <x:c r="N9" s="68" t="str">
        <x:v>SRC-1471; SRC-1418</x:v>
      </x:c>
      <x:c r="O9" s="68" t="str">
        <x:v>Risk tools can influence case prioritisation.</x:v>
      </x:c>
      <x:c r="P9" s="68" t="str">
        <x:v>Proof of maltreatment, future harm or final authority.</x:v>
      </x:c>
      <x:c r="Q9" s="68" t="str"/>
    </x:row>
    <x:row r="10">
      <x:c r="A10" s="68" t="str">
        <x:v>V28DATA-006</x:v>
      </x:c>
      <x:c r="B10" s="68" t="str">
        <x:v>Family data, automation and digital care markets</x:v>
      </x:c>
      <x:c r="C10" s="68" t="str">
        <x:v>Childcare marketplace platforms</x:v>
      </x:c>
      <x:c r="D10" s="68" t="str">
        <x:v>Platform → care worker</x:v>
      </x:c>
      <x:c r="E10" s="68" t="str">
        <x:v>Nannies and childminders</x:v>
      </x:c>
      <x:c r="F10" s="68" t="str">
        <x:v>Ongoing</x:v>
      </x:c>
      <x:c r="G10" s="68" t="str">
        <x:v>Hosts provider profile and ratings</x:v>
      </x:c>
      <x:c r="H10" s="68" t="str">
        <x:v>INS-1118</x:v>
      </x:c>
      <x:c r="I10" s="68" t="str">
        <x:v>Provider-specific</x:v>
      </x:c>
      <x:c r="J10" s="68" t="str">
        <x:v>Identity, availability, fees and reviews</x:v>
      </x:c>
      <x:c r="K10" s="68" t="str">
        <x:v>Visibility and matching opportunity</x:v>
      </x:c>
      <x:c r="L10" s="68" t="str">
        <x:v>Care-platform reputation conversion</x:v>
      </x:c>
      <x:c r="M10" s="68" t="str">
        <x:v>E2</x:v>
      </x:c>
      <x:c r="N10" s="68" t="str">
        <x:v>SRC-1436; SRC-1442</x:v>
      </x:c>
      <x:c r="O10" s="68" t="str">
        <x:v>Platforms mediate care-market information and matching.</x:v>
      </x:c>
      <x:c r="P10" s="68" t="str">
        <x:v>Employment status, verified quality or guaranteed work.</x:v>
      </x:c>
      <x:c r="Q10" s="68" t="str"/>
    </x:row>
    <x:row r="11">
      <x:c r="A11" s="68" t="str">
        <x:v>V28DATA-007</x:v>
      </x:c>
      <x:c r="B11" s="68" t="str">
        <x:v>Family data, automation and digital care markets</x:v>
      </x:c>
      <x:c r="C11" s="68" t="str">
        <x:v>Families with children</x:v>
      </x:c>
      <x:c r="D11" s="68" t="str">
        <x:v>Household → platform</x:v>
      </x:c>
      <x:c r="E11" s="68" t="str">
        <x:v>Childcare marketplace platforms</x:v>
      </x:c>
      <x:c r="F11" s="68" t="str">
        <x:v>Care search cycle</x:v>
      </x:c>
      <x:c r="G11" s="68" t="str">
        <x:v>Searches and contracts for care</x:v>
      </x:c>
      <x:c r="H11" s="68" t="str">
        <x:v>INS-1118; INS-1061</x:v>
      </x:c>
      <x:c r="I11" s="68" t="str">
        <x:v>Household-specific</x:v>
      </x:c>
      <x:c r="J11" s="68" t="str">
        <x:v>Care schedule, price and provider information</x:v>
      </x:c>
      <x:c r="K11" s="68" t="str">
        <x:v>Match, booking or no placement</x:v>
      </x:c>
      <x:c r="L11" s="68" t="str">
        <x:v>Childcare-slot allocation</x:v>
      </x:c>
      <x:c r="M11" s="68" t="str">
        <x:v>E2</x:v>
      </x:c>
      <x:c r="N11" s="68" t="str">
        <x:v>SRC-1445; SRC-1436</x:v>
      </x:c>
      <x:c r="O11" s="68" t="str">
        <x:v>Platforms can help households locate care.</x:v>
      </x:c>
      <x:c r="P11" s="68" t="str">
        <x:v>Regulatory approval, affordability or safe care.</x:v>
      </x:c>
      <x:c r="Q11" s="68" t="str"/>
    </x:row>
    <x:row r="12">
      <x:c r="A12" s="68" t="str">
        <x:v>V28DATA-008</x:v>
      </x:c>
      <x:c r="B12" s="68" t="str">
        <x:v>Family data, automation and digital care markets</x:v>
      </x:c>
      <x:c r="C12" s="68" t="str">
        <x:v>Care-work scheduling platforms</x:v>
      </x:c>
      <x:c r="D12" s="68" t="str">
        <x:v>Platform → worker</x:v>
      </x:c>
      <x:c r="E12" s="68" t="str">
        <x:v>Home-care workers</x:v>
      </x:c>
      <x:c r="F12" s="68" t="str">
        <x:v>Shift cycle</x:v>
      </x:c>
      <x:c r="G12" s="68" t="str">
        <x:v>Uses ratings and availability to allocate work</x:v>
      </x:c>
      <x:c r="H12" s="68" t="str">
        <x:v>INS-1118</x:v>
      </x:c>
      <x:c r="I12" s="68" t="str">
        <x:v>Worker-specific</x:v>
      </x:c>
      <x:c r="J12" s="68" t="str">
        <x:v>Work history, client demand and platform rules</x:v>
      </x:c>
      <x:c r="K12" s="68" t="str">
        <x:v>Shift priority and account opportunity</x:v>
      </x:c>
      <x:c r="L12" s="68" t="str">
        <x:v>Care-platform reputation conversion</x:v>
      </x:c>
      <x:c r="M12" s="68" t="str">
        <x:v>E2</x:v>
      </x:c>
      <x:c r="N12" s="68" t="str">
        <x:v>SRC-1436; SRC-1442</x:v>
      </x:c>
      <x:c r="O12" s="68" t="str">
        <x:v>Digital systems can influence care-worker access to assignments.</x:v>
      </x:c>
      <x:c r="P12" s="68" t="str">
        <x:v>Neutral allocation, employee status or accurate reputation.</x:v>
      </x:c>
      <x:c r="Q12" s="68" t="str"/>
    </x:row>
    <x:row r="13">
      <x:c r="A13" s="68" t="str">
        <x:v>V28BOUND-001</x:v>
      </x:c>
      <x:c r="B13" s="68" t="str">
        <x:v>Evidence boundary</x:v>
      </x:c>
      <x:c r="C13" s="68" t="str">
        <x:v>Family courts</x:v>
      </x:c>
      <x:c r="D13" s="68" t="str">
        <x:v>Unsupported claim boundary</x:v>
      </x:c>
      <x:c r="E13" s="68" t="str">
        <x:v>Children</x:v>
      </x:c>
      <x:c r="F13" s="68" t="str">
        <x:v>Current review</x:v>
      </x:c>
      <x:c r="G13" s="68" t="str">
        <x:v>Claim that custody or guardianship is ownership</x:v>
      </x:c>
      <x:c r="H13" s="68" t="str">
        <x:v>INS-1043; INS-1038</x:v>
      </x:c>
      <x:c r="I13" s="68" t="str">
        <x:v>N/A</x:v>
      </x:c>
      <x:c r="J13" s="68" t="str">
        <x:v>Protective legal authority</x:v>
      </x:c>
      <x:c r="K13" s="68" t="str">
        <x:v>Ownership claim</x:v>
      </x:c>
      <x:c r="L13" s="68" t="str">
        <x:v>Unsupported custody-ownership claim</x:v>
      </x:c>
      <x:c r="M13" s="68" t="str">
        <x:v>U1</x:v>
      </x:c>
      <x:c r="N13" s="68" t="str">
        <x:v>SRC-1418; SRC-1420</x:v>
      </x:c>
      <x:c r="O13" s="68" t="str">
        <x:v>Custody and guardianship allocate responsibilities.</x:v>
      </x:c>
      <x:c r="P13" s="68" t="str">
        <x:v>Ownership of a person or unrestricted authority.</x:v>
      </x:c>
      <x:c r="Q13" s="68" t="str">
        <x:v>Rights remain with the child or protected person.</x:v>
      </x:c>
    </x:row>
    <x:row r="14">
      <x:c r="A14" s="68" t="str">
        <x:v>V28BOUND-002</x:v>
      </x:c>
      <x:c r="B14" s="68" t="str">
        <x:v>Evidence boundary</x:v>
      </x:c>
      <x:c r="C14" s="68" t="str">
        <x:v>Childcare licensing authorities</x:v>
      </x:c>
      <x:c r="D14" s="68" t="str">
        <x:v>Unsupported claim boundary</x:v>
      </x:c>
      <x:c r="E14" s="68" t="str">
        <x:v>Families with children</x:v>
      </x:c>
      <x:c r="F14" s="68" t="str">
        <x:v>Current review</x:v>
      </x:c>
      <x:c r="G14" s="68" t="str">
        <x:v>Claim that a childcare licence guarantees quality and safety</x:v>
      </x:c>
      <x:c r="H14" s="68" t="str">
        <x:v>INS-1059; INS-1065</x:v>
      </x:c>
      <x:c r="I14" s="68" t="str">
        <x:v>N/A</x:v>
      </x:c>
      <x:c r="J14" s="68" t="str">
        <x:v>Regulatory status</x:v>
      </x:c>
      <x:c r="K14" s="68" t="str">
        <x:v>Complete quality guarantee</x:v>
      </x:c>
      <x:c r="L14" s="68" t="str">
        <x:v>Unsupported childcare-licence guarantee</x:v>
      </x:c>
      <x:c r="M14" s="68" t="str">
        <x:v>U1</x:v>
      </x:c>
      <x:c r="N14" s="68" t="str">
        <x:v>SRC-1468; SRC-1457</x:v>
      </x:c>
      <x:c r="O14" s="68" t="str">
        <x:v>Licensing establishes a regulatory status at a point in time.</x:v>
      </x:c>
      <x:c r="P14" s="68" t="str">
        <x:v>Perfect daily care, child fit or absence of harm.</x:v>
      </x:c>
      <x:c r="Q14" s="68" t="str">
        <x:v>Inspection is periodic and incomplete.</x:v>
      </x:c>
    </x:row>
    <x:row r="15">
      <x:c r="A15" s="68" t="str">
        <x:v>V28BOUND-003</x:v>
      </x:c>
      <x:c r="B15" s="68" t="str">
        <x:v>Evidence boundary</x:v>
      </x:c>
      <x:c r="C15" s="68" t="str">
        <x:v>Population ministries and commissions</x:v>
      </x:c>
      <x:c r="D15" s="68" t="str">
        <x:v>Unsupported claim boundary</x:v>
      </x:c>
      <x:c r="E15" s="68" t="str">
        <x:v>Public</x:v>
      </x:c>
      <x:c r="F15" s="68" t="str">
        <x:v>Current review</x:v>
      </x:c>
      <x:c r="G15" s="68" t="str">
        <x:v>Claim that demographic projection determines the future</x:v>
      </x:c>
      <x:c r="H15" s="68" t="str">
        <x:v>INS-1112; INS-1114</x:v>
      </x:c>
      <x:c r="I15" s="68" t="str">
        <x:v>N/A</x:v>
      </x:c>
      <x:c r="J15" s="68" t="str">
        <x:v>Aggregate demographic scenario</x:v>
      </x:c>
      <x:c r="K15" s="68" t="str">
        <x:v>Inevitable destiny claim</x:v>
      </x:c>
      <x:c r="L15" s="68" t="str">
        <x:v>Unsupported demographic-destiny claim</x:v>
      </x:c>
      <x:c r="M15" s="68" t="str">
        <x:v>U1</x:v>
      </x:c>
      <x:c r="N15" s="68" t="str">
        <x:v>SRC-1423; SRC-1450</x:v>
      </x:c>
      <x:c r="O15" s="68" t="str">
        <x:v>Projections are conditional on stated assumptions.</x:v>
      </x:c>
      <x:c r="P15" s="68" t="str">
        <x:v>Inevitable collapse, prosperity or one required policy.</x:v>
      </x:c>
      <x:c r="Q15" s="68" t="str">
        <x:v>Migration, behaviour, productivity and policy can change.</x:v>
      </x:c>
    </x:row>
    <x:row r="16">
      <x:c r="A16" s="68" t="str">
        <x:v>V28DESIGN-001</x:v>
      </x:c>
      <x:c r="B16" s="68" t="str">
        <x:v>Institutional design</x:v>
      </x:c>
      <x:c r="C16" s="68" t="str">
        <x:v>Family policy ministries</x:v>
      </x:c>
      <x:c r="D16" s="68" t="str">
        <x:v>Normative proposal</x:v>
      </x:c>
      <x:c r="E16" s="68" t="str">
        <x:v>Households</x:v>
      </x:c>
      <x:c r="F16" s="68" t="str">
        <x:v>Future design</x:v>
      </x:c>
      <x:c r="G16" s="68" t="str">
        <x:v>Creates auditable family and care rights architecture</x:v>
      </x:c>
      <x:c r="H16" s="68" t="str"/>
      <x:c r="I16" s="68" t="str">
        <x:v>System-wide</x:v>
      </x:c>
      <x:c r="J16" s="68" t="str">
        <x:v>Civil status, care, benefit, court and data evidence</x:v>
      </x:c>
      <x:c r="K16" s="68" t="str">
        <x:v>Portable, rights-based and contestable care system</x:v>
      </x:c>
      <x:c r="L16" s="68" t="str">
        <x:v>Constitutional care safeguard</x:v>
      </x:c>
      <x:c r="M16" s="68" t="str">
        <x:v>N1</x:v>
      </x:c>
      <x:c r="N16" s="68" t="str">
        <x:v>SRC-1418; SRC-1436; SRC-1445</x:v>
      </x:c>
      <x:c r="O16" s="68" t="str">
        <x:v>Family and care power operates through multiple linked institutional gates.</x:v>
      </x:c>
      <x:c r="P16" s="68" t="str">
        <x:v>That one family form or centralised model should govern all societies.</x:v>
      </x:c>
      <x:c r="Q16" s="68" t="str">
        <x:v>Design must protect autonomy, plural family forms and legitimate safeguarding.</x:v>
      </x:c>
    </x:row>
  </x:sheetData>
  <x:mergeCells>
    <x:mergeCell ref="A1:Q1"/>
    <x:mergeCell ref="A2:Q2"/>
  </x:mergeCells>
  <x:conditionalFormatting sqref="M5:M16">
    <x:cfRule type="expression" dxfId="1054" priority="1">
      <x:formula>M5="E1"</x:formula>
    </x:cfRule>
    <x:cfRule type="expression" dxfId="1055" priority="2">
      <x:formula>M5="E2"</x:formula>
    </x:cfRule>
    <x:cfRule type="expression" dxfId="1056" priority="3">
      <x:formula>M5="S1"</x:formula>
    </x:cfRule>
    <x:cfRule type="expression" dxfId="1057" priority="4">
      <x:formula>M5="A1"</x:formula>
    </x:cfRule>
    <x:cfRule type="expression" dxfId="1058" priority="5">
      <x:formula>M5="U1"</x:formula>
    </x:cfRule>
    <x:cfRule type="expression" dxfId="1059" priority="6">
      <x:formula>M5="N1"</x:formula>
    </x:cfRule>
  </x:conditionalFormatting>
  <x:pageMargins left="0.7" right="0.7" top="0.75" bottom="0.75" header="0.3" footer="0.3"/>
</x:worksheet>
</file>

<file path=xl/worksheets/sheet163.xml><?xml version="1.0" encoding="utf-8"?>
<x:worksheet xmlns:x="http://schemas.openxmlformats.org/spreadsheetml/2006/main">
  <x:sheetFormatPr defaultRowHeight="15"/>
  <x:cols>
    <x:col min="1" max="1" width="31" hidden="0" customWidth="1"/>
    <x:col min="2" max="2" width="33" hidden="0" customWidth="1"/>
    <x:col min="3" max="3" width="36" hidden="0" customWidth="1"/>
    <x:col min="4" max="4" width="44" hidden="0" customWidth="1"/>
    <x:col min="5" max="5" width="36" hidden="0" customWidth="1"/>
    <x:col min="6" max="6" width="39" hidden="0" customWidth="1"/>
    <x:col min="7" max="7" width="43" hidden="0" customWidth="1"/>
    <x:col min="8" max="8" width="43" hidden="0" customWidth="1"/>
    <x:col min="9" max="9" width="56" hidden="0" customWidth="1"/>
  </x:cols>
  <x:sheetData>
    <x:row r="1">
      <x:c r="A1" s="447" t="str">
        <x:v>V28 — Family, Care and Intergenerational Claim Stack</x:v>
      </x:c>
      <x:c r="B1" s="447"/>
      <x:c r="C1" s="447"/>
      <x:c r="D1" s="447"/>
      <x:c r="E1" s="447"/>
      <x:c r="F1" s="447"/>
      <x:c r="G1" s="447"/>
      <x:c r="H1" s="447"/>
      <x:c r="I1" s="447"/>
    </x:row>
    <x:row r="2">
      <x:c r="A2" s="450" t="str">
        <x:v>The stack separates civil status, care time, service access, benefit payment, protection, succession and demographic evidence.</x:v>
      </x:c>
      <x:c r="B2" s="450"/>
      <x:c r="C2" s="450"/>
      <x:c r="D2" s="450"/>
      <x:c r="E2" s="450"/>
      <x:c r="F2" s="450"/>
      <x:c r="G2" s="450"/>
      <x:c r="H2" s="450"/>
      <x:c r="I2" s="450"/>
    </x:row>
    <x:row r="4">
      <x:c r="A4" s="459" t="str">
        <x:v>Object or state</x:v>
      </x:c>
      <x:c r="B4" s="459" t="str">
        <x:v>Issuer / principal authority</x:v>
      </x:c>
      <x:c r="C4" s="459" t="str">
        <x:v>Immediate holder or operator</x:v>
      </x:c>
      <x:c r="D4" s="459" t="str">
        <x:v>Legal or institutional basis</x:v>
      </x:c>
      <x:c r="E4" s="459" t="str">
        <x:v>Price / measurement interface</x:v>
      </x:c>
      <x:c r="F4" s="459" t="str">
        <x:v>Conversion or enforcement route</x:v>
      </x:c>
      <x:c r="G4" s="459" t="str">
        <x:v>Stress or failure mechanism</x:v>
      </x:c>
      <x:c r="H4" s="459" t="str">
        <x:v>Final care, cash or status outcome</x:v>
      </x:c>
      <x:c r="I4" s="459" t="str">
        <x:v>Critical boundary</x:v>
      </x:c>
    </x:row>
    <x:row r="5">
      <x:c r="A5" s="68" t="str">
        <x:v>Birth or parentage record</x:v>
      </x:c>
      <x:c r="B5" s="68" t="str">
        <x:v>Civil registry or parentage authority</x:v>
      </x:c>
      <x:c r="C5" s="68" t="str">
        <x:v>Child, parent and public systems</x:v>
      </x:c>
      <x:c r="D5" s="68" t="str">
        <x:v>Civil registration and family law</x:v>
      </x:c>
      <x:c r="E5" s="68" t="str">
        <x:v>Identity evidence and registration access</x:v>
      </x:c>
      <x:c r="F5" s="68" t="str">
        <x:v>Certificate, correction or court determination</x:v>
      </x:c>
      <x:c r="G5" s="68" t="str">
        <x:v>Non-registration, error or conflicting parentage claim</x:v>
      </x:c>
      <x:c r="H5" s="68" t="str">
        <x:v>Legal identity and family-status evidence</x:v>
      </x:c>
      <x:c r="I5" s="68" t="str">
        <x:v>Registration is not citizenship, caregiving or complete identity.</x:v>
      </x:c>
    </x:row>
    <x:row r="6">
      <x:c r="A6" s="68" t="str">
        <x:v>Marriage or household status</x:v>
      </x:c>
      <x:c r="B6" s="68" t="str">
        <x:v>Registrar, court or household record</x:v>
      </x:c>
      <x:c r="C6" s="68" t="str">
        <x:v>Spouses, partners and agencies</x:v>
      </x:c>
      <x:c r="D6" s="68" t="str">
        <x:v>Family, property, tax and benefit law</x:v>
      </x:c>
      <x:c r="E6" s="68" t="str">
        <x:v>Legal status, co-residence and reported resources</x:v>
      </x:c>
      <x:c r="F6" s="68" t="str">
        <x:v>Registration, agreement, divorce or correction</x:v>
      </x:c>
      <x:c r="G6" s="68" t="str">
        <x:v>Unequal power, hidden assets or unsafe relationship</x:v>
      </x:c>
      <x:c r="H6" s="68" t="str">
        <x:v>Spousal rights, obligations and household classification</x:v>
      </x:c>
      <x:c r="I6" s="68" t="str">
        <x:v>Status does not prove unity, safety or equal resource access.</x:v>
      </x:c>
    </x:row>
    <x:row r="7">
      <x:c r="A7" s="68" t="str">
        <x:v>Custody or guardianship</x:v>
      </x:c>
      <x:c r="B7" s="68" t="str">
        <x:v>Family court or protective authority</x:v>
      </x:c>
      <x:c r="C7" s="68" t="str">
        <x:v>Parent, guardian, child or protected adult</x:v>
      </x:c>
      <x:c r="D7" s="68" t="str">
        <x:v>Child-rights and capacity law</x:v>
      </x:c>
      <x:c r="E7" s="68" t="str">
        <x:v>Best interests, will, preferences and safety evidence</x:v>
      </x:c>
      <x:c r="F7" s="68" t="str">
        <x:v>Order, review, appeal and supported decision-making</x:v>
      </x:c>
      <x:c r="G7" s="68" t="str">
        <x:v>Overreach, delay or weak review</x:v>
      </x:c>
      <x:c r="H7" s="68" t="str">
        <x:v>Allocated protective responsibility</x:v>
      </x:c>
      <x:c r="I7" s="68" t="str">
        <x:v>Authority is not ownership of a person.</x:v>
      </x:c>
    </x:row>
    <x:row r="8">
      <x:c r="A8" s="68" t="str">
        <x:v>Leave and work protection</x:v>
      </x:c>
      <x:c r="B8" s="68" t="str">
        <x:v>Employer and benefit agency</x:v>
      </x:c>
      <x:c r="C8" s="68" t="str">
        <x:v>Parent or working carer</x:v>
      </x:c>
      <x:c r="D8" s="68" t="str">
        <x:v>Employment and social-insurance law</x:v>
      </x:c>
      <x:c r="E8" s="68" t="str">
        <x:v>Leave duration, replacement rate and job status</x:v>
      </x:c>
      <x:c r="F8" s="68" t="str">
        <x:v>Request, benefit, leave, return and enforcement</x:v>
      </x:c>
      <x:c r="G8" s="68" t="str">
        <x:v>Unaffordable unpaid leave or workplace penalty</x:v>
      </x:c>
      <x:c r="H8" s="68" t="str">
        <x:v>Care time and temporary income</x:v>
      </x:c>
      <x:c r="I8" s="68" t="str">
        <x:v>Entitlement is not uptake, pay or career protection.</x:v>
      </x:c>
    </x:row>
    <x:row r="9">
      <x:c r="A9" s="68" t="str">
        <x:v>Childcare place and subsidy</x:v>
      </x:c>
      <x:c r="B9" s="68" t="str">
        <x:v>Provider, licensing body and subsidy agency</x:v>
      </x:c>
      <x:c r="C9" s="68" t="str">
        <x:v>Child and household</x:v>
      </x:c>
      <x:c r="D9" s="68" t="str">
        <x:v>Childcare regulation and benefit rules</x:v>
      </x:c>
      <x:c r="E9" s="68" t="str">
        <x:v>Capacity, fee, subsidy, schedule and quality</x:v>
      </x:c>
      <x:c r="F9" s="68" t="str">
        <x:v>Application, award, waiting list, enrolment and inspection</x:v>
      </x:c>
      <x:c r="G9" s="68" t="str">
        <x:v>No local place, unaffordable price or weak quality</x:v>
      </x:c>
      <x:c r="H9" s="68" t="str">
        <x:v>Formal care and parental labour time</x:v>
      </x:c>
      <x:c r="I9" s="68" t="str">
        <x:v>Eligibility is not an available suitable place.</x:v>
      </x:c>
    </x:row>
    <x:row r="10">
      <x:c r="A10" s="68" t="str">
        <x:v>Family benefit</x:v>
      </x:c>
      <x:c r="B10" s="68" t="str">
        <x:v>Benefit or tax authority</x:v>
      </x:c>
      <x:c r="C10" s="68" t="str">
        <x:v>Household or designated recipient</x:v>
      </x:c>
      <x:c r="D10" s="68" t="str">
        <x:v>Social insurance, assistance or tax law</x:v>
      </x:c>
      <x:c r="E10" s="68" t="str">
        <x:v>Income, composition, contribution and payment amount</x:v>
      </x:c>
      <x:c r="F10" s="68" t="str">
        <x:v>Application, automated decision, payment, appeal and recertification</x:v>
      </x:c>
      <x:c r="G10" s="68" t="str">
        <x:v>Documentation error, delay, exclusion or inadequacy</x:v>
      </x:c>
      <x:c r="H10" s="68" t="str">
        <x:v>Disposable household income</x:v>
      </x:c>
      <x:c r="I10" s="68" t="str">
        <x:v>Coverage is not receipt or adequacy.</x:v>
      </x:c>
    </x:row>
    <x:row r="11">
      <x:c r="A11" s="68" t="str">
        <x:v>Maintenance claim</x:v>
      </x:c>
      <x:c r="B11" s="68" t="str">
        <x:v>Court or maintenance authority</x:v>
      </x:c>
      <x:c r="C11" s="68" t="str">
        <x:v>Child, former spouse or collecting agency</x:v>
      </x:c>
      <x:c r="D11" s="68" t="str">
        <x:v>Parentage and maintenance law</x:v>
      </x:c>
      <x:c r="E11" s="68" t="str">
        <x:v>Need, income, formula and arrears</x:v>
      </x:c>
      <x:c r="F11" s="68" t="str">
        <x:v>Assessment, order, withholding, recognition and collection</x:v>
      </x:c>
      <x:c r="G11" s="68" t="str">
        <x:v>Informal income, migration or non-compliance</x:v>
      </x:c>
      <x:c r="H11" s="68" t="str">
        <x:v>Private support payment</x:v>
      </x:c>
      <x:c r="I11" s="68" t="str">
        <x:v>Order is not payment or full cost recovery.</x:v>
      </x:c>
    </x:row>
    <x:row r="12">
      <x:c r="A12" s="68" t="str">
        <x:v>Child-protection case</x:v>
      </x:c>
      <x:c r="B12" s="68" t="str">
        <x:v>Child welfare agency and court</x:v>
      </x:c>
      <x:c r="C12" s="68" t="str">
        <x:v>Child, family, caseworker and carer</x:v>
      </x:c>
      <x:c r="D12" s="68" t="str">
        <x:v>Child protection and due-process law</x:v>
      </x:c>
      <x:c r="E12" s="68" t="str">
        <x:v>Referral, evidence, risk and service capacity</x:v>
      </x:c>
      <x:c r="F12" s="68" t="str">
        <x:v>Assessment, service, removal, placement, review and reunification</x:v>
      </x:c>
      <x:c r="G12" s="68" t="str">
        <x:v>False positive, poverty substitution or unsafe delay</x:v>
      </x:c>
      <x:c r="H12" s="68" t="str">
        <x:v>Safety, family preservation or alternative care</x:v>
      </x:c>
      <x:c r="I12" s="68" t="str">
        <x:v>Referral or score is not a finding.</x:v>
      </x:c>
    </x:row>
    <x:row r="13">
      <x:c r="A13" s="68" t="str">
        <x:v>Long-term care entitlement</x:v>
      </x:c>
      <x:c r="B13" s="68" t="str">
        <x:v>Care assessor, public programme or insurer</x:v>
      </x:c>
      <x:c r="C13" s="68" t="str">
        <x:v>Older or disabled person and provider</x:v>
      </x:c>
      <x:c r="D13" s="68" t="str">
        <x:v>Health, disability and social-protection law</x:v>
      </x:c>
      <x:c r="E13" s="68" t="str">
        <x:v>Functional need, hours, setting and price</x:v>
      </x:c>
      <x:c r="F13" s="68" t="str">
        <x:v>Assessment, care plan, service, claim and complaint</x:v>
      </x:c>
      <x:c r="G13" s="68" t="str">
        <x:v>Worker shortage, unmet need or institutional harm</x:v>
      </x:c>
      <x:c r="H13" s="68" t="str">
        <x:v>Home, community or residential care</x:v>
      </x:c>
      <x:c r="I13" s="68" t="str">
        <x:v>Assessment is not adequate service availability.</x:v>
      </x:c>
    </x:row>
    <x:row r="14">
      <x:c r="A14" s="68" t="str">
        <x:v>Estate, trust or inheritance</x:v>
      </x:c>
      <x:c r="B14" s="68" t="str">
        <x:v>Testator, court, trustee or financial institution</x:v>
      </x:c>
      <x:c r="C14" s="68" t="str">
        <x:v>Executor, trustee, heir or beneficiary</x:v>
      </x:c>
      <x:c r="D14" s="68" t="str">
        <x:v>Succession, property and tax law</x:v>
      </x:c>
      <x:c r="E14" s="68" t="str">
        <x:v>Asset inventory, valuation, tax and distribution terms</x:v>
      </x:c>
      <x:c r="F14" s="68" t="str">
        <x:v>Probate, trust distribution or beneficiary claim</x:v>
      </x:c>
      <x:c r="G14" s="68" t="str">
        <x:v>Hidden assets, dispute, illiquidity or fiduciary conflict</x:v>
      </x:c>
      <x:c r="H14" s="68" t="str">
        <x:v>Transferred wealth or control claim</x:v>
      </x:c>
      <x:c r="I14" s="68" t="str">
        <x:v>Beneficial interest is not legal title or direct control.</x:v>
      </x:c>
    </x:row>
    <x:row r="15">
      <x:c r="A15" s="68" t="str">
        <x:v>Reproductive and demographic record</x:v>
      </x:c>
      <x:c r="B15" s="68" t="str">
        <x:v>Clinic, court, registry or statistical agency</x:v>
      </x:c>
      <x:c r="C15" s="68" t="str">
        <x:v>Patient, child, parent or government</x:v>
      </x:c>
      <x:c r="D15" s="68" t="str">
        <x:v>Health, family, privacy and statistical rules</x:v>
      </x:c>
      <x:c r="E15" s="68" t="str">
        <x:v>Consent, origin data, fertility and projection assumptions</x:v>
      </x:c>
      <x:c r="F15" s="68" t="str">
        <x:v>Treatment, parentage order, data access or policy planning</x:v>
      </x:c>
      <x:c r="G15" s="68" t="str">
        <x:v>Record loss, legal conflict or scenario error</x:v>
      </x:c>
      <x:c r="H15" s="68" t="str">
        <x:v>Family formation, identity evidence or demographic plan</x:v>
      </x:c>
      <x:c r="I15" s="68" t="str">
        <x:v>Projection and reproductive status are not destiny or complete parentage.</x:v>
      </x:c>
    </x:row>
  </x:sheetData>
  <x:mergeCells>
    <x:mergeCell ref="A1:I1"/>
    <x:mergeCell ref="A2:I2"/>
  </x:mergeCells>
  <x:pageMargins left="0.7" right="0.7" top="0.75" bottom="0.75" header="0.3" footer="0.3"/>
</x:worksheet>
</file>

<file path=xl/worksheets/sheet164.xml><?xml version="1.0" encoding="utf-8"?>
<x:worksheet xmlns:x="http://schemas.openxmlformats.org/spreadsheetml/2006/main">
  <x:sheetFormatPr defaultRowHeight="15"/>
  <x:cols>
    <x:col min="1" max="1" width="30" hidden="0" customWidth="1"/>
    <x:col min="2" max="2" width="36" hidden="0" customWidth="1"/>
    <x:col min="3" max="3" width="37" hidden="0" customWidth="1"/>
    <x:col min="4" max="4" width="44" hidden="0" customWidth="1"/>
    <x:col min="5" max="5" width="37" hidden="0" customWidth="1"/>
    <x:col min="6" max="6" width="38" hidden="0" customWidth="1"/>
    <x:col min="7" max="7" width="49" hidden="0" customWidth="1"/>
    <x:col min="8" max="8" width="43" hidden="0" customWidth="1"/>
    <x:col min="9" max="9" width="58" hidden="0" customWidth="1"/>
  </x:cols>
  <x:sheetData>
    <x:row r="1">
      <x:c r="A1" s="447" t="str">
        <x:v>V28 — Family, Care, Benefit and Intergenerational Access Matrix</x:v>
      </x:c>
      <x:c r="B1" s="447"/>
      <x:c r="C1" s="447"/>
      <x:c r="D1" s="447"/>
      <x:c r="E1" s="447"/>
      <x:c r="F1" s="447"/>
      <x:c r="G1" s="447"/>
      <x:c r="H1" s="447"/>
      <x:c r="I1" s="447"/>
    </x:row>
    <x:row r="2">
      <x:c r="A2" s="450" t="str">
        <x:v>Who controls family status, care time, benefits, protection, inheritance and demographic classification—and what each interface cannot establish.</x:v>
      </x:c>
      <x:c r="B2" s="450"/>
      <x:c r="C2" s="450"/>
      <x:c r="D2" s="450"/>
      <x:c r="E2" s="450"/>
      <x:c r="F2" s="450"/>
      <x:c r="G2" s="450"/>
      <x:c r="H2" s="450"/>
      <x:c r="I2" s="450"/>
    </x:row>
    <x:row r="4">
      <x:c r="A4" s="459" t="str">
        <x:v>Interface</x:v>
      </x:c>
      <x:c r="B4" s="459" t="str">
        <x:v>Primary gatekeeper or authority</x:v>
      </x:c>
      <x:c r="C4" s="459" t="str">
        <x:v>Object controlled</x:v>
      </x:c>
      <x:c r="D4" s="459" t="str">
        <x:v>Authority or contract</x:v>
      </x:c>
      <x:c r="E4" s="459" t="str">
        <x:v>Input</x:v>
      </x:c>
      <x:c r="F4" s="459" t="str">
        <x:v>Output</x:v>
      </x:c>
      <x:c r="G4" s="459" t="str">
        <x:v>Can be constrained or reversed by</x:v>
      </x:c>
      <x:c r="H4" s="459" t="str">
        <x:v>Final risk bearer</x:v>
      </x:c>
      <x:c r="I4" s="459" t="str">
        <x:v>Non-inference</x:v>
      </x:c>
    </x:row>
    <x:row r="5">
      <x:c r="A5" s="68" t="str">
        <x:v>Civil registration</x:v>
      </x:c>
      <x:c r="B5" s="68" t="str">
        <x:v>Registry and family-status authority</x:v>
      </x:c>
      <x:c r="C5" s="68" t="str">
        <x:v>Official birth, marriage, parentage and death status</x:v>
      </x:c>
      <x:c r="D5" s="68" t="str">
        <x:v>Civil-status law and administrative procedure</x:v>
      </x:c>
      <x:c r="E5" s="68" t="str">
        <x:v>Event evidence and declarations</x:v>
      </x:c>
      <x:c r="F5" s="68" t="str">
        <x:v>Record, certificate or correction</x:v>
      </x:c>
      <x:c r="G5" s="68" t="str">
        <x:v>Court review, correction and human-rights obligations</x:v>
      </x:c>
      <x:c r="H5" s="68" t="str">
        <x:v>Person and household</x:v>
      </x:c>
      <x:c r="I5" s="68" t="str">
        <x:v>Registration does not create humanity, care or citizenship automatically.</x:v>
      </x:c>
    </x:row>
    <x:row r="6">
      <x:c r="A6" s="68" t="str">
        <x:v>Parentage and custody</x:v>
      </x:c>
      <x:c r="B6" s="68" t="str">
        <x:v>Family court or parentage authority</x:v>
      </x:c>
      <x:c r="C6" s="68" t="str">
        <x:v>Parental rights, residence and decision responsibility</x:v>
      </x:c>
      <x:c r="D6" s="68" t="str">
        <x:v>Family and child-rights law</x:v>
      </x:c>
      <x:c r="E6" s="68" t="str">
        <x:v>Relationship evidence, child needs and legal standards</x:v>
      </x:c>
      <x:c r="F6" s="68" t="str">
        <x:v>Parentage, custody, contact or guardianship order</x:v>
      </x:c>
      <x:c r="G6" s="68" t="str">
        <x:v>Appeal, periodic review and child participation</x:v>
      </x:c>
      <x:c r="H6" s="68" t="str">
        <x:v>Child, parents and carers</x:v>
      </x:c>
      <x:c r="I6" s="68" t="str">
        <x:v>Protective authority is not ownership.</x:v>
      </x:c>
    </x:row>
    <x:row r="7">
      <x:c r="A7" s="68" t="str">
        <x:v>Leave and flexible work</x:v>
      </x:c>
      <x:c r="B7" s="68" t="str">
        <x:v>Employer and benefit agency</x:v>
      </x:c>
      <x:c r="C7" s="68" t="str">
        <x:v>Time away from work and income replacement</x:v>
      </x:c>
      <x:c r="D7" s="68" t="str">
        <x:v>Labour and social-insurance law</x:v>
      </x:c>
      <x:c r="E7" s="68" t="str">
        <x:v>Family event, care need and employment status</x:v>
      </x:c>
      <x:c r="F7" s="68" t="str">
        <x:v>Leave, payment, arrangement or refusal</x:v>
      </x:c>
      <x:c r="G7" s="68" t="str">
        <x:v>Inspectorate, tribunal, union and appeal</x:v>
      </x:c>
      <x:c r="H7" s="68" t="str">
        <x:v>Worker, household, employer and public fund</x:v>
      </x:c>
      <x:c r="I7" s="68" t="str">
        <x:v>Entitlement does not prove uptake or absence of penalty.</x:v>
      </x:c>
    </x:row>
    <x:row r="8">
      <x:c r="A8" s="68" t="str">
        <x:v>Childcare</x:v>
      </x:c>
      <x:c r="B8" s="68" t="str">
        <x:v>Provider, licensing and subsidy authority</x:v>
      </x:c>
      <x:c r="C8" s="68" t="str">
        <x:v>Care place, price and regulatory status</x:v>
      </x:c>
      <x:c r="D8" s="68" t="str">
        <x:v>Service contract, licensing and benefit law</x:v>
      </x:c>
      <x:c r="E8" s="68" t="str">
        <x:v>Child need, capacity, income and provider conditions</x:v>
      </x:c>
      <x:c r="F8" s="68" t="str">
        <x:v>Slot, subsidy, fee, licence or rating</x:v>
      </x:c>
      <x:c r="G8" s="68" t="str">
        <x:v>Complaint, inspection, appeal and provider change</x:v>
      </x:c>
      <x:c r="H8" s="68" t="str">
        <x:v>Child, household, worker and public fund</x:v>
      </x:c>
      <x:c r="I8" s="68" t="str">
        <x:v>Licence or eligibility is not guaranteed quality and access.</x:v>
      </x:c>
    </x:row>
    <x:row r="9">
      <x:c r="A9" s="68" t="str">
        <x:v>Family benefits</x:v>
      </x:c>
      <x:c r="B9" s="68" t="str">
        <x:v>Benefit or tax authority</x:v>
      </x:c>
      <x:c r="C9" s="68" t="str">
        <x:v>Household cash support</x:v>
      </x:c>
      <x:c r="D9" s="68" t="str">
        <x:v>Social-insurance, assistance and tax rules</x:v>
      </x:c>
      <x:c r="E9" s="68" t="str">
        <x:v>Income, contribution, family status and residency</x:v>
      </x:c>
      <x:c r="F9" s="68" t="str">
        <x:v>Approval, payment, denial or discontinuation</x:v>
      </x:c>
      <x:c r="G9" s="68" t="str">
        <x:v>Correction, appeal, audit and judicial review</x:v>
      </x:c>
      <x:c r="H9" s="68" t="str">
        <x:v>Household and public budget</x:v>
      </x:c>
      <x:c r="I9" s="68" t="str">
        <x:v>Coverage is not receipt or adequacy.</x:v>
      </x:c>
    </x:row>
    <x:row r="10">
      <x:c r="A10" s="68" t="str">
        <x:v>Maintenance</x:v>
      </x:c>
      <x:c r="B10" s="68" t="str">
        <x:v>Court, maintenance agency and employer payroll</x:v>
      </x:c>
      <x:c r="C10" s="68" t="str">
        <x:v>Private support obligation and collection</x:v>
      </x:c>
      <x:c r="D10" s="68" t="str">
        <x:v>Parentage, support and enforcement law</x:v>
      </x:c>
      <x:c r="E10" s="68" t="str">
        <x:v>Need, income, order and debtor location</x:v>
      </x:c>
      <x:c r="F10" s="68" t="str">
        <x:v>Assessment, withholding, payment or arrears</x:v>
      </x:c>
      <x:c r="G10" s="68" t="str">
        <x:v>Appeal, cross-border cooperation and enforcement review</x:v>
      </x:c>
      <x:c r="H10" s="68" t="str">
        <x:v>Child, recipient, obligor and public system</x:v>
      </x:c>
      <x:c r="I10" s="68" t="str">
        <x:v>Order is not payment or complete care contribution.</x:v>
      </x:c>
    </x:row>
    <x:row r="11">
      <x:c r="A11" s="68" t="str">
        <x:v>Child protection</x:v>
      </x:c>
      <x:c r="B11" s="68" t="str">
        <x:v>Child welfare agency and family court</x:v>
      </x:c>
      <x:c r="C11" s="68" t="str">
        <x:v>Investigation, service, removal and placement</x:v>
      </x:c>
      <x:c r="D11" s="68" t="str">
        <x:v>Child-protection and due-process law</x:v>
      </x:c>
      <x:c r="E11" s="68" t="str">
        <x:v>Referral, evidence, risk, services and child views</x:v>
      </x:c>
      <x:c r="F11" s="68" t="str">
        <x:v>Finding, support, removal, placement or reunification</x:v>
      </x:c>
      <x:c r="G11" s="68" t="str">
        <x:v>Court hearing, appeal, ombuds and independent review</x:v>
      </x:c>
      <x:c r="H11" s="68" t="str">
        <x:v>Child, family, carer and state</x:v>
      </x:c>
      <x:c r="I11" s="68" t="str">
        <x:v>Referral, allegation or score is not guilt.</x:v>
      </x:c>
    </x:row>
    <x:row r="12">
      <x:c r="A12" s="68" t="str">
        <x:v>Long-term care</x:v>
      </x:c>
      <x:c r="B12" s="68" t="str">
        <x:v>Assessment agency, programme, insurer and provider</x:v>
      </x:c>
      <x:c r="C12" s="68" t="str">
        <x:v>Care eligibility, hours and setting</x:v>
      </x:c>
      <x:c r="D12" s="68" t="str">
        <x:v>Health, disability, insurance and social-care law</x:v>
      </x:c>
      <x:c r="E12" s="68" t="str">
        <x:v>Functional need, preferences and available support</x:v>
      </x:c>
      <x:c r="F12" s="68" t="str">
        <x:v>Care level, plan, service or denial</x:v>
      </x:c>
      <x:c r="G12" s="68" t="str">
        <x:v>Appeal, ombuds, inspection and supported decision-making</x:v>
      </x:c>
      <x:c r="H12" s="68" t="str">
        <x:v>Care recipient, family, worker, insurer and public fund</x:v>
      </x:c>
      <x:c r="I12" s="68" t="str">
        <x:v>Assessment is not adequate supply or chosen setting.</x:v>
      </x:c>
    </x:row>
    <x:row r="13">
      <x:c r="A13" s="68" t="str">
        <x:v>Succession</x:v>
      </x:c>
      <x:c r="B13" s="68" t="str">
        <x:v>Probate court, executor, trustee and financial institution</x:v>
      </x:c>
      <x:c r="C13" s="68" t="str">
        <x:v>Estate, trust and beneficiary claims</x:v>
      </x:c>
      <x:c r="D13" s="68" t="str">
        <x:v>Will, trust, property and tax law</x:v>
      </x:c>
      <x:c r="E13" s="68" t="str">
        <x:v>Death, assets, debts and legal relationships</x:v>
      </x:c>
      <x:c r="F13" s="68" t="str">
        <x:v>Probate authority, distribution or tax liability</x:v>
      </x:c>
      <x:c r="G13" s="68" t="str">
        <x:v>Will contest, fiduciary action and tax review</x:v>
      </x:c>
      <x:c r="H13" s="68" t="str">
        <x:v>Estate, heirs, beneficiaries and public budget</x:v>
      </x:c>
      <x:c r="I13" s="68" t="str">
        <x:v>Legal entitlement is not contribution, need or control.</x:v>
      </x:c>
    </x:row>
    <x:row r="14">
      <x:c r="A14" s="68" t="str">
        <x:v>Reproductive parentage</x:v>
      </x:c>
      <x:c r="B14" s="68" t="str">
        <x:v>Clinic, regulator, registry and family court</x:v>
      </x:c>
      <x:c r="C14" s="68" t="str">
        <x:v>Treatment, reproductive material and legal parentage</x:v>
      </x:c>
      <x:c r="D14" s="68" t="str">
        <x:v>Health, consent, contract and family law</x:v>
      </x:c>
      <x:c r="E14" s="68" t="str">
        <x:v>Intent, consent, genetic and gestational facts</x:v>
      </x:c>
      <x:c r="F14" s="68" t="str">
        <x:v>Treatment, storage, birth record or parentage order</x:v>
      </x:c>
      <x:c r="G14" s="68" t="str">
        <x:v>Withdrawal, court review, regulation and identity rights</x:v>
      </x:c>
      <x:c r="H14" s="68" t="str">
        <x:v>Patient, carrier, child and intended parent</x:v>
      </x:c>
      <x:c r="I14" s="68" t="str">
        <x:v>Consent or genetics alone does not settle all parentage.</x:v>
      </x:c>
    </x:row>
    <x:row r="15">
      <x:c r="A15" s="68" t="str">
        <x:v>Demographic classification</x:v>
      </x:c>
      <x:c r="B15" s="68" t="str">
        <x:v>Statistical office and population authority</x:v>
      </x:c>
      <x:c r="C15" s="68" t="str">
        <x:v>Fertility, household and projection narrative</x:v>
      </x:c>
      <x:c r="D15" s="68" t="str">
        <x:v>Statistical standards and model assumptions</x:v>
      </x:c>
      <x:c r="E15" s="68" t="str">
        <x:v>Births, deaths, migration, surveys and assumptions</x:v>
      </x:c>
      <x:c r="F15" s="68" t="str">
        <x:v>Rate, ratio, scenario or policy recommendation</x:v>
      </x:c>
      <x:c r="G15" s="68" t="str">
        <x:v>Revision, alternative scenario and methodological audit</x:v>
      </x:c>
      <x:c r="H15" s="68" t="str">
        <x:v>Households, future taxpayers and public institutions</x:v>
      </x:c>
      <x:c r="I15" s="68" t="str">
        <x:v>Aggregate scenarios are not individual preference or destiny.</x:v>
      </x:c>
    </x:row>
    <x:row r="16">
      <x:c r="A16" s="68" t="str">
        <x:v>Family algorithms</x:v>
      </x:c>
      <x:c r="B16" s="68" t="str">
        <x:v>Public agency or care platform plus human authority</x:v>
      </x:c>
      <x:c r="C16" s="68" t="str">
        <x:v>Benefit, protection or market decision influence</x:v>
      </x:c>
      <x:c r="D16" s="68" t="str">
        <x:v>Administrative rules, contract and data law</x:v>
      </x:c>
      <x:c r="E16" s="68" t="str">
        <x:v>Linked records, ratings and historical data</x:v>
      </x:c>
      <x:c r="F16" s="68" t="str">
        <x:v>Score, automated decision, priority or account access</x:v>
      </x:c>
      <x:c r="G16" s="68" t="str">
        <x:v>Human review, correction, appeal and regulator</x:v>
      </x:c>
      <x:c r="H16" s="68" t="str">
        <x:v>Family, child, care worker and public system</x:v>
      </x:c>
      <x:c r="I16" s="68" t="str">
        <x:v>Automated output is not neutral proof or self-executing law.</x:v>
      </x:c>
    </x:row>
  </x:sheetData>
  <x:mergeCells>
    <x:mergeCell ref="A1:I1"/>
    <x:mergeCell ref="A2:I2"/>
  </x:mergeCells>
  <x:pageMargins left="0.7" right="0.7" top="0.75" bottom="0.75" header="0.3" footer="0.3"/>
</x:worksheet>
</file>

<file path=xl/worksheets/sheet165.xml><?xml version="1.0" encoding="utf-8"?>
<x:worksheet xmlns:x="http://schemas.openxmlformats.org/spreadsheetml/2006/main">
  <x:sheetFormatPr defaultRowHeight="15"/>
  <x:cols>
    <x:col min="1" max="1" width="10" hidden="0" customWidth="1"/>
    <x:col min="2" max="2" width="22" hidden="0" customWidth="1"/>
    <x:col min="3" max="3" width="18" hidden="0" customWidth="1"/>
    <x:col min="4" max="4" width="14" hidden="0" customWidth="1"/>
    <x:col min="5" max="5" width="25" hidden="0" customWidth="1"/>
    <x:col min="6" max="6" width="74" hidden="0" customWidth="1"/>
  </x:cols>
  <x:sheetData>
    <x:row r="1">
      <x:c r="A1" s="447" t="str">
        <x:v>V28 Canonical Completeness Audit</x:v>
      </x:c>
      <x:c r="B1" s="447"/>
      <x:c r="C1" s="447"/>
      <x:c r="D1" s="447"/>
      <x:c r="E1" s="447"/>
      <x:c r="F1" s="447"/>
    </x:row>
    <x:row r="2">
      <x:c r="A2" s="450" t="str">
        <x:v>V28 preserves the audited V27 base and adds the complete family, care, social-protection, succession, demographic and family-data layer.</x:v>
      </x:c>
      <x:c r="B2" s="450"/>
      <x:c r="C2" s="450"/>
      <x:c r="D2" s="450"/>
      <x:c r="E2" s="450"/>
      <x:c r="F2" s="450"/>
    </x:row>
    <x:row r="4">
      <x:c r="A4" s="459" t="str">
        <x:v>Check</x:v>
      </x:c>
      <x:c r="B4" s="459" t="str">
        <x:v>Expected</x:v>
      </x:c>
      <x:c r="C4" s="459" t="str">
        <x:v>Observed</x:v>
      </x:c>
      <x:c r="D4" s="459" t="str">
        <x:v>Result</x:v>
      </x:c>
      <x:c r="E4" s="459" t="str">
        <x:v>Scope</x:v>
      </x:c>
      <x:c r="F4" s="459" t="str">
        <x:v>Audit note</x:v>
      </x:c>
    </x:row>
    <x:row r="5">
      <x:c r="A5" s="68" t="str">
        <x:v>Actors</x:v>
      </x:c>
      <x:c r="B5" s="68" t="n">
        <x:v>2199</x:v>
      </x:c>
      <x:c r="C5" s="68" t="n">
        <x:v>2199</x:v>
      </x:c>
      <x:c r="D5" s="68" t="str">
        <x:v>PASS</x:v>
      </x:c>
      <x:c r="E5" s="68" t="str">
        <x:v>Cumulative registry</x:v>
      </x:c>
      <x:c r="F5" s="68" t="str">
        <x:v>Audited V27 plus 139 V28 actors.</x:v>
      </x:c>
    </x:row>
    <x:row r="6">
      <x:c r="A6" s="68" t="str">
        <x:v>Directed relationships</x:v>
      </x:c>
      <x:c r="B6" s="68" t="n">
        <x:v>2683</x:v>
      </x:c>
      <x:c r="C6" s="68" t="n">
        <x:v>2683</x:v>
      </x:c>
      <x:c r="D6" s="68" t="str">
        <x:v>PASS</x:v>
      </x:c>
      <x:c r="E6" s="68" t="str">
        <x:v>Cumulative registry</x:v>
      </x:c>
      <x:c r="F6" s="68" t="str">
        <x:v>Audited V27 plus 154 V28 relationships.</x:v>
      </x:c>
    </x:row>
    <x:row r="7">
      <x:c r="A7" s="68" t="str">
        <x:v>Instruments</x:v>
      </x:c>
      <x:c r="B7" s="68" t="n">
        <x:v>1118</x:v>
      </x:c>
      <x:c r="C7" s="68" t="n">
        <x:v>1118</x:v>
      </x:c>
      <x:c r="D7" s="68" t="str">
        <x:v>PASS</x:v>
      </x:c>
      <x:c r="E7" s="68" t="str">
        <x:v>Cumulative registry</x:v>
      </x:c>
      <x:c r="F7" s="68" t="str">
        <x:v>Audited V27 plus 88 V28 instruments.</x:v>
      </x:c>
    </x:row>
    <x:row r="8">
      <x:c r="A8" s="68" t="str">
        <x:v>Mechanisms</x:v>
      </x:c>
      <x:c r="B8" s="68" t="n">
        <x:v>939</x:v>
      </x:c>
      <x:c r="C8" s="68" t="n">
        <x:v>939</x:v>
      </x:c>
      <x:c r="D8" s="68" t="str">
        <x:v>PASS</x:v>
      </x:c>
      <x:c r="E8" s="68" t="str">
        <x:v>Cumulative registry</x:v>
      </x:c>
      <x:c r="F8" s="68" t="str">
        <x:v>Audited V27 plus 73 V28 mechanisms.</x:v>
      </x:c>
    </x:row>
    <x:row r="9">
      <x:c r="A9" s="68" t="str">
        <x:v>Claims</x:v>
      </x:c>
      <x:c r="B9" s="68" t="n">
        <x:v>404</x:v>
      </x:c>
      <x:c r="C9" s="68" t="n">
        <x:v>404</x:v>
      </x:c>
      <x:c r="D9" s="68" t="str">
        <x:v>PASS</x:v>
      </x:c>
      <x:c r="E9" s="68" t="str">
        <x:v>Cumulative registry</x:v>
      </x:c>
      <x:c r="F9" s="68" t="str">
        <x:v>Audited V27 plus 25 V28 boundaries.</x:v>
      </x:c>
    </x:row>
    <x:row r="10">
      <x:c r="A10" s="68" t="str">
        <x:v>Sources</x:v>
      </x:c>
      <x:c r="B10" s="68" t="n">
        <x:v>1485</x:v>
      </x:c>
      <x:c r="C10" s="68" t="n">
        <x:v>1485</x:v>
      </x:c>
      <x:c r="D10" s="68" t="str">
        <x:v>PASS</x:v>
      </x:c>
      <x:c r="E10" s="68" t="str">
        <x:v>Cumulative registry</x:v>
      </x:c>
      <x:c r="F10" s="68" t="str">
        <x:v>Audited V27 plus 68 V28 sources.</x:v>
      </x:c>
    </x:row>
    <x:row r="11">
      <x:c r="A11" s="68" t="str">
        <x:v>Research tasks</x:v>
      </x:c>
      <x:c r="B11" s="68" t="n">
        <x:v>458</x:v>
      </x:c>
      <x:c r="C11" s="68" t="n">
        <x:v>458</x:v>
      </x:c>
      <x:c r="D11" s="68" t="str">
        <x:v>PASS</x:v>
      </x:c>
      <x:c r="E11" s="68" t="str">
        <x:v>Cumulative registry</x:v>
      </x:c>
      <x:c r="F11" s="68" t="str">
        <x:v>Audited V27 plus 25 V28 tasks.</x:v>
      </x:c>
    </x:row>
    <x:row r="12">
      <x:c r="A12" s="68" t="str">
        <x:v>V27 preservation</x:v>
      </x:c>
      <x:c r="B12" s="68" t="str">
        <x:v>Exact prefix</x:v>
      </x:c>
      <x:c r="C12" s="68" t="str">
        <x:v>Exact prefix</x:v>
      </x:c>
      <x:c r="D12" s="68" t="str">
        <x:v>PASS</x:v>
      </x:c>
      <x:c r="E12" s="68" t="str">
        <x:v>Records 1–2,529</x:v>
      </x:c>
      <x:c r="F12" s="68" t="str">
        <x:v>Audited V27 relationship records retained unchanged.</x:v>
      </x:c>
    </x:row>
    <x:row r="13">
      <x:c r="A13" s="68" t="str">
        <x:v>V28 relationship layer</x:v>
      </x:c>
      <x:c r="B13" s="68" t="n">
        <x:v>154</x:v>
      </x:c>
      <x:c r="C13" s="68" t="n">
        <x:v>154</x:v>
      </x:c>
      <x:c r="D13" s="68" t="str">
        <x:v>PASS</x:v>
      </x:c>
      <x:c r="E13" s="68" t="str">
        <x:v>New relationships</x:v>
      </x:c>
      <x:c r="F13" s="68" t="str">
        <x:v>Every V28 relationship ID is present once.</x:v>
      </x:c>
    </x:row>
    <x:row r="14">
      <x:c r="A14" s="68" t="str">
        <x:v>Actor references</x:v>
      </x:c>
      <x:c r="B14" s="68" t="str">
        <x:v>0 broken</x:v>
      </x:c>
      <x:c r="C14" s="68" t="str">
        <x:v>0 broken</x:v>
      </x:c>
      <x:c r="D14" s="68" t="str">
        <x:v>PASS</x:v>
      </x:c>
      <x:c r="E14" s="68" t="str">
        <x:v>All relationships</x:v>
      </x:c>
      <x:c r="F14" s="68" t="str">
        <x:v>Actor A and Actor B IDs resolve.</x:v>
      </x:c>
    </x:row>
    <x:row r="15">
      <x:c r="A15" s="68" t="str">
        <x:v>Source references</x:v>
      </x:c>
      <x:c r="B15" s="68" t="str">
        <x:v>0 broken</x:v>
      </x:c>
      <x:c r="C15" s="68" t="str">
        <x:v>0 broken</x:v>
      </x:c>
      <x:c r="D15" s="68" t="str">
        <x:v>PASS</x:v>
      </x:c>
      <x:c r="E15" s="68" t="str">
        <x:v>Relationships, instruments and claims</x:v>
      </x:c>
      <x:c r="F15" s="68" t="str">
        <x:v>All source IDs resolve.</x:v>
      </x:c>
    </x:row>
    <x:row r="16">
      <x:c r="A16" s="68" t="str">
        <x:v>Instrument references</x:v>
      </x:c>
      <x:c r="B16" s="68" t="str">
        <x:v>0 broken</x:v>
      </x:c>
      <x:c r="C16" s="68" t="str">
        <x:v>0 broken</x:v>
      </x:c>
      <x:c r="D16" s="68" t="str">
        <x:v>PASS</x:v>
      </x:c>
      <x:c r="E16" s="68" t="str">
        <x:v>All relationships</x:v>
      </x:c>
      <x:c r="F16" s="68" t="str">
        <x:v>All instrument IDs resolve.</x:v>
      </x:c>
    </x:row>
    <x:row r="17">
      <x:c r="A17" s="68" t="str">
        <x:v>Power dimensions</x:v>
      </x:c>
      <x:c r="B17" s="68" t="str">
        <x:v>0 blank</x:v>
      </x:c>
      <x:c r="C17" s="68" t="str">
        <x:v>0 blank</x:v>
      </x:c>
      <x:c r="D17" s="68" t="str">
        <x:v>PASS</x:v>
      </x:c>
      <x:c r="E17" s="68" t="str">
        <x:v>All 2,683 relationships</x:v>
      </x:c>
      <x:c r="F17" s="68" t="str">
        <x:v>Full relationship schema preserved.</x:v>
      </x:c>
    </x:row>
    <x:row r="18">
      <x:c r="A18" s="68" t="str">
        <x:v>Evidence totals</x:v>
      </x:c>
      <x:c r="B18" s="68" t="str">
        <x:v>Reconciled</x:v>
      </x:c>
      <x:c r="C18" s="68" t="str">
        <x:v>Reconciled</x:v>
      </x:c>
      <x:c r="D18" s="68" t="str">
        <x:v>PASS</x:v>
      </x:c>
      <x:c r="E18" s="68" t="str">
        <x:v>2,683 relationships</x:v>
      </x:c>
      <x:c r="F18" s="68" t="str">
        <x:v>E1 2,084; E2 254; S1 265; A1 5; U1 56; N1 19.</x:v>
      </x:c>
    </x:row>
    <x:row r="19">
      <x:c r="A19" s="68" t="str">
        <x:v>Required V28 sheets</x:v>
      </x:c>
      <x:c r="B19" s="68" t="n">
        <x:v>16</x:v>
      </x:c>
      <x:c r="C19" s="68" t="n">
        <x:v>16</x:v>
      </x:c>
      <x:c r="D19" s="68" t="str">
        <x:v>PASS</x:v>
      </x:c>
      <x:c r="E19" s="68" t="str">
        <x:v>Workbook layer</x:v>
      </x:c>
      <x:c r="F19" s="68" t="str">
        <x:v>Delta, domains, claim stack, access matrix and audit included.</x:v>
      </x:c>
    </x:row>
    <x:row r="20">
      <x:c r="A20" s="485" t="str">
        <x:v>Key evidence boundaries</x:v>
      </x:c>
      <x:c r="B20" s="485"/>
      <x:c r="C20" s="485"/>
      <x:c r="D20" s="485"/>
      <x:c r="E20" s="485"/>
      <x:c r="F20" s="485"/>
    </x:row>
    <x:row r="21" ht="31" customHeight="1">
      <x:c r="A21" s="68" t="str">
        <x:v>1</x:v>
      </x:c>
      <x:c r="B21" s="68" t="str">
        <x:v>Household membership does not prove equal resource access or shared preferences.</x:v>
      </x:c>
    </x:row>
    <x:row r="22" ht="31" customHeight="1">
      <x:c r="A22" s="68" t="str">
        <x:v>2</x:v>
      </x:c>
      <x:c r="B22" s="68" t="str">
        <x:v>Custody and guardianship allocate duties and authority; they are not ownership of a person.</x:v>
      </x:c>
    </x:row>
    <x:row r="23" ht="31" customHeight="1">
      <x:c r="A23" s="68" t="str">
        <x:v>3</x:v>
      </x:c>
      <x:c r="B23" s="68" t="str">
        <x:v>Leave entitlement, payment, uptake and career protection are separate states.</x:v>
      </x:c>
    </x:row>
    <x:row r="24" ht="31" customHeight="1">
      <x:c r="A24" s="68" t="str">
        <x:v>4</x:v>
      </x:c>
      <x:c r="B24" s="68" t="str">
        <x:v>Childcare eligibility, subsidy, available place, affordability and quality are separate states.</x:v>
      </x:c>
    </x:row>
    <x:row r="25" ht="31" customHeight="1">
      <x:c r="A25" s="68" t="str">
        <x:v>5</x:v>
      </x:c>
      <x:c r="B25" s="68" t="str">
        <x:v>A maintenance order is not payment, and a child-welfare score is not a finding.</x:v>
      </x:c>
    </x:row>
    <x:row r="26" ht="31" customHeight="1">
      <x:c r="A26" s="68" t="str">
        <x:v>6</x:v>
      </x:c>
      <x:c r="B26" s="68" t="str">
        <x:v>A beneficiary interest is not legal title or control of trust assets.</x:v>
      </x:c>
    </x:row>
    <x:row r="27" ht="31" customHeight="1">
      <x:c r="A27" s="68" t="str">
        <x:v>7</x:v>
      </x:c>
      <x:c r="B27" s="68" t="str">
        <x:v>Population projections are conditional scenarios, not demographic destiny.</x:v>
      </x:c>
    </x:row>
  </x:sheetData>
  <x:mergeCells>
    <x:mergeCell ref="A1:F1"/>
    <x:mergeCell ref="A2:F2"/>
    <x:mergeCell ref="A20:F20"/>
    <x:mergeCell ref="B21:F21"/>
    <x:mergeCell ref="B22:F22"/>
    <x:mergeCell ref="B23:F23"/>
    <x:mergeCell ref="B24:F24"/>
    <x:mergeCell ref="B25:F25"/>
    <x:mergeCell ref="B26:F26"/>
    <x:mergeCell ref="B27:F27"/>
  </x:mergeCells>
  <x:conditionalFormatting sqref="D5:D19">
    <x:cfRule type="expression" dxfId="1060" priority="1">
      <x:formula>D5="PASS"</x:formula>
    </x:cfRule>
  </x:conditionalFormatting>
  <x:pageMargins left="0.7" right="0.7" top="0.75" bottom="0.75" header="0.3" footer="0.3"/>
</x:worksheet>
</file>

<file path=xl/worksheets/sheet16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2" hidden="0" customWidth="1"/>
    <x:col min="5" max="5" width="12" hidden="0" customWidth="1"/>
    <x:col min="6" max="6" width="70" hidden="0" customWidth="1"/>
  </x:cols>
  <x:sheetData>
    <x:row r="1" ht="28" customHeight="1">
      <x:c r="A1" s="492" t="str">
        <x:v>Network Ledger V29 — Food, Water and Ecological Provisioning</x:v>
      </x:c>
      <x:c r="B1" s="492"/>
      <x:c r="C1" s="492"/>
      <x:c r="D1" s="492"/>
      <x:c r="E1" s="492"/>
      <x:c r="F1" s="492"/>
    </x:row>
    <x:row r="2" ht="38" customHeight="1">
      <x:c r="A2" s="499" t="str">
        <x:v>V29 maps how land, water, biological inputs, finance, storage, trade, standards and public provisioning become food access, nutrition and ecological feedback.</x:v>
      </x:c>
      <x:c r="B2" s="499"/>
      <x:c r="C2" s="499"/>
      <x:c r="D2" s="499"/>
      <x:c r="E2" s="499"/>
      <x:c r="F2" s="499"/>
    </x:row>
    <x:row r="4">
      <x:c r="A4" s="501" t="str">
        <x:v>Measure</x:v>
      </x:c>
      <x:c r="B4" s="501" t="str">
        <x:v>V28</x:v>
      </x:c>
      <x:c r="C4" s="501" t="str">
        <x:v>V29</x:v>
      </x:c>
      <x:c r="D4" s="501" t="str">
        <x:v>Added</x:v>
      </x:c>
      <x:c r="E4" s="501" t="str">
        <x:v>Growth</x:v>
      </x:c>
      <x:c r="F4" s="501" t="str">
        <x:v>Interpretation</x:v>
      </x:c>
    </x:row>
    <x:row r="5">
      <x:c r="A5" s="51" t="str">
        <x:v>Actors</x:v>
      </x:c>
      <x:c r="B5" s="51" t="n">
        <x:v>2199</x:v>
      </x:c>
      <x:c r="C5" s="51" t="n">
        <x:v>2338</x:v>
      </x:c>
      <x:c r="D5" s="51" t="n">
        <x:v>139</x:v>
      </x:c>
      <x:c r="E5" s="515" t="n">
        <x:f>D5/B5</x:f>
        <x:v>0.06321055025011368</x:v>
      </x:c>
      <x:c r="F5" s="51" t="str">
        <x:v>New tenure, seed, input, water, finance, labour, storage, trade, nutrition, ecology and data actors.</x:v>
      </x:c>
    </x:row>
    <x:row r="6">
      <x:c r="A6" s="51" t="str">
        <x:v>Directed relationships</x:v>
      </x:c>
      <x:c r="B6" s="51" t="n">
        <x:v>2683</x:v>
      </x:c>
      <x:c r="C6" s="51" t="n">
        <x:v>2837</x:v>
      </x:c>
      <x:c r="D6" s="51" t="n">
        <x:v>154</x:v>
      </x:c>
      <x:c r="E6" s="515" t="n">
        <x:f>D6/B6</x:f>
        <x:v>0.0573984345881476</x:v>
      </x:c>
      <x:c r="F6" s="51" t="str">
        <x:v>New land, biological-input, water, agricultural-finance, commodity, standards, public-provisioning and ecological edges.</x:v>
      </x:c>
    </x:row>
    <x:row r="7">
      <x:c r="A7" s="51" t="str">
        <x:v>Instruments</x:v>
      </x:c>
      <x:c r="B7" s="51" t="n">
        <x:v>1118</x:v>
      </x:c>
      <x:c r="C7" s="51" t="n">
        <x:v>1206</x:v>
      </x:c>
      <x:c r="D7" s="51" t="n">
        <x:v>88</x:v>
      </x:c>
      <x:c r="E7" s="515" t="n">
        <x:f>D7/B7</x:f>
        <x:v>0.07871198568872988</x:v>
      </x:c>
      <x:c r="F7" s="51" t="str">
        <x:v>New tenure records, licences, permits, loans, insurance, receipts, derivatives, certificates, procurement and data objects.</x:v>
      </x:c>
    </x:row>
    <x:row r="8">
      <x:c r="A8" s="51" t="str">
        <x:v>Mechanisms</x:v>
      </x:c>
      <x:c r="B8" s="51" t="n">
        <x:v>939</x:v>
      </x:c>
      <x:c r="C8" s="51" t="n">
        <x:v>1012</x:v>
      </x:c>
      <x:c r="D8" s="51" t="n">
        <x:v>73</x:v>
      </x:c>
      <x:c r="E8" s="515" t="n">
        <x:f>D8/B8</x:f>
        <x:v>0.0777422790202343</x:v>
      </x:c>
      <x:c r="F8" s="51" t="str">
        <x:v>New tenure, seed, input, water, farm-finance, inventory, pricing, nutrition and ecological conversions.</x:v>
      </x:c>
    </x:row>
    <x:row r="9">
      <x:c r="A9" s="51" t="str">
        <x:v>Claims</x:v>
      </x:c>
      <x:c r="B9" s="51" t="n">
        <x:v>404</x:v>
      </x:c>
      <x:c r="C9" s="51" t="n">
        <x:v>429</x:v>
      </x:c>
      <x:c r="D9" s="51" t="n">
        <x:v>25</x:v>
      </x:c>
      <x:c r="E9" s="515" t="n">
        <x:f>D9/B9</x:f>
        <x:v>0.06188118811881188</x:v>
      </x:c>
      <x:c r="F9" s="51" t="str">
        <x:v>New boundaries separating titles, certificates, prices, entitlements, scenarios and records from stronger conclusions.</x:v>
      </x:c>
    </x:row>
    <x:row r="10">
      <x:c r="A10" s="51" t="str">
        <x:v>Sources</x:v>
      </x:c>
      <x:c r="B10" s="51" t="n">
        <x:v>1485</x:v>
      </x:c>
      <x:c r="C10" s="51" t="n">
        <x:v>1553</x:v>
      </x:c>
      <x:c r="D10" s="51" t="n">
        <x:v>68</x:v>
      </x:c>
      <x:c r="E10" s="515" t="n">
        <x:f>D10/B10</x:f>
        <x:v>0.04579124579124579</x:v>
      </x:c>
      <x:c r="F10" s="51" t="str">
        <x:v>FAO, WTO, WHO, WFP, IFAD, IPCC, official standards, filings and institutional records.</x:v>
      </x:c>
    </x:row>
    <x:row r="11">
      <x:c r="A11" s="51" t="str">
        <x:v>Research tasks</x:v>
      </x:c>
      <x:c r="B11" s="51" t="n">
        <x:v>458</x:v>
      </x:c>
      <x:c r="C11" s="51" t="n">
        <x:v>483</x:v>
      </x:c>
      <x:c r="D11" s="51" t="n">
        <x:v>25</x:v>
      </x:c>
      <x:c r="E11" s="515" t="n">
        <x:f>D11/B11</x:f>
        <x:v>0.05458515283842795</x:v>
      </x:c>
      <x:c r="F11" s="51" t="str">
        <x:v>Evidence work connecting resources, legal states, transactions, delivery, nutrition and ecological outcomes.</x:v>
      </x:c>
    </x:row>
    <x:row r="13">
      <x:c r="A13" s="511" t="str">
        <x:v>New V29 layers</x:v>
      </x:c>
      <x:c r="B13" s="511"/>
      <x:c r="C13" s="511"/>
      <x:c r="D13" s="511"/>
      <x:c r="E13" s="511"/>
      <x:c r="F13" s="511"/>
    </x:row>
    <x:row r="14" ht="38" customHeight="1">
      <x:c r="A14" s="51" t="str">
        <x:v>Land tenure and agrarian authority</x:v>
      </x:c>
      <x:c r="B14" s="51" t="str">
        <x:v>Title, possession, customary rights, tenancy, zoning, investment and adjudication.</x:v>
      </x:c>
      <x:c r="C14" s="48"/>
      <x:c r="D14" s="48"/>
      <x:c r="E14" s="48"/>
      <x:c r="F14" s="48"/>
    </x:row>
    <x:row r="15" ht="38" customHeight="1">
      <x:c r="A15" s="51" t="str">
        <x:v>Seeds, genetics and farm inputs</x:v>
      </x:c>
      <x:c r="B15" s="51" t="str">
        <x:v>Genetic-resource access, breeding, licences, certification, fertilizer, crop protection and machinery.</x:v>
      </x:c>
      <x:c r="C15" s="48"/>
      <x:c r="D15" s="48"/>
      <x:c r="E15" s="48"/>
      <x:c r="F15" s="48"/>
    </x:row>
    <x:row r="16" ht="38" customHeight="1">
      <x:c r="A16" s="51" t="str">
        <x:v>Water and sanitation</x:v>
      </x:c>
      <x:c r="B16" s="51" t="str">
        <x:v>Rights, abstraction, basin rules, reservoirs, irrigation delivery, drinking water and wastewater.</x:v>
      </x:c>
      <x:c r="C16" s="48"/>
      <x:c r="D16" s="48"/>
      <x:c r="E16" s="48"/>
      <x:c r="F16" s="48"/>
    </x:row>
    <x:row r="17" ht="38" customHeight="1">
      <x:c r="A17" s="51" t="str">
        <x:v>Farm finance and production contracts</x:v>
      </x:c>
      <x:c r="B17" s="51" t="str">
        <x:v>Seasonal credit, guarantees, insurance, labour intermediation, cooperatives and contract farming.</x:v>
      </x:c>
      <x:c r="C17" s="48"/>
      <x:c r="D17" s="48"/>
      <x:c r="E17" s="48"/>
      <x:c r="F17" s="48"/>
    </x:row>
    <x:row r="18" ht="38" customHeight="1">
      <x:c r="A18" s="51" t="str">
        <x:v>Storage, trade and price</x:v>
      </x:c>
      <x:c r="B18" s="51" t="str">
        <x:v>Warehouses, receipts, reserves, merchants, processors, derivatives, standards and border access.</x:v>
      </x:c>
      <x:c r="C18" s="48"/>
      <x:c r="D18" s="48"/>
      <x:c r="E18" s="48"/>
      <x:c r="F18" s="48"/>
    </x:row>
    <x:row r="19" ht="38" customHeight="1">
      <x:c r="A19" s="51" t="str">
        <x:v>Nutrition and ecological reproduction</x:v>
      </x:c>
      <x:c r="B19" s="51" t="str">
        <x:v>Public procurement, food assistance, diet, soil, biodiversity, climate, waste and data.</x:v>
      </x:c>
      <x:c r="C19" s="48"/>
      <x:c r="D19" s="48"/>
      <x:c r="E19" s="48"/>
      <x:c r="F19" s="48"/>
    </x:row>
  </x:sheetData>
  <x:mergeCells>
    <x:mergeCell ref="A1:F1"/>
    <x:mergeCell ref="A2:F2"/>
    <x:mergeCell ref="A13:F13"/>
    <x:mergeCell ref="B14:F14"/>
    <x:mergeCell ref="B15:F15"/>
    <x:mergeCell ref="B16:F16"/>
    <x:mergeCell ref="B17:F17"/>
    <x:mergeCell ref="B18:F18"/>
    <x:mergeCell ref="B19:F19"/>
  </x:mergeCells>
  <x:pageMargins left="0.7" right="0.7" top="0.75" bottom="0.75" header="0.3" footer="0.3"/>
</x:worksheet>
</file>

<file path=xl/worksheets/sheet167.xml><?xml version="1.0" encoding="utf-8"?>
<x:worksheet xmlns:x="http://schemas.openxmlformats.org/spreadsheetml/2006/main">
  <x:sheetFormatPr defaultRowHeight="15"/>
  <x:cols>
    <x:col min="1" max="1" width="16" hidden="0" customWidth="1"/>
    <x:col min="2" max="2" width="30" hidden="0" customWidth="1"/>
    <x:col min="3" max="3" width="24" hidden="0" customWidth="1"/>
    <x:col min="4" max="4" width="28" hidden="0" customWidth="1"/>
    <x:col min="5" max="5" width="24" hidden="0" customWidth="1"/>
    <x:col min="6" max="6" width="16" hidden="0" customWidth="1"/>
    <x:col min="7" max="7" width="28" hidden="0" customWidth="1"/>
    <x:col min="8" max="8" width="14" hidden="0" customWidth="1"/>
    <x:col min="9" max="9" width="24" hidden="0" customWidth="1"/>
    <x:col min="10" max="10" width="24" hidden="0" customWidth="1"/>
    <x:col min="11" max="11" width="28" hidden="0" customWidth="1"/>
    <x:col min="12" max="12" width="12" hidden="0" customWidth="1"/>
    <x:col min="13" max="13" width="20" hidden="0" customWidth="1"/>
    <x:col min="14" max="14" width="42" hidden="0" customWidth="1"/>
    <x:col min="15" max="15" width="42" hidden="0" customWidth="1"/>
    <x:col min="16" max="16" width="38" hidden="0" customWidth="1"/>
    <x:col min="17" max="17" width="12" hidden="0" customWidth="1"/>
  </x:cols>
  <x:sheetData>
    <x:row r="1" ht="28" customHeight="1">
      <x:c r="A1" s="492" t="str">
        <x:v>V29 — Food, Water and Ecological-Provisioning Power Layer</x:v>
      </x:c>
      <x:c r="B1" s="492"/>
      <x:c r="C1" s="492"/>
      <x:c r="D1" s="492"/>
      <x:c r="E1" s="492"/>
      <x:c r="F1" s="492"/>
      <x:c r="G1" s="492"/>
      <x:c r="H1" s="492"/>
      <x:c r="I1" s="492"/>
      <x:c r="J1" s="492"/>
      <x:c r="K1" s="492"/>
      <x:c r="L1" s="492"/>
      <x:c r="M1" s="492"/>
      <x:c r="N1" s="492"/>
      <x:c r="O1" s="492"/>
      <x:c r="P1" s="492"/>
      <x:c r="Q1" s="492"/>
    </x:row>
    <x:row r="2" ht="38" customHeight="1">
      <x:c r="A2" s="499" t="str">
        <x:v>Complete V29 layer linking material resources to legal access, production, trade, household provisioning, nutrition and ecological feedback.</x:v>
      </x:c>
      <x:c r="B2" s="499"/>
      <x:c r="C2" s="499"/>
      <x:c r="D2" s="499"/>
      <x:c r="E2" s="499"/>
      <x:c r="F2" s="499"/>
      <x:c r="G2" s="499"/>
      <x:c r="H2" s="499"/>
      <x:c r="I2" s="499"/>
      <x:c r="J2" s="499"/>
      <x:c r="K2" s="499"/>
      <x:c r="L2" s="499"/>
      <x:c r="M2" s="499"/>
      <x:c r="N2" s="499"/>
      <x:c r="O2" s="499"/>
      <x:c r="P2" s="499"/>
      <x:c r="Q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What evidence establishes</x:v>
      </x:c>
      <x:c r="O4" s="501" t="str">
        <x:v>What evidence does not establish</x:v>
      </x:c>
      <x:c r="P4" s="501" t="str">
        <x:v>Competing explanation / caveat</x:v>
      </x:c>
      <x:c r="Q4" s="501" t="str">
        <x:v>Status</x:v>
      </x:c>
    </x:row>
    <x:row r="5">
      <x:c r="A5" s="51" t="str">
        <x:v>V29LAND-001</x:v>
      </x:c>
      <x:c r="B5" s="51" t="str">
        <x:v>Land tenure &amp; agrarian authority</x:v>
      </x:c>
      <x:c r="C5" s="51" t="str">
        <x:v>National land registries and cadastres</x:v>
      </x:c>
      <x:c r="D5" s="51" t="str">
        <x:v>National land registries and cadastres → Smallholder farmers</x:v>
      </x:c>
      <x:c r="E5" s="51" t="str">
        <x:v>Smallholder farmers</x:v>
      </x:c>
      <x:c r="F5" s="51" t="str">
        <x:v>Current / ongoing</x:v>
      </x:c>
      <x:c r="G5" s="51" t="str">
        <x:v>records registered agricultural interests for</x:v>
      </x:c>
      <x:c r="H5" s="51" t="str">
        <x:v>INS-1121</x:v>
      </x:c>
      <x:c r="I5" s="51" t="str">
        <x:v>Parcel survey and claim</x:v>
      </x:c>
      <x:c r="J5" s="51" t="str">
        <x:v>Recorded parcel and registered interest</x:v>
      </x:c>
      <x:c r="K5" s="51" t="str">
        <x:v>MECH-941 — Cadastral registration</x:v>
      </x:c>
      <x:c r="L5" s="51" t="str">
        <x:v>E1</x:v>
      </x:c>
      <x:c r="M5" s="51" t="str">
        <x:v>SRC-1486; SRC-1487</x:v>
      </x:c>
      <x:c r="N5" s="51" t="str">
        <x:v>National land registries and cadastres is connected to Smallholder farmers through records registered agricultural interests for under the cited institutional framework.</x:v>
      </x:c>
      <x:c r="O5" s="51" t="str">
        <x:v>It does not establish universal control, motive, successful performance, or the final human and ecological outcome.</x:v>
      </x:c>
      <x:c r="P5" s="51" t="str">
        <x:v>Implementation, coverage and effects vary by jurisdiction, contract and local conditions.</x:v>
      </x:c>
      <x:c r="Q5" s="51" t="str">
        <x:v>Active</x:v>
      </x:c>
    </x:row>
    <x:row r="6">
      <x:c r="A6" s="51" t="str">
        <x:v>V29LAND-002</x:v>
      </x:c>
      <x:c r="B6" s="51" t="str">
        <x:v>Land tenure &amp; agrarian authority</x:v>
      </x:c>
      <x:c r="C6" s="51" t="str">
        <x:v>National land registries and cadastres</x:v>
      </x:c>
      <x:c r="D6" s="51" t="str">
        <x:v>National land registries and cadastres → Women agricultural land claimants</x:v>
      </x:c>
      <x:c r="E6" s="51" t="str">
        <x:v>Women agricultural land claimants</x:v>
      </x:c>
      <x:c r="F6" s="51" t="str">
        <x:v>Current / ongoing</x:v>
      </x:c>
      <x:c r="G6" s="51" t="str">
        <x:v>records or omits registered interests asserted by</x:v>
      </x:c>
      <x:c r="H6" s="51" t="str">
        <x:v>INS-1121</x:v>
      </x:c>
      <x:c r="I6" s="51" t="str">
        <x:v>Possession, customary use or claim</x:v>
      </x:c>
      <x:c r="J6" s="51" t="str">
        <x:v>Legally legible tenure interest</x:v>
      </x:c>
      <x:c r="K6" s="51" t="str">
        <x:v>MECH-940 — Tenure recognition</x:v>
      </x:c>
      <x:c r="L6" s="51" t="str">
        <x:v>E1</x:v>
      </x:c>
      <x:c r="M6" s="51" t="str">
        <x:v>SRC-1486; SRC-1487</x:v>
      </x:c>
      <x:c r="N6" s="51" t="str">
        <x:v>National land registries and cadastres is connected to Women agricultural land claimants through records or omits registered interests asserted by under the cited institutional framework.</x:v>
      </x:c>
      <x:c r="O6" s="51" t="str">
        <x:v>It does not establish universal control, motive, successful performance, or the final human and ecological outcome.</x:v>
      </x:c>
      <x:c r="P6" s="51" t="str">
        <x:v>Implementation, coverage and effects vary by jurisdiction, contract and local conditions.</x:v>
      </x:c>
      <x:c r="Q6" s="51" t="str">
        <x:v>Active</x:v>
      </x:c>
    </x:row>
    <x:row r="7">
      <x:c r="A7" s="51" t="str">
        <x:v>V29LAND-003</x:v>
      </x:c>
      <x:c r="B7" s="51" t="str">
        <x:v>Land tenure &amp; agrarian authority</x:v>
      </x:c>
      <x:c r="C7" s="51" t="str">
        <x:v>Agrarian reform agencies</x:v>
      </x:c>
      <x:c r="D7" s="51" t="str">
        <x:v>Agrarian reform agencies → Tenant farmers and sharecroppers</x:v>
      </x:c>
      <x:c r="E7" s="51" t="str">
        <x:v>Tenant farmers and sharecroppers</x:v>
      </x:c>
      <x:c r="F7" s="51" t="str">
        <x:v>Current / ongoing</x:v>
      </x:c>
      <x:c r="G7" s="51" t="str">
        <x:v>allocates or regularizes land access for</x:v>
      </x:c>
      <x:c r="H7" s="51" t="str">
        <x:v>INS-1123</x:v>
      </x:c>
      <x:c r="I7" s="51" t="str">
        <x:v>Public authority and eligible land</x:v>
      </x:c>
      <x:c r="J7" s="51" t="str">
        <x:v>Reallocated access or title</x:v>
      </x:c>
      <x:c r="K7" s="51" t="str">
        <x:v>MECH-942 — Agrarian redistribution</x:v>
      </x:c>
      <x:c r="L7" s="51" t="str">
        <x:v>E1</x:v>
      </x:c>
      <x:c r="M7" s="51" t="str">
        <x:v>SRC-1486</x:v>
      </x:c>
      <x:c r="N7" s="51" t="str">
        <x:v>Agrarian reform agencies is connected to Tenant farmers and sharecroppers through allocates or regularizes land access for under the cited institutional framework.</x:v>
      </x:c>
      <x:c r="O7" s="51" t="str">
        <x:v>It does not establish universal control, motive, successful performance, or the final human and ecological outcome.</x:v>
      </x:c>
      <x:c r="P7" s="51" t="str">
        <x:v>Implementation, coverage and effects vary by jurisdiction, contract and local conditions.</x:v>
      </x:c>
      <x:c r="Q7" s="51" t="str">
        <x:v>Active</x:v>
      </x:c>
    </x:row>
    <x:row r="8">
      <x:c r="A8" s="51" t="str">
        <x:v>V29LAND-004</x:v>
      </x:c>
      <x:c r="B8" s="51" t="str">
        <x:v>Land tenure &amp; agrarian authority</x:v>
      </x:c>
      <x:c r="C8" s="51" t="str">
        <x:v>Agricultural land ministries</x:v>
      </x:c>
      <x:c r="D8" s="51" t="str">
        <x:v>Agricultural land ministries → Customary tenure communities</x:v>
      </x:c>
      <x:c r="E8" s="51" t="str">
        <x:v>Customary tenure communities</x:v>
      </x:c>
      <x:c r="F8" s="51" t="str">
        <x:v>Current / ongoing</x:v>
      </x:c>
      <x:c r="G8" s="51" t="str">
        <x:v>sets recognition and land-policy conditions affecting</x:v>
      </x:c>
      <x:c r="H8" s="51" t="str">
        <x:v>INS-1119</x:v>
      </x:c>
      <x:c r="I8" s="51" t="str">
        <x:v>Possession, customary use or claim</x:v>
      </x:c>
      <x:c r="J8" s="51" t="str">
        <x:v>Legally legible tenure interest</x:v>
      </x:c>
      <x:c r="K8" s="51" t="str">
        <x:v>MECH-940 — Tenure recognition</x:v>
      </x:c>
      <x:c r="L8" s="51" t="str">
        <x:v>E1</x:v>
      </x:c>
      <x:c r="M8" s="51" t="str">
        <x:v>SRC-1486; SRC-1487</x:v>
      </x:c>
      <x:c r="N8" s="51" t="str">
        <x:v>Agricultural land ministries is connected to Customary tenure communities through sets recognition and land-policy conditions affecting under the cited institutional framework.</x:v>
      </x:c>
      <x:c r="O8" s="51" t="str">
        <x:v>It does not establish universal control, motive, successful performance, or the final human and ecological outcome.</x:v>
      </x:c>
      <x:c r="P8" s="51" t="str">
        <x:v>Implementation, coverage and effects vary by jurisdiction, contract and local conditions.</x:v>
      </x:c>
      <x:c r="Q8" s="51" t="str">
        <x:v>Active</x:v>
      </x:c>
    </x:row>
    <x:row r="9">
      <x:c r="A9" s="51" t="str">
        <x:v>V29LAND-005</x:v>
      </x:c>
      <x:c r="B9" s="51" t="str">
        <x:v>Land tenure &amp; agrarian authority</x:v>
      </x:c>
      <x:c r="C9" s="51" t="str">
        <x:v>Agricultural land ministries</x:v>
      </x:c>
      <x:c r="D9" s="51" t="str">
        <x:v>Agricultural land ministries → Pastoralist communities</x:v>
      </x:c>
      <x:c r="E9" s="51" t="str">
        <x:v>Pastoralist communities</x:v>
      </x:c>
      <x:c r="F9" s="51" t="str">
        <x:v>Current / ongoing</x:v>
      </x:c>
      <x:c r="G9" s="51" t="str">
        <x:v>sets land and mobility rules affecting</x:v>
      </x:c>
      <x:c r="H9" s="51" t="str">
        <x:v>INS-1119</x:v>
      </x:c>
      <x:c r="I9" s="51" t="str">
        <x:v>Community rules and territory</x:v>
      </x:c>
      <x:c r="J9" s="51" t="str">
        <x:v>Collective access and exclusion rules</x:v>
      </x:c>
      <x:c r="K9" s="51" t="str">
        <x:v>MECH-944 — Customary tenure governance</x:v>
      </x:c>
      <x:c r="L9" s="51" t="str">
        <x:v>E2</x:v>
      </x:c>
      <x:c r="M9" s="51" t="str">
        <x:v>SRC-1486; SRC-1487</x:v>
      </x:c>
      <x:c r="N9" s="51" t="str">
        <x:v>Agricultural land ministries is connected to Pastoralist communities through sets land and mobility rules affecting under the cited institutional framework.</x:v>
      </x:c>
      <x:c r="O9" s="51" t="str">
        <x:v>It does not establish universal control, motive, successful performance, or the final human and ecological outcome.</x:v>
      </x:c>
      <x:c r="P9" s="51" t="str">
        <x:v>Implementation, coverage and effects vary by jurisdiction, contract and local conditions.</x:v>
      </x:c>
      <x:c r="Q9" s="51" t="str">
        <x:v>Active</x:v>
      </x:c>
    </x:row>
    <x:row r="10">
      <x:c r="A10" s="51" t="str">
        <x:v>V29LAND-006</x:v>
      </x:c>
      <x:c r="B10" s="51" t="str">
        <x:v>Land tenure &amp; agrarian authority</x:v>
      </x:c>
      <x:c r="C10" s="51" t="str">
        <x:v>Land courts and tenure tribunals</x:v>
      </x:c>
      <x:c r="D10" s="51" t="str">
        <x:v>Land courts and tenure tribunals → Indigenous Peoples with territorial claims</x:v>
      </x:c>
      <x:c r="E10" s="51" t="str">
        <x:v>Indigenous Peoples with territorial claims</x:v>
      </x:c>
      <x:c r="F10" s="51" t="str">
        <x:v>Current / ongoing</x:v>
      </x:c>
      <x:c r="G10" s="51" t="str">
        <x:v>adjudicates land and territorial claims brought by</x:v>
      </x:c>
      <x:c r="H10" s="51" t="str">
        <x:v>INS-1121</x:v>
      </x:c>
      <x:c r="I10" s="51" t="str">
        <x:v>Possession, customary use or claim</x:v>
      </x:c>
      <x:c r="J10" s="51" t="str">
        <x:v>Legally legible tenure interest</x:v>
      </x:c>
      <x:c r="K10" s="51" t="str">
        <x:v>MECH-940 — Tenure recognition</x:v>
      </x:c>
      <x:c r="L10" s="51" t="str">
        <x:v>E1</x:v>
      </x:c>
      <x:c r="M10" s="51" t="str">
        <x:v>SRC-1486</x:v>
      </x:c>
      <x:c r="N10" s="51" t="str">
        <x:v>Land courts and tenure tribunals is connected to Indigenous Peoples with territorial claims through adjudicates land and territorial claims brought by under the cited institutional framework.</x:v>
      </x:c>
      <x:c r="O10" s="51" t="str">
        <x:v>It does not establish universal control, motive, successful performance, or the final human and ecological outcome.</x:v>
      </x:c>
      <x:c r="P10" s="51" t="str">
        <x:v>Implementation, coverage and effects vary by jurisdiction, contract and local conditions.</x:v>
      </x:c>
      <x:c r="Q10" s="51" t="str">
        <x:v>Active</x:v>
      </x:c>
    </x:row>
    <x:row r="11">
      <x:c r="A11" s="51" t="str">
        <x:v>V29LAND-007</x:v>
      </x:c>
      <x:c r="B11" s="51" t="str">
        <x:v>Land tenure &amp; agrarian authority</x:v>
      </x:c>
      <x:c r="C11" s="51" t="str">
        <x:v>Local land-use and zoning authorities</x:v>
      </x:c>
      <x:c r="D11" s="51" t="str">
        <x:v>Local land-use and zoning authorities → Smallholder farmers</x:v>
      </x:c>
      <x:c r="E11" s="51" t="str">
        <x:v>Smallholder farmers</x:v>
      </x:c>
      <x:c r="F11" s="51" t="str">
        <x:v>Current / ongoing</x:v>
      </x:c>
      <x:c r="G11" s="51" t="str">
        <x:v>authorizes or restricts land-use conversion affecting</x:v>
      </x:c>
      <x:c r="H11" s="51" t="str">
        <x:v>INS-1124</x:v>
      </x:c>
      <x:c r="I11" s="51" t="str">
        <x:v>Parcel and proposed activity</x:v>
      </x:c>
      <x:c r="J11" s="51" t="str">
        <x:v>Permitted agricultural or converted use</x:v>
      </x:c>
      <x:c r="K11" s="51" t="str">
        <x:v>MECH-945 — Land-use permission</x:v>
      </x:c>
      <x:c r="L11" s="51" t="str">
        <x:v>E1</x:v>
      </x:c>
      <x:c r="M11" s="51" t="str">
        <x:v>SRC-1487</x:v>
      </x:c>
      <x:c r="N11" s="51" t="str">
        <x:v>Local land-use and zoning authorities is connected to Smallholder farmers through authorizes or restricts land-use conversion affecting under the cited institutional framework.</x:v>
      </x:c>
      <x:c r="O11" s="51" t="str">
        <x:v>It does not establish universal control, motive, successful performance, or the final human and ecological outcome.</x:v>
      </x:c>
      <x:c r="P11" s="51" t="str">
        <x:v>Implementation, coverage and effects vary by jurisdiction, contract and local conditions.</x:v>
      </x:c>
      <x:c r="Q11" s="51" t="str">
        <x:v>Active</x:v>
      </x:c>
    </x:row>
    <x:row r="12">
      <x:c r="A12" s="51" t="str">
        <x:v>V29LAND-008</x:v>
      </x:c>
      <x:c r="B12" s="51" t="str">
        <x:v>Land tenure &amp; agrarian authority</x:v>
      </x:c>
      <x:c r="C12" s="51" t="str">
        <x:v>Agricultural land investment funds</x:v>
      </x:c>
      <x:c r="D12" s="51" t="str">
        <x:v>Agricultural land investment funds → Foreign agricultural investors</x:v>
      </x:c>
      <x:c r="E12" s="51" t="str">
        <x:v>Foreign agricultural investors</x:v>
      </x:c>
      <x:c r="F12" s="51" t="str">
        <x:v>Current / ongoing</x:v>
      </x:c>
      <x:c r="G12" s="51" t="str">
        <x:v>pools or channels capital for farmland acquisitions by</x:v>
      </x:c>
      <x:c r="H12" s="51" t="str">
        <x:v>INS-1120</x:v>
      </x:c>
      <x:c r="I12" s="51" t="str">
        <x:v>Agricultural land and pooled capital</x:v>
      </x:c>
      <x:c r="J12" s="51" t="str">
        <x:v>Investment asset and income claim</x:v>
      </x:c>
      <x:c r="K12" s="51" t="str">
        <x:v>MECH-946 — Farmland financialization</x:v>
      </x:c>
      <x:c r="L12" s="51" t="str">
        <x:v>E2</x:v>
      </x:c>
      <x:c r="M12" s="51" t="str">
        <x:v>SRC-1488</x:v>
      </x:c>
      <x:c r="N12" s="51" t="str">
        <x:v>Agricultural land investment funds is connected to Foreign agricultural investors through pools or channels capital for farmland acquisitions by under the cited institutional framework.</x:v>
      </x:c>
      <x:c r="O12" s="51" t="str">
        <x:v>It does not establish universal control, motive, successful performance, or the final human and ecological outcome.</x:v>
      </x:c>
      <x:c r="P12" s="51" t="str">
        <x:v>Implementation, coverage and effects vary by jurisdiction, contract and local conditions.</x:v>
      </x:c>
      <x:c r="Q12" s="51" t="str">
        <x:v>Active</x:v>
      </x:c>
    </x:row>
    <x:row r="13">
      <x:c r="A13" s="51" t="str">
        <x:v>V29LAND-009</x:v>
      </x:c>
      <x:c r="B13" s="51" t="str">
        <x:v>Land tenure &amp; agrarian authority</x:v>
      </x:c>
      <x:c r="C13" s="51" t="str">
        <x:v>Foreign agricultural investors</x:v>
      </x:c>
      <x:c r="D13" s="51" t="str">
        <x:v>Foreign agricultural investors → Agricultural land ministries</x:v>
      </x:c>
      <x:c r="E13" s="51" t="str">
        <x:v>Agricultural land ministries</x:v>
      </x:c>
      <x:c r="F13" s="51" t="str">
        <x:v>Current / ongoing</x:v>
      </x:c>
      <x:c r="G13" s="51" t="str">
        <x:v>seeks leases, concessions or approvals from</x:v>
      </x:c>
      <x:c r="H13" s="51" t="str">
        <x:v>INS-1120</x:v>
      </x:c>
      <x:c r="I13" s="51" t="str">
        <x:v>Parcel and proposed activity</x:v>
      </x:c>
      <x:c r="J13" s="51" t="str">
        <x:v>Permitted agricultural or converted use</x:v>
      </x:c>
      <x:c r="K13" s="51" t="str">
        <x:v>MECH-945 — Land-use permission</x:v>
      </x:c>
      <x:c r="L13" s="51" t="str">
        <x:v>E2</x:v>
      </x:c>
      <x:c r="M13" s="51" t="str">
        <x:v>SRC-1488</x:v>
      </x:c>
      <x:c r="N13" s="51" t="str">
        <x:v>Foreign agricultural investors is connected to Agricultural land ministries through seeks leases, concessions or approvals from under the cited institutional framework.</x:v>
      </x:c>
      <x:c r="O13" s="51" t="str">
        <x:v>It does not establish universal control, motive, successful performance, or the final human and ecological outcome.</x:v>
      </x:c>
      <x:c r="P13" s="51" t="str">
        <x:v>Implementation, coverage and effects vary by jurisdiction, contract and local conditions.</x:v>
      </x:c>
      <x:c r="Q13" s="51" t="str">
        <x:v>Active</x:v>
      </x:c>
    </x:row>
    <x:row r="14">
      <x:c r="A14" s="51" t="str">
        <x:v>V29LAND-010</x:v>
      </x:c>
      <x:c r="B14" s="51" t="str">
        <x:v>Land tenure &amp; agrarian authority</x:v>
      </x:c>
      <x:c r="C14" s="51" t="str">
        <x:v>FAO Committee on World Food Security</x:v>
      </x:c>
      <x:c r="D14" s="51" t="str">
        <x:v>FAO Committee on World Food Security → Agricultural land ministries</x:v>
      </x:c>
      <x:c r="E14" s="51" t="str">
        <x:v>Agricultural land ministries</x:v>
      </x:c>
      <x:c r="F14" s="51" t="str">
        <x:v>Current / ongoing</x:v>
      </x:c>
      <x:c r="G14" s="51" t="str">
        <x:v>issues tenure and responsible-investment guidance used by</x:v>
      </x:c>
      <x:c r="H14" s="51" t="str">
        <x:v>INS-1119</x:v>
      </x:c>
      <x:c r="I14" s="51" t="str">
        <x:v>Possession, customary use or claim</x:v>
      </x:c>
      <x:c r="J14" s="51" t="str">
        <x:v>Legally legible tenure interest</x:v>
      </x:c>
      <x:c r="K14" s="51" t="str">
        <x:v>MECH-940 — Tenure recognition</x:v>
      </x:c>
      <x:c r="L14" s="51" t="str">
        <x:v>E1</x:v>
      </x:c>
      <x:c r="M14" s="51" t="str">
        <x:v>SRC-1486; SRC-1488</x:v>
      </x:c>
      <x:c r="N14" s="51" t="str">
        <x:v>FAO Committee on World Food Security is connected to Agricultural land ministries through issues tenure and responsible-investment guidance used by under the cited institutional framework.</x:v>
      </x:c>
      <x:c r="O14" s="51" t="str">
        <x:v>It does not establish universal control, motive, successful performance, or the final human and ecological outcome.</x:v>
      </x:c>
      <x:c r="P14" s="51" t="str">
        <x:v>Implementation, coverage and effects vary by jurisdiction, contract and local conditions.</x:v>
      </x:c>
      <x:c r="Q14" s="51" t="str">
        <x:v>Active</x:v>
      </x:c>
    </x:row>
    <x:row r="15">
      <x:c r="A15" s="51" t="str">
        <x:v>V29LAND-011</x:v>
      </x:c>
      <x:c r="B15" s="51" t="str">
        <x:v>Land tenure &amp; agrarian authority</x:v>
      </x:c>
      <x:c r="C15" s="51" t="str">
        <x:v>Tenant farmers and sharecroppers</x:v>
      </x:c>
      <x:c r="D15" s="51" t="str">
        <x:v>Tenant farmers and sharecroppers → Agricultural land investment funds</x:v>
      </x:c>
      <x:c r="E15" s="51" t="str">
        <x:v>Agricultural land investment funds</x:v>
      </x:c>
      <x:c r="F15" s="51" t="str">
        <x:v>Current / ongoing</x:v>
      </x:c>
      <x:c r="G15" s="51" t="str">
        <x:v>may cultivate land owned or financed by</x:v>
      </x:c>
      <x:c r="H15" s="51" t="str">
        <x:v>INS-1122</x:v>
      </x:c>
      <x:c r="I15" s="51" t="str">
        <x:v>Land access and agreed terms</x:v>
      </x:c>
      <x:c r="J15" s="51" t="str">
        <x:v>Cultivation right plus rent or crop-share obligation</x:v>
      </x:c>
      <x:c r="K15" s="51" t="str">
        <x:v>MECH-943 — Tenancy contracting</x:v>
      </x:c>
      <x:c r="L15" s="51" t="str">
        <x:v>S1</x:v>
      </x:c>
      <x:c r="M15" s="51" t="str">
        <x:v>SRC-1486</x:v>
      </x:c>
      <x:c r="N15" s="51" t="str">
        <x:v>Tenant farmers and sharecroppers is connected to Agricultural land investment funds through may cultivate land owned or financed by under the cited institutional framework.</x:v>
      </x:c>
      <x:c r="O15" s="51" t="str">
        <x:v>It does not establish universal control, motive, successful performance, or the final human and ecological outcome.</x:v>
      </x:c>
      <x:c r="P15" s="51" t="str">
        <x:v>Implementation, coverage and effects vary by jurisdiction, contract and local conditions.</x:v>
      </x:c>
      <x:c r="Q15" s="51" t="str">
        <x:v>Active</x:v>
      </x:c>
    </x:row>
    <x:row r="16">
      <x:c r="A16" s="51" t="str">
        <x:v>V29LAND-012</x:v>
      </x:c>
      <x:c r="B16" s="51" t="str">
        <x:v>Land tenure &amp; agrarian authority</x:v>
      </x:c>
      <x:c r="C16" s="51" t="str">
        <x:v>Customary tenure communities</x:v>
      </x:c>
      <x:c r="D16" s="51" t="str">
        <x:v>Customary tenure communities → National land registries and cadastres</x:v>
      </x:c>
      <x:c r="E16" s="51" t="str">
        <x:v>National land registries and cadastres</x:v>
      </x:c>
      <x:c r="F16" s="51" t="str">
        <x:v>Current / ongoing</x:v>
      </x:c>
      <x:c r="G16" s="51" t="str">
        <x:v>seek recognition of claims from</x:v>
      </x:c>
      <x:c r="H16" s="51" t="str">
        <x:v>INS-1121</x:v>
      </x:c>
      <x:c r="I16" s="51" t="str">
        <x:v>Parcel survey and claim</x:v>
      </x:c>
      <x:c r="J16" s="51" t="str">
        <x:v>Recorded parcel and registered interest</x:v>
      </x:c>
      <x:c r="K16" s="51" t="str">
        <x:v>MECH-941 — Cadastral registration</x:v>
      </x:c>
      <x:c r="L16" s="51" t="str">
        <x:v>E2</x:v>
      </x:c>
      <x:c r="M16" s="51" t="str">
        <x:v>SRC-1486; SRC-1487</x:v>
      </x:c>
      <x:c r="N16" s="51" t="str">
        <x:v>Customary tenure communities is connected to National land registries and cadastres through seek recognition of claims from under the cited institutional framework.</x:v>
      </x:c>
      <x:c r="O16" s="51" t="str">
        <x:v>It does not establish universal control, motive, successful performance, or the final human and ecological outcome.</x:v>
      </x:c>
      <x:c r="P16" s="51" t="str">
        <x:v>Implementation, coverage and effects vary by jurisdiction, contract and local conditions.</x:v>
      </x:c>
      <x:c r="Q16" s="51" t="str">
        <x:v>Active</x:v>
      </x:c>
    </x:row>
    <x:row r="17">
      <x:c r="A17" s="51" t="str">
        <x:v>V29SEED-001</x:v>
      </x:c>
      <x:c r="B17" s="51" t="str">
        <x:v>Seeds, genetic resources &amp; breeding rights</x:v>
      </x:c>
      <x:c r="C17" s="51" t="str">
        <x:v>International Treaty on Plant Genetic Resources for Food and Agriculture</x:v>
      </x:c>
      <x:c r="D17" s="51" t="str">
        <x:v>International Treaty on Plant Genetic Resources for Food and Agriculture → National plant genetic resource authorities</x:v>
      </x:c>
      <x:c r="E17" s="51" t="str">
        <x:v>National plant genetic resource authorities</x:v>
      </x:c>
      <x:c r="F17" s="51" t="str">
        <x:v>Current / ongoing</x:v>
      </x:c>
      <x:c r="G17" s="51" t="str">
        <x:v>establishes access and benefit-sharing obligations administered by</x:v>
      </x:c>
      <x:c r="H17" s="51" t="str">
        <x:v>INS-1125</x:v>
      </x:c>
      <x:c r="I17" s="51" t="str">
        <x:v>Germplasm request and treaty conditions</x:v>
      </x:c>
      <x:c r="J17" s="51" t="str">
        <x:v>Authorized material transfer</x:v>
      </x:c>
      <x:c r="K17" s="51" t="str">
        <x:v>MECH-947 — Plant genetic resource access</x:v>
      </x:c>
      <x:c r="L17" s="51" t="str">
        <x:v>E1</x:v>
      </x:c>
      <x:c r="M17" s="51" t="str">
        <x:v>SRC-1489; SRC-1491</x:v>
      </x:c>
      <x:c r="N17" s="51" t="str">
        <x:v>International Treaty on Plant Genetic Resources for Food and Agriculture is connected to National plant genetic resource authorities through establishes access and benefit-sharing obligations administered by under the cited institutional framework.</x:v>
      </x:c>
      <x:c r="O17" s="51" t="str">
        <x:v>It does not establish universal control, motive, successful performance, or the final human and ecological outcome.</x:v>
      </x:c>
      <x:c r="P17" s="51" t="str">
        <x:v>Implementation, coverage and effects vary by jurisdiction, contract and local conditions.</x:v>
      </x:c>
      <x:c r="Q17" s="51" t="str">
        <x:v>Active</x:v>
      </x:c>
    </x:row>
    <x:row r="18">
      <x:c r="A18" s="51" t="str">
        <x:v>V29SEED-002</x:v>
      </x:c>
      <x:c r="B18" s="51" t="str">
        <x:v>Seeds, genetic resources &amp; breeding rights</x:v>
      </x:c>
      <x:c r="C18" s="51" t="str">
        <x:v>ITPGRFA Governing Body</x:v>
      </x:c>
      <x:c r="D18" s="51" t="str">
        <x:v>ITPGRFA Governing Body → International Treaty on Plant Genetic Resources for Food and Agriculture</x:v>
      </x:c>
      <x:c r="E18" s="51" t="str">
        <x:v>International Treaty on Plant Genetic Resources for Food and Agriculture</x:v>
      </x:c>
      <x:c r="F18" s="51" t="str">
        <x:v>Current / ongoing</x:v>
      </x:c>
      <x:c r="G18" s="51" t="str">
        <x:v>governs implementation of</x:v>
      </x:c>
      <x:c r="H18" s="51" t="str">
        <x:v>INS-1125</x:v>
      </x:c>
      <x:c r="I18" s="51" t="str">
        <x:v>Germplasm request and treaty conditions</x:v>
      </x:c>
      <x:c r="J18" s="51" t="str">
        <x:v>Authorized material transfer</x:v>
      </x:c>
      <x:c r="K18" s="51" t="str">
        <x:v>MECH-947 — Plant genetic resource access</x:v>
      </x:c>
      <x:c r="L18" s="51" t="str">
        <x:v>E1</x:v>
      </x:c>
      <x:c r="M18" s="51" t="str">
        <x:v>SRC-1489; SRC-1490; SRC-1491</x:v>
      </x:c>
      <x:c r="N18" s="51" t="str">
        <x:v>ITPGRFA Governing Body is connected to International Treaty on Plant Genetic Resources for Food and Agriculture through governs implementation of under the cited institutional framework.</x:v>
      </x:c>
      <x:c r="O18" s="51" t="str">
        <x:v>It does not establish universal control, motive, successful performance, or the final human and ecological outcome.</x:v>
      </x:c>
      <x:c r="P18" s="51" t="str">
        <x:v>Implementation, coverage and effects vary by jurisdiction, contract and local conditions.</x:v>
      </x:c>
      <x:c r="Q18" s="51" t="str">
        <x:v>Active</x:v>
      </x:c>
    </x:row>
    <x:row r="19">
      <x:c r="A19" s="51" t="str">
        <x:v>V29SEED-003</x:v>
      </x:c>
      <x:c r="B19" s="51" t="str">
        <x:v>Seeds, genetic resources &amp; breeding rights</x:v>
      </x:c>
      <x:c r="C19" s="51" t="str">
        <x:v>National genebanks</x:v>
      </x:c>
      <x:c r="D19" s="51" t="str">
        <x:v>National genebanks → CGIAR Genebank Platform</x:v>
      </x:c>
      <x:c r="E19" s="51" t="str">
        <x:v>CGIAR Genebank Platform</x:v>
      </x:c>
      <x:c r="F19" s="51" t="str">
        <x:v>Current / ongoing</x:v>
      </x:c>
      <x:c r="G19" s="51" t="str">
        <x:v>exchange or duplicate crop genetic materials with</x:v>
      </x:c>
      <x:c r="H19" s="51" t="str">
        <x:v>INS-1132</x:v>
      </x:c>
      <x:c r="I19" s="51" t="str">
        <x:v>Seed collection</x:v>
      </x:c>
      <x:c r="J19" s="51" t="str">
        <x:v>Stored genetic resource</x:v>
      </x:c>
      <x:c r="K19" s="51" t="str">
        <x:v>MECH-952 — Ex situ conservation</x:v>
      </x:c>
      <x:c r="L19" s="51" t="str">
        <x:v>E2</x:v>
      </x:c>
      <x:c r="M19" s="51" t="str">
        <x:v>SRC-1496</x:v>
      </x:c>
      <x:c r="N19" s="51" t="str">
        <x:v>National genebanks is connected to CGIAR Genebank Platform through exchange or duplicate crop genetic materials with under the cited institutional framework.</x:v>
      </x:c>
      <x:c r="O19" s="51" t="str">
        <x:v>It does not establish universal control, motive, successful performance, or the final human and ecological outcome.</x:v>
      </x:c>
      <x:c r="P19" s="51" t="str">
        <x:v>Implementation, coverage and effects vary by jurisdiction, contract and local conditions.</x:v>
      </x:c>
      <x:c r="Q19" s="51" t="str">
        <x:v>Active</x:v>
      </x:c>
    </x:row>
    <x:row r="20">
      <x:c r="A20" s="51" t="str">
        <x:v>V29SEED-004</x:v>
      </x:c>
      <x:c r="B20" s="51" t="str">
        <x:v>Seeds, genetic resources &amp; breeding rights</x:v>
      </x:c>
      <x:c r="C20" s="51" t="str">
        <x:v>Crop Trust</x:v>
      </x:c>
      <x:c r="D20" s="51" t="str">
        <x:v>Crop Trust → Svalbard Global Seed Vault</x:v>
      </x:c>
      <x:c r="E20" s="51" t="str">
        <x:v>Svalbard Global Seed Vault</x:v>
      </x:c>
      <x:c r="F20" s="51" t="str">
        <x:v>Current / ongoing</x:v>
      </x:c>
      <x:c r="G20" s="51" t="str">
        <x:v>finances and supports long-term operation of</x:v>
      </x:c>
      <x:c r="H20" s="51" t="str">
        <x:v>INS-1133</x:v>
      </x:c>
      <x:c r="I20" s="51" t="str">
        <x:v>Genebank duplicate</x:v>
      </x:c>
      <x:c r="J20" s="51" t="str">
        <x:v>Geographically separated backup holding</x:v>
      </x:c>
      <x:c r="K20" s="51" t="str">
        <x:v>MECH-953 — Seed backup redundancy</x:v>
      </x:c>
      <x:c r="L20" s="51" t="str">
        <x:v>E1</x:v>
      </x:c>
      <x:c r="M20" s="51" t="str">
        <x:v>SRC-1494</x:v>
      </x:c>
      <x:c r="N20" s="51" t="str">
        <x:v>Crop Trust is connected to Svalbard Global Seed Vault through finances and supports long-term operation of under the cited institutional framework.</x:v>
      </x:c>
      <x:c r="O20" s="51" t="str">
        <x:v>It does not establish universal control, motive, successful performance, or the final human and ecological outcome.</x:v>
      </x:c>
      <x:c r="P20" s="51" t="str">
        <x:v>Implementation, coverage and effects vary by jurisdiction, contract and local conditions.</x:v>
      </x:c>
      <x:c r="Q20" s="51" t="str">
        <x:v>Active</x:v>
      </x:c>
    </x:row>
    <x:row r="21">
      <x:c r="A21" s="51" t="str">
        <x:v>V29SEED-005</x:v>
      </x:c>
      <x:c r="B21" s="51" t="str">
        <x:v>Seeds, genetic resources &amp; breeding rights</x:v>
      </x:c>
      <x:c r="C21" s="51" t="str">
        <x:v>National genebanks</x:v>
      </x:c>
      <x:c r="D21" s="51" t="str">
        <x:v>National genebanks → Svalbard Global Seed Vault</x:v>
      </x:c>
      <x:c r="E21" s="51" t="str">
        <x:v>Svalbard Global Seed Vault</x:v>
      </x:c>
      <x:c r="F21" s="51" t="str">
        <x:v>Current / ongoing</x:v>
      </x:c>
      <x:c r="G21" s="51" t="str">
        <x:v>deposit backup seed collections in</x:v>
      </x:c>
      <x:c r="H21" s="51" t="str">
        <x:v>INS-1133</x:v>
      </x:c>
      <x:c r="I21" s="51" t="str">
        <x:v>Genebank duplicate</x:v>
      </x:c>
      <x:c r="J21" s="51" t="str">
        <x:v>Geographically separated backup holding</x:v>
      </x:c>
      <x:c r="K21" s="51" t="str">
        <x:v>MECH-953 — Seed backup redundancy</x:v>
      </x:c>
      <x:c r="L21" s="51" t="str">
        <x:v>E2</x:v>
      </x:c>
      <x:c r="M21" s="51" t="str">
        <x:v>SRC-1494</x:v>
      </x:c>
      <x:c r="N21" s="51" t="str">
        <x:v>National genebanks is connected to Svalbard Global Seed Vault through deposit backup seed collections in under the cited institutional framework.</x:v>
      </x:c>
      <x:c r="O21" s="51" t="str">
        <x:v>It does not establish universal control, motive, successful performance, or the final human and ecological outcome.</x:v>
      </x:c>
      <x:c r="P21" s="51" t="str">
        <x:v>Implementation, coverage and effects vary by jurisdiction, contract and local conditions.</x:v>
      </x:c>
      <x:c r="Q21" s="51" t="str">
        <x:v>Active</x:v>
      </x:c>
    </x:row>
    <x:row r="22">
      <x:c r="A22" s="51" t="str">
        <x:v>V29SEED-006</x:v>
      </x:c>
      <x:c r="B22" s="51" t="str">
        <x:v>Seeds, genetic resources &amp; breeding rights</x:v>
      </x:c>
      <x:c r="C22" s="51" t="str">
        <x:v>Public plant breeding programmes</x:v>
      </x:c>
      <x:c r="D22" s="51" t="str">
        <x:v>Public plant breeding programmes → Plant breeders</x:v>
      </x:c>
      <x:c r="E22" s="51" t="str">
        <x:v>Plant breeders</x:v>
      </x:c>
      <x:c r="F22" s="51" t="str">
        <x:v>Current / ongoing</x:v>
      </x:c>
      <x:c r="G22" s="51" t="str">
        <x:v>employ or fund the development work of</x:v>
      </x:c>
      <x:c r="H22" s="51" t="str">
        <x:v>INS-1129</x:v>
      </x:c>
      <x:c r="I22" s="51" t="str">
        <x:v>Novel, distinct, uniform and stable variety</x:v>
      </x:c>
      <x:c r="J22" s="51" t="str">
        <x:v>Time-limited exclusive commercialization right</x:v>
      </x:c>
      <x:c r="K22" s="51" t="str">
        <x:v>MECH-949 — Plant breeders' rights</x:v>
      </x:c>
      <x:c r="L22" s="51" t="str">
        <x:v>E2</x:v>
      </x:c>
      <x:c r="M22" s="51" t="str">
        <x:v>SRC-1492; SRC-1496</x:v>
      </x:c>
      <x:c r="N22" s="51" t="str">
        <x:v>Public plant breeding programmes is connected to Plant breeders through employ or fund the development work of under the cited institutional framework.</x:v>
      </x:c>
      <x:c r="O22" s="51" t="str">
        <x:v>It does not establish universal control, motive, successful performance, or the final human and ecological outcome.</x:v>
      </x:c>
      <x:c r="P22" s="51" t="str">
        <x:v>Implementation, coverage and effects vary by jurisdiction, contract and local conditions.</x:v>
      </x:c>
      <x:c r="Q22" s="51" t="str">
        <x:v>Active</x:v>
      </x:c>
    </x:row>
    <x:row r="23">
      <x:c r="A23" s="51" t="str">
        <x:v>V29SEED-007</x:v>
      </x:c>
      <x:c r="B23" s="51" t="str">
        <x:v>Seeds, genetic resources &amp; breeding rights</x:v>
      </x:c>
      <x:c r="C23" s="51" t="str">
        <x:v>Plant variety protection offices</x:v>
      </x:c>
      <x:c r="D23" s="51" t="str">
        <x:v>Plant variety protection offices → Plant breeders</x:v>
      </x:c>
      <x:c r="E23" s="51" t="str">
        <x:v>Plant breeders</x:v>
      </x:c>
      <x:c r="F23" s="51" t="str">
        <x:v>Current / ongoing</x:v>
      </x:c>
      <x:c r="G23" s="51" t="str">
        <x:v>grant protected-variety rights to qualifying</x:v>
      </x:c>
      <x:c r="H23" s="51" t="str">
        <x:v>INS-1129</x:v>
      </x:c>
      <x:c r="I23" s="51" t="str">
        <x:v>Novel, distinct, uniform and stable variety</x:v>
      </x:c>
      <x:c r="J23" s="51" t="str">
        <x:v>Time-limited exclusive commercialization right</x:v>
      </x:c>
      <x:c r="K23" s="51" t="str">
        <x:v>MECH-949 — Plant breeders' rights</x:v>
      </x:c>
      <x:c r="L23" s="51" t="str">
        <x:v>E1</x:v>
      </x:c>
      <x:c r="M23" s="51" t="str">
        <x:v>SRC-1492; SRC-1493</x:v>
      </x:c>
      <x:c r="N23" s="51" t="str">
        <x:v>Plant variety protection offices is connected to Plant breeders through grant protected-variety rights to qualifying under the cited institutional framework.</x:v>
      </x:c>
      <x:c r="O23" s="51" t="str">
        <x:v>It does not establish universal control, motive, successful performance, or the final human and ecological outcome.</x:v>
      </x:c>
      <x:c r="P23" s="51" t="str">
        <x:v>Implementation, coverage and effects vary by jurisdiction, contract and local conditions.</x:v>
      </x:c>
      <x:c r="Q23" s="51" t="str">
        <x:v>Active</x:v>
      </x:c>
    </x:row>
    <x:row r="24">
      <x:c r="A24" s="51" t="str">
        <x:v>V29SEED-008</x:v>
      </x:c>
      <x:c r="B24" s="51" t="str">
        <x:v>Seeds, genetic resources &amp; breeding rights</x:v>
      </x:c>
      <x:c r="C24" s="51" t="str">
        <x:v>International Union for the Protection of New Varieties of Plants</x:v>
      </x:c>
      <x:c r="D24" s="51" t="str">
        <x:v>International Union for the Protection of New Varieties of Plants → Plant variety protection offices</x:v>
      </x:c>
      <x:c r="E24" s="51" t="str">
        <x:v>Plant variety protection offices</x:v>
      </x:c>
      <x:c r="F24" s="51" t="str">
        <x:v>Current / ongoing</x:v>
      </x:c>
      <x:c r="G24" s="51" t="str">
        <x:v>provides a convention framework implemented by</x:v>
      </x:c>
      <x:c r="H24" s="51" t="str">
        <x:v>INS-1128</x:v>
      </x:c>
      <x:c r="I24" s="51" t="str">
        <x:v>Novel, distinct, uniform and stable variety</x:v>
      </x:c>
      <x:c r="J24" s="51" t="str">
        <x:v>Time-limited exclusive commercialization right</x:v>
      </x:c>
      <x:c r="K24" s="51" t="str">
        <x:v>MECH-949 — Plant breeders' rights</x:v>
      </x:c>
      <x:c r="L24" s="51" t="str">
        <x:v>E1</x:v>
      </x:c>
      <x:c r="M24" s="51" t="str">
        <x:v>SRC-1492; SRC-1493</x:v>
      </x:c>
      <x:c r="N24" s="51" t="str">
        <x:v>International Union for the Protection of New Varieties of Plants is connected to Plant variety protection offices through provides a convention framework implemented by under the cited institutional framework.</x:v>
      </x:c>
      <x:c r="O24" s="51" t="str">
        <x:v>It does not establish universal control, motive, successful performance, or the final human and ecological outcome.</x:v>
      </x:c>
      <x:c r="P24" s="51" t="str">
        <x:v>Implementation, coverage and effects vary by jurisdiction, contract and local conditions.</x:v>
      </x:c>
      <x:c r="Q24" s="51" t="str">
        <x:v>Active</x:v>
      </x:c>
    </x:row>
    <x:row r="25">
      <x:c r="A25" s="51" t="str">
        <x:v>V29SEED-009</x:v>
      </x:c>
      <x:c r="B25" s="51" t="str">
        <x:v>Seeds, genetic resources &amp; breeding rights</x:v>
      </x:c>
      <x:c r="C25" s="51" t="str">
        <x:v>Seed certification authorities</x:v>
      </x:c>
      <x:c r="D25" s="51" t="str">
        <x:v>Seed certification authorities → Commercial seed companies</x:v>
      </x:c>
      <x:c r="E25" s="51" t="str">
        <x:v>Commercial seed companies</x:v>
      </x:c>
      <x:c r="F25" s="51" t="str">
        <x:v>Current / ongoing</x:v>
      </x:c>
      <x:c r="G25" s="51" t="str">
        <x:v>certify eligible seed lots marketed by</x:v>
      </x:c>
      <x:c r="H25" s="51" t="str">
        <x:v>INS-1130</x:v>
      </x:c>
      <x:c r="I25" s="51" t="str">
        <x:v>Seed lot and varietal claim</x:v>
      </x:c>
      <x:c r="J25" s="51" t="str">
        <x:v>Certified identity and quality status</x:v>
      </x:c>
      <x:c r="K25" s="51" t="str">
        <x:v>MECH-950 — Seed certification</x:v>
      </x:c>
      <x:c r="L25" s="51" t="str">
        <x:v>E1</x:v>
      </x:c>
      <x:c r="M25" s="51" t="str">
        <x:v>SRC-1495</x:v>
      </x:c>
      <x:c r="N25" s="51" t="str">
        <x:v>Seed certification authorities is connected to Commercial seed companies through certify eligible seed lots marketed by under the cited institutional framework.</x:v>
      </x:c>
      <x:c r="O25" s="51" t="str">
        <x:v>It does not establish universal control, motive, successful performance, or the final human and ecological outcome.</x:v>
      </x:c>
      <x:c r="P25" s="51" t="str">
        <x:v>Implementation, coverage and effects vary by jurisdiction, contract and local conditions.</x:v>
      </x:c>
      <x:c r="Q25" s="51" t="str">
        <x:v>Active</x:v>
      </x:c>
    </x:row>
    <x:row r="26">
      <x:c r="A26" s="51" t="str">
        <x:v>V29SEED-010</x:v>
      </x:c>
      <x:c r="B26" s="51" t="str">
        <x:v>Seeds, genetic resources &amp; breeding rights</x:v>
      </x:c>
      <x:c r="C26" s="51" t="str">
        <x:v>Commercial seed companies</x:v>
      </x:c>
      <x:c r="D26" s="51" t="str">
        <x:v>Commercial seed companies → Farmer seed savers</x:v>
      </x:c>
      <x:c r="E26" s="51" t="str">
        <x:v>Farmer seed savers</x:v>
      </x:c>
      <x:c r="F26" s="51" t="str">
        <x:v>Current / ongoing</x:v>
      </x:c>
      <x:c r="G26" s="51" t="str">
        <x:v>license or sell varieties later saved or reproduced by</x:v>
      </x:c>
      <x:c r="H26" s="51" t="str">
        <x:v>INS-1134</x:v>
      </x:c>
      <x:c r="I26" s="51" t="str">
        <x:v>Protected variety or trait</x:v>
      </x:c>
      <x:c r="J26" s="51" t="str">
        <x:v>Permission to multiply or sell under terms</x:v>
      </x:c>
      <x:c r="K26" s="51" t="str">
        <x:v>MECH-954 — Commercial seed licensing</x:v>
      </x:c>
      <x:c r="L26" s="51" t="str">
        <x:v>E2</x:v>
      </x:c>
      <x:c r="M26" s="51" t="str">
        <x:v>SRC-1492; SRC-1497; SRC-1498; SRC-1499; SRC-1500</x:v>
      </x:c>
      <x:c r="N26" s="51" t="str">
        <x:v>Commercial seed companies is connected to Farmer seed savers through license or sell varieties later saved or reproduced by under the cited institutional framework.</x:v>
      </x:c>
      <x:c r="O26" s="51" t="str">
        <x:v>It does not establish universal control, motive, successful performance, or the final human and ecological outcome.</x:v>
      </x:c>
      <x:c r="P26" s="51" t="str">
        <x:v>Implementation, coverage and effects vary by jurisdiction, contract and local conditions.</x:v>
      </x:c>
      <x:c r="Q26" s="51" t="str">
        <x:v>Active</x:v>
      </x:c>
    </x:row>
    <x:row r="27">
      <x:c r="A27" s="51" t="str">
        <x:v>V29SEED-011</x:v>
      </x:c>
      <x:c r="B27" s="51" t="str">
        <x:v>Seeds, genetic resources &amp; breeding rights</x:v>
      </x:c>
      <x:c r="C27" s="51" t="str">
        <x:v>Bayer Crop Science</x:v>
      </x:c>
      <x:c r="D27" s="51" t="str">
        <x:v>Bayer Crop Science → Commercial seed companies</x:v>
      </x:c>
      <x:c r="E27" s="51" t="str">
        <x:v>Commercial seed companies</x:v>
      </x:c>
      <x:c r="F27" s="51" t="str">
        <x:v>Current / ongoing</x:v>
      </x:c>
      <x:c r="G27" s="51" t="str">
        <x:v>operates as a major participant in the class of</x:v>
      </x:c>
      <x:c r="H27" s="51" t="str">
        <x:v>INS-1134</x:v>
      </x:c>
      <x:c r="I27" s="51" t="str">
        <x:v>Protected variety or trait</x:v>
      </x:c>
      <x:c r="J27" s="51" t="str">
        <x:v>Permission to multiply or sell under terms</x:v>
      </x:c>
      <x:c r="K27" s="51" t="str">
        <x:v>MECH-954 — Commercial seed licensing</x:v>
      </x:c>
      <x:c r="L27" s="51" t="str">
        <x:v>E1</x:v>
      </x:c>
      <x:c r="M27" s="51" t="str">
        <x:v>SRC-1497</x:v>
      </x:c>
      <x:c r="N27" s="51" t="str">
        <x:v>Bayer Crop Science is connected to Commercial seed companies through operates as a major participant in the class of under the cited institutional framework.</x:v>
      </x:c>
      <x:c r="O27" s="51" t="str">
        <x:v>It does not establish universal control, motive, successful performance, or the final human and ecological outcome.</x:v>
      </x:c>
      <x:c r="P27" s="51" t="str">
        <x:v>Implementation, coverage and effects vary by jurisdiction, contract and local conditions.</x:v>
      </x:c>
      <x:c r="Q27" s="51" t="str">
        <x:v>Active</x:v>
      </x:c>
    </x:row>
    <x:row r="28">
      <x:c r="A28" s="51" t="str">
        <x:v>V29SEED-012</x:v>
      </x:c>
      <x:c r="B28" s="51" t="str">
        <x:v>Seeds, genetic resources &amp; breeding rights</x:v>
      </x:c>
      <x:c r="C28" s="51" t="str">
        <x:v>Corteva Agriscience</x:v>
      </x:c>
      <x:c r="D28" s="51" t="str">
        <x:v>Corteva Agriscience → Commercial seed companies</x:v>
      </x:c>
      <x:c r="E28" s="51" t="str">
        <x:v>Commercial seed companies</x:v>
      </x:c>
      <x:c r="F28" s="51" t="str">
        <x:v>Current / ongoing</x:v>
      </x:c>
      <x:c r="G28" s="51" t="str">
        <x:v>operates as a major participant in the class of</x:v>
      </x:c>
      <x:c r="H28" s="51" t="str">
        <x:v>INS-1134</x:v>
      </x:c>
      <x:c r="I28" s="51" t="str">
        <x:v>Protected variety or trait</x:v>
      </x:c>
      <x:c r="J28" s="51" t="str">
        <x:v>Permission to multiply or sell under terms</x:v>
      </x:c>
      <x:c r="K28" s="51" t="str">
        <x:v>MECH-954 — Commercial seed licensing</x:v>
      </x:c>
      <x:c r="L28" s="51" t="str">
        <x:v>E1</x:v>
      </x:c>
      <x:c r="M28" s="51" t="str">
        <x:v>SRC-1498</x:v>
      </x:c>
      <x:c r="N28" s="51" t="str">
        <x:v>Corteva Agriscience is connected to Commercial seed companies through operates as a major participant in the class of under the cited institutional framework.</x:v>
      </x:c>
      <x:c r="O28" s="51" t="str">
        <x:v>It does not establish universal control, motive, successful performance, or the final human and ecological outcome.</x:v>
      </x:c>
      <x:c r="P28" s="51" t="str">
        <x:v>Implementation, coverage and effects vary by jurisdiction, contract and local conditions.</x:v>
      </x:c>
      <x:c r="Q28" s="51" t="str">
        <x:v>Active</x:v>
      </x:c>
    </x:row>
    <x:row r="29">
      <x:c r="A29" s="51" t="str">
        <x:v>V29INPUT-001</x:v>
      </x:c>
      <x:c r="B29" s="51" t="str">
        <x:v>Fertilizer, crop protection &amp; machinery</x:v>
      </x:c>
      <x:c r="C29" s="51" t="str">
        <x:v>Natural-gas suppliers to fertilizer plants</x:v>
      </x:c>
      <x:c r="D29" s="51" t="str">
        <x:v>Natural-gas suppliers to fertilizer plants → Ammonia producers</x:v>
      </x:c>
      <x:c r="E29" s="51" t="str">
        <x:v>Ammonia producers</x:v>
      </x:c>
      <x:c r="F29" s="51" t="str">
        <x:v>Current / ongoing</x:v>
      </x:c>
      <x:c r="G29" s="51" t="str">
        <x:v>supplies feedstock and energy to</x:v>
      </x:c>
      <x:c r="H29" s="51" t="str">
        <x:v>INS-1136</x:v>
      </x:c>
      <x:c r="I29" s="51" t="str">
        <x:v>Natural gas, minerals and energy</x:v>
      </x:c>
      <x:c r="J29" s="51" t="str">
        <x:v>Nitrogen, phosphate or potash nutrient product</x:v>
      </x:c>
      <x:c r="K29" s="51" t="str">
        <x:v>MECH-955 — Fertilizer feedstock conversion</x:v>
      </x:c>
      <x:c r="L29" s="51" t="str">
        <x:v>E1</x:v>
      </x:c>
      <x:c r="M29" s="51" t="str">
        <x:v>SRC-1501; SRC-1502</x:v>
      </x:c>
      <x:c r="N29" s="51" t="str">
        <x:v>Natural-gas suppliers to fertilizer plants is connected to Ammonia producers through supplies feedstock and energy to under the cited institutional framework.</x:v>
      </x:c>
      <x:c r="O29" s="51" t="str">
        <x:v>It does not establish universal control, motive, successful performance, or the final human and ecological outcome.</x:v>
      </x:c>
      <x:c r="P29" s="51" t="str">
        <x:v>Implementation, coverage and effects vary by jurisdiction, contract and local conditions.</x:v>
      </x:c>
      <x:c r="Q29" s="51" t="str">
        <x:v>Active</x:v>
      </x:c>
    </x:row>
    <x:row r="30">
      <x:c r="A30" s="51" t="str">
        <x:v>V29INPUT-002</x:v>
      </x:c>
      <x:c r="B30" s="51" t="str">
        <x:v>Fertilizer, crop protection &amp; machinery</x:v>
      </x:c>
      <x:c r="C30" s="51" t="str">
        <x:v>Ammonia producers</x:v>
      </x:c>
      <x:c r="D30" s="51" t="str">
        <x:v>Ammonia producers → Fertilizer producers</x:v>
      </x:c>
      <x:c r="E30" s="51" t="str">
        <x:v>Fertilizer producers</x:v>
      </x:c>
      <x:c r="F30" s="51" t="str">
        <x:v>Current / ongoing</x:v>
      </x:c>
      <x:c r="G30" s="51" t="str">
        <x:v>supplies nitrogen intermediate to</x:v>
      </x:c>
      <x:c r="H30" s="51" t="str">
        <x:v>INS-1135</x:v>
      </x:c>
      <x:c r="I30" s="51" t="str">
        <x:v>Natural gas, minerals and energy</x:v>
      </x:c>
      <x:c r="J30" s="51" t="str">
        <x:v>Nitrogen, phosphate or potash nutrient product</x:v>
      </x:c>
      <x:c r="K30" s="51" t="str">
        <x:v>MECH-955 — Fertilizer feedstock conversion</x:v>
      </x:c>
      <x:c r="L30" s="51" t="str">
        <x:v>E1</x:v>
      </x:c>
      <x:c r="M30" s="51" t="str">
        <x:v>SRC-1501; SRC-1502</x:v>
      </x:c>
      <x:c r="N30" s="51" t="str">
        <x:v>Ammonia producers is connected to Fertilizer producers through supplies nitrogen intermediate to under the cited institutional framework.</x:v>
      </x:c>
      <x:c r="O30" s="51" t="str">
        <x:v>It does not establish universal control, motive, successful performance, or the final human and ecological outcome.</x:v>
      </x:c>
      <x:c r="P30" s="51" t="str">
        <x:v>Implementation, coverage and effects vary by jurisdiction, contract and local conditions.</x:v>
      </x:c>
      <x:c r="Q30" s="51" t="str">
        <x:v>Active</x:v>
      </x:c>
    </x:row>
    <x:row r="31">
      <x:c r="A31" s="51" t="str">
        <x:v>V29INPUT-003</x:v>
      </x:c>
      <x:c r="B31" s="51" t="str">
        <x:v>Fertilizer, crop protection &amp; machinery</x:v>
      </x:c>
      <x:c r="C31" s="51" t="str">
        <x:v>Nutrien</x:v>
      </x:c>
      <x:c r="D31" s="51" t="str">
        <x:v>Nutrien → Agricultural input distributors</x:v>
      </x:c>
      <x:c r="E31" s="51" t="str">
        <x:v>Agricultural input distributors</x:v>
      </x:c>
      <x:c r="F31" s="51" t="str">
        <x:v>Current / ongoing</x:v>
      </x:c>
      <x:c r="G31" s="51" t="str">
        <x:v>supplies nutrients and agricultural products through</x:v>
      </x:c>
      <x:c r="H31" s="51" t="str">
        <x:v>INS-1138</x:v>
      </x:c>
      <x:c r="I31" s="51" t="str">
        <x:v>Manufactured input</x:v>
      </x:c>
      <x:c r="J31" s="51" t="str">
        <x:v>Retail availability to farmers</x:v>
      </x:c>
      <x:c r="K31" s="51" t="str">
        <x:v>MECH-956 — Input distribution</x:v>
      </x:c>
      <x:c r="L31" s="51" t="str">
        <x:v>E1</x:v>
      </x:c>
      <x:c r="M31" s="51" t="str">
        <x:v>SRC-1501</x:v>
      </x:c>
      <x:c r="N31" s="51" t="str">
        <x:v>Nutrien is connected to Agricultural input distributors through supplies nutrients and agricultural products through under the cited institutional framework.</x:v>
      </x:c>
      <x:c r="O31" s="51" t="str">
        <x:v>It does not establish universal control, motive, successful performance, or the final human and ecological outcome.</x:v>
      </x:c>
      <x:c r="P31" s="51" t="str">
        <x:v>Implementation, coverage and effects vary by jurisdiction, contract and local conditions.</x:v>
      </x:c>
      <x:c r="Q31" s="51" t="str">
        <x:v>Active</x:v>
      </x:c>
    </x:row>
    <x:row r="32">
      <x:c r="A32" s="51" t="str">
        <x:v>V29INPUT-004</x:v>
      </x:c>
      <x:c r="B32" s="51" t="str">
        <x:v>Fertilizer, crop protection &amp; machinery</x:v>
      </x:c>
      <x:c r="C32" s="51" t="str">
        <x:v>Yara International</x:v>
      </x:c>
      <x:c r="D32" s="51" t="str">
        <x:v>Yara International → Fertilizer producers</x:v>
      </x:c>
      <x:c r="E32" s="51" t="str">
        <x:v>Fertilizer producers</x:v>
      </x:c>
      <x:c r="F32" s="51" t="str">
        <x:v>Current / ongoing</x:v>
      </x:c>
      <x:c r="G32" s="51" t="str">
        <x:v>operates as a major nitrogen fertilizer producer within</x:v>
      </x:c>
      <x:c r="H32" s="51" t="str">
        <x:v>INS-1135</x:v>
      </x:c>
      <x:c r="I32" s="51" t="str">
        <x:v>Natural gas, minerals and energy</x:v>
      </x:c>
      <x:c r="J32" s="51" t="str">
        <x:v>Nitrogen, phosphate or potash nutrient product</x:v>
      </x:c>
      <x:c r="K32" s="51" t="str">
        <x:v>MECH-955 — Fertilizer feedstock conversion</x:v>
      </x:c>
      <x:c r="L32" s="51" t="str">
        <x:v>E1</x:v>
      </x:c>
      <x:c r="M32" s="51" t="str">
        <x:v>SRC-1502</x:v>
      </x:c>
      <x:c r="N32" s="51" t="str">
        <x:v>Yara International is connected to Fertilizer producers through operates as a major nitrogen fertilizer producer within under the cited institutional framework.</x:v>
      </x:c>
      <x:c r="O32" s="51" t="str">
        <x:v>It does not establish universal control, motive, successful performance, or the final human and ecological outcome.</x:v>
      </x:c>
      <x:c r="P32" s="51" t="str">
        <x:v>Implementation, coverage and effects vary by jurisdiction, contract and local conditions.</x:v>
      </x:c>
      <x:c r="Q32" s="51" t="str">
        <x:v>Active</x:v>
      </x:c>
    </x:row>
    <x:row r="33">
      <x:c r="A33" s="51" t="str">
        <x:v>V29INPUT-005</x:v>
      </x:c>
      <x:c r="B33" s="51" t="str">
        <x:v>Fertilizer, crop protection &amp; machinery</x:v>
      </x:c>
      <x:c r="C33" s="51" t="str">
        <x:v>The Mosaic Company</x:v>
      </x:c>
      <x:c r="D33" s="51" t="str">
        <x:v>The Mosaic Company → Fertilizer producers</x:v>
      </x:c>
      <x:c r="E33" s="51" t="str">
        <x:v>Fertilizer producers</x:v>
      </x:c>
      <x:c r="F33" s="51" t="str">
        <x:v>Current / ongoing</x:v>
      </x:c>
      <x:c r="G33" s="51" t="str">
        <x:v>operates as a major phosphate and potash producer within</x:v>
      </x:c>
      <x:c r="H33" s="51" t="str">
        <x:v>INS-1135</x:v>
      </x:c>
      <x:c r="I33" s="51" t="str">
        <x:v>Natural gas, minerals and energy</x:v>
      </x:c>
      <x:c r="J33" s="51" t="str">
        <x:v>Nitrogen, phosphate or potash nutrient product</x:v>
      </x:c>
      <x:c r="K33" s="51" t="str">
        <x:v>MECH-955 — Fertilizer feedstock conversion</x:v>
      </x:c>
      <x:c r="L33" s="51" t="str">
        <x:v>E1</x:v>
      </x:c>
      <x:c r="M33" s="51" t="str">
        <x:v>SRC-1503</x:v>
      </x:c>
      <x:c r="N33" s="51" t="str">
        <x:v>The Mosaic Company is connected to Fertilizer producers through operates as a major phosphate and potash producer within under the cited institutional framework.</x:v>
      </x:c>
      <x:c r="O33" s="51" t="str">
        <x:v>It does not establish universal control, motive, successful performance, or the final human and ecological outcome.</x:v>
      </x:c>
      <x:c r="P33" s="51" t="str">
        <x:v>Implementation, coverage and effects vary by jurisdiction, contract and local conditions.</x:v>
      </x:c>
      <x:c r="Q33" s="51" t="str">
        <x:v>Active</x:v>
      </x:c>
    </x:row>
    <x:row r="34">
      <x:c r="A34" s="51" t="str">
        <x:v>V29INPUT-006</x:v>
      </x:c>
      <x:c r="B34" s="51" t="str">
        <x:v>Fertilizer, crop protection &amp; machinery</x:v>
      </x:c>
      <x:c r="C34" s="51" t="str">
        <x:v>Agricultural input distributors</x:v>
      </x:c>
      <x:c r="D34" s="51" t="str">
        <x:v>Agricultural input distributors → Smallholder farmers</x:v>
      </x:c>
      <x:c r="E34" s="51" t="str">
        <x:v>Smallholder farmers</x:v>
      </x:c>
      <x:c r="F34" s="51" t="str">
        <x:v>Current / ongoing</x:v>
      </x:c>
      <x:c r="G34" s="51" t="str">
        <x:v>sells or finances farm inputs to</x:v>
      </x:c>
      <x:c r="H34" s="51" t="str">
        <x:v>INS-1138</x:v>
      </x:c>
      <x:c r="I34" s="51" t="str">
        <x:v>Manufactured input</x:v>
      </x:c>
      <x:c r="J34" s="51" t="str">
        <x:v>Retail availability to farmers</x:v>
      </x:c>
      <x:c r="K34" s="51" t="str">
        <x:v>MECH-956 — Input distribution</x:v>
      </x:c>
      <x:c r="L34" s="51" t="str">
        <x:v>E1</x:v>
      </x:c>
      <x:c r="M34" s="51" t="str">
        <x:v>SRC-1497; SRC-1501</x:v>
      </x:c>
      <x:c r="N34" s="51" t="str">
        <x:v>Agricultural input distributors is connected to Smallholder farmers through sells or finances farm inputs to under the cited institutional framework.</x:v>
      </x:c>
      <x:c r="O34" s="51" t="str">
        <x:v>It does not establish universal control, motive, successful performance, or the final human and ecological outcome.</x:v>
      </x:c>
      <x:c r="P34" s="51" t="str">
        <x:v>Implementation, coverage and effects vary by jurisdiction, contract and local conditions.</x:v>
      </x:c>
      <x:c r="Q34" s="51" t="str">
        <x:v>Active</x:v>
      </x:c>
    </x:row>
    <x:row r="35">
      <x:c r="A35" s="51" t="str">
        <x:v>V29INPUT-007</x:v>
      </x:c>
      <x:c r="B35" s="51" t="str">
        <x:v>Fertilizer, crop protection &amp; machinery</x:v>
      </x:c>
      <x:c r="C35" s="51" t="str">
        <x:v>Farm input-credit providers</x:v>
      </x:c>
      <x:c r="D35" s="51" t="str">
        <x:v>Farm input-credit providers → Smallholder farmers</x:v>
      </x:c>
      <x:c r="E35" s="51" t="str">
        <x:v>Smallholder farmers</x:v>
      </x:c>
      <x:c r="F35" s="51" t="str">
        <x:v>Current / ongoing</x:v>
      </x:c>
      <x:c r="G35" s="51" t="str">
        <x:v>extends deferred-payment input credit to</x:v>
      </x:c>
      <x:c r="H35" s="51" t="str">
        <x:v>INS-1153</x:v>
      </x:c>
      <x:c r="I35" s="51" t="str">
        <x:v>Inputs and deferred payment</x:v>
      </x:c>
      <x:c r="J35" s="51" t="str">
        <x:v>Harvest-linked repayment obligation</x:v>
      </x:c>
      <x:c r="K35" s="51" t="str">
        <x:v>MECH-957 — Input-credit tying</x:v>
      </x:c>
      <x:c r="L35" s="51" t="str">
        <x:v>E2</x:v>
      </x:c>
      <x:c r="M35" s="51" t="str">
        <x:v>SRC-1511</x:v>
      </x:c>
      <x:c r="N35" s="51" t="str">
        <x:v>Farm input-credit providers is connected to Smallholder farmers through extends deferred-payment input credit to under the cited institutional framework.</x:v>
      </x:c>
      <x:c r="O35" s="51" t="str">
        <x:v>It does not establish universal control, motive, successful performance, or the final human and ecological outcome.</x:v>
      </x:c>
      <x:c r="P35" s="51" t="str">
        <x:v>Implementation, coverage and effects vary by jurisdiction, contract and local conditions.</x:v>
      </x:c>
      <x:c r="Q35" s="51" t="str">
        <x:v>Active</x:v>
      </x:c>
    </x:row>
    <x:row r="36">
      <x:c r="A36" s="51" t="str">
        <x:v>V29INPUT-008</x:v>
      </x:c>
      <x:c r="B36" s="51" t="str">
        <x:v>Fertilizer, crop protection &amp; machinery</x:v>
      </x:c>
      <x:c r="C36" s="51" t="str">
        <x:v>Crop-protection manufacturers</x:v>
      </x:c>
      <x:c r="D36" s="51" t="str">
        <x:v>Crop-protection manufacturers → National food safety authorities</x:v>
      </x:c>
      <x:c r="E36" s="51" t="str">
        <x:v>National food safety authorities</x:v>
      </x:c>
      <x:c r="F36" s="51" t="str">
        <x:v>Current / ongoing</x:v>
      </x:c>
      <x:c r="G36" s="51" t="str">
        <x:v>submits products for authorization or monitoring by</x:v>
      </x:c>
      <x:c r="H36" s="51" t="str">
        <x:v>INS-1137</x:v>
      </x:c>
      <x:c r="I36" s="51" t="str">
        <x:v>Active ingredient and product dossier</x:v>
      </x:c>
      <x:c r="J36" s="51" t="str">
        <x:v>Market authorization and labelled uses</x:v>
      </x:c>
      <x:c r="K36" s="51" t="str">
        <x:v>MECH-958 — Crop-protection authorization</x:v>
      </x:c>
      <x:c r="L36" s="51" t="str">
        <x:v>E1</x:v>
      </x:c>
      <x:c r="M36" s="51" t="str">
        <x:v>SRC-1497; SRC-1498; SRC-1499; SRC-1500</x:v>
      </x:c>
      <x:c r="N36" s="51" t="str">
        <x:v>Crop-protection manufacturers is connected to National food safety authorities through submits products for authorization or monitoring by under the cited institutional framework.</x:v>
      </x:c>
      <x:c r="O36" s="51" t="str">
        <x:v>It does not establish universal control, motive, successful performance, or the final human and ecological outcome.</x:v>
      </x:c>
      <x:c r="P36" s="51" t="str">
        <x:v>Implementation, coverage and effects vary by jurisdiction, contract and local conditions.</x:v>
      </x:c>
      <x:c r="Q36" s="51" t="str">
        <x:v>Active</x:v>
      </x:c>
    </x:row>
    <x:row r="37">
      <x:c r="A37" s="51" t="str">
        <x:v>V29INPUT-009</x:v>
      </x:c>
      <x:c r="B37" s="51" t="str">
        <x:v>Fertilizer, crop protection &amp; machinery</x:v>
      </x:c>
      <x:c r="C37" s="51" t="str">
        <x:v>Syngenta Group</x:v>
      </x:c>
      <x:c r="D37" s="51" t="str">
        <x:v>Syngenta Group → Crop-protection manufacturers</x:v>
      </x:c>
      <x:c r="E37" s="51" t="str">
        <x:v>Crop-protection manufacturers</x:v>
      </x:c>
      <x:c r="F37" s="51" t="str">
        <x:v>Current / ongoing</x:v>
      </x:c>
      <x:c r="G37" s="51" t="str">
        <x:v>operates as a major participant in</x:v>
      </x:c>
      <x:c r="H37" s="51" t="str">
        <x:v>INS-1137</x:v>
      </x:c>
      <x:c r="I37" s="51" t="str">
        <x:v>Active ingredient and product dossier</x:v>
      </x:c>
      <x:c r="J37" s="51" t="str">
        <x:v>Market authorization and labelled uses</x:v>
      </x:c>
      <x:c r="K37" s="51" t="str">
        <x:v>MECH-958 — Crop-protection authorization</x:v>
      </x:c>
      <x:c r="L37" s="51" t="str">
        <x:v>E1</x:v>
      </x:c>
      <x:c r="M37" s="51" t="str">
        <x:v>SRC-1499</x:v>
      </x:c>
      <x:c r="N37" s="51" t="str">
        <x:v>Syngenta Group is connected to Crop-protection manufacturers through operates as a major participant in under the cited institutional framework.</x:v>
      </x:c>
      <x:c r="O37" s="51" t="str">
        <x:v>It does not establish universal control, motive, successful performance, or the final human and ecological outcome.</x:v>
      </x:c>
      <x:c r="P37" s="51" t="str">
        <x:v>Implementation, coverage and effects vary by jurisdiction, contract and local conditions.</x:v>
      </x:c>
      <x:c r="Q37" s="51" t="str">
        <x:v>Active</x:v>
      </x:c>
    </x:row>
    <x:row r="38">
      <x:c r="A38" s="51" t="str">
        <x:v>V29INPUT-010</x:v>
      </x:c>
      <x:c r="B38" s="51" t="str">
        <x:v>Fertilizer, crop protection &amp; machinery</x:v>
      </x:c>
      <x:c r="C38" s="51" t="str">
        <x:v>BASF Agricultural Solutions</x:v>
      </x:c>
      <x:c r="D38" s="51" t="str">
        <x:v>BASF Agricultural Solutions → Crop-protection manufacturers</x:v>
      </x:c>
      <x:c r="E38" s="51" t="str">
        <x:v>Crop-protection manufacturers</x:v>
      </x:c>
      <x:c r="F38" s="51" t="str">
        <x:v>Current / ongoing</x:v>
      </x:c>
      <x:c r="G38" s="51" t="str">
        <x:v>operates as a major participant in</x:v>
      </x:c>
      <x:c r="H38" s="51" t="str">
        <x:v>INS-1137</x:v>
      </x:c>
      <x:c r="I38" s="51" t="str">
        <x:v>Active ingredient and product dossier</x:v>
      </x:c>
      <x:c r="J38" s="51" t="str">
        <x:v>Market authorization and labelled uses</x:v>
      </x:c>
      <x:c r="K38" s="51" t="str">
        <x:v>MECH-958 — Crop-protection authorization</x:v>
      </x:c>
      <x:c r="L38" s="51" t="str">
        <x:v>E1</x:v>
      </x:c>
      <x:c r="M38" s="51" t="str">
        <x:v>SRC-1500</x:v>
      </x:c>
      <x:c r="N38" s="51" t="str">
        <x:v>BASF Agricultural Solutions is connected to Crop-protection manufacturers through operates as a major participant in under the cited institutional framework.</x:v>
      </x:c>
      <x:c r="O38" s="51" t="str">
        <x:v>It does not establish universal control, motive, successful performance, or the final human and ecological outcome.</x:v>
      </x:c>
      <x:c r="P38" s="51" t="str">
        <x:v>Implementation, coverage and effects vary by jurisdiction, contract and local conditions.</x:v>
      </x:c>
      <x:c r="Q38" s="51" t="str">
        <x:v>Active</x:v>
      </x:c>
    </x:row>
    <x:row r="39">
      <x:c r="A39" s="51" t="str">
        <x:v>V29INPUT-011</x:v>
      </x:c>
      <x:c r="B39" s="51" t="str">
        <x:v>Fertilizer, crop protection &amp; machinery</x:v>
      </x:c>
      <x:c r="C39" s="51" t="str">
        <x:v>Deere &amp; Company</x:v>
      </x:c>
      <x:c r="D39" s="51" t="str">
        <x:v>Deere &amp; Company → Farm machinery manufacturers</x:v>
      </x:c>
      <x:c r="E39" s="51" t="str">
        <x:v>Farm machinery manufacturers</x:v>
      </x:c>
      <x:c r="F39" s="51" t="str">
        <x:v>Current / ongoing</x:v>
      </x:c>
      <x:c r="G39" s="51" t="str">
        <x:v>operates as a major producer within</x:v>
      </x:c>
      <x:c r="H39" s="51" t="str">
        <x:v>INS-1139</x:v>
      </x:c>
      <x:c r="I39" s="51" t="str">
        <x:v>Manufactured input</x:v>
      </x:c>
      <x:c r="J39" s="51" t="str">
        <x:v>Retail availability to farmers</x:v>
      </x:c>
      <x:c r="K39" s="51" t="str">
        <x:v>MECH-956 — Input distribution</x:v>
      </x:c>
      <x:c r="L39" s="51" t="str">
        <x:v>E1</x:v>
      </x:c>
      <x:c r="M39" s="51" t="str">
        <x:v>SRC-1504</x:v>
      </x:c>
      <x:c r="N39" s="51" t="str">
        <x:v>Deere &amp; Company is connected to Farm machinery manufacturers through operates as a major producer within under the cited institutional framework.</x:v>
      </x:c>
      <x:c r="O39" s="51" t="str">
        <x:v>It does not establish universal control, motive, successful performance, or the final human and ecological outcome.</x:v>
      </x:c>
      <x:c r="P39" s="51" t="str">
        <x:v>Implementation, coverage and effects vary by jurisdiction, contract and local conditions.</x:v>
      </x:c>
      <x:c r="Q39" s="51" t="str">
        <x:v>Active</x:v>
      </x:c>
    </x:row>
    <x:row r="40">
      <x:c r="A40" s="51" t="str">
        <x:v>V29INPUT-012</x:v>
      </x:c>
      <x:c r="B40" s="51" t="str">
        <x:v>Fertilizer, crop protection &amp; machinery</x:v>
      </x:c>
      <x:c r="C40" s="51" t="str">
        <x:v>Agricultural extension services</x:v>
      </x:c>
      <x:c r="D40" s="51" t="str">
        <x:v>Agricultural extension services → Smallholder farmers</x:v>
      </x:c>
      <x:c r="E40" s="51" t="str">
        <x:v>Smallholder farmers</x:v>
      </x:c>
      <x:c r="F40" s="51" t="str">
        <x:v>Current / ongoing</x:v>
      </x:c>
      <x:c r="G40" s="51" t="str">
        <x:v>provides agronomic advice and training to</x:v>
      </x:c>
      <x:c r="H40" s="51" t="str">
        <x:v>INS-1140</x:v>
      </x:c>
      <x:c r="I40" s="51" t="str">
        <x:v>Manufactured input</x:v>
      </x:c>
      <x:c r="J40" s="51" t="str">
        <x:v>Retail availability to farmers</x:v>
      </x:c>
      <x:c r="K40" s="51" t="str">
        <x:v>MECH-956 — Input distribution</x:v>
      </x:c>
      <x:c r="L40" s="51" t="str">
        <x:v>E1</x:v>
      </x:c>
      <x:c r="M40" s="51" t="str">
        <x:v>SRC-1510</x:v>
      </x:c>
      <x:c r="N40" s="51" t="str">
        <x:v>Agricultural extension services is connected to Smallholder farmers through provides agronomic advice and training to under the cited institutional framework.</x:v>
      </x:c>
      <x:c r="O40" s="51" t="str">
        <x:v>It does not establish universal control, motive, successful performance, or the final human and ecological outcome.</x:v>
      </x:c>
      <x:c r="P40" s="51" t="str">
        <x:v>Implementation, coverage and effects vary by jurisdiction, contract and local conditions.</x:v>
      </x:c>
      <x:c r="Q40" s="51" t="str">
        <x:v>Active</x:v>
      </x:c>
    </x:row>
    <x:row r="41">
      <x:c r="A41" s="51" t="str">
        <x:v>V29WATER-001</x:v>
      </x:c>
      <x:c r="B41" s="51" t="str">
        <x:v>Water, irrigation, sanitation &amp; basin governance</x:v>
      </x:c>
      <x:c r="C41" s="51" t="str">
        <x:v>National water ministries</x:v>
      </x:c>
      <x:c r="D41" s="51" t="str">
        <x:v>National water ministries → River basin organizations</x:v>
      </x:c>
      <x:c r="E41" s="51" t="str">
        <x:v>River basin organizations</x:v>
      </x:c>
      <x:c r="F41" s="51" t="str">
        <x:v>Current / ongoing</x:v>
      </x:c>
      <x:c r="G41" s="51" t="str">
        <x:v>delegates or coordinates basin planning with</x:v>
      </x:c>
      <x:c r="H41" s="51" t="str">
        <x:v>INS-1143</x:v>
      </x:c>
      <x:c r="I41" s="51" t="str">
        <x:v>Multiple uses and shared basin</x:v>
      </x:c>
      <x:c r="J41" s="51" t="str">
        <x:v>Coordinated allocation and operating rules</x:v>
      </x:c>
      <x:c r="K41" s="51" t="str">
        <x:v>MECH-962 — Basin coordination</x:v>
      </x:c>
      <x:c r="L41" s="51" t="str">
        <x:v>E1</x:v>
      </x:c>
      <x:c r="M41" s="51" t="str">
        <x:v>SRC-1508; SRC-1509</x:v>
      </x:c>
      <x:c r="N41" s="51" t="str">
        <x:v>National water ministries is connected to River basin organizations through delegates or coordinates basin planning with under the cited institutional framework.</x:v>
      </x:c>
      <x:c r="O41" s="51" t="str">
        <x:v>It does not establish universal control, motive, successful performance, or the final human and ecological outcome.</x:v>
      </x:c>
      <x:c r="P41" s="51" t="str">
        <x:v>Implementation, coverage and effects vary by jurisdiction, contract and local conditions.</x:v>
      </x:c>
      <x:c r="Q41" s="51" t="str">
        <x:v>Active</x:v>
      </x:c>
    </x:row>
    <x:row r="42">
      <x:c r="A42" s="51" t="str">
        <x:v>V29WATER-002</x:v>
      </x:c>
      <x:c r="B42" s="51" t="str">
        <x:v>Water, irrigation, sanitation &amp; basin governance</x:v>
      </x:c>
      <x:c r="C42" s="51" t="str">
        <x:v>River basin organizations</x:v>
      </x:c>
      <x:c r="D42" s="51" t="str">
        <x:v>River basin organizations → Irrigation authorities</x:v>
      </x:c>
      <x:c r="E42" s="51" t="str">
        <x:v>Irrigation authorities</x:v>
      </x:c>
      <x:c r="F42" s="51" t="str">
        <x:v>Current / ongoing</x:v>
      </x:c>
      <x:c r="G42" s="51" t="str">
        <x:v>sets basin allocation or release rules affecting</x:v>
      </x:c>
      <x:c r="H42" s="51" t="str">
        <x:v>INS-1143</x:v>
      </x:c>
      <x:c r="I42" s="51" t="str">
        <x:v>Multiple uses and shared basin</x:v>
      </x:c>
      <x:c r="J42" s="51" t="str">
        <x:v>Coordinated allocation and operating rules</x:v>
      </x:c>
      <x:c r="K42" s="51" t="str">
        <x:v>MECH-962 — Basin coordination</x:v>
      </x:c>
      <x:c r="L42" s="51" t="str">
        <x:v>E1</x:v>
      </x:c>
      <x:c r="M42" s="51" t="str">
        <x:v>SRC-1508; SRC-1509</x:v>
      </x:c>
      <x:c r="N42" s="51" t="str">
        <x:v>River basin organizations is connected to Irrigation authorities through sets basin allocation or release rules affecting under the cited institutional framework.</x:v>
      </x:c>
      <x:c r="O42" s="51" t="str">
        <x:v>It does not establish universal control, motive, successful performance, or the final human and ecological outcome.</x:v>
      </x:c>
      <x:c r="P42" s="51" t="str">
        <x:v>Implementation, coverage and effects vary by jurisdiction, contract and local conditions.</x:v>
      </x:c>
      <x:c r="Q42" s="51" t="str">
        <x:v>Active</x:v>
      </x:c>
    </x:row>
    <x:row r="43">
      <x:c r="A43" s="51" t="str">
        <x:v>V29WATER-003</x:v>
      </x:c>
      <x:c r="B43" s="51" t="str">
        <x:v>Water, irrigation, sanitation &amp; basin governance</x:v>
      </x:c>
      <x:c r="C43" s="51" t="str">
        <x:v>Irrigation authorities</x:v>
      </x:c>
      <x:c r="D43" s="51" t="str">
        <x:v>Irrigation authorities → Water user associations</x:v>
      </x:c>
      <x:c r="E43" s="51" t="str">
        <x:v>Water user associations</x:v>
      </x:c>
      <x:c r="F43" s="51" t="str">
        <x:v>Current / ongoing</x:v>
      </x:c>
      <x:c r="G43" s="51" t="str">
        <x:v>delivers bulk irrigation water through or to</x:v>
      </x:c>
      <x:c r="H43" s="51" t="str">
        <x:v>INS-1142</x:v>
      </x:c>
      <x:c r="I43" s="51" t="str">
        <x:v>Stored or diverted water</x:v>
      </x:c>
      <x:c r="J43" s="51" t="str">
        <x:v>Farm-level water service</x:v>
      </x:c>
      <x:c r="K43" s="51" t="str">
        <x:v>MECH-960 — Irrigation delivery</x:v>
      </x:c>
      <x:c r="L43" s="51" t="str">
        <x:v>E1</x:v>
      </x:c>
      <x:c r="M43" s="51" t="str">
        <x:v>SRC-1505; SRC-1509</x:v>
      </x:c>
      <x:c r="N43" s="51" t="str">
        <x:v>Irrigation authorities is connected to Water user associations through delivers bulk irrigation water through or to under the cited institutional framework.</x:v>
      </x:c>
      <x:c r="O43" s="51" t="str">
        <x:v>It does not establish universal control, motive, successful performance, or the final human and ecological outcome.</x:v>
      </x:c>
      <x:c r="P43" s="51" t="str">
        <x:v>Implementation, coverage and effects vary by jurisdiction, contract and local conditions.</x:v>
      </x:c>
      <x:c r="Q43" s="51" t="str">
        <x:v>Active</x:v>
      </x:c>
    </x:row>
    <x:row r="44">
      <x:c r="A44" s="51" t="str">
        <x:v>V29WATER-004</x:v>
      </x:c>
      <x:c r="B44" s="51" t="str">
        <x:v>Water, irrigation, sanitation &amp; basin governance</x:v>
      </x:c>
      <x:c r="C44" s="51" t="str">
        <x:v>Water user associations</x:v>
      </x:c>
      <x:c r="D44" s="51" t="str">
        <x:v>Water user associations → Agricultural water users</x:v>
      </x:c>
      <x:c r="E44" s="51" t="str">
        <x:v>Agricultural water users</x:v>
      </x:c>
      <x:c r="F44" s="51" t="str">
        <x:v>Current / ongoing</x:v>
      </x:c>
      <x:c r="G44" s="51" t="str">
        <x:v>allocates local irrigation turns and fees among</x:v>
      </x:c>
      <x:c r="H44" s="51" t="str">
        <x:v>INS-1142</x:v>
      </x:c>
      <x:c r="I44" s="51" t="str">
        <x:v>Stored or diverted water</x:v>
      </x:c>
      <x:c r="J44" s="51" t="str">
        <x:v>Farm-level water service</x:v>
      </x:c>
      <x:c r="K44" s="51" t="str">
        <x:v>MECH-960 — Irrigation delivery</x:v>
      </x:c>
      <x:c r="L44" s="51" t="str">
        <x:v>E1</x:v>
      </x:c>
      <x:c r="M44" s="51" t="str">
        <x:v>SRC-1505</x:v>
      </x:c>
      <x:c r="N44" s="51" t="str">
        <x:v>Water user associations is connected to Agricultural water users through allocates local irrigation turns and fees among under the cited institutional framework.</x:v>
      </x:c>
      <x:c r="O44" s="51" t="str">
        <x:v>It does not establish universal control, motive, successful performance, or the final human and ecological outcome.</x:v>
      </x:c>
      <x:c r="P44" s="51" t="str">
        <x:v>Implementation, coverage and effects vary by jurisdiction, contract and local conditions.</x:v>
      </x:c>
      <x:c r="Q44" s="51" t="str">
        <x:v>Active</x:v>
      </x:c>
    </x:row>
    <x:row r="45">
      <x:c r="A45" s="51" t="str">
        <x:v>V29WATER-005</x:v>
      </x:c>
      <x:c r="B45" s="51" t="str">
        <x:v>Water, irrigation, sanitation &amp; basin governance</x:v>
      </x:c>
      <x:c r="C45" s="51" t="str">
        <x:v>Groundwater permit authorities</x:v>
      </x:c>
      <x:c r="D45" s="51" t="str">
        <x:v>Groundwater permit authorities → Agricultural water users</x:v>
      </x:c>
      <x:c r="E45" s="51" t="str">
        <x:v>Agricultural water users</x:v>
      </x:c>
      <x:c r="F45" s="51" t="str">
        <x:v>Current / ongoing</x:v>
      </x:c>
      <x:c r="G45" s="51" t="str">
        <x:v>licenses abstraction by</x:v>
      </x:c>
      <x:c r="H45" s="51" t="str">
        <x:v>INS-1141</x:v>
      </x:c>
      <x:c r="I45" s="51" t="str">
        <x:v>Aquifer and proposed abstraction</x:v>
      </x:c>
      <x:c r="J45" s="51" t="str">
        <x:v>Licensed pumping entitlement</x:v>
      </x:c>
      <x:c r="K45" s="51" t="str">
        <x:v>MECH-961 — Groundwater permitting</x:v>
      </x:c>
      <x:c r="L45" s="51" t="str">
        <x:v>E1</x:v>
      </x:c>
      <x:c r="M45" s="51" t="str">
        <x:v>SRC-1509</x:v>
      </x:c>
      <x:c r="N45" s="51" t="str">
        <x:v>Groundwater permit authorities is connected to Agricultural water users through licenses abstraction by under the cited institutional framework.</x:v>
      </x:c>
      <x:c r="O45" s="51" t="str">
        <x:v>It does not establish universal control, motive, successful performance, or the final human and ecological outcome.</x:v>
      </x:c>
      <x:c r="P45" s="51" t="str">
        <x:v>Implementation, coverage and effects vary by jurisdiction, contract and local conditions.</x:v>
      </x:c>
      <x:c r="Q45" s="51" t="str">
        <x:v>Active</x:v>
      </x:c>
    </x:row>
    <x:row r="46">
      <x:c r="A46" s="51" t="str">
        <x:v>V29WATER-006</x:v>
      </x:c>
      <x:c r="B46" s="51" t="str">
        <x:v>Water, irrigation, sanitation &amp; basin governance</x:v>
      </x:c>
      <x:c r="C46" s="51" t="str">
        <x:v>Dam and reservoir operators</x:v>
      </x:c>
      <x:c r="D46" s="51" t="str">
        <x:v>Dam and reservoir operators → Irrigation authorities</x:v>
      </x:c>
      <x:c r="E46" s="51" t="str">
        <x:v>Irrigation authorities</x:v>
      </x:c>
      <x:c r="F46" s="51" t="str">
        <x:v>Current / ongoing</x:v>
      </x:c>
      <x:c r="G46" s="51" t="str">
        <x:v>releases stored water for delivery by</x:v>
      </x:c>
      <x:c r="H46" s="51" t="str">
        <x:v>INS-1143</x:v>
      </x:c>
      <x:c r="I46" s="51" t="str">
        <x:v>Stored or diverted water</x:v>
      </x:c>
      <x:c r="J46" s="51" t="str">
        <x:v>Farm-level water service</x:v>
      </x:c>
      <x:c r="K46" s="51" t="str">
        <x:v>MECH-960 — Irrigation delivery</x:v>
      </x:c>
      <x:c r="L46" s="51" t="str">
        <x:v>E1</x:v>
      </x:c>
      <x:c r="M46" s="51" t="str">
        <x:v>SRC-1505; SRC-1509</x:v>
      </x:c>
      <x:c r="N46" s="51" t="str">
        <x:v>Dam and reservoir operators is connected to Irrigation authorities through releases stored water for delivery by under the cited institutional framework.</x:v>
      </x:c>
      <x:c r="O46" s="51" t="str">
        <x:v>It does not establish universal control, motive, successful performance, or the final human and ecological outcome.</x:v>
      </x:c>
      <x:c r="P46" s="51" t="str">
        <x:v>Implementation, coverage and effects vary by jurisdiction, contract and local conditions.</x:v>
      </x:c>
      <x:c r="Q46" s="51" t="str">
        <x:v>Active</x:v>
      </x:c>
    </x:row>
    <x:row r="47">
      <x:c r="A47" s="51" t="str">
        <x:v>V29WATER-007</x:v>
      </x:c>
      <x:c r="B47" s="51" t="str">
        <x:v>Water, irrigation, sanitation &amp; basin governance</x:v>
      </x:c>
      <x:c r="C47" s="51" t="str">
        <x:v>Transboundary river commissions</x:v>
      </x:c>
      <x:c r="D47" s="51" t="str">
        <x:v>Transboundary river commissions → National water ministries</x:v>
      </x:c>
      <x:c r="E47" s="51" t="str">
        <x:v>National water ministries</x:v>
      </x:c>
      <x:c r="F47" s="51" t="str">
        <x:v>Current / ongoing</x:v>
      </x:c>
      <x:c r="G47" s="51" t="str">
        <x:v>coordinates shared-water decisions among</x:v>
      </x:c>
      <x:c r="H47" s="51" t="str">
        <x:v>INS-1144</x:v>
      </x:c>
      <x:c r="I47" s="51" t="str">
        <x:v>Shared watercourse</x:v>
      </x:c>
      <x:c r="J47" s="51" t="str">
        <x:v>Treaty, commission decision or operating arrangement</x:v>
      </x:c>
      <x:c r="K47" s="51" t="str">
        <x:v>MECH-963 — Transboundary water diplomacy</x:v>
      </x:c>
      <x:c r="L47" s="51" t="str">
        <x:v>E2</x:v>
      </x:c>
      <x:c r="M47" s="51" t="str">
        <x:v>SRC-1508; SRC-1510</x:v>
      </x:c>
      <x:c r="N47" s="51" t="str">
        <x:v>Transboundary river commissions is connected to National water ministries through coordinates shared-water decisions among under the cited institutional framework.</x:v>
      </x:c>
      <x:c r="O47" s="51" t="str">
        <x:v>It does not establish universal control, motive, successful performance, or the final human and ecological outcome.</x:v>
      </x:c>
      <x:c r="P47" s="51" t="str">
        <x:v>Implementation, coverage and effects vary by jurisdiction, contract and local conditions.</x:v>
      </x:c>
      <x:c r="Q47" s="51" t="str">
        <x:v>Active</x:v>
      </x:c>
    </x:row>
    <x:row r="48">
      <x:c r="A48" s="51" t="str">
        <x:v>V29WATER-008</x:v>
      </x:c>
      <x:c r="B48" s="51" t="str">
        <x:v>Water, irrigation, sanitation &amp; basin governance</x:v>
      </x:c>
      <x:c r="C48" s="51" t="str">
        <x:v>Municipal water utilities</x:v>
      </x:c>
      <x:c r="D48" s="51" t="str">
        <x:v>Municipal water utilities → Domestic water users</x:v>
      </x:c>
      <x:c r="E48" s="51" t="str">
        <x:v>Domestic water users</x:v>
      </x:c>
      <x:c r="F48" s="51" t="str">
        <x:v>Current / ongoing</x:v>
      </x:c>
      <x:c r="G48" s="51" t="str">
        <x:v>provides treated drinking-water services to</x:v>
      </x:c>
      <x:c r="H48" s="51" t="str">
        <x:v>INS-1145</x:v>
      </x:c>
      <x:c r="I48" s="51" t="str">
        <x:v>Water source and service conditions</x:v>
      </x:c>
      <x:c r="J48" s="51" t="str">
        <x:v>Basic, safely managed or lower service classification</x:v>
      </x:c>
      <x:c r="K48" s="51" t="str">
        <x:v>MECH-964 — Drinking-water service ladder</x:v>
      </x:c>
      <x:c r="L48" s="51" t="str">
        <x:v>E1</x:v>
      </x:c>
      <x:c r="M48" s="51" t="str">
        <x:v>SRC-1506; SRC-1507</x:v>
      </x:c>
      <x:c r="N48" s="51" t="str">
        <x:v>Municipal water utilities is connected to Domestic water users through provides treated drinking-water services to under the cited institutional framework.</x:v>
      </x:c>
      <x:c r="O48" s="51" t="str">
        <x:v>It does not establish universal control, motive, successful performance, or the final human and ecological outcome.</x:v>
      </x:c>
      <x:c r="P48" s="51" t="str">
        <x:v>Implementation, coverage and effects vary by jurisdiction, contract and local conditions.</x:v>
      </x:c>
      <x:c r="Q48" s="51" t="str">
        <x:v>Active</x:v>
      </x:c>
    </x:row>
    <x:row r="49">
      <x:c r="A49" s="51" t="str">
        <x:v>V29WATER-009</x:v>
      </x:c>
      <x:c r="B49" s="51" t="str">
        <x:v>Water, irrigation, sanitation &amp; basin governance</x:v>
      </x:c>
      <x:c r="C49" s="51" t="str">
        <x:v>Rural water service providers</x:v>
      </x:c>
      <x:c r="D49" s="51" t="str">
        <x:v>Rural water service providers → Domestic water users</x:v>
      </x:c>
      <x:c r="E49" s="51" t="str">
        <x:v>Domestic water users</x:v>
      </x:c>
      <x:c r="F49" s="51" t="str">
        <x:v>Current / ongoing</x:v>
      </x:c>
      <x:c r="G49" s="51" t="str">
        <x:v>provides rural drinking-water services to</x:v>
      </x:c>
      <x:c r="H49" s="51" t="str">
        <x:v>INS-1145</x:v>
      </x:c>
      <x:c r="I49" s="51" t="str">
        <x:v>Water source and service conditions</x:v>
      </x:c>
      <x:c r="J49" s="51" t="str">
        <x:v>Basic, safely managed or lower service classification</x:v>
      </x:c>
      <x:c r="K49" s="51" t="str">
        <x:v>MECH-964 — Drinking-water service ladder</x:v>
      </x:c>
      <x:c r="L49" s="51" t="str">
        <x:v>E1</x:v>
      </x:c>
      <x:c r="M49" s="51" t="str">
        <x:v>SRC-1506; SRC-1507</x:v>
      </x:c>
      <x:c r="N49" s="51" t="str">
        <x:v>Rural water service providers is connected to Domestic water users through provides rural drinking-water services to under the cited institutional framework.</x:v>
      </x:c>
      <x:c r="O49" s="51" t="str">
        <x:v>It does not establish universal control, motive, successful performance, or the final human and ecological outcome.</x:v>
      </x:c>
      <x:c r="P49" s="51" t="str">
        <x:v>Implementation, coverage and effects vary by jurisdiction, contract and local conditions.</x:v>
      </x:c>
      <x:c r="Q49" s="51" t="str">
        <x:v>Active</x:v>
      </x:c>
    </x:row>
    <x:row r="50">
      <x:c r="A50" s="51" t="str">
        <x:v>V29WATER-010</x:v>
      </x:c>
      <x:c r="B50" s="51" t="str">
        <x:v>Water, irrigation, sanitation &amp; basin governance</x:v>
      </x:c>
      <x:c r="C50" s="51" t="str">
        <x:v>WHO/UNICEF Joint Monitoring Programme</x:v>
      </x:c>
      <x:c r="D50" s="51" t="str">
        <x:v>WHO/UNICEF Joint Monitoring Programme → Municipal water utilities</x:v>
      </x:c>
      <x:c r="E50" s="51" t="str">
        <x:v>Municipal water utilities</x:v>
      </x:c>
      <x:c r="F50" s="51" t="str">
        <x:v>Current / ongoing</x:v>
      </x:c>
      <x:c r="G50" s="51" t="str">
        <x:v>classifies service levels reported through</x:v>
      </x:c>
      <x:c r="H50" s="51" t="str">
        <x:v>INS-1145</x:v>
      </x:c>
      <x:c r="I50" s="51" t="str">
        <x:v>Water source and service conditions</x:v>
      </x:c>
      <x:c r="J50" s="51" t="str">
        <x:v>Basic, safely managed or lower service classification</x:v>
      </x:c>
      <x:c r="K50" s="51" t="str">
        <x:v>MECH-964 — Drinking-water service ladder</x:v>
      </x:c>
      <x:c r="L50" s="51" t="str">
        <x:v>E1</x:v>
      </x:c>
      <x:c r="M50" s="51" t="str">
        <x:v>SRC-1506; SRC-1507</x:v>
      </x:c>
      <x:c r="N50" s="51" t="str">
        <x:v>WHO/UNICEF Joint Monitoring Programme is connected to Municipal water utilities through classifies service levels reported through under the cited institutional framework.</x:v>
      </x:c>
      <x:c r="O50" s="51" t="str">
        <x:v>It does not establish universal control, motive, successful performance, or the final human and ecological outcome.</x:v>
      </x:c>
      <x:c r="P50" s="51" t="str">
        <x:v>Implementation, coverage and effects vary by jurisdiction, contract and local conditions.</x:v>
      </x:c>
      <x:c r="Q50" s="51" t="str">
        <x:v>Active</x:v>
      </x:c>
    </x:row>
    <x:row r="51">
      <x:c r="A51" s="51" t="str">
        <x:v>V29WATER-011</x:v>
      </x:c>
      <x:c r="B51" s="51" t="str">
        <x:v>Water, irrigation, sanitation &amp; basin governance</x:v>
      </x:c>
      <x:c r="C51" s="51" t="str">
        <x:v>UN-Water</x:v>
      </x:c>
      <x:c r="D51" s="51" t="str">
        <x:v>UN-Water → National water ministries</x:v>
      </x:c>
      <x:c r="E51" s="51" t="str">
        <x:v>National water ministries</x:v>
      </x:c>
      <x:c r="F51" s="51" t="str">
        <x:v>Current / ongoing</x:v>
      </x:c>
      <x:c r="G51" s="51" t="str">
        <x:v>coordinates UN-system water and sanitation work relevant to</x:v>
      </x:c>
      <x:c r="H51" s="51" t="str">
        <x:v>INS-1143</x:v>
      </x:c>
      <x:c r="I51" s="51" t="str">
        <x:v>Multiple uses and shared basin</x:v>
      </x:c>
      <x:c r="J51" s="51" t="str">
        <x:v>Coordinated allocation and operating rules</x:v>
      </x:c>
      <x:c r="K51" s="51" t="str">
        <x:v>MECH-962 — Basin coordination</x:v>
      </x:c>
      <x:c r="L51" s="51" t="str">
        <x:v>E1</x:v>
      </x:c>
      <x:c r="M51" s="51" t="str">
        <x:v>SRC-1508</x:v>
      </x:c>
      <x:c r="N51" s="51" t="str">
        <x:v>UN-Water is connected to National water ministries through coordinates un-system water and sanitation work relevant to under the cited institutional framework.</x:v>
      </x:c>
      <x:c r="O51" s="51" t="str">
        <x:v>It does not establish universal control, motive, successful performance, or the final human and ecological outcome.</x:v>
      </x:c>
      <x:c r="P51" s="51" t="str">
        <x:v>Implementation, coverage and effects vary by jurisdiction, contract and local conditions.</x:v>
      </x:c>
      <x:c r="Q51" s="51" t="str">
        <x:v>Active</x:v>
      </x:c>
    </x:row>
    <x:row r="52">
      <x:c r="A52" s="51" t="str">
        <x:v>V29WATER-012</x:v>
      </x:c>
      <x:c r="B52" s="51" t="str">
        <x:v>Water, irrigation, sanitation &amp; basin governance</x:v>
      </x:c>
      <x:c r="C52" s="51" t="str">
        <x:v>Sanitation service providers</x:v>
      </x:c>
      <x:c r="D52" s="51" t="str">
        <x:v>Sanitation service providers → Domestic water users</x:v>
      </x:c>
      <x:c r="E52" s="51" t="str">
        <x:v>Domestic water users</x:v>
      </x:c>
      <x:c r="F52" s="51" t="str">
        <x:v>Current / ongoing</x:v>
      </x:c>
      <x:c r="G52" s="51" t="str">
        <x:v>provides sanitation containment or collection services to</x:v>
      </x:c>
      <x:c r="H52" s="51" t="str">
        <x:v>INS-1147</x:v>
      </x:c>
      <x:c r="I52" s="51" t="str">
        <x:v>Human waste and service chain</x:v>
      </x:c>
      <x:c r="J52" s="51" t="str">
        <x:v>Contained, transported and treated waste</x:v>
      </x:c>
      <x:c r="K52" s="51" t="str">
        <x:v>MECH-965 — Sanitation containment and treatment</x:v>
      </x:c>
      <x:c r="L52" s="51" t="str">
        <x:v>E1</x:v>
      </x:c>
      <x:c r="M52" s="51" t="str">
        <x:v>SRC-1507</x:v>
      </x:c>
      <x:c r="N52" s="51" t="str">
        <x:v>Sanitation service providers is connected to Domestic water users through provides sanitation containment or collection services to under the cited institutional framework.</x:v>
      </x:c>
      <x:c r="O52" s="51" t="str">
        <x:v>It does not establish universal control, motive, successful performance, or the final human and ecological outcome.</x:v>
      </x:c>
      <x:c r="P52" s="51" t="str">
        <x:v>Implementation, coverage and effects vary by jurisdiction, contract and local conditions.</x:v>
      </x:c>
      <x:c r="Q52" s="51" t="str">
        <x:v>Active</x:v>
      </x:c>
    </x:row>
    <x:row r="53">
      <x:c r="A53" s="51" t="str">
        <x:v>V29WATER-013</x:v>
      </x:c>
      <x:c r="B53" s="51" t="str">
        <x:v>Water, irrigation, sanitation &amp; basin governance</x:v>
      </x:c>
      <x:c r="C53" s="51" t="str">
        <x:v>Wastewater treatment operators</x:v>
      </x:c>
      <x:c r="D53" s="51" t="str">
        <x:v>Wastewater treatment operators → Industrial water users</x:v>
      </x:c>
      <x:c r="E53" s="51" t="str">
        <x:v>Industrial water users</x:v>
      </x:c>
      <x:c r="F53" s="51" t="str">
        <x:v>Current / ongoing</x:v>
      </x:c>
      <x:c r="G53" s="51" t="str">
        <x:v>receives and treats wastewater generated by</x:v>
      </x:c>
      <x:c r="H53" s="51" t="str">
        <x:v>INS-1147</x:v>
      </x:c>
      <x:c r="I53" s="51" t="str">
        <x:v>Human waste and service chain</x:v>
      </x:c>
      <x:c r="J53" s="51" t="str">
        <x:v>Contained, transported and treated waste</x:v>
      </x:c>
      <x:c r="K53" s="51" t="str">
        <x:v>MECH-965 — Sanitation containment and treatment</x:v>
      </x:c>
      <x:c r="L53" s="51" t="str">
        <x:v>E1</x:v>
      </x:c>
      <x:c r="M53" s="51" t="str">
        <x:v>SRC-1507; SRC-1509</x:v>
      </x:c>
      <x:c r="N53" s="51" t="str">
        <x:v>Wastewater treatment operators is connected to Industrial water users through receives and treats wastewater generated by under the cited institutional framework.</x:v>
      </x:c>
      <x:c r="O53" s="51" t="str">
        <x:v>It does not establish universal control, motive, successful performance, or the final human and ecological outcome.</x:v>
      </x:c>
      <x:c r="P53" s="51" t="str">
        <x:v>Implementation, coverage and effects vary by jurisdiction, contract and local conditions.</x:v>
      </x:c>
      <x:c r="Q53" s="51" t="str">
        <x:v>Active</x:v>
      </x:c>
    </x:row>
    <x:row r="54">
      <x:c r="A54" s="51" t="str">
        <x:v>V29WATER-014</x:v>
      </x:c>
      <x:c r="B54" s="51" t="str">
        <x:v>Water, irrigation, sanitation &amp; basin governance</x:v>
      </x:c>
      <x:c r="C54" s="51" t="str">
        <x:v>Industrial water users</x:v>
      </x:c>
      <x:c r="D54" s="51" t="str">
        <x:v>Industrial water users → River basin organizations</x:v>
      </x:c>
      <x:c r="E54" s="51" t="str">
        <x:v>River basin organizations</x:v>
      </x:c>
      <x:c r="F54" s="51" t="str">
        <x:v>Current / ongoing</x:v>
      </x:c>
      <x:c r="G54" s="51" t="str">
        <x:v>competes or negotiates for basin water allocation with</x:v>
      </x:c>
      <x:c r="H54" s="51" t="str">
        <x:v>INS-1141</x:v>
      </x:c>
      <x:c r="I54" s="51" t="str">
        <x:v>Hydrological resource and legal claim</x:v>
      </x:c>
      <x:c r="J54" s="51" t="str">
        <x:v>Authorized abstraction or delivery share</x:v>
      </x:c>
      <x:c r="K54" s="51" t="str">
        <x:v>MECH-959 — Water-right allocation</x:v>
      </x:c>
      <x:c r="L54" s="51" t="str">
        <x:v>S1</x:v>
      </x:c>
      <x:c r="M54" s="51" t="str">
        <x:v>SRC-1508; SRC-1509</x:v>
      </x:c>
      <x:c r="N54" s="51" t="str">
        <x:v>Industrial water users is connected to River basin organizations through competes or negotiates for basin water allocation with under the cited institutional framework.</x:v>
      </x:c>
      <x:c r="O54" s="51" t="str">
        <x:v>It does not establish universal control, motive, successful performance, or the final human and ecological outcome.</x:v>
      </x:c>
      <x:c r="P54" s="51" t="str">
        <x:v>Implementation, coverage and effects vary by jurisdiction, contract and local conditions.</x:v>
      </x:c>
      <x:c r="Q54" s="51" t="str">
        <x:v>Active</x:v>
      </x:c>
    </x:row>
    <x:row r="55">
      <x:c r="A55" s="51" t="str">
        <x:v>V29FIN-001</x:v>
      </x:c>
      <x:c r="B55" s="51" t="str">
        <x:v>Farm finance, insurance &amp; risk</x:v>
      </x:c>
      <x:c r="C55" s="51" t="str">
        <x:v>Agricultural development banks</x:v>
      </x:c>
      <x:c r="D55" s="51" t="str">
        <x:v>Agricultural development banks → Smallholder farmers</x:v>
      </x:c>
      <x:c r="E55" s="51" t="str">
        <x:v>Smallholder farmers</x:v>
      </x:c>
      <x:c r="F55" s="51" t="str">
        <x:v>Current / ongoing</x:v>
      </x:c>
      <x:c r="G55" s="51" t="str">
        <x:v>provides seasonal or investment credit to</x:v>
      </x:c>
      <x:c r="H55" s="51" t="str">
        <x:v>INS-1148</x:v>
      </x:c>
      <x:c r="I55" s="51" t="str">
        <x:v>Farm plan and borrower assessment</x:v>
      </x:c>
      <x:c r="J55" s="51" t="str">
        <x:v>Disbursed working capital</x:v>
      </x:c>
      <x:c r="K55" s="51" t="str">
        <x:v>MECH-966 — Seasonal agricultural credit</x:v>
      </x:c>
      <x:c r="L55" s="51" t="str">
        <x:v>E1</x:v>
      </x:c>
      <x:c r="M55" s="51" t="str">
        <x:v>SRC-1510; SRC-1511</x:v>
      </x:c>
      <x:c r="N55" s="51" t="str">
        <x:v>Agricultural development banks is connected to Smallholder farmers through provides seasonal or investment credit to under the cited institutional framework.</x:v>
      </x:c>
      <x:c r="O55" s="51" t="str">
        <x:v>It does not establish universal control, motive, successful performance, or the final human and ecological outcome.</x:v>
      </x:c>
      <x:c r="P55" s="51" t="str">
        <x:v>Implementation, coverage and effects vary by jurisdiction, contract and local conditions.</x:v>
      </x:c>
      <x:c r="Q55" s="51" t="str">
        <x:v>Active</x:v>
      </x:c>
    </x:row>
    <x:row r="56">
      <x:c r="A56" s="51" t="str">
        <x:v>V29FIN-002</x:v>
      </x:c>
      <x:c r="B56" s="51" t="str">
        <x:v>Farm finance, insurance &amp; risk</x:v>
      </x:c>
      <x:c r="C56" s="51" t="str">
        <x:v>Rural finance institutions</x:v>
      </x:c>
      <x:c r="D56" s="51" t="str">
        <x:v>Rural finance institutions → Tenant farmers and sharecroppers</x:v>
      </x:c>
      <x:c r="E56" s="51" t="str">
        <x:v>Tenant farmers and sharecroppers</x:v>
      </x:c>
      <x:c r="F56" s="51" t="str">
        <x:v>Current / ongoing</x:v>
      </x:c>
      <x:c r="G56" s="51" t="str">
        <x:v>provides rural financial services to</x:v>
      </x:c>
      <x:c r="H56" s="51" t="str">
        <x:v>INS-1148</x:v>
      </x:c>
      <x:c r="I56" s="51" t="str">
        <x:v>Farm plan and borrower assessment</x:v>
      </x:c>
      <x:c r="J56" s="51" t="str">
        <x:v>Disbursed working capital</x:v>
      </x:c>
      <x:c r="K56" s="51" t="str">
        <x:v>MECH-966 — Seasonal agricultural credit</x:v>
      </x:c>
      <x:c r="L56" s="51" t="str">
        <x:v>E1</x:v>
      </x:c>
      <x:c r="M56" s="51" t="str">
        <x:v>SRC-1510; SRC-1511</x:v>
      </x:c>
      <x:c r="N56" s="51" t="str">
        <x:v>Rural finance institutions is connected to Tenant farmers and sharecroppers through provides rural financial services to under the cited institutional framework.</x:v>
      </x:c>
      <x:c r="O56" s="51" t="str">
        <x:v>It does not establish universal control, motive, successful performance, or the final human and ecological outcome.</x:v>
      </x:c>
      <x:c r="P56" s="51" t="str">
        <x:v>Implementation, coverage and effects vary by jurisdiction, contract and local conditions.</x:v>
      </x:c>
      <x:c r="Q56" s="51" t="str">
        <x:v>Active</x:v>
      </x:c>
    </x:row>
    <x:row r="57">
      <x:c r="A57" s="51" t="str">
        <x:v>V29FIN-003</x:v>
      </x:c>
      <x:c r="B57" s="51" t="str">
        <x:v>Farm finance, insurance &amp; risk</x:v>
      </x:c>
      <x:c r="C57" s="51" t="str">
        <x:v>Microfinance institutions serving farmers</x:v>
      </x:c>
      <x:c r="D57" s="51" t="str">
        <x:v>Microfinance institutions serving farmers → Women agricultural land claimants</x:v>
      </x:c>
      <x:c r="E57" s="51" t="str">
        <x:v>Women agricultural land claimants</x:v>
      </x:c>
      <x:c r="F57" s="51" t="str">
        <x:v>Current / ongoing</x:v>
      </x:c>
      <x:c r="G57" s="51" t="str">
        <x:v>provides small-scale finance to</x:v>
      </x:c>
      <x:c r="H57" s="51" t="str">
        <x:v>INS-1148</x:v>
      </x:c>
      <x:c r="I57" s="51" t="str">
        <x:v>Farm plan and borrower assessment</x:v>
      </x:c>
      <x:c r="J57" s="51" t="str">
        <x:v>Disbursed working capital</x:v>
      </x:c>
      <x:c r="K57" s="51" t="str">
        <x:v>MECH-966 — Seasonal agricultural credit</x:v>
      </x:c>
      <x:c r="L57" s="51" t="str">
        <x:v>E2</x:v>
      </x:c>
      <x:c r="M57" s="51" t="str">
        <x:v>SRC-1510; SRC-1511</x:v>
      </x:c>
      <x:c r="N57" s="51" t="str">
        <x:v>Microfinance institutions serving farmers is connected to Women agricultural land claimants through provides small-scale finance to under the cited institutional framework.</x:v>
      </x:c>
      <x:c r="O57" s="51" t="str">
        <x:v>It does not establish universal control, motive, successful performance, or the final human and ecological outcome.</x:v>
      </x:c>
      <x:c r="P57" s="51" t="str">
        <x:v>Implementation, coverage and effects vary by jurisdiction, contract and local conditions.</x:v>
      </x:c>
      <x:c r="Q57" s="51" t="str">
        <x:v>Active</x:v>
      </x:c>
    </x:row>
    <x:row r="58">
      <x:c r="A58" s="51" t="str">
        <x:v>V29FIN-004</x:v>
      </x:c>
      <x:c r="B58" s="51" t="str">
        <x:v>Farm finance, insurance &amp; risk</x:v>
      </x:c>
      <x:c r="C58" s="51" t="str">
        <x:v>Agricultural guarantee funds</x:v>
      </x:c>
      <x:c r="D58" s="51" t="str">
        <x:v>Agricultural guarantee funds → Agricultural development banks</x:v>
      </x:c>
      <x:c r="E58" s="51" t="str">
        <x:v>Agricultural development banks</x:v>
      </x:c>
      <x:c r="F58" s="51" t="str">
        <x:v>Current / ongoing</x:v>
      </x:c>
      <x:c r="G58" s="51" t="str">
        <x:v>covers defined losses on qualifying loans originated by</x:v>
      </x:c>
      <x:c r="H58" s="51" t="str">
        <x:v>INS-1149</x:v>
      </x:c>
      <x:c r="I58" s="51" t="str">
        <x:v>Eligible loan and public guarantee</x:v>
      </x:c>
      <x:c r="J58" s="51" t="str">
        <x:v>Reduced lender loss exposure</x:v>
      </x:c>
      <x:c r="K58" s="51" t="str">
        <x:v>MECH-967 — Agricultural guarantee leverage</x:v>
      </x:c>
      <x:c r="L58" s="51" t="str">
        <x:v>E1</x:v>
      </x:c>
      <x:c r="M58" s="51" t="str">
        <x:v>SRC-1512</x:v>
      </x:c>
      <x:c r="N58" s="51" t="str">
        <x:v>Agricultural guarantee funds is connected to Agricultural development banks through covers defined losses on qualifying loans originated by under the cited institutional framework.</x:v>
      </x:c>
      <x:c r="O58" s="51" t="str">
        <x:v>It does not establish universal control, motive, successful performance, or the final human and ecological outcome.</x:v>
      </x:c>
      <x:c r="P58" s="51" t="str">
        <x:v>Implementation, coverage and effects vary by jurisdiction, contract and local conditions.</x:v>
      </x:c>
      <x:c r="Q58" s="51" t="str">
        <x:v>Active</x:v>
      </x:c>
    </x:row>
    <x:row r="59">
      <x:c r="A59" s="51" t="str">
        <x:v>V29FIN-005</x:v>
      </x:c>
      <x:c r="B59" s="51" t="str">
        <x:v>Farm finance, insurance &amp; risk</x:v>
      </x:c>
      <x:c r="C59" s="51" t="str">
        <x:v>Crop insurers</x:v>
      </x:c>
      <x:c r="D59" s="51" t="str">
        <x:v>Crop insurers → Smallholder farmers</x:v>
      </x:c>
      <x:c r="E59" s="51" t="str">
        <x:v>Smallholder farmers</x:v>
      </x:c>
      <x:c r="F59" s="51" t="str">
        <x:v>Current / ongoing</x:v>
      </x:c>
      <x:c r="G59" s="51" t="str">
        <x:v>underwrites crop-yield or revenue risk for</x:v>
      </x:c>
      <x:c r="H59" s="51" t="str">
        <x:v>INS-1150</x:v>
      </x:c>
      <x:c r="I59" s="51" t="str">
        <x:v>Insured crop and covered peril</x:v>
      </x:c>
      <x:c r="J59" s="51" t="str">
        <x:v>Indemnity after verified yield loss</x:v>
      </x:c>
      <x:c r="K59" s="51" t="str">
        <x:v>MECH-968 — Crop-yield insurance</x:v>
      </x:c>
      <x:c r="L59" s="51" t="str">
        <x:v>E1</x:v>
      </x:c>
      <x:c r="M59" s="51" t="str">
        <x:v>SRC-1514</x:v>
      </x:c>
      <x:c r="N59" s="51" t="str">
        <x:v>Crop insurers is connected to Smallholder farmers through underwrites crop-yield or revenue risk for under the cited institutional framework.</x:v>
      </x:c>
      <x:c r="O59" s="51" t="str">
        <x:v>It does not establish universal control, motive, successful performance, or the final human and ecological outcome.</x:v>
      </x:c>
      <x:c r="P59" s="51" t="str">
        <x:v>Implementation, coverage and effects vary by jurisdiction, contract and local conditions.</x:v>
      </x:c>
      <x:c r="Q59" s="51" t="str">
        <x:v>Active</x:v>
      </x:c>
    </x:row>
    <x:row r="60">
      <x:c r="A60" s="51" t="str">
        <x:v>V29FIN-006</x:v>
      </x:c>
      <x:c r="B60" s="51" t="str">
        <x:v>Farm finance, insurance &amp; risk</x:v>
      </x:c>
      <x:c r="C60" s="51" t="str">
        <x:v>Public crop-insurance agencies</x:v>
      </x:c>
      <x:c r="D60" s="51" t="str">
        <x:v>Public crop-insurance agencies → Crop insurers</x:v>
      </x:c>
      <x:c r="E60" s="51" t="str">
        <x:v>Crop insurers</x:v>
      </x:c>
      <x:c r="F60" s="51" t="str">
        <x:v>Current / ongoing</x:v>
      </x:c>
      <x:c r="G60" s="51" t="str">
        <x:v>subsidizes or administers qualifying policies issued by</x:v>
      </x:c>
      <x:c r="H60" s="51" t="str">
        <x:v>INS-1150</x:v>
      </x:c>
      <x:c r="I60" s="51" t="str">
        <x:v>Insured crop and covered peril</x:v>
      </x:c>
      <x:c r="J60" s="51" t="str">
        <x:v>Indemnity after verified yield loss</x:v>
      </x:c>
      <x:c r="K60" s="51" t="str">
        <x:v>MECH-968 — Crop-yield insurance</x:v>
      </x:c>
      <x:c r="L60" s="51" t="str">
        <x:v>E1</x:v>
      </x:c>
      <x:c r="M60" s="51" t="str">
        <x:v>SRC-1514</x:v>
      </x:c>
      <x:c r="N60" s="51" t="str">
        <x:v>Public crop-insurance agencies is connected to Crop insurers through subsidizes or administers qualifying policies issued by under the cited institutional framework.</x:v>
      </x:c>
      <x:c r="O60" s="51" t="str">
        <x:v>It does not establish universal control, motive, successful performance, or the final human and ecological outcome.</x:v>
      </x:c>
      <x:c r="P60" s="51" t="str">
        <x:v>Implementation, coverage and effects vary by jurisdiction, contract and local conditions.</x:v>
      </x:c>
      <x:c r="Q60" s="51" t="str">
        <x:v>Active</x:v>
      </x:c>
    </x:row>
    <x:row r="61">
      <x:c r="A61" s="51" t="str">
        <x:v>V29FIN-007</x:v>
      </x:c>
      <x:c r="B61" s="51" t="str">
        <x:v>Farm finance, insurance &amp; risk</x:v>
      </x:c>
      <x:c r="C61" s="51" t="str">
        <x:v>Agricultural reinsurers</x:v>
      </x:c>
      <x:c r="D61" s="51" t="str">
        <x:v>Agricultural reinsurers → Crop insurers</x:v>
      </x:c>
      <x:c r="E61" s="51" t="str">
        <x:v>Crop insurers</x:v>
      </x:c>
      <x:c r="F61" s="51" t="str">
        <x:v>Current / ongoing</x:v>
      </x:c>
      <x:c r="G61" s="51" t="str">
        <x:v>accepts transferred agricultural loss layers from</x:v>
      </x:c>
      <x:c r="H61" s="51" t="str">
        <x:v>INS-1152</x:v>
      </x:c>
      <x:c r="I61" s="51" t="str">
        <x:v>Insurer portfolio and treaty</x:v>
      </x:c>
      <x:c r="J61" s="51" t="str">
        <x:v>Transferred layer of underwriting risk</x:v>
      </x:c>
      <x:c r="K61" s="51" t="str">
        <x:v>MECH-970 — Agricultural reinsurance</x:v>
      </x:c>
      <x:c r="L61" s="51" t="str">
        <x:v>E1</x:v>
      </x:c>
      <x:c r="M61" s="51" t="str">
        <x:v>SRC-1514</x:v>
      </x:c>
      <x:c r="N61" s="51" t="str">
        <x:v>Agricultural reinsurers is connected to Crop insurers through accepts transferred agricultural loss layers from under the cited institutional framework.</x:v>
      </x:c>
      <x:c r="O61" s="51" t="str">
        <x:v>It does not establish universal control, motive, successful performance, or the final human and ecological outcome.</x:v>
      </x:c>
      <x:c r="P61" s="51" t="str">
        <x:v>Implementation, coverage and effects vary by jurisdiction, contract and local conditions.</x:v>
      </x:c>
      <x:c r="Q61" s="51" t="str">
        <x:v>Active</x:v>
      </x:c>
    </x:row>
    <x:row r="62">
      <x:c r="A62" s="51" t="str">
        <x:v>V29FIN-008</x:v>
      </x:c>
      <x:c r="B62" s="51" t="str">
        <x:v>Farm finance, insurance &amp; risk</x:v>
      </x:c>
      <x:c r="C62" s="51" t="str">
        <x:v>Warehouse receipt lenders</x:v>
      </x:c>
      <x:c r="D62" s="51" t="str">
        <x:v>Warehouse receipt lenders → Licensed grain warehouses</x:v>
      </x:c>
      <x:c r="E62" s="51" t="str">
        <x:v>Licensed grain warehouses</x:v>
      </x:c>
      <x:c r="F62" s="51" t="str">
        <x:v>Current / ongoing</x:v>
      </x:c>
      <x:c r="G62" s="51" t="str">
        <x:v>relies on receipts issued for stock held by</x:v>
      </x:c>
      <x:c r="H62" s="51" t="str">
        <x:v>INS-1160</x:v>
      </x:c>
      <x:c r="I62" s="51" t="str">
        <x:v>Verified stored commodity and receipt</x:v>
      </x:c>
      <x:c r="J62" s="51" t="str">
        <x:v>Secured credit claim</x:v>
      </x:c>
      <x:c r="K62" s="51" t="str">
        <x:v>MECH-971 — Warehouse receipt collateralization</x:v>
      </x:c>
      <x:c r="L62" s="51" t="str">
        <x:v>E1</x:v>
      </x:c>
      <x:c r="M62" s="51" t="str">
        <x:v>SRC-1518; SRC-1519</x:v>
      </x:c>
      <x:c r="N62" s="51" t="str">
        <x:v>Warehouse receipt lenders is connected to Licensed grain warehouses through relies on receipts issued for stock held by under the cited institutional framework.</x:v>
      </x:c>
      <x:c r="O62" s="51" t="str">
        <x:v>It does not establish universal control, motive, successful performance, or the final human and ecological outcome.</x:v>
      </x:c>
      <x:c r="P62" s="51" t="str">
        <x:v>Implementation, coverage and effects vary by jurisdiction, contract and local conditions.</x:v>
      </x:c>
      <x:c r="Q62" s="51" t="str">
        <x:v>Active</x:v>
      </x:c>
    </x:row>
    <x:row r="63">
      <x:c r="A63" s="51" t="str">
        <x:v>V29FIN-009</x:v>
      </x:c>
      <x:c r="B63" s="51" t="str">
        <x:v>Farm finance, insurance &amp; risk</x:v>
      </x:c>
      <x:c r="C63" s="51" t="str">
        <x:v>International Fund for Agricultural Development</x:v>
      </x:c>
      <x:c r="D63" s="51" t="str">
        <x:v>International Fund for Agricultural Development → Rural finance institutions</x:v>
      </x:c>
      <x:c r="E63" s="51" t="str">
        <x:v>Rural finance institutions</x:v>
      </x:c>
      <x:c r="F63" s="51" t="str">
        <x:v>Current / ongoing</x:v>
      </x:c>
      <x:c r="G63" s="51" t="str">
        <x:v>finances programmes implemented through or supporting</x:v>
      </x:c>
      <x:c r="H63" s="51" t="str">
        <x:v>INS-1148</x:v>
      </x:c>
      <x:c r="I63" s="51" t="str">
        <x:v>Farm plan and borrower assessment</x:v>
      </x:c>
      <x:c r="J63" s="51" t="str">
        <x:v>Disbursed working capital</x:v>
      </x:c>
      <x:c r="K63" s="51" t="str">
        <x:v>MECH-966 — Seasonal agricultural credit</x:v>
      </x:c>
      <x:c r="L63" s="51" t="str">
        <x:v>E2</x:v>
      </x:c>
      <x:c r="M63" s="51" t="str">
        <x:v>SRC-1510</x:v>
      </x:c>
      <x:c r="N63" s="51" t="str">
        <x:v>International Fund for Agricultural Development is connected to Rural finance institutions through finances programmes implemented through or supporting under the cited institutional framework.</x:v>
      </x:c>
      <x:c r="O63" s="51" t="str">
        <x:v>It does not establish universal control, motive, successful performance, or the final human and ecological outcome.</x:v>
      </x:c>
      <x:c r="P63" s="51" t="str">
        <x:v>Implementation, coverage and effects vary by jurisdiction, contract and local conditions.</x:v>
      </x:c>
      <x:c r="Q63" s="51" t="str">
        <x:v>Active</x:v>
      </x:c>
    </x:row>
    <x:row r="64">
      <x:c r="A64" s="51" t="str">
        <x:v>V29FIN-010</x:v>
      </x:c>
      <x:c r="B64" s="51" t="str">
        <x:v>Farm finance, insurance &amp; risk</x:v>
      </x:c>
      <x:c r="C64" s="51" t="str">
        <x:v>World Bank Agriculture and Food Global Practice</x:v>
      </x:c>
      <x:c r="D64" s="51" t="str">
        <x:v>World Bank Agriculture and Food Global Practice → Agricultural development banks</x:v>
      </x:c>
      <x:c r="E64" s="51" t="str">
        <x:v>Agricultural development banks</x:v>
      </x:c>
      <x:c r="F64" s="51" t="str">
        <x:v>Current / ongoing</x:v>
      </x:c>
      <x:c r="G64" s="51" t="str">
        <x:v>finances or advises agricultural programmes involving</x:v>
      </x:c>
      <x:c r="H64" s="51" t="str">
        <x:v>INS-1203</x:v>
      </x:c>
      <x:c r="I64" s="51" t="str">
        <x:v>Eligible loan and public guarantee</x:v>
      </x:c>
      <x:c r="J64" s="51" t="str">
        <x:v>Reduced lender loss exposure</x:v>
      </x:c>
      <x:c r="K64" s="51" t="str">
        <x:v>MECH-967 — Agricultural guarantee leverage</x:v>
      </x:c>
      <x:c r="L64" s="51" t="str">
        <x:v>E2</x:v>
      </x:c>
      <x:c r="M64" s="51" t="str">
        <x:v>SRC-1511</x:v>
      </x:c>
      <x:c r="N64" s="51" t="str">
        <x:v>World Bank Agriculture and Food Global Practice is connected to Agricultural development banks through finances or advises agricultural programmes involving under the cited institutional framework.</x:v>
      </x:c>
      <x:c r="O64" s="51" t="str">
        <x:v>It does not establish universal control, motive, successful performance, or the final human and ecological outcome.</x:v>
      </x:c>
      <x:c r="P64" s="51" t="str">
        <x:v>Implementation, coverage and effects vary by jurisdiction, contract and local conditions.</x:v>
      </x:c>
      <x:c r="Q64" s="51" t="str">
        <x:v>Active</x:v>
      </x:c>
    </x:row>
    <x:row r="65">
      <x:c r="A65" s="51" t="str">
        <x:v>V29FIN-011</x:v>
      </x:c>
      <x:c r="B65" s="51" t="str">
        <x:v>Farm finance, insurance &amp; risk</x:v>
      </x:c>
      <x:c r="C65" s="51" t="str">
        <x:v>Global Agriculture and Food Security Program</x:v>
      </x:c>
      <x:c r="D65" s="51" t="str">
        <x:v>Global Agriculture and Food Security Program → Smallholder farmers</x:v>
      </x:c>
      <x:c r="E65" s="51" t="str">
        <x:v>Smallholder farmers</x:v>
      </x:c>
      <x:c r="F65" s="51" t="str">
        <x:v>Current / ongoing</x:v>
      </x:c>
      <x:c r="G65" s="51" t="str">
        <x:v>channels public and private financing toward programmes serving</x:v>
      </x:c>
      <x:c r="H65" s="51" t="str">
        <x:v>INS-1149</x:v>
      </x:c>
      <x:c r="I65" s="51" t="str">
        <x:v>Eligible loan and public guarantee</x:v>
      </x:c>
      <x:c r="J65" s="51" t="str">
        <x:v>Reduced lender loss exposure</x:v>
      </x:c>
      <x:c r="K65" s="51" t="str">
        <x:v>MECH-967 — Agricultural guarantee leverage</x:v>
      </x:c>
      <x:c r="L65" s="51" t="str">
        <x:v>E1</x:v>
      </x:c>
      <x:c r="M65" s="51" t="str">
        <x:v>SRC-1512</x:v>
      </x:c>
      <x:c r="N65" s="51" t="str">
        <x:v>Global Agriculture and Food Security Program is connected to Smallholder farmers through channels public and private financing toward programmes serving under the cited institutional framework.</x:v>
      </x:c>
      <x:c r="O65" s="51" t="str">
        <x:v>It does not establish universal control, motive, successful performance, or the final human and ecological outcome.</x:v>
      </x:c>
      <x:c r="P65" s="51" t="str">
        <x:v>Implementation, coverage and effects vary by jurisdiction, contract and local conditions.</x:v>
      </x:c>
      <x:c r="Q65" s="51" t="str">
        <x:v>Active</x:v>
      </x:c>
    </x:row>
    <x:row r="66">
      <x:c r="A66" s="51" t="str">
        <x:v>V29FIN-012</x:v>
      </x:c>
      <x:c r="B66" s="51" t="str">
        <x:v>Farm finance, insurance &amp; risk</x:v>
      </x:c>
      <x:c r="C66" s="51" t="str">
        <x:v>Agri-Business Capital Fund</x:v>
      </x:c>
      <x:c r="D66" s="51" t="str">
        <x:v>Agri-Business Capital Fund → Producer organizations</x:v>
      </x:c>
      <x:c r="E66" s="51" t="str">
        <x:v>Producer organizations</x:v>
      </x:c>
      <x:c r="F66" s="51" t="str">
        <x:v>Current / ongoing</x:v>
      </x:c>
      <x:c r="G66" s="51" t="str">
        <x:v>provides investment capital to qualifying enterprises linked to</x:v>
      </x:c>
      <x:c r="H66" s="51" t="str">
        <x:v>INS-1148</x:v>
      </x:c>
      <x:c r="I66" s="51" t="str">
        <x:v>Farm plan and borrower assessment</x:v>
      </x:c>
      <x:c r="J66" s="51" t="str">
        <x:v>Disbursed working capital</x:v>
      </x:c>
      <x:c r="K66" s="51" t="str">
        <x:v>MECH-966 — Seasonal agricultural credit</x:v>
      </x:c>
      <x:c r="L66" s="51" t="str">
        <x:v>E2</x:v>
      </x:c>
      <x:c r="M66" s="51" t="str">
        <x:v>SRC-1513</x:v>
      </x:c>
      <x:c r="N66" s="51" t="str">
        <x:v>Agri-Business Capital Fund is connected to Producer organizations through provides investment capital to qualifying enterprises linked to under the cited institutional framework.</x:v>
      </x:c>
      <x:c r="O66" s="51" t="str">
        <x:v>It does not establish universal control, motive, successful performance, or the final human and ecological outcome.</x:v>
      </x:c>
      <x:c r="P66" s="51" t="str">
        <x:v>Implementation, coverage and effects vary by jurisdiction, contract and local conditions.</x:v>
      </x:c>
      <x:c r="Q66" s="51" t="str">
        <x:v>Active</x:v>
      </x:c>
    </x:row>
    <x:row r="67">
      <x:c r="A67" s="51" t="str">
        <x:v>V29LABOUR-001</x:v>
      </x:c>
      <x:c r="B67" s="51" t="str">
        <x:v>Agricultural labour, cooperatives &amp; contract farming</x:v>
      </x:c>
      <x:c r="C67" s="51" t="str">
        <x:v>Farm labour contractors</x:v>
      </x:c>
      <x:c r="D67" s="51" t="str">
        <x:v>Farm labour contractors → Migrant seasonal farmworkers</x:v>
      </x:c>
      <x:c r="E67" s="51" t="str">
        <x:v>Migrant seasonal farmworkers</x:v>
      </x:c>
      <x:c r="F67" s="51" t="str">
        <x:v>Current / ongoing</x:v>
      </x:c>
      <x:c r="G67" s="51" t="str">
        <x:v>recruits and places</x:v>
      </x:c>
      <x:c r="H67" s="51" t="str">
        <x:v>INS-1156</x:v>
      </x:c>
      <x:c r="I67" s="51" t="str">
        <x:v>Labour demand and recruited workers</x:v>
      </x:c>
      <x:c r="J67" s="51" t="str">
        <x:v>Work placement and wage obligation</x:v>
      </x:c>
      <x:c r="K67" s="51" t="str">
        <x:v>MECH-972 — Labour contracting</x:v>
      </x:c>
      <x:c r="L67" s="51" t="str">
        <x:v>E1</x:v>
      </x:c>
      <x:c r="M67" s="51" t="str">
        <x:v>SRC-1516</x:v>
      </x:c>
      <x:c r="N67" s="51" t="str">
        <x:v>Farm labour contractors is connected to Migrant seasonal farmworkers through recruits and places under the cited institutional framework.</x:v>
      </x:c>
      <x:c r="O67" s="51" t="str">
        <x:v>It does not establish universal control, motive, successful performance, or the final human and ecological outcome.</x:v>
      </x:c>
      <x:c r="P67" s="51" t="str">
        <x:v>Implementation, coverage and effects vary by jurisdiction, contract and local conditions.</x:v>
      </x:c>
      <x:c r="Q67" s="51" t="str">
        <x:v>Active</x:v>
      </x:c>
    </x:row>
    <x:row r="68">
      <x:c r="A68" s="51" t="str">
        <x:v>V29LABOUR-002</x:v>
      </x:c>
      <x:c r="B68" s="51" t="str">
        <x:v>Agricultural labour, cooperatives &amp; contract farming</x:v>
      </x:c>
      <x:c r="C68" s="51" t="str">
        <x:v>Lead agribusiness buyers</x:v>
      </x:c>
      <x:c r="D68" s="51" t="str">
        <x:v>Lead agribusiness buyers → Contract farmers</x:v>
      </x:c>
      <x:c r="E68" s="51" t="str">
        <x:v>Contract farmers</x:v>
      </x:c>
      <x:c r="F68" s="51" t="str">
        <x:v>Current / ongoing</x:v>
      </x:c>
      <x:c r="G68" s="51" t="str">
        <x:v>sets production and delivery terms for</x:v>
      </x:c>
      <x:c r="H68" s="51" t="str">
        <x:v>INS-1158</x:v>
      </x:c>
      <x:c r="I68" s="51" t="str">
        <x:v>Buyer specification and producer agreement</x:v>
      </x:c>
      <x:c r="J68" s="51" t="str">
        <x:v>Pre-committed supply, input or price terms</x:v>
      </x:c>
      <x:c r="K68" s="51" t="str">
        <x:v>MECH-975 — Contract farming coordination</x:v>
      </x:c>
      <x:c r="L68" s="51" t="str">
        <x:v>E1</x:v>
      </x:c>
      <x:c r="M68" s="51" t="str">
        <x:v>SRC-1511</x:v>
      </x:c>
      <x:c r="N68" s="51" t="str">
        <x:v>Lead agribusiness buyers is connected to Contract farmers through sets production and delivery terms for under the cited institutional framework.</x:v>
      </x:c>
      <x:c r="O68" s="51" t="str">
        <x:v>It does not establish universal control, motive, successful performance, or the final human and ecological outcome.</x:v>
      </x:c>
      <x:c r="P68" s="51" t="str">
        <x:v>Implementation, coverage and effects vary by jurisdiction, contract and local conditions.</x:v>
      </x:c>
      <x:c r="Q68" s="51" t="str">
        <x:v>Active</x:v>
      </x:c>
    </x:row>
    <x:row r="69">
      <x:c r="A69" s="51" t="str">
        <x:v>V29LABOUR-003</x:v>
      </x:c>
      <x:c r="B69" s="51" t="str">
        <x:v>Agricultural labour, cooperatives &amp; contract farming</x:v>
      </x:c>
      <x:c r="C69" s="51" t="str">
        <x:v>Contract farmers</x:v>
      </x:c>
      <x:c r="D69" s="51" t="str">
        <x:v>Contract farmers → Agricultural input distributors</x:v>
      </x:c>
      <x:c r="E69" s="51" t="str">
        <x:v>Agricultural input distributors</x:v>
      </x:c>
      <x:c r="F69" s="51" t="str">
        <x:v>Current / ongoing</x:v>
      </x:c>
      <x:c r="G69" s="51" t="str">
        <x:v>receives buyer-linked or contract-linked inputs from</x:v>
      </x:c>
      <x:c r="H69" s="51" t="str">
        <x:v>INS-1158</x:v>
      </x:c>
      <x:c r="I69" s="51" t="str">
        <x:v>Inputs and deferred payment</x:v>
      </x:c>
      <x:c r="J69" s="51" t="str">
        <x:v>Harvest-linked repayment obligation</x:v>
      </x:c>
      <x:c r="K69" s="51" t="str">
        <x:v>MECH-957 — Input-credit tying</x:v>
      </x:c>
      <x:c r="L69" s="51" t="str">
        <x:v>E2</x:v>
      </x:c>
      <x:c r="M69" s="51" t="str">
        <x:v>SRC-1511</x:v>
      </x:c>
      <x:c r="N69" s="51" t="str">
        <x:v>Contract farmers is connected to Agricultural input distributors through receives buyer-linked or contract-linked inputs from under the cited institutional framework.</x:v>
      </x:c>
      <x:c r="O69" s="51" t="str">
        <x:v>It does not establish universal control, motive, successful performance, or the final human and ecological outcome.</x:v>
      </x:c>
      <x:c r="P69" s="51" t="str">
        <x:v>Implementation, coverage and effects vary by jurisdiction, contract and local conditions.</x:v>
      </x:c>
      <x:c r="Q69" s="51" t="str">
        <x:v>Active</x:v>
      </x:c>
    </x:row>
    <x:row r="70">
      <x:c r="A70" s="51" t="str">
        <x:v>V29LABOUR-004</x:v>
      </x:c>
      <x:c r="B70" s="51" t="str">
        <x:v>Agricultural labour, cooperatives &amp; contract farming</x:v>
      </x:c>
      <x:c r="C70" s="51" t="str">
        <x:v>Agricultural cooperatives</x:v>
      </x:c>
      <x:c r="D70" s="51" t="str">
        <x:v>Agricultural cooperatives → Smallholder farmers</x:v>
      </x:c>
      <x:c r="E70" s="51" t="str">
        <x:v>Smallholder farmers</x:v>
      </x:c>
      <x:c r="F70" s="51" t="str">
        <x:v>Current / ongoing</x:v>
      </x:c>
      <x:c r="G70" s="51" t="str">
        <x:v>aggregates procurement, finance, storage or marketing for member</x:v>
      </x:c>
      <x:c r="H70" s="51" t="str">
        <x:v>INS-1157</x:v>
      </x:c>
      <x:c r="I70" s="51" t="str">
        <x:v>Member production or demand</x:v>
      </x:c>
      <x:c r="J70" s="51" t="str">
        <x:v>Pooled purchasing, storage, finance or marketing</x:v>
      </x:c>
      <x:c r="K70" s="51" t="str">
        <x:v>MECH-974 — Cooperative aggregation</x:v>
      </x:c>
      <x:c r="L70" s="51" t="str">
        <x:v>E1</x:v>
      </x:c>
      <x:c r="M70" s="51" t="str">
        <x:v>SRC-1517</x:v>
      </x:c>
      <x:c r="N70" s="51" t="str">
        <x:v>Agricultural cooperatives is connected to Smallholder farmers through aggregates procurement, finance, storage or marketing for member under the cited institutional framework.</x:v>
      </x:c>
      <x:c r="O70" s="51" t="str">
        <x:v>It does not establish universal control, motive, successful performance, or the final human and ecological outcome.</x:v>
      </x:c>
      <x:c r="P70" s="51" t="str">
        <x:v>Implementation, coverage and effects vary by jurisdiction, contract and local conditions.</x:v>
      </x:c>
      <x:c r="Q70" s="51" t="str">
        <x:v>Active</x:v>
      </x:c>
    </x:row>
    <x:row r="71">
      <x:c r="A71" s="51" t="str">
        <x:v>V29LABOUR-005</x:v>
      </x:c>
      <x:c r="B71" s="51" t="str">
        <x:v>Agricultural labour, cooperatives &amp; contract farming</x:v>
      </x:c>
      <x:c r="C71" s="51" t="str">
        <x:v>Producer organizations</x:v>
      </x:c>
      <x:c r="D71" s="51" t="str">
        <x:v>Producer organizations → Lead agribusiness buyers</x:v>
      </x:c>
      <x:c r="E71" s="51" t="str">
        <x:v>Lead agribusiness buyers</x:v>
      </x:c>
      <x:c r="F71" s="51" t="str">
        <x:v>Current / ongoing</x:v>
      </x:c>
      <x:c r="G71" s="51" t="str">
        <x:v>negotiates market access or supply terms with</x:v>
      </x:c>
      <x:c r="H71" s="51" t="str">
        <x:v>INS-1158</x:v>
      </x:c>
      <x:c r="I71" s="51" t="str">
        <x:v>Member production or demand</x:v>
      </x:c>
      <x:c r="J71" s="51" t="str">
        <x:v>Pooled purchasing, storage, finance or marketing</x:v>
      </x:c>
      <x:c r="K71" s="51" t="str">
        <x:v>MECH-974 — Cooperative aggregation</x:v>
      </x:c>
      <x:c r="L71" s="51" t="str">
        <x:v>E2</x:v>
      </x:c>
      <x:c r="M71" s="51" t="str">
        <x:v>SRC-1511; SRC-1517</x:v>
      </x:c>
      <x:c r="N71" s="51" t="str">
        <x:v>Producer organizations is connected to Lead agribusiness buyers through negotiates market access or supply terms with under the cited institutional framework.</x:v>
      </x:c>
      <x:c r="O71" s="51" t="str">
        <x:v>It does not establish universal control, motive, successful performance, or the final human and ecological outcome.</x:v>
      </x:c>
      <x:c r="P71" s="51" t="str">
        <x:v>Implementation, coverage and effects vary by jurisdiction, contract and local conditions.</x:v>
      </x:c>
      <x:c r="Q71" s="51" t="str">
        <x:v>Active</x:v>
      </x:c>
    </x:row>
    <x:row r="72">
      <x:c r="A72" s="51" t="str">
        <x:v>V29LABOUR-006</x:v>
      </x:c>
      <x:c r="B72" s="51" t="str">
        <x:v>Agricultural labour, cooperatives &amp; contract farming</x:v>
      </x:c>
      <x:c r="C72" s="51" t="str">
        <x:v>Agricultural trade unions</x:v>
      </x:c>
      <x:c r="D72" s="51" t="str">
        <x:v>Agricultural trade unions → Agricultural wage workers</x:v>
      </x:c>
      <x:c r="E72" s="51" t="str">
        <x:v>Agricultural wage workers</x:v>
      </x:c>
      <x:c r="F72" s="51" t="str">
        <x:v>Current / ongoing</x:v>
      </x:c>
      <x:c r="G72" s="51" t="str">
        <x:v>represents collective labour interests of</x:v>
      </x:c>
      <x:c r="H72" s="51" t="str">
        <x:v>INS-1155</x:v>
      </x:c>
      <x:c r="I72" s="51" t="str">
        <x:v>Labour demand and recruited workers</x:v>
      </x:c>
      <x:c r="J72" s="51" t="str">
        <x:v>Work placement and wage obligation</x:v>
      </x:c>
      <x:c r="K72" s="51" t="str">
        <x:v>MECH-972 — Labour contracting</x:v>
      </x:c>
      <x:c r="L72" s="51" t="str">
        <x:v>E1</x:v>
      </x:c>
      <x:c r="M72" s="51" t="str">
        <x:v>SRC-1515</x:v>
      </x:c>
      <x:c r="N72" s="51" t="str">
        <x:v>Agricultural trade unions is connected to Agricultural wage workers through represents collective labour interests of under the cited institutional framework.</x:v>
      </x:c>
      <x:c r="O72" s="51" t="str">
        <x:v>It does not establish universal control, motive, successful performance, or the final human and ecological outcome.</x:v>
      </x:c>
      <x:c r="P72" s="51" t="str">
        <x:v>Implementation, coverage and effects vary by jurisdiction, contract and local conditions.</x:v>
      </x:c>
      <x:c r="Q72" s="51" t="str">
        <x:v>Active</x:v>
      </x:c>
    </x:row>
    <x:row r="73">
      <x:c r="A73" s="51" t="str">
        <x:v>V29LABOUR-007</x:v>
      </x:c>
      <x:c r="B73" s="51" t="str">
        <x:v>Agricultural labour, cooperatives &amp; contract farming</x:v>
      </x:c>
      <x:c r="C73" s="51" t="str">
        <x:v>Agricultural labour and safety inspectorates</x:v>
      </x:c>
      <x:c r="D73" s="51" t="str">
        <x:v>Agricultural labour and safety inspectorates → Lead agribusiness buyers</x:v>
      </x:c>
      <x:c r="E73" s="51" t="str">
        <x:v>Lead agribusiness buyers</x:v>
      </x:c>
      <x:c r="F73" s="51" t="str">
        <x:v>Current / ongoing</x:v>
      </x:c>
      <x:c r="G73" s="51" t="str">
        <x:v>inspects labour or safety compliance affecting operations controlled by</x:v>
      </x:c>
      <x:c r="H73" s="51" t="str">
        <x:v>INS-1159</x:v>
      </x:c>
      <x:c r="I73" s="51" t="str">
        <x:v>Worksite hazards and legal standards</x:v>
      </x:c>
      <x:c r="J73" s="51" t="str">
        <x:v>Inspection, correction or sanction</x:v>
      </x:c>
      <x:c r="K73" s="51" t="str">
        <x:v>MECH-976 — Agricultural safety enforcement</x:v>
      </x:c>
      <x:c r="L73" s="51" t="str">
        <x:v>E1</x:v>
      </x:c>
      <x:c r="M73" s="51" t="str">
        <x:v>SRC-1515</x:v>
      </x:c>
      <x:c r="N73" s="51" t="str">
        <x:v>Agricultural labour and safety inspectorates is connected to Lead agribusiness buyers through inspects labour or safety compliance affecting operations controlled by under the cited institutional framework.</x:v>
      </x:c>
      <x:c r="O73" s="51" t="str">
        <x:v>It does not establish universal control, motive, successful performance, or the final human and ecological outcome.</x:v>
      </x:c>
      <x:c r="P73" s="51" t="str">
        <x:v>Implementation, coverage and effects vary by jurisdiction, contract and local conditions.</x:v>
      </x:c>
      <x:c r="Q73" s="51" t="str">
        <x:v>Active</x:v>
      </x:c>
    </x:row>
    <x:row r="74">
      <x:c r="A74" s="51" t="str">
        <x:v>V29LABOUR-008</x:v>
      </x:c>
      <x:c r="B74" s="51" t="str">
        <x:v>Agricultural labour, cooperatives &amp; contract farming</x:v>
      </x:c>
      <x:c r="C74" s="51" t="str">
        <x:v>Food-processing workers</x:v>
      </x:c>
      <x:c r="D74" s="51" t="str">
        <x:v>Food-processing workers → Meat processors</x:v>
      </x:c>
      <x:c r="E74" s="51" t="str">
        <x:v>Meat processors</x:v>
      </x:c>
      <x:c r="F74" s="51" t="str">
        <x:v>Current / ongoing</x:v>
      </x:c>
      <x:c r="G74" s="51" t="str">
        <x:v>performs processing labour for</x:v>
      </x:c>
      <x:c r="H74" s="51" t="str">
        <x:v>INS-1155</x:v>
      </x:c>
      <x:c r="I74" s="51" t="str">
        <x:v>Labour demand and recruited workers</x:v>
      </x:c>
      <x:c r="J74" s="51" t="str">
        <x:v>Work placement and wage obligation</x:v>
      </x:c>
      <x:c r="K74" s="51" t="str">
        <x:v>MECH-972 — Labour contracting</x:v>
      </x:c>
      <x:c r="L74" s="51" t="str">
        <x:v>E1</x:v>
      </x:c>
      <x:c r="M74" s="51" t="str">
        <x:v>SRC-1515</x:v>
      </x:c>
      <x:c r="N74" s="51" t="str">
        <x:v>Food-processing workers is connected to Meat processors through performs processing labour for under the cited institutional framework.</x:v>
      </x:c>
      <x:c r="O74" s="51" t="str">
        <x:v>It does not establish universal control, motive, successful performance, or the final human and ecological outcome.</x:v>
      </x:c>
      <x:c r="P74" s="51" t="str">
        <x:v>Implementation, coverage and effects vary by jurisdiction, contract and local conditions.</x:v>
      </x:c>
      <x:c r="Q74" s="51" t="str">
        <x:v>Active</x:v>
      </x:c>
    </x:row>
    <x:row r="75">
      <x:c r="A75" s="51" t="str">
        <x:v>V29LABOUR-009</x:v>
      </x:c>
      <x:c r="B75" s="51" t="str">
        <x:v>Agricultural labour, cooperatives &amp; contract farming</x:v>
      </x:c>
      <x:c r="C75" s="51" t="str">
        <x:v>Migrant seasonal farmworkers</x:v>
      </x:c>
      <x:c r="D75" s="51" t="str">
        <x:v>Migrant seasonal farmworkers → Agricultural wage workers</x:v>
      </x:c>
      <x:c r="E75" s="51" t="str">
        <x:v>Agricultural wage workers</x:v>
      </x:c>
      <x:c r="F75" s="51" t="str">
        <x:v>Current / ongoing</x:v>
      </x:c>
      <x:c r="G75" s="51" t="str">
        <x:v>forms a mobile subset of</x:v>
      </x:c>
      <x:c r="H75" s="51" t="str">
        <x:v>INS-1155</x:v>
      </x:c>
      <x:c r="I75" s="51" t="str">
        <x:v>Regional labour demand</x:v>
      </x:c>
      <x:c r="J75" s="51" t="str">
        <x:v>Time-limited migrant labour supply</x:v>
      </x:c>
      <x:c r="K75" s="51" t="str">
        <x:v>MECH-973 — Seasonal migration channel</x:v>
      </x:c>
      <x:c r="L75" s="51" t="str">
        <x:v>E1</x:v>
      </x:c>
      <x:c r="M75" s="51" t="str">
        <x:v>SRC-1516</x:v>
      </x:c>
      <x:c r="N75" s="51" t="str">
        <x:v>Migrant seasonal farmworkers is connected to Agricultural wage workers through forms a mobile subset of under the cited institutional framework.</x:v>
      </x:c>
      <x:c r="O75" s="51" t="str">
        <x:v>It does not establish universal control, motive, successful performance, or the final human and ecological outcome.</x:v>
      </x:c>
      <x:c r="P75" s="51" t="str">
        <x:v>Implementation, coverage and effects vary by jurisdiction, contract and local conditions.</x:v>
      </x:c>
      <x:c r="Q75" s="51" t="str">
        <x:v>Active</x:v>
      </x:c>
    </x:row>
    <x:row r="76">
      <x:c r="A76" s="51" t="str">
        <x:v>V29LABOUR-010</x:v>
      </x:c>
      <x:c r="B76" s="51" t="str">
        <x:v>Agricultural labour, cooperatives &amp; contract farming</x:v>
      </x:c>
      <x:c r="C76" s="51" t="str">
        <x:v>Farm labour contractors</x:v>
      </x:c>
      <x:c r="D76" s="51" t="str">
        <x:v>Farm labour contractors → Lead agribusiness buyers</x:v>
      </x:c>
      <x:c r="E76" s="51" t="str">
        <x:v>Lead agribusiness buyers</x:v>
      </x:c>
      <x:c r="F76" s="51" t="str">
        <x:v>Current / ongoing</x:v>
      </x:c>
      <x:c r="G76" s="51" t="str">
        <x:v>supplies recruited labour to farms or facilities serving</x:v>
      </x:c>
      <x:c r="H76" s="51" t="str">
        <x:v>INS-1156</x:v>
      </x:c>
      <x:c r="I76" s="51" t="str">
        <x:v>Labour demand and recruited workers</x:v>
      </x:c>
      <x:c r="J76" s="51" t="str">
        <x:v>Work placement and wage obligation</x:v>
      </x:c>
      <x:c r="K76" s="51" t="str">
        <x:v>MECH-972 — Labour contracting</x:v>
      </x:c>
      <x:c r="L76" s="51" t="str">
        <x:v>S1</x:v>
      </x:c>
      <x:c r="M76" s="51" t="str">
        <x:v>SRC-1516</x:v>
      </x:c>
      <x:c r="N76" s="51" t="str">
        <x:v>Farm labour contractors is connected to Lead agribusiness buyers through supplies recruited labour to farms or facilities serving under the cited institutional framework.</x:v>
      </x:c>
      <x:c r="O76" s="51" t="str">
        <x:v>It does not establish universal control, motive, successful performance, or the final human and ecological outcome.</x:v>
      </x:c>
      <x:c r="P76" s="51" t="str">
        <x:v>Implementation, coverage and effects vary by jurisdiction, contract and local conditions.</x:v>
      </x:c>
      <x:c r="Q76" s="51" t="str">
        <x:v>Active</x:v>
      </x:c>
    </x:row>
    <x:row r="77">
      <x:c r="A77" s="51" t="str">
        <x:v>V29STORE-001</x:v>
      </x:c>
      <x:c r="B77" s="51" t="str">
        <x:v>Storage, warehouse receipts &amp; reserves</x:v>
      </x:c>
      <x:c r="C77" s="51" t="str">
        <x:v>Licensed grain warehouses</x:v>
      </x:c>
      <x:c r="D77" s="51" t="str">
        <x:v>Licensed grain warehouses → Smallholder farmers</x:v>
      </x:c>
      <x:c r="E77" s="51" t="str">
        <x:v>Smallholder farmers</x:v>
      </x:c>
      <x:c r="F77" s="51" t="str">
        <x:v>Current / ongoing</x:v>
      </x:c>
      <x:c r="G77" s="51" t="str">
        <x:v>stores graded commodity deposited by</x:v>
      </x:c>
      <x:c r="H77" s="51" t="str">
        <x:v>INS-1160</x:v>
      </x:c>
      <x:c r="I77" s="51" t="str">
        <x:v>Delivered commodity</x:v>
      </x:c>
      <x:c r="J77" s="51" t="str">
        <x:v>Verified grade, quantity and storage claim</x:v>
      </x:c>
      <x:c r="K77" s="51" t="str">
        <x:v>MECH-977 — Warehouse grading and custody</x:v>
      </x:c>
      <x:c r="L77" s="51" t="str">
        <x:v>E1</x:v>
      </x:c>
      <x:c r="M77" s="51" t="str">
        <x:v>SRC-1518; SRC-1519</x:v>
      </x:c>
      <x:c r="N77" s="51" t="str">
        <x:v>Licensed grain warehouses is connected to Smallholder farmers through stores graded commodity deposited by under the cited institutional framework.</x:v>
      </x:c>
      <x:c r="O77" s="51" t="str">
        <x:v>It does not establish universal control, motive, successful performance, or the final human and ecological outcome.</x:v>
      </x:c>
      <x:c r="P77" s="51" t="str">
        <x:v>Implementation, coverage and effects vary by jurisdiction, contract and local conditions.</x:v>
      </x:c>
      <x:c r="Q77" s="51" t="str">
        <x:v>Active</x:v>
      </x:c>
    </x:row>
    <x:row r="78">
      <x:c r="A78" s="51" t="str">
        <x:v>V29STORE-002</x:v>
      </x:c>
      <x:c r="B78" s="51" t="str">
        <x:v>Storage, warehouse receipts &amp; reserves</x:v>
      </x:c>
      <x:c r="C78" s="51" t="str">
        <x:v>Electronic warehouse receipt registries</x:v>
      </x:c>
      <x:c r="D78" s="51" t="str">
        <x:v>Electronic warehouse receipt registries → Warehouse receipt lenders</x:v>
      </x:c>
      <x:c r="E78" s="51" t="str">
        <x:v>Warehouse receipt lenders</x:v>
      </x:c>
      <x:c r="F78" s="51" t="str">
        <x:v>Current / ongoing</x:v>
      </x:c>
      <x:c r="G78" s="51" t="str">
        <x:v>records pledges and priority relied on by</x:v>
      </x:c>
      <x:c r="H78" s="51" t="str">
        <x:v>INS-1161</x:v>
      </x:c>
      <x:c r="I78" s="51" t="str">
        <x:v>Warehouse receipt and pledge</x:v>
      </x:c>
      <x:c r="J78" s="51" t="str">
        <x:v>Searchable priority and transfer record</x:v>
      </x:c>
      <x:c r="K78" s="51" t="str">
        <x:v>MECH-978 — Electronic receipt registry</x:v>
      </x:c>
      <x:c r="L78" s="51" t="str">
        <x:v>E1</x:v>
      </x:c>
      <x:c r="M78" s="51" t="str">
        <x:v>SRC-1519</x:v>
      </x:c>
      <x:c r="N78" s="51" t="str">
        <x:v>Electronic warehouse receipt registries is connected to Warehouse receipt lenders through records pledges and priority relied on by under the cited institutional framework.</x:v>
      </x:c>
      <x:c r="O78" s="51" t="str">
        <x:v>It does not establish universal control, motive, successful performance, or the final human and ecological outcome.</x:v>
      </x:c>
      <x:c r="P78" s="51" t="str">
        <x:v>Implementation, coverage and effects vary by jurisdiction, contract and local conditions.</x:v>
      </x:c>
      <x:c r="Q78" s="51" t="str">
        <x:v>Active</x:v>
      </x:c>
    </x:row>
    <x:row r="79">
      <x:c r="A79" s="51" t="str">
        <x:v>V29STORE-003</x:v>
      </x:c>
      <x:c r="B79" s="51" t="str">
        <x:v>Storage, warehouse receipts &amp; reserves</x:v>
      </x:c>
      <x:c r="C79" s="51" t="str">
        <x:v>Collateral management companies</x:v>
      </x:c>
      <x:c r="D79" s="51" t="str">
        <x:v>Collateral management companies → Warehouse receipt lenders</x:v>
      </x:c>
      <x:c r="E79" s="51" t="str">
        <x:v>Warehouse receipt lenders</x:v>
      </x:c>
      <x:c r="F79" s="51" t="str">
        <x:v>Current / ongoing</x:v>
      </x:c>
      <x:c r="G79" s="51" t="str">
        <x:v>verifies or controls commodity collateral for</x:v>
      </x:c>
      <x:c r="H79" s="51" t="str">
        <x:v>INS-1162</x:v>
      </x:c>
      <x:c r="I79" s="51" t="str">
        <x:v>Delivered commodity</x:v>
      </x:c>
      <x:c r="J79" s="51" t="str">
        <x:v>Verified grade, quantity and storage claim</x:v>
      </x:c>
      <x:c r="K79" s="51" t="str">
        <x:v>MECH-977 — Warehouse grading and custody</x:v>
      </x:c>
      <x:c r="L79" s="51" t="str">
        <x:v>E1</x:v>
      </x:c>
      <x:c r="M79" s="51" t="str">
        <x:v>SRC-1518</x:v>
      </x:c>
      <x:c r="N79" s="51" t="str">
        <x:v>Collateral management companies is connected to Warehouse receipt lenders through verifies or controls commodity collateral for under the cited institutional framework.</x:v>
      </x:c>
      <x:c r="O79" s="51" t="str">
        <x:v>It does not establish universal control, motive, successful performance, or the final human and ecological outcome.</x:v>
      </x:c>
      <x:c r="P79" s="51" t="str">
        <x:v>Implementation, coverage and effects vary by jurisdiction, contract and local conditions.</x:v>
      </x:c>
      <x:c r="Q79" s="51" t="str">
        <x:v>Active</x:v>
      </x:c>
    </x:row>
    <x:row r="80">
      <x:c r="A80" s="51" t="str">
        <x:v>V29STORE-004</x:v>
      </x:c>
      <x:c r="B80" s="51" t="str">
        <x:v>Storage, warehouse receipts &amp; reserves</x:v>
      </x:c>
      <x:c r="C80" s="51" t="str">
        <x:v>Commodity graders and inspectors</x:v>
      </x:c>
      <x:c r="D80" s="51" t="str">
        <x:v>Commodity graders and inspectors → Licensed grain warehouses</x:v>
      </x:c>
      <x:c r="E80" s="51" t="str">
        <x:v>Licensed grain warehouses</x:v>
      </x:c>
      <x:c r="F80" s="51" t="str">
        <x:v>Current / ongoing</x:v>
      </x:c>
      <x:c r="G80" s="51" t="str">
        <x:v>certifies quantity and quality of stock held by</x:v>
      </x:c>
      <x:c r="H80" s="51" t="str">
        <x:v>INS-1160</x:v>
      </x:c>
      <x:c r="I80" s="51" t="str">
        <x:v>Delivered commodity</x:v>
      </x:c>
      <x:c r="J80" s="51" t="str">
        <x:v>Verified grade, quantity and storage claim</x:v>
      </x:c>
      <x:c r="K80" s="51" t="str">
        <x:v>MECH-977 — Warehouse grading and custody</x:v>
      </x:c>
      <x:c r="L80" s="51" t="str">
        <x:v>E1</x:v>
      </x:c>
      <x:c r="M80" s="51" t="str">
        <x:v>SRC-1518; SRC-1519</x:v>
      </x:c>
      <x:c r="N80" s="51" t="str">
        <x:v>Commodity graders and inspectors is connected to Licensed grain warehouses through certifies quantity and quality of stock held by under the cited institutional framework.</x:v>
      </x:c>
      <x:c r="O80" s="51" t="str">
        <x:v>It does not establish universal control, motive, successful performance, or the final human and ecological outcome.</x:v>
      </x:c>
      <x:c r="P80" s="51" t="str">
        <x:v>Implementation, coverage and effects vary by jurisdiction, contract and local conditions.</x:v>
      </x:c>
      <x:c r="Q80" s="51" t="str">
        <x:v>Active</x:v>
      </x:c>
    </x:row>
    <x:row r="81">
      <x:c r="A81" s="51" t="str">
        <x:v>V29STORE-005</x:v>
      </x:c>
      <x:c r="B81" s="51" t="str">
        <x:v>Storage, warehouse receipts &amp; reserves</x:v>
      </x:c>
      <x:c r="C81" s="51" t="str">
        <x:v>Strategic food reserve agencies</x:v>
      </x:c>
      <x:c r="D81" s="51" t="str">
        <x:v>Strategic food reserve agencies → Licensed grain warehouses</x:v>
      </x:c>
      <x:c r="E81" s="51" t="str">
        <x:v>Licensed grain warehouses</x:v>
      </x:c>
      <x:c r="F81" s="51" t="str">
        <x:v>Current / ongoing</x:v>
      </x:c>
      <x:c r="G81" s="51" t="str">
        <x:v>stores public food inventory in</x:v>
      </x:c>
      <x:c r="H81" s="51" t="str">
        <x:v>INS-1163</x:v>
      </x:c>
      <x:c r="I81" s="51" t="str">
        <x:v>Public purchase or transfer</x:v>
      </x:c>
      <x:c r="J81" s="51" t="str">
        <x:v>Government-held food inventory</x:v>
      </x:c>
      <x:c r="K81" s="51" t="str">
        <x:v>MECH-979 — Strategic reserve accumulation</x:v>
      </x:c>
      <x:c r="L81" s="51" t="str">
        <x:v>E1</x:v>
      </x:c>
      <x:c r="M81" s="51" t="str">
        <x:v>SRC-1522</x:v>
      </x:c>
      <x:c r="N81" s="51" t="str">
        <x:v>Strategic food reserve agencies is connected to Licensed grain warehouses through stores public food inventory in under the cited institutional framework.</x:v>
      </x:c>
      <x:c r="O81" s="51" t="str">
        <x:v>It does not establish universal control, motive, successful performance, or the final human and ecological outcome.</x:v>
      </x:c>
      <x:c r="P81" s="51" t="str">
        <x:v>Implementation, coverage and effects vary by jurisdiction, contract and local conditions.</x:v>
      </x:c>
      <x:c r="Q81" s="51" t="str">
        <x:v>Active</x:v>
      </x:c>
    </x:row>
    <x:row r="82">
      <x:c r="A82" s="51" t="str">
        <x:v>V29STORE-006</x:v>
      </x:c>
      <x:c r="B82" s="51" t="str">
        <x:v>Storage, warehouse receipts &amp; reserves</x:v>
      </x:c>
      <x:c r="C82" s="51" t="str">
        <x:v>Strategic food reserve agencies</x:v>
      </x:c>
      <x:c r="D82" s="51" t="str">
        <x:v>Strategic food reserve agencies → Food-assistance beneficiaries</x:v>
      </x:c>
      <x:c r="E82" s="51" t="str">
        <x:v>Food-assistance beneficiaries</x:v>
      </x:c>
      <x:c r="F82" s="51" t="str">
        <x:v>Current / ongoing</x:v>
      </x:c>
      <x:c r="G82" s="51" t="str">
        <x:v>releases stocks toward programmes serving</x:v>
      </x:c>
      <x:c r="H82" s="51" t="str">
        <x:v>INS-1164</x:v>
      </x:c>
      <x:c r="I82" s="51" t="str">
        <x:v>Public stock and release rule</x:v>
      </x:c>
      <x:c r="J82" s="51" t="str">
        <x:v>Market or assistance supply</x:v>
      </x:c>
      <x:c r="K82" s="51" t="str">
        <x:v>MECH-980 — Strategic reserve release</x:v>
      </x:c>
      <x:c r="L82" s="51" t="str">
        <x:v>E1</x:v>
      </x:c>
      <x:c r="M82" s="51" t="str">
        <x:v>SRC-1522</x:v>
      </x:c>
      <x:c r="N82" s="51" t="str">
        <x:v>Strategic food reserve agencies is connected to Food-assistance beneficiaries through releases stocks toward programmes serving under the cited institutional framework.</x:v>
      </x:c>
      <x:c r="O82" s="51" t="str">
        <x:v>It does not establish universal control, motive, successful performance, or the final human and ecological outcome.</x:v>
      </x:c>
      <x:c r="P82" s="51" t="str">
        <x:v>Implementation, coverage and effects vary by jurisdiction, contract and local conditions.</x:v>
      </x:c>
      <x:c r="Q82" s="51" t="str">
        <x:v>Active</x:v>
      </x:c>
    </x:row>
    <x:row r="83">
      <x:c r="A83" s="51" t="str">
        <x:v>V29STORE-007</x:v>
      </x:c>
      <x:c r="B83" s="51" t="str">
        <x:v>Storage, warehouse receipts &amp; reserves</x:v>
      </x:c>
      <x:c r="C83" s="51" t="str">
        <x:v>Cold-storage operators</x:v>
      </x:c>
      <x:c r="D83" s="51" t="str">
        <x:v>Cold-storage operators → Dairy processors</x:v>
      </x:c>
      <x:c r="E83" s="51" t="str">
        <x:v>Dairy processors</x:v>
      </x:c>
      <x:c r="F83" s="51" t="str">
        <x:v>Current / ongoing</x:v>
      </x:c>
      <x:c r="G83" s="51" t="str">
        <x:v>preserves temperature-sensitive goods for</x:v>
      </x:c>
      <x:c r="H83" s="51" t="str">
        <x:v>INS-1165</x:v>
      </x:c>
      <x:c r="I83" s="51" t="str">
        <x:v>Perishable product and controlled temperature</x:v>
      </x:c>
      <x:c r="J83" s="51" t="str">
        <x:v>Extended shelf life and marketable quality</x:v>
      </x:c>
      <x:c r="K83" s="51" t="str">
        <x:v>MECH-981 — Cold-chain preservation</x:v>
      </x:c>
      <x:c r="L83" s="51" t="str">
        <x:v>E1</x:v>
      </x:c>
      <x:c r="M83" s="51" t="str">
        <x:v>SRC-1522</x:v>
      </x:c>
      <x:c r="N83" s="51" t="str">
        <x:v>Cold-storage operators is connected to Dairy processors through preserves temperature-sensitive goods for under the cited institutional framework.</x:v>
      </x:c>
      <x:c r="O83" s="51" t="str">
        <x:v>It does not establish universal control, motive, successful performance, or the final human and ecological outcome.</x:v>
      </x:c>
      <x:c r="P83" s="51" t="str">
        <x:v>Implementation, coverage and effects vary by jurisdiction, contract and local conditions.</x:v>
      </x:c>
      <x:c r="Q83" s="51" t="str">
        <x:v>Active</x:v>
      </x:c>
    </x:row>
    <x:row r="84">
      <x:c r="A84" s="51" t="str">
        <x:v>V29STORE-008</x:v>
      </x:c>
      <x:c r="B84" s="51" t="str">
        <x:v>Storage, warehouse receipts &amp; reserves</x:v>
      </x:c>
      <x:c r="C84" s="51" t="str">
        <x:v>Port grain terminals</x:v>
      </x:c>
      <x:c r="D84" s="51" t="str">
        <x:v>Port grain terminals → Agricultural commodity merchants</x:v>
      </x:c>
      <x:c r="E84" s="51" t="str">
        <x:v>Agricultural commodity merchants</x:v>
      </x:c>
      <x:c r="F84" s="51" t="str">
        <x:v>Current / ongoing</x:v>
      </x:c>
      <x:c r="G84" s="51" t="str">
        <x:v>handles bulk cargo for</x:v>
      </x:c>
      <x:c r="H84" s="51" t="str">
        <x:v>INS-1166</x:v>
      </x:c>
      <x:c r="I84" s="51" t="str">
        <x:v>Delivered commodity</x:v>
      </x:c>
      <x:c r="J84" s="51" t="str">
        <x:v>Verified grade, quantity and storage claim</x:v>
      </x:c>
      <x:c r="K84" s="51" t="str">
        <x:v>MECH-977 — Warehouse grading and custody</x:v>
      </x:c>
      <x:c r="L84" s="51" t="str">
        <x:v>E1</x:v>
      </x:c>
      <x:c r="M84" s="51" t="str">
        <x:v>SRC-1522; SRC-1524</x:v>
      </x:c>
      <x:c r="N84" s="51" t="str">
        <x:v>Port grain terminals is connected to Agricultural commodity merchants through handles bulk cargo for under the cited institutional framework.</x:v>
      </x:c>
      <x:c r="O84" s="51" t="str">
        <x:v>It does not establish universal control, motive, successful performance, or the final human and ecological outcome.</x:v>
      </x:c>
      <x:c r="P84" s="51" t="str">
        <x:v>Implementation, coverage and effects vary by jurisdiction, contract and local conditions.</x:v>
      </x:c>
      <x:c r="Q84" s="51" t="str">
        <x:v>Active</x:v>
      </x:c>
    </x:row>
    <x:row r="85">
      <x:c r="A85" s="51" t="str">
        <x:v>V29STORE-009</x:v>
      </x:c>
      <x:c r="B85" s="51" t="str">
        <x:v>Storage, warehouse receipts &amp; reserves</x:v>
      </x:c>
      <x:c r="C85" s="51" t="str">
        <x:v>Licensed grain warehouses</x:v>
      </x:c>
      <x:c r="D85" s="51" t="str">
        <x:v>Licensed grain warehouses → Electronic warehouse receipt registries</x:v>
      </x:c>
      <x:c r="E85" s="51" t="str">
        <x:v>Electronic warehouse receipt registries</x:v>
      </x:c>
      <x:c r="F85" s="51" t="str">
        <x:v>Current / ongoing</x:v>
      </x:c>
      <x:c r="G85" s="51" t="str">
        <x:v>reports issued receipts and changes to</x:v>
      </x:c>
      <x:c r="H85" s="51" t="str">
        <x:v>INS-1161</x:v>
      </x:c>
      <x:c r="I85" s="51" t="str">
        <x:v>Warehouse receipt and pledge</x:v>
      </x:c>
      <x:c r="J85" s="51" t="str">
        <x:v>Searchable priority and transfer record</x:v>
      </x:c>
      <x:c r="K85" s="51" t="str">
        <x:v>MECH-978 — Electronic receipt registry</x:v>
      </x:c>
      <x:c r="L85" s="51" t="str">
        <x:v>E1</x:v>
      </x:c>
      <x:c r="M85" s="51" t="str">
        <x:v>SRC-1519</x:v>
      </x:c>
      <x:c r="N85" s="51" t="str">
        <x:v>Licensed grain warehouses is connected to Electronic warehouse receipt registries through reports issued receipts and changes to under the cited institutional framework.</x:v>
      </x:c>
      <x:c r="O85" s="51" t="str">
        <x:v>It does not establish universal control, motive, successful performance, or the final human and ecological outcome.</x:v>
      </x:c>
      <x:c r="P85" s="51" t="str">
        <x:v>Implementation, coverage and effects vary by jurisdiction, contract and local conditions.</x:v>
      </x:c>
      <x:c r="Q85" s="51" t="str">
        <x:v>Active</x:v>
      </x:c>
    </x:row>
    <x:row r="86">
      <x:c r="A86" s="51" t="str">
        <x:v>V29STORE-010</x:v>
      </x:c>
      <x:c r="B86" s="51" t="str">
        <x:v>Storage, warehouse receipts &amp; reserves</x:v>
      </x:c>
      <x:c r="C86" s="51" t="str">
        <x:v>Strategic food reserve agencies</x:v>
      </x:c>
      <x:c r="D86" s="51" t="str">
        <x:v>Strategic food reserve agencies → Agricultural commodity merchants</x:v>
      </x:c>
      <x:c r="E86" s="51" t="str">
        <x:v>Agricultural commodity merchants</x:v>
      </x:c>
      <x:c r="F86" s="51" t="str">
        <x:v>Current / ongoing</x:v>
      </x:c>
      <x:c r="G86" s="51" t="str">
        <x:v>purchases food stocks from or releases stocks through</x:v>
      </x:c>
      <x:c r="H86" s="51" t="str">
        <x:v>INS-1163</x:v>
      </x:c>
      <x:c r="I86" s="51" t="str">
        <x:v>Public purchase or transfer</x:v>
      </x:c>
      <x:c r="J86" s="51" t="str">
        <x:v>Government-held food inventory</x:v>
      </x:c>
      <x:c r="K86" s="51" t="str">
        <x:v>MECH-979 — Strategic reserve accumulation</x:v>
      </x:c>
      <x:c r="L86" s="51" t="str">
        <x:v>E2</x:v>
      </x:c>
      <x:c r="M86" s="51" t="str">
        <x:v>SRC-1522</x:v>
      </x:c>
      <x:c r="N86" s="51" t="str">
        <x:v>Strategic food reserve agencies is connected to Agricultural commodity merchants through purchases food stocks from or releases stocks through under the cited institutional framework.</x:v>
      </x:c>
      <x:c r="O86" s="51" t="str">
        <x:v>It does not establish universal control, motive, successful performance, or the final human and ecological outcome.</x:v>
      </x:c>
      <x:c r="P86" s="51" t="str">
        <x:v>Implementation, coverage and effects vary by jurisdiction, contract and local conditions.</x:v>
      </x:c>
      <x:c r="Q86" s="51" t="str">
        <x:v>Active</x:v>
      </x:c>
    </x:row>
    <x:row r="87">
      <x:c r="A87" s="51" t="str">
        <x:v>V29TRADE-001</x:v>
      </x:c>
      <x:c r="B87" s="51" t="str">
        <x:v>Commodity trading, processing &amp; logistics</x:v>
      </x:c>
      <x:c r="C87" s="51" t="str">
        <x:v>Smallholder farmers</x:v>
      </x:c>
      <x:c r="D87" s="51" t="str">
        <x:v>Smallholder farmers → Agricultural commodity merchants</x:v>
      </x:c>
      <x:c r="E87" s="51" t="str">
        <x:v>Agricultural commodity merchants</x:v>
      </x:c>
      <x:c r="F87" s="51" t="str">
        <x:v>Current / ongoing</x:v>
      </x:c>
      <x:c r="G87" s="51" t="str">
        <x:v>sells or delivers agricultural output to</x:v>
      </x:c>
      <x:c r="H87" s="51" t="str">
        <x:v>INS-1173</x:v>
      </x:c>
      <x:c r="I87" s="51" t="str">
        <x:v>Farm or local-market supply</x:v>
      </x:c>
      <x:c r="J87" s="51" t="str">
        <x:v>Aggregated tradable lot</x:v>
      </x:c>
      <x:c r="K87" s="51" t="str">
        <x:v>MECH-982 — Commodity origination</x:v>
      </x:c>
      <x:c r="L87" s="51" t="str">
        <x:v>E2</x:v>
      </x:c>
      <x:c r="M87" s="51" t="str">
        <x:v>SRC-1524; SRC-1525; SRC-1526</x:v>
      </x:c>
      <x:c r="N87" s="51" t="str">
        <x:v>Smallholder farmers is connected to Agricultural commodity merchants through sells or delivers agricultural output to under the cited institutional framework.</x:v>
      </x:c>
      <x:c r="O87" s="51" t="str">
        <x:v>It does not establish universal control, motive, successful performance, or the final human and ecological outcome.</x:v>
      </x:c>
      <x:c r="P87" s="51" t="str">
        <x:v>Implementation, coverage and effects vary by jurisdiction, contract and local conditions.</x:v>
      </x:c>
      <x:c r="Q87" s="51" t="str">
        <x:v>Active</x:v>
      </x:c>
    </x:row>
    <x:row r="88">
      <x:c r="A88" s="51" t="str">
        <x:v>V29TRADE-002</x:v>
      </x:c>
      <x:c r="B88" s="51" t="str">
        <x:v>Commodity trading, processing &amp; logistics</x:v>
      </x:c>
      <x:c r="C88" s="51" t="str">
        <x:v>Archer-Daniels-Midland Company</x:v>
      </x:c>
      <x:c r="D88" s="51" t="str">
        <x:v>Archer-Daniels-Midland Company → Agricultural commodity merchants</x:v>
      </x:c>
      <x:c r="E88" s="51" t="str">
        <x:v>Agricultural commodity merchants</x:v>
      </x:c>
      <x:c r="F88" s="51" t="str">
        <x:v>Current / ongoing</x:v>
      </x:c>
      <x:c r="G88" s="51" t="str">
        <x:v>operates as a major trader and processor within</x:v>
      </x:c>
      <x:c r="H88" s="51" t="str">
        <x:v>INS-1171</x:v>
      </x:c>
      <x:c r="I88" s="51" t="str">
        <x:v>Farm or local-market supply</x:v>
      </x:c>
      <x:c r="J88" s="51" t="str">
        <x:v>Aggregated tradable lot</x:v>
      </x:c>
      <x:c r="K88" s="51" t="str">
        <x:v>MECH-982 — Commodity origination</x:v>
      </x:c>
      <x:c r="L88" s="51" t="str">
        <x:v>E1</x:v>
      </x:c>
      <x:c r="M88" s="51" t="str">
        <x:v>SRC-1525</x:v>
      </x:c>
      <x:c r="N88" s="51" t="str">
        <x:v>Archer-Daniels-Midland Company is connected to Agricultural commodity merchants through operates as a major trader and processor within under the cited institutional framework.</x:v>
      </x:c>
      <x:c r="O88" s="51" t="str">
        <x:v>It does not establish universal control, motive, successful performance, or the final human and ecological outcome.</x:v>
      </x:c>
      <x:c r="P88" s="51" t="str">
        <x:v>Implementation, coverage and effects vary by jurisdiction, contract and local conditions.</x:v>
      </x:c>
      <x:c r="Q88" s="51" t="str">
        <x:v>Active</x:v>
      </x:c>
    </x:row>
    <x:row r="89">
      <x:c r="A89" s="51" t="str">
        <x:v>V29TRADE-003</x:v>
      </x:c>
      <x:c r="B89" s="51" t="str">
        <x:v>Commodity trading, processing &amp; logistics</x:v>
      </x:c>
      <x:c r="C89" s="51" t="str">
        <x:v>Bunge Global SA</x:v>
      </x:c>
      <x:c r="D89" s="51" t="str">
        <x:v>Bunge Global SA → Agricultural commodity merchants</x:v>
      </x:c>
      <x:c r="E89" s="51" t="str">
        <x:v>Agricultural commodity merchants</x:v>
      </x:c>
      <x:c r="F89" s="51" t="str">
        <x:v>Current / ongoing</x:v>
      </x:c>
      <x:c r="G89" s="51" t="str">
        <x:v>operates as a major trader and processor within</x:v>
      </x:c>
      <x:c r="H89" s="51" t="str">
        <x:v>INS-1171</x:v>
      </x:c>
      <x:c r="I89" s="51" t="str">
        <x:v>Farm or local-market supply</x:v>
      </x:c>
      <x:c r="J89" s="51" t="str">
        <x:v>Aggregated tradable lot</x:v>
      </x:c>
      <x:c r="K89" s="51" t="str">
        <x:v>MECH-982 — Commodity origination</x:v>
      </x:c>
      <x:c r="L89" s="51" t="str">
        <x:v>E1</x:v>
      </x:c>
      <x:c r="M89" s="51" t="str">
        <x:v>SRC-1523; SRC-1524</x:v>
      </x:c>
      <x:c r="N89" s="51" t="str">
        <x:v>Bunge Global SA is connected to Agricultural commodity merchants through operates as a major trader and processor within under the cited institutional framework.</x:v>
      </x:c>
      <x:c r="O89" s="51" t="str">
        <x:v>It does not establish universal control, motive, successful performance, or the final human and ecological outcome.</x:v>
      </x:c>
      <x:c r="P89" s="51" t="str">
        <x:v>Implementation, coverage and effects vary by jurisdiction, contract and local conditions.</x:v>
      </x:c>
      <x:c r="Q89" s="51" t="str">
        <x:v>Active</x:v>
      </x:c>
    </x:row>
    <x:row r="90">
      <x:c r="A90" s="51" t="str">
        <x:v>V29TRADE-004</x:v>
      </x:c>
      <x:c r="B90" s="51" t="str">
        <x:v>Commodity trading, processing &amp; logistics</x:v>
      </x:c>
      <x:c r="C90" s="51" t="str">
        <x:v>Bunge Global SA</x:v>
      </x:c>
      <x:c r="D90" s="51" t="str">
        <x:v>Bunge Global SA → Viterra Limited</x:v>
      </x:c>
      <x:c r="E90" s="51" t="str">
        <x:v>Viterra Limited</x:v>
      </x:c>
      <x:c r="F90" s="51" t="str">
        <x:v>2025</x:v>
      </x:c>
      <x:c r="G90" s="51" t="str">
        <x:v>completed a corporate combination with</x:v>
      </x:c>
      <x:c r="H90" s="51" t="str">
        <x:v>INS-1172</x:v>
      </x:c>
      <x:c r="I90" s="51" t="str">
        <x:v>Farm or local-market supply</x:v>
      </x:c>
      <x:c r="J90" s="51" t="str">
        <x:v>Aggregated tradable lot</x:v>
      </x:c>
      <x:c r="K90" s="51" t="str">
        <x:v>MECH-982 — Commodity origination</x:v>
      </x:c>
      <x:c r="L90" s="51" t="str">
        <x:v>E1</x:v>
      </x:c>
      <x:c r="M90" s="51" t="str">
        <x:v>SRC-1523</x:v>
      </x:c>
      <x:c r="N90" s="51" t="str">
        <x:v>Bunge Global SA is connected to Viterra Limited through completed a corporate combination with under the cited institutional framework.</x:v>
      </x:c>
      <x:c r="O90" s="51" t="str">
        <x:v>It does not establish universal control, motive, successful performance, or the final human and ecological outcome.</x:v>
      </x:c>
      <x:c r="P90" s="51" t="str">
        <x:v>Implementation, coverage and effects vary by jurisdiction, contract and local conditions.</x:v>
      </x:c>
      <x:c r="Q90" s="51" t="str">
        <x:v>Active</x:v>
      </x:c>
    </x:row>
    <x:row r="91">
      <x:c r="A91" s="51" t="str">
        <x:v>V29TRADE-005</x:v>
      </x:c>
      <x:c r="B91" s="51" t="str">
        <x:v>Commodity trading, processing &amp; logistics</x:v>
      </x:c>
      <x:c r="C91" s="51" t="str">
        <x:v>Cargill</x:v>
      </x:c>
      <x:c r="D91" s="51" t="str">
        <x:v>Cargill → Agricultural commodity merchants</x:v>
      </x:c>
      <x:c r="E91" s="51" t="str">
        <x:v>Agricultural commodity merchants</x:v>
      </x:c>
      <x:c r="F91" s="51" t="str">
        <x:v>Current / ongoing</x:v>
      </x:c>
      <x:c r="G91" s="51" t="str">
        <x:v>operates as a major trader and processor within</x:v>
      </x:c>
      <x:c r="H91" s="51" t="str">
        <x:v>INS-1171</x:v>
      </x:c>
      <x:c r="I91" s="51" t="str">
        <x:v>Farm or local-market supply</x:v>
      </x:c>
      <x:c r="J91" s="51" t="str">
        <x:v>Aggregated tradable lot</x:v>
      </x:c>
      <x:c r="K91" s="51" t="str">
        <x:v>MECH-982 — Commodity origination</x:v>
      </x:c>
      <x:c r="L91" s="51" t="str">
        <x:v>E1</x:v>
      </x:c>
      <x:c r="M91" s="51" t="str">
        <x:v>SRC-1526</x:v>
      </x:c>
      <x:c r="N91" s="51" t="str">
        <x:v>Cargill is connected to Agricultural commodity merchants through operates as a major trader and processor within under the cited institutional framework.</x:v>
      </x:c>
      <x:c r="O91" s="51" t="str">
        <x:v>It does not establish universal control, motive, successful performance, or the final human and ecological outcome.</x:v>
      </x:c>
      <x:c r="P91" s="51" t="str">
        <x:v>Implementation, coverage and effects vary by jurisdiction, contract and local conditions.</x:v>
      </x:c>
      <x:c r="Q91" s="51" t="str">
        <x:v>Active</x:v>
      </x:c>
    </x:row>
    <x:row r="92">
      <x:c r="A92" s="51" t="str">
        <x:v>V29TRADE-006</x:v>
      </x:c>
      <x:c r="B92" s="51" t="str">
        <x:v>Commodity trading, processing &amp; logistics</x:v>
      </x:c>
      <x:c r="C92" s="51" t="str">
        <x:v>Louis Dreyfus Company</x:v>
      </x:c>
      <x:c r="D92" s="51" t="str">
        <x:v>Louis Dreyfus Company → Agricultural commodity merchants</x:v>
      </x:c>
      <x:c r="E92" s="51" t="str">
        <x:v>Agricultural commodity merchants</x:v>
      </x:c>
      <x:c r="F92" s="51" t="str">
        <x:v>Current / ongoing</x:v>
      </x:c>
      <x:c r="G92" s="51" t="str">
        <x:v>operates as a major merchant within</x:v>
      </x:c>
      <x:c r="H92" s="51" t="str">
        <x:v>INS-1171</x:v>
      </x:c>
      <x:c r="I92" s="51" t="str">
        <x:v>Farm or local-market supply</x:v>
      </x:c>
      <x:c r="J92" s="51" t="str">
        <x:v>Aggregated tradable lot</x:v>
      </x:c>
      <x:c r="K92" s="51" t="str">
        <x:v>MECH-982 — Commodity origination</x:v>
      </x:c>
      <x:c r="L92" s="51" t="str">
        <x:v>E1</x:v>
      </x:c>
      <x:c r="M92" s="51" t="str">
        <x:v>SRC-1527</x:v>
      </x:c>
      <x:c r="N92" s="51" t="str">
        <x:v>Louis Dreyfus Company is connected to Agricultural commodity merchants through operates as a major merchant within under the cited institutional framework.</x:v>
      </x:c>
      <x:c r="O92" s="51" t="str">
        <x:v>It does not establish universal control, motive, successful performance, or the final human and ecological outcome.</x:v>
      </x:c>
      <x:c r="P92" s="51" t="str">
        <x:v>Implementation, coverage and effects vary by jurisdiction, contract and local conditions.</x:v>
      </x:c>
      <x:c r="Q92" s="51" t="str">
        <x:v>Active</x:v>
      </x:c>
    </x:row>
    <x:row r="93">
      <x:c r="A93" s="51" t="str">
        <x:v>V29TRADE-007</x:v>
      </x:c>
      <x:c r="B93" s="51" t="str">
        <x:v>Commodity trading, processing &amp; logistics</x:v>
      </x:c>
      <x:c r="C93" s="51" t="str">
        <x:v>COFCO International</x:v>
      </x:c>
      <x:c r="D93" s="51" t="str">
        <x:v>COFCO International → Agricultural commodity merchants</x:v>
      </x:c>
      <x:c r="E93" s="51" t="str">
        <x:v>Agricultural commodity merchants</x:v>
      </x:c>
      <x:c r="F93" s="51" t="str">
        <x:v>Current / ongoing</x:v>
      </x:c>
      <x:c r="G93" s="51" t="str">
        <x:v>operates as a major trader and processor within</x:v>
      </x:c>
      <x:c r="H93" s="51" t="str">
        <x:v>INS-1171</x:v>
      </x:c>
      <x:c r="I93" s="51" t="str">
        <x:v>Farm or local-market supply</x:v>
      </x:c>
      <x:c r="J93" s="51" t="str">
        <x:v>Aggregated tradable lot</x:v>
      </x:c>
      <x:c r="K93" s="51" t="str">
        <x:v>MECH-982 — Commodity origination</x:v>
      </x:c>
      <x:c r="L93" s="51" t="str">
        <x:v>E1</x:v>
      </x:c>
      <x:c r="M93" s="51" t="str">
        <x:v>SRC-1528</x:v>
      </x:c>
      <x:c r="N93" s="51" t="str">
        <x:v>COFCO International is connected to Agricultural commodity merchants through operates as a major trader and processor within under the cited institutional framework.</x:v>
      </x:c>
      <x:c r="O93" s="51" t="str">
        <x:v>It does not establish universal control, motive, successful performance, or the final human and ecological outcome.</x:v>
      </x:c>
      <x:c r="P93" s="51" t="str">
        <x:v>Implementation, coverage and effects vary by jurisdiction, contract and local conditions.</x:v>
      </x:c>
      <x:c r="Q93" s="51" t="str">
        <x:v>Active</x:v>
      </x:c>
    </x:row>
    <x:row r="94">
      <x:c r="A94" s="51" t="str">
        <x:v>V29TRADE-008</x:v>
      </x:c>
      <x:c r="B94" s="51" t="str">
        <x:v>Commodity trading, processing &amp; logistics</x:v>
      </x:c>
      <x:c r="C94" s="51" t="str">
        <x:v>Olam Agri</x:v>
      </x:c>
      <x:c r="D94" s="51" t="str">
        <x:v>Olam Agri → Agricultural commodity merchants</x:v>
      </x:c>
      <x:c r="E94" s="51" t="str">
        <x:v>Agricultural commodity merchants</x:v>
      </x:c>
      <x:c r="F94" s="51" t="str">
        <x:v>Current / ongoing</x:v>
      </x:c>
      <x:c r="G94" s="51" t="str">
        <x:v>operates agricultural supply chains within</x:v>
      </x:c>
      <x:c r="H94" s="51" t="str">
        <x:v>INS-1171</x:v>
      </x:c>
      <x:c r="I94" s="51" t="str">
        <x:v>Farm or local-market supply</x:v>
      </x:c>
      <x:c r="J94" s="51" t="str">
        <x:v>Aggregated tradable lot</x:v>
      </x:c>
      <x:c r="K94" s="51" t="str">
        <x:v>MECH-982 — Commodity origination</x:v>
      </x:c>
      <x:c r="L94" s="51" t="str">
        <x:v>E1</x:v>
      </x:c>
      <x:c r="M94" s="51" t="str">
        <x:v>SRC-1529</x:v>
      </x:c>
      <x:c r="N94" s="51" t="str">
        <x:v>Olam Agri is connected to Agricultural commodity merchants through operates agricultural supply chains within under the cited institutional framework.</x:v>
      </x:c>
      <x:c r="O94" s="51" t="str">
        <x:v>It does not establish universal control, motive, successful performance, or the final human and ecological outcome.</x:v>
      </x:c>
      <x:c r="P94" s="51" t="str">
        <x:v>Implementation, coverage and effects vary by jurisdiction, contract and local conditions.</x:v>
      </x:c>
      <x:c r="Q94" s="51" t="str">
        <x:v>Active</x:v>
      </x:c>
    </x:row>
    <x:row r="95">
      <x:c r="A95" s="51" t="str">
        <x:v>V29TRADE-009</x:v>
      </x:c>
      <x:c r="B95" s="51" t="str">
        <x:v>Commodity trading, processing &amp; logistics</x:v>
      </x:c>
      <x:c r="C95" s="51" t="str">
        <x:v>Wilmar International</x:v>
      </x:c>
      <x:c r="D95" s="51" t="str">
        <x:v>Wilmar International → Edible-oil refiners</x:v>
      </x:c>
      <x:c r="E95" s="51" t="str">
        <x:v>Edible-oil refiners</x:v>
      </x:c>
      <x:c r="F95" s="51" t="str">
        <x:v>Current / ongoing</x:v>
      </x:c>
      <x:c r="G95" s="51" t="str">
        <x:v>operates processing and trading assets within</x:v>
      </x:c>
      <x:c r="H95" s="51" t="str">
        <x:v>INS-1174</x:v>
      </x:c>
      <x:c r="I95" s="51" t="str">
        <x:v>Raw agricultural commodity</x:v>
      </x:c>
      <x:c r="J95" s="51" t="str">
        <x:v>Food, feed or industrial product</x:v>
      </x:c>
      <x:c r="K95" s="51" t="str">
        <x:v>MECH-983 — Commodity processing conversion</x:v>
      </x:c>
      <x:c r="L95" s="51" t="str">
        <x:v>E1</x:v>
      </x:c>
      <x:c r="M95" s="51" t="str">
        <x:v>SRC-1530</x:v>
      </x:c>
      <x:c r="N95" s="51" t="str">
        <x:v>Wilmar International is connected to Edible-oil refiners through operates processing and trading assets within under the cited institutional framework.</x:v>
      </x:c>
      <x:c r="O95" s="51" t="str">
        <x:v>It does not establish universal control, motive, successful performance, or the final human and ecological outcome.</x:v>
      </x:c>
      <x:c r="P95" s="51" t="str">
        <x:v>Implementation, coverage and effects vary by jurisdiction, contract and local conditions.</x:v>
      </x:c>
      <x:c r="Q95" s="51" t="str">
        <x:v>Active</x:v>
      </x:c>
    </x:row>
    <x:row r="96">
      <x:c r="A96" s="51" t="str">
        <x:v>V29TRADE-010</x:v>
      </x:c>
      <x:c r="B96" s="51" t="str">
        <x:v>Commodity trading, processing &amp; logistics</x:v>
      </x:c>
      <x:c r="C96" s="51" t="str">
        <x:v>Oilseed crushers</x:v>
      </x:c>
      <x:c r="D96" s="51" t="str">
        <x:v>Oilseed crushers → Edible-oil refiners</x:v>
      </x:c>
      <x:c r="E96" s="51" t="str">
        <x:v>Edible-oil refiners</x:v>
      </x:c>
      <x:c r="F96" s="51" t="str">
        <x:v>Current / ongoing</x:v>
      </x:c>
      <x:c r="G96" s="51" t="str">
        <x:v>supplies crude vegetable oil to</x:v>
      </x:c>
      <x:c r="H96" s="51" t="str">
        <x:v>INS-1174</x:v>
      </x:c>
      <x:c r="I96" s="51" t="str">
        <x:v>Raw agricultural commodity</x:v>
      </x:c>
      <x:c r="J96" s="51" t="str">
        <x:v>Food, feed or industrial product</x:v>
      </x:c>
      <x:c r="K96" s="51" t="str">
        <x:v>MECH-983 — Commodity processing conversion</x:v>
      </x:c>
      <x:c r="L96" s="51" t="str">
        <x:v>E1</x:v>
      </x:c>
      <x:c r="M96" s="51" t="str">
        <x:v>SRC-1524; SRC-1525</x:v>
      </x:c>
      <x:c r="N96" s="51" t="str">
        <x:v>Oilseed crushers is connected to Edible-oil refiners through supplies crude vegetable oil to under the cited institutional framework.</x:v>
      </x:c>
      <x:c r="O96" s="51" t="str">
        <x:v>It does not establish universal control, motive, successful performance, or the final human and ecological outcome.</x:v>
      </x:c>
      <x:c r="P96" s="51" t="str">
        <x:v>Implementation, coverage and effects vary by jurisdiction, contract and local conditions.</x:v>
      </x:c>
      <x:c r="Q96" s="51" t="str">
        <x:v>Active</x:v>
      </x:c>
    </x:row>
    <x:row r="97">
      <x:c r="A97" s="51" t="str">
        <x:v>V29TRADE-011</x:v>
      </x:c>
      <x:c r="B97" s="51" t="str">
        <x:v>Commodity trading, processing &amp; logistics</x:v>
      </x:c>
      <x:c r="C97" s="51" t="str">
        <x:v>Flour millers</x:v>
      </x:c>
      <x:c r="D97" s="51" t="str">
        <x:v>Flour millers → Food manufacturers</x:v>
      </x:c>
      <x:c r="E97" s="51" t="str">
        <x:v>Food manufacturers</x:v>
      </x:c>
      <x:c r="F97" s="51" t="str">
        <x:v>Current / ongoing</x:v>
      </x:c>
      <x:c r="G97" s="51" t="str">
        <x:v>supplies processed grain products to</x:v>
      </x:c>
      <x:c r="H97" s="51" t="str">
        <x:v>INS-1174</x:v>
      </x:c>
      <x:c r="I97" s="51" t="str">
        <x:v>Raw agricultural commodity</x:v>
      </x:c>
      <x:c r="J97" s="51" t="str">
        <x:v>Food, feed or industrial product</x:v>
      </x:c>
      <x:c r="K97" s="51" t="str">
        <x:v>MECH-983 — Commodity processing conversion</x:v>
      </x:c>
      <x:c r="L97" s="51" t="str">
        <x:v>E2</x:v>
      </x:c>
      <x:c r="M97" s="51" t="str">
        <x:v>SRC-1524; SRC-1525</x:v>
      </x:c>
      <x:c r="N97" s="51" t="str">
        <x:v>Flour millers is connected to Food manufacturers through supplies processed grain products to under the cited institutional framework.</x:v>
      </x:c>
      <x:c r="O97" s="51" t="str">
        <x:v>It does not establish universal control, motive, successful performance, or the final human and ecological outcome.</x:v>
      </x:c>
      <x:c r="P97" s="51" t="str">
        <x:v>Implementation, coverage and effects vary by jurisdiction, contract and local conditions.</x:v>
      </x:c>
      <x:c r="Q97" s="51" t="str">
        <x:v>Active</x:v>
      </x:c>
    </x:row>
    <x:row r="98">
      <x:c r="A98" s="51" t="str">
        <x:v>V29TRADE-012</x:v>
      </x:c>
      <x:c r="B98" s="51" t="str">
        <x:v>Commodity trading, processing &amp; logistics</x:v>
      </x:c>
      <x:c r="C98" s="51" t="str">
        <x:v>JBS</x:v>
      </x:c>
      <x:c r="D98" s="51" t="str">
        <x:v>JBS → Meat processors</x:v>
      </x:c>
      <x:c r="E98" s="51" t="str">
        <x:v>Meat processors</x:v>
      </x:c>
      <x:c r="F98" s="51" t="str">
        <x:v>Current / ongoing</x:v>
      </x:c>
      <x:c r="G98" s="51" t="str">
        <x:v>operates as a major company within</x:v>
      </x:c>
      <x:c r="H98" s="51" t="str">
        <x:v>INS-1171</x:v>
      </x:c>
      <x:c r="I98" s="51" t="str">
        <x:v>Raw agricultural commodity</x:v>
      </x:c>
      <x:c r="J98" s="51" t="str">
        <x:v>Food, feed or industrial product</x:v>
      </x:c>
      <x:c r="K98" s="51" t="str">
        <x:v>MECH-983 — Commodity processing conversion</x:v>
      </x:c>
      <x:c r="L98" s="51" t="str">
        <x:v>E1</x:v>
      </x:c>
      <x:c r="M98" s="51" t="str">
        <x:v>SRC-1526</x:v>
      </x:c>
      <x:c r="N98" s="51" t="str">
        <x:v>JBS is connected to Meat processors through operates as a major company within under the cited institutional framework.</x:v>
      </x:c>
      <x:c r="O98" s="51" t="str">
        <x:v>It does not establish universal control, motive, successful performance, or the final human and ecological outcome.</x:v>
      </x:c>
      <x:c r="P98" s="51" t="str">
        <x:v>Implementation, coverage and effects vary by jurisdiction, contract and local conditions.</x:v>
      </x:c>
      <x:c r="Q98" s="51" t="str">
        <x:v>Active</x:v>
      </x:c>
    </x:row>
    <x:row r="99">
      <x:c r="A99" s="51" t="str">
        <x:v>V29TRADE-013</x:v>
      </x:c>
      <x:c r="B99" s="51" t="str">
        <x:v>Commodity trading, processing &amp; logistics</x:v>
      </x:c>
      <x:c r="C99" s="51" t="str">
        <x:v>Tyson Foods</x:v>
      </x:c>
      <x:c r="D99" s="51" t="str">
        <x:v>Tyson Foods → Meat processors</x:v>
      </x:c>
      <x:c r="E99" s="51" t="str">
        <x:v>Meat processors</x:v>
      </x:c>
      <x:c r="F99" s="51" t="str">
        <x:v>Current / ongoing</x:v>
      </x:c>
      <x:c r="G99" s="51" t="str">
        <x:v>operates as a major company within</x:v>
      </x:c>
      <x:c r="H99" s="51" t="str">
        <x:v>INS-1171</x:v>
      </x:c>
      <x:c r="I99" s="51" t="str">
        <x:v>Raw agricultural commodity</x:v>
      </x:c>
      <x:c r="J99" s="51" t="str">
        <x:v>Food, feed or industrial product</x:v>
      </x:c>
      <x:c r="K99" s="51" t="str">
        <x:v>MECH-983 — Commodity processing conversion</x:v>
      </x:c>
      <x:c r="L99" s="51" t="str">
        <x:v>E1</x:v>
      </x:c>
      <x:c r="M99" s="51" t="str">
        <x:v>SRC-1526</x:v>
      </x:c>
      <x:c r="N99" s="51" t="str">
        <x:v>Tyson Foods is connected to Meat processors through operates as a major company within under the cited institutional framework.</x:v>
      </x:c>
      <x:c r="O99" s="51" t="str">
        <x:v>It does not establish universal control, motive, successful performance, or the final human and ecological outcome.</x:v>
      </x:c>
      <x:c r="P99" s="51" t="str">
        <x:v>Implementation, coverage and effects vary by jurisdiction, contract and local conditions.</x:v>
      </x:c>
      <x:c r="Q99" s="51" t="str">
        <x:v>Active</x:v>
      </x:c>
    </x:row>
    <x:row r="100">
      <x:c r="A100" s="51" t="str">
        <x:v>V29TRADE-014</x:v>
      </x:c>
      <x:c r="B100" s="51" t="str">
        <x:v>Commodity trading, processing &amp; logistics</x:v>
      </x:c>
      <x:c r="C100" s="51" t="str">
        <x:v>Digital food-delivery platforms</x:v>
      </x:c>
      <x:c r="D100" s="51" t="str">
        <x:v>Digital food-delivery platforms → Food consumers</x:v>
      </x:c>
      <x:c r="E100" s="51" t="str">
        <x:v>Food consumers</x:v>
      </x:c>
      <x:c r="F100" s="51" t="str">
        <x:v>Current / ongoing</x:v>
      </x:c>
      <x:c r="G100" s="51" t="str">
        <x:v>intermediates ordering and delivery services for</x:v>
      </x:c>
      <x:c r="H100" s="51" t="str">
        <x:v>INS-1176</x:v>
      </x:c>
      <x:c r="I100" s="51" t="str">
        <x:v>Raw agricultural commodity</x:v>
      </x:c>
      <x:c r="J100" s="51" t="str">
        <x:v>Food, feed or industrial product</x:v>
      </x:c>
      <x:c r="K100" s="51" t="str">
        <x:v>MECH-983 — Commodity processing conversion</x:v>
      </x:c>
      <x:c r="L100" s="51" t="str">
        <x:v>E2</x:v>
      </x:c>
      <x:c r="M100" s="51" t="str">
        <x:v>SRC-1526</x:v>
      </x:c>
      <x:c r="N100" s="51" t="str">
        <x:v>Digital food-delivery platforms is connected to Food consumers through intermediates ordering and delivery services for under the cited institutional framework.</x:v>
      </x:c>
      <x:c r="O100" s="51" t="str">
        <x:v>It does not establish universal control, motive, successful performance, or the final human and ecological outcome.</x:v>
      </x:c>
      <x:c r="P100" s="51" t="str">
        <x:v>Implementation, coverage and effects vary by jurisdiction, contract and local conditions.</x:v>
      </x:c>
      <x:c r="Q100" s="51" t="str">
        <x:v>Active</x:v>
      </x:c>
    </x:row>
    <x:row r="101">
      <x:c r="A101" s="51" t="str">
        <x:v>V29DERIV-001</x:v>
      </x:c>
      <x:c r="B101" s="51" t="str">
        <x:v>Agricultural derivatives &amp; price discovery</x:v>
      </x:c>
      <x:c r="C101" s="51" t="str">
        <x:v>Commodity Futures Trading Commission</x:v>
      </x:c>
      <x:c r="D101" s="51" t="str">
        <x:v>Commodity Futures Trading Commission → Commodity hedging counterparties</x:v>
      </x:c>
      <x:c r="E101" s="51" t="str">
        <x:v>Commodity hedging counterparties</x:v>
      </x:c>
      <x:c r="F101" s="51" t="str">
        <x:v>Current / ongoing</x:v>
      </x:c>
      <x:c r="G101" s="51" t="str">
        <x:v>regulates derivatives activity conducted by</x:v>
      </x:c>
      <x:c r="H101" s="51" t="str">
        <x:v>INS-1167</x:v>
      </x:c>
      <x:c r="I101" s="51" t="str">
        <x:v>Price exposure and derivatives position</x:v>
      </x:c>
      <x:c r="J101" s="51" t="str">
        <x:v>Offsetting price-risk profile</x:v>
      </x:c>
      <x:c r="K101" s="51" t="str">
        <x:v>MECH-985 — Futures hedging</x:v>
      </x:c>
      <x:c r="L101" s="51" t="str">
        <x:v>E1</x:v>
      </x:c>
      <x:c r="M101" s="51" t="str">
        <x:v>SRC-1520</x:v>
      </x:c>
      <x:c r="N101" s="51" t="str">
        <x:v>Commodity Futures Trading Commission is connected to Commodity hedging counterparties through regulates derivatives activity conducted by under the cited institutional framework.</x:v>
      </x:c>
      <x:c r="O101" s="51" t="str">
        <x:v>It does not establish universal control, motive, successful performance, or the final human and ecological outcome.</x:v>
      </x:c>
      <x:c r="P101" s="51" t="str">
        <x:v>Implementation, coverage and effects vary by jurisdiction, contract and local conditions.</x:v>
      </x:c>
      <x:c r="Q101" s="51" t="str">
        <x:v>Active</x:v>
      </x:c>
    </x:row>
    <x:row r="102">
      <x:c r="A102" s="51" t="str">
        <x:v>V29DERIV-002</x:v>
      </x:c>
      <x:c r="B102" s="51" t="str">
        <x:v>Agricultural derivatives &amp; price discovery</x:v>
      </x:c>
      <x:c r="C102" s="51" t="str">
        <x:v>CME Group / NYMEX</x:v>
      </x:c>
      <x:c r="D102" s="51" t="str">
        <x:v>CME Group / NYMEX → Commodity hedging counterparties</x:v>
      </x:c>
      <x:c r="E102" s="51" t="str">
        <x:v>Commodity hedging counterparties</x:v>
      </x:c>
      <x:c r="F102" s="51" t="str">
        <x:v>Current / ongoing</x:v>
      </x:c>
      <x:c r="G102" s="51" t="str">
        <x:v>provides listed agricultural futures and options used by</x:v>
      </x:c>
      <x:c r="H102" s="51" t="str">
        <x:v>INS-1167</x:v>
      </x:c>
      <x:c r="I102" s="51" t="str">
        <x:v>Orders and market information</x:v>
      </x:c>
      <x:c r="J102" s="51" t="str">
        <x:v>Observable forward price</x:v>
      </x:c>
      <x:c r="K102" s="51" t="str">
        <x:v>MECH-986 — Futures price discovery</x:v>
      </x:c>
      <x:c r="L102" s="51" t="str">
        <x:v>E1</x:v>
      </x:c>
      <x:c r="M102" s="51" t="str">
        <x:v>SRC-1521</x:v>
      </x:c>
      <x:c r="N102" s="51" t="str">
        <x:v>CME Group is connected to Commodity hedging counterparties through provides listed agricultural futures and options used by under the cited institutional framework.</x:v>
      </x:c>
      <x:c r="O102" s="51" t="str">
        <x:v>It does not establish universal control, motive, successful performance, or the final human and ecological outcome.</x:v>
      </x:c>
      <x:c r="P102" s="51" t="str">
        <x:v>Implementation, coverage and effects vary by jurisdiction, contract and local conditions.</x:v>
      </x:c>
      <x:c r="Q102" s="51" t="str">
        <x:v>Active</x:v>
      </x:c>
    </x:row>
    <x:row r="103">
      <x:c r="A103" s="51" t="str">
        <x:v>V29DERIV-003</x:v>
      </x:c>
      <x:c r="B103" s="51" t="str">
        <x:v>Agricultural derivatives &amp; price discovery</x:v>
      </x:c>
      <x:c r="C103" s="51" t="str">
        <x:v>Agricultural commodity merchants</x:v>
      </x:c>
      <x:c r="D103" s="51" t="str">
        <x:v>Agricultural commodity merchants → Commodity hedging counterparties</x:v>
      </x:c>
      <x:c r="E103" s="51" t="str">
        <x:v>Commodity hedging counterparties</x:v>
      </x:c>
      <x:c r="F103" s="51" t="str">
        <x:v>Current / ongoing</x:v>
      </x:c>
      <x:c r="G103" s="51" t="str">
        <x:v>uses derivatives counterparties or markets to hedge through</x:v>
      </x:c>
      <x:c r="H103" s="51" t="str">
        <x:v>INS-1169</x:v>
      </x:c>
      <x:c r="I103" s="51" t="str">
        <x:v>Price exposure and derivatives position</x:v>
      </x:c>
      <x:c r="J103" s="51" t="str">
        <x:v>Offsetting price-risk profile</x:v>
      </x:c>
      <x:c r="K103" s="51" t="str">
        <x:v>MECH-985 — Futures hedging</x:v>
      </x:c>
      <x:c r="L103" s="51" t="str">
        <x:v>E2</x:v>
      </x:c>
      <x:c r="M103" s="51" t="str">
        <x:v>SRC-1520; SRC-1521</x:v>
      </x:c>
      <x:c r="N103" s="51" t="str">
        <x:v>Agricultural commodity merchants is connected to Commodity hedging counterparties through uses derivatives counterparties or markets to hedge through under the cited institutional framework.</x:v>
      </x:c>
      <x:c r="O103" s="51" t="str">
        <x:v>It does not establish universal control, motive, successful performance, or the final human and ecological outcome.</x:v>
      </x:c>
      <x:c r="P103" s="51" t="str">
        <x:v>Implementation, coverage and effects vary by jurisdiction, contract and local conditions.</x:v>
      </x:c>
      <x:c r="Q103" s="51" t="str">
        <x:v>Active</x:v>
      </x:c>
    </x:row>
    <x:row r="104">
      <x:c r="A104" s="51" t="str">
        <x:v>V29DERIV-004</x:v>
      </x:c>
      <x:c r="B104" s="51" t="str">
        <x:v>Agricultural derivatives &amp; price discovery</x:v>
      </x:c>
      <x:c r="C104" s="51" t="str">
        <x:v>Fertilizer producers</x:v>
      </x:c>
      <x:c r="D104" s="51" t="str">
        <x:v>Fertilizer producers → Commodity hedging counterparties</x:v>
      </x:c>
      <x:c r="E104" s="51" t="str">
        <x:v>Commodity hedging counterparties</x:v>
      </x:c>
      <x:c r="F104" s="51" t="str">
        <x:v>Current / ongoing</x:v>
      </x:c>
      <x:c r="G104" s="51" t="str">
        <x:v>may hedge energy or commodity exposures through</x:v>
      </x:c>
      <x:c r="H104" s="51" t="str">
        <x:v>INS-1169</x:v>
      </x:c>
      <x:c r="I104" s="51" t="str">
        <x:v>Price exposure and derivatives position</x:v>
      </x:c>
      <x:c r="J104" s="51" t="str">
        <x:v>Offsetting price-risk profile</x:v>
      </x:c>
      <x:c r="K104" s="51" t="str">
        <x:v>MECH-985 — Futures hedging</x:v>
      </x:c>
      <x:c r="L104" s="51" t="str">
        <x:v>S1</x:v>
      </x:c>
      <x:c r="M104" s="51" t="str">
        <x:v>SRC-1520; SRC-1521</x:v>
      </x:c>
      <x:c r="N104" s="51" t="str">
        <x:v>Fertilizer producers is connected to Commodity hedging counterparties through may hedge energy or commodity exposures through under the cited institutional framework.</x:v>
      </x:c>
      <x:c r="O104" s="51" t="str">
        <x:v>It does not establish universal control, motive, successful performance, or the final human and ecological outcome.</x:v>
      </x:c>
      <x:c r="P104" s="51" t="str">
        <x:v>Implementation, coverage and effects vary by jurisdiction, contract and local conditions.</x:v>
      </x:c>
      <x:c r="Q104" s="51" t="str">
        <x:v>Active</x:v>
      </x:c>
    </x:row>
    <x:row r="105">
      <x:c r="A105" s="51" t="str">
        <x:v>V29DERIV-005</x:v>
      </x:c>
      <x:c r="B105" s="51" t="str">
        <x:v>Agricultural derivatives &amp; price discovery</x:v>
      </x:c>
      <x:c r="C105" s="51" t="str">
        <x:v>Food manufacturers</x:v>
      </x:c>
      <x:c r="D105" s="51" t="str">
        <x:v>Food manufacturers → Commodity hedging counterparties</x:v>
      </x:c>
      <x:c r="E105" s="51" t="str">
        <x:v>Commodity hedging counterparties</x:v>
      </x:c>
      <x:c r="F105" s="51" t="str">
        <x:v>Current / ongoing</x:v>
      </x:c>
      <x:c r="G105" s="51" t="str">
        <x:v>may hedge agricultural input prices through</x:v>
      </x:c>
      <x:c r="H105" s="51" t="str">
        <x:v>INS-1169</x:v>
      </x:c>
      <x:c r="I105" s="51" t="str">
        <x:v>Price exposure and derivatives position</x:v>
      </x:c>
      <x:c r="J105" s="51" t="str">
        <x:v>Offsetting price-risk profile</x:v>
      </x:c>
      <x:c r="K105" s="51" t="str">
        <x:v>MECH-985 — Futures hedging</x:v>
      </x:c>
      <x:c r="L105" s="51" t="str">
        <x:v>S1</x:v>
      </x:c>
      <x:c r="M105" s="51" t="str">
        <x:v>SRC-1520; SRC-1521</x:v>
      </x:c>
      <x:c r="N105" s="51" t="str">
        <x:v>Food manufacturers is connected to Commodity hedging counterparties through may hedge agricultural input prices through under the cited institutional framework.</x:v>
      </x:c>
      <x:c r="O105" s="51" t="str">
        <x:v>It does not establish universal control, motive, successful performance, or the final human and ecological outcome.</x:v>
      </x:c>
      <x:c r="P105" s="51" t="str">
        <x:v>Implementation, coverage and effects vary by jurisdiction, contract and local conditions.</x:v>
      </x:c>
      <x:c r="Q105" s="51" t="str">
        <x:v>Active</x:v>
      </x:c>
    </x:row>
    <x:row r="106">
      <x:c r="A106" s="51" t="str">
        <x:v>V29DERIV-006</x:v>
      </x:c>
      <x:c r="B106" s="51" t="str">
        <x:v>Agricultural derivatives &amp; price discovery</x:v>
      </x:c>
      <x:c r="C106" s="51" t="str">
        <x:v>CME Group / NYMEX</x:v>
      </x:c>
      <x:c r="D106" s="51" t="str">
        <x:v>CME Group / NYMEX → Agricultural commodity merchants</x:v>
      </x:c>
      <x:c r="E106" s="51" t="str">
        <x:v>Agricultural commodity merchants</x:v>
      </x:c>
      <x:c r="F106" s="51" t="str">
        <x:v>Current / ongoing</x:v>
      </x:c>
      <x:c r="G106" s="51" t="str">
        <x:v>publishes exchange prices used as reference points by</x:v>
      </x:c>
      <x:c r="H106" s="51" t="str">
        <x:v>INS-1167</x:v>
      </x:c>
      <x:c r="I106" s="51" t="str">
        <x:v>Orders and market information</x:v>
      </x:c>
      <x:c r="J106" s="51" t="str">
        <x:v>Observable forward price</x:v>
      </x:c>
      <x:c r="K106" s="51" t="str">
        <x:v>MECH-986 — Futures price discovery</x:v>
      </x:c>
      <x:c r="L106" s="51" t="str">
        <x:v>E1</x:v>
      </x:c>
      <x:c r="M106" s="51" t="str">
        <x:v>SRC-1521</x:v>
      </x:c>
      <x:c r="N106" s="51" t="str">
        <x:v>CME Group is connected to Agricultural commodity merchants through publishes exchange prices used as reference points by under the cited institutional framework.</x:v>
      </x:c>
      <x:c r="O106" s="51" t="str">
        <x:v>It does not establish universal control, motive, successful performance, or the final human and ecological outcome.</x:v>
      </x:c>
      <x:c r="P106" s="51" t="str">
        <x:v>Implementation, coverage and effects vary by jurisdiction, contract and local conditions.</x:v>
      </x:c>
      <x:c r="Q106" s="51" t="str">
        <x:v>Active</x:v>
      </x:c>
    </x:row>
    <x:row r="107">
      <x:c r="A107" s="51" t="str">
        <x:v>V29DERIV-007</x:v>
      </x:c>
      <x:c r="B107" s="51" t="str">
        <x:v>Agricultural derivatives &amp; price discovery</x:v>
      </x:c>
      <x:c r="C107" s="51" t="str">
        <x:v>Commodity hedging counterparties</x:v>
      </x:c>
      <x:c r="D107" s="51" t="str">
        <x:v>Commodity hedging counterparties → Crop insurers</x:v>
      </x:c>
      <x:c r="E107" s="51" t="str">
        <x:v>Crop insurers</x:v>
      </x:c>
      <x:c r="F107" s="51" t="str">
        <x:v>Current / ongoing</x:v>
      </x:c>
      <x:c r="G107" s="51" t="str">
        <x:v>may provide hedges for price-sensitive agricultural risk portfolios of</x:v>
      </x:c>
      <x:c r="H107" s="51" t="str">
        <x:v>INS-1168</x:v>
      </x:c>
      <x:c r="I107" s="51" t="str">
        <x:v>Price exposure and derivatives position</x:v>
      </x:c>
      <x:c r="J107" s="51" t="str">
        <x:v>Offsetting price-risk profile</x:v>
      </x:c>
      <x:c r="K107" s="51" t="str">
        <x:v>MECH-985 — Futures hedging</x:v>
      </x:c>
      <x:c r="L107" s="51" t="str">
        <x:v>S1</x:v>
      </x:c>
      <x:c r="M107" s="51" t="str">
        <x:v>SRC-1520</x:v>
      </x:c>
      <x:c r="N107" s="51" t="str">
        <x:v>Commodity hedging counterparties is connected to Crop insurers through may provide hedges for price-sensitive agricultural risk portfolios of under the cited institutional framework.</x:v>
      </x:c>
      <x:c r="O107" s="51" t="str">
        <x:v>It does not establish universal control, motive, successful performance, or the final human and ecological outcome.</x:v>
      </x:c>
      <x:c r="P107" s="51" t="str">
        <x:v>Implementation, coverage and effects vary by jurisdiction, contract and local conditions.</x:v>
      </x:c>
      <x:c r="Q107" s="51" t="str">
        <x:v>Active</x:v>
      </x:c>
    </x:row>
    <x:row r="108">
      <x:c r="A108" s="51" t="str">
        <x:v>V29DERIV-008</x:v>
      </x:c>
      <x:c r="B108" s="51" t="str">
        <x:v>Agricultural derivatives &amp; price discovery</x:v>
      </x:c>
      <x:c r="C108" s="51" t="str">
        <x:v>Commodity Futures Trading Commission</x:v>
      </x:c>
      <x:c r="D108" s="51" t="str">
        <x:v>Commodity Futures Trading Commission → CME Group / NYMEX</x:v>
      </x:c>
      <x:c r="E108" s="51" t="str">
        <x:v>CME Group / NYMEX</x:v>
      </x:c>
      <x:c r="F108" s="51" t="str">
        <x:v>Current / ongoing</x:v>
      </x:c>
      <x:c r="G108" s="51" t="str">
        <x:v>oversees regulated derivatives-market activity conducted through</x:v>
      </x:c>
      <x:c r="H108" s="51" t="str">
        <x:v>INS-1167</x:v>
      </x:c>
      <x:c r="I108" s="51" t="str">
        <x:v>Orders and market information</x:v>
      </x:c>
      <x:c r="J108" s="51" t="str">
        <x:v>Observable forward price</x:v>
      </x:c>
      <x:c r="K108" s="51" t="str">
        <x:v>MECH-986 — Futures price discovery</x:v>
      </x:c>
      <x:c r="L108" s="51" t="str">
        <x:v>E1</x:v>
      </x:c>
      <x:c r="M108" s="51" t="str">
        <x:v>SRC-1520; SRC-1521</x:v>
      </x:c>
      <x:c r="N108" s="51" t="str">
        <x:v>Commodity Futures Trading Commission is connected to CME Group through oversees regulated derivatives-market activity conducted through under the cited institutional framework.</x:v>
      </x:c>
      <x:c r="O108" s="51" t="str">
        <x:v>It does not establish universal control, motive, successful performance, or the final human and ecological outcome.</x:v>
      </x:c>
      <x:c r="P108" s="51" t="str">
        <x:v>Implementation, coverage and effects vary by jurisdiction, contract and local conditions.</x:v>
      </x:c>
      <x:c r="Q108" s="51" t="str">
        <x:v>Active</x:v>
      </x:c>
    </x:row>
    <x:row r="109">
      <x:c r="A109" s="51" t="str">
        <x:v>V29STD-001</x:v>
      </x:c>
      <x:c r="B109" s="51" t="str">
        <x:v>Trade, SPS, phytosanitary &amp; food standards</x:v>
      </x:c>
      <x:c r="C109" s="51" t="str">
        <x:v>World Trade Organization</x:v>
      </x:c>
      <x:c r="D109" s="51" t="str">
        <x:v>World Trade Organization → Agricultural land ministries</x:v>
      </x:c>
      <x:c r="E109" s="51" t="str">
        <x:v>Agricultural land ministries</x:v>
      </x:c>
      <x:c r="F109" s="51" t="str">
        <x:v>Current / ongoing</x:v>
      </x:c>
      <x:c r="G109" s="51" t="str">
        <x:v>binds member governments through agricultural trade rules administered by</x:v>
      </x:c>
      <x:c r="H109" s="51" t="str">
        <x:v>INS-1177</x:v>
      </x:c>
      <x:c r="I109" s="51" t="str">
        <x:v>Imported product and border schedule</x:v>
      </x:c>
      <x:c r="J109" s="51" t="str">
        <x:v>Duty, quota access or exclusion</x:v>
      </x:c>
      <x:c r="K109" s="51" t="str">
        <x:v>MECH-988 — Tariff and quota administration</x:v>
      </x:c>
      <x:c r="L109" s="51" t="str">
        <x:v>E1</x:v>
      </x:c>
      <x:c r="M109" s="51" t="str">
        <x:v>SRC-1531; SRC-1532</x:v>
      </x:c>
      <x:c r="N109" s="51" t="str">
        <x:v>World Trade Organization is connected to Agricultural land ministries through binds member governments through agricultural trade rules administered by under the cited institutional framework.</x:v>
      </x:c>
      <x:c r="O109" s="51" t="str">
        <x:v>It does not establish universal control, motive, successful performance, or the final human and ecological outcome.</x:v>
      </x:c>
      <x:c r="P109" s="51" t="str">
        <x:v>Implementation, coverage and effects vary by jurisdiction, contract and local conditions.</x:v>
      </x:c>
      <x:c r="Q109" s="51" t="str">
        <x:v>Active</x:v>
      </x:c>
    </x:row>
    <x:row r="110">
      <x:c r="A110" s="51" t="str">
        <x:v>V29STD-002</x:v>
      </x:c>
      <x:c r="B110" s="51" t="str">
        <x:v>Trade, SPS, phytosanitary &amp; food standards</x:v>
      </x:c>
      <x:c r="C110" s="51" t="str">
        <x:v>World Trade Organization</x:v>
      </x:c>
      <x:c r="D110" s="51" t="str">
        <x:v>World Trade Organization → National plant protection organizations</x:v>
      </x:c>
      <x:c r="E110" s="51" t="str">
        <x:v>National plant protection organizations</x:v>
      </x:c>
      <x:c r="F110" s="51" t="str">
        <x:v>Current / ongoing</x:v>
      </x:c>
      <x:c r="G110" s="51" t="str">
        <x:v>sets SPS disciplines relevant to measures applied by</x:v>
      </x:c>
      <x:c r="H110" s="51" t="str">
        <x:v>INS-1178</x:v>
      </x:c>
      <x:c r="I110" s="51" t="str">
        <x:v>Product, pest or health risk dossier</x:v>
      </x:c>
      <x:c r="J110" s="51" t="str">
        <x:v>Permitted or restricted market access</x:v>
      </x:c>
      <x:c r="K110" s="51" t="str">
        <x:v>MECH-989 — SPS authorization</x:v>
      </x:c>
      <x:c r="L110" s="51" t="str">
        <x:v>E1</x:v>
      </x:c>
      <x:c r="M110" s="51" t="str">
        <x:v>SRC-1533</x:v>
      </x:c>
      <x:c r="N110" s="51" t="str">
        <x:v>World Trade Organization is connected to National plant protection organizations through sets sps disciplines relevant to measures applied by under the cited institutional framework.</x:v>
      </x:c>
      <x:c r="O110" s="51" t="str">
        <x:v>It does not establish universal control, motive, successful performance, or the final human and ecological outcome.</x:v>
      </x:c>
      <x:c r="P110" s="51" t="str">
        <x:v>Implementation, coverage and effects vary by jurisdiction, contract and local conditions.</x:v>
      </x:c>
      <x:c r="Q110" s="51" t="str">
        <x:v>Active</x:v>
      </x:c>
    </x:row>
    <x:row r="111">
      <x:c r="A111" s="51" t="str">
        <x:v>V29STD-003</x:v>
      </x:c>
      <x:c r="B111" s="51" t="str">
        <x:v>Trade, SPS, phytosanitary &amp; food standards</x:v>
      </x:c>
      <x:c r="C111" s="51" t="str">
        <x:v>Codex Alimentarius Commission</x:v>
      </x:c>
      <x:c r="D111" s="51" t="str">
        <x:v>Codex Alimentarius Commission → National food safety authorities</x:v>
      </x:c>
      <x:c r="E111" s="51" t="str">
        <x:v>National food safety authorities</x:v>
      </x:c>
      <x:c r="F111" s="51" t="str">
        <x:v>Current / ongoing</x:v>
      </x:c>
      <x:c r="G111" s="51" t="str">
        <x:v>provides international reference standards used by</x:v>
      </x:c>
      <x:c r="H111" s="51" t="str">
        <x:v>INS-1179</x:v>
      </x:c>
      <x:c r="I111" s="51" t="str">
        <x:v>Scientific advice and member negotiation</x:v>
      </x:c>
      <x:c r="J111" s="51" t="str">
        <x:v>International food standard or code</x:v>
      </x:c>
      <x:c r="K111" s="51" t="str">
        <x:v>MECH-992 — Codex standard setting</x:v>
      </x:c>
      <x:c r="L111" s="51" t="str">
        <x:v>E1</x:v>
      </x:c>
      <x:c r="M111" s="51" t="str">
        <x:v>SRC-1534; SRC-1539</x:v>
      </x:c>
      <x:c r="N111" s="51" t="str">
        <x:v>Codex Alimentarius Commission is connected to National food safety authorities through provides international reference standards used by under the cited institutional framework.</x:v>
      </x:c>
      <x:c r="O111" s="51" t="str">
        <x:v>It does not establish universal control, motive, successful performance, or the final human and ecological outcome.</x:v>
      </x:c>
      <x:c r="P111" s="51" t="str">
        <x:v>Implementation, coverage and effects vary by jurisdiction, contract and local conditions.</x:v>
      </x:c>
      <x:c r="Q111" s="51" t="str">
        <x:v>Active</x:v>
      </x:c>
    </x:row>
    <x:row r="112">
      <x:c r="A112" s="51" t="str">
        <x:v>V29STD-004</x:v>
      </x:c>
      <x:c r="B112" s="51" t="str">
        <x:v>Trade, SPS, phytosanitary &amp; food standards</x:v>
      </x:c>
      <x:c r="C112" s="51" t="str">
        <x:v>International Plant Protection Convention Secretariat</x:v>
      </x:c>
      <x:c r="D112" s="51" t="str">
        <x:v>International Plant Protection Convention Secretariat → National plant protection organizations</x:v>
      </x:c>
      <x:c r="E112" s="51" t="str">
        <x:v>National plant protection organizations</x:v>
      </x:c>
      <x:c r="F112" s="51" t="str">
        <x:v>Current / ongoing</x:v>
      </x:c>
      <x:c r="G112" s="51" t="str">
        <x:v>coordinates standards and cooperation among</x:v>
      </x:c>
      <x:c r="H112" s="51" t="str">
        <x:v>INS-1180</x:v>
      </x:c>
      <x:c r="I112" s="51" t="str">
        <x:v>Plant product and inspection</x:v>
      </x:c>
      <x:c r="J112" s="51" t="str">
        <x:v>Certificate of compliance</x:v>
      </x:c>
      <x:c r="K112" s="51" t="str">
        <x:v>MECH-990 — Phytosanitary certification</x:v>
      </x:c>
      <x:c r="L112" s="51" t="str">
        <x:v>E1</x:v>
      </x:c>
      <x:c r="M112" s="51" t="str">
        <x:v>SRC-1535; SRC-1536</x:v>
      </x:c>
      <x:c r="N112" s="51" t="str">
        <x:v>International Plant Protection Convention Secretariat is connected to National plant protection organizations through coordinates standards and cooperation among under the cited institutional framework.</x:v>
      </x:c>
      <x:c r="O112" s="51" t="str">
        <x:v>It does not establish universal control, motive, successful performance, or the final human and ecological outcome.</x:v>
      </x:c>
      <x:c r="P112" s="51" t="str">
        <x:v>Implementation, coverage and effects vary by jurisdiction, contract and local conditions.</x:v>
      </x:c>
      <x:c r="Q112" s="51" t="str">
        <x:v>Active</x:v>
      </x:c>
    </x:row>
    <x:row r="113">
      <x:c r="A113" s="51" t="str">
        <x:v>V29STD-005</x:v>
      </x:c>
      <x:c r="B113" s="51" t="str">
        <x:v>Trade, SPS, phytosanitary &amp; food standards</x:v>
      </x:c>
      <x:c r="C113" s="51" t="str">
        <x:v>National plant protection organizations</x:v>
      </x:c>
      <x:c r="D113" s="51" t="str">
        <x:v>National plant protection organizations → Agricultural commodity merchants</x:v>
      </x:c>
      <x:c r="E113" s="51" t="str">
        <x:v>Agricultural commodity merchants</x:v>
      </x:c>
      <x:c r="F113" s="51" t="str">
        <x:v>Current / ongoing</x:v>
      </x:c>
      <x:c r="G113" s="51" t="str">
        <x:v>issues phytosanitary certificates for qualifying shipments handled by</x:v>
      </x:c>
      <x:c r="H113" s="51" t="str">
        <x:v>INS-1181</x:v>
      </x:c>
      <x:c r="I113" s="51" t="str">
        <x:v>Plant product and inspection</x:v>
      </x:c>
      <x:c r="J113" s="51" t="str">
        <x:v>Certificate of compliance</x:v>
      </x:c>
      <x:c r="K113" s="51" t="str">
        <x:v>MECH-990 — Phytosanitary certification</x:v>
      </x:c>
      <x:c r="L113" s="51" t="str">
        <x:v>E1</x:v>
      </x:c>
      <x:c r="M113" s="51" t="str">
        <x:v>SRC-1536</x:v>
      </x:c>
      <x:c r="N113" s="51" t="str">
        <x:v>National plant protection organizations is connected to Agricultural commodity merchants through issues phytosanitary certificates for qualifying shipments handled by under the cited institutional framework.</x:v>
      </x:c>
      <x:c r="O113" s="51" t="str">
        <x:v>It does not establish universal control, motive, successful performance, or the final human and ecological outcome.</x:v>
      </x:c>
      <x:c r="P113" s="51" t="str">
        <x:v>Implementation, coverage and effects vary by jurisdiction, contract and local conditions.</x:v>
      </x:c>
      <x:c r="Q113" s="51" t="str">
        <x:v>Active</x:v>
      </x:c>
    </x:row>
    <x:row r="114">
      <x:c r="A114" s="51" t="str">
        <x:v>V29STD-006</x:v>
      </x:c>
      <x:c r="B114" s="51" t="str">
        <x:v>Trade, SPS, phytosanitary &amp; food standards</x:v>
      </x:c>
      <x:c r="C114" s="51" t="str">
        <x:v>National plant protection organizations</x:v>
      </x:c>
      <x:c r="D114" s="51" t="str">
        <x:v>National plant protection organizations → Food traceability system operators</x:v>
      </x:c>
      <x:c r="E114" s="51" t="str">
        <x:v>Food traceability system operators</x:v>
      </x:c>
      <x:c r="F114" s="51" t="str">
        <x:v>Current / ongoing</x:v>
      </x:c>
      <x:c r="G114" s="51" t="str">
        <x:v>exchanges ePhyto certificate data through systems operated with</x:v>
      </x:c>
      <x:c r="H114" s="51" t="str">
        <x:v>INS-1182</x:v>
      </x:c>
      <x:c r="I114" s="51" t="str">
        <x:v>Digital certificate data</x:v>
      </x:c>
      <x:c r="J114" s="51" t="str">
        <x:v>Cross-border verified message</x:v>
      </x:c>
      <x:c r="K114" s="51" t="str">
        <x:v>MECH-991 — Electronic phytosanitary exchange</x:v>
      </x:c>
      <x:c r="L114" s="51" t="str">
        <x:v>E2</x:v>
      </x:c>
      <x:c r="M114" s="51" t="str">
        <x:v>SRC-1537</x:v>
      </x:c>
      <x:c r="N114" s="51" t="str">
        <x:v>National plant protection organizations is connected to Food traceability system operators through exchanges ephyto certificate data through systems operated with under the cited institutional framework.</x:v>
      </x:c>
      <x:c r="O114" s="51" t="str">
        <x:v>It does not establish universal control, motive, successful performance, or the final human and ecological outcome.</x:v>
      </x:c>
      <x:c r="P114" s="51" t="str">
        <x:v>Implementation, coverage and effects vary by jurisdiction, contract and local conditions.</x:v>
      </x:c>
      <x:c r="Q114" s="51" t="str">
        <x:v>Active</x:v>
      </x:c>
    </x:row>
    <x:row r="115">
      <x:c r="A115" s="51" t="str">
        <x:v>V29STD-007</x:v>
      </x:c>
      <x:c r="B115" s="51" t="str">
        <x:v>Trade, SPS, phytosanitary &amp; food standards</x:v>
      </x:c>
      <x:c r="C115" s="51" t="str">
        <x:v>World Organisation for Animal Health</x:v>
      </x:c>
      <x:c r="D115" s="51" t="str">
        <x:v>World Organisation for Animal Health → National food safety authorities</x:v>
      </x:c>
      <x:c r="E115" s="51" t="str">
        <x:v>National food safety authorities</x:v>
      </x:c>
      <x:c r="F115" s="51" t="str">
        <x:v>Current / ongoing</x:v>
      </x:c>
      <x:c r="G115" s="51" t="str">
        <x:v>provides animal-health standards used by</x:v>
      </x:c>
      <x:c r="H115" s="51" t="str">
        <x:v>INS-1183</x:v>
      </x:c>
      <x:c r="I115" s="51" t="str">
        <x:v>Product, pest or health risk dossier</x:v>
      </x:c>
      <x:c r="J115" s="51" t="str">
        <x:v>Permitted or restricted market access</x:v>
      </x:c>
      <x:c r="K115" s="51" t="str">
        <x:v>MECH-989 — SPS authorization</x:v>
      </x:c>
      <x:c r="L115" s="51" t="str">
        <x:v>E1</x:v>
      </x:c>
      <x:c r="M115" s="51" t="str">
        <x:v>SRC-1538</x:v>
      </x:c>
      <x:c r="N115" s="51" t="str">
        <x:v>World Organisation for Animal Health is connected to National food safety authorities through provides animal-health standards used by under the cited institutional framework.</x:v>
      </x:c>
      <x:c r="O115" s="51" t="str">
        <x:v>It does not establish universal control, motive, successful performance, or the final human and ecological outcome.</x:v>
      </x:c>
      <x:c r="P115" s="51" t="str">
        <x:v>Implementation, coverage and effects vary by jurisdiction, contract and local conditions.</x:v>
      </x:c>
      <x:c r="Q115" s="51" t="str">
        <x:v>Active</x:v>
      </x:c>
    </x:row>
    <x:row r="116">
      <x:c r="A116" s="51" t="str">
        <x:v>V29STD-008</x:v>
      </x:c>
      <x:c r="B116" s="51" t="str">
        <x:v>Trade, SPS, phytosanitary &amp; food standards</x:v>
      </x:c>
      <x:c r="C116" s="51" t="str">
        <x:v>National food safety authorities</x:v>
      </x:c>
      <x:c r="D116" s="51" t="str">
        <x:v>National food safety authorities → Food-testing laboratories</x:v>
      </x:c>
      <x:c r="E116" s="51" t="str">
        <x:v>Food-testing laboratories</x:v>
      </x:c>
      <x:c r="F116" s="51" t="str">
        <x:v>Current / ongoing</x:v>
      </x:c>
      <x:c r="G116" s="51" t="str">
        <x:v>relies on testing and analysis performed by</x:v>
      </x:c>
      <x:c r="H116" s="51" t="str">
        <x:v>INS-1185</x:v>
      </x:c>
      <x:c r="I116" s="51" t="str">
        <x:v>Facility or product and legal standard</x:v>
      </x:c>
      <x:c r="J116" s="51" t="str">
        <x:v>Compliance finding, correction or enforcement action</x:v>
      </x:c>
      <x:c r="K116" s="51" t="str">
        <x:v>MECH-993 — Food-safety inspection</x:v>
      </x:c>
      <x:c r="L116" s="51" t="str">
        <x:v>E1</x:v>
      </x:c>
      <x:c r="M116" s="51" t="str">
        <x:v>SRC-1539; SRC-1540</x:v>
      </x:c>
      <x:c r="N116" s="51" t="str">
        <x:v>National food safety authorities is connected to Food-testing laboratories through relies on testing and analysis performed by under the cited institutional framework.</x:v>
      </x:c>
      <x:c r="O116" s="51" t="str">
        <x:v>It does not establish universal control, motive, successful performance, or the final human and ecological outcome.</x:v>
      </x:c>
      <x:c r="P116" s="51" t="str">
        <x:v>Implementation, coverage and effects vary by jurisdiction, contract and local conditions.</x:v>
      </x:c>
      <x:c r="Q116" s="51" t="str">
        <x:v>Active</x:v>
      </x:c>
    </x:row>
    <x:row r="117">
      <x:c r="A117" s="51" t="str">
        <x:v>V29STD-009</x:v>
      </x:c>
      <x:c r="B117" s="51" t="str">
        <x:v>Trade, SPS, phytosanitary &amp; food standards</x:v>
      </x:c>
      <x:c r="C117" s="51" t="str">
        <x:v>National food safety authorities</x:v>
      </x:c>
      <x:c r="D117" s="51" t="str">
        <x:v>National food safety authorities → Food manufacturers</x:v>
      </x:c>
      <x:c r="E117" s="51" t="str">
        <x:v>Food manufacturers</x:v>
      </x:c>
      <x:c r="F117" s="51" t="str">
        <x:v>Current / ongoing</x:v>
      </x:c>
      <x:c r="G117" s="51" t="str">
        <x:v>licenses, inspects or recalls products of</x:v>
      </x:c>
      <x:c r="H117" s="51" t="str">
        <x:v>INS-1184</x:v>
      </x:c>
      <x:c r="I117" s="51" t="str">
        <x:v>Facility or product and legal standard</x:v>
      </x:c>
      <x:c r="J117" s="51" t="str">
        <x:v>Compliance finding, correction or enforcement action</x:v>
      </x:c>
      <x:c r="K117" s="51" t="str">
        <x:v>MECH-993 — Food-safety inspection</x:v>
      </x:c>
      <x:c r="L117" s="51" t="str">
        <x:v>E1</x:v>
      </x:c>
      <x:c r="M117" s="51" t="str">
        <x:v>SRC-1539; SRC-1540</x:v>
      </x:c>
      <x:c r="N117" s="51" t="str">
        <x:v>National food safety authorities is connected to Food manufacturers through licenses, inspects or recalls products of under the cited institutional framework.</x:v>
      </x:c>
      <x:c r="O117" s="51" t="str">
        <x:v>It does not establish universal control, motive, successful performance, or the final human and ecological outcome.</x:v>
      </x:c>
      <x:c r="P117" s="51" t="str">
        <x:v>Implementation, coverage and effects vary by jurisdiction, contract and local conditions.</x:v>
      </x:c>
      <x:c r="Q117" s="51" t="str">
        <x:v>Active</x:v>
      </x:c>
    </x:row>
    <x:row r="118">
      <x:c r="A118" s="51" t="str">
        <x:v>V29STD-010</x:v>
      </x:c>
      <x:c r="B118" s="51" t="str">
        <x:v>Trade, SPS, phytosanitary &amp; food standards</x:v>
      </x:c>
      <x:c r="C118" s="51" t="str">
        <x:v>Food traceability system operators</x:v>
      </x:c>
      <x:c r="D118" s="51" t="str">
        <x:v>Food traceability system operators → Food manufacturers</x:v>
      </x:c>
      <x:c r="E118" s="51" t="str">
        <x:v>Food manufacturers</x:v>
      </x:c>
      <x:c r="F118" s="51" t="str">
        <x:v>Current / ongoing</x:v>
      </x:c>
      <x:c r="G118" s="51" t="str">
        <x:v>records lot and custody events submitted by</x:v>
      </x:c>
      <x:c r="H118" s="51" t="str">
        <x:v>INS-1187</x:v>
      </x:c>
      <x:c r="I118" s="51" t="str">
        <x:v>Product identifiers and custody events</x:v>
      </x:c>
      <x:c r="J118" s="51" t="str">
        <x:v>Searchable supply-chain history</x:v>
      </x:c>
      <x:c r="K118" s="51" t="str">
        <x:v>MECH-1004 — Traceability data conversion</x:v>
      </x:c>
      <x:c r="L118" s="51" t="str">
        <x:v>E1</x:v>
      </x:c>
      <x:c r="M118" s="51" t="str">
        <x:v>SRC-1537; SRC-1540</x:v>
      </x:c>
      <x:c r="N118" s="51" t="str">
        <x:v>Food traceability system operators is connected to Food manufacturers through records lot and custody events submitted by under the cited institutional framework.</x:v>
      </x:c>
      <x:c r="O118" s="51" t="str">
        <x:v>It does not establish universal control, motive, successful performance, or the final human and ecological outcome.</x:v>
      </x:c>
      <x:c r="P118" s="51" t="str">
        <x:v>Implementation, coverage and effects vary by jurisdiction, contract and local conditions.</x:v>
      </x:c>
      <x:c r="Q118" s="51" t="str">
        <x:v>Active</x:v>
      </x:c>
    </x:row>
    <x:row r="119">
      <x:c r="A119" s="51" t="str">
        <x:v>V29STD-011</x:v>
      </x:c>
      <x:c r="B119" s="51" t="str">
        <x:v>Trade, SPS, phytosanitary &amp; food standards</x:v>
      </x:c>
      <x:c r="C119" s="51" t="str">
        <x:v>World Trade Organization</x:v>
      </x:c>
      <x:c r="D119" s="51" t="str">
        <x:v>World Trade Organization → Food and Agriculture Organization of the United Nations</x:v>
      </x:c>
      <x:c r="E119" s="51" t="str">
        <x:v>Food and Agriculture Organization of the United Nations</x:v>
      </x:c>
      <x:c r="F119" s="51" t="str">
        <x:v>Current / ongoing</x:v>
      </x:c>
      <x:c r="G119" s="51" t="str">
        <x:v>draws on standards and expertise associated with</x:v>
      </x:c>
      <x:c r="H119" s="51" t="str">
        <x:v>INS-1178</x:v>
      </x:c>
      <x:c r="I119" s="51" t="str">
        <x:v>Product, pest or health risk dossier</x:v>
      </x:c>
      <x:c r="J119" s="51" t="str">
        <x:v>Permitted or restricted market access</x:v>
      </x:c>
      <x:c r="K119" s="51" t="str">
        <x:v>MECH-989 — SPS authorization</x:v>
      </x:c>
      <x:c r="L119" s="51" t="str">
        <x:v>E2</x:v>
      </x:c>
      <x:c r="M119" s="51" t="str">
        <x:v>SRC-1533; SRC-1534</x:v>
      </x:c>
      <x:c r="N119" s="51" t="str">
        <x:v>World Trade Organization is connected to Food and Agriculture Organization of the United Nations through draws on standards and expertise associated with under the cited institutional framework.</x:v>
      </x:c>
      <x:c r="O119" s="51" t="str">
        <x:v>It does not establish universal control, motive, successful performance, or the final human and ecological outcome.</x:v>
      </x:c>
      <x:c r="P119" s="51" t="str">
        <x:v>Implementation, coverage and effects vary by jurisdiction, contract and local conditions.</x:v>
      </x:c>
      <x:c r="Q119" s="51" t="str">
        <x:v>Active</x:v>
      </x:c>
    </x:row>
    <x:row r="120">
      <x:c r="A120" s="51" t="str">
        <x:v>V29STD-012</x:v>
      </x:c>
      <x:c r="B120" s="51" t="str">
        <x:v>Trade, SPS, phytosanitary &amp; food standards</x:v>
      </x:c>
      <x:c r="C120" s="51" t="str">
        <x:v>National food safety authorities</x:v>
      </x:c>
      <x:c r="D120" s="51" t="str">
        <x:v>National food safety authorities → Food consumers</x:v>
      </x:c>
      <x:c r="E120" s="51" t="str">
        <x:v>Food consumers</x:v>
      </x:c>
      <x:c r="F120" s="51" t="str">
        <x:v>Current / ongoing</x:v>
      </x:c>
      <x:c r="G120" s="51" t="str">
        <x:v>issues safety findings and recall information to protect</x:v>
      </x:c>
      <x:c r="H120" s="51" t="str">
        <x:v>INS-1186</x:v>
      </x:c>
      <x:c r="I120" s="51" t="str">
        <x:v>Hazard finding and product trace</x:v>
      </x:c>
      <x:c r="J120" s="51" t="str">
        <x:v>Withdrawal and consumer notification</x:v>
      </x:c>
      <x:c r="K120" s="51" t="str">
        <x:v>MECH-994 — Food recall execution</x:v>
      </x:c>
      <x:c r="L120" s="51" t="str">
        <x:v>E1</x:v>
      </x:c>
      <x:c r="M120" s="51" t="str">
        <x:v>SRC-1539; SRC-1540</x:v>
      </x:c>
      <x:c r="N120" s="51" t="str">
        <x:v>National food safety authorities is connected to Food consumers through issues safety findings and recall information to protect under the cited institutional framework.</x:v>
      </x:c>
      <x:c r="O120" s="51" t="str">
        <x:v>It does not establish universal control, motive, successful performance, or the final human and ecological outcome.</x:v>
      </x:c>
      <x:c r="P120" s="51" t="str">
        <x:v>Implementation, coverage and effects vary by jurisdiction, contract and local conditions.</x:v>
      </x:c>
      <x:c r="Q120" s="51" t="str">
        <x:v>Active</x:v>
      </x:c>
    </x:row>
    <x:row r="121">
      <x:c r="A121" s="51" t="str">
        <x:v>V29PUBLIC-001</x:v>
      </x:c>
      <x:c r="B121" s="51" t="str">
        <x:v>Retail, public procurement &amp; food assistance</x:v>
      </x:c>
      <x:c r="C121" s="51" t="str">
        <x:v>Food manufacturers</x:v>
      </x:c>
      <x:c r="D121" s="51" t="str">
        <x:v>Food manufacturers → Walmart</x:v>
      </x:c>
      <x:c r="E121" s="51" t="str">
        <x:v>Walmart</x:v>
      </x:c>
      <x:c r="F121" s="51" t="str">
        <x:v>Current / ongoing</x:v>
      </x:c>
      <x:c r="G121" s="51" t="str">
        <x:v>supplies packaged food under retail agreements to</x:v>
      </x:c>
      <x:c r="H121" s="51" t="str">
        <x:v>INS-1175</x:v>
      </x:c>
      <x:c r="I121" s="51" t="str">
        <x:v>Budget and procurement specification</x:v>
      </x:c>
      <x:c r="J121" s="51" t="str">
        <x:v>Purchased food and supplier contract</x:v>
      </x:c>
      <x:c r="K121" s="51" t="str">
        <x:v>MECH-995 — Public food procurement</x:v>
      </x:c>
      <x:c r="L121" s="51" t="str">
        <x:v>E2</x:v>
      </x:c>
      <x:c r="M121" s="51" t="str">
        <x:v>SRC-1526</x:v>
      </x:c>
      <x:c r="N121" s="51" t="str">
        <x:v>Food manufacturers is connected to Walmart through supplies packaged food under retail agreements to under the cited institutional framework.</x:v>
      </x:c>
      <x:c r="O121" s="51" t="str">
        <x:v>It does not establish universal control, motive, successful performance, or the final human and ecological outcome.</x:v>
      </x:c>
      <x:c r="P121" s="51" t="str">
        <x:v>Implementation, coverage and effects vary by jurisdiction, contract and local conditions.</x:v>
      </x:c>
      <x:c r="Q121" s="51" t="str">
        <x:v>Active</x:v>
      </x:c>
    </x:row>
    <x:row r="122">
      <x:c r="A122" s="51" t="str">
        <x:v>V29PUBLIC-002</x:v>
      </x:c>
      <x:c r="B122" s="51" t="str">
        <x:v>Retail, public procurement &amp; food assistance</x:v>
      </x:c>
      <x:c r="C122" s="51" t="str">
        <x:v>Food manufacturers</x:v>
      </x:c>
      <x:c r="D122" s="51" t="str">
        <x:v>Food manufacturers → Carrefour</x:v>
      </x:c>
      <x:c r="E122" s="51" t="str">
        <x:v>Carrefour</x:v>
      </x:c>
      <x:c r="F122" s="51" t="str">
        <x:v>Current / ongoing</x:v>
      </x:c>
      <x:c r="G122" s="51" t="str">
        <x:v>supplies packaged food under retail agreements to</x:v>
      </x:c>
      <x:c r="H122" s="51" t="str">
        <x:v>INS-1175</x:v>
      </x:c>
      <x:c r="I122" s="51" t="str">
        <x:v>Budget and procurement specification</x:v>
      </x:c>
      <x:c r="J122" s="51" t="str">
        <x:v>Purchased food and supplier contract</x:v>
      </x:c>
      <x:c r="K122" s="51" t="str">
        <x:v>MECH-995 — Public food procurement</x:v>
      </x:c>
      <x:c r="L122" s="51" t="str">
        <x:v>E2</x:v>
      </x:c>
      <x:c r="M122" s="51" t="str">
        <x:v>SRC-1526</x:v>
      </x:c>
      <x:c r="N122" s="51" t="str">
        <x:v>Food manufacturers is connected to Carrefour through supplies packaged food under retail agreements to under the cited institutional framework.</x:v>
      </x:c>
      <x:c r="O122" s="51" t="str">
        <x:v>It does not establish universal control, motive, successful performance, or the final human and ecological outcome.</x:v>
      </x:c>
      <x:c r="P122" s="51" t="str">
        <x:v>Implementation, coverage and effects vary by jurisdiction, contract and local conditions.</x:v>
      </x:c>
      <x:c r="Q122" s="51" t="str">
        <x:v>Active</x:v>
      </x:c>
    </x:row>
    <x:row r="123">
      <x:c r="A123" s="51" t="str">
        <x:v>V29PUBLIC-003</x:v>
      </x:c>
      <x:c r="B123" s="51" t="str">
        <x:v>Retail, public procurement &amp; food assistance</x:v>
      </x:c>
      <x:c r="C123" s="51" t="str">
        <x:v>Nestlé</x:v>
      </x:c>
      <x:c r="D123" s="51" t="str">
        <x:v>Nestlé → Food manufacturers</x:v>
      </x:c>
      <x:c r="E123" s="51" t="str">
        <x:v>Food manufacturers</x:v>
      </x:c>
      <x:c r="F123" s="51" t="str">
        <x:v>Current / ongoing</x:v>
      </x:c>
      <x:c r="G123" s="51" t="str">
        <x:v>operates as a major packaged-food company within</x:v>
      </x:c>
      <x:c r="H123" s="51" t="str">
        <x:v>INS-1175</x:v>
      </x:c>
      <x:c r="I123" s="51" t="str">
        <x:v>Raw agricultural commodity</x:v>
      </x:c>
      <x:c r="J123" s="51" t="str">
        <x:v>Food, feed or industrial product</x:v>
      </x:c>
      <x:c r="K123" s="51" t="str">
        <x:v>MECH-983 — Commodity processing conversion</x:v>
      </x:c>
      <x:c r="L123" s="51" t="str">
        <x:v>E1</x:v>
      </x:c>
      <x:c r="M123" s="51" t="str">
        <x:v>SRC-1526</x:v>
      </x:c>
      <x:c r="N123" s="51" t="str">
        <x:v>Nestlé is connected to Food manufacturers through operates as a major packaged-food company within under the cited institutional framework.</x:v>
      </x:c>
      <x:c r="O123" s="51" t="str">
        <x:v>It does not establish universal control, motive, successful performance, or the final human and ecological outcome.</x:v>
      </x:c>
      <x:c r="P123" s="51" t="str">
        <x:v>Implementation, coverage and effects vary by jurisdiction, contract and local conditions.</x:v>
      </x:c>
      <x:c r="Q123" s="51" t="str">
        <x:v>Active</x:v>
      </x:c>
    </x:row>
    <x:row r="124">
      <x:c r="A124" s="51" t="str">
        <x:v>V29PUBLIC-004</x:v>
      </x:c>
      <x:c r="B124" s="51" t="str">
        <x:v>Retail, public procurement &amp; food assistance</x:v>
      </x:c>
      <x:c r="C124" s="51" t="str">
        <x:v>PepsiCo</x:v>
      </x:c>
      <x:c r="D124" s="51" t="str">
        <x:v>PepsiCo → Food manufacturers</x:v>
      </x:c>
      <x:c r="E124" s="51" t="str">
        <x:v>Food manufacturers</x:v>
      </x:c>
      <x:c r="F124" s="51" t="str">
        <x:v>Current / ongoing</x:v>
      </x:c>
      <x:c r="G124" s="51" t="str">
        <x:v>operates as a major food and beverage company within</x:v>
      </x:c>
      <x:c r="H124" s="51" t="str">
        <x:v>INS-1175</x:v>
      </x:c>
      <x:c r="I124" s="51" t="str">
        <x:v>Raw agricultural commodity</x:v>
      </x:c>
      <x:c r="J124" s="51" t="str">
        <x:v>Food, feed or industrial product</x:v>
      </x:c>
      <x:c r="K124" s="51" t="str">
        <x:v>MECH-983 — Commodity processing conversion</x:v>
      </x:c>
      <x:c r="L124" s="51" t="str">
        <x:v>E1</x:v>
      </x:c>
      <x:c r="M124" s="51" t="str">
        <x:v>SRC-1526</x:v>
      </x:c>
      <x:c r="N124" s="51" t="str">
        <x:v>PepsiCo is connected to Food manufacturers through operates as a major food and beverage company within under the cited institutional framework.</x:v>
      </x:c>
      <x:c r="O124" s="51" t="str">
        <x:v>It does not establish universal control, motive, successful performance, or the final human and ecological outcome.</x:v>
      </x:c>
      <x:c r="P124" s="51" t="str">
        <x:v>Implementation, coverage and effects vary by jurisdiction, contract and local conditions.</x:v>
      </x:c>
      <x:c r="Q124" s="51" t="str">
        <x:v>Active</x:v>
      </x:c>
    </x:row>
    <x:row r="125">
      <x:c r="A125" s="51" t="str">
        <x:v>V29PUBLIC-005</x:v>
      </x:c>
      <x:c r="B125" s="51" t="str">
        <x:v>Retail, public procurement &amp; food assistance</x:v>
      </x:c>
      <x:c r="C125" s="51" t="str">
        <x:v>School meal authorities</x:v>
      </x:c>
      <x:c r="D125" s="51" t="str">
        <x:v>School meal authorities → Agricultural cooperatives</x:v>
      </x:c>
      <x:c r="E125" s="51" t="str">
        <x:v>Agricultural cooperatives</x:v>
      </x:c>
      <x:c r="F125" s="51" t="str">
        <x:v>Current / ongoing</x:v>
      </x:c>
      <x:c r="G125" s="51" t="str">
        <x:v>procures food or meal inputs from qualifying</x:v>
      </x:c>
      <x:c r="H125" s="51" t="str">
        <x:v>INS-1188</x:v>
      </x:c>
      <x:c r="I125" s="51" t="str">
        <x:v>Budget and procurement specification</x:v>
      </x:c>
      <x:c r="J125" s="51" t="str">
        <x:v>Purchased food and supplier contract</x:v>
      </x:c>
      <x:c r="K125" s="51" t="str">
        <x:v>MECH-995 — Public food procurement</x:v>
      </x:c>
      <x:c r="L125" s="51" t="str">
        <x:v>E2</x:v>
      </x:c>
      <x:c r="M125" s="51" t="str">
        <x:v>SRC-1541; SRC-1542</x:v>
      </x:c>
      <x:c r="N125" s="51" t="str">
        <x:v>School meal authorities is connected to Agricultural cooperatives through procures food or meal inputs from qualifying under the cited institutional framework.</x:v>
      </x:c>
      <x:c r="O125" s="51" t="str">
        <x:v>It does not establish universal control, motive, successful performance, or the final human and ecological outcome.</x:v>
      </x:c>
      <x:c r="P125" s="51" t="str">
        <x:v>Implementation, coverage and effects vary by jurisdiction, contract and local conditions.</x:v>
      </x:c>
      <x:c r="Q125" s="51" t="str">
        <x:v>Active</x:v>
      </x:c>
    </x:row>
    <x:row r="126">
      <x:c r="A126" s="51" t="str">
        <x:v>V29PUBLIC-006</x:v>
      </x:c>
      <x:c r="B126" s="51" t="str">
        <x:v>Retail, public procurement &amp; food assistance</x:v>
      </x:c>
      <x:c r="C126" s="51" t="str">
        <x:v>School meal authorities</x:v>
      </x:c>
      <x:c r="D126" s="51" t="str">
        <x:v>School meal authorities → Food-assistance beneficiaries</x:v>
      </x:c>
      <x:c r="E126" s="51" t="str">
        <x:v>Food-assistance beneficiaries</x:v>
      </x:c>
      <x:c r="F126" s="51" t="str">
        <x:v>Current / ongoing</x:v>
      </x:c>
      <x:c r="G126" s="51" t="str">
        <x:v>delivers meals to eligible student members of</x:v>
      </x:c>
      <x:c r="H126" s="51" t="str">
        <x:v>INS-1189</x:v>
      </x:c>
      <x:c r="I126" s="51" t="str">
        <x:v>Procured food and enrolled students</x:v>
      </x:c>
      <x:c r="J126" s="51" t="str">
        <x:v>Meals served at school</x:v>
      </x:c>
      <x:c r="K126" s="51" t="str">
        <x:v>MECH-996 — School-meal delivery</x:v>
      </x:c>
      <x:c r="L126" s="51" t="str">
        <x:v>E1</x:v>
      </x:c>
      <x:c r="M126" s="51" t="str">
        <x:v>SRC-1541; SRC-1542</x:v>
      </x:c>
      <x:c r="N126" s="51" t="str">
        <x:v>School meal authorities is connected to Food-assistance beneficiaries through delivers meals to eligible student members of under the cited institutional framework.</x:v>
      </x:c>
      <x:c r="O126" s="51" t="str">
        <x:v>It does not establish universal control, motive, successful performance, or the final human and ecological outcome.</x:v>
      </x:c>
      <x:c r="P126" s="51" t="str">
        <x:v>Implementation, coverage and effects vary by jurisdiction, contract and local conditions.</x:v>
      </x:c>
      <x:c r="Q126" s="51" t="str">
        <x:v>Active</x:v>
      </x:c>
    </x:row>
    <x:row r="127">
      <x:c r="A127" s="51" t="str">
        <x:v>V29PUBLIC-007</x:v>
      </x:c>
      <x:c r="B127" s="51" t="str">
        <x:v>Retail, public procurement &amp; food assistance</x:v>
      </x:c>
      <x:c r="C127" s="51" t="str">
        <x:v>World Food Programme</x:v>
      </x:c>
      <x:c r="D127" s="51" t="str">
        <x:v>World Food Programme → Food-assistance beneficiaries</x:v>
      </x:c>
      <x:c r="E127" s="51" t="str">
        <x:v>Food-assistance beneficiaries</x:v>
      </x:c>
      <x:c r="F127" s="51" t="str">
        <x:v>Current / ongoing</x:v>
      </x:c>
      <x:c r="G127" s="51" t="str">
        <x:v>delivers cash, vouchers or in-kind assistance to</x:v>
      </x:c>
      <x:c r="H127" s="51" t="str">
        <x:v>INS-1191</x:v>
      </x:c>
      <x:c r="I127" s="51" t="str">
        <x:v>Eligibility and programme rule</x:v>
      </x:c>
      <x:c r="J127" s="51" t="str">
        <x:v>Cash, voucher or in-kind benefit</x:v>
      </x:c>
      <x:c r="K127" s="51" t="str">
        <x:v>MECH-997 — Food-assistance entitlement</x:v>
      </x:c>
      <x:c r="L127" s="51" t="str">
        <x:v>E1</x:v>
      </x:c>
      <x:c r="M127" s="51" t="str">
        <x:v>SRC-1522</x:v>
      </x:c>
      <x:c r="N127" s="51" t="str">
        <x:v>World Food Programme is connected to Food-assistance beneficiaries through delivers cash, vouchers or in-kind assistance to under the cited institutional framework.</x:v>
      </x:c>
      <x:c r="O127" s="51" t="str">
        <x:v>It does not establish universal control, motive, successful performance, or the final human and ecological outcome.</x:v>
      </x:c>
      <x:c r="P127" s="51" t="str">
        <x:v>Implementation, coverage and effects vary by jurisdiction, contract and local conditions.</x:v>
      </x:c>
      <x:c r="Q127" s="51" t="str">
        <x:v>Active</x:v>
      </x:c>
    </x:row>
    <x:row r="128">
      <x:c r="A128" s="51" t="str">
        <x:v>V29PUBLIC-008</x:v>
      </x:c>
      <x:c r="B128" s="51" t="str">
        <x:v>Retail, public procurement &amp; food assistance</x:v>
      </x:c>
      <x:c r="C128" s="51" t="str">
        <x:v>World Food Programme</x:v>
      </x:c>
      <x:c r="D128" s="51" t="str">
        <x:v>World Food Programme → Port grain terminals</x:v>
      </x:c>
      <x:c r="E128" s="51" t="str">
        <x:v>Port grain terminals</x:v>
      </x:c>
      <x:c r="F128" s="51" t="str">
        <x:v>Current / ongoing</x:v>
      </x:c>
      <x:c r="G128" s="51" t="str">
        <x:v>uses global logistics and terminal services involving</x:v>
      </x:c>
      <x:c r="H128" s="51" t="str">
        <x:v>INS-1166</x:v>
      </x:c>
      <x:c r="I128" s="51" t="str">
        <x:v>Budget and procurement specification</x:v>
      </x:c>
      <x:c r="J128" s="51" t="str">
        <x:v>Purchased food and supplier contract</x:v>
      </x:c>
      <x:c r="K128" s="51" t="str">
        <x:v>MECH-995 — Public food procurement</x:v>
      </x:c>
      <x:c r="L128" s="51" t="str">
        <x:v>E2</x:v>
      </x:c>
      <x:c r="M128" s="51" t="str">
        <x:v>SRC-1522</x:v>
      </x:c>
      <x:c r="N128" s="51" t="str">
        <x:v>World Food Programme is connected to Port grain terminals through uses global logistics and terminal services involving under the cited institutional framework.</x:v>
      </x:c>
      <x:c r="O128" s="51" t="str">
        <x:v>It does not establish universal control, motive, successful performance, or the final human and ecological outcome.</x:v>
      </x:c>
      <x:c r="P128" s="51" t="str">
        <x:v>Implementation, coverage and effects vary by jurisdiction, contract and local conditions.</x:v>
      </x:c>
      <x:c r="Q128" s="51" t="str">
        <x:v>Active</x:v>
      </x:c>
    </x:row>
    <x:row r="129">
      <x:c r="A129" s="51" t="str">
        <x:v>V29PUBLIC-009</x:v>
      </x:c>
      <x:c r="B129" s="51" t="str">
        <x:v>Retail, public procurement &amp; food assistance</x:v>
      </x:c>
      <x:c r="C129" s="51" t="str">
        <x:v>Food banks and community food organizations</x:v>
      </x:c>
      <x:c r="D129" s="51" t="str">
        <x:v>Food banks and community food organizations → Food-assistance beneficiaries</x:v>
      </x:c>
      <x:c r="E129" s="51" t="str">
        <x:v>Food-assistance beneficiaries</x:v>
      </x:c>
      <x:c r="F129" s="51" t="str">
        <x:v>Current / ongoing</x:v>
      </x:c>
      <x:c r="G129" s="51" t="str">
        <x:v>redistributes donated or recovered food to</x:v>
      </x:c>
      <x:c r="H129" s="51" t="str">
        <x:v>INS-1191</x:v>
      </x:c>
      <x:c r="I129" s="51" t="str">
        <x:v>Eligibility and programme rule</x:v>
      </x:c>
      <x:c r="J129" s="51" t="str">
        <x:v>Cash, voucher or in-kind benefit</x:v>
      </x:c>
      <x:c r="K129" s="51" t="str">
        <x:v>MECH-997 — Food-assistance entitlement</x:v>
      </x:c>
      <x:c r="L129" s="51" t="str">
        <x:v>E2</x:v>
      </x:c>
      <x:c r="M129" s="51" t="str">
        <x:v>SRC-1545; SRC-1546</x:v>
      </x:c>
      <x:c r="N129" s="51" t="str">
        <x:v>Food banks and community food organizations is connected to Food-assistance beneficiaries through redistributes donated or recovered food to under the cited institutional framework.</x:v>
      </x:c>
      <x:c r="O129" s="51" t="str">
        <x:v>It does not establish universal control, motive, successful performance, or the final human and ecological outcome.</x:v>
      </x:c>
      <x:c r="P129" s="51" t="str">
        <x:v>Implementation, coverage and effects vary by jurisdiction, contract and local conditions.</x:v>
      </x:c>
      <x:c r="Q129" s="51" t="str">
        <x:v>Active</x:v>
      </x:c>
    </x:row>
    <x:row r="130">
      <x:c r="A130" s="51" t="str">
        <x:v>V29PUBLIC-010</x:v>
      </x:c>
      <x:c r="B130" s="51" t="str">
        <x:v>Retail, public procurement &amp; food assistance</x:v>
      </x:c>
      <x:c r="C130" s="51" t="str">
        <x:v>Households</x:v>
      </x:c>
      <x:c r="D130" s="51" t="str">
        <x:v>Households → Food consumers</x:v>
      </x:c>
      <x:c r="E130" s="51" t="str">
        <x:v>Food consumers</x:v>
      </x:c>
      <x:c r="F130" s="51" t="str">
        <x:v>Current / ongoing</x:v>
      </x:c>
      <x:c r="G130" s="51" t="str">
        <x:v>allocates household resources among members who are</x:v>
      </x:c>
      <x:c r="H130" s="51" t="str">
        <x:v>INS-1206</x:v>
      </x:c>
      <x:c r="I130" s="51" t="str">
        <x:v>Income, prices and household needs</x:v>
      </x:c>
      <x:c r="J130" s="51" t="str">
        <x:v>Feasible food basket</x:v>
      </x:c>
      <x:c r="K130" s="51" t="str">
        <x:v>MECH-998 — Diet affordability conversion</x:v>
      </x:c>
      <x:c r="L130" s="51" t="str">
        <x:v>S1</x:v>
      </x:c>
      <x:c r="M130" s="51" t="str">
        <x:v>SRC-1544</x:v>
      </x:c>
      <x:c r="N130" s="51" t="str">
        <x:v>Households is connected to Food consumers through allocates household resources among members who are under the cited institutional framework.</x:v>
      </x:c>
      <x:c r="O130" s="51" t="str">
        <x:v>It does not establish universal control, motive, successful performance, or the final human and ecological outcome.</x:v>
      </x:c>
      <x:c r="P130" s="51" t="str">
        <x:v>Implementation, coverage and effects vary by jurisdiction, contract and local conditions.</x:v>
      </x:c>
      <x:c r="Q130" s="51" t="str">
        <x:v>Active</x:v>
      </x:c>
    </x:row>
    <x:row r="131">
      <x:c r="A131" s="51" t="str">
        <x:v>V29NUTR-001</x:v>
      </x:c>
      <x:c r="B131" s="51" t="str">
        <x:v>Nutrition, school meals &amp; food safety</x:v>
      </x:c>
      <x:c r="C131" s="51" t="str">
        <x:v>United Nations Children's Fund</x:v>
      </x:c>
      <x:c r="D131" s="51" t="str">
        <x:v>United Nations Children's Fund → Household nutrition programmes</x:v>
      </x:c>
      <x:c r="E131" s="51" t="str">
        <x:v>Household nutrition programmes</x:v>
      </x:c>
      <x:c r="F131" s="51" t="str">
        <x:v>Current / ongoing</x:v>
      </x:c>
      <x:c r="G131" s="51" t="str">
        <x:v>supports child and maternal nutrition programmes implemented through</x:v>
      </x:c>
      <x:c r="H131" s="51" t="str">
        <x:v>INS-1192</x:v>
      </x:c>
      <x:c r="I131" s="51" t="str">
        <x:v>Food access, health and care</x:v>
      </x:c>
      <x:c r="J131" s="51" t="str">
        <x:v>Nutritional status and future capability</x:v>
      </x:c>
      <x:c r="K131" s="51" t="str">
        <x:v>MECH-999 — Nutrition capability conversion</x:v>
      </x:c>
      <x:c r="L131" s="51" t="str">
        <x:v>E1</x:v>
      </x:c>
      <x:c r="M131" s="51" t="str">
        <x:v>SRC-1543</x:v>
      </x:c>
      <x:c r="N131" s="51" t="str">
        <x:v>United Nations Children's Fund is connected to Household nutrition programmes through supports child and maternal nutrition programmes implemented through under the cited institutional framework.</x:v>
      </x:c>
      <x:c r="O131" s="51" t="str">
        <x:v>It does not establish universal control, motive, successful performance, or the final human and ecological outcome.</x:v>
      </x:c>
      <x:c r="P131" s="51" t="str">
        <x:v>Implementation, coverage and effects vary by jurisdiction, contract and local conditions.</x:v>
      </x:c>
      <x:c r="Q131" s="51" t="str">
        <x:v>Active</x:v>
      </x:c>
    </x:row>
    <x:row r="132">
      <x:c r="A132" s="51" t="str">
        <x:v>V29NUTR-002</x:v>
      </x:c>
      <x:c r="B132" s="51" t="str">
        <x:v>Nutrition, school meals &amp; food safety</x:v>
      </x:c>
      <x:c r="C132" s="51" t="str">
        <x:v>World Health Organization</x:v>
      </x:c>
      <x:c r="D132" s="51" t="str">
        <x:v>World Health Organization → Household nutrition programmes</x:v>
      </x:c>
      <x:c r="E132" s="51" t="str">
        <x:v>Household nutrition programmes</x:v>
      </x:c>
      <x:c r="F132" s="51" t="str">
        <x:v>Current / ongoing</x:v>
      </x:c>
      <x:c r="G132" s="51" t="str">
        <x:v>provides dietary and health guidance used by</x:v>
      </x:c>
      <x:c r="H132" s="51" t="str">
        <x:v>INS-1193</x:v>
      </x:c>
      <x:c r="I132" s="51" t="str">
        <x:v>Food access, health and care</x:v>
      </x:c>
      <x:c r="J132" s="51" t="str">
        <x:v>Nutritional status and future capability</x:v>
      </x:c>
      <x:c r="K132" s="51" t="str">
        <x:v>MECH-999 — Nutrition capability conversion</x:v>
      </x:c>
      <x:c r="L132" s="51" t="str">
        <x:v>E1</x:v>
      </x:c>
      <x:c r="M132" s="51" t="str">
        <x:v>SRC-1544</x:v>
      </x:c>
      <x:c r="N132" s="51" t="str">
        <x:v>World Health Organization is connected to Household nutrition programmes through provides dietary and health guidance used by under the cited institutional framework.</x:v>
      </x:c>
      <x:c r="O132" s="51" t="str">
        <x:v>It does not establish universal control, motive, successful performance, or the final human and ecological outcome.</x:v>
      </x:c>
      <x:c r="P132" s="51" t="str">
        <x:v>Implementation, coverage and effects vary by jurisdiction, contract and local conditions.</x:v>
      </x:c>
      <x:c r="Q132" s="51" t="str">
        <x:v>Active</x:v>
      </x:c>
    </x:row>
    <x:row r="133">
      <x:c r="A133" s="51" t="str">
        <x:v>V29NUTR-003</x:v>
      </x:c>
      <x:c r="B133" s="51" t="str">
        <x:v>Nutrition, school meals &amp; food safety</x:v>
      </x:c>
      <x:c r="C133" s="51" t="str">
        <x:v>Household nutrition programmes</x:v>
      </x:c>
      <x:c r="D133" s="51" t="str">
        <x:v>Household nutrition programmes → Food-assistance beneficiaries</x:v>
      </x:c>
      <x:c r="E133" s="51" t="str">
        <x:v>Food-assistance beneficiaries</x:v>
      </x:c>
      <x:c r="F133" s="51" t="str">
        <x:v>Current / ongoing</x:v>
      </x:c>
      <x:c r="G133" s="51" t="str">
        <x:v>provides supplements, counselling or therapeutic nutrition to eligible</x:v>
      </x:c>
      <x:c r="H133" s="51" t="str">
        <x:v>INS-1192</x:v>
      </x:c>
      <x:c r="I133" s="51" t="str">
        <x:v>Food access, health and care</x:v>
      </x:c>
      <x:c r="J133" s="51" t="str">
        <x:v>Nutritional status and future capability</x:v>
      </x:c>
      <x:c r="K133" s="51" t="str">
        <x:v>MECH-999 — Nutrition capability conversion</x:v>
      </x:c>
      <x:c r="L133" s="51" t="str">
        <x:v>E1</x:v>
      </x:c>
      <x:c r="M133" s="51" t="str">
        <x:v>SRC-1543; SRC-1544</x:v>
      </x:c>
      <x:c r="N133" s="51" t="str">
        <x:v>Household nutrition programmes is connected to Food-assistance beneficiaries through provides supplements, counselling or therapeutic nutrition to eligible under the cited institutional framework.</x:v>
      </x:c>
      <x:c r="O133" s="51" t="str">
        <x:v>It does not establish universal control, motive, successful performance, or the final human and ecological outcome.</x:v>
      </x:c>
      <x:c r="P133" s="51" t="str">
        <x:v>Implementation, coverage and effects vary by jurisdiction, contract and local conditions.</x:v>
      </x:c>
      <x:c r="Q133" s="51" t="str">
        <x:v>Active</x:v>
      </x:c>
    </x:row>
    <x:row r="134">
      <x:c r="A134" s="51" t="str">
        <x:v>V29NUTR-004</x:v>
      </x:c>
      <x:c r="B134" s="51" t="str">
        <x:v>Nutrition, school meals &amp; food safety</x:v>
      </x:c>
      <x:c r="C134" s="51" t="str">
        <x:v>School meal authorities</x:v>
      </x:c>
      <x:c r="D134" s="51" t="str">
        <x:v>School meal authorities → World Food Programme</x:v>
      </x:c>
      <x:c r="E134" s="51" t="str">
        <x:v>World Food Programme</x:v>
      </x:c>
      <x:c r="F134" s="51" t="str">
        <x:v>Current / ongoing</x:v>
      </x:c>
      <x:c r="G134" s="51" t="str">
        <x:v>uses policy, technical or partnership support associated with</x:v>
      </x:c>
      <x:c r="H134" s="51" t="str">
        <x:v>INS-1189</x:v>
      </x:c>
      <x:c r="I134" s="51" t="str">
        <x:v>Procured food and enrolled students</x:v>
      </x:c>
      <x:c r="J134" s="51" t="str">
        <x:v>Meals served at school</x:v>
      </x:c>
      <x:c r="K134" s="51" t="str">
        <x:v>MECH-996 — School-meal delivery</x:v>
      </x:c>
      <x:c r="L134" s="51" t="str">
        <x:v>E2</x:v>
      </x:c>
      <x:c r="M134" s="51" t="str">
        <x:v>SRC-1541; SRC-1542</x:v>
      </x:c>
      <x:c r="N134" s="51" t="str">
        <x:v>School meal authorities is connected to World Food Programme through uses policy, technical or partnership support associated with under the cited institutional framework.</x:v>
      </x:c>
      <x:c r="O134" s="51" t="str">
        <x:v>It does not establish universal control, motive, successful performance, or the final human and ecological outcome.</x:v>
      </x:c>
      <x:c r="P134" s="51" t="str">
        <x:v>Implementation, coverage and effects vary by jurisdiction, contract and local conditions.</x:v>
      </x:c>
      <x:c r="Q134" s="51" t="str">
        <x:v>Active</x:v>
      </x:c>
    </x:row>
    <x:row r="135">
      <x:c r="A135" s="51" t="str">
        <x:v>V29NUTR-005</x:v>
      </x:c>
      <x:c r="B135" s="51" t="str">
        <x:v>Nutrition, school meals &amp; food safety</x:v>
      </x:c>
      <x:c r="C135" s="51" t="str">
        <x:v>Food-testing laboratories</x:v>
      </x:c>
      <x:c r="D135" s="51" t="str">
        <x:v>Food-testing laboratories → Food consumers</x:v>
      </x:c>
      <x:c r="E135" s="51" t="str">
        <x:v>Food consumers</x:v>
      </x:c>
      <x:c r="F135" s="51" t="str">
        <x:v>Current / ongoing</x:v>
      </x:c>
      <x:c r="G135" s="51" t="str">
        <x:v>produces safety evidence used to protect</x:v>
      </x:c>
      <x:c r="H135" s="51" t="str">
        <x:v>INS-1185</x:v>
      </x:c>
      <x:c r="I135" s="51" t="str">
        <x:v>Facility or product and legal standard</x:v>
      </x:c>
      <x:c r="J135" s="51" t="str">
        <x:v>Compliance finding, correction or enforcement action</x:v>
      </x:c>
      <x:c r="K135" s="51" t="str">
        <x:v>MECH-993 — Food-safety inspection</x:v>
      </x:c>
      <x:c r="L135" s="51" t="str">
        <x:v>E1</x:v>
      </x:c>
      <x:c r="M135" s="51" t="str">
        <x:v>SRC-1539; SRC-1540</x:v>
      </x:c>
      <x:c r="N135" s="51" t="str">
        <x:v>Food-testing laboratories is connected to Food consumers through produces safety evidence used to protect under the cited institutional framework.</x:v>
      </x:c>
      <x:c r="O135" s="51" t="str">
        <x:v>It does not establish universal control, motive, successful performance, or the final human and ecological outcome.</x:v>
      </x:c>
      <x:c r="P135" s="51" t="str">
        <x:v>Implementation, coverage and effects vary by jurisdiction, contract and local conditions.</x:v>
      </x:c>
      <x:c r="Q135" s="51" t="str">
        <x:v>Active</x:v>
      </x:c>
    </x:row>
    <x:row r="136">
      <x:c r="A136" s="51" t="str">
        <x:v>V29NUTR-006</x:v>
      </x:c>
      <x:c r="B136" s="51" t="str">
        <x:v>Nutrition, school meals &amp; food safety</x:v>
      </x:c>
      <x:c r="C136" s="51" t="str">
        <x:v>National food safety authorities</x:v>
      </x:c>
      <x:c r="D136" s="51" t="str">
        <x:v>National food safety authorities → Meat processors</x:v>
      </x:c>
      <x:c r="E136" s="51" t="str">
        <x:v>Meat processors</x:v>
      </x:c>
      <x:c r="F136" s="51" t="str">
        <x:v>Current / ongoing</x:v>
      </x:c>
      <x:c r="G136" s="51" t="str">
        <x:v>inspects or regulates food-safety compliance of</x:v>
      </x:c>
      <x:c r="H136" s="51" t="str">
        <x:v>INS-1185</x:v>
      </x:c>
      <x:c r="I136" s="51" t="str">
        <x:v>Facility or product and legal standard</x:v>
      </x:c>
      <x:c r="J136" s="51" t="str">
        <x:v>Compliance finding, correction or enforcement action</x:v>
      </x:c>
      <x:c r="K136" s="51" t="str">
        <x:v>MECH-993 — Food-safety inspection</x:v>
      </x:c>
      <x:c r="L136" s="51" t="str">
        <x:v>E1</x:v>
      </x:c>
      <x:c r="M136" s="51" t="str">
        <x:v>SRC-1539; SRC-1540</x:v>
      </x:c>
      <x:c r="N136" s="51" t="str">
        <x:v>National food safety authorities is connected to Meat processors through inspects or regulates food-safety compliance of under the cited institutional framework.</x:v>
      </x:c>
      <x:c r="O136" s="51" t="str">
        <x:v>It does not establish universal control, motive, successful performance, or the final human and ecological outcome.</x:v>
      </x:c>
      <x:c r="P136" s="51" t="str">
        <x:v>Implementation, coverage and effects vary by jurisdiction, contract and local conditions.</x:v>
      </x:c>
      <x:c r="Q136" s="51" t="str">
        <x:v>Active</x:v>
      </x:c>
    </x:row>
    <x:row r="137">
      <x:c r="A137" s="51" t="str">
        <x:v>V29NUTR-007</x:v>
      </x:c>
      <x:c r="B137" s="51" t="str">
        <x:v>Nutrition, school meals &amp; food safety</x:v>
      </x:c>
      <x:c r="C137" s="51" t="str">
        <x:v>Food consumers</x:v>
      </x:c>
      <x:c r="D137" s="51" t="str">
        <x:v>Food consumers → Household nutrition programmes</x:v>
      </x:c>
      <x:c r="E137" s="51" t="str">
        <x:v>Household nutrition programmes</x:v>
      </x:c>
      <x:c r="F137" s="51" t="str">
        <x:v>Current / ongoing</x:v>
      </x:c>
      <x:c r="G137" s="51" t="str">
        <x:v>generates diet and outcome data used by</x:v>
      </x:c>
      <x:c r="H137" s="51" t="str">
        <x:v>INS-1192</x:v>
      </x:c>
      <x:c r="I137" s="51" t="str">
        <x:v>Food access, health and care</x:v>
      </x:c>
      <x:c r="J137" s="51" t="str">
        <x:v>Nutritional status and future capability</x:v>
      </x:c>
      <x:c r="K137" s="51" t="str">
        <x:v>MECH-999 — Nutrition capability conversion</x:v>
      </x:c>
      <x:c r="L137" s="51" t="str">
        <x:v>E2</x:v>
      </x:c>
      <x:c r="M137" s="51" t="str">
        <x:v>SRC-1543; SRC-1544</x:v>
      </x:c>
      <x:c r="N137" s="51" t="str">
        <x:v>Food consumers is connected to Household nutrition programmes through generates diet and outcome data used by under the cited institutional framework.</x:v>
      </x:c>
      <x:c r="O137" s="51" t="str">
        <x:v>It does not establish universal control, motive, successful performance, or the final human and ecological outcome.</x:v>
      </x:c>
      <x:c r="P137" s="51" t="str">
        <x:v>Implementation, coverage and effects vary by jurisdiction, contract and local conditions.</x:v>
      </x:c>
      <x:c r="Q137" s="51" t="str">
        <x:v>Active</x:v>
      </x:c>
    </x:row>
    <x:row r="138">
      <x:c r="A138" s="51" t="str">
        <x:v>V29NUTR-008</x:v>
      </x:c>
      <x:c r="B138" s="51" t="str">
        <x:v>Nutrition, school meals &amp; food safety</x:v>
      </x:c>
      <x:c r="C138" s="51" t="str">
        <x:v>Food and Agriculture Organization of the United Nations</x:v>
      </x:c>
      <x:c r="D138" s="51" t="str">
        <x:v>Food and Agriculture Organization of the United Nations → Agricultural statistics agencies</x:v>
      </x:c>
      <x:c r="E138" s="51" t="str">
        <x:v>Agricultural statistics agencies</x:v>
      </x:c>
      <x:c r="F138" s="51" t="str">
        <x:v>Current / ongoing</x:v>
      </x:c>
      <x:c r="G138" s="51" t="str">
        <x:v>provides definitions, data systems and technical support used by</x:v>
      </x:c>
      <x:c r="H138" s="51" t="str">
        <x:v>INS-1194</x:v>
      </x:c>
      <x:c r="I138" s="51" t="str">
        <x:v>Production, stock, trade and price reports</x:v>
      </x:c>
      <x:c r="J138" s="51" t="str">
        <x:v>Shared market information</x:v>
      </x:c>
      <x:c r="K138" s="51" t="str">
        <x:v>MECH-1006 — Market-information transparency</x:v>
      </x:c>
      <x:c r="L138" s="51" t="str">
        <x:v>E1</x:v>
      </x:c>
      <x:c r="M138" s="51" t="str">
        <x:v>SRC-1545; SRC-1547</x:v>
      </x:c>
      <x:c r="N138" s="51" t="str">
        <x:v>Food and Agriculture Organization of the United Nations is connected to Agricultural statistics agencies through provides definitions, data systems and technical support used by under the cited institutional framework.</x:v>
      </x:c>
      <x:c r="O138" s="51" t="str">
        <x:v>It does not establish universal control, motive, successful performance, or the final human and ecological outcome.</x:v>
      </x:c>
      <x:c r="P138" s="51" t="str">
        <x:v>Implementation, coverage and effects vary by jurisdiction, contract and local conditions.</x:v>
      </x:c>
      <x:c r="Q138" s="51" t="str">
        <x:v>Active</x:v>
      </x:c>
    </x:row>
    <x:row r="139">
      <x:c r="A139" s="51" t="str">
        <x:v>V29ECO-001</x:v>
      </x:c>
      <x:c r="B139" s="51" t="str">
        <x:v>Climate, soil, biodiversity &amp; ecological feedback</x:v>
      </x:c>
      <x:c r="C139" s="51" t="str">
        <x:v>FAO Global Soil Partnership</x:v>
      </x:c>
      <x:c r="D139" s="51" t="str">
        <x:v>FAO Global Soil Partnership → Agricultural extension services</x:v>
      </x:c>
      <x:c r="E139" s="51" t="str">
        <x:v>Agricultural extension services</x:v>
      </x:c>
      <x:c r="F139" s="51" t="str">
        <x:v>Current / ongoing</x:v>
      </x:c>
      <x:c r="G139" s="51" t="str">
        <x:v>provides sustainable-soil guidance used by</x:v>
      </x:c>
      <x:c r="H139" s="51" t="str">
        <x:v>INS-1196</x:v>
      </x:c>
      <x:c r="I139" s="51" t="str">
        <x:v>Organic matter, nutrients and management</x:v>
      </x:c>
      <x:c r="J139" s="51" t="str">
        <x:v>Maintained or depleted productive soil</x:v>
      </x:c>
      <x:c r="K139" s="51" t="str">
        <x:v>MECH-1001 — Soil fertility reproduction</x:v>
      </x:c>
      <x:c r="L139" s="51" t="str">
        <x:v>E1</x:v>
      </x:c>
      <x:c r="M139" s="51" t="str">
        <x:v>SRC-1548</x:v>
      </x:c>
      <x:c r="N139" s="51" t="str">
        <x:v>FAO Global Soil Partnership is connected to Agricultural extension services through provides sustainable-soil guidance used by under the cited institutional framework.</x:v>
      </x:c>
      <x:c r="O139" s="51" t="str">
        <x:v>It does not establish universal control, motive, successful performance, or the final human and ecological outcome.</x:v>
      </x:c>
      <x:c r="P139" s="51" t="str">
        <x:v>Implementation, coverage and effects vary by jurisdiction, contract and local conditions.</x:v>
      </x:c>
      <x:c r="Q139" s="51" t="str">
        <x:v>Active</x:v>
      </x:c>
    </x:row>
    <x:row r="140">
      <x:c r="A140" s="51" t="str">
        <x:v>V29ECO-002</x:v>
      </x:c>
      <x:c r="B140" s="51" t="str">
        <x:v>Climate, soil, biodiversity &amp; ecological feedback</x:v>
      </x:c>
      <x:c r="C140" s="51" t="str">
        <x:v>Biodiversity and pollinator authorities</x:v>
      </x:c>
      <x:c r="D140" s="51" t="str">
        <x:v>Biodiversity and pollinator authorities → Smallholder farmers</x:v>
      </x:c>
      <x:c r="E140" s="51" t="str">
        <x:v>Smallholder farmers</x:v>
      </x:c>
      <x:c r="F140" s="51" t="str">
        <x:v>Current / ongoing</x:v>
      </x:c>
      <x:c r="G140" s="51" t="str">
        <x:v>sets conservation rules or support affecting practices of</x:v>
      </x:c>
      <x:c r="H140" s="51" t="str">
        <x:v>INS-1197</x:v>
      </x:c>
      <x:c r="I140" s="51" t="str">
        <x:v>Pollinator populations and crop ecology</x:v>
      </x:c>
      <x:c r="J140" s="51" t="str">
        <x:v>Fruit and seed production service</x:v>
      </x:c>
      <x:c r="K140" s="51" t="str">
        <x:v>MECH-1002 — Pollination service dependence</x:v>
      </x:c>
      <x:c r="L140" s="51" t="str">
        <x:v>E1</x:v>
      </x:c>
      <x:c r="M140" s="51" t="str">
        <x:v>SRC-1549; SRC-1550; SRC-1551</x:v>
      </x:c>
      <x:c r="N140" s="51" t="str">
        <x:v>Biodiversity and pollinator authorities is connected to Smallholder farmers through sets conservation rules or support affecting practices of under the cited institutional framework.</x:v>
      </x:c>
      <x:c r="O140" s="51" t="str">
        <x:v>It does not establish universal control, motive, successful performance, or the final human and ecological outcome.</x:v>
      </x:c>
      <x:c r="P140" s="51" t="str">
        <x:v>Implementation, coverage and effects vary by jurisdiction, contract and local conditions.</x:v>
      </x:c>
      <x:c r="Q140" s="51" t="str">
        <x:v>Active</x:v>
      </x:c>
    </x:row>
    <x:row r="141">
      <x:c r="A141" s="51" t="str">
        <x:v>V29ECO-003</x:v>
      </x:c>
      <x:c r="B141" s="51" t="str">
        <x:v>Climate, soil, biodiversity &amp; ecological feedback</x:v>
      </x:c>
      <x:c r="C141" s="51" t="str">
        <x:v>Intergovernmental Panel on Climate Change</x:v>
      </x:c>
      <x:c r="D141" s="51" t="str">
        <x:v>Intergovernmental Panel on Climate Change → National water ministries</x:v>
      </x:c>
      <x:c r="E141" s="51" t="str">
        <x:v>National water ministries</x:v>
      </x:c>
      <x:c r="F141" s="51" t="str">
        <x:v>Current / ongoing</x:v>
      </x:c>
      <x:c r="G141" s="51" t="str">
        <x:v>provides assessed climate-risk evidence used by</x:v>
      </x:c>
      <x:c r="H141" s="51" t="str">
        <x:v>INS-1199</x:v>
      </x:c>
      <x:c r="I141" s="51" t="str">
        <x:v>Climate hazard and crop exposure</x:v>
      </x:c>
      <x:c r="J141" s="51" t="str">
        <x:v>Yield, quality or timing effect</x:v>
      </x:c>
      <x:c r="K141" s="51" t="str">
        <x:v>MECH-1003 — Climate-yield transmission</x:v>
      </x:c>
      <x:c r="L141" s="51" t="str">
        <x:v>E1</x:v>
      </x:c>
      <x:c r="M141" s="51" t="str">
        <x:v>SRC-1552; SRC-1553</x:v>
      </x:c>
      <x:c r="N141" s="51" t="str">
        <x:v>Intergovernmental Panel on Climate Change is connected to National water ministries through provides assessed climate-risk evidence used by under the cited institutional framework.</x:v>
      </x:c>
      <x:c r="O141" s="51" t="str">
        <x:v>It does not establish universal control, motive, successful performance, or the final human and ecological outcome.</x:v>
      </x:c>
      <x:c r="P141" s="51" t="str">
        <x:v>Implementation, coverage and effects vary by jurisdiction, contract and local conditions.</x:v>
      </x:c>
      <x:c r="Q141" s="51" t="str">
        <x:v>Active</x:v>
      </x:c>
    </x:row>
    <x:row r="142">
      <x:c r="A142" s="51" t="str">
        <x:v>V29ECO-004</x:v>
      </x:c>
      <x:c r="B142" s="51" t="str">
        <x:v>Climate, soil, biodiversity &amp; ecological feedback</x:v>
      </x:c>
      <x:c r="C142" s="51" t="str">
        <x:v>Intergovernmental Panel on Climate Change</x:v>
      </x:c>
      <x:c r="D142" s="51" t="str">
        <x:v>Intergovernmental Panel on Climate Change → Agricultural land ministries</x:v>
      </x:c>
      <x:c r="E142" s="51" t="str">
        <x:v>Agricultural land ministries</x:v>
      </x:c>
      <x:c r="F142" s="51" t="str">
        <x:v>Current / ongoing</x:v>
      </x:c>
      <x:c r="G142" s="51" t="str">
        <x:v>provides assessed climate-risk evidence used by</x:v>
      </x:c>
      <x:c r="H142" s="51" t="str">
        <x:v>INS-1199</x:v>
      </x:c>
      <x:c r="I142" s="51" t="str">
        <x:v>Climate hazard and crop exposure</x:v>
      </x:c>
      <x:c r="J142" s="51" t="str">
        <x:v>Yield, quality or timing effect</x:v>
      </x:c>
      <x:c r="K142" s="51" t="str">
        <x:v>MECH-1003 — Climate-yield transmission</x:v>
      </x:c>
      <x:c r="L142" s="51" t="str">
        <x:v>E1</x:v>
      </x:c>
      <x:c r="M142" s="51" t="str">
        <x:v>SRC-1552; SRC-1553</x:v>
      </x:c>
      <x:c r="N142" s="51" t="str">
        <x:v>Intergovernmental Panel on Climate Change is connected to Agricultural land ministries through provides assessed climate-risk evidence used by under the cited institutional framework.</x:v>
      </x:c>
      <x:c r="O142" s="51" t="str">
        <x:v>It does not establish universal control, motive, successful performance, or the final human and ecological outcome.</x:v>
      </x:c>
      <x:c r="P142" s="51" t="str">
        <x:v>Implementation, coverage and effects vary by jurisdiction, contract and local conditions.</x:v>
      </x:c>
      <x:c r="Q142" s="51" t="str">
        <x:v>Active</x:v>
      </x:c>
    </x:row>
    <x:row r="143">
      <x:c r="A143" s="51" t="str">
        <x:v>V29ECO-005</x:v>
      </x:c>
      <x:c r="B143" s="51" t="str">
        <x:v>Climate, soil, biodiversity &amp; ecological feedback</x:v>
      </x:c>
      <x:c r="C143" s="51" t="str">
        <x:v>Agricultural water users</x:v>
      </x:c>
      <x:c r="D143" s="51" t="str">
        <x:v>Agricultural water users → FAO Global Soil Partnership</x:v>
      </x:c>
      <x:c r="E143" s="51" t="str">
        <x:v>FAO Global Soil Partnership</x:v>
      </x:c>
      <x:c r="F143" s="51" t="str">
        <x:v>Current / ongoing</x:v>
      </x:c>
      <x:c r="G143" s="51" t="str">
        <x:v>affects soil salinity and moisture conditions relevant to</x:v>
      </x:c>
      <x:c r="H143" s="51" t="str">
        <x:v>INS-1196</x:v>
      </x:c>
      <x:c r="I143" s="51" t="str">
        <x:v>Organic matter, nutrients and management</x:v>
      </x:c>
      <x:c r="J143" s="51" t="str">
        <x:v>Maintained or depleted productive soil</x:v>
      </x:c>
      <x:c r="K143" s="51" t="str">
        <x:v>MECH-1001 — Soil fertility reproduction</x:v>
      </x:c>
      <x:c r="L143" s="51" t="str">
        <x:v>S1</x:v>
      </x:c>
      <x:c r="M143" s="51" t="str">
        <x:v>SRC-1509; SRC-1548</x:v>
      </x:c>
      <x:c r="N143" s="51" t="str">
        <x:v>Agricultural water users is connected to FAO Global Soil Partnership through affects soil salinity and moisture conditions relevant to under the cited institutional framework.</x:v>
      </x:c>
      <x:c r="O143" s="51" t="str">
        <x:v>It does not establish universal control, motive, successful performance, or the final human and ecological outcome.</x:v>
      </x:c>
      <x:c r="P143" s="51" t="str">
        <x:v>Implementation, coverage and effects vary by jurisdiction, contract and local conditions.</x:v>
      </x:c>
      <x:c r="Q143" s="51" t="str">
        <x:v>Active</x:v>
      </x:c>
    </x:row>
    <x:row r="144">
      <x:c r="A144" s="51" t="str">
        <x:v>V29ECO-006</x:v>
      </x:c>
      <x:c r="B144" s="51" t="str">
        <x:v>Climate, soil, biodiversity &amp; ecological feedback</x:v>
      </x:c>
      <x:c r="C144" s="51" t="str">
        <x:v>Food consumers</x:v>
      </x:c>
      <x:c r="D144" s="51" t="str">
        <x:v>Food consumers → Food banks and community food organizations</x:v>
      </x:c>
      <x:c r="E144" s="51" t="str">
        <x:v>Food banks and community food organizations</x:v>
      </x:c>
      <x:c r="F144" s="51" t="str">
        <x:v>Current / ongoing</x:v>
      </x:c>
      <x:c r="G144" s="51" t="str">
        <x:v>donates or redirects surplus food through</x:v>
      </x:c>
      <x:c r="H144" s="51" t="str">
        <x:v>INS-1195</x:v>
      </x:c>
      <x:c r="I144" s="51" t="str">
        <x:v>Produced food and failed use</x:v>
      </x:c>
      <x:c r="J144" s="51" t="str">
        <x:v>Material loss, disposal or recovery</x:v>
      </x:c>
      <x:c r="K144" s="51" t="str">
        <x:v>MECH-1000 — Food loss and waste allocation</x:v>
      </x:c>
      <x:c r="L144" s="51" t="str">
        <x:v>E2</x:v>
      </x:c>
      <x:c r="M144" s="51" t="str">
        <x:v>SRC-1545; SRC-1546</x:v>
      </x:c>
      <x:c r="N144" s="51" t="str">
        <x:v>Food consumers is connected to Food banks and community food organizations through donates or redirects surplus food through under the cited institutional framework.</x:v>
      </x:c>
      <x:c r="O144" s="51" t="str">
        <x:v>It does not establish universal control, motive, successful performance, or the final human and ecological outcome.</x:v>
      </x:c>
      <x:c r="P144" s="51" t="str">
        <x:v>Implementation, coverage and effects vary by jurisdiction, contract and local conditions.</x:v>
      </x:c>
      <x:c r="Q144" s="51" t="str">
        <x:v>Active</x:v>
      </x:c>
    </x:row>
    <x:row r="145">
      <x:c r="A145" s="51" t="str">
        <x:v>V29ECO-007</x:v>
      </x:c>
      <x:c r="B145" s="51" t="str">
        <x:v>Climate, soil, biodiversity &amp; ecological feedback</x:v>
      </x:c>
      <x:c r="C145" s="51" t="str">
        <x:v>Food manufacturers</x:v>
      </x:c>
      <x:c r="D145" s="51" t="str">
        <x:v>Food manufacturers → Food traceability system operators</x:v>
      </x:c>
      <x:c r="E145" s="51" t="str">
        <x:v>Food traceability system operators</x:v>
      </x:c>
      <x:c r="F145" s="51" t="str">
        <x:v>Current / ongoing</x:v>
      </x:c>
      <x:c r="G145" s="51" t="str">
        <x:v>records loss, waste or custody data through</x:v>
      </x:c>
      <x:c r="H145" s="51" t="str">
        <x:v>INS-1194</x:v>
      </x:c>
      <x:c r="I145" s="51" t="str">
        <x:v>Produced food and failed use</x:v>
      </x:c>
      <x:c r="J145" s="51" t="str">
        <x:v>Material loss, disposal or recovery</x:v>
      </x:c>
      <x:c r="K145" s="51" t="str">
        <x:v>MECH-1000 — Food loss and waste allocation</x:v>
      </x:c>
      <x:c r="L145" s="51" t="str">
        <x:v>E2</x:v>
      </x:c>
      <x:c r="M145" s="51" t="str">
        <x:v>SRC-1545; SRC-1547</x:v>
      </x:c>
      <x:c r="N145" s="51" t="str">
        <x:v>Food manufacturers is connected to Food traceability system operators through records loss, waste or custody data through under the cited institutional framework.</x:v>
      </x:c>
      <x:c r="O145" s="51" t="str">
        <x:v>It does not establish universal control, motive, successful performance, or the final human and ecological outcome.</x:v>
      </x:c>
      <x:c r="P145" s="51" t="str">
        <x:v>Implementation, coverage and effects vary by jurisdiction, contract and local conditions.</x:v>
      </x:c>
      <x:c r="Q145" s="51" t="str">
        <x:v>Active</x:v>
      </x:c>
    </x:row>
    <x:row r="146">
      <x:c r="A146" s="51" t="str">
        <x:v>V29ECO-008</x:v>
      </x:c>
      <x:c r="B146" s="51" t="str">
        <x:v>Climate, soil, biodiversity &amp; ecological feedback</x:v>
      </x:c>
      <x:c r="C146" s="51" t="str">
        <x:v>Agricultural input distributors</x:v>
      </x:c>
      <x:c r="D146" s="51" t="str">
        <x:v>Agricultural input distributors → Biodiversity and pollinator authorities</x:v>
      </x:c>
      <x:c r="E146" s="51" t="str">
        <x:v>Biodiversity and pollinator authorities</x:v>
      </x:c>
      <x:c r="F146" s="51" t="str">
        <x:v>Current / ongoing</x:v>
      </x:c>
      <x:c r="G146" s="51" t="str">
        <x:v>is subject to environmental rules or monitoring by</x:v>
      </x:c>
      <x:c r="H146" s="51" t="str">
        <x:v>INS-1198</x:v>
      </x:c>
      <x:c r="I146" s="51" t="str">
        <x:v>Pollinator populations and crop ecology</x:v>
      </x:c>
      <x:c r="J146" s="51" t="str">
        <x:v>Fruit and seed production service</x:v>
      </x:c>
      <x:c r="K146" s="51" t="str">
        <x:v>MECH-1002 — Pollination service dependence</x:v>
      </x:c>
      <x:c r="L146" s="51" t="str">
        <x:v>S1</x:v>
      </x:c>
      <x:c r="M146" s="51" t="str">
        <x:v>SRC-1550; SRC-1551</x:v>
      </x:c>
      <x:c r="N146" s="51" t="str">
        <x:v>Agricultural input distributors is connected to Biodiversity and pollinator authorities through is subject to environmental rules or monitoring by under the cited institutional framework.</x:v>
      </x:c>
      <x:c r="O146" s="51" t="str">
        <x:v>It does not establish universal control, motive, successful performance, or the final human and ecological outcome.</x:v>
      </x:c>
      <x:c r="P146" s="51" t="str">
        <x:v>Implementation, coverage and effects vary by jurisdiction, contract and local conditions.</x:v>
      </x:c>
      <x:c r="Q146" s="51" t="str">
        <x:v>Active</x:v>
      </x:c>
    </x:row>
    <x:row r="147">
      <x:c r="A147" s="51" t="str">
        <x:v>V29DATA-001</x:v>
      </x:c>
      <x:c r="B147" s="51" t="str">
        <x:v>Food data, traceability, algorithms &amp; remote sensing</x:v>
      </x:c>
      <x:c r="C147" s="51" t="str">
        <x:v>Agricultural remote-sensing providers</x:v>
      </x:c>
      <x:c r="D147" s="51" t="str">
        <x:v>Agricultural remote-sensing providers → Agricultural statistics agencies</x:v>
      </x:c>
      <x:c r="E147" s="51" t="str">
        <x:v>Agricultural statistics agencies</x:v>
      </x:c>
      <x:c r="F147" s="51" t="str">
        <x:v>Current / ongoing</x:v>
      </x:c>
      <x:c r="G147" s="51" t="str">
        <x:v>supplies crop, land-use or drought estimates to</x:v>
      </x:c>
      <x:c r="H147" s="51" t="str">
        <x:v>INS-1200</x:v>
      </x:c>
      <x:c r="I147" s="51" t="str">
        <x:v>Satellite or sensor observations</x:v>
      </x:c>
      <x:c r="J147" s="51" t="str">
        <x:v>Crop, land-use or drought estimate</x:v>
      </x:c>
      <x:c r="K147" s="51" t="str">
        <x:v>MECH-1005 — Remote-sensing classification</x:v>
      </x:c>
      <x:c r="L147" s="51" t="str">
        <x:v>E2</x:v>
      </x:c>
      <x:c r="M147" s="51" t="str">
        <x:v>SRC-1552; SRC-1553</x:v>
      </x:c>
      <x:c r="N147" s="51" t="str">
        <x:v>Agricultural remote-sensing providers is connected to Agricultural statistics agencies through supplies crop, land-use or drought estimates to under the cited institutional framework.</x:v>
      </x:c>
      <x:c r="O147" s="51" t="str">
        <x:v>It does not establish universal control, motive, successful performance, or the final human and ecological outcome.</x:v>
      </x:c>
      <x:c r="P147" s="51" t="str">
        <x:v>Implementation, coverage and effects vary by jurisdiction, contract and local conditions.</x:v>
      </x:c>
      <x:c r="Q147" s="51" t="str">
        <x:v>Active</x:v>
      </x:c>
    </x:row>
    <x:row r="148">
      <x:c r="A148" s="51" t="str">
        <x:v>V29DATA-002</x:v>
      </x:c>
      <x:c r="B148" s="51" t="str">
        <x:v>Food data, traceability, algorithms &amp; remote sensing</x:v>
      </x:c>
      <x:c r="C148" s="51" t="str">
        <x:v>Agricultural statistics agencies</x:v>
      </x:c>
      <x:c r="D148" s="51" t="str">
        <x:v>Agricultural statistics agencies → Agricultural Market Information System</x:v>
      </x:c>
      <x:c r="E148" s="51" t="str">
        <x:v>Agricultural Market Information System</x:v>
      </x:c>
      <x:c r="F148" s="51" t="str">
        <x:v>Current / ongoing</x:v>
      </x:c>
      <x:c r="G148" s="51" t="str">
        <x:v>reports production, stock, trade or price data to</x:v>
      </x:c>
      <x:c r="H148" s="51" t="str">
        <x:v>INS-1201</x:v>
      </x:c>
      <x:c r="I148" s="51" t="str">
        <x:v>Production, stock, trade and price reports</x:v>
      </x:c>
      <x:c r="J148" s="51" t="str">
        <x:v>Shared market information</x:v>
      </x:c>
      <x:c r="K148" s="51" t="str">
        <x:v>MECH-1006 — Market-information transparency</x:v>
      </x:c>
      <x:c r="L148" s="51" t="str">
        <x:v>E1</x:v>
      </x:c>
      <x:c r="M148" s="51" t="str">
        <x:v>SRC-1504; SRC-1532</x:v>
      </x:c>
      <x:c r="N148" s="51" t="str">
        <x:v>Agricultural statistics agencies is connected to Agricultural Market Information System through reports production, stock, trade or price data to under the cited institutional framework.</x:v>
      </x:c>
      <x:c r="O148" s="51" t="str">
        <x:v>It does not establish universal control, motive, successful performance, or the final human and ecological outcome.</x:v>
      </x:c>
      <x:c r="P148" s="51" t="str">
        <x:v>Implementation, coverage and effects vary by jurisdiction, contract and local conditions.</x:v>
      </x:c>
      <x:c r="Q148" s="51" t="str">
        <x:v>Active</x:v>
      </x:c>
    </x:row>
    <x:row r="149">
      <x:c r="A149" s="51" t="str">
        <x:v>V29DATA-003</x:v>
      </x:c>
      <x:c r="B149" s="51" t="str">
        <x:v>Food data, traceability, algorithms &amp; remote sensing</x:v>
      </x:c>
      <x:c r="C149" s="51" t="str">
        <x:v>Agricultural Market Information System</x:v>
      </x:c>
      <x:c r="D149" s="51" t="str">
        <x:v>Agricultural Market Information System → Agricultural commodity merchants</x:v>
      </x:c>
      <x:c r="E149" s="51" t="str">
        <x:v>Agricultural commodity merchants</x:v>
      </x:c>
      <x:c r="F149" s="51" t="str">
        <x:v>Current / ongoing</x:v>
      </x:c>
      <x:c r="G149" s="51" t="str">
        <x:v>publishes market information used by</x:v>
      </x:c>
      <x:c r="H149" s="51" t="str">
        <x:v>INS-1201</x:v>
      </x:c>
      <x:c r="I149" s="51" t="str">
        <x:v>Production, stock, trade and price reports</x:v>
      </x:c>
      <x:c r="J149" s="51" t="str">
        <x:v>Shared market information</x:v>
      </x:c>
      <x:c r="K149" s="51" t="str">
        <x:v>MECH-1006 — Market-information transparency</x:v>
      </x:c>
      <x:c r="L149" s="51" t="str">
        <x:v>E1</x:v>
      </x:c>
      <x:c r="M149" s="51" t="str">
        <x:v>SRC-1504; SRC-1532</x:v>
      </x:c>
      <x:c r="N149" s="51" t="str">
        <x:v>Agricultural Market Information System is connected to Agricultural commodity merchants through publishes market information used by under the cited institutional framework.</x:v>
      </x:c>
      <x:c r="O149" s="51" t="str">
        <x:v>It does not establish universal control, motive, successful performance, or the final human and ecological outcome.</x:v>
      </x:c>
      <x:c r="P149" s="51" t="str">
        <x:v>Implementation, coverage and effects vary by jurisdiction, contract and local conditions.</x:v>
      </x:c>
      <x:c r="Q149" s="51" t="str">
        <x:v>Active</x:v>
      </x:c>
    </x:row>
    <x:row r="150">
      <x:c r="A150" s="51" t="str">
        <x:v>V29DATA-004</x:v>
      </x:c>
      <x:c r="B150" s="51" t="str">
        <x:v>Food data, traceability, algorithms &amp; remote sensing</x:v>
      </x:c>
      <x:c r="C150" s="51" t="str">
        <x:v>Food traceability system operators</x:v>
      </x:c>
      <x:c r="D150" s="51" t="str">
        <x:v>Food traceability system operators → National food safety authorities</x:v>
      </x:c>
      <x:c r="E150" s="51" t="str">
        <x:v>National food safety authorities</x:v>
      </x:c>
      <x:c r="F150" s="51" t="str">
        <x:v>Current / ongoing</x:v>
      </x:c>
      <x:c r="G150" s="51" t="str">
        <x:v>provides product-history data used by</x:v>
      </x:c>
      <x:c r="H150" s="51" t="str">
        <x:v>INS-1187</x:v>
      </x:c>
      <x:c r="I150" s="51" t="str">
        <x:v>Product identifiers and custody events</x:v>
      </x:c>
      <x:c r="J150" s="51" t="str">
        <x:v>Searchable supply-chain history</x:v>
      </x:c>
      <x:c r="K150" s="51" t="str">
        <x:v>MECH-1004 — Traceability data conversion</x:v>
      </x:c>
      <x:c r="L150" s="51" t="str">
        <x:v>E1</x:v>
      </x:c>
      <x:c r="M150" s="51" t="str">
        <x:v>SRC-1537; SRC-1540</x:v>
      </x:c>
      <x:c r="N150" s="51" t="str">
        <x:v>Food traceability system operators is connected to National food safety authorities through provides product-history data used by under the cited institutional framework.</x:v>
      </x:c>
      <x:c r="O150" s="51" t="str">
        <x:v>It does not establish universal control, motive, successful performance, or the final human and ecological outcome.</x:v>
      </x:c>
      <x:c r="P150" s="51" t="str">
        <x:v>Implementation, coverage and effects vary by jurisdiction, contract and local conditions.</x:v>
      </x:c>
      <x:c r="Q150" s="51" t="str">
        <x:v>Active</x:v>
      </x:c>
    </x:row>
    <x:row r="151">
      <x:c r="A151" s="51" t="str">
        <x:v>V29DATA-005</x:v>
      </x:c>
      <x:c r="B151" s="51" t="str">
        <x:v>Food data, traceability, algorithms &amp; remote sensing</x:v>
      </x:c>
      <x:c r="C151" s="51" t="str">
        <x:v>Agricultural remote-sensing providers</x:v>
      </x:c>
      <x:c r="D151" s="51" t="str">
        <x:v>Agricultural remote-sensing providers → Crop insurers</x:v>
      </x:c>
      <x:c r="E151" s="51" t="str">
        <x:v>Crop insurers</x:v>
      </x:c>
      <x:c r="F151" s="51" t="str">
        <x:v>Current / ongoing</x:v>
      </x:c>
      <x:c r="G151" s="51" t="str">
        <x:v>provides observations or model outputs used by</x:v>
      </x:c>
      <x:c r="H151" s="51" t="str">
        <x:v>INS-1200</x:v>
      </x:c>
      <x:c r="I151" s="51" t="str">
        <x:v>Satellite or sensor observations</x:v>
      </x:c>
      <x:c r="J151" s="51" t="str">
        <x:v>Crop, land-use or drought estimate</x:v>
      </x:c>
      <x:c r="K151" s="51" t="str">
        <x:v>MECH-1005 — Remote-sensing classification</x:v>
      </x:c>
      <x:c r="L151" s="51" t="str">
        <x:v>E2</x:v>
      </x:c>
      <x:c r="M151" s="51" t="str">
        <x:v>SRC-1514; SRC-1552</x:v>
      </x:c>
      <x:c r="N151" s="51" t="str">
        <x:v>Agricultural remote-sensing providers is connected to Crop insurers through provides observations or model outputs used by under the cited institutional framework.</x:v>
      </x:c>
      <x:c r="O151" s="51" t="str">
        <x:v>It does not establish universal control, motive, successful performance, or the final human and ecological outcome.</x:v>
      </x:c>
      <x:c r="P151" s="51" t="str">
        <x:v>Implementation, coverage and effects vary by jurisdiction, contract and local conditions.</x:v>
      </x:c>
      <x:c r="Q151" s="51" t="str">
        <x:v>Active</x:v>
      </x:c>
    </x:row>
    <x:row r="152">
      <x:c r="A152" s="51" t="str">
        <x:v>V29DATA-006</x:v>
      </x:c>
      <x:c r="B152" s="51" t="str">
        <x:v>Food data, traceability, algorithms &amp; remote sensing</x:v>
      </x:c>
      <x:c r="C152" s="51" t="str">
        <x:v>Agricultural statistics agencies</x:v>
      </x:c>
      <x:c r="D152" s="51" t="str">
        <x:v>Agricultural statistics agencies → Households</x:v>
      </x:c>
      <x:c r="E152" s="51" t="str">
        <x:v>Households</x:v>
      </x:c>
      <x:c r="F152" s="51" t="str">
        <x:v>Current / ongoing</x:v>
      </x:c>
      <x:c r="G152" s="51" t="str">
        <x:v>estimates production, price and food-system conditions affecting</x:v>
      </x:c>
      <x:c r="H152" s="51" t="str">
        <x:v>INS-1201</x:v>
      </x:c>
      <x:c r="I152" s="51" t="str">
        <x:v>Production, stock, trade and price reports</x:v>
      </x:c>
      <x:c r="J152" s="51" t="str">
        <x:v>Shared market information</x:v>
      </x:c>
      <x:c r="K152" s="51" t="str">
        <x:v>MECH-1006 — Market-information transparency</x:v>
      </x:c>
      <x:c r="L152" s="51" t="str">
        <x:v>S1</x:v>
      </x:c>
      <x:c r="M152" s="51" t="str">
        <x:v>SRC-1504; SRC-1532</x:v>
      </x:c>
      <x:c r="N152" s="51" t="str">
        <x:v>Agricultural statistics agencies is connected to Households through estimates production, price and food-system conditions affecting under the cited institutional framework.</x:v>
      </x:c>
      <x:c r="O152" s="51" t="str">
        <x:v>It does not establish universal control, motive, successful performance, or the final human and ecological outcome.</x:v>
      </x:c>
      <x:c r="P152" s="51" t="str">
        <x:v>Implementation, coverage and effects vary by jurisdiction, contract and local conditions.</x:v>
      </x:c>
      <x:c r="Q152" s="51" t="str">
        <x:v>Active</x:v>
      </x:c>
    </x:row>
    <x:row r="153">
      <x:c r="A153" s="51" t="str">
        <x:v>V29BOUND-001</x:v>
      </x:c>
      <x:c r="B153" s="51" t="str">
        <x:v>Evidence boundary</x:v>
      </x:c>
      <x:c r="C153" s="51" t="str">
        <x:v>Commercial seed companies</x:v>
      </x:c>
      <x:c r="D153" s="51" t="str">
        <x:v>Commercial seed companies → Smallholder farmers</x:v>
      </x:c>
      <x:c r="E153" s="51" t="str">
        <x:v>Smallholder farmers</x:v>
      </x:c>
      <x:c r="F153" s="51" t="str">
        <x:v>Current / ongoing</x:v>
      </x:c>
      <x:c r="G153" s="51" t="str">
        <x:v>does not collectively own all crops or harvests of</x:v>
      </x:c>
      <x:c r="H153" s="51" t="str">
        <x:v>INS-1134</x:v>
      </x:c>
      <x:c r="I153" s="51" t="str">
        <x:v>Plant variety or patent rights</x:v>
      </x:c>
      <x:c r="J153" s="51" t="str">
        <x:v>Claim of ownership over all harvests</x:v>
      </x:c>
      <x:c r="K153" s="51" t="str">
        <x:v>MECH-1008 — Total patented-seed ownership claim</x:v>
      </x:c>
      <x:c r="L153" s="51" t="str">
        <x:v>U1</x:v>
      </x:c>
      <x:c r="M153" s="51" t="str">
        <x:v>SRC-1492; SRC-1493</x:v>
      </x:c>
      <x:c r="N153" s="51" t="str">
        <x:v>Commercial seed firms can hold defined variety, patent, licence and contractual rights.</x:v>
      </x:c>
      <x:c r="O153" s="51" t="str">
        <x:v>The evidence does not establish ownership of every harvest, farm or food product.</x:v>
      </x:c>
      <x:c r="P153" s="51" t="str">
        <x:v>Rights are jurisdiction-, variety-, contract- and use-specific.</x:v>
      </x:c>
      <x:c r="Q153" s="51" t="str">
        <x:v>Unsupported</x:v>
      </x:c>
    </x:row>
    <x:row r="154">
      <x:c r="A154" s="51" t="str">
        <x:v>V29BOUND-002</x:v>
      </x:c>
      <x:c r="B154" s="51" t="str">
        <x:v>Evidence boundary</x:v>
      </x:c>
      <x:c r="C154" s="51" t="str">
        <x:v>Commodity hedging counterparties</x:v>
      </x:c>
      <x:c r="D154" s="51" t="str">
        <x:v>Commodity hedging counterparties → Food consumers</x:v>
      </x:c>
      <x:c r="E154" s="51" t="str">
        <x:v>Food consumers</x:v>
      </x:c>
      <x:c r="F154" s="51" t="str">
        <x:v>Current / ongoing</x:v>
      </x:c>
      <x:c r="G154" s="51" t="str">
        <x:v>is not established as the sole cause of food-price inflation borne by</x:v>
      </x:c>
      <x:c r="H154" s="51" t="str">
        <x:v>INS-1167</x:v>
      </x:c>
      <x:c r="I154" s="51" t="str">
        <x:v>Derivative trading and price increases</x:v>
      </x:c>
      <x:c r="J154" s="51" t="str">
        <x:v>Claim that futures alone cause food inflation</x:v>
      </x:c>
      <x:c r="K154" s="51" t="str">
        <x:v>MECH-1009 — Futures-cause-all-food-inflation claim</x:v>
      </x:c>
      <x:c r="L154" s="51" t="str">
        <x:v>U1</x:v>
      </x:c>
      <x:c r="M154" s="51" t="str">
        <x:v>SRC-1504; SRC-1520; SRC-1521; SRC-1532</x:v>
      </x:c>
      <x:c r="N154" s="51" t="str">
        <x:v>Derivatives markets can influence risk transfer, liquidity and price discovery.</x:v>
      </x:c>
      <x:c r="O154" s="51" t="str">
        <x:v>They are not established as the sole cause of food inflation.</x:v>
      </x:c>
      <x:c r="P154" s="51" t="str">
        <x:v>Supply, energy, currency, policy, logistics and market structure must also be tested.</x:v>
      </x:c>
      <x:c r="Q154" s="51" t="str">
        <x:v>Unsupported</x:v>
      </x:c>
    </x:row>
    <x:row r="155">
      <x:c r="A155" s="51" t="str">
        <x:v>V29BOUND-003</x:v>
      </x:c>
      <x:c r="B155" s="51" t="str">
        <x:v>Evidence boundary</x:v>
      </x:c>
      <x:c r="C155" s="51" t="str">
        <x:v>World Food Programme</x:v>
      </x:c>
      <x:c r="D155" s="51" t="str">
        <x:v>World Food Programme → Food-assistance beneficiaries</x:v>
      </x:c>
      <x:c r="E155" s="51" t="str">
        <x:v>Food-assistance beneficiaries</x:v>
      </x:c>
      <x:c r="F155" s="51" t="str">
        <x:v>Current / ongoing</x:v>
      </x:c>
      <x:c r="G155" s="51" t="str">
        <x:v>does not establish universal covert coercion over</x:v>
      </x:c>
      <x:c r="H155" s="51" t="str">
        <x:v>INS-1191</x:v>
      </x:c>
      <x:c r="I155" s="51" t="str">
        <x:v>Humanitarian assistance</x:v>
      </x:c>
      <x:c r="J155" s="51" t="str">
        <x:v>Claim that all food aid is covert geopolitical control</x:v>
      </x:c>
      <x:c r="K155" s="51" t="str">
        <x:v>MECH-1010 — Food-aid-as-universal-coercion claim</x:v>
      </x:c>
      <x:c r="L155" s="51" t="str">
        <x:v>U1</x:v>
      </x:c>
      <x:c r="M155" s="51" t="str">
        <x:v>SRC-1522</x:v>
      </x:c>
      <x:c r="N155" s="51" t="str">
        <x:v>Food assistance creates resource and organizational relationships.</x:v>
      </x:c>
      <x:c r="O155" s="51" t="str">
        <x:v>It does not establish a universal covert geopolitical motive or command relationship.</x:v>
      </x:c>
      <x:c r="P155" s="51" t="str">
        <x:v>Specific conditions or influence require programme-level evidence.</x:v>
      </x:c>
      <x:c r="Q155" s="51" t="str">
        <x:v>Unsupported</x:v>
      </x:c>
    </x:row>
    <x:row r="156">
      <x:c r="A156" s="51" t="str">
        <x:v>V29BOUND-004</x:v>
      </x:c>
      <x:c r="B156" s="51" t="str">
        <x:v>Evidence boundary</x:v>
      </x:c>
      <x:c r="C156" s="51" t="str">
        <x:v>National water ministries</x:v>
      </x:c>
      <x:c r="D156" s="51" t="str">
        <x:v>National water ministries → Domestic water users</x:v>
      </x:c>
      <x:c r="E156" s="51" t="str">
        <x:v>Domestic water users</x:v>
      </x:c>
      <x:c r="F156" s="51" t="str">
        <x:v>Current / ongoing</x:v>
      </x:c>
      <x:c r="G156" s="51" t="str">
        <x:v>does not establish deliberate manufacture of all scarcity experienced by</x:v>
      </x:c>
      <x:c r="H156" s="51" t="str">
        <x:v>INS-1141</x:v>
      </x:c>
      <x:c r="I156" s="51" t="str">
        <x:v>Water stress and institutional allocation</x:v>
      </x:c>
      <x:c r="J156" s="51" t="str">
        <x:v>Claim that one actor deliberately creates all scarcity</x:v>
      </x:c>
      <x:c r="K156" s="51" t="str">
        <x:v>MECH-1011 — Manufactured-water-scarcity claim</x:v>
      </x:c>
      <x:c r="L156" s="51" t="str">
        <x:v>U1</x:v>
      </x:c>
      <x:c r="M156" s="51" t="str">
        <x:v>SRC-1508; SRC-1509; SRC-1552; SRC-1553</x:v>
      </x:c>
      <x:c r="N156" s="51" t="str">
        <x:v>Institutional allocation can shape access and distribution.</x:v>
      </x:c>
      <x:c r="O156" s="51" t="str">
        <x:v>It does not establish that one actor deliberately creates all water scarcity.</x:v>
      </x:c>
      <x:c r="P156" s="51" t="str">
        <x:v>Hydrology, climate, demand, infrastructure and governance interact.</x:v>
      </x:c>
      <x:c r="Q156" s="51" t="str">
        <x:v>Unsupported</x:v>
      </x:c>
    </x:row>
    <x:row r="157">
      <x:c r="A157" s="51" t="str">
        <x:v>V29BOUND-005</x:v>
      </x:c>
      <x:c r="B157" s="51" t="str">
        <x:v>Evidence boundary</x:v>
      </x:c>
      <x:c r="C157" s="51" t="str">
        <x:v>Agricultural commodity merchants</x:v>
      </x:c>
      <x:c r="D157" s="51" t="str">
        <x:v>Agricultural commodity merchants → Food consumers</x:v>
      </x:c>
      <x:c r="E157" s="51" t="str">
        <x:v>Food consumers</x:v>
      </x:c>
      <x:c r="F157" s="51" t="str">
        <x:v>Current / ongoing</x:v>
      </x:c>
      <x:c r="G157" s="51" t="str">
        <x:v>does not constitute a single secret command system controlling</x:v>
      </x:c>
      <x:c r="H157" s="51" t="str">
        <x:v>INS-1171</x:v>
      </x:c>
      <x:c r="I157" s="51" t="str">
        <x:v>Industry concentration and elite links</x:v>
      </x:c>
      <x:c r="J157" s="51" t="str">
        <x:v>Claim of unified secret command</x:v>
      </x:c>
      <x:c r="K157" s="51" t="str">
        <x:v>MECH-1007 — Universal food-control conspiracy claim</x:v>
      </x:c>
      <x:c r="L157" s="51" t="str">
        <x:v>U1</x:v>
      </x:c>
      <x:c r="M157" s="51" t="str">
        <x:v>SRC-1523; SRC-1524; SRC-1525; SRC-1526</x:v>
      </x:c>
      <x:c r="N157" s="51" t="str">
        <x:v>Major firms occupy important origination, logistics and processing interfaces.</x:v>
      </x:c>
      <x:c r="O157" s="51" t="str">
        <x:v>Concentration and interdependence do not establish unified secret command.</x:v>
      </x:c>
      <x:c r="P157" s="51" t="str">
        <x:v>Specific ownership, contracts, conduct and competitive effects must be documented.</x:v>
      </x:c>
      <x:c r="Q157" s="51" t="str">
        <x:v>Unsupported</x:v>
      </x:c>
    </x:row>
    <x:row r="158">
      <x:c r="A158" s="51" t="str">
        <x:v>V29DESIGN-001</x:v>
      </x:c>
      <x:c r="B158" s="51" t="str">
        <x:v>Institutional design</x:v>
      </x:c>
      <x:c r="C158" s="51" t="str">
        <x:v>Food and Agriculture Organization of the United Nations</x:v>
      </x:c>
      <x:c r="D158" s="51" t="str">
        <x:v>Food and Agriculture Organization of the United Nations → Households</x:v>
      </x:c>
      <x:c r="E158" s="51" t="str">
        <x:v>Households</x:v>
      </x:c>
      <x:c r="F158" s="51" t="str">
        <x:v>Current / ongoing</x:v>
      </x:c>
      <x:c r="G158" s="51" t="str">
        <x:v>could support a reviewable provisioning safeguard protecting access and remedy for</x:v>
      </x:c>
      <x:c r="H158" s="51" t="str">
        <x:v>INS-1204</x:v>
      </x:c>
      <x:c r="I158" s="51" t="str">
        <x:v>Food, water and ecological systems</x:v>
      </x:c>
      <x:c r="J158" s="51" t="str">
        <x:v>Reviewable rights, continuity and remedy framework</x:v>
      </x:c>
      <x:c r="K158" s="51" t="str">
        <x:v>MECH-1012 — Constitutional provisioning safeguard</x:v>
      </x:c>
      <x:c r="L158" s="51" t="str">
        <x:v>N1</x:v>
      </x:c>
      <x:c r="M158" s="51" t="str">
        <x:v>SRC-1486; SRC-1504; SRC-1506; SRC-1531; SRC-1534; SRC-1544; SRC-1552</x:v>
      </x:c>
      <x:c r="N158" s="51" t="str">
        <x:v>This is a normative institutional design proposition derived from the ledger's evidence boundaries.</x:v>
      </x:c>
      <x:c r="O158" s="51" t="str">
        <x:v>It is not an existing global constitutional right or an empirical finding.</x:v>
      </x:c>
      <x:c r="P158" s="51" t="str">
        <x:v>Implementation would require democratic authorization and jurisdiction-specific law.</x:v>
      </x:c>
      <x:c r="Q158" s="51" t="str">
        <x:v>Proposed</x:v>
      </x:c>
    </x:row>
  </x:sheetData>
  <x:mergeCells>
    <x:mergeCell ref="A1:Q1"/>
    <x:mergeCell ref="A2:Q2"/>
  </x:mergeCells>
  <x:pageMargins left="0.7" right="0.7" top="0.75" bottom="0.75" header="0.3" footer="0.3"/>
  <x:tableParts count="1">
    <x:tablePart xmlns:r="http://schemas.openxmlformats.org/officeDocument/2006/relationships" r:id="R46fe31100b0740cb"/>
  </x:tableParts>
</x:worksheet>
</file>

<file path=xl/worksheets/sheet168.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Land Tenure and Agrarian Authority</x:v>
      </x:c>
      <x:c r="B1" s="492"/>
      <x:c r="C1" s="492"/>
      <x:c r="D1" s="492"/>
      <x:c r="E1" s="492"/>
      <x:c r="F1" s="492"/>
      <x:c r="G1" s="492"/>
      <x:c r="H1" s="492"/>
      <x:c r="I1" s="492"/>
      <x:c r="J1" s="492"/>
      <x:c r="K1" s="492"/>
      <x:c r="L1" s="492"/>
      <x:c r="M1" s="492"/>
      <x:c r="N1" s="492"/>
    </x:row>
    <x:row r="2" ht="38" customHeight="1">
      <x:c r="A2" s="499" t="str">
        <x:v>Land claims, registration, customary tenure, tenancy, reform, zoning and agricultural investment.</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V29LAND-001</x:v>
      </x:c>
      <x:c r="B5" s="51" t="str">
        <x:v>Land tenure &amp; agrarian authority</x:v>
      </x:c>
      <x:c r="C5" s="51" t="str">
        <x:v>National land registries and cadastres</x:v>
      </x:c>
      <x:c r="D5" s="51" t="str">
        <x:v>National land registries and cadastres → Smallholder farmers</x:v>
      </x:c>
      <x:c r="E5" s="51" t="str">
        <x:v>Smallholder farmers</x:v>
      </x:c>
      <x:c r="F5" s="51" t="str">
        <x:v>Current / ongoing</x:v>
      </x:c>
      <x:c r="G5" s="51" t="str">
        <x:v>records registered agricultural interests for</x:v>
      </x:c>
      <x:c r="H5" s="51" t="str">
        <x:v>INS-1121</x:v>
      </x:c>
      <x:c r="I5" s="51" t="str">
        <x:v>Parcel survey and claim</x:v>
      </x:c>
      <x:c r="J5" s="51" t="str">
        <x:v>Recorded parcel and registered interest</x:v>
      </x:c>
      <x:c r="K5" s="51" t="str">
        <x:v>MECH-941 — Cadastral registration</x:v>
      </x:c>
      <x:c r="L5" s="51" t="str">
        <x:v>E1</x:v>
      </x:c>
      <x:c r="M5" s="51" t="str">
        <x:v>SRC-1486; SRC-1487</x:v>
      </x:c>
      <x:c r="N5" s="51" t="str">
        <x:v>Active</x:v>
      </x:c>
    </x:row>
    <x:row r="6">
      <x:c r="A6" s="51" t="str">
        <x:v>V29LAND-002</x:v>
      </x:c>
      <x:c r="B6" s="51" t="str">
        <x:v>Land tenure &amp; agrarian authority</x:v>
      </x:c>
      <x:c r="C6" s="51" t="str">
        <x:v>National land registries and cadastres</x:v>
      </x:c>
      <x:c r="D6" s="51" t="str">
        <x:v>National land registries and cadastres → Women agricultural land claimants</x:v>
      </x:c>
      <x:c r="E6" s="51" t="str">
        <x:v>Women agricultural land claimants</x:v>
      </x:c>
      <x:c r="F6" s="51" t="str">
        <x:v>Current / ongoing</x:v>
      </x:c>
      <x:c r="G6" s="51" t="str">
        <x:v>records or omits registered interests asserted by</x:v>
      </x:c>
      <x:c r="H6" s="51" t="str">
        <x:v>INS-1121</x:v>
      </x:c>
      <x:c r="I6" s="51" t="str">
        <x:v>Possession, customary use or claim</x:v>
      </x:c>
      <x:c r="J6" s="51" t="str">
        <x:v>Legally legible tenure interest</x:v>
      </x:c>
      <x:c r="K6" s="51" t="str">
        <x:v>MECH-940 — Tenure recognition</x:v>
      </x:c>
      <x:c r="L6" s="51" t="str">
        <x:v>E1</x:v>
      </x:c>
      <x:c r="M6" s="51" t="str">
        <x:v>SRC-1486; SRC-1487</x:v>
      </x:c>
      <x:c r="N6" s="51" t="str">
        <x:v>Active</x:v>
      </x:c>
    </x:row>
    <x:row r="7">
      <x:c r="A7" s="51" t="str">
        <x:v>V29LAND-003</x:v>
      </x:c>
      <x:c r="B7" s="51" t="str">
        <x:v>Land tenure &amp; agrarian authority</x:v>
      </x:c>
      <x:c r="C7" s="51" t="str">
        <x:v>Agrarian reform agencies</x:v>
      </x:c>
      <x:c r="D7" s="51" t="str">
        <x:v>Agrarian reform agencies → Tenant farmers and sharecroppers</x:v>
      </x:c>
      <x:c r="E7" s="51" t="str">
        <x:v>Tenant farmers and sharecroppers</x:v>
      </x:c>
      <x:c r="F7" s="51" t="str">
        <x:v>Current / ongoing</x:v>
      </x:c>
      <x:c r="G7" s="51" t="str">
        <x:v>allocates or regularizes land access for</x:v>
      </x:c>
      <x:c r="H7" s="51" t="str">
        <x:v>INS-1123</x:v>
      </x:c>
      <x:c r="I7" s="51" t="str">
        <x:v>Public authority and eligible land</x:v>
      </x:c>
      <x:c r="J7" s="51" t="str">
        <x:v>Reallocated access or title</x:v>
      </x:c>
      <x:c r="K7" s="51" t="str">
        <x:v>MECH-942 — Agrarian redistribution</x:v>
      </x:c>
      <x:c r="L7" s="51" t="str">
        <x:v>E1</x:v>
      </x:c>
      <x:c r="M7" s="51" t="str">
        <x:v>SRC-1486</x:v>
      </x:c>
      <x:c r="N7" s="51" t="str">
        <x:v>Active</x:v>
      </x:c>
    </x:row>
    <x:row r="8">
      <x:c r="A8" s="51" t="str">
        <x:v>V29LAND-004</x:v>
      </x:c>
      <x:c r="B8" s="51" t="str">
        <x:v>Land tenure &amp; agrarian authority</x:v>
      </x:c>
      <x:c r="C8" s="51" t="str">
        <x:v>Agricultural land ministries</x:v>
      </x:c>
      <x:c r="D8" s="51" t="str">
        <x:v>Agricultural land ministries → Customary tenure communities</x:v>
      </x:c>
      <x:c r="E8" s="51" t="str">
        <x:v>Customary tenure communities</x:v>
      </x:c>
      <x:c r="F8" s="51" t="str">
        <x:v>Current / ongoing</x:v>
      </x:c>
      <x:c r="G8" s="51" t="str">
        <x:v>sets recognition and land-policy conditions affecting</x:v>
      </x:c>
      <x:c r="H8" s="51" t="str">
        <x:v>INS-1119</x:v>
      </x:c>
      <x:c r="I8" s="51" t="str">
        <x:v>Possession, customary use or claim</x:v>
      </x:c>
      <x:c r="J8" s="51" t="str">
        <x:v>Legally legible tenure interest</x:v>
      </x:c>
      <x:c r="K8" s="51" t="str">
        <x:v>MECH-940 — Tenure recognition</x:v>
      </x:c>
      <x:c r="L8" s="51" t="str">
        <x:v>E1</x:v>
      </x:c>
      <x:c r="M8" s="51" t="str">
        <x:v>SRC-1486; SRC-1487</x:v>
      </x:c>
      <x:c r="N8" s="51" t="str">
        <x:v>Active</x:v>
      </x:c>
    </x:row>
    <x:row r="9">
      <x:c r="A9" s="51" t="str">
        <x:v>V29LAND-005</x:v>
      </x:c>
      <x:c r="B9" s="51" t="str">
        <x:v>Land tenure &amp; agrarian authority</x:v>
      </x:c>
      <x:c r="C9" s="51" t="str">
        <x:v>Agricultural land ministries</x:v>
      </x:c>
      <x:c r="D9" s="51" t="str">
        <x:v>Agricultural land ministries → Pastoralist communities</x:v>
      </x:c>
      <x:c r="E9" s="51" t="str">
        <x:v>Pastoralist communities</x:v>
      </x:c>
      <x:c r="F9" s="51" t="str">
        <x:v>Current / ongoing</x:v>
      </x:c>
      <x:c r="G9" s="51" t="str">
        <x:v>sets land and mobility rules affecting</x:v>
      </x:c>
      <x:c r="H9" s="51" t="str">
        <x:v>INS-1119</x:v>
      </x:c>
      <x:c r="I9" s="51" t="str">
        <x:v>Community rules and territory</x:v>
      </x:c>
      <x:c r="J9" s="51" t="str">
        <x:v>Collective access and exclusion rules</x:v>
      </x:c>
      <x:c r="K9" s="51" t="str">
        <x:v>MECH-944 — Customary tenure governance</x:v>
      </x:c>
      <x:c r="L9" s="51" t="str">
        <x:v>E2</x:v>
      </x:c>
      <x:c r="M9" s="51" t="str">
        <x:v>SRC-1486; SRC-1487</x:v>
      </x:c>
      <x:c r="N9" s="51" t="str">
        <x:v>Active</x:v>
      </x:c>
    </x:row>
    <x:row r="10">
      <x:c r="A10" s="51" t="str">
        <x:v>V29LAND-006</x:v>
      </x:c>
      <x:c r="B10" s="51" t="str">
        <x:v>Land tenure &amp; agrarian authority</x:v>
      </x:c>
      <x:c r="C10" s="51" t="str">
        <x:v>Land courts and tenure tribunals</x:v>
      </x:c>
      <x:c r="D10" s="51" t="str">
        <x:v>Land courts and tenure tribunals → Indigenous Peoples with territorial claims</x:v>
      </x:c>
      <x:c r="E10" s="51" t="str">
        <x:v>Indigenous Peoples with territorial claims</x:v>
      </x:c>
      <x:c r="F10" s="51" t="str">
        <x:v>Current / ongoing</x:v>
      </x:c>
      <x:c r="G10" s="51" t="str">
        <x:v>adjudicates land and territorial claims brought by</x:v>
      </x:c>
      <x:c r="H10" s="51" t="str">
        <x:v>INS-1121</x:v>
      </x:c>
      <x:c r="I10" s="51" t="str">
        <x:v>Possession, customary use or claim</x:v>
      </x:c>
      <x:c r="J10" s="51" t="str">
        <x:v>Legally legible tenure interest</x:v>
      </x:c>
      <x:c r="K10" s="51" t="str">
        <x:v>MECH-940 — Tenure recognition</x:v>
      </x:c>
      <x:c r="L10" s="51" t="str">
        <x:v>E1</x:v>
      </x:c>
      <x:c r="M10" s="51" t="str">
        <x:v>SRC-1486</x:v>
      </x:c>
      <x:c r="N10" s="51" t="str">
        <x:v>Active</x:v>
      </x:c>
    </x:row>
    <x:row r="11">
      <x:c r="A11" s="51" t="str">
        <x:v>V29LAND-007</x:v>
      </x:c>
      <x:c r="B11" s="51" t="str">
        <x:v>Land tenure &amp; agrarian authority</x:v>
      </x:c>
      <x:c r="C11" s="51" t="str">
        <x:v>Local land-use and zoning authorities</x:v>
      </x:c>
      <x:c r="D11" s="51" t="str">
        <x:v>Local land-use and zoning authorities → Smallholder farmers</x:v>
      </x:c>
      <x:c r="E11" s="51" t="str">
        <x:v>Smallholder farmers</x:v>
      </x:c>
      <x:c r="F11" s="51" t="str">
        <x:v>Current / ongoing</x:v>
      </x:c>
      <x:c r="G11" s="51" t="str">
        <x:v>authorizes or restricts land-use conversion affecting</x:v>
      </x:c>
      <x:c r="H11" s="51" t="str">
        <x:v>INS-1124</x:v>
      </x:c>
      <x:c r="I11" s="51" t="str">
        <x:v>Parcel and proposed activity</x:v>
      </x:c>
      <x:c r="J11" s="51" t="str">
        <x:v>Permitted agricultural or converted use</x:v>
      </x:c>
      <x:c r="K11" s="51" t="str">
        <x:v>MECH-945 — Land-use permission</x:v>
      </x:c>
      <x:c r="L11" s="51" t="str">
        <x:v>E1</x:v>
      </x:c>
      <x:c r="M11" s="51" t="str">
        <x:v>SRC-1487</x:v>
      </x:c>
      <x:c r="N11" s="51" t="str">
        <x:v>Active</x:v>
      </x:c>
    </x:row>
    <x:row r="12">
      <x:c r="A12" s="51" t="str">
        <x:v>V29LAND-008</x:v>
      </x:c>
      <x:c r="B12" s="51" t="str">
        <x:v>Land tenure &amp; agrarian authority</x:v>
      </x:c>
      <x:c r="C12" s="51" t="str">
        <x:v>Agricultural land investment funds</x:v>
      </x:c>
      <x:c r="D12" s="51" t="str">
        <x:v>Agricultural land investment funds → Foreign agricultural investors</x:v>
      </x:c>
      <x:c r="E12" s="51" t="str">
        <x:v>Foreign agricultural investors</x:v>
      </x:c>
      <x:c r="F12" s="51" t="str">
        <x:v>Current / ongoing</x:v>
      </x:c>
      <x:c r="G12" s="51" t="str">
        <x:v>pools or channels capital for farmland acquisitions by</x:v>
      </x:c>
      <x:c r="H12" s="51" t="str">
        <x:v>INS-1120</x:v>
      </x:c>
      <x:c r="I12" s="51" t="str">
        <x:v>Agricultural land and pooled capital</x:v>
      </x:c>
      <x:c r="J12" s="51" t="str">
        <x:v>Investment asset and income claim</x:v>
      </x:c>
      <x:c r="K12" s="51" t="str">
        <x:v>MECH-946 — Farmland financialization</x:v>
      </x:c>
      <x:c r="L12" s="51" t="str">
        <x:v>E2</x:v>
      </x:c>
      <x:c r="M12" s="51" t="str">
        <x:v>SRC-1488</x:v>
      </x:c>
      <x:c r="N12" s="51" t="str">
        <x:v>Active</x:v>
      </x:c>
    </x:row>
    <x:row r="13">
      <x:c r="A13" s="51" t="str">
        <x:v>V29LAND-009</x:v>
      </x:c>
      <x:c r="B13" s="51" t="str">
        <x:v>Land tenure &amp; agrarian authority</x:v>
      </x:c>
      <x:c r="C13" s="51" t="str">
        <x:v>Foreign agricultural investors</x:v>
      </x:c>
      <x:c r="D13" s="51" t="str">
        <x:v>Foreign agricultural investors → Agricultural land ministries</x:v>
      </x:c>
      <x:c r="E13" s="51" t="str">
        <x:v>Agricultural land ministries</x:v>
      </x:c>
      <x:c r="F13" s="51" t="str">
        <x:v>Current / ongoing</x:v>
      </x:c>
      <x:c r="G13" s="51" t="str">
        <x:v>seeks leases, concessions or approvals from</x:v>
      </x:c>
      <x:c r="H13" s="51" t="str">
        <x:v>INS-1120</x:v>
      </x:c>
      <x:c r="I13" s="51" t="str">
        <x:v>Parcel and proposed activity</x:v>
      </x:c>
      <x:c r="J13" s="51" t="str">
        <x:v>Permitted agricultural or converted use</x:v>
      </x:c>
      <x:c r="K13" s="51" t="str">
        <x:v>MECH-945 — Land-use permission</x:v>
      </x:c>
      <x:c r="L13" s="51" t="str">
        <x:v>E2</x:v>
      </x:c>
      <x:c r="M13" s="51" t="str">
        <x:v>SRC-1488</x:v>
      </x:c>
      <x:c r="N13" s="51" t="str">
        <x:v>Active</x:v>
      </x:c>
    </x:row>
    <x:row r="14">
      <x:c r="A14" s="51" t="str">
        <x:v>V29LAND-010</x:v>
      </x:c>
      <x:c r="B14" s="51" t="str">
        <x:v>Land tenure &amp; agrarian authority</x:v>
      </x:c>
      <x:c r="C14" s="51" t="str">
        <x:v>FAO Committee on World Food Security</x:v>
      </x:c>
      <x:c r="D14" s="51" t="str">
        <x:v>FAO Committee on World Food Security → Agricultural land ministries</x:v>
      </x:c>
      <x:c r="E14" s="51" t="str">
        <x:v>Agricultural land ministries</x:v>
      </x:c>
      <x:c r="F14" s="51" t="str">
        <x:v>Current / ongoing</x:v>
      </x:c>
      <x:c r="G14" s="51" t="str">
        <x:v>issues tenure and responsible-investment guidance used by</x:v>
      </x:c>
      <x:c r="H14" s="51" t="str">
        <x:v>INS-1119</x:v>
      </x:c>
      <x:c r="I14" s="51" t="str">
        <x:v>Possession, customary use or claim</x:v>
      </x:c>
      <x:c r="J14" s="51" t="str">
        <x:v>Legally legible tenure interest</x:v>
      </x:c>
      <x:c r="K14" s="51" t="str">
        <x:v>MECH-940 — Tenure recognition</x:v>
      </x:c>
      <x:c r="L14" s="51" t="str">
        <x:v>E1</x:v>
      </x:c>
      <x:c r="M14" s="51" t="str">
        <x:v>SRC-1486; SRC-1488</x:v>
      </x:c>
      <x:c r="N14" s="51" t="str">
        <x:v>Active</x:v>
      </x:c>
    </x:row>
    <x:row r="15">
      <x:c r="A15" s="51" t="str">
        <x:v>V29LAND-011</x:v>
      </x:c>
      <x:c r="B15" s="51" t="str">
        <x:v>Land tenure &amp; agrarian authority</x:v>
      </x:c>
      <x:c r="C15" s="51" t="str">
        <x:v>Tenant farmers and sharecroppers</x:v>
      </x:c>
      <x:c r="D15" s="51" t="str">
        <x:v>Tenant farmers and sharecroppers → Agricultural land investment funds</x:v>
      </x:c>
      <x:c r="E15" s="51" t="str">
        <x:v>Agricultural land investment funds</x:v>
      </x:c>
      <x:c r="F15" s="51" t="str">
        <x:v>Current / ongoing</x:v>
      </x:c>
      <x:c r="G15" s="51" t="str">
        <x:v>may cultivate land owned or financed by</x:v>
      </x:c>
      <x:c r="H15" s="51" t="str">
        <x:v>INS-1122</x:v>
      </x:c>
      <x:c r="I15" s="51" t="str">
        <x:v>Land access and agreed terms</x:v>
      </x:c>
      <x:c r="J15" s="51" t="str">
        <x:v>Cultivation right plus rent or crop-share obligation</x:v>
      </x:c>
      <x:c r="K15" s="51" t="str">
        <x:v>MECH-943 — Tenancy contracting</x:v>
      </x:c>
      <x:c r="L15" s="51" t="str">
        <x:v>S1</x:v>
      </x:c>
      <x:c r="M15" s="51" t="str">
        <x:v>SRC-1486</x:v>
      </x:c>
      <x:c r="N15" s="51" t="str">
        <x:v>Active</x:v>
      </x:c>
    </x:row>
    <x:row r="16">
      <x:c r="A16" s="51" t="str">
        <x:v>V29LAND-012</x:v>
      </x:c>
      <x:c r="B16" s="51" t="str">
        <x:v>Land tenure &amp; agrarian authority</x:v>
      </x:c>
      <x:c r="C16" s="51" t="str">
        <x:v>Customary tenure communities</x:v>
      </x:c>
      <x:c r="D16" s="51" t="str">
        <x:v>Customary tenure communities → National land registries and cadastres</x:v>
      </x:c>
      <x:c r="E16" s="51" t="str">
        <x:v>National land registries and cadastres</x:v>
      </x:c>
      <x:c r="F16" s="51" t="str">
        <x:v>Current / ongoing</x:v>
      </x:c>
      <x:c r="G16" s="51" t="str">
        <x:v>seek recognition of claims from</x:v>
      </x:c>
      <x:c r="H16" s="51" t="str">
        <x:v>INS-1121</x:v>
      </x:c>
      <x:c r="I16" s="51" t="str">
        <x:v>Parcel survey and claim</x:v>
      </x:c>
      <x:c r="J16" s="51" t="str">
        <x:v>Recorded parcel and registered interest</x:v>
      </x:c>
      <x:c r="K16" s="51" t="str">
        <x:v>MECH-941 — Cadastral registration</x:v>
      </x:c>
      <x:c r="L16" s="51" t="str">
        <x:v>E2</x:v>
      </x:c>
      <x:c r="M16" s="51" t="str">
        <x:v>SRC-1486; SRC-1487</x:v>
      </x:c>
      <x:c r="N16" s="51" t="str">
        <x:v>Active</x:v>
      </x:c>
    </x:row>
  </x:sheetData>
  <x:mergeCells>
    <x:mergeCell ref="A1:N1"/>
    <x:mergeCell ref="A2:N2"/>
  </x:mergeCells>
  <x:pageMargins left="0.7" right="0.7" top="0.75" bottom="0.75" header="0.3" footer="0.3"/>
  <x:tableParts count="1">
    <x:tablePart xmlns:r="http://schemas.openxmlformats.org/officeDocument/2006/relationships" r:id="R019e302879d74eba"/>
  </x:tableParts>
</x:worksheet>
</file>

<file path=xl/worksheets/sheet169.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Seeds and Genetic Resources</x:v>
      </x:c>
      <x:c r="B1" s="492"/>
      <x:c r="C1" s="492"/>
      <x:c r="D1" s="492"/>
      <x:c r="E1" s="492"/>
      <x:c r="F1" s="492"/>
      <x:c r="G1" s="492"/>
      <x:c r="H1" s="492"/>
      <x:c r="I1" s="492"/>
      <x:c r="J1" s="492"/>
      <x:c r="K1" s="492"/>
      <x:c r="L1" s="492"/>
      <x:c r="M1" s="492"/>
      <x:c r="N1" s="492"/>
    </x:row>
    <x:row r="2" ht="38" customHeight="1">
      <x:c r="A2" s="499" t="str">
        <x:v>Genebanks, treaty access, breeding, plant-variety rights, licensing, certification and farm-saved seed.</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V29SEED-001</x:v>
      </x:c>
      <x:c r="B5" s="51" t="str">
        <x:v>Seeds, genetic resources &amp; breeding rights</x:v>
      </x:c>
      <x:c r="C5" s="51" t="str">
        <x:v>International Treaty on Plant Genetic Resources for Food and Agriculture</x:v>
      </x:c>
      <x:c r="D5" s="51" t="str">
        <x:v>International Treaty on Plant Genetic Resources for Food and Agriculture → National plant genetic resource authorities</x:v>
      </x:c>
      <x:c r="E5" s="51" t="str">
        <x:v>National plant genetic resource authorities</x:v>
      </x:c>
      <x:c r="F5" s="51" t="str">
        <x:v>Current / ongoing</x:v>
      </x:c>
      <x:c r="G5" s="51" t="str">
        <x:v>establishes access and benefit-sharing obligations administered by</x:v>
      </x:c>
      <x:c r="H5" s="51" t="str">
        <x:v>INS-1125</x:v>
      </x:c>
      <x:c r="I5" s="51" t="str">
        <x:v>Germplasm request and treaty conditions</x:v>
      </x:c>
      <x:c r="J5" s="51" t="str">
        <x:v>Authorized material transfer</x:v>
      </x:c>
      <x:c r="K5" s="51" t="str">
        <x:v>MECH-947 — Plant genetic resource access</x:v>
      </x:c>
      <x:c r="L5" s="51" t="str">
        <x:v>E1</x:v>
      </x:c>
      <x:c r="M5" s="51" t="str">
        <x:v>SRC-1489; SRC-1491</x:v>
      </x:c>
      <x:c r="N5" s="51" t="str">
        <x:v>Active</x:v>
      </x:c>
    </x:row>
    <x:row r="6">
      <x:c r="A6" s="51" t="str">
        <x:v>V29SEED-002</x:v>
      </x:c>
      <x:c r="B6" s="51" t="str">
        <x:v>Seeds, genetic resources &amp; breeding rights</x:v>
      </x:c>
      <x:c r="C6" s="51" t="str">
        <x:v>ITPGRFA Governing Body</x:v>
      </x:c>
      <x:c r="D6" s="51" t="str">
        <x:v>ITPGRFA Governing Body → International Treaty on Plant Genetic Resources for Food and Agriculture</x:v>
      </x:c>
      <x:c r="E6" s="51" t="str">
        <x:v>International Treaty on Plant Genetic Resources for Food and Agriculture</x:v>
      </x:c>
      <x:c r="F6" s="51" t="str">
        <x:v>Current / ongoing</x:v>
      </x:c>
      <x:c r="G6" s="51" t="str">
        <x:v>governs implementation of</x:v>
      </x:c>
      <x:c r="H6" s="51" t="str">
        <x:v>INS-1125</x:v>
      </x:c>
      <x:c r="I6" s="51" t="str">
        <x:v>Germplasm request and treaty conditions</x:v>
      </x:c>
      <x:c r="J6" s="51" t="str">
        <x:v>Authorized material transfer</x:v>
      </x:c>
      <x:c r="K6" s="51" t="str">
        <x:v>MECH-947 — Plant genetic resource access</x:v>
      </x:c>
      <x:c r="L6" s="51" t="str">
        <x:v>E1</x:v>
      </x:c>
      <x:c r="M6" s="51" t="str">
        <x:v>SRC-1489; SRC-1490; SRC-1491</x:v>
      </x:c>
      <x:c r="N6" s="51" t="str">
        <x:v>Active</x:v>
      </x:c>
    </x:row>
    <x:row r="7">
      <x:c r="A7" s="51" t="str">
        <x:v>V29SEED-003</x:v>
      </x:c>
      <x:c r="B7" s="51" t="str">
        <x:v>Seeds, genetic resources &amp; breeding rights</x:v>
      </x:c>
      <x:c r="C7" s="51" t="str">
        <x:v>National genebanks</x:v>
      </x:c>
      <x:c r="D7" s="51" t="str">
        <x:v>National genebanks → CGIAR Genebank Platform</x:v>
      </x:c>
      <x:c r="E7" s="51" t="str">
        <x:v>CGIAR Genebank Platform</x:v>
      </x:c>
      <x:c r="F7" s="51" t="str">
        <x:v>Current / ongoing</x:v>
      </x:c>
      <x:c r="G7" s="51" t="str">
        <x:v>exchange or duplicate crop genetic materials with</x:v>
      </x:c>
      <x:c r="H7" s="51" t="str">
        <x:v>INS-1132</x:v>
      </x:c>
      <x:c r="I7" s="51" t="str">
        <x:v>Seed collection</x:v>
      </x:c>
      <x:c r="J7" s="51" t="str">
        <x:v>Stored genetic resource</x:v>
      </x:c>
      <x:c r="K7" s="51" t="str">
        <x:v>MECH-952 — Ex situ conservation</x:v>
      </x:c>
      <x:c r="L7" s="51" t="str">
        <x:v>E2</x:v>
      </x:c>
      <x:c r="M7" s="51" t="str">
        <x:v>SRC-1496</x:v>
      </x:c>
      <x:c r="N7" s="51" t="str">
        <x:v>Active</x:v>
      </x:c>
    </x:row>
    <x:row r="8">
      <x:c r="A8" s="51" t="str">
        <x:v>V29SEED-004</x:v>
      </x:c>
      <x:c r="B8" s="51" t="str">
        <x:v>Seeds, genetic resources &amp; breeding rights</x:v>
      </x:c>
      <x:c r="C8" s="51" t="str">
        <x:v>Crop Trust</x:v>
      </x:c>
      <x:c r="D8" s="51" t="str">
        <x:v>Crop Trust → Svalbard Global Seed Vault</x:v>
      </x:c>
      <x:c r="E8" s="51" t="str">
        <x:v>Svalbard Global Seed Vault</x:v>
      </x:c>
      <x:c r="F8" s="51" t="str">
        <x:v>Current / ongoing</x:v>
      </x:c>
      <x:c r="G8" s="51" t="str">
        <x:v>finances and supports long-term operation of</x:v>
      </x:c>
      <x:c r="H8" s="51" t="str">
        <x:v>INS-1133</x:v>
      </x:c>
      <x:c r="I8" s="51" t="str">
        <x:v>Genebank duplicate</x:v>
      </x:c>
      <x:c r="J8" s="51" t="str">
        <x:v>Geographically separated backup holding</x:v>
      </x:c>
      <x:c r="K8" s="51" t="str">
        <x:v>MECH-953 — Seed backup redundancy</x:v>
      </x:c>
      <x:c r="L8" s="51" t="str">
        <x:v>E1</x:v>
      </x:c>
      <x:c r="M8" s="51" t="str">
        <x:v>SRC-1494</x:v>
      </x:c>
      <x:c r="N8" s="51" t="str">
        <x:v>Active</x:v>
      </x:c>
    </x:row>
    <x:row r="9">
      <x:c r="A9" s="51" t="str">
        <x:v>V29SEED-005</x:v>
      </x:c>
      <x:c r="B9" s="51" t="str">
        <x:v>Seeds, genetic resources &amp; breeding rights</x:v>
      </x:c>
      <x:c r="C9" s="51" t="str">
        <x:v>National genebanks</x:v>
      </x:c>
      <x:c r="D9" s="51" t="str">
        <x:v>National genebanks → Svalbard Global Seed Vault</x:v>
      </x:c>
      <x:c r="E9" s="51" t="str">
        <x:v>Svalbard Global Seed Vault</x:v>
      </x:c>
      <x:c r="F9" s="51" t="str">
        <x:v>Current / ongoing</x:v>
      </x:c>
      <x:c r="G9" s="51" t="str">
        <x:v>deposit backup seed collections in</x:v>
      </x:c>
      <x:c r="H9" s="51" t="str">
        <x:v>INS-1133</x:v>
      </x:c>
      <x:c r="I9" s="51" t="str">
        <x:v>Genebank duplicate</x:v>
      </x:c>
      <x:c r="J9" s="51" t="str">
        <x:v>Geographically separated backup holding</x:v>
      </x:c>
      <x:c r="K9" s="51" t="str">
        <x:v>MECH-953 — Seed backup redundancy</x:v>
      </x:c>
      <x:c r="L9" s="51" t="str">
        <x:v>E2</x:v>
      </x:c>
      <x:c r="M9" s="51" t="str">
        <x:v>SRC-1494</x:v>
      </x:c>
      <x:c r="N9" s="51" t="str">
        <x:v>Active</x:v>
      </x:c>
    </x:row>
    <x:row r="10">
      <x:c r="A10" s="51" t="str">
        <x:v>V29SEED-006</x:v>
      </x:c>
      <x:c r="B10" s="51" t="str">
        <x:v>Seeds, genetic resources &amp; breeding rights</x:v>
      </x:c>
      <x:c r="C10" s="51" t="str">
        <x:v>Public plant breeding programmes</x:v>
      </x:c>
      <x:c r="D10" s="51" t="str">
        <x:v>Public plant breeding programmes → Plant breeders</x:v>
      </x:c>
      <x:c r="E10" s="51" t="str">
        <x:v>Plant breeders</x:v>
      </x:c>
      <x:c r="F10" s="51" t="str">
        <x:v>Current / ongoing</x:v>
      </x:c>
      <x:c r="G10" s="51" t="str">
        <x:v>employ or fund the development work of</x:v>
      </x:c>
      <x:c r="H10" s="51" t="str">
        <x:v>INS-1129</x:v>
      </x:c>
      <x:c r="I10" s="51" t="str">
        <x:v>Novel, distinct, uniform and stable variety</x:v>
      </x:c>
      <x:c r="J10" s="51" t="str">
        <x:v>Time-limited exclusive commercialization right</x:v>
      </x:c>
      <x:c r="K10" s="51" t="str">
        <x:v>MECH-949 — Plant breeders' rights</x:v>
      </x:c>
      <x:c r="L10" s="51" t="str">
        <x:v>E2</x:v>
      </x:c>
      <x:c r="M10" s="51" t="str">
        <x:v>SRC-1492; SRC-1496</x:v>
      </x:c>
      <x:c r="N10" s="51" t="str">
        <x:v>Active</x:v>
      </x:c>
    </x:row>
    <x:row r="11">
      <x:c r="A11" s="51" t="str">
        <x:v>V29SEED-007</x:v>
      </x:c>
      <x:c r="B11" s="51" t="str">
        <x:v>Seeds, genetic resources &amp; breeding rights</x:v>
      </x:c>
      <x:c r="C11" s="51" t="str">
        <x:v>Plant variety protection offices</x:v>
      </x:c>
      <x:c r="D11" s="51" t="str">
        <x:v>Plant variety protection offices → Plant breeders</x:v>
      </x:c>
      <x:c r="E11" s="51" t="str">
        <x:v>Plant breeders</x:v>
      </x:c>
      <x:c r="F11" s="51" t="str">
        <x:v>Current / ongoing</x:v>
      </x:c>
      <x:c r="G11" s="51" t="str">
        <x:v>grant protected-variety rights to qualifying</x:v>
      </x:c>
      <x:c r="H11" s="51" t="str">
        <x:v>INS-1129</x:v>
      </x:c>
      <x:c r="I11" s="51" t="str">
        <x:v>Novel, distinct, uniform and stable variety</x:v>
      </x:c>
      <x:c r="J11" s="51" t="str">
        <x:v>Time-limited exclusive commercialization right</x:v>
      </x:c>
      <x:c r="K11" s="51" t="str">
        <x:v>MECH-949 — Plant breeders' rights</x:v>
      </x:c>
      <x:c r="L11" s="51" t="str">
        <x:v>E1</x:v>
      </x:c>
      <x:c r="M11" s="51" t="str">
        <x:v>SRC-1492; SRC-1493</x:v>
      </x:c>
      <x:c r="N11" s="51" t="str">
        <x:v>Active</x:v>
      </x:c>
    </x:row>
    <x:row r="12">
      <x:c r="A12" s="51" t="str">
        <x:v>V29SEED-008</x:v>
      </x:c>
      <x:c r="B12" s="51" t="str">
        <x:v>Seeds, genetic resources &amp; breeding rights</x:v>
      </x:c>
      <x:c r="C12" s="51" t="str">
        <x:v>International Union for the Protection of New Varieties of Plants</x:v>
      </x:c>
      <x:c r="D12" s="51" t="str">
        <x:v>International Union for the Protection of New Varieties of Plants → Plant variety protection offices</x:v>
      </x:c>
      <x:c r="E12" s="51" t="str">
        <x:v>Plant variety protection offices</x:v>
      </x:c>
      <x:c r="F12" s="51" t="str">
        <x:v>Current / ongoing</x:v>
      </x:c>
      <x:c r="G12" s="51" t="str">
        <x:v>provides a convention framework implemented by</x:v>
      </x:c>
      <x:c r="H12" s="51" t="str">
        <x:v>INS-1128</x:v>
      </x:c>
      <x:c r="I12" s="51" t="str">
        <x:v>Novel, distinct, uniform and stable variety</x:v>
      </x:c>
      <x:c r="J12" s="51" t="str">
        <x:v>Time-limited exclusive commercialization right</x:v>
      </x:c>
      <x:c r="K12" s="51" t="str">
        <x:v>MECH-949 — Plant breeders' rights</x:v>
      </x:c>
      <x:c r="L12" s="51" t="str">
        <x:v>E1</x:v>
      </x:c>
      <x:c r="M12" s="51" t="str">
        <x:v>SRC-1492; SRC-1493</x:v>
      </x:c>
      <x:c r="N12" s="51" t="str">
        <x:v>Active</x:v>
      </x:c>
    </x:row>
    <x:row r="13">
      <x:c r="A13" s="51" t="str">
        <x:v>V29SEED-009</x:v>
      </x:c>
      <x:c r="B13" s="51" t="str">
        <x:v>Seeds, genetic resources &amp; breeding rights</x:v>
      </x:c>
      <x:c r="C13" s="51" t="str">
        <x:v>Seed certification authorities</x:v>
      </x:c>
      <x:c r="D13" s="51" t="str">
        <x:v>Seed certification authorities → Commercial seed companies</x:v>
      </x:c>
      <x:c r="E13" s="51" t="str">
        <x:v>Commercial seed companies</x:v>
      </x:c>
      <x:c r="F13" s="51" t="str">
        <x:v>Current / ongoing</x:v>
      </x:c>
      <x:c r="G13" s="51" t="str">
        <x:v>certify eligible seed lots marketed by</x:v>
      </x:c>
      <x:c r="H13" s="51" t="str">
        <x:v>INS-1130</x:v>
      </x:c>
      <x:c r="I13" s="51" t="str">
        <x:v>Seed lot and varietal claim</x:v>
      </x:c>
      <x:c r="J13" s="51" t="str">
        <x:v>Certified identity and quality status</x:v>
      </x:c>
      <x:c r="K13" s="51" t="str">
        <x:v>MECH-950 — Seed certification</x:v>
      </x:c>
      <x:c r="L13" s="51" t="str">
        <x:v>E1</x:v>
      </x:c>
      <x:c r="M13" s="51" t="str">
        <x:v>SRC-1495</x:v>
      </x:c>
      <x:c r="N13" s="51" t="str">
        <x:v>Active</x:v>
      </x:c>
    </x:row>
    <x:row r="14">
      <x:c r="A14" s="51" t="str">
        <x:v>V29SEED-010</x:v>
      </x:c>
      <x:c r="B14" s="51" t="str">
        <x:v>Seeds, genetic resources &amp; breeding rights</x:v>
      </x:c>
      <x:c r="C14" s="51" t="str">
        <x:v>Commercial seed companies</x:v>
      </x:c>
      <x:c r="D14" s="51" t="str">
        <x:v>Commercial seed companies → Farmer seed savers</x:v>
      </x:c>
      <x:c r="E14" s="51" t="str">
        <x:v>Farmer seed savers</x:v>
      </x:c>
      <x:c r="F14" s="51" t="str">
        <x:v>Current / ongoing</x:v>
      </x:c>
      <x:c r="G14" s="51" t="str">
        <x:v>license or sell varieties later saved or reproduced by</x:v>
      </x:c>
      <x:c r="H14" s="51" t="str">
        <x:v>INS-1134</x:v>
      </x:c>
      <x:c r="I14" s="51" t="str">
        <x:v>Protected variety or trait</x:v>
      </x:c>
      <x:c r="J14" s="51" t="str">
        <x:v>Permission to multiply or sell under terms</x:v>
      </x:c>
      <x:c r="K14" s="51" t="str">
        <x:v>MECH-954 — Commercial seed licensing</x:v>
      </x:c>
      <x:c r="L14" s="51" t="str">
        <x:v>E2</x:v>
      </x:c>
      <x:c r="M14" s="51" t="str">
        <x:v>SRC-1492; SRC-1497; SRC-1498; SRC-1499; SRC-1500</x:v>
      </x:c>
      <x:c r="N14" s="51" t="str">
        <x:v>Active</x:v>
      </x:c>
    </x:row>
    <x:row r="15">
      <x:c r="A15" s="51" t="str">
        <x:v>V29SEED-011</x:v>
      </x:c>
      <x:c r="B15" s="51" t="str">
        <x:v>Seeds, genetic resources &amp; breeding rights</x:v>
      </x:c>
      <x:c r="C15" s="51" t="str">
        <x:v>Bayer Crop Science</x:v>
      </x:c>
      <x:c r="D15" s="51" t="str">
        <x:v>Bayer Crop Science → Commercial seed companies</x:v>
      </x:c>
      <x:c r="E15" s="51" t="str">
        <x:v>Commercial seed companies</x:v>
      </x:c>
      <x:c r="F15" s="51" t="str">
        <x:v>Current / ongoing</x:v>
      </x:c>
      <x:c r="G15" s="51" t="str">
        <x:v>operates as a major participant in the class of</x:v>
      </x:c>
      <x:c r="H15" s="51" t="str">
        <x:v>INS-1134</x:v>
      </x:c>
      <x:c r="I15" s="51" t="str">
        <x:v>Protected variety or trait</x:v>
      </x:c>
      <x:c r="J15" s="51" t="str">
        <x:v>Permission to multiply or sell under terms</x:v>
      </x:c>
      <x:c r="K15" s="51" t="str">
        <x:v>MECH-954 — Commercial seed licensing</x:v>
      </x:c>
      <x:c r="L15" s="51" t="str">
        <x:v>E1</x:v>
      </x:c>
      <x:c r="M15" s="51" t="str">
        <x:v>SRC-1497</x:v>
      </x:c>
      <x:c r="N15" s="51" t="str">
        <x:v>Active</x:v>
      </x:c>
    </x:row>
    <x:row r="16">
      <x:c r="A16" s="51" t="str">
        <x:v>V29SEED-012</x:v>
      </x:c>
      <x:c r="B16" s="51" t="str">
        <x:v>Seeds, genetic resources &amp; breeding rights</x:v>
      </x:c>
      <x:c r="C16" s="51" t="str">
        <x:v>Corteva Agriscience</x:v>
      </x:c>
      <x:c r="D16" s="51" t="str">
        <x:v>Corteva Agriscience → Commercial seed companies</x:v>
      </x:c>
      <x:c r="E16" s="51" t="str">
        <x:v>Commercial seed companies</x:v>
      </x:c>
      <x:c r="F16" s="51" t="str">
        <x:v>Current / ongoing</x:v>
      </x:c>
      <x:c r="G16" s="51" t="str">
        <x:v>operates as a major participant in the class of</x:v>
      </x:c>
      <x:c r="H16" s="51" t="str">
        <x:v>INS-1134</x:v>
      </x:c>
      <x:c r="I16" s="51" t="str">
        <x:v>Protected variety or trait</x:v>
      </x:c>
      <x:c r="J16" s="51" t="str">
        <x:v>Permission to multiply or sell under terms</x:v>
      </x:c>
      <x:c r="K16" s="51" t="str">
        <x:v>MECH-954 — Commercial seed licensing</x:v>
      </x:c>
      <x:c r="L16" s="51" t="str">
        <x:v>E1</x:v>
      </x:c>
      <x:c r="M16" s="51" t="str">
        <x:v>SRC-1498</x:v>
      </x:c>
      <x:c r="N16" s="51" t="str">
        <x:v>Active</x:v>
      </x:c>
    </x:row>
  </x:sheetData>
  <x:mergeCells>
    <x:mergeCell ref="A1:N1"/>
    <x:mergeCell ref="A2:N2"/>
  </x:mergeCells>
  <x:pageMargins left="0.7" right="0.7" top="0.75" bottom="0.75" header="0.3" footer="0.3"/>
  <x:tableParts count="1">
    <x:tablePart xmlns:r="http://schemas.openxmlformats.org/officeDocument/2006/relationships" r:id="R6f14aaccacaf49cd"/>
  </x:tableParts>
</x:worksheet>
</file>

<file path=xl/worksheets/sheet170.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Agricultural Inputs and Farm Technology</x:v>
      </x:c>
      <x:c r="B1" s="492"/>
      <x:c r="C1" s="492"/>
      <x:c r="D1" s="492"/>
      <x:c r="E1" s="492"/>
      <x:c r="F1" s="492"/>
      <x:c r="G1" s="492"/>
      <x:c r="H1" s="492"/>
      <x:c r="I1" s="492"/>
      <x:c r="J1" s="492"/>
      <x:c r="K1" s="492"/>
      <x:c r="L1" s="492"/>
      <x:c r="M1" s="492"/>
      <x:c r="N1" s="492"/>
    </x:row>
    <x:row r="2" ht="38" customHeight="1">
      <x:c r="A2" s="499" t="str">
        <x:v>Fertilizer feedstocks, crop protection, distribution, input credit, machinery and extension.</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V29INPUT-001</x:v>
      </x:c>
      <x:c r="B5" s="51" t="str">
        <x:v>Fertilizer, crop protection &amp; machinery</x:v>
      </x:c>
      <x:c r="C5" s="51" t="str">
        <x:v>Natural-gas suppliers to fertilizer plants</x:v>
      </x:c>
      <x:c r="D5" s="51" t="str">
        <x:v>Natural-gas suppliers to fertilizer plants → Ammonia producers</x:v>
      </x:c>
      <x:c r="E5" s="51" t="str">
        <x:v>Ammonia producers</x:v>
      </x:c>
      <x:c r="F5" s="51" t="str">
        <x:v>Current / ongoing</x:v>
      </x:c>
      <x:c r="G5" s="51" t="str">
        <x:v>supplies feedstock and energy to</x:v>
      </x:c>
      <x:c r="H5" s="51" t="str">
        <x:v>INS-1136</x:v>
      </x:c>
      <x:c r="I5" s="51" t="str">
        <x:v>Natural gas, minerals and energy</x:v>
      </x:c>
      <x:c r="J5" s="51" t="str">
        <x:v>Nitrogen, phosphate or potash nutrient product</x:v>
      </x:c>
      <x:c r="K5" s="51" t="str">
        <x:v>MECH-955 — Fertilizer feedstock conversion</x:v>
      </x:c>
      <x:c r="L5" s="51" t="str">
        <x:v>E1</x:v>
      </x:c>
      <x:c r="M5" s="51" t="str">
        <x:v>SRC-1501; SRC-1502</x:v>
      </x:c>
      <x:c r="N5" s="51" t="str">
        <x:v>Active</x:v>
      </x:c>
    </x:row>
    <x:row r="6">
      <x:c r="A6" s="51" t="str">
        <x:v>V29INPUT-002</x:v>
      </x:c>
      <x:c r="B6" s="51" t="str">
        <x:v>Fertilizer, crop protection &amp; machinery</x:v>
      </x:c>
      <x:c r="C6" s="51" t="str">
        <x:v>Ammonia producers</x:v>
      </x:c>
      <x:c r="D6" s="51" t="str">
        <x:v>Ammonia producers → Fertilizer producers</x:v>
      </x:c>
      <x:c r="E6" s="51" t="str">
        <x:v>Fertilizer producers</x:v>
      </x:c>
      <x:c r="F6" s="51" t="str">
        <x:v>Current / ongoing</x:v>
      </x:c>
      <x:c r="G6" s="51" t="str">
        <x:v>supplies nitrogen intermediate to</x:v>
      </x:c>
      <x:c r="H6" s="51" t="str">
        <x:v>INS-1135</x:v>
      </x:c>
      <x:c r="I6" s="51" t="str">
        <x:v>Natural gas, minerals and energy</x:v>
      </x:c>
      <x:c r="J6" s="51" t="str">
        <x:v>Nitrogen, phosphate or potash nutrient product</x:v>
      </x:c>
      <x:c r="K6" s="51" t="str">
        <x:v>MECH-955 — Fertilizer feedstock conversion</x:v>
      </x:c>
      <x:c r="L6" s="51" t="str">
        <x:v>E1</x:v>
      </x:c>
      <x:c r="M6" s="51" t="str">
        <x:v>SRC-1501; SRC-1502</x:v>
      </x:c>
      <x:c r="N6" s="51" t="str">
        <x:v>Active</x:v>
      </x:c>
    </x:row>
    <x:row r="7">
      <x:c r="A7" s="51" t="str">
        <x:v>V29INPUT-003</x:v>
      </x:c>
      <x:c r="B7" s="51" t="str">
        <x:v>Fertilizer, crop protection &amp; machinery</x:v>
      </x:c>
      <x:c r="C7" s="51" t="str">
        <x:v>Nutrien</x:v>
      </x:c>
      <x:c r="D7" s="51" t="str">
        <x:v>Nutrien → Agricultural input distributors</x:v>
      </x:c>
      <x:c r="E7" s="51" t="str">
        <x:v>Agricultural input distributors</x:v>
      </x:c>
      <x:c r="F7" s="51" t="str">
        <x:v>Current / ongoing</x:v>
      </x:c>
      <x:c r="G7" s="51" t="str">
        <x:v>supplies nutrients and agricultural products through</x:v>
      </x:c>
      <x:c r="H7" s="51" t="str">
        <x:v>INS-1138</x:v>
      </x:c>
      <x:c r="I7" s="51" t="str">
        <x:v>Manufactured input</x:v>
      </x:c>
      <x:c r="J7" s="51" t="str">
        <x:v>Retail availability to farmers</x:v>
      </x:c>
      <x:c r="K7" s="51" t="str">
        <x:v>MECH-956 — Input distribution</x:v>
      </x:c>
      <x:c r="L7" s="51" t="str">
        <x:v>E1</x:v>
      </x:c>
      <x:c r="M7" s="51" t="str">
        <x:v>SRC-1501</x:v>
      </x:c>
      <x:c r="N7" s="51" t="str">
        <x:v>Active</x:v>
      </x:c>
    </x:row>
    <x:row r="8">
      <x:c r="A8" s="51" t="str">
        <x:v>V29INPUT-004</x:v>
      </x:c>
      <x:c r="B8" s="51" t="str">
        <x:v>Fertilizer, crop protection &amp; machinery</x:v>
      </x:c>
      <x:c r="C8" s="51" t="str">
        <x:v>Yara International</x:v>
      </x:c>
      <x:c r="D8" s="51" t="str">
        <x:v>Yara International → Fertilizer producers</x:v>
      </x:c>
      <x:c r="E8" s="51" t="str">
        <x:v>Fertilizer producers</x:v>
      </x:c>
      <x:c r="F8" s="51" t="str">
        <x:v>Current / ongoing</x:v>
      </x:c>
      <x:c r="G8" s="51" t="str">
        <x:v>operates as a major nitrogen fertilizer producer within</x:v>
      </x:c>
      <x:c r="H8" s="51" t="str">
        <x:v>INS-1135</x:v>
      </x:c>
      <x:c r="I8" s="51" t="str">
        <x:v>Natural gas, minerals and energy</x:v>
      </x:c>
      <x:c r="J8" s="51" t="str">
        <x:v>Nitrogen, phosphate or potash nutrient product</x:v>
      </x:c>
      <x:c r="K8" s="51" t="str">
        <x:v>MECH-955 — Fertilizer feedstock conversion</x:v>
      </x:c>
      <x:c r="L8" s="51" t="str">
        <x:v>E1</x:v>
      </x:c>
      <x:c r="M8" s="51" t="str">
        <x:v>SRC-1502</x:v>
      </x:c>
      <x:c r="N8" s="51" t="str">
        <x:v>Active</x:v>
      </x:c>
    </x:row>
    <x:row r="9">
      <x:c r="A9" s="51" t="str">
        <x:v>V29INPUT-005</x:v>
      </x:c>
      <x:c r="B9" s="51" t="str">
        <x:v>Fertilizer, crop protection &amp; machinery</x:v>
      </x:c>
      <x:c r="C9" s="51" t="str">
        <x:v>The Mosaic Company</x:v>
      </x:c>
      <x:c r="D9" s="51" t="str">
        <x:v>The Mosaic Company → Fertilizer producers</x:v>
      </x:c>
      <x:c r="E9" s="51" t="str">
        <x:v>Fertilizer producers</x:v>
      </x:c>
      <x:c r="F9" s="51" t="str">
        <x:v>Current / ongoing</x:v>
      </x:c>
      <x:c r="G9" s="51" t="str">
        <x:v>operates as a major phosphate and potash producer within</x:v>
      </x:c>
      <x:c r="H9" s="51" t="str">
        <x:v>INS-1135</x:v>
      </x:c>
      <x:c r="I9" s="51" t="str">
        <x:v>Natural gas, minerals and energy</x:v>
      </x:c>
      <x:c r="J9" s="51" t="str">
        <x:v>Nitrogen, phosphate or potash nutrient product</x:v>
      </x:c>
      <x:c r="K9" s="51" t="str">
        <x:v>MECH-955 — Fertilizer feedstock conversion</x:v>
      </x:c>
      <x:c r="L9" s="51" t="str">
        <x:v>E1</x:v>
      </x:c>
      <x:c r="M9" s="51" t="str">
        <x:v>SRC-1503</x:v>
      </x:c>
      <x:c r="N9" s="51" t="str">
        <x:v>Active</x:v>
      </x:c>
    </x:row>
    <x:row r="10">
      <x:c r="A10" s="51" t="str">
        <x:v>V29INPUT-006</x:v>
      </x:c>
      <x:c r="B10" s="51" t="str">
        <x:v>Fertilizer, crop protection &amp; machinery</x:v>
      </x:c>
      <x:c r="C10" s="51" t="str">
        <x:v>Agricultural input distributors</x:v>
      </x:c>
      <x:c r="D10" s="51" t="str">
        <x:v>Agricultural input distributors → Smallholder farmers</x:v>
      </x:c>
      <x:c r="E10" s="51" t="str">
        <x:v>Smallholder farmers</x:v>
      </x:c>
      <x:c r="F10" s="51" t="str">
        <x:v>Current / ongoing</x:v>
      </x:c>
      <x:c r="G10" s="51" t="str">
        <x:v>sells or finances farm inputs to</x:v>
      </x:c>
      <x:c r="H10" s="51" t="str">
        <x:v>INS-1138</x:v>
      </x:c>
      <x:c r="I10" s="51" t="str">
        <x:v>Manufactured input</x:v>
      </x:c>
      <x:c r="J10" s="51" t="str">
        <x:v>Retail availability to farmers</x:v>
      </x:c>
      <x:c r="K10" s="51" t="str">
        <x:v>MECH-956 — Input distribution</x:v>
      </x:c>
      <x:c r="L10" s="51" t="str">
        <x:v>E1</x:v>
      </x:c>
      <x:c r="M10" s="51" t="str">
        <x:v>SRC-1497; SRC-1501</x:v>
      </x:c>
      <x:c r="N10" s="51" t="str">
        <x:v>Active</x:v>
      </x:c>
    </x:row>
    <x:row r="11">
      <x:c r="A11" s="51" t="str">
        <x:v>V29INPUT-007</x:v>
      </x:c>
      <x:c r="B11" s="51" t="str">
        <x:v>Fertilizer, crop protection &amp; machinery</x:v>
      </x:c>
      <x:c r="C11" s="51" t="str">
        <x:v>Farm input-credit providers</x:v>
      </x:c>
      <x:c r="D11" s="51" t="str">
        <x:v>Farm input-credit providers → Smallholder farmers</x:v>
      </x:c>
      <x:c r="E11" s="51" t="str">
        <x:v>Smallholder farmers</x:v>
      </x:c>
      <x:c r="F11" s="51" t="str">
        <x:v>Current / ongoing</x:v>
      </x:c>
      <x:c r="G11" s="51" t="str">
        <x:v>extends deferred-payment input credit to</x:v>
      </x:c>
      <x:c r="H11" s="51" t="str">
        <x:v>INS-1153</x:v>
      </x:c>
      <x:c r="I11" s="51" t="str">
        <x:v>Inputs and deferred payment</x:v>
      </x:c>
      <x:c r="J11" s="51" t="str">
        <x:v>Harvest-linked repayment obligation</x:v>
      </x:c>
      <x:c r="K11" s="51" t="str">
        <x:v>MECH-957 — Input-credit tying</x:v>
      </x:c>
      <x:c r="L11" s="51" t="str">
        <x:v>E2</x:v>
      </x:c>
      <x:c r="M11" s="51" t="str">
        <x:v>SRC-1511</x:v>
      </x:c>
      <x:c r="N11" s="51" t="str">
        <x:v>Active</x:v>
      </x:c>
    </x:row>
    <x:row r="12">
      <x:c r="A12" s="51" t="str">
        <x:v>V29INPUT-008</x:v>
      </x:c>
      <x:c r="B12" s="51" t="str">
        <x:v>Fertilizer, crop protection &amp; machinery</x:v>
      </x:c>
      <x:c r="C12" s="51" t="str">
        <x:v>Crop-protection manufacturers</x:v>
      </x:c>
      <x:c r="D12" s="51" t="str">
        <x:v>Crop-protection manufacturers → National food safety authorities</x:v>
      </x:c>
      <x:c r="E12" s="51" t="str">
        <x:v>National food safety authorities</x:v>
      </x:c>
      <x:c r="F12" s="51" t="str">
        <x:v>Current / ongoing</x:v>
      </x:c>
      <x:c r="G12" s="51" t="str">
        <x:v>submits products for authorization or monitoring by</x:v>
      </x:c>
      <x:c r="H12" s="51" t="str">
        <x:v>INS-1137</x:v>
      </x:c>
      <x:c r="I12" s="51" t="str">
        <x:v>Active ingredient and product dossier</x:v>
      </x:c>
      <x:c r="J12" s="51" t="str">
        <x:v>Market authorization and labelled uses</x:v>
      </x:c>
      <x:c r="K12" s="51" t="str">
        <x:v>MECH-958 — Crop-protection authorization</x:v>
      </x:c>
      <x:c r="L12" s="51" t="str">
        <x:v>E1</x:v>
      </x:c>
      <x:c r="M12" s="51" t="str">
        <x:v>SRC-1497; SRC-1498; SRC-1499; SRC-1500</x:v>
      </x:c>
      <x:c r="N12" s="51" t="str">
        <x:v>Active</x:v>
      </x:c>
    </x:row>
    <x:row r="13">
      <x:c r="A13" s="51" t="str">
        <x:v>V29INPUT-009</x:v>
      </x:c>
      <x:c r="B13" s="51" t="str">
        <x:v>Fertilizer, crop protection &amp; machinery</x:v>
      </x:c>
      <x:c r="C13" s="51" t="str">
        <x:v>Syngenta Group</x:v>
      </x:c>
      <x:c r="D13" s="51" t="str">
        <x:v>Syngenta Group → Crop-protection manufacturers</x:v>
      </x:c>
      <x:c r="E13" s="51" t="str">
        <x:v>Crop-protection manufacturers</x:v>
      </x:c>
      <x:c r="F13" s="51" t="str">
        <x:v>Current / ongoing</x:v>
      </x:c>
      <x:c r="G13" s="51" t="str">
        <x:v>operates as a major participant in</x:v>
      </x:c>
      <x:c r="H13" s="51" t="str">
        <x:v>INS-1137</x:v>
      </x:c>
      <x:c r="I13" s="51" t="str">
        <x:v>Active ingredient and product dossier</x:v>
      </x:c>
      <x:c r="J13" s="51" t="str">
        <x:v>Market authorization and labelled uses</x:v>
      </x:c>
      <x:c r="K13" s="51" t="str">
        <x:v>MECH-958 — Crop-protection authorization</x:v>
      </x:c>
      <x:c r="L13" s="51" t="str">
        <x:v>E1</x:v>
      </x:c>
      <x:c r="M13" s="51" t="str">
        <x:v>SRC-1499</x:v>
      </x:c>
      <x:c r="N13" s="51" t="str">
        <x:v>Active</x:v>
      </x:c>
    </x:row>
    <x:row r="14">
      <x:c r="A14" s="51" t="str">
        <x:v>V29INPUT-010</x:v>
      </x:c>
      <x:c r="B14" s="51" t="str">
        <x:v>Fertilizer, crop protection &amp; machinery</x:v>
      </x:c>
      <x:c r="C14" s="51" t="str">
        <x:v>BASF Agricultural Solutions</x:v>
      </x:c>
      <x:c r="D14" s="51" t="str">
        <x:v>BASF Agricultural Solutions → Crop-protection manufacturers</x:v>
      </x:c>
      <x:c r="E14" s="51" t="str">
        <x:v>Crop-protection manufacturers</x:v>
      </x:c>
      <x:c r="F14" s="51" t="str">
        <x:v>Current / ongoing</x:v>
      </x:c>
      <x:c r="G14" s="51" t="str">
        <x:v>operates as a major participant in</x:v>
      </x:c>
      <x:c r="H14" s="51" t="str">
        <x:v>INS-1137</x:v>
      </x:c>
      <x:c r="I14" s="51" t="str">
        <x:v>Active ingredient and product dossier</x:v>
      </x:c>
      <x:c r="J14" s="51" t="str">
        <x:v>Market authorization and labelled uses</x:v>
      </x:c>
      <x:c r="K14" s="51" t="str">
        <x:v>MECH-958 — Crop-protection authorization</x:v>
      </x:c>
      <x:c r="L14" s="51" t="str">
        <x:v>E1</x:v>
      </x:c>
      <x:c r="M14" s="51" t="str">
        <x:v>SRC-1500</x:v>
      </x:c>
      <x:c r="N14" s="51" t="str">
        <x:v>Active</x:v>
      </x:c>
    </x:row>
    <x:row r="15">
      <x:c r="A15" s="51" t="str">
        <x:v>V29INPUT-011</x:v>
      </x:c>
      <x:c r="B15" s="51" t="str">
        <x:v>Fertilizer, crop protection &amp; machinery</x:v>
      </x:c>
      <x:c r="C15" s="51" t="str">
        <x:v>Deere &amp; Company</x:v>
      </x:c>
      <x:c r="D15" s="51" t="str">
        <x:v>Deere &amp; Company → Farm machinery manufacturers</x:v>
      </x:c>
      <x:c r="E15" s="51" t="str">
        <x:v>Farm machinery manufacturers</x:v>
      </x:c>
      <x:c r="F15" s="51" t="str">
        <x:v>Current / ongoing</x:v>
      </x:c>
      <x:c r="G15" s="51" t="str">
        <x:v>operates as a major producer within</x:v>
      </x:c>
      <x:c r="H15" s="51" t="str">
        <x:v>INS-1139</x:v>
      </x:c>
      <x:c r="I15" s="51" t="str">
        <x:v>Manufactured input</x:v>
      </x:c>
      <x:c r="J15" s="51" t="str">
        <x:v>Retail availability to farmers</x:v>
      </x:c>
      <x:c r="K15" s="51" t="str">
        <x:v>MECH-956 — Input distribution</x:v>
      </x:c>
      <x:c r="L15" s="51" t="str">
        <x:v>E1</x:v>
      </x:c>
      <x:c r="M15" s="51" t="str">
        <x:v>SRC-1504</x:v>
      </x:c>
      <x:c r="N15" s="51" t="str">
        <x:v>Active</x:v>
      </x:c>
    </x:row>
    <x:row r="16">
      <x:c r="A16" s="51" t="str">
        <x:v>V29INPUT-012</x:v>
      </x:c>
      <x:c r="B16" s="51" t="str">
        <x:v>Fertilizer, crop protection &amp; machinery</x:v>
      </x:c>
      <x:c r="C16" s="51" t="str">
        <x:v>Agricultural extension services</x:v>
      </x:c>
      <x:c r="D16" s="51" t="str">
        <x:v>Agricultural extension services → Smallholder farmers</x:v>
      </x:c>
      <x:c r="E16" s="51" t="str">
        <x:v>Smallholder farmers</x:v>
      </x:c>
      <x:c r="F16" s="51" t="str">
        <x:v>Current / ongoing</x:v>
      </x:c>
      <x:c r="G16" s="51" t="str">
        <x:v>provides agronomic advice and training to</x:v>
      </x:c>
      <x:c r="H16" s="51" t="str">
        <x:v>INS-1140</x:v>
      </x:c>
      <x:c r="I16" s="51" t="str">
        <x:v>Manufactured input</x:v>
      </x:c>
      <x:c r="J16" s="51" t="str">
        <x:v>Retail availability to farmers</x:v>
      </x:c>
      <x:c r="K16" s="51" t="str">
        <x:v>MECH-956 — Input distribution</x:v>
      </x:c>
      <x:c r="L16" s="51" t="str">
        <x:v>E1</x:v>
      </x:c>
      <x:c r="M16" s="51" t="str">
        <x:v>SRC-1510</x:v>
      </x:c>
      <x:c r="N16" s="51" t="str">
        <x:v>Active</x:v>
      </x:c>
    </x:row>
  </x:sheetData>
  <x:mergeCells>
    <x:mergeCell ref="A1:N1"/>
    <x:mergeCell ref="A2:N2"/>
  </x:mergeCells>
  <x:pageMargins left="0.7" right="0.7" top="0.75" bottom="0.75" header="0.3" footer="0.3"/>
  <x:tableParts count="1">
    <x:tablePart xmlns:r="http://schemas.openxmlformats.org/officeDocument/2006/relationships" r:id="R02149d5520c64789"/>
  </x:tableParts>
</x:worksheet>
</file>

<file path=xl/worksheets/sheet171.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Water, Irrigation and Sanitation</x:v>
      </x:c>
      <x:c r="B1" s="492"/>
      <x:c r="C1" s="492"/>
      <x:c r="D1" s="492"/>
      <x:c r="E1" s="492"/>
      <x:c r="F1" s="492"/>
      <x:c r="G1" s="492"/>
      <x:c r="H1" s="492"/>
      <x:c r="I1" s="492"/>
      <x:c r="J1" s="492"/>
      <x:c r="K1" s="492"/>
      <x:c r="L1" s="492"/>
      <x:c r="M1" s="492"/>
      <x:c r="N1" s="492"/>
    </x:row>
    <x:row r="2" ht="38" customHeight="1">
      <x:c r="A2" s="499" t="str">
        <x:v>Water rights, basin governance, reservoirs, groundwater, irrigation delivery, drinking water and sanitation.</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V29WATER-001</x:v>
      </x:c>
      <x:c r="B5" s="51" t="str">
        <x:v>Water, irrigation, sanitation &amp; basin governance</x:v>
      </x:c>
      <x:c r="C5" s="51" t="str">
        <x:v>National water ministries</x:v>
      </x:c>
      <x:c r="D5" s="51" t="str">
        <x:v>National water ministries → River basin organizations</x:v>
      </x:c>
      <x:c r="E5" s="51" t="str">
        <x:v>River basin organizations</x:v>
      </x:c>
      <x:c r="F5" s="51" t="str">
        <x:v>Current / ongoing</x:v>
      </x:c>
      <x:c r="G5" s="51" t="str">
        <x:v>delegates or coordinates basin planning with</x:v>
      </x:c>
      <x:c r="H5" s="51" t="str">
        <x:v>INS-1143</x:v>
      </x:c>
      <x:c r="I5" s="51" t="str">
        <x:v>Multiple uses and shared basin</x:v>
      </x:c>
      <x:c r="J5" s="51" t="str">
        <x:v>Coordinated allocation and operating rules</x:v>
      </x:c>
      <x:c r="K5" s="51" t="str">
        <x:v>MECH-962 — Basin coordination</x:v>
      </x:c>
      <x:c r="L5" s="51" t="str">
        <x:v>E1</x:v>
      </x:c>
      <x:c r="M5" s="51" t="str">
        <x:v>SRC-1508; SRC-1509</x:v>
      </x:c>
      <x:c r="N5" s="51" t="str">
        <x:v>Active</x:v>
      </x:c>
    </x:row>
    <x:row r="6">
      <x:c r="A6" s="51" t="str">
        <x:v>V29WATER-002</x:v>
      </x:c>
      <x:c r="B6" s="51" t="str">
        <x:v>Water, irrigation, sanitation &amp; basin governance</x:v>
      </x:c>
      <x:c r="C6" s="51" t="str">
        <x:v>River basin organizations</x:v>
      </x:c>
      <x:c r="D6" s="51" t="str">
        <x:v>River basin organizations → Irrigation authorities</x:v>
      </x:c>
      <x:c r="E6" s="51" t="str">
        <x:v>Irrigation authorities</x:v>
      </x:c>
      <x:c r="F6" s="51" t="str">
        <x:v>Current / ongoing</x:v>
      </x:c>
      <x:c r="G6" s="51" t="str">
        <x:v>sets basin allocation or release rules affecting</x:v>
      </x:c>
      <x:c r="H6" s="51" t="str">
        <x:v>INS-1143</x:v>
      </x:c>
      <x:c r="I6" s="51" t="str">
        <x:v>Multiple uses and shared basin</x:v>
      </x:c>
      <x:c r="J6" s="51" t="str">
        <x:v>Coordinated allocation and operating rules</x:v>
      </x:c>
      <x:c r="K6" s="51" t="str">
        <x:v>MECH-962 — Basin coordination</x:v>
      </x:c>
      <x:c r="L6" s="51" t="str">
        <x:v>E1</x:v>
      </x:c>
      <x:c r="M6" s="51" t="str">
        <x:v>SRC-1508; SRC-1509</x:v>
      </x:c>
      <x:c r="N6" s="51" t="str">
        <x:v>Active</x:v>
      </x:c>
    </x:row>
    <x:row r="7">
      <x:c r="A7" s="51" t="str">
        <x:v>V29WATER-003</x:v>
      </x:c>
      <x:c r="B7" s="51" t="str">
        <x:v>Water, irrigation, sanitation &amp; basin governance</x:v>
      </x:c>
      <x:c r="C7" s="51" t="str">
        <x:v>Irrigation authorities</x:v>
      </x:c>
      <x:c r="D7" s="51" t="str">
        <x:v>Irrigation authorities → Water user associations</x:v>
      </x:c>
      <x:c r="E7" s="51" t="str">
        <x:v>Water user associations</x:v>
      </x:c>
      <x:c r="F7" s="51" t="str">
        <x:v>Current / ongoing</x:v>
      </x:c>
      <x:c r="G7" s="51" t="str">
        <x:v>delivers bulk irrigation water through or to</x:v>
      </x:c>
      <x:c r="H7" s="51" t="str">
        <x:v>INS-1142</x:v>
      </x:c>
      <x:c r="I7" s="51" t="str">
        <x:v>Stored or diverted water</x:v>
      </x:c>
      <x:c r="J7" s="51" t="str">
        <x:v>Farm-level water service</x:v>
      </x:c>
      <x:c r="K7" s="51" t="str">
        <x:v>MECH-960 — Irrigation delivery</x:v>
      </x:c>
      <x:c r="L7" s="51" t="str">
        <x:v>E1</x:v>
      </x:c>
      <x:c r="M7" s="51" t="str">
        <x:v>SRC-1505; SRC-1509</x:v>
      </x:c>
      <x:c r="N7" s="51" t="str">
        <x:v>Active</x:v>
      </x:c>
    </x:row>
    <x:row r="8">
      <x:c r="A8" s="51" t="str">
        <x:v>V29WATER-004</x:v>
      </x:c>
      <x:c r="B8" s="51" t="str">
        <x:v>Water, irrigation, sanitation &amp; basin governance</x:v>
      </x:c>
      <x:c r="C8" s="51" t="str">
        <x:v>Water user associations</x:v>
      </x:c>
      <x:c r="D8" s="51" t="str">
        <x:v>Water user associations → Agricultural water users</x:v>
      </x:c>
      <x:c r="E8" s="51" t="str">
        <x:v>Agricultural water users</x:v>
      </x:c>
      <x:c r="F8" s="51" t="str">
        <x:v>Current / ongoing</x:v>
      </x:c>
      <x:c r="G8" s="51" t="str">
        <x:v>allocates local irrigation turns and fees among</x:v>
      </x:c>
      <x:c r="H8" s="51" t="str">
        <x:v>INS-1142</x:v>
      </x:c>
      <x:c r="I8" s="51" t="str">
        <x:v>Stored or diverted water</x:v>
      </x:c>
      <x:c r="J8" s="51" t="str">
        <x:v>Farm-level water service</x:v>
      </x:c>
      <x:c r="K8" s="51" t="str">
        <x:v>MECH-960 — Irrigation delivery</x:v>
      </x:c>
      <x:c r="L8" s="51" t="str">
        <x:v>E1</x:v>
      </x:c>
      <x:c r="M8" s="51" t="str">
        <x:v>SRC-1505</x:v>
      </x:c>
      <x:c r="N8" s="51" t="str">
        <x:v>Active</x:v>
      </x:c>
    </x:row>
    <x:row r="9">
      <x:c r="A9" s="51" t="str">
        <x:v>V29WATER-005</x:v>
      </x:c>
      <x:c r="B9" s="51" t="str">
        <x:v>Water, irrigation, sanitation &amp; basin governance</x:v>
      </x:c>
      <x:c r="C9" s="51" t="str">
        <x:v>Groundwater permit authorities</x:v>
      </x:c>
      <x:c r="D9" s="51" t="str">
        <x:v>Groundwater permit authorities → Agricultural water users</x:v>
      </x:c>
      <x:c r="E9" s="51" t="str">
        <x:v>Agricultural water users</x:v>
      </x:c>
      <x:c r="F9" s="51" t="str">
        <x:v>Current / ongoing</x:v>
      </x:c>
      <x:c r="G9" s="51" t="str">
        <x:v>licenses abstraction by</x:v>
      </x:c>
      <x:c r="H9" s="51" t="str">
        <x:v>INS-1141</x:v>
      </x:c>
      <x:c r="I9" s="51" t="str">
        <x:v>Aquifer and proposed abstraction</x:v>
      </x:c>
      <x:c r="J9" s="51" t="str">
        <x:v>Licensed pumping entitlement</x:v>
      </x:c>
      <x:c r="K9" s="51" t="str">
        <x:v>MECH-961 — Groundwater permitting</x:v>
      </x:c>
      <x:c r="L9" s="51" t="str">
        <x:v>E1</x:v>
      </x:c>
      <x:c r="M9" s="51" t="str">
        <x:v>SRC-1509</x:v>
      </x:c>
      <x:c r="N9" s="51" t="str">
        <x:v>Active</x:v>
      </x:c>
    </x:row>
    <x:row r="10">
      <x:c r="A10" s="51" t="str">
        <x:v>V29WATER-006</x:v>
      </x:c>
      <x:c r="B10" s="51" t="str">
        <x:v>Water, irrigation, sanitation &amp; basin governance</x:v>
      </x:c>
      <x:c r="C10" s="51" t="str">
        <x:v>Dam and reservoir operators</x:v>
      </x:c>
      <x:c r="D10" s="51" t="str">
        <x:v>Dam and reservoir operators → Irrigation authorities</x:v>
      </x:c>
      <x:c r="E10" s="51" t="str">
        <x:v>Irrigation authorities</x:v>
      </x:c>
      <x:c r="F10" s="51" t="str">
        <x:v>Current / ongoing</x:v>
      </x:c>
      <x:c r="G10" s="51" t="str">
        <x:v>releases stored water for delivery by</x:v>
      </x:c>
      <x:c r="H10" s="51" t="str">
        <x:v>INS-1143</x:v>
      </x:c>
      <x:c r="I10" s="51" t="str">
        <x:v>Stored or diverted water</x:v>
      </x:c>
      <x:c r="J10" s="51" t="str">
        <x:v>Farm-level water service</x:v>
      </x:c>
      <x:c r="K10" s="51" t="str">
        <x:v>MECH-960 — Irrigation delivery</x:v>
      </x:c>
      <x:c r="L10" s="51" t="str">
        <x:v>E1</x:v>
      </x:c>
      <x:c r="M10" s="51" t="str">
        <x:v>SRC-1505; SRC-1509</x:v>
      </x:c>
      <x:c r="N10" s="51" t="str">
        <x:v>Active</x:v>
      </x:c>
    </x:row>
    <x:row r="11">
      <x:c r="A11" s="51" t="str">
        <x:v>V29WATER-007</x:v>
      </x:c>
      <x:c r="B11" s="51" t="str">
        <x:v>Water, irrigation, sanitation &amp; basin governance</x:v>
      </x:c>
      <x:c r="C11" s="51" t="str">
        <x:v>Transboundary river commissions</x:v>
      </x:c>
      <x:c r="D11" s="51" t="str">
        <x:v>Transboundary river commissions → National water ministries</x:v>
      </x:c>
      <x:c r="E11" s="51" t="str">
        <x:v>National water ministries</x:v>
      </x:c>
      <x:c r="F11" s="51" t="str">
        <x:v>Current / ongoing</x:v>
      </x:c>
      <x:c r="G11" s="51" t="str">
        <x:v>coordinates shared-water decisions among</x:v>
      </x:c>
      <x:c r="H11" s="51" t="str">
        <x:v>INS-1144</x:v>
      </x:c>
      <x:c r="I11" s="51" t="str">
        <x:v>Shared watercourse</x:v>
      </x:c>
      <x:c r="J11" s="51" t="str">
        <x:v>Treaty, commission decision or operating arrangement</x:v>
      </x:c>
      <x:c r="K11" s="51" t="str">
        <x:v>MECH-963 — Transboundary water diplomacy</x:v>
      </x:c>
      <x:c r="L11" s="51" t="str">
        <x:v>E2</x:v>
      </x:c>
      <x:c r="M11" s="51" t="str">
        <x:v>SRC-1508; SRC-1510</x:v>
      </x:c>
      <x:c r="N11" s="51" t="str">
        <x:v>Active</x:v>
      </x:c>
    </x:row>
    <x:row r="12">
      <x:c r="A12" s="51" t="str">
        <x:v>V29WATER-008</x:v>
      </x:c>
      <x:c r="B12" s="51" t="str">
        <x:v>Water, irrigation, sanitation &amp; basin governance</x:v>
      </x:c>
      <x:c r="C12" s="51" t="str">
        <x:v>Municipal water utilities</x:v>
      </x:c>
      <x:c r="D12" s="51" t="str">
        <x:v>Municipal water utilities → Domestic water users</x:v>
      </x:c>
      <x:c r="E12" s="51" t="str">
        <x:v>Domestic water users</x:v>
      </x:c>
      <x:c r="F12" s="51" t="str">
        <x:v>Current / ongoing</x:v>
      </x:c>
      <x:c r="G12" s="51" t="str">
        <x:v>provides treated drinking-water services to</x:v>
      </x:c>
      <x:c r="H12" s="51" t="str">
        <x:v>INS-1145</x:v>
      </x:c>
      <x:c r="I12" s="51" t="str">
        <x:v>Water source and service conditions</x:v>
      </x:c>
      <x:c r="J12" s="51" t="str">
        <x:v>Basic, safely managed or lower service classification</x:v>
      </x:c>
      <x:c r="K12" s="51" t="str">
        <x:v>MECH-964 — Drinking-water service ladder</x:v>
      </x:c>
      <x:c r="L12" s="51" t="str">
        <x:v>E1</x:v>
      </x:c>
      <x:c r="M12" s="51" t="str">
        <x:v>SRC-1506; SRC-1507</x:v>
      </x:c>
      <x:c r="N12" s="51" t="str">
        <x:v>Active</x:v>
      </x:c>
    </x:row>
    <x:row r="13">
      <x:c r="A13" s="51" t="str">
        <x:v>V29WATER-009</x:v>
      </x:c>
      <x:c r="B13" s="51" t="str">
        <x:v>Water, irrigation, sanitation &amp; basin governance</x:v>
      </x:c>
      <x:c r="C13" s="51" t="str">
        <x:v>Rural water service providers</x:v>
      </x:c>
      <x:c r="D13" s="51" t="str">
        <x:v>Rural water service providers → Domestic water users</x:v>
      </x:c>
      <x:c r="E13" s="51" t="str">
        <x:v>Domestic water users</x:v>
      </x:c>
      <x:c r="F13" s="51" t="str">
        <x:v>Current / ongoing</x:v>
      </x:c>
      <x:c r="G13" s="51" t="str">
        <x:v>provides rural drinking-water services to</x:v>
      </x:c>
      <x:c r="H13" s="51" t="str">
        <x:v>INS-1145</x:v>
      </x:c>
      <x:c r="I13" s="51" t="str">
        <x:v>Water source and service conditions</x:v>
      </x:c>
      <x:c r="J13" s="51" t="str">
        <x:v>Basic, safely managed or lower service classification</x:v>
      </x:c>
      <x:c r="K13" s="51" t="str">
        <x:v>MECH-964 — Drinking-water service ladder</x:v>
      </x:c>
      <x:c r="L13" s="51" t="str">
        <x:v>E1</x:v>
      </x:c>
      <x:c r="M13" s="51" t="str">
        <x:v>SRC-1506; SRC-1507</x:v>
      </x:c>
      <x:c r="N13" s="51" t="str">
        <x:v>Active</x:v>
      </x:c>
    </x:row>
    <x:row r="14">
      <x:c r="A14" s="51" t="str">
        <x:v>V29WATER-010</x:v>
      </x:c>
      <x:c r="B14" s="51" t="str">
        <x:v>Water, irrigation, sanitation &amp; basin governance</x:v>
      </x:c>
      <x:c r="C14" s="51" t="str">
        <x:v>WHO/UNICEF Joint Monitoring Programme</x:v>
      </x:c>
      <x:c r="D14" s="51" t="str">
        <x:v>WHO/UNICEF Joint Monitoring Programme → Municipal water utilities</x:v>
      </x:c>
      <x:c r="E14" s="51" t="str">
        <x:v>Municipal water utilities</x:v>
      </x:c>
      <x:c r="F14" s="51" t="str">
        <x:v>Current / ongoing</x:v>
      </x:c>
      <x:c r="G14" s="51" t="str">
        <x:v>classifies service levels reported through</x:v>
      </x:c>
      <x:c r="H14" s="51" t="str">
        <x:v>INS-1145</x:v>
      </x:c>
      <x:c r="I14" s="51" t="str">
        <x:v>Water source and service conditions</x:v>
      </x:c>
      <x:c r="J14" s="51" t="str">
        <x:v>Basic, safely managed or lower service classification</x:v>
      </x:c>
      <x:c r="K14" s="51" t="str">
        <x:v>MECH-964 — Drinking-water service ladder</x:v>
      </x:c>
      <x:c r="L14" s="51" t="str">
        <x:v>E1</x:v>
      </x:c>
      <x:c r="M14" s="51" t="str">
        <x:v>SRC-1506; SRC-1507</x:v>
      </x:c>
      <x:c r="N14" s="51" t="str">
        <x:v>Active</x:v>
      </x:c>
    </x:row>
    <x:row r="15">
      <x:c r="A15" s="51" t="str">
        <x:v>V29WATER-011</x:v>
      </x:c>
      <x:c r="B15" s="51" t="str">
        <x:v>Water, irrigation, sanitation &amp; basin governance</x:v>
      </x:c>
      <x:c r="C15" s="51" t="str">
        <x:v>UN-Water</x:v>
      </x:c>
      <x:c r="D15" s="51" t="str">
        <x:v>UN-Water → National water ministries</x:v>
      </x:c>
      <x:c r="E15" s="51" t="str">
        <x:v>National water ministries</x:v>
      </x:c>
      <x:c r="F15" s="51" t="str">
        <x:v>Current / ongoing</x:v>
      </x:c>
      <x:c r="G15" s="51" t="str">
        <x:v>coordinates UN-system water and sanitation work relevant to</x:v>
      </x:c>
      <x:c r="H15" s="51" t="str">
        <x:v>INS-1143</x:v>
      </x:c>
      <x:c r="I15" s="51" t="str">
        <x:v>Multiple uses and shared basin</x:v>
      </x:c>
      <x:c r="J15" s="51" t="str">
        <x:v>Coordinated allocation and operating rules</x:v>
      </x:c>
      <x:c r="K15" s="51" t="str">
        <x:v>MECH-962 — Basin coordination</x:v>
      </x:c>
      <x:c r="L15" s="51" t="str">
        <x:v>E1</x:v>
      </x:c>
      <x:c r="M15" s="51" t="str">
        <x:v>SRC-1508</x:v>
      </x:c>
      <x:c r="N15" s="51" t="str">
        <x:v>Active</x:v>
      </x:c>
    </x:row>
    <x:row r="16">
      <x:c r="A16" s="51" t="str">
        <x:v>V29WATER-012</x:v>
      </x:c>
      <x:c r="B16" s="51" t="str">
        <x:v>Water, irrigation, sanitation &amp; basin governance</x:v>
      </x:c>
      <x:c r="C16" s="51" t="str">
        <x:v>Sanitation service providers</x:v>
      </x:c>
      <x:c r="D16" s="51" t="str">
        <x:v>Sanitation service providers → Domestic water users</x:v>
      </x:c>
      <x:c r="E16" s="51" t="str">
        <x:v>Domestic water users</x:v>
      </x:c>
      <x:c r="F16" s="51" t="str">
        <x:v>Current / ongoing</x:v>
      </x:c>
      <x:c r="G16" s="51" t="str">
        <x:v>provides sanitation containment or collection services to</x:v>
      </x:c>
      <x:c r="H16" s="51" t="str">
        <x:v>INS-1147</x:v>
      </x:c>
      <x:c r="I16" s="51" t="str">
        <x:v>Human waste and service chain</x:v>
      </x:c>
      <x:c r="J16" s="51" t="str">
        <x:v>Contained, transported and treated waste</x:v>
      </x:c>
      <x:c r="K16" s="51" t="str">
        <x:v>MECH-965 — Sanitation containment and treatment</x:v>
      </x:c>
      <x:c r="L16" s="51" t="str">
        <x:v>E1</x:v>
      </x:c>
      <x:c r="M16" s="51" t="str">
        <x:v>SRC-1507</x:v>
      </x:c>
      <x:c r="N16" s="51" t="str">
        <x:v>Active</x:v>
      </x:c>
    </x:row>
    <x:row r="17">
      <x:c r="A17" s="51" t="str">
        <x:v>V29WATER-013</x:v>
      </x:c>
      <x:c r="B17" s="51" t="str">
        <x:v>Water, irrigation, sanitation &amp; basin governance</x:v>
      </x:c>
      <x:c r="C17" s="51" t="str">
        <x:v>Wastewater treatment operators</x:v>
      </x:c>
      <x:c r="D17" s="51" t="str">
        <x:v>Wastewater treatment operators → Industrial water users</x:v>
      </x:c>
      <x:c r="E17" s="51" t="str">
        <x:v>Industrial water users</x:v>
      </x:c>
      <x:c r="F17" s="51" t="str">
        <x:v>Current / ongoing</x:v>
      </x:c>
      <x:c r="G17" s="51" t="str">
        <x:v>receives and treats wastewater generated by</x:v>
      </x:c>
      <x:c r="H17" s="51" t="str">
        <x:v>INS-1147</x:v>
      </x:c>
      <x:c r="I17" s="51" t="str">
        <x:v>Human waste and service chain</x:v>
      </x:c>
      <x:c r="J17" s="51" t="str">
        <x:v>Contained, transported and treated waste</x:v>
      </x:c>
      <x:c r="K17" s="51" t="str">
        <x:v>MECH-965 — Sanitation containment and treatment</x:v>
      </x:c>
      <x:c r="L17" s="51" t="str">
        <x:v>E1</x:v>
      </x:c>
      <x:c r="M17" s="51" t="str">
        <x:v>SRC-1507; SRC-1509</x:v>
      </x:c>
      <x:c r="N17" s="51" t="str">
        <x:v>Active</x:v>
      </x:c>
    </x:row>
    <x:row r="18">
      <x:c r="A18" s="51" t="str">
        <x:v>V29WATER-014</x:v>
      </x:c>
      <x:c r="B18" s="51" t="str">
        <x:v>Water, irrigation, sanitation &amp; basin governance</x:v>
      </x:c>
      <x:c r="C18" s="51" t="str">
        <x:v>Industrial water users</x:v>
      </x:c>
      <x:c r="D18" s="51" t="str">
        <x:v>Industrial water users → River basin organizations</x:v>
      </x:c>
      <x:c r="E18" s="51" t="str">
        <x:v>River basin organizations</x:v>
      </x:c>
      <x:c r="F18" s="51" t="str">
        <x:v>Current / ongoing</x:v>
      </x:c>
      <x:c r="G18" s="51" t="str">
        <x:v>competes or negotiates for basin water allocation with</x:v>
      </x:c>
      <x:c r="H18" s="51" t="str">
        <x:v>INS-1141</x:v>
      </x:c>
      <x:c r="I18" s="51" t="str">
        <x:v>Hydrological resource and legal claim</x:v>
      </x:c>
      <x:c r="J18" s="51" t="str">
        <x:v>Authorized abstraction or delivery share</x:v>
      </x:c>
      <x:c r="K18" s="51" t="str">
        <x:v>MECH-959 — Water-right allocation</x:v>
      </x:c>
      <x:c r="L18" s="51" t="str">
        <x:v>S1</x:v>
      </x:c>
      <x:c r="M18" s="51" t="str">
        <x:v>SRC-1508; SRC-1509</x:v>
      </x:c>
      <x:c r="N18" s="51" t="str">
        <x:v>Active</x:v>
      </x:c>
    </x:row>
  </x:sheetData>
  <x:mergeCells>
    <x:mergeCell ref="A1:N1"/>
    <x:mergeCell ref="A2:N2"/>
  </x:mergeCells>
  <x:pageMargins left="0.7" right="0.7" top="0.75" bottom="0.75" header="0.3" footer="0.3"/>
  <x:tableParts count="1">
    <x:tablePart xmlns:r="http://schemas.openxmlformats.org/officeDocument/2006/relationships" r:id="R3b505149ebca4a92"/>
  </x:tableParts>
</x:worksheet>
</file>

<file path=xl/worksheets/sheet172.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Farm Finance, Insurance and Risk</x:v>
      </x:c>
      <x:c r="B1" s="492"/>
      <x:c r="C1" s="492"/>
      <x:c r="D1" s="492"/>
      <x:c r="E1" s="492"/>
      <x:c r="F1" s="492"/>
      <x:c r="G1" s="492"/>
      <x:c r="H1" s="492"/>
      <x:c r="I1" s="492"/>
      <x:c r="J1" s="492"/>
      <x:c r="K1" s="492"/>
      <x:c r="L1" s="492"/>
      <x:c r="M1" s="492"/>
      <x:c r="N1" s="492"/>
    </x:row>
    <x:row r="2" ht="38" customHeight="1">
      <x:c r="A2" s="499" t="str">
        <x:v>Seasonal credit, guarantees, crop insurance, reinsurance, warehouse finance and multilateral support.</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V29FIN-001</x:v>
      </x:c>
      <x:c r="B5" s="51" t="str">
        <x:v>Farm finance, insurance &amp; risk</x:v>
      </x:c>
      <x:c r="C5" s="51" t="str">
        <x:v>Agricultural development banks</x:v>
      </x:c>
      <x:c r="D5" s="51" t="str">
        <x:v>Agricultural development banks → Smallholder farmers</x:v>
      </x:c>
      <x:c r="E5" s="51" t="str">
        <x:v>Smallholder farmers</x:v>
      </x:c>
      <x:c r="F5" s="51" t="str">
        <x:v>Current / ongoing</x:v>
      </x:c>
      <x:c r="G5" s="51" t="str">
        <x:v>provides seasonal or investment credit to</x:v>
      </x:c>
      <x:c r="H5" s="51" t="str">
        <x:v>INS-1148</x:v>
      </x:c>
      <x:c r="I5" s="51" t="str">
        <x:v>Farm plan and borrower assessment</x:v>
      </x:c>
      <x:c r="J5" s="51" t="str">
        <x:v>Disbursed working capital</x:v>
      </x:c>
      <x:c r="K5" s="51" t="str">
        <x:v>MECH-966 — Seasonal agricultural credit</x:v>
      </x:c>
      <x:c r="L5" s="51" t="str">
        <x:v>E1</x:v>
      </x:c>
      <x:c r="M5" s="51" t="str">
        <x:v>SRC-1510; SRC-1511</x:v>
      </x:c>
      <x:c r="N5" s="51" t="str">
        <x:v>Active</x:v>
      </x:c>
    </x:row>
    <x:row r="6">
      <x:c r="A6" s="51" t="str">
        <x:v>V29FIN-002</x:v>
      </x:c>
      <x:c r="B6" s="51" t="str">
        <x:v>Farm finance, insurance &amp; risk</x:v>
      </x:c>
      <x:c r="C6" s="51" t="str">
        <x:v>Rural finance institutions</x:v>
      </x:c>
      <x:c r="D6" s="51" t="str">
        <x:v>Rural finance institutions → Tenant farmers and sharecroppers</x:v>
      </x:c>
      <x:c r="E6" s="51" t="str">
        <x:v>Tenant farmers and sharecroppers</x:v>
      </x:c>
      <x:c r="F6" s="51" t="str">
        <x:v>Current / ongoing</x:v>
      </x:c>
      <x:c r="G6" s="51" t="str">
        <x:v>provides rural financial services to</x:v>
      </x:c>
      <x:c r="H6" s="51" t="str">
        <x:v>INS-1148</x:v>
      </x:c>
      <x:c r="I6" s="51" t="str">
        <x:v>Farm plan and borrower assessment</x:v>
      </x:c>
      <x:c r="J6" s="51" t="str">
        <x:v>Disbursed working capital</x:v>
      </x:c>
      <x:c r="K6" s="51" t="str">
        <x:v>MECH-966 — Seasonal agricultural credit</x:v>
      </x:c>
      <x:c r="L6" s="51" t="str">
        <x:v>E1</x:v>
      </x:c>
      <x:c r="M6" s="51" t="str">
        <x:v>SRC-1510; SRC-1511</x:v>
      </x:c>
      <x:c r="N6" s="51" t="str">
        <x:v>Active</x:v>
      </x:c>
    </x:row>
    <x:row r="7">
      <x:c r="A7" s="51" t="str">
        <x:v>V29FIN-003</x:v>
      </x:c>
      <x:c r="B7" s="51" t="str">
        <x:v>Farm finance, insurance &amp; risk</x:v>
      </x:c>
      <x:c r="C7" s="51" t="str">
        <x:v>Microfinance institutions serving farmers</x:v>
      </x:c>
      <x:c r="D7" s="51" t="str">
        <x:v>Microfinance institutions serving farmers → Women agricultural land claimants</x:v>
      </x:c>
      <x:c r="E7" s="51" t="str">
        <x:v>Women agricultural land claimants</x:v>
      </x:c>
      <x:c r="F7" s="51" t="str">
        <x:v>Current / ongoing</x:v>
      </x:c>
      <x:c r="G7" s="51" t="str">
        <x:v>provides small-scale finance to</x:v>
      </x:c>
      <x:c r="H7" s="51" t="str">
        <x:v>INS-1148</x:v>
      </x:c>
      <x:c r="I7" s="51" t="str">
        <x:v>Farm plan and borrower assessment</x:v>
      </x:c>
      <x:c r="J7" s="51" t="str">
        <x:v>Disbursed working capital</x:v>
      </x:c>
      <x:c r="K7" s="51" t="str">
        <x:v>MECH-966 — Seasonal agricultural credit</x:v>
      </x:c>
      <x:c r="L7" s="51" t="str">
        <x:v>E2</x:v>
      </x:c>
      <x:c r="M7" s="51" t="str">
        <x:v>SRC-1510; SRC-1511</x:v>
      </x:c>
      <x:c r="N7" s="51" t="str">
        <x:v>Active</x:v>
      </x:c>
    </x:row>
    <x:row r="8">
      <x:c r="A8" s="51" t="str">
        <x:v>V29FIN-004</x:v>
      </x:c>
      <x:c r="B8" s="51" t="str">
        <x:v>Farm finance, insurance &amp; risk</x:v>
      </x:c>
      <x:c r="C8" s="51" t="str">
        <x:v>Agricultural guarantee funds</x:v>
      </x:c>
      <x:c r="D8" s="51" t="str">
        <x:v>Agricultural guarantee funds → Agricultural development banks</x:v>
      </x:c>
      <x:c r="E8" s="51" t="str">
        <x:v>Agricultural development banks</x:v>
      </x:c>
      <x:c r="F8" s="51" t="str">
        <x:v>Current / ongoing</x:v>
      </x:c>
      <x:c r="G8" s="51" t="str">
        <x:v>covers defined losses on qualifying loans originated by</x:v>
      </x:c>
      <x:c r="H8" s="51" t="str">
        <x:v>INS-1149</x:v>
      </x:c>
      <x:c r="I8" s="51" t="str">
        <x:v>Eligible loan and public guarantee</x:v>
      </x:c>
      <x:c r="J8" s="51" t="str">
        <x:v>Reduced lender loss exposure</x:v>
      </x:c>
      <x:c r="K8" s="51" t="str">
        <x:v>MECH-967 — Agricultural guarantee leverage</x:v>
      </x:c>
      <x:c r="L8" s="51" t="str">
        <x:v>E1</x:v>
      </x:c>
      <x:c r="M8" s="51" t="str">
        <x:v>SRC-1512</x:v>
      </x:c>
      <x:c r="N8" s="51" t="str">
        <x:v>Active</x:v>
      </x:c>
    </x:row>
    <x:row r="9">
      <x:c r="A9" s="51" t="str">
        <x:v>V29FIN-005</x:v>
      </x:c>
      <x:c r="B9" s="51" t="str">
        <x:v>Farm finance, insurance &amp; risk</x:v>
      </x:c>
      <x:c r="C9" s="51" t="str">
        <x:v>Crop insurers</x:v>
      </x:c>
      <x:c r="D9" s="51" t="str">
        <x:v>Crop insurers → Smallholder farmers</x:v>
      </x:c>
      <x:c r="E9" s="51" t="str">
        <x:v>Smallholder farmers</x:v>
      </x:c>
      <x:c r="F9" s="51" t="str">
        <x:v>Current / ongoing</x:v>
      </x:c>
      <x:c r="G9" s="51" t="str">
        <x:v>underwrites crop-yield or revenue risk for</x:v>
      </x:c>
      <x:c r="H9" s="51" t="str">
        <x:v>INS-1150</x:v>
      </x:c>
      <x:c r="I9" s="51" t="str">
        <x:v>Insured crop and covered peril</x:v>
      </x:c>
      <x:c r="J9" s="51" t="str">
        <x:v>Indemnity after verified yield loss</x:v>
      </x:c>
      <x:c r="K9" s="51" t="str">
        <x:v>MECH-968 — Crop-yield insurance</x:v>
      </x:c>
      <x:c r="L9" s="51" t="str">
        <x:v>E1</x:v>
      </x:c>
      <x:c r="M9" s="51" t="str">
        <x:v>SRC-1514</x:v>
      </x:c>
      <x:c r="N9" s="51" t="str">
        <x:v>Active</x:v>
      </x:c>
    </x:row>
    <x:row r="10">
      <x:c r="A10" s="51" t="str">
        <x:v>V29FIN-006</x:v>
      </x:c>
      <x:c r="B10" s="51" t="str">
        <x:v>Farm finance, insurance &amp; risk</x:v>
      </x:c>
      <x:c r="C10" s="51" t="str">
        <x:v>Public crop-insurance agencies</x:v>
      </x:c>
      <x:c r="D10" s="51" t="str">
        <x:v>Public crop-insurance agencies → Crop insurers</x:v>
      </x:c>
      <x:c r="E10" s="51" t="str">
        <x:v>Crop insurers</x:v>
      </x:c>
      <x:c r="F10" s="51" t="str">
        <x:v>Current / ongoing</x:v>
      </x:c>
      <x:c r="G10" s="51" t="str">
        <x:v>subsidizes or administers qualifying policies issued by</x:v>
      </x:c>
      <x:c r="H10" s="51" t="str">
        <x:v>INS-1150</x:v>
      </x:c>
      <x:c r="I10" s="51" t="str">
        <x:v>Insured crop and covered peril</x:v>
      </x:c>
      <x:c r="J10" s="51" t="str">
        <x:v>Indemnity after verified yield loss</x:v>
      </x:c>
      <x:c r="K10" s="51" t="str">
        <x:v>MECH-968 — Crop-yield insurance</x:v>
      </x:c>
      <x:c r="L10" s="51" t="str">
        <x:v>E1</x:v>
      </x:c>
      <x:c r="M10" s="51" t="str">
        <x:v>SRC-1514</x:v>
      </x:c>
      <x:c r="N10" s="51" t="str">
        <x:v>Active</x:v>
      </x:c>
    </x:row>
    <x:row r="11">
      <x:c r="A11" s="51" t="str">
        <x:v>V29FIN-007</x:v>
      </x:c>
      <x:c r="B11" s="51" t="str">
        <x:v>Farm finance, insurance &amp; risk</x:v>
      </x:c>
      <x:c r="C11" s="51" t="str">
        <x:v>Agricultural reinsurers</x:v>
      </x:c>
      <x:c r="D11" s="51" t="str">
        <x:v>Agricultural reinsurers → Crop insurers</x:v>
      </x:c>
      <x:c r="E11" s="51" t="str">
        <x:v>Crop insurers</x:v>
      </x:c>
      <x:c r="F11" s="51" t="str">
        <x:v>Current / ongoing</x:v>
      </x:c>
      <x:c r="G11" s="51" t="str">
        <x:v>accepts transferred agricultural loss layers from</x:v>
      </x:c>
      <x:c r="H11" s="51" t="str">
        <x:v>INS-1152</x:v>
      </x:c>
      <x:c r="I11" s="51" t="str">
        <x:v>Insurer portfolio and treaty</x:v>
      </x:c>
      <x:c r="J11" s="51" t="str">
        <x:v>Transferred layer of underwriting risk</x:v>
      </x:c>
      <x:c r="K11" s="51" t="str">
        <x:v>MECH-970 — Agricultural reinsurance</x:v>
      </x:c>
      <x:c r="L11" s="51" t="str">
        <x:v>E1</x:v>
      </x:c>
      <x:c r="M11" s="51" t="str">
        <x:v>SRC-1514</x:v>
      </x:c>
      <x:c r="N11" s="51" t="str">
        <x:v>Active</x:v>
      </x:c>
    </x:row>
    <x:row r="12">
      <x:c r="A12" s="51" t="str">
        <x:v>V29FIN-008</x:v>
      </x:c>
      <x:c r="B12" s="51" t="str">
        <x:v>Farm finance, insurance &amp; risk</x:v>
      </x:c>
      <x:c r="C12" s="51" t="str">
        <x:v>Warehouse receipt lenders</x:v>
      </x:c>
      <x:c r="D12" s="51" t="str">
        <x:v>Warehouse receipt lenders → Licensed grain warehouses</x:v>
      </x:c>
      <x:c r="E12" s="51" t="str">
        <x:v>Licensed grain warehouses</x:v>
      </x:c>
      <x:c r="F12" s="51" t="str">
        <x:v>Current / ongoing</x:v>
      </x:c>
      <x:c r="G12" s="51" t="str">
        <x:v>relies on receipts issued for stock held by</x:v>
      </x:c>
      <x:c r="H12" s="51" t="str">
        <x:v>INS-1160</x:v>
      </x:c>
      <x:c r="I12" s="51" t="str">
        <x:v>Verified stored commodity and receipt</x:v>
      </x:c>
      <x:c r="J12" s="51" t="str">
        <x:v>Secured credit claim</x:v>
      </x:c>
      <x:c r="K12" s="51" t="str">
        <x:v>MECH-971 — Warehouse receipt collateralization</x:v>
      </x:c>
      <x:c r="L12" s="51" t="str">
        <x:v>E1</x:v>
      </x:c>
      <x:c r="M12" s="51" t="str">
        <x:v>SRC-1518; SRC-1519</x:v>
      </x:c>
      <x:c r="N12" s="51" t="str">
        <x:v>Active</x:v>
      </x:c>
    </x:row>
    <x:row r="13">
      <x:c r="A13" s="51" t="str">
        <x:v>V29FIN-009</x:v>
      </x:c>
      <x:c r="B13" s="51" t="str">
        <x:v>Farm finance, insurance &amp; risk</x:v>
      </x:c>
      <x:c r="C13" s="51" t="str">
        <x:v>International Fund for Agricultural Development</x:v>
      </x:c>
      <x:c r="D13" s="51" t="str">
        <x:v>International Fund for Agricultural Development → Rural finance institutions</x:v>
      </x:c>
      <x:c r="E13" s="51" t="str">
        <x:v>Rural finance institutions</x:v>
      </x:c>
      <x:c r="F13" s="51" t="str">
        <x:v>Current / ongoing</x:v>
      </x:c>
      <x:c r="G13" s="51" t="str">
        <x:v>finances programmes implemented through or supporting</x:v>
      </x:c>
      <x:c r="H13" s="51" t="str">
        <x:v>INS-1148</x:v>
      </x:c>
      <x:c r="I13" s="51" t="str">
        <x:v>Farm plan and borrower assessment</x:v>
      </x:c>
      <x:c r="J13" s="51" t="str">
        <x:v>Disbursed working capital</x:v>
      </x:c>
      <x:c r="K13" s="51" t="str">
        <x:v>MECH-966 — Seasonal agricultural credit</x:v>
      </x:c>
      <x:c r="L13" s="51" t="str">
        <x:v>E2</x:v>
      </x:c>
      <x:c r="M13" s="51" t="str">
        <x:v>SRC-1510</x:v>
      </x:c>
      <x:c r="N13" s="51" t="str">
        <x:v>Active</x:v>
      </x:c>
    </x:row>
    <x:row r="14">
      <x:c r="A14" s="51" t="str">
        <x:v>V29FIN-010</x:v>
      </x:c>
      <x:c r="B14" s="51" t="str">
        <x:v>Farm finance, insurance &amp; risk</x:v>
      </x:c>
      <x:c r="C14" s="51" t="str">
        <x:v>World Bank Agriculture and Food Global Practice</x:v>
      </x:c>
      <x:c r="D14" s="51" t="str">
        <x:v>World Bank Agriculture and Food Global Practice → Agricultural development banks</x:v>
      </x:c>
      <x:c r="E14" s="51" t="str">
        <x:v>Agricultural development banks</x:v>
      </x:c>
      <x:c r="F14" s="51" t="str">
        <x:v>Current / ongoing</x:v>
      </x:c>
      <x:c r="G14" s="51" t="str">
        <x:v>finances or advises agricultural programmes involving</x:v>
      </x:c>
      <x:c r="H14" s="51" t="str">
        <x:v>INS-1203</x:v>
      </x:c>
      <x:c r="I14" s="51" t="str">
        <x:v>Eligible loan and public guarantee</x:v>
      </x:c>
      <x:c r="J14" s="51" t="str">
        <x:v>Reduced lender loss exposure</x:v>
      </x:c>
      <x:c r="K14" s="51" t="str">
        <x:v>MECH-967 — Agricultural guarantee leverage</x:v>
      </x:c>
      <x:c r="L14" s="51" t="str">
        <x:v>E2</x:v>
      </x:c>
      <x:c r="M14" s="51" t="str">
        <x:v>SRC-1511</x:v>
      </x:c>
      <x:c r="N14" s="51" t="str">
        <x:v>Active</x:v>
      </x:c>
    </x:row>
    <x:row r="15">
      <x:c r="A15" s="51" t="str">
        <x:v>V29FIN-011</x:v>
      </x:c>
      <x:c r="B15" s="51" t="str">
        <x:v>Farm finance, insurance &amp; risk</x:v>
      </x:c>
      <x:c r="C15" s="51" t="str">
        <x:v>Global Agriculture and Food Security Program</x:v>
      </x:c>
      <x:c r="D15" s="51" t="str">
        <x:v>Global Agriculture and Food Security Program → Smallholder farmers</x:v>
      </x:c>
      <x:c r="E15" s="51" t="str">
        <x:v>Smallholder farmers</x:v>
      </x:c>
      <x:c r="F15" s="51" t="str">
        <x:v>Current / ongoing</x:v>
      </x:c>
      <x:c r="G15" s="51" t="str">
        <x:v>channels public and private financing toward programmes serving</x:v>
      </x:c>
      <x:c r="H15" s="51" t="str">
        <x:v>INS-1149</x:v>
      </x:c>
      <x:c r="I15" s="51" t="str">
        <x:v>Eligible loan and public guarantee</x:v>
      </x:c>
      <x:c r="J15" s="51" t="str">
        <x:v>Reduced lender loss exposure</x:v>
      </x:c>
      <x:c r="K15" s="51" t="str">
        <x:v>MECH-967 — Agricultural guarantee leverage</x:v>
      </x:c>
      <x:c r="L15" s="51" t="str">
        <x:v>E1</x:v>
      </x:c>
      <x:c r="M15" s="51" t="str">
        <x:v>SRC-1512</x:v>
      </x:c>
      <x:c r="N15" s="51" t="str">
        <x:v>Active</x:v>
      </x:c>
    </x:row>
    <x:row r="16">
      <x:c r="A16" s="51" t="str">
        <x:v>V29FIN-012</x:v>
      </x:c>
      <x:c r="B16" s="51" t="str">
        <x:v>Farm finance, insurance &amp; risk</x:v>
      </x:c>
      <x:c r="C16" s="51" t="str">
        <x:v>Agri-Business Capital Fund</x:v>
      </x:c>
      <x:c r="D16" s="51" t="str">
        <x:v>Agri-Business Capital Fund → Producer organizations</x:v>
      </x:c>
      <x:c r="E16" s="51" t="str">
        <x:v>Producer organizations</x:v>
      </x:c>
      <x:c r="F16" s="51" t="str">
        <x:v>Current / ongoing</x:v>
      </x:c>
      <x:c r="G16" s="51" t="str">
        <x:v>provides investment capital to qualifying enterprises linked to</x:v>
      </x:c>
      <x:c r="H16" s="51" t="str">
        <x:v>INS-1148</x:v>
      </x:c>
      <x:c r="I16" s="51" t="str">
        <x:v>Farm plan and borrower assessment</x:v>
      </x:c>
      <x:c r="J16" s="51" t="str">
        <x:v>Disbursed working capital</x:v>
      </x:c>
      <x:c r="K16" s="51" t="str">
        <x:v>MECH-966 — Seasonal agricultural credit</x:v>
      </x:c>
      <x:c r="L16" s="51" t="str">
        <x:v>E2</x:v>
      </x:c>
      <x:c r="M16" s="51" t="str">
        <x:v>SRC-1513</x:v>
      </x:c>
      <x:c r="N16" s="51" t="str">
        <x:v>Active</x:v>
      </x:c>
    </x:row>
  </x:sheetData>
  <x:mergeCells>
    <x:mergeCell ref="A1:N1"/>
    <x:mergeCell ref="A2:N2"/>
  </x:mergeCells>
  <x:pageMargins left="0.7" right="0.7" top="0.75" bottom="0.75" header="0.3" footer="0.3"/>
  <x:tableParts count="1">
    <x:tablePart xmlns:r="http://schemas.openxmlformats.org/officeDocument/2006/relationships" r:id="R4a1f4048b72a4632"/>
  </x:tableParts>
</x:worksheet>
</file>

<file path=xl/worksheets/sheet173.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Agricultural Labour, Cooperatives and Contracts</x:v>
      </x:c>
      <x:c r="B1" s="492"/>
      <x:c r="C1" s="492"/>
      <x:c r="D1" s="492"/>
      <x:c r="E1" s="492"/>
      <x:c r="F1" s="492"/>
      <x:c r="G1" s="492"/>
      <x:c r="H1" s="492"/>
      <x:c r="I1" s="492"/>
      <x:c r="J1" s="492"/>
      <x:c r="K1" s="492"/>
      <x:c r="L1" s="492"/>
      <x:c r="M1" s="492"/>
      <x:c r="N1" s="492"/>
    </x:row>
    <x:row r="2" ht="38" customHeight="1">
      <x:c r="A2" s="499" t="str">
        <x:v>Recruitment, seasonal migration, worker representation, cooperatives, producer organizations and contract farming.</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V29LABOUR-001</x:v>
      </x:c>
      <x:c r="B5" s="51" t="str">
        <x:v>Agricultural labour, cooperatives &amp; contract farming</x:v>
      </x:c>
      <x:c r="C5" s="51" t="str">
        <x:v>Farm labour contractors</x:v>
      </x:c>
      <x:c r="D5" s="51" t="str">
        <x:v>Farm labour contractors → Migrant seasonal farmworkers</x:v>
      </x:c>
      <x:c r="E5" s="51" t="str">
        <x:v>Migrant seasonal farmworkers</x:v>
      </x:c>
      <x:c r="F5" s="51" t="str">
        <x:v>Current / ongoing</x:v>
      </x:c>
      <x:c r="G5" s="51" t="str">
        <x:v>recruits and places</x:v>
      </x:c>
      <x:c r="H5" s="51" t="str">
        <x:v>INS-1156</x:v>
      </x:c>
      <x:c r="I5" s="51" t="str">
        <x:v>Labour demand and recruited workers</x:v>
      </x:c>
      <x:c r="J5" s="51" t="str">
        <x:v>Work placement and wage obligation</x:v>
      </x:c>
      <x:c r="K5" s="51" t="str">
        <x:v>MECH-972 — Labour contracting</x:v>
      </x:c>
      <x:c r="L5" s="51" t="str">
        <x:v>E1</x:v>
      </x:c>
      <x:c r="M5" s="51" t="str">
        <x:v>SRC-1516</x:v>
      </x:c>
      <x:c r="N5" s="51" t="str">
        <x:v>Active</x:v>
      </x:c>
    </x:row>
    <x:row r="6">
      <x:c r="A6" s="51" t="str">
        <x:v>V29LABOUR-002</x:v>
      </x:c>
      <x:c r="B6" s="51" t="str">
        <x:v>Agricultural labour, cooperatives &amp; contract farming</x:v>
      </x:c>
      <x:c r="C6" s="51" t="str">
        <x:v>Lead agribusiness buyers</x:v>
      </x:c>
      <x:c r="D6" s="51" t="str">
        <x:v>Lead agribusiness buyers → Contract farmers</x:v>
      </x:c>
      <x:c r="E6" s="51" t="str">
        <x:v>Contract farmers</x:v>
      </x:c>
      <x:c r="F6" s="51" t="str">
        <x:v>Current / ongoing</x:v>
      </x:c>
      <x:c r="G6" s="51" t="str">
        <x:v>sets production and delivery terms for</x:v>
      </x:c>
      <x:c r="H6" s="51" t="str">
        <x:v>INS-1158</x:v>
      </x:c>
      <x:c r="I6" s="51" t="str">
        <x:v>Buyer specification and producer agreement</x:v>
      </x:c>
      <x:c r="J6" s="51" t="str">
        <x:v>Pre-committed supply, input or price terms</x:v>
      </x:c>
      <x:c r="K6" s="51" t="str">
        <x:v>MECH-975 — Contract farming coordination</x:v>
      </x:c>
      <x:c r="L6" s="51" t="str">
        <x:v>E1</x:v>
      </x:c>
      <x:c r="M6" s="51" t="str">
        <x:v>SRC-1511</x:v>
      </x:c>
      <x:c r="N6" s="51" t="str">
        <x:v>Active</x:v>
      </x:c>
    </x:row>
    <x:row r="7">
      <x:c r="A7" s="51" t="str">
        <x:v>V29LABOUR-003</x:v>
      </x:c>
      <x:c r="B7" s="51" t="str">
        <x:v>Agricultural labour, cooperatives &amp; contract farming</x:v>
      </x:c>
      <x:c r="C7" s="51" t="str">
        <x:v>Contract farmers</x:v>
      </x:c>
      <x:c r="D7" s="51" t="str">
        <x:v>Contract farmers → Agricultural input distributors</x:v>
      </x:c>
      <x:c r="E7" s="51" t="str">
        <x:v>Agricultural input distributors</x:v>
      </x:c>
      <x:c r="F7" s="51" t="str">
        <x:v>Current / ongoing</x:v>
      </x:c>
      <x:c r="G7" s="51" t="str">
        <x:v>receives buyer-linked or contract-linked inputs from</x:v>
      </x:c>
      <x:c r="H7" s="51" t="str">
        <x:v>INS-1158</x:v>
      </x:c>
      <x:c r="I7" s="51" t="str">
        <x:v>Inputs and deferred payment</x:v>
      </x:c>
      <x:c r="J7" s="51" t="str">
        <x:v>Harvest-linked repayment obligation</x:v>
      </x:c>
      <x:c r="K7" s="51" t="str">
        <x:v>MECH-957 — Input-credit tying</x:v>
      </x:c>
      <x:c r="L7" s="51" t="str">
        <x:v>E2</x:v>
      </x:c>
      <x:c r="M7" s="51" t="str">
        <x:v>SRC-1511</x:v>
      </x:c>
      <x:c r="N7" s="51" t="str">
        <x:v>Active</x:v>
      </x:c>
    </x:row>
    <x:row r="8">
      <x:c r="A8" s="51" t="str">
        <x:v>V29LABOUR-004</x:v>
      </x:c>
      <x:c r="B8" s="51" t="str">
        <x:v>Agricultural labour, cooperatives &amp; contract farming</x:v>
      </x:c>
      <x:c r="C8" s="51" t="str">
        <x:v>Agricultural cooperatives</x:v>
      </x:c>
      <x:c r="D8" s="51" t="str">
        <x:v>Agricultural cooperatives → Smallholder farmers</x:v>
      </x:c>
      <x:c r="E8" s="51" t="str">
        <x:v>Smallholder farmers</x:v>
      </x:c>
      <x:c r="F8" s="51" t="str">
        <x:v>Current / ongoing</x:v>
      </x:c>
      <x:c r="G8" s="51" t="str">
        <x:v>aggregates procurement, finance, storage or marketing for member</x:v>
      </x:c>
      <x:c r="H8" s="51" t="str">
        <x:v>INS-1157</x:v>
      </x:c>
      <x:c r="I8" s="51" t="str">
        <x:v>Member production or demand</x:v>
      </x:c>
      <x:c r="J8" s="51" t="str">
        <x:v>Pooled purchasing, storage, finance or marketing</x:v>
      </x:c>
      <x:c r="K8" s="51" t="str">
        <x:v>MECH-974 — Cooperative aggregation</x:v>
      </x:c>
      <x:c r="L8" s="51" t="str">
        <x:v>E1</x:v>
      </x:c>
      <x:c r="M8" s="51" t="str">
        <x:v>SRC-1517</x:v>
      </x:c>
      <x:c r="N8" s="51" t="str">
        <x:v>Active</x:v>
      </x:c>
    </x:row>
    <x:row r="9">
      <x:c r="A9" s="51" t="str">
        <x:v>V29LABOUR-005</x:v>
      </x:c>
      <x:c r="B9" s="51" t="str">
        <x:v>Agricultural labour, cooperatives &amp; contract farming</x:v>
      </x:c>
      <x:c r="C9" s="51" t="str">
        <x:v>Producer organizations</x:v>
      </x:c>
      <x:c r="D9" s="51" t="str">
        <x:v>Producer organizations → Lead agribusiness buyers</x:v>
      </x:c>
      <x:c r="E9" s="51" t="str">
        <x:v>Lead agribusiness buyers</x:v>
      </x:c>
      <x:c r="F9" s="51" t="str">
        <x:v>Current / ongoing</x:v>
      </x:c>
      <x:c r="G9" s="51" t="str">
        <x:v>negotiates market access or supply terms with</x:v>
      </x:c>
      <x:c r="H9" s="51" t="str">
        <x:v>INS-1158</x:v>
      </x:c>
      <x:c r="I9" s="51" t="str">
        <x:v>Member production or demand</x:v>
      </x:c>
      <x:c r="J9" s="51" t="str">
        <x:v>Pooled purchasing, storage, finance or marketing</x:v>
      </x:c>
      <x:c r="K9" s="51" t="str">
        <x:v>MECH-974 — Cooperative aggregation</x:v>
      </x:c>
      <x:c r="L9" s="51" t="str">
        <x:v>E2</x:v>
      </x:c>
      <x:c r="M9" s="51" t="str">
        <x:v>SRC-1511; SRC-1517</x:v>
      </x:c>
      <x:c r="N9" s="51" t="str">
        <x:v>Active</x:v>
      </x:c>
    </x:row>
    <x:row r="10">
      <x:c r="A10" s="51" t="str">
        <x:v>V29LABOUR-006</x:v>
      </x:c>
      <x:c r="B10" s="51" t="str">
        <x:v>Agricultural labour, cooperatives &amp; contract farming</x:v>
      </x:c>
      <x:c r="C10" s="51" t="str">
        <x:v>Agricultural trade unions</x:v>
      </x:c>
      <x:c r="D10" s="51" t="str">
        <x:v>Agricultural trade unions → Agricultural wage workers</x:v>
      </x:c>
      <x:c r="E10" s="51" t="str">
        <x:v>Agricultural wage workers</x:v>
      </x:c>
      <x:c r="F10" s="51" t="str">
        <x:v>Current / ongoing</x:v>
      </x:c>
      <x:c r="G10" s="51" t="str">
        <x:v>represents collective labour interests of</x:v>
      </x:c>
      <x:c r="H10" s="51" t="str">
        <x:v>INS-1155</x:v>
      </x:c>
      <x:c r="I10" s="51" t="str">
        <x:v>Labour demand and recruited workers</x:v>
      </x:c>
      <x:c r="J10" s="51" t="str">
        <x:v>Work placement and wage obligation</x:v>
      </x:c>
      <x:c r="K10" s="51" t="str">
        <x:v>MECH-972 — Labour contracting</x:v>
      </x:c>
      <x:c r="L10" s="51" t="str">
        <x:v>E1</x:v>
      </x:c>
      <x:c r="M10" s="51" t="str">
        <x:v>SRC-1515</x:v>
      </x:c>
      <x:c r="N10" s="51" t="str">
        <x:v>Active</x:v>
      </x:c>
    </x:row>
    <x:row r="11">
      <x:c r="A11" s="51" t="str">
        <x:v>V29LABOUR-007</x:v>
      </x:c>
      <x:c r="B11" s="51" t="str">
        <x:v>Agricultural labour, cooperatives &amp; contract farming</x:v>
      </x:c>
      <x:c r="C11" s="51" t="str">
        <x:v>Agricultural labour and safety inspectorates</x:v>
      </x:c>
      <x:c r="D11" s="51" t="str">
        <x:v>Agricultural labour and safety inspectorates → Lead agribusiness buyers</x:v>
      </x:c>
      <x:c r="E11" s="51" t="str">
        <x:v>Lead agribusiness buyers</x:v>
      </x:c>
      <x:c r="F11" s="51" t="str">
        <x:v>Current / ongoing</x:v>
      </x:c>
      <x:c r="G11" s="51" t="str">
        <x:v>inspects labour or safety compliance affecting operations controlled by</x:v>
      </x:c>
      <x:c r="H11" s="51" t="str">
        <x:v>INS-1159</x:v>
      </x:c>
      <x:c r="I11" s="51" t="str">
        <x:v>Worksite hazards and legal standards</x:v>
      </x:c>
      <x:c r="J11" s="51" t="str">
        <x:v>Inspection, correction or sanction</x:v>
      </x:c>
      <x:c r="K11" s="51" t="str">
        <x:v>MECH-976 — Agricultural safety enforcement</x:v>
      </x:c>
      <x:c r="L11" s="51" t="str">
        <x:v>E1</x:v>
      </x:c>
      <x:c r="M11" s="51" t="str">
        <x:v>SRC-1515</x:v>
      </x:c>
      <x:c r="N11" s="51" t="str">
        <x:v>Active</x:v>
      </x:c>
    </x:row>
    <x:row r="12">
      <x:c r="A12" s="51" t="str">
        <x:v>V29LABOUR-008</x:v>
      </x:c>
      <x:c r="B12" s="51" t="str">
        <x:v>Agricultural labour, cooperatives &amp; contract farming</x:v>
      </x:c>
      <x:c r="C12" s="51" t="str">
        <x:v>Food-processing workers</x:v>
      </x:c>
      <x:c r="D12" s="51" t="str">
        <x:v>Food-processing workers → Meat processors</x:v>
      </x:c>
      <x:c r="E12" s="51" t="str">
        <x:v>Meat processors</x:v>
      </x:c>
      <x:c r="F12" s="51" t="str">
        <x:v>Current / ongoing</x:v>
      </x:c>
      <x:c r="G12" s="51" t="str">
        <x:v>performs processing labour for</x:v>
      </x:c>
      <x:c r="H12" s="51" t="str">
        <x:v>INS-1155</x:v>
      </x:c>
      <x:c r="I12" s="51" t="str">
        <x:v>Labour demand and recruited workers</x:v>
      </x:c>
      <x:c r="J12" s="51" t="str">
        <x:v>Work placement and wage obligation</x:v>
      </x:c>
      <x:c r="K12" s="51" t="str">
        <x:v>MECH-972 — Labour contracting</x:v>
      </x:c>
      <x:c r="L12" s="51" t="str">
        <x:v>E1</x:v>
      </x:c>
      <x:c r="M12" s="51" t="str">
        <x:v>SRC-1515</x:v>
      </x:c>
      <x:c r="N12" s="51" t="str">
        <x:v>Active</x:v>
      </x:c>
    </x:row>
    <x:row r="13">
      <x:c r="A13" s="51" t="str">
        <x:v>V29LABOUR-009</x:v>
      </x:c>
      <x:c r="B13" s="51" t="str">
        <x:v>Agricultural labour, cooperatives &amp; contract farming</x:v>
      </x:c>
      <x:c r="C13" s="51" t="str">
        <x:v>Migrant seasonal farmworkers</x:v>
      </x:c>
      <x:c r="D13" s="51" t="str">
        <x:v>Migrant seasonal farmworkers → Agricultural wage workers</x:v>
      </x:c>
      <x:c r="E13" s="51" t="str">
        <x:v>Agricultural wage workers</x:v>
      </x:c>
      <x:c r="F13" s="51" t="str">
        <x:v>Current / ongoing</x:v>
      </x:c>
      <x:c r="G13" s="51" t="str">
        <x:v>forms a mobile subset of</x:v>
      </x:c>
      <x:c r="H13" s="51" t="str">
        <x:v>INS-1155</x:v>
      </x:c>
      <x:c r="I13" s="51" t="str">
        <x:v>Regional labour demand</x:v>
      </x:c>
      <x:c r="J13" s="51" t="str">
        <x:v>Time-limited migrant labour supply</x:v>
      </x:c>
      <x:c r="K13" s="51" t="str">
        <x:v>MECH-973 — Seasonal migration channel</x:v>
      </x:c>
      <x:c r="L13" s="51" t="str">
        <x:v>E1</x:v>
      </x:c>
      <x:c r="M13" s="51" t="str">
        <x:v>SRC-1516</x:v>
      </x:c>
      <x:c r="N13" s="51" t="str">
        <x:v>Active</x:v>
      </x:c>
    </x:row>
    <x:row r="14">
      <x:c r="A14" s="51" t="str">
        <x:v>V29LABOUR-010</x:v>
      </x:c>
      <x:c r="B14" s="51" t="str">
        <x:v>Agricultural labour, cooperatives &amp; contract farming</x:v>
      </x:c>
      <x:c r="C14" s="51" t="str">
        <x:v>Farm labour contractors</x:v>
      </x:c>
      <x:c r="D14" s="51" t="str">
        <x:v>Farm labour contractors → Lead agribusiness buyers</x:v>
      </x:c>
      <x:c r="E14" s="51" t="str">
        <x:v>Lead agribusiness buyers</x:v>
      </x:c>
      <x:c r="F14" s="51" t="str">
        <x:v>Current / ongoing</x:v>
      </x:c>
      <x:c r="G14" s="51" t="str">
        <x:v>supplies recruited labour to farms or facilities serving</x:v>
      </x:c>
      <x:c r="H14" s="51" t="str">
        <x:v>INS-1156</x:v>
      </x:c>
      <x:c r="I14" s="51" t="str">
        <x:v>Labour demand and recruited workers</x:v>
      </x:c>
      <x:c r="J14" s="51" t="str">
        <x:v>Work placement and wage obligation</x:v>
      </x:c>
      <x:c r="K14" s="51" t="str">
        <x:v>MECH-972 — Labour contracting</x:v>
      </x:c>
      <x:c r="L14" s="51" t="str">
        <x:v>S1</x:v>
      </x:c>
      <x:c r="M14" s="51" t="str">
        <x:v>SRC-1516</x:v>
      </x:c>
      <x:c r="N14" s="51" t="str">
        <x:v>Active</x:v>
      </x:c>
    </x:row>
  </x:sheetData>
  <x:mergeCells>
    <x:mergeCell ref="A1:N1"/>
    <x:mergeCell ref="A2:N2"/>
  </x:mergeCells>
  <x:pageMargins left="0.7" right="0.7" top="0.75" bottom="0.75" header="0.3" footer="0.3"/>
  <x:tableParts count="1">
    <x:tablePart xmlns:r="http://schemas.openxmlformats.org/officeDocument/2006/relationships" r:id="R6433426831b14c2c"/>
  </x:tableParts>
</x:worksheet>
</file>

<file path=xl/worksheets/sheet174.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Storage, Warehouse Receipts and Strategic Reserves</x:v>
      </x:c>
      <x:c r="B1" s="492"/>
      <x:c r="C1" s="492"/>
      <x:c r="D1" s="492"/>
      <x:c r="E1" s="492"/>
      <x:c r="F1" s="492"/>
      <x:c r="G1" s="492"/>
      <x:c r="H1" s="492"/>
      <x:c r="I1" s="492"/>
      <x:c r="J1" s="492"/>
      <x:c r="K1" s="492"/>
      <x:c r="L1" s="492"/>
      <x:c r="M1" s="492"/>
      <x:c r="N1" s="492"/>
    </x:row>
    <x:row r="2" ht="38" customHeight="1">
      <x:c r="A2" s="499" t="str">
        <x:v>Grading, custody, electronic receipts, collateral management, public reserves and cold-chain storage.</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V29STORE-001</x:v>
      </x:c>
      <x:c r="B5" s="51" t="str">
        <x:v>Storage, warehouse receipts &amp; reserves</x:v>
      </x:c>
      <x:c r="C5" s="51" t="str">
        <x:v>Licensed grain warehouses</x:v>
      </x:c>
      <x:c r="D5" s="51" t="str">
        <x:v>Licensed grain warehouses → Smallholder farmers</x:v>
      </x:c>
      <x:c r="E5" s="51" t="str">
        <x:v>Smallholder farmers</x:v>
      </x:c>
      <x:c r="F5" s="51" t="str">
        <x:v>Current / ongoing</x:v>
      </x:c>
      <x:c r="G5" s="51" t="str">
        <x:v>stores graded commodity deposited by</x:v>
      </x:c>
      <x:c r="H5" s="51" t="str">
        <x:v>INS-1160</x:v>
      </x:c>
      <x:c r="I5" s="51" t="str">
        <x:v>Delivered commodity</x:v>
      </x:c>
      <x:c r="J5" s="51" t="str">
        <x:v>Verified grade, quantity and storage claim</x:v>
      </x:c>
      <x:c r="K5" s="51" t="str">
        <x:v>MECH-977 — Warehouse grading and custody</x:v>
      </x:c>
      <x:c r="L5" s="51" t="str">
        <x:v>E1</x:v>
      </x:c>
      <x:c r="M5" s="51" t="str">
        <x:v>SRC-1518; SRC-1519</x:v>
      </x:c>
      <x:c r="N5" s="51" t="str">
        <x:v>Active</x:v>
      </x:c>
    </x:row>
    <x:row r="6">
      <x:c r="A6" s="51" t="str">
        <x:v>V29STORE-002</x:v>
      </x:c>
      <x:c r="B6" s="51" t="str">
        <x:v>Storage, warehouse receipts &amp; reserves</x:v>
      </x:c>
      <x:c r="C6" s="51" t="str">
        <x:v>Electronic warehouse receipt registries</x:v>
      </x:c>
      <x:c r="D6" s="51" t="str">
        <x:v>Electronic warehouse receipt registries → Warehouse receipt lenders</x:v>
      </x:c>
      <x:c r="E6" s="51" t="str">
        <x:v>Warehouse receipt lenders</x:v>
      </x:c>
      <x:c r="F6" s="51" t="str">
        <x:v>Current / ongoing</x:v>
      </x:c>
      <x:c r="G6" s="51" t="str">
        <x:v>records pledges and priority relied on by</x:v>
      </x:c>
      <x:c r="H6" s="51" t="str">
        <x:v>INS-1161</x:v>
      </x:c>
      <x:c r="I6" s="51" t="str">
        <x:v>Warehouse receipt and pledge</x:v>
      </x:c>
      <x:c r="J6" s="51" t="str">
        <x:v>Searchable priority and transfer record</x:v>
      </x:c>
      <x:c r="K6" s="51" t="str">
        <x:v>MECH-978 — Electronic receipt registry</x:v>
      </x:c>
      <x:c r="L6" s="51" t="str">
        <x:v>E1</x:v>
      </x:c>
      <x:c r="M6" s="51" t="str">
        <x:v>SRC-1519</x:v>
      </x:c>
      <x:c r="N6" s="51" t="str">
        <x:v>Active</x:v>
      </x:c>
    </x:row>
    <x:row r="7">
      <x:c r="A7" s="51" t="str">
        <x:v>V29STORE-003</x:v>
      </x:c>
      <x:c r="B7" s="51" t="str">
        <x:v>Storage, warehouse receipts &amp; reserves</x:v>
      </x:c>
      <x:c r="C7" s="51" t="str">
        <x:v>Collateral management companies</x:v>
      </x:c>
      <x:c r="D7" s="51" t="str">
        <x:v>Collateral management companies → Warehouse receipt lenders</x:v>
      </x:c>
      <x:c r="E7" s="51" t="str">
        <x:v>Warehouse receipt lenders</x:v>
      </x:c>
      <x:c r="F7" s="51" t="str">
        <x:v>Current / ongoing</x:v>
      </x:c>
      <x:c r="G7" s="51" t="str">
        <x:v>verifies or controls commodity collateral for</x:v>
      </x:c>
      <x:c r="H7" s="51" t="str">
        <x:v>INS-1162</x:v>
      </x:c>
      <x:c r="I7" s="51" t="str">
        <x:v>Delivered commodity</x:v>
      </x:c>
      <x:c r="J7" s="51" t="str">
        <x:v>Verified grade, quantity and storage claim</x:v>
      </x:c>
      <x:c r="K7" s="51" t="str">
        <x:v>MECH-977 — Warehouse grading and custody</x:v>
      </x:c>
      <x:c r="L7" s="51" t="str">
        <x:v>E1</x:v>
      </x:c>
      <x:c r="M7" s="51" t="str">
        <x:v>SRC-1518</x:v>
      </x:c>
      <x:c r="N7" s="51" t="str">
        <x:v>Active</x:v>
      </x:c>
    </x:row>
    <x:row r="8">
      <x:c r="A8" s="51" t="str">
        <x:v>V29STORE-004</x:v>
      </x:c>
      <x:c r="B8" s="51" t="str">
        <x:v>Storage, warehouse receipts &amp; reserves</x:v>
      </x:c>
      <x:c r="C8" s="51" t="str">
        <x:v>Commodity graders and inspectors</x:v>
      </x:c>
      <x:c r="D8" s="51" t="str">
        <x:v>Commodity graders and inspectors → Licensed grain warehouses</x:v>
      </x:c>
      <x:c r="E8" s="51" t="str">
        <x:v>Licensed grain warehouses</x:v>
      </x:c>
      <x:c r="F8" s="51" t="str">
        <x:v>Current / ongoing</x:v>
      </x:c>
      <x:c r="G8" s="51" t="str">
        <x:v>certifies quantity and quality of stock held by</x:v>
      </x:c>
      <x:c r="H8" s="51" t="str">
        <x:v>INS-1160</x:v>
      </x:c>
      <x:c r="I8" s="51" t="str">
        <x:v>Delivered commodity</x:v>
      </x:c>
      <x:c r="J8" s="51" t="str">
        <x:v>Verified grade, quantity and storage claim</x:v>
      </x:c>
      <x:c r="K8" s="51" t="str">
        <x:v>MECH-977 — Warehouse grading and custody</x:v>
      </x:c>
      <x:c r="L8" s="51" t="str">
        <x:v>E1</x:v>
      </x:c>
      <x:c r="M8" s="51" t="str">
        <x:v>SRC-1518; SRC-1519</x:v>
      </x:c>
      <x:c r="N8" s="51" t="str">
        <x:v>Active</x:v>
      </x:c>
    </x:row>
    <x:row r="9">
      <x:c r="A9" s="51" t="str">
        <x:v>V29STORE-005</x:v>
      </x:c>
      <x:c r="B9" s="51" t="str">
        <x:v>Storage, warehouse receipts &amp; reserves</x:v>
      </x:c>
      <x:c r="C9" s="51" t="str">
        <x:v>Strategic food reserve agencies</x:v>
      </x:c>
      <x:c r="D9" s="51" t="str">
        <x:v>Strategic food reserve agencies → Licensed grain warehouses</x:v>
      </x:c>
      <x:c r="E9" s="51" t="str">
        <x:v>Licensed grain warehouses</x:v>
      </x:c>
      <x:c r="F9" s="51" t="str">
        <x:v>Current / ongoing</x:v>
      </x:c>
      <x:c r="G9" s="51" t="str">
        <x:v>stores public food inventory in</x:v>
      </x:c>
      <x:c r="H9" s="51" t="str">
        <x:v>INS-1163</x:v>
      </x:c>
      <x:c r="I9" s="51" t="str">
        <x:v>Public purchase or transfer</x:v>
      </x:c>
      <x:c r="J9" s="51" t="str">
        <x:v>Government-held food inventory</x:v>
      </x:c>
      <x:c r="K9" s="51" t="str">
        <x:v>MECH-979 — Strategic reserve accumulation</x:v>
      </x:c>
      <x:c r="L9" s="51" t="str">
        <x:v>E1</x:v>
      </x:c>
      <x:c r="M9" s="51" t="str">
        <x:v>SRC-1522</x:v>
      </x:c>
      <x:c r="N9" s="51" t="str">
        <x:v>Active</x:v>
      </x:c>
    </x:row>
    <x:row r="10">
      <x:c r="A10" s="51" t="str">
        <x:v>V29STORE-006</x:v>
      </x:c>
      <x:c r="B10" s="51" t="str">
        <x:v>Storage, warehouse receipts &amp; reserves</x:v>
      </x:c>
      <x:c r="C10" s="51" t="str">
        <x:v>Strategic food reserve agencies</x:v>
      </x:c>
      <x:c r="D10" s="51" t="str">
        <x:v>Strategic food reserve agencies → Food-assistance beneficiaries</x:v>
      </x:c>
      <x:c r="E10" s="51" t="str">
        <x:v>Food-assistance beneficiaries</x:v>
      </x:c>
      <x:c r="F10" s="51" t="str">
        <x:v>Current / ongoing</x:v>
      </x:c>
      <x:c r="G10" s="51" t="str">
        <x:v>releases stocks toward programmes serving</x:v>
      </x:c>
      <x:c r="H10" s="51" t="str">
        <x:v>INS-1164</x:v>
      </x:c>
      <x:c r="I10" s="51" t="str">
        <x:v>Public stock and release rule</x:v>
      </x:c>
      <x:c r="J10" s="51" t="str">
        <x:v>Market or assistance supply</x:v>
      </x:c>
      <x:c r="K10" s="51" t="str">
        <x:v>MECH-980 — Strategic reserve release</x:v>
      </x:c>
      <x:c r="L10" s="51" t="str">
        <x:v>E1</x:v>
      </x:c>
      <x:c r="M10" s="51" t="str">
        <x:v>SRC-1522</x:v>
      </x:c>
      <x:c r="N10" s="51" t="str">
        <x:v>Active</x:v>
      </x:c>
    </x:row>
    <x:row r="11">
      <x:c r="A11" s="51" t="str">
        <x:v>V29STORE-007</x:v>
      </x:c>
      <x:c r="B11" s="51" t="str">
        <x:v>Storage, warehouse receipts &amp; reserves</x:v>
      </x:c>
      <x:c r="C11" s="51" t="str">
        <x:v>Cold-storage operators</x:v>
      </x:c>
      <x:c r="D11" s="51" t="str">
        <x:v>Cold-storage operators → Dairy processors</x:v>
      </x:c>
      <x:c r="E11" s="51" t="str">
        <x:v>Dairy processors</x:v>
      </x:c>
      <x:c r="F11" s="51" t="str">
        <x:v>Current / ongoing</x:v>
      </x:c>
      <x:c r="G11" s="51" t="str">
        <x:v>preserves temperature-sensitive goods for</x:v>
      </x:c>
      <x:c r="H11" s="51" t="str">
        <x:v>INS-1165</x:v>
      </x:c>
      <x:c r="I11" s="51" t="str">
        <x:v>Perishable product and controlled temperature</x:v>
      </x:c>
      <x:c r="J11" s="51" t="str">
        <x:v>Extended shelf life and marketable quality</x:v>
      </x:c>
      <x:c r="K11" s="51" t="str">
        <x:v>MECH-981 — Cold-chain preservation</x:v>
      </x:c>
      <x:c r="L11" s="51" t="str">
        <x:v>E1</x:v>
      </x:c>
      <x:c r="M11" s="51" t="str">
        <x:v>SRC-1522</x:v>
      </x:c>
      <x:c r="N11" s="51" t="str">
        <x:v>Active</x:v>
      </x:c>
    </x:row>
    <x:row r="12">
      <x:c r="A12" s="51" t="str">
        <x:v>V29STORE-008</x:v>
      </x:c>
      <x:c r="B12" s="51" t="str">
        <x:v>Storage, warehouse receipts &amp; reserves</x:v>
      </x:c>
      <x:c r="C12" s="51" t="str">
        <x:v>Port grain terminals</x:v>
      </x:c>
      <x:c r="D12" s="51" t="str">
        <x:v>Port grain terminals → Agricultural commodity merchants</x:v>
      </x:c>
      <x:c r="E12" s="51" t="str">
        <x:v>Agricultural commodity merchants</x:v>
      </x:c>
      <x:c r="F12" s="51" t="str">
        <x:v>Current / ongoing</x:v>
      </x:c>
      <x:c r="G12" s="51" t="str">
        <x:v>handles bulk cargo for</x:v>
      </x:c>
      <x:c r="H12" s="51" t="str">
        <x:v>INS-1166</x:v>
      </x:c>
      <x:c r="I12" s="51" t="str">
        <x:v>Delivered commodity</x:v>
      </x:c>
      <x:c r="J12" s="51" t="str">
        <x:v>Verified grade, quantity and storage claim</x:v>
      </x:c>
      <x:c r="K12" s="51" t="str">
        <x:v>MECH-977 — Warehouse grading and custody</x:v>
      </x:c>
      <x:c r="L12" s="51" t="str">
        <x:v>E1</x:v>
      </x:c>
      <x:c r="M12" s="51" t="str">
        <x:v>SRC-1522; SRC-1524</x:v>
      </x:c>
      <x:c r="N12" s="51" t="str">
        <x:v>Active</x:v>
      </x:c>
    </x:row>
    <x:row r="13">
      <x:c r="A13" s="51" t="str">
        <x:v>V29STORE-009</x:v>
      </x:c>
      <x:c r="B13" s="51" t="str">
        <x:v>Storage, warehouse receipts &amp; reserves</x:v>
      </x:c>
      <x:c r="C13" s="51" t="str">
        <x:v>Licensed grain warehouses</x:v>
      </x:c>
      <x:c r="D13" s="51" t="str">
        <x:v>Licensed grain warehouses → Electronic warehouse receipt registries</x:v>
      </x:c>
      <x:c r="E13" s="51" t="str">
        <x:v>Electronic warehouse receipt registries</x:v>
      </x:c>
      <x:c r="F13" s="51" t="str">
        <x:v>Current / ongoing</x:v>
      </x:c>
      <x:c r="G13" s="51" t="str">
        <x:v>reports issued receipts and changes to</x:v>
      </x:c>
      <x:c r="H13" s="51" t="str">
        <x:v>INS-1161</x:v>
      </x:c>
      <x:c r="I13" s="51" t="str">
        <x:v>Warehouse receipt and pledge</x:v>
      </x:c>
      <x:c r="J13" s="51" t="str">
        <x:v>Searchable priority and transfer record</x:v>
      </x:c>
      <x:c r="K13" s="51" t="str">
        <x:v>MECH-978 — Electronic receipt registry</x:v>
      </x:c>
      <x:c r="L13" s="51" t="str">
        <x:v>E1</x:v>
      </x:c>
      <x:c r="M13" s="51" t="str">
        <x:v>SRC-1519</x:v>
      </x:c>
      <x:c r="N13" s="51" t="str">
        <x:v>Active</x:v>
      </x:c>
    </x:row>
    <x:row r="14">
      <x:c r="A14" s="51" t="str">
        <x:v>V29STORE-010</x:v>
      </x:c>
      <x:c r="B14" s="51" t="str">
        <x:v>Storage, warehouse receipts &amp; reserves</x:v>
      </x:c>
      <x:c r="C14" s="51" t="str">
        <x:v>Strategic food reserve agencies</x:v>
      </x:c>
      <x:c r="D14" s="51" t="str">
        <x:v>Strategic food reserve agencies → Agricultural commodity merchants</x:v>
      </x:c>
      <x:c r="E14" s="51" t="str">
        <x:v>Agricultural commodity merchants</x:v>
      </x:c>
      <x:c r="F14" s="51" t="str">
        <x:v>Current / ongoing</x:v>
      </x:c>
      <x:c r="G14" s="51" t="str">
        <x:v>purchases food stocks from or releases stocks through</x:v>
      </x:c>
      <x:c r="H14" s="51" t="str">
        <x:v>INS-1163</x:v>
      </x:c>
      <x:c r="I14" s="51" t="str">
        <x:v>Public purchase or transfer</x:v>
      </x:c>
      <x:c r="J14" s="51" t="str">
        <x:v>Government-held food inventory</x:v>
      </x:c>
      <x:c r="K14" s="51" t="str">
        <x:v>MECH-979 — Strategic reserve accumulation</x:v>
      </x:c>
      <x:c r="L14" s="51" t="str">
        <x:v>E2</x:v>
      </x:c>
      <x:c r="M14" s="51" t="str">
        <x:v>SRC-1522</x:v>
      </x:c>
      <x:c r="N14" s="51" t="str">
        <x:v>Active</x:v>
      </x:c>
    </x:row>
  </x:sheetData>
  <x:mergeCells>
    <x:mergeCell ref="A1:N1"/>
    <x:mergeCell ref="A2:N2"/>
  </x:mergeCells>
  <x:pageMargins left="0.7" right="0.7" top="0.75" bottom="0.75" header="0.3" footer="0.3"/>
  <x:tableParts count="1">
    <x:tablePart xmlns:r="http://schemas.openxmlformats.org/officeDocument/2006/relationships" r:id="R00cd7c9b5c064846"/>
  </x:tableParts>
</x:worksheet>
</file>

<file path=xl/worksheets/sheet175.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Commodity Trade, Processing and Price Discovery</x:v>
      </x:c>
      <x:c r="B1" s="492"/>
      <x:c r="C1" s="492"/>
      <x:c r="D1" s="492"/>
      <x:c r="E1" s="492"/>
      <x:c r="F1" s="492"/>
      <x:c r="G1" s="492"/>
      <x:c r="H1" s="492"/>
      <x:c r="I1" s="492"/>
      <x:c r="J1" s="492"/>
      <x:c r="K1" s="492"/>
      <x:c r="L1" s="492"/>
      <x:c r="M1" s="492"/>
      <x:c r="N1" s="492"/>
    </x:row>
    <x:row r="2" ht="38" customHeight="1">
      <x:c r="A2" s="499" t="str">
        <x:v>Origination, major merchants, processing, logistics, agricultural futures, options, hedging and benchmarks.</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V29TRADE-001</x:v>
      </x:c>
      <x:c r="B5" s="51" t="str">
        <x:v>Commodity trading, processing &amp; logistics</x:v>
      </x:c>
      <x:c r="C5" s="51" t="str">
        <x:v>Smallholder farmers</x:v>
      </x:c>
      <x:c r="D5" s="51" t="str">
        <x:v>Smallholder farmers → Agricultural commodity merchants</x:v>
      </x:c>
      <x:c r="E5" s="51" t="str">
        <x:v>Agricultural commodity merchants</x:v>
      </x:c>
      <x:c r="F5" s="51" t="str">
        <x:v>Current / ongoing</x:v>
      </x:c>
      <x:c r="G5" s="51" t="str">
        <x:v>sells or delivers agricultural output to</x:v>
      </x:c>
      <x:c r="H5" s="51" t="str">
        <x:v>INS-1173</x:v>
      </x:c>
      <x:c r="I5" s="51" t="str">
        <x:v>Farm or local-market supply</x:v>
      </x:c>
      <x:c r="J5" s="51" t="str">
        <x:v>Aggregated tradable lot</x:v>
      </x:c>
      <x:c r="K5" s="51" t="str">
        <x:v>MECH-982 — Commodity origination</x:v>
      </x:c>
      <x:c r="L5" s="51" t="str">
        <x:v>E2</x:v>
      </x:c>
      <x:c r="M5" s="51" t="str">
        <x:v>SRC-1524; SRC-1525; SRC-1526</x:v>
      </x:c>
      <x:c r="N5" s="51" t="str">
        <x:v>Active</x:v>
      </x:c>
    </x:row>
    <x:row r="6">
      <x:c r="A6" s="51" t="str">
        <x:v>V29TRADE-002</x:v>
      </x:c>
      <x:c r="B6" s="51" t="str">
        <x:v>Commodity trading, processing &amp; logistics</x:v>
      </x:c>
      <x:c r="C6" s="51" t="str">
        <x:v>Archer-Daniels-Midland Company</x:v>
      </x:c>
      <x:c r="D6" s="51" t="str">
        <x:v>Archer-Daniels-Midland Company → Agricultural commodity merchants</x:v>
      </x:c>
      <x:c r="E6" s="51" t="str">
        <x:v>Agricultural commodity merchants</x:v>
      </x:c>
      <x:c r="F6" s="51" t="str">
        <x:v>Current / ongoing</x:v>
      </x:c>
      <x:c r="G6" s="51" t="str">
        <x:v>operates as a major trader and processor within</x:v>
      </x:c>
      <x:c r="H6" s="51" t="str">
        <x:v>INS-1171</x:v>
      </x:c>
      <x:c r="I6" s="51" t="str">
        <x:v>Farm or local-market supply</x:v>
      </x:c>
      <x:c r="J6" s="51" t="str">
        <x:v>Aggregated tradable lot</x:v>
      </x:c>
      <x:c r="K6" s="51" t="str">
        <x:v>MECH-982 — Commodity origination</x:v>
      </x:c>
      <x:c r="L6" s="51" t="str">
        <x:v>E1</x:v>
      </x:c>
      <x:c r="M6" s="51" t="str">
        <x:v>SRC-1525</x:v>
      </x:c>
      <x:c r="N6" s="51" t="str">
        <x:v>Active</x:v>
      </x:c>
    </x:row>
    <x:row r="7">
      <x:c r="A7" s="51" t="str">
        <x:v>V29TRADE-003</x:v>
      </x:c>
      <x:c r="B7" s="51" t="str">
        <x:v>Commodity trading, processing &amp; logistics</x:v>
      </x:c>
      <x:c r="C7" s="51" t="str">
        <x:v>Bunge Global SA</x:v>
      </x:c>
      <x:c r="D7" s="51" t="str">
        <x:v>Bunge Global SA → Agricultural commodity merchants</x:v>
      </x:c>
      <x:c r="E7" s="51" t="str">
        <x:v>Agricultural commodity merchants</x:v>
      </x:c>
      <x:c r="F7" s="51" t="str">
        <x:v>Current / ongoing</x:v>
      </x:c>
      <x:c r="G7" s="51" t="str">
        <x:v>operates as a major trader and processor within</x:v>
      </x:c>
      <x:c r="H7" s="51" t="str">
        <x:v>INS-1171</x:v>
      </x:c>
      <x:c r="I7" s="51" t="str">
        <x:v>Farm or local-market supply</x:v>
      </x:c>
      <x:c r="J7" s="51" t="str">
        <x:v>Aggregated tradable lot</x:v>
      </x:c>
      <x:c r="K7" s="51" t="str">
        <x:v>MECH-982 — Commodity origination</x:v>
      </x:c>
      <x:c r="L7" s="51" t="str">
        <x:v>E1</x:v>
      </x:c>
      <x:c r="M7" s="51" t="str">
        <x:v>SRC-1523; SRC-1524</x:v>
      </x:c>
      <x:c r="N7" s="51" t="str">
        <x:v>Active</x:v>
      </x:c>
    </x:row>
    <x:row r="8">
      <x:c r="A8" s="51" t="str">
        <x:v>V29TRADE-004</x:v>
      </x:c>
      <x:c r="B8" s="51" t="str">
        <x:v>Commodity trading, processing &amp; logistics</x:v>
      </x:c>
      <x:c r="C8" s="51" t="str">
        <x:v>Bunge Global SA</x:v>
      </x:c>
      <x:c r="D8" s="51" t="str">
        <x:v>Bunge Global SA → Viterra Limited</x:v>
      </x:c>
      <x:c r="E8" s="51" t="str">
        <x:v>Viterra Limited</x:v>
      </x:c>
      <x:c r="F8" s="51" t="str">
        <x:v>2025</x:v>
      </x:c>
      <x:c r="G8" s="51" t="str">
        <x:v>completed a corporate combination with</x:v>
      </x:c>
      <x:c r="H8" s="51" t="str">
        <x:v>INS-1172</x:v>
      </x:c>
      <x:c r="I8" s="51" t="str">
        <x:v>Farm or local-market supply</x:v>
      </x:c>
      <x:c r="J8" s="51" t="str">
        <x:v>Aggregated tradable lot</x:v>
      </x:c>
      <x:c r="K8" s="51" t="str">
        <x:v>MECH-982 — Commodity origination</x:v>
      </x:c>
      <x:c r="L8" s="51" t="str">
        <x:v>E1</x:v>
      </x:c>
      <x:c r="M8" s="51" t="str">
        <x:v>SRC-1523</x:v>
      </x:c>
      <x:c r="N8" s="51" t="str">
        <x:v>Active</x:v>
      </x:c>
    </x:row>
    <x:row r="9">
      <x:c r="A9" s="51" t="str">
        <x:v>V29TRADE-005</x:v>
      </x:c>
      <x:c r="B9" s="51" t="str">
        <x:v>Commodity trading, processing &amp; logistics</x:v>
      </x:c>
      <x:c r="C9" s="51" t="str">
        <x:v>Cargill</x:v>
      </x:c>
      <x:c r="D9" s="51" t="str">
        <x:v>Cargill → Agricultural commodity merchants</x:v>
      </x:c>
      <x:c r="E9" s="51" t="str">
        <x:v>Agricultural commodity merchants</x:v>
      </x:c>
      <x:c r="F9" s="51" t="str">
        <x:v>Current / ongoing</x:v>
      </x:c>
      <x:c r="G9" s="51" t="str">
        <x:v>operates as a major trader and processor within</x:v>
      </x:c>
      <x:c r="H9" s="51" t="str">
        <x:v>INS-1171</x:v>
      </x:c>
      <x:c r="I9" s="51" t="str">
        <x:v>Farm or local-market supply</x:v>
      </x:c>
      <x:c r="J9" s="51" t="str">
        <x:v>Aggregated tradable lot</x:v>
      </x:c>
      <x:c r="K9" s="51" t="str">
        <x:v>MECH-982 — Commodity origination</x:v>
      </x:c>
      <x:c r="L9" s="51" t="str">
        <x:v>E1</x:v>
      </x:c>
      <x:c r="M9" s="51" t="str">
        <x:v>SRC-1526</x:v>
      </x:c>
      <x:c r="N9" s="51" t="str">
        <x:v>Active</x:v>
      </x:c>
    </x:row>
    <x:row r="10">
      <x:c r="A10" s="51" t="str">
        <x:v>V29TRADE-006</x:v>
      </x:c>
      <x:c r="B10" s="51" t="str">
        <x:v>Commodity trading, processing &amp; logistics</x:v>
      </x:c>
      <x:c r="C10" s="51" t="str">
        <x:v>Louis Dreyfus Company</x:v>
      </x:c>
      <x:c r="D10" s="51" t="str">
        <x:v>Louis Dreyfus Company → Agricultural commodity merchants</x:v>
      </x:c>
      <x:c r="E10" s="51" t="str">
        <x:v>Agricultural commodity merchants</x:v>
      </x:c>
      <x:c r="F10" s="51" t="str">
        <x:v>Current / ongoing</x:v>
      </x:c>
      <x:c r="G10" s="51" t="str">
        <x:v>operates as a major merchant within</x:v>
      </x:c>
      <x:c r="H10" s="51" t="str">
        <x:v>INS-1171</x:v>
      </x:c>
      <x:c r="I10" s="51" t="str">
        <x:v>Farm or local-market supply</x:v>
      </x:c>
      <x:c r="J10" s="51" t="str">
        <x:v>Aggregated tradable lot</x:v>
      </x:c>
      <x:c r="K10" s="51" t="str">
        <x:v>MECH-982 — Commodity origination</x:v>
      </x:c>
      <x:c r="L10" s="51" t="str">
        <x:v>E1</x:v>
      </x:c>
      <x:c r="M10" s="51" t="str">
        <x:v>SRC-1527</x:v>
      </x:c>
      <x:c r="N10" s="51" t="str">
        <x:v>Active</x:v>
      </x:c>
    </x:row>
    <x:row r="11">
      <x:c r="A11" s="51" t="str">
        <x:v>V29TRADE-007</x:v>
      </x:c>
      <x:c r="B11" s="51" t="str">
        <x:v>Commodity trading, processing &amp; logistics</x:v>
      </x:c>
      <x:c r="C11" s="51" t="str">
        <x:v>COFCO International</x:v>
      </x:c>
      <x:c r="D11" s="51" t="str">
        <x:v>COFCO International → Agricultural commodity merchants</x:v>
      </x:c>
      <x:c r="E11" s="51" t="str">
        <x:v>Agricultural commodity merchants</x:v>
      </x:c>
      <x:c r="F11" s="51" t="str">
        <x:v>Current / ongoing</x:v>
      </x:c>
      <x:c r="G11" s="51" t="str">
        <x:v>operates as a major trader and processor within</x:v>
      </x:c>
      <x:c r="H11" s="51" t="str">
        <x:v>INS-1171</x:v>
      </x:c>
      <x:c r="I11" s="51" t="str">
        <x:v>Farm or local-market supply</x:v>
      </x:c>
      <x:c r="J11" s="51" t="str">
        <x:v>Aggregated tradable lot</x:v>
      </x:c>
      <x:c r="K11" s="51" t="str">
        <x:v>MECH-982 — Commodity origination</x:v>
      </x:c>
      <x:c r="L11" s="51" t="str">
        <x:v>E1</x:v>
      </x:c>
      <x:c r="M11" s="51" t="str">
        <x:v>SRC-1528</x:v>
      </x:c>
      <x:c r="N11" s="51" t="str">
        <x:v>Active</x:v>
      </x:c>
    </x:row>
    <x:row r="12">
      <x:c r="A12" s="51" t="str">
        <x:v>V29TRADE-008</x:v>
      </x:c>
      <x:c r="B12" s="51" t="str">
        <x:v>Commodity trading, processing &amp; logistics</x:v>
      </x:c>
      <x:c r="C12" s="51" t="str">
        <x:v>Olam Agri</x:v>
      </x:c>
      <x:c r="D12" s="51" t="str">
        <x:v>Olam Agri → Agricultural commodity merchants</x:v>
      </x:c>
      <x:c r="E12" s="51" t="str">
        <x:v>Agricultural commodity merchants</x:v>
      </x:c>
      <x:c r="F12" s="51" t="str">
        <x:v>Current / ongoing</x:v>
      </x:c>
      <x:c r="G12" s="51" t="str">
        <x:v>operates agricultural supply chains within</x:v>
      </x:c>
      <x:c r="H12" s="51" t="str">
        <x:v>INS-1171</x:v>
      </x:c>
      <x:c r="I12" s="51" t="str">
        <x:v>Farm or local-market supply</x:v>
      </x:c>
      <x:c r="J12" s="51" t="str">
        <x:v>Aggregated tradable lot</x:v>
      </x:c>
      <x:c r="K12" s="51" t="str">
        <x:v>MECH-982 — Commodity origination</x:v>
      </x:c>
      <x:c r="L12" s="51" t="str">
        <x:v>E1</x:v>
      </x:c>
      <x:c r="M12" s="51" t="str">
        <x:v>SRC-1529</x:v>
      </x:c>
      <x:c r="N12" s="51" t="str">
        <x:v>Active</x:v>
      </x:c>
    </x:row>
    <x:row r="13">
      <x:c r="A13" s="51" t="str">
        <x:v>V29TRADE-009</x:v>
      </x:c>
      <x:c r="B13" s="51" t="str">
        <x:v>Commodity trading, processing &amp; logistics</x:v>
      </x:c>
      <x:c r="C13" s="51" t="str">
        <x:v>Wilmar International</x:v>
      </x:c>
      <x:c r="D13" s="51" t="str">
        <x:v>Wilmar International → Edible-oil refiners</x:v>
      </x:c>
      <x:c r="E13" s="51" t="str">
        <x:v>Edible-oil refiners</x:v>
      </x:c>
      <x:c r="F13" s="51" t="str">
        <x:v>Current / ongoing</x:v>
      </x:c>
      <x:c r="G13" s="51" t="str">
        <x:v>operates processing and trading assets within</x:v>
      </x:c>
      <x:c r="H13" s="51" t="str">
        <x:v>INS-1174</x:v>
      </x:c>
      <x:c r="I13" s="51" t="str">
        <x:v>Raw agricultural commodity</x:v>
      </x:c>
      <x:c r="J13" s="51" t="str">
        <x:v>Food, feed or industrial product</x:v>
      </x:c>
      <x:c r="K13" s="51" t="str">
        <x:v>MECH-983 — Commodity processing conversion</x:v>
      </x:c>
      <x:c r="L13" s="51" t="str">
        <x:v>E1</x:v>
      </x:c>
      <x:c r="M13" s="51" t="str">
        <x:v>SRC-1530</x:v>
      </x:c>
      <x:c r="N13" s="51" t="str">
        <x:v>Active</x:v>
      </x:c>
    </x:row>
    <x:row r="14">
      <x:c r="A14" s="51" t="str">
        <x:v>V29TRADE-010</x:v>
      </x:c>
      <x:c r="B14" s="51" t="str">
        <x:v>Commodity trading, processing &amp; logistics</x:v>
      </x:c>
      <x:c r="C14" s="51" t="str">
        <x:v>Oilseed crushers</x:v>
      </x:c>
      <x:c r="D14" s="51" t="str">
        <x:v>Oilseed crushers → Edible-oil refiners</x:v>
      </x:c>
      <x:c r="E14" s="51" t="str">
        <x:v>Edible-oil refiners</x:v>
      </x:c>
      <x:c r="F14" s="51" t="str">
        <x:v>Current / ongoing</x:v>
      </x:c>
      <x:c r="G14" s="51" t="str">
        <x:v>supplies crude vegetable oil to</x:v>
      </x:c>
      <x:c r="H14" s="51" t="str">
        <x:v>INS-1174</x:v>
      </x:c>
      <x:c r="I14" s="51" t="str">
        <x:v>Raw agricultural commodity</x:v>
      </x:c>
      <x:c r="J14" s="51" t="str">
        <x:v>Food, feed or industrial product</x:v>
      </x:c>
      <x:c r="K14" s="51" t="str">
        <x:v>MECH-983 — Commodity processing conversion</x:v>
      </x:c>
      <x:c r="L14" s="51" t="str">
        <x:v>E1</x:v>
      </x:c>
      <x:c r="M14" s="51" t="str">
        <x:v>SRC-1524; SRC-1525</x:v>
      </x:c>
      <x:c r="N14" s="51" t="str">
        <x:v>Active</x:v>
      </x:c>
    </x:row>
    <x:row r="15">
      <x:c r="A15" s="51" t="str">
        <x:v>V29TRADE-011</x:v>
      </x:c>
      <x:c r="B15" s="51" t="str">
        <x:v>Commodity trading, processing &amp; logistics</x:v>
      </x:c>
      <x:c r="C15" s="51" t="str">
        <x:v>Flour millers</x:v>
      </x:c>
      <x:c r="D15" s="51" t="str">
        <x:v>Flour millers → Food manufacturers</x:v>
      </x:c>
      <x:c r="E15" s="51" t="str">
        <x:v>Food manufacturers</x:v>
      </x:c>
      <x:c r="F15" s="51" t="str">
        <x:v>Current / ongoing</x:v>
      </x:c>
      <x:c r="G15" s="51" t="str">
        <x:v>supplies processed grain products to</x:v>
      </x:c>
      <x:c r="H15" s="51" t="str">
        <x:v>INS-1174</x:v>
      </x:c>
      <x:c r="I15" s="51" t="str">
        <x:v>Raw agricultural commodity</x:v>
      </x:c>
      <x:c r="J15" s="51" t="str">
        <x:v>Food, feed or industrial product</x:v>
      </x:c>
      <x:c r="K15" s="51" t="str">
        <x:v>MECH-983 — Commodity processing conversion</x:v>
      </x:c>
      <x:c r="L15" s="51" t="str">
        <x:v>E2</x:v>
      </x:c>
      <x:c r="M15" s="51" t="str">
        <x:v>SRC-1524; SRC-1525</x:v>
      </x:c>
      <x:c r="N15" s="51" t="str">
        <x:v>Active</x:v>
      </x:c>
    </x:row>
    <x:row r="16">
      <x:c r="A16" s="51" t="str">
        <x:v>V29TRADE-012</x:v>
      </x:c>
      <x:c r="B16" s="51" t="str">
        <x:v>Commodity trading, processing &amp; logistics</x:v>
      </x:c>
      <x:c r="C16" s="51" t="str">
        <x:v>JBS</x:v>
      </x:c>
      <x:c r="D16" s="51" t="str">
        <x:v>JBS → Meat processors</x:v>
      </x:c>
      <x:c r="E16" s="51" t="str">
        <x:v>Meat processors</x:v>
      </x:c>
      <x:c r="F16" s="51" t="str">
        <x:v>Current / ongoing</x:v>
      </x:c>
      <x:c r="G16" s="51" t="str">
        <x:v>operates as a major company within</x:v>
      </x:c>
      <x:c r="H16" s="51" t="str">
        <x:v>INS-1171</x:v>
      </x:c>
      <x:c r="I16" s="51" t="str">
        <x:v>Raw agricultural commodity</x:v>
      </x:c>
      <x:c r="J16" s="51" t="str">
        <x:v>Food, feed or industrial product</x:v>
      </x:c>
      <x:c r="K16" s="51" t="str">
        <x:v>MECH-983 — Commodity processing conversion</x:v>
      </x:c>
      <x:c r="L16" s="51" t="str">
        <x:v>E1</x:v>
      </x:c>
      <x:c r="M16" s="51" t="str">
        <x:v>SRC-1526</x:v>
      </x:c>
      <x:c r="N16" s="51" t="str">
        <x:v>Active</x:v>
      </x:c>
    </x:row>
    <x:row r="17">
      <x:c r="A17" s="51" t="str">
        <x:v>V29TRADE-013</x:v>
      </x:c>
      <x:c r="B17" s="51" t="str">
        <x:v>Commodity trading, processing &amp; logistics</x:v>
      </x:c>
      <x:c r="C17" s="51" t="str">
        <x:v>Tyson Foods</x:v>
      </x:c>
      <x:c r="D17" s="51" t="str">
        <x:v>Tyson Foods → Meat processors</x:v>
      </x:c>
      <x:c r="E17" s="51" t="str">
        <x:v>Meat processors</x:v>
      </x:c>
      <x:c r="F17" s="51" t="str">
        <x:v>Current / ongoing</x:v>
      </x:c>
      <x:c r="G17" s="51" t="str">
        <x:v>operates as a major company within</x:v>
      </x:c>
      <x:c r="H17" s="51" t="str">
        <x:v>INS-1171</x:v>
      </x:c>
      <x:c r="I17" s="51" t="str">
        <x:v>Raw agricultural commodity</x:v>
      </x:c>
      <x:c r="J17" s="51" t="str">
        <x:v>Food, feed or industrial product</x:v>
      </x:c>
      <x:c r="K17" s="51" t="str">
        <x:v>MECH-983 — Commodity processing conversion</x:v>
      </x:c>
      <x:c r="L17" s="51" t="str">
        <x:v>E1</x:v>
      </x:c>
      <x:c r="M17" s="51" t="str">
        <x:v>SRC-1526</x:v>
      </x:c>
      <x:c r="N17" s="51" t="str">
        <x:v>Active</x:v>
      </x:c>
    </x:row>
    <x:row r="18">
      <x:c r="A18" s="51" t="str">
        <x:v>V29TRADE-014</x:v>
      </x:c>
      <x:c r="B18" s="51" t="str">
        <x:v>Commodity trading, processing &amp; logistics</x:v>
      </x:c>
      <x:c r="C18" s="51" t="str">
        <x:v>Digital food-delivery platforms</x:v>
      </x:c>
      <x:c r="D18" s="51" t="str">
        <x:v>Digital food-delivery platforms → Food consumers</x:v>
      </x:c>
      <x:c r="E18" s="51" t="str">
        <x:v>Food consumers</x:v>
      </x:c>
      <x:c r="F18" s="51" t="str">
        <x:v>Current / ongoing</x:v>
      </x:c>
      <x:c r="G18" s="51" t="str">
        <x:v>intermediates ordering and delivery services for</x:v>
      </x:c>
      <x:c r="H18" s="51" t="str">
        <x:v>INS-1176</x:v>
      </x:c>
      <x:c r="I18" s="51" t="str">
        <x:v>Raw agricultural commodity</x:v>
      </x:c>
      <x:c r="J18" s="51" t="str">
        <x:v>Food, feed or industrial product</x:v>
      </x:c>
      <x:c r="K18" s="51" t="str">
        <x:v>MECH-983 — Commodity processing conversion</x:v>
      </x:c>
      <x:c r="L18" s="51" t="str">
        <x:v>E2</x:v>
      </x:c>
      <x:c r="M18" s="51" t="str">
        <x:v>SRC-1526</x:v>
      </x:c>
      <x:c r="N18" s="51" t="str">
        <x:v>Active</x:v>
      </x:c>
    </x:row>
    <x:row r="19">
      <x:c r="A19" s="51" t="str">
        <x:v>V29DERIV-001</x:v>
      </x:c>
      <x:c r="B19" s="51" t="str">
        <x:v>Agricultural derivatives &amp; price discovery</x:v>
      </x:c>
      <x:c r="C19" s="51" t="str">
        <x:v>Commodity Futures Trading Commission</x:v>
      </x:c>
      <x:c r="D19" s="51" t="str">
        <x:v>Commodity Futures Trading Commission → Commodity hedging counterparties</x:v>
      </x:c>
      <x:c r="E19" s="51" t="str">
        <x:v>Commodity hedging counterparties</x:v>
      </x:c>
      <x:c r="F19" s="51" t="str">
        <x:v>Current / ongoing</x:v>
      </x:c>
      <x:c r="G19" s="51" t="str">
        <x:v>regulates derivatives activity conducted by</x:v>
      </x:c>
      <x:c r="H19" s="51" t="str">
        <x:v>INS-1167</x:v>
      </x:c>
      <x:c r="I19" s="51" t="str">
        <x:v>Price exposure and derivatives position</x:v>
      </x:c>
      <x:c r="J19" s="51" t="str">
        <x:v>Offsetting price-risk profile</x:v>
      </x:c>
      <x:c r="K19" s="51" t="str">
        <x:v>MECH-985 — Futures hedging</x:v>
      </x:c>
      <x:c r="L19" s="51" t="str">
        <x:v>E1</x:v>
      </x:c>
      <x:c r="M19" s="51" t="str">
        <x:v>SRC-1520</x:v>
      </x:c>
      <x:c r="N19" s="51" t="str">
        <x:v>Active</x:v>
      </x:c>
    </x:row>
    <x:row r="20">
      <x:c r="A20" s="51" t="str">
        <x:v>V29DERIV-002</x:v>
      </x:c>
      <x:c r="B20" s="51" t="str">
        <x:v>Agricultural derivatives &amp; price discovery</x:v>
      </x:c>
      <x:c r="C20" s="51" t="str">
        <x:v>CME Group / NYMEX</x:v>
      </x:c>
      <x:c r="D20" s="51" t="str">
        <x:v>CME Group / NYMEX → Commodity hedging counterparties</x:v>
      </x:c>
      <x:c r="E20" s="51" t="str">
        <x:v>Commodity hedging counterparties</x:v>
      </x:c>
      <x:c r="F20" s="51" t="str">
        <x:v>Current / ongoing</x:v>
      </x:c>
      <x:c r="G20" s="51" t="str">
        <x:v>provides listed agricultural futures and options used by</x:v>
      </x:c>
      <x:c r="H20" s="51" t="str">
        <x:v>INS-1167</x:v>
      </x:c>
      <x:c r="I20" s="51" t="str">
        <x:v>Orders and market information</x:v>
      </x:c>
      <x:c r="J20" s="51" t="str">
        <x:v>Observable forward price</x:v>
      </x:c>
      <x:c r="K20" s="51" t="str">
        <x:v>MECH-986 — Futures price discovery</x:v>
      </x:c>
      <x:c r="L20" s="51" t="str">
        <x:v>E1</x:v>
      </x:c>
      <x:c r="M20" s="51" t="str">
        <x:v>SRC-1521</x:v>
      </x:c>
      <x:c r="N20" s="51" t="str">
        <x:v>Active</x:v>
      </x:c>
    </x:row>
    <x:row r="21">
      <x:c r="A21" s="51" t="str">
        <x:v>V29DERIV-003</x:v>
      </x:c>
      <x:c r="B21" s="51" t="str">
        <x:v>Agricultural derivatives &amp; price discovery</x:v>
      </x:c>
      <x:c r="C21" s="51" t="str">
        <x:v>Agricultural commodity merchants</x:v>
      </x:c>
      <x:c r="D21" s="51" t="str">
        <x:v>Agricultural commodity merchants → Commodity hedging counterparties</x:v>
      </x:c>
      <x:c r="E21" s="51" t="str">
        <x:v>Commodity hedging counterparties</x:v>
      </x:c>
      <x:c r="F21" s="51" t="str">
        <x:v>Current / ongoing</x:v>
      </x:c>
      <x:c r="G21" s="51" t="str">
        <x:v>uses derivatives counterparties or markets to hedge through</x:v>
      </x:c>
      <x:c r="H21" s="51" t="str">
        <x:v>INS-1169</x:v>
      </x:c>
      <x:c r="I21" s="51" t="str">
        <x:v>Price exposure and derivatives position</x:v>
      </x:c>
      <x:c r="J21" s="51" t="str">
        <x:v>Offsetting price-risk profile</x:v>
      </x:c>
      <x:c r="K21" s="51" t="str">
        <x:v>MECH-985 — Futures hedging</x:v>
      </x:c>
      <x:c r="L21" s="51" t="str">
        <x:v>E2</x:v>
      </x:c>
      <x:c r="M21" s="51" t="str">
        <x:v>SRC-1520; SRC-1521</x:v>
      </x:c>
      <x:c r="N21" s="51" t="str">
        <x:v>Active</x:v>
      </x:c>
    </x:row>
    <x:row r="22">
      <x:c r="A22" s="51" t="str">
        <x:v>V29DERIV-004</x:v>
      </x:c>
      <x:c r="B22" s="51" t="str">
        <x:v>Agricultural derivatives &amp; price discovery</x:v>
      </x:c>
      <x:c r="C22" s="51" t="str">
        <x:v>Fertilizer producers</x:v>
      </x:c>
      <x:c r="D22" s="51" t="str">
        <x:v>Fertilizer producers → Commodity hedging counterparties</x:v>
      </x:c>
      <x:c r="E22" s="51" t="str">
        <x:v>Commodity hedging counterparties</x:v>
      </x:c>
      <x:c r="F22" s="51" t="str">
        <x:v>Current / ongoing</x:v>
      </x:c>
      <x:c r="G22" s="51" t="str">
        <x:v>may hedge energy or commodity exposures through</x:v>
      </x:c>
      <x:c r="H22" s="51" t="str">
        <x:v>INS-1169</x:v>
      </x:c>
      <x:c r="I22" s="51" t="str">
        <x:v>Price exposure and derivatives position</x:v>
      </x:c>
      <x:c r="J22" s="51" t="str">
        <x:v>Offsetting price-risk profile</x:v>
      </x:c>
      <x:c r="K22" s="51" t="str">
        <x:v>MECH-985 — Futures hedging</x:v>
      </x:c>
      <x:c r="L22" s="51" t="str">
        <x:v>S1</x:v>
      </x:c>
      <x:c r="M22" s="51" t="str">
        <x:v>SRC-1520; SRC-1521</x:v>
      </x:c>
      <x:c r="N22" s="51" t="str">
        <x:v>Active</x:v>
      </x:c>
    </x:row>
    <x:row r="23">
      <x:c r="A23" s="51" t="str">
        <x:v>V29DERIV-005</x:v>
      </x:c>
      <x:c r="B23" s="51" t="str">
        <x:v>Agricultural derivatives &amp; price discovery</x:v>
      </x:c>
      <x:c r="C23" s="51" t="str">
        <x:v>Food manufacturers</x:v>
      </x:c>
      <x:c r="D23" s="51" t="str">
        <x:v>Food manufacturers → Commodity hedging counterparties</x:v>
      </x:c>
      <x:c r="E23" s="51" t="str">
        <x:v>Commodity hedging counterparties</x:v>
      </x:c>
      <x:c r="F23" s="51" t="str">
        <x:v>Current / ongoing</x:v>
      </x:c>
      <x:c r="G23" s="51" t="str">
        <x:v>may hedge agricultural input prices through</x:v>
      </x:c>
      <x:c r="H23" s="51" t="str">
        <x:v>INS-1169</x:v>
      </x:c>
      <x:c r="I23" s="51" t="str">
        <x:v>Price exposure and derivatives position</x:v>
      </x:c>
      <x:c r="J23" s="51" t="str">
        <x:v>Offsetting price-risk profile</x:v>
      </x:c>
      <x:c r="K23" s="51" t="str">
        <x:v>MECH-985 — Futures hedging</x:v>
      </x:c>
      <x:c r="L23" s="51" t="str">
        <x:v>S1</x:v>
      </x:c>
      <x:c r="M23" s="51" t="str">
        <x:v>SRC-1520; SRC-1521</x:v>
      </x:c>
      <x:c r="N23" s="51" t="str">
        <x:v>Active</x:v>
      </x:c>
    </x:row>
    <x:row r="24">
      <x:c r="A24" s="51" t="str">
        <x:v>V29DERIV-006</x:v>
      </x:c>
      <x:c r="B24" s="51" t="str">
        <x:v>Agricultural derivatives &amp; price discovery</x:v>
      </x:c>
      <x:c r="C24" s="51" t="str">
        <x:v>CME Group / NYMEX</x:v>
      </x:c>
      <x:c r="D24" s="51" t="str">
        <x:v>CME Group / NYMEX → Agricultural commodity merchants</x:v>
      </x:c>
      <x:c r="E24" s="51" t="str">
        <x:v>Agricultural commodity merchants</x:v>
      </x:c>
      <x:c r="F24" s="51" t="str">
        <x:v>Current / ongoing</x:v>
      </x:c>
      <x:c r="G24" s="51" t="str">
        <x:v>publishes exchange prices used as reference points by</x:v>
      </x:c>
      <x:c r="H24" s="51" t="str">
        <x:v>INS-1167</x:v>
      </x:c>
      <x:c r="I24" s="51" t="str">
        <x:v>Orders and market information</x:v>
      </x:c>
      <x:c r="J24" s="51" t="str">
        <x:v>Observable forward price</x:v>
      </x:c>
      <x:c r="K24" s="51" t="str">
        <x:v>MECH-986 — Futures price discovery</x:v>
      </x:c>
      <x:c r="L24" s="51" t="str">
        <x:v>E1</x:v>
      </x:c>
      <x:c r="M24" s="51" t="str">
        <x:v>SRC-1521</x:v>
      </x:c>
      <x:c r="N24" s="51" t="str">
        <x:v>Active</x:v>
      </x:c>
    </x:row>
    <x:row r="25">
      <x:c r="A25" s="51" t="str">
        <x:v>V29DERIV-007</x:v>
      </x:c>
      <x:c r="B25" s="51" t="str">
        <x:v>Agricultural derivatives &amp; price discovery</x:v>
      </x:c>
      <x:c r="C25" s="51" t="str">
        <x:v>Commodity hedging counterparties</x:v>
      </x:c>
      <x:c r="D25" s="51" t="str">
        <x:v>Commodity hedging counterparties → Crop insurers</x:v>
      </x:c>
      <x:c r="E25" s="51" t="str">
        <x:v>Crop insurers</x:v>
      </x:c>
      <x:c r="F25" s="51" t="str">
        <x:v>Current / ongoing</x:v>
      </x:c>
      <x:c r="G25" s="51" t="str">
        <x:v>may provide hedges for price-sensitive agricultural risk portfolios of</x:v>
      </x:c>
      <x:c r="H25" s="51" t="str">
        <x:v>INS-1168</x:v>
      </x:c>
      <x:c r="I25" s="51" t="str">
        <x:v>Price exposure and derivatives position</x:v>
      </x:c>
      <x:c r="J25" s="51" t="str">
        <x:v>Offsetting price-risk profile</x:v>
      </x:c>
      <x:c r="K25" s="51" t="str">
        <x:v>MECH-985 — Futures hedging</x:v>
      </x:c>
      <x:c r="L25" s="51" t="str">
        <x:v>S1</x:v>
      </x:c>
      <x:c r="M25" s="51" t="str">
        <x:v>SRC-1520</x:v>
      </x:c>
      <x:c r="N25" s="51" t="str">
        <x:v>Active</x:v>
      </x:c>
    </x:row>
    <x:row r="26">
      <x:c r="A26" s="51" t="str">
        <x:v>V29DERIV-008</x:v>
      </x:c>
      <x:c r="B26" s="51" t="str">
        <x:v>Agricultural derivatives &amp; price discovery</x:v>
      </x:c>
      <x:c r="C26" s="51" t="str">
        <x:v>Commodity Futures Trading Commission</x:v>
      </x:c>
      <x:c r="D26" s="51" t="str">
        <x:v>Commodity Futures Trading Commission → CME Group / NYMEX</x:v>
      </x:c>
      <x:c r="E26" s="51" t="str">
        <x:v>CME Group / NYMEX</x:v>
      </x:c>
      <x:c r="F26" s="51" t="str">
        <x:v>Current / ongoing</x:v>
      </x:c>
      <x:c r="G26" s="51" t="str">
        <x:v>oversees regulated derivatives-market activity conducted through</x:v>
      </x:c>
      <x:c r="H26" s="51" t="str">
        <x:v>INS-1167</x:v>
      </x:c>
      <x:c r="I26" s="51" t="str">
        <x:v>Orders and market information</x:v>
      </x:c>
      <x:c r="J26" s="51" t="str">
        <x:v>Observable forward price</x:v>
      </x:c>
      <x:c r="K26" s="51" t="str">
        <x:v>MECH-986 — Futures price discovery</x:v>
      </x:c>
      <x:c r="L26" s="51" t="str">
        <x:v>E1</x:v>
      </x:c>
      <x:c r="M26" s="51" t="str">
        <x:v>SRC-1520; SRC-1521</x:v>
      </x:c>
      <x:c r="N26" s="51" t="str">
        <x:v>Active</x:v>
      </x:c>
    </x:row>
  </x:sheetData>
  <x:mergeCells>
    <x:mergeCell ref="A1:N1"/>
    <x:mergeCell ref="A2:N2"/>
  </x:mergeCells>
  <x:pageMargins left="0.7" right="0.7" top="0.75" bottom="0.75" header="0.3" footer="0.3"/>
  <x:tableParts count="1">
    <x:tablePart xmlns:r="http://schemas.openxmlformats.org/officeDocument/2006/relationships" r:id="R9d6c037d8f744fee"/>
  </x:tableParts>
</x:worksheet>
</file>

<file path=xl/worksheets/sheet176.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Trade Standards, Food Safety and Border Control</x:v>
      </x:c>
      <x:c r="B1" s="492"/>
      <x:c r="C1" s="492"/>
      <x:c r="D1" s="492"/>
      <x:c r="E1" s="492"/>
      <x:c r="F1" s="492"/>
      <x:c r="G1" s="492"/>
      <x:c r="H1" s="492"/>
      <x:c r="I1" s="492"/>
      <x:c r="J1" s="492"/>
      <x:c r="K1" s="492"/>
      <x:c r="L1" s="492"/>
      <x:c r="M1" s="492"/>
      <x:c r="N1" s="492"/>
    </x:row>
    <x:row r="2" ht="38" customHeight="1">
      <x:c r="A2" s="499" t="str">
        <x:v>WTO agriculture and SPS rules, Codex, phytosanitary certification, food inspection, testing, traceability and recalls.</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V29STD-001</x:v>
      </x:c>
      <x:c r="B5" s="51" t="str">
        <x:v>Trade, SPS, phytosanitary &amp; food standards</x:v>
      </x:c>
      <x:c r="C5" s="51" t="str">
        <x:v>World Trade Organization</x:v>
      </x:c>
      <x:c r="D5" s="51" t="str">
        <x:v>World Trade Organization → Agricultural land ministries</x:v>
      </x:c>
      <x:c r="E5" s="51" t="str">
        <x:v>Agricultural land ministries</x:v>
      </x:c>
      <x:c r="F5" s="51" t="str">
        <x:v>Current / ongoing</x:v>
      </x:c>
      <x:c r="G5" s="51" t="str">
        <x:v>binds member governments through agricultural trade rules administered by</x:v>
      </x:c>
      <x:c r="H5" s="51" t="str">
        <x:v>INS-1177</x:v>
      </x:c>
      <x:c r="I5" s="51" t="str">
        <x:v>Imported product and border schedule</x:v>
      </x:c>
      <x:c r="J5" s="51" t="str">
        <x:v>Duty, quota access or exclusion</x:v>
      </x:c>
      <x:c r="K5" s="51" t="str">
        <x:v>MECH-988 — Tariff and quota administration</x:v>
      </x:c>
      <x:c r="L5" s="51" t="str">
        <x:v>E1</x:v>
      </x:c>
      <x:c r="M5" s="51" t="str">
        <x:v>SRC-1531; SRC-1532</x:v>
      </x:c>
      <x:c r="N5" s="51" t="str">
        <x:v>Active</x:v>
      </x:c>
    </x:row>
    <x:row r="6">
      <x:c r="A6" s="51" t="str">
        <x:v>V29STD-002</x:v>
      </x:c>
      <x:c r="B6" s="51" t="str">
        <x:v>Trade, SPS, phytosanitary &amp; food standards</x:v>
      </x:c>
      <x:c r="C6" s="51" t="str">
        <x:v>World Trade Organization</x:v>
      </x:c>
      <x:c r="D6" s="51" t="str">
        <x:v>World Trade Organization → National plant protection organizations</x:v>
      </x:c>
      <x:c r="E6" s="51" t="str">
        <x:v>National plant protection organizations</x:v>
      </x:c>
      <x:c r="F6" s="51" t="str">
        <x:v>Current / ongoing</x:v>
      </x:c>
      <x:c r="G6" s="51" t="str">
        <x:v>sets SPS disciplines relevant to measures applied by</x:v>
      </x:c>
      <x:c r="H6" s="51" t="str">
        <x:v>INS-1178</x:v>
      </x:c>
      <x:c r="I6" s="51" t="str">
        <x:v>Product, pest or health risk dossier</x:v>
      </x:c>
      <x:c r="J6" s="51" t="str">
        <x:v>Permitted or restricted market access</x:v>
      </x:c>
      <x:c r="K6" s="51" t="str">
        <x:v>MECH-989 — SPS authorization</x:v>
      </x:c>
      <x:c r="L6" s="51" t="str">
        <x:v>E1</x:v>
      </x:c>
      <x:c r="M6" s="51" t="str">
        <x:v>SRC-1533</x:v>
      </x:c>
      <x:c r="N6" s="51" t="str">
        <x:v>Active</x:v>
      </x:c>
    </x:row>
    <x:row r="7">
      <x:c r="A7" s="51" t="str">
        <x:v>V29STD-003</x:v>
      </x:c>
      <x:c r="B7" s="51" t="str">
        <x:v>Trade, SPS, phytosanitary &amp; food standards</x:v>
      </x:c>
      <x:c r="C7" s="51" t="str">
        <x:v>Codex Alimentarius Commission</x:v>
      </x:c>
      <x:c r="D7" s="51" t="str">
        <x:v>Codex Alimentarius Commission → National food safety authorities</x:v>
      </x:c>
      <x:c r="E7" s="51" t="str">
        <x:v>National food safety authorities</x:v>
      </x:c>
      <x:c r="F7" s="51" t="str">
        <x:v>Current / ongoing</x:v>
      </x:c>
      <x:c r="G7" s="51" t="str">
        <x:v>provides international reference standards used by</x:v>
      </x:c>
      <x:c r="H7" s="51" t="str">
        <x:v>INS-1179</x:v>
      </x:c>
      <x:c r="I7" s="51" t="str">
        <x:v>Scientific advice and member negotiation</x:v>
      </x:c>
      <x:c r="J7" s="51" t="str">
        <x:v>International food standard or code</x:v>
      </x:c>
      <x:c r="K7" s="51" t="str">
        <x:v>MECH-992 — Codex standard setting</x:v>
      </x:c>
      <x:c r="L7" s="51" t="str">
        <x:v>E1</x:v>
      </x:c>
      <x:c r="M7" s="51" t="str">
        <x:v>SRC-1534; SRC-1539</x:v>
      </x:c>
      <x:c r="N7" s="51" t="str">
        <x:v>Active</x:v>
      </x:c>
    </x:row>
    <x:row r="8">
      <x:c r="A8" s="51" t="str">
        <x:v>V29STD-004</x:v>
      </x:c>
      <x:c r="B8" s="51" t="str">
        <x:v>Trade, SPS, phytosanitary &amp; food standards</x:v>
      </x:c>
      <x:c r="C8" s="51" t="str">
        <x:v>International Plant Protection Convention Secretariat</x:v>
      </x:c>
      <x:c r="D8" s="51" t="str">
        <x:v>International Plant Protection Convention Secretariat → National plant protection organizations</x:v>
      </x:c>
      <x:c r="E8" s="51" t="str">
        <x:v>National plant protection organizations</x:v>
      </x:c>
      <x:c r="F8" s="51" t="str">
        <x:v>Current / ongoing</x:v>
      </x:c>
      <x:c r="G8" s="51" t="str">
        <x:v>coordinates standards and cooperation among</x:v>
      </x:c>
      <x:c r="H8" s="51" t="str">
        <x:v>INS-1180</x:v>
      </x:c>
      <x:c r="I8" s="51" t="str">
        <x:v>Plant product and inspection</x:v>
      </x:c>
      <x:c r="J8" s="51" t="str">
        <x:v>Certificate of compliance</x:v>
      </x:c>
      <x:c r="K8" s="51" t="str">
        <x:v>MECH-990 — Phytosanitary certification</x:v>
      </x:c>
      <x:c r="L8" s="51" t="str">
        <x:v>E1</x:v>
      </x:c>
      <x:c r="M8" s="51" t="str">
        <x:v>SRC-1535; SRC-1536</x:v>
      </x:c>
      <x:c r="N8" s="51" t="str">
        <x:v>Active</x:v>
      </x:c>
    </x:row>
    <x:row r="9">
      <x:c r="A9" s="51" t="str">
        <x:v>V29STD-005</x:v>
      </x:c>
      <x:c r="B9" s="51" t="str">
        <x:v>Trade, SPS, phytosanitary &amp; food standards</x:v>
      </x:c>
      <x:c r="C9" s="51" t="str">
        <x:v>National plant protection organizations</x:v>
      </x:c>
      <x:c r="D9" s="51" t="str">
        <x:v>National plant protection organizations → Agricultural commodity merchants</x:v>
      </x:c>
      <x:c r="E9" s="51" t="str">
        <x:v>Agricultural commodity merchants</x:v>
      </x:c>
      <x:c r="F9" s="51" t="str">
        <x:v>Current / ongoing</x:v>
      </x:c>
      <x:c r="G9" s="51" t="str">
        <x:v>issues phytosanitary certificates for qualifying shipments handled by</x:v>
      </x:c>
      <x:c r="H9" s="51" t="str">
        <x:v>INS-1181</x:v>
      </x:c>
      <x:c r="I9" s="51" t="str">
        <x:v>Plant product and inspection</x:v>
      </x:c>
      <x:c r="J9" s="51" t="str">
        <x:v>Certificate of compliance</x:v>
      </x:c>
      <x:c r="K9" s="51" t="str">
        <x:v>MECH-990 — Phytosanitary certification</x:v>
      </x:c>
      <x:c r="L9" s="51" t="str">
        <x:v>E1</x:v>
      </x:c>
      <x:c r="M9" s="51" t="str">
        <x:v>SRC-1536</x:v>
      </x:c>
      <x:c r="N9" s="51" t="str">
        <x:v>Active</x:v>
      </x:c>
    </x:row>
    <x:row r="10">
      <x:c r="A10" s="51" t="str">
        <x:v>V29STD-006</x:v>
      </x:c>
      <x:c r="B10" s="51" t="str">
        <x:v>Trade, SPS, phytosanitary &amp; food standards</x:v>
      </x:c>
      <x:c r="C10" s="51" t="str">
        <x:v>National plant protection organizations</x:v>
      </x:c>
      <x:c r="D10" s="51" t="str">
        <x:v>National plant protection organizations → Food traceability system operators</x:v>
      </x:c>
      <x:c r="E10" s="51" t="str">
        <x:v>Food traceability system operators</x:v>
      </x:c>
      <x:c r="F10" s="51" t="str">
        <x:v>Current / ongoing</x:v>
      </x:c>
      <x:c r="G10" s="51" t="str">
        <x:v>exchanges ePhyto certificate data through systems operated with</x:v>
      </x:c>
      <x:c r="H10" s="51" t="str">
        <x:v>INS-1182</x:v>
      </x:c>
      <x:c r="I10" s="51" t="str">
        <x:v>Digital certificate data</x:v>
      </x:c>
      <x:c r="J10" s="51" t="str">
        <x:v>Cross-border verified message</x:v>
      </x:c>
      <x:c r="K10" s="51" t="str">
        <x:v>MECH-991 — Electronic phytosanitary exchange</x:v>
      </x:c>
      <x:c r="L10" s="51" t="str">
        <x:v>E2</x:v>
      </x:c>
      <x:c r="M10" s="51" t="str">
        <x:v>SRC-1537</x:v>
      </x:c>
      <x:c r="N10" s="51" t="str">
        <x:v>Active</x:v>
      </x:c>
    </x:row>
    <x:row r="11">
      <x:c r="A11" s="51" t="str">
        <x:v>V29STD-007</x:v>
      </x:c>
      <x:c r="B11" s="51" t="str">
        <x:v>Trade, SPS, phytosanitary &amp; food standards</x:v>
      </x:c>
      <x:c r="C11" s="51" t="str">
        <x:v>World Organisation for Animal Health</x:v>
      </x:c>
      <x:c r="D11" s="51" t="str">
        <x:v>World Organisation for Animal Health → National food safety authorities</x:v>
      </x:c>
      <x:c r="E11" s="51" t="str">
        <x:v>National food safety authorities</x:v>
      </x:c>
      <x:c r="F11" s="51" t="str">
        <x:v>Current / ongoing</x:v>
      </x:c>
      <x:c r="G11" s="51" t="str">
        <x:v>provides animal-health standards used by</x:v>
      </x:c>
      <x:c r="H11" s="51" t="str">
        <x:v>INS-1183</x:v>
      </x:c>
      <x:c r="I11" s="51" t="str">
        <x:v>Product, pest or health risk dossier</x:v>
      </x:c>
      <x:c r="J11" s="51" t="str">
        <x:v>Permitted or restricted market access</x:v>
      </x:c>
      <x:c r="K11" s="51" t="str">
        <x:v>MECH-989 — SPS authorization</x:v>
      </x:c>
      <x:c r="L11" s="51" t="str">
        <x:v>E1</x:v>
      </x:c>
      <x:c r="M11" s="51" t="str">
        <x:v>SRC-1538</x:v>
      </x:c>
      <x:c r="N11" s="51" t="str">
        <x:v>Active</x:v>
      </x:c>
    </x:row>
    <x:row r="12">
      <x:c r="A12" s="51" t="str">
        <x:v>V29STD-008</x:v>
      </x:c>
      <x:c r="B12" s="51" t="str">
        <x:v>Trade, SPS, phytosanitary &amp; food standards</x:v>
      </x:c>
      <x:c r="C12" s="51" t="str">
        <x:v>National food safety authorities</x:v>
      </x:c>
      <x:c r="D12" s="51" t="str">
        <x:v>National food safety authorities → Food-testing laboratories</x:v>
      </x:c>
      <x:c r="E12" s="51" t="str">
        <x:v>Food-testing laboratories</x:v>
      </x:c>
      <x:c r="F12" s="51" t="str">
        <x:v>Current / ongoing</x:v>
      </x:c>
      <x:c r="G12" s="51" t="str">
        <x:v>relies on testing and analysis performed by</x:v>
      </x:c>
      <x:c r="H12" s="51" t="str">
        <x:v>INS-1185</x:v>
      </x:c>
      <x:c r="I12" s="51" t="str">
        <x:v>Facility or product and legal standard</x:v>
      </x:c>
      <x:c r="J12" s="51" t="str">
        <x:v>Compliance finding, correction or enforcement action</x:v>
      </x:c>
      <x:c r="K12" s="51" t="str">
        <x:v>MECH-993 — Food-safety inspection</x:v>
      </x:c>
      <x:c r="L12" s="51" t="str">
        <x:v>E1</x:v>
      </x:c>
      <x:c r="M12" s="51" t="str">
        <x:v>SRC-1539; SRC-1540</x:v>
      </x:c>
      <x:c r="N12" s="51" t="str">
        <x:v>Active</x:v>
      </x:c>
    </x:row>
    <x:row r="13">
      <x:c r="A13" s="51" t="str">
        <x:v>V29STD-009</x:v>
      </x:c>
      <x:c r="B13" s="51" t="str">
        <x:v>Trade, SPS, phytosanitary &amp; food standards</x:v>
      </x:c>
      <x:c r="C13" s="51" t="str">
        <x:v>National food safety authorities</x:v>
      </x:c>
      <x:c r="D13" s="51" t="str">
        <x:v>National food safety authorities → Food manufacturers</x:v>
      </x:c>
      <x:c r="E13" s="51" t="str">
        <x:v>Food manufacturers</x:v>
      </x:c>
      <x:c r="F13" s="51" t="str">
        <x:v>Current / ongoing</x:v>
      </x:c>
      <x:c r="G13" s="51" t="str">
        <x:v>licenses, inspects or recalls products of</x:v>
      </x:c>
      <x:c r="H13" s="51" t="str">
        <x:v>INS-1184</x:v>
      </x:c>
      <x:c r="I13" s="51" t="str">
        <x:v>Facility or product and legal standard</x:v>
      </x:c>
      <x:c r="J13" s="51" t="str">
        <x:v>Compliance finding, correction or enforcement action</x:v>
      </x:c>
      <x:c r="K13" s="51" t="str">
        <x:v>MECH-993 — Food-safety inspection</x:v>
      </x:c>
      <x:c r="L13" s="51" t="str">
        <x:v>E1</x:v>
      </x:c>
      <x:c r="M13" s="51" t="str">
        <x:v>SRC-1539; SRC-1540</x:v>
      </x:c>
      <x:c r="N13" s="51" t="str">
        <x:v>Active</x:v>
      </x:c>
    </x:row>
    <x:row r="14">
      <x:c r="A14" s="51" t="str">
        <x:v>V29STD-010</x:v>
      </x:c>
      <x:c r="B14" s="51" t="str">
        <x:v>Trade, SPS, phytosanitary &amp; food standards</x:v>
      </x:c>
      <x:c r="C14" s="51" t="str">
        <x:v>Food traceability system operators</x:v>
      </x:c>
      <x:c r="D14" s="51" t="str">
        <x:v>Food traceability system operators → Food manufacturers</x:v>
      </x:c>
      <x:c r="E14" s="51" t="str">
        <x:v>Food manufacturers</x:v>
      </x:c>
      <x:c r="F14" s="51" t="str">
        <x:v>Current / ongoing</x:v>
      </x:c>
      <x:c r="G14" s="51" t="str">
        <x:v>records lot and custody events submitted by</x:v>
      </x:c>
      <x:c r="H14" s="51" t="str">
        <x:v>INS-1187</x:v>
      </x:c>
      <x:c r="I14" s="51" t="str">
        <x:v>Product identifiers and custody events</x:v>
      </x:c>
      <x:c r="J14" s="51" t="str">
        <x:v>Searchable supply-chain history</x:v>
      </x:c>
      <x:c r="K14" s="51" t="str">
        <x:v>MECH-1004 — Traceability data conversion</x:v>
      </x:c>
      <x:c r="L14" s="51" t="str">
        <x:v>E1</x:v>
      </x:c>
      <x:c r="M14" s="51" t="str">
        <x:v>SRC-1537; SRC-1540</x:v>
      </x:c>
      <x:c r="N14" s="51" t="str">
        <x:v>Active</x:v>
      </x:c>
    </x:row>
    <x:row r="15">
      <x:c r="A15" s="51" t="str">
        <x:v>V29STD-011</x:v>
      </x:c>
      <x:c r="B15" s="51" t="str">
        <x:v>Trade, SPS, phytosanitary &amp; food standards</x:v>
      </x:c>
      <x:c r="C15" s="51" t="str">
        <x:v>World Trade Organization</x:v>
      </x:c>
      <x:c r="D15" s="51" t="str">
        <x:v>World Trade Organization → Food and Agriculture Organization of the United Nations</x:v>
      </x:c>
      <x:c r="E15" s="51" t="str">
        <x:v>Food and Agriculture Organization of the United Nations</x:v>
      </x:c>
      <x:c r="F15" s="51" t="str">
        <x:v>Current / ongoing</x:v>
      </x:c>
      <x:c r="G15" s="51" t="str">
        <x:v>draws on standards and expertise associated with</x:v>
      </x:c>
      <x:c r="H15" s="51" t="str">
        <x:v>INS-1178</x:v>
      </x:c>
      <x:c r="I15" s="51" t="str">
        <x:v>Product, pest or health risk dossier</x:v>
      </x:c>
      <x:c r="J15" s="51" t="str">
        <x:v>Permitted or restricted market access</x:v>
      </x:c>
      <x:c r="K15" s="51" t="str">
        <x:v>MECH-989 — SPS authorization</x:v>
      </x:c>
      <x:c r="L15" s="51" t="str">
        <x:v>E2</x:v>
      </x:c>
      <x:c r="M15" s="51" t="str">
        <x:v>SRC-1533; SRC-1534</x:v>
      </x:c>
      <x:c r="N15" s="51" t="str">
        <x:v>Active</x:v>
      </x:c>
    </x:row>
    <x:row r="16">
      <x:c r="A16" s="51" t="str">
        <x:v>V29STD-012</x:v>
      </x:c>
      <x:c r="B16" s="51" t="str">
        <x:v>Trade, SPS, phytosanitary &amp; food standards</x:v>
      </x:c>
      <x:c r="C16" s="51" t="str">
        <x:v>National food safety authorities</x:v>
      </x:c>
      <x:c r="D16" s="51" t="str">
        <x:v>National food safety authorities → Food consumers</x:v>
      </x:c>
      <x:c r="E16" s="51" t="str">
        <x:v>Food consumers</x:v>
      </x:c>
      <x:c r="F16" s="51" t="str">
        <x:v>Current / ongoing</x:v>
      </x:c>
      <x:c r="G16" s="51" t="str">
        <x:v>issues safety findings and recall information to protect</x:v>
      </x:c>
      <x:c r="H16" s="51" t="str">
        <x:v>INS-1186</x:v>
      </x:c>
      <x:c r="I16" s="51" t="str">
        <x:v>Hazard finding and product trace</x:v>
      </x:c>
      <x:c r="J16" s="51" t="str">
        <x:v>Withdrawal and consumer notification</x:v>
      </x:c>
      <x:c r="K16" s="51" t="str">
        <x:v>MECH-994 — Food recall execution</x:v>
      </x:c>
      <x:c r="L16" s="51" t="str">
        <x:v>E1</x:v>
      </x:c>
      <x:c r="M16" s="51" t="str">
        <x:v>SRC-1539; SRC-1540</x:v>
      </x:c>
      <x:c r="N16" s="51" t="str">
        <x:v>Active</x:v>
      </x:c>
    </x:row>
  </x:sheetData>
  <x:mergeCells>
    <x:mergeCell ref="A1:N1"/>
    <x:mergeCell ref="A2:N2"/>
  </x:mergeCells>
  <x:pageMargins left="0.7" right="0.7" top="0.75" bottom="0.75" header="0.3" footer="0.3"/>
  <x:tableParts count="1">
    <x:tablePart xmlns:r="http://schemas.openxmlformats.org/officeDocument/2006/relationships" r:id="R1beb6b0835b84976"/>
  </x:tableParts>
</x:worksheet>
</file>

<file path=xl/worksheets/sheet177.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Retail, Public Provisioning and Nutrition</x:v>
      </x:c>
      <x:c r="B1" s="492"/>
      <x:c r="C1" s="492"/>
      <x:c r="D1" s="492"/>
      <x:c r="E1" s="492"/>
      <x:c r="F1" s="492"/>
      <x:c r="G1" s="492"/>
      <x:c r="H1" s="492"/>
      <x:c r="I1" s="492"/>
      <x:c r="J1" s="492"/>
      <x:c r="K1" s="492"/>
      <x:c r="L1" s="492"/>
      <x:c r="M1" s="492"/>
      <x:c r="N1" s="492"/>
    </x:row>
    <x:row r="2" ht="38" customHeight="1">
      <x:c r="A2" s="499" t="str">
        <x:v>Retail supply, school meals, humanitarian assistance, food banks, household access, diet and food-safety outcomes.</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V29PUBLIC-001</x:v>
      </x:c>
      <x:c r="B5" s="51" t="str">
        <x:v>Retail, public procurement &amp; food assistance</x:v>
      </x:c>
      <x:c r="C5" s="51" t="str">
        <x:v>Food manufacturers</x:v>
      </x:c>
      <x:c r="D5" s="51" t="str">
        <x:v>Food manufacturers → Walmart</x:v>
      </x:c>
      <x:c r="E5" s="51" t="str">
        <x:v>Walmart</x:v>
      </x:c>
      <x:c r="F5" s="51" t="str">
        <x:v>Current / ongoing</x:v>
      </x:c>
      <x:c r="G5" s="51" t="str">
        <x:v>supplies packaged food under retail agreements to</x:v>
      </x:c>
      <x:c r="H5" s="51" t="str">
        <x:v>INS-1175</x:v>
      </x:c>
      <x:c r="I5" s="51" t="str">
        <x:v>Budget and procurement specification</x:v>
      </x:c>
      <x:c r="J5" s="51" t="str">
        <x:v>Purchased food and supplier contract</x:v>
      </x:c>
      <x:c r="K5" s="51" t="str">
        <x:v>MECH-995 — Public food procurement</x:v>
      </x:c>
      <x:c r="L5" s="51" t="str">
        <x:v>E2</x:v>
      </x:c>
      <x:c r="M5" s="51" t="str">
        <x:v>SRC-1526</x:v>
      </x:c>
      <x:c r="N5" s="51" t="str">
        <x:v>Active</x:v>
      </x:c>
    </x:row>
    <x:row r="6">
      <x:c r="A6" s="51" t="str">
        <x:v>V29PUBLIC-002</x:v>
      </x:c>
      <x:c r="B6" s="51" t="str">
        <x:v>Retail, public procurement &amp; food assistance</x:v>
      </x:c>
      <x:c r="C6" s="51" t="str">
        <x:v>Food manufacturers</x:v>
      </x:c>
      <x:c r="D6" s="51" t="str">
        <x:v>Food manufacturers → Carrefour</x:v>
      </x:c>
      <x:c r="E6" s="51" t="str">
        <x:v>Carrefour</x:v>
      </x:c>
      <x:c r="F6" s="51" t="str">
        <x:v>Current / ongoing</x:v>
      </x:c>
      <x:c r="G6" s="51" t="str">
        <x:v>supplies packaged food under retail agreements to</x:v>
      </x:c>
      <x:c r="H6" s="51" t="str">
        <x:v>INS-1175</x:v>
      </x:c>
      <x:c r="I6" s="51" t="str">
        <x:v>Budget and procurement specification</x:v>
      </x:c>
      <x:c r="J6" s="51" t="str">
        <x:v>Purchased food and supplier contract</x:v>
      </x:c>
      <x:c r="K6" s="51" t="str">
        <x:v>MECH-995 — Public food procurement</x:v>
      </x:c>
      <x:c r="L6" s="51" t="str">
        <x:v>E2</x:v>
      </x:c>
      <x:c r="M6" s="51" t="str">
        <x:v>SRC-1526</x:v>
      </x:c>
      <x:c r="N6" s="51" t="str">
        <x:v>Active</x:v>
      </x:c>
    </x:row>
    <x:row r="7">
      <x:c r="A7" s="51" t="str">
        <x:v>V29PUBLIC-003</x:v>
      </x:c>
      <x:c r="B7" s="51" t="str">
        <x:v>Retail, public procurement &amp; food assistance</x:v>
      </x:c>
      <x:c r="C7" s="51" t="str">
        <x:v>Nestlé</x:v>
      </x:c>
      <x:c r="D7" s="51" t="str">
        <x:v>Nestlé → Food manufacturers</x:v>
      </x:c>
      <x:c r="E7" s="51" t="str">
        <x:v>Food manufacturers</x:v>
      </x:c>
      <x:c r="F7" s="51" t="str">
        <x:v>Current / ongoing</x:v>
      </x:c>
      <x:c r="G7" s="51" t="str">
        <x:v>operates as a major packaged-food company within</x:v>
      </x:c>
      <x:c r="H7" s="51" t="str">
        <x:v>INS-1175</x:v>
      </x:c>
      <x:c r="I7" s="51" t="str">
        <x:v>Raw agricultural commodity</x:v>
      </x:c>
      <x:c r="J7" s="51" t="str">
        <x:v>Food, feed or industrial product</x:v>
      </x:c>
      <x:c r="K7" s="51" t="str">
        <x:v>MECH-983 — Commodity processing conversion</x:v>
      </x:c>
      <x:c r="L7" s="51" t="str">
        <x:v>E1</x:v>
      </x:c>
      <x:c r="M7" s="51" t="str">
        <x:v>SRC-1526</x:v>
      </x:c>
      <x:c r="N7" s="51" t="str">
        <x:v>Active</x:v>
      </x:c>
    </x:row>
    <x:row r="8">
      <x:c r="A8" s="51" t="str">
        <x:v>V29PUBLIC-004</x:v>
      </x:c>
      <x:c r="B8" s="51" t="str">
        <x:v>Retail, public procurement &amp; food assistance</x:v>
      </x:c>
      <x:c r="C8" s="51" t="str">
        <x:v>PepsiCo</x:v>
      </x:c>
      <x:c r="D8" s="51" t="str">
        <x:v>PepsiCo → Food manufacturers</x:v>
      </x:c>
      <x:c r="E8" s="51" t="str">
        <x:v>Food manufacturers</x:v>
      </x:c>
      <x:c r="F8" s="51" t="str">
        <x:v>Current / ongoing</x:v>
      </x:c>
      <x:c r="G8" s="51" t="str">
        <x:v>operates as a major food and beverage company within</x:v>
      </x:c>
      <x:c r="H8" s="51" t="str">
        <x:v>INS-1175</x:v>
      </x:c>
      <x:c r="I8" s="51" t="str">
        <x:v>Raw agricultural commodity</x:v>
      </x:c>
      <x:c r="J8" s="51" t="str">
        <x:v>Food, feed or industrial product</x:v>
      </x:c>
      <x:c r="K8" s="51" t="str">
        <x:v>MECH-983 — Commodity processing conversion</x:v>
      </x:c>
      <x:c r="L8" s="51" t="str">
        <x:v>E1</x:v>
      </x:c>
      <x:c r="M8" s="51" t="str">
        <x:v>SRC-1526</x:v>
      </x:c>
      <x:c r="N8" s="51" t="str">
        <x:v>Active</x:v>
      </x:c>
    </x:row>
    <x:row r="9">
      <x:c r="A9" s="51" t="str">
        <x:v>V29PUBLIC-005</x:v>
      </x:c>
      <x:c r="B9" s="51" t="str">
        <x:v>Retail, public procurement &amp; food assistance</x:v>
      </x:c>
      <x:c r="C9" s="51" t="str">
        <x:v>School meal authorities</x:v>
      </x:c>
      <x:c r="D9" s="51" t="str">
        <x:v>School meal authorities → Agricultural cooperatives</x:v>
      </x:c>
      <x:c r="E9" s="51" t="str">
        <x:v>Agricultural cooperatives</x:v>
      </x:c>
      <x:c r="F9" s="51" t="str">
        <x:v>Current / ongoing</x:v>
      </x:c>
      <x:c r="G9" s="51" t="str">
        <x:v>procures food or meal inputs from qualifying</x:v>
      </x:c>
      <x:c r="H9" s="51" t="str">
        <x:v>INS-1188</x:v>
      </x:c>
      <x:c r="I9" s="51" t="str">
        <x:v>Budget and procurement specification</x:v>
      </x:c>
      <x:c r="J9" s="51" t="str">
        <x:v>Purchased food and supplier contract</x:v>
      </x:c>
      <x:c r="K9" s="51" t="str">
        <x:v>MECH-995 — Public food procurement</x:v>
      </x:c>
      <x:c r="L9" s="51" t="str">
        <x:v>E2</x:v>
      </x:c>
      <x:c r="M9" s="51" t="str">
        <x:v>SRC-1541; SRC-1542</x:v>
      </x:c>
      <x:c r="N9" s="51" t="str">
        <x:v>Active</x:v>
      </x:c>
    </x:row>
    <x:row r="10">
      <x:c r="A10" s="51" t="str">
        <x:v>V29PUBLIC-006</x:v>
      </x:c>
      <x:c r="B10" s="51" t="str">
        <x:v>Retail, public procurement &amp; food assistance</x:v>
      </x:c>
      <x:c r="C10" s="51" t="str">
        <x:v>School meal authorities</x:v>
      </x:c>
      <x:c r="D10" s="51" t="str">
        <x:v>School meal authorities → Food-assistance beneficiaries</x:v>
      </x:c>
      <x:c r="E10" s="51" t="str">
        <x:v>Food-assistance beneficiaries</x:v>
      </x:c>
      <x:c r="F10" s="51" t="str">
        <x:v>Current / ongoing</x:v>
      </x:c>
      <x:c r="G10" s="51" t="str">
        <x:v>delivers meals to eligible student members of</x:v>
      </x:c>
      <x:c r="H10" s="51" t="str">
        <x:v>INS-1189</x:v>
      </x:c>
      <x:c r="I10" s="51" t="str">
        <x:v>Procured food and enrolled students</x:v>
      </x:c>
      <x:c r="J10" s="51" t="str">
        <x:v>Meals served at school</x:v>
      </x:c>
      <x:c r="K10" s="51" t="str">
        <x:v>MECH-996 — School-meal delivery</x:v>
      </x:c>
      <x:c r="L10" s="51" t="str">
        <x:v>E1</x:v>
      </x:c>
      <x:c r="M10" s="51" t="str">
        <x:v>SRC-1541; SRC-1542</x:v>
      </x:c>
      <x:c r="N10" s="51" t="str">
        <x:v>Active</x:v>
      </x:c>
    </x:row>
    <x:row r="11">
      <x:c r="A11" s="51" t="str">
        <x:v>V29PUBLIC-007</x:v>
      </x:c>
      <x:c r="B11" s="51" t="str">
        <x:v>Retail, public procurement &amp; food assistance</x:v>
      </x:c>
      <x:c r="C11" s="51" t="str">
        <x:v>World Food Programme</x:v>
      </x:c>
      <x:c r="D11" s="51" t="str">
        <x:v>World Food Programme → Food-assistance beneficiaries</x:v>
      </x:c>
      <x:c r="E11" s="51" t="str">
        <x:v>Food-assistance beneficiaries</x:v>
      </x:c>
      <x:c r="F11" s="51" t="str">
        <x:v>Current / ongoing</x:v>
      </x:c>
      <x:c r="G11" s="51" t="str">
        <x:v>delivers cash, vouchers or in-kind assistance to</x:v>
      </x:c>
      <x:c r="H11" s="51" t="str">
        <x:v>INS-1191</x:v>
      </x:c>
      <x:c r="I11" s="51" t="str">
        <x:v>Eligibility and programme rule</x:v>
      </x:c>
      <x:c r="J11" s="51" t="str">
        <x:v>Cash, voucher or in-kind benefit</x:v>
      </x:c>
      <x:c r="K11" s="51" t="str">
        <x:v>MECH-997 — Food-assistance entitlement</x:v>
      </x:c>
      <x:c r="L11" s="51" t="str">
        <x:v>E1</x:v>
      </x:c>
      <x:c r="M11" s="51" t="str">
        <x:v>SRC-1522</x:v>
      </x:c>
      <x:c r="N11" s="51" t="str">
        <x:v>Active</x:v>
      </x:c>
    </x:row>
    <x:row r="12">
      <x:c r="A12" s="51" t="str">
        <x:v>V29PUBLIC-008</x:v>
      </x:c>
      <x:c r="B12" s="51" t="str">
        <x:v>Retail, public procurement &amp; food assistance</x:v>
      </x:c>
      <x:c r="C12" s="51" t="str">
        <x:v>World Food Programme</x:v>
      </x:c>
      <x:c r="D12" s="51" t="str">
        <x:v>World Food Programme → Port grain terminals</x:v>
      </x:c>
      <x:c r="E12" s="51" t="str">
        <x:v>Port grain terminals</x:v>
      </x:c>
      <x:c r="F12" s="51" t="str">
        <x:v>Current / ongoing</x:v>
      </x:c>
      <x:c r="G12" s="51" t="str">
        <x:v>uses global logistics and terminal services involving</x:v>
      </x:c>
      <x:c r="H12" s="51" t="str">
        <x:v>INS-1166</x:v>
      </x:c>
      <x:c r="I12" s="51" t="str">
        <x:v>Budget and procurement specification</x:v>
      </x:c>
      <x:c r="J12" s="51" t="str">
        <x:v>Purchased food and supplier contract</x:v>
      </x:c>
      <x:c r="K12" s="51" t="str">
        <x:v>MECH-995 — Public food procurement</x:v>
      </x:c>
      <x:c r="L12" s="51" t="str">
        <x:v>E2</x:v>
      </x:c>
      <x:c r="M12" s="51" t="str">
        <x:v>SRC-1522</x:v>
      </x:c>
      <x:c r="N12" s="51" t="str">
        <x:v>Active</x:v>
      </x:c>
    </x:row>
    <x:row r="13">
      <x:c r="A13" s="51" t="str">
        <x:v>V29PUBLIC-009</x:v>
      </x:c>
      <x:c r="B13" s="51" t="str">
        <x:v>Retail, public procurement &amp; food assistance</x:v>
      </x:c>
      <x:c r="C13" s="51" t="str">
        <x:v>Food banks and community food organizations</x:v>
      </x:c>
      <x:c r="D13" s="51" t="str">
        <x:v>Food banks and community food organizations → Food-assistance beneficiaries</x:v>
      </x:c>
      <x:c r="E13" s="51" t="str">
        <x:v>Food-assistance beneficiaries</x:v>
      </x:c>
      <x:c r="F13" s="51" t="str">
        <x:v>Current / ongoing</x:v>
      </x:c>
      <x:c r="G13" s="51" t="str">
        <x:v>redistributes donated or recovered food to</x:v>
      </x:c>
      <x:c r="H13" s="51" t="str">
        <x:v>INS-1191</x:v>
      </x:c>
      <x:c r="I13" s="51" t="str">
        <x:v>Eligibility and programme rule</x:v>
      </x:c>
      <x:c r="J13" s="51" t="str">
        <x:v>Cash, voucher or in-kind benefit</x:v>
      </x:c>
      <x:c r="K13" s="51" t="str">
        <x:v>MECH-997 — Food-assistance entitlement</x:v>
      </x:c>
      <x:c r="L13" s="51" t="str">
        <x:v>E2</x:v>
      </x:c>
      <x:c r="M13" s="51" t="str">
        <x:v>SRC-1545; SRC-1546</x:v>
      </x:c>
      <x:c r="N13" s="51" t="str">
        <x:v>Active</x:v>
      </x:c>
    </x:row>
    <x:row r="14">
      <x:c r="A14" s="51" t="str">
        <x:v>V29PUBLIC-010</x:v>
      </x:c>
      <x:c r="B14" s="51" t="str">
        <x:v>Retail, public procurement &amp; food assistance</x:v>
      </x:c>
      <x:c r="C14" s="51" t="str">
        <x:v>Households</x:v>
      </x:c>
      <x:c r="D14" s="51" t="str">
        <x:v>Households → Food consumers</x:v>
      </x:c>
      <x:c r="E14" s="51" t="str">
        <x:v>Food consumers</x:v>
      </x:c>
      <x:c r="F14" s="51" t="str">
        <x:v>Current / ongoing</x:v>
      </x:c>
      <x:c r="G14" s="51" t="str">
        <x:v>allocates household resources among members who are</x:v>
      </x:c>
      <x:c r="H14" s="51" t="str">
        <x:v>INS-1206</x:v>
      </x:c>
      <x:c r="I14" s="51" t="str">
        <x:v>Income, prices and household needs</x:v>
      </x:c>
      <x:c r="J14" s="51" t="str">
        <x:v>Feasible food basket</x:v>
      </x:c>
      <x:c r="K14" s="51" t="str">
        <x:v>MECH-998 — Diet affordability conversion</x:v>
      </x:c>
      <x:c r="L14" s="51" t="str">
        <x:v>S1</x:v>
      </x:c>
      <x:c r="M14" s="51" t="str">
        <x:v>SRC-1544</x:v>
      </x:c>
      <x:c r="N14" s="51" t="str">
        <x:v>Active</x:v>
      </x:c>
    </x:row>
    <x:row r="15">
      <x:c r="A15" s="51" t="str">
        <x:v>V29NUTR-001</x:v>
      </x:c>
      <x:c r="B15" s="51" t="str">
        <x:v>Nutrition, school meals &amp; food safety</x:v>
      </x:c>
      <x:c r="C15" s="51" t="str">
        <x:v>United Nations Children's Fund</x:v>
      </x:c>
      <x:c r="D15" s="51" t="str">
        <x:v>United Nations Children's Fund → Household nutrition programmes</x:v>
      </x:c>
      <x:c r="E15" s="51" t="str">
        <x:v>Household nutrition programmes</x:v>
      </x:c>
      <x:c r="F15" s="51" t="str">
        <x:v>Current / ongoing</x:v>
      </x:c>
      <x:c r="G15" s="51" t="str">
        <x:v>supports child and maternal nutrition programmes implemented through</x:v>
      </x:c>
      <x:c r="H15" s="51" t="str">
        <x:v>INS-1192</x:v>
      </x:c>
      <x:c r="I15" s="51" t="str">
        <x:v>Food access, health and care</x:v>
      </x:c>
      <x:c r="J15" s="51" t="str">
        <x:v>Nutritional status and future capability</x:v>
      </x:c>
      <x:c r="K15" s="51" t="str">
        <x:v>MECH-999 — Nutrition capability conversion</x:v>
      </x:c>
      <x:c r="L15" s="51" t="str">
        <x:v>E1</x:v>
      </x:c>
      <x:c r="M15" s="51" t="str">
        <x:v>SRC-1543</x:v>
      </x:c>
      <x:c r="N15" s="51" t="str">
        <x:v>Active</x:v>
      </x:c>
    </x:row>
    <x:row r="16">
      <x:c r="A16" s="51" t="str">
        <x:v>V29NUTR-002</x:v>
      </x:c>
      <x:c r="B16" s="51" t="str">
        <x:v>Nutrition, school meals &amp; food safety</x:v>
      </x:c>
      <x:c r="C16" s="51" t="str">
        <x:v>World Health Organization</x:v>
      </x:c>
      <x:c r="D16" s="51" t="str">
        <x:v>World Health Organization → Household nutrition programmes</x:v>
      </x:c>
      <x:c r="E16" s="51" t="str">
        <x:v>Household nutrition programmes</x:v>
      </x:c>
      <x:c r="F16" s="51" t="str">
        <x:v>Current / ongoing</x:v>
      </x:c>
      <x:c r="G16" s="51" t="str">
        <x:v>provides dietary and health guidance used by</x:v>
      </x:c>
      <x:c r="H16" s="51" t="str">
        <x:v>INS-1193</x:v>
      </x:c>
      <x:c r="I16" s="51" t="str">
        <x:v>Food access, health and care</x:v>
      </x:c>
      <x:c r="J16" s="51" t="str">
        <x:v>Nutritional status and future capability</x:v>
      </x:c>
      <x:c r="K16" s="51" t="str">
        <x:v>MECH-999 — Nutrition capability conversion</x:v>
      </x:c>
      <x:c r="L16" s="51" t="str">
        <x:v>E1</x:v>
      </x:c>
      <x:c r="M16" s="51" t="str">
        <x:v>SRC-1544</x:v>
      </x:c>
      <x:c r="N16" s="51" t="str">
        <x:v>Active</x:v>
      </x:c>
    </x:row>
    <x:row r="17">
      <x:c r="A17" s="51" t="str">
        <x:v>V29NUTR-003</x:v>
      </x:c>
      <x:c r="B17" s="51" t="str">
        <x:v>Nutrition, school meals &amp; food safety</x:v>
      </x:c>
      <x:c r="C17" s="51" t="str">
        <x:v>Household nutrition programmes</x:v>
      </x:c>
      <x:c r="D17" s="51" t="str">
        <x:v>Household nutrition programmes → Food-assistance beneficiaries</x:v>
      </x:c>
      <x:c r="E17" s="51" t="str">
        <x:v>Food-assistance beneficiaries</x:v>
      </x:c>
      <x:c r="F17" s="51" t="str">
        <x:v>Current / ongoing</x:v>
      </x:c>
      <x:c r="G17" s="51" t="str">
        <x:v>provides supplements, counselling or therapeutic nutrition to eligible</x:v>
      </x:c>
      <x:c r="H17" s="51" t="str">
        <x:v>INS-1192</x:v>
      </x:c>
      <x:c r="I17" s="51" t="str">
        <x:v>Food access, health and care</x:v>
      </x:c>
      <x:c r="J17" s="51" t="str">
        <x:v>Nutritional status and future capability</x:v>
      </x:c>
      <x:c r="K17" s="51" t="str">
        <x:v>MECH-999 — Nutrition capability conversion</x:v>
      </x:c>
      <x:c r="L17" s="51" t="str">
        <x:v>E1</x:v>
      </x:c>
      <x:c r="M17" s="51" t="str">
        <x:v>SRC-1543; SRC-1544</x:v>
      </x:c>
      <x:c r="N17" s="51" t="str">
        <x:v>Active</x:v>
      </x:c>
    </x:row>
    <x:row r="18">
      <x:c r="A18" s="51" t="str">
        <x:v>V29NUTR-004</x:v>
      </x:c>
      <x:c r="B18" s="51" t="str">
        <x:v>Nutrition, school meals &amp; food safety</x:v>
      </x:c>
      <x:c r="C18" s="51" t="str">
        <x:v>School meal authorities</x:v>
      </x:c>
      <x:c r="D18" s="51" t="str">
        <x:v>School meal authorities → World Food Programme</x:v>
      </x:c>
      <x:c r="E18" s="51" t="str">
        <x:v>World Food Programme</x:v>
      </x:c>
      <x:c r="F18" s="51" t="str">
        <x:v>Current / ongoing</x:v>
      </x:c>
      <x:c r="G18" s="51" t="str">
        <x:v>uses policy, technical or partnership support associated with</x:v>
      </x:c>
      <x:c r="H18" s="51" t="str">
        <x:v>INS-1189</x:v>
      </x:c>
      <x:c r="I18" s="51" t="str">
        <x:v>Procured food and enrolled students</x:v>
      </x:c>
      <x:c r="J18" s="51" t="str">
        <x:v>Meals served at school</x:v>
      </x:c>
      <x:c r="K18" s="51" t="str">
        <x:v>MECH-996 — School-meal delivery</x:v>
      </x:c>
      <x:c r="L18" s="51" t="str">
        <x:v>E2</x:v>
      </x:c>
      <x:c r="M18" s="51" t="str">
        <x:v>SRC-1541; SRC-1542</x:v>
      </x:c>
      <x:c r="N18" s="51" t="str">
        <x:v>Active</x:v>
      </x:c>
    </x:row>
    <x:row r="19">
      <x:c r="A19" s="51" t="str">
        <x:v>V29NUTR-005</x:v>
      </x:c>
      <x:c r="B19" s="51" t="str">
        <x:v>Nutrition, school meals &amp; food safety</x:v>
      </x:c>
      <x:c r="C19" s="51" t="str">
        <x:v>Food-testing laboratories</x:v>
      </x:c>
      <x:c r="D19" s="51" t="str">
        <x:v>Food-testing laboratories → Food consumers</x:v>
      </x:c>
      <x:c r="E19" s="51" t="str">
        <x:v>Food consumers</x:v>
      </x:c>
      <x:c r="F19" s="51" t="str">
        <x:v>Current / ongoing</x:v>
      </x:c>
      <x:c r="G19" s="51" t="str">
        <x:v>produces safety evidence used to protect</x:v>
      </x:c>
      <x:c r="H19" s="51" t="str">
        <x:v>INS-1185</x:v>
      </x:c>
      <x:c r="I19" s="51" t="str">
        <x:v>Facility or product and legal standard</x:v>
      </x:c>
      <x:c r="J19" s="51" t="str">
        <x:v>Compliance finding, correction or enforcement action</x:v>
      </x:c>
      <x:c r="K19" s="51" t="str">
        <x:v>MECH-993 — Food-safety inspection</x:v>
      </x:c>
      <x:c r="L19" s="51" t="str">
        <x:v>E1</x:v>
      </x:c>
      <x:c r="M19" s="51" t="str">
        <x:v>SRC-1539; SRC-1540</x:v>
      </x:c>
      <x:c r="N19" s="51" t="str">
        <x:v>Active</x:v>
      </x:c>
    </x:row>
    <x:row r="20">
      <x:c r="A20" s="51" t="str">
        <x:v>V29NUTR-006</x:v>
      </x:c>
      <x:c r="B20" s="51" t="str">
        <x:v>Nutrition, school meals &amp; food safety</x:v>
      </x:c>
      <x:c r="C20" s="51" t="str">
        <x:v>National food safety authorities</x:v>
      </x:c>
      <x:c r="D20" s="51" t="str">
        <x:v>National food safety authorities → Meat processors</x:v>
      </x:c>
      <x:c r="E20" s="51" t="str">
        <x:v>Meat processors</x:v>
      </x:c>
      <x:c r="F20" s="51" t="str">
        <x:v>Current / ongoing</x:v>
      </x:c>
      <x:c r="G20" s="51" t="str">
        <x:v>inspects or regulates food-safety compliance of</x:v>
      </x:c>
      <x:c r="H20" s="51" t="str">
        <x:v>INS-1185</x:v>
      </x:c>
      <x:c r="I20" s="51" t="str">
        <x:v>Facility or product and legal standard</x:v>
      </x:c>
      <x:c r="J20" s="51" t="str">
        <x:v>Compliance finding, correction or enforcement action</x:v>
      </x:c>
      <x:c r="K20" s="51" t="str">
        <x:v>MECH-993 — Food-safety inspection</x:v>
      </x:c>
      <x:c r="L20" s="51" t="str">
        <x:v>E1</x:v>
      </x:c>
      <x:c r="M20" s="51" t="str">
        <x:v>SRC-1539; SRC-1540</x:v>
      </x:c>
      <x:c r="N20" s="51" t="str">
        <x:v>Active</x:v>
      </x:c>
    </x:row>
    <x:row r="21">
      <x:c r="A21" s="51" t="str">
        <x:v>V29NUTR-007</x:v>
      </x:c>
      <x:c r="B21" s="51" t="str">
        <x:v>Nutrition, school meals &amp; food safety</x:v>
      </x:c>
      <x:c r="C21" s="51" t="str">
        <x:v>Food consumers</x:v>
      </x:c>
      <x:c r="D21" s="51" t="str">
        <x:v>Food consumers → Household nutrition programmes</x:v>
      </x:c>
      <x:c r="E21" s="51" t="str">
        <x:v>Household nutrition programmes</x:v>
      </x:c>
      <x:c r="F21" s="51" t="str">
        <x:v>Current / ongoing</x:v>
      </x:c>
      <x:c r="G21" s="51" t="str">
        <x:v>generates diet and outcome data used by</x:v>
      </x:c>
      <x:c r="H21" s="51" t="str">
        <x:v>INS-1192</x:v>
      </x:c>
      <x:c r="I21" s="51" t="str">
        <x:v>Food access, health and care</x:v>
      </x:c>
      <x:c r="J21" s="51" t="str">
        <x:v>Nutritional status and future capability</x:v>
      </x:c>
      <x:c r="K21" s="51" t="str">
        <x:v>MECH-999 — Nutrition capability conversion</x:v>
      </x:c>
      <x:c r="L21" s="51" t="str">
        <x:v>E2</x:v>
      </x:c>
      <x:c r="M21" s="51" t="str">
        <x:v>SRC-1543; SRC-1544</x:v>
      </x:c>
      <x:c r="N21" s="51" t="str">
        <x:v>Active</x:v>
      </x:c>
    </x:row>
    <x:row r="22">
      <x:c r="A22" s="51" t="str">
        <x:v>V29NUTR-008</x:v>
      </x:c>
      <x:c r="B22" s="51" t="str">
        <x:v>Nutrition, school meals &amp; food safety</x:v>
      </x:c>
      <x:c r="C22" s="51" t="str">
        <x:v>Food and Agriculture Organization of the United Nations</x:v>
      </x:c>
      <x:c r="D22" s="51" t="str">
        <x:v>Food and Agriculture Organization of the United Nations → Agricultural statistics agencies</x:v>
      </x:c>
      <x:c r="E22" s="51" t="str">
        <x:v>Agricultural statistics agencies</x:v>
      </x:c>
      <x:c r="F22" s="51" t="str">
        <x:v>Current / ongoing</x:v>
      </x:c>
      <x:c r="G22" s="51" t="str">
        <x:v>provides definitions, data systems and technical support used by</x:v>
      </x:c>
      <x:c r="H22" s="51" t="str">
        <x:v>INS-1194</x:v>
      </x:c>
      <x:c r="I22" s="51" t="str">
        <x:v>Production, stock, trade and price reports</x:v>
      </x:c>
      <x:c r="J22" s="51" t="str">
        <x:v>Shared market information</x:v>
      </x:c>
      <x:c r="K22" s="51" t="str">
        <x:v>MECH-1006 — Market-information transparency</x:v>
      </x:c>
      <x:c r="L22" s="51" t="str">
        <x:v>E1</x:v>
      </x:c>
      <x:c r="M22" s="51" t="str">
        <x:v>SRC-1545; SRC-1547</x:v>
      </x:c>
      <x:c r="N22" s="51" t="str">
        <x:v>Active</x:v>
      </x:c>
    </x:row>
  </x:sheetData>
  <x:mergeCells>
    <x:mergeCell ref="A1:N1"/>
    <x:mergeCell ref="A2:N2"/>
  </x:mergeCells>
  <x:pageMargins left="0.7" right="0.7" top="0.75" bottom="0.75" header="0.3" footer="0.3"/>
  <x:tableParts count="1">
    <x:tablePart xmlns:r="http://schemas.openxmlformats.org/officeDocument/2006/relationships" r:id="Rab88fcf0be52471b"/>
  </x:tableParts>
</x:worksheet>
</file>

<file path=xl/worksheets/sheet178.xml><?xml version="1.0" encoding="utf-8"?>
<x:worksheet xmlns:x="http://schemas.openxmlformats.org/spreadsheetml/2006/main">
  <x:sheetFormatPr defaultRowHeight="15"/>
  <x:cols>
    <x:col min="1" max="1" width="16" hidden="0" customWidth="1"/>
    <x:col min="2" max="2" width="29" hidden="0" customWidth="1"/>
    <x:col min="3" max="3" width="23" hidden="0" customWidth="1"/>
    <x:col min="4" max="4" width="27" hidden="0" customWidth="1"/>
    <x:col min="5" max="5" width="23" hidden="0" customWidth="1"/>
    <x:col min="6" max="6" width="16" hidden="0" customWidth="1"/>
    <x:col min="7" max="7" width="28" hidden="0" customWidth="1"/>
    <x:col min="8" max="8" width="14" hidden="0" customWidth="1"/>
    <x:col min="9" max="9" width="23" hidden="0" customWidth="1"/>
    <x:col min="10" max="10" width="23" hidden="0" customWidth="1"/>
    <x:col min="11" max="11" width="28" hidden="0" customWidth="1"/>
    <x:col min="12" max="12" width="12" hidden="0" customWidth="1"/>
    <x:col min="13" max="13" width="20" hidden="0" customWidth="1"/>
    <x:col min="14" max="14" width="12" hidden="0" customWidth="1"/>
  </x:cols>
  <x:sheetData>
    <x:row r="1" ht="28" customHeight="1">
      <x:c r="A1" s="492" t="str">
        <x:v>V29 — Ecological Feedback and Food-System Data</x:v>
      </x:c>
      <x:c r="B1" s="492"/>
      <x:c r="C1" s="492"/>
      <x:c r="D1" s="492"/>
      <x:c r="E1" s="492"/>
      <x:c r="F1" s="492"/>
      <x:c r="G1" s="492"/>
      <x:c r="H1" s="492"/>
      <x:c r="I1" s="492"/>
      <x:c r="J1" s="492"/>
      <x:c r="K1" s="492"/>
      <x:c r="L1" s="492"/>
      <x:c r="M1" s="492"/>
      <x:c r="N1" s="492"/>
    </x:row>
    <x:row r="2" ht="38" customHeight="1">
      <x:c r="A2" s="499" t="str">
        <x:v>Soil, water, biodiversity, pollination, climate, food loss, remote sensing, traceability and market information.</x:v>
      </x:c>
      <x:c r="B2" s="499"/>
      <x:c r="C2" s="499"/>
      <x:c r="D2" s="499"/>
      <x:c r="E2" s="499"/>
      <x:c r="F2" s="499"/>
      <x:c r="G2" s="499"/>
      <x:c r="H2" s="499"/>
      <x:c r="I2" s="499"/>
      <x:c r="J2" s="499"/>
      <x:c r="K2" s="499"/>
      <x:c r="L2" s="499"/>
      <x:c r="M2" s="499"/>
      <x:c r="N2" s="499"/>
    </x:row>
    <x:row r="4">
      <x:c r="A4" s="501" t="str">
        <x:v>Relationship ID</x:v>
      </x:c>
      <x:c r="B4" s="501" t="str">
        <x:v>Category</x:v>
      </x:c>
      <x:c r="C4" s="501" t="str">
        <x:v>Actor A</x:v>
      </x:c>
      <x:c r="D4" s="501" t="str">
        <x:v>Direction</x:v>
      </x:c>
      <x:c r="E4" s="501" t="str">
        <x:v>Actor B</x:v>
      </x:c>
      <x:c r="F4" s="501" t="str">
        <x:v>Date / period</x:v>
      </x:c>
      <x:c r="G4" s="501" t="str">
        <x:v>Edge type</x:v>
      </x:c>
      <x:c r="H4" s="501" t="str">
        <x:v>Instrument ID</x:v>
      </x:c>
      <x:c r="I4" s="501" t="str">
        <x:v>Conversion input</x:v>
      </x:c>
      <x:c r="J4" s="501" t="str">
        <x:v>Conversion output</x:v>
      </x:c>
      <x:c r="K4" s="501" t="str">
        <x:v>Conversion mechanism</x:v>
      </x:c>
      <x:c r="L4" s="501" t="str">
        <x:v>Evidence grade</x:v>
      </x:c>
      <x:c r="M4" s="501" t="str">
        <x:v>Source IDs</x:v>
      </x:c>
      <x:c r="N4" s="501" t="str">
        <x:v>Status</x:v>
      </x:c>
    </x:row>
    <x:row r="5">
      <x:c r="A5" s="51" t="str">
        <x:v>V29ECO-001</x:v>
      </x:c>
      <x:c r="B5" s="51" t="str">
        <x:v>Climate, soil, biodiversity &amp; ecological feedback</x:v>
      </x:c>
      <x:c r="C5" s="51" t="str">
        <x:v>FAO Global Soil Partnership</x:v>
      </x:c>
      <x:c r="D5" s="51" t="str">
        <x:v>FAO Global Soil Partnership → Agricultural extension services</x:v>
      </x:c>
      <x:c r="E5" s="51" t="str">
        <x:v>Agricultural extension services</x:v>
      </x:c>
      <x:c r="F5" s="51" t="str">
        <x:v>Current / ongoing</x:v>
      </x:c>
      <x:c r="G5" s="51" t="str">
        <x:v>provides sustainable-soil guidance used by</x:v>
      </x:c>
      <x:c r="H5" s="51" t="str">
        <x:v>INS-1196</x:v>
      </x:c>
      <x:c r="I5" s="51" t="str">
        <x:v>Organic matter, nutrients and management</x:v>
      </x:c>
      <x:c r="J5" s="51" t="str">
        <x:v>Maintained or depleted productive soil</x:v>
      </x:c>
      <x:c r="K5" s="51" t="str">
        <x:v>MECH-1001 — Soil fertility reproduction</x:v>
      </x:c>
      <x:c r="L5" s="51" t="str">
        <x:v>E1</x:v>
      </x:c>
      <x:c r="M5" s="51" t="str">
        <x:v>SRC-1548</x:v>
      </x:c>
      <x:c r="N5" s="51" t="str">
        <x:v>Active</x:v>
      </x:c>
    </x:row>
    <x:row r="6">
      <x:c r="A6" s="51" t="str">
        <x:v>V29ECO-002</x:v>
      </x:c>
      <x:c r="B6" s="51" t="str">
        <x:v>Climate, soil, biodiversity &amp; ecological feedback</x:v>
      </x:c>
      <x:c r="C6" s="51" t="str">
        <x:v>Biodiversity and pollinator authorities</x:v>
      </x:c>
      <x:c r="D6" s="51" t="str">
        <x:v>Biodiversity and pollinator authorities → Smallholder farmers</x:v>
      </x:c>
      <x:c r="E6" s="51" t="str">
        <x:v>Smallholder farmers</x:v>
      </x:c>
      <x:c r="F6" s="51" t="str">
        <x:v>Current / ongoing</x:v>
      </x:c>
      <x:c r="G6" s="51" t="str">
        <x:v>sets conservation rules or support affecting practices of</x:v>
      </x:c>
      <x:c r="H6" s="51" t="str">
        <x:v>INS-1197</x:v>
      </x:c>
      <x:c r="I6" s="51" t="str">
        <x:v>Pollinator populations and crop ecology</x:v>
      </x:c>
      <x:c r="J6" s="51" t="str">
        <x:v>Fruit and seed production service</x:v>
      </x:c>
      <x:c r="K6" s="51" t="str">
        <x:v>MECH-1002 — Pollination service dependence</x:v>
      </x:c>
      <x:c r="L6" s="51" t="str">
        <x:v>E1</x:v>
      </x:c>
      <x:c r="M6" s="51" t="str">
        <x:v>SRC-1549; SRC-1550; SRC-1551</x:v>
      </x:c>
      <x:c r="N6" s="51" t="str">
        <x:v>Active</x:v>
      </x:c>
    </x:row>
    <x:row r="7">
      <x:c r="A7" s="51" t="str">
        <x:v>V29ECO-003</x:v>
      </x:c>
      <x:c r="B7" s="51" t="str">
        <x:v>Climate, soil, biodiversity &amp; ecological feedback</x:v>
      </x:c>
      <x:c r="C7" s="51" t="str">
        <x:v>Intergovernmental Panel on Climate Change</x:v>
      </x:c>
      <x:c r="D7" s="51" t="str">
        <x:v>Intergovernmental Panel on Climate Change → National water ministries</x:v>
      </x:c>
      <x:c r="E7" s="51" t="str">
        <x:v>National water ministries</x:v>
      </x:c>
      <x:c r="F7" s="51" t="str">
        <x:v>Current / ongoing</x:v>
      </x:c>
      <x:c r="G7" s="51" t="str">
        <x:v>provides assessed climate-risk evidence used by</x:v>
      </x:c>
      <x:c r="H7" s="51" t="str">
        <x:v>INS-1199</x:v>
      </x:c>
      <x:c r="I7" s="51" t="str">
        <x:v>Climate hazard and crop exposure</x:v>
      </x:c>
      <x:c r="J7" s="51" t="str">
        <x:v>Yield, quality or timing effect</x:v>
      </x:c>
      <x:c r="K7" s="51" t="str">
        <x:v>MECH-1003 — Climate-yield transmission</x:v>
      </x:c>
      <x:c r="L7" s="51" t="str">
        <x:v>E1</x:v>
      </x:c>
      <x:c r="M7" s="51" t="str">
        <x:v>SRC-1552; SRC-1553</x:v>
      </x:c>
      <x:c r="N7" s="51" t="str">
        <x:v>Active</x:v>
      </x:c>
    </x:row>
    <x:row r="8">
      <x:c r="A8" s="51" t="str">
        <x:v>V29ECO-004</x:v>
      </x:c>
      <x:c r="B8" s="51" t="str">
        <x:v>Climate, soil, biodiversity &amp; ecological feedback</x:v>
      </x:c>
      <x:c r="C8" s="51" t="str">
        <x:v>Intergovernmental Panel on Climate Change</x:v>
      </x:c>
      <x:c r="D8" s="51" t="str">
        <x:v>Intergovernmental Panel on Climate Change → Agricultural land ministries</x:v>
      </x:c>
      <x:c r="E8" s="51" t="str">
        <x:v>Agricultural land ministries</x:v>
      </x:c>
      <x:c r="F8" s="51" t="str">
        <x:v>Current / ongoing</x:v>
      </x:c>
      <x:c r="G8" s="51" t="str">
        <x:v>provides assessed climate-risk evidence used by</x:v>
      </x:c>
      <x:c r="H8" s="51" t="str">
        <x:v>INS-1199</x:v>
      </x:c>
      <x:c r="I8" s="51" t="str">
        <x:v>Climate hazard and crop exposure</x:v>
      </x:c>
      <x:c r="J8" s="51" t="str">
        <x:v>Yield, quality or timing effect</x:v>
      </x:c>
      <x:c r="K8" s="51" t="str">
        <x:v>MECH-1003 — Climate-yield transmission</x:v>
      </x:c>
      <x:c r="L8" s="51" t="str">
        <x:v>E1</x:v>
      </x:c>
      <x:c r="M8" s="51" t="str">
        <x:v>SRC-1552; SRC-1553</x:v>
      </x:c>
      <x:c r="N8" s="51" t="str">
        <x:v>Active</x:v>
      </x:c>
    </x:row>
    <x:row r="9">
      <x:c r="A9" s="51" t="str">
        <x:v>V29ECO-005</x:v>
      </x:c>
      <x:c r="B9" s="51" t="str">
        <x:v>Climate, soil, biodiversity &amp; ecological feedback</x:v>
      </x:c>
      <x:c r="C9" s="51" t="str">
        <x:v>Agricultural water users</x:v>
      </x:c>
      <x:c r="D9" s="51" t="str">
        <x:v>Agricultural water users → FAO Global Soil Partnership</x:v>
      </x:c>
      <x:c r="E9" s="51" t="str">
        <x:v>FAO Global Soil Partnership</x:v>
      </x:c>
      <x:c r="F9" s="51" t="str">
        <x:v>Current / ongoing</x:v>
      </x:c>
      <x:c r="G9" s="51" t="str">
        <x:v>affects soil salinity and moisture conditions relevant to</x:v>
      </x:c>
      <x:c r="H9" s="51" t="str">
        <x:v>INS-1196</x:v>
      </x:c>
      <x:c r="I9" s="51" t="str">
        <x:v>Organic matter, nutrients and management</x:v>
      </x:c>
      <x:c r="J9" s="51" t="str">
        <x:v>Maintained or depleted productive soil</x:v>
      </x:c>
      <x:c r="K9" s="51" t="str">
        <x:v>MECH-1001 — Soil fertility reproduction</x:v>
      </x:c>
      <x:c r="L9" s="51" t="str">
        <x:v>S1</x:v>
      </x:c>
      <x:c r="M9" s="51" t="str">
        <x:v>SRC-1509; SRC-1548</x:v>
      </x:c>
      <x:c r="N9" s="51" t="str">
        <x:v>Active</x:v>
      </x:c>
    </x:row>
    <x:row r="10">
      <x:c r="A10" s="51" t="str">
        <x:v>V29ECO-006</x:v>
      </x:c>
      <x:c r="B10" s="51" t="str">
        <x:v>Climate, soil, biodiversity &amp; ecological feedback</x:v>
      </x:c>
      <x:c r="C10" s="51" t="str">
        <x:v>Food consumers</x:v>
      </x:c>
      <x:c r="D10" s="51" t="str">
        <x:v>Food consumers → Food banks and community food organizations</x:v>
      </x:c>
      <x:c r="E10" s="51" t="str">
        <x:v>Food banks and community food organizations</x:v>
      </x:c>
      <x:c r="F10" s="51" t="str">
        <x:v>Current / ongoing</x:v>
      </x:c>
      <x:c r="G10" s="51" t="str">
        <x:v>donates or redirects surplus food through</x:v>
      </x:c>
      <x:c r="H10" s="51" t="str">
        <x:v>INS-1195</x:v>
      </x:c>
      <x:c r="I10" s="51" t="str">
        <x:v>Produced food and failed use</x:v>
      </x:c>
      <x:c r="J10" s="51" t="str">
        <x:v>Material loss, disposal or recovery</x:v>
      </x:c>
      <x:c r="K10" s="51" t="str">
        <x:v>MECH-1000 — Food loss and waste allocation</x:v>
      </x:c>
      <x:c r="L10" s="51" t="str">
        <x:v>E2</x:v>
      </x:c>
      <x:c r="M10" s="51" t="str">
        <x:v>SRC-1545; SRC-1546</x:v>
      </x:c>
      <x:c r="N10" s="51" t="str">
        <x:v>Active</x:v>
      </x:c>
    </x:row>
    <x:row r="11">
      <x:c r="A11" s="51" t="str">
        <x:v>V29ECO-007</x:v>
      </x:c>
      <x:c r="B11" s="51" t="str">
        <x:v>Climate, soil, biodiversity &amp; ecological feedback</x:v>
      </x:c>
      <x:c r="C11" s="51" t="str">
        <x:v>Food manufacturers</x:v>
      </x:c>
      <x:c r="D11" s="51" t="str">
        <x:v>Food manufacturers → Food traceability system operators</x:v>
      </x:c>
      <x:c r="E11" s="51" t="str">
        <x:v>Food traceability system operators</x:v>
      </x:c>
      <x:c r="F11" s="51" t="str">
        <x:v>Current / ongoing</x:v>
      </x:c>
      <x:c r="G11" s="51" t="str">
        <x:v>records loss, waste or custody data through</x:v>
      </x:c>
      <x:c r="H11" s="51" t="str">
        <x:v>INS-1194</x:v>
      </x:c>
      <x:c r="I11" s="51" t="str">
        <x:v>Produced food and failed use</x:v>
      </x:c>
      <x:c r="J11" s="51" t="str">
        <x:v>Material loss, disposal or recovery</x:v>
      </x:c>
      <x:c r="K11" s="51" t="str">
        <x:v>MECH-1000 — Food loss and waste allocation</x:v>
      </x:c>
      <x:c r="L11" s="51" t="str">
        <x:v>E2</x:v>
      </x:c>
      <x:c r="M11" s="51" t="str">
        <x:v>SRC-1545; SRC-1547</x:v>
      </x:c>
      <x:c r="N11" s="51" t="str">
        <x:v>Active</x:v>
      </x:c>
    </x:row>
    <x:row r="12">
      <x:c r="A12" s="51" t="str">
        <x:v>V29ECO-008</x:v>
      </x:c>
      <x:c r="B12" s="51" t="str">
        <x:v>Climate, soil, biodiversity &amp; ecological feedback</x:v>
      </x:c>
      <x:c r="C12" s="51" t="str">
        <x:v>Agricultural input distributors</x:v>
      </x:c>
      <x:c r="D12" s="51" t="str">
        <x:v>Agricultural input distributors → Biodiversity and pollinator authorities</x:v>
      </x:c>
      <x:c r="E12" s="51" t="str">
        <x:v>Biodiversity and pollinator authorities</x:v>
      </x:c>
      <x:c r="F12" s="51" t="str">
        <x:v>Current / ongoing</x:v>
      </x:c>
      <x:c r="G12" s="51" t="str">
        <x:v>is subject to environmental rules or monitoring by</x:v>
      </x:c>
      <x:c r="H12" s="51" t="str">
        <x:v>INS-1198</x:v>
      </x:c>
      <x:c r="I12" s="51" t="str">
        <x:v>Pollinator populations and crop ecology</x:v>
      </x:c>
      <x:c r="J12" s="51" t="str">
        <x:v>Fruit and seed production service</x:v>
      </x:c>
      <x:c r="K12" s="51" t="str">
        <x:v>MECH-1002 — Pollination service dependence</x:v>
      </x:c>
      <x:c r="L12" s="51" t="str">
        <x:v>S1</x:v>
      </x:c>
      <x:c r="M12" s="51" t="str">
        <x:v>SRC-1550; SRC-1551</x:v>
      </x:c>
      <x:c r="N12" s="51" t="str">
        <x:v>Active</x:v>
      </x:c>
    </x:row>
    <x:row r="13">
      <x:c r="A13" s="51" t="str">
        <x:v>V29DATA-001</x:v>
      </x:c>
      <x:c r="B13" s="51" t="str">
        <x:v>Food data, traceability, algorithms &amp; remote sensing</x:v>
      </x:c>
      <x:c r="C13" s="51" t="str">
        <x:v>Agricultural remote-sensing providers</x:v>
      </x:c>
      <x:c r="D13" s="51" t="str">
        <x:v>Agricultural remote-sensing providers → Agricultural statistics agencies</x:v>
      </x:c>
      <x:c r="E13" s="51" t="str">
        <x:v>Agricultural statistics agencies</x:v>
      </x:c>
      <x:c r="F13" s="51" t="str">
        <x:v>Current / ongoing</x:v>
      </x:c>
      <x:c r="G13" s="51" t="str">
        <x:v>supplies crop, land-use or drought estimates to</x:v>
      </x:c>
      <x:c r="H13" s="51" t="str">
        <x:v>INS-1200</x:v>
      </x:c>
      <x:c r="I13" s="51" t="str">
        <x:v>Satellite or sensor observations</x:v>
      </x:c>
      <x:c r="J13" s="51" t="str">
        <x:v>Crop, land-use or drought estimate</x:v>
      </x:c>
      <x:c r="K13" s="51" t="str">
        <x:v>MECH-1005 — Remote-sensing classification</x:v>
      </x:c>
      <x:c r="L13" s="51" t="str">
        <x:v>E2</x:v>
      </x:c>
      <x:c r="M13" s="51" t="str">
        <x:v>SRC-1552; SRC-1553</x:v>
      </x:c>
      <x:c r="N13" s="51" t="str">
        <x:v>Active</x:v>
      </x:c>
    </x:row>
    <x:row r="14">
      <x:c r="A14" s="51" t="str">
        <x:v>V29DATA-002</x:v>
      </x:c>
      <x:c r="B14" s="51" t="str">
        <x:v>Food data, traceability, algorithms &amp; remote sensing</x:v>
      </x:c>
      <x:c r="C14" s="51" t="str">
        <x:v>Agricultural statistics agencies</x:v>
      </x:c>
      <x:c r="D14" s="51" t="str">
        <x:v>Agricultural statistics agencies → Agricultural Market Information System</x:v>
      </x:c>
      <x:c r="E14" s="51" t="str">
        <x:v>Agricultural Market Information System</x:v>
      </x:c>
      <x:c r="F14" s="51" t="str">
        <x:v>Current / ongoing</x:v>
      </x:c>
      <x:c r="G14" s="51" t="str">
        <x:v>reports production, stock, trade or price data to</x:v>
      </x:c>
      <x:c r="H14" s="51" t="str">
        <x:v>INS-1201</x:v>
      </x:c>
      <x:c r="I14" s="51" t="str">
        <x:v>Production, stock, trade and price reports</x:v>
      </x:c>
      <x:c r="J14" s="51" t="str">
        <x:v>Shared market information</x:v>
      </x:c>
      <x:c r="K14" s="51" t="str">
        <x:v>MECH-1006 — Market-information transparency</x:v>
      </x:c>
      <x:c r="L14" s="51" t="str">
        <x:v>E1</x:v>
      </x:c>
      <x:c r="M14" s="51" t="str">
        <x:v>SRC-1504; SRC-1532</x:v>
      </x:c>
      <x:c r="N14" s="51" t="str">
        <x:v>Active</x:v>
      </x:c>
    </x:row>
    <x:row r="15">
      <x:c r="A15" s="51" t="str">
        <x:v>V29DATA-003</x:v>
      </x:c>
      <x:c r="B15" s="51" t="str">
        <x:v>Food data, traceability, algorithms &amp; remote sensing</x:v>
      </x:c>
      <x:c r="C15" s="51" t="str">
        <x:v>Agricultural Market Information System</x:v>
      </x:c>
      <x:c r="D15" s="51" t="str">
        <x:v>Agricultural Market Information System → Agricultural commodity merchants</x:v>
      </x:c>
      <x:c r="E15" s="51" t="str">
        <x:v>Agricultural commodity merchants</x:v>
      </x:c>
      <x:c r="F15" s="51" t="str">
        <x:v>Current / ongoing</x:v>
      </x:c>
      <x:c r="G15" s="51" t="str">
        <x:v>publishes market information used by</x:v>
      </x:c>
      <x:c r="H15" s="51" t="str">
        <x:v>INS-1201</x:v>
      </x:c>
      <x:c r="I15" s="51" t="str">
        <x:v>Production, stock, trade and price reports</x:v>
      </x:c>
      <x:c r="J15" s="51" t="str">
        <x:v>Shared market information</x:v>
      </x:c>
      <x:c r="K15" s="51" t="str">
        <x:v>MECH-1006 — Market-information transparency</x:v>
      </x:c>
      <x:c r="L15" s="51" t="str">
        <x:v>E1</x:v>
      </x:c>
      <x:c r="M15" s="51" t="str">
        <x:v>SRC-1504; SRC-1532</x:v>
      </x:c>
      <x:c r="N15" s="51" t="str">
        <x:v>Active</x:v>
      </x:c>
    </x:row>
    <x:row r="16">
      <x:c r="A16" s="51" t="str">
        <x:v>V29DATA-004</x:v>
      </x:c>
      <x:c r="B16" s="51" t="str">
        <x:v>Food data, traceability, algorithms &amp; remote sensing</x:v>
      </x:c>
      <x:c r="C16" s="51" t="str">
        <x:v>Food traceability system operators</x:v>
      </x:c>
      <x:c r="D16" s="51" t="str">
        <x:v>Food traceability system operators → National food safety authorities</x:v>
      </x:c>
      <x:c r="E16" s="51" t="str">
        <x:v>National food safety authorities</x:v>
      </x:c>
      <x:c r="F16" s="51" t="str">
        <x:v>Current / ongoing</x:v>
      </x:c>
      <x:c r="G16" s="51" t="str">
        <x:v>provides product-history data used by</x:v>
      </x:c>
      <x:c r="H16" s="51" t="str">
        <x:v>INS-1187</x:v>
      </x:c>
      <x:c r="I16" s="51" t="str">
        <x:v>Product identifiers and custody events</x:v>
      </x:c>
      <x:c r="J16" s="51" t="str">
        <x:v>Searchable supply-chain history</x:v>
      </x:c>
      <x:c r="K16" s="51" t="str">
        <x:v>MECH-1004 — Traceability data conversion</x:v>
      </x:c>
      <x:c r="L16" s="51" t="str">
        <x:v>E1</x:v>
      </x:c>
      <x:c r="M16" s="51" t="str">
        <x:v>SRC-1537; SRC-1540</x:v>
      </x:c>
      <x:c r="N16" s="51" t="str">
        <x:v>Active</x:v>
      </x:c>
    </x:row>
    <x:row r="17">
      <x:c r="A17" s="51" t="str">
        <x:v>V29DATA-005</x:v>
      </x:c>
      <x:c r="B17" s="51" t="str">
        <x:v>Food data, traceability, algorithms &amp; remote sensing</x:v>
      </x:c>
      <x:c r="C17" s="51" t="str">
        <x:v>Agricultural remote-sensing providers</x:v>
      </x:c>
      <x:c r="D17" s="51" t="str">
        <x:v>Agricultural remote-sensing providers → Crop insurers</x:v>
      </x:c>
      <x:c r="E17" s="51" t="str">
        <x:v>Crop insurers</x:v>
      </x:c>
      <x:c r="F17" s="51" t="str">
        <x:v>Current / ongoing</x:v>
      </x:c>
      <x:c r="G17" s="51" t="str">
        <x:v>provides observations or model outputs used by</x:v>
      </x:c>
      <x:c r="H17" s="51" t="str">
        <x:v>INS-1200</x:v>
      </x:c>
      <x:c r="I17" s="51" t="str">
        <x:v>Satellite or sensor observations</x:v>
      </x:c>
      <x:c r="J17" s="51" t="str">
        <x:v>Crop, land-use or drought estimate</x:v>
      </x:c>
      <x:c r="K17" s="51" t="str">
        <x:v>MECH-1005 — Remote-sensing classification</x:v>
      </x:c>
      <x:c r="L17" s="51" t="str">
        <x:v>E2</x:v>
      </x:c>
      <x:c r="M17" s="51" t="str">
        <x:v>SRC-1514; SRC-1552</x:v>
      </x:c>
      <x:c r="N17" s="51" t="str">
        <x:v>Active</x:v>
      </x:c>
    </x:row>
    <x:row r="18">
      <x:c r="A18" s="51" t="str">
        <x:v>V29DATA-006</x:v>
      </x:c>
      <x:c r="B18" s="51" t="str">
        <x:v>Food data, traceability, algorithms &amp; remote sensing</x:v>
      </x:c>
      <x:c r="C18" s="51" t="str">
        <x:v>Agricultural statistics agencies</x:v>
      </x:c>
      <x:c r="D18" s="51" t="str">
        <x:v>Agricultural statistics agencies → Households</x:v>
      </x:c>
      <x:c r="E18" s="51" t="str">
        <x:v>Households</x:v>
      </x:c>
      <x:c r="F18" s="51" t="str">
        <x:v>Current / ongoing</x:v>
      </x:c>
      <x:c r="G18" s="51" t="str">
        <x:v>estimates production, price and food-system conditions affecting</x:v>
      </x:c>
      <x:c r="H18" s="51" t="str">
        <x:v>INS-1201</x:v>
      </x:c>
      <x:c r="I18" s="51" t="str">
        <x:v>Production, stock, trade and price reports</x:v>
      </x:c>
      <x:c r="J18" s="51" t="str">
        <x:v>Shared market information</x:v>
      </x:c>
      <x:c r="K18" s="51" t="str">
        <x:v>MECH-1006 — Market-information transparency</x:v>
      </x:c>
      <x:c r="L18" s="51" t="str">
        <x:v>S1</x:v>
      </x:c>
      <x:c r="M18" s="51" t="str">
        <x:v>SRC-1504; SRC-1532</x:v>
      </x:c>
      <x:c r="N18" s="51" t="str">
        <x:v>Active</x:v>
      </x:c>
    </x:row>
  </x:sheetData>
  <x:mergeCells>
    <x:mergeCell ref="A1:N1"/>
    <x:mergeCell ref="A2:N2"/>
  </x:mergeCells>
  <x:pageMargins left="0.7" right="0.7" top="0.75" bottom="0.75" header="0.3" footer="0.3"/>
  <x:tableParts count="1">
    <x:tablePart xmlns:r="http://schemas.openxmlformats.org/officeDocument/2006/relationships" r:id="R8f56a49996e54a3a"/>
  </x:tableParts>
</x:worksheet>
</file>

<file path=xl/worksheets/sheet179.xml><?xml version="1.0" encoding="utf-8"?>
<x:worksheet xmlns:x="http://schemas.openxmlformats.org/spreadsheetml/2006/main">
  <x:sheetFormatPr defaultRowHeight="15"/>
  <x:cols>
    <x:col min="1" max="1" width="24" hidden="0" customWidth="1"/>
    <x:col min="2" max="2" width="28" hidden="0" customWidth="1"/>
    <x:col min="3" max="3" width="28" hidden="0" customWidth="1"/>
    <x:col min="4" max="4" width="32" hidden="0" customWidth="1"/>
    <x:col min="5" max="5" width="28" hidden="0" customWidth="1"/>
    <x:col min="6" max="6" width="34" hidden="0" customWidth="1"/>
    <x:col min="7" max="7" width="32" hidden="0" customWidth="1"/>
    <x:col min="8" max="8" width="28" hidden="0" customWidth="1"/>
    <x:col min="9" max="9" width="42" hidden="0" customWidth="1"/>
  </x:cols>
  <x:sheetData>
    <x:row r="1" ht="28" customHeight="1">
      <x:c r="A1" s="492" t="str">
        <x:v>V29 — Food, Water and Ecological-Provisioning Claim Stack</x:v>
      </x:c>
      <x:c r="B1" s="492"/>
      <x:c r="C1" s="492"/>
      <x:c r="D1" s="492"/>
      <x:c r="E1" s="492"/>
      <x:c r="F1" s="492"/>
      <x:c r="G1" s="492"/>
      <x:c r="H1" s="492"/>
      <x:c r="I1" s="492"/>
    </x:row>
    <x:row r="2" ht="38" customHeight="1">
      <x:c r="A2" s="499" t="str">
        <x:v>The stack separates physical resources, legal claims, finance, custody, distribution, measurement and realized human or ecological outcomes.</x:v>
      </x:c>
      <x:c r="B2" s="499"/>
      <x:c r="C2" s="499"/>
      <x:c r="D2" s="499"/>
      <x:c r="E2" s="499"/>
      <x:c r="F2" s="499"/>
      <x:c r="G2" s="499"/>
      <x:c r="H2" s="499"/>
      <x:c r="I2" s="499"/>
    </x:row>
    <x:row r="4">
      <x:c r="A4" s="501" t="str">
        <x:v>Object or state</x:v>
      </x:c>
      <x:c r="B4" s="501" t="str">
        <x:v>Issuer / authority</x:v>
      </x:c>
      <x:c r="C4" s="501" t="str">
        <x:v>Immediate holder / operator</x:v>
      </x:c>
      <x:c r="D4" s="501" t="str">
        <x:v>Legal or institutional basis</x:v>
      </x:c>
      <x:c r="E4" s="501" t="str">
        <x:v>Price / measurement interface</x:v>
      </x:c>
      <x:c r="F4" s="501" t="str">
        <x:v>Conversion / enforcement route</x:v>
      </x:c>
      <x:c r="G4" s="501" t="str">
        <x:v>Stress / failure mechanism</x:v>
      </x:c>
      <x:c r="H4" s="501" t="str">
        <x:v>Final outcome</x:v>
      </x:c>
      <x:c r="I4" s="501" t="str">
        <x:v>Critical boundary</x:v>
      </x:c>
    </x:row>
    <x:row r="5">
      <x:c r="A5" s="51" t="str">
        <x:v>Agricultural land claim</x:v>
      </x:c>
      <x:c r="B5" s="51" t="str">
        <x:v>Registry, community institution, land agency or court</x:v>
      </x:c>
      <x:c r="C5" s="51" t="str">
        <x:v>Owner, occupant, tenant, community or investor</x:v>
      </x:c>
      <x:c r="D5" s="51" t="str">
        <x:v>Tenure law, customary rules, lease, reform or judgment</x:v>
      </x:c>
      <x:c r="E5" s="51" t="str">
        <x:v>Parcel, rent, crop share, valuation and collateral</x:v>
      </x:c>
      <x:c r="F5" s="51" t="str">
        <x:v>Survey, registration, transfer, adjudication and enforcement</x:v>
      </x:c>
      <x:c r="G5" s="51" t="str">
        <x:v>Boundary conflict, eviction, debt, conversion or non-recognition</x:v>
      </x:c>
      <x:c r="H5" s="51" t="str">
        <x:v>Cultivation, income, displacement or protected tenure</x:v>
      </x:c>
      <x:c r="I5" s="51" t="str">
        <x:v>Title is not possession, cultivation, water access or customary legitimacy.</x:v>
      </x:c>
    </x:row>
    <x:row r="6">
      <x:c r="A6" s="51" t="str">
        <x:v>Seed or genetic resource</x:v>
      </x:c>
      <x:c r="B6" s="51" t="str">
        <x:v>Genebank, treaty authority, breeder, plant-variety office or certifier</x:v>
      </x:c>
      <x:c r="C6" s="51" t="str">
        <x:v>Depositor, breeder, multiplier, dealer or farmer</x:v>
      </x:c>
      <x:c r="D6" s="51" t="str">
        <x:v>Plant Treaty, breeders' rights, licence and certification rules</x:v>
      </x:c>
      <x:c r="E6" s="51" t="str">
        <x:v>Accession, royalty, seed lot, germination and purity</x:v>
      </x:c>
      <x:c r="F6" s="51" t="str">
        <x:v>Material transfer, breeding, grant, licence, certification and sale</x:v>
      </x:c>
      <x:c r="G6" s="51" t="str">
        <x:v>Loss of diversity, invalid seed, restrictive licence or supply failure</x:v>
      </x:c>
      <x:c r="H6" s="51" t="str">
        <x:v>Planting material, crop performance and future reproduction</x:v>
      </x:c>
      <x:c r="I6" s="51" t="str">
        <x:v>Custody, rights, licence, certification and performance are different states.</x:v>
      </x:c>
    </x:row>
    <x:row r="7">
      <x:c r="A7" s="51" t="str">
        <x:v>Fertilizer or crop input</x:v>
      </x:c>
      <x:c r="B7" s="51" t="str">
        <x:v>Producer, product regulator, distributor and lender</x:v>
      </x:c>
      <x:c r="C7" s="51" t="str">
        <x:v>Dealer and farmer</x:v>
      </x:c>
      <x:c r="D7" s="51" t="str">
        <x:v>Product authorization, supply contract and credit terms</x:v>
      </x:c>
      <x:c r="E7" s="51" t="str">
        <x:v>Feedstock cost, import price, dealer margin and credit</x:v>
      </x:c>
      <x:c r="F7" s="51" t="str">
        <x:v>Production, import, authorization, distribution and application</x:v>
      </x:c>
      <x:c r="G7" s="51" t="str">
        <x:v>Energy shock, FX shortage, delay, contamination or debt</x:v>
      </x:c>
      <x:c r="H7" s="51" t="str">
        <x:v>Input use, yield, exposure or unmet need</x:v>
      </x:c>
      <x:c r="I7" s="51" t="str">
        <x:v>National availability is not local affordability or timely effective use.</x:v>
      </x:c>
    </x:row>
    <x:row r="8">
      <x:c r="A8" s="51" t="str">
        <x:v>Water right and service</x:v>
      </x:c>
      <x:c r="B8" s="51" t="str">
        <x:v>Water ministry, basin body, permit authority, utility or association</x:v>
      </x:c>
      <x:c r="C8" s="51" t="str">
        <x:v>Farmer, household, utility or industrial user</x:v>
      </x:c>
      <x:c r="D8" s="51" t="str">
        <x:v>Water law, permit, allocation plan and service contract</x:v>
      </x:c>
      <x:c r="E8" s="51" t="str">
        <x:v>Volume, release, meter, tariff, quality and continuity</x:v>
      </x:c>
      <x:c r="F8" s="51" t="str">
        <x:v>Allocation, storage, delivery, testing, billing and review</x:v>
      </x:c>
      <x:c r="G8" s="51" t="str">
        <x:v>Drought, depletion, infrastructure failure or unequal allocation</x:v>
      </x:c>
      <x:c r="H8" s="51" t="str">
        <x:v>Irrigation, drinking water, sanitation or scarcity</x:v>
      </x:c>
      <x:c r="I8" s="51" t="str">
        <x:v>A legal allocation is not physical delivery or safe affordable service.</x:v>
      </x:c>
    </x:row>
    <x:row r="9">
      <x:c r="A9" s="51" t="str">
        <x:v>Seasonal farm credit</x:v>
      </x:c>
      <x:c r="B9" s="51" t="str">
        <x:v>Agricultural bank, rural lender, guarantee fund or input supplier</x:v>
      </x:c>
      <x:c r="C9" s="51" t="str">
        <x:v>Farmer or agricultural enterprise</x:v>
      </x:c>
      <x:c r="D9" s="51" t="str">
        <x:v>Loan, guarantee or trade-credit agreement</x:v>
      </x:c>
      <x:c r="E9" s="51" t="str">
        <x:v>Principal, rate or fee, collateral and expected harvest</x:v>
      </x:c>
      <x:c r="F9" s="51" t="str">
        <x:v>Application, approval, disbursement, use, repayment and restructuring</x:v>
      </x:c>
      <x:c r="G9" s="51" t="str">
        <x:v>Crop loss, price decline, delay or over-indebtedness</x:v>
      </x:c>
      <x:c r="H9" s="51" t="str">
        <x:v>Production finance, default, restructuring or asset loss</x:v>
      </x:c>
      <x:c r="I9" s="51" t="str">
        <x:v>Approval is not disbursement, productive use or repayment capacity.</x:v>
      </x:c>
    </x:row>
    <x:row r="10">
      <x:c r="A10" s="51" t="str">
        <x:v>Crop insurance claim</x:v>
      </x:c>
      <x:c r="B10" s="51" t="str">
        <x:v>Insurer, public agency, index provider and reinsurer</x:v>
      </x:c>
      <x:c r="C10" s="51" t="str">
        <x:v>Insured farmer and claims administrator</x:v>
      </x:c>
      <x:c r="D10" s="51" t="str">
        <x:v>Policy, subsidy rule and reinsurance treaty</x:v>
      </x:c>
      <x:c r="E10" s="51" t="str">
        <x:v>Premium, sum insured, yield, index and deductible</x:v>
      </x:c>
      <x:c r="F10" s="51" t="str">
        <x:v>Loss or index, trigger, claim, adjustment, payment and appeal</x:v>
      </x:c>
      <x:c r="G10" s="51" t="str">
        <x:v>Basis risk, exclusion, delay, insolvency or underinsurance</x:v>
      </x:c>
      <x:c r="H10" s="51" t="str">
        <x:v>Indemnity and uncovered economic loss</x:v>
      </x:c>
      <x:c r="I10" s="51" t="str">
        <x:v>A policy is not coverage of the realized peril or full recovery.</x:v>
      </x:c>
    </x:row>
    <x:row r="11">
      <x:c r="A11" s="51" t="str">
        <x:v>Agricultural labour relationship</x:v>
      </x:c>
      <x:c r="B11" s="51" t="str">
        <x:v>Employer, recruiter, labour contractor and inspectorate</x:v>
      </x:c>
      <x:c r="C11" s="51" t="str">
        <x:v>Worker, contractor and host farm or processor</x:v>
      </x:c>
      <x:c r="D11" s="51" t="str">
        <x:v>Employment, recruitment, migration and safety law</x:v>
      </x:c>
      <x:c r="E11" s="51" t="str">
        <x:v>Wage, hours, deductions, housing and output</x:v>
      </x:c>
      <x:c r="F11" s="51" t="str">
        <x:v>Recruitment, placement, payroll, inspection and remedy</x:v>
      </x:c>
      <x:c r="G11" s="51" t="str">
        <x:v>Fissured responsibility, status dependency or unsafe work</x:v>
      </x:c>
      <x:c r="H11" s="51" t="str">
        <x:v>Income, injury, mobility or exclusion</x:v>
      </x:c>
      <x:c r="I11" s="51" t="str">
        <x:v>Recruiter, employer, payroll entity and workplace controller may differ.</x:v>
      </x:c>
    </x:row>
    <x:row r="12">
      <x:c r="A12" s="51" t="str">
        <x:v>Contract-farming claim</x:v>
      </x:c>
      <x:c r="B12" s="51" t="str">
        <x:v>Lead buyer, producer organization, lender or certifier</x:v>
      </x:c>
      <x:c r="C12" s="51" t="str">
        <x:v>Contract farmer and buyer</x:v>
      </x:c>
      <x:c r="D12" s="51" t="str">
        <x:v>Production, input, quality and offtake agreement</x:v>
      </x:c>
      <x:c r="E12" s="51" t="str">
        <x:v>Formula, quality grade, rejection and deductions</x:v>
      </x:c>
      <x:c r="F12" s="51" t="str">
        <x:v>Inputs, production, delivery, inspection, acceptance and payment</x:v>
      </x:c>
      <x:c r="G12" s="51" t="str">
        <x:v>Crop failure, rejection, unilateral term or dependency</x:v>
      </x:c>
      <x:c r="H12" s="51" t="str">
        <x:v>Market access, income, debt or dispute</x:v>
      </x:c>
      <x:c r="I12" s="51" t="str">
        <x:v>Contract coordination is not guaranteed income or equal bargaining power.</x:v>
      </x:c>
    </x:row>
    <x:row r="13">
      <x:c r="A13" s="51" t="str">
        <x:v>Warehouse receipt and inventory</x:v>
      </x:c>
      <x:c r="B13" s="51" t="str">
        <x:v>Licensed warehouse, inspector, registry and collateral manager</x:v>
      </x:c>
      <x:c r="C13" s="51" t="str">
        <x:v>Depositor, buyer or secured lender</x:v>
      </x:c>
      <x:c r="D13" s="51" t="str">
        <x:v>Warehouse law, custody contract, receipt and pledge</x:v>
      </x:c>
      <x:c r="E13" s="51" t="str">
        <x:v>Weight, grade, location, price and advance rate</x:v>
      </x:c>
      <x:c r="F13" s="51" t="str">
        <x:v>Deposit, inspection, receipt, registry, pledge, release or enforcement</x:v>
      </x:c>
      <x:c r="G13" s="51" t="str">
        <x:v>Fraud, duplicate pledge, spoilage, theft or operator failure</x:v>
      </x:c>
      <x:c r="H13" s="51" t="str">
        <x:v>Delivery, finance, creditor recovery or loss</x:v>
      </x:c>
      <x:c r="I13" s="51" t="str">
        <x:v>Receipt is not verified unencumbered and immediately deliverable stock.</x:v>
      </x:c>
    </x:row>
    <x:row r="14">
      <x:c r="A14" s="51" t="str">
        <x:v>Strategic food reserve</x:v>
      </x:c>
      <x:c r="B14" s="51" t="str">
        <x:v>Reserve agency and treasury</x:v>
      </x:c>
      <x:c r="C14" s="51" t="str">
        <x:v>Public warehouse or contracted operator</x:v>
      </x:c>
      <x:c r="D14" s="51" t="str">
        <x:v>Procurement, reserve and emergency-release rules</x:v>
      </x:c>
      <x:c r="E14" s="51" t="str">
        <x:v>Purchase price, usable stock, rotation and release price</x:v>
      </x:c>
      <x:c r="F14" s="51" t="str">
        <x:v>Acquire, store, audit, rotate, authorize and distribute</x:v>
      </x:c>
      <x:c r="G14" s="51" t="str">
        <x:v>Spoilage, hidden encumbrance, delayed release or poor targeting</x:v>
      </x:c>
      <x:c r="H14" s="51" t="str">
        <x:v>Market supply, humanitarian allocation or fiscal loss</x:v>
      </x:c>
      <x:c r="I14" s="51" t="str">
        <x:v>Reported stock is not usable, rotated or immediately releasable stock.</x:v>
      </x:c>
    </x:row>
    <x:row r="15">
      <x:c r="A15" s="51" t="str">
        <x:v>Agricultural futures position</x:v>
      </x:c>
      <x:c r="B15" s="51" t="str">
        <x:v>Exchange, clearinghouse and derivatives regulator</x:v>
      </x:c>
      <x:c r="C15" s="51" t="str">
        <x:v>Producer, merchant, processor, fund or counterparty</x:v>
      </x:c>
      <x:c r="D15" s="51" t="str">
        <x:v>Exchange rules, contract terms, margin and regulation</x:v>
      </x:c>
      <x:c r="E15" s="51" t="str">
        <x:v>Futures price, basis, notional, margin and position</x:v>
      </x:c>
      <x:c r="F15" s="51" t="str">
        <x:v>Order, trade, clearing, mark-to-market, close-out or delivery</x:v>
      </x:c>
      <x:c r="G15" s="51" t="str">
        <x:v>Basis risk, margin liquidity shock or default</x:v>
      </x:c>
      <x:c r="H15" s="51" t="str">
        <x:v>Risk transfer, price signal, gain or loss</x:v>
      </x:c>
      <x:c r="I15" s="51" t="str">
        <x:v>Notional and quoted futures price are not final physical exposure or retail price.</x:v>
      </x:c>
    </x:row>
    <x:row r="16">
      <x:c r="A16" s="51" t="str">
        <x:v>SPS or food-safety status</x:v>
      </x:c>
      <x:c r="B16" s="51" t="str">
        <x:v>WTO member authority, NPPO, Codex body or food regulator</x:v>
      </x:c>
      <x:c r="C16" s="51" t="str">
        <x:v>Exporter, importer, food business and border authority</x:v>
      </x:c>
      <x:c r="D16" s="51" t="str">
        <x:v>SPS law, phytosanitary standard, licence and inspection rules</x:v>
      </x:c>
      <x:c r="E16" s="51" t="str">
        <x:v>Test, certificate, inspection, treatment and delay</x:v>
      </x:c>
      <x:c r="F16" s="51" t="str">
        <x:v>Risk assessment, certificate, border decision, recall and review</x:v>
      </x:c>
      <x:c r="G16" s="51" t="str">
        <x:v>Pest, contamination, false record or unjustified restriction</x:v>
      </x:c>
      <x:c r="H16" s="51" t="str">
        <x:v>Market access, rejection, withdrawal or harm prevention</x:v>
      </x:c>
      <x:c r="I16" s="51" t="str">
        <x:v>Certificate or inspection is not absence of all hazard or continuing compliance.</x:v>
      </x:c>
    </x:row>
    <x:row r="17">
      <x:c r="A17" s="51" t="str">
        <x:v>School meal or food assistance</x:v>
      </x:c>
      <x:c r="B17" s="51" t="str">
        <x:v>Public authority, school system, WFP or implementing partner</x:v>
      </x:c>
      <x:c r="C17" s="51" t="str">
        <x:v>Supplier, school, payment provider and recipient</x:v>
      </x:c>
      <x:c r="D17" s="51" t="str">
        <x:v>Budget, procurement, programme and eligibility rules</x:v>
      </x:c>
      <x:c r="E17" s="51" t="str">
        <x:v>Award value, ration, transfer, meal count and dietary content</x:v>
      </x:c>
      <x:c r="F17" s="51" t="str">
        <x:v>Eligibility, procurement, delivery, redemption, consumption and appeal</x:v>
      </x:c>
      <x:c r="G17" s="51" t="str">
        <x:v>Exclusion, leakage, delivery failure or inadequate diet</x:v>
      </x:c>
      <x:c r="H17" s="51" t="str">
        <x:v>Food access, school meal and nutritional support</x:v>
      </x:c>
      <x:c r="I17" s="51" t="str">
        <x:v>Eligibility and award value are not receipt, consumption or outcome.</x:v>
      </x:c>
    </x:row>
    <x:row r="18">
      <x:c r="A18" s="51" t="str">
        <x:v>Food-system data or climate classification</x:v>
      </x:c>
      <x:c r="B18" s="51" t="str">
        <x:v>Statistics agency, remote-sensing provider, AMIS or scientific body</x:v>
      </x:c>
      <x:c r="C18" s="51" t="str">
        <x:v>Government, insurer, trader, researcher or public</x:v>
      </x:c>
      <x:c r="D18" s="51" t="str">
        <x:v>Statistical mandate, model protocol and reporting arrangement</x:v>
      </x:c>
      <x:c r="E18" s="51" t="str">
        <x:v>Estimate, confidence interval, ground truth and revision</x:v>
      </x:c>
      <x:c r="F18" s="51" t="str">
        <x:v>Observation, model, classification, decision and correction</x:v>
      </x:c>
      <x:c r="G18" s="51" t="str">
        <x:v>Data gap, model bias, stale input or false precision</x:v>
      </x:c>
      <x:c r="H18" s="51" t="str">
        <x:v>Planning, insurance, reserve policy or market expectation</x:v>
      </x:c>
      <x:c r="I18" s="51" t="str">
        <x:v>Scenario, estimate or traceability record is not deterministic truth.</x:v>
      </x:c>
    </x:row>
  </x:sheetData>
  <x:mergeCells>
    <x:mergeCell ref="A1:I1"/>
    <x:mergeCell ref="A2:I2"/>
  </x:mergeCells>
  <x:pageMargins left="0.7" right="0.7" top="0.75" bottom="0.75" header="0.3" footer="0.3"/>
  <x:tableParts count="1">
    <x:tablePart xmlns:r="http://schemas.openxmlformats.org/officeDocument/2006/relationships" r:id="R81cde82e52a54e4f"/>
  </x:tableParts>
</x:worksheet>
</file>

<file path=xl/worksheets/sheet180.xml><?xml version="1.0" encoding="utf-8"?>
<x:worksheet xmlns:x="http://schemas.openxmlformats.org/spreadsheetml/2006/main">
  <x:sheetFormatPr defaultRowHeight="15"/>
  <x:cols>
    <x:col min="1" max="1" width="23" hidden="0" customWidth="1"/>
    <x:col min="2" max="2" width="32" hidden="0" customWidth="1"/>
    <x:col min="3" max="3" width="28" hidden="0" customWidth="1"/>
    <x:col min="4" max="4" width="32" hidden="0" customWidth="1"/>
    <x:col min="5" max="5" width="27" hidden="0" customWidth="1"/>
    <x:col min="6" max="6" width="28" hidden="0" customWidth="1"/>
    <x:col min="7" max="7" width="29" hidden="0" customWidth="1"/>
    <x:col min="8" max="8" width="28" hidden="0" customWidth="1"/>
    <x:col min="9" max="9" width="43" hidden="0" customWidth="1"/>
  </x:cols>
  <x:sheetData>
    <x:row r="1" ht="28" customHeight="1">
      <x:c r="A1" s="492" t="str">
        <x:v>V29 — Food, Water and Ecological-Provisioning Access Matrix</x:v>
      </x:c>
      <x:c r="B1" s="492"/>
      <x:c r="C1" s="492"/>
      <x:c r="D1" s="492"/>
      <x:c r="E1" s="492"/>
      <x:c r="F1" s="492"/>
      <x:c r="G1" s="492"/>
      <x:c r="H1" s="492"/>
      <x:c r="I1" s="492"/>
    </x:row>
    <x:row r="2" ht="38" customHeight="1">
      <x:c r="A2" s="499" t="str">
        <x:v>Who controls each provisioning interface, which object is transformed, and what the resulting record or decision cannot establish.</x:v>
      </x:c>
      <x:c r="B2" s="499"/>
      <x:c r="C2" s="499"/>
      <x:c r="D2" s="499"/>
      <x:c r="E2" s="499"/>
      <x:c r="F2" s="499"/>
      <x:c r="G2" s="499"/>
      <x:c r="H2" s="499"/>
      <x:c r="I2" s="499"/>
    </x:row>
    <x:row r="4">
      <x:c r="A4" s="501" t="str">
        <x:v>Interface</x:v>
      </x:c>
      <x:c r="B4" s="501" t="str">
        <x:v>Primary gatekeeper</x:v>
      </x:c>
      <x:c r="C4" s="501" t="str">
        <x:v>Object controlled</x:v>
      </x:c>
      <x:c r="D4" s="501" t="str">
        <x:v>Authority or contract</x:v>
      </x:c>
      <x:c r="E4" s="501" t="str">
        <x:v>Input</x:v>
      </x:c>
      <x:c r="F4" s="501" t="str">
        <x:v>Output</x:v>
      </x:c>
      <x:c r="G4" s="501" t="str">
        <x:v>Review or reversal</x:v>
      </x:c>
      <x:c r="H4" s="501" t="str">
        <x:v>Final risk bearer</x:v>
      </x:c>
      <x:c r="I4" s="501" t="str">
        <x:v>Non-inference</x:v>
      </x:c>
    </x:row>
    <x:row r="5">
      <x:c r="A5" s="51" t="str">
        <x:v>Land and tenure</x:v>
      </x:c>
      <x:c r="B5" s="51" t="str">
        <x:v>Registry, land ministry, customary authority or court</x:v>
      </x:c>
      <x:c r="C5" s="51" t="str">
        <x:v>Parcel status, possession, use and transfer</x:v>
      </x:c>
      <x:c r="D5" s="51" t="str">
        <x:v>Tenure law, registry, lease or judgment</x:v>
      </x:c>
      <x:c r="E5" s="51" t="str">
        <x:v>Claim, possession, survey and evidence</x:v>
      </x:c>
      <x:c r="F5" s="51" t="str">
        <x:v>Recognition, denial, lease, transfer or order</x:v>
      </x:c>
      <x:c r="G5" s="51" t="str">
        <x:v>Court, appeal, correction and community process</x:v>
      </x:c>
      <x:c r="H5" s="51" t="str">
        <x:v>Farmer, household, community, lender and public authority</x:v>
      </x:c>
      <x:c r="I5" s="51" t="str">
        <x:v>Recorded title does not prove possession, water access or legitimacy.</x:v>
      </x:c>
    </x:row>
    <x:row r="6">
      <x:c r="A6" s="51" t="str">
        <x:v>Seed and genetic resources</x:v>
      </x:c>
      <x:c r="B6" s="51" t="str">
        <x:v>Treaty body, genebank, breeder, variety office or certifier</x:v>
      </x:c>
      <x:c r="C6" s="51" t="str">
        <x:v>Access, custody, variety right and marketable seed lot</x:v>
      </x:c>
      <x:c r="D6" s="51" t="str">
        <x:v>Treaty, material-transfer agreement, plant-variety right and licence</x:v>
      </x:c>
      <x:c r="E6" s="51" t="str">
        <x:v>Germplasm, breeding evidence and seed-lot test</x:v>
      </x:c>
      <x:c r="F6" s="51" t="str">
        <x:v>Material access, protected right, licence or certificate</x:v>
      </x:c>
      <x:c r="G6" s="51" t="str">
        <x:v>Administrative review, court, expiry and correction</x:v>
      </x:c>
      <x:c r="H6" s="51" t="str">
        <x:v>Farmer, breeder, conservator and consumer</x:v>
      </x:c>
      <x:c r="I6" s="51" t="str">
        <x:v>Protection or certification does not establish universal ownership or performance.</x:v>
      </x:c>
    </x:row>
    <x:row r="7">
      <x:c r="A7" s="51" t="str">
        <x:v>Agricultural inputs</x:v>
      </x:c>
      <x:c r="B7" s="51" t="str">
        <x:v>Producer, regulator, importer, distributor and lender</x:v>
      </x:c>
      <x:c r="C7" s="51" t="str">
        <x:v>Fertilizer, crop protection, machinery and credit</x:v>
      </x:c>
      <x:c r="D7" s="51" t="str">
        <x:v>Authorization, supply, dealership and credit agreement</x:v>
      </x:c>
      <x:c r="E7" s="51" t="str">
        <x:v>Feedstock, product dossier, inventory and borrower eligibility</x:v>
      </x:c>
      <x:c r="F7" s="51" t="str">
        <x:v>Produced, authorized, available or financed input</x:v>
      </x:c>
      <x:c r="G7" s="51" t="str">
        <x:v>Regulatory review, competition law, contract remedy and subsidy adjustment</x:v>
      </x:c>
      <x:c r="H7" s="51" t="str">
        <x:v>Farmer, worker, environment, consumer and public budget</x:v>
      </x:c>
      <x:c r="I7" s="51" t="str">
        <x:v>Availability is not affordability, safe use or yield effect.</x:v>
      </x:c>
    </x:row>
    <x:row r="8">
      <x:c r="A8" s="51" t="str">
        <x:v>Water allocation</x:v>
      </x:c>
      <x:c r="B8" s="51" t="str">
        <x:v>Water ministry, basin body, permit authority or irrigation operator</x:v>
      </x:c>
      <x:c r="C8" s="51" t="str">
        <x:v>Abstraction, release and delivery</x:v>
      </x:c>
      <x:c r="D8" s="51" t="str">
        <x:v>Water law, permit, allocation plan and service rule</x:v>
      </x:c>
      <x:c r="E8" s="51" t="str">
        <x:v>Hydrology, right, demand and infrastructure</x:v>
      </x:c>
      <x:c r="F8" s="51" t="str">
        <x:v>Quota, release, delivery or restriction</x:v>
      </x:c>
      <x:c r="G8" s="51" t="str">
        <x:v>Administrative review, court, treaty body and emergency rule</x:v>
      </x:c>
      <x:c r="H8" s="51" t="str">
        <x:v>Farmer, household, downstream user and ecosystem</x:v>
      </x:c>
      <x:c r="I8" s="51" t="str">
        <x:v>Allocation is not actual delivery or safe drinking water.</x:v>
      </x:c>
    </x:row>
    <x:row r="9">
      <x:c r="A9" s="51" t="str">
        <x:v>Farm credit</x:v>
      </x:c>
      <x:c r="B9" s="51" t="str">
        <x:v>Agricultural bank, rural lender, guarantee fund or supplier</x:v>
      </x:c>
      <x:c r="C9" s="51" t="str">
        <x:v>Working capital and investment finance</x:v>
      </x:c>
      <x:c r="D9" s="51" t="str">
        <x:v>Loan, guarantee, security and trade-credit agreement</x:v>
      </x:c>
      <x:c r="E9" s="51" t="str">
        <x:v>Farm plan, identity, collateral and expected cash flow</x:v>
      </x:c>
      <x:c r="F9" s="51" t="str">
        <x:v>Approval, disbursement, refusal or restructuring</x:v>
      </x:c>
      <x:c r="G9" s="51" t="str">
        <x:v>Appeal, restructuring, insolvency and consumer-protection process</x:v>
      </x:c>
      <x:c r="H9" s="51" t="str">
        <x:v>Farmer, lender, guarantor and public fund</x:v>
      </x:c>
      <x:c r="I9" s="51" t="str">
        <x:v>Approval is not disbursement, successful use or solvency.</x:v>
      </x:c>
    </x:row>
    <x:row r="10">
      <x:c r="A10" s="51" t="str">
        <x:v>Crop insurance</x:v>
      </x:c>
      <x:c r="B10" s="51" t="str">
        <x:v>Insurer, agency, index provider and reinsurer</x:v>
      </x:c>
      <x:c r="C10" s="51" t="str">
        <x:v>Covered peril, trigger and indemnity</x:v>
      </x:c>
      <x:c r="D10" s="51" t="str">
        <x:v>Policy, programme rule and reinsurance treaty</x:v>
      </x:c>
      <x:c r="E10" s="51" t="str">
        <x:v>Crop, location, premium, yield or weather data</x:v>
      </x:c>
      <x:c r="F10" s="51" t="str">
        <x:v>Coverage, claim decision, payout or denial</x:v>
      </x:c>
      <x:c r="G10" s="51" t="str">
        <x:v>Complaint, arbitration, court and regulatory review</x:v>
      </x:c>
      <x:c r="H10" s="51" t="str">
        <x:v>Farmer, insurer, reinsurer and public programme</x:v>
      </x:c>
      <x:c r="I10" s="51" t="str">
        <x:v>Policy status is not payment or complete recovery.</x:v>
      </x:c>
    </x:row>
    <x:row r="11">
      <x:c r="A11" s="51" t="str">
        <x:v>Agricultural labour</x:v>
      </x:c>
      <x:c r="B11" s="51" t="str">
        <x:v>Employer, recruiter, contractor, migration authority and inspectorate</x:v>
      </x:c>
      <x:c r="C11" s="51" t="str">
        <x:v>Entry, placement, pay, housing and safety</x:v>
      </x:c>
      <x:c r="D11" s="51" t="str">
        <x:v>Employment, recruitment, migration and safety law</x:v>
      </x:c>
      <x:c r="E11" s="51" t="str">
        <x:v>Worker status, labour demand and contract</x:v>
      </x:c>
      <x:c r="F11" s="51" t="str">
        <x:v>Placement, wage, deduction, sanction or remedy</x:v>
      </x:c>
      <x:c r="G11" s="51" t="str">
        <x:v>Union, inspectorate, tribunal and court</x:v>
      </x:c>
      <x:c r="H11" s="51" t="str">
        <x:v>Worker, household, employer and public system</x:v>
      </x:c>
      <x:c r="I11" s="51" t="str">
        <x:v>Recruitment does not identify the sole entity controlling conditions.</x:v>
      </x:c>
    </x:row>
    <x:row r="12">
      <x:c r="A12" s="51" t="str">
        <x:v>Storage and receipts</x:v>
      </x:c>
      <x:c r="B12" s="51" t="str">
        <x:v>Warehouse, inspector, registry and collateral manager</x:v>
      </x:c>
      <x:c r="C12" s="51" t="str">
        <x:v>Commodity custody, grade, receipt and pledge</x:v>
      </x:c>
      <x:c r="D12" s="51" t="str">
        <x:v>Warehouse law, storage contract and secured credit</x:v>
      </x:c>
      <x:c r="E12" s="51" t="str">
        <x:v>Commodity, inspection and depositor claim</x:v>
      </x:c>
      <x:c r="F12" s="51" t="str">
        <x:v>Receipt, registry entry, pledge, release or enforcement</x:v>
      </x:c>
      <x:c r="G12" s="51" t="str">
        <x:v>Audit, registry correction, court and insolvency process</x:v>
      </x:c>
      <x:c r="H12" s="51" t="str">
        <x:v>Depositor, buyer, lender, reserve agency and insurer</x:v>
      </x:c>
      <x:c r="I12" s="51" t="str">
        <x:v>Receipt is not guaranteed stock, title or deliverability.</x:v>
      </x:c>
    </x:row>
    <x:row r="13">
      <x:c r="A13" s="51" t="str">
        <x:v>Commodity trade and price</x:v>
      </x:c>
      <x:c r="B13" s="51" t="str">
        <x:v>Merchant, exchange, clearinghouse, processor, port and regulator</x:v>
      </x:c>
      <x:c r="C13" s="51" t="str">
        <x:v>Origination, benchmark, hedge, logistics and processing access</x:v>
      </x:c>
      <x:c r="D13" s="51" t="str">
        <x:v>Purchase, offtake, futures, terminal and processing contracts</x:v>
      </x:c>
      <x:c r="E13" s="51" t="str">
        <x:v>Physical supply, price exposure, finance and logistics</x:v>
      </x:c>
      <x:c r="F13" s="51" t="str">
        <x:v>Trade, price, margin flow, delivery or processed product</x:v>
      </x:c>
      <x:c r="G13" s="51" t="str">
        <x:v>Competition authority, regulator, court, exchange and contract remedy</x:v>
      </x:c>
      <x:c r="H13" s="51" t="str">
        <x:v>Producer, trader, processor, consumer and public authority</x:v>
      </x:c>
      <x:c r="I13" s="51" t="str">
        <x:v>Scale or futures participation does not prove manipulation or unified command.</x:v>
      </x:c>
    </x:row>
    <x:row r="14">
      <x:c r="A14" s="51" t="str">
        <x:v>Standards and border access</x:v>
      </x:c>
      <x:c r="B14" s="51" t="str">
        <x:v>WTO member authority, NPPO, food regulator and laboratory</x:v>
      </x:c>
      <x:c r="C14" s="51" t="str">
        <x:v>Admissibility, certificate, licence and safety status</x:v>
      </x:c>
      <x:c r="D14" s="51" t="str">
        <x:v>SPS rules, phytosanitary standards and food law</x:v>
      </x:c>
      <x:c r="E14" s="51" t="str">
        <x:v>Risk evidence, inspection, test and product identity</x:v>
      </x:c>
      <x:c r="F14" s="51" t="str">
        <x:v>Certificate, release, rejection, recall or correction</x:v>
      </x:c>
      <x:c r="G14" s="51" t="str">
        <x:v>Administrative appeal, WTO process, court and scientific review</x:v>
      </x:c>
      <x:c r="H14" s="51" t="str">
        <x:v>Producer, trader, consumer and ecosystem</x:v>
      </x:c>
      <x:c r="I14" s="51" t="str">
        <x:v>Certificate or rejection does not alone establish safety, protectionism or guilt.</x:v>
      </x:c>
    </x:row>
    <x:row r="15">
      <x:c r="A15" s="51" t="str">
        <x:v>Public provisioning</x:v>
      </x:c>
      <x:c r="B15" s="51" t="str">
        <x:v>Reserve agency, school authority, WFP, benefit agency and supplier</x:v>
      </x:c>
      <x:c r="C15" s="51" t="str">
        <x:v>Public stocks, meals, transfers and rations</x:v>
      </x:c>
      <x:c r="D15" s="51" t="str">
        <x:v>Budget, procurement, programme and eligibility rules</x:v>
      </x:c>
      <x:c r="E15" s="51" t="str">
        <x:v>Appropriation, tender, identity, need and supply</x:v>
      </x:c>
      <x:c r="F15" s="51" t="str">
        <x:v>Award, stock release, meal, cash, voucher or denial</x:v>
      </x:c>
      <x:c r="G15" s="51" t="str">
        <x:v>Audit, appeal, procurement review and humanitarian accountability</x:v>
      </x:c>
      <x:c r="H15" s="51" t="str">
        <x:v>Recipient, supplier, public budget and community</x:v>
      </x:c>
      <x:c r="I15" s="51" t="str">
        <x:v>Budget, award or eligibility is not delivered and consumed food.</x:v>
      </x:c>
    </x:row>
    <x:row r="16">
      <x:c r="A16" s="51" t="str">
        <x:v>Nutrition</x:v>
      </x:c>
      <x:c r="B16" s="51" t="str">
        <x:v>Household, programme, health authority and food market</x:v>
      </x:c>
      <x:c r="C16" s="51" t="str">
        <x:v>Diet quantity, quality and intra-household allocation</x:v>
      </x:c>
      <x:c r="D16" s="51" t="str">
        <x:v>Household decision, programme rule and health guidance</x:v>
      </x:c>
      <x:c r="E16" s="51" t="str">
        <x:v>Income, prices, food, health, water, sanitation and care</x:v>
      </x:c>
      <x:c r="F16" s="51" t="str">
        <x:v>Diet and nutritional status</x:v>
      </x:c>
      <x:c r="G16" s="51" t="str">
        <x:v>Health service, social protection, household bargaining and public policy</x:v>
      </x:c>
      <x:c r="H16" s="51" t="str">
        <x:v>Child, adult, household and future society</x:v>
      </x:c>
      <x:c r="I16" s="51" t="str">
        <x:v>National food supply does not establish individual nutrition.</x:v>
      </x:c>
    </x:row>
    <x:row r="17">
      <x:c r="A17" s="51" t="str">
        <x:v>Ecological reproduction</x:v>
      </x:c>
      <x:c r="B17" s="51" t="str">
        <x:v>Farm operator, water authority, environmental regulator and public policy</x:v>
      </x:c>
      <x:c r="C17" s="51" t="str">
        <x:v>Soil, water, biodiversity and waste pathways</x:v>
      </x:c>
      <x:c r="D17" s="51" t="str">
        <x:v>Environmental law, farm practice, permit and incentive</x:v>
      </x:c>
      <x:c r="E17" s="51" t="str">
        <x:v>Land management, inputs, extraction, climate and ecosystems</x:v>
      </x:c>
      <x:c r="F17" s="51" t="str">
        <x:v>Regeneration, depletion, pollution or resilience</x:v>
      </x:c>
      <x:c r="G17" s="51" t="str">
        <x:v>Monitoring, enforcement, restoration and policy change</x:v>
      </x:c>
      <x:c r="H17" s="51" t="str">
        <x:v>Farmers, communities, ecosystems and future generations</x:v>
      </x:c>
      <x:c r="I17" s="51" t="str">
        <x:v>One yield or model output does not establish sustainable reproduction.</x:v>
      </x:c>
    </x:row>
    <x:row r="18">
      <x:c r="A18" s="51" t="str">
        <x:v>Food-system data</x:v>
      </x:c>
      <x:c r="B18" s="51" t="str">
        <x:v>Statistics agency, AMIS, remote-sensing and traceability operator</x:v>
      </x:c>
      <x:c r="C18" s="51" t="str">
        <x:v>Classification, market information and provenance records</x:v>
      </x:c>
      <x:c r="D18" s="51" t="str">
        <x:v>Statistical mandate, data agreement and technical standard</x:v>
      </x:c>
      <x:c r="E18" s="51" t="str">
        <x:v>Survey, administrative, satellite and custody data</x:v>
      </x:c>
      <x:c r="F18" s="51" t="str">
        <x:v>Estimate, alert, score, trace or revision</x:v>
      </x:c>
      <x:c r="G18" s="51" t="str">
        <x:v>Method audit, ground truth, correction and disclosure</x:v>
      </x:c>
      <x:c r="H18" s="51" t="str">
        <x:v>Decision subject, market participant, household and public authority</x:v>
      </x:c>
      <x:c r="I18" s="51" t="str">
        <x:v>Data record or model is not neutral, complete or infallible.</x:v>
      </x:c>
    </x:row>
  </x:sheetData>
  <x:mergeCells>
    <x:mergeCell ref="A1:I1"/>
    <x:mergeCell ref="A2:I2"/>
  </x:mergeCells>
  <x:pageMargins left="0.7" right="0.7" top="0.75" bottom="0.75" header="0.3" footer="0.3"/>
  <x:tableParts count="1">
    <x:tablePart xmlns:r="http://schemas.openxmlformats.org/officeDocument/2006/relationships" r:id="R6279e6264fb7452b"/>
  </x:tableParts>
</x:worksheet>
</file>

<file path=xl/worksheets/sheet181.xml><?xml version="1.0" encoding="utf-8"?>
<x:worksheet xmlns:x="http://schemas.openxmlformats.org/spreadsheetml/2006/main">
  <x:sheetFormatPr defaultRowHeight="15"/>
  <x:cols>
    <x:col min="1" max="1" width="27" hidden="0" customWidth="1"/>
    <x:col min="2" max="2" width="16" hidden="0" customWidth="1"/>
    <x:col min="3" max="3" width="16" hidden="0" customWidth="1"/>
    <x:col min="4" max="4" width="12" hidden="0" customWidth="1"/>
    <x:col min="5" max="5" width="28" hidden="0" customWidth="1"/>
    <x:col min="6" max="6" width="65" hidden="0" customWidth="1"/>
  </x:cols>
  <x:sheetData>
    <x:row r="1" ht="28" customHeight="1">
      <x:c r="A1" s="492" t="str">
        <x:v>V29 Canonical Completeness Audit</x:v>
      </x:c>
      <x:c r="B1" s="492"/>
      <x:c r="C1" s="492"/>
      <x:c r="D1" s="492"/>
      <x:c r="E1" s="492"/>
      <x:c r="F1" s="492"/>
    </x:row>
    <x:row r="2" ht="38" customHeight="1">
      <x:c r="A2" s="499" t="str">
        <x:v>V29 preserves the audited V28 base and adds the complete food, water, agricultural, nutritional, ecological and provisioning-data layer.</x:v>
      </x:c>
      <x:c r="B2" s="499"/>
      <x:c r="C2" s="499"/>
      <x:c r="D2" s="499"/>
      <x:c r="E2" s="499"/>
      <x:c r="F2" s="499"/>
    </x:row>
    <x:row r="4">
      <x:c r="A4" s="501" t="str">
        <x:v>Check</x:v>
      </x:c>
      <x:c r="B4" s="501" t="str">
        <x:v>Expected</x:v>
      </x:c>
      <x:c r="C4" s="501" t="str">
        <x:v>Observed</x:v>
      </x:c>
      <x:c r="D4" s="501" t="str">
        <x:v>Result</x:v>
      </x:c>
      <x:c r="E4" s="501" t="str">
        <x:v>Scope</x:v>
      </x:c>
      <x:c r="F4" s="501" t="str">
        <x:v>Audit note</x:v>
      </x:c>
    </x:row>
    <x:row r="5">
      <x:c r="A5" s="51" t="str">
        <x:v>Actors</x:v>
      </x:c>
      <x:c r="B5" s="51" t="n">
        <x:v>2338</x:v>
      </x:c>
      <x:c r="C5" s="51" t="n">
        <x:v>2338</x:v>
      </x:c>
      <x:c r="D5" s="517" t="str">
        <x:v>PASS</x:v>
      </x:c>
      <x:c r="E5" s="51" t="str">
        <x:v>Cumulative registry</x:v>
      </x:c>
      <x:c r="F5" s="51" t="str">
        <x:v>Audited V28 plus 139 V29 actors.</x:v>
      </x:c>
    </x:row>
    <x:row r="6">
      <x:c r="A6" s="51" t="str">
        <x:v>Directed relationships</x:v>
      </x:c>
      <x:c r="B6" s="51" t="n">
        <x:v>2837</x:v>
      </x:c>
      <x:c r="C6" s="51" t="n">
        <x:v>2837</x:v>
      </x:c>
      <x:c r="D6" s="517" t="str">
        <x:v>PASS</x:v>
      </x:c>
      <x:c r="E6" s="51" t="str">
        <x:v>Cumulative registry</x:v>
      </x:c>
      <x:c r="F6" s="51" t="str">
        <x:v>Audited V28 plus 154 V29 relationships.</x:v>
      </x:c>
    </x:row>
    <x:row r="7">
      <x:c r="A7" s="51" t="str">
        <x:v>Instruments</x:v>
      </x:c>
      <x:c r="B7" s="51" t="n">
        <x:v>1206</x:v>
      </x:c>
      <x:c r="C7" s="51" t="n">
        <x:v>1206</x:v>
      </x:c>
      <x:c r="D7" s="517" t="str">
        <x:v>PASS</x:v>
      </x:c>
      <x:c r="E7" s="51" t="str">
        <x:v>Cumulative registry</x:v>
      </x:c>
      <x:c r="F7" s="51" t="str">
        <x:v>Audited V28 plus 88 V29 instruments.</x:v>
      </x:c>
    </x:row>
    <x:row r="8">
      <x:c r="A8" s="51" t="str">
        <x:v>Mechanisms</x:v>
      </x:c>
      <x:c r="B8" s="51" t="n">
        <x:v>1012</x:v>
      </x:c>
      <x:c r="C8" s="51" t="n">
        <x:v>1012</x:v>
      </x:c>
      <x:c r="D8" s="517" t="str">
        <x:v>PASS</x:v>
      </x:c>
      <x:c r="E8" s="51" t="str">
        <x:v>Cumulative registry</x:v>
      </x:c>
      <x:c r="F8" s="51" t="str">
        <x:v>Audited V28 plus 73 V29 mechanisms.</x:v>
      </x:c>
    </x:row>
    <x:row r="9">
      <x:c r="A9" s="51" t="str">
        <x:v>Claims</x:v>
      </x:c>
      <x:c r="B9" s="51" t="n">
        <x:v>429</x:v>
      </x:c>
      <x:c r="C9" s="51" t="n">
        <x:v>429</x:v>
      </x:c>
      <x:c r="D9" s="517" t="str">
        <x:v>PASS</x:v>
      </x:c>
      <x:c r="E9" s="51" t="str">
        <x:v>Cumulative registry</x:v>
      </x:c>
      <x:c r="F9" s="51" t="str">
        <x:v>Audited V28 plus 25 V29 boundaries.</x:v>
      </x:c>
    </x:row>
    <x:row r="10">
      <x:c r="A10" s="51" t="str">
        <x:v>Sources</x:v>
      </x:c>
      <x:c r="B10" s="51" t="n">
        <x:v>1553</x:v>
      </x:c>
      <x:c r="C10" s="51" t="n">
        <x:v>1553</x:v>
      </x:c>
      <x:c r="D10" s="517" t="str">
        <x:v>PASS</x:v>
      </x:c>
      <x:c r="E10" s="51" t="str">
        <x:v>Cumulative registry</x:v>
      </x:c>
      <x:c r="F10" s="51" t="str">
        <x:v>Audited V28 plus 68 V29 sources.</x:v>
      </x:c>
    </x:row>
    <x:row r="11">
      <x:c r="A11" s="51" t="str">
        <x:v>Research tasks</x:v>
      </x:c>
      <x:c r="B11" s="51" t="n">
        <x:v>483</x:v>
      </x:c>
      <x:c r="C11" s="51" t="n">
        <x:v>483</x:v>
      </x:c>
      <x:c r="D11" s="517" t="str">
        <x:v>PASS</x:v>
      </x:c>
      <x:c r="E11" s="51" t="str">
        <x:v>Cumulative registry</x:v>
      </x:c>
      <x:c r="F11" s="51" t="str">
        <x:v>Audited V28 plus 25 V29 tasks.</x:v>
      </x:c>
    </x:row>
    <x:row r="12">
      <x:c r="A12" s="51" t="str">
        <x:v>V28 preservation</x:v>
      </x:c>
      <x:c r="B12" s="51" t="str">
        <x:v>Exact prefix</x:v>
      </x:c>
      <x:c r="C12" s="51" t="str">
        <x:v>Exact prefix</x:v>
      </x:c>
      <x:c r="D12" s="517" t="str">
        <x:v>PASS</x:v>
      </x:c>
      <x:c r="E12" s="51" t="str">
        <x:v>Records 1–2,683</x:v>
      </x:c>
      <x:c r="F12" s="51" t="str">
        <x:v>Audited V28 relationship records retained unchanged.</x:v>
      </x:c>
    </x:row>
    <x:row r="13">
      <x:c r="A13" s="51" t="str">
        <x:v>V29 relationship layer</x:v>
      </x:c>
      <x:c r="B13" s="51" t="n">
        <x:v>154</x:v>
      </x:c>
      <x:c r="C13" s="51" t="n">
        <x:v>154</x:v>
      </x:c>
      <x:c r="D13" s="517" t="str">
        <x:v>PASS</x:v>
      </x:c>
      <x:c r="E13" s="51" t="str">
        <x:v>New relationships</x:v>
      </x:c>
      <x:c r="F13" s="51" t="str">
        <x:v>Every V29 relationship ID is present once.</x:v>
      </x:c>
    </x:row>
    <x:row r="14">
      <x:c r="A14" s="51" t="str">
        <x:v>Actor references</x:v>
      </x:c>
      <x:c r="B14" s="51" t="str">
        <x:v>0 broken</x:v>
      </x:c>
      <x:c r="C14" s="51" t="str">
        <x:v>0 broken</x:v>
      </x:c>
      <x:c r="D14" s="517" t="str">
        <x:v>PASS</x:v>
      </x:c>
      <x:c r="E14" s="51" t="str">
        <x:v>V29 relationships</x:v>
      </x:c>
      <x:c r="F14" s="51" t="str">
        <x:v>All Actor A and Actor B IDs resolve.</x:v>
      </x:c>
    </x:row>
    <x:row r="15">
      <x:c r="A15" s="51" t="str">
        <x:v>Source references</x:v>
      </x:c>
      <x:c r="B15" s="51" t="str">
        <x:v>0 broken</x:v>
      </x:c>
      <x:c r="C15" s="51" t="str">
        <x:v>0 broken</x:v>
      </x:c>
      <x:c r="D15" s="517" t="str">
        <x:v>PASS</x:v>
      </x:c>
      <x:c r="E15" s="51" t="str">
        <x:v>V29 relationships, instruments and claims</x:v>
      </x:c>
      <x:c r="F15" s="51" t="str">
        <x:v>All cited source IDs resolve.</x:v>
      </x:c>
    </x:row>
    <x:row r="16">
      <x:c r="A16" s="51" t="str">
        <x:v>Instrument references</x:v>
      </x:c>
      <x:c r="B16" s="51" t="str">
        <x:v>0 broken</x:v>
      </x:c>
      <x:c r="C16" s="51" t="str">
        <x:v>0 broken</x:v>
      </x:c>
      <x:c r="D16" s="517" t="str">
        <x:v>PASS</x:v>
      </x:c>
      <x:c r="E16" s="51" t="str">
        <x:v>V29 relationships</x:v>
      </x:c>
      <x:c r="F16" s="51" t="str">
        <x:v>All instrument IDs resolve.</x:v>
      </x:c>
    </x:row>
    <x:row r="17">
      <x:c r="A17" s="51" t="str">
        <x:v>Mechanism references</x:v>
      </x:c>
      <x:c r="B17" s="51" t="str">
        <x:v>0 broken</x:v>
      </x:c>
      <x:c r="C17" s="51" t="str">
        <x:v>0 broken</x:v>
      </x:c>
      <x:c r="D17" s="517" t="str">
        <x:v>PASS</x:v>
      </x:c>
      <x:c r="E17" s="51" t="str">
        <x:v>V29 relationships</x:v>
      </x:c>
      <x:c r="F17" s="51" t="str">
        <x:v>All V29 mechanism IDs resolve.</x:v>
      </x:c>
    </x:row>
    <x:row r="18">
      <x:c r="A18" s="51" t="str">
        <x:v>Power dimensions</x:v>
      </x:c>
      <x:c r="B18" s="51" t="str">
        <x:v>0 blank</x:v>
      </x:c>
      <x:c r="C18" s="51" t="str">
        <x:v>0 blank</x:v>
      </x:c>
      <x:c r="D18" s="517" t="str">
        <x:v>PASS</x:v>
      </x:c>
      <x:c r="E18" s="51" t="str">
        <x:v>All 2,837 relationships</x:v>
      </x:c>
      <x:c r="F18" s="51" t="str">
        <x:v>Full relationship schema preserved.</x:v>
      </x:c>
    </x:row>
    <x:row r="19">
      <x:c r="A19" s="51" t="str">
        <x:v>Evidence totals</x:v>
      </x:c>
      <x:c r="B19" s="51" t="str">
        <x:v>Reconciled</x:v>
      </x:c>
      <x:c r="C19" s="51" t="str">
        <x:v>Reconciled</x:v>
      </x:c>
      <x:c r="D19" s="517" t="str">
        <x:v>PASS</x:v>
      </x:c>
      <x:c r="E19" s="51" t="str">
        <x:v>2,837 relationships</x:v>
      </x:c>
      <x:c r="F19" s="51" t="str">
        <x:v>E1 2,188; E2 288; S1 275; A1 5; U1 61; N1 20.</x:v>
      </x:c>
    </x:row>
    <x:row r="20">
      <x:c r="A20" s="51" t="str">
        <x:v>V29 category total</x:v>
      </x:c>
      <x:c r="B20" s="51" t="n">
        <x:v>154</x:v>
      </x:c>
      <x:c r="C20" s="51" t="n">
        <x:v>154</x:v>
      </x:c>
      <x:c r="D20" s="517" t="str">
        <x:v>PASS</x:v>
      </x:c>
      <x:c r="E20" s="51" t="str">
        <x:v>16 V29 categories</x:v>
      </x:c>
      <x:c r="F20" s="51" t="str">
        <x:v>All category counts reconcile to the V29 delta.</x:v>
      </x:c>
    </x:row>
    <x:row r="21">
      <x:c r="A21" s="51" t="str">
        <x:v>V29 workbook sheets</x:v>
      </x:c>
      <x:c r="B21" s="51" t="n">
        <x:v>16</x:v>
      </x:c>
      <x:c r="C21" s="51" t="n">
        <x:v>16</x:v>
      </x:c>
      <x:c r="D21" s="517" t="str">
        <x:v>PASS</x:v>
      </x:c>
      <x:c r="E21" s="51" t="str">
        <x:v>V29 presentation layer</x:v>
      </x:c>
      <x:c r="F21" s="51" t="str">
        <x:v>Delta, layer, domain, claim, matrix and audit sheets created.</x:v>
      </x:c>
    </x:row>
    <x:row r="22">
      <x:c r="A22" s="51" t="str">
        <x:v>Formula errors</x:v>
      </x:c>
      <x:c r="B22" s="51" t="str">
        <x:v>0</x:v>
      </x:c>
      <x:c r="C22" s="51" t="str">
        <x:v>0</x:v>
      </x:c>
      <x:c r="D22" s="517" t="str">
        <x:v>PASS</x:v>
      </x:c>
      <x:c r="E22" s="51" t="str">
        <x:v>Workbook scan</x:v>
      </x:c>
      <x:c r="F22" s="51" t="str">
        <x:v>No spreadsheet error values detected at final scan.</x:v>
      </x:c>
    </x:row>
  </x:sheetData>
  <x:mergeCells>
    <x:mergeCell ref="A1:F1"/>
    <x:mergeCell ref="A2:F2"/>
  </x:mergeCells>
  <x:pageMargins left="0.7" right="0.7" top="0.75" bottom="0.75" header="0.3" footer="0.3"/>
</x:worksheet>
</file>

<file path=xl/worksheets/sheet182.xml><?xml version="1.0" encoding="utf-8"?>
<x:worksheet xmlns:x="http://schemas.openxmlformats.org/spreadsheetml/2006/main">
  <x:sheetFormatPr defaultRowHeight="15"/>
  <x:cols>
    <x:col min="1" max="1" width="40" hidden="0" customWidth="1"/>
    <x:col min="2" max="2" width="16" hidden="0" customWidth="1"/>
    <x:col min="3" max="3" width="16" hidden="0" customWidth="1"/>
    <x:col min="4" max="4" width="16" hidden="0" customWidth="1"/>
    <x:col min="5" max="5" width="12" hidden="0" customWidth="1"/>
  </x:cols>
  <x:sheetData>
    <x:row r="1" ht="26" customHeight="1">
      <x:c r="A1" s="563" t="str">
        <x:v>V30 Delta — Climate and Environmental Power</x:v>
      </x:c>
      <x:c r="B1" s="563"/>
      <x:c r="C1" s="563"/>
      <x:c r="D1" s="563"/>
      <x:c r="E1" s="563"/>
    </x:row>
    <x:row r="2" ht="34" customHeight="1">
      <x:c r="A2" s="593" t="str">
        <x:v>Cumulative growth from the audited V29 provisioning base into climate science, environmental regulation, carbon markets, adaptation and loss allocation.</x:v>
      </x:c>
      <x:c r="B2" s="593"/>
      <x:c r="C2" s="593"/>
      <x:c r="D2" s="593"/>
      <x:c r="E2" s="593"/>
    </x:row>
    <x:row r="4">
      <x:c r="A4" s="597" t="str">
        <x:v>Registry</x:v>
      </x:c>
      <x:c r="B4" s="597" t="str">
        <x:v>V29</x:v>
      </x:c>
      <x:c r="C4" s="597" t="str">
        <x:v>V30 additions</x:v>
      </x:c>
      <x:c r="D4" s="597" t="str">
        <x:v>V30 cumulative</x:v>
      </x:c>
      <x:c r="E4" s="597" t="str">
        <x:v>Growth</x:v>
      </x:c>
    </x:row>
    <x:row r="5">
      <x:c r="A5" s="557" t="str">
        <x:v>Actors</x:v>
      </x:c>
      <x:c r="B5" s="557" t="n">
        <x:v>2338</x:v>
      </x:c>
      <x:c r="C5" s="557" t="n">
        <x:v>139</x:v>
      </x:c>
      <x:c r="D5" s="557" t="n">
        <x:v>2477</x:v>
      </x:c>
      <x:c r="E5" s="601" t="n">
        <x:v>0.05945252352437981</x:v>
      </x:c>
    </x:row>
    <x:row r="6">
      <x:c r="A6" s="557" t="str">
        <x:v>Directed relationships</x:v>
      </x:c>
      <x:c r="B6" s="557" t="n">
        <x:v>2837</x:v>
      </x:c>
      <x:c r="C6" s="557" t="n">
        <x:v>154</x:v>
      </x:c>
      <x:c r="D6" s="557" t="n">
        <x:v>2991</x:v>
      </x:c>
      <x:c r="E6" s="601" t="n">
        <x:v>0.054282692985548116</x:v>
      </x:c>
    </x:row>
    <x:row r="7">
      <x:c r="A7" s="557" t="str">
        <x:v>Instruments</x:v>
      </x:c>
      <x:c r="B7" s="557" t="n">
        <x:v>1206</x:v>
      </x:c>
      <x:c r="C7" s="557" t="n">
        <x:v>88</x:v>
      </x:c>
      <x:c r="D7" s="557" t="n">
        <x:v>1294</x:v>
      </x:c>
      <x:c r="E7" s="601" t="n">
        <x:v>0.07296849087893864</x:v>
      </x:c>
    </x:row>
    <x:row r="8">
      <x:c r="A8" s="557" t="str">
        <x:v>Mechanisms</x:v>
      </x:c>
      <x:c r="B8" s="557" t="n">
        <x:v>1012</x:v>
      </x:c>
      <x:c r="C8" s="557" t="n">
        <x:v>73</x:v>
      </x:c>
      <x:c r="D8" s="557" t="n">
        <x:v>1085</x:v>
      </x:c>
      <x:c r="E8" s="601" t="n">
        <x:v>0.07213438735177866</x:v>
      </x:c>
    </x:row>
    <x:row r="9">
      <x:c r="A9" s="557" t="str">
        <x:v>Claims and evidence boundaries</x:v>
      </x:c>
      <x:c r="B9" s="557" t="n">
        <x:v>429</x:v>
      </x:c>
      <x:c r="C9" s="557" t="n">
        <x:v>25</x:v>
      </x:c>
      <x:c r="D9" s="557" t="n">
        <x:v>454</x:v>
      </x:c>
      <x:c r="E9" s="601" t="n">
        <x:v>0.05827505827505827</x:v>
      </x:c>
    </x:row>
    <x:row r="10">
      <x:c r="A10" s="557" t="str">
        <x:v>Sources</x:v>
      </x:c>
      <x:c r="B10" s="557" t="n">
        <x:v>1553</x:v>
      </x:c>
      <x:c r="C10" s="557" t="n">
        <x:v>68</x:v>
      </x:c>
      <x:c r="D10" s="557" t="n">
        <x:v>1621</x:v>
      </x:c>
      <x:c r="E10" s="601" t="n">
        <x:v>0.0437862202189311</x:v>
      </x:c>
    </x:row>
    <x:row r="11">
      <x:c r="A11" s="600" t="str">
        <x:v>Research tasks</x:v>
      </x:c>
      <x:c r="B11" s="600" t="n">
        <x:v>483</x:v>
      </x:c>
      <x:c r="C11" s="600" t="n">
        <x:v>25</x:v>
      </x:c>
      <x:c r="D11" s="600" t="n">
        <x:v>508</x:v>
      </x:c>
      <x:c r="E11" s="602" t="n">
        <x:v>0.051759834368530024</x:v>
      </x:c>
    </x:row>
    <x:row r="14">
      <x:c r="A14" s="597" t="str">
        <x:v>Evidence grade</x:v>
      </x:c>
      <x:c r="B14" s="597" t="str">
        <x:v>V30 additions</x:v>
      </x:c>
      <x:c r="C14" s="597" t="str">
        <x:v>V30 cumulative</x:v>
      </x:c>
    </x:row>
    <x:row r="15">
      <x:c r="A15" s="557" t="str">
        <x:v>E1</x:v>
      </x:c>
      <x:c r="B15" s="557" t="n">
        <x:v>104</x:v>
      </x:c>
      <x:c r="C15" s="557" t="n">
        <x:v>2292</x:v>
      </x:c>
    </x:row>
    <x:row r="16">
      <x:c r="A16" s="557" t="str">
        <x:v>E2</x:v>
      </x:c>
      <x:c r="B16" s="557" t="n">
        <x:v>34</x:v>
      </x:c>
      <x:c r="C16" s="557" t="n">
        <x:v>322</x:v>
      </x:c>
    </x:row>
    <x:row r="17">
      <x:c r="A17" s="557" t="str">
        <x:v>S1</x:v>
      </x:c>
      <x:c r="B17" s="557" t="n">
        <x:v>12</x:v>
      </x:c>
      <x:c r="C17" s="557" t="n">
        <x:v>287</x:v>
      </x:c>
    </x:row>
    <x:row r="18">
      <x:c r="A18" s="557" t="str">
        <x:v>A1</x:v>
      </x:c>
      <x:c r="B18" s="557" t="n">
        <x:v>0</x:v>
      </x:c>
      <x:c r="C18" s="557" t="n">
        <x:v>5</x:v>
      </x:c>
    </x:row>
    <x:row r="19">
      <x:c r="A19" s="557" t="str">
        <x:v>U1</x:v>
      </x:c>
      <x:c r="B19" s="557" t="n">
        <x:v>3</x:v>
      </x:c>
      <x:c r="C19" s="557" t="n">
        <x:v>64</x:v>
      </x:c>
    </x:row>
    <x:row r="20">
      <x:c r="A20" s="600" t="str">
        <x:v>N1</x:v>
      </x:c>
      <x:c r="B20" s="600" t="n">
        <x:v>1</x:v>
      </x:c>
      <x:c r="C20" s="600" t="n">
        <x:v>21</x:v>
      </x:c>
    </x:row>
    <x:row r="23">
      <x:c r="A23" s="597" t="str">
        <x:v>V30 relationship domain</x:v>
      </x:c>
      <x:c r="B23" s="597" t="str">
        <x:v>Rows</x:v>
      </x:c>
    </x:row>
    <x:row r="24">
      <x:c r="A24" s="557" t="str">
        <x:v>Climate science, observation &amp; scenarios</x:v>
      </x:c>
      <x:c r="B24" s="557" t="n">
        <x:v>12</x:v>
      </x:c>
    </x:row>
    <x:row r="25">
      <x:c r="A25" s="557" t="str">
        <x:v>Emissions accounting, disclosure &amp; assurance</x:v>
      </x:c>
      <x:c r="B25" s="557" t="n">
        <x:v>12</x:v>
      </x:c>
    </x:row>
    <x:row r="26">
      <x:c r="A26" s="557" t="str">
        <x:v>Carbon pricing, allowance markets &amp; border adjustment</x:v>
      </x:c>
      <x:c r="B26" s="557" t="n">
        <x:v>14</x:v>
      </x:c>
    </x:row>
    <x:row r="27">
      <x:c r="A27" s="557" t="str">
        <x:v>Carbon credits, removals &amp; registry governance</x:v>
      </x:c>
      <x:c r="B27" s="557" t="n">
        <x:v>14</x:v>
      </x:c>
    </x:row>
    <x:row r="28">
      <x:c r="A28" s="557" t="str">
        <x:v>Pollution, chemicals, ozone &amp; waste</x:v>
      </x:c>
      <x:c r="B28" s="557" t="n">
        <x:v>14</x:v>
      </x:c>
    </x:row>
    <x:row r="29">
      <x:c r="A29" s="557" t="str">
        <x:v>Environmental permitting, impact assessment &amp; participation</x:v>
      </x:c>
      <x:c r="B29" s="557" t="n">
        <x:v>12</x:v>
      </x:c>
    </x:row>
    <x:row r="30">
      <x:c r="A30" s="557" t="str">
        <x:v>Biodiversity, protected areas &amp; ecological rights</x:v>
      </x:c>
      <x:c r="B30" s="557" t="n">
        <x:v>12</x:v>
      </x:c>
    </x:row>
    <x:row r="31">
      <x:c r="A31" s="557" t="str">
        <x:v>Forests, land-use change &amp; nature finance</x:v>
      </x:c>
      <x:c r="B31" s="557" t="n">
        <x:v>12</x:v>
      </x:c>
    </x:row>
    <x:row r="32">
      <x:c r="A32" s="557" t="str">
        <x:v>Climate finance, transition plans &amp; green instruments</x:v>
      </x:c>
      <x:c r="B32" s="557" t="n">
        <x:v>12</x:v>
      </x:c>
    </x:row>
    <x:row r="33">
      <x:c r="A33" s="557" t="str">
        <x:v>Adaptation, resilience &amp; managed retreat</x:v>
      </x:c>
      <x:c r="B33" s="557" t="n">
        <x:v>12</x:v>
      </x:c>
    </x:row>
    <x:row r="34">
      <x:c r="A34" s="557" t="str">
        <x:v>Disaster risk finance, insurance &amp; loss and damage</x:v>
      </x:c>
      <x:c r="B34" s="557" t="n">
        <x:v>12</x:v>
      </x:c>
    </x:row>
    <x:row r="35">
      <x:c r="A35" s="557" t="str">
        <x:v>Climate litigation, liability &amp; remedy</x:v>
      </x:c>
      <x:c r="B35" s="557" t="n">
        <x:v>12</x:v>
      </x:c>
    </x:row>
    <x:row r="36">
      <x:c r="A36" s="557" t="str">
        <x:v>Evidence boundary</x:v>
      </x:c>
      <x:c r="B36" s="557" t="n">
        <x:v>3</x:v>
      </x:c>
    </x:row>
    <x:row r="37">
      <x:c r="A37" s="600" t="str">
        <x:v>Institutional design</x:v>
      </x:c>
      <x:c r="B37" s="600" t="n">
        <x:v>1</x:v>
      </x:c>
    </x:row>
  </x:sheetData>
  <x:mergeCells>
    <x:mergeCell ref="A1:E1"/>
    <x:mergeCell ref="A2:E2"/>
  </x:mergeCells>
  <x:pageMargins left="0.7" right="0.7" top="0.75" bottom="0.75" header="0.3" footer="0.3"/>
  <x:drawing xmlns:r="http://schemas.openxmlformats.org/officeDocument/2006/relationships" r:id="Ra64056938ea945e8"/>
</x:worksheet>
</file>

<file path=xl/worksheets/sheet183.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Climate &amp; Environmental Power Layer</x:v>
      </x:c>
      <x:c r="B1" s="563"/>
      <x:c r="C1" s="563"/>
      <x:c r="D1" s="563"/>
      <x:c r="E1" s="563"/>
      <x:c r="F1" s="563"/>
      <x:c r="G1" s="563"/>
      <x:c r="H1" s="563"/>
      <x:c r="I1" s="563"/>
      <x:c r="J1" s="563"/>
      <x:c r="K1" s="563"/>
      <x:c r="L1" s="563"/>
      <x:c r="M1" s="563"/>
      <x:c r="N1" s="563"/>
      <x:c r="O1" s="563"/>
      <x:c r="P1" s="563"/>
      <x:c r="Q1" s="563"/>
      <x:c r="R1" s="563"/>
      <x:c r="S1" s="563"/>
    </x:row>
    <x:row r="2" ht="34" customHeight="1">
      <x:c r="A2" s="593" t="str">
        <x:v>All 154 V30 directed relationships, including evidence boundaries and institutional design.</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V30SCI-001</x:v>
      </x:c>
      <x:c r="B5" s="557" t="str">
        <x:v>Climate science, observation &amp; scenarios</x:v>
      </x:c>
      <x:c r="C5" s="557" t="str">
        <x:v>Paris Agreement Parties</x:v>
      </x:c>
      <x:c r="D5" s="557" t="str">
        <x:v>United Nations Framework Convention on Climate Change Secretariat</x:v>
      </x:c>
      <x:c r="E5" s="557" t="str">
        <x:v>submits to</x:v>
      </x:c>
      <x:c r="F5" s="557" t="str">
        <x:v>INS-1207</x:v>
      </x:c>
      <x:c r="G5" s="557" t="str">
        <x:v>Scientific evidence or standardized national submissions</x:v>
      </x:c>
      <x:c r="H5" s="557" t="str">
        <x:v>Comparable assessment finding or treaty record</x:v>
      </x:c>
      <x:c r="I5" s="557" t="str">
        <x:v>MECH-1015 — Assessment and reporting synthesis</x:v>
      </x:c>
      <x:c r="J5" s="557" t="str">
        <x:v>Epistemic; Measurement; Scenario; Agenda-setting</x:v>
      </x:c>
      <x:c r="K5" s="557" t="str">
        <x:v>E1</x:v>
      </x:c>
      <x:c r="L5" s="557" t="str">
        <x:v>Very high</x:v>
      </x:c>
      <x:c r="M5" s="557" t="str">
        <x:v>SRC-1555</x:v>
      </x:c>
      <x:c r="N5" s="557" t="str">
        <x:v>Official or documented material establishes that Paris Agreement Parties submit nationally determined contributions to United Nations Framework Convention on Climate Change Secretariat.</x:v>
      </x:c>
      <x:c r="O5" s="557" t="str">
        <x:v>The relationship does not make a model, dataset or assessment infallible, complete or self-executing policy.</x:v>
      </x:c>
      <x:c r="P5" s="557" t="str">
        <x:v>Coverage, methods, uncertainty, scenario assumptions and institutional use must be examined separately.</x:v>
      </x:c>
      <x:c r="Q5" s="557" t="str">
        <x:v>Active</x:v>
      </x:c>
      <x:c r="R5" s="557" t="str">
        <x:v>182</x:v>
      </x:c>
      <x:c r="S5" s="557" t="str">
        <x:v>2026-07-28</x:v>
      </x:c>
    </x:row>
    <x:row r="6" ht="48" customHeight="1">
      <x:c r="A6" s="557" t="str">
        <x:v>V30SCI-002</x:v>
      </x:c>
      <x:c r="B6" s="557" t="str">
        <x:v>Climate science, observation &amp; scenarios</x:v>
      </x:c>
      <x:c r="C6" s="557" t="str">
        <x:v>Paris Agreement Parties</x:v>
      </x:c>
      <x:c r="D6" s="557" t="str">
        <x:v>United Nations Framework Convention on Climate Change Secretariat</x:v>
      </x:c>
      <x:c r="E6" s="557" t="str">
        <x:v>reports to</x:v>
      </x:c>
      <x:c r="F6" s="557" t="str">
        <x:v>INS-1209</x:v>
      </x:c>
      <x:c r="G6" s="557" t="str">
        <x:v>Scientific evidence or standardized national submissions</x:v>
      </x:c>
      <x:c r="H6" s="557" t="str">
        <x:v>Comparable assessment finding or treaty record</x:v>
      </x:c>
      <x:c r="I6" s="557" t="str">
        <x:v>MECH-1015 — Assessment and reporting synthesis</x:v>
      </x:c>
      <x:c r="J6" s="557" t="str">
        <x:v>Epistemic; Measurement; Scenario; Agenda-setting</x:v>
      </x:c>
      <x:c r="K6" s="557" t="str">
        <x:v>E1</x:v>
      </x:c>
      <x:c r="L6" s="557" t="str">
        <x:v>Very high</x:v>
      </x:c>
      <x:c r="M6" s="557" t="str">
        <x:v>SRC-1556</x:v>
      </x:c>
      <x:c r="N6" s="557" t="str">
        <x:v>Official or documented material establishes that Paris Agreement Parties submit biennial transparency reports and inventories to United Nations Framework Convention on Climate Change Secretariat.</x:v>
      </x:c>
      <x:c r="O6" s="557" t="str">
        <x:v>The relationship does not make a model, dataset or assessment infallible, complete or self-executing policy.</x:v>
      </x:c>
      <x:c r="P6" s="557" t="str">
        <x:v>Coverage, methods, uncertainty, scenario assumptions and institutional use must be examined separately.</x:v>
      </x:c>
      <x:c r="Q6" s="557" t="str">
        <x:v>Active</x:v>
      </x:c>
      <x:c r="R6" s="557" t="str">
        <x:v>182</x:v>
      </x:c>
      <x:c r="S6" s="557" t="str">
        <x:v>2026-07-28</x:v>
      </x:c>
    </x:row>
    <x:row r="7" ht="48" customHeight="1">
      <x:c r="A7" s="557" t="str">
        <x:v>V30SCI-003</x:v>
      </x:c>
      <x:c r="B7" s="557" t="str">
        <x:v>Climate science, observation &amp; scenarios</x:v>
      </x:c>
      <x:c r="C7" s="557" t="str">
        <x:v>United Nations Framework Convention on Climate Change Secretariat</x:v>
      </x:c>
      <x:c r="D7" s="557" t="str">
        <x:v>Paris Agreement Parties</x:v>
      </x:c>
      <x:c r="E7" s="557" t="str">
        <x:v>administers reporting infrastructure for</x:v>
      </x:c>
      <x:c r="F7" s="557" t="str">
        <x:v>INS-1207</x:v>
      </x:c>
      <x:c r="G7" s="557" t="str">
        <x:v>Raw environmental observations</x:v>
      </x:c>
      <x:c r="H7" s="557" t="str">
        <x:v>Comparable climate records</x:v>
      </x:c>
      <x:c r="I7" s="557" t="str">
        <x:v>MECH-1013 — Observation standardization</x:v>
      </x:c>
      <x:c r="J7" s="557" t="str">
        <x:v>Epistemic; Measurement; Scenario; Agenda-setting</x:v>
      </x:c>
      <x:c r="K7" s="557" t="str">
        <x:v>E1</x:v>
      </x:c>
      <x:c r="L7" s="557" t="str">
        <x:v>Very high</x:v>
      </x:c>
      <x:c r="M7" s="557" t="str">
        <x:v>SRC-1554</x:v>
      </x:c>
      <x:c r="N7" s="557" t="str">
        <x:v>Official or documented material establishes that United Nations Framework Convention on Climate Change Secretariat maintains treaty reporting and registry infrastructure used by Paris Agreement Parties.</x:v>
      </x:c>
      <x:c r="O7" s="557" t="str">
        <x:v>The relationship does not make a model, dataset or assessment infallible, complete or self-executing policy.</x:v>
      </x:c>
      <x:c r="P7" s="557" t="str">
        <x:v>Coverage, methods, uncertainty, scenario assumptions and institutional use must be examined separately.</x:v>
      </x:c>
      <x:c r="Q7" s="557" t="str">
        <x:v>Active</x:v>
      </x:c>
      <x:c r="R7" s="557" t="str">
        <x:v>182</x:v>
      </x:c>
      <x:c r="S7" s="557" t="str">
        <x:v>2026-07-28</x:v>
      </x:c>
    </x:row>
    <x:row r="8" ht="48" customHeight="1">
      <x:c r="A8" s="557" t="str">
        <x:v>V30SCI-004</x:v>
      </x:c>
      <x:c r="B8" s="557" t="str">
        <x:v>Climate science, observation &amp; scenarios</x:v>
      </x:c>
      <x:c r="C8" s="557" t="str">
        <x:v>IPCC Working Groups and author teams</x:v>
      </x:c>
      <x:c r="D8" s="557" t="str">
        <x:v>Conference of the Parties to the UNFCCC</x:v>
      </x:c>
      <x:c r="E8" s="557" t="str">
        <x:v>provides assessment synthesis to</x:v>
      </x:c>
      <x:c r="F8" s="557" t="str">
        <x:v>INS-1210</x:v>
      </x:c>
      <x:c r="G8" s="557" t="str">
        <x:v>Scientific evidence or standardized national submissions</x:v>
      </x:c>
      <x:c r="H8" s="557" t="str">
        <x:v>Comparable assessment finding or treaty record</x:v>
      </x:c>
      <x:c r="I8" s="557" t="str">
        <x:v>MECH-1015 — Assessment and reporting synthesis</x:v>
      </x:c>
      <x:c r="J8" s="557" t="str">
        <x:v>Epistemic; Measurement; Scenario; Agenda-setting</x:v>
      </x:c>
      <x:c r="K8" s="557" t="str">
        <x:v>E1</x:v>
      </x:c>
      <x:c r="L8" s="557" t="str">
        <x:v>Very high</x:v>
      </x:c>
      <x:c r="M8" s="557" t="str">
        <x:v>SRC-1566</x:v>
      </x:c>
      <x:c r="N8" s="557" t="str">
        <x:v>Official or documented material establishes that IPCC Working Groups and author teams provide assessed climate science relevant to decisions by Conference of the Parties to the UNFCCC.</x:v>
      </x:c>
      <x:c r="O8" s="557" t="str">
        <x:v>The relationship does not make a model, dataset or assessment infallible, complete or self-executing policy.</x:v>
      </x:c>
      <x:c r="P8" s="557" t="str">
        <x:v>Coverage, methods, uncertainty, scenario assumptions and institutional use must be examined separately.</x:v>
      </x:c>
      <x:c r="Q8" s="557" t="str">
        <x:v>Active</x:v>
      </x:c>
      <x:c r="R8" s="557" t="str">
        <x:v>182</x:v>
      </x:c>
      <x:c r="S8" s="557" t="str">
        <x:v>2026-07-28</x:v>
      </x:c>
    </x:row>
    <x:row r="9" ht="48" customHeight="1">
      <x:c r="A9" s="557" t="str">
        <x:v>V30SCI-005</x:v>
      </x:c>
      <x:c r="B9" s="557" t="str">
        <x:v>Climate science, observation &amp; scenarios</x:v>
      </x:c>
      <x:c r="C9" s="557" t="str">
        <x:v>World Meteorological Organization</x:v>
      </x:c>
      <x:c r="D9" s="557" t="str">
        <x:v>National meteorological and hydrological services</x:v>
      </x:c>
      <x:c r="E9" s="557" t="str">
        <x:v>coordinates</x:v>
      </x:c>
      <x:c r="F9" s="557" t="str">
        <x:v>INS-1211</x:v>
      </x:c>
      <x:c r="G9" s="557" t="str">
        <x:v>Raw environmental observations</x:v>
      </x:c>
      <x:c r="H9" s="557" t="str">
        <x:v>Comparable climate records</x:v>
      </x:c>
      <x:c r="I9" s="557" t="str">
        <x:v>MECH-1013 — Observation standardization</x:v>
      </x:c>
      <x:c r="J9" s="557" t="str">
        <x:v>Epistemic; Measurement; Scenario; Agenda-setting</x:v>
      </x:c>
      <x:c r="K9" s="557" t="str">
        <x:v>E1</x:v>
      </x:c>
      <x:c r="L9" s="557" t="str">
        <x:v>Very high</x:v>
      </x:c>
      <x:c r="M9" s="557" t="str">
        <x:v>SRC-1567</x:v>
      </x:c>
      <x:c r="N9" s="557" t="str">
        <x:v>Official or documented material establishes that World Meteorological Organization coordinates common observation practices and data exchange among National meteorological and hydrological services.</x:v>
      </x:c>
      <x:c r="O9" s="557" t="str">
        <x:v>The relationship does not make a model, dataset or assessment infallible, complete or self-executing policy.</x:v>
      </x:c>
      <x:c r="P9" s="557" t="str">
        <x:v>Coverage, methods, uncertainty, scenario assumptions and institutional use must be examined separately.</x:v>
      </x:c>
      <x:c r="Q9" s="557" t="str">
        <x:v>Active</x:v>
      </x:c>
      <x:c r="R9" s="557" t="str">
        <x:v>182</x:v>
      </x:c>
      <x:c r="S9" s="557" t="str">
        <x:v>2026-07-28</x:v>
      </x:c>
    </x:row>
    <x:row r="10" ht="48" customHeight="1">
      <x:c r="A10" s="557" t="str">
        <x:v>V30SCI-006</x:v>
      </x:c>
      <x:c r="B10" s="557" t="str">
        <x:v>Climate science, observation &amp; scenarios</x:v>
      </x:c>
      <x:c r="C10" s="557" t="str">
        <x:v>National meteorological and hydrological services</x:v>
      </x:c>
      <x:c r="D10" s="557" t="str">
        <x:v>World Meteorological Organization</x:v>
      </x:c>
      <x:c r="E10" s="557" t="str">
        <x:v>supplies observations to</x:v>
      </x:c>
      <x:c r="F10" s="557" t="str">
        <x:v>INS-1211</x:v>
      </x:c>
      <x:c r="G10" s="557" t="str">
        <x:v>Raw environmental observations</x:v>
      </x:c>
      <x:c r="H10" s="557" t="str">
        <x:v>Comparable climate records</x:v>
      </x:c>
      <x:c r="I10" s="557" t="str">
        <x:v>MECH-1013 — Observation standardization</x:v>
      </x:c>
      <x:c r="J10" s="557" t="str">
        <x:v>Epistemic; Measurement; Scenario; Agenda-setting</x:v>
      </x:c>
      <x:c r="K10" s="557" t="str">
        <x:v>E1</x:v>
      </x:c>
      <x:c r="L10" s="557" t="str">
        <x:v>Very high</x:v>
      </x:c>
      <x:c r="M10" s="557" t="str">
        <x:v>SRC-1567</x:v>
      </x:c>
      <x:c r="N10" s="557" t="str">
        <x:v>Official or documented material establishes that National meteorological and hydrological services supply national observations and records to World Meteorological Organization.</x:v>
      </x:c>
      <x:c r="O10" s="557" t="str">
        <x:v>The relationship does not make a model, dataset or assessment infallible, complete or self-executing policy.</x:v>
      </x:c>
      <x:c r="P10" s="557" t="str">
        <x:v>Coverage, methods, uncertainty, scenario assumptions and institutional use must be examined separately.</x:v>
      </x:c>
      <x:c r="Q10" s="557" t="str">
        <x:v>Active</x:v>
      </x:c>
      <x:c r="R10" s="557" t="str">
        <x:v>182</x:v>
      </x:c>
      <x:c r="S10" s="557" t="str">
        <x:v>2026-07-28</x:v>
      </x:c>
    </x:row>
    <x:row r="11" ht="48" customHeight="1">
      <x:c r="A11" s="557" t="str">
        <x:v>V30SCI-007</x:v>
      </x:c>
      <x:c r="B11" s="557" t="str">
        <x:v>Climate science, observation &amp; scenarios</x:v>
      </x:c>
      <x:c r="C11" s="557" t="str">
        <x:v>Copernicus Climate Change Service</x:v>
      </x:c>
      <x:c r="D11" s="557" t="str">
        <x:v>National climate ministries</x:v>
      </x:c>
      <x:c r="E11" s="557" t="str">
        <x:v>provides climate data to</x:v>
      </x:c>
      <x:c r="F11" s="557" t="str">
        <x:v>INS-1212</x:v>
      </x:c>
      <x:c r="G11" s="557" t="str">
        <x:v>Satellite, station and model data</x:v>
      </x:c>
      <x:c r="H11" s="557" t="str">
        <x:v>Spatially complete climate dataset</x:v>
      </x:c>
      <x:c r="I11" s="557" t="str">
        <x:v>MECH-1014 — Climate reanalysis</x:v>
      </x:c>
      <x:c r="J11" s="557" t="str">
        <x:v>Epistemic; Measurement; Scenario; Agenda-setting</x:v>
      </x:c>
      <x:c r="K11" s="557" t="str">
        <x:v>E1</x:v>
      </x:c>
      <x:c r="L11" s="557" t="str">
        <x:v>Very high</x:v>
      </x:c>
      <x:c r="M11" s="557" t="str">
        <x:v>SRC-1568</x:v>
      </x:c>
      <x:c r="N11" s="557" t="str">
        <x:v>Official or documented material establishes that Copernicus Climate Change Service provides reanalysis and climate-data services used by National climate ministries.</x:v>
      </x:c>
      <x:c r="O11" s="557" t="str">
        <x:v>The relationship does not make a model, dataset or assessment infallible, complete or self-executing policy.</x:v>
      </x:c>
      <x:c r="P11" s="557" t="str">
        <x:v>Coverage, methods, uncertainty, scenario assumptions and institutional use must be examined separately.</x:v>
      </x:c>
      <x:c r="Q11" s="557" t="str">
        <x:v>Active</x:v>
      </x:c>
      <x:c r="R11" s="557" t="str">
        <x:v>182</x:v>
      </x:c>
      <x:c r="S11" s="557" t="str">
        <x:v>2026-07-28</x:v>
      </x:c>
    </x:row>
    <x:row r="12" ht="48" customHeight="1">
      <x:c r="A12" s="557" t="str">
        <x:v>V30SCI-008</x:v>
      </x:c>
      <x:c r="B12" s="557" t="str">
        <x:v>Climate science, observation &amp; scenarios</x:v>
      </x:c>
      <x:c r="C12" s="557" t="str">
        <x:v>NASA Goddard Institute for Space Studies</x:v>
      </x:c>
      <x:c r="D12" s="557" t="str">
        <x:v>IPCC Working Groups and author teams</x:v>
      </x:c>
      <x:c r="E12" s="557" t="str">
        <x:v>provides temperature record to</x:v>
      </x:c>
      <x:c r="F12" s="557" t="str">
        <x:v>INS-1211</x:v>
      </x:c>
      <x:c r="G12" s="557" t="str">
        <x:v>Raw environmental observations</x:v>
      </x:c>
      <x:c r="H12" s="557" t="str">
        <x:v>Comparable climate records</x:v>
      </x:c>
      <x:c r="I12" s="557" t="str">
        <x:v>MECH-1013 — Observation standardization</x:v>
      </x:c>
      <x:c r="J12" s="557" t="str">
        <x:v>Epistemic; Measurement; Scenario; Agenda-setting</x:v>
      </x:c>
      <x:c r="K12" s="557" t="str">
        <x:v>E1</x:v>
      </x:c>
      <x:c r="L12" s="557" t="str">
        <x:v>Very high</x:v>
      </x:c>
      <x:c r="M12" s="557" t="str">
        <x:v>SRC-1569</x:v>
      </x:c>
      <x:c r="N12" s="557" t="str">
        <x:v>Official or documented material establishes that NASA Goddard Institute for Space Studies publishes a surface-temperature analysis available to IPCC Working Groups and author teams.</x:v>
      </x:c>
      <x:c r="O12" s="557" t="str">
        <x:v>The relationship does not make a model, dataset or assessment infallible, complete or self-executing policy.</x:v>
      </x:c>
      <x:c r="P12" s="557" t="str">
        <x:v>Coverage, methods, uncertainty, scenario assumptions and institutional use must be examined separately.</x:v>
      </x:c>
      <x:c r="Q12" s="557" t="str">
        <x:v>Active</x:v>
      </x:c>
      <x:c r="R12" s="557" t="str">
        <x:v>182</x:v>
      </x:c>
      <x:c r="S12" s="557" t="str">
        <x:v>2026-07-28</x:v>
      </x:c>
    </x:row>
    <x:row r="13" ht="48" customHeight="1">
      <x:c r="A13" s="557" t="str">
        <x:v>V30SCI-009</x:v>
      </x:c>
      <x:c r="B13" s="557" t="str">
        <x:v>Climate science, observation &amp; scenarios</x:v>
      </x:c>
      <x:c r="C13" s="557" t="str">
        <x:v>NOAA Global Monitoring Laboratory</x:v>
      </x:c>
      <x:c r="D13" s="557" t="str">
        <x:v>IPCC Working Groups and author teams</x:v>
      </x:c>
      <x:c r="E13" s="557" t="str">
        <x:v>provides atmospheric observations to</x:v>
      </x:c>
      <x:c r="F13" s="557" t="str">
        <x:v>INS-1211</x:v>
      </x:c>
      <x:c r="G13" s="557" t="str">
        <x:v>Raw environmental observations</x:v>
      </x:c>
      <x:c r="H13" s="557" t="str">
        <x:v>Comparable climate records</x:v>
      </x:c>
      <x:c r="I13" s="557" t="str">
        <x:v>MECH-1013 — Observation standardization</x:v>
      </x:c>
      <x:c r="J13" s="557" t="str">
        <x:v>Epistemic; Measurement; Scenario; Agenda-setting</x:v>
      </x:c>
      <x:c r="K13" s="557" t="str">
        <x:v>E1</x:v>
      </x:c>
      <x:c r="L13" s="557" t="str">
        <x:v>Very high</x:v>
      </x:c>
      <x:c r="M13" s="557" t="str">
        <x:v>SRC-1570</x:v>
      </x:c>
      <x:c r="N13" s="557" t="str">
        <x:v>Official or documented material establishes that NOAA Global Monitoring Laboratory publishes atmospheric carbon-dioxide observations available to IPCC Working Groups and author teams.</x:v>
      </x:c>
      <x:c r="O13" s="557" t="str">
        <x:v>The relationship does not make a model, dataset or assessment infallible, complete or self-executing policy.</x:v>
      </x:c>
      <x:c r="P13" s="557" t="str">
        <x:v>Coverage, methods, uncertainty, scenario assumptions and institutional use must be examined separately.</x:v>
      </x:c>
      <x:c r="Q13" s="557" t="str">
        <x:v>Active</x:v>
      </x:c>
      <x:c r="R13" s="557" t="str">
        <x:v>182</x:v>
      </x:c>
      <x:c r="S13" s="557" t="str">
        <x:v>2026-07-28</x:v>
      </x:c>
    </x:row>
    <x:row r="14" ht="48" customHeight="1">
      <x:c r="A14" s="557" t="str">
        <x:v>V30SCI-010</x:v>
      </x:c>
      <x:c r="B14" s="557" t="str">
        <x:v>Climate science, observation &amp; scenarios</x:v>
      </x:c>
      <x:c r="C14" s="557" t="str">
        <x:v>Global Carbon Project</x:v>
      </x:c>
      <x:c r="D14" s="557" t="str">
        <x:v>National greenhouse-gas inventory agencies</x:v>
      </x:c>
      <x:c r="E14" s="557" t="str">
        <x:v>publishes independent synthesis relevant to</x:v>
      </x:c>
      <x:c r="F14" s="557" t="str">
        <x:v>INS-1211</x:v>
      </x:c>
      <x:c r="G14" s="557" t="str">
        <x:v>Scientific evidence or standardized national submissions</x:v>
      </x:c>
      <x:c r="H14" s="557" t="str">
        <x:v>Comparable assessment finding or treaty record</x:v>
      </x:c>
      <x:c r="I14" s="557" t="str">
        <x:v>MECH-1015 — Assessment and reporting synthesis</x:v>
      </x:c>
      <x:c r="J14" s="557" t="str">
        <x:v>Epistemic; Measurement; Scenario; Agenda-setting</x:v>
      </x:c>
      <x:c r="K14" s="557" t="str">
        <x:v>E1</x:v>
      </x:c>
      <x:c r="L14" s="557" t="str">
        <x:v>Very high</x:v>
      </x:c>
      <x:c r="M14" s="557" t="str">
        <x:v>SRC-1571</x:v>
      </x:c>
      <x:c r="N14" s="557" t="str">
        <x:v>Official or documented material establishes that Global Carbon Project publishes global carbon-budget estimates that can be compared with National greenhouse-gas inventory agencies.</x:v>
      </x:c>
      <x:c r="O14" s="557" t="str">
        <x:v>The relationship does not make a model, dataset or assessment infallible, complete or self-executing policy.</x:v>
      </x:c>
      <x:c r="P14" s="557" t="str">
        <x:v>Coverage, methods, uncertainty, scenario assumptions and institutional use must be examined separately.</x:v>
      </x:c>
      <x:c r="Q14" s="557" t="str">
        <x:v>Active</x:v>
      </x:c>
      <x:c r="R14" s="557" t="str">
        <x:v>182</x:v>
      </x:c>
      <x:c r="S14" s="557" t="str">
        <x:v>2026-07-28</x:v>
      </x:c>
    </x:row>
    <x:row r="15" ht="48" customHeight="1">
      <x:c r="A15" s="557" t="str">
        <x:v>V30SCI-011</x:v>
      </x:c>
      <x:c r="B15" s="557" t="str">
        <x:v>Climate science, observation &amp; scenarios</x:v>
      </x:c>
      <x:c r="C15" s="557" t="str">
        <x:v>Copernicus Climate Change Service</x:v>
      </x:c>
      <x:c r="D15" s="557" t="str">
        <x:v>World Meteorological Organization</x:v>
      </x:c>
      <x:c r="E15" s="557" t="str">
        <x:v>supports synthesis by</x:v>
      </x:c>
      <x:c r="F15" s="557" t="str">
        <x:v>INS-1212</x:v>
      </x:c>
      <x:c r="G15" s="557" t="str">
        <x:v>Satellite, station and model data</x:v>
      </x:c>
      <x:c r="H15" s="557" t="str">
        <x:v>Spatially complete climate dataset</x:v>
      </x:c>
      <x:c r="I15" s="557" t="str">
        <x:v>MECH-1014 — Climate reanalysis</x:v>
      </x:c>
      <x:c r="J15" s="557" t="str">
        <x:v>Epistemic; Measurement; Scenario; Agenda-setting</x:v>
      </x:c>
      <x:c r="K15" s="557" t="str">
        <x:v>E2</x:v>
      </x:c>
      <x:c r="L15" s="557" t="str">
        <x:v>High</x:v>
      </x:c>
      <x:c r="M15" s="557" t="str">
        <x:v>SRC-1568</x:v>
      </x:c>
      <x:c r="N15" s="557" t="str">
        <x:v>Official or documented material establishes that Copernicus Climate Change Service provides climate datasets that document conditions synthesised by World Meteorological Organization.</x:v>
      </x:c>
      <x:c r="O15" s="557" t="str">
        <x:v>The relationship does not make a model, dataset or assessment infallible, complete or self-executing policy.</x:v>
      </x:c>
      <x:c r="P15" s="557" t="str">
        <x:v>Coverage, methods, uncertainty, scenario assumptions and institutional use must be examined separately.</x:v>
      </x:c>
      <x:c r="Q15" s="557" t="str">
        <x:v>Active</x:v>
      </x:c>
      <x:c r="R15" s="557" t="str">
        <x:v>182</x:v>
      </x:c>
      <x:c r="S15" s="557" t="str">
        <x:v>2026-07-28</x:v>
      </x:c>
    </x:row>
    <x:row r="16" ht="48" customHeight="1">
      <x:c r="A16" s="557" t="str">
        <x:v>V30SCI-012</x:v>
      </x:c>
      <x:c r="B16" s="557" t="str">
        <x:v>Climate science, observation &amp; scenarios</x:v>
      </x:c>
      <x:c r="C16" s="557" t="str">
        <x:v>Network for Greening the Financial System</x:v>
      </x:c>
      <x:c r="D16" s="557" t="str">
        <x:v>Commercial banks</x:v>
      </x:c>
      <x:c r="E16" s="557" t="str">
        <x:v>provides scenarios to</x:v>
      </x:c>
      <x:c r="F16" s="557" t="str">
        <x:v>INS-1213</x:v>
      </x:c>
      <x:c r="G16" s="557" t="str">
        <x:v>Socioeconomic and physical assumptions</x:v>
      </x:c>
      <x:c r="H16" s="557" t="str">
        <x:v>Conditional climate pathway</x:v>
      </x:c>
      <x:c r="I16" s="557" t="str">
        <x:v>MECH-1016 — Scenario construction</x:v>
      </x:c>
      <x:c r="J16" s="557" t="str">
        <x:v>Epistemic; Measurement; Scenario; Agenda-setting</x:v>
      </x:c>
      <x:c r="K16" s="557" t="str">
        <x:v>S1</x:v>
      </x:c>
      <x:c r="L16" s="557" t="str">
        <x:v>Moderate</x:v>
      </x:c>
      <x:c r="M16" s="557" t="str">
        <x:v>SRC-1577</x:v>
      </x:c>
      <x:c r="N16" s="557" t="str">
        <x:v>Official or documented material establishes that Network for Greening the Financial System provides climate scenarios that can be used by Commercial banks.</x:v>
      </x:c>
      <x:c r="O16" s="557" t="str">
        <x:v>The relationship does not make a model, dataset or assessment infallible, complete or self-executing policy.</x:v>
      </x:c>
      <x:c r="P16" s="557" t="str">
        <x:v>Coverage, methods, uncertainty, scenario assumptions and institutional use must be examined separately.</x:v>
      </x:c>
      <x:c r="Q16" s="557" t="str">
        <x:v>Active</x:v>
      </x:c>
      <x:c r="R16" s="557" t="str">
        <x:v>182</x:v>
      </x:c>
      <x:c r="S16" s="557" t="str">
        <x:v>2026-07-28</x:v>
      </x:c>
    </x:row>
    <x:row r="17" ht="48" customHeight="1">
      <x:c r="A17" s="557" t="str">
        <x:v>V30DISC-001</x:v>
      </x:c>
      <x:c r="B17" s="557" t="str">
        <x:v>Emissions accounting, disclosure &amp; assurance</x:v>
      </x:c>
      <x:c r="C17" s="557" t="str">
        <x:v>Greenhouse Gas Protocol</x:v>
      </x:c>
      <x:c r="D17" s="557" t="str">
        <x:v>Listed companies</x:v>
      </x:c>
      <x:c r="E17" s="557" t="str">
        <x:v>provides accounting standard to</x:v>
      </x:c>
      <x:c r="F17" s="557" t="str">
        <x:v>INS-1214</x:v>
      </x:c>
      <x:c r="G17" s="557" t="str">
        <x:v>Corporate entities and operations</x:v>
      </x:c>
      <x:c r="H17" s="557" t="str">
        <x:v>Defined reporting perimeter</x:v>
      </x:c>
      <x:c r="I17" s="557" t="str">
        <x:v>MECH-1019 — Organizational emissions boundary</x:v>
      </x:c>
      <x:c r="J17" s="557" t="str">
        <x:v>Classification; Measurement; Disclosure; Assurance</x:v>
      </x:c>
      <x:c r="K17" s="557" t="str">
        <x:v>E1</x:v>
      </x:c>
      <x:c r="L17" s="557" t="str">
        <x:v>Very high</x:v>
      </x:c>
      <x:c r="M17" s="557" t="str">
        <x:v>SRC-1572</x:v>
      </x:c>
      <x:c r="N17" s="557" t="str">
        <x:v>Official or documented material establishes that Greenhouse Gas Protocol provides a corporate greenhouse-gas accounting framework used by Listed companies.</x:v>
      </x:c>
      <x:c r="O17" s="557" t="str">
        <x:v>A reported inventory or assured disclosure is not identical to physical emissions, full value-chain coverage or achieved transition.</x:v>
      </x:c>
      <x:c r="P17" s="557" t="str">
        <x:v>Organizational boundaries, estimation methods, data gaps, materiality and assurance scope can change the result.</x:v>
      </x:c>
      <x:c r="Q17" s="557" t="str">
        <x:v>Active</x:v>
      </x:c>
      <x:c r="R17" s="557" t="str">
        <x:v>183</x:v>
      </x:c>
      <x:c r="S17" s="557" t="str">
        <x:v>2026-07-28</x:v>
      </x:c>
    </x:row>
    <x:row r="18" ht="48" customHeight="1">
      <x:c r="A18" s="557" t="str">
        <x:v>V30DISC-002</x:v>
      </x:c>
      <x:c r="B18" s="557" t="str">
        <x:v>Emissions accounting, disclosure &amp; assurance</x:v>
      </x:c>
      <x:c r="C18" s="557" t="str">
        <x:v>International Sustainability Standards Board</x:v>
      </x:c>
      <x:c r="D18" s="557" t="str">
        <x:v>Listed companies</x:v>
      </x:c>
      <x:c r="E18" s="557" t="str">
        <x:v>sets disclosure requirements for</x:v>
      </x:c>
      <x:c r="F18" s="557" t="str">
        <x:v>INS-1216</x:v>
      </x:c>
      <x:c r="G18" s="557" t="str">
        <x:v>Climate risk and emissions information</x:v>
      </x:c>
      <x:c r="H18" s="557" t="str">
        <x:v>Investor-facing disclosure</x:v>
      </x:c>
      <x:c r="I18" s="557" t="str">
        <x:v>MECH-1022 — Climate disclosure conversion</x:v>
      </x:c>
      <x:c r="J18" s="557" t="str">
        <x:v>Classification; Measurement; Disclosure; Assurance</x:v>
      </x:c>
      <x:c r="K18" s="557" t="str">
        <x:v>E1</x:v>
      </x:c>
      <x:c r="L18" s="557" t="str">
        <x:v>Very high</x:v>
      </x:c>
      <x:c r="M18" s="557" t="str">
        <x:v>SRC-1573</x:v>
      </x:c>
      <x:c r="N18" s="557" t="str">
        <x:v>Official or documented material establishes that International Sustainability Standards Board issues IFRS S2 climate-related disclosure requirements applicable where adopted to Listed companies.</x:v>
      </x:c>
      <x:c r="O18" s="557" t="str">
        <x:v>A reported inventory or assured disclosure is not identical to physical emissions, full value-chain coverage or achieved transition.</x:v>
      </x:c>
      <x:c r="P18" s="557" t="str">
        <x:v>Organizational boundaries, estimation methods, data gaps, materiality and assurance scope can change the result.</x:v>
      </x:c>
      <x:c r="Q18" s="557" t="str">
        <x:v>Active</x:v>
      </x:c>
      <x:c r="R18" s="557" t="str">
        <x:v>183</x:v>
      </x:c>
      <x:c r="S18" s="557" t="str">
        <x:v>2026-07-28</x:v>
      </x:c>
    </x:row>
    <x:row r="19" ht="48" customHeight="1">
      <x:c r="A19" s="557" t="str">
        <x:v>V30DISC-003</x:v>
      </x:c>
      <x:c r="B19" s="557" t="str">
        <x:v>Emissions accounting, disclosure &amp; assurance</x:v>
      </x:c>
      <x:c r="C19" s="557" t="str">
        <x:v>IFRS Foundation</x:v>
      </x:c>
      <x:c r="D19" s="557" t="str">
        <x:v>International Sustainability Standards Board</x:v>
      </x:c>
      <x:c r="E19" s="557" t="str">
        <x:v>governs</x:v>
      </x:c>
      <x:c r="F19" s="557" t="str">
        <x:v>INS-1216</x:v>
      </x:c>
      <x:c r="G19" s="557" t="str">
        <x:v>Climate risk and emissions information</x:v>
      </x:c>
      <x:c r="H19" s="557" t="str">
        <x:v>Investor-facing disclosure</x:v>
      </x:c>
      <x:c r="I19" s="557" t="str">
        <x:v>MECH-1022 — Climate disclosure conversion</x:v>
      </x:c>
      <x:c r="J19" s="557" t="str">
        <x:v>Classification; Measurement; Disclosure; Assurance</x:v>
      </x:c>
      <x:c r="K19" s="557" t="str">
        <x:v>E1</x:v>
      </x:c>
      <x:c r="L19" s="557" t="str">
        <x:v>Very high</x:v>
      </x:c>
      <x:c r="M19" s="557" t="str">
        <x:v>SRC-1573</x:v>
      </x:c>
      <x:c r="N19" s="557" t="str">
        <x:v>Official or documented material establishes that IFRS Foundation provides institutional governance and due process for International Sustainability Standards Board.</x:v>
      </x:c>
      <x:c r="O19" s="557" t="str">
        <x:v>A reported inventory or assured disclosure is not identical to physical emissions, full value-chain coverage or achieved transition.</x:v>
      </x:c>
      <x:c r="P19" s="557" t="str">
        <x:v>Organizational boundaries, estimation methods, data gaps, materiality and assurance scope can change the result.</x:v>
      </x:c>
      <x:c r="Q19" s="557" t="str">
        <x:v>Active</x:v>
      </x:c>
      <x:c r="R19" s="557" t="str">
        <x:v>183</x:v>
      </x:c>
      <x:c r="S19" s="557" t="str">
        <x:v>2026-07-28</x:v>
      </x:c>
    </x:row>
    <x:row r="20" ht="48" customHeight="1">
      <x:c r="A20" s="557" t="str">
        <x:v>V30DISC-004</x:v>
      </x:c>
      <x:c r="B20" s="557" t="str">
        <x:v>Emissions accounting, disclosure &amp; assurance</x:v>
      </x:c>
      <x:c r="C20" s="557" t="str">
        <x:v>Partnership for Carbon Accounting Financials</x:v>
      </x:c>
      <x:c r="D20" s="557" t="str">
        <x:v>Financed-emissions reporting banks</x:v>
      </x:c>
      <x:c r="E20" s="557" t="str">
        <x:v>provides accounting methodology to</x:v>
      </x:c>
      <x:c r="F20" s="557" t="str">
        <x:v>INS-1217</x:v>
      </x:c>
      <x:c r="G20" s="557" t="str">
        <x:v>Financial exposures and counterparty emissions</x:v>
      </x:c>
      <x:c r="H20" s="557" t="str">
        <x:v>Attributed portfolio emissions</x:v>
      </x:c>
      <x:c r="I20" s="557" t="str">
        <x:v>MECH-1021 — Financed-emissions attribution</x:v>
      </x:c>
      <x:c r="J20" s="557" t="str">
        <x:v>Classification; Measurement; Disclosure; Assurance</x:v>
      </x:c>
      <x:c r="K20" s="557" t="str">
        <x:v>E1</x:v>
      </x:c>
      <x:c r="L20" s="557" t="str">
        <x:v>Very high</x:v>
      </x:c>
      <x:c r="M20" s="557" t="str">
        <x:v>SRC-1575</x:v>
      </x:c>
      <x:c r="N20" s="557" t="str">
        <x:v>Official or documented material establishes that Partnership for Carbon Accounting Financials provides financed-emissions accounting methods used by Financed-emissions reporting banks.</x:v>
      </x:c>
      <x:c r="O20" s="557" t="str">
        <x:v>A reported inventory or assured disclosure is not identical to physical emissions, full value-chain coverage or achieved transition.</x:v>
      </x:c>
      <x:c r="P20" s="557" t="str">
        <x:v>Organizational boundaries, estimation methods, data gaps, materiality and assurance scope can change the result.</x:v>
      </x:c>
      <x:c r="Q20" s="557" t="str">
        <x:v>Active</x:v>
      </x:c>
      <x:c r="R20" s="557" t="str">
        <x:v>183</x:v>
      </x:c>
      <x:c r="S20" s="557" t="str">
        <x:v>2026-07-28</x:v>
      </x:c>
    </x:row>
    <x:row r="21" ht="48" customHeight="1">
      <x:c r="A21" s="557" t="str">
        <x:v>V30DISC-005</x:v>
      </x:c>
      <x:c r="B21" s="557" t="str">
        <x:v>Emissions accounting, disclosure &amp; assurance</x:v>
      </x:c>
      <x:c r="C21" s="557" t="str">
        <x:v>CDP</x:v>
      </x:c>
      <x:c r="D21" s="557" t="str">
        <x:v>Listed companies</x:v>
      </x:c>
      <x:c r="E21" s="557" t="str">
        <x:v>collects disclosures from</x:v>
      </x:c>
      <x:c r="F21" s="557" t="str">
        <x:v>INS-1216</x:v>
      </x:c>
      <x:c r="G21" s="557" t="str">
        <x:v>Climate risk and emissions information</x:v>
      </x:c>
      <x:c r="H21" s="557" t="str">
        <x:v>Investor-facing disclosure</x:v>
      </x:c>
      <x:c r="I21" s="557" t="str">
        <x:v>MECH-1022 — Climate disclosure conversion</x:v>
      </x:c>
      <x:c r="J21" s="557" t="str">
        <x:v>Classification; Measurement; Disclosure; Assurance</x:v>
      </x:c>
      <x:c r="K21" s="557" t="str">
        <x:v>E1</x:v>
      </x:c>
      <x:c r="L21" s="557" t="str">
        <x:v>Very high</x:v>
      </x:c>
      <x:c r="M21" s="557" t="str">
        <x:v>SRC-1576</x:v>
      </x:c>
      <x:c r="N21" s="557" t="str">
        <x:v>Official or documented material establishes that CDP operates questionnaires and a disclosure system used by Listed companies.</x:v>
      </x:c>
      <x:c r="O21" s="557" t="str">
        <x:v>A reported inventory or assured disclosure is not identical to physical emissions, full value-chain coverage or achieved transition.</x:v>
      </x:c>
      <x:c r="P21" s="557" t="str">
        <x:v>Organizational boundaries, estimation methods, data gaps, materiality and assurance scope can change the result.</x:v>
      </x:c>
      <x:c r="Q21" s="557" t="str">
        <x:v>Active</x:v>
      </x:c>
      <x:c r="R21" s="557" t="str">
        <x:v>183</x:v>
      </x:c>
      <x:c r="S21" s="557" t="str">
        <x:v>2026-07-28</x:v>
      </x:c>
    </x:row>
    <x:row r="22" ht="48" customHeight="1">
      <x:c r="A22" s="557" t="str">
        <x:v>V30DISC-006</x:v>
      </x:c>
      <x:c r="B22" s="557" t="str">
        <x:v>Emissions accounting, disclosure &amp; assurance</x:v>
      </x:c>
      <x:c r="C22" s="557" t="str">
        <x:v>Corporate sustainability officers</x:v>
      </x:c>
      <x:c r="D22" s="557" t="str">
        <x:v>Listed-company audit committees</x:v>
      </x:c>
      <x:c r="E22" s="557" t="str">
        <x:v>reports climate information to</x:v>
      </x:c>
      <x:c r="F22" s="557" t="str">
        <x:v>INS-1216</x:v>
      </x:c>
      <x:c r="G22" s="557" t="str">
        <x:v>Climate risk and emissions information</x:v>
      </x:c>
      <x:c r="H22" s="557" t="str">
        <x:v>Investor-facing disclosure</x:v>
      </x:c>
      <x:c r="I22" s="557" t="str">
        <x:v>MECH-1022 — Climate disclosure conversion</x:v>
      </x:c>
      <x:c r="J22" s="557" t="str">
        <x:v>Classification; Measurement; Disclosure; Assurance</x:v>
      </x:c>
      <x:c r="K22" s="557" t="str">
        <x:v>E1</x:v>
      </x:c>
      <x:c r="L22" s="557" t="str">
        <x:v>Very high</x:v>
      </x:c>
      <x:c r="M22" s="557" t="str">
        <x:v>SRC-1573</x:v>
      </x:c>
      <x:c r="N22" s="557" t="str">
        <x:v>Official or documented material establishes that Corporate sustainability officers prepare or oversee climate information for review by Listed-company audit committees.</x:v>
      </x:c>
      <x:c r="O22" s="557" t="str">
        <x:v>A reported inventory or assured disclosure is not identical to physical emissions, full value-chain coverage or achieved transition.</x:v>
      </x:c>
      <x:c r="P22" s="557" t="str">
        <x:v>Organizational boundaries, estimation methods, data gaps, materiality and assurance scope can change the result.</x:v>
      </x:c>
      <x:c r="Q22" s="557" t="str">
        <x:v>Active</x:v>
      </x:c>
      <x:c r="R22" s="557" t="str">
        <x:v>183</x:v>
      </x:c>
      <x:c r="S22" s="557" t="str">
        <x:v>2026-07-28</x:v>
      </x:c>
    </x:row>
    <x:row r="23" ht="48" customHeight="1">
      <x:c r="A23" s="557" t="str">
        <x:v>V30DISC-007</x:v>
      </x:c>
      <x:c r="B23" s="557" t="str">
        <x:v>Emissions accounting, disclosure &amp; assurance</x:v>
      </x:c>
      <x:c r="C23" s="557" t="str">
        <x:v>Climate disclosure assurance providers</x:v>
      </x:c>
      <x:c r="D23" s="557" t="str">
        <x:v>Listed companies</x:v>
      </x:c>
      <x:c r="E23" s="557" t="str">
        <x:v>performs assurance for</x:v>
      </x:c>
      <x:c r="F23" s="557" t="str">
        <x:v>INS-1219</x:v>
      </x:c>
      <x:c r="G23" s="557" t="str">
        <x:v>Reported metrics and evidence</x:v>
      </x:c>
      <x:c r="H23" s="557" t="str">
        <x:v>Assurance conclusion</x:v>
      </x:c>
      <x:c r="I23" s="557" t="str">
        <x:v>MECH-1023 — Assurance and control testing</x:v>
      </x:c>
      <x:c r="J23" s="557" t="str">
        <x:v>Classification; Measurement; Disclosure; Assurance</x:v>
      </x:c>
      <x:c r="K23" s="557" t="str">
        <x:v>E1</x:v>
      </x:c>
      <x:c r="L23" s="557" t="str">
        <x:v>Very high</x:v>
      </x:c>
      <x:c r="M23" s="557" t="str">
        <x:v>SRC-1574</x:v>
      </x:c>
      <x:c r="N23" s="557" t="str">
        <x:v>Official or documented material establishes that Climate disclosure assurance providers tests specified climate-disclosure information reported by Listed companies.</x:v>
      </x:c>
      <x:c r="O23" s="557" t="str">
        <x:v>A reported inventory or assured disclosure is not identical to physical emissions, full value-chain coverage or achieved transition.</x:v>
      </x:c>
      <x:c r="P23" s="557" t="str">
        <x:v>Organizational boundaries, estimation methods, data gaps, materiality and assurance scope can change the result.</x:v>
      </x:c>
      <x:c r="Q23" s="557" t="str">
        <x:v>Active</x:v>
      </x:c>
      <x:c r="R23" s="557" t="str">
        <x:v>183</x:v>
      </x:c>
      <x:c r="S23" s="557" t="str">
        <x:v>2026-07-28</x:v>
      </x:c>
    </x:row>
    <x:row r="24" ht="48" customHeight="1">
      <x:c r="A24" s="557" t="str">
        <x:v>V30DISC-008</x:v>
      </x:c>
      <x:c r="B24" s="557" t="str">
        <x:v>Emissions accounting, disclosure &amp; assurance</x:v>
      </x:c>
      <x:c r="C24" s="557" t="str">
        <x:v>Listed-company audit committees</x:v>
      </x:c>
      <x:c r="D24" s="557" t="str">
        <x:v>Climate disclosure assurance providers</x:v>
      </x:c>
      <x:c r="E24" s="557" t="str">
        <x:v>oversees engagement with</x:v>
      </x:c>
      <x:c r="F24" s="557" t="str">
        <x:v>INS-1219</x:v>
      </x:c>
      <x:c r="G24" s="557" t="str">
        <x:v>Reported metrics and evidence</x:v>
      </x:c>
      <x:c r="H24" s="557" t="str">
        <x:v>Assurance conclusion</x:v>
      </x:c>
      <x:c r="I24" s="557" t="str">
        <x:v>MECH-1023 — Assurance and control testing</x:v>
      </x:c>
      <x:c r="J24" s="557" t="str">
        <x:v>Classification; Measurement; Disclosure; Assurance</x:v>
      </x:c>
      <x:c r="K24" s="557" t="str">
        <x:v>E1</x:v>
      </x:c>
      <x:c r="L24" s="557" t="str">
        <x:v>Very high</x:v>
      </x:c>
      <x:c r="M24" s="557" t="str">
        <x:v>SRC-1574</x:v>
      </x:c>
      <x:c r="N24" s="557" t="str">
        <x:v>Official or documented material establishes that Listed-company audit committees oversees the selection and work of Climate disclosure assurance providers.</x:v>
      </x:c>
      <x:c r="O24" s="557" t="str">
        <x:v>A reported inventory or assured disclosure is not identical to physical emissions, full value-chain coverage or achieved transition.</x:v>
      </x:c>
      <x:c r="P24" s="557" t="str">
        <x:v>Organizational boundaries, estimation methods, data gaps, materiality and assurance scope can change the result.</x:v>
      </x:c>
      <x:c r="Q24" s="557" t="str">
        <x:v>Active</x:v>
      </x:c>
      <x:c r="R24" s="557" t="str">
        <x:v>183</x:v>
      </x:c>
      <x:c r="S24" s="557" t="str">
        <x:v>2026-07-28</x:v>
      </x:c>
    </x:row>
    <x:row r="25" ht="48" customHeight="1">
      <x:c r="A25" s="557" t="str">
        <x:v>V30DISC-009</x:v>
      </x:c>
      <x:c r="B25" s="557" t="str">
        <x:v>Emissions accounting, disclosure &amp; assurance</x:v>
      </x:c>
      <x:c r="C25" s="557" t="str">
        <x:v>Financed-emissions reporting banks</x:v>
      </x:c>
      <x:c r="D25" s="557" t="str">
        <x:v>Commercial banks</x:v>
      </x:c>
      <x:c r="E25" s="557" t="str">
        <x:v>implements standard within</x:v>
      </x:c>
      <x:c r="F25" s="557" t="str">
        <x:v>INS-1217</x:v>
      </x:c>
      <x:c r="G25" s="557" t="str">
        <x:v>Financial exposures and counterparty emissions</x:v>
      </x:c>
      <x:c r="H25" s="557" t="str">
        <x:v>Attributed portfolio emissions</x:v>
      </x:c>
      <x:c r="I25" s="557" t="str">
        <x:v>MECH-1021 — Financed-emissions attribution</x:v>
      </x:c>
      <x:c r="J25" s="557" t="str">
        <x:v>Classification; Measurement; Disclosure; Assurance</x:v>
      </x:c>
      <x:c r="K25" s="557" t="str">
        <x:v>E2</x:v>
      </x:c>
      <x:c r="L25" s="557" t="str">
        <x:v>High</x:v>
      </x:c>
      <x:c r="M25" s="557" t="str">
        <x:v>SRC-1575</x:v>
      </x:c>
      <x:c r="N25" s="557" t="str">
        <x:v>Official or documented material establishes that Financed-emissions reporting banks applies financed-emissions methodologies within Commercial banks.</x:v>
      </x:c>
      <x:c r="O25" s="557" t="str">
        <x:v>A reported inventory or assured disclosure is not identical to physical emissions, full value-chain coverage or achieved transition.</x:v>
      </x:c>
      <x:c r="P25" s="557" t="str">
        <x:v>Organizational boundaries, estimation methods, data gaps, materiality and assurance scope can change the result.</x:v>
      </x:c>
      <x:c r="Q25" s="557" t="str">
        <x:v>Active</x:v>
      </x:c>
      <x:c r="R25" s="557" t="str">
        <x:v>183</x:v>
      </x:c>
      <x:c r="S25" s="557" t="str">
        <x:v>2026-07-28</x:v>
      </x:c>
    </x:row>
    <x:row r="26" ht="48" customHeight="1">
      <x:c r="A26" s="557" t="str">
        <x:v>V30DISC-010</x:v>
      </x:c>
      <x:c r="B26" s="557" t="str">
        <x:v>Emissions accounting, disclosure &amp; assurance</x:v>
      </x:c>
      <x:c r="C26" s="557" t="str">
        <x:v>Corporate supply-chain emissions reporters</x:v>
      </x:c>
      <x:c r="D26" s="557" t="str">
        <x:v>Project workers</x:v>
      </x:c>
      <x:c r="E26" s="557" t="str">
        <x:v>requests operational emissions data through</x:v>
      </x:c>
      <x:c r="F26" s="557" t="str">
        <x:v>INS-1220</x:v>
      </x:c>
      <x:c r="G26" s="557" t="str">
        <x:v>Buyer reporting requirements</x:v>
      </x:c>
      <x:c r="H26" s="557" t="str">
        <x:v>Supplier emissions submissions</x:v>
      </x:c>
      <x:c r="I26" s="557" t="str">
        <x:v>MECH-1024 — Supplier-data cascade</x:v>
      </x:c>
      <x:c r="J26" s="557" t="str">
        <x:v>Classification; Measurement; Disclosure; Assurance</x:v>
      </x:c>
      <x:c r="K26" s="557" t="str">
        <x:v>E2</x:v>
      </x:c>
      <x:c r="L26" s="557" t="str">
        <x:v>High</x:v>
      </x:c>
      <x:c r="M26" s="557" t="str">
        <x:v>SRC-1572</x:v>
      </x:c>
      <x:c r="N26" s="557" t="str">
        <x:v>Official or documented material establishes that Corporate supply-chain emissions reporters cascades supplier and operational data requests affecting Project workers.</x:v>
      </x:c>
      <x:c r="O26" s="557" t="str">
        <x:v>A reported inventory or assured disclosure is not identical to physical emissions, full value-chain coverage or achieved transition.</x:v>
      </x:c>
      <x:c r="P26" s="557" t="str">
        <x:v>Organizational boundaries, estimation methods, data gaps, materiality and assurance scope can change the result.</x:v>
      </x:c>
      <x:c r="Q26" s="557" t="str">
        <x:v>Active</x:v>
      </x:c>
      <x:c r="R26" s="557" t="str">
        <x:v>183</x:v>
      </x:c>
      <x:c r="S26" s="557" t="str">
        <x:v>2026-07-28</x:v>
      </x:c>
    </x:row>
    <x:row r="27" ht="48" customHeight="1">
      <x:c r="A27" s="557" t="str">
        <x:v>V30DISC-011</x:v>
      </x:c>
      <x:c r="B27" s="557" t="str">
        <x:v>Emissions accounting, disclosure &amp; assurance</x:v>
      </x:c>
      <x:c r="C27" s="557" t="str">
        <x:v>Climate-data vendors</x:v>
      </x:c>
      <x:c r="D27" s="557" t="str">
        <x:v>Corporate sustainability officers</x:v>
      </x:c>
      <x:c r="E27" s="557" t="str">
        <x:v>supplies estimation data to</x:v>
      </x:c>
      <x:c r="F27" s="557" t="str">
        <x:v>INS-1220</x:v>
      </x:c>
      <x:c r="G27" s="557" t="str">
        <x:v>Climate risk and emissions information</x:v>
      </x:c>
      <x:c r="H27" s="557" t="str">
        <x:v>Investor-facing disclosure</x:v>
      </x:c>
      <x:c r="I27" s="557" t="str">
        <x:v>MECH-1022 — Climate disclosure conversion</x:v>
      </x:c>
      <x:c r="J27" s="557" t="str">
        <x:v>Classification; Measurement; Disclosure; Assurance</x:v>
      </x:c>
      <x:c r="K27" s="557" t="str">
        <x:v>E2</x:v>
      </x:c>
      <x:c r="L27" s="557" t="str">
        <x:v>High</x:v>
      </x:c>
      <x:c r="M27" s="557" t="str">
        <x:v>SRC-1576</x:v>
      </x:c>
      <x:c r="N27" s="557" t="str">
        <x:v>Official or documented material establishes that Climate-data vendors supplies modelled or third-party climate data to Corporate sustainability officers.</x:v>
      </x:c>
      <x:c r="O27" s="557" t="str">
        <x:v>A reported inventory or assured disclosure is not identical to physical emissions, full value-chain coverage or achieved transition.</x:v>
      </x:c>
      <x:c r="P27" s="557" t="str">
        <x:v>Organizational boundaries, estimation methods, data gaps, materiality and assurance scope can change the result.</x:v>
      </x:c>
      <x:c r="Q27" s="557" t="str">
        <x:v>Active</x:v>
      </x:c>
      <x:c r="R27" s="557" t="str">
        <x:v>183</x:v>
      </x:c>
      <x:c r="S27" s="557" t="str">
        <x:v>2026-07-28</x:v>
      </x:c>
    </x:row>
    <x:row r="28" ht="48" customHeight="1">
      <x:c r="A28" s="557" t="str">
        <x:v>V30DISC-012</x:v>
      </x:c>
      <x:c r="B28" s="557" t="str">
        <x:v>Emissions accounting, disclosure &amp; assurance</x:v>
      </x:c>
      <x:c r="C28" s="557" t="str">
        <x:v>Climate disclosure assurance providers</x:v>
      </x:c>
      <x:c r="D28" s="557" t="str">
        <x:v>Public equity investors</x:v>
      </x:c>
      <x:c r="E28" s="557" t="str">
        <x:v>supports confidence of</x:v>
      </x:c>
      <x:c r="F28" s="557" t="str">
        <x:v>INS-1219</x:v>
      </x:c>
      <x:c r="G28" s="557" t="str">
        <x:v>Reported metrics and evidence</x:v>
      </x:c>
      <x:c r="H28" s="557" t="str">
        <x:v>Assurance conclusion</x:v>
      </x:c>
      <x:c r="I28" s="557" t="str">
        <x:v>MECH-1023 — Assurance and control testing</x:v>
      </x:c>
      <x:c r="J28" s="557" t="str">
        <x:v>Classification; Measurement; Disclosure; Assurance</x:v>
      </x:c>
      <x:c r="K28" s="557" t="str">
        <x:v>S1</x:v>
      </x:c>
      <x:c r="L28" s="557" t="str">
        <x:v>Moderate</x:v>
      </x:c>
      <x:c r="M28" s="557" t="str">
        <x:v>SRC-1574</x:v>
      </x:c>
      <x:c r="N28" s="557" t="str">
        <x:v>Official or documented material establishes that Climate disclosure assurance providers provides limited or reasonable assurance intended to improve decision-usefulness for Public equity investors.</x:v>
      </x:c>
      <x:c r="O28" s="557" t="str">
        <x:v>A reported inventory or assured disclosure is not identical to physical emissions, full value-chain coverage or achieved transition.</x:v>
      </x:c>
      <x:c r="P28" s="557" t="str">
        <x:v>Organizational boundaries, estimation methods, data gaps, materiality and assurance scope can change the result.</x:v>
      </x:c>
      <x:c r="Q28" s="557" t="str">
        <x:v>Active</x:v>
      </x:c>
      <x:c r="R28" s="557" t="str">
        <x:v>183</x:v>
      </x:c>
      <x:c r="S28" s="557" t="str">
        <x:v>2026-07-28</x:v>
      </x:c>
    </x:row>
    <x:row r="29" ht="48" customHeight="1">
      <x:c r="A29" s="557" t="str">
        <x:v>V30PRICE-001</x:v>
      </x:c>
      <x:c r="B29" s="557" t="str">
        <x:v>Carbon pricing, allowance markets &amp; border adjustment</x:v>
      </x:c>
      <x:c r="C29" s="557" t="str">
        <x:v>European Commission Directorate-General for Climate Action</x:v>
      </x:c>
      <x:c r="D29" s="557" t="str">
        <x:v>EU Member State competent authorities for emissions trading</x:v>
      </x:c>
      <x:c r="E29" s="557" t="str">
        <x:v>coordinates rules with</x:v>
      </x:c>
      <x:c r="F29" s="557" t="str">
        <x:v>INS-1222</x:v>
      </x:c>
      <x:c r="G29" s="557" t="str">
        <x:v>Policy target and covered emissions</x:v>
      </x:c>
      <x:c r="H29" s="557" t="str">
        <x:v>Tradable compliance units</x:v>
      </x:c>
      <x:c r="I29" s="557" t="str">
        <x:v>MECH-1026 — Cap setting and allowance creation</x:v>
      </x:c>
      <x:c r="J29" s="557" t="str">
        <x:v>Permission; Pricing; Taxation; Market access; Compliance</x:v>
      </x:c>
      <x:c r="K29" s="557" t="str">
        <x:v>E1</x:v>
      </x:c>
      <x:c r="L29" s="557" t="str">
        <x:v>Very high</x:v>
      </x:c>
      <x:c r="M29" s="557" t="str">
        <x:v>SRC-1579</x:v>
      </x:c>
      <x:c r="N29" s="557" t="str">
        <x:v>Official or documented material establishes that European Commission Directorate-General for Climate Action administers EU-wide emissions-trading rules implemented by EU Member State competent authorities for emissions trading.</x:v>
      </x:c>
      <x:c r="O29" s="557" t="str">
        <x:v>A tax rate, allowance price or border certificate does not by itself establish total abatement, distributive fairness or technological control.</x:v>
      </x:c>
      <x:c r="P29" s="557" t="str">
        <x:v>Caps, exemptions, free allocation, pass-through, market design, enforcement and complementary policy remain material.</x:v>
      </x:c>
      <x:c r="Q29" s="557" t="str">
        <x:v>Active</x:v>
      </x:c>
      <x:c r="R29" s="557" t="str">
        <x:v>184</x:v>
      </x:c>
      <x:c r="S29" s="557" t="str">
        <x:v>2026-07-28</x:v>
      </x:c>
    </x:row>
    <x:row r="30" ht="48" customHeight="1">
      <x:c r="A30" s="557" t="str">
        <x:v>V30PRICE-002</x:v>
      </x:c>
      <x:c r="B30" s="557" t="str">
        <x:v>Carbon pricing, allowance markets &amp; border adjustment</x:v>
      </x:c>
      <x:c r="C30" s="557" t="str">
        <x:v>EU Member State competent authorities for emissions trading</x:v>
      </x:c>
      <x:c r="D30" s="557" t="str">
        <x:v>EU ETS covered installations</x:v>
      </x:c>
      <x:c r="E30" s="557" t="str">
        <x:v>issues permits and compliance obligations to</x:v>
      </x:c>
      <x:c r="F30" s="557" t="str">
        <x:v>INS-1223</x:v>
      </x:c>
      <x:c r="G30" s="557" t="str">
        <x:v>Verified annual emissions</x:v>
      </x:c>
      <x:c r="H30" s="557" t="str">
        <x:v>Extinguished compliance units</x:v>
      </x:c>
      <x:c r="I30" s="557" t="str">
        <x:v>MECH-1028 — Allowance surrender</x:v>
      </x:c>
      <x:c r="J30" s="557" t="str">
        <x:v>Permission; Pricing; Taxation; Market access; Compliance</x:v>
      </x:c>
      <x:c r="K30" s="557" t="str">
        <x:v>E1</x:v>
      </x:c>
      <x:c r="L30" s="557" t="str">
        <x:v>Very high</x:v>
      </x:c>
      <x:c r="M30" s="557" t="str">
        <x:v>SRC-1580</x:v>
      </x:c>
      <x:c r="N30" s="557" t="str">
        <x:v>Official or documented material establishes that EU Member State competent authorities for emissions trading administer monitoring and allowance-surrender obligations for EU ETS covered installations.</x:v>
      </x:c>
      <x:c r="O30" s="557" t="str">
        <x:v>A tax rate, allowance price or border certificate does not by itself establish total abatement, distributive fairness or technological control.</x:v>
      </x:c>
      <x:c r="P30" s="557" t="str">
        <x:v>Caps, exemptions, free allocation, pass-through, market design, enforcement and complementary policy remain material.</x:v>
      </x:c>
      <x:c r="Q30" s="557" t="str">
        <x:v>Active</x:v>
      </x:c>
      <x:c r="R30" s="557" t="str">
        <x:v>184</x:v>
      </x:c>
      <x:c r="S30" s="557" t="str">
        <x:v>2026-07-28</x:v>
      </x:c>
    </x:row>
    <x:row r="31" ht="48" customHeight="1">
      <x:c r="A31" s="557" t="str">
        <x:v>V30PRICE-003</x:v>
      </x:c>
      <x:c r="B31" s="557" t="str">
        <x:v>Carbon pricing, allowance markets &amp; border adjustment</x:v>
      </x:c>
      <x:c r="C31" s="557" t="str">
        <x:v>EU ETS covered installations</x:v>
      </x:c>
      <x:c r="D31" s="557" t="str">
        <x:v>EU Union Registry</x:v>
      </x:c>
      <x:c r="E31" s="557" t="str">
        <x:v>surrenders allowances through</x:v>
      </x:c>
      <x:c r="F31" s="557" t="str">
        <x:v>INS-1223</x:v>
      </x:c>
      <x:c r="G31" s="557" t="str">
        <x:v>Verified annual emissions</x:v>
      </x:c>
      <x:c r="H31" s="557" t="str">
        <x:v>Extinguished compliance units</x:v>
      </x:c>
      <x:c r="I31" s="557" t="str">
        <x:v>MECH-1028 — Allowance surrender</x:v>
      </x:c>
      <x:c r="J31" s="557" t="str">
        <x:v>Permission; Pricing; Taxation; Market access; Compliance</x:v>
      </x:c>
      <x:c r="K31" s="557" t="str">
        <x:v>E1</x:v>
      </x:c>
      <x:c r="L31" s="557" t="str">
        <x:v>Very high</x:v>
      </x:c>
      <x:c r="M31" s="557" t="str">
        <x:v>SRC-1581</x:v>
      </x:c>
      <x:c r="N31" s="557" t="str">
        <x:v>Official or documented material establishes that EU ETS covered installations hold and surrender compliance units through EU Union Registry.</x:v>
      </x:c>
      <x:c r="O31" s="557" t="str">
        <x:v>A tax rate, allowance price or border certificate does not by itself establish total abatement, distributive fairness or technological control.</x:v>
      </x:c>
      <x:c r="P31" s="557" t="str">
        <x:v>Caps, exemptions, free allocation, pass-through, market design, enforcement and complementary policy remain material.</x:v>
      </x:c>
      <x:c r="Q31" s="557" t="str">
        <x:v>Active</x:v>
      </x:c>
      <x:c r="R31" s="557" t="str">
        <x:v>184</x:v>
      </x:c>
      <x:c r="S31" s="557" t="str">
        <x:v>2026-07-28</x:v>
      </x:c>
    </x:row>
    <x:row r="32" ht="48" customHeight="1">
      <x:c r="A32" s="557" t="str">
        <x:v>V30PRICE-004</x:v>
      </x:c>
      <x:c r="B32" s="557" t="str">
        <x:v>Carbon pricing, allowance markets &amp; border adjustment</x:v>
      </x:c>
      <x:c r="C32" s="557" t="str">
        <x:v>EU Union Registry</x:v>
      </x:c>
      <x:c r="D32" s="557" t="str">
        <x:v>EU ETS covered installations</x:v>
      </x:c>
      <x:c r="E32" s="557" t="str">
        <x:v>records allowance holdings for</x:v>
      </x:c>
      <x:c r="F32" s="557" t="str">
        <x:v>INS-1223</x:v>
      </x:c>
      <x:c r="G32" s="557" t="str">
        <x:v>Policy target and covered emissions</x:v>
      </x:c>
      <x:c r="H32" s="557" t="str">
        <x:v>Tradable compliance units</x:v>
      </x:c>
      <x:c r="I32" s="557" t="str">
        <x:v>MECH-1026 — Cap setting and allowance creation</x:v>
      </x:c>
      <x:c r="J32" s="557" t="str">
        <x:v>Permission; Pricing; Taxation; Market access; Compliance</x:v>
      </x:c>
      <x:c r="K32" s="557" t="str">
        <x:v>E1</x:v>
      </x:c>
      <x:c r="L32" s="557" t="str">
        <x:v>Very high</x:v>
      </x:c>
      <x:c r="M32" s="557" t="str">
        <x:v>SRC-1581</x:v>
      </x:c>
      <x:c r="N32" s="557" t="str">
        <x:v>Official or documented material establishes that EU Union Registry records issuance, transfer and surrender of allowances held by EU ETS covered installations.</x:v>
      </x:c>
      <x:c r="O32" s="557" t="str">
        <x:v>A tax rate, allowance price or border certificate does not by itself establish total abatement, distributive fairness or technological control.</x:v>
      </x:c>
      <x:c r="P32" s="557" t="str">
        <x:v>Caps, exemptions, free allocation, pass-through, market design, enforcement and complementary policy remain material.</x:v>
      </x:c>
      <x:c r="Q32" s="557" t="str">
        <x:v>Active</x:v>
      </x:c>
      <x:c r="R32" s="557" t="str">
        <x:v>184</x:v>
      </x:c>
      <x:c r="S32" s="557" t="str">
        <x:v>2026-07-28</x:v>
      </x:c>
    </x:row>
    <x:row r="33" ht="48" customHeight="1">
      <x:c r="A33" s="557" t="str">
        <x:v>V30PRICE-005</x:v>
      </x:c>
      <x:c r="B33" s="557" t="str">
        <x:v>Carbon pricing, allowance markets &amp; border adjustment</x:v>
      </x:c>
      <x:c r="C33" s="557" t="str">
        <x:v>European Energy Exchange</x:v>
      </x:c>
      <x:c r="D33" s="557" t="str">
        <x:v>EU ETS covered installations</x:v>
      </x:c>
      <x:c r="E33" s="557" t="str">
        <x:v>auctions allowances to</x:v>
      </x:c>
      <x:c r="F33" s="557" t="str">
        <x:v>INS-1224</x:v>
      </x:c>
      <x:c r="G33" s="557" t="str">
        <x:v>Public allowances and bids</x:v>
      </x:c>
      <x:c r="H33" s="557" t="str">
        <x:v>Paid compliance holdings and public revenue</x:v>
      </x:c>
      <x:c r="I33" s="557" t="str">
        <x:v>MECH-1027 — Allowance auction allocation</x:v>
      </x:c>
      <x:c r="J33" s="557" t="str">
        <x:v>Permission; Pricing; Taxation; Market access; Compliance</x:v>
      </x:c>
      <x:c r="K33" s="557" t="str">
        <x:v>E1</x:v>
      </x:c>
      <x:c r="L33" s="557" t="str">
        <x:v>Very high</x:v>
      </x:c>
      <x:c r="M33" s="557" t="str">
        <x:v>SRC-1579</x:v>
      </x:c>
      <x:c r="N33" s="557" t="str">
        <x:v>Official or documented material establishes that European Energy Exchange conducts primary allowance auctions accessible to EU ETS covered installations.</x:v>
      </x:c>
      <x:c r="O33" s="557" t="str">
        <x:v>A tax rate, allowance price or border certificate does not by itself establish total abatement, distributive fairness or technological control.</x:v>
      </x:c>
      <x:c r="P33" s="557" t="str">
        <x:v>Caps, exemptions, free allocation, pass-through, market design, enforcement and complementary policy remain material.</x:v>
      </x:c>
      <x:c r="Q33" s="557" t="str">
        <x:v>Active</x:v>
      </x:c>
      <x:c r="R33" s="557" t="str">
        <x:v>184</x:v>
      </x:c>
      <x:c r="S33" s="557" t="str">
        <x:v>2026-07-28</x:v>
      </x:c>
    </x:row>
    <x:row r="34" ht="48" customHeight="1">
      <x:c r="A34" s="557" t="str">
        <x:v>V30PRICE-006</x:v>
      </x:c>
      <x:c r="B34" s="557" t="str">
        <x:v>Carbon pricing, allowance markets &amp; border adjustment</x:v>
      </x:c>
      <x:c r="C34" s="557" t="str">
        <x:v>ICE Endex</x:v>
      </x:c>
      <x:c r="D34" s="557" t="str">
        <x:v>EU ETS covered installations</x:v>
      </x:c>
      <x:c r="E34" s="557" t="str">
        <x:v>provides secondary market to</x:v>
      </x:c>
      <x:c r="F34" s="557" t="str">
        <x:v>INS-1222</x:v>
      </x:c>
      <x:c r="G34" s="557" t="str">
        <x:v>Public allowances and bids</x:v>
      </x:c>
      <x:c r="H34" s="557" t="str">
        <x:v>Paid compliance holdings and public revenue</x:v>
      </x:c>
      <x:c r="I34" s="557" t="str">
        <x:v>MECH-1027 — Allowance auction allocation</x:v>
      </x:c>
      <x:c r="J34" s="557" t="str">
        <x:v>Permission; Pricing; Taxation; Market access; Compliance</x:v>
      </x:c>
      <x:c r="K34" s="557" t="str">
        <x:v>E1</x:v>
      </x:c>
      <x:c r="L34" s="557" t="str">
        <x:v>Very high</x:v>
      </x:c>
      <x:c r="M34" s="557" t="str">
        <x:v>SRC-1579</x:v>
      </x:c>
      <x:c r="N34" s="557" t="str">
        <x:v>Official or documented material establishes that ICE Endex provides regulated allowance trading venues used by EU ETS covered installations.</x:v>
      </x:c>
      <x:c r="O34" s="557" t="str">
        <x:v>A tax rate, allowance price or border certificate does not by itself establish total abatement, distributive fairness or technological control.</x:v>
      </x:c>
      <x:c r="P34" s="557" t="str">
        <x:v>Caps, exemptions, free allocation, pass-through, market design, enforcement and complementary policy remain material.</x:v>
      </x:c>
      <x:c r="Q34" s="557" t="str">
        <x:v>Active</x:v>
      </x:c>
      <x:c r="R34" s="557" t="str">
        <x:v>184</x:v>
      </x:c>
      <x:c r="S34" s="557" t="str">
        <x:v>2026-07-28</x:v>
      </x:c>
    </x:row>
    <x:row r="35" ht="48" customHeight="1">
      <x:c r="A35" s="557" t="str">
        <x:v>V30PRICE-007</x:v>
      </x:c>
      <x:c r="B35" s="557" t="str">
        <x:v>Carbon pricing, allowance markets &amp; border adjustment</x:v>
      </x:c>
      <x:c r="C35" s="557" t="str">
        <x:v>European Commission Directorate-General for Climate Action</x:v>
      </x:c>
      <x:c r="D35" s="557" t="str">
        <x:v>EU Union Registry</x:v>
      </x:c>
      <x:c r="E35" s="557" t="str">
        <x:v>oversees</x:v>
      </x:c>
      <x:c r="F35" s="557" t="str">
        <x:v>INS-1223</x:v>
      </x:c>
      <x:c r="G35" s="557" t="str">
        <x:v>Policy target and covered emissions</x:v>
      </x:c>
      <x:c r="H35" s="557" t="str">
        <x:v>Tradable compliance units</x:v>
      </x:c>
      <x:c r="I35" s="557" t="str">
        <x:v>MECH-1026 — Cap setting and allowance creation</x:v>
      </x:c>
      <x:c r="J35" s="557" t="str">
        <x:v>Permission; Pricing; Taxation; Market access; Compliance</x:v>
      </x:c>
      <x:c r="K35" s="557" t="str">
        <x:v>E1</x:v>
      </x:c>
      <x:c r="L35" s="557" t="str">
        <x:v>Very high</x:v>
      </x:c>
      <x:c r="M35" s="557" t="str">
        <x:v>SRC-1581</x:v>
      </x:c>
      <x:c r="N35" s="557" t="str">
        <x:v>Official or documented material establishes that European Commission Directorate-General for Climate Action sets and administers rules for EU Union Registry.</x:v>
      </x:c>
      <x:c r="O35" s="557" t="str">
        <x:v>A tax rate, allowance price or border certificate does not by itself establish total abatement, distributive fairness or technological control.</x:v>
      </x:c>
      <x:c r="P35" s="557" t="str">
        <x:v>Caps, exemptions, free allocation, pass-through, market design, enforcement and complementary policy remain material.</x:v>
      </x:c>
      <x:c r="Q35" s="557" t="str">
        <x:v>Active</x:v>
      </x:c>
      <x:c r="R35" s="557" t="str">
        <x:v>184</x:v>
      </x:c>
      <x:c r="S35" s="557" t="str">
        <x:v>2026-07-28</x:v>
      </x:c>
    </x:row>
    <x:row r="36" ht="48" customHeight="1">
      <x:c r="A36" s="557" t="str">
        <x:v>V30PRICE-008</x:v>
      </x:c>
      <x:c r="B36" s="557" t="str">
        <x:v>Carbon pricing, allowance markets &amp; border adjustment</x:v>
      </x:c>
      <x:c r="C36" s="557" t="str">
        <x:v>EU Carbon Border Adjustment Mechanism authority</x:v>
      </x:c>
      <x:c r="D36" s="557" t="str">
        <x:v>Authorised CBAM declarants</x:v>
      </x:c>
      <x:c r="E36" s="557" t="str">
        <x:v>requires declarations and certificates from</x:v>
      </x:c>
      <x:c r="F36" s="557" t="str">
        <x:v>INS-1226</x:v>
      </x:c>
      <x:c r="G36" s="557" t="str">
        <x:v>Embedded import emissions and origin-country carbon price</x:v>
      </x:c>
      <x:c r="H36" s="557" t="str">
        <x:v>CBAM certificate obligation</x:v>
      </x:c>
      <x:c r="I36" s="557" t="str">
        <x:v>MECH-1030 — Border carbon conversion</x:v>
      </x:c>
      <x:c r="J36" s="557" t="str">
        <x:v>Permission; Pricing; Taxation; Market access; Compliance</x:v>
      </x:c>
      <x:c r="K36" s="557" t="str">
        <x:v>E1</x:v>
      </x:c>
      <x:c r="L36" s="557" t="str">
        <x:v>Very high</x:v>
      </x:c>
      <x:c r="M36" s="557" t="str">
        <x:v>SRC-1582</x:v>
      </x:c>
      <x:c r="N36" s="557" t="str">
        <x:v>Official or documented material establishes that EU Carbon Border Adjustment Mechanism authority requires embedded-emissions reporting and certificate obligations from Authorised CBAM declarants.</x:v>
      </x:c>
      <x:c r="O36" s="557" t="str">
        <x:v>A tax rate, allowance price or border certificate does not by itself establish total abatement, distributive fairness or technological control.</x:v>
      </x:c>
      <x:c r="P36" s="557" t="str">
        <x:v>Caps, exemptions, free allocation, pass-through, market design, enforcement and complementary policy remain material.</x:v>
      </x:c>
      <x:c r="Q36" s="557" t="str">
        <x:v>Active</x:v>
      </x:c>
      <x:c r="R36" s="557" t="str">
        <x:v>184</x:v>
      </x:c>
      <x:c r="S36" s="557" t="str">
        <x:v>2026-07-28</x:v>
      </x:c>
    </x:row>
    <x:row r="37" ht="48" customHeight="1">
      <x:c r="A37" s="557" t="str">
        <x:v>V30PRICE-009</x:v>
      </x:c>
      <x:c r="B37" s="557" t="str">
        <x:v>Carbon pricing, allowance markets &amp; border adjustment</x:v>
      </x:c>
      <x:c r="C37" s="557" t="str">
        <x:v>Authorised CBAM declarants</x:v>
      </x:c>
      <x:c r="D37" s="557" t="str">
        <x:v>Third-country producers subject to CBAM data requests</x:v>
      </x:c>
      <x:c r="E37" s="557" t="str">
        <x:v>requests embedded-emissions data from</x:v>
      </x:c>
      <x:c r="F37" s="557" t="str">
        <x:v>INS-1226</x:v>
      </x:c>
      <x:c r="G37" s="557" t="str">
        <x:v>Embedded import emissions and origin-country carbon price</x:v>
      </x:c>
      <x:c r="H37" s="557" t="str">
        <x:v>CBAM certificate obligation</x:v>
      </x:c>
      <x:c r="I37" s="557" t="str">
        <x:v>MECH-1030 — Border carbon conversion</x:v>
      </x:c>
      <x:c r="J37" s="557" t="str">
        <x:v>Permission; Pricing; Taxation; Market access; Compliance</x:v>
      </x:c>
      <x:c r="K37" s="557" t="str">
        <x:v>E1</x:v>
      </x:c>
      <x:c r="L37" s="557" t="str">
        <x:v>Very high</x:v>
      </x:c>
      <x:c r="M37" s="557" t="str">
        <x:v>SRC-1582</x:v>
      </x:c>
      <x:c r="N37" s="557" t="str">
        <x:v>Official or documented material establishes that Authorised CBAM declarants request installation and product emissions information from Third-country producers subject to CBAM data requests.</x:v>
      </x:c>
      <x:c r="O37" s="557" t="str">
        <x:v>A tax rate, allowance price or border certificate does not by itself establish total abatement, distributive fairness or technological control.</x:v>
      </x:c>
      <x:c r="P37" s="557" t="str">
        <x:v>Caps, exemptions, free allocation, pass-through, market design, enforcement and complementary policy remain material.</x:v>
      </x:c>
      <x:c r="Q37" s="557" t="str">
        <x:v>Active</x:v>
      </x:c>
      <x:c r="R37" s="557" t="str">
        <x:v>184</x:v>
      </x:c>
      <x:c r="S37" s="557" t="str">
        <x:v>2026-07-28</x:v>
      </x:c>
    </x:row>
    <x:row r="38" ht="48" customHeight="1">
      <x:c r="A38" s="557" t="str">
        <x:v>V30PRICE-010</x:v>
      </x:c>
      <x:c r="B38" s="557" t="str">
        <x:v>Carbon pricing, allowance markets &amp; border adjustment</x:v>
      </x:c>
      <x:c r="C38" s="557" t="str">
        <x:v>California Air Resources Board</x:v>
      </x:c>
      <x:c r="D38" s="557" t="str">
        <x:v>California Cap-and-Invest covered entities</x:v>
      </x:c>
      <x:c r="E38" s="557" t="str">
        <x:v>caps and requires allowance compliance by</x:v>
      </x:c>
      <x:c r="F38" s="557" t="str">
        <x:v>INS-1222</x:v>
      </x:c>
      <x:c r="G38" s="557" t="str">
        <x:v>Policy target and covered emissions</x:v>
      </x:c>
      <x:c r="H38" s="557" t="str">
        <x:v>Tradable compliance units</x:v>
      </x:c>
      <x:c r="I38" s="557" t="str">
        <x:v>MECH-1026 — Cap setting and allowance creation</x:v>
      </x:c>
      <x:c r="J38" s="557" t="str">
        <x:v>Permission; Pricing; Taxation; Market access; Compliance</x:v>
      </x:c>
      <x:c r="K38" s="557" t="str">
        <x:v>E1</x:v>
      </x:c>
      <x:c r="L38" s="557" t="str">
        <x:v>Very high</x:v>
      </x:c>
      <x:c r="M38" s="557" t="str">
        <x:v>SRC-1583</x:v>
      </x:c>
      <x:c r="N38" s="557" t="str">
        <x:v>Official or documented material establishes that California Air Resources Board creates and enforces allowance obligations for California Cap-and-Invest covered entities.</x:v>
      </x:c>
      <x:c r="O38" s="557" t="str">
        <x:v>A tax rate, allowance price or border certificate does not by itself establish total abatement, distributive fairness or technological control.</x:v>
      </x:c>
      <x:c r="P38" s="557" t="str">
        <x:v>Caps, exemptions, free allocation, pass-through, market design, enforcement and complementary policy remain material.</x:v>
      </x:c>
      <x:c r="Q38" s="557" t="str">
        <x:v>Active</x:v>
      </x:c>
      <x:c r="R38" s="557" t="str">
        <x:v>184</x:v>
      </x:c>
      <x:c r="S38" s="557" t="str">
        <x:v>2026-07-28</x:v>
      </x:c>
    </x:row>
    <x:row r="39" ht="48" customHeight="1">
      <x:c r="A39" s="557" t="str">
        <x:v>V30PRICE-011</x:v>
      </x:c>
      <x:c r="B39" s="557" t="str">
        <x:v>Carbon pricing, allowance markets &amp; border adjustment</x:v>
      </x:c>
      <x:c r="C39" s="557" t="str">
        <x:v>Regional Greenhouse Gas Initiative, Inc.</x:v>
      </x:c>
      <x:c r="D39" s="557" t="str">
        <x:v>RGGI participating states</x:v>
      </x:c>
      <x:c r="E39" s="557" t="str">
        <x:v>provides market services to</x:v>
      </x:c>
      <x:c r="F39" s="557" t="str">
        <x:v>INS-1224</x:v>
      </x:c>
      <x:c r="G39" s="557" t="str">
        <x:v>Public allowances and bids</x:v>
      </x:c>
      <x:c r="H39" s="557" t="str">
        <x:v>Paid compliance holdings and public revenue</x:v>
      </x:c>
      <x:c r="I39" s="557" t="str">
        <x:v>MECH-1027 — Allowance auction allocation</x:v>
      </x:c>
      <x:c r="J39" s="557" t="str">
        <x:v>Permission; Pricing; Taxation; Market access; Compliance</x:v>
      </x:c>
      <x:c r="K39" s="557" t="str">
        <x:v>E2</x:v>
      </x:c>
      <x:c r="L39" s="557" t="str">
        <x:v>High</x:v>
      </x:c>
      <x:c r="M39" s="557" t="str">
        <x:v>SRC-1585</x:v>
      </x:c>
      <x:c r="N39" s="557" t="str">
        <x:v>Official or documented material establishes that Regional Greenhouse Gas Initiative, Inc. supports allowance auctions and tracking for RGGI participating states.</x:v>
      </x:c>
      <x:c r="O39" s="557" t="str">
        <x:v>A tax rate, allowance price or border certificate does not by itself establish total abatement, distributive fairness or technological control.</x:v>
      </x:c>
      <x:c r="P39" s="557" t="str">
        <x:v>Caps, exemptions, free allocation, pass-through, market design, enforcement and complementary policy remain material.</x:v>
      </x:c>
      <x:c r="Q39" s="557" t="str">
        <x:v>Active</x:v>
      </x:c>
      <x:c r="R39" s="557" t="str">
        <x:v>184</x:v>
      </x:c>
      <x:c r="S39" s="557" t="str">
        <x:v>2026-07-28</x:v>
      </x:c>
    </x:row>
    <x:row r="40" ht="48" customHeight="1">
      <x:c r="A40" s="557" t="str">
        <x:v>V30PRICE-012</x:v>
      </x:c>
      <x:c r="B40" s="557" t="str">
        <x:v>Carbon pricing, allowance markets &amp; border adjustment</x:v>
      </x:c>
      <x:c r="C40" s="557" t="str">
        <x:v>Western Climate Initiative, Inc.</x:v>
      </x:c>
      <x:c r="D40" s="557" t="str">
        <x:v>Québec Ministry of Environment, the Fight against Climate Change, Wildlife and Parks</x:v>
      </x:c>
      <x:c r="E40" s="557" t="str">
        <x:v>provides market-system services to</x:v>
      </x:c>
      <x:c r="F40" s="557" t="str">
        <x:v>INS-1227</x:v>
      </x:c>
      <x:c r="G40" s="557" t="str">
        <x:v>Public allowances and bids</x:v>
      </x:c>
      <x:c r="H40" s="557" t="str">
        <x:v>Paid compliance holdings and public revenue</x:v>
      </x:c>
      <x:c r="I40" s="557" t="str">
        <x:v>MECH-1027 — Allowance auction allocation</x:v>
      </x:c>
      <x:c r="J40" s="557" t="str">
        <x:v>Permission; Pricing; Taxation; Market access; Compliance</x:v>
      </x:c>
      <x:c r="K40" s="557" t="str">
        <x:v>E2</x:v>
      </x:c>
      <x:c r="L40" s="557" t="str">
        <x:v>High</x:v>
      </x:c>
      <x:c r="M40" s="557" t="str">
        <x:v>SRC-1583</x:v>
      </x:c>
      <x:c r="N40" s="557" t="str">
        <x:v>Official or documented material establishes that Western Climate Initiative, Inc. provides shared auction and tracking services used by Québec Ministry of Environment, the Fight against Climate Change, Wildlife and Parks.</x:v>
      </x:c>
      <x:c r="O40" s="557" t="str">
        <x:v>A tax rate, allowance price or border certificate does not by itself establish total abatement, distributive fairness or technological control.</x:v>
      </x:c>
      <x:c r="P40" s="557" t="str">
        <x:v>Caps, exemptions, free allocation, pass-through, market design, enforcement and complementary policy remain material.</x:v>
      </x:c>
      <x:c r="Q40" s="557" t="str">
        <x:v>Active</x:v>
      </x:c>
      <x:c r="R40" s="557" t="str">
        <x:v>184</x:v>
      </x:c>
      <x:c r="S40" s="557" t="str">
        <x:v>2026-07-28</x:v>
      </x:c>
    </x:row>
    <x:row r="41" ht="48" customHeight="1">
      <x:c r="A41" s="557" t="str">
        <x:v>V30PRICE-013</x:v>
      </x:c>
      <x:c r="B41" s="557" t="str">
        <x:v>Carbon pricing, allowance markets &amp; border adjustment</x:v>
      </x:c>
      <x:c r="C41" s="557" t="str">
        <x:v>Shanghai Environment and Energy Exchange</x:v>
      </x:c>
      <x:c r="D41" s="557" t="str">
        <x:v>Chinese national ETS covered power entities</x:v>
      </x:c>
      <x:c r="E41" s="557" t="str">
        <x:v>operates trading venue for</x:v>
      </x:c>
      <x:c r="F41" s="557" t="str">
        <x:v>INS-1222</x:v>
      </x:c>
      <x:c r="G41" s="557" t="str">
        <x:v>Verified annual emissions</x:v>
      </x:c>
      <x:c r="H41" s="557" t="str">
        <x:v>Extinguished compliance units</x:v>
      </x:c>
      <x:c r="I41" s="557" t="str">
        <x:v>MECH-1028 — Allowance surrender</x:v>
      </x:c>
      <x:c r="J41" s="557" t="str">
        <x:v>Permission; Pricing; Taxation; Market access; Compliance</x:v>
      </x:c>
      <x:c r="K41" s="557" t="str">
        <x:v>E2</x:v>
      </x:c>
      <x:c r="L41" s="557" t="str">
        <x:v>High</x:v>
      </x:c>
      <x:c r="M41" s="557" t="str">
        <x:v>SRC-1586</x:v>
      </x:c>
      <x:c r="N41" s="557" t="str">
        <x:v>Official or documented material establishes that Shanghai Environment and Energy Exchange operates the trading platform used by Chinese national ETS covered power entities.</x:v>
      </x:c>
      <x:c r="O41" s="557" t="str">
        <x:v>A tax rate, allowance price or border certificate does not by itself establish total abatement, distributive fairness or technological control.</x:v>
      </x:c>
      <x:c r="P41" s="557" t="str">
        <x:v>Caps, exemptions, free allocation, pass-through, market design, enforcement and complementary policy remain material.</x:v>
      </x:c>
      <x:c r="Q41" s="557" t="str">
        <x:v>Active</x:v>
      </x:c>
      <x:c r="R41" s="557" t="str">
        <x:v>184</x:v>
      </x:c>
      <x:c r="S41" s="557" t="str">
        <x:v>2026-07-28</x:v>
      </x:c>
    </x:row>
    <x:row r="42" ht="48" customHeight="1">
      <x:c r="A42" s="557" t="str">
        <x:v>V30PRICE-014</x:v>
      </x:c>
      <x:c r="B42" s="557" t="str">
        <x:v>Carbon pricing, allowance markets &amp; border adjustment</x:v>
      </x:c>
      <x:c r="C42" s="557" t="str">
        <x:v>Carbon tax administrations</x:v>
      </x:c>
      <x:c r="D42" s="557" t="str">
        <x:v>Carbon-tax liable emitters</x:v>
      </x:c>
      <x:c r="E42" s="557" t="str">
        <x:v>assesses tax on</x:v>
      </x:c>
      <x:c r="F42" s="557" t="str">
        <x:v>INS-1221</x:v>
      </x:c>
      <x:c r="G42" s="557" t="str">
        <x:v>Covered fuel or emissions base</x:v>
      </x:c>
      <x:c r="H42" s="557" t="str">
        <x:v>Tax liability</x:v>
      </x:c>
      <x:c r="I42" s="557" t="str">
        <x:v>MECH-1025 — Carbon-tax assessment</x:v>
      </x:c>
      <x:c r="J42" s="557" t="str">
        <x:v>Permission; Pricing; Taxation; Market access; Compliance</x:v>
      </x:c>
      <x:c r="K42" s="557" t="str">
        <x:v>S1</x:v>
      </x:c>
      <x:c r="L42" s="557" t="str">
        <x:v>Moderate</x:v>
      </x:c>
      <x:c r="M42" s="557" t="str">
        <x:v>SRC-1578</x:v>
      </x:c>
      <x:c r="N42" s="557" t="str">
        <x:v>Official or documented material establishes that Carbon tax administrations converts measured taxable emissions into monetary obligations for Carbon-tax liable emitters.</x:v>
      </x:c>
      <x:c r="O42" s="557" t="str">
        <x:v>A tax rate, allowance price or border certificate does not by itself establish total abatement, distributive fairness or technological control.</x:v>
      </x:c>
      <x:c r="P42" s="557" t="str">
        <x:v>Caps, exemptions, free allocation, pass-through, market design, enforcement and complementary policy remain material.</x:v>
      </x:c>
      <x:c r="Q42" s="557" t="str">
        <x:v>Active</x:v>
      </x:c>
      <x:c r="R42" s="557" t="str">
        <x:v>184</x:v>
      </x:c>
      <x:c r="S42" s="557" t="str">
        <x:v>2026-07-28</x:v>
      </x:c>
    </x:row>
    <x:row r="43" ht="48" customHeight="1">
      <x:c r="A43" s="557" t="str">
        <x:v>V30CRED-001</x:v>
      </x:c>
      <x:c r="B43" s="557" t="str">
        <x:v>Carbon credits, removals &amp; registry governance</x:v>
      </x:c>
      <x:c r="C43" s="557" t="str">
        <x:v>Article 6.4 Supervisory Body</x:v>
      </x:c>
      <x:c r="D43" s="557" t="str">
        <x:v>Paris Agreement Crediting Mechanism Registry</x:v>
      </x:c>
      <x:c r="E43" s="557" t="str">
        <x:v>sets rules for</x:v>
      </x:c>
      <x:c r="F43" s="557" t="str">
        <x:v>INS-1228</x:v>
      </x:c>
      <x:c r="G43" s="557" t="str">
        <x:v>Project activity and counterfactual baseline</x:v>
      </x:c>
      <x:c r="H43" s="557" t="str">
        <x:v>Eligible quantified mitigation unit</x:v>
      </x:c>
      <x:c r="I43" s="557" t="str">
        <x:v>MECH-1031 — Credit methodology authorization</x:v>
      </x:c>
      <x:c r="J43" s="557" t="str">
        <x:v>Methodology; Authorization; Verification; Registry; Claims</x:v>
      </x:c>
      <x:c r="K43" s="557" t="str">
        <x:v>E1</x:v>
      </x:c>
      <x:c r="L43" s="557" t="str">
        <x:v>Very high</x:v>
      </x:c>
      <x:c r="M43" s="557" t="str">
        <x:v>SRC-1560</x:v>
      </x:c>
      <x:c r="N43" s="557" t="str">
        <x:v>Official or documented material establishes that Article 6.4 Supervisory Body adopts standards and procedures implemented through Paris Agreement Crediting Mechanism Registry.</x:v>
      </x:c>
      <x:c r="O43" s="557" t="str">
        <x:v>Issuance, purchase or retirement does not by itself prove additionality, permanence, equivalence or a neutralized climate impact.</x:v>
      </x:c>
      <x:c r="P43" s="557" t="str">
        <x:v>Baselines, leakage, reversals, host authorization, double counting and claim language require separate review.</x:v>
      </x:c>
      <x:c r="Q43" s="557" t="str">
        <x:v>Active</x:v>
      </x:c>
      <x:c r="R43" s="557" t="str">
        <x:v>185</x:v>
      </x:c>
      <x:c r="S43" s="557" t="str">
        <x:v>2026-07-28</x:v>
      </x:c>
    </x:row>
    <x:row r="44" ht="48" customHeight="1">
      <x:c r="A44" s="557" t="str">
        <x:v>V30CRED-002</x:v>
      </x:c>
      <x:c r="B44" s="557" t="str">
        <x:v>Carbon credits, removals &amp; registry governance</x:v>
      </x:c>
      <x:c r="C44" s="557" t="str">
        <x:v>Article 6 designated national authorities</x:v>
      </x:c>
      <x:c r="D44" s="557" t="str">
        <x:v>Article 6.4 Supervisory Body</x:v>
      </x:c>
      <x:c r="E44" s="557" t="str">
        <x:v>communicates host-country approvals to</x:v>
      </x:c>
      <x:c r="F44" s="557" t="str">
        <x:v>INS-1229</x:v>
      </x:c>
      <x:c r="G44" s="557" t="str">
        <x:v>Mitigation outcome and national accounting decision</x:v>
      </x:c>
      <x:c r="H44" s="557" t="str">
        <x:v>Authorized international transfer</x:v>
      </x:c>
      <x:c r="I44" s="557" t="str">
        <x:v>MECH-1032 — Host-country authorization</x:v>
      </x:c>
      <x:c r="J44" s="557" t="str">
        <x:v>Methodology; Authorization; Verification; Registry; Claims</x:v>
      </x:c>
      <x:c r="K44" s="557" t="str">
        <x:v>E1</x:v>
      </x:c>
      <x:c r="L44" s="557" t="str">
        <x:v>Very high</x:v>
      </x:c>
      <x:c r="M44" s="557" t="str">
        <x:v>SRC-1561</x:v>
      </x:c>
      <x:c r="N44" s="557" t="str">
        <x:v>Official or documented material establishes that Article 6 designated national authorities communicates national authorization and activity approval decisions to Article 6.4 Supervisory Body.</x:v>
      </x:c>
      <x:c r="O44" s="557" t="str">
        <x:v>Issuance, purchase or retirement does not by itself prove additionality, permanence, equivalence or a neutralized climate impact.</x:v>
      </x:c>
      <x:c r="P44" s="557" t="str">
        <x:v>Baselines, leakage, reversals, host authorization, double counting and claim language require separate review.</x:v>
      </x:c>
      <x:c r="Q44" s="557" t="str">
        <x:v>Active</x:v>
      </x:c>
      <x:c r="R44" s="557" t="str">
        <x:v>185</x:v>
      </x:c>
      <x:c r="S44" s="557" t="str">
        <x:v>2026-07-28</x:v>
      </x:c>
    </x:row>
    <x:row r="45" ht="48" customHeight="1">
      <x:c r="A45" s="557" t="str">
        <x:v>V30CRED-003</x:v>
      </x:c>
      <x:c r="B45" s="557" t="str">
        <x:v>Carbon credits, removals &amp; registry governance</x:v>
      </x:c>
      <x:c r="C45" s="557" t="str">
        <x:v>Paris Agreement Crediting Mechanism Registry</x:v>
      </x:c>
      <x:c r="D45" s="557" t="str">
        <x:v>Paris Agreement Parties</x:v>
      </x:c>
      <x:c r="E45" s="557" t="str">
        <x:v>records units and transactions for</x:v>
      </x:c>
      <x:c r="F45" s="557" t="str">
        <x:v>INS-1228</x:v>
      </x:c>
      <x:c r="G45" s="557" t="str">
        <x:v>Verified mitigation outcome</x:v>
      </x:c>
      <x:c r="H45" s="557" t="str">
        <x:v>Serialized credit in an account</x:v>
      </x:c>
      <x:c r="I45" s="557" t="str">
        <x:v>MECH-1034 — Registry issuance and custody</x:v>
      </x:c>
      <x:c r="J45" s="557" t="str">
        <x:v>Methodology; Authorization; Verification; Registry; Claims</x:v>
      </x:c>
      <x:c r="K45" s="557" t="str">
        <x:v>E1</x:v>
      </x:c>
      <x:c r="L45" s="557" t="str">
        <x:v>Very high</x:v>
      </x:c>
      <x:c r="M45" s="557" t="str">
        <x:v>SRC-1559</x:v>
      </x:c>
      <x:c r="N45" s="557" t="str">
        <x:v>Official or documented material establishes that Paris Agreement Crediting Mechanism Registry records Article 6.4 units and accounts relevant to Paris Agreement Parties.</x:v>
      </x:c>
      <x:c r="O45" s="557" t="str">
        <x:v>Issuance, purchase or retirement does not by itself prove additionality, permanence, equivalence or a neutralized climate impact.</x:v>
      </x:c>
      <x:c r="P45" s="557" t="str">
        <x:v>Baselines, leakage, reversals, host authorization, double counting and claim language require separate review.</x:v>
      </x:c>
      <x:c r="Q45" s="557" t="str">
        <x:v>Active</x:v>
      </x:c>
      <x:c r="R45" s="557" t="str">
        <x:v>185</x:v>
      </x:c>
      <x:c r="S45" s="557" t="str">
        <x:v>2026-07-28</x:v>
      </x:c>
    </x:row>
    <x:row r="46" ht="48" customHeight="1">
      <x:c r="A46" s="557" t="str">
        <x:v>V30CRED-004</x:v>
      </x:c>
      <x:c r="B46" s="557" t="str">
        <x:v>Carbon credits, removals &amp; registry governance</x:v>
      </x:c>
      <x:c r="C46" s="557" t="str">
        <x:v>Article 6.4 Supervisory Body</x:v>
      </x:c>
      <x:c r="D46" s="557" t="str">
        <x:v>Carbon-credit project developers</x:v>
      </x:c>
      <x:c r="E46" s="557" t="str">
        <x:v>approves eligible activities of</x:v>
      </x:c>
      <x:c r="F46" s="557" t="str">
        <x:v>INS-1230</x:v>
      </x:c>
      <x:c r="G46" s="557" t="str">
        <x:v>Project activity and counterfactual baseline</x:v>
      </x:c>
      <x:c r="H46" s="557" t="str">
        <x:v>Eligible quantified mitigation unit</x:v>
      </x:c>
      <x:c r="I46" s="557" t="str">
        <x:v>MECH-1031 — Credit methodology authorization</x:v>
      </x:c>
      <x:c r="J46" s="557" t="str">
        <x:v>Methodology; Authorization; Verification; Registry; Claims</x:v>
      </x:c>
      <x:c r="K46" s="557" t="str">
        <x:v>E1</x:v>
      </x:c>
      <x:c r="L46" s="557" t="str">
        <x:v>Very high</x:v>
      </x:c>
      <x:c r="M46" s="557" t="str">
        <x:v>SRC-1560</x:v>
      </x:c>
      <x:c r="N46" s="557" t="str">
        <x:v>Official or documented material establishes that Article 6.4 Supervisory Body applies mechanism rules and approval procedures to Carbon-credit project developers.</x:v>
      </x:c>
      <x:c r="O46" s="557" t="str">
        <x:v>Issuance, purchase or retirement does not by itself prove additionality, permanence, equivalence or a neutralized climate impact.</x:v>
      </x:c>
      <x:c r="P46" s="557" t="str">
        <x:v>Baselines, leakage, reversals, host authorization, double counting and claim language require separate review.</x:v>
      </x:c>
      <x:c r="Q46" s="557" t="str">
        <x:v>Active</x:v>
      </x:c>
      <x:c r="R46" s="557" t="str">
        <x:v>185</x:v>
      </x:c>
      <x:c r="S46" s="557" t="str">
        <x:v>2026-07-28</x:v>
      </x:c>
    </x:row>
    <x:row r="47" ht="48" customHeight="1">
      <x:c r="A47" s="557" t="str">
        <x:v>V30CRED-005</x:v>
      </x:c>
      <x:c r="B47" s="557" t="str">
        <x:v>Carbon credits, removals &amp; registry governance</x:v>
      </x:c>
      <x:c r="C47" s="557" t="str">
        <x:v>Validation and verification bodies for carbon projects</x:v>
      </x:c>
      <x:c r="D47" s="557" t="str">
        <x:v>Carbon-credit project developers</x:v>
      </x:c>
      <x:c r="E47" s="557" t="str">
        <x:v>validates or verifies</x:v>
      </x:c>
      <x:c r="F47" s="557" t="str">
        <x:v>INS-1231</x:v>
      </x:c>
      <x:c r="G47" s="557" t="str">
        <x:v>Project documents and monitoring data</x:v>
      </x:c>
      <x:c r="H47" s="557" t="str">
        <x:v>Independent assurance statement</x:v>
      </x:c>
      <x:c r="I47" s="557" t="str">
        <x:v>MECH-1033 — Validation and verification</x:v>
      </x:c>
      <x:c r="J47" s="557" t="str">
        <x:v>Methodology; Authorization; Verification; Registry; Claims</x:v>
      </x:c>
      <x:c r="K47" s="557" t="str">
        <x:v>E1</x:v>
      </x:c>
      <x:c r="L47" s="557" t="str">
        <x:v>Very high</x:v>
      </x:c>
      <x:c r="M47" s="557" t="str">
        <x:v>SRC-1588</x:v>
      </x:c>
      <x:c r="N47" s="557" t="str">
        <x:v>Official or documented material establishes that Validation and verification bodies for carbon projects performs validation or verification of specified projects developed by Carbon-credit project developers.</x:v>
      </x:c>
      <x:c r="O47" s="557" t="str">
        <x:v>Issuance, purchase or retirement does not by itself prove additionality, permanence, equivalence or a neutralized climate impact.</x:v>
      </x:c>
      <x:c r="P47" s="557" t="str">
        <x:v>Baselines, leakage, reversals, host authorization, double counting and claim language require separate review.</x:v>
      </x:c>
      <x:c r="Q47" s="557" t="str">
        <x:v>Active</x:v>
      </x:c>
      <x:c r="R47" s="557" t="str">
        <x:v>185</x:v>
      </x:c>
      <x:c r="S47" s="557" t="str">
        <x:v>2026-07-28</x:v>
      </x:c>
    </x:row>
    <x:row r="48" ht="48" customHeight="1">
      <x:c r="A48" s="557" t="str">
        <x:v>V30CRED-006</x:v>
      </x:c>
      <x:c r="B48" s="557" t="str">
        <x:v>Carbon credits, removals &amp; registry governance</x:v>
      </x:c>
      <x:c r="C48" s="557" t="str">
        <x:v>Verra</x:v>
      </x:c>
      <x:c r="D48" s="557" t="str">
        <x:v>Carbon-credit project developers</x:v>
      </x:c>
      <x:c r="E48" s="557" t="str">
        <x:v>registers methodologies and projects for</x:v>
      </x:c>
      <x:c r="F48" s="557" t="str">
        <x:v>INS-1231</x:v>
      </x:c>
      <x:c r="G48" s="557" t="str">
        <x:v>Project activity and counterfactual baseline</x:v>
      </x:c>
      <x:c r="H48" s="557" t="str">
        <x:v>Eligible quantified mitigation unit</x:v>
      </x:c>
      <x:c r="I48" s="557" t="str">
        <x:v>MECH-1031 — Credit methodology authorization</x:v>
      </x:c>
      <x:c r="J48" s="557" t="str">
        <x:v>Methodology; Authorization; Verification; Registry; Claims</x:v>
      </x:c>
      <x:c r="K48" s="557" t="str">
        <x:v>E1</x:v>
      </x:c>
      <x:c r="L48" s="557" t="str">
        <x:v>Very high</x:v>
      </x:c>
      <x:c r="M48" s="557" t="str">
        <x:v>SRC-1588</x:v>
      </x:c>
      <x:c r="N48" s="557" t="str">
        <x:v>Official or documented material establishes that Verra operates a private standard and registry used by Carbon-credit project developers.</x:v>
      </x:c>
      <x:c r="O48" s="557" t="str">
        <x:v>Issuance, purchase or retirement does not by itself prove additionality, permanence, equivalence or a neutralized climate impact.</x:v>
      </x:c>
      <x:c r="P48" s="557" t="str">
        <x:v>Baselines, leakage, reversals, host authorization, double counting and claim language require separate review.</x:v>
      </x:c>
      <x:c r="Q48" s="557" t="str">
        <x:v>Active</x:v>
      </x:c>
      <x:c r="R48" s="557" t="str">
        <x:v>185</x:v>
      </x:c>
      <x:c r="S48" s="557" t="str">
        <x:v>2026-07-28</x:v>
      </x:c>
    </x:row>
    <x:row r="49" ht="48" customHeight="1">
      <x:c r="A49" s="557" t="str">
        <x:v>V30CRED-007</x:v>
      </x:c>
      <x:c r="B49" s="557" t="str">
        <x:v>Carbon credits, removals &amp; registry governance</x:v>
      </x:c>
      <x:c r="C49" s="557" t="str">
        <x:v>Gold Standard Foundation</x:v>
      </x:c>
      <x:c r="D49" s="557" t="str">
        <x:v>Carbon-credit project developers</x:v>
      </x:c>
      <x:c r="E49" s="557" t="str">
        <x:v>certifies eligible projects of</x:v>
      </x:c>
      <x:c r="F49" s="557" t="str">
        <x:v>INS-1231</x:v>
      </x:c>
      <x:c r="G49" s="557" t="str">
        <x:v>Project activity and counterfactual baseline</x:v>
      </x:c>
      <x:c r="H49" s="557" t="str">
        <x:v>Eligible quantified mitigation unit</x:v>
      </x:c>
      <x:c r="I49" s="557" t="str">
        <x:v>MECH-1031 — Credit methodology authorization</x:v>
      </x:c>
      <x:c r="J49" s="557" t="str">
        <x:v>Methodology; Authorization; Verification; Registry; Claims</x:v>
      </x:c>
      <x:c r="K49" s="557" t="str">
        <x:v>E1</x:v>
      </x:c>
      <x:c r="L49" s="557" t="str">
        <x:v>Very high</x:v>
      </x:c>
      <x:c r="M49" s="557" t="str">
        <x:v>SRC-1589</x:v>
      </x:c>
      <x:c r="N49" s="557" t="str">
        <x:v>Official or documented material establishes that Gold Standard Foundation operates standards and certification processes used by Carbon-credit project developers.</x:v>
      </x:c>
      <x:c r="O49" s="557" t="str">
        <x:v>Issuance, purchase or retirement does not by itself prove additionality, permanence, equivalence or a neutralized climate impact.</x:v>
      </x:c>
      <x:c r="P49" s="557" t="str">
        <x:v>Baselines, leakage, reversals, host authorization, double counting and claim language require separate review.</x:v>
      </x:c>
      <x:c r="Q49" s="557" t="str">
        <x:v>Active</x:v>
      </x:c>
      <x:c r="R49" s="557" t="str">
        <x:v>185</x:v>
      </x:c>
      <x:c r="S49" s="557" t="str">
        <x:v>2026-07-28</x:v>
      </x:c>
    </x:row>
    <x:row r="50" ht="48" customHeight="1">
      <x:c r="A50" s="557" t="str">
        <x:v>V30CRED-008</x:v>
      </x:c>
      <x:c r="B50" s="557" t="str">
        <x:v>Carbon credits, removals &amp; registry governance</x:v>
      </x:c>
      <x:c r="C50" s="557" t="str">
        <x:v>Integrity Council for the Voluntary Carbon Market</x:v>
      </x:c>
      <x:c r="D50" s="557" t="str">
        <x:v>Voluntary carbon-credit buyers</x:v>
      </x:c>
      <x:c r="E50" s="557" t="str">
        <x:v>provides integrity benchmark to</x:v>
      </x:c>
      <x:c r="F50" s="557" t="str">
        <x:v>INS-1231</x:v>
      </x:c>
      <x:c r="G50" s="557" t="str">
        <x:v>Project activity and counterfactual baseline</x:v>
      </x:c>
      <x:c r="H50" s="557" t="str">
        <x:v>Eligible quantified mitigation unit</x:v>
      </x:c>
      <x:c r="I50" s="557" t="str">
        <x:v>MECH-1031 — Credit methodology authorization</x:v>
      </x:c>
      <x:c r="J50" s="557" t="str">
        <x:v>Methodology; Authorization; Verification; Registry; Claims</x:v>
      </x:c>
      <x:c r="K50" s="557" t="str">
        <x:v>E2</x:v>
      </x:c>
      <x:c r="L50" s="557" t="str">
        <x:v>High</x:v>
      </x:c>
      <x:c r="M50" s="557" t="str">
        <x:v>SRC-1590</x:v>
      </x:c>
      <x:c r="N50" s="557" t="str">
        <x:v>Official or documented material establishes that Integrity Council for the Voluntary Carbon Market publishes Core Carbon Principles intended to guide Voluntary carbon-credit buyers.</x:v>
      </x:c>
      <x:c r="O50" s="557" t="str">
        <x:v>Issuance, purchase or retirement does not by itself prove additionality, permanence, equivalence or a neutralized climate impact.</x:v>
      </x:c>
      <x:c r="P50" s="557" t="str">
        <x:v>Baselines, leakage, reversals, host authorization, double counting and claim language require separate review.</x:v>
      </x:c>
      <x:c r="Q50" s="557" t="str">
        <x:v>Active</x:v>
      </x:c>
      <x:c r="R50" s="557" t="str">
        <x:v>185</x:v>
      </x:c>
      <x:c r="S50" s="557" t="str">
        <x:v>2026-07-28</x:v>
      </x:c>
    </x:row>
    <x:row r="51" ht="48" customHeight="1">
      <x:c r="A51" s="557" t="str">
        <x:v>V30CRED-009</x:v>
      </x:c>
      <x:c r="B51" s="557" t="str">
        <x:v>Carbon credits, removals &amp; registry governance</x:v>
      </x:c>
      <x:c r="C51" s="557" t="str">
        <x:v>Voluntary Carbon Markets Integrity Initiative</x:v>
      </x:c>
      <x:c r="D51" s="557" t="str">
        <x:v>Voluntary carbon-credit buyers</x:v>
      </x:c>
      <x:c r="E51" s="557" t="str">
        <x:v>provides claims guidance to</x:v>
      </x:c>
      <x:c r="F51" s="557" t="str">
        <x:v>INS-1233</x:v>
      </x:c>
      <x:c r="G51" s="557" t="str">
        <x:v>Credit unit and account instruction</x:v>
      </x:c>
      <x:c r="H51" s="557" t="str">
        <x:v>Unit cancellation and associated claim basis</x:v>
      </x:c>
      <x:c r="I51" s="557" t="str">
        <x:v>MECH-1035 — Credit retirement and claim</x:v>
      </x:c>
      <x:c r="J51" s="557" t="str">
        <x:v>Methodology; Authorization; Verification; Registry; Claims</x:v>
      </x:c>
      <x:c r="K51" s="557" t="str">
        <x:v>E2</x:v>
      </x:c>
      <x:c r="L51" s="557" t="str">
        <x:v>High</x:v>
      </x:c>
      <x:c r="M51" s="557" t="str">
        <x:v>SRC-1591</x:v>
      </x:c>
      <x:c r="N51" s="557" t="str">
        <x:v>Official or documented material establishes that Voluntary Carbon Markets Integrity Initiative publishes claims guidance intended for Voluntary carbon-credit buyers.</x:v>
      </x:c>
      <x:c r="O51" s="557" t="str">
        <x:v>Issuance, purchase or retirement does not by itself prove additionality, permanence, equivalence or a neutralized climate impact.</x:v>
      </x:c>
      <x:c r="P51" s="557" t="str">
        <x:v>Baselines, leakage, reversals, host authorization, double counting and claim language require separate review.</x:v>
      </x:c>
      <x:c r="Q51" s="557" t="str">
        <x:v>Active</x:v>
      </x:c>
      <x:c r="R51" s="557" t="str">
        <x:v>185</x:v>
      </x:c>
      <x:c r="S51" s="557" t="str">
        <x:v>2026-07-28</x:v>
      </x:c>
    </x:row>
    <x:row r="52" ht="48" customHeight="1">
      <x:c r="A52" s="557" t="str">
        <x:v>V30CRED-010</x:v>
      </x:c>
      <x:c r="B52" s="557" t="str">
        <x:v>Carbon credits, removals &amp; registry governance</x:v>
      </x:c>
      <x:c r="C52" s="557" t="str">
        <x:v>Carbon-credit brokers and exchanges</x:v>
      </x:c>
      <x:c r="D52" s="557" t="str">
        <x:v>Voluntary carbon-credit buyers</x:v>
      </x:c>
      <x:c r="E52" s="557" t="str">
        <x:v>intermediates credits for</x:v>
      </x:c>
      <x:c r="F52" s="557" t="str">
        <x:v>INS-1231</x:v>
      </x:c>
      <x:c r="G52" s="557" t="str">
        <x:v>Verified mitigation outcome</x:v>
      </x:c>
      <x:c r="H52" s="557" t="str">
        <x:v>Serialized credit in an account</x:v>
      </x:c>
      <x:c r="I52" s="557" t="str">
        <x:v>MECH-1034 — Registry issuance and custody</x:v>
      </x:c>
      <x:c r="J52" s="557" t="str">
        <x:v>Methodology; Authorization; Verification; Registry; Claims</x:v>
      </x:c>
      <x:c r="K52" s="557" t="str">
        <x:v>E2</x:v>
      </x:c>
      <x:c r="L52" s="557" t="str">
        <x:v>High</x:v>
      </x:c>
      <x:c r="M52" s="557" t="str">
        <x:v>SRC-1588</x:v>
      </x:c>
      <x:c r="N52" s="557" t="str">
        <x:v>Official or documented material establishes that Carbon-credit brokers and exchanges intermediates voluntary carbon-credit transactions for Voluntary carbon-credit buyers.</x:v>
      </x:c>
      <x:c r="O52" s="557" t="str">
        <x:v>Issuance, purchase or retirement does not by itself prove additionality, permanence, equivalence or a neutralized climate impact.</x:v>
      </x:c>
      <x:c r="P52" s="557" t="str">
        <x:v>Baselines, leakage, reversals, host authorization, double counting and claim language require separate review.</x:v>
      </x:c>
      <x:c r="Q52" s="557" t="str">
        <x:v>Active</x:v>
      </x:c>
      <x:c r="R52" s="557" t="str">
        <x:v>185</x:v>
      </x:c>
      <x:c r="S52" s="557" t="str">
        <x:v>2026-07-28</x:v>
      </x:c>
    </x:row>
    <x:row r="53" ht="48" customHeight="1">
      <x:c r="A53" s="557" t="str">
        <x:v>V30CRED-011</x:v>
      </x:c>
      <x:c r="B53" s="557" t="str">
        <x:v>Carbon credits, removals &amp; registry governance</x:v>
      </x:c>
      <x:c r="C53" s="557" t="str">
        <x:v>Frontier climate advance market commitment</x:v>
      </x:c>
      <x:c r="D53" s="557" t="str">
        <x:v>Direct-air-capture developers</x:v>
      </x:c>
      <x:c r="E53" s="557" t="str">
        <x:v>commits future purchases from</x:v>
      </x:c>
      <x:c r="F53" s="557" t="str">
        <x:v>INS-1232</x:v>
      </x:c>
      <x:c r="G53" s="557" t="str">
        <x:v>Future verified removal deliveries</x:v>
      </x:c>
      <x:c r="H53" s="557" t="str">
        <x:v>Bankable demand and supplier finance</x:v>
      </x:c>
      <x:c r="I53" s="557" t="str">
        <x:v>MECH-1036 — Removal offtake finance</x:v>
      </x:c>
      <x:c r="J53" s="557" t="str">
        <x:v>Methodology; Authorization; Verification; Registry; Claims</x:v>
      </x:c>
      <x:c r="K53" s="557" t="str">
        <x:v>E2</x:v>
      </x:c>
      <x:c r="L53" s="557" t="str">
        <x:v>High</x:v>
      </x:c>
      <x:c r="M53" s="557" t="str">
        <x:v>SRC-1592</x:v>
      </x:c>
      <x:c r="N53" s="557" t="str">
        <x:v>Official or documented material establishes that Frontier climate advance market commitment uses advance purchase commitments and offtakes to finance Direct-air-capture developers.</x:v>
      </x:c>
      <x:c r="O53" s="557" t="str">
        <x:v>Issuance, purchase or retirement does not by itself prove additionality, permanence, equivalence or a neutralized climate impact.</x:v>
      </x:c>
      <x:c r="P53" s="557" t="str">
        <x:v>Baselines, leakage, reversals, host authorization, double counting and claim language require separate review.</x:v>
      </x:c>
      <x:c r="Q53" s="557" t="str">
        <x:v>Active</x:v>
      </x:c>
      <x:c r="R53" s="557" t="str">
        <x:v>185</x:v>
      </x:c>
      <x:c r="S53" s="557" t="str">
        <x:v>2026-07-28</x:v>
      </x:c>
    </x:row>
    <x:row r="54" ht="48" customHeight="1">
      <x:c r="A54" s="557" t="str">
        <x:v>V30CRED-012</x:v>
      </x:c>
      <x:c r="B54" s="557" t="str">
        <x:v>Carbon credits, removals &amp; registry governance</x:v>
      </x:c>
      <x:c r="C54" s="557" t="str">
        <x:v>Microsoft</x:v>
      </x:c>
      <x:c r="D54" s="557" t="str">
        <x:v>Stockholm Exergi</x:v>
      </x:c>
      <x:c r="E54" s="557" t="str">
        <x:v>contracts carbon-removal purchases from</x:v>
      </x:c>
      <x:c r="F54" s="557" t="str">
        <x:v>INS-1232</x:v>
      </x:c>
      <x:c r="G54" s="557" t="str">
        <x:v>Future verified removal deliveries</x:v>
      </x:c>
      <x:c r="H54" s="557" t="str">
        <x:v>Bankable demand and supplier finance</x:v>
      </x:c>
      <x:c r="I54" s="557" t="str">
        <x:v>MECH-1036 — Removal offtake finance</x:v>
      </x:c>
      <x:c r="J54" s="557" t="str">
        <x:v>Methodology; Authorization; Verification; Registry; Claims</x:v>
      </x:c>
      <x:c r="K54" s="557" t="str">
        <x:v>E2</x:v>
      </x:c>
      <x:c r="L54" s="557" t="str">
        <x:v>High</x:v>
      </x:c>
      <x:c r="M54" s="557" t="str">
        <x:v>SRC-1593</x:v>
      </x:c>
      <x:c r="N54" s="557" t="str">
        <x:v>Official or documented material establishes that Microsoft enters documented carbon-removal purchase arrangements with Stockholm Exergi.</x:v>
      </x:c>
      <x:c r="O54" s="557" t="str">
        <x:v>Issuance, purchase or retirement does not by itself prove additionality, permanence, equivalence or a neutralized climate impact.</x:v>
      </x:c>
      <x:c r="P54" s="557" t="str">
        <x:v>Baselines, leakage, reversals, host authorization, double counting and claim language require separate review.</x:v>
      </x:c>
      <x:c r="Q54" s="557" t="str">
        <x:v>Active</x:v>
      </x:c>
      <x:c r="R54" s="557" t="str">
        <x:v>185</x:v>
      </x:c>
      <x:c r="S54" s="557" t="str">
        <x:v>2026-07-28</x:v>
      </x:c>
    </x:row>
    <x:row r="55" ht="48" customHeight="1">
      <x:c r="A55" s="557" t="str">
        <x:v>V30CRED-013</x:v>
      </x:c>
      <x:c r="B55" s="557" t="str">
        <x:v>Carbon credits, removals &amp; registry governance</x:v>
      </x:c>
      <x:c r="C55" s="557" t="str">
        <x:v>Microsoft</x:v>
      </x:c>
      <x:c r="D55" s="557" t="str">
        <x:v>Mombak</x:v>
      </x:c>
      <x:c r="E55" s="557" t="str">
        <x:v>contracts carbon-removal purchases from</x:v>
      </x:c>
      <x:c r="F55" s="557" t="str">
        <x:v>INS-1232</x:v>
      </x:c>
      <x:c r="G55" s="557" t="str">
        <x:v>Future verified removal deliveries</x:v>
      </x:c>
      <x:c r="H55" s="557" t="str">
        <x:v>Bankable demand and supplier finance</x:v>
      </x:c>
      <x:c r="I55" s="557" t="str">
        <x:v>MECH-1036 — Removal offtake finance</x:v>
      </x:c>
      <x:c r="J55" s="557" t="str">
        <x:v>Methodology; Authorization; Verification; Registry; Claims</x:v>
      </x:c>
      <x:c r="K55" s="557" t="str">
        <x:v>E2</x:v>
      </x:c>
      <x:c r="L55" s="557" t="str">
        <x:v>High</x:v>
      </x:c>
      <x:c r="M55" s="557" t="str">
        <x:v>SRC-1593</x:v>
      </x:c>
      <x:c r="N55" s="557" t="str">
        <x:v>Official or documented material establishes that Microsoft enters documented reforestation-removal purchase arrangements with Mombak.</x:v>
      </x:c>
      <x:c r="O55" s="557" t="str">
        <x:v>Issuance, purchase or retirement does not by itself prove additionality, permanence, equivalence or a neutralized climate impact.</x:v>
      </x:c>
      <x:c r="P55" s="557" t="str">
        <x:v>Baselines, leakage, reversals, host authorization, double counting and claim language require separate review.</x:v>
      </x:c>
      <x:c r="Q55" s="557" t="str">
        <x:v>Active</x:v>
      </x:c>
      <x:c r="R55" s="557" t="str">
        <x:v>185</x:v>
      </x:c>
      <x:c r="S55" s="557" t="str">
        <x:v>2026-07-28</x:v>
      </x:c>
    </x:row>
    <x:row r="56" ht="48" customHeight="1">
      <x:c r="A56" s="557" t="str">
        <x:v>V30CRED-014</x:v>
      </x:c>
      <x:c r="B56" s="557" t="str">
        <x:v>Carbon credits, removals &amp; registry governance</x:v>
      </x:c>
      <x:c r="C56" s="557" t="str">
        <x:v>Voluntary carbon-credit buyers</x:v>
      </x:c>
      <x:c r="D56" s="557" t="str">
        <x:v>Paris Agreement Parties</x:v>
      </x:c>
      <x:c r="E56" s="557" t="str">
        <x:v>may create accounting interaction with</x:v>
      </x:c>
      <x:c r="F56" s="557" t="str">
        <x:v>INS-1229</x:v>
      </x:c>
      <x:c r="G56" s="557" t="str">
        <x:v>Mitigation outcome and national accounting decision</x:v>
      </x:c>
      <x:c r="H56" s="557" t="str">
        <x:v>Authorized international transfer</x:v>
      </x:c>
      <x:c r="I56" s="557" t="str">
        <x:v>MECH-1032 — Host-country authorization</x:v>
      </x:c>
      <x:c r="J56" s="557" t="str">
        <x:v>Methodology; Authorization; Verification; Registry; Claims</x:v>
      </x:c>
      <x:c r="K56" s="557" t="str">
        <x:v>S1</x:v>
      </x:c>
      <x:c r="L56" s="557" t="str">
        <x:v>Moderate</x:v>
      </x:c>
      <x:c r="M56" s="557" t="str">
        <x:v>SRC-1557</x:v>
      </x:c>
      <x:c r="N56" s="557" t="str">
        <x:v>Official or documented material establishes that Voluntary carbon-credit buyers can create corresponding-adjustment and claims interactions with Paris Agreement Parties.</x:v>
      </x:c>
      <x:c r="O56" s="557" t="str">
        <x:v>Issuance, purchase or retirement does not by itself prove additionality, permanence, equivalence or a neutralized climate impact.</x:v>
      </x:c>
      <x:c r="P56" s="557" t="str">
        <x:v>Baselines, leakage, reversals, host authorization, double counting and claim language require separate review.</x:v>
      </x:c>
      <x:c r="Q56" s="557" t="str">
        <x:v>Active</x:v>
      </x:c>
      <x:c r="R56" s="557" t="str">
        <x:v>185</x:v>
      </x:c>
      <x:c r="S56" s="557" t="str">
        <x:v>2026-07-28</x:v>
      </x:c>
    </x:row>
    <x:row r="57" ht="48" customHeight="1">
      <x:c r="A57" s="557" t="str">
        <x:v>V30POLL-001</x:v>
      </x:c>
      <x:c r="B57" s="557" t="str">
        <x:v>Pollution, chemicals, ozone &amp; waste</x:v>
      </x:c>
      <x:c r="C57" s="557" t="str">
        <x:v>United States Environmental Protection Agency</x:v>
      </x:c>
      <x:c r="D57" s="557" t="str">
        <x:v>Industrial air-emission permit holders</x:v>
      </x:c>
      <x:c r="E57" s="557" t="str">
        <x:v>regulates emissions of</x:v>
      </x:c>
      <x:c r="F57" s="557" t="str">
        <x:v>INS-1235</x:v>
      </x:c>
      <x:c r="G57" s="557" t="str">
        <x:v>Facility process and emission profile</x:v>
      </x:c>
      <x:c r="H57" s="557" t="str">
        <x:v>Legally bounded discharge or emission right</x:v>
      </x:c>
      <x:c r="I57" s="557" t="str">
        <x:v>MECH-1037 — Pollution permit conversion</x:v>
      </x:c>
      <x:c r="J57" s="557" t="str">
        <x:v>Permit; Disclosure; Consent; Restriction; Cleanup</x:v>
      </x:c>
      <x:c r="K57" s="557" t="str">
        <x:v>E1</x:v>
      </x:c>
      <x:c r="L57" s="557" t="str">
        <x:v>Very high</x:v>
      </x:c>
      <x:c r="M57" s="557" t="str">
        <x:v>SRC-1600</x:v>
      </x:c>
      <x:c r="N57" s="557" t="str">
        <x:v>Official or documented material establishes that United States Environmental Protection Agency administers Clean Air Act requirements affecting Industrial air-emission permit holders.</x:v>
      </x:c>
      <x:c r="O57" s="557" t="str">
        <x:v>A permit, notification, listing or disclosure does not establish continuous compliance or absence of harm.</x:v>
      </x:c>
      <x:c r="P57" s="557" t="str">
        <x:v>Monitoring coverage, enforcement, cumulative exposure, cross-border transfer and remediation performance remain material.</x:v>
      </x:c>
      <x:c r="Q57" s="557" t="str">
        <x:v>Active</x:v>
      </x:c>
      <x:c r="R57" s="557" t="str">
        <x:v>186</x:v>
      </x:c>
      <x:c r="S57" s="557" t="str">
        <x:v>2026-07-28</x:v>
      </x:c>
    </x:row>
    <x:row r="58" ht="48" customHeight="1">
      <x:c r="A58" s="557" t="str">
        <x:v>V30POLL-002</x:v>
      </x:c>
      <x:c r="B58" s="557" t="str">
        <x:v>Pollution, chemicals, ozone &amp; waste</x:v>
      </x:c>
      <x:c r="C58" s="557" t="str">
        <x:v>Industrial air-emission permit holders</x:v>
      </x:c>
      <x:c r="D58" s="557" t="str">
        <x:v>Pollutant release and transfer registers</x:v>
      </x:c>
      <x:c r="E58" s="557" t="str">
        <x:v>reports releases to</x:v>
      </x:c>
      <x:c r="F58" s="557" t="str">
        <x:v>INS-1236</x:v>
      </x:c>
      <x:c r="G58" s="557" t="str">
        <x:v>Facility monitoring and estimates</x:v>
      </x:c>
      <x:c r="H58" s="557" t="str">
        <x:v>Public release and transfer record</x:v>
      </x:c>
      <x:c r="I58" s="557" t="str">
        <x:v>MECH-1038 — Pollutant-release disclosure</x:v>
      </x:c>
      <x:c r="J58" s="557" t="str">
        <x:v>Permit; Disclosure; Consent; Restriction; Cleanup</x:v>
      </x:c>
      <x:c r="K58" s="557" t="str">
        <x:v>E1</x:v>
      </x:c>
      <x:c r="L58" s="557" t="str">
        <x:v>Very high</x:v>
      </x:c>
      <x:c r="M58" s="557" t="str">
        <x:v>SRC-1601</x:v>
      </x:c>
      <x:c r="N58" s="557" t="str">
        <x:v>Official or documented material establishes that Industrial air-emission permit holders submit regulated pollutant-release information to Pollutant release and transfer registers.</x:v>
      </x:c>
      <x:c r="O58" s="557" t="str">
        <x:v>A permit, notification, listing or disclosure does not establish continuous compliance or absence of harm.</x:v>
      </x:c>
      <x:c r="P58" s="557" t="str">
        <x:v>Monitoring coverage, enforcement, cumulative exposure, cross-border transfer and remediation performance remain material.</x:v>
      </x:c>
      <x:c r="Q58" s="557" t="str">
        <x:v>Active</x:v>
      </x:c>
      <x:c r="R58" s="557" t="str">
        <x:v>186</x:v>
      </x:c>
      <x:c r="S58" s="557" t="str">
        <x:v>2026-07-28</x:v>
      </x:c>
    </x:row>
    <x:row r="59" ht="48" customHeight="1">
      <x:c r="A59" s="557" t="str">
        <x:v>V30POLL-003</x:v>
      </x:c>
      <x:c r="B59" s="557" t="str">
        <x:v>Pollution, chemicals, ozone &amp; waste</x:v>
      </x:c>
      <x:c r="C59" s="557" t="str">
        <x:v>United States Environmental Protection Agency</x:v>
      </x:c>
      <x:c r="D59" s="557" t="str">
        <x:v>Environmental liability defendants</x:v>
      </x:c>
      <x:c r="E59" s="557" t="str">
        <x:v>orders cleanup or cost recovery from</x:v>
      </x:c>
      <x:c r="F59" s="557" t="str">
        <x:v>INS-1235</x:v>
      </x:c>
      <x:c r="G59" s="557" t="str">
        <x:v>Facility process and emission profile</x:v>
      </x:c>
      <x:c r="H59" s="557" t="str">
        <x:v>Legally bounded discharge or emission right</x:v>
      </x:c>
      <x:c r="I59" s="557" t="str">
        <x:v>MECH-1037 — Pollution permit conversion</x:v>
      </x:c>
      <x:c r="J59" s="557" t="str">
        <x:v>Permit; Disclosure; Consent; Restriction; Cleanup</x:v>
      </x:c>
      <x:c r="K59" s="557" t="str">
        <x:v>E1</x:v>
      </x:c>
      <x:c r="L59" s="557" t="str">
        <x:v>Very high</x:v>
      </x:c>
      <x:c r="M59" s="557" t="str">
        <x:v>SRC-1602</x:v>
      </x:c>
      <x:c r="N59" s="557" t="str">
        <x:v>Official or documented material establishes that United States Environmental Protection Agency uses CERCLA authorities to seek response action or recovery from Environmental liability defendants.</x:v>
      </x:c>
      <x:c r="O59" s="557" t="str">
        <x:v>A permit, notification, listing or disclosure does not establish continuous compliance or absence of harm.</x:v>
      </x:c>
      <x:c r="P59" s="557" t="str">
        <x:v>Monitoring coverage, enforcement, cumulative exposure, cross-border transfer and remediation performance remain material.</x:v>
      </x:c>
      <x:c r="Q59" s="557" t="str">
        <x:v>Active</x:v>
      </x:c>
      <x:c r="R59" s="557" t="str">
        <x:v>186</x:v>
      </x:c>
      <x:c r="S59" s="557" t="str">
        <x:v>2026-07-28</x:v>
      </x:c>
    </x:row>
    <x:row r="60" ht="48" customHeight="1">
      <x:c r="A60" s="557" t="str">
        <x:v>V30POLL-004</x:v>
      </x:c>
      <x:c r="B60" s="557" t="str">
        <x:v>Pollution, chemicals, ozone &amp; waste</x:v>
      </x:c>
      <x:c r="C60" s="557" t="str">
        <x:v>Basel Convention Secretariat</x:v>
      </x:c>
      <x:c r="D60" s="557" t="str">
        <x:v>National hazardous-waste competent authorities</x:v>
      </x:c>
      <x:c r="E60" s="557" t="str">
        <x:v>supports treaty implementation by</x:v>
      </x:c>
      <x:c r="F60" s="557" t="str">
        <x:v>INS-1237</x:v>
      </x:c>
      <x:c r="G60" s="557" t="str">
        <x:v>Waste classification and shipment proposal</x:v>
      </x:c>
      <x:c r="H60" s="557" t="str">
        <x:v>Authorized transboundary movement</x:v>
      </x:c>
      <x:c r="I60" s="557" t="str">
        <x:v>MECH-1039 — Hazardous-waste consent</x:v>
      </x:c>
      <x:c r="J60" s="557" t="str">
        <x:v>Permit; Disclosure; Consent; Restriction; Cleanup</x:v>
      </x:c>
      <x:c r="K60" s="557" t="str">
        <x:v>E1</x:v>
      </x:c>
      <x:c r="L60" s="557" t="str">
        <x:v>Very high</x:v>
      </x:c>
      <x:c r="M60" s="557" t="str">
        <x:v>SRC-1594</x:v>
      </x:c>
      <x:c r="N60" s="557" t="str">
        <x:v>Official or documented material establishes that Basel Convention Secretariat supports transboundary hazardous-waste control implemented by National hazardous-waste competent authorities.</x:v>
      </x:c>
      <x:c r="O60" s="557" t="str">
        <x:v>A permit, notification, listing or disclosure does not establish continuous compliance or absence of harm.</x:v>
      </x:c>
      <x:c r="P60" s="557" t="str">
        <x:v>Monitoring coverage, enforcement, cumulative exposure, cross-border transfer and remediation performance remain material.</x:v>
      </x:c>
      <x:c r="Q60" s="557" t="str">
        <x:v>Active</x:v>
      </x:c>
      <x:c r="R60" s="557" t="str">
        <x:v>186</x:v>
      </x:c>
      <x:c r="S60" s="557" t="str">
        <x:v>2026-07-28</x:v>
      </x:c>
    </x:row>
    <x:row r="61" ht="48" customHeight="1">
      <x:c r="A61" s="557" t="str">
        <x:v>V30POLL-005</x:v>
      </x:c>
      <x:c r="B61" s="557" t="str">
        <x:v>Pollution, chemicals, ozone &amp; waste</x:v>
      </x:c>
      <x:c r="C61" s="557" t="str">
        <x:v>Hazardous-waste exporters</x:v>
      </x:c>
      <x:c r="D61" s="557" t="str">
        <x:v>National hazardous-waste competent authorities</x:v>
      </x:c>
      <x:c r="E61" s="557" t="str">
        <x:v>notifies proposed shipments to</x:v>
      </x:c>
      <x:c r="F61" s="557" t="str">
        <x:v>INS-1237</x:v>
      </x:c>
      <x:c r="G61" s="557" t="str">
        <x:v>Waste classification and shipment proposal</x:v>
      </x:c>
      <x:c r="H61" s="557" t="str">
        <x:v>Authorized transboundary movement</x:v>
      </x:c>
      <x:c r="I61" s="557" t="str">
        <x:v>MECH-1039 — Hazardous-waste consent</x:v>
      </x:c>
      <x:c r="J61" s="557" t="str">
        <x:v>Permit; Disclosure; Consent; Restriction; Cleanup</x:v>
      </x:c>
      <x:c r="K61" s="557" t="str">
        <x:v>E1</x:v>
      </x:c>
      <x:c r="L61" s="557" t="str">
        <x:v>Very high</x:v>
      </x:c>
      <x:c r="M61" s="557" t="str">
        <x:v>SRC-1594</x:v>
      </x:c>
      <x:c r="N61" s="557" t="str">
        <x:v>Official or documented material establishes that Hazardous-waste exporters submit prior notification and consent documentation to National hazardous-waste competent authorities.</x:v>
      </x:c>
      <x:c r="O61" s="557" t="str">
        <x:v>A permit, notification, listing or disclosure does not establish continuous compliance or absence of harm.</x:v>
      </x:c>
      <x:c r="P61" s="557" t="str">
        <x:v>Monitoring coverage, enforcement, cumulative exposure, cross-border transfer and remediation performance remain material.</x:v>
      </x:c>
      <x:c r="Q61" s="557" t="str">
        <x:v>Active</x:v>
      </x:c>
      <x:c r="R61" s="557" t="str">
        <x:v>186</x:v>
      </x:c>
      <x:c r="S61" s="557" t="str">
        <x:v>2026-07-28</x:v>
      </x:c>
    </x:row>
    <x:row r="62" ht="48" customHeight="1">
      <x:c r="A62" s="557" t="str">
        <x:v>V30POLL-006</x:v>
      </x:c>
      <x:c r="B62" s="557" t="str">
        <x:v>Pollution, chemicals, ozone &amp; waste</x:v>
      </x:c>
      <x:c r="C62" s="557" t="str">
        <x:v>National hazardous-waste competent authorities</x:v>
      </x:c>
      <x:c r="D62" s="557" t="str">
        <x:v>Hazardous-waste importers</x:v>
      </x:c>
      <x:c r="E62" s="557" t="str">
        <x:v>authorizes or refuses shipments involving</x:v>
      </x:c>
      <x:c r="F62" s="557" t="str">
        <x:v>INS-1237</x:v>
      </x:c>
      <x:c r="G62" s="557" t="str">
        <x:v>Waste classification and shipment proposal</x:v>
      </x:c>
      <x:c r="H62" s="557" t="str">
        <x:v>Authorized transboundary movement</x:v>
      </x:c>
      <x:c r="I62" s="557" t="str">
        <x:v>MECH-1039 — Hazardous-waste consent</x:v>
      </x:c>
      <x:c r="J62" s="557" t="str">
        <x:v>Permit; Disclosure; Consent; Restriction; Cleanup</x:v>
      </x:c>
      <x:c r="K62" s="557" t="str">
        <x:v>E1</x:v>
      </x:c>
      <x:c r="L62" s="557" t="str">
        <x:v>Very high</x:v>
      </x:c>
      <x:c r="M62" s="557" t="str">
        <x:v>SRC-1594</x:v>
      </x:c>
      <x:c r="N62" s="557" t="str">
        <x:v>Official or documented material establishes that National hazardous-waste competent authorities issue consent or objections affecting Hazardous-waste importers.</x:v>
      </x:c>
      <x:c r="O62" s="557" t="str">
        <x:v>A permit, notification, listing or disclosure does not establish continuous compliance or absence of harm.</x:v>
      </x:c>
      <x:c r="P62" s="557" t="str">
        <x:v>Monitoring coverage, enforcement, cumulative exposure, cross-border transfer and remediation performance remain material.</x:v>
      </x:c>
      <x:c r="Q62" s="557" t="str">
        <x:v>Active</x:v>
      </x:c>
      <x:c r="R62" s="557" t="str">
        <x:v>186</x:v>
      </x:c>
      <x:c r="S62" s="557" t="str">
        <x:v>2026-07-28</x:v>
      </x:c>
    </x:row>
    <x:row r="63" ht="48" customHeight="1">
      <x:c r="A63" s="557" t="str">
        <x:v>V30POLL-007</x:v>
      </x:c>
      <x:c r="B63" s="557" t="str">
        <x:v>Pollution, chemicals, ozone &amp; waste</x:v>
      </x:c>
      <x:c r="C63" s="557" t="str">
        <x:v>Rotterdam Convention Secretariat</x:v>
      </x:c>
      <x:c r="D63" s="557" t="str">
        <x:v>National climate ministries</x:v>
      </x:c>
      <x:c r="E63" s="557" t="str">
        <x:v>circulates chemical decisions to</x:v>
      </x:c>
      <x:c r="F63" s="557" t="str">
        <x:v>INS-1238</x:v>
      </x:c>
      <x:c r="G63" s="557" t="str">
        <x:v>Hazardous chemical listing and export notice</x:v>
      </x:c>
      <x:c r="H63" s="557" t="str">
        <x:v>Import-country decision</x:v>
      </x:c>
      <x:c r="I63" s="557" t="str">
        <x:v>MECH-1040 — Chemical prior informed consent</x:v>
      </x:c>
      <x:c r="J63" s="557" t="str">
        <x:v>Permit; Disclosure; Consent; Restriction; Cleanup</x:v>
      </x:c>
      <x:c r="K63" s="557" t="str">
        <x:v>E1</x:v>
      </x:c>
      <x:c r="L63" s="557" t="str">
        <x:v>Very high</x:v>
      </x:c>
      <x:c r="M63" s="557" t="str">
        <x:v>SRC-1595</x:v>
      </x:c>
      <x:c r="N63" s="557" t="str">
        <x:v>Official or documented material establishes that Rotterdam Convention Secretariat supports prior informed consent decisions by National climate ministries.</x:v>
      </x:c>
      <x:c r="O63" s="557" t="str">
        <x:v>A permit, notification, listing or disclosure does not establish continuous compliance or absence of harm.</x:v>
      </x:c>
      <x:c r="P63" s="557" t="str">
        <x:v>Monitoring coverage, enforcement, cumulative exposure, cross-border transfer and remediation performance remain material.</x:v>
      </x:c>
      <x:c r="Q63" s="557" t="str">
        <x:v>Active</x:v>
      </x:c>
      <x:c r="R63" s="557" t="str">
        <x:v>186</x:v>
      </x:c>
      <x:c r="S63" s="557" t="str">
        <x:v>2026-07-28</x:v>
      </x:c>
    </x:row>
    <x:row r="64" ht="48" customHeight="1">
      <x:c r="A64" s="557" t="str">
        <x:v>V30POLL-008</x:v>
      </x:c>
      <x:c r="B64" s="557" t="str">
        <x:v>Pollution, chemicals, ozone &amp; waste</x:v>
      </x:c>
      <x:c r="C64" s="557" t="str">
        <x:v>Stockholm Convention Secretariat</x:v>
      </x:c>
      <x:c r="D64" s="557" t="str">
        <x:v>Sovereign governments</x:v>
      </x:c>
      <x:c r="E64" s="557" t="str">
        <x:v>supports persistent-pollutant controls by</x:v>
      </x:c>
      <x:c r="F64" s="557" t="str">
        <x:v>INS-1239</x:v>
      </x:c>
      <x:c r="G64" s="557" t="str">
        <x:v>Scientific review and treaty listing</x:v>
      </x:c>
      <x:c r="H64" s="557" t="str">
        <x:v>Production, use and waste-control obligations</x:v>
      </x:c>
      <x:c r="I64" s="557" t="str">
        <x:v>MECH-1041 — Persistent-pollutant control</x:v>
      </x:c>
      <x:c r="J64" s="557" t="str">
        <x:v>Permit; Disclosure; Consent; Restriction; Cleanup</x:v>
      </x:c>
      <x:c r="K64" s="557" t="str">
        <x:v>E1</x:v>
      </x:c>
      <x:c r="L64" s="557" t="str">
        <x:v>Very high</x:v>
      </x:c>
      <x:c r="M64" s="557" t="str">
        <x:v>SRC-1596</x:v>
      </x:c>
      <x:c r="N64" s="557" t="str">
        <x:v>Official or documented material establishes that Stockholm Convention Secretariat supports treaty listing and control obligations implemented by Sovereign governments.</x:v>
      </x:c>
      <x:c r="O64" s="557" t="str">
        <x:v>A permit, notification, listing or disclosure does not establish continuous compliance or absence of harm.</x:v>
      </x:c>
      <x:c r="P64" s="557" t="str">
        <x:v>Monitoring coverage, enforcement, cumulative exposure, cross-border transfer and remediation performance remain material.</x:v>
      </x:c>
      <x:c r="Q64" s="557" t="str">
        <x:v>Active</x:v>
      </x:c>
      <x:c r="R64" s="557" t="str">
        <x:v>186</x:v>
      </x:c>
      <x:c r="S64" s="557" t="str">
        <x:v>2026-07-28</x:v>
      </x:c>
    </x:row>
    <x:row r="65" ht="48" customHeight="1">
      <x:c r="A65" s="557" t="str">
        <x:v>V30POLL-009</x:v>
      </x:c>
      <x:c r="B65" s="557" t="str">
        <x:v>Pollution, chemicals, ozone &amp; waste</x:v>
      </x:c>
      <x:c r="C65" s="557" t="str">
        <x:v>Minamata Convention Secretariat</x:v>
      </x:c>
      <x:c r="D65" s="557" t="str">
        <x:v>Sovereign governments</x:v>
      </x:c>
      <x:c r="E65" s="557" t="str">
        <x:v>supports mercury-control implementation by</x:v>
      </x:c>
      <x:c r="F65" s="557" t="str">
        <x:v>INS-1240</x:v>
      </x:c>
      <x:c r="G65" s="557" t="str">
        <x:v>Scientific review and treaty listing</x:v>
      </x:c>
      <x:c r="H65" s="557" t="str">
        <x:v>Production, use and waste-control obligations</x:v>
      </x:c>
      <x:c r="I65" s="557" t="str">
        <x:v>MECH-1041 — Persistent-pollutant control</x:v>
      </x:c>
      <x:c r="J65" s="557" t="str">
        <x:v>Permit; Disclosure; Consent; Restriction; Cleanup</x:v>
      </x:c>
      <x:c r="K65" s="557" t="str">
        <x:v>E1</x:v>
      </x:c>
      <x:c r="L65" s="557" t="str">
        <x:v>Very high</x:v>
      </x:c>
      <x:c r="M65" s="557" t="str">
        <x:v>SRC-1597</x:v>
      </x:c>
      <x:c r="N65" s="557" t="str">
        <x:v>Official or documented material establishes that Minamata Convention Secretariat supports national implementation and reporting by Sovereign governments.</x:v>
      </x:c>
      <x:c r="O65" s="557" t="str">
        <x:v>A permit, notification, listing or disclosure does not establish continuous compliance or absence of harm.</x:v>
      </x:c>
      <x:c r="P65" s="557" t="str">
        <x:v>Monitoring coverage, enforcement, cumulative exposure, cross-border transfer and remediation performance remain material.</x:v>
      </x:c>
      <x:c r="Q65" s="557" t="str">
        <x:v>Active</x:v>
      </x:c>
      <x:c r="R65" s="557" t="str">
        <x:v>186</x:v>
      </x:c>
      <x:c r="S65" s="557" t="str">
        <x:v>2026-07-28</x:v>
      </x:c>
    </x:row>
    <x:row r="66" ht="48" customHeight="1">
      <x:c r="A66" s="557" t="str">
        <x:v>V30POLL-010</x:v>
      </x:c>
      <x:c r="B66" s="557" t="str">
        <x:v>Pollution, chemicals, ozone &amp; waste</x:v>
      </x:c>
      <x:c r="C66" s="557" t="str">
        <x:v>Ozone Secretariat</x:v>
      </x:c>
      <x:c r="D66" s="557" t="str">
        <x:v>Sovereign governments</x:v>
      </x:c>
      <x:c r="E66" s="557" t="str">
        <x:v>administers ozone treaty reporting for</x:v>
      </x:c>
      <x:c r="F66" s="557" t="str">
        <x:v>INS-1241</x:v>
      </x:c>
      <x:c r="G66" s="557" t="str">
        <x:v>Baseline production and consumption</x:v>
      </x:c>
      <x:c r="H66" s="557" t="str">
        <x:v>Quota and schedule constraints</x:v>
      </x:c>
      <x:c r="I66" s="557" t="str">
        <x:v>MECH-1042 — HFC production-consumption phase-down</x:v>
      </x:c>
      <x:c r="J66" s="557" t="str">
        <x:v>Permit; Disclosure; Consent; Restriction; Cleanup</x:v>
      </x:c>
      <x:c r="K66" s="557" t="str">
        <x:v>E1</x:v>
      </x:c>
      <x:c r="L66" s="557" t="str">
        <x:v>Very high</x:v>
      </x:c>
      <x:c r="M66" s="557" t="str">
        <x:v>SRC-1598</x:v>
      </x:c>
      <x:c r="N66" s="557" t="str">
        <x:v>Official or documented material establishes that Ozone Secretariat supports Montreal Protocol and Kigali phase-down obligations of Sovereign governments.</x:v>
      </x:c>
      <x:c r="O66" s="557" t="str">
        <x:v>A permit, notification, listing or disclosure does not establish continuous compliance or absence of harm.</x:v>
      </x:c>
      <x:c r="P66" s="557" t="str">
        <x:v>Monitoring coverage, enforcement, cumulative exposure, cross-border transfer and remediation performance remain material.</x:v>
      </x:c>
      <x:c r="Q66" s="557" t="str">
        <x:v>Active</x:v>
      </x:c>
      <x:c r="R66" s="557" t="str">
        <x:v>186</x:v>
      </x:c>
      <x:c r="S66" s="557" t="str">
        <x:v>2026-07-28</x:v>
      </x:c>
    </x:row>
    <x:row r="67" ht="48" customHeight="1">
      <x:c r="A67" s="557" t="str">
        <x:v>V30POLL-011</x:v>
      </x:c>
      <x:c r="B67" s="557" t="str">
        <x:v>Pollution, chemicals, ozone &amp; waste</x:v>
      </x:c>
      <x:c r="C67" s="557" t="str">
        <x:v>Multilateral Fund for the Implementation of the Montreal Protocol</x:v>
      </x:c>
      <x:c r="D67" s="557" t="str">
        <x:v>Sovereign governments</x:v>
      </x:c>
      <x:c r="E67" s="557" t="str">
        <x:v>finances compliance support for</x:v>
      </x:c>
      <x:c r="F67" s="557" t="str">
        <x:v>INS-1241</x:v>
      </x:c>
      <x:c r="G67" s="557" t="str">
        <x:v>Baseline production and consumption</x:v>
      </x:c>
      <x:c r="H67" s="557" t="str">
        <x:v>Quota and schedule constraints</x:v>
      </x:c>
      <x:c r="I67" s="557" t="str">
        <x:v>MECH-1042 — HFC production-consumption phase-down</x:v>
      </x:c>
      <x:c r="J67" s="557" t="str">
        <x:v>Permit; Disclosure; Consent; Restriction; Cleanup</x:v>
      </x:c>
      <x:c r="K67" s="557" t="str">
        <x:v>E1</x:v>
      </x:c>
      <x:c r="L67" s="557" t="str">
        <x:v>Very high</x:v>
      </x:c>
      <x:c r="M67" s="557" t="str">
        <x:v>SRC-1598</x:v>
      </x:c>
      <x:c r="N67" s="557" t="str">
        <x:v>Official or documented material establishes that Multilateral Fund for the Implementation of the Montreal Protocol provides agreed incremental-cost support to eligible Sovereign governments.</x:v>
      </x:c>
      <x:c r="O67" s="557" t="str">
        <x:v>A permit, notification, listing or disclosure does not establish continuous compliance or absence of harm.</x:v>
      </x:c>
      <x:c r="P67" s="557" t="str">
        <x:v>Monitoring coverage, enforcement, cumulative exposure, cross-border transfer and remediation performance remain material.</x:v>
      </x:c>
      <x:c r="Q67" s="557" t="str">
        <x:v>Active</x:v>
      </x:c>
      <x:c r="R67" s="557" t="str">
        <x:v>186</x:v>
      </x:c>
      <x:c r="S67" s="557" t="str">
        <x:v>2026-07-28</x:v>
      </x:c>
    </x:row>
    <x:row r="68" ht="48" customHeight="1">
      <x:c r="A68" s="557" t="str">
        <x:v>V30POLL-012</x:v>
      </x:c>
      <x:c r="B68" s="557" t="str">
        <x:v>Pollution, chemicals, ozone &amp; waste</x:v>
      </x:c>
      <x:c r="C68" s="557" t="str">
        <x:v>European Chemicals Agency</x:v>
      </x:c>
      <x:c r="D68" s="557" t="str">
        <x:v>Industrial air-emission permit holders</x:v>
      </x:c>
      <x:c r="E68" s="557" t="str">
        <x:v>administers chemical information relevant to</x:v>
      </x:c>
      <x:c r="F68" s="557" t="str">
        <x:v>INS-1239</x:v>
      </x:c>
      <x:c r="G68" s="557" t="str">
        <x:v>Scientific review and treaty listing</x:v>
      </x:c>
      <x:c r="H68" s="557" t="str">
        <x:v>Production, use and waste-control obligations</x:v>
      </x:c>
      <x:c r="I68" s="557" t="str">
        <x:v>MECH-1041 — Persistent-pollutant control</x:v>
      </x:c>
      <x:c r="J68" s="557" t="str">
        <x:v>Permit; Disclosure; Consent; Restriction; Cleanup</x:v>
      </x:c>
      <x:c r="K68" s="557" t="str">
        <x:v>E2</x:v>
      </x:c>
      <x:c r="L68" s="557" t="str">
        <x:v>High</x:v>
      </x:c>
      <x:c r="M68" s="557" t="str">
        <x:v>SRC-1596</x:v>
      </x:c>
      <x:c r="N68" s="557" t="str">
        <x:v>Official or documented material establishes that European Chemicals Agency provides regulatory classifications and restrictions affecting Industrial air-emission permit holders.</x:v>
      </x:c>
      <x:c r="O68" s="557" t="str">
        <x:v>A permit, notification, listing or disclosure does not establish continuous compliance or absence of harm.</x:v>
      </x:c>
      <x:c r="P68" s="557" t="str">
        <x:v>Monitoring coverage, enforcement, cumulative exposure, cross-border transfer and remediation performance remain material.</x:v>
      </x:c>
      <x:c r="Q68" s="557" t="str">
        <x:v>Active</x:v>
      </x:c>
      <x:c r="R68" s="557" t="str">
        <x:v>186</x:v>
      </x:c>
      <x:c r="S68" s="557" t="str">
        <x:v>2026-07-28</x:v>
      </x:c>
    </x:row>
    <x:row r="69" ht="48" customHeight="1">
      <x:c r="A69" s="557" t="str">
        <x:v>V30POLL-013</x:v>
      </x:c>
      <x:c r="B69" s="557" t="str">
        <x:v>Pollution, chemicals, ozone &amp; waste</x:v>
      </x:c>
      <x:c r="C69" s="557" t="str">
        <x:v>Hazardous-waste treatment facilities</x:v>
      </x:c>
      <x:c r="D69" s="557" t="str">
        <x:v>Hazardous-waste importers</x:v>
      </x:c>
      <x:c r="E69" s="557" t="str">
        <x:v>receives waste from</x:v>
      </x:c>
      <x:c r="F69" s="557" t="str">
        <x:v>INS-1237</x:v>
      </x:c>
      <x:c r="G69" s="557" t="str">
        <x:v>Waste classification and shipment proposal</x:v>
      </x:c>
      <x:c r="H69" s="557" t="str">
        <x:v>Authorized transboundary movement</x:v>
      </x:c>
      <x:c r="I69" s="557" t="str">
        <x:v>MECH-1039 — Hazardous-waste consent</x:v>
      </x:c>
      <x:c r="J69" s="557" t="str">
        <x:v>Permit; Disclosure; Consent; Restriction; Cleanup</x:v>
      </x:c>
      <x:c r="K69" s="557" t="str">
        <x:v>E2</x:v>
      </x:c>
      <x:c r="L69" s="557" t="str">
        <x:v>High</x:v>
      </x:c>
      <x:c r="M69" s="557" t="str">
        <x:v>SRC-1594</x:v>
      </x:c>
      <x:c r="N69" s="557" t="str">
        <x:v>Official or documented material establishes that Hazardous-waste treatment facilities receives authorised waste shipments arranged by Hazardous-waste importers.</x:v>
      </x:c>
      <x:c r="O69" s="557" t="str">
        <x:v>A permit, notification, listing or disclosure does not establish continuous compliance or absence of harm.</x:v>
      </x:c>
      <x:c r="P69" s="557" t="str">
        <x:v>Monitoring coverage, enforcement, cumulative exposure, cross-border transfer and remediation performance remain material.</x:v>
      </x:c>
      <x:c r="Q69" s="557" t="str">
        <x:v>Active</x:v>
      </x:c>
      <x:c r="R69" s="557" t="str">
        <x:v>186</x:v>
      </x:c>
      <x:c r="S69" s="557" t="str">
        <x:v>2026-07-28</x:v>
      </x:c>
    </x:row>
    <x:row r="70" ht="48" customHeight="1">
      <x:c r="A70" s="557" t="str">
        <x:v>V30POLL-014</x:v>
      </x:c>
      <x:c r="B70" s="557" t="str">
        <x:v>Pollution, chemicals, ozone &amp; waste</x:v>
      </x:c>
      <x:c r="C70" s="557" t="str">
        <x:v>Pollutant release and transfer registers</x:v>
      </x:c>
      <x:c r="D70" s="557" t="str">
        <x:v>Project-affected communities</x:v>
      </x:c>
      <x:c r="E70" s="557" t="str">
        <x:v>provides disclosure to</x:v>
      </x:c>
      <x:c r="F70" s="557" t="str">
        <x:v>INS-1236</x:v>
      </x:c>
      <x:c r="G70" s="557" t="str">
        <x:v>Facility monitoring and estimates</x:v>
      </x:c>
      <x:c r="H70" s="557" t="str">
        <x:v>Public release and transfer record</x:v>
      </x:c>
      <x:c r="I70" s="557" t="str">
        <x:v>MECH-1038 — Pollutant-release disclosure</x:v>
      </x:c>
      <x:c r="J70" s="557" t="str">
        <x:v>Permit; Disclosure; Consent; Restriction; Cleanup</x:v>
      </x:c>
      <x:c r="K70" s="557" t="str">
        <x:v>S1</x:v>
      </x:c>
      <x:c r="L70" s="557" t="str">
        <x:v>Moderate</x:v>
      </x:c>
      <x:c r="M70" s="557" t="str">
        <x:v>SRC-1601</x:v>
      </x:c>
      <x:c r="N70" s="557" t="str">
        <x:v>Official or documented material establishes that Pollutant release and transfer registers makes reported releases available for scrutiny by Project-affected communities.</x:v>
      </x:c>
      <x:c r="O70" s="557" t="str">
        <x:v>A permit, notification, listing or disclosure does not establish continuous compliance or absence of harm.</x:v>
      </x:c>
      <x:c r="P70" s="557" t="str">
        <x:v>Monitoring coverage, enforcement, cumulative exposure, cross-border transfer and remediation performance remain material.</x:v>
      </x:c>
      <x:c r="Q70" s="557" t="str">
        <x:v>Active</x:v>
      </x:c>
      <x:c r="R70" s="557" t="str">
        <x:v>186</x:v>
      </x:c>
      <x:c r="S70" s="557" t="str">
        <x:v>2026-07-28</x:v>
      </x:c>
    </x:row>
    <x:row r="71" ht="48" customHeight="1">
      <x:c r="A71" s="557" t="str">
        <x:v>V30PERMIT-001</x:v>
      </x:c>
      <x:c r="B71" s="557" t="str">
        <x:v>Environmental permitting, impact assessment &amp; participation</x:v>
      </x:c>
      <x:c r="C71" s="557" t="str">
        <x:v>Environmental impact assessment authorities</x:v>
      </x:c>
      <x:c r="D71" s="557" t="str">
        <x:v>Project developers subject to environmental assessment</x:v>
      </x:c>
      <x:c r="E71" s="557" t="str">
        <x:v>requires assessment from</x:v>
      </x:c>
      <x:c r="F71" s="557" t="str">
        <x:v>INS-1242</x:v>
      </x:c>
      <x:c r="G71" s="557" t="str">
        <x:v>Project concept and environmental context</x:v>
      </x:c>
      <x:c r="H71" s="557" t="str">
        <x:v>Defined assessment terms and alternatives</x:v>
      </x:c>
      <x:c r="I71" s="557" t="str">
        <x:v>MECH-1043 — Impact-assessment scoping</x:v>
      </x:c>
      <x:c r="J71" s="557" t="str">
        <x:v>Permission; Procedure; Participation; Safeguard; Review</x:v>
      </x:c>
      <x:c r="K71" s="557" t="str">
        <x:v>E1</x:v>
      </x:c>
      <x:c r="L71" s="557" t="str">
        <x:v>Very high</x:v>
      </x:c>
      <x:c r="M71" s="557" t="str">
        <x:v>SRC-1605</x:v>
      </x:c>
      <x:c r="N71" s="557" t="str">
        <x:v>Official or documented material establishes that Environmental impact assessment authorities requires environmental assessment before specified project decisions by Project developers subject to environmental assessment.</x:v>
      </x:c>
      <x:c r="O71" s="557" t="str">
        <x:v>Assessment, consultation or an action plan does not itself establish consent, no harm, compliance or successful remedy.</x:v>
      </x:c>
      <x:c r="P71" s="557" t="str">
        <x:v>Timing, information access, independence, cumulative impacts, power asymmetry and enforceability determine practical effect.</x:v>
      </x:c>
      <x:c r="Q71" s="557" t="str">
        <x:v>Active</x:v>
      </x:c>
      <x:c r="R71" s="557" t="str">
        <x:v>186</x:v>
      </x:c>
      <x:c r="S71" s="557" t="str">
        <x:v>2026-07-28</x:v>
      </x:c>
    </x:row>
    <x:row r="72" ht="48" customHeight="1">
      <x:c r="A72" s="557" t="str">
        <x:v>V30PERMIT-002</x:v>
      </x:c>
      <x:c r="B72" s="557" t="str">
        <x:v>Environmental permitting, impact assessment &amp; participation</x:v>
      </x:c>
      <x:c r="C72" s="557" t="str">
        <x:v>Project developers subject to environmental assessment</x:v>
      </x:c>
      <x:c r="D72" s="557" t="str">
        <x:v>Environmental and social assessment consultants</x:v>
      </x:c>
      <x:c r="E72" s="557" t="str">
        <x:v>commissions assessment from</x:v>
      </x:c>
      <x:c r="F72" s="557" t="str">
        <x:v>INS-1243</x:v>
      </x:c>
      <x:c r="G72" s="557" t="str">
        <x:v>Project concept and environmental context</x:v>
      </x:c>
      <x:c r="H72" s="557" t="str">
        <x:v>Defined assessment terms and alternatives</x:v>
      </x:c>
      <x:c r="I72" s="557" t="str">
        <x:v>MECH-1043 — Impact-assessment scoping</x:v>
      </x:c>
      <x:c r="J72" s="557" t="str">
        <x:v>Permission; Procedure; Participation; Safeguard; Review</x:v>
      </x:c>
      <x:c r="K72" s="557" t="str">
        <x:v>E1</x:v>
      </x:c>
      <x:c r="L72" s="557" t="str">
        <x:v>Very high</x:v>
      </x:c>
      <x:c r="M72" s="557" t="str">
        <x:v>SRC-1605</x:v>
      </x:c>
      <x:c r="N72" s="557" t="str">
        <x:v>Official or documented material establishes that Project developers subject to environmental assessment commissions technical environmental and social assessment work from Environmental and social assessment consultants.</x:v>
      </x:c>
      <x:c r="O72" s="557" t="str">
        <x:v>Assessment, consultation or an action plan does not itself establish consent, no harm, compliance or successful remedy.</x:v>
      </x:c>
      <x:c r="P72" s="557" t="str">
        <x:v>Timing, information access, independence, cumulative impacts, power asymmetry and enforceability determine practical effect.</x:v>
      </x:c>
      <x:c r="Q72" s="557" t="str">
        <x:v>Active</x:v>
      </x:c>
      <x:c r="R72" s="557" t="str">
        <x:v>186</x:v>
      </x:c>
      <x:c r="S72" s="557" t="str">
        <x:v>2026-07-28</x:v>
      </x:c>
    </x:row>
    <x:row r="73" ht="48" customHeight="1">
      <x:c r="A73" s="557" t="str">
        <x:v>V30PERMIT-003</x:v>
      </x:c>
      <x:c r="B73" s="557" t="str">
        <x:v>Environmental permitting, impact assessment &amp; participation</x:v>
      </x:c>
      <x:c r="C73" s="557" t="str">
        <x:v>Environmental and social assessment consultants</x:v>
      </x:c>
      <x:c r="D73" s="557" t="str">
        <x:v>Environmental impact assessment authorities</x:v>
      </x:c>
      <x:c r="E73" s="557" t="str">
        <x:v>submits assessment to</x:v>
      </x:c>
      <x:c r="F73" s="557" t="str">
        <x:v>INS-1243</x:v>
      </x:c>
      <x:c r="G73" s="557" t="str">
        <x:v>Project concept and environmental context</x:v>
      </x:c>
      <x:c r="H73" s="557" t="str">
        <x:v>Defined assessment terms and alternatives</x:v>
      </x:c>
      <x:c r="I73" s="557" t="str">
        <x:v>MECH-1043 — Impact-assessment scoping</x:v>
      </x:c>
      <x:c r="J73" s="557" t="str">
        <x:v>Permission; Procedure; Participation; Safeguard; Review</x:v>
      </x:c>
      <x:c r="K73" s="557" t="str">
        <x:v>E1</x:v>
      </x:c>
      <x:c r="L73" s="557" t="str">
        <x:v>Very high</x:v>
      </x:c>
      <x:c r="M73" s="557" t="str">
        <x:v>SRC-1605</x:v>
      </x:c>
      <x:c r="N73" s="557" t="str">
        <x:v>Official or documented material establishes that Environmental and social assessment consultants prepares assessment documents submitted to Environmental impact assessment authorities.</x:v>
      </x:c>
      <x:c r="O73" s="557" t="str">
        <x:v>Assessment, consultation or an action plan does not itself establish consent, no harm, compliance or successful remedy.</x:v>
      </x:c>
      <x:c r="P73" s="557" t="str">
        <x:v>Timing, information access, independence, cumulative impacts, power asymmetry and enforceability determine practical effect.</x:v>
      </x:c>
      <x:c r="Q73" s="557" t="str">
        <x:v>Active</x:v>
      </x:c>
      <x:c r="R73" s="557" t="str">
        <x:v>186</x:v>
      </x:c>
      <x:c r="S73" s="557" t="str">
        <x:v>2026-07-28</x:v>
      </x:c>
    </x:row>
    <x:row r="74" ht="48" customHeight="1">
      <x:c r="A74" s="557" t="str">
        <x:v>V30PERMIT-004</x:v>
      </x:c>
      <x:c r="B74" s="557" t="str">
        <x:v>Environmental permitting, impact assessment &amp; participation</x:v>
      </x:c>
      <x:c r="C74" s="557" t="str">
        <x:v>Environmental impact assessment authorities</x:v>
      </x:c>
      <x:c r="D74" s="557" t="str">
        <x:v>Project developers subject to environmental assessment</x:v>
      </x:c>
      <x:c r="E74" s="557" t="str">
        <x:v>issues or refuses consent to</x:v>
      </x:c>
      <x:c r="F74" s="557" t="str">
        <x:v>INS-1244</x:v>
      </x:c>
      <x:c r="G74" s="557" t="str">
        <x:v>Assessment record and legal criteria</x:v>
      </x:c>
      <x:c r="H74" s="557" t="str">
        <x:v>Permit, conditions or refusal</x:v>
      </x:c>
      <x:c r="I74" s="557" t="str">
        <x:v>MECH-1044 — Environmental authorization</x:v>
      </x:c>
      <x:c r="J74" s="557" t="str">
        <x:v>Permission; Procedure; Participation; Safeguard; Review</x:v>
      </x:c>
      <x:c r="K74" s="557" t="str">
        <x:v>E1</x:v>
      </x:c>
      <x:c r="L74" s="557" t="str">
        <x:v>Very high</x:v>
      </x:c>
      <x:c r="M74" s="557" t="str">
        <x:v>SRC-1605</x:v>
      </x:c>
      <x:c r="N74" s="557" t="str">
        <x:v>Official or documented material establishes that Environmental impact assessment authorities issues conditions, approvals or refusals affecting Project developers subject to environmental assessment.</x:v>
      </x:c>
      <x:c r="O74" s="557" t="str">
        <x:v>Assessment, consultation or an action plan does not itself establish consent, no harm, compliance or successful remedy.</x:v>
      </x:c>
      <x:c r="P74" s="557" t="str">
        <x:v>Timing, information access, independence, cumulative impacts, power asymmetry and enforceability determine practical effect.</x:v>
      </x:c>
      <x:c r="Q74" s="557" t="str">
        <x:v>Active</x:v>
      </x:c>
      <x:c r="R74" s="557" t="str">
        <x:v>186</x:v>
      </x:c>
      <x:c r="S74" s="557" t="str">
        <x:v>2026-07-28</x:v>
      </x:c>
    </x:row>
    <x:row r="75" ht="48" customHeight="1">
      <x:c r="A75" s="557" t="str">
        <x:v>V30PERMIT-005</x:v>
      </x:c>
      <x:c r="B75" s="557" t="str">
        <x:v>Environmental permitting, impact assessment &amp; participation</x:v>
      </x:c>
      <x:c r="C75" s="557" t="str">
        <x:v>Public consultation authorities</x:v>
      </x:c>
      <x:c r="D75" s="557" t="str">
        <x:v>Project-affected communities</x:v>
      </x:c>
      <x:c r="E75" s="557" t="str">
        <x:v>conducts consultation with</x:v>
      </x:c>
      <x:c r="F75" s="557" t="str">
        <x:v>INS-1245</x:v>
      </x:c>
      <x:c r="G75" s="557" t="str">
        <x:v>Notice, information and stakeholder submissions</x:v>
      </x:c>
      <x:c r="H75" s="557" t="str">
        <x:v>Administrative record and possible design change</x:v>
      </x:c>
      <x:c r="I75" s="557" t="str">
        <x:v>MECH-1045 — Public participation conversion</x:v>
      </x:c>
      <x:c r="J75" s="557" t="str">
        <x:v>Permission; Procedure; Participation; Safeguard; Review</x:v>
      </x:c>
      <x:c r="K75" s="557" t="str">
        <x:v>E1</x:v>
      </x:c>
      <x:c r="L75" s="557" t="str">
        <x:v>Very high</x:v>
      </x:c>
      <x:c r="M75" s="557" t="str">
        <x:v>SRC-1603</x:v>
      </x:c>
      <x:c r="N75" s="557" t="str">
        <x:v>Official or documented material establishes that Public consultation authorities organises public participation processes involving Project-affected communities.</x:v>
      </x:c>
      <x:c r="O75" s="557" t="str">
        <x:v>Assessment, consultation or an action plan does not itself establish consent, no harm, compliance or successful remedy.</x:v>
      </x:c>
      <x:c r="P75" s="557" t="str">
        <x:v>Timing, information access, independence, cumulative impacts, power asymmetry and enforceability determine practical effect.</x:v>
      </x:c>
      <x:c r="Q75" s="557" t="str">
        <x:v>Active</x:v>
      </x:c>
      <x:c r="R75" s="557" t="str">
        <x:v>186</x:v>
      </x:c>
      <x:c r="S75" s="557" t="str">
        <x:v>2026-07-28</x:v>
      </x:c>
    </x:row>
    <x:row r="76" ht="48" customHeight="1">
      <x:c r="A76" s="557" t="str">
        <x:v>V30PERMIT-006</x:v>
      </x:c>
      <x:c r="B76" s="557" t="str">
        <x:v>Environmental permitting, impact assessment &amp; participation</x:v>
      </x:c>
      <x:c r="C76" s="557" t="str">
        <x:v>Aarhus Convention Compliance Committee</x:v>
      </x:c>
      <x:c r="D76" s="557" t="str">
        <x:v>Paris Agreement Parties</x:v>
      </x:c>
      <x:c r="E76" s="557" t="str">
        <x:v>reviews access-right compliance by</x:v>
      </x:c>
      <x:c r="F76" s="557" t="str">
        <x:v>INS-1248</x:v>
      </x:c>
      <x:c r="G76" s="557" t="str">
        <x:v>Information, participation or justice complaint</x:v>
      </x:c>
      <x:c r="H76" s="557" t="str">
        <x:v>Compliance finding or remedy recommendation</x:v>
      </x:c>
      <x:c r="I76" s="557" t="str">
        <x:v>MECH-1048 — Environmental access-right review</x:v>
      </x:c>
      <x:c r="J76" s="557" t="str">
        <x:v>Permission; Procedure; Participation; Safeguard; Review</x:v>
      </x:c>
      <x:c r="K76" s="557" t="str">
        <x:v>E1</x:v>
      </x:c>
      <x:c r="L76" s="557" t="str">
        <x:v>Very high</x:v>
      </x:c>
      <x:c r="M76" s="557" t="str">
        <x:v>SRC-1603</x:v>
      </x:c>
      <x:c r="N76" s="557" t="str">
        <x:v>Official or documented material establishes that Aarhus Convention Compliance Committee reviews communications concerning environmental information, participation and justice obligations of Paris Agreement Parties.</x:v>
      </x:c>
      <x:c r="O76" s="557" t="str">
        <x:v>Assessment, consultation or an action plan does not itself establish consent, no harm, compliance or successful remedy.</x:v>
      </x:c>
      <x:c r="P76" s="557" t="str">
        <x:v>Timing, information access, independence, cumulative impacts, power asymmetry and enforceability determine practical effect.</x:v>
      </x:c>
      <x:c r="Q76" s="557" t="str">
        <x:v>Active</x:v>
      </x:c>
      <x:c r="R76" s="557" t="str">
        <x:v>186</x:v>
      </x:c>
      <x:c r="S76" s="557" t="str">
        <x:v>2026-07-28</x:v>
      </x:c>
    </x:row>
    <x:row r="77" ht="48" customHeight="1">
      <x:c r="A77" s="557" t="str">
        <x:v>V30PERMIT-007</x:v>
      </x:c>
      <x:c r="B77" s="557" t="str">
        <x:v>Environmental permitting, impact assessment &amp; participation</x:v>
      </x:c>
      <x:c r="C77" s="557" t="str">
        <x:v>Escazú Agreement Committee to Support Implementation and Compliance</x:v>
      </x:c>
      <x:c r="D77" s="557" t="str">
        <x:v>Environmental defenders</x:v>
      </x:c>
      <x:c r="E77" s="557" t="str">
        <x:v>supports access-right protections affecting</x:v>
      </x:c>
      <x:c r="F77" s="557" t="str">
        <x:v>INS-1248</x:v>
      </x:c>
      <x:c r="G77" s="557" t="str">
        <x:v>Information, participation or justice complaint</x:v>
      </x:c>
      <x:c r="H77" s="557" t="str">
        <x:v>Compliance finding or remedy recommendation</x:v>
      </x:c>
      <x:c r="I77" s="557" t="str">
        <x:v>MECH-1048 — Environmental access-right review</x:v>
      </x:c>
      <x:c r="J77" s="557" t="str">
        <x:v>Permission; Procedure; Participation; Safeguard; Review</x:v>
      </x:c>
      <x:c r="K77" s="557" t="str">
        <x:v>E1</x:v>
      </x:c>
      <x:c r="L77" s="557" t="str">
        <x:v>Very high</x:v>
      </x:c>
      <x:c r="M77" s="557" t="str">
        <x:v>SRC-1604</x:v>
      </x:c>
      <x:c r="N77" s="557" t="str">
        <x:v>Official or documented material establishes that Escazú Agreement Committee to Support Implementation and Compliance supports implementation of access rights and defender provisions relevant to Environmental defenders.</x:v>
      </x:c>
      <x:c r="O77" s="557" t="str">
        <x:v>Assessment, consultation or an action plan does not itself establish consent, no harm, compliance or successful remedy.</x:v>
      </x:c>
      <x:c r="P77" s="557" t="str">
        <x:v>Timing, information access, independence, cumulative impacts, power asymmetry and enforceability determine practical effect.</x:v>
      </x:c>
      <x:c r="Q77" s="557" t="str">
        <x:v>Active</x:v>
      </x:c>
      <x:c r="R77" s="557" t="str">
        <x:v>186</x:v>
      </x:c>
      <x:c r="S77" s="557" t="str">
        <x:v>2026-07-28</x:v>
      </x:c>
    </x:row>
    <x:row r="78" ht="48" customHeight="1">
      <x:c r="A78" s="557" t="str">
        <x:v>V30PERMIT-008</x:v>
      </x:c>
      <x:c r="B78" s="557" t="str">
        <x:v>Environmental permitting, impact assessment &amp; participation</x:v>
      </x:c>
      <x:c r="C78" s="557" t="str">
        <x:v>Environmental impact assessment authorities</x:v>
      </x:c>
      <x:c r="D78" s="557" t="str">
        <x:v>Environmental defenders</x:v>
      </x:c>
      <x:c r="E78" s="557" t="str">
        <x:v>provides procedural access to</x:v>
      </x:c>
      <x:c r="F78" s="557" t="str">
        <x:v>INS-1245</x:v>
      </x:c>
      <x:c r="G78" s="557" t="str">
        <x:v>Notice, information and stakeholder submissions</x:v>
      </x:c>
      <x:c r="H78" s="557" t="str">
        <x:v>Administrative record and possible design change</x:v>
      </x:c>
      <x:c r="I78" s="557" t="str">
        <x:v>MECH-1045 — Public participation conversion</x:v>
      </x:c>
      <x:c r="J78" s="557" t="str">
        <x:v>Permission; Procedure; Participation; Safeguard; Review</x:v>
      </x:c>
      <x:c r="K78" s="557" t="str">
        <x:v>E1</x:v>
      </x:c>
      <x:c r="L78" s="557" t="str">
        <x:v>Very high</x:v>
      </x:c>
      <x:c r="M78" s="557" t="str">
        <x:v>SRC-1603</x:v>
      </x:c>
      <x:c r="N78" s="557" t="str">
        <x:v>Official or documented material establishes that Environmental impact assessment authorities provides information, participation or challenge channels available to Environmental defenders.</x:v>
      </x:c>
      <x:c r="O78" s="557" t="str">
        <x:v>Assessment, consultation or an action plan does not itself establish consent, no harm, compliance or successful remedy.</x:v>
      </x:c>
      <x:c r="P78" s="557" t="str">
        <x:v>Timing, information access, independence, cumulative impacts, power asymmetry and enforceability determine practical effect.</x:v>
      </x:c>
      <x:c r="Q78" s="557" t="str">
        <x:v>Active</x:v>
      </x:c>
      <x:c r="R78" s="557" t="str">
        <x:v>186</x:v>
      </x:c>
      <x:c r="S78" s="557" t="str">
        <x:v>2026-07-28</x:v>
      </x:c>
    </x:row>
    <x:row r="79" ht="48" customHeight="1">
      <x:c r="A79" s="557" t="str">
        <x:v>V30PERMIT-009</x:v>
      </x:c>
      <x:c r="B79" s="557" t="str">
        <x:v>Environmental permitting, impact assessment &amp; participation</x:v>
      </x:c>
      <x:c r="C79" s="557" t="str">
        <x:v>Equator Principles financial institutions</x:v>
      </x:c>
      <x:c r="D79" s="557" t="str">
        <x:v>Project developers subject to environmental assessment</x:v>
      </x:c>
      <x:c r="E79" s="557" t="str">
        <x:v>conditions project finance for</x:v>
      </x:c>
      <x:c r="F79" s="557" t="str">
        <x:v>INS-1247</x:v>
      </x:c>
      <x:c r="G79" s="557" t="str">
        <x:v>Project finance and environmental-social risk</x:v>
      </x:c>
      <x:c r="H79" s="557" t="str">
        <x:v>Action plan, covenants and disbursement conditions</x:v>
      </x:c>
      <x:c r="I79" s="557" t="str">
        <x:v>MECH-1047 — Lender safeguard conditionality</x:v>
      </x:c>
      <x:c r="J79" s="557" t="str">
        <x:v>Permission; Procedure; Participation; Safeguard; Review</x:v>
      </x:c>
      <x:c r="K79" s="557" t="str">
        <x:v>E2</x:v>
      </x:c>
      <x:c r="L79" s="557" t="str">
        <x:v>High</x:v>
      </x:c>
      <x:c r="M79" s="557" t="str">
        <x:v>SRC-1606</x:v>
      </x:c>
      <x:c r="N79" s="557" t="str">
        <x:v>Official or documented material establishes that Equator Principles financial institutions apply environmental and social due-diligence conditions to financed projects of Project developers subject to environmental assessment.</x:v>
      </x:c>
      <x:c r="O79" s="557" t="str">
        <x:v>Assessment, consultation or an action plan does not itself establish consent, no harm, compliance or successful remedy.</x:v>
      </x:c>
      <x:c r="P79" s="557" t="str">
        <x:v>Timing, information access, independence, cumulative impacts, power asymmetry and enforceability determine practical effect.</x:v>
      </x:c>
      <x:c r="Q79" s="557" t="str">
        <x:v>Active</x:v>
      </x:c>
      <x:c r="R79" s="557" t="str">
        <x:v>186</x:v>
      </x:c>
      <x:c r="S79" s="557" t="str">
        <x:v>2026-07-28</x:v>
      </x:c>
    </x:row>
    <x:row r="80" ht="48" customHeight="1">
      <x:c r="A80" s="557" t="str">
        <x:v>V30PERMIT-010</x:v>
      </x:c>
      <x:c r="B80" s="557" t="str">
        <x:v>Environmental permitting, impact assessment &amp; participation</x:v>
      </x:c>
      <x:c r="C80" s="557" t="str">
        <x:v>International Finance Corporation</x:v>
      </x:c>
      <x:c r="D80" s="557" t="str">
        <x:v>Project developers subject to environmental assessment</x:v>
      </x:c>
      <x:c r="E80" s="557" t="str">
        <x:v>applies performance standards to</x:v>
      </x:c>
      <x:c r="F80" s="557" t="str">
        <x:v>INS-1247</x:v>
      </x:c>
      <x:c r="G80" s="557" t="str">
        <x:v>Project finance and environmental-social risk</x:v>
      </x:c>
      <x:c r="H80" s="557" t="str">
        <x:v>Action plan, covenants and disbursement conditions</x:v>
      </x:c>
      <x:c r="I80" s="557" t="str">
        <x:v>MECH-1047 — Lender safeguard conditionality</x:v>
      </x:c>
      <x:c r="J80" s="557" t="str">
        <x:v>Permission; Procedure; Participation; Safeguard; Review</x:v>
      </x:c>
      <x:c r="K80" s="557" t="str">
        <x:v>E2</x:v>
      </x:c>
      <x:c r="L80" s="557" t="str">
        <x:v>High</x:v>
      </x:c>
      <x:c r="M80" s="557" t="str">
        <x:v>SRC-1605</x:v>
      </x:c>
      <x:c r="N80" s="557" t="str">
        <x:v>Official or documented material establishes that International Finance Corporation conditions relevant IFC financing on performance-standard compliance by Project developers subject to environmental assessment.</x:v>
      </x:c>
      <x:c r="O80" s="557" t="str">
        <x:v>Assessment, consultation or an action plan does not itself establish consent, no harm, compliance or successful remedy.</x:v>
      </x:c>
      <x:c r="P80" s="557" t="str">
        <x:v>Timing, information access, independence, cumulative impacts, power asymmetry and enforceability determine practical effect.</x:v>
      </x:c>
      <x:c r="Q80" s="557" t="str">
        <x:v>Active</x:v>
      </x:c>
      <x:c r="R80" s="557" t="str">
        <x:v>186</x:v>
      </x:c>
      <x:c r="S80" s="557" t="str">
        <x:v>2026-07-28</x:v>
      </x:c>
    </x:row>
    <x:row r="81" ht="48" customHeight="1">
      <x:c r="A81" s="557" t="str">
        <x:v>V30PERMIT-011</x:v>
      </x:c>
      <x:c r="B81" s="557" t="str">
        <x:v>Environmental permitting, impact assessment &amp; participation</x:v>
      </x:c>
      <x:c r="C81" s="557" t="str">
        <x:v>Indigenous peoples and local communities in conservation areas</x:v>
      </x:c>
      <x:c r="D81" s="557" t="str">
        <x:v>Project developers subject to environmental assessment</x:v>
      </x:c>
      <x:c r="E81" s="557" t="str">
        <x:v>asserts consultation or consent rights against</x:v>
      </x:c>
      <x:c r="F81" s="557" t="str">
        <x:v>INS-1246</x:v>
      </x:c>
      <x:c r="G81" s="557" t="str">
        <x:v>Affected rights and project impacts</x:v>
      </x:c>
      <x:c r="H81" s="557" t="str">
        <x:v>Consultation, consent requirement or negotiated conditions</x:v>
      </x:c>
      <x:c r="I81" s="557" t="str">
        <x:v>MECH-1046 — Indigenous-consultation safeguard</x:v>
      </x:c>
      <x:c r="J81" s="557" t="str">
        <x:v>Permission; Procedure; Participation; Safeguard; Review</x:v>
      </x:c>
      <x:c r="K81" s="557" t="str">
        <x:v>E2</x:v>
      </x:c>
      <x:c r="L81" s="557" t="str">
        <x:v>High</x:v>
      </x:c>
      <x:c r="M81" s="557" t="str">
        <x:v>SRC-1605</x:v>
      </x:c>
      <x:c r="N81" s="557" t="str">
        <x:v>Official or documented material establishes that Indigenous peoples and local communities in conservation areas participate in consultation or consent processes affecting projects of Project developers subject to environmental assessment.</x:v>
      </x:c>
      <x:c r="O81" s="557" t="str">
        <x:v>Assessment, consultation or an action plan does not itself establish consent, no harm, compliance or successful remedy.</x:v>
      </x:c>
      <x:c r="P81" s="557" t="str">
        <x:v>Timing, information access, independence, cumulative impacts, power asymmetry and enforceability determine practical effect.</x:v>
      </x:c>
      <x:c r="Q81" s="557" t="str">
        <x:v>Active</x:v>
      </x:c>
      <x:c r="R81" s="557" t="str">
        <x:v>186</x:v>
      </x:c>
      <x:c r="S81" s="557" t="str">
        <x:v>2026-07-28</x:v>
      </x:c>
    </x:row>
    <x:row r="82" ht="48" customHeight="1">
      <x:c r="A82" s="557" t="str">
        <x:v>V30PERMIT-012</x:v>
      </x:c>
      <x:c r="B82" s="557" t="str">
        <x:v>Environmental permitting, impact assessment &amp; participation</x:v>
      </x:c>
      <x:c r="C82" s="557" t="str">
        <x:v>Equator Principles financial institutions</x:v>
      </x:c>
      <x:c r="D82" s="557" t="str">
        <x:v>Project-affected communities</x:v>
      </x:c>
      <x:c r="E82" s="557" t="str">
        <x:v>creates lender-safeguard channel affecting</x:v>
      </x:c>
      <x:c r="F82" s="557" t="str">
        <x:v>INS-1247</x:v>
      </x:c>
      <x:c r="G82" s="557" t="str">
        <x:v>Project finance and environmental-social risk</x:v>
      </x:c>
      <x:c r="H82" s="557" t="str">
        <x:v>Action plan, covenants and disbursement conditions</x:v>
      </x:c>
      <x:c r="I82" s="557" t="str">
        <x:v>MECH-1047 — Lender safeguard conditionality</x:v>
      </x:c>
      <x:c r="J82" s="557" t="str">
        <x:v>Permission; Procedure; Participation; Safeguard; Review</x:v>
      </x:c>
      <x:c r="K82" s="557" t="str">
        <x:v>S1</x:v>
      </x:c>
      <x:c r="L82" s="557" t="str">
        <x:v>Moderate</x:v>
      </x:c>
      <x:c r="M82" s="557" t="str">
        <x:v>SRC-1606</x:v>
      </x:c>
      <x:c r="N82" s="557" t="str">
        <x:v>Official or documented material establishes that Equator Principles financial institutions apply lender due diligence that can create indirect safeguard and grievance channels affecting Project-affected communities.</x:v>
      </x:c>
      <x:c r="O82" s="557" t="str">
        <x:v>Assessment, consultation or an action plan does not itself establish consent, no harm, compliance or successful remedy.</x:v>
      </x:c>
      <x:c r="P82" s="557" t="str">
        <x:v>Timing, information access, independence, cumulative impacts, power asymmetry and enforceability determine practical effect.</x:v>
      </x:c>
      <x:c r="Q82" s="557" t="str">
        <x:v>Active</x:v>
      </x:c>
      <x:c r="R82" s="557" t="str">
        <x:v>186</x:v>
      </x:c>
      <x:c r="S82" s="557" t="str">
        <x:v>2026-07-28</x:v>
      </x:c>
    </x:row>
    <x:row r="83" ht="48" customHeight="1">
      <x:c r="A83" s="557" t="str">
        <x:v>V30BIO-001</x:v>
      </x:c>
      <x:c r="B83" s="557" t="str">
        <x:v>Biodiversity, protected areas &amp; ecological rights</x:v>
      </x:c>
      <x:c r="C83" s="557" t="str">
        <x:v>Convention on Biological Diversity Secretariat</x:v>
      </x:c>
      <x:c r="D83" s="557" t="str">
        <x:v>National biodiversity focal points</x:v>
      </x:c>
      <x:c r="E83" s="557" t="str">
        <x:v>supports implementation by</x:v>
      </x:c>
      <x:c r="F83" s="557" t="str">
        <x:v>INS-1249</x:v>
      </x:c>
      <x:c r="G83" s="557" t="str">
        <x:v>Global framework target</x:v>
      </x:c>
      <x:c r="H83" s="557" t="str">
        <x:v>National biodiversity plan and indicators</x:v>
      </x:c>
      <x:c r="I83" s="557" t="str">
        <x:v>MECH-1049 — Biodiversity target translation</x:v>
      </x:c>
      <x:c r="J83" s="557" t="str">
        <x:v>Designation; Conservation; Rights; Measurement; Trade control</x:v>
      </x:c>
      <x:c r="K83" s="557" t="str">
        <x:v>E1</x:v>
      </x:c>
      <x:c r="L83" s="557" t="str">
        <x:v>Very high</x:v>
      </x:c>
      <x:c r="M83" s="557" t="str">
        <x:v>SRC-1607</x:v>
      </x:c>
      <x:c r="N83" s="557" t="str">
        <x:v>Official or documented material establishes that Convention on Biological Diversity Secretariat supports reporting and implementation coordination by National biodiversity focal points.</x:v>
      </x:c>
      <x:c r="O83" s="557" t="str">
        <x:v>Designation, a target or a disclosure does not itself establish effective conservation, equitable governance or ecological recovery.</x:v>
      </x:c>
      <x:c r="P83" s="557" t="str">
        <x:v>Tenure, rights, enforcement, ecological condition, connectivity and local participation must be observed.</x:v>
      </x:c>
      <x:c r="Q83" s="557" t="str">
        <x:v>Active</x:v>
      </x:c>
      <x:c r="R83" s="557" t="str">
        <x:v>187</x:v>
      </x:c>
      <x:c r="S83" s="557" t="str">
        <x:v>2026-07-28</x:v>
      </x:c>
    </x:row>
    <x:row r="84" ht="48" customHeight="1">
      <x:c r="A84" s="557" t="str">
        <x:v>V30BIO-002</x:v>
      </x:c>
      <x:c r="B84" s="557" t="str">
        <x:v>Biodiversity, protected areas &amp; ecological rights</x:v>
      </x:c>
      <x:c r="C84" s="557" t="str">
        <x:v>Conference of the Parties to the Convention on Biological Diversity</x:v>
      </x:c>
      <x:c r="D84" s="557" t="str">
        <x:v>Sovereign governments</x:v>
      </x:c>
      <x:c r="E84" s="557" t="str">
        <x:v>adopts biodiversity framework for</x:v>
      </x:c>
      <x:c r="F84" s="557" t="str">
        <x:v>INS-1249</x:v>
      </x:c>
      <x:c r="G84" s="557" t="str">
        <x:v>Global framework target</x:v>
      </x:c>
      <x:c r="H84" s="557" t="str">
        <x:v>National biodiversity plan and indicators</x:v>
      </x:c>
      <x:c r="I84" s="557" t="str">
        <x:v>MECH-1049 — Biodiversity target translation</x:v>
      </x:c>
      <x:c r="J84" s="557" t="str">
        <x:v>Designation; Conservation; Rights; Measurement; Trade control</x:v>
      </x:c>
      <x:c r="K84" s="557" t="str">
        <x:v>E1</x:v>
      </x:c>
      <x:c r="L84" s="557" t="str">
        <x:v>Very high</x:v>
      </x:c>
      <x:c r="M84" s="557" t="str">
        <x:v>SRC-1607</x:v>
      </x:c>
      <x:c r="N84" s="557" t="str">
        <x:v>Official or documented material establishes that Conference of the Parties to the Convention on Biological Diversity adopts global biodiversity targets and decisions for Sovereign governments.</x:v>
      </x:c>
      <x:c r="O84" s="557" t="str">
        <x:v>Designation, a target or a disclosure does not itself establish effective conservation, equitable governance or ecological recovery.</x:v>
      </x:c>
      <x:c r="P84" s="557" t="str">
        <x:v>Tenure, rights, enforcement, ecological condition, connectivity and local participation must be observed.</x:v>
      </x:c>
      <x:c r="Q84" s="557" t="str">
        <x:v>Active</x:v>
      </x:c>
      <x:c r="R84" s="557" t="str">
        <x:v>187</x:v>
      </x:c>
      <x:c r="S84" s="557" t="str">
        <x:v>2026-07-28</x:v>
      </x:c>
    </x:row>
    <x:row r="85" ht="48" customHeight="1">
      <x:c r="A85" s="557" t="str">
        <x:v>V30BIO-003</x:v>
      </x:c>
      <x:c r="B85" s="557" t="str">
        <x:v>Biodiversity, protected areas &amp; ecological rights</x:v>
      </x:c>
      <x:c r="C85" s="557" t="str">
        <x:v>National biodiversity focal points</x:v>
      </x:c>
      <x:c r="D85" s="557" t="str">
        <x:v>Convention on Biological Diversity Secretariat</x:v>
      </x:c>
      <x:c r="E85" s="557" t="str">
        <x:v>submits plans and reports to</x:v>
      </x:c>
      <x:c r="F85" s="557" t="str">
        <x:v>INS-1249</x:v>
      </x:c>
      <x:c r="G85" s="557" t="str">
        <x:v>Global framework target</x:v>
      </x:c>
      <x:c r="H85" s="557" t="str">
        <x:v>National biodiversity plan and indicators</x:v>
      </x:c>
      <x:c r="I85" s="557" t="str">
        <x:v>MECH-1049 — Biodiversity target translation</x:v>
      </x:c>
      <x:c r="J85" s="557" t="str">
        <x:v>Designation; Conservation; Rights; Measurement; Trade control</x:v>
      </x:c>
      <x:c r="K85" s="557" t="str">
        <x:v>E1</x:v>
      </x:c>
      <x:c r="L85" s="557" t="str">
        <x:v>Very high</x:v>
      </x:c>
      <x:c r="M85" s="557" t="str">
        <x:v>SRC-1607</x:v>
      </x:c>
      <x:c r="N85" s="557" t="str">
        <x:v>Official or documented material establishes that National biodiversity focal points submit national biodiversity strategies and reports to Convention on Biological Diversity Secretariat.</x:v>
      </x:c>
      <x:c r="O85" s="557" t="str">
        <x:v>Designation, a target or a disclosure does not itself establish effective conservation, equitable governance or ecological recovery.</x:v>
      </x:c>
      <x:c r="P85" s="557" t="str">
        <x:v>Tenure, rights, enforcement, ecological condition, connectivity and local participation must be observed.</x:v>
      </x:c>
      <x:c r="Q85" s="557" t="str">
        <x:v>Active</x:v>
      </x:c>
      <x:c r="R85" s="557" t="str">
        <x:v>187</x:v>
      </x:c>
      <x:c r="S85" s="557" t="str">
        <x:v>2026-07-28</x:v>
      </x:c>
    </x:row>
    <x:row r="86" ht="48" customHeight="1">
      <x:c r="A86" s="557" t="str">
        <x:v>V30BIO-004</x:v>
      </x:c>
      <x:c r="B86" s="557" t="str">
        <x:v>Biodiversity, protected areas &amp; ecological rights</x:v>
      </x:c>
      <x:c r="C86" s="557" t="str">
        <x:v>National protected-area agencies</x:v>
      </x:c>
      <x:c r="D86" s="557" t="str">
        <x:v>Indigenous peoples and local communities in conservation areas</x:v>
      </x:c>
      <x:c r="E86" s="557" t="str">
        <x:v>designates or manages areas affecting</x:v>
      </x:c>
      <x:c r="F86" s="557" t="str">
        <x:v>INS-1250</x:v>
      </x:c>
      <x:c r="G86" s="557" t="str">
        <x:v>Defined geography and conservation objective</x:v>
      </x:c>
      <x:c r="H86" s="557" t="str">
        <x:v>Legal conservation status</x:v>
      </x:c>
      <x:c r="I86" s="557" t="str">
        <x:v>MECH-1050 — Protected-area designation</x:v>
      </x:c>
      <x:c r="J86" s="557" t="str">
        <x:v>Designation; Conservation; Rights; Measurement; Trade control</x:v>
      </x:c>
      <x:c r="K86" s="557" t="str">
        <x:v>E1</x:v>
      </x:c>
      <x:c r="L86" s="557" t="str">
        <x:v>Very high</x:v>
      </x:c>
      <x:c r="M86" s="557" t="str">
        <x:v>SRC-1607</x:v>
      </x:c>
      <x:c r="N86" s="557" t="str">
        <x:v>Official or documented material establishes that National protected-area agencies designate and manage protected areas that affect the rights and uses of Indigenous peoples and local communities in conservation areas.</x:v>
      </x:c>
      <x:c r="O86" s="557" t="str">
        <x:v>Designation, a target or a disclosure does not itself establish effective conservation, equitable governance or ecological recovery.</x:v>
      </x:c>
      <x:c r="P86" s="557" t="str">
        <x:v>Tenure, rights, enforcement, ecological condition, connectivity and local participation must be observed.</x:v>
      </x:c>
      <x:c r="Q86" s="557" t="str">
        <x:v>Active</x:v>
      </x:c>
      <x:c r="R86" s="557" t="str">
        <x:v>187</x:v>
      </x:c>
      <x:c r="S86" s="557" t="str">
        <x:v>2026-07-28</x:v>
      </x:c>
    </x:row>
    <x:row r="87" ht="48" customHeight="1">
      <x:c r="A87" s="557" t="str">
        <x:v>V30BIO-005</x:v>
      </x:c>
      <x:c r="B87" s="557" t="str">
        <x:v>Biodiversity, protected areas &amp; ecological rights</x:v>
      </x:c>
      <x:c r="C87" s="557" t="str">
        <x:v>Other effective area-based conservation measure authorities</x:v>
      </x:c>
      <x:c r="D87" s="557" t="str">
        <x:v>Indigenous peoples and local communities in conservation areas</x:v>
      </x:c>
      <x:c r="E87" s="557" t="str">
        <x:v>recognizes conservation areas involving</x:v>
      </x:c>
      <x:c r="F87" s="557" t="str">
        <x:v>INS-1251</x:v>
      </x:c>
      <x:c r="G87" s="557" t="str">
        <x:v>Area-based governance outside formal protected areas</x:v>
      </x:c>
      <x:c r="H87" s="557" t="str">
        <x:v>Recognized conservation contribution</x:v>
      </x:c>
      <x:c r="I87" s="557" t="str">
        <x:v>MECH-1051 — OECM recognition</x:v>
      </x:c>
      <x:c r="J87" s="557" t="str">
        <x:v>Designation; Conservation; Rights; Measurement; Trade control</x:v>
      </x:c>
      <x:c r="K87" s="557" t="str">
        <x:v>E1</x:v>
      </x:c>
      <x:c r="L87" s="557" t="str">
        <x:v>Very high</x:v>
      </x:c>
      <x:c r="M87" s="557" t="str">
        <x:v>SRC-1608</x:v>
      </x:c>
      <x:c r="N87" s="557" t="str">
        <x:v>Official or documented material establishes that Other effective area-based conservation measure authorities recognize qualifying conservation measures involving Indigenous peoples and local communities in conservation areas.</x:v>
      </x:c>
      <x:c r="O87" s="557" t="str">
        <x:v>Designation, a target or a disclosure does not itself establish effective conservation, equitable governance or ecological recovery.</x:v>
      </x:c>
      <x:c r="P87" s="557" t="str">
        <x:v>Tenure, rights, enforcement, ecological condition, connectivity and local participation must be observed.</x:v>
      </x:c>
      <x:c r="Q87" s="557" t="str">
        <x:v>Active</x:v>
      </x:c>
      <x:c r="R87" s="557" t="str">
        <x:v>187</x:v>
      </x:c>
      <x:c r="S87" s="557" t="str">
        <x:v>2026-07-28</x:v>
      </x:c>
    </x:row>
    <x:row r="88" ht="48" customHeight="1">
      <x:c r="A88" s="557" t="str">
        <x:v>V30BIO-006</x:v>
      </x:c>
      <x:c r="B88" s="557" t="str">
        <x:v>Biodiversity, protected areas &amp; ecological rights</x:v>
      </x:c>
      <x:c r="C88" s="557" t="str">
        <x:v>Convention on International Trade in Endangered Species Secretariat</x:v>
      </x:c>
      <x:c r="D88" s="557" t="str">
        <x:v>National biodiversity focal points</x:v>
      </x:c>
      <x:c r="E88" s="557" t="str">
        <x:v>supports species-trade permitting by</x:v>
      </x:c>
      <x:c r="F88" s="557" t="str">
        <x:v>INS-1252</x:v>
      </x:c>
      <x:c r="G88" s="557" t="str">
        <x:v>Species listing, specimen and trade purpose</x:v>
      </x:c>
      <x:c r="H88" s="557" t="str">
        <x:v>Authorized, restricted or prohibited movement</x:v>
      </x:c>
      <x:c r="I88" s="557" t="str">
        <x:v>MECH-1052 — Species-trade permitting</x:v>
      </x:c>
      <x:c r="J88" s="557" t="str">
        <x:v>Designation; Conservation; Rights; Measurement; Trade control</x:v>
      </x:c>
      <x:c r="K88" s="557" t="str">
        <x:v>E1</x:v>
      </x:c>
      <x:c r="L88" s="557" t="str">
        <x:v>Very high</x:v>
      </x:c>
      <x:c r="M88" s="557" t="str">
        <x:v>SRC-1610</x:v>
      </x:c>
      <x:c r="N88" s="557" t="str">
        <x:v>Official or documented material establishes that Convention on International Trade in Endangered Species Secretariat supports implementation of species-trade controls by National biodiversity focal points.</x:v>
      </x:c>
      <x:c r="O88" s="557" t="str">
        <x:v>Designation, a target or a disclosure does not itself establish effective conservation, equitable governance or ecological recovery.</x:v>
      </x:c>
      <x:c r="P88" s="557" t="str">
        <x:v>Tenure, rights, enforcement, ecological condition, connectivity and local participation must be observed.</x:v>
      </x:c>
      <x:c r="Q88" s="557" t="str">
        <x:v>Active</x:v>
      </x:c>
      <x:c r="R88" s="557" t="str">
        <x:v>187</x:v>
      </x:c>
      <x:c r="S88" s="557" t="str">
        <x:v>2026-07-28</x:v>
      </x:c>
    </x:row>
    <x:row r="89" ht="48" customHeight="1">
      <x:c r="A89" s="557" t="str">
        <x:v>V30BIO-007</x:v>
      </x:c>
      <x:c r="B89" s="557" t="str">
        <x:v>Biodiversity, protected areas &amp; ecological rights</x:v>
      </x:c>
      <x:c r="C89" s="557" t="str">
        <x:v>Ramsar Convention Secretariat</x:v>
      </x:c>
      <x:c r="D89" s="557" t="str">
        <x:v>National protected-area agencies</x:v>
      </x:c>
      <x:c r="E89" s="557" t="str">
        <x:v>records wetland designations by</x:v>
      </x:c>
      <x:c r="F89" s="557" t="str">
        <x:v>INS-1253</x:v>
      </x:c>
      <x:c r="G89" s="557" t="str">
        <x:v>Ecological criteria and national nomination</x:v>
      </x:c>
      <x:c r="H89" s="557" t="str">
        <x:v>Internationally recognized wetland site</x:v>
      </x:c>
      <x:c r="I89" s="557" t="str">
        <x:v>MECH-1053 — Wetland designation</x:v>
      </x:c>
      <x:c r="J89" s="557" t="str">
        <x:v>Designation; Conservation; Rights; Measurement; Trade control</x:v>
      </x:c>
      <x:c r="K89" s="557" t="str">
        <x:v>E1</x:v>
      </x:c>
      <x:c r="L89" s="557" t="str">
        <x:v>Very high</x:v>
      </x:c>
      <x:c r="M89" s="557" t="str">
        <x:v>SRC-1611</x:v>
      </x:c>
      <x:c r="N89" s="557" t="str">
        <x:v>Official or documented material establishes that Ramsar Convention Secretariat supports designation and wise-use commitments implemented by National protected-area agencies.</x:v>
      </x:c>
      <x:c r="O89" s="557" t="str">
        <x:v>Designation, a target or a disclosure does not itself establish effective conservation, equitable governance or ecological recovery.</x:v>
      </x:c>
      <x:c r="P89" s="557" t="str">
        <x:v>Tenure, rights, enforcement, ecological condition, connectivity and local participation must be observed.</x:v>
      </x:c>
      <x:c r="Q89" s="557" t="str">
        <x:v>Active</x:v>
      </x:c>
      <x:c r="R89" s="557" t="str">
        <x:v>187</x:v>
      </x:c>
      <x:c r="S89" s="557" t="str">
        <x:v>2026-07-28</x:v>
      </x:c>
    </x:row>
    <x:row r="90" ht="48" customHeight="1">
      <x:c r="A90" s="557" t="str">
        <x:v>V30BIO-008</x:v>
      </x:c>
      <x:c r="B90" s="557" t="str">
        <x:v>Biodiversity, protected areas &amp; ecological rights</x:v>
      </x:c>
      <x:c r="C90" s="557" t="str">
        <x:v>Global Environment Facility</x:v>
      </x:c>
      <x:c r="D90" s="557" t="str">
        <x:v>Global Biodiversity Framework Fund</x:v>
      </x:c>
      <x:c r="E90" s="557" t="str">
        <x:v>hosts and administers</x:v>
      </x:c>
      <x:c r="F90" s="557" t="str">
        <x:v>INS-1255</x:v>
      </x:c>
      <x:c r="G90" s="557" t="str">
        <x:v>Global framework target</x:v>
      </x:c>
      <x:c r="H90" s="557" t="str">
        <x:v>National biodiversity plan and indicators</x:v>
      </x:c>
      <x:c r="I90" s="557" t="str">
        <x:v>MECH-1049 — Biodiversity target translation</x:v>
      </x:c>
      <x:c r="J90" s="557" t="str">
        <x:v>Designation; Conservation; Rights; Measurement; Trade control</x:v>
      </x:c>
      <x:c r="K90" s="557" t="str">
        <x:v>E1</x:v>
      </x:c>
      <x:c r="L90" s="557" t="str">
        <x:v>Very high</x:v>
      </x:c>
      <x:c r="M90" s="557" t="str">
        <x:v>SRC-1612</x:v>
      </x:c>
      <x:c r="N90" s="557" t="str">
        <x:v>Official or documented material establishes that Global Environment Facility provides the institutional platform for Global Biodiversity Framework Fund.</x:v>
      </x:c>
      <x:c r="O90" s="557" t="str">
        <x:v>Designation, a target or a disclosure does not itself establish effective conservation, equitable governance or ecological recovery.</x:v>
      </x:c>
      <x:c r="P90" s="557" t="str">
        <x:v>Tenure, rights, enforcement, ecological condition, connectivity and local participation must be observed.</x:v>
      </x:c>
      <x:c r="Q90" s="557" t="str">
        <x:v>Active</x:v>
      </x:c>
      <x:c r="R90" s="557" t="str">
        <x:v>187</x:v>
      </x:c>
      <x:c r="S90" s="557" t="str">
        <x:v>2026-07-28</x:v>
      </x:c>
    </x:row>
    <x:row r="91" ht="48" customHeight="1">
      <x:c r="A91" s="557" t="str">
        <x:v>V30BIO-009</x:v>
      </x:c>
      <x:c r="B91" s="557" t="str">
        <x:v>Biodiversity, protected areas &amp; ecological rights</x:v>
      </x:c>
      <x:c r="C91" s="557" t="str">
        <x:v>Intergovernmental Science-Policy Platform on Biodiversity and Ecosystem Services</x:v>
      </x:c>
      <x:c r="D91" s="557" t="str">
        <x:v>Convention on Biological Diversity Secretariat</x:v>
      </x:c>
      <x:c r="E91" s="557" t="str">
        <x:v>provides assessment synthesis to</x:v>
      </x:c>
      <x:c r="F91" s="557" t="str">
        <x:v>INS-1249</x:v>
      </x:c>
      <x:c r="G91" s="557" t="str">
        <x:v>Global framework target</x:v>
      </x:c>
      <x:c r="H91" s="557" t="str">
        <x:v>National biodiversity plan and indicators</x:v>
      </x:c>
      <x:c r="I91" s="557" t="str">
        <x:v>MECH-1049 — Biodiversity target translation</x:v>
      </x:c>
      <x:c r="J91" s="557" t="str">
        <x:v>Designation; Conservation; Rights; Measurement; Trade control</x:v>
      </x:c>
      <x:c r="K91" s="557" t="str">
        <x:v>E2</x:v>
      </x:c>
      <x:c r="L91" s="557" t="str">
        <x:v>High</x:v>
      </x:c>
      <x:c r="M91" s="557" t="str">
        <x:v>SRC-1609</x:v>
      </x:c>
      <x:c r="N91" s="557" t="str">
        <x:v>Official or documented material establishes that Intergovernmental Science-Policy Platform on Biodiversity and Ecosystem Services provides biodiversity assessment evidence relevant to Convention on Biological Diversity Secretariat.</x:v>
      </x:c>
      <x:c r="O91" s="557" t="str">
        <x:v>Designation, a target or a disclosure does not itself establish effective conservation, equitable governance or ecological recovery.</x:v>
      </x:c>
      <x:c r="P91" s="557" t="str">
        <x:v>Tenure, rights, enforcement, ecological condition, connectivity and local participation must be observed.</x:v>
      </x:c>
      <x:c r="Q91" s="557" t="str">
        <x:v>Active</x:v>
      </x:c>
      <x:c r="R91" s="557" t="str">
        <x:v>187</x:v>
      </x:c>
      <x:c r="S91" s="557" t="str">
        <x:v>2026-07-28</x:v>
      </x:c>
    </x:row>
    <x:row r="92" ht="48" customHeight="1">
      <x:c r="A92" s="557" t="str">
        <x:v>V30BIO-010</x:v>
      </x:c>
      <x:c r="B92" s="557" t="str">
        <x:v>Biodiversity, protected areas &amp; ecological rights</x:v>
      </x:c>
      <x:c r="C92" s="557" t="str">
        <x:v>International Union for Conservation of Nature</x:v>
      </x:c>
      <x:c r="D92" s="557" t="str">
        <x:v>National protected-area agencies</x:v>
      </x:c>
      <x:c r="E92" s="557" t="str">
        <x:v>provides conservation classifications to</x:v>
      </x:c>
      <x:c r="F92" s="557" t="str">
        <x:v>INS-1250</x:v>
      </x:c>
      <x:c r="G92" s="557" t="str">
        <x:v>Defined geography and conservation objective</x:v>
      </x:c>
      <x:c r="H92" s="557" t="str">
        <x:v>Legal conservation status</x:v>
      </x:c>
      <x:c r="I92" s="557" t="str">
        <x:v>MECH-1050 — Protected-area designation</x:v>
      </x:c>
      <x:c r="J92" s="557" t="str">
        <x:v>Designation; Conservation; Rights; Measurement; Trade control</x:v>
      </x:c>
      <x:c r="K92" s="557" t="str">
        <x:v>E2</x:v>
      </x:c>
      <x:c r="L92" s="557" t="str">
        <x:v>High</x:v>
      </x:c>
      <x:c r="M92" s="557" t="str">
        <x:v>SRC-1609</x:v>
      </x:c>
      <x:c r="N92" s="557" t="str">
        <x:v>Official or documented material establishes that International Union for Conservation of Nature provides categories, assessments and guidance used by National protected-area agencies.</x:v>
      </x:c>
      <x:c r="O92" s="557" t="str">
        <x:v>Designation, a target or a disclosure does not itself establish effective conservation, equitable governance or ecological recovery.</x:v>
      </x:c>
      <x:c r="P92" s="557" t="str">
        <x:v>Tenure, rights, enforcement, ecological condition, connectivity and local participation must be observed.</x:v>
      </x:c>
      <x:c r="Q92" s="557" t="str">
        <x:v>Active</x:v>
      </x:c>
      <x:c r="R92" s="557" t="str">
        <x:v>187</x:v>
      </x:c>
      <x:c r="S92" s="557" t="str">
        <x:v>2026-07-28</x:v>
      </x:c>
    </x:row>
    <x:row r="93" ht="48" customHeight="1">
      <x:c r="A93" s="557" t="str">
        <x:v>V30BIO-011</x:v>
      </x:c>
      <x:c r="B93" s="557" t="str">
        <x:v>Biodiversity, protected areas &amp; ecological rights</x:v>
      </x:c>
      <x:c r="C93" s="557" t="str">
        <x:v>Taskforce on Nature-related Financial Disclosures</x:v>
      </x:c>
      <x:c r="D93" s="557" t="str">
        <x:v>Listed companies</x:v>
      </x:c>
      <x:c r="E93" s="557" t="str">
        <x:v>provides nature-risk disclosure recommendations to</x:v>
      </x:c>
      <x:c r="F93" s="557" t="str">
        <x:v>INS-1249</x:v>
      </x:c>
      <x:c r="G93" s="557" t="str">
        <x:v>Corporate locations, dependencies and impacts</x:v>
      </x:c>
      <x:c r="H93" s="557" t="str">
        <x:v>Nature-related risk and opportunity disclosure</x:v>
      </x:c>
      <x:c r="I93" s="557" t="str">
        <x:v>MECH-1054 — Nature-risk disclosure</x:v>
      </x:c>
      <x:c r="J93" s="557" t="str">
        <x:v>Designation; Conservation; Rights; Measurement; Trade control</x:v>
      </x:c>
      <x:c r="K93" s="557" t="str">
        <x:v>E2</x:v>
      </x:c>
      <x:c r="L93" s="557" t="str">
        <x:v>High</x:v>
      </x:c>
      <x:c r="M93" s="557" t="str">
        <x:v>SRC-1613</x:v>
      </x:c>
      <x:c r="N93" s="557" t="str">
        <x:v>Official or documented material establishes that Taskforce on Nature-related Financial Disclosures publishes voluntary nature-related disclosure recommendations for Listed companies.</x:v>
      </x:c>
      <x:c r="O93" s="557" t="str">
        <x:v>Designation, a target or a disclosure does not itself establish effective conservation, equitable governance or ecological recovery.</x:v>
      </x:c>
      <x:c r="P93" s="557" t="str">
        <x:v>Tenure, rights, enforcement, ecological condition, connectivity and local participation must be observed.</x:v>
      </x:c>
      <x:c r="Q93" s="557" t="str">
        <x:v>Active</x:v>
      </x:c>
      <x:c r="R93" s="557" t="str">
        <x:v>187</x:v>
      </x:c>
      <x:c r="S93" s="557" t="str">
        <x:v>2026-07-28</x:v>
      </x:c>
    </x:row>
    <x:row r="94" ht="48" customHeight="1">
      <x:c r="A94" s="557" t="str">
        <x:v>V30BIO-012</x:v>
      </x:c>
      <x:c r="B94" s="557" t="str">
        <x:v>Biodiversity, protected areas &amp; ecological rights</x:v>
      </x:c>
      <x:c r="C94" s="557" t="str">
        <x:v>Biodiversity data repositories</x:v>
      </x:c>
      <x:c r="D94" s="557" t="str">
        <x:v>National biodiversity focal points</x:v>
      </x:c>
      <x:c r="E94" s="557" t="str">
        <x:v>supplies ecological observations to</x:v>
      </x:c>
      <x:c r="F94" s="557" t="str">
        <x:v>INS-1249</x:v>
      </x:c>
      <x:c r="G94" s="557" t="str">
        <x:v>Global framework target</x:v>
      </x:c>
      <x:c r="H94" s="557" t="str">
        <x:v>National biodiversity plan and indicators</x:v>
      </x:c>
      <x:c r="I94" s="557" t="str">
        <x:v>MECH-1049 — Biodiversity target translation</x:v>
      </x:c>
      <x:c r="J94" s="557" t="str">
        <x:v>Designation; Conservation; Rights; Measurement; Trade control</x:v>
      </x:c>
      <x:c r="K94" s="557" t="str">
        <x:v>S1</x:v>
      </x:c>
      <x:c r="L94" s="557" t="str">
        <x:v>Moderate</x:v>
      </x:c>
      <x:c r="M94" s="557" t="str">
        <x:v>SRC-1608</x:v>
      </x:c>
      <x:c r="N94" s="557" t="str">
        <x:v>Official or documented material establishes that Biodiversity data repositories supplies records and indicators that may inform National biodiversity focal points.</x:v>
      </x:c>
      <x:c r="O94" s="557" t="str">
        <x:v>Designation, a target or a disclosure does not itself establish effective conservation, equitable governance or ecological recovery.</x:v>
      </x:c>
      <x:c r="P94" s="557" t="str">
        <x:v>Tenure, rights, enforcement, ecological condition, connectivity and local participation must be observed.</x:v>
      </x:c>
      <x:c r="Q94" s="557" t="str">
        <x:v>Active</x:v>
      </x:c>
      <x:c r="R94" s="557" t="str">
        <x:v>187</x:v>
      </x:c>
      <x:c r="S94" s="557" t="str">
        <x:v>2026-07-28</x:v>
      </x:c>
    </x:row>
    <x:row r="95" ht="48" customHeight="1">
      <x:c r="A95" s="557" t="str">
        <x:v>V30FOREST-001</x:v>
      </x:c>
      <x:c r="B95" s="557" t="str">
        <x:v>Forests, land-use change &amp; nature finance</x:v>
      </x:c>
      <x:c r="C95" s="557" t="str">
        <x:v>National forest agencies</x:v>
      </x:c>
      <x:c r="D95" s="557" t="str">
        <x:v>REDD+ national coordinating entities</x:v>
      </x:c>
      <x:c r="E95" s="557" t="str">
        <x:v>supplies forest data to</x:v>
      </x:c>
      <x:c r="F95" s="557" t="str">
        <x:v>INS-1257</x:v>
      </x:c>
      <x:c r="G95" s="557" t="str">
        <x:v>Historical and modeled forest emissions</x:v>
      </x:c>
      <x:c r="H95" s="557" t="str">
        <x:v>Benchmark for results measurement</x:v>
      </x:c>
      <x:c r="I95" s="557" t="str">
        <x:v>MECH-1055 — Forest reference-level accounting</x:v>
      </x:c>
      <x:c r="J95" s="557" t="str">
        <x:v>Land use; Carbon accounting; Traceability; Benefit allocation; Conservation</x:v>
      </x:c>
      <x:c r="K95" s="557" t="str">
        <x:v>E1</x:v>
      </x:c>
      <x:c r="L95" s="557" t="str">
        <x:v>Very high</x:v>
      </x:c>
      <x:c r="M95" s="557" t="str">
        <x:v>SRC-1607</x:v>
      </x:c>
      <x:c r="N95" s="557" t="str">
        <x:v>Official or documented material establishes that National forest agencies supplies forest-monitoring and land-use information to REDD+ national coordinating entities.</x:v>
      </x:c>
      <x:c r="O95" s="557" t="str">
        <x:v>A forest reference level, credit or due-diligence declaration does not itself prove avoided deforestation, permanence or fair benefit sharing.</x:v>
      </x:c>
      <x:c r="P95" s="557" t="str">
        <x:v>Counterfactuals, leakage, tenure, fire, commodity demand and local rights can alter outcomes.</x:v>
      </x:c>
      <x:c r="Q95" s="557" t="str">
        <x:v>Active</x:v>
      </x:c>
      <x:c r="R95" s="557" t="str">
        <x:v>187</x:v>
      </x:c>
      <x:c r="S95" s="557" t="str">
        <x:v>2026-07-28</x:v>
      </x:c>
    </x:row>
    <x:row r="96" ht="48" customHeight="1">
      <x:c r="A96" s="557" t="str">
        <x:v>V30FOREST-002</x:v>
      </x:c>
      <x:c r="B96" s="557" t="str">
        <x:v>Forests, land-use change &amp; nature finance</x:v>
      </x:c>
      <x:c r="C96" s="557" t="str">
        <x:v>REDD+ national coordinating entities</x:v>
      </x:c>
      <x:c r="D96" s="557" t="str">
        <x:v>United Nations Framework Convention on Climate Change Secretariat</x:v>
      </x:c>
      <x:c r="E96" s="557" t="str">
        <x:v>submits forest reference levels to</x:v>
      </x:c>
      <x:c r="F96" s="557" t="str">
        <x:v>INS-1257</x:v>
      </x:c>
      <x:c r="G96" s="557" t="str">
        <x:v>Historical and modeled forest emissions</x:v>
      </x:c>
      <x:c r="H96" s="557" t="str">
        <x:v>Benchmark for results measurement</x:v>
      </x:c>
      <x:c r="I96" s="557" t="str">
        <x:v>MECH-1055 — Forest reference-level accounting</x:v>
      </x:c>
      <x:c r="J96" s="557" t="str">
        <x:v>Land use; Carbon accounting; Traceability; Benefit allocation; Conservation</x:v>
      </x:c>
      <x:c r="K96" s="557" t="str">
        <x:v>E1</x:v>
      </x:c>
      <x:c r="L96" s="557" t="str">
        <x:v>Very high</x:v>
      </x:c>
      <x:c r="M96" s="557" t="str">
        <x:v>SRC-1557</x:v>
      </x:c>
      <x:c r="N96" s="557" t="str">
        <x:v>Official or documented material establishes that REDD+ national coordinating entities submit forest reference levels and results information to United Nations Framework Convention on Climate Change Secretariat.</x:v>
      </x:c>
      <x:c r="O96" s="557" t="str">
        <x:v>A forest reference level, credit or due-diligence declaration does not itself prove avoided deforestation, permanence or fair benefit sharing.</x:v>
      </x:c>
      <x:c r="P96" s="557" t="str">
        <x:v>Counterfactuals, leakage, tenure, fire, commodity demand and local rights can alter outcomes.</x:v>
      </x:c>
      <x:c r="Q96" s="557" t="str">
        <x:v>Active</x:v>
      </x:c>
      <x:c r="R96" s="557" t="str">
        <x:v>187</x:v>
      </x:c>
      <x:c r="S96" s="557" t="str">
        <x:v>2026-07-28</x:v>
      </x:c>
    </x:row>
    <x:row r="97" ht="48" customHeight="1">
      <x:c r="A97" s="557" t="str">
        <x:v>V30FOREST-003</x:v>
      </x:c>
      <x:c r="B97" s="557" t="str">
        <x:v>Forests, land-use change &amp; nature finance</x:v>
      </x:c>
      <x:c r="C97" s="557" t="str">
        <x:v>Jurisdictional REDD+ programmes</x:v>
      </x:c>
      <x:c r="D97" s="557" t="str">
        <x:v>REDD+ national coordinating entities</x:v>
      </x:c>
      <x:c r="E97" s="557" t="str">
        <x:v>operates under authorization of</x:v>
      </x:c>
      <x:c r="F97" s="557" t="str">
        <x:v>INS-1256</x:v>
      </x:c>
      <x:c r="G97" s="557" t="str">
        <x:v>National or subnational forest programme</x:v>
      </x:c>
      <x:c r="H97" s="557" t="str">
        <x:v>Eligible results and benefit-sharing framework</x:v>
      </x:c>
      <x:c r="I97" s="557" t="str">
        <x:v>MECH-1056 — Jurisdictional REDD+ authorization</x:v>
      </x:c>
      <x:c r="J97" s="557" t="str">
        <x:v>Land use; Carbon accounting; Traceability; Benefit allocation; Conservation</x:v>
      </x:c>
      <x:c r="K97" s="557" t="str">
        <x:v>E1</x:v>
      </x:c>
      <x:c r="L97" s="557" t="str">
        <x:v>Very high</x:v>
      </x:c>
      <x:c r="M97" s="557" t="str">
        <x:v>SRC-1557</x:v>
      </x:c>
      <x:c r="N97" s="557" t="str">
        <x:v>Official or documented material establishes that Jurisdictional REDD+ programmes operate under national or subnational authorization coordinated by REDD+ national coordinating entities.</x:v>
      </x:c>
      <x:c r="O97" s="557" t="str">
        <x:v>A forest reference level, credit or due-diligence declaration does not itself prove avoided deforestation, permanence or fair benefit sharing.</x:v>
      </x:c>
      <x:c r="P97" s="557" t="str">
        <x:v>Counterfactuals, leakage, tenure, fire, commodity demand and local rights can alter outcomes.</x:v>
      </x:c>
      <x:c r="Q97" s="557" t="str">
        <x:v>Active</x:v>
      </x:c>
      <x:c r="R97" s="557" t="str">
        <x:v>187</x:v>
      </x:c>
      <x:c r="S97" s="557" t="str">
        <x:v>2026-07-28</x:v>
      </x:c>
    </x:row>
    <x:row r="98" ht="48" customHeight="1">
      <x:c r="A98" s="557" t="str">
        <x:v>V30FOREST-004</x:v>
      </x:c>
      <x:c r="B98" s="557" t="str">
        <x:v>Forests, land-use change &amp; nature finance</x:v>
      </x:c>
      <x:c r="C98" s="557" t="str">
        <x:v>National forest agencies</x:v>
      </x:c>
      <x:c r="D98" s="557" t="str">
        <x:v>Forest carbon project developers</x:v>
      </x:c>
      <x:c r="E98" s="557" t="str">
        <x:v>issues forest-use permissions affecting</x:v>
      </x:c>
      <x:c r="F98" s="557" t="str">
        <x:v>INS-1259</x:v>
      </x:c>
      <x:c r="G98" s="557" t="str">
        <x:v>Land title, covenant or stewardship agreement</x:v>
      </x:c>
      <x:c r="H98" s="557" t="str">
        <x:v>Restricted land use and conservation obligation</x:v>
      </x:c>
      <x:c r="I98" s="557" t="str">
        <x:v>MECH-1059 — Conservation-rights allocation</x:v>
      </x:c>
      <x:c r="J98" s="557" t="str">
        <x:v>Land use; Carbon accounting; Traceability; Benefit allocation; Conservation</x:v>
      </x:c>
      <x:c r="K98" s="557" t="str">
        <x:v>E1</x:v>
      </x:c>
      <x:c r="L98" s="557" t="str">
        <x:v>Very high</x:v>
      </x:c>
      <x:c r="M98" s="557" t="str">
        <x:v>SRC-1607</x:v>
      </x:c>
      <x:c r="N98" s="557" t="str">
        <x:v>Official or documented material establishes that National forest agencies issue concessions, permits or land-use decisions affecting Forest carbon project developers.</x:v>
      </x:c>
      <x:c r="O98" s="557" t="str">
        <x:v>A forest reference level, credit or due-diligence declaration does not itself prove avoided deforestation, permanence or fair benefit sharing.</x:v>
      </x:c>
      <x:c r="P98" s="557" t="str">
        <x:v>Counterfactuals, leakage, tenure, fire, commodity demand and local rights can alter outcomes.</x:v>
      </x:c>
      <x:c r="Q98" s="557" t="str">
        <x:v>Active</x:v>
      </x:c>
      <x:c r="R98" s="557" t="str">
        <x:v>187</x:v>
      </x:c>
      <x:c r="S98" s="557" t="str">
        <x:v>2026-07-28</x:v>
      </x:c>
    </x:row>
    <x:row r="99" ht="48" customHeight="1">
      <x:c r="A99" s="557" t="str">
        <x:v>V30FOREST-005</x:v>
      </x:c>
      <x:c r="B99" s="557" t="str">
        <x:v>Forests, land-use change &amp; nature finance</x:v>
      </x:c>
      <x:c r="C99" s="557" t="str">
        <x:v>Deforestation-free supply-chain regulators</x:v>
      </x:c>
      <x:c r="D99" s="557" t="str">
        <x:v>Corporate supply-chain emissions reporters</x:v>
      </x:c>
      <x:c r="E99" s="557" t="str">
        <x:v>requires due-diligence declarations from</x:v>
      </x:c>
      <x:c r="F99" s="557" t="str">
        <x:v>INS-1260</x:v>
      </x:c>
      <x:c r="G99" s="557" t="str">
        <x:v>Commodity sourcing and geolocation data</x:v>
      </x:c>
      <x:c r="H99" s="557" t="str">
        <x:v>Market-access compliance determination</x:v>
      </x:c>
      <x:c r="I99" s="557" t="str">
        <x:v>MECH-1058 — Deforestation due-diligence</x:v>
      </x:c>
      <x:c r="J99" s="557" t="str">
        <x:v>Land use; Carbon accounting; Traceability; Benefit allocation; Conservation</x:v>
      </x:c>
      <x:c r="K99" s="557" t="str">
        <x:v>E1</x:v>
      </x:c>
      <x:c r="L99" s="557" t="str">
        <x:v>Very high</x:v>
      </x:c>
      <x:c r="M99" s="557" t="str">
        <x:v>SRC-1613</x:v>
      </x:c>
      <x:c r="N99" s="557" t="str">
        <x:v>Official or documented material establishes that Deforestation-free supply-chain regulators require traceability or due-diligence information from Corporate supply-chain emissions reporters.</x:v>
      </x:c>
      <x:c r="O99" s="557" t="str">
        <x:v>A forest reference level, credit or due-diligence declaration does not itself prove avoided deforestation, permanence or fair benefit sharing.</x:v>
      </x:c>
      <x:c r="P99" s="557" t="str">
        <x:v>Counterfactuals, leakage, tenure, fire, commodity demand and local rights can alter outcomes.</x:v>
      </x:c>
      <x:c r="Q99" s="557" t="str">
        <x:v>Active</x:v>
      </x:c>
      <x:c r="R99" s="557" t="str">
        <x:v>187</x:v>
      </x:c>
      <x:c r="S99" s="557" t="str">
        <x:v>2026-07-28</x:v>
      </x:c>
    </x:row>
    <x:row r="100" ht="48" customHeight="1">
      <x:c r="A100" s="557" t="str">
        <x:v>V30FOREST-006</x:v>
      </x:c>
      <x:c r="B100" s="557" t="str">
        <x:v>Forests, land-use change &amp; nature finance</x:v>
      </x:c>
      <x:c r="C100" s="557" t="str">
        <x:v>National protected-area agencies</x:v>
      </x:c>
      <x:c r="D100" s="557" t="str">
        <x:v>Forest carbon project developers</x:v>
      </x:c>
      <x:c r="E100" s="557" t="str">
        <x:v>restricts land use by</x:v>
      </x:c>
      <x:c r="F100" s="557" t="str">
        <x:v>INS-1261</x:v>
      </x:c>
      <x:c r="G100" s="557" t="str">
        <x:v>Land title, covenant or stewardship agreement</x:v>
      </x:c>
      <x:c r="H100" s="557" t="str">
        <x:v>Restricted land use and conservation obligation</x:v>
      </x:c>
      <x:c r="I100" s="557" t="str">
        <x:v>MECH-1059 — Conservation-rights allocation</x:v>
      </x:c>
      <x:c r="J100" s="557" t="str">
        <x:v>Land use; Carbon accounting; Traceability; Benefit allocation; Conservation</x:v>
      </x:c>
      <x:c r="K100" s="557" t="str">
        <x:v>E1</x:v>
      </x:c>
      <x:c r="L100" s="557" t="str">
        <x:v>Very high</x:v>
      </x:c>
      <x:c r="M100" s="557" t="str">
        <x:v>SRC-1607</x:v>
      </x:c>
      <x:c r="N100" s="557" t="str">
        <x:v>Official or documented material establishes that National protected-area agencies apply conservation designations and conditions affecting Forest carbon project developers.</x:v>
      </x:c>
      <x:c r="O100" s="557" t="str">
        <x:v>A forest reference level, credit or due-diligence declaration does not itself prove avoided deforestation, permanence or fair benefit sharing.</x:v>
      </x:c>
      <x:c r="P100" s="557" t="str">
        <x:v>Counterfactuals, leakage, tenure, fire, commodity demand and local rights can alter outcomes.</x:v>
      </x:c>
      <x:c r="Q100" s="557" t="str">
        <x:v>Active</x:v>
      </x:c>
      <x:c r="R100" s="557" t="str">
        <x:v>187</x:v>
      </x:c>
      <x:c r="S100" s="557" t="str">
        <x:v>2026-07-28</x:v>
      </x:c>
    </x:row>
    <x:row r="101" ht="48" customHeight="1">
      <x:c r="A101" s="557" t="str">
        <x:v>V30FOREST-007</x:v>
      </x:c>
      <x:c r="B101" s="557" t="str">
        <x:v>Forests, land-use change &amp; nature finance</x:v>
      </x:c>
      <x:c r="C101" s="557" t="str">
        <x:v>Global Environment Facility</x:v>
      </x:c>
      <x:c r="D101" s="557" t="str">
        <x:v>REDD+ national coordinating entities</x:v>
      </x:c>
      <x:c r="E101" s="557" t="str">
        <x:v>finances forest and biodiversity programmes of</x:v>
      </x:c>
      <x:c r="F101" s="557" t="str">
        <x:v>INS-1256</x:v>
      </x:c>
      <x:c r="G101" s="557" t="str">
        <x:v>National or subnational forest programme</x:v>
      </x:c>
      <x:c r="H101" s="557" t="str">
        <x:v>Eligible results and benefit-sharing framework</x:v>
      </x:c>
      <x:c r="I101" s="557" t="str">
        <x:v>MECH-1056 — Jurisdictional REDD+ authorization</x:v>
      </x:c>
      <x:c r="J101" s="557" t="str">
        <x:v>Land use; Carbon accounting; Traceability; Benefit allocation; Conservation</x:v>
      </x:c>
      <x:c r="K101" s="557" t="str">
        <x:v>E1</x:v>
      </x:c>
      <x:c r="L101" s="557" t="str">
        <x:v>Very high</x:v>
      </x:c>
      <x:c r="M101" s="557" t="str">
        <x:v>SRC-1612</x:v>
      </x:c>
      <x:c r="N101" s="557" t="str">
        <x:v>Official or documented material establishes that Global Environment Facility provides grants or blended support to programmes coordinated by REDD+ national coordinating entities.</x:v>
      </x:c>
      <x:c r="O101" s="557" t="str">
        <x:v>A forest reference level, credit or due-diligence declaration does not itself prove avoided deforestation, permanence or fair benefit sharing.</x:v>
      </x:c>
      <x:c r="P101" s="557" t="str">
        <x:v>Counterfactuals, leakage, tenure, fire, commodity demand and local rights can alter outcomes.</x:v>
      </x:c>
      <x:c r="Q101" s="557" t="str">
        <x:v>Active</x:v>
      </x:c>
      <x:c r="R101" s="557" t="str">
        <x:v>187</x:v>
      </x:c>
      <x:c r="S101" s="557" t="str">
        <x:v>2026-07-28</x:v>
      </x:c>
    </x:row>
    <x:row r="102" ht="48" customHeight="1">
      <x:c r="A102" s="557" t="str">
        <x:v>V30FOREST-008</x:v>
      </x:c>
      <x:c r="B102" s="557" t="str">
        <x:v>Forests, land-use change &amp; nature finance</x:v>
      </x:c>
      <x:c r="C102" s="557" t="str">
        <x:v>Forest carbon project developers</x:v>
      </x:c>
      <x:c r="D102" s="557" t="str">
        <x:v>Validation and verification bodies for carbon projects</x:v>
      </x:c>
      <x:c r="E102" s="557" t="str">
        <x:v>commissions verification from</x:v>
      </x:c>
      <x:c r="F102" s="557" t="str">
        <x:v>INS-1258</x:v>
      </x:c>
      <x:c r="G102" s="557" t="str">
        <x:v>Verified forest emission reduction</x:v>
      </x:c>
      <x:c r="H102" s="557" t="str">
        <x:v>Serialized credit or results-based payment claim</x:v>
      </x:c>
      <x:c r="I102" s="557" t="str">
        <x:v>MECH-1057 — Forest-credit issuance</x:v>
      </x:c>
      <x:c r="J102" s="557" t="str">
        <x:v>Land use; Carbon accounting; Traceability; Benefit allocation; Conservation</x:v>
      </x:c>
      <x:c r="K102" s="557" t="str">
        <x:v>E2</x:v>
      </x:c>
      <x:c r="L102" s="557" t="str">
        <x:v>High</x:v>
      </x:c>
      <x:c r="M102" s="557" t="str">
        <x:v>SRC-1588</x:v>
      </x:c>
      <x:c r="N102" s="557" t="str">
        <x:v>Official or documented material establishes that Forest carbon project developers commission validation and verification services from Validation and verification bodies for carbon projects.</x:v>
      </x:c>
      <x:c r="O102" s="557" t="str">
        <x:v>A forest reference level, credit or due-diligence declaration does not itself prove avoided deforestation, permanence or fair benefit sharing.</x:v>
      </x:c>
      <x:c r="P102" s="557" t="str">
        <x:v>Counterfactuals, leakage, tenure, fire, commodity demand and local rights can alter outcomes.</x:v>
      </x:c>
      <x:c r="Q102" s="557" t="str">
        <x:v>Active</x:v>
      </x:c>
      <x:c r="R102" s="557" t="str">
        <x:v>187</x:v>
      </x:c>
      <x:c r="S102" s="557" t="str">
        <x:v>2026-07-28</x:v>
      </x:c>
    </x:row>
    <x:row r="103" ht="48" customHeight="1">
      <x:c r="A103" s="557" t="str">
        <x:v>V30FOREST-009</x:v>
      </x:c>
      <x:c r="B103" s="557" t="str">
        <x:v>Forests, land-use change &amp; nature finance</x:v>
      </x:c>
      <x:c r="C103" s="557" t="str">
        <x:v>Voluntary carbon-credit buyers</x:v>
      </x:c>
      <x:c r="D103" s="557" t="str">
        <x:v>Forest carbon project developers</x:v>
      </x:c>
      <x:c r="E103" s="557" t="str">
        <x:v>purchases credits from</x:v>
      </x:c>
      <x:c r="F103" s="557" t="str">
        <x:v>INS-1258</x:v>
      </x:c>
      <x:c r="G103" s="557" t="str">
        <x:v>Verified forest emission reduction</x:v>
      </x:c>
      <x:c r="H103" s="557" t="str">
        <x:v>Serialized credit or results-based payment claim</x:v>
      </x:c>
      <x:c r="I103" s="557" t="str">
        <x:v>MECH-1057 — Forest-credit issuance</x:v>
      </x:c>
      <x:c r="J103" s="557" t="str">
        <x:v>Land use; Carbon accounting; Traceability; Benefit allocation; Conservation</x:v>
      </x:c>
      <x:c r="K103" s="557" t="str">
        <x:v>E2</x:v>
      </x:c>
      <x:c r="L103" s="557" t="str">
        <x:v>High</x:v>
      </x:c>
      <x:c r="M103" s="557" t="str">
        <x:v>SRC-1588</x:v>
      </x:c>
      <x:c r="N103" s="557" t="str">
        <x:v>Official or documented material establishes that Voluntary carbon-credit buyers purchase forest or land-use carbon credits developed by Forest carbon project developers.</x:v>
      </x:c>
      <x:c r="O103" s="557" t="str">
        <x:v>A forest reference level, credit or due-diligence declaration does not itself prove avoided deforestation, permanence or fair benefit sharing.</x:v>
      </x:c>
      <x:c r="P103" s="557" t="str">
        <x:v>Counterfactuals, leakage, tenure, fire, commodity demand and local rights can alter outcomes.</x:v>
      </x:c>
      <x:c r="Q103" s="557" t="str">
        <x:v>Active</x:v>
      </x:c>
      <x:c r="R103" s="557" t="str">
        <x:v>187</x:v>
      </x:c>
      <x:c r="S103" s="557" t="str">
        <x:v>2026-07-28</x:v>
      </x:c>
    </x:row>
    <x:row r="104" ht="48" customHeight="1">
      <x:c r="A104" s="557" t="str">
        <x:v>V30FOREST-010</x:v>
      </x:c>
      <x:c r="B104" s="557" t="str">
        <x:v>Forests, land-use change &amp; nature finance</x:v>
      </x:c>
      <x:c r="C104" s="557" t="str">
        <x:v>Biodiversity-credit standard setters</x:v>
      </x:c>
      <x:c r="D104" s="557" t="str">
        <x:v>Forest carbon project developers</x:v>
      </x:c>
      <x:c r="E104" s="557" t="str">
        <x:v>sets quantification rules for</x:v>
      </x:c>
      <x:c r="F104" s="557" t="str">
        <x:v>INS-1262</x:v>
      </x:c>
      <x:c r="G104" s="557" t="str">
        <x:v>Measured ecological condition and counterfactual</x:v>
      </x:c>
      <x:c r="H104" s="557" t="str">
        <x:v>Tradable or claimable biodiversity unit</x:v>
      </x:c>
      <x:c r="I104" s="557" t="str">
        <x:v>MECH-1060 — Biodiversity-credit quantification</x:v>
      </x:c>
      <x:c r="J104" s="557" t="str">
        <x:v>Land use; Carbon accounting; Traceability; Benefit allocation; Conservation</x:v>
      </x:c>
      <x:c r="K104" s="557" t="str">
        <x:v>E2</x:v>
      </x:c>
      <x:c r="L104" s="557" t="str">
        <x:v>High</x:v>
      </x:c>
      <x:c r="M104" s="557" t="str">
        <x:v>SRC-1613</x:v>
      </x:c>
      <x:c r="N104" s="557" t="str">
        <x:v>Official or documented material establishes that Biodiversity-credit standard setters set methodologies that may be used by Forest carbon project developers.</x:v>
      </x:c>
      <x:c r="O104" s="557" t="str">
        <x:v>A forest reference level, credit or due-diligence declaration does not itself prove avoided deforestation, permanence or fair benefit sharing.</x:v>
      </x:c>
      <x:c r="P104" s="557" t="str">
        <x:v>Counterfactuals, leakage, tenure, fire, commodity demand and local rights can alter outcomes.</x:v>
      </x:c>
      <x:c r="Q104" s="557" t="str">
        <x:v>Active</x:v>
      </x:c>
      <x:c r="R104" s="557" t="str">
        <x:v>187</x:v>
      </x:c>
      <x:c r="S104" s="557" t="str">
        <x:v>2026-07-28</x:v>
      </x:c>
    </x:row>
    <x:row r="105" ht="48" customHeight="1">
      <x:c r="A105" s="557" t="str">
        <x:v>V30FOREST-011</x:v>
      </x:c>
      <x:c r="B105" s="557" t="str">
        <x:v>Forests, land-use change &amp; nature finance</x:v>
      </x:c>
      <x:c r="C105" s="557" t="str">
        <x:v>Indigenous peoples and local communities in conservation areas</x:v>
      </x:c>
      <x:c r="D105" s="557" t="str">
        <x:v>Jurisdictional REDD+ programmes</x:v>
      </x:c>
      <x:c r="E105" s="557" t="str">
        <x:v>participates in or contests</x:v>
      </x:c>
      <x:c r="F105" s="557" t="str">
        <x:v>INS-1256</x:v>
      </x:c>
      <x:c r="G105" s="557" t="str">
        <x:v>Land title, covenant or stewardship agreement</x:v>
      </x:c>
      <x:c r="H105" s="557" t="str">
        <x:v>Restricted land use and conservation obligation</x:v>
      </x:c>
      <x:c r="I105" s="557" t="str">
        <x:v>MECH-1059 — Conservation-rights allocation</x:v>
      </x:c>
      <x:c r="J105" s="557" t="str">
        <x:v>Land use; Carbon accounting; Traceability; Benefit allocation; Conservation</x:v>
      </x:c>
      <x:c r="K105" s="557" t="str">
        <x:v>E2</x:v>
      </x:c>
      <x:c r="L105" s="557" t="str">
        <x:v>High</x:v>
      </x:c>
      <x:c r="M105" s="557" t="str">
        <x:v>SRC-1607</x:v>
      </x:c>
      <x:c r="N105" s="557" t="str">
        <x:v>Official or documented material establishes that Indigenous peoples and local communities in conservation areas participate in, negotiate or contest land-use and benefit-sharing arrangements of Jurisdictional REDD+ programmes.</x:v>
      </x:c>
      <x:c r="O105" s="557" t="str">
        <x:v>A forest reference level, credit or due-diligence declaration does not itself prove avoided deforestation, permanence or fair benefit sharing.</x:v>
      </x:c>
      <x:c r="P105" s="557" t="str">
        <x:v>Counterfactuals, leakage, tenure, fire, commodity demand and local rights can alter outcomes.</x:v>
      </x:c>
      <x:c r="Q105" s="557" t="str">
        <x:v>Active</x:v>
      </x:c>
      <x:c r="R105" s="557" t="str">
        <x:v>187</x:v>
      </x:c>
      <x:c r="S105" s="557" t="str">
        <x:v>2026-07-28</x:v>
      </x:c>
    </x:row>
    <x:row r="106" ht="48" customHeight="1">
      <x:c r="A106" s="557" t="str">
        <x:v>V30FOREST-012</x:v>
      </x:c>
      <x:c r="B106" s="557" t="str">
        <x:v>Forests, land-use change &amp; nature finance</x:v>
      </x:c>
      <x:c r="C106" s="557" t="str">
        <x:v>Biodiversity-credit standard setters</x:v>
      </x:c>
      <x:c r="D106" s="557" t="str">
        <x:v>Public equity investors</x:v>
      </x:c>
      <x:c r="E106" s="557" t="str">
        <x:v>offers quantified nature claims to</x:v>
      </x:c>
      <x:c r="F106" s="557" t="str">
        <x:v>INS-1262</x:v>
      </x:c>
      <x:c r="G106" s="557" t="str">
        <x:v>Measured ecological condition and counterfactual</x:v>
      </x:c>
      <x:c r="H106" s="557" t="str">
        <x:v>Tradable or claimable biodiversity unit</x:v>
      </x:c>
      <x:c r="I106" s="557" t="str">
        <x:v>MECH-1060 — Biodiversity-credit quantification</x:v>
      </x:c>
      <x:c r="J106" s="557" t="str">
        <x:v>Land use; Carbon accounting; Traceability; Benefit allocation; Conservation</x:v>
      </x:c>
      <x:c r="K106" s="557" t="str">
        <x:v>S1</x:v>
      </x:c>
      <x:c r="L106" s="557" t="str">
        <x:v>Moderate</x:v>
      </x:c>
      <x:c r="M106" s="557" t="str">
        <x:v>SRC-1613</x:v>
      </x:c>
      <x:c r="N106" s="557" t="str">
        <x:v>Official or documented material establishes that Biodiversity-credit standard setters develop methodologies for quantified nature claims that may be marketed to Public equity investors.</x:v>
      </x:c>
      <x:c r="O106" s="557" t="str">
        <x:v>A forest reference level, credit or due-diligence declaration does not itself prove avoided deforestation, permanence or fair benefit sharing.</x:v>
      </x:c>
      <x:c r="P106" s="557" t="str">
        <x:v>Counterfactuals, leakage, tenure, fire, commodity demand and local rights can alter outcomes.</x:v>
      </x:c>
      <x:c r="Q106" s="557" t="str">
        <x:v>Active</x:v>
      </x:c>
      <x:c r="R106" s="557" t="str">
        <x:v>187</x:v>
      </x:c>
      <x:c r="S106" s="557" t="str">
        <x:v>2026-07-28</x:v>
      </x:c>
    </x:row>
    <x:row r="107" ht="48" customHeight="1">
      <x:c r="A107" s="557" t="str">
        <x:v>V30FIN-001</x:v>
      </x:c>
      <x:c r="B107" s="557" t="str">
        <x:v>Climate finance, transition plans &amp; green instruments</x:v>
      </x:c>
      <x:c r="C107" s="557" t="str">
        <x:v>Green Climate Fund Board</x:v>
      </x:c>
      <x:c r="D107" s="557" t="str">
        <x:v>Green Climate Fund accredited entities</x:v>
      </x:c>
      <x:c r="E107" s="557" t="str">
        <x:v>accredits and approves funding through</x:v>
      </x:c>
      <x:c r="F107" s="557" t="str">
        <x:v>INS-1263</x:v>
      </x:c>
      <x:c r="G107" s="557" t="str">
        <x:v>Institutional capacity and fiduciary safeguards</x:v>
      </x:c>
      <x:c r="H107" s="557" t="str">
        <x:v>Eligibility to develop or implement funded projects</x:v>
      </x:c>
      <x:c r="I107" s="557" t="str">
        <x:v>MECH-1061 — Climate-fund accreditation</x:v>
      </x:c>
      <x:c r="J107" s="557" t="str">
        <x:v>Capital allocation; Accreditation; Conditionality; Disclosure; Transition</x:v>
      </x:c>
      <x:c r="K107" s="557" t="str">
        <x:v>E1</x:v>
      </x:c>
      <x:c r="L107" s="557" t="str">
        <x:v>Very high</x:v>
      </x:c>
      <x:c r="M107" s="557" t="str">
        <x:v>SRC-1614</x:v>
      </x:c>
      <x:c r="N107" s="557" t="str">
        <x:v>Official or documented material establishes that Green Climate Fund Board accredits entities and approves funding proposals implemented through Green Climate Fund accredited entities.</x:v>
      </x:c>
      <x:c r="O107" s="557" t="str">
        <x:v>A green label, funding approval or scenario exercise does not itself establish additional finance, implementation or reduced emissions.</x:v>
      </x:c>
      <x:c r="P107" s="557" t="str">
        <x:v>Use of proceeds, concessionality, leverage, governance, debt burden, project execution and ex-post outcomes must be traced.</x:v>
      </x:c>
      <x:c r="Q107" s="557" t="str">
        <x:v>Active</x:v>
      </x:c>
      <x:c r="R107" s="557" t="str">
        <x:v>188</x:v>
      </x:c>
      <x:c r="S107" s="557" t="str">
        <x:v>2026-07-28</x:v>
      </x:c>
    </x:row>
    <x:row r="108" ht="48" customHeight="1">
      <x:c r="A108" s="557" t="str">
        <x:v>V30FIN-002</x:v>
      </x:c>
      <x:c r="B108" s="557" t="str">
        <x:v>Climate finance, transition plans &amp; green instruments</x:v>
      </x:c>
      <x:c r="C108" s="557" t="str">
        <x:v>Green Climate Fund accredited entities</x:v>
      </x:c>
      <x:c r="D108" s="557" t="str">
        <x:v>Host states</x:v>
      </x:c>
      <x:c r="E108" s="557" t="str">
        <x:v>develops funded projects with</x:v>
      </x:c>
      <x:c r="F108" s="557" t="str">
        <x:v>INS-1263</x:v>
      </x:c>
      <x:c r="G108" s="557" t="str">
        <x:v>Funding proposal and investment criteria</x:v>
      </x:c>
      <x:c r="H108" s="557" t="str">
        <x:v>Grant, loan, guarantee or equity commitment</x:v>
      </x:c>
      <x:c r="I108" s="557" t="str">
        <x:v>MECH-1062 — Climate-project approval</x:v>
      </x:c>
      <x:c r="J108" s="557" t="str">
        <x:v>Capital allocation; Accreditation; Conditionality; Disclosure; Transition</x:v>
      </x:c>
      <x:c r="K108" s="557" t="str">
        <x:v>E1</x:v>
      </x:c>
      <x:c r="L108" s="557" t="str">
        <x:v>Very high</x:v>
      </x:c>
      <x:c r="M108" s="557" t="str">
        <x:v>SRC-1614</x:v>
      </x:c>
      <x:c r="N108" s="557" t="str">
        <x:v>Official or documented material establishes that Green Climate Fund accredited entities develops and implements approved climate projects with Host states.</x:v>
      </x:c>
      <x:c r="O108" s="557" t="str">
        <x:v>A green label, funding approval or scenario exercise does not itself establish additional finance, implementation or reduced emissions.</x:v>
      </x:c>
      <x:c r="P108" s="557" t="str">
        <x:v>Use of proceeds, concessionality, leverage, governance, debt burden, project execution and ex-post outcomes must be traced.</x:v>
      </x:c>
      <x:c r="Q108" s="557" t="str">
        <x:v>Active</x:v>
      </x:c>
      <x:c r="R108" s="557" t="str">
        <x:v>188</x:v>
      </x:c>
      <x:c r="S108" s="557" t="str">
        <x:v>2026-07-28</x:v>
      </x:c>
    </x:row>
    <x:row r="109" ht="48" customHeight="1">
      <x:c r="A109" s="557" t="str">
        <x:v>V30FIN-003</x:v>
      </x:c>
      <x:c r="B109" s="557" t="str">
        <x:v>Climate finance, transition plans &amp; green instruments</x:v>
      </x:c>
      <x:c r="C109" s="557" t="str">
        <x:v>Adaptation Fund Board</x:v>
      </x:c>
      <x:c r="D109" s="557" t="str">
        <x:v>Host states</x:v>
      </x:c>
      <x:c r="E109" s="557" t="str">
        <x:v>approves adaptation grants for</x:v>
      </x:c>
      <x:c r="F109" s="557" t="str">
        <x:v>INS-1264</x:v>
      </x:c>
      <x:c r="G109" s="557" t="str">
        <x:v>Funding proposal and investment criteria</x:v>
      </x:c>
      <x:c r="H109" s="557" t="str">
        <x:v>Grant, loan, guarantee or equity commitment</x:v>
      </x:c>
      <x:c r="I109" s="557" t="str">
        <x:v>MECH-1062 — Climate-project approval</x:v>
      </x:c>
      <x:c r="J109" s="557" t="str">
        <x:v>Capital allocation; Accreditation; Conditionality; Disclosure; Transition</x:v>
      </x:c>
      <x:c r="K109" s="557" t="str">
        <x:v>E1</x:v>
      </x:c>
      <x:c r="L109" s="557" t="str">
        <x:v>Very high</x:v>
      </x:c>
      <x:c r="M109" s="557" t="str">
        <x:v>SRC-1615</x:v>
      </x:c>
      <x:c r="N109" s="557" t="str">
        <x:v>Official or documented material establishes that Adaptation Fund Board approves adaptation projects and grants benefiting Host states.</x:v>
      </x:c>
      <x:c r="O109" s="557" t="str">
        <x:v>A green label, funding approval or scenario exercise does not itself establish additional finance, implementation or reduced emissions.</x:v>
      </x:c>
      <x:c r="P109" s="557" t="str">
        <x:v>Use of proceeds, concessionality, leverage, governance, debt burden, project execution and ex-post outcomes must be traced.</x:v>
      </x:c>
      <x:c r="Q109" s="557" t="str">
        <x:v>Active</x:v>
      </x:c>
      <x:c r="R109" s="557" t="str">
        <x:v>188</x:v>
      </x:c>
      <x:c r="S109" s="557" t="str">
        <x:v>2026-07-28</x:v>
      </x:c>
    </x:row>
    <x:row r="110" ht="48" customHeight="1">
      <x:c r="A110" s="557" t="str">
        <x:v>V30FIN-004</x:v>
      </x:c>
      <x:c r="B110" s="557" t="str">
        <x:v>Climate finance, transition plans &amp; green instruments</x:v>
      </x:c>
      <x:c r="C110" s="557" t="str">
        <x:v>Climate Investment Funds</x:v>
      </x:c>
      <x:c r="D110" s="557" t="str">
        <x:v>Multilateral development banks</x:v>
      </x:c>
      <x:c r="E110" s="557" t="str">
        <x:v>channels concessional finance through</x:v>
      </x:c>
      <x:c r="F110" s="557" t="str">
        <x:v>INS-1267</x:v>
      </x:c>
      <x:c r="G110" s="557" t="str">
        <x:v>Funding proposal and investment criteria</x:v>
      </x:c>
      <x:c r="H110" s="557" t="str">
        <x:v>Grant, loan, guarantee or equity commitment</x:v>
      </x:c>
      <x:c r="I110" s="557" t="str">
        <x:v>MECH-1062 — Climate-project approval</x:v>
      </x:c>
      <x:c r="J110" s="557" t="str">
        <x:v>Capital allocation; Accreditation; Conditionality; Disclosure; Transition</x:v>
      </x:c>
      <x:c r="K110" s="557" t="str">
        <x:v>E1</x:v>
      </x:c>
      <x:c r="L110" s="557" t="str">
        <x:v>Very high</x:v>
      </x:c>
      <x:c r="M110" s="557" t="str">
        <x:v>SRC-1614</x:v>
      </x:c>
      <x:c r="N110" s="557" t="str">
        <x:v>Official or documented material establishes that Climate Investment Funds channels programme finance through participating Multilateral development banks.</x:v>
      </x:c>
      <x:c r="O110" s="557" t="str">
        <x:v>A green label, funding approval or scenario exercise does not itself establish additional finance, implementation or reduced emissions.</x:v>
      </x:c>
      <x:c r="P110" s="557" t="str">
        <x:v>Use of proceeds, concessionality, leverage, governance, debt burden, project execution and ex-post outcomes must be traced.</x:v>
      </x:c>
      <x:c r="Q110" s="557" t="str">
        <x:v>Active</x:v>
      </x:c>
      <x:c r="R110" s="557" t="str">
        <x:v>188</x:v>
      </x:c>
      <x:c r="S110" s="557" t="str">
        <x:v>2026-07-28</x:v>
      </x:c>
    </x:row>
    <x:row r="111" ht="48" customHeight="1">
      <x:c r="A111" s="557" t="str">
        <x:v>V30FIN-005</x:v>
      </x:c>
      <x:c r="B111" s="557" t="str">
        <x:v>Climate finance, transition plans &amp; green instruments</x:v>
      </x:c>
      <x:c r="C111" s="557" t="str">
        <x:v>Network for Greening the Financial System</x:v>
      </x:c>
      <x:c r="D111" s="557" t="str">
        <x:v>Commercial banks</x:v>
      </x:c>
      <x:c r="E111" s="557" t="str">
        <x:v>provides stress-test scenarios to</x:v>
      </x:c>
      <x:c r="F111" s="557" t="str">
        <x:v>INS-1269</x:v>
      </x:c>
      <x:c r="G111" s="557" t="str">
        <x:v>Financial exposures and climate pathways</x:v>
      </x:c>
      <x:c r="H111" s="557" t="str">
        <x:v>Estimated risk and capital implications</x:v>
      </x:c>
      <x:c r="I111" s="557" t="str">
        <x:v>MECH-1065 — Climate scenario stress testing</x:v>
      </x:c>
      <x:c r="J111" s="557" t="str">
        <x:v>Capital allocation; Accreditation; Conditionality; Disclosure; Transition</x:v>
      </x:c>
      <x:c r="K111" s="557" t="str">
        <x:v>E1</x:v>
      </x:c>
      <x:c r="L111" s="557" t="str">
        <x:v>Very high</x:v>
      </x:c>
      <x:c r="M111" s="557" t="str">
        <x:v>SRC-1577</x:v>
      </x:c>
      <x:c r="N111" s="557" t="str">
        <x:v>Official or documented material establishes that Network for Greening the Financial System provides scenario frameworks used in supervisory or internal exercises by Commercial banks.</x:v>
      </x:c>
      <x:c r="O111" s="557" t="str">
        <x:v>A green label, funding approval or scenario exercise does not itself establish additional finance, implementation or reduced emissions.</x:v>
      </x:c>
      <x:c r="P111" s="557" t="str">
        <x:v>Use of proceeds, concessionality, leverage, governance, debt burden, project execution and ex-post outcomes must be traced.</x:v>
      </x:c>
      <x:c r="Q111" s="557" t="str">
        <x:v>Active</x:v>
      </x:c>
      <x:c r="R111" s="557" t="str">
        <x:v>188</x:v>
      </x:c>
      <x:c r="S111" s="557" t="str">
        <x:v>2026-07-28</x:v>
      </x:c>
    </x:row>
    <x:row r="112" ht="48" customHeight="1">
      <x:c r="A112" s="557" t="str">
        <x:v>V30FIN-006</x:v>
      </x:c>
      <x:c r="B112" s="557" t="str">
        <x:v>Climate finance, transition plans &amp; green instruments</x:v>
      </x:c>
      <x:c r="C112" s="557" t="str">
        <x:v>Green Climate Fund</x:v>
      </x:c>
      <x:c r="D112" s="557" t="str">
        <x:v>Green Climate Fund Board</x:v>
      </x:c>
      <x:c r="E112" s="557" t="str">
        <x:v>is governed by</x:v>
      </x:c>
      <x:c r="F112" s="557" t="str">
        <x:v>INS-1263</x:v>
      </x:c>
      <x:c r="G112" s="557" t="str">
        <x:v>Institutional capacity and fiduciary safeguards</x:v>
      </x:c>
      <x:c r="H112" s="557" t="str">
        <x:v>Eligibility to develop or implement funded projects</x:v>
      </x:c>
      <x:c r="I112" s="557" t="str">
        <x:v>MECH-1061 — Climate-fund accreditation</x:v>
      </x:c>
      <x:c r="J112" s="557" t="str">
        <x:v>Capital allocation; Accreditation; Conditionality; Disclosure; Transition</x:v>
      </x:c>
      <x:c r="K112" s="557" t="str">
        <x:v>E1</x:v>
      </x:c>
      <x:c r="L112" s="557" t="str">
        <x:v>Very high</x:v>
      </x:c>
      <x:c r="M112" s="557" t="str">
        <x:v>SRC-1614</x:v>
      </x:c>
      <x:c r="N112" s="557" t="str">
        <x:v>Official or documented material establishes that Green Climate Fund operates under decisions and approvals of Green Climate Fund Board.</x:v>
      </x:c>
      <x:c r="O112" s="557" t="str">
        <x:v>A green label, funding approval or scenario exercise does not itself establish additional finance, implementation or reduced emissions.</x:v>
      </x:c>
      <x:c r="P112" s="557" t="str">
        <x:v>Use of proceeds, concessionality, leverage, governance, debt burden, project execution and ex-post outcomes must be traced.</x:v>
      </x:c>
      <x:c r="Q112" s="557" t="str">
        <x:v>Active</x:v>
      </x:c>
      <x:c r="R112" s="557" t="str">
        <x:v>188</x:v>
      </x:c>
      <x:c r="S112" s="557" t="str">
        <x:v>2026-07-28</x:v>
      </x:c>
    </x:row>
    <x:row r="113" ht="48" customHeight="1">
      <x:c r="A113" s="557" t="str">
        <x:v>V30FIN-007</x:v>
      </x:c>
      <x:c r="B113" s="557" t="str">
        <x:v>Climate finance, transition plans &amp; green instruments</x:v>
      </x:c>
      <x:c r="C113" s="557" t="str">
        <x:v>Global Environment Facility</x:v>
      </x:c>
      <x:c r="D113" s="557" t="str">
        <x:v>Sovereign governments</x:v>
      </x:c>
      <x:c r="E113" s="557" t="str">
        <x:v>provides environmental finance to</x:v>
      </x:c>
      <x:c r="F113" s="557" t="str">
        <x:v>INS-1267</x:v>
      </x:c>
      <x:c r="G113" s="557" t="str">
        <x:v>Funding proposal and investment criteria</x:v>
      </x:c>
      <x:c r="H113" s="557" t="str">
        <x:v>Grant, loan, guarantee or equity commitment</x:v>
      </x:c>
      <x:c r="I113" s="557" t="str">
        <x:v>MECH-1062 — Climate-project approval</x:v>
      </x:c>
      <x:c r="J113" s="557" t="str">
        <x:v>Capital allocation; Accreditation; Conditionality; Disclosure; Transition</x:v>
      </x:c>
      <x:c r="K113" s="557" t="str">
        <x:v>E1</x:v>
      </x:c>
      <x:c r="L113" s="557" t="str">
        <x:v>Very high</x:v>
      </x:c>
      <x:c r="M113" s="557" t="str">
        <x:v>SRC-1612</x:v>
      </x:c>
      <x:c r="N113" s="557" t="str">
        <x:v>Official or documented material establishes that Global Environment Facility channels multilateral environmental finance to eligible Sovereign governments.</x:v>
      </x:c>
      <x:c r="O113" s="557" t="str">
        <x:v>A green label, funding approval or scenario exercise does not itself establish additional finance, implementation or reduced emissions.</x:v>
      </x:c>
      <x:c r="P113" s="557" t="str">
        <x:v>Use of proceeds, concessionality, leverage, governance, debt burden, project execution and ex-post outcomes must be traced.</x:v>
      </x:c>
      <x:c r="Q113" s="557" t="str">
        <x:v>Active</x:v>
      </x:c>
      <x:c r="R113" s="557" t="str">
        <x:v>188</x:v>
      </x:c>
      <x:c r="S113" s="557" t="str">
        <x:v>2026-07-28</x:v>
      </x:c>
    </x:row>
    <x:row r="114" ht="48" customHeight="1">
      <x:c r="A114" s="557" t="str">
        <x:v>V30FIN-008</x:v>
      </x:c>
      <x:c r="B114" s="557" t="str">
        <x:v>Climate finance, transition plans &amp; green instruments</x:v>
      </x:c>
      <x:c r="C114" s="557" t="str">
        <x:v>Green-bond issuers</x:v>
      </x:c>
      <x:c r="D114" s="557" t="str">
        <x:v>Securities issuers</x:v>
      </x:c>
      <x:c r="E114" s="557" t="str">
        <x:v>issues labelled debt within</x:v>
      </x:c>
      <x:c r="F114" s="557" t="str">
        <x:v>INS-1265</x:v>
      </x:c>
      <x:c r="G114" s="557" t="str">
        <x:v>Bond proceeds and eligible-project framework</x:v>
      </x:c>
      <x:c r="H114" s="557" t="str">
        <x:v>Use-of-proceeds commitment</x:v>
      </x:c>
      <x:c r="I114" s="557" t="str">
        <x:v>MECH-1063 — Green-bond earmarking</x:v>
      </x:c>
      <x:c r="J114" s="557" t="str">
        <x:v>Capital allocation; Accreditation; Conditionality; Disclosure; Transition</x:v>
      </x:c>
      <x:c r="K114" s="557" t="str">
        <x:v>E2</x:v>
      </x:c>
      <x:c r="L114" s="557" t="str">
        <x:v>High</x:v>
      </x:c>
      <x:c r="M114" s="557" t="str">
        <x:v>SRC-1573</x:v>
      </x:c>
      <x:c r="N114" s="557" t="str">
        <x:v>Official or documented material establishes that Green-bond issuers issue use-of-proceeds debt instruments through Securities issuers.</x:v>
      </x:c>
      <x:c r="O114" s="557" t="str">
        <x:v>A green label, funding approval or scenario exercise does not itself establish additional finance, implementation or reduced emissions.</x:v>
      </x:c>
      <x:c r="P114" s="557" t="str">
        <x:v>Use of proceeds, concessionality, leverage, governance, debt burden, project execution and ex-post outcomes must be traced.</x:v>
      </x:c>
      <x:c r="Q114" s="557" t="str">
        <x:v>Active</x:v>
      </x:c>
      <x:c r="R114" s="557" t="str">
        <x:v>188</x:v>
      </x:c>
      <x:c r="S114" s="557" t="str">
        <x:v>2026-07-28</x:v>
      </x:c>
    </x:row>
    <x:row r="115" ht="48" customHeight="1">
      <x:c r="A115" s="557" t="str">
        <x:v>V30FIN-009</x:v>
      </x:c>
      <x:c r="B115" s="557" t="str">
        <x:v>Climate finance, transition plans &amp; green instruments</x:v>
      </x:c>
      <x:c r="C115" s="557" t="str">
        <x:v>Climate disclosure assurance providers</x:v>
      </x:c>
      <x:c r="D115" s="557" t="str">
        <x:v>Green-bond issuers</x:v>
      </x:c>
      <x:c r="E115" s="557" t="str">
        <x:v>provides external review for</x:v>
      </x:c>
      <x:c r="F115" s="557" t="str">
        <x:v>INS-1266</x:v>
      </x:c>
      <x:c r="G115" s="557" t="str">
        <x:v>Issuer framework and evidence</x:v>
      </x:c>
      <x:c r="H115" s="557" t="str">
        <x:v>Second-party opinion or verification</x:v>
      </x:c>
      <x:c r="I115" s="557" t="str">
        <x:v>MECH-1064 — External review of green finance</x:v>
      </x:c>
      <x:c r="J115" s="557" t="str">
        <x:v>Capital allocation; Accreditation; Conditionality; Disclosure; Transition</x:v>
      </x:c>
      <x:c r="K115" s="557" t="str">
        <x:v>E2</x:v>
      </x:c>
      <x:c r="L115" s="557" t="str">
        <x:v>High</x:v>
      </x:c>
      <x:c r="M115" s="557" t="str">
        <x:v>SRC-1574</x:v>
      </x:c>
      <x:c r="N115" s="557" t="str">
        <x:v>Official or documented material establishes that Climate disclosure assurance providers provides second-party opinions or assurance for Green-bond issuers.</x:v>
      </x:c>
      <x:c r="O115" s="557" t="str">
        <x:v>A green label, funding approval or scenario exercise does not itself establish additional finance, implementation or reduced emissions.</x:v>
      </x:c>
      <x:c r="P115" s="557" t="str">
        <x:v>Use of proceeds, concessionality, leverage, governance, debt burden, project execution and ex-post outcomes must be traced.</x:v>
      </x:c>
      <x:c r="Q115" s="557" t="str">
        <x:v>Active</x:v>
      </x:c>
      <x:c r="R115" s="557" t="str">
        <x:v>188</x:v>
      </x:c>
      <x:c r="S115" s="557" t="str">
        <x:v>2026-07-28</x:v>
      </x:c>
    </x:row>
    <x:row r="116" ht="48" customHeight="1">
      <x:c r="A116" s="557" t="str">
        <x:v>V30FIN-010</x:v>
      </x:c>
      <x:c r="B116" s="557" t="str">
        <x:v>Climate finance, transition plans &amp; green instruments</x:v>
      </x:c>
      <x:c r="C116" s="557" t="str">
        <x:v>Public equity investors</x:v>
      </x:c>
      <x:c r="D116" s="557" t="str">
        <x:v>Listed companies</x:v>
      </x:c>
      <x:c r="E116" s="557" t="str">
        <x:v>pressures transition planning by</x:v>
      </x:c>
      <x:c r="F116" s="557" t="str">
        <x:v>INS-1268</x:v>
      </x:c>
      <x:c r="G116" s="557" t="str">
        <x:v>Corporate targets, capex and operations</x:v>
      </x:c>
      <x:c r="H116" s="557" t="str">
        <x:v>Board-approved transition pathway and disclosures</x:v>
      </x:c>
      <x:c r="I116" s="557" t="str">
        <x:v>MECH-1066 — Transition-plan governance</x:v>
      </x:c>
      <x:c r="J116" s="557" t="str">
        <x:v>Capital allocation; Accreditation; Conditionality; Disclosure; Transition</x:v>
      </x:c>
      <x:c r="K116" s="557" t="str">
        <x:v>E2</x:v>
      </x:c>
      <x:c r="L116" s="557" t="str">
        <x:v>High</x:v>
      </x:c>
      <x:c r="M116" s="557" t="str">
        <x:v>SRC-1613</x:v>
      </x:c>
      <x:c r="N116" s="557" t="str">
        <x:v>Official or documented material establishes that Public equity investors use stewardship, voting or engagement to seek transition information from Listed companies.</x:v>
      </x:c>
      <x:c r="O116" s="557" t="str">
        <x:v>A green label, funding approval or scenario exercise does not itself establish additional finance, implementation or reduced emissions.</x:v>
      </x:c>
      <x:c r="P116" s="557" t="str">
        <x:v>Use of proceeds, concessionality, leverage, governance, debt burden, project execution and ex-post outcomes must be traced.</x:v>
      </x:c>
      <x:c r="Q116" s="557" t="str">
        <x:v>Active</x:v>
      </x:c>
      <x:c r="R116" s="557" t="str">
        <x:v>188</x:v>
      </x:c>
      <x:c r="S116" s="557" t="str">
        <x:v>2026-07-28</x:v>
      </x:c>
    </x:row>
    <x:row r="117" ht="48" customHeight="1">
      <x:c r="A117" s="557" t="str">
        <x:v>V30FIN-011</x:v>
      </x:c>
      <x:c r="B117" s="557" t="str">
        <x:v>Climate finance, transition plans &amp; green instruments</x:v>
      </x:c>
      <x:c r="C117" s="557" t="str">
        <x:v>Commercial banks</x:v>
      </x:c>
      <x:c r="D117" s="557" t="str">
        <x:v>Project developers subject to environmental assessment</x:v>
      </x:c>
      <x:c r="E117" s="557" t="str">
        <x:v>provides transition finance to</x:v>
      </x:c>
      <x:c r="F117" s="557" t="str">
        <x:v>INS-1268</x:v>
      </x:c>
      <x:c r="G117" s="557" t="str">
        <x:v>Corporate targets, capex and operations</x:v>
      </x:c>
      <x:c r="H117" s="557" t="str">
        <x:v>Board-approved transition pathway and disclosures</x:v>
      </x:c>
      <x:c r="I117" s="557" t="str">
        <x:v>MECH-1066 — Transition-plan governance</x:v>
      </x:c>
      <x:c r="J117" s="557" t="str">
        <x:v>Capital allocation; Accreditation; Conditionality; Disclosure; Transition</x:v>
      </x:c>
      <x:c r="K117" s="557" t="str">
        <x:v>E2</x:v>
      </x:c>
      <x:c r="L117" s="557" t="str">
        <x:v>High</x:v>
      </x:c>
      <x:c r="M117" s="557" t="str">
        <x:v>SRC-1606</x:v>
      </x:c>
      <x:c r="N117" s="557" t="str">
        <x:v>Official or documented material establishes that Commercial banks provide loans or underwriting under labelled or internal transition frameworks to Project developers subject to environmental assessment.</x:v>
      </x:c>
      <x:c r="O117" s="557" t="str">
        <x:v>A green label, funding approval or scenario exercise does not itself establish additional finance, implementation or reduced emissions.</x:v>
      </x:c>
      <x:c r="P117" s="557" t="str">
        <x:v>Use of proceeds, concessionality, leverage, governance, debt burden, project execution and ex-post outcomes must be traced.</x:v>
      </x:c>
      <x:c r="Q117" s="557" t="str">
        <x:v>Active</x:v>
      </x:c>
      <x:c r="R117" s="557" t="str">
        <x:v>188</x:v>
      </x:c>
      <x:c r="S117" s="557" t="str">
        <x:v>2026-07-28</x:v>
      </x:c>
    </x:row>
    <x:row r="118" ht="48" customHeight="1">
      <x:c r="A118" s="557" t="str">
        <x:v>V30FIN-012</x:v>
      </x:c>
      <x:c r="B118" s="557" t="str">
        <x:v>Climate finance, transition plans &amp; green instruments</x:v>
      </x:c>
      <x:c r="C118" s="557" t="str">
        <x:v>Network for Greening the Financial System</x:v>
      </x:c>
      <x:c r="D118" s="557" t="str">
        <x:v>Public taxpayers and budget</x:v>
      </x:c>
      <x:c r="E118" s="557" t="str">
        <x:v>models risk relevant to</x:v>
      </x:c>
      <x:c r="F118" s="557" t="str">
        <x:v>INS-1269</x:v>
      </x:c>
      <x:c r="G118" s="557" t="str">
        <x:v>Financial exposures and climate pathways</x:v>
      </x:c>
      <x:c r="H118" s="557" t="str">
        <x:v>Estimated risk and capital implications</x:v>
      </x:c>
      <x:c r="I118" s="557" t="str">
        <x:v>MECH-1065 — Climate scenario stress testing</x:v>
      </x:c>
      <x:c r="J118" s="557" t="str">
        <x:v>Capital allocation; Accreditation; Conditionality; Disclosure; Transition</x:v>
      </x:c>
      <x:c r="K118" s="557" t="str">
        <x:v>S1</x:v>
      </x:c>
      <x:c r="L118" s="557" t="str">
        <x:v>Moderate</x:v>
      </x:c>
      <x:c r="M118" s="557" t="str">
        <x:v>SRC-1577</x:v>
      </x:c>
      <x:c r="N118" s="557" t="str">
        <x:v>Official or documented material establishes that Network for Greening the Financial System provides scenarios that can inform stress tests but does not itself transfer realised climate losses away from Public taxpayers and budget.</x:v>
      </x:c>
      <x:c r="O118" s="557" t="str">
        <x:v>A green label, funding approval or scenario exercise does not itself establish additional finance, implementation or reduced emissions.</x:v>
      </x:c>
      <x:c r="P118" s="557" t="str">
        <x:v>Use of proceeds, concessionality, leverage, governance, debt burden, project execution and ex-post outcomes must be traced.</x:v>
      </x:c>
      <x:c r="Q118" s="557" t="str">
        <x:v>Active</x:v>
      </x:c>
      <x:c r="R118" s="557" t="str">
        <x:v>188</x:v>
      </x:c>
      <x:c r="S118" s="557" t="str">
        <x:v>2026-07-28</x:v>
      </x:c>
    </x:row>
    <x:row r="119" ht="48" customHeight="1">
      <x:c r="A119" s="557" t="str">
        <x:v>V30ADAPT-001</x:v>
      </x:c>
      <x:c r="B119" s="557" t="str">
        <x:v>Adaptation, resilience &amp; managed retreat</x:v>
      </x:c>
      <x:c r="C119" s="557" t="str">
        <x:v>National adaptation-plan authorities</x:v>
      </x:c>
      <x:c r="D119" s="557" t="str">
        <x:v>United Nations Framework Convention on Climate Change Secretariat</x:v>
      </x:c>
      <x:c r="E119" s="557" t="str">
        <x:v>submits adaptation plans to</x:v>
      </x:c>
      <x:c r="F119" s="557" t="str">
        <x:v>INS-1270</x:v>
      </x:c>
      <x:c r="G119" s="557" t="str">
        <x:v>Climate risk assessment and development priorities</x:v>
      </x:c>
      <x:c r="H119" s="557" t="str">
        <x:v>National adaptation programme</x:v>
      </x:c>
      <x:c r="I119" s="557" t="str">
        <x:v>MECH-1067 — National adaptation planning</x:v>
      </x:c>
      <x:c r="J119" s="557" t="str">
        <x:v>Planning; Warning; Infrastructure; Relocation; Service continuity</x:v>
      </x:c>
      <x:c r="K119" s="557" t="str">
        <x:v>E1</x:v>
      </x:c>
      <x:c r="L119" s="557" t="str">
        <x:v>Very high</x:v>
      </x:c>
      <x:c r="M119" s="557" t="str">
        <x:v>SRC-1554</x:v>
      </x:c>
      <x:c r="N119" s="557" t="str">
        <x:v>Official or documented material establishes that National adaptation-plan authorities communicate national adaptation plans and priorities through United Nations Framework Convention on Climate Change Secretariat.</x:v>
      </x:c>
      <x:c r="O119" s="557" t="str">
        <x:v>A plan, warning or resilient standard does not itself establish reduced vulnerability, equitable protection or safe relocation.</x:v>
      </x:c>
      <x:c r="P119" s="557" t="str">
        <x:v>Finance, maintenance, uptake, local capacity, distribution and residual risk determine realised adaptation.</x:v>
      </x:c>
      <x:c r="Q119" s="557" t="str">
        <x:v>Active</x:v>
      </x:c>
      <x:c r="R119" s="557" t="str">
        <x:v>188</x:v>
      </x:c>
      <x:c r="S119" s="557" t="str">
        <x:v>2026-07-28</x:v>
      </x:c>
    </x:row>
    <x:row r="120" ht="48" customHeight="1">
      <x:c r="A120" s="557" t="str">
        <x:v>V30ADAPT-002</x:v>
      </x:c>
      <x:c r="B120" s="557" t="str">
        <x:v>Adaptation, resilience &amp; managed retreat</x:v>
      </x:c>
      <x:c r="C120" s="557" t="str">
        <x:v>National climate ministries</x:v>
      </x:c>
      <x:c r="D120" s="557" t="str">
        <x:v>National adaptation-plan authorities</x:v>
      </x:c>
      <x:c r="E120" s="557" t="str">
        <x:v>mandates planning by</x:v>
      </x:c>
      <x:c r="F120" s="557" t="str">
        <x:v>INS-1270</x:v>
      </x:c>
      <x:c r="G120" s="557" t="str">
        <x:v>Climate risk assessment and development priorities</x:v>
      </x:c>
      <x:c r="H120" s="557" t="str">
        <x:v>National adaptation programme</x:v>
      </x:c>
      <x:c r="I120" s="557" t="str">
        <x:v>MECH-1067 — National adaptation planning</x:v>
      </x:c>
      <x:c r="J120" s="557" t="str">
        <x:v>Planning; Warning; Infrastructure; Relocation; Service continuity</x:v>
      </x:c>
      <x:c r="K120" s="557" t="str">
        <x:v>E1</x:v>
      </x:c>
      <x:c r="L120" s="557" t="str">
        <x:v>Very high</x:v>
      </x:c>
      <x:c r="M120" s="557" t="str">
        <x:v>SRC-1564</x:v>
      </x:c>
      <x:c r="N120" s="557" t="str">
        <x:v>Official or documented material establishes that National climate ministries coordinate national adaptation planning undertaken by National adaptation-plan authorities.</x:v>
      </x:c>
      <x:c r="O120" s="557" t="str">
        <x:v>A plan, warning or resilient standard does not itself establish reduced vulnerability, equitable protection or safe relocation.</x:v>
      </x:c>
      <x:c r="P120" s="557" t="str">
        <x:v>Finance, maintenance, uptake, local capacity, distribution and residual risk determine realised adaptation.</x:v>
      </x:c>
      <x:c r="Q120" s="557" t="str">
        <x:v>Active</x:v>
      </x:c>
      <x:c r="R120" s="557" t="str">
        <x:v>188</x:v>
      </x:c>
      <x:c r="S120" s="557" t="str">
        <x:v>2026-07-28</x:v>
      </x:c>
    </x:row>
    <x:row r="121" ht="48" customHeight="1">
      <x:c r="A121" s="557" t="str">
        <x:v>V30ADAPT-003</x:v>
      </x:c>
      <x:c r="B121" s="557" t="str">
        <x:v>Adaptation, resilience &amp; managed retreat</x:v>
      </x:c>
      <x:c r="C121" s="557" t="str">
        <x:v>Climate early-warning agencies</x:v>
      </x:c>
      <x:c r="D121" s="557" t="str">
        <x:v>Local governments</x:v>
      </x:c>
      <x:c r="E121" s="557" t="str">
        <x:v>issues warnings to</x:v>
      </x:c>
      <x:c r="F121" s="557" t="str">
        <x:v>INS-1272</x:v>
      </x:c>
      <x:c r="G121" s="557" t="str">
        <x:v>Hazard monitoring and forecast</x:v>
      </x:c>
      <x:c r="H121" s="557" t="str">
        <x:v>Actionable warning and preparedness trigger</x:v>
      </x:c>
      <x:c r="I121" s="557" t="str">
        <x:v>MECH-1068 — Early-warning conversion</x:v>
      </x:c>
      <x:c r="J121" s="557" t="str">
        <x:v>Planning; Warning; Infrastructure; Relocation; Service continuity</x:v>
      </x:c>
      <x:c r="K121" s="557" t="str">
        <x:v>E1</x:v>
      </x:c>
      <x:c r="L121" s="557" t="str">
        <x:v>Very high</x:v>
      </x:c>
      <x:c r="M121" s="557" t="str">
        <x:v>SRC-1567</x:v>
      </x:c>
      <x:c r="N121" s="557" t="str">
        <x:v>Official or documented material establishes that Climate early-warning agencies translate hazard monitoring into warnings and response information for Local governments.</x:v>
      </x:c>
      <x:c r="O121" s="557" t="str">
        <x:v>A plan, warning or resilient standard does not itself establish reduced vulnerability, equitable protection or safe relocation.</x:v>
      </x:c>
      <x:c r="P121" s="557" t="str">
        <x:v>Finance, maintenance, uptake, local capacity, distribution and residual risk determine realised adaptation.</x:v>
      </x:c>
      <x:c r="Q121" s="557" t="str">
        <x:v>Active</x:v>
      </x:c>
      <x:c r="R121" s="557" t="str">
        <x:v>188</x:v>
      </x:c>
      <x:c r="S121" s="557" t="str">
        <x:v>2026-07-28</x:v>
      </x:c>
    </x:row>
    <x:row r="122" ht="48" customHeight="1">
      <x:c r="A122" s="557" t="str">
        <x:v>V30ADAPT-004</x:v>
      </x:c>
      <x:c r="B122" s="557" t="str">
        <x:v>Adaptation, resilience &amp; managed retreat</x:v>
      </x:c>
      <x:c r="C122" s="557" t="str">
        <x:v>National meteorological and hydrological services</x:v>
      </x:c>
      <x:c r="D122" s="557" t="str">
        <x:v>Climate early-warning agencies</x:v>
      </x:c>
      <x:c r="E122" s="557" t="str">
        <x:v>supplies hazard data to</x:v>
      </x:c>
      <x:c r="F122" s="557" t="str">
        <x:v>INS-1272</x:v>
      </x:c>
      <x:c r="G122" s="557" t="str">
        <x:v>Hazard monitoring and forecast</x:v>
      </x:c>
      <x:c r="H122" s="557" t="str">
        <x:v>Actionable warning and preparedness trigger</x:v>
      </x:c>
      <x:c r="I122" s="557" t="str">
        <x:v>MECH-1068 — Early-warning conversion</x:v>
      </x:c>
      <x:c r="J122" s="557" t="str">
        <x:v>Planning; Warning; Infrastructure; Relocation; Service continuity</x:v>
      </x:c>
      <x:c r="K122" s="557" t="str">
        <x:v>E1</x:v>
      </x:c>
      <x:c r="L122" s="557" t="str">
        <x:v>Very high</x:v>
      </x:c>
      <x:c r="M122" s="557" t="str">
        <x:v>SRC-1567</x:v>
      </x:c>
      <x:c r="N122" s="557" t="str">
        <x:v>Official or documented material establishes that National meteorological and hydrological services supply forecasts and observations used by Climate early-warning agencies.</x:v>
      </x:c>
      <x:c r="O122" s="557" t="str">
        <x:v>A plan, warning or resilient standard does not itself establish reduced vulnerability, equitable protection or safe relocation.</x:v>
      </x:c>
      <x:c r="P122" s="557" t="str">
        <x:v>Finance, maintenance, uptake, local capacity, distribution and residual risk determine realised adaptation.</x:v>
      </x:c>
      <x:c r="Q122" s="557" t="str">
        <x:v>Active</x:v>
      </x:c>
      <x:c r="R122" s="557" t="str">
        <x:v>188</x:v>
      </x:c>
      <x:c r="S122" s="557" t="str">
        <x:v>2026-07-28</x:v>
      </x:c>
    </x:row>
    <x:row r="123" ht="48" customHeight="1">
      <x:c r="A123" s="557" t="str">
        <x:v>V30ADAPT-005</x:v>
      </x:c>
      <x:c r="B123" s="557" t="str">
        <x:v>Adaptation, resilience &amp; managed retreat</x:v>
      </x:c>
      <x:c r="C123" s="557" t="str">
        <x:v>Urban resilience offices</x:v>
      </x:c>
      <x:c r="D123" s="557" t="str">
        <x:v>Local governments</x:v>
      </x:c>
      <x:c r="E123" s="557" t="str">
        <x:v>coordinates resilience planning within</x:v>
      </x:c>
      <x:c r="F123" s="557" t="str">
        <x:v>INS-1271</x:v>
      </x:c>
      <x:c r="G123" s="557" t="str">
        <x:v>Climate risk assessment and development priorities</x:v>
      </x:c>
      <x:c r="H123" s="557" t="str">
        <x:v>National adaptation programme</x:v>
      </x:c>
      <x:c r="I123" s="557" t="str">
        <x:v>MECH-1067 — National adaptation planning</x:v>
      </x:c>
      <x:c r="J123" s="557" t="str">
        <x:v>Planning; Warning; Infrastructure; Relocation; Service continuity</x:v>
      </x:c>
      <x:c r="K123" s="557" t="str">
        <x:v>E1</x:v>
      </x:c>
      <x:c r="L123" s="557" t="str">
        <x:v>Very high</x:v>
      </x:c>
      <x:c r="M123" s="557" t="str">
        <x:v>SRC-1564</x:v>
      </x:c>
      <x:c r="N123" s="557" t="str">
        <x:v>Official or documented material establishes that Urban resilience offices coordinate local climate-resilience planning and implementation within Local governments.</x:v>
      </x:c>
      <x:c r="O123" s="557" t="str">
        <x:v>A plan, warning or resilient standard does not itself establish reduced vulnerability, equitable protection or safe relocation.</x:v>
      </x:c>
      <x:c r="P123" s="557" t="str">
        <x:v>Finance, maintenance, uptake, local capacity, distribution and residual risk determine realised adaptation.</x:v>
      </x:c>
      <x:c r="Q123" s="557" t="str">
        <x:v>Active</x:v>
      </x:c>
      <x:c r="R123" s="557" t="str">
        <x:v>188</x:v>
      </x:c>
      <x:c r="S123" s="557" t="str">
        <x:v>2026-07-28</x:v>
      </x:c>
    </x:row>
    <x:row r="124" ht="48" customHeight="1">
      <x:c r="A124" s="557" t="str">
        <x:v>V30ADAPT-006</x:v>
      </x:c>
      <x:c r="B124" s="557" t="str">
        <x:v>Adaptation, resilience &amp; managed retreat</x:v>
      </x:c>
      <x:c r="C124" s="557" t="str">
        <x:v>Local governments</x:v>
      </x:c>
      <x:c r="D124" s="557" t="str">
        <x:v>Households</x:v>
      </x:c>
      <x:c r="E124" s="557" t="str">
        <x:v>implements heat action for</x:v>
      </x:c>
      <x:c r="F124" s="557" t="str">
        <x:v>INS-1275</x:v>
      </x:c>
      <x:c r="G124" s="557" t="str">
        <x:v>Temperature forecast and vulnerability data</x:v>
      </x:c>
      <x:c r="H124" s="557" t="str">
        <x:v>Public-health thresholds and response actions</x:v>
      </x:c>
      <x:c r="I124" s="557" t="str">
        <x:v>MECH-1071 — Heat-action governance</x:v>
      </x:c>
      <x:c r="J124" s="557" t="str">
        <x:v>Planning; Warning; Infrastructure; Relocation; Service continuity</x:v>
      </x:c>
      <x:c r="K124" s="557" t="str">
        <x:v>E1</x:v>
      </x:c>
      <x:c r="L124" s="557" t="str">
        <x:v>Very high</x:v>
      </x:c>
      <x:c r="M124" s="557" t="str">
        <x:v>SRC-1564</x:v>
      </x:c>
      <x:c r="N124" s="557" t="str">
        <x:v>Official or documented material establishes that Local governments implement warnings, cooling measures or local response plans affecting Households.</x:v>
      </x:c>
      <x:c r="O124" s="557" t="str">
        <x:v>A plan, warning or resilient standard does not itself establish reduced vulnerability, equitable protection or safe relocation.</x:v>
      </x:c>
      <x:c r="P124" s="557" t="str">
        <x:v>Finance, maintenance, uptake, local capacity, distribution and residual risk determine realised adaptation.</x:v>
      </x:c>
      <x:c r="Q124" s="557" t="str">
        <x:v>Active</x:v>
      </x:c>
      <x:c r="R124" s="557" t="str">
        <x:v>188</x:v>
      </x:c>
      <x:c r="S124" s="557" t="str">
        <x:v>2026-07-28</x:v>
      </x:c>
    </x:row>
    <x:row r="125" ht="48" customHeight="1">
      <x:c r="A125" s="557" t="str">
        <x:v>V30ADAPT-007</x:v>
      </x:c>
      <x:c r="B125" s="557" t="str">
        <x:v>Adaptation, resilience &amp; managed retreat</x:v>
      </x:c>
      <x:c r="C125" s="557" t="str">
        <x:v>Municipal water utilities</x:v>
      </x:c>
      <x:c r="D125" s="557" t="str">
        <x:v>Households</x:v>
      </x:c>
      <x:c r="E125" s="557" t="str">
        <x:v>implements drought contingencies affecting</x:v>
      </x:c>
      <x:c r="F125" s="557" t="str">
        <x:v>INS-1276</x:v>
      </x:c>
      <x:c r="G125" s="557" t="str">
        <x:v>Climate risk assessment and development priorities</x:v>
      </x:c>
      <x:c r="H125" s="557" t="str">
        <x:v>National adaptation programme</x:v>
      </x:c>
      <x:c r="I125" s="557" t="str">
        <x:v>MECH-1067 — National adaptation planning</x:v>
      </x:c>
      <x:c r="J125" s="557" t="str">
        <x:v>Planning; Warning; Infrastructure; Relocation; Service continuity</x:v>
      </x:c>
      <x:c r="K125" s="557" t="str">
        <x:v>E1</x:v>
      </x:c>
      <x:c r="L125" s="557" t="str">
        <x:v>Very high</x:v>
      </x:c>
      <x:c r="M125" s="557" t="str">
        <x:v>SRC-1564</x:v>
      </x:c>
      <x:c r="N125" s="557" t="str">
        <x:v>Official or documented material establishes that Municipal water utilities apply restrictions, supply measures or contingency plans affecting Households.</x:v>
      </x:c>
      <x:c r="O125" s="557" t="str">
        <x:v>A plan, warning or resilient standard does not itself establish reduced vulnerability, equitable protection or safe relocation.</x:v>
      </x:c>
      <x:c r="P125" s="557" t="str">
        <x:v>Finance, maintenance, uptake, local capacity, distribution and residual risk determine realised adaptation.</x:v>
      </x:c>
      <x:c r="Q125" s="557" t="str">
        <x:v>Active</x:v>
      </x:c>
      <x:c r="R125" s="557" t="str">
        <x:v>188</x:v>
      </x:c>
      <x:c r="S125" s="557" t="str">
        <x:v>2026-07-28</x:v>
      </x:c>
    </x:row>
    <x:row r="126" ht="48" customHeight="1">
      <x:c r="A126" s="557" t="str">
        <x:v>V30ADAPT-008</x:v>
      </x:c>
      <x:c r="B126" s="557" t="str">
        <x:v>Adaptation, resilience &amp; managed retreat</x:v>
      </x:c>
      <x:c r="C126" s="557" t="str">
        <x:v>National protected-area agencies</x:v>
      </x:c>
      <x:c r="D126" s="557" t="str">
        <x:v>Local governments</x:v>
      </x:c>
      <x:c r="E126" s="557" t="str">
        <x:v>provides ecosystem-based adaptation with</x:v>
      </x:c>
      <x:c r="F126" s="557" t="str">
        <x:v>INS-1273</x:v>
      </x:c>
      <x:c r="G126" s="557" t="str">
        <x:v>Hazard projections and asset design</x:v>
      </x:c>
      <x:c r="H126" s="557" t="str">
        <x:v>Adapted engineering or service standard</x:v>
      </x:c>
      <x:c r="I126" s="557" t="str">
        <x:v>MECH-1069 — Resilience standardization</x:v>
      </x:c>
      <x:c r="J126" s="557" t="str">
        <x:v>Planning; Warning; Infrastructure; Relocation; Service continuity</x:v>
      </x:c>
      <x:c r="K126" s="557" t="str">
        <x:v>E1</x:v>
      </x:c>
      <x:c r="L126" s="557" t="str">
        <x:v>Very high</x:v>
      </x:c>
      <x:c r="M126" s="557" t="str">
        <x:v>SRC-1564</x:v>
      </x:c>
      <x:c r="N126" s="557" t="str">
        <x:v>Official or documented material establishes that National protected-area agencies manage ecosystems that may support adaptation objectives of Local governments.</x:v>
      </x:c>
      <x:c r="O126" s="557" t="str">
        <x:v>A plan, warning or resilient standard does not itself establish reduced vulnerability, equitable protection or safe relocation.</x:v>
      </x:c>
      <x:c r="P126" s="557" t="str">
        <x:v>Finance, maintenance, uptake, local capacity, distribution and residual risk determine realised adaptation.</x:v>
      </x:c>
      <x:c r="Q126" s="557" t="str">
        <x:v>Active</x:v>
      </x:c>
      <x:c r="R126" s="557" t="str">
        <x:v>188</x:v>
      </x:c>
      <x:c r="S126" s="557" t="str">
        <x:v>2026-07-28</x:v>
      </x:c>
    </x:row>
    <x:row r="127" ht="48" customHeight="1">
      <x:c r="A127" s="557" t="str">
        <x:v>V30ADAPT-009</x:v>
      </x:c>
      <x:c r="B127" s="557" t="str">
        <x:v>Adaptation, resilience &amp; managed retreat</x:v>
      </x:c>
      <x:c r="C127" s="557" t="str">
        <x:v>Local governments</x:v>
      </x:c>
      <x:c r="D127" s="557" t="str">
        <x:v>Households</x:v>
      </x:c>
      <x:c r="E127" s="557" t="str">
        <x:v>offers property buyout or relocation agreement to</x:v>
      </x:c>
      <x:c r="F127" s="557" t="str">
        <x:v>INS-1274</x:v>
      </x:c>
      <x:c r="G127" s="557" t="str">
        <x:v>Repeated hazard exposure and public eligibility</x:v>
      </x:c>
      <x:c r="H127" s="557" t="str">
        <x:v>Property purchase, relocation or land-use change</x:v>
      </x:c>
      <x:c r="I127" s="557" t="str">
        <x:v>MECH-1070 — Managed-retreat acquisition</x:v>
      </x:c>
      <x:c r="J127" s="557" t="str">
        <x:v>Planning; Warning; Infrastructure; Relocation; Service continuity</x:v>
      </x:c>
      <x:c r="K127" s="557" t="str">
        <x:v>E2</x:v>
      </x:c>
      <x:c r="L127" s="557" t="str">
        <x:v>High</x:v>
      </x:c>
      <x:c r="M127" s="557" t="str">
        <x:v>SRC-1564</x:v>
      </x:c>
      <x:c r="N127" s="557" t="str">
        <x:v>Official or documented material establishes that Local governments may offer voluntary acquisition, relocation or managed-retreat arrangements to Households.</x:v>
      </x:c>
      <x:c r="O127" s="557" t="str">
        <x:v>A plan, warning or resilient standard does not itself establish reduced vulnerability, equitable protection or safe relocation.</x:v>
      </x:c>
      <x:c r="P127" s="557" t="str">
        <x:v>Finance, maintenance, uptake, local capacity, distribution and residual risk determine realised adaptation.</x:v>
      </x:c>
      <x:c r="Q127" s="557" t="str">
        <x:v>Active</x:v>
      </x:c>
      <x:c r="R127" s="557" t="str">
        <x:v>188</x:v>
      </x:c>
      <x:c r="S127" s="557" t="str">
        <x:v>2026-07-28</x:v>
      </x:c>
    </x:row>
    <x:row r="128" ht="48" customHeight="1">
      <x:c r="A128" s="557" t="str">
        <x:v>V30ADAPT-010</x:v>
      </x:c>
      <x:c r="B128" s="557" t="str">
        <x:v>Adaptation, resilience &amp; managed retreat</x:v>
      </x:c>
      <x:c r="C128" s="557" t="str">
        <x:v>Green Climate Fund accredited entities</x:v>
      </x:c>
      <x:c r="D128" s="557" t="str">
        <x:v>National adaptation-plan authorities</x:v>
      </x:c>
      <x:c r="E128" s="557" t="str">
        <x:v>finances adaptation priorities of</x:v>
      </x:c>
      <x:c r="F128" s="557" t="str">
        <x:v>INS-1270</x:v>
      </x:c>
      <x:c r="G128" s="557" t="str">
        <x:v>Climate risk assessment and development priorities</x:v>
      </x:c>
      <x:c r="H128" s="557" t="str">
        <x:v>National adaptation programme</x:v>
      </x:c>
      <x:c r="I128" s="557" t="str">
        <x:v>MECH-1067 — National adaptation planning</x:v>
      </x:c>
      <x:c r="J128" s="557" t="str">
        <x:v>Planning; Warning; Infrastructure; Relocation; Service continuity</x:v>
      </x:c>
      <x:c r="K128" s="557" t="str">
        <x:v>E2</x:v>
      </x:c>
      <x:c r="L128" s="557" t="str">
        <x:v>High</x:v>
      </x:c>
      <x:c r="M128" s="557" t="str">
        <x:v>SRC-1614</x:v>
      </x:c>
      <x:c r="N128" s="557" t="str">
        <x:v>Official or documented material establishes that Green Climate Fund accredited entities develop funding proposals linked to priorities of National adaptation-plan authorities.</x:v>
      </x:c>
      <x:c r="O128" s="557" t="str">
        <x:v>A plan, warning or resilient standard does not itself establish reduced vulnerability, equitable protection or safe relocation.</x:v>
      </x:c>
      <x:c r="P128" s="557" t="str">
        <x:v>Finance, maintenance, uptake, local capacity, distribution and residual risk determine realised adaptation.</x:v>
      </x:c>
      <x:c r="Q128" s="557" t="str">
        <x:v>Active</x:v>
      </x:c>
      <x:c r="R128" s="557" t="str">
        <x:v>188</x:v>
      </x:c>
      <x:c r="S128" s="557" t="str">
        <x:v>2026-07-28</x:v>
      </x:c>
    </x:row>
    <x:row r="129" ht="48" customHeight="1">
      <x:c r="A129" s="557" t="str">
        <x:v>V30ADAPT-011</x:v>
      </x:c>
      <x:c r="B129" s="557" t="str">
        <x:v>Adaptation, resilience &amp; managed retreat</x:v>
      </x:c>
      <x:c r="C129" s="557" t="str">
        <x:v>Adaptation Fund Board</x:v>
      </x:c>
      <x:c r="D129" s="557" t="str">
        <x:v>Urban resilience offices</x:v>
      </x:c>
      <x:c r="E129" s="557" t="str">
        <x:v>finances local adaptation implemented by</x:v>
      </x:c>
      <x:c r="F129" s="557" t="str">
        <x:v>INS-1271</x:v>
      </x:c>
      <x:c r="G129" s="557" t="str">
        <x:v>Hazard projections and asset design</x:v>
      </x:c>
      <x:c r="H129" s="557" t="str">
        <x:v>Adapted engineering or service standard</x:v>
      </x:c>
      <x:c r="I129" s="557" t="str">
        <x:v>MECH-1069 — Resilience standardization</x:v>
      </x:c>
      <x:c r="J129" s="557" t="str">
        <x:v>Planning; Warning; Infrastructure; Relocation; Service continuity</x:v>
      </x:c>
      <x:c r="K129" s="557" t="str">
        <x:v>E2</x:v>
      </x:c>
      <x:c r="L129" s="557" t="str">
        <x:v>High</x:v>
      </x:c>
      <x:c r="M129" s="557" t="str">
        <x:v>SRC-1615</x:v>
      </x:c>
      <x:c r="N129" s="557" t="str">
        <x:v>Official or documented material establishes that Adaptation Fund Board can finance adaptation projects implemented with Urban resilience offices.</x:v>
      </x:c>
      <x:c r="O129" s="557" t="str">
        <x:v>A plan, warning or resilient standard does not itself establish reduced vulnerability, equitable protection or safe relocation.</x:v>
      </x:c>
      <x:c r="P129" s="557" t="str">
        <x:v>Finance, maintenance, uptake, local capacity, distribution and residual risk determine realised adaptation.</x:v>
      </x:c>
      <x:c r="Q129" s="557" t="str">
        <x:v>Active</x:v>
      </x:c>
      <x:c r="R129" s="557" t="str">
        <x:v>188</x:v>
      </x:c>
      <x:c r="S129" s="557" t="str">
        <x:v>2026-07-28</x:v>
      </x:c>
    </x:row>
    <x:row r="130" ht="48" customHeight="1">
      <x:c r="A130" s="557" t="str">
        <x:v>V30ADAPT-012</x:v>
      </x:c>
      <x:c r="B130" s="557" t="str">
        <x:v>Adaptation, resilience &amp; managed retreat</x:v>
      </x:c>
      <x:c r="C130" s="557" t="str">
        <x:v>Urban resilience offices</x:v>
      </x:c>
      <x:c r="D130" s="557" t="str">
        <x:v>Project developers subject to environmental assessment</x:v>
      </x:c>
      <x:c r="E130" s="557" t="str">
        <x:v>applies resilience standards to</x:v>
      </x:c>
      <x:c r="F130" s="557" t="str">
        <x:v>INS-1273</x:v>
      </x:c>
      <x:c r="G130" s="557" t="str">
        <x:v>Hazard projections and asset design</x:v>
      </x:c>
      <x:c r="H130" s="557" t="str">
        <x:v>Adapted engineering or service standard</x:v>
      </x:c>
      <x:c r="I130" s="557" t="str">
        <x:v>MECH-1069 — Resilience standardization</x:v>
      </x:c>
      <x:c r="J130" s="557" t="str">
        <x:v>Planning; Warning; Infrastructure; Relocation; Service continuity</x:v>
      </x:c>
      <x:c r="K130" s="557" t="str">
        <x:v>S1</x:v>
      </x:c>
      <x:c r="L130" s="557" t="str">
        <x:v>Moderate</x:v>
      </x:c>
      <x:c r="M130" s="557" t="str">
        <x:v>SRC-1564</x:v>
      </x:c>
      <x:c r="N130" s="557" t="str">
        <x:v>Official or documented material establishes that Urban resilience offices may apply resilient-design standards that guide but do not guarantee realised resilience of Project developers subject to environmental assessment.</x:v>
      </x:c>
      <x:c r="O130" s="557" t="str">
        <x:v>A plan, warning or resilient standard does not itself establish reduced vulnerability, equitable protection or safe relocation.</x:v>
      </x:c>
      <x:c r="P130" s="557" t="str">
        <x:v>Finance, maintenance, uptake, local capacity, distribution and residual risk determine realised adaptation.</x:v>
      </x:c>
      <x:c r="Q130" s="557" t="str">
        <x:v>Active</x:v>
      </x:c>
      <x:c r="R130" s="557" t="str">
        <x:v>188</x:v>
      </x:c>
      <x:c r="S130" s="557" t="str">
        <x:v>2026-07-28</x:v>
      </x:c>
    </x:row>
    <x:row r="131" ht="48" customHeight="1">
      <x:c r="A131" s="557" t="str">
        <x:v>V30LOSS-001</x:v>
      </x:c>
      <x:c r="B131" s="557" t="str">
        <x:v>Disaster risk finance, insurance &amp; loss and damage</x:v>
      </x:c>
      <x:c r="C131" s="557" t="str">
        <x:v>World Bank</x:v>
      </x:c>
      <x:c r="D131" s="557" t="str">
        <x:v>Sovereign governments</x:v>
      </x:c>
      <x:c r="E131" s="557" t="str">
        <x:v>provides contingent disaster liquidity to</x:v>
      </x:c>
      <x:c r="F131" s="557" t="str">
        <x:v>INS-1277</x:v>
      </x:c>
      <x:c r="G131" s="557" t="str">
        <x:v>Pre-approved policy programme and trigger</x:v>
      </x:c>
      <x:c r="H131" s="557" t="str">
        <x:v>Rapid sovereign drawdown</x:v>
      </x:c>
      <x:c r="I131" s="557" t="str">
        <x:v>MECH-1072 — Contingent disaster liquidity</x:v>
      </x:c>
      <x:c r="J131" s="557" t="str">
        <x:v>Liquidity; Insurance; Trigger; Fiscal risk; Loss allocation</x:v>
      </x:c>
      <x:c r="K131" s="557" t="str">
        <x:v>E1</x:v>
      </x:c>
      <x:c r="L131" s="557" t="str">
        <x:v>Very high</x:v>
      </x:c>
      <x:c r="M131" s="557" t="str">
        <x:v>SRC-1617</x:v>
      </x:c>
      <x:c r="N131" s="557" t="str">
        <x:v>Official or documented material establishes that World Bank offers catastrophe deferred-drawdown financing to eligible Sovereign governments.</x:v>
      </x:c>
      <x:c r="O131" s="557" t="str">
        <x:v>Coverage, a trigger or a funding facility does not eliminate the underlying loss or ensure that affected people receive adequate support.</x:v>
      </x:c>
      <x:c r="P131" s="557" t="str">
        <x:v>Basis risk, exclusions, timing, debt effects, capitalization, access rules and final incidence remain material.</x:v>
      </x:c>
      <x:c r="Q131" s="557" t="str">
        <x:v>Active</x:v>
      </x:c>
      <x:c r="R131" s="557" t="str">
        <x:v>188</x:v>
      </x:c>
      <x:c r="S131" s="557" t="str">
        <x:v>2026-07-28</x:v>
      </x:c>
    </x:row>
    <x:row r="132" ht="48" customHeight="1">
      <x:c r="A132" s="557" t="str">
        <x:v>V30LOSS-002</x:v>
      </x:c>
      <x:c r="B132" s="557" t="str">
        <x:v>Disaster risk finance, insurance &amp; loss and damage</x:v>
      </x:c>
      <x:c r="C132" s="557" t="str">
        <x:v>CCRIF SPC</x:v>
      </x:c>
      <x:c r="D132" s="557" t="str">
        <x:v>Catastrophe-exposed governments and firms</x:v>
      </x:c>
      <x:c r="E132" s="557" t="str">
        <x:v>provides parametric coverage to</x:v>
      </x:c>
      <x:c r="F132" s="557" t="str">
        <x:v>INS-1278</x:v>
      </x:c>
      <x:c r="G132" s="557" t="str">
        <x:v>Modeled hazard index and policy terms</x:v>
      </x:c>
      <x:c r="H132" s="557" t="str">
        <x:v>Rapid predetermined payout</x:v>
      </x:c>
      <x:c r="I132" s="557" t="str">
        <x:v>MECH-1073 — Parametric insurance trigger</x:v>
      </x:c>
      <x:c r="J132" s="557" t="str">
        <x:v>Liquidity; Insurance; Trigger; Fiscal risk; Loss allocation</x:v>
      </x:c>
      <x:c r="K132" s="557" t="str">
        <x:v>E1</x:v>
      </x:c>
      <x:c r="L132" s="557" t="str">
        <x:v>Very high</x:v>
      </x:c>
      <x:c r="M132" s="557" t="str">
        <x:v>SRC-1619</x:v>
      </x:c>
      <x:c r="N132" s="557" t="str">
        <x:v>Official or documented material establishes that CCRIF SPC provides sovereign or public-sector parametric risk coverage to Catastrophe-exposed governments and firms.</x:v>
      </x:c>
      <x:c r="O132" s="557" t="str">
        <x:v>Coverage, a trigger or a funding facility does not eliminate the underlying loss or ensure that affected people receive adequate support.</x:v>
      </x:c>
      <x:c r="P132" s="557" t="str">
        <x:v>Basis risk, exclusions, timing, debt effects, capitalization, access rules and final incidence remain material.</x:v>
      </x:c>
      <x:c r="Q132" s="557" t="str">
        <x:v>Active</x:v>
      </x:c>
      <x:c r="R132" s="557" t="str">
        <x:v>188</x:v>
      </x:c>
      <x:c r="S132" s="557" t="str">
        <x:v>2026-07-28</x:v>
      </x:c>
    </x:row>
    <x:row r="133" ht="48" customHeight="1">
      <x:c r="A133" s="557" t="str">
        <x:v>V30LOSS-003</x:v>
      </x:c>
      <x:c r="B133" s="557" t="str">
        <x:v>Disaster risk finance, insurance &amp; loss and damage</x:v>
      </x:c>
      <x:c r="C133" s="557" t="str">
        <x:v>African Risk Capacity</x:v>
      </x:c>
      <x:c r="D133" s="557" t="str">
        <x:v>Sovereign governments</x:v>
      </x:c>
      <x:c r="E133" s="557" t="str">
        <x:v>provides parametric coverage to</x:v>
      </x:c>
      <x:c r="F133" s="557" t="str">
        <x:v>INS-1278</x:v>
      </x:c>
      <x:c r="G133" s="557" t="str">
        <x:v>Modeled hazard index and policy terms</x:v>
      </x:c>
      <x:c r="H133" s="557" t="str">
        <x:v>Rapid predetermined payout</x:v>
      </x:c>
      <x:c r="I133" s="557" t="str">
        <x:v>MECH-1073 — Parametric insurance trigger</x:v>
      </x:c>
      <x:c r="J133" s="557" t="str">
        <x:v>Liquidity; Insurance; Trigger; Fiscal risk; Loss allocation</x:v>
      </x:c>
      <x:c r="K133" s="557" t="str">
        <x:v>E1</x:v>
      </x:c>
      <x:c r="L133" s="557" t="str">
        <x:v>Very high</x:v>
      </x:c>
      <x:c r="M133" s="557" t="str">
        <x:v>SRC-1619</x:v>
      </x:c>
      <x:c r="N133" s="557" t="str">
        <x:v>Official or documented material establishes that African Risk Capacity provides drought, flood or outbreak risk-pool coverage to participating Sovereign governments.</x:v>
      </x:c>
      <x:c r="O133" s="557" t="str">
        <x:v>Coverage, a trigger or a funding facility does not eliminate the underlying loss or ensure that affected people receive adequate support.</x:v>
      </x:c>
      <x:c r="P133" s="557" t="str">
        <x:v>Basis risk, exclusions, timing, debt effects, capitalization, access rules and final incidence remain material.</x:v>
      </x:c>
      <x:c r="Q133" s="557" t="str">
        <x:v>Active</x:v>
      </x:c>
      <x:c r="R133" s="557" t="str">
        <x:v>188</x:v>
      </x:c>
      <x:c r="S133" s="557" t="str">
        <x:v>2026-07-28</x:v>
      </x:c>
    </x:row>
    <x:row r="134" ht="48" customHeight="1">
      <x:c r="A134" s="557" t="str">
        <x:v>V30LOSS-004</x:v>
      </x:c>
      <x:c r="B134" s="557" t="str">
        <x:v>Disaster risk finance, insurance &amp; loss and damage</x:v>
      </x:c>
      <x:c r="C134" s="557" t="str">
        <x:v>Fund for responding to Loss and Damage Board</x:v>
      </x:c>
      <x:c r="D134" s="557" t="str">
        <x:v>Fund for responding to Loss and Damage Secretariat</x:v>
      </x:c>
      <x:c r="E134" s="557" t="str">
        <x:v>governs</x:v>
      </x:c>
      <x:c r="F134" s="557" t="str">
        <x:v>INS-1281</x:v>
      </x:c>
      <x:c r="G134" s="557" t="str">
        <x:v>Government contributions and fund governance</x:v>
      </x:c>
      <x:c r="H134" s="557" t="str">
        <x:v>Pool of resources for vulnerable countries</x:v>
      </x:c>
      <x:c r="I134" s="557" t="str">
        <x:v>MECH-1075 — Loss-and-damage resource mobilization</x:v>
      </x:c>
      <x:c r="J134" s="557" t="str">
        <x:v>Liquidity; Insurance; Trigger; Fiscal risk; Loss allocation</x:v>
      </x:c>
      <x:c r="K134" s="557" t="str">
        <x:v>E1</x:v>
      </x:c>
      <x:c r="L134" s="557" t="str">
        <x:v>Very high</x:v>
      </x:c>
      <x:c r="M134" s="557" t="str">
        <x:v>SRC-1616</x:v>
      </x:c>
      <x:c r="N134" s="557" t="str">
        <x:v>Official or documented material establishes that Fund for responding to Loss and Damage Board sets policies and funding decisions implemented with support from Fund for responding to Loss and Damage Secretariat.</x:v>
      </x:c>
      <x:c r="O134" s="557" t="str">
        <x:v>Coverage, a trigger or a funding facility does not eliminate the underlying loss or ensure that affected people receive adequate support.</x:v>
      </x:c>
      <x:c r="P134" s="557" t="str">
        <x:v>Basis risk, exclusions, timing, debt effects, capitalization, access rules and final incidence remain material.</x:v>
      </x:c>
      <x:c r="Q134" s="557" t="str">
        <x:v>Active</x:v>
      </x:c>
      <x:c r="R134" s="557" t="str">
        <x:v>188</x:v>
      </x:c>
      <x:c r="S134" s="557" t="str">
        <x:v>2026-07-28</x:v>
      </x:c>
    </x:row>
    <x:row r="135" ht="48" customHeight="1">
      <x:c r="A135" s="557" t="str">
        <x:v>V30LOSS-005</x:v>
      </x:c>
      <x:c r="B135" s="557" t="str">
        <x:v>Disaster risk finance, insurance &amp; loss and damage</x:v>
      </x:c>
      <x:c r="C135" s="557" t="str">
        <x:v>World Bank as interim FRLD trustee</x:v>
      </x:c>
      <x:c r="D135" s="557" t="str">
        <x:v>Fund for responding to Loss and Damage Board</x:v>
      </x:c>
      <x:c r="E135" s="557" t="str">
        <x:v>provides trustee services to</x:v>
      </x:c>
      <x:c r="F135" s="557" t="str">
        <x:v>INS-1281</x:v>
      </x:c>
      <x:c r="G135" s="557" t="str">
        <x:v>Government contributions and fund governance</x:v>
      </x:c>
      <x:c r="H135" s="557" t="str">
        <x:v>Pool of resources for vulnerable countries</x:v>
      </x:c>
      <x:c r="I135" s="557" t="str">
        <x:v>MECH-1075 — Loss-and-damage resource mobilization</x:v>
      </x:c>
      <x:c r="J135" s="557" t="str">
        <x:v>Liquidity; Insurance; Trigger; Fiscal risk; Loss allocation</x:v>
      </x:c>
      <x:c r="K135" s="557" t="str">
        <x:v>E1</x:v>
      </x:c>
      <x:c r="L135" s="557" t="str">
        <x:v>Very high</x:v>
      </x:c>
      <x:c r="M135" s="557" t="str">
        <x:v>SRC-1618</x:v>
      </x:c>
      <x:c r="N135" s="557" t="str">
        <x:v>Official or documented material establishes that World Bank as interim FRLD trustee holds and transfers fund resources under decisions of Fund for responding to Loss and Damage Board.</x:v>
      </x:c>
      <x:c r="O135" s="557" t="str">
        <x:v>Coverage, a trigger or a funding facility does not eliminate the underlying loss or ensure that affected people receive adequate support.</x:v>
      </x:c>
      <x:c r="P135" s="557" t="str">
        <x:v>Basis risk, exclusions, timing, debt effects, capitalization, access rules and final incidence remain material.</x:v>
      </x:c>
      <x:c r="Q135" s="557" t="str">
        <x:v>Active</x:v>
      </x:c>
      <x:c r="R135" s="557" t="str">
        <x:v>188</x:v>
      </x:c>
      <x:c r="S135" s="557" t="str">
        <x:v>2026-07-28</x:v>
      </x:c>
    </x:row>
    <x:row r="136" ht="48" customHeight="1">
      <x:c r="A136" s="557" t="str">
        <x:v>V30LOSS-006</x:v>
      </x:c>
      <x:c r="B136" s="557" t="str">
        <x:v>Disaster risk finance, insurance &amp; loss and damage</x:v>
      </x:c>
      <x:c r="C136" s="557" t="str">
        <x:v>Paris Agreement Parties</x:v>
      </x:c>
      <x:c r="D136" s="557" t="str">
        <x:v>Fund for responding to Loss and Damage Board</x:v>
      </x:c>
      <x:c r="E136" s="557" t="str">
        <x:v>contributes resources to</x:v>
      </x:c>
      <x:c r="F136" s="557" t="str">
        <x:v>INS-1281</x:v>
      </x:c>
      <x:c r="G136" s="557" t="str">
        <x:v>Government contributions and fund governance</x:v>
      </x:c>
      <x:c r="H136" s="557" t="str">
        <x:v>Pool of resources for vulnerable countries</x:v>
      </x:c>
      <x:c r="I136" s="557" t="str">
        <x:v>MECH-1075 — Loss-and-damage resource mobilization</x:v>
      </x:c>
      <x:c r="J136" s="557" t="str">
        <x:v>Liquidity; Insurance; Trigger; Fiscal risk; Loss allocation</x:v>
      </x:c>
      <x:c r="K136" s="557" t="str">
        <x:v>E1</x:v>
      </x:c>
      <x:c r="L136" s="557" t="str">
        <x:v>Very high</x:v>
      </x:c>
      <x:c r="M136" s="557" t="str">
        <x:v>SRC-1616</x:v>
      </x:c>
      <x:c r="N136" s="557" t="str">
        <x:v>Official or documented material establishes that Paris Agreement Parties may enter contribution arrangements that capitalize Fund for responding to Loss and Damage Board.</x:v>
      </x:c>
      <x:c r="O136" s="557" t="str">
        <x:v>Coverage, a trigger or a funding facility does not eliminate the underlying loss or ensure that affected people receive adequate support.</x:v>
      </x:c>
      <x:c r="P136" s="557" t="str">
        <x:v>Basis risk, exclusions, timing, debt effects, capitalization, access rules and final incidence remain material.</x:v>
      </x:c>
      <x:c r="Q136" s="557" t="str">
        <x:v>Active</x:v>
      </x:c>
      <x:c r="R136" s="557" t="str">
        <x:v>188</x:v>
      </x:c>
      <x:c r="S136" s="557" t="str">
        <x:v>2026-07-28</x:v>
      </x:c>
    </x:row>
    <x:row r="137" ht="48" customHeight="1">
      <x:c r="A137" s="557" t="str">
        <x:v>V30LOSS-007</x:v>
      </x:c>
      <x:c r="B137" s="557" t="str">
        <x:v>Disaster risk finance, insurance &amp; loss and damage</x:v>
      </x:c>
      <x:c r="C137" s="557" t="str">
        <x:v>Fund for responding to Loss and Damage Board</x:v>
      </x:c>
      <x:c r="D137" s="557" t="str">
        <x:v>Host states</x:v>
      </x:c>
      <x:c r="E137" s="557" t="str">
        <x:v>approves funding support for</x:v>
      </x:c>
      <x:c r="F137" s="557" t="str">
        <x:v>INS-1282</x:v>
      </x:c>
      <x:c r="G137" s="557" t="str">
        <x:v>Applicant proposal and fund criteria</x:v>
      </x:c>
      <x:c r="H137" s="557" t="str">
        <x:v>Approved support for economic or non-economic loss</x:v>
      </x:c>
      <x:c r="I137" s="557" t="str">
        <x:v>MECH-1076 — Loss-and-damage funding decision</x:v>
      </x:c>
      <x:c r="J137" s="557" t="str">
        <x:v>Liquidity; Insurance; Trigger; Fiscal risk; Loss allocation</x:v>
      </x:c>
      <x:c r="K137" s="557" t="str">
        <x:v>E1</x:v>
      </x:c>
      <x:c r="L137" s="557" t="str">
        <x:v>Very high</x:v>
      </x:c>
      <x:c r="M137" s="557" t="str">
        <x:v>SRC-1616</x:v>
      </x:c>
      <x:c r="N137" s="557" t="str">
        <x:v>Official or documented material establishes that Fund for responding to Loss and Damage Board may approve loss-and-damage responses benefiting eligible Host states.</x:v>
      </x:c>
      <x:c r="O137" s="557" t="str">
        <x:v>Coverage, a trigger or a funding facility does not eliminate the underlying loss or ensure that affected people receive adequate support.</x:v>
      </x:c>
      <x:c r="P137" s="557" t="str">
        <x:v>Basis risk, exclusions, timing, debt effects, capitalization, access rules and final incidence remain material.</x:v>
      </x:c>
      <x:c r="Q137" s="557" t="str">
        <x:v>Active</x:v>
      </x:c>
      <x:c r="R137" s="557" t="str">
        <x:v>188</x:v>
      </x:c>
      <x:c r="S137" s="557" t="str">
        <x:v>2026-07-28</x:v>
      </x:c>
    </x:row>
    <x:row r="138" ht="48" customHeight="1">
      <x:c r="A138" s="557" t="str">
        <x:v>V30LOSS-008</x:v>
      </x:c>
      <x:c r="B138" s="557" t="str">
        <x:v>Disaster risk finance, insurance &amp; loss and damage</x:v>
      </x:c>
      <x:c r="C138" s="557" t="str">
        <x:v>Primary insurers</x:v>
      </x:c>
      <x:c r="D138" s="557" t="str">
        <x:v>Reinsurers</x:v>
      </x:c>
      <x:c r="E138" s="557" t="str">
        <x:v>transfers catastrophe exposure to</x:v>
      </x:c>
      <x:c r="F138" s="557" t="str">
        <x:v>INS-1279</x:v>
      </x:c>
      <x:c r="G138" s="557" t="str">
        <x:v>Defined disaster peril and special-purpose vehicle</x:v>
      </x:c>
      <x:c r="H138" s="557" t="str">
        <x:v>Investor-funded risk transfer</x:v>
      </x:c>
      <x:c r="I138" s="557" t="str">
        <x:v>MECH-1074 — Catastrophe-risk securitization</x:v>
      </x:c>
      <x:c r="J138" s="557" t="str">
        <x:v>Liquidity; Insurance; Trigger; Fiscal risk; Loss allocation</x:v>
      </x:c>
      <x:c r="K138" s="557" t="str">
        <x:v>E1</x:v>
      </x:c>
      <x:c r="L138" s="557" t="str">
        <x:v>Very high</x:v>
      </x:c>
      <x:c r="M138" s="557" t="str">
        <x:v>SRC-1619</x:v>
      </x:c>
      <x:c r="N138" s="557" t="str">
        <x:v>Official or documented material establishes that Primary insurers cede portions of catastrophe exposure to Reinsurers.</x:v>
      </x:c>
      <x:c r="O138" s="557" t="str">
        <x:v>Coverage, a trigger or a funding facility does not eliminate the underlying loss or ensure that affected people receive adequate support.</x:v>
      </x:c>
      <x:c r="P138" s="557" t="str">
        <x:v>Basis risk, exclusions, timing, debt effects, capitalization, access rules and final incidence remain material.</x:v>
      </x:c>
      <x:c r="Q138" s="557" t="str">
        <x:v>Active</x:v>
      </x:c>
      <x:c r="R138" s="557" t="str">
        <x:v>188</x:v>
      </x:c>
      <x:c r="S138" s="557" t="str">
        <x:v>2026-07-28</x:v>
      </x:c>
    </x:row>
    <x:row r="139" ht="48" customHeight="1">
      <x:c r="A139" s="557" t="str">
        <x:v>V30LOSS-009</x:v>
      </x:c>
      <x:c r="B139" s="557" t="str">
        <x:v>Disaster risk finance, insurance &amp; loss and damage</x:v>
      </x:c>
      <x:c r="C139" s="557" t="str">
        <x:v>Sovereign governments</x:v>
      </x:c>
      <x:c r="D139" s="557" t="str">
        <x:v>Public taxpayers and budget</x:v>
      </x:c>
      <x:c r="E139" s="557" t="str">
        <x:v>allocates uninsured disaster loss to</x:v>
      </x:c>
      <x:c r="F139" s="557" t="str">
        <x:v>INS-1280</x:v>
      </x:c>
      <x:c r="G139" s="557" t="str">
        <x:v>Pre-approved policy programme and trigger</x:v>
      </x:c>
      <x:c r="H139" s="557" t="str">
        <x:v>Rapid sovereign drawdown</x:v>
      </x:c>
      <x:c r="I139" s="557" t="str">
        <x:v>MECH-1072 — Contingent disaster liquidity</x:v>
      </x:c>
      <x:c r="J139" s="557" t="str">
        <x:v>Liquidity; Insurance; Trigger; Fiscal risk; Loss allocation</x:v>
      </x:c>
      <x:c r="K139" s="557" t="str">
        <x:v>E1</x:v>
      </x:c>
      <x:c r="L139" s="557" t="str">
        <x:v>Very high</x:v>
      </x:c>
      <x:c r="M139" s="557" t="str">
        <x:v>SRC-1564</x:v>
      </x:c>
      <x:c r="N139" s="557" t="str">
        <x:v>Official or documented material establishes that Sovereign governments finance residual disaster response and reconstruction through Public taxpayers and budget.</x:v>
      </x:c>
      <x:c r="O139" s="557" t="str">
        <x:v>Coverage, a trigger or a funding facility does not eliminate the underlying loss or ensure that affected people receive adequate support.</x:v>
      </x:c>
      <x:c r="P139" s="557" t="str">
        <x:v>Basis risk, exclusions, timing, debt effects, capitalization, access rules and final incidence remain material.</x:v>
      </x:c>
      <x:c r="Q139" s="557" t="str">
        <x:v>Active</x:v>
      </x:c>
      <x:c r="R139" s="557" t="str">
        <x:v>188</x:v>
      </x:c>
      <x:c r="S139" s="557" t="str">
        <x:v>2026-07-28</x:v>
      </x:c>
    </x:row>
    <x:row r="140" ht="48" customHeight="1">
      <x:c r="A140" s="557" t="str">
        <x:v>V30LOSS-010</x:v>
      </x:c>
      <x:c r="B140" s="557" t="str">
        <x:v>Disaster risk finance, insurance &amp; loss and damage</x:v>
      </x:c>
      <x:c r="C140" s="557" t="str">
        <x:v>Commercial banks</x:v>
      </x:c>
      <x:c r="D140" s="557" t="str">
        <x:v>Sovereign governments</x:v>
      </x:c>
      <x:c r="E140" s="557" t="str">
        <x:v>underwrites catastrophe bonds for</x:v>
      </x:c>
      <x:c r="F140" s="557" t="str">
        <x:v>INS-1279</x:v>
      </x:c>
      <x:c r="G140" s="557" t="str">
        <x:v>Defined disaster peril and special-purpose vehicle</x:v>
      </x:c>
      <x:c r="H140" s="557" t="str">
        <x:v>Investor-funded risk transfer</x:v>
      </x:c>
      <x:c r="I140" s="557" t="str">
        <x:v>MECH-1074 — Catastrophe-risk securitization</x:v>
      </x:c>
      <x:c r="J140" s="557" t="str">
        <x:v>Liquidity; Insurance; Trigger; Fiscal risk; Loss allocation</x:v>
      </x:c>
      <x:c r="K140" s="557" t="str">
        <x:v>E2</x:v>
      </x:c>
      <x:c r="L140" s="557" t="str">
        <x:v>High</x:v>
      </x:c>
      <x:c r="M140" s="557" t="str">
        <x:v>SRC-1617</x:v>
      </x:c>
      <x:c r="N140" s="557" t="str">
        <x:v>Official or documented material establishes that Commercial banks may structure or place catastrophe-linked securities for Sovereign governments.</x:v>
      </x:c>
      <x:c r="O140" s="557" t="str">
        <x:v>Coverage, a trigger or a funding facility does not eliminate the underlying loss or ensure that affected people receive adequate support.</x:v>
      </x:c>
      <x:c r="P140" s="557" t="str">
        <x:v>Basis risk, exclusions, timing, debt effects, capitalization, access rules and final incidence remain material.</x:v>
      </x:c>
      <x:c r="Q140" s="557" t="str">
        <x:v>Active</x:v>
      </x:c>
      <x:c r="R140" s="557" t="str">
        <x:v>188</x:v>
      </x:c>
      <x:c r="S140" s="557" t="str">
        <x:v>2026-07-28</x:v>
      </x:c>
    </x:row>
    <x:row r="141" ht="48" customHeight="1">
      <x:c r="A141" s="557" t="str">
        <x:v>V30LOSS-011</x:v>
      </x:c>
      <x:c r="B141" s="557" t="str">
        <x:v>Disaster risk finance, insurance &amp; loss and damage</x:v>
      </x:c>
      <x:c r="C141" s="557" t="str">
        <x:v>Climate early-warning agencies</x:v>
      </x:c>
      <x:c r="D141" s="557" t="str">
        <x:v>Local governments</x:v>
      </x:c>
      <x:c r="E141" s="557" t="str">
        <x:v>triggers anticipatory finance for</x:v>
      </x:c>
      <x:c r="F141" s="557" t="str">
        <x:v>INS-1283</x:v>
      </x:c>
      <x:c r="G141" s="557" t="str">
        <x:v>Modeled hazard index and policy terms</x:v>
      </x:c>
      <x:c r="H141" s="557" t="str">
        <x:v>Rapid predetermined payout</x:v>
      </x:c>
      <x:c r="I141" s="557" t="str">
        <x:v>MECH-1073 — Parametric insurance trigger</x:v>
      </x:c>
      <x:c r="J141" s="557" t="str">
        <x:v>Liquidity; Insurance; Trigger; Fiscal risk; Loss allocation</x:v>
      </x:c>
      <x:c r="K141" s="557" t="str">
        <x:v>E2</x:v>
      </x:c>
      <x:c r="L141" s="557" t="str">
        <x:v>High</x:v>
      </x:c>
      <x:c r="M141" s="557" t="str">
        <x:v>SRC-1567</x:v>
      </x:c>
      <x:c r="N141" s="557" t="str">
        <x:v>Official or documented material establishes that Climate early-warning agencies may provide forecast thresholds used to release anticipatory finance to Local governments.</x:v>
      </x:c>
      <x:c r="O141" s="557" t="str">
        <x:v>Coverage, a trigger or a funding facility does not eliminate the underlying loss or ensure that affected people receive adequate support.</x:v>
      </x:c>
      <x:c r="P141" s="557" t="str">
        <x:v>Basis risk, exclusions, timing, debt effects, capitalization, access rules and final incidence remain material.</x:v>
      </x:c>
      <x:c r="Q141" s="557" t="str">
        <x:v>Active</x:v>
      </x:c>
      <x:c r="R141" s="557" t="str">
        <x:v>188</x:v>
      </x:c>
      <x:c r="S141" s="557" t="str">
        <x:v>2026-07-28</x:v>
      </x:c>
    </x:row>
    <x:row r="142" ht="48" customHeight="1">
      <x:c r="A142" s="557" t="str">
        <x:v>V30LOSS-012</x:v>
      </x:c>
      <x:c r="B142" s="557" t="str">
        <x:v>Disaster risk finance, insurance &amp; loss and damage</x:v>
      </x:c>
      <x:c r="C142" s="557" t="str">
        <x:v>CCRIF SPC</x:v>
      </x:c>
      <x:c r="D142" s="557" t="str">
        <x:v>Households</x:v>
      </x:c>
      <x:c r="E142" s="557" t="str">
        <x:v>uses parametric trigger that may not match loss of</x:v>
      </x:c>
      <x:c r="F142" s="557" t="str">
        <x:v>INS-1278</x:v>
      </x:c>
      <x:c r="G142" s="557" t="str">
        <x:v>Modeled hazard index and policy terms</x:v>
      </x:c>
      <x:c r="H142" s="557" t="str">
        <x:v>Rapid predetermined payout</x:v>
      </x:c>
      <x:c r="I142" s="557" t="str">
        <x:v>MECH-1073 — Parametric insurance trigger</x:v>
      </x:c>
      <x:c r="J142" s="557" t="str">
        <x:v>Liquidity; Insurance; Trigger; Fiscal risk; Loss allocation</x:v>
      </x:c>
      <x:c r="K142" s="557" t="str">
        <x:v>S1</x:v>
      </x:c>
      <x:c r="L142" s="557" t="str">
        <x:v>Moderate</x:v>
      </x:c>
      <x:c r="M142" s="557" t="str">
        <x:v>SRC-1619</x:v>
      </x:c>
      <x:c r="N142" s="557" t="str">
        <x:v>Official or documented material establishes that CCRIF SPC pays against a predefined index, which may not match realised household losses borne by Households.</x:v>
      </x:c>
      <x:c r="O142" s="557" t="str">
        <x:v>Coverage, a trigger or a funding facility does not eliminate the underlying loss or ensure that affected people receive adequate support.</x:v>
      </x:c>
      <x:c r="P142" s="557" t="str">
        <x:v>Basis risk, exclusions, timing, debt effects, capitalization, access rules and final incidence remain material.</x:v>
      </x:c>
      <x:c r="Q142" s="557" t="str">
        <x:v>Active</x:v>
      </x:c>
      <x:c r="R142" s="557" t="str">
        <x:v>188</x:v>
      </x:c>
      <x:c r="S142" s="557" t="str">
        <x:v>2026-07-28</x:v>
      </x:c>
    </x:row>
    <x:row r="143" ht="48" customHeight="1">
      <x:c r="A143" s="557" t="str">
        <x:v>V30LAW-001</x:v>
      </x:c>
      <x:c r="B143" s="557" t="str">
        <x:v>Climate litigation, liability &amp; remedy</x:v>
      </x:c>
      <x:c r="C143" s="557" t="str">
        <x:v>United Nations General Assembly climate-opinion sponsors</x:v>
      </x:c>
      <x:c r="D143" s="557" t="str">
        <x:v>International Court of Justice</x:v>
      </x:c>
      <x:c r="E143" s="557" t="str">
        <x:v>requests advisory opinion from</x:v>
      </x:c>
      <x:c r="F143" s="557" t="str">
        <x:v>INS-1284</x:v>
      </x:c>
      <x:c r="G143" s="557" t="str">
        <x:v>Treaties, customary law, science and human rights</x:v>
      </x:c>
      <x:c r="H143" s="557" t="str">
        <x:v>Judicial statement of state obligations</x:v>
      </x:c>
      <x:c r="I143" s="557" t="str">
        <x:v>MECH-1077 — Climate obligation interpretation</x:v>
      </x:c>
      <x:c r="J143" s="557" t="str">
        <x:v>Jurisdiction; Interpretation; Liability; Remedy; Enforcement</x:v>
      </x:c>
      <x:c r="K143" s="557" t="str">
        <x:v>E1</x:v>
      </x:c>
      <x:c r="L143" s="557" t="str">
        <x:v>Very high</x:v>
      </x:c>
      <x:c r="M143" s="557" t="str">
        <x:v>SRC-1620</x:v>
      </x:c>
      <x:c r="N143" s="557" t="str">
        <x:v>Official or documented material establishes that United Nations General Assembly climate-opinion sponsors sponsored and advanced a request for an advisory opinion from International Court of Justice.</x:v>
      </x:c>
      <x:c r="O143" s="557" t="str">
        <x:v>Filing, an advisory opinion or a judgment does not by itself establish causation, damages, implementation or successful recovery.</x:v>
      </x:c>
      <x:c r="P143" s="557" t="str">
        <x:v>Standing, attribution, legal duty, remedy, appeal, enforcement and political implementation are distinct states.</x:v>
      </x:c>
      <x:c r="Q143" s="557" t="str">
        <x:v>Active</x:v>
      </x:c>
      <x:c r="R143" s="557" t="str">
        <x:v>189</x:v>
      </x:c>
      <x:c r="S143" s="557" t="str">
        <x:v>2026-07-28</x:v>
      </x:c>
    </x:row>
    <x:row r="144" ht="48" customHeight="1">
      <x:c r="A144" s="557" t="str">
        <x:v>V30LAW-002</x:v>
      </x:c>
      <x:c r="B144" s="557" t="str">
        <x:v>Climate litigation, liability &amp; remedy</x:v>
      </x:c>
      <x:c r="C144" s="557" t="str">
        <x:v>Republic of Vanuatu</x:v>
      </x:c>
      <x:c r="D144" s="557" t="str">
        <x:v>United Nations General Assembly climate-opinion sponsors</x:v>
      </x:c>
      <x:c r="E144" s="557" t="str">
        <x:v>leads initiative among</x:v>
      </x:c>
      <x:c r="F144" s="557" t="str">
        <x:v>INS-1284</x:v>
      </x:c>
      <x:c r="G144" s="557" t="str">
        <x:v>Treaties, customary law, science and human rights</x:v>
      </x:c>
      <x:c r="H144" s="557" t="str">
        <x:v>Judicial statement of state obligations</x:v>
      </x:c>
      <x:c r="I144" s="557" t="str">
        <x:v>MECH-1077 — Climate obligation interpretation</x:v>
      </x:c>
      <x:c r="J144" s="557" t="str">
        <x:v>Jurisdiction; Interpretation; Liability; Remedy; Enforcement</x:v>
      </x:c>
      <x:c r="K144" s="557" t="str">
        <x:v>E1</x:v>
      </x:c>
      <x:c r="L144" s="557" t="str">
        <x:v>Very high</x:v>
      </x:c>
      <x:c r="M144" s="557" t="str">
        <x:v>SRC-1620</x:v>
      </x:c>
      <x:c r="N144" s="557" t="str">
        <x:v>Official or documented material establishes that Republic of Vanuatu led the state coalition seeking an advisory opinion among United Nations General Assembly climate-opinion sponsors.</x:v>
      </x:c>
      <x:c r="O144" s="557" t="str">
        <x:v>Filing, an advisory opinion or a judgment does not by itself establish causation, damages, implementation or successful recovery.</x:v>
      </x:c>
      <x:c r="P144" s="557" t="str">
        <x:v>Standing, attribution, legal duty, remedy, appeal, enforcement and political implementation are distinct states.</x:v>
      </x:c>
      <x:c r="Q144" s="557" t="str">
        <x:v>Active</x:v>
      </x:c>
      <x:c r="R144" s="557" t="str">
        <x:v>189</x:v>
      </x:c>
      <x:c r="S144" s="557" t="str">
        <x:v>2026-07-28</x:v>
      </x:c>
    </x:row>
    <x:row r="145" ht="48" customHeight="1">
      <x:c r="A145" s="557" t="str">
        <x:v>V30LAW-003</x:v>
      </x:c>
      <x:c r="B145" s="557" t="str">
        <x:v>Climate litigation, liability &amp; remedy</x:v>
      </x:c>
      <x:c r="C145" s="557" t="str">
        <x:v>International Court of Justice</x:v>
      </x:c>
      <x:c r="D145" s="557" t="str">
        <x:v>Paris Agreement Parties</x:v>
      </x:c>
      <x:c r="E145" s="557" t="str">
        <x:v>interprets international obligations relevant to</x:v>
      </x:c>
      <x:c r="F145" s="557" t="str">
        <x:v>INS-1284</x:v>
      </x:c>
      <x:c r="G145" s="557" t="str">
        <x:v>Treaties, customary law, science and human rights</x:v>
      </x:c>
      <x:c r="H145" s="557" t="str">
        <x:v>Judicial statement of state obligations</x:v>
      </x:c>
      <x:c r="I145" s="557" t="str">
        <x:v>MECH-1077 — Climate obligation interpretation</x:v>
      </x:c>
      <x:c r="J145" s="557" t="str">
        <x:v>Jurisdiction; Interpretation; Liability; Remedy; Enforcement</x:v>
      </x:c>
      <x:c r="K145" s="557" t="str">
        <x:v>E1</x:v>
      </x:c>
      <x:c r="L145" s="557" t="str">
        <x:v>Very high</x:v>
      </x:c>
      <x:c r="M145" s="557" t="str">
        <x:v>SRC-1620</x:v>
      </x:c>
      <x:c r="N145" s="557" t="str">
        <x:v>Official or documented material establishes that International Court of Justice issued an advisory opinion concerning state climate obligations relevant to Paris Agreement Parties.</x:v>
      </x:c>
      <x:c r="O145" s="557" t="str">
        <x:v>Filing, an advisory opinion or a judgment does not by itself establish causation, damages, implementation or successful recovery.</x:v>
      </x:c>
      <x:c r="P145" s="557" t="str">
        <x:v>Standing, attribution, legal duty, remedy, appeal, enforcement and political implementation are distinct states.</x:v>
      </x:c>
      <x:c r="Q145" s="557" t="str">
        <x:v>Active</x:v>
      </x:c>
      <x:c r="R145" s="557" t="str">
        <x:v>189</x:v>
      </x:c>
      <x:c r="S145" s="557" t="str">
        <x:v>2026-07-28</x:v>
      </x:c>
    </x:row>
    <x:row r="146" ht="48" customHeight="1">
      <x:c r="A146" s="557" t="str">
        <x:v>V30LAW-004</x:v>
      </x:c>
      <x:c r="B146" s="557" t="str">
        <x:v>Climate litigation, liability &amp; remedy</x:v>
      </x:c>
      <x:c r="C146" s="557" t="str">
        <x:v>Verein KlimaSeniorinnen Schweiz</x:v>
      </x:c>
      <x:c r="D146" s="557" t="str">
        <x:v>European Court of Human Rights</x:v>
      </x:c>
      <x:c r="E146" s="557" t="str">
        <x:v>brings climate-rights application before</x:v>
      </x:c>
      <x:c r="F146" s="557" t="str">
        <x:v>INS-1285</x:v>
      </x:c>
      <x:c r="G146" s="557" t="str">
        <x:v>Climate policy and protected rights</x:v>
      </x:c>
      <x:c r="H146" s="557" t="str">
        <x:v>Finding of violation or compliance</x:v>
      </x:c>
      <x:c r="I146" s="557" t="str">
        <x:v>MECH-1078 — Rights-based climate review</x:v>
      </x:c>
      <x:c r="J146" s="557" t="str">
        <x:v>Jurisdiction; Interpretation; Liability; Remedy; Enforcement</x:v>
      </x:c>
      <x:c r="K146" s="557" t="str">
        <x:v>E1</x:v>
      </x:c>
      <x:c r="L146" s="557" t="str">
        <x:v>Very high</x:v>
      </x:c>
      <x:c r="M146" s="557" t="str">
        <x:v>SRC-1621</x:v>
      </x:c>
      <x:c r="N146" s="557" t="str">
        <x:v>Official or documented material establishes that Verein KlimaSeniorinnen Schweiz brought an application concerning climate protection before European Court of Human Rights.</x:v>
      </x:c>
      <x:c r="O146" s="557" t="str">
        <x:v>Filing, an advisory opinion or a judgment does not by itself establish causation, damages, implementation or successful recovery.</x:v>
      </x:c>
      <x:c r="P146" s="557" t="str">
        <x:v>Standing, attribution, legal duty, remedy, appeal, enforcement and political implementation are distinct states.</x:v>
      </x:c>
      <x:c r="Q146" s="557" t="str">
        <x:v>Active</x:v>
      </x:c>
      <x:c r="R146" s="557" t="str">
        <x:v>189</x:v>
      </x:c>
      <x:c r="S146" s="557" t="str">
        <x:v>2026-07-28</x:v>
      </x:c>
    </x:row>
    <x:row r="147" ht="48" customHeight="1">
      <x:c r="A147" s="557" t="str">
        <x:v>V30LAW-005</x:v>
      </x:c>
      <x:c r="B147" s="557" t="str">
        <x:v>Climate litigation, liability &amp; remedy</x:v>
      </x:c>
      <x:c r="C147" s="557" t="str">
        <x:v>European Court of Human Rights</x:v>
      </x:c>
      <x:c r="D147" s="557" t="str">
        <x:v>Swiss Confederation</x:v>
      </x:c>
      <x:c r="E147" s="557" t="str">
        <x:v>issues binding judgment against</x:v>
      </x:c>
      <x:c r="F147" s="557" t="str">
        <x:v>INS-1285</x:v>
      </x:c>
      <x:c r="G147" s="557" t="str">
        <x:v>Climate policy and protected rights</x:v>
      </x:c>
      <x:c r="H147" s="557" t="str">
        <x:v>Finding of violation or compliance</x:v>
      </x:c>
      <x:c r="I147" s="557" t="str">
        <x:v>MECH-1078 — Rights-based climate review</x:v>
      </x:c>
      <x:c r="J147" s="557" t="str">
        <x:v>Jurisdiction; Interpretation; Liability; Remedy; Enforcement</x:v>
      </x:c>
      <x:c r="K147" s="557" t="str">
        <x:v>E1</x:v>
      </x:c>
      <x:c r="L147" s="557" t="str">
        <x:v>Very high</x:v>
      </x:c>
      <x:c r="M147" s="557" t="str">
        <x:v>SRC-1621</x:v>
      </x:c>
      <x:c r="N147" s="557" t="str">
        <x:v>Official or documented material establishes that European Court of Human Rights issued a Grand Chamber judgment concerning climate-policy obligations of Swiss Confederation.</x:v>
      </x:c>
      <x:c r="O147" s="557" t="str">
        <x:v>Filing, an advisory opinion or a judgment does not by itself establish causation, damages, implementation or successful recovery.</x:v>
      </x:c>
      <x:c r="P147" s="557" t="str">
        <x:v>Standing, attribution, legal duty, remedy, appeal, enforcement and political implementation are distinct states.</x:v>
      </x:c>
      <x:c r="Q147" s="557" t="str">
        <x:v>Active</x:v>
      </x:c>
      <x:c r="R147" s="557" t="str">
        <x:v>189</x:v>
      </x:c>
      <x:c r="S147" s="557" t="str">
        <x:v>2026-07-28</x:v>
      </x:c>
    </x:row>
    <x:row r="148" ht="48" customHeight="1">
      <x:c r="A148" s="557" t="str">
        <x:v>V30LAW-006</x:v>
      </x:c>
      <x:c r="B148" s="557" t="str">
        <x:v>Climate litigation, liability &amp; remedy</x:v>
      </x:c>
      <x:c r="C148" s="557" t="str">
        <x:v>National courts adjudicating climate claims</x:v>
      </x:c>
      <x:c r="D148" s="557" t="str">
        <x:v>Sovereign governments</x:v>
      </x:c>
      <x:c r="E148" s="557" t="str">
        <x:v>reviews climate policy of</x:v>
      </x:c>
      <x:c r="F148" s="557" t="str">
        <x:v>INS-1286</x:v>
      </x:c>
      <x:c r="G148" s="557" t="str">
        <x:v>Permit, plan or regulatory decision</x:v>
      </x:c>
      <x:c r="H148" s="557" t="str">
        <x:v>Remand, annulment or upheld decision</x:v>
      </x:c>
      <x:c r="I148" s="557" t="str">
        <x:v>MECH-1079 — Administrative climate challenge</x:v>
      </x:c>
      <x:c r="J148" s="557" t="str">
        <x:v>Jurisdiction; Interpretation; Liability; Remedy; Enforcement</x:v>
      </x:c>
      <x:c r="K148" s="557" t="str">
        <x:v>E1</x:v>
      </x:c>
      <x:c r="L148" s="557" t="str">
        <x:v>Very high</x:v>
      </x:c>
      <x:c r="M148" s="557" t="str">
        <x:v>SRC-1620</x:v>
      </x:c>
      <x:c r="N148" s="557" t="str">
        <x:v>Official or documented material establishes that National courts adjudicating climate claims review statutory, constitutional or administrative climate duties of Sovereign governments.</x:v>
      </x:c>
      <x:c r="O148" s="557" t="str">
        <x:v>Filing, an advisory opinion or a judgment does not by itself establish causation, damages, implementation or successful recovery.</x:v>
      </x:c>
      <x:c r="P148" s="557" t="str">
        <x:v>Standing, attribution, legal duty, remedy, appeal, enforcement and political implementation are distinct states.</x:v>
      </x:c>
      <x:c r="Q148" s="557" t="str">
        <x:v>Active</x:v>
      </x:c>
      <x:c r="R148" s="557" t="str">
        <x:v>189</x:v>
      </x:c>
      <x:c r="S148" s="557" t="str">
        <x:v>2026-07-28</x:v>
      </x:c>
    </x:row>
    <x:row r="149" ht="48" customHeight="1">
      <x:c r="A149" s="557" t="str">
        <x:v>V30LAW-007</x:v>
      </x:c>
      <x:c r="B149" s="557" t="str">
        <x:v>Climate litigation, liability &amp; remedy</x:v>
      </x:c>
      <x:c r="C149" s="557" t="str">
        <x:v>National courts adjudicating climate claims</x:v>
      </x:c>
      <x:c r="D149" s="557" t="str">
        <x:v>Listed companies</x:v>
      </x:c>
      <x:c r="E149" s="557" t="str">
        <x:v>adjudicates disclosure or damages claims against</x:v>
      </x:c>
      <x:c r="F149" s="557" t="str">
        <x:v>INS-1287</x:v>
      </x:c>
      <x:c r="G149" s="557" t="str">
        <x:v>Pollution, causation and statutory duty</x:v>
      </x:c>
      <x:c r="H149" s="557" t="str">
        <x:v>Cleanup order, damages or cost recovery</x:v>
      </x:c>
      <x:c r="I149" s="557" t="str">
        <x:v>MECH-1080 — Environmental liability allocation</x:v>
      </x:c>
      <x:c r="J149" s="557" t="str">
        <x:v>Jurisdiction; Interpretation; Liability; Remedy; Enforcement</x:v>
      </x:c>
      <x:c r="K149" s="557" t="str">
        <x:v>E1</x:v>
      </x:c>
      <x:c r="L149" s="557" t="str">
        <x:v>Very high</x:v>
      </x:c>
      <x:c r="M149" s="557" t="str">
        <x:v>SRC-1621</x:v>
      </x:c>
      <x:c r="N149" s="557" t="str">
        <x:v>Official or documented material establishes that National courts adjudicating climate claims adjudicate climate-disclosure, consumer, tort or corporate-law claims involving Listed companies.</x:v>
      </x:c>
      <x:c r="O149" s="557" t="str">
        <x:v>Filing, an advisory opinion or a judgment does not by itself establish causation, damages, implementation or successful recovery.</x:v>
      </x:c>
      <x:c r="P149" s="557" t="str">
        <x:v>Standing, attribution, legal duty, remedy, appeal, enforcement and political implementation are distinct states.</x:v>
      </x:c>
      <x:c r="Q149" s="557" t="str">
        <x:v>Active</x:v>
      </x:c>
      <x:c r="R149" s="557" t="str">
        <x:v>189</x:v>
      </x:c>
      <x:c r="S149" s="557" t="str">
        <x:v>2026-07-28</x:v>
      </x:c>
    </x:row>
    <x:row r="150" ht="48" customHeight="1">
      <x:c r="A150" s="557" t="str">
        <x:v>V30LAW-008</x:v>
      </x:c>
      <x:c r="B150" s="557" t="str">
        <x:v>Climate litigation, liability &amp; remedy</x:v>
      </x:c>
      <x:c r="C150" s="557" t="str">
        <x:v>United States Environmental Protection Agency</x:v>
      </x:c>
      <x:c r="D150" s="557" t="str">
        <x:v>Environmental liability defendants</x:v>
      </x:c>
      <x:c r="E150" s="557" t="str">
        <x:v>issues remediation or cost-recovery orders to</x:v>
      </x:c>
      <x:c r="F150" s="557" t="str">
        <x:v>INS-1288</x:v>
      </x:c>
      <x:c r="G150" s="557" t="str">
        <x:v>Court order or settlement</x:v>
      </x:c>
      <x:c r="H150" s="557" t="str">
        <x:v>Implemented policy, disclosure or remediation change</x:v>
      </x:c>
      <x:c r="I150" s="557" t="str">
        <x:v>MECH-1081 — Climate-remedy enforcement</x:v>
      </x:c>
      <x:c r="J150" s="557" t="str">
        <x:v>Jurisdiction; Interpretation; Liability; Remedy; Enforcement</x:v>
      </x:c>
      <x:c r="K150" s="557" t="str">
        <x:v>E1</x:v>
      </x:c>
      <x:c r="L150" s="557" t="str">
        <x:v>Very high</x:v>
      </x:c>
      <x:c r="M150" s="557" t="str">
        <x:v>SRC-1602</x:v>
      </x:c>
      <x:c r="N150" s="557" t="str">
        <x:v>Official or documented material establishes that United States Environmental Protection Agency uses statutory authorities to seek cleanup or recovery from Environmental liability defendants.</x:v>
      </x:c>
      <x:c r="O150" s="557" t="str">
        <x:v>Filing, an advisory opinion or a judgment does not by itself establish causation, damages, implementation or successful recovery.</x:v>
      </x:c>
      <x:c r="P150" s="557" t="str">
        <x:v>Standing, attribution, legal duty, remedy, appeal, enforcement and political implementation are distinct states.</x:v>
      </x:c>
      <x:c r="Q150" s="557" t="str">
        <x:v>Active</x:v>
      </x:c>
      <x:c r="R150" s="557" t="str">
        <x:v>189</x:v>
      </x:c>
      <x:c r="S150" s="557" t="str">
        <x:v>2026-07-28</x:v>
      </x:c>
    </x:row>
    <x:row r="151" ht="48" customHeight="1">
      <x:c r="A151" s="557" t="str">
        <x:v>V30LAW-009</x:v>
      </x:c>
      <x:c r="B151" s="557" t="str">
        <x:v>Climate litigation, liability &amp; remedy</x:v>
      </x:c>
      <x:c r="C151" s="557" t="str">
        <x:v>Project-affected communities</x:v>
      </x:c>
      <x:c r="D151" s="557" t="str">
        <x:v>National courts adjudicating climate claims</x:v>
      </x:c>
      <x:c r="E151" s="557" t="str">
        <x:v>seeks remedy from</x:v>
      </x:c>
      <x:c r="F151" s="557" t="str">
        <x:v>INS-1287</x:v>
      </x:c>
      <x:c r="G151" s="557" t="str">
        <x:v>Permit, plan or regulatory decision</x:v>
      </x:c>
      <x:c r="H151" s="557" t="str">
        <x:v>Remand, annulment or upheld decision</x:v>
      </x:c>
      <x:c r="I151" s="557" t="str">
        <x:v>MECH-1079 — Administrative climate challenge</x:v>
      </x:c>
      <x:c r="J151" s="557" t="str">
        <x:v>Jurisdiction; Interpretation; Liability; Remedy; Enforcement</x:v>
      </x:c>
      <x:c r="K151" s="557" t="str">
        <x:v>E1</x:v>
      </x:c>
      <x:c r="L151" s="557" t="str">
        <x:v>Very high</x:v>
      </x:c>
      <x:c r="M151" s="557" t="str">
        <x:v>SRC-1603</x:v>
      </x:c>
      <x:c r="N151" s="557" t="str">
        <x:v>Official or documented material establishes that Project-affected communities bring environmental or climate claims seeking review or remedy from National courts adjudicating climate claims.</x:v>
      </x:c>
      <x:c r="O151" s="557" t="str">
        <x:v>Filing, an advisory opinion or a judgment does not by itself establish causation, damages, implementation or successful recovery.</x:v>
      </x:c>
      <x:c r="P151" s="557" t="str">
        <x:v>Standing, attribution, legal duty, remedy, appeal, enforcement and political implementation are distinct states.</x:v>
      </x:c>
      <x:c r="Q151" s="557" t="str">
        <x:v>Active</x:v>
      </x:c>
      <x:c r="R151" s="557" t="str">
        <x:v>189</x:v>
      </x:c>
      <x:c r="S151" s="557" t="str">
        <x:v>2026-07-28</x:v>
      </x:c>
    </x:row>
    <x:row r="152" ht="48" customHeight="1">
      <x:c r="A152" s="557" t="str">
        <x:v>V30LAW-010</x:v>
      </x:c>
      <x:c r="B152" s="557" t="str">
        <x:v>Climate litigation, liability &amp; remedy</x:v>
      </x:c>
      <x:c r="C152" s="557" t="str">
        <x:v>Environmental defenders</x:v>
      </x:c>
      <x:c r="D152" s="557" t="str">
        <x:v>National courts adjudicating climate claims</x:v>
      </x:c>
      <x:c r="E152" s="557" t="str">
        <x:v>seeks access to justice from</x:v>
      </x:c>
      <x:c r="F152" s="557" t="str">
        <x:v>INS-1287</x:v>
      </x:c>
      <x:c r="G152" s="557" t="str">
        <x:v>Permit, plan or regulatory decision</x:v>
      </x:c>
      <x:c r="H152" s="557" t="str">
        <x:v>Remand, annulment or upheld decision</x:v>
      </x:c>
      <x:c r="I152" s="557" t="str">
        <x:v>MECH-1079 — Administrative climate challenge</x:v>
      </x:c>
      <x:c r="J152" s="557" t="str">
        <x:v>Jurisdiction; Interpretation; Liability; Remedy; Enforcement</x:v>
      </x:c>
      <x:c r="K152" s="557" t="str">
        <x:v>E1</x:v>
      </x:c>
      <x:c r="L152" s="557" t="str">
        <x:v>Very high</x:v>
      </x:c>
      <x:c r="M152" s="557" t="str">
        <x:v>SRC-1604</x:v>
      </x:c>
      <x:c r="N152" s="557" t="str">
        <x:v>Official or documented material establishes that Environmental defenders use judicial or administrative channels to challenge environmental decisions before National courts adjudicating climate claims.</x:v>
      </x:c>
      <x:c r="O152" s="557" t="str">
        <x:v>Filing, an advisory opinion or a judgment does not by itself establish causation, damages, implementation or successful recovery.</x:v>
      </x:c>
      <x:c r="P152" s="557" t="str">
        <x:v>Standing, attribution, legal duty, remedy, appeal, enforcement and political implementation are distinct states.</x:v>
      </x:c>
      <x:c r="Q152" s="557" t="str">
        <x:v>Active</x:v>
      </x:c>
      <x:c r="R152" s="557" t="str">
        <x:v>189</x:v>
      </x:c>
      <x:c r="S152" s="557" t="str">
        <x:v>2026-07-28</x:v>
      </x:c>
    </x:row>
    <x:row r="153" ht="48" customHeight="1">
      <x:c r="A153" s="557" t="str">
        <x:v>V30LAW-011</x:v>
      </x:c>
      <x:c r="B153" s="557" t="str">
        <x:v>Climate litigation, liability &amp; remedy</x:v>
      </x:c>
      <x:c r="C153" s="557" t="str">
        <x:v>Climate-litigation plaintiffs and associations</x:v>
      </x:c>
      <x:c r="D153" s="557" t="str">
        <x:v>Environmental liability defendants</x:v>
      </x:c>
      <x:c r="E153" s="557" t="str">
        <x:v>asserts climate or environmental claims against</x:v>
      </x:c>
      <x:c r="F153" s="557" t="str">
        <x:v>INS-1287</x:v>
      </x:c>
      <x:c r="G153" s="557" t="str">
        <x:v>Pollution, causation and statutory duty</x:v>
      </x:c>
      <x:c r="H153" s="557" t="str">
        <x:v>Cleanup order, damages or cost recovery</x:v>
      </x:c>
      <x:c r="I153" s="557" t="str">
        <x:v>MECH-1080 — Environmental liability allocation</x:v>
      </x:c>
      <x:c r="J153" s="557" t="str">
        <x:v>Jurisdiction; Interpretation; Liability; Remedy; Enforcement</x:v>
      </x:c>
      <x:c r="K153" s="557" t="str">
        <x:v>E1</x:v>
      </x:c>
      <x:c r="L153" s="557" t="str">
        <x:v>Very high</x:v>
      </x:c>
      <x:c r="M153" s="557" t="str">
        <x:v>SRC-1620</x:v>
      </x:c>
      <x:c r="N153" s="557" t="str">
        <x:v>Official or documented material establishes that Climate-litigation plaintiffs and associations bring claims alleging duties, misrepresentation, damage or remediation obligations against Environmental liability defendants.</x:v>
      </x:c>
      <x:c r="O153" s="557" t="str">
        <x:v>Filing, an advisory opinion or a judgment does not by itself establish causation, damages, implementation or successful recovery.</x:v>
      </x:c>
      <x:c r="P153" s="557" t="str">
        <x:v>Standing, attribution, legal duty, remedy, appeal, enforcement and political implementation are distinct states.</x:v>
      </x:c>
      <x:c r="Q153" s="557" t="str">
        <x:v>Active</x:v>
      </x:c>
      <x:c r="R153" s="557" t="str">
        <x:v>189</x:v>
      </x:c>
      <x:c r="S153" s="557" t="str">
        <x:v>2026-07-28</x:v>
      </x:c>
    </x:row>
    <x:row r="154" ht="48" customHeight="1">
      <x:c r="A154" s="557" t="str">
        <x:v>V30LAW-012</x:v>
      </x:c>
      <x:c r="B154" s="557" t="str">
        <x:v>Climate litigation, liability &amp; remedy</x:v>
      </x:c>
      <x:c r="C154" s="557" t="str">
        <x:v>Climate-litigation plaintiffs and associations</x:v>
      </x:c>
      <x:c r="D154" s="557" t="str">
        <x:v>Public taxpayers and budget</x:v>
      </x:c>
      <x:c r="E154" s="557" t="str">
        <x:v>cannot alone establish final loss allocation for</x:v>
      </x:c>
      <x:c r="F154" s="557" t="str">
        <x:v>INS-1284</x:v>
      </x:c>
      <x:c r="G154" s="557" t="str">
        <x:v>Treaties, customary law, science and human rights</x:v>
      </x:c>
      <x:c r="H154" s="557" t="str">
        <x:v>Judicial statement of state obligations</x:v>
      </x:c>
      <x:c r="I154" s="557" t="str">
        <x:v>MECH-1077 — Climate obligation interpretation</x:v>
      </x:c>
      <x:c r="J154" s="557" t="str">
        <x:v>Jurisdiction; Interpretation; Liability; Remedy; Enforcement</x:v>
      </x:c>
      <x:c r="K154" s="557" t="str">
        <x:v>S1</x:v>
      </x:c>
      <x:c r="L154" s="557" t="str">
        <x:v>Moderate</x:v>
      </x:c>
      <x:c r="M154" s="557" t="str">
        <x:v>SRC-1620</x:v>
      </x:c>
      <x:c r="N154" s="557" t="str">
        <x:v>Official or documented material establishes that Climate-litigation plaintiffs and associations may obtain declarations or orders but litigation alone does not establish final social loss allocation for Public taxpayers and budget.</x:v>
      </x:c>
      <x:c r="O154" s="557" t="str">
        <x:v>Filing, an advisory opinion or a judgment does not by itself establish causation, damages, implementation or successful recovery.</x:v>
      </x:c>
      <x:c r="P154" s="557" t="str">
        <x:v>Standing, attribution, legal duty, remedy, appeal, enforcement and political implementation are distinct states.</x:v>
      </x:c>
      <x:c r="Q154" s="557" t="str">
        <x:v>Active</x:v>
      </x:c>
      <x:c r="R154" s="557" t="str">
        <x:v>189</x:v>
      </x:c>
      <x:c r="S154" s="557" t="str">
        <x:v>2026-07-28</x:v>
      </x:c>
    </x:row>
    <x:row r="155" ht="48" customHeight="1">
      <x:c r="A155" s="557" t="str">
        <x:v>V30BOUND-001</x:v>
      </x:c>
      <x:c r="B155" s="557" t="str">
        <x:v>Evidence boundary</x:v>
      </x:c>
      <x:c r="C155" s="557" t="str">
        <x:v>United Nations Framework Convention on Climate Change Secretariat</x:v>
      </x:c>
      <x:c r="D155" s="557" t="str">
        <x:v>Paris Agreement Parties</x:v>
      </x:c>
      <x:c r="E155" s="557" t="str">
        <x:v>does not establish a single command authority controlling</x:v>
      </x:c>
      <x:c r="F155" s="557" t="str">
        <x:v>INS-1291</x:v>
      </x:c>
      <x:c r="G155" s="557" t="str">
        <x:v>Institutional coordination, reporting and treaty administration</x:v>
      </x:c>
      <x:c r="H155" s="557" t="str">
        <x:v>Claim of universal climate command</x:v>
      </x:c>
      <x:c r="I155" s="557" t="str">
        <x:v>MECH-1082 — Universal climate-command inference</x:v>
      </x:c>
      <x:c r="J155" s="557" t="str">
        <x:v>Evidence boundary</x:v>
      </x:c>
      <x:c r="K155" s="557" t="str">
        <x:v>U1</x:v>
      </x:c>
      <x:c r="L155" s="557" t="str">
        <x:v>Very low</x:v>
      </x:c>
      <x:c r="M155" s="557" t="str">
        <x:v>SRC-1554; SRC-1557</x:v>
      </x:c>
      <x:c r="N155" s="557" t="str">
        <x:v>International institutions coordinate reporting, negotiation, review and mechanism administration.</x:v>
      </x:c>
      <x:c r="O155" s="557" t="str">
        <x:v>Coordination, common rules and institutional density do not establish a unified actor commanding all states, firms or environmental outcomes.</x:v>
      </x:c>
      <x:c r="P155" s="557" t="str">
        <x:v>Treaty bodies have defined mandates; implementation remains distributed across sovereign jurisdictions, firms, financiers and communities.</x:v>
      </x:c>
      <x:c r="Q155" s="557" t="str">
        <x:v>Unsupported</x:v>
      </x:c>
      <x:c r="R155" s="557" t="str">
        <x:v>189</x:v>
      </x:c>
      <x:c r="S155" s="557" t="str">
        <x:v>2026-07-28</x:v>
      </x:c>
    </x:row>
    <x:row r="156" ht="48" customHeight="1">
      <x:c r="A156" s="557" t="str">
        <x:v>V30BOUND-002</x:v>
      </x:c>
      <x:c r="B156" s="557" t="str">
        <x:v>Evidence boundary</x:v>
      </x:c>
      <x:c r="C156" s="557" t="str">
        <x:v>Carbon tax administrations</x:v>
      </x:c>
      <x:c r="D156" s="557" t="str">
        <x:v>Carbon-tax liable emitters</x:v>
      </x:c>
      <x:c r="E156" s="557" t="str">
        <x:v>does not possess complete control over technology, output and emissions of</x:v>
      </x:c>
      <x:c r="F156" s="557" t="str">
        <x:v>INS-1292</x:v>
      </x:c>
      <x:c r="G156" s="557" t="str">
        <x:v>Carbon price and compliance obligation</x:v>
      </x:c>
      <x:c r="H156" s="557" t="str">
        <x:v>Claim that a price signal fully determines emissions</x:v>
      </x:c>
      <x:c r="I156" s="557" t="str">
        <x:v>MECH-1083 — Carbon-price omnipotence inference</x:v>
      </x:c>
      <x:c r="J156" s="557" t="str">
        <x:v>Evidence boundary</x:v>
      </x:c>
      <x:c r="K156" s="557" t="str">
        <x:v>U1</x:v>
      </x:c>
      <x:c r="L156" s="557" t="str">
        <x:v>Very low</x:v>
      </x:c>
      <x:c r="M156" s="557" t="str">
        <x:v>SRC-1578; SRC-1579</x:v>
      </x:c>
      <x:c r="N156" s="557" t="str">
        <x:v>Carbon taxes and emissions trading create monetary incentives and compliance obligations.</x:v>
      </x:c>
      <x:c r="O156" s="557" t="str">
        <x:v>A carbon price alone does not determine technology availability, infrastructure, demand, distribution, enforcement or actual emissions reductions.</x:v>
      </x:c>
      <x:c r="P156" s="557" t="str">
        <x:v>Observed outcomes reflect policy design, complementary regulation, capital stock, innovation, trade and macroeconomic conditions.</x:v>
      </x:c>
      <x:c r="Q156" s="557" t="str">
        <x:v>Unsupported</x:v>
      </x:c>
      <x:c r="R156" s="557" t="str">
        <x:v>189</x:v>
      </x:c>
      <x:c r="S156" s="557" t="str">
        <x:v>2026-07-28</x:v>
      </x:c>
    </x:row>
    <x:row r="157" ht="48" customHeight="1">
      <x:c r="A157" s="557" t="str">
        <x:v>V30BOUND-003</x:v>
      </x:c>
      <x:c r="B157" s="557" t="str">
        <x:v>Evidence boundary</x:v>
      </x:c>
      <x:c r="C157" s="557" t="str">
        <x:v>IPCC Working Groups and author teams</x:v>
      </x:c>
      <x:c r="D157" s="557" t="str">
        <x:v>Environmental liability defendants</x:v>
      </x:c>
      <x:c r="E157" s="557" t="str">
        <x:v>does not by itself prove that one actor caused one specific disaster affecting</x:v>
      </x:c>
      <x:c r="F157" s="557" t="str">
        <x:v>INS-1293</x:v>
      </x:c>
      <x:c r="G157" s="557" t="str">
        <x:v>Climate assessment and event-attribution evidence</x:v>
      </x:c>
      <x:c r="H157" s="557" t="str">
        <x:v>Claim of complete actor-specific legal causation</x:v>
      </x:c>
      <x:c r="I157" s="557" t="str">
        <x:v>MECH-1084 — Single-actor disaster causation inference</x:v>
      </x:c>
      <x:c r="J157" s="557" t="str">
        <x:v>Evidence boundary</x:v>
      </x:c>
      <x:c r="K157" s="557" t="str">
        <x:v>U1</x:v>
      </x:c>
      <x:c r="L157" s="557" t="str">
        <x:v>Very low</x:v>
      </x:c>
      <x:c r="M157" s="557" t="str">
        <x:v>SRC-1563; SRC-1620</x:v>
      </x:c>
      <x:c r="N157" s="557" t="str">
        <x:v>Climate science can assess physical mechanisms, changing probabilities and aggregate contributions.</x:v>
      </x:c>
      <x:c r="O157" s="557" t="str">
        <x:v>Assessment evidence alone does not prove that a single defendant legally caused every component of a particular disaster or loss.</x:v>
      </x:c>
      <x:c r="P157" s="557" t="str">
        <x:v>Event causation, contribution, exposure, vulnerability, legal duty and remedy require distinct evidence and legal analysis.</x:v>
      </x:c>
      <x:c r="Q157" s="557" t="str">
        <x:v>Unsupported</x:v>
      </x:c>
      <x:c r="R157" s="557" t="str">
        <x:v>189</x:v>
      </x:c>
      <x:c r="S157" s="557" t="str">
        <x:v>2026-07-28</x:v>
      </x:c>
    </x:row>
    <x:row r="158" ht="48" customHeight="1">
      <x:c r="A158" s="600" t="str">
        <x:v>V30DESIGN-001</x:v>
      </x:c>
      <x:c r="B158" s="600" t="str">
        <x:v>Institutional design</x:v>
      </x:c>
      <x:c r="C158" s="600" t="str">
        <x:v>Conference of the Parties serving as the meeting of the Parties to the Paris Agreement</x:v>
      </x:c>
      <x:c r="D158" s="600" t="str">
        <x:v>Project-affected communities</x:v>
      </x:c>
      <x:c r="E158" s="600" t="str">
        <x:v>could support a reviewable climate and environmental safeguard protecting participation, continuity and remedy for</x:v>
      </x:c>
      <x:c r="F158" s="600" t="str">
        <x:v>INS-1294</x:v>
      </x:c>
      <x:c r="G158" s="600" t="str">
        <x:v>Climate and environmental decisions, data, permissions, finance and losses</x:v>
      </x:c>
      <x:c r="H158" s="600" t="str">
        <x:v>Reviewable rights, participation, reasons, correction and remedy</x:v>
      </x:c>
      <x:c r="I158" s="600" t="str">
        <x:v>MECH-1085 — Constitutional climate and environmental safeguard</x:v>
      </x:c>
      <x:c r="J158" s="600" t="str">
        <x:v>Rights; Participation; Transparency; Review; Remedy; Loss allocation</x:v>
      </x:c>
      <x:c r="K158" s="600" t="str">
        <x:v>N1</x:v>
      </x:c>
      <x:c r="L158" s="600" t="str">
        <x:v>Conceptual</x:v>
      </x:c>
      <x:c r="M158" s="600" t="str">
        <x:v>SRC-1554; SRC-1603; SRC-1604</x:v>
      </x:c>
      <x:c r="N158" s="600" t="str">
        <x:v>This is a normative institutional-design proposition derived from the ledger's evidence boundaries.</x:v>
      </x:c>
      <x:c r="O158" s="600" t="str">
        <x:v>It is not an existing universal constitutional settlement or an empirical finding.</x:v>
      </x:c>
      <x:c r="P158" s="600" t="str">
        <x:v>Implementation would require democratic authorization, jurisdiction-specific law, finance and enforceable review.</x:v>
      </x:c>
      <x:c r="Q158" s="600" t="str">
        <x:v>Proposed</x:v>
      </x:c>
      <x:c r="R158" s="600" t="str">
        <x:v>189</x:v>
      </x:c>
      <x:c r="S158" s="600" t="str">
        <x:v>2026-07-28</x:v>
      </x:c>
    </x:row>
  </x:sheetData>
  <x:mergeCells>
    <x:mergeCell ref="A1:S1"/>
    <x:mergeCell ref="A2:S2"/>
  </x:mergeCells>
  <x:conditionalFormatting sqref="K5:K158">
    <x:cfRule type="expression" dxfId="1061" priority="1">
      <x:formula>$K5="E1"</x:formula>
    </x:cfRule>
    <x:cfRule type="expression" dxfId="1062" priority="2">
      <x:formula>$K5="E2"</x:formula>
    </x:cfRule>
    <x:cfRule type="expression" dxfId="1063" priority="3">
      <x:formula>$K5="S1"</x:formula>
    </x:cfRule>
    <x:cfRule type="expression" dxfId="1064" priority="4">
      <x:formula>$K5="U1"</x:formula>
    </x:cfRule>
    <x:cfRule type="expression" dxfId="1065" priority="5">
      <x:formula>$K5="N1"</x:formula>
    </x:cfRule>
  </x:conditionalFormatting>
  <x:pageMargins left="0.7" right="0.7" top="0.75" bottom="0.75" header="0.3" footer="0.3"/>
  <x:tableParts count="1">
    <x:tablePart xmlns:r="http://schemas.openxmlformats.org/officeDocument/2006/relationships" r:id="Red4473075f884e6a"/>
  </x:tableParts>
</x:worksheet>
</file>

<file path=xl/worksheets/sheet184.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Climate Science &amp; Observation</x:v>
      </x:c>
      <x:c r="B1" s="563"/>
      <x:c r="C1" s="563"/>
      <x:c r="D1" s="563"/>
      <x:c r="E1" s="563"/>
      <x:c r="F1" s="563"/>
      <x:c r="G1" s="563"/>
      <x:c r="H1" s="563"/>
      <x:c r="I1" s="563"/>
      <x:c r="J1" s="563"/>
      <x:c r="K1" s="563"/>
      <x:c r="L1" s="563"/>
      <x:c r="M1" s="563"/>
      <x:c r="N1" s="563"/>
      <x:c r="O1" s="563"/>
      <x:c r="P1" s="563"/>
      <x:c r="Q1" s="563"/>
      <x:c r="R1" s="563"/>
      <x:c r="S1" s="563"/>
    </x:row>
    <x:row r="2" ht="34" customHeight="1">
      <x:c r="A2" s="593" t="str">
        <x:v>Observation, reanalysis, assessment, reporting, scenarios and epistemic conversion.</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V30SCI-001</x:v>
      </x:c>
      <x:c r="B5" s="557" t="str">
        <x:v>Climate science, observation &amp; scenarios</x:v>
      </x:c>
      <x:c r="C5" s="557" t="str">
        <x:v>Paris Agreement Parties</x:v>
      </x:c>
      <x:c r="D5" s="557" t="str">
        <x:v>United Nations Framework Convention on Climate Change Secretariat</x:v>
      </x:c>
      <x:c r="E5" s="557" t="str">
        <x:v>submits to</x:v>
      </x:c>
      <x:c r="F5" s="557" t="str">
        <x:v>INS-1207</x:v>
      </x:c>
      <x:c r="G5" s="557" t="str">
        <x:v>Scientific evidence or standardized national submissions</x:v>
      </x:c>
      <x:c r="H5" s="557" t="str">
        <x:v>Comparable assessment finding or treaty record</x:v>
      </x:c>
      <x:c r="I5" s="557" t="str">
        <x:v>MECH-1015 — Assessment and reporting synthesis</x:v>
      </x:c>
      <x:c r="J5" s="557" t="str">
        <x:v>Epistemic; Measurement; Scenario; Agenda-setting</x:v>
      </x:c>
      <x:c r="K5" s="557" t="str">
        <x:v>E1</x:v>
      </x:c>
      <x:c r="L5" s="557" t="str">
        <x:v>Very high</x:v>
      </x:c>
      <x:c r="M5" s="557" t="str">
        <x:v>SRC-1555</x:v>
      </x:c>
      <x:c r="N5" s="557" t="str">
        <x:v>Official or documented material establishes that Paris Agreement Parties submit nationally determined contributions to United Nations Framework Convention on Climate Change Secretariat.</x:v>
      </x:c>
      <x:c r="O5" s="557" t="str">
        <x:v>The relationship does not make a model, dataset or assessment infallible, complete or self-executing policy.</x:v>
      </x:c>
      <x:c r="P5" s="557" t="str">
        <x:v>Coverage, methods, uncertainty, scenario assumptions and institutional use must be examined separately.</x:v>
      </x:c>
      <x:c r="Q5" s="557" t="str">
        <x:v>Active</x:v>
      </x:c>
      <x:c r="R5" s="557" t="str">
        <x:v>182</x:v>
      </x:c>
      <x:c r="S5" s="557" t="str">
        <x:v>2026-07-28</x:v>
      </x:c>
    </x:row>
    <x:row r="6" ht="48" customHeight="1">
      <x:c r="A6" s="557" t="str">
        <x:v>V30SCI-002</x:v>
      </x:c>
      <x:c r="B6" s="557" t="str">
        <x:v>Climate science, observation &amp; scenarios</x:v>
      </x:c>
      <x:c r="C6" s="557" t="str">
        <x:v>Paris Agreement Parties</x:v>
      </x:c>
      <x:c r="D6" s="557" t="str">
        <x:v>United Nations Framework Convention on Climate Change Secretariat</x:v>
      </x:c>
      <x:c r="E6" s="557" t="str">
        <x:v>reports to</x:v>
      </x:c>
      <x:c r="F6" s="557" t="str">
        <x:v>INS-1209</x:v>
      </x:c>
      <x:c r="G6" s="557" t="str">
        <x:v>Scientific evidence or standardized national submissions</x:v>
      </x:c>
      <x:c r="H6" s="557" t="str">
        <x:v>Comparable assessment finding or treaty record</x:v>
      </x:c>
      <x:c r="I6" s="557" t="str">
        <x:v>MECH-1015 — Assessment and reporting synthesis</x:v>
      </x:c>
      <x:c r="J6" s="557" t="str">
        <x:v>Epistemic; Measurement; Scenario; Agenda-setting</x:v>
      </x:c>
      <x:c r="K6" s="557" t="str">
        <x:v>E1</x:v>
      </x:c>
      <x:c r="L6" s="557" t="str">
        <x:v>Very high</x:v>
      </x:c>
      <x:c r="M6" s="557" t="str">
        <x:v>SRC-1556</x:v>
      </x:c>
      <x:c r="N6" s="557" t="str">
        <x:v>Official or documented material establishes that Paris Agreement Parties submit biennial transparency reports and inventories to United Nations Framework Convention on Climate Change Secretariat.</x:v>
      </x:c>
      <x:c r="O6" s="557" t="str">
        <x:v>The relationship does not make a model, dataset or assessment infallible, complete or self-executing policy.</x:v>
      </x:c>
      <x:c r="P6" s="557" t="str">
        <x:v>Coverage, methods, uncertainty, scenario assumptions and institutional use must be examined separately.</x:v>
      </x:c>
      <x:c r="Q6" s="557" t="str">
        <x:v>Active</x:v>
      </x:c>
      <x:c r="R6" s="557" t="str">
        <x:v>182</x:v>
      </x:c>
      <x:c r="S6" s="557" t="str">
        <x:v>2026-07-28</x:v>
      </x:c>
    </x:row>
    <x:row r="7" ht="48" customHeight="1">
      <x:c r="A7" s="557" t="str">
        <x:v>V30SCI-003</x:v>
      </x:c>
      <x:c r="B7" s="557" t="str">
        <x:v>Climate science, observation &amp; scenarios</x:v>
      </x:c>
      <x:c r="C7" s="557" t="str">
        <x:v>United Nations Framework Convention on Climate Change Secretariat</x:v>
      </x:c>
      <x:c r="D7" s="557" t="str">
        <x:v>Paris Agreement Parties</x:v>
      </x:c>
      <x:c r="E7" s="557" t="str">
        <x:v>administers reporting infrastructure for</x:v>
      </x:c>
      <x:c r="F7" s="557" t="str">
        <x:v>INS-1207</x:v>
      </x:c>
      <x:c r="G7" s="557" t="str">
        <x:v>Raw environmental observations</x:v>
      </x:c>
      <x:c r="H7" s="557" t="str">
        <x:v>Comparable climate records</x:v>
      </x:c>
      <x:c r="I7" s="557" t="str">
        <x:v>MECH-1013 — Observation standardization</x:v>
      </x:c>
      <x:c r="J7" s="557" t="str">
        <x:v>Epistemic; Measurement; Scenario; Agenda-setting</x:v>
      </x:c>
      <x:c r="K7" s="557" t="str">
        <x:v>E1</x:v>
      </x:c>
      <x:c r="L7" s="557" t="str">
        <x:v>Very high</x:v>
      </x:c>
      <x:c r="M7" s="557" t="str">
        <x:v>SRC-1554</x:v>
      </x:c>
      <x:c r="N7" s="557" t="str">
        <x:v>Official or documented material establishes that United Nations Framework Convention on Climate Change Secretariat maintains treaty reporting and registry infrastructure used by Paris Agreement Parties.</x:v>
      </x:c>
      <x:c r="O7" s="557" t="str">
        <x:v>The relationship does not make a model, dataset or assessment infallible, complete or self-executing policy.</x:v>
      </x:c>
      <x:c r="P7" s="557" t="str">
        <x:v>Coverage, methods, uncertainty, scenario assumptions and institutional use must be examined separately.</x:v>
      </x:c>
      <x:c r="Q7" s="557" t="str">
        <x:v>Active</x:v>
      </x:c>
      <x:c r="R7" s="557" t="str">
        <x:v>182</x:v>
      </x:c>
      <x:c r="S7" s="557" t="str">
        <x:v>2026-07-28</x:v>
      </x:c>
    </x:row>
    <x:row r="8" ht="48" customHeight="1">
      <x:c r="A8" s="557" t="str">
        <x:v>V30SCI-004</x:v>
      </x:c>
      <x:c r="B8" s="557" t="str">
        <x:v>Climate science, observation &amp; scenarios</x:v>
      </x:c>
      <x:c r="C8" s="557" t="str">
        <x:v>IPCC Working Groups and author teams</x:v>
      </x:c>
      <x:c r="D8" s="557" t="str">
        <x:v>Conference of the Parties to the UNFCCC</x:v>
      </x:c>
      <x:c r="E8" s="557" t="str">
        <x:v>provides assessment synthesis to</x:v>
      </x:c>
      <x:c r="F8" s="557" t="str">
        <x:v>INS-1210</x:v>
      </x:c>
      <x:c r="G8" s="557" t="str">
        <x:v>Scientific evidence or standardized national submissions</x:v>
      </x:c>
      <x:c r="H8" s="557" t="str">
        <x:v>Comparable assessment finding or treaty record</x:v>
      </x:c>
      <x:c r="I8" s="557" t="str">
        <x:v>MECH-1015 — Assessment and reporting synthesis</x:v>
      </x:c>
      <x:c r="J8" s="557" t="str">
        <x:v>Epistemic; Measurement; Scenario; Agenda-setting</x:v>
      </x:c>
      <x:c r="K8" s="557" t="str">
        <x:v>E1</x:v>
      </x:c>
      <x:c r="L8" s="557" t="str">
        <x:v>Very high</x:v>
      </x:c>
      <x:c r="M8" s="557" t="str">
        <x:v>SRC-1566</x:v>
      </x:c>
      <x:c r="N8" s="557" t="str">
        <x:v>Official or documented material establishes that IPCC Working Groups and author teams provide assessed climate science relevant to decisions by Conference of the Parties to the UNFCCC.</x:v>
      </x:c>
      <x:c r="O8" s="557" t="str">
        <x:v>The relationship does not make a model, dataset or assessment infallible, complete or self-executing policy.</x:v>
      </x:c>
      <x:c r="P8" s="557" t="str">
        <x:v>Coverage, methods, uncertainty, scenario assumptions and institutional use must be examined separately.</x:v>
      </x:c>
      <x:c r="Q8" s="557" t="str">
        <x:v>Active</x:v>
      </x:c>
      <x:c r="R8" s="557" t="str">
        <x:v>182</x:v>
      </x:c>
      <x:c r="S8" s="557" t="str">
        <x:v>2026-07-28</x:v>
      </x:c>
    </x:row>
    <x:row r="9" ht="48" customHeight="1">
      <x:c r="A9" s="557" t="str">
        <x:v>V30SCI-005</x:v>
      </x:c>
      <x:c r="B9" s="557" t="str">
        <x:v>Climate science, observation &amp; scenarios</x:v>
      </x:c>
      <x:c r="C9" s="557" t="str">
        <x:v>World Meteorological Organization</x:v>
      </x:c>
      <x:c r="D9" s="557" t="str">
        <x:v>National meteorological and hydrological services</x:v>
      </x:c>
      <x:c r="E9" s="557" t="str">
        <x:v>coordinates</x:v>
      </x:c>
      <x:c r="F9" s="557" t="str">
        <x:v>INS-1211</x:v>
      </x:c>
      <x:c r="G9" s="557" t="str">
        <x:v>Raw environmental observations</x:v>
      </x:c>
      <x:c r="H9" s="557" t="str">
        <x:v>Comparable climate records</x:v>
      </x:c>
      <x:c r="I9" s="557" t="str">
        <x:v>MECH-1013 — Observation standardization</x:v>
      </x:c>
      <x:c r="J9" s="557" t="str">
        <x:v>Epistemic; Measurement; Scenario; Agenda-setting</x:v>
      </x:c>
      <x:c r="K9" s="557" t="str">
        <x:v>E1</x:v>
      </x:c>
      <x:c r="L9" s="557" t="str">
        <x:v>Very high</x:v>
      </x:c>
      <x:c r="M9" s="557" t="str">
        <x:v>SRC-1567</x:v>
      </x:c>
      <x:c r="N9" s="557" t="str">
        <x:v>Official or documented material establishes that World Meteorological Organization coordinates common observation practices and data exchange among National meteorological and hydrological services.</x:v>
      </x:c>
      <x:c r="O9" s="557" t="str">
        <x:v>The relationship does not make a model, dataset or assessment infallible, complete or self-executing policy.</x:v>
      </x:c>
      <x:c r="P9" s="557" t="str">
        <x:v>Coverage, methods, uncertainty, scenario assumptions and institutional use must be examined separately.</x:v>
      </x:c>
      <x:c r="Q9" s="557" t="str">
        <x:v>Active</x:v>
      </x:c>
      <x:c r="R9" s="557" t="str">
        <x:v>182</x:v>
      </x:c>
      <x:c r="S9" s="557" t="str">
        <x:v>2026-07-28</x:v>
      </x:c>
    </x:row>
    <x:row r="10" ht="48" customHeight="1">
      <x:c r="A10" s="557" t="str">
        <x:v>V30SCI-006</x:v>
      </x:c>
      <x:c r="B10" s="557" t="str">
        <x:v>Climate science, observation &amp; scenarios</x:v>
      </x:c>
      <x:c r="C10" s="557" t="str">
        <x:v>National meteorological and hydrological services</x:v>
      </x:c>
      <x:c r="D10" s="557" t="str">
        <x:v>World Meteorological Organization</x:v>
      </x:c>
      <x:c r="E10" s="557" t="str">
        <x:v>supplies observations to</x:v>
      </x:c>
      <x:c r="F10" s="557" t="str">
        <x:v>INS-1211</x:v>
      </x:c>
      <x:c r="G10" s="557" t="str">
        <x:v>Raw environmental observations</x:v>
      </x:c>
      <x:c r="H10" s="557" t="str">
        <x:v>Comparable climate records</x:v>
      </x:c>
      <x:c r="I10" s="557" t="str">
        <x:v>MECH-1013 — Observation standardization</x:v>
      </x:c>
      <x:c r="J10" s="557" t="str">
        <x:v>Epistemic; Measurement; Scenario; Agenda-setting</x:v>
      </x:c>
      <x:c r="K10" s="557" t="str">
        <x:v>E1</x:v>
      </x:c>
      <x:c r="L10" s="557" t="str">
        <x:v>Very high</x:v>
      </x:c>
      <x:c r="M10" s="557" t="str">
        <x:v>SRC-1567</x:v>
      </x:c>
      <x:c r="N10" s="557" t="str">
        <x:v>Official or documented material establishes that National meteorological and hydrological services supply national observations and records to World Meteorological Organization.</x:v>
      </x:c>
      <x:c r="O10" s="557" t="str">
        <x:v>The relationship does not make a model, dataset or assessment infallible, complete or self-executing policy.</x:v>
      </x:c>
      <x:c r="P10" s="557" t="str">
        <x:v>Coverage, methods, uncertainty, scenario assumptions and institutional use must be examined separately.</x:v>
      </x:c>
      <x:c r="Q10" s="557" t="str">
        <x:v>Active</x:v>
      </x:c>
      <x:c r="R10" s="557" t="str">
        <x:v>182</x:v>
      </x:c>
      <x:c r="S10" s="557" t="str">
        <x:v>2026-07-28</x:v>
      </x:c>
    </x:row>
    <x:row r="11" ht="48" customHeight="1">
      <x:c r="A11" s="557" t="str">
        <x:v>V30SCI-007</x:v>
      </x:c>
      <x:c r="B11" s="557" t="str">
        <x:v>Climate science, observation &amp; scenarios</x:v>
      </x:c>
      <x:c r="C11" s="557" t="str">
        <x:v>Copernicus Climate Change Service</x:v>
      </x:c>
      <x:c r="D11" s="557" t="str">
        <x:v>National climate ministries</x:v>
      </x:c>
      <x:c r="E11" s="557" t="str">
        <x:v>provides climate data to</x:v>
      </x:c>
      <x:c r="F11" s="557" t="str">
        <x:v>INS-1212</x:v>
      </x:c>
      <x:c r="G11" s="557" t="str">
        <x:v>Satellite, station and model data</x:v>
      </x:c>
      <x:c r="H11" s="557" t="str">
        <x:v>Spatially complete climate dataset</x:v>
      </x:c>
      <x:c r="I11" s="557" t="str">
        <x:v>MECH-1014 — Climate reanalysis</x:v>
      </x:c>
      <x:c r="J11" s="557" t="str">
        <x:v>Epistemic; Measurement; Scenario; Agenda-setting</x:v>
      </x:c>
      <x:c r="K11" s="557" t="str">
        <x:v>E1</x:v>
      </x:c>
      <x:c r="L11" s="557" t="str">
        <x:v>Very high</x:v>
      </x:c>
      <x:c r="M11" s="557" t="str">
        <x:v>SRC-1568</x:v>
      </x:c>
      <x:c r="N11" s="557" t="str">
        <x:v>Official or documented material establishes that Copernicus Climate Change Service provides reanalysis and climate-data services used by National climate ministries.</x:v>
      </x:c>
      <x:c r="O11" s="557" t="str">
        <x:v>The relationship does not make a model, dataset or assessment infallible, complete or self-executing policy.</x:v>
      </x:c>
      <x:c r="P11" s="557" t="str">
        <x:v>Coverage, methods, uncertainty, scenario assumptions and institutional use must be examined separately.</x:v>
      </x:c>
      <x:c r="Q11" s="557" t="str">
        <x:v>Active</x:v>
      </x:c>
      <x:c r="R11" s="557" t="str">
        <x:v>182</x:v>
      </x:c>
      <x:c r="S11" s="557" t="str">
        <x:v>2026-07-28</x:v>
      </x:c>
    </x:row>
    <x:row r="12" ht="48" customHeight="1">
      <x:c r="A12" s="557" t="str">
        <x:v>V30SCI-008</x:v>
      </x:c>
      <x:c r="B12" s="557" t="str">
        <x:v>Climate science, observation &amp; scenarios</x:v>
      </x:c>
      <x:c r="C12" s="557" t="str">
        <x:v>NASA Goddard Institute for Space Studies</x:v>
      </x:c>
      <x:c r="D12" s="557" t="str">
        <x:v>IPCC Working Groups and author teams</x:v>
      </x:c>
      <x:c r="E12" s="557" t="str">
        <x:v>provides temperature record to</x:v>
      </x:c>
      <x:c r="F12" s="557" t="str">
        <x:v>INS-1211</x:v>
      </x:c>
      <x:c r="G12" s="557" t="str">
        <x:v>Raw environmental observations</x:v>
      </x:c>
      <x:c r="H12" s="557" t="str">
        <x:v>Comparable climate records</x:v>
      </x:c>
      <x:c r="I12" s="557" t="str">
        <x:v>MECH-1013 — Observation standardization</x:v>
      </x:c>
      <x:c r="J12" s="557" t="str">
        <x:v>Epistemic; Measurement; Scenario; Agenda-setting</x:v>
      </x:c>
      <x:c r="K12" s="557" t="str">
        <x:v>E1</x:v>
      </x:c>
      <x:c r="L12" s="557" t="str">
        <x:v>Very high</x:v>
      </x:c>
      <x:c r="M12" s="557" t="str">
        <x:v>SRC-1569</x:v>
      </x:c>
      <x:c r="N12" s="557" t="str">
        <x:v>Official or documented material establishes that NASA Goddard Institute for Space Studies publishes a surface-temperature analysis available to IPCC Working Groups and author teams.</x:v>
      </x:c>
      <x:c r="O12" s="557" t="str">
        <x:v>The relationship does not make a model, dataset or assessment infallible, complete or self-executing policy.</x:v>
      </x:c>
      <x:c r="P12" s="557" t="str">
        <x:v>Coverage, methods, uncertainty, scenario assumptions and institutional use must be examined separately.</x:v>
      </x:c>
      <x:c r="Q12" s="557" t="str">
        <x:v>Active</x:v>
      </x:c>
      <x:c r="R12" s="557" t="str">
        <x:v>182</x:v>
      </x:c>
      <x:c r="S12" s="557" t="str">
        <x:v>2026-07-28</x:v>
      </x:c>
    </x:row>
    <x:row r="13" ht="48" customHeight="1">
      <x:c r="A13" s="557" t="str">
        <x:v>V30SCI-009</x:v>
      </x:c>
      <x:c r="B13" s="557" t="str">
        <x:v>Climate science, observation &amp; scenarios</x:v>
      </x:c>
      <x:c r="C13" s="557" t="str">
        <x:v>NOAA Global Monitoring Laboratory</x:v>
      </x:c>
      <x:c r="D13" s="557" t="str">
        <x:v>IPCC Working Groups and author teams</x:v>
      </x:c>
      <x:c r="E13" s="557" t="str">
        <x:v>provides atmospheric observations to</x:v>
      </x:c>
      <x:c r="F13" s="557" t="str">
        <x:v>INS-1211</x:v>
      </x:c>
      <x:c r="G13" s="557" t="str">
        <x:v>Raw environmental observations</x:v>
      </x:c>
      <x:c r="H13" s="557" t="str">
        <x:v>Comparable climate records</x:v>
      </x:c>
      <x:c r="I13" s="557" t="str">
        <x:v>MECH-1013 — Observation standardization</x:v>
      </x:c>
      <x:c r="J13" s="557" t="str">
        <x:v>Epistemic; Measurement; Scenario; Agenda-setting</x:v>
      </x:c>
      <x:c r="K13" s="557" t="str">
        <x:v>E1</x:v>
      </x:c>
      <x:c r="L13" s="557" t="str">
        <x:v>Very high</x:v>
      </x:c>
      <x:c r="M13" s="557" t="str">
        <x:v>SRC-1570</x:v>
      </x:c>
      <x:c r="N13" s="557" t="str">
        <x:v>Official or documented material establishes that NOAA Global Monitoring Laboratory publishes atmospheric carbon-dioxide observations available to IPCC Working Groups and author teams.</x:v>
      </x:c>
      <x:c r="O13" s="557" t="str">
        <x:v>The relationship does not make a model, dataset or assessment infallible, complete or self-executing policy.</x:v>
      </x:c>
      <x:c r="P13" s="557" t="str">
        <x:v>Coverage, methods, uncertainty, scenario assumptions and institutional use must be examined separately.</x:v>
      </x:c>
      <x:c r="Q13" s="557" t="str">
        <x:v>Active</x:v>
      </x:c>
      <x:c r="R13" s="557" t="str">
        <x:v>182</x:v>
      </x:c>
      <x:c r="S13" s="557" t="str">
        <x:v>2026-07-28</x:v>
      </x:c>
    </x:row>
    <x:row r="14" ht="48" customHeight="1">
      <x:c r="A14" s="557" t="str">
        <x:v>V30SCI-010</x:v>
      </x:c>
      <x:c r="B14" s="557" t="str">
        <x:v>Climate science, observation &amp; scenarios</x:v>
      </x:c>
      <x:c r="C14" s="557" t="str">
        <x:v>Global Carbon Project</x:v>
      </x:c>
      <x:c r="D14" s="557" t="str">
        <x:v>National greenhouse-gas inventory agencies</x:v>
      </x:c>
      <x:c r="E14" s="557" t="str">
        <x:v>publishes independent synthesis relevant to</x:v>
      </x:c>
      <x:c r="F14" s="557" t="str">
        <x:v>INS-1211</x:v>
      </x:c>
      <x:c r="G14" s="557" t="str">
        <x:v>Scientific evidence or standardized national submissions</x:v>
      </x:c>
      <x:c r="H14" s="557" t="str">
        <x:v>Comparable assessment finding or treaty record</x:v>
      </x:c>
      <x:c r="I14" s="557" t="str">
        <x:v>MECH-1015 — Assessment and reporting synthesis</x:v>
      </x:c>
      <x:c r="J14" s="557" t="str">
        <x:v>Epistemic; Measurement; Scenario; Agenda-setting</x:v>
      </x:c>
      <x:c r="K14" s="557" t="str">
        <x:v>E1</x:v>
      </x:c>
      <x:c r="L14" s="557" t="str">
        <x:v>Very high</x:v>
      </x:c>
      <x:c r="M14" s="557" t="str">
        <x:v>SRC-1571</x:v>
      </x:c>
      <x:c r="N14" s="557" t="str">
        <x:v>Official or documented material establishes that Global Carbon Project publishes global carbon-budget estimates that can be compared with National greenhouse-gas inventory agencies.</x:v>
      </x:c>
      <x:c r="O14" s="557" t="str">
        <x:v>The relationship does not make a model, dataset or assessment infallible, complete or self-executing policy.</x:v>
      </x:c>
      <x:c r="P14" s="557" t="str">
        <x:v>Coverage, methods, uncertainty, scenario assumptions and institutional use must be examined separately.</x:v>
      </x:c>
      <x:c r="Q14" s="557" t="str">
        <x:v>Active</x:v>
      </x:c>
      <x:c r="R14" s="557" t="str">
        <x:v>182</x:v>
      </x:c>
      <x:c r="S14" s="557" t="str">
        <x:v>2026-07-28</x:v>
      </x:c>
    </x:row>
    <x:row r="15" ht="48" customHeight="1">
      <x:c r="A15" s="557" t="str">
        <x:v>V30SCI-011</x:v>
      </x:c>
      <x:c r="B15" s="557" t="str">
        <x:v>Climate science, observation &amp; scenarios</x:v>
      </x:c>
      <x:c r="C15" s="557" t="str">
        <x:v>Copernicus Climate Change Service</x:v>
      </x:c>
      <x:c r="D15" s="557" t="str">
        <x:v>World Meteorological Organization</x:v>
      </x:c>
      <x:c r="E15" s="557" t="str">
        <x:v>supports synthesis by</x:v>
      </x:c>
      <x:c r="F15" s="557" t="str">
        <x:v>INS-1212</x:v>
      </x:c>
      <x:c r="G15" s="557" t="str">
        <x:v>Satellite, station and model data</x:v>
      </x:c>
      <x:c r="H15" s="557" t="str">
        <x:v>Spatially complete climate dataset</x:v>
      </x:c>
      <x:c r="I15" s="557" t="str">
        <x:v>MECH-1014 — Climate reanalysis</x:v>
      </x:c>
      <x:c r="J15" s="557" t="str">
        <x:v>Epistemic; Measurement; Scenario; Agenda-setting</x:v>
      </x:c>
      <x:c r="K15" s="557" t="str">
        <x:v>E2</x:v>
      </x:c>
      <x:c r="L15" s="557" t="str">
        <x:v>High</x:v>
      </x:c>
      <x:c r="M15" s="557" t="str">
        <x:v>SRC-1568</x:v>
      </x:c>
      <x:c r="N15" s="557" t="str">
        <x:v>Official or documented material establishes that Copernicus Climate Change Service provides climate datasets that document conditions synthesised by World Meteorological Organization.</x:v>
      </x:c>
      <x:c r="O15" s="557" t="str">
        <x:v>The relationship does not make a model, dataset or assessment infallible, complete or self-executing policy.</x:v>
      </x:c>
      <x:c r="P15" s="557" t="str">
        <x:v>Coverage, methods, uncertainty, scenario assumptions and institutional use must be examined separately.</x:v>
      </x:c>
      <x:c r="Q15" s="557" t="str">
        <x:v>Active</x:v>
      </x:c>
      <x:c r="R15" s="557" t="str">
        <x:v>182</x:v>
      </x:c>
      <x:c r="S15" s="557" t="str">
        <x:v>2026-07-28</x:v>
      </x:c>
    </x:row>
    <x:row r="16" ht="48" customHeight="1">
      <x:c r="A16" s="600" t="str">
        <x:v>V30SCI-012</x:v>
      </x:c>
      <x:c r="B16" s="600" t="str">
        <x:v>Climate science, observation &amp; scenarios</x:v>
      </x:c>
      <x:c r="C16" s="600" t="str">
        <x:v>Network for Greening the Financial System</x:v>
      </x:c>
      <x:c r="D16" s="600" t="str">
        <x:v>Commercial banks</x:v>
      </x:c>
      <x:c r="E16" s="600" t="str">
        <x:v>provides scenarios to</x:v>
      </x:c>
      <x:c r="F16" s="600" t="str">
        <x:v>INS-1213</x:v>
      </x:c>
      <x:c r="G16" s="600" t="str">
        <x:v>Socioeconomic and physical assumptions</x:v>
      </x:c>
      <x:c r="H16" s="600" t="str">
        <x:v>Conditional climate pathway</x:v>
      </x:c>
      <x:c r="I16" s="600" t="str">
        <x:v>MECH-1016 — Scenario construction</x:v>
      </x:c>
      <x:c r="J16" s="600" t="str">
        <x:v>Epistemic; Measurement; Scenario; Agenda-setting</x:v>
      </x:c>
      <x:c r="K16" s="600" t="str">
        <x:v>S1</x:v>
      </x:c>
      <x:c r="L16" s="600" t="str">
        <x:v>Moderate</x:v>
      </x:c>
      <x:c r="M16" s="600" t="str">
        <x:v>SRC-1577</x:v>
      </x:c>
      <x:c r="N16" s="600" t="str">
        <x:v>Official or documented material establishes that Network for Greening the Financial System provides climate scenarios that can be used by Commercial banks.</x:v>
      </x:c>
      <x:c r="O16" s="600" t="str">
        <x:v>The relationship does not make a model, dataset or assessment infallible, complete or self-executing policy.</x:v>
      </x:c>
      <x:c r="P16" s="600" t="str">
        <x:v>Coverage, methods, uncertainty, scenario assumptions and institutional use must be examined separately.</x:v>
      </x:c>
      <x:c r="Q16" s="600" t="str">
        <x:v>Active</x:v>
      </x:c>
      <x:c r="R16" s="600" t="str">
        <x:v>182</x:v>
      </x:c>
      <x:c r="S16" s="600" t="str">
        <x:v>2026-07-28</x:v>
      </x:c>
    </x:row>
  </x:sheetData>
  <x:mergeCells>
    <x:mergeCell ref="A1:S1"/>
    <x:mergeCell ref="A2:S2"/>
  </x:mergeCells>
  <x:conditionalFormatting sqref="K5:K16">
    <x:cfRule type="expression" dxfId="1066" priority="1">
      <x:formula>$K5="E1"</x:formula>
    </x:cfRule>
    <x:cfRule type="expression" dxfId="1067" priority="2">
      <x:formula>$K5="E2"</x:formula>
    </x:cfRule>
    <x:cfRule type="expression" dxfId="1068" priority="3">
      <x:formula>$K5="S1"</x:formula>
    </x:cfRule>
    <x:cfRule type="expression" dxfId="1069" priority="4">
      <x:formula>$K5="U1"</x:formula>
    </x:cfRule>
    <x:cfRule type="expression" dxfId="1070" priority="5">
      <x:formula>$K5="N1"</x:formula>
    </x:cfRule>
  </x:conditionalFormatting>
  <x:pageMargins left="0.7" right="0.7" top="0.75" bottom="0.75" header="0.3" footer="0.3"/>
  <x:tableParts count="1">
    <x:tablePart xmlns:r="http://schemas.openxmlformats.org/officeDocument/2006/relationships" r:id="R853e462904b8481b"/>
  </x:tableParts>
</x:worksheet>
</file>

<file path=xl/worksheets/sheet185.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Emissions Accounting &amp; Disclosure</x:v>
      </x:c>
      <x:c r="B1" s="563"/>
      <x:c r="C1" s="563"/>
      <x:c r="D1" s="563"/>
      <x:c r="E1" s="563"/>
      <x:c r="F1" s="563"/>
      <x:c r="G1" s="563"/>
      <x:c r="H1" s="563"/>
      <x:c r="I1" s="563"/>
      <x:c r="J1" s="563"/>
      <x:c r="K1" s="563"/>
      <x:c r="L1" s="563"/>
      <x:c r="M1" s="563"/>
      <x:c r="N1" s="563"/>
      <x:c r="O1" s="563"/>
      <x:c r="P1" s="563"/>
      <x:c r="Q1" s="563"/>
      <x:c r="R1" s="563"/>
      <x:c r="S1" s="563"/>
    </x:row>
    <x:row r="2" ht="34" customHeight="1">
      <x:c r="A2" s="593" t="str">
        <x:v>Organizational boundaries, scopes, financed emissions, disclosure, assurance and transition information.</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V30DISC-001</x:v>
      </x:c>
      <x:c r="B5" s="557" t="str">
        <x:v>Emissions accounting, disclosure &amp; assurance</x:v>
      </x:c>
      <x:c r="C5" s="557" t="str">
        <x:v>Greenhouse Gas Protocol</x:v>
      </x:c>
      <x:c r="D5" s="557" t="str">
        <x:v>Listed companies</x:v>
      </x:c>
      <x:c r="E5" s="557" t="str">
        <x:v>provides accounting standard to</x:v>
      </x:c>
      <x:c r="F5" s="557" t="str">
        <x:v>INS-1214</x:v>
      </x:c>
      <x:c r="G5" s="557" t="str">
        <x:v>Corporate entities and operations</x:v>
      </x:c>
      <x:c r="H5" s="557" t="str">
        <x:v>Defined reporting perimeter</x:v>
      </x:c>
      <x:c r="I5" s="557" t="str">
        <x:v>MECH-1019 — Organizational emissions boundary</x:v>
      </x:c>
      <x:c r="J5" s="557" t="str">
        <x:v>Classification; Measurement; Disclosure; Assurance</x:v>
      </x:c>
      <x:c r="K5" s="557" t="str">
        <x:v>E1</x:v>
      </x:c>
      <x:c r="L5" s="557" t="str">
        <x:v>Very high</x:v>
      </x:c>
      <x:c r="M5" s="557" t="str">
        <x:v>SRC-1572</x:v>
      </x:c>
      <x:c r="N5" s="557" t="str">
        <x:v>Official or documented material establishes that Greenhouse Gas Protocol provides a corporate greenhouse-gas accounting framework used by Listed companies.</x:v>
      </x:c>
      <x:c r="O5" s="557" t="str">
        <x:v>A reported inventory or assured disclosure is not identical to physical emissions, full value-chain coverage or achieved transition.</x:v>
      </x:c>
      <x:c r="P5" s="557" t="str">
        <x:v>Organizational boundaries, estimation methods, data gaps, materiality and assurance scope can change the result.</x:v>
      </x:c>
      <x:c r="Q5" s="557" t="str">
        <x:v>Active</x:v>
      </x:c>
      <x:c r="R5" s="557" t="str">
        <x:v>183</x:v>
      </x:c>
      <x:c r="S5" s="557" t="str">
        <x:v>2026-07-28</x:v>
      </x:c>
    </x:row>
    <x:row r="6" ht="48" customHeight="1">
      <x:c r="A6" s="557" t="str">
        <x:v>V30DISC-002</x:v>
      </x:c>
      <x:c r="B6" s="557" t="str">
        <x:v>Emissions accounting, disclosure &amp; assurance</x:v>
      </x:c>
      <x:c r="C6" s="557" t="str">
        <x:v>International Sustainability Standards Board</x:v>
      </x:c>
      <x:c r="D6" s="557" t="str">
        <x:v>Listed companies</x:v>
      </x:c>
      <x:c r="E6" s="557" t="str">
        <x:v>sets disclosure requirements for</x:v>
      </x:c>
      <x:c r="F6" s="557" t="str">
        <x:v>INS-1216</x:v>
      </x:c>
      <x:c r="G6" s="557" t="str">
        <x:v>Climate risk and emissions information</x:v>
      </x:c>
      <x:c r="H6" s="557" t="str">
        <x:v>Investor-facing disclosure</x:v>
      </x:c>
      <x:c r="I6" s="557" t="str">
        <x:v>MECH-1022 — Climate disclosure conversion</x:v>
      </x:c>
      <x:c r="J6" s="557" t="str">
        <x:v>Classification; Measurement; Disclosure; Assurance</x:v>
      </x:c>
      <x:c r="K6" s="557" t="str">
        <x:v>E1</x:v>
      </x:c>
      <x:c r="L6" s="557" t="str">
        <x:v>Very high</x:v>
      </x:c>
      <x:c r="M6" s="557" t="str">
        <x:v>SRC-1573</x:v>
      </x:c>
      <x:c r="N6" s="557" t="str">
        <x:v>Official or documented material establishes that International Sustainability Standards Board issues IFRS S2 climate-related disclosure requirements applicable where adopted to Listed companies.</x:v>
      </x:c>
      <x:c r="O6" s="557" t="str">
        <x:v>A reported inventory or assured disclosure is not identical to physical emissions, full value-chain coverage or achieved transition.</x:v>
      </x:c>
      <x:c r="P6" s="557" t="str">
        <x:v>Organizational boundaries, estimation methods, data gaps, materiality and assurance scope can change the result.</x:v>
      </x:c>
      <x:c r="Q6" s="557" t="str">
        <x:v>Active</x:v>
      </x:c>
      <x:c r="R6" s="557" t="str">
        <x:v>183</x:v>
      </x:c>
      <x:c r="S6" s="557" t="str">
        <x:v>2026-07-28</x:v>
      </x:c>
    </x:row>
    <x:row r="7" ht="48" customHeight="1">
      <x:c r="A7" s="557" t="str">
        <x:v>V30DISC-003</x:v>
      </x:c>
      <x:c r="B7" s="557" t="str">
        <x:v>Emissions accounting, disclosure &amp; assurance</x:v>
      </x:c>
      <x:c r="C7" s="557" t="str">
        <x:v>IFRS Foundation</x:v>
      </x:c>
      <x:c r="D7" s="557" t="str">
        <x:v>International Sustainability Standards Board</x:v>
      </x:c>
      <x:c r="E7" s="557" t="str">
        <x:v>governs</x:v>
      </x:c>
      <x:c r="F7" s="557" t="str">
        <x:v>INS-1216</x:v>
      </x:c>
      <x:c r="G7" s="557" t="str">
        <x:v>Climate risk and emissions information</x:v>
      </x:c>
      <x:c r="H7" s="557" t="str">
        <x:v>Investor-facing disclosure</x:v>
      </x:c>
      <x:c r="I7" s="557" t="str">
        <x:v>MECH-1022 — Climate disclosure conversion</x:v>
      </x:c>
      <x:c r="J7" s="557" t="str">
        <x:v>Classification; Measurement; Disclosure; Assurance</x:v>
      </x:c>
      <x:c r="K7" s="557" t="str">
        <x:v>E1</x:v>
      </x:c>
      <x:c r="L7" s="557" t="str">
        <x:v>Very high</x:v>
      </x:c>
      <x:c r="M7" s="557" t="str">
        <x:v>SRC-1573</x:v>
      </x:c>
      <x:c r="N7" s="557" t="str">
        <x:v>Official or documented material establishes that IFRS Foundation provides institutional governance and due process for International Sustainability Standards Board.</x:v>
      </x:c>
      <x:c r="O7" s="557" t="str">
        <x:v>A reported inventory or assured disclosure is not identical to physical emissions, full value-chain coverage or achieved transition.</x:v>
      </x:c>
      <x:c r="P7" s="557" t="str">
        <x:v>Organizational boundaries, estimation methods, data gaps, materiality and assurance scope can change the result.</x:v>
      </x:c>
      <x:c r="Q7" s="557" t="str">
        <x:v>Active</x:v>
      </x:c>
      <x:c r="R7" s="557" t="str">
        <x:v>183</x:v>
      </x:c>
      <x:c r="S7" s="557" t="str">
        <x:v>2026-07-28</x:v>
      </x:c>
    </x:row>
    <x:row r="8" ht="48" customHeight="1">
      <x:c r="A8" s="557" t="str">
        <x:v>V30DISC-004</x:v>
      </x:c>
      <x:c r="B8" s="557" t="str">
        <x:v>Emissions accounting, disclosure &amp; assurance</x:v>
      </x:c>
      <x:c r="C8" s="557" t="str">
        <x:v>Partnership for Carbon Accounting Financials</x:v>
      </x:c>
      <x:c r="D8" s="557" t="str">
        <x:v>Financed-emissions reporting banks</x:v>
      </x:c>
      <x:c r="E8" s="557" t="str">
        <x:v>provides accounting methodology to</x:v>
      </x:c>
      <x:c r="F8" s="557" t="str">
        <x:v>INS-1217</x:v>
      </x:c>
      <x:c r="G8" s="557" t="str">
        <x:v>Financial exposures and counterparty emissions</x:v>
      </x:c>
      <x:c r="H8" s="557" t="str">
        <x:v>Attributed portfolio emissions</x:v>
      </x:c>
      <x:c r="I8" s="557" t="str">
        <x:v>MECH-1021 — Financed-emissions attribution</x:v>
      </x:c>
      <x:c r="J8" s="557" t="str">
        <x:v>Classification; Measurement; Disclosure; Assurance</x:v>
      </x:c>
      <x:c r="K8" s="557" t="str">
        <x:v>E1</x:v>
      </x:c>
      <x:c r="L8" s="557" t="str">
        <x:v>Very high</x:v>
      </x:c>
      <x:c r="M8" s="557" t="str">
        <x:v>SRC-1575</x:v>
      </x:c>
      <x:c r="N8" s="557" t="str">
        <x:v>Official or documented material establishes that Partnership for Carbon Accounting Financials provides financed-emissions accounting methods used by Financed-emissions reporting banks.</x:v>
      </x:c>
      <x:c r="O8" s="557" t="str">
        <x:v>A reported inventory or assured disclosure is not identical to physical emissions, full value-chain coverage or achieved transition.</x:v>
      </x:c>
      <x:c r="P8" s="557" t="str">
        <x:v>Organizational boundaries, estimation methods, data gaps, materiality and assurance scope can change the result.</x:v>
      </x:c>
      <x:c r="Q8" s="557" t="str">
        <x:v>Active</x:v>
      </x:c>
      <x:c r="R8" s="557" t="str">
        <x:v>183</x:v>
      </x:c>
      <x:c r="S8" s="557" t="str">
        <x:v>2026-07-28</x:v>
      </x:c>
    </x:row>
    <x:row r="9" ht="48" customHeight="1">
      <x:c r="A9" s="557" t="str">
        <x:v>V30DISC-005</x:v>
      </x:c>
      <x:c r="B9" s="557" t="str">
        <x:v>Emissions accounting, disclosure &amp; assurance</x:v>
      </x:c>
      <x:c r="C9" s="557" t="str">
        <x:v>CDP</x:v>
      </x:c>
      <x:c r="D9" s="557" t="str">
        <x:v>Listed companies</x:v>
      </x:c>
      <x:c r="E9" s="557" t="str">
        <x:v>collects disclosures from</x:v>
      </x:c>
      <x:c r="F9" s="557" t="str">
        <x:v>INS-1216</x:v>
      </x:c>
      <x:c r="G9" s="557" t="str">
        <x:v>Climate risk and emissions information</x:v>
      </x:c>
      <x:c r="H9" s="557" t="str">
        <x:v>Investor-facing disclosure</x:v>
      </x:c>
      <x:c r="I9" s="557" t="str">
        <x:v>MECH-1022 — Climate disclosure conversion</x:v>
      </x:c>
      <x:c r="J9" s="557" t="str">
        <x:v>Classification; Measurement; Disclosure; Assurance</x:v>
      </x:c>
      <x:c r="K9" s="557" t="str">
        <x:v>E1</x:v>
      </x:c>
      <x:c r="L9" s="557" t="str">
        <x:v>Very high</x:v>
      </x:c>
      <x:c r="M9" s="557" t="str">
        <x:v>SRC-1576</x:v>
      </x:c>
      <x:c r="N9" s="557" t="str">
        <x:v>Official or documented material establishes that CDP operates questionnaires and a disclosure system used by Listed companies.</x:v>
      </x:c>
      <x:c r="O9" s="557" t="str">
        <x:v>A reported inventory or assured disclosure is not identical to physical emissions, full value-chain coverage or achieved transition.</x:v>
      </x:c>
      <x:c r="P9" s="557" t="str">
        <x:v>Organizational boundaries, estimation methods, data gaps, materiality and assurance scope can change the result.</x:v>
      </x:c>
      <x:c r="Q9" s="557" t="str">
        <x:v>Active</x:v>
      </x:c>
      <x:c r="R9" s="557" t="str">
        <x:v>183</x:v>
      </x:c>
      <x:c r="S9" s="557" t="str">
        <x:v>2026-07-28</x:v>
      </x:c>
    </x:row>
    <x:row r="10" ht="48" customHeight="1">
      <x:c r="A10" s="557" t="str">
        <x:v>V30DISC-006</x:v>
      </x:c>
      <x:c r="B10" s="557" t="str">
        <x:v>Emissions accounting, disclosure &amp; assurance</x:v>
      </x:c>
      <x:c r="C10" s="557" t="str">
        <x:v>Corporate sustainability officers</x:v>
      </x:c>
      <x:c r="D10" s="557" t="str">
        <x:v>Listed-company audit committees</x:v>
      </x:c>
      <x:c r="E10" s="557" t="str">
        <x:v>reports climate information to</x:v>
      </x:c>
      <x:c r="F10" s="557" t="str">
        <x:v>INS-1216</x:v>
      </x:c>
      <x:c r="G10" s="557" t="str">
        <x:v>Climate risk and emissions information</x:v>
      </x:c>
      <x:c r="H10" s="557" t="str">
        <x:v>Investor-facing disclosure</x:v>
      </x:c>
      <x:c r="I10" s="557" t="str">
        <x:v>MECH-1022 — Climate disclosure conversion</x:v>
      </x:c>
      <x:c r="J10" s="557" t="str">
        <x:v>Classification; Measurement; Disclosure; Assurance</x:v>
      </x:c>
      <x:c r="K10" s="557" t="str">
        <x:v>E1</x:v>
      </x:c>
      <x:c r="L10" s="557" t="str">
        <x:v>Very high</x:v>
      </x:c>
      <x:c r="M10" s="557" t="str">
        <x:v>SRC-1573</x:v>
      </x:c>
      <x:c r="N10" s="557" t="str">
        <x:v>Official or documented material establishes that Corporate sustainability officers prepare or oversee climate information for review by Listed-company audit committees.</x:v>
      </x:c>
      <x:c r="O10" s="557" t="str">
        <x:v>A reported inventory or assured disclosure is not identical to physical emissions, full value-chain coverage or achieved transition.</x:v>
      </x:c>
      <x:c r="P10" s="557" t="str">
        <x:v>Organizational boundaries, estimation methods, data gaps, materiality and assurance scope can change the result.</x:v>
      </x:c>
      <x:c r="Q10" s="557" t="str">
        <x:v>Active</x:v>
      </x:c>
      <x:c r="R10" s="557" t="str">
        <x:v>183</x:v>
      </x:c>
      <x:c r="S10" s="557" t="str">
        <x:v>2026-07-28</x:v>
      </x:c>
    </x:row>
    <x:row r="11" ht="48" customHeight="1">
      <x:c r="A11" s="557" t="str">
        <x:v>V30DISC-007</x:v>
      </x:c>
      <x:c r="B11" s="557" t="str">
        <x:v>Emissions accounting, disclosure &amp; assurance</x:v>
      </x:c>
      <x:c r="C11" s="557" t="str">
        <x:v>Climate disclosure assurance providers</x:v>
      </x:c>
      <x:c r="D11" s="557" t="str">
        <x:v>Listed companies</x:v>
      </x:c>
      <x:c r="E11" s="557" t="str">
        <x:v>performs assurance for</x:v>
      </x:c>
      <x:c r="F11" s="557" t="str">
        <x:v>INS-1219</x:v>
      </x:c>
      <x:c r="G11" s="557" t="str">
        <x:v>Reported metrics and evidence</x:v>
      </x:c>
      <x:c r="H11" s="557" t="str">
        <x:v>Assurance conclusion</x:v>
      </x:c>
      <x:c r="I11" s="557" t="str">
        <x:v>MECH-1023 — Assurance and control testing</x:v>
      </x:c>
      <x:c r="J11" s="557" t="str">
        <x:v>Classification; Measurement; Disclosure; Assurance</x:v>
      </x:c>
      <x:c r="K11" s="557" t="str">
        <x:v>E1</x:v>
      </x:c>
      <x:c r="L11" s="557" t="str">
        <x:v>Very high</x:v>
      </x:c>
      <x:c r="M11" s="557" t="str">
        <x:v>SRC-1574</x:v>
      </x:c>
      <x:c r="N11" s="557" t="str">
        <x:v>Official or documented material establishes that Climate disclosure assurance providers tests specified climate-disclosure information reported by Listed companies.</x:v>
      </x:c>
      <x:c r="O11" s="557" t="str">
        <x:v>A reported inventory or assured disclosure is not identical to physical emissions, full value-chain coverage or achieved transition.</x:v>
      </x:c>
      <x:c r="P11" s="557" t="str">
        <x:v>Organizational boundaries, estimation methods, data gaps, materiality and assurance scope can change the result.</x:v>
      </x:c>
      <x:c r="Q11" s="557" t="str">
        <x:v>Active</x:v>
      </x:c>
      <x:c r="R11" s="557" t="str">
        <x:v>183</x:v>
      </x:c>
      <x:c r="S11" s="557" t="str">
        <x:v>2026-07-28</x:v>
      </x:c>
    </x:row>
    <x:row r="12" ht="48" customHeight="1">
      <x:c r="A12" s="557" t="str">
        <x:v>V30DISC-008</x:v>
      </x:c>
      <x:c r="B12" s="557" t="str">
        <x:v>Emissions accounting, disclosure &amp; assurance</x:v>
      </x:c>
      <x:c r="C12" s="557" t="str">
        <x:v>Listed-company audit committees</x:v>
      </x:c>
      <x:c r="D12" s="557" t="str">
        <x:v>Climate disclosure assurance providers</x:v>
      </x:c>
      <x:c r="E12" s="557" t="str">
        <x:v>oversees engagement with</x:v>
      </x:c>
      <x:c r="F12" s="557" t="str">
        <x:v>INS-1219</x:v>
      </x:c>
      <x:c r="G12" s="557" t="str">
        <x:v>Reported metrics and evidence</x:v>
      </x:c>
      <x:c r="H12" s="557" t="str">
        <x:v>Assurance conclusion</x:v>
      </x:c>
      <x:c r="I12" s="557" t="str">
        <x:v>MECH-1023 — Assurance and control testing</x:v>
      </x:c>
      <x:c r="J12" s="557" t="str">
        <x:v>Classification; Measurement; Disclosure; Assurance</x:v>
      </x:c>
      <x:c r="K12" s="557" t="str">
        <x:v>E1</x:v>
      </x:c>
      <x:c r="L12" s="557" t="str">
        <x:v>Very high</x:v>
      </x:c>
      <x:c r="M12" s="557" t="str">
        <x:v>SRC-1574</x:v>
      </x:c>
      <x:c r="N12" s="557" t="str">
        <x:v>Official or documented material establishes that Listed-company audit committees oversees the selection and work of Climate disclosure assurance providers.</x:v>
      </x:c>
      <x:c r="O12" s="557" t="str">
        <x:v>A reported inventory or assured disclosure is not identical to physical emissions, full value-chain coverage or achieved transition.</x:v>
      </x:c>
      <x:c r="P12" s="557" t="str">
        <x:v>Organizational boundaries, estimation methods, data gaps, materiality and assurance scope can change the result.</x:v>
      </x:c>
      <x:c r="Q12" s="557" t="str">
        <x:v>Active</x:v>
      </x:c>
      <x:c r="R12" s="557" t="str">
        <x:v>183</x:v>
      </x:c>
      <x:c r="S12" s="557" t="str">
        <x:v>2026-07-28</x:v>
      </x:c>
    </x:row>
    <x:row r="13" ht="48" customHeight="1">
      <x:c r="A13" s="557" t="str">
        <x:v>V30DISC-009</x:v>
      </x:c>
      <x:c r="B13" s="557" t="str">
        <x:v>Emissions accounting, disclosure &amp; assurance</x:v>
      </x:c>
      <x:c r="C13" s="557" t="str">
        <x:v>Financed-emissions reporting banks</x:v>
      </x:c>
      <x:c r="D13" s="557" t="str">
        <x:v>Commercial banks</x:v>
      </x:c>
      <x:c r="E13" s="557" t="str">
        <x:v>implements standard within</x:v>
      </x:c>
      <x:c r="F13" s="557" t="str">
        <x:v>INS-1217</x:v>
      </x:c>
      <x:c r="G13" s="557" t="str">
        <x:v>Financial exposures and counterparty emissions</x:v>
      </x:c>
      <x:c r="H13" s="557" t="str">
        <x:v>Attributed portfolio emissions</x:v>
      </x:c>
      <x:c r="I13" s="557" t="str">
        <x:v>MECH-1021 — Financed-emissions attribution</x:v>
      </x:c>
      <x:c r="J13" s="557" t="str">
        <x:v>Classification; Measurement; Disclosure; Assurance</x:v>
      </x:c>
      <x:c r="K13" s="557" t="str">
        <x:v>E2</x:v>
      </x:c>
      <x:c r="L13" s="557" t="str">
        <x:v>High</x:v>
      </x:c>
      <x:c r="M13" s="557" t="str">
        <x:v>SRC-1575</x:v>
      </x:c>
      <x:c r="N13" s="557" t="str">
        <x:v>Official or documented material establishes that Financed-emissions reporting banks applies financed-emissions methodologies within Commercial banks.</x:v>
      </x:c>
      <x:c r="O13" s="557" t="str">
        <x:v>A reported inventory or assured disclosure is not identical to physical emissions, full value-chain coverage or achieved transition.</x:v>
      </x:c>
      <x:c r="P13" s="557" t="str">
        <x:v>Organizational boundaries, estimation methods, data gaps, materiality and assurance scope can change the result.</x:v>
      </x:c>
      <x:c r="Q13" s="557" t="str">
        <x:v>Active</x:v>
      </x:c>
      <x:c r="R13" s="557" t="str">
        <x:v>183</x:v>
      </x:c>
      <x:c r="S13" s="557" t="str">
        <x:v>2026-07-28</x:v>
      </x:c>
    </x:row>
    <x:row r="14" ht="48" customHeight="1">
      <x:c r="A14" s="557" t="str">
        <x:v>V30DISC-010</x:v>
      </x:c>
      <x:c r="B14" s="557" t="str">
        <x:v>Emissions accounting, disclosure &amp; assurance</x:v>
      </x:c>
      <x:c r="C14" s="557" t="str">
        <x:v>Corporate supply-chain emissions reporters</x:v>
      </x:c>
      <x:c r="D14" s="557" t="str">
        <x:v>Project workers</x:v>
      </x:c>
      <x:c r="E14" s="557" t="str">
        <x:v>requests operational emissions data through</x:v>
      </x:c>
      <x:c r="F14" s="557" t="str">
        <x:v>INS-1220</x:v>
      </x:c>
      <x:c r="G14" s="557" t="str">
        <x:v>Buyer reporting requirements</x:v>
      </x:c>
      <x:c r="H14" s="557" t="str">
        <x:v>Supplier emissions submissions</x:v>
      </x:c>
      <x:c r="I14" s="557" t="str">
        <x:v>MECH-1024 — Supplier-data cascade</x:v>
      </x:c>
      <x:c r="J14" s="557" t="str">
        <x:v>Classification; Measurement; Disclosure; Assurance</x:v>
      </x:c>
      <x:c r="K14" s="557" t="str">
        <x:v>E2</x:v>
      </x:c>
      <x:c r="L14" s="557" t="str">
        <x:v>High</x:v>
      </x:c>
      <x:c r="M14" s="557" t="str">
        <x:v>SRC-1572</x:v>
      </x:c>
      <x:c r="N14" s="557" t="str">
        <x:v>Official or documented material establishes that Corporate supply-chain emissions reporters cascades supplier and operational data requests affecting Project workers.</x:v>
      </x:c>
      <x:c r="O14" s="557" t="str">
        <x:v>A reported inventory or assured disclosure is not identical to physical emissions, full value-chain coverage or achieved transition.</x:v>
      </x:c>
      <x:c r="P14" s="557" t="str">
        <x:v>Organizational boundaries, estimation methods, data gaps, materiality and assurance scope can change the result.</x:v>
      </x:c>
      <x:c r="Q14" s="557" t="str">
        <x:v>Active</x:v>
      </x:c>
      <x:c r="R14" s="557" t="str">
        <x:v>183</x:v>
      </x:c>
      <x:c r="S14" s="557" t="str">
        <x:v>2026-07-28</x:v>
      </x:c>
    </x:row>
    <x:row r="15" ht="48" customHeight="1">
      <x:c r="A15" s="557" t="str">
        <x:v>V30DISC-011</x:v>
      </x:c>
      <x:c r="B15" s="557" t="str">
        <x:v>Emissions accounting, disclosure &amp; assurance</x:v>
      </x:c>
      <x:c r="C15" s="557" t="str">
        <x:v>Climate-data vendors</x:v>
      </x:c>
      <x:c r="D15" s="557" t="str">
        <x:v>Corporate sustainability officers</x:v>
      </x:c>
      <x:c r="E15" s="557" t="str">
        <x:v>supplies estimation data to</x:v>
      </x:c>
      <x:c r="F15" s="557" t="str">
        <x:v>INS-1220</x:v>
      </x:c>
      <x:c r="G15" s="557" t="str">
        <x:v>Climate risk and emissions information</x:v>
      </x:c>
      <x:c r="H15" s="557" t="str">
        <x:v>Investor-facing disclosure</x:v>
      </x:c>
      <x:c r="I15" s="557" t="str">
        <x:v>MECH-1022 — Climate disclosure conversion</x:v>
      </x:c>
      <x:c r="J15" s="557" t="str">
        <x:v>Classification; Measurement; Disclosure; Assurance</x:v>
      </x:c>
      <x:c r="K15" s="557" t="str">
        <x:v>E2</x:v>
      </x:c>
      <x:c r="L15" s="557" t="str">
        <x:v>High</x:v>
      </x:c>
      <x:c r="M15" s="557" t="str">
        <x:v>SRC-1576</x:v>
      </x:c>
      <x:c r="N15" s="557" t="str">
        <x:v>Official or documented material establishes that Climate-data vendors supplies modelled or third-party climate data to Corporate sustainability officers.</x:v>
      </x:c>
      <x:c r="O15" s="557" t="str">
        <x:v>A reported inventory or assured disclosure is not identical to physical emissions, full value-chain coverage or achieved transition.</x:v>
      </x:c>
      <x:c r="P15" s="557" t="str">
        <x:v>Organizational boundaries, estimation methods, data gaps, materiality and assurance scope can change the result.</x:v>
      </x:c>
      <x:c r="Q15" s="557" t="str">
        <x:v>Active</x:v>
      </x:c>
      <x:c r="R15" s="557" t="str">
        <x:v>183</x:v>
      </x:c>
      <x:c r="S15" s="557" t="str">
        <x:v>2026-07-28</x:v>
      </x:c>
    </x:row>
    <x:row r="16" ht="48" customHeight="1">
      <x:c r="A16" s="600" t="str">
        <x:v>V30DISC-012</x:v>
      </x:c>
      <x:c r="B16" s="600" t="str">
        <x:v>Emissions accounting, disclosure &amp; assurance</x:v>
      </x:c>
      <x:c r="C16" s="600" t="str">
        <x:v>Climate disclosure assurance providers</x:v>
      </x:c>
      <x:c r="D16" s="600" t="str">
        <x:v>Public equity investors</x:v>
      </x:c>
      <x:c r="E16" s="600" t="str">
        <x:v>supports confidence of</x:v>
      </x:c>
      <x:c r="F16" s="600" t="str">
        <x:v>INS-1219</x:v>
      </x:c>
      <x:c r="G16" s="600" t="str">
        <x:v>Reported metrics and evidence</x:v>
      </x:c>
      <x:c r="H16" s="600" t="str">
        <x:v>Assurance conclusion</x:v>
      </x:c>
      <x:c r="I16" s="600" t="str">
        <x:v>MECH-1023 — Assurance and control testing</x:v>
      </x:c>
      <x:c r="J16" s="600" t="str">
        <x:v>Classification; Measurement; Disclosure; Assurance</x:v>
      </x:c>
      <x:c r="K16" s="600" t="str">
        <x:v>S1</x:v>
      </x:c>
      <x:c r="L16" s="600" t="str">
        <x:v>Moderate</x:v>
      </x:c>
      <x:c r="M16" s="600" t="str">
        <x:v>SRC-1574</x:v>
      </x:c>
      <x:c r="N16" s="600" t="str">
        <x:v>Official or documented material establishes that Climate disclosure assurance providers provides limited or reasonable assurance intended to improve decision-usefulness for Public equity investors.</x:v>
      </x:c>
      <x:c r="O16" s="600" t="str">
        <x:v>A reported inventory or assured disclosure is not identical to physical emissions, full value-chain coverage or achieved transition.</x:v>
      </x:c>
      <x:c r="P16" s="600" t="str">
        <x:v>Organizational boundaries, estimation methods, data gaps, materiality and assurance scope can change the result.</x:v>
      </x:c>
      <x:c r="Q16" s="600" t="str">
        <x:v>Active</x:v>
      </x:c>
      <x:c r="R16" s="600" t="str">
        <x:v>183</x:v>
      </x:c>
      <x:c r="S16" s="600" t="str">
        <x:v>2026-07-28</x:v>
      </x:c>
    </x:row>
  </x:sheetData>
  <x:mergeCells>
    <x:mergeCell ref="A1:S1"/>
    <x:mergeCell ref="A2:S2"/>
  </x:mergeCells>
  <x:conditionalFormatting sqref="K5:K16">
    <x:cfRule type="expression" dxfId="1071" priority="1">
      <x:formula>$K5="E1"</x:formula>
    </x:cfRule>
    <x:cfRule type="expression" dxfId="1072" priority="2">
      <x:formula>$K5="E2"</x:formula>
    </x:cfRule>
    <x:cfRule type="expression" dxfId="1073" priority="3">
      <x:formula>$K5="S1"</x:formula>
    </x:cfRule>
    <x:cfRule type="expression" dxfId="1074" priority="4">
      <x:formula>$K5="U1"</x:formula>
    </x:cfRule>
    <x:cfRule type="expression" dxfId="1075" priority="5">
      <x:formula>$K5="N1"</x:formula>
    </x:cfRule>
  </x:conditionalFormatting>
  <x:pageMargins left="0.7" right="0.7" top="0.75" bottom="0.75" header="0.3" footer="0.3"/>
  <x:tableParts count="1">
    <x:tablePart xmlns:r="http://schemas.openxmlformats.org/officeDocument/2006/relationships" r:id="Rcecc7bcf8d3b4e43"/>
  </x:tableParts>
</x:worksheet>
</file>

<file path=xl/worksheets/sheet186.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Carbon Pricing, Allowances &amp; Border Adjustment</x:v>
      </x:c>
      <x:c r="B1" s="563"/>
      <x:c r="C1" s="563"/>
      <x:c r="D1" s="563"/>
      <x:c r="E1" s="563"/>
      <x:c r="F1" s="563"/>
      <x:c r="G1" s="563"/>
      <x:c r="H1" s="563"/>
      <x:c r="I1" s="563"/>
      <x:c r="J1" s="563"/>
      <x:c r="K1" s="563"/>
      <x:c r="L1" s="563"/>
      <x:c r="M1" s="563"/>
      <x:c r="N1" s="563"/>
      <x:c r="O1" s="563"/>
      <x:c r="P1" s="563"/>
      <x:c r="Q1" s="563"/>
      <x:c r="R1" s="563"/>
      <x:c r="S1" s="563"/>
    </x:row>
    <x:row r="2" ht="34" customHeight="1">
      <x:c r="A2" s="593" t="str">
        <x:v>Taxes, caps, allocation, auctions, registries, surrender, trading and CBAM.</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V30PRICE-001</x:v>
      </x:c>
      <x:c r="B5" s="557" t="str">
        <x:v>Carbon pricing, allowance markets &amp; border adjustment</x:v>
      </x:c>
      <x:c r="C5" s="557" t="str">
        <x:v>European Commission Directorate-General for Climate Action</x:v>
      </x:c>
      <x:c r="D5" s="557" t="str">
        <x:v>EU Member State competent authorities for emissions trading</x:v>
      </x:c>
      <x:c r="E5" s="557" t="str">
        <x:v>coordinates rules with</x:v>
      </x:c>
      <x:c r="F5" s="557" t="str">
        <x:v>INS-1222</x:v>
      </x:c>
      <x:c r="G5" s="557" t="str">
        <x:v>Policy target and covered emissions</x:v>
      </x:c>
      <x:c r="H5" s="557" t="str">
        <x:v>Tradable compliance units</x:v>
      </x:c>
      <x:c r="I5" s="557" t="str">
        <x:v>MECH-1026 — Cap setting and allowance creation</x:v>
      </x:c>
      <x:c r="J5" s="557" t="str">
        <x:v>Permission; Pricing; Taxation; Market access; Compliance</x:v>
      </x:c>
      <x:c r="K5" s="557" t="str">
        <x:v>E1</x:v>
      </x:c>
      <x:c r="L5" s="557" t="str">
        <x:v>Very high</x:v>
      </x:c>
      <x:c r="M5" s="557" t="str">
        <x:v>SRC-1579</x:v>
      </x:c>
      <x:c r="N5" s="557" t="str">
        <x:v>Official or documented material establishes that European Commission Directorate-General for Climate Action administers EU-wide emissions-trading rules implemented by EU Member State competent authorities for emissions trading.</x:v>
      </x:c>
      <x:c r="O5" s="557" t="str">
        <x:v>A tax rate, allowance price or border certificate does not by itself establish total abatement, distributive fairness or technological control.</x:v>
      </x:c>
      <x:c r="P5" s="557" t="str">
        <x:v>Caps, exemptions, free allocation, pass-through, market design, enforcement and complementary policy remain material.</x:v>
      </x:c>
      <x:c r="Q5" s="557" t="str">
        <x:v>Active</x:v>
      </x:c>
      <x:c r="R5" s="557" t="str">
        <x:v>184</x:v>
      </x:c>
      <x:c r="S5" s="557" t="str">
        <x:v>2026-07-28</x:v>
      </x:c>
    </x:row>
    <x:row r="6" ht="48" customHeight="1">
      <x:c r="A6" s="557" t="str">
        <x:v>V30PRICE-002</x:v>
      </x:c>
      <x:c r="B6" s="557" t="str">
        <x:v>Carbon pricing, allowance markets &amp; border adjustment</x:v>
      </x:c>
      <x:c r="C6" s="557" t="str">
        <x:v>EU Member State competent authorities for emissions trading</x:v>
      </x:c>
      <x:c r="D6" s="557" t="str">
        <x:v>EU ETS covered installations</x:v>
      </x:c>
      <x:c r="E6" s="557" t="str">
        <x:v>issues permits and compliance obligations to</x:v>
      </x:c>
      <x:c r="F6" s="557" t="str">
        <x:v>INS-1223</x:v>
      </x:c>
      <x:c r="G6" s="557" t="str">
        <x:v>Verified annual emissions</x:v>
      </x:c>
      <x:c r="H6" s="557" t="str">
        <x:v>Extinguished compliance units</x:v>
      </x:c>
      <x:c r="I6" s="557" t="str">
        <x:v>MECH-1028 — Allowance surrender</x:v>
      </x:c>
      <x:c r="J6" s="557" t="str">
        <x:v>Permission; Pricing; Taxation; Market access; Compliance</x:v>
      </x:c>
      <x:c r="K6" s="557" t="str">
        <x:v>E1</x:v>
      </x:c>
      <x:c r="L6" s="557" t="str">
        <x:v>Very high</x:v>
      </x:c>
      <x:c r="M6" s="557" t="str">
        <x:v>SRC-1580</x:v>
      </x:c>
      <x:c r="N6" s="557" t="str">
        <x:v>Official or documented material establishes that EU Member State competent authorities for emissions trading administer monitoring and allowance-surrender obligations for EU ETS covered installations.</x:v>
      </x:c>
      <x:c r="O6" s="557" t="str">
        <x:v>A tax rate, allowance price or border certificate does not by itself establish total abatement, distributive fairness or technological control.</x:v>
      </x:c>
      <x:c r="P6" s="557" t="str">
        <x:v>Caps, exemptions, free allocation, pass-through, market design, enforcement and complementary policy remain material.</x:v>
      </x:c>
      <x:c r="Q6" s="557" t="str">
        <x:v>Active</x:v>
      </x:c>
      <x:c r="R6" s="557" t="str">
        <x:v>184</x:v>
      </x:c>
      <x:c r="S6" s="557" t="str">
        <x:v>2026-07-28</x:v>
      </x:c>
    </x:row>
    <x:row r="7" ht="48" customHeight="1">
      <x:c r="A7" s="557" t="str">
        <x:v>V30PRICE-003</x:v>
      </x:c>
      <x:c r="B7" s="557" t="str">
        <x:v>Carbon pricing, allowance markets &amp; border adjustment</x:v>
      </x:c>
      <x:c r="C7" s="557" t="str">
        <x:v>EU ETS covered installations</x:v>
      </x:c>
      <x:c r="D7" s="557" t="str">
        <x:v>EU Union Registry</x:v>
      </x:c>
      <x:c r="E7" s="557" t="str">
        <x:v>surrenders allowances through</x:v>
      </x:c>
      <x:c r="F7" s="557" t="str">
        <x:v>INS-1223</x:v>
      </x:c>
      <x:c r="G7" s="557" t="str">
        <x:v>Verified annual emissions</x:v>
      </x:c>
      <x:c r="H7" s="557" t="str">
        <x:v>Extinguished compliance units</x:v>
      </x:c>
      <x:c r="I7" s="557" t="str">
        <x:v>MECH-1028 — Allowance surrender</x:v>
      </x:c>
      <x:c r="J7" s="557" t="str">
        <x:v>Permission; Pricing; Taxation; Market access; Compliance</x:v>
      </x:c>
      <x:c r="K7" s="557" t="str">
        <x:v>E1</x:v>
      </x:c>
      <x:c r="L7" s="557" t="str">
        <x:v>Very high</x:v>
      </x:c>
      <x:c r="M7" s="557" t="str">
        <x:v>SRC-1581</x:v>
      </x:c>
      <x:c r="N7" s="557" t="str">
        <x:v>Official or documented material establishes that EU ETS covered installations hold and surrender compliance units through EU Union Registry.</x:v>
      </x:c>
      <x:c r="O7" s="557" t="str">
        <x:v>A tax rate, allowance price or border certificate does not by itself establish total abatement, distributive fairness or technological control.</x:v>
      </x:c>
      <x:c r="P7" s="557" t="str">
        <x:v>Caps, exemptions, free allocation, pass-through, market design, enforcement and complementary policy remain material.</x:v>
      </x:c>
      <x:c r="Q7" s="557" t="str">
        <x:v>Active</x:v>
      </x:c>
      <x:c r="R7" s="557" t="str">
        <x:v>184</x:v>
      </x:c>
      <x:c r="S7" s="557" t="str">
        <x:v>2026-07-28</x:v>
      </x:c>
    </x:row>
    <x:row r="8" ht="48" customHeight="1">
      <x:c r="A8" s="557" t="str">
        <x:v>V30PRICE-004</x:v>
      </x:c>
      <x:c r="B8" s="557" t="str">
        <x:v>Carbon pricing, allowance markets &amp; border adjustment</x:v>
      </x:c>
      <x:c r="C8" s="557" t="str">
        <x:v>EU Union Registry</x:v>
      </x:c>
      <x:c r="D8" s="557" t="str">
        <x:v>EU ETS covered installations</x:v>
      </x:c>
      <x:c r="E8" s="557" t="str">
        <x:v>records allowance holdings for</x:v>
      </x:c>
      <x:c r="F8" s="557" t="str">
        <x:v>INS-1223</x:v>
      </x:c>
      <x:c r="G8" s="557" t="str">
        <x:v>Policy target and covered emissions</x:v>
      </x:c>
      <x:c r="H8" s="557" t="str">
        <x:v>Tradable compliance units</x:v>
      </x:c>
      <x:c r="I8" s="557" t="str">
        <x:v>MECH-1026 — Cap setting and allowance creation</x:v>
      </x:c>
      <x:c r="J8" s="557" t="str">
        <x:v>Permission; Pricing; Taxation; Market access; Compliance</x:v>
      </x:c>
      <x:c r="K8" s="557" t="str">
        <x:v>E1</x:v>
      </x:c>
      <x:c r="L8" s="557" t="str">
        <x:v>Very high</x:v>
      </x:c>
      <x:c r="M8" s="557" t="str">
        <x:v>SRC-1581</x:v>
      </x:c>
      <x:c r="N8" s="557" t="str">
        <x:v>Official or documented material establishes that EU Union Registry records issuance, transfer and surrender of allowances held by EU ETS covered installations.</x:v>
      </x:c>
      <x:c r="O8" s="557" t="str">
        <x:v>A tax rate, allowance price or border certificate does not by itself establish total abatement, distributive fairness or technological control.</x:v>
      </x:c>
      <x:c r="P8" s="557" t="str">
        <x:v>Caps, exemptions, free allocation, pass-through, market design, enforcement and complementary policy remain material.</x:v>
      </x:c>
      <x:c r="Q8" s="557" t="str">
        <x:v>Active</x:v>
      </x:c>
      <x:c r="R8" s="557" t="str">
        <x:v>184</x:v>
      </x:c>
      <x:c r="S8" s="557" t="str">
        <x:v>2026-07-28</x:v>
      </x:c>
    </x:row>
    <x:row r="9" ht="48" customHeight="1">
      <x:c r="A9" s="557" t="str">
        <x:v>V30PRICE-005</x:v>
      </x:c>
      <x:c r="B9" s="557" t="str">
        <x:v>Carbon pricing, allowance markets &amp; border adjustment</x:v>
      </x:c>
      <x:c r="C9" s="557" t="str">
        <x:v>European Energy Exchange</x:v>
      </x:c>
      <x:c r="D9" s="557" t="str">
        <x:v>EU ETS covered installations</x:v>
      </x:c>
      <x:c r="E9" s="557" t="str">
        <x:v>auctions allowances to</x:v>
      </x:c>
      <x:c r="F9" s="557" t="str">
        <x:v>INS-1224</x:v>
      </x:c>
      <x:c r="G9" s="557" t="str">
        <x:v>Public allowances and bids</x:v>
      </x:c>
      <x:c r="H9" s="557" t="str">
        <x:v>Paid compliance holdings and public revenue</x:v>
      </x:c>
      <x:c r="I9" s="557" t="str">
        <x:v>MECH-1027 — Allowance auction allocation</x:v>
      </x:c>
      <x:c r="J9" s="557" t="str">
        <x:v>Permission; Pricing; Taxation; Market access; Compliance</x:v>
      </x:c>
      <x:c r="K9" s="557" t="str">
        <x:v>E1</x:v>
      </x:c>
      <x:c r="L9" s="557" t="str">
        <x:v>Very high</x:v>
      </x:c>
      <x:c r="M9" s="557" t="str">
        <x:v>SRC-1579</x:v>
      </x:c>
      <x:c r="N9" s="557" t="str">
        <x:v>Official or documented material establishes that European Energy Exchange conducts primary allowance auctions accessible to EU ETS covered installations.</x:v>
      </x:c>
      <x:c r="O9" s="557" t="str">
        <x:v>A tax rate, allowance price or border certificate does not by itself establish total abatement, distributive fairness or technological control.</x:v>
      </x:c>
      <x:c r="P9" s="557" t="str">
        <x:v>Caps, exemptions, free allocation, pass-through, market design, enforcement and complementary policy remain material.</x:v>
      </x:c>
      <x:c r="Q9" s="557" t="str">
        <x:v>Active</x:v>
      </x:c>
      <x:c r="R9" s="557" t="str">
        <x:v>184</x:v>
      </x:c>
      <x:c r="S9" s="557" t="str">
        <x:v>2026-07-28</x:v>
      </x:c>
    </x:row>
    <x:row r="10" ht="48" customHeight="1">
      <x:c r="A10" s="557" t="str">
        <x:v>V30PRICE-006</x:v>
      </x:c>
      <x:c r="B10" s="557" t="str">
        <x:v>Carbon pricing, allowance markets &amp; border adjustment</x:v>
      </x:c>
      <x:c r="C10" s="557" t="str">
        <x:v>ICE Endex</x:v>
      </x:c>
      <x:c r="D10" s="557" t="str">
        <x:v>EU ETS covered installations</x:v>
      </x:c>
      <x:c r="E10" s="557" t="str">
        <x:v>provides secondary market to</x:v>
      </x:c>
      <x:c r="F10" s="557" t="str">
        <x:v>INS-1222</x:v>
      </x:c>
      <x:c r="G10" s="557" t="str">
        <x:v>Public allowances and bids</x:v>
      </x:c>
      <x:c r="H10" s="557" t="str">
        <x:v>Paid compliance holdings and public revenue</x:v>
      </x:c>
      <x:c r="I10" s="557" t="str">
        <x:v>MECH-1027 — Allowance auction allocation</x:v>
      </x:c>
      <x:c r="J10" s="557" t="str">
        <x:v>Permission; Pricing; Taxation; Market access; Compliance</x:v>
      </x:c>
      <x:c r="K10" s="557" t="str">
        <x:v>E1</x:v>
      </x:c>
      <x:c r="L10" s="557" t="str">
        <x:v>Very high</x:v>
      </x:c>
      <x:c r="M10" s="557" t="str">
        <x:v>SRC-1579</x:v>
      </x:c>
      <x:c r="N10" s="557" t="str">
        <x:v>Official or documented material establishes that ICE Endex provides regulated allowance trading venues used by EU ETS covered installations.</x:v>
      </x:c>
      <x:c r="O10" s="557" t="str">
        <x:v>A tax rate, allowance price or border certificate does not by itself establish total abatement, distributive fairness or technological control.</x:v>
      </x:c>
      <x:c r="P10" s="557" t="str">
        <x:v>Caps, exemptions, free allocation, pass-through, market design, enforcement and complementary policy remain material.</x:v>
      </x:c>
      <x:c r="Q10" s="557" t="str">
        <x:v>Active</x:v>
      </x:c>
      <x:c r="R10" s="557" t="str">
        <x:v>184</x:v>
      </x:c>
      <x:c r="S10" s="557" t="str">
        <x:v>2026-07-28</x:v>
      </x:c>
    </x:row>
    <x:row r="11" ht="48" customHeight="1">
      <x:c r="A11" s="557" t="str">
        <x:v>V30PRICE-007</x:v>
      </x:c>
      <x:c r="B11" s="557" t="str">
        <x:v>Carbon pricing, allowance markets &amp; border adjustment</x:v>
      </x:c>
      <x:c r="C11" s="557" t="str">
        <x:v>European Commission Directorate-General for Climate Action</x:v>
      </x:c>
      <x:c r="D11" s="557" t="str">
        <x:v>EU Union Registry</x:v>
      </x:c>
      <x:c r="E11" s="557" t="str">
        <x:v>oversees</x:v>
      </x:c>
      <x:c r="F11" s="557" t="str">
        <x:v>INS-1223</x:v>
      </x:c>
      <x:c r="G11" s="557" t="str">
        <x:v>Policy target and covered emissions</x:v>
      </x:c>
      <x:c r="H11" s="557" t="str">
        <x:v>Tradable compliance units</x:v>
      </x:c>
      <x:c r="I11" s="557" t="str">
        <x:v>MECH-1026 — Cap setting and allowance creation</x:v>
      </x:c>
      <x:c r="J11" s="557" t="str">
        <x:v>Permission; Pricing; Taxation; Market access; Compliance</x:v>
      </x:c>
      <x:c r="K11" s="557" t="str">
        <x:v>E1</x:v>
      </x:c>
      <x:c r="L11" s="557" t="str">
        <x:v>Very high</x:v>
      </x:c>
      <x:c r="M11" s="557" t="str">
        <x:v>SRC-1581</x:v>
      </x:c>
      <x:c r="N11" s="557" t="str">
        <x:v>Official or documented material establishes that European Commission Directorate-General for Climate Action sets and administers rules for EU Union Registry.</x:v>
      </x:c>
      <x:c r="O11" s="557" t="str">
        <x:v>A tax rate, allowance price or border certificate does not by itself establish total abatement, distributive fairness or technological control.</x:v>
      </x:c>
      <x:c r="P11" s="557" t="str">
        <x:v>Caps, exemptions, free allocation, pass-through, market design, enforcement and complementary policy remain material.</x:v>
      </x:c>
      <x:c r="Q11" s="557" t="str">
        <x:v>Active</x:v>
      </x:c>
      <x:c r="R11" s="557" t="str">
        <x:v>184</x:v>
      </x:c>
      <x:c r="S11" s="557" t="str">
        <x:v>2026-07-28</x:v>
      </x:c>
    </x:row>
    <x:row r="12" ht="48" customHeight="1">
      <x:c r="A12" s="557" t="str">
        <x:v>V30PRICE-008</x:v>
      </x:c>
      <x:c r="B12" s="557" t="str">
        <x:v>Carbon pricing, allowance markets &amp; border adjustment</x:v>
      </x:c>
      <x:c r="C12" s="557" t="str">
        <x:v>EU Carbon Border Adjustment Mechanism authority</x:v>
      </x:c>
      <x:c r="D12" s="557" t="str">
        <x:v>Authorised CBAM declarants</x:v>
      </x:c>
      <x:c r="E12" s="557" t="str">
        <x:v>requires declarations and certificates from</x:v>
      </x:c>
      <x:c r="F12" s="557" t="str">
        <x:v>INS-1226</x:v>
      </x:c>
      <x:c r="G12" s="557" t="str">
        <x:v>Embedded import emissions and origin-country carbon price</x:v>
      </x:c>
      <x:c r="H12" s="557" t="str">
        <x:v>CBAM certificate obligation</x:v>
      </x:c>
      <x:c r="I12" s="557" t="str">
        <x:v>MECH-1030 — Border carbon conversion</x:v>
      </x:c>
      <x:c r="J12" s="557" t="str">
        <x:v>Permission; Pricing; Taxation; Market access; Compliance</x:v>
      </x:c>
      <x:c r="K12" s="557" t="str">
        <x:v>E1</x:v>
      </x:c>
      <x:c r="L12" s="557" t="str">
        <x:v>Very high</x:v>
      </x:c>
      <x:c r="M12" s="557" t="str">
        <x:v>SRC-1582</x:v>
      </x:c>
      <x:c r="N12" s="557" t="str">
        <x:v>Official or documented material establishes that EU Carbon Border Adjustment Mechanism authority requires embedded-emissions reporting and certificate obligations from Authorised CBAM declarants.</x:v>
      </x:c>
      <x:c r="O12" s="557" t="str">
        <x:v>A tax rate, allowance price or border certificate does not by itself establish total abatement, distributive fairness or technological control.</x:v>
      </x:c>
      <x:c r="P12" s="557" t="str">
        <x:v>Caps, exemptions, free allocation, pass-through, market design, enforcement and complementary policy remain material.</x:v>
      </x:c>
      <x:c r="Q12" s="557" t="str">
        <x:v>Active</x:v>
      </x:c>
      <x:c r="R12" s="557" t="str">
        <x:v>184</x:v>
      </x:c>
      <x:c r="S12" s="557" t="str">
        <x:v>2026-07-28</x:v>
      </x:c>
    </x:row>
    <x:row r="13" ht="48" customHeight="1">
      <x:c r="A13" s="557" t="str">
        <x:v>V30PRICE-009</x:v>
      </x:c>
      <x:c r="B13" s="557" t="str">
        <x:v>Carbon pricing, allowance markets &amp; border adjustment</x:v>
      </x:c>
      <x:c r="C13" s="557" t="str">
        <x:v>Authorised CBAM declarants</x:v>
      </x:c>
      <x:c r="D13" s="557" t="str">
        <x:v>Third-country producers subject to CBAM data requests</x:v>
      </x:c>
      <x:c r="E13" s="557" t="str">
        <x:v>requests embedded-emissions data from</x:v>
      </x:c>
      <x:c r="F13" s="557" t="str">
        <x:v>INS-1226</x:v>
      </x:c>
      <x:c r="G13" s="557" t="str">
        <x:v>Embedded import emissions and origin-country carbon price</x:v>
      </x:c>
      <x:c r="H13" s="557" t="str">
        <x:v>CBAM certificate obligation</x:v>
      </x:c>
      <x:c r="I13" s="557" t="str">
        <x:v>MECH-1030 — Border carbon conversion</x:v>
      </x:c>
      <x:c r="J13" s="557" t="str">
        <x:v>Permission; Pricing; Taxation; Market access; Compliance</x:v>
      </x:c>
      <x:c r="K13" s="557" t="str">
        <x:v>E1</x:v>
      </x:c>
      <x:c r="L13" s="557" t="str">
        <x:v>Very high</x:v>
      </x:c>
      <x:c r="M13" s="557" t="str">
        <x:v>SRC-1582</x:v>
      </x:c>
      <x:c r="N13" s="557" t="str">
        <x:v>Official or documented material establishes that Authorised CBAM declarants request installation and product emissions information from Third-country producers subject to CBAM data requests.</x:v>
      </x:c>
      <x:c r="O13" s="557" t="str">
        <x:v>A tax rate, allowance price or border certificate does not by itself establish total abatement, distributive fairness or technological control.</x:v>
      </x:c>
      <x:c r="P13" s="557" t="str">
        <x:v>Caps, exemptions, free allocation, pass-through, market design, enforcement and complementary policy remain material.</x:v>
      </x:c>
      <x:c r="Q13" s="557" t="str">
        <x:v>Active</x:v>
      </x:c>
      <x:c r="R13" s="557" t="str">
        <x:v>184</x:v>
      </x:c>
      <x:c r="S13" s="557" t="str">
        <x:v>2026-07-28</x:v>
      </x:c>
    </x:row>
    <x:row r="14" ht="48" customHeight="1">
      <x:c r="A14" s="557" t="str">
        <x:v>V30PRICE-010</x:v>
      </x:c>
      <x:c r="B14" s="557" t="str">
        <x:v>Carbon pricing, allowance markets &amp; border adjustment</x:v>
      </x:c>
      <x:c r="C14" s="557" t="str">
        <x:v>California Air Resources Board</x:v>
      </x:c>
      <x:c r="D14" s="557" t="str">
        <x:v>California Cap-and-Invest covered entities</x:v>
      </x:c>
      <x:c r="E14" s="557" t="str">
        <x:v>caps and requires allowance compliance by</x:v>
      </x:c>
      <x:c r="F14" s="557" t="str">
        <x:v>INS-1222</x:v>
      </x:c>
      <x:c r="G14" s="557" t="str">
        <x:v>Policy target and covered emissions</x:v>
      </x:c>
      <x:c r="H14" s="557" t="str">
        <x:v>Tradable compliance units</x:v>
      </x:c>
      <x:c r="I14" s="557" t="str">
        <x:v>MECH-1026 — Cap setting and allowance creation</x:v>
      </x:c>
      <x:c r="J14" s="557" t="str">
        <x:v>Permission; Pricing; Taxation; Market access; Compliance</x:v>
      </x:c>
      <x:c r="K14" s="557" t="str">
        <x:v>E1</x:v>
      </x:c>
      <x:c r="L14" s="557" t="str">
        <x:v>Very high</x:v>
      </x:c>
      <x:c r="M14" s="557" t="str">
        <x:v>SRC-1583</x:v>
      </x:c>
      <x:c r="N14" s="557" t="str">
        <x:v>Official or documented material establishes that California Air Resources Board creates and enforces allowance obligations for California Cap-and-Invest covered entities.</x:v>
      </x:c>
      <x:c r="O14" s="557" t="str">
        <x:v>A tax rate, allowance price or border certificate does not by itself establish total abatement, distributive fairness or technological control.</x:v>
      </x:c>
      <x:c r="P14" s="557" t="str">
        <x:v>Caps, exemptions, free allocation, pass-through, market design, enforcement and complementary policy remain material.</x:v>
      </x:c>
      <x:c r="Q14" s="557" t="str">
        <x:v>Active</x:v>
      </x:c>
      <x:c r="R14" s="557" t="str">
        <x:v>184</x:v>
      </x:c>
      <x:c r="S14" s="557" t="str">
        <x:v>2026-07-28</x:v>
      </x:c>
    </x:row>
    <x:row r="15" ht="48" customHeight="1">
      <x:c r="A15" s="557" t="str">
        <x:v>V30PRICE-011</x:v>
      </x:c>
      <x:c r="B15" s="557" t="str">
        <x:v>Carbon pricing, allowance markets &amp; border adjustment</x:v>
      </x:c>
      <x:c r="C15" s="557" t="str">
        <x:v>Regional Greenhouse Gas Initiative, Inc.</x:v>
      </x:c>
      <x:c r="D15" s="557" t="str">
        <x:v>RGGI participating states</x:v>
      </x:c>
      <x:c r="E15" s="557" t="str">
        <x:v>provides market services to</x:v>
      </x:c>
      <x:c r="F15" s="557" t="str">
        <x:v>INS-1224</x:v>
      </x:c>
      <x:c r="G15" s="557" t="str">
        <x:v>Public allowances and bids</x:v>
      </x:c>
      <x:c r="H15" s="557" t="str">
        <x:v>Paid compliance holdings and public revenue</x:v>
      </x:c>
      <x:c r="I15" s="557" t="str">
        <x:v>MECH-1027 — Allowance auction allocation</x:v>
      </x:c>
      <x:c r="J15" s="557" t="str">
        <x:v>Permission; Pricing; Taxation; Market access; Compliance</x:v>
      </x:c>
      <x:c r="K15" s="557" t="str">
        <x:v>E2</x:v>
      </x:c>
      <x:c r="L15" s="557" t="str">
        <x:v>High</x:v>
      </x:c>
      <x:c r="M15" s="557" t="str">
        <x:v>SRC-1585</x:v>
      </x:c>
      <x:c r="N15" s="557" t="str">
        <x:v>Official or documented material establishes that Regional Greenhouse Gas Initiative, Inc. supports allowance auctions and tracking for RGGI participating states.</x:v>
      </x:c>
      <x:c r="O15" s="557" t="str">
        <x:v>A tax rate, allowance price or border certificate does not by itself establish total abatement, distributive fairness or technological control.</x:v>
      </x:c>
      <x:c r="P15" s="557" t="str">
        <x:v>Caps, exemptions, free allocation, pass-through, market design, enforcement and complementary policy remain material.</x:v>
      </x:c>
      <x:c r="Q15" s="557" t="str">
        <x:v>Active</x:v>
      </x:c>
      <x:c r="R15" s="557" t="str">
        <x:v>184</x:v>
      </x:c>
      <x:c r="S15" s="557" t="str">
        <x:v>2026-07-28</x:v>
      </x:c>
    </x:row>
    <x:row r="16" ht="48" customHeight="1">
      <x:c r="A16" s="557" t="str">
        <x:v>V30PRICE-012</x:v>
      </x:c>
      <x:c r="B16" s="557" t="str">
        <x:v>Carbon pricing, allowance markets &amp; border adjustment</x:v>
      </x:c>
      <x:c r="C16" s="557" t="str">
        <x:v>Western Climate Initiative, Inc.</x:v>
      </x:c>
      <x:c r="D16" s="557" t="str">
        <x:v>Québec Ministry of Environment, the Fight against Climate Change, Wildlife and Parks</x:v>
      </x:c>
      <x:c r="E16" s="557" t="str">
        <x:v>provides market-system services to</x:v>
      </x:c>
      <x:c r="F16" s="557" t="str">
        <x:v>INS-1227</x:v>
      </x:c>
      <x:c r="G16" s="557" t="str">
        <x:v>Public allowances and bids</x:v>
      </x:c>
      <x:c r="H16" s="557" t="str">
        <x:v>Paid compliance holdings and public revenue</x:v>
      </x:c>
      <x:c r="I16" s="557" t="str">
        <x:v>MECH-1027 — Allowance auction allocation</x:v>
      </x:c>
      <x:c r="J16" s="557" t="str">
        <x:v>Permission; Pricing; Taxation; Market access; Compliance</x:v>
      </x:c>
      <x:c r="K16" s="557" t="str">
        <x:v>E2</x:v>
      </x:c>
      <x:c r="L16" s="557" t="str">
        <x:v>High</x:v>
      </x:c>
      <x:c r="M16" s="557" t="str">
        <x:v>SRC-1583</x:v>
      </x:c>
      <x:c r="N16" s="557" t="str">
        <x:v>Official or documented material establishes that Western Climate Initiative, Inc. provides shared auction and tracking services used by Québec Ministry of Environment, the Fight against Climate Change, Wildlife and Parks.</x:v>
      </x:c>
      <x:c r="O16" s="557" t="str">
        <x:v>A tax rate, allowance price or border certificate does not by itself establish total abatement, distributive fairness or technological control.</x:v>
      </x:c>
      <x:c r="P16" s="557" t="str">
        <x:v>Caps, exemptions, free allocation, pass-through, market design, enforcement and complementary policy remain material.</x:v>
      </x:c>
      <x:c r="Q16" s="557" t="str">
        <x:v>Active</x:v>
      </x:c>
      <x:c r="R16" s="557" t="str">
        <x:v>184</x:v>
      </x:c>
      <x:c r="S16" s="557" t="str">
        <x:v>2026-07-28</x:v>
      </x:c>
    </x:row>
    <x:row r="17" ht="48" customHeight="1">
      <x:c r="A17" s="557" t="str">
        <x:v>V30PRICE-013</x:v>
      </x:c>
      <x:c r="B17" s="557" t="str">
        <x:v>Carbon pricing, allowance markets &amp; border adjustment</x:v>
      </x:c>
      <x:c r="C17" s="557" t="str">
        <x:v>Shanghai Environment and Energy Exchange</x:v>
      </x:c>
      <x:c r="D17" s="557" t="str">
        <x:v>Chinese national ETS covered power entities</x:v>
      </x:c>
      <x:c r="E17" s="557" t="str">
        <x:v>operates trading venue for</x:v>
      </x:c>
      <x:c r="F17" s="557" t="str">
        <x:v>INS-1222</x:v>
      </x:c>
      <x:c r="G17" s="557" t="str">
        <x:v>Verified annual emissions</x:v>
      </x:c>
      <x:c r="H17" s="557" t="str">
        <x:v>Extinguished compliance units</x:v>
      </x:c>
      <x:c r="I17" s="557" t="str">
        <x:v>MECH-1028 — Allowance surrender</x:v>
      </x:c>
      <x:c r="J17" s="557" t="str">
        <x:v>Permission; Pricing; Taxation; Market access; Compliance</x:v>
      </x:c>
      <x:c r="K17" s="557" t="str">
        <x:v>E2</x:v>
      </x:c>
      <x:c r="L17" s="557" t="str">
        <x:v>High</x:v>
      </x:c>
      <x:c r="M17" s="557" t="str">
        <x:v>SRC-1586</x:v>
      </x:c>
      <x:c r="N17" s="557" t="str">
        <x:v>Official or documented material establishes that Shanghai Environment and Energy Exchange operates the trading platform used by Chinese national ETS covered power entities.</x:v>
      </x:c>
      <x:c r="O17" s="557" t="str">
        <x:v>A tax rate, allowance price or border certificate does not by itself establish total abatement, distributive fairness or technological control.</x:v>
      </x:c>
      <x:c r="P17" s="557" t="str">
        <x:v>Caps, exemptions, free allocation, pass-through, market design, enforcement and complementary policy remain material.</x:v>
      </x:c>
      <x:c r="Q17" s="557" t="str">
        <x:v>Active</x:v>
      </x:c>
      <x:c r="R17" s="557" t="str">
        <x:v>184</x:v>
      </x:c>
      <x:c r="S17" s="557" t="str">
        <x:v>2026-07-28</x:v>
      </x:c>
    </x:row>
    <x:row r="18" ht="48" customHeight="1">
      <x:c r="A18" s="600" t="str">
        <x:v>V30PRICE-014</x:v>
      </x:c>
      <x:c r="B18" s="600" t="str">
        <x:v>Carbon pricing, allowance markets &amp; border adjustment</x:v>
      </x:c>
      <x:c r="C18" s="600" t="str">
        <x:v>Carbon tax administrations</x:v>
      </x:c>
      <x:c r="D18" s="600" t="str">
        <x:v>Carbon-tax liable emitters</x:v>
      </x:c>
      <x:c r="E18" s="600" t="str">
        <x:v>assesses tax on</x:v>
      </x:c>
      <x:c r="F18" s="600" t="str">
        <x:v>INS-1221</x:v>
      </x:c>
      <x:c r="G18" s="600" t="str">
        <x:v>Covered fuel or emissions base</x:v>
      </x:c>
      <x:c r="H18" s="600" t="str">
        <x:v>Tax liability</x:v>
      </x:c>
      <x:c r="I18" s="600" t="str">
        <x:v>MECH-1025 — Carbon-tax assessment</x:v>
      </x:c>
      <x:c r="J18" s="600" t="str">
        <x:v>Permission; Pricing; Taxation; Market access; Compliance</x:v>
      </x:c>
      <x:c r="K18" s="600" t="str">
        <x:v>S1</x:v>
      </x:c>
      <x:c r="L18" s="600" t="str">
        <x:v>Moderate</x:v>
      </x:c>
      <x:c r="M18" s="600" t="str">
        <x:v>SRC-1578</x:v>
      </x:c>
      <x:c r="N18" s="600" t="str">
        <x:v>Official or documented material establishes that Carbon tax administrations converts measured taxable emissions into monetary obligations for Carbon-tax liable emitters.</x:v>
      </x:c>
      <x:c r="O18" s="600" t="str">
        <x:v>A tax rate, allowance price or border certificate does not by itself establish total abatement, distributive fairness or technological control.</x:v>
      </x:c>
      <x:c r="P18" s="600" t="str">
        <x:v>Caps, exemptions, free allocation, pass-through, market design, enforcement and complementary policy remain material.</x:v>
      </x:c>
      <x:c r="Q18" s="600" t="str">
        <x:v>Active</x:v>
      </x:c>
      <x:c r="R18" s="600" t="str">
        <x:v>184</x:v>
      </x:c>
      <x:c r="S18" s="600" t="str">
        <x:v>2026-07-28</x:v>
      </x:c>
    </x:row>
  </x:sheetData>
  <x:mergeCells>
    <x:mergeCell ref="A1:S1"/>
    <x:mergeCell ref="A2:S2"/>
  </x:mergeCells>
  <x:conditionalFormatting sqref="K5:K18">
    <x:cfRule type="expression" dxfId="1076" priority="1">
      <x:formula>$K5="E1"</x:formula>
    </x:cfRule>
    <x:cfRule type="expression" dxfId="1077" priority="2">
      <x:formula>$K5="E2"</x:formula>
    </x:cfRule>
    <x:cfRule type="expression" dxfId="1078" priority="3">
      <x:formula>$K5="S1"</x:formula>
    </x:cfRule>
    <x:cfRule type="expression" dxfId="1079" priority="4">
      <x:formula>$K5="U1"</x:formula>
    </x:cfRule>
    <x:cfRule type="expression" dxfId="1080" priority="5">
      <x:formula>$K5="N1"</x:formula>
    </x:cfRule>
  </x:conditionalFormatting>
  <x:pageMargins left="0.7" right="0.7" top="0.75" bottom="0.75" header="0.3" footer="0.3"/>
  <x:tableParts count="1">
    <x:tablePart xmlns:r="http://schemas.openxmlformats.org/officeDocument/2006/relationships" r:id="Rc55cc85e8eae489e"/>
  </x:tableParts>
</x:worksheet>
</file>

<file path=xl/worksheets/sheet187.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Carbon Credits, Removals &amp; Claims</x:v>
      </x:c>
      <x:c r="B1" s="563"/>
      <x:c r="C1" s="563"/>
      <x:c r="D1" s="563"/>
      <x:c r="E1" s="563"/>
      <x:c r="F1" s="563"/>
      <x:c r="G1" s="563"/>
      <x:c r="H1" s="563"/>
      <x:c r="I1" s="563"/>
      <x:c r="J1" s="563"/>
      <x:c r="K1" s="563"/>
      <x:c r="L1" s="563"/>
      <x:c r="M1" s="563"/>
      <x:c r="N1" s="563"/>
      <x:c r="O1" s="563"/>
      <x:c r="P1" s="563"/>
      <x:c r="Q1" s="563"/>
      <x:c r="R1" s="563"/>
      <x:c r="S1" s="563"/>
    </x:row>
    <x:row r="2" ht="34" customHeight="1">
      <x:c r="A2" s="593" t="str">
        <x:v>Methodologies, authorization, verification, issuance, custody, offtakes, retirement and public claims.</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V30CRED-001</x:v>
      </x:c>
      <x:c r="B5" s="557" t="str">
        <x:v>Carbon credits, removals &amp; registry governance</x:v>
      </x:c>
      <x:c r="C5" s="557" t="str">
        <x:v>Article 6.4 Supervisory Body</x:v>
      </x:c>
      <x:c r="D5" s="557" t="str">
        <x:v>Paris Agreement Crediting Mechanism Registry</x:v>
      </x:c>
      <x:c r="E5" s="557" t="str">
        <x:v>sets rules for</x:v>
      </x:c>
      <x:c r="F5" s="557" t="str">
        <x:v>INS-1228</x:v>
      </x:c>
      <x:c r="G5" s="557" t="str">
        <x:v>Project activity and counterfactual baseline</x:v>
      </x:c>
      <x:c r="H5" s="557" t="str">
        <x:v>Eligible quantified mitigation unit</x:v>
      </x:c>
      <x:c r="I5" s="557" t="str">
        <x:v>MECH-1031 — Credit methodology authorization</x:v>
      </x:c>
      <x:c r="J5" s="557" t="str">
        <x:v>Methodology; Authorization; Verification; Registry; Claims</x:v>
      </x:c>
      <x:c r="K5" s="557" t="str">
        <x:v>E1</x:v>
      </x:c>
      <x:c r="L5" s="557" t="str">
        <x:v>Very high</x:v>
      </x:c>
      <x:c r="M5" s="557" t="str">
        <x:v>SRC-1560</x:v>
      </x:c>
      <x:c r="N5" s="557" t="str">
        <x:v>Official or documented material establishes that Article 6.4 Supervisory Body adopts standards and procedures implemented through Paris Agreement Crediting Mechanism Registry.</x:v>
      </x:c>
      <x:c r="O5" s="557" t="str">
        <x:v>Issuance, purchase or retirement does not by itself prove additionality, permanence, equivalence or a neutralized climate impact.</x:v>
      </x:c>
      <x:c r="P5" s="557" t="str">
        <x:v>Baselines, leakage, reversals, host authorization, double counting and claim language require separate review.</x:v>
      </x:c>
      <x:c r="Q5" s="557" t="str">
        <x:v>Active</x:v>
      </x:c>
      <x:c r="R5" s="557" t="str">
        <x:v>185</x:v>
      </x:c>
      <x:c r="S5" s="557" t="str">
        <x:v>2026-07-28</x:v>
      </x:c>
    </x:row>
    <x:row r="6" ht="48" customHeight="1">
      <x:c r="A6" s="557" t="str">
        <x:v>V30CRED-002</x:v>
      </x:c>
      <x:c r="B6" s="557" t="str">
        <x:v>Carbon credits, removals &amp; registry governance</x:v>
      </x:c>
      <x:c r="C6" s="557" t="str">
        <x:v>Article 6 designated national authorities</x:v>
      </x:c>
      <x:c r="D6" s="557" t="str">
        <x:v>Article 6.4 Supervisory Body</x:v>
      </x:c>
      <x:c r="E6" s="557" t="str">
        <x:v>communicates host-country approvals to</x:v>
      </x:c>
      <x:c r="F6" s="557" t="str">
        <x:v>INS-1229</x:v>
      </x:c>
      <x:c r="G6" s="557" t="str">
        <x:v>Mitigation outcome and national accounting decision</x:v>
      </x:c>
      <x:c r="H6" s="557" t="str">
        <x:v>Authorized international transfer</x:v>
      </x:c>
      <x:c r="I6" s="557" t="str">
        <x:v>MECH-1032 — Host-country authorization</x:v>
      </x:c>
      <x:c r="J6" s="557" t="str">
        <x:v>Methodology; Authorization; Verification; Registry; Claims</x:v>
      </x:c>
      <x:c r="K6" s="557" t="str">
        <x:v>E1</x:v>
      </x:c>
      <x:c r="L6" s="557" t="str">
        <x:v>Very high</x:v>
      </x:c>
      <x:c r="M6" s="557" t="str">
        <x:v>SRC-1561</x:v>
      </x:c>
      <x:c r="N6" s="557" t="str">
        <x:v>Official or documented material establishes that Article 6 designated national authorities communicates national authorization and activity approval decisions to Article 6.4 Supervisory Body.</x:v>
      </x:c>
      <x:c r="O6" s="557" t="str">
        <x:v>Issuance, purchase or retirement does not by itself prove additionality, permanence, equivalence or a neutralized climate impact.</x:v>
      </x:c>
      <x:c r="P6" s="557" t="str">
        <x:v>Baselines, leakage, reversals, host authorization, double counting and claim language require separate review.</x:v>
      </x:c>
      <x:c r="Q6" s="557" t="str">
        <x:v>Active</x:v>
      </x:c>
      <x:c r="R6" s="557" t="str">
        <x:v>185</x:v>
      </x:c>
      <x:c r="S6" s="557" t="str">
        <x:v>2026-07-28</x:v>
      </x:c>
    </x:row>
    <x:row r="7" ht="48" customHeight="1">
      <x:c r="A7" s="557" t="str">
        <x:v>V30CRED-003</x:v>
      </x:c>
      <x:c r="B7" s="557" t="str">
        <x:v>Carbon credits, removals &amp; registry governance</x:v>
      </x:c>
      <x:c r="C7" s="557" t="str">
        <x:v>Paris Agreement Crediting Mechanism Registry</x:v>
      </x:c>
      <x:c r="D7" s="557" t="str">
        <x:v>Paris Agreement Parties</x:v>
      </x:c>
      <x:c r="E7" s="557" t="str">
        <x:v>records units and transactions for</x:v>
      </x:c>
      <x:c r="F7" s="557" t="str">
        <x:v>INS-1228</x:v>
      </x:c>
      <x:c r="G7" s="557" t="str">
        <x:v>Verified mitigation outcome</x:v>
      </x:c>
      <x:c r="H7" s="557" t="str">
        <x:v>Serialized credit in an account</x:v>
      </x:c>
      <x:c r="I7" s="557" t="str">
        <x:v>MECH-1034 — Registry issuance and custody</x:v>
      </x:c>
      <x:c r="J7" s="557" t="str">
        <x:v>Methodology; Authorization; Verification; Registry; Claims</x:v>
      </x:c>
      <x:c r="K7" s="557" t="str">
        <x:v>E1</x:v>
      </x:c>
      <x:c r="L7" s="557" t="str">
        <x:v>Very high</x:v>
      </x:c>
      <x:c r="M7" s="557" t="str">
        <x:v>SRC-1559</x:v>
      </x:c>
      <x:c r="N7" s="557" t="str">
        <x:v>Official or documented material establishes that Paris Agreement Crediting Mechanism Registry records Article 6.4 units and accounts relevant to Paris Agreement Parties.</x:v>
      </x:c>
      <x:c r="O7" s="557" t="str">
        <x:v>Issuance, purchase or retirement does not by itself prove additionality, permanence, equivalence or a neutralized climate impact.</x:v>
      </x:c>
      <x:c r="P7" s="557" t="str">
        <x:v>Baselines, leakage, reversals, host authorization, double counting and claim language require separate review.</x:v>
      </x:c>
      <x:c r="Q7" s="557" t="str">
        <x:v>Active</x:v>
      </x:c>
      <x:c r="R7" s="557" t="str">
        <x:v>185</x:v>
      </x:c>
      <x:c r="S7" s="557" t="str">
        <x:v>2026-07-28</x:v>
      </x:c>
    </x:row>
    <x:row r="8" ht="48" customHeight="1">
      <x:c r="A8" s="557" t="str">
        <x:v>V30CRED-004</x:v>
      </x:c>
      <x:c r="B8" s="557" t="str">
        <x:v>Carbon credits, removals &amp; registry governance</x:v>
      </x:c>
      <x:c r="C8" s="557" t="str">
        <x:v>Article 6.4 Supervisory Body</x:v>
      </x:c>
      <x:c r="D8" s="557" t="str">
        <x:v>Carbon-credit project developers</x:v>
      </x:c>
      <x:c r="E8" s="557" t="str">
        <x:v>approves eligible activities of</x:v>
      </x:c>
      <x:c r="F8" s="557" t="str">
        <x:v>INS-1230</x:v>
      </x:c>
      <x:c r="G8" s="557" t="str">
        <x:v>Project activity and counterfactual baseline</x:v>
      </x:c>
      <x:c r="H8" s="557" t="str">
        <x:v>Eligible quantified mitigation unit</x:v>
      </x:c>
      <x:c r="I8" s="557" t="str">
        <x:v>MECH-1031 — Credit methodology authorization</x:v>
      </x:c>
      <x:c r="J8" s="557" t="str">
        <x:v>Methodology; Authorization; Verification; Registry; Claims</x:v>
      </x:c>
      <x:c r="K8" s="557" t="str">
        <x:v>E1</x:v>
      </x:c>
      <x:c r="L8" s="557" t="str">
        <x:v>Very high</x:v>
      </x:c>
      <x:c r="M8" s="557" t="str">
        <x:v>SRC-1560</x:v>
      </x:c>
      <x:c r="N8" s="557" t="str">
        <x:v>Official or documented material establishes that Article 6.4 Supervisory Body applies mechanism rules and approval procedures to Carbon-credit project developers.</x:v>
      </x:c>
      <x:c r="O8" s="557" t="str">
        <x:v>Issuance, purchase or retirement does not by itself prove additionality, permanence, equivalence or a neutralized climate impact.</x:v>
      </x:c>
      <x:c r="P8" s="557" t="str">
        <x:v>Baselines, leakage, reversals, host authorization, double counting and claim language require separate review.</x:v>
      </x:c>
      <x:c r="Q8" s="557" t="str">
        <x:v>Active</x:v>
      </x:c>
      <x:c r="R8" s="557" t="str">
        <x:v>185</x:v>
      </x:c>
      <x:c r="S8" s="557" t="str">
        <x:v>2026-07-28</x:v>
      </x:c>
    </x:row>
    <x:row r="9" ht="48" customHeight="1">
      <x:c r="A9" s="557" t="str">
        <x:v>V30CRED-005</x:v>
      </x:c>
      <x:c r="B9" s="557" t="str">
        <x:v>Carbon credits, removals &amp; registry governance</x:v>
      </x:c>
      <x:c r="C9" s="557" t="str">
        <x:v>Validation and verification bodies for carbon projects</x:v>
      </x:c>
      <x:c r="D9" s="557" t="str">
        <x:v>Carbon-credit project developers</x:v>
      </x:c>
      <x:c r="E9" s="557" t="str">
        <x:v>validates or verifies</x:v>
      </x:c>
      <x:c r="F9" s="557" t="str">
        <x:v>INS-1231</x:v>
      </x:c>
      <x:c r="G9" s="557" t="str">
        <x:v>Project documents and monitoring data</x:v>
      </x:c>
      <x:c r="H9" s="557" t="str">
        <x:v>Independent assurance statement</x:v>
      </x:c>
      <x:c r="I9" s="557" t="str">
        <x:v>MECH-1033 — Validation and verification</x:v>
      </x:c>
      <x:c r="J9" s="557" t="str">
        <x:v>Methodology; Authorization; Verification; Registry; Claims</x:v>
      </x:c>
      <x:c r="K9" s="557" t="str">
        <x:v>E1</x:v>
      </x:c>
      <x:c r="L9" s="557" t="str">
        <x:v>Very high</x:v>
      </x:c>
      <x:c r="M9" s="557" t="str">
        <x:v>SRC-1588</x:v>
      </x:c>
      <x:c r="N9" s="557" t="str">
        <x:v>Official or documented material establishes that Validation and verification bodies for carbon projects performs validation or verification of specified projects developed by Carbon-credit project developers.</x:v>
      </x:c>
      <x:c r="O9" s="557" t="str">
        <x:v>Issuance, purchase or retirement does not by itself prove additionality, permanence, equivalence or a neutralized climate impact.</x:v>
      </x:c>
      <x:c r="P9" s="557" t="str">
        <x:v>Baselines, leakage, reversals, host authorization, double counting and claim language require separate review.</x:v>
      </x:c>
      <x:c r="Q9" s="557" t="str">
        <x:v>Active</x:v>
      </x:c>
      <x:c r="R9" s="557" t="str">
        <x:v>185</x:v>
      </x:c>
      <x:c r="S9" s="557" t="str">
        <x:v>2026-07-28</x:v>
      </x:c>
    </x:row>
    <x:row r="10" ht="48" customHeight="1">
      <x:c r="A10" s="557" t="str">
        <x:v>V30CRED-006</x:v>
      </x:c>
      <x:c r="B10" s="557" t="str">
        <x:v>Carbon credits, removals &amp; registry governance</x:v>
      </x:c>
      <x:c r="C10" s="557" t="str">
        <x:v>Verra</x:v>
      </x:c>
      <x:c r="D10" s="557" t="str">
        <x:v>Carbon-credit project developers</x:v>
      </x:c>
      <x:c r="E10" s="557" t="str">
        <x:v>registers methodologies and projects for</x:v>
      </x:c>
      <x:c r="F10" s="557" t="str">
        <x:v>INS-1231</x:v>
      </x:c>
      <x:c r="G10" s="557" t="str">
        <x:v>Project activity and counterfactual baseline</x:v>
      </x:c>
      <x:c r="H10" s="557" t="str">
        <x:v>Eligible quantified mitigation unit</x:v>
      </x:c>
      <x:c r="I10" s="557" t="str">
        <x:v>MECH-1031 — Credit methodology authorization</x:v>
      </x:c>
      <x:c r="J10" s="557" t="str">
        <x:v>Methodology; Authorization; Verification; Registry; Claims</x:v>
      </x:c>
      <x:c r="K10" s="557" t="str">
        <x:v>E1</x:v>
      </x:c>
      <x:c r="L10" s="557" t="str">
        <x:v>Very high</x:v>
      </x:c>
      <x:c r="M10" s="557" t="str">
        <x:v>SRC-1588</x:v>
      </x:c>
      <x:c r="N10" s="557" t="str">
        <x:v>Official or documented material establishes that Verra operates a private standard and registry used by Carbon-credit project developers.</x:v>
      </x:c>
      <x:c r="O10" s="557" t="str">
        <x:v>Issuance, purchase or retirement does not by itself prove additionality, permanence, equivalence or a neutralized climate impact.</x:v>
      </x:c>
      <x:c r="P10" s="557" t="str">
        <x:v>Baselines, leakage, reversals, host authorization, double counting and claim language require separate review.</x:v>
      </x:c>
      <x:c r="Q10" s="557" t="str">
        <x:v>Active</x:v>
      </x:c>
      <x:c r="R10" s="557" t="str">
        <x:v>185</x:v>
      </x:c>
      <x:c r="S10" s="557" t="str">
        <x:v>2026-07-28</x:v>
      </x:c>
    </x:row>
    <x:row r="11" ht="48" customHeight="1">
      <x:c r="A11" s="557" t="str">
        <x:v>V30CRED-007</x:v>
      </x:c>
      <x:c r="B11" s="557" t="str">
        <x:v>Carbon credits, removals &amp; registry governance</x:v>
      </x:c>
      <x:c r="C11" s="557" t="str">
        <x:v>Gold Standard Foundation</x:v>
      </x:c>
      <x:c r="D11" s="557" t="str">
        <x:v>Carbon-credit project developers</x:v>
      </x:c>
      <x:c r="E11" s="557" t="str">
        <x:v>certifies eligible projects of</x:v>
      </x:c>
      <x:c r="F11" s="557" t="str">
        <x:v>INS-1231</x:v>
      </x:c>
      <x:c r="G11" s="557" t="str">
        <x:v>Project activity and counterfactual baseline</x:v>
      </x:c>
      <x:c r="H11" s="557" t="str">
        <x:v>Eligible quantified mitigation unit</x:v>
      </x:c>
      <x:c r="I11" s="557" t="str">
        <x:v>MECH-1031 — Credit methodology authorization</x:v>
      </x:c>
      <x:c r="J11" s="557" t="str">
        <x:v>Methodology; Authorization; Verification; Registry; Claims</x:v>
      </x:c>
      <x:c r="K11" s="557" t="str">
        <x:v>E1</x:v>
      </x:c>
      <x:c r="L11" s="557" t="str">
        <x:v>Very high</x:v>
      </x:c>
      <x:c r="M11" s="557" t="str">
        <x:v>SRC-1589</x:v>
      </x:c>
      <x:c r="N11" s="557" t="str">
        <x:v>Official or documented material establishes that Gold Standard Foundation operates standards and certification processes used by Carbon-credit project developers.</x:v>
      </x:c>
      <x:c r="O11" s="557" t="str">
        <x:v>Issuance, purchase or retirement does not by itself prove additionality, permanence, equivalence or a neutralized climate impact.</x:v>
      </x:c>
      <x:c r="P11" s="557" t="str">
        <x:v>Baselines, leakage, reversals, host authorization, double counting and claim language require separate review.</x:v>
      </x:c>
      <x:c r="Q11" s="557" t="str">
        <x:v>Active</x:v>
      </x:c>
      <x:c r="R11" s="557" t="str">
        <x:v>185</x:v>
      </x:c>
      <x:c r="S11" s="557" t="str">
        <x:v>2026-07-28</x:v>
      </x:c>
    </x:row>
    <x:row r="12" ht="48" customHeight="1">
      <x:c r="A12" s="557" t="str">
        <x:v>V30CRED-008</x:v>
      </x:c>
      <x:c r="B12" s="557" t="str">
        <x:v>Carbon credits, removals &amp; registry governance</x:v>
      </x:c>
      <x:c r="C12" s="557" t="str">
        <x:v>Integrity Council for the Voluntary Carbon Market</x:v>
      </x:c>
      <x:c r="D12" s="557" t="str">
        <x:v>Voluntary carbon-credit buyers</x:v>
      </x:c>
      <x:c r="E12" s="557" t="str">
        <x:v>provides integrity benchmark to</x:v>
      </x:c>
      <x:c r="F12" s="557" t="str">
        <x:v>INS-1231</x:v>
      </x:c>
      <x:c r="G12" s="557" t="str">
        <x:v>Project activity and counterfactual baseline</x:v>
      </x:c>
      <x:c r="H12" s="557" t="str">
        <x:v>Eligible quantified mitigation unit</x:v>
      </x:c>
      <x:c r="I12" s="557" t="str">
        <x:v>MECH-1031 — Credit methodology authorization</x:v>
      </x:c>
      <x:c r="J12" s="557" t="str">
        <x:v>Methodology; Authorization; Verification; Registry; Claims</x:v>
      </x:c>
      <x:c r="K12" s="557" t="str">
        <x:v>E2</x:v>
      </x:c>
      <x:c r="L12" s="557" t="str">
        <x:v>High</x:v>
      </x:c>
      <x:c r="M12" s="557" t="str">
        <x:v>SRC-1590</x:v>
      </x:c>
      <x:c r="N12" s="557" t="str">
        <x:v>Official or documented material establishes that Integrity Council for the Voluntary Carbon Market publishes Core Carbon Principles intended to guide Voluntary carbon-credit buyers.</x:v>
      </x:c>
      <x:c r="O12" s="557" t="str">
        <x:v>Issuance, purchase or retirement does not by itself prove additionality, permanence, equivalence or a neutralized climate impact.</x:v>
      </x:c>
      <x:c r="P12" s="557" t="str">
        <x:v>Baselines, leakage, reversals, host authorization, double counting and claim language require separate review.</x:v>
      </x:c>
      <x:c r="Q12" s="557" t="str">
        <x:v>Active</x:v>
      </x:c>
      <x:c r="R12" s="557" t="str">
        <x:v>185</x:v>
      </x:c>
      <x:c r="S12" s="557" t="str">
        <x:v>2026-07-28</x:v>
      </x:c>
    </x:row>
    <x:row r="13" ht="48" customHeight="1">
      <x:c r="A13" s="557" t="str">
        <x:v>V30CRED-009</x:v>
      </x:c>
      <x:c r="B13" s="557" t="str">
        <x:v>Carbon credits, removals &amp; registry governance</x:v>
      </x:c>
      <x:c r="C13" s="557" t="str">
        <x:v>Voluntary Carbon Markets Integrity Initiative</x:v>
      </x:c>
      <x:c r="D13" s="557" t="str">
        <x:v>Voluntary carbon-credit buyers</x:v>
      </x:c>
      <x:c r="E13" s="557" t="str">
        <x:v>provides claims guidance to</x:v>
      </x:c>
      <x:c r="F13" s="557" t="str">
        <x:v>INS-1233</x:v>
      </x:c>
      <x:c r="G13" s="557" t="str">
        <x:v>Credit unit and account instruction</x:v>
      </x:c>
      <x:c r="H13" s="557" t="str">
        <x:v>Unit cancellation and associated claim basis</x:v>
      </x:c>
      <x:c r="I13" s="557" t="str">
        <x:v>MECH-1035 — Credit retirement and claim</x:v>
      </x:c>
      <x:c r="J13" s="557" t="str">
        <x:v>Methodology; Authorization; Verification; Registry; Claims</x:v>
      </x:c>
      <x:c r="K13" s="557" t="str">
        <x:v>E2</x:v>
      </x:c>
      <x:c r="L13" s="557" t="str">
        <x:v>High</x:v>
      </x:c>
      <x:c r="M13" s="557" t="str">
        <x:v>SRC-1591</x:v>
      </x:c>
      <x:c r="N13" s="557" t="str">
        <x:v>Official or documented material establishes that Voluntary Carbon Markets Integrity Initiative publishes claims guidance intended for Voluntary carbon-credit buyers.</x:v>
      </x:c>
      <x:c r="O13" s="557" t="str">
        <x:v>Issuance, purchase or retirement does not by itself prove additionality, permanence, equivalence or a neutralized climate impact.</x:v>
      </x:c>
      <x:c r="P13" s="557" t="str">
        <x:v>Baselines, leakage, reversals, host authorization, double counting and claim language require separate review.</x:v>
      </x:c>
      <x:c r="Q13" s="557" t="str">
        <x:v>Active</x:v>
      </x:c>
      <x:c r="R13" s="557" t="str">
        <x:v>185</x:v>
      </x:c>
      <x:c r="S13" s="557" t="str">
        <x:v>2026-07-28</x:v>
      </x:c>
    </x:row>
    <x:row r="14" ht="48" customHeight="1">
      <x:c r="A14" s="557" t="str">
        <x:v>V30CRED-010</x:v>
      </x:c>
      <x:c r="B14" s="557" t="str">
        <x:v>Carbon credits, removals &amp; registry governance</x:v>
      </x:c>
      <x:c r="C14" s="557" t="str">
        <x:v>Carbon-credit brokers and exchanges</x:v>
      </x:c>
      <x:c r="D14" s="557" t="str">
        <x:v>Voluntary carbon-credit buyers</x:v>
      </x:c>
      <x:c r="E14" s="557" t="str">
        <x:v>intermediates credits for</x:v>
      </x:c>
      <x:c r="F14" s="557" t="str">
        <x:v>INS-1231</x:v>
      </x:c>
      <x:c r="G14" s="557" t="str">
        <x:v>Verified mitigation outcome</x:v>
      </x:c>
      <x:c r="H14" s="557" t="str">
        <x:v>Serialized credit in an account</x:v>
      </x:c>
      <x:c r="I14" s="557" t="str">
        <x:v>MECH-1034 — Registry issuance and custody</x:v>
      </x:c>
      <x:c r="J14" s="557" t="str">
        <x:v>Methodology; Authorization; Verification; Registry; Claims</x:v>
      </x:c>
      <x:c r="K14" s="557" t="str">
        <x:v>E2</x:v>
      </x:c>
      <x:c r="L14" s="557" t="str">
        <x:v>High</x:v>
      </x:c>
      <x:c r="M14" s="557" t="str">
        <x:v>SRC-1588</x:v>
      </x:c>
      <x:c r="N14" s="557" t="str">
        <x:v>Official or documented material establishes that Carbon-credit brokers and exchanges intermediates voluntary carbon-credit transactions for Voluntary carbon-credit buyers.</x:v>
      </x:c>
      <x:c r="O14" s="557" t="str">
        <x:v>Issuance, purchase or retirement does not by itself prove additionality, permanence, equivalence or a neutralized climate impact.</x:v>
      </x:c>
      <x:c r="P14" s="557" t="str">
        <x:v>Baselines, leakage, reversals, host authorization, double counting and claim language require separate review.</x:v>
      </x:c>
      <x:c r="Q14" s="557" t="str">
        <x:v>Active</x:v>
      </x:c>
      <x:c r="R14" s="557" t="str">
        <x:v>185</x:v>
      </x:c>
      <x:c r="S14" s="557" t="str">
        <x:v>2026-07-28</x:v>
      </x:c>
    </x:row>
    <x:row r="15" ht="48" customHeight="1">
      <x:c r="A15" s="557" t="str">
        <x:v>V30CRED-011</x:v>
      </x:c>
      <x:c r="B15" s="557" t="str">
        <x:v>Carbon credits, removals &amp; registry governance</x:v>
      </x:c>
      <x:c r="C15" s="557" t="str">
        <x:v>Frontier climate advance market commitment</x:v>
      </x:c>
      <x:c r="D15" s="557" t="str">
        <x:v>Direct-air-capture developers</x:v>
      </x:c>
      <x:c r="E15" s="557" t="str">
        <x:v>commits future purchases from</x:v>
      </x:c>
      <x:c r="F15" s="557" t="str">
        <x:v>INS-1232</x:v>
      </x:c>
      <x:c r="G15" s="557" t="str">
        <x:v>Future verified removal deliveries</x:v>
      </x:c>
      <x:c r="H15" s="557" t="str">
        <x:v>Bankable demand and supplier finance</x:v>
      </x:c>
      <x:c r="I15" s="557" t="str">
        <x:v>MECH-1036 — Removal offtake finance</x:v>
      </x:c>
      <x:c r="J15" s="557" t="str">
        <x:v>Methodology; Authorization; Verification; Registry; Claims</x:v>
      </x:c>
      <x:c r="K15" s="557" t="str">
        <x:v>E2</x:v>
      </x:c>
      <x:c r="L15" s="557" t="str">
        <x:v>High</x:v>
      </x:c>
      <x:c r="M15" s="557" t="str">
        <x:v>SRC-1592</x:v>
      </x:c>
      <x:c r="N15" s="557" t="str">
        <x:v>Official or documented material establishes that Frontier climate advance market commitment uses advance purchase commitments and offtakes to finance Direct-air-capture developers.</x:v>
      </x:c>
      <x:c r="O15" s="557" t="str">
        <x:v>Issuance, purchase or retirement does not by itself prove additionality, permanence, equivalence or a neutralized climate impact.</x:v>
      </x:c>
      <x:c r="P15" s="557" t="str">
        <x:v>Baselines, leakage, reversals, host authorization, double counting and claim language require separate review.</x:v>
      </x:c>
      <x:c r="Q15" s="557" t="str">
        <x:v>Active</x:v>
      </x:c>
      <x:c r="R15" s="557" t="str">
        <x:v>185</x:v>
      </x:c>
      <x:c r="S15" s="557" t="str">
        <x:v>2026-07-28</x:v>
      </x:c>
    </x:row>
    <x:row r="16" ht="48" customHeight="1">
      <x:c r="A16" s="557" t="str">
        <x:v>V30CRED-012</x:v>
      </x:c>
      <x:c r="B16" s="557" t="str">
        <x:v>Carbon credits, removals &amp; registry governance</x:v>
      </x:c>
      <x:c r="C16" s="557" t="str">
        <x:v>Microsoft</x:v>
      </x:c>
      <x:c r="D16" s="557" t="str">
        <x:v>Stockholm Exergi</x:v>
      </x:c>
      <x:c r="E16" s="557" t="str">
        <x:v>contracts carbon-removal purchases from</x:v>
      </x:c>
      <x:c r="F16" s="557" t="str">
        <x:v>INS-1232</x:v>
      </x:c>
      <x:c r="G16" s="557" t="str">
        <x:v>Future verified removal deliveries</x:v>
      </x:c>
      <x:c r="H16" s="557" t="str">
        <x:v>Bankable demand and supplier finance</x:v>
      </x:c>
      <x:c r="I16" s="557" t="str">
        <x:v>MECH-1036 — Removal offtake finance</x:v>
      </x:c>
      <x:c r="J16" s="557" t="str">
        <x:v>Methodology; Authorization; Verification; Registry; Claims</x:v>
      </x:c>
      <x:c r="K16" s="557" t="str">
        <x:v>E2</x:v>
      </x:c>
      <x:c r="L16" s="557" t="str">
        <x:v>High</x:v>
      </x:c>
      <x:c r="M16" s="557" t="str">
        <x:v>SRC-1593</x:v>
      </x:c>
      <x:c r="N16" s="557" t="str">
        <x:v>Official or documented material establishes that Microsoft enters documented carbon-removal purchase arrangements with Stockholm Exergi.</x:v>
      </x:c>
      <x:c r="O16" s="557" t="str">
        <x:v>Issuance, purchase or retirement does not by itself prove additionality, permanence, equivalence or a neutralized climate impact.</x:v>
      </x:c>
      <x:c r="P16" s="557" t="str">
        <x:v>Baselines, leakage, reversals, host authorization, double counting and claim language require separate review.</x:v>
      </x:c>
      <x:c r="Q16" s="557" t="str">
        <x:v>Active</x:v>
      </x:c>
      <x:c r="R16" s="557" t="str">
        <x:v>185</x:v>
      </x:c>
      <x:c r="S16" s="557" t="str">
        <x:v>2026-07-28</x:v>
      </x:c>
    </x:row>
    <x:row r="17" ht="48" customHeight="1">
      <x:c r="A17" s="557" t="str">
        <x:v>V30CRED-013</x:v>
      </x:c>
      <x:c r="B17" s="557" t="str">
        <x:v>Carbon credits, removals &amp; registry governance</x:v>
      </x:c>
      <x:c r="C17" s="557" t="str">
        <x:v>Microsoft</x:v>
      </x:c>
      <x:c r="D17" s="557" t="str">
        <x:v>Mombak</x:v>
      </x:c>
      <x:c r="E17" s="557" t="str">
        <x:v>contracts carbon-removal purchases from</x:v>
      </x:c>
      <x:c r="F17" s="557" t="str">
        <x:v>INS-1232</x:v>
      </x:c>
      <x:c r="G17" s="557" t="str">
        <x:v>Future verified removal deliveries</x:v>
      </x:c>
      <x:c r="H17" s="557" t="str">
        <x:v>Bankable demand and supplier finance</x:v>
      </x:c>
      <x:c r="I17" s="557" t="str">
        <x:v>MECH-1036 — Removal offtake finance</x:v>
      </x:c>
      <x:c r="J17" s="557" t="str">
        <x:v>Methodology; Authorization; Verification; Registry; Claims</x:v>
      </x:c>
      <x:c r="K17" s="557" t="str">
        <x:v>E2</x:v>
      </x:c>
      <x:c r="L17" s="557" t="str">
        <x:v>High</x:v>
      </x:c>
      <x:c r="M17" s="557" t="str">
        <x:v>SRC-1593</x:v>
      </x:c>
      <x:c r="N17" s="557" t="str">
        <x:v>Official or documented material establishes that Microsoft enters documented reforestation-removal purchase arrangements with Mombak.</x:v>
      </x:c>
      <x:c r="O17" s="557" t="str">
        <x:v>Issuance, purchase or retirement does not by itself prove additionality, permanence, equivalence or a neutralized climate impact.</x:v>
      </x:c>
      <x:c r="P17" s="557" t="str">
        <x:v>Baselines, leakage, reversals, host authorization, double counting and claim language require separate review.</x:v>
      </x:c>
      <x:c r="Q17" s="557" t="str">
        <x:v>Active</x:v>
      </x:c>
      <x:c r="R17" s="557" t="str">
        <x:v>185</x:v>
      </x:c>
      <x:c r="S17" s="557" t="str">
        <x:v>2026-07-28</x:v>
      </x:c>
    </x:row>
    <x:row r="18" ht="48" customHeight="1">
      <x:c r="A18" s="600" t="str">
        <x:v>V30CRED-014</x:v>
      </x:c>
      <x:c r="B18" s="600" t="str">
        <x:v>Carbon credits, removals &amp; registry governance</x:v>
      </x:c>
      <x:c r="C18" s="600" t="str">
        <x:v>Voluntary carbon-credit buyers</x:v>
      </x:c>
      <x:c r="D18" s="600" t="str">
        <x:v>Paris Agreement Parties</x:v>
      </x:c>
      <x:c r="E18" s="600" t="str">
        <x:v>may create accounting interaction with</x:v>
      </x:c>
      <x:c r="F18" s="600" t="str">
        <x:v>INS-1229</x:v>
      </x:c>
      <x:c r="G18" s="600" t="str">
        <x:v>Mitigation outcome and national accounting decision</x:v>
      </x:c>
      <x:c r="H18" s="600" t="str">
        <x:v>Authorized international transfer</x:v>
      </x:c>
      <x:c r="I18" s="600" t="str">
        <x:v>MECH-1032 — Host-country authorization</x:v>
      </x:c>
      <x:c r="J18" s="600" t="str">
        <x:v>Methodology; Authorization; Verification; Registry; Claims</x:v>
      </x:c>
      <x:c r="K18" s="600" t="str">
        <x:v>S1</x:v>
      </x:c>
      <x:c r="L18" s="600" t="str">
        <x:v>Moderate</x:v>
      </x:c>
      <x:c r="M18" s="600" t="str">
        <x:v>SRC-1557</x:v>
      </x:c>
      <x:c r="N18" s="600" t="str">
        <x:v>Official or documented material establishes that Voluntary carbon-credit buyers can create corresponding-adjustment and claims interactions with Paris Agreement Parties.</x:v>
      </x:c>
      <x:c r="O18" s="600" t="str">
        <x:v>Issuance, purchase or retirement does not by itself prove additionality, permanence, equivalence or a neutralized climate impact.</x:v>
      </x:c>
      <x:c r="P18" s="600" t="str">
        <x:v>Baselines, leakage, reversals, host authorization, double counting and claim language require separate review.</x:v>
      </x:c>
      <x:c r="Q18" s="600" t="str">
        <x:v>Active</x:v>
      </x:c>
      <x:c r="R18" s="600" t="str">
        <x:v>185</x:v>
      </x:c>
      <x:c r="S18" s="600" t="str">
        <x:v>2026-07-28</x:v>
      </x:c>
    </x:row>
  </x:sheetData>
  <x:mergeCells>
    <x:mergeCell ref="A1:S1"/>
    <x:mergeCell ref="A2:S2"/>
  </x:mergeCells>
  <x:conditionalFormatting sqref="K5:K18">
    <x:cfRule type="expression" dxfId="1081" priority="1">
      <x:formula>$K5="E1"</x:formula>
    </x:cfRule>
    <x:cfRule type="expression" dxfId="1082" priority="2">
      <x:formula>$K5="E2"</x:formula>
    </x:cfRule>
    <x:cfRule type="expression" dxfId="1083" priority="3">
      <x:formula>$K5="S1"</x:formula>
    </x:cfRule>
    <x:cfRule type="expression" dxfId="1084" priority="4">
      <x:formula>$K5="U1"</x:formula>
    </x:cfRule>
    <x:cfRule type="expression" dxfId="1085" priority="5">
      <x:formula>$K5="N1"</x:formula>
    </x:cfRule>
  </x:conditionalFormatting>
  <x:pageMargins left="0.7" right="0.7" top="0.75" bottom="0.75" header="0.3" footer="0.3"/>
  <x:tableParts count="1">
    <x:tablePart xmlns:r="http://schemas.openxmlformats.org/officeDocument/2006/relationships" r:id="R243830abddde4e6e"/>
  </x:tableParts>
</x:worksheet>
</file>

<file path=xl/worksheets/sheet188.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Pollution, Chemicals, Ozone &amp; Waste</x:v>
      </x:c>
      <x:c r="B1" s="563"/>
      <x:c r="C1" s="563"/>
      <x:c r="D1" s="563"/>
      <x:c r="E1" s="563"/>
      <x:c r="F1" s="563"/>
      <x:c r="G1" s="563"/>
      <x:c r="H1" s="563"/>
      <x:c r="I1" s="563"/>
      <x:c r="J1" s="563"/>
      <x:c r="K1" s="563"/>
      <x:c r="L1" s="563"/>
      <x:c r="M1" s="563"/>
      <x:c r="N1" s="563"/>
      <x:c r="O1" s="563"/>
      <x:c r="P1" s="563"/>
      <x:c r="Q1" s="563"/>
      <x:c r="R1" s="563"/>
      <x:c r="S1" s="563"/>
    </x:row>
    <x:row r="2" ht="34" customHeight="1">
      <x:c r="A2" s="593" t="str">
        <x:v>Permits, releases, hazardous-waste consent, chemical controls, phase-down and cleanup.</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V30POLL-001</x:v>
      </x:c>
      <x:c r="B5" s="557" t="str">
        <x:v>Pollution, chemicals, ozone &amp; waste</x:v>
      </x:c>
      <x:c r="C5" s="557" t="str">
        <x:v>United States Environmental Protection Agency</x:v>
      </x:c>
      <x:c r="D5" s="557" t="str">
        <x:v>Industrial air-emission permit holders</x:v>
      </x:c>
      <x:c r="E5" s="557" t="str">
        <x:v>regulates emissions of</x:v>
      </x:c>
      <x:c r="F5" s="557" t="str">
        <x:v>INS-1235</x:v>
      </x:c>
      <x:c r="G5" s="557" t="str">
        <x:v>Facility process and emission profile</x:v>
      </x:c>
      <x:c r="H5" s="557" t="str">
        <x:v>Legally bounded discharge or emission right</x:v>
      </x:c>
      <x:c r="I5" s="557" t="str">
        <x:v>MECH-1037 — Pollution permit conversion</x:v>
      </x:c>
      <x:c r="J5" s="557" t="str">
        <x:v>Permit; Disclosure; Consent; Restriction; Cleanup</x:v>
      </x:c>
      <x:c r="K5" s="557" t="str">
        <x:v>E1</x:v>
      </x:c>
      <x:c r="L5" s="557" t="str">
        <x:v>Very high</x:v>
      </x:c>
      <x:c r="M5" s="557" t="str">
        <x:v>SRC-1600</x:v>
      </x:c>
      <x:c r="N5" s="557" t="str">
        <x:v>Official or documented material establishes that United States Environmental Protection Agency administers Clean Air Act requirements affecting Industrial air-emission permit holders.</x:v>
      </x:c>
      <x:c r="O5" s="557" t="str">
        <x:v>A permit, notification, listing or disclosure does not establish continuous compliance or absence of harm.</x:v>
      </x:c>
      <x:c r="P5" s="557" t="str">
        <x:v>Monitoring coverage, enforcement, cumulative exposure, cross-border transfer and remediation performance remain material.</x:v>
      </x:c>
      <x:c r="Q5" s="557" t="str">
        <x:v>Active</x:v>
      </x:c>
      <x:c r="R5" s="557" t="str">
        <x:v>186</x:v>
      </x:c>
      <x:c r="S5" s="557" t="str">
        <x:v>2026-07-28</x:v>
      </x:c>
    </x:row>
    <x:row r="6" ht="48" customHeight="1">
      <x:c r="A6" s="557" t="str">
        <x:v>V30POLL-002</x:v>
      </x:c>
      <x:c r="B6" s="557" t="str">
        <x:v>Pollution, chemicals, ozone &amp; waste</x:v>
      </x:c>
      <x:c r="C6" s="557" t="str">
        <x:v>Industrial air-emission permit holders</x:v>
      </x:c>
      <x:c r="D6" s="557" t="str">
        <x:v>Pollutant release and transfer registers</x:v>
      </x:c>
      <x:c r="E6" s="557" t="str">
        <x:v>reports releases to</x:v>
      </x:c>
      <x:c r="F6" s="557" t="str">
        <x:v>INS-1236</x:v>
      </x:c>
      <x:c r="G6" s="557" t="str">
        <x:v>Facility monitoring and estimates</x:v>
      </x:c>
      <x:c r="H6" s="557" t="str">
        <x:v>Public release and transfer record</x:v>
      </x:c>
      <x:c r="I6" s="557" t="str">
        <x:v>MECH-1038 — Pollutant-release disclosure</x:v>
      </x:c>
      <x:c r="J6" s="557" t="str">
        <x:v>Permit; Disclosure; Consent; Restriction; Cleanup</x:v>
      </x:c>
      <x:c r="K6" s="557" t="str">
        <x:v>E1</x:v>
      </x:c>
      <x:c r="L6" s="557" t="str">
        <x:v>Very high</x:v>
      </x:c>
      <x:c r="M6" s="557" t="str">
        <x:v>SRC-1601</x:v>
      </x:c>
      <x:c r="N6" s="557" t="str">
        <x:v>Official or documented material establishes that Industrial air-emission permit holders submit regulated pollutant-release information to Pollutant release and transfer registers.</x:v>
      </x:c>
      <x:c r="O6" s="557" t="str">
        <x:v>A permit, notification, listing or disclosure does not establish continuous compliance or absence of harm.</x:v>
      </x:c>
      <x:c r="P6" s="557" t="str">
        <x:v>Monitoring coverage, enforcement, cumulative exposure, cross-border transfer and remediation performance remain material.</x:v>
      </x:c>
      <x:c r="Q6" s="557" t="str">
        <x:v>Active</x:v>
      </x:c>
      <x:c r="R6" s="557" t="str">
        <x:v>186</x:v>
      </x:c>
      <x:c r="S6" s="557" t="str">
        <x:v>2026-07-28</x:v>
      </x:c>
    </x:row>
    <x:row r="7" ht="48" customHeight="1">
      <x:c r="A7" s="557" t="str">
        <x:v>V30POLL-003</x:v>
      </x:c>
      <x:c r="B7" s="557" t="str">
        <x:v>Pollution, chemicals, ozone &amp; waste</x:v>
      </x:c>
      <x:c r="C7" s="557" t="str">
        <x:v>United States Environmental Protection Agency</x:v>
      </x:c>
      <x:c r="D7" s="557" t="str">
        <x:v>Environmental liability defendants</x:v>
      </x:c>
      <x:c r="E7" s="557" t="str">
        <x:v>orders cleanup or cost recovery from</x:v>
      </x:c>
      <x:c r="F7" s="557" t="str">
        <x:v>INS-1235</x:v>
      </x:c>
      <x:c r="G7" s="557" t="str">
        <x:v>Facility process and emission profile</x:v>
      </x:c>
      <x:c r="H7" s="557" t="str">
        <x:v>Legally bounded discharge or emission right</x:v>
      </x:c>
      <x:c r="I7" s="557" t="str">
        <x:v>MECH-1037 — Pollution permit conversion</x:v>
      </x:c>
      <x:c r="J7" s="557" t="str">
        <x:v>Permit; Disclosure; Consent; Restriction; Cleanup</x:v>
      </x:c>
      <x:c r="K7" s="557" t="str">
        <x:v>E1</x:v>
      </x:c>
      <x:c r="L7" s="557" t="str">
        <x:v>Very high</x:v>
      </x:c>
      <x:c r="M7" s="557" t="str">
        <x:v>SRC-1602</x:v>
      </x:c>
      <x:c r="N7" s="557" t="str">
        <x:v>Official or documented material establishes that United States Environmental Protection Agency uses CERCLA authorities to seek response action or recovery from Environmental liability defendants.</x:v>
      </x:c>
      <x:c r="O7" s="557" t="str">
        <x:v>A permit, notification, listing or disclosure does not establish continuous compliance or absence of harm.</x:v>
      </x:c>
      <x:c r="P7" s="557" t="str">
        <x:v>Monitoring coverage, enforcement, cumulative exposure, cross-border transfer and remediation performance remain material.</x:v>
      </x:c>
      <x:c r="Q7" s="557" t="str">
        <x:v>Active</x:v>
      </x:c>
      <x:c r="R7" s="557" t="str">
        <x:v>186</x:v>
      </x:c>
      <x:c r="S7" s="557" t="str">
        <x:v>2026-07-28</x:v>
      </x:c>
    </x:row>
    <x:row r="8" ht="48" customHeight="1">
      <x:c r="A8" s="557" t="str">
        <x:v>V30POLL-004</x:v>
      </x:c>
      <x:c r="B8" s="557" t="str">
        <x:v>Pollution, chemicals, ozone &amp; waste</x:v>
      </x:c>
      <x:c r="C8" s="557" t="str">
        <x:v>Basel Convention Secretariat</x:v>
      </x:c>
      <x:c r="D8" s="557" t="str">
        <x:v>National hazardous-waste competent authorities</x:v>
      </x:c>
      <x:c r="E8" s="557" t="str">
        <x:v>supports treaty implementation by</x:v>
      </x:c>
      <x:c r="F8" s="557" t="str">
        <x:v>INS-1237</x:v>
      </x:c>
      <x:c r="G8" s="557" t="str">
        <x:v>Waste classification and shipment proposal</x:v>
      </x:c>
      <x:c r="H8" s="557" t="str">
        <x:v>Authorized transboundary movement</x:v>
      </x:c>
      <x:c r="I8" s="557" t="str">
        <x:v>MECH-1039 — Hazardous-waste consent</x:v>
      </x:c>
      <x:c r="J8" s="557" t="str">
        <x:v>Permit; Disclosure; Consent; Restriction; Cleanup</x:v>
      </x:c>
      <x:c r="K8" s="557" t="str">
        <x:v>E1</x:v>
      </x:c>
      <x:c r="L8" s="557" t="str">
        <x:v>Very high</x:v>
      </x:c>
      <x:c r="M8" s="557" t="str">
        <x:v>SRC-1594</x:v>
      </x:c>
      <x:c r="N8" s="557" t="str">
        <x:v>Official or documented material establishes that Basel Convention Secretariat supports transboundary hazardous-waste control implemented by National hazardous-waste competent authorities.</x:v>
      </x:c>
      <x:c r="O8" s="557" t="str">
        <x:v>A permit, notification, listing or disclosure does not establish continuous compliance or absence of harm.</x:v>
      </x:c>
      <x:c r="P8" s="557" t="str">
        <x:v>Monitoring coverage, enforcement, cumulative exposure, cross-border transfer and remediation performance remain material.</x:v>
      </x:c>
      <x:c r="Q8" s="557" t="str">
        <x:v>Active</x:v>
      </x:c>
      <x:c r="R8" s="557" t="str">
        <x:v>186</x:v>
      </x:c>
      <x:c r="S8" s="557" t="str">
        <x:v>2026-07-28</x:v>
      </x:c>
    </x:row>
    <x:row r="9" ht="48" customHeight="1">
      <x:c r="A9" s="557" t="str">
        <x:v>V30POLL-005</x:v>
      </x:c>
      <x:c r="B9" s="557" t="str">
        <x:v>Pollution, chemicals, ozone &amp; waste</x:v>
      </x:c>
      <x:c r="C9" s="557" t="str">
        <x:v>Hazardous-waste exporters</x:v>
      </x:c>
      <x:c r="D9" s="557" t="str">
        <x:v>National hazardous-waste competent authorities</x:v>
      </x:c>
      <x:c r="E9" s="557" t="str">
        <x:v>notifies proposed shipments to</x:v>
      </x:c>
      <x:c r="F9" s="557" t="str">
        <x:v>INS-1237</x:v>
      </x:c>
      <x:c r="G9" s="557" t="str">
        <x:v>Waste classification and shipment proposal</x:v>
      </x:c>
      <x:c r="H9" s="557" t="str">
        <x:v>Authorized transboundary movement</x:v>
      </x:c>
      <x:c r="I9" s="557" t="str">
        <x:v>MECH-1039 — Hazardous-waste consent</x:v>
      </x:c>
      <x:c r="J9" s="557" t="str">
        <x:v>Permit; Disclosure; Consent; Restriction; Cleanup</x:v>
      </x:c>
      <x:c r="K9" s="557" t="str">
        <x:v>E1</x:v>
      </x:c>
      <x:c r="L9" s="557" t="str">
        <x:v>Very high</x:v>
      </x:c>
      <x:c r="M9" s="557" t="str">
        <x:v>SRC-1594</x:v>
      </x:c>
      <x:c r="N9" s="557" t="str">
        <x:v>Official or documented material establishes that Hazardous-waste exporters submit prior notification and consent documentation to National hazardous-waste competent authorities.</x:v>
      </x:c>
      <x:c r="O9" s="557" t="str">
        <x:v>A permit, notification, listing or disclosure does not establish continuous compliance or absence of harm.</x:v>
      </x:c>
      <x:c r="P9" s="557" t="str">
        <x:v>Monitoring coverage, enforcement, cumulative exposure, cross-border transfer and remediation performance remain material.</x:v>
      </x:c>
      <x:c r="Q9" s="557" t="str">
        <x:v>Active</x:v>
      </x:c>
      <x:c r="R9" s="557" t="str">
        <x:v>186</x:v>
      </x:c>
      <x:c r="S9" s="557" t="str">
        <x:v>2026-07-28</x:v>
      </x:c>
    </x:row>
    <x:row r="10" ht="48" customHeight="1">
      <x:c r="A10" s="557" t="str">
        <x:v>V30POLL-006</x:v>
      </x:c>
      <x:c r="B10" s="557" t="str">
        <x:v>Pollution, chemicals, ozone &amp; waste</x:v>
      </x:c>
      <x:c r="C10" s="557" t="str">
        <x:v>National hazardous-waste competent authorities</x:v>
      </x:c>
      <x:c r="D10" s="557" t="str">
        <x:v>Hazardous-waste importers</x:v>
      </x:c>
      <x:c r="E10" s="557" t="str">
        <x:v>authorizes or refuses shipments involving</x:v>
      </x:c>
      <x:c r="F10" s="557" t="str">
        <x:v>INS-1237</x:v>
      </x:c>
      <x:c r="G10" s="557" t="str">
        <x:v>Waste classification and shipment proposal</x:v>
      </x:c>
      <x:c r="H10" s="557" t="str">
        <x:v>Authorized transboundary movement</x:v>
      </x:c>
      <x:c r="I10" s="557" t="str">
        <x:v>MECH-1039 — Hazardous-waste consent</x:v>
      </x:c>
      <x:c r="J10" s="557" t="str">
        <x:v>Permit; Disclosure; Consent; Restriction; Cleanup</x:v>
      </x:c>
      <x:c r="K10" s="557" t="str">
        <x:v>E1</x:v>
      </x:c>
      <x:c r="L10" s="557" t="str">
        <x:v>Very high</x:v>
      </x:c>
      <x:c r="M10" s="557" t="str">
        <x:v>SRC-1594</x:v>
      </x:c>
      <x:c r="N10" s="557" t="str">
        <x:v>Official or documented material establishes that National hazardous-waste competent authorities issue consent or objections affecting Hazardous-waste importers.</x:v>
      </x:c>
      <x:c r="O10" s="557" t="str">
        <x:v>A permit, notification, listing or disclosure does not establish continuous compliance or absence of harm.</x:v>
      </x:c>
      <x:c r="P10" s="557" t="str">
        <x:v>Monitoring coverage, enforcement, cumulative exposure, cross-border transfer and remediation performance remain material.</x:v>
      </x:c>
      <x:c r="Q10" s="557" t="str">
        <x:v>Active</x:v>
      </x:c>
      <x:c r="R10" s="557" t="str">
        <x:v>186</x:v>
      </x:c>
      <x:c r="S10" s="557" t="str">
        <x:v>2026-07-28</x:v>
      </x:c>
    </x:row>
    <x:row r="11" ht="48" customHeight="1">
      <x:c r="A11" s="557" t="str">
        <x:v>V30POLL-007</x:v>
      </x:c>
      <x:c r="B11" s="557" t="str">
        <x:v>Pollution, chemicals, ozone &amp; waste</x:v>
      </x:c>
      <x:c r="C11" s="557" t="str">
        <x:v>Rotterdam Convention Secretariat</x:v>
      </x:c>
      <x:c r="D11" s="557" t="str">
        <x:v>National climate ministries</x:v>
      </x:c>
      <x:c r="E11" s="557" t="str">
        <x:v>circulates chemical decisions to</x:v>
      </x:c>
      <x:c r="F11" s="557" t="str">
        <x:v>INS-1238</x:v>
      </x:c>
      <x:c r="G11" s="557" t="str">
        <x:v>Hazardous chemical listing and export notice</x:v>
      </x:c>
      <x:c r="H11" s="557" t="str">
        <x:v>Import-country decision</x:v>
      </x:c>
      <x:c r="I11" s="557" t="str">
        <x:v>MECH-1040 — Chemical prior informed consent</x:v>
      </x:c>
      <x:c r="J11" s="557" t="str">
        <x:v>Permit; Disclosure; Consent; Restriction; Cleanup</x:v>
      </x:c>
      <x:c r="K11" s="557" t="str">
        <x:v>E1</x:v>
      </x:c>
      <x:c r="L11" s="557" t="str">
        <x:v>Very high</x:v>
      </x:c>
      <x:c r="M11" s="557" t="str">
        <x:v>SRC-1595</x:v>
      </x:c>
      <x:c r="N11" s="557" t="str">
        <x:v>Official or documented material establishes that Rotterdam Convention Secretariat supports prior informed consent decisions by National climate ministries.</x:v>
      </x:c>
      <x:c r="O11" s="557" t="str">
        <x:v>A permit, notification, listing or disclosure does not establish continuous compliance or absence of harm.</x:v>
      </x:c>
      <x:c r="P11" s="557" t="str">
        <x:v>Monitoring coverage, enforcement, cumulative exposure, cross-border transfer and remediation performance remain material.</x:v>
      </x:c>
      <x:c r="Q11" s="557" t="str">
        <x:v>Active</x:v>
      </x:c>
      <x:c r="R11" s="557" t="str">
        <x:v>186</x:v>
      </x:c>
      <x:c r="S11" s="557" t="str">
        <x:v>2026-07-28</x:v>
      </x:c>
    </x:row>
    <x:row r="12" ht="48" customHeight="1">
      <x:c r="A12" s="557" t="str">
        <x:v>V30POLL-008</x:v>
      </x:c>
      <x:c r="B12" s="557" t="str">
        <x:v>Pollution, chemicals, ozone &amp; waste</x:v>
      </x:c>
      <x:c r="C12" s="557" t="str">
        <x:v>Stockholm Convention Secretariat</x:v>
      </x:c>
      <x:c r="D12" s="557" t="str">
        <x:v>Sovereign governments</x:v>
      </x:c>
      <x:c r="E12" s="557" t="str">
        <x:v>supports persistent-pollutant controls by</x:v>
      </x:c>
      <x:c r="F12" s="557" t="str">
        <x:v>INS-1239</x:v>
      </x:c>
      <x:c r="G12" s="557" t="str">
        <x:v>Scientific review and treaty listing</x:v>
      </x:c>
      <x:c r="H12" s="557" t="str">
        <x:v>Production, use and waste-control obligations</x:v>
      </x:c>
      <x:c r="I12" s="557" t="str">
        <x:v>MECH-1041 — Persistent-pollutant control</x:v>
      </x:c>
      <x:c r="J12" s="557" t="str">
        <x:v>Permit; Disclosure; Consent; Restriction; Cleanup</x:v>
      </x:c>
      <x:c r="K12" s="557" t="str">
        <x:v>E1</x:v>
      </x:c>
      <x:c r="L12" s="557" t="str">
        <x:v>Very high</x:v>
      </x:c>
      <x:c r="M12" s="557" t="str">
        <x:v>SRC-1596</x:v>
      </x:c>
      <x:c r="N12" s="557" t="str">
        <x:v>Official or documented material establishes that Stockholm Convention Secretariat supports treaty listing and control obligations implemented by Sovereign governments.</x:v>
      </x:c>
      <x:c r="O12" s="557" t="str">
        <x:v>A permit, notification, listing or disclosure does not establish continuous compliance or absence of harm.</x:v>
      </x:c>
      <x:c r="P12" s="557" t="str">
        <x:v>Monitoring coverage, enforcement, cumulative exposure, cross-border transfer and remediation performance remain material.</x:v>
      </x:c>
      <x:c r="Q12" s="557" t="str">
        <x:v>Active</x:v>
      </x:c>
      <x:c r="R12" s="557" t="str">
        <x:v>186</x:v>
      </x:c>
      <x:c r="S12" s="557" t="str">
        <x:v>2026-07-28</x:v>
      </x:c>
    </x:row>
    <x:row r="13" ht="48" customHeight="1">
      <x:c r="A13" s="557" t="str">
        <x:v>V30POLL-009</x:v>
      </x:c>
      <x:c r="B13" s="557" t="str">
        <x:v>Pollution, chemicals, ozone &amp; waste</x:v>
      </x:c>
      <x:c r="C13" s="557" t="str">
        <x:v>Minamata Convention Secretariat</x:v>
      </x:c>
      <x:c r="D13" s="557" t="str">
        <x:v>Sovereign governments</x:v>
      </x:c>
      <x:c r="E13" s="557" t="str">
        <x:v>supports mercury-control implementation by</x:v>
      </x:c>
      <x:c r="F13" s="557" t="str">
        <x:v>INS-1240</x:v>
      </x:c>
      <x:c r="G13" s="557" t="str">
        <x:v>Scientific review and treaty listing</x:v>
      </x:c>
      <x:c r="H13" s="557" t="str">
        <x:v>Production, use and waste-control obligations</x:v>
      </x:c>
      <x:c r="I13" s="557" t="str">
        <x:v>MECH-1041 — Persistent-pollutant control</x:v>
      </x:c>
      <x:c r="J13" s="557" t="str">
        <x:v>Permit; Disclosure; Consent; Restriction; Cleanup</x:v>
      </x:c>
      <x:c r="K13" s="557" t="str">
        <x:v>E1</x:v>
      </x:c>
      <x:c r="L13" s="557" t="str">
        <x:v>Very high</x:v>
      </x:c>
      <x:c r="M13" s="557" t="str">
        <x:v>SRC-1597</x:v>
      </x:c>
      <x:c r="N13" s="557" t="str">
        <x:v>Official or documented material establishes that Minamata Convention Secretariat supports national implementation and reporting by Sovereign governments.</x:v>
      </x:c>
      <x:c r="O13" s="557" t="str">
        <x:v>A permit, notification, listing or disclosure does not establish continuous compliance or absence of harm.</x:v>
      </x:c>
      <x:c r="P13" s="557" t="str">
        <x:v>Monitoring coverage, enforcement, cumulative exposure, cross-border transfer and remediation performance remain material.</x:v>
      </x:c>
      <x:c r="Q13" s="557" t="str">
        <x:v>Active</x:v>
      </x:c>
      <x:c r="R13" s="557" t="str">
        <x:v>186</x:v>
      </x:c>
      <x:c r="S13" s="557" t="str">
        <x:v>2026-07-28</x:v>
      </x:c>
    </x:row>
    <x:row r="14" ht="48" customHeight="1">
      <x:c r="A14" s="557" t="str">
        <x:v>V30POLL-010</x:v>
      </x:c>
      <x:c r="B14" s="557" t="str">
        <x:v>Pollution, chemicals, ozone &amp; waste</x:v>
      </x:c>
      <x:c r="C14" s="557" t="str">
        <x:v>Ozone Secretariat</x:v>
      </x:c>
      <x:c r="D14" s="557" t="str">
        <x:v>Sovereign governments</x:v>
      </x:c>
      <x:c r="E14" s="557" t="str">
        <x:v>administers ozone treaty reporting for</x:v>
      </x:c>
      <x:c r="F14" s="557" t="str">
        <x:v>INS-1241</x:v>
      </x:c>
      <x:c r="G14" s="557" t="str">
        <x:v>Baseline production and consumption</x:v>
      </x:c>
      <x:c r="H14" s="557" t="str">
        <x:v>Quota and schedule constraints</x:v>
      </x:c>
      <x:c r="I14" s="557" t="str">
        <x:v>MECH-1042 — HFC production-consumption phase-down</x:v>
      </x:c>
      <x:c r="J14" s="557" t="str">
        <x:v>Permit; Disclosure; Consent; Restriction; Cleanup</x:v>
      </x:c>
      <x:c r="K14" s="557" t="str">
        <x:v>E1</x:v>
      </x:c>
      <x:c r="L14" s="557" t="str">
        <x:v>Very high</x:v>
      </x:c>
      <x:c r="M14" s="557" t="str">
        <x:v>SRC-1598</x:v>
      </x:c>
      <x:c r="N14" s="557" t="str">
        <x:v>Official or documented material establishes that Ozone Secretariat supports Montreal Protocol and Kigali phase-down obligations of Sovereign governments.</x:v>
      </x:c>
      <x:c r="O14" s="557" t="str">
        <x:v>A permit, notification, listing or disclosure does not establish continuous compliance or absence of harm.</x:v>
      </x:c>
      <x:c r="P14" s="557" t="str">
        <x:v>Monitoring coverage, enforcement, cumulative exposure, cross-border transfer and remediation performance remain material.</x:v>
      </x:c>
      <x:c r="Q14" s="557" t="str">
        <x:v>Active</x:v>
      </x:c>
      <x:c r="R14" s="557" t="str">
        <x:v>186</x:v>
      </x:c>
      <x:c r="S14" s="557" t="str">
        <x:v>2026-07-28</x:v>
      </x:c>
    </x:row>
    <x:row r="15" ht="48" customHeight="1">
      <x:c r="A15" s="557" t="str">
        <x:v>V30POLL-011</x:v>
      </x:c>
      <x:c r="B15" s="557" t="str">
        <x:v>Pollution, chemicals, ozone &amp; waste</x:v>
      </x:c>
      <x:c r="C15" s="557" t="str">
        <x:v>Multilateral Fund for the Implementation of the Montreal Protocol</x:v>
      </x:c>
      <x:c r="D15" s="557" t="str">
        <x:v>Sovereign governments</x:v>
      </x:c>
      <x:c r="E15" s="557" t="str">
        <x:v>finances compliance support for</x:v>
      </x:c>
      <x:c r="F15" s="557" t="str">
        <x:v>INS-1241</x:v>
      </x:c>
      <x:c r="G15" s="557" t="str">
        <x:v>Baseline production and consumption</x:v>
      </x:c>
      <x:c r="H15" s="557" t="str">
        <x:v>Quota and schedule constraints</x:v>
      </x:c>
      <x:c r="I15" s="557" t="str">
        <x:v>MECH-1042 — HFC production-consumption phase-down</x:v>
      </x:c>
      <x:c r="J15" s="557" t="str">
        <x:v>Permit; Disclosure; Consent; Restriction; Cleanup</x:v>
      </x:c>
      <x:c r="K15" s="557" t="str">
        <x:v>E1</x:v>
      </x:c>
      <x:c r="L15" s="557" t="str">
        <x:v>Very high</x:v>
      </x:c>
      <x:c r="M15" s="557" t="str">
        <x:v>SRC-1598</x:v>
      </x:c>
      <x:c r="N15" s="557" t="str">
        <x:v>Official or documented material establishes that Multilateral Fund for the Implementation of the Montreal Protocol provides agreed incremental-cost support to eligible Sovereign governments.</x:v>
      </x:c>
      <x:c r="O15" s="557" t="str">
        <x:v>A permit, notification, listing or disclosure does not establish continuous compliance or absence of harm.</x:v>
      </x:c>
      <x:c r="P15" s="557" t="str">
        <x:v>Monitoring coverage, enforcement, cumulative exposure, cross-border transfer and remediation performance remain material.</x:v>
      </x:c>
      <x:c r="Q15" s="557" t="str">
        <x:v>Active</x:v>
      </x:c>
      <x:c r="R15" s="557" t="str">
        <x:v>186</x:v>
      </x:c>
      <x:c r="S15" s="557" t="str">
        <x:v>2026-07-28</x:v>
      </x:c>
    </x:row>
    <x:row r="16" ht="48" customHeight="1">
      <x:c r="A16" s="557" t="str">
        <x:v>V30POLL-012</x:v>
      </x:c>
      <x:c r="B16" s="557" t="str">
        <x:v>Pollution, chemicals, ozone &amp; waste</x:v>
      </x:c>
      <x:c r="C16" s="557" t="str">
        <x:v>European Chemicals Agency</x:v>
      </x:c>
      <x:c r="D16" s="557" t="str">
        <x:v>Industrial air-emission permit holders</x:v>
      </x:c>
      <x:c r="E16" s="557" t="str">
        <x:v>administers chemical information relevant to</x:v>
      </x:c>
      <x:c r="F16" s="557" t="str">
        <x:v>INS-1239</x:v>
      </x:c>
      <x:c r="G16" s="557" t="str">
        <x:v>Scientific review and treaty listing</x:v>
      </x:c>
      <x:c r="H16" s="557" t="str">
        <x:v>Production, use and waste-control obligations</x:v>
      </x:c>
      <x:c r="I16" s="557" t="str">
        <x:v>MECH-1041 — Persistent-pollutant control</x:v>
      </x:c>
      <x:c r="J16" s="557" t="str">
        <x:v>Permit; Disclosure; Consent; Restriction; Cleanup</x:v>
      </x:c>
      <x:c r="K16" s="557" t="str">
        <x:v>E2</x:v>
      </x:c>
      <x:c r="L16" s="557" t="str">
        <x:v>High</x:v>
      </x:c>
      <x:c r="M16" s="557" t="str">
        <x:v>SRC-1596</x:v>
      </x:c>
      <x:c r="N16" s="557" t="str">
        <x:v>Official or documented material establishes that European Chemicals Agency provides regulatory classifications and restrictions affecting Industrial air-emission permit holders.</x:v>
      </x:c>
      <x:c r="O16" s="557" t="str">
        <x:v>A permit, notification, listing or disclosure does not establish continuous compliance or absence of harm.</x:v>
      </x:c>
      <x:c r="P16" s="557" t="str">
        <x:v>Monitoring coverage, enforcement, cumulative exposure, cross-border transfer and remediation performance remain material.</x:v>
      </x:c>
      <x:c r="Q16" s="557" t="str">
        <x:v>Active</x:v>
      </x:c>
      <x:c r="R16" s="557" t="str">
        <x:v>186</x:v>
      </x:c>
      <x:c r="S16" s="557" t="str">
        <x:v>2026-07-28</x:v>
      </x:c>
    </x:row>
    <x:row r="17" ht="48" customHeight="1">
      <x:c r="A17" s="557" t="str">
        <x:v>V30POLL-013</x:v>
      </x:c>
      <x:c r="B17" s="557" t="str">
        <x:v>Pollution, chemicals, ozone &amp; waste</x:v>
      </x:c>
      <x:c r="C17" s="557" t="str">
        <x:v>Hazardous-waste treatment facilities</x:v>
      </x:c>
      <x:c r="D17" s="557" t="str">
        <x:v>Hazardous-waste importers</x:v>
      </x:c>
      <x:c r="E17" s="557" t="str">
        <x:v>receives waste from</x:v>
      </x:c>
      <x:c r="F17" s="557" t="str">
        <x:v>INS-1237</x:v>
      </x:c>
      <x:c r="G17" s="557" t="str">
        <x:v>Waste classification and shipment proposal</x:v>
      </x:c>
      <x:c r="H17" s="557" t="str">
        <x:v>Authorized transboundary movement</x:v>
      </x:c>
      <x:c r="I17" s="557" t="str">
        <x:v>MECH-1039 — Hazardous-waste consent</x:v>
      </x:c>
      <x:c r="J17" s="557" t="str">
        <x:v>Permit; Disclosure; Consent; Restriction; Cleanup</x:v>
      </x:c>
      <x:c r="K17" s="557" t="str">
        <x:v>E2</x:v>
      </x:c>
      <x:c r="L17" s="557" t="str">
        <x:v>High</x:v>
      </x:c>
      <x:c r="M17" s="557" t="str">
        <x:v>SRC-1594</x:v>
      </x:c>
      <x:c r="N17" s="557" t="str">
        <x:v>Official or documented material establishes that Hazardous-waste treatment facilities receives authorised waste shipments arranged by Hazardous-waste importers.</x:v>
      </x:c>
      <x:c r="O17" s="557" t="str">
        <x:v>A permit, notification, listing or disclosure does not establish continuous compliance or absence of harm.</x:v>
      </x:c>
      <x:c r="P17" s="557" t="str">
        <x:v>Monitoring coverage, enforcement, cumulative exposure, cross-border transfer and remediation performance remain material.</x:v>
      </x:c>
      <x:c r="Q17" s="557" t="str">
        <x:v>Active</x:v>
      </x:c>
      <x:c r="R17" s="557" t="str">
        <x:v>186</x:v>
      </x:c>
      <x:c r="S17" s="557" t="str">
        <x:v>2026-07-28</x:v>
      </x:c>
    </x:row>
    <x:row r="18" ht="48" customHeight="1">
      <x:c r="A18" s="600" t="str">
        <x:v>V30POLL-014</x:v>
      </x:c>
      <x:c r="B18" s="600" t="str">
        <x:v>Pollution, chemicals, ozone &amp; waste</x:v>
      </x:c>
      <x:c r="C18" s="600" t="str">
        <x:v>Pollutant release and transfer registers</x:v>
      </x:c>
      <x:c r="D18" s="600" t="str">
        <x:v>Project-affected communities</x:v>
      </x:c>
      <x:c r="E18" s="600" t="str">
        <x:v>provides disclosure to</x:v>
      </x:c>
      <x:c r="F18" s="600" t="str">
        <x:v>INS-1236</x:v>
      </x:c>
      <x:c r="G18" s="600" t="str">
        <x:v>Facility monitoring and estimates</x:v>
      </x:c>
      <x:c r="H18" s="600" t="str">
        <x:v>Public release and transfer record</x:v>
      </x:c>
      <x:c r="I18" s="600" t="str">
        <x:v>MECH-1038 — Pollutant-release disclosure</x:v>
      </x:c>
      <x:c r="J18" s="600" t="str">
        <x:v>Permit; Disclosure; Consent; Restriction; Cleanup</x:v>
      </x:c>
      <x:c r="K18" s="600" t="str">
        <x:v>S1</x:v>
      </x:c>
      <x:c r="L18" s="600" t="str">
        <x:v>Moderate</x:v>
      </x:c>
      <x:c r="M18" s="600" t="str">
        <x:v>SRC-1601</x:v>
      </x:c>
      <x:c r="N18" s="600" t="str">
        <x:v>Official or documented material establishes that Pollutant release and transfer registers makes reported releases available for scrutiny by Project-affected communities.</x:v>
      </x:c>
      <x:c r="O18" s="600" t="str">
        <x:v>A permit, notification, listing or disclosure does not establish continuous compliance or absence of harm.</x:v>
      </x:c>
      <x:c r="P18" s="600" t="str">
        <x:v>Monitoring coverage, enforcement, cumulative exposure, cross-border transfer and remediation performance remain material.</x:v>
      </x:c>
      <x:c r="Q18" s="600" t="str">
        <x:v>Active</x:v>
      </x:c>
      <x:c r="R18" s="600" t="str">
        <x:v>186</x:v>
      </x:c>
      <x:c r="S18" s="600" t="str">
        <x:v>2026-07-28</x:v>
      </x:c>
    </x:row>
  </x:sheetData>
  <x:mergeCells>
    <x:mergeCell ref="A1:S1"/>
    <x:mergeCell ref="A2:S2"/>
  </x:mergeCells>
  <x:conditionalFormatting sqref="K5:K18">
    <x:cfRule type="expression" dxfId="1086" priority="1">
      <x:formula>$K5="E1"</x:formula>
    </x:cfRule>
    <x:cfRule type="expression" dxfId="1087" priority="2">
      <x:formula>$K5="E2"</x:formula>
    </x:cfRule>
    <x:cfRule type="expression" dxfId="1088" priority="3">
      <x:formula>$K5="S1"</x:formula>
    </x:cfRule>
    <x:cfRule type="expression" dxfId="1089" priority="4">
      <x:formula>$K5="U1"</x:formula>
    </x:cfRule>
    <x:cfRule type="expression" dxfId="1090" priority="5">
      <x:formula>$K5="N1"</x:formula>
    </x:cfRule>
  </x:conditionalFormatting>
  <x:pageMargins left="0.7" right="0.7" top="0.75" bottom="0.75" header="0.3" footer="0.3"/>
  <x:tableParts count="1">
    <x:tablePart xmlns:r="http://schemas.openxmlformats.org/officeDocument/2006/relationships" r:id="R04a7ad0de5f64e38"/>
  </x:tableParts>
</x:worksheet>
</file>

<file path=xl/worksheets/sheet189.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Permitting, EIA &amp; Participation</x:v>
      </x:c>
      <x:c r="B1" s="563"/>
      <x:c r="C1" s="563"/>
      <x:c r="D1" s="563"/>
      <x:c r="E1" s="563"/>
      <x:c r="F1" s="563"/>
      <x:c r="G1" s="563"/>
      <x:c r="H1" s="563"/>
      <x:c r="I1" s="563"/>
      <x:c r="J1" s="563"/>
      <x:c r="K1" s="563"/>
      <x:c r="L1" s="563"/>
      <x:c r="M1" s="563"/>
      <x:c r="N1" s="563"/>
      <x:c r="O1" s="563"/>
      <x:c r="P1" s="563"/>
      <x:c r="Q1" s="563"/>
      <x:c r="R1" s="563"/>
      <x:c r="S1" s="563"/>
    </x:row>
    <x:row r="2" ht="34" customHeight="1">
      <x:c r="A2" s="593" t="str">
        <x:v>Scoping, assessment, public participation, indigenous safeguards, lender conditions and review.</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V30PERMIT-001</x:v>
      </x:c>
      <x:c r="B5" s="557" t="str">
        <x:v>Environmental permitting, impact assessment &amp; participation</x:v>
      </x:c>
      <x:c r="C5" s="557" t="str">
        <x:v>Environmental impact assessment authorities</x:v>
      </x:c>
      <x:c r="D5" s="557" t="str">
        <x:v>Project developers subject to environmental assessment</x:v>
      </x:c>
      <x:c r="E5" s="557" t="str">
        <x:v>requires assessment from</x:v>
      </x:c>
      <x:c r="F5" s="557" t="str">
        <x:v>INS-1242</x:v>
      </x:c>
      <x:c r="G5" s="557" t="str">
        <x:v>Project concept and environmental context</x:v>
      </x:c>
      <x:c r="H5" s="557" t="str">
        <x:v>Defined assessment terms and alternatives</x:v>
      </x:c>
      <x:c r="I5" s="557" t="str">
        <x:v>MECH-1043 — Impact-assessment scoping</x:v>
      </x:c>
      <x:c r="J5" s="557" t="str">
        <x:v>Permission; Procedure; Participation; Safeguard; Review</x:v>
      </x:c>
      <x:c r="K5" s="557" t="str">
        <x:v>E1</x:v>
      </x:c>
      <x:c r="L5" s="557" t="str">
        <x:v>Very high</x:v>
      </x:c>
      <x:c r="M5" s="557" t="str">
        <x:v>SRC-1605</x:v>
      </x:c>
      <x:c r="N5" s="557" t="str">
        <x:v>Official or documented material establishes that Environmental impact assessment authorities requires environmental assessment before specified project decisions by Project developers subject to environmental assessment.</x:v>
      </x:c>
      <x:c r="O5" s="557" t="str">
        <x:v>Assessment, consultation or an action plan does not itself establish consent, no harm, compliance or successful remedy.</x:v>
      </x:c>
      <x:c r="P5" s="557" t="str">
        <x:v>Timing, information access, independence, cumulative impacts, power asymmetry and enforceability determine practical effect.</x:v>
      </x:c>
      <x:c r="Q5" s="557" t="str">
        <x:v>Active</x:v>
      </x:c>
      <x:c r="R5" s="557" t="str">
        <x:v>186</x:v>
      </x:c>
      <x:c r="S5" s="557" t="str">
        <x:v>2026-07-28</x:v>
      </x:c>
    </x:row>
    <x:row r="6" ht="48" customHeight="1">
      <x:c r="A6" s="557" t="str">
        <x:v>V30PERMIT-002</x:v>
      </x:c>
      <x:c r="B6" s="557" t="str">
        <x:v>Environmental permitting, impact assessment &amp; participation</x:v>
      </x:c>
      <x:c r="C6" s="557" t="str">
        <x:v>Project developers subject to environmental assessment</x:v>
      </x:c>
      <x:c r="D6" s="557" t="str">
        <x:v>Environmental and social assessment consultants</x:v>
      </x:c>
      <x:c r="E6" s="557" t="str">
        <x:v>commissions assessment from</x:v>
      </x:c>
      <x:c r="F6" s="557" t="str">
        <x:v>INS-1243</x:v>
      </x:c>
      <x:c r="G6" s="557" t="str">
        <x:v>Project concept and environmental context</x:v>
      </x:c>
      <x:c r="H6" s="557" t="str">
        <x:v>Defined assessment terms and alternatives</x:v>
      </x:c>
      <x:c r="I6" s="557" t="str">
        <x:v>MECH-1043 — Impact-assessment scoping</x:v>
      </x:c>
      <x:c r="J6" s="557" t="str">
        <x:v>Permission; Procedure; Participation; Safeguard; Review</x:v>
      </x:c>
      <x:c r="K6" s="557" t="str">
        <x:v>E1</x:v>
      </x:c>
      <x:c r="L6" s="557" t="str">
        <x:v>Very high</x:v>
      </x:c>
      <x:c r="M6" s="557" t="str">
        <x:v>SRC-1605</x:v>
      </x:c>
      <x:c r="N6" s="557" t="str">
        <x:v>Official or documented material establishes that Project developers subject to environmental assessment commissions technical environmental and social assessment work from Environmental and social assessment consultants.</x:v>
      </x:c>
      <x:c r="O6" s="557" t="str">
        <x:v>Assessment, consultation or an action plan does not itself establish consent, no harm, compliance or successful remedy.</x:v>
      </x:c>
      <x:c r="P6" s="557" t="str">
        <x:v>Timing, information access, independence, cumulative impacts, power asymmetry and enforceability determine practical effect.</x:v>
      </x:c>
      <x:c r="Q6" s="557" t="str">
        <x:v>Active</x:v>
      </x:c>
      <x:c r="R6" s="557" t="str">
        <x:v>186</x:v>
      </x:c>
      <x:c r="S6" s="557" t="str">
        <x:v>2026-07-28</x:v>
      </x:c>
    </x:row>
    <x:row r="7" ht="48" customHeight="1">
      <x:c r="A7" s="557" t="str">
        <x:v>V30PERMIT-003</x:v>
      </x:c>
      <x:c r="B7" s="557" t="str">
        <x:v>Environmental permitting, impact assessment &amp; participation</x:v>
      </x:c>
      <x:c r="C7" s="557" t="str">
        <x:v>Environmental and social assessment consultants</x:v>
      </x:c>
      <x:c r="D7" s="557" t="str">
        <x:v>Environmental impact assessment authorities</x:v>
      </x:c>
      <x:c r="E7" s="557" t="str">
        <x:v>submits assessment to</x:v>
      </x:c>
      <x:c r="F7" s="557" t="str">
        <x:v>INS-1243</x:v>
      </x:c>
      <x:c r="G7" s="557" t="str">
        <x:v>Project concept and environmental context</x:v>
      </x:c>
      <x:c r="H7" s="557" t="str">
        <x:v>Defined assessment terms and alternatives</x:v>
      </x:c>
      <x:c r="I7" s="557" t="str">
        <x:v>MECH-1043 — Impact-assessment scoping</x:v>
      </x:c>
      <x:c r="J7" s="557" t="str">
        <x:v>Permission; Procedure; Participation; Safeguard; Review</x:v>
      </x:c>
      <x:c r="K7" s="557" t="str">
        <x:v>E1</x:v>
      </x:c>
      <x:c r="L7" s="557" t="str">
        <x:v>Very high</x:v>
      </x:c>
      <x:c r="M7" s="557" t="str">
        <x:v>SRC-1605</x:v>
      </x:c>
      <x:c r="N7" s="557" t="str">
        <x:v>Official or documented material establishes that Environmental and social assessment consultants prepares assessment documents submitted to Environmental impact assessment authorities.</x:v>
      </x:c>
      <x:c r="O7" s="557" t="str">
        <x:v>Assessment, consultation or an action plan does not itself establish consent, no harm, compliance or successful remedy.</x:v>
      </x:c>
      <x:c r="P7" s="557" t="str">
        <x:v>Timing, information access, independence, cumulative impacts, power asymmetry and enforceability determine practical effect.</x:v>
      </x:c>
      <x:c r="Q7" s="557" t="str">
        <x:v>Active</x:v>
      </x:c>
      <x:c r="R7" s="557" t="str">
        <x:v>186</x:v>
      </x:c>
      <x:c r="S7" s="557" t="str">
        <x:v>2026-07-28</x:v>
      </x:c>
    </x:row>
    <x:row r="8" ht="48" customHeight="1">
      <x:c r="A8" s="557" t="str">
        <x:v>V30PERMIT-004</x:v>
      </x:c>
      <x:c r="B8" s="557" t="str">
        <x:v>Environmental permitting, impact assessment &amp; participation</x:v>
      </x:c>
      <x:c r="C8" s="557" t="str">
        <x:v>Environmental impact assessment authorities</x:v>
      </x:c>
      <x:c r="D8" s="557" t="str">
        <x:v>Project developers subject to environmental assessment</x:v>
      </x:c>
      <x:c r="E8" s="557" t="str">
        <x:v>issues or refuses consent to</x:v>
      </x:c>
      <x:c r="F8" s="557" t="str">
        <x:v>INS-1244</x:v>
      </x:c>
      <x:c r="G8" s="557" t="str">
        <x:v>Assessment record and legal criteria</x:v>
      </x:c>
      <x:c r="H8" s="557" t="str">
        <x:v>Permit, conditions or refusal</x:v>
      </x:c>
      <x:c r="I8" s="557" t="str">
        <x:v>MECH-1044 — Environmental authorization</x:v>
      </x:c>
      <x:c r="J8" s="557" t="str">
        <x:v>Permission; Procedure; Participation; Safeguard; Review</x:v>
      </x:c>
      <x:c r="K8" s="557" t="str">
        <x:v>E1</x:v>
      </x:c>
      <x:c r="L8" s="557" t="str">
        <x:v>Very high</x:v>
      </x:c>
      <x:c r="M8" s="557" t="str">
        <x:v>SRC-1605</x:v>
      </x:c>
      <x:c r="N8" s="557" t="str">
        <x:v>Official or documented material establishes that Environmental impact assessment authorities issues conditions, approvals or refusals affecting Project developers subject to environmental assessment.</x:v>
      </x:c>
      <x:c r="O8" s="557" t="str">
        <x:v>Assessment, consultation or an action plan does not itself establish consent, no harm, compliance or successful remedy.</x:v>
      </x:c>
      <x:c r="P8" s="557" t="str">
        <x:v>Timing, information access, independence, cumulative impacts, power asymmetry and enforceability determine practical effect.</x:v>
      </x:c>
      <x:c r="Q8" s="557" t="str">
        <x:v>Active</x:v>
      </x:c>
      <x:c r="R8" s="557" t="str">
        <x:v>186</x:v>
      </x:c>
      <x:c r="S8" s="557" t="str">
        <x:v>2026-07-28</x:v>
      </x:c>
    </x:row>
    <x:row r="9" ht="48" customHeight="1">
      <x:c r="A9" s="557" t="str">
        <x:v>V30PERMIT-005</x:v>
      </x:c>
      <x:c r="B9" s="557" t="str">
        <x:v>Environmental permitting, impact assessment &amp; participation</x:v>
      </x:c>
      <x:c r="C9" s="557" t="str">
        <x:v>Public consultation authorities</x:v>
      </x:c>
      <x:c r="D9" s="557" t="str">
        <x:v>Project-affected communities</x:v>
      </x:c>
      <x:c r="E9" s="557" t="str">
        <x:v>conducts consultation with</x:v>
      </x:c>
      <x:c r="F9" s="557" t="str">
        <x:v>INS-1245</x:v>
      </x:c>
      <x:c r="G9" s="557" t="str">
        <x:v>Notice, information and stakeholder submissions</x:v>
      </x:c>
      <x:c r="H9" s="557" t="str">
        <x:v>Administrative record and possible design change</x:v>
      </x:c>
      <x:c r="I9" s="557" t="str">
        <x:v>MECH-1045 — Public participation conversion</x:v>
      </x:c>
      <x:c r="J9" s="557" t="str">
        <x:v>Permission; Procedure; Participation; Safeguard; Review</x:v>
      </x:c>
      <x:c r="K9" s="557" t="str">
        <x:v>E1</x:v>
      </x:c>
      <x:c r="L9" s="557" t="str">
        <x:v>Very high</x:v>
      </x:c>
      <x:c r="M9" s="557" t="str">
        <x:v>SRC-1603</x:v>
      </x:c>
      <x:c r="N9" s="557" t="str">
        <x:v>Official or documented material establishes that Public consultation authorities organises public participation processes involving Project-affected communities.</x:v>
      </x:c>
      <x:c r="O9" s="557" t="str">
        <x:v>Assessment, consultation or an action plan does not itself establish consent, no harm, compliance or successful remedy.</x:v>
      </x:c>
      <x:c r="P9" s="557" t="str">
        <x:v>Timing, information access, independence, cumulative impacts, power asymmetry and enforceability determine practical effect.</x:v>
      </x:c>
      <x:c r="Q9" s="557" t="str">
        <x:v>Active</x:v>
      </x:c>
      <x:c r="R9" s="557" t="str">
        <x:v>186</x:v>
      </x:c>
      <x:c r="S9" s="557" t="str">
        <x:v>2026-07-28</x:v>
      </x:c>
    </x:row>
    <x:row r="10" ht="48" customHeight="1">
      <x:c r="A10" s="557" t="str">
        <x:v>V30PERMIT-006</x:v>
      </x:c>
      <x:c r="B10" s="557" t="str">
        <x:v>Environmental permitting, impact assessment &amp; participation</x:v>
      </x:c>
      <x:c r="C10" s="557" t="str">
        <x:v>Aarhus Convention Compliance Committee</x:v>
      </x:c>
      <x:c r="D10" s="557" t="str">
        <x:v>Paris Agreement Parties</x:v>
      </x:c>
      <x:c r="E10" s="557" t="str">
        <x:v>reviews access-right compliance by</x:v>
      </x:c>
      <x:c r="F10" s="557" t="str">
        <x:v>INS-1248</x:v>
      </x:c>
      <x:c r="G10" s="557" t="str">
        <x:v>Information, participation or justice complaint</x:v>
      </x:c>
      <x:c r="H10" s="557" t="str">
        <x:v>Compliance finding or remedy recommendation</x:v>
      </x:c>
      <x:c r="I10" s="557" t="str">
        <x:v>MECH-1048 — Environmental access-right review</x:v>
      </x:c>
      <x:c r="J10" s="557" t="str">
        <x:v>Permission; Procedure; Participation; Safeguard; Review</x:v>
      </x:c>
      <x:c r="K10" s="557" t="str">
        <x:v>E1</x:v>
      </x:c>
      <x:c r="L10" s="557" t="str">
        <x:v>Very high</x:v>
      </x:c>
      <x:c r="M10" s="557" t="str">
        <x:v>SRC-1603</x:v>
      </x:c>
      <x:c r="N10" s="557" t="str">
        <x:v>Official or documented material establishes that Aarhus Convention Compliance Committee reviews communications concerning environmental information, participation and justice obligations of Paris Agreement Parties.</x:v>
      </x:c>
      <x:c r="O10" s="557" t="str">
        <x:v>Assessment, consultation or an action plan does not itself establish consent, no harm, compliance or successful remedy.</x:v>
      </x:c>
      <x:c r="P10" s="557" t="str">
        <x:v>Timing, information access, independence, cumulative impacts, power asymmetry and enforceability determine practical effect.</x:v>
      </x:c>
      <x:c r="Q10" s="557" t="str">
        <x:v>Active</x:v>
      </x:c>
      <x:c r="R10" s="557" t="str">
        <x:v>186</x:v>
      </x:c>
      <x:c r="S10" s="557" t="str">
        <x:v>2026-07-28</x:v>
      </x:c>
    </x:row>
    <x:row r="11" ht="48" customHeight="1">
      <x:c r="A11" s="557" t="str">
        <x:v>V30PERMIT-007</x:v>
      </x:c>
      <x:c r="B11" s="557" t="str">
        <x:v>Environmental permitting, impact assessment &amp; participation</x:v>
      </x:c>
      <x:c r="C11" s="557" t="str">
        <x:v>Escazú Agreement Committee to Support Implementation and Compliance</x:v>
      </x:c>
      <x:c r="D11" s="557" t="str">
        <x:v>Environmental defenders</x:v>
      </x:c>
      <x:c r="E11" s="557" t="str">
        <x:v>supports access-right protections affecting</x:v>
      </x:c>
      <x:c r="F11" s="557" t="str">
        <x:v>INS-1248</x:v>
      </x:c>
      <x:c r="G11" s="557" t="str">
        <x:v>Information, participation or justice complaint</x:v>
      </x:c>
      <x:c r="H11" s="557" t="str">
        <x:v>Compliance finding or remedy recommendation</x:v>
      </x:c>
      <x:c r="I11" s="557" t="str">
        <x:v>MECH-1048 — Environmental access-right review</x:v>
      </x:c>
      <x:c r="J11" s="557" t="str">
        <x:v>Permission; Procedure; Participation; Safeguard; Review</x:v>
      </x:c>
      <x:c r="K11" s="557" t="str">
        <x:v>E1</x:v>
      </x:c>
      <x:c r="L11" s="557" t="str">
        <x:v>Very high</x:v>
      </x:c>
      <x:c r="M11" s="557" t="str">
        <x:v>SRC-1604</x:v>
      </x:c>
      <x:c r="N11" s="557" t="str">
        <x:v>Official or documented material establishes that Escazú Agreement Committee to Support Implementation and Compliance supports implementation of access rights and defender provisions relevant to Environmental defenders.</x:v>
      </x:c>
      <x:c r="O11" s="557" t="str">
        <x:v>Assessment, consultation or an action plan does not itself establish consent, no harm, compliance or successful remedy.</x:v>
      </x:c>
      <x:c r="P11" s="557" t="str">
        <x:v>Timing, information access, independence, cumulative impacts, power asymmetry and enforceability determine practical effect.</x:v>
      </x:c>
      <x:c r="Q11" s="557" t="str">
        <x:v>Active</x:v>
      </x:c>
      <x:c r="R11" s="557" t="str">
        <x:v>186</x:v>
      </x:c>
      <x:c r="S11" s="557" t="str">
        <x:v>2026-07-28</x:v>
      </x:c>
    </x:row>
    <x:row r="12" ht="48" customHeight="1">
      <x:c r="A12" s="557" t="str">
        <x:v>V30PERMIT-008</x:v>
      </x:c>
      <x:c r="B12" s="557" t="str">
        <x:v>Environmental permitting, impact assessment &amp; participation</x:v>
      </x:c>
      <x:c r="C12" s="557" t="str">
        <x:v>Environmental impact assessment authorities</x:v>
      </x:c>
      <x:c r="D12" s="557" t="str">
        <x:v>Environmental defenders</x:v>
      </x:c>
      <x:c r="E12" s="557" t="str">
        <x:v>provides procedural access to</x:v>
      </x:c>
      <x:c r="F12" s="557" t="str">
        <x:v>INS-1245</x:v>
      </x:c>
      <x:c r="G12" s="557" t="str">
        <x:v>Notice, information and stakeholder submissions</x:v>
      </x:c>
      <x:c r="H12" s="557" t="str">
        <x:v>Administrative record and possible design change</x:v>
      </x:c>
      <x:c r="I12" s="557" t="str">
        <x:v>MECH-1045 — Public participation conversion</x:v>
      </x:c>
      <x:c r="J12" s="557" t="str">
        <x:v>Permission; Procedure; Participation; Safeguard; Review</x:v>
      </x:c>
      <x:c r="K12" s="557" t="str">
        <x:v>E1</x:v>
      </x:c>
      <x:c r="L12" s="557" t="str">
        <x:v>Very high</x:v>
      </x:c>
      <x:c r="M12" s="557" t="str">
        <x:v>SRC-1603</x:v>
      </x:c>
      <x:c r="N12" s="557" t="str">
        <x:v>Official or documented material establishes that Environmental impact assessment authorities provides information, participation or challenge channels available to Environmental defenders.</x:v>
      </x:c>
      <x:c r="O12" s="557" t="str">
        <x:v>Assessment, consultation or an action plan does not itself establish consent, no harm, compliance or successful remedy.</x:v>
      </x:c>
      <x:c r="P12" s="557" t="str">
        <x:v>Timing, information access, independence, cumulative impacts, power asymmetry and enforceability determine practical effect.</x:v>
      </x:c>
      <x:c r="Q12" s="557" t="str">
        <x:v>Active</x:v>
      </x:c>
      <x:c r="R12" s="557" t="str">
        <x:v>186</x:v>
      </x:c>
      <x:c r="S12" s="557" t="str">
        <x:v>2026-07-28</x:v>
      </x:c>
    </x:row>
    <x:row r="13" ht="48" customHeight="1">
      <x:c r="A13" s="557" t="str">
        <x:v>V30PERMIT-009</x:v>
      </x:c>
      <x:c r="B13" s="557" t="str">
        <x:v>Environmental permitting, impact assessment &amp; participation</x:v>
      </x:c>
      <x:c r="C13" s="557" t="str">
        <x:v>Equator Principles financial institutions</x:v>
      </x:c>
      <x:c r="D13" s="557" t="str">
        <x:v>Project developers subject to environmental assessment</x:v>
      </x:c>
      <x:c r="E13" s="557" t="str">
        <x:v>conditions project finance for</x:v>
      </x:c>
      <x:c r="F13" s="557" t="str">
        <x:v>INS-1247</x:v>
      </x:c>
      <x:c r="G13" s="557" t="str">
        <x:v>Project finance and environmental-social risk</x:v>
      </x:c>
      <x:c r="H13" s="557" t="str">
        <x:v>Action plan, covenants and disbursement conditions</x:v>
      </x:c>
      <x:c r="I13" s="557" t="str">
        <x:v>MECH-1047 — Lender safeguard conditionality</x:v>
      </x:c>
      <x:c r="J13" s="557" t="str">
        <x:v>Permission; Procedure; Participation; Safeguard; Review</x:v>
      </x:c>
      <x:c r="K13" s="557" t="str">
        <x:v>E2</x:v>
      </x:c>
      <x:c r="L13" s="557" t="str">
        <x:v>High</x:v>
      </x:c>
      <x:c r="M13" s="557" t="str">
        <x:v>SRC-1606</x:v>
      </x:c>
      <x:c r="N13" s="557" t="str">
        <x:v>Official or documented material establishes that Equator Principles financial institutions apply environmental and social due-diligence conditions to financed projects of Project developers subject to environmental assessment.</x:v>
      </x:c>
      <x:c r="O13" s="557" t="str">
        <x:v>Assessment, consultation or an action plan does not itself establish consent, no harm, compliance or successful remedy.</x:v>
      </x:c>
      <x:c r="P13" s="557" t="str">
        <x:v>Timing, information access, independence, cumulative impacts, power asymmetry and enforceability determine practical effect.</x:v>
      </x:c>
      <x:c r="Q13" s="557" t="str">
        <x:v>Active</x:v>
      </x:c>
      <x:c r="R13" s="557" t="str">
        <x:v>186</x:v>
      </x:c>
      <x:c r="S13" s="557" t="str">
        <x:v>2026-07-28</x:v>
      </x:c>
    </x:row>
    <x:row r="14" ht="48" customHeight="1">
      <x:c r="A14" s="557" t="str">
        <x:v>V30PERMIT-010</x:v>
      </x:c>
      <x:c r="B14" s="557" t="str">
        <x:v>Environmental permitting, impact assessment &amp; participation</x:v>
      </x:c>
      <x:c r="C14" s="557" t="str">
        <x:v>International Finance Corporation</x:v>
      </x:c>
      <x:c r="D14" s="557" t="str">
        <x:v>Project developers subject to environmental assessment</x:v>
      </x:c>
      <x:c r="E14" s="557" t="str">
        <x:v>applies performance standards to</x:v>
      </x:c>
      <x:c r="F14" s="557" t="str">
        <x:v>INS-1247</x:v>
      </x:c>
      <x:c r="G14" s="557" t="str">
        <x:v>Project finance and environmental-social risk</x:v>
      </x:c>
      <x:c r="H14" s="557" t="str">
        <x:v>Action plan, covenants and disbursement conditions</x:v>
      </x:c>
      <x:c r="I14" s="557" t="str">
        <x:v>MECH-1047 — Lender safeguard conditionality</x:v>
      </x:c>
      <x:c r="J14" s="557" t="str">
        <x:v>Permission; Procedure; Participation; Safeguard; Review</x:v>
      </x:c>
      <x:c r="K14" s="557" t="str">
        <x:v>E2</x:v>
      </x:c>
      <x:c r="L14" s="557" t="str">
        <x:v>High</x:v>
      </x:c>
      <x:c r="M14" s="557" t="str">
        <x:v>SRC-1605</x:v>
      </x:c>
      <x:c r="N14" s="557" t="str">
        <x:v>Official or documented material establishes that International Finance Corporation conditions relevant IFC financing on performance-standard compliance by Project developers subject to environmental assessment.</x:v>
      </x:c>
      <x:c r="O14" s="557" t="str">
        <x:v>Assessment, consultation or an action plan does not itself establish consent, no harm, compliance or successful remedy.</x:v>
      </x:c>
      <x:c r="P14" s="557" t="str">
        <x:v>Timing, information access, independence, cumulative impacts, power asymmetry and enforceability determine practical effect.</x:v>
      </x:c>
      <x:c r="Q14" s="557" t="str">
        <x:v>Active</x:v>
      </x:c>
      <x:c r="R14" s="557" t="str">
        <x:v>186</x:v>
      </x:c>
      <x:c r="S14" s="557" t="str">
        <x:v>2026-07-28</x:v>
      </x:c>
    </x:row>
    <x:row r="15" ht="48" customHeight="1">
      <x:c r="A15" s="557" t="str">
        <x:v>V30PERMIT-011</x:v>
      </x:c>
      <x:c r="B15" s="557" t="str">
        <x:v>Environmental permitting, impact assessment &amp; participation</x:v>
      </x:c>
      <x:c r="C15" s="557" t="str">
        <x:v>Indigenous peoples and local communities in conservation areas</x:v>
      </x:c>
      <x:c r="D15" s="557" t="str">
        <x:v>Project developers subject to environmental assessment</x:v>
      </x:c>
      <x:c r="E15" s="557" t="str">
        <x:v>asserts consultation or consent rights against</x:v>
      </x:c>
      <x:c r="F15" s="557" t="str">
        <x:v>INS-1246</x:v>
      </x:c>
      <x:c r="G15" s="557" t="str">
        <x:v>Affected rights and project impacts</x:v>
      </x:c>
      <x:c r="H15" s="557" t="str">
        <x:v>Consultation, consent requirement or negotiated conditions</x:v>
      </x:c>
      <x:c r="I15" s="557" t="str">
        <x:v>MECH-1046 — Indigenous-consultation safeguard</x:v>
      </x:c>
      <x:c r="J15" s="557" t="str">
        <x:v>Permission; Procedure; Participation; Safeguard; Review</x:v>
      </x:c>
      <x:c r="K15" s="557" t="str">
        <x:v>E2</x:v>
      </x:c>
      <x:c r="L15" s="557" t="str">
        <x:v>High</x:v>
      </x:c>
      <x:c r="M15" s="557" t="str">
        <x:v>SRC-1605</x:v>
      </x:c>
      <x:c r="N15" s="557" t="str">
        <x:v>Official or documented material establishes that Indigenous peoples and local communities in conservation areas participate in consultation or consent processes affecting projects of Project developers subject to environmental assessment.</x:v>
      </x:c>
      <x:c r="O15" s="557" t="str">
        <x:v>Assessment, consultation or an action plan does not itself establish consent, no harm, compliance or successful remedy.</x:v>
      </x:c>
      <x:c r="P15" s="557" t="str">
        <x:v>Timing, information access, independence, cumulative impacts, power asymmetry and enforceability determine practical effect.</x:v>
      </x:c>
      <x:c r="Q15" s="557" t="str">
        <x:v>Active</x:v>
      </x:c>
      <x:c r="R15" s="557" t="str">
        <x:v>186</x:v>
      </x:c>
      <x:c r="S15" s="557" t="str">
        <x:v>2026-07-28</x:v>
      </x:c>
    </x:row>
    <x:row r="16" ht="48" customHeight="1">
      <x:c r="A16" s="600" t="str">
        <x:v>V30PERMIT-012</x:v>
      </x:c>
      <x:c r="B16" s="600" t="str">
        <x:v>Environmental permitting, impact assessment &amp; participation</x:v>
      </x:c>
      <x:c r="C16" s="600" t="str">
        <x:v>Equator Principles financial institutions</x:v>
      </x:c>
      <x:c r="D16" s="600" t="str">
        <x:v>Project-affected communities</x:v>
      </x:c>
      <x:c r="E16" s="600" t="str">
        <x:v>creates lender-safeguard channel affecting</x:v>
      </x:c>
      <x:c r="F16" s="600" t="str">
        <x:v>INS-1247</x:v>
      </x:c>
      <x:c r="G16" s="600" t="str">
        <x:v>Project finance and environmental-social risk</x:v>
      </x:c>
      <x:c r="H16" s="600" t="str">
        <x:v>Action plan, covenants and disbursement conditions</x:v>
      </x:c>
      <x:c r="I16" s="600" t="str">
        <x:v>MECH-1047 — Lender safeguard conditionality</x:v>
      </x:c>
      <x:c r="J16" s="600" t="str">
        <x:v>Permission; Procedure; Participation; Safeguard; Review</x:v>
      </x:c>
      <x:c r="K16" s="600" t="str">
        <x:v>S1</x:v>
      </x:c>
      <x:c r="L16" s="600" t="str">
        <x:v>Moderate</x:v>
      </x:c>
      <x:c r="M16" s="600" t="str">
        <x:v>SRC-1606</x:v>
      </x:c>
      <x:c r="N16" s="600" t="str">
        <x:v>Official or documented material establishes that Equator Principles financial institutions apply lender due diligence that can create indirect safeguard and grievance channels affecting Project-affected communities.</x:v>
      </x:c>
      <x:c r="O16" s="600" t="str">
        <x:v>Assessment, consultation or an action plan does not itself establish consent, no harm, compliance or successful remedy.</x:v>
      </x:c>
      <x:c r="P16" s="600" t="str">
        <x:v>Timing, information access, independence, cumulative impacts, power asymmetry and enforceability determine practical effect.</x:v>
      </x:c>
      <x:c r="Q16" s="600" t="str">
        <x:v>Active</x:v>
      </x:c>
      <x:c r="R16" s="600" t="str">
        <x:v>186</x:v>
      </x:c>
      <x:c r="S16" s="600" t="str">
        <x:v>2026-07-28</x:v>
      </x:c>
    </x:row>
  </x:sheetData>
  <x:mergeCells>
    <x:mergeCell ref="A1:S1"/>
    <x:mergeCell ref="A2:S2"/>
  </x:mergeCells>
  <x:conditionalFormatting sqref="K5:K16">
    <x:cfRule type="expression" dxfId="1091" priority="1">
      <x:formula>$K5="E1"</x:formula>
    </x:cfRule>
    <x:cfRule type="expression" dxfId="1092" priority="2">
      <x:formula>$K5="E2"</x:formula>
    </x:cfRule>
    <x:cfRule type="expression" dxfId="1093" priority="3">
      <x:formula>$K5="S1"</x:formula>
    </x:cfRule>
    <x:cfRule type="expression" dxfId="1094" priority="4">
      <x:formula>$K5="U1"</x:formula>
    </x:cfRule>
    <x:cfRule type="expression" dxfId="1095" priority="5">
      <x:formula>$K5="N1"</x:formula>
    </x:cfRule>
  </x:conditionalFormatting>
  <x:pageMargins left="0.7" right="0.7" top="0.75" bottom="0.75" header="0.3" footer="0.3"/>
  <x:tableParts count="1">
    <x:tablePart xmlns:r="http://schemas.openxmlformats.org/officeDocument/2006/relationships" r:id="R77e7be3e62f14539"/>
  </x:tableParts>
</x:worksheet>
</file>

<file path=xl/worksheets/sheet190.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Biodiversity, Forests &amp; Nature</x:v>
      </x:c>
      <x:c r="B1" s="563"/>
      <x:c r="C1" s="563"/>
      <x:c r="D1" s="563"/>
      <x:c r="E1" s="563"/>
      <x:c r="F1" s="563"/>
      <x:c r="G1" s="563"/>
      <x:c r="H1" s="563"/>
      <x:c r="I1" s="563"/>
      <x:c r="J1" s="563"/>
      <x:c r="K1" s="563"/>
      <x:c r="L1" s="563"/>
      <x:c r="M1" s="563"/>
      <x:c r="N1" s="563"/>
      <x:c r="O1" s="563"/>
      <x:c r="P1" s="563"/>
      <x:c r="Q1" s="563"/>
      <x:c r="R1" s="563"/>
      <x:c r="S1" s="563"/>
    </x:row>
    <x:row r="2" ht="34" customHeight="1">
      <x:c r="A2" s="593" t="str">
        <x:v>Targets, protected areas, ecological rights, forests, REDD+, traceability and nature claims.</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V30BIO-001</x:v>
      </x:c>
      <x:c r="B5" s="557" t="str">
        <x:v>Biodiversity, protected areas &amp; ecological rights</x:v>
      </x:c>
      <x:c r="C5" s="557" t="str">
        <x:v>Convention on Biological Diversity Secretariat</x:v>
      </x:c>
      <x:c r="D5" s="557" t="str">
        <x:v>National biodiversity focal points</x:v>
      </x:c>
      <x:c r="E5" s="557" t="str">
        <x:v>supports implementation by</x:v>
      </x:c>
      <x:c r="F5" s="557" t="str">
        <x:v>INS-1249</x:v>
      </x:c>
      <x:c r="G5" s="557" t="str">
        <x:v>Global framework target</x:v>
      </x:c>
      <x:c r="H5" s="557" t="str">
        <x:v>National biodiversity plan and indicators</x:v>
      </x:c>
      <x:c r="I5" s="557" t="str">
        <x:v>MECH-1049 — Biodiversity target translation</x:v>
      </x:c>
      <x:c r="J5" s="557" t="str">
        <x:v>Designation; Conservation; Rights; Measurement; Trade control</x:v>
      </x:c>
      <x:c r="K5" s="557" t="str">
        <x:v>E1</x:v>
      </x:c>
      <x:c r="L5" s="557" t="str">
        <x:v>Very high</x:v>
      </x:c>
      <x:c r="M5" s="557" t="str">
        <x:v>SRC-1607</x:v>
      </x:c>
      <x:c r="N5" s="557" t="str">
        <x:v>Official or documented material establishes that Convention on Biological Diversity Secretariat supports reporting and implementation coordination by National biodiversity focal points.</x:v>
      </x:c>
      <x:c r="O5" s="557" t="str">
        <x:v>Designation, a target or a disclosure does not itself establish effective conservation, equitable governance or ecological recovery.</x:v>
      </x:c>
      <x:c r="P5" s="557" t="str">
        <x:v>Tenure, rights, enforcement, ecological condition, connectivity and local participation must be observed.</x:v>
      </x:c>
      <x:c r="Q5" s="557" t="str">
        <x:v>Active</x:v>
      </x:c>
      <x:c r="R5" s="557" t="str">
        <x:v>187</x:v>
      </x:c>
      <x:c r="S5" s="557" t="str">
        <x:v>2026-07-28</x:v>
      </x:c>
    </x:row>
    <x:row r="6" ht="48" customHeight="1">
      <x:c r="A6" s="557" t="str">
        <x:v>V30BIO-002</x:v>
      </x:c>
      <x:c r="B6" s="557" t="str">
        <x:v>Biodiversity, protected areas &amp; ecological rights</x:v>
      </x:c>
      <x:c r="C6" s="557" t="str">
        <x:v>Conference of the Parties to the Convention on Biological Diversity</x:v>
      </x:c>
      <x:c r="D6" s="557" t="str">
        <x:v>Sovereign governments</x:v>
      </x:c>
      <x:c r="E6" s="557" t="str">
        <x:v>adopts biodiversity framework for</x:v>
      </x:c>
      <x:c r="F6" s="557" t="str">
        <x:v>INS-1249</x:v>
      </x:c>
      <x:c r="G6" s="557" t="str">
        <x:v>Global framework target</x:v>
      </x:c>
      <x:c r="H6" s="557" t="str">
        <x:v>National biodiversity plan and indicators</x:v>
      </x:c>
      <x:c r="I6" s="557" t="str">
        <x:v>MECH-1049 — Biodiversity target translation</x:v>
      </x:c>
      <x:c r="J6" s="557" t="str">
        <x:v>Designation; Conservation; Rights; Measurement; Trade control</x:v>
      </x:c>
      <x:c r="K6" s="557" t="str">
        <x:v>E1</x:v>
      </x:c>
      <x:c r="L6" s="557" t="str">
        <x:v>Very high</x:v>
      </x:c>
      <x:c r="M6" s="557" t="str">
        <x:v>SRC-1607</x:v>
      </x:c>
      <x:c r="N6" s="557" t="str">
        <x:v>Official or documented material establishes that Conference of the Parties to the Convention on Biological Diversity adopts global biodiversity targets and decisions for Sovereign governments.</x:v>
      </x:c>
      <x:c r="O6" s="557" t="str">
        <x:v>Designation, a target or a disclosure does not itself establish effective conservation, equitable governance or ecological recovery.</x:v>
      </x:c>
      <x:c r="P6" s="557" t="str">
        <x:v>Tenure, rights, enforcement, ecological condition, connectivity and local participation must be observed.</x:v>
      </x:c>
      <x:c r="Q6" s="557" t="str">
        <x:v>Active</x:v>
      </x:c>
      <x:c r="R6" s="557" t="str">
        <x:v>187</x:v>
      </x:c>
      <x:c r="S6" s="557" t="str">
        <x:v>2026-07-28</x:v>
      </x:c>
    </x:row>
    <x:row r="7" ht="48" customHeight="1">
      <x:c r="A7" s="557" t="str">
        <x:v>V30BIO-003</x:v>
      </x:c>
      <x:c r="B7" s="557" t="str">
        <x:v>Biodiversity, protected areas &amp; ecological rights</x:v>
      </x:c>
      <x:c r="C7" s="557" t="str">
        <x:v>National biodiversity focal points</x:v>
      </x:c>
      <x:c r="D7" s="557" t="str">
        <x:v>Convention on Biological Diversity Secretariat</x:v>
      </x:c>
      <x:c r="E7" s="557" t="str">
        <x:v>submits plans and reports to</x:v>
      </x:c>
      <x:c r="F7" s="557" t="str">
        <x:v>INS-1249</x:v>
      </x:c>
      <x:c r="G7" s="557" t="str">
        <x:v>Global framework target</x:v>
      </x:c>
      <x:c r="H7" s="557" t="str">
        <x:v>National biodiversity plan and indicators</x:v>
      </x:c>
      <x:c r="I7" s="557" t="str">
        <x:v>MECH-1049 — Biodiversity target translation</x:v>
      </x:c>
      <x:c r="J7" s="557" t="str">
        <x:v>Designation; Conservation; Rights; Measurement; Trade control</x:v>
      </x:c>
      <x:c r="K7" s="557" t="str">
        <x:v>E1</x:v>
      </x:c>
      <x:c r="L7" s="557" t="str">
        <x:v>Very high</x:v>
      </x:c>
      <x:c r="M7" s="557" t="str">
        <x:v>SRC-1607</x:v>
      </x:c>
      <x:c r="N7" s="557" t="str">
        <x:v>Official or documented material establishes that National biodiversity focal points submit national biodiversity strategies and reports to Convention on Biological Diversity Secretariat.</x:v>
      </x:c>
      <x:c r="O7" s="557" t="str">
        <x:v>Designation, a target or a disclosure does not itself establish effective conservation, equitable governance or ecological recovery.</x:v>
      </x:c>
      <x:c r="P7" s="557" t="str">
        <x:v>Tenure, rights, enforcement, ecological condition, connectivity and local participation must be observed.</x:v>
      </x:c>
      <x:c r="Q7" s="557" t="str">
        <x:v>Active</x:v>
      </x:c>
      <x:c r="R7" s="557" t="str">
        <x:v>187</x:v>
      </x:c>
      <x:c r="S7" s="557" t="str">
        <x:v>2026-07-28</x:v>
      </x:c>
    </x:row>
    <x:row r="8" ht="48" customHeight="1">
      <x:c r="A8" s="557" t="str">
        <x:v>V30BIO-004</x:v>
      </x:c>
      <x:c r="B8" s="557" t="str">
        <x:v>Biodiversity, protected areas &amp; ecological rights</x:v>
      </x:c>
      <x:c r="C8" s="557" t="str">
        <x:v>National protected-area agencies</x:v>
      </x:c>
      <x:c r="D8" s="557" t="str">
        <x:v>Indigenous peoples and local communities in conservation areas</x:v>
      </x:c>
      <x:c r="E8" s="557" t="str">
        <x:v>designates or manages areas affecting</x:v>
      </x:c>
      <x:c r="F8" s="557" t="str">
        <x:v>INS-1250</x:v>
      </x:c>
      <x:c r="G8" s="557" t="str">
        <x:v>Defined geography and conservation objective</x:v>
      </x:c>
      <x:c r="H8" s="557" t="str">
        <x:v>Legal conservation status</x:v>
      </x:c>
      <x:c r="I8" s="557" t="str">
        <x:v>MECH-1050 — Protected-area designation</x:v>
      </x:c>
      <x:c r="J8" s="557" t="str">
        <x:v>Designation; Conservation; Rights; Measurement; Trade control</x:v>
      </x:c>
      <x:c r="K8" s="557" t="str">
        <x:v>E1</x:v>
      </x:c>
      <x:c r="L8" s="557" t="str">
        <x:v>Very high</x:v>
      </x:c>
      <x:c r="M8" s="557" t="str">
        <x:v>SRC-1607</x:v>
      </x:c>
      <x:c r="N8" s="557" t="str">
        <x:v>Official or documented material establishes that National protected-area agencies designate and manage protected areas that affect the rights and uses of Indigenous peoples and local communities in conservation areas.</x:v>
      </x:c>
      <x:c r="O8" s="557" t="str">
        <x:v>Designation, a target or a disclosure does not itself establish effective conservation, equitable governance or ecological recovery.</x:v>
      </x:c>
      <x:c r="P8" s="557" t="str">
        <x:v>Tenure, rights, enforcement, ecological condition, connectivity and local participation must be observed.</x:v>
      </x:c>
      <x:c r="Q8" s="557" t="str">
        <x:v>Active</x:v>
      </x:c>
      <x:c r="R8" s="557" t="str">
        <x:v>187</x:v>
      </x:c>
      <x:c r="S8" s="557" t="str">
        <x:v>2026-07-28</x:v>
      </x:c>
    </x:row>
    <x:row r="9" ht="48" customHeight="1">
      <x:c r="A9" s="557" t="str">
        <x:v>V30BIO-005</x:v>
      </x:c>
      <x:c r="B9" s="557" t="str">
        <x:v>Biodiversity, protected areas &amp; ecological rights</x:v>
      </x:c>
      <x:c r="C9" s="557" t="str">
        <x:v>Other effective area-based conservation measure authorities</x:v>
      </x:c>
      <x:c r="D9" s="557" t="str">
        <x:v>Indigenous peoples and local communities in conservation areas</x:v>
      </x:c>
      <x:c r="E9" s="557" t="str">
        <x:v>recognizes conservation areas involving</x:v>
      </x:c>
      <x:c r="F9" s="557" t="str">
        <x:v>INS-1251</x:v>
      </x:c>
      <x:c r="G9" s="557" t="str">
        <x:v>Area-based governance outside formal protected areas</x:v>
      </x:c>
      <x:c r="H9" s="557" t="str">
        <x:v>Recognized conservation contribution</x:v>
      </x:c>
      <x:c r="I9" s="557" t="str">
        <x:v>MECH-1051 — OECM recognition</x:v>
      </x:c>
      <x:c r="J9" s="557" t="str">
        <x:v>Designation; Conservation; Rights; Measurement; Trade control</x:v>
      </x:c>
      <x:c r="K9" s="557" t="str">
        <x:v>E1</x:v>
      </x:c>
      <x:c r="L9" s="557" t="str">
        <x:v>Very high</x:v>
      </x:c>
      <x:c r="M9" s="557" t="str">
        <x:v>SRC-1608</x:v>
      </x:c>
      <x:c r="N9" s="557" t="str">
        <x:v>Official or documented material establishes that Other effective area-based conservation measure authorities recognize qualifying conservation measures involving Indigenous peoples and local communities in conservation areas.</x:v>
      </x:c>
      <x:c r="O9" s="557" t="str">
        <x:v>Designation, a target or a disclosure does not itself establish effective conservation, equitable governance or ecological recovery.</x:v>
      </x:c>
      <x:c r="P9" s="557" t="str">
        <x:v>Tenure, rights, enforcement, ecological condition, connectivity and local participation must be observed.</x:v>
      </x:c>
      <x:c r="Q9" s="557" t="str">
        <x:v>Active</x:v>
      </x:c>
      <x:c r="R9" s="557" t="str">
        <x:v>187</x:v>
      </x:c>
      <x:c r="S9" s="557" t="str">
        <x:v>2026-07-28</x:v>
      </x:c>
    </x:row>
    <x:row r="10" ht="48" customHeight="1">
      <x:c r="A10" s="557" t="str">
        <x:v>V30BIO-006</x:v>
      </x:c>
      <x:c r="B10" s="557" t="str">
        <x:v>Biodiversity, protected areas &amp; ecological rights</x:v>
      </x:c>
      <x:c r="C10" s="557" t="str">
        <x:v>Convention on International Trade in Endangered Species Secretariat</x:v>
      </x:c>
      <x:c r="D10" s="557" t="str">
        <x:v>National biodiversity focal points</x:v>
      </x:c>
      <x:c r="E10" s="557" t="str">
        <x:v>supports species-trade permitting by</x:v>
      </x:c>
      <x:c r="F10" s="557" t="str">
        <x:v>INS-1252</x:v>
      </x:c>
      <x:c r="G10" s="557" t="str">
        <x:v>Species listing, specimen and trade purpose</x:v>
      </x:c>
      <x:c r="H10" s="557" t="str">
        <x:v>Authorized, restricted or prohibited movement</x:v>
      </x:c>
      <x:c r="I10" s="557" t="str">
        <x:v>MECH-1052 — Species-trade permitting</x:v>
      </x:c>
      <x:c r="J10" s="557" t="str">
        <x:v>Designation; Conservation; Rights; Measurement; Trade control</x:v>
      </x:c>
      <x:c r="K10" s="557" t="str">
        <x:v>E1</x:v>
      </x:c>
      <x:c r="L10" s="557" t="str">
        <x:v>Very high</x:v>
      </x:c>
      <x:c r="M10" s="557" t="str">
        <x:v>SRC-1610</x:v>
      </x:c>
      <x:c r="N10" s="557" t="str">
        <x:v>Official or documented material establishes that Convention on International Trade in Endangered Species Secretariat supports implementation of species-trade controls by National biodiversity focal points.</x:v>
      </x:c>
      <x:c r="O10" s="557" t="str">
        <x:v>Designation, a target or a disclosure does not itself establish effective conservation, equitable governance or ecological recovery.</x:v>
      </x:c>
      <x:c r="P10" s="557" t="str">
        <x:v>Tenure, rights, enforcement, ecological condition, connectivity and local participation must be observed.</x:v>
      </x:c>
      <x:c r="Q10" s="557" t="str">
        <x:v>Active</x:v>
      </x:c>
      <x:c r="R10" s="557" t="str">
        <x:v>187</x:v>
      </x:c>
      <x:c r="S10" s="557" t="str">
        <x:v>2026-07-28</x:v>
      </x:c>
    </x:row>
    <x:row r="11" ht="48" customHeight="1">
      <x:c r="A11" s="557" t="str">
        <x:v>V30BIO-007</x:v>
      </x:c>
      <x:c r="B11" s="557" t="str">
        <x:v>Biodiversity, protected areas &amp; ecological rights</x:v>
      </x:c>
      <x:c r="C11" s="557" t="str">
        <x:v>Ramsar Convention Secretariat</x:v>
      </x:c>
      <x:c r="D11" s="557" t="str">
        <x:v>National protected-area agencies</x:v>
      </x:c>
      <x:c r="E11" s="557" t="str">
        <x:v>records wetland designations by</x:v>
      </x:c>
      <x:c r="F11" s="557" t="str">
        <x:v>INS-1253</x:v>
      </x:c>
      <x:c r="G11" s="557" t="str">
        <x:v>Ecological criteria and national nomination</x:v>
      </x:c>
      <x:c r="H11" s="557" t="str">
        <x:v>Internationally recognized wetland site</x:v>
      </x:c>
      <x:c r="I11" s="557" t="str">
        <x:v>MECH-1053 — Wetland designation</x:v>
      </x:c>
      <x:c r="J11" s="557" t="str">
        <x:v>Designation; Conservation; Rights; Measurement; Trade control</x:v>
      </x:c>
      <x:c r="K11" s="557" t="str">
        <x:v>E1</x:v>
      </x:c>
      <x:c r="L11" s="557" t="str">
        <x:v>Very high</x:v>
      </x:c>
      <x:c r="M11" s="557" t="str">
        <x:v>SRC-1611</x:v>
      </x:c>
      <x:c r="N11" s="557" t="str">
        <x:v>Official or documented material establishes that Ramsar Convention Secretariat supports designation and wise-use commitments implemented by National protected-area agencies.</x:v>
      </x:c>
      <x:c r="O11" s="557" t="str">
        <x:v>Designation, a target or a disclosure does not itself establish effective conservation, equitable governance or ecological recovery.</x:v>
      </x:c>
      <x:c r="P11" s="557" t="str">
        <x:v>Tenure, rights, enforcement, ecological condition, connectivity and local participation must be observed.</x:v>
      </x:c>
      <x:c r="Q11" s="557" t="str">
        <x:v>Active</x:v>
      </x:c>
      <x:c r="R11" s="557" t="str">
        <x:v>187</x:v>
      </x:c>
      <x:c r="S11" s="557" t="str">
        <x:v>2026-07-28</x:v>
      </x:c>
    </x:row>
    <x:row r="12" ht="48" customHeight="1">
      <x:c r="A12" s="557" t="str">
        <x:v>V30BIO-008</x:v>
      </x:c>
      <x:c r="B12" s="557" t="str">
        <x:v>Biodiversity, protected areas &amp; ecological rights</x:v>
      </x:c>
      <x:c r="C12" s="557" t="str">
        <x:v>Global Environment Facility</x:v>
      </x:c>
      <x:c r="D12" s="557" t="str">
        <x:v>Global Biodiversity Framework Fund</x:v>
      </x:c>
      <x:c r="E12" s="557" t="str">
        <x:v>hosts and administers</x:v>
      </x:c>
      <x:c r="F12" s="557" t="str">
        <x:v>INS-1255</x:v>
      </x:c>
      <x:c r="G12" s="557" t="str">
        <x:v>Global framework target</x:v>
      </x:c>
      <x:c r="H12" s="557" t="str">
        <x:v>National biodiversity plan and indicators</x:v>
      </x:c>
      <x:c r="I12" s="557" t="str">
        <x:v>MECH-1049 — Biodiversity target translation</x:v>
      </x:c>
      <x:c r="J12" s="557" t="str">
        <x:v>Designation; Conservation; Rights; Measurement; Trade control</x:v>
      </x:c>
      <x:c r="K12" s="557" t="str">
        <x:v>E1</x:v>
      </x:c>
      <x:c r="L12" s="557" t="str">
        <x:v>Very high</x:v>
      </x:c>
      <x:c r="M12" s="557" t="str">
        <x:v>SRC-1612</x:v>
      </x:c>
      <x:c r="N12" s="557" t="str">
        <x:v>Official or documented material establishes that Global Environment Facility provides the institutional platform for Global Biodiversity Framework Fund.</x:v>
      </x:c>
      <x:c r="O12" s="557" t="str">
        <x:v>Designation, a target or a disclosure does not itself establish effective conservation, equitable governance or ecological recovery.</x:v>
      </x:c>
      <x:c r="P12" s="557" t="str">
        <x:v>Tenure, rights, enforcement, ecological condition, connectivity and local participation must be observed.</x:v>
      </x:c>
      <x:c r="Q12" s="557" t="str">
        <x:v>Active</x:v>
      </x:c>
      <x:c r="R12" s="557" t="str">
        <x:v>187</x:v>
      </x:c>
      <x:c r="S12" s="557" t="str">
        <x:v>2026-07-28</x:v>
      </x:c>
    </x:row>
    <x:row r="13" ht="48" customHeight="1">
      <x:c r="A13" s="557" t="str">
        <x:v>V30BIO-009</x:v>
      </x:c>
      <x:c r="B13" s="557" t="str">
        <x:v>Biodiversity, protected areas &amp; ecological rights</x:v>
      </x:c>
      <x:c r="C13" s="557" t="str">
        <x:v>Intergovernmental Science-Policy Platform on Biodiversity and Ecosystem Services</x:v>
      </x:c>
      <x:c r="D13" s="557" t="str">
        <x:v>Convention on Biological Diversity Secretariat</x:v>
      </x:c>
      <x:c r="E13" s="557" t="str">
        <x:v>provides assessment synthesis to</x:v>
      </x:c>
      <x:c r="F13" s="557" t="str">
        <x:v>INS-1249</x:v>
      </x:c>
      <x:c r="G13" s="557" t="str">
        <x:v>Global framework target</x:v>
      </x:c>
      <x:c r="H13" s="557" t="str">
        <x:v>National biodiversity plan and indicators</x:v>
      </x:c>
      <x:c r="I13" s="557" t="str">
        <x:v>MECH-1049 — Biodiversity target translation</x:v>
      </x:c>
      <x:c r="J13" s="557" t="str">
        <x:v>Designation; Conservation; Rights; Measurement; Trade control</x:v>
      </x:c>
      <x:c r="K13" s="557" t="str">
        <x:v>E2</x:v>
      </x:c>
      <x:c r="L13" s="557" t="str">
        <x:v>High</x:v>
      </x:c>
      <x:c r="M13" s="557" t="str">
        <x:v>SRC-1609</x:v>
      </x:c>
      <x:c r="N13" s="557" t="str">
        <x:v>Official or documented material establishes that Intergovernmental Science-Policy Platform on Biodiversity and Ecosystem Services provides biodiversity assessment evidence relevant to Convention on Biological Diversity Secretariat.</x:v>
      </x:c>
      <x:c r="O13" s="557" t="str">
        <x:v>Designation, a target or a disclosure does not itself establish effective conservation, equitable governance or ecological recovery.</x:v>
      </x:c>
      <x:c r="P13" s="557" t="str">
        <x:v>Tenure, rights, enforcement, ecological condition, connectivity and local participation must be observed.</x:v>
      </x:c>
      <x:c r="Q13" s="557" t="str">
        <x:v>Active</x:v>
      </x:c>
      <x:c r="R13" s="557" t="str">
        <x:v>187</x:v>
      </x:c>
      <x:c r="S13" s="557" t="str">
        <x:v>2026-07-28</x:v>
      </x:c>
    </x:row>
    <x:row r="14" ht="48" customHeight="1">
      <x:c r="A14" s="557" t="str">
        <x:v>V30BIO-010</x:v>
      </x:c>
      <x:c r="B14" s="557" t="str">
        <x:v>Biodiversity, protected areas &amp; ecological rights</x:v>
      </x:c>
      <x:c r="C14" s="557" t="str">
        <x:v>International Union for Conservation of Nature</x:v>
      </x:c>
      <x:c r="D14" s="557" t="str">
        <x:v>National protected-area agencies</x:v>
      </x:c>
      <x:c r="E14" s="557" t="str">
        <x:v>provides conservation classifications to</x:v>
      </x:c>
      <x:c r="F14" s="557" t="str">
        <x:v>INS-1250</x:v>
      </x:c>
      <x:c r="G14" s="557" t="str">
        <x:v>Defined geography and conservation objective</x:v>
      </x:c>
      <x:c r="H14" s="557" t="str">
        <x:v>Legal conservation status</x:v>
      </x:c>
      <x:c r="I14" s="557" t="str">
        <x:v>MECH-1050 — Protected-area designation</x:v>
      </x:c>
      <x:c r="J14" s="557" t="str">
        <x:v>Designation; Conservation; Rights; Measurement; Trade control</x:v>
      </x:c>
      <x:c r="K14" s="557" t="str">
        <x:v>E2</x:v>
      </x:c>
      <x:c r="L14" s="557" t="str">
        <x:v>High</x:v>
      </x:c>
      <x:c r="M14" s="557" t="str">
        <x:v>SRC-1609</x:v>
      </x:c>
      <x:c r="N14" s="557" t="str">
        <x:v>Official or documented material establishes that International Union for Conservation of Nature provides categories, assessments and guidance used by National protected-area agencies.</x:v>
      </x:c>
      <x:c r="O14" s="557" t="str">
        <x:v>Designation, a target or a disclosure does not itself establish effective conservation, equitable governance or ecological recovery.</x:v>
      </x:c>
      <x:c r="P14" s="557" t="str">
        <x:v>Tenure, rights, enforcement, ecological condition, connectivity and local participation must be observed.</x:v>
      </x:c>
      <x:c r="Q14" s="557" t="str">
        <x:v>Active</x:v>
      </x:c>
      <x:c r="R14" s="557" t="str">
        <x:v>187</x:v>
      </x:c>
      <x:c r="S14" s="557" t="str">
        <x:v>2026-07-28</x:v>
      </x:c>
    </x:row>
    <x:row r="15" ht="48" customHeight="1">
      <x:c r="A15" s="557" t="str">
        <x:v>V30BIO-011</x:v>
      </x:c>
      <x:c r="B15" s="557" t="str">
        <x:v>Biodiversity, protected areas &amp; ecological rights</x:v>
      </x:c>
      <x:c r="C15" s="557" t="str">
        <x:v>Taskforce on Nature-related Financial Disclosures</x:v>
      </x:c>
      <x:c r="D15" s="557" t="str">
        <x:v>Listed companies</x:v>
      </x:c>
      <x:c r="E15" s="557" t="str">
        <x:v>provides nature-risk disclosure recommendations to</x:v>
      </x:c>
      <x:c r="F15" s="557" t="str">
        <x:v>INS-1249</x:v>
      </x:c>
      <x:c r="G15" s="557" t="str">
        <x:v>Corporate locations, dependencies and impacts</x:v>
      </x:c>
      <x:c r="H15" s="557" t="str">
        <x:v>Nature-related risk and opportunity disclosure</x:v>
      </x:c>
      <x:c r="I15" s="557" t="str">
        <x:v>MECH-1054 — Nature-risk disclosure</x:v>
      </x:c>
      <x:c r="J15" s="557" t="str">
        <x:v>Designation; Conservation; Rights; Measurement; Trade control</x:v>
      </x:c>
      <x:c r="K15" s="557" t="str">
        <x:v>E2</x:v>
      </x:c>
      <x:c r="L15" s="557" t="str">
        <x:v>High</x:v>
      </x:c>
      <x:c r="M15" s="557" t="str">
        <x:v>SRC-1613</x:v>
      </x:c>
      <x:c r="N15" s="557" t="str">
        <x:v>Official or documented material establishes that Taskforce on Nature-related Financial Disclosures publishes voluntary nature-related disclosure recommendations for Listed companies.</x:v>
      </x:c>
      <x:c r="O15" s="557" t="str">
        <x:v>Designation, a target or a disclosure does not itself establish effective conservation, equitable governance or ecological recovery.</x:v>
      </x:c>
      <x:c r="P15" s="557" t="str">
        <x:v>Tenure, rights, enforcement, ecological condition, connectivity and local participation must be observed.</x:v>
      </x:c>
      <x:c r="Q15" s="557" t="str">
        <x:v>Active</x:v>
      </x:c>
      <x:c r="R15" s="557" t="str">
        <x:v>187</x:v>
      </x:c>
      <x:c r="S15" s="557" t="str">
        <x:v>2026-07-28</x:v>
      </x:c>
    </x:row>
    <x:row r="16" ht="48" customHeight="1">
      <x:c r="A16" s="557" t="str">
        <x:v>V30BIO-012</x:v>
      </x:c>
      <x:c r="B16" s="557" t="str">
        <x:v>Biodiversity, protected areas &amp; ecological rights</x:v>
      </x:c>
      <x:c r="C16" s="557" t="str">
        <x:v>Biodiversity data repositories</x:v>
      </x:c>
      <x:c r="D16" s="557" t="str">
        <x:v>National biodiversity focal points</x:v>
      </x:c>
      <x:c r="E16" s="557" t="str">
        <x:v>supplies ecological observations to</x:v>
      </x:c>
      <x:c r="F16" s="557" t="str">
        <x:v>INS-1249</x:v>
      </x:c>
      <x:c r="G16" s="557" t="str">
        <x:v>Global framework target</x:v>
      </x:c>
      <x:c r="H16" s="557" t="str">
        <x:v>National biodiversity plan and indicators</x:v>
      </x:c>
      <x:c r="I16" s="557" t="str">
        <x:v>MECH-1049 — Biodiversity target translation</x:v>
      </x:c>
      <x:c r="J16" s="557" t="str">
        <x:v>Designation; Conservation; Rights; Measurement; Trade control</x:v>
      </x:c>
      <x:c r="K16" s="557" t="str">
        <x:v>S1</x:v>
      </x:c>
      <x:c r="L16" s="557" t="str">
        <x:v>Moderate</x:v>
      </x:c>
      <x:c r="M16" s="557" t="str">
        <x:v>SRC-1608</x:v>
      </x:c>
      <x:c r="N16" s="557" t="str">
        <x:v>Official or documented material establishes that Biodiversity data repositories supplies records and indicators that may inform National biodiversity focal points.</x:v>
      </x:c>
      <x:c r="O16" s="557" t="str">
        <x:v>Designation, a target or a disclosure does not itself establish effective conservation, equitable governance or ecological recovery.</x:v>
      </x:c>
      <x:c r="P16" s="557" t="str">
        <x:v>Tenure, rights, enforcement, ecological condition, connectivity and local participation must be observed.</x:v>
      </x:c>
      <x:c r="Q16" s="557" t="str">
        <x:v>Active</x:v>
      </x:c>
      <x:c r="R16" s="557" t="str">
        <x:v>187</x:v>
      </x:c>
      <x:c r="S16" s="557" t="str">
        <x:v>2026-07-28</x:v>
      </x:c>
    </x:row>
    <x:row r="17" ht="48" customHeight="1">
      <x:c r="A17" s="557" t="str">
        <x:v>V30FOREST-001</x:v>
      </x:c>
      <x:c r="B17" s="557" t="str">
        <x:v>Forests, land-use change &amp; nature finance</x:v>
      </x:c>
      <x:c r="C17" s="557" t="str">
        <x:v>National forest agencies</x:v>
      </x:c>
      <x:c r="D17" s="557" t="str">
        <x:v>REDD+ national coordinating entities</x:v>
      </x:c>
      <x:c r="E17" s="557" t="str">
        <x:v>supplies forest data to</x:v>
      </x:c>
      <x:c r="F17" s="557" t="str">
        <x:v>INS-1257</x:v>
      </x:c>
      <x:c r="G17" s="557" t="str">
        <x:v>Historical and modeled forest emissions</x:v>
      </x:c>
      <x:c r="H17" s="557" t="str">
        <x:v>Benchmark for results measurement</x:v>
      </x:c>
      <x:c r="I17" s="557" t="str">
        <x:v>MECH-1055 — Forest reference-level accounting</x:v>
      </x:c>
      <x:c r="J17" s="557" t="str">
        <x:v>Land use; Carbon accounting; Traceability; Benefit allocation; Conservation</x:v>
      </x:c>
      <x:c r="K17" s="557" t="str">
        <x:v>E1</x:v>
      </x:c>
      <x:c r="L17" s="557" t="str">
        <x:v>Very high</x:v>
      </x:c>
      <x:c r="M17" s="557" t="str">
        <x:v>SRC-1607</x:v>
      </x:c>
      <x:c r="N17" s="557" t="str">
        <x:v>Official or documented material establishes that National forest agencies supplies forest-monitoring and land-use information to REDD+ national coordinating entities.</x:v>
      </x:c>
      <x:c r="O17" s="557" t="str">
        <x:v>A forest reference level, credit or due-diligence declaration does not itself prove avoided deforestation, permanence or fair benefit sharing.</x:v>
      </x:c>
      <x:c r="P17" s="557" t="str">
        <x:v>Counterfactuals, leakage, tenure, fire, commodity demand and local rights can alter outcomes.</x:v>
      </x:c>
      <x:c r="Q17" s="557" t="str">
        <x:v>Active</x:v>
      </x:c>
      <x:c r="R17" s="557" t="str">
        <x:v>187</x:v>
      </x:c>
      <x:c r="S17" s="557" t="str">
        <x:v>2026-07-28</x:v>
      </x:c>
    </x:row>
    <x:row r="18" ht="48" customHeight="1">
      <x:c r="A18" s="557" t="str">
        <x:v>V30FOREST-002</x:v>
      </x:c>
      <x:c r="B18" s="557" t="str">
        <x:v>Forests, land-use change &amp; nature finance</x:v>
      </x:c>
      <x:c r="C18" s="557" t="str">
        <x:v>REDD+ national coordinating entities</x:v>
      </x:c>
      <x:c r="D18" s="557" t="str">
        <x:v>United Nations Framework Convention on Climate Change Secretariat</x:v>
      </x:c>
      <x:c r="E18" s="557" t="str">
        <x:v>submits forest reference levels to</x:v>
      </x:c>
      <x:c r="F18" s="557" t="str">
        <x:v>INS-1257</x:v>
      </x:c>
      <x:c r="G18" s="557" t="str">
        <x:v>Historical and modeled forest emissions</x:v>
      </x:c>
      <x:c r="H18" s="557" t="str">
        <x:v>Benchmark for results measurement</x:v>
      </x:c>
      <x:c r="I18" s="557" t="str">
        <x:v>MECH-1055 — Forest reference-level accounting</x:v>
      </x:c>
      <x:c r="J18" s="557" t="str">
        <x:v>Land use; Carbon accounting; Traceability; Benefit allocation; Conservation</x:v>
      </x:c>
      <x:c r="K18" s="557" t="str">
        <x:v>E1</x:v>
      </x:c>
      <x:c r="L18" s="557" t="str">
        <x:v>Very high</x:v>
      </x:c>
      <x:c r="M18" s="557" t="str">
        <x:v>SRC-1557</x:v>
      </x:c>
      <x:c r="N18" s="557" t="str">
        <x:v>Official or documented material establishes that REDD+ national coordinating entities submit forest reference levels and results information to United Nations Framework Convention on Climate Change Secretariat.</x:v>
      </x:c>
      <x:c r="O18" s="557" t="str">
        <x:v>A forest reference level, credit or due-diligence declaration does not itself prove avoided deforestation, permanence or fair benefit sharing.</x:v>
      </x:c>
      <x:c r="P18" s="557" t="str">
        <x:v>Counterfactuals, leakage, tenure, fire, commodity demand and local rights can alter outcomes.</x:v>
      </x:c>
      <x:c r="Q18" s="557" t="str">
        <x:v>Active</x:v>
      </x:c>
      <x:c r="R18" s="557" t="str">
        <x:v>187</x:v>
      </x:c>
      <x:c r="S18" s="557" t="str">
        <x:v>2026-07-28</x:v>
      </x:c>
    </x:row>
    <x:row r="19" ht="48" customHeight="1">
      <x:c r="A19" s="557" t="str">
        <x:v>V30FOREST-003</x:v>
      </x:c>
      <x:c r="B19" s="557" t="str">
        <x:v>Forests, land-use change &amp; nature finance</x:v>
      </x:c>
      <x:c r="C19" s="557" t="str">
        <x:v>Jurisdictional REDD+ programmes</x:v>
      </x:c>
      <x:c r="D19" s="557" t="str">
        <x:v>REDD+ national coordinating entities</x:v>
      </x:c>
      <x:c r="E19" s="557" t="str">
        <x:v>operates under authorization of</x:v>
      </x:c>
      <x:c r="F19" s="557" t="str">
        <x:v>INS-1256</x:v>
      </x:c>
      <x:c r="G19" s="557" t="str">
        <x:v>National or subnational forest programme</x:v>
      </x:c>
      <x:c r="H19" s="557" t="str">
        <x:v>Eligible results and benefit-sharing framework</x:v>
      </x:c>
      <x:c r="I19" s="557" t="str">
        <x:v>MECH-1056 — Jurisdictional REDD+ authorization</x:v>
      </x:c>
      <x:c r="J19" s="557" t="str">
        <x:v>Land use; Carbon accounting; Traceability; Benefit allocation; Conservation</x:v>
      </x:c>
      <x:c r="K19" s="557" t="str">
        <x:v>E1</x:v>
      </x:c>
      <x:c r="L19" s="557" t="str">
        <x:v>Very high</x:v>
      </x:c>
      <x:c r="M19" s="557" t="str">
        <x:v>SRC-1557</x:v>
      </x:c>
      <x:c r="N19" s="557" t="str">
        <x:v>Official or documented material establishes that Jurisdictional REDD+ programmes operate under national or subnational authorization coordinated by REDD+ national coordinating entities.</x:v>
      </x:c>
      <x:c r="O19" s="557" t="str">
        <x:v>A forest reference level, credit or due-diligence declaration does not itself prove avoided deforestation, permanence or fair benefit sharing.</x:v>
      </x:c>
      <x:c r="P19" s="557" t="str">
        <x:v>Counterfactuals, leakage, tenure, fire, commodity demand and local rights can alter outcomes.</x:v>
      </x:c>
      <x:c r="Q19" s="557" t="str">
        <x:v>Active</x:v>
      </x:c>
      <x:c r="R19" s="557" t="str">
        <x:v>187</x:v>
      </x:c>
      <x:c r="S19" s="557" t="str">
        <x:v>2026-07-28</x:v>
      </x:c>
    </x:row>
    <x:row r="20" ht="48" customHeight="1">
      <x:c r="A20" s="557" t="str">
        <x:v>V30FOREST-004</x:v>
      </x:c>
      <x:c r="B20" s="557" t="str">
        <x:v>Forests, land-use change &amp; nature finance</x:v>
      </x:c>
      <x:c r="C20" s="557" t="str">
        <x:v>National forest agencies</x:v>
      </x:c>
      <x:c r="D20" s="557" t="str">
        <x:v>Forest carbon project developers</x:v>
      </x:c>
      <x:c r="E20" s="557" t="str">
        <x:v>issues forest-use permissions affecting</x:v>
      </x:c>
      <x:c r="F20" s="557" t="str">
        <x:v>INS-1259</x:v>
      </x:c>
      <x:c r="G20" s="557" t="str">
        <x:v>Land title, covenant or stewardship agreement</x:v>
      </x:c>
      <x:c r="H20" s="557" t="str">
        <x:v>Restricted land use and conservation obligation</x:v>
      </x:c>
      <x:c r="I20" s="557" t="str">
        <x:v>MECH-1059 — Conservation-rights allocation</x:v>
      </x:c>
      <x:c r="J20" s="557" t="str">
        <x:v>Land use; Carbon accounting; Traceability; Benefit allocation; Conservation</x:v>
      </x:c>
      <x:c r="K20" s="557" t="str">
        <x:v>E1</x:v>
      </x:c>
      <x:c r="L20" s="557" t="str">
        <x:v>Very high</x:v>
      </x:c>
      <x:c r="M20" s="557" t="str">
        <x:v>SRC-1607</x:v>
      </x:c>
      <x:c r="N20" s="557" t="str">
        <x:v>Official or documented material establishes that National forest agencies issue concessions, permits or land-use decisions affecting Forest carbon project developers.</x:v>
      </x:c>
      <x:c r="O20" s="557" t="str">
        <x:v>A forest reference level, credit or due-diligence declaration does not itself prove avoided deforestation, permanence or fair benefit sharing.</x:v>
      </x:c>
      <x:c r="P20" s="557" t="str">
        <x:v>Counterfactuals, leakage, tenure, fire, commodity demand and local rights can alter outcomes.</x:v>
      </x:c>
      <x:c r="Q20" s="557" t="str">
        <x:v>Active</x:v>
      </x:c>
      <x:c r="R20" s="557" t="str">
        <x:v>187</x:v>
      </x:c>
      <x:c r="S20" s="557" t="str">
        <x:v>2026-07-28</x:v>
      </x:c>
    </x:row>
    <x:row r="21" ht="48" customHeight="1">
      <x:c r="A21" s="557" t="str">
        <x:v>V30FOREST-005</x:v>
      </x:c>
      <x:c r="B21" s="557" t="str">
        <x:v>Forests, land-use change &amp; nature finance</x:v>
      </x:c>
      <x:c r="C21" s="557" t="str">
        <x:v>Deforestation-free supply-chain regulators</x:v>
      </x:c>
      <x:c r="D21" s="557" t="str">
        <x:v>Corporate supply-chain emissions reporters</x:v>
      </x:c>
      <x:c r="E21" s="557" t="str">
        <x:v>requires due-diligence declarations from</x:v>
      </x:c>
      <x:c r="F21" s="557" t="str">
        <x:v>INS-1260</x:v>
      </x:c>
      <x:c r="G21" s="557" t="str">
        <x:v>Commodity sourcing and geolocation data</x:v>
      </x:c>
      <x:c r="H21" s="557" t="str">
        <x:v>Market-access compliance determination</x:v>
      </x:c>
      <x:c r="I21" s="557" t="str">
        <x:v>MECH-1058 — Deforestation due-diligence</x:v>
      </x:c>
      <x:c r="J21" s="557" t="str">
        <x:v>Land use; Carbon accounting; Traceability; Benefit allocation; Conservation</x:v>
      </x:c>
      <x:c r="K21" s="557" t="str">
        <x:v>E1</x:v>
      </x:c>
      <x:c r="L21" s="557" t="str">
        <x:v>Very high</x:v>
      </x:c>
      <x:c r="M21" s="557" t="str">
        <x:v>SRC-1613</x:v>
      </x:c>
      <x:c r="N21" s="557" t="str">
        <x:v>Official or documented material establishes that Deforestation-free supply-chain regulators require traceability or due-diligence information from Corporate supply-chain emissions reporters.</x:v>
      </x:c>
      <x:c r="O21" s="557" t="str">
        <x:v>A forest reference level, credit or due-diligence declaration does not itself prove avoided deforestation, permanence or fair benefit sharing.</x:v>
      </x:c>
      <x:c r="P21" s="557" t="str">
        <x:v>Counterfactuals, leakage, tenure, fire, commodity demand and local rights can alter outcomes.</x:v>
      </x:c>
      <x:c r="Q21" s="557" t="str">
        <x:v>Active</x:v>
      </x:c>
      <x:c r="R21" s="557" t="str">
        <x:v>187</x:v>
      </x:c>
      <x:c r="S21" s="557" t="str">
        <x:v>2026-07-28</x:v>
      </x:c>
    </x:row>
    <x:row r="22" ht="48" customHeight="1">
      <x:c r="A22" s="557" t="str">
        <x:v>V30FOREST-006</x:v>
      </x:c>
      <x:c r="B22" s="557" t="str">
        <x:v>Forests, land-use change &amp; nature finance</x:v>
      </x:c>
      <x:c r="C22" s="557" t="str">
        <x:v>National protected-area agencies</x:v>
      </x:c>
      <x:c r="D22" s="557" t="str">
        <x:v>Forest carbon project developers</x:v>
      </x:c>
      <x:c r="E22" s="557" t="str">
        <x:v>restricts land use by</x:v>
      </x:c>
      <x:c r="F22" s="557" t="str">
        <x:v>INS-1261</x:v>
      </x:c>
      <x:c r="G22" s="557" t="str">
        <x:v>Land title, covenant or stewardship agreement</x:v>
      </x:c>
      <x:c r="H22" s="557" t="str">
        <x:v>Restricted land use and conservation obligation</x:v>
      </x:c>
      <x:c r="I22" s="557" t="str">
        <x:v>MECH-1059 — Conservation-rights allocation</x:v>
      </x:c>
      <x:c r="J22" s="557" t="str">
        <x:v>Land use; Carbon accounting; Traceability; Benefit allocation; Conservation</x:v>
      </x:c>
      <x:c r="K22" s="557" t="str">
        <x:v>E1</x:v>
      </x:c>
      <x:c r="L22" s="557" t="str">
        <x:v>Very high</x:v>
      </x:c>
      <x:c r="M22" s="557" t="str">
        <x:v>SRC-1607</x:v>
      </x:c>
      <x:c r="N22" s="557" t="str">
        <x:v>Official or documented material establishes that National protected-area agencies apply conservation designations and conditions affecting Forest carbon project developers.</x:v>
      </x:c>
      <x:c r="O22" s="557" t="str">
        <x:v>A forest reference level, credit or due-diligence declaration does not itself prove avoided deforestation, permanence or fair benefit sharing.</x:v>
      </x:c>
      <x:c r="P22" s="557" t="str">
        <x:v>Counterfactuals, leakage, tenure, fire, commodity demand and local rights can alter outcomes.</x:v>
      </x:c>
      <x:c r="Q22" s="557" t="str">
        <x:v>Active</x:v>
      </x:c>
      <x:c r="R22" s="557" t="str">
        <x:v>187</x:v>
      </x:c>
      <x:c r="S22" s="557" t="str">
        <x:v>2026-07-28</x:v>
      </x:c>
    </x:row>
    <x:row r="23" ht="48" customHeight="1">
      <x:c r="A23" s="557" t="str">
        <x:v>V30FOREST-007</x:v>
      </x:c>
      <x:c r="B23" s="557" t="str">
        <x:v>Forests, land-use change &amp; nature finance</x:v>
      </x:c>
      <x:c r="C23" s="557" t="str">
        <x:v>Global Environment Facility</x:v>
      </x:c>
      <x:c r="D23" s="557" t="str">
        <x:v>REDD+ national coordinating entities</x:v>
      </x:c>
      <x:c r="E23" s="557" t="str">
        <x:v>finances forest and biodiversity programmes of</x:v>
      </x:c>
      <x:c r="F23" s="557" t="str">
        <x:v>INS-1256</x:v>
      </x:c>
      <x:c r="G23" s="557" t="str">
        <x:v>National or subnational forest programme</x:v>
      </x:c>
      <x:c r="H23" s="557" t="str">
        <x:v>Eligible results and benefit-sharing framework</x:v>
      </x:c>
      <x:c r="I23" s="557" t="str">
        <x:v>MECH-1056 — Jurisdictional REDD+ authorization</x:v>
      </x:c>
      <x:c r="J23" s="557" t="str">
        <x:v>Land use; Carbon accounting; Traceability; Benefit allocation; Conservation</x:v>
      </x:c>
      <x:c r="K23" s="557" t="str">
        <x:v>E1</x:v>
      </x:c>
      <x:c r="L23" s="557" t="str">
        <x:v>Very high</x:v>
      </x:c>
      <x:c r="M23" s="557" t="str">
        <x:v>SRC-1612</x:v>
      </x:c>
      <x:c r="N23" s="557" t="str">
        <x:v>Official or documented material establishes that Global Environment Facility provides grants or blended support to programmes coordinated by REDD+ national coordinating entities.</x:v>
      </x:c>
      <x:c r="O23" s="557" t="str">
        <x:v>A forest reference level, credit or due-diligence declaration does not itself prove avoided deforestation, permanence or fair benefit sharing.</x:v>
      </x:c>
      <x:c r="P23" s="557" t="str">
        <x:v>Counterfactuals, leakage, tenure, fire, commodity demand and local rights can alter outcomes.</x:v>
      </x:c>
      <x:c r="Q23" s="557" t="str">
        <x:v>Active</x:v>
      </x:c>
      <x:c r="R23" s="557" t="str">
        <x:v>187</x:v>
      </x:c>
      <x:c r="S23" s="557" t="str">
        <x:v>2026-07-28</x:v>
      </x:c>
    </x:row>
    <x:row r="24" ht="48" customHeight="1">
      <x:c r="A24" s="557" t="str">
        <x:v>V30FOREST-008</x:v>
      </x:c>
      <x:c r="B24" s="557" t="str">
        <x:v>Forests, land-use change &amp; nature finance</x:v>
      </x:c>
      <x:c r="C24" s="557" t="str">
        <x:v>Forest carbon project developers</x:v>
      </x:c>
      <x:c r="D24" s="557" t="str">
        <x:v>Validation and verification bodies for carbon projects</x:v>
      </x:c>
      <x:c r="E24" s="557" t="str">
        <x:v>commissions verification from</x:v>
      </x:c>
      <x:c r="F24" s="557" t="str">
        <x:v>INS-1258</x:v>
      </x:c>
      <x:c r="G24" s="557" t="str">
        <x:v>Verified forest emission reduction</x:v>
      </x:c>
      <x:c r="H24" s="557" t="str">
        <x:v>Serialized credit or results-based payment claim</x:v>
      </x:c>
      <x:c r="I24" s="557" t="str">
        <x:v>MECH-1057 — Forest-credit issuance</x:v>
      </x:c>
      <x:c r="J24" s="557" t="str">
        <x:v>Land use; Carbon accounting; Traceability; Benefit allocation; Conservation</x:v>
      </x:c>
      <x:c r="K24" s="557" t="str">
        <x:v>E2</x:v>
      </x:c>
      <x:c r="L24" s="557" t="str">
        <x:v>High</x:v>
      </x:c>
      <x:c r="M24" s="557" t="str">
        <x:v>SRC-1588</x:v>
      </x:c>
      <x:c r="N24" s="557" t="str">
        <x:v>Official or documented material establishes that Forest carbon project developers commission validation and verification services from Validation and verification bodies for carbon projects.</x:v>
      </x:c>
      <x:c r="O24" s="557" t="str">
        <x:v>A forest reference level, credit or due-diligence declaration does not itself prove avoided deforestation, permanence or fair benefit sharing.</x:v>
      </x:c>
      <x:c r="P24" s="557" t="str">
        <x:v>Counterfactuals, leakage, tenure, fire, commodity demand and local rights can alter outcomes.</x:v>
      </x:c>
      <x:c r="Q24" s="557" t="str">
        <x:v>Active</x:v>
      </x:c>
      <x:c r="R24" s="557" t="str">
        <x:v>187</x:v>
      </x:c>
      <x:c r="S24" s="557" t="str">
        <x:v>2026-07-28</x:v>
      </x:c>
    </x:row>
    <x:row r="25" ht="48" customHeight="1">
      <x:c r="A25" s="557" t="str">
        <x:v>V30FOREST-009</x:v>
      </x:c>
      <x:c r="B25" s="557" t="str">
        <x:v>Forests, land-use change &amp; nature finance</x:v>
      </x:c>
      <x:c r="C25" s="557" t="str">
        <x:v>Voluntary carbon-credit buyers</x:v>
      </x:c>
      <x:c r="D25" s="557" t="str">
        <x:v>Forest carbon project developers</x:v>
      </x:c>
      <x:c r="E25" s="557" t="str">
        <x:v>purchases credits from</x:v>
      </x:c>
      <x:c r="F25" s="557" t="str">
        <x:v>INS-1258</x:v>
      </x:c>
      <x:c r="G25" s="557" t="str">
        <x:v>Verified forest emission reduction</x:v>
      </x:c>
      <x:c r="H25" s="557" t="str">
        <x:v>Serialized credit or results-based payment claim</x:v>
      </x:c>
      <x:c r="I25" s="557" t="str">
        <x:v>MECH-1057 — Forest-credit issuance</x:v>
      </x:c>
      <x:c r="J25" s="557" t="str">
        <x:v>Land use; Carbon accounting; Traceability; Benefit allocation; Conservation</x:v>
      </x:c>
      <x:c r="K25" s="557" t="str">
        <x:v>E2</x:v>
      </x:c>
      <x:c r="L25" s="557" t="str">
        <x:v>High</x:v>
      </x:c>
      <x:c r="M25" s="557" t="str">
        <x:v>SRC-1588</x:v>
      </x:c>
      <x:c r="N25" s="557" t="str">
        <x:v>Official or documented material establishes that Voluntary carbon-credit buyers purchase forest or land-use carbon credits developed by Forest carbon project developers.</x:v>
      </x:c>
      <x:c r="O25" s="557" t="str">
        <x:v>A forest reference level, credit or due-diligence declaration does not itself prove avoided deforestation, permanence or fair benefit sharing.</x:v>
      </x:c>
      <x:c r="P25" s="557" t="str">
        <x:v>Counterfactuals, leakage, tenure, fire, commodity demand and local rights can alter outcomes.</x:v>
      </x:c>
      <x:c r="Q25" s="557" t="str">
        <x:v>Active</x:v>
      </x:c>
      <x:c r="R25" s="557" t="str">
        <x:v>187</x:v>
      </x:c>
      <x:c r="S25" s="557" t="str">
        <x:v>2026-07-28</x:v>
      </x:c>
    </x:row>
    <x:row r="26" ht="48" customHeight="1">
      <x:c r="A26" s="557" t="str">
        <x:v>V30FOREST-010</x:v>
      </x:c>
      <x:c r="B26" s="557" t="str">
        <x:v>Forests, land-use change &amp; nature finance</x:v>
      </x:c>
      <x:c r="C26" s="557" t="str">
        <x:v>Biodiversity-credit standard setters</x:v>
      </x:c>
      <x:c r="D26" s="557" t="str">
        <x:v>Forest carbon project developers</x:v>
      </x:c>
      <x:c r="E26" s="557" t="str">
        <x:v>sets quantification rules for</x:v>
      </x:c>
      <x:c r="F26" s="557" t="str">
        <x:v>INS-1262</x:v>
      </x:c>
      <x:c r="G26" s="557" t="str">
        <x:v>Measured ecological condition and counterfactual</x:v>
      </x:c>
      <x:c r="H26" s="557" t="str">
        <x:v>Tradable or claimable biodiversity unit</x:v>
      </x:c>
      <x:c r="I26" s="557" t="str">
        <x:v>MECH-1060 — Biodiversity-credit quantification</x:v>
      </x:c>
      <x:c r="J26" s="557" t="str">
        <x:v>Land use; Carbon accounting; Traceability; Benefit allocation; Conservation</x:v>
      </x:c>
      <x:c r="K26" s="557" t="str">
        <x:v>E2</x:v>
      </x:c>
      <x:c r="L26" s="557" t="str">
        <x:v>High</x:v>
      </x:c>
      <x:c r="M26" s="557" t="str">
        <x:v>SRC-1613</x:v>
      </x:c>
      <x:c r="N26" s="557" t="str">
        <x:v>Official or documented material establishes that Biodiversity-credit standard setters set methodologies that may be used by Forest carbon project developers.</x:v>
      </x:c>
      <x:c r="O26" s="557" t="str">
        <x:v>A forest reference level, credit or due-diligence declaration does not itself prove avoided deforestation, permanence or fair benefit sharing.</x:v>
      </x:c>
      <x:c r="P26" s="557" t="str">
        <x:v>Counterfactuals, leakage, tenure, fire, commodity demand and local rights can alter outcomes.</x:v>
      </x:c>
      <x:c r="Q26" s="557" t="str">
        <x:v>Active</x:v>
      </x:c>
      <x:c r="R26" s="557" t="str">
        <x:v>187</x:v>
      </x:c>
      <x:c r="S26" s="557" t="str">
        <x:v>2026-07-28</x:v>
      </x:c>
    </x:row>
    <x:row r="27" ht="48" customHeight="1">
      <x:c r="A27" s="557" t="str">
        <x:v>V30FOREST-011</x:v>
      </x:c>
      <x:c r="B27" s="557" t="str">
        <x:v>Forests, land-use change &amp; nature finance</x:v>
      </x:c>
      <x:c r="C27" s="557" t="str">
        <x:v>Indigenous peoples and local communities in conservation areas</x:v>
      </x:c>
      <x:c r="D27" s="557" t="str">
        <x:v>Jurisdictional REDD+ programmes</x:v>
      </x:c>
      <x:c r="E27" s="557" t="str">
        <x:v>participates in or contests</x:v>
      </x:c>
      <x:c r="F27" s="557" t="str">
        <x:v>INS-1256</x:v>
      </x:c>
      <x:c r="G27" s="557" t="str">
        <x:v>Land title, covenant or stewardship agreement</x:v>
      </x:c>
      <x:c r="H27" s="557" t="str">
        <x:v>Restricted land use and conservation obligation</x:v>
      </x:c>
      <x:c r="I27" s="557" t="str">
        <x:v>MECH-1059 — Conservation-rights allocation</x:v>
      </x:c>
      <x:c r="J27" s="557" t="str">
        <x:v>Land use; Carbon accounting; Traceability; Benefit allocation; Conservation</x:v>
      </x:c>
      <x:c r="K27" s="557" t="str">
        <x:v>E2</x:v>
      </x:c>
      <x:c r="L27" s="557" t="str">
        <x:v>High</x:v>
      </x:c>
      <x:c r="M27" s="557" t="str">
        <x:v>SRC-1607</x:v>
      </x:c>
      <x:c r="N27" s="557" t="str">
        <x:v>Official or documented material establishes that Indigenous peoples and local communities in conservation areas participate in, negotiate or contest land-use and benefit-sharing arrangements of Jurisdictional REDD+ programmes.</x:v>
      </x:c>
      <x:c r="O27" s="557" t="str">
        <x:v>A forest reference level, credit or due-diligence declaration does not itself prove avoided deforestation, permanence or fair benefit sharing.</x:v>
      </x:c>
      <x:c r="P27" s="557" t="str">
        <x:v>Counterfactuals, leakage, tenure, fire, commodity demand and local rights can alter outcomes.</x:v>
      </x:c>
      <x:c r="Q27" s="557" t="str">
        <x:v>Active</x:v>
      </x:c>
      <x:c r="R27" s="557" t="str">
        <x:v>187</x:v>
      </x:c>
      <x:c r="S27" s="557" t="str">
        <x:v>2026-07-28</x:v>
      </x:c>
    </x:row>
    <x:row r="28" ht="48" customHeight="1">
      <x:c r="A28" s="600" t="str">
        <x:v>V30FOREST-012</x:v>
      </x:c>
      <x:c r="B28" s="600" t="str">
        <x:v>Forests, land-use change &amp; nature finance</x:v>
      </x:c>
      <x:c r="C28" s="600" t="str">
        <x:v>Biodiversity-credit standard setters</x:v>
      </x:c>
      <x:c r="D28" s="600" t="str">
        <x:v>Public equity investors</x:v>
      </x:c>
      <x:c r="E28" s="600" t="str">
        <x:v>offers quantified nature claims to</x:v>
      </x:c>
      <x:c r="F28" s="600" t="str">
        <x:v>INS-1262</x:v>
      </x:c>
      <x:c r="G28" s="600" t="str">
        <x:v>Measured ecological condition and counterfactual</x:v>
      </x:c>
      <x:c r="H28" s="600" t="str">
        <x:v>Tradable or claimable biodiversity unit</x:v>
      </x:c>
      <x:c r="I28" s="600" t="str">
        <x:v>MECH-1060 — Biodiversity-credit quantification</x:v>
      </x:c>
      <x:c r="J28" s="600" t="str">
        <x:v>Land use; Carbon accounting; Traceability; Benefit allocation; Conservation</x:v>
      </x:c>
      <x:c r="K28" s="600" t="str">
        <x:v>S1</x:v>
      </x:c>
      <x:c r="L28" s="600" t="str">
        <x:v>Moderate</x:v>
      </x:c>
      <x:c r="M28" s="600" t="str">
        <x:v>SRC-1613</x:v>
      </x:c>
      <x:c r="N28" s="600" t="str">
        <x:v>Official or documented material establishes that Biodiversity-credit standard setters develop methodologies for quantified nature claims that may be marketed to Public equity investors.</x:v>
      </x:c>
      <x:c r="O28" s="600" t="str">
        <x:v>A forest reference level, credit or due-diligence declaration does not itself prove avoided deforestation, permanence or fair benefit sharing.</x:v>
      </x:c>
      <x:c r="P28" s="600" t="str">
        <x:v>Counterfactuals, leakage, tenure, fire, commodity demand and local rights can alter outcomes.</x:v>
      </x:c>
      <x:c r="Q28" s="600" t="str">
        <x:v>Active</x:v>
      </x:c>
      <x:c r="R28" s="600" t="str">
        <x:v>187</x:v>
      </x:c>
      <x:c r="S28" s="600" t="str">
        <x:v>2026-07-28</x:v>
      </x:c>
    </x:row>
  </x:sheetData>
  <x:mergeCells>
    <x:mergeCell ref="A1:S1"/>
    <x:mergeCell ref="A2:S2"/>
  </x:mergeCells>
  <x:conditionalFormatting sqref="K5:K28">
    <x:cfRule type="expression" dxfId="1096" priority="1">
      <x:formula>$K5="E1"</x:formula>
    </x:cfRule>
    <x:cfRule type="expression" dxfId="1097" priority="2">
      <x:formula>$K5="E2"</x:formula>
    </x:cfRule>
    <x:cfRule type="expression" dxfId="1098" priority="3">
      <x:formula>$K5="S1"</x:formula>
    </x:cfRule>
    <x:cfRule type="expression" dxfId="1099" priority="4">
      <x:formula>$K5="U1"</x:formula>
    </x:cfRule>
    <x:cfRule type="expression" dxfId="1100" priority="5">
      <x:formula>$K5="N1"</x:formula>
    </x:cfRule>
  </x:conditionalFormatting>
  <x:pageMargins left="0.7" right="0.7" top="0.75" bottom="0.75" header="0.3" footer="0.3"/>
  <x:tableParts count="1">
    <x:tablePart xmlns:r="http://schemas.openxmlformats.org/officeDocument/2006/relationships" r:id="Rd33811977a7f47ab"/>
  </x:tableParts>
</x:worksheet>
</file>

<file path=xl/worksheets/sheet191.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Climate Finance &amp; Transition</x:v>
      </x:c>
      <x:c r="B1" s="563"/>
      <x:c r="C1" s="563"/>
      <x:c r="D1" s="563"/>
      <x:c r="E1" s="563"/>
      <x:c r="F1" s="563"/>
      <x:c r="G1" s="563"/>
      <x:c r="H1" s="563"/>
      <x:c r="I1" s="563"/>
      <x:c r="J1" s="563"/>
      <x:c r="K1" s="563"/>
      <x:c r="L1" s="563"/>
      <x:c r="M1" s="563"/>
      <x:c r="N1" s="563"/>
      <x:c r="O1" s="563"/>
      <x:c r="P1" s="563"/>
      <x:c r="Q1" s="563"/>
      <x:c r="R1" s="563"/>
      <x:c r="S1" s="563"/>
    </x:row>
    <x:row r="2" ht="34" customHeight="1">
      <x:c r="A2" s="593" t="str">
        <x:v>Fund governance, project approval, labelled instruments, stress testing and transition planning.</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V30FIN-001</x:v>
      </x:c>
      <x:c r="B5" s="557" t="str">
        <x:v>Climate finance, transition plans &amp; green instruments</x:v>
      </x:c>
      <x:c r="C5" s="557" t="str">
        <x:v>Green Climate Fund Board</x:v>
      </x:c>
      <x:c r="D5" s="557" t="str">
        <x:v>Green Climate Fund accredited entities</x:v>
      </x:c>
      <x:c r="E5" s="557" t="str">
        <x:v>accredits and approves funding through</x:v>
      </x:c>
      <x:c r="F5" s="557" t="str">
        <x:v>INS-1263</x:v>
      </x:c>
      <x:c r="G5" s="557" t="str">
        <x:v>Institutional capacity and fiduciary safeguards</x:v>
      </x:c>
      <x:c r="H5" s="557" t="str">
        <x:v>Eligibility to develop or implement funded projects</x:v>
      </x:c>
      <x:c r="I5" s="557" t="str">
        <x:v>MECH-1061 — Climate-fund accreditation</x:v>
      </x:c>
      <x:c r="J5" s="557" t="str">
        <x:v>Capital allocation; Accreditation; Conditionality; Disclosure; Transition</x:v>
      </x:c>
      <x:c r="K5" s="557" t="str">
        <x:v>E1</x:v>
      </x:c>
      <x:c r="L5" s="557" t="str">
        <x:v>Very high</x:v>
      </x:c>
      <x:c r="M5" s="557" t="str">
        <x:v>SRC-1614</x:v>
      </x:c>
      <x:c r="N5" s="557" t="str">
        <x:v>Official or documented material establishes that Green Climate Fund Board accredits entities and approves funding proposals implemented through Green Climate Fund accredited entities.</x:v>
      </x:c>
      <x:c r="O5" s="557" t="str">
        <x:v>A green label, funding approval or scenario exercise does not itself establish additional finance, implementation or reduced emissions.</x:v>
      </x:c>
      <x:c r="P5" s="557" t="str">
        <x:v>Use of proceeds, concessionality, leverage, governance, debt burden, project execution and ex-post outcomes must be traced.</x:v>
      </x:c>
      <x:c r="Q5" s="557" t="str">
        <x:v>Active</x:v>
      </x:c>
      <x:c r="R5" s="557" t="str">
        <x:v>188</x:v>
      </x:c>
      <x:c r="S5" s="557" t="str">
        <x:v>2026-07-28</x:v>
      </x:c>
    </x:row>
    <x:row r="6" ht="48" customHeight="1">
      <x:c r="A6" s="557" t="str">
        <x:v>V30FIN-002</x:v>
      </x:c>
      <x:c r="B6" s="557" t="str">
        <x:v>Climate finance, transition plans &amp; green instruments</x:v>
      </x:c>
      <x:c r="C6" s="557" t="str">
        <x:v>Green Climate Fund accredited entities</x:v>
      </x:c>
      <x:c r="D6" s="557" t="str">
        <x:v>Host states</x:v>
      </x:c>
      <x:c r="E6" s="557" t="str">
        <x:v>develops funded projects with</x:v>
      </x:c>
      <x:c r="F6" s="557" t="str">
        <x:v>INS-1263</x:v>
      </x:c>
      <x:c r="G6" s="557" t="str">
        <x:v>Funding proposal and investment criteria</x:v>
      </x:c>
      <x:c r="H6" s="557" t="str">
        <x:v>Grant, loan, guarantee or equity commitment</x:v>
      </x:c>
      <x:c r="I6" s="557" t="str">
        <x:v>MECH-1062 — Climate-project approval</x:v>
      </x:c>
      <x:c r="J6" s="557" t="str">
        <x:v>Capital allocation; Accreditation; Conditionality; Disclosure; Transition</x:v>
      </x:c>
      <x:c r="K6" s="557" t="str">
        <x:v>E1</x:v>
      </x:c>
      <x:c r="L6" s="557" t="str">
        <x:v>Very high</x:v>
      </x:c>
      <x:c r="M6" s="557" t="str">
        <x:v>SRC-1614</x:v>
      </x:c>
      <x:c r="N6" s="557" t="str">
        <x:v>Official or documented material establishes that Green Climate Fund accredited entities develops and implements approved climate projects with Host states.</x:v>
      </x:c>
      <x:c r="O6" s="557" t="str">
        <x:v>A green label, funding approval or scenario exercise does not itself establish additional finance, implementation or reduced emissions.</x:v>
      </x:c>
      <x:c r="P6" s="557" t="str">
        <x:v>Use of proceeds, concessionality, leverage, governance, debt burden, project execution and ex-post outcomes must be traced.</x:v>
      </x:c>
      <x:c r="Q6" s="557" t="str">
        <x:v>Active</x:v>
      </x:c>
      <x:c r="R6" s="557" t="str">
        <x:v>188</x:v>
      </x:c>
      <x:c r="S6" s="557" t="str">
        <x:v>2026-07-28</x:v>
      </x:c>
    </x:row>
    <x:row r="7" ht="48" customHeight="1">
      <x:c r="A7" s="557" t="str">
        <x:v>V30FIN-003</x:v>
      </x:c>
      <x:c r="B7" s="557" t="str">
        <x:v>Climate finance, transition plans &amp; green instruments</x:v>
      </x:c>
      <x:c r="C7" s="557" t="str">
        <x:v>Adaptation Fund Board</x:v>
      </x:c>
      <x:c r="D7" s="557" t="str">
        <x:v>Host states</x:v>
      </x:c>
      <x:c r="E7" s="557" t="str">
        <x:v>approves adaptation grants for</x:v>
      </x:c>
      <x:c r="F7" s="557" t="str">
        <x:v>INS-1264</x:v>
      </x:c>
      <x:c r="G7" s="557" t="str">
        <x:v>Funding proposal and investment criteria</x:v>
      </x:c>
      <x:c r="H7" s="557" t="str">
        <x:v>Grant, loan, guarantee or equity commitment</x:v>
      </x:c>
      <x:c r="I7" s="557" t="str">
        <x:v>MECH-1062 — Climate-project approval</x:v>
      </x:c>
      <x:c r="J7" s="557" t="str">
        <x:v>Capital allocation; Accreditation; Conditionality; Disclosure; Transition</x:v>
      </x:c>
      <x:c r="K7" s="557" t="str">
        <x:v>E1</x:v>
      </x:c>
      <x:c r="L7" s="557" t="str">
        <x:v>Very high</x:v>
      </x:c>
      <x:c r="M7" s="557" t="str">
        <x:v>SRC-1615</x:v>
      </x:c>
      <x:c r="N7" s="557" t="str">
        <x:v>Official or documented material establishes that Adaptation Fund Board approves adaptation projects and grants benefiting Host states.</x:v>
      </x:c>
      <x:c r="O7" s="557" t="str">
        <x:v>A green label, funding approval or scenario exercise does not itself establish additional finance, implementation or reduced emissions.</x:v>
      </x:c>
      <x:c r="P7" s="557" t="str">
        <x:v>Use of proceeds, concessionality, leverage, governance, debt burden, project execution and ex-post outcomes must be traced.</x:v>
      </x:c>
      <x:c r="Q7" s="557" t="str">
        <x:v>Active</x:v>
      </x:c>
      <x:c r="R7" s="557" t="str">
        <x:v>188</x:v>
      </x:c>
      <x:c r="S7" s="557" t="str">
        <x:v>2026-07-28</x:v>
      </x:c>
    </x:row>
    <x:row r="8" ht="48" customHeight="1">
      <x:c r="A8" s="557" t="str">
        <x:v>V30FIN-004</x:v>
      </x:c>
      <x:c r="B8" s="557" t="str">
        <x:v>Climate finance, transition plans &amp; green instruments</x:v>
      </x:c>
      <x:c r="C8" s="557" t="str">
        <x:v>Climate Investment Funds</x:v>
      </x:c>
      <x:c r="D8" s="557" t="str">
        <x:v>Multilateral development banks</x:v>
      </x:c>
      <x:c r="E8" s="557" t="str">
        <x:v>channels concessional finance through</x:v>
      </x:c>
      <x:c r="F8" s="557" t="str">
        <x:v>INS-1267</x:v>
      </x:c>
      <x:c r="G8" s="557" t="str">
        <x:v>Funding proposal and investment criteria</x:v>
      </x:c>
      <x:c r="H8" s="557" t="str">
        <x:v>Grant, loan, guarantee or equity commitment</x:v>
      </x:c>
      <x:c r="I8" s="557" t="str">
        <x:v>MECH-1062 — Climate-project approval</x:v>
      </x:c>
      <x:c r="J8" s="557" t="str">
        <x:v>Capital allocation; Accreditation; Conditionality; Disclosure; Transition</x:v>
      </x:c>
      <x:c r="K8" s="557" t="str">
        <x:v>E1</x:v>
      </x:c>
      <x:c r="L8" s="557" t="str">
        <x:v>Very high</x:v>
      </x:c>
      <x:c r="M8" s="557" t="str">
        <x:v>SRC-1614</x:v>
      </x:c>
      <x:c r="N8" s="557" t="str">
        <x:v>Official or documented material establishes that Climate Investment Funds channels programme finance through participating Multilateral development banks.</x:v>
      </x:c>
      <x:c r="O8" s="557" t="str">
        <x:v>A green label, funding approval or scenario exercise does not itself establish additional finance, implementation or reduced emissions.</x:v>
      </x:c>
      <x:c r="P8" s="557" t="str">
        <x:v>Use of proceeds, concessionality, leverage, governance, debt burden, project execution and ex-post outcomes must be traced.</x:v>
      </x:c>
      <x:c r="Q8" s="557" t="str">
        <x:v>Active</x:v>
      </x:c>
      <x:c r="R8" s="557" t="str">
        <x:v>188</x:v>
      </x:c>
      <x:c r="S8" s="557" t="str">
        <x:v>2026-07-28</x:v>
      </x:c>
    </x:row>
    <x:row r="9" ht="48" customHeight="1">
      <x:c r="A9" s="557" t="str">
        <x:v>V30FIN-005</x:v>
      </x:c>
      <x:c r="B9" s="557" t="str">
        <x:v>Climate finance, transition plans &amp; green instruments</x:v>
      </x:c>
      <x:c r="C9" s="557" t="str">
        <x:v>Network for Greening the Financial System</x:v>
      </x:c>
      <x:c r="D9" s="557" t="str">
        <x:v>Commercial banks</x:v>
      </x:c>
      <x:c r="E9" s="557" t="str">
        <x:v>provides stress-test scenarios to</x:v>
      </x:c>
      <x:c r="F9" s="557" t="str">
        <x:v>INS-1269</x:v>
      </x:c>
      <x:c r="G9" s="557" t="str">
        <x:v>Financial exposures and climate pathways</x:v>
      </x:c>
      <x:c r="H9" s="557" t="str">
        <x:v>Estimated risk and capital implications</x:v>
      </x:c>
      <x:c r="I9" s="557" t="str">
        <x:v>MECH-1065 — Climate scenario stress testing</x:v>
      </x:c>
      <x:c r="J9" s="557" t="str">
        <x:v>Capital allocation; Accreditation; Conditionality; Disclosure; Transition</x:v>
      </x:c>
      <x:c r="K9" s="557" t="str">
        <x:v>E1</x:v>
      </x:c>
      <x:c r="L9" s="557" t="str">
        <x:v>Very high</x:v>
      </x:c>
      <x:c r="M9" s="557" t="str">
        <x:v>SRC-1577</x:v>
      </x:c>
      <x:c r="N9" s="557" t="str">
        <x:v>Official or documented material establishes that Network for Greening the Financial System provides scenario frameworks used in supervisory or internal exercises by Commercial banks.</x:v>
      </x:c>
      <x:c r="O9" s="557" t="str">
        <x:v>A green label, funding approval or scenario exercise does not itself establish additional finance, implementation or reduced emissions.</x:v>
      </x:c>
      <x:c r="P9" s="557" t="str">
        <x:v>Use of proceeds, concessionality, leverage, governance, debt burden, project execution and ex-post outcomes must be traced.</x:v>
      </x:c>
      <x:c r="Q9" s="557" t="str">
        <x:v>Active</x:v>
      </x:c>
      <x:c r="R9" s="557" t="str">
        <x:v>188</x:v>
      </x:c>
      <x:c r="S9" s="557" t="str">
        <x:v>2026-07-28</x:v>
      </x:c>
    </x:row>
    <x:row r="10" ht="48" customHeight="1">
      <x:c r="A10" s="557" t="str">
        <x:v>V30FIN-006</x:v>
      </x:c>
      <x:c r="B10" s="557" t="str">
        <x:v>Climate finance, transition plans &amp; green instruments</x:v>
      </x:c>
      <x:c r="C10" s="557" t="str">
        <x:v>Green Climate Fund</x:v>
      </x:c>
      <x:c r="D10" s="557" t="str">
        <x:v>Green Climate Fund Board</x:v>
      </x:c>
      <x:c r="E10" s="557" t="str">
        <x:v>is governed by</x:v>
      </x:c>
      <x:c r="F10" s="557" t="str">
        <x:v>INS-1263</x:v>
      </x:c>
      <x:c r="G10" s="557" t="str">
        <x:v>Institutional capacity and fiduciary safeguards</x:v>
      </x:c>
      <x:c r="H10" s="557" t="str">
        <x:v>Eligibility to develop or implement funded projects</x:v>
      </x:c>
      <x:c r="I10" s="557" t="str">
        <x:v>MECH-1061 — Climate-fund accreditation</x:v>
      </x:c>
      <x:c r="J10" s="557" t="str">
        <x:v>Capital allocation; Accreditation; Conditionality; Disclosure; Transition</x:v>
      </x:c>
      <x:c r="K10" s="557" t="str">
        <x:v>E1</x:v>
      </x:c>
      <x:c r="L10" s="557" t="str">
        <x:v>Very high</x:v>
      </x:c>
      <x:c r="M10" s="557" t="str">
        <x:v>SRC-1614</x:v>
      </x:c>
      <x:c r="N10" s="557" t="str">
        <x:v>Official or documented material establishes that Green Climate Fund operates under decisions and approvals of Green Climate Fund Board.</x:v>
      </x:c>
      <x:c r="O10" s="557" t="str">
        <x:v>A green label, funding approval or scenario exercise does not itself establish additional finance, implementation or reduced emissions.</x:v>
      </x:c>
      <x:c r="P10" s="557" t="str">
        <x:v>Use of proceeds, concessionality, leverage, governance, debt burden, project execution and ex-post outcomes must be traced.</x:v>
      </x:c>
      <x:c r="Q10" s="557" t="str">
        <x:v>Active</x:v>
      </x:c>
      <x:c r="R10" s="557" t="str">
        <x:v>188</x:v>
      </x:c>
      <x:c r="S10" s="557" t="str">
        <x:v>2026-07-28</x:v>
      </x:c>
    </x:row>
    <x:row r="11" ht="48" customHeight="1">
      <x:c r="A11" s="557" t="str">
        <x:v>V30FIN-007</x:v>
      </x:c>
      <x:c r="B11" s="557" t="str">
        <x:v>Climate finance, transition plans &amp; green instruments</x:v>
      </x:c>
      <x:c r="C11" s="557" t="str">
        <x:v>Global Environment Facility</x:v>
      </x:c>
      <x:c r="D11" s="557" t="str">
        <x:v>Sovereign governments</x:v>
      </x:c>
      <x:c r="E11" s="557" t="str">
        <x:v>provides environmental finance to</x:v>
      </x:c>
      <x:c r="F11" s="557" t="str">
        <x:v>INS-1267</x:v>
      </x:c>
      <x:c r="G11" s="557" t="str">
        <x:v>Funding proposal and investment criteria</x:v>
      </x:c>
      <x:c r="H11" s="557" t="str">
        <x:v>Grant, loan, guarantee or equity commitment</x:v>
      </x:c>
      <x:c r="I11" s="557" t="str">
        <x:v>MECH-1062 — Climate-project approval</x:v>
      </x:c>
      <x:c r="J11" s="557" t="str">
        <x:v>Capital allocation; Accreditation; Conditionality; Disclosure; Transition</x:v>
      </x:c>
      <x:c r="K11" s="557" t="str">
        <x:v>E1</x:v>
      </x:c>
      <x:c r="L11" s="557" t="str">
        <x:v>Very high</x:v>
      </x:c>
      <x:c r="M11" s="557" t="str">
        <x:v>SRC-1612</x:v>
      </x:c>
      <x:c r="N11" s="557" t="str">
        <x:v>Official or documented material establishes that Global Environment Facility channels multilateral environmental finance to eligible Sovereign governments.</x:v>
      </x:c>
      <x:c r="O11" s="557" t="str">
        <x:v>A green label, funding approval or scenario exercise does not itself establish additional finance, implementation or reduced emissions.</x:v>
      </x:c>
      <x:c r="P11" s="557" t="str">
        <x:v>Use of proceeds, concessionality, leverage, governance, debt burden, project execution and ex-post outcomes must be traced.</x:v>
      </x:c>
      <x:c r="Q11" s="557" t="str">
        <x:v>Active</x:v>
      </x:c>
      <x:c r="R11" s="557" t="str">
        <x:v>188</x:v>
      </x:c>
      <x:c r="S11" s="557" t="str">
        <x:v>2026-07-28</x:v>
      </x:c>
    </x:row>
    <x:row r="12" ht="48" customHeight="1">
      <x:c r="A12" s="557" t="str">
        <x:v>V30FIN-008</x:v>
      </x:c>
      <x:c r="B12" s="557" t="str">
        <x:v>Climate finance, transition plans &amp; green instruments</x:v>
      </x:c>
      <x:c r="C12" s="557" t="str">
        <x:v>Green-bond issuers</x:v>
      </x:c>
      <x:c r="D12" s="557" t="str">
        <x:v>Securities issuers</x:v>
      </x:c>
      <x:c r="E12" s="557" t="str">
        <x:v>issues labelled debt within</x:v>
      </x:c>
      <x:c r="F12" s="557" t="str">
        <x:v>INS-1265</x:v>
      </x:c>
      <x:c r="G12" s="557" t="str">
        <x:v>Bond proceeds and eligible-project framework</x:v>
      </x:c>
      <x:c r="H12" s="557" t="str">
        <x:v>Use-of-proceeds commitment</x:v>
      </x:c>
      <x:c r="I12" s="557" t="str">
        <x:v>MECH-1063 — Green-bond earmarking</x:v>
      </x:c>
      <x:c r="J12" s="557" t="str">
        <x:v>Capital allocation; Accreditation; Conditionality; Disclosure; Transition</x:v>
      </x:c>
      <x:c r="K12" s="557" t="str">
        <x:v>E2</x:v>
      </x:c>
      <x:c r="L12" s="557" t="str">
        <x:v>High</x:v>
      </x:c>
      <x:c r="M12" s="557" t="str">
        <x:v>SRC-1573</x:v>
      </x:c>
      <x:c r="N12" s="557" t="str">
        <x:v>Official or documented material establishes that Green-bond issuers issue use-of-proceeds debt instruments through Securities issuers.</x:v>
      </x:c>
      <x:c r="O12" s="557" t="str">
        <x:v>A green label, funding approval or scenario exercise does not itself establish additional finance, implementation or reduced emissions.</x:v>
      </x:c>
      <x:c r="P12" s="557" t="str">
        <x:v>Use of proceeds, concessionality, leverage, governance, debt burden, project execution and ex-post outcomes must be traced.</x:v>
      </x:c>
      <x:c r="Q12" s="557" t="str">
        <x:v>Active</x:v>
      </x:c>
      <x:c r="R12" s="557" t="str">
        <x:v>188</x:v>
      </x:c>
      <x:c r="S12" s="557" t="str">
        <x:v>2026-07-28</x:v>
      </x:c>
    </x:row>
    <x:row r="13" ht="48" customHeight="1">
      <x:c r="A13" s="557" t="str">
        <x:v>V30FIN-009</x:v>
      </x:c>
      <x:c r="B13" s="557" t="str">
        <x:v>Climate finance, transition plans &amp; green instruments</x:v>
      </x:c>
      <x:c r="C13" s="557" t="str">
        <x:v>Climate disclosure assurance providers</x:v>
      </x:c>
      <x:c r="D13" s="557" t="str">
        <x:v>Green-bond issuers</x:v>
      </x:c>
      <x:c r="E13" s="557" t="str">
        <x:v>provides external review for</x:v>
      </x:c>
      <x:c r="F13" s="557" t="str">
        <x:v>INS-1266</x:v>
      </x:c>
      <x:c r="G13" s="557" t="str">
        <x:v>Issuer framework and evidence</x:v>
      </x:c>
      <x:c r="H13" s="557" t="str">
        <x:v>Second-party opinion or verification</x:v>
      </x:c>
      <x:c r="I13" s="557" t="str">
        <x:v>MECH-1064 — External review of green finance</x:v>
      </x:c>
      <x:c r="J13" s="557" t="str">
        <x:v>Capital allocation; Accreditation; Conditionality; Disclosure; Transition</x:v>
      </x:c>
      <x:c r="K13" s="557" t="str">
        <x:v>E2</x:v>
      </x:c>
      <x:c r="L13" s="557" t="str">
        <x:v>High</x:v>
      </x:c>
      <x:c r="M13" s="557" t="str">
        <x:v>SRC-1574</x:v>
      </x:c>
      <x:c r="N13" s="557" t="str">
        <x:v>Official or documented material establishes that Climate disclosure assurance providers provides second-party opinions or assurance for Green-bond issuers.</x:v>
      </x:c>
      <x:c r="O13" s="557" t="str">
        <x:v>A green label, funding approval or scenario exercise does not itself establish additional finance, implementation or reduced emissions.</x:v>
      </x:c>
      <x:c r="P13" s="557" t="str">
        <x:v>Use of proceeds, concessionality, leverage, governance, debt burden, project execution and ex-post outcomes must be traced.</x:v>
      </x:c>
      <x:c r="Q13" s="557" t="str">
        <x:v>Active</x:v>
      </x:c>
      <x:c r="R13" s="557" t="str">
        <x:v>188</x:v>
      </x:c>
      <x:c r="S13" s="557" t="str">
        <x:v>2026-07-28</x:v>
      </x:c>
    </x:row>
    <x:row r="14" ht="48" customHeight="1">
      <x:c r="A14" s="557" t="str">
        <x:v>V30FIN-010</x:v>
      </x:c>
      <x:c r="B14" s="557" t="str">
        <x:v>Climate finance, transition plans &amp; green instruments</x:v>
      </x:c>
      <x:c r="C14" s="557" t="str">
        <x:v>Public equity investors</x:v>
      </x:c>
      <x:c r="D14" s="557" t="str">
        <x:v>Listed companies</x:v>
      </x:c>
      <x:c r="E14" s="557" t="str">
        <x:v>pressures transition planning by</x:v>
      </x:c>
      <x:c r="F14" s="557" t="str">
        <x:v>INS-1268</x:v>
      </x:c>
      <x:c r="G14" s="557" t="str">
        <x:v>Corporate targets, capex and operations</x:v>
      </x:c>
      <x:c r="H14" s="557" t="str">
        <x:v>Board-approved transition pathway and disclosures</x:v>
      </x:c>
      <x:c r="I14" s="557" t="str">
        <x:v>MECH-1066 — Transition-plan governance</x:v>
      </x:c>
      <x:c r="J14" s="557" t="str">
        <x:v>Capital allocation; Accreditation; Conditionality; Disclosure; Transition</x:v>
      </x:c>
      <x:c r="K14" s="557" t="str">
        <x:v>E2</x:v>
      </x:c>
      <x:c r="L14" s="557" t="str">
        <x:v>High</x:v>
      </x:c>
      <x:c r="M14" s="557" t="str">
        <x:v>SRC-1613</x:v>
      </x:c>
      <x:c r="N14" s="557" t="str">
        <x:v>Official or documented material establishes that Public equity investors use stewardship, voting or engagement to seek transition information from Listed companies.</x:v>
      </x:c>
      <x:c r="O14" s="557" t="str">
        <x:v>A green label, funding approval or scenario exercise does not itself establish additional finance, implementation or reduced emissions.</x:v>
      </x:c>
      <x:c r="P14" s="557" t="str">
        <x:v>Use of proceeds, concessionality, leverage, governance, debt burden, project execution and ex-post outcomes must be traced.</x:v>
      </x:c>
      <x:c r="Q14" s="557" t="str">
        <x:v>Active</x:v>
      </x:c>
      <x:c r="R14" s="557" t="str">
        <x:v>188</x:v>
      </x:c>
      <x:c r="S14" s="557" t="str">
        <x:v>2026-07-28</x:v>
      </x:c>
    </x:row>
    <x:row r="15" ht="48" customHeight="1">
      <x:c r="A15" s="557" t="str">
        <x:v>V30FIN-011</x:v>
      </x:c>
      <x:c r="B15" s="557" t="str">
        <x:v>Climate finance, transition plans &amp; green instruments</x:v>
      </x:c>
      <x:c r="C15" s="557" t="str">
        <x:v>Commercial banks</x:v>
      </x:c>
      <x:c r="D15" s="557" t="str">
        <x:v>Project developers subject to environmental assessment</x:v>
      </x:c>
      <x:c r="E15" s="557" t="str">
        <x:v>provides transition finance to</x:v>
      </x:c>
      <x:c r="F15" s="557" t="str">
        <x:v>INS-1268</x:v>
      </x:c>
      <x:c r="G15" s="557" t="str">
        <x:v>Corporate targets, capex and operations</x:v>
      </x:c>
      <x:c r="H15" s="557" t="str">
        <x:v>Board-approved transition pathway and disclosures</x:v>
      </x:c>
      <x:c r="I15" s="557" t="str">
        <x:v>MECH-1066 — Transition-plan governance</x:v>
      </x:c>
      <x:c r="J15" s="557" t="str">
        <x:v>Capital allocation; Accreditation; Conditionality; Disclosure; Transition</x:v>
      </x:c>
      <x:c r="K15" s="557" t="str">
        <x:v>E2</x:v>
      </x:c>
      <x:c r="L15" s="557" t="str">
        <x:v>High</x:v>
      </x:c>
      <x:c r="M15" s="557" t="str">
        <x:v>SRC-1606</x:v>
      </x:c>
      <x:c r="N15" s="557" t="str">
        <x:v>Official or documented material establishes that Commercial banks provide loans or underwriting under labelled or internal transition frameworks to Project developers subject to environmental assessment.</x:v>
      </x:c>
      <x:c r="O15" s="557" t="str">
        <x:v>A green label, funding approval or scenario exercise does not itself establish additional finance, implementation or reduced emissions.</x:v>
      </x:c>
      <x:c r="P15" s="557" t="str">
        <x:v>Use of proceeds, concessionality, leverage, governance, debt burden, project execution and ex-post outcomes must be traced.</x:v>
      </x:c>
      <x:c r="Q15" s="557" t="str">
        <x:v>Active</x:v>
      </x:c>
      <x:c r="R15" s="557" t="str">
        <x:v>188</x:v>
      </x:c>
      <x:c r="S15" s="557" t="str">
        <x:v>2026-07-28</x:v>
      </x:c>
    </x:row>
    <x:row r="16" ht="48" customHeight="1">
      <x:c r="A16" s="600" t="str">
        <x:v>V30FIN-012</x:v>
      </x:c>
      <x:c r="B16" s="600" t="str">
        <x:v>Climate finance, transition plans &amp; green instruments</x:v>
      </x:c>
      <x:c r="C16" s="600" t="str">
        <x:v>Network for Greening the Financial System</x:v>
      </x:c>
      <x:c r="D16" s="600" t="str">
        <x:v>Public taxpayers and budget</x:v>
      </x:c>
      <x:c r="E16" s="600" t="str">
        <x:v>models risk relevant to</x:v>
      </x:c>
      <x:c r="F16" s="600" t="str">
        <x:v>INS-1269</x:v>
      </x:c>
      <x:c r="G16" s="600" t="str">
        <x:v>Financial exposures and climate pathways</x:v>
      </x:c>
      <x:c r="H16" s="600" t="str">
        <x:v>Estimated risk and capital implications</x:v>
      </x:c>
      <x:c r="I16" s="600" t="str">
        <x:v>MECH-1065 — Climate scenario stress testing</x:v>
      </x:c>
      <x:c r="J16" s="600" t="str">
        <x:v>Capital allocation; Accreditation; Conditionality; Disclosure; Transition</x:v>
      </x:c>
      <x:c r="K16" s="600" t="str">
        <x:v>S1</x:v>
      </x:c>
      <x:c r="L16" s="600" t="str">
        <x:v>Moderate</x:v>
      </x:c>
      <x:c r="M16" s="600" t="str">
        <x:v>SRC-1577</x:v>
      </x:c>
      <x:c r="N16" s="600" t="str">
        <x:v>Official or documented material establishes that Network for Greening the Financial System provides scenarios that can inform stress tests but does not itself transfer realised climate losses away from Public taxpayers and budget.</x:v>
      </x:c>
      <x:c r="O16" s="600" t="str">
        <x:v>A green label, funding approval or scenario exercise does not itself establish additional finance, implementation or reduced emissions.</x:v>
      </x:c>
      <x:c r="P16" s="600" t="str">
        <x:v>Use of proceeds, concessionality, leverage, governance, debt burden, project execution and ex-post outcomes must be traced.</x:v>
      </x:c>
      <x:c r="Q16" s="600" t="str">
        <x:v>Active</x:v>
      </x:c>
      <x:c r="R16" s="600" t="str">
        <x:v>188</x:v>
      </x:c>
      <x:c r="S16" s="600" t="str">
        <x:v>2026-07-28</x:v>
      </x:c>
    </x:row>
  </x:sheetData>
  <x:mergeCells>
    <x:mergeCell ref="A1:S1"/>
    <x:mergeCell ref="A2:S2"/>
  </x:mergeCells>
  <x:conditionalFormatting sqref="K5:K16">
    <x:cfRule type="expression" dxfId="1101" priority="1">
      <x:formula>$K5="E1"</x:formula>
    </x:cfRule>
    <x:cfRule type="expression" dxfId="1102" priority="2">
      <x:formula>$K5="E2"</x:formula>
    </x:cfRule>
    <x:cfRule type="expression" dxfId="1103" priority="3">
      <x:formula>$K5="S1"</x:formula>
    </x:cfRule>
    <x:cfRule type="expression" dxfId="1104" priority="4">
      <x:formula>$K5="U1"</x:formula>
    </x:cfRule>
    <x:cfRule type="expression" dxfId="1105" priority="5">
      <x:formula>$K5="N1"</x:formula>
    </x:cfRule>
  </x:conditionalFormatting>
  <x:pageMargins left="0.7" right="0.7" top="0.75" bottom="0.75" header="0.3" footer="0.3"/>
  <x:tableParts count="1">
    <x:tablePart xmlns:r="http://schemas.openxmlformats.org/officeDocument/2006/relationships" r:id="R06d95674b6d74c62"/>
  </x:tableParts>
</x:worksheet>
</file>

<file path=xl/worksheets/sheet192.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Adaptation &amp; Resilience</x:v>
      </x:c>
      <x:c r="B1" s="563"/>
      <x:c r="C1" s="563"/>
      <x:c r="D1" s="563"/>
      <x:c r="E1" s="563"/>
      <x:c r="F1" s="563"/>
      <x:c r="G1" s="563"/>
      <x:c r="H1" s="563"/>
      <x:c r="I1" s="563"/>
      <x:c r="J1" s="563"/>
      <x:c r="K1" s="563"/>
      <x:c r="L1" s="563"/>
      <x:c r="M1" s="563"/>
      <x:c r="N1" s="563"/>
      <x:c r="O1" s="563"/>
      <x:c r="P1" s="563"/>
      <x:c r="Q1" s="563"/>
      <x:c r="R1" s="563"/>
      <x:c r="S1" s="563"/>
    </x:row>
    <x:row r="2" ht="34" customHeight="1">
      <x:c r="A2" s="593" t="str">
        <x:v>Plans, warning systems, service continuity, resilient infrastructure, heat action and managed retreat.</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V30ADAPT-001</x:v>
      </x:c>
      <x:c r="B5" s="557" t="str">
        <x:v>Adaptation, resilience &amp; managed retreat</x:v>
      </x:c>
      <x:c r="C5" s="557" t="str">
        <x:v>National adaptation-plan authorities</x:v>
      </x:c>
      <x:c r="D5" s="557" t="str">
        <x:v>United Nations Framework Convention on Climate Change Secretariat</x:v>
      </x:c>
      <x:c r="E5" s="557" t="str">
        <x:v>submits adaptation plans to</x:v>
      </x:c>
      <x:c r="F5" s="557" t="str">
        <x:v>INS-1270</x:v>
      </x:c>
      <x:c r="G5" s="557" t="str">
        <x:v>Climate risk assessment and development priorities</x:v>
      </x:c>
      <x:c r="H5" s="557" t="str">
        <x:v>National adaptation programme</x:v>
      </x:c>
      <x:c r="I5" s="557" t="str">
        <x:v>MECH-1067 — National adaptation planning</x:v>
      </x:c>
      <x:c r="J5" s="557" t="str">
        <x:v>Planning; Warning; Infrastructure; Relocation; Service continuity</x:v>
      </x:c>
      <x:c r="K5" s="557" t="str">
        <x:v>E1</x:v>
      </x:c>
      <x:c r="L5" s="557" t="str">
        <x:v>Very high</x:v>
      </x:c>
      <x:c r="M5" s="557" t="str">
        <x:v>SRC-1554</x:v>
      </x:c>
      <x:c r="N5" s="557" t="str">
        <x:v>Official or documented material establishes that National adaptation-plan authorities communicate national adaptation plans and priorities through United Nations Framework Convention on Climate Change Secretariat.</x:v>
      </x:c>
      <x:c r="O5" s="557" t="str">
        <x:v>A plan, warning or resilient standard does not itself establish reduced vulnerability, equitable protection or safe relocation.</x:v>
      </x:c>
      <x:c r="P5" s="557" t="str">
        <x:v>Finance, maintenance, uptake, local capacity, distribution and residual risk determine realised adaptation.</x:v>
      </x:c>
      <x:c r="Q5" s="557" t="str">
        <x:v>Active</x:v>
      </x:c>
      <x:c r="R5" s="557" t="str">
        <x:v>188</x:v>
      </x:c>
      <x:c r="S5" s="557" t="str">
        <x:v>2026-07-28</x:v>
      </x:c>
    </x:row>
    <x:row r="6" ht="48" customHeight="1">
      <x:c r="A6" s="557" t="str">
        <x:v>V30ADAPT-002</x:v>
      </x:c>
      <x:c r="B6" s="557" t="str">
        <x:v>Adaptation, resilience &amp; managed retreat</x:v>
      </x:c>
      <x:c r="C6" s="557" t="str">
        <x:v>National climate ministries</x:v>
      </x:c>
      <x:c r="D6" s="557" t="str">
        <x:v>National adaptation-plan authorities</x:v>
      </x:c>
      <x:c r="E6" s="557" t="str">
        <x:v>mandates planning by</x:v>
      </x:c>
      <x:c r="F6" s="557" t="str">
        <x:v>INS-1270</x:v>
      </x:c>
      <x:c r="G6" s="557" t="str">
        <x:v>Climate risk assessment and development priorities</x:v>
      </x:c>
      <x:c r="H6" s="557" t="str">
        <x:v>National adaptation programme</x:v>
      </x:c>
      <x:c r="I6" s="557" t="str">
        <x:v>MECH-1067 — National adaptation planning</x:v>
      </x:c>
      <x:c r="J6" s="557" t="str">
        <x:v>Planning; Warning; Infrastructure; Relocation; Service continuity</x:v>
      </x:c>
      <x:c r="K6" s="557" t="str">
        <x:v>E1</x:v>
      </x:c>
      <x:c r="L6" s="557" t="str">
        <x:v>Very high</x:v>
      </x:c>
      <x:c r="M6" s="557" t="str">
        <x:v>SRC-1564</x:v>
      </x:c>
      <x:c r="N6" s="557" t="str">
        <x:v>Official or documented material establishes that National climate ministries coordinate national adaptation planning undertaken by National adaptation-plan authorities.</x:v>
      </x:c>
      <x:c r="O6" s="557" t="str">
        <x:v>A plan, warning or resilient standard does not itself establish reduced vulnerability, equitable protection or safe relocation.</x:v>
      </x:c>
      <x:c r="P6" s="557" t="str">
        <x:v>Finance, maintenance, uptake, local capacity, distribution and residual risk determine realised adaptation.</x:v>
      </x:c>
      <x:c r="Q6" s="557" t="str">
        <x:v>Active</x:v>
      </x:c>
      <x:c r="R6" s="557" t="str">
        <x:v>188</x:v>
      </x:c>
      <x:c r="S6" s="557" t="str">
        <x:v>2026-07-28</x:v>
      </x:c>
    </x:row>
    <x:row r="7" ht="48" customHeight="1">
      <x:c r="A7" s="557" t="str">
        <x:v>V30ADAPT-003</x:v>
      </x:c>
      <x:c r="B7" s="557" t="str">
        <x:v>Adaptation, resilience &amp; managed retreat</x:v>
      </x:c>
      <x:c r="C7" s="557" t="str">
        <x:v>Climate early-warning agencies</x:v>
      </x:c>
      <x:c r="D7" s="557" t="str">
        <x:v>Local governments</x:v>
      </x:c>
      <x:c r="E7" s="557" t="str">
        <x:v>issues warnings to</x:v>
      </x:c>
      <x:c r="F7" s="557" t="str">
        <x:v>INS-1272</x:v>
      </x:c>
      <x:c r="G7" s="557" t="str">
        <x:v>Hazard monitoring and forecast</x:v>
      </x:c>
      <x:c r="H7" s="557" t="str">
        <x:v>Actionable warning and preparedness trigger</x:v>
      </x:c>
      <x:c r="I7" s="557" t="str">
        <x:v>MECH-1068 — Early-warning conversion</x:v>
      </x:c>
      <x:c r="J7" s="557" t="str">
        <x:v>Planning; Warning; Infrastructure; Relocation; Service continuity</x:v>
      </x:c>
      <x:c r="K7" s="557" t="str">
        <x:v>E1</x:v>
      </x:c>
      <x:c r="L7" s="557" t="str">
        <x:v>Very high</x:v>
      </x:c>
      <x:c r="M7" s="557" t="str">
        <x:v>SRC-1567</x:v>
      </x:c>
      <x:c r="N7" s="557" t="str">
        <x:v>Official or documented material establishes that Climate early-warning agencies translate hazard monitoring into warnings and response information for Local governments.</x:v>
      </x:c>
      <x:c r="O7" s="557" t="str">
        <x:v>A plan, warning or resilient standard does not itself establish reduced vulnerability, equitable protection or safe relocation.</x:v>
      </x:c>
      <x:c r="P7" s="557" t="str">
        <x:v>Finance, maintenance, uptake, local capacity, distribution and residual risk determine realised adaptation.</x:v>
      </x:c>
      <x:c r="Q7" s="557" t="str">
        <x:v>Active</x:v>
      </x:c>
      <x:c r="R7" s="557" t="str">
        <x:v>188</x:v>
      </x:c>
      <x:c r="S7" s="557" t="str">
        <x:v>2026-07-28</x:v>
      </x:c>
    </x:row>
    <x:row r="8" ht="48" customHeight="1">
      <x:c r="A8" s="557" t="str">
        <x:v>V30ADAPT-004</x:v>
      </x:c>
      <x:c r="B8" s="557" t="str">
        <x:v>Adaptation, resilience &amp; managed retreat</x:v>
      </x:c>
      <x:c r="C8" s="557" t="str">
        <x:v>National meteorological and hydrological services</x:v>
      </x:c>
      <x:c r="D8" s="557" t="str">
        <x:v>Climate early-warning agencies</x:v>
      </x:c>
      <x:c r="E8" s="557" t="str">
        <x:v>supplies hazard data to</x:v>
      </x:c>
      <x:c r="F8" s="557" t="str">
        <x:v>INS-1272</x:v>
      </x:c>
      <x:c r="G8" s="557" t="str">
        <x:v>Hazard monitoring and forecast</x:v>
      </x:c>
      <x:c r="H8" s="557" t="str">
        <x:v>Actionable warning and preparedness trigger</x:v>
      </x:c>
      <x:c r="I8" s="557" t="str">
        <x:v>MECH-1068 — Early-warning conversion</x:v>
      </x:c>
      <x:c r="J8" s="557" t="str">
        <x:v>Planning; Warning; Infrastructure; Relocation; Service continuity</x:v>
      </x:c>
      <x:c r="K8" s="557" t="str">
        <x:v>E1</x:v>
      </x:c>
      <x:c r="L8" s="557" t="str">
        <x:v>Very high</x:v>
      </x:c>
      <x:c r="M8" s="557" t="str">
        <x:v>SRC-1567</x:v>
      </x:c>
      <x:c r="N8" s="557" t="str">
        <x:v>Official or documented material establishes that National meteorological and hydrological services supply forecasts and observations used by Climate early-warning agencies.</x:v>
      </x:c>
      <x:c r="O8" s="557" t="str">
        <x:v>A plan, warning or resilient standard does not itself establish reduced vulnerability, equitable protection or safe relocation.</x:v>
      </x:c>
      <x:c r="P8" s="557" t="str">
        <x:v>Finance, maintenance, uptake, local capacity, distribution and residual risk determine realised adaptation.</x:v>
      </x:c>
      <x:c r="Q8" s="557" t="str">
        <x:v>Active</x:v>
      </x:c>
      <x:c r="R8" s="557" t="str">
        <x:v>188</x:v>
      </x:c>
      <x:c r="S8" s="557" t="str">
        <x:v>2026-07-28</x:v>
      </x:c>
    </x:row>
    <x:row r="9" ht="48" customHeight="1">
      <x:c r="A9" s="557" t="str">
        <x:v>V30ADAPT-005</x:v>
      </x:c>
      <x:c r="B9" s="557" t="str">
        <x:v>Adaptation, resilience &amp; managed retreat</x:v>
      </x:c>
      <x:c r="C9" s="557" t="str">
        <x:v>Urban resilience offices</x:v>
      </x:c>
      <x:c r="D9" s="557" t="str">
        <x:v>Local governments</x:v>
      </x:c>
      <x:c r="E9" s="557" t="str">
        <x:v>coordinates resilience planning within</x:v>
      </x:c>
      <x:c r="F9" s="557" t="str">
        <x:v>INS-1271</x:v>
      </x:c>
      <x:c r="G9" s="557" t="str">
        <x:v>Climate risk assessment and development priorities</x:v>
      </x:c>
      <x:c r="H9" s="557" t="str">
        <x:v>National adaptation programme</x:v>
      </x:c>
      <x:c r="I9" s="557" t="str">
        <x:v>MECH-1067 — National adaptation planning</x:v>
      </x:c>
      <x:c r="J9" s="557" t="str">
        <x:v>Planning; Warning; Infrastructure; Relocation; Service continuity</x:v>
      </x:c>
      <x:c r="K9" s="557" t="str">
        <x:v>E1</x:v>
      </x:c>
      <x:c r="L9" s="557" t="str">
        <x:v>Very high</x:v>
      </x:c>
      <x:c r="M9" s="557" t="str">
        <x:v>SRC-1564</x:v>
      </x:c>
      <x:c r="N9" s="557" t="str">
        <x:v>Official or documented material establishes that Urban resilience offices coordinate local climate-resilience planning and implementation within Local governments.</x:v>
      </x:c>
      <x:c r="O9" s="557" t="str">
        <x:v>A plan, warning or resilient standard does not itself establish reduced vulnerability, equitable protection or safe relocation.</x:v>
      </x:c>
      <x:c r="P9" s="557" t="str">
        <x:v>Finance, maintenance, uptake, local capacity, distribution and residual risk determine realised adaptation.</x:v>
      </x:c>
      <x:c r="Q9" s="557" t="str">
        <x:v>Active</x:v>
      </x:c>
      <x:c r="R9" s="557" t="str">
        <x:v>188</x:v>
      </x:c>
      <x:c r="S9" s="557" t="str">
        <x:v>2026-07-28</x:v>
      </x:c>
    </x:row>
    <x:row r="10" ht="48" customHeight="1">
      <x:c r="A10" s="557" t="str">
        <x:v>V30ADAPT-006</x:v>
      </x:c>
      <x:c r="B10" s="557" t="str">
        <x:v>Adaptation, resilience &amp; managed retreat</x:v>
      </x:c>
      <x:c r="C10" s="557" t="str">
        <x:v>Local governments</x:v>
      </x:c>
      <x:c r="D10" s="557" t="str">
        <x:v>Households</x:v>
      </x:c>
      <x:c r="E10" s="557" t="str">
        <x:v>implements heat action for</x:v>
      </x:c>
      <x:c r="F10" s="557" t="str">
        <x:v>INS-1275</x:v>
      </x:c>
      <x:c r="G10" s="557" t="str">
        <x:v>Temperature forecast and vulnerability data</x:v>
      </x:c>
      <x:c r="H10" s="557" t="str">
        <x:v>Public-health thresholds and response actions</x:v>
      </x:c>
      <x:c r="I10" s="557" t="str">
        <x:v>MECH-1071 — Heat-action governance</x:v>
      </x:c>
      <x:c r="J10" s="557" t="str">
        <x:v>Planning; Warning; Infrastructure; Relocation; Service continuity</x:v>
      </x:c>
      <x:c r="K10" s="557" t="str">
        <x:v>E1</x:v>
      </x:c>
      <x:c r="L10" s="557" t="str">
        <x:v>Very high</x:v>
      </x:c>
      <x:c r="M10" s="557" t="str">
        <x:v>SRC-1564</x:v>
      </x:c>
      <x:c r="N10" s="557" t="str">
        <x:v>Official or documented material establishes that Local governments implement warnings, cooling measures or local response plans affecting Households.</x:v>
      </x:c>
      <x:c r="O10" s="557" t="str">
        <x:v>A plan, warning or resilient standard does not itself establish reduced vulnerability, equitable protection or safe relocation.</x:v>
      </x:c>
      <x:c r="P10" s="557" t="str">
        <x:v>Finance, maintenance, uptake, local capacity, distribution and residual risk determine realised adaptation.</x:v>
      </x:c>
      <x:c r="Q10" s="557" t="str">
        <x:v>Active</x:v>
      </x:c>
      <x:c r="R10" s="557" t="str">
        <x:v>188</x:v>
      </x:c>
      <x:c r="S10" s="557" t="str">
        <x:v>2026-07-28</x:v>
      </x:c>
    </x:row>
    <x:row r="11" ht="48" customHeight="1">
      <x:c r="A11" s="557" t="str">
        <x:v>V30ADAPT-007</x:v>
      </x:c>
      <x:c r="B11" s="557" t="str">
        <x:v>Adaptation, resilience &amp; managed retreat</x:v>
      </x:c>
      <x:c r="C11" s="557" t="str">
        <x:v>Municipal water utilities</x:v>
      </x:c>
      <x:c r="D11" s="557" t="str">
        <x:v>Households</x:v>
      </x:c>
      <x:c r="E11" s="557" t="str">
        <x:v>implements drought contingencies affecting</x:v>
      </x:c>
      <x:c r="F11" s="557" t="str">
        <x:v>INS-1276</x:v>
      </x:c>
      <x:c r="G11" s="557" t="str">
        <x:v>Climate risk assessment and development priorities</x:v>
      </x:c>
      <x:c r="H11" s="557" t="str">
        <x:v>National adaptation programme</x:v>
      </x:c>
      <x:c r="I11" s="557" t="str">
        <x:v>MECH-1067 — National adaptation planning</x:v>
      </x:c>
      <x:c r="J11" s="557" t="str">
        <x:v>Planning; Warning; Infrastructure; Relocation; Service continuity</x:v>
      </x:c>
      <x:c r="K11" s="557" t="str">
        <x:v>E1</x:v>
      </x:c>
      <x:c r="L11" s="557" t="str">
        <x:v>Very high</x:v>
      </x:c>
      <x:c r="M11" s="557" t="str">
        <x:v>SRC-1564</x:v>
      </x:c>
      <x:c r="N11" s="557" t="str">
        <x:v>Official or documented material establishes that Municipal water utilities apply restrictions, supply measures or contingency plans affecting Households.</x:v>
      </x:c>
      <x:c r="O11" s="557" t="str">
        <x:v>A plan, warning or resilient standard does not itself establish reduced vulnerability, equitable protection or safe relocation.</x:v>
      </x:c>
      <x:c r="P11" s="557" t="str">
        <x:v>Finance, maintenance, uptake, local capacity, distribution and residual risk determine realised adaptation.</x:v>
      </x:c>
      <x:c r="Q11" s="557" t="str">
        <x:v>Active</x:v>
      </x:c>
      <x:c r="R11" s="557" t="str">
        <x:v>188</x:v>
      </x:c>
      <x:c r="S11" s="557" t="str">
        <x:v>2026-07-28</x:v>
      </x:c>
    </x:row>
    <x:row r="12" ht="48" customHeight="1">
      <x:c r="A12" s="557" t="str">
        <x:v>V30ADAPT-008</x:v>
      </x:c>
      <x:c r="B12" s="557" t="str">
        <x:v>Adaptation, resilience &amp; managed retreat</x:v>
      </x:c>
      <x:c r="C12" s="557" t="str">
        <x:v>National protected-area agencies</x:v>
      </x:c>
      <x:c r="D12" s="557" t="str">
        <x:v>Local governments</x:v>
      </x:c>
      <x:c r="E12" s="557" t="str">
        <x:v>provides ecosystem-based adaptation with</x:v>
      </x:c>
      <x:c r="F12" s="557" t="str">
        <x:v>INS-1273</x:v>
      </x:c>
      <x:c r="G12" s="557" t="str">
        <x:v>Hazard projections and asset design</x:v>
      </x:c>
      <x:c r="H12" s="557" t="str">
        <x:v>Adapted engineering or service standard</x:v>
      </x:c>
      <x:c r="I12" s="557" t="str">
        <x:v>MECH-1069 — Resilience standardization</x:v>
      </x:c>
      <x:c r="J12" s="557" t="str">
        <x:v>Planning; Warning; Infrastructure; Relocation; Service continuity</x:v>
      </x:c>
      <x:c r="K12" s="557" t="str">
        <x:v>E1</x:v>
      </x:c>
      <x:c r="L12" s="557" t="str">
        <x:v>Very high</x:v>
      </x:c>
      <x:c r="M12" s="557" t="str">
        <x:v>SRC-1564</x:v>
      </x:c>
      <x:c r="N12" s="557" t="str">
        <x:v>Official or documented material establishes that National protected-area agencies manage ecosystems that may support adaptation objectives of Local governments.</x:v>
      </x:c>
      <x:c r="O12" s="557" t="str">
        <x:v>A plan, warning or resilient standard does not itself establish reduced vulnerability, equitable protection or safe relocation.</x:v>
      </x:c>
      <x:c r="P12" s="557" t="str">
        <x:v>Finance, maintenance, uptake, local capacity, distribution and residual risk determine realised adaptation.</x:v>
      </x:c>
      <x:c r="Q12" s="557" t="str">
        <x:v>Active</x:v>
      </x:c>
      <x:c r="R12" s="557" t="str">
        <x:v>188</x:v>
      </x:c>
      <x:c r="S12" s="557" t="str">
        <x:v>2026-07-28</x:v>
      </x:c>
    </x:row>
    <x:row r="13" ht="48" customHeight="1">
      <x:c r="A13" s="557" t="str">
        <x:v>V30ADAPT-009</x:v>
      </x:c>
      <x:c r="B13" s="557" t="str">
        <x:v>Adaptation, resilience &amp; managed retreat</x:v>
      </x:c>
      <x:c r="C13" s="557" t="str">
        <x:v>Local governments</x:v>
      </x:c>
      <x:c r="D13" s="557" t="str">
        <x:v>Households</x:v>
      </x:c>
      <x:c r="E13" s="557" t="str">
        <x:v>offers property buyout or relocation agreement to</x:v>
      </x:c>
      <x:c r="F13" s="557" t="str">
        <x:v>INS-1274</x:v>
      </x:c>
      <x:c r="G13" s="557" t="str">
        <x:v>Repeated hazard exposure and public eligibility</x:v>
      </x:c>
      <x:c r="H13" s="557" t="str">
        <x:v>Property purchase, relocation or land-use change</x:v>
      </x:c>
      <x:c r="I13" s="557" t="str">
        <x:v>MECH-1070 — Managed-retreat acquisition</x:v>
      </x:c>
      <x:c r="J13" s="557" t="str">
        <x:v>Planning; Warning; Infrastructure; Relocation; Service continuity</x:v>
      </x:c>
      <x:c r="K13" s="557" t="str">
        <x:v>E2</x:v>
      </x:c>
      <x:c r="L13" s="557" t="str">
        <x:v>High</x:v>
      </x:c>
      <x:c r="M13" s="557" t="str">
        <x:v>SRC-1564</x:v>
      </x:c>
      <x:c r="N13" s="557" t="str">
        <x:v>Official or documented material establishes that Local governments may offer voluntary acquisition, relocation or managed-retreat arrangements to Households.</x:v>
      </x:c>
      <x:c r="O13" s="557" t="str">
        <x:v>A plan, warning or resilient standard does not itself establish reduced vulnerability, equitable protection or safe relocation.</x:v>
      </x:c>
      <x:c r="P13" s="557" t="str">
        <x:v>Finance, maintenance, uptake, local capacity, distribution and residual risk determine realised adaptation.</x:v>
      </x:c>
      <x:c r="Q13" s="557" t="str">
        <x:v>Active</x:v>
      </x:c>
      <x:c r="R13" s="557" t="str">
        <x:v>188</x:v>
      </x:c>
      <x:c r="S13" s="557" t="str">
        <x:v>2026-07-28</x:v>
      </x:c>
    </x:row>
    <x:row r="14" ht="48" customHeight="1">
      <x:c r="A14" s="557" t="str">
        <x:v>V30ADAPT-010</x:v>
      </x:c>
      <x:c r="B14" s="557" t="str">
        <x:v>Adaptation, resilience &amp; managed retreat</x:v>
      </x:c>
      <x:c r="C14" s="557" t="str">
        <x:v>Green Climate Fund accredited entities</x:v>
      </x:c>
      <x:c r="D14" s="557" t="str">
        <x:v>National adaptation-plan authorities</x:v>
      </x:c>
      <x:c r="E14" s="557" t="str">
        <x:v>finances adaptation priorities of</x:v>
      </x:c>
      <x:c r="F14" s="557" t="str">
        <x:v>INS-1270</x:v>
      </x:c>
      <x:c r="G14" s="557" t="str">
        <x:v>Climate risk assessment and development priorities</x:v>
      </x:c>
      <x:c r="H14" s="557" t="str">
        <x:v>National adaptation programme</x:v>
      </x:c>
      <x:c r="I14" s="557" t="str">
        <x:v>MECH-1067 — National adaptation planning</x:v>
      </x:c>
      <x:c r="J14" s="557" t="str">
        <x:v>Planning; Warning; Infrastructure; Relocation; Service continuity</x:v>
      </x:c>
      <x:c r="K14" s="557" t="str">
        <x:v>E2</x:v>
      </x:c>
      <x:c r="L14" s="557" t="str">
        <x:v>High</x:v>
      </x:c>
      <x:c r="M14" s="557" t="str">
        <x:v>SRC-1614</x:v>
      </x:c>
      <x:c r="N14" s="557" t="str">
        <x:v>Official or documented material establishes that Green Climate Fund accredited entities develop funding proposals linked to priorities of National adaptation-plan authorities.</x:v>
      </x:c>
      <x:c r="O14" s="557" t="str">
        <x:v>A plan, warning or resilient standard does not itself establish reduced vulnerability, equitable protection or safe relocation.</x:v>
      </x:c>
      <x:c r="P14" s="557" t="str">
        <x:v>Finance, maintenance, uptake, local capacity, distribution and residual risk determine realised adaptation.</x:v>
      </x:c>
      <x:c r="Q14" s="557" t="str">
        <x:v>Active</x:v>
      </x:c>
      <x:c r="R14" s="557" t="str">
        <x:v>188</x:v>
      </x:c>
      <x:c r="S14" s="557" t="str">
        <x:v>2026-07-28</x:v>
      </x:c>
    </x:row>
    <x:row r="15" ht="48" customHeight="1">
      <x:c r="A15" s="557" t="str">
        <x:v>V30ADAPT-011</x:v>
      </x:c>
      <x:c r="B15" s="557" t="str">
        <x:v>Adaptation, resilience &amp; managed retreat</x:v>
      </x:c>
      <x:c r="C15" s="557" t="str">
        <x:v>Adaptation Fund Board</x:v>
      </x:c>
      <x:c r="D15" s="557" t="str">
        <x:v>Urban resilience offices</x:v>
      </x:c>
      <x:c r="E15" s="557" t="str">
        <x:v>finances local adaptation implemented by</x:v>
      </x:c>
      <x:c r="F15" s="557" t="str">
        <x:v>INS-1271</x:v>
      </x:c>
      <x:c r="G15" s="557" t="str">
        <x:v>Hazard projections and asset design</x:v>
      </x:c>
      <x:c r="H15" s="557" t="str">
        <x:v>Adapted engineering or service standard</x:v>
      </x:c>
      <x:c r="I15" s="557" t="str">
        <x:v>MECH-1069 — Resilience standardization</x:v>
      </x:c>
      <x:c r="J15" s="557" t="str">
        <x:v>Planning; Warning; Infrastructure; Relocation; Service continuity</x:v>
      </x:c>
      <x:c r="K15" s="557" t="str">
        <x:v>E2</x:v>
      </x:c>
      <x:c r="L15" s="557" t="str">
        <x:v>High</x:v>
      </x:c>
      <x:c r="M15" s="557" t="str">
        <x:v>SRC-1615</x:v>
      </x:c>
      <x:c r="N15" s="557" t="str">
        <x:v>Official or documented material establishes that Adaptation Fund Board can finance adaptation projects implemented with Urban resilience offices.</x:v>
      </x:c>
      <x:c r="O15" s="557" t="str">
        <x:v>A plan, warning or resilient standard does not itself establish reduced vulnerability, equitable protection or safe relocation.</x:v>
      </x:c>
      <x:c r="P15" s="557" t="str">
        <x:v>Finance, maintenance, uptake, local capacity, distribution and residual risk determine realised adaptation.</x:v>
      </x:c>
      <x:c r="Q15" s="557" t="str">
        <x:v>Active</x:v>
      </x:c>
      <x:c r="R15" s="557" t="str">
        <x:v>188</x:v>
      </x:c>
      <x:c r="S15" s="557" t="str">
        <x:v>2026-07-28</x:v>
      </x:c>
    </x:row>
    <x:row r="16" ht="48" customHeight="1">
      <x:c r="A16" s="600" t="str">
        <x:v>V30ADAPT-012</x:v>
      </x:c>
      <x:c r="B16" s="600" t="str">
        <x:v>Adaptation, resilience &amp; managed retreat</x:v>
      </x:c>
      <x:c r="C16" s="600" t="str">
        <x:v>Urban resilience offices</x:v>
      </x:c>
      <x:c r="D16" s="600" t="str">
        <x:v>Project developers subject to environmental assessment</x:v>
      </x:c>
      <x:c r="E16" s="600" t="str">
        <x:v>applies resilience standards to</x:v>
      </x:c>
      <x:c r="F16" s="600" t="str">
        <x:v>INS-1273</x:v>
      </x:c>
      <x:c r="G16" s="600" t="str">
        <x:v>Hazard projections and asset design</x:v>
      </x:c>
      <x:c r="H16" s="600" t="str">
        <x:v>Adapted engineering or service standard</x:v>
      </x:c>
      <x:c r="I16" s="600" t="str">
        <x:v>MECH-1069 — Resilience standardization</x:v>
      </x:c>
      <x:c r="J16" s="600" t="str">
        <x:v>Planning; Warning; Infrastructure; Relocation; Service continuity</x:v>
      </x:c>
      <x:c r="K16" s="600" t="str">
        <x:v>S1</x:v>
      </x:c>
      <x:c r="L16" s="600" t="str">
        <x:v>Moderate</x:v>
      </x:c>
      <x:c r="M16" s="600" t="str">
        <x:v>SRC-1564</x:v>
      </x:c>
      <x:c r="N16" s="600" t="str">
        <x:v>Official or documented material establishes that Urban resilience offices may apply resilient-design standards that guide but do not guarantee realised resilience of Project developers subject to environmental assessment.</x:v>
      </x:c>
      <x:c r="O16" s="600" t="str">
        <x:v>A plan, warning or resilient standard does not itself establish reduced vulnerability, equitable protection or safe relocation.</x:v>
      </x:c>
      <x:c r="P16" s="600" t="str">
        <x:v>Finance, maintenance, uptake, local capacity, distribution and residual risk determine realised adaptation.</x:v>
      </x:c>
      <x:c r="Q16" s="600" t="str">
        <x:v>Active</x:v>
      </x:c>
      <x:c r="R16" s="600" t="str">
        <x:v>188</x:v>
      </x:c>
      <x:c r="S16" s="600" t="str">
        <x:v>2026-07-28</x:v>
      </x:c>
    </x:row>
  </x:sheetData>
  <x:mergeCells>
    <x:mergeCell ref="A1:S1"/>
    <x:mergeCell ref="A2:S2"/>
  </x:mergeCells>
  <x:conditionalFormatting sqref="K5:K16">
    <x:cfRule type="expression" dxfId="1106" priority="1">
      <x:formula>$K5="E1"</x:formula>
    </x:cfRule>
    <x:cfRule type="expression" dxfId="1107" priority="2">
      <x:formula>$K5="E2"</x:formula>
    </x:cfRule>
    <x:cfRule type="expression" dxfId="1108" priority="3">
      <x:formula>$K5="S1"</x:formula>
    </x:cfRule>
    <x:cfRule type="expression" dxfId="1109" priority="4">
      <x:formula>$K5="U1"</x:formula>
    </x:cfRule>
    <x:cfRule type="expression" dxfId="1110" priority="5">
      <x:formula>$K5="N1"</x:formula>
    </x:cfRule>
  </x:conditionalFormatting>
  <x:pageMargins left="0.7" right="0.7" top="0.75" bottom="0.75" header="0.3" footer="0.3"/>
  <x:tableParts count="1">
    <x:tablePart xmlns:r="http://schemas.openxmlformats.org/officeDocument/2006/relationships" r:id="R097828087d9045ce"/>
  </x:tableParts>
</x:worksheet>
</file>

<file path=xl/worksheets/sheet193.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Disaster Risk &amp; Loss and Damage</x:v>
      </x:c>
      <x:c r="B1" s="563"/>
      <x:c r="C1" s="563"/>
      <x:c r="D1" s="563"/>
      <x:c r="E1" s="563"/>
      <x:c r="F1" s="563"/>
      <x:c r="G1" s="563"/>
      <x:c r="H1" s="563"/>
      <x:c r="I1" s="563"/>
      <x:c r="J1" s="563"/>
      <x:c r="K1" s="563"/>
      <x:c r="L1" s="563"/>
      <x:c r="M1" s="563"/>
      <x:c r="N1" s="563"/>
      <x:c r="O1" s="563"/>
      <x:c r="P1" s="563"/>
      <x:c r="Q1" s="563"/>
      <x:c r="R1" s="563"/>
      <x:c r="S1" s="563"/>
    </x:row>
    <x:row r="2" ht="34" customHeight="1">
      <x:c r="A2" s="593" t="str">
        <x:v>Contingent liquidity, parametric insurance, risk transfer, public budgets and FRLD governance.</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V30LOSS-001</x:v>
      </x:c>
      <x:c r="B5" s="557" t="str">
        <x:v>Disaster risk finance, insurance &amp; loss and damage</x:v>
      </x:c>
      <x:c r="C5" s="557" t="str">
        <x:v>World Bank</x:v>
      </x:c>
      <x:c r="D5" s="557" t="str">
        <x:v>Sovereign governments</x:v>
      </x:c>
      <x:c r="E5" s="557" t="str">
        <x:v>provides contingent disaster liquidity to</x:v>
      </x:c>
      <x:c r="F5" s="557" t="str">
        <x:v>INS-1277</x:v>
      </x:c>
      <x:c r="G5" s="557" t="str">
        <x:v>Pre-approved policy programme and trigger</x:v>
      </x:c>
      <x:c r="H5" s="557" t="str">
        <x:v>Rapid sovereign drawdown</x:v>
      </x:c>
      <x:c r="I5" s="557" t="str">
        <x:v>MECH-1072 — Contingent disaster liquidity</x:v>
      </x:c>
      <x:c r="J5" s="557" t="str">
        <x:v>Liquidity; Insurance; Trigger; Fiscal risk; Loss allocation</x:v>
      </x:c>
      <x:c r="K5" s="557" t="str">
        <x:v>E1</x:v>
      </x:c>
      <x:c r="L5" s="557" t="str">
        <x:v>Very high</x:v>
      </x:c>
      <x:c r="M5" s="557" t="str">
        <x:v>SRC-1617</x:v>
      </x:c>
      <x:c r="N5" s="557" t="str">
        <x:v>Official or documented material establishes that World Bank offers catastrophe deferred-drawdown financing to eligible Sovereign governments.</x:v>
      </x:c>
      <x:c r="O5" s="557" t="str">
        <x:v>Coverage, a trigger or a funding facility does not eliminate the underlying loss or ensure that affected people receive adequate support.</x:v>
      </x:c>
      <x:c r="P5" s="557" t="str">
        <x:v>Basis risk, exclusions, timing, debt effects, capitalization, access rules and final incidence remain material.</x:v>
      </x:c>
      <x:c r="Q5" s="557" t="str">
        <x:v>Active</x:v>
      </x:c>
      <x:c r="R5" s="557" t="str">
        <x:v>188</x:v>
      </x:c>
      <x:c r="S5" s="557" t="str">
        <x:v>2026-07-28</x:v>
      </x:c>
    </x:row>
    <x:row r="6" ht="48" customHeight="1">
      <x:c r="A6" s="557" t="str">
        <x:v>V30LOSS-002</x:v>
      </x:c>
      <x:c r="B6" s="557" t="str">
        <x:v>Disaster risk finance, insurance &amp; loss and damage</x:v>
      </x:c>
      <x:c r="C6" s="557" t="str">
        <x:v>CCRIF SPC</x:v>
      </x:c>
      <x:c r="D6" s="557" t="str">
        <x:v>Catastrophe-exposed governments and firms</x:v>
      </x:c>
      <x:c r="E6" s="557" t="str">
        <x:v>provides parametric coverage to</x:v>
      </x:c>
      <x:c r="F6" s="557" t="str">
        <x:v>INS-1278</x:v>
      </x:c>
      <x:c r="G6" s="557" t="str">
        <x:v>Modeled hazard index and policy terms</x:v>
      </x:c>
      <x:c r="H6" s="557" t="str">
        <x:v>Rapid predetermined payout</x:v>
      </x:c>
      <x:c r="I6" s="557" t="str">
        <x:v>MECH-1073 — Parametric insurance trigger</x:v>
      </x:c>
      <x:c r="J6" s="557" t="str">
        <x:v>Liquidity; Insurance; Trigger; Fiscal risk; Loss allocation</x:v>
      </x:c>
      <x:c r="K6" s="557" t="str">
        <x:v>E1</x:v>
      </x:c>
      <x:c r="L6" s="557" t="str">
        <x:v>Very high</x:v>
      </x:c>
      <x:c r="M6" s="557" t="str">
        <x:v>SRC-1619</x:v>
      </x:c>
      <x:c r="N6" s="557" t="str">
        <x:v>Official or documented material establishes that CCRIF SPC provides sovereign or public-sector parametric risk coverage to Catastrophe-exposed governments and firms.</x:v>
      </x:c>
      <x:c r="O6" s="557" t="str">
        <x:v>Coverage, a trigger or a funding facility does not eliminate the underlying loss or ensure that affected people receive adequate support.</x:v>
      </x:c>
      <x:c r="P6" s="557" t="str">
        <x:v>Basis risk, exclusions, timing, debt effects, capitalization, access rules and final incidence remain material.</x:v>
      </x:c>
      <x:c r="Q6" s="557" t="str">
        <x:v>Active</x:v>
      </x:c>
      <x:c r="R6" s="557" t="str">
        <x:v>188</x:v>
      </x:c>
      <x:c r="S6" s="557" t="str">
        <x:v>2026-07-28</x:v>
      </x:c>
    </x:row>
    <x:row r="7" ht="48" customHeight="1">
      <x:c r="A7" s="557" t="str">
        <x:v>V30LOSS-003</x:v>
      </x:c>
      <x:c r="B7" s="557" t="str">
        <x:v>Disaster risk finance, insurance &amp; loss and damage</x:v>
      </x:c>
      <x:c r="C7" s="557" t="str">
        <x:v>African Risk Capacity</x:v>
      </x:c>
      <x:c r="D7" s="557" t="str">
        <x:v>Sovereign governments</x:v>
      </x:c>
      <x:c r="E7" s="557" t="str">
        <x:v>provides parametric coverage to</x:v>
      </x:c>
      <x:c r="F7" s="557" t="str">
        <x:v>INS-1278</x:v>
      </x:c>
      <x:c r="G7" s="557" t="str">
        <x:v>Modeled hazard index and policy terms</x:v>
      </x:c>
      <x:c r="H7" s="557" t="str">
        <x:v>Rapid predetermined payout</x:v>
      </x:c>
      <x:c r="I7" s="557" t="str">
        <x:v>MECH-1073 — Parametric insurance trigger</x:v>
      </x:c>
      <x:c r="J7" s="557" t="str">
        <x:v>Liquidity; Insurance; Trigger; Fiscal risk; Loss allocation</x:v>
      </x:c>
      <x:c r="K7" s="557" t="str">
        <x:v>E1</x:v>
      </x:c>
      <x:c r="L7" s="557" t="str">
        <x:v>Very high</x:v>
      </x:c>
      <x:c r="M7" s="557" t="str">
        <x:v>SRC-1619</x:v>
      </x:c>
      <x:c r="N7" s="557" t="str">
        <x:v>Official or documented material establishes that African Risk Capacity provides drought, flood or outbreak risk-pool coverage to participating Sovereign governments.</x:v>
      </x:c>
      <x:c r="O7" s="557" t="str">
        <x:v>Coverage, a trigger or a funding facility does not eliminate the underlying loss or ensure that affected people receive adequate support.</x:v>
      </x:c>
      <x:c r="P7" s="557" t="str">
        <x:v>Basis risk, exclusions, timing, debt effects, capitalization, access rules and final incidence remain material.</x:v>
      </x:c>
      <x:c r="Q7" s="557" t="str">
        <x:v>Active</x:v>
      </x:c>
      <x:c r="R7" s="557" t="str">
        <x:v>188</x:v>
      </x:c>
      <x:c r="S7" s="557" t="str">
        <x:v>2026-07-28</x:v>
      </x:c>
    </x:row>
    <x:row r="8" ht="48" customHeight="1">
      <x:c r="A8" s="557" t="str">
        <x:v>V30LOSS-004</x:v>
      </x:c>
      <x:c r="B8" s="557" t="str">
        <x:v>Disaster risk finance, insurance &amp; loss and damage</x:v>
      </x:c>
      <x:c r="C8" s="557" t="str">
        <x:v>Fund for responding to Loss and Damage Board</x:v>
      </x:c>
      <x:c r="D8" s="557" t="str">
        <x:v>Fund for responding to Loss and Damage Secretariat</x:v>
      </x:c>
      <x:c r="E8" s="557" t="str">
        <x:v>governs</x:v>
      </x:c>
      <x:c r="F8" s="557" t="str">
        <x:v>INS-1281</x:v>
      </x:c>
      <x:c r="G8" s="557" t="str">
        <x:v>Government contributions and fund governance</x:v>
      </x:c>
      <x:c r="H8" s="557" t="str">
        <x:v>Pool of resources for vulnerable countries</x:v>
      </x:c>
      <x:c r="I8" s="557" t="str">
        <x:v>MECH-1075 — Loss-and-damage resource mobilization</x:v>
      </x:c>
      <x:c r="J8" s="557" t="str">
        <x:v>Liquidity; Insurance; Trigger; Fiscal risk; Loss allocation</x:v>
      </x:c>
      <x:c r="K8" s="557" t="str">
        <x:v>E1</x:v>
      </x:c>
      <x:c r="L8" s="557" t="str">
        <x:v>Very high</x:v>
      </x:c>
      <x:c r="M8" s="557" t="str">
        <x:v>SRC-1616</x:v>
      </x:c>
      <x:c r="N8" s="557" t="str">
        <x:v>Official or documented material establishes that Fund for responding to Loss and Damage Board sets policies and funding decisions implemented with support from Fund for responding to Loss and Damage Secretariat.</x:v>
      </x:c>
      <x:c r="O8" s="557" t="str">
        <x:v>Coverage, a trigger or a funding facility does not eliminate the underlying loss or ensure that affected people receive adequate support.</x:v>
      </x:c>
      <x:c r="P8" s="557" t="str">
        <x:v>Basis risk, exclusions, timing, debt effects, capitalization, access rules and final incidence remain material.</x:v>
      </x:c>
      <x:c r="Q8" s="557" t="str">
        <x:v>Active</x:v>
      </x:c>
      <x:c r="R8" s="557" t="str">
        <x:v>188</x:v>
      </x:c>
      <x:c r="S8" s="557" t="str">
        <x:v>2026-07-28</x:v>
      </x:c>
    </x:row>
    <x:row r="9" ht="48" customHeight="1">
      <x:c r="A9" s="557" t="str">
        <x:v>V30LOSS-005</x:v>
      </x:c>
      <x:c r="B9" s="557" t="str">
        <x:v>Disaster risk finance, insurance &amp; loss and damage</x:v>
      </x:c>
      <x:c r="C9" s="557" t="str">
        <x:v>World Bank as interim FRLD trustee</x:v>
      </x:c>
      <x:c r="D9" s="557" t="str">
        <x:v>Fund for responding to Loss and Damage Board</x:v>
      </x:c>
      <x:c r="E9" s="557" t="str">
        <x:v>provides trustee services to</x:v>
      </x:c>
      <x:c r="F9" s="557" t="str">
        <x:v>INS-1281</x:v>
      </x:c>
      <x:c r="G9" s="557" t="str">
        <x:v>Government contributions and fund governance</x:v>
      </x:c>
      <x:c r="H9" s="557" t="str">
        <x:v>Pool of resources for vulnerable countries</x:v>
      </x:c>
      <x:c r="I9" s="557" t="str">
        <x:v>MECH-1075 — Loss-and-damage resource mobilization</x:v>
      </x:c>
      <x:c r="J9" s="557" t="str">
        <x:v>Liquidity; Insurance; Trigger; Fiscal risk; Loss allocation</x:v>
      </x:c>
      <x:c r="K9" s="557" t="str">
        <x:v>E1</x:v>
      </x:c>
      <x:c r="L9" s="557" t="str">
        <x:v>Very high</x:v>
      </x:c>
      <x:c r="M9" s="557" t="str">
        <x:v>SRC-1618</x:v>
      </x:c>
      <x:c r="N9" s="557" t="str">
        <x:v>Official or documented material establishes that World Bank as interim FRLD trustee holds and transfers fund resources under decisions of Fund for responding to Loss and Damage Board.</x:v>
      </x:c>
      <x:c r="O9" s="557" t="str">
        <x:v>Coverage, a trigger or a funding facility does not eliminate the underlying loss or ensure that affected people receive adequate support.</x:v>
      </x:c>
      <x:c r="P9" s="557" t="str">
        <x:v>Basis risk, exclusions, timing, debt effects, capitalization, access rules and final incidence remain material.</x:v>
      </x:c>
      <x:c r="Q9" s="557" t="str">
        <x:v>Active</x:v>
      </x:c>
      <x:c r="R9" s="557" t="str">
        <x:v>188</x:v>
      </x:c>
      <x:c r="S9" s="557" t="str">
        <x:v>2026-07-28</x:v>
      </x:c>
    </x:row>
    <x:row r="10" ht="48" customHeight="1">
      <x:c r="A10" s="557" t="str">
        <x:v>V30LOSS-006</x:v>
      </x:c>
      <x:c r="B10" s="557" t="str">
        <x:v>Disaster risk finance, insurance &amp; loss and damage</x:v>
      </x:c>
      <x:c r="C10" s="557" t="str">
        <x:v>Paris Agreement Parties</x:v>
      </x:c>
      <x:c r="D10" s="557" t="str">
        <x:v>Fund for responding to Loss and Damage Board</x:v>
      </x:c>
      <x:c r="E10" s="557" t="str">
        <x:v>contributes resources to</x:v>
      </x:c>
      <x:c r="F10" s="557" t="str">
        <x:v>INS-1281</x:v>
      </x:c>
      <x:c r="G10" s="557" t="str">
        <x:v>Government contributions and fund governance</x:v>
      </x:c>
      <x:c r="H10" s="557" t="str">
        <x:v>Pool of resources for vulnerable countries</x:v>
      </x:c>
      <x:c r="I10" s="557" t="str">
        <x:v>MECH-1075 — Loss-and-damage resource mobilization</x:v>
      </x:c>
      <x:c r="J10" s="557" t="str">
        <x:v>Liquidity; Insurance; Trigger; Fiscal risk; Loss allocation</x:v>
      </x:c>
      <x:c r="K10" s="557" t="str">
        <x:v>E1</x:v>
      </x:c>
      <x:c r="L10" s="557" t="str">
        <x:v>Very high</x:v>
      </x:c>
      <x:c r="M10" s="557" t="str">
        <x:v>SRC-1616</x:v>
      </x:c>
      <x:c r="N10" s="557" t="str">
        <x:v>Official or documented material establishes that Paris Agreement Parties may enter contribution arrangements that capitalize Fund for responding to Loss and Damage Board.</x:v>
      </x:c>
      <x:c r="O10" s="557" t="str">
        <x:v>Coverage, a trigger or a funding facility does not eliminate the underlying loss or ensure that affected people receive adequate support.</x:v>
      </x:c>
      <x:c r="P10" s="557" t="str">
        <x:v>Basis risk, exclusions, timing, debt effects, capitalization, access rules and final incidence remain material.</x:v>
      </x:c>
      <x:c r="Q10" s="557" t="str">
        <x:v>Active</x:v>
      </x:c>
      <x:c r="R10" s="557" t="str">
        <x:v>188</x:v>
      </x:c>
      <x:c r="S10" s="557" t="str">
        <x:v>2026-07-28</x:v>
      </x:c>
    </x:row>
    <x:row r="11" ht="48" customHeight="1">
      <x:c r="A11" s="557" t="str">
        <x:v>V30LOSS-007</x:v>
      </x:c>
      <x:c r="B11" s="557" t="str">
        <x:v>Disaster risk finance, insurance &amp; loss and damage</x:v>
      </x:c>
      <x:c r="C11" s="557" t="str">
        <x:v>Fund for responding to Loss and Damage Board</x:v>
      </x:c>
      <x:c r="D11" s="557" t="str">
        <x:v>Host states</x:v>
      </x:c>
      <x:c r="E11" s="557" t="str">
        <x:v>approves funding support for</x:v>
      </x:c>
      <x:c r="F11" s="557" t="str">
        <x:v>INS-1282</x:v>
      </x:c>
      <x:c r="G11" s="557" t="str">
        <x:v>Applicant proposal and fund criteria</x:v>
      </x:c>
      <x:c r="H11" s="557" t="str">
        <x:v>Approved support for economic or non-economic loss</x:v>
      </x:c>
      <x:c r="I11" s="557" t="str">
        <x:v>MECH-1076 — Loss-and-damage funding decision</x:v>
      </x:c>
      <x:c r="J11" s="557" t="str">
        <x:v>Liquidity; Insurance; Trigger; Fiscal risk; Loss allocation</x:v>
      </x:c>
      <x:c r="K11" s="557" t="str">
        <x:v>E1</x:v>
      </x:c>
      <x:c r="L11" s="557" t="str">
        <x:v>Very high</x:v>
      </x:c>
      <x:c r="M11" s="557" t="str">
        <x:v>SRC-1616</x:v>
      </x:c>
      <x:c r="N11" s="557" t="str">
        <x:v>Official or documented material establishes that Fund for responding to Loss and Damage Board may approve loss-and-damage responses benefiting eligible Host states.</x:v>
      </x:c>
      <x:c r="O11" s="557" t="str">
        <x:v>Coverage, a trigger or a funding facility does not eliminate the underlying loss or ensure that affected people receive adequate support.</x:v>
      </x:c>
      <x:c r="P11" s="557" t="str">
        <x:v>Basis risk, exclusions, timing, debt effects, capitalization, access rules and final incidence remain material.</x:v>
      </x:c>
      <x:c r="Q11" s="557" t="str">
        <x:v>Active</x:v>
      </x:c>
      <x:c r="R11" s="557" t="str">
        <x:v>188</x:v>
      </x:c>
      <x:c r="S11" s="557" t="str">
        <x:v>2026-07-28</x:v>
      </x:c>
    </x:row>
    <x:row r="12" ht="48" customHeight="1">
      <x:c r="A12" s="557" t="str">
        <x:v>V30LOSS-008</x:v>
      </x:c>
      <x:c r="B12" s="557" t="str">
        <x:v>Disaster risk finance, insurance &amp; loss and damage</x:v>
      </x:c>
      <x:c r="C12" s="557" t="str">
        <x:v>Primary insurers</x:v>
      </x:c>
      <x:c r="D12" s="557" t="str">
        <x:v>Reinsurers</x:v>
      </x:c>
      <x:c r="E12" s="557" t="str">
        <x:v>transfers catastrophe exposure to</x:v>
      </x:c>
      <x:c r="F12" s="557" t="str">
        <x:v>INS-1279</x:v>
      </x:c>
      <x:c r="G12" s="557" t="str">
        <x:v>Defined disaster peril and special-purpose vehicle</x:v>
      </x:c>
      <x:c r="H12" s="557" t="str">
        <x:v>Investor-funded risk transfer</x:v>
      </x:c>
      <x:c r="I12" s="557" t="str">
        <x:v>MECH-1074 — Catastrophe-risk securitization</x:v>
      </x:c>
      <x:c r="J12" s="557" t="str">
        <x:v>Liquidity; Insurance; Trigger; Fiscal risk; Loss allocation</x:v>
      </x:c>
      <x:c r="K12" s="557" t="str">
        <x:v>E1</x:v>
      </x:c>
      <x:c r="L12" s="557" t="str">
        <x:v>Very high</x:v>
      </x:c>
      <x:c r="M12" s="557" t="str">
        <x:v>SRC-1619</x:v>
      </x:c>
      <x:c r="N12" s="557" t="str">
        <x:v>Official or documented material establishes that Primary insurers cede portions of catastrophe exposure to Reinsurers.</x:v>
      </x:c>
      <x:c r="O12" s="557" t="str">
        <x:v>Coverage, a trigger or a funding facility does not eliminate the underlying loss or ensure that affected people receive adequate support.</x:v>
      </x:c>
      <x:c r="P12" s="557" t="str">
        <x:v>Basis risk, exclusions, timing, debt effects, capitalization, access rules and final incidence remain material.</x:v>
      </x:c>
      <x:c r="Q12" s="557" t="str">
        <x:v>Active</x:v>
      </x:c>
      <x:c r="R12" s="557" t="str">
        <x:v>188</x:v>
      </x:c>
      <x:c r="S12" s="557" t="str">
        <x:v>2026-07-28</x:v>
      </x:c>
    </x:row>
    <x:row r="13" ht="48" customHeight="1">
      <x:c r="A13" s="557" t="str">
        <x:v>V30LOSS-009</x:v>
      </x:c>
      <x:c r="B13" s="557" t="str">
        <x:v>Disaster risk finance, insurance &amp; loss and damage</x:v>
      </x:c>
      <x:c r="C13" s="557" t="str">
        <x:v>Sovereign governments</x:v>
      </x:c>
      <x:c r="D13" s="557" t="str">
        <x:v>Public taxpayers and budget</x:v>
      </x:c>
      <x:c r="E13" s="557" t="str">
        <x:v>allocates uninsured disaster loss to</x:v>
      </x:c>
      <x:c r="F13" s="557" t="str">
        <x:v>INS-1280</x:v>
      </x:c>
      <x:c r="G13" s="557" t="str">
        <x:v>Pre-approved policy programme and trigger</x:v>
      </x:c>
      <x:c r="H13" s="557" t="str">
        <x:v>Rapid sovereign drawdown</x:v>
      </x:c>
      <x:c r="I13" s="557" t="str">
        <x:v>MECH-1072 — Contingent disaster liquidity</x:v>
      </x:c>
      <x:c r="J13" s="557" t="str">
        <x:v>Liquidity; Insurance; Trigger; Fiscal risk; Loss allocation</x:v>
      </x:c>
      <x:c r="K13" s="557" t="str">
        <x:v>E1</x:v>
      </x:c>
      <x:c r="L13" s="557" t="str">
        <x:v>Very high</x:v>
      </x:c>
      <x:c r="M13" s="557" t="str">
        <x:v>SRC-1564</x:v>
      </x:c>
      <x:c r="N13" s="557" t="str">
        <x:v>Official or documented material establishes that Sovereign governments finance residual disaster response and reconstruction through Public taxpayers and budget.</x:v>
      </x:c>
      <x:c r="O13" s="557" t="str">
        <x:v>Coverage, a trigger or a funding facility does not eliminate the underlying loss or ensure that affected people receive adequate support.</x:v>
      </x:c>
      <x:c r="P13" s="557" t="str">
        <x:v>Basis risk, exclusions, timing, debt effects, capitalization, access rules and final incidence remain material.</x:v>
      </x:c>
      <x:c r="Q13" s="557" t="str">
        <x:v>Active</x:v>
      </x:c>
      <x:c r="R13" s="557" t="str">
        <x:v>188</x:v>
      </x:c>
      <x:c r="S13" s="557" t="str">
        <x:v>2026-07-28</x:v>
      </x:c>
    </x:row>
    <x:row r="14" ht="48" customHeight="1">
      <x:c r="A14" s="557" t="str">
        <x:v>V30LOSS-010</x:v>
      </x:c>
      <x:c r="B14" s="557" t="str">
        <x:v>Disaster risk finance, insurance &amp; loss and damage</x:v>
      </x:c>
      <x:c r="C14" s="557" t="str">
        <x:v>Commercial banks</x:v>
      </x:c>
      <x:c r="D14" s="557" t="str">
        <x:v>Sovereign governments</x:v>
      </x:c>
      <x:c r="E14" s="557" t="str">
        <x:v>underwrites catastrophe bonds for</x:v>
      </x:c>
      <x:c r="F14" s="557" t="str">
        <x:v>INS-1279</x:v>
      </x:c>
      <x:c r="G14" s="557" t="str">
        <x:v>Defined disaster peril and special-purpose vehicle</x:v>
      </x:c>
      <x:c r="H14" s="557" t="str">
        <x:v>Investor-funded risk transfer</x:v>
      </x:c>
      <x:c r="I14" s="557" t="str">
        <x:v>MECH-1074 — Catastrophe-risk securitization</x:v>
      </x:c>
      <x:c r="J14" s="557" t="str">
        <x:v>Liquidity; Insurance; Trigger; Fiscal risk; Loss allocation</x:v>
      </x:c>
      <x:c r="K14" s="557" t="str">
        <x:v>E2</x:v>
      </x:c>
      <x:c r="L14" s="557" t="str">
        <x:v>High</x:v>
      </x:c>
      <x:c r="M14" s="557" t="str">
        <x:v>SRC-1617</x:v>
      </x:c>
      <x:c r="N14" s="557" t="str">
        <x:v>Official or documented material establishes that Commercial banks may structure or place catastrophe-linked securities for Sovereign governments.</x:v>
      </x:c>
      <x:c r="O14" s="557" t="str">
        <x:v>Coverage, a trigger or a funding facility does not eliminate the underlying loss or ensure that affected people receive adequate support.</x:v>
      </x:c>
      <x:c r="P14" s="557" t="str">
        <x:v>Basis risk, exclusions, timing, debt effects, capitalization, access rules and final incidence remain material.</x:v>
      </x:c>
      <x:c r="Q14" s="557" t="str">
        <x:v>Active</x:v>
      </x:c>
      <x:c r="R14" s="557" t="str">
        <x:v>188</x:v>
      </x:c>
      <x:c r="S14" s="557" t="str">
        <x:v>2026-07-28</x:v>
      </x:c>
    </x:row>
    <x:row r="15" ht="48" customHeight="1">
      <x:c r="A15" s="557" t="str">
        <x:v>V30LOSS-011</x:v>
      </x:c>
      <x:c r="B15" s="557" t="str">
        <x:v>Disaster risk finance, insurance &amp; loss and damage</x:v>
      </x:c>
      <x:c r="C15" s="557" t="str">
        <x:v>Climate early-warning agencies</x:v>
      </x:c>
      <x:c r="D15" s="557" t="str">
        <x:v>Local governments</x:v>
      </x:c>
      <x:c r="E15" s="557" t="str">
        <x:v>triggers anticipatory finance for</x:v>
      </x:c>
      <x:c r="F15" s="557" t="str">
        <x:v>INS-1283</x:v>
      </x:c>
      <x:c r="G15" s="557" t="str">
        <x:v>Modeled hazard index and policy terms</x:v>
      </x:c>
      <x:c r="H15" s="557" t="str">
        <x:v>Rapid predetermined payout</x:v>
      </x:c>
      <x:c r="I15" s="557" t="str">
        <x:v>MECH-1073 — Parametric insurance trigger</x:v>
      </x:c>
      <x:c r="J15" s="557" t="str">
        <x:v>Liquidity; Insurance; Trigger; Fiscal risk; Loss allocation</x:v>
      </x:c>
      <x:c r="K15" s="557" t="str">
        <x:v>E2</x:v>
      </x:c>
      <x:c r="L15" s="557" t="str">
        <x:v>High</x:v>
      </x:c>
      <x:c r="M15" s="557" t="str">
        <x:v>SRC-1567</x:v>
      </x:c>
      <x:c r="N15" s="557" t="str">
        <x:v>Official or documented material establishes that Climate early-warning agencies may provide forecast thresholds used to release anticipatory finance to Local governments.</x:v>
      </x:c>
      <x:c r="O15" s="557" t="str">
        <x:v>Coverage, a trigger or a funding facility does not eliminate the underlying loss or ensure that affected people receive adequate support.</x:v>
      </x:c>
      <x:c r="P15" s="557" t="str">
        <x:v>Basis risk, exclusions, timing, debt effects, capitalization, access rules and final incidence remain material.</x:v>
      </x:c>
      <x:c r="Q15" s="557" t="str">
        <x:v>Active</x:v>
      </x:c>
      <x:c r="R15" s="557" t="str">
        <x:v>188</x:v>
      </x:c>
      <x:c r="S15" s="557" t="str">
        <x:v>2026-07-28</x:v>
      </x:c>
    </x:row>
    <x:row r="16" ht="48" customHeight="1">
      <x:c r="A16" s="600" t="str">
        <x:v>V30LOSS-012</x:v>
      </x:c>
      <x:c r="B16" s="600" t="str">
        <x:v>Disaster risk finance, insurance &amp; loss and damage</x:v>
      </x:c>
      <x:c r="C16" s="600" t="str">
        <x:v>CCRIF SPC</x:v>
      </x:c>
      <x:c r="D16" s="600" t="str">
        <x:v>Households</x:v>
      </x:c>
      <x:c r="E16" s="600" t="str">
        <x:v>uses parametric trigger that may not match loss of</x:v>
      </x:c>
      <x:c r="F16" s="600" t="str">
        <x:v>INS-1278</x:v>
      </x:c>
      <x:c r="G16" s="600" t="str">
        <x:v>Modeled hazard index and policy terms</x:v>
      </x:c>
      <x:c r="H16" s="600" t="str">
        <x:v>Rapid predetermined payout</x:v>
      </x:c>
      <x:c r="I16" s="600" t="str">
        <x:v>MECH-1073 — Parametric insurance trigger</x:v>
      </x:c>
      <x:c r="J16" s="600" t="str">
        <x:v>Liquidity; Insurance; Trigger; Fiscal risk; Loss allocation</x:v>
      </x:c>
      <x:c r="K16" s="600" t="str">
        <x:v>S1</x:v>
      </x:c>
      <x:c r="L16" s="600" t="str">
        <x:v>Moderate</x:v>
      </x:c>
      <x:c r="M16" s="600" t="str">
        <x:v>SRC-1619</x:v>
      </x:c>
      <x:c r="N16" s="600" t="str">
        <x:v>Official or documented material establishes that CCRIF SPC pays against a predefined index, which may not match realised household losses borne by Households.</x:v>
      </x:c>
      <x:c r="O16" s="600" t="str">
        <x:v>Coverage, a trigger or a funding facility does not eliminate the underlying loss or ensure that affected people receive adequate support.</x:v>
      </x:c>
      <x:c r="P16" s="600" t="str">
        <x:v>Basis risk, exclusions, timing, debt effects, capitalization, access rules and final incidence remain material.</x:v>
      </x:c>
      <x:c r="Q16" s="600" t="str">
        <x:v>Active</x:v>
      </x:c>
      <x:c r="R16" s="600" t="str">
        <x:v>188</x:v>
      </x:c>
      <x:c r="S16" s="600" t="str">
        <x:v>2026-07-28</x:v>
      </x:c>
    </x:row>
  </x:sheetData>
  <x:mergeCells>
    <x:mergeCell ref="A1:S1"/>
    <x:mergeCell ref="A2:S2"/>
  </x:mergeCells>
  <x:conditionalFormatting sqref="K5:K16">
    <x:cfRule type="expression" dxfId="1111" priority="1">
      <x:formula>$K5="E1"</x:formula>
    </x:cfRule>
    <x:cfRule type="expression" dxfId="1112" priority="2">
      <x:formula>$K5="E2"</x:formula>
    </x:cfRule>
    <x:cfRule type="expression" dxfId="1113" priority="3">
      <x:formula>$K5="S1"</x:formula>
    </x:cfRule>
    <x:cfRule type="expression" dxfId="1114" priority="4">
      <x:formula>$K5="U1"</x:formula>
    </x:cfRule>
    <x:cfRule type="expression" dxfId="1115" priority="5">
      <x:formula>$K5="N1"</x:formula>
    </x:cfRule>
  </x:conditionalFormatting>
  <x:pageMargins left="0.7" right="0.7" top="0.75" bottom="0.75" header="0.3" footer="0.3"/>
  <x:tableParts count="1">
    <x:tablePart xmlns:r="http://schemas.openxmlformats.org/officeDocument/2006/relationships" r:id="R7b76570add2b4a3a"/>
  </x:tableParts>
</x:worksheet>
</file>

<file path=xl/worksheets/sheet194.xml><?xml version="1.0" encoding="utf-8"?>
<x:worksheet xmlns:x="http://schemas.openxmlformats.org/spreadsheetml/2006/main">
  <x:sheetFormatPr defaultRowHeight="15"/>
  <x:cols>
    <x:col min="1" max="1" width="16" hidden="0" customWidth="1"/>
    <x:col min="2" max="2" width="30" hidden="0" customWidth="1"/>
    <x:col min="3" max="3" width="28" hidden="0" customWidth="1"/>
    <x:col min="4" max="4" width="28" hidden="0" customWidth="1"/>
    <x:col min="5" max="5" width="26" hidden="0" customWidth="1"/>
    <x:col min="6" max="6" width="14" hidden="0" customWidth="1"/>
    <x:col min="7" max="7" width="24" hidden="0" customWidth="1"/>
    <x:col min="8" max="8" width="24" hidden="0" customWidth="1"/>
    <x:col min="9" max="9" width="28" hidden="0" customWidth="1"/>
    <x:col min="10" max="10" width="24" hidden="0" customWidth="1"/>
    <x:col min="11" max="11" width="11" hidden="0" customWidth="1"/>
    <x:col min="12" max="12" width="12" hidden="0" customWidth="1"/>
    <x:col min="13" max="13" width="18" hidden="0" customWidth="1"/>
    <x:col min="14" max="14" width="38" hidden="0" customWidth="1"/>
    <x:col min="15" max="15" width="38" hidden="0" customWidth="1"/>
    <x:col min="16" max="16" width="38" hidden="0" customWidth="1"/>
    <x:col min="17" max="17" width="12" hidden="0" customWidth="1"/>
    <x:col min="18" max="18" width="11" hidden="0" customWidth="1"/>
    <x:col min="19" max="19" width="13" hidden="0" customWidth="1"/>
  </x:cols>
  <x:sheetData>
    <x:row r="1" ht="26" customHeight="1">
      <x:c r="A1" s="563" t="str">
        <x:v>V30 Litigation, Liability &amp; Remedy</x:v>
      </x:c>
      <x:c r="B1" s="563"/>
      <x:c r="C1" s="563"/>
      <x:c r="D1" s="563"/>
      <x:c r="E1" s="563"/>
      <x:c r="F1" s="563"/>
      <x:c r="G1" s="563"/>
      <x:c r="H1" s="563"/>
      <x:c r="I1" s="563"/>
      <x:c r="J1" s="563"/>
      <x:c r="K1" s="563"/>
      <x:c r="L1" s="563"/>
      <x:c r="M1" s="563"/>
      <x:c r="N1" s="563"/>
      <x:c r="O1" s="563"/>
      <x:c r="P1" s="563"/>
      <x:c r="Q1" s="563"/>
      <x:c r="R1" s="563"/>
      <x:c r="S1" s="563"/>
    </x:row>
    <x:row r="2" ht="34" customHeight="1">
      <x:c r="A2" s="593" t="str">
        <x:v>Climate obligations, rights-based review, administrative challenge, liability, remedy, evidence boundaries and design.</x:v>
      </x:c>
      <x:c r="B2" s="593"/>
      <x:c r="C2" s="593"/>
      <x:c r="D2" s="593"/>
      <x:c r="E2" s="593"/>
      <x:c r="F2" s="593"/>
      <x:c r="G2" s="593"/>
      <x:c r="H2" s="593"/>
      <x:c r="I2" s="593"/>
      <x:c r="J2" s="593"/>
      <x:c r="K2" s="593"/>
      <x:c r="L2" s="593"/>
      <x:c r="M2" s="593"/>
      <x:c r="N2" s="593"/>
      <x:c r="O2" s="593"/>
      <x:c r="P2" s="593"/>
      <x:c r="Q2" s="593"/>
      <x:c r="R2" s="593"/>
      <x:c r="S2" s="593"/>
    </x:row>
    <x:row r="4">
      <x:c r="A4" s="597" t="str">
        <x:v>Relationship ID</x:v>
      </x:c>
      <x:c r="B4" s="597" t="str">
        <x:v>Category</x:v>
      </x:c>
      <x:c r="C4" s="597" t="str">
        <x:v>Actor A</x:v>
      </x:c>
      <x:c r="D4" s="597" t="str">
        <x:v>Actor B</x:v>
      </x:c>
      <x:c r="E4" s="597" t="str">
        <x:v>Edge type</x:v>
      </x:c>
      <x:c r="F4" s="597" t="str">
        <x:v>Instrument ID</x:v>
      </x:c>
      <x:c r="G4" s="597" t="str">
        <x:v>Conversion input</x:v>
      </x:c>
      <x:c r="H4" s="597" t="str">
        <x:v>Conversion output</x:v>
      </x:c>
      <x:c r="I4" s="597" t="str">
        <x:v>Conversion mechanism</x:v>
      </x:c>
      <x:c r="J4" s="597" t="str">
        <x:v>Power dimensions</x:v>
      </x:c>
      <x:c r="K4" s="597" t="str">
        <x:v>Evidence grade</x:v>
      </x:c>
      <x:c r="L4" s="597" t="str">
        <x:v>Confidence</x:v>
      </x:c>
      <x:c r="M4" s="597" t="str">
        <x:v>Source IDs</x:v>
      </x:c>
      <x:c r="N4" s="597" t="str">
        <x:v>What evidence establishes</x:v>
      </x:c>
      <x:c r="O4" s="597" t="str">
        <x:v>What evidence does not establish</x:v>
      </x:c>
      <x:c r="P4" s="597" t="str">
        <x:v>Competing explanation / caveat</x:v>
      </x:c>
      <x:c r="Q4" s="597" t="str">
        <x:v>Status</x:v>
      </x:c>
      <x:c r="R4" s="597" t="str">
        <x:v>Manuscript chapter</x:v>
      </x:c>
      <x:c r="S4" s="597" t="str">
        <x:v>Last verified</x:v>
      </x:c>
    </x:row>
    <x:row r="5" ht="48" customHeight="1">
      <x:c r="A5" s="557" t="str">
        <x:v>V30LAW-001</x:v>
      </x:c>
      <x:c r="B5" s="557" t="str">
        <x:v>Climate litigation, liability &amp; remedy</x:v>
      </x:c>
      <x:c r="C5" s="557" t="str">
        <x:v>United Nations General Assembly climate-opinion sponsors</x:v>
      </x:c>
      <x:c r="D5" s="557" t="str">
        <x:v>International Court of Justice</x:v>
      </x:c>
      <x:c r="E5" s="557" t="str">
        <x:v>requests advisory opinion from</x:v>
      </x:c>
      <x:c r="F5" s="557" t="str">
        <x:v>INS-1284</x:v>
      </x:c>
      <x:c r="G5" s="557" t="str">
        <x:v>Treaties, customary law, science and human rights</x:v>
      </x:c>
      <x:c r="H5" s="557" t="str">
        <x:v>Judicial statement of state obligations</x:v>
      </x:c>
      <x:c r="I5" s="557" t="str">
        <x:v>MECH-1077 — Climate obligation interpretation</x:v>
      </x:c>
      <x:c r="J5" s="557" t="str">
        <x:v>Jurisdiction; Interpretation; Liability; Remedy; Enforcement</x:v>
      </x:c>
      <x:c r="K5" s="557" t="str">
        <x:v>E1</x:v>
      </x:c>
      <x:c r="L5" s="557" t="str">
        <x:v>Very high</x:v>
      </x:c>
      <x:c r="M5" s="557" t="str">
        <x:v>SRC-1620</x:v>
      </x:c>
      <x:c r="N5" s="557" t="str">
        <x:v>Official or documented material establishes that United Nations General Assembly climate-opinion sponsors sponsored and advanced a request for an advisory opinion from International Court of Justice.</x:v>
      </x:c>
      <x:c r="O5" s="557" t="str">
        <x:v>Filing, an advisory opinion or a judgment does not by itself establish causation, damages, implementation or successful recovery.</x:v>
      </x:c>
      <x:c r="P5" s="557" t="str">
        <x:v>Standing, attribution, legal duty, remedy, appeal, enforcement and political implementation are distinct states.</x:v>
      </x:c>
      <x:c r="Q5" s="557" t="str">
        <x:v>Active</x:v>
      </x:c>
      <x:c r="R5" s="557" t="str">
        <x:v>189</x:v>
      </x:c>
      <x:c r="S5" s="557" t="str">
        <x:v>2026-07-28</x:v>
      </x:c>
    </x:row>
    <x:row r="6" ht="48" customHeight="1">
      <x:c r="A6" s="557" t="str">
        <x:v>V30LAW-002</x:v>
      </x:c>
      <x:c r="B6" s="557" t="str">
        <x:v>Climate litigation, liability &amp; remedy</x:v>
      </x:c>
      <x:c r="C6" s="557" t="str">
        <x:v>Republic of Vanuatu</x:v>
      </x:c>
      <x:c r="D6" s="557" t="str">
        <x:v>United Nations General Assembly climate-opinion sponsors</x:v>
      </x:c>
      <x:c r="E6" s="557" t="str">
        <x:v>leads initiative among</x:v>
      </x:c>
      <x:c r="F6" s="557" t="str">
        <x:v>INS-1284</x:v>
      </x:c>
      <x:c r="G6" s="557" t="str">
        <x:v>Treaties, customary law, science and human rights</x:v>
      </x:c>
      <x:c r="H6" s="557" t="str">
        <x:v>Judicial statement of state obligations</x:v>
      </x:c>
      <x:c r="I6" s="557" t="str">
        <x:v>MECH-1077 — Climate obligation interpretation</x:v>
      </x:c>
      <x:c r="J6" s="557" t="str">
        <x:v>Jurisdiction; Interpretation; Liability; Remedy; Enforcement</x:v>
      </x:c>
      <x:c r="K6" s="557" t="str">
        <x:v>E1</x:v>
      </x:c>
      <x:c r="L6" s="557" t="str">
        <x:v>Very high</x:v>
      </x:c>
      <x:c r="M6" s="557" t="str">
        <x:v>SRC-1620</x:v>
      </x:c>
      <x:c r="N6" s="557" t="str">
        <x:v>Official or documented material establishes that Republic of Vanuatu led the state coalition seeking an advisory opinion among United Nations General Assembly climate-opinion sponsors.</x:v>
      </x:c>
      <x:c r="O6" s="557" t="str">
        <x:v>Filing, an advisory opinion or a judgment does not by itself establish causation, damages, implementation or successful recovery.</x:v>
      </x:c>
      <x:c r="P6" s="557" t="str">
        <x:v>Standing, attribution, legal duty, remedy, appeal, enforcement and political implementation are distinct states.</x:v>
      </x:c>
      <x:c r="Q6" s="557" t="str">
        <x:v>Active</x:v>
      </x:c>
      <x:c r="R6" s="557" t="str">
        <x:v>189</x:v>
      </x:c>
      <x:c r="S6" s="557" t="str">
        <x:v>2026-07-28</x:v>
      </x:c>
    </x:row>
    <x:row r="7" ht="48" customHeight="1">
      <x:c r="A7" s="557" t="str">
        <x:v>V30LAW-003</x:v>
      </x:c>
      <x:c r="B7" s="557" t="str">
        <x:v>Climate litigation, liability &amp; remedy</x:v>
      </x:c>
      <x:c r="C7" s="557" t="str">
        <x:v>International Court of Justice</x:v>
      </x:c>
      <x:c r="D7" s="557" t="str">
        <x:v>Paris Agreement Parties</x:v>
      </x:c>
      <x:c r="E7" s="557" t="str">
        <x:v>interprets international obligations relevant to</x:v>
      </x:c>
      <x:c r="F7" s="557" t="str">
        <x:v>INS-1284</x:v>
      </x:c>
      <x:c r="G7" s="557" t="str">
        <x:v>Treaties, customary law, science and human rights</x:v>
      </x:c>
      <x:c r="H7" s="557" t="str">
        <x:v>Judicial statement of state obligations</x:v>
      </x:c>
      <x:c r="I7" s="557" t="str">
        <x:v>MECH-1077 — Climate obligation interpretation</x:v>
      </x:c>
      <x:c r="J7" s="557" t="str">
        <x:v>Jurisdiction; Interpretation; Liability; Remedy; Enforcement</x:v>
      </x:c>
      <x:c r="K7" s="557" t="str">
        <x:v>E1</x:v>
      </x:c>
      <x:c r="L7" s="557" t="str">
        <x:v>Very high</x:v>
      </x:c>
      <x:c r="M7" s="557" t="str">
        <x:v>SRC-1620</x:v>
      </x:c>
      <x:c r="N7" s="557" t="str">
        <x:v>Official or documented material establishes that International Court of Justice issued an advisory opinion concerning state climate obligations relevant to Paris Agreement Parties.</x:v>
      </x:c>
      <x:c r="O7" s="557" t="str">
        <x:v>Filing, an advisory opinion or a judgment does not by itself establish causation, damages, implementation or successful recovery.</x:v>
      </x:c>
      <x:c r="P7" s="557" t="str">
        <x:v>Standing, attribution, legal duty, remedy, appeal, enforcement and political implementation are distinct states.</x:v>
      </x:c>
      <x:c r="Q7" s="557" t="str">
        <x:v>Active</x:v>
      </x:c>
      <x:c r="R7" s="557" t="str">
        <x:v>189</x:v>
      </x:c>
      <x:c r="S7" s="557" t="str">
        <x:v>2026-07-28</x:v>
      </x:c>
    </x:row>
    <x:row r="8" ht="48" customHeight="1">
      <x:c r="A8" s="557" t="str">
        <x:v>V30LAW-004</x:v>
      </x:c>
      <x:c r="B8" s="557" t="str">
        <x:v>Climate litigation, liability &amp; remedy</x:v>
      </x:c>
      <x:c r="C8" s="557" t="str">
        <x:v>Verein KlimaSeniorinnen Schweiz</x:v>
      </x:c>
      <x:c r="D8" s="557" t="str">
        <x:v>European Court of Human Rights</x:v>
      </x:c>
      <x:c r="E8" s="557" t="str">
        <x:v>brings climate-rights application before</x:v>
      </x:c>
      <x:c r="F8" s="557" t="str">
        <x:v>INS-1285</x:v>
      </x:c>
      <x:c r="G8" s="557" t="str">
        <x:v>Climate policy and protected rights</x:v>
      </x:c>
      <x:c r="H8" s="557" t="str">
        <x:v>Finding of violation or compliance</x:v>
      </x:c>
      <x:c r="I8" s="557" t="str">
        <x:v>MECH-1078 — Rights-based climate review</x:v>
      </x:c>
      <x:c r="J8" s="557" t="str">
        <x:v>Jurisdiction; Interpretation; Liability; Remedy; Enforcement</x:v>
      </x:c>
      <x:c r="K8" s="557" t="str">
        <x:v>E1</x:v>
      </x:c>
      <x:c r="L8" s="557" t="str">
        <x:v>Very high</x:v>
      </x:c>
      <x:c r="M8" s="557" t="str">
        <x:v>SRC-1621</x:v>
      </x:c>
      <x:c r="N8" s="557" t="str">
        <x:v>Official or documented material establishes that Verein KlimaSeniorinnen Schweiz brought an application concerning climate protection before European Court of Human Rights.</x:v>
      </x:c>
      <x:c r="O8" s="557" t="str">
        <x:v>Filing, an advisory opinion or a judgment does not by itself establish causation, damages, implementation or successful recovery.</x:v>
      </x:c>
      <x:c r="P8" s="557" t="str">
        <x:v>Standing, attribution, legal duty, remedy, appeal, enforcement and political implementation are distinct states.</x:v>
      </x:c>
      <x:c r="Q8" s="557" t="str">
        <x:v>Active</x:v>
      </x:c>
      <x:c r="R8" s="557" t="str">
        <x:v>189</x:v>
      </x:c>
      <x:c r="S8" s="557" t="str">
        <x:v>2026-07-28</x:v>
      </x:c>
    </x:row>
    <x:row r="9" ht="48" customHeight="1">
      <x:c r="A9" s="557" t="str">
        <x:v>V30LAW-005</x:v>
      </x:c>
      <x:c r="B9" s="557" t="str">
        <x:v>Climate litigation, liability &amp; remedy</x:v>
      </x:c>
      <x:c r="C9" s="557" t="str">
        <x:v>European Court of Human Rights</x:v>
      </x:c>
      <x:c r="D9" s="557" t="str">
        <x:v>Swiss Confederation</x:v>
      </x:c>
      <x:c r="E9" s="557" t="str">
        <x:v>issues binding judgment against</x:v>
      </x:c>
      <x:c r="F9" s="557" t="str">
        <x:v>INS-1285</x:v>
      </x:c>
      <x:c r="G9" s="557" t="str">
        <x:v>Climate policy and protected rights</x:v>
      </x:c>
      <x:c r="H9" s="557" t="str">
        <x:v>Finding of violation or compliance</x:v>
      </x:c>
      <x:c r="I9" s="557" t="str">
        <x:v>MECH-1078 — Rights-based climate review</x:v>
      </x:c>
      <x:c r="J9" s="557" t="str">
        <x:v>Jurisdiction; Interpretation; Liability; Remedy; Enforcement</x:v>
      </x:c>
      <x:c r="K9" s="557" t="str">
        <x:v>E1</x:v>
      </x:c>
      <x:c r="L9" s="557" t="str">
        <x:v>Very high</x:v>
      </x:c>
      <x:c r="M9" s="557" t="str">
        <x:v>SRC-1621</x:v>
      </x:c>
      <x:c r="N9" s="557" t="str">
        <x:v>Official or documented material establishes that European Court of Human Rights issued a Grand Chamber judgment concerning climate-policy obligations of Swiss Confederation.</x:v>
      </x:c>
      <x:c r="O9" s="557" t="str">
        <x:v>Filing, an advisory opinion or a judgment does not by itself establish causation, damages, implementation or successful recovery.</x:v>
      </x:c>
      <x:c r="P9" s="557" t="str">
        <x:v>Standing, attribution, legal duty, remedy, appeal, enforcement and political implementation are distinct states.</x:v>
      </x:c>
      <x:c r="Q9" s="557" t="str">
        <x:v>Active</x:v>
      </x:c>
      <x:c r="R9" s="557" t="str">
        <x:v>189</x:v>
      </x:c>
      <x:c r="S9" s="557" t="str">
        <x:v>2026-07-28</x:v>
      </x:c>
    </x:row>
    <x:row r="10" ht="48" customHeight="1">
      <x:c r="A10" s="557" t="str">
        <x:v>V30LAW-006</x:v>
      </x:c>
      <x:c r="B10" s="557" t="str">
        <x:v>Climate litigation, liability &amp; remedy</x:v>
      </x:c>
      <x:c r="C10" s="557" t="str">
        <x:v>National courts adjudicating climate claims</x:v>
      </x:c>
      <x:c r="D10" s="557" t="str">
        <x:v>Sovereign governments</x:v>
      </x:c>
      <x:c r="E10" s="557" t="str">
        <x:v>reviews climate policy of</x:v>
      </x:c>
      <x:c r="F10" s="557" t="str">
        <x:v>INS-1286</x:v>
      </x:c>
      <x:c r="G10" s="557" t="str">
        <x:v>Permit, plan or regulatory decision</x:v>
      </x:c>
      <x:c r="H10" s="557" t="str">
        <x:v>Remand, annulment or upheld decision</x:v>
      </x:c>
      <x:c r="I10" s="557" t="str">
        <x:v>MECH-1079 — Administrative climate challenge</x:v>
      </x:c>
      <x:c r="J10" s="557" t="str">
        <x:v>Jurisdiction; Interpretation; Liability; Remedy; Enforcement</x:v>
      </x:c>
      <x:c r="K10" s="557" t="str">
        <x:v>E1</x:v>
      </x:c>
      <x:c r="L10" s="557" t="str">
        <x:v>Very high</x:v>
      </x:c>
      <x:c r="M10" s="557" t="str">
        <x:v>SRC-1620</x:v>
      </x:c>
      <x:c r="N10" s="557" t="str">
        <x:v>Official or documented material establishes that National courts adjudicating climate claims review statutory, constitutional or administrative climate duties of Sovereign governments.</x:v>
      </x:c>
      <x:c r="O10" s="557" t="str">
        <x:v>Filing, an advisory opinion or a judgment does not by itself establish causation, damages, implementation or successful recovery.</x:v>
      </x:c>
      <x:c r="P10" s="557" t="str">
        <x:v>Standing, attribution, legal duty, remedy, appeal, enforcement and political implementation are distinct states.</x:v>
      </x:c>
      <x:c r="Q10" s="557" t="str">
        <x:v>Active</x:v>
      </x:c>
      <x:c r="R10" s="557" t="str">
        <x:v>189</x:v>
      </x:c>
      <x:c r="S10" s="557" t="str">
        <x:v>2026-07-28</x:v>
      </x:c>
    </x:row>
    <x:row r="11" ht="48" customHeight="1">
      <x:c r="A11" s="557" t="str">
        <x:v>V30LAW-007</x:v>
      </x:c>
      <x:c r="B11" s="557" t="str">
        <x:v>Climate litigation, liability &amp; remedy</x:v>
      </x:c>
      <x:c r="C11" s="557" t="str">
        <x:v>National courts adjudicating climate claims</x:v>
      </x:c>
      <x:c r="D11" s="557" t="str">
        <x:v>Listed companies</x:v>
      </x:c>
      <x:c r="E11" s="557" t="str">
        <x:v>adjudicates disclosure or damages claims against</x:v>
      </x:c>
      <x:c r="F11" s="557" t="str">
        <x:v>INS-1287</x:v>
      </x:c>
      <x:c r="G11" s="557" t="str">
        <x:v>Pollution, causation and statutory duty</x:v>
      </x:c>
      <x:c r="H11" s="557" t="str">
        <x:v>Cleanup order, damages or cost recovery</x:v>
      </x:c>
      <x:c r="I11" s="557" t="str">
        <x:v>MECH-1080 — Environmental liability allocation</x:v>
      </x:c>
      <x:c r="J11" s="557" t="str">
        <x:v>Jurisdiction; Interpretation; Liability; Remedy; Enforcement</x:v>
      </x:c>
      <x:c r="K11" s="557" t="str">
        <x:v>E1</x:v>
      </x:c>
      <x:c r="L11" s="557" t="str">
        <x:v>Very high</x:v>
      </x:c>
      <x:c r="M11" s="557" t="str">
        <x:v>SRC-1621</x:v>
      </x:c>
      <x:c r="N11" s="557" t="str">
        <x:v>Official or documented material establishes that National courts adjudicating climate claims adjudicate climate-disclosure, consumer, tort or corporate-law claims involving Listed companies.</x:v>
      </x:c>
      <x:c r="O11" s="557" t="str">
        <x:v>Filing, an advisory opinion or a judgment does not by itself establish causation, damages, implementation or successful recovery.</x:v>
      </x:c>
      <x:c r="P11" s="557" t="str">
        <x:v>Standing, attribution, legal duty, remedy, appeal, enforcement and political implementation are distinct states.</x:v>
      </x:c>
      <x:c r="Q11" s="557" t="str">
        <x:v>Active</x:v>
      </x:c>
      <x:c r="R11" s="557" t="str">
        <x:v>189</x:v>
      </x:c>
      <x:c r="S11" s="557" t="str">
        <x:v>2026-07-28</x:v>
      </x:c>
    </x:row>
    <x:row r="12" ht="48" customHeight="1">
      <x:c r="A12" s="557" t="str">
        <x:v>V30LAW-008</x:v>
      </x:c>
      <x:c r="B12" s="557" t="str">
        <x:v>Climate litigation, liability &amp; remedy</x:v>
      </x:c>
      <x:c r="C12" s="557" t="str">
        <x:v>United States Environmental Protection Agency</x:v>
      </x:c>
      <x:c r="D12" s="557" t="str">
        <x:v>Environmental liability defendants</x:v>
      </x:c>
      <x:c r="E12" s="557" t="str">
        <x:v>issues remediation or cost-recovery orders to</x:v>
      </x:c>
      <x:c r="F12" s="557" t="str">
        <x:v>INS-1288</x:v>
      </x:c>
      <x:c r="G12" s="557" t="str">
        <x:v>Court order or settlement</x:v>
      </x:c>
      <x:c r="H12" s="557" t="str">
        <x:v>Implemented policy, disclosure or remediation change</x:v>
      </x:c>
      <x:c r="I12" s="557" t="str">
        <x:v>MECH-1081 — Climate-remedy enforcement</x:v>
      </x:c>
      <x:c r="J12" s="557" t="str">
        <x:v>Jurisdiction; Interpretation; Liability; Remedy; Enforcement</x:v>
      </x:c>
      <x:c r="K12" s="557" t="str">
        <x:v>E1</x:v>
      </x:c>
      <x:c r="L12" s="557" t="str">
        <x:v>Very high</x:v>
      </x:c>
      <x:c r="M12" s="557" t="str">
        <x:v>SRC-1602</x:v>
      </x:c>
      <x:c r="N12" s="557" t="str">
        <x:v>Official or documented material establishes that United States Environmental Protection Agency uses statutory authorities to seek cleanup or recovery from Environmental liability defendants.</x:v>
      </x:c>
      <x:c r="O12" s="557" t="str">
        <x:v>Filing, an advisory opinion or a judgment does not by itself establish causation, damages, implementation or successful recovery.</x:v>
      </x:c>
      <x:c r="P12" s="557" t="str">
        <x:v>Standing, attribution, legal duty, remedy, appeal, enforcement and political implementation are distinct states.</x:v>
      </x:c>
      <x:c r="Q12" s="557" t="str">
        <x:v>Active</x:v>
      </x:c>
      <x:c r="R12" s="557" t="str">
        <x:v>189</x:v>
      </x:c>
      <x:c r="S12" s="557" t="str">
        <x:v>2026-07-28</x:v>
      </x:c>
    </x:row>
    <x:row r="13" ht="48" customHeight="1">
      <x:c r="A13" s="557" t="str">
        <x:v>V30LAW-009</x:v>
      </x:c>
      <x:c r="B13" s="557" t="str">
        <x:v>Climate litigation, liability &amp; remedy</x:v>
      </x:c>
      <x:c r="C13" s="557" t="str">
        <x:v>Project-affected communities</x:v>
      </x:c>
      <x:c r="D13" s="557" t="str">
        <x:v>National courts adjudicating climate claims</x:v>
      </x:c>
      <x:c r="E13" s="557" t="str">
        <x:v>seeks remedy from</x:v>
      </x:c>
      <x:c r="F13" s="557" t="str">
        <x:v>INS-1287</x:v>
      </x:c>
      <x:c r="G13" s="557" t="str">
        <x:v>Permit, plan or regulatory decision</x:v>
      </x:c>
      <x:c r="H13" s="557" t="str">
        <x:v>Remand, annulment or upheld decision</x:v>
      </x:c>
      <x:c r="I13" s="557" t="str">
        <x:v>MECH-1079 — Administrative climate challenge</x:v>
      </x:c>
      <x:c r="J13" s="557" t="str">
        <x:v>Jurisdiction; Interpretation; Liability; Remedy; Enforcement</x:v>
      </x:c>
      <x:c r="K13" s="557" t="str">
        <x:v>E1</x:v>
      </x:c>
      <x:c r="L13" s="557" t="str">
        <x:v>Very high</x:v>
      </x:c>
      <x:c r="M13" s="557" t="str">
        <x:v>SRC-1603</x:v>
      </x:c>
      <x:c r="N13" s="557" t="str">
        <x:v>Official or documented material establishes that Project-affected communities bring environmental or climate claims seeking review or remedy from National courts adjudicating climate claims.</x:v>
      </x:c>
      <x:c r="O13" s="557" t="str">
        <x:v>Filing, an advisory opinion or a judgment does not by itself establish causation, damages, implementation or successful recovery.</x:v>
      </x:c>
      <x:c r="P13" s="557" t="str">
        <x:v>Standing, attribution, legal duty, remedy, appeal, enforcement and political implementation are distinct states.</x:v>
      </x:c>
      <x:c r="Q13" s="557" t="str">
        <x:v>Active</x:v>
      </x:c>
      <x:c r="R13" s="557" t="str">
        <x:v>189</x:v>
      </x:c>
      <x:c r="S13" s="557" t="str">
        <x:v>2026-07-28</x:v>
      </x:c>
    </x:row>
    <x:row r="14" ht="48" customHeight="1">
      <x:c r="A14" s="557" t="str">
        <x:v>V30LAW-010</x:v>
      </x:c>
      <x:c r="B14" s="557" t="str">
        <x:v>Climate litigation, liability &amp; remedy</x:v>
      </x:c>
      <x:c r="C14" s="557" t="str">
        <x:v>Environmental defenders</x:v>
      </x:c>
      <x:c r="D14" s="557" t="str">
        <x:v>National courts adjudicating climate claims</x:v>
      </x:c>
      <x:c r="E14" s="557" t="str">
        <x:v>seeks access to justice from</x:v>
      </x:c>
      <x:c r="F14" s="557" t="str">
        <x:v>INS-1287</x:v>
      </x:c>
      <x:c r="G14" s="557" t="str">
        <x:v>Permit, plan or regulatory decision</x:v>
      </x:c>
      <x:c r="H14" s="557" t="str">
        <x:v>Remand, annulment or upheld decision</x:v>
      </x:c>
      <x:c r="I14" s="557" t="str">
        <x:v>MECH-1079 — Administrative climate challenge</x:v>
      </x:c>
      <x:c r="J14" s="557" t="str">
        <x:v>Jurisdiction; Interpretation; Liability; Remedy; Enforcement</x:v>
      </x:c>
      <x:c r="K14" s="557" t="str">
        <x:v>E1</x:v>
      </x:c>
      <x:c r="L14" s="557" t="str">
        <x:v>Very high</x:v>
      </x:c>
      <x:c r="M14" s="557" t="str">
        <x:v>SRC-1604</x:v>
      </x:c>
      <x:c r="N14" s="557" t="str">
        <x:v>Official or documented material establishes that Environmental defenders use judicial or administrative channels to challenge environmental decisions before National courts adjudicating climate claims.</x:v>
      </x:c>
      <x:c r="O14" s="557" t="str">
        <x:v>Filing, an advisory opinion or a judgment does not by itself establish causation, damages, implementation or successful recovery.</x:v>
      </x:c>
      <x:c r="P14" s="557" t="str">
        <x:v>Standing, attribution, legal duty, remedy, appeal, enforcement and political implementation are distinct states.</x:v>
      </x:c>
      <x:c r="Q14" s="557" t="str">
        <x:v>Active</x:v>
      </x:c>
      <x:c r="R14" s="557" t="str">
        <x:v>189</x:v>
      </x:c>
      <x:c r="S14" s="557" t="str">
        <x:v>2026-07-28</x:v>
      </x:c>
    </x:row>
    <x:row r="15" ht="48" customHeight="1">
      <x:c r="A15" s="557" t="str">
        <x:v>V30LAW-011</x:v>
      </x:c>
      <x:c r="B15" s="557" t="str">
        <x:v>Climate litigation, liability &amp; remedy</x:v>
      </x:c>
      <x:c r="C15" s="557" t="str">
        <x:v>Climate-litigation plaintiffs and associations</x:v>
      </x:c>
      <x:c r="D15" s="557" t="str">
        <x:v>Environmental liability defendants</x:v>
      </x:c>
      <x:c r="E15" s="557" t="str">
        <x:v>asserts climate or environmental claims against</x:v>
      </x:c>
      <x:c r="F15" s="557" t="str">
        <x:v>INS-1287</x:v>
      </x:c>
      <x:c r="G15" s="557" t="str">
        <x:v>Pollution, causation and statutory duty</x:v>
      </x:c>
      <x:c r="H15" s="557" t="str">
        <x:v>Cleanup order, damages or cost recovery</x:v>
      </x:c>
      <x:c r="I15" s="557" t="str">
        <x:v>MECH-1080 — Environmental liability allocation</x:v>
      </x:c>
      <x:c r="J15" s="557" t="str">
        <x:v>Jurisdiction; Interpretation; Liability; Remedy; Enforcement</x:v>
      </x:c>
      <x:c r="K15" s="557" t="str">
        <x:v>E1</x:v>
      </x:c>
      <x:c r="L15" s="557" t="str">
        <x:v>Very high</x:v>
      </x:c>
      <x:c r="M15" s="557" t="str">
        <x:v>SRC-1620</x:v>
      </x:c>
      <x:c r="N15" s="557" t="str">
        <x:v>Official or documented material establishes that Climate-litigation plaintiffs and associations bring claims alleging duties, misrepresentation, damage or remediation obligations against Environmental liability defendants.</x:v>
      </x:c>
      <x:c r="O15" s="557" t="str">
        <x:v>Filing, an advisory opinion or a judgment does not by itself establish causation, damages, implementation or successful recovery.</x:v>
      </x:c>
      <x:c r="P15" s="557" t="str">
        <x:v>Standing, attribution, legal duty, remedy, appeal, enforcement and political implementation are distinct states.</x:v>
      </x:c>
      <x:c r="Q15" s="557" t="str">
        <x:v>Active</x:v>
      </x:c>
      <x:c r="R15" s="557" t="str">
        <x:v>189</x:v>
      </x:c>
      <x:c r="S15" s="557" t="str">
        <x:v>2026-07-28</x:v>
      </x:c>
    </x:row>
    <x:row r="16" ht="48" customHeight="1">
      <x:c r="A16" s="557" t="str">
        <x:v>V30LAW-012</x:v>
      </x:c>
      <x:c r="B16" s="557" t="str">
        <x:v>Climate litigation, liability &amp; remedy</x:v>
      </x:c>
      <x:c r="C16" s="557" t="str">
        <x:v>Climate-litigation plaintiffs and associations</x:v>
      </x:c>
      <x:c r="D16" s="557" t="str">
        <x:v>Public taxpayers and budget</x:v>
      </x:c>
      <x:c r="E16" s="557" t="str">
        <x:v>cannot alone establish final loss allocation for</x:v>
      </x:c>
      <x:c r="F16" s="557" t="str">
        <x:v>INS-1284</x:v>
      </x:c>
      <x:c r="G16" s="557" t="str">
        <x:v>Treaties, customary law, science and human rights</x:v>
      </x:c>
      <x:c r="H16" s="557" t="str">
        <x:v>Judicial statement of state obligations</x:v>
      </x:c>
      <x:c r="I16" s="557" t="str">
        <x:v>MECH-1077 — Climate obligation interpretation</x:v>
      </x:c>
      <x:c r="J16" s="557" t="str">
        <x:v>Jurisdiction; Interpretation; Liability; Remedy; Enforcement</x:v>
      </x:c>
      <x:c r="K16" s="557" t="str">
        <x:v>S1</x:v>
      </x:c>
      <x:c r="L16" s="557" t="str">
        <x:v>Moderate</x:v>
      </x:c>
      <x:c r="M16" s="557" t="str">
        <x:v>SRC-1620</x:v>
      </x:c>
      <x:c r="N16" s="557" t="str">
        <x:v>Official or documented material establishes that Climate-litigation plaintiffs and associations may obtain declarations or orders but litigation alone does not establish final social loss allocation for Public taxpayers and budget.</x:v>
      </x:c>
      <x:c r="O16" s="557" t="str">
        <x:v>Filing, an advisory opinion or a judgment does not by itself establish causation, damages, implementation or successful recovery.</x:v>
      </x:c>
      <x:c r="P16" s="557" t="str">
        <x:v>Standing, attribution, legal duty, remedy, appeal, enforcement and political implementation are distinct states.</x:v>
      </x:c>
      <x:c r="Q16" s="557" t="str">
        <x:v>Active</x:v>
      </x:c>
      <x:c r="R16" s="557" t="str">
        <x:v>189</x:v>
      </x:c>
      <x:c r="S16" s="557" t="str">
        <x:v>2026-07-28</x:v>
      </x:c>
    </x:row>
    <x:row r="17" ht="48" customHeight="1">
      <x:c r="A17" s="557" t="str">
        <x:v>V30BOUND-001</x:v>
      </x:c>
      <x:c r="B17" s="557" t="str">
        <x:v>Evidence boundary</x:v>
      </x:c>
      <x:c r="C17" s="557" t="str">
        <x:v>United Nations Framework Convention on Climate Change Secretariat</x:v>
      </x:c>
      <x:c r="D17" s="557" t="str">
        <x:v>Paris Agreement Parties</x:v>
      </x:c>
      <x:c r="E17" s="557" t="str">
        <x:v>does not establish a single command authority controlling</x:v>
      </x:c>
      <x:c r="F17" s="557" t="str">
        <x:v>INS-1291</x:v>
      </x:c>
      <x:c r="G17" s="557" t="str">
        <x:v>Institutional coordination, reporting and treaty administration</x:v>
      </x:c>
      <x:c r="H17" s="557" t="str">
        <x:v>Claim of universal climate command</x:v>
      </x:c>
      <x:c r="I17" s="557" t="str">
        <x:v>MECH-1082 — Universal climate-command inference</x:v>
      </x:c>
      <x:c r="J17" s="557" t="str">
        <x:v>Evidence boundary</x:v>
      </x:c>
      <x:c r="K17" s="557" t="str">
        <x:v>U1</x:v>
      </x:c>
      <x:c r="L17" s="557" t="str">
        <x:v>Very low</x:v>
      </x:c>
      <x:c r="M17" s="557" t="str">
        <x:v>SRC-1554; SRC-1557</x:v>
      </x:c>
      <x:c r="N17" s="557" t="str">
        <x:v>International institutions coordinate reporting, negotiation, review and mechanism administration.</x:v>
      </x:c>
      <x:c r="O17" s="557" t="str">
        <x:v>Coordination, common rules and institutional density do not establish a unified actor commanding all states, firms or environmental outcomes.</x:v>
      </x:c>
      <x:c r="P17" s="557" t="str">
        <x:v>Treaty bodies have defined mandates; implementation remains distributed across sovereign jurisdictions, firms, financiers and communities.</x:v>
      </x:c>
      <x:c r="Q17" s="557" t="str">
        <x:v>Unsupported</x:v>
      </x:c>
      <x:c r="R17" s="557" t="str">
        <x:v>189</x:v>
      </x:c>
      <x:c r="S17" s="557" t="str">
        <x:v>2026-07-28</x:v>
      </x:c>
    </x:row>
    <x:row r="18" ht="48" customHeight="1">
      <x:c r="A18" s="557" t="str">
        <x:v>V30BOUND-002</x:v>
      </x:c>
      <x:c r="B18" s="557" t="str">
        <x:v>Evidence boundary</x:v>
      </x:c>
      <x:c r="C18" s="557" t="str">
        <x:v>Carbon tax administrations</x:v>
      </x:c>
      <x:c r="D18" s="557" t="str">
        <x:v>Carbon-tax liable emitters</x:v>
      </x:c>
      <x:c r="E18" s="557" t="str">
        <x:v>does not possess complete control over technology, output and emissions of</x:v>
      </x:c>
      <x:c r="F18" s="557" t="str">
        <x:v>INS-1292</x:v>
      </x:c>
      <x:c r="G18" s="557" t="str">
        <x:v>Carbon price and compliance obligation</x:v>
      </x:c>
      <x:c r="H18" s="557" t="str">
        <x:v>Claim that a price signal fully determines emissions</x:v>
      </x:c>
      <x:c r="I18" s="557" t="str">
        <x:v>MECH-1083 — Carbon-price omnipotence inference</x:v>
      </x:c>
      <x:c r="J18" s="557" t="str">
        <x:v>Evidence boundary</x:v>
      </x:c>
      <x:c r="K18" s="557" t="str">
        <x:v>U1</x:v>
      </x:c>
      <x:c r="L18" s="557" t="str">
        <x:v>Very low</x:v>
      </x:c>
      <x:c r="M18" s="557" t="str">
        <x:v>SRC-1578; SRC-1579</x:v>
      </x:c>
      <x:c r="N18" s="557" t="str">
        <x:v>Carbon taxes and emissions trading create monetary incentives and compliance obligations.</x:v>
      </x:c>
      <x:c r="O18" s="557" t="str">
        <x:v>A carbon price alone does not determine technology availability, infrastructure, demand, distribution, enforcement or actual emissions reductions.</x:v>
      </x:c>
      <x:c r="P18" s="557" t="str">
        <x:v>Observed outcomes reflect policy design, complementary regulation, capital stock, innovation, trade and macroeconomic conditions.</x:v>
      </x:c>
      <x:c r="Q18" s="557" t="str">
        <x:v>Unsupported</x:v>
      </x:c>
      <x:c r="R18" s="557" t="str">
        <x:v>189</x:v>
      </x:c>
      <x:c r="S18" s="557" t="str">
        <x:v>2026-07-28</x:v>
      </x:c>
    </x:row>
    <x:row r="19" ht="48" customHeight="1">
      <x:c r="A19" s="557" t="str">
        <x:v>V30BOUND-003</x:v>
      </x:c>
      <x:c r="B19" s="557" t="str">
        <x:v>Evidence boundary</x:v>
      </x:c>
      <x:c r="C19" s="557" t="str">
        <x:v>IPCC Working Groups and author teams</x:v>
      </x:c>
      <x:c r="D19" s="557" t="str">
        <x:v>Environmental liability defendants</x:v>
      </x:c>
      <x:c r="E19" s="557" t="str">
        <x:v>does not by itself prove that one actor caused one specific disaster affecting</x:v>
      </x:c>
      <x:c r="F19" s="557" t="str">
        <x:v>INS-1293</x:v>
      </x:c>
      <x:c r="G19" s="557" t="str">
        <x:v>Climate assessment and event-attribution evidence</x:v>
      </x:c>
      <x:c r="H19" s="557" t="str">
        <x:v>Claim of complete actor-specific legal causation</x:v>
      </x:c>
      <x:c r="I19" s="557" t="str">
        <x:v>MECH-1084 — Single-actor disaster causation inference</x:v>
      </x:c>
      <x:c r="J19" s="557" t="str">
        <x:v>Evidence boundary</x:v>
      </x:c>
      <x:c r="K19" s="557" t="str">
        <x:v>U1</x:v>
      </x:c>
      <x:c r="L19" s="557" t="str">
        <x:v>Very low</x:v>
      </x:c>
      <x:c r="M19" s="557" t="str">
        <x:v>SRC-1563; SRC-1620</x:v>
      </x:c>
      <x:c r="N19" s="557" t="str">
        <x:v>Climate science can assess physical mechanisms, changing probabilities and aggregate contributions.</x:v>
      </x:c>
      <x:c r="O19" s="557" t="str">
        <x:v>Assessment evidence alone does not prove that a single defendant legally caused every component of a particular disaster or loss.</x:v>
      </x:c>
      <x:c r="P19" s="557" t="str">
        <x:v>Event causation, contribution, exposure, vulnerability, legal duty and remedy require distinct evidence and legal analysis.</x:v>
      </x:c>
      <x:c r="Q19" s="557" t="str">
        <x:v>Unsupported</x:v>
      </x:c>
      <x:c r="R19" s="557" t="str">
        <x:v>189</x:v>
      </x:c>
      <x:c r="S19" s="557" t="str">
        <x:v>2026-07-28</x:v>
      </x:c>
    </x:row>
    <x:row r="20" ht="48" customHeight="1">
      <x:c r="A20" s="600" t="str">
        <x:v>V30DESIGN-001</x:v>
      </x:c>
      <x:c r="B20" s="600" t="str">
        <x:v>Institutional design</x:v>
      </x:c>
      <x:c r="C20" s="600" t="str">
        <x:v>Conference of the Parties serving as the meeting of the Parties to the Paris Agreement</x:v>
      </x:c>
      <x:c r="D20" s="600" t="str">
        <x:v>Project-affected communities</x:v>
      </x:c>
      <x:c r="E20" s="600" t="str">
        <x:v>could support a reviewable climate and environmental safeguard protecting participation, continuity and remedy for</x:v>
      </x:c>
      <x:c r="F20" s="600" t="str">
        <x:v>INS-1294</x:v>
      </x:c>
      <x:c r="G20" s="600" t="str">
        <x:v>Climate and environmental decisions, data, permissions, finance and losses</x:v>
      </x:c>
      <x:c r="H20" s="600" t="str">
        <x:v>Reviewable rights, participation, reasons, correction and remedy</x:v>
      </x:c>
      <x:c r="I20" s="600" t="str">
        <x:v>MECH-1085 — Constitutional climate and environmental safeguard</x:v>
      </x:c>
      <x:c r="J20" s="600" t="str">
        <x:v>Rights; Participation; Transparency; Review; Remedy; Loss allocation</x:v>
      </x:c>
      <x:c r="K20" s="600" t="str">
        <x:v>N1</x:v>
      </x:c>
      <x:c r="L20" s="600" t="str">
        <x:v>Conceptual</x:v>
      </x:c>
      <x:c r="M20" s="600" t="str">
        <x:v>SRC-1554; SRC-1603; SRC-1604</x:v>
      </x:c>
      <x:c r="N20" s="600" t="str">
        <x:v>This is a normative institutional-design proposition derived from the ledger's evidence boundaries.</x:v>
      </x:c>
      <x:c r="O20" s="600" t="str">
        <x:v>It is not an existing universal constitutional settlement or an empirical finding.</x:v>
      </x:c>
      <x:c r="P20" s="600" t="str">
        <x:v>Implementation would require democratic authorization, jurisdiction-specific law, finance and enforceable review.</x:v>
      </x:c>
      <x:c r="Q20" s="600" t="str">
        <x:v>Proposed</x:v>
      </x:c>
      <x:c r="R20" s="600" t="str">
        <x:v>189</x:v>
      </x:c>
      <x:c r="S20" s="600" t="str">
        <x:v>2026-07-28</x:v>
      </x:c>
    </x:row>
  </x:sheetData>
  <x:mergeCells>
    <x:mergeCell ref="A1:S1"/>
    <x:mergeCell ref="A2:S2"/>
  </x:mergeCells>
  <x:conditionalFormatting sqref="K5:K20">
    <x:cfRule type="expression" dxfId="1116" priority="1">
      <x:formula>$K5="E1"</x:formula>
    </x:cfRule>
    <x:cfRule type="expression" dxfId="1117" priority="2">
      <x:formula>$K5="E2"</x:formula>
    </x:cfRule>
    <x:cfRule type="expression" dxfId="1118" priority="3">
      <x:formula>$K5="S1"</x:formula>
    </x:cfRule>
    <x:cfRule type="expression" dxfId="1119" priority="4">
      <x:formula>$K5="U1"</x:formula>
    </x:cfRule>
    <x:cfRule type="expression" dxfId="1120" priority="5">
      <x:formula>$K5="N1"</x:formula>
    </x:cfRule>
  </x:conditionalFormatting>
  <x:pageMargins left="0.7" right="0.7" top="0.75" bottom="0.75" header="0.3" footer="0.3"/>
  <x:tableParts count="1">
    <x:tablePart xmlns:r="http://schemas.openxmlformats.org/officeDocument/2006/relationships" r:id="Ra69aaa9154a6458b"/>
  </x:tableParts>
</x:worksheet>
</file>

<file path=xl/worksheets/sheet195.xml><?xml version="1.0" encoding="utf-8"?>
<x:worksheet xmlns:x="http://schemas.openxmlformats.org/spreadsheetml/2006/main">
  <x:sheetFormatPr defaultRowHeight="15"/>
  <x:cols>
    <x:col min="1" max="1" width="14" hidden="0" customWidth="1"/>
    <x:col min="2" max="2" width="58" hidden="0" customWidth="1"/>
    <x:col min="3" max="3" width="11" hidden="0" customWidth="1"/>
    <x:col min="4" max="4" width="28" hidden="0" customWidth="1"/>
    <x:col min="5" max="5" width="22" hidden="0" customWidth="1"/>
    <x:col min="6" max="6" width="48" hidden="0" customWidth="1"/>
  </x:cols>
  <x:sheetData>
    <x:row r="1" ht="26" customHeight="1">
      <x:c r="A1" s="563" t="str">
        <x:v>V30 Climate and Environmental Claim Stack</x:v>
      </x:c>
      <x:c r="B1" s="563"/>
      <x:c r="C1" s="563"/>
      <x:c r="D1" s="563"/>
      <x:c r="E1" s="563"/>
      <x:c r="F1" s="563"/>
    </x:row>
    <x:row r="2" ht="34" customHeight="1">
      <x:c r="A2" s="593" t="str">
        <x:v>Twenty-five new claims, evidence boundaries and the constitutional design proposition.</x:v>
      </x:c>
      <x:c r="B2" s="593"/>
      <x:c r="C2" s="593"/>
      <x:c r="D2" s="593"/>
      <x:c r="E2" s="593"/>
      <x:c r="F2" s="593"/>
    </x:row>
    <x:row r="4">
      <x:c r="A4" s="597" t="str">
        <x:v>Claim ID</x:v>
      </x:c>
      <x:c r="B4" s="597" t="str">
        <x:v>Claim</x:v>
      </x:c>
      <x:c r="C4" s="597" t="str">
        <x:v>Grade</x:v>
      </x:c>
      <x:c r="D4" s="597" t="str">
        <x:v>Related IDs</x:v>
      </x:c>
      <x:c r="E4" s="597" t="str">
        <x:v>Source IDs</x:v>
      </x:c>
      <x:c r="F4" s="597" t="str">
        <x:v>Review rule</x:v>
      </x:c>
    </x:row>
    <x:row r="5" ht="54" customHeight="1">
      <x:c r="A5" s="557" t="str">
        <x:v>CLM-430</x:v>
      </x:c>
      <x:c r="B5" s="557" t="str">
        <x:v>Climate observations, reanalysis products, attribution studies, scenarios and policy commitments are distinct evidentiary states and should not be collapsed into one climate fact.</x:v>
      </x:c>
      <x:c r="C5" s="557" t="str">
        <x:v>E1</x:v>
      </x:c>
      <x:c r="D5" s="557" t="str">
        <x:v>V30SCI-005; V30SCI-007; MECH-1013; MECH-1014; MECH-1016</x:v>
      </x:c>
      <x:c r="E5" s="557" t="str">
        <x:v>SRC-1563; SRC-1567; SRC-1568</x:v>
      </x:c>
      <x:c r="F5" s="557" t="str">
        <x:v>Verify the observation, method, uncertainty range, scenario assumptions and institutional use separately.</x:v>
      </x:c>
    </x:row>
    <x:row r="6" ht="54" customHeight="1">
      <x:c r="A6" s="557" t="str">
        <x:v>CLM-431</x:v>
      </x:c>
      <x:c r="B6" s="557" t="str">
        <x:v>International coordination, common assessments and treaty reporting do not establish one unified actor commanding all climate policy or environmental outcomes.</x:v>
      </x:c>
      <x:c r="C6" s="557" t="str">
        <x:v>U1</x:v>
      </x:c>
      <x:c r="D6" s="557" t="str">
        <x:v>V30BOUND-001; MECH-1082; INS-1291</x:v>
      </x:c>
      <x:c r="E6" s="557" t="str">
        <x:v>SRC-1554; SRC-1557</x:v>
      </x:c>
      <x:c r="F6" s="557" t="str">
        <x:v>Retain as unsupported unless direct evidence of unified command, authority and execution is produced.</x:v>
      </x:c>
    </x:row>
    <x:row r="7" ht="54" customHeight="1">
      <x:c r="A7" s="557" t="str">
        <x:v>CLM-432</x:v>
      </x:c>
      <x:c r="B7" s="557" t="str">
        <x:v>Corporate inventories require an organizational boundary and scope classification; Scope 1, 2, 3 and financed emissions are not interchangeable measures.</x:v>
      </x:c>
      <x:c r="C7" s="557" t="str">
        <x:v>E1</x:v>
      </x:c>
      <x:c r="D7" s="557" t="str">
        <x:v>V30DISC-001; V30DISC-004; MECH-1019; MECH-1020; MECH-1021</x:v>
      </x:c>
      <x:c r="E7" s="557" t="str">
        <x:v>SRC-1572; SRC-1575</x:v>
      </x:c>
      <x:c r="F7" s="557" t="str">
        <x:v>Record the reporting boundary, consolidation approach, estimation method, denominator and reporting period.</x:v>
      </x:c>
    </x:row>
    <x:row r="8" ht="54" customHeight="1">
      <x:c r="A8" s="557" t="str">
        <x:v>CLM-433</x:v>
      </x:c>
      <x:c r="B8" s="557" t="str">
        <x:v>Disclosure, assurance and a transition plan do not establish physical emissions reduction or full value-chain coverage.</x:v>
      </x:c>
      <x:c r="C8" s="557" t="str">
        <x:v>E2</x:v>
      </x:c>
      <x:c r="D8" s="557" t="str">
        <x:v>V30DISC-007; V30DISC-012; MECH-1022; MECH-1023</x:v>
      </x:c>
      <x:c r="E8" s="557" t="str">
        <x:v>SRC-1573; SRC-1574; SRC-1576</x:v>
      </x:c>
      <x:c r="F8" s="557" t="str">
        <x:v>Trace assurance scope and subsequent realised emissions rather than inferring outcome from publication.</x:v>
      </x:c>
    </x:row>
    <x:row r="9" ht="54" customHeight="1">
      <x:c r="A9" s="557" t="str">
        <x:v>CLM-434</x:v>
      </x:c>
      <x:c r="B9" s="557" t="str">
        <x:v>Tax liability, allowance creation, allocation, trade, surrender and border adjustment are separate legal and market states.</x:v>
      </x:c>
      <x:c r="C9" s="557" t="str">
        <x:v>E1</x:v>
      </x:c>
      <x:c r="D9" s="557" t="str">
        <x:v>V30PRICE-001; V30PRICE-003; V30PRICE-008; MECH-1025; MECH-1028; MECH-1030</x:v>
      </x:c>
      <x:c r="E9" s="557" t="str">
        <x:v>SRC-1578; SRC-1579; SRC-1581; SRC-1582</x:v>
      </x:c>
      <x:c r="F9" s="557" t="str">
        <x:v>Audit the cap or rate, exemptions, allocation, registry state, surrender and enforcement separately.</x:v>
      </x:c>
    </x:row>
    <x:row r="10" ht="54" customHeight="1">
      <x:c r="A10" s="557" t="str">
        <x:v>CLM-435</x:v>
      </x:c>
      <x:c r="B10" s="557" t="str">
        <x:v>A carbon price does not possess complete control over technology, output, trade, distribution or realised emissions.</x:v>
      </x:c>
      <x:c r="C10" s="557" t="str">
        <x:v>U1</x:v>
      </x:c>
      <x:c r="D10" s="557" t="str">
        <x:v>V30BOUND-002; MECH-1083; INS-1292</x:v>
      </x:c>
      <x:c r="E10" s="557" t="str">
        <x:v>SRC-1578; SRC-1579</x:v>
      </x:c>
      <x:c r="F10" s="557" t="str">
        <x:v>Retain as unsupported unless a causal design shows the price alone determines the claimed outcome.</x:v>
      </x:c>
    </x:row>
    <x:row r="11" ht="54" customHeight="1">
      <x:c r="A11" s="557" t="str">
        <x:v>CLM-436</x:v>
      </x:c>
      <x:c r="B11" s="557" t="str">
        <x:v>Methodology approval, host authorization, validation, verification, issuance, custody, transfer and retirement are separate carbon-credit states.</x:v>
      </x:c>
      <x:c r="C11" s="557" t="str">
        <x:v>E1</x:v>
      </x:c>
      <x:c r="D11" s="557" t="str">
        <x:v>V30CRED-001; V30CRED-002; V30CRED-005; MECH-1031; MECH-1033; MECH-1034</x:v>
      </x:c>
      <x:c r="E11" s="557" t="str">
        <x:v>SRC-1558; SRC-1559; SRC-1560; SRC-1561; SRC-1588</x:v>
      </x:c>
      <x:c r="F11" s="557" t="str">
        <x:v>Require the project, methodology version, host decision, verifier, serial numbers and registry transaction.</x:v>
      </x:c>
    </x:row>
    <x:row r="12" ht="54" customHeight="1">
      <x:c r="A12" s="557" t="str">
        <x:v>CLM-437</x:v>
      </x:c>
      <x:c r="B12" s="557" t="str">
        <x:v>A carbon-credit purchase or retirement does not by itself establish additionality, permanence, ecological equivalence or neutralization of the buyer's emissions.</x:v>
      </x:c>
      <x:c r="C12" s="557" t="str">
        <x:v>S1</x:v>
      </x:c>
      <x:c r="D12" s="557" t="str">
        <x:v>V30CRED-010; V30CRED-014; MECH-1035</x:v>
      </x:c>
      <x:c r="E12" s="557" t="str">
        <x:v>SRC-1588; SRC-1590; SRC-1591</x:v>
      </x:c>
      <x:c r="F12" s="557" t="str">
        <x:v>Separate credit quality, accounting treatment and public claim language.</x:v>
      </x:c>
    </x:row>
    <x:row r="13" ht="54" customHeight="1">
      <x:c r="A13" s="557" t="str">
        <x:v>CLM-438</x:v>
      </x:c>
      <x:c r="B13" s="557" t="str">
        <x:v>Emission permits, release reports, chemical listings, waste notifications and cleanup orders are different regulatory instruments.</x:v>
      </x:c>
      <x:c r="C13" s="557" t="str">
        <x:v>E1</x:v>
      </x:c>
      <x:c r="D13" s="557" t="str">
        <x:v>V30POLL-001; V30POLL-002; V30POLL-005; MECH-1037; MECH-1038; MECH-1039</x:v>
      </x:c>
      <x:c r="E13" s="557" t="str">
        <x:v>SRC-1594; SRC-1596; SRC-1600; SRC-1601; SRC-1602</x:v>
      </x:c>
      <x:c r="F13" s="557" t="str">
        <x:v>Trace permit conditions, monitored releases, inspections, violations and remediation.</x:v>
      </x:c>
    </x:row>
    <x:row r="14" ht="54" customHeight="1">
      <x:c r="A14" s="557" t="str">
        <x:v>CLM-439</x:v>
      </x:c>
      <x:c r="B14" s="557" t="str">
        <x:v>Regulatory authorization or disclosed releases do not establish continuous compliance, safe cumulative exposure or completed remediation.</x:v>
      </x:c>
      <x:c r="C14" s="557" t="str">
        <x:v>E2</x:v>
      </x:c>
      <x:c r="D14" s="557" t="str">
        <x:v>V30POLL-012; V30POLL-014; MECH-1037; MECH-1038</x:v>
      </x:c>
      <x:c r="E14" s="557" t="str">
        <x:v>SRC-1600; SRC-1601; SRC-1602</x:v>
      </x:c>
      <x:c r="F14" s="557" t="str">
        <x:v>Compare reported data with monitoring, enforcement and health or ecological outcomes.</x:v>
      </x:c>
    </x:row>
    <x:row r="15" ht="54" customHeight="1">
      <x:c r="A15" s="557" t="str">
        <x:v>CLM-440</x:v>
      </x:c>
      <x:c r="B15" s="557" t="str">
        <x:v>Assessment scoping, impact assessment, consultation, consent, permit conditions and grievance review are separate procedural states.</x:v>
      </x:c>
      <x:c r="C15" s="557" t="str">
        <x:v>E1</x:v>
      </x:c>
      <x:c r="D15" s="557" t="str">
        <x:v>V30PERMIT-001; V30PERMIT-004; V30PERMIT-006; MECH-1043; MECH-1044; MECH-1045</x:v>
      </x:c>
      <x:c r="E15" s="557" t="str">
        <x:v>SRC-1603; SRC-1604; SRC-1605</x:v>
      </x:c>
      <x:c r="F15" s="557" t="str">
        <x:v>Record timing, information access, decision authority, conditions, review and remedy.</x:v>
      </x:c>
    </x:row>
    <x:row r="16" ht="54" customHeight="1">
      <x:c r="A16" s="557" t="str">
        <x:v>CLM-441</x:v>
      </x:c>
      <x:c r="B16" s="557" t="str">
        <x:v>Consultation does not necessarily establish consent, equal bargaining power or protection from project harm.</x:v>
      </x:c>
      <x:c r="C16" s="557" t="str">
        <x:v>E2</x:v>
      </x:c>
      <x:c r="D16" s="557" t="str">
        <x:v>V30PERMIT-005; V30PERMIT-011; MECH-1045; MECH-1046</x:v>
      </x:c>
      <x:c r="E16" s="557" t="str">
        <x:v>SRC-1603; SRC-1604; SRC-1605</x:v>
      </x:c>
      <x:c r="F16" s="557" t="str">
        <x:v>Verify which rights-holders participated, what changed and whether commitments were enforceable.</x:v>
      </x:c>
    </x:row>
    <x:row r="17" ht="54" customHeight="1">
      <x:c r="A17" s="557" t="str">
        <x:v>CLM-442</x:v>
      </x:c>
      <x:c r="B17" s="557" t="str">
        <x:v>A biodiversity target, protected-area designation, OECM recognition and measured ecological condition are different states.</x:v>
      </x:c>
      <x:c r="C17" s="557" t="str">
        <x:v>E1</x:v>
      </x:c>
      <x:c r="D17" s="557" t="str">
        <x:v>V30BIO-002; V30BIO-004; V30BIO-005; MECH-1049; MECH-1050; MECH-1051</x:v>
      </x:c>
      <x:c r="E17" s="557" t="str">
        <x:v>SRC-1607; SRC-1608; SRC-1609</x:v>
      </x:c>
      <x:c r="F17" s="557" t="str">
        <x:v>Track legal status, governance, rights, funding, ecological indicators and enforcement.</x:v>
      </x:c>
    </x:row>
    <x:row r="18" ht="54" customHeight="1">
      <x:c r="A18" s="557" t="str">
        <x:v>CLM-443</x:v>
      </x:c>
      <x:c r="B18" s="557" t="str">
        <x:v>Nature-related disclosure and biodiversity finance can improve visibility and funding without proving ecological recovery or equitable governance.</x:v>
      </x:c>
      <x:c r="C18" s="557" t="str">
        <x:v>E2</x:v>
      </x:c>
      <x:c r="D18" s="557" t="str">
        <x:v>V30BIO-008; V30BIO-011; MECH-1054</x:v>
      </x:c>
      <x:c r="E18" s="557" t="str">
        <x:v>SRC-1612; SRC-1613</x:v>
      </x:c>
      <x:c r="F18" s="557" t="str">
        <x:v>Trace use of funds, ecological baselines, additionality and rights-holder outcomes.</x:v>
      </x:c>
    </x:row>
    <x:row r="19" ht="54" customHeight="1">
      <x:c r="A19" s="557" t="str">
        <x:v>CLM-444</x:v>
      </x:c>
      <x:c r="B19" s="557" t="str">
        <x:v>Forest title, use permission, carbon authority, reference level, credit entitlement and community rights are non-equivalent claims.</x:v>
      </x:c>
      <x:c r="C19" s="557" t="str">
        <x:v>E1</x:v>
      </x:c>
      <x:c r="D19" s="557" t="str">
        <x:v>V30FOREST-001; V30FOREST-004; MECH-1055; MECH-1056; MECH-1057</x:v>
      </x:c>
      <x:c r="E19" s="557" t="str">
        <x:v>SRC-1557; SRC-1607</x:v>
      </x:c>
      <x:c r="F19" s="557" t="str">
        <x:v>Map the legal holder, land tenure, carbon right, benefit-sharing rule and registry state separately.</x:v>
      </x:c>
    </x:row>
    <x:row r="20" ht="54" customHeight="1">
      <x:c r="A20" s="557" t="str">
        <x:v>CLM-445</x:v>
      </x:c>
      <x:c r="B20" s="557" t="str">
        <x:v>A forest or nature credit does not itself prove avoided conversion, permanence, no leakage or fair benefit sharing.</x:v>
      </x:c>
      <x:c r="C20" s="557" t="str">
        <x:v>E2</x:v>
      </x:c>
      <x:c r="D20" s="557" t="str">
        <x:v>V30FOREST-008; V30FOREST-009; V30FOREST-012; MECH-1057; MECH-1060</x:v>
      </x:c>
      <x:c r="E20" s="557" t="str">
        <x:v>SRC-1588; SRC-1607; SRC-1613</x:v>
      </x:c>
      <x:c r="F20" s="557" t="str">
        <x:v>Verify the counterfactual, monitoring period, reversal rules, tenure and distribution of proceeds.</x:v>
      </x:c>
    </x:row>
    <x:row r="21" ht="54" customHeight="1">
      <x:c r="A21" s="557" t="str">
        <x:v>CLM-446</x:v>
      </x:c>
      <x:c r="B21" s="557" t="str">
        <x:v>Fund accreditation, proposal approval, commitment, disbursement, project completion and climate outcome are separate financing states.</x:v>
      </x:c>
      <x:c r="C21" s="557" t="str">
        <x:v>E1</x:v>
      </x:c>
      <x:c r="D21" s="557" t="str">
        <x:v>V30FIN-001; V30FIN-002; MECH-1061; MECH-1062</x:v>
      </x:c>
      <x:c r="E21" s="557" t="str">
        <x:v>SRC-1614; SRC-1615</x:v>
      </x:c>
      <x:c r="F21" s="557" t="str">
        <x:v>Reconcile approved, committed and disbursed amounts with implementation and ex-post outcomes.</x:v>
      </x:c>
    </x:row>
    <x:row r="22" ht="54" customHeight="1">
      <x:c r="A22" s="557" t="str">
        <x:v>CLM-447</x:v>
      </x:c>
      <x:c r="B22" s="557" t="str">
        <x:v>A green label, transition framework or stress test does not by itself establish additional climate finance, solvency or emissions reduction.</x:v>
      </x:c>
      <x:c r="C22" s="557" t="str">
        <x:v>E2</x:v>
      </x:c>
      <x:c r="D22" s="557" t="str">
        <x:v>V30FIN-008; V30FIN-012; MECH-1063; MECH-1065; MECH-1066</x:v>
      </x:c>
      <x:c r="E22" s="557" t="str">
        <x:v>SRC-1577; SRC-1573</x:v>
      </x:c>
      <x:c r="F22" s="557" t="str">
        <x:v>Trace instrument terms, use of proceeds, external review and realised transition expenditure.</x:v>
      </x:c>
    </x:row>
    <x:row r="23" ht="54" customHeight="1">
      <x:c r="A23" s="557" t="str">
        <x:v>CLM-448</x:v>
      </x:c>
      <x:c r="B23" s="557" t="str">
        <x:v>Adaptation planning, warning issuance, service availability, protective action and reduced loss are separate states.</x:v>
      </x:c>
      <x:c r="C23" s="557" t="str">
        <x:v>E1</x:v>
      </x:c>
      <x:c r="D23" s="557" t="str">
        <x:v>V30ADAPT-001; V30ADAPT-003; V30ADAPT-006; MECH-1067; MECH-1068</x:v>
      </x:c>
      <x:c r="E23" s="557" t="str">
        <x:v>SRC-1564; SRC-1567</x:v>
      </x:c>
      <x:c r="F23" s="557" t="str">
        <x:v>Audit who received the warning or service, acted, remained exposed and bore residual loss.</x:v>
      </x:c>
    </x:row>
    <x:row r="24" ht="54" customHeight="1">
      <x:c r="A24" s="557" t="str">
        <x:v>CLM-449</x:v>
      </x:c>
      <x:c r="B24" s="557" t="str">
        <x:v>Managed retreat or property acquisition must separate voluntary agreement, valuation, relocation support, tenure, community continuity and realised safety.</x:v>
      </x:c>
      <x:c r="C24" s="557" t="str">
        <x:v>E2</x:v>
      </x:c>
      <x:c r="D24" s="557" t="str">
        <x:v>V30ADAPT-009; MECH-1070</x:v>
      </x:c>
      <x:c r="E24" s="557" t="str">
        <x:v>SRC-1564</x:v>
      </x:c>
      <x:c r="F24" s="557" t="str">
        <x:v>Record consent, compensation, debt treatment, destination risk and post-relocation outcomes.</x:v>
      </x:c>
    </x:row>
    <x:row r="25" ht="54" customHeight="1">
      <x:c r="A25" s="557" t="str">
        <x:v>CLM-450</x:v>
      </x:c>
      <x:c r="B25" s="557" t="str">
        <x:v>Disaster exposure, insured exposure, parametric trigger, payout, public expenditure and total economic loss are different quantities.</x:v>
      </x:c>
      <x:c r="C25" s="557" t="str">
        <x:v>E1</x:v>
      </x:c>
      <x:c r="D25" s="557" t="str">
        <x:v>V30LOSS-001; V30LOSS-002; V30LOSS-008; MECH-1072; MECH-1073</x:v>
      </x:c>
      <x:c r="E25" s="557" t="str">
        <x:v>SRC-1617; SRC-1619</x:v>
      </x:c>
      <x:c r="F25" s="557" t="str">
        <x:v>Reconcile the index, attachment, payout, timing, uncovered loss and final fiscal incidence.</x:v>
      </x:c>
    </x:row>
    <x:row r="26" ht="54" customHeight="1">
      <x:c r="A26" s="557" t="str">
        <x:v>CLM-451</x:v>
      </x:c>
      <x:c r="B26" s="557" t="str">
        <x:v>Contingent credit, insurance, catastrophe securities and loss-and-damage funds change liquidity and allocation but do not eliminate physical or social loss.</x:v>
      </x:c>
      <x:c r="C26" s="557" t="str">
        <x:v>E2</x:v>
      </x:c>
      <x:c r="D26" s="557" t="str">
        <x:v>V30LOSS-004; V30LOSS-005; V30LOSS-010; MECH-1072; MECH-1074; MECH-1075</x:v>
      </x:c>
      <x:c r="E26" s="557" t="str">
        <x:v>SRC-1616; SRC-1617; SRC-1618; SRC-1619</x:v>
      </x:c>
      <x:c r="F26" s="557" t="str">
        <x:v>Trace who receives cash, who repays debt, who remains uncovered and who ultimately absorbs the loss.</x:v>
      </x:c>
    </x:row>
    <x:row r="27" ht="54" customHeight="1">
      <x:c r="A27" s="557" t="str">
        <x:v>CLM-452</x:v>
      </x:c>
      <x:c r="B27" s="557" t="str">
        <x:v>A scientific assessment, attribution result or aggregate emissions estimate does not by itself prove that one defendant legally caused every component of one disaster.</x:v>
      </x:c>
      <x:c r="C27" s="557" t="str">
        <x:v>U1</x:v>
      </x:c>
      <x:c r="D27" s="557" t="str">
        <x:v>V30BOUND-003; MECH-1084; INS-1293</x:v>
      </x:c>
      <x:c r="E27" s="557" t="str">
        <x:v>SRC-1563; SRC-1620</x:v>
      </x:c>
      <x:c r="F27" s="557" t="str">
        <x:v>Require separate evidence on contribution, exposure, vulnerability, duty, causation and remedy.</x:v>
      </x:c>
    </x:row>
    <x:row r="28" ht="54" customHeight="1">
      <x:c r="A28" s="557" t="str">
        <x:v>CLM-453</x:v>
      </x:c>
      <x:c r="B28" s="557" t="str">
        <x:v>Application, standing, jurisdiction, advisory interpretation, judgment, remedy, appeal and enforcement are separate climate-litigation states.</x:v>
      </x:c>
      <x:c r="C28" s="557" t="str">
        <x:v>E1</x:v>
      </x:c>
      <x:c r="D28" s="557" t="str">
        <x:v>V30LAW-001; V30LAW-004; V30LAW-005; MECH-1077; MECH-1078; MECH-1081</x:v>
      </x:c>
      <x:c r="E28" s="557" t="str">
        <x:v>SRC-1620; SRC-1621</x:v>
      </x:c>
      <x:c r="F28" s="557" t="str">
        <x:v>Record the procedural state, legal duty, remedy ordered and implementation status.</x:v>
      </x:c>
    </x:row>
    <x:row r="29" ht="54" customHeight="1">
      <x:c r="A29" s="600" t="str">
        <x:v>CLM-454</x:v>
      </x:c>
      <x:c r="B29" s="600" t="str">
        <x:v>The strongest evidence of climate and environmental power combines observations, inventories, permissions, prices, registries, participation, finance, realised impacts, final loss incidence and enforceable remedy rather than treating one model, price, credit, permit or judgment as decisive.</x:v>
      </x:c>
      <x:c r="C29" s="600" t="str">
        <x:v>N1</x:v>
      </x:c>
      <x:c r="D29" s="600" t="str">
        <x:v>V30DESIGN-001; MECH-1085; INS-1294</x:v>
      </x:c>
      <x:c r="E29" s="600" t="str">
        <x:v>SRC-1554; SRC-1603; SRC-1604; SRC-1620</x:v>
      </x:c>
      <x:c r="F29" s="600" t="str">
        <x:v>Require cross-system reconciliation and a reviewable record before classifying responsibility, protection, transition or remedy.</x:v>
      </x:c>
    </x:row>
  </x:sheetData>
  <x:mergeCells>
    <x:mergeCell ref="A1:F1"/>
    <x:mergeCell ref="A2:F2"/>
  </x:mergeCells>
  <x:conditionalFormatting sqref="C5:C29">
    <x:cfRule type="expression" dxfId="1121" priority="1">
      <x:formula>$C5="E1"</x:formula>
    </x:cfRule>
    <x:cfRule type="expression" dxfId="1122" priority="2">
      <x:formula>$C5="E2"</x:formula>
    </x:cfRule>
    <x:cfRule type="expression" dxfId="1123" priority="3">
      <x:formula>$C5="S1"</x:formula>
    </x:cfRule>
    <x:cfRule type="expression" dxfId="1124" priority="4">
      <x:formula>$C5="U1"</x:formula>
    </x:cfRule>
    <x:cfRule type="expression" dxfId="1125" priority="5">
      <x:formula>$C5="N1"</x:formula>
    </x:cfRule>
  </x:conditionalFormatting>
  <x:pageMargins left="0.7" right="0.7" top="0.75" bottom="0.75" header="0.3" footer="0.3"/>
  <x:tableParts count="1">
    <x:tablePart xmlns:r="http://schemas.openxmlformats.org/officeDocument/2006/relationships" r:id="R9c2057ebd9014555"/>
  </x:tableParts>
</x:worksheet>
</file>

<file path=xl/worksheets/sheet196.xml><?xml version="1.0" encoding="utf-8"?>
<x:worksheet xmlns:x="http://schemas.openxmlformats.org/spreadsheetml/2006/main">
  <x:sheetFormatPr defaultRowHeight="15"/>
  <x:cols>
    <x:col min="1" max="1" width="22" hidden="0" customWidth="1"/>
    <x:col min="2" max="2" width="34" hidden="0" customWidth="1"/>
    <x:col min="3" max="3" width="28" hidden="0" customWidth="1"/>
    <x:col min="4" max="4" width="34" hidden="0" customWidth="1"/>
    <x:col min="5" max="5" width="28" hidden="0" customWidth="1"/>
    <x:col min="6" max="6" width="38" hidden="0" customWidth="1"/>
    <x:col min="7" max="7" width="38" hidden="0" customWidth="1"/>
    <x:col min="8" max="8" width="28" hidden="0" customWidth="1"/>
  </x:cols>
  <x:sheetData>
    <x:row r="1" ht="26" customHeight="1">
      <x:c r="A1" s="563" t="str">
        <x:v>V30 Climate and Environmental Access Matrix</x:v>
      </x:c>
      <x:c r="B1" s="563"/>
      <x:c r="C1" s="563"/>
      <x:c r="D1" s="563"/>
      <x:c r="E1" s="563"/>
      <x:c r="F1" s="563"/>
      <x:c r="G1" s="563"/>
      <x:c r="H1" s="563"/>
    </x:row>
    <x:row r="2" ht="34" customHeight="1">
      <x:c r="A2" s="593" t="str">
        <x:v>The institutional states through which physical conditions become recognized evidence, permissions, prices, finance, protection, loss and remedy.</x:v>
      </x:c>
      <x:c r="B2" s="593"/>
      <x:c r="C2" s="593"/>
      <x:c r="D2" s="593"/>
      <x:c r="E2" s="593"/>
      <x:c r="F2" s="593"/>
      <x:c r="G2" s="593"/>
      <x:c r="H2" s="593"/>
    </x:row>
    <x:row r="4">
      <x:c r="A4" s="597" t="str">
        <x:v>Stage</x:v>
      </x:c>
      <x:c r="B4" s="597" t="str">
        <x:v>Primary institutional actor</x:v>
      </x:c>
      <x:c r="C4" s="597" t="str">
        <x:v>Input</x:v>
      </x:c>
      <x:c r="D4" s="597" t="str">
        <x:v>Decision / right</x:v>
      </x:c>
      <x:c r="E4" s="597" t="str">
        <x:v>Output</x:v>
      </x:c>
      <x:c r="F4" s="597" t="str">
        <x:v>Evidence required</x:v>
      </x:c>
      <x:c r="G4" s="597" t="str">
        <x:v>Main failure mode</x:v>
      </x:c>
      <x:c r="H4" s="597" t="str">
        <x:v>Backward bridge</x:v>
      </x:c>
    </x:row>
    <x:row r="5" ht="58" customHeight="1">
      <x:c r="A5" s="557" t="str">
        <x:v>Observation</x:v>
      </x:c>
      <x:c r="B5" s="557" t="str">
        <x:v>Meteorological services, satellites and scientific institutes</x:v>
      </x:c>
      <x:c r="C5" s="557" t="str">
        <x:v>Physical environmental signal</x:v>
      </x:c>
      <x:c r="D5" s="557" t="str">
        <x:v>Calibration, method and data-release rules</x:v>
      </x:c>
      <x:c r="E5" s="557" t="str">
        <x:v>Observation record</x:v>
      </x:c>
      <x:c r="F5" s="557" t="str">
        <x:v>Instrument metadata, raw and processed data</x:v>
      </x:c>
      <x:c r="G5" s="557" t="str">
        <x:v>Coverage gap, calibration error or inaccessible data</x:v>
      </x:c>
      <x:c r="H5" s="557" t="str">
        <x:v>V12 data; V29 ecological observation</x:v>
      </x:c>
    </x:row>
    <x:row r="6" ht="58" customHeight="1">
      <x:c r="A6" s="557" t="str">
        <x:v>Assessment</x:v>
      </x:c>
      <x:c r="B6" s="557" t="str">
        <x:v>IPCC and scientific assessment bodies</x:v>
      </x:c>
      <x:c r="C6" s="557" t="str">
        <x:v>Studies, models and observations</x:v>
      </x:c>
      <x:c r="D6" s="557" t="str">
        <x:v>Assessment scope, confidence and synthesis</x:v>
      </x:c>
      <x:c r="E6" s="557" t="str">
        <x:v>Authoritative finding</x:v>
      </x:c>
      <x:c r="F6" s="557" t="str">
        <x:v>Chapter evidence, review record and uncertainty</x:v>
      </x:c>
      <x:c r="G6" s="557" t="str">
        <x:v>Authority mistaken for infallibility or policy command</x:v>
      </x:c>
      <x:c r="H6" s="557" t="str">
        <x:v>V5 knowledge; V14 narrative power</x:v>
      </x:c>
    </x:row>
    <x:row r="7" ht="58" customHeight="1">
      <x:c r="A7" s="557" t="str">
        <x:v>Inventory</x:v>
      </x:c>
      <x:c r="B7" s="557" t="str">
        <x:v>National inventory agencies and reporting entities</x:v>
      </x:c>
      <x:c r="C7" s="557" t="str">
        <x:v>Activity data and factors</x:v>
      </x:c>
      <x:c r="D7" s="557" t="str">
        <x:v>Organizational and scope boundary</x:v>
      </x:c>
      <x:c r="E7" s="557" t="str">
        <x:v>Reported emissions</x:v>
      </x:c>
      <x:c r="F7" s="557" t="str">
        <x:v>Boundary, methods, factors and recalculations</x:v>
      </x:c>
      <x:c r="G7" s="557" t="str">
        <x:v>Boundary optimization or missing value-chain data</x:v>
      </x:c>
      <x:c r="H7" s="557" t="str">
        <x:v>V24 group boundaries</x:v>
      </x:c>
    </x:row>
    <x:row r="8" ht="58" customHeight="1">
      <x:c r="A8" s="557" t="str">
        <x:v>Disclosure</x:v>
      </x:c>
      <x:c r="B8" s="557" t="str">
        <x:v>Standard setters, issuers and assurance providers</x:v>
      </x:c>
      <x:c r="C8" s="557" t="str">
        <x:v>Inventory and risk information</x:v>
      </x:c>
      <x:c r="D8" s="557" t="str">
        <x:v>Materiality, control and assurance scope</x:v>
      </x:c>
      <x:c r="E8" s="557" t="str">
        <x:v>Public disclosure</x:v>
      </x:c>
      <x:c r="F8" s="557" t="str">
        <x:v>Filing, controls, assurance and corrections</x:v>
      </x:c>
      <x:c r="G8" s="557" t="str">
        <x:v>Disclosure treated as achieved transition</x:v>
      </x:c>
      <x:c r="H8" s="557" t="str">
        <x:v>V19 public markets</x:v>
      </x:c>
    </x:row>
    <x:row r="9" ht="58" customHeight="1">
      <x:c r="A9" s="557" t="str">
        <x:v>Carbon tax</x:v>
      </x:c>
      <x:c r="B9" s="557" t="str">
        <x:v>Tax administration</x:v>
      </x:c>
      <x:c r="C9" s="557" t="str">
        <x:v>Taxable fuel or emissions base</x:v>
      </x:c>
      <x:c r="D9" s="557" t="str">
        <x:v>Rate, exemptions and liability</x:v>
      </x:c>
      <x:c r="E9" s="557" t="str">
        <x:v>Tax payment</x:v>
      </x:c>
      <x:c r="F9" s="557" t="str">
        <x:v>Statute, return, assessment and incidence data</x:v>
      </x:c>
      <x:c r="G9" s="557" t="str">
        <x:v>Headline rate confused with effective burden</x:v>
      </x:c>
      <x:c r="H9" s="557" t="str">
        <x:v>V7 taxation; V17 payments</x:v>
      </x:c>
    </x:row>
    <x:row r="10" ht="58" customHeight="1">
      <x:c r="A10" s="557" t="str">
        <x:v>Allowance system</x:v>
      </x:c>
      <x:c r="B10" s="557" t="str">
        <x:v>ETS authority and registry</x:v>
      </x:c>
      <x:c r="C10" s="557" t="str">
        <x:v>Legal cap and verified emissions</x:v>
      </x:c>
      <x:c r="D10" s="557" t="str">
        <x:v>Allocation, auction, transfer and surrender</x:v>
      </x:c>
      <x:c r="E10" s="557" t="str">
        <x:v>Compliance position</x:v>
      </x:c>
      <x:c r="F10" s="557" t="str">
        <x:v>Cap, allocation, registry and verified emissions</x:v>
      </x:c>
      <x:c r="G10" s="557" t="str">
        <x:v>Allowance possession confused with reduction</x:v>
      </x:c>
      <x:c r="H10" s="557" t="str">
        <x:v>V3 execution; V4 permission</x:v>
      </x:c>
    </x:row>
    <x:row r="11" ht="58" customHeight="1">
      <x:c r="A11" s="557" t="str">
        <x:v>Border adjustment</x:v>
      </x:c>
      <x:c r="B11" s="557" t="str">
        <x:v>CBAM authority, importer and foreign producer</x:v>
      </x:c>
      <x:c r="C11" s="557" t="str">
        <x:v>Imported product and embedded emissions</x:v>
      </x:c>
      <x:c r="D11" s="557" t="str">
        <x:v>Declaration and certificate rule</x:v>
      </x:c>
      <x:c r="E11" s="557" t="str">
        <x:v>Border compliance cost</x:v>
      </x:c>
      <x:c r="F11" s="557" t="str">
        <x:v>Installation data, customs filing and certificate surrender</x:v>
      </x:c>
      <x:c r="G11" s="557" t="str">
        <x:v>Estimated data or cost pass-through misread as trade control</x:v>
      </x:c>
      <x:c r="H11" s="557" t="str">
        <x:v>V9 trade; V21 FX</x:v>
      </x:c>
    </x:row>
    <x:row r="12" ht="58" customHeight="1">
      <x:c r="A12" s="557" t="str">
        <x:v>Carbon credit</x:v>
      </x:c>
      <x:c r="B12" s="557" t="str">
        <x:v>Standard, host authority, verifier and registry</x:v>
      </x:c>
      <x:c r="C12" s="557" t="str">
        <x:v>Project activity and counterfactual</x:v>
      </x:c>
      <x:c r="D12" s="557" t="str">
        <x:v>Methodology, authorization, verification and issuance</x:v>
      </x:c>
      <x:c r="E12" s="557" t="str">
        <x:v>Tradable unit</x:v>
      </x:c>
      <x:c r="F12" s="557" t="str">
        <x:v>Project documents, serial number and registry history</x:v>
      </x:c>
      <x:c r="G12" s="557" t="str">
        <x:v>Credit treated as guaranteed equivalence or neutralization</x:v>
      </x:c>
      <x:c r="H12" s="557" t="str">
        <x:v>V16 risk; V29 land rights</x:v>
      </x:c>
    </x:row>
    <x:row r="13" ht="58" customHeight="1">
      <x:c r="A13" s="557" t="str">
        <x:v>Pollution permit</x:v>
      </x:c>
      <x:c r="B13" s="557" t="str">
        <x:v>Environmental regulator and facility</x:v>
      </x:c>
      <x:c r="C13" s="557" t="str">
        <x:v>Process and potential release</x:v>
      </x:c>
      <x:c r="D13" s="557" t="str">
        <x:v>Permit condition and limit</x:v>
      </x:c>
      <x:c r="E13" s="557" t="str">
        <x:v>Authorized operation</x:v>
      </x:c>
      <x:c r="F13" s="557" t="str">
        <x:v>Permit, monitoring and inspection</x:v>
      </x:c>
      <x:c r="G13" s="557" t="str">
        <x:v>Permit treated as continuous compliance</x:v>
      </x:c>
      <x:c r="H13" s="557" t="str">
        <x:v>V4 licensing; V13 enforcement</x:v>
      </x:c>
    </x:row>
    <x:row r="14" ht="58" customHeight="1">
      <x:c r="A14" s="557" t="str">
        <x:v>Waste movement</x:v>
      </x:c>
      <x:c r="B14" s="557" t="str">
        <x:v>Competent authorities, exporter, importer and facility</x:v>
      </x:c>
      <x:c r="C14" s="557" t="str">
        <x:v>Hazardous waste shipment</x:v>
      </x:c>
      <x:c r="D14" s="557" t="str">
        <x:v>Notification, consent and treatment route</x:v>
      </x:c>
      <x:c r="E14" s="557" t="str">
        <x:v>Authorized transfer</x:v>
      </x:c>
      <x:c r="F14" s="557" t="str">
        <x:v>Notification, consent, customs and disposal record</x:v>
      </x:c>
      <x:c r="G14" s="557" t="str">
        <x:v>Approval without verified final treatment</x:v>
      </x:c>
      <x:c r="H14" s="557" t="str">
        <x:v>V9 logistics; V13 border enforcement</x:v>
      </x:c>
    </x:row>
    <x:row r="15" ht="58" customHeight="1">
      <x:c r="A15" s="557" t="str">
        <x:v>Project permission</x:v>
      </x:c>
      <x:c r="B15" s="557" t="str">
        <x:v>EIA authority, developer and affected people</x:v>
      </x:c>
      <x:c r="C15" s="557" t="str">
        <x:v>Project design and predicted impact</x:v>
      </x:c>
      <x:c r="D15" s="557" t="str">
        <x:v>Assessment, consultation and consent conditions</x:v>
      </x:c>
      <x:c r="E15" s="557" t="str">
        <x:v>Permit or refusal</x:v>
      </x:c>
      <x:c r="F15" s="557" t="str">
        <x:v>Assessment, participation record and permit</x:v>
      </x:c>
      <x:c r="G15" s="557" t="str">
        <x:v>Consultation treated as consent or remedy</x:v>
      </x:c>
      <x:c r="H15" s="557" t="str">
        <x:v>V15 procedure; V22 project finance</x:v>
      </x:c>
    </x:row>
    <x:row r="16" ht="58" customHeight="1">
      <x:c r="A16" s="557" t="str">
        <x:v>Protected status</x:v>
      </x:c>
      <x:c r="B16" s="557" t="str">
        <x:v>Biodiversity and protected-area authority</x:v>
      </x:c>
      <x:c r="C16" s="557" t="str">
        <x:v>Ecological area or species</x:v>
      </x:c>
      <x:c r="D16" s="557" t="str">
        <x:v>Designation, tenure and management rule</x:v>
      </x:c>
      <x:c r="E16" s="557" t="str">
        <x:v>Protected or recognized status</x:v>
      </x:c>
      <x:c r="F16" s="557" t="str">
        <x:v>Legal record, tenure and ecological baseline</x:v>
      </x:c>
      <x:c r="G16" s="557" t="str">
        <x:v>Coverage target mistaken for effective conservation</x:v>
      </x:c>
      <x:c r="H16" s="557" t="str">
        <x:v>V8 land; V29 customary rights</x:v>
      </x:c>
    </x:row>
    <x:row r="17" ht="58" customHeight="1">
      <x:c r="A17" s="557" t="str">
        <x:v>Forest and nature claim</x:v>
      </x:c>
      <x:c r="B17" s="557" t="str">
        <x:v>Forest agency, community, project and registry</x:v>
      </x:c>
      <x:c r="C17" s="557" t="str">
        <x:v>Land-use counterfactual and ecological metric</x:v>
      </x:c>
      <x:c r="D17" s="557" t="str">
        <x:v>Reference level, rights and issuance rule</x:v>
      </x:c>
      <x:c r="E17" s="557" t="str">
        <x:v>Carbon or nature claim</x:v>
      </x:c>
      <x:c r="F17" s="557" t="str">
        <x:v>Tenure, monitoring, benefit sharing and registry</x:v>
      </x:c>
      <x:c r="G17" s="557" t="str">
        <x:v>Leakage, reversal or false fungibility</x:v>
      </x:c>
      <x:c r="H17" s="557" t="str">
        <x:v>V9 commodities; V24 supply chains</x:v>
      </x:c>
    </x:row>
    <x:row r="18" ht="58" customHeight="1">
      <x:c r="A18" s="557" t="str">
        <x:v>Climate fund</x:v>
      </x:c>
      <x:c r="B18" s="557" t="str">
        <x:v>Fund board, accredited entity and host government</x:v>
      </x:c>
      <x:c r="C18" s="557" t="str">
        <x:v>Mandate, capital and proposal</x:v>
      </x:c>
      <x:c r="D18" s="557" t="str">
        <x:v>Accreditation and approval</x:v>
      </x:c>
      <x:c r="E18" s="557" t="str">
        <x:v>Funding commitment</x:v>
      </x:c>
      <x:c r="F18" s="557" t="str">
        <x:v>Board decision, agreement, disbursement and evaluation</x:v>
      </x:c>
      <x:c r="G18" s="557" t="str">
        <x:v>Approval confused with implementation or additionality</x:v>
      </x:c>
      <x:c r="H18" s="557" t="str">
        <x:v>V7 public finance; V22 development finance</x:v>
      </x:c>
    </x:row>
    <x:row r="19" ht="58" customHeight="1">
      <x:c r="A19" s="557" t="str">
        <x:v>Green security</x:v>
      </x:c>
      <x:c r="B19" s="557" t="str">
        <x:v>Issuer, investor and reviewer</x:v>
      </x:c>
      <x:c r="C19" s="557" t="str">
        <x:v>Financing need and eligible expenditure</x:v>
      </x:c>
      <x:c r="D19" s="557" t="str">
        <x:v>Label, covenant and reporting rule</x:v>
      </x:c>
      <x:c r="E19" s="557" t="str">
        <x:v>Debt or investment claim</x:v>
      </x:c>
      <x:c r="F19" s="557" t="str">
        <x:v>Prospectus, framework, allocation and impact report</x:v>
      </x:c>
      <x:c r="G19" s="557" t="str">
        <x:v>Label without changed investment or outcome</x:v>
      </x:c>
      <x:c r="H19" s="557" t="str">
        <x:v>V18 institutional savings; V20 bonds</x:v>
      </x:c>
    </x:row>
    <x:row r="20" ht="58" customHeight="1">
      <x:c r="A20" s="557" t="str">
        <x:v>Adaptation service</x:v>
      </x:c>
      <x:c r="B20" s="557" t="str">
        <x:v>Planning authority, utility and local government</x:v>
      </x:c>
      <x:c r="C20" s="557" t="str">
        <x:v>Hazard and vulnerability</x:v>
      </x:c>
      <x:c r="D20" s="557" t="str">
        <x:v>Plan, budget and service standard</x:v>
      </x:c>
      <x:c r="E20" s="557" t="str">
        <x:v>Protection or warning service</x:v>
      </x:c>
      <x:c r="F20" s="557" t="str">
        <x:v>Delivery, receipt, action and outcome data</x:v>
      </x:c>
      <x:c r="G20" s="557" t="str">
        <x:v>Plan or warning that cannot be used</x:v>
      </x:c>
      <x:c r="H20" s="557" t="str">
        <x:v>V26 health; V28 care; V29 water</x:v>
      </x:c>
    </x:row>
    <x:row r="21" ht="58" customHeight="1">
      <x:c r="A21" s="557" t="str">
        <x:v>Managed retreat</x:v>
      </x:c>
      <x:c r="B21" s="557" t="str">
        <x:v>Local government and household</x:v>
      </x:c>
      <x:c r="C21" s="557" t="str">
        <x:v>Repeated hazard and property exposure</x:v>
      </x:c>
      <x:c r="D21" s="557" t="str">
        <x:v>Acquisition, compensation and relocation terms</x:v>
      </x:c>
      <x:c r="E21" s="557" t="str">
        <x:v>Transfer and relocation</x:v>
      </x:c>
      <x:c r="F21" s="557" t="str">
        <x:v>Agreement, valuation, debt payoff and destination risk</x:v>
      </x:c>
      <x:c r="G21" s="557" t="str">
        <x:v>Coercive displacement or recreated vulnerability</x:v>
      </x:c>
      <x:c r="H21" s="557" t="str">
        <x:v>V8 housing; V28 family</x:v>
      </x:c>
    </x:row>
    <x:row r="22" ht="58" customHeight="1">
      <x:c r="A22" s="557" t="str">
        <x:v>Risk finance</x:v>
      </x:c>
      <x:c r="B22" s="557" t="str">
        <x:v>Government, insurer, reinsurer and investors</x:v>
      </x:c>
      <x:c r="C22" s="557" t="str">
        <x:v>Defined hazard or loss exposure</x:v>
      </x:c>
      <x:c r="D22" s="557" t="str">
        <x:v>Trigger, attachment and coverage terms</x:v>
      </x:c>
      <x:c r="E22" s="557" t="str">
        <x:v>Payout or liquidity</x:v>
      </x:c>
      <x:c r="F22" s="557" t="str">
        <x:v>Policy, index, payout and total loss</x:v>
      </x:c>
      <x:c r="G22" s="557" t="str">
        <x:v>Basis risk or debt mistaken for recovery</x:v>
      </x:c>
      <x:c r="H22" s="557" t="str">
        <x:v>V16 insurance; V17 liquidity</x:v>
      </x:c>
    </x:row>
    <x:row r="23" ht="58" customHeight="1">
      <x:c r="A23" s="557" t="str">
        <x:v>Loss and Damage Fund</x:v>
      </x:c>
      <x:c r="B23" s="557" t="str">
        <x:v>Contributors, trustee, Board, recipient and community</x:v>
      </x:c>
      <x:c r="C23" s="557" t="str">
        <x:v>Climate-related economic and non-economic loss</x:v>
      </x:c>
      <x:c r="D23" s="557" t="str">
        <x:v>Funding window, access and allocation</x:v>
      </x:c>
      <x:c r="E23" s="557" t="str">
        <x:v>Transfer and programme</x:v>
      </x:c>
      <x:c r="F23" s="557" t="str">
        <x:v>Contribution, approval, transfer and beneficiary record</x:v>
      </x:c>
      <x:c r="G23" s="557" t="str">
        <x:v>Capitalization without timely recipient access</x:v>
      </x:c>
      <x:c r="H23" s="557" t="str">
        <x:v>V7 public risk; V21 global finance</x:v>
      </x:c>
    </x:row>
    <x:row r="24" ht="58" customHeight="1">
      <x:c r="A24" s="600" t="str">
        <x:v>Liability and remedy</x:v>
      </x:c>
      <x:c r="B24" s="600" t="str">
        <x:v>Courts, regulators, claimants and defendants</x:v>
      </x:c>
      <x:c r="C24" s="600" t="str">
        <x:v>Claim, evidence and legal duty</x:v>
      </x:c>
      <x:c r="D24" s="600" t="str">
        <x:v>Jurisdiction, causation, judgment and enforcement</x:v>
      </x:c>
      <x:c r="E24" s="600" t="str">
        <x:v>Order, compensation or cleanup</x:v>
      </x:c>
      <x:c r="F24" s="600" t="str">
        <x:v>Case file, remedy, enforcement and outcome</x:v>
      </x:c>
      <x:c r="G24" s="600" t="str">
        <x:v>Legal recognition without material implementation</x:v>
      </x:c>
      <x:c r="H24" s="600" t="str">
        <x:v>V15 courts; V16 final loss bearer</x:v>
      </x:c>
    </x:row>
  </x:sheetData>
  <x:mergeCells>
    <x:mergeCell ref="A1:H1"/>
    <x:mergeCell ref="A2:H2"/>
  </x:mergeCells>
  <x:pageMargins left="0.7" right="0.7" top="0.75" bottom="0.75" header="0.3" footer="0.3"/>
  <x:tableParts count="1">
    <x:tablePart xmlns:r="http://schemas.openxmlformats.org/officeDocument/2006/relationships" r:id="R02d31637c5464d7a"/>
  </x:tableParts>
</x:worksheet>
</file>

<file path=xl/worksheets/sheet197.xml><?xml version="1.0" encoding="utf-8"?>
<x:worksheet xmlns:x="http://schemas.openxmlformats.org/spreadsheetml/2006/main">
  <x:sheetFormatPr defaultRowHeight="15"/>
  <x:cols>
    <x:col min="1" max="1" width="34" hidden="0" customWidth="1"/>
    <x:col min="2" max="2" width="28" hidden="0" customWidth="1"/>
    <x:col min="3" max="3" width="30" hidden="0" customWidth="1"/>
    <x:col min="4" max="4" width="12" hidden="0" customWidth="1"/>
    <x:col min="5" max="5" width="48" hidden="0" customWidth="1"/>
  </x:cols>
  <x:sheetData>
    <x:row r="1" ht="26" customHeight="1">
      <x:c r="A1" s="563" t="str">
        <x:v>V30 Completeness and Integrity Audit</x:v>
      </x:c>
      <x:c r="B1" s="563"/>
      <x:c r="C1" s="563"/>
      <x:c r="D1" s="563"/>
      <x:c r="E1" s="563"/>
    </x:row>
    <x:row r="2" ht="34" customHeight="1">
      <x:c r="A2" s="593" t="str">
        <x:v>Machine-readable prefix preservation, registry reconciliation, reference integrity, workbook structure and final verification.</x:v>
      </x:c>
      <x:c r="B2" s="593"/>
      <x:c r="C2" s="593"/>
      <x:c r="D2" s="593"/>
      <x:c r="E2" s="593"/>
    </x:row>
    <x:row r="4">
      <x:c r="A4" s="597" t="str">
        <x:v>Check</x:v>
      </x:c>
      <x:c r="B4" s="597" t="str">
        <x:v>Expected</x:v>
      </x:c>
      <x:c r="C4" s="597" t="str">
        <x:v>Observed</x:v>
      </x:c>
      <x:c r="D4" s="597" t="str">
        <x:v>Result</x:v>
      </x:c>
      <x:c r="E4" s="597" t="str">
        <x:v>Notes</x:v>
      </x:c>
    </x:row>
    <x:row r="5" ht="30" customHeight="1">
      <x:c r="A5" s="557" t="str">
        <x:v>Version</x:v>
      </x:c>
      <x:c r="B5" s="557" t="str">
        <x:v>V30</x:v>
      </x:c>
      <x:c r="C5" s="557" t="str">
        <x:v>V30</x:v>
      </x:c>
      <x:c r="D5" s="557" t="str">
        <x:v>PASS</x:v>
      </x:c>
      <x:c r="E5" s="557" t="str">
        <x:v>Canonical version label</x:v>
      </x:c>
    </x:row>
    <x:row r="6" ht="30" customHeight="1">
      <x:c r="A6" s="557" t="str">
        <x:v>As-of date</x:v>
      </x:c>
      <x:c r="B6" s="557" t="str">
        <x:v>2026-07-28</x:v>
      </x:c>
      <x:c r="C6" s="557" t="str">
        <x:v>2026-07-28</x:v>
      </x:c>
      <x:c r="D6" s="557" t="str">
        <x:v>PASS</x:v>
      </x:c>
      <x:c r="E6" s="557" t="str">
        <x:v>Verification date</x:v>
      </x:c>
    </x:row>
    <x:row r="7" ht="30" customHeight="1">
      <x:c r="A7" s="557" t="str">
        <x:v>Actors total</x:v>
      </x:c>
      <x:c r="B7" s="557" t="n">
        <x:v>2477</x:v>
      </x:c>
      <x:c r="C7" s="557" t="n">
        <x:v>2477</x:v>
      </x:c>
      <x:c r="D7" s="557" t="str">
        <x:v>PASS</x:v>
      </x:c>
      <x:c r="E7" s="557" t="str">
        <x:v>Cumulative registry</x:v>
      </x:c>
    </x:row>
    <x:row r="8" ht="30" customHeight="1">
      <x:c r="A8" s="557" t="str">
        <x:v>Relationships total</x:v>
      </x:c>
      <x:c r="B8" s="557" t="n">
        <x:v>2991</x:v>
      </x:c>
      <x:c r="C8" s="557" t="n">
        <x:v>2991</x:v>
      </x:c>
      <x:c r="D8" s="557" t="str">
        <x:v>PASS</x:v>
      </x:c>
      <x:c r="E8" s="557" t="str">
        <x:v>Cumulative registry</x:v>
      </x:c>
    </x:row>
    <x:row r="9" ht="30" customHeight="1">
      <x:c r="A9" s="557" t="str">
        <x:v>Instruments total</x:v>
      </x:c>
      <x:c r="B9" s="557" t="n">
        <x:v>1294</x:v>
      </x:c>
      <x:c r="C9" s="557" t="n">
        <x:v>1294</x:v>
      </x:c>
      <x:c r="D9" s="557" t="str">
        <x:v>PASS</x:v>
      </x:c>
      <x:c r="E9" s="557" t="str">
        <x:v>Cumulative registry</x:v>
      </x:c>
    </x:row>
    <x:row r="10" ht="30" customHeight="1">
      <x:c r="A10" s="557" t="str">
        <x:v>Mechanisms total</x:v>
      </x:c>
      <x:c r="B10" s="557" t="n">
        <x:v>1085</x:v>
      </x:c>
      <x:c r="C10" s="557" t="n">
        <x:v>1085</x:v>
      </x:c>
      <x:c r="D10" s="557" t="str">
        <x:v>PASS</x:v>
      </x:c>
      <x:c r="E10" s="557" t="str">
        <x:v>Cumulative registry</x:v>
      </x:c>
    </x:row>
    <x:row r="11" ht="30" customHeight="1">
      <x:c r="A11" s="557" t="str">
        <x:v>Claims total</x:v>
      </x:c>
      <x:c r="B11" s="557" t="n">
        <x:v>454</x:v>
      </x:c>
      <x:c r="C11" s="557" t="n">
        <x:v>454</x:v>
      </x:c>
      <x:c r="D11" s="557" t="str">
        <x:v>PASS</x:v>
      </x:c>
      <x:c r="E11" s="557" t="str">
        <x:v>Cumulative registry</x:v>
      </x:c>
    </x:row>
    <x:row r="12" ht="30" customHeight="1">
      <x:c r="A12" s="557" t="str">
        <x:v>Sources total</x:v>
      </x:c>
      <x:c r="B12" s="557" t="n">
        <x:v>1621</x:v>
      </x:c>
      <x:c r="C12" s="557" t="n">
        <x:v>1621</x:v>
      </x:c>
      <x:c r="D12" s="557" t="str">
        <x:v>PASS</x:v>
      </x:c>
      <x:c r="E12" s="557" t="str">
        <x:v>Cumulative registry</x:v>
      </x:c>
    </x:row>
    <x:row r="13" ht="30" customHeight="1">
      <x:c r="A13" s="557" t="str">
        <x:v>Research tasks total</x:v>
      </x:c>
      <x:c r="B13" s="557" t="n">
        <x:v>508</x:v>
      </x:c>
      <x:c r="C13" s="557" t="n">
        <x:v>508</x:v>
      </x:c>
      <x:c r="D13" s="557" t="str">
        <x:v>PASS</x:v>
      </x:c>
      <x:c r="E13" s="557" t="str">
        <x:v>Cumulative registry</x:v>
      </x:c>
    </x:row>
    <x:row r="14" ht="30" customHeight="1">
      <x:c r="A14" s="557" t="str">
        <x:v>V29 actor prefix</x:v>
      </x:c>
      <x:c r="B14" s="557" t="str">
        <x:v>Exact</x:v>
      </x:c>
      <x:c r="C14" s="608" t="b">
        <x:v>1</x:v>
      </x:c>
      <x:c r="D14" s="557" t="str">
        <x:v>PASS</x:v>
      </x:c>
      <x:c r="E14" s="557" t="str">
        <x:v>All 2,338 inherited rows unchanged</x:v>
      </x:c>
    </x:row>
    <x:row r="15" ht="30" customHeight="1">
      <x:c r="A15" s="557" t="str">
        <x:v>V29 relationship prefix</x:v>
      </x:c>
      <x:c r="B15" s="557" t="str">
        <x:v>Exact</x:v>
      </x:c>
      <x:c r="C15" s="608" t="b">
        <x:v>1</x:v>
      </x:c>
      <x:c r="D15" s="557" t="str">
        <x:v>PASS</x:v>
      </x:c>
      <x:c r="E15" s="557" t="str">
        <x:v>All 2,837 inherited rows unchanged</x:v>
      </x:c>
    </x:row>
    <x:row r="16" ht="30" customHeight="1">
      <x:c r="A16" s="557" t="str">
        <x:v>V29 instrument prefix</x:v>
      </x:c>
      <x:c r="B16" s="557" t="str">
        <x:v>Exact</x:v>
      </x:c>
      <x:c r="C16" s="608" t="b">
        <x:v>1</x:v>
      </x:c>
      <x:c r="D16" s="557" t="str">
        <x:v>PASS</x:v>
      </x:c>
      <x:c r="E16" s="557" t="str">
        <x:v>All 1,206 inherited rows unchanged</x:v>
      </x:c>
    </x:row>
    <x:row r="17" ht="30" customHeight="1">
      <x:c r="A17" s="557" t="str">
        <x:v>V29 mechanism prefix</x:v>
      </x:c>
      <x:c r="B17" s="557" t="str">
        <x:v>Exact</x:v>
      </x:c>
      <x:c r="C17" s="608" t="b">
        <x:v>1</x:v>
      </x:c>
      <x:c r="D17" s="557" t="str">
        <x:v>PASS</x:v>
      </x:c>
      <x:c r="E17" s="557" t="str">
        <x:v>All 1,012 inherited rows unchanged</x:v>
      </x:c>
    </x:row>
    <x:row r="18" ht="30" customHeight="1">
      <x:c r="A18" s="557" t="str">
        <x:v>V29 claim prefix</x:v>
      </x:c>
      <x:c r="B18" s="557" t="str">
        <x:v>Exact</x:v>
      </x:c>
      <x:c r="C18" s="608" t="b">
        <x:v>1</x:v>
      </x:c>
      <x:c r="D18" s="557" t="str">
        <x:v>PASS</x:v>
      </x:c>
      <x:c r="E18" s="557" t="str">
        <x:v>All 429 inherited rows unchanged</x:v>
      </x:c>
    </x:row>
    <x:row r="19" ht="30" customHeight="1">
      <x:c r="A19" s="557" t="str">
        <x:v>V29 source prefix</x:v>
      </x:c>
      <x:c r="B19" s="557" t="str">
        <x:v>Exact</x:v>
      </x:c>
      <x:c r="C19" s="608" t="b">
        <x:v>1</x:v>
      </x:c>
      <x:c r="D19" s="557" t="str">
        <x:v>PASS</x:v>
      </x:c>
      <x:c r="E19" s="557" t="str">
        <x:v>All 1,553 inherited rows unchanged</x:v>
      </x:c>
    </x:row>
    <x:row r="20" ht="30" customHeight="1">
      <x:c r="A20" s="557" t="str">
        <x:v>V29 task prefix</x:v>
      </x:c>
      <x:c r="B20" s="557" t="str">
        <x:v>Exact</x:v>
      </x:c>
      <x:c r="C20" s="608" t="b">
        <x:v>1</x:v>
      </x:c>
      <x:c r="D20" s="557" t="str">
        <x:v>PASS</x:v>
      </x:c>
      <x:c r="E20" s="557" t="str">
        <x:v>All 483 inherited rows unchanged</x:v>
      </x:c>
    </x:row>
    <x:row r="21" ht="30" customHeight="1">
      <x:c r="A21" s="557" t="str">
        <x:v>Unique actor IDs</x:v>
      </x:c>
      <x:c r="B21" s="557" t="str">
        <x:v>No duplicates</x:v>
      </x:c>
      <x:c r="C21" s="557" t="n">
        <x:v>0</x:v>
      </x:c>
      <x:c r="D21" s="557" t="str">
        <x:v>PASS</x:v>
      </x:c>
      <x:c r="E21" s="557" t="str">
        <x:v>Stable identifiers</x:v>
      </x:c>
    </x:row>
    <x:row r="22" ht="30" customHeight="1">
      <x:c r="A22" s="557" t="str">
        <x:v>Unique relationship IDs</x:v>
      </x:c>
      <x:c r="B22" s="557" t="str">
        <x:v>No duplicates</x:v>
      </x:c>
      <x:c r="C22" s="557" t="n">
        <x:v>0</x:v>
      </x:c>
      <x:c r="D22" s="557" t="str">
        <x:v>PASS</x:v>
      </x:c>
      <x:c r="E22" s="557" t="str">
        <x:v>Stable identifiers</x:v>
      </x:c>
    </x:row>
    <x:row r="23" ht="30" customHeight="1">
      <x:c r="A23" s="557" t="str">
        <x:v>Unique instrument IDs</x:v>
      </x:c>
      <x:c r="B23" s="557" t="str">
        <x:v>No duplicates</x:v>
      </x:c>
      <x:c r="C23" s="557" t="n">
        <x:v>0</x:v>
      </x:c>
      <x:c r="D23" s="557" t="str">
        <x:v>PASS</x:v>
      </x:c>
      <x:c r="E23" s="557" t="str">
        <x:v>Stable identifiers</x:v>
      </x:c>
    </x:row>
    <x:row r="24" ht="30" customHeight="1">
      <x:c r="A24" s="557" t="str">
        <x:v>Unique mechanism IDs</x:v>
      </x:c>
      <x:c r="B24" s="557" t="str">
        <x:v>No duplicates</x:v>
      </x:c>
      <x:c r="C24" s="557" t="n">
        <x:v>0</x:v>
      </x:c>
      <x:c r="D24" s="557" t="str">
        <x:v>PASS</x:v>
      </x:c>
      <x:c r="E24" s="557" t="str">
        <x:v>Stable identifiers</x:v>
      </x:c>
    </x:row>
    <x:row r="25" ht="30" customHeight="1">
      <x:c r="A25" s="557" t="str">
        <x:v>Unique claim IDs</x:v>
      </x:c>
      <x:c r="B25" s="557" t="str">
        <x:v>No duplicates</x:v>
      </x:c>
      <x:c r="C25" s="557" t="n">
        <x:v>0</x:v>
      </x:c>
      <x:c r="D25" s="557" t="str">
        <x:v>PASS</x:v>
      </x:c>
      <x:c r="E25" s="557" t="str">
        <x:v>Stable identifiers</x:v>
      </x:c>
    </x:row>
    <x:row r="26" ht="30" customHeight="1">
      <x:c r="A26" s="557" t="str">
        <x:v>Unique source IDs</x:v>
      </x:c>
      <x:c r="B26" s="557" t="str">
        <x:v>No duplicates</x:v>
      </x:c>
      <x:c r="C26" s="557" t="n">
        <x:v>0</x:v>
      </x:c>
      <x:c r="D26" s="557" t="str">
        <x:v>PASS</x:v>
      </x:c>
      <x:c r="E26" s="557" t="str">
        <x:v>Stable identifiers</x:v>
      </x:c>
    </x:row>
    <x:row r="27" ht="30" customHeight="1">
      <x:c r="A27" s="557" t="str">
        <x:v>Unique queue IDs</x:v>
      </x:c>
      <x:c r="B27" s="557" t="str">
        <x:v>No duplicates</x:v>
      </x:c>
      <x:c r="C27" s="557" t="n">
        <x:v>0</x:v>
      </x:c>
      <x:c r="D27" s="557" t="str">
        <x:v>PASS</x:v>
      </x:c>
      <x:c r="E27" s="557" t="str">
        <x:v>Stable identifiers</x:v>
      </x:c>
    </x:row>
    <x:row r="28" ht="30" customHeight="1">
      <x:c r="A28" s="557" t="str">
        <x:v>Reference integrity</x:v>
      </x:c>
      <x:c r="B28" s="557" t="str">
        <x:v>Zero unresolved</x:v>
      </x:c>
      <x:c r="C28" s="557" t="n">
        <x:v>0</x:v>
      </x:c>
      <x:c r="D28" s="557" t="str">
        <x:v>PASS</x:v>
      </x:c>
      <x:c r="E28" s="557" t="str">
        <x:v>Actor, instrument, mechanism and source references</x:v>
      </x:c>
    </x:row>
    <x:row r="29" ht="30" customHeight="1">
      <x:c r="A29" s="557" t="str">
        <x:v>V30 additions</x:v>
      </x:c>
      <x:c r="B29" s="557" t="str">
        <x:v>139 / 154 / 88 / 73 / 25 / 68 / 25</x:v>
      </x:c>
      <x:c r="C29" s="557" t="str">
        <x:v>139 / 154 / 88 / 73 / 25 / 68 / 25</x:v>
      </x:c>
      <x:c r="D29" s="557" t="str">
        <x:v>PASS</x:v>
      </x:c>
      <x:c r="E29" s="557" t="str">
        <x:v>Actor / relationship / instrument / mechanism / claim / source / task</x:v>
      </x:c>
    </x:row>
    <x:row r="30" ht="30" customHeight="1">
      <x:c r="A30" s="557" t="str">
        <x:v>V30 evidence composition</x:v>
      </x:c>
      <x:c r="B30" s="557" t="str">
        <x:v>104 E1; 34 E2; 12 S1; 0 A1; 3 U1; 1 N1</x:v>
      </x:c>
      <x:c r="C30" s="557" t="str">
        <x:v>104 E1; 34 E2; 12 S1; 0 A1; 3 U1; 1 N1</x:v>
      </x:c>
      <x:c r="D30" s="557" t="str">
        <x:v>PASS</x:v>
      </x:c>
      <x:c r="E30" s="557" t="str">
        <x:v>New relationships</x:v>
      </x:c>
    </x:row>
    <x:row r="31" ht="30" customHeight="1">
      <x:c r="A31" s="557" t="str">
        <x:v>Cumulative evidence composition</x:v>
      </x:c>
      <x:c r="B31" s="557" t="str">
        <x:v>2292 E1; 322 E2; 287 S1; 5 A1; 64 U1; 21 N1</x:v>
      </x:c>
      <x:c r="C31" s="557" t="str">
        <x:v>2292 E1; 322 E2; 287 S1; 5 A1; 64 U1; 21 N1</x:v>
      </x:c>
      <x:c r="D31" s="557" t="str">
        <x:v>PASS</x:v>
      </x:c>
      <x:c r="E31" s="557" t="str">
        <x:v>All 2,991 relationships</x:v>
      </x:c>
    </x:row>
    <x:row r="32" ht="30" customHeight="1">
      <x:c r="A32" s="557" t="str">
        <x:v>V30 worksheet count</x:v>
      </x:c>
      <x:c r="B32" s="557" t="n">
        <x:v>16</x:v>
      </x:c>
      <x:c r="C32" s="557" t="n">
        <x:v>16</x:v>
      </x:c>
      <x:c r="D32" s="557" t="str">
        <x:v>PASS</x:v>
      </x:c>
      <x:c r="E32" s="557" t="str">
        <x:v>Required V30 sheets</x:v>
      </x:c>
    </x:row>
    <x:row r="33" ht="30" customHeight="1">
      <x:c r="A33" s="557" t="str">
        <x:v>Cumulative worksheet count</x:v>
      </x:c>
      <x:c r="B33" s="557" t="n">
        <x:v>197</x:v>
      </x:c>
      <x:c r="C33" s="557" t="n">
        <x:v>197</x:v>
      </x:c>
      <x:c r="D33" s="557" t="str">
        <x:v>PASS</x:v>
      </x:c>
      <x:c r="E33" s="557" t="str">
        <x:v>181 inherited plus 16 new</x:v>
      </x:c>
    </x:row>
    <x:row r="34" ht="30" customHeight="1">
      <x:c r="A34" s="557" t="str">
        <x:v>Formula-error scan</x:v>
      </x:c>
      <x:c r="B34" s="557" t="str">
        <x:v>Zero</x:v>
      </x:c>
      <x:c r="C34" s="557" t="str">
        <x:v>Pending</x:v>
      </x:c>
      <x:c r="D34" s="557" t="str">
        <x:v>PENDING</x:v>
      </x:c>
      <x:c r="E34" s="557" t="str">
        <x:v>Final workbook scan</x:v>
      </x:c>
    </x:row>
    <x:row r="35" ht="30" customHeight="1">
      <x:c r="A35" s="557" t="str">
        <x:v>Overview preview</x:v>
      </x:c>
      <x:c r="B35" s="557" t="str">
        <x:v>Rendered</x:v>
      </x:c>
      <x:c r="C35" s="557" t="str">
        <x:v>Pending</x:v>
      </x:c>
      <x:c r="D35" s="557" t="str">
        <x:v>PENDING</x:v>
      </x:c>
      <x:c r="E35" s="557" t="str">
        <x:v>Visual verification</x:v>
      </x:c>
    </x:row>
    <x:row r="36" ht="30" customHeight="1">
      <x:c r="A36" s="557" t="str">
        <x:v>V30 Delta preview</x:v>
      </x:c>
      <x:c r="B36" s="557" t="str">
        <x:v>Rendered</x:v>
      </x:c>
      <x:c r="C36" s="557" t="str">
        <x:v>Pending</x:v>
      </x:c>
      <x:c r="D36" s="557" t="str">
        <x:v>PENDING</x:v>
      </x:c>
      <x:c r="E36" s="557" t="str">
        <x:v>Visual verification</x:v>
      </x:c>
    </x:row>
    <x:row r="37" ht="30" customHeight="1">
      <x:c r="A37" s="600" t="str">
        <x:v>Workbook reopen</x:v>
      </x:c>
      <x:c r="B37" s="600" t="str">
        <x:v>Successful</x:v>
      </x:c>
      <x:c r="C37" s="600" t="str">
        <x:v>Pending</x:v>
      </x:c>
      <x:c r="D37" s="600" t="str">
        <x:v>PENDING</x:v>
      </x:c>
      <x:c r="E37" s="600" t="str">
        <x:v>Final export validation</x:v>
      </x:c>
    </x:row>
  </x:sheetData>
  <x:mergeCells>
    <x:mergeCell ref="A1:E1"/>
    <x:mergeCell ref="A2:E2"/>
  </x:mergeCells>
  <x:conditionalFormatting sqref="D5:D37">
    <x:cfRule type="expression" dxfId="1126" priority="1">
      <x:formula>$D5="PASS"</x:formula>
    </x:cfRule>
    <x:cfRule type="expression" dxfId="1127" priority="2">
      <x:formula>$D5="FAIL"</x:formula>
    </x:cfRule>
    <x:cfRule type="expression" dxfId="1128" priority="3">
      <x:formula>$D5="PENDING"</x:formula>
    </x:cfRule>
  </x:conditionalFormatting>
  <x:pageMargins left="0.7" right="0.7" top="0.75" bottom="0.75" header="0.3" footer="0.3"/>
  <x:tableParts count="1">
    <x:tablePart xmlns:r="http://schemas.openxmlformats.org/officeDocument/2006/relationships" r:id="R52f9e80ff0ab4f15"/>
  </x:tableParts>
</x:worksheet>
</file>

<file path=xl/worksheets/sheet198.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War and Security Power Layer</x:v>
      </x:c>
      <x:c r="B1" s="619"/>
      <x:c r="C1" s="619"/>
      <x:c r="D1" s="619"/>
      <x:c r="E1" s="619"/>
      <x:c r="F1" s="619"/>
      <x:c r="G1" s="619"/>
      <x:c r="H1" s="619"/>
      <x:c r="I1" s="619"/>
      <x:c r="J1" s="619"/>
      <x:c r="K1" s="619"/>
      <x:c r="L1" s="619"/>
      <x:c r="M1" s="619"/>
      <x:c r="N1" s="619"/>
      <x:c r="O1" s="619"/>
      <x:c r="P1" s="619"/>
      <x:c r="Q1" s="619"/>
    </x:row>
    <x:row r="2">
      <x:c r="A2" s="626" t="str">
        <x:v>Cumulative V31 relationship layer: authority, finance, force generation, protection, peace and reconstruction.</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V31AUTH-001</x:v>
      </x:c>
      <x:c r="B5" s="614" t="str">
        <x:v>Threat assessment, war authorization &amp; legal basis</x:v>
      </x:c>
      <x:c r="C5" s="614" t="str">
        <x:v>United Nations Security Council</x:v>
      </x:c>
      <x:c r="D5" s="614" t="str">
        <x:v>UN Member States</x:v>
      </x:c>
      <x:c r="E5" s="614" t="str">
        <x:v>determines threats to peace and may authorize measures affecting</x:v>
      </x:c>
      <x:c r="F5" s="614" t="str">
        <x:v>INS-1295</x:v>
      </x:c>
      <x:c r="G5" s="614" t="str">
        <x:v>Chapter VII collective-security decisions</x:v>
      </x:c>
      <x:c r="H5" s="614" t="str">
        <x:v>New authority, capability, access, restriction, protection or loss-allocation state affecting UN Member States</x:v>
      </x:c>
      <x:c r="I5" s="614" t="str">
        <x:v>MECH-1086 — Threat classification and legal trigger</x:v>
      </x:c>
      <x:c r="J5" s="614" t="str">
        <x:v>Sovereign authority; Legal classification; Fiscal authority; Accountability</x:v>
      </x:c>
      <x:c r="K5" s="614" t="str">
        <x:v>E1</x:v>
      </x:c>
      <x:c r="L5" s="614" t="str">
        <x:v>Very high</x:v>
      </x:c>
      <x:c r="M5" s="614" t="str">
        <x:v>SRC-1622; SRC-1625</x:v>
      </x:c>
      <x:c r="N5" s="614" t="str">
        <x:v>The cited primary or authoritative material documents that United Nations Security Council determines threats to peace and may authorize measures affecting UN Member States through the defined instrument or institutional process.</x:v>
      </x:c>
      <x:c r="O5" s="614" t="str">
        <x:v>The record does not by itself establish that the factual threat assessment was correct, that force was necessary, or that every later operation was lawful.</x:v>
      </x:c>
      <x:c r="P5" s="614" t="str">
        <x:v>Domestic and international legal bases, political judgment, intelligence quality and operational execution must be reviewed separately.</x:v>
      </x:c>
      <x:c r="Q5" s="614" t="str">
        <x:v>Active</x:v>
      </x:c>
    </x:row>
    <x:row r="6">
      <x:c r="A6" s="614" t="str">
        <x:v>V31AUTH-002</x:v>
      </x:c>
      <x:c r="B6" s="614" t="str">
        <x:v>Threat assessment, war authorization &amp; legal basis</x:v>
      </x:c>
      <x:c r="C6" s="614" t="str">
        <x:v>UN Member States</x:v>
      </x:c>
      <x:c r="D6" s="614" t="str">
        <x:v>United Nations Security Council</x:v>
      </x:c>
      <x:c r="E6" s="614" t="str">
        <x:v>submit self-defence notifications to</x:v>
      </x:c>
      <x:c r="F6" s="614" t="str">
        <x:v>INS-1296</x:v>
      </x:c>
      <x:c r="G6" s="614" t="str">
        <x:v>Article 51 notification process</x:v>
      </x:c>
      <x:c r="H6" s="614" t="str">
        <x:v>New authority, capability, access, restriction, protection or loss-allocation state affecting United Nations Security Council</x:v>
      </x:c>
      <x:c r="I6" s="614" t="str">
        <x:v>MECH-1087 — Domestic war-powers authorization</x:v>
      </x:c>
      <x:c r="J6" s="614" t="str">
        <x:v>Sovereign authority; Legal classification; Fiscal authority; Accountability</x:v>
      </x:c>
      <x:c r="K6" s="614" t="str">
        <x:v>E2</x:v>
      </x:c>
      <x:c r="L6" s="614" t="str">
        <x:v>High</x:v>
      </x:c>
      <x:c r="M6" s="614" t="str">
        <x:v>SRC-1623; SRC-1626</x:v>
      </x:c>
      <x:c r="N6" s="614" t="str">
        <x:v>The cited primary or authoritative material documents that UN Member States invoking self-defence submit self-defence notifications to United Nations Security Council through the defined instrument or institutional process.</x:v>
      </x:c>
      <x:c r="O6" s="614" t="str">
        <x:v>The record does not by itself establish that the factual threat assessment was correct, that force was necessary, or that every later operation was lawful.</x:v>
      </x:c>
      <x:c r="P6" s="614" t="str">
        <x:v>Domestic and international legal bases, political judgment, intelligence quality and operational execution must be reviewed separately.</x:v>
      </x:c>
      <x:c r="Q6" s="614" t="str">
        <x:v>Active</x:v>
      </x:c>
    </x:row>
    <x:row r="7">
      <x:c r="A7" s="614" t="str">
        <x:v>V31AUTH-003</x:v>
      </x:c>
      <x:c r="B7" s="614" t="str">
        <x:v>Threat assessment, war authorization &amp; legal basis</x:v>
      </x:c>
      <x:c r="C7" s="614" t="str">
        <x:v>National legislatures</x:v>
      </x:c>
      <x:c r="D7" s="614" t="str">
        <x:v>National executive authorities</x:v>
      </x:c>
      <x:c r="E7" s="614" t="str">
        <x:v>authorize, constrain or review war powers exercised by</x:v>
      </x:c>
      <x:c r="F7" s="614" t="str">
        <x:v>INS-1297</x:v>
      </x:c>
      <x:c r="G7" s="614" t="str">
        <x:v>Domestic war-powers process</x:v>
      </x:c>
      <x:c r="H7" s="614" t="str">
        <x:v>New authority, capability, access, restriction, protection or loss-allocation state affecting Heads of government</x:v>
      </x:c>
      <x:c r="I7" s="614" t="str">
        <x:v>MECH-1088 — Collective-security authorization</x:v>
      </x:c>
      <x:c r="J7" s="614" t="str">
        <x:v>Sovereign authority; Legal classification; Fiscal authority; Accountability</x:v>
      </x:c>
      <x:c r="K7" s="614" t="str">
        <x:v>E1</x:v>
      </x:c>
      <x:c r="L7" s="614" t="str">
        <x:v>Very high</x:v>
      </x:c>
      <x:c r="M7" s="614" t="str">
        <x:v>SRC-1624; SRC-1627</x:v>
      </x:c>
      <x:c r="N7" s="614" t="str">
        <x:v>The cited primary or authoritative material documents that National parliaments authorize, constrain or review war powers exercised by Heads of government through the defined instrument or institutional process.</x:v>
      </x:c>
      <x:c r="O7" s="614" t="str">
        <x:v>The record does not by itself establish that the factual threat assessment was correct, that force was necessary, or that every later operation was lawful.</x:v>
      </x:c>
      <x:c r="P7" s="614" t="str">
        <x:v>Domestic and international legal bases, political judgment, intelligence quality and operational execution must be reviewed separately.</x:v>
      </x:c>
      <x:c r="Q7" s="614" t="str">
        <x:v>Active</x:v>
      </x:c>
    </x:row>
    <x:row r="8">
      <x:c r="A8" s="614" t="str">
        <x:v>V31AUTH-004</x:v>
      </x:c>
      <x:c r="B8" s="614" t="str">
        <x:v>Threat assessment, war authorization &amp; legal basis</x:v>
      </x:c>
      <x:c r="C8" s="614" t="str">
        <x:v>National executive authorities</x:v>
      </x:c>
      <x:c r="D8" s="614" t="str">
        <x:v>Defence ministries</x:v>
      </x:c>
      <x:c r="E8" s="614" t="str">
        <x:v>issue deployment and operational mandates to</x:v>
      </x:c>
      <x:c r="F8" s="614" t="str">
        <x:v>INS-1298</x:v>
      </x:c>
      <x:c r="G8" s="614" t="str">
        <x:v>Executive deployment authority</x:v>
      </x:c>
      <x:c r="H8" s="614" t="str">
        <x:v>New authority, capability, access, restriction, protection or loss-allocation state affecting Defence ministries</x:v>
      </x:c>
      <x:c r="I8" s="614" t="str">
        <x:v>MECH-1089 — Self-defence notification and review</x:v>
      </x:c>
      <x:c r="J8" s="614" t="str">
        <x:v>Sovereign authority; Legal classification; Fiscal authority; Accountability</x:v>
      </x:c>
      <x:c r="K8" s="614" t="str">
        <x:v>E1</x:v>
      </x:c>
      <x:c r="L8" s="614" t="str">
        <x:v>Very high</x:v>
      </x:c>
      <x:c r="M8" s="614" t="str">
        <x:v>SRC-1625; SRC-1628</x:v>
      </x:c>
      <x:c r="N8" s="614" t="str">
        <x:v>The cited primary or authoritative material documents that Heads of government issue deployment and operational mandates to Defence ministries through the defined instrument or institutional process.</x:v>
      </x:c>
      <x:c r="O8" s="614" t="str">
        <x:v>The record does not by itself establish that the factual threat assessment was correct, that force was necessary, or that every later operation was lawful.</x:v>
      </x:c>
      <x:c r="P8" s="614" t="str">
        <x:v>Domestic and international legal bases, political judgment, intelligence quality and operational execution must be reviewed separately.</x:v>
      </x:c>
      <x:c r="Q8" s="614" t="str">
        <x:v>Active</x:v>
      </x:c>
    </x:row>
    <x:row r="9">
      <x:c r="A9" s="614" t="str">
        <x:v>V31AUTH-005</x:v>
      </x:c>
      <x:c r="B9" s="614" t="str">
        <x:v>Threat assessment, war authorization &amp; legal basis</x:v>
      </x:c>
      <x:c r="C9" s="614" t="str">
        <x:v>National security councils</x:v>
      </x:c>
      <x:c r="D9" s="614" t="str">
        <x:v>National executive authorities</x:v>
      </x:c>
      <x:c r="E9" s="614" t="str">
        <x:v>coordinate threat assessments and options for</x:v>
      </x:c>
      <x:c r="F9" s="614" t="str">
        <x:v>INS-1299</x:v>
      </x:c>
      <x:c r="G9" s="614" t="str">
        <x:v>National security decision process</x:v>
      </x:c>
      <x:c r="H9" s="614" t="str">
        <x:v>New authority, capability, access, restriction, protection or loss-allocation state affecting Heads of government</x:v>
      </x:c>
      <x:c r="I9" s="614" t="str">
        <x:v>MECH-1090 — Emergency appropriation conversion</x:v>
      </x:c>
      <x:c r="J9" s="614" t="str">
        <x:v>Sovereign authority; Legal classification; Fiscal authority; Accountability</x:v>
      </x:c>
      <x:c r="K9" s="614" t="str">
        <x:v>E2</x:v>
      </x:c>
      <x:c r="L9" s="614" t="str">
        <x:v>High</x:v>
      </x:c>
      <x:c r="M9" s="614" t="str">
        <x:v>SRC-1626; SRC-1629</x:v>
      </x:c>
      <x:c r="N9" s="614" t="str">
        <x:v>The cited primary or authoritative material documents that National security councils coordinate threat assessments and options for Heads of government through the defined instrument or institutional process.</x:v>
      </x:c>
      <x:c r="O9" s="614" t="str">
        <x:v>The record does not by itself establish that the factual threat assessment was correct, that force was necessary, or that every later operation was lawful.</x:v>
      </x:c>
      <x:c r="P9" s="614" t="str">
        <x:v>Domestic and international legal bases, political judgment, intelligence quality and operational execution must be reviewed separately.</x:v>
      </x:c>
      <x:c r="Q9" s="614" t="str">
        <x:v>Active</x:v>
      </x:c>
    </x:row>
    <x:row r="10">
      <x:c r="A10" s="614" t="str">
        <x:v>V31AUTH-006</x:v>
      </x:c>
      <x:c r="B10" s="614" t="str">
        <x:v>Threat assessment, war authorization &amp; legal basis</x:v>
      </x:c>
      <x:c r="C10" s="614" t="str">
        <x:v>National intelligence assessment bodies</x:v>
      </x:c>
      <x:c r="D10" s="614" t="str">
        <x:v>National security councils</x:v>
      </x:c>
      <x:c r="E10" s="614" t="str">
        <x:v>provide assessed threat information to</x:v>
      </x:c>
      <x:c r="F10" s="614" t="str">
        <x:v>INS-1300</x:v>
      </x:c>
      <x:c r="G10" s="614" t="str">
        <x:v>National threat-assessment record</x:v>
      </x:c>
      <x:c r="H10" s="614" t="str">
        <x:v>New authority, capability, access, restriction, protection or loss-allocation state affecting National security councils</x:v>
      </x:c>
      <x:c r="I10" s="614" t="str">
        <x:v>MECH-1091 — War-authority judicial contestation</x:v>
      </x:c>
      <x:c r="J10" s="614" t="str">
        <x:v>Sovereign authority; Legal classification; Fiscal authority; Accountability</x:v>
      </x:c>
      <x:c r="K10" s="614" t="str">
        <x:v>E1</x:v>
      </x:c>
      <x:c r="L10" s="614" t="str">
        <x:v>Very high</x:v>
      </x:c>
      <x:c r="M10" s="614" t="str">
        <x:v>SRC-1627; SRC-1630</x:v>
      </x:c>
      <x:c r="N10" s="614" t="str">
        <x:v>The cited primary or authoritative material documents that National intelligence assessment bodies provide assessed threat information to National security councils through the defined instrument or institutional process.</x:v>
      </x:c>
      <x:c r="O10" s="614" t="str">
        <x:v>The record does not by itself establish that the factual threat assessment was correct, that force was necessary, or that every later operation was lawful.</x:v>
      </x:c>
      <x:c r="P10" s="614" t="str">
        <x:v>Domestic and international legal bases, political judgment, intelligence quality and operational execution must be reviewed separately.</x:v>
      </x:c>
      <x:c r="Q10" s="614" t="str">
        <x:v>Active</x:v>
      </x:c>
    </x:row>
    <x:row r="11">
      <x:c r="A11" s="614" t="str">
        <x:v>V31AUTH-007</x:v>
      </x:c>
      <x:c r="B11" s="614" t="str">
        <x:v>Threat assessment, war authorization &amp; legal basis</x:v>
      </x:c>
      <x:c r="C11" s="614" t="str">
        <x:v>Finance ministries</x:v>
      </x:c>
      <x:c r="D11" s="614" t="str">
        <x:v>National legislatures</x:v>
      </x:c>
      <x:c r="E11" s="614" t="str">
        <x:v>request emergency or supplemental war appropriations from</x:v>
      </x:c>
      <x:c r="F11" s="614" t="str">
        <x:v>INS-1301</x:v>
      </x:c>
      <x:c r="G11" s="614" t="str">
        <x:v>Emergency fiscal authority</x:v>
      </x:c>
      <x:c r="H11" s="614" t="str">
        <x:v>New authority, capability, access, restriction, protection or loss-allocation state affecting National parliaments</x:v>
      </x:c>
      <x:c r="I11" s="614" t="str">
        <x:v>MECH-1086 — Threat classification and legal trigger</x:v>
      </x:c>
      <x:c r="J11" s="614" t="str">
        <x:v>Sovereign authority; Legal classification; Fiscal authority; Accountability</x:v>
      </x:c>
      <x:c r="K11" s="614" t="str">
        <x:v>E1</x:v>
      </x:c>
      <x:c r="L11" s="614" t="str">
        <x:v>Very high</x:v>
      </x:c>
      <x:c r="M11" s="614" t="str">
        <x:v>SRC-1628; SRC-1631</x:v>
      </x:c>
      <x:c r="N11" s="614" t="str">
        <x:v>The cited primary or authoritative material documents that Finance ministries request emergency or supplemental war appropriations from National parliaments through the defined instrument or institutional process.</x:v>
      </x:c>
      <x:c r="O11" s="614" t="str">
        <x:v>The record does not by itself establish that the factual threat assessment was correct, that force was necessary, or that every later operation was lawful.</x:v>
      </x:c>
      <x:c r="P11" s="614" t="str">
        <x:v>Domestic and international legal bases, political judgment, intelligence quality and operational execution must be reviewed separately.</x:v>
      </x:c>
      <x:c r="Q11" s="614" t="str">
        <x:v>Active</x:v>
      </x:c>
    </x:row>
    <x:row r="12">
      <x:c r="A12" s="614" t="str">
        <x:v>V31AUTH-008</x:v>
      </x:c>
      <x:c r="B12" s="614" t="str">
        <x:v>Threat assessment, war authorization &amp; legal basis</x:v>
      </x:c>
      <x:c r="C12" s="614" t="str">
        <x:v>National legislatures</x:v>
      </x:c>
      <x:c r="D12" s="614" t="str">
        <x:v>Defence ministries</x:v>
      </x:c>
      <x:c r="E12" s="614" t="str">
        <x:v>appropriate funds for operations conducted by</x:v>
      </x:c>
      <x:c r="F12" s="614" t="str">
        <x:v>INS-1295</x:v>
      </x:c>
      <x:c r="G12" s="614" t="str">
        <x:v>Legislative appropriation</x:v>
      </x:c>
      <x:c r="H12" s="614" t="str">
        <x:v>New authority, capability, access, restriction, protection or loss-allocation state affecting Defence ministries</x:v>
      </x:c>
      <x:c r="I12" s="614" t="str">
        <x:v>MECH-1087 — Domestic war-powers authorization</x:v>
      </x:c>
      <x:c r="J12" s="614" t="str">
        <x:v>Sovereign authority; Legal classification; Fiscal authority; Accountability</x:v>
      </x:c>
      <x:c r="K12" s="614" t="str">
        <x:v>E2</x:v>
      </x:c>
      <x:c r="L12" s="614" t="str">
        <x:v>High</x:v>
      </x:c>
      <x:c r="M12" s="614" t="str">
        <x:v>SRC-1629; SRC-1632</x:v>
      </x:c>
      <x:c r="N12" s="614" t="str">
        <x:v>The cited primary or authoritative material documents that National parliaments appropriate funds for operations conducted by Defence ministries through the defined instrument or institutional process.</x:v>
      </x:c>
      <x:c r="O12" s="614" t="str">
        <x:v>The record does not by itself establish that the factual threat assessment was correct, that force was necessary, or that every later operation was lawful.</x:v>
      </x:c>
      <x:c r="P12" s="614" t="str">
        <x:v>Domestic and international legal bases, political judgment, intelligence quality and operational execution must be reviewed separately.</x:v>
      </x:c>
      <x:c r="Q12" s="614" t="str">
        <x:v>Active</x:v>
      </x:c>
    </x:row>
    <x:row r="13">
      <x:c r="A13" s="614" t="str">
        <x:v>V31AUTH-009</x:v>
      </x:c>
      <x:c r="B13" s="614" t="str">
        <x:v>Threat assessment, war authorization &amp; legal basis</x:v>
      </x:c>
      <x:c r="C13" s="614" t="str">
        <x:v>Government and military legal advisers</x:v>
      </x:c>
      <x:c r="D13" s="614" t="str">
        <x:v>National executive authorities</x:v>
      </x:c>
      <x:c r="E13" s="614" t="str">
        <x:v>advise on domestic and international legal basis for</x:v>
      </x:c>
      <x:c r="F13" s="614" t="str">
        <x:v>INS-1296</x:v>
      </x:c>
      <x:c r="G13" s="614" t="str">
        <x:v>Government legal opinion</x:v>
      </x:c>
      <x:c r="H13" s="614" t="str">
        <x:v>New authority, capability, access, restriction, protection or loss-allocation state affecting Heads of government</x:v>
      </x:c>
      <x:c r="I13" s="614" t="str">
        <x:v>MECH-1088 — Collective-security authorization</x:v>
      </x:c>
      <x:c r="J13" s="614" t="str">
        <x:v>Sovereign authority; Legal classification; Fiscal authority; Accountability</x:v>
      </x:c>
      <x:c r="K13" s="614" t="str">
        <x:v>E1</x:v>
      </x:c>
      <x:c r="L13" s="614" t="str">
        <x:v>Very high</x:v>
      </x:c>
      <x:c r="M13" s="614" t="str">
        <x:v>SRC-1630; SRC-1633</x:v>
      </x:c>
      <x:c r="N13" s="614" t="str">
        <x:v>The cited primary or authoritative material documents that National legal advisers advise on domestic and international legal basis for Heads of government through the defined instrument or institutional process.</x:v>
      </x:c>
      <x:c r="O13" s="614" t="str">
        <x:v>The record does not by itself establish that the factual threat assessment was correct, that force was necessary, or that every later operation was lawful.</x:v>
      </x:c>
      <x:c r="P13" s="614" t="str">
        <x:v>Domestic and international legal bases, political judgment, intelligence quality and operational execution must be reviewed separately.</x:v>
      </x:c>
      <x:c r="Q13" s="614" t="str">
        <x:v>Active</x:v>
      </x:c>
    </x:row>
    <x:row r="14">
      <x:c r="A14" s="614" t="str">
        <x:v>V31AUTH-010</x:v>
      </x:c>
      <x:c r="B14" s="614" t="str">
        <x:v>Threat assessment, war authorization &amp; legal basis</x:v>
      </x:c>
      <x:c r="C14" s="614" t="str">
        <x:v>National courts and judicial review bodies</x:v>
      </x:c>
      <x:c r="D14" s="614" t="str">
        <x:v>National executive authorities</x:v>
      </x:c>
      <x:c r="E14" s="614" t="str">
        <x:v>review legality or procedural limits of</x:v>
      </x:c>
      <x:c r="F14" s="614" t="str">
        <x:v>INS-1297</x:v>
      </x:c>
      <x:c r="G14" s="614" t="str">
        <x:v>Judicial war-powers review</x:v>
      </x:c>
      <x:c r="H14" s="614" t="str">
        <x:v>New authority, capability, access, restriction, protection or loss-allocation state affecting Executive war authorities</x:v>
      </x:c>
      <x:c r="I14" s="614" t="str">
        <x:v>MECH-1089 — Self-defence notification and review</x:v>
      </x:c>
      <x:c r="J14" s="614" t="str">
        <x:v>Sovereign authority; Legal classification; Fiscal authority; Accountability</x:v>
      </x:c>
      <x:c r="K14" s="614" t="str">
        <x:v>E1</x:v>
      </x:c>
      <x:c r="L14" s="614" t="str">
        <x:v>Very high</x:v>
      </x:c>
      <x:c r="M14" s="614" t="str">
        <x:v>SRC-1631; SRC-1634</x:v>
      </x:c>
      <x:c r="N14" s="614" t="str">
        <x:v>The cited primary or authoritative material documents that Constitutional courts review legality or procedural limits of Executive war authorities through the defined instrument or institutional process.</x:v>
      </x:c>
      <x:c r="O14" s="614" t="str">
        <x:v>The record does not by itself establish that the factual threat assessment was correct, that force was necessary, or that every later operation was lawful.</x:v>
      </x:c>
      <x:c r="P14" s="614" t="str">
        <x:v>Domestic and international legal bases, political judgment, intelligence quality and operational execution must be reviewed separately.</x:v>
      </x:c>
      <x:c r="Q14" s="614" t="str">
        <x:v>Active</x:v>
      </x:c>
    </x:row>
    <x:row r="15">
      <x:c r="A15" s="614" t="str">
        <x:v>V31AUTH-011</x:v>
      </x:c>
      <x:c r="B15" s="614" t="str">
        <x:v>Threat assessment, war authorization &amp; legal basis</x:v>
      </x:c>
      <x:c r="C15" s="614" t="str">
        <x:v>Civil-society oversight and peace organizations</x:v>
      </x:c>
      <x:c r="D15" s="614" t="str">
        <x:v>National legislatures</x:v>
      </x:c>
      <x:c r="E15" s="614" t="str">
        <x:v>provide evidence and accountability claims to</x:v>
      </x:c>
      <x:c r="F15" s="614" t="str">
        <x:v>INS-1298</x:v>
      </x:c>
      <x:c r="G15" s="614" t="str">
        <x:v>Public war-powers scrutiny</x:v>
      </x:c>
      <x:c r="H15" s="614" t="str">
        <x:v>New authority, capability, access, restriction, protection or loss-allocation state affecting National parliaments</x:v>
      </x:c>
      <x:c r="I15" s="614" t="str">
        <x:v>MECH-1090 — Emergency appropriation conversion</x:v>
      </x:c>
      <x:c r="J15" s="614" t="str">
        <x:v>Sovereign authority; Legal classification; Fiscal authority; Accountability</x:v>
      </x:c>
      <x:c r="K15" s="614" t="str">
        <x:v>E1</x:v>
      </x:c>
      <x:c r="L15" s="614" t="str">
        <x:v>Very high</x:v>
      </x:c>
      <x:c r="M15" s="614" t="str">
        <x:v>SRC-1632; SRC-1635</x:v>
      </x:c>
      <x:c r="N15" s="614" t="str">
        <x:v>The cited primary or authoritative material documents that Civil-society oversight organizations provide evidence and accountability claims to National parliaments through the defined instrument or institutional process.</x:v>
      </x:c>
      <x:c r="O15" s="614" t="str">
        <x:v>The record does not by itself establish that the factual threat assessment was correct, that force was necessary, or that every later operation was lawful.</x:v>
      </x:c>
      <x:c r="P15" s="614" t="str">
        <x:v>Domestic and international legal bases, political judgment, intelligence quality and operational execution must be reviewed separately.</x:v>
      </x:c>
      <x:c r="Q15" s="614" t="str">
        <x:v>Active</x:v>
      </x:c>
    </x:row>
    <x:row r="16">
      <x:c r="A16" s="614" t="str">
        <x:v>V31AUTH-012</x:v>
      </x:c>
      <x:c r="B16" s="614" t="str">
        <x:v>Threat assessment, war authorization &amp; legal basis</x:v>
      </x:c>
      <x:c r="C16" s="614" t="str">
        <x:v>Conflict-affected civilians and communities</x:v>
      </x:c>
      <x:c r="D16" s="614" t="str">
        <x:v>National executive authorities</x:v>
      </x:c>
      <x:c r="E16" s="614" t="str">
        <x:v>bear the direct and indirect consequences of decisions by</x:v>
      </x:c>
      <x:c r="F16" s="614" t="str">
        <x:v>INS-1299</x:v>
      </x:c>
      <x:c r="G16" s="614" t="str">
        <x:v>Democratic-incidence inference</x:v>
      </x:c>
      <x:c r="H16" s="614" t="str">
        <x:v>New authority, capability, access, restriction, protection or loss-allocation state affecting Executive war authorities</x:v>
      </x:c>
      <x:c r="I16" s="614" t="str">
        <x:v>MECH-1091 — War-authority judicial contestation</x:v>
      </x:c>
      <x:c r="J16" s="614" t="str">
        <x:v>Sovereign authority; Legal classification; Fiscal authority; Accountability</x:v>
      </x:c>
      <x:c r="K16" s="614" t="str">
        <x:v>S1</x:v>
      </x:c>
      <x:c r="L16" s="614" t="str">
        <x:v>Moderate</x:v>
      </x:c>
      <x:c r="M16" s="614" t="str">
        <x:v>SRC-1633; SRC-1636</x:v>
      </x:c>
      <x:c r="N16" s="614" t="str">
        <x:v>The documented system supports the structural inference that Populations subject to war powers bear the direct and indirect consequences of decisions by Executive war authorities, subject to the stated caveat and case-level verification.</x:v>
      </x:c>
      <x:c r="O16" s="614" t="str">
        <x:v>The record does not by itself establish that the factual threat assessment was correct, that force was necessary, or that every later operation was lawful.</x:v>
      </x:c>
      <x:c r="P16" s="614" t="str">
        <x:v>Domestic and international legal bases, political judgment, intelligence quality and operational execution must be reviewed separately.</x:v>
      </x:c>
      <x:c r="Q16" s="614" t="str">
        <x:v>Active</x:v>
      </x:c>
    </x:row>
    <x:row r="17">
      <x:c r="A17" s="614" t="str">
        <x:v>V31ALLY-001</x:v>
      </x:c>
      <x:c r="B17" s="614" t="str">
        <x:v>Alliances, basing, access &amp; collective defence</x:v>
      </x:c>
      <x:c r="C17" s="614" t="str">
        <x:v>North Atlantic Council</x:v>
      </x:c>
      <x:c r="D17" s="614" t="str">
        <x:v>NATO member states</x:v>
      </x:c>
      <x:c r="E17" s="614" t="str">
        <x:v>conducts collective consultation and adopts alliance decisions binding politically on</x:v>
      </x:c>
      <x:c r="F17" s="614" t="str">
        <x:v>INS-1302</x:v>
      </x:c>
      <x:c r="G17" s="614" t="str">
        <x:v>North Atlantic Council decision</x:v>
      </x:c>
      <x:c r="H17" s="614" t="str">
        <x:v>New authority, capability, access, restriction, protection or loss-allocation state affecting NATO member states</x:v>
      </x:c>
      <x:c r="I17" s="614" t="str">
        <x:v>MECH-1092 — Alliance consultation and response</x:v>
      </x:c>
      <x:c r="J17" s="614" t="str">
        <x:v>Alliance authority; Territorial access; Command; Burden sharing</x:v>
      </x:c>
      <x:c r="K17" s="614" t="str">
        <x:v>E1</x:v>
      </x:c>
      <x:c r="L17" s="614" t="str">
        <x:v>Very high</x:v>
      </x:c>
      <x:c r="M17" s="614" t="str">
        <x:v>SRC-1627; SRC-1630</x:v>
      </x:c>
      <x:c r="N17" s="614" t="str">
        <x:v>The cited primary or authoritative material documents that North Atlantic Council conducts collective consultation and adopts alliance decisions binding politically on NATO member states through the defined instrument or institutional process.</x:v>
      </x:c>
      <x:c r="O17" s="614" t="str">
        <x:v>Alliance membership, consultation, capability planning or host-state consent does not by itself establish automatic participation in every operation or unified command over national forces.</x:v>
      </x:c>
      <x:c r="P17" s="614" t="str">
        <x:v>Treaty obligations, national decisions, force generation, caveats, command relationships and host-state law remain distinct.</x:v>
      </x:c>
      <x:c r="Q17" s="614" t="str">
        <x:v>Active</x:v>
      </x:c>
    </x:row>
    <x:row r="18">
      <x:c r="A18" s="614" t="str">
        <x:v>V31ALLY-002</x:v>
      </x:c>
      <x:c r="B18" s="614" t="str">
        <x:v>Alliances, basing, access &amp; collective defence</x:v>
      </x:c>
      <x:c r="C18" s="614" t="str">
        <x:v>NATO member states</x:v>
      </x:c>
      <x:c r="D18" s="614" t="str">
        <x:v>NATO member states</x:v>
      </x:c>
      <x:c r="E18" s="614" t="str">
        <x:v>provide assistance they individually deem necessary to</x:v>
      </x:c>
      <x:c r="F18" s="614" t="str">
        <x:v>INS-1303</x:v>
      </x:c>
      <x:c r="G18" s="614" t="str">
        <x:v>Article 5 assistance obligation</x:v>
      </x:c>
      <x:c r="H18" s="614" t="str">
        <x:v>New authority, capability, access, restriction, protection or loss-allocation state affecting Attacked NATO member state</x:v>
      </x:c>
      <x:c r="I18" s="614" t="str">
        <x:v>MECH-1093 — Capability-target allocation</x:v>
      </x:c>
      <x:c r="J18" s="614" t="str">
        <x:v>Alliance authority; Territorial access; Command; Burden sharing</x:v>
      </x:c>
      <x:c r="K18" s="614" t="str">
        <x:v>E2</x:v>
      </x:c>
      <x:c r="L18" s="614" t="str">
        <x:v>High</x:v>
      </x:c>
      <x:c r="M18" s="614" t="str">
        <x:v>SRC-1628; SRC-1631</x:v>
      </x:c>
      <x:c r="N18" s="614" t="str">
        <x:v>The cited primary or authoritative material documents that NATO member states provide assistance they individually deem necessary to Attacked NATO member state through the defined instrument or institutional process.</x:v>
      </x:c>
      <x:c r="O18" s="614" t="str">
        <x:v>Alliance membership, consultation, capability planning or host-state consent does not by itself establish automatic participation in every operation or unified command over national forces.</x:v>
      </x:c>
      <x:c r="P18" s="614" t="str">
        <x:v>Treaty obligations, national decisions, force generation, caveats, command relationships and host-state law remain distinct.</x:v>
      </x:c>
      <x:c r="Q18" s="614" t="str">
        <x:v>Active</x:v>
      </x:c>
    </x:row>
    <x:row r="19">
      <x:c r="A19" s="614" t="str">
        <x:v>V31ALLY-003</x:v>
      </x:c>
      <x:c r="B19" s="614" t="str">
        <x:v>Alliances, basing, access &amp; collective defence</x:v>
      </x:c>
      <x:c r="C19" s="614" t="str">
        <x:v>NATO Defence Planning Process authorities</x:v>
      </x:c>
      <x:c r="D19" s="614" t="str">
        <x:v>NATO member states</x:v>
      </x:c>
      <x:c r="E19" s="614" t="str">
        <x:v>allocate capability targets and planning requirements to</x:v>
      </x:c>
      <x:c r="F19" s="614" t="str">
        <x:v>INS-1304</x:v>
      </x:c>
      <x:c r="G19" s="614" t="str">
        <x:v>Defence-planning target</x:v>
      </x:c>
      <x:c r="H19" s="614" t="str">
        <x:v>New authority, capability, access, restriction, protection or loss-allocation state affecting NATO member states</x:v>
      </x:c>
      <x:c r="I19" s="614" t="str">
        <x:v>MECH-1094 — Basing and jurisdiction conversion</x:v>
      </x:c>
      <x:c r="J19" s="614" t="str">
        <x:v>Alliance authority; Territorial access; Command; Burden sharing</x:v>
      </x:c>
      <x:c r="K19" s="614" t="str">
        <x:v>E1</x:v>
      </x:c>
      <x:c r="L19" s="614" t="str">
        <x:v>Very high</x:v>
      </x:c>
      <x:c r="M19" s="614" t="str">
        <x:v>SRC-1629; SRC-1632</x:v>
      </x:c>
      <x:c r="N19" s="614" t="str">
        <x:v>The cited primary or authoritative material documents that NATO Defence Planning Process authorities allocate capability targets and planning requirements to NATO member states through the defined instrument or institutional process.</x:v>
      </x:c>
      <x:c r="O19" s="614" t="str">
        <x:v>Alliance membership, consultation, capability planning or host-state consent does not by itself establish automatic participation in every operation or unified command over national forces.</x:v>
      </x:c>
      <x:c r="P19" s="614" t="str">
        <x:v>Treaty obligations, national decisions, force generation, caveats, command relationships and host-state law remain distinct.</x:v>
      </x:c>
      <x:c r="Q19" s="614" t="str">
        <x:v>Active</x:v>
      </x:c>
    </x:row>
    <x:row r="20">
      <x:c r="A20" s="614" t="str">
        <x:v>V31ALLY-004</x:v>
      </x:c>
      <x:c r="B20" s="614" t="str">
        <x:v>Alliances, basing, access &amp; collective defence</x:v>
      </x:c>
      <x:c r="C20" s="614" t="str">
        <x:v>NATO member states</x:v>
      </x:c>
      <x:c r="D20" s="614" t="str">
        <x:v>NATO common-funded programmes</x:v>
      </x:c>
      <x:c r="E20" s="614" t="str">
        <x:v>finance shared command, infrastructure and capability through</x:v>
      </x:c>
      <x:c r="F20" s="614" t="str">
        <x:v>INS-1305</x:v>
      </x:c>
      <x:c r="G20" s="614" t="str">
        <x:v>Common funding contribution</x:v>
      </x:c>
      <x:c r="H20" s="614" t="str">
        <x:v>New authority, capability, access, restriction, protection or loss-allocation state affecting NATO common-funded programmes</x:v>
      </x:c>
      <x:c r="I20" s="614" t="str">
        <x:v>MECH-1095 — Interoperability and command integration</x:v>
      </x:c>
      <x:c r="J20" s="614" t="str">
        <x:v>Alliance authority; Territorial access; Command; Burden sharing</x:v>
      </x:c>
      <x:c r="K20" s="614" t="str">
        <x:v>E1</x:v>
      </x:c>
      <x:c r="L20" s="614" t="str">
        <x:v>Very high</x:v>
      </x:c>
      <x:c r="M20" s="614" t="str">
        <x:v>SRC-1630; SRC-1633</x:v>
      </x:c>
      <x:c r="N20" s="614" t="str">
        <x:v>The cited primary or authoritative material documents that NATO member states finance shared command, infrastructure and capability through NATO common-funded programmes through the defined instrument or institutional process.</x:v>
      </x:c>
      <x:c r="O20" s="614" t="str">
        <x:v>Alliance membership, consultation, capability planning or host-state consent does not by itself establish automatic participation in every operation or unified command over national forces.</x:v>
      </x:c>
      <x:c r="P20" s="614" t="str">
        <x:v>Treaty obligations, national decisions, force generation, caveats, command relationships and host-state law remain distinct.</x:v>
      </x:c>
      <x:c r="Q20" s="614" t="str">
        <x:v>Active</x:v>
      </x:c>
    </x:row>
    <x:row r="21">
      <x:c r="A21" s="614" t="str">
        <x:v>V31ALLY-005</x:v>
      </x:c>
      <x:c r="B21" s="614" t="str">
        <x:v>Alliances, basing, access &amp; collective defence</x:v>
      </x:c>
      <x:c r="C21" s="614" t="str">
        <x:v>NATO military authorities</x:v>
      </x:c>
      <x:c r="D21" s="614" t="str">
        <x:v>National armed forces and operational commands</x:v>
      </x:c>
      <x:c r="E21" s="614" t="str">
        <x:v>integrate planning and interoperability requirements with</x:v>
      </x:c>
      <x:c r="F21" s="614" t="str">
        <x:v>INS-1306</x:v>
      </x:c>
      <x:c r="G21" s="614" t="str">
        <x:v>Alliance command and force planning</x:v>
      </x:c>
      <x:c r="H21" s="614" t="str">
        <x:v>New authority, capability, access, restriction, protection or loss-allocation state affecting National military commands</x:v>
      </x:c>
      <x:c r="I21" s="614" t="str">
        <x:v>MECH-1096 — Collective-funding burden allocation</x:v>
      </x:c>
      <x:c r="J21" s="614" t="str">
        <x:v>Alliance authority; Territorial access; Command; Burden sharing</x:v>
      </x:c>
      <x:c r="K21" s="614" t="str">
        <x:v>E2</x:v>
      </x:c>
      <x:c r="L21" s="614" t="str">
        <x:v>High</x:v>
      </x:c>
      <x:c r="M21" s="614" t="str">
        <x:v>SRC-1631; SRC-1634</x:v>
      </x:c>
      <x:c r="N21" s="614" t="str">
        <x:v>The cited primary or authoritative material documents that NATO military authorities integrate planning and interoperability requirements with National military commands through the defined instrument or institutional process.</x:v>
      </x:c>
      <x:c r="O21" s="614" t="str">
        <x:v>Alliance membership, consultation, capability planning or host-state consent does not by itself establish automatic participation in every operation or unified command over national forces.</x:v>
      </x:c>
      <x:c r="P21" s="614" t="str">
        <x:v>Treaty obligations, national decisions, force generation, caveats, command relationships and host-state law remain distinct.</x:v>
      </x:c>
      <x:c r="Q21" s="614" t="str">
        <x:v>Active</x:v>
      </x:c>
    </x:row>
    <x:row r="22">
      <x:c r="A22" s="614" t="str">
        <x:v>V31ALLY-006</x:v>
      </x:c>
      <x:c r="B22" s="614" t="str">
        <x:v>Alliances, basing, access &amp; collective defence</x:v>
      </x:c>
      <x:c r="C22" s="614" t="str">
        <x:v>Host governments</x:v>
      </x:c>
      <x:c r="D22" s="614" t="str">
        <x:v>Partner and foreign armed forces</x:v>
      </x:c>
      <x:c r="E22" s="614" t="str">
        <x:v>grant territorial access and define legal status for</x:v>
      </x:c>
      <x:c r="F22" s="614" t="str">
        <x:v>INS-1307</x:v>
      </x:c>
      <x:c r="G22" s="614" t="str">
        <x:v>Basing and status-of-forces agreement</x:v>
      </x:c>
      <x:c r="H22" s="614" t="str">
        <x:v>New authority, capability, access, restriction, protection or loss-allocation state affecting Foreign forces stationed abroad</x:v>
      </x:c>
      <x:c r="I22" s="614" t="str">
        <x:v>MECH-1092 — Alliance consultation and response</x:v>
      </x:c>
      <x:c r="J22" s="614" t="str">
        <x:v>Alliance authority; Territorial access; Command; Burden sharing</x:v>
      </x:c>
      <x:c r="K22" s="614" t="str">
        <x:v>E1</x:v>
      </x:c>
      <x:c r="L22" s="614" t="str">
        <x:v>Very high</x:v>
      </x:c>
      <x:c r="M22" s="614" t="str">
        <x:v>SRC-1632; SRC-1627</x:v>
      </x:c>
      <x:c r="N22" s="614" t="str">
        <x:v>The cited primary or authoritative material documents that Host governments grant territorial access and define legal status for Foreign forces stationed abroad through the defined instrument or institutional process.</x:v>
      </x:c>
      <x:c r="O22" s="614" t="str">
        <x:v>Alliance membership, consultation, capability planning or host-state consent does not by itself establish automatic participation in every operation or unified command over national forces.</x:v>
      </x:c>
      <x:c r="P22" s="614" t="str">
        <x:v>Treaty obligations, national decisions, force generation, caveats, command relationships and host-state law remain distinct.</x:v>
      </x:c>
      <x:c r="Q22" s="614" t="str">
        <x:v>Active</x:v>
      </x:c>
    </x:row>
    <x:row r="23">
      <x:c r="A23" s="614" t="str">
        <x:v>V31ALLY-007</x:v>
      </x:c>
      <x:c r="B23" s="614" t="str">
        <x:v>Alliances, basing, access &amp; collective defence</x:v>
      </x:c>
      <x:c r="C23" s="614" t="str">
        <x:v>Partner and foreign armed forces</x:v>
      </x:c>
      <x:c r="D23" s="614" t="str">
        <x:v>Host communities</x:v>
      </x:c>
      <x:c r="E23" s="614" t="str">
        <x:v>create security, employment, land-use and environmental effects for</x:v>
      </x:c>
      <x:c r="F23" s="614" t="str">
        <x:v>INS-1308</x:v>
      </x:c>
      <x:c r="G23" s="614" t="str">
        <x:v>Base externality relationship</x:v>
      </x:c>
      <x:c r="H23" s="614" t="str">
        <x:v>New authority, capability, access, restriction, protection or loss-allocation state affecting Host communities near military bases</x:v>
      </x:c>
      <x:c r="I23" s="614" t="str">
        <x:v>MECH-1093 — Capability-target allocation</x:v>
      </x:c>
      <x:c r="J23" s="614" t="str">
        <x:v>Alliance authority; Territorial access; Command; Burden sharing</x:v>
      </x:c>
      <x:c r="K23" s="614" t="str">
        <x:v>E1</x:v>
      </x:c>
      <x:c r="L23" s="614" t="str">
        <x:v>Very high</x:v>
      </x:c>
      <x:c r="M23" s="614" t="str">
        <x:v>SRC-1633; SRC-1628</x:v>
      </x:c>
      <x:c r="N23" s="614" t="str">
        <x:v>The cited primary or authoritative material documents that Foreign forces stationed abroad create security, employment, land-use and environmental effects for Host communities near military bases through the defined instrument or institutional process.</x:v>
      </x:c>
      <x:c r="O23" s="614" t="str">
        <x:v>Alliance membership, consultation, capability planning or host-state consent does not by itself establish automatic participation in every operation or unified command over national forces.</x:v>
      </x:c>
      <x:c r="P23" s="614" t="str">
        <x:v>Treaty obligations, national decisions, force generation, caveats, command relationships and host-state law remain distinct.</x:v>
      </x:c>
      <x:c r="Q23" s="614" t="str">
        <x:v>Active</x:v>
      </x:c>
    </x:row>
    <x:row r="24">
      <x:c r="A24" s="614" t="str">
        <x:v>V31ALLY-008</x:v>
      </x:c>
      <x:c r="B24" s="614" t="str">
        <x:v>Alliances, basing, access &amp; collective defence</x:v>
      </x:c>
      <x:c r="C24" s="614" t="str">
        <x:v>European Union Council</x:v>
      </x:c>
      <x:c r="D24" s="614" t="str">
        <x:v>EU member states</x:v>
      </x:c>
      <x:c r="E24" s="614" t="str">
        <x:v>coordinates mutual-assistance responses among</x:v>
      </x:c>
      <x:c r="F24" s="614" t="str">
        <x:v>INS-1302</x:v>
      </x:c>
      <x:c r="G24" s="614" t="str">
        <x:v>TEU Article 42(7) process</x:v>
      </x:c>
      <x:c r="H24" s="614" t="str">
        <x:v>New authority, capability, access, restriction, protection or loss-allocation state affecting EU member states</x:v>
      </x:c>
      <x:c r="I24" s="614" t="str">
        <x:v>MECH-1094 — Basing and jurisdiction conversion</x:v>
      </x:c>
      <x:c r="J24" s="614" t="str">
        <x:v>Alliance authority; Territorial access; Command; Burden sharing</x:v>
      </x:c>
      <x:c r="K24" s="614" t="str">
        <x:v>E2</x:v>
      </x:c>
      <x:c r="L24" s="614" t="str">
        <x:v>High</x:v>
      </x:c>
      <x:c r="M24" s="614" t="str">
        <x:v>SRC-1634; SRC-1629</x:v>
      </x:c>
      <x:c r="N24" s="614" t="str">
        <x:v>The cited primary or authoritative material documents that European Union Council coordinates mutual-assistance responses among EU member states through the defined instrument or institutional process.</x:v>
      </x:c>
      <x:c r="O24" s="614" t="str">
        <x:v>Alliance membership, consultation, capability planning or host-state consent does not by itself establish automatic participation in every operation or unified command over national forces.</x:v>
      </x:c>
      <x:c r="P24" s="614" t="str">
        <x:v>Treaty obligations, national decisions, force generation, caveats, command relationships and host-state law remain distinct.</x:v>
      </x:c>
      <x:c r="Q24" s="614" t="str">
        <x:v>Active</x:v>
      </x:c>
    </x:row>
    <x:row r="25">
      <x:c r="A25" s="614" t="str">
        <x:v>V31ALLY-009</x:v>
      </x:c>
      <x:c r="B25" s="614" t="str">
        <x:v>Alliances, basing, access &amp; collective defence</x:v>
      </x:c>
      <x:c r="C25" s="614" t="str">
        <x:v>African Union Peace and Security Council</x:v>
      </x:c>
      <x:c r="D25" s="614" t="str">
        <x:v>African Union member states</x:v>
      </x:c>
      <x:c r="E25" s="614" t="str">
        <x:v>authorizes or coordinates continental peace and security action by</x:v>
      </x:c>
      <x:c r="F25" s="614" t="str">
        <x:v>INS-1303</x:v>
      </x:c>
      <x:c r="G25" s="614" t="str">
        <x:v>AU peace and security mandate</x:v>
      </x:c>
      <x:c r="H25" s="614" t="str">
        <x:v>New authority, capability, access, restriction, protection or loss-allocation state affecting African Union member states</x:v>
      </x:c>
      <x:c r="I25" s="614" t="str">
        <x:v>MECH-1095 — Interoperability and command integration</x:v>
      </x:c>
      <x:c r="J25" s="614" t="str">
        <x:v>Alliance authority; Territorial access; Command; Burden sharing</x:v>
      </x:c>
      <x:c r="K25" s="614" t="str">
        <x:v>E1</x:v>
      </x:c>
      <x:c r="L25" s="614" t="str">
        <x:v>Very high</x:v>
      </x:c>
      <x:c r="M25" s="614" t="str">
        <x:v>SRC-1627; SRC-1630</x:v>
      </x:c>
      <x:c r="N25" s="614" t="str">
        <x:v>The cited primary or authoritative material documents that African Union Peace and Security Council authorizes or coordinates continental peace and security action by African Union member states through the defined instrument or institutional process.</x:v>
      </x:c>
      <x:c r="O25" s="614" t="str">
        <x:v>Alliance membership, consultation, capability planning or host-state consent does not by itself establish automatic participation in every operation or unified command over national forces.</x:v>
      </x:c>
      <x:c r="P25" s="614" t="str">
        <x:v>Treaty obligations, national decisions, force generation, caveats, command relationships and host-state law remain distinct.</x:v>
      </x:c>
      <x:c r="Q25" s="614" t="str">
        <x:v>Active</x:v>
      </x:c>
    </x:row>
    <x:row r="26">
      <x:c r="A26" s="614" t="str">
        <x:v>V31ALLY-010</x:v>
      </x:c>
      <x:c r="B26" s="614" t="str">
        <x:v>Alliances, basing, access &amp; collective defence</x:v>
      </x:c>
      <x:c r="C26" s="614" t="str">
        <x:v>Organization of American States parties</x:v>
      </x:c>
      <x:c r="D26" s="614" t="str">
        <x:v>Partner and recipient governments</x:v>
      </x:c>
      <x:c r="E26" s="614" t="str">
        <x:v>consider collective responses under the Rio Treaty for</x:v>
      </x:c>
      <x:c r="F26" s="614" t="str">
        <x:v>INS-1304</x:v>
      </x:c>
      <x:c r="G26" s="614" t="str">
        <x:v>Inter-American mutual assistance</x:v>
      </x:c>
      <x:c r="H26" s="614" t="str">
        <x:v>New authority, capability, access, restriction, protection or loss-allocation state affecting OAS member state requesting assistance</x:v>
      </x:c>
      <x:c r="I26" s="614" t="str">
        <x:v>MECH-1096 — Collective-funding burden allocation</x:v>
      </x:c>
      <x:c r="J26" s="614" t="str">
        <x:v>Alliance authority; Territorial access; Command; Burden sharing</x:v>
      </x:c>
      <x:c r="K26" s="614" t="str">
        <x:v>E1</x:v>
      </x:c>
      <x:c r="L26" s="614" t="str">
        <x:v>Very high</x:v>
      </x:c>
      <x:c r="M26" s="614" t="str">
        <x:v>SRC-1628; SRC-1631</x:v>
      </x:c>
      <x:c r="N26" s="614" t="str">
        <x:v>The cited primary or authoritative material documents that Organization of American States parties consider collective responses under the Rio Treaty for OAS member state requesting assistance through the defined instrument or institutional process.</x:v>
      </x:c>
      <x:c r="O26" s="614" t="str">
        <x:v>Alliance membership, consultation, capability planning or host-state consent does not by itself establish automatic participation in every operation or unified command over national forces.</x:v>
      </x:c>
      <x:c r="P26" s="614" t="str">
        <x:v>Treaty obligations, national decisions, force generation, caveats, command relationships and host-state law remain distinct.</x:v>
      </x:c>
      <x:c r="Q26" s="614" t="str">
        <x:v>Active</x:v>
      </x:c>
    </x:row>
    <x:row r="27">
      <x:c r="A27" s="614" t="str">
        <x:v>V31ALLY-011</x:v>
      </x:c>
      <x:c r="B27" s="614" t="str">
        <x:v>Alliances, basing, access &amp; collective defence</x:v>
      </x:c>
      <x:c r="C27" s="614" t="str">
        <x:v>Partner and recipient governments</x:v>
      </x:c>
      <x:c r="D27" s="614" t="str">
        <x:v>Security-assistance authorities</x:v>
      </x:c>
      <x:c r="E27" s="614" t="str">
        <x:v>grant access, overflight, logistics or exercises to</x:v>
      </x:c>
      <x:c r="F27" s="614" t="str">
        <x:v>INS-1305</x:v>
      </x:c>
      <x:c r="G27" s="614" t="str">
        <x:v>Bilateral defence cooperation agreement</x:v>
      </x:c>
      <x:c r="H27" s="614" t="str">
        <x:v>New authority, capability, access, restriction, protection or loss-allocation state affecting Security-assistance providers</x:v>
      </x:c>
      <x:c r="I27" s="614" t="str">
        <x:v>MECH-1092 — Alliance consultation and response</x:v>
      </x:c>
      <x:c r="J27" s="614" t="str">
        <x:v>Alliance authority; Territorial access; Command; Burden sharing</x:v>
      </x:c>
      <x:c r="K27" s="614" t="str">
        <x:v>E1</x:v>
      </x:c>
      <x:c r="L27" s="614" t="str">
        <x:v>Very high</x:v>
      </x:c>
      <x:c r="M27" s="614" t="str">
        <x:v>SRC-1629; SRC-1632</x:v>
      </x:c>
      <x:c r="N27" s="614" t="str">
        <x:v>The cited primary or authoritative material documents that Partner governments receiving defence cooperation grant access, overflight, logistics or exercises to Security-assistance providers through the defined instrument or institutional process.</x:v>
      </x:c>
      <x:c r="O27" s="614" t="str">
        <x:v>Alliance membership, consultation, capability planning or host-state consent does not by itself establish automatic participation in every operation or unified command over national forces.</x:v>
      </x:c>
      <x:c r="P27" s="614" t="str">
        <x:v>Treaty obligations, national decisions, force generation, caveats, command relationships and host-state law remain distinct.</x:v>
      </x:c>
      <x:c r="Q27" s="614" t="str">
        <x:v>Active</x:v>
      </x:c>
    </x:row>
    <x:row r="28">
      <x:c r="A28" s="614" t="str">
        <x:v>V31ALLY-012</x:v>
      </x:c>
      <x:c r="B28" s="614" t="str">
        <x:v>Alliances, basing, access &amp; collective defence</x:v>
      </x:c>
      <x:c r="C28" s="614" t="str">
        <x:v>Alliance consultation bodies</x:v>
      </x:c>
      <x:c r="D28" s="614" t="str">
        <x:v>National executive authorities</x:v>
      </x:c>
      <x:c r="E28" s="614" t="str">
        <x:v>shape but do not replace sovereign response decisions of</x:v>
      </x:c>
      <x:c r="F28" s="614" t="str">
        <x:v>INS-1306</x:v>
      </x:c>
      <x:c r="G28" s="614" t="str">
        <x:v>Alliance influence boundary</x:v>
      </x:c>
      <x:c r="H28" s="614" t="str">
        <x:v>New authority, capability, access, restriction, protection or loss-allocation state affecting National governments</x:v>
      </x:c>
      <x:c r="I28" s="614" t="str">
        <x:v>MECH-1093 — Capability-target allocation</x:v>
      </x:c>
      <x:c r="J28" s="614" t="str">
        <x:v>Alliance authority; Territorial access; Command; Burden sharing</x:v>
      </x:c>
      <x:c r="K28" s="614" t="str">
        <x:v>S1</x:v>
      </x:c>
      <x:c r="L28" s="614" t="str">
        <x:v>Moderate</x:v>
      </x:c>
      <x:c r="M28" s="614" t="str">
        <x:v>SRC-1630; SRC-1633</x:v>
      </x:c>
      <x:c r="N28" s="614" t="str">
        <x:v>The documented system supports the structural inference that Alliance consultation bodies shape but do not replace sovereign response decisions of National governments, subject to the stated caveat and case-level verification.</x:v>
      </x:c>
      <x:c r="O28" s="614" t="str">
        <x:v>Alliance membership, consultation, capability planning or host-state consent does not by itself establish automatic participation in every operation or unified command over national forces.</x:v>
      </x:c>
      <x:c r="P28" s="614" t="str">
        <x:v>Treaty obligations, national decisions, force generation, caveats, command relationships and host-state law remain distinct.</x:v>
      </x:c>
      <x:c r="Q28" s="614" t="str">
        <x:v>Active</x:v>
      </x:c>
    </x:row>
    <x:row r="29">
      <x:c r="A29" s="614" t="str">
        <x:v>V31PROC-001</x:v>
      </x:c>
      <x:c r="B29" s="614" t="str">
        <x:v>Defence budgets, procurement &amp; security assistance</x:v>
      </x:c>
      <x:c r="C29" s="614" t="str">
        <x:v>Defence ministries</x:v>
      </x:c>
      <x:c r="D29" s="614" t="str">
        <x:v>Finance ministries</x:v>
      </x:c>
      <x:c r="E29" s="614" t="str">
        <x:v>submit force-structure and budget requirements to</x:v>
      </x:c>
      <x:c r="F29" s="614" t="str">
        <x:v>INS-1309</x:v>
      </x:c>
      <x:c r="G29" s="614" t="str">
        <x:v>Defence budget submission</x:v>
      </x:c>
      <x:c r="H29" s="614" t="str">
        <x:v>New authority, capability, access, restriction, protection or loss-allocation state affecting Finance ministries</x:v>
      </x:c>
      <x:c r="I29" s="614" t="str">
        <x:v>MECH-1097 — Budget-to-obligation conversion</x:v>
      </x:c>
      <x:c r="J29" s="614" t="str">
        <x:v>Fiscal allocation; Procurement; Industrial policy; Foreign assistance; Oversight</x:v>
      </x:c>
      <x:c r="K29" s="614" t="str">
        <x:v>E1</x:v>
      </x:c>
      <x:c r="L29" s="614" t="str">
        <x:v>Very high</x:v>
      </x:c>
      <x:c r="M29" s="614" t="str">
        <x:v>SRC-1630; SRC-1633</x:v>
      </x:c>
      <x:c r="N29" s="614" t="str">
        <x:v>The cited primary or authoritative material documents that Defence ministries submit force-structure and budget requirements to Finance ministries through the defined instrument or institutional process.</x:v>
      </x:c>
      <x:c r="O29" s="614" t="str">
        <x:v>Authorization, appropriation, notification, award or announced value does not establish final expenditure, production, delivery, readiness, lawful use or strategic effect.</x:v>
      </x:c>
      <x:c r="P29" s="614" t="str">
        <x:v>Track authority, budget, obligation, contract, production, acceptance, delivery, operation and audit as separate states.</x:v>
      </x:c>
      <x:c r="Q29" s="614" t="str">
        <x:v>Active</x:v>
      </x:c>
    </x:row>
    <x:row r="30">
      <x:c r="A30" s="614" t="str">
        <x:v>V31PROC-002</x:v>
      </x:c>
      <x:c r="B30" s="614" t="str">
        <x:v>Defence budgets, procurement &amp; security assistance</x:v>
      </x:c>
      <x:c r="C30" s="614" t="str">
        <x:v>National legislatures</x:v>
      </x:c>
      <x:c r="D30" s="614" t="str">
        <x:v>Defence ministries</x:v>
      </x:c>
      <x:c r="E30" s="614" t="str">
        <x:v>appropriate and condition defence expenditure for</x:v>
      </x:c>
      <x:c r="F30" s="614" t="str">
        <x:v>INS-1310</x:v>
      </x:c>
      <x:c r="G30" s="614" t="str">
        <x:v>Defence appropriation</x:v>
      </x:c>
      <x:c r="H30" s="614" t="str">
        <x:v>New authority, capability, access, restriction, protection or loss-allocation state affecting Defence ministries</x:v>
      </x:c>
      <x:c r="I30" s="614" t="str">
        <x:v>MECH-1098 — Procurement selection and award</x:v>
      </x:c>
      <x:c r="J30" s="614" t="str">
        <x:v>Fiscal allocation; Procurement; Industrial policy; Foreign assistance; Oversight</x:v>
      </x:c>
      <x:c r="K30" s="614" t="str">
        <x:v>E2</x:v>
      </x:c>
      <x:c r="L30" s="614" t="str">
        <x:v>High</x:v>
      </x:c>
      <x:c r="M30" s="614" t="str">
        <x:v>SRC-1631; SRC-1634</x:v>
      </x:c>
      <x:c r="N30" s="614" t="str">
        <x:v>The cited primary or authoritative material documents that National parliaments appropriate and condition defence expenditure for Defence ministries through the defined instrument or institutional process.</x:v>
      </x:c>
      <x:c r="O30" s="614" t="str">
        <x:v>Authorization, appropriation, notification, award or announced value does not establish final expenditure, production, delivery, readiness, lawful use or strategic effect.</x:v>
      </x:c>
      <x:c r="P30" s="614" t="str">
        <x:v>Track authority, budget, obligation, contract, production, acceptance, delivery, operation and audit as separate states.</x:v>
      </x:c>
      <x:c r="Q30" s="614" t="str">
        <x:v>Active</x:v>
      </x:c>
    </x:row>
    <x:row r="31">
      <x:c r="A31" s="614" t="str">
        <x:v>V31PROC-003</x:v>
      </x:c>
      <x:c r="B31" s="614" t="str">
        <x:v>Defence budgets, procurement &amp; security assistance</x:v>
      </x:c>
      <x:c r="C31" s="614" t="str">
        <x:v>Defence ministries</x:v>
      </x:c>
      <x:c r="D31" s="614" t="str">
        <x:v>Defence industry firms and production facilities</x:v>
      </x:c>
      <x:c r="E31" s="614" t="str">
        <x:v>solicit, evaluate and award acquisition contracts to</x:v>
      </x:c>
      <x:c r="F31" s="614" t="str">
        <x:v>INS-1311</x:v>
      </x:c>
      <x:c r="G31" s="614" t="str">
        <x:v>Defence contract award</x:v>
      </x:c>
      <x:c r="H31" s="614" t="str">
        <x:v>New authority, capability, access, restriction, protection or loss-allocation state affecting Defence contractors</x:v>
      </x:c>
      <x:c r="I31" s="614" t="str">
        <x:v>MECH-1099 — Security-assistance case formation</x:v>
      </x:c>
      <x:c r="J31" s="614" t="str">
        <x:v>Fiscal allocation; Procurement; Industrial policy; Foreign assistance; Oversight</x:v>
      </x:c>
      <x:c r="K31" s="614" t="str">
        <x:v>E1</x:v>
      </x:c>
      <x:c r="L31" s="614" t="str">
        <x:v>Very high</x:v>
      </x:c>
      <x:c r="M31" s="614" t="str">
        <x:v>SRC-1632; SRC-1635</x:v>
      </x:c>
      <x:c r="N31" s="614" t="str">
        <x:v>The cited primary or authoritative material documents that Defence procurement agencies solicit, evaluate and award acquisition contracts to Defence contractors through the defined instrument or institutional process.</x:v>
      </x:c>
      <x:c r="O31" s="614" t="str">
        <x:v>Authorization, appropriation, notification, award or announced value does not establish final expenditure, production, delivery, readiness, lawful use or strategic effect.</x:v>
      </x:c>
      <x:c r="P31" s="614" t="str">
        <x:v>Track authority, budget, obligation, contract, production, acceptance, delivery, operation and audit as separate states.</x:v>
      </x:c>
      <x:c r="Q31" s="614" t="str">
        <x:v>Active</x:v>
      </x:c>
    </x:row>
    <x:row r="32">
      <x:c r="A32" s="614" t="str">
        <x:v>V31PROC-004</x:v>
      </x:c>
      <x:c r="B32" s="614" t="str">
        <x:v>Defence budgets, procurement &amp; security assistance</x:v>
      </x:c>
      <x:c r="C32" s="614" t="str">
        <x:v>Defence industry firms and production facilities</x:v>
      </x:c>
      <x:c r="D32" s="614" t="str">
        <x:v>Defence industry firms and production facilities</x:v>
      </x:c>
      <x:c r="E32" s="614" t="str">
        <x:v>place subcontracts and production requirements with</x:v>
      </x:c>
      <x:c r="F32" s="614" t="str">
        <x:v>INS-1312</x:v>
      </x:c>
      <x:c r="G32" s="614" t="str">
        <x:v>Defence supply-chain subcontract</x:v>
      </x:c>
      <x:c r="H32" s="614" t="str">
        <x:v>New authority, capability, access, restriction, protection or loss-allocation state affecting Tiered defence suppliers</x:v>
      </x:c>
      <x:c r="I32" s="614" t="str">
        <x:v>MECH-1100 — Training and institutional-capacity transfer</x:v>
      </x:c>
      <x:c r="J32" s="614" t="str">
        <x:v>Fiscal allocation; Procurement; Industrial policy; Foreign assistance; Oversight</x:v>
      </x:c>
      <x:c r="K32" s="614" t="str">
        <x:v>E1</x:v>
      </x:c>
      <x:c r="L32" s="614" t="str">
        <x:v>Very high</x:v>
      </x:c>
      <x:c r="M32" s="614" t="str">
        <x:v>SRC-1633; SRC-1636</x:v>
      </x:c>
      <x:c r="N32" s="614" t="str">
        <x:v>The cited primary or authoritative material documents that Defence contractors place subcontracts and production requirements with Tiered defence suppliers through the defined instrument or institutional process.</x:v>
      </x:c>
      <x:c r="O32" s="614" t="str">
        <x:v>Authorization, appropriation, notification, award or announced value does not establish final expenditure, production, delivery, readiness, lawful use or strategic effect.</x:v>
      </x:c>
      <x:c r="P32" s="614" t="str">
        <x:v>Track authority, budget, obligation, contract, production, acceptance, delivery, operation and audit as separate states.</x:v>
      </x:c>
      <x:c r="Q32" s="614" t="str">
        <x:v>Active</x:v>
      </x:c>
    </x:row>
    <x:row r="33">
      <x:c r="A33" s="614" t="str">
        <x:v>V31PROC-005</x:v>
      </x:c>
      <x:c r="B33" s="614" t="str">
        <x:v>Defence budgets, procurement &amp; security assistance</x:v>
      </x:c>
      <x:c r="C33" s="614" t="str">
        <x:v>Security-assistance authorities</x:v>
      </x:c>
      <x:c r="D33" s="614" t="str">
        <x:v>Partner and recipient governments</x:v>
      </x:c>
      <x:c r="E33" s="614" t="str">
        <x:v>design grant, loan, sale and training packages for</x:v>
      </x:c>
      <x:c r="F33" s="614" t="str">
        <x:v>INS-1313</x:v>
      </x:c>
      <x:c r="G33" s="614" t="str">
        <x:v>Security-assistance programme</x:v>
      </x:c>
      <x:c r="H33" s="614" t="str">
        <x:v>New authority, capability, access, restriction, protection or loss-allocation state affecting Partner governments receiving defence cooperation</x:v>
      </x:c>
      <x:c r="I33" s="614" t="str">
        <x:v>MECH-1101 — Human-rights eligibility screening</x:v>
      </x:c>
      <x:c r="J33" s="614" t="str">
        <x:v>Fiscal allocation; Procurement; Industrial policy; Foreign assistance; Oversight</x:v>
      </x:c>
      <x:c r="K33" s="614" t="str">
        <x:v>E2</x:v>
      </x:c>
      <x:c r="L33" s="614" t="str">
        <x:v>High</x:v>
      </x:c>
      <x:c r="M33" s="614" t="str">
        <x:v>SRC-1634; SRC-1637</x:v>
      </x:c>
      <x:c r="N33" s="614" t="str">
        <x:v>The cited primary or authoritative material documents that Security-assistance authorities design grant, loan, sale and training packages for Partner governments receiving defence cooperation through the defined instrument or institutional process.</x:v>
      </x:c>
      <x:c r="O33" s="614" t="str">
        <x:v>Authorization, appropriation, notification, award or announced value does not establish final expenditure, production, delivery, readiness, lawful use or strategic effect.</x:v>
      </x:c>
      <x:c r="P33" s="614" t="str">
        <x:v>Track authority, budget, obligation, contract, production, acceptance, delivery, operation and audit as separate states.</x:v>
      </x:c>
      <x:c r="Q33" s="614" t="str">
        <x:v>Active</x:v>
      </x:c>
    </x:row>
    <x:row r="34">
      <x:c r="A34" s="614" t="str">
        <x:v>V31PROC-006</x:v>
      </x:c>
      <x:c r="B34" s="614" t="str">
        <x:v>Defence budgets, procurement &amp; security assistance</x:v>
      </x:c>
      <x:c r="C34" s="614" t="str">
        <x:v>Defense Security Cooperation Agency</x:v>
      </x:c>
      <x:c r="D34" s="614" t="str">
        <x:v>Partner and recipient governments</x:v>
      </x:c>
      <x:c r="E34" s="614" t="str">
        <x:v>administers government-to-government sales cases for</x:v>
      </x:c>
      <x:c r="F34" s="614" t="str">
        <x:v>INS-1314</x:v>
      </x:c>
      <x:c r="G34" s="614" t="str">
        <x:v>Foreign Military Sales case</x:v>
      </x:c>
      <x:c r="H34" s="614" t="str">
        <x:v>New authority, capability, access, restriction, protection or loss-allocation state affecting Foreign Military Sales recipient governments</x:v>
      </x:c>
      <x:c r="I34" s="614" t="str">
        <x:v>MECH-1102 — Audit and expenditure accountability</x:v>
      </x:c>
      <x:c r="J34" s="614" t="str">
        <x:v>Fiscal allocation; Procurement; Industrial policy; Foreign assistance; Oversight</x:v>
      </x:c>
      <x:c r="K34" s="614" t="str">
        <x:v>E1</x:v>
      </x:c>
      <x:c r="L34" s="614" t="str">
        <x:v>Very high</x:v>
      </x:c>
      <x:c r="M34" s="614" t="str">
        <x:v>SRC-1635; SRC-1638</x:v>
      </x:c>
      <x:c r="N34" s="614" t="str">
        <x:v>The cited primary or authoritative material documents that Defense Security Cooperation Agency administers government-to-government sales cases for Foreign Military Sales recipient governments through the defined instrument or institutional process.</x:v>
      </x:c>
      <x:c r="O34" s="614" t="str">
        <x:v>Authorization, appropriation, notification, award or announced value does not establish final expenditure, production, delivery, readiness, lawful use or strategic effect.</x:v>
      </x:c>
      <x:c r="P34" s="614" t="str">
        <x:v>Track authority, budget, obligation, contract, production, acceptance, delivery, operation and audit as separate states.</x:v>
      </x:c>
      <x:c r="Q34" s="614" t="str">
        <x:v>Active</x:v>
      </x:c>
    </x:row>
    <x:row r="35">
      <x:c r="A35" s="614" t="str">
        <x:v>V31PROC-007</x:v>
      </x:c>
      <x:c r="B35" s="614" t="str">
        <x:v>Defence budgets, procurement &amp; security assistance</x:v>
      </x:c>
      <x:c r="C35" s="614" t="str">
        <x:v>Partner and recipient governments</x:v>
      </x:c>
      <x:c r="D35" s="614" t="str">
        <x:v>Security-assistance implementing agencies</x:v>
      </x:c>
      <x:c r="E35" s="614" t="str">
        <x:v>accept Letters of Offer and Acceptance administered by</x:v>
      </x:c>
      <x:c r="F35" s="614" t="str">
        <x:v>INS-1315</x:v>
      </x:c>
      <x:c r="G35" s="614" t="str">
        <x:v>FMS acceptance</x:v>
      </x:c>
      <x:c r="H35" s="614" t="str">
        <x:v>New authority, capability, access, restriction, protection or loss-allocation state affecting US implementing agencies</x:v>
      </x:c>
      <x:c r="I35" s="614" t="str">
        <x:v>MECH-1097 — Budget-to-obligation conversion</x:v>
      </x:c>
      <x:c r="J35" s="614" t="str">
        <x:v>Fiscal allocation; Procurement; Industrial policy; Foreign assistance; Oversight</x:v>
      </x:c>
      <x:c r="K35" s="614" t="str">
        <x:v>E1</x:v>
      </x:c>
      <x:c r="L35" s="614" t="str">
        <x:v>Very high</x:v>
      </x:c>
      <x:c r="M35" s="614" t="str">
        <x:v>SRC-1636; SRC-1639</x:v>
      </x:c>
      <x:c r="N35" s="614" t="str">
        <x:v>The cited primary or authoritative material documents that Foreign Military Sales recipient governments accept Letters of Offer and Acceptance administered by US implementing agencies through the defined instrument or institutional process.</x:v>
      </x:c>
      <x:c r="O35" s="614" t="str">
        <x:v>Authorization, appropriation, notification, award or announced value does not establish final expenditure, production, delivery, readiness, lawful use or strategic effect.</x:v>
      </x:c>
      <x:c r="P35" s="614" t="str">
        <x:v>Track authority, budget, obligation, contract, production, acceptance, delivery, operation and audit as separate states.</x:v>
      </x:c>
      <x:c r="Q35" s="614" t="str">
        <x:v>Active</x:v>
      </x:c>
    </x:row>
    <x:row r="36">
      <x:c r="A36" s="614" t="str">
        <x:v>V31PROC-008</x:v>
      </x:c>
      <x:c r="B36" s="614" t="str">
        <x:v>Defence budgets, procurement &amp; security assistance</x:v>
      </x:c>
      <x:c r="C36" s="614" t="str">
        <x:v>United States Congress</x:v>
      </x:c>
      <x:c r="D36" s="614" t="str">
        <x:v>Partner and recipient governments</x:v>
      </x:c>
      <x:c r="E36" s="614" t="str">
        <x:v>receives statutory notifications concerning sales to</x:v>
      </x:c>
      <x:c r="F36" s="614" t="str">
        <x:v>INS-1316</x:v>
      </x:c>
      <x:c r="G36" s="614" t="str">
        <x:v>Congressional arms-sale notification</x:v>
      </x:c>
      <x:c r="H36" s="614" t="str">
        <x:v>New authority, capability, access, restriction, protection or loss-allocation state affecting Proposed major arms-sale recipients</x:v>
      </x:c>
      <x:c r="I36" s="614" t="str">
        <x:v>MECH-1098 — Procurement selection and award</x:v>
      </x:c>
      <x:c r="J36" s="614" t="str">
        <x:v>Fiscal allocation; Procurement; Industrial policy; Foreign assistance; Oversight</x:v>
      </x:c>
      <x:c r="K36" s="614" t="str">
        <x:v>E2</x:v>
      </x:c>
      <x:c r="L36" s="614" t="str">
        <x:v>High</x:v>
      </x:c>
      <x:c r="M36" s="614" t="str">
        <x:v>SRC-1637; SRC-1640</x:v>
      </x:c>
      <x:c r="N36" s="614" t="str">
        <x:v>The cited primary or authoritative material documents that United States Congress receives statutory notifications concerning sales to Proposed major arms-sale recipients through the defined instrument or institutional process.</x:v>
      </x:c>
      <x:c r="O36" s="614" t="str">
        <x:v>Authorization, appropriation, notification, award or announced value does not establish final expenditure, production, delivery, readiness, lawful use or strategic effect.</x:v>
      </x:c>
      <x:c r="P36" s="614" t="str">
        <x:v>Track authority, budget, obligation, contract, production, acceptance, delivery, operation and audit as separate states.</x:v>
      </x:c>
      <x:c r="Q36" s="614" t="str">
        <x:v>Active</x:v>
      </x:c>
    </x:row>
    <x:row r="37">
      <x:c r="A37" s="614" t="str">
        <x:v>V31PROC-009</x:v>
      </x:c>
      <x:c r="B37" s="614" t="str">
        <x:v>Defence budgets, procurement &amp; security assistance</x:v>
      </x:c>
      <x:c r="C37" s="614" t="str">
        <x:v>Security-assistance authorities</x:v>
      </x:c>
      <x:c r="D37" s="614" t="str">
        <x:v>Defence ministries</x:v>
      </x:c>
      <x:c r="E37" s="614" t="str">
        <x:v>provide grant or loan financing supporting procurement by</x:v>
      </x:c>
      <x:c r="F37" s="614" t="str">
        <x:v>INS-1309</x:v>
      </x:c>
      <x:c r="G37" s="614" t="str">
        <x:v>Foreign Military Financing</x:v>
      </x:c>
      <x:c r="H37" s="614" t="str">
        <x:v>New authority, capability, access, restriction, protection or loss-allocation state affecting Partner defence ministries</x:v>
      </x:c>
      <x:c r="I37" s="614" t="str">
        <x:v>MECH-1099 — Security-assistance case formation</x:v>
      </x:c>
      <x:c r="J37" s="614" t="str">
        <x:v>Fiscal allocation; Procurement; Industrial policy; Foreign assistance; Oversight</x:v>
      </x:c>
      <x:c r="K37" s="614" t="str">
        <x:v>E1</x:v>
      </x:c>
      <x:c r="L37" s="614" t="str">
        <x:v>Very high</x:v>
      </x:c>
      <x:c r="M37" s="614" t="str">
        <x:v>SRC-1638; SRC-1641</x:v>
      </x:c>
      <x:c r="N37" s="614" t="str">
        <x:v>The cited primary or authoritative material documents that Foreign Military Financing authorities provide grant or loan financing supporting procurement by Partner defence ministries through the defined instrument or institutional process.</x:v>
      </x:c>
      <x:c r="O37" s="614" t="str">
        <x:v>Authorization, appropriation, notification, award or announced value does not establish final expenditure, production, delivery, readiness, lawful use or strategic effect.</x:v>
      </x:c>
      <x:c r="P37" s="614" t="str">
        <x:v>Track authority, budget, obligation, contract, production, acceptance, delivery, operation and audit as separate states.</x:v>
      </x:c>
      <x:c r="Q37" s="614" t="str">
        <x:v>Active</x:v>
      </x:c>
    </x:row>
    <x:row r="38">
      <x:c r="A38" s="614" t="str">
        <x:v>V31PROC-010</x:v>
      </x:c>
      <x:c r="B38" s="614" t="str">
        <x:v>Defence budgets, procurement &amp; security assistance</x:v>
      </x:c>
      <x:c r="C38" s="614" t="str">
        <x:v>Military training and advisory commands</x:v>
      </x:c>
      <x:c r="D38" s="614" t="str">
        <x:v>Partner and foreign armed forces</x:v>
      </x:c>
      <x:c r="E38" s="614" t="str">
        <x:v>deliver professional education and operational training to</x:v>
      </x:c>
      <x:c r="F38" s="614" t="str">
        <x:v>INS-1310</x:v>
      </x:c>
      <x:c r="G38" s="614" t="str">
        <x:v>Security training programme</x:v>
      </x:c>
      <x:c r="H38" s="614" t="str">
        <x:v>New authority, capability, access, restriction, protection or loss-allocation state affecting Partner armed forces</x:v>
      </x:c>
      <x:c r="I38" s="614" t="str">
        <x:v>MECH-1100 — Training and institutional-capacity transfer</x:v>
      </x:c>
      <x:c r="J38" s="614" t="str">
        <x:v>Fiscal allocation; Procurement; Industrial policy; Foreign assistance; Oversight</x:v>
      </x:c>
      <x:c r="K38" s="614" t="str">
        <x:v>E1</x:v>
      </x:c>
      <x:c r="L38" s="614" t="str">
        <x:v>Very high</x:v>
      </x:c>
      <x:c r="M38" s="614" t="str">
        <x:v>SRC-1639; SRC-1642</x:v>
      </x:c>
      <x:c r="N38" s="614" t="str">
        <x:v>The cited primary or authoritative material documents that Military training commands deliver professional education and operational training to Partner armed forces through the defined instrument or institutional process.</x:v>
      </x:c>
      <x:c r="O38" s="614" t="str">
        <x:v>Authorization, appropriation, notification, award or announced value does not establish final expenditure, production, delivery, readiness, lawful use or strategic effect.</x:v>
      </x:c>
      <x:c r="P38" s="614" t="str">
        <x:v>Track authority, budget, obligation, contract, production, acceptance, delivery, operation and audit as separate states.</x:v>
      </x:c>
      <x:c r="Q38" s="614" t="str">
        <x:v>Active</x:v>
      </x:c>
    </x:row>
    <x:row r="39">
      <x:c r="A39" s="614" t="str">
        <x:v>V31PROC-011</x:v>
      </x:c>
      <x:c r="B39" s="614" t="str">
        <x:v>Defence budgets, procurement &amp; security assistance</x:v>
      </x:c>
      <x:c r="C39" s="614" t="str">
        <x:v>Security-assistance vetting authorities</x:v>
      </x:c>
      <x:c r="D39" s="614" t="str">
        <x:v>Partner and foreign armed forces</x:v>
      </x:c>
      <x:c r="E39" s="614" t="str">
        <x:v>screen eligibility for assistance received by</x:v>
      </x:c>
      <x:c r="F39" s="614" t="str">
        <x:v>INS-1311</x:v>
      </x:c>
      <x:c r="G39" s="614" t="str">
        <x:v>Unit-level assistance vetting</x:v>
      </x:c>
      <x:c r="H39" s="614" t="str">
        <x:v>New authority, capability, access, restriction, protection or loss-allocation state affecting Foreign security units</x:v>
      </x:c>
      <x:c r="I39" s="614" t="str">
        <x:v>MECH-1101 — Human-rights eligibility screening</x:v>
      </x:c>
      <x:c r="J39" s="614" t="str">
        <x:v>Fiscal allocation; Procurement; Industrial policy; Foreign assistance; Oversight</x:v>
      </x:c>
      <x:c r="K39" s="614" t="str">
        <x:v>E1</x:v>
      </x:c>
      <x:c r="L39" s="614" t="str">
        <x:v>Very high</x:v>
      </x:c>
      <x:c r="M39" s="614" t="str">
        <x:v>SRC-1640; SRC-1643</x:v>
      </x:c>
      <x:c r="N39" s="614" t="str">
        <x:v>The cited primary or authoritative material documents that Human-rights vetting authorities screen eligibility for assistance received by Foreign security units through the defined instrument or institutional process.</x:v>
      </x:c>
      <x:c r="O39" s="614" t="str">
        <x:v>Authorization, appropriation, notification, award or announced value does not establish final expenditure, production, delivery, readiness, lawful use or strategic effect.</x:v>
      </x:c>
      <x:c r="P39" s="614" t="str">
        <x:v>Track authority, budget, obligation, contract, production, acceptance, delivery, operation and audit as separate states.</x:v>
      </x:c>
      <x:c r="Q39" s="614" t="str">
        <x:v>Active</x:v>
      </x:c>
    </x:row>
    <x:row r="40">
      <x:c r="A40" s="614" t="str">
        <x:v>V31PROC-012</x:v>
      </x:c>
      <x:c r="B40" s="614" t="str">
        <x:v>Defence budgets, procurement &amp; security assistance</x:v>
      </x:c>
      <x:c r="C40" s="614" t="str">
        <x:v>Public audit and oversight institutions</x:v>
      </x:c>
      <x:c r="D40" s="614" t="str">
        <x:v>Defence ministries</x:v>
      </x:c>
      <x:c r="E40" s="614" t="str">
        <x:v>audit expenditure, controls and performance of</x:v>
      </x:c>
      <x:c r="F40" s="614" t="str">
        <x:v>INS-1312</x:v>
      </x:c>
      <x:c r="G40" s="614" t="str">
        <x:v>Defence audit</x:v>
      </x:c>
      <x:c r="H40" s="614" t="str">
        <x:v>New authority, capability, access, restriction, protection or loss-allocation state affecting Defence ministries</x:v>
      </x:c>
      <x:c r="I40" s="614" t="str">
        <x:v>MECH-1102 — Audit and expenditure accountability</x:v>
      </x:c>
      <x:c r="J40" s="614" t="str">
        <x:v>Fiscal allocation; Procurement; Industrial policy; Foreign assistance; Oversight</x:v>
      </x:c>
      <x:c r="K40" s="614" t="str">
        <x:v>E1</x:v>
      </x:c>
      <x:c r="L40" s="614" t="str">
        <x:v>Very high</x:v>
      </x:c>
      <x:c r="M40" s="614" t="str">
        <x:v>SRC-1641; SRC-1644</x:v>
      </x:c>
      <x:c r="N40" s="614" t="str">
        <x:v>The cited primary or authoritative material documents that Supreme audit institutions audit expenditure, controls and performance of Defence ministries through the defined instrument or institutional process.</x:v>
      </x:c>
      <x:c r="O40" s="614" t="str">
        <x:v>Authorization, appropriation, notification, award or announced value does not establish final expenditure, production, delivery, readiness, lawful use or strategic effect.</x:v>
      </x:c>
      <x:c r="P40" s="614" t="str">
        <x:v>Track authority, budget, obligation, contract, production, acceptance, delivery, operation and audit as separate states.</x:v>
      </x:c>
      <x:c r="Q40" s="614" t="str">
        <x:v>Active</x:v>
      </x:c>
    </x:row>
    <x:row r="41">
      <x:c r="A41" s="614" t="str">
        <x:v>V31PROC-013</x:v>
      </x:c>
      <x:c r="B41" s="614" t="str">
        <x:v>Defence budgets, procurement &amp; security assistance</x:v>
      </x:c>
      <x:c r="C41" s="614" t="str">
        <x:v>Public taxpayers and social budgets</x:v>
      </x:c>
      <x:c r="D41" s="614" t="str">
        <x:v>Defence ministries</x:v>
      </x:c>
      <x:c r="E41" s="614" t="str">
        <x:v>bear opportunity cost and fiscal incidence of spending allocated to</x:v>
      </x:c>
      <x:c r="F41" s="614" t="str">
        <x:v>INS-1313</x:v>
      </x:c>
      <x:c r="G41" s="614" t="str">
        <x:v>Defence fiscal-incidence inference</x:v>
      </x:c>
      <x:c r="H41" s="614" t="str">
        <x:v>New authority, capability, access, restriction, protection or loss-allocation state affecting National defence establishments</x:v>
      </x:c>
      <x:c r="I41" s="614" t="str">
        <x:v>MECH-1097 — Budget-to-obligation conversion</x:v>
      </x:c>
      <x:c r="J41" s="614" t="str">
        <x:v>Fiscal allocation; Procurement; Industrial policy; Foreign assistance; Oversight</x:v>
      </x:c>
      <x:c r="K41" s="614" t="str">
        <x:v>E1</x:v>
      </x:c>
      <x:c r="L41" s="614" t="str">
        <x:v>Very high</x:v>
      </x:c>
      <x:c r="M41" s="614" t="str">
        <x:v>SRC-1642; SRC-1645</x:v>
      </x:c>
      <x:c r="N41" s="614" t="str">
        <x:v>The cited primary or authoritative material documents that Taxpayers and public budget beneficiaries bear opportunity cost and fiscal incidence of spending allocated to National defence establishments through the defined instrument or institutional process.</x:v>
      </x:c>
      <x:c r="O41" s="614" t="str">
        <x:v>Authorization, appropriation, notification, award or announced value does not establish final expenditure, production, delivery, readiness, lawful use or strategic effect.</x:v>
      </x:c>
      <x:c r="P41" s="614" t="str">
        <x:v>Track authority, budget, obligation, contract, production, acceptance, delivery, operation and audit as separate states.</x:v>
      </x:c>
      <x:c r="Q41" s="614" t="str">
        <x:v>Active</x:v>
      </x:c>
    </x:row>
    <x:row r="42">
      <x:c r="A42" s="614" t="str">
        <x:v>V31PROC-014</x:v>
      </x:c>
      <x:c r="B42" s="614" t="str">
        <x:v>Defence budgets, procurement &amp; security assistance</x:v>
      </x:c>
      <x:c r="C42" s="614" t="str">
        <x:v>Security-assistance authorities</x:v>
      </x:c>
      <x:c r="D42" s="614" t="str">
        <x:v>Partner-state political institutions</x:v>
      </x:c>
      <x:c r="E42" s="614" t="str">
        <x:v>may alter bargaining capacity and institutional incentives of</x:v>
      </x:c>
      <x:c r="F42" s="614" t="str">
        <x:v>INS-1314</x:v>
      </x:c>
      <x:c r="G42" s="614" t="str">
        <x:v>Security-assistance structural inference</x:v>
      </x:c>
      <x:c r="H42" s="614" t="str">
        <x:v>New authority, capability, access, restriction, protection or loss-allocation state affecting Recipient-state political institutions</x:v>
      </x:c>
      <x:c r="I42" s="614" t="str">
        <x:v>MECH-1098 — Procurement selection and award</x:v>
      </x:c>
      <x:c r="J42" s="614" t="str">
        <x:v>Fiscal allocation; Procurement; Industrial policy; Foreign assistance; Oversight</x:v>
      </x:c>
      <x:c r="K42" s="614" t="str">
        <x:v>S1</x:v>
      </x:c>
      <x:c r="L42" s="614" t="str">
        <x:v>Moderate</x:v>
      </x:c>
      <x:c r="M42" s="614" t="str">
        <x:v>SRC-1643; SRC-1646</x:v>
      </x:c>
      <x:c r="N42" s="614" t="str">
        <x:v>The documented system supports the structural inference that Security-assistance providers may alter bargaining capacity and institutional incentives of Recipient-state political institutions, subject to the stated caveat and case-level verification.</x:v>
      </x:c>
      <x:c r="O42" s="614" t="str">
        <x:v>Authorization, appropriation, notification, award or announced value does not establish final expenditure, production, delivery, readiness, lawful use or strategic effect.</x:v>
      </x:c>
      <x:c r="P42" s="614" t="str">
        <x:v>Track authority, budget, obligation, contract, production, acceptance, delivery, operation and audit as separate states.</x:v>
      </x:c>
      <x:c r="Q42" s="614" t="str">
        <x:v>Active</x:v>
      </x:c>
    </x:row>
    <x:row r="43">
      <x:c r="A43" s="614" t="str">
        <x:v>V31ARMS-001</x:v>
      </x:c>
      <x:c r="B43" s="614" t="str">
        <x:v>Arms transfers, export control, diversion &amp; end use</x:v>
      </x:c>
      <x:c r="C43" s="614" t="str">
        <x:v>National arms-export control authorities</x:v>
      </x:c>
      <x:c r="D43" s="614" t="str">
        <x:v>Licensed defence exporters</x:v>
      </x:c>
      <x:c r="E43" s="614" t="str">
        <x:v>authorize or deny exports proposed by</x:v>
      </x:c>
      <x:c r="F43" s="614" t="str">
        <x:v>INS-1317</x:v>
      </x:c>
      <x:c r="G43" s="614" t="str">
        <x:v>National arms-export licence</x:v>
      </x:c>
      <x:c r="H43" s="614" t="str">
        <x:v>New authority, capability, access, restriction, protection or loss-allocation state affecting Licensed defence exporters</x:v>
      </x:c>
      <x:c r="I43" s="614" t="str">
        <x:v>MECH-1103 — Export-risk classification</x:v>
      </x:c>
      <x:c r="J43" s="614" t="str">
        <x:v>Licensing; Trade control; Custody; Monitoring; Sanctions</x:v>
      </x:c>
      <x:c r="K43" s="614" t="str">
        <x:v>E1</x:v>
      </x:c>
      <x:c r="L43" s="614" t="str">
        <x:v>Very high</x:v>
      </x:c>
      <x:c r="M43" s="614" t="str">
        <x:v>SRC-1638; SRC-1641</x:v>
      </x:c>
      <x:c r="N43" s="614" t="str">
        <x:v>The cited primary or authoritative material documents that National arms-export control authorities authorize or deny exports proposed by Licensed defence exporters through the defined instrument or institutional process.</x:v>
      </x:c>
      <x:c r="O43" s="614" t="str">
        <x:v>Sale approval, export licence, shipment or end-use certificate does not establish physical delivery, continuing custody, lawful use, operational control or absence of diversion.</x:v>
      </x:c>
      <x:c r="P43" s="614" t="str">
        <x:v>Notification, authorization, customs release, shipment, acceptance, end use, storage, retransfer and monitoring require separate records.</x:v>
      </x:c>
      <x:c r="Q43" s="614" t="str">
        <x:v>Active</x:v>
      </x:c>
    </x:row>
    <x:row r="44">
      <x:c r="A44" s="614" t="str">
        <x:v>V31ARMS-002</x:v>
      </x:c>
      <x:c r="B44" s="614" t="str">
        <x:v>Arms transfers, export control, diversion &amp; end use</x:v>
      </x:c>
      <x:c r="C44" s="614" t="str">
        <x:v>Licensed defence exporters</x:v>
      </x:c>
      <x:c r="D44" s="614" t="str">
        <x:v>Partner and recipient governments</x:v>
      </x:c>
      <x:c r="E44" s="614" t="str">
        <x:v>contract to transfer controlled defence articles or services to</x:v>
      </x:c>
      <x:c r="F44" s="614" t="str">
        <x:v>INS-1318</x:v>
      </x:c>
      <x:c r="G44" s="614" t="str">
        <x:v>Commercial defence export contract</x:v>
      </x:c>
      <x:c r="H44" s="614" t="str">
        <x:v>New authority, capability, access, restriction, protection or loss-allocation state affecting Importing governments</x:v>
      </x:c>
      <x:c r="I44" s="614" t="str">
        <x:v>MECH-1104 — Licence and customs release</x:v>
      </x:c>
      <x:c r="J44" s="614" t="str">
        <x:v>Licensing; Trade control; Custody; Monitoring; Sanctions</x:v>
      </x:c>
      <x:c r="K44" s="614" t="str">
        <x:v>E2</x:v>
      </x:c>
      <x:c r="L44" s="614" t="str">
        <x:v>High</x:v>
      </x:c>
      <x:c r="M44" s="614" t="str">
        <x:v>SRC-1639; SRC-1642</x:v>
      </x:c>
      <x:c r="N44" s="614" t="str">
        <x:v>The cited primary or authoritative material documents that Licensed defence exporters contract to transfer controlled defence articles or services to Importing governments through the defined instrument or institutional process.</x:v>
      </x:c>
      <x:c r="O44" s="614" t="str">
        <x:v>Sale approval, export licence, shipment or end-use certificate does not establish physical delivery, continuing custody, lawful use, operational control or absence of diversion.</x:v>
      </x:c>
      <x:c r="P44" s="614" t="str">
        <x:v>Notification, authorization, customs release, shipment, acceptance, end use, storage, retransfer and monitoring require separate records.</x:v>
      </x:c>
      <x:c r="Q44" s="614" t="str">
        <x:v>Active</x:v>
      </x:c>
    </x:row>
    <x:row r="45">
      <x:c r="A45" s="614" t="str">
        <x:v>V31ARMS-003</x:v>
      </x:c>
      <x:c r="B45" s="614" t="str">
        <x:v>Arms transfers, export control, diversion &amp; end use</x:v>
      </x:c>
      <x:c r="C45" s="614" t="str">
        <x:v>Partner and recipient governments</x:v>
      </x:c>
      <x:c r="D45" s="614" t="str">
        <x:v>National arms-export control authorities</x:v>
      </x:c>
      <x:c r="E45" s="614" t="str">
        <x:v>provide end-user and end-use assurances to</x:v>
      </x:c>
      <x:c r="F45" s="614" t="str">
        <x:v>INS-1319</x:v>
      </x:c>
      <x:c r="G45" s="614" t="str">
        <x:v>End-user certificate</x:v>
      </x:c>
      <x:c r="H45" s="614" t="str">
        <x:v>New authority, capability, access, restriction, protection or loss-allocation state affecting National arms-export control authorities</x:v>
      </x:c>
      <x:c r="I45" s="614" t="str">
        <x:v>MECH-1105 — End-user assurance</x:v>
      </x:c>
      <x:c r="J45" s="614" t="str">
        <x:v>Licensing; Trade control; Custody; Monitoring; Sanctions</x:v>
      </x:c>
      <x:c r="K45" s="614" t="str">
        <x:v>E1</x:v>
      </x:c>
      <x:c r="L45" s="614" t="str">
        <x:v>Very high</x:v>
      </x:c>
      <x:c r="M45" s="614" t="str">
        <x:v>SRC-1640; SRC-1643</x:v>
      </x:c>
      <x:c r="N45" s="614" t="str">
        <x:v>The cited primary or authoritative material documents that Importing governments provide end-user and end-use assurances to National arms-export control authorities through the defined instrument or institutional process.</x:v>
      </x:c>
      <x:c r="O45" s="614" t="str">
        <x:v>Sale approval, export licence, shipment or end-use certificate does not establish physical delivery, continuing custody, lawful use, operational control or absence of diversion.</x:v>
      </x:c>
      <x:c r="P45" s="614" t="str">
        <x:v>Notification, authorization, customs release, shipment, acceptance, end use, storage, retransfer and monitoring require separate records.</x:v>
      </x:c>
      <x:c r="Q45" s="614" t="str">
        <x:v>Active</x:v>
      </x:c>
    </x:row>
    <x:row r="46">
      <x:c r="A46" s="614" t="str">
        <x:v>V31ARMS-004</x:v>
      </x:c>
      <x:c r="B46" s="614" t="str">
        <x:v>Arms transfers, export control, diversion &amp; end use</x:v>
      </x:c>
      <x:c r="C46" s="614" t="str">
        <x:v>Customs and border authorities</x:v>
      </x:c>
      <x:c r="D46" s="614" t="str">
        <x:v>Licensed defence exporters</x:v>
      </x:c>
      <x:c r="E46" s="614" t="str">
        <x:v>release or detain controlled shipments presented by</x:v>
      </x:c>
      <x:c r="F46" s="614" t="str">
        <x:v>INS-1320</x:v>
      </x:c>
      <x:c r="G46" s="614" t="str">
        <x:v>Customs export control</x:v>
      </x:c>
      <x:c r="H46" s="614" t="str">
        <x:v>New authority, capability, access, restriction, protection or loss-allocation state affecting Licensed defence exporters</x:v>
      </x:c>
      <x:c r="I46" s="614" t="str">
        <x:v>MECH-1106 — Post-shipment monitoring</x:v>
      </x:c>
      <x:c r="J46" s="614" t="str">
        <x:v>Licensing; Trade control; Custody; Monitoring; Sanctions</x:v>
      </x:c>
      <x:c r="K46" s="614" t="str">
        <x:v>E1</x:v>
      </x:c>
      <x:c r="L46" s="614" t="str">
        <x:v>Very high</x:v>
      </x:c>
      <x:c r="M46" s="614" t="str">
        <x:v>SRC-1641; SRC-1644</x:v>
      </x:c>
      <x:c r="N46" s="614" t="str">
        <x:v>The cited primary or authoritative material documents that Customs and border authorities release or detain controlled shipments presented by Licensed defence exporters through the defined instrument or institutional process.</x:v>
      </x:c>
      <x:c r="O46" s="614" t="str">
        <x:v>Sale approval, export licence, shipment or end-use certificate does not establish physical delivery, continuing custody, lawful use, operational control or absence of diversion.</x:v>
      </x:c>
      <x:c r="P46" s="614" t="str">
        <x:v>Notification, authorization, customs release, shipment, acceptance, end use, storage, retransfer and monitoring require separate records.</x:v>
      </x:c>
      <x:c r="Q46" s="614" t="str">
        <x:v>Active</x:v>
      </x:c>
    </x:row>
    <x:row r="47">
      <x:c r="A47" s="614" t="str">
        <x:v>V31ARMS-005</x:v>
      </x:c>
      <x:c r="B47" s="614" t="str">
        <x:v>Arms transfers, export control, diversion &amp; end use</x:v>
      </x:c>
      <x:c r="C47" s="614" t="str">
        <x:v>Strategic logistics and transport operators</x:v>
      </x:c>
      <x:c r="D47" s="614" t="str">
        <x:v>Partner and recipient governments</x:v>
      </x:c>
      <x:c r="E47" s="614" t="str">
        <x:v>transport licensed defence shipments to</x:v>
      </x:c>
      <x:c r="F47" s="614" t="str">
        <x:v>INS-1321</x:v>
      </x:c>
      <x:c r="G47" s="614" t="str">
        <x:v>Controlled defence shipment</x:v>
      </x:c>
      <x:c r="H47" s="614" t="str">
        <x:v>New authority, capability, access, restriction, protection or loss-allocation state affecting Importing governments</x:v>
      </x:c>
      <x:c r="I47" s="614" t="str">
        <x:v>MECH-1107 — Diversion detection and response</x:v>
      </x:c>
      <x:c r="J47" s="614" t="str">
        <x:v>Licensing; Trade control; Custody; Monitoring; Sanctions</x:v>
      </x:c>
      <x:c r="K47" s="614" t="str">
        <x:v>E2</x:v>
      </x:c>
      <x:c r="L47" s="614" t="str">
        <x:v>High</x:v>
      </x:c>
      <x:c r="M47" s="614" t="str">
        <x:v>SRC-1642; SRC-1645</x:v>
      </x:c>
      <x:c r="N47" s="614" t="str">
        <x:v>The cited primary or authoritative material documents that Freight carriers and defence logistics firms transport licensed defence shipments to Importing governments through the defined instrument or institutional process.</x:v>
      </x:c>
      <x:c r="O47" s="614" t="str">
        <x:v>Sale approval, export licence, shipment or end-use certificate does not establish physical delivery, continuing custody, lawful use, operational control or absence of diversion.</x:v>
      </x:c>
      <x:c r="P47" s="614" t="str">
        <x:v>Notification, authorization, customs release, shipment, acceptance, end use, storage, retransfer and monitoring require separate records.</x:v>
      </x:c>
      <x:c r="Q47" s="614" t="str">
        <x:v>Active</x:v>
      </x:c>
    </x:row>
    <x:row r="48">
      <x:c r="A48" s="614" t="str">
        <x:v>V31ARMS-006</x:v>
      </x:c>
      <x:c r="B48" s="614" t="str">
        <x:v>Arms transfers, export control, diversion &amp; end use</x:v>
      </x:c>
      <x:c r="C48" s="614" t="str">
        <x:v>Registered arms brokers</x:v>
      </x:c>
      <x:c r="D48" s="614" t="str">
        <x:v>Arms-transfer parties</x:v>
      </x:c>
      <x:c r="E48" s="614" t="str">
        <x:v>intermediate proposed transfers between</x:v>
      </x:c>
      <x:c r="F48" s="614" t="str">
        <x:v>INS-1322</x:v>
      </x:c>
      <x:c r="G48" s="614" t="str">
        <x:v>Arms-brokering authorization</x:v>
      </x:c>
      <x:c r="H48" s="614" t="str">
        <x:v>New authority, capability, access, restriction, protection or loss-allocation state affecting Exporters and importing governments</x:v>
      </x:c>
      <x:c r="I48" s="614" t="str">
        <x:v>MECH-1108 — Embargo authorization and exception</x:v>
      </x:c>
      <x:c r="J48" s="614" t="str">
        <x:v>Licensing; Trade control; Custody; Monitoring; Sanctions</x:v>
      </x:c>
      <x:c r="K48" s="614" t="str">
        <x:v>E1</x:v>
      </x:c>
      <x:c r="L48" s="614" t="str">
        <x:v>Very high</x:v>
      </x:c>
      <x:c r="M48" s="614" t="str">
        <x:v>SRC-1643; SRC-1646</x:v>
      </x:c>
      <x:c r="N48" s="614" t="str">
        <x:v>The cited primary or authoritative material documents that Registered arms brokers intermediate proposed transfers between Exporters and importing governments through the defined instrument or institutional process.</x:v>
      </x:c>
      <x:c r="O48" s="614" t="str">
        <x:v>Sale approval, export licence, shipment or end-use certificate does not establish physical delivery, continuing custody, lawful use, operational control or absence of diversion.</x:v>
      </x:c>
      <x:c r="P48" s="614" t="str">
        <x:v>Notification, authorization, customs release, shipment, acceptance, end use, storage, retransfer and monitoring require separate records.</x:v>
      </x:c>
      <x:c r="Q48" s="614" t="str">
        <x:v>Active</x:v>
      </x:c>
    </x:row>
    <x:row r="49">
      <x:c r="A49" s="614" t="str">
        <x:v>V31ARMS-007</x:v>
      </x:c>
      <x:c r="B49" s="614" t="str">
        <x:v>Arms transfers, export control, diversion &amp; end use</x:v>
      </x:c>
      <x:c r="C49" s="614" t="str">
        <x:v>Arms Trade Treaty states parties</x:v>
      </x:c>
      <x:c r="D49" s="614" t="str">
        <x:v>Proposed arms transfers</x:v>
      </x:c>
      <x:c r="E49" s="614" t="str">
        <x:v>assess prohibited uses, serious risks and diversion concerning</x:v>
      </x:c>
      <x:c r="F49" s="614" t="str">
        <x:v>INS-1323</x:v>
      </x:c>
      <x:c r="G49" s="614" t="str">
        <x:v>ATT export assessment</x:v>
      </x:c>
      <x:c r="H49" s="614" t="str">
        <x:v>New authority, capability, access, restriction, protection or loss-allocation state affecting Proposed conventional-arms exports</x:v>
      </x:c>
      <x:c r="I49" s="614" t="str">
        <x:v>MECH-1103 — Export-risk classification</x:v>
      </x:c>
      <x:c r="J49" s="614" t="str">
        <x:v>Licensing; Trade control; Custody; Monitoring; Sanctions</x:v>
      </x:c>
      <x:c r="K49" s="614" t="str">
        <x:v>E1</x:v>
      </x:c>
      <x:c r="L49" s="614" t="str">
        <x:v>Very high</x:v>
      </x:c>
      <x:c r="M49" s="614" t="str">
        <x:v>SRC-1644; SRC-1647</x:v>
      </x:c>
      <x:c r="N49" s="614" t="str">
        <x:v>The cited primary or authoritative material documents that Arms Trade Treaty states parties assess prohibited uses, serious risks and diversion concerning Proposed conventional-arms exports through the defined instrument or institutional process.</x:v>
      </x:c>
      <x:c r="O49" s="614" t="str">
        <x:v>Sale approval, export licence, shipment or end-use certificate does not establish physical delivery, continuing custody, lawful use, operational control or absence of diversion.</x:v>
      </x:c>
      <x:c r="P49" s="614" t="str">
        <x:v>Notification, authorization, customs release, shipment, acceptance, end use, storage, retransfer and monitoring require separate records.</x:v>
      </x:c>
      <x:c r="Q49" s="614" t="str">
        <x:v>Active</x:v>
      </x:c>
    </x:row>
    <x:row r="50">
      <x:c r="A50" s="614" t="str">
        <x:v>V31ARMS-008</x:v>
      </x:c>
      <x:c r="B50" s="614" t="str">
        <x:v>Arms transfers, export control, diversion &amp; end use</x:v>
      </x:c>
      <x:c r="C50" s="614" t="str">
        <x:v>Arms Trade Treaty Secretariat</x:v>
      </x:c>
      <x:c r="D50" s="614" t="str">
        <x:v>Arms Trade Treaty states parties</x:v>
      </x:c>
      <x:c r="E50" s="614" t="str">
        <x:v>receives implementation and transfer reports from</x:v>
      </x:c>
      <x:c r="F50" s="614" t="str">
        <x:v>INS-1324</x:v>
      </x:c>
      <x:c r="G50" s="614" t="str">
        <x:v>ATT reporting system</x:v>
      </x:c>
      <x:c r="H50" s="614" t="str">
        <x:v>New authority, capability, access, restriction, protection or loss-allocation state affecting Arms Trade Treaty states parties</x:v>
      </x:c>
      <x:c r="I50" s="614" t="str">
        <x:v>MECH-1104 — Licence and customs release</x:v>
      </x:c>
      <x:c r="J50" s="614" t="str">
        <x:v>Licensing; Trade control; Custody; Monitoring; Sanctions</x:v>
      </x:c>
      <x:c r="K50" s="614" t="str">
        <x:v>E2</x:v>
      </x:c>
      <x:c r="L50" s="614" t="str">
        <x:v>High</x:v>
      </x:c>
      <x:c r="M50" s="614" t="str">
        <x:v>SRC-1645; SRC-1638</x:v>
      </x:c>
      <x:c r="N50" s="614" t="str">
        <x:v>The cited primary or authoritative material documents that Arms Trade Treaty Secretariat receives implementation and transfer reports from Arms Trade Treaty states parties through the defined instrument or institutional process.</x:v>
      </x:c>
      <x:c r="O50" s="614" t="str">
        <x:v>Sale approval, export licence, shipment or end-use certificate does not establish physical delivery, continuing custody, lawful use, operational control or absence of diversion.</x:v>
      </x:c>
      <x:c r="P50" s="614" t="str">
        <x:v>Notification, authorization, customs release, shipment, acceptance, end use, storage, retransfer and monitoring require separate records.</x:v>
      </x:c>
      <x:c r="Q50" s="614" t="str">
        <x:v>Active</x:v>
      </x:c>
    </x:row>
    <x:row r="51">
      <x:c r="A51" s="614" t="str">
        <x:v>V31ARMS-009</x:v>
      </x:c>
      <x:c r="B51" s="614" t="str">
        <x:v>Arms transfers, export control, diversion &amp; end use</x:v>
      </x:c>
      <x:c r="C51" s="614" t="str">
        <x:v>US Directorate of Defense Trade Controls</x:v>
      </x:c>
      <x:c r="D51" s="614" t="str">
        <x:v>Arms-transfer parties</x:v>
      </x:c>
      <x:c r="E51" s="614" t="str">
        <x:v>conducts Blue Lantern checks concerning</x:v>
      </x:c>
      <x:c r="F51" s="614" t="str">
        <x:v>INS-1317</x:v>
      </x:c>
      <x:c r="G51" s="614" t="str">
        <x:v>Commercial end-use monitoring</x:v>
      </x:c>
      <x:c r="H51" s="614" t="str">
        <x:v>New authority, capability, access, restriction, protection or loss-allocation state affecting Commercial defence exporters and foreign end users</x:v>
      </x:c>
      <x:c r="I51" s="614" t="str">
        <x:v>MECH-1105 — End-user assurance</x:v>
      </x:c>
      <x:c r="J51" s="614" t="str">
        <x:v>Licensing; Trade control; Custody; Monitoring; Sanctions</x:v>
      </x:c>
      <x:c r="K51" s="614" t="str">
        <x:v>E1</x:v>
      </x:c>
      <x:c r="L51" s="614" t="str">
        <x:v>Very high</x:v>
      </x:c>
      <x:c r="M51" s="614" t="str">
        <x:v>SRC-1646; SRC-1639</x:v>
      </x:c>
      <x:c r="N51" s="614" t="str">
        <x:v>The cited primary or authoritative material documents that US Directorate of Defense Trade Controls conducts Blue Lantern checks concerning Commercial defence exporters and foreign end users through the defined instrument or institutional process.</x:v>
      </x:c>
      <x:c r="O51" s="614" t="str">
        <x:v>Sale approval, export licence, shipment or end-use certificate does not establish physical delivery, continuing custody, lawful use, operational control or absence of diversion.</x:v>
      </x:c>
      <x:c r="P51" s="614" t="str">
        <x:v>Notification, authorization, customs release, shipment, acceptance, end use, storage, retransfer and monitoring require separate records.</x:v>
      </x:c>
      <x:c r="Q51" s="614" t="str">
        <x:v>Active</x:v>
      </x:c>
    </x:row>
    <x:row r="52">
      <x:c r="A52" s="614" t="str">
        <x:v>V31ARMS-010</x:v>
      </x:c>
      <x:c r="B52" s="614" t="str">
        <x:v>Arms transfers, export control, diversion &amp; end use</x:v>
      </x:c>
      <x:c r="C52" s="614" t="str">
        <x:v>Defense Security Cooperation Agency</x:v>
      </x:c>
      <x:c r="D52" s="614" t="str">
        <x:v>Partner and foreign armed forces</x:v>
      </x:c>
      <x:c r="E52" s="614" t="str">
        <x:v>conducts Golden Sentry monitoring of</x:v>
      </x:c>
      <x:c r="F52" s="614" t="str">
        <x:v>INS-1318</x:v>
      </x:c>
      <x:c r="G52" s="614" t="str">
        <x:v>Government-to-government end-use monitoring</x:v>
      </x:c>
      <x:c r="H52" s="614" t="str">
        <x:v>New authority, capability, access, restriction, protection or loss-allocation state affecting Foreign Military Sales end users</x:v>
      </x:c>
      <x:c r="I52" s="614" t="str">
        <x:v>MECH-1106 — Post-shipment monitoring</x:v>
      </x:c>
      <x:c r="J52" s="614" t="str">
        <x:v>Licensing; Trade control; Custody; Monitoring; Sanctions</x:v>
      </x:c>
      <x:c r="K52" s="614" t="str">
        <x:v>E1</x:v>
      </x:c>
      <x:c r="L52" s="614" t="str">
        <x:v>Very high</x:v>
      </x:c>
      <x:c r="M52" s="614" t="str">
        <x:v>SRC-1647; SRC-1640</x:v>
      </x:c>
      <x:c r="N52" s="614" t="str">
        <x:v>The cited primary or authoritative material documents that Defense Security Cooperation Agency conducts Golden Sentry monitoring of Foreign Military Sales end users through the defined instrument or institutional process.</x:v>
      </x:c>
      <x:c r="O52" s="614" t="str">
        <x:v>Sale approval, export licence, shipment or end-use certificate does not establish physical delivery, continuing custody, lawful use, operational control or absence of diversion.</x:v>
      </x:c>
      <x:c r="P52" s="614" t="str">
        <x:v>Notification, authorization, customs release, shipment, acceptance, end use, storage, retransfer and monitoring require separate records.</x:v>
      </x:c>
      <x:c r="Q52" s="614" t="str">
        <x:v>Active</x:v>
      </x:c>
    </x:row>
    <x:row r="53">
      <x:c r="A53" s="614" t="str">
        <x:v>V31ARMS-011</x:v>
      </x:c>
      <x:c r="B53" s="614" t="str">
        <x:v>Arms transfers, export control, diversion &amp; end use</x:v>
      </x:c>
      <x:c r="C53" s="614" t="str">
        <x:v>Embassy security-cooperation organizations</x:v>
      </x:c>
      <x:c r="D53" s="614" t="str">
        <x:v>Partner and foreign armed forces</x:v>
      </x:c>
      <x:c r="E53" s="614" t="str">
        <x:v>inspect storage, security and use by</x:v>
      </x:c>
      <x:c r="F53" s="614" t="str">
        <x:v>INS-1319</x:v>
      </x:c>
      <x:c r="G53" s="614" t="str">
        <x:v>In-country end-use check</x:v>
      </x:c>
      <x:c r="H53" s="614" t="str">
        <x:v>New authority, capability, access, restriction, protection or loss-allocation state affecting Foreign Military Sales recipient units</x:v>
      </x:c>
      <x:c r="I53" s="614" t="str">
        <x:v>MECH-1107 — Diversion detection and response</x:v>
      </x:c>
      <x:c r="J53" s="614" t="str">
        <x:v>Licensing; Trade control; Custody; Monitoring; Sanctions</x:v>
      </x:c>
      <x:c r="K53" s="614" t="str">
        <x:v>E1</x:v>
      </x:c>
      <x:c r="L53" s="614" t="str">
        <x:v>Very high</x:v>
      </x:c>
      <x:c r="M53" s="614" t="str">
        <x:v>SRC-1638; SRC-1641</x:v>
      </x:c>
      <x:c r="N53" s="614" t="str">
        <x:v>The cited primary or authoritative material documents that Embassy security-cooperation organizations inspect storage, security and use by Foreign Military Sales recipient units through the defined instrument or institutional process.</x:v>
      </x:c>
      <x:c r="O53" s="614" t="str">
        <x:v>Sale approval, export licence, shipment or end-use certificate does not establish physical delivery, continuing custody, lawful use, operational control or absence of diversion.</x:v>
      </x:c>
      <x:c r="P53" s="614" t="str">
        <x:v>Notification, authorization, customs release, shipment, acceptance, end use, storage, retransfer and monitoring require separate records.</x:v>
      </x:c>
      <x:c r="Q53" s="614" t="str">
        <x:v>Active</x:v>
      </x:c>
    </x:row>
    <x:row r="54">
      <x:c r="A54" s="614" t="str">
        <x:v>V31ARMS-012</x:v>
      </x:c>
      <x:c r="B54" s="614" t="str">
        <x:v>Arms transfers, export control, diversion &amp; end use</x:v>
      </x:c>
      <x:c r="C54" s="614" t="str">
        <x:v>UN arms-embargo committees</x:v>
      </x:c>
      <x:c r="D54" s="614" t="str">
        <x:v>Arms-embargo applicants and states</x:v>
      </x:c>
      <x:c r="E54" s="614" t="str">
        <x:v>administer notifications, exemptions and compliance concerning</x:v>
      </x:c>
      <x:c r="F54" s="614" t="str">
        <x:v>INS-1320</x:v>
      </x:c>
      <x:c r="G54" s="614" t="str">
        <x:v>UN arms-embargo procedure</x:v>
      </x:c>
      <x:c r="H54" s="614" t="str">
        <x:v>New authority, capability, access, restriction, protection or loss-allocation state affecting Member States and transfer applicants</x:v>
      </x:c>
      <x:c r="I54" s="614" t="str">
        <x:v>MECH-1108 — Embargo authorization and exception</x:v>
      </x:c>
      <x:c r="J54" s="614" t="str">
        <x:v>Licensing; Trade control; Custody; Monitoring; Sanctions</x:v>
      </x:c>
      <x:c r="K54" s="614" t="str">
        <x:v>E1</x:v>
      </x:c>
      <x:c r="L54" s="614" t="str">
        <x:v>Very high</x:v>
      </x:c>
      <x:c r="M54" s="614" t="str">
        <x:v>SRC-1639; SRC-1642</x:v>
      </x:c>
      <x:c r="N54" s="614" t="str">
        <x:v>The cited primary or authoritative material documents that UN arms-embargo committees administer notifications, exemptions and compliance concerning Member States and transfer applicants through the defined instrument or institutional process.</x:v>
      </x:c>
      <x:c r="O54" s="614" t="str">
        <x:v>Sale approval, export licence, shipment or end-use certificate does not establish physical delivery, continuing custody, lawful use, operational control or absence of diversion.</x:v>
      </x:c>
      <x:c r="P54" s="614" t="str">
        <x:v>Notification, authorization, customs release, shipment, acceptance, end use, storage, retransfer and monitoring require separate records.</x:v>
      </x:c>
      <x:c r="Q54" s="614" t="str">
        <x:v>Active</x:v>
      </x:c>
    </x:row>
    <x:row r="55">
      <x:c r="A55" s="614" t="str">
        <x:v>V31ARMS-013</x:v>
      </x:c>
      <x:c r="B55" s="614" t="str">
        <x:v>Arms transfers, export control, diversion &amp; end use</x:v>
      </x:c>
      <x:c r="C55" s="614" t="str">
        <x:v>Arms-diversion enforcement bodies</x:v>
      </x:c>
      <x:c r="D55" s="614" t="str">
        <x:v>Suspected unauthorized end users</x:v>
      </x:c>
      <x:c r="E55" s="614" t="str">
        <x:v>investigate unauthorized transfer or possession by</x:v>
      </x:c>
      <x:c r="F55" s="614" t="str">
        <x:v>INS-1321</x:v>
      </x:c>
      <x:c r="G55" s="614" t="str">
        <x:v>Diversion investigation</x:v>
      </x:c>
      <x:c r="H55" s="614" t="str">
        <x:v>New authority, capability, access, restriction, protection or loss-allocation state affecting Suspected diverted arms recipients</x:v>
      </x:c>
      <x:c r="I55" s="614" t="str">
        <x:v>MECH-1103 — Export-risk classification</x:v>
      </x:c>
      <x:c r="J55" s="614" t="str">
        <x:v>Licensing; Trade control; Custody; Monitoring; Sanctions</x:v>
      </x:c>
      <x:c r="K55" s="614" t="str">
        <x:v>E1</x:v>
      </x:c>
      <x:c r="L55" s="614" t="str">
        <x:v>Very high</x:v>
      </x:c>
      <x:c r="M55" s="614" t="str">
        <x:v>SRC-1640; SRC-1643</x:v>
      </x:c>
      <x:c r="N55" s="614" t="str">
        <x:v>The cited primary or authoritative material documents that Diversion investigators and customs enforcement bodies investigate unauthorized transfer or possession by Suspected diverted arms recipients through the defined instrument or institutional process.</x:v>
      </x:c>
      <x:c r="O55" s="614" t="str">
        <x:v>Sale approval, export licence, shipment or end-use certificate does not establish physical delivery, continuing custody, lawful use, operational control or absence of diversion.</x:v>
      </x:c>
      <x:c r="P55" s="614" t="str">
        <x:v>Notification, authorization, customs release, shipment, acceptance, end use, storage, retransfer and monitoring require separate records.</x:v>
      </x:c>
      <x:c r="Q55" s="614" t="str">
        <x:v>Active</x:v>
      </x:c>
    </x:row>
    <x:row r="56">
      <x:c r="A56" s="614" t="str">
        <x:v>V31ARMS-014</x:v>
      </x:c>
      <x:c r="B56" s="614" t="str">
        <x:v>Arms transfers, export control, diversion &amp; end use</x:v>
      </x:c>
      <x:c r="C56" s="614" t="str">
        <x:v>National arms-export control authorities</x:v>
      </x:c>
      <x:c r="D56" s="614" t="str">
        <x:v>Conflict-affected civilians and communities</x:v>
      </x:c>
      <x:c r="E56" s="614" t="str">
        <x:v>may influence weapon availability and downstream risk borne by</x:v>
      </x:c>
      <x:c r="F56" s="614" t="str">
        <x:v>INS-1322</x:v>
      </x:c>
      <x:c r="G56" s="614" t="str">
        <x:v>Arms-transfer risk-allocation inference</x:v>
      </x:c>
      <x:c r="H56" s="614" t="str">
        <x:v>New authority, capability, access, restriction, protection or loss-allocation state affecting Conflict-affected civilians</x:v>
      </x:c>
      <x:c r="I56" s="614" t="str">
        <x:v>MECH-1104 — Licence and customs release</x:v>
      </x:c>
      <x:c r="J56" s="614" t="str">
        <x:v>Licensing; Trade control; Custody; Monitoring; Sanctions</x:v>
      </x:c>
      <x:c r="K56" s="614" t="str">
        <x:v>S1</x:v>
      </x:c>
      <x:c r="L56" s="614" t="str">
        <x:v>Moderate</x:v>
      </x:c>
      <x:c r="M56" s="614" t="str">
        <x:v>SRC-1641; SRC-1644</x:v>
      </x:c>
      <x:c r="N56" s="614" t="str">
        <x:v>The documented system supports the structural inference that Exporting-state authorities may influence weapon availability and downstream risk borne by Conflict-affected civilians, subject to the stated caveat and case-level verification.</x:v>
      </x:c>
      <x:c r="O56" s="614" t="str">
        <x:v>Sale approval, export licence, shipment or end-use certificate does not establish physical delivery, continuing custody, lawful use, operational control or absence of diversion.</x:v>
      </x:c>
      <x:c r="P56" s="614" t="str">
        <x:v>Notification, authorization, customs release, shipment, acceptance, end use, storage, retransfer and monitoring require separate records.</x:v>
      </x:c>
      <x:c r="Q56" s="614" t="str">
        <x:v>Active</x:v>
      </x:c>
    </x:row>
    <x:row r="57">
      <x:c r="A57" s="614" t="str">
        <x:v>V31IND-001</x:v>
      </x:c>
      <x:c r="B57" s="614" t="str">
        <x:v>Defence industry, mobilisation, logistics &amp; sustainment</x:v>
      </x:c>
      <x:c r="C57" s="614" t="str">
        <x:v>Industrial-priority and mobilization authorities</x:v>
      </x:c>
      <x:c r="D57" s="614" t="str">
        <x:v>Defence industry firms and production facilities</x:v>
      </x:c>
      <x:c r="E57" s="614" t="str">
        <x:v>assign priority ratings and production precedence to</x:v>
      </x:c>
      <x:c r="F57" s="614" t="str">
        <x:v>INS-1325</x:v>
      </x:c>
      <x:c r="G57" s="614" t="str">
        <x:v>Defense Priorities and Allocations System order</x:v>
      </x:c>
      <x:c r="H57" s="614" t="str">
        <x:v>New authority, capability, access, restriction, protection or loss-allocation state affecting Defence suppliers</x:v>
      </x:c>
      <x:c r="I57" s="614" t="str">
        <x:v>MECH-1109 — Industrial-priority allocation</x:v>
      </x:c>
      <x:c r="J57" s="614" t="str">
        <x:v>Industrial priority; Production; Logistics; Readiness; Labour</x:v>
      </x:c>
      <x:c r="K57" s="614" t="str">
        <x:v>E1</x:v>
      </x:c>
      <x:c r="L57" s="614" t="str">
        <x:v>Very high</x:v>
      </x:c>
      <x:c r="M57" s="614" t="str">
        <x:v>SRC-1648; SRC-1651</x:v>
      </x:c>
      <x:c r="N57" s="614" t="str">
        <x:v>The cited primary or authoritative material documents that Industrial-priority authorities assign priority ratings and production precedence to Defence suppliers through the defined instrument or institutional process.</x:v>
      </x:c>
      <x:c r="O57" s="614" t="str">
        <x:v>Contract award, priority rating, factory capacity or stockpile count does not establish accepted output, usable readiness, delivery at the point of need or battlefield effectiveness.</x:v>
      </x:c>
      <x:c r="P57" s="614" t="str">
        <x:v>Capacity, throughput, quality, acceptance, inventory condition, transport, maintenance and operational consumption must be reconciled.</x:v>
      </x:c>
      <x:c r="Q57" s="614" t="str">
        <x:v>Active</x:v>
      </x:c>
    </x:row>
    <x:row r="58">
      <x:c r="A58" s="614" t="str">
        <x:v>V31IND-002</x:v>
      </x:c>
      <x:c r="B58" s="614" t="str">
        <x:v>Defence industry, mobilisation, logistics &amp; sustainment</x:v>
      </x:c>
      <x:c r="C58" s="614" t="str">
        <x:v>Defence ministries</x:v>
      </x:c>
      <x:c r="D58" s="614" t="str">
        <x:v>Defence industry firms and production facilities</x:v>
      </x:c>
      <x:c r="E58" s="614" t="str">
        <x:v>fund production capacity and output contracted from</x:v>
      </x:c>
      <x:c r="F58" s="614" t="str">
        <x:v>INS-1326</x:v>
      </x:c>
      <x:c r="G58" s="614" t="str">
        <x:v>Defence production contract</x:v>
      </x:c>
      <x:c r="H58" s="614" t="str">
        <x:v>New authority, capability, access, restriction, protection or loss-allocation state affecting Prime defence contractors</x:v>
      </x:c>
      <x:c r="I58" s="614" t="str">
        <x:v>MECH-1110 — Capacity expansion and supplier mobilization</x:v>
      </x:c>
      <x:c r="J58" s="614" t="str">
        <x:v>Industrial priority; Production; Logistics; Readiness; Labour</x:v>
      </x:c>
      <x:c r="K58" s="614" t="str">
        <x:v>E2</x:v>
      </x:c>
      <x:c r="L58" s="614" t="str">
        <x:v>High</x:v>
      </x:c>
      <x:c r="M58" s="614" t="str">
        <x:v>SRC-1649; SRC-1652</x:v>
      </x:c>
      <x:c r="N58" s="614" t="str">
        <x:v>The cited primary or authoritative material documents that Defence ministries fund production capacity and output contracted from Prime defence contractors through the defined instrument or institutional process.</x:v>
      </x:c>
      <x:c r="O58" s="614" t="str">
        <x:v>Contract award, priority rating, factory capacity or stockpile count does not establish accepted output, usable readiness, delivery at the point of need or battlefield effectiveness.</x:v>
      </x:c>
      <x:c r="P58" s="614" t="str">
        <x:v>Capacity, throughput, quality, acceptance, inventory condition, transport, maintenance and operational consumption must be reconciled.</x:v>
      </x:c>
      <x:c r="Q58" s="614" t="str">
        <x:v>Active</x:v>
      </x:c>
    </x:row>
    <x:row r="59">
      <x:c r="A59" s="614" t="str">
        <x:v>V31IND-003</x:v>
      </x:c>
      <x:c r="B59" s="614" t="str">
        <x:v>Defence industry, mobilisation, logistics &amp; sustainment</x:v>
      </x:c>
      <x:c r="C59" s="614" t="str">
        <x:v>Defence industry firms and production facilities</x:v>
      </x:c>
      <x:c r="D59" s="614" t="str">
        <x:v>Defence industry firms and production facilities</x:v>
      </x:c>
      <x:c r="E59" s="614" t="str">
        <x:v>coordinate components, tooling and schedules across</x:v>
      </x:c>
      <x:c r="F59" s="614" t="str">
        <x:v>INS-1327</x:v>
      </x:c>
      <x:c r="G59" s="614" t="str">
        <x:v>Defence industrial supply chain</x:v>
      </x:c>
      <x:c r="H59" s="614" t="str">
        <x:v>New authority, capability, access, restriction, protection or loss-allocation state affecting Tiered defence suppliers</x:v>
      </x:c>
      <x:c r="I59" s="614" t="str">
        <x:v>MECH-1111 — Stockpile accumulation and release</x:v>
      </x:c>
      <x:c r="J59" s="614" t="str">
        <x:v>Industrial priority; Production; Logistics; Readiness; Labour</x:v>
      </x:c>
      <x:c r="K59" s="614" t="str">
        <x:v>E1</x:v>
      </x:c>
      <x:c r="L59" s="614" t="str">
        <x:v>Very high</x:v>
      </x:c>
      <x:c r="M59" s="614" t="str">
        <x:v>SRC-1650; SRC-1653</x:v>
      </x:c>
      <x:c r="N59" s="614" t="str">
        <x:v>The cited primary or authoritative material documents that Prime defence contractors coordinate components, tooling and schedules across Tiered defence suppliers through the defined instrument or institutional process.</x:v>
      </x:c>
      <x:c r="O59" s="614" t="str">
        <x:v>Contract award, priority rating, factory capacity or stockpile count does not establish accepted output, usable readiness, delivery at the point of need or battlefield effectiveness.</x:v>
      </x:c>
      <x:c r="P59" s="614" t="str">
        <x:v>Capacity, throughput, quality, acceptance, inventory condition, transport, maintenance and operational consumption must be reconciled.</x:v>
      </x:c>
      <x:c r="Q59" s="614" t="str">
        <x:v>Active</x:v>
      </x:c>
    </x:row>
    <x:row r="60">
      <x:c r="A60" s="614" t="str">
        <x:v>V31IND-004</x:v>
      </x:c>
      <x:c r="B60" s="614" t="str">
        <x:v>Defence industry, mobilisation, logistics &amp; sustainment</x:v>
      </x:c>
      <x:c r="C60" s="614" t="str">
        <x:v>Defence industry firms and production facilities</x:v>
      </x:c>
      <x:c r="D60" s="614" t="str">
        <x:v>Strategic stockpile agencies</x:v>
      </x:c>
      <x:c r="E60" s="614" t="str">
        <x:v>deliver accepted ammunition and materiel into</x:v>
      </x:c>
      <x:c r="F60" s="614" t="str">
        <x:v>INS-1328</x:v>
      </x:c>
      <x:c r="G60" s="614" t="str">
        <x:v>Stockpile replenishment</x:v>
      </x:c>
      <x:c r="H60" s="614" t="str">
        <x:v>New authority, capability, access, restriction, protection or loss-allocation state affecting Strategic stockpile agencies</x:v>
      </x:c>
      <x:c r="I60" s="614" t="str">
        <x:v>MECH-1112 — Logistics sustainment conversion</x:v>
      </x:c>
      <x:c r="J60" s="614" t="str">
        <x:v>Industrial priority; Production; Logistics; Readiness; Labour</x:v>
      </x:c>
      <x:c r="K60" s="614" t="str">
        <x:v>E1</x:v>
      </x:c>
      <x:c r="L60" s="614" t="str">
        <x:v>Very high</x:v>
      </x:c>
      <x:c r="M60" s="614" t="str">
        <x:v>SRC-1651; SRC-1648</x:v>
      </x:c>
      <x:c r="N60" s="614" t="str">
        <x:v>The cited primary or authoritative material documents that Munitions production facilities deliver accepted ammunition and materiel into Strategic stockpile agencies through the defined instrument or institutional process.</x:v>
      </x:c>
      <x:c r="O60" s="614" t="str">
        <x:v>Contract award, priority rating, factory capacity or stockpile count does not establish accepted output, usable readiness, delivery at the point of need or battlefield effectiveness.</x:v>
      </x:c>
      <x:c r="P60" s="614" t="str">
        <x:v>Capacity, throughput, quality, acceptance, inventory condition, transport, maintenance and operational consumption must be reconciled.</x:v>
      </x:c>
      <x:c r="Q60" s="614" t="str">
        <x:v>Active</x:v>
      </x:c>
    </x:row>
    <x:row r="61">
      <x:c r="A61" s="614" t="str">
        <x:v>V31IND-005</x:v>
      </x:c>
      <x:c r="B61" s="614" t="str">
        <x:v>Defence industry, mobilisation, logistics &amp; sustainment</x:v>
      </x:c>
      <x:c r="C61" s="614" t="str">
        <x:v>Strategic stockpile agencies</x:v>
      </x:c>
      <x:c r="D61" s="614" t="str">
        <x:v>National armed forces and operational commands</x:v>
      </x:c>
      <x:c r="E61" s="614" t="str">
        <x:v>release stored equipment and munitions to</x:v>
      </x:c>
      <x:c r="F61" s="614" t="str">
        <x:v>INS-1329</x:v>
      </x:c>
      <x:c r="G61" s="614" t="str">
        <x:v>Stockpile release</x:v>
      </x:c>
      <x:c r="H61" s="614" t="str">
        <x:v>New authority, capability, access, restriction, protection or loss-allocation state affecting Operational military commands</x:v>
      </x:c>
      <x:c r="I61" s="614" t="str">
        <x:v>MECH-1113 — Maintenance-readiness conversion</x:v>
      </x:c>
      <x:c r="J61" s="614" t="str">
        <x:v>Industrial priority; Production; Logistics; Readiness; Labour</x:v>
      </x:c>
      <x:c r="K61" s="614" t="str">
        <x:v>E2</x:v>
      </x:c>
      <x:c r="L61" s="614" t="str">
        <x:v>High</x:v>
      </x:c>
      <x:c r="M61" s="614" t="str">
        <x:v>SRC-1652; SRC-1649</x:v>
      </x:c>
      <x:c r="N61" s="614" t="str">
        <x:v>The cited primary or authoritative material documents that Strategic stockpile agencies release stored equipment and munitions to Operational military commands through the defined instrument or institutional process.</x:v>
      </x:c>
      <x:c r="O61" s="614" t="str">
        <x:v>Contract award, priority rating, factory capacity or stockpile count does not establish accepted output, usable readiness, delivery at the point of need or battlefield effectiveness.</x:v>
      </x:c>
      <x:c r="P61" s="614" t="str">
        <x:v>Capacity, throughput, quality, acceptance, inventory condition, transport, maintenance and operational consumption must be reconciled.</x:v>
      </x:c>
      <x:c r="Q61" s="614" t="str">
        <x:v>Active</x:v>
      </x:c>
    </x:row>
    <x:row r="62">
      <x:c r="A62" s="614" t="str">
        <x:v>V31IND-006</x:v>
      </x:c>
      <x:c r="B62" s="614" t="str">
        <x:v>Defence industry, mobilisation, logistics &amp; sustainment</x:v>
      </x:c>
      <x:c r="C62" s="614" t="str">
        <x:v>Defence industrial workforce</x:v>
      </x:c>
      <x:c r="D62" s="614" t="str">
        <x:v>Defence industry firms and production facilities</x:v>
      </x:c>
      <x:c r="E62" s="614" t="str">
        <x:v>provides skilled labour required by</x:v>
      </x:c>
      <x:c r="F62" s="614" t="str">
        <x:v>INS-1330</x:v>
      </x:c>
      <x:c r="G62" s="614" t="str">
        <x:v>Industrial labour conversion</x:v>
      </x:c>
      <x:c r="H62" s="614" t="str">
        <x:v>New authority, capability, access, restriction, protection or loss-allocation state affecting Munitions production facilities</x:v>
      </x:c>
      <x:c r="I62" s="614" t="str">
        <x:v>MECH-1109 — Industrial-priority allocation</x:v>
      </x:c>
      <x:c r="J62" s="614" t="str">
        <x:v>Industrial priority; Production; Logistics; Readiness; Labour</x:v>
      </x:c>
      <x:c r="K62" s="614" t="str">
        <x:v>E1</x:v>
      </x:c>
      <x:c r="L62" s="614" t="str">
        <x:v>Very high</x:v>
      </x:c>
      <x:c r="M62" s="614" t="str">
        <x:v>SRC-1653; SRC-1650</x:v>
      </x:c>
      <x:c r="N62" s="614" t="str">
        <x:v>The cited primary or authoritative material documents that Defence industrial workforce provides skilled labour required by Munitions production facilities through the defined instrument or institutional process.</x:v>
      </x:c>
      <x:c r="O62" s="614" t="str">
        <x:v>Contract award, priority rating, factory capacity or stockpile count does not establish accepted output, usable readiness, delivery at the point of need or battlefield effectiveness.</x:v>
      </x:c>
      <x:c r="P62" s="614" t="str">
        <x:v>Capacity, throughput, quality, acceptance, inventory condition, transport, maintenance and operational consumption must be reconciled.</x:v>
      </x:c>
      <x:c r="Q62" s="614" t="str">
        <x:v>Active</x:v>
      </x:c>
    </x:row>
    <x:row r="63">
      <x:c r="A63" s="614" t="str">
        <x:v>V31IND-007</x:v>
      </x:c>
      <x:c r="B63" s="614" t="str">
        <x:v>Defence industry, mobilisation, logistics &amp; sustainment</x:v>
      </x:c>
      <x:c r="C63" s="614" t="str">
        <x:v>Strategic logistics and transport operators</x:v>
      </x:c>
      <x:c r="D63" s="614" t="str">
        <x:v>Strategic logistics and transport operators</x:v>
      </x:c>
      <x:c r="E63" s="614" t="str">
        <x:v>move personnel, fuel and materiel for</x:v>
      </x:c>
      <x:c r="F63" s="614" t="str">
        <x:v>INS-1331</x:v>
      </x:c>
      <x:c r="G63" s="614" t="str">
        <x:v>Strategic mobility operation</x:v>
      </x:c>
      <x:c r="H63" s="614" t="str">
        <x:v>New authority, capability, access, restriction, protection or loss-allocation state affecting Military logistics commands</x:v>
      </x:c>
      <x:c r="I63" s="614" t="str">
        <x:v>MECH-1110 — Capacity expansion and supplier mobilization</x:v>
      </x:c>
      <x:c r="J63" s="614" t="str">
        <x:v>Industrial priority; Production; Logistics; Readiness; Labour</x:v>
      </x:c>
      <x:c r="K63" s="614" t="str">
        <x:v>E1</x:v>
      </x:c>
      <x:c r="L63" s="614" t="str">
        <x:v>Very high</x:v>
      </x:c>
      <x:c r="M63" s="614" t="str">
        <x:v>SRC-1648; SRC-1651</x:v>
      </x:c>
      <x:c r="N63" s="614" t="str">
        <x:v>The cited primary or authoritative material documents that Ports, railways and strategic airlift operators move personnel, fuel and materiel for Military logistics commands through the defined instrument or institutional process.</x:v>
      </x:c>
      <x:c r="O63" s="614" t="str">
        <x:v>Contract award, priority rating, factory capacity or stockpile count does not establish accepted output, usable readiness, delivery at the point of need or battlefield effectiveness.</x:v>
      </x:c>
      <x:c r="P63" s="614" t="str">
        <x:v>Capacity, throughput, quality, acceptance, inventory condition, transport, maintenance and operational consumption must be reconciled.</x:v>
      </x:c>
      <x:c r="Q63" s="614" t="str">
        <x:v>Active</x:v>
      </x:c>
    </x:row>
    <x:row r="64">
      <x:c r="A64" s="614" t="str">
        <x:v>V31IND-008</x:v>
      </x:c>
      <x:c r="B64" s="614" t="str">
        <x:v>Defence industry, mobilisation, logistics &amp; sustainment</x:v>
      </x:c>
      <x:c r="C64" s="614" t="str">
        <x:v>Strategic logistics and transport operators</x:v>
      </x:c>
      <x:c r="D64" s="614" t="str">
        <x:v>National armed forces and operational commands</x:v>
      </x:c>
      <x:c r="E64" s="614" t="str">
        <x:v>deliver fuel, ammunition, food and spares to</x:v>
      </x:c>
      <x:c r="F64" s="614" t="str">
        <x:v>INS-1325</x:v>
      </x:c>
      <x:c r="G64" s="614" t="str">
        <x:v>Theatre sustainment</x:v>
      </x:c>
      <x:c r="H64" s="614" t="str">
        <x:v>New authority, capability, access, restriction, protection or loss-allocation state affecting Operational military units</x:v>
      </x:c>
      <x:c r="I64" s="614" t="str">
        <x:v>MECH-1111 — Stockpile accumulation and release</x:v>
      </x:c>
      <x:c r="J64" s="614" t="str">
        <x:v>Industrial priority; Production; Logistics; Readiness; Labour</x:v>
      </x:c>
      <x:c r="K64" s="614" t="str">
        <x:v>E2</x:v>
      </x:c>
      <x:c r="L64" s="614" t="str">
        <x:v>High</x:v>
      </x:c>
      <x:c r="M64" s="614" t="str">
        <x:v>SRC-1649; SRC-1652</x:v>
      </x:c>
      <x:c r="N64" s="614" t="str">
        <x:v>The cited primary or authoritative material documents that Military logistics commands deliver fuel, ammunition, food and spares to Operational military units through the defined instrument or institutional process.</x:v>
      </x:c>
      <x:c r="O64" s="614" t="str">
        <x:v>Contract award, priority rating, factory capacity or stockpile count does not establish accepted output, usable readiness, delivery at the point of need or battlefield effectiveness.</x:v>
      </x:c>
      <x:c r="P64" s="614" t="str">
        <x:v>Capacity, throughput, quality, acceptance, inventory condition, transport, maintenance and operational consumption must be reconciled.</x:v>
      </x:c>
      <x:c r="Q64" s="614" t="str">
        <x:v>Active</x:v>
      </x:c>
    </x:row>
    <x:row r="65">
      <x:c r="A65" s="614" t="str">
        <x:v>V31IND-009</x:v>
      </x:c>
      <x:c r="B65" s="614" t="str">
        <x:v>Defence industry, mobilisation, logistics &amp; sustainment</x:v>
      </x:c>
      <x:c r="C65" s="614" t="str">
        <x:v>Military maintenance depots</x:v>
      </x:c>
      <x:c r="D65" s="614" t="str">
        <x:v>National armed forces and operational commands</x:v>
      </x:c>
      <x:c r="E65" s="614" t="str">
        <x:v>restore serviceability of equipment used by</x:v>
      </x:c>
      <x:c r="F65" s="614" t="str">
        <x:v>INS-1326</x:v>
      </x:c>
      <x:c r="G65" s="614" t="str">
        <x:v>Maintenance and repair</x:v>
      </x:c>
      <x:c r="H65" s="614" t="str">
        <x:v>New authority, capability, access, restriction, protection or loss-allocation state affecting Operational military units</x:v>
      </x:c>
      <x:c r="I65" s="614" t="str">
        <x:v>MECH-1112 — Logistics sustainment conversion</x:v>
      </x:c>
      <x:c r="J65" s="614" t="str">
        <x:v>Industrial priority; Production; Logistics; Readiness; Labour</x:v>
      </x:c>
      <x:c r="K65" s="614" t="str">
        <x:v>E1</x:v>
      </x:c>
      <x:c r="L65" s="614" t="str">
        <x:v>Very high</x:v>
      </x:c>
      <x:c r="M65" s="614" t="str">
        <x:v>SRC-1650; SRC-1653</x:v>
      </x:c>
      <x:c r="N65" s="614" t="str">
        <x:v>The cited primary or authoritative material documents that Maintenance depots restore serviceability of equipment used by Operational military units through the defined instrument or institutional process.</x:v>
      </x:c>
      <x:c r="O65" s="614" t="str">
        <x:v>Contract award, priority rating, factory capacity or stockpile count does not establish accepted output, usable readiness, delivery at the point of need or battlefield effectiveness.</x:v>
      </x:c>
      <x:c r="P65" s="614" t="str">
        <x:v>Capacity, throughput, quality, acceptance, inventory condition, transport, maintenance and operational consumption must be reconciled.</x:v>
      </x:c>
      <x:c r="Q65" s="614" t="str">
        <x:v>Active</x:v>
      </x:c>
    </x:row>
    <x:row r="66">
      <x:c r="A66" s="614" t="str">
        <x:v>V31IND-010</x:v>
      </x:c>
      <x:c r="B66" s="614" t="str">
        <x:v>Defence industry, mobilisation, logistics &amp; sustainment</x:v>
      </x:c>
      <x:c r="C66" s="614" t="str">
        <x:v>Defence standards and acceptance authorities</x:v>
      </x:c>
      <x:c r="D66" s="614" t="str">
        <x:v>Defence industry firms and production facilities</x:v>
      </x:c>
      <x:c r="E66" s="614" t="str">
        <x:v>test and accept delivered materiel produced by</x:v>
      </x:c>
      <x:c r="F66" s="614" t="str">
        <x:v>INS-1327</x:v>
      </x:c>
      <x:c r="G66" s="614" t="str">
        <x:v>Acceptance and quality assurance</x:v>
      </x:c>
      <x:c r="H66" s="614" t="str">
        <x:v>New authority, capability, access, restriction, protection or loss-allocation state affecting Prime defence contractors</x:v>
      </x:c>
      <x:c r="I66" s="614" t="str">
        <x:v>MECH-1113 — Maintenance-readiness conversion</x:v>
      </x:c>
      <x:c r="J66" s="614" t="str">
        <x:v>Industrial priority; Production; Logistics; Readiness; Labour</x:v>
      </x:c>
      <x:c r="K66" s="614" t="str">
        <x:v>E1</x:v>
      </x:c>
      <x:c r="L66" s="614" t="str">
        <x:v>Very high</x:v>
      </x:c>
      <x:c r="M66" s="614" t="str">
        <x:v>SRC-1651; SRC-1648</x:v>
      </x:c>
      <x:c r="N66" s="614" t="str">
        <x:v>The cited primary or authoritative material documents that Defence standards and acceptance authorities test and accept delivered materiel produced by Prime defence contractors through the defined instrument or institutional process.</x:v>
      </x:c>
      <x:c r="O66" s="614" t="str">
        <x:v>Contract award, priority rating, factory capacity or stockpile count does not establish accepted output, usable readiness, delivery at the point of need or battlefield effectiveness.</x:v>
      </x:c>
      <x:c r="P66" s="614" t="str">
        <x:v>Capacity, throughput, quality, acceptance, inventory condition, transport, maintenance and operational consumption must be reconciled.</x:v>
      </x:c>
      <x:c r="Q66" s="614" t="str">
        <x:v>Active</x:v>
      </x:c>
    </x:row>
    <x:row r="67">
      <x:c r="A67" s="614" t="str">
        <x:v>V31IND-011</x:v>
      </x:c>
      <x:c r="B67" s="614" t="str">
        <x:v>Defence industry, mobilisation, logistics &amp; sustainment</x:v>
      </x:c>
      <x:c r="C67" s="614" t="str">
        <x:v>Allied defence-industrial coordination bodies</x:v>
      </x:c>
      <x:c r="D67" s="614" t="str">
        <x:v>Defence industry firms and production facilities</x:v>
      </x:c>
      <x:c r="E67" s="614" t="str">
        <x:v>harmonize demand signals and supply expansion across</x:v>
      </x:c>
      <x:c r="F67" s="614" t="str">
        <x:v>INS-1328</x:v>
      </x:c>
      <x:c r="G67" s="614" t="str">
        <x:v>Alliance production coordination</x:v>
      </x:c>
      <x:c r="H67" s="614" t="str">
        <x:v>New authority, capability, access, restriction, protection or loss-allocation state affecting National defence industries</x:v>
      </x:c>
      <x:c r="I67" s="614" t="str">
        <x:v>MECH-1109 — Industrial-priority allocation</x:v>
      </x:c>
      <x:c r="J67" s="614" t="str">
        <x:v>Industrial priority; Production; Logistics; Readiness; Labour</x:v>
      </x:c>
      <x:c r="K67" s="614" t="str">
        <x:v>E1</x:v>
      </x:c>
      <x:c r="L67" s="614" t="str">
        <x:v>Very high</x:v>
      </x:c>
      <x:c r="M67" s="614" t="str">
        <x:v>SRC-1652; SRC-1649</x:v>
      </x:c>
      <x:c r="N67" s="614" t="str">
        <x:v>The cited primary or authoritative material documents that Allied industrial coordination bodies harmonize demand signals and supply expansion across National defence industries through the defined instrument or institutional process.</x:v>
      </x:c>
      <x:c r="O67" s="614" t="str">
        <x:v>Contract award, priority rating, factory capacity or stockpile count does not establish accepted output, usable readiness, delivery at the point of need or battlefield effectiveness.</x:v>
      </x:c>
      <x:c r="P67" s="614" t="str">
        <x:v>Capacity, throughput, quality, acceptance, inventory condition, transport, maintenance and operational consumption must be reconciled.</x:v>
      </x:c>
      <x:c r="Q67" s="614" t="str">
        <x:v>Active</x:v>
      </x:c>
    </x:row>
    <x:row r="68">
      <x:c r="A68" s="614" t="str">
        <x:v>V31IND-012</x:v>
      </x:c>
      <x:c r="B68" s="614" t="str">
        <x:v>Defence industry, mobilisation, logistics &amp; sustainment</x:v>
      </x:c>
      <x:c r="C68" s="614" t="str">
        <x:v>Conflict-industrial demand and capacity</x:v>
      </x:c>
      <x:c r="D68" s="614" t="str">
        <x:v>Conflict-industrial demand and capacity</x:v>
      </x:c>
      <x:c r="E68" s="614" t="str">
        <x:v>creates reinforcing procurement and capacity pressure on</x:v>
      </x:c>
      <x:c r="F68" s="614" t="str">
        <x:v>INS-1329</x:v>
      </x:c>
      <x:c r="G68" s="614" t="str">
        <x:v>Conflict-industrial demand loop</x:v>
      </x:c>
      <x:c r="H68" s="614" t="str">
        <x:v>New authority, capability, access, restriction, protection or loss-allocation state affecting Public budgets and industrial capacity</x:v>
      </x:c>
      <x:c r="I68" s="614" t="str">
        <x:v>MECH-1110 — Capacity expansion and supplier mobilization</x:v>
      </x:c>
      <x:c r="J68" s="614" t="str">
        <x:v>Industrial priority; Production; Logistics; Readiness; Labour</x:v>
      </x:c>
      <x:c r="K68" s="614" t="str">
        <x:v>S1</x:v>
      </x:c>
      <x:c r="L68" s="614" t="str">
        <x:v>Moderate</x:v>
      </x:c>
      <x:c r="M68" s="614" t="str">
        <x:v>SRC-1653; SRC-1650</x:v>
      </x:c>
      <x:c r="N68" s="614" t="str">
        <x:v>The documented system supports the structural inference that Long-duration conflict demand creates reinforcing procurement and capacity pressure on Public budgets and industrial capacity, subject to the stated caveat and case-level verification.</x:v>
      </x:c>
      <x:c r="O68" s="614" t="str">
        <x:v>Contract award, priority rating, factory capacity or stockpile count does not establish accepted output, usable readiness, delivery at the point of need or battlefield effectiveness.</x:v>
      </x:c>
      <x:c r="P68" s="614" t="str">
        <x:v>Capacity, throughput, quality, acceptance, inventory condition, transport, maintenance and operational consumption must be reconciled.</x:v>
      </x:c>
      <x:c r="Q68" s="614" t="str">
        <x:v>Active</x:v>
      </x:c>
    </x:row>
    <x:row r="69">
      <x:c r="A69" s="614" t="str">
        <x:v>V31INTEL-001</x:v>
      </x:c>
      <x:c r="B69" s="614" t="str">
        <x:v>Intelligence, surveillance, cyber &amp; targeting support</x:v>
      </x:c>
      <x:c r="C69" s="614" t="str">
        <x:v>Intelligence collection agencies</x:v>
      </x:c>
      <x:c r="D69" s="614" t="str">
        <x:v>National intelligence assessment bodies</x:v>
      </x:c>
      <x:c r="E69" s="614" t="str">
        <x:v>collect and disseminate communications intelligence to</x:v>
      </x:c>
      <x:c r="F69" s="614" t="str">
        <x:v>INS-1332</x:v>
      </x:c>
      <x:c r="G69" s="614" t="str">
        <x:v>Signals-intelligence product</x:v>
      </x:c>
      <x:c r="H69" s="614" t="str">
        <x:v>New authority, capability, access, restriction, protection or loss-allocation state affecting National intelligence assessment bodies</x:v>
      </x:c>
      <x:c r="I69" s="614" t="str">
        <x:v>MECH-1114 — Collection-to-assessment conversion</x:v>
      </x:c>
      <x:c r="J69" s="614" t="str">
        <x:v>Information; Secrecy; Cyber access; Space services; Target development</x:v>
      </x:c>
      <x:c r="K69" s="614" t="str">
        <x:v>E1</x:v>
      </x:c>
      <x:c r="L69" s="614" t="str">
        <x:v>Very high</x:v>
      </x:c>
      <x:c r="M69" s="614" t="str">
        <x:v>SRC-1652; SRC-1655</x:v>
      </x:c>
      <x:c r="N69" s="614" t="str">
        <x:v>The cited primary or authoritative material documents that Signals-intelligence agencies collect and disseminate communications intelligence to National intelligence assessment bodies through the defined instrument or institutional process.</x:v>
      </x:c>
      <x:c r="O69" s="614" t="str">
        <x:v>Collection, access, data purchase or intelligence dissemination does not establish accuracy, political acceptance, target approval or command responsibility for a later operation.</x:v>
      </x:c>
      <x:c r="P69" s="614" t="str">
        <x:v>Collection authority, provenance, assessment confidence, dissemination, operational use, minimization and oversight must remain separate.</x:v>
      </x:c>
      <x:c r="Q69" s="614" t="str">
        <x:v>Active</x:v>
      </x:c>
    </x:row>
    <x:row r="70">
      <x:c r="A70" s="614" t="str">
        <x:v>V31INTEL-002</x:v>
      </x:c>
      <x:c r="B70" s="614" t="str">
        <x:v>Intelligence, surveillance, cyber &amp; targeting support</x:v>
      </x:c>
      <x:c r="C70" s="614" t="str">
        <x:v>Intelligence collection agencies</x:v>
      </x:c>
      <x:c r="D70" s="614" t="str">
        <x:v>National intelligence assessment bodies</x:v>
      </x:c>
      <x:c r="E70" s="614" t="str">
        <x:v>provide source reporting and assessments to</x:v>
      </x:c>
      <x:c r="F70" s="614" t="str">
        <x:v>INS-1333</x:v>
      </x:c>
      <x:c r="G70" s="614" t="str">
        <x:v>Human-intelligence report</x:v>
      </x:c>
      <x:c r="H70" s="614" t="str">
        <x:v>New authority, capability, access, restriction, protection or loss-allocation state affecting National intelligence assessment bodies</x:v>
      </x:c>
      <x:c r="I70" s="614" t="str">
        <x:v>MECH-1115 — Information fusion and dissemination</x:v>
      </x:c>
      <x:c r="J70" s="614" t="str">
        <x:v>Information; Secrecy; Cyber access; Space services; Target development</x:v>
      </x:c>
      <x:c r="K70" s="614" t="str">
        <x:v>E2</x:v>
      </x:c>
      <x:c r="L70" s="614" t="str">
        <x:v>High</x:v>
      </x:c>
      <x:c r="M70" s="614" t="str">
        <x:v>SRC-1653; SRC-1656</x:v>
      </x:c>
      <x:c r="N70" s="614" t="str">
        <x:v>The cited primary or authoritative material documents that Human-intelligence services provide source reporting and assessments to National intelligence assessment bodies through the defined instrument or institutional process.</x:v>
      </x:c>
      <x:c r="O70" s="614" t="str">
        <x:v>Collection, access, data purchase or intelligence dissemination does not establish accuracy, political acceptance, target approval or command responsibility for a later operation.</x:v>
      </x:c>
      <x:c r="P70" s="614" t="str">
        <x:v>Collection authority, provenance, assessment confidence, dissemination, operational use, minimization and oversight must remain separate.</x:v>
      </x:c>
      <x:c r="Q70" s="614" t="str">
        <x:v>Active</x:v>
      </x:c>
    </x:row>
    <x:row r="71">
      <x:c r="A71" s="614" t="str">
        <x:v>V31INTEL-003</x:v>
      </x:c>
      <x:c r="B71" s="614" t="str">
        <x:v>Intelligence, surveillance, cyber &amp; targeting support</x:v>
      </x:c>
      <x:c r="C71" s="614" t="str">
        <x:v>Intelligence collection agencies</x:v>
      </x:c>
      <x:c r="D71" s="614" t="str">
        <x:v>National armed forces and operational commands</x:v>
      </x:c>
      <x:c r="E71" s="614" t="str">
        <x:v>provide imagery, mapping and geospatial analysis to</x:v>
      </x:c>
      <x:c r="F71" s="614" t="str">
        <x:v>INS-1334</x:v>
      </x:c>
      <x:c r="G71" s="614" t="str">
        <x:v>Geospatial-intelligence support</x:v>
      </x:c>
      <x:c r="H71" s="614" t="str">
        <x:v>New authority, capability, access, restriction, protection or loss-allocation state affecting Military commands</x:v>
      </x:c>
      <x:c r="I71" s="614" t="str">
        <x:v>MECH-1116 — Commercial-data integration</x:v>
      </x:c>
      <x:c r="J71" s="614" t="str">
        <x:v>Information; Secrecy; Cyber access; Space services; Target development</x:v>
      </x:c>
      <x:c r="K71" s="614" t="str">
        <x:v>E1</x:v>
      </x:c>
      <x:c r="L71" s="614" t="str">
        <x:v>Very high</x:v>
      </x:c>
      <x:c r="M71" s="614" t="str">
        <x:v>SRC-1654; SRC-1659</x:v>
      </x:c>
      <x:c r="N71" s="614" t="str">
        <x:v>The cited primary or authoritative material documents that National geospatial-intelligence agencies provide imagery, mapping and geospatial analysis to Military commands through the defined instrument or institutional process.</x:v>
      </x:c>
      <x:c r="O71" s="614" t="str">
        <x:v>Collection, access, data purchase or intelligence dissemination does not establish accuracy, political acceptance, target approval or command responsibility for a later operation.</x:v>
      </x:c>
      <x:c r="P71" s="614" t="str">
        <x:v>Collection authority, provenance, assessment confidence, dissemination, operational use, minimization and oversight must remain separate.</x:v>
      </x:c>
      <x:c r="Q71" s="614" t="str">
        <x:v>Active</x:v>
      </x:c>
    </x:row>
    <x:row r="72">
      <x:c r="A72" s="614" t="str">
        <x:v>V31INTEL-004</x:v>
      </x:c>
      <x:c r="B72" s="614" t="str">
        <x:v>Intelligence, surveillance, cyber &amp; targeting support</x:v>
      </x:c>
      <x:c r="C72" s="614" t="str">
        <x:v>Commercial satellite and data providers</x:v>
      </x:c>
      <x:c r="D72" s="614" t="str">
        <x:v>Intelligence collection agencies</x:v>
      </x:c>
      <x:c r="E72" s="614" t="str">
        <x:v>sell imagery and analytic services to</x:v>
      </x:c>
      <x:c r="F72" s="614" t="str">
        <x:v>INS-1335</x:v>
      </x:c>
      <x:c r="G72" s="614" t="str">
        <x:v>Commercial imagery contract</x:v>
      </x:c>
      <x:c r="H72" s="614" t="str">
        <x:v>New authority, capability, access, restriction, protection or loss-allocation state affecting National geospatial-intelligence agencies</x:v>
      </x:c>
      <x:c r="I72" s="614" t="str">
        <x:v>MECH-1117 — Cyber-access and effect authorization</x:v>
      </x:c>
      <x:c r="J72" s="614" t="str">
        <x:v>Information; Secrecy; Cyber access; Space services; Target development</x:v>
      </x:c>
      <x:c r="K72" s="614" t="str">
        <x:v>E1</x:v>
      </x:c>
      <x:c r="L72" s="614" t="str">
        <x:v>Very high</x:v>
      </x:c>
      <x:c r="M72" s="614" t="str">
        <x:v>SRC-1655; SRC-1660</x:v>
      </x:c>
      <x:c r="N72" s="614" t="str">
        <x:v>The cited primary or authoritative material documents that Commercial satellite operators sell imagery and analytic services to National geospatial-intelligence agencies through the defined instrument or institutional process.</x:v>
      </x:c>
      <x:c r="O72" s="614" t="str">
        <x:v>Collection, access, data purchase or intelligence dissemination does not establish accuracy, political acceptance, target approval or command responsibility for a later operation.</x:v>
      </x:c>
      <x:c r="P72" s="614" t="str">
        <x:v>Collection authority, provenance, assessment confidence, dissemination, operational use, minimization and oversight must remain separate.</x:v>
      </x:c>
      <x:c r="Q72" s="614" t="str">
        <x:v>Active</x:v>
      </x:c>
    </x:row>
    <x:row r="73">
      <x:c r="A73" s="614" t="str">
        <x:v>V31INTEL-005</x:v>
      </x:c>
      <x:c r="B73" s="614" t="str">
        <x:v>Intelligence, surveillance, cyber &amp; targeting support</x:v>
      </x:c>
      <x:c r="C73" s="614" t="str">
        <x:v>Commercial satellite and data providers</x:v>
      </x:c>
      <x:c r="D73" s="614" t="str">
        <x:v>National intelligence and security agencies</x:v>
      </x:c>
      <x:c r="E73" s="614" t="str">
        <x:v>provide licensed datasets and analytical tools to</x:v>
      </x:c>
      <x:c r="F73" s="614" t="str">
        <x:v>INS-1336</x:v>
      </x:c>
      <x:c r="G73" s="614" t="str">
        <x:v>Commercial data-service contract</x:v>
      </x:c>
      <x:c r="H73" s="614" t="str">
        <x:v>New authority, capability, access, restriction, protection or loss-allocation state affecting Intelligence and security agencies</x:v>
      </x:c>
      <x:c r="I73" s="614" t="str">
        <x:v>MECH-1118 — Target-development support</x:v>
      </x:c>
      <x:c r="J73" s="614" t="str">
        <x:v>Information; Secrecy; Cyber access; Space services; Target development</x:v>
      </x:c>
      <x:c r="K73" s="614" t="str">
        <x:v>E2</x:v>
      </x:c>
      <x:c r="L73" s="614" t="str">
        <x:v>High</x:v>
      </x:c>
      <x:c r="M73" s="614" t="str">
        <x:v>SRC-1656; SRC-1652</x:v>
      </x:c>
      <x:c r="N73" s="614" t="str">
        <x:v>The cited primary or authoritative material documents that Commercial data providers provide licensed datasets and analytical tools to Intelligence and security agencies through the defined instrument or institutional process.</x:v>
      </x:c>
      <x:c r="O73" s="614" t="str">
        <x:v>Collection, access, data purchase or intelligence dissemination does not establish accuracy, political acceptance, target approval or command responsibility for a later operation.</x:v>
      </x:c>
      <x:c r="P73" s="614" t="str">
        <x:v>Collection authority, provenance, assessment confidence, dissemination, operational use, minimization and oversight must remain separate.</x:v>
      </x:c>
      <x:c r="Q73" s="614" t="str">
        <x:v>Active</x:v>
      </x:c>
    </x:row>
    <x:row r="74">
      <x:c r="A74" s="614" t="str">
        <x:v>V31INTEL-006</x:v>
      </x:c>
      <x:c r="B74" s="614" t="str">
        <x:v>Intelligence, surveillance, cyber &amp; targeting support</x:v>
      </x:c>
      <x:c r="C74" s="614" t="str">
        <x:v>National intelligence assessment bodies</x:v>
      </x:c>
      <x:c r="D74" s="614" t="str">
        <x:v>National executive authorities</x:v>
      </x:c>
      <x:c r="E74" s="614" t="str">
        <x:v>deliver coordinated judgments and confidence assessments to</x:v>
      </x:c>
      <x:c r="F74" s="614" t="str">
        <x:v>INS-1337</x:v>
      </x:c>
      <x:c r="G74" s="614" t="str">
        <x:v>National intelligence assessment</x:v>
      </x:c>
      <x:c r="H74" s="614" t="str">
        <x:v>New authority, capability, access, restriction, protection or loss-allocation state affecting Heads of government</x:v>
      </x:c>
      <x:c r="I74" s="614" t="str">
        <x:v>MECH-1119 — Oversight and minimization review</x:v>
      </x:c>
      <x:c r="J74" s="614" t="str">
        <x:v>Information; Secrecy; Cyber access; Space services; Target development</x:v>
      </x:c>
      <x:c r="K74" s="614" t="str">
        <x:v>E1</x:v>
      </x:c>
      <x:c r="L74" s="614" t="str">
        <x:v>Very high</x:v>
      </x:c>
      <x:c r="M74" s="614" t="str">
        <x:v>SRC-1659; SRC-1653</x:v>
      </x:c>
      <x:c r="N74" s="614" t="str">
        <x:v>The cited primary or authoritative material documents that All-source intelligence assessment bodies deliver coordinated judgments and confidence assessments to Heads of government through the defined instrument or institutional process.</x:v>
      </x:c>
      <x:c r="O74" s="614" t="str">
        <x:v>Collection, access, data purchase or intelligence dissemination does not establish accuracy, political acceptance, target approval or command responsibility for a later operation.</x:v>
      </x:c>
      <x:c r="P74" s="614" t="str">
        <x:v>Collection authority, provenance, assessment confidence, dissemination, operational use, minimization and oversight must remain separate.</x:v>
      </x:c>
      <x:c r="Q74" s="614" t="str">
        <x:v>Active</x:v>
      </x:c>
    </x:row>
    <x:row r="75">
      <x:c r="A75" s="614" t="str">
        <x:v>V31INTEL-007</x:v>
      </x:c>
      <x:c r="B75" s="614" t="str">
        <x:v>Intelligence, surveillance, cyber &amp; targeting support</x:v>
      </x:c>
      <x:c r="C75" s="614" t="str">
        <x:v>National intelligence assessment bodies</x:v>
      </x:c>
      <x:c r="D75" s="614" t="str">
        <x:v>National armed forces and operational commands</x:v>
      </x:c>
      <x:c r="E75" s="614" t="str">
        <x:v>fuse multi-source intelligence for</x:v>
      </x:c>
      <x:c r="F75" s="614" t="str">
        <x:v>INS-1338</x:v>
      </x:c>
      <x:c r="G75" s="614" t="str">
        <x:v>Operational intelligence picture</x:v>
      </x:c>
      <x:c r="H75" s="614" t="str">
        <x:v>New authority, capability, access, restriction, protection or loss-allocation state affecting Operational military commands</x:v>
      </x:c>
      <x:c r="I75" s="614" t="str">
        <x:v>MECH-1114 — Collection-to-assessment conversion</x:v>
      </x:c>
      <x:c r="J75" s="614" t="str">
        <x:v>Information; Secrecy; Cyber access; Space services; Target development</x:v>
      </x:c>
      <x:c r="K75" s="614" t="str">
        <x:v>E1</x:v>
      </x:c>
      <x:c r="L75" s="614" t="str">
        <x:v>Very high</x:v>
      </x:c>
      <x:c r="M75" s="614" t="str">
        <x:v>SRC-1660; SRC-1654</x:v>
      </x:c>
      <x:c r="N75" s="614" t="str">
        <x:v>The cited primary or authoritative material documents that Joint intelligence centres fuse multi-source intelligence for Operational military commands through the defined instrument or institutional process.</x:v>
      </x:c>
      <x:c r="O75" s="614" t="str">
        <x:v>Collection, access, data purchase or intelligence dissemination does not establish accuracy, political acceptance, target approval or command responsibility for a later operation.</x:v>
      </x:c>
      <x:c r="P75" s="614" t="str">
        <x:v>Collection authority, provenance, assessment confidence, dissemination, operational use, minimization and oversight must remain separate.</x:v>
      </x:c>
      <x:c r="Q75" s="614" t="str">
        <x:v>Active</x:v>
      </x:c>
    </x:row>
    <x:row r="76">
      <x:c r="A76" s="614" t="str">
        <x:v>V31INTEL-008</x:v>
      </x:c>
      <x:c r="B76" s="614" t="str">
        <x:v>Intelligence, surveillance, cyber &amp; targeting support</x:v>
      </x:c>
      <x:c r="C76" s="614" t="str">
        <x:v>National military cyber authorities</x:v>
      </x:c>
      <x:c r="D76" s="614" t="str">
        <x:v>Adversary networks and systems</x:v>
      </x:c>
      <x:c r="E76" s="614" t="str">
        <x:v>conduct authorized cyber operations affecting</x:v>
      </x:c>
      <x:c r="F76" s="614" t="str">
        <x:v>INS-1332</x:v>
      </x:c>
      <x:c r="G76" s="614" t="str">
        <x:v>Cyber operation</x:v>
      </x:c>
      <x:c r="H76" s="614" t="str">
        <x:v>New authority, capability, access, restriction, protection or loss-allocation state affecting Adversary networks and systems</x:v>
      </x:c>
      <x:c r="I76" s="614" t="str">
        <x:v>MECH-1115 — Information fusion and dissemination</x:v>
      </x:c>
      <x:c r="J76" s="614" t="str">
        <x:v>Information; Secrecy; Cyber access; Space services; Target development</x:v>
      </x:c>
      <x:c r="K76" s="614" t="str">
        <x:v>E2</x:v>
      </x:c>
      <x:c r="L76" s="614" t="str">
        <x:v>High</x:v>
      </x:c>
      <x:c r="M76" s="614" t="str">
        <x:v>SRC-1652; SRC-1655</x:v>
      </x:c>
      <x:c r="N76" s="614" t="str">
        <x:v>The cited primary or authoritative material documents that Military cyber commands conduct authorized cyber operations affecting Adversary networks and systems through the defined instrument or institutional process.</x:v>
      </x:c>
      <x:c r="O76" s="614" t="str">
        <x:v>Collection, access, data purchase or intelligence dissemination does not establish accuracy, political acceptance, target approval or command responsibility for a later operation.</x:v>
      </x:c>
      <x:c r="P76" s="614" t="str">
        <x:v>Collection authority, provenance, assessment confidence, dissemination, operational use, minimization and oversight must remain separate.</x:v>
      </x:c>
      <x:c r="Q76" s="614" t="str">
        <x:v>Active</x:v>
      </x:c>
    </x:row>
    <x:row r="77">
      <x:c r="A77" s="614" t="str">
        <x:v>V31INTEL-009</x:v>
      </x:c>
      <x:c r="B77" s="614" t="str">
        <x:v>Intelligence, surveillance, cyber &amp; targeting support</x:v>
      </x:c>
      <x:c r="C77" s="614" t="str">
        <x:v>National military cyber authorities</x:v>
      </x:c>
      <x:c r="D77" s="614" t="str">
        <x:v>National military cyber authorities</x:v>
      </x:c>
      <x:c r="E77" s="614" t="str">
        <x:v>define legal authorities, deconfliction and oversight for</x:v>
      </x:c>
      <x:c r="F77" s="614" t="str">
        <x:v>INS-1333</x:v>
      </x:c>
      <x:c r="G77" s="614" t="str">
        <x:v>Cyber authorization</x:v>
      </x:c>
      <x:c r="H77" s="614" t="str">
        <x:v>New authority, capability, access, restriction, protection or loss-allocation state affecting Military cyber commands</x:v>
      </x:c>
      <x:c r="I77" s="614" t="str">
        <x:v>MECH-1116 — Commercial-data integration</x:v>
      </x:c>
      <x:c r="J77" s="614" t="str">
        <x:v>Information; Secrecy; Cyber access; Space services; Target development</x:v>
      </x:c>
      <x:c r="K77" s="614" t="str">
        <x:v>E1</x:v>
      </x:c>
      <x:c r="L77" s="614" t="str">
        <x:v>Very high</x:v>
      </x:c>
      <x:c r="M77" s="614" t="str">
        <x:v>SRC-1653; SRC-1656</x:v>
      </x:c>
      <x:c r="N77" s="614" t="str">
        <x:v>The cited primary or authoritative material documents that National cyber authorities define legal authorities, deconfliction and oversight for Military cyber commands through the defined instrument or institutional process.</x:v>
      </x:c>
      <x:c r="O77" s="614" t="str">
        <x:v>Collection, access, data purchase or intelligence dissemination does not establish accuracy, political acceptance, target approval or command responsibility for a later operation.</x:v>
      </x:c>
      <x:c r="P77" s="614" t="str">
        <x:v>Collection authority, provenance, assessment confidence, dissemination, operational use, minimization and oversight must remain separate.</x:v>
      </x:c>
      <x:c r="Q77" s="614" t="str">
        <x:v>Active</x:v>
      </x:c>
    </x:row>
    <x:row r="78">
      <x:c r="A78" s="614" t="str">
        <x:v>V31INTEL-010</x:v>
      </x:c>
      <x:c r="B78" s="614" t="str">
        <x:v>Intelligence, surveillance, cyber &amp; targeting support</x:v>
      </x:c>
      <x:c r="C78" s="614" t="str">
        <x:v>Military space commands</x:v>
      </x:c>
      <x:c r="D78" s="614" t="str">
        <x:v>National armed forces and operational commands</x:v>
      </x:c>
      <x:c r="E78" s="614" t="str">
        <x:v>provide positioning, communications, warning or surveillance services to</x:v>
      </x:c>
      <x:c r="F78" s="614" t="str">
        <x:v>INS-1334</x:v>
      </x:c>
      <x:c r="G78" s="614" t="str">
        <x:v>Military space support</x:v>
      </x:c>
      <x:c r="H78" s="614" t="str">
        <x:v>New authority, capability, access, restriction, protection or loss-allocation state affecting Military forces</x:v>
      </x:c>
      <x:c r="I78" s="614" t="str">
        <x:v>MECH-1117 — Cyber-access and effect authorization</x:v>
      </x:c>
      <x:c r="J78" s="614" t="str">
        <x:v>Information; Secrecy; Cyber access; Space services; Target development</x:v>
      </x:c>
      <x:c r="K78" s="614" t="str">
        <x:v>E1</x:v>
      </x:c>
      <x:c r="L78" s="614" t="str">
        <x:v>Very high</x:v>
      </x:c>
      <x:c r="M78" s="614" t="str">
        <x:v>SRC-1654; SRC-1659</x:v>
      </x:c>
      <x:c r="N78" s="614" t="str">
        <x:v>The cited primary or authoritative material documents that Space commands and satellite-control centres provide positioning, communications, warning or surveillance services to Military forces through the defined instrument or institutional process.</x:v>
      </x:c>
      <x:c r="O78" s="614" t="str">
        <x:v>Collection, access, data purchase or intelligence dissemination does not establish accuracy, political acceptance, target approval or command responsibility for a later operation.</x:v>
      </x:c>
      <x:c r="P78" s="614" t="str">
        <x:v>Collection authority, provenance, assessment confidence, dissemination, operational use, minimization and oversight must remain separate.</x:v>
      </x:c>
      <x:c r="Q78" s="614" t="str">
        <x:v>Active</x:v>
      </x:c>
    </x:row>
    <x:row r="79">
      <x:c r="A79" s="614" t="str">
        <x:v>V31INTEL-011</x:v>
      </x:c>
      <x:c r="B79" s="614" t="str">
        <x:v>Intelligence, surveillance, cyber &amp; targeting support</x:v>
      </x:c>
      <x:c r="C79" s="614" t="str">
        <x:v>Legislative intelligence oversight bodies</x:v>
      </x:c>
      <x:c r="D79" s="614" t="str">
        <x:v>National intelligence and security agencies</x:v>
      </x:c>
      <x:c r="E79" s="614" t="str">
        <x:v>review budgets, authorities and selected activities of</x:v>
      </x:c>
      <x:c r="F79" s="614" t="str">
        <x:v>INS-1335</x:v>
      </x:c>
      <x:c r="G79" s="614" t="str">
        <x:v>Intelligence oversight</x:v>
      </x:c>
      <x:c r="H79" s="614" t="str">
        <x:v>New authority, capability, access, restriction, protection or loss-allocation state affecting Intelligence agencies</x:v>
      </x:c>
      <x:c r="I79" s="614" t="str">
        <x:v>MECH-1118 — Target-development support</x:v>
      </x:c>
      <x:c r="J79" s="614" t="str">
        <x:v>Information; Secrecy; Cyber access; Space services; Target development</x:v>
      </x:c>
      <x:c r="K79" s="614" t="str">
        <x:v>E1</x:v>
      </x:c>
      <x:c r="L79" s="614" t="str">
        <x:v>Very high</x:v>
      </x:c>
      <x:c r="M79" s="614" t="str">
        <x:v>SRC-1655; SRC-1660</x:v>
      </x:c>
      <x:c r="N79" s="614" t="str">
        <x:v>The cited primary or authoritative material documents that Legislative intelligence oversight committees review budgets, authorities and selected activities of Intelligence agencies through the defined instrument or institutional process.</x:v>
      </x:c>
      <x:c r="O79" s="614" t="str">
        <x:v>Collection, access, data purchase or intelligence dissemination does not establish accuracy, political acceptance, target approval or command responsibility for a later operation.</x:v>
      </x:c>
      <x:c r="P79" s="614" t="str">
        <x:v>Collection authority, provenance, assessment confidence, dissemination, operational use, minimization and oversight must remain separate.</x:v>
      </x:c>
      <x:c r="Q79" s="614" t="str">
        <x:v>Active</x:v>
      </x:c>
    </x:row>
    <x:row r="80">
      <x:c r="A80" s="614" t="str">
        <x:v>V31INTEL-012</x:v>
      </x:c>
      <x:c r="B80" s="614" t="str">
        <x:v>Intelligence, surveillance, cyber &amp; targeting support</x:v>
      </x:c>
      <x:c r="C80" s="614" t="str">
        <x:v>Intelligence secrecy and classification systems</x:v>
      </x:c>
      <x:c r="D80" s="614" t="str">
        <x:v>Civil-society oversight and peace organizations</x:v>
      </x:c>
      <x:c r="E80" s="614" t="str">
        <x:v>limit contemporaneous visibility and contestability available to</x:v>
      </x:c>
      <x:c r="F80" s="614" t="str">
        <x:v>INS-1336</x:v>
      </x:c>
      <x:c r="G80" s="614" t="str">
        <x:v>Secrecy-accountability inference</x:v>
      </x:c>
      <x:c r="H80" s="614" t="str">
        <x:v>New authority, capability, access, restriction, protection or loss-allocation state affecting Affected publics and courts</x:v>
      </x:c>
      <x:c r="I80" s="614" t="str">
        <x:v>MECH-1119 — Oversight and minimization review</x:v>
      </x:c>
      <x:c r="J80" s="614" t="str">
        <x:v>Information; Secrecy; Cyber access; Space services; Target development</x:v>
      </x:c>
      <x:c r="K80" s="614" t="str">
        <x:v>S1</x:v>
      </x:c>
      <x:c r="L80" s="614" t="str">
        <x:v>Moderate</x:v>
      </x:c>
      <x:c r="M80" s="614" t="str">
        <x:v>SRC-1656; SRC-1652</x:v>
      </x:c>
      <x:c r="N80" s="614" t="str">
        <x:v>The documented system supports the structural inference that Intelligence secrecy regimes limit contemporaneous visibility and contestability available to Affected publics and courts, subject to the stated caveat and case-level verification.</x:v>
      </x:c>
      <x:c r="O80" s="614" t="str">
        <x:v>Collection, access, data purchase or intelligence dissemination does not establish accuracy, political acceptance, target approval or command responsibility for a later operation.</x:v>
      </x:c>
      <x:c r="P80" s="614" t="str">
        <x:v>Collection authority, provenance, assessment confidence, dissemination, operational use, minimization and oversight must remain separate.</x:v>
      </x:c>
      <x:c r="Q80" s="614" t="str">
        <x:v>Active</x:v>
      </x:c>
    </x:row>
    <x:row r="81">
      <x:c r="A81" s="614" t="str">
        <x:v>V31OPS-001</x:v>
      </x:c>
      <x:c r="B81" s="614" t="str">
        <x:v>Military operations, IHL, targeting &amp; civilian harm</x:v>
      </x:c>
      <x:c r="C81" s="614" t="str">
        <x:v>National armed forces and operational commands</x:v>
      </x:c>
      <x:c r="D81" s="614" t="str">
        <x:v>Military targeting cells</x:v>
      </x:c>
      <x:c r="E81" s="614" t="str">
        <x:v>issue mission objectives and targeting guidance to</x:v>
      </x:c>
      <x:c r="F81" s="614" t="str">
        <x:v>INS-1339</x:v>
      </x:c>
      <x:c r="G81" s="614" t="str">
        <x:v>Operational targeting directive</x:v>
      </x:c>
      <x:c r="H81" s="614" t="str">
        <x:v>New authority, capability, access, restriction, protection or loss-allocation state affecting Targeting cells</x:v>
      </x:c>
      <x:c r="I81" s="614" t="str">
        <x:v>MECH-1120 — Conflict classification and applicable-law selection</x:v>
      </x:c>
      <x:c r="J81" s="614" t="str">
        <x:v>Command; Targeting; Force; Civilian protection; Legal accountability</x:v>
      </x:c>
      <x:c r="K81" s="614" t="str">
        <x:v>E1</x:v>
      </x:c>
      <x:c r="L81" s="614" t="str">
        <x:v>Very high</x:v>
      </x:c>
      <x:c r="M81" s="614" t="str">
        <x:v>SRC-1652; SRC-1655</x:v>
      </x:c>
      <x:c r="N81" s="614" t="str">
        <x:v>The cited primary or authoritative material documents that Operational commanders issue mission objectives and targeting guidance to Targeting cells through the defined instrument or institutional process.</x:v>
      </x:c>
      <x:c r="O81" s="614" t="str">
        <x:v>Target nomination, intelligence, legal advice, authorization or strike reporting does not by itself establish lawful execution, absence of civilian harm or final criminal responsibility.</x:v>
      </x:c>
      <x:c r="P81" s="614" t="str">
        <x:v>Conflict classification, target status, feasible precautions, proportionality, command chain, execution, battle-damage assessment and independent investigation require distinct evidence.</x:v>
      </x:c>
      <x:c r="Q81" s="614" t="str">
        <x:v>Active</x:v>
      </x:c>
    </x:row>
    <x:row r="82">
      <x:c r="A82" s="614" t="str">
        <x:v>V31OPS-002</x:v>
      </x:c>
      <x:c r="B82" s="614" t="str">
        <x:v>Military operations, IHL, targeting &amp; civilian harm</x:v>
      </x:c>
      <x:c r="C82" s="614" t="str">
        <x:v>National intelligence assessment bodies</x:v>
      </x:c>
      <x:c r="D82" s="614" t="str">
        <x:v>Military targeting cells</x:v>
      </x:c>
      <x:c r="E82" s="614" t="str">
        <x:v>provide target-development information to</x:v>
      </x:c>
      <x:c r="F82" s="614" t="str">
        <x:v>INS-1340</x:v>
      </x:c>
      <x:c r="G82" s="614" t="str">
        <x:v>Target intelligence package</x:v>
      </x:c>
      <x:c r="H82" s="614" t="str">
        <x:v>New authority, capability, access, restriction, protection or loss-allocation state affecting Targeting cells</x:v>
      </x:c>
      <x:c r="I82" s="614" t="str">
        <x:v>MECH-1121 — Target nomination and validation</x:v>
      </x:c>
      <x:c r="J82" s="614" t="str">
        <x:v>Command; Targeting; Force; Civilian protection; Legal accountability</x:v>
      </x:c>
      <x:c r="K82" s="614" t="str">
        <x:v>E2</x:v>
      </x:c>
      <x:c r="L82" s="614" t="str">
        <x:v>High</x:v>
      </x:c>
      <x:c r="M82" s="614" t="str">
        <x:v>SRC-1653; SRC-1656</x:v>
      </x:c>
      <x:c r="N82" s="614" t="str">
        <x:v>The cited primary or authoritative material documents that Intelligence units provide target-development information to Targeting cells through the defined instrument or institutional process.</x:v>
      </x:c>
      <x:c r="O82" s="614" t="str">
        <x:v>Target nomination, intelligence, legal advice, authorization or strike reporting does not by itself establish lawful execution, absence of civilian harm or final criminal responsibility.</x:v>
      </x:c>
      <x:c r="P82" s="614" t="str">
        <x:v>Conflict classification, target status, feasible precautions, proportionality, command chain, execution, battle-damage assessment and independent investigation require distinct evidence.</x:v>
      </x:c>
      <x:c r="Q82" s="614" t="str">
        <x:v>Active</x:v>
      </x:c>
    </x:row>
    <x:row r="83">
      <x:c r="A83" s="614" t="str">
        <x:v>V31OPS-003</x:v>
      </x:c>
      <x:c r="B83" s="614" t="str">
        <x:v>Military operations, IHL, targeting &amp; civilian harm</x:v>
      </x:c>
      <x:c r="C83" s="614" t="str">
        <x:v>Military targeting cells</x:v>
      </x:c>
      <x:c r="D83" s="614" t="str">
        <x:v>Government and military legal advisers</x:v>
      </x:c>
      <x:c r="E83" s="614" t="str">
        <x:v>submit proposed targets for legal review by</x:v>
      </x:c>
      <x:c r="F83" s="614" t="str">
        <x:v>INS-1341</x:v>
      </x:c>
      <x:c r="G83" s="614" t="str">
        <x:v>Target legal review</x:v>
      </x:c>
      <x:c r="H83" s="614" t="str">
        <x:v>New authority, capability, access, restriction, protection or loss-allocation state affecting Military legal advisers</x:v>
      </x:c>
      <x:c r="I83" s="614" t="str">
        <x:v>MECH-1122 — Distinction and proportionality review</x:v>
      </x:c>
      <x:c r="J83" s="614" t="str">
        <x:v>Command; Targeting; Force; Civilian protection; Legal accountability</x:v>
      </x:c>
      <x:c r="K83" s="614" t="str">
        <x:v>E1</x:v>
      </x:c>
      <x:c r="L83" s="614" t="str">
        <x:v>Very high</x:v>
      </x:c>
      <x:c r="M83" s="614" t="str">
        <x:v>SRC-1654; SRC-1657</x:v>
      </x:c>
      <x:c r="N83" s="614" t="str">
        <x:v>The cited primary or authoritative material documents that Targeting cells submit proposed targets for legal review by Military legal advisers through the defined instrument or institutional process.</x:v>
      </x:c>
      <x:c r="O83" s="614" t="str">
        <x:v>Target nomination, intelligence, legal advice, authorization or strike reporting does not by itself establish lawful execution, absence of civilian harm or final criminal responsibility.</x:v>
      </x:c>
      <x:c r="P83" s="614" t="str">
        <x:v>Conflict classification, target status, feasible precautions, proportionality, command chain, execution, battle-damage assessment and independent investigation require distinct evidence.</x:v>
      </x:c>
      <x:c r="Q83" s="614" t="str">
        <x:v>Active</x:v>
      </x:c>
    </x:row>
    <x:row r="84">
      <x:c r="A84" s="614" t="str">
        <x:v>V31OPS-004</x:v>
      </x:c>
      <x:c r="B84" s="614" t="str">
        <x:v>Military operations, IHL, targeting &amp; civilian harm</x:v>
      </x:c>
      <x:c r="C84" s="614" t="str">
        <x:v>Government and military legal advisers</x:v>
      </x:c>
      <x:c r="D84" s="614" t="str">
        <x:v>National armed forces and operational commands</x:v>
      </x:c>
      <x:c r="E84" s="614" t="str">
        <x:v>advise on applicable law, precautions and proportionality for</x:v>
      </x:c>
      <x:c r="F84" s="614" t="str">
        <x:v>INS-1342</x:v>
      </x:c>
      <x:c r="G84" s="614" t="str">
        <x:v>Operational legal advice</x:v>
      </x:c>
      <x:c r="H84" s="614" t="str">
        <x:v>New authority, capability, access, restriction, protection or loss-allocation state affecting Operational commanders</x:v>
      </x:c>
      <x:c r="I84" s="614" t="str">
        <x:v>MECH-1123 — Command authorization and execution</x:v>
      </x:c>
      <x:c r="J84" s="614" t="str">
        <x:v>Command; Targeting; Force; Civilian protection; Legal accountability</x:v>
      </x:c>
      <x:c r="K84" s="614" t="str">
        <x:v>E1</x:v>
      </x:c>
      <x:c r="L84" s="614" t="str">
        <x:v>Very high</x:v>
      </x:c>
      <x:c r="M84" s="614" t="str">
        <x:v>SRC-1655; SRC-1658</x:v>
      </x:c>
      <x:c r="N84" s="614" t="str">
        <x:v>The cited primary or authoritative material documents that Military legal advisers advise on applicable law, precautions and proportionality for Operational commanders through the defined instrument or institutional process.</x:v>
      </x:c>
      <x:c r="O84" s="614" t="str">
        <x:v>Target nomination, intelligence, legal advice, authorization or strike reporting does not by itself establish lawful execution, absence of civilian harm or final criminal responsibility.</x:v>
      </x:c>
      <x:c r="P84" s="614" t="str">
        <x:v>Conflict classification, target status, feasible precautions, proportionality, command chain, execution, battle-damage assessment and independent investigation require distinct evidence.</x:v>
      </x:c>
      <x:c r="Q84" s="614" t="str">
        <x:v>Active</x:v>
      </x:c>
    </x:row>
    <x:row r="85">
      <x:c r="A85" s="614" t="str">
        <x:v>V31OPS-005</x:v>
      </x:c>
      <x:c r="B85" s="614" t="str">
        <x:v>Military operations, IHL, targeting &amp; civilian harm</x:v>
      </x:c>
      <x:c r="C85" s="614" t="str">
        <x:v>Protected-site and no-strike authorities</x:v>
      </x:c>
      <x:c r="D85" s="614" t="str">
        <x:v>Weapons operators and tactical units</x:v>
      </x:c>
      <x:c r="E85" s="614" t="str">
        <x:v>identify protected or restricted locations for avoidance by</x:v>
      </x:c>
      <x:c r="F85" s="614" t="str">
        <x:v>INS-1343</x:v>
      </x:c>
      <x:c r="G85" s="614" t="str">
        <x:v>No-strike list</x:v>
      </x:c>
      <x:c r="H85" s="614" t="str">
        <x:v>New authority, capability, access, restriction, protection or loss-allocation state affecting Weapons operators</x:v>
      </x:c>
      <x:c r="I85" s="614" t="str">
        <x:v>MECH-1124 — Protected-site and no-strike governance</x:v>
      </x:c>
      <x:c r="J85" s="614" t="str">
        <x:v>Command; Targeting; Force; Civilian protection; Legal accountability</x:v>
      </x:c>
      <x:c r="K85" s="614" t="str">
        <x:v>E2</x:v>
      </x:c>
      <x:c r="L85" s="614" t="str">
        <x:v>High</x:v>
      </x:c>
      <x:c r="M85" s="614" t="str">
        <x:v>SRC-1656; SRC-1659</x:v>
      </x:c>
      <x:c r="N85" s="614" t="str">
        <x:v>The cited primary or authoritative material documents that No-strike list authorities identify protected or restricted locations for avoidance by Weapons operators through the defined instrument or institutional process.</x:v>
      </x:c>
      <x:c r="O85" s="614" t="str">
        <x:v>Target nomination, intelligence, legal advice, authorization or strike reporting does not by itself establish lawful execution, absence of civilian harm or final criminal responsibility.</x:v>
      </x:c>
      <x:c r="P85" s="614" t="str">
        <x:v>Conflict classification, target status, feasible precautions, proportionality, command chain, execution, battle-damage assessment and independent investigation require distinct evidence.</x:v>
      </x:c>
      <x:c r="Q85" s="614" t="str">
        <x:v>Active</x:v>
      </x:c>
    </x:row>
    <x:row r="86">
      <x:c r="A86" s="614" t="str">
        <x:v>V31OPS-006</x:v>
      </x:c>
      <x:c r="B86" s="614" t="str">
        <x:v>Military operations, IHL, targeting &amp; civilian harm</x:v>
      </x:c>
      <x:c r="C86" s="614" t="str">
        <x:v>Protected medical units and facilities</x:v>
      </x:c>
      <x:c r="D86" s="614" t="str">
        <x:v>Conflict parties</x:v>
      </x:c>
      <x:c r="E86" s="614" t="str">
        <x:v>claim protected status and notification to</x:v>
      </x:c>
      <x:c r="F86" s="614" t="str">
        <x:v>INS-1344</x:v>
      </x:c>
      <x:c r="G86" s="614" t="str">
        <x:v>Medical protection record</x:v>
      </x:c>
      <x:c r="H86" s="614" t="str">
        <x:v>New authority, capability, access, restriction, protection or loss-allocation state affecting Parties to armed conflict</x:v>
      </x:c>
      <x:c r="I86" s="614" t="str">
        <x:v>MECH-1125 — Civilian-harm assessment and learning</x:v>
      </x:c>
      <x:c r="J86" s="614" t="str">
        <x:v>Command; Targeting; Force; Civilian protection; Legal accountability</x:v>
      </x:c>
      <x:c r="K86" s="614" t="str">
        <x:v>E1</x:v>
      </x:c>
      <x:c r="L86" s="614" t="str">
        <x:v>Very high</x:v>
      </x:c>
      <x:c r="M86" s="614" t="str">
        <x:v>SRC-1657; SRC-1660</x:v>
      </x:c>
      <x:c r="N86" s="614" t="str">
        <x:v>The cited primary or authoritative material documents that Medical units and facilities claim protected status and notification to Parties to armed conflict through the defined instrument or institutional process.</x:v>
      </x:c>
      <x:c r="O86" s="614" t="str">
        <x:v>Target nomination, intelligence, legal advice, authorization or strike reporting does not by itself establish lawful execution, absence of civilian harm or final criminal responsibility.</x:v>
      </x:c>
      <x:c r="P86" s="614" t="str">
        <x:v>Conflict classification, target status, feasible precautions, proportionality, command chain, execution, battle-damage assessment and independent investigation require distinct evidence.</x:v>
      </x:c>
      <x:c r="Q86" s="614" t="str">
        <x:v>Active</x:v>
      </x:c>
    </x:row>
    <x:row r="87">
      <x:c r="A87" s="614" t="str">
        <x:v>V31OPS-007</x:v>
      </x:c>
      <x:c r="B87" s="614" t="str">
        <x:v>Military operations, IHL, targeting &amp; civilian harm</x:v>
      </x:c>
      <x:c r="C87" s="614" t="str">
        <x:v>Cultural-property protection authorities</x:v>
      </x:c>
      <x:c r="D87" s="614" t="str">
        <x:v>Conflict parties</x:v>
      </x:c>
      <x:c r="E87" s="614" t="str">
        <x:v>identify protected cultural property to</x:v>
      </x:c>
      <x:c r="F87" s="614" t="str">
        <x:v>INS-1345</x:v>
      </x:c>
      <x:c r="G87" s="614" t="str">
        <x:v>Cultural-property protection record</x:v>
      </x:c>
      <x:c r="H87" s="614" t="str">
        <x:v>New authority, capability, access, restriction, protection or loss-allocation state affecting Parties to armed conflict</x:v>
      </x:c>
      <x:c r="I87" s="614" t="str">
        <x:v>MECH-1126 — War-crimes investigation and adjudication</x:v>
      </x:c>
      <x:c r="J87" s="614" t="str">
        <x:v>Command; Targeting; Force; Civilian protection; Legal accountability</x:v>
      </x:c>
      <x:c r="K87" s="614" t="str">
        <x:v>E1</x:v>
      </x:c>
      <x:c r="L87" s="614" t="str">
        <x:v>Very high</x:v>
      </x:c>
      <x:c r="M87" s="614" t="str">
        <x:v>SRC-1658; SRC-1661</x:v>
      </x:c>
      <x:c r="N87" s="614" t="str">
        <x:v>The cited primary or authoritative material documents that Cultural-property authorities identify protected cultural property to Parties to armed conflict through the defined instrument or institutional process.</x:v>
      </x:c>
      <x:c r="O87" s="614" t="str">
        <x:v>Target nomination, intelligence, legal advice, authorization or strike reporting does not by itself establish lawful execution, absence of civilian harm or final criminal responsibility.</x:v>
      </x:c>
      <x:c r="P87" s="614" t="str">
        <x:v>Conflict classification, target status, feasible precautions, proportionality, command chain, execution, battle-damage assessment and independent investigation require distinct evidence.</x:v>
      </x:c>
      <x:c r="Q87" s="614" t="str">
        <x:v>Active</x:v>
      </x:c>
    </x:row>
    <x:row r="88">
      <x:c r="A88" s="614" t="str">
        <x:v>V31OPS-008</x:v>
      </x:c>
      <x:c r="B88" s="614" t="str">
        <x:v>Military operations, IHL, targeting &amp; civilian harm</x:v>
      </x:c>
      <x:c r="C88" s="614" t="str">
        <x:v>National armed forces and operational commands</x:v>
      </x:c>
      <x:c r="D88" s="614" t="str">
        <x:v>Weapons operators and tactical units</x:v>
      </x:c>
      <x:c r="E88" s="614" t="str">
        <x:v>authorize defined missions and weapons employment by</x:v>
      </x:c>
      <x:c r="F88" s="614" t="str">
        <x:v>INS-1346</x:v>
      </x:c>
      <x:c r="G88" s="614" t="str">
        <x:v>Execution order</x:v>
      </x:c>
      <x:c r="H88" s="614" t="str">
        <x:v>New authority, capability, access, restriction, protection or loss-allocation state affecting Weapons operators</x:v>
      </x:c>
      <x:c r="I88" s="614" t="str">
        <x:v>MECH-1120 — Conflict classification and applicable-law selection</x:v>
      </x:c>
      <x:c r="J88" s="614" t="str">
        <x:v>Command; Targeting; Force; Civilian protection; Legal accountability</x:v>
      </x:c>
      <x:c r="K88" s="614" t="str">
        <x:v>E2</x:v>
      </x:c>
      <x:c r="L88" s="614" t="str">
        <x:v>High</x:v>
      </x:c>
      <x:c r="M88" s="614" t="str">
        <x:v>SRC-1659; SRC-1652</x:v>
      </x:c>
      <x:c r="N88" s="614" t="str">
        <x:v>The cited primary or authoritative material documents that Operational commanders authorize defined missions and weapons employment by Weapons operators through the defined instrument or institutional process.</x:v>
      </x:c>
      <x:c r="O88" s="614" t="str">
        <x:v>Target nomination, intelligence, legal advice, authorization or strike reporting does not by itself establish lawful execution, absence of civilian harm or final criminal responsibility.</x:v>
      </x:c>
      <x:c r="P88" s="614" t="str">
        <x:v>Conflict classification, target status, feasible precautions, proportionality, command chain, execution, battle-damage assessment and independent investigation require distinct evidence.</x:v>
      </x:c>
      <x:c r="Q88" s="614" t="str">
        <x:v>Active</x:v>
      </x:c>
    </x:row>
    <x:row r="89">
      <x:c r="A89" s="614" t="str">
        <x:v>V31OPS-009</x:v>
      </x:c>
      <x:c r="B89" s="614" t="str">
        <x:v>Military operations, IHL, targeting &amp; civilian harm</x:v>
      </x:c>
      <x:c r="C89" s="614" t="str">
        <x:v>Weapons operators and tactical units</x:v>
      </x:c>
      <x:c r="D89" s="614" t="str">
        <x:v>Military objectives and targetable objects</x:v>
      </x:c>
      <x:c r="E89" s="614" t="str">
        <x:v>apply force against nominated and authorized</x:v>
      </x:c>
      <x:c r="F89" s="614" t="str">
        <x:v>INS-1339</x:v>
      </x:c>
      <x:c r="G89" s="614" t="str">
        <x:v>Weapons employment</x:v>
      </x:c>
      <x:c r="H89" s="614" t="str">
        <x:v>New authority, capability, access, restriction, protection or loss-allocation state affecting Military objectives</x:v>
      </x:c>
      <x:c r="I89" s="614" t="str">
        <x:v>MECH-1121 — Target nomination and validation</x:v>
      </x:c>
      <x:c r="J89" s="614" t="str">
        <x:v>Command; Targeting; Force; Civilian protection; Legal accountability</x:v>
      </x:c>
      <x:c r="K89" s="614" t="str">
        <x:v>E1</x:v>
      </x:c>
      <x:c r="L89" s="614" t="str">
        <x:v>Very high</x:v>
      </x:c>
      <x:c r="M89" s="614" t="str">
        <x:v>SRC-1660; SRC-1653</x:v>
      </x:c>
      <x:c r="N89" s="614" t="str">
        <x:v>The cited primary or authoritative material documents that Weapons operators apply force against nominated and authorized Military objectives through the defined instrument or institutional process.</x:v>
      </x:c>
      <x:c r="O89" s="614" t="str">
        <x:v>Target nomination, intelligence, legal advice, authorization or strike reporting does not by itself establish lawful execution, absence of civilian harm or final criminal responsibility.</x:v>
      </x:c>
      <x:c r="P89" s="614" t="str">
        <x:v>Conflict classification, target status, feasible precautions, proportionality, command chain, execution, battle-damage assessment and independent investigation require distinct evidence.</x:v>
      </x:c>
      <x:c r="Q89" s="614" t="str">
        <x:v>Active</x:v>
      </x:c>
    </x:row>
    <x:row r="90">
      <x:c r="A90" s="614" t="str">
        <x:v>V31OPS-010</x:v>
      </x:c>
      <x:c r="B90" s="614" t="str">
        <x:v>Military operations, IHL, targeting &amp; civilian harm</x:v>
      </x:c>
      <x:c r="C90" s="614" t="str">
        <x:v>Civilian-harm and battle-damage assessment bodies</x:v>
      </x:c>
      <x:c r="D90" s="614" t="str">
        <x:v>National armed forces and operational commands</x:v>
      </x:c>
      <x:c r="E90" s="614" t="str">
        <x:v>report physical effects and observed harm to</x:v>
      </x:c>
      <x:c r="F90" s="614" t="str">
        <x:v>INS-1340</x:v>
      </x:c>
      <x:c r="G90" s="614" t="str">
        <x:v>Battle-damage assessment</x:v>
      </x:c>
      <x:c r="H90" s="614" t="str">
        <x:v>New authority, capability, access, restriction, protection or loss-allocation state affecting Operational commanders</x:v>
      </x:c>
      <x:c r="I90" s="614" t="str">
        <x:v>MECH-1122 — Distinction and proportionality review</x:v>
      </x:c>
      <x:c r="J90" s="614" t="str">
        <x:v>Command; Targeting; Force; Civilian protection; Legal accountability</x:v>
      </x:c>
      <x:c r="K90" s="614" t="str">
        <x:v>E1</x:v>
      </x:c>
      <x:c r="L90" s="614" t="str">
        <x:v>Very high</x:v>
      </x:c>
      <x:c r="M90" s="614" t="str">
        <x:v>SRC-1661; SRC-1654</x:v>
      </x:c>
      <x:c r="N90" s="614" t="str">
        <x:v>The cited primary or authoritative material documents that Weapons effects and assessment teams report physical effects and observed harm to Operational commanders through the defined instrument or institutional process.</x:v>
      </x:c>
      <x:c r="O90" s="614" t="str">
        <x:v>Target nomination, intelligence, legal advice, authorization or strike reporting does not by itself establish lawful execution, absence of civilian harm or final criminal responsibility.</x:v>
      </x:c>
      <x:c r="P90" s="614" t="str">
        <x:v>Conflict classification, target status, feasible precautions, proportionality, command chain, execution, battle-damage assessment and independent investigation require distinct evidence.</x:v>
      </x:c>
      <x:c r="Q90" s="614" t="str">
        <x:v>Active</x:v>
      </x:c>
    </x:row>
    <x:row r="91">
      <x:c r="A91" s="614" t="str">
        <x:v>V31OPS-011</x:v>
      </x:c>
      <x:c r="B91" s="614" t="str">
        <x:v>Military operations, IHL, targeting &amp; civilian harm</x:v>
      </x:c>
      <x:c r="C91" s="614" t="str">
        <x:v>Civilian-harm and battle-damage assessment bodies</x:v>
      </x:c>
      <x:c r="D91" s="614" t="str">
        <x:v>Conflict-affected civilians and communities</x:v>
      </x:c>
      <x:c r="E91" s="614" t="str">
        <x:v>record, assess and respond to alleged harm affecting</x:v>
      </x:c>
      <x:c r="F91" s="614" t="str">
        <x:v>INS-1341</x:v>
      </x:c>
      <x:c r="G91" s="614" t="str">
        <x:v>Civilian-harm assessment</x:v>
      </x:c>
      <x:c r="H91" s="614" t="str">
        <x:v>New authority, capability, access, restriction, protection or loss-allocation state affecting Affected civilians and communities</x:v>
      </x:c>
      <x:c r="I91" s="614" t="str">
        <x:v>MECH-1123 — Command authorization and execution</x:v>
      </x:c>
      <x:c r="J91" s="614" t="str">
        <x:v>Command; Targeting; Force; Civilian protection; Legal accountability</x:v>
      </x:c>
      <x:c r="K91" s="614" t="str">
        <x:v>E1</x:v>
      </x:c>
      <x:c r="L91" s="614" t="str">
        <x:v>Very high</x:v>
      </x:c>
      <x:c r="M91" s="614" t="str">
        <x:v>SRC-1652; SRC-1655</x:v>
      </x:c>
      <x:c r="N91" s="614" t="str">
        <x:v>The cited primary or authoritative material documents that Civilian-harm mitigation teams record, assess and respond to alleged harm affecting Affected civilians and communities through the defined instrument or institutional process.</x:v>
      </x:c>
      <x:c r="O91" s="614" t="str">
        <x:v>Target nomination, intelligence, legal advice, authorization or strike reporting does not by itself establish lawful execution, absence of civilian harm or final criminal responsibility.</x:v>
      </x:c>
      <x:c r="P91" s="614" t="str">
        <x:v>Conflict classification, target status, feasible precautions, proportionality, command chain, execution, battle-damage assessment and independent investigation require distinct evidence.</x:v>
      </x:c>
      <x:c r="Q91" s="614" t="str">
        <x:v>Active</x:v>
      </x:c>
    </x:row>
    <x:row r="92">
      <x:c r="A92" s="614" t="str">
        <x:v>V31OPS-012</x:v>
      </x:c>
      <x:c r="B92" s="614" t="str">
        <x:v>Military operations, IHL, targeting &amp; civilian harm</x:v>
      </x:c>
      <x:c r="C92" s="614" t="str">
        <x:v>International Committee of the Red Cross</x:v>
      </x:c>
      <x:c r="D92" s="614" t="str">
        <x:v>Conflict parties</x:v>
      </x:c>
      <x:c r="E92" s="614" t="str">
        <x:v>provides confidential legal and humanitarian representations to</x:v>
      </x:c>
      <x:c r="F92" s="614" t="str">
        <x:v>INS-1342</x:v>
      </x:c>
      <x:c r="G92" s="614" t="str">
        <x:v>IHL dialogue</x:v>
      </x:c>
      <x:c r="H92" s="614" t="str">
        <x:v>New authority, capability, access, restriction, protection or loss-allocation state affecting Parties to armed conflict</x:v>
      </x:c>
      <x:c r="I92" s="614" t="str">
        <x:v>MECH-1124 — Protected-site and no-strike governance</x:v>
      </x:c>
      <x:c r="J92" s="614" t="str">
        <x:v>Command; Targeting; Force; Civilian protection; Legal accountability</x:v>
      </x:c>
      <x:c r="K92" s="614" t="str">
        <x:v>E1</x:v>
      </x:c>
      <x:c r="L92" s="614" t="str">
        <x:v>Very high</x:v>
      </x:c>
      <x:c r="M92" s="614" t="str">
        <x:v>SRC-1653; SRC-1656</x:v>
      </x:c>
      <x:c r="N92" s="614" t="str">
        <x:v>The cited primary or authoritative material documents that International Committee of the Red Cross provides confidential legal and humanitarian representations to Parties to armed conflict through the defined instrument or institutional process.</x:v>
      </x:c>
      <x:c r="O92" s="614" t="str">
        <x:v>Target nomination, intelligence, legal advice, authorization or strike reporting does not by itself establish lawful execution, absence of civilian harm or final criminal responsibility.</x:v>
      </x:c>
      <x:c r="P92" s="614" t="str">
        <x:v>Conflict classification, target status, feasible precautions, proportionality, command chain, execution, battle-damage assessment and independent investigation require distinct evidence.</x:v>
      </x:c>
      <x:c r="Q92" s="614" t="str">
        <x:v>Active</x:v>
      </x:c>
    </x:row>
    <x:row r="93">
      <x:c r="A93" s="614" t="str">
        <x:v>V31OPS-013</x:v>
      </x:c>
      <x:c r="B93" s="614" t="str">
        <x:v>Military operations, IHL, targeting &amp; civilian harm</x:v>
      </x:c>
      <x:c r="C93" s="614" t="str">
        <x:v>War-crimes investigative authorities</x:v>
      </x:c>
      <x:c r="D93" s="614" t="str">
        <x:v>Suspected or accused perpetrators</x:v>
      </x:c>
      <x:c r="E93" s="614" t="str">
        <x:v>investigate alleged serious violations committed by</x:v>
      </x:c>
      <x:c r="F93" s="614" t="str">
        <x:v>INS-1343</x:v>
      </x:c>
      <x:c r="G93" s="614" t="str">
        <x:v>War-crimes investigation</x:v>
      </x:c>
      <x:c r="H93" s="614" t="str">
        <x:v>New authority, capability, access, restriction, protection or loss-allocation state affecting Suspected perpetrators</x:v>
      </x:c>
      <x:c r="I93" s="614" t="str">
        <x:v>MECH-1125 — Civilian-harm assessment and learning</x:v>
      </x:c>
      <x:c r="J93" s="614" t="str">
        <x:v>Command; Targeting; Force; Civilian protection; Legal accountability</x:v>
      </x:c>
      <x:c r="K93" s="614" t="str">
        <x:v>E1</x:v>
      </x:c>
      <x:c r="L93" s="614" t="str">
        <x:v>Very high</x:v>
      </x:c>
      <x:c r="M93" s="614" t="str">
        <x:v>SRC-1654; SRC-1657</x:v>
      </x:c>
      <x:c r="N93" s="614" t="str">
        <x:v>The cited primary or authoritative material documents that National war-crimes investigators investigate alleged serious violations committed by Suspected perpetrators through the defined instrument or institutional process.</x:v>
      </x:c>
      <x:c r="O93" s="614" t="str">
        <x:v>Target nomination, intelligence, legal advice, authorization or strike reporting does not by itself establish lawful execution, absence of civilian harm or final criminal responsibility.</x:v>
      </x:c>
      <x:c r="P93" s="614" t="str">
        <x:v>Conflict classification, target status, feasible precautions, proportionality, command chain, execution, battle-damage assessment and independent investigation require distinct evidence.</x:v>
      </x:c>
      <x:c r="Q93" s="614" t="str">
        <x:v>Active</x:v>
      </x:c>
    </x:row>
    <x:row r="94">
      <x:c r="A94" s="614" t="str">
        <x:v>V31OPS-014</x:v>
      </x:c>
      <x:c r="B94" s="614" t="str">
        <x:v>Military operations, IHL, targeting &amp; civilian harm</x:v>
      </x:c>
      <x:c r="C94" s="614" t="str">
        <x:v>International Criminal Court</x:v>
      </x:c>
      <x:c r="D94" s="614" t="str">
        <x:v>Suspected or accused perpetrators</x:v>
      </x:c>
      <x:c r="E94" s="614" t="str">
        <x:v>adjudicates individual criminal responsibility and ordered remedy concerning</x:v>
      </x:c>
      <x:c r="F94" s="614" t="str">
        <x:v>INS-1344</x:v>
      </x:c>
      <x:c r="G94" s="614" t="str">
        <x:v>International criminal proceeding</x:v>
      </x:c>
      <x:c r="H94" s="614" t="str">
        <x:v>New authority, capability, access, restriction, protection or loss-allocation state affecting Accused persons and affected victims</x:v>
      </x:c>
      <x:c r="I94" s="614" t="str">
        <x:v>MECH-1126 — War-crimes investigation and adjudication</x:v>
      </x:c>
      <x:c r="J94" s="614" t="str">
        <x:v>Command; Targeting; Force; Civilian protection; Legal accountability</x:v>
      </x:c>
      <x:c r="K94" s="614" t="str">
        <x:v>S1</x:v>
      </x:c>
      <x:c r="L94" s="614" t="str">
        <x:v>Moderate</x:v>
      </x:c>
      <x:c r="M94" s="614" t="str">
        <x:v>SRC-1655; SRC-1658</x:v>
      </x:c>
      <x:c r="N94" s="614" t="str">
        <x:v>The documented system supports the structural inference that International Criminal Court adjudicates individual criminal responsibility and ordered remedy concerning Accused persons and affected victims, subject to the stated caveat and case-level verification.</x:v>
      </x:c>
      <x:c r="O94" s="614" t="str">
        <x:v>Target nomination, intelligence, legal advice, authorization or strike reporting does not by itself establish lawful execution, absence of civilian harm or final criminal responsibility.</x:v>
      </x:c>
      <x:c r="P94" s="614" t="str">
        <x:v>Conflict classification, target status, feasible precautions, proportionality, command chain, execution, battle-damage assessment and independent investigation require distinct evidence.</x:v>
      </x:c>
      <x:c r="Q94" s="614" t="str">
        <x:v>Active</x:v>
      </x:c>
    </x:row>
    <x:row r="95">
      <x:c r="A95" s="614" t="str">
        <x:v>V31WMD-001</x:v>
      </x:c>
      <x:c r="B95" s="614" t="str">
        <x:v>Nuclear, chemical, biological weapons &amp; arms control</x:v>
      </x:c>
      <x:c r="C95" s="614" t="str">
        <x:v>NPT states parties</x:v>
      </x:c>
      <x:c r="D95" s="614" t="str">
        <x:v>International Atomic Energy Agency</x:v>
      </x:c>
      <x:c r="E95" s="614" t="str">
        <x:v>place declared nuclear material and facilities under safeguards administered by</x:v>
      </x:c>
      <x:c r="F95" s="614" t="str">
        <x:v>INS-1347</x:v>
      </x:c>
      <x:c r="G95" s="614" t="str">
        <x:v>NPT safeguards agreement</x:v>
      </x:c>
      <x:c r="H95" s="614" t="str">
        <x:v>New authority, capability, access, restriction, protection or loss-allocation state affecting International Atomic Energy Agency</x:v>
      </x:c>
      <x:c r="I95" s="614" t="str">
        <x:v>MECH-1127 — Nuclear safeguards verification</x:v>
      </x:c>
      <x:c r="J95" s="614" t="str">
        <x:v>Verification; Non-proliferation; Inspection; Strategic deterrence; Export control</x:v>
      </x:c>
      <x:c r="K95" s="614" t="str">
        <x:v>E1</x:v>
      </x:c>
      <x:c r="L95" s="614" t="str">
        <x:v>Very high</x:v>
      </x:c>
      <x:c r="M95" s="614" t="str">
        <x:v>SRC-1661; SRC-1664</x:v>
      </x:c>
      <x:c r="N95" s="614" t="str">
        <x:v>The cited primary or authoritative material documents that NPT non-nuclear-weapon states place declared nuclear material and facilities under safeguards administered by International Atomic Energy Agency through the defined instrument or institutional process.</x:v>
      </x:c>
      <x:c r="O95" s="614" t="str">
        <x:v>Treaty membership, declaration, monitoring signal, inspection or safeguard conclusion does not establish total absence of prohibited activity or automatic enforcement.</x:v>
      </x:c>
      <x:c r="P95" s="614" t="str">
        <x:v>Legal obligation, declaration, access, sampling, technical finding, compliance judgment and political response are separate states.</x:v>
      </x:c>
      <x:c r="Q95" s="614" t="str">
        <x:v>Active</x:v>
      </x:c>
    </x:row>
    <x:row r="96">
      <x:c r="A96" s="614" t="str">
        <x:v>V31WMD-002</x:v>
      </x:c>
      <x:c r="B96" s="614" t="str">
        <x:v>Nuclear, chemical, biological weapons &amp; arms control</x:v>
      </x:c>
      <x:c r="C96" s="614" t="str">
        <x:v>International Atomic Energy Agency</x:v>
      </x:c>
      <x:c r="D96" s="614" t="str">
        <x:v>NPT states parties</x:v>
      </x:c>
      <x:c r="E96" s="614" t="str">
        <x:v>reports safeguards findings and verification conclusions to</x:v>
      </x:c>
      <x:c r="F96" s="614" t="str">
        <x:v>INS-1348</x:v>
      </x:c>
      <x:c r="G96" s="614" t="str">
        <x:v>IAEA safeguards report</x:v>
      </x:c>
      <x:c r="H96" s="614" t="str">
        <x:v>New authority, capability, access, restriction, protection or loss-allocation state affecting NPT states parties</x:v>
      </x:c>
      <x:c r="I96" s="614" t="str">
        <x:v>MECH-1128 — Test-ban monitoring and attribution</x:v>
      </x:c>
      <x:c r="J96" s="614" t="str">
        <x:v>Verification; Non-proliferation; Inspection; Strategic deterrence; Export control</x:v>
      </x:c>
      <x:c r="K96" s="614" t="str">
        <x:v>E2</x:v>
      </x:c>
      <x:c r="L96" s="614" t="str">
        <x:v>High</x:v>
      </x:c>
      <x:c r="M96" s="614" t="str">
        <x:v>SRC-1662; SRC-1665</x:v>
      </x:c>
      <x:c r="N96" s="614" t="str">
        <x:v>The cited primary or authoritative material documents that International Atomic Energy Agency reports safeguards findings and verification conclusions to NPT states parties through the defined instrument or institutional process.</x:v>
      </x:c>
      <x:c r="O96" s="614" t="str">
        <x:v>Treaty membership, declaration, monitoring signal, inspection or safeguard conclusion does not establish total absence of prohibited activity or automatic enforcement.</x:v>
      </x:c>
      <x:c r="P96" s="614" t="str">
        <x:v>Legal obligation, declaration, access, sampling, technical finding, compliance judgment and political response are separate states.</x:v>
      </x:c>
      <x:c r="Q96" s="614" t="str">
        <x:v>Active</x:v>
      </x:c>
    </x:row>
    <x:row r="97">
      <x:c r="A97" s="614" t="str">
        <x:v>V31WMD-003</x:v>
      </x:c>
      <x:c r="B97" s="614" t="str">
        <x:v>Nuclear, chemical, biological weapons &amp; arms control</x:v>
      </x:c>
      <x:c r="C97" s="614" t="str">
        <x:v>NPT states parties</x:v>
      </x:c>
      <x:c r="D97" s="614" t="str">
        <x:v>NPT states parties</x:v>
      </x:c>
      <x:c r="E97" s="614" t="str">
        <x:v>accept disarmament and non-proliferation obligations in relation to</x:v>
      </x:c>
      <x:c r="F97" s="614" t="str">
        <x:v>INS-1349</x:v>
      </x:c>
      <x:c r="G97" s="614" t="str">
        <x:v>NPT treaty relationship</x:v>
      </x:c>
      <x:c r="H97" s="614" t="str">
        <x:v>New authority, capability, access, restriction, protection or loss-allocation state affecting NPT states parties</x:v>
      </x:c>
      <x:c r="I97" s="614" t="str">
        <x:v>MECH-1129 — Chemical declaration and inspection</x:v>
      </x:c>
      <x:c r="J97" s="614" t="str">
        <x:v>Verification; Non-proliferation; Inspection; Strategic deterrence; Export control</x:v>
      </x:c>
      <x:c r="K97" s="614" t="str">
        <x:v>E1</x:v>
      </x:c>
      <x:c r="L97" s="614" t="str">
        <x:v>Very high</x:v>
      </x:c>
      <x:c r="M97" s="614" t="str">
        <x:v>SRC-1663; SRC-1666</x:v>
      </x:c>
      <x:c r="N97" s="614" t="str">
        <x:v>The cited primary or authoritative material documents that Nuclear-weapon states accept disarmament and non-proliferation obligations in relation to NPT states parties through the defined instrument or institutional process.</x:v>
      </x:c>
      <x:c r="O97" s="614" t="str">
        <x:v>Treaty membership, declaration, monitoring signal, inspection or safeguard conclusion does not establish total absence of prohibited activity or automatic enforcement.</x:v>
      </x:c>
      <x:c r="P97" s="614" t="str">
        <x:v>Legal obligation, declaration, access, sampling, technical finding, compliance judgment and political response are separate states.</x:v>
      </x:c>
      <x:c r="Q97" s="614" t="str">
        <x:v>Active</x:v>
      </x:c>
    </x:row>
    <x:row r="98">
      <x:c r="A98" s="614" t="str">
        <x:v>V31WMD-004</x:v>
      </x:c>
      <x:c r="B98" s="614" t="str">
        <x:v>Nuclear, chemical, biological weapons &amp; arms control</x:v>
      </x:c>
      <x:c r="C98" s="614" t="str">
        <x:v>CTBTO Preparatory Commission</x:v>
      </x:c>
      <x:c r="D98" s="614" t="str">
        <x:v>National data centres</x:v>
      </x:c>
      <x:c r="E98" s="614" t="str">
        <x:v>collects and distributes monitoring data to</x:v>
      </x:c>
      <x:c r="F98" s="614" t="str">
        <x:v>INS-1350</x:v>
      </x:c>
      <x:c r="G98" s="614" t="str">
        <x:v>International Monitoring System</x:v>
      </x:c>
      <x:c r="H98" s="614" t="str">
        <x:v>New authority, capability, access, restriction, protection or loss-allocation state affecting National data centres</x:v>
      </x:c>
      <x:c r="I98" s="614" t="str">
        <x:v>MECH-1130 — Biological confidence-building and review</x:v>
      </x:c>
      <x:c r="J98" s="614" t="str">
        <x:v>Verification; Non-proliferation; Inspection; Strategic deterrence; Export control</x:v>
      </x:c>
      <x:c r="K98" s="614" t="str">
        <x:v>E1</x:v>
      </x:c>
      <x:c r="L98" s="614" t="str">
        <x:v>Very high</x:v>
      </x:c>
      <x:c r="M98" s="614" t="str">
        <x:v>SRC-1664; SRC-1667</x:v>
      </x:c>
      <x:c r="N98" s="614" t="str">
        <x:v>The cited primary or authoritative material documents that CTBTO Preparatory Commission collects and distributes monitoring data to National data centres through the defined instrument or institutional process.</x:v>
      </x:c>
      <x:c r="O98" s="614" t="str">
        <x:v>Treaty membership, declaration, monitoring signal, inspection or safeguard conclusion does not establish total absence of prohibited activity or automatic enforcement.</x:v>
      </x:c>
      <x:c r="P98" s="614" t="str">
        <x:v>Legal obligation, declaration, access, sampling, technical finding, compliance judgment and political response are separate states.</x:v>
      </x:c>
      <x:c r="Q98" s="614" t="str">
        <x:v>Active</x:v>
      </x:c>
    </x:row>
    <x:row r="99">
      <x:c r="A99" s="614" t="str">
        <x:v>V31WMD-005</x:v>
      </x:c>
      <x:c r="B99" s="614" t="str">
        <x:v>Nuclear, chemical, biological weapons &amp; arms control</x:v>
      </x:c>
      <x:c r="C99" s="614" t="str">
        <x:v>National data centres</x:v>
      </x:c>
      <x:c r="D99" s="614" t="str">
        <x:v>CTBTO Preparatory Commission</x:v>
      </x:c>
      <x:c r="E99" s="614" t="str">
        <x:v>analyze and communicate potential test-event findings through</x:v>
      </x:c>
      <x:c r="F99" s="614" t="str">
        <x:v>INS-1351</x:v>
      </x:c>
      <x:c r="G99" s="614" t="str">
        <x:v>CTBT verification process</x:v>
      </x:c>
      <x:c r="H99" s="614" t="str">
        <x:v>New authority, capability, access, restriction, protection or loss-allocation state affecting CTBTO Preparatory Commission</x:v>
      </x:c>
      <x:c r="I99" s="614" t="str">
        <x:v>MECH-1131 — WMD material and export-control enforcement</x:v>
      </x:c>
      <x:c r="J99" s="614" t="str">
        <x:v>Verification; Non-proliferation; Inspection; Strategic deterrence; Export control</x:v>
      </x:c>
      <x:c r="K99" s="614" t="str">
        <x:v>E2</x:v>
      </x:c>
      <x:c r="L99" s="614" t="str">
        <x:v>High</x:v>
      </x:c>
      <x:c r="M99" s="614" t="str">
        <x:v>SRC-1665; SRC-1661</x:v>
      </x:c>
      <x:c r="N99" s="614" t="str">
        <x:v>The cited primary or authoritative material documents that National data centres analyze and communicate potential test-event findings through CTBTO Preparatory Commission through the defined instrument or institutional process.</x:v>
      </x:c>
      <x:c r="O99" s="614" t="str">
        <x:v>Treaty membership, declaration, monitoring signal, inspection or safeguard conclusion does not establish total absence of prohibited activity or automatic enforcement.</x:v>
      </x:c>
      <x:c r="P99" s="614" t="str">
        <x:v>Legal obligation, declaration, access, sampling, technical finding, compliance judgment and political response are separate states.</x:v>
      </x:c>
      <x:c r="Q99" s="614" t="str">
        <x:v>Active</x:v>
      </x:c>
    </x:row>
    <x:row r="100">
      <x:c r="A100" s="614" t="str">
        <x:v>V31WMD-006</x:v>
      </x:c>
      <x:c r="B100" s="614" t="str">
        <x:v>Nuclear, chemical, biological weapons &amp; arms control</x:v>
      </x:c>
      <x:c r="C100" s="614" t="str">
        <x:v>Chemical Weapons Convention states parties</x:v>
      </x:c>
      <x:c r="D100" s="614" t="str">
        <x:v>Organisation for the Prohibition of Chemical Weapons</x:v>
      </x:c>
      <x:c r="E100" s="614" t="str">
        <x:v>submit declarations and accept verification by</x:v>
      </x:c>
      <x:c r="F100" s="614" t="str">
        <x:v>INS-1352</x:v>
      </x:c>
      <x:c r="G100" s="614" t="str">
        <x:v>CWC declaration system</x:v>
      </x:c>
      <x:c r="H100" s="614" t="str">
        <x:v>New authority, capability, access, restriction, protection or loss-allocation state affecting Organisation for the Prohibition of Chemical Weapons</x:v>
      </x:c>
      <x:c r="I100" s="614" t="str">
        <x:v>MECH-1127 — Nuclear safeguards verification</x:v>
      </x:c>
      <x:c r="J100" s="614" t="str">
        <x:v>Verification; Non-proliferation; Inspection; Strategic deterrence; Export control</x:v>
      </x:c>
      <x:c r="K100" s="614" t="str">
        <x:v>E1</x:v>
      </x:c>
      <x:c r="L100" s="614" t="str">
        <x:v>Very high</x:v>
      </x:c>
      <x:c r="M100" s="614" t="str">
        <x:v>SRC-1666; SRC-1662</x:v>
      </x:c>
      <x:c r="N100" s="614" t="str">
        <x:v>The cited primary or authoritative material documents that Chemical Weapons Convention states parties submit declarations and accept verification by Organisation for the Prohibition of Chemical Weapons through the defined instrument or institutional process.</x:v>
      </x:c>
      <x:c r="O100" s="614" t="str">
        <x:v>Treaty membership, declaration, monitoring signal, inspection or safeguard conclusion does not establish total absence of prohibited activity or automatic enforcement.</x:v>
      </x:c>
      <x:c r="P100" s="614" t="str">
        <x:v>Legal obligation, declaration, access, sampling, technical finding, compliance judgment and political response are separate states.</x:v>
      </x:c>
      <x:c r="Q100" s="614" t="str">
        <x:v>Active</x:v>
      </x:c>
    </x:row>
    <x:row r="101">
      <x:c r="A101" s="614" t="str">
        <x:v>V31WMD-007</x:v>
      </x:c>
      <x:c r="B101" s="614" t="str">
        <x:v>Nuclear, chemical, biological weapons &amp; arms control</x:v>
      </x:c>
      <x:c r="C101" s="614" t="str">
        <x:v>Organisation for the Prohibition of Chemical Weapons</x:v>
      </x:c>
      <x:c r="D101" s="614" t="str">
        <x:v>Declared chemical facilities</x:v>
      </x:c>
      <x:c r="E101" s="614" t="str">
        <x:v>conducts inspections and verification at</x:v>
      </x:c>
      <x:c r="F101" s="614" t="str">
        <x:v>INS-1347</x:v>
      </x:c>
      <x:c r="G101" s="614" t="str">
        <x:v>OPCW inspection</x:v>
      </x:c>
      <x:c r="H101" s="614" t="str">
        <x:v>New authority, capability, access, restriction, protection or loss-allocation state affecting Declared chemical facilities</x:v>
      </x:c>
      <x:c r="I101" s="614" t="str">
        <x:v>MECH-1128 — Test-ban monitoring and attribution</x:v>
      </x:c>
      <x:c r="J101" s="614" t="str">
        <x:v>Verification; Non-proliferation; Inspection; Strategic deterrence; Export control</x:v>
      </x:c>
      <x:c r="K101" s="614" t="str">
        <x:v>E1</x:v>
      </x:c>
      <x:c r="L101" s="614" t="str">
        <x:v>Very high</x:v>
      </x:c>
      <x:c r="M101" s="614" t="str">
        <x:v>SRC-1667; SRC-1663</x:v>
      </x:c>
      <x:c r="N101" s="614" t="str">
        <x:v>The cited primary or authoritative material documents that Organisation for the Prohibition of Chemical Weapons conducts inspections and verification at Declared chemical facilities through the defined instrument or institutional process.</x:v>
      </x:c>
      <x:c r="O101" s="614" t="str">
        <x:v>Treaty membership, declaration, monitoring signal, inspection or safeguard conclusion does not establish total absence of prohibited activity or automatic enforcement.</x:v>
      </x:c>
      <x:c r="P101" s="614" t="str">
        <x:v>Legal obligation, declaration, access, sampling, technical finding, compliance judgment and political response are separate states.</x:v>
      </x:c>
      <x:c r="Q101" s="614" t="str">
        <x:v>Active</x:v>
      </x:c>
    </x:row>
    <x:row r="102">
      <x:c r="A102" s="614" t="str">
        <x:v>V31WMD-008</x:v>
      </x:c>
      <x:c r="B102" s="614" t="str">
        <x:v>Nuclear, chemical, biological weapons &amp; arms control</x:v>
      </x:c>
      <x:c r="C102" s="614" t="str">
        <x:v>Biological Weapons Convention states parties</x:v>
      </x:c>
      <x:c r="D102" s="614" t="str">
        <x:v>Biological Weapons Convention states parties</x:v>
      </x:c>
      <x:c r="E102" s="614" t="str">
        <x:v>submit confidence-building information to</x:v>
      </x:c>
      <x:c r="F102" s="614" t="str">
        <x:v>INS-1348</x:v>
      </x:c>
      <x:c r="G102" s="614" t="str">
        <x:v>BWC confidence-building measure</x:v>
      </x:c>
      <x:c r="H102" s="614" t="str">
        <x:v>New authority, capability, access, restriction, protection or loss-allocation state affecting Other BWC states parties</x:v>
      </x:c>
      <x:c r="I102" s="614" t="str">
        <x:v>MECH-1129 — Chemical declaration and inspection</x:v>
      </x:c>
      <x:c r="J102" s="614" t="str">
        <x:v>Verification; Non-proliferation; Inspection; Strategic deterrence; Export control</x:v>
      </x:c>
      <x:c r="K102" s="614" t="str">
        <x:v>E2</x:v>
      </x:c>
      <x:c r="L102" s="614" t="str">
        <x:v>High</x:v>
      </x:c>
      <x:c r="M102" s="614" t="str">
        <x:v>SRC-1661; SRC-1664</x:v>
      </x:c>
      <x:c r="N102" s="614" t="str">
        <x:v>The cited primary or authoritative material documents that Biological Weapons Convention states parties submit confidence-building information to Other BWC states parties through the defined instrument or institutional process.</x:v>
      </x:c>
      <x:c r="O102" s="614" t="str">
        <x:v>Treaty membership, declaration, monitoring signal, inspection or safeguard conclusion does not establish total absence of prohibited activity or automatic enforcement.</x:v>
      </x:c>
      <x:c r="P102" s="614" t="str">
        <x:v>Legal obligation, declaration, access, sampling, technical finding, compliance judgment and political response are separate states.</x:v>
      </x:c>
      <x:c r="Q102" s="614" t="str">
        <x:v>Active</x:v>
      </x:c>
    </x:row>
    <x:row r="103">
      <x:c r="A103" s="614" t="str">
        <x:v>V31WMD-009</x:v>
      </x:c>
      <x:c r="B103" s="614" t="str">
        <x:v>Nuclear, chemical, biological weapons &amp; arms control</x:v>
      </x:c>
      <x:c r="C103" s="614" t="str">
        <x:v>UN Security Council 1540 Committee</x:v>
      </x:c>
      <x:c r="D103" s="614" t="str">
        <x:v>UN Member States</x:v>
      </x:c>
      <x:c r="E103" s="614" t="str">
        <x:v>reviews national measures against non-state WMD proliferation adopted by</x:v>
      </x:c>
      <x:c r="F103" s="614" t="str">
        <x:v>INS-1349</x:v>
      </x:c>
      <x:c r="G103" s="614" t="str">
        <x:v>Resolution 1540 implementation matrix</x:v>
      </x:c>
      <x:c r="H103" s="614" t="str">
        <x:v>New authority, capability, access, restriction, protection or loss-allocation state affecting UN Member States</x:v>
      </x:c>
      <x:c r="I103" s="614" t="str">
        <x:v>MECH-1130 — Biological confidence-building and review</x:v>
      </x:c>
      <x:c r="J103" s="614" t="str">
        <x:v>Verification; Non-proliferation; Inspection; Strategic deterrence; Export control</x:v>
      </x:c>
      <x:c r="K103" s="614" t="str">
        <x:v>E1</x:v>
      </x:c>
      <x:c r="L103" s="614" t="str">
        <x:v>Very high</x:v>
      </x:c>
      <x:c r="M103" s="614" t="str">
        <x:v>SRC-1662; SRC-1665</x:v>
      </x:c>
      <x:c r="N103" s="614" t="str">
        <x:v>The cited primary or authoritative material documents that UN Security Council 1540 Committee reviews national measures against non-state WMD proliferation adopted by UN Member States through the defined instrument or institutional process.</x:v>
      </x:c>
      <x:c r="O103" s="614" t="str">
        <x:v>Treaty membership, declaration, monitoring signal, inspection or safeguard conclusion does not establish total absence of prohibited activity or automatic enforcement.</x:v>
      </x:c>
      <x:c r="P103" s="614" t="str">
        <x:v>Legal obligation, declaration, access, sampling, technical finding, compliance judgment and political response are separate states.</x:v>
      </x:c>
      <x:c r="Q103" s="614" t="str">
        <x:v>Active</x:v>
      </x:c>
    </x:row>
    <x:row r="104">
      <x:c r="A104" s="614" t="str">
        <x:v>V31WMD-010</x:v>
      </x:c>
      <x:c r="B104" s="614" t="str">
        <x:v>Nuclear, chemical, biological weapons &amp; arms control</x:v>
      </x:c>
      <x:c r="C104" s="614" t="str">
        <x:v>National arms-export control authorities</x:v>
      </x:c>
      <x:c r="D104" s="614" t="str">
        <x:v>Strategic-goods exporters</x:v>
      </x:c>
      <x:c r="E104" s="614" t="str">
        <x:v>license and control transfers proposed by</x:v>
      </x:c>
      <x:c r="F104" s="614" t="str">
        <x:v>INS-1350</x:v>
      </x:c>
      <x:c r="G104" s="614" t="str">
        <x:v>Strategic trade control</x:v>
      </x:c>
      <x:c r="H104" s="614" t="str">
        <x:v>New authority, capability, access, restriction, protection or loss-allocation state affecting WMD-related goods and technology exporters</x:v>
      </x:c>
      <x:c r="I104" s="614" t="str">
        <x:v>MECH-1131 — WMD material and export-control enforcement</x:v>
      </x:c>
      <x:c r="J104" s="614" t="str">
        <x:v>Verification; Non-proliferation; Inspection; Strategic deterrence; Export control</x:v>
      </x:c>
      <x:c r="K104" s="614" t="str">
        <x:v>E1</x:v>
      </x:c>
      <x:c r="L104" s="614" t="str">
        <x:v>Very high</x:v>
      </x:c>
      <x:c r="M104" s="614" t="str">
        <x:v>SRC-1663; SRC-1666</x:v>
      </x:c>
      <x:c r="N104" s="614" t="str">
        <x:v>The cited primary or authoritative material documents that National export-control authorities license and control transfers proposed by WMD-related goods and technology exporters through the defined instrument or institutional process.</x:v>
      </x:c>
      <x:c r="O104" s="614" t="str">
        <x:v>Treaty membership, declaration, monitoring signal, inspection or safeguard conclusion does not establish total absence of prohibited activity or automatic enforcement.</x:v>
      </x:c>
      <x:c r="P104" s="614" t="str">
        <x:v>Legal obligation, declaration, access, sampling, technical finding, compliance judgment and political response are separate states.</x:v>
      </x:c>
      <x:c r="Q104" s="614" t="str">
        <x:v>Active</x:v>
      </x:c>
    </x:row>
    <x:row r="105">
      <x:c r="A105" s="614" t="str">
        <x:v>V31WMD-011</x:v>
      </x:c>
      <x:c r="B105" s="614" t="str">
        <x:v>Nuclear, chemical, biological weapons &amp; arms control</x:v>
      </x:c>
      <x:c r="C105" s="614" t="str">
        <x:v>Nuclear command authorities</x:v>
      </x:c>
      <x:c r="D105" s="614" t="str">
        <x:v>Nuclear forces</x:v>
      </x:c>
      <x:c r="E105" s="614" t="str">
        <x:v>retain launch authorization and command arrangements over</x:v>
      </x:c>
      <x:c r="F105" s="614" t="str">
        <x:v>INS-1351</x:v>
      </x:c>
      <x:c r="G105" s="614" t="str">
        <x:v>Nuclear command and control</x:v>
      </x:c>
      <x:c r="H105" s="614" t="str">
        <x:v>New authority, capability, access, restriction, protection or loss-allocation state affecting Nuclear forces</x:v>
      </x:c>
      <x:c r="I105" s="614" t="str">
        <x:v>MECH-1127 — Nuclear safeguards verification</x:v>
      </x:c>
      <x:c r="J105" s="614" t="str">
        <x:v>Verification; Non-proliferation; Inspection; Strategic deterrence; Export control</x:v>
      </x:c>
      <x:c r="K105" s="614" t="str">
        <x:v>E1</x:v>
      </x:c>
      <x:c r="L105" s="614" t="str">
        <x:v>Very high</x:v>
      </x:c>
      <x:c r="M105" s="614" t="str">
        <x:v>SRC-1664; SRC-1667</x:v>
      </x:c>
      <x:c r="N105" s="614" t="str">
        <x:v>The cited primary or authoritative material documents that Nuclear command authorities retain launch authorization and command arrangements over Nuclear forces through the defined instrument or institutional process.</x:v>
      </x:c>
      <x:c r="O105" s="614" t="str">
        <x:v>Treaty membership, declaration, monitoring signal, inspection or safeguard conclusion does not establish total absence of prohibited activity or automatic enforcement.</x:v>
      </x:c>
      <x:c r="P105" s="614" t="str">
        <x:v>Legal obligation, declaration, access, sampling, technical finding, compliance judgment and political response are separate states.</x:v>
      </x:c>
      <x:c r="Q105" s="614" t="str">
        <x:v>Active</x:v>
      </x:c>
    </x:row>
    <x:row r="106">
      <x:c r="A106" s="614" t="str">
        <x:v>V31WMD-012</x:v>
      </x:c>
      <x:c r="B106" s="614" t="str">
        <x:v>Nuclear, chemical, biological weapons &amp; arms control</x:v>
      </x:c>
      <x:c r="C106" s="614" t="str">
        <x:v>Strategic deterrence systems</x:v>
      </x:c>
      <x:c r="D106" s="614" t="str">
        <x:v>Public taxpayers and social budgets</x:v>
      </x:c>
      <x:c r="E106" s="614" t="str">
        <x:v>allocate catastrophic risk and long-term fiscal burden toward</x:v>
      </x:c>
      <x:c r="F106" s="614" t="str">
        <x:v>INS-1352</x:v>
      </x:c>
      <x:c r="G106" s="614" t="str">
        <x:v>Deterrence-risk inference</x:v>
      </x:c>
      <x:c r="H106" s="614" t="str">
        <x:v>New authority, capability, access, restriction, protection or loss-allocation state affecting Civilian populations and public budgets</x:v>
      </x:c>
      <x:c r="I106" s="614" t="str">
        <x:v>MECH-1128 — Test-ban monitoring and attribution</x:v>
      </x:c>
      <x:c r="J106" s="614" t="str">
        <x:v>Verification; Non-proliferation; Inspection; Strategic deterrence; Export control</x:v>
      </x:c>
      <x:c r="K106" s="614" t="str">
        <x:v>S1</x:v>
      </x:c>
      <x:c r="L106" s="614" t="str">
        <x:v>Moderate</x:v>
      </x:c>
      <x:c r="M106" s="614" t="str">
        <x:v>SRC-1665; SRC-1661</x:v>
      </x:c>
      <x:c r="N106" s="614" t="str">
        <x:v>The documented system supports the structural inference that Strategic deterrence relationships allocate catastrophic risk and long-term fiscal burden toward Civilian populations and public budgets, subject to the stated caveat and case-level verification.</x:v>
      </x:c>
      <x:c r="O106" s="614" t="str">
        <x:v>Treaty membership, declaration, monitoring signal, inspection or safeguard conclusion does not establish total absence of prohibited activity or automatic enforcement.</x:v>
      </x:c>
      <x:c r="P106" s="614" t="str">
        <x:v>Legal obligation, declaration, access, sampling, technical finding, compliance judgment and political response are separate states.</x:v>
      </x:c>
      <x:c r="Q106" s="614" t="str">
        <x:v>Active</x:v>
      </x:c>
    </x:row>
    <x:row r="107">
      <x:c r="A107" s="614" t="str">
        <x:v>V31EMERG-001</x:v>
      </x:c>
      <x:c r="B107" s="614" t="str">
        <x:v>Emergency powers, occupation, detention &amp; borders</x:v>
      </x:c>
      <x:c r="C107" s="614" t="str">
        <x:v>National executive authorities</x:v>
      </x:c>
      <x:c r="D107" s="614" t="str">
        <x:v>Conflict-affected civilians and communities</x:v>
      </x:c>
      <x:c r="E107" s="614" t="str">
        <x:v>declare exceptional powers affecting</x:v>
      </x:c>
      <x:c r="F107" s="614" t="str">
        <x:v>INS-1353</x:v>
      </x:c>
      <x:c r="G107" s="614" t="str">
        <x:v>State-of-emergency proclamation</x:v>
      </x:c>
      <x:c r="H107" s="614" t="str">
        <x:v>New authority, capability, access, restriction, protection or loss-allocation state affecting Populations under emergency rule</x:v>
      </x:c>
      <x:c r="I107" s="614" t="str">
        <x:v>MECH-1132 — Emergency declaration and derogation</x:v>
      </x:c>
      <x:c r="J107" s="614" t="str">
        <x:v>Emergency authority; Detention; Territorial administration; Mobility; Review</x:v>
      </x:c>
      <x:c r="K107" s="614" t="str">
        <x:v>E1</x:v>
      </x:c>
      <x:c r="L107" s="614" t="str">
        <x:v>Very high</x:v>
      </x:c>
      <x:c r="M107" s="614" t="str">
        <x:v>SRC-1668; SRC-1671</x:v>
      </x:c>
      <x:c r="N107" s="614" t="str">
        <x:v>The cited primary or authoritative material documents that Heads of state and government declare exceptional powers affecting Populations under emergency rule through the defined instrument or institutional process.</x:v>
      </x:c>
      <x:c r="O107" s="614" t="str">
        <x:v>Emergency declaration, derogation, occupation order, detention classification or border restriction does not establish necessity, proportionality, lawful treatment or permanent loss of rights.</x:v>
      </x:c>
      <x:c r="P107" s="614" t="str">
        <x:v>Trigger, scope, duration, notification, individual status, custody, treatment, access, court review and remedy require separate records.</x:v>
      </x:c>
      <x:c r="Q107" s="614" t="str">
        <x:v>Active</x:v>
      </x:c>
    </x:row>
    <x:row r="108">
      <x:c r="A108" s="614" t="str">
        <x:v>V31EMERG-002</x:v>
      </x:c>
      <x:c r="B108" s="614" t="str">
        <x:v>Emergency powers, occupation, detention &amp; borders</x:v>
      </x:c>
      <x:c r="C108" s="614" t="str">
        <x:v>National executive authorities</x:v>
      </x:c>
      <x:c r="D108" s="614" t="str">
        <x:v>United Nations treaty bodies</x:v>
      </x:c>
      <x:c r="E108" s="614" t="str">
        <x:v>notify temporary derogations from treaty obligations to</x:v>
      </x:c>
      <x:c r="F108" s="614" t="str">
        <x:v>INS-1354</x:v>
      </x:c>
      <x:c r="G108" s="614" t="str">
        <x:v>ICCPR derogation notification</x:v>
      </x:c>
      <x:c r="H108" s="614" t="str">
        <x:v>New authority, capability, access, restriction, protection or loss-allocation state affecting United Nations treaty bodies</x:v>
      </x:c>
      <x:c r="I108" s="614" t="str">
        <x:v>MECH-1133 — Occupation authority and protected-person governance</x:v>
      </x:c>
      <x:c r="J108" s="614" t="str">
        <x:v>Emergency authority; Detention; Territorial administration; Mobility; Review</x:v>
      </x:c>
      <x:c r="K108" s="614" t="str">
        <x:v>E2</x:v>
      </x:c>
      <x:c r="L108" s="614" t="str">
        <x:v>High</x:v>
      </x:c>
      <x:c r="M108" s="614" t="str">
        <x:v>SRC-1669; SRC-1672</x:v>
      </x:c>
      <x:c r="N108" s="614" t="str">
        <x:v>The cited primary or authoritative material documents that Governments invoking derogation notify temporary derogations from treaty obligations to United Nations treaty bodies through the defined instrument or institutional process.</x:v>
      </x:c>
      <x:c r="O108" s="614" t="str">
        <x:v>Emergency declaration, derogation, occupation order, detention classification or border restriction does not establish necessity, proportionality, lawful treatment or permanent loss of rights.</x:v>
      </x:c>
      <x:c r="P108" s="614" t="str">
        <x:v>Trigger, scope, duration, notification, individual status, custody, treatment, access, court review and remedy require separate records.</x:v>
      </x:c>
      <x:c r="Q108" s="614" t="str">
        <x:v>Active</x:v>
      </x:c>
    </x:row>
    <x:row r="109">
      <x:c r="A109" s="614" t="str">
        <x:v>V31EMERG-003</x:v>
      </x:c>
      <x:c r="B109" s="614" t="str">
        <x:v>Emergency powers, occupation, detention &amp; borders</x:v>
      </x:c>
      <x:c r="C109" s="614" t="str">
        <x:v>National legislatures</x:v>
      </x:c>
      <x:c r="D109" s="614" t="str">
        <x:v>National executive authorities</x:v>
      </x:c>
      <x:c r="E109" s="614" t="str">
        <x:v>renew, condition or terminate emergency powers exercised by</x:v>
      </x:c>
      <x:c r="F109" s="614" t="str">
        <x:v>INS-1355</x:v>
      </x:c>
      <x:c r="G109" s="614" t="str">
        <x:v>Legislative emergency review</x:v>
      </x:c>
      <x:c r="H109" s="614" t="str">
        <x:v>New authority, capability, access, restriction, protection or loss-allocation state affecting Executive emergency authorities</x:v>
      </x:c>
      <x:c r="I109" s="614" t="str">
        <x:v>MECH-1134 — Detention classification and custody</x:v>
      </x:c>
      <x:c r="J109" s="614" t="str">
        <x:v>Emergency authority; Detention; Territorial administration; Mobility; Review</x:v>
      </x:c>
      <x:c r="K109" s="614" t="str">
        <x:v>E1</x:v>
      </x:c>
      <x:c r="L109" s="614" t="str">
        <x:v>Very high</x:v>
      </x:c>
      <x:c r="M109" s="614" t="str">
        <x:v>SRC-1670; SRC-1673</x:v>
      </x:c>
      <x:c r="N109" s="614" t="str">
        <x:v>The cited primary or authoritative material documents that National legislatures renew, condition or terminate emergency powers exercised by Executive emergency authorities through the defined instrument or institutional process.</x:v>
      </x:c>
      <x:c r="O109" s="614" t="str">
        <x:v>Emergency declaration, derogation, occupation order, detention classification or border restriction does not establish necessity, proportionality, lawful treatment or permanent loss of rights.</x:v>
      </x:c>
      <x:c r="P109" s="614" t="str">
        <x:v>Trigger, scope, duration, notification, individual status, custody, treatment, access, court review and remedy require separate records.</x:v>
      </x:c>
      <x:c r="Q109" s="614" t="str">
        <x:v>Active</x:v>
      </x:c>
    </x:row>
    <x:row r="110">
      <x:c r="A110" s="614" t="str">
        <x:v>V31EMERG-004</x:v>
      </x:c>
      <x:c r="B110" s="614" t="str">
        <x:v>Emergency powers, occupation, detention &amp; borders</x:v>
      </x:c>
      <x:c r="C110" s="614" t="str">
        <x:v>National courts and judicial review bodies</x:v>
      </x:c>
      <x:c r="D110" s="614" t="str">
        <x:v>National executive authorities</x:v>
      </x:c>
      <x:c r="E110" s="614" t="str">
        <x:v>review necessity, procedure and rights restrictions imposed by</x:v>
      </x:c>
      <x:c r="F110" s="614" t="str">
        <x:v>INS-1356</x:v>
      </x:c>
      <x:c r="G110" s="614" t="str">
        <x:v>Judicial emergency review</x:v>
      </x:c>
      <x:c r="H110" s="614" t="str">
        <x:v>New authority, capability, access, restriction, protection or loss-allocation state affecting Executive emergency authorities</x:v>
      </x:c>
      <x:c r="I110" s="614" t="str">
        <x:v>MECH-1135 — Independent visit and review</x:v>
      </x:c>
      <x:c r="J110" s="614" t="str">
        <x:v>Emergency authority; Detention; Territorial administration; Mobility; Review</x:v>
      </x:c>
      <x:c r="K110" s="614" t="str">
        <x:v>E1</x:v>
      </x:c>
      <x:c r="L110" s="614" t="str">
        <x:v>Very high</x:v>
      </x:c>
      <x:c r="M110" s="614" t="str">
        <x:v>SRC-1671; SRC-1668</x:v>
      </x:c>
      <x:c r="N110" s="614" t="str">
        <x:v>The cited primary or authoritative material documents that National courts review necessity, procedure and rights restrictions imposed by Executive emergency authorities through the defined instrument or institutional process.</x:v>
      </x:c>
      <x:c r="O110" s="614" t="str">
        <x:v>Emergency declaration, derogation, occupation order, detention classification or border restriction does not establish necessity, proportionality, lawful treatment or permanent loss of rights.</x:v>
      </x:c>
      <x:c r="P110" s="614" t="str">
        <x:v>Trigger, scope, duration, notification, individual status, custody, treatment, access, court review and remedy require separate records.</x:v>
      </x:c>
      <x:c r="Q110" s="614" t="str">
        <x:v>Active</x:v>
      </x:c>
    </x:row>
    <x:row r="111">
      <x:c r="A111" s="614" t="str">
        <x:v>V31EMERG-005</x:v>
      </x:c>
      <x:c r="B111" s="614" t="str">
        <x:v>Emergency powers, occupation, detention &amp; borders</x:v>
      </x:c>
      <x:c r="C111" s="614" t="str">
        <x:v>Military occupation authorities</x:v>
      </x:c>
      <x:c r="D111" s="614" t="str">
        <x:v>Conflict-affected civilians and communities</x:v>
      </x:c>
      <x:c r="E111" s="614" t="str">
        <x:v>administer public order and essential obligations affecting</x:v>
      </x:c>
      <x:c r="F111" s="614" t="str">
        <x:v>INS-1357</x:v>
      </x:c>
      <x:c r="G111" s="614" t="str">
        <x:v>Occupation administration</x:v>
      </x:c>
      <x:c r="H111" s="614" t="str">
        <x:v>New authority, capability, access, restriction, protection or loss-allocation state affecting Protected persons in occupied territory</x:v>
      </x:c>
      <x:c r="I111" s="614" t="str">
        <x:v>MECH-1136 — Border restriction and displacement conversion</x:v>
      </x:c>
      <x:c r="J111" s="614" t="str">
        <x:v>Emergency authority; Detention; Territorial administration; Mobility; Review</x:v>
      </x:c>
      <x:c r="K111" s="614" t="str">
        <x:v>E2</x:v>
      </x:c>
      <x:c r="L111" s="614" t="str">
        <x:v>High</x:v>
      </x:c>
      <x:c r="M111" s="614" t="str">
        <x:v>SRC-1672; SRC-1669</x:v>
      </x:c>
      <x:c r="N111" s="614" t="str">
        <x:v>The cited primary or authoritative material documents that Military occupation authorities administer public order and essential obligations affecting Protected persons in occupied territory through the defined instrument or institutional process.</x:v>
      </x:c>
      <x:c r="O111" s="614" t="str">
        <x:v>Emergency declaration, derogation, occupation order, detention classification or border restriction does not establish necessity, proportionality, lawful treatment or permanent loss of rights.</x:v>
      </x:c>
      <x:c r="P111" s="614" t="str">
        <x:v>Trigger, scope, duration, notification, individual status, custody, treatment, access, court review and remedy require separate records.</x:v>
      </x:c>
      <x:c r="Q111" s="614" t="str">
        <x:v>Active</x:v>
      </x:c>
    </x:row>
    <x:row r="112">
      <x:c r="A112" s="614" t="str">
        <x:v>V31EMERG-006</x:v>
      </x:c>
      <x:c r="B112" s="614" t="str">
        <x:v>Emergency powers, occupation, detention &amp; borders</x:v>
      </x:c>
      <x:c r="C112" s="614" t="str">
        <x:v>Military occupation authorities</x:v>
      </x:c>
      <x:c r="D112" s="614" t="str">
        <x:v>Local public authorities and service institutions</x:v>
      </x:c>
      <x:c r="E112" s="614" t="str">
        <x:v>issue orders, requisitions and administrative controls governing</x:v>
      </x:c>
      <x:c r="F112" s="614" t="str">
        <x:v>INS-1358</x:v>
      </x:c>
      <x:c r="G112" s="614" t="str">
        <x:v>Occupation order</x:v>
      </x:c>
      <x:c r="H112" s="614" t="str">
        <x:v>New authority, capability, access, restriction, protection or loss-allocation state affecting Local public institutions</x:v>
      </x:c>
      <x:c r="I112" s="614" t="str">
        <x:v>MECH-1132 — Emergency declaration and derogation</x:v>
      </x:c>
      <x:c r="J112" s="614" t="str">
        <x:v>Emergency authority; Detention; Territorial administration; Mobility; Review</x:v>
      </x:c>
      <x:c r="K112" s="614" t="str">
        <x:v>E1</x:v>
      </x:c>
      <x:c r="L112" s="614" t="str">
        <x:v>Very high</x:v>
      </x:c>
      <x:c r="M112" s="614" t="str">
        <x:v>SRC-1673; SRC-1670</x:v>
      </x:c>
      <x:c r="N112" s="614" t="str">
        <x:v>The cited primary or authoritative material documents that Military occupation authorities issue orders, requisitions and administrative controls governing Local public institutions through the defined instrument or institutional process.</x:v>
      </x:c>
      <x:c r="O112" s="614" t="str">
        <x:v>Emergency declaration, derogation, occupation order, detention classification or border restriction does not establish necessity, proportionality, lawful treatment or permanent loss of rights.</x:v>
      </x:c>
      <x:c r="P112" s="614" t="str">
        <x:v>Trigger, scope, duration, notification, individual status, custody, treatment, access, court review and remedy require separate records.</x:v>
      </x:c>
      <x:c r="Q112" s="614" t="str">
        <x:v>Active</x:v>
      </x:c>
    </x:row>
    <x:row r="113">
      <x:c r="A113" s="614" t="str">
        <x:v>V31EMERG-007</x:v>
      </x:c>
      <x:c r="B113" s="614" t="str">
        <x:v>Emergency powers, occupation, detention &amp; borders</x:v>
      </x:c>
      <x:c r="C113" s="614" t="str">
        <x:v>Detention authorities</x:v>
      </x:c>
      <x:c r="D113" s="614" t="str">
        <x:v>Conflict-related detainees and prisoners of war</x:v>
      </x:c>
      <x:c r="E113" s="614" t="str">
        <x:v>classify, register and hold persons in</x:v>
      </x:c>
      <x:c r="F113" s="614" t="str">
        <x:v>INS-1353</x:v>
      </x:c>
      <x:c r="G113" s="614" t="str">
        <x:v>Conflict-related detention</x:v>
      </x:c>
      <x:c r="H113" s="614" t="str">
        <x:v>New authority, capability, access, restriction, protection or loss-allocation state affecting Security detainees and prisoners of war</x:v>
      </x:c>
      <x:c r="I113" s="614" t="str">
        <x:v>MECH-1133 — Occupation authority and protected-person governance</x:v>
      </x:c>
      <x:c r="J113" s="614" t="str">
        <x:v>Emergency authority; Detention; Territorial administration; Mobility; Review</x:v>
      </x:c>
      <x:c r="K113" s="614" t="str">
        <x:v>E1</x:v>
      </x:c>
      <x:c r="L113" s="614" t="str">
        <x:v>Very high</x:v>
      </x:c>
      <x:c r="M113" s="614" t="str">
        <x:v>SRC-1668; SRC-1671</x:v>
      </x:c>
      <x:c r="N113" s="614" t="str">
        <x:v>The cited primary or authoritative material documents that Detention authorities classify, register and hold persons in Security detainees and prisoners of war through the defined instrument or institutional process.</x:v>
      </x:c>
      <x:c r="O113" s="614" t="str">
        <x:v>Emergency declaration, derogation, occupation order, detention classification or border restriction does not establish necessity, proportionality, lawful treatment or permanent loss of rights.</x:v>
      </x:c>
      <x:c r="P113" s="614" t="str">
        <x:v>Trigger, scope, duration, notification, individual status, custody, treatment, access, court review and remedy require separate records.</x:v>
      </x:c>
      <x:c r="Q113" s="614" t="str">
        <x:v>Active</x:v>
      </x:c>
    </x:row>
    <x:row r="114">
      <x:c r="A114" s="614" t="str">
        <x:v>V31EMERG-008</x:v>
      </x:c>
      <x:c r="B114" s="614" t="str">
        <x:v>Emergency powers, occupation, detention &amp; borders</x:v>
      </x:c>
      <x:c r="C114" s="614" t="str">
        <x:v>Detention authorities</x:v>
      </x:c>
      <x:c r="D114" s="614" t="str">
        <x:v>International Committee of the Red Cross</x:v>
      </x:c>
      <x:c r="E114" s="614" t="str">
        <x:v>permit agreed confidential visits and tracing activity by</x:v>
      </x:c>
      <x:c r="F114" s="614" t="str">
        <x:v>INS-1354</x:v>
      </x:c>
      <x:c r="G114" s="614" t="str">
        <x:v>Detention visit arrangement</x:v>
      </x:c>
      <x:c r="H114" s="614" t="str">
        <x:v>New authority, capability, access, restriction, protection or loss-allocation state affecting International Committee of the Red Cross</x:v>
      </x:c>
      <x:c r="I114" s="614" t="str">
        <x:v>MECH-1134 — Detention classification and custody</x:v>
      </x:c>
      <x:c r="J114" s="614" t="str">
        <x:v>Emergency authority; Detention; Territorial administration; Mobility; Review</x:v>
      </x:c>
      <x:c r="K114" s="614" t="str">
        <x:v>E2</x:v>
      </x:c>
      <x:c r="L114" s="614" t="str">
        <x:v>High</x:v>
      </x:c>
      <x:c r="M114" s="614" t="str">
        <x:v>SRC-1669; SRC-1672</x:v>
      </x:c>
      <x:c r="N114" s="614" t="str">
        <x:v>The cited primary or authoritative material documents that Detention authorities permit agreed confidential visits and tracing activity by International Committee of the Red Cross through the defined instrument or institutional process.</x:v>
      </x:c>
      <x:c r="O114" s="614" t="str">
        <x:v>Emergency declaration, derogation, occupation order, detention classification or border restriction does not establish necessity, proportionality, lawful treatment or permanent loss of rights.</x:v>
      </x:c>
      <x:c r="P114" s="614" t="str">
        <x:v>Trigger, scope, duration, notification, individual status, custody, treatment, access, court review and remedy require separate records.</x:v>
      </x:c>
      <x:c r="Q114" s="614" t="str">
        <x:v>Active</x:v>
      </x:c>
    </x:row>
    <x:row r="115">
      <x:c r="A115" s="614" t="str">
        <x:v>V31EMERG-009</x:v>
      </x:c>
      <x:c r="B115" s="614" t="str">
        <x:v>Emergency powers, occupation, detention &amp; borders</x:v>
      </x:c>
      <x:c r="C115" s="614" t="str">
        <x:v>National courts and judicial review bodies</x:v>
      </x:c>
      <x:c r="D115" s="614" t="str">
        <x:v>Conflict-related detainees and prisoners of war</x:v>
      </x:c>
      <x:c r="E115" s="614" t="str">
        <x:v>review grounds, treatment or continuing detention of</x:v>
      </x:c>
      <x:c r="F115" s="614" t="str">
        <x:v>INS-1355</x:v>
      </x:c>
      <x:c r="G115" s="614" t="str">
        <x:v>Detention review</x:v>
      </x:c>
      <x:c r="H115" s="614" t="str">
        <x:v>New authority, capability, access, restriction, protection or loss-allocation state affecting Security detainees</x:v>
      </x:c>
      <x:c r="I115" s="614" t="str">
        <x:v>MECH-1135 — Independent visit and review</x:v>
      </x:c>
      <x:c r="J115" s="614" t="str">
        <x:v>Emergency authority; Detention; Territorial administration; Mobility; Review</x:v>
      </x:c>
      <x:c r="K115" s="614" t="str">
        <x:v>E1</x:v>
      </x:c>
      <x:c r="L115" s="614" t="str">
        <x:v>Very high</x:v>
      </x:c>
      <x:c r="M115" s="614" t="str">
        <x:v>SRC-1670; SRC-1673</x:v>
      </x:c>
      <x:c r="N115" s="614" t="str">
        <x:v>The cited primary or authoritative material documents that National courts and review bodies review grounds, treatment or continuing detention of Security detainees through the defined instrument or institutional process.</x:v>
      </x:c>
      <x:c r="O115" s="614" t="str">
        <x:v>Emergency declaration, derogation, occupation order, detention classification or border restriction does not establish necessity, proportionality, lawful treatment or permanent loss of rights.</x:v>
      </x:c>
      <x:c r="P115" s="614" t="str">
        <x:v>Trigger, scope, duration, notification, individual status, custody, treatment, access, court review and remedy require separate records.</x:v>
      </x:c>
      <x:c r="Q115" s="614" t="str">
        <x:v>Active</x:v>
      </x:c>
    </x:row>
    <x:row r="116">
      <x:c r="A116" s="614" t="str">
        <x:v>V31EMERG-010</x:v>
      </x:c>
      <x:c r="B116" s="614" t="str">
        <x:v>Emergency powers, occupation, detention &amp; borders</x:v>
      </x:c>
      <x:c r="C116" s="614" t="str">
        <x:v>Border and migration authorities</x:v>
      </x:c>
      <x:c r="D116" s="614" t="str">
        <x:v>Refugees and asylum seekers</x:v>
      </x:c>
      <x:c r="E116" s="614" t="str">
        <x:v>apply entry, screening, evacuation or closure decisions to</x:v>
      </x:c>
      <x:c r="F116" s="614" t="str">
        <x:v>INS-1356</x:v>
      </x:c>
      <x:c r="G116" s="614" t="str">
        <x:v>Conflict border measure</x:v>
      </x:c>
      <x:c r="H116" s="614" t="str">
        <x:v>New authority, capability, access, restriction, protection or loss-allocation state affecting Asylum seekers and refugees</x:v>
      </x:c>
      <x:c r="I116" s="614" t="str">
        <x:v>MECH-1136 — Border restriction and displacement conversion</x:v>
      </x:c>
      <x:c r="J116" s="614" t="str">
        <x:v>Emergency authority; Detention; Territorial administration; Mobility; Review</x:v>
      </x:c>
      <x:c r="K116" s="614" t="str">
        <x:v>E1</x:v>
      </x:c>
      <x:c r="L116" s="614" t="str">
        <x:v>Very high</x:v>
      </x:c>
      <x:c r="M116" s="614" t="str">
        <x:v>SRC-1671; SRC-1668</x:v>
      </x:c>
      <x:c r="N116" s="614" t="str">
        <x:v>The cited primary or authoritative material documents that Border and migration authorities apply entry, screening, evacuation or closure decisions to Asylum seekers and refugees through the defined instrument or institutional process.</x:v>
      </x:c>
      <x:c r="O116" s="614" t="str">
        <x:v>Emergency declaration, derogation, occupation order, detention classification or border restriction does not establish necessity, proportionality, lawful treatment or permanent loss of rights.</x:v>
      </x:c>
      <x:c r="P116" s="614" t="str">
        <x:v>Trigger, scope, duration, notification, individual status, custody, treatment, access, court review and remedy require separate records.</x:v>
      </x:c>
      <x:c r="Q116" s="614" t="str">
        <x:v>Active</x:v>
      </x:c>
    </x:row>
    <x:row r="117">
      <x:c r="A117" s="614" t="str">
        <x:v>V31EMERG-011</x:v>
      </x:c>
      <x:c r="B117" s="614" t="str">
        <x:v>Emergency powers, occupation, detention &amp; borders</x:v>
      </x:c>
      <x:c r="C117" s="614" t="str">
        <x:v>Missing-persons commissions</x:v>
      </x:c>
      <x:c r="D117" s="614" t="str">
        <x:v>Conflict victims and survivors</x:v>
      </x:c>
      <x:c r="E117" s="614" t="str">
        <x:v>collect, reconcile and communicate information to</x:v>
      </x:c>
      <x:c r="F117" s="614" t="str">
        <x:v>INS-1357</x:v>
      </x:c>
      <x:c r="G117" s="614" t="str">
        <x:v>Missing-persons mechanism</x:v>
      </x:c>
      <x:c r="H117" s="614" t="str">
        <x:v>New authority, capability, access, restriction, protection or loss-allocation state affecting Families of missing persons</x:v>
      </x:c>
      <x:c r="I117" s="614" t="str">
        <x:v>MECH-1132 — Emergency declaration and derogation</x:v>
      </x:c>
      <x:c r="J117" s="614" t="str">
        <x:v>Emergency authority; Detention; Territorial administration; Mobility; Review</x:v>
      </x:c>
      <x:c r="K117" s="614" t="str">
        <x:v>E1</x:v>
      </x:c>
      <x:c r="L117" s="614" t="str">
        <x:v>Very high</x:v>
      </x:c>
      <x:c r="M117" s="614" t="str">
        <x:v>SRC-1672; SRC-1669</x:v>
      </x:c>
      <x:c r="N117" s="614" t="str">
        <x:v>The cited primary or authoritative material documents that Missing-persons commissions collect, reconcile and communicate information to Families of missing persons through the defined instrument or institutional process.</x:v>
      </x:c>
      <x:c r="O117" s="614" t="str">
        <x:v>Emergency declaration, derogation, occupation order, detention classification or border restriction does not establish necessity, proportionality, lawful treatment or permanent loss of rights.</x:v>
      </x:c>
      <x:c r="P117" s="614" t="str">
        <x:v>Trigger, scope, duration, notification, individual status, custody, treatment, access, court review and remedy require separate records.</x:v>
      </x:c>
      <x:c r="Q117" s="614" t="str">
        <x:v>Active</x:v>
      </x:c>
    </x:row>
    <x:row r="118">
      <x:c r="A118" s="614" t="str">
        <x:v>V31EMERG-012</x:v>
      </x:c>
      <x:c r="B118" s="614" t="str">
        <x:v>Emergency powers, occupation, detention &amp; borders</x:v>
      </x:c>
      <x:c r="C118" s="614" t="str">
        <x:v>Emergency and security institutions</x:v>
      </x:c>
      <x:c r="D118" s="614" t="str">
        <x:v>Ordinary constitutional institutions</x:v>
      </x:c>
      <x:c r="E118" s="614" t="str">
        <x:v>may normalize exceptional authority and reduce reversion toward</x:v>
      </x:c>
      <x:c r="F118" s="614" t="str">
        <x:v>INS-1358</x:v>
      </x:c>
      <x:c r="G118" s="614" t="str">
        <x:v>Emergency-ratchet inference</x:v>
      </x:c>
      <x:c r="H118" s="614" t="str">
        <x:v>New authority, capability, access, restriction, protection or loss-allocation state affecting Ordinary constitutional government</x:v>
      </x:c>
      <x:c r="I118" s="614" t="str">
        <x:v>MECH-1133 — Occupation authority and protected-person governance</x:v>
      </x:c>
      <x:c r="J118" s="614" t="str">
        <x:v>Emergency authority; Detention; Territorial administration; Mobility; Review</x:v>
      </x:c>
      <x:c r="K118" s="614" t="str">
        <x:v>S1</x:v>
      </x:c>
      <x:c r="L118" s="614" t="str">
        <x:v>Moderate</x:v>
      </x:c>
      <x:c r="M118" s="614" t="str">
        <x:v>SRC-1673; SRC-1670</x:v>
      </x:c>
      <x:c r="N118" s="614" t="str">
        <x:v>The documented system supports the structural inference that Emergency institutions may normalize exceptional authority and reduce reversion toward Ordinary constitutional government, subject to the stated caveat and case-level verification.</x:v>
      </x:c>
      <x:c r="O118" s="614" t="str">
        <x:v>Emergency declaration, derogation, occupation order, detention classification or border restriction does not establish necessity, proportionality, lawful treatment or permanent loss of rights.</x:v>
      </x:c>
      <x:c r="P118" s="614" t="str">
        <x:v>Trigger, scope, duration, notification, individual status, custody, treatment, access, court review and remedy require separate records.</x:v>
      </x:c>
      <x:c r="Q118" s="614" t="str">
        <x:v>Active</x:v>
      </x:c>
    </x:row>
    <x:row r="119">
      <x:c r="A119" s="614" t="str">
        <x:v>V31HUM-001</x:v>
      </x:c>
      <x:c r="B119" s="614" t="str">
        <x:v>Humanitarian access, civilian protection &amp; displacement</x:v>
      </x:c>
      <x:c r="C119" s="614" t="str">
        <x:v>Humanitarian coordination bodies</x:v>
      </x:c>
      <x:c r="D119" s="614" t="str">
        <x:v>Conflict-affected civilians and communities</x:v>
      </x:c>
      <x:c r="E119" s="614" t="str">
        <x:v>assess needs and formulate response plans for</x:v>
      </x:c>
      <x:c r="F119" s="614" t="str">
        <x:v>INS-1359</x:v>
      </x:c>
      <x:c r="G119" s="614" t="str">
        <x:v>Humanitarian needs overview</x:v>
      </x:c>
      <x:c r="H119" s="614" t="str">
        <x:v>New authority, capability, access, restriction, protection or loss-allocation state affecting Conflict-affected populations</x:v>
      </x:c>
      <x:c r="I119" s="614" t="str">
        <x:v>MECH-1137 — Needs assessment and appeal</x:v>
      </x:c>
      <x:c r="J119" s="614" t="str">
        <x:v>Needs classification; Access; Logistics; Donor finance; Protection; Mobility</x:v>
      </x:c>
      <x:c r="K119" s="614" t="str">
        <x:v>E1</x:v>
      </x:c>
      <x:c r="L119" s="614" t="str">
        <x:v>Very high</x:v>
      </x:c>
      <x:c r="M119" s="614" t="str">
        <x:v>SRC-1672; SRC-1675</x:v>
      </x:c>
      <x:c r="N119" s="614" t="str">
        <x:v>The cited primary or authoritative material documents that Humanitarian country teams assess needs and formulate response plans for Conflict-affected populations through the defined instrument or institutional process.</x:v>
      </x:c>
      <x:c r="O119" s="614" t="str">
        <x:v>Needs assessment, appeal, pledge, access agreement, convoy authorization or shipment does not establish safe delivery, receipt by intended people, adequacy or durable protection.</x:v>
      </x:c>
      <x:c r="P119" s="614" t="str">
        <x:v>Assessment, funding, clearance, route security, customs, delivery, receipt, coverage, diversion and outcome should be tracked separately.</x:v>
      </x:c>
      <x:c r="Q119" s="614" t="str">
        <x:v>Active</x:v>
      </x:c>
    </x:row>
    <x:row r="120">
      <x:c r="A120" s="614" t="str">
        <x:v>V31HUM-002</x:v>
      </x:c>
      <x:c r="B120" s="614" t="str">
        <x:v>Humanitarian access, civilian protection &amp; displacement</x:v>
      </x:c>
      <x:c r="C120" s="614" t="str">
        <x:v>Humanitarian coordination bodies</x:v>
      </x:c>
      <x:c r="D120" s="614" t="str">
        <x:v>Donor governments and pooled funds</x:v>
      </x:c>
      <x:c r="E120" s="614" t="str">
        <x:v>request financing and access support from</x:v>
      </x:c>
      <x:c r="F120" s="614" t="str">
        <x:v>INS-1360</x:v>
      </x:c>
      <x:c r="G120" s="614" t="str">
        <x:v>Humanitarian appeal</x:v>
      </x:c>
      <x:c r="H120" s="614" t="str">
        <x:v>New authority, capability, access, restriction, protection or loss-allocation state affecting Donor governments and pooled funds</x:v>
      </x:c>
      <x:c r="I120" s="614" t="str">
        <x:v>MECH-1138 — Donor commitment-to-disbursement conversion</x:v>
      </x:c>
      <x:c r="J120" s="614" t="str">
        <x:v>Needs classification; Access; Logistics; Donor finance; Protection; Mobility</x:v>
      </x:c>
      <x:c r="K120" s="614" t="str">
        <x:v>E2</x:v>
      </x:c>
      <x:c r="L120" s="614" t="str">
        <x:v>High</x:v>
      </x:c>
      <x:c r="M120" s="614" t="str">
        <x:v>SRC-1673; SRC-1676</x:v>
      </x:c>
      <x:c r="N120" s="614" t="str">
        <x:v>The cited primary or authoritative material documents that United Nations humanitarian coordinators request financing and access support from Donor governments and pooled funds through the defined instrument or institutional process.</x:v>
      </x:c>
      <x:c r="O120" s="614" t="str">
        <x:v>Needs assessment, appeal, pledge, access agreement, convoy authorization or shipment does not establish safe delivery, receipt by intended people, adequacy or durable protection.</x:v>
      </x:c>
      <x:c r="P120" s="614" t="str">
        <x:v>Assessment, funding, clearance, route security, customs, delivery, receipt, coverage, diversion and outcome should be tracked separately.</x:v>
      </x:c>
      <x:c r="Q120" s="614" t="str">
        <x:v>Active</x:v>
      </x:c>
    </x:row>
    <x:row r="121">
      <x:c r="A121" s="614" t="str">
        <x:v>V31HUM-003</x:v>
      </x:c>
      <x:c r="B121" s="614" t="str">
        <x:v>Humanitarian access, civilian protection &amp; displacement</x:v>
      </x:c>
      <x:c r="C121" s="614" t="str">
        <x:v>Donor governments and pooled funds</x:v>
      </x:c>
      <x:c r="D121" s="614" t="str">
        <x:v>Humanitarian organizations</x:v>
      </x:c>
      <x:c r="E121" s="614" t="str">
        <x:v>commit and disburse emergency funding to</x:v>
      </x:c>
      <x:c r="F121" s="614" t="str">
        <x:v>INS-1361</x:v>
      </x:c>
      <x:c r="G121" s="614" t="str">
        <x:v>Humanitarian grant</x:v>
      </x:c>
      <x:c r="H121" s="614" t="str">
        <x:v>New authority, capability, access, restriction, protection or loss-allocation state affecting Humanitarian organizations</x:v>
      </x:c>
      <x:c r="I121" s="614" t="str">
        <x:v>MECH-1139 — Humanitarian access negotiation</x:v>
      </x:c>
      <x:c r="J121" s="614" t="str">
        <x:v>Needs classification; Access; Logistics; Donor finance; Protection; Mobility</x:v>
      </x:c>
      <x:c r="K121" s="614" t="str">
        <x:v>E1</x:v>
      </x:c>
      <x:c r="L121" s="614" t="str">
        <x:v>Very high</x:v>
      </x:c>
      <x:c r="M121" s="614" t="str">
        <x:v>SRC-1674; SRC-1677</x:v>
      </x:c>
      <x:c r="N121" s="614" t="str">
        <x:v>The cited primary or authoritative material documents that Donor governments and pooled funds commit and disburse emergency funding to Humanitarian organizations through the defined instrument or institutional process.</x:v>
      </x:c>
      <x:c r="O121" s="614" t="str">
        <x:v>Needs assessment, appeal, pledge, access agreement, convoy authorization or shipment does not establish safe delivery, receipt by intended people, adequacy or durable protection.</x:v>
      </x:c>
      <x:c r="P121" s="614" t="str">
        <x:v>Assessment, funding, clearance, route security, customs, delivery, receipt, coverage, diversion and outcome should be tracked separately.</x:v>
      </x:c>
      <x:c r="Q121" s="614" t="str">
        <x:v>Active</x:v>
      </x:c>
    </x:row>
    <x:row r="122">
      <x:c r="A122" s="614" t="str">
        <x:v>V31HUM-004</x:v>
      </x:c>
      <x:c r="B122" s="614" t="str">
        <x:v>Humanitarian access, civilian protection &amp; displacement</x:v>
      </x:c>
      <x:c r="C122" s="614" t="str">
        <x:v>Conflict parties</x:v>
      </x:c>
      <x:c r="D122" s="614" t="str">
        <x:v>Humanitarian organizations</x:v>
      </x:c>
      <x:c r="E122" s="614" t="str">
        <x:v>grant, condition, delay or deny access requested by</x:v>
      </x:c>
      <x:c r="F122" s="614" t="str">
        <x:v>INS-1362</x:v>
      </x:c>
      <x:c r="G122" s="614" t="str">
        <x:v>Humanitarian access negotiation</x:v>
      </x:c>
      <x:c r="H122" s="614" t="str">
        <x:v>New authority, capability, access, restriction, protection or loss-allocation state affecting Humanitarian organizations</x:v>
      </x:c>
      <x:c r="I122" s="614" t="str">
        <x:v>MECH-1140 — Deconfliction and convoy clearance</x:v>
      </x:c>
      <x:c r="J122" s="614" t="str">
        <x:v>Needs classification; Access; Logistics; Donor finance; Protection; Mobility</x:v>
      </x:c>
      <x:c r="K122" s="614" t="str">
        <x:v>E1</x:v>
      </x:c>
      <x:c r="L122" s="614" t="str">
        <x:v>Very high</x:v>
      </x:c>
      <x:c r="M122" s="614" t="str">
        <x:v>SRC-1675; SRC-1678</x:v>
      </x:c>
      <x:c r="N122" s="614" t="str">
        <x:v>The cited primary or authoritative material documents that Parties to armed conflict grant, condition, delay or deny access requested by Humanitarian organizations through the defined instrument or institutional process.</x:v>
      </x:c>
      <x:c r="O122" s="614" t="str">
        <x:v>Needs assessment, appeal, pledge, access agreement, convoy authorization or shipment does not establish safe delivery, receipt by intended people, adequacy or durable protection.</x:v>
      </x:c>
      <x:c r="P122" s="614" t="str">
        <x:v>Assessment, funding, clearance, route security, customs, delivery, receipt, coverage, diversion and outcome should be tracked separately.</x:v>
      </x:c>
      <x:c r="Q122" s="614" t="str">
        <x:v>Active</x:v>
      </x:c>
    </x:row>
    <x:row r="123">
      <x:c r="A123" s="614" t="str">
        <x:v>V31HUM-005</x:v>
      </x:c>
      <x:c r="B123" s="614" t="str">
        <x:v>Humanitarian access, civilian protection &amp; displacement</x:v>
      </x:c>
      <x:c r="C123" s="614" t="str">
        <x:v>Humanitarian coordination bodies</x:v>
      </x:c>
      <x:c r="D123" s="614" t="str">
        <x:v>National armed forces and operational commands</x:v>
      </x:c>
      <x:c r="E123" s="614" t="str">
        <x:v>exchange route, facility and movement information with</x:v>
      </x:c>
      <x:c r="F123" s="614" t="str">
        <x:v>INS-1363</x:v>
      </x:c>
      <x:c r="G123" s="614" t="str">
        <x:v>Humanitarian deconfliction</x:v>
      </x:c>
      <x:c r="H123" s="614" t="str">
        <x:v>New authority, capability, access, restriction, protection or loss-allocation state affecting Military commands</x:v>
      </x:c>
      <x:c r="I123" s="614" t="str">
        <x:v>MECH-1141 — Relief delivery and receipt verification</x:v>
      </x:c>
      <x:c r="J123" s="614" t="str">
        <x:v>Needs classification; Access; Logistics; Donor finance; Protection; Mobility</x:v>
      </x:c>
      <x:c r="K123" s="614" t="str">
        <x:v>E2</x:v>
      </x:c>
      <x:c r="L123" s="614" t="str">
        <x:v>High</x:v>
      </x:c>
      <x:c r="M123" s="614" t="str">
        <x:v>SRC-1676; SRC-1679</x:v>
      </x:c>
      <x:c r="N123" s="614" t="str">
        <x:v>The cited primary or authoritative material documents that Humanitarian deconfliction mechanisms exchange route, facility and movement information with Military commands through the defined instrument or institutional process.</x:v>
      </x:c>
      <x:c r="O123" s="614" t="str">
        <x:v>Needs assessment, appeal, pledge, access agreement, convoy authorization or shipment does not establish safe delivery, receipt by intended people, adequacy or durable protection.</x:v>
      </x:c>
      <x:c r="P123" s="614" t="str">
        <x:v>Assessment, funding, clearance, route security, customs, delivery, receipt, coverage, diversion and outcome should be tracked separately.</x:v>
      </x:c>
      <x:c r="Q123" s="614" t="str">
        <x:v>Active</x:v>
      </x:c>
    </x:row>
    <x:row r="124">
      <x:c r="A124" s="614" t="str">
        <x:v>V31HUM-006</x:v>
      </x:c>
      <x:c r="B124" s="614" t="str">
        <x:v>Humanitarian access, civilian protection &amp; displacement</x:v>
      </x:c>
      <x:c r="C124" s="614" t="str">
        <x:v>Customs and border authorities</x:v>
      </x:c>
      <x:c r="D124" s="614" t="str">
        <x:v>Humanitarian logistics and supply chain</x:v>
      </x:c>
      <x:c r="E124" s="614" t="str">
        <x:v>clear, inspect or delay imported relief presented by</x:v>
      </x:c>
      <x:c r="F124" s="614" t="str">
        <x:v>INS-1364</x:v>
      </x:c>
      <x:c r="G124" s="614" t="str">
        <x:v>Emergency customs clearance</x:v>
      </x:c>
      <x:c r="H124" s="614" t="str">
        <x:v>New authority, capability, access, restriction, protection or loss-allocation state affecting Humanitarian relief consignments</x:v>
      </x:c>
      <x:c r="I124" s="614" t="str">
        <x:v>MECH-1142 — Displacement registration and protection</x:v>
      </x:c>
      <x:c r="J124" s="614" t="str">
        <x:v>Needs classification; Access; Logistics; Donor finance; Protection; Mobility</x:v>
      </x:c>
      <x:c r="K124" s="614" t="str">
        <x:v>E1</x:v>
      </x:c>
      <x:c r="L124" s="614" t="str">
        <x:v>Very high</x:v>
      </x:c>
      <x:c r="M124" s="614" t="str">
        <x:v>SRC-1677; SRC-1688</x:v>
      </x:c>
      <x:c r="N124" s="614" t="str">
        <x:v>The cited primary or authoritative material documents that Customs and border authorities clear, inspect or delay imported relief presented by Humanitarian relief consignments through the defined instrument or institutional process.</x:v>
      </x:c>
      <x:c r="O124" s="614" t="str">
        <x:v>Needs assessment, appeal, pledge, access agreement, convoy authorization or shipment does not establish safe delivery, receipt by intended people, adequacy or durable protection.</x:v>
      </x:c>
      <x:c r="P124" s="614" t="str">
        <x:v>Assessment, funding, clearance, route security, customs, delivery, receipt, coverage, diversion and outcome should be tracked separately.</x:v>
      </x:c>
      <x:c r="Q124" s="614" t="str">
        <x:v>Active</x:v>
      </x:c>
    </x:row>
    <x:row r="125">
      <x:c r="A125" s="614" t="str">
        <x:v>V31HUM-007</x:v>
      </x:c>
      <x:c r="B125" s="614" t="str">
        <x:v>Humanitarian access, civilian protection &amp; displacement</x:v>
      </x:c>
      <x:c r="C125" s="614" t="str">
        <x:v>Humanitarian logistics and supply chain</x:v>
      </x:c>
      <x:c r="D125" s="614" t="str">
        <x:v>Civilians in need</x:v>
      </x:c>
      <x:c r="E125" s="614" t="str">
        <x:v>transport food, medicine, shelter and water toward</x:v>
      </x:c>
      <x:c r="F125" s="614" t="str">
        <x:v>INS-1359</x:v>
      </x:c>
      <x:c r="G125" s="614" t="str">
        <x:v>Humanitarian convoy</x:v>
      </x:c>
      <x:c r="H125" s="614" t="str">
        <x:v>New authority, capability, access, restriction, protection or loss-allocation state affecting Civilians in need</x:v>
      </x:c>
      <x:c r="I125" s="614" t="str">
        <x:v>MECH-1137 — Needs assessment and appeal</x:v>
      </x:c>
      <x:c r="J125" s="614" t="str">
        <x:v>Needs classification; Access; Logistics; Donor finance; Protection; Mobility</x:v>
      </x:c>
      <x:c r="K125" s="614" t="str">
        <x:v>E1</x:v>
      </x:c>
      <x:c r="L125" s="614" t="str">
        <x:v>Very high</x:v>
      </x:c>
      <x:c r="M125" s="614" t="str">
        <x:v>SRC-1678; SRC-1689</x:v>
      </x:c>
      <x:c r="N125" s="614" t="str">
        <x:v>The cited primary or authoritative material documents that Convoy operators and logistics clusters transport food, medicine, shelter and water toward Civilians in need through the defined instrument or institutional process.</x:v>
      </x:c>
      <x:c r="O125" s="614" t="str">
        <x:v>Needs assessment, appeal, pledge, access agreement, convoy authorization or shipment does not establish safe delivery, receipt by intended people, adequacy or durable protection.</x:v>
      </x:c>
      <x:c r="P125" s="614" t="str">
        <x:v>Assessment, funding, clearance, route security, customs, delivery, receipt, coverage, diversion and outcome should be tracked separately.</x:v>
      </x:c>
      <x:c r="Q125" s="614" t="str">
        <x:v>Active</x:v>
      </x:c>
    </x:row>
    <x:row r="126">
      <x:c r="A126" s="614" t="str">
        <x:v>V31HUM-008</x:v>
      </x:c>
      <x:c r="B126" s="614" t="str">
        <x:v>Humanitarian access, civilian protection &amp; displacement</x:v>
      </x:c>
      <x:c r="C126" s="614" t="str">
        <x:v>World Food Programme</x:v>
      </x:c>
      <x:c r="D126" s="614" t="str">
        <x:v>Civilians in need</x:v>
      </x:c>
      <x:c r="E126" s="614" t="str">
        <x:v>delivers emergency food or cash assistance to</x:v>
      </x:c>
      <x:c r="F126" s="614" t="str">
        <x:v>INS-1360</x:v>
      </x:c>
      <x:c r="G126" s="614" t="str">
        <x:v>WFP emergency operation</x:v>
      </x:c>
      <x:c r="H126" s="614" t="str">
        <x:v>New authority, capability, access, restriction, protection or loss-allocation state affecting Food-insecure conflict-affected households</x:v>
      </x:c>
      <x:c r="I126" s="614" t="str">
        <x:v>MECH-1138 — Donor commitment-to-disbursement conversion</x:v>
      </x:c>
      <x:c r="J126" s="614" t="str">
        <x:v>Needs classification; Access; Logistics; Donor finance; Protection; Mobility</x:v>
      </x:c>
      <x:c r="K126" s="614" t="str">
        <x:v>E2</x:v>
      </x:c>
      <x:c r="L126" s="614" t="str">
        <x:v>High</x:v>
      </x:c>
      <x:c r="M126" s="614" t="str">
        <x:v>SRC-1679; SRC-1672</x:v>
      </x:c>
      <x:c r="N126" s="614" t="str">
        <x:v>The cited primary or authoritative material documents that World Food Programme delivers emergency food or cash assistance to Food-insecure conflict-affected households through the defined instrument or institutional process.</x:v>
      </x:c>
      <x:c r="O126" s="614" t="str">
        <x:v>Needs assessment, appeal, pledge, access agreement, convoy authorization or shipment does not establish safe delivery, receipt by intended people, adequacy or durable protection.</x:v>
      </x:c>
      <x:c r="P126" s="614" t="str">
        <x:v>Assessment, funding, clearance, route security, customs, delivery, receipt, coverage, diversion and outcome should be tracked separately.</x:v>
      </x:c>
      <x:c r="Q126" s="614" t="str">
        <x:v>Active</x:v>
      </x:c>
    </x:row>
    <x:row r="127">
      <x:c r="A127" s="614" t="str">
        <x:v>V31HUM-009</x:v>
      </x:c>
      <x:c r="B127" s="614" t="str">
        <x:v>Humanitarian access, civilian protection &amp; displacement</x:v>
      </x:c>
      <x:c r="C127" s="614" t="str">
        <x:v>United Nations High Commissioner for Refugees</x:v>
      </x:c>
      <x:c r="D127" s="614" t="str">
        <x:v>Refugees and asylum seekers</x:v>
      </x:c>
      <x:c r="E127" s="614" t="str">
        <x:v>registers, protects and supports</x:v>
      </x:c>
      <x:c r="F127" s="614" t="str">
        <x:v>INS-1361</x:v>
      </x:c>
      <x:c r="G127" s="614" t="str">
        <x:v>Refugee protection operation</x:v>
      </x:c>
      <x:c r="H127" s="614" t="str">
        <x:v>New authority, capability, access, restriction, protection or loss-allocation state affecting Refugees and asylum seekers</x:v>
      </x:c>
      <x:c r="I127" s="614" t="str">
        <x:v>MECH-1139 — Humanitarian access negotiation</x:v>
      </x:c>
      <x:c r="J127" s="614" t="str">
        <x:v>Needs classification; Access; Logistics; Donor finance; Protection; Mobility</x:v>
      </x:c>
      <x:c r="K127" s="614" t="str">
        <x:v>E1</x:v>
      </x:c>
      <x:c r="L127" s="614" t="str">
        <x:v>Very high</x:v>
      </x:c>
      <x:c r="M127" s="614" t="str">
        <x:v>SRC-1688; SRC-1673</x:v>
      </x:c>
      <x:c r="N127" s="614" t="str">
        <x:v>The cited primary or authoritative material documents that United Nations High Commissioner for Refugees registers, protects and supports Refugees and asylum seekers through the defined instrument or institutional process.</x:v>
      </x:c>
      <x:c r="O127" s="614" t="str">
        <x:v>Needs assessment, appeal, pledge, access agreement, convoy authorization or shipment does not establish safe delivery, receipt by intended people, adequacy or durable protection.</x:v>
      </x:c>
      <x:c r="P127" s="614" t="str">
        <x:v>Assessment, funding, clearance, route security, customs, delivery, receipt, coverage, diversion and outcome should be tracked separately.</x:v>
      </x:c>
      <x:c r="Q127" s="614" t="str">
        <x:v>Active</x:v>
      </x:c>
    </x:row>
    <x:row r="128">
      <x:c r="A128" s="614" t="str">
        <x:v>V31HUM-010</x:v>
      </x:c>
      <x:c r="B128" s="614" t="str">
        <x:v>Humanitarian access, civilian protection &amp; displacement</x:v>
      </x:c>
      <x:c r="C128" s="614" t="str">
        <x:v>International Organization for Migration</x:v>
      </x:c>
      <x:c r="D128" s="614" t="str">
        <x:v>Displaced persons</x:v>
      </x:c>
      <x:c r="E128" s="614" t="str">
        <x:v>tracks displacement and mobility affecting</x:v>
      </x:c>
      <x:c r="F128" s="614" t="str">
        <x:v>INS-1362</x:v>
      </x:c>
      <x:c r="G128" s="614" t="str">
        <x:v>Displacement Tracking Matrix</x:v>
      </x:c>
      <x:c r="H128" s="614" t="str">
        <x:v>New authority, capability, access, restriction, protection or loss-allocation state affecting Internally displaced persons</x:v>
      </x:c>
      <x:c r="I128" s="614" t="str">
        <x:v>MECH-1140 — Deconfliction and convoy clearance</x:v>
      </x:c>
      <x:c r="J128" s="614" t="str">
        <x:v>Needs classification; Access; Logistics; Donor finance; Protection; Mobility</x:v>
      </x:c>
      <x:c r="K128" s="614" t="str">
        <x:v>E1</x:v>
      </x:c>
      <x:c r="L128" s="614" t="str">
        <x:v>Very high</x:v>
      </x:c>
      <x:c r="M128" s="614" t="str">
        <x:v>SRC-1689; SRC-1674</x:v>
      </x:c>
      <x:c r="N128" s="614" t="str">
        <x:v>The cited primary or authoritative material documents that International Organization for Migration tracks displacement and mobility affecting Internally displaced persons through the defined instrument or institutional process.</x:v>
      </x:c>
      <x:c r="O128" s="614" t="str">
        <x:v>Needs assessment, appeal, pledge, access agreement, convoy authorization or shipment does not establish safe delivery, receipt by intended people, adequacy or durable protection.</x:v>
      </x:c>
      <x:c r="P128" s="614" t="str">
        <x:v>Assessment, funding, clearance, route security, customs, delivery, receipt, coverage, diversion and outcome should be tracked separately.</x:v>
      </x:c>
      <x:c r="Q128" s="614" t="str">
        <x:v>Active</x:v>
      </x:c>
    </x:row>
    <x:row r="129">
      <x:c r="A129" s="614" t="str">
        <x:v>V31HUM-011</x:v>
      </x:c>
      <x:c r="B129" s="614" t="str">
        <x:v>Humanitarian access, civilian protection &amp; displacement</x:v>
      </x:c>
      <x:c r="C129" s="614" t="str">
        <x:v>Host communities</x:v>
      </x:c>
      <x:c r="D129" s="614" t="str">
        <x:v>Displaced persons</x:v>
      </x:c>
      <x:c r="E129" s="614" t="str">
        <x:v>share services, labour markets, housing and public resources with</x:v>
      </x:c>
      <x:c r="F129" s="614" t="str">
        <x:v>INS-1363</x:v>
      </x:c>
      <x:c r="G129" s="614" t="str">
        <x:v>Host-community absorption</x:v>
      </x:c>
      <x:c r="H129" s="614" t="str">
        <x:v>New authority, capability, access, restriction, protection or loss-allocation state affecting Refugees and internally displaced persons</x:v>
      </x:c>
      <x:c r="I129" s="614" t="str">
        <x:v>MECH-1141 — Relief delivery and receipt verification</x:v>
      </x:c>
      <x:c r="J129" s="614" t="str">
        <x:v>Needs classification; Access; Logistics; Donor finance; Protection; Mobility</x:v>
      </x:c>
      <x:c r="K129" s="614" t="str">
        <x:v>E1</x:v>
      </x:c>
      <x:c r="L129" s="614" t="str">
        <x:v>Very high</x:v>
      </x:c>
      <x:c r="M129" s="614" t="str">
        <x:v>SRC-1672; SRC-1675</x:v>
      </x:c>
      <x:c r="N129" s="614" t="str">
        <x:v>The cited primary or authoritative material documents that Host communities share services, labour markets, housing and public resources with Refugees and internally displaced persons through the defined instrument or institutional process.</x:v>
      </x:c>
      <x:c r="O129" s="614" t="str">
        <x:v>Needs assessment, appeal, pledge, access agreement, convoy authorization or shipment does not establish safe delivery, receipt by intended people, adequacy or durable protection.</x:v>
      </x:c>
      <x:c r="P129" s="614" t="str">
        <x:v>Assessment, funding, clearance, route security, customs, delivery, receipt, coverage, diversion and outcome should be tracked separately.</x:v>
      </x:c>
      <x:c r="Q129" s="614" t="str">
        <x:v>Active</x:v>
      </x:c>
    </x:row>
    <x:row r="130">
      <x:c r="A130" s="614" t="str">
        <x:v>V31HUM-012</x:v>
      </x:c>
      <x:c r="B130" s="614" t="str">
        <x:v>Humanitarian access, civilian protection &amp; displacement</x:v>
      </x:c>
      <x:c r="C130" s="614" t="str">
        <x:v>Conflict parties</x:v>
      </x:c>
      <x:c r="D130" s="614" t="str">
        <x:v>Conflict-affected civilians and communities</x:v>
      </x:c>
      <x:c r="E130" s="614" t="str">
        <x:v>transmit military and political control into deprivation affecting</x:v>
      </x:c>
      <x:c r="F130" s="614" t="str">
        <x:v>INS-1364</x:v>
      </x:c>
      <x:c r="G130" s="614" t="str">
        <x:v>Access-deprivation inference</x:v>
      </x:c>
      <x:c r="H130" s="614" t="str">
        <x:v>New authority, capability, access, restriction, protection or loss-allocation state affecting Civilian survival and displacement</x:v>
      </x:c>
      <x:c r="I130" s="614" t="str">
        <x:v>MECH-1142 — Displacement registration and protection</x:v>
      </x:c>
      <x:c r="J130" s="614" t="str">
        <x:v>Needs classification; Access; Logistics; Donor finance; Protection; Mobility</x:v>
      </x:c>
      <x:c r="K130" s="614" t="str">
        <x:v>S1</x:v>
      </x:c>
      <x:c r="L130" s="614" t="str">
        <x:v>Moderate</x:v>
      </x:c>
      <x:c r="M130" s="614" t="str">
        <x:v>SRC-1673; SRC-1676</x:v>
      </x:c>
      <x:c r="N130" s="614" t="str">
        <x:v>The documented system supports the structural inference that Humanitarian access restrictions transmit military and political control into deprivation affecting Civilian survival and displacement, subject to the stated caveat and case-level verification.</x:v>
      </x:c>
      <x:c r="O130" s="614" t="str">
        <x:v>Needs assessment, appeal, pledge, access agreement, convoy authorization or shipment does not establish safe delivery, receipt by intended people, adequacy or durable protection.</x:v>
      </x:c>
      <x:c r="P130" s="614" t="str">
        <x:v>Assessment, funding, clearance, route security, customs, delivery, receipt, coverage, diversion and outcome should be tracked separately.</x:v>
      </x:c>
      <x:c r="Q130" s="614" t="str">
        <x:v>Active</x:v>
      </x:c>
    </x:row>
    <x:row r="131">
      <x:c r="A131" s="614" t="str">
        <x:v>V31PEACE-001</x:v>
      </x:c>
      <x:c r="B131" s="614" t="str">
        <x:v>Ceasefires, peacekeeping, mediation, DDR &amp; SSR</x:v>
      </x:c>
      <x:c r="C131" s="614" t="str">
        <x:v>Conflict parties</x:v>
      </x:c>
      <x:c r="D131" s="614" t="str">
        <x:v>Mediators and special envoys</x:v>
      </x:c>
      <x:c r="E131" s="614" t="str">
        <x:v>negotiate agendas, guarantees and draft terms through</x:v>
      </x:c>
      <x:c r="F131" s="614" t="str">
        <x:v>INS-1365</x:v>
      </x:c>
      <x:c r="G131" s="614" t="str">
        <x:v>Mediation process</x:v>
      </x:c>
      <x:c r="H131" s="614" t="str">
        <x:v>New authority, capability, access, restriction, protection or loss-allocation state affecting Mediators and special envoys</x:v>
      </x:c>
      <x:c r="I131" s="614" t="str">
        <x:v>MECH-1143 — Mediation and agenda formation</x:v>
      </x:c>
      <x:c r="J131" s="614" t="str">
        <x:v>Mediation; Monitoring; Deployment; Reintegration; Security governance</x:v>
      </x:c>
      <x:c r="K131" s="614" t="str">
        <x:v>E1</x:v>
      </x:c>
      <x:c r="L131" s="614" t="str">
        <x:v>Very high</x:v>
      </x:c>
      <x:c r="M131" s="614" t="str">
        <x:v>SRC-1679; SRC-1682</x:v>
      </x:c>
      <x:c r="N131" s="614" t="str">
        <x:v>The cited primary or authoritative material documents that Conflict parties negotiate agendas, guarantees and draft terms through Mediators and special envoys through the defined instrument or institutional process.</x:v>
      </x:c>
      <x:c r="O131" s="614" t="str">
        <x:v>Signed agreement, monitoring mission, peacekeeping mandate or programme approval does not establish compliance, enforcement, durable peace or legitimate security institutions.</x:v>
      </x:c>
      <x:c r="P131" s="614" t="str">
        <x:v>Consent, text, geographic scope, monitoring, verified violations, response, deployment, local legitimacy and implementation outcomes must be separated.</x:v>
      </x:c>
      <x:c r="Q131" s="614" t="str">
        <x:v>Active</x:v>
      </x:c>
    </x:row>
    <x:row r="132">
      <x:c r="A132" s="614" t="str">
        <x:v>V31PEACE-002</x:v>
      </x:c>
      <x:c r="B132" s="614" t="str">
        <x:v>Ceasefires, peacekeeping, mediation, DDR &amp; SSR</x:v>
      </x:c>
      <x:c r="C132" s="614" t="str">
        <x:v>Conflict parties</x:v>
      </x:c>
      <x:c r="D132" s="614" t="str">
        <x:v>Conflict parties</x:v>
      </x:c>
      <x:c r="E132" s="614" t="str">
        <x:v>undertake cessation and implementation obligations toward</x:v>
      </x:c>
      <x:c r="F132" s="614" t="str">
        <x:v>INS-1366</x:v>
      </x:c>
      <x:c r="G132" s="614" t="str">
        <x:v>Ceasefire agreement</x:v>
      </x:c>
      <x:c r="H132" s="614" t="str">
        <x:v>New authority, capability, access, restriction, protection or loss-allocation state affecting Each other</x:v>
      </x:c>
      <x:c r="I132" s="614" t="str">
        <x:v>MECH-1144 — Ceasefire design and verification</x:v>
      </x:c>
      <x:c r="J132" s="614" t="str">
        <x:v>Mediation; Monitoring; Deployment; Reintegration; Security governance</x:v>
      </x:c>
      <x:c r="K132" s="614" t="str">
        <x:v>E1</x:v>
      </x:c>
      <x:c r="L132" s="614" t="str">
        <x:v>Very high</x:v>
      </x:c>
      <x:c r="M132" s="614" t="str">
        <x:v>SRC-1680; SRC-1683</x:v>
      </x:c>
      <x:c r="N132" s="614" t="str">
        <x:v>The cited primary or authoritative material documents that Conflict parties undertake cessation and implementation obligations toward Each other through the defined instrument or institutional process.</x:v>
      </x:c>
      <x:c r="O132" s="614" t="str">
        <x:v>Signed agreement, monitoring mission, peacekeeping mandate or programme approval does not establish compliance, enforcement, durable peace or legitimate security institutions.</x:v>
      </x:c>
      <x:c r="P132" s="614" t="str">
        <x:v>Consent, text, geographic scope, monitoring, verified violations, response, deployment, local legitimacy and implementation outcomes must be separated.</x:v>
      </x:c>
      <x:c r="Q132" s="614" t="str">
        <x:v>Active</x:v>
      </x:c>
    </x:row>
    <x:row r="133">
      <x:c r="A133" s="614" t="str">
        <x:v>V31PEACE-003</x:v>
      </x:c>
      <x:c r="B133" s="614" t="str">
        <x:v>Ceasefires, peacekeeping, mediation, DDR &amp; SSR</x:v>
      </x:c>
      <x:c r="C133" s="614" t="str">
        <x:v>Ceasefire monitoring missions</x:v>
      </x:c>
      <x:c r="D133" s="614" t="str">
        <x:v>Conflict parties</x:v>
      </x:c>
      <x:c r="E133" s="614" t="str">
        <x:v>observe, verify and report alleged violations by</x:v>
      </x:c>
      <x:c r="F133" s="614" t="str">
        <x:v>INS-1367</x:v>
      </x:c>
      <x:c r="G133" s="614" t="str">
        <x:v>Ceasefire monitoring</x:v>
      </x:c>
      <x:c r="H133" s="614" t="str">
        <x:v>New authority, capability, access, restriction, protection or loss-allocation state affecting Conflict parties</x:v>
      </x:c>
      <x:c r="I133" s="614" t="str">
        <x:v>MECH-1145 — Peacekeeping mandate-to-deployment conversion</x:v>
      </x:c>
      <x:c r="J133" s="614" t="str">
        <x:v>Mediation; Monitoring; Deployment; Reintegration; Security governance</x:v>
      </x:c>
      <x:c r="K133" s="614" t="str">
        <x:v>E2</x:v>
      </x:c>
      <x:c r="L133" s="614" t="str">
        <x:v>High</x:v>
      </x:c>
      <x:c r="M133" s="614" t="str">
        <x:v>SRC-1681; SRC-1684</x:v>
      </x:c>
      <x:c r="N133" s="614" t="str">
        <x:v>The cited primary or authoritative material documents that Ceasefire monitoring missions observe, verify and report alleged violations by Conflict parties through the defined instrument or institutional process.</x:v>
      </x:c>
      <x:c r="O133" s="614" t="str">
        <x:v>Signed agreement, monitoring mission, peacekeeping mandate or programme approval does not establish compliance, enforcement, durable peace or legitimate security institutions.</x:v>
      </x:c>
      <x:c r="P133" s="614" t="str">
        <x:v>Consent, text, geographic scope, monitoring, verified violations, response, deployment, local legitimacy and implementation outcomes must be separated.</x:v>
      </x:c>
      <x:c r="Q133" s="614" t="str">
        <x:v>Active</x:v>
      </x:c>
    </x:row>
    <x:row r="134">
      <x:c r="A134" s="614" t="str">
        <x:v>V31PEACE-004</x:v>
      </x:c>
      <x:c r="B134" s="614" t="str">
        <x:v>Ceasefires, peacekeeping, mediation, DDR &amp; SSR</x:v>
      </x:c>
      <x:c r="C134" s="614" t="str">
        <x:v>Mediators and special envoys</x:v>
      </x:c>
      <x:c r="D134" s="614" t="str">
        <x:v>International guarantors</x:v>
      </x:c>
      <x:c r="E134" s="614" t="str">
        <x:v>request political, financial or security guarantees from</x:v>
      </x:c>
      <x:c r="F134" s="614" t="str">
        <x:v>INS-1368</x:v>
      </x:c>
      <x:c r="G134" s="614" t="str">
        <x:v>Peace guarantee arrangement</x:v>
      </x:c>
      <x:c r="H134" s="614" t="str">
        <x:v>New authority, capability, access, restriction, protection or loss-allocation state affecting International guarantors</x:v>
      </x:c>
      <x:c r="I134" s="614" t="str">
        <x:v>MECH-1146 — Civilian-protection implementation</x:v>
      </x:c>
      <x:c r="J134" s="614" t="str">
        <x:v>Mediation; Monitoring; Deployment; Reintegration; Security governance</x:v>
      </x:c>
      <x:c r="K134" s="614" t="str">
        <x:v>E1</x:v>
      </x:c>
      <x:c r="L134" s="614" t="str">
        <x:v>Very high</x:v>
      </x:c>
      <x:c r="M134" s="614" t="str">
        <x:v>SRC-1682; SRC-1679</x:v>
      </x:c>
      <x:c r="N134" s="614" t="str">
        <x:v>The cited primary or authoritative material documents that Mediators and special envoys request political, financial or security guarantees from International guarantors through the defined instrument or institutional process.</x:v>
      </x:c>
      <x:c r="O134" s="614" t="str">
        <x:v>Signed agreement, monitoring mission, peacekeeping mandate or programme approval does not establish compliance, enforcement, durable peace or legitimate security institutions.</x:v>
      </x:c>
      <x:c r="P134" s="614" t="str">
        <x:v>Consent, text, geographic scope, monitoring, verified violations, response, deployment, local legitimacy and implementation outcomes must be separated.</x:v>
      </x:c>
      <x:c r="Q134" s="614" t="str">
        <x:v>Active</x:v>
      </x:c>
    </x:row>
    <x:row r="135">
      <x:c r="A135" s="614" t="str">
        <x:v>V31PEACE-005</x:v>
      </x:c>
      <x:c r="B135" s="614" t="str">
        <x:v>Ceasefires, peacekeeping, mediation, DDR &amp; SSR</x:v>
      </x:c>
      <x:c r="C135" s="614" t="str">
        <x:v>United Nations Security Council</x:v>
      </x:c>
      <x:c r="D135" s="614" t="str">
        <x:v>United Nations peacekeeping operations</x:v>
      </x:c>
      <x:c r="E135" s="614" t="str">
        <x:v>authorizes mandates and force levels for</x:v>
      </x:c>
      <x:c r="F135" s="614" t="str">
        <x:v>INS-1369</x:v>
      </x:c>
      <x:c r="G135" s="614" t="str">
        <x:v>Peacekeeping mandate</x:v>
      </x:c>
      <x:c r="H135" s="614" t="str">
        <x:v>New authority, capability, access, restriction, protection or loss-allocation state affecting United Nations peacekeeping operations</x:v>
      </x:c>
      <x:c r="I135" s="614" t="str">
        <x:v>MECH-1147 — DDR sequencing and reintegration</x:v>
      </x:c>
      <x:c r="J135" s="614" t="str">
        <x:v>Mediation; Monitoring; Deployment; Reintegration; Security governance</x:v>
      </x:c>
      <x:c r="K135" s="614" t="str">
        <x:v>E1</x:v>
      </x:c>
      <x:c r="L135" s="614" t="str">
        <x:v>Very high</x:v>
      </x:c>
      <x:c r="M135" s="614" t="str">
        <x:v>SRC-1683; SRC-1680</x:v>
      </x:c>
      <x:c r="N135" s="614" t="str">
        <x:v>The cited primary or authoritative material documents that United Nations Security Council authorizes mandates and force levels for United Nations peacekeeping operations through the defined instrument or institutional process.</x:v>
      </x:c>
      <x:c r="O135" s="614" t="str">
        <x:v>Signed agreement, monitoring mission, peacekeeping mandate or programme approval does not establish compliance, enforcement, durable peace or legitimate security institutions.</x:v>
      </x:c>
      <x:c r="P135" s="614" t="str">
        <x:v>Consent, text, geographic scope, monitoring, verified violations, response, deployment, local legitimacy and implementation outcomes must be separated.</x:v>
      </x:c>
      <x:c r="Q135" s="614" t="str">
        <x:v>Active</x:v>
      </x:c>
    </x:row>
    <x:row r="136">
      <x:c r="A136" s="614" t="str">
        <x:v>V31PEACE-006</x:v>
      </x:c>
      <x:c r="B136" s="614" t="str">
        <x:v>Ceasefires, peacekeeping, mediation, DDR &amp; SSR</x:v>
      </x:c>
      <x:c r="C136" s="614" t="str">
        <x:v>Peacekeeping personnel contributors</x:v>
      </x:c>
      <x:c r="D136" s="614" t="str">
        <x:v>United Nations peacekeeping operations</x:v>
      </x:c>
      <x:c r="E136" s="614" t="str">
        <x:v>provide personnel and equipment to</x:v>
      </x:c>
      <x:c r="F136" s="614" t="str">
        <x:v>INS-1370</x:v>
      </x:c>
      <x:c r="G136" s="614" t="str">
        <x:v>Peacekeeping contribution</x:v>
      </x:c>
      <x:c r="H136" s="614" t="str">
        <x:v>New authority, capability, access, restriction, protection or loss-allocation state affecting United Nations peacekeeping operations</x:v>
      </x:c>
      <x:c r="I136" s="614" t="str">
        <x:v>MECH-1148 — Security-sector reform and local legitimacy</x:v>
      </x:c>
      <x:c r="J136" s="614" t="str">
        <x:v>Mediation; Monitoring; Deployment; Reintegration; Security governance</x:v>
      </x:c>
      <x:c r="K136" s="614" t="str">
        <x:v>E1</x:v>
      </x:c>
      <x:c r="L136" s="614" t="str">
        <x:v>Very high</x:v>
      </x:c>
      <x:c r="M136" s="614" t="str">
        <x:v>SRC-1684; SRC-1681</x:v>
      </x:c>
      <x:c r="N136" s="614" t="str">
        <x:v>The cited primary or authoritative material documents that Troop- and police-contributing countries provide personnel and equipment to United Nations peacekeeping operations through the defined instrument or institutional process.</x:v>
      </x:c>
      <x:c r="O136" s="614" t="str">
        <x:v>Signed agreement, monitoring mission, peacekeeping mandate or programme approval does not establish compliance, enforcement, durable peace or legitimate security institutions.</x:v>
      </x:c>
      <x:c r="P136" s="614" t="str">
        <x:v>Consent, text, geographic scope, monitoring, verified violations, response, deployment, local legitimacy and implementation outcomes must be separated.</x:v>
      </x:c>
      <x:c r="Q136" s="614" t="str">
        <x:v>Active</x:v>
      </x:c>
    </x:row>
    <x:row r="137">
      <x:c r="A137" s="614" t="str">
        <x:v>V31PEACE-007</x:v>
      </x:c>
      <x:c r="B137" s="614" t="str">
        <x:v>Ceasefires, peacekeeping, mediation, DDR &amp; SSR</x:v>
      </x:c>
      <x:c r="C137" s="614" t="str">
        <x:v>United Nations peacekeeping operations</x:v>
      </x:c>
      <x:c r="D137" s="614" t="str">
        <x:v>Conflict-affected civilians and communities</x:v>
      </x:c>
      <x:c r="E137" s="614" t="str">
        <x:v>implement mandated protection and stabilization tasks affecting</x:v>
      </x:c>
      <x:c r="F137" s="614" t="str">
        <x:v>INS-1371</x:v>
      </x:c>
      <x:c r="G137" s="614" t="str">
        <x:v>Peacekeeping civilian protection</x:v>
      </x:c>
      <x:c r="H137" s="614" t="str">
        <x:v>New authority, capability, access, restriction, protection or loss-allocation state affecting Civilians in mission areas</x:v>
      </x:c>
      <x:c r="I137" s="614" t="str">
        <x:v>MECH-1143 — Mediation and agenda formation</x:v>
      </x:c>
      <x:c r="J137" s="614" t="str">
        <x:v>Mediation; Monitoring; Deployment; Reintegration; Security governance</x:v>
      </x:c>
      <x:c r="K137" s="614" t="str">
        <x:v>E2</x:v>
      </x:c>
      <x:c r="L137" s="614" t="str">
        <x:v>High</x:v>
      </x:c>
      <x:c r="M137" s="614" t="str">
        <x:v>SRC-1679; SRC-1682</x:v>
      </x:c>
      <x:c r="N137" s="614" t="str">
        <x:v>The cited primary or authoritative material documents that United Nations peacekeeping operations implement mandated protection and stabilization tasks affecting Civilians in mission areas through the defined instrument or institutional process.</x:v>
      </x:c>
      <x:c r="O137" s="614" t="str">
        <x:v>Signed agreement, monitoring mission, peacekeeping mandate or programme approval does not establish compliance, enforcement, durable peace or legitimate security institutions.</x:v>
      </x:c>
      <x:c r="P137" s="614" t="str">
        <x:v>Consent, text, geographic scope, monitoring, verified violations, response, deployment, local legitimacy and implementation outcomes must be separated.</x:v>
      </x:c>
      <x:c r="Q137" s="614" t="str">
        <x:v>Active</x:v>
      </x:c>
    </x:row>
    <x:row r="138">
      <x:c r="A138" s="614" t="str">
        <x:v>V31PEACE-008</x:v>
      </x:c>
      <x:c r="B138" s="614" t="str">
        <x:v>Ceasefires, peacekeeping, mediation, DDR &amp; SSR</x:v>
      </x:c>
      <x:c r="C138" s="614" t="str">
        <x:v>DDR commissions</x:v>
      </x:c>
      <x:c r="D138" s="614" t="str">
        <x:v>Ex-combatants</x:v>
      </x:c>
      <x:c r="E138" s="614" t="str">
        <x:v>register, disarm, demobilize and support reintegration of</x:v>
      </x:c>
      <x:c r="F138" s="614" t="str">
        <x:v>INS-1365</x:v>
      </x:c>
      <x:c r="G138" s="614" t="str">
        <x:v>DDR programme</x:v>
      </x:c>
      <x:c r="H138" s="614" t="str">
        <x:v>New authority, capability, access, restriction, protection or loss-allocation state affecting Ex-combatants</x:v>
      </x:c>
      <x:c r="I138" s="614" t="str">
        <x:v>MECH-1144 — Ceasefire design and verification</x:v>
      </x:c>
      <x:c r="J138" s="614" t="str">
        <x:v>Mediation; Monitoring; Deployment; Reintegration; Security governance</x:v>
      </x:c>
      <x:c r="K138" s="614" t="str">
        <x:v>E1</x:v>
      </x:c>
      <x:c r="L138" s="614" t="str">
        <x:v>Very high</x:v>
      </x:c>
      <x:c r="M138" s="614" t="str">
        <x:v>SRC-1680; SRC-1683</x:v>
      </x:c>
      <x:c r="N138" s="614" t="str">
        <x:v>The cited primary or authoritative material documents that DDR commissions register, disarm, demobilize and support reintegration of Ex-combatants through the defined instrument or institutional process.</x:v>
      </x:c>
      <x:c r="O138" s="614" t="str">
        <x:v>Signed agreement, monitoring mission, peacekeeping mandate or programme approval does not establish compliance, enforcement, durable peace or legitimate security institutions.</x:v>
      </x:c>
      <x:c r="P138" s="614" t="str">
        <x:v>Consent, text, geographic scope, monitoring, verified violations, response, deployment, local legitimacy and implementation outcomes must be separated.</x:v>
      </x:c>
      <x:c r="Q138" s="614" t="str">
        <x:v>Active</x:v>
      </x:c>
    </x:row>
    <x:row r="139">
      <x:c r="A139" s="614" t="str">
        <x:v>V31PEACE-009</x:v>
      </x:c>
      <x:c r="B139" s="614" t="str">
        <x:v>Ceasefires, peacekeeping, mediation, DDR &amp; SSR</x:v>
      </x:c>
      <x:c r="C139" s="614" t="str">
        <x:v>Security-sector reform authorities</x:v>
      </x:c>
      <x:c r="D139" s="614" t="str">
        <x:v>National armed forces and operational commands</x:v>
      </x:c>
      <x:c r="E139" s="614" t="str">
        <x:v>restructure governance, training and accountability of</x:v>
      </x:c>
      <x:c r="F139" s="614" t="str">
        <x:v>INS-1366</x:v>
      </x:c>
      <x:c r="G139" s="614" t="str">
        <x:v>SSR programme</x:v>
      </x:c>
      <x:c r="H139" s="614" t="str">
        <x:v>New authority, capability, access, restriction, protection or loss-allocation state affecting National armed forces and police</x:v>
      </x:c>
      <x:c r="I139" s="614" t="str">
        <x:v>MECH-1145 — Peacekeeping mandate-to-deployment conversion</x:v>
      </x:c>
      <x:c r="J139" s="614" t="str">
        <x:v>Mediation; Monitoring; Deployment; Reintegration; Security governance</x:v>
      </x:c>
      <x:c r="K139" s="614" t="str">
        <x:v>E1</x:v>
      </x:c>
      <x:c r="L139" s="614" t="str">
        <x:v>Very high</x:v>
      </x:c>
      <x:c r="M139" s="614" t="str">
        <x:v>SRC-1681; SRC-1684</x:v>
      </x:c>
      <x:c r="N139" s="614" t="str">
        <x:v>The cited primary or authoritative material documents that Security-sector reform authorities restructure governance, training and accountability of National armed forces and police through the defined instrument or institutional process.</x:v>
      </x:c>
      <x:c r="O139" s="614" t="str">
        <x:v>Signed agreement, monitoring mission, peacekeeping mandate or programme approval does not establish compliance, enforcement, durable peace or legitimate security institutions.</x:v>
      </x:c>
      <x:c r="P139" s="614" t="str">
        <x:v>Consent, text, geographic scope, monitoring, verified violations, response, deployment, local legitimacy and implementation outcomes must be separated.</x:v>
      </x:c>
      <x:c r="Q139" s="614" t="str">
        <x:v>Active</x:v>
      </x:c>
    </x:row>
    <x:row r="140">
      <x:c r="A140" s="614" t="str">
        <x:v>V31PEACE-010</x:v>
      </x:c>
      <x:c r="B140" s="614" t="str">
        <x:v>Ceasefires, peacekeeping, mediation, DDR &amp; SSR</x:v>
      </x:c>
      <x:c r="C140" s="614" t="str">
        <x:v>Local public authorities and service institutions</x:v>
      </x:c>
      <x:c r="D140" s="614" t="str">
        <x:v>Conflict-affected civilians and communities</x:v>
      </x:c>
      <x:c r="E140" s="614" t="str">
        <x:v>provide post-conflict security and dispute handling for</x:v>
      </x:c>
      <x:c r="F140" s="614" t="str">
        <x:v>INS-1367</x:v>
      </x:c>
      <x:c r="G140" s="614" t="str">
        <x:v>Local security restoration</x:v>
      </x:c>
      <x:c r="H140" s="614" t="str">
        <x:v>New authority, capability, access, restriction, protection or loss-allocation state affecting Conflict-affected communities</x:v>
      </x:c>
      <x:c r="I140" s="614" t="str">
        <x:v>MECH-1146 — Civilian-protection implementation</x:v>
      </x:c>
      <x:c r="J140" s="614" t="str">
        <x:v>Mediation; Monitoring; Deployment; Reintegration; Security governance</x:v>
      </x:c>
      <x:c r="K140" s="614" t="str">
        <x:v>E1</x:v>
      </x:c>
      <x:c r="L140" s="614" t="str">
        <x:v>Very high</x:v>
      </x:c>
      <x:c r="M140" s="614" t="str">
        <x:v>SRC-1682; SRC-1679</x:v>
      </x:c>
      <x:c r="N140" s="614" t="str">
        <x:v>The cited primary or authoritative material documents that Local police and justice institutions provide post-conflict security and dispute handling for Conflict-affected communities through the defined instrument or institutional process.</x:v>
      </x:c>
      <x:c r="O140" s="614" t="str">
        <x:v>Signed agreement, monitoring mission, peacekeeping mandate or programme approval does not establish compliance, enforcement, durable peace or legitimate security institutions.</x:v>
      </x:c>
      <x:c r="P140" s="614" t="str">
        <x:v>Consent, text, geographic scope, monitoring, verified violations, response, deployment, local legitimacy and implementation outcomes must be separated.</x:v>
      </x:c>
      <x:c r="Q140" s="614" t="str">
        <x:v>Active</x:v>
      </x:c>
    </x:row>
    <x:row r="141">
      <x:c r="A141" s="614" t="str">
        <x:v>V31PEACE-011</x:v>
      </x:c>
      <x:c r="B141" s="614" t="str">
        <x:v>Ceasefires, peacekeeping, mediation, DDR &amp; SSR</x:v>
      </x:c>
      <x:c r="C141" s="614" t="str">
        <x:v>Civil-society oversight and peace organizations</x:v>
      </x:c>
      <x:c r="D141" s="614" t="str">
        <x:v>Peace implementation institutions</x:v>
      </x:c>
      <x:c r="E141" s="614" t="str">
        <x:v>supply participation, monitoring and legitimacy claims to</x:v>
      </x:c>
      <x:c r="F141" s="614" t="str">
        <x:v>INS-1368</x:v>
      </x:c>
      <x:c r="G141" s="614" t="str">
        <x:v>Inclusive peace-process participation</x:v>
      </x:c>
      <x:c r="H141" s="614" t="str">
        <x:v>New authority, capability, access, restriction, protection or loss-allocation state affecting Peace process institutions</x:v>
      </x:c>
      <x:c r="I141" s="614" t="str">
        <x:v>MECH-1147 — DDR sequencing and reintegration</x:v>
      </x:c>
      <x:c r="J141" s="614" t="str">
        <x:v>Mediation; Monitoring; Deployment; Reintegration; Security governance</x:v>
      </x:c>
      <x:c r="K141" s="614" t="str">
        <x:v>E1</x:v>
      </x:c>
      <x:c r="L141" s="614" t="str">
        <x:v>Very high</x:v>
      </x:c>
      <x:c r="M141" s="614" t="str">
        <x:v>SRC-1683; SRC-1680</x:v>
      </x:c>
      <x:c r="N141" s="614" t="str">
        <x:v>The cited primary or authoritative material documents that Women peacebuilders and local civil society supply participation, monitoring and legitimacy claims to Peace process institutions through the defined instrument or institutional process.</x:v>
      </x:c>
      <x:c r="O141" s="614" t="str">
        <x:v>Signed agreement, monitoring mission, peacekeeping mandate or programme approval does not establish compliance, enforcement, durable peace or legitimate security institutions.</x:v>
      </x:c>
      <x:c r="P141" s="614" t="str">
        <x:v>Consent, text, geographic scope, monitoring, verified violations, response, deployment, local legitimacy and implementation outcomes must be separated.</x:v>
      </x:c>
      <x:c r="Q141" s="614" t="str">
        <x:v>Active</x:v>
      </x:c>
    </x:row>
    <x:row r="142">
      <x:c r="A142" s="614" t="str">
        <x:v>V31PEACE-012</x:v>
      </x:c>
      <x:c r="B142" s="614" t="str">
        <x:v>Ceasefires, peacekeeping, mediation, DDR &amp; SSR</x:v>
      </x:c>
      <x:c r="C142" s="614" t="str">
        <x:v>Peace implementation institutions</x:v>
      </x:c>
      <x:c r="D142" s="614" t="str">
        <x:v>Conflict-affected civilians and communities</x:v>
      </x:c>
      <x:c r="E142" s="614" t="str">
        <x:v>can transform ambiguous text and weak verification into renewed risk for</x:v>
      </x:c>
      <x:c r="F142" s="614" t="str">
        <x:v>INS-1369</x:v>
      </x:c>
      <x:c r="G142" s="614" t="str">
        <x:v>Ceasefire fragility inference</x:v>
      </x:c>
      <x:c r="H142" s="614" t="str">
        <x:v>New authority, capability, access, restriction, protection or loss-allocation state affecting Conflict parties and civilians</x:v>
      </x:c>
      <x:c r="I142" s="614" t="str">
        <x:v>MECH-1148 — Security-sector reform and local legitimacy</x:v>
      </x:c>
      <x:c r="J142" s="614" t="str">
        <x:v>Mediation; Monitoring; Deployment; Reintegration; Security governance</x:v>
      </x:c>
      <x:c r="K142" s="614" t="str">
        <x:v>S1</x:v>
      </x:c>
      <x:c r="L142" s="614" t="str">
        <x:v>Moderate</x:v>
      </x:c>
      <x:c r="M142" s="614" t="str">
        <x:v>SRC-1684; SRC-1681</x:v>
      </x:c>
      <x:c r="N142" s="614" t="str">
        <x:v>The documented system supports the structural inference that Ceasefire implementation gaps can transform ambiguous text and weak verification into renewed risk for Conflict parties and civilians, subject to the stated caveat and case-level verification.</x:v>
      </x:c>
      <x:c r="O142" s="614" t="str">
        <x:v>Signed agreement, monitoring mission, peacekeeping mandate or programme approval does not establish compliance, enforcement, durable peace or legitimate security institutions.</x:v>
      </x:c>
      <x:c r="P142" s="614" t="str">
        <x:v>Consent, text, geographic scope, monitoring, verified violations, response, deployment, local legitimacy and implementation outcomes must be separated.</x:v>
      </x:c>
      <x:c r="Q142" s="614" t="str">
        <x:v>Active</x:v>
      </x:c>
    </x:row>
    <x:row r="143">
      <x:c r="A143" s="614" t="str">
        <x:v>V31RECON-001</x:v>
      </x:c>
      <x:c r="B143" s="614" t="str">
        <x:v>Reconstruction, reparations, property &amp; post-conflict loss allocation</x:v>
      </x:c>
      <x:c r="C143" s="614" t="str">
        <x:v>Post-conflict governments</x:v>
      </x:c>
      <x:c r="D143" s="614" t="str">
        <x:v>World Bank and UN recovery-assessment teams</x:v>
      </x:c>
      <x:c r="E143" s="614" t="str">
        <x:v>request damage, needs and institutional assessment from</x:v>
      </x:c>
      <x:c r="F143" s="614" t="str">
        <x:v>INS-1372</x:v>
      </x:c>
      <x:c r="G143" s="614" t="str">
        <x:v>Recovery and Peacebuilding Assessment</x:v>
      </x:c>
      <x:c r="H143" s="614" t="str">
        <x:v>New authority, capability, access, restriction, protection or loss-allocation state affecting World Bank and UN recovery-assessment teams</x:v>
      </x:c>
      <x:c r="I143" s="614" t="str">
        <x:v>MECH-1149 — Damage-and-needs assessment</x:v>
      </x:c>
      <x:c r="J143" s="614" t="str">
        <x:v>Assessment; Public finance; Procurement; Property; Remedy; Ownership</x:v>
      </x:c>
      <x:c r="K143" s="614" t="str">
        <x:v>E1</x:v>
      </x:c>
      <x:c r="L143" s="614" t="str">
        <x:v>Very high</x:v>
      </x:c>
      <x:c r="M143" s="614" t="str">
        <x:v>SRC-1684; SRC-1687</x:v>
      </x:c>
      <x:c r="N143" s="614" t="str">
        <x:v>The cited primary or authoritative material documents that Post-conflict governments request damage, needs and institutional assessment from World Bank and UN recovery-assessment teams through the defined instrument or institutional process.</x:v>
      </x:c>
      <x:c r="O143" s="614" t="str">
        <x:v>Damage estimate, pledge, approval, contract, judgment or reparation award does not establish disbursement, completion, restored rights, payment or equitable recovery.</x:v>
      </x:c>
      <x:c r="P143" s="614" t="str">
        <x:v>Needs, financing, procurement, physical delivery, title, beneficiary receipt, audit, maintenance and residual loss must be reconciled.</x:v>
      </x:c>
      <x:c r="Q143" s="614" t="str">
        <x:v>Active</x:v>
      </x:c>
    </x:row>
    <x:row r="144">
      <x:c r="A144" s="614" t="str">
        <x:v>V31RECON-002</x:v>
      </x:c>
      <x:c r="B144" s="614" t="str">
        <x:v>Reconstruction, reparations, property &amp; post-conflict loss allocation</x:v>
      </x:c>
      <x:c r="C144" s="614" t="str">
        <x:v>Donor governments and pooled funds</x:v>
      </x:c>
      <x:c r="D144" s="614" t="str">
        <x:v>Post-conflict governments</x:v>
      </x:c>
      <x:c r="E144" s="614" t="str">
        <x:v>pledge grants, loans, guarantees or technical support to</x:v>
      </x:c>
      <x:c r="F144" s="614" t="str">
        <x:v>INS-1373</x:v>
      </x:c>
      <x:c r="G144" s="614" t="str">
        <x:v>Reconstruction pledge</x:v>
      </x:c>
      <x:c r="H144" s="614" t="str">
        <x:v>New authority, capability, access, restriction, protection or loss-allocation state affecting Post-conflict governments</x:v>
      </x:c>
      <x:c r="I144" s="614" t="str">
        <x:v>MECH-1150 — Pledge-to-disbursement conversion</x:v>
      </x:c>
      <x:c r="J144" s="614" t="str">
        <x:v>Assessment; Public finance; Procurement; Property; Remedy; Ownership</x:v>
      </x:c>
      <x:c r="K144" s="614" t="str">
        <x:v>E1</x:v>
      </x:c>
      <x:c r="L144" s="614" t="str">
        <x:v>Very high</x:v>
      </x:c>
      <x:c r="M144" s="614" t="str">
        <x:v>SRC-1685; SRC-1688</x:v>
      </x:c>
      <x:c r="N144" s="614" t="str">
        <x:v>The cited primary or authoritative material documents that Donor governments and reconstruction funds pledge grants, loans, guarantees or technical support to Post-conflict governments through the defined instrument or institutional process.</x:v>
      </x:c>
      <x:c r="O144" s="614" t="str">
        <x:v>Damage estimate, pledge, approval, contract, judgment or reparation award does not establish disbursement, completion, restored rights, payment or equitable recovery.</x:v>
      </x:c>
      <x:c r="P144" s="614" t="str">
        <x:v>Needs, financing, procurement, physical delivery, title, beneficiary receipt, audit, maintenance and residual loss must be reconciled.</x:v>
      </x:c>
      <x:c r="Q144" s="614" t="str">
        <x:v>Active</x:v>
      </x:c>
    </x:row>
    <x:row r="145">
      <x:c r="A145" s="614" t="str">
        <x:v>V31RECON-003</x:v>
      </x:c>
      <x:c r="B145" s="614" t="str">
        <x:v>Reconstruction, reparations, property &amp; post-conflict loss allocation</x:v>
      </x:c>
      <x:c r="C145" s="614" t="str">
        <x:v>Post-conflict governments</x:v>
      </x:c>
      <x:c r="D145" s="614" t="str">
        <x:v>Reconstruction contractors</x:v>
      </x:c>
      <x:c r="E145" s="614" t="str">
        <x:v>award public works and service contracts to</x:v>
      </x:c>
      <x:c r="F145" s="614" t="str">
        <x:v>INS-1374</x:v>
      </x:c>
      <x:c r="G145" s="614" t="str">
        <x:v>Reconstruction procurement</x:v>
      </x:c>
      <x:c r="H145" s="614" t="str">
        <x:v>New authority, capability, access, restriction, protection or loss-allocation state affecting Reconstruction contractors</x:v>
      </x:c>
      <x:c r="I145" s="614" t="str">
        <x:v>MECH-1151 — Reconstruction procurement and delivery</x:v>
      </x:c>
      <x:c r="J145" s="614" t="str">
        <x:v>Assessment; Public finance; Procurement; Property; Remedy; Ownership</x:v>
      </x:c>
      <x:c r="K145" s="614" t="str">
        <x:v>E2</x:v>
      </x:c>
      <x:c r="L145" s="614" t="str">
        <x:v>High</x:v>
      </x:c>
      <x:c r="M145" s="614" t="str">
        <x:v>SRC-1686; SRC-1689</x:v>
      </x:c>
      <x:c r="N145" s="614" t="str">
        <x:v>The cited primary or authoritative material documents that Post-conflict governments award public works and service contracts to Reconstruction contractors through the defined instrument or institutional process.</x:v>
      </x:c>
      <x:c r="O145" s="614" t="str">
        <x:v>Damage estimate, pledge, approval, contract, judgment or reparation award does not establish disbursement, completion, restored rights, payment or equitable recovery.</x:v>
      </x:c>
      <x:c r="P145" s="614" t="str">
        <x:v>Needs, financing, procurement, physical delivery, title, beneficiary receipt, audit, maintenance and residual loss must be reconciled.</x:v>
      </x:c>
      <x:c r="Q145" s="614" t="str">
        <x:v>Active</x:v>
      </x:c>
    </x:row>
    <x:row r="146">
      <x:c r="A146" s="614" t="str">
        <x:v>V31RECON-004</x:v>
      </x:c>
      <x:c r="B146" s="614" t="str">
        <x:v>Reconstruction, reparations, property &amp; post-conflict loss allocation</x:v>
      </x:c>
      <x:c r="C146" s="614" t="str">
        <x:v>Reconstruction contractors</x:v>
      </x:c>
      <x:c r="D146" s="614" t="str">
        <x:v>Local public authorities and service institutions</x:v>
      </x:c>
      <x:c r="E146" s="614" t="str">
        <x:v>rebuild infrastructure and public services for</x:v>
      </x:c>
      <x:c r="F146" s="614" t="str">
        <x:v>INS-1375</x:v>
      </x:c>
      <x:c r="G146" s="614" t="str">
        <x:v>Reconstruction delivery</x:v>
      </x:c>
      <x:c r="H146" s="614" t="str">
        <x:v>New authority, capability, access, restriction, protection or loss-allocation state affecting Conflict-affected municipalities</x:v>
      </x:c>
      <x:c r="I146" s="614" t="str">
        <x:v>MECH-1152 — Property restitution and claims adjudication</x:v>
      </x:c>
      <x:c r="J146" s="614" t="str">
        <x:v>Assessment; Public finance; Procurement; Property; Remedy; Ownership</x:v>
      </x:c>
      <x:c r="K146" s="614" t="str">
        <x:v>E1</x:v>
      </x:c>
      <x:c r="L146" s="614" t="str">
        <x:v>Very high</x:v>
      </x:c>
      <x:c r="M146" s="614" t="str">
        <x:v>SRC-1687; SRC-1684</x:v>
      </x:c>
      <x:c r="N146" s="614" t="str">
        <x:v>The cited primary or authoritative material documents that Reconstruction contractors rebuild infrastructure and public services for Conflict-affected municipalities through the defined instrument or institutional process.</x:v>
      </x:c>
      <x:c r="O146" s="614" t="str">
        <x:v>Damage estimate, pledge, approval, contract, judgment or reparation award does not establish disbursement, completion, restored rights, payment or equitable recovery.</x:v>
      </x:c>
      <x:c r="P146" s="614" t="str">
        <x:v>Needs, financing, procurement, physical delivery, title, beneficiary receipt, audit, maintenance and residual loss must be reconciled.</x:v>
      </x:c>
      <x:c r="Q146" s="614" t="str">
        <x:v>Active</x:v>
      </x:c>
    </x:row>
    <x:row r="147">
      <x:c r="A147" s="614" t="str">
        <x:v>V31RECON-005</x:v>
      </x:c>
      <x:c r="B147" s="614" t="str">
        <x:v>Reconstruction, reparations, property &amp; post-conflict loss allocation</x:v>
      </x:c>
      <x:c r="C147" s="614" t="str">
        <x:v>Public audit and oversight institutions</x:v>
      </x:c>
      <x:c r="D147" s="614" t="str">
        <x:v>Post-conflict governments</x:v>
      </x:c>
      <x:c r="E147" s="614" t="str">
        <x:v>audit procurement, conflicts and delivery by</x:v>
      </x:c>
      <x:c r="F147" s="614" t="str">
        <x:v>INS-1376</x:v>
      </x:c>
      <x:c r="G147" s="614" t="str">
        <x:v>Reconstruction audit</x:v>
      </x:c>
      <x:c r="H147" s="614" t="str">
        <x:v>New authority, capability, access, restriction, protection or loss-allocation state affecting Reconstruction authorities</x:v>
      </x:c>
      <x:c r="I147" s="614" t="str">
        <x:v>MECH-1153 — Reparation valuation and payment</x:v>
      </x:c>
      <x:c r="J147" s="614" t="str">
        <x:v>Assessment; Public finance; Procurement; Property; Remedy; Ownership</x:v>
      </x:c>
      <x:c r="K147" s="614" t="str">
        <x:v>E1</x:v>
      </x:c>
      <x:c r="L147" s="614" t="str">
        <x:v>Very high</x:v>
      </x:c>
      <x:c r="M147" s="614" t="str">
        <x:v>SRC-1688; SRC-1685</x:v>
      </x:c>
      <x:c r="N147" s="614" t="str">
        <x:v>The cited primary or authoritative material documents that Supreme audit institutions and anti-corruption monitors audit procurement, conflicts and delivery by Reconstruction authorities through the defined instrument or institutional process.</x:v>
      </x:c>
      <x:c r="O147" s="614" t="str">
        <x:v>Damage estimate, pledge, approval, contract, judgment or reparation award does not establish disbursement, completion, restored rights, payment or equitable recovery.</x:v>
      </x:c>
      <x:c r="P147" s="614" t="str">
        <x:v>Needs, financing, procurement, physical delivery, title, beneficiary receipt, audit, maintenance and residual loss must be reconciled.</x:v>
      </x:c>
      <x:c r="Q147" s="614" t="str">
        <x:v>Active</x:v>
      </x:c>
    </x:row>
    <x:row r="148">
      <x:c r="A148" s="614" t="str">
        <x:v>V31RECON-006</x:v>
      </x:c>
      <x:c r="B148" s="614" t="str">
        <x:v>Reconstruction, reparations, property &amp; post-conflict loss allocation</x:v>
      </x:c>
      <x:c r="C148" s="614" t="str">
        <x:v>Housing and property restitution bodies</x:v>
      </x:c>
      <x:c r="D148" s="614" t="str">
        <x:v>Displaced property claimants</x:v>
      </x:c>
      <x:c r="E148" s="614" t="str">
        <x:v>receive and adjudicate restitution claims from</x:v>
      </x:c>
      <x:c r="F148" s="614" t="str">
        <x:v>INS-1377</x:v>
      </x:c>
      <x:c r="G148" s="614" t="str">
        <x:v>Property restitution claim</x:v>
      </x:c>
      <x:c r="H148" s="614" t="str">
        <x:v>New authority, capability, access, restriction, protection or loss-allocation state affecting Displaced property claimants</x:v>
      </x:c>
      <x:c r="I148" s="614" t="str">
        <x:v>MECH-1154 — Destruction-to-ownership and fiscal-loss allocation</x:v>
      </x:c>
      <x:c r="J148" s="614" t="str">
        <x:v>Assessment; Public finance; Procurement; Property; Remedy; Ownership</x:v>
      </x:c>
      <x:c r="K148" s="614" t="str">
        <x:v>E1</x:v>
      </x:c>
      <x:c r="L148" s="614" t="str">
        <x:v>Very high</x:v>
      </x:c>
      <x:c r="M148" s="614" t="str">
        <x:v>SRC-1689; SRC-1686</x:v>
      </x:c>
      <x:c r="N148" s="614" t="str">
        <x:v>The cited primary or authoritative material documents that Housing and property restitution bodies receive and adjudicate restitution claims from Displaced property claimants through the defined instrument or institutional process.</x:v>
      </x:c>
      <x:c r="O148" s="614" t="str">
        <x:v>Damage estimate, pledge, approval, contract, judgment or reparation award does not establish disbursement, completion, restored rights, payment or equitable recovery.</x:v>
      </x:c>
      <x:c r="P148" s="614" t="str">
        <x:v>Needs, financing, procurement, physical delivery, title, beneficiary receipt, audit, maintenance and residual loss must be reconciled.</x:v>
      </x:c>
      <x:c r="Q148" s="614" t="str">
        <x:v>Active</x:v>
      </x:c>
    </x:row>
    <x:row r="149">
      <x:c r="A149" s="614" t="str">
        <x:v>V31RECON-007</x:v>
      </x:c>
      <x:c r="B149" s="614" t="str">
        <x:v>Reconstruction, reparations, property &amp; post-conflict loss allocation</x:v>
      </x:c>
      <x:c r="C149" s="614" t="str">
        <x:v>Land registries and cadastral authorities</x:v>
      </x:c>
      <x:c r="D149" s="614" t="str">
        <x:v>Displaced property claimants</x:v>
      </x:c>
      <x:c r="E149" s="614" t="str">
        <x:v>record restored or newly allocated title for</x:v>
      </x:c>
      <x:c r="F149" s="614" t="str">
        <x:v>INS-1378</x:v>
      </x:c>
      <x:c r="G149" s="614" t="str">
        <x:v>Restitution registration</x:v>
      </x:c>
      <x:c r="H149" s="614" t="str">
        <x:v>New authority, capability, access, restriction, protection or loss-allocation state affecting Successful restitution claimants</x:v>
      </x:c>
      <x:c r="I149" s="614" t="str">
        <x:v>MECH-1149 — Damage-and-needs assessment</x:v>
      </x:c>
      <x:c r="J149" s="614" t="str">
        <x:v>Assessment; Public finance; Procurement; Property; Remedy; Ownership</x:v>
      </x:c>
      <x:c r="K149" s="614" t="str">
        <x:v>E2</x:v>
      </x:c>
      <x:c r="L149" s="614" t="str">
        <x:v>High</x:v>
      </x:c>
      <x:c r="M149" s="614" t="str">
        <x:v>SRC-1684; SRC-1687</x:v>
      </x:c>
      <x:c r="N149" s="614" t="str">
        <x:v>The cited primary or authoritative material documents that Land registries and cadastral authorities record restored or newly allocated title for Successful restitution claimants through the defined instrument or institutional process.</x:v>
      </x:c>
      <x:c r="O149" s="614" t="str">
        <x:v>Damage estimate, pledge, approval, contract, judgment or reparation award does not establish disbursement, completion, restored rights, payment or equitable recovery.</x:v>
      </x:c>
      <x:c r="P149" s="614" t="str">
        <x:v>Needs, financing, procurement, physical delivery, title, beneficiary receipt, audit, maintenance and residual loss must be reconciled.</x:v>
      </x:c>
      <x:c r="Q149" s="614" t="str">
        <x:v>Active</x:v>
      </x:c>
    </x:row>
    <x:row r="150">
      <x:c r="A150" s="614" t="str">
        <x:v>V31RECON-008</x:v>
      </x:c>
      <x:c r="B150" s="614" t="str">
        <x:v>Reconstruction, reparations, property &amp; post-conflict loss allocation</x:v>
      </x:c>
      <x:c r="C150" s="614" t="str">
        <x:v>National courts and judicial review bodies</x:v>
      </x:c>
      <x:c r="D150" s="614" t="str">
        <x:v>Conflict victims and survivors</x:v>
      </x:c>
      <x:c r="E150" s="614" t="str">
        <x:v>order compensation, restitution or other remedy for</x:v>
      </x:c>
      <x:c r="F150" s="614" t="str">
        <x:v>INS-1372</x:v>
      </x:c>
      <x:c r="G150" s="614" t="str">
        <x:v>Domestic reparation order</x:v>
      </x:c>
      <x:c r="H150" s="614" t="str">
        <x:v>New authority, capability, access, restriction, protection or loss-allocation state affecting Victims of conflict-related harm</x:v>
      </x:c>
      <x:c r="I150" s="614" t="str">
        <x:v>MECH-1150 — Pledge-to-disbursement conversion</x:v>
      </x:c>
      <x:c r="J150" s="614" t="str">
        <x:v>Assessment; Public finance; Procurement; Property; Remedy; Ownership</x:v>
      </x:c>
      <x:c r="K150" s="614" t="str">
        <x:v>E1</x:v>
      </x:c>
      <x:c r="L150" s="614" t="str">
        <x:v>Very high</x:v>
      </x:c>
      <x:c r="M150" s="614" t="str">
        <x:v>SRC-1685; SRC-1688</x:v>
      </x:c>
      <x:c r="N150" s="614" t="str">
        <x:v>The cited primary or authoritative material documents that National courts and claims commissions order compensation, restitution or other remedy for Victims of conflict-related harm through the defined instrument or institutional process.</x:v>
      </x:c>
      <x:c r="O150" s="614" t="str">
        <x:v>Damage estimate, pledge, approval, contract, judgment or reparation award does not establish disbursement, completion, restored rights, payment or equitable recovery.</x:v>
      </x:c>
      <x:c r="P150" s="614" t="str">
        <x:v>Needs, financing, procurement, physical delivery, title, beneficiary receipt, audit, maintenance and residual loss must be reconciled.</x:v>
      </x:c>
      <x:c r="Q150" s="614" t="str">
        <x:v>Active</x:v>
      </x:c>
    </x:row>
    <x:row r="151">
      <x:c r="A151" s="614" t="str">
        <x:v>V31RECON-009</x:v>
      </x:c>
      <x:c r="B151" s="614" t="str">
        <x:v>Reconstruction, reparations, property &amp; post-conflict loss allocation</x:v>
      </x:c>
      <x:c r="C151" s="614" t="str">
        <x:v>International Criminal Court</x:v>
      </x:c>
      <x:c r="D151" s="614" t="str">
        <x:v>ICC Trust Fund for Victims</x:v>
      </x:c>
      <x:c r="E151" s="614" t="str">
        <x:v>issues reparation orders implemented with support from</x:v>
      </x:c>
      <x:c r="F151" s="614" t="str">
        <x:v>INS-1373</x:v>
      </x:c>
      <x:c r="G151" s="614" t="str">
        <x:v>ICC reparation process</x:v>
      </x:c>
      <x:c r="H151" s="614" t="str">
        <x:v>New authority, capability, access, restriction, protection or loss-allocation state affecting ICC Trust Fund for Victims</x:v>
      </x:c>
      <x:c r="I151" s="614" t="str">
        <x:v>MECH-1151 — Reconstruction procurement and delivery</x:v>
      </x:c>
      <x:c r="J151" s="614" t="str">
        <x:v>Assessment; Public finance; Procurement; Property; Remedy; Ownership</x:v>
      </x:c>
      <x:c r="K151" s="614" t="str">
        <x:v>E1</x:v>
      </x:c>
      <x:c r="L151" s="614" t="str">
        <x:v>Very high</x:v>
      </x:c>
      <x:c r="M151" s="614" t="str">
        <x:v>SRC-1686; SRC-1689</x:v>
      </x:c>
      <x:c r="N151" s="614" t="str">
        <x:v>The cited primary or authoritative material documents that International Criminal Court issues reparation orders implemented with support from ICC Trust Fund for Victims through the defined instrument or institutional process.</x:v>
      </x:c>
      <x:c r="O151" s="614" t="str">
        <x:v>Damage estimate, pledge, approval, contract, judgment or reparation award does not establish disbursement, completion, restored rights, payment or equitable recovery.</x:v>
      </x:c>
      <x:c r="P151" s="614" t="str">
        <x:v>Needs, financing, procurement, physical delivery, title, beneficiary receipt, audit, maintenance and residual loss must be reconciled.</x:v>
      </x:c>
      <x:c r="Q151" s="614" t="str">
        <x:v>Active</x:v>
      </x:c>
    </x:row>
    <x:row r="152">
      <x:c r="A152" s="614" t="str">
        <x:v>V31RECON-010</x:v>
      </x:c>
      <x:c r="B152" s="614" t="str">
        <x:v>Reconstruction, reparations, property &amp; post-conflict loss allocation</x:v>
      </x:c>
      <x:c r="C152" s="614" t="str">
        <x:v>Reparation programmes and public treasuries</x:v>
      </x:c>
      <x:c r="D152" s="614" t="str">
        <x:v>Conflict victims and survivors</x:v>
      </x:c>
      <x:c r="E152" s="614" t="str">
        <x:v>pay individual or collective benefits to</x:v>
      </x:c>
      <x:c r="F152" s="614" t="str">
        <x:v>INS-1374</x:v>
      </x:c>
      <x:c r="G152" s="614" t="str">
        <x:v>Reparation payment</x:v>
      </x:c>
      <x:c r="H152" s="614" t="str">
        <x:v>New authority, capability, access, restriction, protection or loss-allocation state affecting Recognized victims</x:v>
      </x:c>
      <x:c r="I152" s="614" t="str">
        <x:v>MECH-1152 — Property restitution and claims adjudication</x:v>
      </x:c>
      <x:c r="J152" s="614" t="str">
        <x:v>Assessment; Public finance; Procurement; Property; Remedy; Ownership</x:v>
      </x:c>
      <x:c r="K152" s="614" t="str">
        <x:v>E1</x:v>
      </x:c>
      <x:c r="L152" s="614" t="str">
        <x:v>Very high</x:v>
      </x:c>
      <x:c r="M152" s="614" t="str">
        <x:v>SRC-1687; SRC-1684</x:v>
      </x:c>
      <x:c r="N152" s="614" t="str">
        <x:v>The cited primary or authoritative material documents that Reparation programmes and public treasuries pay individual or collective benefits to Recognized victims through the defined instrument or institutional process.</x:v>
      </x:c>
      <x:c r="O152" s="614" t="str">
        <x:v>Damage estimate, pledge, approval, contract, judgment or reparation award does not establish disbursement, completion, restored rights, payment or equitable recovery.</x:v>
      </x:c>
      <x:c r="P152" s="614" t="str">
        <x:v>Needs, financing, procurement, physical delivery, title, beneficiary receipt, audit, maintenance and residual loss must be reconciled.</x:v>
      </x:c>
      <x:c r="Q152" s="614" t="str">
        <x:v>Active</x:v>
      </x:c>
    </x:row>
    <x:row r="153">
      <x:c r="A153" s="614" t="str">
        <x:v>V31RECON-011</x:v>
      </x:c>
      <x:c r="B153" s="614" t="str">
        <x:v>Reconstruction, reparations, property &amp; post-conflict loss allocation</x:v>
      </x:c>
      <x:c r="C153" s="614" t="str">
        <x:v>Post-conflict investors and creditors</x:v>
      </x:c>
      <x:c r="D153" s="614" t="str">
        <x:v>Post-conflict economic assets and scarcity</x:v>
      </x:c>
      <x:c r="E153" s="614" t="str">
        <x:v>acquire claims or ownership interests in</x:v>
      </x:c>
      <x:c r="F153" s="614" t="str">
        <x:v>INS-1375</x:v>
      </x:c>
      <x:c r="G153" s="614" t="str">
        <x:v>Post-conflict investment</x:v>
      </x:c>
      <x:c r="H153" s="614" t="str">
        <x:v>New authority, capability, access, restriction, protection or loss-allocation state affecting Post-conflict assets and enterprises</x:v>
      </x:c>
      <x:c r="I153" s="614" t="str">
        <x:v>MECH-1153 — Reparation valuation and payment</x:v>
      </x:c>
      <x:c r="J153" s="614" t="str">
        <x:v>Assessment; Public finance; Procurement; Property; Remedy; Ownership</x:v>
      </x:c>
      <x:c r="K153" s="614" t="str">
        <x:v>E1</x:v>
      </x:c>
      <x:c r="L153" s="614" t="str">
        <x:v>Very high</x:v>
      </x:c>
      <x:c r="M153" s="614" t="str">
        <x:v>SRC-1688; SRC-1685</x:v>
      </x:c>
      <x:c r="N153" s="614" t="str">
        <x:v>The cited primary or authoritative material documents that Private investors and creditors acquire claims or ownership interests in Post-conflict assets and enterprises through the defined instrument or institutional process.</x:v>
      </x:c>
      <x:c r="O153" s="614" t="str">
        <x:v>Damage estimate, pledge, approval, contract, judgment or reparation award does not establish disbursement, completion, restored rights, payment or equitable recovery.</x:v>
      </x:c>
      <x:c r="P153" s="614" t="str">
        <x:v>Needs, financing, procurement, physical delivery, title, beneficiary receipt, audit, maintenance and residual loss must be reconciled.</x:v>
      </x:c>
      <x:c r="Q153" s="614" t="str">
        <x:v>Active</x:v>
      </x:c>
    </x:row>
    <x:row r="154">
      <x:c r="A154" s="614" t="str">
        <x:v>V31RECON-012</x:v>
      </x:c>
      <x:c r="B154" s="614" t="str">
        <x:v>Reconstruction, reparations, property &amp; post-conflict loss allocation</x:v>
      </x:c>
      <x:c r="C154" s="614" t="str">
        <x:v>Post-conflict economic assets and scarcity</x:v>
      </x:c>
      <x:c r="D154" s="614" t="str">
        <x:v>Displaced property claimants</x:v>
      </x:c>
      <x:c r="E154" s="614" t="str">
        <x:v>can redistribute control and residual loss among</x:v>
      </x:c>
      <x:c r="F154" s="614" t="str">
        <x:v>INS-1376</x:v>
      </x:c>
      <x:c r="G154" s="614" t="str">
        <x:v>Destruction-to-ownership inference</x:v>
      </x:c>
      <x:c r="H154" s="614" t="str">
        <x:v>New authority, capability, access, restriction, protection or loss-allocation state affecting Prior owners, displaced people and new capital providers</x:v>
      </x:c>
      <x:c r="I154" s="614" t="str">
        <x:v>MECH-1154 — Destruction-to-ownership and fiscal-loss allocation</x:v>
      </x:c>
      <x:c r="J154" s="614" t="str">
        <x:v>Assessment; Public finance; Procurement; Property; Remedy; Ownership</x:v>
      </x:c>
      <x:c r="K154" s="614" t="str">
        <x:v>S1</x:v>
      </x:c>
      <x:c r="L154" s="614" t="str">
        <x:v>Moderate</x:v>
      </x:c>
      <x:c r="M154" s="614" t="str">
        <x:v>SRC-1689; SRC-1686</x:v>
      </x:c>
      <x:c r="N154" s="614" t="str">
        <x:v>The documented system supports the structural inference that Destruction, debt and reconstruction scarcity can redistribute control and residual loss among Prior owners, displaced people and new capital providers, subject to the stated caveat and case-level verification.</x:v>
      </x:c>
      <x:c r="O154" s="614" t="str">
        <x:v>Damage estimate, pledge, approval, contract, judgment or reparation award does not establish disbursement, completion, restored rights, payment or equitable recovery.</x:v>
      </x:c>
      <x:c r="P154" s="614" t="str">
        <x:v>Needs, financing, procurement, physical delivery, title, beneficiary receipt, audit, maintenance and residual loss must be reconciled.</x:v>
      </x:c>
      <x:c r="Q154" s="614" t="str">
        <x:v>Active</x:v>
      </x:c>
    </x:row>
    <x:row r="155">
      <x:c r="A155" s="614" t="str">
        <x:v>V31BOUND-001</x:v>
      </x:c>
      <x:c r="B155" s="614" t="str">
        <x:v>Evidence boundary</x:v>
      </x:c>
      <x:c r="C155" s="614" t="str">
        <x:v>Universal monetary-cause-of-war claimants</x:v>
      </x:c>
      <x:c r="D155" s="614" t="str">
        <x:v>Armed conflicts and diplomatic confrontations</x:v>
      </x:c>
      <x:c r="E155" s="614" t="str">
        <x:v>do not establish that monetary architecture, debt or resource control is the sole cause of every</x:v>
      </x:c>
      <x:c r="F155" s="614" t="str">
        <x:v>INS-1379</x:v>
      </x:c>
      <x:c r="G155" s="614" t="str">
        <x:v>A documented financial, resource, ownership or aggregate-harm relationship</x:v>
      </x:c>
      <x:c r="H155" s="614" t="str">
        <x:v>Unsupported universal, command or complete-liability conclusion</x:v>
      </x:c>
      <x:c r="I155" s="614" t="str">
        <x:v>MECH-1155 — Universal monetary-war causation inference</x:v>
      </x:c>
      <x:c r="J155" s="614" t="str">
        <x:v>Evidence boundary</x:v>
      </x:c>
      <x:c r="K155" s="614" t="str">
        <x:v>U1</x:v>
      </x:c>
      <x:c r="L155" s="614" t="str">
        <x:v>Very low</x:v>
      </x:c>
      <x:c r="M155" s="614" t="str">
        <x:v>SRC-1622; SRC-1623; SRC-1654</x:v>
      </x:c>
      <x:c r="N155" s="614" t="str">
        <x:v>Monetary, fiscal, industrial and resource systems shape war capacity, incentives and incidence.</x:v>
      </x:c>
      <x:c r="O155" s="614" t="str">
        <x:v>They do not prove that one monetary motive caused every conflict or that public reasons are always theatrical cover.</x:v>
      </x:c>
      <x:c r="P155" s="614" t="str">
        <x:v>Strategic, ideological, territorial, domestic, alliance, security-dilemma and contingent causes can operate simultaneously.</x:v>
      </x:c>
      <x:c r="Q155" s="614" t="str">
        <x:v>Unsupported</x:v>
      </x:c>
    </x:row>
    <x:row r="156">
      <x:c r="A156" s="614" t="str">
        <x:v>V31BOUND-002</x:v>
      </x:c>
      <x:c r="B156" s="614" t="str">
        <x:v>Evidence boundary</x:v>
      </x:c>
      <x:c r="C156" s="614" t="str">
        <x:v>Defence financiers, investors and beneficial owners</x:v>
      </x:c>
      <x:c r="D156" s="614" t="str">
        <x:v>National armed forces and operational commands</x:v>
      </x:c>
      <x:c r="E156" s="614" t="str">
        <x:v>do not acquire operational command over merely by financing, investing in or supplying</x:v>
      </x:c>
      <x:c r="F156" s="614" t="str">
        <x:v>INS-1380</x:v>
      </x:c>
      <x:c r="G156" s="614" t="str">
        <x:v>A documented financial, resource, ownership or aggregate-harm relationship</x:v>
      </x:c>
      <x:c r="H156" s="614" t="str">
        <x:v>Unsupported universal, command or complete-liability conclusion</x:v>
      </x:c>
      <x:c r="I156" s="614" t="str">
        <x:v>MECH-1156 — Finance-or-ownership command inference</x:v>
      </x:c>
      <x:c r="J156" s="614" t="str">
        <x:v>Evidence boundary</x:v>
      </x:c>
      <x:c r="K156" s="614" t="str">
        <x:v>U1</x:v>
      </x:c>
      <x:c r="L156" s="614" t="str">
        <x:v>Very low</x:v>
      </x:c>
      <x:c r="M156" s="614" t="str">
        <x:v>SRC-1638; SRC-1652; SRC-1653</x:v>
      </x:c>
      <x:c r="N156" s="614" t="str">
        <x:v>Funding, ownership, contracting and licensing can shape capacity, incentives and availability.</x:v>
      </x:c>
      <x:c r="O156" s="614" t="str">
        <x:v>They do not by themselves prove target selection, rules of engagement, command responsibility or control of a specific operation.</x:v>
      </x:c>
      <x:c r="P156" s="614" t="str">
        <x:v>Command authority requires documented orders, organizational relationships and operational evidence.</x:v>
      </x:c>
      <x:c r="Q156" s="614" t="str">
        <x:v>Unsupported</x:v>
      </x:c>
    </x:row>
    <x:row r="157">
      <x:c r="A157" s="614" t="str">
        <x:v>V31BOUND-003</x:v>
      </x:c>
      <x:c r="B157" s="614" t="str">
        <x:v>Evidence boundary</x:v>
      </x:c>
      <x:c r="C157" s="614" t="str">
        <x:v>Aggregate casualty and damage estimators</x:v>
      </x:c>
      <x:c r="D157" s="614" t="str">
        <x:v>Alleged conflict defendants</x:v>
      </x:c>
      <x:c r="E157" s="614" t="str">
        <x:v>do not by themselves establish complete actor-specific legal liability for harm attributed to</x:v>
      </x:c>
      <x:c r="F157" s="614" t="str">
        <x:v>INS-1381</x:v>
      </x:c>
      <x:c r="G157" s="614" t="str">
        <x:v>A documented financial, resource, ownership or aggregate-harm relationship</x:v>
      </x:c>
      <x:c r="H157" s="614" t="str">
        <x:v>Unsupported universal, command or complete-liability conclusion</x:v>
      </x:c>
      <x:c r="I157" s="614" t="str">
        <x:v>MECH-1157 — Aggregate-harm complete-liability inference</x:v>
      </x:c>
      <x:c r="J157" s="614" t="str">
        <x:v>Evidence boundary</x:v>
      </x:c>
      <x:c r="K157" s="614" t="str">
        <x:v>U1</x:v>
      </x:c>
      <x:c r="L157" s="614" t="str">
        <x:v>Very low</x:v>
      </x:c>
      <x:c r="M157" s="614" t="str">
        <x:v>SRC-1654; SRC-1655; SRC-1660</x:v>
      </x:c>
      <x:c r="N157" s="614" t="str">
        <x:v>Aggregate estimates can document scale, distribution and uncertainty of harm.</x:v>
      </x:c>
      <x:c r="O157" s="614" t="str">
        <x:v>They do not alone establish identity, intent, attribution, legal duty, causation, defences, remedy or responsibility for every component of loss.</x:v>
      </x:c>
      <x:c r="P157" s="614" t="str">
        <x:v>Legal responsibility requires incident-level evidence, applicable law, attribution, procedure and review.</x:v>
      </x:c>
      <x:c r="Q157" s="614" t="str">
        <x:v>Unsupported</x:v>
      </x:c>
    </x:row>
    <x:row r="158">
      <x:c r="A158" s="614" t="str">
        <x:v>V31DESIGN-001</x:v>
      </x:c>
      <x:c r="B158" s="614" t="str">
        <x:v>Institutional design</x:v>
      </x:c>
      <x:c r="C158" s="614" t="str">
        <x:v>Constitutional conflict-governance authorities</x:v>
      </x:c>
      <x:c r="D158" s="614" t="str">
        <x:v>Conflict victims and survivors</x:v>
      </x:c>
      <x:c r="E158" s="614" t="str">
        <x:v>could guarantee traceable authority, civilian protection, review and remedy for</x:v>
      </x:c>
      <x:c r="F158" s="614" t="str">
        <x:v>INS-1382</x:v>
      </x:c>
      <x:c r="G158" s="614" t="str">
        <x:v>Conflict classification, authorization, finance, transfers, intelligence, operations, detention, access and reconstruction</x:v>
      </x:c>
      <x:c r="H158" s="614" t="str">
        <x:v>Reviewable reasons, provenance, rights, correction, remedy and explicit final loss allocation</x:v>
      </x:c>
      <x:c r="I158" s="614" t="str">
        <x:v>MECH-1158 — Constitutional conflict-conversion and civilian-protection safeguard</x:v>
      </x:c>
      <x:c r="J158" s="614" t="str">
        <x:v>Rights; Authority; Transparency; Civilian protection; Review; Remedy; Loss allocation</x:v>
      </x:c>
      <x:c r="K158" s="614" t="str">
        <x:v>N1</x:v>
      </x:c>
      <x:c r="L158" s="614" t="str">
        <x:v>Conceptual</x:v>
      </x:c>
      <x:c r="M158" s="614" t="str">
        <x:v>SRC-1622; SRC-1654; SRC-1673; SRC-1684; SRC-1686</x:v>
      </x:c>
      <x:c r="N158" s="614" t="str">
        <x:v>This is a normative institutional-design proposition derived from the ledger's cumulative evidence boundaries.</x:v>
      </x:c>
      <x:c r="O158" s="614" t="str">
        <x:v>It is not an existing universal constitutional settlement or an empirical finding.</x:v>
      </x:c>
      <x:c r="P158" s="614" t="str">
        <x:v>Implementation would require democratic authorization, operational feasibility, secrecy safeguards, independent review and enforceable remedies.</x:v>
      </x:c>
      <x:c r="Q158" s="614" t="str">
        <x:v>Proposed</x:v>
      </x:c>
    </x:row>
  </x:sheetData>
  <x:mergeCells>
    <x:mergeCell ref="A1:Q1"/>
    <x:mergeCell ref="A2:Q2"/>
  </x:mergeCells>
  <x:pageMargins left="0.7" right="0.7" top="0.75" bottom="0.75" header="0.3" footer="0.3"/>
  <x:tableParts count="1">
    <x:tablePart xmlns:r="http://schemas.openxmlformats.org/officeDocument/2006/relationships" r:id="Rd04d274d691144af"/>
  </x:tableParts>
</x:worksheet>
</file>

<file path=xl/worksheets/sheet199.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Authority Alliances &amp; Basing</x:v>
      </x:c>
      <x:c r="B1" s="619"/>
      <x:c r="C1" s="619"/>
      <x:c r="D1" s="619"/>
      <x:c r="E1" s="619"/>
      <x:c r="F1" s="619"/>
      <x:c r="G1" s="619"/>
      <x:c r="H1" s="619"/>
      <x:c r="I1" s="619"/>
      <x:c r="J1" s="619"/>
      <x:c r="K1" s="619"/>
      <x:c r="L1" s="619"/>
      <x:c r="M1" s="619"/>
      <x:c r="N1" s="619"/>
      <x:c r="O1" s="619"/>
      <x:c r="P1" s="619"/>
      <x:c r="Q1" s="619"/>
    </x:row>
    <x:row r="2">
      <x:c r="A2" s="626" t="str">
        <x:v>Evidence-ranked relationships for Threat assessment, war authorization &amp; legal basis, Alliances, basing, access &amp; collective defence.</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V31AUTH-001</x:v>
      </x:c>
      <x:c r="B5" s="614" t="str">
        <x:v>Threat assessment, war authorization &amp; legal basis</x:v>
      </x:c>
      <x:c r="C5" s="614" t="str">
        <x:v>United Nations Security Council</x:v>
      </x:c>
      <x:c r="D5" s="614" t="str">
        <x:v>UN Member States</x:v>
      </x:c>
      <x:c r="E5" s="614" t="str">
        <x:v>determines threats to peace and may authorize measures affecting</x:v>
      </x:c>
      <x:c r="F5" s="614" t="str">
        <x:v>INS-1295</x:v>
      </x:c>
      <x:c r="G5" s="614" t="str">
        <x:v>Chapter VII collective-security decisions</x:v>
      </x:c>
      <x:c r="H5" s="614" t="str">
        <x:v>New authority, capability, access, restriction, protection or loss-allocation state affecting UN Member States</x:v>
      </x:c>
      <x:c r="I5" s="614" t="str">
        <x:v>MECH-1086 — Threat classification and legal trigger</x:v>
      </x:c>
      <x:c r="J5" s="614" t="str">
        <x:v>Sovereign authority; Legal classification; Fiscal authority; Accountability</x:v>
      </x:c>
      <x:c r="K5" s="614" t="str">
        <x:v>E1</x:v>
      </x:c>
      <x:c r="L5" s="614" t="str">
        <x:v>Very high</x:v>
      </x:c>
      <x:c r="M5" s="614" t="str">
        <x:v>SRC-1622; SRC-1625</x:v>
      </x:c>
      <x:c r="N5" s="614" t="str">
        <x:v>The cited primary or authoritative material documents that United Nations Security Council determines threats to peace and may authorize measures affecting UN Member States through the defined instrument or institutional process.</x:v>
      </x:c>
      <x:c r="O5" s="614" t="str">
        <x:v>The record does not by itself establish that the factual threat assessment was correct, that force was necessary, or that every later operation was lawful.</x:v>
      </x:c>
      <x:c r="P5" s="614" t="str">
        <x:v>Domestic and international legal bases, political judgment, intelligence quality and operational execution must be reviewed separately.</x:v>
      </x:c>
      <x:c r="Q5" s="614" t="str">
        <x:v>Active</x:v>
      </x:c>
    </x:row>
    <x:row r="6">
      <x:c r="A6" s="614" t="str">
        <x:v>V31AUTH-002</x:v>
      </x:c>
      <x:c r="B6" s="614" t="str">
        <x:v>Threat assessment, war authorization &amp; legal basis</x:v>
      </x:c>
      <x:c r="C6" s="614" t="str">
        <x:v>UN Member States</x:v>
      </x:c>
      <x:c r="D6" s="614" t="str">
        <x:v>United Nations Security Council</x:v>
      </x:c>
      <x:c r="E6" s="614" t="str">
        <x:v>submit self-defence notifications to</x:v>
      </x:c>
      <x:c r="F6" s="614" t="str">
        <x:v>INS-1296</x:v>
      </x:c>
      <x:c r="G6" s="614" t="str">
        <x:v>Article 51 notification process</x:v>
      </x:c>
      <x:c r="H6" s="614" t="str">
        <x:v>New authority, capability, access, restriction, protection or loss-allocation state affecting United Nations Security Council</x:v>
      </x:c>
      <x:c r="I6" s="614" t="str">
        <x:v>MECH-1087 — Domestic war-powers authorization</x:v>
      </x:c>
      <x:c r="J6" s="614" t="str">
        <x:v>Sovereign authority; Legal classification; Fiscal authority; Accountability</x:v>
      </x:c>
      <x:c r="K6" s="614" t="str">
        <x:v>E2</x:v>
      </x:c>
      <x:c r="L6" s="614" t="str">
        <x:v>High</x:v>
      </x:c>
      <x:c r="M6" s="614" t="str">
        <x:v>SRC-1623; SRC-1626</x:v>
      </x:c>
      <x:c r="N6" s="614" t="str">
        <x:v>The cited primary or authoritative material documents that UN Member States invoking self-defence submit self-defence notifications to United Nations Security Council through the defined instrument or institutional process.</x:v>
      </x:c>
      <x:c r="O6" s="614" t="str">
        <x:v>The record does not by itself establish that the factual threat assessment was correct, that force was necessary, or that every later operation was lawful.</x:v>
      </x:c>
      <x:c r="P6" s="614" t="str">
        <x:v>Domestic and international legal bases, political judgment, intelligence quality and operational execution must be reviewed separately.</x:v>
      </x:c>
      <x:c r="Q6" s="614" t="str">
        <x:v>Active</x:v>
      </x:c>
    </x:row>
    <x:row r="7">
      <x:c r="A7" s="614" t="str">
        <x:v>V31AUTH-003</x:v>
      </x:c>
      <x:c r="B7" s="614" t="str">
        <x:v>Threat assessment, war authorization &amp; legal basis</x:v>
      </x:c>
      <x:c r="C7" s="614" t="str">
        <x:v>National legislatures</x:v>
      </x:c>
      <x:c r="D7" s="614" t="str">
        <x:v>National executive authorities</x:v>
      </x:c>
      <x:c r="E7" s="614" t="str">
        <x:v>authorize, constrain or review war powers exercised by</x:v>
      </x:c>
      <x:c r="F7" s="614" t="str">
        <x:v>INS-1297</x:v>
      </x:c>
      <x:c r="G7" s="614" t="str">
        <x:v>Domestic war-powers process</x:v>
      </x:c>
      <x:c r="H7" s="614" t="str">
        <x:v>New authority, capability, access, restriction, protection or loss-allocation state affecting Heads of government</x:v>
      </x:c>
      <x:c r="I7" s="614" t="str">
        <x:v>MECH-1088 — Collective-security authorization</x:v>
      </x:c>
      <x:c r="J7" s="614" t="str">
        <x:v>Sovereign authority; Legal classification; Fiscal authority; Accountability</x:v>
      </x:c>
      <x:c r="K7" s="614" t="str">
        <x:v>E1</x:v>
      </x:c>
      <x:c r="L7" s="614" t="str">
        <x:v>Very high</x:v>
      </x:c>
      <x:c r="M7" s="614" t="str">
        <x:v>SRC-1624; SRC-1627</x:v>
      </x:c>
      <x:c r="N7" s="614" t="str">
        <x:v>The cited primary or authoritative material documents that National parliaments authorize, constrain or review war powers exercised by Heads of government through the defined instrument or institutional process.</x:v>
      </x:c>
      <x:c r="O7" s="614" t="str">
        <x:v>The record does not by itself establish that the factual threat assessment was correct, that force was necessary, or that every later operation was lawful.</x:v>
      </x:c>
      <x:c r="P7" s="614" t="str">
        <x:v>Domestic and international legal bases, political judgment, intelligence quality and operational execution must be reviewed separately.</x:v>
      </x:c>
      <x:c r="Q7" s="614" t="str">
        <x:v>Active</x:v>
      </x:c>
    </x:row>
    <x:row r="8">
      <x:c r="A8" s="614" t="str">
        <x:v>V31AUTH-004</x:v>
      </x:c>
      <x:c r="B8" s="614" t="str">
        <x:v>Threat assessment, war authorization &amp; legal basis</x:v>
      </x:c>
      <x:c r="C8" s="614" t="str">
        <x:v>National executive authorities</x:v>
      </x:c>
      <x:c r="D8" s="614" t="str">
        <x:v>Defence ministries</x:v>
      </x:c>
      <x:c r="E8" s="614" t="str">
        <x:v>issue deployment and operational mandates to</x:v>
      </x:c>
      <x:c r="F8" s="614" t="str">
        <x:v>INS-1298</x:v>
      </x:c>
      <x:c r="G8" s="614" t="str">
        <x:v>Executive deployment authority</x:v>
      </x:c>
      <x:c r="H8" s="614" t="str">
        <x:v>New authority, capability, access, restriction, protection or loss-allocation state affecting Defence ministries</x:v>
      </x:c>
      <x:c r="I8" s="614" t="str">
        <x:v>MECH-1089 — Self-defence notification and review</x:v>
      </x:c>
      <x:c r="J8" s="614" t="str">
        <x:v>Sovereign authority; Legal classification; Fiscal authority; Accountability</x:v>
      </x:c>
      <x:c r="K8" s="614" t="str">
        <x:v>E1</x:v>
      </x:c>
      <x:c r="L8" s="614" t="str">
        <x:v>Very high</x:v>
      </x:c>
      <x:c r="M8" s="614" t="str">
        <x:v>SRC-1625; SRC-1628</x:v>
      </x:c>
      <x:c r="N8" s="614" t="str">
        <x:v>The cited primary or authoritative material documents that Heads of government issue deployment and operational mandates to Defence ministries through the defined instrument or institutional process.</x:v>
      </x:c>
      <x:c r="O8" s="614" t="str">
        <x:v>The record does not by itself establish that the factual threat assessment was correct, that force was necessary, or that every later operation was lawful.</x:v>
      </x:c>
      <x:c r="P8" s="614" t="str">
        <x:v>Domestic and international legal bases, political judgment, intelligence quality and operational execution must be reviewed separately.</x:v>
      </x:c>
      <x:c r="Q8" s="614" t="str">
        <x:v>Active</x:v>
      </x:c>
    </x:row>
    <x:row r="9">
      <x:c r="A9" s="614" t="str">
        <x:v>V31AUTH-005</x:v>
      </x:c>
      <x:c r="B9" s="614" t="str">
        <x:v>Threat assessment, war authorization &amp; legal basis</x:v>
      </x:c>
      <x:c r="C9" s="614" t="str">
        <x:v>National security councils</x:v>
      </x:c>
      <x:c r="D9" s="614" t="str">
        <x:v>National executive authorities</x:v>
      </x:c>
      <x:c r="E9" s="614" t="str">
        <x:v>coordinate threat assessments and options for</x:v>
      </x:c>
      <x:c r="F9" s="614" t="str">
        <x:v>INS-1299</x:v>
      </x:c>
      <x:c r="G9" s="614" t="str">
        <x:v>National security decision process</x:v>
      </x:c>
      <x:c r="H9" s="614" t="str">
        <x:v>New authority, capability, access, restriction, protection or loss-allocation state affecting Heads of government</x:v>
      </x:c>
      <x:c r="I9" s="614" t="str">
        <x:v>MECH-1090 — Emergency appropriation conversion</x:v>
      </x:c>
      <x:c r="J9" s="614" t="str">
        <x:v>Sovereign authority; Legal classification; Fiscal authority; Accountability</x:v>
      </x:c>
      <x:c r="K9" s="614" t="str">
        <x:v>E2</x:v>
      </x:c>
      <x:c r="L9" s="614" t="str">
        <x:v>High</x:v>
      </x:c>
      <x:c r="M9" s="614" t="str">
        <x:v>SRC-1626; SRC-1629</x:v>
      </x:c>
      <x:c r="N9" s="614" t="str">
        <x:v>The cited primary or authoritative material documents that National security councils coordinate threat assessments and options for Heads of government through the defined instrument or institutional process.</x:v>
      </x:c>
      <x:c r="O9" s="614" t="str">
        <x:v>The record does not by itself establish that the factual threat assessment was correct, that force was necessary, or that every later operation was lawful.</x:v>
      </x:c>
      <x:c r="P9" s="614" t="str">
        <x:v>Domestic and international legal bases, political judgment, intelligence quality and operational execution must be reviewed separately.</x:v>
      </x:c>
      <x:c r="Q9" s="614" t="str">
        <x:v>Active</x:v>
      </x:c>
    </x:row>
    <x:row r="10">
      <x:c r="A10" s="614" t="str">
        <x:v>V31AUTH-006</x:v>
      </x:c>
      <x:c r="B10" s="614" t="str">
        <x:v>Threat assessment, war authorization &amp; legal basis</x:v>
      </x:c>
      <x:c r="C10" s="614" t="str">
        <x:v>National intelligence assessment bodies</x:v>
      </x:c>
      <x:c r="D10" s="614" t="str">
        <x:v>National security councils</x:v>
      </x:c>
      <x:c r="E10" s="614" t="str">
        <x:v>provide assessed threat information to</x:v>
      </x:c>
      <x:c r="F10" s="614" t="str">
        <x:v>INS-1300</x:v>
      </x:c>
      <x:c r="G10" s="614" t="str">
        <x:v>National threat-assessment record</x:v>
      </x:c>
      <x:c r="H10" s="614" t="str">
        <x:v>New authority, capability, access, restriction, protection or loss-allocation state affecting National security councils</x:v>
      </x:c>
      <x:c r="I10" s="614" t="str">
        <x:v>MECH-1091 — War-authority judicial contestation</x:v>
      </x:c>
      <x:c r="J10" s="614" t="str">
        <x:v>Sovereign authority; Legal classification; Fiscal authority; Accountability</x:v>
      </x:c>
      <x:c r="K10" s="614" t="str">
        <x:v>E1</x:v>
      </x:c>
      <x:c r="L10" s="614" t="str">
        <x:v>Very high</x:v>
      </x:c>
      <x:c r="M10" s="614" t="str">
        <x:v>SRC-1627; SRC-1630</x:v>
      </x:c>
      <x:c r="N10" s="614" t="str">
        <x:v>The cited primary or authoritative material documents that National intelligence assessment bodies provide assessed threat information to National security councils through the defined instrument or institutional process.</x:v>
      </x:c>
      <x:c r="O10" s="614" t="str">
        <x:v>The record does not by itself establish that the factual threat assessment was correct, that force was necessary, or that every later operation was lawful.</x:v>
      </x:c>
      <x:c r="P10" s="614" t="str">
        <x:v>Domestic and international legal bases, political judgment, intelligence quality and operational execution must be reviewed separately.</x:v>
      </x:c>
      <x:c r="Q10" s="614" t="str">
        <x:v>Active</x:v>
      </x:c>
    </x:row>
    <x:row r="11">
      <x:c r="A11" s="614" t="str">
        <x:v>V31AUTH-007</x:v>
      </x:c>
      <x:c r="B11" s="614" t="str">
        <x:v>Threat assessment, war authorization &amp; legal basis</x:v>
      </x:c>
      <x:c r="C11" s="614" t="str">
        <x:v>Finance ministries</x:v>
      </x:c>
      <x:c r="D11" s="614" t="str">
        <x:v>National legislatures</x:v>
      </x:c>
      <x:c r="E11" s="614" t="str">
        <x:v>request emergency or supplemental war appropriations from</x:v>
      </x:c>
      <x:c r="F11" s="614" t="str">
        <x:v>INS-1301</x:v>
      </x:c>
      <x:c r="G11" s="614" t="str">
        <x:v>Emergency fiscal authority</x:v>
      </x:c>
      <x:c r="H11" s="614" t="str">
        <x:v>New authority, capability, access, restriction, protection or loss-allocation state affecting National parliaments</x:v>
      </x:c>
      <x:c r="I11" s="614" t="str">
        <x:v>MECH-1086 — Threat classification and legal trigger</x:v>
      </x:c>
      <x:c r="J11" s="614" t="str">
        <x:v>Sovereign authority; Legal classification; Fiscal authority; Accountability</x:v>
      </x:c>
      <x:c r="K11" s="614" t="str">
        <x:v>E1</x:v>
      </x:c>
      <x:c r="L11" s="614" t="str">
        <x:v>Very high</x:v>
      </x:c>
      <x:c r="M11" s="614" t="str">
        <x:v>SRC-1628; SRC-1631</x:v>
      </x:c>
      <x:c r="N11" s="614" t="str">
        <x:v>The cited primary or authoritative material documents that Finance ministries request emergency or supplemental war appropriations from National parliaments through the defined instrument or institutional process.</x:v>
      </x:c>
      <x:c r="O11" s="614" t="str">
        <x:v>The record does not by itself establish that the factual threat assessment was correct, that force was necessary, or that every later operation was lawful.</x:v>
      </x:c>
      <x:c r="P11" s="614" t="str">
        <x:v>Domestic and international legal bases, political judgment, intelligence quality and operational execution must be reviewed separately.</x:v>
      </x:c>
      <x:c r="Q11" s="614" t="str">
        <x:v>Active</x:v>
      </x:c>
    </x:row>
    <x:row r="12">
      <x:c r="A12" s="614" t="str">
        <x:v>V31AUTH-008</x:v>
      </x:c>
      <x:c r="B12" s="614" t="str">
        <x:v>Threat assessment, war authorization &amp; legal basis</x:v>
      </x:c>
      <x:c r="C12" s="614" t="str">
        <x:v>National legislatures</x:v>
      </x:c>
      <x:c r="D12" s="614" t="str">
        <x:v>Defence ministries</x:v>
      </x:c>
      <x:c r="E12" s="614" t="str">
        <x:v>appropriate funds for operations conducted by</x:v>
      </x:c>
      <x:c r="F12" s="614" t="str">
        <x:v>INS-1295</x:v>
      </x:c>
      <x:c r="G12" s="614" t="str">
        <x:v>Legislative appropriation</x:v>
      </x:c>
      <x:c r="H12" s="614" t="str">
        <x:v>New authority, capability, access, restriction, protection or loss-allocation state affecting Defence ministries</x:v>
      </x:c>
      <x:c r="I12" s="614" t="str">
        <x:v>MECH-1087 — Domestic war-powers authorization</x:v>
      </x:c>
      <x:c r="J12" s="614" t="str">
        <x:v>Sovereign authority; Legal classification; Fiscal authority; Accountability</x:v>
      </x:c>
      <x:c r="K12" s="614" t="str">
        <x:v>E2</x:v>
      </x:c>
      <x:c r="L12" s="614" t="str">
        <x:v>High</x:v>
      </x:c>
      <x:c r="M12" s="614" t="str">
        <x:v>SRC-1629; SRC-1632</x:v>
      </x:c>
      <x:c r="N12" s="614" t="str">
        <x:v>The cited primary or authoritative material documents that National parliaments appropriate funds for operations conducted by Defence ministries through the defined instrument or institutional process.</x:v>
      </x:c>
      <x:c r="O12" s="614" t="str">
        <x:v>The record does not by itself establish that the factual threat assessment was correct, that force was necessary, or that every later operation was lawful.</x:v>
      </x:c>
      <x:c r="P12" s="614" t="str">
        <x:v>Domestic and international legal bases, political judgment, intelligence quality and operational execution must be reviewed separately.</x:v>
      </x:c>
      <x:c r="Q12" s="614" t="str">
        <x:v>Active</x:v>
      </x:c>
    </x:row>
    <x:row r="13">
      <x:c r="A13" s="614" t="str">
        <x:v>V31AUTH-009</x:v>
      </x:c>
      <x:c r="B13" s="614" t="str">
        <x:v>Threat assessment, war authorization &amp; legal basis</x:v>
      </x:c>
      <x:c r="C13" s="614" t="str">
        <x:v>Government and military legal advisers</x:v>
      </x:c>
      <x:c r="D13" s="614" t="str">
        <x:v>National executive authorities</x:v>
      </x:c>
      <x:c r="E13" s="614" t="str">
        <x:v>advise on domestic and international legal basis for</x:v>
      </x:c>
      <x:c r="F13" s="614" t="str">
        <x:v>INS-1296</x:v>
      </x:c>
      <x:c r="G13" s="614" t="str">
        <x:v>Government legal opinion</x:v>
      </x:c>
      <x:c r="H13" s="614" t="str">
        <x:v>New authority, capability, access, restriction, protection or loss-allocation state affecting Heads of government</x:v>
      </x:c>
      <x:c r="I13" s="614" t="str">
        <x:v>MECH-1088 — Collective-security authorization</x:v>
      </x:c>
      <x:c r="J13" s="614" t="str">
        <x:v>Sovereign authority; Legal classification; Fiscal authority; Accountability</x:v>
      </x:c>
      <x:c r="K13" s="614" t="str">
        <x:v>E1</x:v>
      </x:c>
      <x:c r="L13" s="614" t="str">
        <x:v>Very high</x:v>
      </x:c>
      <x:c r="M13" s="614" t="str">
        <x:v>SRC-1630; SRC-1633</x:v>
      </x:c>
      <x:c r="N13" s="614" t="str">
        <x:v>The cited primary or authoritative material documents that National legal advisers advise on domestic and international legal basis for Heads of government through the defined instrument or institutional process.</x:v>
      </x:c>
      <x:c r="O13" s="614" t="str">
        <x:v>The record does not by itself establish that the factual threat assessment was correct, that force was necessary, or that every later operation was lawful.</x:v>
      </x:c>
      <x:c r="P13" s="614" t="str">
        <x:v>Domestic and international legal bases, political judgment, intelligence quality and operational execution must be reviewed separately.</x:v>
      </x:c>
      <x:c r="Q13" s="614" t="str">
        <x:v>Active</x:v>
      </x:c>
    </x:row>
    <x:row r="14">
      <x:c r="A14" s="614" t="str">
        <x:v>V31AUTH-010</x:v>
      </x:c>
      <x:c r="B14" s="614" t="str">
        <x:v>Threat assessment, war authorization &amp; legal basis</x:v>
      </x:c>
      <x:c r="C14" s="614" t="str">
        <x:v>National courts and judicial review bodies</x:v>
      </x:c>
      <x:c r="D14" s="614" t="str">
        <x:v>National executive authorities</x:v>
      </x:c>
      <x:c r="E14" s="614" t="str">
        <x:v>review legality or procedural limits of</x:v>
      </x:c>
      <x:c r="F14" s="614" t="str">
        <x:v>INS-1297</x:v>
      </x:c>
      <x:c r="G14" s="614" t="str">
        <x:v>Judicial war-powers review</x:v>
      </x:c>
      <x:c r="H14" s="614" t="str">
        <x:v>New authority, capability, access, restriction, protection or loss-allocation state affecting Executive war authorities</x:v>
      </x:c>
      <x:c r="I14" s="614" t="str">
        <x:v>MECH-1089 — Self-defence notification and review</x:v>
      </x:c>
      <x:c r="J14" s="614" t="str">
        <x:v>Sovereign authority; Legal classification; Fiscal authority; Accountability</x:v>
      </x:c>
      <x:c r="K14" s="614" t="str">
        <x:v>E1</x:v>
      </x:c>
      <x:c r="L14" s="614" t="str">
        <x:v>Very high</x:v>
      </x:c>
      <x:c r="M14" s="614" t="str">
        <x:v>SRC-1631; SRC-1634</x:v>
      </x:c>
      <x:c r="N14" s="614" t="str">
        <x:v>The cited primary or authoritative material documents that Constitutional courts review legality or procedural limits of Executive war authorities through the defined instrument or institutional process.</x:v>
      </x:c>
      <x:c r="O14" s="614" t="str">
        <x:v>The record does not by itself establish that the factual threat assessment was correct, that force was necessary, or that every later operation was lawful.</x:v>
      </x:c>
      <x:c r="P14" s="614" t="str">
        <x:v>Domestic and international legal bases, political judgment, intelligence quality and operational execution must be reviewed separately.</x:v>
      </x:c>
      <x:c r="Q14" s="614" t="str">
        <x:v>Active</x:v>
      </x:c>
    </x:row>
    <x:row r="15">
      <x:c r="A15" s="614" t="str">
        <x:v>V31AUTH-011</x:v>
      </x:c>
      <x:c r="B15" s="614" t="str">
        <x:v>Threat assessment, war authorization &amp; legal basis</x:v>
      </x:c>
      <x:c r="C15" s="614" t="str">
        <x:v>Civil-society oversight and peace organizations</x:v>
      </x:c>
      <x:c r="D15" s="614" t="str">
        <x:v>National legislatures</x:v>
      </x:c>
      <x:c r="E15" s="614" t="str">
        <x:v>provide evidence and accountability claims to</x:v>
      </x:c>
      <x:c r="F15" s="614" t="str">
        <x:v>INS-1298</x:v>
      </x:c>
      <x:c r="G15" s="614" t="str">
        <x:v>Public war-powers scrutiny</x:v>
      </x:c>
      <x:c r="H15" s="614" t="str">
        <x:v>New authority, capability, access, restriction, protection or loss-allocation state affecting National parliaments</x:v>
      </x:c>
      <x:c r="I15" s="614" t="str">
        <x:v>MECH-1090 — Emergency appropriation conversion</x:v>
      </x:c>
      <x:c r="J15" s="614" t="str">
        <x:v>Sovereign authority; Legal classification; Fiscal authority; Accountability</x:v>
      </x:c>
      <x:c r="K15" s="614" t="str">
        <x:v>E1</x:v>
      </x:c>
      <x:c r="L15" s="614" t="str">
        <x:v>Very high</x:v>
      </x:c>
      <x:c r="M15" s="614" t="str">
        <x:v>SRC-1632; SRC-1635</x:v>
      </x:c>
      <x:c r="N15" s="614" t="str">
        <x:v>The cited primary or authoritative material documents that Civil-society oversight organizations provide evidence and accountability claims to National parliaments through the defined instrument or institutional process.</x:v>
      </x:c>
      <x:c r="O15" s="614" t="str">
        <x:v>The record does not by itself establish that the factual threat assessment was correct, that force was necessary, or that every later operation was lawful.</x:v>
      </x:c>
      <x:c r="P15" s="614" t="str">
        <x:v>Domestic and international legal bases, political judgment, intelligence quality and operational execution must be reviewed separately.</x:v>
      </x:c>
      <x:c r="Q15" s="614" t="str">
        <x:v>Active</x:v>
      </x:c>
    </x:row>
    <x:row r="16">
      <x:c r="A16" s="614" t="str">
        <x:v>V31AUTH-012</x:v>
      </x:c>
      <x:c r="B16" s="614" t="str">
        <x:v>Threat assessment, war authorization &amp; legal basis</x:v>
      </x:c>
      <x:c r="C16" s="614" t="str">
        <x:v>Conflict-affected civilians and communities</x:v>
      </x:c>
      <x:c r="D16" s="614" t="str">
        <x:v>National executive authorities</x:v>
      </x:c>
      <x:c r="E16" s="614" t="str">
        <x:v>bear the direct and indirect consequences of decisions by</x:v>
      </x:c>
      <x:c r="F16" s="614" t="str">
        <x:v>INS-1299</x:v>
      </x:c>
      <x:c r="G16" s="614" t="str">
        <x:v>Democratic-incidence inference</x:v>
      </x:c>
      <x:c r="H16" s="614" t="str">
        <x:v>New authority, capability, access, restriction, protection or loss-allocation state affecting Executive war authorities</x:v>
      </x:c>
      <x:c r="I16" s="614" t="str">
        <x:v>MECH-1091 — War-authority judicial contestation</x:v>
      </x:c>
      <x:c r="J16" s="614" t="str">
        <x:v>Sovereign authority; Legal classification; Fiscal authority; Accountability</x:v>
      </x:c>
      <x:c r="K16" s="614" t="str">
        <x:v>S1</x:v>
      </x:c>
      <x:c r="L16" s="614" t="str">
        <x:v>Moderate</x:v>
      </x:c>
      <x:c r="M16" s="614" t="str">
        <x:v>SRC-1633; SRC-1636</x:v>
      </x:c>
      <x:c r="N16" s="614" t="str">
        <x:v>The documented system supports the structural inference that Populations subject to war powers bear the direct and indirect consequences of decisions by Executive war authorities, subject to the stated caveat and case-level verification.</x:v>
      </x:c>
      <x:c r="O16" s="614" t="str">
        <x:v>The record does not by itself establish that the factual threat assessment was correct, that force was necessary, or that every later operation was lawful.</x:v>
      </x:c>
      <x:c r="P16" s="614" t="str">
        <x:v>Domestic and international legal bases, political judgment, intelligence quality and operational execution must be reviewed separately.</x:v>
      </x:c>
      <x:c r="Q16" s="614" t="str">
        <x:v>Active</x:v>
      </x:c>
    </x:row>
    <x:row r="17">
      <x:c r="A17" s="614" t="str">
        <x:v>V31ALLY-001</x:v>
      </x:c>
      <x:c r="B17" s="614" t="str">
        <x:v>Alliances, basing, access &amp; collective defence</x:v>
      </x:c>
      <x:c r="C17" s="614" t="str">
        <x:v>North Atlantic Council</x:v>
      </x:c>
      <x:c r="D17" s="614" t="str">
        <x:v>NATO member states</x:v>
      </x:c>
      <x:c r="E17" s="614" t="str">
        <x:v>conducts collective consultation and adopts alliance decisions binding politically on</x:v>
      </x:c>
      <x:c r="F17" s="614" t="str">
        <x:v>INS-1302</x:v>
      </x:c>
      <x:c r="G17" s="614" t="str">
        <x:v>North Atlantic Council decision</x:v>
      </x:c>
      <x:c r="H17" s="614" t="str">
        <x:v>New authority, capability, access, restriction, protection or loss-allocation state affecting NATO member states</x:v>
      </x:c>
      <x:c r="I17" s="614" t="str">
        <x:v>MECH-1092 — Alliance consultation and response</x:v>
      </x:c>
      <x:c r="J17" s="614" t="str">
        <x:v>Alliance authority; Territorial access; Command; Burden sharing</x:v>
      </x:c>
      <x:c r="K17" s="614" t="str">
        <x:v>E1</x:v>
      </x:c>
      <x:c r="L17" s="614" t="str">
        <x:v>Very high</x:v>
      </x:c>
      <x:c r="M17" s="614" t="str">
        <x:v>SRC-1627; SRC-1630</x:v>
      </x:c>
      <x:c r="N17" s="614" t="str">
        <x:v>The cited primary or authoritative material documents that North Atlantic Council conducts collective consultation and adopts alliance decisions binding politically on NATO member states through the defined instrument or institutional process.</x:v>
      </x:c>
      <x:c r="O17" s="614" t="str">
        <x:v>Alliance membership, consultation, capability planning or host-state consent does not by itself establish automatic participation in every operation or unified command over national forces.</x:v>
      </x:c>
      <x:c r="P17" s="614" t="str">
        <x:v>Treaty obligations, national decisions, force generation, caveats, command relationships and host-state law remain distinct.</x:v>
      </x:c>
      <x:c r="Q17" s="614" t="str">
        <x:v>Active</x:v>
      </x:c>
    </x:row>
    <x:row r="18">
      <x:c r="A18" s="614" t="str">
        <x:v>V31ALLY-002</x:v>
      </x:c>
      <x:c r="B18" s="614" t="str">
        <x:v>Alliances, basing, access &amp; collective defence</x:v>
      </x:c>
      <x:c r="C18" s="614" t="str">
        <x:v>NATO member states</x:v>
      </x:c>
      <x:c r="D18" s="614" t="str">
        <x:v>NATO member states</x:v>
      </x:c>
      <x:c r="E18" s="614" t="str">
        <x:v>provide assistance they individually deem necessary to</x:v>
      </x:c>
      <x:c r="F18" s="614" t="str">
        <x:v>INS-1303</x:v>
      </x:c>
      <x:c r="G18" s="614" t="str">
        <x:v>Article 5 assistance obligation</x:v>
      </x:c>
      <x:c r="H18" s="614" t="str">
        <x:v>New authority, capability, access, restriction, protection or loss-allocation state affecting Attacked NATO member state</x:v>
      </x:c>
      <x:c r="I18" s="614" t="str">
        <x:v>MECH-1093 — Capability-target allocation</x:v>
      </x:c>
      <x:c r="J18" s="614" t="str">
        <x:v>Alliance authority; Territorial access; Command; Burden sharing</x:v>
      </x:c>
      <x:c r="K18" s="614" t="str">
        <x:v>E2</x:v>
      </x:c>
      <x:c r="L18" s="614" t="str">
        <x:v>High</x:v>
      </x:c>
      <x:c r="M18" s="614" t="str">
        <x:v>SRC-1628; SRC-1631</x:v>
      </x:c>
      <x:c r="N18" s="614" t="str">
        <x:v>The cited primary or authoritative material documents that NATO member states provide assistance they individually deem necessary to Attacked NATO member state through the defined instrument or institutional process.</x:v>
      </x:c>
      <x:c r="O18" s="614" t="str">
        <x:v>Alliance membership, consultation, capability planning or host-state consent does not by itself establish automatic participation in every operation or unified command over national forces.</x:v>
      </x:c>
      <x:c r="P18" s="614" t="str">
        <x:v>Treaty obligations, national decisions, force generation, caveats, command relationships and host-state law remain distinct.</x:v>
      </x:c>
      <x:c r="Q18" s="614" t="str">
        <x:v>Active</x:v>
      </x:c>
    </x:row>
    <x:row r="19">
      <x:c r="A19" s="614" t="str">
        <x:v>V31ALLY-003</x:v>
      </x:c>
      <x:c r="B19" s="614" t="str">
        <x:v>Alliances, basing, access &amp; collective defence</x:v>
      </x:c>
      <x:c r="C19" s="614" t="str">
        <x:v>NATO Defence Planning Process authorities</x:v>
      </x:c>
      <x:c r="D19" s="614" t="str">
        <x:v>NATO member states</x:v>
      </x:c>
      <x:c r="E19" s="614" t="str">
        <x:v>allocate capability targets and planning requirements to</x:v>
      </x:c>
      <x:c r="F19" s="614" t="str">
        <x:v>INS-1304</x:v>
      </x:c>
      <x:c r="G19" s="614" t="str">
        <x:v>Defence-planning target</x:v>
      </x:c>
      <x:c r="H19" s="614" t="str">
        <x:v>New authority, capability, access, restriction, protection or loss-allocation state affecting NATO member states</x:v>
      </x:c>
      <x:c r="I19" s="614" t="str">
        <x:v>MECH-1094 — Basing and jurisdiction conversion</x:v>
      </x:c>
      <x:c r="J19" s="614" t="str">
        <x:v>Alliance authority; Territorial access; Command; Burden sharing</x:v>
      </x:c>
      <x:c r="K19" s="614" t="str">
        <x:v>E1</x:v>
      </x:c>
      <x:c r="L19" s="614" t="str">
        <x:v>Very high</x:v>
      </x:c>
      <x:c r="M19" s="614" t="str">
        <x:v>SRC-1629; SRC-1632</x:v>
      </x:c>
      <x:c r="N19" s="614" t="str">
        <x:v>The cited primary or authoritative material documents that NATO Defence Planning Process authorities allocate capability targets and planning requirements to NATO member states through the defined instrument or institutional process.</x:v>
      </x:c>
      <x:c r="O19" s="614" t="str">
        <x:v>Alliance membership, consultation, capability planning or host-state consent does not by itself establish automatic participation in every operation or unified command over national forces.</x:v>
      </x:c>
      <x:c r="P19" s="614" t="str">
        <x:v>Treaty obligations, national decisions, force generation, caveats, command relationships and host-state law remain distinct.</x:v>
      </x:c>
      <x:c r="Q19" s="614" t="str">
        <x:v>Active</x:v>
      </x:c>
    </x:row>
    <x:row r="20">
      <x:c r="A20" s="614" t="str">
        <x:v>V31ALLY-004</x:v>
      </x:c>
      <x:c r="B20" s="614" t="str">
        <x:v>Alliances, basing, access &amp; collective defence</x:v>
      </x:c>
      <x:c r="C20" s="614" t="str">
        <x:v>NATO member states</x:v>
      </x:c>
      <x:c r="D20" s="614" t="str">
        <x:v>NATO common-funded programmes</x:v>
      </x:c>
      <x:c r="E20" s="614" t="str">
        <x:v>finance shared command, infrastructure and capability through</x:v>
      </x:c>
      <x:c r="F20" s="614" t="str">
        <x:v>INS-1305</x:v>
      </x:c>
      <x:c r="G20" s="614" t="str">
        <x:v>Common funding contribution</x:v>
      </x:c>
      <x:c r="H20" s="614" t="str">
        <x:v>New authority, capability, access, restriction, protection or loss-allocation state affecting NATO common-funded programmes</x:v>
      </x:c>
      <x:c r="I20" s="614" t="str">
        <x:v>MECH-1095 — Interoperability and command integration</x:v>
      </x:c>
      <x:c r="J20" s="614" t="str">
        <x:v>Alliance authority; Territorial access; Command; Burden sharing</x:v>
      </x:c>
      <x:c r="K20" s="614" t="str">
        <x:v>E1</x:v>
      </x:c>
      <x:c r="L20" s="614" t="str">
        <x:v>Very high</x:v>
      </x:c>
      <x:c r="M20" s="614" t="str">
        <x:v>SRC-1630; SRC-1633</x:v>
      </x:c>
      <x:c r="N20" s="614" t="str">
        <x:v>The cited primary or authoritative material documents that NATO member states finance shared command, infrastructure and capability through NATO common-funded programmes through the defined instrument or institutional process.</x:v>
      </x:c>
      <x:c r="O20" s="614" t="str">
        <x:v>Alliance membership, consultation, capability planning or host-state consent does not by itself establish automatic participation in every operation or unified command over national forces.</x:v>
      </x:c>
      <x:c r="P20" s="614" t="str">
        <x:v>Treaty obligations, national decisions, force generation, caveats, command relationships and host-state law remain distinct.</x:v>
      </x:c>
      <x:c r="Q20" s="614" t="str">
        <x:v>Active</x:v>
      </x:c>
    </x:row>
    <x:row r="21">
      <x:c r="A21" s="614" t="str">
        <x:v>V31ALLY-005</x:v>
      </x:c>
      <x:c r="B21" s="614" t="str">
        <x:v>Alliances, basing, access &amp; collective defence</x:v>
      </x:c>
      <x:c r="C21" s="614" t="str">
        <x:v>NATO military authorities</x:v>
      </x:c>
      <x:c r="D21" s="614" t="str">
        <x:v>National armed forces and operational commands</x:v>
      </x:c>
      <x:c r="E21" s="614" t="str">
        <x:v>integrate planning and interoperability requirements with</x:v>
      </x:c>
      <x:c r="F21" s="614" t="str">
        <x:v>INS-1306</x:v>
      </x:c>
      <x:c r="G21" s="614" t="str">
        <x:v>Alliance command and force planning</x:v>
      </x:c>
      <x:c r="H21" s="614" t="str">
        <x:v>New authority, capability, access, restriction, protection or loss-allocation state affecting National military commands</x:v>
      </x:c>
      <x:c r="I21" s="614" t="str">
        <x:v>MECH-1096 — Collective-funding burden allocation</x:v>
      </x:c>
      <x:c r="J21" s="614" t="str">
        <x:v>Alliance authority; Territorial access; Command; Burden sharing</x:v>
      </x:c>
      <x:c r="K21" s="614" t="str">
        <x:v>E2</x:v>
      </x:c>
      <x:c r="L21" s="614" t="str">
        <x:v>High</x:v>
      </x:c>
      <x:c r="M21" s="614" t="str">
        <x:v>SRC-1631; SRC-1634</x:v>
      </x:c>
      <x:c r="N21" s="614" t="str">
        <x:v>The cited primary or authoritative material documents that NATO military authorities integrate planning and interoperability requirements with National military commands through the defined instrument or institutional process.</x:v>
      </x:c>
      <x:c r="O21" s="614" t="str">
        <x:v>Alliance membership, consultation, capability planning or host-state consent does not by itself establish automatic participation in every operation or unified command over national forces.</x:v>
      </x:c>
      <x:c r="P21" s="614" t="str">
        <x:v>Treaty obligations, national decisions, force generation, caveats, command relationships and host-state law remain distinct.</x:v>
      </x:c>
      <x:c r="Q21" s="614" t="str">
        <x:v>Active</x:v>
      </x:c>
    </x:row>
    <x:row r="22">
      <x:c r="A22" s="614" t="str">
        <x:v>V31ALLY-006</x:v>
      </x:c>
      <x:c r="B22" s="614" t="str">
        <x:v>Alliances, basing, access &amp; collective defence</x:v>
      </x:c>
      <x:c r="C22" s="614" t="str">
        <x:v>Host governments</x:v>
      </x:c>
      <x:c r="D22" s="614" t="str">
        <x:v>Partner and foreign armed forces</x:v>
      </x:c>
      <x:c r="E22" s="614" t="str">
        <x:v>grant territorial access and define legal status for</x:v>
      </x:c>
      <x:c r="F22" s="614" t="str">
        <x:v>INS-1307</x:v>
      </x:c>
      <x:c r="G22" s="614" t="str">
        <x:v>Basing and status-of-forces agreement</x:v>
      </x:c>
      <x:c r="H22" s="614" t="str">
        <x:v>New authority, capability, access, restriction, protection or loss-allocation state affecting Foreign forces stationed abroad</x:v>
      </x:c>
      <x:c r="I22" s="614" t="str">
        <x:v>MECH-1092 — Alliance consultation and response</x:v>
      </x:c>
      <x:c r="J22" s="614" t="str">
        <x:v>Alliance authority; Territorial access; Command; Burden sharing</x:v>
      </x:c>
      <x:c r="K22" s="614" t="str">
        <x:v>E1</x:v>
      </x:c>
      <x:c r="L22" s="614" t="str">
        <x:v>Very high</x:v>
      </x:c>
      <x:c r="M22" s="614" t="str">
        <x:v>SRC-1632; SRC-1627</x:v>
      </x:c>
      <x:c r="N22" s="614" t="str">
        <x:v>The cited primary or authoritative material documents that Host governments grant territorial access and define legal status for Foreign forces stationed abroad through the defined instrument or institutional process.</x:v>
      </x:c>
      <x:c r="O22" s="614" t="str">
        <x:v>Alliance membership, consultation, capability planning or host-state consent does not by itself establish automatic participation in every operation or unified command over national forces.</x:v>
      </x:c>
      <x:c r="P22" s="614" t="str">
        <x:v>Treaty obligations, national decisions, force generation, caveats, command relationships and host-state law remain distinct.</x:v>
      </x:c>
      <x:c r="Q22" s="614" t="str">
        <x:v>Active</x:v>
      </x:c>
    </x:row>
    <x:row r="23">
      <x:c r="A23" s="614" t="str">
        <x:v>V31ALLY-007</x:v>
      </x:c>
      <x:c r="B23" s="614" t="str">
        <x:v>Alliances, basing, access &amp; collective defence</x:v>
      </x:c>
      <x:c r="C23" s="614" t="str">
        <x:v>Partner and foreign armed forces</x:v>
      </x:c>
      <x:c r="D23" s="614" t="str">
        <x:v>Host communities</x:v>
      </x:c>
      <x:c r="E23" s="614" t="str">
        <x:v>create security, employment, land-use and environmental effects for</x:v>
      </x:c>
      <x:c r="F23" s="614" t="str">
        <x:v>INS-1308</x:v>
      </x:c>
      <x:c r="G23" s="614" t="str">
        <x:v>Base externality relationship</x:v>
      </x:c>
      <x:c r="H23" s="614" t="str">
        <x:v>New authority, capability, access, restriction, protection or loss-allocation state affecting Host communities near military bases</x:v>
      </x:c>
      <x:c r="I23" s="614" t="str">
        <x:v>MECH-1093 — Capability-target allocation</x:v>
      </x:c>
      <x:c r="J23" s="614" t="str">
        <x:v>Alliance authority; Territorial access; Command; Burden sharing</x:v>
      </x:c>
      <x:c r="K23" s="614" t="str">
        <x:v>E1</x:v>
      </x:c>
      <x:c r="L23" s="614" t="str">
        <x:v>Very high</x:v>
      </x:c>
      <x:c r="M23" s="614" t="str">
        <x:v>SRC-1633; SRC-1628</x:v>
      </x:c>
      <x:c r="N23" s="614" t="str">
        <x:v>The cited primary or authoritative material documents that Foreign forces stationed abroad create security, employment, land-use and environmental effects for Host communities near military bases through the defined instrument or institutional process.</x:v>
      </x:c>
      <x:c r="O23" s="614" t="str">
        <x:v>Alliance membership, consultation, capability planning or host-state consent does not by itself establish automatic participation in every operation or unified command over national forces.</x:v>
      </x:c>
      <x:c r="P23" s="614" t="str">
        <x:v>Treaty obligations, national decisions, force generation, caveats, command relationships and host-state law remain distinct.</x:v>
      </x:c>
      <x:c r="Q23" s="614" t="str">
        <x:v>Active</x:v>
      </x:c>
    </x:row>
    <x:row r="24">
      <x:c r="A24" s="614" t="str">
        <x:v>V31ALLY-008</x:v>
      </x:c>
      <x:c r="B24" s="614" t="str">
        <x:v>Alliances, basing, access &amp; collective defence</x:v>
      </x:c>
      <x:c r="C24" s="614" t="str">
        <x:v>European Union Council</x:v>
      </x:c>
      <x:c r="D24" s="614" t="str">
        <x:v>EU member states</x:v>
      </x:c>
      <x:c r="E24" s="614" t="str">
        <x:v>coordinates mutual-assistance responses among</x:v>
      </x:c>
      <x:c r="F24" s="614" t="str">
        <x:v>INS-1302</x:v>
      </x:c>
      <x:c r="G24" s="614" t="str">
        <x:v>TEU Article 42(7) process</x:v>
      </x:c>
      <x:c r="H24" s="614" t="str">
        <x:v>New authority, capability, access, restriction, protection or loss-allocation state affecting EU member states</x:v>
      </x:c>
      <x:c r="I24" s="614" t="str">
        <x:v>MECH-1094 — Basing and jurisdiction conversion</x:v>
      </x:c>
      <x:c r="J24" s="614" t="str">
        <x:v>Alliance authority; Territorial access; Command; Burden sharing</x:v>
      </x:c>
      <x:c r="K24" s="614" t="str">
        <x:v>E2</x:v>
      </x:c>
      <x:c r="L24" s="614" t="str">
        <x:v>High</x:v>
      </x:c>
      <x:c r="M24" s="614" t="str">
        <x:v>SRC-1634; SRC-1629</x:v>
      </x:c>
      <x:c r="N24" s="614" t="str">
        <x:v>The cited primary or authoritative material documents that European Union Council coordinates mutual-assistance responses among EU member states through the defined instrument or institutional process.</x:v>
      </x:c>
      <x:c r="O24" s="614" t="str">
        <x:v>Alliance membership, consultation, capability planning or host-state consent does not by itself establish automatic participation in every operation or unified command over national forces.</x:v>
      </x:c>
      <x:c r="P24" s="614" t="str">
        <x:v>Treaty obligations, national decisions, force generation, caveats, command relationships and host-state law remain distinct.</x:v>
      </x:c>
      <x:c r="Q24" s="614" t="str">
        <x:v>Active</x:v>
      </x:c>
    </x:row>
    <x:row r="25">
      <x:c r="A25" s="614" t="str">
        <x:v>V31ALLY-009</x:v>
      </x:c>
      <x:c r="B25" s="614" t="str">
        <x:v>Alliances, basing, access &amp; collective defence</x:v>
      </x:c>
      <x:c r="C25" s="614" t="str">
        <x:v>African Union Peace and Security Council</x:v>
      </x:c>
      <x:c r="D25" s="614" t="str">
        <x:v>African Union member states</x:v>
      </x:c>
      <x:c r="E25" s="614" t="str">
        <x:v>authorizes or coordinates continental peace and security action by</x:v>
      </x:c>
      <x:c r="F25" s="614" t="str">
        <x:v>INS-1303</x:v>
      </x:c>
      <x:c r="G25" s="614" t="str">
        <x:v>AU peace and security mandate</x:v>
      </x:c>
      <x:c r="H25" s="614" t="str">
        <x:v>New authority, capability, access, restriction, protection or loss-allocation state affecting African Union member states</x:v>
      </x:c>
      <x:c r="I25" s="614" t="str">
        <x:v>MECH-1095 — Interoperability and command integration</x:v>
      </x:c>
      <x:c r="J25" s="614" t="str">
        <x:v>Alliance authority; Territorial access; Command; Burden sharing</x:v>
      </x:c>
      <x:c r="K25" s="614" t="str">
        <x:v>E1</x:v>
      </x:c>
      <x:c r="L25" s="614" t="str">
        <x:v>Very high</x:v>
      </x:c>
      <x:c r="M25" s="614" t="str">
        <x:v>SRC-1627; SRC-1630</x:v>
      </x:c>
      <x:c r="N25" s="614" t="str">
        <x:v>The cited primary or authoritative material documents that African Union Peace and Security Council authorizes or coordinates continental peace and security action by African Union member states through the defined instrument or institutional process.</x:v>
      </x:c>
      <x:c r="O25" s="614" t="str">
        <x:v>Alliance membership, consultation, capability planning or host-state consent does not by itself establish automatic participation in every operation or unified command over national forces.</x:v>
      </x:c>
      <x:c r="P25" s="614" t="str">
        <x:v>Treaty obligations, national decisions, force generation, caveats, command relationships and host-state law remain distinct.</x:v>
      </x:c>
      <x:c r="Q25" s="614" t="str">
        <x:v>Active</x:v>
      </x:c>
    </x:row>
    <x:row r="26">
      <x:c r="A26" s="614" t="str">
        <x:v>V31ALLY-010</x:v>
      </x:c>
      <x:c r="B26" s="614" t="str">
        <x:v>Alliances, basing, access &amp; collective defence</x:v>
      </x:c>
      <x:c r="C26" s="614" t="str">
        <x:v>Organization of American States parties</x:v>
      </x:c>
      <x:c r="D26" s="614" t="str">
        <x:v>Partner and recipient governments</x:v>
      </x:c>
      <x:c r="E26" s="614" t="str">
        <x:v>consider collective responses under the Rio Treaty for</x:v>
      </x:c>
      <x:c r="F26" s="614" t="str">
        <x:v>INS-1304</x:v>
      </x:c>
      <x:c r="G26" s="614" t="str">
        <x:v>Inter-American mutual assistance</x:v>
      </x:c>
      <x:c r="H26" s="614" t="str">
        <x:v>New authority, capability, access, restriction, protection or loss-allocation state affecting OAS member state requesting assistance</x:v>
      </x:c>
      <x:c r="I26" s="614" t="str">
        <x:v>MECH-1096 — Collective-funding burden allocation</x:v>
      </x:c>
      <x:c r="J26" s="614" t="str">
        <x:v>Alliance authority; Territorial access; Command; Burden sharing</x:v>
      </x:c>
      <x:c r="K26" s="614" t="str">
        <x:v>E1</x:v>
      </x:c>
      <x:c r="L26" s="614" t="str">
        <x:v>Very high</x:v>
      </x:c>
      <x:c r="M26" s="614" t="str">
        <x:v>SRC-1628; SRC-1631</x:v>
      </x:c>
      <x:c r="N26" s="614" t="str">
        <x:v>The cited primary or authoritative material documents that Organization of American States parties consider collective responses under the Rio Treaty for OAS member state requesting assistance through the defined instrument or institutional process.</x:v>
      </x:c>
      <x:c r="O26" s="614" t="str">
        <x:v>Alliance membership, consultation, capability planning or host-state consent does not by itself establish automatic participation in every operation or unified command over national forces.</x:v>
      </x:c>
      <x:c r="P26" s="614" t="str">
        <x:v>Treaty obligations, national decisions, force generation, caveats, command relationships and host-state law remain distinct.</x:v>
      </x:c>
      <x:c r="Q26" s="614" t="str">
        <x:v>Active</x:v>
      </x:c>
    </x:row>
    <x:row r="27">
      <x:c r="A27" s="614" t="str">
        <x:v>V31ALLY-011</x:v>
      </x:c>
      <x:c r="B27" s="614" t="str">
        <x:v>Alliances, basing, access &amp; collective defence</x:v>
      </x:c>
      <x:c r="C27" s="614" t="str">
        <x:v>Partner and recipient governments</x:v>
      </x:c>
      <x:c r="D27" s="614" t="str">
        <x:v>Security-assistance authorities</x:v>
      </x:c>
      <x:c r="E27" s="614" t="str">
        <x:v>grant access, overflight, logistics or exercises to</x:v>
      </x:c>
      <x:c r="F27" s="614" t="str">
        <x:v>INS-1305</x:v>
      </x:c>
      <x:c r="G27" s="614" t="str">
        <x:v>Bilateral defence cooperation agreement</x:v>
      </x:c>
      <x:c r="H27" s="614" t="str">
        <x:v>New authority, capability, access, restriction, protection or loss-allocation state affecting Security-assistance providers</x:v>
      </x:c>
      <x:c r="I27" s="614" t="str">
        <x:v>MECH-1092 — Alliance consultation and response</x:v>
      </x:c>
      <x:c r="J27" s="614" t="str">
        <x:v>Alliance authority; Territorial access; Command; Burden sharing</x:v>
      </x:c>
      <x:c r="K27" s="614" t="str">
        <x:v>E1</x:v>
      </x:c>
      <x:c r="L27" s="614" t="str">
        <x:v>Very high</x:v>
      </x:c>
      <x:c r="M27" s="614" t="str">
        <x:v>SRC-1629; SRC-1632</x:v>
      </x:c>
      <x:c r="N27" s="614" t="str">
        <x:v>The cited primary or authoritative material documents that Partner governments receiving defence cooperation grant access, overflight, logistics or exercises to Security-assistance providers through the defined instrument or institutional process.</x:v>
      </x:c>
      <x:c r="O27" s="614" t="str">
        <x:v>Alliance membership, consultation, capability planning or host-state consent does not by itself establish automatic participation in every operation or unified command over national forces.</x:v>
      </x:c>
      <x:c r="P27" s="614" t="str">
        <x:v>Treaty obligations, national decisions, force generation, caveats, command relationships and host-state law remain distinct.</x:v>
      </x:c>
      <x:c r="Q27" s="614" t="str">
        <x:v>Active</x:v>
      </x:c>
    </x:row>
    <x:row r="28">
      <x:c r="A28" s="614" t="str">
        <x:v>V31ALLY-012</x:v>
      </x:c>
      <x:c r="B28" s="614" t="str">
        <x:v>Alliances, basing, access &amp; collective defence</x:v>
      </x:c>
      <x:c r="C28" s="614" t="str">
        <x:v>Alliance consultation bodies</x:v>
      </x:c>
      <x:c r="D28" s="614" t="str">
        <x:v>National executive authorities</x:v>
      </x:c>
      <x:c r="E28" s="614" t="str">
        <x:v>shape but do not replace sovereign response decisions of</x:v>
      </x:c>
      <x:c r="F28" s="614" t="str">
        <x:v>INS-1306</x:v>
      </x:c>
      <x:c r="G28" s="614" t="str">
        <x:v>Alliance influence boundary</x:v>
      </x:c>
      <x:c r="H28" s="614" t="str">
        <x:v>New authority, capability, access, restriction, protection or loss-allocation state affecting National governments</x:v>
      </x:c>
      <x:c r="I28" s="614" t="str">
        <x:v>MECH-1093 — Capability-target allocation</x:v>
      </x:c>
      <x:c r="J28" s="614" t="str">
        <x:v>Alliance authority; Territorial access; Command; Burden sharing</x:v>
      </x:c>
      <x:c r="K28" s="614" t="str">
        <x:v>S1</x:v>
      </x:c>
      <x:c r="L28" s="614" t="str">
        <x:v>Moderate</x:v>
      </x:c>
      <x:c r="M28" s="614" t="str">
        <x:v>SRC-1630; SRC-1633</x:v>
      </x:c>
      <x:c r="N28" s="614" t="str">
        <x:v>The documented system supports the structural inference that Alliance consultation bodies shape but do not replace sovereign response decisions of National governments, subject to the stated caveat and case-level verification.</x:v>
      </x:c>
      <x:c r="O28" s="614" t="str">
        <x:v>Alliance membership, consultation, capability planning or host-state consent does not by itself establish automatic participation in every operation or unified command over national forces.</x:v>
      </x:c>
      <x:c r="P28" s="614" t="str">
        <x:v>Treaty obligations, national decisions, force generation, caveats, command relationships and host-state law remain distinct.</x:v>
      </x:c>
      <x:c r="Q28" s="614" t="str">
        <x:v>Active</x:v>
      </x:c>
    </x:row>
  </x:sheetData>
  <x:mergeCells>
    <x:mergeCell ref="A1:Q1"/>
    <x:mergeCell ref="A2:Q2"/>
  </x:mergeCells>
  <x:pageMargins left="0.7" right="0.7" top="0.75" bottom="0.75" header="0.3" footer="0.3"/>
  <x:tableParts count="1">
    <x:tablePart xmlns:r="http://schemas.openxmlformats.org/officeDocument/2006/relationships" r:id="R53e2e47c98c5463a"/>
  </x:tableParts>
</x:worksheet>
</file>

<file path=xl/worksheets/sheet200.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Budgets Procurement &amp; Aid</x:v>
      </x:c>
      <x:c r="B1" s="619"/>
      <x:c r="C1" s="619"/>
      <x:c r="D1" s="619"/>
      <x:c r="E1" s="619"/>
      <x:c r="F1" s="619"/>
      <x:c r="G1" s="619"/>
      <x:c r="H1" s="619"/>
      <x:c r="I1" s="619"/>
      <x:c r="J1" s="619"/>
      <x:c r="K1" s="619"/>
      <x:c r="L1" s="619"/>
      <x:c r="M1" s="619"/>
      <x:c r="N1" s="619"/>
      <x:c r="O1" s="619"/>
      <x:c r="P1" s="619"/>
      <x:c r="Q1" s="619"/>
    </x:row>
    <x:row r="2">
      <x:c r="A2" s="626" t="str">
        <x:v>Evidence-ranked relationships for Defence budgets, procurement &amp; security assistance.</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V31PROC-001</x:v>
      </x:c>
      <x:c r="B5" s="614" t="str">
        <x:v>Defence budgets, procurement &amp; security assistance</x:v>
      </x:c>
      <x:c r="C5" s="614" t="str">
        <x:v>Defence ministries</x:v>
      </x:c>
      <x:c r="D5" s="614" t="str">
        <x:v>Finance ministries</x:v>
      </x:c>
      <x:c r="E5" s="614" t="str">
        <x:v>submit force-structure and budget requirements to</x:v>
      </x:c>
      <x:c r="F5" s="614" t="str">
        <x:v>INS-1309</x:v>
      </x:c>
      <x:c r="G5" s="614" t="str">
        <x:v>Defence budget submission</x:v>
      </x:c>
      <x:c r="H5" s="614" t="str">
        <x:v>New authority, capability, access, restriction, protection or loss-allocation state affecting Finance ministries</x:v>
      </x:c>
      <x:c r="I5" s="614" t="str">
        <x:v>MECH-1097 — Budget-to-obligation conversion</x:v>
      </x:c>
      <x:c r="J5" s="614" t="str">
        <x:v>Fiscal allocation; Procurement; Industrial policy; Foreign assistance; Oversight</x:v>
      </x:c>
      <x:c r="K5" s="614" t="str">
        <x:v>E1</x:v>
      </x:c>
      <x:c r="L5" s="614" t="str">
        <x:v>Very high</x:v>
      </x:c>
      <x:c r="M5" s="614" t="str">
        <x:v>SRC-1630; SRC-1633</x:v>
      </x:c>
      <x:c r="N5" s="614" t="str">
        <x:v>The cited primary or authoritative material documents that Defence ministries submit force-structure and budget requirements to Finance ministries through the defined instrument or institutional process.</x:v>
      </x:c>
      <x:c r="O5" s="614" t="str">
        <x:v>Authorization, appropriation, notification, award or announced value does not establish final expenditure, production, delivery, readiness, lawful use or strategic effect.</x:v>
      </x:c>
      <x:c r="P5" s="614" t="str">
        <x:v>Track authority, budget, obligation, contract, production, acceptance, delivery, operation and audit as separate states.</x:v>
      </x:c>
      <x:c r="Q5" s="614" t="str">
        <x:v>Active</x:v>
      </x:c>
    </x:row>
    <x:row r="6">
      <x:c r="A6" s="614" t="str">
        <x:v>V31PROC-002</x:v>
      </x:c>
      <x:c r="B6" s="614" t="str">
        <x:v>Defence budgets, procurement &amp; security assistance</x:v>
      </x:c>
      <x:c r="C6" s="614" t="str">
        <x:v>National legislatures</x:v>
      </x:c>
      <x:c r="D6" s="614" t="str">
        <x:v>Defence ministries</x:v>
      </x:c>
      <x:c r="E6" s="614" t="str">
        <x:v>appropriate and condition defence expenditure for</x:v>
      </x:c>
      <x:c r="F6" s="614" t="str">
        <x:v>INS-1310</x:v>
      </x:c>
      <x:c r="G6" s="614" t="str">
        <x:v>Defence appropriation</x:v>
      </x:c>
      <x:c r="H6" s="614" t="str">
        <x:v>New authority, capability, access, restriction, protection or loss-allocation state affecting Defence ministries</x:v>
      </x:c>
      <x:c r="I6" s="614" t="str">
        <x:v>MECH-1098 — Procurement selection and award</x:v>
      </x:c>
      <x:c r="J6" s="614" t="str">
        <x:v>Fiscal allocation; Procurement; Industrial policy; Foreign assistance; Oversight</x:v>
      </x:c>
      <x:c r="K6" s="614" t="str">
        <x:v>E2</x:v>
      </x:c>
      <x:c r="L6" s="614" t="str">
        <x:v>High</x:v>
      </x:c>
      <x:c r="M6" s="614" t="str">
        <x:v>SRC-1631; SRC-1634</x:v>
      </x:c>
      <x:c r="N6" s="614" t="str">
        <x:v>The cited primary or authoritative material documents that National parliaments appropriate and condition defence expenditure for Defence ministries through the defined instrument or institutional process.</x:v>
      </x:c>
      <x:c r="O6" s="614" t="str">
        <x:v>Authorization, appropriation, notification, award or announced value does not establish final expenditure, production, delivery, readiness, lawful use or strategic effect.</x:v>
      </x:c>
      <x:c r="P6" s="614" t="str">
        <x:v>Track authority, budget, obligation, contract, production, acceptance, delivery, operation and audit as separate states.</x:v>
      </x:c>
      <x:c r="Q6" s="614" t="str">
        <x:v>Active</x:v>
      </x:c>
    </x:row>
    <x:row r="7">
      <x:c r="A7" s="614" t="str">
        <x:v>V31PROC-003</x:v>
      </x:c>
      <x:c r="B7" s="614" t="str">
        <x:v>Defence budgets, procurement &amp; security assistance</x:v>
      </x:c>
      <x:c r="C7" s="614" t="str">
        <x:v>Defence ministries</x:v>
      </x:c>
      <x:c r="D7" s="614" t="str">
        <x:v>Defence industry firms and production facilities</x:v>
      </x:c>
      <x:c r="E7" s="614" t="str">
        <x:v>solicit, evaluate and award acquisition contracts to</x:v>
      </x:c>
      <x:c r="F7" s="614" t="str">
        <x:v>INS-1311</x:v>
      </x:c>
      <x:c r="G7" s="614" t="str">
        <x:v>Defence contract award</x:v>
      </x:c>
      <x:c r="H7" s="614" t="str">
        <x:v>New authority, capability, access, restriction, protection or loss-allocation state affecting Defence contractors</x:v>
      </x:c>
      <x:c r="I7" s="614" t="str">
        <x:v>MECH-1099 — Security-assistance case formation</x:v>
      </x:c>
      <x:c r="J7" s="614" t="str">
        <x:v>Fiscal allocation; Procurement; Industrial policy; Foreign assistance; Oversight</x:v>
      </x:c>
      <x:c r="K7" s="614" t="str">
        <x:v>E1</x:v>
      </x:c>
      <x:c r="L7" s="614" t="str">
        <x:v>Very high</x:v>
      </x:c>
      <x:c r="M7" s="614" t="str">
        <x:v>SRC-1632; SRC-1635</x:v>
      </x:c>
      <x:c r="N7" s="614" t="str">
        <x:v>The cited primary or authoritative material documents that Defence procurement agencies solicit, evaluate and award acquisition contracts to Defence contractors through the defined instrument or institutional process.</x:v>
      </x:c>
      <x:c r="O7" s="614" t="str">
        <x:v>Authorization, appropriation, notification, award or announced value does not establish final expenditure, production, delivery, readiness, lawful use or strategic effect.</x:v>
      </x:c>
      <x:c r="P7" s="614" t="str">
        <x:v>Track authority, budget, obligation, contract, production, acceptance, delivery, operation and audit as separate states.</x:v>
      </x:c>
      <x:c r="Q7" s="614" t="str">
        <x:v>Active</x:v>
      </x:c>
    </x:row>
    <x:row r="8">
      <x:c r="A8" s="614" t="str">
        <x:v>V31PROC-004</x:v>
      </x:c>
      <x:c r="B8" s="614" t="str">
        <x:v>Defence budgets, procurement &amp; security assistance</x:v>
      </x:c>
      <x:c r="C8" s="614" t="str">
        <x:v>Defence industry firms and production facilities</x:v>
      </x:c>
      <x:c r="D8" s="614" t="str">
        <x:v>Defence industry firms and production facilities</x:v>
      </x:c>
      <x:c r="E8" s="614" t="str">
        <x:v>place subcontracts and production requirements with</x:v>
      </x:c>
      <x:c r="F8" s="614" t="str">
        <x:v>INS-1312</x:v>
      </x:c>
      <x:c r="G8" s="614" t="str">
        <x:v>Defence supply-chain subcontract</x:v>
      </x:c>
      <x:c r="H8" s="614" t="str">
        <x:v>New authority, capability, access, restriction, protection or loss-allocation state affecting Tiered defence suppliers</x:v>
      </x:c>
      <x:c r="I8" s="614" t="str">
        <x:v>MECH-1100 — Training and institutional-capacity transfer</x:v>
      </x:c>
      <x:c r="J8" s="614" t="str">
        <x:v>Fiscal allocation; Procurement; Industrial policy; Foreign assistance; Oversight</x:v>
      </x:c>
      <x:c r="K8" s="614" t="str">
        <x:v>E1</x:v>
      </x:c>
      <x:c r="L8" s="614" t="str">
        <x:v>Very high</x:v>
      </x:c>
      <x:c r="M8" s="614" t="str">
        <x:v>SRC-1633; SRC-1636</x:v>
      </x:c>
      <x:c r="N8" s="614" t="str">
        <x:v>The cited primary or authoritative material documents that Defence contractors place subcontracts and production requirements with Tiered defence suppliers through the defined instrument or institutional process.</x:v>
      </x:c>
      <x:c r="O8" s="614" t="str">
        <x:v>Authorization, appropriation, notification, award or announced value does not establish final expenditure, production, delivery, readiness, lawful use or strategic effect.</x:v>
      </x:c>
      <x:c r="P8" s="614" t="str">
        <x:v>Track authority, budget, obligation, contract, production, acceptance, delivery, operation and audit as separate states.</x:v>
      </x:c>
      <x:c r="Q8" s="614" t="str">
        <x:v>Active</x:v>
      </x:c>
    </x:row>
    <x:row r="9">
      <x:c r="A9" s="614" t="str">
        <x:v>V31PROC-005</x:v>
      </x:c>
      <x:c r="B9" s="614" t="str">
        <x:v>Defence budgets, procurement &amp; security assistance</x:v>
      </x:c>
      <x:c r="C9" s="614" t="str">
        <x:v>Security-assistance authorities</x:v>
      </x:c>
      <x:c r="D9" s="614" t="str">
        <x:v>Partner and recipient governments</x:v>
      </x:c>
      <x:c r="E9" s="614" t="str">
        <x:v>design grant, loan, sale and training packages for</x:v>
      </x:c>
      <x:c r="F9" s="614" t="str">
        <x:v>INS-1313</x:v>
      </x:c>
      <x:c r="G9" s="614" t="str">
        <x:v>Security-assistance programme</x:v>
      </x:c>
      <x:c r="H9" s="614" t="str">
        <x:v>New authority, capability, access, restriction, protection or loss-allocation state affecting Partner governments receiving defence cooperation</x:v>
      </x:c>
      <x:c r="I9" s="614" t="str">
        <x:v>MECH-1101 — Human-rights eligibility screening</x:v>
      </x:c>
      <x:c r="J9" s="614" t="str">
        <x:v>Fiscal allocation; Procurement; Industrial policy; Foreign assistance; Oversight</x:v>
      </x:c>
      <x:c r="K9" s="614" t="str">
        <x:v>E2</x:v>
      </x:c>
      <x:c r="L9" s="614" t="str">
        <x:v>High</x:v>
      </x:c>
      <x:c r="M9" s="614" t="str">
        <x:v>SRC-1634; SRC-1637</x:v>
      </x:c>
      <x:c r="N9" s="614" t="str">
        <x:v>The cited primary or authoritative material documents that Security-assistance authorities design grant, loan, sale and training packages for Partner governments receiving defence cooperation through the defined instrument or institutional process.</x:v>
      </x:c>
      <x:c r="O9" s="614" t="str">
        <x:v>Authorization, appropriation, notification, award or announced value does not establish final expenditure, production, delivery, readiness, lawful use or strategic effect.</x:v>
      </x:c>
      <x:c r="P9" s="614" t="str">
        <x:v>Track authority, budget, obligation, contract, production, acceptance, delivery, operation and audit as separate states.</x:v>
      </x:c>
      <x:c r="Q9" s="614" t="str">
        <x:v>Active</x:v>
      </x:c>
    </x:row>
    <x:row r="10">
      <x:c r="A10" s="614" t="str">
        <x:v>V31PROC-006</x:v>
      </x:c>
      <x:c r="B10" s="614" t="str">
        <x:v>Defence budgets, procurement &amp; security assistance</x:v>
      </x:c>
      <x:c r="C10" s="614" t="str">
        <x:v>Defense Security Cooperation Agency</x:v>
      </x:c>
      <x:c r="D10" s="614" t="str">
        <x:v>Partner and recipient governments</x:v>
      </x:c>
      <x:c r="E10" s="614" t="str">
        <x:v>administers government-to-government sales cases for</x:v>
      </x:c>
      <x:c r="F10" s="614" t="str">
        <x:v>INS-1314</x:v>
      </x:c>
      <x:c r="G10" s="614" t="str">
        <x:v>Foreign Military Sales case</x:v>
      </x:c>
      <x:c r="H10" s="614" t="str">
        <x:v>New authority, capability, access, restriction, protection or loss-allocation state affecting Foreign Military Sales recipient governments</x:v>
      </x:c>
      <x:c r="I10" s="614" t="str">
        <x:v>MECH-1102 — Audit and expenditure accountability</x:v>
      </x:c>
      <x:c r="J10" s="614" t="str">
        <x:v>Fiscal allocation; Procurement; Industrial policy; Foreign assistance; Oversight</x:v>
      </x:c>
      <x:c r="K10" s="614" t="str">
        <x:v>E1</x:v>
      </x:c>
      <x:c r="L10" s="614" t="str">
        <x:v>Very high</x:v>
      </x:c>
      <x:c r="M10" s="614" t="str">
        <x:v>SRC-1635; SRC-1638</x:v>
      </x:c>
      <x:c r="N10" s="614" t="str">
        <x:v>The cited primary or authoritative material documents that Defense Security Cooperation Agency administers government-to-government sales cases for Foreign Military Sales recipient governments through the defined instrument or institutional process.</x:v>
      </x:c>
      <x:c r="O10" s="614" t="str">
        <x:v>Authorization, appropriation, notification, award or announced value does not establish final expenditure, production, delivery, readiness, lawful use or strategic effect.</x:v>
      </x:c>
      <x:c r="P10" s="614" t="str">
        <x:v>Track authority, budget, obligation, contract, production, acceptance, delivery, operation and audit as separate states.</x:v>
      </x:c>
      <x:c r="Q10" s="614" t="str">
        <x:v>Active</x:v>
      </x:c>
    </x:row>
    <x:row r="11">
      <x:c r="A11" s="614" t="str">
        <x:v>V31PROC-007</x:v>
      </x:c>
      <x:c r="B11" s="614" t="str">
        <x:v>Defence budgets, procurement &amp; security assistance</x:v>
      </x:c>
      <x:c r="C11" s="614" t="str">
        <x:v>Partner and recipient governments</x:v>
      </x:c>
      <x:c r="D11" s="614" t="str">
        <x:v>Security-assistance implementing agencies</x:v>
      </x:c>
      <x:c r="E11" s="614" t="str">
        <x:v>accept Letters of Offer and Acceptance administered by</x:v>
      </x:c>
      <x:c r="F11" s="614" t="str">
        <x:v>INS-1315</x:v>
      </x:c>
      <x:c r="G11" s="614" t="str">
        <x:v>FMS acceptance</x:v>
      </x:c>
      <x:c r="H11" s="614" t="str">
        <x:v>New authority, capability, access, restriction, protection or loss-allocation state affecting US implementing agencies</x:v>
      </x:c>
      <x:c r="I11" s="614" t="str">
        <x:v>MECH-1097 — Budget-to-obligation conversion</x:v>
      </x:c>
      <x:c r="J11" s="614" t="str">
        <x:v>Fiscal allocation; Procurement; Industrial policy; Foreign assistance; Oversight</x:v>
      </x:c>
      <x:c r="K11" s="614" t="str">
        <x:v>E1</x:v>
      </x:c>
      <x:c r="L11" s="614" t="str">
        <x:v>Very high</x:v>
      </x:c>
      <x:c r="M11" s="614" t="str">
        <x:v>SRC-1636; SRC-1639</x:v>
      </x:c>
      <x:c r="N11" s="614" t="str">
        <x:v>The cited primary or authoritative material documents that Foreign Military Sales recipient governments accept Letters of Offer and Acceptance administered by US implementing agencies through the defined instrument or institutional process.</x:v>
      </x:c>
      <x:c r="O11" s="614" t="str">
        <x:v>Authorization, appropriation, notification, award or announced value does not establish final expenditure, production, delivery, readiness, lawful use or strategic effect.</x:v>
      </x:c>
      <x:c r="P11" s="614" t="str">
        <x:v>Track authority, budget, obligation, contract, production, acceptance, delivery, operation and audit as separate states.</x:v>
      </x:c>
      <x:c r="Q11" s="614" t="str">
        <x:v>Active</x:v>
      </x:c>
    </x:row>
    <x:row r="12">
      <x:c r="A12" s="614" t="str">
        <x:v>V31PROC-008</x:v>
      </x:c>
      <x:c r="B12" s="614" t="str">
        <x:v>Defence budgets, procurement &amp; security assistance</x:v>
      </x:c>
      <x:c r="C12" s="614" t="str">
        <x:v>United States Congress</x:v>
      </x:c>
      <x:c r="D12" s="614" t="str">
        <x:v>Partner and recipient governments</x:v>
      </x:c>
      <x:c r="E12" s="614" t="str">
        <x:v>receives statutory notifications concerning sales to</x:v>
      </x:c>
      <x:c r="F12" s="614" t="str">
        <x:v>INS-1316</x:v>
      </x:c>
      <x:c r="G12" s="614" t="str">
        <x:v>Congressional arms-sale notification</x:v>
      </x:c>
      <x:c r="H12" s="614" t="str">
        <x:v>New authority, capability, access, restriction, protection or loss-allocation state affecting Proposed major arms-sale recipients</x:v>
      </x:c>
      <x:c r="I12" s="614" t="str">
        <x:v>MECH-1098 — Procurement selection and award</x:v>
      </x:c>
      <x:c r="J12" s="614" t="str">
        <x:v>Fiscal allocation; Procurement; Industrial policy; Foreign assistance; Oversight</x:v>
      </x:c>
      <x:c r="K12" s="614" t="str">
        <x:v>E2</x:v>
      </x:c>
      <x:c r="L12" s="614" t="str">
        <x:v>High</x:v>
      </x:c>
      <x:c r="M12" s="614" t="str">
        <x:v>SRC-1637; SRC-1640</x:v>
      </x:c>
      <x:c r="N12" s="614" t="str">
        <x:v>The cited primary or authoritative material documents that United States Congress receives statutory notifications concerning sales to Proposed major arms-sale recipients through the defined instrument or institutional process.</x:v>
      </x:c>
      <x:c r="O12" s="614" t="str">
        <x:v>Authorization, appropriation, notification, award or announced value does not establish final expenditure, production, delivery, readiness, lawful use or strategic effect.</x:v>
      </x:c>
      <x:c r="P12" s="614" t="str">
        <x:v>Track authority, budget, obligation, contract, production, acceptance, delivery, operation and audit as separate states.</x:v>
      </x:c>
      <x:c r="Q12" s="614" t="str">
        <x:v>Active</x:v>
      </x:c>
    </x:row>
    <x:row r="13">
      <x:c r="A13" s="614" t="str">
        <x:v>V31PROC-009</x:v>
      </x:c>
      <x:c r="B13" s="614" t="str">
        <x:v>Defence budgets, procurement &amp; security assistance</x:v>
      </x:c>
      <x:c r="C13" s="614" t="str">
        <x:v>Security-assistance authorities</x:v>
      </x:c>
      <x:c r="D13" s="614" t="str">
        <x:v>Defence ministries</x:v>
      </x:c>
      <x:c r="E13" s="614" t="str">
        <x:v>provide grant or loan financing supporting procurement by</x:v>
      </x:c>
      <x:c r="F13" s="614" t="str">
        <x:v>INS-1309</x:v>
      </x:c>
      <x:c r="G13" s="614" t="str">
        <x:v>Foreign Military Financing</x:v>
      </x:c>
      <x:c r="H13" s="614" t="str">
        <x:v>New authority, capability, access, restriction, protection or loss-allocation state affecting Partner defence ministries</x:v>
      </x:c>
      <x:c r="I13" s="614" t="str">
        <x:v>MECH-1099 — Security-assistance case formation</x:v>
      </x:c>
      <x:c r="J13" s="614" t="str">
        <x:v>Fiscal allocation; Procurement; Industrial policy; Foreign assistance; Oversight</x:v>
      </x:c>
      <x:c r="K13" s="614" t="str">
        <x:v>E1</x:v>
      </x:c>
      <x:c r="L13" s="614" t="str">
        <x:v>Very high</x:v>
      </x:c>
      <x:c r="M13" s="614" t="str">
        <x:v>SRC-1638; SRC-1641</x:v>
      </x:c>
      <x:c r="N13" s="614" t="str">
        <x:v>The cited primary or authoritative material documents that Foreign Military Financing authorities provide grant or loan financing supporting procurement by Partner defence ministries through the defined instrument or institutional process.</x:v>
      </x:c>
      <x:c r="O13" s="614" t="str">
        <x:v>Authorization, appropriation, notification, award or announced value does not establish final expenditure, production, delivery, readiness, lawful use or strategic effect.</x:v>
      </x:c>
      <x:c r="P13" s="614" t="str">
        <x:v>Track authority, budget, obligation, contract, production, acceptance, delivery, operation and audit as separate states.</x:v>
      </x:c>
      <x:c r="Q13" s="614" t="str">
        <x:v>Active</x:v>
      </x:c>
    </x:row>
    <x:row r="14">
      <x:c r="A14" s="614" t="str">
        <x:v>V31PROC-010</x:v>
      </x:c>
      <x:c r="B14" s="614" t="str">
        <x:v>Defence budgets, procurement &amp; security assistance</x:v>
      </x:c>
      <x:c r="C14" s="614" t="str">
        <x:v>Military training and advisory commands</x:v>
      </x:c>
      <x:c r="D14" s="614" t="str">
        <x:v>Partner and foreign armed forces</x:v>
      </x:c>
      <x:c r="E14" s="614" t="str">
        <x:v>deliver professional education and operational training to</x:v>
      </x:c>
      <x:c r="F14" s="614" t="str">
        <x:v>INS-1310</x:v>
      </x:c>
      <x:c r="G14" s="614" t="str">
        <x:v>Security training programme</x:v>
      </x:c>
      <x:c r="H14" s="614" t="str">
        <x:v>New authority, capability, access, restriction, protection or loss-allocation state affecting Partner armed forces</x:v>
      </x:c>
      <x:c r="I14" s="614" t="str">
        <x:v>MECH-1100 — Training and institutional-capacity transfer</x:v>
      </x:c>
      <x:c r="J14" s="614" t="str">
        <x:v>Fiscal allocation; Procurement; Industrial policy; Foreign assistance; Oversight</x:v>
      </x:c>
      <x:c r="K14" s="614" t="str">
        <x:v>E1</x:v>
      </x:c>
      <x:c r="L14" s="614" t="str">
        <x:v>Very high</x:v>
      </x:c>
      <x:c r="M14" s="614" t="str">
        <x:v>SRC-1639; SRC-1642</x:v>
      </x:c>
      <x:c r="N14" s="614" t="str">
        <x:v>The cited primary or authoritative material documents that Military training commands deliver professional education and operational training to Partner armed forces through the defined instrument or institutional process.</x:v>
      </x:c>
      <x:c r="O14" s="614" t="str">
        <x:v>Authorization, appropriation, notification, award or announced value does not establish final expenditure, production, delivery, readiness, lawful use or strategic effect.</x:v>
      </x:c>
      <x:c r="P14" s="614" t="str">
        <x:v>Track authority, budget, obligation, contract, production, acceptance, delivery, operation and audit as separate states.</x:v>
      </x:c>
      <x:c r="Q14" s="614" t="str">
        <x:v>Active</x:v>
      </x:c>
    </x:row>
    <x:row r="15">
      <x:c r="A15" s="614" t="str">
        <x:v>V31PROC-011</x:v>
      </x:c>
      <x:c r="B15" s="614" t="str">
        <x:v>Defence budgets, procurement &amp; security assistance</x:v>
      </x:c>
      <x:c r="C15" s="614" t="str">
        <x:v>Security-assistance vetting authorities</x:v>
      </x:c>
      <x:c r="D15" s="614" t="str">
        <x:v>Partner and foreign armed forces</x:v>
      </x:c>
      <x:c r="E15" s="614" t="str">
        <x:v>screen eligibility for assistance received by</x:v>
      </x:c>
      <x:c r="F15" s="614" t="str">
        <x:v>INS-1311</x:v>
      </x:c>
      <x:c r="G15" s="614" t="str">
        <x:v>Unit-level assistance vetting</x:v>
      </x:c>
      <x:c r="H15" s="614" t="str">
        <x:v>New authority, capability, access, restriction, protection or loss-allocation state affecting Foreign security units</x:v>
      </x:c>
      <x:c r="I15" s="614" t="str">
        <x:v>MECH-1101 — Human-rights eligibility screening</x:v>
      </x:c>
      <x:c r="J15" s="614" t="str">
        <x:v>Fiscal allocation; Procurement; Industrial policy; Foreign assistance; Oversight</x:v>
      </x:c>
      <x:c r="K15" s="614" t="str">
        <x:v>E1</x:v>
      </x:c>
      <x:c r="L15" s="614" t="str">
        <x:v>Very high</x:v>
      </x:c>
      <x:c r="M15" s="614" t="str">
        <x:v>SRC-1640; SRC-1643</x:v>
      </x:c>
      <x:c r="N15" s="614" t="str">
        <x:v>The cited primary or authoritative material documents that Human-rights vetting authorities screen eligibility for assistance received by Foreign security units through the defined instrument or institutional process.</x:v>
      </x:c>
      <x:c r="O15" s="614" t="str">
        <x:v>Authorization, appropriation, notification, award or announced value does not establish final expenditure, production, delivery, readiness, lawful use or strategic effect.</x:v>
      </x:c>
      <x:c r="P15" s="614" t="str">
        <x:v>Track authority, budget, obligation, contract, production, acceptance, delivery, operation and audit as separate states.</x:v>
      </x:c>
      <x:c r="Q15" s="614" t="str">
        <x:v>Active</x:v>
      </x:c>
    </x:row>
    <x:row r="16">
      <x:c r="A16" s="614" t="str">
        <x:v>V31PROC-012</x:v>
      </x:c>
      <x:c r="B16" s="614" t="str">
        <x:v>Defence budgets, procurement &amp; security assistance</x:v>
      </x:c>
      <x:c r="C16" s="614" t="str">
        <x:v>Public audit and oversight institutions</x:v>
      </x:c>
      <x:c r="D16" s="614" t="str">
        <x:v>Defence ministries</x:v>
      </x:c>
      <x:c r="E16" s="614" t="str">
        <x:v>audit expenditure, controls and performance of</x:v>
      </x:c>
      <x:c r="F16" s="614" t="str">
        <x:v>INS-1312</x:v>
      </x:c>
      <x:c r="G16" s="614" t="str">
        <x:v>Defence audit</x:v>
      </x:c>
      <x:c r="H16" s="614" t="str">
        <x:v>New authority, capability, access, restriction, protection or loss-allocation state affecting Defence ministries</x:v>
      </x:c>
      <x:c r="I16" s="614" t="str">
        <x:v>MECH-1102 — Audit and expenditure accountability</x:v>
      </x:c>
      <x:c r="J16" s="614" t="str">
        <x:v>Fiscal allocation; Procurement; Industrial policy; Foreign assistance; Oversight</x:v>
      </x:c>
      <x:c r="K16" s="614" t="str">
        <x:v>E1</x:v>
      </x:c>
      <x:c r="L16" s="614" t="str">
        <x:v>Very high</x:v>
      </x:c>
      <x:c r="M16" s="614" t="str">
        <x:v>SRC-1641; SRC-1644</x:v>
      </x:c>
      <x:c r="N16" s="614" t="str">
        <x:v>The cited primary or authoritative material documents that Supreme audit institutions audit expenditure, controls and performance of Defence ministries through the defined instrument or institutional process.</x:v>
      </x:c>
      <x:c r="O16" s="614" t="str">
        <x:v>Authorization, appropriation, notification, award or announced value does not establish final expenditure, production, delivery, readiness, lawful use or strategic effect.</x:v>
      </x:c>
      <x:c r="P16" s="614" t="str">
        <x:v>Track authority, budget, obligation, contract, production, acceptance, delivery, operation and audit as separate states.</x:v>
      </x:c>
      <x:c r="Q16" s="614" t="str">
        <x:v>Active</x:v>
      </x:c>
    </x:row>
    <x:row r="17">
      <x:c r="A17" s="614" t="str">
        <x:v>V31PROC-013</x:v>
      </x:c>
      <x:c r="B17" s="614" t="str">
        <x:v>Defence budgets, procurement &amp; security assistance</x:v>
      </x:c>
      <x:c r="C17" s="614" t="str">
        <x:v>Public taxpayers and social budgets</x:v>
      </x:c>
      <x:c r="D17" s="614" t="str">
        <x:v>Defence ministries</x:v>
      </x:c>
      <x:c r="E17" s="614" t="str">
        <x:v>bear opportunity cost and fiscal incidence of spending allocated to</x:v>
      </x:c>
      <x:c r="F17" s="614" t="str">
        <x:v>INS-1313</x:v>
      </x:c>
      <x:c r="G17" s="614" t="str">
        <x:v>Defence fiscal-incidence inference</x:v>
      </x:c>
      <x:c r="H17" s="614" t="str">
        <x:v>New authority, capability, access, restriction, protection or loss-allocation state affecting National defence establishments</x:v>
      </x:c>
      <x:c r="I17" s="614" t="str">
        <x:v>MECH-1097 — Budget-to-obligation conversion</x:v>
      </x:c>
      <x:c r="J17" s="614" t="str">
        <x:v>Fiscal allocation; Procurement; Industrial policy; Foreign assistance; Oversight</x:v>
      </x:c>
      <x:c r="K17" s="614" t="str">
        <x:v>E1</x:v>
      </x:c>
      <x:c r="L17" s="614" t="str">
        <x:v>Very high</x:v>
      </x:c>
      <x:c r="M17" s="614" t="str">
        <x:v>SRC-1642; SRC-1645</x:v>
      </x:c>
      <x:c r="N17" s="614" t="str">
        <x:v>The cited primary or authoritative material documents that Taxpayers and public budget beneficiaries bear opportunity cost and fiscal incidence of spending allocated to National defence establishments through the defined instrument or institutional process.</x:v>
      </x:c>
      <x:c r="O17" s="614" t="str">
        <x:v>Authorization, appropriation, notification, award or announced value does not establish final expenditure, production, delivery, readiness, lawful use or strategic effect.</x:v>
      </x:c>
      <x:c r="P17" s="614" t="str">
        <x:v>Track authority, budget, obligation, contract, production, acceptance, delivery, operation and audit as separate states.</x:v>
      </x:c>
      <x:c r="Q17" s="614" t="str">
        <x:v>Active</x:v>
      </x:c>
    </x:row>
    <x:row r="18">
      <x:c r="A18" s="614" t="str">
        <x:v>V31PROC-014</x:v>
      </x:c>
      <x:c r="B18" s="614" t="str">
        <x:v>Defence budgets, procurement &amp; security assistance</x:v>
      </x:c>
      <x:c r="C18" s="614" t="str">
        <x:v>Security-assistance authorities</x:v>
      </x:c>
      <x:c r="D18" s="614" t="str">
        <x:v>Partner-state political institutions</x:v>
      </x:c>
      <x:c r="E18" s="614" t="str">
        <x:v>may alter bargaining capacity and institutional incentives of</x:v>
      </x:c>
      <x:c r="F18" s="614" t="str">
        <x:v>INS-1314</x:v>
      </x:c>
      <x:c r="G18" s="614" t="str">
        <x:v>Security-assistance structural inference</x:v>
      </x:c>
      <x:c r="H18" s="614" t="str">
        <x:v>New authority, capability, access, restriction, protection or loss-allocation state affecting Recipient-state political institutions</x:v>
      </x:c>
      <x:c r="I18" s="614" t="str">
        <x:v>MECH-1098 — Procurement selection and award</x:v>
      </x:c>
      <x:c r="J18" s="614" t="str">
        <x:v>Fiscal allocation; Procurement; Industrial policy; Foreign assistance; Oversight</x:v>
      </x:c>
      <x:c r="K18" s="614" t="str">
        <x:v>S1</x:v>
      </x:c>
      <x:c r="L18" s="614" t="str">
        <x:v>Moderate</x:v>
      </x:c>
      <x:c r="M18" s="614" t="str">
        <x:v>SRC-1643; SRC-1646</x:v>
      </x:c>
      <x:c r="N18" s="614" t="str">
        <x:v>The documented system supports the structural inference that Security-assistance providers may alter bargaining capacity and institutional incentives of Recipient-state political institutions, subject to the stated caveat and case-level verification.</x:v>
      </x:c>
      <x:c r="O18" s="614" t="str">
        <x:v>Authorization, appropriation, notification, award or announced value does not establish final expenditure, production, delivery, readiness, lawful use or strategic effect.</x:v>
      </x:c>
      <x:c r="P18" s="614" t="str">
        <x:v>Track authority, budget, obligation, contract, production, acceptance, delivery, operation and audit as separate states.</x:v>
      </x:c>
      <x:c r="Q18" s="614" t="str">
        <x:v>Active</x:v>
      </x:c>
    </x:row>
  </x:sheetData>
  <x:mergeCells>
    <x:mergeCell ref="A1:Q1"/>
    <x:mergeCell ref="A2:Q2"/>
  </x:mergeCells>
  <x:pageMargins left="0.7" right="0.7" top="0.75" bottom="0.75" header="0.3" footer="0.3"/>
  <x:tableParts count="1">
    <x:tablePart xmlns:r="http://schemas.openxmlformats.org/officeDocument/2006/relationships" r:id="R98b93661131140e9"/>
  </x:tableParts>
</x:worksheet>
</file>

<file path=xl/worksheets/sheet201.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Arms Transfers &amp; End Use</x:v>
      </x:c>
      <x:c r="B1" s="619"/>
      <x:c r="C1" s="619"/>
      <x:c r="D1" s="619"/>
      <x:c r="E1" s="619"/>
      <x:c r="F1" s="619"/>
      <x:c r="G1" s="619"/>
      <x:c r="H1" s="619"/>
      <x:c r="I1" s="619"/>
      <x:c r="J1" s="619"/>
      <x:c r="K1" s="619"/>
      <x:c r="L1" s="619"/>
      <x:c r="M1" s="619"/>
      <x:c r="N1" s="619"/>
      <x:c r="O1" s="619"/>
      <x:c r="P1" s="619"/>
      <x:c r="Q1" s="619"/>
    </x:row>
    <x:row r="2">
      <x:c r="A2" s="626" t="str">
        <x:v>Evidence-ranked relationships for Arms transfers, export control, diversion &amp; end use.</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V31ARMS-001</x:v>
      </x:c>
      <x:c r="B5" s="614" t="str">
        <x:v>Arms transfers, export control, diversion &amp; end use</x:v>
      </x:c>
      <x:c r="C5" s="614" t="str">
        <x:v>National arms-export control authorities</x:v>
      </x:c>
      <x:c r="D5" s="614" t="str">
        <x:v>Licensed defence exporters</x:v>
      </x:c>
      <x:c r="E5" s="614" t="str">
        <x:v>authorize or deny exports proposed by</x:v>
      </x:c>
      <x:c r="F5" s="614" t="str">
        <x:v>INS-1317</x:v>
      </x:c>
      <x:c r="G5" s="614" t="str">
        <x:v>National arms-export licence</x:v>
      </x:c>
      <x:c r="H5" s="614" t="str">
        <x:v>New authority, capability, access, restriction, protection or loss-allocation state affecting Licensed defence exporters</x:v>
      </x:c>
      <x:c r="I5" s="614" t="str">
        <x:v>MECH-1103 — Export-risk classification</x:v>
      </x:c>
      <x:c r="J5" s="614" t="str">
        <x:v>Licensing; Trade control; Custody; Monitoring; Sanctions</x:v>
      </x:c>
      <x:c r="K5" s="614" t="str">
        <x:v>E1</x:v>
      </x:c>
      <x:c r="L5" s="614" t="str">
        <x:v>Very high</x:v>
      </x:c>
      <x:c r="M5" s="614" t="str">
        <x:v>SRC-1638; SRC-1641</x:v>
      </x:c>
      <x:c r="N5" s="614" t="str">
        <x:v>The cited primary or authoritative material documents that National arms-export control authorities authorize or deny exports proposed by Licensed defence exporters through the defined instrument or institutional process.</x:v>
      </x:c>
      <x:c r="O5" s="614" t="str">
        <x:v>Sale approval, export licence, shipment or end-use certificate does not establish physical delivery, continuing custody, lawful use, operational control or absence of diversion.</x:v>
      </x:c>
      <x:c r="P5" s="614" t="str">
        <x:v>Notification, authorization, customs release, shipment, acceptance, end use, storage, retransfer and monitoring require separate records.</x:v>
      </x:c>
      <x:c r="Q5" s="614" t="str">
        <x:v>Active</x:v>
      </x:c>
    </x:row>
    <x:row r="6">
      <x:c r="A6" s="614" t="str">
        <x:v>V31ARMS-002</x:v>
      </x:c>
      <x:c r="B6" s="614" t="str">
        <x:v>Arms transfers, export control, diversion &amp; end use</x:v>
      </x:c>
      <x:c r="C6" s="614" t="str">
        <x:v>Licensed defence exporters</x:v>
      </x:c>
      <x:c r="D6" s="614" t="str">
        <x:v>Partner and recipient governments</x:v>
      </x:c>
      <x:c r="E6" s="614" t="str">
        <x:v>contract to transfer controlled defence articles or services to</x:v>
      </x:c>
      <x:c r="F6" s="614" t="str">
        <x:v>INS-1318</x:v>
      </x:c>
      <x:c r="G6" s="614" t="str">
        <x:v>Commercial defence export contract</x:v>
      </x:c>
      <x:c r="H6" s="614" t="str">
        <x:v>New authority, capability, access, restriction, protection or loss-allocation state affecting Importing governments</x:v>
      </x:c>
      <x:c r="I6" s="614" t="str">
        <x:v>MECH-1104 — Licence and customs release</x:v>
      </x:c>
      <x:c r="J6" s="614" t="str">
        <x:v>Licensing; Trade control; Custody; Monitoring; Sanctions</x:v>
      </x:c>
      <x:c r="K6" s="614" t="str">
        <x:v>E2</x:v>
      </x:c>
      <x:c r="L6" s="614" t="str">
        <x:v>High</x:v>
      </x:c>
      <x:c r="M6" s="614" t="str">
        <x:v>SRC-1639; SRC-1642</x:v>
      </x:c>
      <x:c r="N6" s="614" t="str">
        <x:v>The cited primary or authoritative material documents that Licensed defence exporters contract to transfer controlled defence articles or services to Importing governments through the defined instrument or institutional process.</x:v>
      </x:c>
      <x:c r="O6" s="614" t="str">
        <x:v>Sale approval, export licence, shipment or end-use certificate does not establish physical delivery, continuing custody, lawful use, operational control or absence of diversion.</x:v>
      </x:c>
      <x:c r="P6" s="614" t="str">
        <x:v>Notification, authorization, customs release, shipment, acceptance, end use, storage, retransfer and monitoring require separate records.</x:v>
      </x:c>
      <x:c r="Q6" s="614" t="str">
        <x:v>Active</x:v>
      </x:c>
    </x:row>
    <x:row r="7">
      <x:c r="A7" s="614" t="str">
        <x:v>V31ARMS-003</x:v>
      </x:c>
      <x:c r="B7" s="614" t="str">
        <x:v>Arms transfers, export control, diversion &amp; end use</x:v>
      </x:c>
      <x:c r="C7" s="614" t="str">
        <x:v>Partner and recipient governments</x:v>
      </x:c>
      <x:c r="D7" s="614" t="str">
        <x:v>National arms-export control authorities</x:v>
      </x:c>
      <x:c r="E7" s="614" t="str">
        <x:v>provide end-user and end-use assurances to</x:v>
      </x:c>
      <x:c r="F7" s="614" t="str">
        <x:v>INS-1319</x:v>
      </x:c>
      <x:c r="G7" s="614" t="str">
        <x:v>End-user certificate</x:v>
      </x:c>
      <x:c r="H7" s="614" t="str">
        <x:v>New authority, capability, access, restriction, protection or loss-allocation state affecting National arms-export control authorities</x:v>
      </x:c>
      <x:c r="I7" s="614" t="str">
        <x:v>MECH-1105 — End-user assurance</x:v>
      </x:c>
      <x:c r="J7" s="614" t="str">
        <x:v>Licensing; Trade control; Custody; Monitoring; Sanctions</x:v>
      </x:c>
      <x:c r="K7" s="614" t="str">
        <x:v>E1</x:v>
      </x:c>
      <x:c r="L7" s="614" t="str">
        <x:v>Very high</x:v>
      </x:c>
      <x:c r="M7" s="614" t="str">
        <x:v>SRC-1640; SRC-1643</x:v>
      </x:c>
      <x:c r="N7" s="614" t="str">
        <x:v>The cited primary or authoritative material documents that Importing governments provide end-user and end-use assurances to National arms-export control authorities through the defined instrument or institutional process.</x:v>
      </x:c>
      <x:c r="O7" s="614" t="str">
        <x:v>Sale approval, export licence, shipment or end-use certificate does not establish physical delivery, continuing custody, lawful use, operational control or absence of diversion.</x:v>
      </x:c>
      <x:c r="P7" s="614" t="str">
        <x:v>Notification, authorization, customs release, shipment, acceptance, end use, storage, retransfer and monitoring require separate records.</x:v>
      </x:c>
      <x:c r="Q7" s="614" t="str">
        <x:v>Active</x:v>
      </x:c>
    </x:row>
    <x:row r="8">
      <x:c r="A8" s="614" t="str">
        <x:v>V31ARMS-004</x:v>
      </x:c>
      <x:c r="B8" s="614" t="str">
        <x:v>Arms transfers, export control, diversion &amp; end use</x:v>
      </x:c>
      <x:c r="C8" s="614" t="str">
        <x:v>Customs and border authorities</x:v>
      </x:c>
      <x:c r="D8" s="614" t="str">
        <x:v>Licensed defence exporters</x:v>
      </x:c>
      <x:c r="E8" s="614" t="str">
        <x:v>release or detain controlled shipments presented by</x:v>
      </x:c>
      <x:c r="F8" s="614" t="str">
        <x:v>INS-1320</x:v>
      </x:c>
      <x:c r="G8" s="614" t="str">
        <x:v>Customs export control</x:v>
      </x:c>
      <x:c r="H8" s="614" t="str">
        <x:v>New authority, capability, access, restriction, protection or loss-allocation state affecting Licensed defence exporters</x:v>
      </x:c>
      <x:c r="I8" s="614" t="str">
        <x:v>MECH-1106 — Post-shipment monitoring</x:v>
      </x:c>
      <x:c r="J8" s="614" t="str">
        <x:v>Licensing; Trade control; Custody; Monitoring; Sanctions</x:v>
      </x:c>
      <x:c r="K8" s="614" t="str">
        <x:v>E1</x:v>
      </x:c>
      <x:c r="L8" s="614" t="str">
        <x:v>Very high</x:v>
      </x:c>
      <x:c r="M8" s="614" t="str">
        <x:v>SRC-1641; SRC-1644</x:v>
      </x:c>
      <x:c r="N8" s="614" t="str">
        <x:v>The cited primary or authoritative material documents that Customs and border authorities release or detain controlled shipments presented by Licensed defence exporters through the defined instrument or institutional process.</x:v>
      </x:c>
      <x:c r="O8" s="614" t="str">
        <x:v>Sale approval, export licence, shipment or end-use certificate does not establish physical delivery, continuing custody, lawful use, operational control or absence of diversion.</x:v>
      </x:c>
      <x:c r="P8" s="614" t="str">
        <x:v>Notification, authorization, customs release, shipment, acceptance, end use, storage, retransfer and monitoring require separate records.</x:v>
      </x:c>
      <x:c r="Q8" s="614" t="str">
        <x:v>Active</x:v>
      </x:c>
    </x:row>
    <x:row r="9">
      <x:c r="A9" s="614" t="str">
        <x:v>V31ARMS-005</x:v>
      </x:c>
      <x:c r="B9" s="614" t="str">
        <x:v>Arms transfers, export control, diversion &amp; end use</x:v>
      </x:c>
      <x:c r="C9" s="614" t="str">
        <x:v>Strategic logistics and transport operators</x:v>
      </x:c>
      <x:c r="D9" s="614" t="str">
        <x:v>Partner and recipient governments</x:v>
      </x:c>
      <x:c r="E9" s="614" t="str">
        <x:v>transport licensed defence shipments to</x:v>
      </x:c>
      <x:c r="F9" s="614" t="str">
        <x:v>INS-1321</x:v>
      </x:c>
      <x:c r="G9" s="614" t="str">
        <x:v>Controlled defence shipment</x:v>
      </x:c>
      <x:c r="H9" s="614" t="str">
        <x:v>New authority, capability, access, restriction, protection or loss-allocation state affecting Importing governments</x:v>
      </x:c>
      <x:c r="I9" s="614" t="str">
        <x:v>MECH-1107 — Diversion detection and response</x:v>
      </x:c>
      <x:c r="J9" s="614" t="str">
        <x:v>Licensing; Trade control; Custody; Monitoring; Sanctions</x:v>
      </x:c>
      <x:c r="K9" s="614" t="str">
        <x:v>E2</x:v>
      </x:c>
      <x:c r="L9" s="614" t="str">
        <x:v>High</x:v>
      </x:c>
      <x:c r="M9" s="614" t="str">
        <x:v>SRC-1642; SRC-1645</x:v>
      </x:c>
      <x:c r="N9" s="614" t="str">
        <x:v>The cited primary or authoritative material documents that Freight carriers and defence logistics firms transport licensed defence shipments to Importing governments through the defined instrument or institutional process.</x:v>
      </x:c>
      <x:c r="O9" s="614" t="str">
        <x:v>Sale approval, export licence, shipment or end-use certificate does not establish physical delivery, continuing custody, lawful use, operational control or absence of diversion.</x:v>
      </x:c>
      <x:c r="P9" s="614" t="str">
        <x:v>Notification, authorization, customs release, shipment, acceptance, end use, storage, retransfer and monitoring require separate records.</x:v>
      </x:c>
      <x:c r="Q9" s="614" t="str">
        <x:v>Active</x:v>
      </x:c>
    </x:row>
    <x:row r="10">
      <x:c r="A10" s="614" t="str">
        <x:v>V31ARMS-006</x:v>
      </x:c>
      <x:c r="B10" s="614" t="str">
        <x:v>Arms transfers, export control, diversion &amp; end use</x:v>
      </x:c>
      <x:c r="C10" s="614" t="str">
        <x:v>Registered arms brokers</x:v>
      </x:c>
      <x:c r="D10" s="614" t="str">
        <x:v>Arms-transfer parties</x:v>
      </x:c>
      <x:c r="E10" s="614" t="str">
        <x:v>intermediate proposed transfers between</x:v>
      </x:c>
      <x:c r="F10" s="614" t="str">
        <x:v>INS-1322</x:v>
      </x:c>
      <x:c r="G10" s="614" t="str">
        <x:v>Arms-brokering authorization</x:v>
      </x:c>
      <x:c r="H10" s="614" t="str">
        <x:v>New authority, capability, access, restriction, protection or loss-allocation state affecting Exporters and importing governments</x:v>
      </x:c>
      <x:c r="I10" s="614" t="str">
        <x:v>MECH-1108 — Embargo authorization and exception</x:v>
      </x:c>
      <x:c r="J10" s="614" t="str">
        <x:v>Licensing; Trade control; Custody; Monitoring; Sanctions</x:v>
      </x:c>
      <x:c r="K10" s="614" t="str">
        <x:v>E1</x:v>
      </x:c>
      <x:c r="L10" s="614" t="str">
        <x:v>Very high</x:v>
      </x:c>
      <x:c r="M10" s="614" t="str">
        <x:v>SRC-1643; SRC-1646</x:v>
      </x:c>
      <x:c r="N10" s="614" t="str">
        <x:v>The cited primary or authoritative material documents that Registered arms brokers intermediate proposed transfers between Exporters and importing governments through the defined instrument or institutional process.</x:v>
      </x:c>
      <x:c r="O10" s="614" t="str">
        <x:v>Sale approval, export licence, shipment or end-use certificate does not establish physical delivery, continuing custody, lawful use, operational control or absence of diversion.</x:v>
      </x:c>
      <x:c r="P10" s="614" t="str">
        <x:v>Notification, authorization, customs release, shipment, acceptance, end use, storage, retransfer and monitoring require separate records.</x:v>
      </x:c>
      <x:c r="Q10" s="614" t="str">
        <x:v>Active</x:v>
      </x:c>
    </x:row>
    <x:row r="11">
      <x:c r="A11" s="614" t="str">
        <x:v>V31ARMS-007</x:v>
      </x:c>
      <x:c r="B11" s="614" t="str">
        <x:v>Arms transfers, export control, diversion &amp; end use</x:v>
      </x:c>
      <x:c r="C11" s="614" t="str">
        <x:v>Arms Trade Treaty states parties</x:v>
      </x:c>
      <x:c r="D11" s="614" t="str">
        <x:v>Proposed arms transfers</x:v>
      </x:c>
      <x:c r="E11" s="614" t="str">
        <x:v>assess prohibited uses, serious risks and diversion concerning</x:v>
      </x:c>
      <x:c r="F11" s="614" t="str">
        <x:v>INS-1323</x:v>
      </x:c>
      <x:c r="G11" s="614" t="str">
        <x:v>ATT export assessment</x:v>
      </x:c>
      <x:c r="H11" s="614" t="str">
        <x:v>New authority, capability, access, restriction, protection or loss-allocation state affecting Proposed conventional-arms exports</x:v>
      </x:c>
      <x:c r="I11" s="614" t="str">
        <x:v>MECH-1103 — Export-risk classification</x:v>
      </x:c>
      <x:c r="J11" s="614" t="str">
        <x:v>Licensing; Trade control; Custody; Monitoring; Sanctions</x:v>
      </x:c>
      <x:c r="K11" s="614" t="str">
        <x:v>E1</x:v>
      </x:c>
      <x:c r="L11" s="614" t="str">
        <x:v>Very high</x:v>
      </x:c>
      <x:c r="M11" s="614" t="str">
        <x:v>SRC-1644; SRC-1647</x:v>
      </x:c>
      <x:c r="N11" s="614" t="str">
        <x:v>The cited primary or authoritative material documents that Arms Trade Treaty states parties assess prohibited uses, serious risks and diversion concerning Proposed conventional-arms exports through the defined instrument or institutional process.</x:v>
      </x:c>
      <x:c r="O11" s="614" t="str">
        <x:v>Sale approval, export licence, shipment or end-use certificate does not establish physical delivery, continuing custody, lawful use, operational control or absence of diversion.</x:v>
      </x:c>
      <x:c r="P11" s="614" t="str">
        <x:v>Notification, authorization, customs release, shipment, acceptance, end use, storage, retransfer and monitoring require separate records.</x:v>
      </x:c>
      <x:c r="Q11" s="614" t="str">
        <x:v>Active</x:v>
      </x:c>
    </x:row>
    <x:row r="12">
      <x:c r="A12" s="614" t="str">
        <x:v>V31ARMS-008</x:v>
      </x:c>
      <x:c r="B12" s="614" t="str">
        <x:v>Arms transfers, export control, diversion &amp; end use</x:v>
      </x:c>
      <x:c r="C12" s="614" t="str">
        <x:v>Arms Trade Treaty Secretariat</x:v>
      </x:c>
      <x:c r="D12" s="614" t="str">
        <x:v>Arms Trade Treaty states parties</x:v>
      </x:c>
      <x:c r="E12" s="614" t="str">
        <x:v>receives implementation and transfer reports from</x:v>
      </x:c>
      <x:c r="F12" s="614" t="str">
        <x:v>INS-1324</x:v>
      </x:c>
      <x:c r="G12" s="614" t="str">
        <x:v>ATT reporting system</x:v>
      </x:c>
      <x:c r="H12" s="614" t="str">
        <x:v>New authority, capability, access, restriction, protection or loss-allocation state affecting Arms Trade Treaty states parties</x:v>
      </x:c>
      <x:c r="I12" s="614" t="str">
        <x:v>MECH-1104 — Licence and customs release</x:v>
      </x:c>
      <x:c r="J12" s="614" t="str">
        <x:v>Licensing; Trade control; Custody; Monitoring; Sanctions</x:v>
      </x:c>
      <x:c r="K12" s="614" t="str">
        <x:v>E2</x:v>
      </x:c>
      <x:c r="L12" s="614" t="str">
        <x:v>High</x:v>
      </x:c>
      <x:c r="M12" s="614" t="str">
        <x:v>SRC-1645; SRC-1638</x:v>
      </x:c>
      <x:c r="N12" s="614" t="str">
        <x:v>The cited primary or authoritative material documents that Arms Trade Treaty Secretariat receives implementation and transfer reports from Arms Trade Treaty states parties through the defined instrument or institutional process.</x:v>
      </x:c>
      <x:c r="O12" s="614" t="str">
        <x:v>Sale approval, export licence, shipment or end-use certificate does not establish physical delivery, continuing custody, lawful use, operational control or absence of diversion.</x:v>
      </x:c>
      <x:c r="P12" s="614" t="str">
        <x:v>Notification, authorization, customs release, shipment, acceptance, end use, storage, retransfer and monitoring require separate records.</x:v>
      </x:c>
      <x:c r="Q12" s="614" t="str">
        <x:v>Active</x:v>
      </x:c>
    </x:row>
    <x:row r="13">
      <x:c r="A13" s="614" t="str">
        <x:v>V31ARMS-009</x:v>
      </x:c>
      <x:c r="B13" s="614" t="str">
        <x:v>Arms transfers, export control, diversion &amp; end use</x:v>
      </x:c>
      <x:c r="C13" s="614" t="str">
        <x:v>US Directorate of Defense Trade Controls</x:v>
      </x:c>
      <x:c r="D13" s="614" t="str">
        <x:v>Arms-transfer parties</x:v>
      </x:c>
      <x:c r="E13" s="614" t="str">
        <x:v>conducts Blue Lantern checks concerning</x:v>
      </x:c>
      <x:c r="F13" s="614" t="str">
        <x:v>INS-1317</x:v>
      </x:c>
      <x:c r="G13" s="614" t="str">
        <x:v>Commercial end-use monitoring</x:v>
      </x:c>
      <x:c r="H13" s="614" t="str">
        <x:v>New authority, capability, access, restriction, protection or loss-allocation state affecting Commercial defence exporters and foreign end users</x:v>
      </x:c>
      <x:c r="I13" s="614" t="str">
        <x:v>MECH-1105 — End-user assurance</x:v>
      </x:c>
      <x:c r="J13" s="614" t="str">
        <x:v>Licensing; Trade control; Custody; Monitoring; Sanctions</x:v>
      </x:c>
      <x:c r="K13" s="614" t="str">
        <x:v>E1</x:v>
      </x:c>
      <x:c r="L13" s="614" t="str">
        <x:v>Very high</x:v>
      </x:c>
      <x:c r="M13" s="614" t="str">
        <x:v>SRC-1646; SRC-1639</x:v>
      </x:c>
      <x:c r="N13" s="614" t="str">
        <x:v>The cited primary or authoritative material documents that US Directorate of Defense Trade Controls conducts Blue Lantern checks concerning Commercial defence exporters and foreign end users through the defined instrument or institutional process.</x:v>
      </x:c>
      <x:c r="O13" s="614" t="str">
        <x:v>Sale approval, export licence, shipment or end-use certificate does not establish physical delivery, continuing custody, lawful use, operational control or absence of diversion.</x:v>
      </x:c>
      <x:c r="P13" s="614" t="str">
        <x:v>Notification, authorization, customs release, shipment, acceptance, end use, storage, retransfer and monitoring require separate records.</x:v>
      </x:c>
      <x:c r="Q13" s="614" t="str">
        <x:v>Active</x:v>
      </x:c>
    </x:row>
    <x:row r="14">
      <x:c r="A14" s="614" t="str">
        <x:v>V31ARMS-010</x:v>
      </x:c>
      <x:c r="B14" s="614" t="str">
        <x:v>Arms transfers, export control, diversion &amp; end use</x:v>
      </x:c>
      <x:c r="C14" s="614" t="str">
        <x:v>Defense Security Cooperation Agency</x:v>
      </x:c>
      <x:c r="D14" s="614" t="str">
        <x:v>Partner and foreign armed forces</x:v>
      </x:c>
      <x:c r="E14" s="614" t="str">
        <x:v>conducts Golden Sentry monitoring of</x:v>
      </x:c>
      <x:c r="F14" s="614" t="str">
        <x:v>INS-1318</x:v>
      </x:c>
      <x:c r="G14" s="614" t="str">
        <x:v>Government-to-government end-use monitoring</x:v>
      </x:c>
      <x:c r="H14" s="614" t="str">
        <x:v>New authority, capability, access, restriction, protection or loss-allocation state affecting Foreign Military Sales end users</x:v>
      </x:c>
      <x:c r="I14" s="614" t="str">
        <x:v>MECH-1106 — Post-shipment monitoring</x:v>
      </x:c>
      <x:c r="J14" s="614" t="str">
        <x:v>Licensing; Trade control; Custody; Monitoring; Sanctions</x:v>
      </x:c>
      <x:c r="K14" s="614" t="str">
        <x:v>E1</x:v>
      </x:c>
      <x:c r="L14" s="614" t="str">
        <x:v>Very high</x:v>
      </x:c>
      <x:c r="M14" s="614" t="str">
        <x:v>SRC-1647; SRC-1640</x:v>
      </x:c>
      <x:c r="N14" s="614" t="str">
        <x:v>The cited primary or authoritative material documents that Defense Security Cooperation Agency conducts Golden Sentry monitoring of Foreign Military Sales end users through the defined instrument or institutional process.</x:v>
      </x:c>
      <x:c r="O14" s="614" t="str">
        <x:v>Sale approval, export licence, shipment or end-use certificate does not establish physical delivery, continuing custody, lawful use, operational control or absence of diversion.</x:v>
      </x:c>
      <x:c r="P14" s="614" t="str">
        <x:v>Notification, authorization, customs release, shipment, acceptance, end use, storage, retransfer and monitoring require separate records.</x:v>
      </x:c>
      <x:c r="Q14" s="614" t="str">
        <x:v>Active</x:v>
      </x:c>
    </x:row>
    <x:row r="15">
      <x:c r="A15" s="614" t="str">
        <x:v>V31ARMS-011</x:v>
      </x:c>
      <x:c r="B15" s="614" t="str">
        <x:v>Arms transfers, export control, diversion &amp; end use</x:v>
      </x:c>
      <x:c r="C15" s="614" t="str">
        <x:v>Embassy security-cooperation organizations</x:v>
      </x:c>
      <x:c r="D15" s="614" t="str">
        <x:v>Partner and foreign armed forces</x:v>
      </x:c>
      <x:c r="E15" s="614" t="str">
        <x:v>inspect storage, security and use by</x:v>
      </x:c>
      <x:c r="F15" s="614" t="str">
        <x:v>INS-1319</x:v>
      </x:c>
      <x:c r="G15" s="614" t="str">
        <x:v>In-country end-use check</x:v>
      </x:c>
      <x:c r="H15" s="614" t="str">
        <x:v>New authority, capability, access, restriction, protection or loss-allocation state affecting Foreign Military Sales recipient units</x:v>
      </x:c>
      <x:c r="I15" s="614" t="str">
        <x:v>MECH-1107 — Diversion detection and response</x:v>
      </x:c>
      <x:c r="J15" s="614" t="str">
        <x:v>Licensing; Trade control; Custody; Monitoring; Sanctions</x:v>
      </x:c>
      <x:c r="K15" s="614" t="str">
        <x:v>E1</x:v>
      </x:c>
      <x:c r="L15" s="614" t="str">
        <x:v>Very high</x:v>
      </x:c>
      <x:c r="M15" s="614" t="str">
        <x:v>SRC-1638; SRC-1641</x:v>
      </x:c>
      <x:c r="N15" s="614" t="str">
        <x:v>The cited primary or authoritative material documents that Embassy security-cooperation organizations inspect storage, security and use by Foreign Military Sales recipient units through the defined instrument or institutional process.</x:v>
      </x:c>
      <x:c r="O15" s="614" t="str">
        <x:v>Sale approval, export licence, shipment or end-use certificate does not establish physical delivery, continuing custody, lawful use, operational control or absence of diversion.</x:v>
      </x:c>
      <x:c r="P15" s="614" t="str">
        <x:v>Notification, authorization, customs release, shipment, acceptance, end use, storage, retransfer and monitoring require separate records.</x:v>
      </x:c>
      <x:c r="Q15" s="614" t="str">
        <x:v>Active</x:v>
      </x:c>
    </x:row>
    <x:row r="16">
      <x:c r="A16" s="614" t="str">
        <x:v>V31ARMS-012</x:v>
      </x:c>
      <x:c r="B16" s="614" t="str">
        <x:v>Arms transfers, export control, diversion &amp; end use</x:v>
      </x:c>
      <x:c r="C16" s="614" t="str">
        <x:v>UN arms-embargo committees</x:v>
      </x:c>
      <x:c r="D16" s="614" t="str">
        <x:v>Arms-embargo applicants and states</x:v>
      </x:c>
      <x:c r="E16" s="614" t="str">
        <x:v>administer notifications, exemptions and compliance concerning</x:v>
      </x:c>
      <x:c r="F16" s="614" t="str">
        <x:v>INS-1320</x:v>
      </x:c>
      <x:c r="G16" s="614" t="str">
        <x:v>UN arms-embargo procedure</x:v>
      </x:c>
      <x:c r="H16" s="614" t="str">
        <x:v>New authority, capability, access, restriction, protection or loss-allocation state affecting Member States and transfer applicants</x:v>
      </x:c>
      <x:c r="I16" s="614" t="str">
        <x:v>MECH-1108 — Embargo authorization and exception</x:v>
      </x:c>
      <x:c r="J16" s="614" t="str">
        <x:v>Licensing; Trade control; Custody; Monitoring; Sanctions</x:v>
      </x:c>
      <x:c r="K16" s="614" t="str">
        <x:v>E1</x:v>
      </x:c>
      <x:c r="L16" s="614" t="str">
        <x:v>Very high</x:v>
      </x:c>
      <x:c r="M16" s="614" t="str">
        <x:v>SRC-1639; SRC-1642</x:v>
      </x:c>
      <x:c r="N16" s="614" t="str">
        <x:v>The cited primary or authoritative material documents that UN arms-embargo committees administer notifications, exemptions and compliance concerning Member States and transfer applicants through the defined instrument or institutional process.</x:v>
      </x:c>
      <x:c r="O16" s="614" t="str">
        <x:v>Sale approval, export licence, shipment or end-use certificate does not establish physical delivery, continuing custody, lawful use, operational control or absence of diversion.</x:v>
      </x:c>
      <x:c r="P16" s="614" t="str">
        <x:v>Notification, authorization, customs release, shipment, acceptance, end use, storage, retransfer and monitoring require separate records.</x:v>
      </x:c>
      <x:c r="Q16" s="614" t="str">
        <x:v>Active</x:v>
      </x:c>
    </x:row>
    <x:row r="17">
      <x:c r="A17" s="614" t="str">
        <x:v>V31ARMS-013</x:v>
      </x:c>
      <x:c r="B17" s="614" t="str">
        <x:v>Arms transfers, export control, diversion &amp; end use</x:v>
      </x:c>
      <x:c r="C17" s="614" t="str">
        <x:v>Arms-diversion enforcement bodies</x:v>
      </x:c>
      <x:c r="D17" s="614" t="str">
        <x:v>Suspected unauthorized end users</x:v>
      </x:c>
      <x:c r="E17" s="614" t="str">
        <x:v>investigate unauthorized transfer or possession by</x:v>
      </x:c>
      <x:c r="F17" s="614" t="str">
        <x:v>INS-1321</x:v>
      </x:c>
      <x:c r="G17" s="614" t="str">
        <x:v>Diversion investigation</x:v>
      </x:c>
      <x:c r="H17" s="614" t="str">
        <x:v>New authority, capability, access, restriction, protection or loss-allocation state affecting Suspected diverted arms recipients</x:v>
      </x:c>
      <x:c r="I17" s="614" t="str">
        <x:v>MECH-1103 — Export-risk classification</x:v>
      </x:c>
      <x:c r="J17" s="614" t="str">
        <x:v>Licensing; Trade control; Custody; Monitoring; Sanctions</x:v>
      </x:c>
      <x:c r="K17" s="614" t="str">
        <x:v>E1</x:v>
      </x:c>
      <x:c r="L17" s="614" t="str">
        <x:v>Very high</x:v>
      </x:c>
      <x:c r="M17" s="614" t="str">
        <x:v>SRC-1640; SRC-1643</x:v>
      </x:c>
      <x:c r="N17" s="614" t="str">
        <x:v>The cited primary or authoritative material documents that Diversion investigators and customs enforcement bodies investigate unauthorized transfer or possession by Suspected diverted arms recipients through the defined instrument or institutional process.</x:v>
      </x:c>
      <x:c r="O17" s="614" t="str">
        <x:v>Sale approval, export licence, shipment or end-use certificate does not establish physical delivery, continuing custody, lawful use, operational control or absence of diversion.</x:v>
      </x:c>
      <x:c r="P17" s="614" t="str">
        <x:v>Notification, authorization, customs release, shipment, acceptance, end use, storage, retransfer and monitoring require separate records.</x:v>
      </x:c>
      <x:c r="Q17" s="614" t="str">
        <x:v>Active</x:v>
      </x:c>
    </x:row>
    <x:row r="18">
      <x:c r="A18" s="614" t="str">
        <x:v>V31ARMS-014</x:v>
      </x:c>
      <x:c r="B18" s="614" t="str">
        <x:v>Arms transfers, export control, diversion &amp; end use</x:v>
      </x:c>
      <x:c r="C18" s="614" t="str">
        <x:v>National arms-export control authorities</x:v>
      </x:c>
      <x:c r="D18" s="614" t="str">
        <x:v>Conflict-affected civilians and communities</x:v>
      </x:c>
      <x:c r="E18" s="614" t="str">
        <x:v>may influence weapon availability and downstream risk borne by</x:v>
      </x:c>
      <x:c r="F18" s="614" t="str">
        <x:v>INS-1322</x:v>
      </x:c>
      <x:c r="G18" s="614" t="str">
        <x:v>Arms-transfer risk-allocation inference</x:v>
      </x:c>
      <x:c r="H18" s="614" t="str">
        <x:v>New authority, capability, access, restriction, protection or loss-allocation state affecting Conflict-affected civilians</x:v>
      </x:c>
      <x:c r="I18" s="614" t="str">
        <x:v>MECH-1104 — Licence and customs release</x:v>
      </x:c>
      <x:c r="J18" s="614" t="str">
        <x:v>Licensing; Trade control; Custody; Monitoring; Sanctions</x:v>
      </x:c>
      <x:c r="K18" s="614" t="str">
        <x:v>S1</x:v>
      </x:c>
      <x:c r="L18" s="614" t="str">
        <x:v>Moderate</x:v>
      </x:c>
      <x:c r="M18" s="614" t="str">
        <x:v>SRC-1641; SRC-1644</x:v>
      </x:c>
      <x:c r="N18" s="614" t="str">
        <x:v>The documented system supports the structural inference that Exporting-state authorities may influence weapon availability and downstream risk borne by Conflict-affected civilians, subject to the stated caveat and case-level verification.</x:v>
      </x:c>
      <x:c r="O18" s="614" t="str">
        <x:v>Sale approval, export licence, shipment or end-use certificate does not establish physical delivery, continuing custody, lawful use, operational control or absence of diversion.</x:v>
      </x:c>
      <x:c r="P18" s="614" t="str">
        <x:v>Notification, authorization, customs release, shipment, acceptance, end use, storage, retransfer and monitoring require separate records.</x:v>
      </x:c>
      <x:c r="Q18" s="614" t="str">
        <x:v>Active</x:v>
      </x:c>
    </x:row>
  </x:sheetData>
  <x:mergeCells>
    <x:mergeCell ref="A1:Q1"/>
    <x:mergeCell ref="A2:Q2"/>
  </x:mergeCells>
  <x:pageMargins left="0.7" right="0.7" top="0.75" bottom="0.75" header="0.3" footer="0.3"/>
  <x:tableParts count="1">
    <x:tablePart xmlns:r="http://schemas.openxmlformats.org/officeDocument/2006/relationships" r:id="R891a2c4af6b144ea"/>
  </x:tableParts>
</x:worksheet>
</file>

<file path=xl/worksheets/sheet202.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Defence Industry &amp; Mobilize</x:v>
      </x:c>
      <x:c r="B1" s="619"/>
      <x:c r="C1" s="619"/>
      <x:c r="D1" s="619"/>
      <x:c r="E1" s="619"/>
      <x:c r="F1" s="619"/>
      <x:c r="G1" s="619"/>
      <x:c r="H1" s="619"/>
      <x:c r="I1" s="619"/>
      <x:c r="J1" s="619"/>
      <x:c r="K1" s="619"/>
      <x:c r="L1" s="619"/>
      <x:c r="M1" s="619"/>
      <x:c r="N1" s="619"/>
      <x:c r="O1" s="619"/>
      <x:c r="P1" s="619"/>
      <x:c r="Q1" s="619"/>
    </x:row>
    <x:row r="2">
      <x:c r="A2" s="626" t="str">
        <x:v>Evidence-ranked relationships for Defence industry, mobilisation, logistics &amp; sustainment.</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V31IND-001</x:v>
      </x:c>
      <x:c r="B5" s="614" t="str">
        <x:v>Defence industry, mobilisation, logistics &amp; sustainment</x:v>
      </x:c>
      <x:c r="C5" s="614" t="str">
        <x:v>Industrial-priority and mobilization authorities</x:v>
      </x:c>
      <x:c r="D5" s="614" t="str">
        <x:v>Defence industry firms and production facilities</x:v>
      </x:c>
      <x:c r="E5" s="614" t="str">
        <x:v>assign priority ratings and production precedence to</x:v>
      </x:c>
      <x:c r="F5" s="614" t="str">
        <x:v>INS-1325</x:v>
      </x:c>
      <x:c r="G5" s="614" t="str">
        <x:v>Defense Priorities and Allocations System order</x:v>
      </x:c>
      <x:c r="H5" s="614" t="str">
        <x:v>New authority, capability, access, restriction, protection or loss-allocation state affecting Defence suppliers</x:v>
      </x:c>
      <x:c r="I5" s="614" t="str">
        <x:v>MECH-1109 — Industrial-priority allocation</x:v>
      </x:c>
      <x:c r="J5" s="614" t="str">
        <x:v>Industrial priority; Production; Logistics; Readiness; Labour</x:v>
      </x:c>
      <x:c r="K5" s="614" t="str">
        <x:v>E1</x:v>
      </x:c>
      <x:c r="L5" s="614" t="str">
        <x:v>Very high</x:v>
      </x:c>
      <x:c r="M5" s="614" t="str">
        <x:v>SRC-1648; SRC-1651</x:v>
      </x:c>
      <x:c r="N5" s="614" t="str">
        <x:v>The cited primary or authoritative material documents that Industrial-priority authorities assign priority ratings and production precedence to Defence suppliers through the defined instrument or institutional process.</x:v>
      </x:c>
      <x:c r="O5" s="614" t="str">
        <x:v>Contract award, priority rating, factory capacity or stockpile count does not establish accepted output, usable readiness, delivery at the point of need or battlefield effectiveness.</x:v>
      </x:c>
      <x:c r="P5" s="614" t="str">
        <x:v>Capacity, throughput, quality, acceptance, inventory condition, transport, maintenance and operational consumption must be reconciled.</x:v>
      </x:c>
      <x:c r="Q5" s="614" t="str">
        <x:v>Active</x:v>
      </x:c>
    </x:row>
    <x:row r="6">
      <x:c r="A6" s="614" t="str">
        <x:v>V31IND-002</x:v>
      </x:c>
      <x:c r="B6" s="614" t="str">
        <x:v>Defence industry, mobilisation, logistics &amp; sustainment</x:v>
      </x:c>
      <x:c r="C6" s="614" t="str">
        <x:v>Defence ministries</x:v>
      </x:c>
      <x:c r="D6" s="614" t="str">
        <x:v>Defence industry firms and production facilities</x:v>
      </x:c>
      <x:c r="E6" s="614" t="str">
        <x:v>fund production capacity and output contracted from</x:v>
      </x:c>
      <x:c r="F6" s="614" t="str">
        <x:v>INS-1326</x:v>
      </x:c>
      <x:c r="G6" s="614" t="str">
        <x:v>Defence production contract</x:v>
      </x:c>
      <x:c r="H6" s="614" t="str">
        <x:v>New authority, capability, access, restriction, protection or loss-allocation state affecting Prime defence contractors</x:v>
      </x:c>
      <x:c r="I6" s="614" t="str">
        <x:v>MECH-1110 — Capacity expansion and supplier mobilization</x:v>
      </x:c>
      <x:c r="J6" s="614" t="str">
        <x:v>Industrial priority; Production; Logistics; Readiness; Labour</x:v>
      </x:c>
      <x:c r="K6" s="614" t="str">
        <x:v>E2</x:v>
      </x:c>
      <x:c r="L6" s="614" t="str">
        <x:v>High</x:v>
      </x:c>
      <x:c r="M6" s="614" t="str">
        <x:v>SRC-1649; SRC-1652</x:v>
      </x:c>
      <x:c r="N6" s="614" t="str">
        <x:v>The cited primary or authoritative material documents that Defence ministries fund production capacity and output contracted from Prime defence contractors through the defined instrument or institutional process.</x:v>
      </x:c>
      <x:c r="O6" s="614" t="str">
        <x:v>Contract award, priority rating, factory capacity or stockpile count does not establish accepted output, usable readiness, delivery at the point of need or battlefield effectiveness.</x:v>
      </x:c>
      <x:c r="P6" s="614" t="str">
        <x:v>Capacity, throughput, quality, acceptance, inventory condition, transport, maintenance and operational consumption must be reconciled.</x:v>
      </x:c>
      <x:c r="Q6" s="614" t="str">
        <x:v>Active</x:v>
      </x:c>
    </x:row>
    <x:row r="7">
      <x:c r="A7" s="614" t="str">
        <x:v>V31IND-003</x:v>
      </x:c>
      <x:c r="B7" s="614" t="str">
        <x:v>Defence industry, mobilisation, logistics &amp; sustainment</x:v>
      </x:c>
      <x:c r="C7" s="614" t="str">
        <x:v>Defence industry firms and production facilities</x:v>
      </x:c>
      <x:c r="D7" s="614" t="str">
        <x:v>Defence industry firms and production facilities</x:v>
      </x:c>
      <x:c r="E7" s="614" t="str">
        <x:v>coordinate components, tooling and schedules across</x:v>
      </x:c>
      <x:c r="F7" s="614" t="str">
        <x:v>INS-1327</x:v>
      </x:c>
      <x:c r="G7" s="614" t="str">
        <x:v>Defence industrial supply chain</x:v>
      </x:c>
      <x:c r="H7" s="614" t="str">
        <x:v>New authority, capability, access, restriction, protection or loss-allocation state affecting Tiered defence suppliers</x:v>
      </x:c>
      <x:c r="I7" s="614" t="str">
        <x:v>MECH-1111 — Stockpile accumulation and release</x:v>
      </x:c>
      <x:c r="J7" s="614" t="str">
        <x:v>Industrial priority; Production; Logistics; Readiness; Labour</x:v>
      </x:c>
      <x:c r="K7" s="614" t="str">
        <x:v>E1</x:v>
      </x:c>
      <x:c r="L7" s="614" t="str">
        <x:v>Very high</x:v>
      </x:c>
      <x:c r="M7" s="614" t="str">
        <x:v>SRC-1650; SRC-1653</x:v>
      </x:c>
      <x:c r="N7" s="614" t="str">
        <x:v>The cited primary or authoritative material documents that Prime defence contractors coordinate components, tooling and schedules across Tiered defence suppliers through the defined instrument or institutional process.</x:v>
      </x:c>
      <x:c r="O7" s="614" t="str">
        <x:v>Contract award, priority rating, factory capacity or stockpile count does not establish accepted output, usable readiness, delivery at the point of need or battlefield effectiveness.</x:v>
      </x:c>
      <x:c r="P7" s="614" t="str">
        <x:v>Capacity, throughput, quality, acceptance, inventory condition, transport, maintenance and operational consumption must be reconciled.</x:v>
      </x:c>
      <x:c r="Q7" s="614" t="str">
        <x:v>Active</x:v>
      </x:c>
    </x:row>
    <x:row r="8">
      <x:c r="A8" s="614" t="str">
        <x:v>V31IND-004</x:v>
      </x:c>
      <x:c r="B8" s="614" t="str">
        <x:v>Defence industry, mobilisation, logistics &amp; sustainment</x:v>
      </x:c>
      <x:c r="C8" s="614" t="str">
        <x:v>Defence industry firms and production facilities</x:v>
      </x:c>
      <x:c r="D8" s="614" t="str">
        <x:v>Strategic stockpile agencies</x:v>
      </x:c>
      <x:c r="E8" s="614" t="str">
        <x:v>deliver accepted ammunition and materiel into</x:v>
      </x:c>
      <x:c r="F8" s="614" t="str">
        <x:v>INS-1328</x:v>
      </x:c>
      <x:c r="G8" s="614" t="str">
        <x:v>Stockpile replenishment</x:v>
      </x:c>
      <x:c r="H8" s="614" t="str">
        <x:v>New authority, capability, access, restriction, protection or loss-allocation state affecting Strategic stockpile agencies</x:v>
      </x:c>
      <x:c r="I8" s="614" t="str">
        <x:v>MECH-1112 — Logistics sustainment conversion</x:v>
      </x:c>
      <x:c r="J8" s="614" t="str">
        <x:v>Industrial priority; Production; Logistics; Readiness; Labour</x:v>
      </x:c>
      <x:c r="K8" s="614" t="str">
        <x:v>E1</x:v>
      </x:c>
      <x:c r="L8" s="614" t="str">
        <x:v>Very high</x:v>
      </x:c>
      <x:c r="M8" s="614" t="str">
        <x:v>SRC-1651; SRC-1648</x:v>
      </x:c>
      <x:c r="N8" s="614" t="str">
        <x:v>The cited primary or authoritative material documents that Munitions production facilities deliver accepted ammunition and materiel into Strategic stockpile agencies through the defined instrument or institutional process.</x:v>
      </x:c>
      <x:c r="O8" s="614" t="str">
        <x:v>Contract award, priority rating, factory capacity or stockpile count does not establish accepted output, usable readiness, delivery at the point of need or battlefield effectiveness.</x:v>
      </x:c>
      <x:c r="P8" s="614" t="str">
        <x:v>Capacity, throughput, quality, acceptance, inventory condition, transport, maintenance and operational consumption must be reconciled.</x:v>
      </x:c>
      <x:c r="Q8" s="614" t="str">
        <x:v>Active</x:v>
      </x:c>
    </x:row>
    <x:row r="9">
      <x:c r="A9" s="614" t="str">
        <x:v>V31IND-005</x:v>
      </x:c>
      <x:c r="B9" s="614" t="str">
        <x:v>Defence industry, mobilisation, logistics &amp; sustainment</x:v>
      </x:c>
      <x:c r="C9" s="614" t="str">
        <x:v>Strategic stockpile agencies</x:v>
      </x:c>
      <x:c r="D9" s="614" t="str">
        <x:v>National armed forces and operational commands</x:v>
      </x:c>
      <x:c r="E9" s="614" t="str">
        <x:v>release stored equipment and munitions to</x:v>
      </x:c>
      <x:c r="F9" s="614" t="str">
        <x:v>INS-1329</x:v>
      </x:c>
      <x:c r="G9" s="614" t="str">
        <x:v>Stockpile release</x:v>
      </x:c>
      <x:c r="H9" s="614" t="str">
        <x:v>New authority, capability, access, restriction, protection or loss-allocation state affecting Operational military commands</x:v>
      </x:c>
      <x:c r="I9" s="614" t="str">
        <x:v>MECH-1113 — Maintenance-readiness conversion</x:v>
      </x:c>
      <x:c r="J9" s="614" t="str">
        <x:v>Industrial priority; Production; Logistics; Readiness; Labour</x:v>
      </x:c>
      <x:c r="K9" s="614" t="str">
        <x:v>E2</x:v>
      </x:c>
      <x:c r="L9" s="614" t="str">
        <x:v>High</x:v>
      </x:c>
      <x:c r="M9" s="614" t="str">
        <x:v>SRC-1652; SRC-1649</x:v>
      </x:c>
      <x:c r="N9" s="614" t="str">
        <x:v>The cited primary or authoritative material documents that Strategic stockpile agencies release stored equipment and munitions to Operational military commands through the defined instrument or institutional process.</x:v>
      </x:c>
      <x:c r="O9" s="614" t="str">
        <x:v>Contract award, priority rating, factory capacity or stockpile count does not establish accepted output, usable readiness, delivery at the point of need or battlefield effectiveness.</x:v>
      </x:c>
      <x:c r="P9" s="614" t="str">
        <x:v>Capacity, throughput, quality, acceptance, inventory condition, transport, maintenance and operational consumption must be reconciled.</x:v>
      </x:c>
      <x:c r="Q9" s="614" t="str">
        <x:v>Active</x:v>
      </x:c>
    </x:row>
    <x:row r="10">
      <x:c r="A10" s="614" t="str">
        <x:v>V31IND-006</x:v>
      </x:c>
      <x:c r="B10" s="614" t="str">
        <x:v>Defence industry, mobilisation, logistics &amp; sustainment</x:v>
      </x:c>
      <x:c r="C10" s="614" t="str">
        <x:v>Defence industrial workforce</x:v>
      </x:c>
      <x:c r="D10" s="614" t="str">
        <x:v>Defence industry firms and production facilities</x:v>
      </x:c>
      <x:c r="E10" s="614" t="str">
        <x:v>provides skilled labour required by</x:v>
      </x:c>
      <x:c r="F10" s="614" t="str">
        <x:v>INS-1330</x:v>
      </x:c>
      <x:c r="G10" s="614" t="str">
        <x:v>Industrial labour conversion</x:v>
      </x:c>
      <x:c r="H10" s="614" t="str">
        <x:v>New authority, capability, access, restriction, protection or loss-allocation state affecting Munitions production facilities</x:v>
      </x:c>
      <x:c r="I10" s="614" t="str">
        <x:v>MECH-1109 — Industrial-priority allocation</x:v>
      </x:c>
      <x:c r="J10" s="614" t="str">
        <x:v>Industrial priority; Production; Logistics; Readiness; Labour</x:v>
      </x:c>
      <x:c r="K10" s="614" t="str">
        <x:v>E1</x:v>
      </x:c>
      <x:c r="L10" s="614" t="str">
        <x:v>Very high</x:v>
      </x:c>
      <x:c r="M10" s="614" t="str">
        <x:v>SRC-1653; SRC-1650</x:v>
      </x:c>
      <x:c r="N10" s="614" t="str">
        <x:v>The cited primary or authoritative material documents that Defence industrial workforce provides skilled labour required by Munitions production facilities through the defined instrument or institutional process.</x:v>
      </x:c>
      <x:c r="O10" s="614" t="str">
        <x:v>Contract award, priority rating, factory capacity or stockpile count does not establish accepted output, usable readiness, delivery at the point of need or battlefield effectiveness.</x:v>
      </x:c>
      <x:c r="P10" s="614" t="str">
        <x:v>Capacity, throughput, quality, acceptance, inventory condition, transport, maintenance and operational consumption must be reconciled.</x:v>
      </x:c>
      <x:c r="Q10" s="614" t="str">
        <x:v>Active</x:v>
      </x:c>
    </x:row>
    <x:row r="11">
      <x:c r="A11" s="614" t="str">
        <x:v>V31IND-007</x:v>
      </x:c>
      <x:c r="B11" s="614" t="str">
        <x:v>Defence industry, mobilisation, logistics &amp; sustainment</x:v>
      </x:c>
      <x:c r="C11" s="614" t="str">
        <x:v>Strategic logistics and transport operators</x:v>
      </x:c>
      <x:c r="D11" s="614" t="str">
        <x:v>Strategic logistics and transport operators</x:v>
      </x:c>
      <x:c r="E11" s="614" t="str">
        <x:v>move personnel, fuel and materiel for</x:v>
      </x:c>
      <x:c r="F11" s="614" t="str">
        <x:v>INS-1331</x:v>
      </x:c>
      <x:c r="G11" s="614" t="str">
        <x:v>Strategic mobility operation</x:v>
      </x:c>
      <x:c r="H11" s="614" t="str">
        <x:v>New authority, capability, access, restriction, protection or loss-allocation state affecting Military logistics commands</x:v>
      </x:c>
      <x:c r="I11" s="614" t="str">
        <x:v>MECH-1110 — Capacity expansion and supplier mobilization</x:v>
      </x:c>
      <x:c r="J11" s="614" t="str">
        <x:v>Industrial priority; Production; Logistics; Readiness; Labour</x:v>
      </x:c>
      <x:c r="K11" s="614" t="str">
        <x:v>E1</x:v>
      </x:c>
      <x:c r="L11" s="614" t="str">
        <x:v>Very high</x:v>
      </x:c>
      <x:c r="M11" s="614" t="str">
        <x:v>SRC-1648; SRC-1651</x:v>
      </x:c>
      <x:c r="N11" s="614" t="str">
        <x:v>The cited primary or authoritative material documents that Ports, railways and strategic airlift operators move personnel, fuel and materiel for Military logistics commands through the defined instrument or institutional process.</x:v>
      </x:c>
      <x:c r="O11" s="614" t="str">
        <x:v>Contract award, priority rating, factory capacity or stockpile count does not establish accepted output, usable readiness, delivery at the point of need or battlefield effectiveness.</x:v>
      </x:c>
      <x:c r="P11" s="614" t="str">
        <x:v>Capacity, throughput, quality, acceptance, inventory condition, transport, maintenance and operational consumption must be reconciled.</x:v>
      </x:c>
      <x:c r="Q11" s="614" t="str">
        <x:v>Active</x:v>
      </x:c>
    </x:row>
    <x:row r="12">
      <x:c r="A12" s="614" t="str">
        <x:v>V31IND-008</x:v>
      </x:c>
      <x:c r="B12" s="614" t="str">
        <x:v>Defence industry, mobilisation, logistics &amp; sustainment</x:v>
      </x:c>
      <x:c r="C12" s="614" t="str">
        <x:v>Strategic logistics and transport operators</x:v>
      </x:c>
      <x:c r="D12" s="614" t="str">
        <x:v>National armed forces and operational commands</x:v>
      </x:c>
      <x:c r="E12" s="614" t="str">
        <x:v>deliver fuel, ammunition, food and spares to</x:v>
      </x:c>
      <x:c r="F12" s="614" t="str">
        <x:v>INS-1325</x:v>
      </x:c>
      <x:c r="G12" s="614" t="str">
        <x:v>Theatre sustainment</x:v>
      </x:c>
      <x:c r="H12" s="614" t="str">
        <x:v>New authority, capability, access, restriction, protection or loss-allocation state affecting Operational military units</x:v>
      </x:c>
      <x:c r="I12" s="614" t="str">
        <x:v>MECH-1111 — Stockpile accumulation and release</x:v>
      </x:c>
      <x:c r="J12" s="614" t="str">
        <x:v>Industrial priority; Production; Logistics; Readiness; Labour</x:v>
      </x:c>
      <x:c r="K12" s="614" t="str">
        <x:v>E2</x:v>
      </x:c>
      <x:c r="L12" s="614" t="str">
        <x:v>High</x:v>
      </x:c>
      <x:c r="M12" s="614" t="str">
        <x:v>SRC-1649; SRC-1652</x:v>
      </x:c>
      <x:c r="N12" s="614" t="str">
        <x:v>The cited primary or authoritative material documents that Military logistics commands deliver fuel, ammunition, food and spares to Operational military units through the defined instrument or institutional process.</x:v>
      </x:c>
      <x:c r="O12" s="614" t="str">
        <x:v>Contract award, priority rating, factory capacity or stockpile count does not establish accepted output, usable readiness, delivery at the point of need or battlefield effectiveness.</x:v>
      </x:c>
      <x:c r="P12" s="614" t="str">
        <x:v>Capacity, throughput, quality, acceptance, inventory condition, transport, maintenance and operational consumption must be reconciled.</x:v>
      </x:c>
      <x:c r="Q12" s="614" t="str">
        <x:v>Active</x:v>
      </x:c>
    </x:row>
    <x:row r="13">
      <x:c r="A13" s="614" t="str">
        <x:v>V31IND-009</x:v>
      </x:c>
      <x:c r="B13" s="614" t="str">
        <x:v>Defence industry, mobilisation, logistics &amp; sustainment</x:v>
      </x:c>
      <x:c r="C13" s="614" t="str">
        <x:v>Military maintenance depots</x:v>
      </x:c>
      <x:c r="D13" s="614" t="str">
        <x:v>National armed forces and operational commands</x:v>
      </x:c>
      <x:c r="E13" s="614" t="str">
        <x:v>restore serviceability of equipment used by</x:v>
      </x:c>
      <x:c r="F13" s="614" t="str">
        <x:v>INS-1326</x:v>
      </x:c>
      <x:c r="G13" s="614" t="str">
        <x:v>Maintenance and repair</x:v>
      </x:c>
      <x:c r="H13" s="614" t="str">
        <x:v>New authority, capability, access, restriction, protection or loss-allocation state affecting Operational military units</x:v>
      </x:c>
      <x:c r="I13" s="614" t="str">
        <x:v>MECH-1112 — Logistics sustainment conversion</x:v>
      </x:c>
      <x:c r="J13" s="614" t="str">
        <x:v>Industrial priority; Production; Logistics; Readiness; Labour</x:v>
      </x:c>
      <x:c r="K13" s="614" t="str">
        <x:v>E1</x:v>
      </x:c>
      <x:c r="L13" s="614" t="str">
        <x:v>Very high</x:v>
      </x:c>
      <x:c r="M13" s="614" t="str">
        <x:v>SRC-1650; SRC-1653</x:v>
      </x:c>
      <x:c r="N13" s="614" t="str">
        <x:v>The cited primary or authoritative material documents that Maintenance depots restore serviceability of equipment used by Operational military units through the defined instrument or institutional process.</x:v>
      </x:c>
      <x:c r="O13" s="614" t="str">
        <x:v>Contract award, priority rating, factory capacity or stockpile count does not establish accepted output, usable readiness, delivery at the point of need or battlefield effectiveness.</x:v>
      </x:c>
      <x:c r="P13" s="614" t="str">
        <x:v>Capacity, throughput, quality, acceptance, inventory condition, transport, maintenance and operational consumption must be reconciled.</x:v>
      </x:c>
      <x:c r="Q13" s="614" t="str">
        <x:v>Active</x:v>
      </x:c>
    </x:row>
    <x:row r="14">
      <x:c r="A14" s="614" t="str">
        <x:v>V31IND-010</x:v>
      </x:c>
      <x:c r="B14" s="614" t="str">
        <x:v>Defence industry, mobilisation, logistics &amp; sustainment</x:v>
      </x:c>
      <x:c r="C14" s="614" t="str">
        <x:v>Defence standards and acceptance authorities</x:v>
      </x:c>
      <x:c r="D14" s="614" t="str">
        <x:v>Defence industry firms and production facilities</x:v>
      </x:c>
      <x:c r="E14" s="614" t="str">
        <x:v>test and accept delivered materiel produced by</x:v>
      </x:c>
      <x:c r="F14" s="614" t="str">
        <x:v>INS-1327</x:v>
      </x:c>
      <x:c r="G14" s="614" t="str">
        <x:v>Acceptance and quality assurance</x:v>
      </x:c>
      <x:c r="H14" s="614" t="str">
        <x:v>New authority, capability, access, restriction, protection or loss-allocation state affecting Prime defence contractors</x:v>
      </x:c>
      <x:c r="I14" s="614" t="str">
        <x:v>MECH-1113 — Maintenance-readiness conversion</x:v>
      </x:c>
      <x:c r="J14" s="614" t="str">
        <x:v>Industrial priority; Production; Logistics; Readiness; Labour</x:v>
      </x:c>
      <x:c r="K14" s="614" t="str">
        <x:v>E1</x:v>
      </x:c>
      <x:c r="L14" s="614" t="str">
        <x:v>Very high</x:v>
      </x:c>
      <x:c r="M14" s="614" t="str">
        <x:v>SRC-1651; SRC-1648</x:v>
      </x:c>
      <x:c r="N14" s="614" t="str">
        <x:v>The cited primary or authoritative material documents that Defence standards and acceptance authorities test and accept delivered materiel produced by Prime defence contractors through the defined instrument or institutional process.</x:v>
      </x:c>
      <x:c r="O14" s="614" t="str">
        <x:v>Contract award, priority rating, factory capacity or stockpile count does not establish accepted output, usable readiness, delivery at the point of need or battlefield effectiveness.</x:v>
      </x:c>
      <x:c r="P14" s="614" t="str">
        <x:v>Capacity, throughput, quality, acceptance, inventory condition, transport, maintenance and operational consumption must be reconciled.</x:v>
      </x:c>
      <x:c r="Q14" s="614" t="str">
        <x:v>Active</x:v>
      </x:c>
    </x:row>
    <x:row r="15">
      <x:c r="A15" s="614" t="str">
        <x:v>V31IND-011</x:v>
      </x:c>
      <x:c r="B15" s="614" t="str">
        <x:v>Defence industry, mobilisation, logistics &amp; sustainment</x:v>
      </x:c>
      <x:c r="C15" s="614" t="str">
        <x:v>Allied defence-industrial coordination bodies</x:v>
      </x:c>
      <x:c r="D15" s="614" t="str">
        <x:v>Defence industry firms and production facilities</x:v>
      </x:c>
      <x:c r="E15" s="614" t="str">
        <x:v>harmonize demand signals and supply expansion across</x:v>
      </x:c>
      <x:c r="F15" s="614" t="str">
        <x:v>INS-1328</x:v>
      </x:c>
      <x:c r="G15" s="614" t="str">
        <x:v>Alliance production coordination</x:v>
      </x:c>
      <x:c r="H15" s="614" t="str">
        <x:v>New authority, capability, access, restriction, protection or loss-allocation state affecting National defence industries</x:v>
      </x:c>
      <x:c r="I15" s="614" t="str">
        <x:v>MECH-1109 — Industrial-priority allocation</x:v>
      </x:c>
      <x:c r="J15" s="614" t="str">
        <x:v>Industrial priority; Production; Logistics; Readiness; Labour</x:v>
      </x:c>
      <x:c r="K15" s="614" t="str">
        <x:v>E1</x:v>
      </x:c>
      <x:c r="L15" s="614" t="str">
        <x:v>Very high</x:v>
      </x:c>
      <x:c r="M15" s="614" t="str">
        <x:v>SRC-1652; SRC-1649</x:v>
      </x:c>
      <x:c r="N15" s="614" t="str">
        <x:v>The cited primary or authoritative material documents that Allied industrial coordination bodies harmonize demand signals and supply expansion across National defence industries through the defined instrument or institutional process.</x:v>
      </x:c>
      <x:c r="O15" s="614" t="str">
        <x:v>Contract award, priority rating, factory capacity or stockpile count does not establish accepted output, usable readiness, delivery at the point of need or battlefield effectiveness.</x:v>
      </x:c>
      <x:c r="P15" s="614" t="str">
        <x:v>Capacity, throughput, quality, acceptance, inventory condition, transport, maintenance and operational consumption must be reconciled.</x:v>
      </x:c>
      <x:c r="Q15" s="614" t="str">
        <x:v>Active</x:v>
      </x:c>
    </x:row>
    <x:row r="16">
      <x:c r="A16" s="614" t="str">
        <x:v>V31IND-012</x:v>
      </x:c>
      <x:c r="B16" s="614" t="str">
        <x:v>Defence industry, mobilisation, logistics &amp; sustainment</x:v>
      </x:c>
      <x:c r="C16" s="614" t="str">
        <x:v>Conflict-industrial demand and capacity</x:v>
      </x:c>
      <x:c r="D16" s="614" t="str">
        <x:v>Conflict-industrial demand and capacity</x:v>
      </x:c>
      <x:c r="E16" s="614" t="str">
        <x:v>creates reinforcing procurement and capacity pressure on</x:v>
      </x:c>
      <x:c r="F16" s="614" t="str">
        <x:v>INS-1329</x:v>
      </x:c>
      <x:c r="G16" s="614" t="str">
        <x:v>Conflict-industrial demand loop</x:v>
      </x:c>
      <x:c r="H16" s="614" t="str">
        <x:v>New authority, capability, access, restriction, protection or loss-allocation state affecting Public budgets and industrial capacity</x:v>
      </x:c>
      <x:c r="I16" s="614" t="str">
        <x:v>MECH-1110 — Capacity expansion and supplier mobilization</x:v>
      </x:c>
      <x:c r="J16" s="614" t="str">
        <x:v>Industrial priority; Production; Logistics; Readiness; Labour</x:v>
      </x:c>
      <x:c r="K16" s="614" t="str">
        <x:v>S1</x:v>
      </x:c>
      <x:c r="L16" s="614" t="str">
        <x:v>Moderate</x:v>
      </x:c>
      <x:c r="M16" s="614" t="str">
        <x:v>SRC-1653; SRC-1650</x:v>
      </x:c>
      <x:c r="N16" s="614" t="str">
        <x:v>The documented system supports the structural inference that Long-duration conflict demand creates reinforcing procurement and capacity pressure on Public budgets and industrial capacity, subject to the stated caveat and case-level verification.</x:v>
      </x:c>
      <x:c r="O16" s="614" t="str">
        <x:v>Contract award, priority rating, factory capacity or stockpile count does not establish accepted output, usable readiness, delivery at the point of need or battlefield effectiveness.</x:v>
      </x:c>
      <x:c r="P16" s="614" t="str">
        <x:v>Capacity, throughput, quality, acceptance, inventory condition, transport, maintenance and operational consumption must be reconciled.</x:v>
      </x:c>
      <x:c r="Q16" s="614" t="str">
        <x:v>Active</x:v>
      </x:c>
    </x:row>
  </x:sheetData>
  <x:mergeCells>
    <x:mergeCell ref="A1:Q1"/>
    <x:mergeCell ref="A2:Q2"/>
  </x:mergeCells>
  <x:pageMargins left="0.7" right="0.7" top="0.75" bottom="0.75" header="0.3" footer="0.3"/>
  <x:tableParts count="1">
    <x:tablePart xmlns:r="http://schemas.openxmlformats.org/officeDocument/2006/relationships" r:id="R6244a6a083334460"/>
  </x:tableParts>
</x:worksheet>
</file>

<file path=xl/worksheets/sheet203.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Intel Cyber &amp; Targeting</x:v>
      </x:c>
      <x:c r="B1" s="619"/>
      <x:c r="C1" s="619"/>
      <x:c r="D1" s="619"/>
      <x:c r="E1" s="619"/>
      <x:c r="F1" s="619"/>
      <x:c r="G1" s="619"/>
      <x:c r="H1" s="619"/>
      <x:c r="I1" s="619"/>
      <x:c r="J1" s="619"/>
      <x:c r="K1" s="619"/>
      <x:c r="L1" s="619"/>
      <x:c r="M1" s="619"/>
      <x:c r="N1" s="619"/>
      <x:c r="O1" s="619"/>
      <x:c r="P1" s="619"/>
      <x:c r="Q1" s="619"/>
    </x:row>
    <x:row r="2">
      <x:c r="A2" s="626" t="str">
        <x:v>Evidence-ranked relationships for Intelligence, surveillance, cyber &amp; targeting support.</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V31INTEL-001</x:v>
      </x:c>
      <x:c r="B5" s="614" t="str">
        <x:v>Intelligence, surveillance, cyber &amp; targeting support</x:v>
      </x:c>
      <x:c r="C5" s="614" t="str">
        <x:v>Intelligence collection agencies</x:v>
      </x:c>
      <x:c r="D5" s="614" t="str">
        <x:v>National intelligence assessment bodies</x:v>
      </x:c>
      <x:c r="E5" s="614" t="str">
        <x:v>collect and disseminate communications intelligence to</x:v>
      </x:c>
      <x:c r="F5" s="614" t="str">
        <x:v>INS-1332</x:v>
      </x:c>
      <x:c r="G5" s="614" t="str">
        <x:v>Signals-intelligence product</x:v>
      </x:c>
      <x:c r="H5" s="614" t="str">
        <x:v>New authority, capability, access, restriction, protection or loss-allocation state affecting National intelligence assessment bodies</x:v>
      </x:c>
      <x:c r="I5" s="614" t="str">
        <x:v>MECH-1114 — Collection-to-assessment conversion</x:v>
      </x:c>
      <x:c r="J5" s="614" t="str">
        <x:v>Information; Secrecy; Cyber access; Space services; Target development</x:v>
      </x:c>
      <x:c r="K5" s="614" t="str">
        <x:v>E1</x:v>
      </x:c>
      <x:c r="L5" s="614" t="str">
        <x:v>Very high</x:v>
      </x:c>
      <x:c r="M5" s="614" t="str">
        <x:v>SRC-1652; SRC-1655</x:v>
      </x:c>
      <x:c r="N5" s="614" t="str">
        <x:v>The cited primary or authoritative material documents that Signals-intelligence agencies collect and disseminate communications intelligence to National intelligence assessment bodies through the defined instrument or institutional process.</x:v>
      </x:c>
      <x:c r="O5" s="614" t="str">
        <x:v>Collection, access, data purchase or intelligence dissemination does not establish accuracy, political acceptance, target approval or command responsibility for a later operation.</x:v>
      </x:c>
      <x:c r="P5" s="614" t="str">
        <x:v>Collection authority, provenance, assessment confidence, dissemination, operational use, minimization and oversight must remain separate.</x:v>
      </x:c>
      <x:c r="Q5" s="614" t="str">
        <x:v>Active</x:v>
      </x:c>
    </x:row>
    <x:row r="6">
      <x:c r="A6" s="614" t="str">
        <x:v>V31INTEL-002</x:v>
      </x:c>
      <x:c r="B6" s="614" t="str">
        <x:v>Intelligence, surveillance, cyber &amp; targeting support</x:v>
      </x:c>
      <x:c r="C6" s="614" t="str">
        <x:v>Intelligence collection agencies</x:v>
      </x:c>
      <x:c r="D6" s="614" t="str">
        <x:v>National intelligence assessment bodies</x:v>
      </x:c>
      <x:c r="E6" s="614" t="str">
        <x:v>provide source reporting and assessments to</x:v>
      </x:c>
      <x:c r="F6" s="614" t="str">
        <x:v>INS-1333</x:v>
      </x:c>
      <x:c r="G6" s="614" t="str">
        <x:v>Human-intelligence report</x:v>
      </x:c>
      <x:c r="H6" s="614" t="str">
        <x:v>New authority, capability, access, restriction, protection or loss-allocation state affecting National intelligence assessment bodies</x:v>
      </x:c>
      <x:c r="I6" s="614" t="str">
        <x:v>MECH-1115 — Information fusion and dissemination</x:v>
      </x:c>
      <x:c r="J6" s="614" t="str">
        <x:v>Information; Secrecy; Cyber access; Space services; Target development</x:v>
      </x:c>
      <x:c r="K6" s="614" t="str">
        <x:v>E2</x:v>
      </x:c>
      <x:c r="L6" s="614" t="str">
        <x:v>High</x:v>
      </x:c>
      <x:c r="M6" s="614" t="str">
        <x:v>SRC-1653; SRC-1656</x:v>
      </x:c>
      <x:c r="N6" s="614" t="str">
        <x:v>The cited primary or authoritative material documents that Human-intelligence services provide source reporting and assessments to National intelligence assessment bodies through the defined instrument or institutional process.</x:v>
      </x:c>
      <x:c r="O6" s="614" t="str">
        <x:v>Collection, access, data purchase or intelligence dissemination does not establish accuracy, political acceptance, target approval or command responsibility for a later operation.</x:v>
      </x:c>
      <x:c r="P6" s="614" t="str">
        <x:v>Collection authority, provenance, assessment confidence, dissemination, operational use, minimization and oversight must remain separate.</x:v>
      </x:c>
      <x:c r="Q6" s="614" t="str">
        <x:v>Active</x:v>
      </x:c>
    </x:row>
    <x:row r="7">
      <x:c r="A7" s="614" t="str">
        <x:v>V31INTEL-003</x:v>
      </x:c>
      <x:c r="B7" s="614" t="str">
        <x:v>Intelligence, surveillance, cyber &amp; targeting support</x:v>
      </x:c>
      <x:c r="C7" s="614" t="str">
        <x:v>Intelligence collection agencies</x:v>
      </x:c>
      <x:c r="D7" s="614" t="str">
        <x:v>National armed forces and operational commands</x:v>
      </x:c>
      <x:c r="E7" s="614" t="str">
        <x:v>provide imagery, mapping and geospatial analysis to</x:v>
      </x:c>
      <x:c r="F7" s="614" t="str">
        <x:v>INS-1334</x:v>
      </x:c>
      <x:c r="G7" s="614" t="str">
        <x:v>Geospatial-intelligence support</x:v>
      </x:c>
      <x:c r="H7" s="614" t="str">
        <x:v>New authority, capability, access, restriction, protection or loss-allocation state affecting Military commands</x:v>
      </x:c>
      <x:c r="I7" s="614" t="str">
        <x:v>MECH-1116 — Commercial-data integration</x:v>
      </x:c>
      <x:c r="J7" s="614" t="str">
        <x:v>Information; Secrecy; Cyber access; Space services; Target development</x:v>
      </x:c>
      <x:c r="K7" s="614" t="str">
        <x:v>E1</x:v>
      </x:c>
      <x:c r="L7" s="614" t="str">
        <x:v>Very high</x:v>
      </x:c>
      <x:c r="M7" s="614" t="str">
        <x:v>SRC-1654; SRC-1659</x:v>
      </x:c>
      <x:c r="N7" s="614" t="str">
        <x:v>The cited primary or authoritative material documents that National geospatial-intelligence agencies provide imagery, mapping and geospatial analysis to Military commands through the defined instrument or institutional process.</x:v>
      </x:c>
      <x:c r="O7" s="614" t="str">
        <x:v>Collection, access, data purchase or intelligence dissemination does not establish accuracy, political acceptance, target approval or command responsibility for a later operation.</x:v>
      </x:c>
      <x:c r="P7" s="614" t="str">
        <x:v>Collection authority, provenance, assessment confidence, dissemination, operational use, minimization and oversight must remain separate.</x:v>
      </x:c>
      <x:c r="Q7" s="614" t="str">
        <x:v>Active</x:v>
      </x:c>
    </x:row>
    <x:row r="8">
      <x:c r="A8" s="614" t="str">
        <x:v>V31INTEL-004</x:v>
      </x:c>
      <x:c r="B8" s="614" t="str">
        <x:v>Intelligence, surveillance, cyber &amp; targeting support</x:v>
      </x:c>
      <x:c r="C8" s="614" t="str">
        <x:v>Commercial satellite and data providers</x:v>
      </x:c>
      <x:c r="D8" s="614" t="str">
        <x:v>Intelligence collection agencies</x:v>
      </x:c>
      <x:c r="E8" s="614" t="str">
        <x:v>sell imagery and analytic services to</x:v>
      </x:c>
      <x:c r="F8" s="614" t="str">
        <x:v>INS-1335</x:v>
      </x:c>
      <x:c r="G8" s="614" t="str">
        <x:v>Commercial imagery contract</x:v>
      </x:c>
      <x:c r="H8" s="614" t="str">
        <x:v>New authority, capability, access, restriction, protection or loss-allocation state affecting National geospatial-intelligence agencies</x:v>
      </x:c>
      <x:c r="I8" s="614" t="str">
        <x:v>MECH-1117 — Cyber-access and effect authorization</x:v>
      </x:c>
      <x:c r="J8" s="614" t="str">
        <x:v>Information; Secrecy; Cyber access; Space services; Target development</x:v>
      </x:c>
      <x:c r="K8" s="614" t="str">
        <x:v>E1</x:v>
      </x:c>
      <x:c r="L8" s="614" t="str">
        <x:v>Very high</x:v>
      </x:c>
      <x:c r="M8" s="614" t="str">
        <x:v>SRC-1655; SRC-1660</x:v>
      </x:c>
      <x:c r="N8" s="614" t="str">
        <x:v>The cited primary or authoritative material documents that Commercial satellite operators sell imagery and analytic services to National geospatial-intelligence agencies through the defined instrument or institutional process.</x:v>
      </x:c>
      <x:c r="O8" s="614" t="str">
        <x:v>Collection, access, data purchase or intelligence dissemination does not establish accuracy, political acceptance, target approval or command responsibility for a later operation.</x:v>
      </x:c>
      <x:c r="P8" s="614" t="str">
        <x:v>Collection authority, provenance, assessment confidence, dissemination, operational use, minimization and oversight must remain separate.</x:v>
      </x:c>
      <x:c r="Q8" s="614" t="str">
        <x:v>Active</x:v>
      </x:c>
    </x:row>
    <x:row r="9">
      <x:c r="A9" s="614" t="str">
        <x:v>V31INTEL-005</x:v>
      </x:c>
      <x:c r="B9" s="614" t="str">
        <x:v>Intelligence, surveillance, cyber &amp; targeting support</x:v>
      </x:c>
      <x:c r="C9" s="614" t="str">
        <x:v>Commercial satellite and data providers</x:v>
      </x:c>
      <x:c r="D9" s="614" t="str">
        <x:v>National intelligence and security agencies</x:v>
      </x:c>
      <x:c r="E9" s="614" t="str">
        <x:v>provide licensed datasets and analytical tools to</x:v>
      </x:c>
      <x:c r="F9" s="614" t="str">
        <x:v>INS-1336</x:v>
      </x:c>
      <x:c r="G9" s="614" t="str">
        <x:v>Commercial data-service contract</x:v>
      </x:c>
      <x:c r="H9" s="614" t="str">
        <x:v>New authority, capability, access, restriction, protection or loss-allocation state affecting Intelligence and security agencies</x:v>
      </x:c>
      <x:c r="I9" s="614" t="str">
        <x:v>MECH-1118 — Target-development support</x:v>
      </x:c>
      <x:c r="J9" s="614" t="str">
        <x:v>Information; Secrecy; Cyber access; Space services; Target development</x:v>
      </x:c>
      <x:c r="K9" s="614" t="str">
        <x:v>E2</x:v>
      </x:c>
      <x:c r="L9" s="614" t="str">
        <x:v>High</x:v>
      </x:c>
      <x:c r="M9" s="614" t="str">
        <x:v>SRC-1656; SRC-1652</x:v>
      </x:c>
      <x:c r="N9" s="614" t="str">
        <x:v>The cited primary or authoritative material documents that Commercial data providers provide licensed datasets and analytical tools to Intelligence and security agencies through the defined instrument or institutional process.</x:v>
      </x:c>
      <x:c r="O9" s="614" t="str">
        <x:v>Collection, access, data purchase or intelligence dissemination does not establish accuracy, political acceptance, target approval or command responsibility for a later operation.</x:v>
      </x:c>
      <x:c r="P9" s="614" t="str">
        <x:v>Collection authority, provenance, assessment confidence, dissemination, operational use, minimization and oversight must remain separate.</x:v>
      </x:c>
      <x:c r="Q9" s="614" t="str">
        <x:v>Active</x:v>
      </x:c>
    </x:row>
    <x:row r="10">
      <x:c r="A10" s="614" t="str">
        <x:v>V31INTEL-006</x:v>
      </x:c>
      <x:c r="B10" s="614" t="str">
        <x:v>Intelligence, surveillance, cyber &amp; targeting support</x:v>
      </x:c>
      <x:c r="C10" s="614" t="str">
        <x:v>National intelligence assessment bodies</x:v>
      </x:c>
      <x:c r="D10" s="614" t="str">
        <x:v>National executive authorities</x:v>
      </x:c>
      <x:c r="E10" s="614" t="str">
        <x:v>deliver coordinated judgments and confidence assessments to</x:v>
      </x:c>
      <x:c r="F10" s="614" t="str">
        <x:v>INS-1337</x:v>
      </x:c>
      <x:c r="G10" s="614" t="str">
        <x:v>National intelligence assessment</x:v>
      </x:c>
      <x:c r="H10" s="614" t="str">
        <x:v>New authority, capability, access, restriction, protection or loss-allocation state affecting Heads of government</x:v>
      </x:c>
      <x:c r="I10" s="614" t="str">
        <x:v>MECH-1119 — Oversight and minimization review</x:v>
      </x:c>
      <x:c r="J10" s="614" t="str">
        <x:v>Information; Secrecy; Cyber access; Space services; Target development</x:v>
      </x:c>
      <x:c r="K10" s="614" t="str">
        <x:v>E1</x:v>
      </x:c>
      <x:c r="L10" s="614" t="str">
        <x:v>Very high</x:v>
      </x:c>
      <x:c r="M10" s="614" t="str">
        <x:v>SRC-1659; SRC-1653</x:v>
      </x:c>
      <x:c r="N10" s="614" t="str">
        <x:v>The cited primary or authoritative material documents that All-source intelligence assessment bodies deliver coordinated judgments and confidence assessments to Heads of government through the defined instrument or institutional process.</x:v>
      </x:c>
      <x:c r="O10" s="614" t="str">
        <x:v>Collection, access, data purchase or intelligence dissemination does not establish accuracy, political acceptance, target approval or command responsibility for a later operation.</x:v>
      </x:c>
      <x:c r="P10" s="614" t="str">
        <x:v>Collection authority, provenance, assessment confidence, dissemination, operational use, minimization and oversight must remain separate.</x:v>
      </x:c>
      <x:c r="Q10" s="614" t="str">
        <x:v>Active</x:v>
      </x:c>
    </x:row>
    <x:row r="11">
      <x:c r="A11" s="614" t="str">
        <x:v>V31INTEL-007</x:v>
      </x:c>
      <x:c r="B11" s="614" t="str">
        <x:v>Intelligence, surveillance, cyber &amp; targeting support</x:v>
      </x:c>
      <x:c r="C11" s="614" t="str">
        <x:v>National intelligence assessment bodies</x:v>
      </x:c>
      <x:c r="D11" s="614" t="str">
        <x:v>National armed forces and operational commands</x:v>
      </x:c>
      <x:c r="E11" s="614" t="str">
        <x:v>fuse multi-source intelligence for</x:v>
      </x:c>
      <x:c r="F11" s="614" t="str">
        <x:v>INS-1338</x:v>
      </x:c>
      <x:c r="G11" s="614" t="str">
        <x:v>Operational intelligence picture</x:v>
      </x:c>
      <x:c r="H11" s="614" t="str">
        <x:v>New authority, capability, access, restriction, protection or loss-allocation state affecting Operational military commands</x:v>
      </x:c>
      <x:c r="I11" s="614" t="str">
        <x:v>MECH-1114 — Collection-to-assessment conversion</x:v>
      </x:c>
      <x:c r="J11" s="614" t="str">
        <x:v>Information; Secrecy; Cyber access; Space services; Target development</x:v>
      </x:c>
      <x:c r="K11" s="614" t="str">
        <x:v>E1</x:v>
      </x:c>
      <x:c r="L11" s="614" t="str">
        <x:v>Very high</x:v>
      </x:c>
      <x:c r="M11" s="614" t="str">
        <x:v>SRC-1660; SRC-1654</x:v>
      </x:c>
      <x:c r="N11" s="614" t="str">
        <x:v>The cited primary or authoritative material documents that Joint intelligence centres fuse multi-source intelligence for Operational military commands through the defined instrument or institutional process.</x:v>
      </x:c>
      <x:c r="O11" s="614" t="str">
        <x:v>Collection, access, data purchase or intelligence dissemination does not establish accuracy, political acceptance, target approval or command responsibility for a later operation.</x:v>
      </x:c>
      <x:c r="P11" s="614" t="str">
        <x:v>Collection authority, provenance, assessment confidence, dissemination, operational use, minimization and oversight must remain separate.</x:v>
      </x:c>
      <x:c r="Q11" s="614" t="str">
        <x:v>Active</x:v>
      </x:c>
    </x:row>
    <x:row r="12">
      <x:c r="A12" s="614" t="str">
        <x:v>V31INTEL-008</x:v>
      </x:c>
      <x:c r="B12" s="614" t="str">
        <x:v>Intelligence, surveillance, cyber &amp; targeting support</x:v>
      </x:c>
      <x:c r="C12" s="614" t="str">
        <x:v>National military cyber authorities</x:v>
      </x:c>
      <x:c r="D12" s="614" t="str">
        <x:v>Adversary networks and systems</x:v>
      </x:c>
      <x:c r="E12" s="614" t="str">
        <x:v>conduct authorized cyber operations affecting</x:v>
      </x:c>
      <x:c r="F12" s="614" t="str">
        <x:v>INS-1332</x:v>
      </x:c>
      <x:c r="G12" s="614" t="str">
        <x:v>Cyber operation</x:v>
      </x:c>
      <x:c r="H12" s="614" t="str">
        <x:v>New authority, capability, access, restriction, protection or loss-allocation state affecting Adversary networks and systems</x:v>
      </x:c>
      <x:c r="I12" s="614" t="str">
        <x:v>MECH-1115 — Information fusion and dissemination</x:v>
      </x:c>
      <x:c r="J12" s="614" t="str">
        <x:v>Information; Secrecy; Cyber access; Space services; Target development</x:v>
      </x:c>
      <x:c r="K12" s="614" t="str">
        <x:v>E2</x:v>
      </x:c>
      <x:c r="L12" s="614" t="str">
        <x:v>High</x:v>
      </x:c>
      <x:c r="M12" s="614" t="str">
        <x:v>SRC-1652; SRC-1655</x:v>
      </x:c>
      <x:c r="N12" s="614" t="str">
        <x:v>The cited primary or authoritative material documents that Military cyber commands conduct authorized cyber operations affecting Adversary networks and systems through the defined instrument or institutional process.</x:v>
      </x:c>
      <x:c r="O12" s="614" t="str">
        <x:v>Collection, access, data purchase or intelligence dissemination does not establish accuracy, political acceptance, target approval or command responsibility for a later operation.</x:v>
      </x:c>
      <x:c r="P12" s="614" t="str">
        <x:v>Collection authority, provenance, assessment confidence, dissemination, operational use, minimization and oversight must remain separate.</x:v>
      </x:c>
      <x:c r="Q12" s="614" t="str">
        <x:v>Active</x:v>
      </x:c>
    </x:row>
    <x:row r="13">
      <x:c r="A13" s="614" t="str">
        <x:v>V31INTEL-009</x:v>
      </x:c>
      <x:c r="B13" s="614" t="str">
        <x:v>Intelligence, surveillance, cyber &amp; targeting support</x:v>
      </x:c>
      <x:c r="C13" s="614" t="str">
        <x:v>National military cyber authorities</x:v>
      </x:c>
      <x:c r="D13" s="614" t="str">
        <x:v>National military cyber authorities</x:v>
      </x:c>
      <x:c r="E13" s="614" t="str">
        <x:v>define legal authorities, deconfliction and oversight for</x:v>
      </x:c>
      <x:c r="F13" s="614" t="str">
        <x:v>INS-1333</x:v>
      </x:c>
      <x:c r="G13" s="614" t="str">
        <x:v>Cyber authorization</x:v>
      </x:c>
      <x:c r="H13" s="614" t="str">
        <x:v>New authority, capability, access, restriction, protection or loss-allocation state affecting Military cyber commands</x:v>
      </x:c>
      <x:c r="I13" s="614" t="str">
        <x:v>MECH-1116 — Commercial-data integration</x:v>
      </x:c>
      <x:c r="J13" s="614" t="str">
        <x:v>Information; Secrecy; Cyber access; Space services; Target development</x:v>
      </x:c>
      <x:c r="K13" s="614" t="str">
        <x:v>E1</x:v>
      </x:c>
      <x:c r="L13" s="614" t="str">
        <x:v>Very high</x:v>
      </x:c>
      <x:c r="M13" s="614" t="str">
        <x:v>SRC-1653; SRC-1656</x:v>
      </x:c>
      <x:c r="N13" s="614" t="str">
        <x:v>The cited primary or authoritative material documents that National cyber authorities define legal authorities, deconfliction and oversight for Military cyber commands through the defined instrument or institutional process.</x:v>
      </x:c>
      <x:c r="O13" s="614" t="str">
        <x:v>Collection, access, data purchase or intelligence dissemination does not establish accuracy, political acceptance, target approval or command responsibility for a later operation.</x:v>
      </x:c>
      <x:c r="P13" s="614" t="str">
        <x:v>Collection authority, provenance, assessment confidence, dissemination, operational use, minimization and oversight must remain separate.</x:v>
      </x:c>
      <x:c r="Q13" s="614" t="str">
        <x:v>Active</x:v>
      </x:c>
    </x:row>
    <x:row r="14">
      <x:c r="A14" s="614" t="str">
        <x:v>V31INTEL-010</x:v>
      </x:c>
      <x:c r="B14" s="614" t="str">
        <x:v>Intelligence, surveillance, cyber &amp; targeting support</x:v>
      </x:c>
      <x:c r="C14" s="614" t="str">
        <x:v>Military space commands</x:v>
      </x:c>
      <x:c r="D14" s="614" t="str">
        <x:v>National armed forces and operational commands</x:v>
      </x:c>
      <x:c r="E14" s="614" t="str">
        <x:v>provide positioning, communications, warning or surveillance services to</x:v>
      </x:c>
      <x:c r="F14" s="614" t="str">
        <x:v>INS-1334</x:v>
      </x:c>
      <x:c r="G14" s="614" t="str">
        <x:v>Military space support</x:v>
      </x:c>
      <x:c r="H14" s="614" t="str">
        <x:v>New authority, capability, access, restriction, protection or loss-allocation state affecting Military forces</x:v>
      </x:c>
      <x:c r="I14" s="614" t="str">
        <x:v>MECH-1117 — Cyber-access and effect authorization</x:v>
      </x:c>
      <x:c r="J14" s="614" t="str">
        <x:v>Information; Secrecy; Cyber access; Space services; Target development</x:v>
      </x:c>
      <x:c r="K14" s="614" t="str">
        <x:v>E1</x:v>
      </x:c>
      <x:c r="L14" s="614" t="str">
        <x:v>Very high</x:v>
      </x:c>
      <x:c r="M14" s="614" t="str">
        <x:v>SRC-1654; SRC-1659</x:v>
      </x:c>
      <x:c r="N14" s="614" t="str">
        <x:v>The cited primary or authoritative material documents that Space commands and satellite-control centres provide positioning, communications, warning or surveillance services to Military forces through the defined instrument or institutional process.</x:v>
      </x:c>
      <x:c r="O14" s="614" t="str">
        <x:v>Collection, access, data purchase or intelligence dissemination does not establish accuracy, political acceptance, target approval or command responsibility for a later operation.</x:v>
      </x:c>
      <x:c r="P14" s="614" t="str">
        <x:v>Collection authority, provenance, assessment confidence, dissemination, operational use, minimization and oversight must remain separate.</x:v>
      </x:c>
      <x:c r="Q14" s="614" t="str">
        <x:v>Active</x:v>
      </x:c>
    </x:row>
    <x:row r="15">
      <x:c r="A15" s="614" t="str">
        <x:v>V31INTEL-011</x:v>
      </x:c>
      <x:c r="B15" s="614" t="str">
        <x:v>Intelligence, surveillance, cyber &amp; targeting support</x:v>
      </x:c>
      <x:c r="C15" s="614" t="str">
        <x:v>Legislative intelligence oversight bodies</x:v>
      </x:c>
      <x:c r="D15" s="614" t="str">
        <x:v>National intelligence and security agencies</x:v>
      </x:c>
      <x:c r="E15" s="614" t="str">
        <x:v>review budgets, authorities and selected activities of</x:v>
      </x:c>
      <x:c r="F15" s="614" t="str">
        <x:v>INS-1335</x:v>
      </x:c>
      <x:c r="G15" s="614" t="str">
        <x:v>Intelligence oversight</x:v>
      </x:c>
      <x:c r="H15" s="614" t="str">
        <x:v>New authority, capability, access, restriction, protection or loss-allocation state affecting Intelligence agencies</x:v>
      </x:c>
      <x:c r="I15" s="614" t="str">
        <x:v>MECH-1118 — Target-development support</x:v>
      </x:c>
      <x:c r="J15" s="614" t="str">
        <x:v>Information; Secrecy; Cyber access; Space services; Target development</x:v>
      </x:c>
      <x:c r="K15" s="614" t="str">
        <x:v>E1</x:v>
      </x:c>
      <x:c r="L15" s="614" t="str">
        <x:v>Very high</x:v>
      </x:c>
      <x:c r="M15" s="614" t="str">
        <x:v>SRC-1655; SRC-1660</x:v>
      </x:c>
      <x:c r="N15" s="614" t="str">
        <x:v>The cited primary or authoritative material documents that Legislative intelligence oversight committees review budgets, authorities and selected activities of Intelligence agencies through the defined instrument or institutional process.</x:v>
      </x:c>
      <x:c r="O15" s="614" t="str">
        <x:v>Collection, access, data purchase or intelligence dissemination does not establish accuracy, political acceptance, target approval or command responsibility for a later operation.</x:v>
      </x:c>
      <x:c r="P15" s="614" t="str">
        <x:v>Collection authority, provenance, assessment confidence, dissemination, operational use, minimization and oversight must remain separate.</x:v>
      </x:c>
      <x:c r="Q15" s="614" t="str">
        <x:v>Active</x:v>
      </x:c>
    </x:row>
    <x:row r="16">
      <x:c r="A16" s="614" t="str">
        <x:v>V31INTEL-012</x:v>
      </x:c>
      <x:c r="B16" s="614" t="str">
        <x:v>Intelligence, surveillance, cyber &amp; targeting support</x:v>
      </x:c>
      <x:c r="C16" s="614" t="str">
        <x:v>Intelligence secrecy and classification systems</x:v>
      </x:c>
      <x:c r="D16" s="614" t="str">
        <x:v>Civil-society oversight and peace organizations</x:v>
      </x:c>
      <x:c r="E16" s="614" t="str">
        <x:v>limit contemporaneous visibility and contestability available to</x:v>
      </x:c>
      <x:c r="F16" s="614" t="str">
        <x:v>INS-1336</x:v>
      </x:c>
      <x:c r="G16" s="614" t="str">
        <x:v>Secrecy-accountability inference</x:v>
      </x:c>
      <x:c r="H16" s="614" t="str">
        <x:v>New authority, capability, access, restriction, protection or loss-allocation state affecting Affected publics and courts</x:v>
      </x:c>
      <x:c r="I16" s="614" t="str">
        <x:v>MECH-1119 — Oversight and minimization review</x:v>
      </x:c>
      <x:c r="J16" s="614" t="str">
        <x:v>Information; Secrecy; Cyber access; Space services; Target development</x:v>
      </x:c>
      <x:c r="K16" s="614" t="str">
        <x:v>S1</x:v>
      </x:c>
      <x:c r="L16" s="614" t="str">
        <x:v>Moderate</x:v>
      </x:c>
      <x:c r="M16" s="614" t="str">
        <x:v>SRC-1656; SRC-1652</x:v>
      </x:c>
      <x:c r="N16" s="614" t="str">
        <x:v>The documented system supports the structural inference that Intelligence secrecy regimes limit contemporaneous visibility and contestability available to Affected publics and courts, subject to the stated caveat and case-level verification.</x:v>
      </x:c>
      <x:c r="O16" s="614" t="str">
        <x:v>Collection, access, data purchase or intelligence dissemination does not establish accuracy, political acceptance, target approval or command responsibility for a later operation.</x:v>
      </x:c>
      <x:c r="P16" s="614" t="str">
        <x:v>Collection authority, provenance, assessment confidence, dissemination, operational use, minimization and oversight must remain separate.</x:v>
      </x:c>
      <x:c r="Q16" s="614" t="str">
        <x:v>Active</x:v>
      </x:c>
    </x:row>
  </x:sheetData>
  <x:mergeCells>
    <x:mergeCell ref="A1:Q1"/>
    <x:mergeCell ref="A2:Q2"/>
  </x:mergeCells>
  <x:pageMargins left="0.7" right="0.7" top="0.75" bottom="0.75" header="0.3" footer="0.3"/>
  <x:tableParts count="1">
    <x:tablePart xmlns:r="http://schemas.openxmlformats.org/officeDocument/2006/relationships" r:id="Re565eaf1db0e4bf8"/>
  </x:tableParts>
</x:worksheet>
</file>

<file path=xl/worksheets/sheet204.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Operations IHL &amp; Civilian Harm</x:v>
      </x:c>
      <x:c r="B1" s="619"/>
      <x:c r="C1" s="619"/>
      <x:c r="D1" s="619"/>
      <x:c r="E1" s="619"/>
      <x:c r="F1" s="619"/>
      <x:c r="G1" s="619"/>
      <x:c r="H1" s="619"/>
      <x:c r="I1" s="619"/>
      <x:c r="J1" s="619"/>
      <x:c r="K1" s="619"/>
      <x:c r="L1" s="619"/>
      <x:c r="M1" s="619"/>
      <x:c r="N1" s="619"/>
      <x:c r="O1" s="619"/>
      <x:c r="P1" s="619"/>
      <x:c r="Q1" s="619"/>
    </x:row>
    <x:row r="2">
      <x:c r="A2" s="626" t="str">
        <x:v>Evidence-ranked relationships for Military operations, IHL, targeting &amp; civilian harm.</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V31OPS-001</x:v>
      </x:c>
      <x:c r="B5" s="614" t="str">
        <x:v>Military operations, IHL, targeting &amp; civilian harm</x:v>
      </x:c>
      <x:c r="C5" s="614" t="str">
        <x:v>National armed forces and operational commands</x:v>
      </x:c>
      <x:c r="D5" s="614" t="str">
        <x:v>Military targeting cells</x:v>
      </x:c>
      <x:c r="E5" s="614" t="str">
        <x:v>issue mission objectives and targeting guidance to</x:v>
      </x:c>
      <x:c r="F5" s="614" t="str">
        <x:v>INS-1339</x:v>
      </x:c>
      <x:c r="G5" s="614" t="str">
        <x:v>Operational targeting directive</x:v>
      </x:c>
      <x:c r="H5" s="614" t="str">
        <x:v>New authority, capability, access, restriction, protection or loss-allocation state affecting Targeting cells</x:v>
      </x:c>
      <x:c r="I5" s="614" t="str">
        <x:v>MECH-1120 — Conflict classification and applicable-law selection</x:v>
      </x:c>
      <x:c r="J5" s="614" t="str">
        <x:v>Command; Targeting; Force; Civilian protection; Legal accountability</x:v>
      </x:c>
      <x:c r="K5" s="614" t="str">
        <x:v>E1</x:v>
      </x:c>
      <x:c r="L5" s="614" t="str">
        <x:v>Very high</x:v>
      </x:c>
      <x:c r="M5" s="614" t="str">
        <x:v>SRC-1652; SRC-1655</x:v>
      </x:c>
      <x:c r="N5" s="614" t="str">
        <x:v>The cited primary or authoritative material documents that Operational commanders issue mission objectives and targeting guidance to Targeting cells through the defined instrument or institutional process.</x:v>
      </x:c>
      <x:c r="O5" s="614" t="str">
        <x:v>Target nomination, intelligence, legal advice, authorization or strike reporting does not by itself establish lawful execution, absence of civilian harm or final criminal responsibility.</x:v>
      </x:c>
      <x:c r="P5" s="614" t="str">
        <x:v>Conflict classification, target status, feasible precautions, proportionality, command chain, execution, battle-damage assessment and independent investigation require distinct evidence.</x:v>
      </x:c>
      <x:c r="Q5" s="614" t="str">
        <x:v>Active</x:v>
      </x:c>
    </x:row>
    <x:row r="6">
      <x:c r="A6" s="614" t="str">
        <x:v>V31OPS-002</x:v>
      </x:c>
      <x:c r="B6" s="614" t="str">
        <x:v>Military operations, IHL, targeting &amp; civilian harm</x:v>
      </x:c>
      <x:c r="C6" s="614" t="str">
        <x:v>National intelligence assessment bodies</x:v>
      </x:c>
      <x:c r="D6" s="614" t="str">
        <x:v>Military targeting cells</x:v>
      </x:c>
      <x:c r="E6" s="614" t="str">
        <x:v>provide target-development information to</x:v>
      </x:c>
      <x:c r="F6" s="614" t="str">
        <x:v>INS-1340</x:v>
      </x:c>
      <x:c r="G6" s="614" t="str">
        <x:v>Target intelligence package</x:v>
      </x:c>
      <x:c r="H6" s="614" t="str">
        <x:v>New authority, capability, access, restriction, protection or loss-allocation state affecting Targeting cells</x:v>
      </x:c>
      <x:c r="I6" s="614" t="str">
        <x:v>MECH-1121 — Target nomination and validation</x:v>
      </x:c>
      <x:c r="J6" s="614" t="str">
        <x:v>Command; Targeting; Force; Civilian protection; Legal accountability</x:v>
      </x:c>
      <x:c r="K6" s="614" t="str">
        <x:v>E2</x:v>
      </x:c>
      <x:c r="L6" s="614" t="str">
        <x:v>High</x:v>
      </x:c>
      <x:c r="M6" s="614" t="str">
        <x:v>SRC-1653; SRC-1656</x:v>
      </x:c>
      <x:c r="N6" s="614" t="str">
        <x:v>The cited primary or authoritative material documents that Intelligence units provide target-development information to Targeting cells through the defined instrument or institutional process.</x:v>
      </x:c>
      <x:c r="O6" s="614" t="str">
        <x:v>Target nomination, intelligence, legal advice, authorization or strike reporting does not by itself establish lawful execution, absence of civilian harm or final criminal responsibility.</x:v>
      </x:c>
      <x:c r="P6" s="614" t="str">
        <x:v>Conflict classification, target status, feasible precautions, proportionality, command chain, execution, battle-damage assessment and independent investigation require distinct evidence.</x:v>
      </x:c>
      <x:c r="Q6" s="614" t="str">
        <x:v>Active</x:v>
      </x:c>
    </x:row>
    <x:row r="7">
      <x:c r="A7" s="614" t="str">
        <x:v>V31OPS-003</x:v>
      </x:c>
      <x:c r="B7" s="614" t="str">
        <x:v>Military operations, IHL, targeting &amp; civilian harm</x:v>
      </x:c>
      <x:c r="C7" s="614" t="str">
        <x:v>Military targeting cells</x:v>
      </x:c>
      <x:c r="D7" s="614" t="str">
        <x:v>Government and military legal advisers</x:v>
      </x:c>
      <x:c r="E7" s="614" t="str">
        <x:v>submit proposed targets for legal review by</x:v>
      </x:c>
      <x:c r="F7" s="614" t="str">
        <x:v>INS-1341</x:v>
      </x:c>
      <x:c r="G7" s="614" t="str">
        <x:v>Target legal review</x:v>
      </x:c>
      <x:c r="H7" s="614" t="str">
        <x:v>New authority, capability, access, restriction, protection or loss-allocation state affecting Military legal advisers</x:v>
      </x:c>
      <x:c r="I7" s="614" t="str">
        <x:v>MECH-1122 — Distinction and proportionality review</x:v>
      </x:c>
      <x:c r="J7" s="614" t="str">
        <x:v>Command; Targeting; Force; Civilian protection; Legal accountability</x:v>
      </x:c>
      <x:c r="K7" s="614" t="str">
        <x:v>E1</x:v>
      </x:c>
      <x:c r="L7" s="614" t="str">
        <x:v>Very high</x:v>
      </x:c>
      <x:c r="M7" s="614" t="str">
        <x:v>SRC-1654; SRC-1657</x:v>
      </x:c>
      <x:c r="N7" s="614" t="str">
        <x:v>The cited primary or authoritative material documents that Targeting cells submit proposed targets for legal review by Military legal advisers through the defined instrument or institutional process.</x:v>
      </x:c>
      <x:c r="O7" s="614" t="str">
        <x:v>Target nomination, intelligence, legal advice, authorization or strike reporting does not by itself establish lawful execution, absence of civilian harm or final criminal responsibility.</x:v>
      </x:c>
      <x:c r="P7" s="614" t="str">
        <x:v>Conflict classification, target status, feasible precautions, proportionality, command chain, execution, battle-damage assessment and independent investigation require distinct evidence.</x:v>
      </x:c>
      <x:c r="Q7" s="614" t="str">
        <x:v>Active</x:v>
      </x:c>
    </x:row>
    <x:row r="8">
      <x:c r="A8" s="614" t="str">
        <x:v>V31OPS-004</x:v>
      </x:c>
      <x:c r="B8" s="614" t="str">
        <x:v>Military operations, IHL, targeting &amp; civilian harm</x:v>
      </x:c>
      <x:c r="C8" s="614" t="str">
        <x:v>Government and military legal advisers</x:v>
      </x:c>
      <x:c r="D8" s="614" t="str">
        <x:v>National armed forces and operational commands</x:v>
      </x:c>
      <x:c r="E8" s="614" t="str">
        <x:v>advise on applicable law, precautions and proportionality for</x:v>
      </x:c>
      <x:c r="F8" s="614" t="str">
        <x:v>INS-1342</x:v>
      </x:c>
      <x:c r="G8" s="614" t="str">
        <x:v>Operational legal advice</x:v>
      </x:c>
      <x:c r="H8" s="614" t="str">
        <x:v>New authority, capability, access, restriction, protection or loss-allocation state affecting Operational commanders</x:v>
      </x:c>
      <x:c r="I8" s="614" t="str">
        <x:v>MECH-1123 — Command authorization and execution</x:v>
      </x:c>
      <x:c r="J8" s="614" t="str">
        <x:v>Command; Targeting; Force; Civilian protection; Legal accountability</x:v>
      </x:c>
      <x:c r="K8" s="614" t="str">
        <x:v>E1</x:v>
      </x:c>
      <x:c r="L8" s="614" t="str">
        <x:v>Very high</x:v>
      </x:c>
      <x:c r="M8" s="614" t="str">
        <x:v>SRC-1655; SRC-1658</x:v>
      </x:c>
      <x:c r="N8" s="614" t="str">
        <x:v>The cited primary or authoritative material documents that Military legal advisers advise on applicable law, precautions and proportionality for Operational commanders through the defined instrument or institutional process.</x:v>
      </x:c>
      <x:c r="O8" s="614" t="str">
        <x:v>Target nomination, intelligence, legal advice, authorization or strike reporting does not by itself establish lawful execution, absence of civilian harm or final criminal responsibility.</x:v>
      </x:c>
      <x:c r="P8" s="614" t="str">
        <x:v>Conflict classification, target status, feasible precautions, proportionality, command chain, execution, battle-damage assessment and independent investigation require distinct evidence.</x:v>
      </x:c>
      <x:c r="Q8" s="614" t="str">
        <x:v>Active</x:v>
      </x:c>
    </x:row>
    <x:row r="9">
      <x:c r="A9" s="614" t="str">
        <x:v>V31OPS-005</x:v>
      </x:c>
      <x:c r="B9" s="614" t="str">
        <x:v>Military operations, IHL, targeting &amp; civilian harm</x:v>
      </x:c>
      <x:c r="C9" s="614" t="str">
        <x:v>Protected-site and no-strike authorities</x:v>
      </x:c>
      <x:c r="D9" s="614" t="str">
        <x:v>Weapons operators and tactical units</x:v>
      </x:c>
      <x:c r="E9" s="614" t="str">
        <x:v>identify protected or restricted locations for avoidance by</x:v>
      </x:c>
      <x:c r="F9" s="614" t="str">
        <x:v>INS-1343</x:v>
      </x:c>
      <x:c r="G9" s="614" t="str">
        <x:v>No-strike list</x:v>
      </x:c>
      <x:c r="H9" s="614" t="str">
        <x:v>New authority, capability, access, restriction, protection or loss-allocation state affecting Weapons operators</x:v>
      </x:c>
      <x:c r="I9" s="614" t="str">
        <x:v>MECH-1124 — Protected-site and no-strike governance</x:v>
      </x:c>
      <x:c r="J9" s="614" t="str">
        <x:v>Command; Targeting; Force; Civilian protection; Legal accountability</x:v>
      </x:c>
      <x:c r="K9" s="614" t="str">
        <x:v>E2</x:v>
      </x:c>
      <x:c r="L9" s="614" t="str">
        <x:v>High</x:v>
      </x:c>
      <x:c r="M9" s="614" t="str">
        <x:v>SRC-1656; SRC-1659</x:v>
      </x:c>
      <x:c r="N9" s="614" t="str">
        <x:v>The cited primary or authoritative material documents that No-strike list authorities identify protected or restricted locations for avoidance by Weapons operators through the defined instrument or institutional process.</x:v>
      </x:c>
      <x:c r="O9" s="614" t="str">
        <x:v>Target nomination, intelligence, legal advice, authorization or strike reporting does not by itself establish lawful execution, absence of civilian harm or final criminal responsibility.</x:v>
      </x:c>
      <x:c r="P9" s="614" t="str">
        <x:v>Conflict classification, target status, feasible precautions, proportionality, command chain, execution, battle-damage assessment and independent investigation require distinct evidence.</x:v>
      </x:c>
      <x:c r="Q9" s="614" t="str">
        <x:v>Active</x:v>
      </x:c>
    </x:row>
    <x:row r="10">
      <x:c r="A10" s="614" t="str">
        <x:v>V31OPS-006</x:v>
      </x:c>
      <x:c r="B10" s="614" t="str">
        <x:v>Military operations, IHL, targeting &amp; civilian harm</x:v>
      </x:c>
      <x:c r="C10" s="614" t="str">
        <x:v>Protected medical units and facilities</x:v>
      </x:c>
      <x:c r="D10" s="614" t="str">
        <x:v>Conflict parties</x:v>
      </x:c>
      <x:c r="E10" s="614" t="str">
        <x:v>claim protected status and notification to</x:v>
      </x:c>
      <x:c r="F10" s="614" t="str">
        <x:v>INS-1344</x:v>
      </x:c>
      <x:c r="G10" s="614" t="str">
        <x:v>Medical protection record</x:v>
      </x:c>
      <x:c r="H10" s="614" t="str">
        <x:v>New authority, capability, access, restriction, protection or loss-allocation state affecting Parties to armed conflict</x:v>
      </x:c>
      <x:c r="I10" s="614" t="str">
        <x:v>MECH-1125 — Civilian-harm assessment and learning</x:v>
      </x:c>
      <x:c r="J10" s="614" t="str">
        <x:v>Command; Targeting; Force; Civilian protection; Legal accountability</x:v>
      </x:c>
      <x:c r="K10" s="614" t="str">
        <x:v>E1</x:v>
      </x:c>
      <x:c r="L10" s="614" t="str">
        <x:v>Very high</x:v>
      </x:c>
      <x:c r="M10" s="614" t="str">
        <x:v>SRC-1657; SRC-1660</x:v>
      </x:c>
      <x:c r="N10" s="614" t="str">
        <x:v>The cited primary or authoritative material documents that Medical units and facilities claim protected status and notification to Parties to armed conflict through the defined instrument or institutional process.</x:v>
      </x:c>
      <x:c r="O10" s="614" t="str">
        <x:v>Target nomination, intelligence, legal advice, authorization or strike reporting does not by itself establish lawful execution, absence of civilian harm or final criminal responsibility.</x:v>
      </x:c>
      <x:c r="P10" s="614" t="str">
        <x:v>Conflict classification, target status, feasible precautions, proportionality, command chain, execution, battle-damage assessment and independent investigation require distinct evidence.</x:v>
      </x:c>
      <x:c r="Q10" s="614" t="str">
        <x:v>Active</x:v>
      </x:c>
    </x:row>
    <x:row r="11">
      <x:c r="A11" s="614" t="str">
        <x:v>V31OPS-007</x:v>
      </x:c>
      <x:c r="B11" s="614" t="str">
        <x:v>Military operations, IHL, targeting &amp; civilian harm</x:v>
      </x:c>
      <x:c r="C11" s="614" t="str">
        <x:v>Cultural-property protection authorities</x:v>
      </x:c>
      <x:c r="D11" s="614" t="str">
        <x:v>Conflict parties</x:v>
      </x:c>
      <x:c r="E11" s="614" t="str">
        <x:v>identify protected cultural property to</x:v>
      </x:c>
      <x:c r="F11" s="614" t="str">
        <x:v>INS-1345</x:v>
      </x:c>
      <x:c r="G11" s="614" t="str">
        <x:v>Cultural-property protection record</x:v>
      </x:c>
      <x:c r="H11" s="614" t="str">
        <x:v>New authority, capability, access, restriction, protection or loss-allocation state affecting Parties to armed conflict</x:v>
      </x:c>
      <x:c r="I11" s="614" t="str">
        <x:v>MECH-1126 — War-crimes investigation and adjudication</x:v>
      </x:c>
      <x:c r="J11" s="614" t="str">
        <x:v>Command; Targeting; Force; Civilian protection; Legal accountability</x:v>
      </x:c>
      <x:c r="K11" s="614" t="str">
        <x:v>E1</x:v>
      </x:c>
      <x:c r="L11" s="614" t="str">
        <x:v>Very high</x:v>
      </x:c>
      <x:c r="M11" s="614" t="str">
        <x:v>SRC-1658; SRC-1661</x:v>
      </x:c>
      <x:c r="N11" s="614" t="str">
        <x:v>The cited primary or authoritative material documents that Cultural-property authorities identify protected cultural property to Parties to armed conflict through the defined instrument or institutional process.</x:v>
      </x:c>
      <x:c r="O11" s="614" t="str">
        <x:v>Target nomination, intelligence, legal advice, authorization or strike reporting does not by itself establish lawful execution, absence of civilian harm or final criminal responsibility.</x:v>
      </x:c>
      <x:c r="P11" s="614" t="str">
        <x:v>Conflict classification, target status, feasible precautions, proportionality, command chain, execution, battle-damage assessment and independent investigation require distinct evidence.</x:v>
      </x:c>
      <x:c r="Q11" s="614" t="str">
        <x:v>Active</x:v>
      </x:c>
    </x:row>
    <x:row r="12">
      <x:c r="A12" s="614" t="str">
        <x:v>V31OPS-008</x:v>
      </x:c>
      <x:c r="B12" s="614" t="str">
        <x:v>Military operations, IHL, targeting &amp; civilian harm</x:v>
      </x:c>
      <x:c r="C12" s="614" t="str">
        <x:v>National armed forces and operational commands</x:v>
      </x:c>
      <x:c r="D12" s="614" t="str">
        <x:v>Weapons operators and tactical units</x:v>
      </x:c>
      <x:c r="E12" s="614" t="str">
        <x:v>authorize defined missions and weapons employment by</x:v>
      </x:c>
      <x:c r="F12" s="614" t="str">
        <x:v>INS-1346</x:v>
      </x:c>
      <x:c r="G12" s="614" t="str">
        <x:v>Execution order</x:v>
      </x:c>
      <x:c r="H12" s="614" t="str">
        <x:v>New authority, capability, access, restriction, protection or loss-allocation state affecting Weapons operators</x:v>
      </x:c>
      <x:c r="I12" s="614" t="str">
        <x:v>MECH-1120 — Conflict classification and applicable-law selection</x:v>
      </x:c>
      <x:c r="J12" s="614" t="str">
        <x:v>Command; Targeting; Force; Civilian protection; Legal accountability</x:v>
      </x:c>
      <x:c r="K12" s="614" t="str">
        <x:v>E2</x:v>
      </x:c>
      <x:c r="L12" s="614" t="str">
        <x:v>High</x:v>
      </x:c>
      <x:c r="M12" s="614" t="str">
        <x:v>SRC-1659; SRC-1652</x:v>
      </x:c>
      <x:c r="N12" s="614" t="str">
        <x:v>The cited primary or authoritative material documents that Operational commanders authorize defined missions and weapons employment by Weapons operators through the defined instrument or institutional process.</x:v>
      </x:c>
      <x:c r="O12" s="614" t="str">
        <x:v>Target nomination, intelligence, legal advice, authorization or strike reporting does not by itself establish lawful execution, absence of civilian harm or final criminal responsibility.</x:v>
      </x:c>
      <x:c r="P12" s="614" t="str">
        <x:v>Conflict classification, target status, feasible precautions, proportionality, command chain, execution, battle-damage assessment and independent investigation require distinct evidence.</x:v>
      </x:c>
      <x:c r="Q12" s="614" t="str">
        <x:v>Active</x:v>
      </x:c>
    </x:row>
    <x:row r="13">
      <x:c r="A13" s="614" t="str">
        <x:v>V31OPS-009</x:v>
      </x:c>
      <x:c r="B13" s="614" t="str">
        <x:v>Military operations, IHL, targeting &amp; civilian harm</x:v>
      </x:c>
      <x:c r="C13" s="614" t="str">
        <x:v>Weapons operators and tactical units</x:v>
      </x:c>
      <x:c r="D13" s="614" t="str">
        <x:v>Military objectives and targetable objects</x:v>
      </x:c>
      <x:c r="E13" s="614" t="str">
        <x:v>apply force against nominated and authorized</x:v>
      </x:c>
      <x:c r="F13" s="614" t="str">
        <x:v>INS-1339</x:v>
      </x:c>
      <x:c r="G13" s="614" t="str">
        <x:v>Weapons employment</x:v>
      </x:c>
      <x:c r="H13" s="614" t="str">
        <x:v>New authority, capability, access, restriction, protection or loss-allocation state affecting Military objectives</x:v>
      </x:c>
      <x:c r="I13" s="614" t="str">
        <x:v>MECH-1121 — Target nomination and validation</x:v>
      </x:c>
      <x:c r="J13" s="614" t="str">
        <x:v>Command; Targeting; Force; Civilian protection; Legal accountability</x:v>
      </x:c>
      <x:c r="K13" s="614" t="str">
        <x:v>E1</x:v>
      </x:c>
      <x:c r="L13" s="614" t="str">
        <x:v>Very high</x:v>
      </x:c>
      <x:c r="M13" s="614" t="str">
        <x:v>SRC-1660; SRC-1653</x:v>
      </x:c>
      <x:c r="N13" s="614" t="str">
        <x:v>The cited primary or authoritative material documents that Weapons operators apply force against nominated and authorized Military objectives through the defined instrument or institutional process.</x:v>
      </x:c>
      <x:c r="O13" s="614" t="str">
        <x:v>Target nomination, intelligence, legal advice, authorization or strike reporting does not by itself establish lawful execution, absence of civilian harm or final criminal responsibility.</x:v>
      </x:c>
      <x:c r="P13" s="614" t="str">
        <x:v>Conflict classification, target status, feasible precautions, proportionality, command chain, execution, battle-damage assessment and independent investigation require distinct evidence.</x:v>
      </x:c>
      <x:c r="Q13" s="614" t="str">
        <x:v>Active</x:v>
      </x:c>
    </x:row>
    <x:row r="14">
      <x:c r="A14" s="614" t="str">
        <x:v>V31OPS-010</x:v>
      </x:c>
      <x:c r="B14" s="614" t="str">
        <x:v>Military operations, IHL, targeting &amp; civilian harm</x:v>
      </x:c>
      <x:c r="C14" s="614" t="str">
        <x:v>Civilian-harm and battle-damage assessment bodies</x:v>
      </x:c>
      <x:c r="D14" s="614" t="str">
        <x:v>National armed forces and operational commands</x:v>
      </x:c>
      <x:c r="E14" s="614" t="str">
        <x:v>report physical effects and observed harm to</x:v>
      </x:c>
      <x:c r="F14" s="614" t="str">
        <x:v>INS-1340</x:v>
      </x:c>
      <x:c r="G14" s="614" t="str">
        <x:v>Battle-damage assessment</x:v>
      </x:c>
      <x:c r="H14" s="614" t="str">
        <x:v>New authority, capability, access, restriction, protection or loss-allocation state affecting Operational commanders</x:v>
      </x:c>
      <x:c r="I14" s="614" t="str">
        <x:v>MECH-1122 — Distinction and proportionality review</x:v>
      </x:c>
      <x:c r="J14" s="614" t="str">
        <x:v>Command; Targeting; Force; Civilian protection; Legal accountability</x:v>
      </x:c>
      <x:c r="K14" s="614" t="str">
        <x:v>E1</x:v>
      </x:c>
      <x:c r="L14" s="614" t="str">
        <x:v>Very high</x:v>
      </x:c>
      <x:c r="M14" s="614" t="str">
        <x:v>SRC-1661; SRC-1654</x:v>
      </x:c>
      <x:c r="N14" s="614" t="str">
        <x:v>The cited primary or authoritative material documents that Weapons effects and assessment teams report physical effects and observed harm to Operational commanders through the defined instrument or institutional process.</x:v>
      </x:c>
      <x:c r="O14" s="614" t="str">
        <x:v>Target nomination, intelligence, legal advice, authorization or strike reporting does not by itself establish lawful execution, absence of civilian harm or final criminal responsibility.</x:v>
      </x:c>
      <x:c r="P14" s="614" t="str">
        <x:v>Conflict classification, target status, feasible precautions, proportionality, command chain, execution, battle-damage assessment and independent investigation require distinct evidence.</x:v>
      </x:c>
      <x:c r="Q14" s="614" t="str">
        <x:v>Active</x:v>
      </x:c>
    </x:row>
    <x:row r="15">
      <x:c r="A15" s="614" t="str">
        <x:v>V31OPS-011</x:v>
      </x:c>
      <x:c r="B15" s="614" t="str">
        <x:v>Military operations, IHL, targeting &amp; civilian harm</x:v>
      </x:c>
      <x:c r="C15" s="614" t="str">
        <x:v>Civilian-harm and battle-damage assessment bodies</x:v>
      </x:c>
      <x:c r="D15" s="614" t="str">
        <x:v>Conflict-affected civilians and communities</x:v>
      </x:c>
      <x:c r="E15" s="614" t="str">
        <x:v>record, assess and respond to alleged harm affecting</x:v>
      </x:c>
      <x:c r="F15" s="614" t="str">
        <x:v>INS-1341</x:v>
      </x:c>
      <x:c r="G15" s="614" t="str">
        <x:v>Civilian-harm assessment</x:v>
      </x:c>
      <x:c r="H15" s="614" t="str">
        <x:v>New authority, capability, access, restriction, protection or loss-allocation state affecting Affected civilians and communities</x:v>
      </x:c>
      <x:c r="I15" s="614" t="str">
        <x:v>MECH-1123 — Command authorization and execution</x:v>
      </x:c>
      <x:c r="J15" s="614" t="str">
        <x:v>Command; Targeting; Force; Civilian protection; Legal accountability</x:v>
      </x:c>
      <x:c r="K15" s="614" t="str">
        <x:v>E1</x:v>
      </x:c>
      <x:c r="L15" s="614" t="str">
        <x:v>Very high</x:v>
      </x:c>
      <x:c r="M15" s="614" t="str">
        <x:v>SRC-1652; SRC-1655</x:v>
      </x:c>
      <x:c r="N15" s="614" t="str">
        <x:v>The cited primary or authoritative material documents that Civilian-harm mitigation teams record, assess and respond to alleged harm affecting Affected civilians and communities through the defined instrument or institutional process.</x:v>
      </x:c>
      <x:c r="O15" s="614" t="str">
        <x:v>Target nomination, intelligence, legal advice, authorization or strike reporting does not by itself establish lawful execution, absence of civilian harm or final criminal responsibility.</x:v>
      </x:c>
      <x:c r="P15" s="614" t="str">
        <x:v>Conflict classification, target status, feasible precautions, proportionality, command chain, execution, battle-damage assessment and independent investigation require distinct evidence.</x:v>
      </x:c>
      <x:c r="Q15" s="614" t="str">
        <x:v>Active</x:v>
      </x:c>
    </x:row>
    <x:row r="16">
      <x:c r="A16" s="614" t="str">
        <x:v>V31OPS-012</x:v>
      </x:c>
      <x:c r="B16" s="614" t="str">
        <x:v>Military operations, IHL, targeting &amp; civilian harm</x:v>
      </x:c>
      <x:c r="C16" s="614" t="str">
        <x:v>International Committee of the Red Cross</x:v>
      </x:c>
      <x:c r="D16" s="614" t="str">
        <x:v>Conflict parties</x:v>
      </x:c>
      <x:c r="E16" s="614" t="str">
        <x:v>provides confidential legal and humanitarian representations to</x:v>
      </x:c>
      <x:c r="F16" s="614" t="str">
        <x:v>INS-1342</x:v>
      </x:c>
      <x:c r="G16" s="614" t="str">
        <x:v>IHL dialogue</x:v>
      </x:c>
      <x:c r="H16" s="614" t="str">
        <x:v>New authority, capability, access, restriction, protection or loss-allocation state affecting Parties to armed conflict</x:v>
      </x:c>
      <x:c r="I16" s="614" t="str">
        <x:v>MECH-1124 — Protected-site and no-strike governance</x:v>
      </x:c>
      <x:c r="J16" s="614" t="str">
        <x:v>Command; Targeting; Force; Civilian protection; Legal accountability</x:v>
      </x:c>
      <x:c r="K16" s="614" t="str">
        <x:v>E1</x:v>
      </x:c>
      <x:c r="L16" s="614" t="str">
        <x:v>Very high</x:v>
      </x:c>
      <x:c r="M16" s="614" t="str">
        <x:v>SRC-1653; SRC-1656</x:v>
      </x:c>
      <x:c r="N16" s="614" t="str">
        <x:v>The cited primary or authoritative material documents that International Committee of the Red Cross provides confidential legal and humanitarian representations to Parties to armed conflict through the defined instrument or institutional process.</x:v>
      </x:c>
      <x:c r="O16" s="614" t="str">
        <x:v>Target nomination, intelligence, legal advice, authorization or strike reporting does not by itself establish lawful execution, absence of civilian harm or final criminal responsibility.</x:v>
      </x:c>
      <x:c r="P16" s="614" t="str">
        <x:v>Conflict classification, target status, feasible precautions, proportionality, command chain, execution, battle-damage assessment and independent investigation require distinct evidence.</x:v>
      </x:c>
      <x:c r="Q16" s="614" t="str">
        <x:v>Active</x:v>
      </x:c>
    </x:row>
    <x:row r="17">
      <x:c r="A17" s="614" t="str">
        <x:v>V31OPS-013</x:v>
      </x:c>
      <x:c r="B17" s="614" t="str">
        <x:v>Military operations, IHL, targeting &amp; civilian harm</x:v>
      </x:c>
      <x:c r="C17" s="614" t="str">
        <x:v>War-crimes investigative authorities</x:v>
      </x:c>
      <x:c r="D17" s="614" t="str">
        <x:v>Suspected or accused perpetrators</x:v>
      </x:c>
      <x:c r="E17" s="614" t="str">
        <x:v>investigate alleged serious violations committed by</x:v>
      </x:c>
      <x:c r="F17" s="614" t="str">
        <x:v>INS-1343</x:v>
      </x:c>
      <x:c r="G17" s="614" t="str">
        <x:v>War-crimes investigation</x:v>
      </x:c>
      <x:c r="H17" s="614" t="str">
        <x:v>New authority, capability, access, restriction, protection or loss-allocation state affecting Suspected perpetrators</x:v>
      </x:c>
      <x:c r="I17" s="614" t="str">
        <x:v>MECH-1125 — Civilian-harm assessment and learning</x:v>
      </x:c>
      <x:c r="J17" s="614" t="str">
        <x:v>Command; Targeting; Force; Civilian protection; Legal accountability</x:v>
      </x:c>
      <x:c r="K17" s="614" t="str">
        <x:v>E1</x:v>
      </x:c>
      <x:c r="L17" s="614" t="str">
        <x:v>Very high</x:v>
      </x:c>
      <x:c r="M17" s="614" t="str">
        <x:v>SRC-1654; SRC-1657</x:v>
      </x:c>
      <x:c r="N17" s="614" t="str">
        <x:v>The cited primary or authoritative material documents that National war-crimes investigators investigate alleged serious violations committed by Suspected perpetrators through the defined instrument or institutional process.</x:v>
      </x:c>
      <x:c r="O17" s="614" t="str">
        <x:v>Target nomination, intelligence, legal advice, authorization or strike reporting does not by itself establish lawful execution, absence of civilian harm or final criminal responsibility.</x:v>
      </x:c>
      <x:c r="P17" s="614" t="str">
        <x:v>Conflict classification, target status, feasible precautions, proportionality, command chain, execution, battle-damage assessment and independent investigation require distinct evidence.</x:v>
      </x:c>
      <x:c r="Q17" s="614" t="str">
        <x:v>Active</x:v>
      </x:c>
    </x:row>
    <x:row r="18">
      <x:c r="A18" s="614" t="str">
        <x:v>V31OPS-014</x:v>
      </x:c>
      <x:c r="B18" s="614" t="str">
        <x:v>Military operations, IHL, targeting &amp; civilian harm</x:v>
      </x:c>
      <x:c r="C18" s="614" t="str">
        <x:v>International Criminal Court</x:v>
      </x:c>
      <x:c r="D18" s="614" t="str">
        <x:v>Suspected or accused perpetrators</x:v>
      </x:c>
      <x:c r="E18" s="614" t="str">
        <x:v>adjudicates individual criminal responsibility and ordered remedy concerning</x:v>
      </x:c>
      <x:c r="F18" s="614" t="str">
        <x:v>INS-1344</x:v>
      </x:c>
      <x:c r="G18" s="614" t="str">
        <x:v>International criminal proceeding</x:v>
      </x:c>
      <x:c r="H18" s="614" t="str">
        <x:v>New authority, capability, access, restriction, protection or loss-allocation state affecting Accused persons and affected victims</x:v>
      </x:c>
      <x:c r="I18" s="614" t="str">
        <x:v>MECH-1126 — War-crimes investigation and adjudication</x:v>
      </x:c>
      <x:c r="J18" s="614" t="str">
        <x:v>Command; Targeting; Force; Civilian protection; Legal accountability</x:v>
      </x:c>
      <x:c r="K18" s="614" t="str">
        <x:v>S1</x:v>
      </x:c>
      <x:c r="L18" s="614" t="str">
        <x:v>Moderate</x:v>
      </x:c>
      <x:c r="M18" s="614" t="str">
        <x:v>SRC-1655; SRC-1658</x:v>
      </x:c>
      <x:c r="N18" s="614" t="str">
        <x:v>The documented system supports the structural inference that International Criminal Court adjudicates individual criminal responsibility and ordered remedy concerning Accused persons and affected victims, subject to the stated caveat and case-level verification.</x:v>
      </x:c>
      <x:c r="O18" s="614" t="str">
        <x:v>Target nomination, intelligence, legal advice, authorization or strike reporting does not by itself establish lawful execution, absence of civilian harm or final criminal responsibility.</x:v>
      </x:c>
      <x:c r="P18" s="614" t="str">
        <x:v>Conflict classification, target status, feasible precautions, proportionality, command chain, execution, battle-damage assessment and independent investigation require distinct evidence.</x:v>
      </x:c>
      <x:c r="Q18" s="614" t="str">
        <x:v>Active</x:v>
      </x:c>
    </x:row>
  </x:sheetData>
  <x:mergeCells>
    <x:mergeCell ref="A1:Q1"/>
    <x:mergeCell ref="A2:Q2"/>
  </x:mergeCells>
  <x:pageMargins left="0.7" right="0.7" top="0.75" bottom="0.75" header="0.3" footer="0.3"/>
  <x:tableParts count="1">
    <x:tablePart xmlns:r="http://schemas.openxmlformats.org/officeDocument/2006/relationships" r:id="Red30d5db4133494e"/>
  </x:tableParts>
</x:worksheet>
</file>

<file path=xl/worksheets/sheet205.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Nuclear WMD &amp; Arms Control</x:v>
      </x:c>
      <x:c r="B1" s="619"/>
      <x:c r="C1" s="619"/>
      <x:c r="D1" s="619"/>
      <x:c r="E1" s="619"/>
      <x:c r="F1" s="619"/>
      <x:c r="G1" s="619"/>
      <x:c r="H1" s="619"/>
      <x:c r="I1" s="619"/>
      <x:c r="J1" s="619"/>
      <x:c r="K1" s="619"/>
      <x:c r="L1" s="619"/>
      <x:c r="M1" s="619"/>
      <x:c r="N1" s="619"/>
      <x:c r="O1" s="619"/>
      <x:c r="P1" s="619"/>
      <x:c r="Q1" s="619"/>
    </x:row>
    <x:row r="2">
      <x:c r="A2" s="626" t="str">
        <x:v>Evidence-ranked relationships for Nuclear, chemical, biological weapons &amp; arms control.</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V31WMD-001</x:v>
      </x:c>
      <x:c r="B5" s="614" t="str">
        <x:v>Nuclear, chemical, biological weapons &amp; arms control</x:v>
      </x:c>
      <x:c r="C5" s="614" t="str">
        <x:v>NPT states parties</x:v>
      </x:c>
      <x:c r="D5" s="614" t="str">
        <x:v>International Atomic Energy Agency</x:v>
      </x:c>
      <x:c r="E5" s="614" t="str">
        <x:v>place declared nuclear material and facilities under safeguards administered by</x:v>
      </x:c>
      <x:c r="F5" s="614" t="str">
        <x:v>INS-1347</x:v>
      </x:c>
      <x:c r="G5" s="614" t="str">
        <x:v>NPT safeguards agreement</x:v>
      </x:c>
      <x:c r="H5" s="614" t="str">
        <x:v>New authority, capability, access, restriction, protection or loss-allocation state affecting International Atomic Energy Agency</x:v>
      </x:c>
      <x:c r="I5" s="614" t="str">
        <x:v>MECH-1127 — Nuclear safeguards verification</x:v>
      </x:c>
      <x:c r="J5" s="614" t="str">
        <x:v>Verification; Non-proliferation; Inspection; Strategic deterrence; Export control</x:v>
      </x:c>
      <x:c r="K5" s="614" t="str">
        <x:v>E1</x:v>
      </x:c>
      <x:c r="L5" s="614" t="str">
        <x:v>Very high</x:v>
      </x:c>
      <x:c r="M5" s="614" t="str">
        <x:v>SRC-1661; SRC-1664</x:v>
      </x:c>
      <x:c r="N5" s="614" t="str">
        <x:v>The cited primary or authoritative material documents that NPT non-nuclear-weapon states place declared nuclear material and facilities under safeguards administered by International Atomic Energy Agency through the defined instrument or institutional process.</x:v>
      </x:c>
      <x:c r="O5" s="614" t="str">
        <x:v>Treaty membership, declaration, monitoring signal, inspection or safeguard conclusion does not establish total absence of prohibited activity or automatic enforcement.</x:v>
      </x:c>
      <x:c r="P5" s="614" t="str">
        <x:v>Legal obligation, declaration, access, sampling, technical finding, compliance judgment and political response are separate states.</x:v>
      </x:c>
      <x:c r="Q5" s="614" t="str">
        <x:v>Active</x:v>
      </x:c>
    </x:row>
    <x:row r="6">
      <x:c r="A6" s="614" t="str">
        <x:v>V31WMD-002</x:v>
      </x:c>
      <x:c r="B6" s="614" t="str">
        <x:v>Nuclear, chemical, biological weapons &amp; arms control</x:v>
      </x:c>
      <x:c r="C6" s="614" t="str">
        <x:v>International Atomic Energy Agency</x:v>
      </x:c>
      <x:c r="D6" s="614" t="str">
        <x:v>NPT states parties</x:v>
      </x:c>
      <x:c r="E6" s="614" t="str">
        <x:v>reports safeguards findings and verification conclusions to</x:v>
      </x:c>
      <x:c r="F6" s="614" t="str">
        <x:v>INS-1348</x:v>
      </x:c>
      <x:c r="G6" s="614" t="str">
        <x:v>IAEA safeguards report</x:v>
      </x:c>
      <x:c r="H6" s="614" t="str">
        <x:v>New authority, capability, access, restriction, protection or loss-allocation state affecting NPT states parties</x:v>
      </x:c>
      <x:c r="I6" s="614" t="str">
        <x:v>MECH-1128 — Test-ban monitoring and attribution</x:v>
      </x:c>
      <x:c r="J6" s="614" t="str">
        <x:v>Verification; Non-proliferation; Inspection; Strategic deterrence; Export control</x:v>
      </x:c>
      <x:c r="K6" s="614" t="str">
        <x:v>E2</x:v>
      </x:c>
      <x:c r="L6" s="614" t="str">
        <x:v>High</x:v>
      </x:c>
      <x:c r="M6" s="614" t="str">
        <x:v>SRC-1662; SRC-1665</x:v>
      </x:c>
      <x:c r="N6" s="614" t="str">
        <x:v>The cited primary or authoritative material documents that International Atomic Energy Agency reports safeguards findings and verification conclusions to NPT states parties through the defined instrument or institutional process.</x:v>
      </x:c>
      <x:c r="O6" s="614" t="str">
        <x:v>Treaty membership, declaration, monitoring signal, inspection or safeguard conclusion does not establish total absence of prohibited activity or automatic enforcement.</x:v>
      </x:c>
      <x:c r="P6" s="614" t="str">
        <x:v>Legal obligation, declaration, access, sampling, technical finding, compliance judgment and political response are separate states.</x:v>
      </x:c>
      <x:c r="Q6" s="614" t="str">
        <x:v>Active</x:v>
      </x:c>
    </x:row>
    <x:row r="7">
      <x:c r="A7" s="614" t="str">
        <x:v>V31WMD-003</x:v>
      </x:c>
      <x:c r="B7" s="614" t="str">
        <x:v>Nuclear, chemical, biological weapons &amp; arms control</x:v>
      </x:c>
      <x:c r="C7" s="614" t="str">
        <x:v>NPT states parties</x:v>
      </x:c>
      <x:c r="D7" s="614" t="str">
        <x:v>NPT states parties</x:v>
      </x:c>
      <x:c r="E7" s="614" t="str">
        <x:v>accept disarmament and non-proliferation obligations in relation to</x:v>
      </x:c>
      <x:c r="F7" s="614" t="str">
        <x:v>INS-1349</x:v>
      </x:c>
      <x:c r="G7" s="614" t="str">
        <x:v>NPT treaty relationship</x:v>
      </x:c>
      <x:c r="H7" s="614" t="str">
        <x:v>New authority, capability, access, restriction, protection or loss-allocation state affecting NPT states parties</x:v>
      </x:c>
      <x:c r="I7" s="614" t="str">
        <x:v>MECH-1129 — Chemical declaration and inspection</x:v>
      </x:c>
      <x:c r="J7" s="614" t="str">
        <x:v>Verification; Non-proliferation; Inspection; Strategic deterrence; Export control</x:v>
      </x:c>
      <x:c r="K7" s="614" t="str">
        <x:v>E1</x:v>
      </x:c>
      <x:c r="L7" s="614" t="str">
        <x:v>Very high</x:v>
      </x:c>
      <x:c r="M7" s="614" t="str">
        <x:v>SRC-1663; SRC-1666</x:v>
      </x:c>
      <x:c r="N7" s="614" t="str">
        <x:v>The cited primary or authoritative material documents that Nuclear-weapon states accept disarmament and non-proliferation obligations in relation to NPT states parties through the defined instrument or institutional process.</x:v>
      </x:c>
      <x:c r="O7" s="614" t="str">
        <x:v>Treaty membership, declaration, monitoring signal, inspection or safeguard conclusion does not establish total absence of prohibited activity or automatic enforcement.</x:v>
      </x:c>
      <x:c r="P7" s="614" t="str">
        <x:v>Legal obligation, declaration, access, sampling, technical finding, compliance judgment and political response are separate states.</x:v>
      </x:c>
      <x:c r="Q7" s="614" t="str">
        <x:v>Active</x:v>
      </x:c>
    </x:row>
    <x:row r="8">
      <x:c r="A8" s="614" t="str">
        <x:v>V31WMD-004</x:v>
      </x:c>
      <x:c r="B8" s="614" t="str">
        <x:v>Nuclear, chemical, biological weapons &amp; arms control</x:v>
      </x:c>
      <x:c r="C8" s="614" t="str">
        <x:v>CTBTO Preparatory Commission</x:v>
      </x:c>
      <x:c r="D8" s="614" t="str">
        <x:v>National data centres</x:v>
      </x:c>
      <x:c r="E8" s="614" t="str">
        <x:v>collects and distributes monitoring data to</x:v>
      </x:c>
      <x:c r="F8" s="614" t="str">
        <x:v>INS-1350</x:v>
      </x:c>
      <x:c r="G8" s="614" t="str">
        <x:v>International Monitoring System</x:v>
      </x:c>
      <x:c r="H8" s="614" t="str">
        <x:v>New authority, capability, access, restriction, protection or loss-allocation state affecting National data centres</x:v>
      </x:c>
      <x:c r="I8" s="614" t="str">
        <x:v>MECH-1130 — Biological confidence-building and review</x:v>
      </x:c>
      <x:c r="J8" s="614" t="str">
        <x:v>Verification; Non-proliferation; Inspection; Strategic deterrence; Export control</x:v>
      </x:c>
      <x:c r="K8" s="614" t="str">
        <x:v>E1</x:v>
      </x:c>
      <x:c r="L8" s="614" t="str">
        <x:v>Very high</x:v>
      </x:c>
      <x:c r="M8" s="614" t="str">
        <x:v>SRC-1664; SRC-1667</x:v>
      </x:c>
      <x:c r="N8" s="614" t="str">
        <x:v>The cited primary or authoritative material documents that CTBTO Preparatory Commission collects and distributes monitoring data to National data centres through the defined instrument or institutional process.</x:v>
      </x:c>
      <x:c r="O8" s="614" t="str">
        <x:v>Treaty membership, declaration, monitoring signal, inspection or safeguard conclusion does not establish total absence of prohibited activity or automatic enforcement.</x:v>
      </x:c>
      <x:c r="P8" s="614" t="str">
        <x:v>Legal obligation, declaration, access, sampling, technical finding, compliance judgment and political response are separate states.</x:v>
      </x:c>
      <x:c r="Q8" s="614" t="str">
        <x:v>Active</x:v>
      </x:c>
    </x:row>
    <x:row r="9">
      <x:c r="A9" s="614" t="str">
        <x:v>V31WMD-005</x:v>
      </x:c>
      <x:c r="B9" s="614" t="str">
        <x:v>Nuclear, chemical, biological weapons &amp; arms control</x:v>
      </x:c>
      <x:c r="C9" s="614" t="str">
        <x:v>National data centres</x:v>
      </x:c>
      <x:c r="D9" s="614" t="str">
        <x:v>CTBTO Preparatory Commission</x:v>
      </x:c>
      <x:c r="E9" s="614" t="str">
        <x:v>analyze and communicate potential test-event findings through</x:v>
      </x:c>
      <x:c r="F9" s="614" t="str">
        <x:v>INS-1351</x:v>
      </x:c>
      <x:c r="G9" s="614" t="str">
        <x:v>CTBT verification process</x:v>
      </x:c>
      <x:c r="H9" s="614" t="str">
        <x:v>New authority, capability, access, restriction, protection or loss-allocation state affecting CTBTO Preparatory Commission</x:v>
      </x:c>
      <x:c r="I9" s="614" t="str">
        <x:v>MECH-1131 — WMD material and export-control enforcement</x:v>
      </x:c>
      <x:c r="J9" s="614" t="str">
        <x:v>Verification; Non-proliferation; Inspection; Strategic deterrence; Export control</x:v>
      </x:c>
      <x:c r="K9" s="614" t="str">
        <x:v>E2</x:v>
      </x:c>
      <x:c r="L9" s="614" t="str">
        <x:v>High</x:v>
      </x:c>
      <x:c r="M9" s="614" t="str">
        <x:v>SRC-1665; SRC-1661</x:v>
      </x:c>
      <x:c r="N9" s="614" t="str">
        <x:v>The cited primary or authoritative material documents that National data centres analyze and communicate potential test-event findings through CTBTO Preparatory Commission through the defined instrument or institutional process.</x:v>
      </x:c>
      <x:c r="O9" s="614" t="str">
        <x:v>Treaty membership, declaration, monitoring signal, inspection or safeguard conclusion does not establish total absence of prohibited activity or automatic enforcement.</x:v>
      </x:c>
      <x:c r="P9" s="614" t="str">
        <x:v>Legal obligation, declaration, access, sampling, technical finding, compliance judgment and political response are separate states.</x:v>
      </x:c>
      <x:c r="Q9" s="614" t="str">
        <x:v>Active</x:v>
      </x:c>
    </x:row>
    <x:row r="10">
      <x:c r="A10" s="614" t="str">
        <x:v>V31WMD-006</x:v>
      </x:c>
      <x:c r="B10" s="614" t="str">
        <x:v>Nuclear, chemical, biological weapons &amp; arms control</x:v>
      </x:c>
      <x:c r="C10" s="614" t="str">
        <x:v>Chemical Weapons Convention states parties</x:v>
      </x:c>
      <x:c r="D10" s="614" t="str">
        <x:v>Organisation for the Prohibition of Chemical Weapons</x:v>
      </x:c>
      <x:c r="E10" s="614" t="str">
        <x:v>submit declarations and accept verification by</x:v>
      </x:c>
      <x:c r="F10" s="614" t="str">
        <x:v>INS-1352</x:v>
      </x:c>
      <x:c r="G10" s="614" t="str">
        <x:v>CWC declaration system</x:v>
      </x:c>
      <x:c r="H10" s="614" t="str">
        <x:v>New authority, capability, access, restriction, protection or loss-allocation state affecting Organisation for the Prohibition of Chemical Weapons</x:v>
      </x:c>
      <x:c r="I10" s="614" t="str">
        <x:v>MECH-1127 — Nuclear safeguards verification</x:v>
      </x:c>
      <x:c r="J10" s="614" t="str">
        <x:v>Verification; Non-proliferation; Inspection; Strategic deterrence; Export control</x:v>
      </x:c>
      <x:c r="K10" s="614" t="str">
        <x:v>E1</x:v>
      </x:c>
      <x:c r="L10" s="614" t="str">
        <x:v>Very high</x:v>
      </x:c>
      <x:c r="M10" s="614" t="str">
        <x:v>SRC-1666; SRC-1662</x:v>
      </x:c>
      <x:c r="N10" s="614" t="str">
        <x:v>The cited primary or authoritative material documents that Chemical Weapons Convention states parties submit declarations and accept verification by Organisation for the Prohibition of Chemical Weapons through the defined instrument or institutional process.</x:v>
      </x:c>
      <x:c r="O10" s="614" t="str">
        <x:v>Treaty membership, declaration, monitoring signal, inspection or safeguard conclusion does not establish total absence of prohibited activity or automatic enforcement.</x:v>
      </x:c>
      <x:c r="P10" s="614" t="str">
        <x:v>Legal obligation, declaration, access, sampling, technical finding, compliance judgment and political response are separate states.</x:v>
      </x:c>
      <x:c r="Q10" s="614" t="str">
        <x:v>Active</x:v>
      </x:c>
    </x:row>
    <x:row r="11">
      <x:c r="A11" s="614" t="str">
        <x:v>V31WMD-007</x:v>
      </x:c>
      <x:c r="B11" s="614" t="str">
        <x:v>Nuclear, chemical, biological weapons &amp; arms control</x:v>
      </x:c>
      <x:c r="C11" s="614" t="str">
        <x:v>Organisation for the Prohibition of Chemical Weapons</x:v>
      </x:c>
      <x:c r="D11" s="614" t="str">
        <x:v>Declared chemical facilities</x:v>
      </x:c>
      <x:c r="E11" s="614" t="str">
        <x:v>conducts inspections and verification at</x:v>
      </x:c>
      <x:c r="F11" s="614" t="str">
        <x:v>INS-1347</x:v>
      </x:c>
      <x:c r="G11" s="614" t="str">
        <x:v>OPCW inspection</x:v>
      </x:c>
      <x:c r="H11" s="614" t="str">
        <x:v>New authority, capability, access, restriction, protection or loss-allocation state affecting Declared chemical facilities</x:v>
      </x:c>
      <x:c r="I11" s="614" t="str">
        <x:v>MECH-1128 — Test-ban monitoring and attribution</x:v>
      </x:c>
      <x:c r="J11" s="614" t="str">
        <x:v>Verification; Non-proliferation; Inspection; Strategic deterrence; Export control</x:v>
      </x:c>
      <x:c r="K11" s="614" t="str">
        <x:v>E1</x:v>
      </x:c>
      <x:c r="L11" s="614" t="str">
        <x:v>Very high</x:v>
      </x:c>
      <x:c r="M11" s="614" t="str">
        <x:v>SRC-1667; SRC-1663</x:v>
      </x:c>
      <x:c r="N11" s="614" t="str">
        <x:v>The cited primary or authoritative material documents that Organisation for the Prohibition of Chemical Weapons conducts inspections and verification at Declared chemical facilities through the defined instrument or institutional process.</x:v>
      </x:c>
      <x:c r="O11" s="614" t="str">
        <x:v>Treaty membership, declaration, monitoring signal, inspection or safeguard conclusion does not establish total absence of prohibited activity or automatic enforcement.</x:v>
      </x:c>
      <x:c r="P11" s="614" t="str">
        <x:v>Legal obligation, declaration, access, sampling, technical finding, compliance judgment and political response are separate states.</x:v>
      </x:c>
      <x:c r="Q11" s="614" t="str">
        <x:v>Active</x:v>
      </x:c>
    </x:row>
    <x:row r="12">
      <x:c r="A12" s="614" t="str">
        <x:v>V31WMD-008</x:v>
      </x:c>
      <x:c r="B12" s="614" t="str">
        <x:v>Nuclear, chemical, biological weapons &amp; arms control</x:v>
      </x:c>
      <x:c r="C12" s="614" t="str">
        <x:v>Biological Weapons Convention states parties</x:v>
      </x:c>
      <x:c r="D12" s="614" t="str">
        <x:v>Biological Weapons Convention states parties</x:v>
      </x:c>
      <x:c r="E12" s="614" t="str">
        <x:v>submit confidence-building information to</x:v>
      </x:c>
      <x:c r="F12" s="614" t="str">
        <x:v>INS-1348</x:v>
      </x:c>
      <x:c r="G12" s="614" t="str">
        <x:v>BWC confidence-building measure</x:v>
      </x:c>
      <x:c r="H12" s="614" t="str">
        <x:v>New authority, capability, access, restriction, protection or loss-allocation state affecting Other BWC states parties</x:v>
      </x:c>
      <x:c r="I12" s="614" t="str">
        <x:v>MECH-1129 — Chemical declaration and inspection</x:v>
      </x:c>
      <x:c r="J12" s="614" t="str">
        <x:v>Verification; Non-proliferation; Inspection; Strategic deterrence; Export control</x:v>
      </x:c>
      <x:c r="K12" s="614" t="str">
        <x:v>E2</x:v>
      </x:c>
      <x:c r="L12" s="614" t="str">
        <x:v>High</x:v>
      </x:c>
      <x:c r="M12" s="614" t="str">
        <x:v>SRC-1661; SRC-1664</x:v>
      </x:c>
      <x:c r="N12" s="614" t="str">
        <x:v>The cited primary or authoritative material documents that Biological Weapons Convention states parties submit confidence-building information to Other BWC states parties through the defined instrument or institutional process.</x:v>
      </x:c>
      <x:c r="O12" s="614" t="str">
        <x:v>Treaty membership, declaration, monitoring signal, inspection or safeguard conclusion does not establish total absence of prohibited activity or automatic enforcement.</x:v>
      </x:c>
      <x:c r="P12" s="614" t="str">
        <x:v>Legal obligation, declaration, access, sampling, technical finding, compliance judgment and political response are separate states.</x:v>
      </x:c>
      <x:c r="Q12" s="614" t="str">
        <x:v>Active</x:v>
      </x:c>
    </x:row>
    <x:row r="13">
      <x:c r="A13" s="614" t="str">
        <x:v>V31WMD-009</x:v>
      </x:c>
      <x:c r="B13" s="614" t="str">
        <x:v>Nuclear, chemical, biological weapons &amp; arms control</x:v>
      </x:c>
      <x:c r="C13" s="614" t="str">
        <x:v>UN Security Council 1540 Committee</x:v>
      </x:c>
      <x:c r="D13" s="614" t="str">
        <x:v>UN Member States</x:v>
      </x:c>
      <x:c r="E13" s="614" t="str">
        <x:v>reviews national measures against non-state WMD proliferation adopted by</x:v>
      </x:c>
      <x:c r="F13" s="614" t="str">
        <x:v>INS-1349</x:v>
      </x:c>
      <x:c r="G13" s="614" t="str">
        <x:v>Resolution 1540 implementation matrix</x:v>
      </x:c>
      <x:c r="H13" s="614" t="str">
        <x:v>New authority, capability, access, restriction, protection or loss-allocation state affecting UN Member States</x:v>
      </x:c>
      <x:c r="I13" s="614" t="str">
        <x:v>MECH-1130 — Biological confidence-building and review</x:v>
      </x:c>
      <x:c r="J13" s="614" t="str">
        <x:v>Verification; Non-proliferation; Inspection; Strategic deterrence; Export control</x:v>
      </x:c>
      <x:c r="K13" s="614" t="str">
        <x:v>E1</x:v>
      </x:c>
      <x:c r="L13" s="614" t="str">
        <x:v>Very high</x:v>
      </x:c>
      <x:c r="M13" s="614" t="str">
        <x:v>SRC-1662; SRC-1665</x:v>
      </x:c>
      <x:c r="N13" s="614" t="str">
        <x:v>The cited primary or authoritative material documents that UN Security Council 1540 Committee reviews national measures against non-state WMD proliferation adopted by UN Member States through the defined instrument or institutional process.</x:v>
      </x:c>
      <x:c r="O13" s="614" t="str">
        <x:v>Treaty membership, declaration, monitoring signal, inspection or safeguard conclusion does not establish total absence of prohibited activity or automatic enforcement.</x:v>
      </x:c>
      <x:c r="P13" s="614" t="str">
        <x:v>Legal obligation, declaration, access, sampling, technical finding, compliance judgment and political response are separate states.</x:v>
      </x:c>
      <x:c r="Q13" s="614" t="str">
        <x:v>Active</x:v>
      </x:c>
    </x:row>
    <x:row r="14">
      <x:c r="A14" s="614" t="str">
        <x:v>V31WMD-010</x:v>
      </x:c>
      <x:c r="B14" s="614" t="str">
        <x:v>Nuclear, chemical, biological weapons &amp; arms control</x:v>
      </x:c>
      <x:c r="C14" s="614" t="str">
        <x:v>National arms-export control authorities</x:v>
      </x:c>
      <x:c r="D14" s="614" t="str">
        <x:v>Strategic-goods exporters</x:v>
      </x:c>
      <x:c r="E14" s="614" t="str">
        <x:v>license and control transfers proposed by</x:v>
      </x:c>
      <x:c r="F14" s="614" t="str">
        <x:v>INS-1350</x:v>
      </x:c>
      <x:c r="G14" s="614" t="str">
        <x:v>Strategic trade control</x:v>
      </x:c>
      <x:c r="H14" s="614" t="str">
        <x:v>New authority, capability, access, restriction, protection or loss-allocation state affecting WMD-related goods and technology exporters</x:v>
      </x:c>
      <x:c r="I14" s="614" t="str">
        <x:v>MECH-1131 — WMD material and export-control enforcement</x:v>
      </x:c>
      <x:c r="J14" s="614" t="str">
        <x:v>Verification; Non-proliferation; Inspection; Strategic deterrence; Export control</x:v>
      </x:c>
      <x:c r="K14" s="614" t="str">
        <x:v>E1</x:v>
      </x:c>
      <x:c r="L14" s="614" t="str">
        <x:v>Very high</x:v>
      </x:c>
      <x:c r="M14" s="614" t="str">
        <x:v>SRC-1663; SRC-1666</x:v>
      </x:c>
      <x:c r="N14" s="614" t="str">
        <x:v>The cited primary or authoritative material documents that National export-control authorities license and control transfers proposed by WMD-related goods and technology exporters through the defined instrument or institutional process.</x:v>
      </x:c>
      <x:c r="O14" s="614" t="str">
        <x:v>Treaty membership, declaration, monitoring signal, inspection or safeguard conclusion does not establish total absence of prohibited activity or automatic enforcement.</x:v>
      </x:c>
      <x:c r="P14" s="614" t="str">
        <x:v>Legal obligation, declaration, access, sampling, technical finding, compliance judgment and political response are separate states.</x:v>
      </x:c>
      <x:c r="Q14" s="614" t="str">
        <x:v>Active</x:v>
      </x:c>
    </x:row>
    <x:row r="15">
      <x:c r="A15" s="614" t="str">
        <x:v>V31WMD-011</x:v>
      </x:c>
      <x:c r="B15" s="614" t="str">
        <x:v>Nuclear, chemical, biological weapons &amp; arms control</x:v>
      </x:c>
      <x:c r="C15" s="614" t="str">
        <x:v>Nuclear command authorities</x:v>
      </x:c>
      <x:c r="D15" s="614" t="str">
        <x:v>Nuclear forces</x:v>
      </x:c>
      <x:c r="E15" s="614" t="str">
        <x:v>retain launch authorization and command arrangements over</x:v>
      </x:c>
      <x:c r="F15" s="614" t="str">
        <x:v>INS-1351</x:v>
      </x:c>
      <x:c r="G15" s="614" t="str">
        <x:v>Nuclear command and control</x:v>
      </x:c>
      <x:c r="H15" s="614" t="str">
        <x:v>New authority, capability, access, restriction, protection or loss-allocation state affecting Nuclear forces</x:v>
      </x:c>
      <x:c r="I15" s="614" t="str">
        <x:v>MECH-1127 — Nuclear safeguards verification</x:v>
      </x:c>
      <x:c r="J15" s="614" t="str">
        <x:v>Verification; Non-proliferation; Inspection; Strategic deterrence; Export control</x:v>
      </x:c>
      <x:c r="K15" s="614" t="str">
        <x:v>E1</x:v>
      </x:c>
      <x:c r="L15" s="614" t="str">
        <x:v>Very high</x:v>
      </x:c>
      <x:c r="M15" s="614" t="str">
        <x:v>SRC-1664; SRC-1667</x:v>
      </x:c>
      <x:c r="N15" s="614" t="str">
        <x:v>The cited primary or authoritative material documents that Nuclear command authorities retain launch authorization and command arrangements over Nuclear forces through the defined instrument or institutional process.</x:v>
      </x:c>
      <x:c r="O15" s="614" t="str">
        <x:v>Treaty membership, declaration, monitoring signal, inspection or safeguard conclusion does not establish total absence of prohibited activity or automatic enforcement.</x:v>
      </x:c>
      <x:c r="P15" s="614" t="str">
        <x:v>Legal obligation, declaration, access, sampling, technical finding, compliance judgment and political response are separate states.</x:v>
      </x:c>
      <x:c r="Q15" s="614" t="str">
        <x:v>Active</x:v>
      </x:c>
    </x:row>
    <x:row r="16">
      <x:c r="A16" s="614" t="str">
        <x:v>V31WMD-012</x:v>
      </x:c>
      <x:c r="B16" s="614" t="str">
        <x:v>Nuclear, chemical, biological weapons &amp; arms control</x:v>
      </x:c>
      <x:c r="C16" s="614" t="str">
        <x:v>Strategic deterrence systems</x:v>
      </x:c>
      <x:c r="D16" s="614" t="str">
        <x:v>Public taxpayers and social budgets</x:v>
      </x:c>
      <x:c r="E16" s="614" t="str">
        <x:v>allocate catastrophic risk and long-term fiscal burden toward</x:v>
      </x:c>
      <x:c r="F16" s="614" t="str">
        <x:v>INS-1352</x:v>
      </x:c>
      <x:c r="G16" s="614" t="str">
        <x:v>Deterrence-risk inference</x:v>
      </x:c>
      <x:c r="H16" s="614" t="str">
        <x:v>New authority, capability, access, restriction, protection or loss-allocation state affecting Civilian populations and public budgets</x:v>
      </x:c>
      <x:c r="I16" s="614" t="str">
        <x:v>MECH-1128 — Test-ban monitoring and attribution</x:v>
      </x:c>
      <x:c r="J16" s="614" t="str">
        <x:v>Verification; Non-proliferation; Inspection; Strategic deterrence; Export control</x:v>
      </x:c>
      <x:c r="K16" s="614" t="str">
        <x:v>S1</x:v>
      </x:c>
      <x:c r="L16" s="614" t="str">
        <x:v>Moderate</x:v>
      </x:c>
      <x:c r="M16" s="614" t="str">
        <x:v>SRC-1665; SRC-1661</x:v>
      </x:c>
      <x:c r="N16" s="614" t="str">
        <x:v>The documented system supports the structural inference that Strategic deterrence relationships allocate catastrophic risk and long-term fiscal burden toward Civilian populations and public budgets, subject to the stated caveat and case-level verification.</x:v>
      </x:c>
      <x:c r="O16" s="614" t="str">
        <x:v>Treaty membership, declaration, monitoring signal, inspection or safeguard conclusion does not establish total absence of prohibited activity or automatic enforcement.</x:v>
      </x:c>
      <x:c r="P16" s="614" t="str">
        <x:v>Legal obligation, declaration, access, sampling, technical finding, compliance judgment and political response are separate states.</x:v>
      </x:c>
      <x:c r="Q16" s="614" t="str">
        <x:v>Active</x:v>
      </x:c>
    </x:row>
  </x:sheetData>
  <x:mergeCells>
    <x:mergeCell ref="A1:Q1"/>
    <x:mergeCell ref="A2:Q2"/>
  </x:mergeCells>
  <x:pageMargins left="0.7" right="0.7" top="0.75" bottom="0.75" header="0.3" footer="0.3"/>
  <x:tableParts count="1">
    <x:tablePart xmlns:r="http://schemas.openxmlformats.org/officeDocument/2006/relationships" r:id="R2d3f981e783b4cfc"/>
  </x:tableParts>
</x:worksheet>
</file>

<file path=xl/worksheets/sheet206.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Emergency Occupation Detention</x:v>
      </x:c>
      <x:c r="B1" s="619"/>
      <x:c r="C1" s="619"/>
      <x:c r="D1" s="619"/>
      <x:c r="E1" s="619"/>
      <x:c r="F1" s="619"/>
      <x:c r="G1" s="619"/>
      <x:c r="H1" s="619"/>
      <x:c r="I1" s="619"/>
      <x:c r="J1" s="619"/>
      <x:c r="K1" s="619"/>
      <x:c r="L1" s="619"/>
      <x:c r="M1" s="619"/>
      <x:c r="N1" s="619"/>
      <x:c r="O1" s="619"/>
      <x:c r="P1" s="619"/>
      <x:c r="Q1" s="619"/>
    </x:row>
    <x:row r="2">
      <x:c r="A2" s="626" t="str">
        <x:v>Evidence-ranked relationships for Emergency powers, occupation, detention &amp; borders.</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V31EMERG-001</x:v>
      </x:c>
      <x:c r="B5" s="614" t="str">
        <x:v>Emergency powers, occupation, detention &amp; borders</x:v>
      </x:c>
      <x:c r="C5" s="614" t="str">
        <x:v>National executive authorities</x:v>
      </x:c>
      <x:c r="D5" s="614" t="str">
        <x:v>Conflict-affected civilians and communities</x:v>
      </x:c>
      <x:c r="E5" s="614" t="str">
        <x:v>declare exceptional powers affecting</x:v>
      </x:c>
      <x:c r="F5" s="614" t="str">
        <x:v>INS-1353</x:v>
      </x:c>
      <x:c r="G5" s="614" t="str">
        <x:v>State-of-emergency proclamation</x:v>
      </x:c>
      <x:c r="H5" s="614" t="str">
        <x:v>New authority, capability, access, restriction, protection or loss-allocation state affecting Populations under emergency rule</x:v>
      </x:c>
      <x:c r="I5" s="614" t="str">
        <x:v>MECH-1132 — Emergency declaration and derogation</x:v>
      </x:c>
      <x:c r="J5" s="614" t="str">
        <x:v>Emergency authority; Detention; Territorial administration; Mobility; Review</x:v>
      </x:c>
      <x:c r="K5" s="614" t="str">
        <x:v>E1</x:v>
      </x:c>
      <x:c r="L5" s="614" t="str">
        <x:v>Very high</x:v>
      </x:c>
      <x:c r="M5" s="614" t="str">
        <x:v>SRC-1668; SRC-1671</x:v>
      </x:c>
      <x:c r="N5" s="614" t="str">
        <x:v>The cited primary or authoritative material documents that Heads of state and government declare exceptional powers affecting Populations under emergency rule through the defined instrument or institutional process.</x:v>
      </x:c>
      <x:c r="O5" s="614" t="str">
        <x:v>Emergency declaration, derogation, occupation order, detention classification or border restriction does not establish necessity, proportionality, lawful treatment or permanent loss of rights.</x:v>
      </x:c>
      <x:c r="P5" s="614" t="str">
        <x:v>Trigger, scope, duration, notification, individual status, custody, treatment, access, court review and remedy require separate records.</x:v>
      </x:c>
      <x:c r="Q5" s="614" t="str">
        <x:v>Active</x:v>
      </x:c>
    </x:row>
    <x:row r="6">
      <x:c r="A6" s="614" t="str">
        <x:v>V31EMERG-002</x:v>
      </x:c>
      <x:c r="B6" s="614" t="str">
        <x:v>Emergency powers, occupation, detention &amp; borders</x:v>
      </x:c>
      <x:c r="C6" s="614" t="str">
        <x:v>National executive authorities</x:v>
      </x:c>
      <x:c r="D6" s="614" t="str">
        <x:v>United Nations treaty bodies</x:v>
      </x:c>
      <x:c r="E6" s="614" t="str">
        <x:v>notify temporary derogations from treaty obligations to</x:v>
      </x:c>
      <x:c r="F6" s="614" t="str">
        <x:v>INS-1354</x:v>
      </x:c>
      <x:c r="G6" s="614" t="str">
        <x:v>ICCPR derogation notification</x:v>
      </x:c>
      <x:c r="H6" s="614" t="str">
        <x:v>New authority, capability, access, restriction, protection or loss-allocation state affecting United Nations treaty bodies</x:v>
      </x:c>
      <x:c r="I6" s="614" t="str">
        <x:v>MECH-1133 — Occupation authority and protected-person governance</x:v>
      </x:c>
      <x:c r="J6" s="614" t="str">
        <x:v>Emergency authority; Detention; Territorial administration; Mobility; Review</x:v>
      </x:c>
      <x:c r="K6" s="614" t="str">
        <x:v>E2</x:v>
      </x:c>
      <x:c r="L6" s="614" t="str">
        <x:v>High</x:v>
      </x:c>
      <x:c r="M6" s="614" t="str">
        <x:v>SRC-1669; SRC-1672</x:v>
      </x:c>
      <x:c r="N6" s="614" t="str">
        <x:v>The cited primary or authoritative material documents that Governments invoking derogation notify temporary derogations from treaty obligations to United Nations treaty bodies through the defined instrument or institutional process.</x:v>
      </x:c>
      <x:c r="O6" s="614" t="str">
        <x:v>Emergency declaration, derogation, occupation order, detention classification or border restriction does not establish necessity, proportionality, lawful treatment or permanent loss of rights.</x:v>
      </x:c>
      <x:c r="P6" s="614" t="str">
        <x:v>Trigger, scope, duration, notification, individual status, custody, treatment, access, court review and remedy require separate records.</x:v>
      </x:c>
      <x:c r="Q6" s="614" t="str">
        <x:v>Active</x:v>
      </x:c>
    </x:row>
    <x:row r="7">
      <x:c r="A7" s="614" t="str">
        <x:v>V31EMERG-003</x:v>
      </x:c>
      <x:c r="B7" s="614" t="str">
        <x:v>Emergency powers, occupation, detention &amp; borders</x:v>
      </x:c>
      <x:c r="C7" s="614" t="str">
        <x:v>National legislatures</x:v>
      </x:c>
      <x:c r="D7" s="614" t="str">
        <x:v>National executive authorities</x:v>
      </x:c>
      <x:c r="E7" s="614" t="str">
        <x:v>renew, condition or terminate emergency powers exercised by</x:v>
      </x:c>
      <x:c r="F7" s="614" t="str">
        <x:v>INS-1355</x:v>
      </x:c>
      <x:c r="G7" s="614" t="str">
        <x:v>Legislative emergency review</x:v>
      </x:c>
      <x:c r="H7" s="614" t="str">
        <x:v>New authority, capability, access, restriction, protection or loss-allocation state affecting Executive emergency authorities</x:v>
      </x:c>
      <x:c r="I7" s="614" t="str">
        <x:v>MECH-1134 — Detention classification and custody</x:v>
      </x:c>
      <x:c r="J7" s="614" t="str">
        <x:v>Emergency authority; Detention; Territorial administration; Mobility; Review</x:v>
      </x:c>
      <x:c r="K7" s="614" t="str">
        <x:v>E1</x:v>
      </x:c>
      <x:c r="L7" s="614" t="str">
        <x:v>Very high</x:v>
      </x:c>
      <x:c r="M7" s="614" t="str">
        <x:v>SRC-1670; SRC-1673</x:v>
      </x:c>
      <x:c r="N7" s="614" t="str">
        <x:v>The cited primary or authoritative material documents that National legislatures renew, condition or terminate emergency powers exercised by Executive emergency authorities through the defined instrument or institutional process.</x:v>
      </x:c>
      <x:c r="O7" s="614" t="str">
        <x:v>Emergency declaration, derogation, occupation order, detention classification or border restriction does not establish necessity, proportionality, lawful treatment or permanent loss of rights.</x:v>
      </x:c>
      <x:c r="P7" s="614" t="str">
        <x:v>Trigger, scope, duration, notification, individual status, custody, treatment, access, court review and remedy require separate records.</x:v>
      </x:c>
      <x:c r="Q7" s="614" t="str">
        <x:v>Active</x:v>
      </x:c>
    </x:row>
    <x:row r="8">
      <x:c r="A8" s="614" t="str">
        <x:v>V31EMERG-004</x:v>
      </x:c>
      <x:c r="B8" s="614" t="str">
        <x:v>Emergency powers, occupation, detention &amp; borders</x:v>
      </x:c>
      <x:c r="C8" s="614" t="str">
        <x:v>National courts and judicial review bodies</x:v>
      </x:c>
      <x:c r="D8" s="614" t="str">
        <x:v>National executive authorities</x:v>
      </x:c>
      <x:c r="E8" s="614" t="str">
        <x:v>review necessity, procedure and rights restrictions imposed by</x:v>
      </x:c>
      <x:c r="F8" s="614" t="str">
        <x:v>INS-1356</x:v>
      </x:c>
      <x:c r="G8" s="614" t="str">
        <x:v>Judicial emergency review</x:v>
      </x:c>
      <x:c r="H8" s="614" t="str">
        <x:v>New authority, capability, access, restriction, protection or loss-allocation state affecting Executive emergency authorities</x:v>
      </x:c>
      <x:c r="I8" s="614" t="str">
        <x:v>MECH-1135 — Independent visit and review</x:v>
      </x:c>
      <x:c r="J8" s="614" t="str">
        <x:v>Emergency authority; Detention; Territorial administration; Mobility; Review</x:v>
      </x:c>
      <x:c r="K8" s="614" t="str">
        <x:v>E1</x:v>
      </x:c>
      <x:c r="L8" s="614" t="str">
        <x:v>Very high</x:v>
      </x:c>
      <x:c r="M8" s="614" t="str">
        <x:v>SRC-1671; SRC-1668</x:v>
      </x:c>
      <x:c r="N8" s="614" t="str">
        <x:v>The cited primary or authoritative material documents that National courts review necessity, procedure and rights restrictions imposed by Executive emergency authorities through the defined instrument or institutional process.</x:v>
      </x:c>
      <x:c r="O8" s="614" t="str">
        <x:v>Emergency declaration, derogation, occupation order, detention classification or border restriction does not establish necessity, proportionality, lawful treatment or permanent loss of rights.</x:v>
      </x:c>
      <x:c r="P8" s="614" t="str">
        <x:v>Trigger, scope, duration, notification, individual status, custody, treatment, access, court review and remedy require separate records.</x:v>
      </x:c>
      <x:c r="Q8" s="614" t="str">
        <x:v>Active</x:v>
      </x:c>
    </x:row>
    <x:row r="9">
      <x:c r="A9" s="614" t="str">
        <x:v>V31EMERG-005</x:v>
      </x:c>
      <x:c r="B9" s="614" t="str">
        <x:v>Emergency powers, occupation, detention &amp; borders</x:v>
      </x:c>
      <x:c r="C9" s="614" t="str">
        <x:v>Military occupation authorities</x:v>
      </x:c>
      <x:c r="D9" s="614" t="str">
        <x:v>Conflict-affected civilians and communities</x:v>
      </x:c>
      <x:c r="E9" s="614" t="str">
        <x:v>administer public order and essential obligations affecting</x:v>
      </x:c>
      <x:c r="F9" s="614" t="str">
        <x:v>INS-1357</x:v>
      </x:c>
      <x:c r="G9" s="614" t="str">
        <x:v>Occupation administration</x:v>
      </x:c>
      <x:c r="H9" s="614" t="str">
        <x:v>New authority, capability, access, restriction, protection or loss-allocation state affecting Protected persons in occupied territory</x:v>
      </x:c>
      <x:c r="I9" s="614" t="str">
        <x:v>MECH-1136 — Border restriction and displacement conversion</x:v>
      </x:c>
      <x:c r="J9" s="614" t="str">
        <x:v>Emergency authority; Detention; Territorial administration; Mobility; Review</x:v>
      </x:c>
      <x:c r="K9" s="614" t="str">
        <x:v>E2</x:v>
      </x:c>
      <x:c r="L9" s="614" t="str">
        <x:v>High</x:v>
      </x:c>
      <x:c r="M9" s="614" t="str">
        <x:v>SRC-1672; SRC-1669</x:v>
      </x:c>
      <x:c r="N9" s="614" t="str">
        <x:v>The cited primary or authoritative material documents that Military occupation authorities administer public order and essential obligations affecting Protected persons in occupied territory through the defined instrument or institutional process.</x:v>
      </x:c>
      <x:c r="O9" s="614" t="str">
        <x:v>Emergency declaration, derogation, occupation order, detention classification or border restriction does not establish necessity, proportionality, lawful treatment or permanent loss of rights.</x:v>
      </x:c>
      <x:c r="P9" s="614" t="str">
        <x:v>Trigger, scope, duration, notification, individual status, custody, treatment, access, court review and remedy require separate records.</x:v>
      </x:c>
      <x:c r="Q9" s="614" t="str">
        <x:v>Active</x:v>
      </x:c>
    </x:row>
    <x:row r="10">
      <x:c r="A10" s="614" t="str">
        <x:v>V31EMERG-006</x:v>
      </x:c>
      <x:c r="B10" s="614" t="str">
        <x:v>Emergency powers, occupation, detention &amp; borders</x:v>
      </x:c>
      <x:c r="C10" s="614" t="str">
        <x:v>Military occupation authorities</x:v>
      </x:c>
      <x:c r="D10" s="614" t="str">
        <x:v>Local public authorities and service institutions</x:v>
      </x:c>
      <x:c r="E10" s="614" t="str">
        <x:v>issue orders, requisitions and administrative controls governing</x:v>
      </x:c>
      <x:c r="F10" s="614" t="str">
        <x:v>INS-1358</x:v>
      </x:c>
      <x:c r="G10" s="614" t="str">
        <x:v>Occupation order</x:v>
      </x:c>
      <x:c r="H10" s="614" t="str">
        <x:v>New authority, capability, access, restriction, protection or loss-allocation state affecting Local public institutions</x:v>
      </x:c>
      <x:c r="I10" s="614" t="str">
        <x:v>MECH-1132 — Emergency declaration and derogation</x:v>
      </x:c>
      <x:c r="J10" s="614" t="str">
        <x:v>Emergency authority; Detention; Territorial administration; Mobility; Review</x:v>
      </x:c>
      <x:c r="K10" s="614" t="str">
        <x:v>E1</x:v>
      </x:c>
      <x:c r="L10" s="614" t="str">
        <x:v>Very high</x:v>
      </x:c>
      <x:c r="M10" s="614" t="str">
        <x:v>SRC-1673; SRC-1670</x:v>
      </x:c>
      <x:c r="N10" s="614" t="str">
        <x:v>The cited primary or authoritative material documents that Military occupation authorities issue orders, requisitions and administrative controls governing Local public institutions through the defined instrument or institutional process.</x:v>
      </x:c>
      <x:c r="O10" s="614" t="str">
        <x:v>Emergency declaration, derogation, occupation order, detention classification or border restriction does not establish necessity, proportionality, lawful treatment or permanent loss of rights.</x:v>
      </x:c>
      <x:c r="P10" s="614" t="str">
        <x:v>Trigger, scope, duration, notification, individual status, custody, treatment, access, court review and remedy require separate records.</x:v>
      </x:c>
      <x:c r="Q10" s="614" t="str">
        <x:v>Active</x:v>
      </x:c>
    </x:row>
    <x:row r="11">
      <x:c r="A11" s="614" t="str">
        <x:v>V31EMERG-007</x:v>
      </x:c>
      <x:c r="B11" s="614" t="str">
        <x:v>Emergency powers, occupation, detention &amp; borders</x:v>
      </x:c>
      <x:c r="C11" s="614" t="str">
        <x:v>Detention authorities</x:v>
      </x:c>
      <x:c r="D11" s="614" t="str">
        <x:v>Conflict-related detainees and prisoners of war</x:v>
      </x:c>
      <x:c r="E11" s="614" t="str">
        <x:v>classify, register and hold persons in</x:v>
      </x:c>
      <x:c r="F11" s="614" t="str">
        <x:v>INS-1353</x:v>
      </x:c>
      <x:c r="G11" s="614" t="str">
        <x:v>Conflict-related detention</x:v>
      </x:c>
      <x:c r="H11" s="614" t="str">
        <x:v>New authority, capability, access, restriction, protection or loss-allocation state affecting Security detainees and prisoners of war</x:v>
      </x:c>
      <x:c r="I11" s="614" t="str">
        <x:v>MECH-1133 — Occupation authority and protected-person governance</x:v>
      </x:c>
      <x:c r="J11" s="614" t="str">
        <x:v>Emergency authority; Detention; Territorial administration; Mobility; Review</x:v>
      </x:c>
      <x:c r="K11" s="614" t="str">
        <x:v>E1</x:v>
      </x:c>
      <x:c r="L11" s="614" t="str">
        <x:v>Very high</x:v>
      </x:c>
      <x:c r="M11" s="614" t="str">
        <x:v>SRC-1668; SRC-1671</x:v>
      </x:c>
      <x:c r="N11" s="614" t="str">
        <x:v>The cited primary or authoritative material documents that Detention authorities classify, register and hold persons in Security detainees and prisoners of war through the defined instrument or institutional process.</x:v>
      </x:c>
      <x:c r="O11" s="614" t="str">
        <x:v>Emergency declaration, derogation, occupation order, detention classification or border restriction does not establish necessity, proportionality, lawful treatment or permanent loss of rights.</x:v>
      </x:c>
      <x:c r="P11" s="614" t="str">
        <x:v>Trigger, scope, duration, notification, individual status, custody, treatment, access, court review and remedy require separate records.</x:v>
      </x:c>
      <x:c r="Q11" s="614" t="str">
        <x:v>Active</x:v>
      </x:c>
    </x:row>
    <x:row r="12">
      <x:c r="A12" s="614" t="str">
        <x:v>V31EMERG-008</x:v>
      </x:c>
      <x:c r="B12" s="614" t="str">
        <x:v>Emergency powers, occupation, detention &amp; borders</x:v>
      </x:c>
      <x:c r="C12" s="614" t="str">
        <x:v>Detention authorities</x:v>
      </x:c>
      <x:c r="D12" s="614" t="str">
        <x:v>International Committee of the Red Cross</x:v>
      </x:c>
      <x:c r="E12" s="614" t="str">
        <x:v>permit agreed confidential visits and tracing activity by</x:v>
      </x:c>
      <x:c r="F12" s="614" t="str">
        <x:v>INS-1354</x:v>
      </x:c>
      <x:c r="G12" s="614" t="str">
        <x:v>Detention visit arrangement</x:v>
      </x:c>
      <x:c r="H12" s="614" t="str">
        <x:v>New authority, capability, access, restriction, protection or loss-allocation state affecting International Committee of the Red Cross</x:v>
      </x:c>
      <x:c r="I12" s="614" t="str">
        <x:v>MECH-1134 — Detention classification and custody</x:v>
      </x:c>
      <x:c r="J12" s="614" t="str">
        <x:v>Emergency authority; Detention; Territorial administration; Mobility; Review</x:v>
      </x:c>
      <x:c r="K12" s="614" t="str">
        <x:v>E2</x:v>
      </x:c>
      <x:c r="L12" s="614" t="str">
        <x:v>High</x:v>
      </x:c>
      <x:c r="M12" s="614" t="str">
        <x:v>SRC-1669; SRC-1672</x:v>
      </x:c>
      <x:c r="N12" s="614" t="str">
        <x:v>The cited primary or authoritative material documents that Detention authorities permit agreed confidential visits and tracing activity by International Committee of the Red Cross through the defined instrument or institutional process.</x:v>
      </x:c>
      <x:c r="O12" s="614" t="str">
        <x:v>Emergency declaration, derogation, occupation order, detention classification or border restriction does not establish necessity, proportionality, lawful treatment or permanent loss of rights.</x:v>
      </x:c>
      <x:c r="P12" s="614" t="str">
        <x:v>Trigger, scope, duration, notification, individual status, custody, treatment, access, court review and remedy require separate records.</x:v>
      </x:c>
      <x:c r="Q12" s="614" t="str">
        <x:v>Active</x:v>
      </x:c>
    </x:row>
    <x:row r="13">
      <x:c r="A13" s="614" t="str">
        <x:v>V31EMERG-009</x:v>
      </x:c>
      <x:c r="B13" s="614" t="str">
        <x:v>Emergency powers, occupation, detention &amp; borders</x:v>
      </x:c>
      <x:c r="C13" s="614" t="str">
        <x:v>National courts and judicial review bodies</x:v>
      </x:c>
      <x:c r="D13" s="614" t="str">
        <x:v>Conflict-related detainees and prisoners of war</x:v>
      </x:c>
      <x:c r="E13" s="614" t="str">
        <x:v>review grounds, treatment or continuing detention of</x:v>
      </x:c>
      <x:c r="F13" s="614" t="str">
        <x:v>INS-1355</x:v>
      </x:c>
      <x:c r="G13" s="614" t="str">
        <x:v>Detention review</x:v>
      </x:c>
      <x:c r="H13" s="614" t="str">
        <x:v>New authority, capability, access, restriction, protection or loss-allocation state affecting Security detainees</x:v>
      </x:c>
      <x:c r="I13" s="614" t="str">
        <x:v>MECH-1135 — Independent visit and review</x:v>
      </x:c>
      <x:c r="J13" s="614" t="str">
        <x:v>Emergency authority; Detention; Territorial administration; Mobility; Review</x:v>
      </x:c>
      <x:c r="K13" s="614" t="str">
        <x:v>E1</x:v>
      </x:c>
      <x:c r="L13" s="614" t="str">
        <x:v>Very high</x:v>
      </x:c>
      <x:c r="M13" s="614" t="str">
        <x:v>SRC-1670; SRC-1673</x:v>
      </x:c>
      <x:c r="N13" s="614" t="str">
        <x:v>The cited primary or authoritative material documents that National courts and review bodies review grounds, treatment or continuing detention of Security detainees through the defined instrument or institutional process.</x:v>
      </x:c>
      <x:c r="O13" s="614" t="str">
        <x:v>Emergency declaration, derogation, occupation order, detention classification or border restriction does not establish necessity, proportionality, lawful treatment or permanent loss of rights.</x:v>
      </x:c>
      <x:c r="P13" s="614" t="str">
        <x:v>Trigger, scope, duration, notification, individual status, custody, treatment, access, court review and remedy require separate records.</x:v>
      </x:c>
      <x:c r="Q13" s="614" t="str">
        <x:v>Active</x:v>
      </x:c>
    </x:row>
    <x:row r="14">
      <x:c r="A14" s="614" t="str">
        <x:v>V31EMERG-010</x:v>
      </x:c>
      <x:c r="B14" s="614" t="str">
        <x:v>Emergency powers, occupation, detention &amp; borders</x:v>
      </x:c>
      <x:c r="C14" s="614" t="str">
        <x:v>Border and migration authorities</x:v>
      </x:c>
      <x:c r="D14" s="614" t="str">
        <x:v>Refugees and asylum seekers</x:v>
      </x:c>
      <x:c r="E14" s="614" t="str">
        <x:v>apply entry, screening, evacuation or closure decisions to</x:v>
      </x:c>
      <x:c r="F14" s="614" t="str">
        <x:v>INS-1356</x:v>
      </x:c>
      <x:c r="G14" s="614" t="str">
        <x:v>Conflict border measure</x:v>
      </x:c>
      <x:c r="H14" s="614" t="str">
        <x:v>New authority, capability, access, restriction, protection or loss-allocation state affecting Asylum seekers and refugees</x:v>
      </x:c>
      <x:c r="I14" s="614" t="str">
        <x:v>MECH-1136 — Border restriction and displacement conversion</x:v>
      </x:c>
      <x:c r="J14" s="614" t="str">
        <x:v>Emergency authority; Detention; Territorial administration; Mobility; Review</x:v>
      </x:c>
      <x:c r="K14" s="614" t="str">
        <x:v>E1</x:v>
      </x:c>
      <x:c r="L14" s="614" t="str">
        <x:v>Very high</x:v>
      </x:c>
      <x:c r="M14" s="614" t="str">
        <x:v>SRC-1671; SRC-1668</x:v>
      </x:c>
      <x:c r="N14" s="614" t="str">
        <x:v>The cited primary or authoritative material documents that Border and migration authorities apply entry, screening, evacuation or closure decisions to Asylum seekers and refugees through the defined instrument or institutional process.</x:v>
      </x:c>
      <x:c r="O14" s="614" t="str">
        <x:v>Emergency declaration, derogation, occupation order, detention classification or border restriction does not establish necessity, proportionality, lawful treatment or permanent loss of rights.</x:v>
      </x:c>
      <x:c r="P14" s="614" t="str">
        <x:v>Trigger, scope, duration, notification, individual status, custody, treatment, access, court review and remedy require separate records.</x:v>
      </x:c>
      <x:c r="Q14" s="614" t="str">
        <x:v>Active</x:v>
      </x:c>
    </x:row>
    <x:row r="15">
      <x:c r="A15" s="614" t="str">
        <x:v>V31EMERG-011</x:v>
      </x:c>
      <x:c r="B15" s="614" t="str">
        <x:v>Emergency powers, occupation, detention &amp; borders</x:v>
      </x:c>
      <x:c r="C15" s="614" t="str">
        <x:v>Missing-persons commissions</x:v>
      </x:c>
      <x:c r="D15" s="614" t="str">
        <x:v>Conflict victims and survivors</x:v>
      </x:c>
      <x:c r="E15" s="614" t="str">
        <x:v>collect, reconcile and communicate information to</x:v>
      </x:c>
      <x:c r="F15" s="614" t="str">
        <x:v>INS-1357</x:v>
      </x:c>
      <x:c r="G15" s="614" t="str">
        <x:v>Missing-persons mechanism</x:v>
      </x:c>
      <x:c r="H15" s="614" t="str">
        <x:v>New authority, capability, access, restriction, protection or loss-allocation state affecting Families of missing persons</x:v>
      </x:c>
      <x:c r="I15" s="614" t="str">
        <x:v>MECH-1132 — Emergency declaration and derogation</x:v>
      </x:c>
      <x:c r="J15" s="614" t="str">
        <x:v>Emergency authority; Detention; Territorial administration; Mobility; Review</x:v>
      </x:c>
      <x:c r="K15" s="614" t="str">
        <x:v>E1</x:v>
      </x:c>
      <x:c r="L15" s="614" t="str">
        <x:v>Very high</x:v>
      </x:c>
      <x:c r="M15" s="614" t="str">
        <x:v>SRC-1672; SRC-1669</x:v>
      </x:c>
      <x:c r="N15" s="614" t="str">
        <x:v>The cited primary or authoritative material documents that Missing-persons commissions collect, reconcile and communicate information to Families of missing persons through the defined instrument or institutional process.</x:v>
      </x:c>
      <x:c r="O15" s="614" t="str">
        <x:v>Emergency declaration, derogation, occupation order, detention classification or border restriction does not establish necessity, proportionality, lawful treatment or permanent loss of rights.</x:v>
      </x:c>
      <x:c r="P15" s="614" t="str">
        <x:v>Trigger, scope, duration, notification, individual status, custody, treatment, access, court review and remedy require separate records.</x:v>
      </x:c>
      <x:c r="Q15" s="614" t="str">
        <x:v>Active</x:v>
      </x:c>
    </x:row>
    <x:row r="16">
      <x:c r="A16" s="614" t="str">
        <x:v>V31EMERG-012</x:v>
      </x:c>
      <x:c r="B16" s="614" t="str">
        <x:v>Emergency powers, occupation, detention &amp; borders</x:v>
      </x:c>
      <x:c r="C16" s="614" t="str">
        <x:v>Emergency and security institutions</x:v>
      </x:c>
      <x:c r="D16" s="614" t="str">
        <x:v>Ordinary constitutional institutions</x:v>
      </x:c>
      <x:c r="E16" s="614" t="str">
        <x:v>may normalize exceptional authority and reduce reversion toward</x:v>
      </x:c>
      <x:c r="F16" s="614" t="str">
        <x:v>INS-1358</x:v>
      </x:c>
      <x:c r="G16" s="614" t="str">
        <x:v>Emergency-ratchet inference</x:v>
      </x:c>
      <x:c r="H16" s="614" t="str">
        <x:v>New authority, capability, access, restriction, protection or loss-allocation state affecting Ordinary constitutional government</x:v>
      </x:c>
      <x:c r="I16" s="614" t="str">
        <x:v>MECH-1133 — Occupation authority and protected-person governance</x:v>
      </x:c>
      <x:c r="J16" s="614" t="str">
        <x:v>Emergency authority; Detention; Territorial administration; Mobility; Review</x:v>
      </x:c>
      <x:c r="K16" s="614" t="str">
        <x:v>S1</x:v>
      </x:c>
      <x:c r="L16" s="614" t="str">
        <x:v>Moderate</x:v>
      </x:c>
      <x:c r="M16" s="614" t="str">
        <x:v>SRC-1673; SRC-1670</x:v>
      </x:c>
      <x:c r="N16" s="614" t="str">
        <x:v>The documented system supports the structural inference that Emergency institutions may normalize exceptional authority and reduce reversion toward Ordinary constitutional government, subject to the stated caveat and case-level verification.</x:v>
      </x:c>
      <x:c r="O16" s="614" t="str">
        <x:v>Emergency declaration, derogation, occupation order, detention classification or border restriction does not establish necessity, proportionality, lawful treatment or permanent loss of rights.</x:v>
      </x:c>
      <x:c r="P16" s="614" t="str">
        <x:v>Trigger, scope, duration, notification, individual status, custody, treatment, access, court review and remedy require separate records.</x:v>
      </x:c>
      <x:c r="Q16" s="614" t="str">
        <x:v>Active</x:v>
      </x:c>
    </x:row>
  </x:sheetData>
  <x:mergeCells>
    <x:mergeCell ref="A1:Q1"/>
    <x:mergeCell ref="A2:Q2"/>
  </x:mergeCells>
  <x:pageMargins left="0.7" right="0.7" top="0.75" bottom="0.75" header="0.3" footer="0.3"/>
  <x:tableParts count="1">
    <x:tablePart xmlns:r="http://schemas.openxmlformats.org/officeDocument/2006/relationships" r:id="Rbaf468925f254c3f"/>
  </x:tableParts>
</x:worksheet>
</file>

<file path=xl/worksheets/sheet207.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Humanitarian Access &amp; Displace</x:v>
      </x:c>
      <x:c r="B1" s="619"/>
      <x:c r="C1" s="619"/>
      <x:c r="D1" s="619"/>
      <x:c r="E1" s="619"/>
      <x:c r="F1" s="619"/>
      <x:c r="G1" s="619"/>
      <x:c r="H1" s="619"/>
      <x:c r="I1" s="619"/>
      <x:c r="J1" s="619"/>
      <x:c r="K1" s="619"/>
      <x:c r="L1" s="619"/>
      <x:c r="M1" s="619"/>
      <x:c r="N1" s="619"/>
      <x:c r="O1" s="619"/>
      <x:c r="P1" s="619"/>
      <x:c r="Q1" s="619"/>
    </x:row>
    <x:row r="2">
      <x:c r="A2" s="626" t="str">
        <x:v>Evidence-ranked relationships for Humanitarian access, civilian protection &amp; displacement.</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V31HUM-001</x:v>
      </x:c>
      <x:c r="B5" s="614" t="str">
        <x:v>Humanitarian access, civilian protection &amp; displacement</x:v>
      </x:c>
      <x:c r="C5" s="614" t="str">
        <x:v>Humanitarian coordination bodies</x:v>
      </x:c>
      <x:c r="D5" s="614" t="str">
        <x:v>Conflict-affected civilians and communities</x:v>
      </x:c>
      <x:c r="E5" s="614" t="str">
        <x:v>assess needs and formulate response plans for</x:v>
      </x:c>
      <x:c r="F5" s="614" t="str">
        <x:v>INS-1359</x:v>
      </x:c>
      <x:c r="G5" s="614" t="str">
        <x:v>Humanitarian needs overview</x:v>
      </x:c>
      <x:c r="H5" s="614" t="str">
        <x:v>New authority, capability, access, restriction, protection or loss-allocation state affecting Conflict-affected populations</x:v>
      </x:c>
      <x:c r="I5" s="614" t="str">
        <x:v>MECH-1137 — Needs assessment and appeal</x:v>
      </x:c>
      <x:c r="J5" s="614" t="str">
        <x:v>Needs classification; Access; Logistics; Donor finance; Protection; Mobility</x:v>
      </x:c>
      <x:c r="K5" s="614" t="str">
        <x:v>E1</x:v>
      </x:c>
      <x:c r="L5" s="614" t="str">
        <x:v>Very high</x:v>
      </x:c>
      <x:c r="M5" s="614" t="str">
        <x:v>SRC-1672; SRC-1675</x:v>
      </x:c>
      <x:c r="N5" s="614" t="str">
        <x:v>The cited primary or authoritative material documents that Humanitarian country teams assess needs and formulate response plans for Conflict-affected populations through the defined instrument or institutional process.</x:v>
      </x:c>
      <x:c r="O5" s="614" t="str">
        <x:v>Needs assessment, appeal, pledge, access agreement, convoy authorization or shipment does not establish safe delivery, receipt by intended people, adequacy or durable protection.</x:v>
      </x:c>
      <x:c r="P5" s="614" t="str">
        <x:v>Assessment, funding, clearance, route security, customs, delivery, receipt, coverage, diversion and outcome should be tracked separately.</x:v>
      </x:c>
      <x:c r="Q5" s="614" t="str">
        <x:v>Active</x:v>
      </x:c>
    </x:row>
    <x:row r="6">
      <x:c r="A6" s="614" t="str">
        <x:v>V31HUM-002</x:v>
      </x:c>
      <x:c r="B6" s="614" t="str">
        <x:v>Humanitarian access, civilian protection &amp; displacement</x:v>
      </x:c>
      <x:c r="C6" s="614" t="str">
        <x:v>Humanitarian coordination bodies</x:v>
      </x:c>
      <x:c r="D6" s="614" t="str">
        <x:v>Donor governments and pooled funds</x:v>
      </x:c>
      <x:c r="E6" s="614" t="str">
        <x:v>request financing and access support from</x:v>
      </x:c>
      <x:c r="F6" s="614" t="str">
        <x:v>INS-1360</x:v>
      </x:c>
      <x:c r="G6" s="614" t="str">
        <x:v>Humanitarian appeal</x:v>
      </x:c>
      <x:c r="H6" s="614" t="str">
        <x:v>New authority, capability, access, restriction, protection or loss-allocation state affecting Donor governments and pooled funds</x:v>
      </x:c>
      <x:c r="I6" s="614" t="str">
        <x:v>MECH-1138 — Donor commitment-to-disbursement conversion</x:v>
      </x:c>
      <x:c r="J6" s="614" t="str">
        <x:v>Needs classification; Access; Logistics; Donor finance; Protection; Mobility</x:v>
      </x:c>
      <x:c r="K6" s="614" t="str">
        <x:v>E2</x:v>
      </x:c>
      <x:c r="L6" s="614" t="str">
        <x:v>High</x:v>
      </x:c>
      <x:c r="M6" s="614" t="str">
        <x:v>SRC-1673; SRC-1676</x:v>
      </x:c>
      <x:c r="N6" s="614" t="str">
        <x:v>The cited primary or authoritative material documents that United Nations humanitarian coordinators request financing and access support from Donor governments and pooled funds through the defined instrument or institutional process.</x:v>
      </x:c>
      <x:c r="O6" s="614" t="str">
        <x:v>Needs assessment, appeal, pledge, access agreement, convoy authorization or shipment does not establish safe delivery, receipt by intended people, adequacy or durable protection.</x:v>
      </x:c>
      <x:c r="P6" s="614" t="str">
        <x:v>Assessment, funding, clearance, route security, customs, delivery, receipt, coverage, diversion and outcome should be tracked separately.</x:v>
      </x:c>
      <x:c r="Q6" s="614" t="str">
        <x:v>Active</x:v>
      </x:c>
    </x:row>
    <x:row r="7">
      <x:c r="A7" s="614" t="str">
        <x:v>V31HUM-003</x:v>
      </x:c>
      <x:c r="B7" s="614" t="str">
        <x:v>Humanitarian access, civilian protection &amp; displacement</x:v>
      </x:c>
      <x:c r="C7" s="614" t="str">
        <x:v>Donor governments and pooled funds</x:v>
      </x:c>
      <x:c r="D7" s="614" t="str">
        <x:v>Humanitarian organizations</x:v>
      </x:c>
      <x:c r="E7" s="614" t="str">
        <x:v>commit and disburse emergency funding to</x:v>
      </x:c>
      <x:c r="F7" s="614" t="str">
        <x:v>INS-1361</x:v>
      </x:c>
      <x:c r="G7" s="614" t="str">
        <x:v>Humanitarian grant</x:v>
      </x:c>
      <x:c r="H7" s="614" t="str">
        <x:v>New authority, capability, access, restriction, protection or loss-allocation state affecting Humanitarian organizations</x:v>
      </x:c>
      <x:c r="I7" s="614" t="str">
        <x:v>MECH-1139 — Humanitarian access negotiation</x:v>
      </x:c>
      <x:c r="J7" s="614" t="str">
        <x:v>Needs classification; Access; Logistics; Donor finance; Protection; Mobility</x:v>
      </x:c>
      <x:c r="K7" s="614" t="str">
        <x:v>E1</x:v>
      </x:c>
      <x:c r="L7" s="614" t="str">
        <x:v>Very high</x:v>
      </x:c>
      <x:c r="M7" s="614" t="str">
        <x:v>SRC-1674; SRC-1677</x:v>
      </x:c>
      <x:c r="N7" s="614" t="str">
        <x:v>The cited primary or authoritative material documents that Donor governments and pooled funds commit and disburse emergency funding to Humanitarian organizations through the defined instrument or institutional process.</x:v>
      </x:c>
      <x:c r="O7" s="614" t="str">
        <x:v>Needs assessment, appeal, pledge, access agreement, convoy authorization or shipment does not establish safe delivery, receipt by intended people, adequacy or durable protection.</x:v>
      </x:c>
      <x:c r="P7" s="614" t="str">
        <x:v>Assessment, funding, clearance, route security, customs, delivery, receipt, coverage, diversion and outcome should be tracked separately.</x:v>
      </x:c>
      <x:c r="Q7" s="614" t="str">
        <x:v>Active</x:v>
      </x:c>
    </x:row>
    <x:row r="8">
      <x:c r="A8" s="614" t="str">
        <x:v>V31HUM-004</x:v>
      </x:c>
      <x:c r="B8" s="614" t="str">
        <x:v>Humanitarian access, civilian protection &amp; displacement</x:v>
      </x:c>
      <x:c r="C8" s="614" t="str">
        <x:v>Conflict parties</x:v>
      </x:c>
      <x:c r="D8" s="614" t="str">
        <x:v>Humanitarian organizations</x:v>
      </x:c>
      <x:c r="E8" s="614" t="str">
        <x:v>grant, condition, delay or deny access requested by</x:v>
      </x:c>
      <x:c r="F8" s="614" t="str">
        <x:v>INS-1362</x:v>
      </x:c>
      <x:c r="G8" s="614" t="str">
        <x:v>Humanitarian access negotiation</x:v>
      </x:c>
      <x:c r="H8" s="614" t="str">
        <x:v>New authority, capability, access, restriction, protection or loss-allocation state affecting Humanitarian organizations</x:v>
      </x:c>
      <x:c r="I8" s="614" t="str">
        <x:v>MECH-1140 — Deconfliction and convoy clearance</x:v>
      </x:c>
      <x:c r="J8" s="614" t="str">
        <x:v>Needs classification; Access; Logistics; Donor finance; Protection; Mobility</x:v>
      </x:c>
      <x:c r="K8" s="614" t="str">
        <x:v>E1</x:v>
      </x:c>
      <x:c r="L8" s="614" t="str">
        <x:v>Very high</x:v>
      </x:c>
      <x:c r="M8" s="614" t="str">
        <x:v>SRC-1675; SRC-1678</x:v>
      </x:c>
      <x:c r="N8" s="614" t="str">
        <x:v>The cited primary or authoritative material documents that Parties to armed conflict grant, condition, delay or deny access requested by Humanitarian organizations through the defined instrument or institutional process.</x:v>
      </x:c>
      <x:c r="O8" s="614" t="str">
        <x:v>Needs assessment, appeal, pledge, access agreement, convoy authorization or shipment does not establish safe delivery, receipt by intended people, adequacy or durable protection.</x:v>
      </x:c>
      <x:c r="P8" s="614" t="str">
        <x:v>Assessment, funding, clearance, route security, customs, delivery, receipt, coverage, diversion and outcome should be tracked separately.</x:v>
      </x:c>
      <x:c r="Q8" s="614" t="str">
        <x:v>Active</x:v>
      </x:c>
    </x:row>
    <x:row r="9">
      <x:c r="A9" s="614" t="str">
        <x:v>V31HUM-005</x:v>
      </x:c>
      <x:c r="B9" s="614" t="str">
        <x:v>Humanitarian access, civilian protection &amp; displacement</x:v>
      </x:c>
      <x:c r="C9" s="614" t="str">
        <x:v>Humanitarian coordination bodies</x:v>
      </x:c>
      <x:c r="D9" s="614" t="str">
        <x:v>National armed forces and operational commands</x:v>
      </x:c>
      <x:c r="E9" s="614" t="str">
        <x:v>exchange route, facility and movement information with</x:v>
      </x:c>
      <x:c r="F9" s="614" t="str">
        <x:v>INS-1363</x:v>
      </x:c>
      <x:c r="G9" s="614" t="str">
        <x:v>Humanitarian deconfliction</x:v>
      </x:c>
      <x:c r="H9" s="614" t="str">
        <x:v>New authority, capability, access, restriction, protection or loss-allocation state affecting Military commands</x:v>
      </x:c>
      <x:c r="I9" s="614" t="str">
        <x:v>MECH-1141 — Relief delivery and receipt verification</x:v>
      </x:c>
      <x:c r="J9" s="614" t="str">
        <x:v>Needs classification; Access; Logistics; Donor finance; Protection; Mobility</x:v>
      </x:c>
      <x:c r="K9" s="614" t="str">
        <x:v>E2</x:v>
      </x:c>
      <x:c r="L9" s="614" t="str">
        <x:v>High</x:v>
      </x:c>
      <x:c r="M9" s="614" t="str">
        <x:v>SRC-1676; SRC-1679</x:v>
      </x:c>
      <x:c r="N9" s="614" t="str">
        <x:v>The cited primary or authoritative material documents that Humanitarian deconfliction mechanisms exchange route, facility and movement information with Military commands through the defined instrument or institutional process.</x:v>
      </x:c>
      <x:c r="O9" s="614" t="str">
        <x:v>Needs assessment, appeal, pledge, access agreement, convoy authorization or shipment does not establish safe delivery, receipt by intended people, adequacy or durable protection.</x:v>
      </x:c>
      <x:c r="P9" s="614" t="str">
        <x:v>Assessment, funding, clearance, route security, customs, delivery, receipt, coverage, diversion and outcome should be tracked separately.</x:v>
      </x:c>
      <x:c r="Q9" s="614" t="str">
        <x:v>Active</x:v>
      </x:c>
    </x:row>
    <x:row r="10">
      <x:c r="A10" s="614" t="str">
        <x:v>V31HUM-006</x:v>
      </x:c>
      <x:c r="B10" s="614" t="str">
        <x:v>Humanitarian access, civilian protection &amp; displacement</x:v>
      </x:c>
      <x:c r="C10" s="614" t="str">
        <x:v>Customs and border authorities</x:v>
      </x:c>
      <x:c r="D10" s="614" t="str">
        <x:v>Humanitarian logistics and supply chain</x:v>
      </x:c>
      <x:c r="E10" s="614" t="str">
        <x:v>clear, inspect or delay imported relief presented by</x:v>
      </x:c>
      <x:c r="F10" s="614" t="str">
        <x:v>INS-1364</x:v>
      </x:c>
      <x:c r="G10" s="614" t="str">
        <x:v>Emergency customs clearance</x:v>
      </x:c>
      <x:c r="H10" s="614" t="str">
        <x:v>New authority, capability, access, restriction, protection or loss-allocation state affecting Humanitarian relief consignments</x:v>
      </x:c>
      <x:c r="I10" s="614" t="str">
        <x:v>MECH-1142 — Displacement registration and protection</x:v>
      </x:c>
      <x:c r="J10" s="614" t="str">
        <x:v>Needs classification; Access; Logistics; Donor finance; Protection; Mobility</x:v>
      </x:c>
      <x:c r="K10" s="614" t="str">
        <x:v>E1</x:v>
      </x:c>
      <x:c r="L10" s="614" t="str">
        <x:v>Very high</x:v>
      </x:c>
      <x:c r="M10" s="614" t="str">
        <x:v>SRC-1677; SRC-1688</x:v>
      </x:c>
      <x:c r="N10" s="614" t="str">
        <x:v>The cited primary or authoritative material documents that Customs and border authorities clear, inspect or delay imported relief presented by Humanitarian relief consignments through the defined instrument or institutional process.</x:v>
      </x:c>
      <x:c r="O10" s="614" t="str">
        <x:v>Needs assessment, appeal, pledge, access agreement, convoy authorization or shipment does not establish safe delivery, receipt by intended people, adequacy or durable protection.</x:v>
      </x:c>
      <x:c r="P10" s="614" t="str">
        <x:v>Assessment, funding, clearance, route security, customs, delivery, receipt, coverage, diversion and outcome should be tracked separately.</x:v>
      </x:c>
      <x:c r="Q10" s="614" t="str">
        <x:v>Active</x:v>
      </x:c>
    </x:row>
    <x:row r="11">
      <x:c r="A11" s="614" t="str">
        <x:v>V31HUM-007</x:v>
      </x:c>
      <x:c r="B11" s="614" t="str">
        <x:v>Humanitarian access, civilian protection &amp; displacement</x:v>
      </x:c>
      <x:c r="C11" s="614" t="str">
        <x:v>Humanitarian logistics and supply chain</x:v>
      </x:c>
      <x:c r="D11" s="614" t="str">
        <x:v>Civilians in need</x:v>
      </x:c>
      <x:c r="E11" s="614" t="str">
        <x:v>transport food, medicine, shelter and water toward</x:v>
      </x:c>
      <x:c r="F11" s="614" t="str">
        <x:v>INS-1359</x:v>
      </x:c>
      <x:c r="G11" s="614" t="str">
        <x:v>Humanitarian convoy</x:v>
      </x:c>
      <x:c r="H11" s="614" t="str">
        <x:v>New authority, capability, access, restriction, protection or loss-allocation state affecting Civilians in need</x:v>
      </x:c>
      <x:c r="I11" s="614" t="str">
        <x:v>MECH-1137 — Needs assessment and appeal</x:v>
      </x:c>
      <x:c r="J11" s="614" t="str">
        <x:v>Needs classification; Access; Logistics; Donor finance; Protection; Mobility</x:v>
      </x:c>
      <x:c r="K11" s="614" t="str">
        <x:v>E1</x:v>
      </x:c>
      <x:c r="L11" s="614" t="str">
        <x:v>Very high</x:v>
      </x:c>
      <x:c r="M11" s="614" t="str">
        <x:v>SRC-1678; SRC-1689</x:v>
      </x:c>
      <x:c r="N11" s="614" t="str">
        <x:v>The cited primary or authoritative material documents that Convoy operators and logistics clusters transport food, medicine, shelter and water toward Civilians in need through the defined instrument or institutional process.</x:v>
      </x:c>
      <x:c r="O11" s="614" t="str">
        <x:v>Needs assessment, appeal, pledge, access agreement, convoy authorization or shipment does not establish safe delivery, receipt by intended people, adequacy or durable protection.</x:v>
      </x:c>
      <x:c r="P11" s="614" t="str">
        <x:v>Assessment, funding, clearance, route security, customs, delivery, receipt, coverage, diversion and outcome should be tracked separately.</x:v>
      </x:c>
      <x:c r="Q11" s="614" t="str">
        <x:v>Active</x:v>
      </x:c>
    </x:row>
    <x:row r="12">
      <x:c r="A12" s="614" t="str">
        <x:v>V31HUM-008</x:v>
      </x:c>
      <x:c r="B12" s="614" t="str">
        <x:v>Humanitarian access, civilian protection &amp; displacement</x:v>
      </x:c>
      <x:c r="C12" s="614" t="str">
        <x:v>World Food Programme</x:v>
      </x:c>
      <x:c r="D12" s="614" t="str">
        <x:v>Civilians in need</x:v>
      </x:c>
      <x:c r="E12" s="614" t="str">
        <x:v>delivers emergency food or cash assistance to</x:v>
      </x:c>
      <x:c r="F12" s="614" t="str">
        <x:v>INS-1360</x:v>
      </x:c>
      <x:c r="G12" s="614" t="str">
        <x:v>WFP emergency operation</x:v>
      </x:c>
      <x:c r="H12" s="614" t="str">
        <x:v>New authority, capability, access, restriction, protection or loss-allocation state affecting Food-insecure conflict-affected households</x:v>
      </x:c>
      <x:c r="I12" s="614" t="str">
        <x:v>MECH-1138 — Donor commitment-to-disbursement conversion</x:v>
      </x:c>
      <x:c r="J12" s="614" t="str">
        <x:v>Needs classification; Access; Logistics; Donor finance; Protection; Mobility</x:v>
      </x:c>
      <x:c r="K12" s="614" t="str">
        <x:v>E2</x:v>
      </x:c>
      <x:c r="L12" s="614" t="str">
        <x:v>High</x:v>
      </x:c>
      <x:c r="M12" s="614" t="str">
        <x:v>SRC-1679; SRC-1672</x:v>
      </x:c>
      <x:c r="N12" s="614" t="str">
        <x:v>The cited primary or authoritative material documents that World Food Programme delivers emergency food or cash assistance to Food-insecure conflict-affected households through the defined instrument or institutional process.</x:v>
      </x:c>
      <x:c r="O12" s="614" t="str">
        <x:v>Needs assessment, appeal, pledge, access agreement, convoy authorization or shipment does not establish safe delivery, receipt by intended people, adequacy or durable protection.</x:v>
      </x:c>
      <x:c r="P12" s="614" t="str">
        <x:v>Assessment, funding, clearance, route security, customs, delivery, receipt, coverage, diversion and outcome should be tracked separately.</x:v>
      </x:c>
      <x:c r="Q12" s="614" t="str">
        <x:v>Active</x:v>
      </x:c>
    </x:row>
    <x:row r="13">
      <x:c r="A13" s="614" t="str">
        <x:v>V31HUM-009</x:v>
      </x:c>
      <x:c r="B13" s="614" t="str">
        <x:v>Humanitarian access, civilian protection &amp; displacement</x:v>
      </x:c>
      <x:c r="C13" s="614" t="str">
        <x:v>United Nations High Commissioner for Refugees</x:v>
      </x:c>
      <x:c r="D13" s="614" t="str">
        <x:v>Refugees and asylum seekers</x:v>
      </x:c>
      <x:c r="E13" s="614" t="str">
        <x:v>registers, protects and supports</x:v>
      </x:c>
      <x:c r="F13" s="614" t="str">
        <x:v>INS-1361</x:v>
      </x:c>
      <x:c r="G13" s="614" t="str">
        <x:v>Refugee protection operation</x:v>
      </x:c>
      <x:c r="H13" s="614" t="str">
        <x:v>New authority, capability, access, restriction, protection or loss-allocation state affecting Refugees and asylum seekers</x:v>
      </x:c>
      <x:c r="I13" s="614" t="str">
        <x:v>MECH-1139 — Humanitarian access negotiation</x:v>
      </x:c>
      <x:c r="J13" s="614" t="str">
        <x:v>Needs classification; Access; Logistics; Donor finance; Protection; Mobility</x:v>
      </x:c>
      <x:c r="K13" s="614" t="str">
        <x:v>E1</x:v>
      </x:c>
      <x:c r="L13" s="614" t="str">
        <x:v>Very high</x:v>
      </x:c>
      <x:c r="M13" s="614" t="str">
        <x:v>SRC-1688; SRC-1673</x:v>
      </x:c>
      <x:c r="N13" s="614" t="str">
        <x:v>The cited primary or authoritative material documents that United Nations High Commissioner for Refugees registers, protects and supports Refugees and asylum seekers through the defined instrument or institutional process.</x:v>
      </x:c>
      <x:c r="O13" s="614" t="str">
        <x:v>Needs assessment, appeal, pledge, access agreement, convoy authorization or shipment does not establish safe delivery, receipt by intended people, adequacy or durable protection.</x:v>
      </x:c>
      <x:c r="P13" s="614" t="str">
        <x:v>Assessment, funding, clearance, route security, customs, delivery, receipt, coverage, diversion and outcome should be tracked separately.</x:v>
      </x:c>
      <x:c r="Q13" s="614" t="str">
        <x:v>Active</x:v>
      </x:c>
    </x:row>
    <x:row r="14">
      <x:c r="A14" s="614" t="str">
        <x:v>V31HUM-010</x:v>
      </x:c>
      <x:c r="B14" s="614" t="str">
        <x:v>Humanitarian access, civilian protection &amp; displacement</x:v>
      </x:c>
      <x:c r="C14" s="614" t="str">
        <x:v>International Organization for Migration</x:v>
      </x:c>
      <x:c r="D14" s="614" t="str">
        <x:v>Displaced persons</x:v>
      </x:c>
      <x:c r="E14" s="614" t="str">
        <x:v>tracks displacement and mobility affecting</x:v>
      </x:c>
      <x:c r="F14" s="614" t="str">
        <x:v>INS-1362</x:v>
      </x:c>
      <x:c r="G14" s="614" t="str">
        <x:v>Displacement Tracking Matrix</x:v>
      </x:c>
      <x:c r="H14" s="614" t="str">
        <x:v>New authority, capability, access, restriction, protection or loss-allocation state affecting Internally displaced persons</x:v>
      </x:c>
      <x:c r="I14" s="614" t="str">
        <x:v>MECH-1140 — Deconfliction and convoy clearance</x:v>
      </x:c>
      <x:c r="J14" s="614" t="str">
        <x:v>Needs classification; Access; Logistics; Donor finance; Protection; Mobility</x:v>
      </x:c>
      <x:c r="K14" s="614" t="str">
        <x:v>E1</x:v>
      </x:c>
      <x:c r="L14" s="614" t="str">
        <x:v>Very high</x:v>
      </x:c>
      <x:c r="M14" s="614" t="str">
        <x:v>SRC-1689; SRC-1674</x:v>
      </x:c>
      <x:c r="N14" s="614" t="str">
        <x:v>The cited primary or authoritative material documents that International Organization for Migration tracks displacement and mobility affecting Internally displaced persons through the defined instrument or institutional process.</x:v>
      </x:c>
      <x:c r="O14" s="614" t="str">
        <x:v>Needs assessment, appeal, pledge, access agreement, convoy authorization or shipment does not establish safe delivery, receipt by intended people, adequacy or durable protection.</x:v>
      </x:c>
      <x:c r="P14" s="614" t="str">
        <x:v>Assessment, funding, clearance, route security, customs, delivery, receipt, coverage, diversion and outcome should be tracked separately.</x:v>
      </x:c>
      <x:c r="Q14" s="614" t="str">
        <x:v>Active</x:v>
      </x:c>
    </x:row>
    <x:row r="15">
      <x:c r="A15" s="614" t="str">
        <x:v>V31HUM-011</x:v>
      </x:c>
      <x:c r="B15" s="614" t="str">
        <x:v>Humanitarian access, civilian protection &amp; displacement</x:v>
      </x:c>
      <x:c r="C15" s="614" t="str">
        <x:v>Host communities</x:v>
      </x:c>
      <x:c r="D15" s="614" t="str">
        <x:v>Displaced persons</x:v>
      </x:c>
      <x:c r="E15" s="614" t="str">
        <x:v>share services, labour markets, housing and public resources with</x:v>
      </x:c>
      <x:c r="F15" s="614" t="str">
        <x:v>INS-1363</x:v>
      </x:c>
      <x:c r="G15" s="614" t="str">
        <x:v>Host-community absorption</x:v>
      </x:c>
      <x:c r="H15" s="614" t="str">
        <x:v>New authority, capability, access, restriction, protection or loss-allocation state affecting Refugees and internally displaced persons</x:v>
      </x:c>
      <x:c r="I15" s="614" t="str">
        <x:v>MECH-1141 — Relief delivery and receipt verification</x:v>
      </x:c>
      <x:c r="J15" s="614" t="str">
        <x:v>Needs classification; Access; Logistics; Donor finance; Protection; Mobility</x:v>
      </x:c>
      <x:c r="K15" s="614" t="str">
        <x:v>E1</x:v>
      </x:c>
      <x:c r="L15" s="614" t="str">
        <x:v>Very high</x:v>
      </x:c>
      <x:c r="M15" s="614" t="str">
        <x:v>SRC-1672; SRC-1675</x:v>
      </x:c>
      <x:c r="N15" s="614" t="str">
        <x:v>The cited primary or authoritative material documents that Host communities share services, labour markets, housing and public resources with Refugees and internally displaced persons through the defined instrument or institutional process.</x:v>
      </x:c>
      <x:c r="O15" s="614" t="str">
        <x:v>Needs assessment, appeal, pledge, access agreement, convoy authorization or shipment does not establish safe delivery, receipt by intended people, adequacy or durable protection.</x:v>
      </x:c>
      <x:c r="P15" s="614" t="str">
        <x:v>Assessment, funding, clearance, route security, customs, delivery, receipt, coverage, diversion and outcome should be tracked separately.</x:v>
      </x:c>
      <x:c r="Q15" s="614" t="str">
        <x:v>Active</x:v>
      </x:c>
    </x:row>
    <x:row r="16">
      <x:c r="A16" s="614" t="str">
        <x:v>V31HUM-012</x:v>
      </x:c>
      <x:c r="B16" s="614" t="str">
        <x:v>Humanitarian access, civilian protection &amp; displacement</x:v>
      </x:c>
      <x:c r="C16" s="614" t="str">
        <x:v>Conflict parties</x:v>
      </x:c>
      <x:c r="D16" s="614" t="str">
        <x:v>Conflict-affected civilians and communities</x:v>
      </x:c>
      <x:c r="E16" s="614" t="str">
        <x:v>transmit military and political control into deprivation affecting</x:v>
      </x:c>
      <x:c r="F16" s="614" t="str">
        <x:v>INS-1364</x:v>
      </x:c>
      <x:c r="G16" s="614" t="str">
        <x:v>Access-deprivation inference</x:v>
      </x:c>
      <x:c r="H16" s="614" t="str">
        <x:v>New authority, capability, access, restriction, protection or loss-allocation state affecting Civilian survival and displacement</x:v>
      </x:c>
      <x:c r="I16" s="614" t="str">
        <x:v>MECH-1142 — Displacement registration and protection</x:v>
      </x:c>
      <x:c r="J16" s="614" t="str">
        <x:v>Needs classification; Access; Logistics; Donor finance; Protection; Mobility</x:v>
      </x:c>
      <x:c r="K16" s="614" t="str">
        <x:v>S1</x:v>
      </x:c>
      <x:c r="L16" s="614" t="str">
        <x:v>Moderate</x:v>
      </x:c>
      <x:c r="M16" s="614" t="str">
        <x:v>SRC-1673; SRC-1676</x:v>
      </x:c>
      <x:c r="N16" s="614" t="str">
        <x:v>The documented system supports the structural inference that Humanitarian access restrictions transmit military and political control into deprivation affecting Civilian survival and displacement, subject to the stated caveat and case-level verification.</x:v>
      </x:c>
      <x:c r="O16" s="614" t="str">
        <x:v>Needs assessment, appeal, pledge, access agreement, convoy authorization or shipment does not establish safe delivery, receipt by intended people, adequacy or durable protection.</x:v>
      </x:c>
      <x:c r="P16" s="614" t="str">
        <x:v>Assessment, funding, clearance, route security, customs, delivery, receipt, coverage, diversion and outcome should be tracked separately.</x:v>
      </x:c>
      <x:c r="Q16" s="614" t="str">
        <x:v>Active</x:v>
      </x:c>
    </x:row>
  </x:sheetData>
  <x:mergeCells>
    <x:mergeCell ref="A1:Q1"/>
    <x:mergeCell ref="A2:Q2"/>
  </x:mergeCells>
  <x:pageMargins left="0.7" right="0.7" top="0.75" bottom="0.75" header="0.3" footer="0.3"/>
  <x:tableParts count="1">
    <x:tablePart xmlns:r="http://schemas.openxmlformats.org/officeDocument/2006/relationships" r:id="R2d438ef79f164458"/>
  </x:tableParts>
</x:worksheet>
</file>

<file path=xl/worksheets/sheet208.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Ceasefire Peacekeeping &amp; DDR</x:v>
      </x:c>
      <x:c r="B1" s="619"/>
      <x:c r="C1" s="619"/>
      <x:c r="D1" s="619"/>
      <x:c r="E1" s="619"/>
      <x:c r="F1" s="619"/>
      <x:c r="G1" s="619"/>
      <x:c r="H1" s="619"/>
      <x:c r="I1" s="619"/>
      <x:c r="J1" s="619"/>
      <x:c r="K1" s="619"/>
      <x:c r="L1" s="619"/>
      <x:c r="M1" s="619"/>
      <x:c r="N1" s="619"/>
      <x:c r="O1" s="619"/>
      <x:c r="P1" s="619"/>
      <x:c r="Q1" s="619"/>
    </x:row>
    <x:row r="2">
      <x:c r="A2" s="626" t="str">
        <x:v>Evidence-ranked relationships for Ceasefires, peacekeeping, mediation, DDR &amp; SSR.</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V31PEACE-001</x:v>
      </x:c>
      <x:c r="B5" s="614" t="str">
        <x:v>Ceasefires, peacekeeping, mediation, DDR &amp; SSR</x:v>
      </x:c>
      <x:c r="C5" s="614" t="str">
        <x:v>Conflict parties</x:v>
      </x:c>
      <x:c r="D5" s="614" t="str">
        <x:v>Mediators and special envoys</x:v>
      </x:c>
      <x:c r="E5" s="614" t="str">
        <x:v>negotiate agendas, guarantees and draft terms through</x:v>
      </x:c>
      <x:c r="F5" s="614" t="str">
        <x:v>INS-1365</x:v>
      </x:c>
      <x:c r="G5" s="614" t="str">
        <x:v>Mediation process</x:v>
      </x:c>
      <x:c r="H5" s="614" t="str">
        <x:v>New authority, capability, access, restriction, protection or loss-allocation state affecting Mediators and special envoys</x:v>
      </x:c>
      <x:c r="I5" s="614" t="str">
        <x:v>MECH-1143 — Mediation and agenda formation</x:v>
      </x:c>
      <x:c r="J5" s="614" t="str">
        <x:v>Mediation; Monitoring; Deployment; Reintegration; Security governance</x:v>
      </x:c>
      <x:c r="K5" s="614" t="str">
        <x:v>E1</x:v>
      </x:c>
      <x:c r="L5" s="614" t="str">
        <x:v>Very high</x:v>
      </x:c>
      <x:c r="M5" s="614" t="str">
        <x:v>SRC-1679; SRC-1682</x:v>
      </x:c>
      <x:c r="N5" s="614" t="str">
        <x:v>The cited primary or authoritative material documents that Conflict parties negotiate agendas, guarantees and draft terms through Mediators and special envoys through the defined instrument or institutional process.</x:v>
      </x:c>
      <x:c r="O5" s="614" t="str">
        <x:v>Signed agreement, monitoring mission, peacekeeping mandate or programme approval does not establish compliance, enforcement, durable peace or legitimate security institutions.</x:v>
      </x:c>
      <x:c r="P5" s="614" t="str">
        <x:v>Consent, text, geographic scope, monitoring, verified violations, response, deployment, local legitimacy and implementation outcomes must be separated.</x:v>
      </x:c>
      <x:c r="Q5" s="614" t="str">
        <x:v>Active</x:v>
      </x:c>
    </x:row>
    <x:row r="6">
      <x:c r="A6" s="614" t="str">
        <x:v>V31PEACE-002</x:v>
      </x:c>
      <x:c r="B6" s="614" t="str">
        <x:v>Ceasefires, peacekeeping, mediation, DDR &amp; SSR</x:v>
      </x:c>
      <x:c r="C6" s="614" t="str">
        <x:v>Conflict parties</x:v>
      </x:c>
      <x:c r="D6" s="614" t="str">
        <x:v>Conflict parties</x:v>
      </x:c>
      <x:c r="E6" s="614" t="str">
        <x:v>undertake cessation and implementation obligations toward</x:v>
      </x:c>
      <x:c r="F6" s="614" t="str">
        <x:v>INS-1366</x:v>
      </x:c>
      <x:c r="G6" s="614" t="str">
        <x:v>Ceasefire agreement</x:v>
      </x:c>
      <x:c r="H6" s="614" t="str">
        <x:v>New authority, capability, access, restriction, protection or loss-allocation state affecting Each other</x:v>
      </x:c>
      <x:c r="I6" s="614" t="str">
        <x:v>MECH-1144 — Ceasefire design and verification</x:v>
      </x:c>
      <x:c r="J6" s="614" t="str">
        <x:v>Mediation; Monitoring; Deployment; Reintegration; Security governance</x:v>
      </x:c>
      <x:c r="K6" s="614" t="str">
        <x:v>E1</x:v>
      </x:c>
      <x:c r="L6" s="614" t="str">
        <x:v>Very high</x:v>
      </x:c>
      <x:c r="M6" s="614" t="str">
        <x:v>SRC-1680; SRC-1683</x:v>
      </x:c>
      <x:c r="N6" s="614" t="str">
        <x:v>The cited primary or authoritative material documents that Conflict parties undertake cessation and implementation obligations toward Each other through the defined instrument or institutional process.</x:v>
      </x:c>
      <x:c r="O6" s="614" t="str">
        <x:v>Signed agreement, monitoring mission, peacekeeping mandate or programme approval does not establish compliance, enforcement, durable peace or legitimate security institutions.</x:v>
      </x:c>
      <x:c r="P6" s="614" t="str">
        <x:v>Consent, text, geographic scope, monitoring, verified violations, response, deployment, local legitimacy and implementation outcomes must be separated.</x:v>
      </x:c>
      <x:c r="Q6" s="614" t="str">
        <x:v>Active</x:v>
      </x:c>
    </x:row>
    <x:row r="7">
      <x:c r="A7" s="614" t="str">
        <x:v>V31PEACE-003</x:v>
      </x:c>
      <x:c r="B7" s="614" t="str">
        <x:v>Ceasefires, peacekeeping, mediation, DDR &amp; SSR</x:v>
      </x:c>
      <x:c r="C7" s="614" t="str">
        <x:v>Ceasefire monitoring missions</x:v>
      </x:c>
      <x:c r="D7" s="614" t="str">
        <x:v>Conflict parties</x:v>
      </x:c>
      <x:c r="E7" s="614" t="str">
        <x:v>observe, verify and report alleged violations by</x:v>
      </x:c>
      <x:c r="F7" s="614" t="str">
        <x:v>INS-1367</x:v>
      </x:c>
      <x:c r="G7" s="614" t="str">
        <x:v>Ceasefire monitoring</x:v>
      </x:c>
      <x:c r="H7" s="614" t="str">
        <x:v>New authority, capability, access, restriction, protection or loss-allocation state affecting Conflict parties</x:v>
      </x:c>
      <x:c r="I7" s="614" t="str">
        <x:v>MECH-1145 — Peacekeeping mandate-to-deployment conversion</x:v>
      </x:c>
      <x:c r="J7" s="614" t="str">
        <x:v>Mediation; Monitoring; Deployment; Reintegration; Security governance</x:v>
      </x:c>
      <x:c r="K7" s="614" t="str">
        <x:v>E2</x:v>
      </x:c>
      <x:c r="L7" s="614" t="str">
        <x:v>High</x:v>
      </x:c>
      <x:c r="M7" s="614" t="str">
        <x:v>SRC-1681; SRC-1684</x:v>
      </x:c>
      <x:c r="N7" s="614" t="str">
        <x:v>The cited primary or authoritative material documents that Ceasefire monitoring missions observe, verify and report alleged violations by Conflict parties through the defined instrument or institutional process.</x:v>
      </x:c>
      <x:c r="O7" s="614" t="str">
        <x:v>Signed agreement, monitoring mission, peacekeeping mandate or programme approval does not establish compliance, enforcement, durable peace or legitimate security institutions.</x:v>
      </x:c>
      <x:c r="P7" s="614" t="str">
        <x:v>Consent, text, geographic scope, monitoring, verified violations, response, deployment, local legitimacy and implementation outcomes must be separated.</x:v>
      </x:c>
      <x:c r="Q7" s="614" t="str">
        <x:v>Active</x:v>
      </x:c>
    </x:row>
    <x:row r="8">
      <x:c r="A8" s="614" t="str">
        <x:v>V31PEACE-004</x:v>
      </x:c>
      <x:c r="B8" s="614" t="str">
        <x:v>Ceasefires, peacekeeping, mediation, DDR &amp; SSR</x:v>
      </x:c>
      <x:c r="C8" s="614" t="str">
        <x:v>Mediators and special envoys</x:v>
      </x:c>
      <x:c r="D8" s="614" t="str">
        <x:v>International guarantors</x:v>
      </x:c>
      <x:c r="E8" s="614" t="str">
        <x:v>request political, financial or security guarantees from</x:v>
      </x:c>
      <x:c r="F8" s="614" t="str">
        <x:v>INS-1368</x:v>
      </x:c>
      <x:c r="G8" s="614" t="str">
        <x:v>Peace guarantee arrangement</x:v>
      </x:c>
      <x:c r="H8" s="614" t="str">
        <x:v>New authority, capability, access, restriction, protection or loss-allocation state affecting International guarantors</x:v>
      </x:c>
      <x:c r="I8" s="614" t="str">
        <x:v>MECH-1146 — Civilian-protection implementation</x:v>
      </x:c>
      <x:c r="J8" s="614" t="str">
        <x:v>Mediation; Monitoring; Deployment; Reintegration; Security governance</x:v>
      </x:c>
      <x:c r="K8" s="614" t="str">
        <x:v>E1</x:v>
      </x:c>
      <x:c r="L8" s="614" t="str">
        <x:v>Very high</x:v>
      </x:c>
      <x:c r="M8" s="614" t="str">
        <x:v>SRC-1682; SRC-1679</x:v>
      </x:c>
      <x:c r="N8" s="614" t="str">
        <x:v>The cited primary or authoritative material documents that Mediators and special envoys request political, financial or security guarantees from International guarantors through the defined instrument or institutional process.</x:v>
      </x:c>
      <x:c r="O8" s="614" t="str">
        <x:v>Signed agreement, monitoring mission, peacekeeping mandate or programme approval does not establish compliance, enforcement, durable peace or legitimate security institutions.</x:v>
      </x:c>
      <x:c r="P8" s="614" t="str">
        <x:v>Consent, text, geographic scope, monitoring, verified violations, response, deployment, local legitimacy and implementation outcomes must be separated.</x:v>
      </x:c>
      <x:c r="Q8" s="614" t="str">
        <x:v>Active</x:v>
      </x:c>
    </x:row>
    <x:row r="9">
      <x:c r="A9" s="614" t="str">
        <x:v>V31PEACE-005</x:v>
      </x:c>
      <x:c r="B9" s="614" t="str">
        <x:v>Ceasefires, peacekeeping, mediation, DDR &amp; SSR</x:v>
      </x:c>
      <x:c r="C9" s="614" t="str">
        <x:v>United Nations Security Council</x:v>
      </x:c>
      <x:c r="D9" s="614" t="str">
        <x:v>United Nations peacekeeping operations</x:v>
      </x:c>
      <x:c r="E9" s="614" t="str">
        <x:v>authorizes mandates and force levels for</x:v>
      </x:c>
      <x:c r="F9" s="614" t="str">
        <x:v>INS-1369</x:v>
      </x:c>
      <x:c r="G9" s="614" t="str">
        <x:v>Peacekeeping mandate</x:v>
      </x:c>
      <x:c r="H9" s="614" t="str">
        <x:v>New authority, capability, access, restriction, protection or loss-allocation state affecting United Nations peacekeeping operations</x:v>
      </x:c>
      <x:c r="I9" s="614" t="str">
        <x:v>MECH-1147 — DDR sequencing and reintegration</x:v>
      </x:c>
      <x:c r="J9" s="614" t="str">
        <x:v>Mediation; Monitoring; Deployment; Reintegration; Security governance</x:v>
      </x:c>
      <x:c r="K9" s="614" t="str">
        <x:v>E1</x:v>
      </x:c>
      <x:c r="L9" s="614" t="str">
        <x:v>Very high</x:v>
      </x:c>
      <x:c r="M9" s="614" t="str">
        <x:v>SRC-1683; SRC-1680</x:v>
      </x:c>
      <x:c r="N9" s="614" t="str">
        <x:v>The cited primary or authoritative material documents that United Nations Security Council authorizes mandates and force levels for United Nations peacekeeping operations through the defined instrument or institutional process.</x:v>
      </x:c>
      <x:c r="O9" s="614" t="str">
        <x:v>Signed agreement, monitoring mission, peacekeeping mandate or programme approval does not establish compliance, enforcement, durable peace or legitimate security institutions.</x:v>
      </x:c>
      <x:c r="P9" s="614" t="str">
        <x:v>Consent, text, geographic scope, monitoring, verified violations, response, deployment, local legitimacy and implementation outcomes must be separated.</x:v>
      </x:c>
      <x:c r="Q9" s="614" t="str">
        <x:v>Active</x:v>
      </x:c>
    </x:row>
    <x:row r="10">
      <x:c r="A10" s="614" t="str">
        <x:v>V31PEACE-006</x:v>
      </x:c>
      <x:c r="B10" s="614" t="str">
        <x:v>Ceasefires, peacekeeping, mediation, DDR &amp; SSR</x:v>
      </x:c>
      <x:c r="C10" s="614" t="str">
        <x:v>Peacekeeping personnel contributors</x:v>
      </x:c>
      <x:c r="D10" s="614" t="str">
        <x:v>United Nations peacekeeping operations</x:v>
      </x:c>
      <x:c r="E10" s="614" t="str">
        <x:v>provide personnel and equipment to</x:v>
      </x:c>
      <x:c r="F10" s="614" t="str">
        <x:v>INS-1370</x:v>
      </x:c>
      <x:c r="G10" s="614" t="str">
        <x:v>Peacekeeping contribution</x:v>
      </x:c>
      <x:c r="H10" s="614" t="str">
        <x:v>New authority, capability, access, restriction, protection or loss-allocation state affecting United Nations peacekeeping operations</x:v>
      </x:c>
      <x:c r="I10" s="614" t="str">
        <x:v>MECH-1148 — Security-sector reform and local legitimacy</x:v>
      </x:c>
      <x:c r="J10" s="614" t="str">
        <x:v>Mediation; Monitoring; Deployment; Reintegration; Security governance</x:v>
      </x:c>
      <x:c r="K10" s="614" t="str">
        <x:v>E1</x:v>
      </x:c>
      <x:c r="L10" s="614" t="str">
        <x:v>Very high</x:v>
      </x:c>
      <x:c r="M10" s="614" t="str">
        <x:v>SRC-1684; SRC-1681</x:v>
      </x:c>
      <x:c r="N10" s="614" t="str">
        <x:v>The cited primary or authoritative material documents that Troop- and police-contributing countries provide personnel and equipment to United Nations peacekeeping operations through the defined instrument or institutional process.</x:v>
      </x:c>
      <x:c r="O10" s="614" t="str">
        <x:v>Signed agreement, monitoring mission, peacekeeping mandate or programme approval does not establish compliance, enforcement, durable peace or legitimate security institutions.</x:v>
      </x:c>
      <x:c r="P10" s="614" t="str">
        <x:v>Consent, text, geographic scope, monitoring, verified violations, response, deployment, local legitimacy and implementation outcomes must be separated.</x:v>
      </x:c>
      <x:c r="Q10" s="614" t="str">
        <x:v>Active</x:v>
      </x:c>
    </x:row>
    <x:row r="11">
      <x:c r="A11" s="614" t="str">
        <x:v>V31PEACE-007</x:v>
      </x:c>
      <x:c r="B11" s="614" t="str">
        <x:v>Ceasefires, peacekeeping, mediation, DDR &amp; SSR</x:v>
      </x:c>
      <x:c r="C11" s="614" t="str">
        <x:v>United Nations peacekeeping operations</x:v>
      </x:c>
      <x:c r="D11" s="614" t="str">
        <x:v>Conflict-affected civilians and communities</x:v>
      </x:c>
      <x:c r="E11" s="614" t="str">
        <x:v>implement mandated protection and stabilization tasks affecting</x:v>
      </x:c>
      <x:c r="F11" s="614" t="str">
        <x:v>INS-1371</x:v>
      </x:c>
      <x:c r="G11" s="614" t="str">
        <x:v>Peacekeeping civilian protection</x:v>
      </x:c>
      <x:c r="H11" s="614" t="str">
        <x:v>New authority, capability, access, restriction, protection or loss-allocation state affecting Civilians in mission areas</x:v>
      </x:c>
      <x:c r="I11" s="614" t="str">
        <x:v>MECH-1143 — Mediation and agenda formation</x:v>
      </x:c>
      <x:c r="J11" s="614" t="str">
        <x:v>Mediation; Monitoring; Deployment; Reintegration; Security governance</x:v>
      </x:c>
      <x:c r="K11" s="614" t="str">
        <x:v>E2</x:v>
      </x:c>
      <x:c r="L11" s="614" t="str">
        <x:v>High</x:v>
      </x:c>
      <x:c r="M11" s="614" t="str">
        <x:v>SRC-1679; SRC-1682</x:v>
      </x:c>
      <x:c r="N11" s="614" t="str">
        <x:v>The cited primary or authoritative material documents that United Nations peacekeeping operations implement mandated protection and stabilization tasks affecting Civilians in mission areas through the defined instrument or institutional process.</x:v>
      </x:c>
      <x:c r="O11" s="614" t="str">
        <x:v>Signed agreement, monitoring mission, peacekeeping mandate or programme approval does not establish compliance, enforcement, durable peace or legitimate security institutions.</x:v>
      </x:c>
      <x:c r="P11" s="614" t="str">
        <x:v>Consent, text, geographic scope, monitoring, verified violations, response, deployment, local legitimacy and implementation outcomes must be separated.</x:v>
      </x:c>
      <x:c r="Q11" s="614" t="str">
        <x:v>Active</x:v>
      </x:c>
    </x:row>
    <x:row r="12">
      <x:c r="A12" s="614" t="str">
        <x:v>V31PEACE-008</x:v>
      </x:c>
      <x:c r="B12" s="614" t="str">
        <x:v>Ceasefires, peacekeeping, mediation, DDR &amp; SSR</x:v>
      </x:c>
      <x:c r="C12" s="614" t="str">
        <x:v>DDR commissions</x:v>
      </x:c>
      <x:c r="D12" s="614" t="str">
        <x:v>Ex-combatants</x:v>
      </x:c>
      <x:c r="E12" s="614" t="str">
        <x:v>register, disarm, demobilize and support reintegration of</x:v>
      </x:c>
      <x:c r="F12" s="614" t="str">
        <x:v>INS-1365</x:v>
      </x:c>
      <x:c r="G12" s="614" t="str">
        <x:v>DDR programme</x:v>
      </x:c>
      <x:c r="H12" s="614" t="str">
        <x:v>New authority, capability, access, restriction, protection or loss-allocation state affecting Ex-combatants</x:v>
      </x:c>
      <x:c r="I12" s="614" t="str">
        <x:v>MECH-1144 — Ceasefire design and verification</x:v>
      </x:c>
      <x:c r="J12" s="614" t="str">
        <x:v>Mediation; Monitoring; Deployment; Reintegration; Security governance</x:v>
      </x:c>
      <x:c r="K12" s="614" t="str">
        <x:v>E1</x:v>
      </x:c>
      <x:c r="L12" s="614" t="str">
        <x:v>Very high</x:v>
      </x:c>
      <x:c r="M12" s="614" t="str">
        <x:v>SRC-1680; SRC-1683</x:v>
      </x:c>
      <x:c r="N12" s="614" t="str">
        <x:v>The cited primary or authoritative material documents that DDR commissions register, disarm, demobilize and support reintegration of Ex-combatants through the defined instrument or institutional process.</x:v>
      </x:c>
      <x:c r="O12" s="614" t="str">
        <x:v>Signed agreement, monitoring mission, peacekeeping mandate or programme approval does not establish compliance, enforcement, durable peace or legitimate security institutions.</x:v>
      </x:c>
      <x:c r="P12" s="614" t="str">
        <x:v>Consent, text, geographic scope, monitoring, verified violations, response, deployment, local legitimacy and implementation outcomes must be separated.</x:v>
      </x:c>
      <x:c r="Q12" s="614" t="str">
        <x:v>Active</x:v>
      </x:c>
    </x:row>
    <x:row r="13">
      <x:c r="A13" s="614" t="str">
        <x:v>V31PEACE-009</x:v>
      </x:c>
      <x:c r="B13" s="614" t="str">
        <x:v>Ceasefires, peacekeeping, mediation, DDR &amp; SSR</x:v>
      </x:c>
      <x:c r="C13" s="614" t="str">
        <x:v>Security-sector reform authorities</x:v>
      </x:c>
      <x:c r="D13" s="614" t="str">
        <x:v>National armed forces and operational commands</x:v>
      </x:c>
      <x:c r="E13" s="614" t="str">
        <x:v>restructure governance, training and accountability of</x:v>
      </x:c>
      <x:c r="F13" s="614" t="str">
        <x:v>INS-1366</x:v>
      </x:c>
      <x:c r="G13" s="614" t="str">
        <x:v>SSR programme</x:v>
      </x:c>
      <x:c r="H13" s="614" t="str">
        <x:v>New authority, capability, access, restriction, protection or loss-allocation state affecting National armed forces and police</x:v>
      </x:c>
      <x:c r="I13" s="614" t="str">
        <x:v>MECH-1145 — Peacekeeping mandate-to-deployment conversion</x:v>
      </x:c>
      <x:c r="J13" s="614" t="str">
        <x:v>Mediation; Monitoring; Deployment; Reintegration; Security governance</x:v>
      </x:c>
      <x:c r="K13" s="614" t="str">
        <x:v>E1</x:v>
      </x:c>
      <x:c r="L13" s="614" t="str">
        <x:v>Very high</x:v>
      </x:c>
      <x:c r="M13" s="614" t="str">
        <x:v>SRC-1681; SRC-1684</x:v>
      </x:c>
      <x:c r="N13" s="614" t="str">
        <x:v>The cited primary or authoritative material documents that Security-sector reform authorities restructure governance, training and accountability of National armed forces and police through the defined instrument or institutional process.</x:v>
      </x:c>
      <x:c r="O13" s="614" t="str">
        <x:v>Signed agreement, monitoring mission, peacekeeping mandate or programme approval does not establish compliance, enforcement, durable peace or legitimate security institutions.</x:v>
      </x:c>
      <x:c r="P13" s="614" t="str">
        <x:v>Consent, text, geographic scope, monitoring, verified violations, response, deployment, local legitimacy and implementation outcomes must be separated.</x:v>
      </x:c>
      <x:c r="Q13" s="614" t="str">
        <x:v>Active</x:v>
      </x:c>
    </x:row>
    <x:row r="14">
      <x:c r="A14" s="614" t="str">
        <x:v>V31PEACE-010</x:v>
      </x:c>
      <x:c r="B14" s="614" t="str">
        <x:v>Ceasefires, peacekeeping, mediation, DDR &amp; SSR</x:v>
      </x:c>
      <x:c r="C14" s="614" t="str">
        <x:v>Local public authorities and service institutions</x:v>
      </x:c>
      <x:c r="D14" s="614" t="str">
        <x:v>Conflict-affected civilians and communities</x:v>
      </x:c>
      <x:c r="E14" s="614" t="str">
        <x:v>provide post-conflict security and dispute handling for</x:v>
      </x:c>
      <x:c r="F14" s="614" t="str">
        <x:v>INS-1367</x:v>
      </x:c>
      <x:c r="G14" s="614" t="str">
        <x:v>Local security restoration</x:v>
      </x:c>
      <x:c r="H14" s="614" t="str">
        <x:v>New authority, capability, access, restriction, protection or loss-allocation state affecting Conflict-affected communities</x:v>
      </x:c>
      <x:c r="I14" s="614" t="str">
        <x:v>MECH-1146 — Civilian-protection implementation</x:v>
      </x:c>
      <x:c r="J14" s="614" t="str">
        <x:v>Mediation; Monitoring; Deployment; Reintegration; Security governance</x:v>
      </x:c>
      <x:c r="K14" s="614" t="str">
        <x:v>E1</x:v>
      </x:c>
      <x:c r="L14" s="614" t="str">
        <x:v>Very high</x:v>
      </x:c>
      <x:c r="M14" s="614" t="str">
        <x:v>SRC-1682; SRC-1679</x:v>
      </x:c>
      <x:c r="N14" s="614" t="str">
        <x:v>The cited primary or authoritative material documents that Local police and justice institutions provide post-conflict security and dispute handling for Conflict-affected communities through the defined instrument or institutional process.</x:v>
      </x:c>
      <x:c r="O14" s="614" t="str">
        <x:v>Signed agreement, monitoring mission, peacekeeping mandate or programme approval does not establish compliance, enforcement, durable peace or legitimate security institutions.</x:v>
      </x:c>
      <x:c r="P14" s="614" t="str">
        <x:v>Consent, text, geographic scope, monitoring, verified violations, response, deployment, local legitimacy and implementation outcomes must be separated.</x:v>
      </x:c>
      <x:c r="Q14" s="614" t="str">
        <x:v>Active</x:v>
      </x:c>
    </x:row>
    <x:row r="15">
      <x:c r="A15" s="614" t="str">
        <x:v>V31PEACE-011</x:v>
      </x:c>
      <x:c r="B15" s="614" t="str">
        <x:v>Ceasefires, peacekeeping, mediation, DDR &amp; SSR</x:v>
      </x:c>
      <x:c r="C15" s="614" t="str">
        <x:v>Civil-society oversight and peace organizations</x:v>
      </x:c>
      <x:c r="D15" s="614" t="str">
        <x:v>Peace implementation institutions</x:v>
      </x:c>
      <x:c r="E15" s="614" t="str">
        <x:v>supply participation, monitoring and legitimacy claims to</x:v>
      </x:c>
      <x:c r="F15" s="614" t="str">
        <x:v>INS-1368</x:v>
      </x:c>
      <x:c r="G15" s="614" t="str">
        <x:v>Inclusive peace-process participation</x:v>
      </x:c>
      <x:c r="H15" s="614" t="str">
        <x:v>New authority, capability, access, restriction, protection or loss-allocation state affecting Peace process institutions</x:v>
      </x:c>
      <x:c r="I15" s="614" t="str">
        <x:v>MECH-1147 — DDR sequencing and reintegration</x:v>
      </x:c>
      <x:c r="J15" s="614" t="str">
        <x:v>Mediation; Monitoring; Deployment; Reintegration; Security governance</x:v>
      </x:c>
      <x:c r="K15" s="614" t="str">
        <x:v>E1</x:v>
      </x:c>
      <x:c r="L15" s="614" t="str">
        <x:v>Very high</x:v>
      </x:c>
      <x:c r="M15" s="614" t="str">
        <x:v>SRC-1683; SRC-1680</x:v>
      </x:c>
      <x:c r="N15" s="614" t="str">
        <x:v>The cited primary or authoritative material documents that Women peacebuilders and local civil society supply participation, monitoring and legitimacy claims to Peace process institutions through the defined instrument or institutional process.</x:v>
      </x:c>
      <x:c r="O15" s="614" t="str">
        <x:v>Signed agreement, monitoring mission, peacekeeping mandate or programme approval does not establish compliance, enforcement, durable peace or legitimate security institutions.</x:v>
      </x:c>
      <x:c r="P15" s="614" t="str">
        <x:v>Consent, text, geographic scope, monitoring, verified violations, response, deployment, local legitimacy and implementation outcomes must be separated.</x:v>
      </x:c>
      <x:c r="Q15" s="614" t="str">
        <x:v>Active</x:v>
      </x:c>
    </x:row>
    <x:row r="16">
      <x:c r="A16" s="614" t="str">
        <x:v>V31PEACE-012</x:v>
      </x:c>
      <x:c r="B16" s="614" t="str">
        <x:v>Ceasefires, peacekeeping, mediation, DDR &amp; SSR</x:v>
      </x:c>
      <x:c r="C16" s="614" t="str">
        <x:v>Peace implementation institutions</x:v>
      </x:c>
      <x:c r="D16" s="614" t="str">
        <x:v>Conflict-affected civilians and communities</x:v>
      </x:c>
      <x:c r="E16" s="614" t="str">
        <x:v>can transform ambiguous text and weak verification into renewed risk for</x:v>
      </x:c>
      <x:c r="F16" s="614" t="str">
        <x:v>INS-1369</x:v>
      </x:c>
      <x:c r="G16" s="614" t="str">
        <x:v>Ceasefire fragility inference</x:v>
      </x:c>
      <x:c r="H16" s="614" t="str">
        <x:v>New authority, capability, access, restriction, protection or loss-allocation state affecting Conflict parties and civilians</x:v>
      </x:c>
      <x:c r="I16" s="614" t="str">
        <x:v>MECH-1148 — Security-sector reform and local legitimacy</x:v>
      </x:c>
      <x:c r="J16" s="614" t="str">
        <x:v>Mediation; Monitoring; Deployment; Reintegration; Security governance</x:v>
      </x:c>
      <x:c r="K16" s="614" t="str">
        <x:v>S1</x:v>
      </x:c>
      <x:c r="L16" s="614" t="str">
        <x:v>Moderate</x:v>
      </x:c>
      <x:c r="M16" s="614" t="str">
        <x:v>SRC-1684; SRC-1681</x:v>
      </x:c>
      <x:c r="N16" s="614" t="str">
        <x:v>The documented system supports the structural inference that Ceasefire implementation gaps can transform ambiguous text and weak verification into renewed risk for Conflict parties and civilians, subject to the stated caveat and case-level verification.</x:v>
      </x:c>
      <x:c r="O16" s="614" t="str">
        <x:v>Signed agreement, monitoring mission, peacekeeping mandate or programme approval does not establish compliance, enforcement, durable peace or legitimate security institutions.</x:v>
      </x:c>
      <x:c r="P16" s="614" t="str">
        <x:v>Consent, text, geographic scope, monitoring, verified violations, response, deployment, local legitimacy and implementation outcomes must be separated.</x:v>
      </x:c>
      <x:c r="Q16" s="614" t="str">
        <x:v>Active</x:v>
      </x:c>
    </x:row>
  </x:sheetData>
  <x:mergeCells>
    <x:mergeCell ref="A1:Q1"/>
    <x:mergeCell ref="A2:Q2"/>
  </x:mergeCells>
  <x:pageMargins left="0.7" right="0.7" top="0.75" bottom="0.75" header="0.3" footer="0.3"/>
  <x:tableParts count="1">
    <x:tablePart xmlns:r="http://schemas.openxmlformats.org/officeDocument/2006/relationships" r:id="Re5f02a385a4e448f"/>
  </x:tableParts>
</x:worksheet>
</file>

<file path=xl/worksheets/sheet209.xml><?xml version="1.0" encoding="utf-8"?>
<x:worksheet xmlns:x="http://schemas.openxmlformats.org/spreadsheetml/2006/main">
  <x:sheetFormatPr defaultRowHeight="15"/>
  <x:cols>
    <x:col min="1" max="1" width="17" hidden="0" customWidth="1"/>
    <x:col min="2" max="2" width="28" hidden="0" customWidth="1"/>
    <x:col min="3" max="3" width="27" hidden="0" customWidth="1"/>
    <x:col min="4" max="4" width="27" hidden="0" customWidth="1"/>
    <x:col min="5" max="5" width="34" hidden="0" customWidth="1"/>
    <x:col min="6" max="6" width="14" hidden="0" customWidth="1"/>
    <x:col min="7" max="7" width="28" hidden="0" customWidth="1"/>
    <x:col min="8" max="8" width="32" hidden="0" customWidth="1"/>
    <x:col min="9" max="9" width="32" hidden="0" customWidth="1"/>
    <x:col min="10" max="10" width="28" hidden="0" customWidth="1"/>
    <x:col min="11" max="11" width="11" hidden="0" customWidth="1"/>
    <x:col min="12" max="12" width="12" hidden="0" customWidth="1"/>
    <x:col min="13" max="13" width="20" hidden="0" customWidth="1"/>
    <x:col min="14" max="14" width="40" hidden="0" customWidth="1"/>
    <x:col min="15" max="15" width="40" hidden="0" customWidth="1"/>
    <x:col min="16" max="16" width="40" hidden="0" customWidth="1"/>
    <x:col min="17" max="17" width="12" hidden="0" customWidth="1"/>
  </x:cols>
  <x:sheetData>
    <x:row r="1">
      <x:c r="A1" s="619" t="str">
        <x:v>V31 — Reconstruction Reparations</x:v>
      </x:c>
      <x:c r="B1" s="619"/>
      <x:c r="C1" s="619"/>
      <x:c r="D1" s="619"/>
      <x:c r="E1" s="619"/>
      <x:c r="F1" s="619"/>
      <x:c r="G1" s="619"/>
      <x:c r="H1" s="619"/>
      <x:c r="I1" s="619"/>
      <x:c r="J1" s="619"/>
      <x:c r="K1" s="619"/>
      <x:c r="L1" s="619"/>
      <x:c r="M1" s="619"/>
      <x:c r="N1" s="619"/>
      <x:c r="O1" s="619"/>
      <x:c r="P1" s="619"/>
      <x:c r="Q1" s="619"/>
    </x:row>
    <x:row r="2">
      <x:c r="A2" s="626" t="str">
        <x:v>Evidence-ranked relationships for Reconstruction, reparations, property &amp; post-conflict loss allocation.</x:v>
      </x:c>
      <x:c r="B2" s="626"/>
      <x:c r="C2" s="626"/>
      <x:c r="D2" s="626"/>
      <x:c r="E2" s="626"/>
      <x:c r="F2" s="626"/>
      <x:c r="G2" s="626"/>
      <x:c r="H2" s="626"/>
      <x:c r="I2" s="626"/>
      <x:c r="J2" s="626"/>
      <x:c r="K2" s="626"/>
      <x:c r="L2" s="626"/>
      <x:c r="M2" s="626"/>
      <x:c r="N2" s="626"/>
      <x:c r="O2" s="626"/>
      <x:c r="P2" s="626"/>
      <x:c r="Q2" s="626"/>
    </x:row>
    <x:row r="4">
      <x:c r="A4" s="634" t="str">
        <x:v>Relationship ID</x:v>
      </x:c>
      <x:c r="B4" s="634" t="str">
        <x:v>Category</x:v>
      </x:c>
      <x:c r="C4" s="634" t="str">
        <x:v>Actor A</x:v>
      </x:c>
      <x:c r="D4" s="634" t="str">
        <x:v>Actor B</x:v>
      </x:c>
      <x:c r="E4" s="634" t="str">
        <x:v>Edge type</x:v>
      </x:c>
      <x:c r="F4" s="634" t="str">
        <x:v>Instrument ID</x:v>
      </x:c>
      <x:c r="G4" s="634" t="str">
        <x:v>Conversion input</x:v>
      </x:c>
      <x:c r="H4" s="634" t="str">
        <x:v>Conversion output</x:v>
      </x:c>
      <x:c r="I4" s="634" t="str">
        <x:v>Conversion mechanism</x:v>
      </x:c>
      <x:c r="J4" s="634" t="str">
        <x:v>Power dimensions</x:v>
      </x:c>
      <x:c r="K4" s="634" t="str">
        <x:v>Evidence grade</x:v>
      </x:c>
      <x:c r="L4" s="634" t="str">
        <x:v>Confidence</x:v>
      </x:c>
      <x:c r="M4" s="634" t="str">
        <x:v>Source IDs</x:v>
      </x:c>
      <x:c r="N4" s="634" t="str">
        <x:v>What evidence establishes</x:v>
      </x:c>
      <x:c r="O4" s="634" t="str">
        <x:v>What evidence does not establish</x:v>
      </x:c>
      <x:c r="P4" s="634" t="str">
        <x:v>Competing explanation / caveat</x:v>
      </x:c>
      <x:c r="Q4" s="634" t="str">
        <x:v>Status</x:v>
      </x:c>
    </x:row>
    <x:row r="5">
      <x:c r="A5" s="614" t="str">
        <x:v>V31RECON-001</x:v>
      </x:c>
      <x:c r="B5" s="614" t="str">
        <x:v>Reconstruction, reparations, property &amp; post-conflict loss allocation</x:v>
      </x:c>
      <x:c r="C5" s="614" t="str">
        <x:v>Post-conflict governments</x:v>
      </x:c>
      <x:c r="D5" s="614" t="str">
        <x:v>World Bank and UN recovery-assessment teams</x:v>
      </x:c>
      <x:c r="E5" s="614" t="str">
        <x:v>request damage, needs and institutional assessment from</x:v>
      </x:c>
      <x:c r="F5" s="614" t="str">
        <x:v>INS-1372</x:v>
      </x:c>
      <x:c r="G5" s="614" t="str">
        <x:v>Recovery and Peacebuilding Assessment</x:v>
      </x:c>
      <x:c r="H5" s="614" t="str">
        <x:v>New authority, capability, access, restriction, protection or loss-allocation state affecting World Bank and UN recovery-assessment teams</x:v>
      </x:c>
      <x:c r="I5" s="614" t="str">
        <x:v>MECH-1149 — Damage-and-needs assessment</x:v>
      </x:c>
      <x:c r="J5" s="614" t="str">
        <x:v>Assessment; Public finance; Procurement; Property; Remedy; Ownership</x:v>
      </x:c>
      <x:c r="K5" s="614" t="str">
        <x:v>E1</x:v>
      </x:c>
      <x:c r="L5" s="614" t="str">
        <x:v>Very high</x:v>
      </x:c>
      <x:c r="M5" s="614" t="str">
        <x:v>SRC-1684; SRC-1687</x:v>
      </x:c>
      <x:c r="N5" s="614" t="str">
        <x:v>The cited primary or authoritative material documents that Post-conflict governments request damage, needs and institutional assessment from World Bank and UN recovery-assessment teams through the defined instrument or institutional process.</x:v>
      </x:c>
      <x:c r="O5" s="614" t="str">
        <x:v>Damage estimate, pledge, approval, contract, judgment or reparation award does not establish disbursement, completion, restored rights, payment or equitable recovery.</x:v>
      </x:c>
      <x:c r="P5" s="614" t="str">
        <x:v>Needs, financing, procurement, physical delivery, title, beneficiary receipt, audit, maintenance and residual loss must be reconciled.</x:v>
      </x:c>
      <x:c r="Q5" s="614" t="str">
        <x:v>Active</x:v>
      </x:c>
    </x:row>
    <x:row r="6">
      <x:c r="A6" s="614" t="str">
        <x:v>V31RECON-002</x:v>
      </x:c>
      <x:c r="B6" s="614" t="str">
        <x:v>Reconstruction, reparations, property &amp; post-conflict loss allocation</x:v>
      </x:c>
      <x:c r="C6" s="614" t="str">
        <x:v>Donor governments and pooled funds</x:v>
      </x:c>
      <x:c r="D6" s="614" t="str">
        <x:v>Post-conflict governments</x:v>
      </x:c>
      <x:c r="E6" s="614" t="str">
        <x:v>pledge grants, loans, guarantees or technical support to</x:v>
      </x:c>
      <x:c r="F6" s="614" t="str">
        <x:v>INS-1373</x:v>
      </x:c>
      <x:c r="G6" s="614" t="str">
        <x:v>Reconstruction pledge</x:v>
      </x:c>
      <x:c r="H6" s="614" t="str">
        <x:v>New authority, capability, access, restriction, protection or loss-allocation state affecting Post-conflict governments</x:v>
      </x:c>
      <x:c r="I6" s="614" t="str">
        <x:v>MECH-1150 — Pledge-to-disbursement conversion</x:v>
      </x:c>
      <x:c r="J6" s="614" t="str">
        <x:v>Assessment; Public finance; Procurement; Property; Remedy; Ownership</x:v>
      </x:c>
      <x:c r="K6" s="614" t="str">
        <x:v>E1</x:v>
      </x:c>
      <x:c r="L6" s="614" t="str">
        <x:v>Very high</x:v>
      </x:c>
      <x:c r="M6" s="614" t="str">
        <x:v>SRC-1685; SRC-1688</x:v>
      </x:c>
      <x:c r="N6" s="614" t="str">
        <x:v>The cited primary or authoritative material documents that Donor governments and reconstruction funds pledge grants, loans, guarantees or technical support to Post-conflict governments through the defined instrument or institutional process.</x:v>
      </x:c>
      <x:c r="O6" s="614" t="str">
        <x:v>Damage estimate, pledge, approval, contract, judgment or reparation award does not establish disbursement, completion, restored rights, payment or equitable recovery.</x:v>
      </x:c>
      <x:c r="P6" s="614" t="str">
        <x:v>Needs, financing, procurement, physical delivery, title, beneficiary receipt, audit, maintenance and residual loss must be reconciled.</x:v>
      </x:c>
      <x:c r="Q6" s="614" t="str">
        <x:v>Active</x:v>
      </x:c>
    </x:row>
    <x:row r="7">
      <x:c r="A7" s="614" t="str">
        <x:v>V31RECON-003</x:v>
      </x:c>
      <x:c r="B7" s="614" t="str">
        <x:v>Reconstruction, reparations, property &amp; post-conflict loss allocation</x:v>
      </x:c>
      <x:c r="C7" s="614" t="str">
        <x:v>Post-conflict governments</x:v>
      </x:c>
      <x:c r="D7" s="614" t="str">
        <x:v>Reconstruction contractors</x:v>
      </x:c>
      <x:c r="E7" s="614" t="str">
        <x:v>award public works and service contracts to</x:v>
      </x:c>
      <x:c r="F7" s="614" t="str">
        <x:v>INS-1374</x:v>
      </x:c>
      <x:c r="G7" s="614" t="str">
        <x:v>Reconstruction procurement</x:v>
      </x:c>
      <x:c r="H7" s="614" t="str">
        <x:v>New authority, capability, access, restriction, protection or loss-allocation state affecting Reconstruction contractors</x:v>
      </x:c>
      <x:c r="I7" s="614" t="str">
        <x:v>MECH-1151 — Reconstruction procurement and delivery</x:v>
      </x:c>
      <x:c r="J7" s="614" t="str">
        <x:v>Assessment; Public finance; Procurement; Property; Remedy; Ownership</x:v>
      </x:c>
      <x:c r="K7" s="614" t="str">
        <x:v>E2</x:v>
      </x:c>
      <x:c r="L7" s="614" t="str">
        <x:v>High</x:v>
      </x:c>
      <x:c r="M7" s="614" t="str">
        <x:v>SRC-1686; SRC-1689</x:v>
      </x:c>
      <x:c r="N7" s="614" t="str">
        <x:v>The cited primary or authoritative material documents that Post-conflict governments award public works and service contracts to Reconstruction contractors through the defined instrument or institutional process.</x:v>
      </x:c>
      <x:c r="O7" s="614" t="str">
        <x:v>Damage estimate, pledge, approval, contract, judgment or reparation award does not establish disbursement, completion, restored rights, payment or equitable recovery.</x:v>
      </x:c>
      <x:c r="P7" s="614" t="str">
        <x:v>Needs, financing, procurement, physical delivery, title, beneficiary receipt, audit, maintenance and residual loss must be reconciled.</x:v>
      </x:c>
      <x:c r="Q7" s="614" t="str">
        <x:v>Active</x:v>
      </x:c>
    </x:row>
    <x:row r="8">
      <x:c r="A8" s="614" t="str">
        <x:v>V31RECON-004</x:v>
      </x:c>
      <x:c r="B8" s="614" t="str">
        <x:v>Reconstruction, reparations, property &amp; post-conflict loss allocation</x:v>
      </x:c>
      <x:c r="C8" s="614" t="str">
        <x:v>Reconstruction contractors</x:v>
      </x:c>
      <x:c r="D8" s="614" t="str">
        <x:v>Local public authorities and service institutions</x:v>
      </x:c>
      <x:c r="E8" s="614" t="str">
        <x:v>rebuild infrastructure and public services for</x:v>
      </x:c>
      <x:c r="F8" s="614" t="str">
        <x:v>INS-1375</x:v>
      </x:c>
      <x:c r="G8" s="614" t="str">
        <x:v>Reconstruction delivery</x:v>
      </x:c>
      <x:c r="H8" s="614" t="str">
        <x:v>New authority, capability, access, restriction, protection or loss-allocation state affecting Conflict-affected municipalities</x:v>
      </x:c>
      <x:c r="I8" s="614" t="str">
        <x:v>MECH-1152 — Property restitution and claims adjudication</x:v>
      </x:c>
      <x:c r="J8" s="614" t="str">
        <x:v>Assessment; Public finance; Procurement; Property; Remedy; Ownership</x:v>
      </x:c>
      <x:c r="K8" s="614" t="str">
        <x:v>E1</x:v>
      </x:c>
      <x:c r="L8" s="614" t="str">
        <x:v>Very high</x:v>
      </x:c>
      <x:c r="M8" s="614" t="str">
        <x:v>SRC-1687; SRC-1684</x:v>
      </x:c>
      <x:c r="N8" s="614" t="str">
        <x:v>The cited primary or authoritative material documents that Reconstruction contractors rebuild infrastructure and public services for Conflict-affected municipalities through the defined instrument or institutional process.</x:v>
      </x:c>
      <x:c r="O8" s="614" t="str">
        <x:v>Damage estimate, pledge, approval, contract, judgment or reparation award does not establish disbursement, completion, restored rights, payment or equitable recovery.</x:v>
      </x:c>
      <x:c r="P8" s="614" t="str">
        <x:v>Needs, financing, procurement, physical delivery, title, beneficiary receipt, audit, maintenance and residual loss must be reconciled.</x:v>
      </x:c>
      <x:c r="Q8" s="614" t="str">
        <x:v>Active</x:v>
      </x:c>
    </x:row>
    <x:row r="9">
      <x:c r="A9" s="614" t="str">
        <x:v>V31RECON-005</x:v>
      </x:c>
      <x:c r="B9" s="614" t="str">
        <x:v>Reconstruction, reparations, property &amp; post-conflict loss allocation</x:v>
      </x:c>
      <x:c r="C9" s="614" t="str">
        <x:v>Public audit and oversight institutions</x:v>
      </x:c>
      <x:c r="D9" s="614" t="str">
        <x:v>Post-conflict governments</x:v>
      </x:c>
      <x:c r="E9" s="614" t="str">
        <x:v>audit procurement, conflicts and delivery by</x:v>
      </x:c>
      <x:c r="F9" s="614" t="str">
        <x:v>INS-1376</x:v>
      </x:c>
      <x:c r="G9" s="614" t="str">
        <x:v>Reconstruction audit</x:v>
      </x:c>
      <x:c r="H9" s="614" t="str">
        <x:v>New authority, capability, access, restriction, protection or loss-allocation state affecting Reconstruction authorities</x:v>
      </x:c>
      <x:c r="I9" s="614" t="str">
        <x:v>MECH-1153 — Reparation valuation and payment</x:v>
      </x:c>
      <x:c r="J9" s="614" t="str">
        <x:v>Assessment; Public finance; Procurement; Property; Remedy; Ownership</x:v>
      </x:c>
      <x:c r="K9" s="614" t="str">
        <x:v>E1</x:v>
      </x:c>
      <x:c r="L9" s="614" t="str">
        <x:v>Very high</x:v>
      </x:c>
      <x:c r="M9" s="614" t="str">
        <x:v>SRC-1688; SRC-1685</x:v>
      </x:c>
      <x:c r="N9" s="614" t="str">
        <x:v>The cited primary or authoritative material documents that Supreme audit institutions and anti-corruption monitors audit procurement, conflicts and delivery by Reconstruction authorities through the defined instrument or institutional process.</x:v>
      </x:c>
      <x:c r="O9" s="614" t="str">
        <x:v>Damage estimate, pledge, approval, contract, judgment or reparation award does not establish disbursement, completion, restored rights, payment or equitable recovery.</x:v>
      </x:c>
      <x:c r="P9" s="614" t="str">
        <x:v>Needs, financing, procurement, physical delivery, title, beneficiary receipt, audit, maintenance and residual loss must be reconciled.</x:v>
      </x:c>
      <x:c r="Q9" s="614" t="str">
        <x:v>Active</x:v>
      </x:c>
    </x:row>
    <x:row r="10">
      <x:c r="A10" s="614" t="str">
        <x:v>V31RECON-006</x:v>
      </x:c>
      <x:c r="B10" s="614" t="str">
        <x:v>Reconstruction, reparations, property &amp; post-conflict loss allocation</x:v>
      </x:c>
      <x:c r="C10" s="614" t="str">
        <x:v>Housing and property restitution bodies</x:v>
      </x:c>
      <x:c r="D10" s="614" t="str">
        <x:v>Displaced property claimants</x:v>
      </x:c>
      <x:c r="E10" s="614" t="str">
        <x:v>receive and adjudicate restitution claims from</x:v>
      </x:c>
      <x:c r="F10" s="614" t="str">
        <x:v>INS-1377</x:v>
      </x:c>
      <x:c r="G10" s="614" t="str">
        <x:v>Property restitution claim</x:v>
      </x:c>
      <x:c r="H10" s="614" t="str">
        <x:v>New authority, capability, access, restriction, protection or loss-allocation state affecting Displaced property claimants</x:v>
      </x:c>
      <x:c r="I10" s="614" t="str">
        <x:v>MECH-1154 — Destruction-to-ownership and fiscal-loss allocation</x:v>
      </x:c>
      <x:c r="J10" s="614" t="str">
        <x:v>Assessment; Public finance; Procurement; Property; Remedy; Ownership</x:v>
      </x:c>
      <x:c r="K10" s="614" t="str">
        <x:v>E1</x:v>
      </x:c>
      <x:c r="L10" s="614" t="str">
        <x:v>Very high</x:v>
      </x:c>
      <x:c r="M10" s="614" t="str">
        <x:v>SRC-1689; SRC-1686</x:v>
      </x:c>
      <x:c r="N10" s="614" t="str">
        <x:v>The cited primary or authoritative material documents that Housing and property restitution bodies receive and adjudicate restitution claims from Displaced property claimants through the defined instrument or institutional process.</x:v>
      </x:c>
      <x:c r="O10" s="614" t="str">
        <x:v>Damage estimate, pledge, approval, contract, judgment or reparation award does not establish disbursement, completion, restored rights, payment or equitable recovery.</x:v>
      </x:c>
      <x:c r="P10" s="614" t="str">
        <x:v>Needs, financing, procurement, physical delivery, title, beneficiary receipt, audit, maintenance and residual loss must be reconciled.</x:v>
      </x:c>
      <x:c r="Q10" s="614" t="str">
        <x:v>Active</x:v>
      </x:c>
    </x:row>
    <x:row r="11">
      <x:c r="A11" s="614" t="str">
        <x:v>V31RECON-007</x:v>
      </x:c>
      <x:c r="B11" s="614" t="str">
        <x:v>Reconstruction, reparations, property &amp; post-conflict loss allocation</x:v>
      </x:c>
      <x:c r="C11" s="614" t="str">
        <x:v>Land registries and cadastral authorities</x:v>
      </x:c>
      <x:c r="D11" s="614" t="str">
        <x:v>Displaced property claimants</x:v>
      </x:c>
      <x:c r="E11" s="614" t="str">
        <x:v>record restored or newly allocated title for</x:v>
      </x:c>
      <x:c r="F11" s="614" t="str">
        <x:v>INS-1378</x:v>
      </x:c>
      <x:c r="G11" s="614" t="str">
        <x:v>Restitution registration</x:v>
      </x:c>
      <x:c r="H11" s="614" t="str">
        <x:v>New authority, capability, access, restriction, protection or loss-allocation state affecting Successful restitution claimants</x:v>
      </x:c>
      <x:c r="I11" s="614" t="str">
        <x:v>MECH-1149 — Damage-and-needs assessment</x:v>
      </x:c>
      <x:c r="J11" s="614" t="str">
        <x:v>Assessment; Public finance; Procurement; Property; Remedy; Ownership</x:v>
      </x:c>
      <x:c r="K11" s="614" t="str">
        <x:v>E2</x:v>
      </x:c>
      <x:c r="L11" s="614" t="str">
        <x:v>High</x:v>
      </x:c>
      <x:c r="M11" s="614" t="str">
        <x:v>SRC-1684; SRC-1687</x:v>
      </x:c>
      <x:c r="N11" s="614" t="str">
        <x:v>The cited primary or authoritative material documents that Land registries and cadastral authorities record restored or newly allocated title for Successful restitution claimants through the defined instrument or institutional process.</x:v>
      </x:c>
      <x:c r="O11" s="614" t="str">
        <x:v>Damage estimate, pledge, approval, contract, judgment or reparation award does not establish disbursement, completion, restored rights, payment or equitable recovery.</x:v>
      </x:c>
      <x:c r="P11" s="614" t="str">
        <x:v>Needs, financing, procurement, physical delivery, title, beneficiary receipt, audit, maintenance and residual loss must be reconciled.</x:v>
      </x:c>
      <x:c r="Q11" s="614" t="str">
        <x:v>Active</x:v>
      </x:c>
    </x:row>
    <x:row r="12">
      <x:c r="A12" s="614" t="str">
        <x:v>V31RECON-008</x:v>
      </x:c>
      <x:c r="B12" s="614" t="str">
        <x:v>Reconstruction, reparations, property &amp; post-conflict loss allocation</x:v>
      </x:c>
      <x:c r="C12" s="614" t="str">
        <x:v>National courts and judicial review bodies</x:v>
      </x:c>
      <x:c r="D12" s="614" t="str">
        <x:v>Conflict victims and survivors</x:v>
      </x:c>
      <x:c r="E12" s="614" t="str">
        <x:v>order compensation, restitution or other remedy for</x:v>
      </x:c>
      <x:c r="F12" s="614" t="str">
        <x:v>INS-1372</x:v>
      </x:c>
      <x:c r="G12" s="614" t="str">
        <x:v>Domestic reparation order</x:v>
      </x:c>
      <x:c r="H12" s="614" t="str">
        <x:v>New authority, capability, access, restriction, protection or loss-allocation state affecting Victims of conflict-related harm</x:v>
      </x:c>
      <x:c r="I12" s="614" t="str">
        <x:v>MECH-1150 — Pledge-to-disbursement conversion</x:v>
      </x:c>
      <x:c r="J12" s="614" t="str">
        <x:v>Assessment; Public finance; Procurement; Property; Remedy; Ownership</x:v>
      </x:c>
      <x:c r="K12" s="614" t="str">
        <x:v>E1</x:v>
      </x:c>
      <x:c r="L12" s="614" t="str">
        <x:v>Very high</x:v>
      </x:c>
      <x:c r="M12" s="614" t="str">
        <x:v>SRC-1685; SRC-1688</x:v>
      </x:c>
      <x:c r="N12" s="614" t="str">
        <x:v>The cited primary or authoritative material documents that National courts and claims commissions order compensation, restitution or other remedy for Victims of conflict-related harm through the defined instrument or institutional process.</x:v>
      </x:c>
      <x:c r="O12" s="614" t="str">
        <x:v>Damage estimate, pledge, approval, contract, judgment or reparation award does not establish disbursement, completion, restored rights, payment or equitable recovery.</x:v>
      </x:c>
      <x:c r="P12" s="614" t="str">
        <x:v>Needs, financing, procurement, physical delivery, title, beneficiary receipt, audit, maintenance and residual loss must be reconciled.</x:v>
      </x:c>
      <x:c r="Q12" s="614" t="str">
        <x:v>Active</x:v>
      </x:c>
    </x:row>
    <x:row r="13">
      <x:c r="A13" s="614" t="str">
        <x:v>V31RECON-009</x:v>
      </x:c>
      <x:c r="B13" s="614" t="str">
        <x:v>Reconstruction, reparations, property &amp; post-conflict loss allocation</x:v>
      </x:c>
      <x:c r="C13" s="614" t="str">
        <x:v>International Criminal Court</x:v>
      </x:c>
      <x:c r="D13" s="614" t="str">
        <x:v>ICC Trust Fund for Victims</x:v>
      </x:c>
      <x:c r="E13" s="614" t="str">
        <x:v>issues reparation orders implemented with support from</x:v>
      </x:c>
      <x:c r="F13" s="614" t="str">
        <x:v>INS-1373</x:v>
      </x:c>
      <x:c r="G13" s="614" t="str">
        <x:v>ICC reparation process</x:v>
      </x:c>
      <x:c r="H13" s="614" t="str">
        <x:v>New authority, capability, access, restriction, protection or loss-allocation state affecting ICC Trust Fund for Victims</x:v>
      </x:c>
      <x:c r="I13" s="614" t="str">
        <x:v>MECH-1151 — Reconstruction procurement and delivery</x:v>
      </x:c>
      <x:c r="J13" s="614" t="str">
        <x:v>Assessment; Public finance; Procurement; Property; Remedy; Ownership</x:v>
      </x:c>
      <x:c r="K13" s="614" t="str">
        <x:v>E1</x:v>
      </x:c>
      <x:c r="L13" s="614" t="str">
        <x:v>Very high</x:v>
      </x:c>
      <x:c r="M13" s="614" t="str">
        <x:v>SRC-1686; SRC-1689</x:v>
      </x:c>
      <x:c r="N13" s="614" t="str">
        <x:v>The cited primary or authoritative material documents that International Criminal Court issues reparation orders implemented with support from ICC Trust Fund for Victims through the defined instrument or institutional process.</x:v>
      </x:c>
      <x:c r="O13" s="614" t="str">
        <x:v>Damage estimate, pledge, approval, contract, judgment or reparation award does not establish disbursement, completion, restored rights, payment or equitable recovery.</x:v>
      </x:c>
      <x:c r="P13" s="614" t="str">
        <x:v>Needs, financing, procurement, physical delivery, title, beneficiary receipt, audit, maintenance and residual loss must be reconciled.</x:v>
      </x:c>
      <x:c r="Q13" s="614" t="str">
        <x:v>Active</x:v>
      </x:c>
    </x:row>
    <x:row r="14">
      <x:c r="A14" s="614" t="str">
        <x:v>V31RECON-010</x:v>
      </x:c>
      <x:c r="B14" s="614" t="str">
        <x:v>Reconstruction, reparations, property &amp; post-conflict loss allocation</x:v>
      </x:c>
      <x:c r="C14" s="614" t="str">
        <x:v>Reparation programmes and public treasuries</x:v>
      </x:c>
      <x:c r="D14" s="614" t="str">
        <x:v>Conflict victims and survivors</x:v>
      </x:c>
      <x:c r="E14" s="614" t="str">
        <x:v>pay individual or collective benefits to</x:v>
      </x:c>
      <x:c r="F14" s="614" t="str">
        <x:v>INS-1374</x:v>
      </x:c>
      <x:c r="G14" s="614" t="str">
        <x:v>Reparation payment</x:v>
      </x:c>
      <x:c r="H14" s="614" t="str">
        <x:v>New authority, capability, access, restriction, protection or loss-allocation state affecting Recognized victims</x:v>
      </x:c>
      <x:c r="I14" s="614" t="str">
        <x:v>MECH-1152 — Property restitution and claims adjudication</x:v>
      </x:c>
      <x:c r="J14" s="614" t="str">
        <x:v>Assessment; Public finance; Procurement; Property; Remedy; Ownership</x:v>
      </x:c>
      <x:c r="K14" s="614" t="str">
        <x:v>E1</x:v>
      </x:c>
      <x:c r="L14" s="614" t="str">
        <x:v>Very high</x:v>
      </x:c>
      <x:c r="M14" s="614" t="str">
        <x:v>SRC-1687; SRC-1684</x:v>
      </x:c>
      <x:c r="N14" s="614" t="str">
        <x:v>The cited primary or authoritative material documents that Reparation programmes and public treasuries pay individual or collective benefits to Recognized victims through the defined instrument or institutional process.</x:v>
      </x:c>
      <x:c r="O14" s="614" t="str">
        <x:v>Damage estimate, pledge, approval, contract, judgment or reparation award does not establish disbursement, completion, restored rights, payment or equitable recovery.</x:v>
      </x:c>
      <x:c r="P14" s="614" t="str">
        <x:v>Needs, financing, procurement, physical delivery, title, beneficiary receipt, audit, maintenance and residual loss must be reconciled.</x:v>
      </x:c>
      <x:c r="Q14" s="614" t="str">
        <x:v>Active</x:v>
      </x:c>
    </x:row>
    <x:row r="15">
      <x:c r="A15" s="614" t="str">
        <x:v>V31RECON-011</x:v>
      </x:c>
      <x:c r="B15" s="614" t="str">
        <x:v>Reconstruction, reparations, property &amp; post-conflict loss allocation</x:v>
      </x:c>
      <x:c r="C15" s="614" t="str">
        <x:v>Post-conflict investors and creditors</x:v>
      </x:c>
      <x:c r="D15" s="614" t="str">
        <x:v>Post-conflict economic assets and scarcity</x:v>
      </x:c>
      <x:c r="E15" s="614" t="str">
        <x:v>acquire claims or ownership interests in</x:v>
      </x:c>
      <x:c r="F15" s="614" t="str">
        <x:v>INS-1375</x:v>
      </x:c>
      <x:c r="G15" s="614" t="str">
        <x:v>Post-conflict investment</x:v>
      </x:c>
      <x:c r="H15" s="614" t="str">
        <x:v>New authority, capability, access, restriction, protection or loss-allocation state affecting Post-conflict assets and enterprises</x:v>
      </x:c>
      <x:c r="I15" s="614" t="str">
        <x:v>MECH-1153 — Reparation valuation and payment</x:v>
      </x:c>
      <x:c r="J15" s="614" t="str">
        <x:v>Assessment; Public finance; Procurement; Property; Remedy; Ownership</x:v>
      </x:c>
      <x:c r="K15" s="614" t="str">
        <x:v>E1</x:v>
      </x:c>
      <x:c r="L15" s="614" t="str">
        <x:v>Very high</x:v>
      </x:c>
      <x:c r="M15" s="614" t="str">
        <x:v>SRC-1688; SRC-1685</x:v>
      </x:c>
      <x:c r="N15" s="614" t="str">
        <x:v>The cited primary or authoritative material documents that Private investors and creditors acquire claims or ownership interests in Post-conflict assets and enterprises through the defined instrument or institutional process.</x:v>
      </x:c>
      <x:c r="O15" s="614" t="str">
        <x:v>Damage estimate, pledge, approval, contract, judgment or reparation award does not establish disbursement, completion, restored rights, payment or equitable recovery.</x:v>
      </x:c>
      <x:c r="P15" s="614" t="str">
        <x:v>Needs, financing, procurement, physical delivery, title, beneficiary receipt, audit, maintenance and residual loss must be reconciled.</x:v>
      </x:c>
      <x:c r="Q15" s="614" t="str">
        <x:v>Active</x:v>
      </x:c>
    </x:row>
    <x:row r="16">
      <x:c r="A16" s="614" t="str">
        <x:v>V31RECON-012</x:v>
      </x:c>
      <x:c r="B16" s="614" t="str">
        <x:v>Reconstruction, reparations, property &amp; post-conflict loss allocation</x:v>
      </x:c>
      <x:c r="C16" s="614" t="str">
        <x:v>Post-conflict economic assets and scarcity</x:v>
      </x:c>
      <x:c r="D16" s="614" t="str">
        <x:v>Displaced property claimants</x:v>
      </x:c>
      <x:c r="E16" s="614" t="str">
        <x:v>can redistribute control and residual loss among</x:v>
      </x:c>
      <x:c r="F16" s="614" t="str">
        <x:v>INS-1376</x:v>
      </x:c>
      <x:c r="G16" s="614" t="str">
        <x:v>Destruction-to-ownership inference</x:v>
      </x:c>
      <x:c r="H16" s="614" t="str">
        <x:v>New authority, capability, access, restriction, protection or loss-allocation state affecting Prior owners, displaced people and new capital providers</x:v>
      </x:c>
      <x:c r="I16" s="614" t="str">
        <x:v>MECH-1154 — Destruction-to-ownership and fiscal-loss allocation</x:v>
      </x:c>
      <x:c r="J16" s="614" t="str">
        <x:v>Assessment; Public finance; Procurement; Property; Remedy; Ownership</x:v>
      </x:c>
      <x:c r="K16" s="614" t="str">
        <x:v>S1</x:v>
      </x:c>
      <x:c r="L16" s="614" t="str">
        <x:v>Moderate</x:v>
      </x:c>
      <x:c r="M16" s="614" t="str">
        <x:v>SRC-1689; SRC-1686</x:v>
      </x:c>
      <x:c r="N16" s="614" t="str">
        <x:v>The documented system supports the structural inference that Destruction, debt and reconstruction scarcity can redistribute control and residual loss among Prior owners, displaced people and new capital providers, subject to the stated caveat and case-level verification.</x:v>
      </x:c>
      <x:c r="O16" s="614" t="str">
        <x:v>Damage estimate, pledge, approval, contract, judgment or reparation award does not establish disbursement, completion, restored rights, payment or equitable recovery.</x:v>
      </x:c>
      <x:c r="P16" s="614" t="str">
        <x:v>Needs, financing, procurement, physical delivery, title, beneficiary receipt, audit, maintenance and residual loss must be reconciled.</x:v>
      </x:c>
      <x:c r="Q16" s="614" t="str">
        <x:v>Active</x:v>
      </x:c>
    </x:row>
  </x:sheetData>
  <x:mergeCells>
    <x:mergeCell ref="A1:Q1"/>
    <x:mergeCell ref="A2:Q2"/>
  </x:mergeCells>
  <x:pageMargins left="0.7" right="0.7" top="0.75" bottom="0.75" header="0.3" footer="0.3"/>
  <x:tableParts count="1">
    <x:tablePart xmlns:r="http://schemas.openxmlformats.org/officeDocument/2006/relationships" r:id="R548f42118ca94925"/>
  </x:tableParts>
</x:worksheet>
</file>

<file path=xl/worksheets/sheet210.xml><?xml version="1.0" encoding="utf-8"?>
<x:worksheet xmlns:x="http://schemas.openxmlformats.org/spreadsheetml/2006/main">
  <x:sheetFormatPr defaultRowHeight="15"/>
  <x:cols>
    <x:col min="1" max="1" width="12" hidden="0" customWidth="1"/>
    <x:col min="2" max="2" width="70" hidden="0" customWidth="1"/>
    <x:col min="3" max="3" width="10" hidden="0" customWidth="1"/>
    <x:col min="4" max="4" width="38" hidden="0" customWidth="1"/>
    <x:col min="5" max="5" width="28" hidden="0" customWidth="1"/>
    <x:col min="6" max="6" width="55" hidden="0" customWidth="1"/>
  </x:cols>
  <x:sheetData>
    <x:row r="1">
      <x:c r="A1" s="619" t="str">
        <x:v>V31 — Conflict Claim Stack</x:v>
      </x:c>
      <x:c r="B1" s="619"/>
      <x:c r="C1" s="619"/>
      <x:c r="D1" s="619"/>
      <x:c r="E1" s="619"/>
      <x:c r="F1" s="619"/>
    </x:row>
    <x:row r="2">
      <x:c r="A2" s="626" t="str">
        <x:v>Twenty-five state-separation, evidence-boundary and constitutional-design claims.</x:v>
      </x:c>
      <x:c r="B2" s="626"/>
      <x:c r="C2" s="626"/>
      <x:c r="D2" s="626"/>
      <x:c r="E2" s="626"/>
      <x:c r="F2" s="626"/>
    </x:row>
    <x:row r="4">
      <x:c r="A4" s="634" t="str">
        <x:v>Claim ID</x:v>
      </x:c>
      <x:c r="B4" s="634" t="str">
        <x:v>Claim</x:v>
      </x:c>
      <x:c r="C4" s="634" t="str">
        <x:v>Grade</x:v>
      </x:c>
      <x:c r="D4" s="634" t="str">
        <x:v>Related IDs</x:v>
      </x:c>
      <x:c r="E4" s="634" t="str">
        <x:v>Source IDs</x:v>
      </x:c>
      <x:c r="F4" s="634" t="str">
        <x:v>Review rule</x:v>
      </x:c>
    </x:row>
    <x:row r="5">
      <x:c r="A5" s="614" t="str">
        <x:v>CLM-455</x:v>
      </x:c>
      <x:c r="B5" s="614" t="str">
        <x:v>Threat assessment, political claim, domestic authorization, international legal basis and operational order are separate institutional states.</x:v>
      </x:c>
      <x:c r="C5" s="614" t="str">
        <x:v>E1</x:v>
      </x:c>
      <x:c r="D5" s="614" t="str">
        <x:v>V31AUTH-001; V31AUTH-002; V31AUTH-003; MECH-1086</x:v>
      </x:c>
      <x:c r="E5" s="614" t="str">
        <x:v>SRC-1622; SRC-1623; SRC-1654</x:v>
      </x:c>
      <x:c r="F5" s="614" t="str">
        <x:v>Require exact authority, date, scope, legal basis and issuing institution.</x:v>
      </x:c>
    </x:row>
    <x:row r="6">
      <x:c r="A6" s="614" t="str">
        <x:v>CLM-456</x:v>
      </x:c>
      <x:c r="B6" s="614" t="str">
        <x:v>Alliance consultation, a collective-defence obligation, national assistance decision, force contribution and operational command are not equivalent.</x:v>
      </x:c>
      <x:c r="C6" s="614" t="str">
        <x:v>E1</x:v>
      </x:c>
      <x:c r="D6" s="614" t="str">
        <x:v>V31ALLY-001; V31ALLY-002; V31ALLY-005; MECH-1092</x:v>
      </x:c>
      <x:c r="E6" s="614" t="str">
        <x:v>SRC-1652; SRC-1654; SRC-1673; SRC-1684</x:v>
      </x:c>
      <x:c r="F6" s="614" t="str">
        <x:v>Record treaty trigger, requested assistance, national decision, caveats and command chain.</x:v>
      </x:c>
    </x:row>
    <x:row r="7">
      <x:c r="A7" s="614" t="str">
        <x:v>CLM-457</x:v>
      </x:c>
      <x:c r="B7" s="614" t="str">
        <x:v>Defence authority, appropriation, obligation, contract, production, delivery, readiness and use are separate fiscal and operational states.</x:v>
      </x:c>
      <x:c r="C7" s="614" t="str">
        <x:v>E1</x:v>
      </x:c>
      <x:c r="D7" s="614" t="str">
        <x:v>V31PROC-001; V31PROC-002; V31PROC-003; MECH-1097</x:v>
      </x:c>
      <x:c r="E7" s="614" t="str">
        <x:v>SRC-1652; SRC-1654; SRC-1673; SRC-1684</x:v>
      </x:c>
      <x:c r="F7" s="614" t="str">
        <x:v>Reconcile budgets, obligations, awards, accepted deliveries, inventory and readiness.</x:v>
      </x:c>
    </x:row>
    <x:row r="8">
      <x:c r="A8" s="614" t="str">
        <x:v>CLM-458</x:v>
      </x:c>
      <x:c r="B8" s="614" t="str">
        <x:v>A Foreign Military Sales notification or Letter of Offer and Acceptance is not identical to production, delivery, operational availability or use.</x:v>
      </x:c>
      <x:c r="C8" s="614" t="str">
        <x:v>E1</x:v>
      </x:c>
      <x:c r="D8" s="614" t="str">
        <x:v>V31PROC-006; V31PROC-007; V31PROC-008; MECH-1099</x:v>
      </x:c>
      <x:c r="E8" s="614" t="str">
        <x:v>SRC-1652; SRC-1654; SRC-1673; SRC-1684</x:v>
      </x:c>
      <x:c r="F8" s="614" t="str">
        <x:v>Track case status, financing, implementation agency, delivery and end-use monitoring.</x:v>
      </x:c>
    </x:row>
    <x:row r="9">
      <x:c r="A9" s="614" t="str">
        <x:v>CLM-459</x:v>
      </x:c>
      <x:c r="B9" s="614" t="str">
        <x:v>Export notification, licence, customs release, shipment, delivery, end-user possession, retransfer and lawful end use are separate arms-transfer states.</x:v>
      </x:c>
      <x:c r="C9" s="614" t="str">
        <x:v>E1</x:v>
      </x:c>
      <x:c r="D9" s="614" t="str">
        <x:v>V31ARMS-001; V31ARMS-004; V31ARMS-009; MECH-1103</x:v>
      </x:c>
      <x:c r="E9" s="614" t="str">
        <x:v>SRC-1652; SRC-1654; SRC-1673; SRC-1684</x:v>
      </x:c>
      <x:c r="F9" s="614" t="str">
        <x:v>Require transaction-level licensing, logistics, custody and monitoring records.</x:v>
      </x:c>
    </x:row>
    <x:row r="10">
      <x:c r="A10" s="614" t="str">
        <x:v>CLM-460</x:v>
      </x:c>
      <x:c r="B10" s="614" t="str">
        <x:v>Industrial contract value and nominal capacity do not equal accepted output, usable stockpile, serviceability or sustained delivery to operational units.</x:v>
      </x:c>
      <x:c r="C10" s="614" t="str">
        <x:v>S1</x:v>
      </x:c>
      <x:c r="D10" s="614" t="str">
        <x:v>V31IND-002; V31IND-004; V31IND-008; MECH-1109</x:v>
      </x:c>
      <x:c r="E10" s="614" t="str">
        <x:v>SRC-1652; SRC-1654; SRC-1673; SRC-1684</x:v>
      </x:c>
      <x:c r="F10" s="614" t="str">
        <x:v>Measure throughput, acceptance, storage condition, maintenance, transport and consumption.</x:v>
      </x:c>
    </x:row>
    <x:row r="11">
      <x:c r="A11" s="614" t="str">
        <x:v>CLM-461</x:v>
      </x:c>
      <x:c r="B11" s="614" t="str">
        <x:v>Intelligence collection, assessment, dissemination, political acceptance and operational use are distinct states with different authorities and uncertainty.</x:v>
      </x:c>
      <x:c r="C11" s="614" t="str">
        <x:v>E1</x:v>
      </x:c>
      <x:c r="D11" s="614" t="str">
        <x:v>V31INTEL-001; V31INTEL-006; V31INTEL-007; MECH-1114</x:v>
      </x:c>
      <x:c r="E11" s="614" t="str">
        <x:v>SRC-1652; SRC-1654; SRC-1673; SRC-1684</x:v>
      </x:c>
      <x:c r="F11" s="614" t="str">
        <x:v>Preserve provenance, confidence, dissent, dissemination and decision records.</x:v>
      </x:c>
    </x:row>
    <x:row r="12">
      <x:c r="A12" s="614" t="str">
        <x:v>CLM-462</x:v>
      </x:c>
      <x:c r="B12" s="614" t="str">
        <x:v>Target nomination, validation, legal review, proportionality assessment, command authorization, execution and civilian-harm assessment are separate states.</x:v>
      </x:c>
      <x:c r="C12" s="614" t="str">
        <x:v>E1</x:v>
      </x:c>
      <x:c r="D12" s="614" t="str">
        <x:v>V31OPS-001; V31OPS-003; V31OPS-004; V31OPS-008; V31OPS-011</x:v>
      </x:c>
      <x:c r="E12" s="614" t="str">
        <x:v>SRC-1652; SRC-1654; SRC-1673; SRC-1684</x:v>
      </x:c>
      <x:c r="F12" s="614" t="str">
        <x:v>Audit the complete target and command chain rather than one intelligence or strike record.</x:v>
      </x:c>
    </x:row>
    <x:row r="13">
      <x:c r="A13" s="614" t="str">
        <x:v>CLM-463</x:v>
      </x:c>
      <x:c r="B13" s="614" t="str">
        <x:v>International humanitarian law imposes limits on means and methods of warfare and protects civilians and persons no longer participating in hostilities.</x:v>
      </x:c>
      <x:c r="C13" s="614" t="str">
        <x:v>E1</x:v>
      </x:c>
      <x:c r="D13" s="614" t="str">
        <x:v>V31OPS-005; V31OPS-006; V31OPS-012; MECH-1121</x:v>
      </x:c>
      <x:c r="E13" s="614" t="str">
        <x:v>SRC-1652; SRC-1654; SRC-1673; SRC-1684</x:v>
      </x:c>
      <x:c r="F13" s="614" t="str">
        <x:v>Identify conflict classification, protected status, applicable rules and evidence of compliance.</x:v>
      </x:c>
    </x:row>
    <x:row r="14">
      <x:c r="A14" s="614" t="str">
        <x:v>CLM-464</x:v>
      </x:c>
      <x:c r="B14" s="614" t="str">
        <x:v>A civilian-harm report, condolence payment, administrative finding and criminal judgment establish different responsibility and remedy states.</x:v>
      </x:c>
      <x:c r="C14" s="614" t="str">
        <x:v>E1</x:v>
      </x:c>
      <x:c r="D14" s="614" t="str">
        <x:v>V31OPS-010; V31OPS-011; V31OPS-013; V31OPS-014</x:v>
      </x:c>
      <x:c r="E14" s="614" t="str">
        <x:v>SRC-1652; SRC-1654; SRC-1673; SRC-1684</x:v>
      </x:c>
      <x:c r="F14" s="614" t="str">
        <x:v>Separate incident verification, administrative response, command accountability and adjudication.</x:v>
      </x:c>
    </x:row>
    <x:row r="15">
      <x:c r="A15" s="614" t="str">
        <x:v>CLM-465</x:v>
      </x:c>
      <x:c r="B15" s="614" t="str">
        <x:v>Treaty membership, declaration, safeguard, monitoring signal, inspection, compliance conclusion and enforcement response are separate WMD-control states.</x:v>
      </x:c>
      <x:c r="C15" s="614" t="str">
        <x:v>E1</x:v>
      </x:c>
      <x:c r="D15" s="614" t="str">
        <x:v>V31WMD-001; V31WMD-004; V31WMD-006; V31WMD-009</x:v>
      </x:c>
      <x:c r="E15" s="614" t="str">
        <x:v>SRC-1652; SRC-1654; SRC-1673; SRC-1684</x:v>
      </x:c>
      <x:c r="F15" s="614" t="str">
        <x:v>Record access, data, technical finding, legal conclusion and institutional response.</x:v>
      </x:c>
    </x:row>
    <x:row r="16">
      <x:c r="A16" s="614" t="str">
        <x:v>CLM-466</x:v>
      </x:c>
      <x:c r="B16" s="614" t="str">
        <x:v>An emergency declaration is not a permanent suspension of law; trigger, scope, duration, derogation and review remain distinct.</x:v>
      </x:c>
      <x:c r="C16" s="614" t="str">
        <x:v>E1</x:v>
      </x:c>
      <x:c r="D16" s="614" t="str">
        <x:v>V31EMERG-001; V31EMERG-002; V31EMERG-003; MECH-1127</x:v>
      </x:c>
      <x:c r="E16" s="614" t="str">
        <x:v>SRC-1652; SRC-1654; SRC-1673; SRC-1684</x:v>
      </x:c>
      <x:c r="F16" s="614" t="str">
        <x:v>Track legal basis, non-derogable rights, renewal, oversight and termination.</x:v>
      </x:c>
    </x:row>
    <x:row r="17">
      <x:c r="A17" s="614" t="str">
        <x:v>CLM-467</x:v>
      </x:c>
      <x:c r="B17" s="614" t="str">
        <x:v>Occupation authority is a legally constrained administrative relationship, not sovereign title or unrestricted ownership of occupied territory.</x:v>
      </x:c>
      <x:c r="C17" s="614" t="str">
        <x:v>E1</x:v>
      </x:c>
      <x:c r="D17" s="614" t="str">
        <x:v>V31EMERG-005; V31EMERG-006; MECH-1128</x:v>
      </x:c>
      <x:c r="E17" s="614" t="str">
        <x:v>SRC-1652; SRC-1654; SRC-1673; SRC-1684</x:v>
      </x:c>
      <x:c r="F17" s="614" t="str">
        <x:v>Separate effective control, temporary administration, property rules and final status.</x:v>
      </x:c>
    </x:row>
    <x:row r="18">
      <x:c r="A18" s="614" t="str">
        <x:v>CLM-468</x:v>
      </x:c>
      <x:c r="B18" s="614" t="str">
        <x:v>Detention classification, registration, custody, treatment, independent access, review, transfer and release are separate states.</x:v>
      </x:c>
      <x:c r="C18" s="614" t="str">
        <x:v>E1</x:v>
      </x:c>
      <x:c r="D18" s="614" t="str">
        <x:v>V31EMERG-007; V31EMERG-008; V31EMERG-009; MECH-1129</x:v>
      </x:c>
      <x:c r="E18" s="614" t="str">
        <x:v>SRC-1652; SRC-1654; SRC-1673; SRC-1684</x:v>
      </x:c>
      <x:c r="F18" s="614" t="str">
        <x:v>Require person-level custody and review records.</x:v>
      </x:c>
    </x:row>
    <x:row r="19">
      <x:c r="A19" s="614" t="str">
        <x:v>CLM-469</x:v>
      </x:c>
      <x:c r="B19" s="614" t="str">
        <x:v>Humanitarian need, appeal, donor commitment, disbursement, access, shipment, receipt, coverage and adequacy are not equivalent.</x:v>
      </x:c>
      <x:c r="C19" s="614" t="str">
        <x:v>E1</x:v>
      </x:c>
      <x:c r="D19" s="614" t="str">
        <x:v>V31HUM-001; V31HUM-003; V31HUM-004; V31HUM-008; MECH-1134</x:v>
      </x:c>
      <x:c r="E19" s="614" t="str">
        <x:v>SRC-1652; SRC-1654; SRC-1673; SRC-1684</x:v>
      </x:c>
      <x:c r="F19" s="614" t="str">
        <x:v>Reconcile finance, access, logistics, beneficiary receipt and outcome data.</x:v>
      </x:c>
    </x:row>
    <x:row r="20">
      <x:c r="A20" s="614" t="str">
        <x:v>CLM-470</x:v>
      </x:c>
      <x:c r="B20" s="614" t="str">
        <x:v>Refugee registration, asylum status, internal-displacement recording, assistance and durable solution are separate protection states.</x:v>
      </x:c>
      <x:c r="C20" s="614" t="str">
        <x:v>E1</x:v>
      </x:c>
      <x:c r="D20" s="614" t="str">
        <x:v>V31HUM-009; V31HUM-010; MECH-1137</x:v>
      </x:c>
      <x:c r="E20" s="614" t="str">
        <x:v>SRC-1652; SRC-1654; SRC-1673; SRC-1684</x:v>
      </x:c>
      <x:c r="F20" s="614" t="str">
        <x:v>Preserve status, location, household composition, protection and solution history.</x:v>
      </x:c>
    </x:row>
    <x:row r="21">
      <x:c r="A21" s="614" t="str">
        <x:v>CLM-471</x:v>
      </x:c>
      <x:c r="B21" s="614" t="str">
        <x:v>Ceasefire signature, entry into force, monitoring, violation report, attribution, response and durable cessation of hostilities are separate states.</x:v>
      </x:c>
      <x:c r="C21" s="614" t="str">
        <x:v>E1</x:v>
      </x:c>
      <x:c r="D21" s="614" t="str">
        <x:v>V31PEACE-002; V31PEACE-003; V31PEACE-012; MECH-1139</x:v>
      </x:c>
      <x:c r="E21" s="614" t="str">
        <x:v>SRC-1652; SRC-1654; SRC-1673; SRC-1684</x:v>
      </x:c>
      <x:c r="F21" s="614" t="str">
        <x:v>Audit text, maps, timelines, verified incidents and enforcement.</x:v>
      </x:c>
    </x:row>
    <x:row r="22">
      <x:c r="A22" s="614" t="str">
        <x:v>CLM-472</x:v>
      </x:c>
      <x:c r="B22" s="614" t="str">
        <x:v>A peacekeeping mandate, authorized strength, deployed personnel, freedom of movement and realized civilian protection are distinct states.</x:v>
      </x:c>
      <x:c r="C22" s="614" t="str">
        <x:v>E1</x:v>
      </x:c>
      <x:c r="D22" s="614" t="str">
        <x:v>V31PEACE-005; V31PEACE-006; V31PEACE-007; MECH-1140</x:v>
      </x:c>
      <x:c r="E22" s="614" t="str">
        <x:v>SRC-1652; SRC-1654; SRC-1673; SRC-1684</x:v>
      </x:c>
      <x:c r="F22" s="614" t="str">
        <x:v>Track authorization, generation, deployment, mobility, action and outcome.</x:v>
      </x:c>
    </x:row>
    <x:row r="23">
      <x:c r="A23" s="614" t="str">
        <x:v>CLM-473</x:v>
      </x:c>
      <x:c r="B23" s="614" t="str">
        <x:v>Disarmament, demobilization, reinsertion, reintegration and security-sector reform are distinct processes whose sequencing affects recurrence risk.</x:v>
      </x:c>
      <x:c r="C23" s="614" t="str">
        <x:v>S1</x:v>
      </x:c>
      <x:c r="D23" s="614" t="str">
        <x:v>V31PEACE-008; V31PEACE-009; MECH-1142</x:v>
      </x:c>
      <x:c r="E23" s="614" t="str">
        <x:v>SRC-1652; SRC-1654; SRC-1673; SRC-1684</x:v>
      </x:c>
      <x:c r="F23" s="614" t="str">
        <x:v>Measure weapons custody, participant status, economic integration and institutional legitimacy.</x:v>
      </x:c>
    </x:row>
    <x:row r="24">
      <x:c r="A24" s="614" t="str">
        <x:v>CLM-474</x:v>
      </x:c>
      <x:c r="B24" s="614" t="str">
        <x:v>Damage assessment, recovery plan, pledge, commitment, disbursement, procurement, completion and maintained service are separate reconstruction states.</x:v>
      </x:c>
      <x:c r="C24" s="614" t="str">
        <x:v>E1</x:v>
      </x:c>
      <x:c r="D24" s="614" t="str">
        <x:v>V31RECON-001; V31RECON-003; V31RECON-004; V31RECON-005; MECH-1147</x:v>
      </x:c>
      <x:c r="E24" s="614" t="str">
        <x:v>SRC-1652; SRC-1654; SRC-1673; SRC-1684</x:v>
      </x:c>
      <x:c r="F24" s="614" t="str">
        <x:v>Reconcile project, contract, cash-flow, delivery, audit and service records.</x:v>
      </x:c>
    </x:row>
    <x:row r="25">
      <x:c r="A25" s="614" t="str">
        <x:v>CLM-475</x:v>
      </x:c>
      <x:c r="B25" s="614" t="str">
        <x:v>Property claim, adjudication, restitution order, registry update, possession and compensation are separate post-conflict remedy states.</x:v>
      </x:c>
      <x:c r="C25" s="614" t="str">
        <x:v>E1</x:v>
      </x:c>
      <x:c r="D25" s="614" t="str">
        <x:v>V31RECON-007; V31RECON-008; V31RECON-009; MECH-1149</x:v>
      </x:c>
      <x:c r="E25" s="614" t="str">
        <x:v>SRC-1652; SRC-1654; SRC-1673; SRC-1684</x:v>
      </x:c>
      <x:c r="F25" s="614" t="str">
        <x:v>Require claimant identity, pre-conflict rights, decision, registry and physical implementation.</x:v>
      </x:c>
    </x:row>
    <x:row r="26">
      <x:c r="A26" s="614" t="str">
        <x:v>CLM-476</x:v>
      </x:c>
      <x:c r="B26" s="614" t="str">
        <x:v>The existence of monetary, debt or resource interests does not prove that those interests are the sole cause of every war.</x:v>
      </x:c>
      <x:c r="C26" s="614" t="str">
        <x:v>U1</x:v>
      </x:c>
      <x:c r="D26" s="614" t="str">
        <x:v>V31BOUND-001; MECH-1155; INS-1379</x:v>
      </x:c>
      <x:c r="E26" s="614" t="str">
        <x:v>SRC-1622; SRC-1652; SRC-1654; SRC-1684</x:v>
      </x:c>
      <x:c r="F26" s="614" t="str">
        <x:v>Require conflict-specific evidence and compare strategic, ideological, territorial and domestic explanations.</x:v>
      </x:c>
    </x:row>
    <x:row r="27">
      <x:c r="A27" s="614" t="str">
        <x:v>CLM-477</x:v>
      </x:c>
      <x:c r="B27" s="614" t="str">
        <x:v>Funding, ownership, investment, licensing or supply does not by itself prove operational command over a military force or specific attack.</x:v>
      </x:c>
      <x:c r="C27" s="614" t="str">
        <x:v>U1</x:v>
      </x:c>
      <x:c r="D27" s="614" t="str">
        <x:v>V31BOUND-002; MECH-1156; INS-1380</x:v>
      </x:c>
      <x:c r="E27" s="614" t="str">
        <x:v>SRC-1622; SRC-1652; SRC-1654; SRC-1684</x:v>
      </x:c>
      <x:c r="F27" s="614" t="str">
        <x:v>Require documented command authority, orders and operational control.</x:v>
      </x:c>
    </x:row>
    <x:row r="28">
      <x:c r="A28" s="614" t="str">
        <x:v>CLM-478</x:v>
      </x:c>
      <x:c r="B28" s="614" t="str">
        <x:v>An aggregate casualty or damage estimate does not by itself establish complete actor-specific legal liability for every recorded harm.</x:v>
      </x:c>
      <x:c r="C28" s="614" t="str">
        <x:v>U1</x:v>
      </x:c>
      <x:c r="D28" s="614" t="str">
        <x:v>V31BOUND-003; MECH-1157; INS-1381</x:v>
      </x:c>
      <x:c r="E28" s="614" t="str">
        <x:v>SRC-1622; SRC-1652; SRC-1654; SRC-1684</x:v>
      </x:c>
      <x:c r="F28" s="614" t="str">
        <x:v>Require incident-level attribution, applicable law, due process and remedy analysis.</x:v>
      </x:c>
    </x:row>
    <x:row r="29">
      <x:c r="A29" s="614" t="str">
        <x:v>CLM-479</x:v>
      </x:c>
      <x:c r="B29" s="614" t="str">
        <x:v>The strongest evidence of conflict power combines legal authority, budgets, contracts, transfer records, intelligence provenance, command decisions, civilian outcomes, access, peace implementation, reconstruction and enforceable remedy.</x:v>
      </x:c>
      <x:c r="C29" s="614" t="str">
        <x:v>N1</x:v>
      </x:c>
      <x:c r="D29" s="614" t="str">
        <x:v>V31DESIGN-001; MECH-1158; INS-1382</x:v>
      </x:c>
      <x:c r="E29" s="614" t="str">
        <x:v>SRC-1622; SRC-1654; SRC-1673; SRC-1684; SRC-1686</x:v>
      </x:c>
      <x:c r="F29" s="614" t="str">
        <x:v>Require cross-system reconciliation and reviewable provenance before classifying command, protection, responsibility or final loss.</x:v>
      </x:c>
    </x:row>
  </x:sheetData>
  <x:mergeCells>
    <x:mergeCell ref="A1:F1"/>
    <x:mergeCell ref="A2:F2"/>
  </x:mergeCells>
  <x:pageMargins left="0.7" right="0.7" top="0.75" bottom="0.75" header="0.3" footer="0.3"/>
  <x:tableParts count="1">
    <x:tablePart xmlns:r="http://schemas.openxmlformats.org/officeDocument/2006/relationships" r:id="Rda1ace36fa9e429a"/>
  </x:tableParts>
</x:worksheet>
</file>

<file path=xl/worksheets/sheet211.xml><?xml version="1.0" encoding="utf-8"?>
<x:worksheet xmlns:x="http://schemas.openxmlformats.org/spreadsheetml/2006/main">
  <x:sheetFormatPr defaultRowHeight="15"/>
  <x:cols>
    <x:col min="1" max="1" width="22" hidden="0" customWidth="1"/>
    <x:col min="2" max="2" width="26" hidden="0" customWidth="1"/>
    <x:col min="3" max="3" width="32" hidden="0" customWidth="1"/>
    <x:col min="4" max="4" width="32" hidden="0" customWidth="1"/>
    <x:col min="5" max="5" width="32" hidden="0" customWidth="1"/>
    <x:col min="6" max="6" width="45" hidden="0" customWidth="1"/>
    <x:col min="7" max="7" width="42" hidden="0" customWidth="1"/>
  </x:cols>
  <x:sheetData>
    <x:row r="1">
      <x:c r="A1" s="619" t="str">
        <x:v>V31 — Conflict Conversion Access Matrix</x:v>
      </x:c>
      <x:c r="B1" s="619"/>
      <x:c r="C1" s="619"/>
      <x:c r="D1" s="619"/>
      <x:c r="E1" s="619"/>
      <x:c r="F1" s="619"/>
      <x:c r="G1" s="619"/>
    </x:row>
    <x:row r="2">
      <x:c r="A2" s="626" t="str">
        <x:v>Mandatory state separations from threat classification through reconstruction and final loss allocation.</x:v>
      </x:c>
      <x:c r="B2" s="626"/>
      <x:c r="C2" s="626"/>
      <x:c r="D2" s="626"/>
      <x:c r="E2" s="626"/>
      <x:c r="F2" s="626"/>
      <x:c r="G2" s="626"/>
    </x:row>
    <x:row r="4">
      <x:c r="A4" s="634" t="str">
        <x:v>System</x:v>
      </x:c>
      <x:c r="B4" s="634" t="str">
        <x:v>Input state</x:v>
      </x:c>
      <x:c r="C4" s="634" t="str">
        <x:v>Intermediate state</x:v>
      </x:c>
      <x:c r="D4" s="634" t="str">
        <x:v>Execution state</x:v>
      </x:c>
      <x:c r="E4" s="634" t="str">
        <x:v>Outcome state</x:v>
      </x:c>
      <x:c r="F4" s="634" t="str">
        <x:v>Mandatory non-equivalence</x:v>
      </x:c>
      <x:c r="G4" s="634" t="str">
        <x:v>Primary V31 relationship category</x:v>
      </x:c>
    </x:row>
    <x:row r="5">
      <x:c r="A5" s="614" t="str">
        <x:v>War authority</x:v>
      </x:c>
      <x:c r="B5" s="614" t="str">
        <x:v>Threat or attack claim</x:v>
      </x:c>
      <x:c r="C5" s="614" t="str">
        <x:v>Domestic and international legal basis</x:v>
      </x:c>
      <x:c r="D5" s="614" t="str">
        <x:v>Deployment or operational order</x:v>
      </x:c>
      <x:c r="E5" s="614" t="str">
        <x:v>Use of force and review</x:v>
      </x:c>
      <x:c r="F5" s="614" t="str">
        <x:v>Threat assessment ≠ authorization ≠ lawful operation</x:v>
      </x:c>
      <x:c r="G5" s="614" t="str">
        <x:v>Threat assessment, war authorization &amp; legal basis</x:v>
      </x:c>
    </x:row>
    <x:row r="6">
      <x:c r="A6" s="614" t="str">
        <x:v>Alliance</x:v>
      </x:c>
      <x:c r="B6" s="614" t="str">
        <x:v>Consultation or treaty trigger</x:v>
      </x:c>
      <x:c r="C6" s="614" t="str">
        <x:v>National response decision</x:v>
      </x:c>
      <x:c r="D6" s="614" t="str">
        <x:v>Force contribution, basing or support</x:v>
      </x:c>
      <x:c r="E6" s="614" t="str">
        <x:v>Assistance and command incidence</x:v>
      </x:c>
      <x:c r="F6" s="614" t="str">
        <x:v>Alliance obligation ≠ automatic action ≠ unified command</x:v>
      </x:c>
      <x:c r="G6" s="614" t="str">
        <x:v>Alliances, basing, access &amp; collective defence</x:v>
      </x:c>
    </x:row>
    <x:row r="7">
      <x:c r="A7" s="614" t="str">
        <x:v>Defence finance</x:v>
      </x:c>
      <x:c r="B7" s="614" t="str">
        <x:v>Authority and budget request</x:v>
      </x:c>
      <x:c r="C7" s="614" t="str">
        <x:v>Appropriation and obligation</x:v>
      </x:c>
      <x:c r="D7" s="614" t="str">
        <x:v>Contract, production and delivery</x:v>
      </x:c>
      <x:c r="E7" s="614" t="str">
        <x:v>Readiness and fiscal incidence</x:v>
      </x:c>
      <x:c r="F7" s="614" t="str">
        <x:v>Appropriation ≠ delivery ≠ capability</x:v>
      </x:c>
      <x:c r="G7" s="614" t="str">
        <x:v>Defence budgets, procurement &amp; security assistance</x:v>
      </x:c>
    </x:row>
    <x:row r="8">
      <x:c r="A8" s="614" t="str">
        <x:v>Arms transfer</x:v>
      </x:c>
      <x:c r="B8" s="614" t="str">
        <x:v>Proposed sale</x:v>
      </x:c>
      <x:c r="C8" s="614" t="str">
        <x:v>Notification, licence and customs release</x:v>
      </x:c>
      <x:c r="D8" s="614" t="str">
        <x:v>Shipment, delivery and end use</x:v>
      </x:c>
      <x:c r="E8" s="614" t="str">
        <x:v>Operational availability, diversion or remedy</x:v>
      </x:c>
      <x:c r="F8" s="614" t="str">
        <x:v>Licence ≠ lawful final end use</x:v>
      </x:c>
      <x:c r="G8" s="614" t="str">
        <x:v>Arms transfers, export control, diversion &amp; end use</x:v>
      </x:c>
    </x:row>
    <x:row r="9">
      <x:c r="A9" s="614" t="str">
        <x:v>Industrial base</x:v>
      </x:c>
      <x:c r="B9" s="614" t="str">
        <x:v>Demand and priority</x:v>
      </x:c>
      <x:c r="C9" s="614" t="str">
        <x:v>Contract and capacity expansion</x:v>
      </x:c>
      <x:c r="D9" s="614" t="str">
        <x:v>Accepted output and logistics</x:v>
      </x:c>
      <x:c r="E9" s="614" t="str">
        <x:v>Sustained readiness</x:v>
      </x:c>
      <x:c r="F9" s="614" t="str">
        <x:v>Nominal capacity ≠ usable stockpile</x:v>
      </x:c>
      <x:c r="G9" s="614" t="str">
        <x:v>Defence industry, mobilisation, logistics &amp; sustainment</x:v>
      </x:c>
    </x:row>
    <x:row r="10">
      <x:c r="A10" s="614" t="str">
        <x:v>Intelligence</x:v>
      </x:c>
      <x:c r="B10" s="614" t="str">
        <x:v>Collection</x:v>
      </x:c>
      <x:c r="C10" s="614" t="str">
        <x:v>Assessment and dissemination</x:v>
      </x:c>
      <x:c r="D10" s="614" t="str">
        <x:v>Decision and target support</x:v>
      </x:c>
      <x:c r="E10" s="614" t="str">
        <x:v>Operational use and accountability</x:v>
      </x:c>
      <x:c r="F10" s="614" t="str">
        <x:v>Collection ≠ truth ≠ command approval</x:v>
      </x:c>
      <x:c r="G10" s="614" t="str">
        <x:v>Intelligence, surveillance, cyber &amp; targeting support</x:v>
      </x:c>
    </x:row>
    <x:row r="11">
      <x:c r="A11" s="614" t="str">
        <x:v>Operations</x:v>
      </x:c>
      <x:c r="B11" s="614" t="str">
        <x:v>Target information</x:v>
      </x:c>
      <x:c r="C11" s="614" t="str">
        <x:v>Validation, law and command review</x:v>
      </x:c>
      <x:c r="D11" s="614" t="str">
        <x:v>Weapons employment</x:v>
      </x:c>
      <x:c r="E11" s="614" t="str">
        <x:v>Civilian harm, investigation and remedy</x:v>
      </x:c>
      <x:c r="F11" s="614" t="str">
        <x:v>Target package ≠ lawful execution ≠ no harm</x:v>
      </x:c>
      <x:c r="G11" s="614" t="str">
        <x:v>Military operations, IHL, targeting &amp; civilian harm</x:v>
      </x:c>
    </x:row>
    <x:row r="12">
      <x:c r="A12" s="614" t="str">
        <x:v>WMD controls</x:v>
      </x:c>
      <x:c r="B12" s="614" t="str">
        <x:v>Treaty obligation</x:v>
      </x:c>
      <x:c r="C12" s="614" t="str">
        <x:v>Declaration and verification</x:v>
      </x:c>
      <x:c r="D12" s="614" t="str">
        <x:v>Compliance process</x:v>
      </x:c>
      <x:c r="E12" s="614" t="str">
        <x:v>Enforcement or unresolved uncertainty</x:v>
      </x:c>
      <x:c r="F12" s="614" t="str">
        <x:v>Inspection ≠ complete assurance</x:v>
      </x:c>
      <x:c r="G12" s="614" t="str">
        <x:v>Nuclear, chemical, biological weapons &amp; arms control</x:v>
      </x:c>
    </x:row>
    <x:row r="13">
      <x:c r="A13" s="614" t="str">
        <x:v>Emergency and detention</x:v>
      </x:c>
      <x:c r="B13" s="614" t="str">
        <x:v>Emergency or security trigger</x:v>
      </x:c>
      <x:c r="C13" s="614" t="str">
        <x:v>Declaration, classification and custody</x:v>
      </x:c>
      <x:c r="D13" s="614" t="str">
        <x:v>Restriction, detention or occupation administration</x:v>
      </x:c>
      <x:c r="E13" s="614" t="str">
        <x:v>Review, release or normalized exception</x:v>
      </x:c>
      <x:c r="F13" s="614" t="str">
        <x:v>Emergency ≠ permanent lawlessness</x:v>
      </x:c>
      <x:c r="G13" s="614" t="str">
        <x:v>Emergency powers, occupation, detention &amp; borders</x:v>
      </x:c>
    </x:row>
    <x:row r="14">
      <x:c r="A14" s="614" t="str">
        <x:v>Humanitarian system</x:v>
      </x:c>
      <x:c r="B14" s="614" t="str">
        <x:v>Needs and appeal</x:v>
      </x:c>
      <x:c r="C14" s="614" t="str">
        <x:v>Funding and access negotiation</x:v>
      </x:c>
      <x:c r="D14" s="614" t="str">
        <x:v>Clearance, movement and delivery</x:v>
      </x:c>
      <x:c r="E14" s="614" t="str">
        <x:v>Receipt, adequacy and protection</x:v>
      </x:c>
      <x:c r="F14" s="614" t="str">
        <x:v>Pledge ≠ access ≠ household receipt</x:v>
      </x:c>
      <x:c r="G14" s="614" t="str">
        <x:v>Humanitarian access, civilian protection &amp; displacement</x:v>
      </x:c>
    </x:row>
    <x:row r="15">
      <x:c r="A15" s="614" t="str">
        <x:v>Peace process</x:v>
      </x:c>
      <x:c r="B15" s="614" t="str">
        <x:v>Negotiation and signed text</x:v>
      </x:c>
      <x:c r="C15" s="614" t="str">
        <x:v>Monitoring and deployment</x:v>
      </x:c>
      <x:c r="D15" s="614" t="str">
        <x:v>DDR, SSR and implementation</x:v>
      </x:c>
      <x:c r="E15" s="614" t="str">
        <x:v>Durable peace or recurrence</x:v>
      </x:c>
      <x:c r="F15" s="614" t="str">
        <x:v>Signature ≠ compliance ≠ peace</x:v>
      </x:c>
      <x:c r="G15" s="614" t="str">
        <x:v>Ceasefires, peacekeeping, mediation, DDR &amp; SSR</x:v>
      </x:c>
    </x:row>
    <x:row r="16">
      <x:c r="A16" s="614" t="str">
        <x:v>Reconstruction</x:v>
      </x:c>
      <x:c r="B16" s="614" t="str">
        <x:v>Damage and needs</x:v>
      </x:c>
      <x:c r="C16" s="614" t="str">
        <x:v>Pledge, plan and procurement</x:v>
      </x:c>
      <x:c r="D16" s="614" t="str">
        <x:v>Delivery, restitution and payment</x:v>
      </x:c>
      <x:c r="E16" s="614" t="str">
        <x:v>Restored service, title, remedy or residual loss</x:v>
      </x:c>
      <x:c r="F16" s="614" t="str">
        <x:v>Approval ≠ completion ≠ restored right</x:v>
      </x:c>
      <x:c r="G16" s="614" t="str">
        <x:v>Reconstruction, reparations, property &amp; post-conflict loss allocation</x:v>
      </x:c>
    </x:row>
  </x:sheetData>
  <x:mergeCells>
    <x:mergeCell ref="A1:G1"/>
    <x:mergeCell ref="A2:G2"/>
  </x:mergeCells>
  <x:pageMargins left="0.7" right="0.7" top="0.75" bottom="0.75" header="0.3" footer="0.3"/>
  <x:tableParts count="1">
    <x:tablePart xmlns:r="http://schemas.openxmlformats.org/officeDocument/2006/relationships" r:id="R7c2fd8ad65d8472e"/>
  </x:tableParts>
</x:worksheet>
</file>

<file path=xl/worksheets/sheet212.xml><?xml version="1.0" encoding="utf-8"?>
<x:worksheet xmlns:x="http://schemas.openxmlformats.org/spreadsheetml/2006/main">
  <x:sheetFormatPr defaultRowHeight="15"/>
  <x:cols>
    <x:col min="1" max="1" width="52" hidden="0" customWidth="1"/>
    <x:col min="2" max="2" width="18" hidden="0" customWidth="1"/>
    <x:col min="3" max="3" width="18" hidden="0" customWidth="1"/>
    <x:col min="4" max="4" width="18" hidden="0" customWidth="1"/>
    <x:col min="5" max="5" width="18" hidden="0" customWidth="1"/>
  </x:cols>
  <x:sheetData>
    <x:row r="1">
      <x:c r="A1" s="619" t="str">
        <x:v>V31 Delta — War, Security and Post-Conflict Power</x:v>
      </x:c>
      <x:c r="B1" s="619"/>
      <x:c r="C1" s="619"/>
      <x:c r="D1" s="619"/>
      <x:c r="E1" s="619"/>
      <x:c r="F1" s="619"/>
      <x:c r="G1" s="619"/>
      <x:c r="H1" s="619"/>
    </x:row>
    <x:row r="2">
      <x:c r="A2" s="626" t="str">
        <x:v>Cumulative growth from the audited V30 environmental base into conflict authorization, force generation, protection, peace and reconstruction.</x:v>
      </x:c>
      <x:c r="B2" s="626"/>
      <x:c r="C2" s="626"/>
      <x:c r="D2" s="626"/>
      <x:c r="E2" s="626"/>
      <x:c r="F2" s="626"/>
      <x:c r="G2" s="626"/>
      <x:c r="H2" s="626"/>
    </x:row>
    <x:row r="4">
      <x:c r="A4" s="634" t="str">
        <x:v>Registry</x:v>
      </x:c>
      <x:c r="B4" s="634" t="str">
        <x:v>V30</x:v>
      </x:c>
      <x:c r="C4" s="634" t="str">
        <x:v>V31 additions</x:v>
      </x:c>
      <x:c r="D4" s="634" t="str">
        <x:v>V31 cumulative</x:v>
      </x:c>
      <x:c r="E4" s="634" t="str">
        <x:v>Growth</x:v>
      </x:c>
    </x:row>
    <x:row r="5">
      <x:c r="A5" s="614" t="str">
        <x:v>Actors</x:v>
      </x:c>
      <x:c r="B5" s="614" t="n">
        <x:v>2477</x:v>
      </x:c>
      <x:c r="C5" s="614" t="n">
        <x:v>139</x:v>
      </x:c>
      <x:c r="D5" s="614" t="n">
        <x:v>2616</x:v>
      </x:c>
      <x:c r="E5" s="647" t="n">
        <x:f>C5/B5</x:f>
        <x:v>0.056116269681065804</x:v>
      </x:c>
    </x:row>
    <x:row r="6">
      <x:c r="A6" s="614" t="str">
        <x:v>Directed relationships</x:v>
      </x:c>
      <x:c r="B6" s="614" t="n">
        <x:v>2991</x:v>
      </x:c>
      <x:c r="C6" s="614" t="n">
        <x:v>154</x:v>
      </x:c>
      <x:c r="D6" s="614" t="n">
        <x:v>3145</x:v>
      </x:c>
      <x:c r="E6" s="647" t="n">
        <x:f>C6/B6</x:f>
        <x:v>0.05148779672350384</x:v>
      </x:c>
    </x:row>
    <x:row r="7">
      <x:c r="A7" s="614" t="str">
        <x:v>Instruments</x:v>
      </x:c>
      <x:c r="B7" s="614" t="n">
        <x:v>1294</x:v>
      </x:c>
      <x:c r="C7" s="614" t="n">
        <x:v>88</x:v>
      </x:c>
      <x:c r="D7" s="614" t="n">
        <x:v>1382</x:v>
      </x:c>
      <x:c r="E7" s="647" t="n">
        <x:f>C7/B7</x:f>
        <x:v>0.06800618238021638</x:v>
      </x:c>
    </x:row>
    <x:row r="8">
      <x:c r="A8" s="614" t="str">
        <x:v>Mechanisms</x:v>
      </x:c>
      <x:c r="B8" s="614" t="n">
        <x:v>1085</x:v>
      </x:c>
      <x:c r="C8" s="614" t="n">
        <x:v>73</x:v>
      </x:c>
      <x:c r="D8" s="614" t="n">
        <x:v>1158</x:v>
      </x:c>
      <x:c r="E8" s="647" t="n">
        <x:f>C8/B8</x:f>
        <x:v>0.06728110599078341</x:v>
      </x:c>
    </x:row>
    <x:row r="9">
      <x:c r="A9" s="614" t="str">
        <x:v>Claims and evidence boundaries</x:v>
      </x:c>
      <x:c r="B9" s="614" t="n">
        <x:v>454</x:v>
      </x:c>
      <x:c r="C9" s="614" t="n">
        <x:v>25</x:v>
      </x:c>
      <x:c r="D9" s="614" t="n">
        <x:v>479</x:v>
      </x:c>
      <x:c r="E9" s="647" t="n">
        <x:f>C9/B9</x:f>
        <x:v>0.05506607929515418</x:v>
      </x:c>
    </x:row>
    <x:row r="10">
      <x:c r="A10" s="614" t="str">
        <x:v>Sources</x:v>
      </x:c>
      <x:c r="B10" s="614" t="n">
        <x:v>1621</x:v>
      </x:c>
      <x:c r="C10" s="614" t="n">
        <x:v>68</x:v>
      </x:c>
      <x:c r="D10" s="614" t="n">
        <x:v>1689</x:v>
      </x:c>
      <x:c r="E10" s="647" t="n">
        <x:f>C10/B10</x:f>
        <x:v>0.041949413942011106</x:v>
      </x:c>
    </x:row>
    <x:row r="11">
      <x:c r="A11" s="614" t="str">
        <x:v>Research tasks</x:v>
      </x:c>
      <x:c r="B11" s="614" t="n">
        <x:v>508</x:v>
      </x:c>
      <x:c r="C11" s="614" t="n">
        <x:v>25</x:v>
      </x:c>
      <x:c r="D11" s="614" t="n">
        <x:v>533</x:v>
      </x:c>
      <x:c r="E11" s="647" t="n">
        <x:f>C11/B11</x:f>
        <x:v>0.04921259842519685</x:v>
      </x:c>
    </x:row>
    <x:row r="14">
      <x:c r="A14" s="634" t="str">
        <x:v>Evidence grade</x:v>
      </x:c>
      <x:c r="B14" s="634" t="str">
        <x:v>V31 additions</x:v>
      </x:c>
      <x:c r="C14" s="634" t="str">
        <x:v>V31 cumulative</x:v>
      </x:c>
    </x:row>
    <x:row r="15">
      <x:c r="A15" s="614" t="str">
        <x:v>E1</x:v>
      </x:c>
      <x:c r="B15" s="614" t="n">
        <x:v>104</x:v>
      </x:c>
      <x:c r="C15" s="614" t="n">
        <x:v>2396</x:v>
      </x:c>
    </x:row>
    <x:row r="16">
      <x:c r="A16" s="614" t="str">
        <x:v>E2</x:v>
      </x:c>
      <x:c r="B16" s="614" t="n">
        <x:v>34</x:v>
      </x:c>
      <x:c r="C16" s="614" t="n">
        <x:v>356</x:v>
      </x:c>
    </x:row>
    <x:row r="17">
      <x:c r="A17" s="614" t="str">
        <x:v>S1</x:v>
      </x:c>
      <x:c r="B17" s="614" t="n">
        <x:v>12</x:v>
      </x:c>
      <x:c r="C17" s="614" t="n">
        <x:v>299</x:v>
      </x:c>
    </x:row>
    <x:row r="18">
      <x:c r="A18" s="614" t="str">
        <x:v>A1</x:v>
      </x:c>
      <x:c r="B18" s="614" t="n">
        <x:v>0</x:v>
      </x:c>
      <x:c r="C18" s="614" t="n">
        <x:v>5</x:v>
      </x:c>
    </x:row>
    <x:row r="19">
      <x:c r="A19" s="614" t="str">
        <x:v>U1</x:v>
      </x:c>
      <x:c r="B19" s="614" t="n">
        <x:v>3</x:v>
      </x:c>
      <x:c r="C19" s="614" t="n">
        <x:v>67</x:v>
      </x:c>
    </x:row>
    <x:row r="20">
      <x:c r="A20" s="614" t="str">
        <x:v>N1</x:v>
      </x:c>
      <x:c r="B20" s="614" t="n">
        <x:v>1</x:v>
      </x:c>
      <x:c r="C20" s="614" t="n">
        <x:v>22</x:v>
      </x:c>
    </x:row>
    <x:row r="23">
      <x:c r="A23" s="634" t="str">
        <x:v>V31 relationship domain</x:v>
      </x:c>
      <x:c r="B23" s="634" t="str">
        <x:v>Rows</x:v>
      </x:c>
    </x:row>
    <x:row r="24">
      <x:c r="A24" s="614" t="str">
        <x:v>Threat assessment, war authorization &amp; legal basis</x:v>
      </x:c>
      <x:c r="B24" s="614" t="n">
        <x:v>12</x:v>
      </x:c>
    </x:row>
    <x:row r="25">
      <x:c r="A25" s="614" t="str">
        <x:v>Alliances, basing, access &amp; collective defence</x:v>
      </x:c>
      <x:c r="B25" s="614" t="n">
        <x:v>12</x:v>
      </x:c>
    </x:row>
    <x:row r="26">
      <x:c r="A26" s="614" t="str">
        <x:v>Defence budgets, procurement &amp; security assistance</x:v>
      </x:c>
      <x:c r="B26" s="614" t="n">
        <x:v>14</x:v>
      </x:c>
    </x:row>
    <x:row r="27">
      <x:c r="A27" s="614" t="str">
        <x:v>Arms transfers, export control, diversion &amp; end use</x:v>
      </x:c>
      <x:c r="B27" s="614" t="n">
        <x:v>14</x:v>
      </x:c>
    </x:row>
    <x:row r="28">
      <x:c r="A28" s="614" t="str">
        <x:v>Defence industry, mobilisation, logistics &amp; sustainment</x:v>
      </x:c>
      <x:c r="B28" s="614" t="n">
        <x:v>12</x:v>
      </x:c>
    </x:row>
    <x:row r="29">
      <x:c r="A29" s="614" t="str">
        <x:v>Intelligence, surveillance, cyber &amp; targeting support</x:v>
      </x:c>
      <x:c r="B29" s="614" t="n">
        <x:v>12</x:v>
      </x:c>
    </x:row>
    <x:row r="30">
      <x:c r="A30" s="614" t="str">
        <x:v>Military operations, IHL, targeting &amp; civilian harm</x:v>
      </x:c>
      <x:c r="B30" s="614" t="n">
        <x:v>14</x:v>
      </x:c>
    </x:row>
    <x:row r="31">
      <x:c r="A31" s="614" t="str">
        <x:v>Nuclear, chemical, biological weapons &amp; arms control</x:v>
      </x:c>
      <x:c r="B31" s="614" t="n">
        <x:v>12</x:v>
      </x:c>
    </x:row>
    <x:row r="32">
      <x:c r="A32" s="614" t="str">
        <x:v>Emergency powers, occupation, detention &amp; borders</x:v>
      </x:c>
      <x:c r="B32" s="614" t="n">
        <x:v>12</x:v>
      </x:c>
    </x:row>
    <x:row r="33">
      <x:c r="A33" s="614" t="str">
        <x:v>Humanitarian access, civilian protection &amp; displacement</x:v>
      </x:c>
      <x:c r="B33" s="614" t="n">
        <x:v>12</x:v>
      </x:c>
    </x:row>
    <x:row r="34">
      <x:c r="A34" s="614" t="str">
        <x:v>Ceasefires, peacekeeping, mediation, DDR &amp; SSR</x:v>
      </x:c>
      <x:c r="B34" s="614" t="n">
        <x:v>12</x:v>
      </x:c>
    </x:row>
    <x:row r="35">
      <x:c r="A35" s="614" t="str">
        <x:v>Reconstruction, reparations, property &amp; post-conflict loss allocation</x:v>
      </x:c>
      <x:c r="B35" s="614" t="n">
        <x:v>12</x:v>
      </x:c>
    </x:row>
    <x:row r="36">
      <x:c r="A36" s="614" t="str">
        <x:v>Evidence boundary</x:v>
      </x:c>
      <x:c r="B36" s="614" t="n">
        <x:v>3</x:v>
      </x:c>
    </x:row>
    <x:row r="37">
      <x:c r="A37" s="614" t="str">
        <x:v>Institutional design</x:v>
      </x:c>
      <x:c r="B37" s="614" t="n">
        <x:v>1</x:v>
      </x:c>
    </x:row>
  </x:sheetData>
  <x:mergeCells>
    <x:mergeCell ref="A1:H1"/>
    <x:mergeCell ref="A2:H2"/>
  </x:mergeCells>
  <x:pageMargins left="0.7" right="0.7" top="0.75" bottom="0.75" header="0.3" footer="0.3"/>
  <x:drawing xmlns:r="http://schemas.openxmlformats.org/officeDocument/2006/relationships" r:id="Rfe930a5da0fe4200"/>
</x:worksheet>
</file>

<file path=xl/worksheets/sheet213.xml><?xml version="1.0" encoding="utf-8"?>
<x:worksheet xmlns:x="http://schemas.openxmlformats.org/spreadsheetml/2006/main">
  <x:sheetFormatPr defaultRowHeight="15"/>
  <x:cols>
    <x:col min="1" max="1" width="44" hidden="0" customWidth="1"/>
    <x:col min="2" max="2" width="18" hidden="0" customWidth="1"/>
    <x:col min="3" max="3" width="18" hidden="0" customWidth="1"/>
    <x:col min="4" max="4" width="18" hidden="0" customWidth="1"/>
  </x:cols>
  <x:sheetData>
    <x:row r="1">
      <x:c r="A1" s="619" t="str">
        <x:v>V31 Audit — Final Integrity Checks</x:v>
      </x:c>
      <x:c r="B1" s="619"/>
      <x:c r="C1" s="619"/>
      <x:c r="D1" s="619"/>
    </x:row>
    <x:row r="2">
      <x:c r="A2" s="626" t="str">
        <x:v>All checks are formula-driven or verified against the canonical JSON and exact V30 prefixes.</x:v>
      </x:c>
      <x:c r="B2" s="626"/>
      <x:c r="C2" s="626"/>
      <x:c r="D2" s="626"/>
    </x:row>
    <x:row r="4">
      <x:c r="A4" s="634" t="str">
        <x:v>Check</x:v>
      </x:c>
      <x:c r="B4" s="634" t="str">
        <x:v>Expected</x:v>
      </x:c>
      <x:c r="C4" s="634" t="str">
        <x:v>Observed</x:v>
      </x:c>
      <x:c r="D4" s="634" t="str">
        <x:v>Result</x:v>
      </x:c>
    </x:row>
    <x:row r="5">
      <x:c r="A5" s="614" t="str">
        <x:v>Actors</x:v>
      </x:c>
      <x:c r="B5" s="614" t="n">
        <x:v>2616</x:v>
      </x:c>
      <x:c r="C5" s="614" t="n">
        <x:v>2616</x:v>
      </x:c>
      <x:c r="D5" s="614" t="str">
        <x:v>PASS</x:v>
      </x:c>
    </x:row>
    <x:row r="6">
      <x:c r="A6" s="614" t="str">
        <x:v>Directed relationships</x:v>
      </x:c>
      <x:c r="B6" s="614" t="n">
        <x:v>3145</x:v>
      </x:c>
      <x:c r="C6" s="614" t="n">
        <x:v>3145</x:v>
      </x:c>
      <x:c r="D6" s="614" t="str">
        <x:v>PASS</x:v>
      </x:c>
    </x:row>
    <x:row r="7">
      <x:c r="A7" s="614" t="str">
        <x:v>Instruments</x:v>
      </x:c>
      <x:c r="B7" s="614" t="n">
        <x:v>1382</x:v>
      </x:c>
      <x:c r="C7" s="614" t="n">
        <x:v>1382</x:v>
      </x:c>
      <x:c r="D7" s="614" t="str">
        <x:v>PASS</x:v>
      </x:c>
    </x:row>
    <x:row r="8">
      <x:c r="A8" s="614" t="str">
        <x:v>Mechanisms</x:v>
      </x:c>
      <x:c r="B8" s="614" t="n">
        <x:v>1158</x:v>
      </x:c>
      <x:c r="C8" s="614" t="n">
        <x:v>1158</x:v>
      </x:c>
      <x:c r="D8" s="614" t="str">
        <x:v>PASS</x:v>
      </x:c>
    </x:row>
    <x:row r="9">
      <x:c r="A9" s="614" t="str">
        <x:v>Claims</x:v>
      </x:c>
      <x:c r="B9" s="614" t="n">
        <x:v>479</x:v>
      </x:c>
      <x:c r="C9" s="614" t="n">
        <x:v>479</x:v>
      </x:c>
      <x:c r="D9" s="614" t="str">
        <x:v>PASS</x:v>
      </x:c>
    </x:row>
    <x:row r="10">
      <x:c r="A10" s="614" t="str">
        <x:v>Sources</x:v>
      </x:c>
      <x:c r="B10" s="614" t="n">
        <x:v>1689</x:v>
      </x:c>
      <x:c r="C10" s="614" t="n">
        <x:v>1689</x:v>
      </x:c>
      <x:c r="D10" s="614" t="str">
        <x:v>PASS</x:v>
      </x:c>
    </x:row>
    <x:row r="11">
      <x:c r="A11" s="614" t="str">
        <x:v>Research tasks</x:v>
      </x:c>
      <x:c r="B11" s="614" t="n">
        <x:v>533</x:v>
      </x:c>
      <x:c r="C11" s="614" t="n">
        <x:v>533</x:v>
      </x:c>
      <x:c r="D11" s="614" t="str">
        <x:v>PASS</x:v>
      </x:c>
    </x:row>
    <x:row r="12">
      <x:c r="A12" s="614" t="str">
        <x:v>V30 actor prefix</x:v>
      </x:c>
      <x:c r="B12" s="614" t="str">
        <x:v>Exact</x:v>
      </x:c>
      <x:c r="C12" s="614" t="str">
        <x:v>Exact</x:v>
      </x:c>
      <x:c r="D12" s="614" t="str">
        <x:v>PASS</x:v>
      </x:c>
    </x:row>
    <x:row r="13">
      <x:c r="A13" s="614" t="str">
        <x:v>V30 relationship prefix</x:v>
      </x:c>
      <x:c r="B13" s="614" t="str">
        <x:v>Exact</x:v>
      </x:c>
      <x:c r="C13" s="614" t="str">
        <x:v>Exact</x:v>
      </x:c>
      <x:c r="D13" s="614" t="str">
        <x:v>PASS</x:v>
      </x:c>
    </x:row>
    <x:row r="14">
      <x:c r="A14" s="614" t="str">
        <x:v>V30 instrument prefix</x:v>
      </x:c>
      <x:c r="B14" s="614" t="str">
        <x:v>Exact</x:v>
      </x:c>
      <x:c r="C14" s="614" t="str">
        <x:v>Exact</x:v>
      </x:c>
      <x:c r="D14" s="614" t="str">
        <x:v>PASS</x:v>
      </x:c>
    </x:row>
    <x:row r="15">
      <x:c r="A15" s="614" t="str">
        <x:v>V30 mechanism prefix</x:v>
      </x:c>
      <x:c r="B15" s="614" t="str">
        <x:v>Exact</x:v>
      </x:c>
      <x:c r="C15" s="614" t="str">
        <x:v>Exact</x:v>
      </x:c>
      <x:c r="D15" s="614" t="str">
        <x:v>PASS</x:v>
      </x:c>
    </x:row>
    <x:row r="16">
      <x:c r="A16" s="614" t="str">
        <x:v>V30 claim prefix</x:v>
      </x:c>
      <x:c r="B16" s="614" t="str">
        <x:v>Exact</x:v>
      </x:c>
      <x:c r="C16" s="614" t="str">
        <x:v>Exact</x:v>
      </x:c>
      <x:c r="D16" s="614" t="str">
        <x:v>PASS</x:v>
      </x:c>
    </x:row>
    <x:row r="17">
      <x:c r="A17" s="614" t="str">
        <x:v>V30 source prefix</x:v>
      </x:c>
      <x:c r="B17" s="614" t="str">
        <x:v>Exact</x:v>
      </x:c>
      <x:c r="C17" s="614" t="str">
        <x:v>Exact</x:v>
      </x:c>
      <x:c r="D17" s="614" t="str">
        <x:v>PASS</x:v>
      </x:c>
    </x:row>
    <x:row r="18">
      <x:c r="A18" s="614" t="str">
        <x:v>V30 research prefix</x:v>
      </x:c>
      <x:c r="B18" s="614" t="str">
        <x:v>Exact</x:v>
      </x:c>
      <x:c r="C18" s="614" t="str">
        <x:v>Exact</x:v>
      </x:c>
      <x:c r="D18" s="614" t="str">
        <x:v>PASS</x:v>
      </x:c>
    </x:row>
    <x:row r="19">
      <x:c r="A19" s="614" t="str">
        <x:v>V31 actor IDs unique</x:v>
      </x:c>
      <x:c r="B19" s="614" t="n">
        <x:v>139</x:v>
      </x:c>
      <x:c r="C19" s="614" t="n">
        <x:v>139</x:v>
      </x:c>
      <x:c r="D19" s="614" t="str">
        <x:v>PASS</x:v>
      </x:c>
    </x:row>
    <x:row r="20">
      <x:c r="A20" s="614" t="str">
        <x:v>V31 relationship IDs unique</x:v>
      </x:c>
      <x:c r="B20" s="614" t="n">
        <x:v>154</x:v>
      </x:c>
      <x:c r="C20" s="614" t="n">
        <x:v>154</x:v>
      </x:c>
      <x:c r="D20" s="614" t="str">
        <x:v>PASS</x:v>
      </x:c>
    </x:row>
    <x:row r="21">
      <x:c r="A21" s="614" t="str">
        <x:v>V31 instrument IDs unique</x:v>
      </x:c>
      <x:c r="B21" s="614" t="n">
        <x:v>88</x:v>
      </x:c>
      <x:c r="C21" s="614" t="n">
        <x:v>88</x:v>
      </x:c>
      <x:c r="D21" s="614" t="str">
        <x:v>PASS</x:v>
      </x:c>
    </x:row>
    <x:row r="22">
      <x:c r="A22" s="614" t="str">
        <x:v>V31 mechanism IDs unique</x:v>
      </x:c>
      <x:c r="B22" s="614" t="n">
        <x:v>73</x:v>
      </x:c>
      <x:c r="C22" s="614" t="n">
        <x:v>73</x:v>
      </x:c>
      <x:c r="D22" s="614" t="str">
        <x:v>PASS</x:v>
      </x:c>
    </x:row>
    <x:row r="23">
      <x:c r="A23" s="614" t="str">
        <x:v>V31 claim IDs unique</x:v>
      </x:c>
      <x:c r="B23" s="614" t="n">
        <x:v>25</x:v>
      </x:c>
      <x:c r="C23" s="614" t="n">
        <x:v>25</x:v>
      </x:c>
      <x:c r="D23" s="614" t="str">
        <x:v>PASS</x:v>
      </x:c>
    </x:row>
    <x:row r="24">
      <x:c r="A24" s="614" t="str">
        <x:v>V31 source IDs unique</x:v>
      </x:c>
      <x:c r="B24" s="614" t="n">
        <x:v>68</x:v>
      </x:c>
      <x:c r="C24" s="614" t="n">
        <x:v>68</x:v>
      </x:c>
      <x:c r="D24" s="614" t="str">
        <x:v>PASS</x:v>
      </x:c>
    </x:row>
    <x:row r="25">
      <x:c r="A25" s="614" t="str">
        <x:v>V31 task IDs unique</x:v>
      </x:c>
      <x:c r="B25" s="614" t="n">
        <x:v>25</x:v>
      </x:c>
      <x:c r="C25" s="614" t="n">
        <x:v>25</x:v>
      </x:c>
      <x:c r="D25" s="614" t="str">
        <x:v>PASS</x:v>
      </x:c>
    </x:row>
    <x:row r="26">
      <x:c r="A26" s="614" t="str">
        <x:v>Actor references unresolved</x:v>
      </x:c>
      <x:c r="B26" s="614" t="n">
        <x:v>0</x:v>
      </x:c>
      <x:c r="C26" s="614" t="n">
        <x:v>0</x:v>
      </x:c>
      <x:c r="D26" s="614" t="str">
        <x:v>PASS</x:v>
      </x:c>
    </x:row>
    <x:row r="27">
      <x:c r="A27" s="614" t="str">
        <x:v>Instrument references unresolved</x:v>
      </x:c>
      <x:c r="B27" s="614" t="n">
        <x:v>0</x:v>
      </x:c>
      <x:c r="C27" s="614" t="n">
        <x:v>0</x:v>
      </x:c>
      <x:c r="D27" s="614" t="str">
        <x:v>PASS</x:v>
      </x:c>
    </x:row>
    <x:row r="28">
      <x:c r="A28" s="614" t="str">
        <x:v>Mechanism references unresolved</x:v>
      </x:c>
      <x:c r="B28" s="614" t="n">
        <x:v>0</x:v>
      </x:c>
      <x:c r="C28" s="614" t="n">
        <x:v>0</x:v>
      </x:c>
      <x:c r="D28" s="614" t="str">
        <x:v>PASS</x:v>
      </x:c>
    </x:row>
    <x:row r="29">
      <x:c r="A29" s="614" t="str">
        <x:v>Source references unresolved</x:v>
      </x:c>
      <x:c r="B29" s="614" t="n">
        <x:v>0</x:v>
      </x:c>
      <x:c r="C29" s="614" t="n">
        <x:v>0</x:v>
      </x:c>
      <x:c r="D29" s="614" t="str">
        <x:v>PASS</x:v>
      </x:c>
    </x:row>
    <x:row r="30">
      <x:c r="A30" s="614" t="str">
        <x:v>V31 worksheet count</x:v>
      </x:c>
      <x:c r="B30" s="614" t="n">
        <x:v>16</x:v>
      </x:c>
      <x:c r="C30" s="614" t="n">
        <x:v>16</x:v>
      </x:c>
      <x:c r="D30" s="614" t="str">
        <x:v>PASS</x:v>
      </x:c>
    </x:row>
    <x:row r="31">
      <x:c r="A31" s="614" t="str">
        <x:v>Cumulative worksheet count</x:v>
      </x:c>
      <x:c r="B31" s="614" t="n">
        <x:v>213</x:v>
      </x:c>
      <x:c r="C31" s="614" t="n">
        <x:v>213</x:v>
      </x:c>
      <x:c r="D31" s="614" t="str">
        <x:v>PASS</x:v>
      </x:c>
    </x:row>
    <x:row r="32">
      <x:c r="A32" s="614" t="str">
        <x:v>Formula error scan</x:v>
      </x:c>
      <x:c r="B32" s="614" t="n">
        <x:v>0</x:v>
      </x:c>
      <x:c r="C32" s="614" t="n">
        <x:v>0</x:v>
      </x:c>
      <x:c r="D32" s="614" t="str">
        <x:v>PASS</x:v>
      </x:c>
    </x:row>
    <x:row r="33">
      <x:c r="A33" s="614" t="str">
        <x:v>Preview renders</x:v>
      </x:c>
      <x:c r="B33" s="614" t="n">
        <x:v>2</x:v>
      </x:c>
      <x:c r="C33" s="614" t="n">
        <x:v>2</x:v>
      </x:c>
      <x:c r="D33" s="614" t="str">
        <x:v>PASS</x:v>
      </x:c>
    </x:row>
    <x:row r="34">
      <x:c r="A34" s="614" t="str">
        <x:v>Workbook reopen</x:v>
      </x:c>
      <x:c r="B34" s="614" t="str">
        <x:v>PASS</x:v>
      </x:c>
      <x:c r="C34" s="614" t="str">
        <x:v>PASS</x:v>
      </x:c>
      <x:c r="D34" s="614" t="str">
        <x:v>PASS</x:v>
      </x:c>
    </x:row>
  </x:sheetData>
  <x:mergeCells>
    <x:mergeCell ref="A1:D1"/>
    <x:mergeCell ref="A2:D2"/>
  </x:mergeCells>
  <x:pageMargins left="0.7" right="0.7" top="0.75" bottom="0.75" header="0.3" footer="0.3"/>
</x:worksheet>
</file>

<file path=xl/worksheets/sheet214.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Migration and Mobility Power Layer</x:v>
      </x:c>
      <x:c r="B1" s="756"/>
      <x:c r="C1" s="756"/>
      <x:c r="D1" s="756"/>
      <x:c r="E1" s="756"/>
      <x:c r="F1" s="756"/>
      <x:c r="G1" s="756"/>
      <x:c r="H1" s="756"/>
      <x:c r="I1" s="756"/>
      <x:c r="J1" s="756"/>
      <x:c r="K1" s="756"/>
      <x:c r="L1" s="756"/>
      <x:c r="M1" s="756"/>
      <x:c r="N1" s="756"/>
      <x:c r="O1" s="756"/>
      <x:c r="P1" s="756"/>
      <x:c r="Q1" s="756"/>
    </x:row>
    <x:row r="2">
      <x:c r="A2" s="756" t="str">
        <x:v>Cumulative V32 relationship layer: identity, membership, movement, protection, work, family, finance, data and remedy.</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V32CIT-001</x:v>
      </x:c>
      <x:c r="B5" s="696" t="str">
        <x:v>Citizenship and nationality</x:v>
      </x:c>
      <x:c r="C5" s="696" t="str">
        <x:v>Nationality legislatures</x:v>
      </x:c>
      <x:c r="D5" s="696" t="str">
        <x:v>Nationality and citizenship ministries</x:v>
      </x:c>
      <x:c r="E5" s="696" t="str">
        <x:v>authorize nationality rules administered by</x:v>
      </x:c>
      <x:c r="F5" s="696" t="str">
        <x:v>INS-1383</x:v>
      </x:c>
      <x:c r="G5" s="696" t="str">
        <x:v>constitutional or statutory nationality rule</x:v>
      </x:c>
      <x:c r="H5" s="696" t="str">
        <x:v>administrative nationality framework</x:v>
      </x:c>
      <x:c r="I5" s="696" t="str">
        <x:v>MECH-1159 — Nationality attribution at birth</x:v>
      </x:c>
      <x:c r="J5" s="696" t="str">
        <x:v>Law; Status; Membership</x:v>
      </x:c>
      <x:c r="K5" s="696" t="str">
        <x:v>E1</x:v>
      </x:c>
      <x:c r="L5" s="696" t="str">
        <x:v>Very high</x:v>
      </x:c>
      <x:c r="M5" s="696" t="str">
        <x:v>SRC-1690; SRC-1692</x:v>
      </x:c>
      <x:c r="N5" s="696" t="str">
        <x:v>Official legal, administrative or institutional materials establish that Nationality legislatures authorize nationality rules administered by Nationality and citizenship ministries, creating the recorded conversion from constitutional or statutory nationality rule to administrative nationality framework.</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V32CIT-002</x:v>
      </x:c>
      <x:c r="B6" s="696" t="str">
        <x:v>Citizenship and nationality</x:v>
      </x:c>
      <x:c r="C6" s="696" t="str">
        <x:v>Nationality and citizenship ministries</x:v>
      </x:c>
      <x:c r="D6" s="696" t="str">
        <x:v>Civil registration authorities</x:v>
      </x:c>
      <x:c r="E6" s="696" t="str">
        <x:v>issue implementing rules and oversight to</x:v>
      </x:c>
      <x:c r="F6" s="696" t="str">
        <x:v>INS-1384</x:v>
      </x:c>
      <x:c r="G6" s="696" t="str">
        <x:v>nationality law and administrative mandate</x:v>
      </x:c>
      <x:c r="H6" s="696" t="str">
        <x:v>registration and status procedures</x:v>
      </x:c>
      <x:c r="I6" s="696" t="str">
        <x:v>MECH-1160 — Birth-registration-to-legal-identity conversion</x:v>
      </x:c>
      <x:c r="J6" s="696" t="str">
        <x:v>Authority; Administration; Status</x:v>
      </x:c>
      <x:c r="K6" s="696" t="str">
        <x:v>E1</x:v>
      </x:c>
      <x:c r="L6" s="696" t="str">
        <x:v>Very high</x:v>
      </x:c>
      <x:c r="M6" s="696" t="str">
        <x:v>SRC-1691; SRC-1709</x:v>
      </x:c>
      <x:c r="N6" s="696" t="str">
        <x:v>Official legal, administrative or institutional materials establish that Nationality and citizenship ministries issue implementing rules and oversight to Civil registration authorities, creating the recorded conversion from nationality law and administrative mandate to registration and status procedures.</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V32CIT-003</x:v>
      </x:c>
      <x:c r="B7" s="696" t="str">
        <x:v>Citizenship and nationality</x:v>
      </x:c>
      <x:c r="C7" s="696" t="str">
        <x:v>Birth registration offices</x:v>
      </x:c>
      <x:c r="D7" s="696" t="str">
        <x:v>Children at risk of statelessness</x:v>
      </x:c>
      <x:c r="E7" s="696" t="str">
        <x:v>record birth events affecting the legal identity of</x:v>
      </x:c>
      <x:c r="F7" s="696" t="str">
        <x:v>INS-1385</x:v>
      </x:c>
      <x:c r="G7" s="696" t="str">
        <x:v>birth event and parental information</x:v>
      </x:c>
      <x:c r="H7" s="696" t="str">
        <x:v>civil registration record</x:v>
      </x:c>
      <x:c r="I7" s="696" t="str">
        <x:v>MECH-1161 — Naturalization eligibility and adjudication</x:v>
      </x:c>
      <x:c r="J7" s="696" t="str">
        <x:v>Identity; Status; Child rights</x:v>
      </x:c>
      <x:c r="K7" s="696" t="str">
        <x:v>E1</x:v>
      </x:c>
      <x:c r="L7" s="696" t="str">
        <x:v>Very high</x:v>
      </x:c>
      <x:c r="M7" s="696" t="str">
        <x:v>SRC-1692; SRC-1710</x:v>
      </x:c>
      <x:c r="N7" s="696" t="str">
        <x:v>Official legal, administrative or institutional materials establish that Birth registration offices record birth events affecting the legal identity of Children at risk of statelessness, creating the recorded conversion from birth event and parental information to civil registration record.</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V32CIT-004</x:v>
      </x:c>
      <x:c r="B8" s="696" t="str">
        <x:v>Citizenship and nationality</x:v>
      </x:c>
      <x:c r="C8" s="696" t="str">
        <x:v>Civil registration authorities</x:v>
      </x:c>
      <x:c r="D8" s="696" t="str">
        <x:v>Passport issuing authorities</x:v>
      </x:c>
      <x:c r="E8" s="696" t="str">
        <x:v>provide verified civil-status data to</x:v>
      </x:c>
      <x:c r="F8" s="696" t="str">
        <x:v>INS-1386</x:v>
      </x:c>
      <x:c r="G8" s="696" t="str">
        <x:v>civil registration record</x:v>
      </x:c>
      <x:c r="H8" s="696" t="str">
        <x:v>travel-document eligibility evidence</x:v>
      </x:c>
      <x:c r="I8" s="696" t="str">
        <x:v>MECH-1162 — Dual-nationality recognition</x:v>
      </x:c>
      <x:c r="J8" s="696" t="str">
        <x:v>Identity; Data; Mobility</x:v>
      </x:c>
      <x:c r="K8" s="696" t="str">
        <x:v>E1</x:v>
      </x:c>
      <x:c r="L8" s="696" t="str">
        <x:v>Very high</x:v>
      </x:c>
      <x:c r="M8" s="696" t="str">
        <x:v>SRC-1709; SRC-1711</x:v>
      </x:c>
      <x:c r="N8" s="696" t="str">
        <x:v>Official legal, administrative or institutional materials establish that Civil registration authorities provide verified civil-status data to Passport issuing authorities, creating the recorded conversion from civil registration record to travel-document eligibility evidence.</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V32CIT-005</x:v>
      </x:c>
      <x:c r="B9" s="696" t="str">
        <x:v>Citizenship and nationality</x:v>
      </x:c>
      <x:c r="C9" s="696" t="str">
        <x:v>Naturalization adjudicators</x:v>
      </x:c>
      <x:c r="D9" s="696" t="str">
        <x:v>Citizenship applicants</x:v>
      </x:c>
      <x:c r="E9" s="696" t="str">
        <x:v>assess statutory eligibility and applications submitted by</x:v>
      </x:c>
      <x:c r="F9" s="696" t="str">
        <x:v>INS-1387</x:v>
      </x:c>
      <x:c r="G9" s="696" t="str">
        <x:v>application, residence and character evidence</x:v>
      </x:c>
      <x:c r="H9" s="696" t="str">
        <x:v>approval, refusal or request for evidence</x:v>
      </x:c>
      <x:c r="I9" s="696" t="str">
        <x:v>MECH-1163 — Deprivation-of-nationality review</x:v>
      </x:c>
      <x:c r="J9" s="696" t="str">
        <x:v>Status; Discretion; Review</x:v>
      </x:c>
      <x:c r="K9" s="696" t="str">
        <x:v>E1</x:v>
      </x:c>
      <x:c r="L9" s="696" t="str">
        <x:v>Very high</x:v>
      </x:c>
      <x:c r="M9" s="696" t="str">
        <x:v>SRC-1710; SRC-1712</x:v>
      </x:c>
      <x:c r="N9" s="696" t="str">
        <x:v>Official legal, administrative or institutional materials establish that Naturalization adjudicators assess statutory eligibility and applications submitted by Citizenship applicants, creating the recorded conversion from application, residence and character evidence to approval, refusal or request for evidence.</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V32CIT-006</x:v>
      </x:c>
      <x:c r="B10" s="696" t="str">
        <x:v>Citizenship and nationality</x:v>
      </x:c>
      <x:c r="C10" s="696" t="str">
        <x:v>Nationality appellate courts</x:v>
      </x:c>
      <x:c r="D10" s="696" t="str">
        <x:v>Naturalization adjudicators</x:v>
      </x:c>
      <x:c r="E10" s="696" t="str">
        <x:v>review legality and procedure of decisions made by</x:v>
      </x:c>
      <x:c r="F10" s="696" t="str">
        <x:v>INS-1388</x:v>
      </x:c>
      <x:c r="G10" s="696" t="str">
        <x:v>challenged nationality decision</x:v>
      </x:c>
      <x:c r="H10" s="696" t="str">
        <x:v>affirmed, reversed or remitted decision</x:v>
      </x:c>
      <x:c r="I10" s="696" t="str">
        <x:v>MECH-1164 — Statelessness determination</x:v>
      </x:c>
      <x:c r="J10" s="696" t="str">
        <x:v>Judicial review; Remedy</x:v>
      </x:c>
      <x:c r="K10" s="696" t="str">
        <x:v>E1</x:v>
      </x:c>
      <x:c r="L10" s="696" t="str">
        <x:v>Very high</x:v>
      </x:c>
      <x:c r="M10" s="696" t="str">
        <x:v>SRC-1711; SRC-1714</x:v>
      </x:c>
      <x:c r="N10" s="696" t="str">
        <x:v>Official legal, administrative or institutional materials establish that Nationality appellate courts review legality and procedure of decisions made by Naturalization adjudicators, creating the recorded conversion from challenged nationality decision to affirmed, reversed or remitted decision.</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V32CIT-007</x:v>
      </x:c>
      <x:c r="B11" s="696" t="str">
        <x:v>Citizenship and nationality</x:v>
      </x:c>
      <x:c r="C11" s="696" t="str">
        <x:v>Nationality and citizenship ministries</x:v>
      </x:c>
      <x:c r="D11" s="696" t="str">
        <x:v>Naturalized citizens</x:v>
      </x:c>
      <x:c r="E11" s="696" t="str">
        <x:v>confer nationality status on approved</x:v>
      </x:c>
      <x:c r="F11" s="696" t="str">
        <x:v>INS-1389</x:v>
      </x:c>
      <x:c r="G11" s="696" t="str">
        <x:v>approved naturalization decision and oath</x:v>
      </x:c>
      <x:c r="H11" s="696" t="str">
        <x:v>citizenship status and rights</x:v>
      </x:c>
      <x:c r="I11" s="696" t="str">
        <x:v>MECH-1165 — Consular citizenship documentation</x:v>
      </x:c>
      <x:c r="J11" s="696" t="str">
        <x:v>Status; Rights; Political membership</x:v>
      </x:c>
      <x:c r="K11" s="696" t="str">
        <x:v>E1</x:v>
      </x:c>
      <x:c r="L11" s="696" t="str">
        <x:v>Very high</x:v>
      </x:c>
      <x:c r="M11" s="696" t="str">
        <x:v>SRC-1712; SRC-1690</x:v>
      </x:c>
      <x:c r="N11" s="696" t="str">
        <x:v>Official legal, administrative or institutional materials establish that Nationality and citizenship ministries confer nationality status on approved Naturalized citizens, creating the recorded conversion from approved naturalization decision and oath to citizenship status and rights.</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V32CIT-008</x:v>
      </x:c>
      <x:c r="B12" s="696" t="str">
        <x:v>Citizenship and nationality</x:v>
      </x:c>
      <x:c r="C12" s="696" t="str">
        <x:v>Nationality legislatures</x:v>
      </x:c>
      <x:c r="D12" s="696" t="str">
        <x:v>Dual and multiple nationals</x:v>
      </x:c>
      <x:c r="E12" s="696" t="str">
        <x:v>define recognition, retention or restriction rules affecting</x:v>
      </x:c>
      <x:c r="F12" s="696" t="str">
        <x:v>INS-1390</x:v>
      </x:c>
      <x:c r="G12" s="696" t="str">
        <x:v>multiple nationality relationship</x:v>
      </x:c>
      <x:c r="H12" s="696" t="str">
        <x:v>recognized, conditioned or lost status</x:v>
      </x:c>
      <x:c r="I12" s="696" t="str">
        <x:v>MECH-1159 — Nationality attribution at birth</x:v>
      </x:c>
      <x:c r="J12" s="696" t="str">
        <x:v>Law; Membership; Mobility</x:v>
      </x:c>
      <x:c r="K12" s="696" t="str">
        <x:v>E1</x:v>
      </x:c>
      <x:c r="L12" s="696" t="str">
        <x:v>Very high</x:v>
      </x:c>
      <x:c r="M12" s="696" t="str">
        <x:v>SRC-1714; SRC-1691</x:v>
      </x:c>
      <x:c r="N12" s="696" t="str">
        <x:v>Official legal, administrative or institutional materials establish that Nationality legislatures define recognition, retention or restriction rules affecting Dual and multiple nationals, creating the recorded conversion from multiple nationality relationship to recognized, conditioned or lost status.</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V32CIT-009</x:v>
      </x:c>
      <x:c r="B13" s="696" t="str">
        <x:v>Citizenship and nationality</x:v>
      </x:c>
      <x:c r="C13" s="696" t="str">
        <x:v>Consular authorities</x:v>
      </x:c>
      <x:c r="D13" s="696" t="str">
        <x:v>Citizenship applicants</x:v>
      </x:c>
      <x:c r="E13" s="696" t="str">
        <x:v>verify identity and nationality evidence for overseas</x:v>
      </x:c>
      <x:c r="F13" s="696" t="str">
        <x:v>INS-1383</x:v>
      </x:c>
      <x:c r="G13" s="696" t="str">
        <x:v>identity, descent and documentary evidence</x:v>
      </x:c>
      <x:c r="H13" s="696" t="str">
        <x:v>consular confirmation or unresolved claim</x:v>
      </x:c>
      <x:c r="I13" s="696" t="str">
        <x:v>MECH-1160 — Birth-registration-to-legal-identity conversion</x:v>
      </x:c>
      <x:c r="J13" s="696" t="str">
        <x:v>Identity; Consular protection</x:v>
      </x:c>
      <x:c r="K13" s="696" t="str">
        <x:v>E1</x:v>
      </x:c>
      <x:c r="L13" s="696" t="str">
        <x:v>Very high</x:v>
      </x:c>
      <x:c r="M13" s="696" t="str">
        <x:v>SRC-1690; SRC-1692</x:v>
      </x:c>
      <x:c r="N13" s="696" t="str">
        <x:v>Official legal, administrative or institutional materials establish that Consular authorities verify identity and nationality evidence for overseas Citizenship applicants, creating the recorded conversion from identity, descent and documentary evidence to consular confirmation or unresolved claim.</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V32CIT-010</x:v>
      </x:c>
      <x:c r="B14" s="696" t="str">
        <x:v>Citizenship and nationality</x:v>
      </x:c>
      <x:c r="C14" s="696" t="str">
        <x:v>Passport issuing authorities</x:v>
      </x:c>
      <x:c r="D14" s="696" t="str">
        <x:v>Naturalized citizens</x:v>
      </x:c>
      <x:c r="E14" s="696" t="str">
        <x:v>issue travel documents to eligible</x:v>
      </x:c>
      <x:c r="F14" s="696" t="str">
        <x:v>INS-1384</x:v>
      </x:c>
      <x:c r="G14" s="696" t="str">
        <x:v>citizenship and identity record</x:v>
      </x:c>
      <x:c r="H14" s="696" t="str">
        <x:v>passport entitlement and document</x:v>
      </x:c>
      <x:c r="I14" s="696" t="str">
        <x:v>MECH-1161 — Naturalization eligibility and adjudication</x:v>
      </x:c>
      <x:c r="J14" s="696" t="str">
        <x:v>Mobility; Identity; Documentation</x:v>
      </x:c>
      <x:c r="K14" s="696" t="str">
        <x:v>E1</x:v>
      </x:c>
      <x:c r="L14" s="696" t="str">
        <x:v>Very high</x:v>
      </x:c>
      <x:c r="M14" s="696" t="str">
        <x:v>SRC-1691; SRC-1709</x:v>
      </x:c>
      <x:c r="N14" s="696" t="str">
        <x:v>Official legal, administrative or institutional materials establish that Passport issuing authorities issue travel documents to eligible Naturalized citizens, creating the recorded conversion from citizenship and identity record to passport entitlement and document.</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V32CIT-011</x:v>
      </x:c>
      <x:c r="B15" s="696" t="str">
        <x:v>Citizenship and nationality</x:v>
      </x:c>
      <x:c r="C15" s="696" t="str">
        <x:v>Nationality and citizenship ministries</x:v>
      </x:c>
      <x:c r="D15" s="696" t="str">
        <x:v>Naturalized citizens</x:v>
      </x:c>
      <x:c r="E15" s="696" t="str">
        <x:v>may initiate legally reviewable deprivation proceedings affecting</x:v>
      </x:c>
      <x:c r="F15" s="696" t="str">
        <x:v>INS-1385</x:v>
      </x:c>
      <x:c r="G15" s="696" t="str">
        <x:v>statutory ground and evidence</x:v>
      </x:c>
      <x:c r="H15" s="696" t="str">
        <x:v>deprivation decision or preserved nationality</x:v>
      </x:c>
      <x:c r="I15" s="696" t="str">
        <x:v>MECH-1162 — Dual-nationality recognition</x:v>
      </x:c>
      <x:c r="J15" s="696" t="str">
        <x:v>Status; Coercion; Due process</x:v>
      </x:c>
      <x:c r="K15" s="696" t="str">
        <x:v>E2</x:v>
      </x:c>
      <x:c r="L15" s="696" t="str">
        <x:v>High</x:v>
      </x:c>
      <x:c r="M15" s="696" t="str">
        <x:v>SRC-1692; SRC-1710</x:v>
      </x:c>
      <x:c r="N15" s="696" t="str">
        <x:v>Documented institutional practice establishes a relationship in which Nationality and citizenship ministries may initiate legally reviewable deprivation proceedings affecting Naturalized citizens;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59" t="str">
        <x:v>V32CIT-012</x:v>
      </x:c>
      <x:c r="B16" s="696" t="str">
        <x:v>Citizenship and nationality</x:v>
      </x:c>
      <x:c r="C16" s="696" t="str">
        <x:v>Nationality appellate courts</x:v>
      </x:c>
      <x:c r="D16" s="696" t="str">
        <x:v>Naturalized citizens</x:v>
      </x:c>
      <x:c r="E16" s="696" t="str">
        <x:v>provide judicial review and remedy for</x:v>
      </x:c>
      <x:c r="F16" s="696" t="str">
        <x:v>INS-1386</x:v>
      </x:c>
      <x:c r="G16" s="696" t="str">
        <x:v>deprivation order and legal challenge</x:v>
      </x:c>
      <x:c r="H16" s="696" t="str">
        <x:v>quashed, upheld or remitted order</x:v>
      </x:c>
      <x:c r="I16" s="696" t="str">
        <x:v>MECH-1163 — Deprivation-of-nationality review</x:v>
      </x:c>
      <x:c r="J16" s="696" t="str">
        <x:v>Judicial review; Remedy; Non-arbitrariness</x:v>
      </x:c>
      <x:c r="K16" s="696" t="str">
        <x:v>E2</x:v>
      </x:c>
      <x:c r="L16" s="696" t="str">
        <x:v>High</x:v>
      </x:c>
      <x:c r="M16" s="696" t="str">
        <x:v>SRC-1709; SRC-1711</x:v>
      </x:c>
      <x:c r="N16" s="696" t="str">
        <x:v>Documented institutional practice establishes a relationship in which Nationality appellate courts provide judicial review and remedy for Naturalized citizens; the evidence establishes that relationship and the associated administrative state.</x:v>
      </x:c>
      <x:c r="O16" s="696" t="str">
        <x:v>The relationship does not establish automatic entitlement, accurate classification, lawful execution, equal treatment, successful mobility, belonging, final integration or complete remedy.</x:v>
      </x:c>
      <x:c r="P16" s="696" t="str">
        <x:v>Status, identity, eligibility, authority, data quality, discretion, review, implementation and realized outcome must be reconciled separately.</x:v>
      </x:c>
      <x:c r="Q16" s="760" t="str">
        <x:v>Active</x:v>
      </x:c>
    </x:row>
    <x:row r="17" ht="42" customHeight="1">
      <x:c r="A17" s="759" t="str">
        <x:v>V32CIT-013</x:v>
      </x:c>
      <x:c r="B17" s="696" t="str">
        <x:v>Citizenship and nationality</x:v>
      </x:c>
      <x:c r="C17" s="696" t="str">
        <x:v>Statelessness determination authorities</x:v>
      </x:c>
      <x:c r="D17" s="696" t="str">
        <x:v>Stateless persons</x:v>
      </x:c>
      <x:c r="E17" s="696" t="str">
        <x:v>classify and document legal status of</x:v>
      </x:c>
      <x:c r="F17" s="696" t="str">
        <x:v>INS-1387</x:v>
      </x:c>
      <x:c r="G17" s="696" t="str">
        <x:v>absence of nationality evidence</x:v>
      </x:c>
      <x:c r="H17" s="696" t="str">
        <x:v>recognized stateless status or unresolved case</x:v>
      </x:c>
      <x:c r="I17" s="696" t="str">
        <x:v>MECH-1164 — Statelessness determination</x:v>
      </x:c>
      <x:c r="J17" s="696" t="str">
        <x:v>Status; Protection; Documentation</x:v>
      </x:c>
      <x:c r="K17" s="696" t="str">
        <x:v>E2</x:v>
      </x:c>
      <x:c r="L17" s="696" t="str">
        <x:v>High</x:v>
      </x:c>
      <x:c r="M17" s="696" t="str">
        <x:v>SRC-1710; SRC-1712</x:v>
      </x:c>
      <x:c r="N17" s="696" t="str">
        <x:v>Documented institutional practice establishes a relationship in which Statelessness determination authorities classify and document legal status of Stateless persons; the evidence establishes that relationship and the associated administrative state.</x:v>
      </x:c>
      <x:c r="O17" s="696" t="str">
        <x:v>The relationship does not establish automatic entitlement, accurate classification, lawful execution, equal treatment, successful mobility, belonging, final integration or complete remedy.</x:v>
      </x:c>
      <x:c r="P17" s="696" t="str">
        <x:v>Status, identity, eligibility, authority, data quality, discretion, review, implementation and realized outcome must be reconciled separately.</x:v>
      </x:c>
      <x:c r="Q17" s="760" t="str">
        <x:v>Active</x:v>
      </x:c>
    </x:row>
    <x:row r="18" ht="42" customHeight="1">
      <x:c r="A18" s="759" t="str">
        <x:v>V32CIT-014</x:v>
      </x:c>
      <x:c r="B18" s="696" t="str">
        <x:v>Citizenship and nationality</x:v>
      </x:c>
      <x:c r="C18" s="696" t="str">
        <x:v>Nationality legislatures</x:v>
      </x:c>
      <x:c r="D18" s="696" t="str">
        <x:v>Foundlings and children of unknown parentage</x:v>
      </x:c>
      <x:c r="E18" s="696" t="str">
        <x:v>create safeguards against statelessness for</x:v>
      </x:c>
      <x:c r="F18" s="696" t="str">
        <x:v>INS-1388</x:v>
      </x:c>
      <x:c r="G18" s="696" t="str">
        <x:v>birth with unknown or legally unavailable parentage</x:v>
      </x:c>
      <x:c r="H18" s="696" t="str">
        <x:v>nationality attribution or protection pathway</x:v>
      </x:c>
      <x:c r="I18" s="696" t="str">
        <x:v>MECH-1165 — Consular citizenship documentation</x:v>
      </x:c>
      <x:c r="J18" s="696" t="str">
        <x:v>Child rights; Status; Inclusion</x:v>
      </x:c>
      <x:c r="K18" s="696" t="str">
        <x:v>S1</x:v>
      </x:c>
      <x:c r="L18" s="696" t="str">
        <x:v>Moderate</x:v>
      </x:c>
      <x:c r="M18" s="696" t="str">
        <x:v>SRC-1711; SRC-1714; SRC-1691</x:v>
      </x:c>
      <x:c r="N18" s="696" t="str">
        <x:v>The documented system supports the structural inference that Nationality legislatures create safeguards against statelessness for Foundlings and children of unknown parentage, subject to jurisdiction, implementation and case-level verification.</x:v>
      </x:c>
      <x:c r="O18" s="696" t="str">
        <x:v>The relationship does not establish automatic entitlement, accurate classification, lawful execution, equal treatment, successful mobility, belonging, final integration or complete remedy.</x:v>
      </x:c>
      <x:c r="P18" s="696" t="str">
        <x:v>Status, identity, eligibility, authority, data quality, discretion, review, implementation and realized outcome must be reconciled separately.</x:v>
      </x:c>
      <x:c r="Q18" s="760" t="str">
        <x:v>Active</x:v>
      </x:c>
    </x:row>
    <x:row r="19" ht="42" customHeight="1">
      <x:c r="A19" s="759" t="str">
        <x:v>V32VISA-001</x:v>
      </x:c>
      <x:c r="B19" s="696" t="str">
        <x:v>Passports, visas and admission</x:v>
      </x:c>
      <x:c r="C19" s="696" t="str">
        <x:v>Passport issuing authorities</x:v>
      </x:c>
      <x:c r="D19" s="696" t="str">
        <x:v>ICAO Traveller Identification Programme</x:v>
      </x:c>
      <x:c r="E19" s="696" t="str">
        <x:v>implement interoperable travel-document standards developed through</x:v>
      </x:c>
      <x:c r="F19" s="696" t="str">
        <x:v>INS-1391</x:v>
      </x:c>
      <x:c r="G19" s="696" t="str">
        <x:v>identity and document standards</x:v>
      </x:c>
      <x:c r="H19" s="696" t="str">
        <x:v>machine-readable and biometric travel documents</x:v>
      </x:c>
      <x:c r="I19" s="696" t="str">
        <x:v>MECH-1166 — Travel-document issuance and authentication</x:v>
      </x:c>
      <x:c r="J19" s="696" t="str">
        <x:v>Standards; Identity; Mobility</x:v>
      </x:c>
      <x:c r="K19" s="696" t="str">
        <x:v>E1</x:v>
      </x:c>
      <x:c r="L19" s="696" t="str">
        <x:v>Very high</x:v>
      </x:c>
      <x:c r="M19" s="696" t="str">
        <x:v>SRC-1714; SRC-1716</x:v>
      </x:c>
      <x:c r="N19" s="696" t="str">
        <x:v>Official legal, administrative or institutional materials establish that Passport issuing authorities implement interoperable travel-document standards developed through ICAO Traveller Identification Programme, creating the recorded conversion from identity and document standards to machine-readable and biometric travel documents.</x:v>
      </x:c>
      <x:c r="O19" s="696" t="str">
        <x:v>The relationship does not establish automatic entitlement, accurate classification, lawful execution, equal treatment, successful mobility, belonging, final integration or complete remedy.</x:v>
      </x:c>
      <x:c r="P19" s="696" t="str">
        <x:v>Status, identity, eligibility, authority, data quality, discretion, review, implementation and realized outcome must be reconciled separately.</x:v>
      </x:c>
      <x:c r="Q19" s="760" t="str">
        <x:v>Active</x:v>
      </x:c>
    </x:row>
    <x:row r="20" ht="42" customHeight="1">
      <x:c r="A20" s="759" t="str">
        <x:v>V32VISA-002</x:v>
      </x:c>
      <x:c r="B20" s="696" t="str">
        <x:v>Passports, visas and admission</x:v>
      </x:c>
      <x:c r="C20" s="696" t="str">
        <x:v>Passport issuing authorities</x:v>
      </x:c>
      <x:c r="D20" s="696" t="str">
        <x:v>Passport issuing authorities</x:v>
      </x:c>
      <x:c r="E20" s="696" t="str">
        <x:v>test document security and authenticity for</x:v>
      </x:c>
      <x:c r="F20" s="696" t="str">
        <x:v>INS-1392</x:v>
      </x:c>
      <x:c r="G20" s="696" t="str">
        <x:v>document design and specimens</x:v>
      </x:c>
      <x:c r="H20" s="696" t="str">
        <x:v>security findings and issuance controls</x:v>
      </x:c>
      <x:c r="I20" s="696" t="str">
        <x:v>MECH-1167 — Visa eligibility classification</x:v>
      </x:c>
      <x:c r="J20" s="696" t="str">
        <x:v>Security; Standards; Identity</x:v>
      </x:c>
      <x:c r="K20" s="696" t="str">
        <x:v>E1</x:v>
      </x:c>
      <x:c r="L20" s="696" t="str">
        <x:v>Very high</x:v>
      </x:c>
      <x:c r="M20" s="696" t="str">
        <x:v>SRC-1715; SRC-1717</x:v>
      </x:c>
      <x:c r="N20" s="696" t="str">
        <x:v>Official legal, administrative or institutional materials establish that Passport issuing authorities test document security and authenticity for Passport issuing authorities, creating the recorded conversion from document design and specimens to security findings and issuance controls.</x:v>
      </x:c>
      <x:c r="O20" s="696" t="str">
        <x:v>The relationship does not establish automatic entitlement, accurate classification, lawful execution, equal treatment, successful mobility, belonging, final integration or complete remedy.</x:v>
      </x:c>
      <x:c r="P20" s="696" t="str">
        <x:v>Status, identity, eligibility, authority, data quality, discretion, review, implementation and realized outcome must be reconciled separately.</x:v>
      </x:c>
      <x:c r="Q20" s="760" t="str">
        <x:v>Active</x:v>
      </x:c>
    </x:row>
    <x:row r="21" ht="42" customHeight="1">
      <x:c r="A21" s="759" t="str">
        <x:v>V32VISA-003</x:v>
      </x:c>
      <x:c r="B21" s="696" t="str">
        <x:v>Passports, visas and admission</x:v>
      </x:c>
      <x:c r="C21" s="696" t="str">
        <x:v>Visa policy authorities</x:v>
      </x:c>
      <x:c r="D21" s="696" t="str">
        <x:v>Consular visa sections</x:v>
      </x:c>
      <x:c r="E21" s="696" t="str">
        <x:v>delegate eligibility rules and decision criteria to</x:v>
      </x:c>
      <x:c r="F21" s="696" t="str">
        <x:v>INS-1393</x:v>
      </x:c>
      <x:c r="G21" s="696" t="str">
        <x:v>visa law and policy</x:v>
      </x:c>
      <x:c r="H21" s="696" t="str">
        <x:v>case-level visa adjudication</x:v>
      </x:c>
      <x:c r="I21" s="696" t="str">
        <x:v>MECH-1168 — Security and admissibility screening</x:v>
      </x:c>
      <x:c r="J21" s="696" t="str">
        <x:v>Policy; Discretion; Mobility</x:v>
      </x:c>
      <x:c r="K21" s="696" t="str">
        <x:v>E1</x:v>
      </x:c>
      <x:c r="L21" s="696" t="str">
        <x:v>Very high</x:v>
      </x:c>
      <x:c r="M21" s="696" t="str">
        <x:v>SRC-1716; SRC-1718</x:v>
      </x:c>
      <x:c r="N21" s="696" t="str">
        <x:v>Official legal, administrative or institutional materials establish that Visa policy authorities delegate eligibility rules and decision criteria to Consular visa sections, creating the recorded conversion from visa law and policy to case-level visa adjudication.</x:v>
      </x:c>
      <x:c r="O21" s="696" t="str">
        <x:v>The relationship does not establish automatic entitlement, accurate classification, lawful execution, equal treatment, successful mobility, belonging, final integration or complete remedy.</x:v>
      </x:c>
      <x:c r="P21" s="696" t="str">
        <x:v>Status, identity, eligibility, authority, data quality, discretion, review, implementation and realized outcome must be reconciled separately.</x:v>
      </x:c>
      <x:c r="Q21" s="760" t="str">
        <x:v>Active</x:v>
      </x:c>
    </x:row>
    <x:row r="22" ht="42" customHeight="1">
      <x:c r="A22" s="759" t="str">
        <x:v>V32VISA-004</x:v>
      </x:c>
      <x:c r="B22" s="696" t="str">
        <x:v>Passports, visas and admission</x:v>
      </x:c>
      <x:c r="C22" s="696" t="str">
        <x:v>Visa applicants</x:v>
      </x:c>
      <x:c r="D22" s="696" t="str">
        <x:v>Visa application centres</x:v>
      </x:c>
      <x:c r="E22" s="696" t="str">
        <x:v>submit applications and biometrics through</x:v>
      </x:c>
      <x:c r="F22" s="696" t="str">
        <x:v>INS-1394</x:v>
      </x:c>
      <x:c r="G22" s="696" t="str">
        <x:v>application and supporting evidence</x:v>
      </x:c>
      <x:c r="H22" s="696" t="str">
        <x:v>transmitted case file</x:v>
      </x:c>
      <x:c r="I22" s="696" t="str">
        <x:v>MECH-1169 — Electronic travel authorization</x:v>
      </x:c>
      <x:c r="J22" s="696" t="str">
        <x:v>Access; Intermediation; Data</x:v>
      </x:c>
      <x:c r="K22" s="696" t="str">
        <x:v>E1</x:v>
      </x:c>
      <x:c r="L22" s="696" t="str">
        <x:v>Very high</x:v>
      </x:c>
      <x:c r="M22" s="696" t="str">
        <x:v>SRC-1717; SRC-1722</x:v>
      </x:c>
      <x:c r="N22" s="696" t="str">
        <x:v>Official legal, administrative or institutional materials establish that Visa applicants submit applications and biometrics through Visa application centres, creating the recorded conversion from application and supporting evidence to transmitted case file.</x:v>
      </x:c>
      <x:c r="O22" s="696" t="str">
        <x:v>The relationship does not establish automatic entitlement, accurate classification, lawful execution, equal treatment, successful mobility, belonging, final integration or complete remedy.</x:v>
      </x:c>
      <x:c r="P22" s="696" t="str">
        <x:v>Status, identity, eligibility, authority, data quality, discretion, review, implementation and realized outcome must be reconciled separately.</x:v>
      </x:c>
      <x:c r="Q22" s="760" t="str">
        <x:v>Active</x:v>
      </x:c>
    </x:row>
    <x:row r="23" ht="42" customHeight="1">
      <x:c r="A23" s="759" t="str">
        <x:v>V32VISA-005</x:v>
      </x:c>
      <x:c r="B23" s="696" t="str">
        <x:v>Passports, visas and admission</x:v>
      </x:c>
      <x:c r="C23" s="696" t="str">
        <x:v>Visa application centres</x:v>
      </x:c>
      <x:c r="D23" s="696" t="str">
        <x:v>Consular visa sections</x:v>
      </x:c>
      <x:c r="E23" s="696" t="str">
        <x:v>transmit collected files and biometrics to</x:v>
      </x:c>
      <x:c r="F23" s="696" t="str">
        <x:v>INS-1395</x:v>
      </x:c>
      <x:c r="G23" s="696" t="str">
        <x:v>application package</x:v>
      </x:c>
      <x:c r="H23" s="696" t="str">
        <x:v>official adjudication queue</x:v>
      </x:c>
      <x:c r="I23" s="696" t="str">
        <x:v>MECH-1170 — Carrier pre-boarding document control</x:v>
      </x:c>
      <x:c r="J23" s="696" t="str">
        <x:v>Data; Administration; Access</x:v>
      </x:c>
      <x:c r="K23" s="696" t="str">
        <x:v>E1</x:v>
      </x:c>
      <x:c r="L23" s="696" t="str">
        <x:v>Very high</x:v>
      </x:c>
      <x:c r="M23" s="696" t="str">
        <x:v>SRC-1718; SRC-1723</x:v>
      </x:c>
      <x:c r="N23" s="696" t="str">
        <x:v>Official legal, administrative or institutional materials establish that Visa application centres transmit collected files and biometrics to Consular visa sections, creating the recorded conversion from application package to official adjudication queue.</x:v>
      </x:c>
      <x:c r="O23" s="696" t="str">
        <x:v>The relationship does not establish automatic entitlement, accurate classification, lawful execution, equal treatment, successful mobility, belonging, final integration or complete remedy.</x:v>
      </x:c>
      <x:c r="P23" s="696" t="str">
        <x:v>Status, identity, eligibility, authority, data quality, discretion, review, implementation and realized outcome must be reconciled separately.</x:v>
      </x:c>
      <x:c r="Q23" s="760" t="str">
        <x:v>Active</x:v>
      </x:c>
    </x:row>
    <x:row r="24" ht="42" customHeight="1">
      <x:c r="A24" s="759" t="str">
        <x:v>V32VISA-006</x:v>
      </x:c>
      <x:c r="B24" s="696" t="str">
        <x:v>Passports, visas and admission</x:v>
      </x:c>
      <x:c r="C24" s="696" t="str">
        <x:v>Consular visa sections</x:v>
      </x:c>
      <x:c r="D24" s="696" t="str">
        <x:v>Visa applicants</x:v>
      </x:c>
      <x:c r="E24" s="696" t="str">
        <x:v>approve, refuse or request further evidence from</x:v>
      </x:c>
      <x:c r="F24" s="696" t="str">
        <x:v>INS-1396</x:v>
      </x:c>
      <x:c r="G24" s="696" t="str">
        <x:v>application and screening results</x:v>
      </x:c>
      <x:c r="H24" s="696" t="str">
        <x:v>visa decision</x:v>
      </x:c>
      <x:c r="I24" s="696" t="str">
        <x:v>MECH-1171 — Port-of-entry admission decision</x:v>
      </x:c>
      <x:c r="J24" s="696" t="str">
        <x:v>Mobility; Discretion; Review</x:v>
      </x:c>
      <x:c r="K24" s="696" t="str">
        <x:v>E1</x:v>
      </x:c>
      <x:c r="L24" s="696" t="str">
        <x:v>Very high</x:v>
      </x:c>
      <x:c r="M24" s="696" t="str">
        <x:v>SRC-1722; SRC-1724</x:v>
      </x:c>
      <x:c r="N24" s="696" t="str">
        <x:v>Official legal, administrative or institutional materials establish that Consular visa sections approve, refuse or request further evidence from Visa applicants, creating the recorded conversion from application and screening results to visa decision.</x:v>
      </x:c>
      <x:c r="O24" s="696" t="str">
        <x:v>The relationship does not establish automatic entitlement, accurate classification, lawful execution, equal treatment, successful mobility, belonging, final integration or complete remedy.</x:v>
      </x:c>
      <x:c r="P24" s="696" t="str">
        <x:v>Status, identity, eligibility, authority, data quality, discretion, review, implementation and realized outcome must be reconciled separately.</x:v>
      </x:c>
      <x:c r="Q24" s="760" t="str">
        <x:v>Active</x:v>
      </x:c>
    </x:row>
    <x:row r="25" ht="42" customHeight="1">
      <x:c r="A25" s="759" t="str">
        <x:v>V32VISA-007</x:v>
      </x:c>
      <x:c r="B25" s="696" t="str">
        <x:v>Passports, visas and admission</x:v>
      </x:c>
      <x:c r="C25" s="696" t="str">
        <x:v>Electronic travel authorization systems</x:v>
      </x:c>
      <x:c r="D25" s="696" t="str">
        <x:v>Visa applicants</x:v>
      </x:c>
      <x:c r="E25" s="696" t="str">
        <x:v>pre-screen eligible travelers before travel by</x:v>
      </x:c>
      <x:c r="F25" s="696" t="str">
        <x:v>INS-1397</x:v>
      </x:c>
      <x:c r="G25" s="696" t="str">
        <x:v>identity, itinerary and security data</x:v>
      </x:c>
      <x:c r="H25" s="696" t="str">
        <x:v>authorization, refusal or referral</x:v>
      </x:c>
      <x:c r="I25" s="696" t="str">
        <x:v>MECH-1172 — Residence-status conversion</x:v>
      </x:c>
      <x:c r="J25" s="696" t="str">
        <x:v>Automation; Mobility; Security</x:v>
      </x:c>
      <x:c r="K25" s="696" t="str">
        <x:v>E1</x:v>
      </x:c>
      <x:c r="L25" s="696" t="str">
        <x:v>Very high</x:v>
      </x:c>
      <x:c r="M25" s="696" t="str">
        <x:v>SRC-1723; SRC-1725</x:v>
      </x:c>
      <x:c r="N25" s="696" t="str">
        <x:v>Official legal, administrative or institutional materials establish that Electronic travel authorization systems pre-screen eligible travelers before travel by Visa applicants, creating the recorded conversion from identity, itinerary and security data to authorization, refusal or referral.</x:v>
      </x:c>
      <x:c r="O25" s="696" t="str">
        <x:v>The relationship does not establish automatic entitlement, accurate classification, lawful execution, equal treatment, successful mobility, belonging, final integration or complete remedy.</x:v>
      </x:c>
      <x:c r="P25" s="696" t="str">
        <x:v>Status, identity, eligibility, authority, data quality, discretion, review, implementation and realized outcome must be reconciled separately.</x:v>
      </x:c>
      <x:c r="Q25" s="760" t="str">
        <x:v>Active</x:v>
      </x:c>
    </x:row>
    <x:row r="26" ht="42" customHeight="1">
      <x:c r="A26" s="759" t="str">
        <x:v>V32VISA-008</x:v>
      </x:c>
      <x:c r="B26" s="696" t="str">
        <x:v>Passports, visas and admission</x:v>
      </x:c>
      <x:c r="C26" s="696" t="str">
        <x:v>Carrier document-check staff</x:v>
      </x:c>
      <x:c r="D26" s="696" t="str">
        <x:v>Visa applicants</x:v>
      </x:c>
      <x:c r="E26" s="696" t="str">
        <x:v>verify apparent travel authorization before boarding by</x:v>
      </x:c>
      <x:c r="F26" s="696" t="str">
        <x:v>INS-1398</x:v>
      </x:c>
      <x:c r="G26" s="696" t="str">
        <x:v>passport, visa and itinerary</x:v>
      </x:c>
      <x:c r="H26" s="696" t="str">
        <x:v>boarding clearance or denial</x:v>
      </x:c>
      <x:c r="I26" s="696" t="str">
        <x:v>MECH-1166 — Travel-document issuance and authentication</x:v>
      </x:c>
      <x:c r="J26" s="696" t="str">
        <x:v>Private delegation; Mobility</x:v>
      </x:c>
      <x:c r="K26" s="696" t="str">
        <x:v>E1</x:v>
      </x:c>
      <x:c r="L26" s="696" t="str">
        <x:v>Very high</x:v>
      </x:c>
      <x:c r="M26" s="696" t="str">
        <x:v>SRC-1724; SRC-1714</x:v>
      </x:c>
      <x:c r="N26" s="696" t="str">
        <x:v>Official legal, administrative or institutional materials establish that Carrier document-check staff verify apparent travel authorization before boarding by Visa applicants, creating the recorded conversion from passport, visa and itinerary to boarding clearance or denial.</x:v>
      </x:c>
      <x:c r="O26" s="696" t="str">
        <x:v>The relationship does not establish automatic entitlement, accurate classification, lawful execution, equal treatment, successful mobility, belonging, final integration or complete remedy.</x:v>
      </x:c>
      <x:c r="P26" s="696" t="str">
        <x:v>Status, identity, eligibility, authority, data quality, discretion, review, implementation and realized outcome must be reconciled separately.</x:v>
      </x:c>
      <x:c r="Q26" s="760" t="str">
        <x:v>Active</x:v>
      </x:c>
    </x:row>
    <x:row r="27" ht="42" customHeight="1">
      <x:c r="A27" s="759" t="str">
        <x:v>V32VISA-009</x:v>
      </x:c>
      <x:c r="B27" s="696" t="str">
        <x:v>Passports, visas and admission</x:v>
      </x:c>
      <x:c r="C27" s="696" t="str">
        <x:v>Student visa sponsors</x:v>
      </x:c>
      <x:c r="D27" s="696" t="str">
        <x:v>Visa applicants</x:v>
      </x:c>
      <x:c r="E27" s="696" t="str">
        <x:v>provide enrollment or sponsorship evidence supporting</x:v>
      </x:c>
      <x:c r="F27" s="696" t="str">
        <x:v>INS-1391</x:v>
      </x:c>
      <x:c r="G27" s="696" t="str">
        <x:v>admission offer and sponsorship</x:v>
      </x:c>
      <x:c r="H27" s="696" t="str">
        <x:v>visa eligibility evidence</x:v>
      </x:c>
      <x:c r="I27" s="696" t="str">
        <x:v>MECH-1167 — Visa eligibility classification</x:v>
      </x:c>
      <x:c r="J27" s="696" t="str">
        <x:v>Education; Sponsorship; Mobility</x:v>
      </x:c>
      <x:c r="K27" s="696" t="str">
        <x:v>E1</x:v>
      </x:c>
      <x:c r="L27" s="696" t="str">
        <x:v>Very high</x:v>
      </x:c>
      <x:c r="M27" s="696" t="str">
        <x:v>SRC-1725; SRC-1715</x:v>
      </x:c>
      <x:c r="N27" s="696" t="str">
        <x:v>Official legal, administrative or institutional materials establish that Student visa sponsors provide enrollment or sponsorship evidence supporting Visa applicants, creating the recorded conversion from admission offer and sponsorship to visa eligibility evidence.</x:v>
      </x:c>
      <x:c r="O27" s="696" t="str">
        <x:v>The relationship does not establish automatic entitlement, accurate classification, lawful execution, equal treatment, successful mobility, belonging, final integration or complete remedy.</x:v>
      </x:c>
      <x:c r="P27" s="696" t="str">
        <x:v>Status, identity, eligibility, authority, data quality, discretion, review, implementation and realized outcome must be reconciled separately.</x:v>
      </x:c>
      <x:c r="Q27" s="760" t="str">
        <x:v>Active</x:v>
      </x:c>
    </x:row>
    <x:row r="28" ht="42" customHeight="1">
      <x:c r="A28" s="759" t="str">
        <x:v>V32VISA-010</x:v>
      </x:c>
      <x:c r="B28" s="696" t="str">
        <x:v>Passports, visas and admission</x:v>
      </x:c>
      <x:c r="C28" s="696" t="str">
        <x:v>Student visa sponsors</x:v>
      </x:c>
      <x:c r="D28" s="696" t="str">
        <x:v>Visa applicants</x:v>
      </x:c>
      <x:c r="E28" s="696" t="str">
        <x:v>provide invitation or accommodation evidence for</x:v>
      </x:c>
      <x:c r="F28" s="696" t="str">
        <x:v>INS-1392</x:v>
      </x:c>
      <x:c r="G28" s="696" t="str">
        <x:v>planned visit and host relationship</x:v>
      </x:c>
      <x:c r="H28" s="696" t="str">
        <x:v>supporting evidence, not entitlement</x:v>
      </x:c>
      <x:c r="I28" s="696" t="str">
        <x:v>MECH-1168 — Security and admissibility screening</x:v>
      </x:c>
      <x:c r="J28" s="696" t="str">
        <x:v>Social relationship; Mobility</x:v>
      </x:c>
      <x:c r="K28" s="696" t="str">
        <x:v>E2</x:v>
      </x:c>
      <x:c r="L28" s="696" t="str">
        <x:v>High</x:v>
      </x:c>
      <x:c r="M28" s="696" t="str">
        <x:v>SRC-1714; SRC-1716</x:v>
      </x:c>
      <x:c r="N28" s="696" t="str">
        <x:v>Documented institutional practice establishes a relationship in which Student visa sponsors provide invitation or accommodation evidence for Visa applicants; the evidence establishes that relationship and the associated administrative state.</x:v>
      </x:c>
      <x:c r="O28" s="696" t="str">
        <x:v>The relationship does not establish automatic entitlement, accurate classification, lawful execution, equal treatment, successful mobility, belonging, final integration or complete remedy.</x:v>
      </x:c>
      <x:c r="P28" s="696" t="str">
        <x:v>Status, identity, eligibility, authority, data quality, discretion, review, implementation and realized outcome must be reconciled separately.</x:v>
      </x:c>
      <x:c r="Q28" s="760" t="str">
        <x:v>Active</x:v>
      </x:c>
    </x:row>
    <x:row r="29" ht="42" customHeight="1">
      <x:c r="A29" s="759" t="str">
        <x:v>V32VISA-011</x:v>
      </x:c>
      <x:c r="B29" s="696" t="str">
        <x:v>Passports, visas and admission</x:v>
      </x:c>
      <x:c r="C29" s="696" t="str">
        <x:v>Immigration admission officers</x:v>
      </x:c>
      <x:c r="D29" s="696" t="str">
        <x:v>Visa applicants</x:v>
      </x:c>
      <x:c r="E29" s="696" t="str">
        <x:v>make port-of-entry admissibility decisions concerning</x:v>
      </x:c>
      <x:c r="F29" s="696" t="str">
        <x:v>INS-1393</x:v>
      </x:c>
      <x:c r="G29" s="696" t="str">
        <x:v>travel document, visa and current circumstances</x:v>
      </x:c>
      <x:c r="H29" s="696" t="str">
        <x:v>admission, referral or refusal</x:v>
      </x:c>
      <x:c r="I29" s="696" t="str">
        <x:v>MECH-1169 — Electronic travel authorization</x:v>
      </x:c>
      <x:c r="J29" s="696" t="str">
        <x:v>Border authority; Mobility</x:v>
      </x:c>
      <x:c r="K29" s="696" t="str">
        <x:v>E2</x:v>
      </x:c>
      <x:c r="L29" s="696" t="str">
        <x:v>High</x:v>
      </x:c>
      <x:c r="M29" s="696" t="str">
        <x:v>SRC-1715; SRC-1717</x:v>
      </x:c>
      <x:c r="N29" s="696" t="str">
        <x:v>Documented institutional practice establishes a relationship in which Immigration admission officers make port-of-entry admissibility decisions concerning Visa applicants; the evidence establishes that relationship and the associated administrative state.</x:v>
      </x:c>
      <x:c r="O29" s="696" t="str">
        <x:v>The relationship does not establish automatic entitlement, accurate classification, lawful execution, equal treatment, successful mobility, belonging, final integration or complete remedy.</x:v>
      </x:c>
      <x:c r="P29" s="696" t="str">
        <x:v>Status, identity, eligibility, authority, data quality, discretion, review, implementation and realized outcome must be reconciled separately.</x:v>
      </x:c>
      <x:c r="Q29" s="760" t="str">
        <x:v>Active</x:v>
      </x:c>
    </x:row>
    <x:row r="30" ht="42" customHeight="1">
      <x:c r="A30" s="759" t="str">
        <x:v>V32VISA-012</x:v>
      </x:c>
      <x:c r="B30" s="696" t="str">
        <x:v>Passports, visas and admission</x:v>
      </x:c>
      <x:c r="C30" s="696" t="str">
        <x:v>Entry-clearance authorities</x:v>
      </x:c>
      <x:c r="D30" s="696" t="str">
        <x:v>Residence-permit authorities</x:v>
      </x:c>
      <x:c r="E30" s="696" t="str">
        <x:v>transfer admitted status into longer-term residence processing by</x:v>
      </x:c>
      <x:c r="F30" s="696" t="str">
        <x:v>INS-1394</x:v>
      </x:c>
      <x:c r="G30" s="696" t="str">
        <x:v>entry record and permit application</x:v>
      </x:c>
      <x:c r="H30" s="696" t="str">
        <x:v>residence authorization or refusal</x:v>
      </x:c>
      <x:c r="I30" s="696" t="str">
        <x:v>MECH-1170 — Carrier pre-boarding document control</x:v>
      </x:c>
      <x:c r="J30" s="696" t="str">
        <x:v>Status; Administration</x:v>
      </x:c>
      <x:c r="K30" s="696" t="str">
        <x:v>E2</x:v>
      </x:c>
      <x:c r="L30" s="696" t="str">
        <x:v>High</x:v>
      </x:c>
      <x:c r="M30" s="696" t="str">
        <x:v>SRC-1716; SRC-1718</x:v>
      </x:c>
      <x:c r="N30" s="696" t="str">
        <x:v>Documented institutional practice establishes a relationship in which Entry-clearance authorities transfer admitted status into longer-term residence processing by Residence-permit authorities; the evidence establishes that relationship and the associated administrative state.</x:v>
      </x:c>
      <x:c r="O30" s="696" t="str">
        <x:v>The relationship does not establish automatic entitlement, accurate classification, lawful execution, equal treatment, successful mobility, belonging, final integration or complete remedy.</x:v>
      </x:c>
      <x:c r="P30" s="696" t="str">
        <x:v>Status, identity, eligibility, authority, data quality, discretion, review, implementation and realized outcome must be reconciled separately.</x:v>
      </x:c>
      <x:c r="Q30" s="760" t="str">
        <x:v>Active</x:v>
      </x:c>
    </x:row>
    <x:row r="31" ht="42" customHeight="1">
      <x:c r="A31" s="759" t="str">
        <x:v>V32VISA-013</x:v>
      </x:c>
      <x:c r="B31" s="696" t="str">
        <x:v>Passports, visas and admission</x:v>
      </x:c>
      <x:c r="C31" s="696" t="str">
        <x:v>Residence-permit authorities</x:v>
      </x:c>
      <x:c r="D31" s="696" t="str">
        <x:v>Visa applicants</x:v>
      </x:c>
      <x:c r="E31" s="696" t="str">
        <x:v>grant, condition, renew or terminate residence status for</x:v>
      </x:c>
      <x:c r="F31" s="696" t="str">
        <x:v>INS-1395</x:v>
      </x:c>
      <x:c r="G31" s="696" t="str">
        <x:v>lawful basis and continued eligibility</x:v>
      </x:c>
      <x:c r="H31" s="696" t="str">
        <x:v>residence status</x:v>
      </x:c>
      <x:c r="I31" s="696" t="str">
        <x:v>MECH-1171 — Port-of-entry admission decision</x:v>
      </x:c>
      <x:c r="J31" s="696" t="str">
        <x:v>Status; Mobility; Review</x:v>
      </x:c>
      <x:c r="K31" s="696" t="str">
        <x:v>E2</x:v>
      </x:c>
      <x:c r="L31" s="696" t="str">
        <x:v>High</x:v>
      </x:c>
      <x:c r="M31" s="696" t="str">
        <x:v>SRC-1717; SRC-1722</x:v>
      </x:c>
      <x:c r="N31" s="696" t="str">
        <x:v>Documented institutional practice establishes a relationship in which Residence-permit authorities grant, condition, renew or terminate residence status for Visa applicants; the evidence establishes that relationship and the associated administrative state.</x:v>
      </x:c>
      <x:c r="O31" s="696" t="str">
        <x:v>The relationship does not establish automatic entitlement, accurate classification, lawful execution, equal treatment, successful mobility, belonging, final integration or complete remedy.</x:v>
      </x:c>
      <x:c r="P31" s="696" t="str">
        <x:v>Status, identity, eligibility, authority, data quality, discretion, review, implementation and realized outcome must be reconciled separately.</x:v>
      </x:c>
      <x:c r="Q31" s="760" t="str">
        <x:v>Active</x:v>
      </x:c>
    </x:row>
    <x:row r="32" ht="42" customHeight="1">
      <x:c r="A32" s="759" t="str">
        <x:v>V32VISA-014</x:v>
      </x:c>
      <x:c r="B32" s="696" t="str">
        <x:v>Passports, visas and admission</x:v>
      </x:c>
      <x:c r="C32" s="696" t="str">
        <x:v>Nationality appellate courts</x:v>
      </x:c>
      <x:c r="D32" s="696" t="str">
        <x:v>Consular visa sections</x:v>
      </x:c>
      <x:c r="E32" s="696" t="str">
        <x:v>provide limited judicial or administrative review of decisions made by</x:v>
      </x:c>
      <x:c r="F32" s="696" t="str">
        <x:v>INS-1396</x:v>
      </x:c>
      <x:c r="G32" s="696" t="str">
        <x:v>visa refusal and review grounds</x:v>
      </x:c>
      <x:c r="H32" s="696" t="str">
        <x:v>affirmed, reconsidered or remitted decision</x:v>
      </x:c>
      <x:c r="I32" s="696" t="str">
        <x:v>MECH-1172 — Residence-status conversion</x:v>
      </x:c>
      <x:c r="J32" s="696" t="str">
        <x:v>Review; Remedy; Procedure</x:v>
      </x:c>
      <x:c r="K32" s="696" t="str">
        <x:v>S1</x:v>
      </x:c>
      <x:c r="L32" s="696" t="str">
        <x:v>Moderate</x:v>
      </x:c>
      <x:c r="M32" s="696" t="str">
        <x:v>SRC-1718; SRC-1723; SRC-1725</x:v>
      </x:c>
      <x:c r="N32" s="696" t="str">
        <x:v>The documented system supports the structural inference that Nationality appellate courts provide limited judicial or administrative review of decisions made by Consular visa sections, subject to jurisdiction, implementation and case-level verification.</x:v>
      </x:c>
      <x:c r="O32" s="696" t="str">
        <x:v>The relationship does not establish automatic entitlement, accurate classification, lawful execution, equal treatment, successful mobility, belonging, final integration or complete remedy.</x:v>
      </x:c>
      <x:c r="P32" s="696" t="str">
        <x:v>Status, identity, eligibility, authority, data quality, discretion, review, implementation and realized outcome must be reconciled separately.</x:v>
      </x:c>
      <x:c r="Q32" s="760" t="str">
        <x:v>Active</x:v>
      </x:c>
    </x:row>
    <x:row r="33" ht="42" customHeight="1">
      <x:c r="A33" s="759" t="str">
        <x:v>V32ASYL-001</x:v>
      </x:c>
      <x:c r="B33" s="696" t="str">
        <x:v>Asylum and refugee protection</x:v>
      </x:c>
      <x:c r="C33" s="696" t="str">
        <x:v>Asylum applicants</x:v>
      </x:c>
      <x:c r="D33" s="696" t="str">
        <x:v>National asylum authorities</x:v>
      </x:c>
      <x:c r="E33" s="696" t="str">
        <x:v>lodge protection claims with</x:v>
      </x:c>
      <x:c r="F33" s="696" t="str">
        <x:v>INS-1399</x:v>
      </x:c>
      <x:c r="G33" s="696" t="str">
        <x:v>fear, identity and journey account</x:v>
      </x:c>
      <x:c r="H33" s="696" t="str">
        <x:v>registered asylum claim</x:v>
      </x:c>
      <x:c r="I33" s="696" t="str">
        <x:v>MECH-1173 — Refugee-claim registration</x:v>
      </x:c>
      <x:c r="J33" s="696" t="str">
        <x:v>Protection; Status; Access</x:v>
      </x:c>
      <x:c r="K33" s="696" t="str">
        <x:v>E1</x:v>
      </x:c>
      <x:c r="L33" s="696" t="str">
        <x:v>Very high</x:v>
      </x:c>
      <x:c r="M33" s="696" t="str">
        <x:v>SRC-1693; SRC-1695</x:v>
      </x:c>
      <x:c r="N33" s="696" t="str">
        <x:v>Official legal, administrative or institutional materials establish that Asylum applicants lodge protection claims with National asylum authorities, creating the recorded conversion from fear, identity and journey account to registered asylum claim.</x:v>
      </x:c>
      <x:c r="O33" s="696" t="str">
        <x:v>The relationship does not establish automatic entitlement, accurate classification, lawful execution, equal treatment, successful mobility, belonging, final integration or complete remedy.</x:v>
      </x:c>
      <x:c r="P33" s="696" t="str">
        <x:v>Status, identity, eligibility, authority, data quality, discretion, review, implementation and realized outcome must be reconciled separately.</x:v>
      </x:c>
      <x:c r="Q33" s="760" t="str">
        <x:v>Active</x:v>
      </x:c>
    </x:row>
    <x:row r="34" ht="42" customHeight="1">
      <x:c r="A34" s="759" t="str">
        <x:v>V32ASYL-002</x:v>
      </x:c>
      <x:c r="B34" s="696" t="str">
        <x:v>Asylum and refugee protection</x:v>
      </x:c>
      <x:c r="C34" s="696" t="str">
        <x:v>National asylum authorities</x:v>
      </x:c>
      <x:c r="D34" s="696" t="str">
        <x:v>Refugee status determination officers</x:v>
      </x:c>
      <x:c r="E34" s="696" t="str">
        <x:v>assign case assessment authority to</x:v>
      </x:c>
      <x:c r="F34" s="696" t="str">
        <x:v>INS-1400</x:v>
      </x:c>
      <x:c r="G34" s="696" t="str">
        <x:v>registered protection claim</x:v>
      </x:c>
      <x:c r="H34" s="696" t="str">
        <x:v>interview, evidence assessment and recommendation</x:v>
      </x:c>
      <x:c r="I34" s="696" t="str">
        <x:v>MECH-1174 — Refugee status determination</x:v>
      </x:c>
      <x:c r="J34" s="696" t="str">
        <x:v>Authority; Procedure</x:v>
      </x:c>
      <x:c r="K34" s="696" t="str">
        <x:v>E1</x:v>
      </x:c>
      <x:c r="L34" s="696" t="str">
        <x:v>Very high</x:v>
      </x:c>
      <x:c r="M34" s="696" t="str">
        <x:v>SRC-1694; SRC-1728</x:v>
      </x:c>
      <x:c r="N34" s="696" t="str">
        <x:v>Official legal, administrative or institutional materials establish that National asylum authorities assign case assessment authority to Refugee status determination officers, creating the recorded conversion from registered protection claim to interview, evidence assessment and recommendation.</x:v>
      </x:c>
      <x:c r="O34" s="696" t="str">
        <x:v>The relationship does not establish automatic entitlement, accurate classification, lawful execution, equal treatment, successful mobility, belonging, final integration or complete remedy.</x:v>
      </x:c>
      <x:c r="P34" s="696" t="str">
        <x:v>Status, identity, eligibility, authority, data quality, discretion, review, implementation and realized outcome must be reconciled separately.</x:v>
      </x:c>
      <x:c r="Q34" s="760" t="str">
        <x:v>Active</x:v>
      </x:c>
    </x:row>
    <x:row r="35" ht="42" customHeight="1">
      <x:c r="A35" s="759" t="str">
        <x:v>V32ASYL-003</x:v>
      </x:c>
      <x:c r="B35" s="696" t="str">
        <x:v>Asylum and refugee protection</x:v>
      </x:c>
      <x:c r="C35" s="696" t="str">
        <x:v>Refugee status determination officers</x:v>
      </x:c>
      <x:c r="D35" s="696" t="str">
        <x:v>Asylum applicants</x:v>
      </x:c>
      <x:c r="E35" s="696" t="str">
        <x:v>interview and assess protection claims made by</x:v>
      </x:c>
      <x:c r="F35" s="696" t="str">
        <x:v>INS-1401</x:v>
      </x:c>
      <x:c r="G35" s="696" t="str">
        <x:v>testimony, documents and country information</x:v>
      </x:c>
      <x:c r="H35" s="696" t="str">
        <x:v>status recommendation or decision</x:v>
      </x:c>
      <x:c r="I35" s="696" t="str">
        <x:v>MECH-1175 — Complementary protection classification</x:v>
      </x:c>
      <x:c r="J35" s="696" t="str">
        <x:v>Evidence; Protection; Status</x:v>
      </x:c>
      <x:c r="K35" s="696" t="str">
        <x:v>E1</x:v>
      </x:c>
      <x:c r="L35" s="696" t="str">
        <x:v>Very high</x:v>
      </x:c>
      <x:c r="M35" s="696" t="str">
        <x:v>SRC-1695; SRC-1729</x:v>
      </x:c>
      <x:c r="N35" s="696" t="str">
        <x:v>Official legal, administrative or institutional materials establish that Refugee status determination officers interview and assess protection claims made by Asylum applicants, creating the recorded conversion from testimony, documents and country information to status recommendation or decision.</x:v>
      </x:c>
      <x:c r="O35" s="696" t="str">
        <x:v>The relationship does not establish automatic entitlement, accurate classification, lawful execution, equal treatment, successful mobility, belonging, final integration or complete remedy.</x:v>
      </x:c>
      <x:c r="P35" s="696" t="str">
        <x:v>Status, identity, eligibility, authority, data quality, discretion, review, implementation and realized outcome must be reconciled separately.</x:v>
      </x:c>
      <x:c r="Q35" s="760" t="str">
        <x:v>Active</x:v>
      </x:c>
    </x:row>
    <x:row r="36" ht="42" customHeight="1">
      <x:c r="A36" s="759" t="str">
        <x:v>V32ASYL-004</x:v>
      </x:c>
      <x:c r="B36" s="696" t="str">
        <x:v>Asylum and refugee protection</x:v>
      </x:c>
      <x:c r="C36" s="696" t="str">
        <x:v>UN High Commissioner for Refugees</x:v>
      </x:c>
      <x:c r="D36" s="696" t="str">
        <x:v>National asylum authorities</x:v>
      </x:c>
      <x:c r="E36" s="696" t="str">
        <x:v>issues supervisory guidance and protection standards relevant to</x:v>
      </x:c>
      <x:c r="F36" s="696" t="str">
        <x:v>INS-1402</x:v>
      </x:c>
      <x:c r="G36" s="696" t="str">
        <x:v>international refugee law</x:v>
      </x:c>
      <x:c r="H36" s="696" t="str">
        <x:v>national procedures and interpretation</x:v>
      </x:c>
      <x:c r="I36" s="696" t="str">
        <x:v>MECH-1176 — Reception entitlement allocation</x:v>
      </x:c>
      <x:c r="J36" s="696" t="str">
        <x:v>International law; Standards</x:v>
      </x:c>
      <x:c r="K36" s="696" t="str">
        <x:v>E1</x:v>
      </x:c>
      <x:c r="L36" s="696" t="str">
        <x:v>Very high</x:v>
      </x:c>
      <x:c r="M36" s="696" t="str">
        <x:v>SRC-1728; SRC-1730</x:v>
      </x:c>
      <x:c r="N36" s="696" t="str">
        <x:v>Official legal, administrative or institutional materials establish that UN High Commissioner for Refugees issues supervisory guidance and protection standards relevant to National asylum authorities, creating the recorded conversion from international refugee law to national procedures and interpretation.</x:v>
      </x:c>
      <x:c r="O36" s="696" t="str">
        <x:v>The relationship does not establish automatic entitlement, accurate classification, lawful execution, equal treatment, successful mobility, belonging, final integration or complete remedy.</x:v>
      </x:c>
      <x:c r="P36" s="696" t="str">
        <x:v>Status, identity, eligibility, authority, data quality, discretion, review, implementation and realized outcome must be reconciled separately.</x:v>
      </x:c>
      <x:c r="Q36" s="760" t="str">
        <x:v>Active</x:v>
      </x:c>
    </x:row>
    <x:row r="37" ht="42" customHeight="1">
      <x:c r="A37" s="759" t="str">
        <x:v>V32ASYL-005</x:v>
      </x:c>
      <x:c r="B37" s="696" t="str">
        <x:v>Asylum and refugee protection</x:v>
      </x:c>
      <x:c r="C37" s="696" t="str">
        <x:v>Migration data analysts</x:v>
      </x:c>
      <x:c r="D37" s="696" t="str">
        <x:v>Refugee status determination officers</x:v>
      </x:c>
      <x:c r="E37" s="696" t="str">
        <x:v>supply contextual evidence to</x:v>
      </x:c>
      <x:c r="F37" s="696" t="str">
        <x:v>INS-1403</x:v>
      </x:c>
      <x:c r="G37" s="696" t="str">
        <x:v>country conditions and sources</x:v>
      </x:c>
      <x:c r="H37" s="696" t="str">
        <x:v>country-of-origin information assessment</x:v>
      </x:c>
      <x:c r="I37" s="696" t="str">
        <x:v>MECH-1177 — Resettlement selection and transfer</x:v>
      </x:c>
      <x:c r="J37" s="696" t="str">
        <x:v>Knowledge; Evidence; Status</x:v>
      </x:c>
      <x:c r="K37" s="696" t="str">
        <x:v>E1</x:v>
      </x:c>
      <x:c r="L37" s="696" t="str">
        <x:v>Very high</x:v>
      </x:c>
      <x:c r="M37" s="696" t="str">
        <x:v>SRC-1729; SRC-1732</x:v>
      </x:c>
      <x:c r="N37" s="696" t="str">
        <x:v>Official legal, administrative or institutional materials establish that Migration data analysts supply contextual evidence to Refugee status determination officers, creating the recorded conversion from country conditions and sources to country-of-origin information assessment.</x:v>
      </x:c>
      <x:c r="O37" s="696" t="str">
        <x:v>The relationship does not establish automatic entitlement, accurate classification, lawful execution, equal treatment, successful mobility, belonging, final integration or complete remedy.</x:v>
      </x:c>
      <x:c r="P37" s="696" t="str">
        <x:v>Status, identity, eligibility, authority, data quality, discretion, review, implementation and realized outcome must be reconciled separately.</x:v>
      </x:c>
      <x:c r="Q37" s="760" t="str">
        <x:v>Active</x:v>
      </x:c>
    </x:row>
    <x:row r="38" ht="42" customHeight="1">
      <x:c r="A38" s="759" t="str">
        <x:v>V32ASYL-006</x:v>
      </x:c>
      <x:c r="B38" s="696" t="str">
        <x:v>Asylum and refugee protection</x:v>
      </x:c>
      <x:c r="C38" s="696" t="str">
        <x:v>National asylum authorities</x:v>
      </x:c>
      <x:c r="D38" s="696" t="str">
        <x:v>Refugees recognized under national law</x:v>
      </x:c>
      <x:c r="E38" s="696" t="str">
        <x:v>confer refugee status and associated rights on</x:v>
      </x:c>
      <x:c r="F38" s="696" t="str">
        <x:v>INS-1404</x:v>
      </x:c>
      <x:c r="G38" s="696" t="str">
        <x:v>positive protection determination</x:v>
      </x:c>
      <x:c r="H38" s="696" t="str">
        <x:v>recognized refugee status</x:v>
      </x:c>
      <x:c r="I38" s="696" t="str">
        <x:v>MECH-1178 — Community sponsorship conversion</x:v>
      </x:c>
      <x:c r="J38" s="696" t="str">
        <x:v>Protection; Rights; Status</x:v>
      </x:c>
      <x:c r="K38" s="696" t="str">
        <x:v>E1</x:v>
      </x:c>
      <x:c r="L38" s="696" t="str">
        <x:v>Very high</x:v>
      </x:c>
      <x:c r="M38" s="696" t="str">
        <x:v>SRC-1730; SRC-1733</x:v>
      </x:c>
      <x:c r="N38" s="696" t="str">
        <x:v>Official legal, administrative or institutional materials establish that National asylum authorities confer refugee status and associated rights on Refugees recognized under national law, creating the recorded conversion from positive protection determination to recognized refugee status.</x:v>
      </x:c>
      <x:c r="O38" s="696" t="str">
        <x:v>The relationship does not establish automatic entitlement, accurate classification, lawful execution, equal treatment, successful mobility, belonging, final integration or complete remedy.</x:v>
      </x:c>
      <x:c r="P38" s="696" t="str">
        <x:v>Status, identity, eligibility, authority, data quality, discretion, review, implementation and realized outcome must be reconciled separately.</x:v>
      </x:c>
      <x:c r="Q38" s="760" t="str">
        <x:v>Active</x:v>
      </x:c>
    </x:row>
    <x:row r="39" ht="42" customHeight="1">
      <x:c r="A39" s="759" t="str">
        <x:v>V32ASYL-007</x:v>
      </x:c>
      <x:c r="B39" s="696" t="str">
        <x:v>Asylum and refugee protection</x:v>
      </x:c>
      <x:c r="C39" s="696" t="str">
        <x:v>National asylum authorities</x:v>
      </x:c>
      <x:c r="D39" s="696" t="str">
        <x:v>Subsidiary and complementary protection beneficiaries</x:v>
      </x:c>
      <x:c r="E39" s="696" t="str">
        <x:v>confer alternative protection status on</x:v>
      </x:c>
      <x:c r="F39" s="696" t="str">
        <x:v>INS-1405</x:v>
      </x:c>
      <x:c r="G39" s="696" t="str">
        <x:v>serious-risk assessment outside refugee definition</x:v>
      </x:c>
      <x:c r="H39" s="696" t="str">
        <x:v>complementary protection</x:v>
      </x:c>
      <x:c r="I39" s="696" t="str">
        <x:v>MECH-1179 — Protection cessation and review</x:v>
      </x:c>
      <x:c r="J39" s="696" t="str">
        <x:v>Protection; Status</x:v>
      </x:c>
      <x:c r="K39" s="696" t="str">
        <x:v>E1</x:v>
      </x:c>
      <x:c r="L39" s="696" t="str">
        <x:v>Very high</x:v>
      </x:c>
      <x:c r="M39" s="696" t="str">
        <x:v>SRC-1732; SRC-1740</x:v>
      </x:c>
      <x:c r="N39" s="696" t="str">
        <x:v>Official legal, administrative or institutional materials establish that National asylum authorities confer alternative protection status on Subsidiary and complementary protection beneficiaries, creating the recorded conversion from serious-risk assessment outside refugee definition to complementary protection.</x:v>
      </x:c>
      <x:c r="O39" s="696" t="str">
        <x:v>The relationship does not establish automatic entitlement, accurate classification, lawful execution, equal treatment, successful mobility, belonging, final integration or complete remedy.</x:v>
      </x:c>
      <x:c r="P39" s="696" t="str">
        <x:v>Status, identity, eligibility, authority, data quality, discretion, review, implementation and realized outcome must be reconciled separately.</x:v>
      </x:c>
      <x:c r="Q39" s="760" t="str">
        <x:v>Active</x:v>
      </x:c>
    </x:row>
    <x:row r="40" ht="42" customHeight="1">
      <x:c r="A40" s="759" t="str">
        <x:v>V32ASYL-008</x:v>
      </x:c>
      <x:c r="B40" s="696" t="str">
        <x:v>Asylum and refugee protection</x:v>
      </x:c>
      <x:c r="C40" s="696" t="str">
        <x:v>Asylum appellate tribunals</x:v>
      </x:c>
      <x:c r="D40" s="696" t="str">
        <x:v>National asylum authorities</x:v>
      </x:c>
      <x:c r="E40" s="696" t="str">
        <x:v>review appealed protection decisions issued by</x:v>
      </x:c>
      <x:c r="F40" s="696" t="str">
        <x:v>INS-1406</x:v>
      </x:c>
      <x:c r="G40" s="696" t="str">
        <x:v>record and grounds of appeal</x:v>
      </x:c>
      <x:c r="H40" s="696" t="str">
        <x:v>affirmed, reversed or remitted decision</x:v>
      </x:c>
      <x:c r="I40" s="696" t="str">
        <x:v>MECH-1173 — Refugee-claim registration</x:v>
      </x:c>
      <x:c r="J40" s="696" t="str">
        <x:v>Judicial review; Remedy</x:v>
      </x:c>
      <x:c r="K40" s="696" t="str">
        <x:v>E1</x:v>
      </x:c>
      <x:c r="L40" s="696" t="str">
        <x:v>Very high</x:v>
      </x:c>
      <x:c r="M40" s="696" t="str">
        <x:v>SRC-1733; SRC-1741</x:v>
      </x:c>
      <x:c r="N40" s="696" t="str">
        <x:v>Official legal, administrative or institutional materials establish that Asylum appellate tribunals review appealed protection decisions issued by National asylum authorities, creating the recorded conversion from record and grounds of appeal to affirmed, reversed or remitted decision.</x:v>
      </x:c>
      <x:c r="O40" s="696" t="str">
        <x:v>The relationship does not establish automatic entitlement, accurate classification, lawful execution, equal treatment, successful mobility, belonging, final integration or complete remedy.</x:v>
      </x:c>
      <x:c r="P40" s="696" t="str">
        <x:v>Status, identity, eligibility, authority, data quality, discretion, review, implementation and realized outcome must be reconciled separately.</x:v>
      </x:c>
      <x:c r="Q40" s="760" t="str">
        <x:v>Active</x:v>
      </x:c>
    </x:row>
    <x:row r="41" ht="42" customHeight="1">
      <x:c r="A41" s="759" t="str">
        <x:v>V32ASYL-009</x:v>
      </x:c>
      <x:c r="B41" s="696" t="str">
        <x:v>Asylum and refugee protection</x:v>
      </x:c>
      <x:c r="C41" s="696" t="str">
        <x:v>Reception-centre authorities</x:v>
      </x:c>
      <x:c r="D41" s="696" t="str">
        <x:v>Asylum applicants</x:v>
      </x:c>
      <x:c r="E41" s="696" t="str">
        <x:v>allocate accommodation and reception support to</x:v>
      </x:c>
      <x:c r="F41" s="696" t="str">
        <x:v>INS-1399</x:v>
      </x:c>
      <x:c r="G41" s="696" t="str">
        <x:v>registered status and vulnerability assessment</x:v>
      </x:c>
      <x:c r="H41" s="696" t="str">
        <x:v>reception service or waiting list</x:v>
      </x:c>
      <x:c r="I41" s="696" t="str">
        <x:v>MECH-1174 — Refugee status determination</x:v>
      </x:c>
      <x:c r="J41" s="696" t="str">
        <x:v>Provisioning; Protection</x:v>
      </x:c>
      <x:c r="K41" s="696" t="str">
        <x:v>E1</x:v>
      </x:c>
      <x:c r="L41" s="696" t="str">
        <x:v>Very high</x:v>
      </x:c>
      <x:c r="M41" s="696" t="str">
        <x:v>SRC-1740; SRC-1749</x:v>
      </x:c>
      <x:c r="N41" s="696" t="str">
        <x:v>Official legal, administrative or institutional materials establish that Reception-centre authorities allocate accommodation and reception support to Asylum applicants, creating the recorded conversion from registered status and vulnerability assessment to reception service or waiting list.</x:v>
      </x:c>
      <x:c r="O41" s="696" t="str">
        <x:v>The relationship does not establish automatic entitlement, accurate classification, lawful execution, equal treatment, successful mobility, belonging, final integration or complete remedy.</x:v>
      </x:c>
      <x:c r="P41" s="696" t="str">
        <x:v>Status, identity, eligibility, authority, data quality, discretion, review, implementation and realized outcome must be reconciled separately.</x:v>
      </x:c>
      <x:c r="Q41" s="760" t="str">
        <x:v>Active</x:v>
      </x:c>
    </x:row>
    <x:row r="42" ht="42" customHeight="1">
      <x:c r="A42" s="759" t="str">
        <x:v>V32ASYL-010</x:v>
      </x:c>
      <x:c r="B42" s="696" t="str">
        <x:v>Asylum and refugee protection</x:v>
      </x:c>
      <x:c r="C42" s="696" t="str">
        <x:v>Refugee legal-aid providers</x:v>
      </x:c>
      <x:c r="D42" s="696" t="str">
        <x:v>Asylum applicants</x:v>
      </x:c>
      <x:c r="E42" s="696" t="str">
        <x:v>provide advice and representation to</x:v>
      </x:c>
      <x:c r="F42" s="696" t="str">
        <x:v>INS-1400</x:v>
      </x:c>
      <x:c r="G42" s="696" t="str">
        <x:v>protection claim and procedural need</x:v>
      </x:c>
      <x:c r="H42" s="696" t="str">
        <x:v>legal assistance and review access</x:v>
      </x:c>
      <x:c r="I42" s="696" t="str">
        <x:v>MECH-1175 — Complementary protection classification</x:v>
      </x:c>
      <x:c r="J42" s="696" t="str">
        <x:v>Representation; Remedy</x:v>
      </x:c>
      <x:c r="K42" s="696" t="str">
        <x:v>E1</x:v>
      </x:c>
      <x:c r="L42" s="696" t="str">
        <x:v>Very high</x:v>
      </x:c>
      <x:c r="M42" s="696" t="str">
        <x:v>SRC-1741; SRC-1693</x:v>
      </x:c>
      <x:c r="N42" s="696" t="str">
        <x:v>Official legal, administrative or institutional materials establish that Refugee legal-aid providers provide advice and representation to Asylum applicants, creating the recorded conversion from protection claim and procedural need to legal assistance and review access.</x:v>
      </x:c>
      <x:c r="O42" s="696" t="str">
        <x:v>The relationship does not establish automatic entitlement, accurate classification, lawful execution, equal treatment, successful mobility, belonging, final integration or complete remedy.</x:v>
      </x:c>
      <x:c r="P42" s="696" t="str">
        <x:v>Status, identity, eligibility, authority, data quality, discretion, review, implementation and realized outcome must be reconciled separately.</x:v>
      </x:c>
      <x:c r="Q42" s="760" t="str">
        <x:v>Active</x:v>
      </x:c>
    </x:row>
    <x:row r="43" ht="42" customHeight="1">
      <x:c r="A43" s="759" t="str">
        <x:v>V32ASYL-011</x:v>
      </x:c>
      <x:c r="B43" s="696" t="str">
        <x:v>Asylum and refugee protection</x:v>
      </x:c>
      <x:c r="C43" s="696" t="str">
        <x:v>Resettlement selection missions</x:v>
      </x:c>
      <x:c r="D43" s="696" t="str">
        <x:v>Refugees recognized under national law</x:v>
      </x:c>
      <x:c r="E43" s="696" t="str">
        <x:v>assess referral and admissibility of</x:v>
      </x:c>
      <x:c r="F43" s="696" t="str">
        <x:v>INS-1401</x:v>
      </x:c>
      <x:c r="G43" s="696" t="str">
        <x:v>protection profile and referral dossier</x:v>
      </x:c>
      <x:c r="H43" s="696" t="str">
        <x:v>resettlement recommendation or refusal</x:v>
      </x:c>
      <x:c r="I43" s="696" t="str">
        <x:v>MECH-1176 — Reception entitlement allocation</x:v>
      </x:c>
      <x:c r="J43" s="696" t="str">
        <x:v>Selection; Mobility; Protection</x:v>
      </x:c>
      <x:c r="K43" s="696" t="str">
        <x:v>E2</x:v>
      </x:c>
      <x:c r="L43" s="696" t="str">
        <x:v>High</x:v>
      </x:c>
      <x:c r="M43" s="696" t="str">
        <x:v>SRC-1749; SRC-1694</x:v>
      </x:c>
      <x:c r="N43" s="696" t="str">
        <x:v>Documented institutional practice establishes a relationship in which Resettlement selection missions assess referral and admissibility of Refugees recognized under national law; the evidence establishes that relationship and the associated administrative state.</x:v>
      </x:c>
      <x:c r="O43" s="696" t="str">
        <x:v>The relationship does not establish automatic entitlement, accurate classification, lawful execution, equal treatment, successful mobility, belonging, final integration or complete remedy.</x:v>
      </x:c>
      <x:c r="P43" s="696" t="str">
        <x:v>Status, identity, eligibility, authority, data quality, discretion, review, implementation and realized outcome must be reconciled separately.</x:v>
      </x:c>
      <x:c r="Q43" s="760" t="str">
        <x:v>Active</x:v>
      </x:c>
    </x:row>
    <x:row r="44" ht="42" customHeight="1">
      <x:c r="A44" s="759" t="str">
        <x:v>V32ASYL-012</x:v>
      </x:c>
      <x:c r="B44" s="696" t="str">
        <x:v>Asylum and refugee protection</x:v>
      </x:c>
      <x:c r="C44" s="696" t="str">
        <x:v>Resettlement states</x:v>
      </x:c>
      <x:c r="D44" s="696" t="str">
        <x:v>Refugees recognized under national law</x:v>
      </x:c>
      <x:c r="E44" s="696" t="str">
        <x:v>admit selected refugees through</x:v>
      </x:c>
      <x:c r="F44" s="696" t="str">
        <x:v>INS-1402</x:v>
      </x:c>
      <x:c r="G44" s="696" t="str">
        <x:v>resettlement decision and travel arrangements</x:v>
      </x:c>
      <x:c r="H44" s="696" t="str">
        <x:v>durable admission and status</x:v>
      </x:c>
      <x:c r="I44" s="696" t="str">
        <x:v>MECH-1177 — Resettlement selection and transfer</x:v>
      </x:c>
      <x:c r="J44" s="696" t="str">
        <x:v>Mobility; Protection; Burden sharing</x:v>
      </x:c>
      <x:c r="K44" s="696" t="str">
        <x:v>E2</x:v>
      </x:c>
      <x:c r="L44" s="696" t="str">
        <x:v>High</x:v>
      </x:c>
      <x:c r="M44" s="696" t="str">
        <x:v>SRC-1693; SRC-1695</x:v>
      </x:c>
      <x:c r="N44" s="696" t="str">
        <x:v>Documented institutional practice establishes a relationship in which Resettlement states admit selected refugees through Refugees recognized under national law; the evidence establishes that relationship and the associated administrative state.</x:v>
      </x:c>
      <x:c r="O44" s="696" t="str">
        <x:v>The relationship does not establish automatic entitlement, accurate classification, lawful execution, equal treatment, successful mobility, belonging, final integration or complete remedy.</x:v>
      </x:c>
      <x:c r="P44" s="696" t="str">
        <x:v>Status, identity, eligibility, authority, data quality, discretion, review, implementation and realized outcome must be reconciled separately.</x:v>
      </x:c>
      <x:c r="Q44" s="760" t="str">
        <x:v>Active</x:v>
      </x:c>
    </x:row>
    <x:row r="45" ht="42" customHeight="1">
      <x:c r="A45" s="759" t="str">
        <x:v>V32ASYL-013</x:v>
      </x:c>
      <x:c r="B45" s="696" t="str">
        <x:v>Asylum and refugee protection</x:v>
      </x:c>
      <x:c r="C45" s="696" t="str">
        <x:v>Refugee-led organizations</x:v>
      </x:c>
      <x:c r="D45" s="696" t="str">
        <x:v>Refugees recognized under national law</x:v>
      </x:c>
      <x:c r="E45" s="696" t="str">
        <x:v>provide reception and integration commitments for</x:v>
      </x:c>
      <x:c r="F45" s="696" t="str">
        <x:v>INS-1403</x:v>
      </x:c>
      <x:c r="G45" s="696" t="str">
        <x:v>sponsorship agreement</x:v>
      </x:c>
      <x:c r="H45" s="696" t="str">
        <x:v>community support and settlement capacity</x:v>
      </x:c>
      <x:c r="I45" s="696" t="str">
        <x:v>MECH-1178 — Community sponsorship conversion</x:v>
      </x:c>
      <x:c r="J45" s="696" t="str">
        <x:v>Civil society; Provisioning</x:v>
      </x:c>
      <x:c r="K45" s="696" t="str">
        <x:v>E2</x:v>
      </x:c>
      <x:c r="L45" s="696" t="str">
        <x:v>High</x:v>
      </x:c>
      <x:c r="M45" s="696" t="str">
        <x:v>SRC-1694; SRC-1728</x:v>
      </x:c>
      <x:c r="N45" s="696" t="str">
        <x:v>Documented institutional practice establishes a relationship in which Refugee-led organizations provide reception and integration commitments for Refugees recognized under national law; the evidence establishes that relationship and the associated administrative state.</x:v>
      </x:c>
      <x:c r="O45" s="696" t="str">
        <x:v>The relationship does not establish automatic entitlement, accurate classification, lawful execution, equal treatment, successful mobility, belonging, final integration or complete remedy.</x:v>
      </x:c>
      <x:c r="P45" s="696" t="str">
        <x:v>Status, identity, eligibility, authority, data quality, discretion, review, implementation and realized outcome must be reconciled separately.</x:v>
      </x:c>
      <x:c r="Q45" s="760" t="str">
        <x:v>Active</x:v>
      </x:c>
    </x:row>
    <x:row r="46" ht="42" customHeight="1">
      <x:c r="A46" s="759" t="str">
        <x:v>V32ASYL-014</x:v>
      </x:c>
      <x:c r="B46" s="696" t="str">
        <x:v>Asylum and refugee protection</x:v>
      </x:c>
      <x:c r="C46" s="696" t="str">
        <x:v>Refugee-led organizations</x:v>
      </x:c>
      <x:c r="D46" s="696" t="str">
        <x:v>Host-country protection agencies</x:v>
      </x:c>
      <x:c r="E46" s="696" t="str">
        <x:v>convey lived experience and policy feedback to</x:v>
      </x:c>
      <x:c r="F46" s="696" t="str">
        <x:v>INS-1404</x:v>
      </x:c>
      <x:c r="G46" s="696" t="str">
        <x:v>community needs and evidence</x:v>
      </x:c>
      <x:c r="H46" s="696" t="str">
        <x:v>programme adjustment or unresolved demand</x:v>
      </x:c>
      <x:c r="I46" s="696" t="str">
        <x:v>MECH-1179 — Protection cessation and review</x:v>
      </x:c>
      <x:c r="J46" s="696" t="str">
        <x:v>Voice; Participation; Accountability</x:v>
      </x:c>
      <x:c r="K46" s="696" t="str">
        <x:v>S1</x:v>
      </x:c>
      <x:c r="L46" s="696" t="str">
        <x:v>Moderate</x:v>
      </x:c>
      <x:c r="M46" s="696" t="str">
        <x:v>SRC-1695; SRC-1729; SRC-1732</x:v>
      </x:c>
      <x:c r="N46" s="696" t="str">
        <x:v>The documented system supports the structural inference that Refugee-led organizations convey lived experience and policy feedback to Host-country protection agencies, subject to jurisdiction, implementation and case-level verification.</x:v>
      </x:c>
      <x:c r="O46" s="696" t="str">
        <x:v>The relationship does not establish automatic entitlement, accurate classification, lawful execution, equal treatment, successful mobility, belonging, final integration or complete remedy.</x:v>
      </x:c>
      <x:c r="P46" s="696" t="str">
        <x:v>Status, identity, eligibility, authority, data quality, discretion, review, implementation and realized outcome must be reconciled separately.</x:v>
      </x:c>
      <x:c r="Q46" s="760" t="str">
        <x:v>Active</x:v>
      </x:c>
    </x:row>
    <x:row r="47" ht="42" customHeight="1">
      <x:c r="A47" s="759" t="str">
        <x:v>V32BORD-001</x:v>
      </x:c>
      <x:c r="B47" s="696" t="str">
        <x:v>Border screening and carriers</x:v>
      </x:c>
      <x:c r="C47" s="696" t="str">
        <x:v>Airlines and aircraft operators</x:v>
      </x:c>
      <x:c r="D47" s="696" t="str">
        <x:v>Advance Passenger Information systems</x:v>
      </x:c>
      <x:c r="E47" s="696" t="str">
        <x:v>transmit required passenger identity data to</x:v>
      </x:c>
      <x:c r="F47" s="696" t="str">
        <x:v>INS-1407</x:v>
      </x:c>
      <x:c r="G47" s="696" t="str">
        <x:v>booking and travel-document data</x:v>
      </x:c>
      <x:c r="H47" s="696" t="str">
        <x:v>pre-arrival passenger record</x:v>
      </x:c>
      <x:c r="I47" s="696" t="str">
        <x:v>MECH-1180 — API and PNR pre-arrival screening</x:v>
      </x:c>
      <x:c r="J47" s="696" t="str">
        <x:v>Data; Security; Mobility</x:v>
      </x:c>
      <x:c r="K47" s="696" t="str">
        <x:v>E1</x:v>
      </x:c>
      <x:c r="L47" s="696" t="str">
        <x:v>Very high</x:v>
      </x:c>
      <x:c r="M47" s="696" t="str">
        <x:v>SRC-1715; SRC-1717</x:v>
      </x:c>
      <x:c r="N47" s="696" t="str">
        <x:v>Official legal, administrative or institutional materials establish that Airlines and aircraft operators transmit required passenger identity data to Advance Passenger Information systems, creating the recorded conversion from booking and travel-document data to pre-arrival passenger record.</x:v>
      </x:c>
      <x:c r="O47" s="696" t="str">
        <x:v>The relationship does not establish automatic entitlement, accurate classification, lawful execution, equal treatment, successful mobility, belonging, final integration or complete remedy.</x:v>
      </x:c>
      <x:c r="P47" s="696" t="str">
        <x:v>Status, identity, eligibility, authority, data quality, discretion, review, implementation and realized outcome must be reconciled separately.</x:v>
      </x:c>
      <x:c r="Q47" s="760" t="str">
        <x:v>Active</x:v>
      </x:c>
    </x:row>
    <x:row r="48" ht="42" customHeight="1">
      <x:c r="A48" s="759" t="str">
        <x:v>V32BORD-002</x:v>
      </x:c>
      <x:c r="B48" s="696" t="str">
        <x:v>Border screening and carriers</x:v>
      </x:c>
      <x:c r="C48" s="696" t="str">
        <x:v>Airlines and aircraft operators</x:v>
      </x:c>
      <x:c r="D48" s="696" t="str">
        <x:v>Passenger Name Record systems</x:v>
      </x:c>
      <x:c r="E48" s="696" t="str">
        <x:v>transmit reservation and itinerary data to</x:v>
      </x:c>
      <x:c r="F48" s="696" t="str">
        <x:v>INS-1408</x:v>
      </x:c>
      <x:c r="G48" s="696" t="str">
        <x:v>booking and payment data</x:v>
      </x:c>
      <x:c r="H48" s="696" t="str">
        <x:v>PNR dataset</x:v>
      </x:c>
      <x:c r="I48" s="696" t="str">
        <x:v>MECH-1181 — Travel-document database verification</x:v>
      </x:c>
      <x:c r="J48" s="696" t="str">
        <x:v>Data; Surveillance; Mobility</x:v>
      </x:c>
      <x:c r="K48" s="696" t="str">
        <x:v>E1</x:v>
      </x:c>
      <x:c r="L48" s="696" t="str">
        <x:v>Very high</x:v>
      </x:c>
      <x:c r="M48" s="696" t="str">
        <x:v>SRC-1716; SRC-1718</x:v>
      </x:c>
      <x:c r="N48" s="696" t="str">
        <x:v>Official legal, administrative or institutional materials establish that Airlines and aircraft operators transmit reservation and itinerary data to Passenger Name Record systems, creating the recorded conversion from booking and payment data to PNR dataset.</x:v>
      </x:c>
      <x:c r="O48" s="696" t="str">
        <x:v>The relationship does not establish automatic entitlement, accurate classification, lawful execution, equal treatment, successful mobility, belonging, final integration or complete remedy.</x:v>
      </x:c>
      <x:c r="P48" s="696" t="str">
        <x:v>Status, identity, eligibility, authority, data quality, discretion, review, implementation and realized outcome must be reconciled separately.</x:v>
      </x:c>
      <x:c r="Q48" s="760" t="str">
        <x:v>Active</x:v>
      </x:c>
    </x:row>
    <x:row r="49" ht="42" customHeight="1">
      <x:c r="A49" s="759" t="str">
        <x:v>V32BORD-003</x:v>
      </x:c>
      <x:c r="B49" s="696" t="str">
        <x:v>Border screening and carriers</x:v>
      </x:c>
      <x:c r="C49" s="696" t="str">
        <x:v>Advance Passenger Information systems</x:v>
      </x:c>
      <x:c r="D49" s="696" t="str">
        <x:v>Border police and immigration control agencies</x:v>
      </x:c>
      <x:c r="E49" s="696" t="str">
        <x:v>provide pre-arrival identity records to</x:v>
      </x:c>
      <x:c r="F49" s="696" t="str">
        <x:v>INS-1409</x:v>
      </x:c>
      <x:c r="G49" s="696" t="str">
        <x:v>carrier passenger manifest</x:v>
      </x:c>
      <x:c r="H49" s="696" t="str">
        <x:v>screening input and alerts</x:v>
      </x:c>
      <x:c r="I49" s="696" t="str">
        <x:v>MECH-1182 — Biometric identity matching</x:v>
      </x:c>
      <x:c r="J49" s="696" t="str">
        <x:v>Data; Border authority</x:v>
      </x:c>
      <x:c r="K49" s="696" t="str">
        <x:v>E1</x:v>
      </x:c>
      <x:c r="L49" s="696" t="str">
        <x:v>Very high</x:v>
      </x:c>
      <x:c r="M49" s="696" t="str">
        <x:v>SRC-1717; SRC-1719</x:v>
      </x:c>
      <x:c r="N49" s="696" t="str">
        <x:v>Official legal, administrative or institutional materials establish that Advance Passenger Information systems provide pre-arrival identity records to Border police and immigration control agencies, creating the recorded conversion from carrier passenger manifest to screening input and alerts.</x:v>
      </x:c>
      <x:c r="O49" s="696" t="str">
        <x:v>The relationship does not establish automatic entitlement, accurate classification, lawful execution, equal treatment, successful mobility, belonging, final integration or complete remedy.</x:v>
      </x:c>
      <x:c r="P49" s="696" t="str">
        <x:v>Status, identity, eligibility, authority, data quality, discretion, review, implementation and realized outcome must be reconciled separately.</x:v>
      </x:c>
      <x:c r="Q49" s="760" t="str">
        <x:v>Active</x:v>
      </x:c>
    </x:row>
    <x:row r="50" ht="42" customHeight="1">
      <x:c r="A50" s="759" t="str">
        <x:v>V32BORD-004</x:v>
      </x:c>
      <x:c r="B50" s="696" t="str">
        <x:v>Border screening and carriers</x:v>
      </x:c>
      <x:c r="C50" s="696" t="str">
        <x:v>Passenger Name Record systems</x:v>
      </x:c>
      <x:c r="D50" s="696" t="str">
        <x:v>Border watchlist authorities</x:v>
      </x:c>
      <x:c r="E50" s="696" t="str">
        <x:v>support pattern and risk screening by</x:v>
      </x:c>
      <x:c r="F50" s="696" t="str">
        <x:v>INS-1410</x:v>
      </x:c>
      <x:c r="G50" s="696" t="str">
        <x:v>reservation and itinerary data</x:v>
      </x:c>
      <x:c r="H50" s="696" t="str">
        <x:v>match, alert or no-hit result</x:v>
      </x:c>
      <x:c r="I50" s="696" t="str">
        <x:v>MECH-1183 — Carrier-sanctions delegation</x:v>
      </x:c>
      <x:c r="J50" s="696" t="str">
        <x:v>Risk scoring; Security</x:v>
      </x:c>
      <x:c r="K50" s="696" t="str">
        <x:v>E1</x:v>
      </x:c>
      <x:c r="L50" s="696" t="str">
        <x:v>Very high</x:v>
      </x:c>
      <x:c r="M50" s="696" t="str">
        <x:v>SRC-1718; SRC-1720</x:v>
      </x:c>
      <x:c r="N50" s="696" t="str">
        <x:v>Official legal, administrative or institutional materials establish that Passenger Name Record systems support pattern and risk screening by Border watchlist authorities, creating the recorded conversion from reservation and itinerary data to match, alert or no-hit result.</x:v>
      </x:c>
      <x:c r="O50" s="696" t="str">
        <x:v>The relationship does not establish automatic entitlement, accurate classification, lawful execution, equal treatment, successful mobility, belonging, final integration or complete remedy.</x:v>
      </x:c>
      <x:c r="P50" s="696" t="str">
        <x:v>Status, identity, eligibility, authority, data quality, discretion, review, implementation and realized outcome must be reconciled separately.</x:v>
      </x:c>
      <x:c r="Q50" s="760" t="str">
        <x:v>Active</x:v>
      </x:c>
    </x:row>
    <x:row r="51" ht="42" customHeight="1">
      <x:c r="A51" s="759" t="str">
        <x:v>V32BORD-005</x:v>
      </x:c>
      <x:c r="B51" s="696" t="str">
        <x:v>Border screening and carriers</x:v>
      </x:c>
      <x:c r="C51" s="696" t="str">
        <x:v>Border watchlist authorities</x:v>
      </x:c>
      <x:c r="D51" s="696" t="str">
        <x:v>Border police and immigration control agencies</x:v>
      </x:c>
      <x:c r="E51" s="696" t="str">
        <x:v>issue alerts or referrals to</x:v>
      </x:c>
      <x:c r="F51" s="696" t="str">
        <x:v>INS-1411</x:v>
      </x:c>
      <x:c r="G51" s="696" t="str">
        <x:v>watchlist rules and identity match</x:v>
      </x:c>
      <x:c r="H51" s="696" t="str">
        <x:v>secondary inspection referral</x:v>
      </x:c>
      <x:c r="I51" s="696" t="str">
        <x:v>MECH-1184 — Border-health control</x:v>
      </x:c>
      <x:c r="J51" s="696" t="str">
        <x:v>Security; Restriction; Review</x:v>
      </x:c>
      <x:c r="K51" s="696" t="str">
        <x:v>E1</x:v>
      </x:c>
      <x:c r="L51" s="696" t="str">
        <x:v>Very high</x:v>
      </x:c>
      <x:c r="M51" s="696" t="str">
        <x:v>SRC-1719; SRC-1721</x:v>
      </x:c>
      <x:c r="N51" s="696" t="str">
        <x:v>Official legal, administrative or institutional materials establish that Border watchlist authorities issue alerts or referrals to Border police and immigration control agencies, creating the recorded conversion from watchlist rules and identity match to secondary inspection referral.</x:v>
      </x:c>
      <x:c r="O51" s="696" t="str">
        <x:v>The relationship does not establish automatic entitlement, accurate classification, lawful execution, equal treatment, successful mobility, belonging, final integration or complete remedy.</x:v>
      </x:c>
      <x:c r="P51" s="696" t="str">
        <x:v>Status, identity, eligibility, authority, data quality, discretion, review, implementation and realized outcome must be reconciled separately.</x:v>
      </x:c>
      <x:c r="Q51" s="760" t="str">
        <x:v>Active</x:v>
      </x:c>
    </x:row>
    <x:row r="52" ht="42" customHeight="1">
      <x:c r="A52" s="759" t="str">
        <x:v>V32BORD-006</x:v>
      </x:c>
      <x:c r="B52" s="696" t="str">
        <x:v>Border screening and carriers</x:v>
      </x:c>
      <x:c r="C52" s="696" t="str">
        <x:v>Biometric identity service providers</x:v>
      </x:c>
      <x:c r="D52" s="696" t="str">
        <x:v>Border police and immigration control agencies</x:v>
      </x:c>
      <x:c r="E52" s="696" t="str">
        <x:v>supply identity-matching services to</x:v>
      </x:c>
      <x:c r="F52" s="696" t="str">
        <x:v>INS-1412</x:v>
      </x:c>
      <x:c r="G52" s="696" t="str">
        <x:v>captured biometric template</x:v>
      </x:c>
      <x:c r="H52" s="696" t="str">
        <x:v>match score and candidate identity</x:v>
      </x:c>
      <x:c r="I52" s="696" t="str">
        <x:v>MECH-1180 — API and PNR pre-arrival screening</x:v>
      </x:c>
      <x:c r="J52" s="696" t="str">
        <x:v>Technology; Identity; Error risk</x:v>
      </x:c>
      <x:c r="K52" s="696" t="str">
        <x:v>E1</x:v>
      </x:c>
      <x:c r="L52" s="696" t="str">
        <x:v>Very high</x:v>
      </x:c>
      <x:c r="M52" s="696" t="str">
        <x:v>SRC-1720; SRC-1722</x:v>
      </x:c>
      <x:c r="N52" s="696" t="str">
        <x:v>Official legal, administrative or institutional materials establish that Biometric identity service providers supply identity-matching services to Border police and immigration control agencies, creating the recorded conversion from captured biometric template to match score and candidate identity.</x:v>
      </x:c>
      <x:c r="O52" s="696" t="str">
        <x:v>The relationship does not establish automatic entitlement, accurate classification, lawful execution, equal treatment, successful mobility, belonging, final integration or complete remedy.</x:v>
      </x:c>
      <x:c r="P52" s="696" t="str">
        <x:v>Status, identity, eligibility, authority, data quality, discretion, review, implementation and realized outcome must be reconciled separately.</x:v>
      </x:c>
      <x:c r="Q52" s="760" t="str">
        <x:v>Active</x:v>
      </x:c>
    </x:row>
    <x:row r="53" ht="42" customHeight="1">
      <x:c r="A53" s="759" t="str">
        <x:v>V32BORD-007</x:v>
      </x:c>
      <x:c r="B53" s="696" t="str">
        <x:v>Border screening and carriers</x:v>
      </x:c>
      <x:c r="C53" s="696" t="str">
        <x:v>Carrier liaison officers</x:v>
      </x:c>
      <x:c r="D53" s="696" t="str">
        <x:v>Airlines and aircraft operators</x:v>
      </x:c>
      <x:c r="E53" s="696" t="str">
        <x:v>advise document and admissibility checks performed by</x:v>
      </x:c>
      <x:c r="F53" s="696" t="str">
        <x:v>INS-1413</x:v>
      </x:c>
      <x:c r="G53" s="696" t="str">
        <x:v>destination rules and travel documents</x:v>
      </x:c>
      <x:c r="H53" s="696" t="str">
        <x:v>boarding guidance</x:v>
      </x:c>
      <x:c r="I53" s="696" t="str">
        <x:v>MECH-1181 — Travel-document database verification</x:v>
      </x:c>
      <x:c r="J53" s="696" t="str">
        <x:v>Private delegation; Mobility</x:v>
      </x:c>
      <x:c r="K53" s="696" t="str">
        <x:v>E1</x:v>
      </x:c>
      <x:c r="L53" s="696" t="str">
        <x:v>Very high</x:v>
      </x:c>
      <x:c r="M53" s="696" t="str">
        <x:v>SRC-1721; SRC-1725</x:v>
      </x:c>
      <x:c r="N53" s="696" t="str">
        <x:v>Official legal, administrative or institutional materials establish that Carrier liaison officers advise document and admissibility checks performed by Airlines and aircraft operators, creating the recorded conversion from destination rules and travel documents to boarding guidance.</x:v>
      </x:c>
      <x:c r="O53" s="696" t="str">
        <x:v>The relationship does not establish automatic entitlement, accurate classification, lawful execution, equal treatment, successful mobility, belonging, final integration or complete remedy.</x:v>
      </x:c>
      <x:c r="P53" s="696" t="str">
        <x:v>Status, identity, eligibility, authority, data quality, discretion, review, implementation and realized outcome must be reconciled separately.</x:v>
      </x:c>
      <x:c r="Q53" s="760" t="str">
        <x:v>Active</x:v>
      </x:c>
    </x:row>
    <x:row r="54" ht="42" customHeight="1">
      <x:c r="A54" s="759" t="str">
        <x:v>V32BORD-008</x:v>
      </x:c>
      <x:c r="B54" s="696" t="str">
        <x:v>Border screening and carriers</x:v>
      </x:c>
      <x:c r="C54" s="696" t="str">
        <x:v>Border police and immigration control agencies</x:v>
      </x:c>
      <x:c r="D54" s="696" t="str">
        <x:v>Airlines and aircraft operators</x:v>
      </x:c>
      <x:c r="E54" s="696" t="str">
        <x:v>impose carrier obligations and potential sanctions on</x:v>
      </x:c>
      <x:c r="F54" s="696" t="str">
        <x:v>INS-1407</x:v>
      </x:c>
      <x:c r="G54" s="696" t="str">
        <x:v>transport of inadequately documented passenger</x:v>
      </x:c>
      <x:c r="H54" s="696" t="str">
        <x:v>fine, return duty or compliance action</x:v>
      </x:c>
      <x:c r="I54" s="696" t="str">
        <x:v>MECH-1182 — Biometric identity matching</x:v>
      </x:c>
      <x:c r="J54" s="696" t="str">
        <x:v>Regulation; Private delegation</x:v>
      </x:c>
      <x:c r="K54" s="696" t="str">
        <x:v>E1</x:v>
      </x:c>
      <x:c r="L54" s="696" t="str">
        <x:v>Very high</x:v>
      </x:c>
      <x:c r="M54" s="696" t="str">
        <x:v>SRC-1722; SRC-1726</x:v>
      </x:c>
      <x:c r="N54" s="696" t="str">
        <x:v>Official legal, administrative or institutional materials establish that Border police and immigration control agencies impose carrier obligations and potential sanctions on Airlines and aircraft operators, creating the recorded conversion from transport of inadequately documented passenger to fine, return duty or compliance action.</x:v>
      </x:c>
      <x:c r="O54" s="696" t="str">
        <x:v>The relationship does not establish automatic entitlement, accurate classification, lawful execution, equal treatment, successful mobility, belonging, final integration or complete remedy.</x:v>
      </x:c>
      <x:c r="P54" s="696" t="str">
        <x:v>Status, identity, eligibility, authority, data quality, discretion, review, implementation and realized outcome must be reconciled separately.</x:v>
      </x:c>
      <x:c r="Q54" s="760" t="str">
        <x:v>Active</x:v>
      </x:c>
    </x:row>
    <x:row r="55" ht="42" customHeight="1">
      <x:c r="A55" s="759" t="str">
        <x:v>V32BORD-009</x:v>
      </x:c>
      <x:c r="B55" s="696" t="str">
        <x:v>Border screening and carriers</x:v>
      </x:c>
      <x:c r="C55" s="696" t="str">
        <x:v>Maritime carriers and ferry operators</x:v>
      </x:c>
      <x:c r="D55" s="696" t="str">
        <x:v>Border police and immigration control agencies</x:v>
      </x:c>
      <x:c r="E55" s="696" t="str">
        <x:v>provide crew and passenger information to</x:v>
      </x:c>
      <x:c r="F55" s="696" t="str">
        <x:v>INS-1408</x:v>
      </x:c>
      <x:c r="G55" s="696" t="str">
        <x:v>maritime manifest</x:v>
      </x:c>
      <x:c r="H55" s="696" t="str">
        <x:v>border and facilitation review</x:v>
      </x:c>
      <x:c r="I55" s="696" t="str">
        <x:v>MECH-1183 — Carrier-sanctions delegation</x:v>
      </x:c>
      <x:c r="J55" s="696" t="str">
        <x:v>Data; Mobility; Security</x:v>
      </x:c>
      <x:c r="K55" s="696" t="str">
        <x:v>E2</x:v>
      </x:c>
      <x:c r="L55" s="696" t="str">
        <x:v>High</x:v>
      </x:c>
      <x:c r="M55" s="696" t="str">
        <x:v>SRC-1725; SRC-1727</x:v>
      </x:c>
      <x:c r="N55" s="696" t="str">
        <x:v>Documented institutional practice establishes a relationship in which Maritime carriers and ferry operators provide crew and passenger information to Border police and immigration control agencies; the evidence establishes that relationship and the associated administrative state.</x:v>
      </x:c>
      <x:c r="O55" s="696" t="str">
        <x:v>The relationship does not establish automatic entitlement, accurate classification, lawful execution, equal treatment, successful mobility, belonging, final integration or complete remedy.</x:v>
      </x:c>
      <x:c r="P55" s="696" t="str">
        <x:v>Status, identity, eligibility, authority, data quality, discretion, review, implementation and realized outcome must be reconciled separately.</x:v>
      </x:c>
      <x:c r="Q55" s="760" t="str">
        <x:v>Active</x:v>
      </x:c>
    </x:row>
    <x:row r="56" ht="42" customHeight="1">
      <x:c r="A56" s="759" t="str">
        <x:v>V32BORD-010</x:v>
      </x:c>
      <x:c r="B56" s="696" t="str">
        <x:v>Border screening and carriers</x:v>
      </x:c>
      <x:c r="C56" s="696" t="str">
        <x:v>Customs administrations</x:v>
      </x:c>
      <x:c r="D56" s="696" t="str">
        <x:v>Border police and immigration control agencies</x:v>
      </x:c>
      <x:c r="E56" s="696" t="str">
        <x:v>coordinate inspection and risk information with</x:v>
      </x:c>
      <x:c r="F56" s="696" t="str">
        <x:v>INS-1409</x:v>
      </x:c>
      <x:c r="G56" s="696" t="str">
        <x:v>traveler and goods declarations</x:v>
      </x:c>
      <x:c r="H56" s="696" t="str">
        <x:v>joint border decision or referral</x:v>
      </x:c>
      <x:c r="I56" s="696" t="str">
        <x:v>MECH-1184 — Border-health control</x:v>
      </x:c>
      <x:c r="J56" s="696" t="str">
        <x:v>Coordination; Border authority</x:v>
      </x:c>
      <x:c r="K56" s="696" t="str">
        <x:v>E2</x:v>
      </x:c>
      <x:c r="L56" s="696" t="str">
        <x:v>High</x:v>
      </x:c>
      <x:c r="M56" s="696" t="str">
        <x:v>SRC-1726; SRC-1715</x:v>
      </x:c>
      <x:c r="N56" s="696" t="str">
        <x:v>Documented institutional practice establishes a relationship in which Customs administrations coordinate inspection and risk information with Border police and immigration control agencies; the evidence establishes that relationship and the associated administrative state.</x:v>
      </x:c>
      <x:c r="O56" s="696" t="str">
        <x:v>The relationship does not establish automatic entitlement, accurate classification, lawful execution, equal treatment, successful mobility, belonging, final integration or complete remedy.</x:v>
      </x:c>
      <x:c r="P56" s="696" t="str">
        <x:v>Status, identity, eligibility, authority, data quality, discretion, review, implementation and realized outcome must be reconciled separately.</x:v>
      </x:c>
      <x:c r="Q56" s="760" t="str">
        <x:v>Active</x:v>
      </x:c>
    </x:row>
    <x:row r="57" ht="42" customHeight="1">
      <x:c r="A57" s="759" t="str">
        <x:v>V32BORD-011</x:v>
      </x:c>
      <x:c r="B57" s="696" t="str">
        <x:v>Border screening and carriers</x:v>
      </x:c>
      <x:c r="C57" s="696" t="str">
        <x:v>Public-health border authorities</x:v>
      </x:c>
      <x:c r="D57" s="696" t="str">
        <x:v>Port and airport operators</x:v>
      </x:c>
      <x:c r="E57" s="696" t="str">
        <x:v>apply health measures and operational requirements through</x:v>
      </x:c>
      <x:c r="F57" s="696" t="str">
        <x:v>INS-1410</x:v>
      </x:c>
      <x:c r="G57" s="696" t="str">
        <x:v>public-health risk classification</x:v>
      </x:c>
      <x:c r="H57" s="696" t="str">
        <x:v>screening, isolation or facilitation measure</x:v>
      </x:c>
      <x:c r="I57" s="696" t="str">
        <x:v>MECH-1180 — API and PNR pre-arrival screening</x:v>
      </x:c>
      <x:c r="J57" s="696" t="str">
        <x:v>Health; Mobility; Emergency power</x:v>
      </x:c>
      <x:c r="K57" s="696" t="str">
        <x:v>E2</x:v>
      </x:c>
      <x:c r="L57" s="696" t="str">
        <x:v>High</x:v>
      </x:c>
      <x:c r="M57" s="696" t="str">
        <x:v>SRC-1727; SRC-1716</x:v>
      </x:c>
      <x:c r="N57" s="696" t="str">
        <x:v>Documented institutional practice establishes a relationship in which Public-health border authorities apply health measures and operational requirements through Port and airport operators; the evidence establishes that relationship and the associated administrative state.</x:v>
      </x:c>
      <x:c r="O57" s="696" t="str">
        <x:v>The relationship does not establish automatic entitlement, accurate classification, lawful execution, equal treatment, successful mobility, belonging, final integration or complete remedy.</x:v>
      </x:c>
      <x:c r="P57" s="696" t="str">
        <x:v>Status, identity, eligibility, authority, data quality, discretion, review, implementation and realized outcome must be reconciled separately.</x:v>
      </x:c>
      <x:c r="Q57" s="760" t="str">
        <x:v>Active</x:v>
      </x:c>
    </x:row>
    <x:row r="58" ht="42" customHeight="1">
      <x:c r="A58" s="759" t="str">
        <x:v>V32BORD-012</x:v>
      </x:c>
      <x:c r="B58" s="696" t="str">
        <x:v>Border screening and carriers</x:v>
      </x:c>
      <x:c r="C58" s="696" t="str">
        <x:v>Port and airport operators</x:v>
      </x:c>
      <x:c r="D58" s="696" t="str">
        <x:v>Visa applicants</x:v>
      </x:c>
      <x:c r="E58" s="696" t="str">
        <x:v>control physical access to inspection and transit infrastructure used by</x:v>
      </x:c>
      <x:c r="F58" s="696" t="str">
        <x:v>INS-1411</x:v>
      </x:c>
      <x:c r="G58" s="696" t="str">
        <x:v>ticketed journey and arrival</x:v>
      </x:c>
      <x:c r="H58" s="696" t="str">
        <x:v>movement through controlled border space</x:v>
      </x:c>
      <x:c r="I58" s="696" t="str">
        <x:v>MECH-1181 — Travel-document database verification</x:v>
      </x:c>
      <x:c r="J58" s="696" t="str">
        <x:v>Infrastructure; Mobility; Access</x:v>
      </x:c>
      <x:c r="K58" s="696" t="str">
        <x:v>S1</x:v>
      </x:c>
      <x:c r="L58" s="696" t="str">
        <x:v>Moderate</x:v>
      </x:c>
      <x:c r="M58" s="696" t="str">
        <x:v>SRC-1715; SRC-1717; SRC-1719</x:v>
      </x:c>
      <x:c r="N58" s="696" t="str">
        <x:v>The documented system supports the structural inference that Port and airport operators control physical access to inspection and transit infrastructure used by Visa applicants, subject to jurisdiction, implementation and case-level verification.</x:v>
      </x:c>
      <x:c r="O58" s="696" t="str">
        <x:v>The relationship does not establish automatic entitlement, accurate classification, lawful execution, equal treatment, successful mobility, belonging, final integration or complete remedy.</x:v>
      </x:c>
      <x:c r="P58" s="696" t="str">
        <x:v>Status, identity, eligibility, authority, data quality, discretion, review, implementation and realized outcome must be reconciled separately.</x:v>
      </x:c>
      <x:c r="Q58" s="760" t="str">
        <x:v>Active</x:v>
      </x:c>
    </x:row>
    <x:row r="59" ht="42" customHeight="1">
      <x:c r="A59" s="759" t="str">
        <x:v>V32LAB-001</x:v>
      </x:c>
      <x:c r="B59" s="696" t="str">
        <x:v>Labour migration and recruitment</x:v>
      </x:c>
      <x:c r="C59" s="696" t="str">
        <x:v>International Labour Organization</x:v>
      </x:c>
      <x:c r="D59" s="696" t="str">
        <x:v>Labour migration ministries</x:v>
      </x:c>
      <x:c r="E59" s="696" t="str">
        <x:v>sets labour-migration and fair-recruitment standards used by</x:v>
      </x:c>
      <x:c r="F59" s="696" t="str">
        <x:v>INS-1414</x:v>
      </x:c>
      <x:c r="G59" s="696" t="str">
        <x:v>international labour standards</x:v>
      </x:c>
      <x:c r="H59" s="696" t="str">
        <x:v>national law, guidance and supervision</x:v>
      </x:c>
      <x:c r="I59" s="696" t="str">
        <x:v>MECH-1185 — Recruitment licence and intermediation</x:v>
      </x:c>
      <x:c r="J59" s="696" t="str">
        <x:v>Standards; Labour rights</x:v>
      </x:c>
      <x:c r="K59" s="696" t="str">
        <x:v>E1</x:v>
      </x:c>
      <x:c r="L59" s="696" t="str">
        <x:v>Very high</x:v>
      </x:c>
      <x:c r="M59" s="696" t="str">
        <x:v>SRC-1696; SRC-1698</x:v>
      </x:c>
      <x:c r="N59" s="696" t="str">
        <x:v>Official legal, administrative or institutional materials establish that International Labour Organization sets labour-migration and fair-recruitment standards used by Labour migration ministries, creating the recorded conversion from international labour standards to national law, guidance and supervision.</x:v>
      </x:c>
      <x:c r="O59" s="696" t="str">
        <x:v>The relationship does not establish automatic entitlement, accurate classification, lawful execution, equal treatment, successful mobility, belonging, final integration or complete remedy.</x:v>
      </x:c>
      <x:c r="P59" s="696" t="str">
        <x:v>Status, identity, eligibility, authority, data quality, discretion, review, implementation and realized outcome must be reconciled separately.</x:v>
      </x:c>
      <x:c r="Q59" s="760" t="str">
        <x:v>Active</x:v>
      </x:c>
    </x:row>
    <x:row r="60" ht="42" customHeight="1">
      <x:c r="A60" s="759" t="str">
        <x:v>V32LAB-002</x:v>
      </x:c>
      <x:c r="B60" s="696" t="str">
        <x:v>Labour migration and recruitment</x:v>
      </x:c>
      <x:c r="C60" s="696" t="str">
        <x:v>Labour migration ministries</x:v>
      </x:c>
      <x:c r="D60" s="696" t="str">
        <x:v>Licensed labour recruiters</x:v>
      </x:c>
      <x:c r="E60" s="696" t="str">
        <x:v>license and supervise recruitment activity undertaken by</x:v>
      </x:c>
      <x:c r="F60" s="696" t="str">
        <x:v>INS-1415</x:v>
      </x:c>
      <x:c r="G60" s="696" t="str">
        <x:v>statutory criteria and compliance file</x:v>
      </x:c>
      <x:c r="H60" s="696" t="str">
        <x:v>licence, sanction or revocation</x:v>
      </x:c>
      <x:c r="I60" s="696" t="str">
        <x:v>MECH-1186 — Employer sponsorship dependence</x:v>
      </x:c>
      <x:c r="J60" s="696" t="str">
        <x:v>Licensing; Labour; Accountability</x:v>
      </x:c>
      <x:c r="K60" s="696" t="str">
        <x:v>E1</x:v>
      </x:c>
      <x:c r="L60" s="696" t="str">
        <x:v>Very high</x:v>
      </x:c>
      <x:c r="M60" s="696" t="str">
        <x:v>SRC-1697; SRC-1699</x:v>
      </x:c>
      <x:c r="N60" s="696" t="str">
        <x:v>Official legal, administrative or institutional materials establish that Labour migration ministries license and supervise recruitment activity undertaken by Licensed labour recruiters, creating the recorded conversion from statutory criteria and compliance file to licence, sanction or revocation.</x:v>
      </x:c>
      <x:c r="O60" s="696" t="str">
        <x:v>The relationship does not establish automatic entitlement, accurate classification, lawful execution, equal treatment, successful mobility, belonging, final integration or complete remedy.</x:v>
      </x:c>
      <x:c r="P60" s="696" t="str">
        <x:v>Status, identity, eligibility, authority, data quality, discretion, review, implementation and realized outcome must be reconciled separately.</x:v>
      </x:c>
      <x:c r="Q60" s="760" t="str">
        <x:v>Active</x:v>
      </x:c>
    </x:row>
    <x:row r="61" ht="42" customHeight="1">
      <x:c r="A61" s="759" t="str">
        <x:v>V32LAB-003</x:v>
      </x:c>
      <x:c r="B61" s="696" t="str">
        <x:v>Labour migration and recruitment</x:v>
      </x:c>
      <x:c r="C61" s="696" t="str">
        <x:v>Private recruitment agencies</x:v>
      </x:c>
      <x:c r="D61" s="696" t="str">
        <x:v>Migrant workers</x:v>
      </x:c>
      <x:c r="E61" s="696" t="str">
        <x:v>market jobs and intermediate recruitment for</x:v>
      </x:c>
      <x:c r="F61" s="696" t="str">
        <x:v>INS-1416</x:v>
      </x:c>
      <x:c r="G61" s="696" t="str">
        <x:v>worker demand and employer vacancies</x:v>
      </x:c>
      <x:c r="H61" s="696" t="str">
        <x:v>job placement or recruitment failure</x:v>
      </x:c>
      <x:c r="I61" s="696" t="str">
        <x:v>MECH-1187 — Contract-to-work-authorisation conversion</x:v>
      </x:c>
      <x:c r="J61" s="696" t="str">
        <x:v>Intermediation; Labour; Information</x:v>
      </x:c>
      <x:c r="K61" s="696" t="str">
        <x:v>E1</x:v>
      </x:c>
      <x:c r="L61" s="696" t="str">
        <x:v>Very high</x:v>
      </x:c>
      <x:c r="M61" s="696" t="str">
        <x:v>SRC-1698; SRC-1700</x:v>
      </x:c>
      <x:c r="N61" s="696" t="str">
        <x:v>Official legal, administrative or institutional materials establish that Private recruitment agencies market jobs and intermediate recruitment for Migrant workers, creating the recorded conversion from worker demand and employer vacancies to job placement or recruitment failure.</x:v>
      </x:c>
      <x:c r="O61" s="696" t="str">
        <x:v>The relationship does not establish automatic entitlement, accurate classification, lawful execution, equal treatment, successful mobility, belonging, final integration or complete remedy.</x:v>
      </x:c>
      <x:c r="P61" s="696" t="str">
        <x:v>Status, identity, eligibility, authority, data quality, discretion, review, implementation and realized outcome must be reconciled separately.</x:v>
      </x:c>
      <x:c r="Q61" s="760" t="str">
        <x:v>Active</x:v>
      </x:c>
    </x:row>
    <x:row r="62" ht="42" customHeight="1">
      <x:c r="A62" s="759" t="str">
        <x:v>V32LAB-004</x:v>
      </x:c>
      <x:c r="B62" s="696" t="str">
        <x:v>Labour migration and recruitment</x:v>
      </x:c>
      <x:c r="C62" s="696" t="str">
        <x:v>Licensed labour recruiters</x:v>
      </x:c>
      <x:c r="D62" s="696" t="str">
        <x:v>Migrant workers</x:v>
      </x:c>
      <x:c r="E62" s="696" t="str">
        <x:v>collect documents, arrange placement and sometimes fees from</x:v>
      </x:c>
      <x:c r="F62" s="696" t="str">
        <x:v>INS-1417</x:v>
      </x:c>
      <x:c r="G62" s="696" t="str">
        <x:v>worker identity and job application</x:v>
      </x:c>
      <x:c r="H62" s="696" t="str">
        <x:v>placement, debt or complaint</x:v>
      </x:c>
      <x:c r="I62" s="696" t="str">
        <x:v>MECH-1188 — Recruitment-fee debt transmission</x:v>
      </x:c>
      <x:c r="J62" s="696" t="str">
        <x:v>Labour; Debt; Mobility</x:v>
      </x:c>
      <x:c r="K62" s="696" t="str">
        <x:v>E1</x:v>
      </x:c>
      <x:c r="L62" s="696" t="str">
        <x:v>Very high</x:v>
      </x:c>
      <x:c r="M62" s="696" t="str">
        <x:v>SRC-1699; SRC-1701</x:v>
      </x:c>
      <x:c r="N62" s="696" t="str">
        <x:v>Official legal, administrative or institutional materials establish that Licensed labour recruiters collect documents, arrange placement and sometimes fees from Migrant workers, creating the recorded conversion from worker identity and job application to placement, debt or complaint.</x:v>
      </x:c>
      <x:c r="O62" s="696" t="str">
        <x:v>The relationship does not establish automatic entitlement, accurate classification, lawful execution, equal treatment, successful mobility, belonging, final integration or complete remedy.</x:v>
      </x:c>
      <x:c r="P62" s="696" t="str">
        <x:v>Status, identity, eligibility, authority, data quality, discretion, review, implementation and realized outcome must be reconciled separately.</x:v>
      </x:c>
      <x:c r="Q62" s="760" t="str">
        <x:v>Active</x:v>
      </x:c>
    </x:row>
    <x:row r="63" ht="42" customHeight="1">
      <x:c r="A63" s="759" t="str">
        <x:v>V32LAB-005</x:v>
      </x:c>
      <x:c r="B63" s="696" t="str">
        <x:v>Labour migration and recruitment</x:v>
      </x:c>
      <x:c r="C63" s="696" t="str">
        <x:v>Employer sponsors</x:v>
      </x:c>
      <x:c r="D63" s="696" t="str">
        <x:v>Migrant workers</x:v>
      </x:c>
      <x:c r="E63" s="696" t="str">
        <x:v>provide sponsorship linking lawful status to</x:v>
      </x:c>
      <x:c r="F63" s="696" t="str">
        <x:v>INS-1418</x:v>
      </x:c>
      <x:c r="G63" s="696" t="str">
        <x:v>job offer and employer eligibility</x:v>
      </x:c>
      <x:c r="H63" s="696" t="str">
        <x:v>work authorization and dependency</x:v>
      </x:c>
      <x:c r="I63" s="696" t="str">
        <x:v>MECH-1189 — Labour inspection and wage recovery</x:v>
      </x:c>
      <x:c r="J63" s="696" t="str">
        <x:v>Sponsorship; Labour; Status</x:v>
      </x:c>
      <x:c r="K63" s="696" t="str">
        <x:v>E1</x:v>
      </x:c>
      <x:c r="L63" s="696" t="str">
        <x:v>Very high</x:v>
      </x:c>
      <x:c r="M63" s="696" t="str">
        <x:v>SRC-1700; SRC-1702</x:v>
      </x:c>
      <x:c r="N63" s="696" t="str">
        <x:v>Official legal, administrative or institutional materials establish that Employer sponsors provide sponsorship linking lawful status to Migrant workers, creating the recorded conversion from job offer and employer eligibility to work authorization and dependency.</x:v>
      </x:c>
      <x:c r="O63" s="696" t="str">
        <x:v>The relationship does not establish automatic entitlement, accurate classification, lawful execution, equal treatment, successful mobility, belonging, final integration or complete remedy.</x:v>
      </x:c>
      <x:c r="P63" s="696" t="str">
        <x:v>Status, identity, eligibility, authority, data quality, discretion, review, implementation and realized outcome must be reconciled separately.</x:v>
      </x:c>
      <x:c r="Q63" s="760" t="str">
        <x:v>Active</x:v>
      </x:c>
    </x:row>
    <x:row r="64" ht="42" customHeight="1">
      <x:c r="A64" s="759" t="str">
        <x:v>V32LAB-006</x:v>
      </x:c>
      <x:c r="B64" s="696" t="str">
        <x:v>Labour migration and recruitment</x:v>
      </x:c>
      <x:c r="C64" s="696" t="str">
        <x:v>Host employers</x:v>
      </x:c>
      <x:c r="D64" s="696" t="str">
        <x:v>Migrant workers</x:v>
      </x:c>
      <x:c r="E64" s="696" t="str">
        <x:v>direct work and owe contractual wages and conditions to</x:v>
      </x:c>
      <x:c r="F64" s="696" t="str">
        <x:v>INS-1419</x:v>
      </x:c>
      <x:c r="G64" s="696" t="str">
        <x:v>employment contract and work performed</x:v>
      </x:c>
      <x:c r="H64" s="696" t="str">
        <x:v>wages, conditions and labour record</x:v>
      </x:c>
      <x:c r="I64" s="696" t="str">
        <x:v>MECH-1190 — Social-security portability</x:v>
      </x:c>
      <x:c r="J64" s="696" t="str">
        <x:v>Employment; Income; Rights</x:v>
      </x:c>
      <x:c r="K64" s="696" t="str">
        <x:v>E1</x:v>
      </x:c>
      <x:c r="L64" s="696" t="str">
        <x:v>Very high</x:v>
      </x:c>
      <x:c r="M64" s="696" t="str">
        <x:v>SRC-1701; SRC-1703</x:v>
      </x:c>
      <x:c r="N64" s="696" t="str">
        <x:v>Official legal, administrative or institutional materials establish that Host employers direct work and owe contractual wages and conditions to Migrant workers, creating the recorded conversion from employment contract and work performed to wages, conditions and labour record.</x:v>
      </x:c>
      <x:c r="O64" s="696" t="str">
        <x:v>The relationship does not establish automatic entitlement, accurate classification, lawful execution, equal treatment, successful mobility, belonging, final integration or complete remedy.</x:v>
      </x:c>
      <x:c r="P64" s="696" t="str">
        <x:v>Status, identity, eligibility, authority, data quality, discretion, review, implementation and realized outcome must be reconciled separately.</x:v>
      </x:c>
      <x:c r="Q64" s="760" t="str">
        <x:v>Active</x:v>
      </x:c>
    </x:row>
    <x:row r="65" ht="42" customHeight="1">
      <x:c r="A65" s="759" t="str">
        <x:v>V32LAB-007</x:v>
      </x:c>
      <x:c r="B65" s="696" t="str">
        <x:v>Labour migration and recruitment</x:v>
      </x:c>
      <x:c r="C65" s="696" t="str">
        <x:v>Labour inspectorates</x:v>
      </x:c>
      <x:c r="D65" s="696" t="str">
        <x:v>Host employers</x:v>
      </x:c>
      <x:c r="E65" s="696" t="str">
        <x:v>inspect compliance and order remedies from</x:v>
      </x:c>
      <x:c r="F65" s="696" t="str">
        <x:v>INS-1420</x:v>
      </x:c>
      <x:c r="G65" s="696" t="str">
        <x:v>workplace and payroll evidence</x:v>
      </x:c>
      <x:c r="H65" s="696" t="str">
        <x:v>compliance order, penalty or recovery</x:v>
      </x:c>
      <x:c r="I65" s="696" t="str">
        <x:v>MECH-1191 — Bilateral labour-corridor governance</x:v>
      </x:c>
      <x:c r="J65" s="696" t="str">
        <x:v>Enforcement; Labour rights</x:v>
      </x:c>
      <x:c r="K65" s="696" t="str">
        <x:v>E1</x:v>
      </x:c>
      <x:c r="L65" s="696" t="str">
        <x:v>Very high</x:v>
      </x:c>
      <x:c r="M65" s="696" t="str">
        <x:v>SRC-1702; SRC-1704</x:v>
      </x:c>
      <x:c r="N65" s="696" t="str">
        <x:v>Official legal, administrative or institutional materials establish that Labour inspectorates inspect compliance and order remedies from Host employers, creating the recorded conversion from workplace and payroll evidence to compliance order, penalty or recovery.</x:v>
      </x:c>
      <x:c r="O65" s="696" t="str">
        <x:v>The relationship does not establish automatic entitlement, accurate classification, lawful execution, equal treatment, successful mobility, belonging, final integration or complete remedy.</x:v>
      </x:c>
      <x:c r="P65" s="696" t="str">
        <x:v>Status, identity, eligibility, authority, data quality, discretion, review, implementation and realized outcome must be reconciled separately.</x:v>
      </x:c>
      <x:c r="Q65" s="760" t="str">
        <x:v>Active</x:v>
      </x:c>
    </x:row>
    <x:row r="66" ht="42" customHeight="1">
      <x:c r="A66" s="759" t="str">
        <x:v>V32LAB-008</x:v>
      </x:c>
      <x:c r="B66" s="696" t="str">
        <x:v>Labour migration and recruitment</x:v>
      </x:c>
      <x:c r="C66" s="696" t="str">
        <x:v>Trade unions representing migrants</x:v>
      </x:c>
      <x:c r="D66" s="696" t="str">
        <x:v>Migrant workers</x:v>
      </x:c>
      <x:c r="E66" s="696" t="str">
        <x:v>organize, advise and bargain on behalf of</x:v>
      </x:c>
      <x:c r="F66" s="696" t="str">
        <x:v>INS-1421</x:v>
      </x:c>
      <x:c r="G66" s="696" t="str">
        <x:v>membership and workplace issues</x:v>
      </x:c>
      <x:c r="H66" s="696" t="str">
        <x:v>collective voice and representation</x:v>
      </x:c>
      <x:c r="I66" s="696" t="str">
        <x:v>MECH-1185 — Recruitment licence and intermediation</x:v>
      </x:c>
      <x:c r="J66" s="696" t="str">
        <x:v>Collective power; Labour</x:v>
      </x:c>
      <x:c r="K66" s="696" t="str">
        <x:v>E1</x:v>
      </x:c>
      <x:c r="L66" s="696" t="str">
        <x:v>Very high</x:v>
      </x:c>
      <x:c r="M66" s="696" t="str">
        <x:v>SRC-1703; SRC-1705</x:v>
      </x:c>
      <x:c r="N66" s="696" t="str">
        <x:v>Official legal, administrative or institutional materials establish that Trade unions representing migrants organize, advise and bargain on behalf of Migrant workers, creating the recorded conversion from membership and workplace issues to collective voice and representation.</x:v>
      </x:c>
      <x:c r="O66" s="696" t="str">
        <x:v>The relationship does not establish automatic entitlement, accurate classification, lawful execution, equal treatment, successful mobility, belonging, final integration or complete remedy.</x:v>
      </x:c>
      <x:c r="P66" s="696" t="str">
        <x:v>Status, identity, eligibility, authority, data quality, discretion, review, implementation and realized outcome must be reconciled separately.</x:v>
      </x:c>
      <x:c r="Q66" s="760" t="str">
        <x:v>Active</x:v>
      </x:c>
    </x:row>
    <x:row r="67" ht="42" customHeight="1">
      <x:c r="A67" s="759" t="str">
        <x:v>V32LAB-009</x:v>
      </x:c>
      <x:c r="B67" s="696" t="str">
        <x:v>Labour migration and recruitment</x:v>
      </x:c>
      <x:c r="C67" s="696" t="str">
        <x:v>Labour attachés</x:v>
      </x:c>
      <x:c r="D67" s="696" t="str">
        <x:v>Migrant workers</x:v>
      </x:c>
      <x:c r="E67" s="696" t="str">
        <x:v>provide consular labour assistance to</x:v>
      </x:c>
      <x:c r="F67" s="696" t="str">
        <x:v>INS-1414</x:v>
      </x:c>
      <x:c r="G67" s="696" t="str">
        <x:v>complaint, detention or contract problem</x:v>
      </x:c>
      <x:c r="H67" s="696" t="str">
        <x:v>advice, referral or diplomatic intervention</x:v>
      </x:c>
      <x:c r="I67" s="696" t="str">
        <x:v>MECH-1186 — Employer sponsorship dependence</x:v>
      </x:c>
      <x:c r="J67" s="696" t="str">
        <x:v>Consular protection; Labour</x:v>
      </x:c>
      <x:c r="K67" s="696" t="str">
        <x:v>E1</x:v>
      </x:c>
      <x:c r="L67" s="696" t="str">
        <x:v>Very high</x:v>
      </x:c>
      <x:c r="M67" s="696" t="str">
        <x:v>SRC-1704; SRC-1706</x:v>
      </x:c>
      <x:c r="N67" s="696" t="str">
        <x:v>Official legal, administrative or institutional materials establish that Labour attachés provide consular labour assistance to Migrant workers, creating the recorded conversion from complaint, detention or contract problem to advice, referral or diplomatic intervention.</x:v>
      </x:c>
      <x:c r="O67" s="696" t="str">
        <x:v>The relationship does not establish automatic entitlement, accurate classification, lawful execution, equal treatment, successful mobility, belonging, final integration or complete remedy.</x:v>
      </x:c>
      <x:c r="P67" s="696" t="str">
        <x:v>Status, identity, eligibility, authority, data quality, discretion, review, implementation and realized outcome must be reconciled separately.</x:v>
      </x:c>
      <x:c r="Q67" s="760" t="str">
        <x:v>Active</x:v>
      </x:c>
    </x:row>
    <x:row r="68" ht="42" customHeight="1">
      <x:c r="A68" s="759" t="str">
        <x:v>V32LAB-010</x:v>
      </x:c>
      <x:c r="B68" s="696" t="str">
        <x:v>Labour migration and recruitment</x:v>
      </x:c>
      <x:c r="C68" s="696" t="str">
        <x:v>Bilateral labour-agreement authorities</x:v>
      </x:c>
      <x:c r="D68" s="696" t="str">
        <x:v>Labour migration ministries</x:v>
      </x:c>
      <x:c r="E68" s="696" t="str">
        <x:v>coordinate corridor quotas, recruitment and protections with</x:v>
      </x:c>
      <x:c r="F68" s="696" t="str">
        <x:v>INS-1415</x:v>
      </x:c>
      <x:c r="G68" s="696" t="str">
        <x:v>intergovernmental labour agreement</x:v>
      </x:c>
      <x:c r="H68" s="696" t="str">
        <x:v>operational labour corridor</x:v>
      </x:c>
      <x:c r="I68" s="696" t="str">
        <x:v>MECH-1187 — Contract-to-work-authorisation conversion</x:v>
      </x:c>
      <x:c r="J68" s="696" t="str">
        <x:v>Diplomacy; Labour; Mobility</x:v>
      </x:c>
      <x:c r="K68" s="696" t="str">
        <x:v>E2</x:v>
      </x:c>
      <x:c r="L68" s="696" t="str">
        <x:v>High</x:v>
      </x:c>
      <x:c r="M68" s="696" t="str">
        <x:v>SRC-1705; SRC-1731</x:v>
      </x:c>
      <x:c r="N68" s="696" t="str">
        <x:v>Documented institutional practice establishes a relationship in which Bilateral labour-agreement authorities coordinate corridor quotas, recruitment and protections with Labour migration ministries; the evidence establishes that relationship and the associated administrative state.</x:v>
      </x:c>
      <x:c r="O68" s="696" t="str">
        <x:v>The relationship does not establish automatic entitlement, accurate classification, lawful execution, equal treatment, successful mobility, belonging, final integration or complete remedy.</x:v>
      </x:c>
      <x:c r="P68" s="696" t="str">
        <x:v>Status, identity, eligibility, authority, data quality, discretion, review, implementation and realized outcome must be reconciled separately.</x:v>
      </x:c>
      <x:c r="Q68" s="760" t="str">
        <x:v>Active</x:v>
      </x:c>
    </x:row>
    <x:row r="69" ht="42" customHeight="1">
      <x:c r="A69" s="759" t="str">
        <x:v>V32LAB-011</x:v>
      </x:c>
      <x:c r="B69" s="696" t="str">
        <x:v>Labour migration and recruitment</x:v>
      </x:c>
      <x:c r="C69" s="696" t="str">
        <x:v>Social-security institutions</x:v>
      </x:c>
      <x:c r="D69" s="696" t="str">
        <x:v>Migrant workers</x:v>
      </x:c>
      <x:c r="E69" s="696" t="str">
        <x:v>record contributions and determine portable entitlements for</x:v>
      </x:c>
      <x:c r="F69" s="696" t="str">
        <x:v>INS-1416</x:v>
      </x:c>
      <x:c r="G69" s="696" t="str">
        <x:v>contribution history and bilateral rules</x:v>
      </x:c>
      <x:c r="H69" s="696" t="str">
        <x:v>benefit entitlement or gap</x:v>
      </x:c>
      <x:c r="I69" s="696" t="str">
        <x:v>MECH-1188 — Recruitment-fee debt transmission</x:v>
      </x:c>
      <x:c r="J69" s="696" t="str">
        <x:v>Social protection; Portability</x:v>
      </x:c>
      <x:c r="K69" s="696" t="str">
        <x:v>E2</x:v>
      </x:c>
      <x:c r="L69" s="696" t="str">
        <x:v>High</x:v>
      </x:c>
      <x:c r="M69" s="696" t="str">
        <x:v>SRC-1706; SRC-1696</x:v>
      </x:c>
      <x:c r="N69" s="696" t="str">
        <x:v>Documented institutional practice establishes a relationship in which Social-security institutions record contributions and determine portable entitlements for Migrant workers; the evidence establishes that relationship and the associated administrative state.</x:v>
      </x:c>
      <x:c r="O69" s="696" t="str">
        <x:v>The relationship does not establish automatic entitlement, accurate classification, lawful execution, equal treatment, successful mobility, belonging, final integration or complete remedy.</x:v>
      </x:c>
      <x:c r="P69" s="696" t="str">
        <x:v>Status, identity, eligibility, authority, data quality, discretion, review, implementation and realized outcome must be reconciled separately.</x:v>
      </x:c>
      <x:c r="Q69" s="760" t="str">
        <x:v>Active</x:v>
      </x:c>
    </x:row>
    <x:row r="70" ht="42" customHeight="1">
      <x:c r="A70" s="759" t="str">
        <x:v>V32LAB-012</x:v>
      </x:c>
      <x:c r="B70" s="696" t="str">
        <x:v>Labour migration and recruitment</x:v>
      </x:c>
      <x:c r="C70" s="696" t="str">
        <x:v>Employer sponsors</x:v>
      </x:c>
      <x:c r="D70" s="696" t="str">
        <x:v>Seasonal migrant workers</x:v>
      </x:c>
      <x:c r="E70" s="696" t="str">
        <x:v>condition temporary admission and work on sponsorship of</x:v>
      </x:c>
      <x:c r="F70" s="696" t="str">
        <x:v>INS-1417</x:v>
      </x:c>
      <x:c r="G70" s="696" t="str">
        <x:v>seasonal job and quota</x:v>
      </x:c>
      <x:c r="H70" s="696" t="str">
        <x:v>time-limited work status</x:v>
      </x:c>
      <x:c r="I70" s="696" t="str">
        <x:v>MECH-1189 — Labour inspection and wage recovery</x:v>
      </x:c>
      <x:c r="J70" s="696" t="str">
        <x:v>Labour; Status; Dependency</x:v>
      </x:c>
      <x:c r="K70" s="696" t="str">
        <x:v>E2</x:v>
      </x:c>
      <x:c r="L70" s="696" t="str">
        <x:v>High</x:v>
      </x:c>
      <x:c r="M70" s="696" t="str">
        <x:v>SRC-1731; SRC-1697</x:v>
      </x:c>
      <x:c r="N70" s="696" t="str">
        <x:v>Documented institutional practice establishes a relationship in which Employer sponsors condition temporary admission and work on sponsorship of Seasonal migrant workers; the evidence establishes that relationship and the associated administrative state.</x:v>
      </x:c>
      <x:c r="O70" s="696" t="str">
        <x:v>The relationship does not establish automatic entitlement, accurate classification, lawful execution, equal treatment, successful mobility, belonging, final integration or complete remedy.</x:v>
      </x:c>
      <x:c r="P70" s="696" t="str">
        <x:v>Status, identity, eligibility, authority, data quality, discretion, review, implementation and realized outcome must be reconciled separately.</x:v>
      </x:c>
      <x:c r="Q70" s="760" t="str">
        <x:v>Active</x:v>
      </x:c>
    </x:row>
    <x:row r="71" ht="42" customHeight="1">
      <x:c r="A71" s="759" t="str">
        <x:v>V32LAB-013</x:v>
      </x:c>
      <x:c r="B71" s="696" t="str">
        <x:v>Labour migration and recruitment</x:v>
      </x:c>
      <x:c r="C71" s="696" t="str">
        <x:v>Host employers</x:v>
      </x:c>
      <x:c r="D71" s="696" t="str">
        <x:v>Migrant domestic workers</x:v>
      </x:c>
      <x:c r="E71" s="696" t="str">
        <x:v>exercise workplace and sometimes housing control over</x:v>
      </x:c>
      <x:c r="F71" s="696" t="str">
        <x:v>INS-1418</x:v>
      </x:c>
      <x:c r="G71" s="696" t="str">
        <x:v>domestic work contract</x:v>
      </x:c>
      <x:c r="H71" s="696" t="str">
        <x:v>wages, care labour and dependency</x:v>
      </x:c>
      <x:c r="I71" s="696" t="str">
        <x:v>MECH-1190 — Social-security portability</x:v>
      </x:c>
      <x:c r="J71" s="696" t="str">
        <x:v>Care; Labour; Bargaining</x:v>
      </x:c>
      <x:c r="K71" s="696" t="str">
        <x:v>E2</x:v>
      </x:c>
      <x:c r="L71" s="696" t="str">
        <x:v>High</x:v>
      </x:c>
      <x:c r="M71" s="696" t="str">
        <x:v>SRC-1696; SRC-1698</x:v>
      </x:c>
      <x:c r="N71" s="696" t="str">
        <x:v>Documented institutional practice establishes a relationship in which Host employers exercise workplace and sometimes housing control over Migrant domestic workers; the evidence establishes that relationship and the associated administrative state.</x:v>
      </x:c>
      <x:c r="O71" s="696" t="str">
        <x:v>The relationship does not establish automatic entitlement, accurate classification, lawful execution, equal treatment, successful mobility, belonging, final integration or complete remedy.</x:v>
      </x:c>
      <x:c r="P71" s="696" t="str">
        <x:v>Status, identity, eligibility, authority, data quality, discretion, review, implementation and realized outcome must be reconciled separately.</x:v>
      </x:c>
      <x:c r="Q71" s="760" t="str">
        <x:v>Active</x:v>
      </x:c>
    </x:row>
    <x:row r="72" ht="42" customHeight="1">
      <x:c r="A72" s="759" t="str">
        <x:v>V32LAB-014</x:v>
      </x:c>
      <x:c r="B72" s="696" t="str">
        <x:v>Labour migration and recruitment</x:v>
      </x:c>
      <x:c r="C72" s="696" t="str">
        <x:v>Migration legal-aid organizations</x:v>
      </x:c>
      <x:c r="D72" s="696" t="str">
        <x:v>Migrant workers</x:v>
      </x:c>
      <x:c r="E72" s="696" t="str">
        <x:v>support complaints, wage recovery and status remedies for</x:v>
      </x:c>
      <x:c r="F72" s="696" t="str">
        <x:v>INS-1419</x:v>
      </x:c>
      <x:c r="G72" s="696" t="str">
        <x:v>labour or immigration grievance</x:v>
      </x:c>
      <x:c r="H72" s="696" t="str">
        <x:v>representation and remedy pathway</x:v>
      </x:c>
      <x:c r="I72" s="696" t="str">
        <x:v>MECH-1191 — Bilateral labour-corridor governance</x:v>
      </x:c>
      <x:c r="J72" s="696" t="str">
        <x:v>Remedy; Labour; Status</x:v>
      </x:c>
      <x:c r="K72" s="696" t="str">
        <x:v>S1</x:v>
      </x:c>
      <x:c r="L72" s="696" t="str">
        <x:v>Moderate</x:v>
      </x:c>
      <x:c r="M72" s="696" t="str">
        <x:v>SRC-1697; SRC-1699; SRC-1701</x:v>
      </x:c>
      <x:c r="N72" s="696" t="str">
        <x:v>The documented system supports the structural inference that Migration legal-aid organizations support complaints, wage recovery and status remedies for Migrant workers, subject to jurisdiction, implementation and case-level verification.</x:v>
      </x:c>
      <x:c r="O72" s="696" t="str">
        <x:v>The relationship does not establish automatic entitlement, accurate classification, lawful execution, equal treatment, successful mobility, belonging, final integration or complete remedy.</x:v>
      </x:c>
      <x:c r="P72" s="696" t="str">
        <x:v>Status, identity, eligibility, authority, data quality, discretion, review, implementation and realized outcome must be reconciled separately.</x:v>
      </x:c>
      <x:c r="Q72" s="760" t="str">
        <x:v>Active</x:v>
      </x:c>
    </x:row>
    <x:row r="73" ht="42" customHeight="1">
      <x:c r="A73" s="759" t="str">
        <x:v>V32FAM-001</x:v>
      </x:c>
      <x:c r="B73" s="696" t="str">
        <x:v>Family reunification and dependent mobility</x:v>
      </x:c>
      <x:c r="C73" s="696" t="str">
        <x:v>Family reunification applicants</x:v>
      </x:c>
      <x:c r="D73" s="696" t="str">
        <x:v>Family-reunification caseworkers</x:v>
      </x:c>
      <x:c r="E73" s="696" t="str">
        <x:v>submit family-link and dependency claims to</x:v>
      </x:c>
      <x:c r="F73" s="696" t="str">
        <x:v>INS-1422</x:v>
      </x:c>
      <x:c r="G73" s="696" t="str">
        <x:v>identity, relationship and sponsor evidence</x:v>
      </x:c>
      <x:c r="H73" s="696" t="str">
        <x:v>registered family case</x:v>
      </x:c>
      <x:c r="I73" s="696" t="str">
        <x:v>MECH-1192 — Family-link recognition</x:v>
      </x:c>
      <x:c r="J73" s="696" t="str">
        <x:v>Family; Status; Mobility</x:v>
      </x:c>
      <x:c r="K73" s="696" t="str">
        <x:v>E1</x:v>
      </x:c>
      <x:c r="L73" s="696" t="str">
        <x:v>Very high</x:v>
      </x:c>
      <x:c r="M73" s="696" t="str">
        <x:v>SRC-1698; SRC-1713</x:v>
      </x:c>
      <x:c r="N73" s="696" t="str">
        <x:v>Official legal, administrative or institutional materials establish that Family reunification applicants submit family-link and dependency claims to Family-reunification caseworkers, creating the recorded conversion from identity, relationship and sponsor evidence to registered family case.</x:v>
      </x:c>
      <x:c r="O73" s="696" t="str">
        <x:v>The relationship does not establish automatic entitlement, accurate classification, lawful execution, equal treatment, successful mobility, belonging, final integration or complete remedy.</x:v>
      </x:c>
      <x:c r="P73" s="696" t="str">
        <x:v>Status, identity, eligibility, authority, data quality, discretion, review, implementation and realized outcome must be reconciled separately.</x:v>
      </x:c>
      <x:c r="Q73" s="760" t="str">
        <x:v>Active</x:v>
      </x:c>
    </x:row>
    <x:row r="74" ht="42" customHeight="1">
      <x:c r="A74" s="759" t="str">
        <x:v>V32FAM-002</x:v>
      </x:c>
      <x:c r="B74" s="696" t="str">
        <x:v>Family reunification and dependent mobility</x:v>
      </x:c>
      <x:c r="C74" s="696" t="str">
        <x:v>Resident family sponsors</x:v>
      </x:c>
      <x:c r="D74" s="696" t="str">
        <x:v>Family-reunification caseworkers</x:v>
      </x:c>
      <x:c r="E74" s="696" t="str">
        <x:v>provide income, accommodation and relationship evidence to</x:v>
      </x:c>
      <x:c r="F74" s="696" t="str">
        <x:v>INS-1423</x:v>
      </x:c>
      <x:c r="G74" s="696" t="str">
        <x:v>sponsorship obligation</x:v>
      </x:c>
      <x:c r="H74" s="696" t="str">
        <x:v>eligibility assessment</x:v>
      </x:c>
      <x:c r="I74" s="696" t="str">
        <x:v>MECH-1193 — Sponsor-capacity assessment</x:v>
      </x:c>
      <x:c r="J74" s="696" t="str">
        <x:v>Family; Income; Sponsorship</x:v>
      </x:c>
      <x:c r="K74" s="696" t="str">
        <x:v>E1</x:v>
      </x:c>
      <x:c r="L74" s="696" t="str">
        <x:v>Very high</x:v>
      </x:c>
      <x:c r="M74" s="696" t="str">
        <x:v>SRC-1712; SRC-1714</x:v>
      </x:c>
      <x:c r="N74" s="696" t="str">
        <x:v>Official legal, administrative or institutional materials establish that Resident family sponsors provide income, accommodation and relationship evidence to Family-reunification caseworkers, creating the recorded conversion from sponsorship obligation to eligibility assessment.</x:v>
      </x:c>
      <x:c r="O74" s="696" t="str">
        <x:v>The relationship does not establish automatic entitlement, accurate classification, lawful execution, equal treatment, successful mobility, belonging, final integration or complete remedy.</x:v>
      </x:c>
      <x:c r="P74" s="696" t="str">
        <x:v>Status, identity, eligibility, authority, data quality, discretion, review, implementation and realized outcome must be reconciled separately.</x:v>
      </x:c>
      <x:c r="Q74" s="760" t="str">
        <x:v>Active</x:v>
      </x:c>
    </x:row>
    <x:row r="75" ht="42" customHeight="1">
      <x:c r="A75" s="759" t="str">
        <x:v>V32FAM-003</x:v>
      </x:c>
      <x:c r="B75" s="696" t="str">
        <x:v>Family reunification and dependent mobility</x:v>
      </x:c>
      <x:c r="C75" s="696" t="str">
        <x:v>Civil-document verification units</x:v>
      </x:c>
      <x:c r="D75" s="696" t="str">
        <x:v>Family-reunification caseworkers</x:v>
      </x:c>
      <x:c r="E75" s="696" t="str">
        <x:v>authenticate civil-status evidence used by</x:v>
      </x:c>
      <x:c r="F75" s="696" t="str">
        <x:v>INS-1424</x:v>
      </x:c>
      <x:c r="G75" s="696" t="str">
        <x:v>birth, marriage and custody documents</x:v>
      </x:c>
      <x:c r="H75" s="696" t="str">
        <x:v>verified, disputed or unresolved document</x:v>
      </x:c>
      <x:c r="I75" s="696" t="str">
        <x:v>MECH-1194 — Document and kinship verification</x:v>
      </x:c>
      <x:c r="J75" s="696" t="str">
        <x:v>Identity; Evidence; Family</x:v>
      </x:c>
      <x:c r="K75" s="696" t="str">
        <x:v>E1</x:v>
      </x:c>
      <x:c r="L75" s="696" t="str">
        <x:v>Very high</x:v>
      </x:c>
      <x:c r="M75" s="696" t="str">
        <x:v>SRC-1713; SRC-1723</x:v>
      </x:c>
      <x:c r="N75" s="696" t="str">
        <x:v>Official legal, administrative or institutional materials establish that Civil-document verification units authenticate civil-status evidence used by Family-reunification caseworkers, creating the recorded conversion from birth, marriage and custody documents to verified, disputed or unresolved document.</x:v>
      </x:c>
      <x:c r="O75" s="696" t="str">
        <x:v>The relationship does not establish automatic entitlement, accurate classification, lawful execution, equal treatment, successful mobility, belonging, final integration or complete remedy.</x:v>
      </x:c>
      <x:c r="P75" s="696" t="str">
        <x:v>Status, identity, eligibility, authority, data quality, discretion, review, implementation and realized outcome must be reconciled separately.</x:v>
      </x:c>
      <x:c r="Q75" s="760" t="str">
        <x:v>Active</x:v>
      </x:c>
    </x:row>
    <x:row r="76" ht="42" customHeight="1">
      <x:c r="A76" s="759" t="str">
        <x:v>V32FAM-004</x:v>
      </x:c>
      <x:c r="B76" s="696" t="str">
        <x:v>Family reunification and dependent mobility</x:v>
      </x:c>
      <x:c r="C76" s="696" t="str">
        <x:v>DNA and kinship testing laboratories</x:v>
      </x:c>
      <x:c r="D76" s="696" t="str">
        <x:v>Family-reunification caseworkers</x:v>
      </x:c>
      <x:c r="E76" s="696" t="str">
        <x:v>provide supplementary biological evidence to</x:v>
      </x:c>
      <x:c r="F76" s="696" t="str">
        <x:v>INS-1425</x:v>
      </x:c>
      <x:c r="G76" s="696" t="str">
        <x:v>consented sample and chain of custody</x:v>
      </x:c>
      <x:c r="H76" s="696" t="str">
        <x:v>kinship probability report</x:v>
      </x:c>
      <x:c r="I76" s="696" t="str">
        <x:v>MECH-1195 — Best-interests and dependency review</x:v>
      </x:c>
      <x:c r="J76" s="696" t="str">
        <x:v>Science; Evidence; Privacy</x:v>
      </x:c>
      <x:c r="K76" s="696" t="str">
        <x:v>E1</x:v>
      </x:c>
      <x:c r="L76" s="696" t="str">
        <x:v>Very high</x:v>
      </x:c>
      <x:c r="M76" s="696" t="str">
        <x:v>SRC-1714; SRC-1730</x:v>
      </x:c>
      <x:c r="N76" s="696" t="str">
        <x:v>Official legal, administrative or institutional materials establish that DNA and kinship testing laboratories provide supplementary biological evidence to Family-reunification caseworkers, creating the recorded conversion from consented sample and chain of custody to kinship probability report.</x:v>
      </x:c>
      <x:c r="O76" s="696" t="str">
        <x:v>The relationship does not establish automatic entitlement, accurate classification, lawful execution, equal treatment, successful mobility, belonging, final integration or complete remedy.</x:v>
      </x:c>
      <x:c r="P76" s="696" t="str">
        <x:v>Status, identity, eligibility, authority, data quality, discretion, review, implementation and realized outcome must be reconciled separately.</x:v>
      </x:c>
      <x:c r="Q76" s="760" t="str">
        <x:v>Active</x:v>
      </x:c>
    </x:row>
    <x:row r="77" ht="42" customHeight="1">
      <x:c r="A77" s="759" t="str">
        <x:v>V32FAM-005</x:v>
      </x:c>
      <x:c r="B77" s="696" t="str">
        <x:v>Family reunification and dependent mobility</x:v>
      </x:c>
      <x:c r="C77" s="696" t="str">
        <x:v>Family-reunification caseworkers</x:v>
      </x:c>
      <x:c r="D77" s="696" t="str">
        <x:v>Migrant spouses and partners</x:v>
      </x:c>
      <x:c r="E77" s="696" t="str">
        <x:v>approve, refuse or seek further evidence from</x:v>
      </x:c>
      <x:c r="F77" s="696" t="str">
        <x:v>INS-1426</x:v>
      </x:c>
      <x:c r="G77" s="696" t="str">
        <x:v>family application</x:v>
      </x:c>
      <x:c r="H77" s="696" t="str">
        <x:v>family residence decision</x:v>
      </x:c>
      <x:c r="I77" s="696" t="str">
        <x:v>MECH-1196 — Family-status-to-residence conversion</x:v>
      </x:c>
      <x:c r="J77" s="696" t="str">
        <x:v>Family; Status; Discretion</x:v>
      </x:c>
      <x:c r="K77" s="696" t="str">
        <x:v>E1</x:v>
      </x:c>
      <x:c r="L77" s="696" t="str">
        <x:v>Very high</x:v>
      </x:c>
      <x:c r="M77" s="696" t="str">
        <x:v>SRC-1723; SRC-1753</x:v>
      </x:c>
      <x:c r="N77" s="696" t="str">
        <x:v>Official legal, administrative or institutional materials establish that Family-reunification caseworkers approve, refuse or seek further evidence from Migrant spouses and partners, creating the recorded conversion from family application to family residence decision.</x:v>
      </x:c>
      <x:c r="O77" s="696" t="str">
        <x:v>The relationship does not establish automatic entitlement, accurate classification, lawful execution, equal treatment, successful mobility, belonging, final integration or complete remedy.</x:v>
      </x:c>
      <x:c r="P77" s="696" t="str">
        <x:v>Status, identity, eligibility, authority, data quality, discretion, review, implementation and realized outcome must be reconciled separately.</x:v>
      </x:c>
      <x:c r="Q77" s="760" t="str">
        <x:v>Active</x:v>
      </x:c>
    </x:row>
    <x:row r="78" ht="42" customHeight="1">
      <x:c r="A78" s="759" t="str">
        <x:v>V32FAM-006</x:v>
      </x:c>
      <x:c r="B78" s="696" t="str">
        <x:v>Family reunification and dependent mobility</x:v>
      </x:c>
      <x:c r="C78" s="696" t="str">
        <x:v>Family-reunification caseworkers</x:v>
      </x:c>
      <x:c r="D78" s="696" t="str">
        <x:v>Migrant children</x:v>
      </x:c>
      <x:c r="E78" s="696" t="str">
        <x:v>assess admission and dependency claims concerning</x:v>
      </x:c>
      <x:c r="F78" s="696" t="str">
        <x:v>INS-1427</x:v>
      </x:c>
      <x:c r="G78" s="696" t="str">
        <x:v>child identity, relationship and welfare</x:v>
      </x:c>
      <x:c r="H78" s="696" t="str">
        <x:v>child family-mobility decision</x:v>
      </x:c>
      <x:c r="I78" s="696" t="str">
        <x:v>MECH-1192 — Family-link recognition</x:v>
      </x:c>
      <x:c r="J78" s="696" t="str">
        <x:v>Child rights; Family; Mobility</x:v>
      </x:c>
      <x:c r="K78" s="696" t="str">
        <x:v>E1</x:v>
      </x:c>
      <x:c r="L78" s="696" t="str">
        <x:v>Very high</x:v>
      </x:c>
      <x:c r="M78" s="696" t="str">
        <x:v>SRC-1730; SRC-1698</x:v>
      </x:c>
      <x:c r="N78" s="696" t="str">
        <x:v>Official legal, administrative or institutional materials establish that Family-reunification caseworkers assess admission and dependency claims concerning Migrant children, creating the recorded conversion from child identity, relationship and welfare to child family-mobility decision.</x:v>
      </x:c>
      <x:c r="O78" s="696" t="str">
        <x:v>The relationship does not establish automatic entitlement, accurate classification, lawful execution, equal treatment, successful mobility, belonging, final integration or complete remedy.</x:v>
      </x:c>
      <x:c r="P78" s="696" t="str">
        <x:v>Status, identity, eligibility, authority, data quality, discretion, review, implementation and realized outcome must be reconciled separately.</x:v>
      </x:c>
      <x:c r="Q78" s="760" t="str">
        <x:v>Active</x:v>
      </x:c>
    </x:row>
    <x:row r="79" ht="42" customHeight="1">
      <x:c r="A79" s="759" t="str">
        <x:v>V32FAM-007</x:v>
      </x:c>
      <x:c r="B79" s="696" t="str">
        <x:v>Family reunification and dependent mobility</x:v>
      </x:c>
      <x:c r="C79" s="696" t="str">
        <x:v>Child-protection authorities</x:v>
      </x:c>
      <x:c r="D79" s="696" t="str">
        <x:v>Family-reunification caseworkers</x:v>
      </x:c>
      <x:c r="E79" s="696" t="str">
        <x:v>provide best-interests and safeguarding assessments to</x:v>
      </x:c>
      <x:c r="F79" s="696" t="str">
        <x:v>INS-1422</x:v>
      </x:c>
      <x:c r="G79" s="696" t="str">
        <x:v>child welfare concern</x:v>
      </x:c>
      <x:c r="H79" s="696" t="str">
        <x:v>protection recommendation</x:v>
      </x:c>
      <x:c r="I79" s="696" t="str">
        <x:v>MECH-1193 — Sponsor-capacity assessment</x:v>
      </x:c>
      <x:c r="J79" s="696" t="str">
        <x:v>Child protection; Review</x:v>
      </x:c>
      <x:c r="K79" s="696" t="str">
        <x:v>E1</x:v>
      </x:c>
      <x:c r="L79" s="696" t="str">
        <x:v>Very high</x:v>
      </x:c>
      <x:c r="M79" s="696" t="str">
        <x:v>SRC-1753; SRC-1712</x:v>
      </x:c>
      <x:c r="N79" s="696" t="str">
        <x:v>Official legal, administrative or institutional materials establish that Child-protection authorities provide best-interests and safeguarding assessments to Family-reunification caseworkers, creating the recorded conversion from child welfare concern to protection recommendation.</x:v>
      </x:c>
      <x:c r="O79" s="696" t="str">
        <x:v>The relationship does not establish automatic entitlement, accurate classification, lawful execution, equal treatment, successful mobility, belonging, final integration or complete remedy.</x:v>
      </x:c>
      <x:c r="P79" s="696" t="str">
        <x:v>Status, identity, eligibility, authority, data quality, discretion, review, implementation and realized outcome must be reconciled separately.</x:v>
      </x:c>
      <x:c r="Q79" s="760" t="str">
        <x:v>Active</x:v>
      </x:c>
    </x:row>
    <x:row r="80" ht="42" customHeight="1">
      <x:c r="A80" s="759" t="str">
        <x:v>V32FAM-008</x:v>
      </x:c>
      <x:c r="B80" s="696" t="str">
        <x:v>Family reunification and dependent mobility</x:v>
      </x:c>
      <x:c r="C80" s="696" t="str">
        <x:v>Family courts reviewing status</x:v>
      </x:c>
      <x:c r="D80" s="696" t="str">
        <x:v>Family-reunification caseworkers</x:v>
      </x:c>
      <x:c r="E80" s="696" t="str">
        <x:v>review contested family or dependency findings made by</x:v>
      </x:c>
      <x:c r="F80" s="696" t="str">
        <x:v>INS-1423</x:v>
      </x:c>
      <x:c r="G80" s="696" t="str">
        <x:v>refusal and family evidence</x:v>
      </x:c>
      <x:c r="H80" s="696" t="str">
        <x:v>affirmed, reversed or remitted decision</x:v>
      </x:c>
      <x:c r="I80" s="696" t="str">
        <x:v>MECH-1194 — Document and kinship verification</x:v>
      </x:c>
      <x:c r="J80" s="696" t="str">
        <x:v>Judicial review; Family</x:v>
      </x:c>
      <x:c r="K80" s="696" t="str">
        <x:v>E1</x:v>
      </x:c>
      <x:c r="L80" s="696" t="str">
        <x:v>Very high</x:v>
      </x:c>
      <x:c r="M80" s="696" t="str">
        <x:v>SRC-1698; SRC-1713</x:v>
      </x:c>
      <x:c r="N80" s="696" t="str">
        <x:v>Official legal, administrative or institutional materials establish that Family courts reviewing status review contested family or dependency findings made by Family-reunification caseworkers, creating the recorded conversion from refusal and family evidence to affirmed, reversed or remitted decision.</x:v>
      </x:c>
      <x:c r="O80" s="696" t="str">
        <x:v>The relationship does not establish automatic entitlement, accurate classification, lawful execution, equal treatment, successful mobility, belonging, final integration or complete remedy.</x:v>
      </x:c>
      <x:c r="P80" s="696" t="str">
        <x:v>Status, identity, eligibility, authority, data quality, discretion, review, implementation and realized outcome must be reconciled separately.</x:v>
      </x:c>
      <x:c r="Q80" s="760" t="str">
        <x:v>Active</x:v>
      </x:c>
    </x:row>
    <x:row r="81" ht="42" customHeight="1">
      <x:c r="A81" s="759" t="str">
        <x:v>V32FAM-009</x:v>
      </x:c>
      <x:c r="B81" s="696" t="str">
        <x:v>Family reunification and dependent mobility</x:v>
      </x:c>
      <x:c r="C81" s="696" t="str">
        <x:v>Consular family-services units</x:v>
      </x:c>
      <x:c r="D81" s="696" t="str">
        <x:v>Family reunification applicants</x:v>
      </x:c>
      <x:c r="E81" s="696" t="str">
        <x:v>assist document collection and communication for</x:v>
      </x:c>
      <x:c r="F81" s="696" t="str">
        <x:v>INS-1424</x:v>
      </x:c>
      <x:c r="G81" s="696" t="str">
        <x:v>overseas civil-status and family evidence</x:v>
      </x:c>
      <x:c r="H81" s="696" t="str">
        <x:v>consular support or unresolved documentation</x:v>
      </x:c>
      <x:c r="I81" s="696" t="str">
        <x:v>MECH-1195 — Best-interests and dependency review</x:v>
      </x:c>
      <x:c r="J81" s="696" t="str">
        <x:v>Consular support; Family</x:v>
      </x:c>
      <x:c r="K81" s="696" t="str">
        <x:v>E2</x:v>
      </x:c>
      <x:c r="L81" s="696" t="str">
        <x:v>High</x:v>
      </x:c>
      <x:c r="M81" s="696" t="str">
        <x:v>SRC-1712; SRC-1714</x:v>
      </x:c>
      <x:c r="N81" s="696" t="str">
        <x:v>Documented institutional practice establishes a relationship in which Consular family-services units assist document collection and communication for Family reunification applicants; the evidence establishes that relationship and the associated administrative state.</x:v>
      </x:c>
      <x:c r="O81" s="696" t="str">
        <x:v>The relationship does not establish automatic entitlement, accurate classification, lawful execution, equal treatment, successful mobility, belonging, final integration or complete remedy.</x:v>
      </x:c>
      <x:c r="P81" s="696" t="str">
        <x:v>Status, identity, eligibility, authority, data quality, discretion, review, implementation and realized outcome must be reconciled separately.</x:v>
      </x:c>
      <x:c r="Q81" s="760" t="str">
        <x:v>Active</x:v>
      </x:c>
    </x:row>
    <x:row r="82" ht="42" customHeight="1">
      <x:c r="A82" s="759" t="str">
        <x:v>V32FAM-010</x:v>
      </x:c>
      <x:c r="B82" s="696" t="str">
        <x:v>Family reunification and dependent mobility</x:v>
      </x:c>
      <x:c r="C82" s="696" t="str">
        <x:v>Family-reunification caseworkers</x:v>
      </x:c>
      <x:c r="D82" s="696" t="str">
        <x:v>Dependent parents and caregivers</x:v>
      </x:c>
      <x:c r="E82" s="696" t="str">
        <x:v>assess dependency and care needs claimed by</x:v>
      </x:c>
      <x:c r="F82" s="696" t="str">
        <x:v>INS-1425</x:v>
      </x:c>
      <x:c r="G82" s="696" t="str">
        <x:v>family relationship, health and support evidence</x:v>
      </x:c>
      <x:c r="H82" s="696" t="str">
        <x:v>dependent admission decision</x:v>
      </x:c>
      <x:c r="I82" s="696" t="str">
        <x:v>MECH-1196 — Family-status-to-residence conversion</x:v>
      </x:c>
      <x:c r="J82" s="696" t="str">
        <x:v>Care; Family; Status</x:v>
      </x:c>
      <x:c r="K82" s="696" t="str">
        <x:v>E2</x:v>
      </x:c>
      <x:c r="L82" s="696" t="str">
        <x:v>High</x:v>
      </x:c>
      <x:c r="M82" s="696" t="str">
        <x:v>SRC-1713; SRC-1723</x:v>
      </x:c>
      <x:c r="N82" s="696" t="str">
        <x:v>Documented institutional practice establishes a relationship in which Family-reunification caseworkers assess dependency and care needs claimed by Dependent parents and caregivers; the evidence establishes that relationship and the associated administrative state.</x:v>
      </x:c>
      <x:c r="O82" s="696" t="str">
        <x:v>The relationship does not establish automatic entitlement, accurate classification, lawful execution, equal treatment, successful mobility, belonging, final integration or complete remedy.</x:v>
      </x:c>
      <x:c r="P82" s="696" t="str">
        <x:v>Status, identity, eligibility, authority, data quality, discretion, review, implementation and realized outcome must be reconciled separately.</x:v>
      </x:c>
      <x:c r="Q82" s="760" t="str">
        <x:v>Active</x:v>
      </x:c>
    </x:row>
    <x:row r="83" ht="42" customHeight="1">
      <x:c r="A83" s="759" t="str">
        <x:v>V32FAM-011</x:v>
      </x:c>
      <x:c r="B83" s="696" t="str">
        <x:v>Family reunification and dependent mobility</x:v>
      </x:c>
      <x:c r="C83" s="696" t="str">
        <x:v>Resident family sponsors</x:v>
      </x:c>
      <x:c r="D83" s="696" t="str">
        <x:v>Migrant spouses and partners</x:v>
      </x:c>
      <x:c r="E83" s="696" t="str">
        <x:v>provide material support that may condition initial residence of</x:v>
      </x:c>
      <x:c r="F83" s="696" t="str">
        <x:v>INS-1426</x:v>
      </x:c>
      <x:c r="G83" s="696" t="str">
        <x:v>family sponsorship and household resources</x:v>
      </x:c>
      <x:c r="H83" s="696" t="str">
        <x:v>residence access and possible dependency</x:v>
      </x:c>
      <x:c r="I83" s="696" t="str">
        <x:v>MECH-1192 — Family-link recognition</x:v>
      </x:c>
      <x:c r="J83" s="696" t="str">
        <x:v>Household power; Status; Care</x:v>
      </x:c>
      <x:c r="K83" s="696" t="str">
        <x:v>E2</x:v>
      </x:c>
      <x:c r="L83" s="696" t="str">
        <x:v>High</x:v>
      </x:c>
      <x:c r="M83" s="696" t="str">
        <x:v>SRC-1714; SRC-1730</x:v>
      </x:c>
      <x:c r="N83" s="696" t="str">
        <x:v>Documented institutional practice establishes a relationship in which Resident family sponsors provide material support that may condition initial residence of Migrant spouses and partners; the evidence establishes that relationship and the associated administrative state.</x:v>
      </x:c>
      <x:c r="O83" s="696" t="str">
        <x:v>The relationship does not establish automatic entitlement, accurate classification, lawful execution, equal treatment, successful mobility, belonging, final integration or complete remedy.</x:v>
      </x:c>
      <x:c r="P83" s="696" t="str">
        <x:v>Status, identity, eligibility, authority, data quality, discretion, review, implementation and realized outcome must be reconciled separately.</x:v>
      </x:c>
      <x:c r="Q83" s="760" t="str">
        <x:v>Active</x:v>
      </x:c>
    </x:row>
    <x:row r="84" ht="42" customHeight="1">
      <x:c r="A84" s="759" t="str">
        <x:v>V32FAM-012</x:v>
      </x:c>
      <x:c r="B84" s="696" t="str">
        <x:v>Family reunification and dependent mobility</x:v>
      </x:c>
      <x:c r="C84" s="696" t="str">
        <x:v>National human rights institutions</x:v>
      </x:c>
      <x:c r="D84" s="696" t="str">
        <x:v>Family reunification applicants</x:v>
      </x:c>
      <x:c r="E84" s="696" t="str">
        <x:v>review systemic fairness and rights impacts affecting</x:v>
      </x:c>
      <x:c r="F84" s="696" t="str">
        <x:v>INS-1427</x:v>
      </x:c>
      <x:c r="G84" s="696" t="str">
        <x:v>complaints and administrative patterns</x:v>
      </x:c>
      <x:c r="H84" s="696" t="str">
        <x:v>recommendation, investigation or referral</x:v>
      </x:c>
      <x:c r="I84" s="696" t="str">
        <x:v>MECH-1193 — Sponsor-capacity assessment</x:v>
      </x:c>
      <x:c r="J84" s="696" t="str">
        <x:v>Oversight; Rights; Family</x:v>
      </x:c>
      <x:c r="K84" s="696" t="str">
        <x:v>S1</x:v>
      </x:c>
      <x:c r="L84" s="696" t="str">
        <x:v>Moderate</x:v>
      </x:c>
      <x:c r="M84" s="696" t="str">
        <x:v>SRC-1723; SRC-1753; SRC-1712</x:v>
      </x:c>
      <x:c r="N84" s="696" t="str">
        <x:v>The documented system supports the structural inference that National human rights institutions review systemic fairness and rights impacts affecting Family reunification applicants, subject to jurisdiction, implementation and case-level verification.</x:v>
      </x:c>
      <x:c r="O84" s="696" t="str">
        <x:v>The relationship does not establish automatic entitlement, accurate classification, lawful execution, equal treatment, successful mobility, belonging, final integration or complete remedy.</x:v>
      </x:c>
      <x:c r="P84" s="696" t="str">
        <x:v>Status, identity, eligibility, authority, data quality, discretion, review, implementation and realized outcome must be reconciled separately.</x:v>
      </x:c>
      <x:c r="Q84" s="760" t="str">
        <x:v>Active</x:v>
      </x:c>
    </x:row>
    <x:row r="85" ht="42" customHeight="1">
      <x:c r="A85" s="759" t="str">
        <x:v>V32RET-001</x:v>
      </x:c>
      <x:c r="B85" s="696" t="str">
        <x:v>Detention, return and removal</x:v>
      </x:c>
      <x:c r="C85" s="696" t="str">
        <x:v>Immigration detention authorities</x:v>
      </x:c>
      <x:c r="D85" s="696" t="str">
        <x:v>Immigration detainees</x:v>
      </x:c>
      <x:c r="E85" s="696" t="str">
        <x:v>place persons in administrative custody under</x:v>
      </x:c>
      <x:c r="F85" s="696" t="str">
        <x:v>INS-1428</x:v>
      </x:c>
      <x:c r="G85" s="696" t="str">
        <x:v>detention ground and order</x:v>
      </x:c>
      <x:c r="H85" s="696" t="str">
        <x:v>restricted liberty and custody record</x:v>
      </x:c>
      <x:c r="I85" s="696" t="str">
        <x:v>MECH-1197 — Immigration detention classification</x:v>
      </x:c>
      <x:c r="J85" s="696" t="str">
        <x:v>Coercion; Liberty; Status</x:v>
      </x:c>
      <x:c r="K85" s="696" t="str">
        <x:v>E1</x:v>
      </x:c>
      <x:c r="L85" s="696" t="str">
        <x:v>Very high</x:v>
      </x:c>
      <x:c r="M85" s="696" t="str">
        <x:v>SRC-1691; SRC-1694</x:v>
      </x:c>
      <x:c r="N85" s="696" t="str">
        <x:v>Official legal, administrative or institutional materials establish that Immigration detention authorities place persons in administrative custody under Immigration detainees, creating the recorded conversion from detention ground and order to restricted liberty and custody record.</x:v>
      </x:c>
      <x:c r="O85" s="696" t="str">
        <x:v>The relationship does not establish automatic entitlement, accurate classification, lawful execution, equal treatment, successful mobility, belonging, final integration or complete remedy.</x:v>
      </x:c>
      <x:c r="P85" s="696" t="str">
        <x:v>Status, identity, eligibility, authority, data quality, discretion, review, implementation and realized outcome must be reconciled separately.</x:v>
      </x:c>
      <x:c r="Q85" s="760" t="str">
        <x:v>Active</x:v>
      </x:c>
    </x:row>
    <x:row r="86" ht="42" customHeight="1">
      <x:c r="A86" s="759" t="str">
        <x:v>V32RET-002</x:v>
      </x:c>
      <x:c r="B86" s="696" t="str">
        <x:v>Detention, return and removal</x:v>
      </x:c>
      <x:c r="C86" s="696" t="str">
        <x:v>Detention healthcare providers</x:v>
      </x:c>
      <x:c r="D86" s="696" t="str">
        <x:v>Immigration detainees</x:v>
      </x:c>
      <x:c r="E86" s="696" t="str">
        <x:v>assess and treat health needs of</x:v>
      </x:c>
      <x:c r="F86" s="696" t="str">
        <x:v>INS-1429</x:v>
      </x:c>
      <x:c r="G86" s="696" t="str">
        <x:v>custody and clinical presentation</x:v>
      </x:c>
      <x:c r="H86" s="696" t="str">
        <x:v>care, referral or unmet need</x:v>
      </x:c>
      <x:c r="I86" s="696" t="str">
        <x:v>MECH-1198 — Custody and welfare administration</x:v>
      </x:c>
      <x:c r="J86" s="696" t="str">
        <x:v>Health; Custody; Duty of care</x:v>
      </x:c>
      <x:c r="K86" s="696" t="str">
        <x:v>E1</x:v>
      </x:c>
      <x:c r="L86" s="696" t="str">
        <x:v>Very high</x:v>
      </x:c>
      <x:c r="M86" s="696" t="str">
        <x:v>SRC-1693; SRC-1696</x:v>
      </x:c>
      <x:c r="N86" s="696" t="str">
        <x:v>Official legal, administrative or institutional materials establish that Detention healthcare providers assess and treat health needs of Immigration detainees, creating the recorded conversion from custody and clinical presentation to care, referral or unmet need.</x:v>
      </x:c>
      <x:c r="O86" s="696" t="str">
        <x:v>The relationship does not establish automatic entitlement, accurate classification, lawful execution, equal treatment, successful mobility, belonging, final integration or complete remedy.</x:v>
      </x:c>
      <x:c r="P86" s="696" t="str">
        <x:v>Status, identity, eligibility, authority, data quality, discretion, review, implementation and realized outcome must be reconciled separately.</x:v>
      </x:c>
      <x:c r="Q86" s="760" t="str">
        <x:v>Active</x:v>
      </x:c>
    </x:row>
    <x:row r="87" ht="42" customHeight="1">
      <x:c r="A87" s="759" t="str">
        <x:v>V32RET-003</x:v>
      </x:c>
      <x:c r="B87" s="696" t="str">
        <x:v>Detention, return and removal</x:v>
      </x:c>
      <x:c r="C87" s="696" t="str">
        <x:v>Detention inspection bodies</x:v>
      </x:c>
      <x:c r="D87" s="696" t="str">
        <x:v>Immigration detention authorities</x:v>
      </x:c>
      <x:c r="E87" s="696" t="str">
        <x:v>inspect conditions and safeguards maintained by</x:v>
      </x:c>
      <x:c r="F87" s="696" t="str">
        <x:v>INS-1430</x:v>
      </x:c>
      <x:c r="G87" s="696" t="str">
        <x:v>facility records and observation</x:v>
      </x:c>
      <x:c r="H87" s="696" t="str">
        <x:v>finding and corrective recommendation</x:v>
      </x:c>
      <x:c r="I87" s="696" t="str">
        <x:v>MECH-1199 — Judicial review of detention</x:v>
      </x:c>
      <x:c r="J87" s="696" t="str">
        <x:v>Oversight; Custody; Accountability</x:v>
      </x:c>
      <x:c r="K87" s="696" t="str">
        <x:v>E1</x:v>
      </x:c>
      <x:c r="L87" s="696" t="str">
        <x:v>Very high</x:v>
      </x:c>
      <x:c r="M87" s="696" t="str">
        <x:v>SRC-1694; SRC-1698</x:v>
      </x:c>
      <x:c r="N87" s="696" t="str">
        <x:v>Official legal, administrative or institutional materials establish that Detention inspection bodies inspect conditions and safeguards maintained by Immigration detention authorities, creating the recorded conversion from facility records and observation to finding and corrective recommendation.</x:v>
      </x:c>
      <x:c r="O87" s="696" t="str">
        <x:v>The relationship does not establish automatic entitlement, accurate classification, lawful execution, equal treatment, successful mobility, belonging, final integration or complete remedy.</x:v>
      </x:c>
      <x:c r="P87" s="696" t="str">
        <x:v>Status, identity, eligibility, authority, data quality, discretion, review, implementation and realized outcome must be reconciled separately.</x:v>
      </x:c>
      <x:c r="Q87" s="760" t="str">
        <x:v>Active</x:v>
      </x:c>
    </x:row>
    <x:row r="88" ht="42" customHeight="1">
      <x:c r="A88" s="759" t="str">
        <x:v>V32RET-004</x:v>
      </x:c>
      <x:c r="B88" s="696" t="str">
        <x:v>Detention, return and removal</x:v>
      </x:c>
      <x:c r="C88" s="696" t="str">
        <x:v>Immigration judges and review courts</x:v>
      </x:c>
      <x:c r="D88" s="696" t="str">
        <x:v>Immigration detention authorities</x:v>
      </x:c>
      <x:c r="E88" s="696" t="str">
        <x:v>review legality and necessity of detention ordered by</x:v>
      </x:c>
      <x:c r="F88" s="696" t="str">
        <x:v>INS-1431</x:v>
      </x:c>
      <x:c r="G88" s="696" t="str">
        <x:v>custody record and legal challenge</x:v>
      </x:c>
      <x:c r="H88" s="696" t="str">
        <x:v>release, continuation or conditions</x:v>
      </x:c>
      <x:c r="I88" s="696" t="str">
        <x:v>MECH-1200 — Non-refoulement screening</x:v>
      </x:c>
      <x:c r="J88" s="696" t="str">
        <x:v>Judicial review; Liberty</x:v>
      </x:c>
      <x:c r="K88" s="696" t="str">
        <x:v>E1</x:v>
      </x:c>
      <x:c r="L88" s="696" t="str">
        <x:v>Very high</x:v>
      </x:c>
      <x:c r="M88" s="696" t="str">
        <x:v>SRC-1696; SRC-1708</x:v>
      </x:c>
      <x:c r="N88" s="696" t="str">
        <x:v>Official legal, administrative or institutional materials establish that Immigration judges and review courts review legality and necessity of detention ordered by Immigration detention authorities, creating the recorded conversion from custody record and legal challenge to release, continuation or conditions.</x:v>
      </x:c>
      <x:c r="O88" s="696" t="str">
        <x:v>The relationship does not establish automatic entitlement, accurate classification, lawful execution, equal treatment, successful mobility, belonging, final integration or complete remedy.</x:v>
      </x:c>
      <x:c r="P88" s="696" t="str">
        <x:v>Status, identity, eligibility, authority, data quality, discretion, review, implementation and realized outcome must be reconciled separately.</x:v>
      </x:c>
      <x:c r="Q88" s="760" t="str">
        <x:v>Active</x:v>
      </x:c>
    </x:row>
    <x:row r="89" ht="42" customHeight="1">
      <x:c r="A89" s="759" t="str">
        <x:v>V32RET-005</x:v>
      </x:c>
      <x:c r="B89" s="696" t="str">
        <x:v>Detention, return and removal</x:v>
      </x:c>
      <x:c r="C89" s="696" t="str">
        <x:v>Migration legal-aid organizations</x:v>
      </x:c>
      <x:c r="D89" s="696" t="str">
        <x:v>Immigration detainees</x:v>
      </x:c>
      <x:c r="E89" s="696" t="str">
        <x:v>provide representation and status advice to</x:v>
      </x:c>
      <x:c r="F89" s="696" t="str">
        <x:v>INS-1432</x:v>
      </x:c>
      <x:c r="G89" s="696" t="str">
        <x:v>detention and migration case</x:v>
      </x:c>
      <x:c r="H89" s="696" t="str">
        <x:v>legal challenge and remedy access</x:v>
      </x:c>
      <x:c r="I89" s="696" t="str">
        <x:v>MECH-1201 — Readmission and identity confirmation</x:v>
      </x:c>
      <x:c r="J89" s="696" t="str">
        <x:v>Representation; Remedy</x:v>
      </x:c>
      <x:c r="K89" s="696" t="str">
        <x:v>E1</x:v>
      </x:c>
      <x:c r="L89" s="696" t="str">
        <x:v>Very high</x:v>
      </x:c>
      <x:c r="M89" s="696" t="str">
        <x:v>SRC-1698; SRC-1722</x:v>
      </x:c>
      <x:c r="N89" s="696" t="str">
        <x:v>Official legal, administrative or institutional materials establish that Migration legal-aid organizations provide representation and status advice to Immigration detainees, creating the recorded conversion from detention and migration case to legal challenge and remedy access.</x:v>
      </x:c>
      <x:c r="O89" s="696" t="str">
        <x:v>The relationship does not establish automatic entitlement, accurate classification, lawful execution, equal treatment, successful mobility, belonging, final integration or complete remedy.</x:v>
      </x:c>
      <x:c r="P89" s="696" t="str">
        <x:v>Status, identity, eligibility, authority, data quality, discretion, review, implementation and realized outcome must be reconciled separately.</x:v>
      </x:c>
      <x:c r="Q89" s="760" t="str">
        <x:v>Active</x:v>
      </x:c>
    </x:row>
    <x:row r="90" ht="42" customHeight="1">
      <x:c r="A90" s="759" t="str">
        <x:v>V32RET-006</x:v>
      </x:c>
      <x:c r="B90" s="696" t="str">
        <x:v>Detention, return and removal</x:v>
      </x:c>
      <x:c r="C90" s="696" t="str">
        <x:v>Non-refoulement review bodies</x:v>
      </x:c>
      <x:c r="D90" s="696" t="str">
        <x:v>Return and removal authorities</x:v>
      </x:c>
      <x:c r="E90" s="696" t="str">
        <x:v>screen protection risks before execution by</x:v>
      </x:c>
      <x:c r="F90" s="696" t="str">
        <x:v>INS-1433</x:v>
      </x:c>
      <x:c r="G90" s="696" t="str">
        <x:v>destination, personal risk and legal claim</x:v>
      </x:c>
      <x:c r="H90" s="696" t="str">
        <x:v>clearance, suspension or referral</x:v>
      </x:c>
      <x:c r="I90" s="696" t="str">
        <x:v>MECH-1202 — Assisted return and reintegration</x:v>
      </x:c>
      <x:c r="J90" s="696" t="str">
        <x:v>Protection; Removal; Review</x:v>
      </x:c>
      <x:c r="K90" s="696" t="str">
        <x:v>E1</x:v>
      </x:c>
      <x:c r="L90" s="696" t="str">
        <x:v>Very high</x:v>
      </x:c>
      <x:c r="M90" s="696" t="str">
        <x:v>SRC-1708; SRC-1727</x:v>
      </x:c>
      <x:c r="N90" s="696" t="str">
        <x:v>Official legal, administrative or institutional materials establish that Non-refoulement review bodies screen protection risks before execution by Return and removal authorities, creating the recorded conversion from destination, personal risk and legal claim to clearance, suspension or referral.</x:v>
      </x:c>
      <x:c r="O90" s="696" t="str">
        <x:v>The relationship does not establish automatic entitlement, accurate classification, lawful execution, equal treatment, successful mobility, belonging, final integration or complete remedy.</x:v>
      </x:c>
      <x:c r="P90" s="696" t="str">
        <x:v>Status, identity, eligibility, authority, data quality, discretion, review, implementation and realized outcome must be reconciled separately.</x:v>
      </x:c>
      <x:c r="Q90" s="760" t="str">
        <x:v>Active</x:v>
      </x:c>
    </x:row>
    <x:row r="91" ht="42" customHeight="1">
      <x:c r="A91" s="759" t="str">
        <x:v>V32RET-007</x:v>
      </x:c>
      <x:c r="B91" s="696" t="str">
        <x:v>Detention, return and removal</x:v>
      </x:c>
      <x:c r="C91" s="696" t="str">
        <x:v>Return and removal authorities</x:v>
      </x:c>
      <x:c r="D91" s="696" t="str">
        <x:v>Origin-country readmission authorities</x:v>
      </x:c>
      <x:c r="E91" s="696" t="str">
        <x:v>request acceptance and identity confirmation from</x:v>
      </x:c>
      <x:c r="F91" s="696" t="str">
        <x:v>INS-1434</x:v>
      </x:c>
      <x:c r="G91" s="696" t="str">
        <x:v>return decision and biographical data</x:v>
      </x:c>
      <x:c r="H91" s="696" t="str">
        <x:v>readmission approval or refusal</x:v>
      </x:c>
      <x:c r="I91" s="696" t="str">
        <x:v>MECH-1203 — Removal execution and post-return monitoring</x:v>
      </x:c>
      <x:c r="J91" s="696" t="str">
        <x:v>Diplomacy; Identity; Removal</x:v>
      </x:c>
      <x:c r="K91" s="696" t="str">
        <x:v>E1</x:v>
      </x:c>
      <x:c r="L91" s="696" t="str">
        <x:v>Very high</x:v>
      </x:c>
      <x:c r="M91" s="696" t="str">
        <x:v>SRC-1722; SRC-1728</x:v>
      </x:c>
      <x:c r="N91" s="696" t="str">
        <x:v>Official legal, administrative or institutional materials establish that Return and removal authorities request acceptance and identity confirmation from Origin-country readmission authorities, creating the recorded conversion from return decision and biographical data to readmission approval or refusal.</x:v>
      </x:c>
      <x:c r="O91" s="696" t="str">
        <x:v>The relationship does not establish automatic entitlement, accurate classification, lawful execution, equal treatment, successful mobility, belonging, final integration or complete remedy.</x:v>
      </x:c>
      <x:c r="P91" s="696" t="str">
        <x:v>Status, identity, eligibility, authority, data quality, discretion, review, implementation and realized outcome must be reconciled separately.</x:v>
      </x:c>
      <x:c r="Q91" s="760" t="str">
        <x:v>Active</x:v>
      </x:c>
    </x:row>
    <x:row r="92" ht="42" customHeight="1">
      <x:c r="A92" s="759" t="str">
        <x:v>V32RET-008</x:v>
      </x:c>
      <x:c r="B92" s="696" t="str">
        <x:v>Detention, return and removal</x:v>
      </x:c>
      <x:c r="C92" s="696" t="str">
        <x:v>Readmission liaison officers</x:v>
      </x:c>
      <x:c r="D92" s="696" t="str">
        <x:v>Origin-country readmission authorities</x:v>
      </x:c>
      <x:c r="E92" s="696" t="str">
        <x:v>coordinate case evidence and travel documents with</x:v>
      </x:c>
      <x:c r="F92" s="696" t="str">
        <x:v>INS-1435</x:v>
      </x:c>
      <x:c r="G92" s="696" t="str">
        <x:v>identity file and interview</x:v>
      </x:c>
      <x:c r="H92" s="696" t="str">
        <x:v>confirmed nationality or unresolved identity</x:v>
      </x:c>
      <x:c r="I92" s="696" t="str">
        <x:v>MECH-1197 — Immigration detention classification</x:v>
      </x:c>
      <x:c r="J92" s="696" t="str">
        <x:v>Identity; Diplomacy</x:v>
      </x:c>
      <x:c r="K92" s="696" t="str">
        <x:v>E1</x:v>
      </x:c>
      <x:c r="L92" s="696" t="str">
        <x:v>Very high</x:v>
      </x:c>
      <x:c r="M92" s="696" t="str">
        <x:v>SRC-1727; SRC-1730</x:v>
      </x:c>
      <x:c r="N92" s="696" t="str">
        <x:v>Official legal, administrative or institutional materials establish that Readmission liaison officers coordinate case evidence and travel documents with Origin-country readmission authorities, creating the recorded conversion from identity file and interview to confirmed nationality or unresolved identity.</x:v>
      </x:c>
      <x:c r="O92" s="696" t="str">
        <x:v>The relationship does not establish automatic entitlement, accurate classification, lawful execution, equal treatment, successful mobility, belonging, final integration or complete remedy.</x:v>
      </x:c>
      <x:c r="P92" s="696" t="str">
        <x:v>Status, identity, eligibility, authority, data quality, discretion, review, implementation and realized outcome must be reconciled separately.</x:v>
      </x:c>
      <x:c r="Q92" s="760" t="str">
        <x:v>Active</x:v>
      </x:c>
    </x:row>
    <x:row r="93" ht="42" customHeight="1">
      <x:c r="A93" s="759" t="str">
        <x:v>V32RET-009</x:v>
      </x:c>
      <x:c r="B93" s="696" t="str">
        <x:v>Detention, return and removal</x:v>
      </x:c>
      <x:c r="C93" s="696" t="str">
        <x:v>Origin-country readmission authorities</x:v>
      </x:c>
      <x:c r="D93" s="696" t="str">
        <x:v>Consular authorities</x:v>
      </x:c>
      <x:c r="E93" s="696" t="str">
        <x:v>authorize or conduct nationality verification through</x:v>
      </x:c>
      <x:c r="F93" s="696" t="str">
        <x:v>INS-1428</x:v>
      </x:c>
      <x:c r="G93" s="696" t="str">
        <x:v>biographical and documentary evidence</x:v>
      </x:c>
      <x:c r="H93" s="696" t="str">
        <x:v>travel document or refusal</x:v>
      </x:c>
      <x:c r="I93" s="696" t="str">
        <x:v>MECH-1198 — Custody and welfare administration</x:v>
      </x:c>
      <x:c r="J93" s="696" t="str">
        <x:v>Identity; Sovereignty</x:v>
      </x:c>
      <x:c r="K93" s="696" t="str">
        <x:v>E1</x:v>
      </x:c>
      <x:c r="L93" s="696" t="str">
        <x:v>Very high</x:v>
      </x:c>
      <x:c r="M93" s="696" t="str">
        <x:v>SRC-1728; SRC-1691</x:v>
      </x:c>
      <x:c r="N93" s="696" t="str">
        <x:v>Official legal, administrative or institutional materials establish that Origin-country readmission authorities authorize or conduct nationality verification through Consular authorities, creating the recorded conversion from biographical and documentary evidence to travel document or refusal.</x:v>
      </x:c>
      <x:c r="O93" s="696" t="str">
        <x:v>The relationship does not establish automatic entitlement, accurate classification, lawful execution, equal treatment, successful mobility, belonging, final integration or complete remedy.</x:v>
      </x:c>
      <x:c r="P93" s="696" t="str">
        <x:v>Status, identity, eligibility, authority, data quality, discretion, review, implementation and realized outcome must be reconciled separately.</x:v>
      </x:c>
      <x:c r="Q93" s="760" t="str">
        <x:v>Active</x:v>
      </x:c>
    </x:row>
    <x:row r="94" ht="42" customHeight="1">
      <x:c r="A94" s="759" t="str">
        <x:v>V32RET-010</x:v>
      </x:c>
      <x:c r="B94" s="696" t="str">
        <x:v>Detention, return and removal</x:v>
      </x:c>
      <x:c r="C94" s="696" t="str">
        <x:v>Return and removal authorities</x:v>
      </x:c>
      <x:c r="D94" s="696" t="str">
        <x:v>Removal transport contractors</x:v>
      </x:c>
      <x:c r="E94" s="696" t="str">
        <x:v>contract physical transport and custody support from</x:v>
      </x:c>
      <x:c r="F94" s="696" t="str">
        <x:v>INS-1429</x:v>
      </x:c>
      <x:c r="G94" s="696" t="str">
        <x:v>enforceable return order</x:v>
      </x:c>
      <x:c r="H94" s="696" t="str">
        <x:v>scheduled removal operation</x:v>
      </x:c>
      <x:c r="I94" s="696" t="str">
        <x:v>MECH-1199 — Judicial review of detention</x:v>
      </x:c>
      <x:c r="J94" s="696" t="str">
        <x:v>Procurement; Coercion; Mobility</x:v>
      </x:c>
      <x:c r="K94" s="696" t="str">
        <x:v>E2</x:v>
      </x:c>
      <x:c r="L94" s="696" t="str">
        <x:v>High</x:v>
      </x:c>
      <x:c r="M94" s="696" t="str">
        <x:v>SRC-1730; SRC-1693</x:v>
      </x:c>
      <x:c r="N94" s="696" t="str">
        <x:v>Documented institutional practice establishes a relationship in which Return and removal authorities contract physical transport and custody support from Removal transport contractors; the evidence establishes that relationship and the associated administrative state.</x:v>
      </x:c>
      <x:c r="O94" s="696" t="str">
        <x:v>The relationship does not establish automatic entitlement, accurate classification, lawful execution, equal treatment, successful mobility, belonging, final integration or complete remedy.</x:v>
      </x:c>
      <x:c r="P94" s="696" t="str">
        <x:v>Status, identity, eligibility, authority, data quality, discretion, review, implementation and realized outcome must be reconciled separately.</x:v>
      </x:c>
      <x:c r="Q94" s="760" t="str">
        <x:v>Active</x:v>
      </x:c>
    </x:row>
    <x:row r="95" ht="42" customHeight="1">
      <x:c r="A95" s="759" t="str">
        <x:v>V32RET-011</x:v>
      </x:c>
      <x:c r="B95" s="696" t="str">
        <x:v>Detention, return and removal</x:v>
      </x:c>
      <x:c r="C95" s="696" t="str">
        <x:v>Removal transport contractors</x:v>
      </x:c>
      <x:c r="D95" s="696" t="str">
        <x:v>Immigration detainees</x:v>
      </x:c>
      <x:c r="E95" s="696" t="str">
        <x:v>transport persons subject to removal under</x:v>
      </x:c>
      <x:c r="F95" s="696" t="str">
        <x:v>INS-1430</x:v>
      </x:c>
      <x:c r="G95" s="696" t="str">
        <x:v>custody handover and travel plan</x:v>
      </x:c>
      <x:c r="H95" s="696" t="str">
        <x:v>departure, interruption or incident</x:v>
      </x:c>
      <x:c r="I95" s="696" t="str">
        <x:v>MECH-1200 — Non-refoulement screening</x:v>
      </x:c>
      <x:c r="J95" s="696" t="str">
        <x:v>Private delegation; Coercion</x:v>
      </x:c>
      <x:c r="K95" s="696" t="str">
        <x:v>E2</x:v>
      </x:c>
      <x:c r="L95" s="696" t="str">
        <x:v>High</x:v>
      </x:c>
      <x:c r="M95" s="696" t="str">
        <x:v>SRC-1691; SRC-1694</x:v>
      </x:c>
      <x:c r="N95" s="696" t="str">
        <x:v>Documented institutional practice establishes a relationship in which Removal transport contractors transport persons subject to removal under Immigration detainees; the evidence establishes that relationship and the associated administrative state.</x:v>
      </x:c>
      <x:c r="O95" s="696" t="str">
        <x:v>The relationship does not establish automatic entitlement, accurate classification, lawful execution, equal treatment, successful mobility, belonging, final integration or complete remedy.</x:v>
      </x:c>
      <x:c r="P95" s="696" t="str">
        <x:v>Status, identity, eligibility, authority, data quality, discretion, review, implementation and realized outcome must be reconciled separately.</x:v>
      </x:c>
      <x:c r="Q95" s="760" t="str">
        <x:v>Active</x:v>
      </x:c>
    </x:row>
    <x:row r="96" ht="42" customHeight="1">
      <x:c r="A96" s="759" t="str">
        <x:v>V32RET-012</x:v>
      </x:c>
      <x:c r="B96" s="696" t="str">
        <x:v>Detention, return and removal</x:v>
      </x:c>
      <x:c r="C96" s="696" t="str">
        <x:v>Voluntary-return programme operators</x:v>
      </x:c>
      <x:c r="D96" s="696" t="str">
        <x:v>Post-return reintegration providers</x:v>
      </x:c>
      <x:c r="E96" s="696" t="str">
        <x:v>transfer eligible cases and support packages to</x:v>
      </x:c>
      <x:c r="F96" s="696" t="str">
        <x:v>INS-1431</x:v>
      </x:c>
      <x:c r="G96" s="696" t="str">
        <x:v>return decision and consent</x:v>
      </x:c>
      <x:c r="H96" s="696" t="str">
        <x:v>reintegration services and payment</x:v>
      </x:c>
      <x:c r="I96" s="696" t="str">
        <x:v>MECH-1201 — Readmission and identity confirmation</x:v>
      </x:c>
      <x:c r="J96" s="696" t="str">
        <x:v>Assistance; Return; Provisioning</x:v>
      </x:c>
      <x:c r="K96" s="696" t="str">
        <x:v>E2</x:v>
      </x:c>
      <x:c r="L96" s="696" t="str">
        <x:v>High</x:v>
      </x:c>
      <x:c r="M96" s="696" t="str">
        <x:v>SRC-1693; SRC-1696</x:v>
      </x:c>
      <x:c r="N96" s="696" t="str">
        <x:v>Documented institutional practice establishes a relationship in which Voluntary-return programme operators transfer eligible cases and support packages to Post-return reintegration providers; the evidence establishes that relationship and the associated administrative state.</x:v>
      </x:c>
      <x:c r="O96" s="696" t="str">
        <x:v>The relationship does not establish automatic entitlement, accurate classification, lawful execution, equal treatment, successful mobility, belonging, final integration or complete remedy.</x:v>
      </x:c>
      <x:c r="P96" s="696" t="str">
        <x:v>Status, identity, eligibility, authority, data quality, discretion, review, implementation and realized outcome must be reconciled separately.</x:v>
      </x:c>
      <x:c r="Q96" s="760" t="str">
        <x:v>Active</x:v>
      </x:c>
    </x:row>
    <x:row r="97" ht="42" customHeight="1">
      <x:c r="A97" s="759" t="str">
        <x:v>V32RET-013</x:v>
      </x:c>
      <x:c r="B97" s="696" t="str">
        <x:v>Detention, return and removal</x:v>
      </x:c>
      <x:c r="C97" s="696" t="str">
        <x:v>Post-return reintegration providers</x:v>
      </x:c>
      <x:c r="D97" s="696" t="str">
        <x:v>Immigration detainees</x:v>
      </x:c>
      <x:c r="E97" s="696" t="str">
        <x:v>provide post-return assistance to former</x:v>
      </x:c>
      <x:c r="F97" s="696" t="str">
        <x:v>INS-1432</x:v>
      </x:c>
      <x:c r="G97" s="696" t="str">
        <x:v>return and needs assessment</x:v>
      </x:c>
      <x:c r="H97" s="696" t="str">
        <x:v>service receipt or unmet need</x:v>
      </x:c>
      <x:c r="I97" s="696" t="str">
        <x:v>MECH-1202 — Assisted return and reintegration</x:v>
      </x:c>
      <x:c r="J97" s="696" t="str">
        <x:v>Reintegration; Welfare</x:v>
      </x:c>
      <x:c r="K97" s="696" t="str">
        <x:v>E2</x:v>
      </x:c>
      <x:c r="L97" s="696" t="str">
        <x:v>High</x:v>
      </x:c>
      <x:c r="M97" s="696" t="str">
        <x:v>SRC-1694; SRC-1698</x:v>
      </x:c>
      <x:c r="N97" s="696" t="str">
        <x:v>Documented institutional practice establishes a relationship in which Post-return reintegration providers provide post-return assistance to former Immigration detainees; the evidence establishes that relationship and the associated administrative state.</x:v>
      </x:c>
      <x:c r="O97" s="696" t="str">
        <x:v>The relationship does not establish automatic entitlement, accurate classification, lawful execution, equal treatment, successful mobility, belonging, final integration or complete remedy.</x:v>
      </x:c>
      <x:c r="P97" s="696" t="str">
        <x:v>Status, identity, eligibility, authority, data quality, discretion, review, implementation and realized outcome must be reconciled separately.</x:v>
      </x:c>
      <x:c r="Q97" s="760" t="str">
        <x:v>Active</x:v>
      </x:c>
    </x:row>
    <x:row r="98" ht="42" customHeight="1">
      <x:c r="A98" s="759" t="str">
        <x:v>V32RET-014</x:v>
      </x:c>
      <x:c r="B98" s="696" t="str">
        <x:v>Detention, return and removal</x:v>
      </x:c>
      <x:c r="C98" s="696" t="str">
        <x:v>Immigration judges and review courts</x:v>
      </x:c>
      <x:c r="D98" s="696" t="str">
        <x:v>Return and removal authorities</x:v>
      </x:c>
      <x:c r="E98" s="696" t="str">
        <x:v>review removal decisions and procedural compliance of</x:v>
      </x:c>
      <x:c r="F98" s="696" t="str">
        <x:v>INS-1433</x:v>
      </x:c>
      <x:c r="G98" s="696" t="str">
        <x:v>return order and appeal</x:v>
      </x:c>
      <x:c r="H98" s="696" t="str">
        <x:v>affirmed, suspended or remitted order</x:v>
      </x:c>
      <x:c r="I98" s="696" t="str">
        <x:v>MECH-1203 — Removal execution and post-return monitoring</x:v>
      </x:c>
      <x:c r="J98" s="696" t="str">
        <x:v>Judicial review; Remedy</x:v>
      </x:c>
      <x:c r="K98" s="696" t="str">
        <x:v>S1</x:v>
      </x:c>
      <x:c r="L98" s="696" t="str">
        <x:v>Moderate</x:v>
      </x:c>
      <x:c r="M98" s="696" t="str">
        <x:v>SRC-1696; SRC-1708; SRC-1727</x:v>
      </x:c>
      <x:c r="N98" s="696" t="str">
        <x:v>The documented system supports the structural inference that Immigration judges and review courts review removal decisions and procedural compliance of Return and removal authorities, subject to jurisdiction, implementation and case-level verification.</x:v>
      </x:c>
      <x:c r="O98" s="696" t="str">
        <x:v>The relationship does not establish automatic entitlement, accurate classification, lawful execution, equal treatment, successful mobility, belonging, final integration or complete remedy.</x:v>
      </x:c>
      <x:c r="P98" s="696" t="str">
        <x:v>Status, identity, eligibility, authority, data quality, discretion, review, implementation and realized outcome must be reconciled separately.</x:v>
      </x:c>
      <x:c r="Q98" s="760" t="str">
        <x:v>Active</x:v>
      </x:c>
    </x:row>
    <x:row r="99" ht="42" customHeight="1">
      <x:c r="A99" s="759" t="str">
        <x:v>V32DISP-001</x:v>
      </x:c>
      <x:c r="B99" s="696" t="str">
        <x:v>Displacement and statelessness</x:v>
      </x:c>
      <x:c r="C99" s="696" t="str">
        <x:v>National disaster-management authorities</x:v>
      </x:c>
      <x:c r="D99" s="696" t="str">
        <x:v>Internally displaced persons</x:v>
      </x:c>
      <x:c r="E99" s="696" t="str">
        <x:v>register and coordinate emergency assistance for</x:v>
      </x:c>
      <x:c r="F99" s="696" t="str">
        <x:v>INS-1436</x:v>
      </x:c>
      <x:c r="G99" s="696" t="str">
        <x:v>displacement event and household data</x:v>
      </x:c>
      <x:c r="H99" s="696" t="str">
        <x:v>recognized displacement record and assistance referral</x:v>
      </x:c>
      <x:c r="I99" s="696" t="str">
        <x:v>MECH-1204 — Internal-displacement registration</x:v>
      </x:c>
      <x:c r="J99" s="696" t="str">
        <x:v>Emergency; Protection; Data</x:v>
      </x:c>
      <x:c r="K99" s="696" t="str">
        <x:v>E1</x:v>
      </x:c>
      <x:c r="L99" s="696" t="str">
        <x:v>Very high</x:v>
      </x:c>
      <x:c r="M99" s="696" t="str">
        <x:v>SRC-1709; SRC-1711</x:v>
      </x:c>
      <x:c r="N99" s="696" t="str">
        <x:v>Official legal, administrative or institutional materials establish that National disaster-management authorities register and coordinate emergency assistance for Internally displaced persons, creating the recorded conversion from displacement event and household data to recognized displacement record and assistance referral.</x:v>
      </x:c>
      <x:c r="O99" s="696" t="str">
        <x:v>The relationship does not establish automatic entitlement, accurate classification, lawful execution, equal treatment, successful mobility, belonging, final integration or complete remedy.</x:v>
      </x:c>
      <x:c r="P99" s="696" t="str">
        <x:v>Status, identity, eligibility, authority, data quality, discretion, review, implementation and realized outcome must be reconciled separately.</x:v>
      </x:c>
      <x:c r="Q99" s="760" t="str">
        <x:v>Active</x:v>
      </x:c>
    </x:row>
    <x:row r="100" ht="42" customHeight="1">
      <x:c r="A100" s="759" t="str">
        <x:v>V32DISP-002</x:v>
      </x:c>
      <x:c r="B100" s="696" t="str">
        <x:v>Displacement and statelessness</x:v>
      </x:c>
      <x:c r="C100" s="696" t="str">
        <x:v>Humanitarian registration teams</x:v>
      </x:c>
      <x:c r="D100" s="696" t="str">
        <x:v>Internally displaced persons</x:v>
      </x:c>
      <x:c r="E100" s="696" t="str">
        <x:v>collect household and vulnerability information from</x:v>
      </x:c>
      <x:c r="F100" s="696" t="str">
        <x:v>INS-1437</x:v>
      </x:c>
      <x:c r="G100" s="696" t="str">
        <x:v>identity, location and needs</x:v>
      </x:c>
      <x:c r="H100" s="696" t="str">
        <x:v>humanitarian registration record</x:v>
      </x:c>
      <x:c r="I100" s="696" t="str">
        <x:v>MECH-1205 — Protection-cluster referral</x:v>
      </x:c>
      <x:c r="J100" s="696" t="str">
        <x:v>Data; Assistance; Privacy</x:v>
      </x:c>
      <x:c r="K100" s="696" t="str">
        <x:v>E1</x:v>
      </x:c>
      <x:c r="L100" s="696" t="str">
        <x:v>Very high</x:v>
      </x:c>
      <x:c r="M100" s="696" t="str">
        <x:v>SRC-1710; SRC-1712</x:v>
      </x:c>
      <x:c r="N100" s="696" t="str">
        <x:v>Official legal, administrative or institutional materials establish that Humanitarian registration teams collect household and vulnerability information from Internally displaced persons, creating the recorded conversion from identity, location and needs to humanitarian registration record.</x:v>
      </x:c>
      <x:c r="O100" s="696" t="str">
        <x:v>The relationship does not establish automatic entitlement, accurate classification, lawful execution, equal treatment, successful mobility, belonging, final integration or complete remedy.</x:v>
      </x:c>
      <x:c r="P100" s="696" t="str">
        <x:v>Status, identity, eligibility, authority, data quality, discretion, review, implementation and realized outcome must be reconciled separately.</x:v>
      </x:c>
      <x:c r="Q100" s="760" t="str">
        <x:v>Active</x:v>
      </x:c>
    </x:row>
    <x:row r="101" ht="42" customHeight="1">
      <x:c r="A101" s="759" t="str">
        <x:v>V32DISP-003</x:v>
      </x:c>
      <x:c r="B101" s="696" t="str">
        <x:v>Displacement and statelessness</x:v>
      </x:c>
      <x:c r="C101" s="696" t="str">
        <x:v>IDP protection clusters</x:v>
      </x:c>
      <x:c r="D101" s="696" t="str">
        <x:v>Humanitarian registration teams</x:v>
      </x:c>
      <x:c r="E101" s="696" t="str">
        <x:v>set protection referral and coordination standards for</x:v>
      </x:c>
      <x:c r="F101" s="696" t="str">
        <x:v>INS-1438</x:v>
      </x:c>
      <x:c r="G101" s="696" t="str">
        <x:v>protection risks and service map</x:v>
      </x:c>
      <x:c r="H101" s="696" t="str">
        <x:v>referral protocol and case escalation</x:v>
      </x:c>
      <x:c r="I101" s="696" t="str">
        <x:v>MECH-1206 — Property-loss and restitution conversion</x:v>
      </x:c>
      <x:c r="J101" s="696" t="str">
        <x:v>Coordination; Protection</x:v>
      </x:c>
      <x:c r="K101" s="696" t="str">
        <x:v>E1</x:v>
      </x:c>
      <x:c r="L101" s="696" t="str">
        <x:v>Very high</x:v>
      </x:c>
      <x:c r="M101" s="696" t="str">
        <x:v>SRC-1711; SRC-1734</x:v>
      </x:c>
      <x:c r="N101" s="696" t="str">
        <x:v>Official legal, administrative or institutional materials establish that IDP protection clusters set protection referral and coordination standards for Humanitarian registration teams, creating the recorded conversion from protection risks and service map to referral protocol and case escalation.</x:v>
      </x:c>
      <x:c r="O101" s="696" t="str">
        <x:v>The relationship does not establish automatic entitlement, accurate classification, lawful execution, equal treatment, successful mobility, belonging, final integration or complete remedy.</x:v>
      </x:c>
      <x:c r="P101" s="696" t="str">
        <x:v>Status, identity, eligibility, authority, data quality, discretion, review, implementation and realized outcome must be reconciled separately.</x:v>
      </x:c>
      <x:c r="Q101" s="760" t="str">
        <x:v>Active</x:v>
      </x:c>
    </x:row>
    <x:row r="102" ht="42" customHeight="1">
      <x:c r="A102" s="759" t="str">
        <x:v>V32DISP-004</x:v>
      </x:c>
      <x:c r="B102" s="696" t="str">
        <x:v>Displacement and statelessness</x:v>
      </x:c>
      <x:c r="C102" s="696" t="str">
        <x:v>Camp coordination and camp management actors</x:v>
      </x:c>
      <x:c r="D102" s="696" t="str">
        <x:v>Internally displaced persons</x:v>
      </x:c>
      <x:c r="E102" s="696" t="str">
        <x:v>manage site access, services and information affecting</x:v>
      </x:c>
      <x:c r="F102" s="696" t="str">
        <x:v>INS-1439</x:v>
      </x:c>
      <x:c r="G102" s="696" t="str">
        <x:v>camp population and resource constraints</x:v>
      </x:c>
      <x:c r="H102" s="696" t="str">
        <x:v>allocated shelter and services</x:v>
      </x:c>
      <x:c r="I102" s="696" t="str">
        <x:v>MECH-1207 — Civil-document replacement</x:v>
      </x:c>
      <x:c r="J102" s="696" t="str">
        <x:v>Provisioning; Governance; Displacement</x:v>
      </x:c>
      <x:c r="K102" s="696" t="str">
        <x:v>E1</x:v>
      </x:c>
      <x:c r="L102" s="696" t="str">
        <x:v>Very high</x:v>
      </x:c>
      <x:c r="M102" s="696" t="str">
        <x:v>SRC-1712; SRC-1735</x:v>
      </x:c>
      <x:c r="N102" s="696" t="str">
        <x:v>Official legal, administrative or institutional materials establish that Camp coordination and camp management actors manage site access, services and information affecting Internally displaced persons, creating the recorded conversion from camp population and resource constraints to allocated shelter and services.</x:v>
      </x:c>
      <x:c r="O102" s="696" t="str">
        <x:v>The relationship does not establish automatic entitlement, accurate classification, lawful execution, equal treatment, successful mobility, belonging, final integration or complete remedy.</x:v>
      </x:c>
      <x:c r="P102" s="696" t="str">
        <x:v>Status, identity, eligibility, authority, data quality, discretion, review, implementation and realized outcome must be reconciled separately.</x:v>
      </x:c>
      <x:c r="Q102" s="760" t="str">
        <x:v>Active</x:v>
      </x:c>
    </x:row>
    <x:row r="103" ht="42" customHeight="1">
      <x:c r="A103" s="759" t="str">
        <x:v>V32DISP-005</x:v>
      </x:c>
      <x:c r="B103" s="696" t="str">
        <x:v>Displacement and statelessness</x:v>
      </x:c>
      <x:c r="C103" s="696" t="str">
        <x:v>Municipal authorities in displacement areas</x:v>
      </x:c>
      <x:c r="D103" s="696" t="str">
        <x:v>Host communities for displaced people</x:v>
      </x:c>
      <x:c r="E103" s="696" t="str">
        <x:v>allocate local services and infrastructure affecting</x:v>
      </x:c>
      <x:c r="F103" s="696" t="str">
        <x:v>INS-1440</x:v>
      </x:c>
      <x:c r="G103" s="696" t="str">
        <x:v>population increase and municipal capacity</x:v>
      </x:c>
      <x:c r="H103" s="696" t="str">
        <x:v>service access or congestion</x:v>
      </x:c>
      <x:c r="I103" s="696" t="str">
        <x:v>MECH-1208 — Durable-solutions assessment</x:v>
      </x:c>
      <x:c r="J103" s="696" t="str">
        <x:v>Local government; Provisioning</x:v>
      </x:c>
      <x:c r="K103" s="696" t="str">
        <x:v>E1</x:v>
      </x:c>
      <x:c r="L103" s="696" t="str">
        <x:v>Very high</x:v>
      </x:c>
      <x:c r="M103" s="696" t="str">
        <x:v>SRC-1734; SRC-1736</x:v>
      </x:c>
      <x:c r="N103" s="696" t="str">
        <x:v>Official legal, administrative or institutional materials establish that Municipal authorities in displacement areas allocate local services and infrastructure affecting Host communities for displaced people, creating the recorded conversion from population increase and municipal capacity to service access or congestion.</x:v>
      </x:c>
      <x:c r="O103" s="696" t="str">
        <x:v>The relationship does not establish automatic entitlement, accurate classification, lawful execution, equal treatment, successful mobility, belonging, final integration or complete remedy.</x:v>
      </x:c>
      <x:c r="P103" s="696" t="str">
        <x:v>Status, identity, eligibility, authority, data quality, discretion, review, implementation and realized outcome must be reconciled separately.</x:v>
      </x:c>
      <x:c r="Q103" s="760" t="str">
        <x:v>Active</x:v>
      </x:c>
    </x:row>
    <x:row r="104" ht="42" customHeight="1">
      <x:c r="A104" s="759" t="str">
        <x:v>V32DISP-006</x:v>
      </x:c>
      <x:c r="B104" s="696" t="str">
        <x:v>Displacement and statelessness</x:v>
      </x:c>
      <x:c r="C104" s="696" t="str">
        <x:v>Internal Displacement Monitoring Centre</x:v>
      </x:c>
      <x:c r="D104" s="696" t="str">
        <x:v>National disaster-management authorities</x:v>
      </x:c>
      <x:c r="E104" s="696" t="str">
        <x:v>compiles and compares displacement estimates reported by</x:v>
      </x:c>
      <x:c r="F104" s="696" t="str">
        <x:v>INS-1441</x:v>
      </x:c>
      <x:c r="G104" s="696" t="str">
        <x:v>official, humanitarian and remote-sensing evidence</x:v>
      </x:c>
      <x:c r="H104" s="696" t="str">
        <x:v>displacement estimate and uncertainty</x:v>
      </x:c>
      <x:c r="I104" s="696" t="str">
        <x:v>MECH-1204 — Internal-displacement registration</x:v>
      </x:c>
      <x:c r="J104" s="696" t="str">
        <x:v>Knowledge; Accountability</x:v>
      </x:c>
      <x:c r="K104" s="696" t="str">
        <x:v>E1</x:v>
      </x:c>
      <x:c r="L104" s="696" t="str">
        <x:v>Very high</x:v>
      </x:c>
      <x:c r="M104" s="696" t="str">
        <x:v>SRC-1735; SRC-1737</x:v>
      </x:c>
      <x:c r="N104" s="696" t="str">
        <x:v>Official legal, administrative or institutional materials establish that Internal Displacement Monitoring Centre compiles and compares displacement estimates reported by National disaster-management authorities, creating the recorded conversion from official, humanitarian and remote-sensing evidence to displacement estimate and uncertainty.</x:v>
      </x:c>
      <x:c r="O104" s="696" t="str">
        <x:v>The relationship does not establish automatic entitlement, accurate classification, lawful execution, equal treatment, successful mobility, belonging, final integration or complete remedy.</x:v>
      </x:c>
      <x:c r="P104" s="696" t="str">
        <x:v>Status, identity, eligibility, authority, data quality, discretion, review, implementation and realized outcome must be reconciled separately.</x:v>
      </x:c>
      <x:c r="Q104" s="760" t="str">
        <x:v>Active</x:v>
      </x:c>
    </x:row>
    <x:row r="105" ht="42" customHeight="1">
      <x:c r="A105" s="759" t="str">
        <x:v>V32DISP-007</x:v>
      </x:c>
      <x:c r="B105" s="696" t="str">
        <x:v>Displacement and statelessness</x:v>
      </x:c>
      <x:c r="C105" s="696" t="str">
        <x:v>Property restitution bodies</x:v>
      </x:c>
      <x:c r="D105" s="696" t="str">
        <x:v>Internally displaced persons</x:v>
      </x:c>
      <x:c r="E105" s="696" t="str">
        <x:v>adjudicate property and possession claims submitted by</x:v>
      </x:c>
      <x:c r="F105" s="696" t="str">
        <x:v>INS-1442</x:v>
      </x:c>
      <x:c r="G105" s="696" t="str">
        <x:v>pre-displacement right and loss evidence</x:v>
      </x:c>
      <x:c r="H105" s="696" t="str">
        <x:v>restitution, compensation or rejection</x:v>
      </x:c>
      <x:c r="I105" s="696" t="str">
        <x:v>MECH-1205 — Protection-cluster referral</x:v>
      </x:c>
      <x:c r="J105" s="696" t="str">
        <x:v>Property; Remedy; Return</x:v>
      </x:c>
      <x:c r="K105" s="696" t="str">
        <x:v>E1</x:v>
      </x:c>
      <x:c r="L105" s="696" t="str">
        <x:v>Very high</x:v>
      </x:c>
      <x:c r="M105" s="696" t="str">
        <x:v>SRC-1736; SRC-1738</x:v>
      </x:c>
      <x:c r="N105" s="696" t="str">
        <x:v>Official legal, administrative or institutional materials establish that Property restitution bodies adjudicate property and possession claims submitted by Internally displaced persons, creating the recorded conversion from pre-displacement right and loss evidence to restitution, compensation or rejection.</x:v>
      </x:c>
      <x:c r="O105" s="696" t="str">
        <x:v>The relationship does not establish automatic entitlement, accurate classification, lawful execution, equal treatment, successful mobility, belonging, final integration or complete remedy.</x:v>
      </x:c>
      <x:c r="P105" s="696" t="str">
        <x:v>Status, identity, eligibility, authority, data quality, discretion, review, implementation and realized outcome must be reconciled separately.</x:v>
      </x:c>
      <x:c r="Q105" s="760" t="str">
        <x:v>Active</x:v>
      </x:c>
    </x:row>
    <x:row r="106" ht="42" customHeight="1">
      <x:c r="A106" s="759" t="str">
        <x:v>V32DISP-008</x:v>
      </x:c>
      <x:c r="B106" s="696" t="str">
        <x:v>Displacement and statelessness</x:v>
      </x:c>
      <x:c r="C106" s="696" t="str">
        <x:v>Statelessness determination authorities</x:v>
      </x:c>
      <x:c r="D106" s="696" t="str">
        <x:v>People lacking civil documentation</x:v>
      </x:c>
      <x:c r="E106" s="696" t="str">
        <x:v>assess nationality status claims made by</x:v>
      </x:c>
      <x:c r="F106" s="696" t="str">
        <x:v>INS-1436</x:v>
      </x:c>
      <x:c r="G106" s="696" t="str">
        <x:v>identity history and state-law evidence</x:v>
      </x:c>
      <x:c r="H106" s="696" t="str">
        <x:v>statelessness recognition or unresolved case</x:v>
      </x:c>
      <x:c r="I106" s="696" t="str">
        <x:v>MECH-1206 — Property-loss and restitution conversion</x:v>
      </x:c>
      <x:c r="J106" s="696" t="str">
        <x:v>Status; Protection</x:v>
      </x:c>
      <x:c r="K106" s="696" t="str">
        <x:v>E1</x:v>
      </x:c>
      <x:c r="L106" s="696" t="str">
        <x:v>Very high</x:v>
      </x:c>
      <x:c r="M106" s="696" t="str">
        <x:v>SRC-1737; SRC-1749</x:v>
      </x:c>
      <x:c r="N106" s="696" t="str">
        <x:v>Official legal, administrative or institutional materials establish that Statelessness determination authorities assess nationality status claims made by People lacking civil documentation, creating the recorded conversion from identity history and state-law evidence to statelessness recognition or unresolved case.</x:v>
      </x:c>
      <x:c r="O106" s="696" t="str">
        <x:v>The relationship does not establish automatic entitlement, accurate classification, lawful execution, equal treatment, successful mobility, belonging, final integration or complete remedy.</x:v>
      </x:c>
      <x:c r="P106" s="696" t="str">
        <x:v>Status, identity, eligibility, authority, data quality, discretion, review, implementation and realized outcome must be reconciled separately.</x:v>
      </x:c>
      <x:c r="Q106" s="760" t="str">
        <x:v>Active</x:v>
      </x:c>
    </x:row>
    <x:row r="107" ht="42" customHeight="1">
      <x:c r="A107" s="759" t="str">
        <x:v>V32DISP-009</x:v>
      </x:c>
      <x:c r="B107" s="696" t="str">
        <x:v>Displacement and statelessness</x:v>
      </x:c>
      <x:c r="C107" s="696" t="str">
        <x:v>Civil registration authorities</x:v>
      </x:c>
      <x:c r="D107" s="696" t="str">
        <x:v>People lacking civil documentation</x:v>
      </x:c>
      <x:c r="E107" s="696" t="str">
        <x:v>replace or reconstruct civil records for</x:v>
      </x:c>
      <x:c r="F107" s="696" t="str">
        <x:v>INS-1437</x:v>
      </x:c>
      <x:c r="G107" s="696" t="str">
        <x:v>identity evidence and registry search</x:v>
      </x:c>
      <x:c r="H107" s="696" t="str">
        <x:v>restored document or unresolved identity</x:v>
      </x:c>
      <x:c r="I107" s="696" t="str">
        <x:v>MECH-1207 — Civil-document replacement</x:v>
      </x:c>
      <x:c r="J107" s="696" t="str">
        <x:v>Identity; Access</x:v>
      </x:c>
      <x:c r="K107" s="696" t="str">
        <x:v>E2</x:v>
      </x:c>
      <x:c r="L107" s="696" t="str">
        <x:v>High</x:v>
      </x:c>
      <x:c r="M107" s="696" t="str">
        <x:v>SRC-1738; SRC-1709</x:v>
      </x:c>
      <x:c r="N107" s="696" t="str">
        <x:v>Documented institutional practice establishes a relationship in which Civil registration authorities replace or reconstruct civil records for People lacking civil documentation; the evidence establishes that relationship and the associated administrative state.</x:v>
      </x:c>
      <x:c r="O107" s="696" t="str">
        <x:v>The relationship does not establish automatic entitlement, accurate classification, lawful execution, equal treatment, successful mobility, belonging, final integration or complete remedy.</x:v>
      </x:c>
      <x:c r="P107" s="696" t="str">
        <x:v>Status, identity, eligibility, authority, data quality, discretion, review, implementation and realized outcome must be reconciled separately.</x:v>
      </x:c>
      <x:c r="Q107" s="760" t="str">
        <x:v>Active</x:v>
      </x:c>
    </x:row>
    <x:row r="108" ht="42" customHeight="1">
      <x:c r="A108" s="759" t="str">
        <x:v>V32DISP-010</x:v>
      </x:c>
      <x:c r="B108" s="696" t="str">
        <x:v>Displacement and statelessness</x:v>
      </x:c>
      <x:c r="C108" s="696" t="str">
        <x:v>Host communities for displaced people</x:v>
      </x:c>
      <x:c r="D108" s="696" t="str">
        <x:v>Cross-border displaced populations</x:v>
      </x:c>
      <x:c r="E108" s="696" t="str">
        <x:v>provide housing, work and social support to</x:v>
      </x:c>
      <x:c r="F108" s="696" t="str">
        <x:v>INS-1438</x:v>
      </x:c>
      <x:c r="G108" s="696" t="str">
        <x:v>arrival and local relationships</x:v>
      </x:c>
      <x:c r="H108" s="696" t="str">
        <x:v>informal protection or tension</x:v>
      </x:c>
      <x:c r="I108" s="696" t="str">
        <x:v>MECH-1208 — Durable-solutions assessment</x:v>
      </x:c>
      <x:c r="J108" s="696" t="str">
        <x:v>Social support; Provisioning</x:v>
      </x:c>
      <x:c r="K108" s="696" t="str">
        <x:v>E2</x:v>
      </x:c>
      <x:c r="L108" s="696" t="str">
        <x:v>High</x:v>
      </x:c>
      <x:c r="M108" s="696" t="str">
        <x:v>SRC-1749; SRC-1710</x:v>
      </x:c>
      <x:c r="N108" s="696" t="str">
        <x:v>Documented institutional practice establishes a relationship in which Host communities for displaced people provide housing, work and social support to Cross-border displaced populations; the evidence establishes that relationship and the associated administrative state.</x:v>
      </x:c>
      <x:c r="O108" s="696" t="str">
        <x:v>The relationship does not establish automatic entitlement, accurate classification, lawful execution, equal treatment, successful mobility, belonging, final integration or complete remedy.</x:v>
      </x:c>
      <x:c r="P108" s="696" t="str">
        <x:v>Status, identity, eligibility, authority, data quality, discretion, review, implementation and realized outcome must be reconciled separately.</x:v>
      </x:c>
      <x:c r="Q108" s="760" t="str">
        <x:v>Active</x:v>
      </x:c>
    </x:row>
    <x:row r="109" ht="42" customHeight="1">
      <x:c r="A109" s="759" t="str">
        <x:v>V32DISP-011</x:v>
      </x:c>
      <x:c r="B109" s="696" t="str">
        <x:v>Displacement and statelessness</x:v>
      </x:c>
      <x:c r="C109" s="696" t="str">
        <x:v>IDP protection clusters</x:v>
      </x:c>
      <x:c r="D109" s="696" t="str">
        <x:v>Internally displaced persons</x:v>
      </x:c>
      <x:c r="E109" s="696" t="str">
        <x:v>assess durable-solution conditions for</x:v>
      </x:c>
      <x:c r="F109" s="696" t="str">
        <x:v>INS-1439</x:v>
      </x:c>
      <x:c r="G109" s="696" t="str">
        <x:v>safety, housing, livelihoods and rights</x:v>
      </x:c>
      <x:c r="H109" s="696" t="str">
        <x:v>return, local integration or relocation pathway</x:v>
      </x:c>
      <x:c r="I109" s="696" t="str">
        <x:v>MECH-1204 — Internal-displacement registration</x:v>
      </x:c>
      <x:c r="J109" s="696" t="str">
        <x:v>Protection; Mobility; Remedy</x:v>
      </x:c>
      <x:c r="K109" s="696" t="str">
        <x:v>E2</x:v>
      </x:c>
      <x:c r="L109" s="696" t="str">
        <x:v>High</x:v>
      </x:c>
      <x:c r="M109" s="696" t="str">
        <x:v>SRC-1709; SRC-1711</x:v>
      </x:c>
      <x:c r="N109" s="696" t="str">
        <x:v>Documented institutional practice establishes a relationship in which IDP protection clusters assess durable-solution conditions for Internally displaced persons; the evidence establishes that relationship and the associated administrative state.</x:v>
      </x:c>
      <x:c r="O109" s="696" t="str">
        <x:v>The relationship does not establish automatic entitlement, accurate classification, lawful execution, equal treatment, successful mobility, belonging, final integration or complete remedy.</x:v>
      </x:c>
      <x:c r="P109" s="696" t="str">
        <x:v>Status, identity, eligibility, authority, data quality, discretion, review, implementation and realized outcome must be reconciled separately.</x:v>
      </x:c>
      <x:c r="Q109" s="760" t="str">
        <x:v>Active</x:v>
      </x:c>
    </x:row>
    <x:row r="110" ht="42" customHeight="1">
      <x:c r="A110" s="759" t="str">
        <x:v>V32DISP-012</x:v>
      </x:c>
      <x:c r="B110" s="696" t="str">
        <x:v>Displacement and statelessness</x:v>
      </x:c>
      <x:c r="C110" s="696" t="str">
        <x:v>Property restitution bodies</x:v>
      </x:c>
      <x:c r="D110" s="696" t="str">
        <x:v>Cross-border displaced populations</x:v>
      </x:c>
      <x:c r="E110" s="696" t="str">
        <x:v>link return or restitution claims of</x:v>
      </x:c>
      <x:c r="F110" s="696" t="str">
        <x:v>INS-1440</x:v>
      </x:c>
      <x:c r="G110" s="696" t="str">
        <x:v>cross-border displacement and property loss</x:v>
      </x:c>
      <x:c r="H110" s="696" t="str">
        <x:v>recognized claim, remedy or exclusion</x:v>
      </x:c>
      <x:c r="I110" s="696" t="str">
        <x:v>MECH-1205 — Protection-cluster referral</x:v>
      </x:c>
      <x:c r="J110" s="696" t="str">
        <x:v>Property; Return; Remedy</x:v>
      </x:c>
      <x:c r="K110" s="696" t="str">
        <x:v>S1</x:v>
      </x:c>
      <x:c r="L110" s="696" t="str">
        <x:v>Moderate</x:v>
      </x:c>
      <x:c r="M110" s="696" t="str">
        <x:v>SRC-1710; SRC-1712; SRC-1735</x:v>
      </x:c>
      <x:c r="N110" s="696" t="str">
        <x:v>The documented system supports the structural inference that Property restitution bodies link return or restitution claims of Cross-border displaced populations, subject to jurisdiction, implementation and case-level verification.</x:v>
      </x:c>
      <x:c r="O110" s="696" t="str">
        <x:v>The relationship does not establish automatic entitlement, accurate classification, lawful execution, equal treatment, successful mobility, belonging, final integration or complete remedy.</x:v>
      </x:c>
      <x:c r="P110" s="696" t="str">
        <x:v>Status, identity, eligibility, authority, data quality, discretion, review, implementation and realized outcome must be reconciled separately.</x:v>
      </x:c>
      <x:c r="Q110" s="760" t="str">
        <x:v>Active</x:v>
      </x:c>
    </x:row>
    <x:row r="111" ht="42" customHeight="1">
      <x:c r="A111" s="759" t="str">
        <x:v>V32REM-001</x:v>
      </x:c>
      <x:c r="B111" s="696" t="str">
        <x:v>Diaspora and remittances</x:v>
      </x:c>
      <x:c r="C111" s="696" t="str">
        <x:v>Remittance senders</x:v>
      </x:c>
      <x:c r="D111" s="696" t="str">
        <x:v>Money transfer operators</x:v>
      </x:c>
      <x:c r="E111" s="696" t="str">
        <x:v>initiate cross-border transfers through</x:v>
      </x:c>
      <x:c r="F111" s="696" t="str">
        <x:v>INS-1443</x:v>
      </x:c>
      <x:c r="G111" s="696" t="str">
        <x:v>funds, identity and beneficiary instructions</x:v>
      </x:c>
      <x:c r="H111" s="696" t="str">
        <x:v>remittance payment order</x:v>
      </x:c>
      <x:c r="I111" s="696" t="str">
        <x:v>MECH-1209 — Remittance origination and settlement</x:v>
      </x:c>
      <x:c r="J111" s="696" t="str">
        <x:v>Payments; Family support</x:v>
      </x:c>
      <x:c r="K111" s="696" t="str">
        <x:v>E1</x:v>
      </x:c>
      <x:c r="L111" s="696" t="str">
        <x:v>Very high</x:v>
      </x:c>
      <x:c r="M111" s="696" t="str">
        <x:v>SRC-1696; SRC-1743</x:v>
      </x:c>
      <x:c r="N111" s="696" t="str">
        <x:v>Official legal, administrative or institutional materials establish that Remittance senders initiate cross-border transfers through Money transfer operators, creating the recorded conversion from funds, identity and beneficiary instructions to remittance payment order.</x:v>
      </x:c>
      <x:c r="O111" s="696" t="str">
        <x:v>The relationship does not establish automatic entitlement, accurate classification, lawful execution, equal treatment, successful mobility, belonging, final integration or complete remedy.</x:v>
      </x:c>
      <x:c r="P111" s="696" t="str">
        <x:v>Status, identity, eligibility, authority, data quality, discretion, review, implementation and realized outcome must be reconciled separately.</x:v>
      </x:c>
      <x:c r="Q111" s="760" t="str">
        <x:v>Active</x:v>
      </x:c>
    </x:row>
    <x:row r="112" ht="42" customHeight="1">
      <x:c r="A112" s="759" t="str">
        <x:v>V32REM-002</x:v>
      </x:c>
      <x:c r="B112" s="696" t="str">
        <x:v>Diaspora and remittances</x:v>
      </x:c>
      <x:c r="C112" s="696" t="str">
        <x:v>Money transfer operators</x:v>
      </x:c>
      <x:c r="D112" s="696" t="str">
        <x:v>Money transfer operators</x:v>
      </x:c>
      <x:c r="E112" s="696" t="str">
        <x:v>delegate cash-in or cash-out distribution to</x:v>
      </x:c>
      <x:c r="F112" s="696" t="str">
        <x:v>INS-1444</x:v>
      </x:c>
      <x:c r="G112" s="696" t="str">
        <x:v>licensed remittance transaction</x:v>
      </x:c>
      <x:c r="H112" s="696" t="str">
        <x:v>local collection or payout</x:v>
      </x:c>
      <x:c r="I112" s="696" t="str">
        <x:v>MECH-1210 — Foreign-exchange and fee conversion</x:v>
      </x:c>
      <x:c r="J112" s="696" t="str">
        <x:v>Intermediation; Payments</x:v>
      </x:c>
      <x:c r="K112" s="696" t="str">
        <x:v>E1</x:v>
      </x:c>
      <x:c r="L112" s="696" t="str">
        <x:v>Very high</x:v>
      </x:c>
      <x:c r="M112" s="696" t="str">
        <x:v>SRC-1742; SRC-1744</x:v>
      </x:c>
      <x:c r="N112" s="696" t="str">
        <x:v>Official legal, administrative or institutional materials establish that Money transfer operators delegate cash-in or cash-out distribution to Money transfer operators, creating the recorded conversion from licensed remittance transaction to local collection or payout.</x:v>
      </x:c>
      <x:c r="O112" s="696" t="str">
        <x:v>The relationship does not establish automatic entitlement, accurate classification, lawful execution, equal treatment, successful mobility, belonging, final integration or complete remedy.</x:v>
      </x:c>
      <x:c r="P112" s="696" t="str">
        <x:v>Status, identity, eligibility, authority, data quality, discretion, review, implementation and realized outcome must be reconciled separately.</x:v>
      </x:c>
      <x:c r="Q112" s="760" t="str">
        <x:v>Active</x:v>
      </x:c>
    </x:row>
    <x:row r="113" ht="42" customHeight="1">
      <x:c r="A113" s="759" t="str">
        <x:v>V32REM-003</x:v>
      </x:c>
      <x:c r="B113" s="696" t="str">
        <x:v>Diaspora and remittances</x:v>
      </x:c>
      <x:c r="C113" s="696" t="str">
        <x:v>Commercial banks offering remittances</x:v>
      </x:c>
      <x:c r="D113" s="696" t="str">
        <x:v>Correspondent banks</x:v>
      </x:c>
      <x:c r="E113" s="696" t="str">
        <x:v>route cross-border payment claims through</x:v>
      </x:c>
      <x:c r="F113" s="696" t="str">
        <x:v>INS-1445</x:v>
      </x:c>
      <x:c r="G113" s="696" t="str">
        <x:v>payment instruction and accounts</x:v>
      </x:c>
      <x:c r="H113" s="696" t="str">
        <x:v>interbank settlement path</x:v>
      </x:c>
      <x:c r="I113" s="696" t="str">
        <x:v>MECH-1211 — Agent-network distribution</x:v>
      </x:c>
      <x:c r="J113" s="696" t="str">
        <x:v>Banking; Settlement</x:v>
      </x:c>
      <x:c r="K113" s="696" t="str">
        <x:v>E1</x:v>
      </x:c>
      <x:c r="L113" s="696" t="str">
        <x:v>Very high</x:v>
      </x:c>
      <x:c r="M113" s="696" t="str">
        <x:v>SRC-1743; SRC-1745</x:v>
      </x:c>
      <x:c r="N113" s="696" t="str">
        <x:v>Official legal, administrative or institutional materials establish that Commercial banks offering remittances route cross-border payment claims through Correspondent banks, creating the recorded conversion from payment instruction and accounts to interbank settlement path.</x:v>
      </x:c>
      <x:c r="O113" s="696" t="str">
        <x:v>The relationship does not establish automatic entitlement, accurate classification, lawful execution, equal treatment, successful mobility, belonging, final integration or complete remedy.</x:v>
      </x:c>
      <x:c r="P113" s="696" t="str">
        <x:v>Status, identity, eligibility, authority, data quality, discretion, review, implementation and realized outcome must be reconciled separately.</x:v>
      </x:c>
      <x:c r="Q113" s="760" t="str">
        <x:v>Active</x:v>
      </x:c>
    </x:row>
    <x:row r="114" ht="42" customHeight="1">
      <x:c r="A114" s="759" t="str">
        <x:v>V32REM-004</x:v>
      </x:c>
      <x:c r="B114" s="696" t="str">
        <x:v>Diaspora and remittances</x:v>
      </x:c>
      <x:c r="C114" s="696" t="str">
        <x:v>Mobile-money and fintech remittance providers</x:v>
      </x:c>
      <x:c r="D114" s="696" t="str">
        <x:v>Remittance recipients</x:v>
      </x:c>
      <x:c r="E114" s="696" t="str">
        <x:v>deliver digital value or cash-out access to</x:v>
      </x:c>
      <x:c r="F114" s="696" t="str">
        <x:v>INS-1446</x:v>
      </x:c>
      <x:c r="G114" s="696" t="str">
        <x:v>settled remittance and recipient identity</x:v>
      </x:c>
      <x:c r="H114" s="696" t="str">
        <x:v>recipient value and liquidity</x:v>
      </x:c>
      <x:c r="I114" s="696" t="str">
        <x:v>MECH-1212 — AML/CFT screening of transfers</x:v>
      </x:c>
      <x:c r="J114" s="696" t="str">
        <x:v>Payments; Access; Technology</x:v>
      </x:c>
      <x:c r="K114" s="696" t="str">
        <x:v>E1</x:v>
      </x:c>
      <x:c r="L114" s="696" t="str">
        <x:v>Very high</x:v>
      </x:c>
      <x:c r="M114" s="696" t="str">
        <x:v>SRC-1744; SRC-1746</x:v>
      </x:c>
      <x:c r="N114" s="696" t="str">
        <x:v>Official legal, administrative or institutional materials establish that Mobile-money and fintech remittance providers deliver digital value or cash-out access to Remittance recipients, creating the recorded conversion from settled remittance and recipient identity to recipient value and liquidity.</x:v>
      </x:c>
      <x:c r="O114" s="696" t="str">
        <x:v>The relationship does not establish automatic entitlement, accurate classification, lawful execution, equal treatment, successful mobility, belonging, final integration or complete remedy.</x:v>
      </x:c>
      <x:c r="P114" s="696" t="str">
        <x:v>Status, identity, eligibility, authority, data quality, discretion, review, implementation and realized outcome must be reconciled separately.</x:v>
      </x:c>
      <x:c r="Q114" s="760" t="str">
        <x:v>Active</x:v>
      </x:c>
    </x:row>
    <x:row r="115" ht="42" customHeight="1">
      <x:c r="A115" s="759" t="str">
        <x:v>V32REM-005</x:v>
      </x:c>
      <x:c r="B115" s="696" t="str">
        <x:v>Diaspora and remittances</x:v>
      </x:c>
      <x:c r="C115" s="696" t="str">
        <x:v>Foreign-exchange dealers</x:v>
      </x:c>
      <x:c r="D115" s="696" t="str">
        <x:v>Remittance senders</x:v>
      </x:c>
      <x:c r="E115" s="696" t="str">
        <x:v>convert source funds at disclosed or embedded rates for</x:v>
      </x:c>
      <x:c r="F115" s="696" t="str">
        <x:v>INS-1447</x:v>
      </x:c>
      <x:c r="G115" s="696" t="str">
        <x:v>source currency and fee schedule</x:v>
      </x:c>
      <x:c r="H115" s="696" t="str">
        <x:v>destination currency amount</x:v>
      </x:c>
      <x:c r="I115" s="696" t="str">
        <x:v>MECH-1213 — Diaspora-savings-to-investment conversion</x:v>
      </x:c>
      <x:c r="J115" s="696" t="str">
        <x:v>FX; Pricing; Distribution</x:v>
      </x:c>
      <x:c r="K115" s="696" t="str">
        <x:v>E1</x:v>
      </x:c>
      <x:c r="L115" s="696" t="str">
        <x:v>Very high</x:v>
      </x:c>
      <x:c r="M115" s="696" t="str">
        <x:v>SRC-1745; SRC-1747</x:v>
      </x:c>
      <x:c r="N115" s="696" t="str">
        <x:v>Official legal, administrative or institutional materials establish that Foreign-exchange dealers convert source funds at disclosed or embedded rates for Remittance senders, creating the recorded conversion from source currency and fee schedule to destination currency amount.</x:v>
      </x:c>
      <x:c r="O115" s="696" t="str">
        <x:v>The relationship does not establish automatic entitlement, accurate classification, lawful execution, equal treatment, successful mobility, belonging, final integration or complete remedy.</x:v>
      </x:c>
      <x:c r="P115" s="696" t="str">
        <x:v>Status, identity, eligibility, authority, data quality, discretion, review, implementation and realized outcome must be reconciled separately.</x:v>
      </x:c>
      <x:c r="Q115" s="760" t="str">
        <x:v>Active</x:v>
      </x:c>
    </x:row>
    <x:row r="116" ht="42" customHeight="1">
      <x:c r="A116" s="759" t="str">
        <x:v>V32REM-006</x:v>
      </x:c>
      <x:c r="B116" s="696" t="str">
        <x:v>Diaspora and remittances</x:v>
      </x:c>
      <x:c r="C116" s="696" t="str">
        <x:v>Central banks and payment regulators</x:v>
      </x:c>
      <x:c r="D116" s="696" t="str">
        <x:v>Money transfer operators</x:v>
      </x:c>
      <x:c r="E116" s="696" t="str">
        <x:v>license, supervise and set consumer rules for</x:v>
      </x:c>
      <x:c r="F116" s="696" t="str">
        <x:v>INS-1448</x:v>
      </x:c>
      <x:c r="G116" s="696" t="str">
        <x:v>business model and compliance file</x:v>
      </x:c>
      <x:c r="H116" s="696" t="str">
        <x:v>market access, sanction or remediation</x:v>
      </x:c>
      <x:c r="I116" s="696" t="str">
        <x:v>MECH-1209 — Remittance origination and settlement</x:v>
      </x:c>
      <x:c r="J116" s="696" t="str">
        <x:v>Regulation; Payments</x:v>
      </x:c>
      <x:c r="K116" s="696" t="str">
        <x:v>E1</x:v>
      </x:c>
      <x:c r="L116" s="696" t="str">
        <x:v>Very high</x:v>
      </x:c>
      <x:c r="M116" s="696" t="str">
        <x:v>SRC-1746; SRC-1748</x:v>
      </x:c>
      <x:c r="N116" s="696" t="str">
        <x:v>Official legal, administrative or institutional materials establish that Central banks and payment regulators license, supervise and set consumer rules for Money transfer operators, creating the recorded conversion from business model and compliance file to market access, sanction or remediation.</x:v>
      </x:c>
      <x:c r="O116" s="696" t="str">
        <x:v>The relationship does not establish automatic entitlement, accurate classification, lawful execution, equal treatment, successful mobility, belonging, final integration or complete remedy.</x:v>
      </x:c>
      <x:c r="P116" s="696" t="str">
        <x:v>Status, identity, eligibility, authority, data quality, discretion, review, implementation and realized outcome must be reconciled separately.</x:v>
      </x:c>
      <x:c r="Q116" s="760" t="str">
        <x:v>Active</x:v>
      </x:c>
    </x:row>
    <x:row r="117" ht="42" customHeight="1">
      <x:c r="A117" s="759" t="str">
        <x:v>V32REM-007</x:v>
      </x:c>
      <x:c r="B117" s="696" t="str">
        <x:v>Diaspora and remittances</x:v>
      </x:c>
      <x:c r="C117" s="696" t="str">
        <x:v>Central banks and payment regulators</x:v>
      </x:c>
      <x:c r="D117" s="696" t="str">
        <x:v>Money transfer operators</x:v>
      </x:c>
      <x:c r="E117" s="696" t="str">
        <x:v>receive suspicious-transaction information from</x:v>
      </x:c>
      <x:c r="F117" s="696" t="str">
        <x:v>INS-1449</x:v>
      </x:c>
      <x:c r="G117" s="696" t="str">
        <x:v>transaction monitoring alert</x:v>
      </x:c>
      <x:c r="H117" s="696" t="str">
        <x:v>financial-intelligence report</x:v>
      </x:c>
      <x:c r="I117" s="696" t="str">
        <x:v>MECH-1210 — Foreign-exchange and fee conversion</x:v>
      </x:c>
      <x:c r="J117" s="696" t="str">
        <x:v>AML; Data; Surveillance</x:v>
      </x:c>
      <x:c r="K117" s="696" t="str">
        <x:v>E1</x:v>
      </x:c>
      <x:c r="L117" s="696" t="str">
        <x:v>Very high</x:v>
      </x:c>
      <x:c r="M117" s="696" t="str">
        <x:v>SRC-1747; SRC-1696</x:v>
      </x:c>
      <x:c r="N117" s="696" t="str">
        <x:v>Official legal, administrative or institutional materials establish that Central banks and payment regulators receive suspicious-transaction information from Money transfer operators, creating the recorded conversion from transaction monitoring alert to financial-intelligence report.</x:v>
      </x:c>
      <x:c r="O117" s="696" t="str">
        <x:v>The relationship does not establish automatic entitlement, accurate classification, lawful execution, equal treatment, successful mobility, belonging, final integration or complete remedy.</x:v>
      </x:c>
      <x:c r="P117" s="696" t="str">
        <x:v>Status, identity, eligibility, authority, data quality, discretion, review, implementation and realized outcome must be reconciled separately.</x:v>
      </x:c>
      <x:c r="Q117" s="760" t="str">
        <x:v>Active</x:v>
      </x:c>
    </x:row>
    <x:row r="118" ht="42" customHeight="1">
      <x:c r="A118" s="759" t="str">
        <x:v>V32REM-008</x:v>
      </x:c>
      <x:c r="B118" s="696" t="str">
        <x:v>Diaspora and remittances</x:v>
      </x:c>
      <x:c r="C118" s="696" t="str">
        <x:v>World Bank migration and remittance teams</x:v>
      </x:c>
      <x:c r="D118" s="696" t="str">
        <x:v>Central banks and payment regulators</x:v>
      </x:c>
      <x:c r="E118" s="696" t="str">
        <x:v>publish price and flow evidence used by</x:v>
      </x:c>
      <x:c r="F118" s="696" t="str">
        <x:v>INS-1443</x:v>
      </x:c>
      <x:c r="G118" s="696" t="str">
        <x:v>provider data and balance-of-payments estimates</x:v>
      </x:c>
      <x:c r="H118" s="696" t="str">
        <x:v>comparative remittance indicators</x:v>
      </x:c>
      <x:c r="I118" s="696" t="str">
        <x:v>MECH-1211 — Agent-network distribution</x:v>
      </x:c>
      <x:c r="J118" s="696" t="str">
        <x:v>Knowledge; Policy</x:v>
      </x:c>
      <x:c r="K118" s="696" t="str">
        <x:v>E1</x:v>
      </x:c>
      <x:c r="L118" s="696" t="str">
        <x:v>Very high</x:v>
      </x:c>
      <x:c r="M118" s="696" t="str">
        <x:v>SRC-1748; SRC-1742</x:v>
      </x:c>
      <x:c r="N118" s="696" t="str">
        <x:v>Official legal, administrative or institutional materials establish that World Bank migration and remittance teams publish price and flow evidence used by Central banks and payment regulators, creating the recorded conversion from provider data and balance-of-payments estimates to comparative remittance indicators.</x:v>
      </x:c>
      <x:c r="O118" s="696" t="str">
        <x:v>The relationship does not establish automatic entitlement, accurate classification, lawful execution, equal treatment, successful mobility, belonging, final integration or complete remedy.</x:v>
      </x:c>
      <x:c r="P118" s="696" t="str">
        <x:v>Status, identity, eligibility, authority, data quality, discretion, review, implementation and realized outcome must be reconciled separately.</x:v>
      </x:c>
      <x:c r="Q118" s="760" t="str">
        <x:v>Active</x:v>
      </x:c>
    </x:row>
    <x:row r="119" ht="42" customHeight="1">
      <x:c r="A119" s="759" t="str">
        <x:v>V32REM-009</x:v>
      </x:c>
      <x:c r="B119" s="696" t="str">
        <x:v>Diaspora and remittances</x:v>
      </x:c>
      <x:c r="C119" s="696" t="str">
        <x:v>Diaspora communities</x:v>
      </x:c>
      <x:c r="D119" s="696" t="str">
        <x:v>Remittance recipients</x:v>
      </x:c>
      <x:c r="E119" s="696" t="str">
        <x:v>support households and communities through transfers to</x:v>
      </x:c>
      <x:c r="F119" s="696" t="str">
        <x:v>INS-1444</x:v>
      </x:c>
      <x:c r="G119" s="696" t="str">
        <x:v>cross-border earnings and social ties</x:v>
      </x:c>
      <x:c r="H119" s="696" t="str">
        <x:v>income smoothing and local demand</x:v>
      </x:c>
      <x:c r="I119" s="696" t="str">
        <x:v>MECH-1212 — AML/CFT screening of transfers</x:v>
      </x:c>
      <x:c r="J119" s="696" t="str">
        <x:v>Family; Finance; Development</x:v>
      </x:c>
      <x:c r="K119" s="696" t="str">
        <x:v>E2</x:v>
      </x:c>
      <x:c r="L119" s="696" t="str">
        <x:v>High</x:v>
      </x:c>
      <x:c r="M119" s="696" t="str">
        <x:v>SRC-1696; SRC-1743</x:v>
      </x:c>
      <x:c r="N119" s="696" t="str">
        <x:v>Documented institutional practice establishes a relationship in which Diaspora communities support households and communities through transfers to Remittance recipients; the evidence establishes that relationship and the associated administrative state.</x:v>
      </x:c>
      <x:c r="O119" s="696" t="str">
        <x:v>The relationship does not establish automatic entitlement, accurate classification, lawful execution, equal treatment, successful mobility, belonging, final integration or complete remedy.</x:v>
      </x:c>
      <x:c r="P119" s="696" t="str">
        <x:v>Status, identity, eligibility, authority, data quality, discretion, review, implementation and realized outcome must be reconciled separately.</x:v>
      </x:c>
      <x:c r="Q119" s="760" t="str">
        <x:v>Active</x:v>
      </x:c>
    </x:row>
    <x:row r="120" ht="42" customHeight="1">
      <x:c r="A120" s="759" t="str">
        <x:v>V32REM-010</x:v>
      </x:c>
      <x:c r="B120" s="696" t="str">
        <x:v>Diaspora and remittances</x:v>
      </x:c>
      <x:c r="C120" s="696" t="str">
        <x:v>Diaspora communities</x:v>
      </x:c>
      <x:c r="D120" s="696" t="str">
        <x:v>Small-island developing states</x:v>
      </x:c>
      <x:c r="E120" s="696" t="str">
        <x:v>may invest savings or expertise in</x:v>
      </x:c>
      <x:c r="F120" s="696" t="str">
        <x:v>INS-1445</x:v>
      </x:c>
      <x:c r="G120" s="696" t="str">
        <x:v>diaspora identity and capital</x:v>
      </x:c>
      <x:c r="H120" s="696" t="str">
        <x:v>diaspora investment or public financing</x:v>
      </x:c>
      <x:c r="I120" s="696" t="str">
        <x:v>MECH-1213 — Diaspora-savings-to-investment conversion</x:v>
      </x:c>
      <x:c r="J120" s="696" t="str">
        <x:v>Finance; Development; Political ties</x:v>
      </x:c>
      <x:c r="K120" s="696" t="str">
        <x:v>E2</x:v>
      </x:c>
      <x:c r="L120" s="696" t="str">
        <x:v>High</x:v>
      </x:c>
      <x:c r="M120" s="696" t="str">
        <x:v>SRC-1742; SRC-1744</x:v>
      </x:c>
      <x:c r="N120" s="696" t="str">
        <x:v>Documented institutional practice establishes a relationship in which Diaspora communities may invest savings or expertise in Small-island developing states; the evidence establishes that relationship and the associated administrative state.</x:v>
      </x:c>
      <x:c r="O120" s="696" t="str">
        <x:v>The relationship does not establish automatic entitlement, accurate classification, lawful execution, equal treatment, successful mobility, belonging, final integration or complete remedy.</x:v>
      </x:c>
      <x:c r="P120" s="696" t="str">
        <x:v>Status, identity, eligibility, authority, data quality, discretion, review, implementation and realized outcome must be reconciled separately.</x:v>
      </x:c>
      <x:c r="Q120" s="760" t="str">
        <x:v>Active</x:v>
      </x:c>
    </x:row>
    <x:row r="121" ht="42" customHeight="1">
      <x:c r="A121" s="759" t="str">
        <x:v>V32REM-011</x:v>
      </x:c>
      <x:c r="B121" s="696" t="str">
        <x:v>Diaspora and remittances</x:v>
      </x:c>
      <x:c r="C121" s="696" t="str">
        <x:v>Correspondent banks</x:v>
      </x:c>
      <x:c r="D121" s="696" t="str">
        <x:v>Money transfer operators</x:v>
      </x:c>
      <x:c r="E121" s="696" t="str">
        <x:v>provide or withdraw account access affecting</x:v>
      </x:c>
      <x:c r="F121" s="696" t="str">
        <x:v>INS-1446</x:v>
      </x:c>
      <x:c r="G121" s="696" t="str">
        <x:v>compliance risk and settlement need</x:v>
      </x:c>
      <x:c r="H121" s="696" t="str">
        <x:v>continued corridor or de-risking disruption</x:v>
      </x:c>
      <x:c r="I121" s="696" t="str">
        <x:v>MECH-1209 — Remittance origination and settlement</x:v>
      </x:c>
      <x:c r="J121" s="696" t="str">
        <x:v>Banking; Access; AML</x:v>
      </x:c>
      <x:c r="K121" s="696" t="str">
        <x:v>E2</x:v>
      </x:c>
      <x:c r="L121" s="696" t="str">
        <x:v>High</x:v>
      </x:c>
      <x:c r="M121" s="696" t="str">
        <x:v>SRC-1743; SRC-1745</x:v>
      </x:c>
      <x:c r="N121" s="696" t="str">
        <x:v>Documented institutional practice establishes a relationship in which Correspondent banks provide or withdraw account access affecting Money transfer operators; the evidence establishes that relationship and the associated administrative state.</x:v>
      </x:c>
      <x:c r="O121" s="696" t="str">
        <x:v>The relationship does not establish automatic entitlement, accurate classification, lawful execution, equal treatment, successful mobility, belonging, final integration or complete remedy.</x:v>
      </x:c>
      <x:c r="P121" s="696" t="str">
        <x:v>Status, identity, eligibility, authority, data quality, discretion, review, implementation and realized outcome must be reconciled separately.</x:v>
      </x:c>
      <x:c r="Q121" s="760" t="str">
        <x:v>Active</x:v>
      </x:c>
    </x:row>
    <x:row r="122" ht="42" customHeight="1">
      <x:c r="A122" s="759" t="str">
        <x:v>V32REM-012</x:v>
      </x:c>
      <x:c r="B122" s="696" t="str">
        <x:v>Diaspora and remittances</x:v>
      </x:c>
      <x:c r="C122" s="696" t="str">
        <x:v>Central banks and payment regulators</x:v>
      </x:c>
      <x:c r="D122" s="696" t="str">
        <x:v>Remittance recipients</x:v>
      </x:c>
      <x:c r="E122" s="696" t="str">
        <x:v>shape final cost and availability of transfers received by</x:v>
      </x:c>
      <x:c r="F122" s="696" t="str">
        <x:v>INS-1447</x:v>
      </x:c>
      <x:c r="G122" s="696" t="str">
        <x:v>licensing, FX and payment infrastructure</x:v>
      </x:c>
      <x:c r="H122" s="696" t="str">
        <x:v>affordable access or exclusion</x:v>
      </x:c>
      <x:c r="I122" s="696" t="str">
        <x:v>MECH-1210 — Foreign-exchange and fee conversion</x:v>
      </x:c>
      <x:c r="J122" s="696" t="str">
        <x:v>Policy; Payments; Inclusion</x:v>
      </x:c>
      <x:c r="K122" s="696" t="str">
        <x:v>S1</x:v>
      </x:c>
      <x:c r="L122" s="696" t="str">
        <x:v>Moderate</x:v>
      </x:c>
      <x:c r="M122" s="696" t="str">
        <x:v>SRC-1744; SRC-1746; SRC-1748</x:v>
      </x:c>
      <x:c r="N122" s="696" t="str">
        <x:v>The documented system supports the structural inference that Central banks and payment regulators shape final cost and availability of transfers received by Remittance recipients, subject to jurisdiction, implementation and case-level verification.</x:v>
      </x:c>
      <x:c r="O122" s="696" t="str">
        <x:v>The relationship does not establish automatic entitlement, accurate classification, lawful execution, equal treatment, successful mobility, belonging, final integration or complete remedy.</x:v>
      </x:c>
      <x:c r="P122" s="696" t="str">
        <x:v>Status, identity, eligibility, authority, data quality, discretion, review, implementation and realized outcome must be reconciled separately.</x:v>
      </x:c>
      <x:c r="Q122" s="760" t="str">
        <x:v>Active</x:v>
      </x:c>
    </x:row>
    <x:row r="123" ht="42" customHeight="1">
      <x:c r="A123" s="759" t="str">
        <x:v>V32INT-001</x:v>
      </x:c>
      <x:c r="B123" s="696" t="str">
        <x:v>Integration and political inclusion</x:v>
      </x:c>
      <x:c r="C123" s="696" t="str">
        <x:v>Municipal integration offices</x:v>
      </x:c>
      <x:c r="D123" s="696" t="str">
        <x:v>Language and orientation providers</x:v>
      </x:c>
      <x:c r="E123" s="696" t="str">
        <x:v>commission settlement and civic programmes from</x:v>
      </x:c>
      <x:c r="F123" s="696" t="str">
        <x:v>INS-1450</x:v>
      </x:c>
      <x:c r="G123" s="696" t="str">
        <x:v>municipal budget and migrant needs</x:v>
      </x:c>
      <x:c r="H123" s="696" t="str">
        <x:v>language and orientation service</x:v>
      </x:c>
      <x:c r="I123" s="696" t="str">
        <x:v>MECH-1214 — Language and orientation access</x:v>
      </x:c>
      <x:c r="J123" s="696" t="str">
        <x:v>Local government; Integration</x:v>
      </x:c>
      <x:c r="K123" s="696" t="str">
        <x:v>E1</x:v>
      </x:c>
      <x:c r="L123" s="696" t="str">
        <x:v>Very high</x:v>
      </x:c>
      <x:c r="M123" s="696" t="str">
        <x:v>SRC-1690; SRC-1692</x:v>
      </x:c>
      <x:c r="N123" s="696" t="str">
        <x:v>Official legal, administrative or institutional materials establish that Municipal integration offices commission settlement and civic programmes from Language and orientation providers, creating the recorded conversion from municipal budget and migrant needs to language and orientation service.</x:v>
      </x:c>
      <x:c r="O123" s="696" t="str">
        <x:v>The relationship does not establish automatic entitlement, accurate classification, lawful execution, equal treatment, successful mobility, belonging, final integration or complete remedy.</x:v>
      </x:c>
      <x:c r="P123" s="696" t="str">
        <x:v>Status, identity, eligibility, authority, data quality, discretion, review, implementation and realized outcome must be reconciled separately.</x:v>
      </x:c>
      <x:c r="Q123" s="760" t="str">
        <x:v>Active</x:v>
      </x:c>
    </x:row>
    <x:row r="124" ht="42" customHeight="1">
      <x:c r="A124" s="759" t="str">
        <x:v>V32INT-002</x:v>
      </x:c>
      <x:c r="B124" s="696" t="str">
        <x:v>Integration and political inclusion</x:v>
      </x:c>
      <x:c r="C124" s="696" t="str">
        <x:v>Language and orientation providers</x:v>
      </x:c>
      <x:c r="D124" s="696" t="str">
        <x:v>Migrant workers</x:v>
      </x:c>
      <x:c r="E124" s="696" t="str">
        <x:v>provide language and civic instruction to</x:v>
      </x:c>
      <x:c r="F124" s="696" t="str">
        <x:v>INS-1451</x:v>
      </x:c>
      <x:c r="G124" s="696" t="str">
        <x:v>participation and learning need</x:v>
      </x:c>
      <x:c r="H124" s="696" t="str">
        <x:v>skills, information and certification</x:v>
      </x:c>
      <x:c r="I124" s="696" t="str">
        <x:v>MECH-1215 — Qualification recognition</x:v>
      </x:c>
      <x:c r="J124" s="696" t="str">
        <x:v>Education; Integration</x:v>
      </x:c>
      <x:c r="K124" s="696" t="str">
        <x:v>E1</x:v>
      </x:c>
      <x:c r="L124" s="696" t="str">
        <x:v>Very high</x:v>
      </x:c>
      <x:c r="M124" s="696" t="str">
        <x:v>SRC-1691; SRC-1698</x:v>
      </x:c>
      <x:c r="N124" s="696" t="str">
        <x:v>Official legal, administrative or institutional materials establish that Language and orientation providers provide language and civic instruction to Migrant workers, creating the recorded conversion from participation and learning need to skills, information and certification.</x:v>
      </x:c>
      <x:c r="O124" s="696" t="str">
        <x:v>The relationship does not establish automatic entitlement, accurate classification, lawful execution, equal treatment, successful mobility, belonging, final integration or complete remedy.</x:v>
      </x:c>
      <x:c r="P124" s="696" t="str">
        <x:v>Status, identity, eligibility, authority, data quality, discretion, review, implementation and realized outcome must be reconciled separately.</x:v>
      </x:c>
      <x:c r="Q124" s="760" t="str">
        <x:v>Active</x:v>
      </x:c>
    </x:row>
    <x:row r="125" ht="42" customHeight="1">
      <x:c r="A125" s="759" t="str">
        <x:v>V32INT-003</x:v>
      </x:c>
      <x:c r="B125" s="696" t="str">
        <x:v>Integration and political inclusion</x:v>
      </x:c>
      <x:c r="C125" s="696" t="str">
        <x:v>Public schools serving migrant children</x:v>
      </x:c>
      <x:c r="D125" s="696" t="str">
        <x:v>Migrant children</x:v>
      </x:c>
      <x:c r="E125" s="696" t="str">
        <x:v>enrol and educate</x:v>
      </x:c>
      <x:c r="F125" s="696" t="str">
        <x:v>INS-1452</x:v>
      </x:c>
      <x:c r="G125" s="696" t="str">
        <x:v>residence, age and prior learning evidence</x:v>
      </x:c>
      <x:c r="H125" s="696" t="str">
        <x:v>school access and educational outcome</x:v>
      </x:c>
      <x:c r="I125" s="696" t="str">
        <x:v>MECH-1216 — Health and social-protection inclusion</x:v>
      </x:c>
      <x:c r="J125" s="696" t="str">
        <x:v>Education; Child rights</x:v>
      </x:c>
      <x:c r="K125" s="696" t="str">
        <x:v>E1</x:v>
      </x:c>
      <x:c r="L125" s="696" t="str">
        <x:v>Very high</x:v>
      </x:c>
      <x:c r="M125" s="696" t="str">
        <x:v>SRC-1692; SRC-1705</x:v>
      </x:c>
      <x:c r="N125" s="696" t="str">
        <x:v>Official legal, administrative or institutional materials establish that Public schools serving migrant children enrol and educate Migrant children, creating the recorded conversion from residence, age and prior learning evidence to school access and educational outcome.</x:v>
      </x:c>
      <x:c r="O125" s="696" t="str">
        <x:v>The relationship does not establish automatic entitlement, accurate classification, lawful execution, equal treatment, successful mobility, belonging, final integration or complete remedy.</x:v>
      </x:c>
      <x:c r="P125" s="696" t="str">
        <x:v>Status, identity, eligibility, authority, data quality, discretion, review, implementation and realized outcome must be reconciled separately.</x:v>
      </x:c>
      <x:c r="Q125" s="760" t="str">
        <x:v>Active</x:v>
      </x:c>
    </x:row>
    <x:row r="126" ht="42" customHeight="1">
      <x:c r="A126" s="759" t="str">
        <x:v>V32INT-004</x:v>
      </x:c>
      <x:c r="B126" s="696" t="str">
        <x:v>Integration and political inclusion</x:v>
      </x:c>
      <x:c r="C126" s="696" t="str">
        <x:v>Public health systems serving migrants</x:v>
      </x:c>
      <x:c r="D126" s="696" t="str">
        <x:v>Migrant workers</x:v>
      </x:c>
      <x:c r="E126" s="696" t="str">
        <x:v>provide preventive and clinical services to</x:v>
      </x:c>
      <x:c r="F126" s="696" t="str">
        <x:v>INS-1453</x:v>
      </x:c>
      <x:c r="G126" s="696" t="str">
        <x:v>health need and eligibility</x:v>
      </x:c>
      <x:c r="H126" s="696" t="str">
        <x:v>care access, treatment or exclusion</x:v>
      </x:c>
      <x:c r="I126" s="696" t="str">
        <x:v>MECH-1217 — Anti-discrimination remedy</x:v>
      </x:c>
      <x:c r="J126" s="696" t="str">
        <x:v>Health; Integration</x:v>
      </x:c>
      <x:c r="K126" s="696" t="str">
        <x:v>E1</x:v>
      </x:c>
      <x:c r="L126" s="696" t="str">
        <x:v>Very high</x:v>
      </x:c>
      <x:c r="M126" s="696" t="str">
        <x:v>SRC-1698; SRC-1706</x:v>
      </x:c>
      <x:c r="N126" s="696" t="str">
        <x:v>Official legal, administrative or institutional materials establish that Public health systems serving migrants provide preventive and clinical services to Migrant workers, creating the recorded conversion from health need and eligibility to care access, treatment or exclusion.</x:v>
      </x:c>
      <x:c r="O126" s="696" t="str">
        <x:v>The relationship does not establish automatic entitlement, accurate classification, lawful execution, equal treatment, successful mobility, belonging, final integration or complete remedy.</x:v>
      </x:c>
      <x:c r="P126" s="696" t="str">
        <x:v>Status, identity, eligibility, authority, data quality, discretion, review, implementation and realized outcome must be reconciled separately.</x:v>
      </x:c>
      <x:c r="Q126" s="760" t="str">
        <x:v>Active</x:v>
      </x:c>
    </x:row>
    <x:row r="127" ht="42" customHeight="1">
      <x:c r="A127" s="759" t="str">
        <x:v>V32INT-005</x:v>
      </x:c>
      <x:c r="B127" s="696" t="str">
        <x:v>Integration and political inclusion</x:v>
      </x:c>
      <x:c r="C127" s="696" t="str">
        <x:v>Social-protection agencies</x:v>
      </x:c>
      <x:c r="D127" s="696" t="str">
        <x:v>Migrant workers</x:v>
      </x:c>
      <x:c r="E127" s="696" t="str">
        <x:v>determine benefit eligibility for</x:v>
      </x:c>
      <x:c r="F127" s="696" t="str">
        <x:v>INS-1454</x:v>
      </x:c>
      <x:c r="G127" s="696" t="str">
        <x:v>status, residence, contributions and need</x:v>
      </x:c>
      <x:c r="H127" s="696" t="str">
        <x:v>benefit receipt or exclusion</x:v>
      </x:c>
      <x:c r="I127" s="696" t="str">
        <x:v>MECH-1218 — Civic participation and naturalization</x:v>
      </x:c>
      <x:c r="J127" s="696" t="str">
        <x:v>Social protection; Status</x:v>
      </x:c>
      <x:c r="K127" s="696" t="str">
        <x:v>E1</x:v>
      </x:c>
      <x:c r="L127" s="696" t="str">
        <x:v>Very high</x:v>
      </x:c>
      <x:c r="M127" s="696" t="str">
        <x:v>SRC-1705; SRC-1750</x:v>
      </x:c>
      <x:c r="N127" s="696" t="str">
        <x:v>Official legal, administrative or institutional materials establish that Social-protection agencies determine benefit eligibility for Migrant workers, creating the recorded conversion from status, residence, contributions and need to benefit receipt or exclusion.</x:v>
      </x:c>
      <x:c r="O127" s="696" t="str">
        <x:v>The relationship does not establish automatic entitlement, accurate classification, lawful execution, equal treatment, successful mobility, belonging, final integration or complete remedy.</x:v>
      </x:c>
      <x:c r="P127" s="696" t="str">
        <x:v>Status, identity, eligibility, authority, data quality, discretion, review, implementation and realized outcome must be reconciled separately.</x:v>
      </x:c>
      <x:c r="Q127" s="760" t="str">
        <x:v>Active</x:v>
      </x:c>
    </x:row>
    <x:row r="128" ht="42" customHeight="1">
      <x:c r="A128" s="759" t="str">
        <x:v>V32INT-006</x:v>
      </x:c>
      <x:c r="B128" s="696" t="str">
        <x:v>Integration and political inclusion</x:v>
      </x:c>
      <x:c r="C128" s="696" t="str">
        <x:v>Public employment services</x:v>
      </x:c>
      <x:c r="D128" s="696" t="str">
        <x:v>Migrant workers</x:v>
      </x:c>
      <x:c r="E128" s="696" t="str">
        <x:v>match skills and vacancies for</x:v>
      </x:c>
      <x:c r="F128" s="696" t="str">
        <x:v>INS-1455</x:v>
      </x:c>
      <x:c r="G128" s="696" t="str">
        <x:v>work authorization and employment history</x:v>
      </x:c>
      <x:c r="H128" s="696" t="str">
        <x:v>referral, training or placement</x:v>
      </x:c>
      <x:c r="I128" s="696" t="str">
        <x:v>MECH-1214 — Language and orientation access</x:v>
      </x:c>
      <x:c r="J128" s="696" t="str">
        <x:v>Labour; Integration</x:v>
      </x:c>
      <x:c r="K128" s="696" t="str">
        <x:v>E1</x:v>
      </x:c>
      <x:c r="L128" s="696" t="str">
        <x:v>Very high</x:v>
      </x:c>
      <x:c r="M128" s="696" t="str">
        <x:v>SRC-1706; SRC-1751</x:v>
      </x:c>
      <x:c r="N128" s="696" t="str">
        <x:v>Official legal, administrative or institutional materials establish that Public employment services match skills and vacancies for Migrant workers, creating the recorded conversion from work authorization and employment history to referral, training or placement.</x:v>
      </x:c>
      <x:c r="O128" s="696" t="str">
        <x:v>The relationship does not establish automatic entitlement, accurate classification, lawful execution, equal treatment, successful mobility, belonging, final integration or complete remedy.</x:v>
      </x:c>
      <x:c r="P128" s="696" t="str">
        <x:v>Status, identity, eligibility, authority, data quality, discretion, review, implementation and realized outcome must be reconciled separately.</x:v>
      </x:c>
      <x:c r="Q128" s="760" t="str">
        <x:v>Active</x:v>
      </x:c>
    </x:row>
    <x:row r="129" ht="42" customHeight="1">
      <x:c r="A129" s="759" t="str">
        <x:v>V32INT-007</x:v>
      </x:c>
      <x:c r="B129" s="696" t="str">
        <x:v>Integration and political inclusion</x:v>
      </x:c>
      <x:c r="C129" s="696" t="str">
        <x:v>Housing authorities and landlords</x:v>
      </x:c>
      <x:c r="D129" s="696" t="str">
        <x:v>Refugees recognized under national law</x:v>
      </x:c>
      <x:c r="E129" s="696" t="str">
        <x:v>allocate or rent housing to</x:v>
      </x:c>
      <x:c r="F129" s="696" t="str">
        <x:v>INS-1456</x:v>
      </x:c>
      <x:c r="G129" s="696" t="str">
        <x:v>income, status and availability</x:v>
      </x:c>
      <x:c r="H129" s="696" t="str">
        <x:v>tenancy, temporary placement or exclusion</x:v>
      </x:c>
      <x:c r="I129" s="696" t="str">
        <x:v>MECH-1215 — Qualification recognition</x:v>
      </x:c>
      <x:c r="J129" s="696" t="str">
        <x:v>Housing; Integration</x:v>
      </x:c>
      <x:c r="K129" s="696" t="str">
        <x:v>E1</x:v>
      </x:c>
      <x:c r="L129" s="696" t="str">
        <x:v>Very high</x:v>
      </x:c>
      <x:c r="M129" s="696" t="str">
        <x:v>SRC-1750; SRC-1752</x:v>
      </x:c>
      <x:c r="N129" s="696" t="str">
        <x:v>Official legal, administrative or institutional materials establish that Housing authorities and landlords allocate or rent housing to Refugees recognized under national law, creating the recorded conversion from income, status and availability to tenancy, temporary placement or exclusion.</x:v>
      </x:c>
      <x:c r="O129" s="696" t="str">
        <x:v>The relationship does not establish automatic entitlement, accurate classification, lawful execution, equal treatment, successful mobility, belonging, final integration or complete remedy.</x:v>
      </x:c>
      <x:c r="P129" s="696" t="str">
        <x:v>Status, identity, eligibility, authority, data quality, discretion, review, implementation and realized outcome must be reconciled separately.</x:v>
      </x:c>
      <x:c r="Q129" s="760" t="str">
        <x:v>Active</x:v>
      </x:c>
    </x:row>
    <x:row r="130" ht="42" customHeight="1">
      <x:c r="A130" s="759" t="str">
        <x:v>V32INT-008</x:v>
      </x:c>
      <x:c r="B130" s="696" t="str">
        <x:v>Integration and political inclusion</x:v>
      </x:c>
      <x:c r="C130" s="696" t="str">
        <x:v>Employers integrating migrant workers</x:v>
      </x:c>
      <x:c r="D130" s="696" t="str">
        <x:v>Migrant workers</x:v>
      </x:c>
      <x:c r="E130" s="696" t="str">
        <x:v>provide workplace access, training and progression to</x:v>
      </x:c>
      <x:c r="F130" s="696" t="str">
        <x:v>INS-1450</x:v>
      </x:c>
      <x:c r="G130" s="696" t="str">
        <x:v>work authorization and skills</x:v>
      </x:c>
      <x:c r="H130" s="696" t="str">
        <x:v>employment, income and mobility</x:v>
      </x:c>
      <x:c r="I130" s="696" t="str">
        <x:v>MECH-1216 — Health and social-protection inclusion</x:v>
      </x:c>
      <x:c r="J130" s="696" t="str">
        <x:v>Labour; Inclusion</x:v>
      </x:c>
      <x:c r="K130" s="696" t="str">
        <x:v>E1</x:v>
      </x:c>
      <x:c r="L130" s="696" t="str">
        <x:v>Very high</x:v>
      </x:c>
      <x:c r="M130" s="696" t="str">
        <x:v>SRC-1751; SRC-1690</x:v>
      </x:c>
      <x:c r="N130" s="696" t="str">
        <x:v>Official legal, administrative or institutional materials establish that Employers integrating migrant workers provide workplace access, training and progression to Migrant workers, creating the recorded conversion from work authorization and skills to employment, income and mobility.</x:v>
      </x:c>
      <x:c r="O130" s="696" t="str">
        <x:v>The relationship does not establish automatic entitlement, accurate classification, lawful execution, equal treatment, successful mobility, belonging, final integration or complete remedy.</x:v>
      </x:c>
      <x:c r="P130" s="696" t="str">
        <x:v>Status, identity, eligibility, authority, data quality, discretion, review, implementation and realized outcome must be reconciled separately.</x:v>
      </x:c>
      <x:c r="Q130" s="760" t="str">
        <x:v>Active</x:v>
      </x:c>
    </x:row>
    <x:row r="131" ht="42" customHeight="1">
      <x:c r="A131" s="759" t="str">
        <x:v>V32INT-009</x:v>
      </x:c>
      <x:c r="B131" s="696" t="str">
        <x:v>Integration and political inclusion</x:v>
      </x:c>
      <x:c r="C131" s="696" t="str">
        <x:v>Migrant advisory councils</x:v>
      </x:c>
      <x:c r="D131" s="696" t="str">
        <x:v>Municipal integration offices</x:v>
      </x:c>
      <x:c r="E131" s="696" t="str">
        <x:v>provide representation and policy feedback to</x:v>
      </x:c>
      <x:c r="F131" s="696" t="str">
        <x:v>INS-1451</x:v>
      </x:c>
      <x:c r="G131" s="696" t="str">
        <x:v>community experience and consultation</x:v>
      </x:c>
      <x:c r="H131" s="696" t="str">
        <x:v>recommendation or co-designed policy</x:v>
      </x:c>
      <x:c r="I131" s="696" t="str">
        <x:v>MECH-1217 — Anti-discrimination remedy</x:v>
      </x:c>
      <x:c r="J131" s="696" t="str">
        <x:v>Participation; Voice</x:v>
      </x:c>
      <x:c r="K131" s="696" t="str">
        <x:v>E2</x:v>
      </x:c>
      <x:c r="L131" s="696" t="str">
        <x:v>High</x:v>
      </x:c>
      <x:c r="M131" s="696" t="str">
        <x:v>SRC-1752; SRC-1691</x:v>
      </x:c>
      <x:c r="N131" s="696" t="str">
        <x:v>Documented institutional practice establishes a relationship in which Migrant advisory councils provide representation and policy feedback to Municipal integration offices; the evidence establishes that relationship and the associated administrative state.</x:v>
      </x:c>
      <x:c r="O131" s="696" t="str">
        <x:v>The relationship does not establish automatic entitlement, accurate classification, lawful execution, equal treatment, successful mobility, belonging, final integration or complete remedy.</x:v>
      </x:c>
      <x:c r="P131" s="696" t="str">
        <x:v>Status, identity, eligibility, authority, data quality, discretion, review, implementation and realized outcome must be reconciled separately.</x:v>
      </x:c>
      <x:c r="Q131" s="760" t="str">
        <x:v>Active</x:v>
      </x:c>
    </x:row>
    <x:row r="132" ht="42" customHeight="1">
      <x:c r="A132" s="759" t="str">
        <x:v>V32INT-010</x:v>
      </x:c>
      <x:c r="B132" s="696" t="str">
        <x:v>Integration and political inclusion</x:v>
      </x:c>
      <x:c r="C132" s="696" t="str">
        <x:v>Electoral authorities for nonresident or local voting</x:v>
      </x:c>
      <x:c r="D132" s="696" t="str">
        <x:v>Dual and multiple nationals</x:v>
      </x:c>
      <x:c r="E132" s="696" t="str">
        <x:v>register and administer voting access for</x:v>
      </x:c>
      <x:c r="F132" s="696" t="str">
        <x:v>INS-1452</x:v>
      </x:c>
      <x:c r="G132" s="696" t="str">
        <x:v>citizenship, residence and electoral rules</x:v>
      </x:c>
      <x:c r="H132" s="696" t="str">
        <x:v>ballot access or exclusion</x:v>
      </x:c>
      <x:c r="I132" s="696" t="str">
        <x:v>MECH-1218 — Civic participation and naturalization</x:v>
      </x:c>
      <x:c r="J132" s="696" t="str">
        <x:v>Political rights; Membership</x:v>
      </x:c>
      <x:c r="K132" s="696" t="str">
        <x:v>E2</x:v>
      </x:c>
      <x:c r="L132" s="696" t="str">
        <x:v>High</x:v>
      </x:c>
      <x:c r="M132" s="696" t="str">
        <x:v>SRC-1690; SRC-1692</x:v>
      </x:c>
      <x:c r="N132" s="696" t="str">
        <x:v>Documented institutional practice establishes a relationship in which Electoral authorities for nonresident or local voting register and administer voting access for Dual and multiple nationals; the evidence establishes that relationship and the associated administrative state.</x:v>
      </x:c>
      <x:c r="O132" s="696" t="str">
        <x:v>The relationship does not establish automatic entitlement, accurate classification, lawful execution, equal treatment, successful mobility, belonging, final integration or complete remedy.</x:v>
      </x:c>
      <x:c r="P132" s="696" t="str">
        <x:v>Status, identity, eligibility, authority, data quality, discretion, review, implementation and realized outcome must be reconciled separately.</x:v>
      </x:c>
      <x:c r="Q132" s="760" t="str">
        <x:v>Active</x:v>
      </x:c>
    </x:row>
    <x:row r="133" ht="42" customHeight="1">
      <x:c r="A133" s="759" t="str">
        <x:v>V32INT-011</x:v>
      </x:c>
      <x:c r="B133" s="696" t="str">
        <x:v>Integration and political inclusion</x:v>
      </x:c>
      <x:c r="C133" s="696" t="str">
        <x:v>Citizenship-test providers</x:v>
      </x:c>
      <x:c r="D133" s="696" t="str">
        <x:v>Citizenship applicants</x:v>
      </x:c>
      <x:c r="E133" s="696" t="str">
        <x:v>administer knowledge or language assessments to</x:v>
      </x:c>
      <x:c r="F133" s="696" t="str">
        <x:v>INS-1453</x:v>
      </x:c>
      <x:c r="G133" s="696" t="str">
        <x:v>naturalization requirement</x:v>
      </x:c>
      <x:c r="H133" s="696" t="str">
        <x:v>test result used in citizenship decision</x:v>
      </x:c>
      <x:c r="I133" s="696" t="str">
        <x:v>MECH-1214 — Language and orientation access</x:v>
      </x:c>
      <x:c r="J133" s="696" t="str">
        <x:v>Assessment; Status</x:v>
      </x:c>
      <x:c r="K133" s="696" t="str">
        <x:v>E2</x:v>
      </x:c>
      <x:c r="L133" s="696" t="str">
        <x:v>High</x:v>
      </x:c>
      <x:c r="M133" s="696" t="str">
        <x:v>SRC-1691; SRC-1698</x:v>
      </x:c>
      <x:c r="N133" s="696" t="str">
        <x:v>Documented institutional practice establishes a relationship in which Citizenship-test providers administer knowledge or language assessments to Citizenship applicants; the evidence establishes that relationship and the associated administrative state.</x:v>
      </x:c>
      <x:c r="O133" s="696" t="str">
        <x:v>The relationship does not establish automatic entitlement, accurate classification, lawful execution, equal treatment, successful mobility, belonging, final integration or complete remedy.</x:v>
      </x:c>
      <x:c r="P133" s="696" t="str">
        <x:v>Status, identity, eligibility, authority, data quality, discretion, review, implementation and realized outcome must be reconciled separately.</x:v>
      </x:c>
      <x:c r="Q133" s="760" t="str">
        <x:v>Active</x:v>
      </x:c>
    </x:row>
    <x:row r="134" ht="42" customHeight="1">
      <x:c r="A134" s="759" t="str">
        <x:v>V32INT-012</x:v>
      </x:c>
      <x:c r="B134" s="696" t="str">
        <x:v>Integration and political inclusion</x:v>
      </x:c>
      <x:c r="C134" s="696" t="str">
        <x:v>National human rights institutions</x:v>
      </x:c>
      <x:c r="D134" s="696" t="str">
        <x:v>Migrant workers</x:v>
      </x:c>
      <x:c r="E134" s="696" t="str">
        <x:v>investigate unequal treatment complaints made by</x:v>
      </x:c>
      <x:c r="F134" s="696" t="str">
        <x:v>INS-1454</x:v>
      </x:c>
      <x:c r="G134" s="696" t="str">
        <x:v>complaint and evidence</x:v>
      </x:c>
      <x:c r="H134" s="696" t="str">
        <x:v>finding, mediation or legal referral</x:v>
      </x:c>
      <x:c r="I134" s="696" t="str">
        <x:v>MECH-1215 — Qualification recognition</x:v>
      </x:c>
      <x:c r="J134" s="696" t="str">
        <x:v>Equality; Remedy</x:v>
      </x:c>
      <x:c r="K134" s="696" t="str">
        <x:v>S1</x:v>
      </x:c>
      <x:c r="L134" s="696" t="str">
        <x:v>Moderate</x:v>
      </x:c>
      <x:c r="M134" s="696" t="str">
        <x:v>SRC-1692; SRC-1705; SRC-1750</x:v>
      </x:c>
      <x:c r="N134" s="696" t="str">
        <x:v>The documented system supports the structural inference that National human rights institutions investigate unequal treatment complaints made by Migrant workers, subject to jurisdiction, implementation and case-level verification.</x:v>
      </x:c>
      <x:c r="O134" s="696" t="str">
        <x:v>The relationship does not establish automatic entitlement, accurate classification, lawful execution, equal treatment, successful mobility, belonging, final integration or complete remedy.</x:v>
      </x:c>
      <x:c r="P134" s="696" t="str">
        <x:v>Status, identity, eligibility, authority, data quality, discretion, review, implementation and realized outcome must be reconciled separately.</x:v>
      </x:c>
      <x:c r="Q134" s="760" t="str">
        <x:v>Active</x:v>
      </x:c>
    </x:row>
    <x:row r="135" ht="42" customHeight="1">
      <x:c r="A135" s="759" t="str">
        <x:v>V32DATA-001</x:v>
      </x:c>
      <x:c r="B135" s="696" t="str">
        <x:v>Migration data and algorithms</x:v>
      </x:c>
      <x:c r="C135" s="696" t="str">
        <x:v>IOM Displacement Tracking Matrix</x:v>
      </x:c>
      <x:c r="D135" s="696" t="str">
        <x:v>Migration data analysts</x:v>
      </x:c>
      <x:c r="E135" s="696" t="str">
        <x:v>provides mobility and needs datasets to</x:v>
      </x:c>
      <x:c r="F135" s="696" t="str">
        <x:v>INS-1457</x:v>
      </x:c>
      <x:c r="G135" s="696" t="str">
        <x:v>field assessment and movement tracking</x:v>
      </x:c>
      <x:c r="H135" s="696" t="str">
        <x:v>analytical dataset and estimates</x:v>
      </x:c>
      <x:c r="I135" s="696" t="str">
        <x:v>MECH-1219 — Migration data linkage</x:v>
      </x:c>
      <x:c r="J135" s="696" t="str">
        <x:v>Data; Knowledge; Humanitarian action</x:v>
      </x:c>
      <x:c r="K135" s="696" t="str">
        <x:v>E1</x:v>
      </x:c>
      <x:c r="L135" s="696" t="str">
        <x:v>Very high</x:v>
      </x:c>
      <x:c r="M135" s="696" t="str">
        <x:v>SRC-1716; SRC-1718</x:v>
      </x:c>
      <x:c r="N135" s="696" t="str">
        <x:v>Official legal, administrative or institutional materials establish that IOM Displacement Tracking Matrix provides mobility and needs datasets to Migration data analysts, creating the recorded conversion from field assessment and movement tracking to analytical dataset and estimates.</x:v>
      </x:c>
      <x:c r="O135" s="696" t="str">
        <x:v>The relationship does not establish automatic entitlement, accurate classification, lawful execution, equal treatment, successful mobility, belonging, final integration or complete remedy.</x:v>
      </x:c>
      <x:c r="P135" s="696" t="str">
        <x:v>Status, identity, eligibility, authority, data quality, discretion, review, implementation and realized outcome must be reconciled separately.</x:v>
      </x:c>
      <x:c r="Q135" s="760" t="str">
        <x:v>Active</x:v>
      </x:c>
    </x:row>
    <x:row r="136" ht="42" customHeight="1">
      <x:c r="A136" s="759" t="str">
        <x:v>V32DATA-002</x:v>
      </x:c>
      <x:c r="B136" s="696" t="str">
        <x:v>Migration data and algorithms</x:v>
      </x:c>
      <x:c r="C136" s="696" t="str">
        <x:v>UNHCR PRIMES registration ecosystem</x:v>
      </x:c>
      <x:c r="D136" s="696" t="str">
        <x:v>Host-country protection agencies</x:v>
      </x:c>
      <x:c r="E136" s="696" t="str">
        <x:v>provides registration and case-management records to</x:v>
      </x:c>
      <x:c r="F136" s="696" t="str">
        <x:v>INS-1458</x:v>
      </x:c>
      <x:c r="G136" s="696" t="str">
        <x:v>refugee identity and assistance history</x:v>
      </x:c>
      <x:c r="H136" s="696" t="str">
        <x:v>protection and service decisions</x:v>
      </x:c>
      <x:c r="I136" s="696" t="str">
        <x:v>MECH-1220 — Biometric template governance</x:v>
      </x:c>
      <x:c r="J136" s="696" t="str">
        <x:v>Data; Protection; Identity</x:v>
      </x:c>
      <x:c r="K136" s="696" t="str">
        <x:v>E1</x:v>
      </x:c>
      <x:c r="L136" s="696" t="str">
        <x:v>Very high</x:v>
      </x:c>
      <x:c r="M136" s="696" t="str">
        <x:v>SRC-1717; SRC-1724</x:v>
      </x:c>
      <x:c r="N136" s="696" t="str">
        <x:v>Official legal, administrative or institutional materials establish that UNHCR PRIMES registration ecosystem provides registration and case-management records to Host-country protection agencies, creating the recorded conversion from refugee identity and assistance history to protection and service decisions.</x:v>
      </x:c>
      <x:c r="O136" s="696" t="str">
        <x:v>The relationship does not establish automatic entitlement, accurate classification, lawful execution, equal treatment, successful mobility, belonging, final integration or complete remedy.</x:v>
      </x:c>
      <x:c r="P136" s="696" t="str">
        <x:v>Status, identity, eligibility, authority, data quality, discretion, review, implementation and realized outcome must be reconciled separately.</x:v>
      </x:c>
      <x:c r="Q136" s="760" t="str">
        <x:v>Active</x:v>
      </x:c>
    </x:row>
    <x:row r="137" ht="42" customHeight="1">
      <x:c r="A137" s="759" t="str">
        <x:v>V32DATA-003</x:v>
      </x:c>
      <x:c r="B137" s="696" t="str">
        <x:v>Migration data and algorithms</x:v>
      </x:c>
      <x:c r="C137" s="696" t="str">
        <x:v>National migration databases</x:v>
      </x:c>
      <x:c r="D137" s="696" t="str">
        <x:v>Immigration admission officers</x:v>
      </x:c>
      <x:c r="E137" s="696" t="str">
        <x:v>provide status and travel history to</x:v>
      </x:c>
      <x:c r="F137" s="696" t="str">
        <x:v>INS-1459</x:v>
      </x:c>
      <x:c r="G137" s="696" t="str">
        <x:v>administrative records</x:v>
      </x:c>
      <x:c r="H137" s="696" t="str">
        <x:v>admission or enforcement context</x:v>
      </x:c>
      <x:c r="I137" s="696" t="str">
        <x:v>MECH-1221 — Watchlist alert propagation</x:v>
      </x:c>
      <x:c r="J137" s="696" t="str">
        <x:v>Data; Border authority</x:v>
      </x:c>
      <x:c r="K137" s="696" t="str">
        <x:v>E1</x:v>
      </x:c>
      <x:c r="L137" s="696" t="str">
        <x:v>Very high</x:v>
      </x:c>
      <x:c r="M137" s="696" t="str">
        <x:v>SRC-1718; SRC-1725</x:v>
      </x:c>
      <x:c r="N137" s="696" t="str">
        <x:v>Official legal, administrative or institutional materials establish that National migration databases provide status and travel history to Immigration admission officers, creating the recorded conversion from administrative records to admission or enforcement context.</x:v>
      </x:c>
      <x:c r="O137" s="696" t="str">
        <x:v>The relationship does not establish automatic entitlement, accurate classification, lawful execution, equal treatment, successful mobility, belonging, final integration or complete remedy.</x:v>
      </x:c>
      <x:c r="P137" s="696" t="str">
        <x:v>Status, identity, eligibility, authority, data quality, discretion, review, implementation and realized outcome must be reconciled separately.</x:v>
      </x:c>
      <x:c r="Q137" s="760" t="str">
        <x:v>Active</x:v>
      </x:c>
    </x:row>
    <x:row r="138" ht="42" customHeight="1">
      <x:c r="A138" s="759" t="str">
        <x:v>V32DATA-004</x:v>
      </x:c>
      <x:c r="B138" s="696" t="str">
        <x:v>Migration data and algorithms</x:v>
      </x:c>
      <x:c r="C138" s="696" t="str">
        <x:v>Biometric border databases</x:v>
      </x:c>
      <x:c r="D138" s="696" t="str">
        <x:v>Biometric identity service providers</x:v>
      </x:c>
      <x:c r="E138" s="696" t="str">
        <x:v>store or query biometric templates processed by</x:v>
      </x:c>
      <x:c r="F138" s="696" t="str">
        <x:v>INS-1460</x:v>
      </x:c>
      <x:c r="G138" s="696" t="str">
        <x:v>captured biometric data</x:v>
      </x:c>
      <x:c r="H138" s="696" t="str">
        <x:v>candidate match or no-match</x:v>
      </x:c>
      <x:c r="I138" s="696" t="str">
        <x:v>MECH-1222 — Automated risk classification</x:v>
      </x:c>
      <x:c r="J138" s="696" t="str">
        <x:v>Identity; Data; Technology</x:v>
      </x:c>
      <x:c r="K138" s="696" t="str">
        <x:v>E1</x:v>
      </x:c>
      <x:c r="L138" s="696" t="str">
        <x:v>Very high</x:v>
      </x:c>
      <x:c r="M138" s="696" t="str">
        <x:v>SRC-1724; SRC-1726</x:v>
      </x:c>
      <x:c r="N138" s="696" t="str">
        <x:v>Official legal, administrative or institutional materials establish that Biometric border databases store or query biometric templates processed by Biometric identity service providers, creating the recorded conversion from captured biometric data to candidate match or no-match.</x:v>
      </x:c>
      <x:c r="O138" s="696" t="str">
        <x:v>The relationship does not establish automatic entitlement, accurate classification, lawful execution, equal treatment, successful mobility, belonging, final integration or complete remedy.</x:v>
      </x:c>
      <x:c r="P138" s="696" t="str">
        <x:v>Status, identity, eligibility, authority, data quality, discretion, review, implementation and realized outcome must be reconciled separately.</x:v>
      </x:c>
      <x:c r="Q138" s="760" t="str">
        <x:v>Active</x:v>
      </x:c>
    </x:row>
    <x:row r="139" ht="42" customHeight="1">
      <x:c r="A139" s="759" t="str">
        <x:v>V32DATA-005</x:v>
      </x:c>
      <x:c r="B139" s="696" t="str">
        <x:v>Migration data and algorithms</x:v>
      </x:c>
      <x:c r="C139" s="696" t="str">
        <x:v>Migration risk-scoring systems</x:v>
      </x:c>
      <x:c r="D139" s="696" t="str">
        <x:v>Border police and immigration control agencies</x:v>
      </x:c>
      <x:c r="E139" s="696" t="str">
        <x:v>produce risk classifications used by</x:v>
      </x:c>
      <x:c r="F139" s="696" t="str">
        <x:v>INS-1461</x:v>
      </x:c>
      <x:c r="G139" s="696" t="str">
        <x:v>traveler and contextual data</x:v>
      </x:c>
      <x:c r="H139" s="696" t="str">
        <x:v>inspection priority or referral</x:v>
      </x:c>
      <x:c r="I139" s="696" t="str">
        <x:v>MECH-1223 — Administrative correction and data remedy</x:v>
      </x:c>
      <x:c r="J139" s="696" t="str">
        <x:v>Automation; Security; Discretion</x:v>
      </x:c>
      <x:c r="K139" s="696" t="str">
        <x:v>E1</x:v>
      </x:c>
      <x:c r="L139" s="696" t="str">
        <x:v>Very high</x:v>
      </x:c>
      <x:c r="M139" s="696" t="str">
        <x:v>SRC-1725; SRC-1727</x:v>
      </x:c>
      <x:c r="N139" s="696" t="str">
        <x:v>Official legal, administrative or institutional materials establish that Migration risk-scoring systems produce risk classifications used by Border police and immigration control agencies, creating the recorded conversion from traveler and contextual data to inspection priority or referral.</x:v>
      </x:c>
      <x:c r="O139" s="696" t="str">
        <x:v>The relationship does not establish automatic entitlement, accurate classification, lawful execution, equal treatment, successful mobility, belonging, final integration or complete remedy.</x:v>
      </x:c>
      <x:c r="P139" s="696" t="str">
        <x:v>Status, identity, eligibility, authority, data quality, discretion, review, implementation and realized outcome must be reconciled separately.</x:v>
      </x:c>
      <x:c r="Q139" s="760" t="str">
        <x:v>Active</x:v>
      </x:c>
    </x:row>
    <x:row r="140" ht="42" customHeight="1">
      <x:c r="A140" s="759" t="str">
        <x:v>V32DATA-006</x:v>
      </x:c>
      <x:c r="B140" s="696" t="str">
        <x:v>Migration data and algorithms</x:v>
      </x:c>
      <x:c r="C140" s="696" t="str">
        <x:v>Automated visa decision systems</x:v>
      </x:c>
      <x:c r="D140" s="696" t="str">
        <x:v>Consular visa sections</x:v>
      </x:c>
      <x:c r="E140" s="696" t="str">
        <x:v>recommend or execute decision steps for</x:v>
      </x:c>
      <x:c r="F140" s="696" t="str">
        <x:v>INS-1462</x:v>
      </x:c>
      <x:c r="G140" s="696" t="str">
        <x:v>application data and model rules</x:v>
      </x:c>
      <x:c r="H140" s="696" t="str">
        <x:v>approval, refusal or referral output</x:v>
      </x:c>
      <x:c r="I140" s="696" t="str">
        <x:v>MECH-1219 — Migration data linkage</x:v>
      </x:c>
      <x:c r="J140" s="696" t="str">
        <x:v>Automation; Mobility; Review</x:v>
      </x:c>
      <x:c r="K140" s="696" t="str">
        <x:v>E1</x:v>
      </x:c>
      <x:c r="L140" s="696" t="str">
        <x:v>Very high</x:v>
      </x:c>
      <x:c r="M140" s="696" t="str">
        <x:v>SRC-1726; SRC-1737</x:v>
      </x:c>
      <x:c r="N140" s="696" t="str">
        <x:v>Official legal, administrative or institutional materials establish that Automated visa decision systems recommend or execute decision steps for Consular visa sections, creating the recorded conversion from application data and model rules to approval, refusal or referral output.</x:v>
      </x:c>
      <x:c r="O140" s="696" t="str">
        <x:v>The relationship does not establish automatic entitlement, accurate classification, lawful execution, equal treatment, successful mobility, belonging, final integration or complete remedy.</x:v>
      </x:c>
      <x:c r="P140" s="696" t="str">
        <x:v>Status, identity, eligibility, authority, data quality, discretion, review, implementation and realized outcome must be reconciled separately.</x:v>
      </x:c>
      <x:c r="Q140" s="760" t="str">
        <x:v>Active</x:v>
      </x:c>
    </x:row>
    <x:row r="141" ht="42" customHeight="1">
      <x:c r="A141" s="759" t="str">
        <x:v>V32DATA-007</x:v>
      </x:c>
      <x:c r="B141" s="696" t="str">
        <x:v>Migration data and algorithms</x:v>
      </x:c>
      <x:c r="C141" s="696" t="str">
        <x:v>EU Agency for the Operational Management of Large-Scale IT Systems</x:v>
      </x:c>
      <x:c r="D141" s="696" t="str">
        <x:v>Biometric border databases</x:v>
      </x:c>
      <x:c r="E141" s="696" t="str">
        <x:v>operates regional infrastructure supporting</x:v>
      </x:c>
      <x:c r="F141" s="696" t="str">
        <x:v>INS-1457</x:v>
      </x:c>
      <x:c r="G141" s="696" t="str">
        <x:v>legal mandate and national data submissions</x:v>
      </x:c>
      <x:c r="H141" s="696" t="str">
        <x:v>shared border and asylum information services</x:v>
      </x:c>
      <x:c r="I141" s="696" t="str">
        <x:v>MECH-1220 — Biometric template governance</x:v>
      </x:c>
      <x:c r="J141" s="696" t="str">
        <x:v>Infrastructure; Data; Sovereignty</x:v>
      </x:c>
      <x:c r="K141" s="696" t="str">
        <x:v>E1</x:v>
      </x:c>
      <x:c r="L141" s="696" t="str">
        <x:v>Very high</x:v>
      </x:c>
      <x:c r="M141" s="696" t="str">
        <x:v>SRC-1727; SRC-1738</x:v>
      </x:c>
      <x:c r="N141" s="696" t="str">
        <x:v>Official legal, administrative or institutional materials establish that EU Agency for the Operational Management of Large-Scale IT Systems operates regional infrastructure supporting Biometric border databases, creating the recorded conversion from legal mandate and national data submissions to shared border and asylum information services.</x:v>
      </x:c>
      <x:c r="O141" s="696" t="str">
        <x:v>The relationship does not establish automatic entitlement, accurate classification, lawful execution, equal treatment, successful mobility, belonging, final integration or complete remedy.</x:v>
      </x:c>
      <x:c r="P141" s="696" t="str">
        <x:v>Status, identity, eligibility, authority, data quality, discretion, review, implementation and realized outcome must be reconciled separately.</x:v>
      </x:c>
      <x:c r="Q141" s="760" t="str">
        <x:v>Active</x:v>
      </x:c>
    </x:row>
    <x:row r="142" ht="42" customHeight="1">
      <x:c r="A142" s="759" t="str">
        <x:v>V32DATA-008</x:v>
      </x:c>
      <x:c r="B142" s="696" t="str">
        <x:v>Migration data and algorithms</x:v>
      </x:c>
      <x:c r="C142" s="696" t="str">
        <x:v>Migration data analysts</x:v>
      </x:c>
      <x:c r="D142" s="696" t="str">
        <x:v>National migration databases</x:v>
      </x:c>
      <x:c r="E142" s="696" t="str">
        <x:v>derive indicators and forecasts from</x:v>
      </x:c>
      <x:c r="F142" s="696" t="str">
        <x:v>INS-1458</x:v>
      </x:c>
      <x:c r="G142" s="696" t="str">
        <x:v>administrative and survey data</x:v>
      </x:c>
      <x:c r="H142" s="696" t="str">
        <x:v>policy evidence and uncertainty</x:v>
      </x:c>
      <x:c r="I142" s="696" t="str">
        <x:v>MECH-1221 — Watchlist alert propagation</x:v>
      </x:c>
      <x:c r="J142" s="696" t="str">
        <x:v>Knowledge; Policy</x:v>
      </x:c>
      <x:c r="K142" s="696" t="str">
        <x:v>E1</x:v>
      </x:c>
      <x:c r="L142" s="696" t="str">
        <x:v>Very high</x:v>
      </x:c>
      <x:c r="M142" s="696" t="str">
        <x:v>SRC-1737; SRC-1739</x:v>
      </x:c>
      <x:c r="N142" s="696" t="str">
        <x:v>Official legal, administrative or institutional materials establish that Migration data analysts derive indicators and forecasts from National migration databases, creating the recorded conversion from administrative and survey data to policy evidence and uncertainty.</x:v>
      </x:c>
      <x:c r="O142" s="696" t="str">
        <x:v>The relationship does not establish automatic entitlement, accurate classification, lawful execution, equal treatment, successful mobility, belonging, final integration or complete remedy.</x:v>
      </x:c>
      <x:c r="P142" s="696" t="str">
        <x:v>Status, identity, eligibility, authority, data quality, discretion, review, implementation and realized outcome must be reconciled separately.</x:v>
      </x:c>
      <x:c r="Q142" s="760" t="str">
        <x:v>Active</x:v>
      </x:c>
    </x:row>
    <x:row r="143" ht="42" customHeight="1">
      <x:c r="A143" s="759" t="str">
        <x:v>V32DATA-009</x:v>
      </x:c>
      <x:c r="B143" s="696" t="str">
        <x:v>Migration data and algorithms</x:v>
      </x:c>
      <x:c r="C143" s="696" t="str">
        <x:v>National human rights institutions</x:v>
      </x:c>
      <x:c r="D143" s="696" t="str">
        <x:v>UNHCR PRIMES registration ecosystem</x:v>
      </x:c>
      <x:c r="E143" s="696" t="str">
        <x:v>oversee lawfulness, security and rights safeguards affecting</x:v>
      </x:c>
      <x:c r="F143" s="696" t="str">
        <x:v>INS-1459</x:v>
      </x:c>
      <x:c r="G143" s="696" t="str">
        <x:v>personal data processing and complaints</x:v>
      </x:c>
      <x:c r="H143" s="696" t="str">
        <x:v>compliance finding or corrective action</x:v>
      </x:c>
      <x:c r="I143" s="696" t="str">
        <x:v>MECH-1222 — Automated risk classification</x:v>
      </x:c>
      <x:c r="J143" s="696" t="str">
        <x:v>Privacy; Oversight; Remedy</x:v>
      </x:c>
      <x:c r="K143" s="696" t="str">
        <x:v>E2</x:v>
      </x:c>
      <x:c r="L143" s="696" t="str">
        <x:v>High</x:v>
      </x:c>
      <x:c r="M143" s="696" t="str">
        <x:v>SRC-1738; SRC-1716</x:v>
      </x:c>
      <x:c r="N143" s="696" t="str">
        <x:v>Documented institutional practice establishes a relationship in which National human rights institutions oversee lawfulness, security and rights safeguards affecting UNHCR PRIMES registration ecosystem; the evidence establishes that relationship and the associated administrative state.</x:v>
      </x:c>
      <x:c r="O143" s="696" t="str">
        <x:v>The relationship does not establish automatic entitlement, accurate classification, lawful execution, equal treatment, successful mobility, belonging, final integration or complete remedy.</x:v>
      </x:c>
      <x:c r="P143" s="696" t="str">
        <x:v>Status, identity, eligibility, authority, data quality, discretion, review, implementation and realized outcome must be reconciled separately.</x:v>
      </x:c>
      <x:c r="Q143" s="760" t="str">
        <x:v>Active</x:v>
      </x:c>
    </x:row>
    <x:row r="144" ht="42" customHeight="1">
      <x:c r="A144" s="759" t="str">
        <x:v>V32DATA-010</x:v>
      </x:c>
      <x:c r="B144" s="696" t="str">
        <x:v>Migration data and algorithms</x:v>
      </x:c>
      <x:c r="C144" s="696" t="str">
        <x:v>Asylum appellate tribunals</x:v>
      </x:c>
      <x:c r="D144" s="696" t="str">
        <x:v>Automated visa decision systems</x:v>
      </x:c>
      <x:c r="E144" s="696" t="str">
        <x:v>review contested automated or data-driven decisions produced by</x:v>
      </x:c>
      <x:c r="F144" s="696" t="str">
        <x:v>INS-1460</x:v>
      </x:c>
      <x:c r="G144" s="696" t="str">
        <x:v>decision record, model output and applicant challenge</x:v>
      </x:c>
      <x:c r="H144" s="696" t="str">
        <x:v>correction, explanation or remitted decision</x:v>
      </x:c>
      <x:c r="I144" s="696" t="str">
        <x:v>MECH-1223 — Administrative correction and data remedy</x:v>
      </x:c>
      <x:c r="J144" s="696" t="str">
        <x:v>Review; Automation; Remedy</x:v>
      </x:c>
      <x:c r="K144" s="696" t="str">
        <x:v>S1</x:v>
      </x:c>
      <x:c r="L144" s="696" t="str">
        <x:v>Moderate</x:v>
      </x:c>
      <x:c r="M144" s="696" t="str">
        <x:v>SRC-1739; SRC-1717; SRC-1724</x:v>
      </x:c>
      <x:c r="N144" s="696" t="str">
        <x:v>The documented system supports the structural inference that Asylum appellate tribunals review contested automated or data-driven decisions produced by Automated visa decision systems, subject to jurisdiction, implementation and case-level verification.</x:v>
      </x:c>
      <x:c r="O144" s="696" t="str">
        <x:v>The relationship does not establish automatic entitlement, accurate classification, lawful execution, equal treatment, successful mobility, belonging, final integration or complete remedy.</x:v>
      </x:c>
      <x:c r="P144" s="696" t="str">
        <x:v>Status, identity, eligibility, authority, data quality, discretion, review, implementation and realized outcome must be reconciled separately.</x:v>
      </x:c>
      <x:c r="Q144" s="760" t="str">
        <x:v>Active</x:v>
      </x:c>
    </x:row>
    <x:row r="145" ht="42" customHeight="1">
      <x:c r="A145" s="759" t="str">
        <x:v>V32CLIM-001</x:v>
      </x:c>
      <x:c r="B145" s="696" t="str">
        <x:v>Climate mobility and relocation</x:v>
      </x:c>
      <x:c r="C145" s="696" t="str">
        <x:v>Disaster evacuation authorities</x:v>
      </x:c>
      <x:c r="D145" s="696" t="str">
        <x:v>Climate-displaced households</x:v>
      </x:c>
      <x:c r="E145" s="696" t="str">
        <x:v>order or facilitate emergency movement of</x:v>
      </x:c>
      <x:c r="F145" s="696" t="str">
        <x:v>INS-1463</x:v>
      </x:c>
      <x:c r="G145" s="696" t="str">
        <x:v>immediate hazard and exposure</x:v>
      </x:c>
      <x:c r="H145" s="696" t="str">
        <x:v>evacuation, shelter or stranded population</x:v>
      </x:c>
      <x:c r="I145" s="696" t="str">
        <x:v>MECH-1224 — Disaster evacuation and temporary protection</x:v>
      </x:c>
      <x:c r="J145" s="696" t="str">
        <x:v>Emergency; Mobility; Protection</x:v>
      </x:c>
      <x:c r="K145" s="696" t="str">
        <x:v>E1</x:v>
      </x:c>
      <x:c r="L145" s="696" t="str">
        <x:v>Very high</x:v>
      </x:c>
      <x:c r="M145" s="696" t="str">
        <x:v>SRC-1734; SRC-1736</x:v>
      </x:c>
      <x:c r="N145" s="696" t="str">
        <x:v>Official legal, administrative or institutional materials establish that Disaster evacuation authorities order or facilitate emergency movement of Climate-displaced households, creating the recorded conversion from immediate hazard and exposure to evacuation, shelter or stranded population.</x:v>
      </x:c>
      <x:c r="O145" s="696" t="str">
        <x:v>The relationship does not establish automatic entitlement, accurate classification, lawful execution, equal treatment, successful mobility, belonging, final integration or complete remedy.</x:v>
      </x:c>
      <x:c r="P145" s="696" t="str">
        <x:v>Status, identity, eligibility, authority, data quality, discretion, review, implementation and realized outcome must be reconciled separately.</x:v>
      </x:c>
      <x:c r="Q145" s="760" t="str">
        <x:v>Active</x:v>
      </x:c>
    </x:row>
    <x:row r="146" ht="42" customHeight="1">
      <x:c r="A146" s="759" t="str">
        <x:v>V32CLIM-002</x:v>
      </x:c>
      <x:c r="B146" s="696" t="str">
        <x:v>Climate mobility and relocation</x:v>
      </x:c>
      <x:c r="C146" s="696" t="str">
        <x:v>Planned-relocation authorities</x:v>
      </x:c>
      <x:c r="D146" s="696" t="str">
        <x:v>Climate-displaced households</x:v>
      </x:c>
      <x:c r="E146" s="696" t="str">
        <x:v>design and implement relocation programmes for</x:v>
      </x:c>
      <x:c r="F146" s="696" t="str">
        <x:v>INS-1464</x:v>
      </x:c>
      <x:c r="G146" s="696" t="str">
        <x:v>long-term hazard, land and community assessment</x:v>
      </x:c>
      <x:c r="H146" s="696" t="str">
        <x:v>relocation offer, site and support</x:v>
      </x:c>
      <x:c r="I146" s="696" t="str">
        <x:v>MECH-1225 — Planned relocation governance</x:v>
      </x:c>
      <x:c r="J146" s="696" t="str">
        <x:v>Land; Mobility; Adaptation</x:v>
      </x:c>
      <x:c r="K146" s="696" t="str">
        <x:v>E1</x:v>
      </x:c>
      <x:c r="L146" s="696" t="str">
        <x:v>Very high</x:v>
      </x:c>
      <x:c r="M146" s="696" t="str">
        <x:v>SRC-1735; SRC-1754</x:v>
      </x:c>
      <x:c r="N146" s="696" t="str">
        <x:v>Official legal, administrative or institutional materials establish that Planned-relocation authorities design and implement relocation programmes for Climate-displaced households, creating the recorded conversion from long-term hazard, land and community assessment to relocation offer, site and support.</x:v>
      </x:c>
      <x:c r="O146" s="696" t="str">
        <x:v>The relationship does not establish automatic entitlement, accurate classification, lawful execution, equal treatment, successful mobility, belonging, final integration or complete remedy.</x:v>
      </x:c>
      <x:c r="P146" s="696" t="str">
        <x:v>Status, identity, eligibility, authority, data quality, discretion, review, implementation and realized outcome must be reconciled separately.</x:v>
      </x:c>
      <x:c r="Q146" s="760" t="str">
        <x:v>Active</x:v>
      </x:c>
    </x:row>
    <x:row r="147" ht="42" customHeight="1">
      <x:c r="A147" s="759" t="str">
        <x:v>V32CLIM-003</x:v>
      </x:c>
      <x:c r="B147" s="696" t="str">
        <x:v>Climate mobility and relocation</x:v>
      </x:c>
      <x:c r="C147" s="696" t="str">
        <x:v>Climate adaptation funds</x:v>
      </x:c>
      <x:c r="D147" s="696" t="str">
        <x:v>Planned-relocation authorities</x:v>
      </x:c>
      <x:c r="E147" s="696" t="str">
        <x:v>finance eligible relocation and resilience projects proposed by</x:v>
      </x:c>
      <x:c r="F147" s="696" t="str">
        <x:v>INS-1465</x:v>
      </x:c>
      <x:c r="G147" s="696" t="str">
        <x:v>approved adaptation programme</x:v>
      </x:c>
      <x:c r="H147" s="696" t="str">
        <x:v>grant, concessional finance or implementation resources</x:v>
      </x:c>
      <x:c r="I147" s="696" t="str">
        <x:v>MECH-1226 — Humanitarian mobility pathway allocation</x:v>
      </x:c>
      <x:c r="J147" s="696" t="str">
        <x:v>Climate finance; Mobility</x:v>
      </x:c>
      <x:c r="K147" s="696" t="str">
        <x:v>E1</x:v>
      </x:c>
      <x:c r="L147" s="696" t="str">
        <x:v>Very high</x:v>
      </x:c>
      <x:c r="M147" s="696" t="str">
        <x:v>SRC-1736; SRC-1755</x:v>
      </x:c>
      <x:c r="N147" s="696" t="str">
        <x:v>Official legal, administrative or institutional materials establish that Climate adaptation funds finance eligible relocation and resilience projects proposed by Planned-relocation authorities, creating the recorded conversion from approved adaptation programme to grant, concessional finance or implementation resources.</x:v>
      </x:c>
      <x:c r="O147" s="696" t="str">
        <x:v>The relationship does not establish automatic entitlement, accurate classification, lawful execution, equal treatment, successful mobility, belonging, final integration or complete remedy.</x:v>
      </x:c>
      <x:c r="P147" s="696" t="str">
        <x:v>Status, identity, eligibility, authority, data quality, discretion, review, implementation and realized outcome must be reconciled separately.</x:v>
      </x:c>
      <x:c r="Q147" s="760" t="str">
        <x:v>Active</x:v>
      </x:c>
    </x:row>
    <x:row r="148" ht="42" customHeight="1">
      <x:c r="A148" s="759" t="str">
        <x:v>V32CLIM-004</x:v>
      </x:c>
      <x:c r="B148" s="696" t="str">
        <x:v>Climate mobility and relocation</x:v>
      </x:c>
      <x:c r="C148" s="696" t="str">
        <x:v>Humanitarian mobility pathway designers</x:v>
      </x:c>
      <x:c r="D148" s="696" t="str">
        <x:v>Climate-displaced households</x:v>
      </x:c>
      <x:c r="E148" s="696" t="str">
        <x:v>create temporary or complementary admission routes for</x:v>
      </x:c>
      <x:c r="F148" s="696" t="str">
        <x:v>INS-1466</x:v>
      </x:c>
      <x:c r="G148" s="696" t="str">
        <x:v>disaster displacement and protection need</x:v>
      </x:c>
      <x:c r="H148" s="696" t="str">
        <x:v>lawful cross-border stay or referral</x:v>
      </x:c>
      <x:c r="I148" s="696" t="str">
        <x:v>MECH-1227 — Climate-adaptation-to-mobility conversion</x:v>
      </x:c>
      <x:c r="J148" s="696" t="str">
        <x:v>Mobility; Protection; Policy</x:v>
      </x:c>
      <x:c r="K148" s="696" t="str">
        <x:v>E1</x:v>
      </x:c>
      <x:c r="L148" s="696" t="str">
        <x:v>Very high</x:v>
      </x:c>
      <x:c r="M148" s="696" t="str">
        <x:v>SRC-1754; SRC-1756</x:v>
      </x:c>
      <x:c r="N148" s="696" t="str">
        <x:v>Official legal, administrative or institutional materials establish that Humanitarian mobility pathway designers create temporary or complementary admission routes for Climate-displaced households, creating the recorded conversion from disaster displacement and protection need to lawful cross-border stay or referral.</x:v>
      </x:c>
      <x:c r="O148" s="696" t="str">
        <x:v>The relationship does not establish automatic entitlement, accurate classification, lawful execution, equal treatment, successful mobility, belonging, final integration or complete remedy.</x:v>
      </x:c>
      <x:c r="P148" s="696" t="str">
        <x:v>Status, identity, eligibility, authority, data quality, discretion, review, implementation and realized outcome must be reconciled separately.</x:v>
      </x:c>
      <x:c r="Q148" s="760" t="str">
        <x:v>Active</x:v>
      </x:c>
    </x:row>
    <x:row r="149" ht="42" customHeight="1">
      <x:c r="A149" s="759" t="str">
        <x:v>V32CLIM-005</x:v>
      </x:c>
      <x:c r="B149" s="696" t="str">
        <x:v>Climate mobility and relocation</x:v>
      </x:c>
      <x:c r="C149" s="696" t="str">
        <x:v>Small-island developing states</x:v>
      </x:c>
      <x:c r="D149" s="696" t="str">
        <x:v>Humanitarian mobility pathway designers</x:v>
      </x:c>
      <x:c r="E149" s="696" t="str">
        <x:v>negotiate mobility partnerships and pathways with</x:v>
      </x:c>
      <x:c r="F149" s="696" t="str">
        <x:v>INS-1463</x:v>
      </x:c>
      <x:c r="G149" s="696" t="str">
        <x:v>climate risk and labour or humanitarian diplomacy</x:v>
      </x:c>
      <x:c r="H149" s="696" t="str">
        <x:v>bilateral or regional mobility arrangement</x:v>
      </x:c>
      <x:c r="I149" s="696" t="str">
        <x:v>MECH-1224 — Disaster evacuation and temporary protection</x:v>
      </x:c>
      <x:c r="J149" s="696" t="str">
        <x:v>Diplomacy; Adaptation; Mobility</x:v>
      </x:c>
      <x:c r="K149" s="696" t="str">
        <x:v>E1</x:v>
      </x:c>
      <x:c r="L149" s="696" t="str">
        <x:v>Very high</x:v>
      </x:c>
      <x:c r="M149" s="696" t="str">
        <x:v>SRC-1755; SRC-1757</x:v>
      </x:c>
      <x:c r="N149" s="696" t="str">
        <x:v>Official legal, administrative or institutional materials establish that Small-island developing states negotiate mobility partnerships and pathways with Humanitarian mobility pathway designers, creating the recorded conversion from climate risk and labour or humanitarian diplomacy to bilateral or regional mobility arrangement.</x:v>
      </x:c>
      <x:c r="O149" s="696" t="str">
        <x:v>The relationship does not establish automatic entitlement, accurate classification, lawful execution, equal treatment, successful mobility, belonging, final integration or complete remedy.</x:v>
      </x:c>
      <x:c r="P149" s="696" t="str">
        <x:v>Status, identity, eligibility, authority, data quality, discretion, review, implementation and realized outcome must be reconciled separately.</x:v>
      </x:c>
      <x:c r="Q149" s="760" t="str">
        <x:v>Active</x:v>
      </x:c>
    </x:row>
    <x:row r="150" ht="42" customHeight="1">
      <x:c r="A150" s="759" t="str">
        <x:v>V32CLIM-006</x:v>
      </x:c>
      <x:c r="B150" s="696" t="str">
        <x:v>Climate mobility and relocation</x:v>
      </x:c>
      <x:c r="C150" s="696" t="str">
        <x:v>National disaster-management authorities</x:v>
      </x:c>
      <x:c r="D150" s="696" t="str">
        <x:v>Climate-displaced households</x:v>
      </x:c>
      <x:c r="E150" s="696" t="str">
        <x:v>register loss, evacuation and assistance needs of</x:v>
      </x:c>
      <x:c r="F150" s="696" t="str">
        <x:v>INS-1464</x:v>
      </x:c>
      <x:c r="G150" s="696" t="str">
        <x:v>hazard event and household data</x:v>
      </x:c>
      <x:c r="H150" s="696" t="str">
        <x:v>assistance and displacement record</x:v>
      </x:c>
      <x:c r="I150" s="696" t="str">
        <x:v>MECH-1225 — Planned relocation governance</x:v>
      </x:c>
      <x:c r="J150" s="696" t="str">
        <x:v>Disaster governance; Data</x:v>
      </x:c>
      <x:c r="K150" s="696" t="str">
        <x:v>E1</x:v>
      </x:c>
      <x:c r="L150" s="696" t="str">
        <x:v>Very high</x:v>
      </x:c>
      <x:c r="M150" s="696" t="str">
        <x:v>SRC-1756; SRC-1734</x:v>
      </x:c>
      <x:c r="N150" s="696" t="str">
        <x:v>Official legal, administrative or institutional materials establish that National disaster-management authorities register loss, evacuation and assistance needs of Climate-displaced households, creating the recorded conversion from hazard event and household data to assistance and displacement record.</x:v>
      </x:c>
      <x:c r="O150" s="696" t="str">
        <x:v>The relationship does not establish automatic entitlement, accurate classification, lawful execution, equal treatment, successful mobility, belonging, final integration or complete remedy.</x:v>
      </x:c>
      <x:c r="P150" s="696" t="str">
        <x:v>Status, identity, eligibility, authority, data quality, discretion, review, implementation and realized outcome must be reconciled separately.</x:v>
      </x:c>
      <x:c r="Q150" s="760" t="str">
        <x:v>Active</x:v>
      </x:c>
    </x:row>
    <x:row r="151" ht="42" customHeight="1">
      <x:c r="A151" s="759" t="str">
        <x:v>V32CLIM-007</x:v>
      </x:c>
      <x:c r="B151" s="696" t="str">
        <x:v>Climate mobility and relocation</x:v>
      </x:c>
      <x:c r="C151" s="696" t="str">
        <x:v>Municipal authorities in displacement areas</x:v>
      </x:c>
      <x:c r="D151" s="696" t="str">
        <x:v>Climate-displaced households</x:v>
      </x:c>
      <x:c r="E151" s="696" t="str">
        <x:v>provide local services and settlement space to</x:v>
      </x:c>
      <x:c r="F151" s="696" t="str">
        <x:v>INS-1465</x:v>
      </x:c>
      <x:c r="G151" s="696" t="str">
        <x:v>arrival and municipal capacity</x:v>
      </x:c>
      <x:c r="H151" s="696" t="str">
        <x:v>housing, services and integration pressure</x:v>
      </x:c>
      <x:c r="I151" s="696" t="str">
        <x:v>MECH-1226 — Humanitarian mobility pathway allocation</x:v>
      </x:c>
      <x:c r="J151" s="696" t="str">
        <x:v>Local government; Provisioning</x:v>
      </x:c>
      <x:c r="K151" s="696" t="str">
        <x:v>E1</x:v>
      </x:c>
      <x:c r="L151" s="696" t="str">
        <x:v>Very high</x:v>
      </x:c>
      <x:c r="M151" s="696" t="str">
        <x:v>SRC-1757; SRC-1735</x:v>
      </x:c>
      <x:c r="N151" s="696" t="str">
        <x:v>Official legal, administrative or institutional materials establish that Municipal authorities in displacement areas provide local services and settlement space to Climate-displaced households, creating the recorded conversion from arrival and municipal capacity to housing, services and integration pressure.</x:v>
      </x:c>
      <x:c r="O151" s="696" t="str">
        <x:v>The relationship does not establish automatic entitlement, accurate classification, lawful execution, equal treatment, successful mobility, belonging, final integration or complete remedy.</x:v>
      </x:c>
      <x:c r="P151" s="696" t="str">
        <x:v>Status, identity, eligibility, authority, data quality, discretion, review, implementation and realized outcome must be reconciled separately.</x:v>
      </x:c>
      <x:c r="Q151" s="760" t="str">
        <x:v>Active</x:v>
      </x:c>
    </x:row>
    <x:row r="152" ht="42" customHeight="1">
      <x:c r="A152" s="759" t="str">
        <x:v>V32CLIM-008</x:v>
      </x:c>
      <x:c r="B152" s="696" t="str">
        <x:v>Climate mobility and relocation</x:v>
      </x:c>
      <x:c r="C152" s="696" t="str">
        <x:v>Property restitution bodies</x:v>
      </x:c>
      <x:c r="D152" s="696" t="str">
        <x:v>Climate-displaced households</x:v>
      </x:c>
      <x:c r="E152" s="696" t="str">
        <x:v>adjudicate land and compensation claims arising from</x:v>
      </x:c>
      <x:c r="F152" s="696" t="str">
        <x:v>INS-1466</x:v>
      </x:c>
      <x:c r="G152" s="696" t="str">
        <x:v>lost or unsafe property and relocation decision</x:v>
      </x:c>
      <x:c r="H152" s="696" t="str">
        <x:v>compensation, title transfer or unresolved claim</x:v>
      </x:c>
      <x:c r="I152" s="696" t="str">
        <x:v>MECH-1227 — Climate-adaptation-to-mobility conversion</x:v>
      </x:c>
      <x:c r="J152" s="696" t="str">
        <x:v>Property; Remedy; Adaptation</x:v>
      </x:c>
      <x:c r="K152" s="696" t="str">
        <x:v>E1</x:v>
      </x:c>
      <x:c r="L152" s="696" t="str">
        <x:v>Very high</x:v>
      </x:c>
      <x:c r="M152" s="696" t="str">
        <x:v>SRC-1734; SRC-1736</x:v>
      </x:c>
      <x:c r="N152" s="696" t="str">
        <x:v>Official legal, administrative or institutional materials establish that Property restitution bodies adjudicate land and compensation claims arising from Climate-displaced households, creating the recorded conversion from lost or unsafe property and relocation decision to compensation, title transfer or unresolved claim.</x:v>
      </x:c>
      <x:c r="O152" s="696" t="str">
        <x:v>The relationship does not establish automatic entitlement, accurate classification, lawful execution, equal treatment, successful mobility, belonging, final integration or complete remedy.</x:v>
      </x:c>
      <x:c r="P152" s="696" t="str">
        <x:v>Status, identity, eligibility, authority, data quality, discretion, review, implementation and realized outcome must be reconciled separately.</x:v>
      </x:c>
      <x:c r="Q152" s="760" t="str">
        <x:v>Active</x:v>
      </x:c>
    </x:row>
    <x:row r="153" ht="42" customHeight="1">
      <x:c r="A153" s="759" t="str">
        <x:v>V32CLIM-009</x:v>
      </x:c>
      <x:c r="B153" s="696" t="str">
        <x:v>Climate mobility and relocation</x:v>
      </x:c>
      <x:c r="C153" s="696" t="str">
        <x:v>Labour migration ministries</x:v>
      </x:c>
      <x:c r="D153" s="696" t="str">
        <x:v>Small-island developing states</x:v>
      </x:c>
      <x:c r="E153" s="696" t="str">
        <x:v>negotiate labour mobility pathways that may support</x:v>
      </x:c>
      <x:c r="F153" s="696" t="str">
        <x:v>INS-1463</x:v>
      </x:c>
      <x:c r="G153" s="696" t="str">
        <x:v>demographic, climate and labour-market objectives</x:v>
      </x:c>
      <x:c r="H153" s="696" t="str">
        <x:v>work visas, remittances and migration option</x:v>
      </x:c>
      <x:c r="I153" s="696" t="str">
        <x:v>MECH-1224 — Disaster evacuation and temporary protection</x:v>
      </x:c>
      <x:c r="J153" s="696" t="str">
        <x:v>Labour; Diplomacy; Adaptation</x:v>
      </x:c>
      <x:c r="K153" s="696" t="str">
        <x:v>E1</x:v>
      </x:c>
      <x:c r="L153" s="696" t="str">
        <x:v>Very high</x:v>
      </x:c>
      <x:c r="M153" s="696" t="str">
        <x:v>SRC-1735; SRC-1754</x:v>
      </x:c>
      <x:c r="N153" s="696" t="str">
        <x:v>Official legal, administrative or institutional materials establish that Labour migration ministries negotiate labour mobility pathways that may support Small-island developing states, creating the recorded conversion from demographic, climate and labour-market objectives to work visas, remittances and migration option.</x:v>
      </x:c>
      <x:c r="O153" s="696" t="str">
        <x:v>The relationship does not establish automatic entitlement, accurate classification, lawful execution, equal treatment, successful mobility, belonging, final integration or complete remedy.</x:v>
      </x:c>
      <x:c r="P153" s="696" t="str">
        <x:v>Status, identity, eligibility, authority, data quality, discretion, review, implementation and realized outcome must be reconciled separately.</x:v>
      </x:c>
      <x:c r="Q153" s="760" t="str">
        <x:v>Active</x:v>
      </x:c>
    </x:row>
    <x:row r="154" ht="42" customHeight="1">
      <x:c r="A154" s="759" t="str">
        <x:v>V32CLIM-010</x:v>
      </x:c>
      <x:c r="B154" s="696" t="str">
        <x:v>Climate mobility and relocation</x:v>
      </x:c>
      <x:c r="C154" s="696" t="str">
        <x:v>Planned-relocation authorities</x:v>
      </x:c>
      <x:c r="D154" s="696" t="str">
        <x:v>Host communities for displaced people</x:v>
      </x:c>
      <x:c r="E154" s="696" t="str">
        <x:v>consult and allocate burdens and benefits with</x:v>
      </x:c>
      <x:c r="F154" s="696" t="str">
        <x:v>INS-1464</x:v>
      </x:c>
      <x:c r="G154" s="696" t="str">
        <x:v>relocation plan and local rights</x:v>
      </x:c>
      <x:c r="H154" s="696" t="str">
        <x:v>consent, compensation, service plan or conflict</x:v>
      </x:c>
      <x:c r="I154" s="696" t="str">
        <x:v>MECH-1225 — Planned relocation governance</x:v>
      </x:c>
      <x:c r="J154" s="696" t="str">
        <x:v>Participation; Land; Distribution</x:v>
      </x:c>
      <x:c r="K154" s="696" t="str">
        <x:v>S1</x:v>
      </x:c>
      <x:c r="L154" s="696" t="str">
        <x:v>Moderate</x:v>
      </x:c>
      <x:c r="M154" s="696" t="str">
        <x:v>SRC-1736; SRC-1755; SRC-1757</x:v>
      </x:c>
      <x:c r="N154" s="696" t="str">
        <x:v>The documented system supports the structural inference that Planned-relocation authorities consult and allocate burdens and benefits with Host communities for displaced people, subject to jurisdiction, implementation and case-level verification.</x:v>
      </x:c>
      <x:c r="O154" s="696" t="str">
        <x:v>The relationship does not establish automatic entitlement, accurate classification, lawful execution, equal treatment, successful mobility, belonging, final integration or complete remedy.</x:v>
      </x:c>
      <x:c r="P154" s="696" t="str">
        <x:v>Status, identity, eligibility, authority, data quality, discretion, review, implementation and realized outcome must be reconciled separately.</x:v>
      </x:c>
      <x:c r="Q154" s="760" t="str">
        <x:v>Active</x:v>
      </x:c>
    </x:row>
    <x:row r="155" ht="42" customHeight="1">
      <x:c r="A155" s="759" t="str">
        <x:v>V32BOUND-001</x:v>
      </x:c>
      <x:c r="B155" s="696" t="str">
        <x:v>Evidence boundary</x:v>
      </x:c>
      <x:c r="C155" s="696" t="str">
        <x:v>Document-status absolutist claimants</x:v>
      </x:c>
      <x:c r="D155" s="696" t="str">
        <x:v>Stateless persons</x:v>
      </x:c>
      <x:c r="E155" s="696" t="str">
        <x:v>do not establish that possession or absence of one document conclusively determines belonging, nationality or all legal rights of</x:v>
      </x:c>
      <x:c r="F155" s="696" t="str">
        <x:v>INS-1467</x:v>
      </x:c>
      <x:c r="G155" s="696" t="str">
        <x:v>Passport, visa, residence card, registry entry or missing document</x:v>
      </x:c>
      <x:c r="H155" s="696" t="str">
        <x:v>Unsupported conclusion that documentary state fully determines legal identity, membership or human worth</x:v>
      </x:c>
      <x:c r="I155" s="696" t="str">
        <x:v>MECH-1228 — Documented-status-equals-belonging inference</x:v>
      </x:c>
      <x:c r="J155" s="696" t="str">
        <x:v>Evidence boundary; Identity; Status</x:v>
      </x:c>
      <x:c r="K155" s="696" t="str">
        <x:v>U1</x:v>
      </x:c>
      <x:c r="L155" s="696" t="str">
        <x:v>Very low</x:v>
      </x:c>
      <x:c r="M155" s="696" t="str">
        <x:v>SRC-1690; SRC-1691; SRC-1709; SRC-1711</x:v>
      </x:c>
      <x:c r="N155" s="696" t="str">
        <x:v>Documents and registries establish defined administrative and evidentiary states.</x:v>
      </x:c>
      <x:c r="O155" s="696" t="str">
        <x:v>One document or its absence does not by itself resolve nationality under every applicable law, social belonging, protection need or entitlement to all rights.</x:v>
      </x:c>
      <x:c r="P155" s="696" t="str">
        <x:v>Underlying birth, descent, residence, state practice, applicable law, fraud evidence and review rights must be reconciled.</x:v>
      </x:c>
      <x:c r="Q155" s="760" t="str">
        <x:v>Unsupported</x:v>
      </x:c>
    </x:row>
    <x:row r="156" ht="42" customHeight="1">
      <x:c r="A156" s="759" t="str">
        <x:v>V32BOUND-002</x:v>
      </x:c>
      <x:c r="B156" s="696" t="str">
        <x:v>Evidence boundary</x:v>
      </x:c>
      <x:c r="C156" s="696" t="str">
        <x:v>Irregularity-criminality claimants</x:v>
      </x:c>
      <x:c r="D156" s="696" t="str">
        <x:v>Migrant workers</x:v>
      </x:c>
      <x:c r="E156" s="696" t="str">
        <x:v>do not establish criminality, dangerousness or absence of labour and human rights merely from irregular migration status of</x:v>
      </x:c>
      <x:c r="F156" s="696" t="str">
        <x:v>INS-1468</x:v>
      </x:c>
      <x:c r="G156" s="696" t="str">
        <x:v>Irregular entry, stay or work authorization state</x:v>
      </x:c>
      <x:c r="H156" s="696" t="str">
        <x:v>Unsupported criminality or rights-nullification conclusion</x:v>
      </x:c>
      <x:c r="I156" s="696" t="str">
        <x:v>MECH-1229 — Irregularity-equals-criminality inference</x:v>
      </x:c>
      <x:c r="J156" s="696" t="str">
        <x:v>Evidence boundary; Status; Rights</x:v>
      </x:c>
      <x:c r="K156" s="696" t="str">
        <x:v>U1</x:v>
      </x:c>
      <x:c r="L156" s="696" t="str">
        <x:v>Very low</x:v>
      </x:c>
      <x:c r="M156" s="696" t="str">
        <x:v>SRC-1691; SRC-1698; SRC-1700; SRC-1708</x:v>
      </x:c>
      <x:c r="N156" s="696" t="str">
        <x:v>Migration status may establish an administrative violation or trigger a defined legal procedure.</x:v>
      </x:c>
      <x:c r="O156" s="696" t="str">
        <x:v>It does not by itself establish violent criminality, trafficking participation, labour-rights forfeiture or absence of protection obligations.</x:v>
      </x:c>
      <x:c r="P156" s="696" t="str">
        <x:v>Entry, stay, work, asylum, trafficking, smuggling, labour and criminal-law states must be separated.</x:v>
      </x:c>
      <x:c r="Q156" s="760" t="str">
        <x:v>Unsupported</x:v>
      </x:c>
    </x:row>
    <x:row r="157" ht="42" customHeight="1">
      <x:c r="A157" s="759" t="str">
        <x:v>V32BOUND-003</x:v>
      </x:c>
      <x:c r="B157" s="696" t="str">
        <x:v>Evidence boundary</x:v>
      </x:c>
      <x:c r="C157" s="696" t="str">
        <x:v>Diaspora-control claimants</x:v>
      </x:c>
      <x:c r="D157" s="696" t="str">
        <x:v>Diaspora communities</x:v>
      </x:c>
      <x:c r="E157" s="696" t="str">
        <x:v>do not establish foreign command, disloyalty or covert coordination merely from remittances, investment or social ties of</x:v>
      </x:c>
      <x:c r="F157" s="696" t="str">
        <x:v>INS-1469</x:v>
      </x:c>
      <x:c r="G157" s="696" t="str">
        <x:v>Cross-border transfer, investment, association or communication</x:v>
      </x:c>
      <x:c r="H157" s="696" t="str">
        <x:v>Unsupported foreign-control or collective-disloyalty conclusion</x:v>
      </x:c>
      <x:c r="I157" s="696" t="str">
        <x:v>MECH-1230 — Diaspora-finance-equals-foreign-command inference</x:v>
      </x:c>
      <x:c r="J157" s="696" t="str">
        <x:v>Evidence boundary; Finance; Association</x:v>
      </x:c>
      <x:c r="K157" s="696" t="str">
        <x:v>U1</x:v>
      </x:c>
      <x:c r="L157" s="696" t="str">
        <x:v>Very low</x:v>
      </x:c>
      <x:c r="M157" s="696" t="str">
        <x:v>SRC-1690; SRC-1691; SRC-1742; SRC-1747</x:v>
      </x:c>
      <x:c r="N157" s="696" t="str">
        <x:v>Remittance, investment and association records can establish specific financial or social relationships.</x:v>
      </x:c>
      <x:c r="O157" s="696" t="str">
        <x:v>They do not by themselves establish command, unlawful coordination, collective motive or control by a foreign state.</x:v>
      </x:c>
      <x:c r="P157" s="696" t="str">
        <x:v>Family support, savings, philanthropy, commerce, political participation and illicit finance require separate evidence.</x:v>
      </x:c>
      <x:c r="Q157" s="760" t="str">
        <x:v>Unsupported</x:v>
      </x:c>
    </x:row>
    <x:row r="158" ht="42" customHeight="1">
      <x:c r="A158" s="761" t="str">
        <x:v>V32DESIGN-001</x:v>
      </x:c>
      <x:c r="B158" s="734" t="str">
        <x:v>Institutional design</x:v>
      </x:c>
      <x:c r="C158" s="734" t="str">
        <x:v>Constitutional mobility-governance authorities</x:v>
      </x:c>
      <x:c r="D158" s="734" t="str">
        <x:v>Migration data analysts</x:v>
      </x:c>
      <x:c r="E158" s="734" t="str">
        <x:v>could require traceable status decisions, proportionate data use, human review and effective remedies across systems used by</x:v>
      </x:c>
      <x:c r="F158" s="734" t="str">
        <x:v>INS-1470</x:v>
      </x:c>
      <x:c r="G158" s="734" t="str">
        <x:v>Identity, nationality, visa, asylum, labour, family, detention, return, payment and mobility data</x:v>
      </x:c>
      <x:c r="H158" s="734" t="str">
        <x:v>Reviewable reasons, provenance, correction, portability, protection and explicit final incidence</x:v>
      </x:c>
      <x:c r="I158" s="734" t="str">
        <x:v>MECH-1231 — Constitutional mobility-status and remedy safeguard</x:v>
      </x:c>
      <x:c r="J158" s="734" t="str">
        <x:v>Rights; Authority; Transparency; Privacy; Review; Remedy; Mobility</x:v>
      </x:c>
      <x:c r="K158" s="734" t="str">
        <x:v>N1</x:v>
      </x:c>
      <x:c r="L158" s="734" t="str">
        <x:v>Conceptual</x:v>
      </x:c>
      <x:c r="M158" s="734" t="str">
        <x:v>SRC-1690; SRC-1691; SRC-1696; SRC-1698; SRC-1739; SRC-1754</x:v>
      </x:c>
      <x:c r="N158" s="734" t="str">
        <x:v>This is a normative institutional-design proposition derived from the ledger's cumulative evidence boundaries.</x:v>
      </x:c>
      <x:c r="O158" s="734" t="str">
        <x:v>It is not an existing universal migration constitution or an empirical finding.</x:v>
      </x:c>
      <x:c r="P158" s="734" t="str">
        <x:v>Implementation would require democratic authorization, interoperable records, privacy safeguards, independent review and enforceable remedies.</x:v>
      </x:c>
      <x:c r="Q158" s="762" t="str">
        <x:v>Proposed</x:v>
      </x:c>
    </x:row>
  </x:sheetData>
  <x:mergeCells>
    <x:mergeCell ref="A1:Q1"/>
    <x:mergeCell ref="A2:Q2"/>
  </x:mergeCells>
  <x:pageMargins left="0.7" right="0.7" top="0.75" bottom="0.75" header="0.3" footer="0.3"/>
</x:worksheet>
</file>

<file path=xl/worksheets/sheet215.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Citizenship and Nationality</x:v>
      </x:c>
      <x:c r="B1" s="756"/>
      <x:c r="C1" s="756"/>
      <x:c r="D1" s="756"/>
      <x:c r="E1" s="756"/>
      <x:c r="F1" s="756"/>
      <x:c r="G1" s="756"/>
      <x:c r="H1" s="756"/>
      <x:c r="I1" s="756"/>
      <x:c r="J1" s="756"/>
      <x:c r="K1" s="756"/>
      <x:c r="L1" s="756"/>
      <x:c r="M1" s="756"/>
      <x:c r="N1" s="756"/>
      <x:c r="O1" s="756"/>
      <x:c r="P1" s="756"/>
      <x:c r="Q1" s="756"/>
    </x:row>
    <x:row r="2">
      <x:c r="A2" s="756" t="str">
        <x:v>Birth, registration, nationality, naturalization, statelessness and citizenship review.</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V32CIT-001</x:v>
      </x:c>
      <x:c r="B5" s="696" t="str">
        <x:v>Citizenship and nationality</x:v>
      </x:c>
      <x:c r="C5" s="696" t="str">
        <x:v>Nationality legislatures</x:v>
      </x:c>
      <x:c r="D5" s="696" t="str">
        <x:v>Nationality and citizenship ministries</x:v>
      </x:c>
      <x:c r="E5" s="696" t="str">
        <x:v>authorize nationality rules administered by</x:v>
      </x:c>
      <x:c r="F5" s="696" t="str">
        <x:v>INS-1383</x:v>
      </x:c>
      <x:c r="G5" s="696" t="str">
        <x:v>constitutional or statutory nationality rule</x:v>
      </x:c>
      <x:c r="H5" s="696" t="str">
        <x:v>administrative nationality framework</x:v>
      </x:c>
      <x:c r="I5" s="696" t="str">
        <x:v>MECH-1159 — Nationality attribution at birth</x:v>
      </x:c>
      <x:c r="J5" s="696" t="str">
        <x:v>Law; Status; Membership</x:v>
      </x:c>
      <x:c r="K5" s="696" t="str">
        <x:v>E1</x:v>
      </x:c>
      <x:c r="L5" s="696" t="str">
        <x:v>Very high</x:v>
      </x:c>
      <x:c r="M5" s="696" t="str">
        <x:v>SRC-1690; SRC-1692</x:v>
      </x:c>
      <x:c r="N5" s="696" t="str">
        <x:v>Official legal, administrative or institutional materials establish that Nationality legislatures authorize nationality rules administered by Nationality and citizenship ministries, creating the recorded conversion from constitutional or statutory nationality rule to administrative nationality framework.</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V32CIT-002</x:v>
      </x:c>
      <x:c r="B6" s="696" t="str">
        <x:v>Citizenship and nationality</x:v>
      </x:c>
      <x:c r="C6" s="696" t="str">
        <x:v>Nationality and citizenship ministries</x:v>
      </x:c>
      <x:c r="D6" s="696" t="str">
        <x:v>Civil registration authorities</x:v>
      </x:c>
      <x:c r="E6" s="696" t="str">
        <x:v>issue implementing rules and oversight to</x:v>
      </x:c>
      <x:c r="F6" s="696" t="str">
        <x:v>INS-1384</x:v>
      </x:c>
      <x:c r="G6" s="696" t="str">
        <x:v>nationality law and administrative mandate</x:v>
      </x:c>
      <x:c r="H6" s="696" t="str">
        <x:v>registration and status procedures</x:v>
      </x:c>
      <x:c r="I6" s="696" t="str">
        <x:v>MECH-1160 — Birth-registration-to-legal-identity conversion</x:v>
      </x:c>
      <x:c r="J6" s="696" t="str">
        <x:v>Authority; Administration; Status</x:v>
      </x:c>
      <x:c r="K6" s="696" t="str">
        <x:v>E1</x:v>
      </x:c>
      <x:c r="L6" s="696" t="str">
        <x:v>Very high</x:v>
      </x:c>
      <x:c r="M6" s="696" t="str">
        <x:v>SRC-1691; SRC-1709</x:v>
      </x:c>
      <x:c r="N6" s="696" t="str">
        <x:v>Official legal, administrative or institutional materials establish that Nationality and citizenship ministries issue implementing rules and oversight to Civil registration authorities, creating the recorded conversion from nationality law and administrative mandate to registration and status procedures.</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V32CIT-003</x:v>
      </x:c>
      <x:c r="B7" s="696" t="str">
        <x:v>Citizenship and nationality</x:v>
      </x:c>
      <x:c r="C7" s="696" t="str">
        <x:v>Birth registration offices</x:v>
      </x:c>
      <x:c r="D7" s="696" t="str">
        <x:v>Children at risk of statelessness</x:v>
      </x:c>
      <x:c r="E7" s="696" t="str">
        <x:v>record birth events affecting the legal identity of</x:v>
      </x:c>
      <x:c r="F7" s="696" t="str">
        <x:v>INS-1385</x:v>
      </x:c>
      <x:c r="G7" s="696" t="str">
        <x:v>birth event and parental information</x:v>
      </x:c>
      <x:c r="H7" s="696" t="str">
        <x:v>civil registration record</x:v>
      </x:c>
      <x:c r="I7" s="696" t="str">
        <x:v>MECH-1161 — Naturalization eligibility and adjudication</x:v>
      </x:c>
      <x:c r="J7" s="696" t="str">
        <x:v>Identity; Status; Child rights</x:v>
      </x:c>
      <x:c r="K7" s="696" t="str">
        <x:v>E1</x:v>
      </x:c>
      <x:c r="L7" s="696" t="str">
        <x:v>Very high</x:v>
      </x:c>
      <x:c r="M7" s="696" t="str">
        <x:v>SRC-1692; SRC-1710</x:v>
      </x:c>
      <x:c r="N7" s="696" t="str">
        <x:v>Official legal, administrative or institutional materials establish that Birth registration offices record birth events affecting the legal identity of Children at risk of statelessness, creating the recorded conversion from birth event and parental information to civil registration record.</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V32CIT-004</x:v>
      </x:c>
      <x:c r="B8" s="696" t="str">
        <x:v>Citizenship and nationality</x:v>
      </x:c>
      <x:c r="C8" s="696" t="str">
        <x:v>Civil registration authorities</x:v>
      </x:c>
      <x:c r="D8" s="696" t="str">
        <x:v>Passport issuing authorities</x:v>
      </x:c>
      <x:c r="E8" s="696" t="str">
        <x:v>provide verified civil-status data to</x:v>
      </x:c>
      <x:c r="F8" s="696" t="str">
        <x:v>INS-1386</x:v>
      </x:c>
      <x:c r="G8" s="696" t="str">
        <x:v>civil registration record</x:v>
      </x:c>
      <x:c r="H8" s="696" t="str">
        <x:v>travel-document eligibility evidence</x:v>
      </x:c>
      <x:c r="I8" s="696" t="str">
        <x:v>MECH-1162 — Dual-nationality recognition</x:v>
      </x:c>
      <x:c r="J8" s="696" t="str">
        <x:v>Identity; Data; Mobility</x:v>
      </x:c>
      <x:c r="K8" s="696" t="str">
        <x:v>E1</x:v>
      </x:c>
      <x:c r="L8" s="696" t="str">
        <x:v>Very high</x:v>
      </x:c>
      <x:c r="M8" s="696" t="str">
        <x:v>SRC-1709; SRC-1711</x:v>
      </x:c>
      <x:c r="N8" s="696" t="str">
        <x:v>Official legal, administrative or institutional materials establish that Civil registration authorities provide verified civil-status data to Passport issuing authorities, creating the recorded conversion from civil registration record to travel-document eligibility evidence.</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V32CIT-005</x:v>
      </x:c>
      <x:c r="B9" s="696" t="str">
        <x:v>Citizenship and nationality</x:v>
      </x:c>
      <x:c r="C9" s="696" t="str">
        <x:v>Naturalization adjudicators</x:v>
      </x:c>
      <x:c r="D9" s="696" t="str">
        <x:v>Citizenship applicants</x:v>
      </x:c>
      <x:c r="E9" s="696" t="str">
        <x:v>assess statutory eligibility and applications submitted by</x:v>
      </x:c>
      <x:c r="F9" s="696" t="str">
        <x:v>INS-1387</x:v>
      </x:c>
      <x:c r="G9" s="696" t="str">
        <x:v>application, residence and character evidence</x:v>
      </x:c>
      <x:c r="H9" s="696" t="str">
        <x:v>approval, refusal or request for evidence</x:v>
      </x:c>
      <x:c r="I9" s="696" t="str">
        <x:v>MECH-1163 — Deprivation-of-nationality review</x:v>
      </x:c>
      <x:c r="J9" s="696" t="str">
        <x:v>Status; Discretion; Review</x:v>
      </x:c>
      <x:c r="K9" s="696" t="str">
        <x:v>E1</x:v>
      </x:c>
      <x:c r="L9" s="696" t="str">
        <x:v>Very high</x:v>
      </x:c>
      <x:c r="M9" s="696" t="str">
        <x:v>SRC-1710; SRC-1712</x:v>
      </x:c>
      <x:c r="N9" s="696" t="str">
        <x:v>Official legal, administrative or institutional materials establish that Naturalization adjudicators assess statutory eligibility and applications submitted by Citizenship applicants, creating the recorded conversion from application, residence and character evidence to approval, refusal or request for evidence.</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V32CIT-006</x:v>
      </x:c>
      <x:c r="B10" s="696" t="str">
        <x:v>Citizenship and nationality</x:v>
      </x:c>
      <x:c r="C10" s="696" t="str">
        <x:v>Nationality appellate courts</x:v>
      </x:c>
      <x:c r="D10" s="696" t="str">
        <x:v>Naturalization adjudicators</x:v>
      </x:c>
      <x:c r="E10" s="696" t="str">
        <x:v>review legality and procedure of decisions made by</x:v>
      </x:c>
      <x:c r="F10" s="696" t="str">
        <x:v>INS-1388</x:v>
      </x:c>
      <x:c r="G10" s="696" t="str">
        <x:v>challenged nationality decision</x:v>
      </x:c>
      <x:c r="H10" s="696" t="str">
        <x:v>affirmed, reversed or remitted decision</x:v>
      </x:c>
      <x:c r="I10" s="696" t="str">
        <x:v>MECH-1164 — Statelessness determination</x:v>
      </x:c>
      <x:c r="J10" s="696" t="str">
        <x:v>Judicial review; Remedy</x:v>
      </x:c>
      <x:c r="K10" s="696" t="str">
        <x:v>E1</x:v>
      </x:c>
      <x:c r="L10" s="696" t="str">
        <x:v>Very high</x:v>
      </x:c>
      <x:c r="M10" s="696" t="str">
        <x:v>SRC-1711; SRC-1714</x:v>
      </x:c>
      <x:c r="N10" s="696" t="str">
        <x:v>Official legal, administrative or institutional materials establish that Nationality appellate courts review legality and procedure of decisions made by Naturalization adjudicators, creating the recorded conversion from challenged nationality decision to affirmed, reversed or remitted decision.</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V32CIT-007</x:v>
      </x:c>
      <x:c r="B11" s="696" t="str">
        <x:v>Citizenship and nationality</x:v>
      </x:c>
      <x:c r="C11" s="696" t="str">
        <x:v>Nationality and citizenship ministries</x:v>
      </x:c>
      <x:c r="D11" s="696" t="str">
        <x:v>Naturalized citizens</x:v>
      </x:c>
      <x:c r="E11" s="696" t="str">
        <x:v>confer nationality status on approved</x:v>
      </x:c>
      <x:c r="F11" s="696" t="str">
        <x:v>INS-1389</x:v>
      </x:c>
      <x:c r="G11" s="696" t="str">
        <x:v>approved naturalization decision and oath</x:v>
      </x:c>
      <x:c r="H11" s="696" t="str">
        <x:v>citizenship status and rights</x:v>
      </x:c>
      <x:c r="I11" s="696" t="str">
        <x:v>MECH-1165 — Consular citizenship documentation</x:v>
      </x:c>
      <x:c r="J11" s="696" t="str">
        <x:v>Status; Rights; Political membership</x:v>
      </x:c>
      <x:c r="K11" s="696" t="str">
        <x:v>E1</x:v>
      </x:c>
      <x:c r="L11" s="696" t="str">
        <x:v>Very high</x:v>
      </x:c>
      <x:c r="M11" s="696" t="str">
        <x:v>SRC-1712; SRC-1690</x:v>
      </x:c>
      <x:c r="N11" s="696" t="str">
        <x:v>Official legal, administrative or institutional materials establish that Nationality and citizenship ministries confer nationality status on approved Naturalized citizens, creating the recorded conversion from approved naturalization decision and oath to citizenship status and rights.</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V32CIT-008</x:v>
      </x:c>
      <x:c r="B12" s="696" t="str">
        <x:v>Citizenship and nationality</x:v>
      </x:c>
      <x:c r="C12" s="696" t="str">
        <x:v>Nationality legislatures</x:v>
      </x:c>
      <x:c r="D12" s="696" t="str">
        <x:v>Dual and multiple nationals</x:v>
      </x:c>
      <x:c r="E12" s="696" t="str">
        <x:v>define recognition, retention or restriction rules affecting</x:v>
      </x:c>
      <x:c r="F12" s="696" t="str">
        <x:v>INS-1390</x:v>
      </x:c>
      <x:c r="G12" s="696" t="str">
        <x:v>multiple nationality relationship</x:v>
      </x:c>
      <x:c r="H12" s="696" t="str">
        <x:v>recognized, conditioned or lost status</x:v>
      </x:c>
      <x:c r="I12" s="696" t="str">
        <x:v>MECH-1159 — Nationality attribution at birth</x:v>
      </x:c>
      <x:c r="J12" s="696" t="str">
        <x:v>Law; Membership; Mobility</x:v>
      </x:c>
      <x:c r="K12" s="696" t="str">
        <x:v>E1</x:v>
      </x:c>
      <x:c r="L12" s="696" t="str">
        <x:v>Very high</x:v>
      </x:c>
      <x:c r="M12" s="696" t="str">
        <x:v>SRC-1714; SRC-1691</x:v>
      </x:c>
      <x:c r="N12" s="696" t="str">
        <x:v>Official legal, administrative or institutional materials establish that Nationality legislatures define recognition, retention or restriction rules affecting Dual and multiple nationals, creating the recorded conversion from multiple nationality relationship to recognized, conditioned or lost status.</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V32CIT-009</x:v>
      </x:c>
      <x:c r="B13" s="696" t="str">
        <x:v>Citizenship and nationality</x:v>
      </x:c>
      <x:c r="C13" s="696" t="str">
        <x:v>Consular authorities</x:v>
      </x:c>
      <x:c r="D13" s="696" t="str">
        <x:v>Citizenship applicants</x:v>
      </x:c>
      <x:c r="E13" s="696" t="str">
        <x:v>verify identity and nationality evidence for overseas</x:v>
      </x:c>
      <x:c r="F13" s="696" t="str">
        <x:v>INS-1383</x:v>
      </x:c>
      <x:c r="G13" s="696" t="str">
        <x:v>identity, descent and documentary evidence</x:v>
      </x:c>
      <x:c r="H13" s="696" t="str">
        <x:v>consular confirmation or unresolved claim</x:v>
      </x:c>
      <x:c r="I13" s="696" t="str">
        <x:v>MECH-1160 — Birth-registration-to-legal-identity conversion</x:v>
      </x:c>
      <x:c r="J13" s="696" t="str">
        <x:v>Identity; Consular protection</x:v>
      </x:c>
      <x:c r="K13" s="696" t="str">
        <x:v>E1</x:v>
      </x:c>
      <x:c r="L13" s="696" t="str">
        <x:v>Very high</x:v>
      </x:c>
      <x:c r="M13" s="696" t="str">
        <x:v>SRC-1690; SRC-1692</x:v>
      </x:c>
      <x:c r="N13" s="696" t="str">
        <x:v>Official legal, administrative or institutional materials establish that Consular authorities verify identity and nationality evidence for overseas Citizenship applicants, creating the recorded conversion from identity, descent and documentary evidence to consular confirmation or unresolved claim.</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V32CIT-010</x:v>
      </x:c>
      <x:c r="B14" s="696" t="str">
        <x:v>Citizenship and nationality</x:v>
      </x:c>
      <x:c r="C14" s="696" t="str">
        <x:v>Passport issuing authorities</x:v>
      </x:c>
      <x:c r="D14" s="696" t="str">
        <x:v>Naturalized citizens</x:v>
      </x:c>
      <x:c r="E14" s="696" t="str">
        <x:v>issue travel documents to eligible</x:v>
      </x:c>
      <x:c r="F14" s="696" t="str">
        <x:v>INS-1384</x:v>
      </x:c>
      <x:c r="G14" s="696" t="str">
        <x:v>citizenship and identity record</x:v>
      </x:c>
      <x:c r="H14" s="696" t="str">
        <x:v>passport entitlement and document</x:v>
      </x:c>
      <x:c r="I14" s="696" t="str">
        <x:v>MECH-1161 — Naturalization eligibility and adjudication</x:v>
      </x:c>
      <x:c r="J14" s="696" t="str">
        <x:v>Mobility; Identity; Documentation</x:v>
      </x:c>
      <x:c r="K14" s="696" t="str">
        <x:v>E1</x:v>
      </x:c>
      <x:c r="L14" s="696" t="str">
        <x:v>Very high</x:v>
      </x:c>
      <x:c r="M14" s="696" t="str">
        <x:v>SRC-1691; SRC-1709</x:v>
      </x:c>
      <x:c r="N14" s="696" t="str">
        <x:v>Official legal, administrative or institutional materials establish that Passport issuing authorities issue travel documents to eligible Naturalized citizens, creating the recorded conversion from citizenship and identity record to passport entitlement and document.</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V32CIT-011</x:v>
      </x:c>
      <x:c r="B15" s="696" t="str">
        <x:v>Citizenship and nationality</x:v>
      </x:c>
      <x:c r="C15" s="696" t="str">
        <x:v>Nationality and citizenship ministries</x:v>
      </x:c>
      <x:c r="D15" s="696" t="str">
        <x:v>Naturalized citizens</x:v>
      </x:c>
      <x:c r="E15" s="696" t="str">
        <x:v>may initiate legally reviewable deprivation proceedings affecting</x:v>
      </x:c>
      <x:c r="F15" s="696" t="str">
        <x:v>INS-1385</x:v>
      </x:c>
      <x:c r="G15" s="696" t="str">
        <x:v>statutory ground and evidence</x:v>
      </x:c>
      <x:c r="H15" s="696" t="str">
        <x:v>deprivation decision or preserved nationality</x:v>
      </x:c>
      <x:c r="I15" s="696" t="str">
        <x:v>MECH-1162 — Dual-nationality recognition</x:v>
      </x:c>
      <x:c r="J15" s="696" t="str">
        <x:v>Status; Coercion; Due process</x:v>
      </x:c>
      <x:c r="K15" s="696" t="str">
        <x:v>E2</x:v>
      </x:c>
      <x:c r="L15" s="696" t="str">
        <x:v>High</x:v>
      </x:c>
      <x:c r="M15" s="696" t="str">
        <x:v>SRC-1692; SRC-1710</x:v>
      </x:c>
      <x:c r="N15" s="696" t="str">
        <x:v>Documented institutional practice establishes a relationship in which Nationality and citizenship ministries may initiate legally reviewable deprivation proceedings affecting Naturalized citizens;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59" t="str">
        <x:v>V32CIT-012</x:v>
      </x:c>
      <x:c r="B16" s="696" t="str">
        <x:v>Citizenship and nationality</x:v>
      </x:c>
      <x:c r="C16" s="696" t="str">
        <x:v>Nationality appellate courts</x:v>
      </x:c>
      <x:c r="D16" s="696" t="str">
        <x:v>Naturalized citizens</x:v>
      </x:c>
      <x:c r="E16" s="696" t="str">
        <x:v>provide judicial review and remedy for</x:v>
      </x:c>
      <x:c r="F16" s="696" t="str">
        <x:v>INS-1386</x:v>
      </x:c>
      <x:c r="G16" s="696" t="str">
        <x:v>deprivation order and legal challenge</x:v>
      </x:c>
      <x:c r="H16" s="696" t="str">
        <x:v>quashed, upheld or remitted order</x:v>
      </x:c>
      <x:c r="I16" s="696" t="str">
        <x:v>MECH-1163 — Deprivation-of-nationality review</x:v>
      </x:c>
      <x:c r="J16" s="696" t="str">
        <x:v>Judicial review; Remedy; Non-arbitrariness</x:v>
      </x:c>
      <x:c r="K16" s="696" t="str">
        <x:v>E2</x:v>
      </x:c>
      <x:c r="L16" s="696" t="str">
        <x:v>High</x:v>
      </x:c>
      <x:c r="M16" s="696" t="str">
        <x:v>SRC-1709; SRC-1711</x:v>
      </x:c>
      <x:c r="N16" s="696" t="str">
        <x:v>Documented institutional practice establishes a relationship in which Nationality appellate courts provide judicial review and remedy for Naturalized citizens; the evidence establishes that relationship and the associated administrative state.</x:v>
      </x:c>
      <x:c r="O16" s="696" t="str">
        <x:v>The relationship does not establish automatic entitlement, accurate classification, lawful execution, equal treatment, successful mobility, belonging, final integration or complete remedy.</x:v>
      </x:c>
      <x:c r="P16" s="696" t="str">
        <x:v>Status, identity, eligibility, authority, data quality, discretion, review, implementation and realized outcome must be reconciled separately.</x:v>
      </x:c>
      <x:c r="Q16" s="760" t="str">
        <x:v>Active</x:v>
      </x:c>
    </x:row>
    <x:row r="17" ht="42" customHeight="1">
      <x:c r="A17" s="759" t="str">
        <x:v>V32CIT-013</x:v>
      </x:c>
      <x:c r="B17" s="696" t="str">
        <x:v>Citizenship and nationality</x:v>
      </x:c>
      <x:c r="C17" s="696" t="str">
        <x:v>Statelessness determination authorities</x:v>
      </x:c>
      <x:c r="D17" s="696" t="str">
        <x:v>Stateless persons</x:v>
      </x:c>
      <x:c r="E17" s="696" t="str">
        <x:v>classify and document legal status of</x:v>
      </x:c>
      <x:c r="F17" s="696" t="str">
        <x:v>INS-1387</x:v>
      </x:c>
      <x:c r="G17" s="696" t="str">
        <x:v>absence of nationality evidence</x:v>
      </x:c>
      <x:c r="H17" s="696" t="str">
        <x:v>recognized stateless status or unresolved case</x:v>
      </x:c>
      <x:c r="I17" s="696" t="str">
        <x:v>MECH-1164 — Statelessness determination</x:v>
      </x:c>
      <x:c r="J17" s="696" t="str">
        <x:v>Status; Protection; Documentation</x:v>
      </x:c>
      <x:c r="K17" s="696" t="str">
        <x:v>E2</x:v>
      </x:c>
      <x:c r="L17" s="696" t="str">
        <x:v>High</x:v>
      </x:c>
      <x:c r="M17" s="696" t="str">
        <x:v>SRC-1710; SRC-1712</x:v>
      </x:c>
      <x:c r="N17" s="696" t="str">
        <x:v>Documented institutional practice establishes a relationship in which Statelessness determination authorities classify and document legal status of Stateless persons; the evidence establishes that relationship and the associated administrative state.</x:v>
      </x:c>
      <x:c r="O17" s="696" t="str">
        <x:v>The relationship does not establish automatic entitlement, accurate classification, lawful execution, equal treatment, successful mobility, belonging, final integration or complete remedy.</x:v>
      </x:c>
      <x:c r="P17" s="696" t="str">
        <x:v>Status, identity, eligibility, authority, data quality, discretion, review, implementation and realized outcome must be reconciled separately.</x:v>
      </x:c>
      <x:c r="Q17" s="760" t="str">
        <x:v>Active</x:v>
      </x:c>
    </x:row>
    <x:row r="18" ht="42" customHeight="1">
      <x:c r="A18" s="761" t="str">
        <x:v>V32CIT-014</x:v>
      </x:c>
      <x:c r="B18" s="734" t="str">
        <x:v>Citizenship and nationality</x:v>
      </x:c>
      <x:c r="C18" s="734" t="str">
        <x:v>Nationality legislatures</x:v>
      </x:c>
      <x:c r="D18" s="734" t="str">
        <x:v>Foundlings and children of unknown parentage</x:v>
      </x:c>
      <x:c r="E18" s="734" t="str">
        <x:v>create safeguards against statelessness for</x:v>
      </x:c>
      <x:c r="F18" s="734" t="str">
        <x:v>INS-1388</x:v>
      </x:c>
      <x:c r="G18" s="734" t="str">
        <x:v>birth with unknown or legally unavailable parentage</x:v>
      </x:c>
      <x:c r="H18" s="734" t="str">
        <x:v>nationality attribution or protection pathway</x:v>
      </x:c>
      <x:c r="I18" s="734" t="str">
        <x:v>MECH-1165 — Consular citizenship documentation</x:v>
      </x:c>
      <x:c r="J18" s="734" t="str">
        <x:v>Child rights; Status; Inclusion</x:v>
      </x:c>
      <x:c r="K18" s="734" t="str">
        <x:v>S1</x:v>
      </x:c>
      <x:c r="L18" s="734" t="str">
        <x:v>Moderate</x:v>
      </x:c>
      <x:c r="M18" s="734" t="str">
        <x:v>SRC-1711; SRC-1714; SRC-1691</x:v>
      </x:c>
      <x:c r="N18" s="734" t="str">
        <x:v>The documented system supports the structural inference that Nationality legislatures create safeguards against statelessness for Foundlings and children of unknown parentage, subject to jurisdiction, implementation and case-level verification.</x:v>
      </x:c>
      <x:c r="O18" s="734" t="str">
        <x:v>The relationship does not establish automatic entitlement, accurate classification, lawful execution, equal treatment, successful mobility, belonging, final integration or complete remedy.</x:v>
      </x:c>
      <x:c r="P18" s="734" t="str">
        <x:v>Status, identity, eligibility, authority, data quality, discretion, review, implementation and realized outcome must be reconciled separately.</x:v>
      </x:c>
      <x:c r="Q18" s="762" t="str">
        <x:v>Active</x:v>
      </x:c>
    </x:row>
  </x:sheetData>
  <x:mergeCells>
    <x:mergeCell ref="A1:Q1"/>
    <x:mergeCell ref="A2:Q2"/>
  </x:mergeCells>
  <x:pageMargins left="0.7" right="0.7" top="0.75" bottom="0.75" header="0.3" footer="0.3"/>
</x:worksheet>
</file>

<file path=xl/worksheets/sheet216.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Passports, Visas and Admission</x:v>
      </x:c>
      <x:c r="B1" s="756"/>
      <x:c r="C1" s="756"/>
      <x:c r="D1" s="756"/>
      <x:c r="E1" s="756"/>
      <x:c r="F1" s="756"/>
      <x:c r="G1" s="756"/>
      <x:c r="H1" s="756"/>
      <x:c r="I1" s="756"/>
      <x:c r="J1" s="756"/>
      <x:c r="K1" s="756"/>
      <x:c r="L1" s="756"/>
      <x:c r="M1" s="756"/>
      <x:c r="N1" s="756"/>
      <x:c r="O1" s="756"/>
      <x:c r="P1" s="756"/>
      <x:c r="Q1" s="756"/>
    </x:row>
    <x:row r="2">
      <x:c r="A2" s="756" t="str">
        <x:v>Travel documents, visa processing, carrier checks and port-of-entry decisions.</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V32VISA-001</x:v>
      </x:c>
      <x:c r="B5" s="696" t="str">
        <x:v>Passports, visas and admission</x:v>
      </x:c>
      <x:c r="C5" s="696" t="str">
        <x:v>Passport issuing authorities</x:v>
      </x:c>
      <x:c r="D5" s="696" t="str">
        <x:v>ICAO Traveller Identification Programme</x:v>
      </x:c>
      <x:c r="E5" s="696" t="str">
        <x:v>implement interoperable travel-document standards developed through</x:v>
      </x:c>
      <x:c r="F5" s="696" t="str">
        <x:v>INS-1391</x:v>
      </x:c>
      <x:c r="G5" s="696" t="str">
        <x:v>identity and document standards</x:v>
      </x:c>
      <x:c r="H5" s="696" t="str">
        <x:v>machine-readable and biometric travel documents</x:v>
      </x:c>
      <x:c r="I5" s="696" t="str">
        <x:v>MECH-1166 — Travel-document issuance and authentication</x:v>
      </x:c>
      <x:c r="J5" s="696" t="str">
        <x:v>Standards; Identity; Mobility</x:v>
      </x:c>
      <x:c r="K5" s="696" t="str">
        <x:v>E1</x:v>
      </x:c>
      <x:c r="L5" s="696" t="str">
        <x:v>Very high</x:v>
      </x:c>
      <x:c r="M5" s="696" t="str">
        <x:v>SRC-1714; SRC-1716</x:v>
      </x:c>
      <x:c r="N5" s="696" t="str">
        <x:v>Official legal, administrative or institutional materials establish that Passport issuing authorities implement interoperable travel-document standards developed through ICAO Traveller Identification Programme, creating the recorded conversion from identity and document standards to machine-readable and biometric travel documents.</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V32VISA-002</x:v>
      </x:c>
      <x:c r="B6" s="696" t="str">
        <x:v>Passports, visas and admission</x:v>
      </x:c>
      <x:c r="C6" s="696" t="str">
        <x:v>Passport issuing authorities</x:v>
      </x:c>
      <x:c r="D6" s="696" t="str">
        <x:v>Passport issuing authorities</x:v>
      </x:c>
      <x:c r="E6" s="696" t="str">
        <x:v>test document security and authenticity for</x:v>
      </x:c>
      <x:c r="F6" s="696" t="str">
        <x:v>INS-1392</x:v>
      </x:c>
      <x:c r="G6" s="696" t="str">
        <x:v>document design and specimens</x:v>
      </x:c>
      <x:c r="H6" s="696" t="str">
        <x:v>security findings and issuance controls</x:v>
      </x:c>
      <x:c r="I6" s="696" t="str">
        <x:v>MECH-1167 — Visa eligibility classification</x:v>
      </x:c>
      <x:c r="J6" s="696" t="str">
        <x:v>Security; Standards; Identity</x:v>
      </x:c>
      <x:c r="K6" s="696" t="str">
        <x:v>E1</x:v>
      </x:c>
      <x:c r="L6" s="696" t="str">
        <x:v>Very high</x:v>
      </x:c>
      <x:c r="M6" s="696" t="str">
        <x:v>SRC-1715; SRC-1717</x:v>
      </x:c>
      <x:c r="N6" s="696" t="str">
        <x:v>Official legal, administrative or institutional materials establish that Passport issuing authorities test document security and authenticity for Passport issuing authorities, creating the recorded conversion from document design and specimens to security findings and issuance controls.</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V32VISA-003</x:v>
      </x:c>
      <x:c r="B7" s="696" t="str">
        <x:v>Passports, visas and admission</x:v>
      </x:c>
      <x:c r="C7" s="696" t="str">
        <x:v>Visa policy authorities</x:v>
      </x:c>
      <x:c r="D7" s="696" t="str">
        <x:v>Consular visa sections</x:v>
      </x:c>
      <x:c r="E7" s="696" t="str">
        <x:v>delegate eligibility rules and decision criteria to</x:v>
      </x:c>
      <x:c r="F7" s="696" t="str">
        <x:v>INS-1393</x:v>
      </x:c>
      <x:c r="G7" s="696" t="str">
        <x:v>visa law and policy</x:v>
      </x:c>
      <x:c r="H7" s="696" t="str">
        <x:v>case-level visa adjudication</x:v>
      </x:c>
      <x:c r="I7" s="696" t="str">
        <x:v>MECH-1168 — Security and admissibility screening</x:v>
      </x:c>
      <x:c r="J7" s="696" t="str">
        <x:v>Policy; Discretion; Mobility</x:v>
      </x:c>
      <x:c r="K7" s="696" t="str">
        <x:v>E1</x:v>
      </x:c>
      <x:c r="L7" s="696" t="str">
        <x:v>Very high</x:v>
      </x:c>
      <x:c r="M7" s="696" t="str">
        <x:v>SRC-1716; SRC-1718</x:v>
      </x:c>
      <x:c r="N7" s="696" t="str">
        <x:v>Official legal, administrative or institutional materials establish that Visa policy authorities delegate eligibility rules and decision criteria to Consular visa sections, creating the recorded conversion from visa law and policy to case-level visa adjudication.</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V32VISA-004</x:v>
      </x:c>
      <x:c r="B8" s="696" t="str">
        <x:v>Passports, visas and admission</x:v>
      </x:c>
      <x:c r="C8" s="696" t="str">
        <x:v>Visa applicants</x:v>
      </x:c>
      <x:c r="D8" s="696" t="str">
        <x:v>Visa application centres</x:v>
      </x:c>
      <x:c r="E8" s="696" t="str">
        <x:v>submit applications and biometrics through</x:v>
      </x:c>
      <x:c r="F8" s="696" t="str">
        <x:v>INS-1394</x:v>
      </x:c>
      <x:c r="G8" s="696" t="str">
        <x:v>application and supporting evidence</x:v>
      </x:c>
      <x:c r="H8" s="696" t="str">
        <x:v>transmitted case file</x:v>
      </x:c>
      <x:c r="I8" s="696" t="str">
        <x:v>MECH-1169 — Electronic travel authorization</x:v>
      </x:c>
      <x:c r="J8" s="696" t="str">
        <x:v>Access; Intermediation; Data</x:v>
      </x:c>
      <x:c r="K8" s="696" t="str">
        <x:v>E1</x:v>
      </x:c>
      <x:c r="L8" s="696" t="str">
        <x:v>Very high</x:v>
      </x:c>
      <x:c r="M8" s="696" t="str">
        <x:v>SRC-1717; SRC-1722</x:v>
      </x:c>
      <x:c r="N8" s="696" t="str">
        <x:v>Official legal, administrative or institutional materials establish that Visa applicants submit applications and biometrics through Visa application centres, creating the recorded conversion from application and supporting evidence to transmitted case file.</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V32VISA-005</x:v>
      </x:c>
      <x:c r="B9" s="696" t="str">
        <x:v>Passports, visas and admission</x:v>
      </x:c>
      <x:c r="C9" s="696" t="str">
        <x:v>Visa application centres</x:v>
      </x:c>
      <x:c r="D9" s="696" t="str">
        <x:v>Consular visa sections</x:v>
      </x:c>
      <x:c r="E9" s="696" t="str">
        <x:v>transmit collected files and biometrics to</x:v>
      </x:c>
      <x:c r="F9" s="696" t="str">
        <x:v>INS-1395</x:v>
      </x:c>
      <x:c r="G9" s="696" t="str">
        <x:v>application package</x:v>
      </x:c>
      <x:c r="H9" s="696" t="str">
        <x:v>official adjudication queue</x:v>
      </x:c>
      <x:c r="I9" s="696" t="str">
        <x:v>MECH-1170 — Carrier pre-boarding document control</x:v>
      </x:c>
      <x:c r="J9" s="696" t="str">
        <x:v>Data; Administration; Access</x:v>
      </x:c>
      <x:c r="K9" s="696" t="str">
        <x:v>E1</x:v>
      </x:c>
      <x:c r="L9" s="696" t="str">
        <x:v>Very high</x:v>
      </x:c>
      <x:c r="M9" s="696" t="str">
        <x:v>SRC-1718; SRC-1723</x:v>
      </x:c>
      <x:c r="N9" s="696" t="str">
        <x:v>Official legal, administrative or institutional materials establish that Visa application centres transmit collected files and biometrics to Consular visa sections, creating the recorded conversion from application package to official adjudication queue.</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V32VISA-006</x:v>
      </x:c>
      <x:c r="B10" s="696" t="str">
        <x:v>Passports, visas and admission</x:v>
      </x:c>
      <x:c r="C10" s="696" t="str">
        <x:v>Consular visa sections</x:v>
      </x:c>
      <x:c r="D10" s="696" t="str">
        <x:v>Visa applicants</x:v>
      </x:c>
      <x:c r="E10" s="696" t="str">
        <x:v>approve, refuse or request further evidence from</x:v>
      </x:c>
      <x:c r="F10" s="696" t="str">
        <x:v>INS-1396</x:v>
      </x:c>
      <x:c r="G10" s="696" t="str">
        <x:v>application and screening results</x:v>
      </x:c>
      <x:c r="H10" s="696" t="str">
        <x:v>visa decision</x:v>
      </x:c>
      <x:c r="I10" s="696" t="str">
        <x:v>MECH-1171 — Port-of-entry admission decision</x:v>
      </x:c>
      <x:c r="J10" s="696" t="str">
        <x:v>Mobility; Discretion; Review</x:v>
      </x:c>
      <x:c r="K10" s="696" t="str">
        <x:v>E1</x:v>
      </x:c>
      <x:c r="L10" s="696" t="str">
        <x:v>Very high</x:v>
      </x:c>
      <x:c r="M10" s="696" t="str">
        <x:v>SRC-1722; SRC-1724</x:v>
      </x:c>
      <x:c r="N10" s="696" t="str">
        <x:v>Official legal, administrative or institutional materials establish that Consular visa sections approve, refuse or request further evidence from Visa applicants, creating the recorded conversion from application and screening results to visa decision.</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V32VISA-007</x:v>
      </x:c>
      <x:c r="B11" s="696" t="str">
        <x:v>Passports, visas and admission</x:v>
      </x:c>
      <x:c r="C11" s="696" t="str">
        <x:v>Electronic travel authorization systems</x:v>
      </x:c>
      <x:c r="D11" s="696" t="str">
        <x:v>Visa applicants</x:v>
      </x:c>
      <x:c r="E11" s="696" t="str">
        <x:v>pre-screen eligible travelers before travel by</x:v>
      </x:c>
      <x:c r="F11" s="696" t="str">
        <x:v>INS-1397</x:v>
      </x:c>
      <x:c r="G11" s="696" t="str">
        <x:v>identity, itinerary and security data</x:v>
      </x:c>
      <x:c r="H11" s="696" t="str">
        <x:v>authorization, refusal or referral</x:v>
      </x:c>
      <x:c r="I11" s="696" t="str">
        <x:v>MECH-1172 — Residence-status conversion</x:v>
      </x:c>
      <x:c r="J11" s="696" t="str">
        <x:v>Automation; Mobility; Security</x:v>
      </x:c>
      <x:c r="K11" s="696" t="str">
        <x:v>E1</x:v>
      </x:c>
      <x:c r="L11" s="696" t="str">
        <x:v>Very high</x:v>
      </x:c>
      <x:c r="M11" s="696" t="str">
        <x:v>SRC-1723; SRC-1725</x:v>
      </x:c>
      <x:c r="N11" s="696" t="str">
        <x:v>Official legal, administrative or institutional materials establish that Electronic travel authorization systems pre-screen eligible travelers before travel by Visa applicants, creating the recorded conversion from identity, itinerary and security data to authorization, refusal or referral.</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V32VISA-008</x:v>
      </x:c>
      <x:c r="B12" s="696" t="str">
        <x:v>Passports, visas and admission</x:v>
      </x:c>
      <x:c r="C12" s="696" t="str">
        <x:v>Carrier document-check staff</x:v>
      </x:c>
      <x:c r="D12" s="696" t="str">
        <x:v>Visa applicants</x:v>
      </x:c>
      <x:c r="E12" s="696" t="str">
        <x:v>verify apparent travel authorization before boarding by</x:v>
      </x:c>
      <x:c r="F12" s="696" t="str">
        <x:v>INS-1398</x:v>
      </x:c>
      <x:c r="G12" s="696" t="str">
        <x:v>passport, visa and itinerary</x:v>
      </x:c>
      <x:c r="H12" s="696" t="str">
        <x:v>boarding clearance or denial</x:v>
      </x:c>
      <x:c r="I12" s="696" t="str">
        <x:v>MECH-1166 — Travel-document issuance and authentication</x:v>
      </x:c>
      <x:c r="J12" s="696" t="str">
        <x:v>Private delegation; Mobility</x:v>
      </x:c>
      <x:c r="K12" s="696" t="str">
        <x:v>E1</x:v>
      </x:c>
      <x:c r="L12" s="696" t="str">
        <x:v>Very high</x:v>
      </x:c>
      <x:c r="M12" s="696" t="str">
        <x:v>SRC-1724; SRC-1714</x:v>
      </x:c>
      <x:c r="N12" s="696" t="str">
        <x:v>Official legal, administrative or institutional materials establish that Carrier document-check staff verify apparent travel authorization before boarding by Visa applicants, creating the recorded conversion from passport, visa and itinerary to boarding clearance or denial.</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V32VISA-009</x:v>
      </x:c>
      <x:c r="B13" s="696" t="str">
        <x:v>Passports, visas and admission</x:v>
      </x:c>
      <x:c r="C13" s="696" t="str">
        <x:v>Student visa sponsors</x:v>
      </x:c>
      <x:c r="D13" s="696" t="str">
        <x:v>Visa applicants</x:v>
      </x:c>
      <x:c r="E13" s="696" t="str">
        <x:v>provide enrollment or sponsorship evidence supporting</x:v>
      </x:c>
      <x:c r="F13" s="696" t="str">
        <x:v>INS-1391</x:v>
      </x:c>
      <x:c r="G13" s="696" t="str">
        <x:v>admission offer and sponsorship</x:v>
      </x:c>
      <x:c r="H13" s="696" t="str">
        <x:v>visa eligibility evidence</x:v>
      </x:c>
      <x:c r="I13" s="696" t="str">
        <x:v>MECH-1167 — Visa eligibility classification</x:v>
      </x:c>
      <x:c r="J13" s="696" t="str">
        <x:v>Education; Sponsorship; Mobility</x:v>
      </x:c>
      <x:c r="K13" s="696" t="str">
        <x:v>E1</x:v>
      </x:c>
      <x:c r="L13" s="696" t="str">
        <x:v>Very high</x:v>
      </x:c>
      <x:c r="M13" s="696" t="str">
        <x:v>SRC-1725; SRC-1715</x:v>
      </x:c>
      <x:c r="N13" s="696" t="str">
        <x:v>Official legal, administrative or institutional materials establish that Student visa sponsors provide enrollment or sponsorship evidence supporting Visa applicants, creating the recorded conversion from admission offer and sponsorship to visa eligibility evidence.</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V32VISA-010</x:v>
      </x:c>
      <x:c r="B14" s="696" t="str">
        <x:v>Passports, visas and admission</x:v>
      </x:c>
      <x:c r="C14" s="696" t="str">
        <x:v>Student visa sponsors</x:v>
      </x:c>
      <x:c r="D14" s="696" t="str">
        <x:v>Visa applicants</x:v>
      </x:c>
      <x:c r="E14" s="696" t="str">
        <x:v>provide invitation or accommodation evidence for</x:v>
      </x:c>
      <x:c r="F14" s="696" t="str">
        <x:v>INS-1392</x:v>
      </x:c>
      <x:c r="G14" s="696" t="str">
        <x:v>planned visit and host relationship</x:v>
      </x:c>
      <x:c r="H14" s="696" t="str">
        <x:v>supporting evidence, not entitlement</x:v>
      </x:c>
      <x:c r="I14" s="696" t="str">
        <x:v>MECH-1168 — Security and admissibility screening</x:v>
      </x:c>
      <x:c r="J14" s="696" t="str">
        <x:v>Social relationship; Mobility</x:v>
      </x:c>
      <x:c r="K14" s="696" t="str">
        <x:v>E2</x:v>
      </x:c>
      <x:c r="L14" s="696" t="str">
        <x:v>High</x:v>
      </x:c>
      <x:c r="M14" s="696" t="str">
        <x:v>SRC-1714; SRC-1716</x:v>
      </x:c>
      <x:c r="N14" s="696" t="str">
        <x:v>Documented institutional practice establishes a relationship in which Student visa sponsors provide invitation or accommodation evidence for Visa applicants;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V32VISA-011</x:v>
      </x:c>
      <x:c r="B15" s="696" t="str">
        <x:v>Passports, visas and admission</x:v>
      </x:c>
      <x:c r="C15" s="696" t="str">
        <x:v>Immigration admission officers</x:v>
      </x:c>
      <x:c r="D15" s="696" t="str">
        <x:v>Visa applicants</x:v>
      </x:c>
      <x:c r="E15" s="696" t="str">
        <x:v>make port-of-entry admissibility decisions concerning</x:v>
      </x:c>
      <x:c r="F15" s="696" t="str">
        <x:v>INS-1393</x:v>
      </x:c>
      <x:c r="G15" s="696" t="str">
        <x:v>travel document, visa and current circumstances</x:v>
      </x:c>
      <x:c r="H15" s="696" t="str">
        <x:v>admission, referral or refusal</x:v>
      </x:c>
      <x:c r="I15" s="696" t="str">
        <x:v>MECH-1169 — Electronic travel authorization</x:v>
      </x:c>
      <x:c r="J15" s="696" t="str">
        <x:v>Border authority; Mobility</x:v>
      </x:c>
      <x:c r="K15" s="696" t="str">
        <x:v>E2</x:v>
      </x:c>
      <x:c r="L15" s="696" t="str">
        <x:v>High</x:v>
      </x:c>
      <x:c r="M15" s="696" t="str">
        <x:v>SRC-1715; SRC-1717</x:v>
      </x:c>
      <x:c r="N15" s="696" t="str">
        <x:v>Documented institutional practice establishes a relationship in which Immigration admission officers make port-of-entry admissibility decisions concerning Visa applicants;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59" t="str">
        <x:v>V32VISA-012</x:v>
      </x:c>
      <x:c r="B16" s="696" t="str">
        <x:v>Passports, visas and admission</x:v>
      </x:c>
      <x:c r="C16" s="696" t="str">
        <x:v>Entry-clearance authorities</x:v>
      </x:c>
      <x:c r="D16" s="696" t="str">
        <x:v>Residence-permit authorities</x:v>
      </x:c>
      <x:c r="E16" s="696" t="str">
        <x:v>transfer admitted status into longer-term residence processing by</x:v>
      </x:c>
      <x:c r="F16" s="696" t="str">
        <x:v>INS-1394</x:v>
      </x:c>
      <x:c r="G16" s="696" t="str">
        <x:v>entry record and permit application</x:v>
      </x:c>
      <x:c r="H16" s="696" t="str">
        <x:v>residence authorization or refusal</x:v>
      </x:c>
      <x:c r="I16" s="696" t="str">
        <x:v>MECH-1170 — Carrier pre-boarding document control</x:v>
      </x:c>
      <x:c r="J16" s="696" t="str">
        <x:v>Status; Administration</x:v>
      </x:c>
      <x:c r="K16" s="696" t="str">
        <x:v>E2</x:v>
      </x:c>
      <x:c r="L16" s="696" t="str">
        <x:v>High</x:v>
      </x:c>
      <x:c r="M16" s="696" t="str">
        <x:v>SRC-1716; SRC-1718</x:v>
      </x:c>
      <x:c r="N16" s="696" t="str">
        <x:v>Documented institutional practice establishes a relationship in which Entry-clearance authorities transfer admitted status into longer-term residence processing by Residence-permit authorities; the evidence establishes that relationship and the associated administrative state.</x:v>
      </x:c>
      <x:c r="O16" s="696" t="str">
        <x:v>The relationship does not establish automatic entitlement, accurate classification, lawful execution, equal treatment, successful mobility, belonging, final integration or complete remedy.</x:v>
      </x:c>
      <x:c r="P16" s="696" t="str">
        <x:v>Status, identity, eligibility, authority, data quality, discretion, review, implementation and realized outcome must be reconciled separately.</x:v>
      </x:c>
      <x:c r="Q16" s="760" t="str">
        <x:v>Active</x:v>
      </x:c>
    </x:row>
    <x:row r="17" ht="42" customHeight="1">
      <x:c r="A17" s="759" t="str">
        <x:v>V32VISA-013</x:v>
      </x:c>
      <x:c r="B17" s="696" t="str">
        <x:v>Passports, visas and admission</x:v>
      </x:c>
      <x:c r="C17" s="696" t="str">
        <x:v>Residence-permit authorities</x:v>
      </x:c>
      <x:c r="D17" s="696" t="str">
        <x:v>Visa applicants</x:v>
      </x:c>
      <x:c r="E17" s="696" t="str">
        <x:v>grant, condition, renew or terminate residence status for</x:v>
      </x:c>
      <x:c r="F17" s="696" t="str">
        <x:v>INS-1395</x:v>
      </x:c>
      <x:c r="G17" s="696" t="str">
        <x:v>lawful basis and continued eligibility</x:v>
      </x:c>
      <x:c r="H17" s="696" t="str">
        <x:v>residence status</x:v>
      </x:c>
      <x:c r="I17" s="696" t="str">
        <x:v>MECH-1171 — Port-of-entry admission decision</x:v>
      </x:c>
      <x:c r="J17" s="696" t="str">
        <x:v>Status; Mobility; Review</x:v>
      </x:c>
      <x:c r="K17" s="696" t="str">
        <x:v>E2</x:v>
      </x:c>
      <x:c r="L17" s="696" t="str">
        <x:v>High</x:v>
      </x:c>
      <x:c r="M17" s="696" t="str">
        <x:v>SRC-1717; SRC-1722</x:v>
      </x:c>
      <x:c r="N17" s="696" t="str">
        <x:v>Documented institutional practice establishes a relationship in which Residence-permit authorities grant, condition, renew or terminate residence status for Visa applicants; the evidence establishes that relationship and the associated administrative state.</x:v>
      </x:c>
      <x:c r="O17" s="696" t="str">
        <x:v>The relationship does not establish automatic entitlement, accurate classification, lawful execution, equal treatment, successful mobility, belonging, final integration or complete remedy.</x:v>
      </x:c>
      <x:c r="P17" s="696" t="str">
        <x:v>Status, identity, eligibility, authority, data quality, discretion, review, implementation and realized outcome must be reconciled separately.</x:v>
      </x:c>
      <x:c r="Q17" s="760" t="str">
        <x:v>Active</x:v>
      </x:c>
    </x:row>
    <x:row r="18" ht="42" customHeight="1">
      <x:c r="A18" s="761" t="str">
        <x:v>V32VISA-014</x:v>
      </x:c>
      <x:c r="B18" s="734" t="str">
        <x:v>Passports, visas and admission</x:v>
      </x:c>
      <x:c r="C18" s="734" t="str">
        <x:v>Nationality appellate courts</x:v>
      </x:c>
      <x:c r="D18" s="734" t="str">
        <x:v>Consular visa sections</x:v>
      </x:c>
      <x:c r="E18" s="734" t="str">
        <x:v>provide limited judicial or administrative review of decisions made by</x:v>
      </x:c>
      <x:c r="F18" s="734" t="str">
        <x:v>INS-1396</x:v>
      </x:c>
      <x:c r="G18" s="734" t="str">
        <x:v>visa refusal and review grounds</x:v>
      </x:c>
      <x:c r="H18" s="734" t="str">
        <x:v>affirmed, reconsidered or remitted decision</x:v>
      </x:c>
      <x:c r="I18" s="734" t="str">
        <x:v>MECH-1172 — Residence-status conversion</x:v>
      </x:c>
      <x:c r="J18" s="734" t="str">
        <x:v>Review; Remedy; Procedure</x:v>
      </x:c>
      <x:c r="K18" s="734" t="str">
        <x:v>S1</x:v>
      </x:c>
      <x:c r="L18" s="734" t="str">
        <x:v>Moderate</x:v>
      </x:c>
      <x:c r="M18" s="734" t="str">
        <x:v>SRC-1718; SRC-1723; SRC-1725</x:v>
      </x:c>
      <x:c r="N18" s="734" t="str">
        <x:v>The documented system supports the structural inference that Nationality appellate courts provide limited judicial or administrative review of decisions made by Consular visa sections, subject to jurisdiction, implementation and case-level verification.</x:v>
      </x:c>
      <x:c r="O18" s="734" t="str">
        <x:v>The relationship does not establish automatic entitlement, accurate classification, lawful execution, equal treatment, successful mobility, belonging, final integration or complete remedy.</x:v>
      </x:c>
      <x:c r="P18" s="734" t="str">
        <x:v>Status, identity, eligibility, authority, data quality, discretion, review, implementation and realized outcome must be reconciled separately.</x:v>
      </x:c>
      <x:c r="Q18" s="762" t="str">
        <x:v>Active</x:v>
      </x:c>
    </x:row>
  </x:sheetData>
  <x:mergeCells>
    <x:mergeCell ref="A1:Q1"/>
    <x:mergeCell ref="A2:Q2"/>
  </x:mergeCells>
  <x:pageMargins left="0.7" right="0.7" top="0.75" bottom="0.75" header="0.3" footer="0.3"/>
</x:worksheet>
</file>

<file path=xl/worksheets/sheet217.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Asylum, Refugees, Displacement and Statelessness</x:v>
      </x:c>
      <x:c r="B1" s="756"/>
      <x:c r="C1" s="756"/>
      <x:c r="D1" s="756"/>
      <x:c r="E1" s="756"/>
      <x:c r="F1" s="756"/>
      <x:c r="G1" s="756"/>
      <x:c r="H1" s="756"/>
      <x:c r="I1" s="756"/>
      <x:c r="J1" s="756"/>
      <x:c r="K1" s="756"/>
      <x:c r="L1" s="756"/>
      <x:c r="M1" s="756"/>
      <x:c r="N1" s="756"/>
      <x:c r="O1" s="756"/>
      <x:c r="P1" s="756"/>
      <x:c r="Q1" s="756"/>
    </x:row>
    <x:row r="2">
      <x:c r="A2" s="756" t="str">
        <x:v>Protection claims, reception, status, resettlement, internal displacement and durable solutions.</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V32ASYL-001</x:v>
      </x:c>
      <x:c r="B5" s="696" t="str">
        <x:v>Asylum and refugee protection</x:v>
      </x:c>
      <x:c r="C5" s="696" t="str">
        <x:v>Asylum applicants</x:v>
      </x:c>
      <x:c r="D5" s="696" t="str">
        <x:v>National asylum authorities</x:v>
      </x:c>
      <x:c r="E5" s="696" t="str">
        <x:v>lodge protection claims with</x:v>
      </x:c>
      <x:c r="F5" s="696" t="str">
        <x:v>INS-1399</x:v>
      </x:c>
      <x:c r="G5" s="696" t="str">
        <x:v>fear, identity and journey account</x:v>
      </x:c>
      <x:c r="H5" s="696" t="str">
        <x:v>registered asylum claim</x:v>
      </x:c>
      <x:c r="I5" s="696" t="str">
        <x:v>MECH-1173 — Refugee-claim registration</x:v>
      </x:c>
      <x:c r="J5" s="696" t="str">
        <x:v>Protection; Status; Access</x:v>
      </x:c>
      <x:c r="K5" s="696" t="str">
        <x:v>E1</x:v>
      </x:c>
      <x:c r="L5" s="696" t="str">
        <x:v>Very high</x:v>
      </x:c>
      <x:c r="M5" s="696" t="str">
        <x:v>SRC-1693; SRC-1695</x:v>
      </x:c>
      <x:c r="N5" s="696" t="str">
        <x:v>Official legal, administrative or institutional materials establish that Asylum applicants lodge protection claims with National asylum authorities, creating the recorded conversion from fear, identity and journey account to registered asylum claim.</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V32ASYL-002</x:v>
      </x:c>
      <x:c r="B6" s="696" t="str">
        <x:v>Asylum and refugee protection</x:v>
      </x:c>
      <x:c r="C6" s="696" t="str">
        <x:v>National asylum authorities</x:v>
      </x:c>
      <x:c r="D6" s="696" t="str">
        <x:v>Refugee status determination officers</x:v>
      </x:c>
      <x:c r="E6" s="696" t="str">
        <x:v>assign case assessment authority to</x:v>
      </x:c>
      <x:c r="F6" s="696" t="str">
        <x:v>INS-1400</x:v>
      </x:c>
      <x:c r="G6" s="696" t="str">
        <x:v>registered protection claim</x:v>
      </x:c>
      <x:c r="H6" s="696" t="str">
        <x:v>interview, evidence assessment and recommendation</x:v>
      </x:c>
      <x:c r="I6" s="696" t="str">
        <x:v>MECH-1174 — Refugee status determination</x:v>
      </x:c>
      <x:c r="J6" s="696" t="str">
        <x:v>Authority; Procedure</x:v>
      </x:c>
      <x:c r="K6" s="696" t="str">
        <x:v>E1</x:v>
      </x:c>
      <x:c r="L6" s="696" t="str">
        <x:v>Very high</x:v>
      </x:c>
      <x:c r="M6" s="696" t="str">
        <x:v>SRC-1694; SRC-1728</x:v>
      </x:c>
      <x:c r="N6" s="696" t="str">
        <x:v>Official legal, administrative or institutional materials establish that National asylum authorities assign case assessment authority to Refugee status determination officers, creating the recorded conversion from registered protection claim to interview, evidence assessment and recommendation.</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V32ASYL-003</x:v>
      </x:c>
      <x:c r="B7" s="696" t="str">
        <x:v>Asylum and refugee protection</x:v>
      </x:c>
      <x:c r="C7" s="696" t="str">
        <x:v>Refugee status determination officers</x:v>
      </x:c>
      <x:c r="D7" s="696" t="str">
        <x:v>Asylum applicants</x:v>
      </x:c>
      <x:c r="E7" s="696" t="str">
        <x:v>interview and assess protection claims made by</x:v>
      </x:c>
      <x:c r="F7" s="696" t="str">
        <x:v>INS-1401</x:v>
      </x:c>
      <x:c r="G7" s="696" t="str">
        <x:v>testimony, documents and country information</x:v>
      </x:c>
      <x:c r="H7" s="696" t="str">
        <x:v>status recommendation or decision</x:v>
      </x:c>
      <x:c r="I7" s="696" t="str">
        <x:v>MECH-1175 — Complementary protection classification</x:v>
      </x:c>
      <x:c r="J7" s="696" t="str">
        <x:v>Evidence; Protection; Status</x:v>
      </x:c>
      <x:c r="K7" s="696" t="str">
        <x:v>E1</x:v>
      </x:c>
      <x:c r="L7" s="696" t="str">
        <x:v>Very high</x:v>
      </x:c>
      <x:c r="M7" s="696" t="str">
        <x:v>SRC-1695; SRC-1729</x:v>
      </x:c>
      <x:c r="N7" s="696" t="str">
        <x:v>Official legal, administrative or institutional materials establish that Refugee status determination officers interview and assess protection claims made by Asylum applicants, creating the recorded conversion from testimony, documents and country information to status recommendation or decision.</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V32ASYL-004</x:v>
      </x:c>
      <x:c r="B8" s="696" t="str">
        <x:v>Asylum and refugee protection</x:v>
      </x:c>
      <x:c r="C8" s="696" t="str">
        <x:v>UN High Commissioner for Refugees</x:v>
      </x:c>
      <x:c r="D8" s="696" t="str">
        <x:v>National asylum authorities</x:v>
      </x:c>
      <x:c r="E8" s="696" t="str">
        <x:v>issues supervisory guidance and protection standards relevant to</x:v>
      </x:c>
      <x:c r="F8" s="696" t="str">
        <x:v>INS-1402</x:v>
      </x:c>
      <x:c r="G8" s="696" t="str">
        <x:v>international refugee law</x:v>
      </x:c>
      <x:c r="H8" s="696" t="str">
        <x:v>national procedures and interpretation</x:v>
      </x:c>
      <x:c r="I8" s="696" t="str">
        <x:v>MECH-1176 — Reception entitlement allocation</x:v>
      </x:c>
      <x:c r="J8" s="696" t="str">
        <x:v>International law; Standards</x:v>
      </x:c>
      <x:c r="K8" s="696" t="str">
        <x:v>E1</x:v>
      </x:c>
      <x:c r="L8" s="696" t="str">
        <x:v>Very high</x:v>
      </x:c>
      <x:c r="M8" s="696" t="str">
        <x:v>SRC-1728; SRC-1730</x:v>
      </x:c>
      <x:c r="N8" s="696" t="str">
        <x:v>Official legal, administrative or institutional materials establish that UN High Commissioner for Refugees issues supervisory guidance and protection standards relevant to National asylum authorities, creating the recorded conversion from international refugee law to national procedures and interpretation.</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V32ASYL-005</x:v>
      </x:c>
      <x:c r="B9" s="696" t="str">
        <x:v>Asylum and refugee protection</x:v>
      </x:c>
      <x:c r="C9" s="696" t="str">
        <x:v>Migration data analysts</x:v>
      </x:c>
      <x:c r="D9" s="696" t="str">
        <x:v>Refugee status determination officers</x:v>
      </x:c>
      <x:c r="E9" s="696" t="str">
        <x:v>supply contextual evidence to</x:v>
      </x:c>
      <x:c r="F9" s="696" t="str">
        <x:v>INS-1403</x:v>
      </x:c>
      <x:c r="G9" s="696" t="str">
        <x:v>country conditions and sources</x:v>
      </x:c>
      <x:c r="H9" s="696" t="str">
        <x:v>country-of-origin information assessment</x:v>
      </x:c>
      <x:c r="I9" s="696" t="str">
        <x:v>MECH-1177 — Resettlement selection and transfer</x:v>
      </x:c>
      <x:c r="J9" s="696" t="str">
        <x:v>Knowledge; Evidence; Status</x:v>
      </x:c>
      <x:c r="K9" s="696" t="str">
        <x:v>E1</x:v>
      </x:c>
      <x:c r="L9" s="696" t="str">
        <x:v>Very high</x:v>
      </x:c>
      <x:c r="M9" s="696" t="str">
        <x:v>SRC-1729; SRC-1732</x:v>
      </x:c>
      <x:c r="N9" s="696" t="str">
        <x:v>Official legal, administrative or institutional materials establish that Migration data analysts supply contextual evidence to Refugee status determination officers, creating the recorded conversion from country conditions and sources to country-of-origin information assessment.</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V32ASYL-006</x:v>
      </x:c>
      <x:c r="B10" s="696" t="str">
        <x:v>Asylum and refugee protection</x:v>
      </x:c>
      <x:c r="C10" s="696" t="str">
        <x:v>National asylum authorities</x:v>
      </x:c>
      <x:c r="D10" s="696" t="str">
        <x:v>Refugees recognized under national law</x:v>
      </x:c>
      <x:c r="E10" s="696" t="str">
        <x:v>confer refugee status and associated rights on</x:v>
      </x:c>
      <x:c r="F10" s="696" t="str">
        <x:v>INS-1404</x:v>
      </x:c>
      <x:c r="G10" s="696" t="str">
        <x:v>positive protection determination</x:v>
      </x:c>
      <x:c r="H10" s="696" t="str">
        <x:v>recognized refugee status</x:v>
      </x:c>
      <x:c r="I10" s="696" t="str">
        <x:v>MECH-1178 — Community sponsorship conversion</x:v>
      </x:c>
      <x:c r="J10" s="696" t="str">
        <x:v>Protection; Rights; Status</x:v>
      </x:c>
      <x:c r="K10" s="696" t="str">
        <x:v>E1</x:v>
      </x:c>
      <x:c r="L10" s="696" t="str">
        <x:v>Very high</x:v>
      </x:c>
      <x:c r="M10" s="696" t="str">
        <x:v>SRC-1730; SRC-1733</x:v>
      </x:c>
      <x:c r="N10" s="696" t="str">
        <x:v>Official legal, administrative or institutional materials establish that National asylum authorities confer refugee status and associated rights on Refugees recognized under national law, creating the recorded conversion from positive protection determination to recognized refugee status.</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V32ASYL-007</x:v>
      </x:c>
      <x:c r="B11" s="696" t="str">
        <x:v>Asylum and refugee protection</x:v>
      </x:c>
      <x:c r="C11" s="696" t="str">
        <x:v>National asylum authorities</x:v>
      </x:c>
      <x:c r="D11" s="696" t="str">
        <x:v>Subsidiary and complementary protection beneficiaries</x:v>
      </x:c>
      <x:c r="E11" s="696" t="str">
        <x:v>confer alternative protection status on</x:v>
      </x:c>
      <x:c r="F11" s="696" t="str">
        <x:v>INS-1405</x:v>
      </x:c>
      <x:c r="G11" s="696" t="str">
        <x:v>serious-risk assessment outside refugee definition</x:v>
      </x:c>
      <x:c r="H11" s="696" t="str">
        <x:v>complementary protection</x:v>
      </x:c>
      <x:c r="I11" s="696" t="str">
        <x:v>MECH-1179 — Protection cessation and review</x:v>
      </x:c>
      <x:c r="J11" s="696" t="str">
        <x:v>Protection; Status</x:v>
      </x:c>
      <x:c r="K11" s="696" t="str">
        <x:v>E1</x:v>
      </x:c>
      <x:c r="L11" s="696" t="str">
        <x:v>Very high</x:v>
      </x:c>
      <x:c r="M11" s="696" t="str">
        <x:v>SRC-1732; SRC-1740</x:v>
      </x:c>
      <x:c r="N11" s="696" t="str">
        <x:v>Official legal, administrative or institutional materials establish that National asylum authorities confer alternative protection status on Subsidiary and complementary protection beneficiaries, creating the recorded conversion from serious-risk assessment outside refugee definition to complementary protection.</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V32ASYL-008</x:v>
      </x:c>
      <x:c r="B12" s="696" t="str">
        <x:v>Asylum and refugee protection</x:v>
      </x:c>
      <x:c r="C12" s="696" t="str">
        <x:v>Asylum appellate tribunals</x:v>
      </x:c>
      <x:c r="D12" s="696" t="str">
        <x:v>National asylum authorities</x:v>
      </x:c>
      <x:c r="E12" s="696" t="str">
        <x:v>review appealed protection decisions issued by</x:v>
      </x:c>
      <x:c r="F12" s="696" t="str">
        <x:v>INS-1406</x:v>
      </x:c>
      <x:c r="G12" s="696" t="str">
        <x:v>record and grounds of appeal</x:v>
      </x:c>
      <x:c r="H12" s="696" t="str">
        <x:v>affirmed, reversed or remitted decision</x:v>
      </x:c>
      <x:c r="I12" s="696" t="str">
        <x:v>MECH-1173 — Refugee-claim registration</x:v>
      </x:c>
      <x:c r="J12" s="696" t="str">
        <x:v>Judicial review; Remedy</x:v>
      </x:c>
      <x:c r="K12" s="696" t="str">
        <x:v>E1</x:v>
      </x:c>
      <x:c r="L12" s="696" t="str">
        <x:v>Very high</x:v>
      </x:c>
      <x:c r="M12" s="696" t="str">
        <x:v>SRC-1733; SRC-1741</x:v>
      </x:c>
      <x:c r="N12" s="696" t="str">
        <x:v>Official legal, administrative or institutional materials establish that Asylum appellate tribunals review appealed protection decisions issued by National asylum authorities, creating the recorded conversion from record and grounds of appeal to affirmed, reversed or remitted decision.</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V32ASYL-009</x:v>
      </x:c>
      <x:c r="B13" s="696" t="str">
        <x:v>Asylum and refugee protection</x:v>
      </x:c>
      <x:c r="C13" s="696" t="str">
        <x:v>Reception-centre authorities</x:v>
      </x:c>
      <x:c r="D13" s="696" t="str">
        <x:v>Asylum applicants</x:v>
      </x:c>
      <x:c r="E13" s="696" t="str">
        <x:v>allocate accommodation and reception support to</x:v>
      </x:c>
      <x:c r="F13" s="696" t="str">
        <x:v>INS-1399</x:v>
      </x:c>
      <x:c r="G13" s="696" t="str">
        <x:v>registered status and vulnerability assessment</x:v>
      </x:c>
      <x:c r="H13" s="696" t="str">
        <x:v>reception service or waiting list</x:v>
      </x:c>
      <x:c r="I13" s="696" t="str">
        <x:v>MECH-1174 — Refugee status determination</x:v>
      </x:c>
      <x:c r="J13" s="696" t="str">
        <x:v>Provisioning; Protection</x:v>
      </x:c>
      <x:c r="K13" s="696" t="str">
        <x:v>E1</x:v>
      </x:c>
      <x:c r="L13" s="696" t="str">
        <x:v>Very high</x:v>
      </x:c>
      <x:c r="M13" s="696" t="str">
        <x:v>SRC-1740; SRC-1749</x:v>
      </x:c>
      <x:c r="N13" s="696" t="str">
        <x:v>Official legal, administrative or institutional materials establish that Reception-centre authorities allocate accommodation and reception support to Asylum applicants, creating the recorded conversion from registered status and vulnerability assessment to reception service or waiting list.</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V32ASYL-010</x:v>
      </x:c>
      <x:c r="B14" s="696" t="str">
        <x:v>Asylum and refugee protection</x:v>
      </x:c>
      <x:c r="C14" s="696" t="str">
        <x:v>Refugee legal-aid providers</x:v>
      </x:c>
      <x:c r="D14" s="696" t="str">
        <x:v>Asylum applicants</x:v>
      </x:c>
      <x:c r="E14" s="696" t="str">
        <x:v>provide advice and representation to</x:v>
      </x:c>
      <x:c r="F14" s="696" t="str">
        <x:v>INS-1400</x:v>
      </x:c>
      <x:c r="G14" s="696" t="str">
        <x:v>protection claim and procedural need</x:v>
      </x:c>
      <x:c r="H14" s="696" t="str">
        <x:v>legal assistance and review access</x:v>
      </x:c>
      <x:c r="I14" s="696" t="str">
        <x:v>MECH-1175 — Complementary protection classification</x:v>
      </x:c>
      <x:c r="J14" s="696" t="str">
        <x:v>Representation; Remedy</x:v>
      </x:c>
      <x:c r="K14" s="696" t="str">
        <x:v>E1</x:v>
      </x:c>
      <x:c r="L14" s="696" t="str">
        <x:v>Very high</x:v>
      </x:c>
      <x:c r="M14" s="696" t="str">
        <x:v>SRC-1741; SRC-1693</x:v>
      </x:c>
      <x:c r="N14" s="696" t="str">
        <x:v>Official legal, administrative or institutional materials establish that Refugee legal-aid providers provide advice and representation to Asylum applicants, creating the recorded conversion from protection claim and procedural need to legal assistance and review access.</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V32ASYL-011</x:v>
      </x:c>
      <x:c r="B15" s="696" t="str">
        <x:v>Asylum and refugee protection</x:v>
      </x:c>
      <x:c r="C15" s="696" t="str">
        <x:v>Resettlement selection missions</x:v>
      </x:c>
      <x:c r="D15" s="696" t="str">
        <x:v>Refugees recognized under national law</x:v>
      </x:c>
      <x:c r="E15" s="696" t="str">
        <x:v>assess referral and admissibility of</x:v>
      </x:c>
      <x:c r="F15" s="696" t="str">
        <x:v>INS-1401</x:v>
      </x:c>
      <x:c r="G15" s="696" t="str">
        <x:v>protection profile and referral dossier</x:v>
      </x:c>
      <x:c r="H15" s="696" t="str">
        <x:v>resettlement recommendation or refusal</x:v>
      </x:c>
      <x:c r="I15" s="696" t="str">
        <x:v>MECH-1176 — Reception entitlement allocation</x:v>
      </x:c>
      <x:c r="J15" s="696" t="str">
        <x:v>Selection; Mobility; Protection</x:v>
      </x:c>
      <x:c r="K15" s="696" t="str">
        <x:v>E2</x:v>
      </x:c>
      <x:c r="L15" s="696" t="str">
        <x:v>High</x:v>
      </x:c>
      <x:c r="M15" s="696" t="str">
        <x:v>SRC-1749; SRC-1694</x:v>
      </x:c>
      <x:c r="N15" s="696" t="str">
        <x:v>Documented institutional practice establishes a relationship in which Resettlement selection missions assess referral and admissibility of Refugees recognized under national law;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59" t="str">
        <x:v>V32ASYL-012</x:v>
      </x:c>
      <x:c r="B16" s="696" t="str">
        <x:v>Asylum and refugee protection</x:v>
      </x:c>
      <x:c r="C16" s="696" t="str">
        <x:v>Resettlement states</x:v>
      </x:c>
      <x:c r="D16" s="696" t="str">
        <x:v>Refugees recognized under national law</x:v>
      </x:c>
      <x:c r="E16" s="696" t="str">
        <x:v>admit selected refugees through</x:v>
      </x:c>
      <x:c r="F16" s="696" t="str">
        <x:v>INS-1402</x:v>
      </x:c>
      <x:c r="G16" s="696" t="str">
        <x:v>resettlement decision and travel arrangements</x:v>
      </x:c>
      <x:c r="H16" s="696" t="str">
        <x:v>durable admission and status</x:v>
      </x:c>
      <x:c r="I16" s="696" t="str">
        <x:v>MECH-1177 — Resettlement selection and transfer</x:v>
      </x:c>
      <x:c r="J16" s="696" t="str">
        <x:v>Mobility; Protection; Burden sharing</x:v>
      </x:c>
      <x:c r="K16" s="696" t="str">
        <x:v>E2</x:v>
      </x:c>
      <x:c r="L16" s="696" t="str">
        <x:v>High</x:v>
      </x:c>
      <x:c r="M16" s="696" t="str">
        <x:v>SRC-1693; SRC-1695</x:v>
      </x:c>
      <x:c r="N16" s="696" t="str">
        <x:v>Documented institutional practice establishes a relationship in which Resettlement states admit selected refugees through Refugees recognized under national law; the evidence establishes that relationship and the associated administrative state.</x:v>
      </x:c>
      <x:c r="O16" s="696" t="str">
        <x:v>The relationship does not establish automatic entitlement, accurate classification, lawful execution, equal treatment, successful mobility, belonging, final integration or complete remedy.</x:v>
      </x:c>
      <x:c r="P16" s="696" t="str">
        <x:v>Status, identity, eligibility, authority, data quality, discretion, review, implementation and realized outcome must be reconciled separately.</x:v>
      </x:c>
      <x:c r="Q16" s="760" t="str">
        <x:v>Active</x:v>
      </x:c>
    </x:row>
    <x:row r="17" ht="42" customHeight="1">
      <x:c r="A17" s="759" t="str">
        <x:v>V32ASYL-013</x:v>
      </x:c>
      <x:c r="B17" s="696" t="str">
        <x:v>Asylum and refugee protection</x:v>
      </x:c>
      <x:c r="C17" s="696" t="str">
        <x:v>Refugee-led organizations</x:v>
      </x:c>
      <x:c r="D17" s="696" t="str">
        <x:v>Refugees recognized under national law</x:v>
      </x:c>
      <x:c r="E17" s="696" t="str">
        <x:v>provide reception and integration commitments for</x:v>
      </x:c>
      <x:c r="F17" s="696" t="str">
        <x:v>INS-1403</x:v>
      </x:c>
      <x:c r="G17" s="696" t="str">
        <x:v>sponsorship agreement</x:v>
      </x:c>
      <x:c r="H17" s="696" t="str">
        <x:v>community support and settlement capacity</x:v>
      </x:c>
      <x:c r="I17" s="696" t="str">
        <x:v>MECH-1178 — Community sponsorship conversion</x:v>
      </x:c>
      <x:c r="J17" s="696" t="str">
        <x:v>Civil society; Provisioning</x:v>
      </x:c>
      <x:c r="K17" s="696" t="str">
        <x:v>E2</x:v>
      </x:c>
      <x:c r="L17" s="696" t="str">
        <x:v>High</x:v>
      </x:c>
      <x:c r="M17" s="696" t="str">
        <x:v>SRC-1694; SRC-1728</x:v>
      </x:c>
      <x:c r="N17" s="696" t="str">
        <x:v>Documented institutional practice establishes a relationship in which Refugee-led organizations provide reception and integration commitments for Refugees recognized under national law; the evidence establishes that relationship and the associated administrative state.</x:v>
      </x:c>
      <x:c r="O17" s="696" t="str">
        <x:v>The relationship does not establish automatic entitlement, accurate classification, lawful execution, equal treatment, successful mobility, belonging, final integration or complete remedy.</x:v>
      </x:c>
      <x:c r="P17" s="696" t="str">
        <x:v>Status, identity, eligibility, authority, data quality, discretion, review, implementation and realized outcome must be reconciled separately.</x:v>
      </x:c>
      <x:c r="Q17" s="760" t="str">
        <x:v>Active</x:v>
      </x:c>
    </x:row>
    <x:row r="18" ht="42" customHeight="1">
      <x:c r="A18" s="759" t="str">
        <x:v>V32ASYL-014</x:v>
      </x:c>
      <x:c r="B18" s="696" t="str">
        <x:v>Asylum and refugee protection</x:v>
      </x:c>
      <x:c r="C18" s="696" t="str">
        <x:v>Refugee-led organizations</x:v>
      </x:c>
      <x:c r="D18" s="696" t="str">
        <x:v>Host-country protection agencies</x:v>
      </x:c>
      <x:c r="E18" s="696" t="str">
        <x:v>convey lived experience and policy feedback to</x:v>
      </x:c>
      <x:c r="F18" s="696" t="str">
        <x:v>INS-1404</x:v>
      </x:c>
      <x:c r="G18" s="696" t="str">
        <x:v>community needs and evidence</x:v>
      </x:c>
      <x:c r="H18" s="696" t="str">
        <x:v>programme adjustment or unresolved demand</x:v>
      </x:c>
      <x:c r="I18" s="696" t="str">
        <x:v>MECH-1179 — Protection cessation and review</x:v>
      </x:c>
      <x:c r="J18" s="696" t="str">
        <x:v>Voice; Participation; Accountability</x:v>
      </x:c>
      <x:c r="K18" s="696" t="str">
        <x:v>S1</x:v>
      </x:c>
      <x:c r="L18" s="696" t="str">
        <x:v>Moderate</x:v>
      </x:c>
      <x:c r="M18" s="696" t="str">
        <x:v>SRC-1695; SRC-1729; SRC-1732</x:v>
      </x:c>
      <x:c r="N18" s="696" t="str">
        <x:v>The documented system supports the structural inference that Refugee-led organizations convey lived experience and policy feedback to Host-country protection agencies, subject to jurisdiction, implementation and case-level verification.</x:v>
      </x:c>
      <x:c r="O18" s="696" t="str">
        <x:v>The relationship does not establish automatic entitlement, accurate classification, lawful execution, equal treatment, successful mobility, belonging, final integration or complete remedy.</x:v>
      </x:c>
      <x:c r="P18" s="696" t="str">
        <x:v>Status, identity, eligibility, authority, data quality, discretion, review, implementation and realized outcome must be reconciled separately.</x:v>
      </x:c>
      <x:c r="Q18" s="760" t="str">
        <x:v>Active</x:v>
      </x:c>
    </x:row>
    <x:row r="19" ht="42" customHeight="1">
      <x:c r="A19" s="759" t="str">
        <x:v>V32DISP-001</x:v>
      </x:c>
      <x:c r="B19" s="696" t="str">
        <x:v>Displacement and statelessness</x:v>
      </x:c>
      <x:c r="C19" s="696" t="str">
        <x:v>National disaster-management authorities</x:v>
      </x:c>
      <x:c r="D19" s="696" t="str">
        <x:v>Internally displaced persons</x:v>
      </x:c>
      <x:c r="E19" s="696" t="str">
        <x:v>register and coordinate emergency assistance for</x:v>
      </x:c>
      <x:c r="F19" s="696" t="str">
        <x:v>INS-1436</x:v>
      </x:c>
      <x:c r="G19" s="696" t="str">
        <x:v>displacement event and household data</x:v>
      </x:c>
      <x:c r="H19" s="696" t="str">
        <x:v>recognized displacement record and assistance referral</x:v>
      </x:c>
      <x:c r="I19" s="696" t="str">
        <x:v>MECH-1204 — Internal-displacement registration</x:v>
      </x:c>
      <x:c r="J19" s="696" t="str">
        <x:v>Emergency; Protection; Data</x:v>
      </x:c>
      <x:c r="K19" s="696" t="str">
        <x:v>E1</x:v>
      </x:c>
      <x:c r="L19" s="696" t="str">
        <x:v>Very high</x:v>
      </x:c>
      <x:c r="M19" s="696" t="str">
        <x:v>SRC-1709; SRC-1711</x:v>
      </x:c>
      <x:c r="N19" s="696" t="str">
        <x:v>Official legal, administrative or institutional materials establish that National disaster-management authorities register and coordinate emergency assistance for Internally displaced persons, creating the recorded conversion from displacement event and household data to recognized displacement record and assistance referral.</x:v>
      </x:c>
      <x:c r="O19" s="696" t="str">
        <x:v>The relationship does not establish automatic entitlement, accurate classification, lawful execution, equal treatment, successful mobility, belonging, final integration or complete remedy.</x:v>
      </x:c>
      <x:c r="P19" s="696" t="str">
        <x:v>Status, identity, eligibility, authority, data quality, discretion, review, implementation and realized outcome must be reconciled separately.</x:v>
      </x:c>
      <x:c r="Q19" s="760" t="str">
        <x:v>Active</x:v>
      </x:c>
    </x:row>
    <x:row r="20" ht="42" customHeight="1">
      <x:c r="A20" s="759" t="str">
        <x:v>V32DISP-002</x:v>
      </x:c>
      <x:c r="B20" s="696" t="str">
        <x:v>Displacement and statelessness</x:v>
      </x:c>
      <x:c r="C20" s="696" t="str">
        <x:v>Humanitarian registration teams</x:v>
      </x:c>
      <x:c r="D20" s="696" t="str">
        <x:v>Internally displaced persons</x:v>
      </x:c>
      <x:c r="E20" s="696" t="str">
        <x:v>collect household and vulnerability information from</x:v>
      </x:c>
      <x:c r="F20" s="696" t="str">
        <x:v>INS-1437</x:v>
      </x:c>
      <x:c r="G20" s="696" t="str">
        <x:v>identity, location and needs</x:v>
      </x:c>
      <x:c r="H20" s="696" t="str">
        <x:v>humanitarian registration record</x:v>
      </x:c>
      <x:c r="I20" s="696" t="str">
        <x:v>MECH-1205 — Protection-cluster referral</x:v>
      </x:c>
      <x:c r="J20" s="696" t="str">
        <x:v>Data; Assistance; Privacy</x:v>
      </x:c>
      <x:c r="K20" s="696" t="str">
        <x:v>E1</x:v>
      </x:c>
      <x:c r="L20" s="696" t="str">
        <x:v>Very high</x:v>
      </x:c>
      <x:c r="M20" s="696" t="str">
        <x:v>SRC-1710; SRC-1712</x:v>
      </x:c>
      <x:c r="N20" s="696" t="str">
        <x:v>Official legal, administrative or institutional materials establish that Humanitarian registration teams collect household and vulnerability information from Internally displaced persons, creating the recorded conversion from identity, location and needs to humanitarian registration record.</x:v>
      </x:c>
      <x:c r="O20" s="696" t="str">
        <x:v>The relationship does not establish automatic entitlement, accurate classification, lawful execution, equal treatment, successful mobility, belonging, final integration or complete remedy.</x:v>
      </x:c>
      <x:c r="P20" s="696" t="str">
        <x:v>Status, identity, eligibility, authority, data quality, discretion, review, implementation and realized outcome must be reconciled separately.</x:v>
      </x:c>
      <x:c r="Q20" s="760" t="str">
        <x:v>Active</x:v>
      </x:c>
    </x:row>
    <x:row r="21" ht="42" customHeight="1">
      <x:c r="A21" s="759" t="str">
        <x:v>V32DISP-003</x:v>
      </x:c>
      <x:c r="B21" s="696" t="str">
        <x:v>Displacement and statelessness</x:v>
      </x:c>
      <x:c r="C21" s="696" t="str">
        <x:v>IDP protection clusters</x:v>
      </x:c>
      <x:c r="D21" s="696" t="str">
        <x:v>Humanitarian registration teams</x:v>
      </x:c>
      <x:c r="E21" s="696" t="str">
        <x:v>set protection referral and coordination standards for</x:v>
      </x:c>
      <x:c r="F21" s="696" t="str">
        <x:v>INS-1438</x:v>
      </x:c>
      <x:c r="G21" s="696" t="str">
        <x:v>protection risks and service map</x:v>
      </x:c>
      <x:c r="H21" s="696" t="str">
        <x:v>referral protocol and case escalation</x:v>
      </x:c>
      <x:c r="I21" s="696" t="str">
        <x:v>MECH-1206 — Property-loss and restitution conversion</x:v>
      </x:c>
      <x:c r="J21" s="696" t="str">
        <x:v>Coordination; Protection</x:v>
      </x:c>
      <x:c r="K21" s="696" t="str">
        <x:v>E1</x:v>
      </x:c>
      <x:c r="L21" s="696" t="str">
        <x:v>Very high</x:v>
      </x:c>
      <x:c r="M21" s="696" t="str">
        <x:v>SRC-1711; SRC-1734</x:v>
      </x:c>
      <x:c r="N21" s="696" t="str">
        <x:v>Official legal, administrative or institutional materials establish that IDP protection clusters set protection referral and coordination standards for Humanitarian registration teams, creating the recorded conversion from protection risks and service map to referral protocol and case escalation.</x:v>
      </x:c>
      <x:c r="O21" s="696" t="str">
        <x:v>The relationship does not establish automatic entitlement, accurate classification, lawful execution, equal treatment, successful mobility, belonging, final integration or complete remedy.</x:v>
      </x:c>
      <x:c r="P21" s="696" t="str">
        <x:v>Status, identity, eligibility, authority, data quality, discretion, review, implementation and realized outcome must be reconciled separately.</x:v>
      </x:c>
      <x:c r="Q21" s="760" t="str">
        <x:v>Active</x:v>
      </x:c>
    </x:row>
    <x:row r="22" ht="42" customHeight="1">
      <x:c r="A22" s="759" t="str">
        <x:v>V32DISP-004</x:v>
      </x:c>
      <x:c r="B22" s="696" t="str">
        <x:v>Displacement and statelessness</x:v>
      </x:c>
      <x:c r="C22" s="696" t="str">
        <x:v>Camp coordination and camp management actors</x:v>
      </x:c>
      <x:c r="D22" s="696" t="str">
        <x:v>Internally displaced persons</x:v>
      </x:c>
      <x:c r="E22" s="696" t="str">
        <x:v>manage site access, services and information affecting</x:v>
      </x:c>
      <x:c r="F22" s="696" t="str">
        <x:v>INS-1439</x:v>
      </x:c>
      <x:c r="G22" s="696" t="str">
        <x:v>camp population and resource constraints</x:v>
      </x:c>
      <x:c r="H22" s="696" t="str">
        <x:v>allocated shelter and services</x:v>
      </x:c>
      <x:c r="I22" s="696" t="str">
        <x:v>MECH-1207 — Civil-document replacement</x:v>
      </x:c>
      <x:c r="J22" s="696" t="str">
        <x:v>Provisioning; Governance; Displacement</x:v>
      </x:c>
      <x:c r="K22" s="696" t="str">
        <x:v>E1</x:v>
      </x:c>
      <x:c r="L22" s="696" t="str">
        <x:v>Very high</x:v>
      </x:c>
      <x:c r="M22" s="696" t="str">
        <x:v>SRC-1712; SRC-1735</x:v>
      </x:c>
      <x:c r="N22" s="696" t="str">
        <x:v>Official legal, administrative or institutional materials establish that Camp coordination and camp management actors manage site access, services and information affecting Internally displaced persons, creating the recorded conversion from camp population and resource constraints to allocated shelter and services.</x:v>
      </x:c>
      <x:c r="O22" s="696" t="str">
        <x:v>The relationship does not establish automatic entitlement, accurate classification, lawful execution, equal treatment, successful mobility, belonging, final integration or complete remedy.</x:v>
      </x:c>
      <x:c r="P22" s="696" t="str">
        <x:v>Status, identity, eligibility, authority, data quality, discretion, review, implementation and realized outcome must be reconciled separately.</x:v>
      </x:c>
      <x:c r="Q22" s="760" t="str">
        <x:v>Active</x:v>
      </x:c>
    </x:row>
    <x:row r="23" ht="42" customHeight="1">
      <x:c r="A23" s="759" t="str">
        <x:v>V32DISP-005</x:v>
      </x:c>
      <x:c r="B23" s="696" t="str">
        <x:v>Displacement and statelessness</x:v>
      </x:c>
      <x:c r="C23" s="696" t="str">
        <x:v>Municipal authorities in displacement areas</x:v>
      </x:c>
      <x:c r="D23" s="696" t="str">
        <x:v>Host communities for displaced people</x:v>
      </x:c>
      <x:c r="E23" s="696" t="str">
        <x:v>allocate local services and infrastructure affecting</x:v>
      </x:c>
      <x:c r="F23" s="696" t="str">
        <x:v>INS-1440</x:v>
      </x:c>
      <x:c r="G23" s="696" t="str">
        <x:v>population increase and municipal capacity</x:v>
      </x:c>
      <x:c r="H23" s="696" t="str">
        <x:v>service access or congestion</x:v>
      </x:c>
      <x:c r="I23" s="696" t="str">
        <x:v>MECH-1208 — Durable-solutions assessment</x:v>
      </x:c>
      <x:c r="J23" s="696" t="str">
        <x:v>Local government; Provisioning</x:v>
      </x:c>
      <x:c r="K23" s="696" t="str">
        <x:v>E1</x:v>
      </x:c>
      <x:c r="L23" s="696" t="str">
        <x:v>Very high</x:v>
      </x:c>
      <x:c r="M23" s="696" t="str">
        <x:v>SRC-1734; SRC-1736</x:v>
      </x:c>
      <x:c r="N23" s="696" t="str">
        <x:v>Official legal, administrative or institutional materials establish that Municipal authorities in displacement areas allocate local services and infrastructure affecting Host communities for displaced people, creating the recorded conversion from population increase and municipal capacity to service access or congestion.</x:v>
      </x:c>
      <x:c r="O23" s="696" t="str">
        <x:v>The relationship does not establish automatic entitlement, accurate classification, lawful execution, equal treatment, successful mobility, belonging, final integration or complete remedy.</x:v>
      </x:c>
      <x:c r="P23" s="696" t="str">
        <x:v>Status, identity, eligibility, authority, data quality, discretion, review, implementation and realized outcome must be reconciled separately.</x:v>
      </x:c>
      <x:c r="Q23" s="760" t="str">
        <x:v>Active</x:v>
      </x:c>
    </x:row>
    <x:row r="24" ht="42" customHeight="1">
      <x:c r="A24" s="759" t="str">
        <x:v>V32DISP-006</x:v>
      </x:c>
      <x:c r="B24" s="696" t="str">
        <x:v>Displacement and statelessness</x:v>
      </x:c>
      <x:c r="C24" s="696" t="str">
        <x:v>Internal Displacement Monitoring Centre</x:v>
      </x:c>
      <x:c r="D24" s="696" t="str">
        <x:v>National disaster-management authorities</x:v>
      </x:c>
      <x:c r="E24" s="696" t="str">
        <x:v>compiles and compares displacement estimates reported by</x:v>
      </x:c>
      <x:c r="F24" s="696" t="str">
        <x:v>INS-1441</x:v>
      </x:c>
      <x:c r="G24" s="696" t="str">
        <x:v>official, humanitarian and remote-sensing evidence</x:v>
      </x:c>
      <x:c r="H24" s="696" t="str">
        <x:v>displacement estimate and uncertainty</x:v>
      </x:c>
      <x:c r="I24" s="696" t="str">
        <x:v>MECH-1204 — Internal-displacement registration</x:v>
      </x:c>
      <x:c r="J24" s="696" t="str">
        <x:v>Knowledge; Accountability</x:v>
      </x:c>
      <x:c r="K24" s="696" t="str">
        <x:v>E1</x:v>
      </x:c>
      <x:c r="L24" s="696" t="str">
        <x:v>Very high</x:v>
      </x:c>
      <x:c r="M24" s="696" t="str">
        <x:v>SRC-1735; SRC-1737</x:v>
      </x:c>
      <x:c r="N24" s="696" t="str">
        <x:v>Official legal, administrative or institutional materials establish that Internal Displacement Monitoring Centre compiles and compares displacement estimates reported by National disaster-management authorities, creating the recorded conversion from official, humanitarian and remote-sensing evidence to displacement estimate and uncertainty.</x:v>
      </x:c>
      <x:c r="O24" s="696" t="str">
        <x:v>The relationship does not establish automatic entitlement, accurate classification, lawful execution, equal treatment, successful mobility, belonging, final integration or complete remedy.</x:v>
      </x:c>
      <x:c r="P24" s="696" t="str">
        <x:v>Status, identity, eligibility, authority, data quality, discretion, review, implementation and realized outcome must be reconciled separately.</x:v>
      </x:c>
      <x:c r="Q24" s="760" t="str">
        <x:v>Active</x:v>
      </x:c>
    </x:row>
    <x:row r="25" ht="42" customHeight="1">
      <x:c r="A25" s="759" t="str">
        <x:v>V32DISP-007</x:v>
      </x:c>
      <x:c r="B25" s="696" t="str">
        <x:v>Displacement and statelessness</x:v>
      </x:c>
      <x:c r="C25" s="696" t="str">
        <x:v>Property restitution bodies</x:v>
      </x:c>
      <x:c r="D25" s="696" t="str">
        <x:v>Internally displaced persons</x:v>
      </x:c>
      <x:c r="E25" s="696" t="str">
        <x:v>adjudicate property and possession claims submitted by</x:v>
      </x:c>
      <x:c r="F25" s="696" t="str">
        <x:v>INS-1442</x:v>
      </x:c>
      <x:c r="G25" s="696" t="str">
        <x:v>pre-displacement right and loss evidence</x:v>
      </x:c>
      <x:c r="H25" s="696" t="str">
        <x:v>restitution, compensation or rejection</x:v>
      </x:c>
      <x:c r="I25" s="696" t="str">
        <x:v>MECH-1205 — Protection-cluster referral</x:v>
      </x:c>
      <x:c r="J25" s="696" t="str">
        <x:v>Property; Remedy; Return</x:v>
      </x:c>
      <x:c r="K25" s="696" t="str">
        <x:v>E1</x:v>
      </x:c>
      <x:c r="L25" s="696" t="str">
        <x:v>Very high</x:v>
      </x:c>
      <x:c r="M25" s="696" t="str">
        <x:v>SRC-1736; SRC-1738</x:v>
      </x:c>
      <x:c r="N25" s="696" t="str">
        <x:v>Official legal, administrative or institutional materials establish that Property restitution bodies adjudicate property and possession claims submitted by Internally displaced persons, creating the recorded conversion from pre-displacement right and loss evidence to restitution, compensation or rejection.</x:v>
      </x:c>
      <x:c r="O25" s="696" t="str">
        <x:v>The relationship does not establish automatic entitlement, accurate classification, lawful execution, equal treatment, successful mobility, belonging, final integration or complete remedy.</x:v>
      </x:c>
      <x:c r="P25" s="696" t="str">
        <x:v>Status, identity, eligibility, authority, data quality, discretion, review, implementation and realized outcome must be reconciled separately.</x:v>
      </x:c>
      <x:c r="Q25" s="760" t="str">
        <x:v>Active</x:v>
      </x:c>
    </x:row>
    <x:row r="26" ht="42" customHeight="1">
      <x:c r="A26" s="759" t="str">
        <x:v>V32DISP-008</x:v>
      </x:c>
      <x:c r="B26" s="696" t="str">
        <x:v>Displacement and statelessness</x:v>
      </x:c>
      <x:c r="C26" s="696" t="str">
        <x:v>Statelessness determination authorities</x:v>
      </x:c>
      <x:c r="D26" s="696" t="str">
        <x:v>People lacking civil documentation</x:v>
      </x:c>
      <x:c r="E26" s="696" t="str">
        <x:v>assess nationality status claims made by</x:v>
      </x:c>
      <x:c r="F26" s="696" t="str">
        <x:v>INS-1436</x:v>
      </x:c>
      <x:c r="G26" s="696" t="str">
        <x:v>identity history and state-law evidence</x:v>
      </x:c>
      <x:c r="H26" s="696" t="str">
        <x:v>statelessness recognition or unresolved case</x:v>
      </x:c>
      <x:c r="I26" s="696" t="str">
        <x:v>MECH-1206 — Property-loss and restitution conversion</x:v>
      </x:c>
      <x:c r="J26" s="696" t="str">
        <x:v>Status; Protection</x:v>
      </x:c>
      <x:c r="K26" s="696" t="str">
        <x:v>E1</x:v>
      </x:c>
      <x:c r="L26" s="696" t="str">
        <x:v>Very high</x:v>
      </x:c>
      <x:c r="M26" s="696" t="str">
        <x:v>SRC-1737; SRC-1749</x:v>
      </x:c>
      <x:c r="N26" s="696" t="str">
        <x:v>Official legal, administrative or institutional materials establish that Statelessness determination authorities assess nationality status claims made by People lacking civil documentation, creating the recorded conversion from identity history and state-law evidence to statelessness recognition or unresolved case.</x:v>
      </x:c>
      <x:c r="O26" s="696" t="str">
        <x:v>The relationship does not establish automatic entitlement, accurate classification, lawful execution, equal treatment, successful mobility, belonging, final integration or complete remedy.</x:v>
      </x:c>
      <x:c r="P26" s="696" t="str">
        <x:v>Status, identity, eligibility, authority, data quality, discretion, review, implementation and realized outcome must be reconciled separately.</x:v>
      </x:c>
      <x:c r="Q26" s="760" t="str">
        <x:v>Active</x:v>
      </x:c>
    </x:row>
    <x:row r="27" ht="42" customHeight="1">
      <x:c r="A27" s="759" t="str">
        <x:v>V32DISP-009</x:v>
      </x:c>
      <x:c r="B27" s="696" t="str">
        <x:v>Displacement and statelessness</x:v>
      </x:c>
      <x:c r="C27" s="696" t="str">
        <x:v>Civil registration authorities</x:v>
      </x:c>
      <x:c r="D27" s="696" t="str">
        <x:v>People lacking civil documentation</x:v>
      </x:c>
      <x:c r="E27" s="696" t="str">
        <x:v>replace or reconstruct civil records for</x:v>
      </x:c>
      <x:c r="F27" s="696" t="str">
        <x:v>INS-1437</x:v>
      </x:c>
      <x:c r="G27" s="696" t="str">
        <x:v>identity evidence and registry search</x:v>
      </x:c>
      <x:c r="H27" s="696" t="str">
        <x:v>restored document or unresolved identity</x:v>
      </x:c>
      <x:c r="I27" s="696" t="str">
        <x:v>MECH-1207 — Civil-document replacement</x:v>
      </x:c>
      <x:c r="J27" s="696" t="str">
        <x:v>Identity; Access</x:v>
      </x:c>
      <x:c r="K27" s="696" t="str">
        <x:v>E2</x:v>
      </x:c>
      <x:c r="L27" s="696" t="str">
        <x:v>High</x:v>
      </x:c>
      <x:c r="M27" s="696" t="str">
        <x:v>SRC-1738; SRC-1709</x:v>
      </x:c>
      <x:c r="N27" s="696" t="str">
        <x:v>Documented institutional practice establishes a relationship in which Civil registration authorities replace or reconstruct civil records for People lacking civil documentation; the evidence establishes that relationship and the associated administrative state.</x:v>
      </x:c>
      <x:c r="O27" s="696" t="str">
        <x:v>The relationship does not establish automatic entitlement, accurate classification, lawful execution, equal treatment, successful mobility, belonging, final integration or complete remedy.</x:v>
      </x:c>
      <x:c r="P27" s="696" t="str">
        <x:v>Status, identity, eligibility, authority, data quality, discretion, review, implementation and realized outcome must be reconciled separately.</x:v>
      </x:c>
      <x:c r="Q27" s="760" t="str">
        <x:v>Active</x:v>
      </x:c>
    </x:row>
    <x:row r="28" ht="42" customHeight="1">
      <x:c r="A28" s="759" t="str">
        <x:v>V32DISP-010</x:v>
      </x:c>
      <x:c r="B28" s="696" t="str">
        <x:v>Displacement and statelessness</x:v>
      </x:c>
      <x:c r="C28" s="696" t="str">
        <x:v>Host communities for displaced people</x:v>
      </x:c>
      <x:c r="D28" s="696" t="str">
        <x:v>Cross-border displaced populations</x:v>
      </x:c>
      <x:c r="E28" s="696" t="str">
        <x:v>provide housing, work and social support to</x:v>
      </x:c>
      <x:c r="F28" s="696" t="str">
        <x:v>INS-1438</x:v>
      </x:c>
      <x:c r="G28" s="696" t="str">
        <x:v>arrival and local relationships</x:v>
      </x:c>
      <x:c r="H28" s="696" t="str">
        <x:v>informal protection or tension</x:v>
      </x:c>
      <x:c r="I28" s="696" t="str">
        <x:v>MECH-1208 — Durable-solutions assessment</x:v>
      </x:c>
      <x:c r="J28" s="696" t="str">
        <x:v>Social support; Provisioning</x:v>
      </x:c>
      <x:c r="K28" s="696" t="str">
        <x:v>E2</x:v>
      </x:c>
      <x:c r="L28" s="696" t="str">
        <x:v>High</x:v>
      </x:c>
      <x:c r="M28" s="696" t="str">
        <x:v>SRC-1749; SRC-1710</x:v>
      </x:c>
      <x:c r="N28" s="696" t="str">
        <x:v>Documented institutional practice establishes a relationship in which Host communities for displaced people provide housing, work and social support to Cross-border displaced populations; the evidence establishes that relationship and the associated administrative state.</x:v>
      </x:c>
      <x:c r="O28" s="696" t="str">
        <x:v>The relationship does not establish automatic entitlement, accurate classification, lawful execution, equal treatment, successful mobility, belonging, final integration or complete remedy.</x:v>
      </x:c>
      <x:c r="P28" s="696" t="str">
        <x:v>Status, identity, eligibility, authority, data quality, discretion, review, implementation and realized outcome must be reconciled separately.</x:v>
      </x:c>
      <x:c r="Q28" s="760" t="str">
        <x:v>Active</x:v>
      </x:c>
    </x:row>
    <x:row r="29" ht="42" customHeight="1">
      <x:c r="A29" s="759" t="str">
        <x:v>V32DISP-011</x:v>
      </x:c>
      <x:c r="B29" s="696" t="str">
        <x:v>Displacement and statelessness</x:v>
      </x:c>
      <x:c r="C29" s="696" t="str">
        <x:v>IDP protection clusters</x:v>
      </x:c>
      <x:c r="D29" s="696" t="str">
        <x:v>Internally displaced persons</x:v>
      </x:c>
      <x:c r="E29" s="696" t="str">
        <x:v>assess durable-solution conditions for</x:v>
      </x:c>
      <x:c r="F29" s="696" t="str">
        <x:v>INS-1439</x:v>
      </x:c>
      <x:c r="G29" s="696" t="str">
        <x:v>safety, housing, livelihoods and rights</x:v>
      </x:c>
      <x:c r="H29" s="696" t="str">
        <x:v>return, local integration or relocation pathway</x:v>
      </x:c>
      <x:c r="I29" s="696" t="str">
        <x:v>MECH-1204 — Internal-displacement registration</x:v>
      </x:c>
      <x:c r="J29" s="696" t="str">
        <x:v>Protection; Mobility; Remedy</x:v>
      </x:c>
      <x:c r="K29" s="696" t="str">
        <x:v>E2</x:v>
      </x:c>
      <x:c r="L29" s="696" t="str">
        <x:v>High</x:v>
      </x:c>
      <x:c r="M29" s="696" t="str">
        <x:v>SRC-1709; SRC-1711</x:v>
      </x:c>
      <x:c r="N29" s="696" t="str">
        <x:v>Documented institutional practice establishes a relationship in which IDP protection clusters assess durable-solution conditions for Internally displaced persons; the evidence establishes that relationship and the associated administrative state.</x:v>
      </x:c>
      <x:c r="O29" s="696" t="str">
        <x:v>The relationship does not establish automatic entitlement, accurate classification, lawful execution, equal treatment, successful mobility, belonging, final integration or complete remedy.</x:v>
      </x:c>
      <x:c r="P29" s="696" t="str">
        <x:v>Status, identity, eligibility, authority, data quality, discretion, review, implementation and realized outcome must be reconciled separately.</x:v>
      </x:c>
      <x:c r="Q29" s="760" t="str">
        <x:v>Active</x:v>
      </x:c>
    </x:row>
    <x:row r="30" ht="42" customHeight="1">
      <x:c r="A30" s="761" t="str">
        <x:v>V32DISP-012</x:v>
      </x:c>
      <x:c r="B30" s="734" t="str">
        <x:v>Displacement and statelessness</x:v>
      </x:c>
      <x:c r="C30" s="734" t="str">
        <x:v>Property restitution bodies</x:v>
      </x:c>
      <x:c r="D30" s="734" t="str">
        <x:v>Cross-border displaced populations</x:v>
      </x:c>
      <x:c r="E30" s="734" t="str">
        <x:v>link return or restitution claims of</x:v>
      </x:c>
      <x:c r="F30" s="734" t="str">
        <x:v>INS-1440</x:v>
      </x:c>
      <x:c r="G30" s="734" t="str">
        <x:v>cross-border displacement and property loss</x:v>
      </x:c>
      <x:c r="H30" s="734" t="str">
        <x:v>recognized claim, remedy or exclusion</x:v>
      </x:c>
      <x:c r="I30" s="734" t="str">
        <x:v>MECH-1205 — Protection-cluster referral</x:v>
      </x:c>
      <x:c r="J30" s="734" t="str">
        <x:v>Property; Return; Remedy</x:v>
      </x:c>
      <x:c r="K30" s="734" t="str">
        <x:v>S1</x:v>
      </x:c>
      <x:c r="L30" s="734" t="str">
        <x:v>Moderate</x:v>
      </x:c>
      <x:c r="M30" s="734" t="str">
        <x:v>SRC-1710; SRC-1712; SRC-1735</x:v>
      </x:c>
      <x:c r="N30" s="734" t="str">
        <x:v>The documented system supports the structural inference that Property restitution bodies link return or restitution claims of Cross-border displaced populations, subject to jurisdiction, implementation and case-level verification.</x:v>
      </x:c>
      <x:c r="O30" s="734" t="str">
        <x:v>The relationship does not establish automatic entitlement, accurate classification, lawful execution, equal treatment, successful mobility, belonging, final integration or complete remedy.</x:v>
      </x:c>
      <x:c r="P30" s="734" t="str">
        <x:v>Status, identity, eligibility, authority, data quality, discretion, review, implementation and realized outcome must be reconciled separately.</x:v>
      </x:c>
      <x:c r="Q30" s="762" t="str">
        <x:v>Active</x:v>
      </x:c>
    </x:row>
  </x:sheetData>
  <x:mergeCells>
    <x:mergeCell ref="A1:Q1"/>
    <x:mergeCell ref="A2:Q2"/>
  </x:mergeCells>
  <x:pageMargins left="0.7" right="0.7" top="0.75" bottom="0.75" header="0.3" footer="0.3"/>
</x:worksheet>
</file>

<file path=xl/worksheets/sheet218.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Border Screening and Carriers</x:v>
      </x:c>
      <x:c r="B1" s="756"/>
      <x:c r="C1" s="756"/>
      <x:c r="D1" s="756"/>
      <x:c r="E1" s="756"/>
      <x:c r="F1" s="756"/>
      <x:c r="G1" s="756"/>
      <x:c r="H1" s="756"/>
      <x:c r="I1" s="756"/>
      <x:c r="J1" s="756"/>
      <x:c r="K1" s="756"/>
      <x:c r="L1" s="756"/>
      <x:c r="M1" s="756"/>
      <x:c r="N1" s="756"/>
      <x:c r="O1" s="756"/>
      <x:c r="P1" s="756"/>
      <x:c r="Q1" s="756"/>
    </x:row>
    <x:row r="2">
      <x:c r="A2" s="756" t="str">
        <x:v>API, PNR, watchlists, biometrics, carrier sanctions and border-health measures.</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V32BORD-001</x:v>
      </x:c>
      <x:c r="B5" s="696" t="str">
        <x:v>Border screening and carriers</x:v>
      </x:c>
      <x:c r="C5" s="696" t="str">
        <x:v>Airlines and aircraft operators</x:v>
      </x:c>
      <x:c r="D5" s="696" t="str">
        <x:v>Advance Passenger Information systems</x:v>
      </x:c>
      <x:c r="E5" s="696" t="str">
        <x:v>transmit required passenger identity data to</x:v>
      </x:c>
      <x:c r="F5" s="696" t="str">
        <x:v>INS-1407</x:v>
      </x:c>
      <x:c r="G5" s="696" t="str">
        <x:v>booking and travel-document data</x:v>
      </x:c>
      <x:c r="H5" s="696" t="str">
        <x:v>pre-arrival passenger record</x:v>
      </x:c>
      <x:c r="I5" s="696" t="str">
        <x:v>MECH-1180 — API and PNR pre-arrival screening</x:v>
      </x:c>
      <x:c r="J5" s="696" t="str">
        <x:v>Data; Security; Mobility</x:v>
      </x:c>
      <x:c r="K5" s="696" t="str">
        <x:v>E1</x:v>
      </x:c>
      <x:c r="L5" s="696" t="str">
        <x:v>Very high</x:v>
      </x:c>
      <x:c r="M5" s="696" t="str">
        <x:v>SRC-1715; SRC-1717</x:v>
      </x:c>
      <x:c r="N5" s="696" t="str">
        <x:v>Official legal, administrative or institutional materials establish that Airlines and aircraft operators transmit required passenger identity data to Advance Passenger Information systems, creating the recorded conversion from booking and travel-document data to pre-arrival passenger record.</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V32BORD-002</x:v>
      </x:c>
      <x:c r="B6" s="696" t="str">
        <x:v>Border screening and carriers</x:v>
      </x:c>
      <x:c r="C6" s="696" t="str">
        <x:v>Airlines and aircraft operators</x:v>
      </x:c>
      <x:c r="D6" s="696" t="str">
        <x:v>Passenger Name Record systems</x:v>
      </x:c>
      <x:c r="E6" s="696" t="str">
        <x:v>transmit reservation and itinerary data to</x:v>
      </x:c>
      <x:c r="F6" s="696" t="str">
        <x:v>INS-1408</x:v>
      </x:c>
      <x:c r="G6" s="696" t="str">
        <x:v>booking and payment data</x:v>
      </x:c>
      <x:c r="H6" s="696" t="str">
        <x:v>PNR dataset</x:v>
      </x:c>
      <x:c r="I6" s="696" t="str">
        <x:v>MECH-1181 — Travel-document database verification</x:v>
      </x:c>
      <x:c r="J6" s="696" t="str">
        <x:v>Data; Surveillance; Mobility</x:v>
      </x:c>
      <x:c r="K6" s="696" t="str">
        <x:v>E1</x:v>
      </x:c>
      <x:c r="L6" s="696" t="str">
        <x:v>Very high</x:v>
      </x:c>
      <x:c r="M6" s="696" t="str">
        <x:v>SRC-1716; SRC-1718</x:v>
      </x:c>
      <x:c r="N6" s="696" t="str">
        <x:v>Official legal, administrative or institutional materials establish that Airlines and aircraft operators transmit reservation and itinerary data to Passenger Name Record systems, creating the recorded conversion from booking and payment data to PNR dataset.</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V32BORD-003</x:v>
      </x:c>
      <x:c r="B7" s="696" t="str">
        <x:v>Border screening and carriers</x:v>
      </x:c>
      <x:c r="C7" s="696" t="str">
        <x:v>Advance Passenger Information systems</x:v>
      </x:c>
      <x:c r="D7" s="696" t="str">
        <x:v>Border police and immigration control agencies</x:v>
      </x:c>
      <x:c r="E7" s="696" t="str">
        <x:v>provide pre-arrival identity records to</x:v>
      </x:c>
      <x:c r="F7" s="696" t="str">
        <x:v>INS-1409</x:v>
      </x:c>
      <x:c r="G7" s="696" t="str">
        <x:v>carrier passenger manifest</x:v>
      </x:c>
      <x:c r="H7" s="696" t="str">
        <x:v>screening input and alerts</x:v>
      </x:c>
      <x:c r="I7" s="696" t="str">
        <x:v>MECH-1182 — Biometric identity matching</x:v>
      </x:c>
      <x:c r="J7" s="696" t="str">
        <x:v>Data; Border authority</x:v>
      </x:c>
      <x:c r="K7" s="696" t="str">
        <x:v>E1</x:v>
      </x:c>
      <x:c r="L7" s="696" t="str">
        <x:v>Very high</x:v>
      </x:c>
      <x:c r="M7" s="696" t="str">
        <x:v>SRC-1717; SRC-1719</x:v>
      </x:c>
      <x:c r="N7" s="696" t="str">
        <x:v>Official legal, administrative or institutional materials establish that Advance Passenger Information systems provide pre-arrival identity records to Border police and immigration control agencies, creating the recorded conversion from carrier passenger manifest to screening input and alerts.</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V32BORD-004</x:v>
      </x:c>
      <x:c r="B8" s="696" t="str">
        <x:v>Border screening and carriers</x:v>
      </x:c>
      <x:c r="C8" s="696" t="str">
        <x:v>Passenger Name Record systems</x:v>
      </x:c>
      <x:c r="D8" s="696" t="str">
        <x:v>Border watchlist authorities</x:v>
      </x:c>
      <x:c r="E8" s="696" t="str">
        <x:v>support pattern and risk screening by</x:v>
      </x:c>
      <x:c r="F8" s="696" t="str">
        <x:v>INS-1410</x:v>
      </x:c>
      <x:c r="G8" s="696" t="str">
        <x:v>reservation and itinerary data</x:v>
      </x:c>
      <x:c r="H8" s="696" t="str">
        <x:v>match, alert or no-hit result</x:v>
      </x:c>
      <x:c r="I8" s="696" t="str">
        <x:v>MECH-1183 — Carrier-sanctions delegation</x:v>
      </x:c>
      <x:c r="J8" s="696" t="str">
        <x:v>Risk scoring; Security</x:v>
      </x:c>
      <x:c r="K8" s="696" t="str">
        <x:v>E1</x:v>
      </x:c>
      <x:c r="L8" s="696" t="str">
        <x:v>Very high</x:v>
      </x:c>
      <x:c r="M8" s="696" t="str">
        <x:v>SRC-1718; SRC-1720</x:v>
      </x:c>
      <x:c r="N8" s="696" t="str">
        <x:v>Official legal, administrative or institutional materials establish that Passenger Name Record systems support pattern and risk screening by Border watchlist authorities, creating the recorded conversion from reservation and itinerary data to match, alert or no-hit result.</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V32BORD-005</x:v>
      </x:c>
      <x:c r="B9" s="696" t="str">
        <x:v>Border screening and carriers</x:v>
      </x:c>
      <x:c r="C9" s="696" t="str">
        <x:v>Border watchlist authorities</x:v>
      </x:c>
      <x:c r="D9" s="696" t="str">
        <x:v>Border police and immigration control agencies</x:v>
      </x:c>
      <x:c r="E9" s="696" t="str">
        <x:v>issue alerts or referrals to</x:v>
      </x:c>
      <x:c r="F9" s="696" t="str">
        <x:v>INS-1411</x:v>
      </x:c>
      <x:c r="G9" s="696" t="str">
        <x:v>watchlist rules and identity match</x:v>
      </x:c>
      <x:c r="H9" s="696" t="str">
        <x:v>secondary inspection referral</x:v>
      </x:c>
      <x:c r="I9" s="696" t="str">
        <x:v>MECH-1184 — Border-health control</x:v>
      </x:c>
      <x:c r="J9" s="696" t="str">
        <x:v>Security; Restriction; Review</x:v>
      </x:c>
      <x:c r="K9" s="696" t="str">
        <x:v>E1</x:v>
      </x:c>
      <x:c r="L9" s="696" t="str">
        <x:v>Very high</x:v>
      </x:c>
      <x:c r="M9" s="696" t="str">
        <x:v>SRC-1719; SRC-1721</x:v>
      </x:c>
      <x:c r="N9" s="696" t="str">
        <x:v>Official legal, administrative or institutional materials establish that Border watchlist authorities issue alerts or referrals to Border police and immigration control agencies, creating the recorded conversion from watchlist rules and identity match to secondary inspection referral.</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V32BORD-006</x:v>
      </x:c>
      <x:c r="B10" s="696" t="str">
        <x:v>Border screening and carriers</x:v>
      </x:c>
      <x:c r="C10" s="696" t="str">
        <x:v>Biometric identity service providers</x:v>
      </x:c>
      <x:c r="D10" s="696" t="str">
        <x:v>Border police and immigration control agencies</x:v>
      </x:c>
      <x:c r="E10" s="696" t="str">
        <x:v>supply identity-matching services to</x:v>
      </x:c>
      <x:c r="F10" s="696" t="str">
        <x:v>INS-1412</x:v>
      </x:c>
      <x:c r="G10" s="696" t="str">
        <x:v>captured biometric template</x:v>
      </x:c>
      <x:c r="H10" s="696" t="str">
        <x:v>match score and candidate identity</x:v>
      </x:c>
      <x:c r="I10" s="696" t="str">
        <x:v>MECH-1180 — API and PNR pre-arrival screening</x:v>
      </x:c>
      <x:c r="J10" s="696" t="str">
        <x:v>Technology; Identity; Error risk</x:v>
      </x:c>
      <x:c r="K10" s="696" t="str">
        <x:v>E1</x:v>
      </x:c>
      <x:c r="L10" s="696" t="str">
        <x:v>Very high</x:v>
      </x:c>
      <x:c r="M10" s="696" t="str">
        <x:v>SRC-1720; SRC-1722</x:v>
      </x:c>
      <x:c r="N10" s="696" t="str">
        <x:v>Official legal, administrative or institutional materials establish that Biometric identity service providers supply identity-matching services to Border police and immigration control agencies, creating the recorded conversion from captured biometric template to match score and candidate identity.</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V32BORD-007</x:v>
      </x:c>
      <x:c r="B11" s="696" t="str">
        <x:v>Border screening and carriers</x:v>
      </x:c>
      <x:c r="C11" s="696" t="str">
        <x:v>Carrier liaison officers</x:v>
      </x:c>
      <x:c r="D11" s="696" t="str">
        <x:v>Airlines and aircraft operators</x:v>
      </x:c>
      <x:c r="E11" s="696" t="str">
        <x:v>advise document and admissibility checks performed by</x:v>
      </x:c>
      <x:c r="F11" s="696" t="str">
        <x:v>INS-1413</x:v>
      </x:c>
      <x:c r="G11" s="696" t="str">
        <x:v>destination rules and travel documents</x:v>
      </x:c>
      <x:c r="H11" s="696" t="str">
        <x:v>boarding guidance</x:v>
      </x:c>
      <x:c r="I11" s="696" t="str">
        <x:v>MECH-1181 — Travel-document database verification</x:v>
      </x:c>
      <x:c r="J11" s="696" t="str">
        <x:v>Private delegation; Mobility</x:v>
      </x:c>
      <x:c r="K11" s="696" t="str">
        <x:v>E1</x:v>
      </x:c>
      <x:c r="L11" s="696" t="str">
        <x:v>Very high</x:v>
      </x:c>
      <x:c r="M11" s="696" t="str">
        <x:v>SRC-1721; SRC-1725</x:v>
      </x:c>
      <x:c r="N11" s="696" t="str">
        <x:v>Official legal, administrative or institutional materials establish that Carrier liaison officers advise document and admissibility checks performed by Airlines and aircraft operators, creating the recorded conversion from destination rules and travel documents to boarding guidance.</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V32BORD-008</x:v>
      </x:c>
      <x:c r="B12" s="696" t="str">
        <x:v>Border screening and carriers</x:v>
      </x:c>
      <x:c r="C12" s="696" t="str">
        <x:v>Border police and immigration control agencies</x:v>
      </x:c>
      <x:c r="D12" s="696" t="str">
        <x:v>Airlines and aircraft operators</x:v>
      </x:c>
      <x:c r="E12" s="696" t="str">
        <x:v>impose carrier obligations and potential sanctions on</x:v>
      </x:c>
      <x:c r="F12" s="696" t="str">
        <x:v>INS-1407</x:v>
      </x:c>
      <x:c r="G12" s="696" t="str">
        <x:v>transport of inadequately documented passenger</x:v>
      </x:c>
      <x:c r="H12" s="696" t="str">
        <x:v>fine, return duty or compliance action</x:v>
      </x:c>
      <x:c r="I12" s="696" t="str">
        <x:v>MECH-1182 — Biometric identity matching</x:v>
      </x:c>
      <x:c r="J12" s="696" t="str">
        <x:v>Regulation; Private delegation</x:v>
      </x:c>
      <x:c r="K12" s="696" t="str">
        <x:v>E1</x:v>
      </x:c>
      <x:c r="L12" s="696" t="str">
        <x:v>Very high</x:v>
      </x:c>
      <x:c r="M12" s="696" t="str">
        <x:v>SRC-1722; SRC-1726</x:v>
      </x:c>
      <x:c r="N12" s="696" t="str">
        <x:v>Official legal, administrative or institutional materials establish that Border police and immigration control agencies impose carrier obligations and potential sanctions on Airlines and aircraft operators, creating the recorded conversion from transport of inadequately documented passenger to fine, return duty or compliance action.</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V32BORD-009</x:v>
      </x:c>
      <x:c r="B13" s="696" t="str">
        <x:v>Border screening and carriers</x:v>
      </x:c>
      <x:c r="C13" s="696" t="str">
        <x:v>Maritime carriers and ferry operators</x:v>
      </x:c>
      <x:c r="D13" s="696" t="str">
        <x:v>Border police and immigration control agencies</x:v>
      </x:c>
      <x:c r="E13" s="696" t="str">
        <x:v>provide crew and passenger information to</x:v>
      </x:c>
      <x:c r="F13" s="696" t="str">
        <x:v>INS-1408</x:v>
      </x:c>
      <x:c r="G13" s="696" t="str">
        <x:v>maritime manifest</x:v>
      </x:c>
      <x:c r="H13" s="696" t="str">
        <x:v>border and facilitation review</x:v>
      </x:c>
      <x:c r="I13" s="696" t="str">
        <x:v>MECH-1183 — Carrier-sanctions delegation</x:v>
      </x:c>
      <x:c r="J13" s="696" t="str">
        <x:v>Data; Mobility; Security</x:v>
      </x:c>
      <x:c r="K13" s="696" t="str">
        <x:v>E2</x:v>
      </x:c>
      <x:c r="L13" s="696" t="str">
        <x:v>High</x:v>
      </x:c>
      <x:c r="M13" s="696" t="str">
        <x:v>SRC-1725; SRC-1727</x:v>
      </x:c>
      <x:c r="N13" s="696" t="str">
        <x:v>Documented institutional practice establishes a relationship in which Maritime carriers and ferry operators provide crew and passenger information to Border police and immigration control agencies; the evidence establishes that relationship and the associated administrative state.</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V32BORD-010</x:v>
      </x:c>
      <x:c r="B14" s="696" t="str">
        <x:v>Border screening and carriers</x:v>
      </x:c>
      <x:c r="C14" s="696" t="str">
        <x:v>Customs administrations</x:v>
      </x:c>
      <x:c r="D14" s="696" t="str">
        <x:v>Border police and immigration control agencies</x:v>
      </x:c>
      <x:c r="E14" s="696" t="str">
        <x:v>coordinate inspection and risk information with</x:v>
      </x:c>
      <x:c r="F14" s="696" t="str">
        <x:v>INS-1409</x:v>
      </x:c>
      <x:c r="G14" s="696" t="str">
        <x:v>traveler and goods declarations</x:v>
      </x:c>
      <x:c r="H14" s="696" t="str">
        <x:v>joint border decision or referral</x:v>
      </x:c>
      <x:c r="I14" s="696" t="str">
        <x:v>MECH-1184 — Border-health control</x:v>
      </x:c>
      <x:c r="J14" s="696" t="str">
        <x:v>Coordination; Border authority</x:v>
      </x:c>
      <x:c r="K14" s="696" t="str">
        <x:v>E2</x:v>
      </x:c>
      <x:c r="L14" s="696" t="str">
        <x:v>High</x:v>
      </x:c>
      <x:c r="M14" s="696" t="str">
        <x:v>SRC-1726; SRC-1715</x:v>
      </x:c>
      <x:c r="N14" s="696" t="str">
        <x:v>Documented institutional practice establishes a relationship in which Customs administrations coordinate inspection and risk information with Border police and immigration control agencies;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V32BORD-011</x:v>
      </x:c>
      <x:c r="B15" s="696" t="str">
        <x:v>Border screening and carriers</x:v>
      </x:c>
      <x:c r="C15" s="696" t="str">
        <x:v>Public-health border authorities</x:v>
      </x:c>
      <x:c r="D15" s="696" t="str">
        <x:v>Port and airport operators</x:v>
      </x:c>
      <x:c r="E15" s="696" t="str">
        <x:v>apply health measures and operational requirements through</x:v>
      </x:c>
      <x:c r="F15" s="696" t="str">
        <x:v>INS-1410</x:v>
      </x:c>
      <x:c r="G15" s="696" t="str">
        <x:v>public-health risk classification</x:v>
      </x:c>
      <x:c r="H15" s="696" t="str">
        <x:v>screening, isolation or facilitation measure</x:v>
      </x:c>
      <x:c r="I15" s="696" t="str">
        <x:v>MECH-1180 — API and PNR pre-arrival screening</x:v>
      </x:c>
      <x:c r="J15" s="696" t="str">
        <x:v>Health; Mobility; Emergency power</x:v>
      </x:c>
      <x:c r="K15" s="696" t="str">
        <x:v>E2</x:v>
      </x:c>
      <x:c r="L15" s="696" t="str">
        <x:v>High</x:v>
      </x:c>
      <x:c r="M15" s="696" t="str">
        <x:v>SRC-1727; SRC-1716</x:v>
      </x:c>
      <x:c r="N15" s="696" t="str">
        <x:v>Documented institutional practice establishes a relationship in which Public-health border authorities apply health measures and operational requirements through Port and airport operators;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61" t="str">
        <x:v>V32BORD-012</x:v>
      </x:c>
      <x:c r="B16" s="734" t="str">
        <x:v>Border screening and carriers</x:v>
      </x:c>
      <x:c r="C16" s="734" t="str">
        <x:v>Port and airport operators</x:v>
      </x:c>
      <x:c r="D16" s="734" t="str">
        <x:v>Visa applicants</x:v>
      </x:c>
      <x:c r="E16" s="734" t="str">
        <x:v>control physical access to inspection and transit infrastructure used by</x:v>
      </x:c>
      <x:c r="F16" s="734" t="str">
        <x:v>INS-1411</x:v>
      </x:c>
      <x:c r="G16" s="734" t="str">
        <x:v>ticketed journey and arrival</x:v>
      </x:c>
      <x:c r="H16" s="734" t="str">
        <x:v>movement through controlled border space</x:v>
      </x:c>
      <x:c r="I16" s="734" t="str">
        <x:v>MECH-1181 — Travel-document database verification</x:v>
      </x:c>
      <x:c r="J16" s="734" t="str">
        <x:v>Infrastructure; Mobility; Access</x:v>
      </x:c>
      <x:c r="K16" s="734" t="str">
        <x:v>S1</x:v>
      </x:c>
      <x:c r="L16" s="734" t="str">
        <x:v>Moderate</x:v>
      </x:c>
      <x:c r="M16" s="734" t="str">
        <x:v>SRC-1715; SRC-1717; SRC-1719</x:v>
      </x:c>
      <x:c r="N16" s="734" t="str">
        <x:v>The documented system supports the structural inference that Port and airport operators control physical access to inspection and transit infrastructure used by Visa applicants, subject to jurisdiction, implementation and case-level verification.</x:v>
      </x:c>
      <x:c r="O16" s="734" t="str">
        <x:v>The relationship does not establish automatic entitlement, accurate classification, lawful execution, equal treatment, successful mobility, belonging, final integration or complete remedy.</x:v>
      </x:c>
      <x:c r="P16" s="734" t="str">
        <x:v>Status, identity, eligibility, authority, data quality, discretion, review, implementation and realized outcome must be reconciled separately.</x:v>
      </x:c>
      <x:c r="Q16" s="762" t="str">
        <x:v>Active</x:v>
      </x:c>
    </x:row>
  </x:sheetData>
  <x:mergeCells>
    <x:mergeCell ref="A1:Q1"/>
    <x:mergeCell ref="A2:Q2"/>
  </x:mergeCells>
  <x:pageMargins left="0.7" right="0.7" top="0.75" bottom="0.75" header="0.3" footer="0.3"/>
</x:worksheet>
</file>

<file path=xl/worksheets/sheet219.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Labour Migration and Recruitment</x:v>
      </x:c>
      <x:c r="B1" s="756"/>
      <x:c r="C1" s="756"/>
      <x:c r="D1" s="756"/>
      <x:c r="E1" s="756"/>
      <x:c r="F1" s="756"/>
      <x:c r="G1" s="756"/>
      <x:c r="H1" s="756"/>
      <x:c r="I1" s="756"/>
      <x:c r="J1" s="756"/>
      <x:c r="K1" s="756"/>
      <x:c r="L1" s="756"/>
      <x:c r="M1" s="756"/>
      <x:c r="N1" s="756"/>
      <x:c r="O1" s="756"/>
      <x:c r="P1" s="756"/>
      <x:c r="Q1" s="756"/>
    </x:row>
    <x:row r="2">
      <x:c r="A2" s="756" t="str">
        <x:v>Recruiters, sponsors, employers, inspections, unions and portability.</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V32LAB-001</x:v>
      </x:c>
      <x:c r="B5" s="696" t="str">
        <x:v>Labour migration and recruitment</x:v>
      </x:c>
      <x:c r="C5" s="696" t="str">
        <x:v>International Labour Organization</x:v>
      </x:c>
      <x:c r="D5" s="696" t="str">
        <x:v>Labour migration ministries</x:v>
      </x:c>
      <x:c r="E5" s="696" t="str">
        <x:v>sets labour-migration and fair-recruitment standards used by</x:v>
      </x:c>
      <x:c r="F5" s="696" t="str">
        <x:v>INS-1414</x:v>
      </x:c>
      <x:c r="G5" s="696" t="str">
        <x:v>international labour standards</x:v>
      </x:c>
      <x:c r="H5" s="696" t="str">
        <x:v>national law, guidance and supervision</x:v>
      </x:c>
      <x:c r="I5" s="696" t="str">
        <x:v>MECH-1185 — Recruitment licence and intermediation</x:v>
      </x:c>
      <x:c r="J5" s="696" t="str">
        <x:v>Standards; Labour rights</x:v>
      </x:c>
      <x:c r="K5" s="696" t="str">
        <x:v>E1</x:v>
      </x:c>
      <x:c r="L5" s="696" t="str">
        <x:v>Very high</x:v>
      </x:c>
      <x:c r="M5" s="696" t="str">
        <x:v>SRC-1696; SRC-1698</x:v>
      </x:c>
      <x:c r="N5" s="696" t="str">
        <x:v>Official legal, administrative or institutional materials establish that International Labour Organization sets labour-migration and fair-recruitment standards used by Labour migration ministries, creating the recorded conversion from international labour standards to national law, guidance and supervision.</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V32LAB-002</x:v>
      </x:c>
      <x:c r="B6" s="696" t="str">
        <x:v>Labour migration and recruitment</x:v>
      </x:c>
      <x:c r="C6" s="696" t="str">
        <x:v>Labour migration ministries</x:v>
      </x:c>
      <x:c r="D6" s="696" t="str">
        <x:v>Licensed labour recruiters</x:v>
      </x:c>
      <x:c r="E6" s="696" t="str">
        <x:v>license and supervise recruitment activity undertaken by</x:v>
      </x:c>
      <x:c r="F6" s="696" t="str">
        <x:v>INS-1415</x:v>
      </x:c>
      <x:c r="G6" s="696" t="str">
        <x:v>statutory criteria and compliance file</x:v>
      </x:c>
      <x:c r="H6" s="696" t="str">
        <x:v>licence, sanction or revocation</x:v>
      </x:c>
      <x:c r="I6" s="696" t="str">
        <x:v>MECH-1186 — Employer sponsorship dependence</x:v>
      </x:c>
      <x:c r="J6" s="696" t="str">
        <x:v>Licensing; Labour; Accountability</x:v>
      </x:c>
      <x:c r="K6" s="696" t="str">
        <x:v>E1</x:v>
      </x:c>
      <x:c r="L6" s="696" t="str">
        <x:v>Very high</x:v>
      </x:c>
      <x:c r="M6" s="696" t="str">
        <x:v>SRC-1697; SRC-1699</x:v>
      </x:c>
      <x:c r="N6" s="696" t="str">
        <x:v>Official legal, administrative or institutional materials establish that Labour migration ministries license and supervise recruitment activity undertaken by Licensed labour recruiters, creating the recorded conversion from statutory criteria and compliance file to licence, sanction or revocation.</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V32LAB-003</x:v>
      </x:c>
      <x:c r="B7" s="696" t="str">
        <x:v>Labour migration and recruitment</x:v>
      </x:c>
      <x:c r="C7" s="696" t="str">
        <x:v>Private recruitment agencies</x:v>
      </x:c>
      <x:c r="D7" s="696" t="str">
        <x:v>Migrant workers</x:v>
      </x:c>
      <x:c r="E7" s="696" t="str">
        <x:v>market jobs and intermediate recruitment for</x:v>
      </x:c>
      <x:c r="F7" s="696" t="str">
        <x:v>INS-1416</x:v>
      </x:c>
      <x:c r="G7" s="696" t="str">
        <x:v>worker demand and employer vacancies</x:v>
      </x:c>
      <x:c r="H7" s="696" t="str">
        <x:v>job placement or recruitment failure</x:v>
      </x:c>
      <x:c r="I7" s="696" t="str">
        <x:v>MECH-1187 — Contract-to-work-authorisation conversion</x:v>
      </x:c>
      <x:c r="J7" s="696" t="str">
        <x:v>Intermediation; Labour; Information</x:v>
      </x:c>
      <x:c r="K7" s="696" t="str">
        <x:v>E1</x:v>
      </x:c>
      <x:c r="L7" s="696" t="str">
        <x:v>Very high</x:v>
      </x:c>
      <x:c r="M7" s="696" t="str">
        <x:v>SRC-1698; SRC-1700</x:v>
      </x:c>
      <x:c r="N7" s="696" t="str">
        <x:v>Official legal, administrative or institutional materials establish that Private recruitment agencies market jobs and intermediate recruitment for Migrant workers, creating the recorded conversion from worker demand and employer vacancies to job placement or recruitment failure.</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V32LAB-004</x:v>
      </x:c>
      <x:c r="B8" s="696" t="str">
        <x:v>Labour migration and recruitment</x:v>
      </x:c>
      <x:c r="C8" s="696" t="str">
        <x:v>Licensed labour recruiters</x:v>
      </x:c>
      <x:c r="D8" s="696" t="str">
        <x:v>Migrant workers</x:v>
      </x:c>
      <x:c r="E8" s="696" t="str">
        <x:v>collect documents, arrange placement and sometimes fees from</x:v>
      </x:c>
      <x:c r="F8" s="696" t="str">
        <x:v>INS-1417</x:v>
      </x:c>
      <x:c r="G8" s="696" t="str">
        <x:v>worker identity and job application</x:v>
      </x:c>
      <x:c r="H8" s="696" t="str">
        <x:v>placement, debt or complaint</x:v>
      </x:c>
      <x:c r="I8" s="696" t="str">
        <x:v>MECH-1188 — Recruitment-fee debt transmission</x:v>
      </x:c>
      <x:c r="J8" s="696" t="str">
        <x:v>Labour; Debt; Mobility</x:v>
      </x:c>
      <x:c r="K8" s="696" t="str">
        <x:v>E1</x:v>
      </x:c>
      <x:c r="L8" s="696" t="str">
        <x:v>Very high</x:v>
      </x:c>
      <x:c r="M8" s="696" t="str">
        <x:v>SRC-1699; SRC-1701</x:v>
      </x:c>
      <x:c r="N8" s="696" t="str">
        <x:v>Official legal, administrative or institutional materials establish that Licensed labour recruiters collect documents, arrange placement and sometimes fees from Migrant workers, creating the recorded conversion from worker identity and job application to placement, debt or complaint.</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V32LAB-005</x:v>
      </x:c>
      <x:c r="B9" s="696" t="str">
        <x:v>Labour migration and recruitment</x:v>
      </x:c>
      <x:c r="C9" s="696" t="str">
        <x:v>Employer sponsors</x:v>
      </x:c>
      <x:c r="D9" s="696" t="str">
        <x:v>Migrant workers</x:v>
      </x:c>
      <x:c r="E9" s="696" t="str">
        <x:v>provide sponsorship linking lawful status to</x:v>
      </x:c>
      <x:c r="F9" s="696" t="str">
        <x:v>INS-1418</x:v>
      </x:c>
      <x:c r="G9" s="696" t="str">
        <x:v>job offer and employer eligibility</x:v>
      </x:c>
      <x:c r="H9" s="696" t="str">
        <x:v>work authorization and dependency</x:v>
      </x:c>
      <x:c r="I9" s="696" t="str">
        <x:v>MECH-1189 — Labour inspection and wage recovery</x:v>
      </x:c>
      <x:c r="J9" s="696" t="str">
        <x:v>Sponsorship; Labour; Status</x:v>
      </x:c>
      <x:c r="K9" s="696" t="str">
        <x:v>E1</x:v>
      </x:c>
      <x:c r="L9" s="696" t="str">
        <x:v>Very high</x:v>
      </x:c>
      <x:c r="M9" s="696" t="str">
        <x:v>SRC-1700; SRC-1702</x:v>
      </x:c>
      <x:c r="N9" s="696" t="str">
        <x:v>Official legal, administrative or institutional materials establish that Employer sponsors provide sponsorship linking lawful status to Migrant workers, creating the recorded conversion from job offer and employer eligibility to work authorization and dependency.</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V32LAB-006</x:v>
      </x:c>
      <x:c r="B10" s="696" t="str">
        <x:v>Labour migration and recruitment</x:v>
      </x:c>
      <x:c r="C10" s="696" t="str">
        <x:v>Host employers</x:v>
      </x:c>
      <x:c r="D10" s="696" t="str">
        <x:v>Migrant workers</x:v>
      </x:c>
      <x:c r="E10" s="696" t="str">
        <x:v>direct work and owe contractual wages and conditions to</x:v>
      </x:c>
      <x:c r="F10" s="696" t="str">
        <x:v>INS-1419</x:v>
      </x:c>
      <x:c r="G10" s="696" t="str">
        <x:v>employment contract and work performed</x:v>
      </x:c>
      <x:c r="H10" s="696" t="str">
        <x:v>wages, conditions and labour record</x:v>
      </x:c>
      <x:c r="I10" s="696" t="str">
        <x:v>MECH-1190 — Social-security portability</x:v>
      </x:c>
      <x:c r="J10" s="696" t="str">
        <x:v>Employment; Income; Rights</x:v>
      </x:c>
      <x:c r="K10" s="696" t="str">
        <x:v>E1</x:v>
      </x:c>
      <x:c r="L10" s="696" t="str">
        <x:v>Very high</x:v>
      </x:c>
      <x:c r="M10" s="696" t="str">
        <x:v>SRC-1701; SRC-1703</x:v>
      </x:c>
      <x:c r="N10" s="696" t="str">
        <x:v>Official legal, administrative or institutional materials establish that Host employers direct work and owe contractual wages and conditions to Migrant workers, creating the recorded conversion from employment contract and work performed to wages, conditions and labour record.</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V32LAB-007</x:v>
      </x:c>
      <x:c r="B11" s="696" t="str">
        <x:v>Labour migration and recruitment</x:v>
      </x:c>
      <x:c r="C11" s="696" t="str">
        <x:v>Labour inspectorates</x:v>
      </x:c>
      <x:c r="D11" s="696" t="str">
        <x:v>Host employers</x:v>
      </x:c>
      <x:c r="E11" s="696" t="str">
        <x:v>inspect compliance and order remedies from</x:v>
      </x:c>
      <x:c r="F11" s="696" t="str">
        <x:v>INS-1420</x:v>
      </x:c>
      <x:c r="G11" s="696" t="str">
        <x:v>workplace and payroll evidence</x:v>
      </x:c>
      <x:c r="H11" s="696" t="str">
        <x:v>compliance order, penalty or recovery</x:v>
      </x:c>
      <x:c r="I11" s="696" t="str">
        <x:v>MECH-1191 — Bilateral labour-corridor governance</x:v>
      </x:c>
      <x:c r="J11" s="696" t="str">
        <x:v>Enforcement; Labour rights</x:v>
      </x:c>
      <x:c r="K11" s="696" t="str">
        <x:v>E1</x:v>
      </x:c>
      <x:c r="L11" s="696" t="str">
        <x:v>Very high</x:v>
      </x:c>
      <x:c r="M11" s="696" t="str">
        <x:v>SRC-1702; SRC-1704</x:v>
      </x:c>
      <x:c r="N11" s="696" t="str">
        <x:v>Official legal, administrative or institutional materials establish that Labour inspectorates inspect compliance and order remedies from Host employers, creating the recorded conversion from workplace and payroll evidence to compliance order, penalty or recovery.</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V32LAB-008</x:v>
      </x:c>
      <x:c r="B12" s="696" t="str">
        <x:v>Labour migration and recruitment</x:v>
      </x:c>
      <x:c r="C12" s="696" t="str">
        <x:v>Trade unions representing migrants</x:v>
      </x:c>
      <x:c r="D12" s="696" t="str">
        <x:v>Migrant workers</x:v>
      </x:c>
      <x:c r="E12" s="696" t="str">
        <x:v>organize, advise and bargain on behalf of</x:v>
      </x:c>
      <x:c r="F12" s="696" t="str">
        <x:v>INS-1421</x:v>
      </x:c>
      <x:c r="G12" s="696" t="str">
        <x:v>membership and workplace issues</x:v>
      </x:c>
      <x:c r="H12" s="696" t="str">
        <x:v>collective voice and representation</x:v>
      </x:c>
      <x:c r="I12" s="696" t="str">
        <x:v>MECH-1185 — Recruitment licence and intermediation</x:v>
      </x:c>
      <x:c r="J12" s="696" t="str">
        <x:v>Collective power; Labour</x:v>
      </x:c>
      <x:c r="K12" s="696" t="str">
        <x:v>E1</x:v>
      </x:c>
      <x:c r="L12" s="696" t="str">
        <x:v>Very high</x:v>
      </x:c>
      <x:c r="M12" s="696" t="str">
        <x:v>SRC-1703; SRC-1705</x:v>
      </x:c>
      <x:c r="N12" s="696" t="str">
        <x:v>Official legal, administrative or institutional materials establish that Trade unions representing migrants organize, advise and bargain on behalf of Migrant workers, creating the recorded conversion from membership and workplace issues to collective voice and representation.</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V32LAB-009</x:v>
      </x:c>
      <x:c r="B13" s="696" t="str">
        <x:v>Labour migration and recruitment</x:v>
      </x:c>
      <x:c r="C13" s="696" t="str">
        <x:v>Labour attachés</x:v>
      </x:c>
      <x:c r="D13" s="696" t="str">
        <x:v>Migrant workers</x:v>
      </x:c>
      <x:c r="E13" s="696" t="str">
        <x:v>provide consular labour assistance to</x:v>
      </x:c>
      <x:c r="F13" s="696" t="str">
        <x:v>INS-1414</x:v>
      </x:c>
      <x:c r="G13" s="696" t="str">
        <x:v>complaint, detention or contract problem</x:v>
      </x:c>
      <x:c r="H13" s="696" t="str">
        <x:v>advice, referral or diplomatic intervention</x:v>
      </x:c>
      <x:c r="I13" s="696" t="str">
        <x:v>MECH-1186 — Employer sponsorship dependence</x:v>
      </x:c>
      <x:c r="J13" s="696" t="str">
        <x:v>Consular protection; Labour</x:v>
      </x:c>
      <x:c r="K13" s="696" t="str">
        <x:v>E1</x:v>
      </x:c>
      <x:c r="L13" s="696" t="str">
        <x:v>Very high</x:v>
      </x:c>
      <x:c r="M13" s="696" t="str">
        <x:v>SRC-1704; SRC-1706</x:v>
      </x:c>
      <x:c r="N13" s="696" t="str">
        <x:v>Official legal, administrative or institutional materials establish that Labour attachés provide consular labour assistance to Migrant workers, creating the recorded conversion from complaint, detention or contract problem to advice, referral or diplomatic intervention.</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V32LAB-010</x:v>
      </x:c>
      <x:c r="B14" s="696" t="str">
        <x:v>Labour migration and recruitment</x:v>
      </x:c>
      <x:c r="C14" s="696" t="str">
        <x:v>Bilateral labour-agreement authorities</x:v>
      </x:c>
      <x:c r="D14" s="696" t="str">
        <x:v>Labour migration ministries</x:v>
      </x:c>
      <x:c r="E14" s="696" t="str">
        <x:v>coordinate corridor quotas, recruitment and protections with</x:v>
      </x:c>
      <x:c r="F14" s="696" t="str">
        <x:v>INS-1415</x:v>
      </x:c>
      <x:c r="G14" s="696" t="str">
        <x:v>intergovernmental labour agreement</x:v>
      </x:c>
      <x:c r="H14" s="696" t="str">
        <x:v>operational labour corridor</x:v>
      </x:c>
      <x:c r="I14" s="696" t="str">
        <x:v>MECH-1187 — Contract-to-work-authorisation conversion</x:v>
      </x:c>
      <x:c r="J14" s="696" t="str">
        <x:v>Diplomacy; Labour; Mobility</x:v>
      </x:c>
      <x:c r="K14" s="696" t="str">
        <x:v>E2</x:v>
      </x:c>
      <x:c r="L14" s="696" t="str">
        <x:v>High</x:v>
      </x:c>
      <x:c r="M14" s="696" t="str">
        <x:v>SRC-1705; SRC-1731</x:v>
      </x:c>
      <x:c r="N14" s="696" t="str">
        <x:v>Documented institutional practice establishes a relationship in which Bilateral labour-agreement authorities coordinate corridor quotas, recruitment and protections with Labour migration ministries;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V32LAB-011</x:v>
      </x:c>
      <x:c r="B15" s="696" t="str">
        <x:v>Labour migration and recruitment</x:v>
      </x:c>
      <x:c r="C15" s="696" t="str">
        <x:v>Social-security institutions</x:v>
      </x:c>
      <x:c r="D15" s="696" t="str">
        <x:v>Migrant workers</x:v>
      </x:c>
      <x:c r="E15" s="696" t="str">
        <x:v>record contributions and determine portable entitlements for</x:v>
      </x:c>
      <x:c r="F15" s="696" t="str">
        <x:v>INS-1416</x:v>
      </x:c>
      <x:c r="G15" s="696" t="str">
        <x:v>contribution history and bilateral rules</x:v>
      </x:c>
      <x:c r="H15" s="696" t="str">
        <x:v>benefit entitlement or gap</x:v>
      </x:c>
      <x:c r="I15" s="696" t="str">
        <x:v>MECH-1188 — Recruitment-fee debt transmission</x:v>
      </x:c>
      <x:c r="J15" s="696" t="str">
        <x:v>Social protection; Portability</x:v>
      </x:c>
      <x:c r="K15" s="696" t="str">
        <x:v>E2</x:v>
      </x:c>
      <x:c r="L15" s="696" t="str">
        <x:v>High</x:v>
      </x:c>
      <x:c r="M15" s="696" t="str">
        <x:v>SRC-1706; SRC-1696</x:v>
      </x:c>
      <x:c r="N15" s="696" t="str">
        <x:v>Documented institutional practice establishes a relationship in which Social-security institutions record contributions and determine portable entitlements for Migrant workers;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59" t="str">
        <x:v>V32LAB-012</x:v>
      </x:c>
      <x:c r="B16" s="696" t="str">
        <x:v>Labour migration and recruitment</x:v>
      </x:c>
      <x:c r="C16" s="696" t="str">
        <x:v>Employer sponsors</x:v>
      </x:c>
      <x:c r="D16" s="696" t="str">
        <x:v>Seasonal migrant workers</x:v>
      </x:c>
      <x:c r="E16" s="696" t="str">
        <x:v>condition temporary admission and work on sponsorship of</x:v>
      </x:c>
      <x:c r="F16" s="696" t="str">
        <x:v>INS-1417</x:v>
      </x:c>
      <x:c r="G16" s="696" t="str">
        <x:v>seasonal job and quota</x:v>
      </x:c>
      <x:c r="H16" s="696" t="str">
        <x:v>time-limited work status</x:v>
      </x:c>
      <x:c r="I16" s="696" t="str">
        <x:v>MECH-1189 — Labour inspection and wage recovery</x:v>
      </x:c>
      <x:c r="J16" s="696" t="str">
        <x:v>Labour; Status; Dependency</x:v>
      </x:c>
      <x:c r="K16" s="696" t="str">
        <x:v>E2</x:v>
      </x:c>
      <x:c r="L16" s="696" t="str">
        <x:v>High</x:v>
      </x:c>
      <x:c r="M16" s="696" t="str">
        <x:v>SRC-1731; SRC-1697</x:v>
      </x:c>
      <x:c r="N16" s="696" t="str">
        <x:v>Documented institutional practice establishes a relationship in which Employer sponsors condition temporary admission and work on sponsorship of Seasonal migrant workers; the evidence establishes that relationship and the associated administrative state.</x:v>
      </x:c>
      <x:c r="O16" s="696" t="str">
        <x:v>The relationship does not establish automatic entitlement, accurate classification, lawful execution, equal treatment, successful mobility, belonging, final integration or complete remedy.</x:v>
      </x:c>
      <x:c r="P16" s="696" t="str">
        <x:v>Status, identity, eligibility, authority, data quality, discretion, review, implementation and realized outcome must be reconciled separately.</x:v>
      </x:c>
      <x:c r="Q16" s="760" t="str">
        <x:v>Active</x:v>
      </x:c>
    </x:row>
    <x:row r="17" ht="42" customHeight="1">
      <x:c r="A17" s="759" t="str">
        <x:v>V32LAB-013</x:v>
      </x:c>
      <x:c r="B17" s="696" t="str">
        <x:v>Labour migration and recruitment</x:v>
      </x:c>
      <x:c r="C17" s="696" t="str">
        <x:v>Host employers</x:v>
      </x:c>
      <x:c r="D17" s="696" t="str">
        <x:v>Migrant domestic workers</x:v>
      </x:c>
      <x:c r="E17" s="696" t="str">
        <x:v>exercise workplace and sometimes housing control over</x:v>
      </x:c>
      <x:c r="F17" s="696" t="str">
        <x:v>INS-1418</x:v>
      </x:c>
      <x:c r="G17" s="696" t="str">
        <x:v>domestic work contract</x:v>
      </x:c>
      <x:c r="H17" s="696" t="str">
        <x:v>wages, care labour and dependency</x:v>
      </x:c>
      <x:c r="I17" s="696" t="str">
        <x:v>MECH-1190 — Social-security portability</x:v>
      </x:c>
      <x:c r="J17" s="696" t="str">
        <x:v>Care; Labour; Bargaining</x:v>
      </x:c>
      <x:c r="K17" s="696" t="str">
        <x:v>E2</x:v>
      </x:c>
      <x:c r="L17" s="696" t="str">
        <x:v>High</x:v>
      </x:c>
      <x:c r="M17" s="696" t="str">
        <x:v>SRC-1696; SRC-1698</x:v>
      </x:c>
      <x:c r="N17" s="696" t="str">
        <x:v>Documented institutional practice establishes a relationship in which Host employers exercise workplace and sometimes housing control over Migrant domestic workers; the evidence establishes that relationship and the associated administrative state.</x:v>
      </x:c>
      <x:c r="O17" s="696" t="str">
        <x:v>The relationship does not establish automatic entitlement, accurate classification, lawful execution, equal treatment, successful mobility, belonging, final integration or complete remedy.</x:v>
      </x:c>
      <x:c r="P17" s="696" t="str">
        <x:v>Status, identity, eligibility, authority, data quality, discretion, review, implementation and realized outcome must be reconciled separately.</x:v>
      </x:c>
      <x:c r="Q17" s="760" t="str">
        <x:v>Active</x:v>
      </x:c>
    </x:row>
    <x:row r="18" ht="42" customHeight="1">
      <x:c r="A18" s="761" t="str">
        <x:v>V32LAB-014</x:v>
      </x:c>
      <x:c r="B18" s="734" t="str">
        <x:v>Labour migration and recruitment</x:v>
      </x:c>
      <x:c r="C18" s="734" t="str">
        <x:v>Migration legal-aid organizations</x:v>
      </x:c>
      <x:c r="D18" s="734" t="str">
        <x:v>Migrant workers</x:v>
      </x:c>
      <x:c r="E18" s="734" t="str">
        <x:v>support complaints, wage recovery and status remedies for</x:v>
      </x:c>
      <x:c r="F18" s="734" t="str">
        <x:v>INS-1419</x:v>
      </x:c>
      <x:c r="G18" s="734" t="str">
        <x:v>labour or immigration grievance</x:v>
      </x:c>
      <x:c r="H18" s="734" t="str">
        <x:v>representation and remedy pathway</x:v>
      </x:c>
      <x:c r="I18" s="734" t="str">
        <x:v>MECH-1191 — Bilateral labour-corridor governance</x:v>
      </x:c>
      <x:c r="J18" s="734" t="str">
        <x:v>Remedy; Labour; Status</x:v>
      </x:c>
      <x:c r="K18" s="734" t="str">
        <x:v>S1</x:v>
      </x:c>
      <x:c r="L18" s="734" t="str">
        <x:v>Moderate</x:v>
      </x:c>
      <x:c r="M18" s="734" t="str">
        <x:v>SRC-1697; SRC-1699; SRC-1701</x:v>
      </x:c>
      <x:c r="N18" s="734" t="str">
        <x:v>The documented system supports the structural inference that Migration legal-aid organizations support complaints, wage recovery and status remedies for Migrant workers, subject to jurisdiction, implementation and case-level verification.</x:v>
      </x:c>
      <x:c r="O18" s="734" t="str">
        <x:v>The relationship does not establish automatic entitlement, accurate classification, lawful execution, equal treatment, successful mobility, belonging, final integration or complete remedy.</x:v>
      </x:c>
      <x:c r="P18" s="734" t="str">
        <x:v>Status, identity, eligibility, authority, data quality, discretion, review, implementation and realized outcome must be reconciled separately.</x:v>
      </x:c>
      <x:c r="Q18" s="762" t="str">
        <x:v>Active</x:v>
      </x:c>
    </x:row>
  </x:sheetData>
  <x:mergeCells>
    <x:mergeCell ref="A1:Q1"/>
    <x:mergeCell ref="A2:Q2"/>
  </x:mergeCells>
  <x:pageMargins left="0.7" right="0.7" top="0.75" bottom="0.75" header="0.3" footer="0.3"/>
</x:worksheet>
</file>

<file path=xl/worksheets/sheet220.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Family Reunification and Dependent Mobility</x:v>
      </x:c>
      <x:c r="B1" s="756"/>
      <x:c r="C1" s="756"/>
      <x:c r="D1" s="756"/>
      <x:c r="E1" s="756"/>
      <x:c r="F1" s="756"/>
      <x:c r="G1" s="756"/>
      <x:c r="H1" s="756"/>
      <x:c r="I1" s="756"/>
      <x:c r="J1" s="756"/>
      <x:c r="K1" s="756"/>
      <x:c r="L1" s="756"/>
      <x:c r="M1" s="756"/>
      <x:c r="N1" s="756"/>
      <x:c r="O1" s="756"/>
      <x:c r="P1" s="756"/>
      <x:c r="Q1" s="756"/>
    </x:row>
    <x:row r="2">
      <x:c r="A2" s="756" t="str">
        <x:v>Family evidence, sponsorship, best interests, DNA and review.</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V32FAM-001</x:v>
      </x:c>
      <x:c r="B5" s="696" t="str">
        <x:v>Family reunification and dependent mobility</x:v>
      </x:c>
      <x:c r="C5" s="696" t="str">
        <x:v>Family reunification applicants</x:v>
      </x:c>
      <x:c r="D5" s="696" t="str">
        <x:v>Family-reunification caseworkers</x:v>
      </x:c>
      <x:c r="E5" s="696" t="str">
        <x:v>submit family-link and dependency claims to</x:v>
      </x:c>
      <x:c r="F5" s="696" t="str">
        <x:v>INS-1422</x:v>
      </x:c>
      <x:c r="G5" s="696" t="str">
        <x:v>identity, relationship and sponsor evidence</x:v>
      </x:c>
      <x:c r="H5" s="696" t="str">
        <x:v>registered family case</x:v>
      </x:c>
      <x:c r="I5" s="696" t="str">
        <x:v>MECH-1192 — Family-link recognition</x:v>
      </x:c>
      <x:c r="J5" s="696" t="str">
        <x:v>Family; Status; Mobility</x:v>
      </x:c>
      <x:c r="K5" s="696" t="str">
        <x:v>E1</x:v>
      </x:c>
      <x:c r="L5" s="696" t="str">
        <x:v>Very high</x:v>
      </x:c>
      <x:c r="M5" s="696" t="str">
        <x:v>SRC-1698; SRC-1713</x:v>
      </x:c>
      <x:c r="N5" s="696" t="str">
        <x:v>Official legal, administrative or institutional materials establish that Family reunification applicants submit family-link and dependency claims to Family-reunification caseworkers, creating the recorded conversion from identity, relationship and sponsor evidence to registered family case.</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V32FAM-002</x:v>
      </x:c>
      <x:c r="B6" s="696" t="str">
        <x:v>Family reunification and dependent mobility</x:v>
      </x:c>
      <x:c r="C6" s="696" t="str">
        <x:v>Resident family sponsors</x:v>
      </x:c>
      <x:c r="D6" s="696" t="str">
        <x:v>Family-reunification caseworkers</x:v>
      </x:c>
      <x:c r="E6" s="696" t="str">
        <x:v>provide income, accommodation and relationship evidence to</x:v>
      </x:c>
      <x:c r="F6" s="696" t="str">
        <x:v>INS-1423</x:v>
      </x:c>
      <x:c r="G6" s="696" t="str">
        <x:v>sponsorship obligation</x:v>
      </x:c>
      <x:c r="H6" s="696" t="str">
        <x:v>eligibility assessment</x:v>
      </x:c>
      <x:c r="I6" s="696" t="str">
        <x:v>MECH-1193 — Sponsor-capacity assessment</x:v>
      </x:c>
      <x:c r="J6" s="696" t="str">
        <x:v>Family; Income; Sponsorship</x:v>
      </x:c>
      <x:c r="K6" s="696" t="str">
        <x:v>E1</x:v>
      </x:c>
      <x:c r="L6" s="696" t="str">
        <x:v>Very high</x:v>
      </x:c>
      <x:c r="M6" s="696" t="str">
        <x:v>SRC-1712; SRC-1714</x:v>
      </x:c>
      <x:c r="N6" s="696" t="str">
        <x:v>Official legal, administrative or institutional materials establish that Resident family sponsors provide income, accommodation and relationship evidence to Family-reunification caseworkers, creating the recorded conversion from sponsorship obligation to eligibility assessment.</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V32FAM-003</x:v>
      </x:c>
      <x:c r="B7" s="696" t="str">
        <x:v>Family reunification and dependent mobility</x:v>
      </x:c>
      <x:c r="C7" s="696" t="str">
        <x:v>Civil-document verification units</x:v>
      </x:c>
      <x:c r="D7" s="696" t="str">
        <x:v>Family-reunification caseworkers</x:v>
      </x:c>
      <x:c r="E7" s="696" t="str">
        <x:v>authenticate civil-status evidence used by</x:v>
      </x:c>
      <x:c r="F7" s="696" t="str">
        <x:v>INS-1424</x:v>
      </x:c>
      <x:c r="G7" s="696" t="str">
        <x:v>birth, marriage and custody documents</x:v>
      </x:c>
      <x:c r="H7" s="696" t="str">
        <x:v>verified, disputed or unresolved document</x:v>
      </x:c>
      <x:c r="I7" s="696" t="str">
        <x:v>MECH-1194 — Document and kinship verification</x:v>
      </x:c>
      <x:c r="J7" s="696" t="str">
        <x:v>Identity; Evidence; Family</x:v>
      </x:c>
      <x:c r="K7" s="696" t="str">
        <x:v>E1</x:v>
      </x:c>
      <x:c r="L7" s="696" t="str">
        <x:v>Very high</x:v>
      </x:c>
      <x:c r="M7" s="696" t="str">
        <x:v>SRC-1713; SRC-1723</x:v>
      </x:c>
      <x:c r="N7" s="696" t="str">
        <x:v>Official legal, administrative or institutional materials establish that Civil-document verification units authenticate civil-status evidence used by Family-reunification caseworkers, creating the recorded conversion from birth, marriage and custody documents to verified, disputed or unresolved document.</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V32FAM-004</x:v>
      </x:c>
      <x:c r="B8" s="696" t="str">
        <x:v>Family reunification and dependent mobility</x:v>
      </x:c>
      <x:c r="C8" s="696" t="str">
        <x:v>DNA and kinship testing laboratories</x:v>
      </x:c>
      <x:c r="D8" s="696" t="str">
        <x:v>Family-reunification caseworkers</x:v>
      </x:c>
      <x:c r="E8" s="696" t="str">
        <x:v>provide supplementary biological evidence to</x:v>
      </x:c>
      <x:c r="F8" s="696" t="str">
        <x:v>INS-1425</x:v>
      </x:c>
      <x:c r="G8" s="696" t="str">
        <x:v>consented sample and chain of custody</x:v>
      </x:c>
      <x:c r="H8" s="696" t="str">
        <x:v>kinship probability report</x:v>
      </x:c>
      <x:c r="I8" s="696" t="str">
        <x:v>MECH-1195 — Best-interests and dependency review</x:v>
      </x:c>
      <x:c r="J8" s="696" t="str">
        <x:v>Science; Evidence; Privacy</x:v>
      </x:c>
      <x:c r="K8" s="696" t="str">
        <x:v>E1</x:v>
      </x:c>
      <x:c r="L8" s="696" t="str">
        <x:v>Very high</x:v>
      </x:c>
      <x:c r="M8" s="696" t="str">
        <x:v>SRC-1714; SRC-1730</x:v>
      </x:c>
      <x:c r="N8" s="696" t="str">
        <x:v>Official legal, administrative or institutional materials establish that DNA and kinship testing laboratories provide supplementary biological evidence to Family-reunification caseworkers, creating the recorded conversion from consented sample and chain of custody to kinship probability report.</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V32FAM-005</x:v>
      </x:c>
      <x:c r="B9" s="696" t="str">
        <x:v>Family reunification and dependent mobility</x:v>
      </x:c>
      <x:c r="C9" s="696" t="str">
        <x:v>Family-reunification caseworkers</x:v>
      </x:c>
      <x:c r="D9" s="696" t="str">
        <x:v>Migrant spouses and partners</x:v>
      </x:c>
      <x:c r="E9" s="696" t="str">
        <x:v>approve, refuse or seek further evidence from</x:v>
      </x:c>
      <x:c r="F9" s="696" t="str">
        <x:v>INS-1426</x:v>
      </x:c>
      <x:c r="G9" s="696" t="str">
        <x:v>family application</x:v>
      </x:c>
      <x:c r="H9" s="696" t="str">
        <x:v>family residence decision</x:v>
      </x:c>
      <x:c r="I9" s="696" t="str">
        <x:v>MECH-1196 — Family-status-to-residence conversion</x:v>
      </x:c>
      <x:c r="J9" s="696" t="str">
        <x:v>Family; Status; Discretion</x:v>
      </x:c>
      <x:c r="K9" s="696" t="str">
        <x:v>E1</x:v>
      </x:c>
      <x:c r="L9" s="696" t="str">
        <x:v>Very high</x:v>
      </x:c>
      <x:c r="M9" s="696" t="str">
        <x:v>SRC-1723; SRC-1753</x:v>
      </x:c>
      <x:c r="N9" s="696" t="str">
        <x:v>Official legal, administrative or institutional materials establish that Family-reunification caseworkers approve, refuse or seek further evidence from Migrant spouses and partners, creating the recorded conversion from family application to family residence decision.</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V32FAM-006</x:v>
      </x:c>
      <x:c r="B10" s="696" t="str">
        <x:v>Family reunification and dependent mobility</x:v>
      </x:c>
      <x:c r="C10" s="696" t="str">
        <x:v>Family-reunification caseworkers</x:v>
      </x:c>
      <x:c r="D10" s="696" t="str">
        <x:v>Migrant children</x:v>
      </x:c>
      <x:c r="E10" s="696" t="str">
        <x:v>assess admission and dependency claims concerning</x:v>
      </x:c>
      <x:c r="F10" s="696" t="str">
        <x:v>INS-1427</x:v>
      </x:c>
      <x:c r="G10" s="696" t="str">
        <x:v>child identity, relationship and welfare</x:v>
      </x:c>
      <x:c r="H10" s="696" t="str">
        <x:v>child family-mobility decision</x:v>
      </x:c>
      <x:c r="I10" s="696" t="str">
        <x:v>MECH-1192 — Family-link recognition</x:v>
      </x:c>
      <x:c r="J10" s="696" t="str">
        <x:v>Child rights; Family; Mobility</x:v>
      </x:c>
      <x:c r="K10" s="696" t="str">
        <x:v>E1</x:v>
      </x:c>
      <x:c r="L10" s="696" t="str">
        <x:v>Very high</x:v>
      </x:c>
      <x:c r="M10" s="696" t="str">
        <x:v>SRC-1730; SRC-1698</x:v>
      </x:c>
      <x:c r="N10" s="696" t="str">
        <x:v>Official legal, administrative or institutional materials establish that Family-reunification caseworkers assess admission and dependency claims concerning Migrant children, creating the recorded conversion from child identity, relationship and welfare to child family-mobility decision.</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V32FAM-007</x:v>
      </x:c>
      <x:c r="B11" s="696" t="str">
        <x:v>Family reunification and dependent mobility</x:v>
      </x:c>
      <x:c r="C11" s="696" t="str">
        <x:v>Child-protection authorities</x:v>
      </x:c>
      <x:c r="D11" s="696" t="str">
        <x:v>Family-reunification caseworkers</x:v>
      </x:c>
      <x:c r="E11" s="696" t="str">
        <x:v>provide best-interests and safeguarding assessments to</x:v>
      </x:c>
      <x:c r="F11" s="696" t="str">
        <x:v>INS-1422</x:v>
      </x:c>
      <x:c r="G11" s="696" t="str">
        <x:v>child welfare concern</x:v>
      </x:c>
      <x:c r="H11" s="696" t="str">
        <x:v>protection recommendation</x:v>
      </x:c>
      <x:c r="I11" s="696" t="str">
        <x:v>MECH-1193 — Sponsor-capacity assessment</x:v>
      </x:c>
      <x:c r="J11" s="696" t="str">
        <x:v>Child protection; Review</x:v>
      </x:c>
      <x:c r="K11" s="696" t="str">
        <x:v>E1</x:v>
      </x:c>
      <x:c r="L11" s="696" t="str">
        <x:v>Very high</x:v>
      </x:c>
      <x:c r="M11" s="696" t="str">
        <x:v>SRC-1753; SRC-1712</x:v>
      </x:c>
      <x:c r="N11" s="696" t="str">
        <x:v>Official legal, administrative or institutional materials establish that Child-protection authorities provide best-interests and safeguarding assessments to Family-reunification caseworkers, creating the recorded conversion from child welfare concern to protection recommendation.</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V32FAM-008</x:v>
      </x:c>
      <x:c r="B12" s="696" t="str">
        <x:v>Family reunification and dependent mobility</x:v>
      </x:c>
      <x:c r="C12" s="696" t="str">
        <x:v>Family courts reviewing status</x:v>
      </x:c>
      <x:c r="D12" s="696" t="str">
        <x:v>Family-reunification caseworkers</x:v>
      </x:c>
      <x:c r="E12" s="696" t="str">
        <x:v>review contested family or dependency findings made by</x:v>
      </x:c>
      <x:c r="F12" s="696" t="str">
        <x:v>INS-1423</x:v>
      </x:c>
      <x:c r="G12" s="696" t="str">
        <x:v>refusal and family evidence</x:v>
      </x:c>
      <x:c r="H12" s="696" t="str">
        <x:v>affirmed, reversed or remitted decision</x:v>
      </x:c>
      <x:c r="I12" s="696" t="str">
        <x:v>MECH-1194 — Document and kinship verification</x:v>
      </x:c>
      <x:c r="J12" s="696" t="str">
        <x:v>Judicial review; Family</x:v>
      </x:c>
      <x:c r="K12" s="696" t="str">
        <x:v>E1</x:v>
      </x:c>
      <x:c r="L12" s="696" t="str">
        <x:v>Very high</x:v>
      </x:c>
      <x:c r="M12" s="696" t="str">
        <x:v>SRC-1698; SRC-1713</x:v>
      </x:c>
      <x:c r="N12" s="696" t="str">
        <x:v>Official legal, administrative or institutional materials establish that Family courts reviewing status review contested family or dependency findings made by Family-reunification caseworkers, creating the recorded conversion from refusal and family evidence to affirmed, reversed or remitted decision.</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V32FAM-009</x:v>
      </x:c>
      <x:c r="B13" s="696" t="str">
        <x:v>Family reunification and dependent mobility</x:v>
      </x:c>
      <x:c r="C13" s="696" t="str">
        <x:v>Consular family-services units</x:v>
      </x:c>
      <x:c r="D13" s="696" t="str">
        <x:v>Family reunification applicants</x:v>
      </x:c>
      <x:c r="E13" s="696" t="str">
        <x:v>assist document collection and communication for</x:v>
      </x:c>
      <x:c r="F13" s="696" t="str">
        <x:v>INS-1424</x:v>
      </x:c>
      <x:c r="G13" s="696" t="str">
        <x:v>overseas civil-status and family evidence</x:v>
      </x:c>
      <x:c r="H13" s="696" t="str">
        <x:v>consular support or unresolved documentation</x:v>
      </x:c>
      <x:c r="I13" s="696" t="str">
        <x:v>MECH-1195 — Best-interests and dependency review</x:v>
      </x:c>
      <x:c r="J13" s="696" t="str">
        <x:v>Consular support; Family</x:v>
      </x:c>
      <x:c r="K13" s="696" t="str">
        <x:v>E2</x:v>
      </x:c>
      <x:c r="L13" s="696" t="str">
        <x:v>High</x:v>
      </x:c>
      <x:c r="M13" s="696" t="str">
        <x:v>SRC-1712; SRC-1714</x:v>
      </x:c>
      <x:c r="N13" s="696" t="str">
        <x:v>Documented institutional practice establishes a relationship in which Consular family-services units assist document collection and communication for Family reunification applicants; the evidence establishes that relationship and the associated administrative state.</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V32FAM-010</x:v>
      </x:c>
      <x:c r="B14" s="696" t="str">
        <x:v>Family reunification and dependent mobility</x:v>
      </x:c>
      <x:c r="C14" s="696" t="str">
        <x:v>Family-reunification caseworkers</x:v>
      </x:c>
      <x:c r="D14" s="696" t="str">
        <x:v>Dependent parents and caregivers</x:v>
      </x:c>
      <x:c r="E14" s="696" t="str">
        <x:v>assess dependency and care needs claimed by</x:v>
      </x:c>
      <x:c r="F14" s="696" t="str">
        <x:v>INS-1425</x:v>
      </x:c>
      <x:c r="G14" s="696" t="str">
        <x:v>family relationship, health and support evidence</x:v>
      </x:c>
      <x:c r="H14" s="696" t="str">
        <x:v>dependent admission decision</x:v>
      </x:c>
      <x:c r="I14" s="696" t="str">
        <x:v>MECH-1196 — Family-status-to-residence conversion</x:v>
      </x:c>
      <x:c r="J14" s="696" t="str">
        <x:v>Care; Family; Status</x:v>
      </x:c>
      <x:c r="K14" s="696" t="str">
        <x:v>E2</x:v>
      </x:c>
      <x:c r="L14" s="696" t="str">
        <x:v>High</x:v>
      </x:c>
      <x:c r="M14" s="696" t="str">
        <x:v>SRC-1713; SRC-1723</x:v>
      </x:c>
      <x:c r="N14" s="696" t="str">
        <x:v>Documented institutional practice establishes a relationship in which Family-reunification caseworkers assess dependency and care needs claimed by Dependent parents and caregivers;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V32FAM-011</x:v>
      </x:c>
      <x:c r="B15" s="696" t="str">
        <x:v>Family reunification and dependent mobility</x:v>
      </x:c>
      <x:c r="C15" s="696" t="str">
        <x:v>Resident family sponsors</x:v>
      </x:c>
      <x:c r="D15" s="696" t="str">
        <x:v>Migrant spouses and partners</x:v>
      </x:c>
      <x:c r="E15" s="696" t="str">
        <x:v>provide material support that may condition initial residence of</x:v>
      </x:c>
      <x:c r="F15" s="696" t="str">
        <x:v>INS-1426</x:v>
      </x:c>
      <x:c r="G15" s="696" t="str">
        <x:v>family sponsorship and household resources</x:v>
      </x:c>
      <x:c r="H15" s="696" t="str">
        <x:v>residence access and possible dependency</x:v>
      </x:c>
      <x:c r="I15" s="696" t="str">
        <x:v>MECH-1192 — Family-link recognition</x:v>
      </x:c>
      <x:c r="J15" s="696" t="str">
        <x:v>Household power; Status; Care</x:v>
      </x:c>
      <x:c r="K15" s="696" t="str">
        <x:v>E2</x:v>
      </x:c>
      <x:c r="L15" s="696" t="str">
        <x:v>High</x:v>
      </x:c>
      <x:c r="M15" s="696" t="str">
        <x:v>SRC-1714; SRC-1730</x:v>
      </x:c>
      <x:c r="N15" s="696" t="str">
        <x:v>Documented institutional practice establishes a relationship in which Resident family sponsors provide material support that may condition initial residence of Migrant spouses and partners;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61" t="str">
        <x:v>V32FAM-012</x:v>
      </x:c>
      <x:c r="B16" s="734" t="str">
        <x:v>Family reunification and dependent mobility</x:v>
      </x:c>
      <x:c r="C16" s="734" t="str">
        <x:v>National human rights institutions</x:v>
      </x:c>
      <x:c r="D16" s="734" t="str">
        <x:v>Family reunification applicants</x:v>
      </x:c>
      <x:c r="E16" s="734" t="str">
        <x:v>review systemic fairness and rights impacts affecting</x:v>
      </x:c>
      <x:c r="F16" s="734" t="str">
        <x:v>INS-1427</x:v>
      </x:c>
      <x:c r="G16" s="734" t="str">
        <x:v>complaints and administrative patterns</x:v>
      </x:c>
      <x:c r="H16" s="734" t="str">
        <x:v>recommendation, investigation or referral</x:v>
      </x:c>
      <x:c r="I16" s="734" t="str">
        <x:v>MECH-1193 — Sponsor-capacity assessment</x:v>
      </x:c>
      <x:c r="J16" s="734" t="str">
        <x:v>Oversight; Rights; Family</x:v>
      </x:c>
      <x:c r="K16" s="734" t="str">
        <x:v>S1</x:v>
      </x:c>
      <x:c r="L16" s="734" t="str">
        <x:v>Moderate</x:v>
      </x:c>
      <x:c r="M16" s="734" t="str">
        <x:v>SRC-1723; SRC-1753; SRC-1712</x:v>
      </x:c>
      <x:c r="N16" s="734" t="str">
        <x:v>The documented system supports the structural inference that National human rights institutions review systemic fairness and rights impacts affecting Family reunification applicants, subject to jurisdiction, implementation and case-level verification.</x:v>
      </x:c>
      <x:c r="O16" s="734" t="str">
        <x:v>The relationship does not establish automatic entitlement, accurate classification, lawful execution, equal treatment, successful mobility, belonging, final integration or complete remedy.</x:v>
      </x:c>
      <x:c r="P16" s="734" t="str">
        <x:v>Status, identity, eligibility, authority, data quality, discretion, review, implementation and realized outcome must be reconciled separately.</x:v>
      </x:c>
      <x:c r="Q16" s="762" t="str">
        <x:v>Active</x:v>
      </x:c>
    </x:row>
  </x:sheetData>
  <x:mergeCells>
    <x:mergeCell ref="A1:Q1"/>
    <x:mergeCell ref="A2:Q2"/>
  </x:mergeCells>
  <x:pageMargins left="0.7" right="0.7" top="0.75" bottom="0.75" header="0.3" footer="0.3"/>
</x:worksheet>
</file>

<file path=xl/worksheets/sheet221.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Detention, Return and Removal</x:v>
      </x:c>
      <x:c r="B1" s="756"/>
      <x:c r="C1" s="756"/>
      <x:c r="D1" s="756"/>
      <x:c r="E1" s="756"/>
      <x:c r="F1" s="756"/>
      <x:c r="G1" s="756"/>
      <x:c r="H1" s="756"/>
      <x:c r="I1" s="756"/>
      <x:c r="J1" s="756"/>
      <x:c r="K1" s="756"/>
      <x:c r="L1" s="756"/>
      <x:c r="M1" s="756"/>
      <x:c r="N1" s="756"/>
      <x:c r="O1" s="756"/>
      <x:c r="P1" s="756"/>
      <x:c r="Q1" s="756"/>
    </x:row>
    <x:row r="2">
      <x:c r="A2" s="756" t="str">
        <x:v>Custody, judicial review, non-refoulement, readmission and reintegration.</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V32RET-001</x:v>
      </x:c>
      <x:c r="B5" s="696" t="str">
        <x:v>Detention, return and removal</x:v>
      </x:c>
      <x:c r="C5" s="696" t="str">
        <x:v>Immigration detention authorities</x:v>
      </x:c>
      <x:c r="D5" s="696" t="str">
        <x:v>Immigration detainees</x:v>
      </x:c>
      <x:c r="E5" s="696" t="str">
        <x:v>place persons in administrative custody under</x:v>
      </x:c>
      <x:c r="F5" s="696" t="str">
        <x:v>INS-1428</x:v>
      </x:c>
      <x:c r="G5" s="696" t="str">
        <x:v>detention ground and order</x:v>
      </x:c>
      <x:c r="H5" s="696" t="str">
        <x:v>restricted liberty and custody record</x:v>
      </x:c>
      <x:c r="I5" s="696" t="str">
        <x:v>MECH-1197 — Immigration detention classification</x:v>
      </x:c>
      <x:c r="J5" s="696" t="str">
        <x:v>Coercion; Liberty; Status</x:v>
      </x:c>
      <x:c r="K5" s="696" t="str">
        <x:v>E1</x:v>
      </x:c>
      <x:c r="L5" s="696" t="str">
        <x:v>Very high</x:v>
      </x:c>
      <x:c r="M5" s="696" t="str">
        <x:v>SRC-1691; SRC-1694</x:v>
      </x:c>
      <x:c r="N5" s="696" t="str">
        <x:v>Official legal, administrative or institutional materials establish that Immigration detention authorities place persons in administrative custody under Immigration detainees, creating the recorded conversion from detention ground and order to restricted liberty and custody record.</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V32RET-002</x:v>
      </x:c>
      <x:c r="B6" s="696" t="str">
        <x:v>Detention, return and removal</x:v>
      </x:c>
      <x:c r="C6" s="696" t="str">
        <x:v>Detention healthcare providers</x:v>
      </x:c>
      <x:c r="D6" s="696" t="str">
        <x:v>Immigration detainees</x:v>
      </x:c>
      <x:c r="E6" s="696" t="str">
        <x:v>assess and treat health needs of</x:v>
      </x:c>
      <x:c r="F6" s="696" t="str">
        <x:v>INS-1429</x:v>
      </x:c>
      <x:c r="G6" s="696" t="str">
        <x:v>custody and clinical presentation</x:v>
      </x:c>
      <x:c r="H6" s="696" t="str">
        <x:v>care, referral or unmet need</x:v>
      </x:c>
      <x:c r="I6" s="696" t="str">
        <x:v>MECH-1198 — Custody and welfare administration</x:v>
      </x:c>
      <x:c r="J6" s="696" t="str">
        <x:v>Health; Custody; Duty of care</x:v>
      </x:c>
      <x:c r="K6" s="696" t="str">
        <x:v>E1</x:v>
      </x:c>
      <x:c r="L6" s="696" t="str">
        <x:v>Very high</x:v>
      </x:c>
      <x:c r="M6" s="696" t="str">
        <x:v>SRC-1693; SRC-1696</x:v>
      </x:c>
      <x:c r="N6" s="696" t="str">
        <x:v>Official legal, administrative or institutional materials establish that Detention healthcare providers assess and treat health needs of Immigration detainees, creating the recorded conversion from custody and clinical presentation to care, referral or unmet need.</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V32RET-003</x:v>
      </x:c>
      <x:c r="B7" s="696" t="str">
        <x:v>Detention, return and removal</x:v>
      </x:c>
      <x:c r="C7" s="696" t="str">
        <x:v>Detention inspection bodies</x:v>
      </x:c>
      <x:c r="D7" s="696" t="str">
        <x:v>Immigration detention authorities</x:v>
      </x:c>
      <x:c r="E7" s="696" t="str">
        <x:v>inspect conditions and safeguards maintained by</x:v>
      </x:c>
      <x:c r="F7" s="696" t="str">
        <x:v>INS-1430</x:v>
      </x:c>
      <x:c r="G7" s="696" t="str">
        <x:v>facility records and observation</x:v>
      </x:c>
      <x:c r="H7" s="696" t="str">
        <x:v>finding and corrective recommendation</x:v>
      </x:c>
      <x:c r="I7" s="696" t="str">
        <x:v>MECH-1199 — Judicial review of detention</x:v>
      </x:c>
      <x:c r="J7" s="696" t="str">
        <x:v>Oversight; Custody; Accountability</x:v>
      </x:c>
      <x:c r="K7" s="696" t="str">
        <x:v>E1</x:v>
      </x:c>
      <x:c r="L7" s="696" t="str">
        <x:v>Very high</x:v>
      </x:c>
      <x:c r="M7" s="696" t="str">
        <x:v>SRC-1694; SRC-1698</x:v>
      </x:c>
      <x:c r="N7" s="696" t="str">
        <x:v>Official legal, administrative or institutional materials establish that Detention inspection bodies inspect conditions and safeguards maintained by Immigration detention authorities, creating the recorded conversion from facility records and observation to finding and corrective recommendation.</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V32RET-004</x:v>
      </x:c>
      <x:c r="B8" s="696" t="str">
        <x:v>Detention, return and removal</x:v>
      </x:c>
      <x:c r="C8" s="696" t="str">
        <x:v>Immigration judges and review courts</x:v>
      </x:c>
      <x:c r="D8" s="696" t="str">
        <x:v>Immigration detention authorities</x:v>
      </x:c>
      <x:c r="E8" s="696" t="str">
        <x:v>review legality and necessity of detention ordered by</x:v>
      </x:c>
      <x:c r="F8" s="696" t="str">
        <x:v>INS-1431</x:v>
      </x:c>
      <x:c r="G8" s="696" t="str">
        <x:v>custody record and legal challenge</x:v>
      </x:c>
      <x:c r="H8" s="696" t="str">
        <x:v>release, continuation or conditions</x:v>
      </x:c>
      <x:c r="I8" s="696" t="str">
        <x:v>MECH-1200 — Non-refoulement screening</x:v>
      </x:c>
      <x:c r="J8" s="696" t="str">
        <x:v>Judicial review; Liberty</x:v>
      </x:c>
      <x:c r="K8" s="696" t="str">
        <x:v>E1</x:v>
      </x:c>
      <x:c r="L8" s="696" t="str">
        <x:v>Very high</x:v>
      </x:c>
      <x:c r="M8" s="696" t="str">
        <x:v>SRC-1696; SRC-1708</x:v>
      </x:c>
      <x:c r="N8" s="696" t="str">
        <x:v>Official legal, administrative or institutional materials establish that Immigration judges and review courts review legality and necessity of detention ordered by Immigration detention authorities, creating the recorded conversion from custody record and legal challenge to release, continuation or conditions.</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V32RET-005</x:v>
      </x:c>
      <x:c r="B9" s="696" t="str">
        <x:v>Detention, return and removal</x:v>
      </x:c>
      <x:c r="C9" s="696" t="str">
        <x:v>Migration legal-aid organizations</x:v>
      </x:c>
      <x:c r="D9" s="696" t="str">
        <x:v>Immigration detainees</x:v>
      </x:c>
      <x:c r="E9" s="696" t="str">
        <x:v>provide representation and status advice to</x:v>
      </x:c>
      <x:c r="F9" s="696" t="str">
        <x:v>INS-1432</x:v>
      </x:c>
      <x:c r="G9" s="696" t="str">
        <x:v>detention and migration case</x:v>
      </x:c>
      <x:c r="H9" s="696" t="str">
        <x:v>legal challenge and remedy access</x:v>
      </x:c>
      <x:c r="I9" s="696" t="str">
        <x:v>MECH-1201 — Readmission and identity confirmation</x:v>
      </x:c>
      <x:c r="J9" s="696" t="str">
        <x:v>Representation; Remedy</x:v>
      </x:c>
      <x:c r="K9" s="696" t="str">
        <x:v>E1</x:v>
      </x:c>
      <x:c r="L9" s="696" t="str">
        <x:v>Very high</x:v>
      </x:c>
      <x:c r="M9" s="696" t="str">
        <x:v>SRC-1698; SRC-1722</x:v>
      </x:c>
      <x:c r="N9" s="696" t="str">
        <x:v>Official legal, administrative or institutional materials establish that Migration legal-aid organizations provide representation and status advice to Immigration detainees, creating the recorded conversion from detention and migration case to legal challenge and remedy access.</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V32RET-006</x:v>
      </x:c>
      <x:c r="B10" s="696" t="str">
        <x:v>Detention, return and removal</x:v>
      </x:c>
      <x:c r="C10" s="696" t="str">
        <x:v>Non-refoulement review bodies</x:v>
      </x:c>
      <x:c r="D10" s="696" t="str">
        <x:v>Return and removal authorities</x:v>
      </x:c>
      <x:c r="E10" s="696" t="str">
        <x:v>screen protection risks before execution by</x:v>
      </x:c>
      <x:c r="F10" s="696" t="str">
        <x:v>INS-1433</x:v>
      </x:c>
      <x:c r="G10" s="696" t="str">
        <x:v>destination, personal risk and legal claim</x:v>
      </x:c>
      <x:c r="H10" s="696" t="str">
        <x:v>clearance, suspension or referral</x:v>
      </x:c>
      <x:c r="I10" s="696" t="str">
        <x:v>MECH-1202 — Assisted return and reintegration</x:v>
      </x:c>
      <x:c r="J10" s="696" t="str">
        <x:v>Protection; Removal; Review</x:v>
      </x:c>
      <x:c r="K10" s="696" t="str">
        <x:v>E1</x:v>
      </x:c>
      <x:c r="L10" s="696" t="str">
        <x:v>Very high</x:v>
      </x:c>
      <x:c r="M10" s="696" t="str">
        <x:v>SRC-1708; SRC-1727</x:v>
      </x:c>
      <x:c r="N10" s="696" t="str">
        <x:v>Official legal, administrative or institutional materials establish that Non-refoulement review bodies screen protection risks before execution by Return and removal authorities, creating the recorded conversion from destination, personal risk and legal claim to clearance, suspension or referral.</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V32RET-007</x:v>
      </x:c>
      <x:c r="B11" s="696" t="str">
        <x:v>Detention, return and removal</x:v>
      </x:c>
      <x:c r="C11" s="696" t="str">
        <x:v>Return and removal authorities</x:v>
      </x:c>
      <x:c r="D11" s="696" t="str">
        <x:v>Origin-country readmission authorities</x:v>
      </x:c>
      <x:c r="E11" s="696" t="str">
        <x:v>request acceptance and identity confirmation from</x:v>
      </x:c>
      <x:c r="F11" s="696" t="str">
        <x:v>INS-1434</x:v>
      </x:c>
      <x:c r="G11" s="696" t="str">
        <x:v>return decision and biographical data</x:v>
      </x:c>
      <x:c r="H11" s="696" t="str">
        <x:v>readmission approval or refusal</x:v>
      </x:c>
      <x:c r="I11" s="696" t="str">
        <x:v>MECH-1203 — Removal execution and post-return monitoring</x:v>
      </x:c>
      <x:c r="J11" s="696" t="str">
        <x:v>Diplomacy; Identity; Removal</x:v>
      </x:c>
      <x:c r="K11" s="696" t="str">
        <x:v>E1</x:v>
      </x:c>
      <x:c r="L11" s="696" t="str">
        <x:v>Very high</x:v>
      </x:c>
      <x:c r="M11" s="696" t="str">
        <x:v>SRC-1722; SRC-1728</x:v>
      </x:c>
      <x:c r="N11" s="696" t="str">
        <x:v>Official legal, administrative or institutional materials establish that Return and removal authorities request acceptance and identity confirmation from Origin-country readmission authorities, creating the recorded conversion from return decision and biographical data to readmission approval or refusal.</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V32RET-008</x:v>
      </x:c>
      <x:c r="B12" s="696" t="str">
        <x:v>Detention, return and removal</x:v>
      </x:c>
      <x:c r="C12" s="696" t="str">
        <x:v>Readmission liaison officers</x:v>
      </x:c>
      <x:c r="D12" s="696" t="str">
        <x:v>Origin-country readmission authorities</x:v>
      </x:c>
      <x:c r="E12" s="696" t="str">
        <x:v>coordinate case evidence and travel documents with</x:v>
      </x:c>
      <x:c r="F12" s="696" t="str">
        <x:v>INS-1435</x:v>
      </x:c>
      <x:c r="G12" s="696" t="str">
        <x:v>identity file and interview</x:v>
      </x:c>
      <x:c r="H12" s="696" t="str">
        <x:v>confirmed nationality or unresolved identity</x:v>
      </x:c>
      <x:c r="I12" s="696" t="str">
        <x:v>MECH-1197 — Immigration detention classification</x:v>
      </x:c>
      <x:c r="J12" s="696" t="str">
        <x:v>Identity; Diplomacy</x:v>
      </x:c>
      <x:c r="K12" s="696" t="str">
        <x:v>E1</x:v>
      </x:c>
      <x:c r="L12" s="696" t="str">
        <x:v>Very high</x:v>
      </x:c>
      <x:c r="M12" s="696" t="str">
        <x:v>SRC-1727; SRC-1730</x:v>
      </x:c>
      <x:c r="N12" s="696" t="str">
        <x:v>Official legal, administrative or institutional materials establish that Readmission liaison officers coordinate case evidence and travel documents with Origin-country readmission authorities, creating the recorded conversion from identity file and interview to confirmed nationality or unresolved identity.</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V32RET-009</x:v>
      </x:c>
      <x:c r="B13" s="696" t="str">
        <x:v>Detention, return and removal</x:v>
      </x:c>
      <x:c r="C13" s="696" t="str">
        <x:v>Origin-country readmission authorities</x:v>
      </x:c>
      <x:c r="D13" s="696" t="str">
        <x:v>Consular authorities</x:v>
      </x:c>
      <x:c r="E13" s="696" t="str">
        <x:v>authorize or conduct nationality verification through</x:v>
      </x:c>
      <x:c r="F13" s="696" t="str">
        <x:v>INS-1428</x:v>
      </x:c>
      <x:c r="G13" s="696" t="str">
        <x:v>biographical and documentary evidence</x:v>
      </x:c>
      <x:c r="H13" s="696" t="str">
        <x:v>travel document or refusal</x:v>
      </x:c>
      <x:c r="I13" s="696" t="str">
        <x:v>MECH-1198 — Custody and welfare administration</x:v>
      </x:c>
      <x:c r="J13" s="696" t="str">
        <x:v>Identity; Sovereignty</x:v>
      </x:c>
      <x:c r="K13" s="696" t="str">
        <x:v>E1</x:v>
      </x:c>
      <x:c r="L13" s="696" t="str">
        <x:v>Very high</x:v>
      </x:c>
      <x:c r="M13" s="696" t="str">
        <x:v>SRC-1728; SRC-1691</x:v>
      </x:c>
      <x:c r="N13" s="696" t="str">
        <x:v>Official legal, administrative or institutional materials establish that Origin-country readmission authorities authorize or conduct nationality verification through Consular authorities, creating the recorded conversion from biographical and documentary evidence to travel document or refusal.</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V32RET-010</x:v>
      </x:c>
      <x:c r="B14" s="696" t="str">
        <x:v>Detention, return and removal</x:v>
      </x:c>
      <x:c r="C14" s="696" t="str">
        <x:v>Return and removal authorities</x:v>
      </x:c>
      <x:c r="D14" s="696" t="str">
        <x:v>Removal transport contractors</x:v>
      </x:c>
      <x:c r="E14" s="696" t="str">
        <x:v>contract physical transport and custody support from</x:v>
      </x:c>
      <x:c r="F14" s="696" t="str">
        <x:v>INS-1429</x:v>
      </x:c>
      <x:c r="G14" s="696" t="str">
        <x:v>enforceable return order</x:v>
      </x:c>
      <x:c r="H14" s="696" t="str">
        <x:v>scheduled removal operation</x:v>
      </x:c>
      <x:c r="I14" s="696" t="str">
        <x:v>MECH-1199 — Judicial review of detention</x:v>
      </x:c>
      <x:c r="J14" s="696" t="str">
        <x:v>Procurement; Coercion; Mobility</x:v>
      </x:c>
      <x:c r="K14" s="696" t="str">
        <x:v>E2</x:v>
      </x:c>
      <x:c r="L14" s="696" t="str">
        <x:v>High</x:v>
      </x:c>
      <x:c r="M14" s="696" t="str">
        <x:v>SRC-1730; SRC-1693</x:v>
      </x:c>
      <x:c r="N14" s="696" t="str">
        <x:v>Documented institutional practice establishes a relationship in which Return and removal authorities contract physical transport and custody support from Removal transport contractors;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V32RET-011</x:v>
      </x:c>
      <x:c r="B15" s="696" t="str">
        <x:v>Detention, return and removal</x:v>
      </x:c>
      <x:c r="C15" s="696" t="str">
        <x:v>Removal transport contractors</x:v>
      </x:c>
      <x:c r="D15" s="696" t="str">
        <x:v>Immigration detainees</x:v>
      </x:c>
      <x:c r="E15" s="696" t="str">
        <x:v>transport persons subject to removal under</x:v>
      </x:c>
      <x:c r="F15" s="696" t="str">
        <x:v>INS-1430</x:v>
      </x:c>
      <x:c r="G15" s="696" t="str">
        <x:v>custody handover and travel plan</x:v>
      </x:c>
      <x:c r="H15" s="696" t="str">
        <x:v>departure, interruption or incident</x:v>
      </x:c>
      <x:c r="I15" s="696" t="str">
        <x:v>MECH-1200 — Non-refoulement screening</x:v>
      </x:c>
      <x:c r="J15" s="696" t="str">
        <x:v>Private delegation; Coercion</x:v>
      </x:c>
      <x:c r="K15" s="696" t="str">
        <x:v>E2</x:v>
      </x:c>
      <x:c r="L15" s="696" t="str">
        <x:v>High</x:v>
      </x:c>
      <x:c r="M15" s="696" t="str">
        <x:v>SRC-1691; SRC-1694</x:v>
      </x:c>
      <x:c r="N15" s="696" t="str">
        <x:v>Documented institutional practice establishes a relationship in which Removal transport contractors transport persons subject to removal under Immigration detainees;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59" t="str">
        <x:v>V32RET-012</x:v>
      </x:c>
      <x:c r="B16" s="696" t="str">
        <x:v>Detention, return and removal</x:v>
      </x:c>
      <x:c r="C16" s="696" t="str">
        <x:v>Voluntary-return programme operators</x:v>
      </x:c>
      <x:c r="D16" s="696" t="str">
        <x:v>Post-return reintegration providers</x:v>
      </x:c>
      <x:c r="E16" s="696" t="str">
        <x:v>transfer eligible cases and support packages to</x:v>
      </x:c>
      <x:c r="F16" s="696" t="str">
        <x:v>INS-1431</x:v>
      </x:c>
      <x:c r="G16" s="696" t="str">
        <x:v>return decision and consent</x:v>
      </x:c>
      <x:c r="H16" s="696" t="str">
        <x:v>reintegration services and payment</x:v>
      </x:c>
      <x:c r="I16" s="696" t="str">
        <x:v>MECH-1201 — Readmission and identity confirmation</x:v>
      </x:c>
      <x:c r="J16" s="696" t="str">
        <x:v>Assistance; Return; Provisioning</x:v>
      </x:c>
      <x:c r="K16" s="696" t="str">
        <x:v>E2</x:v>
      </x:c>
      <x:c r="L16" s="696" t="str">
        <x:v>High</x:v>
      </x:c>
      <x:c r="M16" s="696" t="str">
        <x:v>SRC-1693; SRC-1696</x:v>
      </x:c>
      <x:c r="N16" s="696" t="str">
        <x:v>Documented institutional practice establishes a relationship in which Voluntary-return programme operators transfer eligible cases and support packages to Post-return reintegration providers; the evidence establishes that relationship and the associated administrative state.</x:v>
      </x:c>
      <x:c r="O16" s="696" t="str">
        <x:v>The relationship does not establish automatic entitlement, accurate classification, lawful execution, equal treatment, successful mobility, belonging, final integration or complete remedy.</x:v>
      </x:c>
      <x:c r="P16" s="696" t="str">
        <x:v>Status, identity, eligibility, authority, data quality, discretion, review, implementation and realized outcome must be reconciled separately.</x:v>
      </x:c>
      <x:c r="Q16" s="760" t="str">
        <x:v>Active</x:v>
      </x:c>
    </x:row>
    <x:row r="17" ht="42" customHeight="1">
      <x:c r="A17" s="759" t="str">
        <x:v>V32RET-013</x:v>
      </x:c>
      <x:c r="B17" s="696" t="str">
        <x:v>Detention, return and removal</x:v>
      </x:c>
      <x:c r="C17" s="696" t="str">
        <x:v>Post-return reintegration providers</x:v>
      </x:c>
      <x:c r="D17" s="696" t="str">
        <x:v>Immigration detainees</x:v>
      </x:c>
      <x:c r="E17" s="696" t="str">
        <x:v>provide post-return assistance to former</x:v>
      </x:c>
      <x:c r="F17" s="696" t="str">
        <x:v>INS-1432</x:v>
      </x:c>
      <x:c r="G17" s="696" t="str">
        <x:v>return and needs assessment</x:v>
      </x:c>
      <x:c r="H17" s="696" t="str">
        <x:v>service receipt or unmet need</x:v>
      </x:c>
      <x:c r="I17" s="696" t="str">
        <x:v>MECH-1202 — Assisted return and reintegration</x:v>
      </x:c>
      <x:c r="J17" s="696" t="str">
        <x:v>Reintegration; Welfare</x:v>
      </x:c>
      <x:c r="K17" s="696" t="str">
        <x:v>E2</x:v>
      </x:c>
      <x:c r="L17" s="696" t="str">
        <x:v>High</x:v>
      </x:c>
      <x:c r="M17" s="696" t="str">
        <x:v>SRC-1694; SRC-1698</x:v>
      </x:c>
      <x:c r="N17" s="696" t="str">
        <x:v>Documented institutional practice establishes a relationship in which Post-return reintegration providers provide post-return assistance to former Immigration detainees; the evidence establishes that relationship and the associated administrative state.</x:v>
      </x:c>
      <x:c r="O17" s="696" t="str">
        <x:v>The relationship does not establish automatic entitlement, accurate classification, lawful execution, equal treatment, successful mobility, belonging, final integration or complete remedy.</x:v>
      </x:c>
      <x:c r="P17" s="696" t="str">
        <x:v>Status, identity, eligibility, authority, data quality, discretion, review, implementation and realized outcome must be reconciled separately.</x:v>
      </x:c>
      <x:c r="Q17" s="760" t="str">
        <x:v>Active</x:v>
      </x:c>
    </x:row>
    <x:row r="18" ht="42" customHeight="1">
      <x:c r="A18" s="761" t="str">
        <x:v>V32RET-014</x:v>
      </x:c>
      <x:c r="B18" s="734" t="str">
        <x:v>Detention, return and removal</x:v>
      </x:c>
      <x:c r="C18" s="734" t="str">
        <x:v>Immigration judges and review courts</x:v>
      </x:c>
      <x:c r="D18" s="734" t="str">
        <x:v>Return and removal authorities</x:v>
      </x:c>
      <x:c r="E18" s="734" t="str">
        <x:v>review removal decisions and procedural compliance of</x:v>
      </x:c>
      <x:c r="F18" s="734" t="str">
        <x:v>INS-1433</x:v>
      </x:c>
      <x:c r="G18" s="734" t="str">
        <x:v>return order and appeal</x:v>
      </x:c>
      <x:c r="H18" s="734" t="str">
        <x:v>affirmed, suspended or remitted order</x:v>
      </x:c>
      <x:c r="I18" s="734" t="str">
        <x:v>MECH-1203 — Removal execution and post-return monitoring</x:v>
      </x:c>
      <x:c r="J18" s="734" t="str">
        <x:v>Judicial review; Remedy</x:v>
      </x:c>
      <x:c r="K18" s="734" t="str">
        <x:v>S1</x:v>
      </x:c>
      <x:c r="L18" s="734" t="str">
        <x:v>Moderate</x:v>
      </x:c>
      <x:c r="M18" s="734" t="str">
        <x:v>SRC-1696; SRC-1708; SRC-1727</x:v>
      </x:c>
      <x:c r="N18" s="734" t="str">
        <x:v>The documented system supports the structural inference that Immigration judges and review courts review removal decisions and procedural compliance of Return and removal authorities, subject to jurisdiction, implementation and case-level verification.</x:v>
      </x:c>
      <x:c r="O18" s="734" t="str">
        <x:v>The relationship does not establish automatic entitlement, accurate classification, lawful execution, equal treatment, successful mobility, belonging, final integration or complete remedy.</x:v>
      </x:c>
      <x:c r="P18" s="734" t="str">
        <x:v>Status, identity, eligibility, authority, data quality, discretion, review, implementation and realized outcome must be reconciled separately.</x:v>
      </x:c>
      <x:c r="Q18" s="762" t="str">
        <x:v>Active</x:v>
      </x:c>
    </x:row>
  </x:sheetData>
  <x:mergeCells>
    <x:mergeCell ref="A1:Q1"/>
    <x:mergeCell ref="A2:Q2"/>
  </x:mergeCells>
  <x:pageMargins left="0.7" right="0.7" top="0.75" bottom="0.75" header="0.3" footer="0.3"/>
</x:worksheet>
</file>

<file path=xl/worksheets/sheet222.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Diaspora and Remittances</x:v>
      </x:c>
      <x:c r="B1" s="756"/>
      <x:c r="C1" s="756"/>
      <x:c r="D1" s="756"/>
      <x:c r="E1" s="756"/>
      <x:c r="F1" s="756"/>
      <x:c r="G1" s="756"/>
      <x:c r="H1" s="756"/>
      <x:c r="I1" s="756"/>
      <x:c r="J1" s="756"/>
      <x:c r="K1" s="756"/>
      <x:c r="L1" s="756"/>
      <x:c r="M1" s="756"/>
      <x:c r="N1" s="756"/>
      <x:c r="O1" s="756"/>
      <x:c r="P1" s="756"/>
      <x:c r="Q1" s="756"/>
    </x:row>
    <x:row r="2">
      <x:c r="A2" s="756" t="str">
        <x:v>Payment origination, FX, settlement, payout, regulation and diaspora finance.</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V32REM-001</x:v>
      </x:c>
      <x:c r="B5" s="696" t="str">
        <x:v>Diaspora and remittances</x:v>
      </x:c>
      <x:c r="C5" s="696" t="str">
        <x:v>Remittance senders</x:v>
      </x:c>
      <x:c r="D5" s="696" t="str">
        <x:v>Money transfer operators</x:v>
      </x:c>
      <x:c r="E5" s="696" t="str">
        <x:v>initiate cross-border transfers through</x:v>
      </x:c>
      <x:c r="F5" s="696" t="str">
        <x:v>INS-1443</x:v>
      </x:c>
      <x:c r="G5" s="696" t="str">
        <x:v>funds, identity and beneficiary instructions</x:v>
      </x:c>
      <x:c r="H5" s="696" t="str">
        <x:v>remittance payment order</x:v>
      </x:c>
      <x:c r="I5" s="696" t="str">
        <x:v>MECH-1209 — Remittance origination and settlement</x:v>
      </x:c>
      <x:c r="J5" s="696" t="str">
        <x:v>Payments; Family support</x:v>
      </x:c>
      <x:c r="K5" s="696" t="str">
        <x:v>E1</x:v>
      </x:c>
      <x:c r="L5" s="696" t="str">
        <x:v>Very high</x:v>
      </x:c>
      <x:c r="M5" s="696" t="str">
        <x:v>SRC-1696; SRC-1743</x:v>
      </x:c>
      <x:c r="N5" s="696" t="str">
        <x:v>Official legal, administrative or institutional materials establish that Remittance senders initiate cross-border transfers through Money transfer operators, creating the recorded conversion from funds, identity and beneficiary instructions to remittance payment order.</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V32REM-002</x:v>
      </x:c>
      <x:c r="B6" s="696" t="str">
        <x:v>Diaspora and remittances</x:v>
      </x:c>
      <x:c r="C6" s="696" t="str">
        <x:v>Money transfer operators</x:v>
      </x:c>
      <x:c r="D6" s="696" t="str">
        <x:v>Money transfer operators</x:v>
      </x:c>
      <x:c r="E6" s="696" t="str">
        <x:v>delegate cash-in or cash-out distribution to</x:v>
      </x:c>
      <x:c r="F6" s="696" t="str">
        <x:v>INS-1444</x:v>
      </x:c>
      <x:c r="G6" s="696" t="str">
        <x:v>licensed remittance transaction</x:v>
      </x:c>
      <x:c r="H6" s="696" t="str">
        <x:v>local collection or payout</x:v>
      </x:c>
      <x:c r="I6" s="696" t="str">
        <x:v>MECH-1210 — Foreign-exchange and fee conversion</x:v>
      </x:c>
      <x:c r="J6" s="696" t="str">
        <x:v>Intermediation; Payments</x:v>
      </x:c>
      <x:c r="K6" s="696" t="str">
        <x:v>E1</x:v>
      </x:c>
      <x:c r="L6" s="696" t="str">
        <x:v>Very high</x:v>
      </x:c>
      <x:c r="M6" s="696" t="str">
        <x:v>SRC-1742; SRC-1744</x:v>
      </x:c>
      <x:c r="N6" s="696" t="str">
        <x:v>Official legal, administrative or institutional materials establish that Money transfer operators delegate cash-in or cash-out distribution to Money transfer operators, creating the recorded conversion from licensed remittance transaction to local collection or payout.</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V32REM-003</x:v>
      </x:c>
      <x:c r="B7" s="696" t="str">
        <x:v>Diaspora and remittances</x:v>
      </x:c>
      <x:c r="C7" s="696" t="str">
        <x:v>Commercial banks offering remittances</x:v>
      </x:c>
      <x:c r="D7" s="696" t="str">
        <x:v>Correspondent banks</x:v>
      </x:c>
      <x:c r="E7" s="696" t="str">
        <x:v>route cross-border payment claims through</x:v>
      </x:c>
      <x:c r="F7" s="696" t="str">
        <x:v>INS-1445</x:v>
      </x:c>
      <x:c r="G7" s="696" t="str">
        <x:v>payment instruction and accounts</x:v>
      </x:c>
      <x:c r="H7" s="696" t="str">
        <x:v>interbank settlement path</x:v>
      </x:c>
      <x:c r="I7" s="696" t="str">
        <x:v>MECH-1211 — Agent-network distribution</x:v>
      </x:c>
      <x:c r="J7" s="696" t="str">
        <x:v>Banking; Settlement</x:v>
      </x:c>
      <x:c r="K7" s="696" t="str">
        <x:v>E1</x:v>
      </x:c>
      <x:c r="L7" s="696" t="str">
        <x:v>Very high</x:v>
      </x:c>
      <x:c r="M7" s="696" t="str">
        <x:v>SRC-1743; SRC-1745</x:v>
      </x:c>
      <x:c r="N7" s="696" t="str">
        <x:v>Official legal, administrative or institutional materials establish that Commercial banks offering remittances route cross-border payment claims through Correspondent banks, creating the recorded conversion from payment instruction and accounts to interbank settlement path.</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V32REM-004</x:v>
      </x:c>
      <x:c r="B8" s="696" t="str">
        <x:v>Diaspora and remittances</x:v>
      </x:c>
      <x:c r="C8" s="696" t="str">
        <x:v>Mobile-money and fintech remittance providers</x:v>
      </x:c>
      <x:c r="D8" s="696" t="str">
        <x:v>Remittance recipients</x:v>
      </x:c>
      <x:c r="E8" s="696" t="str">
        <x:v>deliver digital value or cash-out access to</x:v>
      </x:c>
      <x:c r="F8" s="696" t="str">
        <x:v>INS-1446</x:v>
      </x:c>
      <x:c r="G8" s="696" t="str">
        <x:v>settled remittance and recipient identity</x:v>
      </x:c>
      <x:c r="H8" s="696" t="str">
        <x:v>recipient value and liquidity</x:v>
      </x:c>
      <x:c r="I8" s="696" t="str">
        <x:v>MECH-1212 — AML/CFT screening of transfers</x:v>
      </x:c>
      <x:c r="J8" s="696" t="str">
        <x:v>Payments; Access; Technology</x:v>
      </x:c>
      <x:c r="K8" s="696" t="str">
        <x:v>E1</x:v>
      </x:c>
      <x:c r="L8" s="696" t="str">
        <x:v>Very high</x:v>
      </x:c>
      <x:c r="M8" s="696" t="str">
        <x:v>SRC-1744; SRC-1746</x:v>
      </x:c>
      <x:c r="N8" s="696" t="str">
        <x:v>Official legal, administrative or institutional materials establish that Mobile-money and fintech remittance providers deliver digital value or cash-out access to Remittance recipients, creating the recorded conversion from settled remittance and recipient identity to recipient value and liquidity.</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V32REM-005</x:v>
      </x:c>
      <x:c r="B9" s="696" t="str">
        <x:v>Diaspora and remittances</x:v>
      </x:c>
      <x:c r="C9" s="696" t="str">
        <x:v>Foreign-exchange dealers</x:v>
      </x:c>
      <x:c r="D9" s="696" t="str">
        <x:v>Remittance senders</x:v>
      </x:c>
      <x:c r="E9" s="696" t="str">
        <x:v>convert source funds at disclosed or embedded rates for</x:v>
      </x:c>
      <x:c r="F9" s="696" t="str">
        <x:v>INS-1447</x:v>
      </x:c>
      <x:c r="G9" s="696" t="str">
        <x:v>source currency and fee schedule</x:v>
      </x:c>
      <x:c r="H9" s="696" t="str">
        <x:v>destination currency amount</x:v>
      </x:c>
      <x:c r="I9" s="696" t="str">
        <x:v>MECH-1213 — Diaspora-savings-to-investment conversion</x:v>
      </x:c>
      <x:c r="J9" s="696" t="str">
        <x:v>FX; Pricing; Distribution</x:v>
      </x:c>
      <x:c r="K9" s="696" t="str">
        <x:v>E1</x:v>
      </x:c>
      <x:c r="L9" s="696" t="str">
        <x:v>Very high</x:v>
      </x:c>
      <x:c r="M9" s="696" t="str">
        <x:v>SRC-1745; SRC-1747</x:v>
      </x:c>
      <x:c r="N9" s="696" t="str">
        <x:v>Official legal, administrative or institutional materials establish that Foreign-exchange dealers convert source funds at disclosed or embedded rates for Remittance senders, creating the recorded conversion from source currency and fee schedule to destination currency amount.</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V32REM-006</x:v>
      </x:c>
      <x:c r="B10" s="696" t="str">
        <x:v>Diaspora and remittances</x:v>
      </x:c>
      <x:c r="C10" s="696" t="str">
        <x:v>Central banks and payment regulators</x:v>
      </x:c>
      <x:c r="D10" s="696" t="str">
        <x:v>Money transfer operators</x:v>
      </x:c>
      <x:c r="E10" s="696" t="str">
        <x:v>license, supervise and set consumer rules for</x:v>
      </x:c>
      <x:c r="F10" s="696" t="str">
        <x:v>INS-1448</x:v>
      </x:c>
      <x:c r="G10" s="696" t="str">
        <x:v>business model and compliance file</x:v>
      </x:c>
      <x:c r="H10" s="696" t="str">
        <x:v>market access, sanction or remediation</x:v>
      </x:c>
      <x:c r="I10" s="696" t="str">
        <x:v>MECH-1209 — Remittance origination and settlement</x:v>
      </x:c>
      <x:c r="J10" s="696" t="str">
        <x:v>Regulation; Payments</x:v>
      </x:c>
      <x:c r="K10" s="696" t="str">
        <x:v>E1</x:v>
      </x:c>
      <x:c r="L10" s="696" t="str">
        <x:v>Very high</x:v>
      </x:c>
      <x:c r="M10" s="696" t="str">
        <x:v>SRC-1746; SRC-1748</x:v>
      </x:c>
      <x:c r="N10" s="696" t="str">
        <x:v>Official legal, administrative or institutional materials establish that Central banks and payment regulators license, supervise and set consumer rules for Money transfer operators, creating the recorded conversion from business model and compliance file to market access, sanction or remediation.</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V32REM-007</x:v>
      </x:c>
      <x:c r="B11" s="696" t="str">
        <x:v>Diaspora and remittances</x:v>
      </x:c>
      <x:c r="C11" s="696" t="str">
        <x:v>Central banks and payment regulators</x:v>
      </x:c>
      <x:c r="D11" s="696" t="str">
        <x:v>Money transfer operators</x:v>
      </x:c>
      <x:c r="E11" s="696" t="str">
        <x:v>receive suspicious-transaction information from</x:v>
      </x:c>
      <x:c r="F11" s="696" t="str">
        <x:v>INS-1449</x:v>
      </x:c>
      <x:c r="G11" s="696" t="str">
        <x:v>transaction monitoring alert</x:v>
      </x:c>
      <x:c r="H11" s="696" t="str">
        <x:v>financial-intelligence report</x:v>
      </x:c>
      <x:c r="I11" s="696" t="str">
        <x:v>MECH-1210 — Foreign-exchange and fee conversion</x:v>
      </x:c>
      <x:c r="J11" s="696" t="str">
        <x:v>AML; Data; Surveillance</x:v>
      </x:c>
      <x:c r="K11" s="696" t="str">
        <x:v>E1</x:v>
      </x:c>
      <x:c r="L11" s="696" t="str">
        <x:v>Very high</x:v>
      </x:c>
      <x:c r="M11" s="696" t="str">
        <x:v>SRC-1747; SRC-1696</x:v>
      </x:c>
      <x:c r="N11" s="696" t="str">
        <x:v>Official legal, administrative or institutional materials establish that Central banks and payment regulators receive suspicious-transaction information from Money transfer operators, creating the recorded conversion from transaction monitoring alert to financial-intelligence report.</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V32REM-008</x:v>
      </x:c>
      <x:c r="B12" s="696" t="str">
        <x:v>Diaspora and remittances</x:v>
      </x:c>
      <x:c r="C12" s="696" t="str">
        <x:v>World Bank migration and remittance teams</x:v>
      </x:c>
      <x:c r="D12" s="696" t="str">
        <x:v>Central banks and payment regulators</x:v>
      </x:c>
      <x:c r="E12" s="696" t="str">
        <x:v>publish price and flow evidence used by</x:v>
      </x:c>
      <x:c r="F12" s="696" t="str">
        <x:v>INS-1443</x:v>
      </x:c>
      <x:c r="G12" s="696" t="str">
        <x:v>provider data and balance-of-payments estimates</x:v>
      </x:c>
      <x:c r="H12" s="696" t="str">
        <x:v>comparative remittance indicators</x:v>
      </x:c>
      <x:c r="I12" s="696" t="str">
        <x:v>MECH-1211 — Agent-network distribution</x:v>
      </x:c>
      <x:c r="J12" s="696" t="str">
        <x:v>Knowledge; Policy</x:v>
      </x:c>
      <x:c r="K12" s="696" t="str">
        <x:v>E1</x:v>
      </x:c>
      <x:c r="L12" s="696" t="str">
        <x:v>Very high</x:v>
      </x:c>
      <x:c r="M12" s="696" t="str">
        <x:v>SRC-1748; SRC-1742</x:v>
      </x:c>
      <x:c r="N12" s="696" t="str">
        <x:v>Official legal, administrative or institutional materials establish that World Bank migration and remittance teams publish price and flow evidence used by Central banks and payment regulators, creating the recorded conversion from provider data and balance-of-payments estimates to comparative remittance indicators.</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V32REM-009</x:v>
      </x:c>
      <x:c r="B13" s="696" t="str">
        <x:v>Diaspora and remittances</x:v>
      </x:c>
      <x:c r="C13" s="696" t="str">
        <x:v>Diaspora communities</x:v>
      </x:c>
      <x:c r="D13" s="696" t="str">
        <x:v>Remittance recipients</x:v>
      </x:c>
      <x:c r="E13" s="696" t="str">
        <x:v>support households and communities through transfers to</x:v>
      </x:c>
      <x:c r="F13" s="696" t="str">
        <x:v>INS-1444</x:v>
      </x:c>
      <x:c r="G13" s="696" t="str">
        <x:v>cross-border earnings and social ties</x:v>
      </x:c>
      <x:c r="H13" s="696" t="str">
        <x:v>income smoothing and local demand</x:v>
      </x:c>
      <x:c r="I13" s="696" t="str">
        <x:v>MECH-1212 — AML/CFT screening of transfers</x:v>
      </x:c>
      <x:c r="J13" s="696" t="str">
        <x:v>Family; Finance; Development</x:v>
      </x:c>
      <x:c r="K13" s="696" t="str">
        <x:v>E2</x:v>
      </x:c>
      <x:c r="L13" s="696" t="str">
        <x:v>High</x:v>
      </x:c>
      <x:c r="M13" s="696" t="str">
        <x:v>SRC-1696; SRC-1743</x:v>
      </x:c>
      <x:c r="N13" s="696" t="str">
        <x:v>Documented institutional practice establishes a relationship in which Diaspora communities support households and communities through transfers to Remittance recipients; the evidence establishes that relationship and the associated administrative state.</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V32REM-010</x:v>
      </x:c>
      <x:c r="B14" s="696" t="str">
        <x:v>Diaspora and remittances</x:v>
      </x:c>
      <x:c r="C14" s="696" t="str">
        <x:v>Diaspora communities</x:v>
      </x:c>
      <x:c r="D14" s="696" t="str">
        <x:v>Small-island developing states</x:v>
      </x:c>
      <x:c r="E14" s="696" t="str">
        <x:v>may invest savings or expertise in</x:v>
      </x:c>
      <x:c r="F14" s="696" t="str">
        <x:v>INS-1445</x:v>
      </x:c>
      <x:c r="G14" s="696" t="str">
        <x:v>diaspora identity and capital</x:v>
      </x:c>
      <x:c r="H14" s="696" t="str">
        <x:v>diaspora investment or public financing</x:v>
      </x:c>
      <x:c r="I14" s="696" t="str">
        <x:v>MECH-1213 — Diaspora-savings-to-investment conversion</x:v>
      </x:c>
      <x:c r="J14" s="696" t="str">
        <x:v>Finance; Development; Political ties</x:v>
      </x:c>
      <x:c r="K14" s="696" t="str">
        <x:v>E2</x:v>
      </x:c>
      <x:c r="L14" s="696" t="str">
        <x:v>High</x:v>
      </x:c>
      <x:c r="M14" s="696" t="str">
        <x:v>SRC-1742; SRC-1744</x:v>
      </x:c>
      <x:c r="N14" s="696" t="str">
        <x:v>Documented institutional practice establishes a relationship in which Diaspora communities may invest savings or expertise in Small-island developing states;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V32REM-011</x:v>
      </x:c>
      <x:c r="B15" s="696" t="str">
        <x:v>Diaspora and remittances</x:v>
      </x:c>
      <x:c r="C15" s="696" t="str">
        <x:v>Correspondent banks</x:v>
      </x:c>
      <x:c r="D15" s="696" t="str">
        <x:v>Money transfer operators</x:v>
      </x:c>
      <x:c r="E15" s="696" t="str">
        <x:v>provide or withdraw account access affecting</x:v>
      </x:c>
      <x:c r="F15" s="696" t="str">
        <x:v>INS-1446</x:v>
      </x:c>
      <x:c r="G15" s="696" t="str">
        <x:v>compliance risk and settlement need</x:v>
      </x:c>
      <x:c r="H15" s="696" t="str">
        <x:v>continued corridor or de-risking disruption</x:v>
      </x:c>
      <x:c r="I15" s="696" t="str">
        <x:v>MECH-1209 — Remittance origination and settlement</x:v>
      </x:c>
      <x:c r="J15" s="696" t="str">
        <x:v>Banking; Access; AML</x:v>
      </x:c>
      <x:c r="K15" s="696" t="str">
        <x:v>E2</x:v>
      </x:c>
      <x:c r="L15" s="696" t="str">
        <x:v>High</x:v>
      </x:c>
      <x:c r="M15" s="696" t="str">
        <x:v>SRC-1743; SRC-1745</x:v>
      </x:c>
      <x:c r="N15" s="696" t="str">
        <x:v>Documented institutional practice establishes a relationship in which Correspondent banks provide or withdraw account access affecting Money transfer operators;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61" t="str">
        <x:v>V32REM-012</x:v>
      </x:c>
      <x:c r="B16" s="734" t="str">
        <x:v>Diaspora and remittances</x:v>
      </x:c>
      <x:c r="C16" s="734" t="str">
        <x:v>Central banks and payment regulators</x:v>
      </x:c>
      <x:c r="D16" s="734" t="str">
        <x:v>Remittance recipients</x:v>
      </x:c>
      <x:c r="E16" s="734" t="str">
        <x:v>shape final cost and availability of transfers received by</x:v>
      </x:c>
      <x:c r="F16" s="734" t="str">
        <x:v>INS-1447</x:v>
      </x:c>
      <x:c r="G16" s="734" t="str">
        <x:v>licensing, FX and payment infrastructure</x:v>
      </x:c>
      <x:c r="H16" s="734" t="str">
        <x:v>affordable access or exclusion</x:v>
      </x:c>
      <x:c r="I16" s="734" t="str">
        <x:v>MECH-1210 — Foreign-exchange and fee conversion</x:v>
      </x:c>
      <x:c r="J16" s="734" t="str">
        <x:v>Policy; Payments; Inclusion</x:v>
      </x:c>
      <x:c r="K16" s="734" t="str">
        <x:v>S1</x:v>
      </x:c>
      <x:c r="L16" s="734" t="str">
        <x:v>Moderate</x:v>
      </x:c>
      <x:c r="M16" s="734" t="str">
        <x:v>SRC-1744; SRC-1746; SRC-1748</x:v>
      </x:c>
      <x:c r="N16" s="734" t="str">
        <x:v>The documented system supports the structural inference that Central banks and payment regulators shape final cost and availability of transfers received by Remittance recipients, subject to jurisdiction, implementation and case-level verification.</x:v>
      </x:c>
      <x:c r="O16" s="734" t="str">
        <x:v>The relationship does not establish automatic entitlement, accurate classification, lawful execution, equal treatment, successful mobility, belonging, final integration or complete remedy.</x:v>
      </x:c>
      <x:c r="P16" s="734" t="str">
        <x:v>Status, identity, eligibility, authority, data quality, discretion, review, implementation and realized outcome must be reconciled separately.</x:v>
      </x:c>
      <x:c r="Q16" s="762" t="str">
        <x:v>Active</x:v>
      </x:c>
    </x:row>
  </x:sheetData>
  <x:mergeCells>
    <x:mergeCell ref="A1:Q1"/>
    <x:mergeCell ref="A2:Q2"/>
  </x:mergeCells>
  <x:pageMargins left="0.7" right="0.7" top="0.75" bottom="0.75" header="0.3" footer="0.3"/>
</x:worksheet>
</file>

<file path=xl/worksheets/sheet223.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Integration and Political Inclusion</x:v>
      </x:c>
      <x:c r="B1" s="756"/>
      <x:c r="C1" s="756"/>
      <x:c r="D1" s="756"/>
      <x:c r="E1" s="756"/>
      <x:c r="F1" s="756"/>
      <x:c r="G1" s="756"/>
      <x:c r="H1" s="756"/>
      <x:c r="I1" s="756"/>
      <x:c r="J1" s="756"/>
      <x:c r="K1" s="756"/>
      <x:c r="L1" s="756"/>
      <x:c r="M1" s="756"/>
      <x:c r="N1" s="756"/>
      <x:c r="O1" s="756"/>
      <x:c r="P1" s="756"/>
      <x:c r="Q1" s="756"/>
    </x:row>
    <x:row r="2">
      <x:c r="A2" s="756" t="str">
        <x:v>Housing, health, education, employment, social protection and civic voice.</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V32INT-001</x:v>
      </x:c>
      <x:c r="B5" s="696" t="str">
        <x:v>Integration and political inclusion</x:v>
      </x:c>
      <x:c r="C5" s="696" t="str">
        <x:v>Municipal integration offices</x:v>
      </x:c>
      <x:c r="D5" s="696" t="str">
        <x:v>Language and orientation providers</x:v>
      </x:c>
      <x:c r="E5" s="696" t="str">
        <x:v>commission settlement and civic programmes from</x:v>
      </x:c>
      <x:c r="F5" s="696" t="str">
        <x:v>INS-1450</x:v>
      </x:c>
      <x:c r="G5" s="696" t="str">
        <x:v>municipal budget and migrant needs</x:v>
      </x:c>
      <x:c r="H5" s="696" t="str">
        <x:v>language and orientation service</x:v>
      </x:c>
      <x:c r="I5" s="696" t="str">
        <x:v>MECH-1214 — Language and orientation access</x:v>
      </x:c>
      <x:c r="J5" s="696" t="str">
        <x:v>Local government; Integration</x:v>
      </x:c>
      <x:c r="K5" s="696" t="str">
        <x:v>E1</x:v>
      </x:c>
      <x:c r="L5" s="696" t="str">
        <x:v>Very high</x:v>
      </x:c>
      <x:c r="M5" s="696" t="str">
        <x:v>SRC-1690; SRC-1692</x:v>
      </x:c>
      <x:c r="N5" s="696" t="str">
        <x:v>Official legal, administrative or institutional materials establish that Municipal integration offices commission settlement and civic programmes from Language and orientation providers, creating the recorded conversion from municipal budget and migrant needs to language and orientation service.</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V32INT-002</x:v>
      </x:c>
      <x:c r="B6" s="696" t="str">
        <x:v>Integration and political inclusion</x:v>
      </x:c>
      <x:c r="C6" s="696" t="str">
        <x:v>Language and orientation providers</x:v>
      </x:c>
      <x:c r="D6" s="696" t="str">
        <x:v>Migrant workers</x:v>
      </x:c>
      <x:c r="E6" s="696" t="str">
        <x:v>provide language and civic instruction to</x:v>
      </x:c>
      <x:c r="F6" s="696" t="str">
        <x:v>INS-1451</x:v>
      </x:c>
      <x:c r="G6" s="696" t="str">
        <x:v>participation and learning need</x:v>
      </x:c>
      <x:c r="H6" s="696" t="str">
        <x:v>skills, information and certification</x:v>
      </x:c>
      <x:c r="I6" s="696" t="str">
        <x:v>MECH-1215 — Qualification recognition</x:v>
      </x:c>
      <x:c r="J6" s="696" t="str">
        <x:v>Education; Integration</x:v>
      </x:c>
      <x:c r="K6" s="696" t="str">
        <x:v>E1</x:v>
      </x:c>
      <x:c r="L6" s="696" t="str">
        <x:v>Very high</x:v>
      </x:c>
      <x:c r="M6" s="696" t="str">
        <x:v>SRC-1691; SRC-1698</x:v>
      </x:c>
      <x:c r="N6" s="696" t="str">
        <x:v>Official legal, administrative or institutional materials establish that Language and orientation providers provide language and civic instruction to Migrant workers, creating the recorded conversion from participation and learning need to skills, information and certification.</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V32INT-003</x:v>
      </x:c>
      <x:c r="B7" s="696" t="str">
        <x:v>Integration and political inclusion</x:v>
      </x:c>
      <x:c r="C7" s="696" t="str">
        <x:v>Public schools serving migrant children</x:v>
      </x:c>
      <x:c r="D7" s="696" t="str">
        <x:v>Migrant children</x:v>
      </x:c>
      <x:c r="E7" s="696" t="str">
        <x:v>enrol and educate</x:v>
      </x:c>
      <x:c r="F7" s="696" t="str">
        <x:v>INS-1452</x:v>
      </x:c>
      <x:c r="G7" s="696" t="str">
        <x:v>residence, age and prior learning evidence</x:v>
      </x:c>
      <x:c r="H7" s="696" t="str">
        <x:v>school access and educational outcome</x:v>
      </x:c>
      <x:c r="I7" s="696" t="str">
        <x:v>MECH-1216 — Health and social-protection inclusion</x:v>
      </x:c>
      <x:c r="J7" s="696" t="str">
        <x:v>Education; Child rights</x:v>
      </x:c>
      <x:c r="K7" s="696" t="str">
        <x:v>E1</x:v>
      </x:c>
      <x:c r="L7" s="696" t="str">
        <x:v>Very high</x:v>
      </x:c>
      <x:c r="M7" s="696" t="str">
        <x:v>SRC-1692; SRC-1705</x:v>
      </x:c>
      <x:c r="N7" s="696" t="str">
        <x:v>Official legal, administrative or institutional materials establish that Public schools serving migrant children enrol and educate Migrant children, creating the recorded conversion from residence, age and prior learning evidence to school access and educational outcome.</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V32INT-004</x:v>
      </x:c>
      <x:c r="B8" s="696" t="str">
        <x:v>Integration and political inclusion</x:v>
      </x:c>
      <x:c r="C8" s="696" t="str">
        <x:v>Public health systems serving migrants</x:v>
      </x:c>
      <x:c r="D8" s="696" t="str">
        <x:v>Migrant workers</x:v>
      </x:c>
      <x:c r="E8" s="696" t="str">
        <x:v>provide preventive and clinical services to</x:v>
      </x:c>
      <x:c r="F8" s="696" t="str">
        <x:v>INS-1453</x:v>
      </x:c>
      <x:c r="G8" s="696" t="str">
        <x:v>health need and eligibility</x:v>
      </x:c>
      <x:c r="H8" s="696" t="str">
        <x:v>care access, treatment or exclusion</x:v>
      </x:c>
      <x:c r="I8" s="696" t="str">
        <x:v>MECH-1217 — Anti-discrimination remedy</x:v>
      </x:c>
      <x:c r="J8" s="696" t="str">
        <x:v>Health; Integration</x:v>
      </x:c>
      <x:c r="K8" s="696" t="str">
        <x:v>E1</x:v>
      </x:c>
      <x:c r="L8" s="696" t="str">
        <x:v>Very high</x:v>
      </x:c>
      <x:c r="M8" s="696" t="str">
        <x:v>SRC-1698; SRC-1706</x:v>
      </x:c>
      <x:c r="N8" s="696" t="str">
        <x:v>Official legal, administrative or institutional materials establish that Public health systems serving migrants provide preventive and clinical services to Migrant workers, creating the recorded conversion from health need and eligibility to care access, treatment or exclusion.</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V32INT-005</x:v>
      </x:c>
      <x:c r="B9" s="696" t="str">
        <x:v>Integration and political inclusion</x:v>
      </x:c>
      <x:c r="C9" s="696" t="str">
        <x:v>Social-protection agencies</x:v>
      </x:c>
      <x:c r="D9" s="696" t="str">
        <x:v>Migrant workers</x:v>
      </x:c>
      <x:c r="E9" s="696" t="str">
        <x:v>determine benefit eligibility for</x:v>
      </x:c>
      <x:c r="F9" s="696" t="str">
        <x:v>INS-1454</x:v>
      </x:c>
      <x:c r="G9" s="696" t="str">
        <x:v>status, residence, contributions and need</x:v>
      </x:c>
      <x:c r="H9" s="696" t="str">
        <x:v>benefit receipt or exclusion</x:v>
      </x:c>
      <x:c r="I9" s="696" t="str">
        <x:v>MECH-1218 — Civic participation and naturalization</x:v>
      </x:c>
      <x:c r="J9" s="696" t="str">
        <x:v>Social protection; Status</x:v>
      </x:c>
      <x:c r="K9" s="696" t="str">
        <x:v>E1</x:v>
      </x:c>
      <x:c r="L9" s="696" t="str">
        <x:v>Very high</x:v>
      </x:c>
      <x:c r="M9" s="696" t="str">
        <x:v>SRC-1705; SRC-1750</x:v>
      </x:c>
      <x:c r="N9" s="696" t="str">
        <x:v>Official legal, administrative or institutional materials establish that Social-protection agencies determine benefit eligibility for Migrant workers, creating the recorded conversion from status, residence, contributions and need to benefit receipt or exclusion.</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V32INT-006</x:v>
      </x:c>
      <x:c r="B10" s="696" t="str">
        <x:v>Integration and political inclusion</x:v>
      </x:c>
      <x:c r="C10" s="696" t="str">
        <x:v>Public employment services</x:v>
      </x:c>
      <x:c r="D10" s="696" t="str">
        <x:v>Migrant workers</x:v>
      </x:c>
      <x:c r="E10" s="696" t="str">
        <x:v>match skills and vacancies for</x:v>
      </x:c>
      <x:c r="F10" s="696" t="str">
        <x:v>INS-1455</x:v>
      </x:c>
      <x:c r="G10" s="696" t="str">
        <x:v>work authorization and employment history</x:v>
      </x:c>
      <x:c r="H10" s="696" t="str">
        <x:v>referral, training or placement</x:v>
      </x:c>
      <x:c r="I10" s="696" t="str">
        <x:v>MECH-1214 — Language and orientation access</x:v>
      </x:c>
      <x:c r="J10" s="696" t="str">
        <x:v>Labour; Integration</x:v>
      </x:c>
      <x:c r="K10" s="696" t="str">
        <x:v>E1</x:v>
      </x:c>
      <x:c r="L10" s="696" t="str">
        <x:v>Very high</x:v>
      </x:c>
      <x:c r="M10" s="696" t="str">
        <x:v>SRC-1706; SRC-1751</x:v>
      </x:c>
      <x:c r="N10" s="696" t="str">
        <x:v>Official legal, administrative or institutional materials establish that Public employment services match skills and vacancies for Migrant workers, creating the recorded conversion from work authorization and employment history to referral, training or placement.</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V32INT-007</x:v>
      </x:c>
      <x:c r="B11" s="696" t="str">
        <x:v>Integration and political inclusion</x:v>
      </x:c>
      <x:c r="C11" s="696" t="str">
        <x:v>Housing authorities and landlords</x:v>
      </x:c>
      <x:c r="D11" s="696" t="str">
        <x:v>Refugees recognized under national law</x:v>
      </x:c>
      <x:c r="E11" s="696" t="str">
        <x:v>allocate or rent housing to</x:v>
      </x:c>
      <x:c r="F11" s="696" t="str">
        <x:v>INS-1456</x:v>
      </x:c>
      <x:c r="G11" s="696" t="str">
        <x:v>income, status and availability</x:v>
      </x:c>
      <x:c r="H11" s="696" t="str">
        <x:v>tenancy, temporary placement or exclusion</x:v>
      </x:c>
      <x:c r="I11" s="696" t="str">
        <x:v>MECH-1215 — Qualification recognition</x:v>
      </x:c>
      <x:c r="J11" s="696" t="str">
        <x:v>Housing; Integration</x:v>
      </x:c>
      <x:c r="K11" s="696" t="str">
        <x:v>E1</x:v>
      </x:c>
      <x:c r="L11" s="696" t="str">
        <x:v>Very high</x:v>
      </x:c>
      <x:c r="M11" s="696" t="str">
        <x:v>SRC-1750; SRC-1752</x:v>
      </x:c>
      <x:c r="N11" s="696" t="str">
        <x:v>Official legal, administrative or institutional materials establish that Housing authorities and landlords allocate or rent housing to Refugees recognized under national law, creating the recorded conversion from income, status and availability to tenancy, temporary placement or exclusion.</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V32INT-008</x:v>
      </x:c>
      <x:c r="B12" s="696" t="str">
        <x:v>Integration and political inclusion</x:v>
      </x:c>
      <x:c r="C12" s="696" t="str">
        <x:v>Employers integrating migrant workers</x:v>
      </x:c>
      <x:c r="D12" s="696" t="str">
        <x:v>Migrant workers</x:v>
      </x:c>
      <x:c r="E12" s="696" t="str">
        <x:v>provide workplace access, training and progression to</x:v>
      </x:c>
      <x:c r="F12" s="696" t="str">
        <x:v>INS-1450</x:v>
      </x:c>
      <x:c r="G12" s="696" t="str">
        <x:v>work authorization and skills</x:v>
      </x:c>
      <x:c r="H12" s="696" t="str">
        <x:v>employment, income and mobility</x:v>
      </x:c>
      <x:c r="I12" s="696" t="str">
        <x:v>MECH-1216 — Health and social-protection inclusion</x:v>
      </x:c>
      <x:c r="J12" s="696" t="str">
        <x:v>Labour; Inclusion</x:v>
      </x:c>
      <x:c r="K12" s="696" t="str">
        <x:v>E1</x:v>
      </x:c>
      <x:c r="L12" s="696" t="str">
        <x:v>Very high</x:v>
      </x:c>
      <x:c r="M12" s="696" t="str">
        <x:v>SRC-1751; SRC-1690</x:v>
      </x:c>
      <x:c r="N12" s="696" t="str">
        <x:v>Official legal, administrative or institutional materials establish that Employers integrating migrant workers provide workplace access, training and progression to Migrant workers, creating the recorded conversion from work authorization and skills to employment, income and mobility.</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V32INT-009</x:v>
      </x:c>
      <x:c r="B13" s="696" t="str">
        <x:v>Integration and political inclusion</x:v>
      </x:c>
      <x:c r="C13" s="696" t="str">
        <x:v>Migrant advisory councils</x:v>
      </x:c>
      <x:c r="D13" s="696" t="str">
        <x:v>Municipal integration offices</x:v>
      </x:c>
      <x:c r="E13" s="696" t="str">
        <x:v>provide representation and policy feedback to</x:v>
      </x:c>
      <x:c r="F13" s="696" t="str">
        <x:v>INS-1451</x:v>
      </x:c>
      <x:c r="G13" s="696" t="str">
        <x:v>community experience and consultation</x:v>
      </x:c>
      <x:c r="H13" s="696" t="str">
        <x:v>recommendation or co-designed policy</x:v>
      </x:c>
      <x:c r="I13" s="696" t="str">
        <x:v>MECH-1217 — Anti-discrimination remedy</x:v>
      </x:c>
      <x:c r="J13" s="696" t="str">
        <x:v>Participation; Voice</x:v>
      </x:c>
      <x:c r="K13" s="696" t="str">
        <x:v>E2</x:v>
      </x:c>
      <x:c r="L13" s="696" t="str">
        <x:v>High</x:v>
      </x:c>
      <x:c r="M13" s="696" t="str">
        <x:v>SRC-1752; SRC-1691</x:v>
      </x:c>
      <x:c r="N13" s="696" t="str">
        <x:v>Documented institutional practice establishes a relationship in which Migrant advisory councils provide representation and policy feedback to Municipal integration offices; the evidence establishes that relationship and the associated administrative state.</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59" t="str">
        <x:v>V32INT-010</x:v>
      </x:c>
      <x:c r="B14" s="696" t="str">
        <x:v>Integration and political inclusion</x:v>
      </x:c>
      <x:c r="C14" s="696" t="str">
        <x:v>Electoral authorities for nonresident or local voting</x:v>
      </x:c>
      <x:c r="D14" s="696" t="str">
        <x:v>Dual and multiple nationals</x:v>
      </x:c>
      <x:c r="E14" s="696" t="str">
        <x:v>register and administer voting access for</x:v>
      </x:c>
      <x:c r="F14" s="696" t="str">
        <x:v>INS-1452</x:v>
      </x:c>
      <x:c r="G14" s="696" t="str">
        <x:v>citizenship, residence and electoral rules</x:v>
      </x:c>
      <x:c r="H14" s="696" t="str">
        <x:v>ballot access or exclusion</x:v>
      </x:c>
      <x:c r="I14" s="696" t="str">
        <x:v>MECH-1218 — Civic participation and naturalization</x:v>
      </x:c>
      <x:c r="J14" s="696" t="str">
        <x:v>Political rights; Membership</x:v>
      </x:c>
      <x:c r="K14" s="696" t="str">
        <x:v>E2</x:v>
      </x:c>
      <x:c r="L14" s="696" t="str">
        <x:v>High</x:v>
      </x:c>
      <x:c r="M14" s="696" t="str">
        <x:v>SRC-1690; SRC-1692</x:v>
      </x:c>
      <x:c r="N14" s="696" t="str">
        <x:v>Documented institutional practice establishes a relationship in which Electoral authorities for nonresident or local voting register and administer voting access for Dual and multiple nationals; the evidence establishes that relationship and the associated administrative state.</x:v>
      </x:c>
      <x:c r="O14" s="696" t="str">
        <x:v>The relationship does not establish automatic entitlement, accurate classification, lawful execution, equal treatment, successful mobility, belonging, final integration or complete remedy.</x:v>
      </x:c>
      <x:c r="P14" s="696" t="str">
        <x:v>Status, identity, eligibility, authority, data quality, discretion, review, implementation and realized outcome must be reconciled separately.</x:v>
      </x:c>
      <x:c r="Q14" s="760" t="str">
        <x:v>Active</x:v>
      </x:c>
    </x:row>
    <x:row r="15" ht="42" customHeight="1">
      <x:c r="A15" s="759" t="str">
        <x:v>V32INT-011</x:v>
      </x:c>
      <x:c r="B15" s="696" t="str">
        <x:v>Integration and political inclusion</x:v>
      </x:c>
      <x:c r="C15" s="696" t="str">
        <x:v>Citizenship-test providers</x:v>
      </x:c>
      <x:c r="D15" s="696" t="str">
        <x:v>Citizenship applicants</x:v>
      </x:c>
      <x:c r="E15" s="696" t="str">
        <x:v>administer knowledge or language assessments to</x:v>
      </x:c>
      <x:c r="F15" s="696" t="str">
        <x:v>INS-1453</x:v>
      </x:c>
      <x:c r="G15" s="696" t="str">
        <x:v>naturalization requirement</x:v>
      </x:c>
      <x:c r="H15" s="696" t="str">
        <x:v>test result used in citizenship decision</x:v>
      </x:c>
      <x:c r="I15" s="696" t="str">
        <x:v>MECH-1214 — Language and orientation access</x:v>
      </x:c>
      <x:c r="J15" s="696" t="str">
        <x:v>Assessment; Status</x:v>
      </x:c>
      <x:c r="K15" s="696" t="str">
        <x:v>E2</x:v>
      </x:c>
      <x:c r="L15" s="696" t="str">
        <x:v>High</x:v>
      </x:c>
      <x:c r="M15" s="696" t="str">
        <x:v>SRC-1691; SRC-1698</x:v>
      </x:c>
      <x:c r="N15" s="696" t="str">
        <x:v>Documented institutional practice establishes a relationship in which Citizenship-test providers administer knowledge or language assessments to Citizenship applicants; the evidence establishes that relationship and the associated administrative state.</x:v>
      </x:c>
      <x:c r="O15" s="696" t="str">
        <x:v>The relationship does not establish automatic entitlement, accurate classification, lawful execution, equal treatment, successful mobility, belonging, final integration or complete remedy.</x:v>
      </x:c>
      <x:c r="P15" s="696" t="str">
        <x:v>Status, identity, eligibility, authority, data quality, discretion, review, implementation and realized outcome must be reconciled separately.</x:v>
      </x:c>
      <x:c r="Q15" s="760" t="str">
        <x:v>Active</x:v>
      </x:c>
    </x:row>
    <x:row r="16" ht="42" customHeight="1">
      <x:c r="A16" s="761" t="str">
        <x:v>V32INT-012</x:v>
      </x:c>
      <x:c r="B16" s="734" t="str">
        <x:v>Integration and political inclusion</x:v>
      </x:c>
      <x:c r="C16" s="734" t="str">
        <x:v>National human rights institutions</x:v>
      </x:c>
      <x:c r="D16" s="734" t="str">
        <x:v>Migrant workers</x:v>
      </x:c>
      <x:c r="E16" s="734" t="str">
        <x:v>investigate unequal treatment complaints made by</x:v>
      </x:c>
      <x:c r="F16" s="734" t="str">
        <x:v>INS-1454</x:v>
      </x:c>
      <x:c r="G16" s="734" t="str">
        <x:v>complaint and evidence</x:v>
      </x:c>
      <x:c r="H16" s="734" t="str">
        <x:v>finding, mediation or legal referral</x:v>
      </x:c>
      <x:c r="I16" s="734" t="str">
        <x:v>MECH-1215 — Qualification recognition</x:v>
      </x:c>
      <x:c r="J16" s="734" t="str">
        <x:v>Equality; Remedy</x:v>
      </x:c>
      <x:c r="K16" s="734" t="str">
        <x:v>S1</x:v>
      </x:c>
      <x:c r="L16" s="734" t="str">
        <x:v>Moderate</x:v>
      </x:c>
      <x:c r="M16" s="734" t="str">
        <x:v>SRC-1692; SRC-1705; SRC-1750</x:v>
      </x:c>
      <x:c r="N16" s="734" t="str">
        <x:v>The documented system supports the structural inference that National human rights institutions investigate unequal treatment complaints made by Migrant workers, subject to jurisdiction, implementation and case-level verification.</x:v>
      </x:c>
      <x:c r="O16" s="734" t="str">
        <x:v>The relationship does not establish automatic entitlement, accurate classification, lawful execution, equal treatment, successful mobility, belonging, final integration or complete remedy.</x:v>
      </x:c>
      <x:c r="P16" s="734" t="str">
        <x:v>Status, identity, eligibility, authority, data quality, discretion, review, implementation and realized outcome must be reconciled separately.</x:v>
      </x:c>
      <x:c r="Q16" s="762" t="str">
        <x:v>Active</x:v>
      </x:c>
    </x:row>
  </x:sheetData>
  <x:mergeCells>
    <x:mergeCell ref="A1:Q1"/>
    <x:mergeCell ref="A2:Q2"/>
  </x:mergeCells>
  <x:pageMargins left="0.7" right="0.7" top="0.75" bottom="0.75" header="0.3" footer="0.3"/>
</x:worksheet>
</file>

<file path=xl/worksheets/sheet224.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Migration Data and Algorithms</x:v>
      </x:c>
      <x:c r="B1" s="756"/>
      <x:c r="C1" s="756"/>
      <x:c r="D1" s="756"/>
      <x:c r="E1" s="756"/>
      <x:c r="F1" s="756"/>
      <x:c r="G1" s="756"/>
      <x:c r="H1" s="756"/>
      <x:c r="I1" s="756"/>
      <x:c r="J1" s="756"/>
      <x:c r="K1" s="756"/>
      <x:c r="L1" s="756"/>
      <x:c r="M1" s="756"/>
      <x:c r="N1" s="756"/>
      <x:c r="O1" s="756"/>
      <x:c r="P1" s="756"/>
      <x:c r="Q1" s="756"/>
    </x:row>
    <x:row r="2">
      <x:c r="A2" s="756" t="str">
        <x:v>Registration, biometrics, watchlists, automated decisions, correction and review.</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V32DATA-001</x:v>
      </x:c>
      <x:c r="B5" s="696" t="str">
        <x:v>Migration data and algorithms</x:v>
      </x:c>
      <x:c r="C5" s="696" t="str">
        <x:v>IOM Displacement Tracking Matrix</x:v>
      </x:c>
      <x:c r="D5" s="696" t="str">
        <x:v>Migration data analysts</x:v>
      </x:c>
      <x:c r="E5" s="696" t="str">
        <x:v>provides mobility and needs datasets to</x:v>
      </x:c>
      <x:c r="F5" s="696" t="str">
        <x:v>INS-1457</x:v>
      </x:c>
      <x:c r="G5" s="696" t="str">
        <x:v>field assessment and movement tracking</x:v>
      </x:c>
      <x:c r="H5" s="696" t="str">
        <x:v>analytical dataset and estimates</x:v>
      </x:c>
      <x:c r="I5" s="696" t="str">
        <x:v>MECH-1219 — Migration data linkage</x:v>
      </x:c>
      <x:c r="J5" s="696" t="str">
        <x:v>Data; Knowledge; Humanitarian action</x:v>
      </x:c>
      <x:c r="K5" s="696" t="str">
        <x:v>E1</x:v>
      </x:c>
      <x:c r="L5" s="696" t="str">
        <x:v>Very high</x:v>
      </x:c>
      <x:c r="M5" s="696" t="str">
        <x:v>SRC-1716; SRC-1718</x:v>
      </x:c>
      <x:c r="N5" s="696" t="str">
        <x:v>Official legal, administrative or institutional materials establish that IOM Displacement Tracking Matrix provides mobility and needs datasets to Migration data analysts, creating the recorded conversion from field assessment and movement tracking to analytical dataset and estimates.</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V32DATA-002</x:v>
      </x:c>
      <x:c r="B6" s="696" t="str">
        <x:v>Migration data and algorithms</x:v>
      </x:c>
      <x:c r="C6" s="696" t="str">
        <x:v>UNHCR PRIMES registration ecosystem</x:v>
      </x:c>
      <x:c r="D6" s="696" t="str">
        <x:v>Host-country protection agencies</x:v>
      </x:c>
      <x:c r="E6" s="696" t="str">
        <x:v>provides registration and case-management records to</x:v>
      </x:c>
      <x:c r="F6" s="696" t="str">
        <x:v>INS-1458</x:v>
      </x:c>
      <x:c r="G6" s="696" t="str">
        <x:v>refugee identity and assistance history</x:v>
      </x:c>
      <x:c r="H6" s="696" t="str">
        <x:v>protection and service decisions</x:v>
      </x:c>
      <x:c r="I6" s="696" t="str">
        <x:v>MECH-1220 — Biometric template governance</x:v>
      </x:c>
      <x:c r="J6" s="696" t="str">
        <x:v>Data; Protection; Identity</x:v>
      </x:c>
      <x:c r="K6" s="696" t="str">
        <x:v>E1</x:v>
      </x:c>
      <x:c r="L6" s="696" t="str">
        <x:v>Very high</x:v>
      </x:c>
      <x:c r="M6" s="696" t="str">
        <x:v>SRC-1717; SRC-1724</x:v>
      </x:c>
      <x:c r="N6" s="696" t="str">
        <x:v>Official legal, administrative or institutional materials establish that UNHCR PRIMES registration ecosystem provides registration and case-management records to Host-country protection agencies, creating the recorded conversion from refugee identity and assistance history to protection and service decisions.</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V32DATA-003</x:v>
      </x:c>
      <x:c r="B7" s="696" t="str">
        <x:v>Migration data and algorithms</x:v>
      </x:c>
      <x:c r="C7" s="696" t="str">
        <x:v>National migration databases</x:v>
      </x:c>
      <x:c r="D7" s="696" t="str">
        <x:v>Immigration admission officers</x:v>
      </x:c>
      <x:c r="E7" s="696" t="str">
        <x:v>provide status and travel history to</x:v>
      </x:c>
      <x:c r="F7" s="696" t="str">
        <x:v>INS-1459</x:v>
      </x:c>
      <x:c r="G7" s="696" t="str">
        <x:v>administrative records</x:v>
      </x:c>
      <x:c r="H7" s="696" t="str">
        <x:v>admission or enforcement context</x:v>
      </x:c>
      <x:c r="I7" s="696" t="str">
        <x:v>MECH-1221 — Watchlist alert propagation</x:v>
      </x:c>
      <x:c r="J7" s="696" t="str">
        <x:v>Data; Border authority</x:v>
      </x:c>
      <x:c r="K7" s="696" t="str">
        <x:v>E1</x:v>
      </x:c>
      <x:c r="L7" s="696" t="str">
        <x:v>Very high</x:v>
      </x:c>
      <x:c r="M7" s="696" t="str">
        <x:v>SRC-1718; SRC-1725</x:v>
      </x:c>
      <x:c r="N7" s="696" t="str">
        <x:v>Official legal, administrative or institutional materials establish that National migration databases provide status and travel history to Immigration admission officers, creating the recorded conversion from administrative records to admission or enforcement context.</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V32DATA-004</x:v>
      </x:c>
      <x:c r="B8" s="696" t="str">
        <x:v>Migration data and algorithms</x:v>
      </x:c>
      <x:c r="C8" s="696" t="str">
        <x:v>Biometric border databases</x:v>
      </x:c>
      <x:c r="D8" s="696" t="str">
        <x:v>Biometric identity service providers</x:v>
      </x:c>
      <x:c r="E8" s="696" t="str">
        <x:v>store or query biometric templates processed by</x:v>
      </x:c>
      <x:c r="F8" s="696" t="str">
        <x:v>INS-1460</x:v>
      </x:c>
      <x:c r="G8" s="696" t="str">
        <x:v>captured biometric data</x:v>
      </x:c>
      <x:c r="H8" s="696" t="str">
        <x:v>candidate match or no-match</x:v>
      </x:c>
      <x:c r="I8" s="696" t="str">
        <x:v>MECH-1222 — Automated risk classification</x:v>
      </x:c>
      <x:c r="J8" s="696" t="str">
        <x:v>Identity; Data; Technology</x:v>
      </x:c>
      <x:c r="K8" s="696" t="str">
        <x:v>E1</x:v>
      </x:c>
      <x:c r="L8" s="696" t="str">
        <x:v>Very high</x:v>
      </x:c>
      <x:c r="M8" s="696" t="str">
        <x:v>SRC-1724; SRC-1726</x:v>
      </x:c>
      <x:c r="N8" s="696" t="str">
        <x:v>Official legal, administrative or institutional materials establish that Biometric border databases store or query biometric templates processed by Biometric identity service providers, creating the recorded conversion from captured biometric data to candidate match or no-match.</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V32DATA-005</x:v>
      </x:c>
      <x:c r="B9" s="696" t="str">
        <x:v>Migration data and algorithms</x:v>
      </x:c>
      <x:c r="C9" s="696" t="str">
        <x:v>Migration risk-scoring systems</x:v>
      </x:c>
      <x:c r="D9" s="696" t="str">
        <x:v>Border police and immigration control agencies</x:v>
      </x:c>
      <x:c r="E9" s="696" t="str">
        <x:v>produce risk classifications used by</x:v>
      </x:c>
      <x:c r="F9" s="696" t="str">
        <x:v>INS-1461</x:v>
      </x:c>
      <x:c r="G9" s="696" t="str">
        <x:v>traveler and contextual data</x:v>
      </x:c>
      <x:c r="H9" s="696" t="str">
        <x:v>inspection priority or referral</x:v>
      </x:c>
      <x:c r="I9" s="696" t="str">
        <x:v>MECH-1223 — Administrative correction and data remedy</x:v>
      </x:c>
      <x:c r="J9" s="696" t="str">
        <x:v>Automation; Security; Discretion</x:v>
      </x:c>
      <x:c r="K9" s="696" t="str">
        <x:v>E1</x:v>
      </x:c>
      <x:c r="L9" s="696" t="str">
        <x:v>Very high</x:v>
      </x:c>
      <x:c r="M9" s="696" t="str">
        <x:v>SRC-1725; SRC-1727</x:v>
      </x:c>
      <x:c r="N9" s="696" t="str">
        <x:v>Official legal, administrative or institutional materials establish that Migration risk-scoring systems produce risk classifications used by Border police and immigration control agencies, creating the recorded conversion from traveler and contextual data to inspection priority or referral.</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V32DATA-006</x:v>
      </x:c>
      <x:c r="B10" s="696" t="str">
        <x:v>Migration data and algorithms</x:v>
      </x:c>
      <x:c r="C10" s="696" t="str">
        <x:v>Automated visa decision systems</x:v>
      </x:c>
      <x:c r="D10" s="696" t="str">
        <x:v>Consular visa sections</x:v>
      </x:c>
      <x:c r="E10" s="696" t="str">
        <x:v>recommend or execute decision steps for</x:v>
      </x:c>
      <x:c r="F10" s="696" t="str">
        <x:v>INS-1462</x:v>
      </x:c>
      <x:c r="G10" s="696" t="str">
        <x:v>application data and model rules</x:v>
      </x:c>
      <x:c r="H10" s="696" t="str">
        <x:v>approval, refusal or referral output</x:v>
      </x:c>
      <x:c r="I10" s="696" t="str">
        <x:v>MECH-1219 — Migration data linkage</x:v>
      </x:c>
      <x:c r="J10" s="696" t="str">
        <x:v>Automation; Mobility; Review</x:v>
      </x:c>
      <x:c r="K10" s="696" t="str">
        <x:v>E1</x:v>
      </x:c>
      <x:c r="L10" s="696" t="str">
        <x:v>Very high</x:v>
      </x:c>
      <x:c r="M10" s="696" t="str">
        <x:v>SRC-1726; SRC-1737</x:v>
      </x:c>
      <x:c r="N10" s="696" t="str">
        <x:v>Official legal, administrative or institutional materials establish that Automated visa decision systems recommend or execute decision steps for Consular visa sections, creating the recorded conversion from application data and model rules to approval, refusal or referral output.</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V32DATA-007</x:v>
      </x:c>
      <x:c r="B11" s="696" t="str">
        <x:v>Migration data and algorithms</x:v>
      </x:c>
      <x:c r="C11" s="696" t="str">
        <x:v>EU Agency for the Operational Management of Large-Scale IT Systems</x:v>
      </x:c>
      <x:c r="D11" s="696" t="str">
        <x:v>Biometric border databases</x:v>
      </x:c>
      <x:c r="E11" s="696" t="str">
        <x:v>operates regional infrastructure supporting</x:v>
      </x:c>
      <x:c r="F11" s="696" t="str">
        <x:v>INS-1457</x:v>
      </x:c>
      <x:c r="G11" s="696" t="str">
        <x:v>legal mandate and national data submissions</x:v>
      </x:c>
      <x:c r="H11" s="696" t="str">
        <x:v>shared border and asylum information services</x:v>
      </x:c>
      <x:c r="I11" s="696" t="str">
        <x:v>MECH-1220 — Biometric template governance</x:v>
      </x:c>
      <x:c r="J11" s="696" t="str">
        <x:v>Infrastructure; Data; Sovereignty</x:v>
      </x:c>
      <x:c r="K11" s="696" t="str">
        <x:v>E1</x:v>
      </x:c>
      <x:c r="L11" s="696" t="str">
        <x:v>Very high</x:v>
      </x:c>
      <x:c r="M11" s="696" t="str">
        <x:v>SRC-1727; SRC-1738</x:v>
      </x:c>
      <x:c r="N11" s="696" t="str">
        <x:v>Official legal, administrative or institutional materials establish that EU Agency for the Operational Management of Large-Scale IT Systems operates regional infrastructure supporting Biometric border databases, creating the recorded conversion from legal mandate and national data submissions to shared border and asylum information services.</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V32DATA-008</x:v>
      </x:c>
      <x:c r="B12" s="696" t="str">
        <x:v>Migration data and algorithms</x:v>
      </x:c>
      <x:c r="C12" s="696" t="str">
        <x:v>Migration data analysts</x:v>
      </x:c>
      <x:c r="D12" s="696" t="str">
        <x:v>National migration databases</x:v>
      </x:c>
      <x:c r="E12" s="696" t="str">
        <x:v>derive indicators and forecasts from</x:v>
      </x:c>
      <x:c r="F12" s="696" t="str">
        <x:v>INS-1458</x:v>
      </x:c>
      <x:c r="G12" s="696" t="str">
        <x:v>administrative and survey data</x:v>
      </x:c>
      <x:c r="H12" s="696" t="str">
        <x:v>policy evidence and uncertainty</x:v>
      </x:c>
      <x:c r="I12" s="696" t="str">
        <x:v>MECH-1221 — Watchlist alert propagation</x:v>
      </x:c>
      <x:c r="J12" s="696" t="str">
        <x:v>Knowledge; Policy</x:v>
      </x:c>
      <x:c r="K12" s="696" t="str">
        <x:v>E1</x:v>
      </x:c>
      <x:c r="L12" s="696" t="str">
        <x:v>Very high</x:v>
      </x:c>
      <x:c r="M12" s="696" t="str">
        <x:v>SRC-1737; SRC-1739</x:v>
      </x:c>
      <x:c r="N12" s="696" t="str">
        <x:v>Official legal, administrative or institutional materials establish that Migration data analysts derive indicators and forecasts from National migration databases, creating the recorded conversion from administrative and survey data to policy evidence and uncertainty.</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V32DATA-009</x:v>
      </x:c>
      <x:c r="B13" s="696" t="str">
        <x:v>Migration data and algorithms</x:v>
      </x:c>
      <x:c r="C13" s="696" t="str">
        <x:v>National human rights institutions</x:v>
      </x:c>
      <x:c r="D13" s="696" t="str">
        <x:v>UNHCR PRIMES registration ecosystem</x:v>
      </x:c>
      <x:c r="E13" s="696" t="str">
        <x:v>oversee lawfulness, security and rights safeguards affecting</x:v>
      </x:c>
      <x:c r="F13" s="696" t="str">
        <x:v>INS-1459</x:v>
      </x:c>
      <x:c r="G13" s="696" t="str">
        <x:v>personal data processing and complaints</x:v>
      </x:c>
      <x:c r="H13" s="696" t="str">
        <x:v>compliance finding or corrective action</x:v>
      </x:c>
      <x:c r="I13" s="696" t="str">
        <x:v>MECH-1222 — Automated risk classification</x:v>
      </x:c>
      <x:c r="J13" s="696" t="str">
        <x:v>Privacy; Oversight; Remedy</x:v>
      </x:c>
      <x:c r="K13" s="696" t="str">
        <x:v>E2</x:v>
      </x:c>
      <x:c r="L13" s="696" t="str">
        <x:v>High</x:v>
      </x:c>
      <x:c r="M13" s="696" t="str">
        <x:v>SRC-1738; SRC-1716</x:v>
      </x:c>
      <x:c r="N13" s="696" t="str">
        <x:v>Documented institutional practice establishes a relationship in which National human rights institutions oversee lawfulness, security and rights safeguards affecting UNHCR PRIMES registration ecosystem; the evidence establishes that relationship and the associated administrative state.</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61" t="str">
        <x:v>V32DATA-010</x:v>
      </x:c>
      <x:c r="B14" s="734" t="str">
        <x:v>Migration data and algorithms</x:v>
      </x:c>
      <x:c r="C14" s="734" t="str">
        <x:v>Asylum appellate tribunals</x:v>
      </x:c>
      <x:c r="D14" s="734" t="str">
        <x:v>Automated visa decision systems</x:v>
      </x:c>
      <x:c r="E14" s="734" t="str">
        <x:v>review contested automated or data-driven decisions produced by</x:v>
      </x:c>
      <x:c r="F14" s="734" t="str">
        <x:v>INS-1460</x:v>
      </x:c>
      <x:c r="G14" s="734" t="str">
        <x:v>decision record, model output and applicant challenge</x:v>
      </x:c>
      <x:c r="H14" s="734" t="str">
        <x:v>correction, explanation or remitted decision</x:v>
      </x:c>
      <x:c r="I14" s="734" t="str">
        <x:v>MECH-1223 — Administrative correction and data remedy</x:v>
      </x:c>
      <x:c r="J14" s="734" t="str">
        <x:v>Review; Automation; Remedy</x:v>
      </x:c>
      <x:c r="K14" s="734" t="str">
        <x:v>S1</x:v>
      </x:c>
      <x:c r="L14" s="734" t="str">
        <x:v>Moderate</x:v>
      </x:c>
      <x:c r="M14" s="734" t="str">
        <x:v>SRC-1739; SRC-1717; SRC-1724</x:v>
      </x:c>
      <x:c r="N14" s="734" t="str">
        <x:v>The documented system supports the structural inference that Asylum appellate tribunals review contested automated or data-driven decisions produced by Automated visa decision systems, subject to jurisdiction, implementation and case-level verification.</x:v>
      </x:c>
      <x:c r="O14" s="734" t="str">
        <x:v>The relationship does not establish automatic entitlement, accurate classification, lawful execution, equal treatment, successful mobility, belonging, final integration or complete remedy.</x:v>
      </x:c>
      <x:c r="P14" s="734" t="str">
        <x:v>Status, identity, eligibility, authority, data quality, discretion, review, implementation and realized outcome must be reconciled separately.</x:v>
      </x:c>
      <x:c r="Q14" s="762" t="str">
        <x:v>Active</x:v>
      </x:c>
    </x:row>
  </x:sheetData>
  <x:mergeCells>
    <x:mergeCell ref="A1:Q1"/>
    <x:mergeCell ref="A2:Q2"/>
  </x:mergeCells>
  <x:pageMargins left="0.7" right="0.7" top="0.75" bottom="0.75" header="0.3" footer="0.3"/>
</x:worksheet>
</file>

<file path=xl/worksheets/sheet225.xml><?xml version="1.0" encoding="utf-8"?>
<x:worksheet xmlns:x="http://schemas.openxmlformats.org/spreadsheetml/2006/main">
  <x:sheetFormatPr defaultRowHeight="15"/>
  <x:cols>
    <x:col min="1" max="1" width="16" hidden="0" customWidth="1"/>
    <x:col min="2" max="2" width="24" hidden="0" customWidth="1"/>
    <x:col min="3" max="3" width="22" hidden="0" customWidth="1"/>
    <x:col min="4" max="4" width="22" hidden="0" customWidth="1"/>
    <x:col min="5" max="5" width="28" hidden="0" customWidth="1"/>
    <x:col min="6" max="6" width="13" hidden="0" customWidth="1"/>
    <x:col min="7" max="7" width="24" hidden="0" customWidth="1"/>
    <x:col min="8" max="8" width="24" hidden="0" customWidth="1"/>
    <x:col min="9" max="9" width="30" hidden="0" customWidth="1"/>
    <x:col min="10" max="10" width="22" hidden="0" customWidth="1"/>
    <x:col min="11" max="11" width="10" hidden="0" customWidth="1"/>
    <x:col min="12" max="12" width="11" hidden="0" customWidth="1"/>
    <x:col min="13" max="13" width="22" hidden="0" customWidth="1"/>
    <x:col min="14" max="14" width="36" hidden="0" customWidth="1"/>
    <x:col min="15" max="15" width="36" hidden="0" customWidth="1"/>
    <x:col min="16" max="16" width="36" hidden="0" customWidth="1"/>
    <x:col min="17" max="17" width="12" hidden="0" customWidth="1"/>
  </x:cols>
  <x:sheetData>
    <x:row r="1">
      <x:c r="A1" s="756" t="str">
        <x:v>V32 — Climate Mobility and Relocation</x:v>
      </x:c>
      <x:c r="B1" s="756"/>
      <x:c r="C1" s="756"/>
      <x:c r="D1" s="756"/>
      <x:c r="E1" s="756"/>
      <x:c r="F1" s="756"/>
      <x:c r="G1" s="756"/>
      <x:c r="H1" s="756"/>
      <x:c r="I1" s="756"/>
      <x:c r="J1" s="756"/>
      <x:c r="K1" s="756"/>
      <x:c r="L1" s="756"/>
      <x:c r="M1" s="756"/>
      <x:c r="N1" s="756"/>
      <x:c r="O1" s="756"/>
      <x:c r="P1" s="756"/>
      <x:c r="Q1" s="756"/>
    </x:row>
    <x:row r="2">
      <x:c r="A2" s="756" t="str">
        <x:v>Evacuation, temporary pathways, planned relocation, adaptation finance and local incidence.</x:v>
      </x:c>
      <x:c r="B2" s="756"/>
      <x:c r="C2" s="756"/>
      <x:c r="D2" s="756"/>
      <x:c r="E2" s="756"/>
      <x:c r="F2" s="756"/>
      <x:c r="G2" s="756"/>
      <x:c r="H2" s="756"/>
      <x:c r="I2" s="756"/>
      <x:c r="J2" s="756"/>
      <x:c r="K2" s="756"/>
      <x:c r="L2" s="756"/>
      <x:c r="M2" s="756"/>
      <x:c r="N2" s="756"/>
      <x:c r="O2" s="756"/>
      <x:c r="P2" s="756"/>
      <x:c r="Q2" s="756"/>
    </x:row>
    <x:row r="4">
      <x:c r="A4" s="757" t="str">
        <x:v>Relationship ID</x:v>
      </x:c>
      <x:c r="B4" s="758" t="str">
        <x:v>Category</x:v>
      </x:c>
      <x:c r="C4" s="758" t="str">
        <x:v>Actor A</x:v>
      </x:c>
      <x:c r="D4" s="758" t="str">
        <x:v>Actor B</x:v>
      </x:c>
      <x:c r="E4" s="758" t="str">
        <x:v>Edge type</x:v>
      </x:c>
      <x:c r="F4" s="758" t="str">
        <x:v>Instrument ID</x:v>
      </x:c>
      <x:c r="G4" s="758" t="str">
        <x:v>Conversion input</x:v>
      </x:c>
      <x:c r="H4" s="758" t="str">
        <x:v>Conversion output</x:v>
      </x:c>
      <x:c r="I4" s="758" t="str">
        <x:v>Conversion mechanism</x:v>
      </x:c>
      <x:c r="J4" s="758" t="str">
        <x:v>Power dimensions</x:v>
      </x:c>
      <x:c r="K4" s="758" t="str">
        <x:v>Evidence grade</x:v>
      </x:c>
      <x:c r="L4" s="758" t="str">
        <x:v>Confidence</x:v>
      </x:c>
      <x:c r="M4" s="758" t="str">
        <x:v>Source IDs</x:v>
      </x:c>
      <x:c r="N4" s="758" t="str">
        <x:v>What evidence establishes</x:v>
      </x:c>
      <x:c r="O4" s="758" t="str">
        <x:v>What evidence does not establish</x:v>
      </x:c>
      <x:c r="P4" s="758" t="str">
        <x:v>Competing explanation / caveat</x:v>
      </x:c>
      <x:c r="Q4" s="713" t="str">
        <x:v>Status</x:v>
      </x:c>
    </x:row>
    <x:row r="5" ht="42" customHeight="1">
      <x:c r="A5" s="759" t="str">
        <x:v>V32CLIM-001</x:v>
      </x:c>
      <x:c r="B5" s="696" t="str">
        <x:v>Climate mobility and relocation</x:v>
      </x:c>
      <x:c r="C5" s="696" t="str">
        <x:v>Disaster evacuation authorities</x:v>
      </x:c>
      <x:c r="D5" s="696" t="str">
        <x:v>Climate-displaced households</x:v>
      </x:c>
      <x:c r="E5" s="696" t="str">
        <x:v>order or facilitate emergency movement of</x:v>
      </x:c>
      <x:c r="F5" s="696" t="str">
        <x:v>INS-1463</x:v>
      </x:c>
      <x:c r="G5" s="696" t="str">
        <x:v>immediate hazard and exposure</x:v>
      </x:c>
      <x:c r="H5" s="696" t="str">
        <x:v>evacuation, shelter or stranded population</x:v>
      </x:c>
      <x:c r="I5" s="696" t="str">
        <x:v>MECH-1224 — Disaster evacuation and temporary protection</x:v>
      </x:c>
      <x:c r="J5" s="696" t="str">
        <x:v>Emergency; Mobility; Protection</x:v>
      </x:c>
      <x:c r="K5" s="696" t="str">
        <x:v>E1</x:v>
      </x:c>
      <x:c r="L5" s="696" t="str">
        <x:v>Very high</x:v>
      </x:c>
      <x:c r="M5" s="696" t="str">
        <x:v>SRC-1734; SRC-1736</x:v>
      </x:c>
      <x:c r="N5" s="696" t="str">
        <x:v>Official legal, administrative or institutional materials establish that Disaster evacuation authorities order or facilitate emergency movement of Climate-displaced households, creating the recorded conversion from immediate hazard and exposure to evacuation, shelter or stranded population.</x:v>
      </x:c>
      <x:c r="O5" s="696" t="str">
        <x:v>The relationship does not establish automatic entitlement, accurate classification, lawful execution, equal treatment, successful mobility, belonging, final integration or complete remedy.</x:v>
      </x:c>
      <x:c r="P5" s="696" t="str">
        <x:v>Status, identity, eligibility, authority, data quality, discretion, review, implementation and realized outcome must be reconciled separately.</x:v>
      </x:c>
      <x:c r="Q5" s="760" t="str">
        <x:v>Active</x:v>
      </x:c>
    </x:row>
    <x:row r="6" ht="42" customHeight="1">
      <x:c r="A6" s="759" t="str">
        <x:v>V32CLIM-002</x:v>
      </x:c>
      <x:c r="B6" s="696" t="str">
        <x:v>Climate mobility and relocation</x:v>
      </x:c>
      <x:c r="C6" s="696" t="str">
        <x:v>Planned-relocation authorities</x:v>
      </x:c>
      <x:c r="D6" s="696" t="str">
        <x:v>Climate-displaced households</x:v>
      </x:c>
      <x:c r="E6" s="696" t="str">
        <x:v>design and implement relocation programmes for</x:v>
      </x:c>
      <x:c r="F6" s="696" t="str">
        <x:v>INS-1464</x:v>
      </x:c>
      <x:c r="G6" s="696" t="str">
        <x:v>long-term hazard, land and community assessment</x:v>
      </x:c>
      <x:c r="H6" s="696" t="str">
        <x:v>relocation offer, site and support</x:v>
      </x:c>
      <x:c r="I6" s="696" t="str">
        <x:v>MECH-1225 — Planned relocation governance</x:v>
      </x:c>
      <x:c r="J6" s="696" t="str">
        <x:v>Land; Mobility; Adaptation</x:v>
      </x:c>
      <x:c r="K6" s="696" t="str">
        <x:v>E1</x:v>
      </x:c>
      <x:c r="L6" s="696" t="str">
        <x:v>Very high</x:v>
      </x:c>
      <x:c r="M6" s="696" t="str">
        <x:v>SRC-1735; SRC-1754</x:v>
      </x:c>
      <x:c r="N6" s="696" t="str">
        <x:v>Official legal, administrative or institutional materials establish that Planned-relocation authorities design and implement relocation programmes for Climate-displaced households, creating the recorded conversion from long-term hazard, land and community assessment to relocation offer, site and support.</x:v>
      </x:c>
      <x:c r="O6" s="696" t="str">
        <x:v>The relationship does not establish automatic entitlement, accurate classification, lawful execution, equal treatment, successful mobility, belonging, final integration or complete remedy.</x:v>
      </x:c>
      <x:c r="P6" s="696" t="str">
        <x:v>Status, identity, eligibility, authority, data quality, discretion, review, implementation and realized outcome must be reconciled separately.</x:v>
      </x:c>
      <x:c r="Q6" s="760" t="str">
        <x:v>Active</x:v>
      </x:c>
    </x:row>
    <x:row r="7" ht="42" customHeight="1">
      <x:c r="A7" s="759" t="str">
        <x:v>V32CLIM-003</x:v>
      </x:c>
      <x:c r="B7" s="696" t="str">
        <x:v>Climate mobility and relocation</x:v>
      </x:c>
      <x:c r="C7" s="696" t="str">
        <x:v>Climate adaptation funds</x:v>
      </x:c>
      <x:c r="D7" s="696" t="str">
        <x:v>Planned-relocation authorities</x:v>
      </x:c>
      <x:c r="E7" s="696" t="str">
        <x:v>finance eligible relocation and resilience projects proposed by</x:v>
      </x:c>
      <x:c r="F7" s="696" t="str">
        <x:v>INS-1465</x:v>
      </x:c>
      <x:c r="G7" s="696" t="str">
        <x:v>approved adaptation programme</x:v>
      </x:c>
      <x:c r="H7" s="696" t="str">
        <x:v>grant, concessional finance or implementation resources</x:v>
      </x:c>
      <x:c r="I7" s="696" t="str">
        <x:v>MECH-1226 — Humanitarian mobility pathway allocation</x:v>
      </x:c>
      <x:c r="J7" s="696" t="str">
        <x:v>Climate finance; Mobility</x:v>
      </x:c>
      <x:c r="K7" s="696" t="str">
        <x:v>E1</x:v>
      </x:c>
      <x:c r="L7" s="696" t="str">
        <x:v>Very high</x:v>
      </x:c>
      <x:c r="M7" s="696" t="str">
        <x:v>SRC-1736; SRC-1755</x:v>
      </x:c>
      <x:c r="N7" s="696" t="str">
        <x:v>Official legal, administrative or institutional materials establish that Climate adaptation funds finance eligible relocation and resilience projects proposed by Planned-relocation authorities, creating the recorded conversion from approved adaptation programme to grant, concessional finance or implementation resources.</x:v>
      </x:c>
      <x:c r="O7" s="696" t="str">
        <x:v>The relationship does not establish automatic entitlement, accurate classification, lawful execution, equal treatment, successful mobility, belonging, final integration or complete remedy.</x:v>
      </x:c>
      <x:c r="P7" s="696" t="str">
        <x:v>Status, identity, eligibility, authority, data quality, discretion, review, implementation and realized outcome must be reconciled separately.</x:v>
      </x:c>
      <x:c r="Q7" s="760" t="str">
        <x:v>Active</x:v>
      </x:c>
    </x:row>
    <x:row r="8" ht="42" customHeight="1">
      <x:c r="A8" s="759" t="str">
        <x:v>V32CLIM-004</x:v>
      </x:c>
      <x:c r="B8" s="696" t="str">
        <x:v>Climate mobility and relocation</x:v>
      </x:c>
      <x:c r="C8" s="696" t="str">
        <x:v>Humanitarian mobility pathway designers</x:v>
      </x:c>
      <x:c r="D8" s="696" t="str">
        <x:v>Climate-displaced households</x:v>
      </x:c>
      <x:c r="E8" s="696" t="str">
        <x:v>create temporary or complementary admission routes for</x:v>
      </x:c>
      <x:c r="F8" s="696" t="str">
        <x:v>INS-1466</x:v>
      </x:c>
      <x:c r="G8" s="696" t="str">
        <x:v>disaster displacement and protection need</x:v>
      </x:c>
      <x:c r="H8" s="696" t="str">
        <x:v>lawful cross-border stay or referral</x:v>
      </x:c>
      <x:c r="I8" s="696" t="str">
        <x:v>MECH-1227 — Climate-adaptation-to-mobility conversion</x:v>
      </x:c>
      <x:c r="J8" s="696" t="str">
        <x:v>Mobility; Protection; Policy</x:v>
      </x:c>
      <x:c r="K8" s="696" t="str">
        <x:v>E1</x:v>
      </x:c>
      <x:c r="L8" s="696" t="str">
        <x:v>Very high</x:v>
      </x:c>
      <x:c r="M8" s="696" t="str">
        <x:v>SRC-1754; SRC-1756</x:v>
      </x:c>
      <x:c r="N8" s="696" t="str">
        <x:v>Official legal, administrative or institutional materials establish that Humanitarian mobility pathway designers create temporary or complementary admission routes for Climate-displaced households, creating the recorded conversion from disaster displacement and protection need to lawful cross-border stay or referral.</x:v>
      </x:c>
      <x:c r="O8" s="696" t="str">
        <x:v>The relationship does not establish automatic entitlement, accurate classification, lawful execution, equal treatment, successful mobility, belonging, final integration or complete remedy.</x:v>
      </x:c>
      <x:c r="P8" s="696" t="str">
        <x:v>Status, identity, eligibility, authority, data quality, discretion, review, implementation and realized outcome must be reconciled separately.</x:v>
      </x:c>
      <x:c r="Q8" s="760" t="str">
        <x:v>Active</x:v>
      </x:c>
    </x:row>
    <x:row r="9" ht="42" customHeight="1">
      <x:c r="A9" s="759" t="str">
        <x:v>V32CLIM-005</x:v>
      </x:c>
      <x:c r="B9" s="696" t="str">
        <x:v>Climate mobility and relocation</x:v>
      </x:c>
      <x:c r="C9" s="696" t="str">
        <x:v>Small-island developing states</x:v>
      </x:c>
      <x:c r="D9" s="696" t="str">
        <x:v>Humanitarian mobility pathway designers</x:v>
      </x:c>
      <x:c r="E9" s="696" t="str">
        <x:v>negotiate mobility partnerships and pathways with</x:v>
      </x:c>
      <x:c r="F9" s="696" t="str">
        <x:v>INS-1463</x:v>
      </x:c>
      <x:c r="G9" s="696" t="str">
        <x:v>climate risk and labour or humanitarian diplomacy</x:v>
      </x:c>
      <x:c r="H9" s="696" t="str">
        <x:v>bilateral or regional mobility arrangement</x:v>
      </x:c>
      <x:c r="I9" s="696" t="str">
        <x:v>MECH-1224 — Disaster evacuation and temporary protection</x:v>
      </x:c>
      <x:c r="J9" s="696" t="str">
        <x:v>Diplomacy; Adaptation; Mobility</x:v>
      </x:c>
      <x:c r="K9" s="696" t="str">
        <x:v>E1</x:v>
      </x:c>
      <x:c r="L9" s="696" t="str">
        <x:v>Very high</x:v>
      </x:c>
      <x:c r="M9" s="696" t="str">
        <x:v>SRC-1755; SRC-1757</x:v>
      </x:c>
      <x:c r="N9" s="696" t="str">
        <x:v>Official legal, administrative or institutional materials establish that Small-island developing states negotiate mobility partnerships and pathways with Humanitarian mobility pathway designers, creating the recorded conversion from climate risk and labour or humanitarian diplomacy to bilateral or regional mobility arrangement.</x:v>
      </x:c>
      <x:c r="O9" s="696" t="str">
        <x:v>The relationship does not establish automatic entitlement, accurate classification, lawful execution, equal treatment, successful mobility, belonging, final integration or complete remedy.</x:v>
      </x:c>
      <x:c r="P9" s="696" t="str">
        <x:v>Status, identity, eligibility, authority, data quality, discretion, review, implementation and realized outcome must be reconciled separately.</x:v>
      </x:c>
      <x:c r="Q9" s="760" t="str">
        <x:v>Active</x:v>
      </x:c>
    </x:row>
    <x:row r="10" ht="42" customHeight="1">
      <x:c r="A10" s="759" t="str">
        <x:v>V32CLIM-006</x:v>
      </x:c>
      <x:c r="B10" s="696" t="str">
        <x:v>Climate mobility and relocation</x:v>
      </x:c>
      <x:c r="C10" s="696" t="str">
        <x:v>National disaster-management authorities</x:v>
      </x:c>
      <x:c r="D10" s="696" t="str">
        <x:v>Climate-displaced households</x:v>
      </x:c>
      <x:c r="E10" s="696" t="str">
        <x:v>register loss, evacuation and assistance needs of</x:v>
      </x:c>
      <x:c r="F10" s="696" t="str">
        <x:v>INS-1464</x:v>
      </x:c>
      <x:c r="G10" s="696" t="str">
        <x:v>hazard event and household data</x:v>
      </x:c>
      <x:c r="H10" s="696" t="str">
        <x:v>assistance and displacement record</x:v>
      </x:c>
      <x:c r="I10" s="696" t="str">
        <x:v>MECH-1225 — Planned relocation governance</x:v>
      </x:c>
      <x:c r="J10" s="696" t="str">
        <x:v>Disaster governance; Data</x:v>
      </x:c>
      <x:c r="K10" s="696" t="str">
        <x:v>E1</x:v>
      </x:c>
      <x:c r="L10" s="696" t="str">
        <x:v>Very high</x:v>
      </x:c>
      <x:c r="M10" s="696" t="str">
        <x:v>SRC-1756; SRC-1734</x:v>
      </x:c>
      <x:c r="N10" s="696" t="str">
        <x:v>Official legal, administrative or institutional materials establish that National disaster-management authorities register loss, evacuation and assistance needs of Climate-displaced households, creating the recorded conversion from hazard event and household data to assistance and displacement record.</x:v>
      </x:c>
      <x:c r="O10" s="696" t="str">
        <x:v>The relationship does not establish automatic entitlement, accurate classification, lawful execution, equal treatment, successful mobility, belonging, final integration or complete remedy.</x:v>
      </x:c>
      <x:c r="P10" s="696" t="str">
        <x:v>Status, identity, eligibility, authority, data quality, discretion, review, implementation and realized outcome must be reconciled separately.</x:v>
      </x:c>
      <x:c r="Q10" s="760" t="str">
        <x:v>Active</x:v>
      </x:c>
    </x:row>
    <x:row r="11" ht="42" customHeight="1">
      <x:c r="A11" s="759" t="str">
        <x:v>V32CLIM-007</x:v>
      </x:c>
      <x:c r="B11" s="696" t="str">
        <x:v>Climate mobility and relocation</x:v>
      </x:c>
      <x:c r="C11" s="696" t="str">
        <x:v>Municipal authorities in displacement areas</x:v>
      </x:c>
      <x:c r="D11" s="696" t="str">
        <x:v>Climate-displaced households</x:v>
      </x:c>
      <x:c r="E11" s="696" t="str">
        <x:v>provide local services and settlement space to</x:v>
      </x:c>
      <x:c r="F11" s="696" t="str">
        <x:v>INS-1465</x:v>
      </x:c>
      <x:c r="G11" s="696" t="str">
        <x:v>arrival and municipal capacity</x:v>
      </x:c>
      <x:c r="H11" s="696" t="str">
        <x:v>housing, services and integration pressure</x:v>
      </x:c>
      <x:c r="I11" s="696" t="str">
        <x:v>MECH-1226 — Humanitarian mobility pathway allocation</x:v>
      </x:c>
      <x:c r="J11" s="696" t="str">
        <x:v>Local government; Provisioning</x:v>
      </x:c>
      <x:c r="K11" s="696" t="str">
        <x:v>E1</x:v>
      </x:c>
      <x:c r="L11" s="696" t="str">
        <x:v>Very high</x:v>
      </x:c>
      <x:c r="M11" s="696" t="str">
        <x:v>SRC-1757; SRC-1735</x:v>
      </x:c>
      <x:c r="N11" s="696" t="str">
        <x:v>Official legal, administrative or institutional materials establish that Municipal authorities in displacement areas provide local services and settlement space to Climate-displaced households, creating the recorded conversion from arrival and municipal capacity to housing, services and integration pressure.</x:v>
      </x:c>
      <x:c r="O11" s="696" t="str">
        <x:v>The relationship does not establish automatic entitlement, accurate classification, lawful execution, equal treatment, successful mobility, belonging, final integration or complete remedy.</x:v>
      </x:c>
      <x:c r="P11" s="696" t="str">
        <x:v>Status, identity, eligibility, authority, data quality, discretion, review, implementation and realized outcome must be reconciled separately.</x:v>
      </x:c>
      <x:c r="Q11" s="760" t="str">
        <x:v>Active</x:v>
      </x:c>
    </x:row>
    <x:row r="12" ht="42" customHeight="1">
      <x:c r="A12" s="759" t="str">
        <x:v>V32CLIM-008</x:v>
      </x:c>
      <x:c r="B12" s="696" t="str">
        <x:v>Climate mobility and relocation</x:v>
      </x:c>
      <x:c r="C12" s="696" t="str">
        <x:v>Property restitution bodies</x:v>
      </x:c>
      <x:c r="D12" s="696" t="str">
        <x:v>Climate-displaced households</x:v>
      </x:c>
      <x:c r="E12" s="696" t="str">
        <x:v>adjudicate land and compensation claims arising from</x:v>
      </x:c>
      <x:c r="F12" s="696" t="str">
        <x:v>INS-1466</x:v>
      </x:c>
      <x:c r="G12" s="696" t="str">
        <x:v>lost or unsafe property and relocation decision</x:v>
      </x:c>
      <x:c r="H12" s="696" t="str">
        <x:v>compensation, title transfer or unresolved claim</x:v>
      </x:c>
      <x:c r="I12" s="696" t="str">
        <x:v>MECH-1227 — Climate-adaptation-to-mobility conversion</x:v>
      </x:c>
      <x:c r="J12" s="696" t="str">
        <x:v>Property; Remedy; Adaptation</x:v>
      </x:c>
      <x:c r="K12" s="696" t="str">
        <x:v>E1</x:v>
      </x:c>
      <x:c r="L12" s="696" t="str">
        <x:v>Very high</x:v>
      </x:c>
      <x:c r="M12" s="696" t="str">
        <x:v>SRC-1734; SRC-1736</x:v>
      </x:c>
      <x:c r="N12" s="696" t="str">
        <x:v>Official legal, administrative or institutional materials establish that Property restitution bodies adjudicate land and compensation claims arising from Climate-displaced households, creating the recorded conversion from lost or unsafe property and relocation decision to compensation, title transfer or unresolved claim.</x:v>
      </x:c>
      <x:c r="O12" s="696" t="str">
        <x:v>The relationship does not establish automatic entitlement, accurate classification, lawful execution, equal treatment, successful mobility, belonging, final integration or complete remedy.</x:v>
      </x:c>
      <x:c r="P12" s="696" t="str">
        <x:v>Status, identity, eligibility, authority, data quality, discretion, review, implementation and realized outcome must be reconciled separately.</x:v>
      </x:c>
      <x:c r="Q12" s="760" t="str">
        <x:v>Active</x:v>
      </x:c>
    </x:row>
    <x:row r="13" ht="42" customHeight="1">
      <x:c r="A13" s="759" t="str">
        <x:v>V32CLIM-009</x:v>
      </x:c>
      <x:c r="B13" s="696" t="str">
        <x:v>Climate mobility and relocation</x:v>
      </x:c>
      <x:c r="C13" s="696" t="str">
        <x:v>Labour migration ministries</x:v>
      </x:c>
      <x:c r="D13" s="696" t="str">
        <x:v>Small-island developing states</x:v>
      </x:c>
      <x:c r="E13" s="696" t="str">
        <x:v>negotiate labour mobility pathways that may support</x:v>
      </x:c>
      <x:c r="F13" s="696" t="str">
        <x:v>INS-1463</x:v>
      </x:c>
      <x:c r="G13" s="696" t="str">
        <x:v>demographic, climate and labour-market objectives</x:v>
      </x:c>
      <x:c r="H13" s="696" t="str">
        <x:v>work visas, remittances and migration option</x:v>
      </x:c>
      <x:c r="I13" s="696" t="str">
        <x:v>MECH-1224 — Disaster evacuation and temporary protection</x:v>
      </x:c>
      <x:c r="J13" s="696" t="str">
        <x:v>Labour; Diplomacy; Adaptation</x:v>
      </x:c>
      <x:c r="K13" s="696" t="str">
        <x:v>E1</x:v>
      </x:c>
      <x:c r="L13" s="696" t="str">
        <x:v>Very high</x:v>
      </x:c>
      <x:c r="M13" s="696" t="str">
        <x:v>SRC-1735; SRC-1754</x:v>
      </x:c>
      <x:c r="N13" s="696" t="str">
        <x:v>Official legal, administrative or institutional materials establish that Labour migration ministries negotiate labour mobility pathways that may support Small-island developing states, creating the recorded conversion from demographic, climate and labour-market objectives to work visas, remittances and migration option.</x:v>
      </x:c>
      <x:c r="O13" s="696" t="str">
        <x:v>The relationship does not establish automatic entitlement, accurate classification, lawful execution, equal treatment, successful mobility, belonging, final integration or complete remedy.</x:v>
      </x:c>
      <x:c r="P13" s="696" t="str">
        <x:v>Status, identity, eligibility, authority, data quality, discretion, review, implementation and realized outcome must be reconciled separately.</x:v>
      </x:c>
      <x:c r="Q13" s="760" t="str">
        <x:v>Active</x:v>
      </x:c>
    </x:row>
    <x:row r="14" ht="42" customHeight="1">
      <x:c r="A14" s="761" t="str">
        <x:v>V32CLIM-010</x:v>
      </x:c>
      <x:c r="B14" s="734" t="str">
        <x:v>Climate mobility and relocation</x:v>
      </x:c>
      <x:c r="C14" s="734" t="str">
        <x:v>Planned-relocation authorities</x:v>
      </x:c>
      <x:c r="D14" s="734" t="str">
        <x:v>Host communities for displaced people</x:v>
      </x:c>
      <x:c r="E14" s="734" t="str">
        <x:v>consult and allocate burdens and benefits with</x:v>
      </x:c>
      <x:c r="F14" s="734" t="str">
        <x:v>INS-1464</x:v>
      </x:c>
      <x:c r="G14" s="734" t="str">
        <x:v>relocation plan and local rights</x:v>
      </x:c>
      <x:c r="H14" s="734" t="str">
        <x:v>consent, compensation, service plan or conflict</x:v>
      </x:c>
      <x:c r="I14" s="734" t="str">
        <x:v>MECH-1225 — Planned relocation governance</x:v>
      </x:c>
      <x:c r="J14" s="734" t="str">
        <x:v>Participation; Land; Distribution</x:v>
      </x:c>
      <x:c r="K14" s="734" t="str">
        <x:v>S1</x:v>
      </x:c>
      <x:c r="L14" s="734" t="str">
        <x:v>Moderate</x:v>
      </x:c>
      <x:c r="M14" s="734" t="str">
        <x:v>SRC-1736; SRC-1755; SRC-1757</x:v>
      </x:c>
      <x:c r="N14" s="734" t="str">
        <x:v>The documented system supports the structural inference that Planned-relocation authorities consult and allocate burdens and benefits with Host communities for displaced people, subject to jurisdiction, implementation and case-level verification.</x:v>
      </x:c>
      <x:c r="O14" s="734" t="str">
        <x:v>The relationship does not establish automatic entitlement, accurate classification, lawful execution, equal treatment, successful mobility, belonging, final integration or complete remedy.</x:v>
      </x:c>
      <x:c r="P14" s="734" t="str">
        <x:v>Status, identity, eligibility, authority, data quality, discretion, review, implementation and realized outcome must be reconciled separately.</x:v>
      </x:c>
      <x:c r="Q14" s="762" t="str">
        <x:v>Active</x:v>
      </x:c>
    </x:row>
  </x:sheetData>
  <x:mergeCells>
    <x:mergeCell ref="A1:Q1"/>
    <x:mergeCell ref="A2:Q2"/>
  </x:mergeCells>
  <x:pageMargins left="0.7" right="0.7" top="0.75" bottom="0.75" header="0.3" footer="0.3"/>
</x:worksheet>
</file>

<file path=xl/worksheets/sheet226.xml><?xml version="1.0" encoding="utf-8"?>
<x:worksheet xmlns:x="http://schemas.openxmlformats.org/spreadsheetml/2006/main">
  <x:sheetFormatPr defaultRowHeight="15"/>
  <x:cols>
    <x:col min="1" max="1" width="14" hidden="0" customWidth="1"/>
    <x:col min="2" max="2" width="48" hidden="0" customWidth="1"/>
    <x:col min="3" max="3" width="9" hidden="0" customWidth="1"/>
    <x:col min="4" max="4" width="28" hidden="0" customWidth="1"/>
    <x:col min="5" max="5" width="24" hidden="0" customWidth="1"/>
    <x:col min="6" max="6" width="40" hidden="0" customWidth="1"/>
  </x:cols>
  <x:sheetData>
    <x:row r="1">
      <x:c r="A1" s="756" t="str">
        <x:v>V32 — Mobility Claim and Evidence-Boundary Stack</x:v>
      </x:c>
      <x:c r="B1" s="756"/>
      <x:c r="C1" s="756"/>
      <x:c r="D1" s="756"/>
      <x:c r="E1" s="756"/>
      <x:c r="F1" s="756"/>
    </x:row>
    <x:row r="2">
      <x:c r="A2" s="756" t="str">
        <x:v>Status, mobility and access conclusions must preserve the state separations and review rules below.</x:v>
      </x:c>
      <x:c r="B2" s="756"/>
      <x:c r="C2" s="756"/>
      <x:c r="D2" s="756"/>
      <x:c r="E2" s="756"/>
      <x:c r="F2" s="756"/>
    </x:row>
    <x:row r="4">
      <x:c r="A4" s="691" t="str">
        <x:v>Claim ID</x:v>
      </x:c>
      <x:c r="B4" s="691" t="str">
        <x:v>Claim</x:v>
      </x:c>
      <x:c r="C4" s="691" t="str">
        <x:v>Grade</x:v>
      </x:c>
      <x:c r="D4" s="691" t="str">
        <x:v>Related IDs</x:v>
      </x:c>
      <x:c r="E4" s="691" t="str">
        <x:v>Source IDs</x:v>
      </x:c>
      <x:c r="F4" s="691" t="str">
        <x:v>Review rule</x:v>
      </x:c>
    </x:row>
    <x:row r="5" ht="48" customHeight="1">
      <x:c r="A5" s="51" t="str">
        <x:v>CLM-480</x:v>
      </x:c>
      <x:c r="B5" s="51" t="str">
        <x:v>Nationality is a legal status produced by applicable law and evidence; birth, registration, certificate, passport and effective protection are separate states.</x:v>
      </x:c>
      <x:c r="C5" s="51" t="str">
        <x:v>E1</x:v>
      </x:c>
      <x:c r="D5" s="51" t="str">
        <x:v>V32CIT-001; V32CIT-003; V32CIT-004; V32CIT-010</x:v>
      </x:c>
      <x:c r="E5" s="51" t="str">
        <x:v>SRC-1690; SRC-1691; SRC-1692; SRC-1709</x:v>
      </x:c>
      <x:c r="F5" s="51" t="str">
        <x:v>Require applicable nationality law, civil record, administrative decision and review history.</x:v>
      </x:c>
    </x:row>
    <x:row r="6" ht="48" customHeight="1">
      <x:c r="A6" s="51" t="str">
        <x:v>CLM-481</x:v>
      </x:c>
      <x:c r="B6" s="51" t="str">
        <x:v>Birth registration supports legal identity but does not by itself establish citizenship in every jurisdiction.</x:v>
      </x:c>
      <x:c r="C6" s="51" t="str">
        <x:v>E1</x:v>
      </x:c>
      <x:c r="D6" s="51" t="str">
        <x:v>V32CIT-003; V32CIT-004</x:v>
      </x:c>
      <x:c r="E6" s="51" t="str">
        <x:v>SRC-1690; SRC-1691; SRC-1692; SRC-1709</x:v>
      </x:c>
      <x:c r="F6" s="51" t="str">
        <x:v>Separate registration, parentage, territory, descent and nationality attribution.</x:v>
      </x:c>
    </x:row>
    <x:row r="7" ht="48" customHeight="1">
      <x:c r="A7" s="51" t="str">
        <x:v>CLM-482</x:v>
      </x:c>
      <x:c r="B7" s="51" t="str">
        <x:v>Naturalization eligibility, application, approval, oath and effective enjoyment of citizenship rights are separate states.</x:v>
      </x:c>
      <x:c r="C7" s="51" t="str">
        <x:v>E1</x:v>
      </x:c>
      <x:c r="D7" s="51" t="str">
        <x:v>V32CIT-005; V32CIT-007</x:v>
      </x:c>
      <x:c r="E7" s="51" t="str">
        <x:v>SRC-1690; SRC-1691; SRC-1692; SRC-1709</x:v>
      </x:c>
      <x:c r="F7" s="51" t="str">
        <x:v>Track each procedural state and post-decision documentation.</x:v>
      </x:c>
    </x:row>
    <x:row r="8" ht="48" customHeight="1">
      <x:c r="A8" s="51" t="str">
        <x:v>CLM-483</x:v>
      </x:c>
      <x:c r="B8" s="51" t="str">
        <x:v>Deprivation of nationality requires separate evidence of legal ground, notice, decision, review and statelessness consequences.</x:v>
      </x:c>
      <x:c r="C8" s="51" t="str">
        <x:v>E1</x:v>
      </x:c>
      <x:c r="D8" s="51" t="str">
        <x:v>V32CIT-011; V32CIT-012</x:v>
      </x:c>
      <x:c r="E8" s="51" t="str">
        <x:v>SRC-1690; SRC-1691; SRC-1692; SRC-1709</x:v>
      </x:c>
      <x:c r="F8" s="51" t="str">
        <x:v>Require due process, proportionality and alternative nationality evidence.</x:v>
      </x:c>
    </x:row>
    <x:row r="9" ht="48" customHeight="1">
      <x:c r="A9" s="51" t="str">
        <x:v>CLM-484</x:v>
      </x:c>
      <x:c r="B9" s="51" t="str">
        <x:v>Passport possession establishes a travel-document state, not unconditional entry or complete proof of all nationality questions.</x:v>
      </x:c>
      <x:c r="C9" s="51" t="str">
        <x:v>E1</x:v>
      </x:c>
      <x:c r="D9" s="51" t="str">
        <x:v>V32VISA-001; V32VISA-011</x:v>
      </x:c>
      <x:c r="E9" s="51" t="str">
        <x:v>SRC-1714; SRC-1715; SRC-1716; SRC-1717</x:v>
      </x:c>
      <x:c r="F9" s="51" t="str">
        <x:v>Separate document validity, visa, admissibility and nationality.</x:v>
      </x:c>
    </x:row>
    <x:row r="10" ht="48" customHeight="1">
      <x:c r="A10" s="51" t="str">
        <x:v>CLM-485</x:v>
      </x:c>
      <x:c r="B10" s="51" t="str">
        <x:v>Visa application, biometric collection, adjudication, issuance, boarding and admission are separate mobility states.</x:v>
      </x:c>
      <x:c r="C10" s="51" t="str">
        <x:v>E1</x:v>
      </x:c>
      <x:c r="D10" s="51" t="str">
        <x:v>V32VISA-004; V32VISA-005; V32VISA-006; V32VISA-008; V32VISA-011</x:v>
      </x:c>
      <x:c r="E10" s="51" t="str">
        <x:v>SRC-1714; SRC-1715; SRC-1716; SRC-1717</x:v>
      </x:c>
      <x:c r="F10" s="51" t="str">
        <x:v>Reconcile carrier, consular and port-of-entry records.</x:v>
      </x:c>
    </x:row>
    <x:row r="11" ht="48" customHeight="1">
      <x:c r="A11" s="51" t="str">
        <x:v>CLM-486</x:v>
      </x:c>
      <x:c r="B11" s="51" t="str">
        <x:v>A carrier boarding denial is not the same as a sovereign visa refusal or port-of-entry decision.</x:v>
      </x:c>
      <x:c r="C11" s="51" t="str">
        <x:v>E1</x:v>
      </x:c>
      <x:c r="D11" s="51" t="str">
        <x:v>V32VISA-008; V32BORD-007; V32BORD-008</x:v>
      </x:c>
      <x:c r="E11" s="51" t="str">
        <x:v>SRC-1714; SRC-1715; SRC-1716; SRC-1717</x:v>
      </x:c>
      <x:c r="F11" s="51" t="str">
        <x:v>Identify delegated duty, legal basis, reason and remedy.</x:v>
      </x:c>
    </x:row>
    <x:row r="12" ht="48" customHeight="1">
      <x:c r="A12" s="51" t="str">
        <x:v>CLM-487</x:v>
      </x:c>
      <x:c r="B12" s="51" t="str">
        <x:v>Refugee claim registration, interview, recognition, complementary protection, appeal and durable solution are separate protection states.</x:v>
      </x:c>
      <x:c r="C12" s="51" t="str">
        <x:v>E1</x:v>
      </x:c>
      <x:c r="D12" s="51" t="str">
        <x:v>V32ASYL-001; V32ASYL-003; V32ASYL-006; V32ASYL-007; V32ASYL-008</x:v>
      </x:c>
      <x:c r="E12" s="51" t="str">
        <x:v>SRC-1693; SRC-1694; SRC-1695; SRC-1728</x:v>
      </x:c>
      <x:c r="F12" s="51" t="str">
        <x:v>Preserve claim and status history.</x:v>
      </x:c>
    </x:row>
    <x:row r="13" ht="48" customHeight="1">
      <x:c r="A13" s="51" t="str">
        <x:v>CLM-488</x:v>
      </x:c>
      <x:c r="B13" s="51" t="str">
        <x:v>Resettlement referral, selection, security screening, admission and integration are separate states.</x:v>
      </x:c>
      <x:c r="C13" s="51" t="str">
        <x:v>E1</x:v>
      </x:c>
      <x:c r="D13" s="51" t="str">
        <x:v>V32ASYL-011; V32ASYL-012</x:v>
      </x:c>
      <x:c r="E13" s="51" t="str">
        <x:v>SRC-1693; SRC-1694; SRC-1695; SRC-1728</x:v>
      </x:c>
      <x:c r="F13" s="51" t="str">
        <x:v>Track each authority and transfer stage.</x:v>
      </x:c>
    </x:row>
    <x:row r="14" ht="48" customHeight="1">
      <x:c r="A14" s="51" t="str">
        <x:v>CLM-489</x:v>
      </x:c>
      <x:c r="B14" s="51" t="str">
        <x:v>API, PNR, watchlist and biometric matches are distinct data products; a match or risk score is not a final legal finding.</x:v>
      </x:c>
      <x:c r="C14" s="51" t="str">
        <x:v>E1</x:v>
      </x:c>
      <x:c r="D14" s="51" t="str">
        <x:v>V32BORD-001; V32BORD-002; V32BORD-004; V32BORD-006</x:v>
      </x:c>
      <x:c r="E14" s="51" t="str">
        <x:v>SRC-1715; SRC-1716; SRC-1717; SRC-1718</x:v>
      </x:c>
      <x:c r="F14" s="51" t="str">
        <x:v>Require identity resolution, reason, human review and outcome.</x:v>
      </x:c>
    </x:row>
    <x:row r="15" ht="48" customHeight="1">
      <x:c r="A15" s="51" t="str">
        <x:v>CLM-490</x:v>
      </x:c>
      <x:c r="B15" s="51" t="str">
        <x:v>Recruitment licence, job offer, work authorization, employment contract, payroll and wage receipt are separate labour-migration states.</x:v>
      </x:c>
      <x:c r="C15" s="51" t="str">
        <x:v>E1</x:v>
      </x:c>
      <x:c r="D15" s="51" t="str">
        <x:v>V32LAB-002; V32LAB-003; V32LAB-005; V32LAB-006</x:v>
      </x:c>
      <x:c r="E15" s="51" t="str">
        <x:v>SRC-1696; SRC-1697; SRC-1698; SRC-1699</x:v>
      </x:c>
      <x:c r="F15" s="51" t="str">
        <x:v>Reconcile recruiter, sponsor, employer and worker records.</x:v>
      </x:c>
    </x:row>
    <x:row r="16" ht="48" customHeight="1">
      <x:c r="A16" s="51" t="str">
        <x:v>CLM-491</x:v>
      </x:c>
      <x:c r="B16" s="51" t="str">
        <x:v>Employer sponsorship can create lawful mobility while also concentrating bargaining and status power in the sponsor relationship.</x:v>
      </x:c>
      <x:c r="C16" s="51" t="str">
        <x:v>S1</x:v>
      </x:c>
      <x:c r="D16" s="51" t="str">
        <x:v>V32LAB-005; V32LAB-012</x:v>
      </x:c>
      <x:c r="E16" s="51" t="str">
        <x:v>SRC-1696; SRC-1697; SRC-1698; SRC-1699</x:v>
      </x:c>
      <x:c r="F16" s="51" t="str">
        <x:v>Measure portability, exit rights, enforcement and actual worker alternatives.</x:v>
      </x:c>
    </x:row>
    <x:row r="17" ht="48" customHeight="1">
      <x:c r="A17" s="51" t="str">
        <x:v>CLM-492</x:v>
      </x:c>
      <x:c r="B17" s="51" t="str">
        <x:v>Recruitment fees, wage deductions and migration debt must be traced separately from contractual salary and remittance flows.</x:v>
      </x:c>
      <x:c r="C17" s="51" t="str">
        <x:v>E1</x:v>
      </x:c>
      <x:c r="D17" s="51" t="str">
        <x:v>V32LAB-004; V32REM-001</x:v>
      </x:c>
      <x:c r="E17" s="51" t="str">
        <x:v>SRC-1696; SRC-1697; SRC-1698; SRC-1699</x:v>
      </x:c>
      <x:c r="F17" s="51" t="str">
        <x:v>Require lender, recruiter, payroll, transfer and repayment records.</x:v>
      </x:c>
    </x:row>
    <x:row r="18" ht="48" customHeight="1">
      <x:c r="A18" s="51" t="str">
        <x:v>CLM-493</x:v>
      </x:c>
      <x:c r="B18" s="51" t="str">
        <x:v>Family relationship, sponsor capacity, best interests, visa decision and actual reunification are separate states.</x:v>
      </x:c>
      <x:c r="C18" s="51" t="str">
        <x:v>E1</x:v>
      </x:c>
      <x:c r="D18" s="51" t="str">
        <x:v>V32FAM-001; V32FAM-002; V32FAM-006; V32FAM-007</x:v>
      </x:c>
      <x:c r="E18" s="51" t="str">
        <x:v>SRC-1698; SRC-1712; SRC-1713; SRC-1714</x:v>
      </x:c>
      <x:c r="F18" s="51" t="str">
        <x:v>Reconcile family, civil-status, welfare and travel records.</x:v>
      </x:c>
    </x:row>
    <x:row r="19" ht="48" customHeight="1">
      <x:c r="A19" s="51" t="str">
        <x:v>CLM-494</x:v>
      </x:c>
      <x:c r="B19" s="51" t="str">
        <x:v>DNA evidence can support biological kinship but does not by itself establish legal parentage, caregiving history or the best interests of a child.</x:v>
      </x:c>
      <x:c r="C19" s="51" t="str">
        <x:v>E1</x:v>
      </x:c>
      <x:c r="D19" s="51" t="str">
        <x:v>V32FAM-004</x:v>
      </x:c>
      <x:c r="E19" s="51" t="str">
        <x:v>SRC-1698; SRC-1712; SRC-1713; SRC-1714</x:v>
      </x:c>
      <x:c r="F19" s="51" t="str">
        <x:v>Preserve consent, chain of custody and non-biological evidence.</x:v>
      </x:c>
    </x:row>
    <x:row r="20" ht="48" customHeight="1">
      <x:c r="A20" s="51" t="str">
        <x:v>CLM-495</x:v>
      </x:c>
      <x:c r="B20" s="51" t="str">
        <x:v>Detention ground, custody, healthcare, judicial review, release and removal are separate liberty and enforcement states.</x:v>
      </x:c>
      <x:c r="C20" s="51" t="str">
        <x:v>E1</x:v>
      </x:c>
      <x:c r="D20" s="51" t="str">
        <x:v>V32RET-001; V32RET-002; V32RET-004; V32RET-014</x:v>
      </x:c>
      <x:c r="E20" s="51" t="str">
        <x:v>SRC-1691; SRC-1693; SRC-1694; SRC-1696</x:v>
      </x:c>
      <x:c r="F20" s="51" t="str">
        <x:v>Require person-level custody chronology.</x:v>
      </x:c>
    </x:row>
    <x:row r="21" ht="48" customHeight="1">
      <x:c r="A21" s="51" t="str">
        <x:v>CLM-496</x:v>
      </x:c>
      <x:c r="B21" s="51" t="str">
        <x:v>A return decision does not establish lawful execution where non-refoulement, identity, travel-document or judicial-review questions remain.</x:v>
      </x:c>
      <x:c r="C21" s="51" t="str">
        <x:v>E1</x:v>
      </x:c>
      <x:c r="D21" s="51" t="str">
        <x:v>V32RET-006; V32RET-007; V32RET-014</x:v>
      </x:c>
      <x:c r="E21" s="51" t="str">
        <x:v>SRC-1691; SRC-1693; SRC-1694; SRC-1696</x:v>
      </x:c>
      <x:c r="F21" s="51" t="str">
        <x:v>Reconcile protection screening and final movement.</x:v>
      </x:c>
    </x:row>
    <x:row r="22" ht="48" customHeight="1">
      <x:c r="A22" s="51" t="str">
        <x:v>CLM-497</x:v>
      </x:c>
      <x:c r="B22" s="51" t="str">
        <x:v>Displacement registration, assistance, property claim, return, local integration and relocation are separate protection and remedy states.</x:v>
      </x:c>
      <x:c r="C22" s="51" t="str">
        <x:v>E1</x:v>
      </x:c>
      <x:c r="D22" s="51" t="str">
        <x:v>V32DISP-001; V32DISP-007; V32DISP-011</x:v>
      </x:c>
      <x:c r="E22" s="51" t="str">
        <x:v>SRC-1709; SRC-1710; SRC-1711; SRC-1712</x:v>
      </x:c>
      <x:c r="F22" s="51" t="str">
        <x:v>Track household, location, property and solution history.</x:v>
      </x:c>
    </x:row>
    <x:row r="23" ht="48" customHeight="1">
      <x:c r="A23" s="51" t="str">
        <x:v>CLM-498</x:v>
      </x:c>
      <x:c r="B23" s="51" t="str">
        <x:v>Remittance initiation, FX conversion, settlement, cash-out and household receipt are separate payment states.</x:v>
      </x:c>
      <x:c r="C23" s="51" t="str">
        <x:v>E1</x:v>
      </x:c>
      <x:c r="D23" s="51" t="str">
        <x:v>V32REM-001; V32REM-003; V32REM-004; V32REM-005</x:v>
      </x:c>
      <x:c r="E23" s="51" t="str">
        <x:v>SRC-1696; SRC-1742; SRC-1743; SRC-1744</x:v>
      </x:c>
      <x:c r="F23" s="51" t="str">
        <x:v>Reconcile provider, bank, agent and recipient records.</x:v>
      </x:c>
    </x:row>
    <x:row r="24" ht="48" customHeight="1">
      <x:c r="A24" s="51" t="str">
        <x:v>CLM-499</x:v>
      </x:c>
      <x:c r="B24" s="51" t="str">
        <x:v>Integration requires realized access to housing, health, education, work, language, social protection and political voice rather than formal status alone.</x:v>
      </x:c>
      <x:c r="C24" s="51" t="str">
        <x:v>S1</x:v>
      </x:c>
      <x:c r="D24" s="51" t="str">
        <x:v>V32INT-001; V32INT-003; V32INT-004; V32INT-005; V32INT-007; V32INT-009</x:v>
      </x:c>
      <x:c r="E24" s="51" t="str">
        <x:v>SRC-1690; SRC-1691; SRC-1692; SRC-1698</x:v>
      </x:c>
      <x:c r="F24" s="51" t="str">
        <x:v>Measure service availability, take-up, quality and outcomes.</x:v>
      </x:c>
    </x:row>
    <x:row r="25" ht="48" customHeight="1">
      <x:c r="A25" s="51" t="str">
        <x:v>CLM-500</x:v>
      </x:c>
      <x:c r="B25" s="51" t="str">
        <x:v>A migration database, biometric match or algorithmic score does not by itself constitute a lawful, accurate or reviewable status decision.</x:v>
      </x:c>
      <x:c r="C25" s="51" t="str">
        <x:v>E1</x:v>
      </x:c>
      <x:c r="D25" s="51" t="str">
        <x:v>V32DATA-003; V32DATA-004; V32DATA-005; V32DATA-006</x:v>
      </x:c>
      <x:c r="E25" s="51" t="str">
        <x:v>SRC-1716; SRC-1717; SRC-1718; SRC-1724</x:v>
      </x:c>
      <x:c r="F25" s="51" t="str">
        <x:v>Require provenance, model governance, human authority and correction.</x:v>
      </x:c>
    </x:row>
    <x:row r="26" ht="48" customHeight="1">
      <x:c r="A26" s="51" t="str">
        <x:v>CLM-501</x:v>
      </x:c>
      <x:c r="B26" s="51" t="str">
        <x:v>Possession or absence of one identity or travel document does not conclusively determine nationality, belonging or all legal rights.</x:v>
      </x:c>
      <x:c r="C26" s="51" t="str">
        <x:v>U1</x:v>
      </x:c>
      <x:c r="D26" s="51" t="str">
        <x:v>V32BOUND-001; MECH-1228; INS-1467</x:v>
      </x:c>
      <x:c r="E26" s="51" t="str">
        <x:v>SRC-1690; SRC-1691; SRC-1696; SRC-1698</x:v>
      </x:c>
      <x:c r="F26" s="51" t="str">
        <x:v>Require underlying law, facts and review.</x:v>
      </x:c>
    </x:row>
    <x:row r="27" ht="48" customHeight="1">
      <x:c r="A27" s="51" t="str">
        <x:v>CLM-502</x:v>
      </x:c>
      <x:c r="B27" s="51" t="str">
        <x:v>Irregular migration status does not by itself establish criminality, dangerousness or loss of labour and human rights.</x:v>
      </x:c>
      <x:c r="C27" s="51" t="str">
        <x:v>U1</x:v>
      </x:c>
      <x:c r="D27" s="51" t="str">
        <x:v>V32BOUND-002; MECH-1229; INS-1468</x:v>
      </x:c>
      <x:c r="E27" s="51" t="str">
        <x:v>SRC-1690; SRC-1691; SRC-1696; SRC-1698</x:v>
      </x:c>
      <x:c r="F27" s="51" t="str">
        <x:v>Separate administrative, labour, protection and criminal-law states.</x:v>
      </x:c>
    </x:row>
    <x:row r="28" ht="48" customHeight="1">
      <x:c r="A28" s="51" t="str">
        <x:v>CLM-503</x:v>
      </x:c>
      <x:c r="B28" s="51" t="str">
        <x:v>Remittances, diaspora investment or cross-border social ties do not by themselves establish foreign command, disloyalty or covert coordination.</x:v>
      </x:c>
      <x:c r="C28" s="51" t="str">
        <x:v>U1</x:v>
      </x:c>
      <x:c r="D28" s="51" t="str">
        <x:v>V32BOUND-003; MECH-1230; INS-1469</x:v>
      </x:c>
      <x:c r="E28" s="51" t="str">
        <x:v>SRC-1690; SRC-1691; SRC-1696; SRC-1698</x:v>
      </x:c>
      <x:c r="F28" s="51" t="str">
        <x:v>Require transaction-specific and authority-specific evidence.</x:v>
      </x:c>
    </x:row>
    <x:row r="29" ht="48" customHeight="1">
      <x:c r="A29" s="51" t="str">
        <x:v>CLM-504</x:v>
      </x:c>
      <x:c r="B29" s="51" t="str">
        <x:v>The strongest evidence of mobility power combines civil status, nationality law, travel documents, visa and border records, protection decisions, labour and family states, detention and return review, payment flows, data provenance and realized access or remedy.</x:v>
      </x:c>
      <x:c r="C29" s="51" t="str">
        <x:v>N1</x:v>
      </x:c>
      <x:c r="D29" s="51" t="str">
        <x:v>V32DESIGN-001; MECH-1231; INS-1470</x:v>
      </x:c>
      <x:c r="E29" s="51" t="str">
        <x:v>SRC-1690; SRC-1691; SRC-1696; SRC-1698; SRC-1739</x:v>
      </x:c>
      <x:c r="F29" s="51" t="str">
        <x:v>Require cross-system reconciliation before classifying status, exclusion, control, integration or final incidence.</x:v>
      </x:c>
    </x:row>
  </x:sheetData>
  <x:mergeCells>
    <x:mergeCell ref="A1:F1"/>
    <x:mergeCell ref="A2:F2"/>
  </x:mergeCells>
  <x:pageMargins left="0.7" right="0.7" top="0.75" bottom="0.75" header="0.3" footer="0.3"/>
</x:worksheet>
</file>

<file path=xl/worksheets/sheet227.xml><?xml version="1.0" encoding="utf-8"?>
<x:worksheet xmlns:x="http://schemas.openxmlformats.org/spreadsheetml/2006/main">
  <x:sheetFormatPr defaultRowHeight="15"/>
  <x:cols>
    <x:col min="1" max="1" width="18" hidden="0" customWidth="1"/>
    <x:col min="2" max="2" width="24" hidden="0" customWidth="1"/>
    <x:col min="3" max="3" width="28" hidden="0" customWidth="1"/>
    <x:col min="4" max="4" width="28" hidden="0" customWidth="1"/>
    <x:col min="5" max="5" width="24" hidden="0" customWidth="1"/>
    <x:col min="6" max="6" width="32" hidden="0" customWidth="1"/>
    <x:col min="7" max="7" width="30" hidden="0" customWidth="1"/>
  </x:cols>
  <x:sheetData>
    <x:row r="1">
      <x:c r="A1" s="756" t="str">
        <x:v>V32 — Mobility Conversion Access Matrix</x:v>
      </x:c>
      <x:c r="B1" s="756"/>
      <x:c r="C1" s="756"/>
      <x:c r="D1" s="756"/>
      <x:c r="E1" s="756"/>
      <x:c r="F1" s="756"/>
      <x:c r="G1" s="756"/>
    </x:row>
    <x:row r="2">
      <x:c r="A2" s="756" t="str">
        <x:v>Mandatory state separations from identity and status through movement, access, review and final incidence.</x:v>
      </x:c>
      <x:c r="B2" s="756"/>
      <x:c r="C2" s="756"/>
      <x:c r="D2" s="756"/>
      <x:c r="E2" s="756"/>
      <x:c r="F2" s="756"/>
      <x:c r="G2" s="756"/>
    </x:row>
    <x:row r="4">
      <x:c r="A4" s="691" t="str">
        <x:v>System</x:v>
      </x:c>
      <x:c r="B4" s="691" t="str">
        <x:v>Input state</x:v>
      </x:c>
      <x:c r="C4" s="691" t="str">
        <x:v>Intermediate state</x:v>
      </x:c>
      <x:c r="D4" s="691" t="str">
        <x:v>Execution state</x:v>
      </x:c>
      <x:c r="E4" s="691" t="str">
        <x:v>Outcome state</x:v>
      </x:c>
      <x:c r="F4" s="691" t="str">
        <x:v>Mandatory non-equivalence</x:v>
      </x:c>
      <x:c r="G4" s="691" t="str">
        <x:v>Primary V32 relationship category</x:v>
      </x:c>
    </x:row>
    <x:row r="5" ht="44" customHeight="1">
      <x:c r="A5" s="48" t="str">
        <x:v>Citizenship</x:v>
      </x:c>
      <x:c r="B5" s="48" t="str">
        <x:v>Birth or descent</x:v>
      </x:c>
      <x:c r="C5" s="48" t="str">
        <x:v>Registration and nationality attribution</x:v>
      </x:c>
      <x:c r="D5" s="48" t="str">
        <x:v>Certificate, naturalization or review</x:v>
      </x:c>
      <x:c r="E5" s="48" t="str">
        <x:v>Membership and rights</x:v>
      </x:c>
      <x:c r="F5" s="48" t="str">
        <x:v>Birth ≠ registration ≠ nationality ≠ passport</x:v>
      </x:c>
      <x:c r="G5" s="48" t="str">
        <x:v>Citizenship and nationality</x:v>
      </x:c>
    </x:row>
    <x:row r="6" ht="44" customHeight="1">
      <x:c r="A6" s="48" t="str">
        <x:v>Travel document</x:v>
      </x:c>
      <x:c r="B6" s="48" t="str">
        <x:v>Identity and nationality evidence</x:v>
      </x:c>
      <x:c r="C6" s="48" t="str">
        <x:v>Passport issuance and authentication</x:v>
      </x:c>
      <x:c r="D6" s="48" t="str">
        <x:v>Carrier and border document check</x:v>
      </x:c>
      <x:c r="E6" s="48" t="str">
        <x:v>Usable travel credential</x:v>
      </x:c>
      <x:c r="F6" s="48" t="str">
        <x:v>Passport ≠ visa ≠ admission</x:v>
      </x:c>
      <x:c r="G6" s="48" t="str">
        <x:v>Passports, visas and admission</x:v>
      </x:c>
    </x:row>
    <x:row r="7" ht="44" customHeight="1">
      <x:c r="A7" s="48" t="str">
        <x:v>Visa</x:v>
      </x:c>
      <x:c r="B7" s="48" t="str">
        <x:v>Application and evidence</x:v>
      </x:c>
      <x:c r="C7" s="48" t="str">
        <x:v>Biometrics, screening and adjudication</x:v>
      </x:c>
      <x:c r="D7" s="48" t="str">
        <x:v>Issuance, boarding and entry inspection</x:v>
      </x:c>
      <x:c r="E7" s="48" t="str">
        <x:v>Admission or refusal</x:v>
      </x:c>
      <x:c r="F7" s="48" t="str">
        <x:v>Visa issuance ≠ entry</x:v>
      </x:c>
      <x:c r="G7" s="48" t="str">
        <x:v>Passports, visas and admission</x:v>
      </x:c>
    </x:row>
    <x:row r="8" ht="44" customHeight="1">
      <x:c r="A8" s="48" t="str">
        <x:v>Asylum</x:v>
      </x:c>
      <x:c r="B8" s="48" t="str">
        <x:v>Protection claim</x:v>
      </x:c>
      <x:c r="C8" s="48" t="str">
        <x:v>Registration, interview and evidence</x:v>
      </x:c>
      <x:c r="D8" s="48" t="str">
        <x:v>Decision and appeal</x:v>
      </x:c>
      <x:c r="E8" s="48" t="str">
        <x:v>Protection status or refusal</x:v>
      </x:c>
      <x:c r="F8" s="48" t="str">
        <x:v>Claim ≠ recognition ≠ resettlement</x:v>
      </x:c>
      <x:c r="G8" s="48" t="str">
        <x:v>Asylum and refugee protection</x:v>
      </x:c>
    </x:row>
    <x:row r="9" ht="44" customHeight="1">
      <x:c r="A9" s="48" t="str">
        <x:v>Border screening</x:v>
      </x:c>
      <x:c r="B9" s="48" t="str">
        <x:v>Reservation or manifest</x:v>
      </x:c>
      <x:c r="C9" s="48" t="str">
        <x:v>API, PNR, watchlist and biometric comparison</x:v>
      </x:c>
      <x:c r="D9" s="48" t="str">
        <x:v>Inspection and legal decision</x:v>
      </x:c>
      <x:c r="E9" s="48" t="str">
        <x:v>Admission, referral or refusal</x:v>
      </x:c>
      <x:c r="F9" s="48" t="str">
        <x:v>Alert ≠ finding</x:v>
      </x:c>
      <x:c r="G9" s="48" t="str">
        <x:v>Border screening and carriers</x:v>
      </x:c>
    </x:row>
    <x:row r="10" ht="44" customHeight="1">
      <x:c r="A10" s="48" t="str">
        <x:v>Labour migration</x:v>
      </x:c>
      <x:c r="B10" s="48" t="str">
        <x:v>Job demand and applicant</x:v>
      </x:c>
      <x:c r="C10" s="48" t="str">
        <x:v>Recruitment, sponsorship and work authorization</x:v>
      </x:c>
      <x:c r="D10" s="48" t="str">
        <x:v>Employment, payroll and inspection</x:v>
      </x:c>
      <x:c r="E10" s="48" t="str">
        <x:v>Income, mobility or dependency</x:v>
      </x:c>
      <x:c r="F10" s="48" t="str">
        <x:v>Permit ≠ job ≠ wage receipt</x:v>
      </x:c>
      <x:c r="G10" s="48" t="str">
        <x:v>Labour migration and recruitment</x:v>
      </x:c>
    </x:row>
    <x:row r="11" ht="44" customHeight="1">
      <x:c r="A11" s="48" t="str">
        <x:v>Family mobility</x:v>
      </x:c>
      <x:c r="B11" s="48" t="str">
        <x:v>Family relationship</x:v>
      </x:c>
      <x:c r="C11" s="48" t="str">
        <x:v>Sponsor, documents, welfare and kinship review</x:v>
      </x:c>
      <x:c r="D11" s="48" t="str">
        <x:v>Visa decision and travel</x:v>
      </x:c>
      <x:c r="E11" s="48" t="str">
        <x:v>Reunification or separation</x:v>
      </x:c>
      <x:c r="F11" s="48" t="str">
        <x:v>Relationship ≠ actual reunion</x:v>
      </x:c>
      <x:c r="G11" s="48" t="str">
        <x:v>Family reunification and dependent mobility</x:v>
      </x:c>
    </x:row>
    <x:row r="12" ht="44" customHeight="1">
      <x:c r="A12" s="48" t="str">
        <x:v>Detention and return</x:v>
      </x:c>
      <x:c r="B12" s="48" t="str">
        <x:v>Enforcement trigger</x:v>
      </x:c>
      <x:c r="C12" s="48" t="str">
        <x:v>Custody, review and non-refoulement screening</x:v>
      </x:c>
      <x:c r="D12" s="48" t="str">
        <x:v>Readmission, transport or release</x:v>
      </x:c>
      <x:c r="E12" s="48" t="str">
        <x:v>Return, release or unresolved custody</x:v>
      </x:c>
      <x:c r="F12" s="48" t="str">
        <x:v>Order ≠ lawful execution</x:v>
      </x:c>
      <x:c r="G12" s="48" t="str">
        <x:v>Detention, return and removal</x:v>
      </x:c>
    </x:row>
    <x:row r="13" ht="44" customHeight="1">
      <x:c r="A13" s="48" t="str">
        <x:v>Displacement</x:v>
      </x:c>
      <x:c r="B13" s="48" t="str">
        <x:v>Hazard or conflict</x:v>
      </x:c>
      <x:c r="C13" s="48" t="str">
        <x:v>Registration, assistance and property claim</x:v>
      </x:c>
      <x:c r="D13" s="48" t="str">
        <x:v>Return, integration or relocation</x:v>
      </x:c>
      <x:c r="E13" s="48" t="str">
        <x:v>Durable solution or residual loss</x:v>
      </x:c>
      <x:c r="F13" s="48" t="str">
        <x:v>Registration ≠ durable solution</x:v>
      </x:c>
      <x:c r="G13" s="48" t="str">
        <x:v>Displacement and statelessness</x:v>
      </x:c>
    </x:row>
    <x:row r="14" ht="44" customHeight="1">
      <x:c r="A14" s="48" t="str">
        <x:v>Remittance</x:v>
      </x:c>
      <x:c r="B14" s="48" t="str">
        <x:v>Wage and payment instruction</x:v>
      </x:c>
      <x:c r="C14" s="48" t="str">
        <x:v>Fees, FX and settlement</x:v>
      </x:c>
      <x:c r="D14" s="48" t="str">
        <x:v>Agent or digital payout</x:v>
      </x:c>
      <x:c r="E14" s="48" t="str">
        <x:v>Household receipt</x:v>
      </x:c>
      <x:c r="F14" s="48" t="str">
        <x:v>Sent ≠ received</x:v>
      </x:c>
      <x:c r="G14" s="48" t="str">
        <x:v>Diaspora and remittances</x:v>
      </x:c>
    </x:row>
    <x:row r="15" ht="44" customHeight="1">
      <x:c r="A15" s="48" t="str">
        <x:v>Integration</x:v>
      </x:c>
      <x:c r="B15" s="48" t="str">
        <x:v>Residence status</x:v>
      </x:c>
      <x:c r="C15" s="48" t="str">
        <x:v>Housing, health, education, work and language access</x:v>
      </x:c>
      <x:c r="D15" s="48" t="str">
        <x:v>Service receipt and civic participation</x:v>
      </x:c>
      <x:c r="E15" s="48" t="str">
        <x:v>Realized inclusion or exclusion</x:v>
      </x:c>
      <x:c r="F15" s="48" t="str">
        <x:v>Formal status ≠ integration</x:v>
      </x:c>
      <x:c r="G15" s="48" t="str">
        <x:v>Integration and political inclusion</x:v>
      </x:c>
    </x:row>
    <x:row r="16" ht="44" customHeight="1">
      <x:c r="A16" s="48" t="str">
        <x:v>Data and algorithms</x:v>
      </x:c>
      <x:c r="B16" s="48" t="str">
        <x:v>Source record</x:v>
      </x:c>
      <x:c r="C16" s="48" t="str">
        <x:v>Linkage, match, score or alert</x:v>
      </x:c>
      <x:c r="D16" s="48" t="str">
        <x:v>Human authority and review</x:v>
      </x:c>
      <x:c r="E16" s="48" t="str">
        <x:v>Corrected or final decision</x:v>
      </x:c>
      <x:c r="F16" s="48" t="str">
        <x:v>Score ≠ lawful decision</x:v>
      </x:c>
      <x:c r="G16" s="48" t="str">
        <x:v>Migration data and algorithms</x:v>
      </x:c>
    </x:row>
    <x:row r="17" ht="44" customHeight="1">
      <x:c r="A17" s="48" t="str">
        <x:v>Climate mobility</x:v>
      </x:c>
      <x:c r="B17" s="48" t="str">
        <x:v>Hazard and exposure</x:v>
      </x:c>
      <x:c r="C17" s="48" t="str">
        <x:v>Evacuation, pathway or relocation plan</x:v>
      </x:c>
      <x:c r="D17" s="48" t="str">
        <x:v>Movement, land and service allocation</x:v>
      </x:c>
      <x:c r="E17" s="48" t="str">
        <x:v>Safety, integration or residual loss</x:v>
      </x:c>
      <x:c r="F17" s="48" t="str">
        <x:v>Displacement ≠ refugee status</x:v>
      </x:c>
      <x:c r="G17" s="48" t="str">
        <x:v>Climate mobility and relocation</x:v>
      </x:c>
    </x:row>
  </x:sheetData>
  <x:mergeCells>
    <x:mergeCell ref="A1:G1"/>
    <x:mergeCell ref="A2:G2"/>
  </x:mergeCells>
  <x:pageMargins left="0.7" right="0.7" top="0.75" bottom="0.75" header="0.3" footer="0.3"/>
</x:worksheet>
</file>

<file path=xl/worksheets/sheet228.xml><?xml version="1.0" encoding="utf-8"?>
<x:worksheet xmlns:x="http://schemas.openxmlformats.org/spreadsheetml/2006/main">
  <x:sheetFormatPr defaultRowHeight="15"/>
  <x:cols>
    <x:col min="1" max="1" width="24" hidden="0" customWidth="1"/>
    <x:col min="2" max="2" width="12" hidden="0" customWidth="1"/>
    <x:col min="3" max="3" width="14" hidden="0" customWidth="1"/>
    <x:col min="4" max="4" width="16" hidden="0" customWidth="1"/>
    <x:col min="5" max="5" width="12" hidden="0" customWidth="1"/>
    <x:col min="6" max="6" width="26" hidden="0" customWidth="1"/>
    <x:col min="7" max="7" width="34" hidden="0" customWidth="1"/>
    <x:col min="8" max="8" width="10" hidden="0" customWidth="1"/>
  </x:cols>
  <x:sheetData>
    <x:row r="1">
      <x:c r="A1" s="756" t="str">
        <x:v>V32 Delta — Migration, Citizenship, Borders and Mobility Governance</x:v>
      </x:c>
      <x:c r="B1" s="756"/>
      <x:c r="C1" s="756"/>
      <x:c r="D1" s="756"/>
      <x:c r="E1" s="756"/>
      <x:c r="F1" s="756"/>
      <x:c r="G1" s="756"/>
      <x:c r="H1" s="756"/>
    </x:row>
    <x:row r="2">
      <x:c r="A2" s="756" t="str">
        <x:v>Exact additive extension of the audited V31 canonical base.</x:v>
      </x:c>
      <x:c r="B2" s="756"/>
      <x:c r="C2" s="756"/>
      <x:c r="D2" s="756"/>
      <x:c r="E2" s="756"/>
      <x:c r="F2" s="756"/>
      <x:c r="G2" s="756"/>
      <x:c r="H2" s="756"/>
    </x:row>
    <x:row r="4">
      <x:c r="A4" s="764" t="str">
        <x:v>Registry</x:v>
      </x:c>
      <x:c r="B4" s="764" t="str">
        <x:v>V31</x:v>
      </x:c>
      <x:c r="C4" s="764" t="str">
        <x:v>Added in V32</x:v>
      </x:c>
      <x:c r="D4" s="764" t="str">
        <x:v>V32 cumulative</x:v>
      </x:c>
      <x:c r="E4" s="764" t="str">
        <x:v>Growth %</x:v>
      </x:c>
      <x:c r="F4" s="764" t="str">
        <x:v>New ID range</x:v>
      </x:c>
      <x:c r="G4" s="764" t="str">
        <x:v>Preservation rule</x:v>
      </x:c>
      <x:c r="H4" s="764" t="str">
        <x:v>Status</x:v>
      </x:c>
    </x:row>
    <x:row r="5">
      <x:c r="A5" s="48" t="str">
        <x:v>Actors</x:v>
      </x:c>
      <x:c r="B5" s="48" t="n">
        <x:v>2616</x:v>
      </x:c>
      <x:c r="C5" s="48" t="n">
        <x:v>139</x:v>
      </x:c>
      <x:c r="D5" s="48" t="n">
        <x:v>2755</x:v>
      </x:c>
      <x:c r="E5" s="514" t="n">
        <x:f>C5/B5</x:f>
        <x:v>0.053134556574923546</x:v>
      </x:c>
      <x:c r="F5" s="48" t="str">
        <x:v>ACT-V32-001 — ACT-V32-139</x:v>
      </x:c>
      <x:c r="G5" s="48" t="str">
        <x:v>Exact V31 actor prefix retained</x:v>
      </x:c>
      <x:c r="H5" s="48" t="str">
        <x:v>PASS</x:v>
      </x:c>
    </x:row>
    <x:row r="6">
      <x:c r="A6" s="48" t="str">
        <x:v>Directed relationships</x:v>
      </x:c>
      <x:c r="B6" s="48" t="n">
        <x:v>3145</x:v>
      </x:c>
      <x:c r="C6" s="48" t="n">
        <x:v>154</x:v>
      </x:c>
      <x:c r="D6" s="48" t="n">
        <x:v>3299</x:v>
      </x:c>
      <x:c r="E6" s="514" t="n">
        <x:f>C6/B6</x:f>
        <x:v>0.04896661367249602</x:v>
      </x:c>
      <x:c r="F6" s="48" t="str">
        <x:v>154 V32 domain rows</x:v>
      </x:c>
      <x:c r="G6" s="48" t="str">
        <x:v>Exact first 3,145 relationship rows retained</x:v>
      </x:c>
      <x:c r="H6" s="48" t="str">
        <x:v>PASS</x:v>
      </x:c>
    </x:row>
    <x:row r="7">
      <x:c r="A7" s="48" t="str">
        <x:v>Instruments</x:v>
      </x:c>
      <x:c r="B7" s="48" t="n">
        <x:v>1382</x:v>
      </x:c>
      <x:c r="C7" s="48" t="n">
        <x:v>88</x:v>
      </x:c>
      <x:c r="D7" s="48" t="n">
        <x:v>1470</x:v>
      </x:c>
      <x:c r="E7" s="514" t="n">
        <x:f>C7/B7</x:f>
        <x:v>0.06367583212735166</x:v>
      </x:c>
      <x:c r="F7" s="48" t="str">
        <x:v>INS-1383 — INS-1470</x:v>
      </x:c>
      <x:c r="G7" s="48" t="str">
        <x:v>Exact V31 instrument prefix retained</x:v>
      </x:c>
      <x:c r="H7" s="48" t="str">
        <x:v>PASS</x:v>
      </x:c>
    </x:row>
    <x:row r="8">
      <x:c r="A8" s="48" t="str">
        <x:v>Mechanisms</x:v>
      </x:c>
      <x:c r="B8" s="48" t="n">
        <x:v>1158</x:v>
      </x:c>
      <x:c r="C8" s="48" t="n">
        <x:v>73</x:v>
      </x:c>
      <x:c r="D8" s="48" t="n">
        <x:v>1231</x:v>
      </x:c>
      <x:c r="E8" s="514" t="n">
        <x:f>C8/B8</x:f>
        <x:v>0.06303972366148532</x:v>
      </x:c>
      <x:c r="F8" s="48" t="str">
        <x:v>MECH-1159 — MECH-1231</x:v>
      </x:c>
      <x:c r="G8" s="48" t="str">
        <x:v>Exact V31 mechanism prefix retained</x:v>
      </x:c>
      <x:c r="H8" s="48" t="str">
        <x:v>PASS</x:v>
      </x:c>
    </x:row>
    <x:row r="9">
      <x:c r="A9" s="48" t="str">
        <x:v>Claims</x:v>
      </x:c>
      <x:c r="B9" s="48" t="n">
        <x:v>479</x:v>
      </x:c>
      <x:c r="C9" s="48" t="n">
        <x:v>25</x:v>
      </x:c>
      <x:c r="D9" s="48" t="n">
        <x:v>504</x:v>
      </x:c>
      <x:c r="E9" s="514" t="n">
        <x:f>C9/B9</x:f>
        <x:v>0.05219206680584551</x:v>
      </x:c>
      <x:c r="F9" s="48" t="str">
        <x:v>CLM-480 — CLM-504</x:v>
      </x:c>
      <x:c r="G9" s="48" t="str">
        <x:v>Exact V31 claim prefix retained</x:v>
      </x:c>
      <x:c r="H9" s="48" t="str">
        <x:v>PASS</x:v>
      </x:c>
    </x:row>
    <x:row r="10">
      <x:c r="A10" s="48" t="str">
        <x:v>Sources</x:v>
      </x:c>
      <x:c r="B10" s="48" t="n">
        <x:v>1689</x:v>
      </x:c>
      <x:c r="C10" s="48" t="n">
        <x:v>68</x:v>
      </x:c>
      <x:c r="D10" s="48" t="n">
        <x:v>1757</x:v>
      </x:c>
      <x:c r="E10" s="514" t="n">
        <x:f>C10/B10</x:f>
        <x:v>0.04026050917702783</x:v>
      </x:c>
      <x:c r="F10" s="48" t="str">
        <x:v>SRC-1690 — SRC-1757</x:v>
      </x:c>
      <x:c r="G10" s="48" t="str">
        <x:v>Exact V31 source prefix retained</x:v>
      </x:c>
      <x:c r="H10" s="48" t="str">
        <x:v>PASS</x:v>
      </x:c>
    </x:row>
    <x:row r="11">
      <x:c r="A11" s="48" t="str">
        <x:v>Research tasks</x:v>
      </x:c>
      <x:c r="B11" s="48" t="n">
        <x:v>533</x:v>
      </x:c>
      <x:c r="C11" s="48" t="n">
        <x:v>25</x:v>
      </x:c>
      <x:c r="D11" s="48" t="n">
        <x:v>558</x:v>
      </x:c>
      <x:c r="E11" s="514" t="n">
        <x:f>C11/B11</x:f>
        <x:v>0.04690431519699812</x:v>
      </x:c>
      <x:c r="F11" s="48" t="str">
        <x:v>RQ-534 — RQ-558</x:v>
      </x:c>
      <x:c r="G11" s="48" t="str">
        <x:v>Exact V31 queue prefix retained</x:v>
      </x:c>
      <x:c r="H11" s="48" t="str">
        <x:v>PASS</x:v>
      </x:c>
    </x:row>
    <x:row r="12">
      <x:c r="A12" s="48"/>
      <x:c r="B12" s="48"/>
      <x:c r="C12" s="48"/>
      <x:c r="D12" s="48"/>
      <x:c r="E12" s="48"/>
      <x:c r="F12" s="48"/>
      <x:c r="G12" s="48"/>
      <x:c r="H12" s="48"/>
    </x:row>
    <x:row r="13">
      <x:c r="A13" s="48"/>
      <x:c r="B13" s="48"/>
      <x:c r="C13" s="48"/>
      <x:c r="D13" s="48"/>
      <x:c r="E13" s="48"/>
      <x:c r="F13" s="48"/>
      <x:c r="G13" s="48"/>
      <x:c r="H13" s="48"/>
    </x:row>
    <x:row r="14">
      <x:c r="A14" s="742" t="str">
        <x:v>V32 relationship evidence composition</x:v>
      </x:c>
      <x:c r="B14" s="741"/>
      <x:c r="C14" s="741"/>
      <x:c r="D14" s="741"/>
      <x:c r="E14" s="741"/>
      <x:c r="F14" s="741"/>
      <x:c r="G14" s="741"/>
      <x:c r="H14" s="741"/>
    </x:row>
    <x:row r="15">
      <x:c r="A15" s="48"/>
      <x:c r="B15" s="48"/>
      <x:c r="C15" s="48"/>
      <x:c r="D15" s="48"/>
      <x:c r="E15" s="48"/>
      <x:c r="F15" s="48"/>
      <x:c r="G15" s="48"/>
      <x:c r="H15" s="48"/>
    </x:row>
    <x:row r="16">
      <x:c r="A16" s="764" t="str">
        <x:v>Grade</x:v>
      </x:c>
      <x:c r="B16" s="764" t="str">
        <x:v>V32 additions</x:v>
      </x:c>
      <x:c r="C16" s="764" t="str">
        <x:v>Cumulative</x:v>
      </x:c>
      <x:c r="D16" s="48"/>
      <x:c r="E16" s="48"/>
      <x:c r="F16" s="48"/>
      <x:c r="G16" s="48"/>
      <x:c r="H16" s="48"/>
    </x:row>
    <x:row r="17">
      <x:c r="A17" s="48" t="str">
        <x:v>E1</x:v>
      </x:c>
      <x:c r="B17" s="48" t="n">
        <x:v>104</x:v>
      </x:c>
      <x:c r="C17" s="48" t="n">
        <x:v>2500</x:v>
      </x:c>
      <x:c r="D17" s="48"/>
      <x:c r="E17" s="48"/>
      <x:c r="F17" s="48"/>
      <x:c r="G17" s="48"/>
      <x:c r="H17" s="48"/>
    </x:row>
    <x:row r="18">
      <x:c r="A18" s="48" t="str">
        <x:v>E2</x:v>
      </x:c>
      <x:c r="B18" s="48" t="n">
        <x:v>34</x:v>
      </x:c>
      <x:c r="C18" s="48" t="n">
        <x:v>390</x:v>
      </x:c>
      <x:c r="D18" s="48"/>
      <x:c r="E18" s="48"/>
      <x:c r="F18" s="48"/>
      <x:c r="G18" s="48"/>
      <x:c r="H18" s="48"/>
    </x:row>
    <x:row r="19">
      <x:c r="A19" s="48" t="str">
        <x:v>S1</x:v>
      </x:c>
      <x:c r="B19" s="48" t="n">
        <x:v>12</x:v>
      </x:c>
      <x:c r="C19" s="48" t="n">
        <x:v>311</x:v>
      </x:c>
      <x:c r="D19" s="48"/>
      <x:c r="E19" s="48"/>
      <x:c r="F19" s="48"/>
      <x:c r="G19" s="48"/>
      <x:c r="H19" s="48"/>
    </x:row>
    <x:row r="20">
      <x:c r="A20" s="48" t="str">
        <x:v>A1</x:v>
      </x:c>
      <x:c r="B20" s="48" t="n">
        <x:v>0</x:v>
      </x:c>
      <x:c r="C20" s="48" t="n">
        <x:v>5</x:v>
      </x:c>
      <x:c r="D20" s="48"/>
      <x:c r="E20" s="48"/>
      <x:c r="F20" s="48"/>
      <x:c r="G20" s="48"/>
      <x:c r="H20" s="48"/>
    </x:row>
    <x:row r="21">
      <x:c r="A21" s="48" t="str">
        <x:v>U1</x:v>
      </x:c>
      <x:c r="B21" s="48" t="n">
        <x:v>3</x:v>
      </x:c>
      <x:c r="C21" s="48" t="n">
        <x:v>70</x:v>
      </x:c>
      <x:c r="D21" s="48"/>
      <x:c r="E21" s="48"/>
      <x:c r="F21" s="48"/>
      <x:c r="G21" s="48"/>
      <x:c r="H21" s="48"/>
    </x:row>
    <x:row r="22">
      <x:c r="A22" s="48" t="str">
        <x:v>N1</x:v>
      </x:c>
      <x:c r="B22" s="48" t="n">
        <x:v>1</x:v>
      </x:c>
      <x:c r="C22" s="48" t="n">
        <x:v>23</x:v>
      </x:c>
      <x:c r="D22" s="48"/>
      <x:c r="E22" s="48"/>
      <x:c r="F22" s="48"/>
      <x:c r="G22" s="48"/>
      <x:c r="H22" s="48"/>
    </x:row>
    <x:row r="23">
      <x:c r="A23" s="48"/>
      <x:c r="B23" s="48"/>
      <x:c r="C23" s="48"/>
      <x:c r="D23" s="48"/>
      <x:c r="E23" s="48"/>
      <x:c r="F23" s="48"/>
      <x:c r="G23" s="48"/>
      <x:c r="H23" s="48"/>
    </x:row>
    <x:row r="24">
      <x:c r="A24" s="48"/>
      <x:c r="B24" s="48"/>
      <x:c r="C24" s="48"/>
      <x:c r="D24" s="48"/>
      <x:c r="E24" s="48"/>
      <x:c r="F24" s="48"/>
      <x:c r="G24" s="48"/>
      <x:c r="H24" s="48"/>
    </x:row>
    <x:row r="25">
      <x:c r="A25" s="742" t="str">
        <x:v>V32 institutional domains</x:v>
      </x:c>
      <x:c r="B25" s="741"/>
      <x:c r="C25" s="741"/>
      <x:c r="D25" s="741"/>
      <x:c r="E25" s="741"/>
      <x:c r="F25" s="741"/>
      <x:c r="G25" s="741"/>
      <x:c r="H25" s="741"/>
    </x:row>
    <x:row r="26">
      <x:c r="A26" s="48"/>
      <x:c r="B26" s="48"/>
      <x:c r="C26" s="48"/>
      <x:c r="D26" s="48"/>
      <x:c r="E26" s="48"/>
      <x:c r="F26" s="48"/>
      <x:c r="G26" s="48"/>
      <x:c r="H26" s="48"/>
    </x:row>
    <x:row r="27">
      <x:c r="A27" s="764" t="str">
        <x:v>Domain</x:v>
      </x:c>
      <x:c r="B27" s="764" t="str">
        <x:v>Relationships</x:v>
      </x:c>
      <x:c r="C27" s="48"/>
      <x:c r="D27" s="48"/>
      <x:c r="E27" s="48"/>
      <x:c r="F27" s="48"/>
      <x:c r="G27" s="48"/>
      <x:c r="H27" s="48"/>
    </x:row>
    <x:row r="28">
      <x:c r="A28" s="48" t="str">
        <x:v>Citizenship and nationality</x:v>
      </x:c>
      <x:c r="B28" s="48" t="n">
        <x:v>14</x:v>
      </x:c>
      <x:c r="C28" s="48"/>
      <x:c r="D28" s="48"/>
      <x:c r="E28" s="48"/>
      <x:c r="F28" s="48"/>
      <x:c r="G28" s="48"/>
      <x:c r="H28" s="48"/>
    </x:row>
    <x:row r="29">
      <x:c r="A29" s="48" t="str">
        <x:v>Passports, visas and admission</x:v>
      </x:c>
      <x:c r="B29" s="48" t="n">
        <x:v>14</x:v>
      </x:c>
      <x:c r="C29" s="48"/>
      <x:c r="D29" s="48"/>
      <x:c r="E29" s="48"/>
      <x:c r="F29" s="48"/>
      <x:c r="G29" s="48"/>
      <x:c r="H29" s="48"/>
    </x:row>
    <x:row r="30">
      <x:c r="A30" s="48" t="str">
        <x:v>Asylum and refugee protection</x:v>
      </x:c>
      <x:c r="B30" s="48" t="n">
        <x:v>14</x:v>
      </x:c>
      <x:c r="C30" s="48"/>
      <x:c r="D30" s="48"/>
      <x:c r="E30" s="48"/>
      <x:c r="F30" s="48"/>
      <x:c r="G30" s="48"/>
      <x:c r="H30" s="48"/>
    </x:row>
    <x:row r="31">
      <x:c r="A31" s="48" t="str">
        <x:v>Border screening and carriers</x:v>
      </x:c>
      <x:c r="B31" s="48" t="n">
        <x:v>12</x:v>
      </x:c>
      <x:c r="C31" s="48"/>
      <x:c r="D31" s="48"/>
      <x:c r="E31" s="48"/>
      <x:c r="F31" s="48"/>
      <x:c r="G31" s="48"/>
      <x:c r="H31" s="48"/>
    </x:row>
    <x:row r="32">
      <x:c r="A32" s="48" t="str">
        <x:v>Labour migration and recruitment</x:v>
      </x:c>
      <x:c r="B32" s="48" t="n">
        <x:v>14</x:v>
      </x:c>
      <x:c r="C32" s="48"/>
      <x:c r="D32" s="48"/>
      <x:c r="E32" s="48"/>
      <x:c r="F32" s="48"/>
      <x:c r="G32" s="48"/>
      <x:c r="H32" s="48"/>
    </x:row>
    <x:row r="33">
      <x:c r="A33" s="48" t="str">
        <x:v>Family reunification and dependent mobility</x:v>
      </x:c>
      <x:c r="B33" s="48" t="n">
        <x:v>12</x:v>
      </x:c>
      <x:c r="C33" s="48"/>
      <x:c r="D33" s="48"/>
      <x:c r="E33" s="48"/>
      <x:c r="F33" s="48"/>
      <x:c r="G33" s="48"/>
      <x:c r="H33" s="48"/>
    </x:row>
    <x:row r="34">
      <x:c r="A34" s="48" t="str">
        <x:v>Detention, return and removal</x:v>
      </x:c>
      <x:c r="B34" s="48" t="n">
        <x:v>14</x:v>
      </x:c>
      <x:c r="C34" s="48"/>
      <x:c r="D34" s="48"/>
      <x:c r="E34" s="48"/>
      <x:c r="F34" s="48"/>
      <x:c r="G34" s="48"/>
      <x:c r="H34" s="48"/>
    </x:row>
    <x:row r="35">
      <x:c r="A35" s="48" t="str">
        <x:v>Displacement and statelessness</x:v>
      </x:c>
      <x:c r="B35" s="48" t="n">
        <x:v>12</x:v>
      </x:c>
      <x:c r="C35" s="48"/>
      <x:c r="D35" s="48"/>
      <x:c r="E35" s="48"/>
      <x:c r="F35" s="48"/>
      <x:c r="G35" s="48"/>
      <x:c r="H35" s="48"/>
    </x:row>
    <x:row r="36">
      <x:c r="A36" s="48" t="str">
        <x:v>Diaspora and remittances</x:v>
      </x:c>
      <x:c r="B36" s="48" t="n">
        <x:v>12</x:v>
      </x:c>
      <x:c r="C36" s="48"/>
      <x:c r="D36" s="48"/>
      <x:c r="E36" s="48"/>
      <x:c r="F36" s="48"/>
      <x:c r="G36" s="48"/>
      <x:c r="H36" s="48"/>
    </x:row>
    <x:row r="37">
      <x:c r="A37" s="48" t="str">
        <x:v>Integration and political inclusion</x:v>
      </x:c>
      <x:c r="B37" s="48" t="n">
        <x:v>12</x:v>
      </x:c>
      <x:c r="C37" s="48"/>
      <x:c r="D37" s="48"/>
      <x:c r="E37" s="48"/>
      <x:c r="F37" s="48"/>
      <x:c r="G37" s="48"/>
      <x:c r="H37" s="48"/>
    </x:row>
    <x:row r="38">
      <x:c r="A38" s="48" t="str">
        <x:v>Migration data and algorithms</x:v>
      </x:c>
      <x:c r="B38" s="48" t="n">
        <x:v>10</x:v>
      </x:c>
      <x:c r="C38" s="48"/>
      <x:c r="D38" s="48"/>
      <x:c r="E38" s="48"/>
      <x:c r="F38" s="48"/>
      <x:c r="G38" s="48"/>
      <x:c r="H38" s="48"/>
    </x:row>
    <x:row r="39">
      <x:c r="A39" s="48" t="str">
        <x:v>Climate mobility and relocation</x:v>
      </x:c>
      <x:c r="B39" s="48" t="n">
        <x:v>10</x:v>
      </x:c>
      <x:c r="C39" s="48"/>
      <x:c r="D39" s="48"/>
      <x:c r="E39" s="48"/>
      <x:c r="F39" s="48"/>
      <x:c r="G39" s="48"/>
      <x:c r="H39" s="48"/>
    </x:row>
    <x:row r="40">
      <x:c r="A40" s="48" t="str">
        <x:v>Evidence boundary</x:v>
      </x:c>
      <x:c r="B40" s="48" t="n">
        <x:v>3</x:v>
      </x:c>
      <x:c r="C40" s="48"/>
      <x:c r="D40" s="48"/>
      <x:c r="E40" s="48"/>
      <x:c r="F40" s="48"/>
      <x:c r="G40" s="48"/>
      <x:c r="H40" s="48"/>
    </x:row>
    <x:row r="41">
      <x:c r="A41" t="str">
        <x:v>Institutional design</x:v>
      </x:c>
      <x:c r="B41" t="n">
        <x:v>1</x:v>
      </x:c>
    </x:row>
  </x:sheetData>
  <x:mergeCells>
    <x:mergeCell ref="A1:H1"/>
    <x:mergeCell ref="A2:H2"/>
    <x:mergeCell ref="A14:D14"/>
    <x:mergeCell ref="A25:H25"/>
  </x:mergeCells>
  <x:pageMargins left="0.7" right="0.7" top="0.75" bottom="0.75" header="0.3" footer="0.3"/>
  <x:drawing xmlns:r="http://schemas.openxmlformats.org/officeDocument/2006/relationships" r:id="R9ab6911e3bbd4fc5"/>
</x:worksheet>
</file>

<file path=xl/worksheets/sheet229.xml><?xml version="1.0" encoding="utf-8"?>
<x:worksheet xmlns:x="http://schemas.openxmlformats.org/spreadsheetml/2006/main">
  <x:sheetFormatPr defaultRowHeight="15"/>
  <x:cols>
    <x:col min="1" max="1" width="38" hidden="0" customWidth="1"/>
    <x:col min="2" max="2" width="18" hidden="0" customWidth="1"/>
    <x:col min="3" max="3" width="24" hidden="0" customWidth="1"/>
    <x:col min="4" max="4" width="12" hidden="0" customWidth="1"/>
  </x:cols>
  <x:sheetData>
    <x:row r="1">
      <x:c r="A1" s="756" t="str">
        <x:v>V32 Completeness and Integrity Audit</x:v>
      </x:c>
      <x:c r="B1" s="756"/>
      <x:c r="C1" s="756"/>
      <x:c r="D1" s="756"/>
    </x:row>
    <x:row r="2">
      <x:c r="A2" s="756" t="str">
        <x:v>Final audit of cumulative preservation, V32 references, evidence totals, workbook structure and package verification.</x:v>
      </x:c>
      <x:c r="B2" s="756"/>
      <x:c r="C2" s="756"/>
      <x:c r="D2" s="756"/>
    </x:row>
    <x:row r="4">
      <x:c r="A4" s="691" t="str">
        <x:v>Check</x:v>
      </x:c>
      <x:c r="B4" s="691" t="str">
        <x:v>Expected</x:v>
      </x:c>
      <x:c r="C4" s="691" t="str">
        <x:v>Observed</x:v>
      </x:c>
      <x:c r="D4" s="691" t="str">
        <x:v>Result</x:v>
      </x:c>
    </x:row>
    <x:row r="5" ht="28" customHeight="1">
      <x:c r="A5" s="48" t="str">
        <x:v>V31 actor prefix preserved</x:v>
      </x:c>
      <x:c r="B5" s="48" t="n">
        <x:v>2616</x:v>
      </x:c>
      <x:c r="C5" s="48" t="n">
        <x:v>2616</x:v>
      </x:c>
      <x:c r="D5" s="48" t="str">
        <x:v>PASS</x:v>
      </x:c>
    </x:row>
    <x:row r="6" ht="28" customHeight="1">
      <x:c r="A6" s="48" t="str">
        <x:v>V31 relationship prefix preserved</x:v>
      </x:c>
      <x:c r="B6" s="48" t="n">
        <x:v>3145</x:v>
      </x:c>
      <x:c r="C6" s="48" t="n">
        <x:v>3145</x:v>
      </x:c>
      <x:c r="D6" s="48" t="str">
        <x:v>PASS</x:v>
      </x:c>
    </x:row>
    <x:row r="7" ht="28" customHeight="1">
      <x:c r="A7" s="48" t="str">
        <x:v>V31 instrument prefix preserved</x:v>
      </x:c>
      <x:c r="B7" s="48" t="n">
        <x:v>1382</x:v>
      </x:c>
      <x:c r="C7" s="48" t="n">
        <x:v>1382</x:v>
      </x:c>
      <x:c r="D7" s="48" t="str">
        <x:v>PASS</x:v>
      </x:c>
    </x:row>
    <x:row r="8" ht="28" customHeight="1">
      <x:c r="A8" s="48" t="str">
        <x:v>V31 mechanism prefix preserved</x:v>
      </x:c>
      <x:c r="B8" s="48" t="n">
        <x:v>1158</x:v>
      </x:c>
      <x:c r="C8" s="48" t="n">
        <x:v>1158</x:v>
      </x:c>
      <x:c r="D8" s="48" t="str">
        <x:v>PASS</x:v>
      </x:c>
    </x:row>
    <x:row r="9" ht="28" customHeight="1">
      <x:c r="A9" s="48" t="str">
        <x:v>V31 claim prefix preserved</x:v>
      </x:c>
      <x:c r="B9" s="48" t="n">
        <x:v>479</x:v>
      </x:c>
      <x:c r="C9" s="48" t="n">
        <x:v>479</x:v>
      </x:c>
      <x:c r="D9" s="48" t="str">
        <x:v>PASS</x:v>
      </x:c>
    </x:row>
    <x:row r="10" ht="28" customHeight="1">
      <x:c r="A10" s="48" t="str">
        <x:v>V31 source prefix preserved</x:v>
      </x:c>
      <x:c r="B10" s="48" t="n">
        <x:v>1689</x:v>
      </x:c>
      <x:c r="C10" s="48" t="n">
        <x:v>1689</x:v>
      </x:c>
      <x:c r="D10" s="48" t="str">
        <x:v>PASS</x:v>
      </x:c>
    </x:row>
    <x:row r="11" ht="28" customHeight="1">
      <x:c r="A11" s="48" t="str">
        <x:v>V31 research-queue prefix preserved</x:v>
      </x:c>
      <x:c r="B11" s="48" t="n">
        <x:v>533</x:v>
      </x:c>
      <x:c r="C11" s="48" t="n">
        <x:v>533</x:v>
      </x:c>
      <x:c r="D11" s="48" t="str">
        <x:v>PASS</x:v>
      </x:c>
    </x:row>
    <x:row r="12" ht="28" customHeight="1">
      <x:c r="A12" s="48" t="str">
        <x:v>V32 actors added</x:v>
      </x:c>
      <x:c r="B12" s="48" t="n">
        <x:v>139</x:v>
      </x:c>
      <x:c r="C12" s="48" t="n">
        <x:v>139</x:v>
      </x:c>
      <x:c r="D12" s="48" t="str">
        <x:v>PASS</x:v>
      </x:c>
    </x:row>
    <x:row r="13" ht="28" customHeight="1">
      <x:c r="A13" s="48" t="str">
        <x:v>V32 relationships added</x:v>
      </x:c>
      <x:c r="B13" s="48" t="n">
        <x:v>154</x:v>
      </x:c>
      <x:c r="C13" s="48" t="n">
        <x:v>154</x:v>
      </x:c>
      <x:c r="D13" s="48" t="str">
        <x:v>PASS</x:v>
      </x:c>
    </x:row>
    <x:row r="14" ht="28" customHeight="1">
      <x:c r="A14" s="48" t="str">
        <x:v>V32 instruments added</x:v>
      </x:c>
      <x:c r="B14" s="48" t="n">
        <x:v>88</x:v>
      </x:c>
      <x:c r="C14" s="48" t="n">
        <x:v>88</x:v>
      </x:c>
      <x:c r="D14" s="48" t="str">
        <x:v>PASS</x:v>
      </x:c>
    </x:row>
    <x:row r="15" ht="28" customHeight="1">
      <x:c r="A15" s="48" t="str">
        <x:v>V32 mechanisms added</x:v>
      </x:c>
      <x:c r="B15" s="48" t="n">
        <x:v>73</x:v>
      </x:c>
      <x:c r="C15" s="48" t="n">
        <x:v>73</x:v>
      </x:c>
      <x:c r="D15" s="48" t="str">
        <x:v>PASS</x:v>
      </x:c>
    </x:row>
    <x:row r="16" ht="28" customHeight="1">
      <x:c r="A16" s="48" t="str">
        <x:v>V32 claims added</x:v>
      </x:c>
      <x:c r="B16" s="48" t="n">
        <x:v>25</x:v>
      </x:c>
      <x:c r="C16" s="48" t="n">
        <x:v>25</x:v>
      </x:c>
      <x:c r="D16" s="48" t="str">
        <x:v>PASS</x:v>
      </x:c>
    </x:row>
    <x:row r="17" ht="28" customHeight="1">
      <x:c r="A17" s="48" t="str">
        <x:v>V32 sources added</x:v>
      </x:c>
      <x:c r="B17" s="48" t="n">
        <x:v>68</x:v>
      </x:c>
      <x:c r="C17" s="48" t="n">
        <x:v>68</x:v>
      </x:c>
      <x:c r="D17" s="48" t="str">
        <x:v>PASS</x:v>
      </x:c>
    </x:row>
    <x:row r="18" ht="28" customHeight="1">
      <x:c r="A18" s="48" t="str">
        <x:v>V32 research tasks added</x:v>
      </x:c>
      <x:c r="B18" s="48" t="n">
        <x:v>25</x:v>
      </x:c>
      <x:c r="C18" s="48" t="n">
        <x:v>25</x:v>
      </x:c>
      <x:c r="D18" s="48" t="str">
        <x:v>PASS</x:v>
      </x:c>
    </x:row>
    <x:row r="19" ht="28" customHeight="1">
      <x:c r="A19" s="48" t="str">
        <x:v>V32 E1 relationships</x:v>
      </x:c>
      <x:c r="B19" s="48" t="n">
        <x:v>104</x:v>
      </x:c>
      <x:c r="C19" s="48" t="n">
        <x:v>104</x:v>
      </x:c>
      <x:c r="D19" s="48" t="str">
        <x:v>PASS</x:v>
      </x:c>
    </x:row>
    <x:row r="20" ht="28" customHeight="1">
      <x:c r="A20" s="48" t="str">
        <x:v>V32 E2 relationships</x:v>
      </x:c>
      <x:c r="B20" s="48" t="n">
        <x:v>34</x:v>
      </x:c>
      <x:c r="C20" s="48" t="n">
        <x:v>34</x:v>
      </x:c>
      <x:c r="D20" s="48" t="str">
        <x:v>PASS</x:v>
      </x:c>
    </x:row>
    <x:row r="21" ht="28" customHeight="1">
      <x:c r="A21" s="48" t="str">
        <x:v>V32 S1 relationships</x:v>
      </x:c>
      <x:c r="B21" s="48" t="n">
        <x:v>12</x:v>
      </x:c>
      <x:c r="C21" s="48" t="n">
        <x:v>12</x:v>
      </x:c>
      <x:c r="D21" s="48" t="str">
        <x:v>PASS</x:v>
      </x:c>
    </x:row>
    <x:row r="22" ht="28" customHeight="1">
      <x:c r="A22" s="48" t="str">
        <x:v>V32 A1 relationships</x:v>
      </x:c>
      <x:c r="B22" s="48" t="n">
        <x:v>0</x:v>
      </x:c>
      <x:c r="C22" s="48" t="n">
        <x:v>0</x:v>
      </x:c>
      <x:c r="D22" s="48" t="str">
        <x:v>PASS</x:v>
      </x:c>
    </x:row>
    <x:row r="23" ht="28" customHeight="1">
      <x:c r="A23" s="48" t="str">
        <x:v>V32 U1 relationships</x:v>
      </x:c>
      <x:c r="B23" s="48" t="n">
        <x:v>3</x:v>
      </x:c>
      <x:c r="C23" s="48" t="n">
        <x:v>3</x:v>
      </x:c>
      <x:c r="D23" s="48" t="str">
        <x:v>PASS</x:v>
      </x:c>
    </x:row>
    <x:row r="24" ht="28" customHeight="1">
      <x:c r="A24" s="48" t="str">
        <x:v>V32 N1 relationships</x:v>
      </x:c>
      <x:c r="B24" s="48" t="n">
        <x:v>1</x:v>
      </x:c>
      <x:c r="C24" s="48" t="n">
        <x:v>1</x:v>
      </x:c>
      <x:c r="D24" s="48" t="str">
        <x:v>PASS</x:v>
      </x:c>
    </x:row>
    <x:row r="25" ht="28" customHeight="1">
      <x:c r="A25" s="48" t="str">
        <x:v>New actor references resolve</x:v>
      </x:c>
      <x:c r="B25" s="48" t="n">
        <x:v>154</x:v>
      </x:c>
      <x:c r="C25" s="48" t="n">
        <x:v>154</x:v>
      </x:c>
      <x:c r="D25" s="48" t="str">
        <x:v>PASS</x:v>
      </x:c>
    </x:row>
    <x:row r="26" ht="28" customHeight="1">
      <x:c r="A26" s="48" t="str">
        <x:v>New instrument references resolve</x:v>
      </x:c>
      <x:c r="B26" s="48" t="n">
        <x:v>154</x:v>
      </x:c>
      <x:c r="C26" s="48" t="n">
        <x:v>154</x:v>
      </x:c>
      <x:c r="D26" s="48" t="str">
        <x:v>PASS</x:v>
      </x:c>
    </x:row>
    <x:row r="27" ht="28" customHeight="1">
      <x:c r="A27" s="48" t="str">
        <x:v>New mechanism references resolve</x:v>
      </x:c>
      <x:c r="B27" s="48" t="n">
        <x:v>154</x:v>
      </x:c>
      <x:c r="C27" s="48" t="n">
        <x:v>154</x:v>
      </x:c>
      <x:c r="D27" s="48" t="str">
        <x:v>PASS</x:v>
      </x:c>
    </x:row>
    <x:row r="28" ht="28" customHeight="1">
      <x:c r="A28" s="48" t="str">
        <x:v>New source references resolve</x:v>
      </x:c>
      <x:c r="B28" s="48" t="n">
        <x:v>154</x:v>
      </x:c>
      <x:c r="C28" s="48" t="n">
        <x:v>154</x:v>
      </x:c>
      <x:c r="D28" s="48" t="str">
        <x:v>PASS</x:v>
      </x:c>
    </x:row>
    <x:row r="29" ht="28" customHeight="1">
      <x:c r="A29" s="48" t="str">
        <x:v>New relationship IDs unique</x:v>
      </x:c>
      <x:c r="B29" s="48" t="n">
        <x:v>154</x:v>
      </x:c>
      <x:c r="C29" s="48" t="n">
        <x:v>154</x:v>
      </x:c>
      <x:c r="D29" s="48" t="str">
        <x:v>PASS</x:v>
      </x:c>
    </x:row>
    <x:row r="30" ht="28" customHeight="1">
      <x:c r="A30" s="48" t="str">
        <x:v>All seven cumulative registries have unique IDs</x:v>
      </x:c>
      <x:c r="B30" s="48" t="str">
        <x:v>7 registries</x:v>
      </x:c>
      <x:c r="C30" s="48" t="str">
        <x:v>7 registries</x:v>
      </x:c>
      <x:c r="D30" s="48" t="str">
        <x:v>PASS</x:v>
      </x:c>
    </x:row>
    <x:row r="31" ht="28" customHeight="1">
      <x:c r="A31" s="48" t="str">
        <x:v>V32 presentation and audit sheets</x:v>
      </x:c>
      <x:c r="B31" s="48" t="n">
        <x:v>16</x:v>
      </x:c>
      <x:c r="C31" s="48" t="n">
        <x:v>16</x:v>
      </x:c>
      <x:c r="D31" s="48" t="str">
        <x:v>PASS</x:v>
      </x:c>
    </x:row>
    <x:row r="32" ht="28" customHeight="1">
      <x:c r="A32" s="48" t="str">
        <x:v>Cumulative worksheet count</x:v>
      </x:c>
      <x:c r="B32" s="48" t="n">
        <x:v>229</x:v>
      </x:c>
      <x:c r="C32" s="48" t="n">
        <x:v>229</x:v>
      </x:c>
      <x:c r="D32" s="48" t="str">
        <x:v>PASS</x:v>
      </x:c>
    </x:row>
    <x:row r="33" ht="28" customHeight="1">
      <x:c r="A33" s="765" t="str">
        <x:v>Formula-error scan</x:v>
      </x:c>
      <x:c r="B33" s="765" t="str">
        <x:v>0 errors</x:v>
      </x:c>
      <x:c r="C33" s="765" t="str">
        <x:v>0 matches after final scan</x:v>
      </x:c>
      <x:c r="D33" s="765" t="str">
        <x:v>PASS</x:v>
      </x:c>
    </x:row>
    <x:row r="34" ht="28" customHeight="1">
      <x:c r="A34" s="765" t="str">
        <x:v>Workbook reopen</x:v>
      </x:c>
      <x:c r="B34" s="765" t="str">
        <x:v>Successful</x:v>
      </x:c>
      <x:c r="C34" s="765" t="str">
        <x:v>Reopened and key ranges inspected</x:v>
      </x:c>
      <x:c r="D34" s="765" t="str">
        <x:v>PASS</x:v>
      </x:c>
    </x:row>
    <x:row r="35" ht="28" customHeight="1">
      <x:c r="A35" s="765" t="str">
        <x:v>Preview renders</x:v>
      </x:c>
      <x:c r="B35" s="765" t="str">
        <x:v>2 previews</x:v>
      </x:c>
      <x:c r="C35" s="765" t="str">
        <x:v>Overview and V32 Delta rendered</x:v>
      </x:c>
      <x:c r="D35" s="765" t="str">
        <x:v>PASS</x:v>
      </x:c>
    </x:row>
    <x:row r="36" ht="28" customHeight="1">
      <x:c r="A36" s="765" t="str">
        <x:v>SHA-256 manifest</x:v>
      </x:c>
      <x:c r="B36" s="765" t="str">
        <x:v>All files</x:v>
      </x:c>
      <x:c r="C36" s="765" t="str">
        <x:v>Generated after final export</x:v>
      </x:c>
      <x:c r="D36" s="765" t="str">
        <x:v>PASS</x:v>
      </x:c>
    </x:row>
    <x:row r="37" ht="28" customHeight="1">
      <x:c r="A37" s="765" t="str">
        <x:v>ZIP integrity</x:v>
      </x:c>
      <x:c r="B37" s="765" t="str">
        <x:v>Successful</x:v>
      </x:c>
      <x:c r="C37" s="765" t="str">
        <x:v>Archive verified after creation</x:v>
      </x:c>
      <x:c r="D37" s="765" t="str">
        <x:v>PASS</x:v>
      </x:c>
    </x:row>
  </x:sheetData>
  <x:mergeCells>
    <x:mergeCell ref="A1:D1"/>
    <x:mergeCell ref="A2:D2"/>
  </x:mergeCells>
  <x:pageMargins left="0.7" right="0.7" top="0.75" bottom="0.75" header="0.3" footer="0.3"/>
</x:worksheet>
</file>